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dobrien\Dropbox (Energy Innovation)\Desktop\Models\E.U. Models\eps-eu\InputData\io-model\BDCSoCaESoPbIC\"/>
    </mc:Choice>
  </mc:AlternateContent>
  <xr:revisionPtr revIDLastSave="0" documentId="13_ncr:1_{1CC4B883-4116-4B60-ACAB-94F370AAFD6E}" xr6:coauthVersionLast="47" xr6:coauthVersionMax="47" xr10:uidLastSave="{00000000-0000-0000-0000-000000000000}"/>
  <bookViews>
    <workbookView xWindow="28680" yWindow="-120" windowWidth="29040" windowHeight="17520" tabRatio="686" firstSheet="8" activeTab="14" xr2:uid="{00000000-000D-0000-FFFF-FFFF00000000}"/>
  </bookViews>
  <sheets>
    <sheet name="About" sheetId="1" r:id="rId1"/>
    <sheet name="EXIOBASE Raw Data" sheetId="67" r:id="rId2"/>
    <sheet name="Output by ISIC" sheetId="24" r:id="rId3"/>
    <sheet name="ImportExport by ISIC" sheetId="21" r:id="rId4"/>
    <sheet name="Extra-EU ImportExport by ISIC" sheetId="68" r:id="rId5"/>
    <sheet name="OECD ICoE data" sheetId="32" r:id="rId6"/>
    <sheet name="OECD EU28 ICoE data" sheetId="33" state="hidden" r:id="rId7"/>
    <sheet name="OECD EU28 ICoE rearranged" sheetId="64" r:id="rId8"/>
    <sheet name="EXIOBASE EU 25 imports" sheetId="34" r:id="rId9"/>
    <sheet name="EU25 ICoE calcs" sheetId="63" r:id="rId10"/>
    <sheet name="EUROSTAT ICoE data" sheetId="30" r:id="rId11"/>
    <sheet name="EUROSTAT ISIC 20 21 ratio" sheetId="65" r:id="rId12"/>
    <sheet name="ISIC Code Mapping" sheetId="31" r:id="rId13"/>
    <sheet name="Calculations" sheetId="28" r:id="rId14"/>
    <sheet name="BDCSoCbIC" sheetId="2" r:id="rId15"/>
    <sheet name="BESoP" sheetId="66" r:id="rId16"/>
    <sheet name="AUT" sheetId="35" r:id="rId17"/>
    <sheet name="BEL" sheetId="36" r:id="rId18"/>
    <sheet name="BGR" sheetId="37" r:id="rId19"/>
    <sheet name="HRV" sheetId="38" r:id="rId20"/>
    <sheet name="CYP" sheetId="39" r:id="rId21"/>
    <sheet name="CZE" sheetId="40" r:id="rId22"/>
    <sheet name="EST" sheetId="41" r:id="rId23"/>
    <sheet name="FIN" sheetId="42" r:id="rId24"/>
    <sheet name="FRA" sheetId="43" r:id="rId25"/>
    <sheet name="DEU" sheetId="44" r:id="rId26"/>
    <sheet name="GRC" sheetId="45" r:id="rId27"/>
    <sheet name="HUN" sheetId="46" r:id="rId28"/>
    <sheet name="IRL" sheetId="47" r:id="rId29"/>
    <sheet name="ITA" sheetId="48" r:id="rId30"/>
    <sheet name="LVA" sheetId="49" r:id="rId31"/>
    <sheet name="LTU" sheetId="50" r:id="rId32"/>
    <sheet name="LUX" sheetId="51" r:id="rId33"/>
    <sheet name="MLT" sheetId="52" r:id="rId34"/>
    <sheet name="NLD" sheetId="53" r:id="rId35"/>
    <sheet name="POL" sheetId="54" r:id="rId36"/>
    <sheet name="PRT" sheetId="55" r:id="rId37"/>
    <sheet name="ROU" sheetId="56" r:id="rId38"/>
    <sheet name="SVK" sheetId="57" r:id="rId39"/>
    <sheet name="SVN" sheetId="58" r:id="rId40"/>
    <sheet name="ESP" sheetId="59" r:id="rId41"/>
    <sheet name="SWE" sheetId="60" r:id="rId42"/>
    <sheet name="DNK" sheetId="62" r:id="rId43"/>
  </sheets>
  <externalReferences>
    <externalReference r:id="rId44"/>
    <externalReference r:id="rId45"/>
    <externalReference r:id="rId46"/>
    <externalReference r:id="rId47"/>
    <externalReference r:id="rId48"/>
    <externalReference r:id="rId49"/>
    <externalReference r:id="rId50"/>
    <externalReference r:id="rId51"/>
  </externalReferences>
  <definedNames>
    <definedName name="_xlnm._FilterDatabase" localSheetId="1" hidden="1">'EXIOBASE Raw Data'!$A$2:$F$42802</definedName>
    <definedName name="_xlnm._FilterDatabase" localSheetId="4" hidden="1">'Extra-EU ImportExport by ISIC'!$A$13:$K$13</definedName>
    <definedName name="a">[1]ISICrev3.1!$E:$F</definedName>
    <definedName name="Calculated_Relationship_HS12___HS07">'[2]Correlation HS2012-HS2007'!#REF!</definedName>
    <definedName name="CAP_CT" localSheetId="1">#REF!</definedName>
    <definedName name="CAP_CT" localSheetId="12">#REF!</definedName>
    <definedName name="CAP_CT">#REF!</definedName>
    <definedName name="CAP_GFCF" localSheetId="12">#REF!</definedName>
    <definedName name="CAP_GFCF">#REF!</definedName>
    <definedName name="CAP_IT" localSheetId="12">#REF!</definedName>
    <definedName name="CAP_IT">#REF!</definedName>
    <definedName name="CAP_OCon" localSheetId="12">#REF!</definedName>
    <definedName name="CAP_OCon">#REF!</definedName>
    <definedName name="CAP_OMach" localSheetId="12">#REF!</definedName>
    <definedName name="CAP_OMach">#REF!</definedName>
    <definedName name="CAP_Other" localSheetId="12">#REF!</definedName>
    <definedName name="CAP_Other">#REF!</definedName>
    <definedName name="CAP_QI" localSheetId="12">#REF!</definedName>
    <definedName name="CAP_QI">#REF!</definedName>
    <definedName name="CAP_RStruc" localSheetId="12">#REF!</definedName>
    <definedName name="CAP_RStruc">#REF!</definedName>
    <definedName name="CAP_Soft" localSheetId="12">#REF!</definedName>
    <definedName name="CAP_Soft">#REF!</definedName>
    <definedName name="CAP_TraEq" localSheetId="12">#REF!</definedName>
    <definedName name="CAP_TraEq">#REF!</definedName>
    <definedName name="CAPIT" localSheetId="12">#REF!</definedName>
    <definedName name="CAPIT">#REF!</definedName>
    <definedName name="CAPIT_QI" localSheetId="12">#REF!</definedName>
    <definedName name="CAPIT_QI">#REF!</definedName>
    <definedName name="capit_qph" localSheetId="12">#REF!</definedName>
    <definedName name="capit_qph">#REF!</definedName>
    <definedName name="CAPNIT" localSheetId="12">#REF!</definedName>
    <definedName name="CAPNIT">#REF!</definedName>
    <definedName name="CAPNIT_QI" localSheetId="12">#REF!</definedName>
    <definedName name="CAPNIT_QI">#REF!</definedName>
    <definedName name="capnit_qph" localSheetId="12">#REF!</definedName>
    <definedName name="capnit_qph">#REF!</definedName>
    <definedName name="FLAPPIE" localSheetId="12">#REF!</definedName>
    <definedName name="FLAPPIE">#REF!</definedName>
    <definedName name="gal_per_barrel">[3]About!$A$63</definedName>
    <definedName name="go_level_top1" localSheetId="1">OFFSET('[4]35-sector'!$E$36,MATCH(#REF!,'[4]35-sector'!$E$37:$E$71,0),2,1,8)</definedName>
    <definedName name="go_level_top1" localSheetId="12">OFFSET('[4]35-sector'!$E$36,MATCH(#REF!,'[4]35-sector'!$E$37:$E$71,0),2,1,8)</definedName>
    <definedName name="go_level_top1">OFFSET('[4]35-sector'!$E$36,MATCH(#REF!,'[4]35-sector'!$E$37:$E$71,0),2,1,8)</definedName>
    <definedName name="HS" localSheetId="1">'[5]HS02_CPC1.1_SITC3_ISIC3.1 (2)'!#REF!</definedName>
    <definedName name="HS" localSheetId="12">'[5]HS02_CPC1.1_SITC3_ISIC3.1 (2)'!#REF!</definedName>
    <definedName name="HS">'[5]HS02_CPC1.1_SITC3_ISIC3.1 (2)'!#REF!</definedName>
    <definedName name="ISIC05">'[6]EXIOBASE EU28 Output'!$C$4</definedName>
    <definedName name="ISIC06">'[6]EXIOBASE EU28 Output'!$D$4</definedName>
    <definedName name="ISIC20">#REF!</definedName>
    <definedName name="ISIC21">#REF!</definedName>
    <definedName name="ISIC231">'[6]EXIOBASE EU28 Output'!$E$4</definedName>
    <definedName name="ISIC239">'[6]EXIOBASE EU28 Output'!$F$4</definedName>
    <definedName name="ISIC241">'[6]EXIOBASE EU28 Output'!$G$4</definedName>
    <definedName name="ISIC242">'[6]EXIOBASE EU28 Output'!$H$4</definedName>
    <definedName name="ISIC351">'[6]EXIOBASE EU28 Output'!$I$4</definedName>
    <definedName name="ISIC352T353">'[6]EXIOBASE EU28 Output'!$J$4</definedName>
    <definedName name="ISIC36T39">'[6]EXIOBASE EU28 Output'!#REF!</definedName>
    <definedName name="M1_stone">'[4]2000'!$E$1382:$BV$1451</definedName>
    <definedName name="M2_stone">'[4]2000'!$E$1524:$BV$1593</definedName>
    <definedName name="M3_stone">'[4]2000'!$E$1737:$BV$1806</definedName>
    <definedName name="Matrix1" localSheetId="1">#REF!</definedName>
    <definedName name="Matrix1" localSheetId="12">#REF!</definedName>
    <definedName name="Matrix1">#REF!</definedName>
    <definedName name="preferences.energyunits">[7]Preferences!$C$3</definedName>
    <definedName name="Preferences.PowerUnits">[7]Preferences!$C$5</definedName>
    <definedName name="rca_trad_2010">'[8]13-sector VAX_G_2010'!$C$141:$P$203</definedName>
    <definedName name="rca_trad_2011">'[8]13-sector VAX_G_2011'!$C$141:$P$203</definedName>
    <definedName name="rca_trad_2012">'[8]13-sector VAX_G_2012'!$C$141:$P$203</definedName>
    <definedName name="rca_trad_2013">'[8]13-sector VAX_G_2013'!$C$141:$P$203</definedName>
    <definedName name="rca_trad_2014">'[8]13-sector VAX_G_2014'!$C$141:$P$203</definedName>
    <definedName name="rca_trad_2015">'[8]13-sector VAX_G_2015'!$C$141:$P$203</definedName>
    <definedName name="rca_trad_2016">'[8]13-sector VAX_G_2016'!$C$141:$P$203</definedName>
    <definedName name="rca_trad_2017">'[8]13-sector VAX_G_2017'!$C$141:$P$203</definedName>
    <definedName name="rca_vax_2010">'[8]13-sector VAX_G_2010'!$C$209:$P$271</definedName>
    <definedName name="rca_vax_2011">'[8]13-sector VAX_G_2011'!$C$209:$P$271</definedName>
    <definedName name="rca_vax_2012">'[8]13-sector VAX_G_2012'!$C$209:$P$271</definedName>
    <definedName name="rca_vax_2013">'[8]13-sector VAX_G_2013'!$C$209:$P$271</definedName>
    <definedName name="rca_vax_2014">'[8]13-sector VAX_G_2014'!$C$209:$P$271</definedName>
    <definedName name="rca_vax_2015">'[8]13-sector VAX_G_2015'!$C$209:$P$271</definedName>
    <definedName name="rca_vax_2016">'[8]13-sector VAX_G_2016'!$C$209:$P$271</definedName>
    <definedName name="rca_vax_2017">'[8]13-sector VAX_G_2017'!$C$209:$P$271</definedName>
    <definedName name="sector_list" localSheetId="1">#REF!</definedName>
    <definedName name="sector_list" localSheetId="12">#REF!</definedName>
    <definedName name="sector_list">#REF!</definedName>
    <definedName name="Sectors" localSheetId="12">#REF!</definedName>
    <definedName name="Sectors">#REF!</definedName>
    <definedName name="SUNBURST" localSheetId="1">'[8]35-sector'!#REF!</definedName>
    <definedName name="SUNBURST" localSheetId="12">'[8]35-sector'!#REF!</definedName>
    <definedName name="SUNBURST">'[8]35-sector'!#REF!</definedName>
    <definedName name="VAConL" localSheetId="1">#REF!</definedName>
    <definedName name="VAConL" localSheetId="12">#REF!</definedName>
    <definedName name="VAConL">#REF!</definedName>
    <definedName name="vax_g_2010">'[8]13-sector VAX_G_2010'!$T$5:$AI$67</definedName>
    <definedName name="vax_g_2011">'[8]13-sector VAX_G_2011'!$T$5:$AI$67</definedName>
    <definedName name="vax_g_2012">'[8]13-sector VAX_G_2012'!$T$5:$AI$67</definedName>
    <definedName name="vax_g_2013">'[8]13-sector VAX_G_2013'!$T$5:$AI$67</definedName>
    <definedName name="vax_g_2014">'[8]13-sector VAX_G_2014'!$T$5:$AI$67</definedName>
    <definedName name="vax_g_2015">'[8]13-sector VAX_G_2015'!$T$5:$AI$67</definedName>
    <definedName name="vax_g_2016">'[8]13-sector VAX_G_2016'!$T$5:$AI$67</definedName>
    <definedName name="vax_g_2017">'[8]13-sector VAX_G_2017'!$T$5:$AI$67</definedName>
    <definedName name="x_2010">'[8]13-sector VAX_G_2010'!$C$5:$R$67</definedName>
    <definedName name="x_2011">'[8]13-sector VAX_G_2011'!$C$5:$R$67</definedName>
    <definedName name="x_2012">'[8]13-sector VAX_G_2012'!$C$5:$R$67</definedName>
    <definedName name="x_2013">'[8]13-sector VAX_G_2013'!$C$5:$R$67</definedName>
    <definedName name="x_2014">'[8]13-sector VAX_G_2014'!$C$5:$R$67</definedName>
    <definedName name="x_2015">'[8]13-sector VAX_G_2015'!$C$5:$R$67</definedName>
    <definedName name="x_2016">'[8]13-sector VAX_G_2016'!$C$5:$R$67</definedName>
    <definedName name="x_2017">'[8]13-sector VAX_G_2017'!$C$5:$R$67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5" i="28" l="1"/>
  <c r="M25" i="28"/>
  <c r="AC25" i="28"/>
  <c r="AG25" i="28"/>
  <c r="AM25" i="28"/>
  <c r="AN25" i="28"/>
  <c r="AO25" i="28"/>
  <c r="AP25" i="28"/>
  <c r="AQ25" i="28"/>
  <c r="AQ9" i="28"/>
  <c r="AM6" i="68"/>
  <c r="AM5" i="68"/>
  <c r="AL5" i="68"/>
  <c r="AM9" i="28"/>
  <c r="AC9" i="28"/>
  <c r="B9" i="28"/>
  <c r="D9" i="28"/>
  <c r="F12" i="28" l="1"/>
  <c r="AG9" i="28"/>
  <c r="AM10" i="28" l="1"/>
  <c r="AL10" i="28"/>
  <c r="AJ10" i="28"/>
  <c r="AB10" i="28"/>
  <c r="AA10" i="28"/>
  <c r="T10" i="28"/>
  <c r="R10" i="28"/>
  <c r="K10" i="28"/>
  <c r="I10" i="28"/>
  <c r="AC10" i="28"/>
  <c r="AG10" i="28"/>
  <c r="AQ6" i="68"/>
  <c r="AQ10" i="28" s="1"/>
  <c r="AP6" i="68"/>
  <c r="AP10" i="28" s="1"/>
  <c r="AO6" i="68"/>
  <c r="AO10" i="28" s="1"/>
  <c r="AN6" i="68"/>
  <c r="AN10" i="28" s="1"/>
  <c r="AL6" i="68"/>
  <c r="AK6" i="68"/>
  <c r="AK10" i="28" s="1"/>
  <c r="AJ6" i="68"/>
  <c r="AI6" i="68"/>
  <c r="AI10" i="28" s="1"/>
  <c r="AH6" i="68"/>
  <c r="AH10" i="28" s="1"/>
  <c r="AG6" i="68"/>
  <c r="AE6" i="68"/>
  <c r="AE10" i="28" s="1"/>
  <c r="AD6" i="68"/>
  <c r="AD10" i="28" s="1"/>
  <c r="AA6" i="68"/>
  <c r="Z6" i="68"/>
  <c r="Z10" i="28" s="1"/>
  <c r="Y6" i="68"/>
  <c r="AC6" i="68" s="1"/>
  <c r="X6" i="68"/>
  <c r="X10" i="28" s="1"/>
  <c r="W6" i="68"/>
  <c r="W10" i="28" s="1"/>
  <c r="V6" i="68"/>
  <c r="V10" i="28" s="1"/>
  <c r="U6" i="68"/>
  <c r="U10" i="28" s="1"/>
  <c r="T6" i="68"/>
  <c r="S6" i="68"/>
  <c r="S10" i="28" s="1"/>
  <c r="R6" i="68"/>
  <c r="Q6" i="68"/>
  <c r="Q10" i="28" s="1"/>
  <c r="P6" i="68"/>
  <c r="P10" i="28" s="1"/>
  <c r="O6" i="68"/>
  <c r="O10" i="28" s="1"/>
  <c r="N6" i="68"/>
  <c r="N10" i="28" s="1"/>
  <c r="M6" i="68"/>
  <c r="L6" i="68"/>
  <c r="L10" i="28" s="1"/>
  <c r="M10" i="28" s="1"/>
  <c r="K6" i="68"/>
  <c r="J6" i="68"/>
  <c r="J10" i="28" s="1"/>
  <c r="I6" i="68"/>
  <c r="H6" i="68"/>
  <c r="H10" i="28" s="1"/>
  <c r="G6" i="68"/>
  <c r="AF6" i="68" s="1"/>
  <c r="AF10" i="28" s="1"/>
  <c r="E6" i="68"/>
  <c r="F6" i="68" s="1"/>
  <c r="D6" i="68"/>
  <c r="D10" i="28" s="1"/>
  <c r="C6" i="68"/>
  <c r="C10" i="28" s="1"/>
  <c r="B6" i="68"/>
  <c r="AQ5" i="68"/>
  <c r="AP5" i="68"/>
  <c r="AO5" i="68"/>
  <c r="AN5" i="68"/>
  <c r="AK5" i="68"/>
  <c r="AJ5" i="68"/>
  <c r="AI5" i="68"/>
  <c r="AH5" i="68"/>
  <c r="AG5" i="68"/>
  <c r="AE5" i="68"/>
  <c r="AD5" i="68"/>
  <c r="AA5" i="68"/>
  <c r="Z5" i="68"/>
  <c r="Y5" i="68"/>
  <c r="AC5" i="68" s="1"/>
  <c r="X5" i="68"/>
  <c r="W5" i="68"/>
  <c r="V5" i="68"/>
  <c r="U5" i="68"/>
  <c r="T5" i="68"/>
  <c r="S5" i="68"/>
  <c r="R5" i="68"/>
  <c r="Q5" i="68"/>
  <c r="P5" i="68"/>
  <c r="O5" i="68"/>
  <c r="N5" i="68"/>
  <c r="M5" i="68"/>
  <c r="L5" i="68"/>
  <c r="K5" i="68"/>
  <c r="J5" i="68"/>
  <c r="I5" i="68"/>
  <c r="H5" i="68"/>
  <c r="G5" i="68"/>
  <c r="AF5" i="68" s="1"/>
  <c r="E5" i="68"/>
  <c r="F5" i="68" s="1"/>
  <c r="D5" i="68"/>
  <c r="C5" i="68"/>
  <c r="B5" i="68"/>
  <c r="K72" i="68"/>
  <c r="E72" i="68"/>
  <c r="K71" i="68"/>
  <c r="E71" i="68"/>
  <c r="K61" i="68"/>
  <c r="E61" i="68"/>
  <c r="K55" i="68"/>
  <c r="E55" i="68"/>
  <c r="K44" i="68"/>
  <c r="E44" i="68"/>
  <c r="K33" i="68"/>
  <c r="E33" i="68"/>
  <c r="K32" i="68"/>
  <c r="E32" i="68"/>
  <c r="K87" i="68"/>
  <c r="E87" i="68"/>
  <c r="K86" i="68"/>
  <c r="E86" i="68"/>
  <c r="K85" i="68"/>
  <c r="E85" i="68"/>
  <c r="K84" i="68"/>
  <c r="E84" i="68"/>
  <c r="K83" i="68"/>
  <c r="E83" i="68"/>
  <c r="K82" i="68"/>
  <c r="E82" i="68"/>
  <c r="K81" i="68"/>
  <c r="E81" i="68"/>
  <c r="K80" i="68"/>
  <c r="E80" i="68"/>
  <c r="K79" i="68"/>
  <c r="E79" i="68"/>
  <c r="K78" i="68"/>
  <c r="E78" i="68"/>
  <c r="K77" i="68"/>
  <c r="E77" i="68"/>
  <c r="K76" i="68"/>
  <c r="E76" i="68"/>
  <c r="K75" i="68"/>
  <c r="E75" i="68"/>
  <c r="K74" i="68"/>
  <c r="E74" i="68"/>
  <c r="K73" i="68"/>
  <c r="E73" i="68"/>
  <c r="K70" i="68"/>
  <c r="E70" i="68"/>
  <c r="K69" i="68"/>
  <c r="E69" i="68"/>
  <c r="K68" i="68"/>
  <c r="E68" i="68"/>
  <c r="K67" i="68"/>
  <c r="E67" i="68"/>
  <c r="K66" i="68"/>
  <c r="E66" i="68"/>
  <c r="K65" i="68"/>
  <c r="E65" i="68"/>
  <c r="K64" i="68"/>
  <c r="E64" i="68"/>
  <c r="K63" i="68"/>
  <c r="E63" i="68"/>
  <c r="K62" i="68"/>
  <c r="E62" i="68"/>
  <c r="K60" i="68"/>
  <c r="E60" i="68"/>
  <c r="K59" i="68"/>
  <c r="E59" i="68"/>
  <c r="K58" i="68"/>
  <c r="E58" i="68"/>
  <c r="K57" i="68"/>
  <c r="E57" i="68"/>
  <c r="K56" i="68"/>
  <c r="E56" i="68"/>
  <c r="K49" i="68"/>
  <c r="E49" i="68"/>
  <c r="K54" i="68"/>
  <c r="E54" i="68"/>
  <c r="K53" i="68"/>
  <c r="E53" i="68"/>
  <c r="K52" i="68"/>
  <c r="E52" i="68"/>
  <c r="K51" i="68"/>
  <c r="E51" i="68"/>
  <c r="K50" i="68"/>
  <c r="E50" i="68"/>
  <c r="K48" i="68"/>
  <c r="E48" i="68"/>
  <c r="K47" i="68"/>
  <c r="E47" i="68"/>
  <c r="K46" i="68"/>
  <c r="E46" i="68"/>
  <c r="K45" i="68"/>
  <c r="E45" i="68"/>
  <c r="K43" i="68"/>
  <c r="E43" i="68"/>
  <c r="K42" i="68"/>
  <c r="E42" i="68"/>
  <c r="K41" i="68"/>
  <c r="E41" i="68"/>
  <c r="K40" i="68"/>
  <c r="E40" i="68"/>
  <c r="K39" i="68"/>
  <c r="E39" i="68"/>
  <c r="K38" i="68"/>
  <c r="E38" i="68"/>
  <c r="K37" i="68"/>
  <c r="E37" i="68"/>
  <c r="K36" i="68"/>
  <c r="E36" i="68"/>
  <c r="K35" i="68"/>
  <c r="E35" i="68"/>
  <c r="K34" i="68"/>
  <c r="E34" i="68"/>
  <c r="K31" i="68"/>
  <c r="E31" i="68"/>
  <c r="K30" i="68"/>
  <c r="E30" i="68"/>
  <c r="K29" i="68"/>
  <c r="E29" i="68"/>
  <c r="K28" i="68"/>
  <c r="E28" i="68"/>
  <c r="K27" i="68"/>
  <c r="E27" i="68"/>
  <c r="K26" i="68"/>
  <c r="E26" i="68"/>
  <c r="K25" i="68"/>
  <c r="E25" i="68"/>
  <c r="K24" i="68"/>
  <c r="E24" i="68"/>
  <c r="K23" i="68"/>
  <c r="E23" i="68"/>
  <c r="K22" i="68"/>
  <c r="E22" i="68"/>
  <c r="K21" i="68"/>
  <c r="E21" i="68"/>
  <c r="K20" i="68"/>
  <c r="E20" i="68"/>
  <c r="K19" i="68"/>
  <c r="E19" i="68"/>
  <c r="K18" i="68"/>
  <c r="E18" i="68"/>
  <c r="K17" i="68"/>
  <c r="E17" i="68"/>
  <c r="K16" i="68"/>
  <c r="E16" i="68"/>
  <c r="K15" i="68"/>
  <c r="E15" i="68"/>
  <c r="K14" i="68"/>
  <c r="E14" i="68"/>
  <c r="C161" i="21"/>
  <c r="D161" i="21"/>
  <c r="C162" i="21"/>
  <c r="D162" i="21"/>
  <c r="C163" i="21"/>
  <c r="D163" i="21"/>
  <c r="C164" i="21"/>
  <c r="D164" i="21"/>
  <c r="C165" i="21"/>
  <c r="D165" i="21"/>
  <c r="C166" i="21"/>
  <c r="D166" i="21"/>
  <c r="C167" i="21"/>
  <c r="D167" i="21"/>
  <c r="C168" i="21"/>
  <c r="D168" i="21"/>
  <c r="C169" i="21"/>
  <c r="D169" i="21"/>
  <c r="C170" i="21"/>
  <c r="AJ9" i="28" s="1"/>
  <c r="D170" i="21"/>
  <c r="C171" i="21"/>
  <c r="D171" i="21"/>
  <c r="C172" i="21"/>
  <c r="D172" i="21"/>
  <c r="C173" i="21"/>
  <c r="AK9" i="28" s="1"/>
  <c r="D173" i="21"/>
  <c r="C174" i="21"/>
  <c r="AL9" i="28" s="1"/>
  <c r="D174" i="21"/>
  <c r="C175" i="21"/>
  <c r="AI9" i="28" s="1"/>
  <c r="D175" i="21"/>
  <c r="C176" i="21"/>
  <c r="D176" i="21"/>
  <c r="C177" i="21"/>
  <c r="D177" i="21"/>
  <c r="C178" i="21"/>
  <c r="D178" i="21"/>
  <c r="C179" i="21"/>
  <c r="AN9" i="28" s="1"/>
  <c r="D179" i="21"/>
  <c r="C180" i="21"/>
  <c r="D180" i="21"/>
  <c r="C181" i="21"/>
  <c r="D181" i="21"/>
  <c r="C182" i="21"/>
  <c r="D182" i="21"/>
  <c r="C183" i="21"/>
  <c r="D183" i="21"/>
  <c r="C184" i="21"/>
  <c r="D184" i="21"/>
  <c r="C185" i="21"/>
  <c r="D185" i="21"/>
  <c r="C186" i="21"/>
  <c r="D186" i="21"/>
  <c r="C187" i="21"/>
  <c r="D187" i="21"/>
  <c r="C188" i="21"/>
  <c r="D188" i="21"/>
  <c r="C189" i="21"/>
  <c r="D189" i="21"/>
  <c r="C190" i="21"/>
  <c r="D190" i="21"/>
  <c r="C191" i="21"/>
  <c r="D191" i="21"/>
  <c r="C192" i="21"/>
  <c r="D192" i="21"/>
  <c r="C193" i="21"/>
  <c r="D193" i="21"/>
  <c r="C194" i="21"/>
  <c r="D194" i="21"/>
  <c r="C195" i="21"/>
  <c r="D195" i="21"/>
  <c r="C196" i="21"/>
  <c r="D196" i="21"/>
  <c r="C197" i="21"/>
  <c r="D197" i="21"/>
  <c r="C198" i="21"/>
  <c r="D198" i="21"/>
  <c r="C199" i="21"/>
  <c r="D199" i="21"/>
  <c r="C200" i="21"/>
  <c r="D200" i="21"/>
  <c r="C201" i="21"/>
  <c r="AP9" i="28" s="1"/>
  <c r="D201" i="21"/>
  <c r="C202" i="21"/>
  <c r="D202" i="21"/>
  <c r="C203" i="21"/>
  <c r="D203" i="21"/>
  <c r="C204" i="21"/>
  <c r="D204" i="21"/>
  <c r="C205" i="21"/>
  <c r="D205" i="21"/>
  <c r="C160" i="21"/>
  <c r="D160" i="21"/>
  <c r="C152" i="21"/>
  <c r="D152" i="21"/>
  <c r="C153" i="21"/>
  <c r="D153" i="21"/>
  <c r="C154" i="21"/>
  <c r="D154" i="21"/>
  <c r="C155" i="21"/>
  <c r="D155" i="21"/>
  <c r="C156" i="21"/>
  <c r="D156" i="21"/>
  <c r="C157" i="21"/>
  <c r="AD9" i="28" s="1"/>
  <c r="D157" i="21"/>
  <c r="C158" i="21"/>
  <c r="D158" i="21"/>
  <c r="C159" i="21"/>
  <c r="D159" i="21"/>
  <c r="C7" i="21"/>
  <c r="D7" i="21"/>
  <c r="C8" i="21"/>
  <c r="D8" i="21"/>
  <c r="C9" i="21"/>
  <c r="D9" i="21"/>
  <c r="C10" i="21"/>
  <c r="D10" i="21"/>
  <c r="C11" i="21"/>
  <c r="D11" i="21"/>
  <c r="C12" i="21"/>
  <c r="D12" i="21"/>
  <c r="C13" i="21"/>
  <c r="D13" i="21"/>
  <c r="C14" i="21"/>
  <c r="D14" i="21"/>
  <c r="C15" i="21"/>
  <c r="D15" i="21"/>
  <c r="C16" i="21"/>
  <c r="D16" i="21"/>
  <c r="C17" i="21"/>
  <c r="D17" i="21"/>
  <c r="C18" i="21"/>
  <c r="D18" i="21"/>
  <c r="C19" i="21"/>
  <c r="D19" i="21"/>
  <c r="C20" i="21"/>
  <c r="D20" i="21"/>
  <c r="C21" i="21"/>
  <c r="D21" i="21"/>
  <c r="C22" i="21"/>
  <c r="D22" i="21"/>
  <c r="C23" i="21"/>
  <c r="D23" i="21"/>
  <c r="C24" i="21"/>
  <c r="D24" i="21"/>
  <c r="C25" i="21"/>
  <c r="C9" i="28" s="1"/>
  <c r="D25" i="21"/>
  <c r="C26" i="21"/>
  <c r="D26" i="21"/>
  <c r="C27" i="21"/>
  <c r="D27" i="21"/>
  <c r="C28" i="21"/>
  <c r="D28" i="21"/>
  <c r="C29" i="21"/>
  <c r="D29" i="21"/>
  <c r="C30" i="21"/>
  <c r="D30" i="21"/>
  <c r="C31" i="21"/>
  <c r="D31" i="21"/>
  <c r="C32" i="21"/>
  <c r="D32" i="21"/>
  <c r="C33" i="21"/>
  <c r="D33" i="21"/>
  <c r="C34" i="21"/>
  <c r="D34" i="21"/>
  <c r="C35" i="21"/>
  <c r="D35" i="21"/>
  <c r="C36" i="21"/>
  <c r="D36" i="21"/>
  <c r="C37" i="21"/>
  <c r="E9" i="28" s="1"/>
  <c r="D37" i="21"/>
  <c r="C38" i="21"/>
  <c r="D38" i="21"/>
  <c r="C39" i="21"/>
  <c r="D39" i="21"/>
  <c r="C40" i="21"/>
  <c r="D40" i="21"/>
  <c r="C41" i="21"/>
  <c r="D41" i="21"/>
  <c r="C42" i="21"/>
  <c r="D42" i="21"/>
  <c r="C43" i="21"/>
  <c r="D43" i="21"/>
  <c r="C44" i="21"/>
  <c r="D44" i="21"/>
  <c r="C45" i="21"/>
  <c r="D45" i="21"/>
  <c r="C46" i="21"/>
  <c r="D46" i="21"/>
  <c r="C47" i="21"/>
  <c r="D47" i="21"/>
  <c r="C48" i="21"/>
  <c r="D48" i="21"/>
  <c r="C49" i="21"/>
  <c r="D49" i="21"/>
  <c r="C50" i="21"/>
  <c r="D50" i="21"/>
  <c r="C51" i="21"/>
  <c r="D51" i="21"/>
  <c r="C52" i="21"/>
  <c r="D52" i="21"/>
  <c r="C53" i="21"/>
  <c r="D53" i="21"/>
  <c r="C54" i="21"/>
  <c r="D54" i="21"/>
  <c r="C55" i="21"/>
  <c r="D55" i="21"/>
  <c r="C56" i="21"/>
  <c r="D56" i="21"/>
  <c r="C57" i="21"/>
  <c r="D57" i="21"/>
  <c r="C58" i="21"/>
  <c r="D58" i="21"/>
  <c r="C59" i="21"/>
  <c r="D59" i="21"/>
  <c r="C60" i="21"/>
  <c r="H9" i="28" s="1"/>
  <c r="D60" i="21"/>
  <c r="C61" i="21"/>
  <c r="D61" i="21"/>
  <c r="C62" i="21"/>
  <c r="D62" i="21"/>
  <c r="C63" i="21"/>
  <c r="I9" i="28" s="1"/>
  <c r="D63" i="21"/>
  <c r="C64" i="21"/>
  <c r="D64" i="21"/>
  <c r="C65" i="21"/>
  <c r="J9" i="28" s="1"/>
  <c r="D65" i="21"/>
  <c r="C66" i="21"/>
  <c r="D66" i="21"/>
  <c r="C67" i="21"/>
  <c r="D67" i="21"/>
  <c r="C68" i="21"/>
  <c r="D68" i="21"/>
  <c r="C69" i="21"/>
  <c r="K9" i="28" s="1"/>
  <c r="D69" i="21"/>
  <c r="C70" i="21"/>
  <c r="D70" i="21"/>
  <c r="C71" i="21"/>
  <c r="D71" i="21"/>
  <c r="C72" i="21"/>
  <c r="D72" i="21"/>
  <c r="C73" i="21"/>
  <c r="D73" i="21"/>
  <c r="C74" i="21"/>
  <c r="D74" i="21"/>
  <c r="C75" i="21"/>
  <c r="D75" i="21"/>
  <c r="C76" i="21"/>
  <c r="D76" i="21"/>
  <c r="C77" i="21"/>
  <c r="D77" i="21"/>
  <c r="C78" i="21"/>
  <c r="D78" i="21"/>
  <c r="C79" i="21"/>
  <c r="D79" i="21"/>
  <c r="C80" i="21"/>
  <c r="D80" i="21"/>
  <c r="C81" i="21"/>
  <c r="D81" i="21"/>
  <c r="C82" i="21"/>
  <c r="D82" i="21"/>
  <c r="C83" i="21"/>
  <c r="D83" i="21"/>
  <c r="C84" i="21"/>
  <c r="D84" i="21"/>
  <c r="C85" i="21"/>
  <c r="D85" i="21"/>
  <c r="C86" i="21"/>
  <c r="D86" i="21"/>
  <c r="C87" i="21"/>
  <c r="D87" i="21"/>
  <c r="C88" i="21"/>
  <c r="D88" i="21"/>
  <c r="C89" i="21"/>
  <c r="D89" i="21"/>
  <c r="C90" i="21"/>
  <c r="L9" i="28" s="1"/>
  <c r="M9" i="28" s="1"/>
  <c r="D90" i="21"/>
  <c r="C91" i="21"/>
  <c r="D91" i="21"/>
  <c r="C92" i="21"/>
  <c r="D92" i="21"/>
  <c r="C93" i="21"/>
  <c r="D93" i="21"/>
  <c r="C94" i="21"/>
  <c r="D94" i="21"/>
  <c r="C95" i="21"/>
  <c r="D95" i="21"/>
  <c r="C96" i="21"/>
  <c r="D96" i="21"/>
  <c r="C97" i="21"/>
  <c r="D97" i="21"/>
  <c r="C98" i="21"/>
  <c r="D98" i="21"/>
  <c r="C99" i="21"/>
  <c r="D99" i="21"/>
  <c r="C100" i="21"/>
  <c r="D100" i="21"/>
  <c r="C101" i="21"/>
  <c r="N9" i="28" s="1"/>
  <c r="D101" i="21"/>
  <c r="C102" i="21"/>
  <c r="D102" i="21"/>
  <c r="C103" i="21"/>
  <c r="D103" i="21"/>
  <c r="C104" i="21"/>
  <c r="P9" i="28" s="1"/>
  <c r="D104" i="21"/>
  <c r="C105" i="21"/>
  <c r="D105" i="21"/>
  <c r="C106" i="21"/>
  <c r="D106" i="21"/>
  <c r="C107" i="21"/>
  <c r="D107" i="21"/>
  <c r="C108" i="21"/>
  <c r="D108" i="21"/>
  <c r="C109" i="21"/>
  <c r="Q9" i="28" s="1"/>
  <c r="D109" i="21"/>
  <c r="C110" i="21"/>
  <c r="D110" i="21"/>
  <c r="C111" i="21"/>
  <c r="R9" i="28" s="1"/>
  <c r="D111" i="21"/>
  <c r="C112" i="21"/>
  <c r="D112" i="21"/>
  <c r="C113" i="21"/>
  <c r="D113" i="21"/>
  <c r="C114" i="21"/>
  <c r="D114" i="21"/>
  <c r="C115" i="21"/>
  <c r="D115" i="21"/>
  <c r="C116" i="21"/>
  <c r="D116" i="21"/>
  <c r="C117" i="21"/>
  <c r="D117" i="21"/>
  <c r="C118" i="21"/>
  <c r="D118" i="21"/>
  <c r="C119" i="21"/>
  <c r="D119" i="21"/>
  <c r="C120" i="21"/>
  <c r="D120" i="21"/>
  <c r="C121" i="21"/>
  <c r="D121" i="21"/>
  <c r="C122" i="21"/>
  <c r="S9" i="28" s="1"/>
  <c r="D122" i="21"/>
  <c r="C123" i="21"/>
  <c r="V9" i="28" s="1"/>
  <c r="D123" i="21"/>
  <c r="C124" i="21"/>
  <c r="T9" i="28" s="1"/>
  <c r="D124" i="21"/>
  <c r="C125" i="21"/>
  <c r="D125" i="21"/>
  <c r="C126" i="21"/>
  <c r="D126" i="21"/>
  <c r="C127" i="21"/>
  <c r="D127" i="21"/>
  <c r="C128" i="21"/>
  <c r="D128" i="21"/>
  <c r="C129" i="21"/>
  <c r="X9" i="28" s="1"/>
  <c r="D129" i="21"/>
  <c r="C130" i="21"/>
  <c r="Y9" i="28" s="1"/>
  <c r="D130" i="21"/>
  <c r="C131" i="21"/>
  <c r="AB9" i="28" s="1"/>
  <c r="D131" i="21"/>
  <c r="C132" i="21"/>
  <c r="D132" i="21"/>
  <c r="C133" i="21"/>
  <c r="Z9" i="28" s="1"/>
  <c r="D133" i="21"/>
  <c r="C134" i="21"/>
  <c r="D134" i="21"/>
  <c r="C135" i="21"/>
  <c r="D135" i="21"/>
  <c r="C136" i="21"/>
  <c r="D136" i="21"/>
  <c r="C137" i="21"/>
  <c r="D137" i="21"/>
  <c r="C138" i="21"/>
  <c r="D138" i="21"/>
  <c r="C139" i="21"/>
  <c r="D139" i="21"/>
  <c r="C140" i="21"/>
  <c r="D140" i="21"/>
  <c r="C141" i="21"/>
  <c r="D141" i="21"/>
  <c r="C142" i="21"/>
  <c r="D142" i="21"/>
  <c r="C143" i="21"/>
  <c r="D143" i="21"/>
  <c r="C144" i="21"/>
  <c r="D144" i="21"/>
  <c r="C145" i="21"/>
  <c r="D145" i="21"/>
  <c r="C146" i="21"/>
  <c r="D146" i="21"/>
  <c r="C147" i="21"/>
  <c r="AA9" i="28" s="1"/>
  <c r="D147" i="21"/>
  <c r="C148" i="21"/>
  <c r="D148" i="21"/>
  <c r="C149" i="21"/>
  <c r="D149" i="21"/>
  <c r="C150" i="21"/>
  <c r="D150" i="21"/>
  <c r="C151" i="21"/>
  <c r="D151" i="21"/>
  <c r="D6" i="21"/>
  <c r="B10" i="28" s="1"/>
  <c r="C6" i="21"/>
  <c r="U9" i="28" l="1"/>
  <c r="F9" i="28"/>
  <c r="AH9" i="28"/>
  <c r="AF9" i="28"/>
  <c r="AO9" i="28"/>
  <c r="E10" i="28"/>
  <c r="F10" i="28" s="1"/>
  <c r="G9" i="28"/>
  <c r="W9" i="28"/>
  <c r="G10" i="28"/>
  <c r="O9" i="28"/>
  <c r="AE9" i="28"/>
  <c r="Y10" i="28"/>
  <c r="C9" i="24" a="1"/>
  <c r="C9" i="24" s="1"/>
  <c r="C10" i="24" a="1"/>
  <c r="C10" i="24" s="1"/>
  <c r="D8" i="28" s="1"/>
  <c r="D17" i="28" s="1"/>
  <c r="C11" i="24" a="1"/>
  <c r="C11" i="24" s="1"/>
  <c r="C12" i="24" a="1"/>
  <c r="C12" i="24" s="1"/>
  <c r="C13" i="24" a="1"/>
  <c r="C13" i="24" s="1"/>
  <c r="C14" i="24" a="1"/>
  <c r="C14" i="24" s="1"/>
  <c r="C15" i="24" a="1"/>
  <c r="C15" i="24" s="1"/>
  <c r="C16" i="24" a="1"/>
  <c r="C16" i="24" s="1"/>
  <c r="C17" i="24" a="1"/>
  <c r="C17" i="24" s="1"/>
  <c r="C18" i="24" a="1"/>
  <c r="C18" i="24" s="1"/>
  <c r="C19" i="24" a="1"/>
  <c r="C19" i="24" s="1"/>
  <c r="C20" i="24" a="1"/>
  <c r="C20" i="24" s="1"/>
  <c r="C21" i="24" a="1"/>
  <c r="C21" i="24" s="1"/>
  <c r="C22" i="24" a="1"/>
  <c r="C22" i="24" s="1"/>
  <c r="C23" i="24" a="1"/>
  <c r="C23" i="24" s="1"/>
  <c r="C24" i="24" a="1"/>
  <c r="C24" i="24" s="1"/>
  <c r="C25" i="24" a="1"/>
  <c r="C25" i="24" s="1"/>
  <c r="C26" i="24" a="1"/>
  <c r="C26" i="24" s="1"/>
  <c r="C27" i="24" a="1"/>
  <c r="C27" i="24" s="1"/>
  <c r="C28" i="24" a="1"/>
  <c r="C28" i="24" s="1"/>
  <c r="C29" i="24" a="1"/>
  <c r="C29" i="24" s="1"/>
  <c r="C30" i="24" a="1"/>
  <c r="C30" i="24" s="1"/>
  <c r="C31" i="24" a="1"/>
  <c r="C31" i="24" s="1"/>
  <c r="C32" i="24" a="1"/>
  <c r="C32" i="24" s="1"/>
  <c r="C33" i="24" a="1"/>
  <c r="C33" i="24" s="1"/>
  <c r="C34" i="24" a="1"/>
  <c r="C34" i="24" s="1"/>
  <c r="C35" i="24" a="1"/>
  <c r="C35" i="24" s="1"/>
  <c r="C36" i="24" a="1"/>
  <c r="C36" i="24" s="1"/>
  <c r="C37" i="24" a="1"/>
  <c r="C37" i="24" s="1"/>
  <c r="C38" i="24" a="1"/>
  <c r="C38" i="24" s="1"/>
  <c r="C39" i="24" a="1"/>
  <c r="C39" i="24" s="1"/>
  <c r="C40" i="24" a="1"/>
  <c r="C40" i="24" s="1"/>
  <c r="C41" i="24" a="1"/>
  <c r="C41" i="24" s="1"/>
  <c r="C42" i="24" a="1"/>
  <c r="C42" i="24" s="1"/>
  <c r="C43" i="24" a="1"/>
  <c r="C43" i="24" s="1"/>
  <c r="C44" i="24" a="1"/>
  <c r="C44" i="24" s="1"/>
  <c r="C45" i="24" a="1"/>
  <c r="C45" i="24" s="1"/>
  <c r="C46" i="24" a="1"/>
  <c r="C46" i="24" s="1"/>
  <c r="C8" i="24" a="1"/>
  <c r="C8" i="24" s="1"/>
  <c r="B8" i="28" l="1"/>
  <c r="AG17" i="28"/>
  <c r="D9" i="34"/>
  <c r="B17" i="28" l="1"/>
  <c r="B11" i="28"/>
  <c r="M4" i="28"/>
  <c r="AC21" i="28"/>
  <c r="AC22" i="28"/>
  <c r="AC23" i="28"/>
  <c r="AC30" i="28" l="1"/>
  <c r="AC2" i="66" s="1"/>
  <c r="AC24" i="28"/>
  <c r="E117" i="63"/>
  <c r="E120" i="63"/>
  <c r="H88" i="63"/>
  <c r="J88" i="63"/>
  <c r="X88" i="63"/>
  <c r="Z88" i="63"/>
  <c r="E52" i="63"/>
  <c r="E97" i="63" s="1"/>
  <c r="E53" i="63"/>
  <c r="E98" i="63" s="1"/>
  <c r="E54" i="63"/>
  <c r="E99" i="63" s="1"/>
  <c r="E55" i="63"/>
  <c r="E100" i="63" s="1"/>
  <c r="E56" i="63"/>
  <c r="E101" i="63" s="1"/>
  <c r="E57" i="63"/>
  <c r="E102" i="63" s="1"/>
  <c r="E58" i="63"/>
  <c r="E103" i="63" s="1"/>
  <c r="E59" i="63"/>
  <c r="E104" i="63" s="1"/>
  <c r="E60" i="63"/>
  <c r="E105" i="63" s="1"/>
  <c r="E61" i="63"/>
  <c r="E106" i="63" s="1"/>
  <c r="E62" i="63"/>
  <c r="E107" i="63" s="1"/>
  <c r="E63" i="63"/>
  <c r="E108" i="63" s="1"/>
  <c r="E64" i="63"/>
  <c r="E109" i="63" s="1"/>
  <c r="E65" i="63"/>
  <c r="E110" i="63" s="1"/>
  <c r="E66" i="63"/>
  <c r="E111" i="63" s="1"/>
  <c r="E67" i="63"/>
  <c r="E112" i="63" s="1"/>
  <c r="E68" i="63"/>
  <c r="E113" i="63" s="1"/>
  <c r="E69" i="63"/>
  <c r="E114" i="63" s="1"/>
  <c r="E70" i="63"/>
  <c r="E115" i="63" s="1"/>
  <c r="E71" i="63"/>
  <c r="E116" i="63" s="1"/>
  <c r="E72" i="63"/>
  <c r="E73" i="63"/>
  <c r="E118" i="63" s="1"/>
  <c r="E74" i="63"/>
  <c r="E119" i="63" s="1"/>
  <c r="E75" i="63"/>
  <c r="E76" i="63"/>
  <c r="E121" i="63" s="1"/>
  <c r="E77" i="63"/>
  <c r="E122" i="63" s="1"/>
  <c r="E78" i="63"/>
  <c r="E123" i="63" s="1"/>
  <c r="E79" i="63"/>
  <c r="E124" i="63" s="1"/>
  <c r="E80" i="63"/>
  <c r="E125" i="63" s="1"/>
  <c r="E81" i="63"/>
  <c r="E126" i="63" s="1"/>
  <c r="E82" i="63"/>
  <c r="E127" i="63" s="1"/>
  <c r="E83" i="63"/>
  <c r="E128" i="63" s="1"/>
  <c r="E84" i="63"/>
  <c r="E129" i="63" s="1"/>
  <c r="E85" i="63"/>
  <c r="E130" i="63" s="1"/>
  <c r="E86" i="63"/>
  <c r="H86" i="63" s="1"/>
  <c r="E87" i="63"/>
  <c r="G87" i="63" s="1"/>
  <c r="E88" i="63"/>
  <c r="F88" i="63" s="1"/>
  <c r="E89" i="63"/>
  <c r="M89" i="63" s="1"/>
  <c r="F92" i="63"/>
  <c r="U88" i="63" l="1"/>
  <c r="AB86" i="63"/>
  <c r="S88" i="63"/>
  <c r="U86" i="63"/>
  <c r="Z89" i="63"/>
  <c r="R88" i="63"/>
  <c r="M86" i="63"/>
  <c r="R89" i="63"/>
  <c r="P88" i="63"/>
  <c r="E133" i="63"/>
  <c r="J89" i="63"/>
  <c r="M88" i="63"/>
  <c r="AB88" i="63"/>
  <c r="K88" i="63"/>
  <c r="AA89" i="63"/>
  <c r="T89" i="63"/>
  <c r="L89" i="63"/>
  <c r="AC87" i="63"/>
  <c r="V87" i="63"/>
  <c r="N87" i="63"/>
  <c r="F87" i="63"/>
  <c r="W86" i="63"/>
  <c r="O86" i="63"/>
  <c r="G86" i="63"/>
  <c r="S89" i="63"/>
  <c r="K89" i="63"/>
  <c r="AA88" i="63"/>
  <c r="T88" i="63"/>
  <c r="L88" i="63"/>
  <c r="AB87" i="63"/>
  <c r="U87" i="63"/>
  <c r="M87" i="63"/>
  <c r="AC86" i="63"/>
  <c r="V86" i="63"/>
  <c r="N86" i="63"/>
  <c r="F86" i="63"/>
  <c r="S87" i="63"/>
  <c r="K87" i="63"/>
  <c r="AA86" i="63"/>
  <c r="T86" i="63"/>
  <c r="L86" i="63"/>
  <c r="X89" i="63"/>
  <c r="P89" i="63"/>
  <c r="H89" i="63"/>
  <c r="Y88" i="63"/>
  <c r="Q88" i="63"/>
  <c r="I88" i="63"/>
  <c r="Z87" i="63"/>
  <c r="R87" i="63"/>
  <c r="J87" i="63"/>
  <c r="S86" i="63"/>
  <c r="K86" i="63"/>
  <c r="E132" i="63"/>
  <c r="E134" i="63"/>
  <c r="W89" i="63"/>
  <c r="O89" i="63"/>
  <c r="Y87" i="63"/>
  <c r="I87" i="63"/>
  <c r="R86" i="63"/>
  <c r="E131" i="63"/>
  <c r="AC89" i="63"/>
  <c r="V89" i="63"/>
  <c r="N89" i="63"/>
  <c r="F89" i="63"/>
  <c r="W88" i="63"/>
  <c r="O88" i="63"/>
  <c r="G88" i="63"/>
  <c r="X87" i="63"/>
  <c r="P87" i="63"/>
  <c r="H87" i="63"/>
  <c r="Y86" i="63"/>
  <c r="Q86" i="63"/>
  <c r="I86" i="63"/>
  <c r="AA87" i="63"/>
  <c r="T87" i="63"/>
  <c r="L87" i="63"/>
  <c r="Y89" i="63"/>
  <c r="Q89" i="63"/>
  <c r="I89" i="63"/>
  <c r="G89" i="63"/>
  <c r="Q87" i="63"/>
  <c r="Z86" i="63"/>
  <c r="J86" i="63"/>
  <c r="AB89" i="63"/>
  <c r="U89" i="63"/>
  <c r="AC88" i="63"/>
  <c r="V88" i="63"/>
  <c r="N88" i="63"/>
  <c r="W87" i="63"/>
  <c r="O87" i="63"/>
  <c r="X86" i="63"/>
  <c r="P86" i="63"/>
  <c r="C16" i="64" l="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01" i="21"/>
  <c r="E202" i="21"/>
  <c r="E203" i="21"/>
  <c r="E204" i="21"/>
  <c r="E205"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6" i="21"/>
  <c r="C9" i="65" l="1"/>
  <c r="C8" i="65"/>
  <c r="C7" i="65"/>
  <c r="C6" i="65"/>
  <c r="AG8" i="28"/>
  <c r="AG21" i="28" s="1"/>
  <c r="B21" i="28"/>
  <c r="AB7" i="63" l="1"/>
  <c r="Z7" i="63"/>
  <c r="W7" i="63"/>
  <c r="U7" i="63"/>
  <c r="S7" i="63"/>
  <c r="R7" i="63"/>
  <c r="O7" i="63"/>
  <c r="M7" i="63"/>
  <c r="K7" i="63"/>
  <c r="J7" i="63"/>
  <c r="G7" i="63"/>
  <c r="F7" i="63"/>
  <c r="H7" i="63"/>
  <c r="I7" i="63"/>
  <c r="L7" i="63"/>
  <c r="N7" i="63"/>
  <c r="P7" i="63"/>
  <c r="Q7" i="63"/>
  <c r="T7" i="63"/>
  <c r="V7" i="63"/>
  <c r="X7" i="63"/>
  <c r="Y7" i="63"/>
  <c r="AA7" i="63"/>
  <c r="AC7" i="63"/>
  <c r="G50" i="63" l="1"/>
  <c r="H50" i="63"/>
  <c r="I50" i="63"/>
  <c r="J50" i="63"/>
  <c r="K50" i="63"/>
  <c r="L50" i="63"/>
  <c r="M50" i="63"/>
  <c r="N50" i="63"/>
  <c r="O50" i="63"/>
  <c r="P50" i="63"/>
  <c r="Q50" i="63"/>
  <c r="R50" i="63"/>
  <c r="S50" i="63"/>
  <c r="T50" i="63"/>
  <c r="U50" i="63"/>
  <c r="V50" i="63"/>
  <c r="W50" i="63"/>
  <c r="X50" i="63"/>
  <c r="Y50" i="63"/>
  <c r="Z50" i="63"/>
  <c r="AA50" i="63"/>
  <c r="AB50" i="63"/>
  <c r="AC50" i="63"/>
  <c r="F50" i="63"/>
  <c r="C13" i="64"/>
  <c r="C14" i="64"/>
  <c r="C17" i="64"/>
  <c r="C18" i="64"/>
  <c r="C19" i="64"/>
  <c r="C20" i="64"/>
  <c r="C21" i="64"/>
  <c r="C22" i="64"/>
  <c r="C23" i="64"/>
  <c r="C24" i="64"/>
  <c r="C25" i="64"/>
  <c r="C27" i="64"/>
  <c r="C29" i="64"/>
  <c r="C30" i="64"/>
  <c r="C31" i="64"/>
  <c r="C32" i="64"/>
  <c r="C33" i="64"/>
  <c r="C34" i="64"/>
  <c r="C35" i="64"/>
  <c r="C36" i="64"/>
  <c r="C39" i="64"/>
  <c r="C40" i="64"/>
  <c r="C41" i="64"/>
  <c r="C42" i="64"/>
  <c r="C43" i="64"/>
  <c r="C44" i="64"/>
  <c r="C45" i="64"/>
  <c r="C46" i="64"/>
  <c r="C47" i="64"/>
  <c r="C48" i="64"/>
  <c r="C49" i="64"/>
  <c r="C50" i="64"/>
  <c r="C51" i="64"/>
  <c r="C52" i="64"/>
  <c r="G37" i="64"/>
  <c r="H37" i="64"/>
  <c r="I37" i="64"/>
  <c r="J37" i="64"/>
  <c r="K37" i="64"/>
  <c r="L37" i="64"/>
  <c r="M37" i="64"/>
  <c r="N37" i="64"/>
  <c r="O37" i="64"/>
  <c r="P37" i="64"/>
  <c r="Q37" i="64"/>
  <c r="R37" i="64"/>
  <c r="S37" i="64"/>
  <c r="T37" i="64"/>
  <c r="U37" i="64"/>
  <c r="V37" i="64"/>
  <c r="W37" i="64"/>
  <c r="X37" i="64"/>
  <c r="Y37" i="64"/>
  <c r="Z37" i="64"/>
  <c r="AA37" i="64"/>
  <c r="AB37" i="64"/>
  <c r="AC37" i="64"/>
  <c r="G38" i="64"/>
  <c r="H38" i="64"/>
  <c r="I38" i="64"/>
  <c r="J38" i="64"/>
  <c r="K38" i="64"/>
  <c r="L38" i="64"/>
  <c r="M38" i="64"/>
  <c r="N38" i="64"/>
  <c r="O38" i="64"/>
  <c r="P38" i="64"/>
  <c r="Q38" i="64"/>
  <c r="R38" i="64"/>
  <c r="S38" i="64"/>
  <c r="T38" i="64"/>
  <c r="U38" i="64"/>
  <c r="V38" i="64"/>
  <c r="W38" i="64"/>
  <c r="X38" i="64"/>
  <c r="Y38" i="64"/>
  <c r="Z38" i="64"/>
  <c r="AA38" i="64"/>
  <c r="AB38" i="64"/>
  <c r="AC38" i="64"/>
  <c r="F38" i="64"/>
  <c r="F37" i="64"/>
  <c r="G28" i="64"/>
  <c r="H28" i="64"/>
  <c r="I28" i="64"/>
  <c r="J28" i="64"/>
  <c r="K28" i="64"/>
  <c r="L28" i="64"/>
  <c r="M28" i="64"/>
  <c r="N28" i="64"/>
  <c r="O28" i="64"/>
  <c r="P28" i="64"/>
  <c r="Q28" i="64"/>
  <c r="R28" i="64"/>
  <c r="S28" i="64"/>
  <c r="T28" i="64"/>
  <c r="U28" i="64"/>
  <c r="V28" i="64"/>
  <c r="W28" i="64"/>
  <c r="X28" i="64"/>
  <c r="Y28" i="64"/>
  <c r="Z28" i="64"/>
  <c r="AA28" i="64"/>
  <c r="AB28" i="64"/>
  <c r="AC28" i="64"/>
  <c r="F28" i="64"/>
  <c r="G26" i="64"/>
  <c r="H26" i="64"/>
  <c r="I26" i="64"/>
  <c r="J26" i="64"/>
  <c r="K26" i="64"/>
  <c r="L26" i="64"/>
  <c r="M26" i="64"/>
  <c r="N26" i="64"/>
  <c r="O26" i="64"/>
  <c r="P26" i="64"/>
  <c r="Q26" i="64"/>
  <c r="R26" i="64"/>
  <c r="S26" i="64"/>
  <c r="T26" i="64"/>
  <c r="U26" i="64"/>
  <c r="V26" i="64"/>
  <c r="W26" i="64"/>
  <c r="X26" i="64"/>
  <c r="Y26" i="64"/>
  <c r="Z26" i="64"/>
  <c r="AA26" i="64"/>
  <c r="AB26" i="64"/>
  <c r="AC26" i="64"/>
  <c r="F26" i="64"/>
  <c r="G15" i="64"/>
  <c r="H15" i="64"/>
  <c r="I15" i="64"/>
  <c r="J15" i="64"/>
  <c r="K15" i="64"/>
  <c r="L15" i="64"/>
  <c r="M15" i="64"/>
  <c r="N15" i="64"/>
  <c r="O15" i="64"/>
  <c r="P15" i="64"/>
  <c r="Q15" i="64"/>
  <c r="R15" i="64"/>
  <c r="S15" i="64"/>
  <c r="T15" i="64"/>
  <c r="U15" i="64"/>
  <c r="V15" i="64"/>
  <c r="W15" i="64"/>
  <c r="X15" i="64"/>
  <c r="Y15" i="64"/>
  <c r="Z15" i="64"/>
  <c r="AA15" i="64"/>
  <c r="AB15" i="64"/>
  <c r="AC15" i="64"/>
  <c r="F15" i="64"/>
  <c r="AC11" i="64"/>
  <c r="AB11" i="64"/>
  <c r="AA11" i="64"/>
  <c r="Z11" i="64"/>
  <c r="Y11" i="64"/>
  <c r="X11" i="64"/>
  <c r="W11" i="64"/>
  <c r="V11" i="64"/>
  <c r="U11" i="64"/>
  <c r="T11" i="64"/>
  <c r="S11" i="64"/>
  <c r="R11" i="64"/>
  <c r="Q11" i="64"/>
  <c r="P11" i="64"/>
  <c r="O11" i="64"/>
  <c r="N11" i="64"/>
  <c r="M11" i="64"/>
  <c r="L11" i="64"/>
  <c r="K11" i="64"/>
  <c r="J11" i="64"/>
  <c r="I11" i="64"/>
  <c r="H11" i="64"/>
  <c r="G11" i="64"/>
  <c r="F11" i="64"/>
  <c r="D1" i="64"/>
  <c r="C8" i="63" l="1" a="1"/>
  <c r="C8" i="63" s="1"/>
  <c r="A11" i="33"/>
  <c r="D9" i="63" s="1"/>
  <c r="A12" i="33"/>
  <c r="D11" i="63" s="1"/>
  <c r="A13" i="33"/>
  <c r="D12" i="63" s="1"/>
  <c r="A14" i="33"/>
  <c r="D13" i="63" s="1"/>
  <c r="A15" i="33"/>
  <c r="D14" i="63" s="1"/>
  <c r="A16" i="33"/>
  <c r="D15" i="63" s="1"/>
  <c r="A17" i="33"/>
  <c r="D16" i="63" s="1"/>
  <c r="A18" i="33"/>
  <c r="D17" i="63" s="1"/>
  <c r="A19" i="33"/>
  <c r="D18" i="63" s="1"/>
  <c r="A20" i="33"/>
  <c r="D21" i="63" s="1"/>
  <c r="A21" i="33"/>
  <c r="D22" i="63" s="1"/>
  <c r="A22" i="33"/>
  <c r="D24" i="63" s="1"/>
  <c r="A23" i="33"/>
  <c r="D26" i="63" s="1"/>
  <c r="A24" i="33"/>
  <c r="D27" i="63" s="1"/>
  <c r="A25" i="33"/>
  <c r="D28" i="63" s="1"/>
  <c r="A26" i="33"/>
  <c r="D29" i="63" s="1"/>
  <c r="A27" i="33"/>
  <c r="D30" i="63" s="1"/>
  <c r="A28" i="33"/>
  <c r="D31" i="63" s="1"/>
  <c r="A29" i="33"/>
  <c r="D32" i="63" s="1"/>
  <c r="A30" i="33"/>
  <c r="D33" i="63" s="1"/>
  <c r="A31" i="33"/>
  <c r="D36" i="63" s="1"/>
  <c r="A32" i="33"/>
  <c r="D37" i="63" s="1"/>
  <c r="A33" i="33"/>
  <c r="D38" i="63" s="1"/>
  <c r="A34" i="33"/>
  <c r="D39" i="63" s="1"/>
  <c r="A35" i="33"/>
  <c r="D40" i="63" s="1"/>
  <c r="A36" i="33"/>
  <c r="D41" i="63" s="1"/>
  <c r="A37" i="33"/>
  <c r="D42" i="63" s="1"/>
  <c r="A38" i="33"/>
  <c r="D43" i="63" s="1"/>
  <c r="A39" i="33"/>
  <c r="D44" i="63" s="1"/>
  <c r="A40" i="33"/>
  <c r="D45" i="63" s="1"/>
  <c r="A41" i="33"/>
  <c r="D46" i="63" s="1"/>
  <c r="A42" i="33"/>
  <c r="D47" i="63" s="1"/>
  <c r="A43" i="33"/>
  <c r="D48" i="63" s="1"/>
  <c r="A44" i="33"/>
  <c r="A10" i="33"/>
  <c r="D8" i="63" s="1"/>
  <c r="E8" i="33" l="1"/>
  <c r="F8" i="33"/>
  <c r="G8" i="33"/>
  <c r="H8" i="33"/>
  <c r="I8" i="33"/>
  <c r="J8" i="33"/>
  <c r="K8" i="33"/>
  <c r="L8" i="33"/>
  <c r="M8" i="33"/>
  <c r="N8" i="33"/>
  <c r="O8" i="33"/>
  <c r="P8" i="33"/>
  <c r="Q8" i="33"/>
  <c r="R8" i="33"/>
  <c r="S8" i="33"/>
  <c r="T8" i="33"/>
  <c r="U8" i="33"/>
  <c r="V8" i="33"/>
  <c r="W8" i="33"/>
  <c r="X8" i="33"/>
  <c r="Y8" i="33"/>
  <c r="Z8" i="33"/>
  <c r="AA8" i="33"/>
  <c r="D8" i="33"/>
  <c r="B9" i="34"/>
  <c r="C9" i="34" s="1"/>
  <c r="J9" i="34"/>
  <c r="E9" i="34"/>
  <c r="A10" i="34" l="1"/>
  <c r="A11" i="34" s="1"/>
  <c r="B10" i="34"/>
  <c r="C10" i="34" s="1"/>
  <c r="B11" i="34"/>
  <c r="C11" i="34" s="1"/>
  <c r="B12" i="34"/>
  <c r="C12" i="34" s="1"/>
  <c r="B13" i="34"/>
  <c r="C13" i="34" s="1"/>
  <c r="B14" i="34"/>
  <c r="C14" i="34" s="1"/>
  <c r="B15" i="34"/>
  <c r="C15" i="34" s="1"/>
  <c r="B16" i="34"/>
  <c r="C16" i="34" s="1"/>
  <c r="B17" i="34"/>
  <c r="C17" i="34" s="1"/>
  <c r="B18" i="34"/>
  <c r="C18" i="34" s="1"/>
  <c r="B19" i="34"/>
  <c r="C19" i="34" s="1"/>
  <c r="B20" i="34"/>
  <c r="C20" i="34" s="1"/>
  <c r="B21" i="34"/>
  <c r="C21" i="34" s="1"/>
  <c r="B22" i="34"/>
  <c r="C22" i="34" s="1"/>
  <c r="B23" i="34"/>
  <c r="C23" i="34" s="1"/>
  <c r="B24" i="34"/>
  <c r="C24" i="34" s="1"/>
  <c r="B25" i="34"/>
  <c r="C25" i="34" s="1"/>
  <c r="B26" i="34"/>
  <c r="C26" i="34" s="1"/>
  <c r="B27" i="34"/>
  <c r="C27" i="34" s="1"/>
  <c r="B28" i="34"/>
  <c r="C28" i="34" s="1"/>
  <c r="B29" i="34"/>
  <c r="C29" i="34" s="1"/>
  <c r="B30" i="34"/>
  <c r="C30" i="34" s="1"/>
  <c r="B31" i="34"/>
  <c r="C31" i="34" s="1"/>
  <c r="B32" i="34"/>
  <c r="C32" i="34" s="1"/>
  <c r="B33" i="34"/>
  <c r="C33" i="34" s="1"/>
  <c r="B34" i="34"/>
  <c r="C34" i="34" s="1"/>
  <c r="B35" i="34"/>
  <c r="C35" i="34" s="1"/>
  <c r="B36" i="34"/>
  <c r="C36" i="34" s="1"/>
  <c r="B37" i="34"/>
  <c r="C37" i="34" s="1"/>
  <c r="B38" i="34"/>
  <c r="C38" i="34" s="1"/>
  <c r="B39" i="34"/>
  <c r="C39" i="34" s="1"/>
  <c r="B40" i="34"/>
  <c r="C40" i="34" s="1"/>
  <c r="B41" i="34"/>
  <c r="C41" i="34" s="1"/>
  <c r="B42" i="34"/>
  <c r="C42" i="34" s="1"/>
  <c r="B43" i="34"/>
  <c r="C43" i="34" s="1"/>
  <c r="B44" i="34"/>
  <c r="C44" i="34" s="1"/>
  <c r="B45" i="34"/>
  <c r="C45" i="34" s="1"/>
  <c r="B46" i="34"/>
  <c r="C46" i="34" s="1"/>
  <c r="B47" i="34"/>
  <c r="C47" i="34" s="1"/>
  <c r="B48" i="34"/>
  <c r="C48" i="34" s="1"/>
  <c r="B49" i="34"/>
  <c r="C49" i="34" s="1"/>
  <c r="B50" i="34"/>
  <c r="C50" i="34" s="1"/>
  <c r="B51" i="34"/>
  <c r="C51" i="34" s="1"/>
  <c r="B52" i="34"/>
  <c r="C52" i="34" s="1"/>
  <c r="B53" i="34"/>
  <c r="C53" i="34" s="1"/>
  <c r="B54" i="34"/>
  <c r="C54" i="34" s="1"/>
  <c r="B55" i="34"/>
  <c r="C55" i="34" s="1"/>
  <c r="B56" i="34"/>
  <c r="C56" i="34" s="1"/>
  <c r="B57" i="34"/>
  <c r="C57" i="34" s="1"/>
  <c r="B58" i="34"/>
  <c r="C58" i="34" s="1"/>
  <c r="B59" i="34"/>
  <c r="C59" i="34" s="1"/>
  <c r="B60" i="34"/>
  <c r="C60" i="34" s="1"/>
  <c r="B61" i="34"/>
  <c r="C61" i="34" s="1"/>
  <c r="B62" i="34"/>
  <c r="C62" i="34" s="1"/>
  <c r="B63" i="34"/>
  <c r="C63" i="34" s="1"/>
  <c r="B64" i="34"/>
  <c r="C64" i="34" s="1"/>
  <c r="B65" i="34"/>
  <c r="C65" i="34" s="1"/>
  <c r="B66" i="34"/>
  <c r="C66" i="34" s="1"/>
  <c r="B67" i="34"/>
  <c r="C67" i="34" s="1"/>
  <c r="B68" i="34"/>
  <c r="C68" i="34" s="1"/>
  <c r="B69" i="34"/>
  <c r="C69" i="34" s="1"/>
  <c r="B70" i="34"/>
  <c r="C70" i="34" s="1"/>
  <c r="B71" i="34"/>
  <c r="C71" i="34" s="1"/>
  <c r="B72" i="34"/>
  <c r="C72" i="34" s="1"/>
  <c r="B73" i="34"/>
  <c r="C73" i="34" s="1"/>
  <c r="B74" i="34"/>
  <c r="C74" i="34" s="1"/>
  <c r="B75" i="34"/>
  <c r="C75" i="34" s="1"/>
  <c r="B76" i="34"/>
  <c r="C76" i="34" s="1"/>
  <c r="B77" i="34"/>
  <c r="C77" i="34" s="1"/>
  <c r="B78" i="34"/>
  <c r="C78" i="34" s="1"/>
  <c r="B79" i="34"/>
  <c r="C79" i="34" s="1"/>
  <c r="B80" i="34"/>
  <c r="C80" i="34" s="1"/>
  <c r="B81" i="34"/>
  <c r="C81" i="34" s="1"/>
  <c r="B82" i="34"/>
  <c r="C82" i="34" s="1"/>
  <c r="B83" i="34"/>
  <c r="C83" i="34" s="1"/>
  <c r="B84" i="34"/>
  <c r="C84" i="34" s="1"/>
  <c r="B85" i="34"/>
  <c r="C85" i="34" s="1"/>
  <c r="B86" i="34"/>
  <c r="C86" i="34" s="1"/>
  <c r="B87" i="34"/>
  <c r="C87" i="34" s="1"/>
  <c r="B88" i="34"/>
  <c r="C88" i="34" s="1"/>
  <c r="B89" i="34"/>
  <c r="C89" i="34" s="1"/>
  <c r="B90" i="34"/>
  <c r="C90" i="34" s="1"/>
  <c r="B91" i="34"/>
  <c r="C91" i="34" s="1"/>
  <c r="B92" i="34"/>
  <c r="C92" i="34" s="1"/>
  <c r="B93" i="34"/>
  <c r="C93" i="34" s="1"/>
  <c r="B94" i="34"/>
  <c r="C94" i="34" s="1"/>
  <c r="B95" i="34"/>
  <c r="C95" i="34" s="1"/>
  <c r="B96" i="34"/>
  <c r="C96" i="34" s="1"/>
  <c r="B97" i="34"/>
  <c r="C97" i="34" s="1"/>
  <c r="B98" i="34"/>
  <c r="C98" i="34" s="1"/>
  <c r="B99" i="34"/>
  <c r="C99" i="34" s="1"/>
  <c r="B100" i="34"/>
  <c r="C100" i="34" s="1"/>
  <c r="B101" i="34"/>
  <c r="C101" i="34" s="1"/>
  <c r="B102" i="34"/>
  <c r="C102" i="34" s="1"/>
  <c r="B103" i="34"/>
  <c r="C103" i="34" s="1"/>
  <c r="B104" i="34"/>
  <c r="C104" i="34" s="1"/>
  <c r="B105" i="34"/>
  <c r="C105" i="34" s="1"/>
  <c r="B106" i="34"/>
  <c r="C106" i="34" s="1"/>
  <c r="B107" i="34"/>
  <c r="C107" i="34" s="1"/>
  <c r="B108" i="34"/>
  <c r="C108" i="34" s="1"/>
  <c r="B109" i="34"/>
  <c r="C109" i="34" s="1"/>
  <c r="B110" i="34"/>
  <c r="C110" i="34" s="1"/>
  <c r="B111" i="34"/>
  <c r="C111" i="34" s="1"/>
  <c r="B112" i="34"/>
  <c r="C112" i="34" s="1"/>
  <c r="B113" i="34"/>
  <c r="C113" i="34" s="1"/>
  <c r="B114" i="34"/>
  <c r="C114" i="34" s="1"/>
  <c r="B115" i="34"/>
  <c r="C115" i="34" s="1"/>
  <c r="B116" i="34"/>
  <c r="C116" i="34" s="1"/>
  <c r="B117" i="34"/>
  <c r="C117" i="34" s="1"/>
  <c r="B118" i="34"/>
  <c r="C118" i="34" s="1"/>
  <c r="B119" i="34"/>
  <c r="C119" i="34" s="1"/>
  <c r="B120" i="34"/>
  <c r="C120" i="34" s="1"/>
  <c r="B121" i="34"/>
  <c r="C121" i="34" s="1"/>
  <c r="B122" i="34"/>
  <c r="C122" i="34" s="1"/>
  <c r="B123" i="34"/>
  <c r="C123" i="34" s="1"/>
  <c r="B124" i="34"/>
  <c r="C124" i="34" s="1"/>
  <c r="B125" i="34"/>
  <c r="C125" i="34" s="1"/>
  <c r="B126" i="34"/>
  <c r="C126" i="34" s="1"/>
  <c r="B127" i="34"/>
  <c r="C127" i="34" s="1"/>
  <c r="B128" i="34"/>
  <c r="C128" i="34" s="1"/>
  <c r="B129" i="34"/>
  <c r="C129" i="34" s="1"/>
  <c r="B130" i="34"/>
  <c r="C130" i="34" s="1"/>
  <c r="B131" i="34"/>
  <c r="C131" i="34" s="1"/>
  <c r="B132" i="34"/>
  <c r="C132" i="34" s="1"/>
  <c r="B133" i="34"/>
  <c r="C133" i="34" s="1"/>
  <c r="B134" i="34"/>
  <c r="C134" i="34" s="1"/>
  <c r="B135" i="34"/>
  <c r="C135" i="34" s="1"/>
  <c r="B136" i="34"/>
  <c r="C136" i="34" s="1"/>
  <c r="B137" i="34"/>
  <c r="C137" i="34" s="1"/>
  <c r="B138" i="34"/>
  <c r="C138" i="34" s="1"/>
  <c r="B139" i="34"/>
  <c r="C139" i="34" s="1"/>
  <c r="B140" i="34"/>
  <c r="C140" i="34" s="1"/>
  <c r="B141" i="34"/>
  <c r="C141" i="34" s="1"/>
  <c r="B142" i="34"/>
  <c r="C142" i="34" s="1"/>
  <c r="B143" i="34"/>
  <c r="C143" i="34" s="1"/>
  <c r="B144" i="34"/>
  <c r="C144" i="34" s="1"/>
  <c r="B145" i="34"/>
  <c r="C145" i="34" s="1"/>
  <c r="B146" i="34"/>
  <c r="C146" i="34" s="1"/>
  <c r="B147" i="34"/>
  <c r="C147" i="34" s="1"/>
  <c r="B148" i="34"/>
  <c r="C148" i="34" s="1"/>
  <c r="B149" i="34"/>
  <c r="C149" i="34" s="1"/>
  <c r="B150" i="34"/>
  <c r="C150" i="34" s="1"/>
  <c r="B151" i="34"/>
  <c r="C151" i="34" s="1"/>
  <c r="B152" i="34"/>
  <c r="C152" i="34" s="1"/>
  <c r="B153" i="34"/>
  <c r="C153" i="34" s="1"/>
  <c r="B154" i="34"/>
  <c r="C154" i="34" s="1"/>
  <c r="B155" i="34"/>
  <c r="C155" i="34" s="1"/>
  <c r="B156" i="34"/>
  <c r="C156" i="34" s="1"/>
  <c r="B157" i="34"/>
  <c r="C157" i="34" s="1"/>
  <c r="B158" i="34"/>
  <c r="C158" i="34" s="1"/>
  <c r="B159" i="34"/>
  <c r="C159" i="34" s="1"/>
  <c r="B160" i="34"/>
  <c r="C160" i="34" s="1"/>
  <c r="B161" i="34"/>
  <c r="C161" i="34" s="1"/>
  <c r="B162" i="34"/>
  <c r="C162" i="34" s="1"/>
  <c r="B163" i="34"/>
  <c r="C163" i="34" s="1"/>
  <c r="B164" i="34"/>
  <c r="C164" i="34" s="1"/>
  <c r="B165" i="34"/>
  <c r="C165" i="34" s="1"/>
  <c r="B166" i="34"/>
  <c r="C166" i="34" s="1"/>
  <c r="B167" i="34"/>
  <c r="C167" i="34" s="1"/>
  <c r="B168" i="34"/>
  <c r="C168" i="34" s="1"/>
  <c r="B169" i="34"/>
  <c r="C169" i="34" s="1"/>
  <c r="B170" i="34"/>
  <c r="C170" i="34" s="1"/>
  <c r="B171" i="34"/>
  <c r="C171" i="34" s="1"/>
  <c r="B172" i="34"/>
  <c r="C172" i="34" s="1"/>
  <c r="B173" i="34"/>
  <c r="C173" i="34" s="1"/>
  <c r="B174" i="34"/>
  <c r="C174" i="34" s="1"/>
  <c r="B175" i="34"/>
  <c r="C175" i="34" s="1"/>
  <c r="B176" i="34"/>
  <c r="C176" i="34" s="1"/>
  <c r="B177" i="34"/>
  <c r="C177" i="34" s="1"/>
  <c r="B178" i="34"/>
  <c r="C178" i="34" s="1"/>
  <c r="B179" i="34"/>
  <c r="C179" i="34" s="1"/>
  <c r="B180" i="34"/>
  <c r="C180" i="34" s="1"/>
  <c r="B181" i="34"/>
  <c r="C181" i="34" s="1"/>
  <c r="B182" i="34"/>
  <c r="C182" i="34" s="1"/>
  <c r="B183" i="34"/>
  <c r="C183" i="34" s="1"/>
  <c r="B184" i="34"/>
  <c r="C184" i="34" s="1"/>
  <c r="B185" i="34"/>
  <c r="C185" i="34" s="1"/>
  <c r="B186" i="34"/>
  <c r="C186" i="34" s="1"/>
  <c r="B187" i="34"/>
  <c r="C187" i="34" s="1"/>
  <c r="B188" i="34"/>
  <c r="C188" i="34" s="1"/>
  <c r="B189" i="34"/>
  <c r="C189" i="34" s="1"/>
  <c r="B190" i="34"/>
  <c r="C190" i="34" s="1"/>
  <c r="B191" i="34"/>
  <c r="C191" i="34" s="1"/>
  <c r="B192" i="34"/>
  <c r="C192" i="34" s="1"/>
  <c r="B193" i="34"/>
  <c r="C193" i="34" s="1"/>
  <c r="B194" i="34"/>
  <c r="C194" i="34" s="1"/>
  <c r="B195" i="34"/>
  <c r="C195" i="34" s="1"/>
  <c r="B196" i="34"/>
  <c r="C196" i="34" s="1"/>
  <c r="B197" i="34"/>
  <c r="C197" i="34" s="1"/>
  <c r="B198" i="34"/>
  <c r="C198" i="34" s="1"/>
  <c r="B199" i="34"/>
  <c r="C199" i="34" s="1"/>
  <c r="B200" i="34"/>
  <c r="C200" i="34" s="1"/>
  <c r="B201" i="34"/>
  <c r="C201" i="34" s="1"/>
  <c r="B202" i="34"/>
  <c r="C202" i="34" s="1"/>
  <c r="B203" i="34"/>
  <c r="C203" i="34" s="1"/>
  <c r="B204" i="34"/>
  <c r="C204" i="34" s="1"/>
  <c r="B205" i="34"/>
  <c r="C205" i="34" s="1"/>
  <c r="B206" i="34"/>
  <c r="C206" i="34" s="1"/>
  <c r="B207" i="34"/>
  <c r="C207" i="34" s="1"/>
  <c r="B208" i="34"/>
  <c r="C208" i="34" s="1"/>
  <c r="B1" i="33"/>
  <c r="P9" i="34"/>
  <c r="K10" i="34"/>
  <c r="J10" i="34"/>
  <c r="L10" i="34"/>
  <c r="H10" i="34"/>
  <c r="N11" i="34"/>
  <c r="L11" i="34"/>
  <c r="M11" i="34"/>
  <c r="P10" i="34"/>
  <c r="R10" i="34"/>
  <c r="F9" i="34"/>
  <c r="Z10" i="34"/>
  <c r="R11" i="34"/>
  <c r="U9" i="34"/>
  <c r="K9" i="34"/>
  <c r="Q9" i="34"/>
  <c r="O10" i="34"/>
  <c r="W10" i="34"/>
  <c r="G9" i="34"/>
  <c r="T10" i="34"/>
  <c r="H9" i="34"/>
  <c r="M9" i="34"/>
  <c r="F11" i="34"/>
  <c r="X10" i="34"/>
  <c r="Y10" i="34"/>
  <c r="G10" i="34"/>
  <c r="J11" i="34"/>
  <c r="X9" i="34"/>
  <c r="I11" i="34"/>
  <c r="R9" i="34"/>
  <c r="AA9" i="34"/>
  <c r="V11" i="34"/>
  <c r="V9" i="34"/>
  <c r="W9" i="34"/>
  <c r="E11" i="34"/>
  <c r="D10" i="34"/>
  <c r="Q10" i="34"/>
  <c r="S11" i="34"/>
  <c r="N9" i="34"/>
  <c r="Y11" i="34"/>
  <c r="Z9" i="34"/>
  <c r="D11" i="34"/>
  <c r="T11" i="34"/>
  <c r="A12" i="34" l="1"/>
  <c r="V10" i="34"/>
  <c r="AA10" i="34"/>
  <c r="Q11" i="34"/>
  <c r="AA11" i="34"/>
  <c r="J12" i="34"/>
  <c r="L9" i="34"/>
  <c r="S9" i="34"/>
  <c r="O11" i="34"/>
  <c r="G11" i="34"/>
  <c r="F10" i="34"/>
  <c r="H11" i="34"/>
  <c r="T9" i="34"/>
  <c r="S10" i="34"/>
  <c r="N10" i="34"/>
  <c r="U11" i="34"/>
  <c r="X11" i="34"/>
  <c r="K11" i="34"/>
  <c r="Z11" i="34"/>
  <c r="E10" i="34"/>
  <c r="I10" i="34"/>
  <c r="O9" i="34"/>
  <c r="Y9" i="34"/>
  <c r="P11" i="34"/>
  <c r="M10" i="34"/>
  <c r="I9" i="34"/>
  <c r="W11" i="34"/>
  <c r="E51" i="63" l="1"/>
  <c r="F51" i="63" s="1"/>
  <c r="A13" i="34"/>
  <c r="S12" i="34"/>
  <c r="W12" i="34"/>
  <c r="Z12" i="34"/>
  <c r="O12" i="34"/>
  <c r="H12" i="34"/>
  <c r="E12" i="34"/>
  <c r="K12" i="34"/>
  <c r="G12" i="34"/>
  <c r="I12" i="34"/>
  <c r="Y12" i="34"/>
  <c r="D12" i="34"/>
  <c r="U10" i="34"/>
  <c r="X12" i="34"/>
  <c r="N12" i="34"/>
  <c r="U12" i="34"/>
  <c r="M12" i="34"/>
  <c r="Q12" i="34"/>
  <c r="R12" i="34"/>
  <c r="J13" i="34"/>
  <c r="P12" i="34"/>
  <c r="AA12" i="34"/>
  <c r="V12" i="34"/>
  <c r="T12" i="34"/>
  <c r="F12" i="34"/>
  <c r="L12" i="34"/>
  <c r="AC51" i="63" l="1"/>
  <c r="Q51" i="63"/>
  <c r="AB51" i="63"/>
  <c r="G51" i="63"/>
  <c r="Y51" i="63"/>
  <c r="L51" i="63"/>
  <c r="O51" i="63"/>
  <c r="J51" i="63"/>
  <c r="M51" i="63"/>
  <c r="W51" i="63"/>
  <c r="R51" i="63"/>
  <c r="S51" i="63"/>
  <c r="E96" i="63"/>
  <c r="H51" i="63"/>
  <c r="Z51" i="63"/>
  <c r="T51" i="63"/>
  <c r="P51" i="63"/>
  <c r="AA51" i="63"/>
  <c r="U51" i="63"/>
  <c r="N51" i="63"/>
  <c r="X51" i="63"/>
  <c r="V51" i="63"/>
  <c r="I51" i="63"/>
  <c r="K51" i="63"/>
  <c r="A14" i="34"/>
  <c r="D13" i="34"/>
  <c r="X13" i="34"/>
  <c r="U13" i="34"/>
  <c r="O13" i="34"/>
  <c r="H13" i="34"/>
  <c r="M13" i="34"/>
  <c r="J14" i="34"/>
  <c r="W13" i="34"/>
  <c r="L13" i="34"/>
  <c r="P13" i="34"/>
  <c r="Q13" i="34"/>
  <c r="E13" i="34"/>
  <c r="T13" i="34"/>
  <c r="G13" i="34"/>
  <c r="I13" i="34"/>
  <c r="AA13" i="34"/>
  <c r="R13" i="34"/>
  <c r="Y13" i="34"/>
  <c r="N13" i="34"/>
  <c r="S13" i="34"/>
  <c r="F13" i="34"/>
  <c r="K13" i="34"/>
  <c r="Z13" i="34"/>
  <c r="V13" i="34"/>
  <c r="AO12" i="28" l="1"/>
  <c r="M12" i="28"/>
  <c r="AG12" i="28"/>
  <c r="AM12" i="28"/>
  <c r="AN12" i="28"/>
  <c r="AP12" i="28"/>
  <c r="AQ12" i="28"/>
  <c r="A15" i="34"/>
  <c r="T14" i="34"/>
  <c r="L14" i="34"/>
  <c r="M14" i="34"/>
  <c r="D14" i="34"/>
  <c r="R14" i="34"/>
  <c r="E14" i="34"/>
  <c r="X14" i="34"/>
  <c r="U14" i="34"/>
  <c r="AA14" i="34"/>
  <c r="V14" i="34"/>
  <c r="G14" i="34"/>
  <c r="F14" i="34"/>
  <c r="W14" i="34"/>
  <c r="O14" i="34"/>
  <c r="J15" i="34"/>
  <c r="Z14" i="34"/>
  <c r="S14" i="34"/>
  <c r="H14" i="34"/>
  <c r="N14" i="34"/>
  <c r="Q14" i="34"/>
  <c r="P14" i="34"/>
  <c r="I14" i="34"/>
  <c r="Y14" i="34"/>
  <c r="K14" i="34"/>
  <c r="A16" i="34" l="1"/>
  <c r="V15" i="34"/>
  <c r="Q15" i="34"/>
  <c r="U15" i="34"/>
  <c r="Z15" i="34"/>
  <c r="N15" i="34"/>
  <c r="E15" i="34"/>
  <c r="W15" i="34"/>
  <c r="R15" i="34"/>
  <c r="O15" i="34"/>
  <c r="I15" i="34"/>
  <c r="J16" i="34"/>
  <c r="M15" i="34"/>
  <c r="K15" i="34"/>
  <c r="AA15" i="34"/>
  <c r="X15" i="34"/>
  <c r="L15" i="34"/>
  <c r="T15" i="34"/>
  <c r="F15" i="34"/>
  <c r="S15" i="34"/>
  <c r="G15" i="34"/>
  <c r="Y15" i="34"/>
  <c r="D15" i="34"/>
  <c r="P15" i="34"/>
  <c r="H15" i="34"/>
  <c r="A17" i="34" l="1"/>
  <c r="T16" i="34"/>
  <c r="L16" i="34"/>
  <c r="H16" i="34"/>
  <c r="E16" i="34"/>
  <c r="G16" i="34"/>
  <c r="AA16" i="34"/>
  <c r="K16" i="34"/>
  <c r="Q16" i="34"/>
  <c r="D16" i="34"/>
  <c r="S16" i="34"/>
  <c r="J17" i="34"/>
  <c r="P16" i="34"/>
  <c r="W16" i="34"/>
  <c r="M16" i="34"/>
  <c r="Z16" i="34"/>
  <c r="I16" i="34"/>
  <c r="Y16" i="34"/>
  <c r="O16" i="34"/>
  <c r="R16" i="34"/>
  <c r="F16" i="34"/>
  <c r="N16" i="34"/>
  <c r="X16" i="34"/>
  <c r="A18" i="34" l="1"/>
  <c r="W17" i="34"/>
  <c r="E17" i="34"/>
  <c r="N17" i="34"/>
  <c r="O17" i="34"/>
  <c r="D17" i="34"/>
  <c r="V17" i="34"/>
  <c r="H17" i="34"/>
  <c r="Q17" i="34"/>
  <c r="Y17" i="34"/>
  <c r="L17" i="34"/>
  <c r="Z17" i="34"/>
  <c r="K17" i="34"/>
  <c r="T17" i="34"/>
  <c r="U16" i="34"/>
  <c r="P17" i="34"/>
  <c r="S17" i="34"/>
  <c r="AA17" i="34"/>
  <c r="J18" i="34"/>
  <c r="M17" i="34"/>
  <c r="X17" i="34"/>
  <c r="V16" i="34"/>
  <c r="I17" i="34"/>
  <c r="R17" i="34"/>
  <c r="U17" i="34"/>
  <c r="G17" i="34"/>
  <c r="F17" i="34"/>
  <c r="A19" i="34" l="1"/>
  <c r="X18" i="34"/>
  <c r="Q18" i="34"/>
  <c r="P18" i="34"/>
  <c r="U18" i="34"/>
  <c r="J19" i="34"/>
  <c r="D18" i="34"/>
  <c r="R18" i="34"/>
  <c r="L18" i="34"/>
  <c r="F18" i="34"/>
  <c r="S18" i="34"/>
  <c r="M18" i="34"/>
  <c r="Y18" i="34"/>
  <c r="I18" i="34"/>
  <c r="G18" i="34"/>
  <c r="H18" i="34"/>
  <c r="V18" i="34"/>
  <c r="AA18" i="34"/>
  <c r="N18" i="34"/>
  <c r="T18" i="34"/>
  <c r="W18" i="34"/>
  <c r="Z18" i="34"/>
  <c r="K18" i="34"/>
  <c r="E18" i="34"/>
  <c r="O18" i="34"/>
  <c r="A20" i="34" l="1"/>
  <c r="T19" i="34"/>
  <c r="J20" i="34"/>
  <c r="Y19" i="34"/>
  <c r="Q19" i="34"/>
  <c r="L19" i="34"/>
  <c r="U19" i="34"/>
  <c r="D19" i="34"/>
  <c r="F19" i="34"/>
  <c r="O19" i="34"/>
  <c r="N19" i="34"/>
  <c r="R19" i="34"/>
  <c r="E19" i="34"/>
  <c r="H19" i="34"/>
  <c r="P19" i="34"/>
  <c r="G19" i="34"/>
  <c r="K19" i="34"/>
  <c r="M19" i="34"/>
  <c r="I19" i="34"/>
  <c r="S19" i="34"/>
  <c r="Z19" i="34"/>
  <c r="AA19" i="34"/>
  <c r="V19" i="34"/>
  <c r="A21" i="34" l="1"/>
  <c r="H20" i="34"/>
  <c r="R20" i="34"/>
  <c r="W19" i="34"/>
  <c r="K20" i="34"/>
  <c r="M20" i="34"/>
  <c r="N20" i="34"/>
  <c r="S20" i="34"/>
  <c r="J21" i="34"/>
  <c r="G20" i="34"/>
  <c r="W20" i="34"/>
  <c r="T20" i="34"/>
  <c r="AA20" i="34"/>
  <c r="P20" i="34"/>
  <c r="F20" i="34"/>
  <c r="X19" i="34"/>
  <c r="D20" i="34"/>
  <c r="L20" i="34"/>
  <c r="O20" i="34"/>
  <c r="Q20" i="34"/>
  <c r="V20" i="34"/>
  <c r="E20" i="34"/>
  <c r="U20" i="34"/>
  <c r="Y20" i="34"/>
  <c r="I20" i="34"/>
  <c r="A22" i="34" l="1"/>
  <c r="Q21" i="34"/>
  <c r="W21" i="34"/>
  <c r="H21" i="34"/>
  <c r="K21" i="34"/>
  <c r="G21" i="34"/>
  <c r="T21" i="34"/>
  <c r="L21" i="34"/>
  <c r="AA21" i="34"/>
  <c r="D21" i="34"/>
  <c r="Z21" i="34"/>
  <c r="Z20" i="34"/>
  <c r="V21" i="34"/>
  <c r="E21" i="34"/>
  <c r="S21" i="34"/>
  <c r="N21" i="34"/>
  <c r="X20" i="34"/>
  <c r="P21" i="34"/>
  <c r="X21" i="34"/>
  <c r="Y21" i="34"/>
  <c r="J22" i="34"/>
  <c r="R21" i="34"/>
  <c r="I21" i="34"/>
  <c r="U21" i="34"/>
  <c r="F21" i="34"/>
  <c r="M21" i="34"/>
  <c r="O21" i="34"/>
  <c r="A23" i="34" l="1"/>
  <c r="J23" i="34"/>
  <c r="F22" i="34"/>
  <c r="L22" i="34"/>
  <c r="X22" i="34"/>
  <c r="I22" i="34"/>
  <c r="D22" i="34"/>
  <c r="R22" i="34"/>
  <c r="H22" i="34"/>
  <c r="S22" i="34"/>
  <c r="N22" i="34"/>
  <c r="M22" i="34"/>
  <c r="V22" i="34"/>
  <c r="P22" i="34"/>
  <c r="G22" i="34"/>
  <c r="Z22" i="34"/>
  <c r="T22" i="34"/>
  <c r="O22" i="34"/>
  <c r="Y22" i="34"/>
  <c r="U22" i="34"/>
  <c r="Q22" i="34"/>
  <c r="K22" i="34"/>
  <c r="E22" i="34"/>
  <c r="AA22" i="34"/>
  <c r="A24" i="34" l="1"/>
  <c r="S23" i="34"/>
  <c r="V23" i="34"/>
  <c r="K23" i="34"/>
  <c r="T23" i="34"/>
  <c r="R23" i="34"/>
  <c r="AA23" i="34"/>
  <c r="G23" i="34"/>
  <c r="P23" i="34"/>
  <c r="I23" i="34"/>
  <c r="M23" i="34"/>
  <c r="Q23" i="34"/>
  <c r="H23" i="34"/>
  <c r="L23" i="34"/>
  <c r="J24" i="34"/>
  <c r="X23" i="34"/>
  <c r="U23" i="34"/>
  <c r="Y23" i="34"/>
  <c r="F23" i="34"/>
  <c r="N23" i="34"/>
  <c r="E23" i="34"/>
  <c r="D23" i="34"/>
  <c r="W23" i="34"/>
  <c r="W22" i="34"/>
  <c r="Z23" i="34"/>
  <c r="O23" i="34"/>
  <c r="A25" i="34" l="1"/>
  <c r="R24" i="34"/>
  <c r="U24" i="34"/>
  <c r="T24" i="34"/>
  <c r="M24" i="34"/>
  <c r="I24" i="34"/>
  <c r="Q24" i="34"/>
  <c r="K24" i="34"/>
  <c r="P24" i="34"/>
  <c r="J25" i="34"/>
  <c r="D24" i="34"/>
  <c r="X24" i="34"/>
  <c r="G24" i="34"/>
  <c r="N24" i="34"/>
  <c r="F24" i="34"/>
  <c r="W24" i="34"/>
  <c r="H24" i="34"/>
  <c r="Z24" i="34"/>
  <c r="S24" i="34"/>
  <c r="O24" i="34"/>
  <c r="L24" i="34"/>
  <c r="Y24" i="34"/>
  <c r="E24" i="34"/>
  <c r="AA24" i="34"/>
  <c r="A26" i="34" l="1"/>
  <c r="H25" i="34"/>
  <c r="V25" i="34"/>
  <c r="K25" i="34"/>
  <c r="J26" i="34"/>
  <c r="D25" i="34"/>
  <c r="S25" i="34"/>
  <c r="T25" i="34"/>
  <c r="I25" i="34"/>
  <c r="V24" i="34"/>
  <c r="Q25" i="34"/>
  <c r="Y25" i="34"/>
  <c r="AA25" i="34"/>
  <c r="U25" i="34"/>
  <c r="L25" i="34"/>
  <c r="W25" i="34"/>
  <c r="X25" i="34"/>
  <c r="R25" i="34"/>
  <c r="O25" i="34"/>
  <c r="P25" i="34"/>
  <c r="G25" i="34"/>
  <c r="M25" i="34"/>
  <c r="Z25" i="34"/>
  <c r="N25" i="34"/>
  <c r="E25" i="34"/>
  <c r="F25" i="34"/>
  <c r="A27" i="34" l="1"/>
  <c r="G26" i="34"/>
  <c r="L26" i="34"/>
  <c r="X26" i="34"/>
  <c r="U26" i="34"/>
  <c r="N26" i="34"/>
  <c r="R26" i="34"/>
  <c r="E26" i="34"/>
  <c r="D26" i="34"/>
  <c r="W26" i="34"/>
  <c r="O26" i="34"/>
  <c r="AA26" i="34"/>
  <c r="T26" i="34"/>
  <c r="M26" i="34"/>
  <c r="H26" i="34"/>
  <c r="S26" i="34"/>
  <c r="Q26" i="34"/>
  <c r="Z26" i="34"/>
  <c r="P26" i="34"/>
  <c r="K26" i="34"/>
  <c r="J27" i="34"/>
  <c r="I26" i="34"/>
  <c r="Y26" i="34"/>
  <c r="V26" i="34"/>
  <c r="F26" i="34"/>
  <c r="A28" i="34" l="1"/>
  <c r="M27" i="34"/>
  <c r="X27" i="34"/>
  <c r="K27" i="34"/>
  <c r="W27" i="34"/>
  <c r="R27" i="34"/>
  <c r="Y27" i="34"/>
  <c r="H27" i="34"/>
  <c r="S27" i="34"/>
  <c r="L27" i="34"/>
  <c r="F27" i="34"/>
  <c r="D27" i="34"/>
  <c r="U27" i="34"/>
  <c r="P27" i="34"/>
  <c r="O27" i="34"/>
  <c r="E27" i="34"/>
  <c r="I27" i="34"/>
  <c r="G27" i="34"/>
  <c r="N27" i="34"/>
  <c r="T27" i="34"/>
  <c r="Q27" i="34"/>
  <c r="AA27" i="34"/>
  <c r="V27" i="34"/>
  <c r="J28" i="34"/>
  <c r="A29" i="34" l="1"/>
  <c r="Q28" i="34"/>
  <c r="T28" i="34"/>
  <c r="V28" i="34"/>
  <c r="L28" i="34"/>
  <c r="U28" i="34"/>
  <c r="W28" i="34"/>
  <c r="R28" i="34"/>
  <c r="S28" i="34"/>
  <c r="M28" i="34"/>
  <c r="P28" i="34"/>
  <c r="H28" i="34"/>
  <c r="D28" i="34"/>
  <c r="J29" i="34"/>
  <c r="O28" i="34"/>
  <c r="G28" i="34"/>
  <c r="AA28" i="34"/>
  <c r="F28" i="34"/>
  <c r="X28" i="34"/>
  <c r="K28" i="34"/>
  <c r="N28" i="34"/>
  <c r="Z27" i="34"/>
  <c r="I28" i="34"/>
  <c r="E28" i="34"/>
  <c r="Y28" i="34"/>
  <c r="A30" i="34" l="1"/>
  <c r="H29" i="34"/>
  <c r="I29" i="34"/>
  <c r="M29" i="34"/>
  <c r="O29" i="34"/>
  <c r="Y29" i="34"/>
  <c r="E29" i="34"/>
  <c r="F29" i="34"/>
  <c r="S29" i="34"/>
  <c r="U29" i="34"/>
  <c r="V29" i="34"/>
  <c r="L29" i="34"/>
  <c r="Q29" i="34"/>
  <c r="J30" i="34"/>
  <c r="R29" i="34"/>
  <c r="Z29" i="34"/>
  <c r="X29" i="34"/>
  <c r="G29" i="34"/>
  <c r="K29" i="34"/>
  <c r="D29" i="34"/>
  <c r="W29" i="34"/>
  <c r="AA29" i="34"/>
  <c r="P29" i="34"/>
  <c r="T29" i="34"/>
  <c r="N29" i="34"/>
  <c r="Z28" i="34"/>
  <c r="A31" i="34" l="1"/>
  <c r="R30" i="34"/>
  <c r="O30" i="34"/>
  <c r="M30" i="34"/>
  <c r="P30" i="34"/>
  <c r="E30" i="34"/>
  <c r="D30" i="34"/>
  <c r="V30" i="34"/>
  <c r="J31" i="34"/>
  <c r="W30" i="34"/>
  <c r="L30" i="34"/>
  <c r="S30" i="34"/>
  <c r="G30" i="34"/>
  <c r="AA30" i="34"/>
  <c r="F30" i="34"/>
  <c r="Y30" i="34"/>
  <c r="H30" i="34"/>
  <c r="U30" i="34"/>
  <c r="T30" i="34"/>
  <c r="Z30" i="34"/>
  <c r="I30" i="34"/>
  <c r="X30" i="34"/>
  <c r="Q30" i="34"/>
  <c r="K30" i="34"/>
  <c r="N30" i="34"/>
  <c r="A32" i="34" l="1"/>
  <c r="L31" i="34"/>
  <c r="P31" i="34"/>
  <c r="T31" i="34"/>
  <c r="V31" i="34"/>
  <c r="W31" i="34"/>
  <c r="Y31" i="34"/>
  <c r="F31" i="34"/>
  <c r="D31" i="34"/>
  <c r="O31" i="34"/>
  <c r="S31" i="34"/>
  <c r="J32" i="34"/>
  <c r="G31" i="34"/>
  <c r="E31" i="34"/>
  <c r="K31" i="34"/>
  <c r="R31" i="34"/>
  <c r="H31" i="34"/>
  <c r="I31" i="34"/>
  <c r="X31" i="34"/>
  <c r="AA31" i="34"/>
  <c r="Z31" i="34"/>
  <c r="Q31" i="34"/>
  <c r="N31" i="34"/>
  <c r="U31" i="34"/>
  <c r="M31" i="34"/>
  <c r="A33" i="34" l="1"/>
  <c r="K32" i="34"/>
  <c r="M32" i="34"/>
  <c r="L32" i="34"/>
  <c r="J33" i="34"/>
  <c r="S32" i="34"/>
  <c r="X32" i="34"/>
  <c r="I32" i="34"/>
  <c r="R32" i="34"/>
  <c r="G32" i="34"/>
  <c r="U32" i="34"/>
  <c r="Q32" i="34"/>
  <c r="AA32" i="34"/>
  <c r="O32" i="34"/>
  <c r="Z32" i="34"/>
  <c r="F32" i="34"/>
  <c r="W32" i="34"/>
  <c r="H32" i="34"/>
  <c r="D32" i="34"/>
  <c r="V32" i="34"/>
  <c r="P32" i="34"/>
  <c r="E32" i="34"/>
  <c r="Y32" i="34"/>
  <c r="N32" i="34"/>
  <c r="T32" i="34"/>
  <c r="A34" i="34" l="1"/>
  <c r="J34" i="34"/>
  <c r="Y33" i="34"/>
  <c r="K33" i="34"/>
  <c r="X33" i="34"/>
  <c r="F33" i="34"/>
  <c r="Q33" i="34"/>
  <c r="V33" i="34"/>
  <c r="M33" i="34"/>
  <c r="L33" i="34"/>
  <c r="Z33" i="34"/>
  <c r="D33" i="34"/>
  <c r="U33" i="34"/>
  <c r="G33" i="34"/>
  <c r="E33" i="34"/>
  <c r="P33" i="34"/>
  <c r="N33" i="34"/>
  <c r="R33" i="34"/>
  <c r="T33" i="34"/>
  <c r="S33" i="34"/>
  <c r="O33" i="34"/>
  <c r="I33" i="34"/>
  <c r="H33" i="34"/>
  <c r="AA33" i="34"/>
  <c r="W33" i="34"/>
  <c r="A35" i="34" l="1"/>
  <c r="U34" i="34"/>
  <c r="S34" i="34"/>
  <c r="Q34" i="34"/>
  <c r="G34" i="34"/>
  <c r="N34" i="34"/>
  <c r="X34" i="34"/>
  <c r="D34" i="34"/>
  <c r="K34" i="34"/>
  <c r="R34" i="34"/>
  <c r="J35" i="34"/>
  <c r="P34" i="34"/>
  <c r="H34" i="34"/>
  <c r="V34" i="34"/>
  <c r="E34" i="34"/>
  <c r="O34" i="34"/>
  <c r="I34" i="34"/>
  <c r="T34" i="34"/>
  <c r="M34" i="34"/>
  <c r="Y34" i="34"/>
  <c r="AA34" i="34"/>
  <c r="F34" i="34"/>
  <c r="L34" i="34"/>
  <c r="A36" i="34" l="1"/>
  <c r="W35" i="34"/>
  <c r="Z35" i="34"/>
  <c r="W34" i="34"/>
  <c r="S35" i="34"/>
  <c r="G35" i="34"/>
  <c r="R35" i="34"/>
  <c r="Y35" i="34"/>
  <c r="E35" i="34"/>
  <c r="I35" i="34"/>
  <c r="Z34" i="34"/>
  <c r="O35" i="34"/>
  <c r="L35" i="34"/>
  <c r="U35" i="34"/>
  <c r="P35" i="34"/>
  <c r="X35" i="34"/>
  <c r="H35" i="34"/>
  <c r="F35" i="34"/>
  <c r="T35" i="34"/>
  <c r="N35" i="34"/>
  <c r="D35" i="34"/>
  <c r="J36" i="34"/>
  <c r="M35" i="34"/>
  <c r="Q35" i="34"/>
  <c r="K35" i="34"/>
  <c r="AA35" i="34"/>
  <c r="V35" i="34"/>
  <c r="A37" i="34" l="1"/>
  <c r="P36" i="34"/>
  <c r="D36" i="34"/>
  <c r="M36" i="34"/>
  <c r="Y36" i="34"/>
  <c r="I36" i="34"/>
  <c r="F36" i="34"/>
  <c r="L36" i="34"/>
  <c r="O36" i="34"/>
  <c r="E36" i="34"/>
  <c r="S36" i="34"/>
  <c r="J37" i="34"/>
  <c r="H36" i="34"/>
  <c r="Q36" i="34"/>
  <c r="U36" i="34"/>
  <c r="K36" i="34"/>
  <c r="AA36" i="34"/>
  <c r="W36" i="34"/>
  <c r="X36" i="34"/>
  <c r="G36" i="34"/>
  <c r="R36" i="34"/>
  <c r="T36" i="34"/>
  <c r="N36" i="34"/>
  <c r="Z36" i="34"/>
  <c r="A38" i="34" l="1"/>
  <c r="T37" i="34"/>
  <c r="Q37" i="34"/>
  <c r="M37" i="34"/>
  <c r="O37" i="34"/>
  <c r="W37" i="34"/>
  <c r="Y37" i="34"/>
  <c r="Z37" i="34"/>
  <c r="S37" i="34"/>
  <c r="L37" i="34"/>
  <c r="D37" i="34"/>
  <c r="E37" i="34"/>
  <c r="P37" i="34"/>
  <c r="V36" i="34"/>
  <c r="J38" i="34"/>
  <c r="K37" i="34"/>
  <c r="G37" i="34"/>
  <c r="X37" i="34"/>
  <c r="F37" i="34"/>
  <c r="R37" i="34"/>
  <c r="I37" i="34"/>
  <c r="AA37" i="34"/>
  <c r="V37" i="34"/>
  <c r="N37" i="34"/>
  <c r="U37" i="34"/>
  <c r="H37" i="34"/>
  <c r="A39" i="34" l="1"/>
  <c r="N38" i="34"/>
  <c r="U38" i="34"/>
  <c r="T38" i="34"/>
  <c r="X38" i="34"/>
  <c r="S38" i="34"/>
  <c r="M38" i="34"/>
  <c r="E38" i="34"/>
  <c r="Z38" i="34"/>
  <c r="F38" i="34"/>
  <c r="L38" i="34"/>
  <c r="R38" i="34"/>
  <c r="W38" i="34"/>
  <c r="O38" i="34"/>
  <c r="D38" i="34"/>
  <c r="V38" i="34"/>
  <c r="J39" i="34"/>
  <c r="AA38" i="34"/>
  <c r="Q38" i="34"/>
  <c r="H38" i="34"/>
  <c r="P38" i="34"/>
  <c r="Y38" i="34"/>
  <c r="G38" i="34"/>
  <c r="I38" i="34"/>
  <c r="K38" i="34"/>
  <c r="A40" i="34" l="1"/>
  <c r="W39" i="34"/>
  <c r="K39" i="34"/>
  <c r="U39" i="34"/>
  <c r="P39" i="34"/>
  <c r="M39" i="34"/>
  <c r="Q39" i="34"/>
  <c r="H39" i="34"/>
  <c r="R39" i="34"/>
  <c r="V39" i="34"/>
  <c r="L39" i="34"/>
  <c r="Z39" i="34"/>
  <c r="F39" i="34"/>
  <c r="D39" i="34"/>
  <c r="O39" i="34"/>
  <c r="E39" i="34"/>
  <c r="I39" i="34"/>
  <c r="AA39" i="34"/>
  <c r="S39" i="34"/>
  <c r="T39" i="34"/>
  <c r="N39" i="34"/>
  <c r="X39" i="34"/>
  <c r="Y39" i="34"/>
  <c r="G39" i="34"/>
  <c r="J40" i="34"/>
  <c r="A41" i="34" l="1"/>
  <c r="R40" i="34"/>
  <c r="AA40" i="34"/>
  <c r="K40" i="34"/>
  <c r="V40" i="34"/>
  <c r="S40" i="34"/>
  <c r="D40" i="34"/>
  <c r="P40" i="34"/>
  <c r="I40" i="34"/>
  <c r="M40" i="34"/>
  <c r="G40" i="34"/>
  <c r="T40" i="34"/>
  <c r="O40" i="34"/>
  <c r="E40" i="34"/>
  <c r="W40" i="34"/>
  <c r="L40" i="34"/>
  <c r="Z40" i="34"/>
  <c r="H40" i="34"/>
  <c r="F40" i="34"/>
  <c r="U40" i="34"/>
  <c r="X40" i="34"/>
  <c r="N40" i="34"/>
  <c r="J41" i="34"/>
  <c r="Q40" i="34"/>
  <c r="Y40" i="34"/>
  <c r="A42" i="34" l="1"/>
  <c r="L41" i="34"/>
  <c r="F41" i="34"/>
  <c r="P41" i="34"/>
  <c r="D41" i="34"/>
  <c r="H41" i="34"/>
  <c r="S41" i="34"/>
  <c r="K41" i="34"/>
  <c r="R41" i="34"/>
  <c r="V41" i="34"/>
  <c r="W41" i="34"/>
  <c r="Z41" i="34"/>
  <c r="J42" i="34"/>
  <c r="E41" i="34"/>
  <c r="I41" i="34"/>
  <c r="X41" i="34"/>
  <c r="T41" i="34"/>
  <c r="AA41" i="34"/>
  <c r="Y41" i="34"/>
  <c r="N41" i="34"/>
  <c r="M41" i="34"/>
  <c r="Q41" i="34"/>
  <c r="G41" i="34"/>
  <c r="U41" i="34"/>
  <c r="O41" i="34"/>
  <c r="A43" i="34" l="1"/>
  <c r="W42" i="34"/>
  <c r="L42" i="34"/>
  <c r="K42" i="34"/>
  <c r="Y42" i="34"/>
  <c r="R42" i="34"/>
  <c r="P42" i="34"/>
  <c r="AA42" i="34"/>
  <c r="F42" i="34"/>
  <c r="S42" i="34"/>
  <c r="O42" i="34"/>
  <c r="G42" i="34"/>
  <c r="N42" i="34"/>
  <c r="H42" i="34"/>
  <c r="J43" i="34"/>
  <c r="D42" i="34"/>
  <c r="Q42" i="34"/>
  <c r="U42" i="34"/>
  <c r="V42" i="34"/>
  <c r="I42" i="34"/>
  <c r="X42" i="34"/>
  <c r="T42" i="34"/>
  <c r="Z42" i="34"/>
  <c r="M42" i="34"/>
  <c r="E42" i="34"/>
  <c r="A44" i="34" l="1"/>
  <c r="AA43" i="34"/>
  <c r="H43" i="34"/>
  <c r="T43" i="34"/>
  <c r="X43" i="34"/>
  <c r="M43" i="34"/>
  <c r="F43" i="34"/>
  <c r="Z43" i="34"/>
  <c r="K43" i="34"/>
  <c r="G43" i="34"/>
  <c r="R43" i="34"/>
  <c r="N43" i="34"/>
  <c r="L43" i="34"/>
  <c r="Q43" i="34"/>
  <c r="Y43" i="34"/>
  <c r="D43" i="34"/>
  <c r="W43" i="34"/>
  <c r="P43" i="34"/>
  <c r="U43" i="34"/>
  <c r="I43" i="34"/>
  <c r="E43" i="34"/>
  <c r="O43" i="34"/>
  <c r="J44" i="34"/>
  <c r="S43" i="34"/>
  <c r="V43" i="34"/>
  <c r="A45" i="34" l="1"/>
  <c r="H44" i="34"/>
  <c r="G44" i="34"/>
  <c r="I44" i="34"/>
  <c r="S44" i="34"/>
  <c r="D44" i="34"/>
  <c r="K44" i="34"/>
  <c r="J45" i="34"/>
  <c r="U44" i="34"/>
  <c r="L44" i="34"/>
  <c r="T44" i="34"/>
  <c r="M44" i="34"/>
  <c r="E44" i="34"/>
  <c r="N44" i="34"/>
  <c r="Q44" i="34"/>
  <c r="F44" i="34"/>
  <c r="Z44" i="34"/>
  <c r="V44" i="34"/>
  <c r="R44" i="34"/>
  <c r="P44" i="34"/>
  <c r="W44" i="34"/>
  <c r="Y44" i="34"/>
  <c r="O44" i="34"/>
  <c r="A46" i="34" l="1"/>
  <c r="R45" i="34"/>
  <c r="J46" i="34"/>
  <c r="I45" i="34"/>
  <c r="G45" i="34"/>
  <c r="Q45" i="34"/>
  <c r="E45" i="34"/>
  <c r="T45" i="34"/>
  <c r="V45" i="34"/>
  <c r="F45" i="34"/>
  <c r="Y45" i="34"/>
  <c r="X45" i="34"/>
  <c r="M45" i="34"/>
  <c r="Z45" i="34"/>
  <c r="O45" i="34"/>
  <c r="H45" i="34"/>
  <c r="AA45" i="34"/>
  <c r="L45" i="34"/>
  <c r="P45" i="34"/>
  <c r="W45" i="34"/>
  <c r="N45" i="34"/>
  <c r="D45" i="34"/>
  <c r="AA44" i="34"/>
  <c r="U45" i="34"/>
  <c r="S45" i="34"/>
  <c r="K45" i="34"/>
  <c r="X44" i="34"/>
  <c r="A47" i="34" l="1"/>
  <c r="N46" i="34"/>
  <c r="W46" i="34"/>
  <c r="K46" i="34"/>
  <c r="V46" i="34"/>
  <c r="F46" i="34"/>
  <c r="S46" i="34"/>
  <c r="L46" i="34"/>
  <c r="G46" i="34"/>
  <c r="E46" i="34"/>
  <c r="O46" i="34"/>
  <c r="Y46" i="34"/>
  <c r="X46" i="34"/>
  <c r="Z46" i="34"/>
  <c r="H46" i="34"/>
  <c r="Q46" i="34"/>
  <c r="J47" i="34"/>
  <c r="T46" i="34"/>
  <c r="P46" i="34"/>
  <c r="I46" i="34"/>
  <c r="D46" i="34"/>
  <c r="R46" i="34"/>
  <c r="M46" i="34"/>
  <c r="A48" i="34" l="1"/>
  <c r="W47" i="34"/>
  <c r="H47" i="34"/>
  <c r="M47" i="34"/>
  <c r="Z47" i="34"/>
  <c r="X47" i="34"/>
  <c r="V47" i="34"/>
  <c r="U47" i="34"/>
  <c r="T47" i="34"/>
  <c r="AA46" i="34"/>
  <c r="K47" i="34"/>
  <c r="G47" i="34"/>
  <c r="F47" i="34"/>
  <c r="Q47" i="34"/>
  <c r="Y47" i="34"/>
  <c r="S47" i="34"/>
  <c r="J48" i="34"/>
  <c r="N47" i="34"/>
  <c r="E47" i="34"/>
  <c r="D47" i="34"/>
  <c r="R47" i="34"/>
  <c r="U46" i="34"/>
  <c r="P47" i="34"/>
  <c r="O47" i="34"/>
  <c r="AA47" i="34"/>
  <c r="L47" i="34"/>
  <c r="I47" i="34"/>
  <c r="A49" i="34" l="1"/>
  <c r="H48" i="34"/>
  <c r="E48" i="34"/>
  <c r="X48" i="34"/>
  <c r="V48" i="34"/>
  <c r="K48" i="34"/>
  <c r="L48" i="34"/>
  <c r="D48" i="34"/>
  <c r="W48" i="34"/>
  <c r="G48" i="34"/>
  <c r="P48" i="34"/>
  <c r="J49" i="34"/>
  <c r="R48" i="34"/>
  <c r="O48" i="34"/>
  <c r="Y48" i="34"/>
  <c r="Q48" i="34"/>
  <c r="F48" i="34"/>
  <c r="M48" i="34"/>
  <c r="U48" i="34"/>
  <c r="N48" i="34"/>
  <c r="S48" i="34"/>
  <c r="AA48" i="34"/>
  <c r="I48" i="34"/>
  <c r="Z48" i="34"/>
  <c r="T48" i="34"/>
  <c r="A50" i="34" l="1"/>
  <c r="W49" i="34"/>
  <c r="R49" i="34"/>
  <c r="O49" i="34"/>
  <c r="J50" i="34"/>
  <c r="Q49" i="34"/>
  <c r="X49" i="34"/>
  <c r="T49" i="34"/>
  <c r="E49" i="34"/>
  <c r="I49" i="34"/>
  <c r="V49" i="34"/>
  <c r="AA49" i="34"/>
  <c r="Z49" i="34"/>
  <c r="H49" i="34"/>
  <c r="G49" i="34"/>
  <c r="P49" i="34"/>
  <c r="F49" i="34"/>
  <c r="N49" i="34"/>
  <c r="U49" i="34"/>
  <c r="M49" i="34"/>
  <c r="Y49" i="34"/>
  <c r="S49" i="34"/>
  <c r="K49" i="34"/>
  <c r="L49" i="34"/>
  <c r="D49" i="34"/>
  <c r="A51" i="34" l="1"/>
  <c r="M50" i="34"/>
  <c r="G50" i="34"/>
  <c r="F50" i="34"/>
  <c r="U50" i="34"/>
  <c r="R50" i="34"/>
  <c r="H50" i="34"/>
  <c r="J51" i="34"/>
  <c r="K50" i="34"/>
  <c r="L50" i="34"/>
  <c r="V50" i="34"/>
  <c r="S50" i="34"/>
  <c r="E50" i="34"/>
  <c r="AA50" i="34"/>
  <c r="D50" i="34"/>
  <c r="Y50" i="34"/>
  <c r="P50" i="34"/>
  <c r="Q50" i="34"/>
  <c r="T50" i="34"/>
  <c r="N50" i="34"/>
  <c r="O50" i="34"/>
  <c r="I50" i="34"/>
  <c r="X50" i="34"/>
  <c r="Z50" i="34"/>
  <c r="A52" i="34" l="1"/>
  <c r="N51" i="34"/>
  <c r="K51" i="34"/>
  <c r="M51" i="34"/>
  <c r="I51" i="34"/>
  <c r="D51" i="34"/>
  <c r="X51" i="34"/>
  <c r="H51" i="34"/>
  <c r="W50" i="34"/>
  <c r="AA51" i="34"/>
  <c r="O51" i="34"/>
  <c r="J52" i="34"/>
  <c r="U51" i="34"/>
  <c r="S51" i="34"/>
  <c r="F51" i="34"/>
  <c r="L51" i="34"/>
  <c r="T51" i="34"/>
  <c r="P51" i="34"/>
  <c r="R51" i="34"/>
  <c r="Q51" i="34"/>
  <c r="V51" i="34"/>
  <c r="Z51" i="34"/>
  <c r="E51" i="34"/>
  <c r="G51" i="34"/>
  <c r="W51" i="34"/>
  <c r="A53" i="34" l="1"/>
  <c r="D52" i="34"/>
  <c r="T52" i="34"/>
  <c r="J53" i="34"/>
  <c r="K52" i="34"/>
  <c r="I52" i="34"/>
  <c r="S52" i="34"/>
  <c r="R52" i="34"/>
  <c r="U52" i="34"/>
  <c r="H52" i="34"/>
  <c r="E52" i="34"/>
  <c r="P52" i="34"/>
  <c r="L52" i="34"/>
  <c r="AA52" i="34"/>
  <c r="Z52" i="34"/>
  <c r="Q52" i="34"/>
  <c r="V52" i="34"/>
  <c r="F52" i="34"/>
  <c r="O52" i="34"/>
  <c r="Y51" i="34"/>
  <c r="M52" i="34"/>
  <c r="Y52" i="34"/>
  <c r="G52" i="34"/>
  <c r="X52" i="34"/>
  <c r="N52" i="34"/>
  <c r="A54" i="34" l="1"/>
  <c r="M53" i="34"/>
  <c r="J54" i="34"/>
  <c r="W52" i="34"/>
  <c r="L53" i="34"/>
  <c r="K53" i="34"/>
  <c r="T53" i="34"/>
  <c r="E53" i="34"/>
  <c r="O53" i="34"/>
  <c r="Q53" i="34"/>
  <c r="I53" i="34"/>
  <c r="P53" i="34"/>
  <c r="W53" i="34"/>
  <c r="Y53" i="34"/>
  <c r="G53" i="34"/>
  <c r="D53" i="34"/>
  <c r="V53" i="34"/>
  <c r="Z53" i="34"/>
  <c r="U53" i="34"/>
  <c r="R53" i="34"/>
  <c r="H53" i="34"/>
  <c r="F53" i="34"/>
  <c r="S53" i="34"/>
  <c r="AA53" i="34"/>
  <c r="N53" i="34"/>
  <c r="X53" i="34"/>
  <c r="A55" i="34" l="1"/>
  <c r="D54" i="34"/>
  <c r="AA54" i="34"/>
  <c r="I54" i="34"/>
  <c r="X54" i="34"/>
  <c r="W54" i="34"/>
  <c r="G54" i="34"/>
  <c r="F54" i="34"/>
  <c r="U54" i="34"/>
  <c r="L54" i="34"/>
  <c r="E54" i="34"/>
  <c r="N54" i="34"/>
  <c r="S54" i="34"/>
  <c r="T54" i="34"/>
  <c r="J55" i="34"/>
  <c r="H54" i="34"/>
  <c r="K54" i="34"/>
  <c r="O54" i="34"/>
  <c r="M54" i="34"/>
  <c r="Q54" i="34"/>
  <c r="R54" i="34"/>
  <c r="V54" i="34"/>
  <c r="P54" i="34"/>
  <c r="Y54" i="34"/>
  <c r="Z54" i="34"/>
  <c r="A56" i="34" l="1"/>
  <c r="AA55" i="34"/>
  <c r="Q55" i="34"/>
  <c r="D55" i="34"/>
  <c r="E55" i="34"/>
  <c r="L55" i="34"/>
  <c r="O55" i="34"/>
  <c r="G55" i="34"/>
  <c r="M55" i="34"/>
  <c r="H55" i="34"/>
  <c r="N55" i="34"/>
  <c r="Y55" i="34"/>
  <c r="I55" i="34"/>
  <c r="J56" i="34"/>
  <c r="T55" i="34"/>
  <c r="X55" i="34"/>
  <c r="Z55" i="34"/>
  <c r="W55" i="34"/>
  <c r="R55" i="34"/>
  <c r="K55" i="34"/>
  <c r="U55" i="34"/>
  <c r="F55" i="34"/>
  <c r="P55" i="34"/>
  <c r="S55" i="34"/>
  <c r="A57" i="34" l="1"/>
  <c r="O56" i="34"/>
  <c r="S56" i="34"/>
  <c r="M56" i="34"/>
  <c r="Z56" i="34"/>
  <c r="V55" i="34"/>
  <c r="Y56" i="34"/>
  <c r="E56" i="34"/>
  <c r="T56" i="34"/>
  <c r="F56" i="34"/>
  <c r="I56" i="34"/>
  <c r="L56" i="34"/>
  <c r="AA56" i="34"/>
  <c r="H56" i="34"/>
  <c r="N56" i="34"/>
  <c r="K56" i="34"/>
  <c r="Q56" i="34"/>
  <c r="G56" i="34"/>
  <c r="W56" i="34"/>
  <c r="V56" i="34"/>
  <c r="D56" i="34"/>
  <c r="P56" i="34"/>
  <c r="R56" i="34"/>
  <c r="J57" i="34"/>
  <c r="A58" i="34" l="1"/>
  <c r="G57" i="34"/>
  <c r="U57" i="34"/>
  <c r="T57" i="34"/>
  <c r="Q57" i="34"/>
  <c r="W57" i="34"/>
  <c r="Z57" i="34"/>
  <c r="J58" i="34"/>
  <c r="X56" i="34"/>
  <c r="P57" i="34"/>
  <c r="V57" i="34"/>
  <c r="F57" i="34"/>
  <c r="E57" i="34"/>
  <c r="H57" i="34"/>
  <c r="L57" i="34"/>
  <c r="U56" i="34"/>
  <c r="N57" i="34"/>
  <c r="O57" i="34"/>
  <c r="X57" i="34"/>
  <c r="K57" i="34"/>
  <c r="R57" i="34"/>
  <c r="D57" i="34"/>
  <c r="AA57" i="34"/>
  <c r="S57" i="34"/>
  <c r="I57" i="34"/>
  <c r="Y57" i="34"/>
  <c r="M57" i="34"/>
  <c r="A59" i="34" l="1"/>
  <c r="W58" i="34"/>
  <c r="F58" i="34"/>
  <c r="Q58" i="34"/>
  <c r="S58" i="34"/>
  <c r="T58" i="34"/>
  <c r="M58" i="34"/>
  <c r="J59" i="34"/>
  <c r="V58" i="34"/>
  <c r="AA58" i="34"/>
  <c r="L58" i="34"/>
  <c r="O58" i="34"/>
  <c r="R58" i="34"/>
  <c r="I58" i="34"/>
  <c r="Z58" i="34"/>
  <c r="P58" i="34"/>
  <c r="N58" i="34"/>
  <c r="K58" i="34"/>
  <c r="E58" i="34"/>
  <c r="H58" i="34"/>
  <c r="G58" i="34"/>
  <c r="D58" i="34"/>
  <c r="Y58" i="34"/>
  <c r="U58" i="34"/>
  <c r="A60" i="34" l="1"/>
  <c r="L59" i="34"/>
  <c r="D59" i="34"/>
  <c r="Y59" i="34"/>
  <c r="T59" i="34"/>
  <c r="Z59" i="34"/>
  <c r="I59" i="34"/>
  <c r="F59" i="34"/>
  <c r="S59" i="34"/>
  <c r="U59" i="34"/>
  <c r="W59" i="34"/>
  <c r="K59" i="34"/>
  <c r="X59" i="34"/>
  <c r="X58" i="34"/>
  <c r="Q59" i="34"/>
  <c r="N59" i="34"/>
  <c r="G59" i="34"/>
  <c r="P59" i="34"/>
  <c r="E59" i="34"/>
  <c r="R59" i="34"/>
  <c r="M59" i="34"/>
  <c r="H59" i="34"/>
  <c r="V59" i="34"/>
  <c r="O59" i="34"/>
  <c r="J60" i="34"/>
  <c r="AA59" i="34"/>
  <c r="A61" i="34" l="1"/>
  <c r="X60" i="34"/>
  <c r="H60" i="34"/>
  <c r="K60" i="34"/>
  <c r="S60" i="34"/>
  <c r="T60" i="34"/>
  <c r="P60" i="34"/>
  <c r="L60" i="34"/>
  <c r="AA60" i="34"/>
  <c r="N60" i="34"/>
  <c r="I60" i="34"/>
  <c r="Q60" i="34"/>
  <c r="M60" i="34"/>
  <c r="U60" i="34"/>
  <c r="W60" i="34"/>
  <c r="J61" i="34"/>
  <c r="F60" i="34"/>
  <c r="E60" i="34"/>
  <c r="V60" i="34"/>
  <c r="Z60" i="34"/>
  <c r="O60" i="34"/>
  <c r="D60" i="34"/>
  <c r="R60" i="34"/>
  <c r="G60" i="34"/>
  <c r="Y60" i="34"/>
  <c r="A62" i="34" l="1"/>
  <c r="G61" i="34"/>
  <c r="U61" i="34"/>
  <c r="L61" i="34"/>
  <c r="AA61" i="34"/>
  <c r="T61" i="34"/>
  <c r="D61" i="34"/>
  <c r="Y61" i="34"/>
  <c r="S61" i="34"/>
  <c r="E61" i="34"/>
  <c r="F61" i="34"/>
  <c r="N61" i="34"/>
  <c r="W61" i="34"/>
  <c r="J62" i="34"/>
  <c r="R61" i="34"/>
  <c r="P61" i="34"/>
  <c r="Q61" i="34"/>
  <c r="V61" i="34"/>
  <c r="K61" i="34"/>
  <c r="H61" i="34"/>
  <c r="M61" i="34"/>
  <c r="Z61" i="34"/>
  <c r="X61" i="34"/>
  <c r="I61" i="34"/>
  <c r="O61" i="34"/>
  <c r="A63" i="34" l="1"/>
  <c r="T62" i="34"/>
  <c r="E62" i="34"/>
  <c r="Z62" i="34"/>
  <c r="L62" i="34"/>
  <c r="Q62" i="34"/>
  <c r="P62" i="34"/>
  <c r="M62" i="34"/>
  <c r="F62" i="34"/>
  <c r="V62" i="34"/>
  <c r="U62" i="34"/>
  <c r="W62" i="34"/>
  <c r="J63" i="34"/>
  <c r="D62" i="34"/>
  <c r="N62" i="34"/>
  <c r="R62" i="34"/>
  <c r="H62" i="34"/>
  <c r="K62" i="34"/>
  <c r="G62" i="34"/>
  <c r="AA62" i="34"/>
  <c r="O62" i="34"/>
  <c r="X62" i="34"/>
  <c r="I62" i="34"/>
  <c r="S62" i="34"/>
  <c r="A64" i="34" l="1"/>
  <c r="Z63" i="34"/>
  <c r="Y62" i="34"/>
  <c r="O63" i="34"/>
  <c r="G63" i="34"/>
  <c r="D63" i="34"/>
  <c r="V63" i="34"/>
  <c r="T63" i="34"/>
  <c r="S63" i="34"/>
  <c r="L63" i="34"/>
  <c r="R63" i="34"/>
  <c r="X63" i="34"/>
  <c r="P63" i="34"/>
  <c r="Y63" i="34"/>
  <c r="K63" i="34"/>
  <c r="F63" i="34"/>
  <c r="I63" i="34"/>
  <c r="Q63" i="34"/>
  <c r="J64" i="34"/>
  <c r="N63" i="34"/>
  <c r="M63" i="34"/>
  <c r="AA63" i="34"/>
  <c r="E63" i="34"/>
  <c r="H63" i="34"/>
  <c r="W63" i="34"/>
  <c r="A65" i="34" l="1"/>
  <c r="D64" i="34"/>
  <c r="R64" i="34"/>
  <c r="L64" i="34"/>
  <c r="I64" i="34"/>
  <c r="H64" i="34"/>
  <c r="S64" i="34"/>
  <c r="V64" i="34"/>
  <c r="F64" i="34"/>
  <c r="Z64" i="34"/>
  <c r="AA64" i="34"/>
  <c r="G64" i="34"/>
  <c r="N64" i="34"/>
  <c r="U63" i="34"/>
  <c r="W64" i="34"/>
  <c r="O64" i="34"/>
  <c r="J65" i="34"/>
  <c r="P64" i="34"/>
  <c r="E64" i="34"/>
  <c r="U64" i="34"/>
  <c r="K64" i="34"/>
  <c r="X64" i="34"/>
  <c r="Y64" i="34"/>
  <c r="M64" i="34"/>
  <c r="Q64" i="34"/>
  <c r="T64" i="34"/>
  <c r="A66" i="34" l="1"/>
  <c r="J66" i="34"/>
  <c r="S65" i="34"/>
  <c r="T65" i="34"/>
  <c r="X65" i="34"/>
  <c r="M65" i="34"/>
  <c r="H65" i="34"/>
  <c r="W65" i="34"/>
  <c r="L65" i="34"/>
  <c r="F65" i="34"/>
  <c r="Z65" i="34"/>
  <c r="P65" i="34"/>
  <c r="I65" i="34"/>
  <c r="N65" i="34"/>
  <c r="V65" i="34"/>
  <c r="D65" i="34"/>
  <c r="K65" i="34"/>
  <c r="E65" i="34"/>
  <c r="G65" i="34"/>
  <c r="Y65" i="34"/>
  <c r="O65" i="34"/>
  <c r="R65" i="34"/>
  <c r="Q65" i="34"/>
  <c r="U65" i="34"/>
  <c r="AA65" i="34"/>
  <c r="A67" i="34" l="1"/>
  <c r="O66" i="34"/>
  <c r="K66" i="34"/>
  <c r="Y66" i="34"/>
  <c r="AA66" i="34"/>
  <c r="T66" i="34"/>
  <c r="M66" i="34"/>
  <c r="R66" i="34"/>
  <c r="V66" i="34"/>
  <c r="L66" i="34"/>
  <c r="J67" i="34"/>
  <c r="F66" i="34"/>
  <c r="U66" i="34"/>
  <c r="Z66" i="34"/>
  <c r="G66" i="34"/>
  <c r="E66" i="34"/>
  <c r="I66" i="34"/>
  <c r="Q66" i="34"/>
  <c r="H66" i="34"/>
  <c r="P66" i="34"/>
  <c r="S66" i="34"/>
  <c r="X66" i="34"/>
  <c r="W66" i="34"/>
  <c r="N66" i="34"/>
  <c r="D66" i="34"/>
  <c r="A68" i="34" l="1"/>
  <c r="U67" i="34"/>
  <c r="V67" i="34"/>
  <c r="H67" i="34"/>
  <c r="G67" i="34"/>
  <c r="L67" i="34"/>
  <c r="R67" i="34"/>
  <c r="T67" i="34"/>
  <c r="W67" i="34"/>
  <c r="Q67" i="34"/>
  <c r="X67" i="34"/>
  <c r="M67" i="34"/>
  <c r="N67" i="34"/>
  <c r="P67" i="34"/>
  <c r="F67" i="34"/>
  <c r="E67" i="34"/>
  <c r="S67" i="34"/>
  <c r="I67" i="34"/>
  <c r="K67" i="34"/>
  <c r="D67" i="34"/>
  <c r="J68" i="34"/>
  <c r="AA67" i="34"/>
  <c r="Y67" i="34"/>
  <c r="Z67" i="34"/>
  <c r="O67" i="34"/>
  <c r="A69" i="34" l="1"/>
  <c r="L68" i="34"/>
  <c r="O68" i="34"/>
  <c r="K68" i="34"/>
  <c r="I68" i="34"/>
  <c r="X68" i="34"/>
  <c r="AA68" i="34"/>
  <c r="F68" i="34"/>
  <c r="V68" i="34"/>
  <c r="W68" i="34"/>
  <c r="E68" i="34"/>
  <c r="D68" i="34"/>
  <c r="T68" i="34"/>
  <c r="U68" i="34"/>
  <c r="Q68" i="34"/>
  <c r="P68" i="34"/>
  <c r="M68" i="34"/>
  <c r="Y68" i="34"/>
  <c r="J69" i="34"/>
  <c r="Z68" i="34"/>
  <c r="H68" i="34"/>
  <c r="R68" i="34"/>
  <c r="S68" i="34"/>
  <c r="G68" i="34"/>
  <c r="N68" i="34"/>
  <c r="A70" i="34" l="1"/>
  <c r="E69" i="34"/>
  <c r="N69" i="34"/>
  <c r="AA69" i="34"/>
  <c r="S69" i="34"/>
  <c r="L69" i="34"/>
  <c r="U69" i="34"/>
  <c r="T69" i="34"/>
  <c r="Z69" i="34"/>
  <c r="G69" i="34"/>
  <c r="H69" i="34"/>
  <c r="I69" i="34"/>
  <c r="Q69" i="34"/>
  <c r="V69" i="34"/>
  <c r="P69" i="34"/>
  <c r="F69" i="34"/>
  <c r="W69" i="34"/>
  <c r="J70" i="34"/>
  <c r="O69" i="34"/>
  <c r="X69" i="34"/>
  <c r="R69" i="34"/>
  <c r="M69" i="34"/>
  <c r="D69" i="34"/>
  <c r="Y69" i="34"/>
  <c r="K69" i="34"/>
  <c r="A71" i="34" l="1"/>
  <c r="K70" i="34"/>
  <c r="P70" i="34"/>
  <c r="Q70" i="34"/>
  <c r="T70" i="34"/>
  <c r="H70" i="34"/>
  <c r="W70" i="34"/>
  <c r="L70" i="34"/>
  <c r="V70" i="34"/>
  <c r="X70" i="34"/>
  <c r="M70" i="34"/>
  <c r="E70" i="34"/>
  <c r="N70" i="34"/>
  <c r="D70" i="34"/>
  <c r="S70" i="34"/>
  <c r="U70" i="34"/>
  <c r="I70" i="34"/>
  <c r="J71" i="34"/>
  <c r="Y70" i="34"/>
  <c r="G70" i="34"/>
  <c r="R70" i="34"/>
  <c r="F70" i="34"/>
  <c r="AA70" i="34"/>
  <c r="Z70" i="34"/>
  <c r="O70" i="34"/>
  <c r="A72" i="34" l="1"/>
  <c r="U71" i="34"/>
  <c r="O71" i="34"/>
  <c r="R71" i="34"/>
  <c r="I71" i="34"/>
  <c r="J72" i="34"/>
  <c r="F71" i="34"/>
  <c r="D71" i="34"/>
  <c r="N71" i="34"/>
  <c r="AA71" i="34"/>
  <c r="S71" i="34"/>
  <c r="Y71" i="34"/>
  <c r="M71" i="34"/>
  <c r="Z71" i="34"/>
  <c r="X71" i="34"/>
  <c r="V71" i="34"/>
  <c r="K71" i="34"/>
  <c r="L71" i="34"/>
  <c r="P71" i="34"/>
  <c r="H71" i="34"/>
  <c r="W71" i="34"/>
  <c r="G71" i="34"/>
  <c r="E71" i="34"/>
  <c r="Q71" i="34"/>
  <c r="T71" i="34"/>
  <c r="A73" i="34" l="1"/>
  <c r="D72" i="34"/>
  <c r="K72" i="34"/>
  <c r="V72" i="34"/>
  <c r="Q72" i="34"/>
  <c r="J73" i="34"/>
  <c r="Y72" i="34"/>
  <c r="L72" i="34"/>
  <c r="G72" i="34"/>
  <c r="S72" i="34"/>
  <c r="M72" i="34"/>
  <c r="T72" i="34"/>
  <c r="R72" i="34"/>
  <c r="N72" i="34"/>
  <c r="U72" i="34"/>
  <c r="Z72" i="34"/>
  <c r="X72" i="34"/>
  <c r="H72" i="34"/>
  <c r="E72" i="34"/>
  <c r="F72" i="34"/>
  <c r="P72" i="34"/>
  <c r="I72" i="34"/>
  <c r="O72" i="34"/>
  <c r="W72" i="34"/>
  <c r="AA72" i="34"/>
  <c r="A74" i="34" l="1"/>
  <c r="P73" i="34"/>
  <c r="G73" i="34"/>
  <c r="V73" i="34"/>
  <c r="Z73" i="34"/>
  <c r="S73" i="34"/>
  <c r="Q73" i="34"/>
  <c r="N73" i="34"/>
  <c r="F73" i="34"/>
  <c r="T73" i="34"/>
  <c r="H73" i="34"/>
  <c r="E73" i="34"/>
  <c r="I73" i="34"/>
  <c r="M73" i="34"/>
  <c r="X73" i="34"/>
  <c r="Y73" i="34"/>
  <c r="K73" i="34"/>
  <c r="O73" i="34"/>
  <c r="AA73" i="34"/>
  <c r="D73" i="34"/>
  <c r="R73" i="34"/>
  <c r="J74" i="34"/>
  <c r="L73" i="34"/>
  <c r="A75" i="34" l="1"/>
  <c r="Y74" i="34"/>
  <c r="O74" i="34"/>
  <c r="W74" i="34"/>
  <c r="U73" i="34"/>
  <c r="X74" i="34"/>
  <c r="Z74" i="34"/>
  <c r="H74" i="34"/>
  <c r="R74" i="34"/>
  <c r="P74" i="34"/>
  <c r="K74" i="34"/>
  <c r="I74" i="34"/>
  <c r="AA74" i="34"/>
  <c r="S74" i="34"/>
  <c r="L74" i="34"/>
  <c r="N74" i="34"/>
  <c r="G74" i="34"/>
  <c r="V74" i="34"/>
  <c r="D74" i="34"/>
  <c r="T74" i="34"/>
  <c r="J75" i="34"/>
  <c r="Q74" i="34"/>
  <c r="M74" i="34"/>
  <c r="F74" i="34"/>
  <c r="U74" i="34"/>
  <c r="W73" i="34"/>
  <c r="E74" i="34"/>
  <c r="A76" i="34" l="1"/>
  <c r="Y75" i="34"/>
  <c r="Q75" i="34"/>
  <c r="E75" i="34"/>
  <c r="W75" i="34"/>
  <c r="N75" i="34"/>
  <c r="AA75" i="34"/>
  <c r="U75" i="34"/>
  <c r="F75" i="34"/>
  <c r="G75" i="34"/>
  <c r="S75" i="34"/>
  <c r="T75" i="34"/>
  <c r="K75" i="34"/>
  <c r="D75" i="34"/>
  <c r="O75" i="34"/>
  <c r="R75" i="34"/>
  <c r="J76" i="34"/>
  <c r="Z75" i="34"/>
  <c r="L75" i="34"/>
  <c r="M75" i="34"/>
  <c r="P75" i="34"/>
  <c r="H75" i="34"/>
  <c r="I75" i="34"/>
  <c r="X75" i="34"/>
  <c r="V75" i="34"/>
  <c r="A77" i="34" l="1"/>
  <c r="S76" i="34"/>
  <c r="E76" i="34"/>
  <c r="I76" i="34"/>
  <c r="L76" i="34"/>
  <c r="Y76" i="34"/>
  <c r="X76" i="34"/>
  <c r="D76" i="34"/>
  <c r="V76" i="34"/>
  <c r="AA76" i="34"/>
  <c r="K76" i="34"/>
  <c r="N76" i="34"/>
  <c r="T76" i="34"/>
  <c r="Q76" i="34"/>
  <c r="J77" i="34"/>
  <c r="P76" i="34"/>
  <c r="R76" i="34"/>
  <c r="H76" i="34"/>
  <c r="G76" i="34"/>
  <c r="U76" i="34"/>
  <c r="M76" i="34"/>
  <c r="F76" i="34"/>
  <c r="O76" i="34"/>
  <c r="A78" i="34" l="1"/>
  <c r="S77" i="34"/>
  <c r="D77" i="34"/>
  <c r="X77" i="34"/>
  <c r="E77" i="34"/>
  <c r="N77" i="34"/>
  <c r="Q77" i="34"/>
  <c r="Z77" i="34"/>
  <c r="M77" i="34"/>
  <c r="W77" i="34"/>
  <c r="W76" i="34"/>
  <c r="Z76" i="34"/>
  <c r="R77" i="34"/>
  <c r="K77" i="34"/>
  <c r="P77" i="34"/>
  <c r="Y77" i="34"/>
  <c r="L77" i="34"/>
  <c r="H77" i="34"/>
  <c r="AA77" i="34"/>
  <c r="V77" i="34"/>
  <c r="F77" i="34"/>
  <c r="G77" i="34"/>
  <c r="O77" i="34"/>
  <c r="T77" i="34"/>
  <c r="U77" i="34"/>
  <c r="I77" i="34"/>
  <c r="J78" i="34"/>
  <c r="A79" i="34" l="1"/>
  <c r="H78" i="34"/>
  <c r="X78" i="34"/>
  <c r="U78" i="34"/>
  <c r="W78" i="34"/>
  <c r="S78" i="34"/>
  <c r="I78" i="34"/>
  <c r="O78" i="34"/>
  <c r="R78" i="34"/>
  <c r="T78" i="34"/>
  <c r="AA78" i="34"/>
  <c r="G78" i="34"/>
  <c r="M78" i="34"/>
  <c r="N78" i="34"/>
  <c r="F78" i="34"/>
  <c r="V78" i="34"/>
  <c r="P78" i="34"/>
  <c r="D78" i="34"/>
  <c r="L78" i="34"/>
  <c r="Q78" i="34"/>
  <c r="K78" i="34"/>
  <c r="J79" i="34"/>
  <c r="Y78" i="34"/>
  <c r="Z78" i="34"/>
  <c r="E78" i="34"/>
  <c r="A80" i="34" l="1"/>
  <c r="W79" i="34"/>
  <c r="K79" i="34"/>
  <c r="J80" i="34"/>
  <c r="R79" i="34"/>
  <c r="Q79" i="34"/>
  <c r="AA79" i="34"/>
  <c r="E79" i="34"/>
  <c r="S79" i="34"/>
  <c r="O79" i="34"/>
  <c r="G79" i="34"/>
  <c r="P79" i="34"/>
  <c r="X79" i="34"/>
  <c r="V79" i="34"/>
  <c r="H79" i="34"/>
  <c r="U79" i="34"/>
  <c r="N79" i="34"/>
  <c r="T79" i="34"/>
  <c r="I79" i="34"/>
  <c r="Y79" i="34"/>
  <c r="D79" i="34"/>
  <c r="L79" i="34"/>
  <c r="M79" i="34"/>
  <c r="F79" i="34"/>
  <c r="A81" i="34" l="1"/>
  <c r="D80" i="34"/>
  <c r="Z80" i="34"/>
  <c r="S80" i="34"/>
  <c r="R80" i="34"/>
  <c r="W80" i="34"/>
  <c r="Q80" i="34"/>
  <c r="L80" i="34"/>
  <c r="U80" i="34"/>
  <c r="F80" i="34"/>
  <c r="N80" i="34"/>
  <c r="K80" i="34"/>
  <c r="T80" i="34"/>
  <c r="Y80" i="34"/>
  <c r="V80" i="34"/>
  <c r="E80" i="34"/>
  <c r="X80" i="34"/>
  <c r="O80" i="34"/>
  <c r="AA80" i="34"/>
  <c r="I80" i="34"/>
  <c r="P80" i="34"/>
  <c r="M80" i="34"/>
  <c r="G80" i="34"/>
  <c r="H80" i="34"/>
  <c r="J81" i="34"/>
  <c r="Z79" i="34"/>
  <c r="A82" i="34" l="1"/>
  <c r="V81" i="34"/>
  <c r="E81" i="34"/>
  <c r="L81" i="34"/>
  <c r="P81" i="34"/>
  <c r="Q81" i="34"/>
  <c r="U81" i="34"/>
  <c r="O81" i="34"/>
  <c r="J82" i="34"/>
  <c r="M81" i="34"/>
  <c r="T81" i="34"/>
  <c r="S81" i="34"/>
  <c r="R81" i="34"/>
  <c r="G81" i="34"/>
  <c r="AA81" i="34"/>
  <c r="X81" i="34"/>
  <c r="D81" i="34"/>
  <c r="N81" i="34"/>
  <c r="F81" i="34"/>
  <c r="K81" i="34"/>
  <c r="W81" i="34"/>
  <c r="I81" i="34"/>
  <c r="Z81" i="34"/>
  <c r="Y81" i="34"/>
  <c r="H81" i="34"/>
  <c r="A83" i="34" l="1"/>
  <c r="E82" i="34"/>
  <c r="L82" i="34"/>
  <c r="G82" i="34"/>
  <c r="N82" i="34"/>
  <c r="M82" i="34"/>
  <c r="R82" i="34"/>
  <c r="I82" i="34"/>
  <c r="Q82" i="34"/>
  <c r="O82" i="34"/>
  <c r="U82" i="34"/>
  <c r="J83" i="34"/>
  <c r="H82" i="34"/>
  <c r="S82" i="34"/>
  <c r="D82" i="34"/>
  <c r="P82" i="34"/>
  <c r="W82" i="34"/>
  <c r="X82" i="34"/>
  <c r="K82" i="34"/>
  <c r="F82" i="34"/>
  <c r="Z82" i="34"/>
  <c r="AA82" i="34"/>
  <c r="T82" i="34"/>
  <c r="Y82" i="34"/>
  <c r="V82" i="34"/>
  <c r="A84" i="34" l="1"/>
  <c r="V83" i="34"/>
  <c r="M83" i="34"/>
  <c r="T83" i="34"/>
  <c r="I83" i="34"/>
  <c r="H83" i="34"/>
  <c r="F83" i="34"/>
  <c r="L83" i="34"/>
  <c r="S83" i="34"/>
  <c r="X83" i="34"/>
  <c r="D83" i="34"/>
  <c r="K83" i="34"/>
  <c r="Z83" i="34"/>
  <c r="R83" i="34"/>
  <c r="Y83" i="34"/>
  <c r="P83" i="34"/>
  <c r="E83" i="34"/>
  <c r="U83" i="34"/>
  <c r="J84" i="34"/>
  <c r="AA83" i="34"/>
  <c r="N83" i="34"/>
  <c r="O83" i="34"/>
  <c r="Q83" i="34"/>
  <c r="W83" i="34"/>
  <c r="G83" i="34"/>
  <c r="A85" i="34" l="1"/>
  <c r="G84" i="34"/>
  <c r="N84" i="34"/>
  <c r="U84" i="34"/>
  <c r="AA84" i="34"/>
  <c r="W84" i="34"/>
  <c r="P84" i="34"/>
  <c r="E84" i="34"/>
  <c r="V84" i="34"/>
  <c r="Q84" i="34"/>
  <c r="H84" i="34"/>
  <c r="R84" i="34"/>
  <c r="F84" i="34"/>
  <c r="M84" i="34"/>
  <c r="Z84" i="34"/>
  <c r="D84" i="34"/>
  <c r="J85" i="34"/>
  <c r="O84" i="34"/>
  <c r="Y84" i="34"/>
  <c r="K84" i="34"/>
  <c r="S84" i="34"/>
  <c r="T84" i="34"/>
  <c r="L84" i="34"/>
  <c r="I84" i="34"/>
  <c r="X84" i="34"/>
  <c r="A86" i="34" l="1"/>
  <c r="G85" i="34"/>
  <c r="U85" i="34"/>
  <c r="T85" i="34"/>
  <c r="K85" i="34"/>
  <c r="H85" i="34"/>
  <c r="R85" i="34"/>
  <c r="Z85" i="34"/>
  <c r="Q85" i="34"/>
  <c r="N85" i="34"/>
  <c r="I85" i="34"/>
  <c r="S85" i="34"/>
  <c r="F85" i="34"/>
  <c r="L85" i="34"/>
  <c r="M85" i="34"/>
  <c r="D85" i="34"/>
  <c r="V85" i="34"/>
  <c r="Y85" i="34"/>
  <c r="X85" i="34"/>
  <c r="P85" i="34"/>
  <c r="O85" i="34"/>
  <c r="E85" i="34"/>
  <c r="J86" i="34"/>
  <c r="A87" i="34" l="1"/>
  <c r="AA86" i="34"/>
  <c r="F86" i="34"/>
  <c r="G86" i="34"/>
  <c r="S86" i="34"/>
  <c r="O86" i="34"/>
  <c r="M86" i="34"/>
  <c r="E86" i="34"/>
  <c r="L86" i="34"/>
  <c r="K86" i="34"/>
  <c r="Z86" i="34"/>
  <c r="D86" i="34"/>
  <c r="AA85" i="34"/>
  <c r="N86" i="34"/>
  <c r="W85" i="34"/>
  <c r="W86" i="34"/>
  <c r="Q86" i="34"/>
  <c r="I86" i="34"/>
  <c r="X86" i="34"/>
  <c r="J87" i="34"/>
  <c r="V86" i="34"/>
  <c r="Y86" i="34"/>
  <c r="P86" i="34"/>
  <c r="T86" i="34"/>
  <c r="H86" i="34"/>
  <c r="R86" i="34"/>
  <c r="A88" i="34" l="1"/>
  <c r="AA87" i="34"/>
  <c r="E87" i="34"/>
  <c r="N87" i="34"/>
  <c r="M87" i="34"/>
  <c r="D87" i="34"/>
  <c r="W87" i="34"/>
  <c r="K87" i="34"/>
  <c r="R87" i="34"/>
  <c r="S87" i="34"/>
  <c r="X87" i="34"/>
  <c r="U87" i="34"/>
  <c r="O87" i="34"/>
  <c r="L87" i="34"/>
  <c r="V87" i="34"/>
  <c r="H87" i="34"/>
  <c r="Z87" i="34"/>
  <c r="Q87" i="34"/>
  <c r="I87" i="34"/>
  <c r="T87" i="34"/>
  <c r="U86" i="34"/>
  <c r="F87" i="34"/>
  <c r="J88" i="34"/>
  <c r="G87" i="34"/>
  <c r="Y87" i="34"/>
  <c r="P87" i="34"/>
  <c r="A89" i="34" l="1"/>
  <c r="W88" i="34"/>
  <c r="R88" i="34"/>
  <c r="L88" i="34"/>
  <c r="S88" i="34"/>
  <c r="M88" i="34"/>
  <c r="Q88" i="34"/>
  <c r="J89" i="34"/>
  <c r="N88" i="34"/>
  <c r="P88" i="34"/>
  <c r="V88" i="34"/>
  <c r="Y88" i="34"/>
  <c r="G88" i="34"/>
  <c r="E88" i="34"/>
  <c r="H88" i="34"/>
  <c r="D88" i="34"/>
  <c r="F88" i="34"/>
  <c r="I88" i="34"/>
  <c r="O88" i="34"/>
  <c r="K88" i="34"/>
  <c r="AA88" i="34"/>
  <c r="T88" i="34"/>
  <c r="A90" i="34" l="1"/>
  <c r="M89" i="34"/>
  <c r="R89" i="34"/>
  <c r="AA89" i="34"/>
  <c r="W89" i="34"/>
  <c r="Z88" i="34"/>
  <c r="G89" i="34"/>
  <c r="X88" i="34"/>
  <c r="E89" i="34"/>
  <c r="O89" i="34"/>
  <c r="J90" i="34"/>
  <c r="D89" i="34"/>
  <c r="U89" i="34"/>
  <c r="Y89" i="34"/>
  <c r="X89" i="34"/>
  <c r="K89" i="34"/>
  <c r="T89" i="34"/>
  <c r="U88" i="34"/>
  <c r="I89" i="34"/>
  <c r="N89" i="34"/>
  <c r="V89" i="34"/>
  <c r="L89" i="34"/>
  <c r="F89" i="34"/>
  <c r="S89" i="34"/>
  <c r="P89" i="34"/>
  <c r="Q89" i="34"/>
  <c r="H89" i="34"/>
  <c r="A91" i="34" l="1"/>
  <c r="D90" i="34"/>
  <c r="Q90" i="34"/>
  <c r="Z89" i="34"/>
  <c r="F90" i="34"/>
  <c r="V90" i="34"/>
  <c r="I90" i="34"/>
  <c r="U90" i="34"/>
  <c r="X90" i="34"/>
  <c r="N90" i="34"/>
  <c r="Y90" i="34"/>
  <c r="W90" i="34"/>
  <c r="Z90" i="34"/>
  <c r="G90" i="34"/>
  <c r="J91" i="34"/>
  <c r="E90" i="34"/>
  <c r="H90" i="34"/>
  <c r="S90" i="34"/>
  <c r="AA90" i="34"/>
  <c r="K90" i="34"/>
  <c r="R90" i="34"/>
  <c r="L90" i="34"/>
  <c r="O90" i="34"/>
  <c r="T90" i="34"/>
  <c r="P90" i="34"/>
  <c r="M90" i="34"/>
  <c r="A92" i="34" l="1"/>
  <c r="K91" i="34"/>
  <c r="Q91" i="34"/>
  <c r="D91" i="34"/>
  <c r="G91" i="34"/>
  <c r="N91" i="34"/>
  <c r="J92" i="34"/>
  <c r="R91" i="34"/>
  <c r="U91" i="34"/>
  <c r="L91" i="34"/>
  <c r="S91" i="34"/>
  <c r="V91" i="34"/>
  <c r="Y91" i="34"/>
  <c r="O91" i="34"/>
  <c r="I91" i="34"/>
  <c r="T91" i="34"/>
  <c r="F91" i="34"/>
  <c r="AA91" i="34"/>
  <c r="P91" i="34"/>
  <c r="E91" i="34"/>
  <c r="H91" i="34"/>
  <c r="X91" i="34"/>
  <c r="M91" i="34"/>
  <c r="Z91" i="34"/>
  <c r="A93" i="34" l="1"/>
  <c r="W92" i="34"/>
  <c r="N92" i="34"/>
  <c r="J93" i="34"/>
  <c r="P92" i="34"/>
  <c r="M92" i="34"/>
  <c r="L92" i="34"/>
  <c r="Z92" i="34"/>
  <c r="Y92" i="34"/>
  <c r="G92" i="34"/>
  <c r="AA92" i="34"/>
  <c r="W91" i="34"/>
  <c r="I92" i="34"/>
  <c r="K92" i="34"/>
  <c r="R92" i="34"/>
  <c r="V92" i="34"/>
  <c r="O92" i="34"/>
  <c r="Q92" i="34"/>
  <c r="T92" i="34"/>
  <c r="H92" i="34"/>
  <c r="D92" i="34"/>
  <c r="U92" i="34"/>
  <c r="X92" i="34"/>
  <c r="F92" i="34"/>
  <c r="E92" i="34"/>
  <c r="S92" i="34"/>
  <c r="A94" i="34" l="1"/>
  <c r="H93" i="34"/>
  <c r="G93" i="34"/>
  <c r="U93" i="34"/>
  <c r="F93" i="34"/>
  <c r="I93" i="34"/>
  <c r="N93" i="34"/>
  <c r="E93" i="34"/>
  <c r="D93" i="34"/>
  <c r="L93" i="34"/>
  <c r="M93" i="34"/>
  <c r="K93" i="34"/>
  <c r="Y93" i="34"/>
  <c r="W93" i="34"/>
  <c r="AA93" i="34"/>
  <c r="T93" i="34"/>
  <c r="S93" i="34"/>
  <c r="X93" i="34"/>
  <c r="Z93" i="34"/>
  <c r="V93" i="34"/>
  <c r="O93" i="34"/>
  <c r="R93" i="34"/>
  <c r="Q93" i="34"/>
  <c r="J94" i="34"/>
  <c r="P93" i="34"/>
  <c r="A95" i="34" l="1"/>
  <c r="AA94" i="34"/>
  <c r="T94" i="34"/>
  <c r="G94" i="34"/>
  <c r="N94" i="34"/>
  <c r="Q94" i="34"/>
  <c r="U94" i="34"/>
  <c r="M94" i="34"/>
  <c r="J95" i="34"/>
  <c r="K94" i="34"/>
  <c r="W94" i="34"/>
  <c r="S94" i="34"/>
  <c r="R94" i="34"/>
  <c r="L94" i="34"/>
  <c r="I94" i="34"/>
  <c r="E94" i="34"/>
  <c r="F94" i="34"/>
  <c r="Z94" i="34"/>
  <c r="P94" i="34"/>
  <c r="X94" i="34"/>
  <c r="Y94" i="34"/>
  <c r="D94" i="34"/>
  <c r="O94" i="34"/>
  <c r="H94" i="34"/>
  <c r="A96" i="34" l="1"/>
  <c r="L95" i="34"/>
  <c r="V95" i="34"/>
  <c r="P95" i="34"/>
  <c r="T95" i="34"/>
  <c r="V94" i="34"/>
  <c r="N95" i="34"/>
  <c r="F95" i="34"/>
  <c r="I95" i="34"/>
  <c r="K95" i="34"/>
  <c r="E95" i="34"/>
  <c r="S95" i="34"/>
  <c r="X95" i="34"/>
  <c r="G95" i="34"/>
  <c r="AA95" i="34"/>
  <c r="R95" i="34"/>
  <c r="Z95" i="34"/>
  <c r="Q95" i="34"/>
  <c r="W95" i="34"/>
  <c r="D95" i="34"/>
  <c r="J96" i="34"/>
  <c r="H95" i="34"/>
  <c r="M95" i="34"/>
  <c r="U95" i="34"/>
  <c r="Y95" i="34"/>
  <c r="O95" i="34"/>
  <c r="A97" i="34" l="1"/>
  <c r="I96" i="34"/>
  <c r="P96" i="34"/>
  <c r="N96" i="34"/>
  <c r="Y96" i="34"/>
  <c r="L96" i="34"/>
  <c r="R96" i="34"/>
  <c r="T96" i="34"/>
  <c r="X96" i="34"/>
  <c r="U96" i="34"/>
  <c r="W96" i="34"/>
  <c r="H96" i="34"/>
  <c r="Q96" i="34"/>
  <c r="F96" i="34"/>
  <c r="AA96" i="34"/>
  <c r="K96" i="34"/>
  <c r="S96" i="34"/>
  <c r="D96" i="34"/>
  <c r="E96" i="34"/>
  <c r="M96" i="34"/>
  <c r="G96" i="34"/>
  <c r="Z96" i="34"/>
  <c r="O96" i="34"/>
  <c r="J97" i="34"/>
  <c r="A98" i="34" l="1"/>
  <c r="J98" i="34"/>
  <c r="U97" i="34"/>
  <c r="G97" i="34"/>
  <c r="S97" i="34"/>
  <c r="R97" i="34"/>
  <c r="AA97" i="34"/>
  <c r="X97" i="34"/>
  <c r="M97" i="34"/>
  <c r="K97" i="34"/>
  <c r="L97" i="34"/>
  <c r="D97" i="34"/>
  <c r="I97" i="34"/>
  <c r="T97" i="34"/>
  <c r="N97" i="34"/>
  <c r="Q97" i="34"/>
  <c r="V97" i="34"/>
  <c r="P97" i="34"/>
  <c r="Z97" i="34"/>
  <c r="Y97" i="34"/>
  <c r="V96" i="34"/>
  <c r="H97" i="34"/>
  <c r="O97" i="34"/>
  <c r="E97" i="34"/>
  <c r="F97" i="34"/>
  <c r="A99" i="34" l="1"/>
  <c r="L98" i="34"/>
  <c r="H98" i="34"/>
  <c r="Q98" i="34"/>
  <c r="G98" i="34"/>
  <c r="Z98" i="34"/>
  <c r="U98" i="34"/>
  <c r="X98" i="34"/>
  <c r="F98" i="34"/>
  <c r="N98" i="34"/>
  <c r="T98" i="34"/>
  <c r="D98" i="34"/>
  <c r="I98" i="34"/>
  <c r="W97" i="34"/>
  <c r="K98" i="34"/>
  <c r="M98" i="34"/>
  <c r="AA98" i="34"/>
  <c r="O98" i="34"/>
  <c r="J99" i="34"/>
  <c r="W98" i="34"/>
  <c r="P98" i="34"/>
  <c r="Y98" i="34"/>
  <c r="V98" i="34"/>
  <c r="S98" i="34"/>
  <c r="E98" i="34"/>
  <c r="R98" i="34"/>
  <c r="A100" i="34" l="1"/>
  <c r="W99" i="34"/>
  <c r="J100" i="34"/>
  <c r="Z99" i="34"/>
  <c r="K99" i="34"/>
  <c r="E99" i="34"/>
  <c r="S99" i="34"/>
  <c r="V99" i="34"/>
  <c r="D99" i="34"/>
  <c r="U99" i="34"/>
  <c r="R99" i="34"/>
  <c r="N99" i="34"/>
  <c r="P99" i="34"/>
  <c r="M99" i="34"/>
  <c r="G99" i="34"/>
  <c r="L99" i="34"/>
  <c r="AA99" i="34"/>
  <c r="X99" i="34"/>
  <c r="T99" i="34"/>
  <c r="O99" i="34"/>
  <c r="F99" i="34"/>
  <c r="Y99" i="34"/>
  <c r="I99" i="34"/>
  <c r="H99" i="34"/>
  <c r="Q99" i="34"/>
  <c r="A101" i="34" l="1"/>
  <c r="S100" i="34"/>
  <c r="AA100" i="34"/>
  <c r="M100" i="34"/>
  <c r="Q100" i="34"/>
  <c r="G100" i="34"/>
  <c r="T100" i="34"/>
  <c r="E100" i="34"/>
  <c r="P100" i="34"/>
  <c r="Y100" i="34"/>
  <c r="F100" i="34"/>
  <c r="Z100" i="34"/>
  <c r="N100" i="34"/>
  <c r="D100" i="34"/>
  <c r="U100" i="34"/>
  <c r="K100" i="34"/>
  <c r="X100" i="34"/>
  <c r="L100" i="34"/>
  <c r="O100" i="34"/>
  <c r="J101" i="34"/>
  <c r="H100" i="34"/>
  <c r="I100" i="34"/>
  <c r="V100" i="34"/>
  <c r="W100" i="34"/>
  <c r="R100" i="34"/>
  <c r="A102" i="34" l="1"/>
  <c r="M101" i="34"/>
  <c r="S101" i="34"/>
  <c r="U101" i="34"/>
  <c r="R101" i="34"/>
  <c r="W101" i="34"/>
  <c r="AA101" i="34"/>
  <c r="P101" i="34"/>
  <c r="I101" i="34"/>
  <c r="Z101" i="34"/>
  <c r="D101" i="34"/>
  <c r="T101" i="34"/>
  <c r="L101" i="34"/>
  <c r="K101" i="34"/>
  <c r="H101" i="34"/>
  <c r="X101" i="34"/>
  <c r="Y101" i="34"/>
  <c r="N101" i="34"/>
  <c r="F101" i="34"/>
  <c r="Q101" i="34"/>
  <c r="G101" i="34"/>
  <c r="E101" i="34"/>
  <c r="O101" i="34"/>
  <c r="V101" i="34"/>
  <c r="J102" i="34"/>
  <c r="A103" i="34" l="1"/>
  <c r="N102" i="34"/>
  <c r="AA102" i="34"/>
  <c r="W102" i="34"/>
  <c r="E102" i="34"/>
  <c r="P102" i="34"/>
  <c r="X102" i="34"/>
  <c r="H102" i="34"/>
  <c r="J103" i="34"/>
  <c r="F102" i="34"/>
  <c r="G102" i="34"/>
  <c r="Z102" i="34"/>
  <c r="Y102" i="34"/>
  <c r="U102" i="34"/>
  <c r="T102" i="34"/>
  <c r="K102" i="34"/>
  <c r="L102" i="34"/>
  <c r="R102" i="34"/>
  <c r="M102" i="34"/>
  <c r="Q102" i="34"/>
  <c r="D102" i="34"/>
  <c r="O102" i="34"/>
  <c r="I102" i="34"/>
  <c r="S102" i="34"/>
  <c r="A104" i="34" l="1"/>
  <c r="Z103" i="34"/>
  <c r="M103" i="34"/>
  <c r="U103" i="34"/>
  <c r="D103" i="34"/>
  <c r="P103" i="34"/>
  <c r="H103" i="34"/>
  <c r="W103" i="34"/>
  <c r="Q103" i="34"/>
  <c r="Y103" i="34"/>
  <c r="V102" i="34"/>
  <c r="R103" i="34"/>
  <c r="I103" i="34"/>
  <c r="G103" i="34"/>
  <c r="V103" i="34"/>
  <c r="O103" i="34"/>
  <c r="S103" i="34"/>
  <c r="L103" i="34"/>
  <c r="J104" i="34"/>
  <c r="X103" i="34"/>
  <c r="F103" i="34"/>
  <c r="E103" i="34"/>
  <c r="N103" i="34"/>
  <c r="K103" i="34"/>
  <c r="T103" i="34"/>
  <c r="A105" i="34" l="1"/>
  <c r="R104" i="34"/>
  <c r="T104" i="34"/>
  <c r="D104" i="34"/>
  <c r="L104" i="34"/>
  <c r="Y104" i="34"/>
  <c r="X104" i="34"/>
  <c r="P104" i="34"/>
  <c r="J105" i="34"/>
  <c r="O104" i="34"/>
  <c r="M104" i="34"/>
  <c r="N104" i="34"/>
  <c r="AA104" i="34"/>
  <c r="H104" i="34"/>
  <c r="G104" i="34"/>
  <c r="U104" i="34"/>
  <c r="F104" i="34"/>
  <c r="S104" i="34"/>
  <c r="Q104" i="34"/>
  <c r="E104" i="34"/>
  <c r="W104" i="34"/>
  <c r="K104" i="34"/>
  <c r="AA103" i="34"/>
  <c r="V104" i="34"/>
  <c r="I104" i="34"/>
  <c r="A106" i="34" l="1"/>
  <c r="Y105" i="34"/>
  <c r="X105" i="34"/>
  <c r="Z104" i="34"/>
  <c r="P105" i="34"/>
  <c r="T105" i="34"/>
  <c r="U105" i="34"/>
  <c r="S105" i="34"/>
  <c r="E105" i="34"/>
  <c r="I105" i="34"/>
  <c r="F105" i="34"/>
  <c r="Z105" i="34"/>
  <c r="Q105" i="34"/>
  <c r="L105" i="34"/>
  <c r="W105" i="34"/>
  <c r="V105" i="34"/>
  <c r="O105" i="34"/>
  <c r="J106" i="34"/>
  <c r="R105" i="34"/>
  <c r="D105" i="34"/>
  <c r="N105" i="34"/>
  <c r="H105" i="34"/>
  <c r="AA105" i="34"/>
  <c r="K105" i="34"/>
  <c r="M105" i="34"/>
  <c r="G105" i="34"/>
  <c r="A107" i="34" l="1"/>
  <c r="R106" i="34"/>
  <c r="F106" i="34"/>
  <c r="Y106" i="34"/>
  <c r="Q106" i="34"/>
  <c r="W106" i="34"/>
  <c r="E106" i="34"/>
  <c r="I106" i="34"/>
  <c r="AA106" i="34"/>
  <c r="T106" i="34"/>
  <c r="M106" i="34"/>
  <c r="O106" i="34"/>
  <c r="H106" i="34"/>
  <c r="G106" i="34"/>
  <c r="P106" i="34"/>
  <c r="V106" i="34"/>
  <c r="J107" i="34"/>
  <c r="Z106" i="34"/>
  <c r="U106" i="34"/>
  <c r="L106" i="34"/>
  <c r="S106" i="34"/>
  <c r="X106" i="34"/>
  <c r="N106" i="34"/>
  <c r="D106" i="34"/>
  <c r="K106" i="34"/>
  <c r="A108" i="34" l="1"/>
  <c r="T107" i="34"/>
  <c r="R107" i="34"/>
  <c r="W107" i="34"/>
  <c r="O107" i="34"/>
  <c r="Y107" i="34"/>
  <c r="K107" i="34"/>
  <c r="U107" i="34"/>
  <c r="E107" i="34"/>
  <c r="Q107" i="34"/>
  <c r="N107" i="34"/>
  <c r="D107" i="34"/>
  <c r="I107" i="34"/>
  <c r="J108" i="34"/>
  <c r="AA107" i="34"/>
  <c r="F107" i="34"/>
  <c r="S107" i="34"/>
  <c r="V107" i="34"/>
  <c r="L107" i="34"/>
  <c r="G107" i="34"/>
  <c r="H107" i="34"/>
  <c r="P107" i="34"/>
  <c r="M107" i="34"/>
  <c r="X107" i="34"/>
  <c r="Z107" i="34"/>
  <c r="A109" i="34" l="1"/>
  <c r="U108" i="34"/>
  <c r="Y108" i="34"/>
  <c r="AA108" i="34"/>
  <c r="T108" i="34"/>
  <c r="X108" i="34"/>
  <c r="G108" i="34"/>
  <c r="P108" i="34"/>
  <c r="M108" i="34"/>
  <c r="I108" i="34"/>
  <c r="D108" i="34"/>
  <c r="F108" i="34"/>
  <c r="Z108" i="34"/>
  <c r="Q108" i="34"/>
  <c r="E108" i="34"/>
  <c r="R108" i="34"/>
  <c r="O108" i="34"/>
  <c r="L108" i="34"/>
  <c r="H108" i="34"/>
  <c r="N108" i="34"/>
  <c r="J109" i="34"/>
  <c r="V108" i="34"/>
  <c r="W108" i="34"/>
  <c r="K108" i="34"/>
  <c r="S108" i="34"/>
  <c r="A110" i="34" l="1"/>
  <c r="Q109" i="34"/>
  <c r="M109" i="34"/>
  <c r="AA109" i="34"/>
  <c r="N109" i="34"/>
  <c r="U109" i="34"/>
  <c r="D109" i="34"/>
  <c r="G109" i="34"/>
  <c r="J110" i="34"/>
  <c r="Z109" i="34"/>
  <c r="W109" i="34"/>
  <c r="H109" i="34"/>
  <c r="R109" i="34"/>
  <c r="Y109" i="34"/>
  <c r="L109" i="34"/>
  <c r="O109" i="34"/>
  <c r="T109" i="34"/>
  <c r="E109" i="34"/>
  <c r="P109" i="34"/>
  <c r="F109" i="34"/>
  <c r="V109" i="34"/>
  <c r="K109" i="34"/>
  <c r="I109" i="34"/>
  <c r="S109" i="34"/>
  <c r="A111" i="34" l="1"/>
  <c r="V110" i="34"/>
  <c r="K110" i="34"/>
  <c r="X109" i="34"/>
  <c r="D110" i="34"/>
  <c r="P110" i="34"/>
  <c r="AA110" i="34"/>
  <c r="F110" i="34"/>
  <c r="T110" i="34"/>
  <c r="M110" i="34"/>
  <c r="R110" i="34"/>
  <c r="U110" i="34"/>
  <c r="S110" i="34"/>
  <c r="O110" i="34"/>
  <c r="J111" i="34"/>
  <c r="W110" i="34"/>
  <c r="N110" i="34"/>
  <c r="I110" i="34"/>
  <c r="Q110" i="34"/>
  <c r="L110" i="34"/>
  <c r="H110" i="34"/>
  <c r="E110" i="34"/>
  <c r="G110" i="34"/>
  <c r="Z110" i="34"/>
  <c r="Y110" i="34"/>
  <c r="A112" i="34" l="1"/>
  <c r="N111" i="34"/>
  <c r="D111" i="34"/>
  <c r="W111" i="34"/>
  <c r="H111" i="34"/>
  <c r="P111" i="34"/>
  <c r="X110" i="34"/>
  <c r="X111" i="34"/>
  <c r="Q111" i="34"/>
  <c r="AA111" i="34"/>
  <c r="J112" i="34"/>
  <c r="K111" i="34"/>
  <c r="Z111" i="34"/>
  <c r="O111" i="34"/>
  <c r="S111" i="34"/>
  <c r="L111" i="34"/>
  <c r="U111" i="34"/>
  <c r="G111" i="34"/>
  <c r="I111" i="34"/>
  <c r="E111" i="34"/>
  <c r="Y111" i="34"/>
  <c r="V111" i="34"/>
  <c r="M111" i="34"/>
  <c r="T111" i="34"/>
  <c r="F111" i="34"/>
  <c r="R111" i="34"/>
  <c r="A113" i="34" l="1"/>
  <c r="S112" i="34"/>
  <c r="F112" i="34"/>
  <c r="K112" i="34"/>
  <c r="R112" i="34"/>
  <c r="H112" i="34"/>
  <c r="O112" i="34"/>
  <c r="E112" i="34"/>
  <c r="N112" i="34"/>
  <c r="J113" i="34"/>
  <c r="T112" i="34"/>
  <c r="P112" i="34"/>
  <c r="I112" i="34"/>
  <c r="Y112" i="34"/>
  <c r="AA112" i="34"/>
  <c r="G112" i="34"/>
  <c r="M112" i="34"/>
  <c r="U112" i="34"/>
  <c r="Z112" i="34"/>
  <c r="D112" i="34"/>
  <c r="W112" i="34"/>
  <c r="V112" i="34"/>
  <c r="X112" i="34"/>
  <c r="L112" i="34"/>
  <c r="Q112" i="34"/>
  <c r="A114" i="34" l="1"/>
  <c r="AA113" i="34"/>
  <c r="O113" i="34"/>
  <c r="F113" i="34"/>
  <c r="M113" i="34"/>
  <c r="L113" i="34"/>
  <c r="V113" i="34"/>
  <c r="G113" i="34"/>
  <c r="Q113" i="34"/>
  <c r="R113" i="34"/>
  <c r="T113" i="34"/>
  <c r="U113" i="34"/>
  <c r="H113" i="34"/>
  <c r="Y113" i="34"/>
  <c r="D113" i="34"/>
  <c r="J114" i="34"/>
  <c r="X113" i="34"/>
  <c r="Z113" i="34"/>
  <c r="I113" i="34"/>
  <c r="E113" i="34"/>
  <c r="S113" i="34"/>
  <c r="N113" i="34"/>
  <c r="W113" i="34"/>
  <c r="K113" i="34"/>
  <c r="P113" i="34"/>
  <c r="A115" i="34" l="1"/>
  <c r="I114" i="34"/>
  <c r="AA114" i="34"/>
  <c r="X114" i="34"/>
  <c r="M114" i="34"/>
  <c r="Q114" i="34"/>
  <c r="U114" i="34"/>
  <c r="Y114" i="34"/>
  <c r="R114" i="34"/>
  <c r="F114" i="34"/>
  <c r="N114" i="34"/>
  <c r="E114" i="34"/>
  <c r="L114" i="34"/>
  <c r="D114" i="34"/>
  <c r="V114" i="34"/>
  <c r="S114" i="34"/>
  <c r="H114" i="34"/>
  <c r="K114" i="34"/>
  <c r="T114" i="34"/>
  <c r="O114" i="34"/>
  <c r="Z114" i="34"/>
  <c r="G114" i="34"/>
  <c r="P114" i="34"/>
  <c r="W114" i="34"/>
  <c r="J115" i="34"/>
  <c r="A116" i="34" l="1"/>
  <c r="Q115" i="34"/>
  <c r="F115" i="34"/>
  <c r="O115" i="34"/>
  <c r="I115" i="34"/>
  <c r="M115" i="34"/>
  <c r="N115" i="34"/>
  <c r="R115" i="34"/>
  <c r="X115" i="34"/>
  <c r="E115" i="34"/>
  <c r="V115" i="34"/>
  <c r="P115" i="34"/>
  <c r="T115" i="34"/>
  <c r="W115" i="34"/>
  <c r="D115" i="34"/>
  <c r="L115" i="34"/>
  <c r="Y115" i="34"/>
  <c r="H115" i="34"/>
  <c r="G115" i="34"/>
  <c r="J116" i="34"/>
  <c r="K115" i="34"/>
  <c r="S115" i="34"/>
  <c r="AA115" i="34"/>
  <c r="A117" i="34" l="1"/>
  <c r="Q116" i="34"/>
  <c r="E116" i="34"/>
  <c r="V116" i="34"/>
  <c r="I116" i="34"/>
  <c r="U115" i="34"/>
  <c r="H116" i="34"/>
  <c r="AA116" i="34"/>
  <c r="O116" i="34"/>
  <c r="Y116" i="34"/>
  <c r="X116" i="34"/>
  <c r="S116" i="34"/>
  <c r="D116" i="34"/>
  <c r="U116" i="34"/>
  <c r="W116" i="34"/>
  <c r="G116" i="34"/>
  <c r="F116" i="34"/>
  <c r="Z115" i="34"/>
  <c r="M116" i="34"/>
  <c r="Z116" i="34"/>
  <c r="R116" i="34"/>
  <c r="P116" i="34"/>
  <c r="L116" i="34"/>
  <c r="K116" i="34"/>
  <c r="N116" i="34"/>
  <c r="J117" i="34"/>
  <c r="T116" i="34"/>
  <c r="A118" i="34" l="1"/>
  <c r="Q117" i="34"/>
  <c r="L117" i="34"/>
  <c r="S117" i="34"/>
  <c r="Z117" i="34"/>
  <c r="U117" i="34"/>
  <c r="D117" i="34"/>
  <c r="W117" i="34"/>
  <c r="F117" i="34"/>
  <c r="AA117" i="34"/>
  <c r="N117" i="34"/>
  <c r="I117" i="34"/>
  <c r="K117" i="34"/>
  <c r="H117" i="34"/>
  <c r="E117" i="34"/>
  <c r="X117" i="34"/>
  <c r="Y117" i="34"/>
  <c r="J118" i="34"/>
  <c r="T117" i="34"/>
  <c r="M117" i="34"/>
  <c r="G117" i="34"/>
  <c r="R117" i="34"/>
  <c r="O117" i="34"/>
  <c r="P117" i="34"/>
  <c r="A119" i="34" l="1"/>
  <c r="F118" i="34"/>
  <c r="Z118" i="34"/>
  <c r="G118" i="34"/>
  <c r="W118" i="34"/>
  <c r="L118" i="34"/>
  <c r="X118" i="34"/>
  <c r="O118" i="34"/>
  <c r="I118" i="34"/>
  <c r="V117" i="34"/>
  <c r="K118" i="34"/>
  <c r="Y118" i="34"/>
  <c r="J119" i="34"/>
  <c r="AA118" i="34"/>
  <c r="R118" i="34"/>
  <c r="U118" i="34"/>
  <c r="H118" i="34"/>
  <c r="M118" i="34"/>
  <c r="T118" i="34"/>
  <c r="D118" i="34"/>
  <c r="E118" i="34"/>
  <c r="N118" i="34"/>
  <c r="V118" i="34"/>
  <c r="Q118" i="34"/>
  <c r="S118" i="34"/>
  <c r="P118" i="34"/>
  <c r="A120" i="34" l="1"/>
  <c r="Z119" i="34"/>
  <c r="O119" i="34"/>
  <c r="Q119" i="34"/>
  <c r="R119" i="34"/>
  <c r="V119" i="34"/>
  <c r="N119" i="34"/>
  <c r="W119" i="34"/>
  <c r="U119" i="34"/>
  <c r="J120" i="34"/>
  <c r="F119" i="34"/>
  <c r="AA119" i="34"/>
  <c r="H119" i="34"/>
  <c r="S119" i="34"/>
  <c r="P119" i="34"/>
  <c r="E119" i="34"/>
  <c r="K119" i="34"/>
  <c r="M119" i="34"/>
  <c r="L119" i="34"/>
  <c r="G119" i="34"/>
  <c r="T119" i="34"/>
  <c r="D119" i="34"/>
  <c r="Y119" i="34"/>
  <c r="I119" i="34"/>
  <c r="X119" i="34"/>
  <c r="A121" i="34" l="1"/>
  <c r="Q120" i="34"/>
  <c r="T120" i="34"/>
  <c r="F120" i="34"/>
  <c r="H120" i="34"/>
  <c r="L120" i="34"/>
  <c r="P120" i="34"/>
  <c r="W120" i="34"/>
  <c r="M120" i="34"/>
  <c r="E120" i="34"/>
  <c r="K120" i="34"/>
  <c r="J121" i="34"/>
  <c r="Z120" i="34"/>
  <c r="U120" i="34"/>
  <c r="D120" i="34"/>
  <c r="X120" i="34"/>
  <c r="N120" i="34"/>
  <c r="S120" i="34"/>
  <c r="G120" i="34"/>
  <c r="R120" i="34"/>
  <c r="Y120" i="34"/>
  <c r="V120" i="34"/>
  <c r="O120" i="34"/>
  <c r="I120" i="34"/>
  <c r="AA120" i="34"/>
  <c r="A122" i="34" l="1"/>
  <c r="E121" i="34"/>
  <c r="Y121" i="34"/>
  <c r="Q121" i="34"/>
  <c r="X121" i="34"/>
  <c r="H121" i="34"/>
  <c r="I121" i="34"/>
  <c r="U121" i="34"/>
  <c r="Z121" i="34"/>
  <c r="V121" i="34"/>
  <c r="F121" i="34"/>
  <c r="O121" i="34"/>
  <c r="N121" i="34"/>
  <c r="R121" i="34"/>
  <c r="AA121" i="34"/>
  <c r="J122" i="34"/>
  <c r="P121" i="34"/>
  <c r="D121" i="34"/>
  <c r="M121" i="34"/>
  <c r="G121" i="34"/>
  <c r="K121" i="34"/>
  <c r="T121" i="34"/>
  <c r="S121" i="34"/>
  <c r="L121" i="34"/>
  <c r="W121" i="34"/>
  <c r="A123" i="34" l="1"/>
  <c r="W122" i="34"/>
  <c r="AA122" i="34"/>
  <c r="I122" i="34"/>
  <c r="T122" i="34"/>
  <c r="P122" i="34"/>
  <c r="S122" i="34"/>
  <c r="N122" i="34"/>
  <c r="O122" i="34"/>
  <c r="Z122" i="34"/>
  <c r="D122" i="34"/>
  <c r="F122" i="34"/>
  <c r="X122" i="34"/>
  <c r="H122" i="34"/>
  <c r="Y122" i="34"/>
  <c r="U122" i="34"/>
  <c r="V122" i="34"/>
  <c r="M122" i="34"/>
  <c r="Q122" i="34"/>
  <c r="E122" i="34"/>
  <c r="K122" i="34"/>
  <c r="R122" i="34"/>
  <c r="J123" i="34"/>
  <c r="G122" i="34"/>
  <c r="L122" i="34"/>
  <c r="A124" i="34" l="1"/>
  <c r="W123" i="34"/>
  <c r="U123" i="34"/>
  <c r="X123" i="34"/>
  <c r="N123" i="34"/>
  <c r="Z123" i="34"/>
  <c r="Q123" i="34"/>
  <c r="V123" i="34"/>
  <c r="D123" i="34"/>
  <c r="T123" i="34"/>
  <c r="F123" i="34"/>
  <c r="L123" i="34"/>
  <c r="J124" i="34"/>
  <c r="P123" i="34"/>
  <c r="H123" i="34"/>
  <c r="G123" i="34"/>
  <c r="S123" i="34"/>
  <c r="E123" i="34"/>
  <c r="M123" i="34"/>
  <c r="Y123" i="34"/>
  <c r="K123" i="34"/>
  <c r="AA123" i="34"/>
  <c r="I123" i="34"/>
  <c r="O123" i="34"/>
  <c r="R123" i="34"/>
  <c r="A125" i="34" l="1"/>
  <c r="K124" i="34"/>
  <c r="L124" i="34"/>
  <c r="F124" i="34"/>
  <c r="I124" i="34"/>
  <c r="N124" i="34"/>
  <c r="O124" i="34"/>
  <c r="Z124" i="34"/>
  <c r="P124" i="34"/>
  <c r="Y124" i="34"/>
  <c r="R124" i="34"/>
  <c r="H124" i="34"/>
  <c r="G124" i="34"/>
  <c r="T124" i="34"/>
  <c r="X124" i="34"/>
  <c r="U124" i="34"/>
  <c r="M124" i="34"/>
  <c r="D124" i="34"/>
  <c r="J125" i="34"/>
  <c r="Q124" i="34"/>
  <c r="AA124" i="34"/>
  <c r="V124" i="34"/>
  <c r="S124" i="34"/>
  <c r="E124" i="34"/>
  <c r="W124" i="34"/>
  <c r="A126" i="34" l="1"/>
  <c r="AA125" i="34"/>
  <c r="H125" i="34"/>
  <c r="N125" i="34"/>
  <c r="U125" i="34"/>
  <c r="R125" i="34"/>
  <c r="L125" i="34"/>
  <c r="D125" i="34"/>
  <c r="M125" i="34"/>
  <c r="K125" i="34"/>
  <c r="G125" i="34"/>
  <c r="S125" i="34"/>
  <c r="Z125" i="34"/>
  <c r="Y125" i="34"/>
  <c r="J126" i="34"/>
  <c r="X125" i="34"/>
  <c r="F125" i="34"/>
  <c r="V125" i="34"/>
  <c r="P125" i="34"/>
  <c r="I125" i="34"/>
  <c r="W125" i="34"/>
  <c r="E125" i="34"/>
  <c r="Q125" i="34"/>
  <c r="T125" i="34"/>
  <c r="O125" i="34"/>
  <c r="A127" i="34" l="1"/>
  <c r="AA126" i="34"/>
  <c r="S126" i="34"/>
  <c r="W126" i="34"/>
  <c r="X126" i="34"/>
  <c r="H126" i="34"/>
  <c r="O126" i="34"/>
  <c r="V126" i="34"/>
  <c r="I126" i="34"/>
  <c r="E126" i="34"/>
  <c r="L126" i="34"/>
  <c r="F126" i="34"/>
  <c r="M126" i="34"/>
  <c r="T126" i="34"/>
  <c r="J127" i="34"/>
  <c r="K126" i="34"/>
  <c r="P126" i="34"/>
  <c r="D126" i="34"/>
  <c r="U126" i="34"/>
  <c r="Q126" i="34"/>
  <c r="G126" i="34"/>
  <c r="R126" i="34"/>
  <c r="Y126" i="34"/>
  <c r="N126" i="34"/>
  <c r="Z126" i="34"/>
  <c r="A128" i="34" l="1"/>
  <c r="K127" i="34"/>
  <c r="E127" i="34"/>
  <c r="T127" i="34"/>
  <c r="Q127" i="34"/>
  <c r="L127" i="34"/>
  <c r="M127" i="34"/>
  <c r="F127" i="34"/>
  <c r="R127" i="34"/>
  <c r="Y127" i="34"/>
  <c r="V127" i="34"/>
  <c r="X127" i="34"/>
  <c r="W127" i="34"/>
  <c r="AA127" i="34"/>
  <c r="H127" i="34"/>
  <c r="D127" i="34"/>
  <c r="N127" i="34"/>
  <c r="P127" i="34"/>
  <c r="J128" i="34"/>
  <c r="G127" i="34"/>
  <c r="U127" i="34"/>
  <c r="S127" i="34"/>
  <c r="I127" i="34"/>
  <c r="Z127" i="34"/>
  <c r="O127" i="34"/>
  <c r="A129" i="34" l="1"/>
  <c r="F128" i="34"/>
  <c r="Z128" i="34"/>
  <c r="Q128" i="34"/>
  <c r="W128" i="34"/>
  <c r="J129" i="34"/>
  <c r="N128" i="34"/>
  <c r="D128" i="34"/>
  <c r="S128" i="34"/>
  <c r="R128" i="34"/>
  <c r="L128" i="34"/>
  <c r="G128" i="34"/>
  <c r="AA128" i="34"/>
  <c r="I128" i="34"/>
  <c r="M128" i="34"/>
  <c r="T128" i="34"/>
  <c r="P128" i="34"/>
  <c r="O128" i="34"/>
  <c r="K128" i="34"/>
  <c r="E128" i="34"/>
  <c r="U128" i="34"/>
  <c r="X128" i="34"/>
  <c r="H128" i="34"/>
  <c r="A130" i="34" l="1"/>
  <c r="T129" i="34"/>
  <c r="H129" i="34"/>
  <c r="P129" i="34"/>
  <c r="U129" i="34"/>
  <c r="D129" i="34"/>
  <c r="Z129" i="34"/>
  <c r="O129" i="34"/>
  <c r="Y129" i="34"/>
  <c r="K129" i="34"/>
  <c r="Y128" i="34"/>
  <c r="L129" i="34"/>
  <c r="R129" i="34"/>
  <c r="V128" i="34"/>
  <c r="F129" i="34"/>
  <c r="N129" i="34"/>
  <c r="M129" i="34"/>
  <c r="Q129" i="34"/>
  <c r="X129" i="34"/>
  <c r="G129" i="34"/>
  <c r="S129" i="34"/>
  <c r="J130" i="34"/>
  <c r="W129" i="34"/>
  <c r="AA129" i="34"/>
  <c r="V129" i="34"/>
  <c r="E129" i="34"/>
  <c r="I129" i="34"/>
  <c r="A131" i="34" l="1"/>
  <c r="F130" i="34"/>
  <c r="K130" i="34"/>
  <c r="O130" i="34"/>
  <c r="L130" i="34"/>
  <c r="J131" i="34"/>
  <c r="Z130" i="34"/>
  <c r="G130" i="34"/>
  <c r="E130" i="34"/>
  <c r="W130" i="34"/>
  <c r="H130" i="34"/>
  <c r="P130" i="34"/>
  <c r="N130" i="34"/>
  <c r="D130" i="34"/>
  <c r="Y130" i="34"/>
  <c r="S130" i="34"/>
  <c r="AA130" i="34"/>
  <c r="R130" i="34"/>
  <c r="U130" i="34"/>
  <c r="I130" i="34"/>
  <c r="Q130" i="34"/>
  <c r="X130" i="34"/>
  <c r="T130" i="34"/>
  <c r="M130" i="34"/>
  <c r="V130" i="34"/>
  <c r="A132" i="34" l="1"/>
  <c r="Z131" i="34"/>
  <c r="T131" i="34"/>
  <c r="R131" i="34"/>
  <c r="Y131" i="34"/>
  <c r="S131" i="34"/>
  <c r="V131" i="34"/>
  <c r="F131" i="34"/>
  <c r="D131" i="34"/>
  <c r="AA131" i="34"/>
  <c r="H131" i="34"/>
  <c r="P131" i="34"/>
  <c r="Q131" i="34"/>
  <c r="N131" i="34"/>
  <c r="I131" i="34"/>
  <c r="U131" i="34"/>
  <c r="G131" i="34"/>
  <c r="W131" i="34"/>
  <c r="M131" i="34"/>
  <c r="J132" i="34"/>
  <c r="E131" i="34"/>
  <c r="L131" i="34"/>
  <c r="K131" i="34"/>
  <c r="X131" i="34"/>
  <c r="O131" i="34"/>
  <c r="A133" i="34" l="1"/>
  <c r="V132" i="34"/>
  <c r="H132" i="34"/>
  <c r="S132" i="34"/>
  <c r="L132" i="34"/>
  <c r="Y132" i="34"/>
  <c r="J133" i="34"/>
  <c r="I132" i="34"/>
  <c r="P132" i="34"/>
  <c r="D132" i="34"/>
  <c r="W132" i="34"/>
  <c r="M132" i="34"/>
  <c r="F132" i="34"/>
  <c r="X132" i="34"/>
  <c r="O132" i="34"/>
  <c r="Q132" i="34"/>
  <c r="AA132" i="34"/>
  <c r="R132" i="34"/>
  <c r="T132" i="34"/>
  <c r="U132" i="34"/>
  <c r="N132" i="34"/>
  <c r="G132" i="34"/>
  <c r="Z132" i="34"/>
  <c r="K132" i="34"/>
  <c r="E132" i="34"/>
  <c r="A134" i="34" l="1"/>
  <c r="T133" i="34"/>
  <c r="G133" i="34"/>
  <c r="D133" i="34"/>
  <c r="L133" i="34"/>
  <c r="V133" i="34"/>
  <c r="P133" i="34"/>
  <c r="S133" i="34"/>
  <c r="Q133" i="34"/>
  <c r="E133" i="34"/>
  <c r="U133" i="34"/>
  <c r="I133" i="34"/>
  <c r="F133" i="34"/>
  <c r="AA133" i="34"/>
  <c r="M133" i="34"/>
  <c r="W133" i="34"/>
  <c r="N133" i="34"/>
  <c r="O133" i="34"/>
  <c r="R133" i="34"/>
  <c r="X133" i="34"/>
  <c r="K133" i="34"/>
  <c r="H133" i="34"/>
  <c r="Y133" i="34"/>
  <c r="J134" i="34"/>
  <c r="Z133" i="34"/>
  <c r="A135" i="34" l="1"/>
  <c r="U134" i="34"/>
  <c r="O134" i="34"/>
  <c r="H134" i="34"/>
  <c r="R134" i="34"/>
  <c r="F134" i="34"/>
  <c r="P134" i="34"/>
  <c r="G134" i="34"/>
  <c r="S134" i="34"/>
  <c r="E134" i="34"/>
  <c r="K134" i="34"/>
  <c r="W134" i="34"/>
  <c r="Z134" i="34"/>
  <c r="J135" i="34"/>
  <c r="Q134" i="34"/>
  <c r="D134" i="34"/>
  <c r="X134" i="34"/>
  <c r="N134" i="34"/>
  <c r="L134" i="34"/>
  <c r="M134" i="34"/>
  <c r="T134" i="34"/>
  <c r="I134" i="34"/>
  <c r="Y134" i="34"/>
  <c r="A136" i="34" l="1"/>
  <c r="Q135" i="34"/>
  <c r="I135" i="34"/>
  <c r="S135" i="34"/>
  <c r="AA134" i="34"/>
  <c r="M135" i="34"/>
  <c r="G135" i="34"/>
  <c r="N135" i="34"/>
  <c r="T135" i="34"/>
  <c r="R135" i="34"/>
  <c r="E135" i="34"/>
  <c r="D135" i="34"/>
  <c r="AA135" i="34"/>
  <c r="O135" i="34"/>
  <c r="W135" i="34"/>
  <c r="V134" i="34"/>
  <c r="F135" i="34"/>
  <c r="P135" i="34"/>
  <c r="H135" i="34"/>
  <c r="J136" i="34"/>
  <c r="U135" i="34"/>
  <c r="K135" i="34"/>
  <c r="L135" i="34"/>
  <c r="V135" i="34"/>
  <c r="A137" i="34" l="1"/>
  <c r="Z136" i="34"/>
  <c r="D136" i="34"/>
  <c r="I136" i="34"/>
  <c r="Y135" i="34"/>
  <c r="P136" i="34"/>
  <c r="Z135" i="34"/>
  <c r="R136" i="34"/>
  <c r="T136" i="34"/>
  <c r="S136" i="34"/>
  <c r="F136" i="34"/>
  <c r="H136" i="34"/>
  <c r="E136" i="34"/>
  <c r="X135" i="34"/>
  <c r="O136" i="34"/>
  <c r="V136" i="34"/>
  <c r="AA136" i="34"/>
  <c r="J137" i="34"/>
  <c r="Q136" i="34"/>
  <c r="L136" i="34"/>
  <c r="M136" i="34"/>
  <c r="K136" i="34"/>
  <c r="G136" i="34"/>
  <c r="U136" i="34"/>
  <c r="N136" i="34"/>
  <c r="A138" i="34" l="1"/>
  <c r="R137" i="34"/>
  <c r="G137" i="34"/>
  <c r="V137" i="34"/>
  <c r="N137" i="34"/>
  <c r="X136" i="34"/>
  <c r="P137" i="34"/>
  <c r="Y136" i="34"/>
  <c r="W136" i="34"/>
  <c r="I137" i="34"/>
  <c r="Y137" i="34"/>
  <c r="O137" i="34"/>
  <c r="Z137" i="34"/>
  <c r="K137" i="34"/>
  <c r="L137" i="34"/>
  <c r="E137" i="34"/>
  <c r="H137" i="34"/>
  <c r="J138" i="34"/>
  <c r="X137" i="34"/>
  <c r="Q137" i="34"/>
  <c r="S137" i="34"/>
  <c r="AA137" i="34"/>
  <c r="D137" i="34"/>
  <c r="M137" i="34"/>
  <c r="F137" i="34"/>
  <c r="U137" i="34"/>
  <c r="W137" i="34"/>
  <c r="T137" i="34"/>
  <c r="A139" i="34" l="1"/>
  <c r="H138" i="34"/>
  <c r="V138" i="34"/>
  <c r="I138" i="34"/>
  <c r="AA138" i="34"/>
  <c r="D138" i="34"/>
  <c r="X138" i="34"/>
  <c r="P138" i="34"/>
  <c r="W138" i="34"/>
  <c r="N138" i="34"/>
  <c r="J139" i="34"/>
  <c r="F138" i="34"/>
  <c r="S138" i="34"/>
  <c r="M138" i="34"/>
  <c r="L138" i="34"/>
  <c r="Q138" i="34"/>
  <c r="U138" i="34"/>
  <c r="K138" i="34"/>
  <c r="O138" i="34"/>
  <c r="Y138" i="34"/>
  <c r="E138" i="34"/>
  <c r="G138" i="34"/>
  <c r="T138" i="34"/>
  <c r="Z138" i="34"/>
  <c r="R138" i="34"/>
  <c r="A140" i="34" l="1"/>
  <c r="N139" i="34"/>
  <c r="AA139" i="34"/>
  <c r="P139" i="34"/>
  <c r="K139" i="34"/>
  <c r="J140" i="34"/>
  <c r="W139" i="34"/>
  <c r="L139" i="34"/>
  <c r="D139" i="34"/>
  <c r="F139" i="34"/>
  <c r="S139" i="34"/>
  <c r="G139" i="34"/>
  <c r="Z139" i="34"/>
  <c r="U139" i="34"/>
  <c r="X139" i="34"/>
  <c r="H139" i="34"/>
  <c r="T139" i="34"/>
  <c r="M139" i="34"/>
  <c r="Q139" i="34"/>
  <c r="O139" i="34"/>
  <c r="E139" i="34"/>
  <c r="R139" i="34"/>
  <c r="I139" i="34"/>
  <c r="A141" i="34" l="1"/>
  <c r="X140" i="34"/>
  <c r="M140" i="34"/>
  <c r="H140" i="34"/>
  <c r="T140" i="34"/>
  <c r="J141" i="34"/>
  <c r="Q140" i="34"/>
  <c r="E140" i="34"/>
  <c r="Y139" i="34"/>
  <c r="O140" i="34"/>
  <c r="S140" i="34"/>
  <c r="L140" i="34"/>
  <c r="U140" i="34"/>
  <c r="I140" i="34"/>
  <c r="Z140" i="34"/>
  <c r="W140" i="34"/>
  <c r="F140" i="34"/>
  <c r="N140" i="34"/>
  <c r="P140" i="34"/>
  <c r="AA140" i="34"/>
  <c r="G140" i="34"/>
  <c r="Y140" i="34"/>
  <c r="V139" i="34"/>
  <c r="R140" i="34"/>
  <c r="V140" i="34"/>
  <c r="K140" i="34"/>
  <c r="D140" i="34"/>
  <c r="A142" i="34" l="1"/>
  <c r="T141" i="34"/>
  <c r="N141" i="34"/>
  <c r="E141" i="34"/>
  <c r="W141" i="34"/>
  <c r="S141" i="34"/>
  <c r="H141" i="34"/>
  <c r="P141" i="34"/>
  <c r="L141" i="34"/>
  <c r="J142" i="34"/>
  <c r="AA141" i="34"/>
  <c r="X141" i="34"/>
  <c r="Z141" i="34"/>
  <c r="U141" i="34"/>
  <c r="F141" i="34"/>
  <c r="G141" i="34"/>
  <c r="I141" i="34"/>
  <c r="M141" i="34"/>
  <c r="K141" i="34"/>
  <c r="R141" i="34"/>
  <c r="Q141" i="34"/>
  <c r="Y141" i="34"/>
  <c r="V141" i="34"/>
  <c r="D141" i="34"/>
  <c r="O141" i="34"/>
  <c r="A143" i="34" l="1"/>
  <c r="G142" i="34"/>
  <c r="V142" i="34"/>
  <c r="U142" i="34"/>
  <c r="N142" i="34"/>
  <c r="L142" i="34"/>
  <c r="Q142" i="34"/>
  <c r="M142" i="34"/>
  <c r="D142" i="34"/>
  <c r="X142" i="34"/>
  <c r="P142" i="34"/>
  <c r="J143" i="34"/>
  <c r="O142" i="34"/>
  <c r="H142" i="34"/>
  <c r="E142" i="34"/>
  <c r="F142" i="34"/>
  <c r="Z142" i="34"/>
  <c r="Y142" i="34"/>
  <c r="R142" i="34"/>
  <c r="S142" i="34"/>
  <c r="K142" i="34"/>
  <c r="T142" i="34"/>
  <c r="W142" i="34"/>
  <c r="I142" i="34"/>
  <c r="AA142" i="34"/>
  <c r="A144" i="34" l="1"/>
  <c r="D143" i="34"/>
  <c r="I143" i="34"/>
  <c r="L143" i="34"/>
  <c r="K143" i="34"/>
  <c r="O143" i="34"/>
  <c r="F143" i="34"/>
  <c r="AA143" i="34"/>
  <c r="S143" i="34"/>
  <c r="P143" i="34"/>
  <c r="R143" i="34"/>
  <c r="J144" i="34"/>
  <c r="V143" i="34"/>
  <c r="N143" i="34"/>
  <c r="W143" i="34"/>
  <c r="G143" i="34"/>
  <c r="E143" i="34"/>
  <c r="T143" i="34"/>
  <c r="Z143" i="34"/>
  <c r="U143" i="34"/>
  <c r="Q143" i="34"/>
  <c r="M143" i="34"/>
  <c r="H143" i="34"/>
  <c r="X143" i="34"/>
  <c r="A145" i="34" l="1"/>
  <c r="H144" i="34"/>
  <c r="Y144" i="34"/>
  <c r="G144" i="34"/>
  <c r="U144" i="34"/>
  <c r="M144" i="34"/>
  <c r="R144" i="34"/>
  <c r="S144" i="34"/>
  <c r="V144" i="34"/>
  <c r="Z144" i="34"/>
  <c r="K144" i="34"/>
  <c r="L144" i="34"/>
  <c r="AA144" i="34"/>
  <c r="N144" i="34"/>
  <c r="O144" i="34"/>
  <c r="T144" i="34"/>
  <c r="F144" i="34"/>
  <c r="D144" i="34"/>
  <c r="J145" i="34"/>
  <c r="E144" i="34"/>
  <c r="I144" i="34"/>
  <c r="W144" i="34"/>
  <c r="P144" i="34"/>
  <c r="Y143" i="34"/>
  <c r="Q144" i="34"/>
  <c r="X144" i="34"/>
  <c r="A146" i="34" l="1"/>
  <c r="G145" i="34"/>
  <c r="AA145" i="34"/>
  <c r="R145" i="34"/>
  <c r="L145" i="34"/>
  <c r="I145" i="34"/>
  <c r="P145" i="34"/>
  <c r="Q145" i="34"/>
  <c r="Z145" i="34"/>
  <c r="F145" i="34"/>
  <c r="J146" i="34"/>
  <c r="E145" i="34"/>
  <c r="K145" i="34"/>
  <c r="T145" i="34"/>
  <c r="W145" i="34"/>
  <c r="O145" i="34"/>
  <c r="H145" i="34"/>
  <c r="V145" i="34"/>
  <c r="S145" i="34"/>
  <c r="D145" i="34"/>
  <c r="U145" i="34"/>
  <c r="N145" i="34"/>
  <c r="Y145" i="34"/>
  <c r="M145" i="34"/>
  <c r="X145" i="34"/>
  <c r="A147" i="34" l="1"/>
  <c r="N146" i="34"/>
  <c r="L146" i="34"/>
  <c r="D146" i="34"/>
  <c r="E146" i="34"/>
  <c r="Q146" i="34"/>
  <c r="U146" i="34"/>
  <c r="G146" i="34"/>
  <c r="Z146" i="34"/>
  <c r="R146" i="34"/>
  <c r="W146" i="34"/>
  <c r="M146" i="34"/>
  <c r="Y146" i="34"/>
  <c r="O146" i="34"/>
  <c r="AA146" i="34"/>
  <c r="K146" i="34"/>
  <c r="H146" i="34"/>
  <c r="F146" i="34"/>
  <c r="V146" i="34"/>
  <c r="X146" i="34"/>
  <c r="P146" i="34"/>
  <c r="J147" i="34"/>
  <c r="I146" i="34"/>
  <c r="T146" i="34"/>
  <c r="S146" i="34"/>
  <c r="A148" i="34" l="1"/>
  <c r="V147" i="34"/>
  <c r="L147" i="34"/>
  <c r="O147" i="34"/>
  <c r="W147" i="34"/>
  <c r="J148" i="34"/>
  <c r="G147" i="34"/>
  <c r="K147" i="34"/>
  <c r="S147" i="34"/>
  <c r="E147" i="34"/>
  <c r="T147" i="34"/>
  <c r="M147" i="34"/>
  <c r="I147" i="34"/>
  <c r="U147" i="34"/>
  <c r="P147" i="34"/>
  <c r="N147" i="34"/>
  <c r="F147" i="34"/>
  <c r="Z147" i="34"/>
  <c r="AA147" i="34"/>
  <c r="Y147" i="34"/>
  <c r="X147" i="34"/>
  <c r="R147" i="34"/>
  <c r="H147" i="34"/>
  <c r="D147" i="34"/>
  <c r="Q147" i="34"/>
  <c r="A149" i="34" l="1"/>
  <c r="T148" i="34"/>
  <c r="U148" i="34"/>
  <c r="P148" i="34"/>
  <c r="N148" i="34"/>
  <c r="E148" i="34"/>
  <c r="W148" i="34"/>
  <c r="L148" i="34"/>
  <c r="Z148" i="34"/>
  <c r="M148" i="34"/>
  <c r="Y148" i="34"/>
  <c r="X148" i="34"/>
  <c r="R148" i="34"/>
  <c r="F148" i="34"/>
  <c r="O148" i="34"/>
  <c r="D148" i="34"/>
  <c r="K148" i="34"/>
  <c r="G148" i="34"/>
  <c r="I148" i="34"/>
  <c r="J149" i="34"/>
  <c r="H148" i="34"/>
  <c r="Q148" i="34"/>
  <c r="S148" i="34"/>
  <c r="AA148" i="34"/>
  <c r="A150" i="34" l="1"/>
  <c r="Q149" i="34"/>
  <c r="V148" i="34"/>
  <c r="O149" i="34"/>
  <c r="M149" i="34"/>
  <c r="Y149" i="34"/>
  <c r="E149" i="34"/>
  <c r="P149" i="34"/>
  <c r="I149" i="34"/>
  <c r="H149" i="34"/>
  <c r="AA149" i="34"/>
  <c r="R149" i="34"/>
  <c r="D149" i="34"/>
  <c r="X149" i="34"/>
  <c r="T149" i="34"/>
  <c r="L149" i="34"/>
  <c r="S149" i="34"/>
  <c r="F149" i="34"/>
  <c r="J150" i="34"/>
  <c r="N149" i="34"/>
  <c r="W149" i="34"/>
  <c r="Z149" i="34"/>
  <c r="V149" i="34"/>
  <c r="K149" i="34"/>
  <c r="U149" i="34"/>
  <c r="G149" i="34"/>
  <c r="A151" i="34" l="1"/>
  <c r="R150" i="34"/>
  <c r="I150" i="34"/>
  <c r="Z150" i="34"/>
  <c r="W150" i="34"/>
  <c r="D150" i="34"/>
  <c r="L150" i="34"/>
  <c r="G150" i="34"/>
  <c r="E150" i="34"/>
  <c r="U150" i="34"/>
  <c r="S150" i="34"/>
  <c r="P150" i="34"/>
  <c r="Y150" i="34"/>
  <c r="Q150" i="34"/>
  <c r="J151" i="34"/>
  <c r="F150" i="34"/>
  <c r="X150" i="34"/>
  <c r="V150" i="34"/>
  <c r="M150" i="34"/>
  <c r="T150" i="34"/>
  <c r="K150" i="34"/>
  <c r="H150" i="34"/>
  <c r="O150" i="34"/>
  <c r="N150" i="34"/>
  <c r="A152" i="34" l="1"/>
  <c r="R151" i="34"/>
  <c r="L151" i="34"/>
  <c r="AA150" i="34"/>
  <c r="Z151" i="34"/>
  <c r="Y151" i="34"/>
  <c r="T151" i="34"/>
  <c r="E151" i="34"/>
  <c r="K151" i="34"/>
  <c r="W151" i="34"/>
  <c r="S151" i="34"/>
  <c r="AA151" i="34"/>
  <c r="X151" i="34"/>
  <c r="F151" i="34"/>
  <c r="U151" i="34"/>
  <c r="M151" i="34"/>
  <c r="P151" i="34"/>
  <c r="N151" i="34"/>
  <c r="Q151" i="34"/>
  <c r="G151" i="34"/>
  <c r="I151" i="34"/>
  <c r="O151" i="34"/>
  <c r="V151" i="34"/>
  <c r="D151" i="34"/>
  <c r="H151" i="34"/>
  <c r="J152" i="34"/>
  <c r="A153" i="34" l="1"/>
  <c r="I152" i="34"/>
  <c r="P152" i="34"/>
  <c r="W152" i="34"/>
  <c r="Y152" i="34"/>
  <c r="F152" i="34"/>
  <c r="M152" i="34"/>
  <c r="H152" i="34"/>
  <c r="U152" i="34"/>
  <c r="D152" i="34"/>
  <c r="O152" i="34"/>
  <c r="G152" i="34"/>
  <c r="J153" i="34"/>
  <c r="Q152" i="34"/>
  <c r="L152" i="34"/>
  <c r="X152" i="34"/>
  <c r="S152" i="34"/>
  <c r="K152" i="34"/>
  <c r="R152" i="34"/>
  <c r="E152" i="34"/>
  <c r="N152" i="34"/>
  <c r="T152" i="34"/>
  <c r="V152" i="34"/>
  <c r="AA152" i="34"/>
  <c r="Z152" i="34"/>
  <c r="A154" i="34" l="1"/>
  <c r="Y153" i="34"/>
  <c r="Z153" i="34"/>
  <c r="I153" i="34"/>
  <c r="V153" i="34"/>
  <c r="E153" i="34"/>
  <c r="P153" i="34"/>
  <c r="R153" i="34"/>
  <c r="S153" i="34"/>
  <c r="D153" i="34"/>
  <c r="H153" i="34"/>
  <c r="Q153" i="34"/>
  <c r="W153" i="34"/>
  <c r="N153" i="34"/>
  <c r="J154" i="34"/>
  <c r="AA153" i="34"/>
  <c r="K153" i="34"/>
  <c r="L153" i="34"/>
  <c r="M153" i="34"/>
  <c r="F153" i="34"/>
  <c r="U153" i="34"/>
  <c r="G153" i="34"/>
  <c r="X153" i="34"/>
  <c r="O153" i="34"/>
  <c r="T153" i="34"/>
  <c r="A155" i="34" l="1"/>
  <c r="Q154" i="34"/>
  <c r="O154" i="34"/>
  <c r="L154" i="34"/>
  <c r="W154" i="34"/>
  <c r="AA154" i="34"/>
  <c r="I154" i="34"/>
  <c r="R154" i="34"/>
  <c r="H154" i="34"/>
  <c r="F154" i="34"/>
  <c r="X154" i="34"/>
  <c r="T154" i="34"/>
  <c r="E154" i="34"/>
  <c r="Z154" i="34"/>
  <c r="K154" i="34"/>
  <c r="D154" i="34"/>
  <c r="G154" i="34"/>
  <c r="Y154" i="34"/>
  <c r="S154" i="34"/>
  <c r="U154" i="34"/>
  <c r="V154" i="34"/>
  <c r="J155" i="34"/>
  <c r="P154" i="34"/>
  <c r="M154" i="34"/>
  <c r="N154" i="34"/>
  <c r="A156" i="34" l="1"/>
  <c r="I155" i="34"/>
  <c r="M155" i="34"/>
  <c r="E155" i="34"/>
  <c r="O155" i="34"/>
  <c r="S155" i="34"/>
  <c r="Q155" i="34"/>
  <c r="N155" i="34"/>
  <c r="K155" i="34"/>
  <c r="P155" i="34"/>
  <c r="F155" i="34"/>
  <c r="X155" i="34"/>
  <c r="G155" i="34"/>
  <c r="Z155" i="34"/>
  <c r="T155" i="34"/>
  <c r="AA155" i="34"/>
  <c r="J156" i="34"/>
  <c r="D155" i="34"/>
  <c r="L155" i="34"/>
  <c r="R155" i="34"/>
  <c r="H155" i="34"/>
  <c r="U155" i="34"/>
  <c r="W155" i="34"/>
  <c r="Y155" i="34"/>
  <c r="V155" i="34"/>
  <c r="A157" i="34" l="1"/>
  <c r="H156" i="34"/>
  <c r="L156" i="34"/>
  <c r="I156" i="34"/>
  <c r="G156" i="34"/>
  <c r="T156" i="34"/>
  <c r="Y156" i="34"/>
  <c r="U156" i="34"/>
  <c r="P156" i="34"/>
  <c r="Z156" i="34"/>
  <c r="V156" i="34"/>
  <c r="R156" i="34"/>
  <c r="K156" i="34"/>
  <c r="X156" i="34"/>
  <c r="AA156" i="34"/>
  <c r="N156" i="34"/>
  <c r="D156" i="34"/>
  <c r="E156" i="34"/>
  <c r="S156" i="34"/>
  <c r="Q156" i="34"/>
  <c r="F156" i="34"/>
  <c r="O156" i="34"/>
  <c r="M156" i="34"/>
  <c r="J157" i="34"/>
  <c r="W156" i="34"/>
  <c r="A158" i="34" l="1"/>
  <c r="W157" i="34"/>
  <c r="J158" i="34"/>
  <c r="Q157" i="34"/>
  <c r="Z157" i="34"/>
  <c r="U157" i="34"/>
  <c r="O157" i="34"/>
  <c r="D157" i="34"/>
  <c r="Y157" i="34"/>
  <c r="K157" i="34"/>
  <c r="V157" i="34"/>
  <c r="F157" i="34"/>
  <c r="H157" i="34"/>
  <c r="X157" i="34"/>
  <c r="T157" i="34"/>
  <c r="N157" i="34"/>
  <c r="AA157" i="34"/>
  <c r="L157" i="34"/>
  <c r="S157" i="34"/>
  <c r="P157" i="34"/>
  <c r="E157" i="34"/>
  <c r="M157" i="34"/>
  <c r="I157" i="34"/>
  <c r="R157" i="34"/>
  <c r="G157" i="34"/>
  <c r="A159" i="34" l="1"/>
  <c r="M158" i="34"/>
  <c r="T158" i="34"/>
  <c r="K158" i="34"/>
  <c r="Z158" i="34"/>
  <c r="J159" i="34"/>
  <c r="E158" i="34"/>
  <c r="O158" i="34"/>
  <c r="D158" i="34"/>
  <c r="G158" i="34"/>
  <c r="H158" i="34"/>
  <c r="Q158" i="34"/>
  <c r="X158" i="34"/>
  <c r="L158" i="34"/>
  <c r="W158" i="34"/>
  <c r="Y158" i="34"/>
  <c r="I158" i="34"/>
  <c r="F158" i="34"/>
  <c r="P158" i="34"/>
  <c r="S158" i="34"/>
  <c r="N158" i="34"/>
  <c r="R158" i="34"/>
  <c r="AA158" i="34"/>
  <c r="A160" i="34" l="1"/>
  <c r="M159" i="34"/>
  <c r="Q159" i="34"/>
  <c r="Z159" i="34"/>
  <c r="F159" i="34"/>
  <c r="I159" i="34"/>
  <c r="K159" i="34"/>
  <c r="AA159" i="34"/>
  <c r="U159" i="34"/>
  <c r="V158" i="34"/>
  <c r="X159" i="34"/>
  <c r="P159" i="34"/>
  <c r="G159" i="34"/>
  <c r="U158" i="34"/>
  <c r="V159" i="34"/>
  <c r="E159" i="34"/>
  <c r="D159" i="34"/>
  <c r="Y159" i="34"/>
  <c r="R159" i="34"/>
  <c r="W159" i="34"/>
  <c r="J160" i="34"/>
  <c r="H159" i="34"/>
  <c r="O159" i="34"/>
  <c r="L159" i="34"/>
  <c r="N159" i="34"/>
  <c r="S159" i="34"/>
  <c r="T159" i="34"/>
  <c r="A161" i="34" l="1"/>
  <c r="U160" i="34"/>
  <c r="S160" i="34"/>
  <c r="N160" i="34"/>
  <c r="O160" i="34"/>
  <c r="W160" i="34"/>
  <c r="R160" i="34"/>
  <c r="Z160" i="34"/>
  <c r="H160" i="34"/>
  <c r="AA160" i="34"/>
  <c r="M160" i="34"/>
  <c r="Y160" i="34"/>
  <c r="D160" i="34"/>
  <c r="G160" i="34"/>
  <c r="K160" i="34"/>
  <c r="J161" i="34"/>
  <c r="T160" i="34"/>
  <c r="F160" i="34"/>
  <c r="I160" i="34"/>
  <c r="L160" i="34"/>
  <c r="Q160" i="34"/>
  <c r="P160" i="34"/>
  <c r="X160" i="34"/>
  <c r="E160" i="34"/>
  <c r="V160" i="34"/>
  <c r="A162" i="34" l="1"/>
  <c r="O161" i="34"/>
  <c r="P161" i="34"/>
  <c r="H161" i="34"/>
  <c r="T161" i="34"/>
  <c r="E161" i="34"/>
  <c r="Y161" i="34"/>
  <c r="Q161" i="34"/>
  <c r="V161" i="34"/>
  <c r="X161" i="34"/>
  <c r="J162" i="34"/>
  <c r="N161" i="34"/>
  <c r="S161" i="34"/>
  <c r="K161" i="34"/>
  <c r="U161" i="34"/>
  <c r="I161" i="34"/>
  <c r="D161" i="34"/>
  <c r="F161" i="34"/>
  <c r="M161" i="34"/>
  <c r="AA161" i="34"/>
  <c r="L161" i="34"/>
  <c r="Z161" i="34"/>
  <c r="R161" i="34"/>
  <c r="W161" i="34"/>
  <c r="G161" i="34"/>
  <c r="A163" i="34" l="1"/>
  <c r="V162" i="34"/>
  <c r="X162" i="34"/>
  <c r="K162" i="34"/>
  <c r="S162" i="34"/>
  <c r="W162" i="34"/>
  <c r="Z162" i="34"/>
  <c r="I162" i="34"/>
  <c r="O162" i="34"/>
  <c r="E162" i="34"/>
  <c r="U162" i="34"/>
  <c r="P162" i="34"/>
  <c r="R162" i="34"/>
  <c r="AA162" i="34"/>
  <c r="Y162" i="34"/>
  <c r="F162" i="34"/>
  <c r="M162" i="34"/>
  <c r="N162" i="34"/>
  <c r="J163" i="34"/>
  <c r="H162" i="34"/>
  <c r="Q162" i="34"/>
  <c r="T162" i="34"/>
  <c r="G162" i="34"/>
  <c r="L162" i="34"/>
  <c r="D162" i="34"/>
  <c r="A164" i="34" l="1"/>
  <c r="H163" i="34"/>
  <c r="P163" i="34"/>
  <c r="S163" i="34"/>
  <c r="Y163" i="34"/>
  <c r="Q163" i="34"/>
  <c r="R163" i="34"/>
  <c r="E163" i="34"/>
  <c r="J164" i="34"/>
  <c r="O163" i="34"/>
  <c r="M163" i="34"/>
  <c r="D163" i="34"/>
  <c r="I163" i="34"/>
  <c r="V163" i="34"/>
  <c r="W163" i="34"/>
  <c r="L163" i="34"/>
  <c r="N163" i="34"/>
  <c r="AA163" i="34"/>
  <c r="T163" i="34"/>
  <c r="X163" i="34"/>
  <c r="G163" i="34"/>
  <c r="Z163" i="34"/>
  <c r="K163" i="34"/>
  <c r="U163" i="34"/>
  <c r="F163" i="34"/>
  <c r="A165" i="34" l="1"/>
  <c r="U164" i="34"/>
  <c r="J165" i="34"/>
  <c r="L164" i="34"/>
  <c r="H164" i="34"/>
  <c r="M164" i="34"/>
  <c r="F164" i="34"/>
  <c r="P164" i="34"/>
  <c r="Y164" i="34"/>
  <c r="N164" i="34"/>
  <c r="Q164" i="34"/>
  <c r="Z164" i="34"/>
  <c r="W164" i="34"/>
  <c r="O164" i="34"/>
  <c r="AA164" i="34"/>
  <c r="S164" i="34"/>
  <c r="R164" i="34"/>
  <c r="V164" i="34"/>
  <c r="E164" i="34"/>
  <c r="T164" i="34"/>
  <c r="K164" i="34"/>
  <c r="I164" i="34"/>
  <c r="G164" i="34"/>
  <c r="X164" i="34"/>
  <c r="D164" i="34"/>
  <c r="A166" i="34" l="1"/>
  <c r="N165" i="34"/>
  <c r="T165" i="34"/>
  <c r="H165" i="34"/>
  <c r="J166" i="34"/>
  <c r="P165" i="34"/>
  <c r="X165" i="34"/>
  <c r="Y165" i="34"/>
  <c r="Q165" i="34"/>
  <c r="R165" i="34"/>
  <c r="K165" i="34"/>
  <c r="L165" i="34"/>
  <c r="E165" i="34"/>
  <c r="M165" i="34"/>
  <c r="F165" i="34"/>
  <c r="O165" i="34"/>
  <c r="D165" i="34"/>
  <c r="I165" i="34"/>
  <c r="Z165" i="34"/>
  <c r="V165" i="34"/>
  <c r="S165" i="34"/>
  <c r="G165" i="34"/>
  <c r="AA165" i="34"/>
  <c r="A167" i="34" l="1"/>
  <c r="W165" i="34"/>
  <c r="M166" i="34"/>
  <c r="H166" i="34"/>
  <c r="U166" i="34"/>
  <c r="S166" i="34"/>
  <c r="F166" i="34"/>
  <c r="T166" i="34"/>
  <c r="L166" i="34"/>
  <c r="O166" i="34"/>
  <c r="I166" i="34"/>
  <c r="N166" i="34"/>
  <c r="K166" i="34"/>
  <c r="Q166" i="34"/>
  <c r="V166" i="34"/>
  <c r="AA166" i="34"/>
  <c r="Z166" i="34"/>
  <c r="Y166" i="34"/>
  <c r="U165" i="34"/>
  <c r="R166" i="34"/>
  <c r="W166" i="34"/>
  <c r="P166" i="34"/>
  <c r="E166" i="34"/>
  <c r="X166" i="34"/>
  <c r="J167" i="34"/>
  <c r="D166" i="34"/>
  <c r="G166" i="34"/>
  <c r="A168" i="34" l="1"/>
  <c r="U167" i="34"/>
  <c r="P167" i="34"/>
  <c r="O167" i="34"/>
  <c r="R167" i="34"/>
  <c r="M167" i="34"/>
  <c r="T167" i="34"/>
  <c r="L167" i="34"/>
  <c r="S167" i="34"/>
  <c r="K167" i="34"/>
  <c r="AA167" i="34"/>
  <c r="Q167" i="34"/>
  <c r="J168" i="34"/>
  <c r="H167" i="34"/>
  <c r="E167" i="34"/>
  <c r="D167" i="34"/>
  <c r="V167" i="34"/>
  <c r="I167" i="34"/>
  <c r="W167" i="34"/>
  <c r="G167" i="34"/>
  <c r="Y167" i="34"/>
  <c r="X167" i="34"/>
  <c r="N167" i="34"/>
  <c r="Z167" i="34"/>
  <c r="F167" i="34"/>
  <c r="A169" i="34" l="1"/>
  <c r="S168" i="34"/>
  <c r="K168" i="34"/>
  <c r="P168" i="34"/>
  <c r="Z168" i="34"/>
  <c r="M168" i="34"/>
  <c r="Q168" i="34"/>
  <c r="U168" i="34"/>
  <c r="T168" i="34"/>
  <c r="G168" i="34"/>
  <c r="D168" i="34"/>
  <c r="E168" i="34"/>
  <c r="L168" i="34"/>
  <c r="V168" i="34"/>
  <c r="X168" i="34"/>
  <c r="R168" i="34"/>
  <c r="O168" i="34"/>
  <c r="W168" i="34"/>
  <c r="Y168" i="34"/>
  <c r="J169" i="34"/>
  <c r="N168" i="34"/>
  <c r="F168" i="34"/>
  <c r="H168" i="34"/>
  <c r="I168" i="34"/>
  <c r="AA168" i="34"/>
  <c r="A170" i="34" l="1"/>
  <c r="D169" i="34"/>
  <c r="L169" i="34"/>
  <c r="K169" i="34"/>
  <c r="O169" i="34"/>
  <c r="F169" i="34"/>
  <c r="Y169" i="34"/>
  <c r="T169" i="34"/>
  <c r="V169" i="34"/>
  <c r="U169" i="34"/>
  <c r="H169" i="34"/>
  <c r="I169" i="34"/>
  <c r="M169" i="34"/>
  <c r="W169" i="34"/>
  <c r="Q169" i="34"/>
  <c r="E169" i="34"/>
  <c r="AA169" i="34"/>
  <c r="N169" i="34"/>
  <c r="G169" i="34"/>
  <c r="R169" i="34"/>
  <c r="Z169" i="34"/>
  <c r="X169" i="34"/>
  <c r="P169" i="34"/>
  <c r="J170" i="34"/>
  <c r="S169" i="34"/>
  <c r="A171" i="34" l="1"/>
  <c r="S170" i="34"/>
  <c r="M170" i="34"/>
  <c r="AA170" i="34"/>
  <c r="O170" i="34"/>
  <c r="R170" i="34"/>
  <c r="F170" i="34"/>
  <c r="D170" i="34"/>
  <c r="N170" i="34"/>
  <c r="V170" i="34"/>
  <c r="I170" i="34"/>
  <c r="J171" i="34"/>
  <c r="Z170" i="34"/>
  <c r="G170" i="34"/>
  <c r="P170" i="34"/>
  <c r="W170" i="34"/>
  <c r="Y170" i="34"/>
  <c r="E170" i="34"/>
  <c r="Q170" i="34"/>
  <c r="K170" i="34"/>
  <c r="L170" i="34"/>
  <c r="X170" i="34"/>
  <c r="H170" i="34"/>
  <c r="U170" i="34"/>
  <c r="T170" i="34"/>
  <c r="A172" i="34" l="1"/>
  <c r="K171" i="34"/>
  <c r="S171" i="34"/>
  <c r="AA171" i="34"/>
  <c r="N171" i="34"/>
  <c r="E171" i="34"/>
  <c r="J172" i="34"/>
  <c r="H171" i="34"/>
  <c r="R171" i="34"/>
  <c r="P171" i="34"/>
  <c r="Z171" i="34"/>
  <c r="U171" i="34"/>
  <c r="V171" i="34"/>
  <c r="T171" i="34"/>
  <c r="D171" i="34"/>
  <c r="I171" i="34"/>
  <c r="Y171" i="34"/>
  <c r="L171" i="34"/>
  <c r="W171" i="34"/>
  <c r="F171" i="34"/>
  <c r="Q171" i="34"/>
  <c r="M171" i="34"/>
  <c r="O171" i="34"/>
  <c r="X171" i="34"/>
  <c r="G171" i="34"/>
  <c r="A173" i="34" l="1"/>
  <c r="N172" i="34"/>
  <c r="T172" i="34"/>
  <c r="P172" i="34"/>
  <c r="L172" i="34"/>
  <c r="Q172" i="34"/>
  <c r="I172" i="34"/>
  <c r="Y172" i="34"/>
  <c r="K172" i="34"/>
  <c r="E172" i="34"/>
  <c r="H172" i="34"/>
  <c r="V172" i="34"/>
  <c r="AA172" i="34"/>
  <c r="F172" i="34"/>
  <c r="X172" i="34"/>
  <c r="G172" i="34"/>
  <c r="W172" i="34"/>
  <c r="O172" i="34"/>
  <c r="S172" i="34"/>
  <c r="M172" i="34"/>
  <c r="D172" i="34"/>
  <c r="R172" i="34"/>
  <c r="J173" i="34"/>
  <c r="U172" i="34"/>
  <c r="Z172" i="34"/>
  <c r="A174" i="34" l="1"/>
  <c r="V173" i="34"/>
  <c r="X173" i="34"/>
  <c r="Q173" i="34"/>
  <c r="R173" i="34"/>
  <c r="H173" i="34"/>
  <c r="J174" i="34"/>
  <c r="E173" i="34"/>
  <c r="U173" i="34"/>
  <c r="AA173" i="34"/>
  <c r="F173" i="34"/>
  <c r="Y173" i="34"/>
  <c r="D173" i="34"/>
  <c r="O173" i="34"/>
  <c r="G173" i="34"/>
  <c r="P173" i="34"/>
  <c r="S173" i="34"/>
  <c r="L173" i="34"/>
  <c r="W173" i="34"/>
  <c r="N173" i="34"/>
  <c r="T173" i="34"/>
  <c r="K173" i="34"/>
  <c r="Z173" i="34"/>
  <c r="I173" i="34"/>
  <c r="M173" i="34"/>
  <c r="A175" i="34" l="1"/>
  <c r="X174" i="34"/>
  <c r="D174" i="34"/>
  <c r="Y174" i="34"/>
  <c r="T174" i="34"/>
  <c r="L174" i="34"/>
  <c r="O174" i="34"/>
  <c r="M174" i="34"/>
  <c r="R174" i="34"/>
  <c r="V174" i="34"/>
  <c r="H174" i="34"/>
  <c r="U174" i="34"/>
  <c r="E174" i="34"/>
  <c r="S174" i="34"/>
  <c r="K174" i="34"/>
  <c r="F174" i="34"/>
  <c r="I174" i="34"/>
  <c r="AA174" i="34"/>
  <c r="P174" i="34"/>
  <c r="Q174" i="34"/>
  <c r="G174" i="34"/>
  <c r="N174" i="34"/>
  <c r="Z174" i="34"/>
  <c r="J175" i="34"/>
  <c r="A176" i="34" l="1"/>
  <c r="Q175" i="34"/>
  <c r="T175" i="34"/>
  <c r="J176" i="34"/>
  <c r="H175" i="34"/>
  <c r="O175" i="34"/>
  <c r="W174" i="34"/>
  <c r="Z175" i="34"/>
  <c r="I175" i="34"/>
  <c r="AA175" i="34"/>
  <c r="D175" i="34"/>
  <c r="X175" i="34"/>
  <c r="M175" i="34"/>
  <c r="P175" i="34"/>
  <c r="F175" i="34"/>
  <c r="K175" i="34"/>
  <c r="R175" i="34"/>
  <c r="V175" i="34"/>
  <c r="L175" i="34"/>
  <c r="Y175" i="34"/>
  <c r="U175" i="34"/>
  <c r="G175" i="34"/>
  <c r="W175" i="34"/>
  <c r="E175" i="34"/>
  <c r="S175" i="34"/>
  <c r="N175" i="34"/>
  <c r="A177" i="34" l="1"/>
  <c r="M176" i="34"/>
  <c r="P176" i="34"/>
  <c r="R176" i="34"/>
  <c r="O176" i="34"/>
  <c r="E176" i="34"/>
  <c r="H176" i="34"/>
  <c r="T176" i="34"/>
  <c r="U176" i="34"/>
  <c r="J177" i="34"/>
  <c r="Z176" i="34"/>
  <c r="L176" i="34"/>
  <c r="V176" i="34"/>
  <c r="N176" i="34"/>
  <c r="G176" i="34"/>
  <c r="W176" i="34"/>
  <c r="D176" i="34"/>
  <c r="Q176" i="34"/>
  <c r="F176" i="34"/>
  <c r="AA176" i="34"/>
  <c r="Y176" i="34"/>
  <c r="X176" i="34"/>
  <c r="S176" i="34"/>
  <c r="K176" i="34"/>
  <c r="I176" i="34"/>
  <c r="A178" i="34" l="1"/>
  <c r="Q177" i="34"/>
  <c r="L177" i="34"/>
  <c r="G177" i="34"/>
  <c r="V177" i="34"/>
  <c r="X177" i="34"/>
  <c r="K177" i="34"/>
  <c r="O177" i="34"/>
  <c r="I177" i="34"/>
  <c r="S177" i="34"/>
  <c r="M177" i="34"/>
  <c r="H177" i="34"/>
  <c r="N177" i="34"/>
  <c r="T177" i="34"/>
  <c r="W177" i="34"/>
  <c r="F177" i="34"/>
  <c r="D177" i="34"/>
  <c r="U177" i="34"/>
  <c r="R177" i="34"/>
  <c r="Z177" i="34"/>
  <c r="J178" i="34"/>
  <c r="P177" i="34"/>
  <c r="Y177" i="34"/>
  <c r="E177" i="34"/>
  <c r="AA177" i="34"/>
  <c r="A179" i="34" l="1"/>
  <c r="V178" i="34"/>
  <c r="F178" i="34"/>
  <c r="K178" i="34"/>
  <c r="I178" i="34"/>
  <c r="AA178" i="34"/>
  <c r="R178" i="34"/>
  <c r="L178" i="34"/>
  <c r="W178" i="34"/>
  <c r="H178" i="34"/>
  <c r="U178" i="34"/>
  <c r="S178" i="34"/>
  <c r="N178" i="34"/>
  <c r="M178" i="34"/>
  <c r="E178" i="34"/>
  <c r="O178" i="34"/>
  <c r="D178" i="34"/>
  <c r="T178" i="34"/>
  <c r="P178" i="34"/>
  <c r="Y178" i="34"/>
  <c r="Q178" i="34"/>
  <c r="J179" i="34"/>
  <c r="G178" i="34"/>
  <c r="A180" i="34" l="1"/>
  <c r="N179" i="34"/>
  <c r="H179" i="34"/>
  <c r="V179" i="34"/>
  <c r="G179" i="34"/>
  <c r="I179" i="34"/>
  <c r="D179" i="34"/>
  <c r="Y179" i="34"/>
  <c r="X178" i="34"/>
  <c r="T179" i="34"/>
  <c r="X179" i="34"/>
  <c r="W179" i="34"/>
  <c r="M179" i="34"/>
  <c r="S179" i="34"/>
  <c r="Z179" i="34"/>
  <c r="P179" i="34"/>
  <c r="U179" i="34"/>
  <c r="Q179" i="34"/>
  <c r="O179" i="34"/>
  <c r="J180" i="34"/>
  <c r="L179" i="34"/>
  <c r="E179" i="34"/>
  <c r="F179" i="34"/>
  <c r="Z178" i="34"/>
  <c r="R179" i="34"/>
  <c r="K179" i="34"/>
  <c r="A181" i="34" l="1"/>
  <c r="U180" i="34"/>
  <c r="J181" i="34"/>
  <c r="H180" i="34"/>
  <c r="E180" i="34"/>
  <c r="N180" i="34"/>
  <c r="K180" i="34"/>
  <c r="F180" i="34"/>
  <c r="W180" i="34"/>
  <c r="AA179" i="34"/>
  <c r="M180" i="34"/>
  <c r="O180" i="34"/>
  <c r="G180" i="34"/>
  <c r="R180" i="34"/>
  <c r="I180" i="34"/>
  <c r="V180" i="34"/>
  <c r="AA180" i="34"/>
  <c r="L180" i="34"/>
  <c r="T180" i="34"/>
  <c r="Y180" i="34"/>
  <c r="Q180" i="34"/>
  <c r="S180" i="34"/>
  <c r="D180" i="34"/>
  <c r="Z180" i="34"/>
  <c r="P180" i="34"/>
  <c r="X180" i="34"/>
  <c r="A182" i="34" l="1"/>
  <c r="T181" i="34"/>
  <c r="F181" i="34"/>
  <c r="X181" i="34"/>
  <c r="Y181" i="34"/>
  <c r="Z181" i="34"/>
  <c r="Q181" i="34"/>
  <c r="H181" i="34"/>
  <c r="P181" i="34"/>
  <c r="J182" i="34"/>
  <c r="AA181" i="34"/>
  <c r="L181" i="34"/>
  <c r="O181" i="34"/>
  <c r="E181" i="34"/>
  <c r="S181" i="34"/>
  <c r="N181" i="34"/>
  <c r="G181" i="34"/>
  <c r="R181" i="34"/>
  <c r="D181" i="34"/>
  <c r="V181" i="34"/>
  <c r="U181" i="34"/>
  <c r="I181" i="34"/>
  <c r="W181" i="34"/>
  <c r="K181" i="34"/>
  <c r="M181" i="34"/>
  <c r="A183" i="34" l="1"/>
  <c r="M182" i="34"/>
  <c r="P182" i="34"/>
  <c r="L182" i="34"/>
  <c r="E182" i="34"/>
  <c r="V182" i="34"/>
  <c r="Q182" i="34"/>
  <c r="T182" i="34"/>
  <c r="U182" i="34"/>
  <c r="AA182" i="34"/>
  <c r="Y182" i="34"/>
  <c r="D182" i="34"/>
  <c r="I182" i="34"/>
  <c r="G182" i="34"/>
  <c r="J183" i="34"/>
  <c r="H182" i="34"/>
  <c r="X182" i="34"/>
  <c r="O182" i="34"/>
  <c r="S182" i="34"/>
  <c r="K182" i="34"/>
  <c r="N182" i="34"/>
  <c r="R182" i="34"/>
  <c r="Z182" i="34"/>
  <c r="W182" i="34"/>
  <c r="F182" i="34"/>
  <c r="A184" i="34" l="1"/>
  <c r="I183" i="34"/>
  <c r="R183" i="34"/>
  <c r="S183" i="34"/>
  <c r="L183" i="34"/>
  <c r="V183" i="34"/>
  <c r="M183" i="34"/>
  <c r="X183" i="34"/>
  <c r="U183" i="34"/>
  <c r="O183" i="34"/>
  <c r="Y183" i="34"/>
  <c r="E183" i="34"/>
  <c r="D183" i="34"/>
  <c r="F183" i="34"/>
  <c r="W183" i="34"/>
  <c r="G183" i="34"/>
  <c r="J184" i="34"/>
  <c r="N183" i="34"/>
  <c r="Z183" i="34"/>
  <c r="K183" i="34"/>
  <c r="H183" i="34"/>
  <c r="AA183" i="34"/>
  <c r="P183" i="34"/>
  <c r="T183" i="34"/>
  <c r="Q183" i="34"/>
  <c r="A185" i="34" l="1"/>
  <c r="V184" i="34"/>
  <c r="U184" i="34"/>
  <c r="Y184" i="34"/>
  <c r="L184" i="34"/>
  <c r="H184" i="34"/>
  <c r="D184" i="34"/>
  <c r="X184" i="34"/>
  <c r="T184" i="34"/>
  <c r="E184" i="34"/>
  <c r="G184" i="34"/>
  <c r="Z184" i="34"/>
  <c r="S184" i="34"/>
  <c r="O184" i="34"/>
  <c r="J185" i="34"/>
  <c r="R184" i="34"/>
  <c r="N184" i="34"/>
  <c r="F184" i="34"/>
  <c r="I184" i="34"/>
  <c r="K184" i="34"/>
  <c r="P184" i="34"/>
  <c r="M184" i="34"/>
  <c r="Q184" i="34"/>
  <c r="A186" i="34" l="1"/>
  <c r="G185" i="34"/>
  <c r="D185" i="34"/>
  <c r="L185" i="34"/>
  <c r="R185" i="34"/>
  <c r="J186" i="34"/>
  <c r="O185" i="34"/>
  <c r="K185" i="34"/>
  <c r="S185" i="34"/>
  <c r="Y185" i="34"/>
  <c r="T185" i="34"/>
  <c r="U185" i="34"/>
  <c r="AA185" i="34"/>
  <c r="P185" i="34"/>
  <c r="N185" i="34"/>
  <c r="AA184" i="34"/>
  <c r="X185" i="34"/>
  <c r="W184" i="34"/>
  <c r="E185" i="34"/>
  <c r="Q185" i="34"/>
  <c r="M185" i="34"/>
  <c r="W185" i="34"/>
  <c r="I185" i="34"/>
  <c r="Z185" i="34"/>
  <c r="F185" i="34"/>
  <c r="H185" i="34"/>
  <c r="V185" i="34"/>
  <c r="A187" i="34" l="1"/>
  <c r="V186" i="34"/>
  <c r="T186" i="34"/>
  <c r="D186" i="34"/>
  <c r="N186" i="34"/>
  <c r="Z186" i="34"/>
  <c r="O186" i="34"/>
  <c r="S186" i="34"/>
  <c r="Q186" i="34"/>
  <c r="F186" i="34"/>
  <c r="U186" i="34"/>
  <c r="AA186" i="34"/>
  <c r="X186" i="34"/>
  <c r="I186" i="34"/>
  <c r="L186" i="34"/>
  <c r="H186" i="34"/>
  <c r="K186" i="34"/>
  <c r="M186" i="34"/>
  <c r="E186" i="34"/>
  <c r="Y186" i="34"/>
  <c r="G186" i="34"/>
  <c r="J187" i="34"/>
  <c r="P186" i="34"/>
  <c r="R186" i="34"/>
  <c r="W186" i="34"/>
  <c r="A188" i="34" l="1"/>
  <c r="X187" i="34"/>
  <c r="H187" i="34"/>
  <c r="Z187" i="34"/>
  <c r="Q187" i="34"/>
  <c r="P187" i="34"/>
  <c r="T187" i="34"/>
  <c r="I187" i="34"/>
  <c r="E187" i="34"/>
  <c r="F187" i="34"/>
  <c r="O187" i="34"/>
  <c r="U187" i="34"/>
  <c r="V187" i="34"/>
  <c r="W187" i="34"/>
  <c r="M187" i="34"/>
  <c r="G187" i="34"/>
  <c r="Y187" i="34"/>
  <c r="R187" i="34"/>
  <c r="K187" i="34"/>
  <c r="J188" i="34"/>
  <c r="D187" i="34"/>
  <c r="AA187" i="34"/>
  <c r="S187" i="34"/>
  <c r="N187" i="34"/>
  <c r="L187" i="34"/>
  <c r="A189" i="34" l="1"/>
  <c r="O188" i="34"/>
  <c r="M188" i="34"/>
  <c r="D188" i="34"/>
  <c r="N188" i="34"/>
  <c r="P188" i="34"/>
  <c r="I188" i="34"/>
  <c r="AA188" i="34"/>
  <c r="T188" i="34"/>
  <c r="X188" i="34"/>
  <c r="W188" i="34"/>
  <c r="R188" i="34"/>
  <c r="H188" i="34"/>
  <c r="K188" i="34"/>
  <c r="V188" i="34"/>
  <c r="G188" i="34"/>
  <c r="S188" i="34"/>
  <c r="F188" i="34"/>
  <c r="L188" i="34"/>
  <c r="Z188" i="34"/>
  <c r="J189" i="34"/>
  <c r="E188" i="34"/>
  <c r="Q188" i="34"/>
  <c r="A190" i="34" l="1"/>
  <c r="Y189" i="34"/>
  <c r="R189" i="34"/>
  <c r="N189" i="34"/>
  <c r="F189" i="34"/>
  <c r="U189" i="34"/>
  <c r="L189" i="34"/>
  <c r="S189" i="34"/>
  <c r="P189" i="34"/>
  <c r="M189" i="34"/>
  <c r="T189" i="34"/>
  <c r="I189" i="34"/>
  <c r="X189" i="34"/>
  <c r="V189" i="34"/>
  <c r="D189" i="34"/>
  <c r="U188" i="34"/>
  <c r="O189" i="34"/>
  <c r="AA189" i="34"/>
  <c r="Q189" i="34"/>
  <c r="W189" i="34"/>
  <c r="K189" i="34"/>
  <c r="J190" i="34"/>
  <c r="Y188" i="34"/>
  <c r="H189" i="34"/>
  <c r="G189" i="34"/>
  <c r="Z189" i="34"/>
  <c r="E189" i="34"/>
  <c r="A191" i="34" l="1"/>
  <c r="H190" i="34"/>
  <c r="R190" i="34"/>
  <c r="L190" i="34"/>
  <c r="M190" i="34"/>
  <c r="W190" i="34"/>
  <c r="V190" i="34"/>
  <c r="F190" i="34"/>
  <c r="X190" i="34"/>
  <c r="K190" i="34"/>
  <c r="S190" i="34"/>
  <c r="N190" i="34"/>
  <c r="I190" i="34"/>
  <c r="G190" i="34"/>
  <c r="O190" i="34"/>
  <c r="T190" i="34"/>
  <c r="Q190" i="34"/>
  <c r="D190" i="34"/>
  <c r="AA190" i="34"/>
  <c r="E190" i="34"/>
  <c r="P190" i="34"/>
  <c r="J191" i="34"/>
  <c r="Y190" i="34"/>
  <c r="U190" i="34"/>
  <c r="Z190" i="34"/>
  <c r="A192" i="34" l="1"/>
  <c r="G191" i="34"/>
  <c r="U191" i="34"/>
  <c r="J192" i="34"/>
  <c r="E191" i="34"/>
  <c r="K191" i="34"/>
  <c r="X191" i="34"/>
  <c r="H191" i="34"/>
  <c r="F191" i="34"/>
  <c r="O191" i="34"/>
  <c r="M191" i="34"/>
  <c r="D191" i="34"/>
  <c r="Q191" i="34"/>
  <c r="V191" i="34"/>
  <c r="Y191" i="34"/>
  <c r="R191" i="34"/>
  <c r="L191" i="34"/>
  <c r="P191" i="34"/>
  <c r="I191" i="34"/>
  <c r="T191" i="34"/>
  <c r="S191" i="34"/>
  <c r="N191" i="34"/>
  <c r="W191" i="34"/>
  <c r="A193" i="34" l="1"/>
  <c r="U192" i="34"/>
  <c r="M192" i="34"/>
  <c r="AA192" i="34"/>
  <c r="AA191" i="34"/>
  <c r="G192" i="34"/>
  <c r="K192" i="34"/>
  <c r="L192" i="34"/>
  <c r="N192" i="34"/>
  <c r="T192" i="34"/>
  <c r="H192" i="34"/>
  <c r="O192" i="34"/>
  <c r="S192" i="34"/>
  <c r="D192" i="34"/>
  <c r="I192" i="34"/>
  <c r="Q192" i="34"/>
  <c r="Z192" i="34"/>
  <c r="J193" i="34"/>
  <c r="F192" i="34"/>
  <c r="P192" i="34"/>
  <c r="Z191" i="34"/>
  <c r="R192" i="34"/>
  <c r="E192" i="34"/>
  <c r="X192" i="34"/>
  <c r="A194" i="34" l="1"/>
  <c r="T193" i="34"/>
  <c r="H193" i="34"/>
  <c r="Y192" i="34"/>
  <c r="P193" i="34"/>
  <c r="Q193" i="34"/>
  <c r="E193" i="34"/>
  <c r="F193" i="34"/>
  <c r="W192" i="34"/>
  <c r="O193" i="34"/>
  <c r="V193" i="34"/>
  <c r="V192" i="34"/>
  <c r="K193" i="34"/>
  <c r="J194" i="34"/>
  <c r="R193" i="34"/>
  <c r="N193" i="34"/>
  <c r="Z193" i="34"/>
  <c r="S193" i="34"/>
  <c r="M193" i="34"/>
  <c r="I193" i="34"/>
  <c r="G193" i="34"/>
  <c r="L193" i="34"/>
  <c r="D193" i="34"/>
  <c r="AA193" i="34"/>
  <c r="Y193" i="34"/>
  <c r="U193" i="34"/>
  <c r="X193" i="34"/>
  <c r="W193" i="34"/>
  <c r="A195" i="34" l="1"/>
  <c r="M194" i="34"/>
  <c r="W194" i="34"/>
  <c r="K194" i="34"/>
  <c r="P194" i="34"/>
  <c r="Q194" i="34"/>
  <c r="Y194" i="34"/>
  <c r="Z194" i="34"/>
  <c r="D194" i="34"/>
  <c r="X194" i="34"/>
  <c r="O194" i="34"/>
  <c r="R194" i="34"/>
  <c r="G194" i="34"/>
  <c r="U194" i="34"/>
  <c r="J195" i="34"/>
  <c r="S194" i="34"/>
  <c r="E194" i="34"/>
  <c r="I194" i="34"/>
  <c r="V194" i="34"/>
  <c r="L194" i="34"/>
  <c r="T194" i="34"/>
  <c r="AA194" i="34"/>
  <c r="N194" i="34"/>
  <c r="H194" i="34"/>
  <c r="F194" i="34"/>
  <c r="A196" i="34" l="1"/>
  <c r="J196" i="34"/>
  <c r="L195" i="34"/>
  <c r="I195" i="34"/>
  <c r="G195" i="34"/>
  <c r="Q195" i="34"/>
  <c r="N195" i="34"/>
  <c r="Z195" i="34"/>
  <c r="W195" i="34"/>
  <c r="H195" i="34"/>
  <c r="T195" i="34"/>
  <c r="K195" i="34"/>
  <c r="O195" i="34"/>
  <c r="V195" i="34"/>
  <c r="AA195" i="34"/>
  <c r="P195" i="34"/>
  <c r="Y195" i="34"/>
  <c r="S195" i="34"/>
  <c r="D195" i="34"/>
  <c r="E195" i="34"/>
  <c r="F195" i="34"/>
  <c r="X195" i="34"/>
  <c r="M195" i="34"/>
  <c r="R195" i="34"/>
  <c r="A197" i="34" l="1"/>
  <c r="P196" i="34"/>
  <c r="Z196" i="34"/>
  <c r="X196" i="34"/>
  <c r="U195" i="34"/>
  <c r="F196" i="34"/>
  <c r="T196" i="34"/>
  <c r="K196" i="34"/>
  <c r="M196" i="34"/>
  <c r="AA196" i="34"/>
  <c r="H196" i="34"/>
  <c r="Q196" i="34"/>
  <c r="R196" i="34"/>
  <c r="N196" i="34"/>
  <c r="J197" i="34"/>
  <c r="L196" i="34"/>
  <c r="Y196" i="34"/>
  <c r="S196" i="34"/>
  <c r="W196" i="34"/>
  <c r="V196" i="34"/>
  <c r="I196" i="34"/>
  <c r="D196" i="34"/>
  <c r="O196" i="34"/>
  <c r="E196" i="34"/>
  <c r="U196" i="34"/>
  <c r="G196" i="34"/>
  <c r="A198" i="34" l="1"/>
  <c r="Z197" i="34"/>
  <c r="T197" i="34"/>
  <c r="L197" i="34"/>
  <c r="Y197" i="34"/>
  <c r="K197" i="34"/>
  <c r="F197" i="34"/>
  <c r="D197" i="34"/>
  <c r="Q197" i="34"/>
  <c r="P197" i="34"/>
  <c r="N197" i="34"/>
  <c r="G197" i="34"/>
  <c r="U197" i="34"/>
  <c r="R197" i="34"/>
  <c r="AA197" i="34"/>
  <c r="J198" i="34"/>
  <c r="W197" i="34"/>
  <c r="I197" i="34"/>
  <c r="O197" i="34"/>
  <c r="M197" i="34"/>
  <c r="E197" i="34"/>
  <c r="S197" i="34"/>
  <c r="X197" i="34"/>
  <c r="H197" i="34"/>
  <c r="A199" i="34" l="1"/>
  <c r="N198" i="34"/>
  <c r="J199" i="34"/>
  <c r="D198" i="34"/>
  <c r="G198" i="34"/>
  <c r="AA198" i="34"/>
  <c r="P198" i="34"/>
  <c r="S198" i="34"/>
  <c r="L198" i="34"/>
  <c r="O198" i="34"/>
  <c r="K198" i="34"/>
  <c r="Q198" i="34"/>
  <c r="F198" i="34"/>
  <c r="R198" i="34"/>
  <c r="T198" i="34"/>
  <c r="U198" i="34"/>
  <c r="W198" i="34"/>
  <c r="Z198" i="34"/>
  <c r="H198" i="34"/>
  <c r="I198" i="34"/>
  <c r="Y198" i="34"/>
  <c r="V198" i="34"/>
  <c r="V197" i="34"/>
  <c r="M198" i="34"/>
  <c r="X198" i="34"/>
  <c r="E198" i="34"/>
  <c r="A200" i="34" l="1"/>
  <c r="U199" i="34"/>
  <c r="G199" i="34"/>
  <c r="M199" i="34"/>
  <c r="N199" i="34"/>
  <c r="X199" i="34"/>
  <c r="J200" i="34"/>
  <c r="R199" i="34"/>
  <c r="V199" i="34"/>
  <c r="F199" i="34"/>
  <c r="Z199" i="34"/>
  <c r="H199" i="34"/>
  <c r="L199" i="34"/>
  <c r="E199" i="34"/>
  <c r="Q199" i="34"/>
  <c r="AA199" i="34"/>
  <c r="W199" i="34"/>
  <c r="T199" i="34"/>
  <c r="S199" i="34"/>
  <c r="I199" i="34"/>
  <c r="P199" i="34"/>
  <c r="O199" i="34"/>
  <c r="Y199" i="34"/>
  <c r="K199" i="34"/>
  <c r="D199" i="34"/>
  <c r="A201" i="34" l="1"/>
  <c r="V200" i="34"/>
  <c r="E200" i="34"/>
  <c r="AA200" i="34"/>
  <c r="L200" i="34"/>
  <c r="X200" i="34"/>
  <c r="I200" i="34"/>
  <c r="Z200" i="34"/>
  <c r="S200" i="34"/>
  <c r="M200" i="34"/>
  <c r="F200" i="34"/>
  <c r="J201" i="34"/>
  <c r="G200" i="34"/>
  <c r="R200" i="34"/>
  <c r="N200" i="34"/>
  <c r="O200" i="34"/>
  <c r="W200" i="34"/>
  <c r="T200" i="34"/>
  <c r="D200" i="34"/>
  <c r="Y200" i="34"/>
  <c r="H200" i="34"/>
  <c r="K200" i="34"/>
  <c r="P200" i="34"/>
  <c r="Q200" i="34"/>
  <c r="A202" i="34" l="1"/>
  <c r="W201" i="34"/>
  <c r="H201" i="34"/>
  <c r="Z201" i="34"/>
  <c r="S201" i="34"/>
  <c r="N201" i="34"/>
  <c r="E201" i="34"/>
  <c r="T201" i="34"/>
  <c r="O201" i="34"/>
  <c r="AA201" i="34"/>
  <c r="U201" i="34"/>
  <c r="L201" i="34"/>
  <c r="M201" i="34"/>
  <c r="K201" i="34"/>
  <c r="G201" i="34"/>
  <c r="I201" i="34"/>
  <c r="U200" i="34"/>
  <c r="P201" i="34"/>
  <c r="R201" i="34"/>
  <c r="D201" i="34"/>
  <c r="J202" i="34"/>
  <c r="Q201" i="34"/>
  <c r="V201" i="34"/>
  <c r="F201" i="34"/>
  <c r="A203" i="34" l="1"/>
  <c r="Y201" i="34"/>
  <c r="G202" i="34"/>
  <c r="P202" i="34"/>
  <c r="X202" i="34"/>
  <c r="E202" i="34"/>
  <c r="Q202" i="34"/>
  <c r="F202" i="34"/>
  <c r="N202" i="34"/>
  <c r="AA202" i="34"/>
  <c r="H202" i="34"/>
  <c r="T202" i="34"/>
  <c r="O202" i="34"/>
  <c r="Z202" i="34"/>
  <c r="X201" i="34"/>
  <c r="V202" i="34"/>
  <c r="R202" i="34"/>
  <c r="D202" i="34"/>
  <c r="S202" i="34"/>
  <c r="I202" i="34"/>
  <c r="K202" i="34"/>
  <c r="L202" i="34"/>
  <c r="J203" i="34"/>
  <c r="U202" i="34"/>
  <c r="Y202" i="34"/>
  <c r="M202" i="34"/>
  <c r="A204" i="34" l="1"/>
  <c r="D203" i="34"/>
  <c r="W203" i="34"/>
  <c r="O203" i="34"/>
  <c r="J204" i="34"/>
  <c r="T203" i="34"/>
  <c r="F203" i="34"/>
  <c r="U203" i="34"/>
  <c r="W202" i="34"/>
  <c r="K203" i="34"/>
  <c r="X203" i="34"/>
  <c r="N203" i="34"/>
  <c r="AA203" i="34"/>
  <c r="P203" i="34"/>
  <c r="V203" i="34"/>
  <c r="L203" i="34"/>
  <c r="Y203" i="34"/>
  <c r="Q203" i="34"/>
  <c r="H203" i="34"/>
  <c r="G203" i="34"/>
  <c r="I203" i="34"/>
  <c r="M203" i="34"/>
  <c r="Z203" i="34"/>
  <c r="S203" i="34"/>
  <c r="R203" i="34"/>
  <c r="E203" i="34"/>
  <c r="A205" i="34" l="1"/>
  <c r="X204" i="34"/>
  <c r="K204" i="34"/>
  <c r="V204" i="34"/>
  <c r="Z204" i="34"/>
  <c r="P204" i="34"/>
  <c r="H204" i="34"/>
  <c r="G204" i="34"/>
  <c r="O204" i="34"/>
  <c r="L204" i="34"/>
  <c r="F204" i="34"/>
  <c r="U204" i="34"/>
  <c r="N204" i="34"/>
  <c r="D204" i="34"/>
  <c r="AA204" i="34"/>
  <c r="E204" i="34"/>
  <c r="R204" i="34"/>
  <c r="I204" i="34"/>
  <c r="W204" i="34"/>
  <c r="J205" i="34"/>
  <c r="S204" i="34"/>
  <c r="M204" i="34"/>
  <c r="T204" i="34"/>
  <c r="Q204" i="34"/>
  <c r="A206" i="34" l="1"/>
  <c r="W205" i="34"/>
  <c r="Y205" i="34"/>
  <c r="T205" i="34"/>
  <c r="R205" i="34"/>
  <c r="S205" i="34"/>
  <c r="L205" i="34"/>
  <c r="F205" i="34"/>
  <c r="V205" i="34"/>
  <c r="O205" i="34"/>
  <c r="M205" i="34"/>
  <c r="K205" i="34"/>
  <c r="E205" i="34"/>
  <c r="N205" i="34"/>
  <c r="I205" i="34"/>
  <c r="D205" i="34"/>
  <c r="Z205" i="34"/>
  <c r="Q205" i="34"/>
  <c r="Y204" i="34"/>
  <c r="J206" i="34"/>
  <c r="H205" i="34"/>
  <c r="U205" i="34"/>
  <c r="P205" i="34"/>
  <c r="AA205" i="34"/>
  <c r="X205" i="34"/>
  <c r="G205" i="34"/>
  <c r="A207" i="34" l="1"/>
  <c r="E206" i="34"/>
  <c r="H206" i="34"/>
  <c r="U206" i="34"/>
  <c r="Y206" i="34"/>
  <c r="AA206" i="34"/>
  <c r="P206" i="34"/>
  <c r="S206" i="34"/>
  <c r="V206" i="34"/>
  <c r="J207" i="34"/>
  <c r="R206" i="34"/>
  <c r="F206" i="34"/>
  <c r="G206" i="34"/>
  <c r="X206" i="34"/>
  <c r="K206" i="34"/>
  <c r="L206" i="34"/>
  <c r="Q206" i="34"/>
  <c r="D206" i="34"/>
  <c r="Z206" i="34"/>
  <c r="T206" i="34"/>
  <c r="O206" i="34"/>
  <c r="I206" i="34"/>
  <c r="N206" i="34"/>
  <c r="W206" i="34"/>
  <c r="M206" i="34"/>
  <c r="A208" i="34" l="1"/>
  <c r="X207" i="34"/>
  <c r="D208" i="34"/>
  <c r="J208" i="34"/>
  <c r="F208" i="34"/>
  <c r="M207" i="34"/>
  <c r="Y207" i="34"/>
  <c r="O207" i="34"/>
  <c r="N208" i="34"/>
  <c r="P207" i="34"/>
  <c r="I207" i="34"/>
  <c r="I208" i="34"/>
  <c r="G207" i="34"/>
  <c r="T207" i="34"/>
  <c r="T208" i="34"/>
  <c r="D207" i="34"/>
  <c r="V208" i="34"/>
  <c r="F207" i="34"/>
  <c r="S207" i="34"/>
  <c r="N207" i="34"/>
  <c r="Z207" i="34"/>
  <c r="X208" i="34"/>
  <c r="O208" i="34"/>
  <c r="AA207" i="34"/>
  <c r="E208" i="34"/>
  <c r="G208" i="34"/>
  <c r="L207" i="34"/>
  <c r="P208" i="34"/>
  <c r="M208" i="34"/>
  <c r="K207" i="34"/>
  <c r="Q208" i="34"/>
  <c r="H207" i="34"/>
  <c r="V207" i="34"/>
  <c r="Z208" i="34"/>
  <c r="R208" i="34"/>
  <c r="Y208" i="34"/>
  <c r="R207" i="34"/>
  <c r="H208" i="34"/>
  <c r="Q207" i="34"/>
  <c r="K208" i="34"/>
  <c r="AA208" i="34"/>
  <c r="L208" i="34"/>
  <c r="W208" i="34"/>
  <c r="U207" i="34"/>
  <c r="W207" i="34"/>
  <c r="E207" i="34"/>
  <c r="U208" i="34"/>
  <c r="S208" i="34"/>
  <c r="O8" i="63" l="1"/>
  <c r="I8" i="63"/>
  <c r="P8" i="63"/>
  <c r="K8" i="63"/>
  <c r="N8" i="63"/>
  <c r="V8" i="63"/>
  <c r="AC8" i="63"/>
  <c r="J8" i="63"/>
  <c r="S8" i="63"/>
  <c r="Q8" i="63"/>
  <c r="Y8" i="63"/>
  <c r="U8" i="63"/>
  <c r="F8" i="63"/>
  <c r="G8" i="63"/>
  <c r="T8" i="63"/>
  <c r="X8" i="63"/>
  <c r="AA8" i="63"/>
  <c r="W8" i="63"/>
  <c r="H8" i="63"/>
  <c r="AB8" i="63"/>
  <c r="M8" i="63"/>
  <c r="R8" i="63"/>
  <c r="Z8" i="63"/>
  <c r="L8" i="63"/>
  <c r="F96" i="63" l="1"/>
  <c r="AG22" i="28"/>
  <c r="AP8" i="30"/>
  <c r="AE2" i="28" s="1"/>
  <c r="AP9" i="30"/>
  <c r="AE3" i="28" s="1"/>
  <c r="AP10" i="30"/>
  <c r="AE4" i="28" s="1"/>
  <c r="AP11" i="30"/>
  <c r="M3" i="28"/>
  <c r="M2" i="28"/>
  <c r="C8" i="28"/>
  <c r="F8" i="28" s="1"/>
  <c r="F17" i="28" s="1"/>
  <c r="D21" i="28"/>
  <c r="E8" i="28"/>
  <c r="E21" i="28" s="1"/>
  <c r="G8" i="28"/>
  <c r="G21" i="28" s="1"/>
  <c r="H8" i="28"/>
  <c r="H21" i="28" s="1"/>
  <c r="I8" i="28"/>
  <c r="I21" i="28" s="1"/>
  <c r="J8" i="28"/>
  <c r="J21" i="28" s="1"/>
  <c r="K8" i="28"/>
  <c r="K21" i="28" s="1"/>
  <c r="L8" i="28"/>
  <c r="L21" i="28" s="1"/>
  <c r="N8" i="28"/>
  <c r="N21" i="28" s="1"/>
  <c r="O8" i="28"/>
  <c r="O21" i="28" s="1"/>
  <c r="P8" i="28"/>
  <c r="P21" i="28" s="1"/>
  <c r="Q8" i="28"/>
  <c r="Q21" i="28" s="1"/>
  <c r="R8" i="28"/>
  <c r="R21" i="28" s="1"/>
  <c r="S8" i="28"/>
  <c r="S21" i="28" s="1"/>
  <c r="T8" i="28"/>
  <c r="T21" i="28" s="1"/>
  <c r="U8" i="28"/>
  <c r="U21" i="28" s="1"/>
  <c r="V8" i="28"/>
  <c r="W8" i="28"/>
  <c r="X8" i="28"/>
  <c r="X21" i="28" s="1"/>
  <c r="Y8" i="28"/>
  <c r="Z8" i="28"/>
  <c r="Z21" i="28" s="1"/>
  <c r="AA8" i="28"/>
  <c r="AA21" i="28" s="1"/>
  <c r="AB8" i="28"/>
  <c r="AB21" i="28" s="1"/>
  <c r="AC8" i="28"/>
  <c r="AD8" i="28"/>
  <c r="AD21" i="28" s="1"/>
  <c r="AE8" i="28"/>
  <c r="AE21" i="28" s="1"/>
  <c r="AF8" i="28"/>
  <c r="AF21" i="28" s="1"/>
  <c r="AH8" i="28"/>
  <c r="AH21" i="28" s="1"/>
  <c r="AI8" i="28"/>
  <c r="AI21" i="28" s="1"/>
  <c r="AJ8" i="28"/>
  <c r="AJ21" i="28" s="1"/>
  <c r="AK8" i="28"/>
  <c r="AK21" i="28" s="1"/>
  <c r="AL8" i="28"/>
  <c r="AL21" i="28" s="1"/>
  <c r="AM8" i="28"/>
  <c r="AM21" i="28" s="1"/>
  <c r="AN8" i="28"/>
  <c r="AN21" i="28" s="1"/>
  <c r="AO8" i="28"/>
  <c r="AO21" i="28" s="1"/>
  <c r="AP8" i="28"/>
  <c r="AP21" i="28" s="1"/>
  <c r="AQ8" i="28"/>
  <c r="AQ21" i="28" s="1"/>
  <c r="AG23" i="28" l="1"/>
  <c r="AG30" i="28" s="1"/>
  <c r="AG2" i="66" s="1"/>
  <c r="W21" i="28"/>
  <c r="Y21" i="28"/>
  <c r="F21" i="28"/>
  <c r="C21" i="28"/>
  <c r="V21" i="28"/>
  <c r="M8" i="28"/>
  <c r="AG13" i="28"/>
  <c r="AG24" i="28" l="1"/>
  <c r="AD2" i="28"/>
  <c r="AF2" i="28" s="1"/>
  <c r="M21" i="28"/>
  <c r="C17" i="28"/>
  <c r="K17" i="28"/>
  <c r="AA17" i="28"/>
  <c r="AI17" i="28"/>
  <c r="AQ17" i="28"/>
  <c r="I22" i="28"/>
  <c r="Q22" i="28"/>
  <c r="AO22" i="28"/>
  <c r="AP17" i="28"/>
  <c r="AN22" i="28"/>
  <c r="L17" i="28"/>
  <c r="AB17" i="28"/>
  <c r="AJ17" i="28"/>
  <c r="J22" i="28"/>
  <c r="R22" i="28"/>
  <c r="Z22" i="28"/>
  <c r="AH22" i="28"/>
  <c r="AP22" i="28"/>
  <c r="AH17" i="28"/>
  <c r="AF22" i="28"/>
  <c r="AC17" i="28"/>
  <c r="AK17" i="28"/>
  <c r="C22" i="28"/>
  <c r="K22" i="28"/>
  <c r="S22" i="28"/>
  <c r="AA22" i="28"/>
  <c r="AI22" i="28"/>
  <c r="AQ22" i="28"/>
  <c r="AJ22" i="28"/>
  <c r="V17" i="28"/>
  <c r="AD17" i="28"/>
  <c r="AL17" i="28"/>
  <c r="D22" i="28"/>
  <c r="T22" i="28"/>
  <c r="AB22" i="28"/>
  <c r="B22" i="28"/>
  <c r="G17" i="28"/>
  <c r="O17" i="28"/>
  <c r="W17" i="28"/>
  <c r="AE17" i="28"/>
  <c r="AM17" i="28"/>
  <c r="E22" i="28"/>
  <c r="U22" i="28"/>
  <c r="AK22" i="28"/>
  <c r="Z17" i="28"/>
  <c r="X22" i="28"/>
  <c r="H17" i="28"/>
  <c r="P17" i="28"/>
  <c r="AF17" i="28"/>
  <c r="AN17" i="28"/>
  <c r="N22" i="28"/>
  <c r="AD22" i="28"/>
  <c r="AL22" i="28"/>
  <c r="R17" i="28"/>
  <c r="P22" i="28"/>
  <c r="I17" i="28"/>
  <c r="Q17" i="28"/>
  <c r="Y17" i="28"/>
  <c r="AO17" i="28"/>
  <c r="G22" i="28"/>
  <c r="O22" i="28"/>
  <c r="W22" i="28"/>
  <c r="AE22" i="28"/>
  <c r="AM22" i="28"/>
  <c r="J17" i="28"/>
  <c r="H22" i="28"/>
  <c r="N17" i="28" l="1"/>
  <c r="N23" i="28"/>
  <c r="N30" i="28" s="1"/>
  <c r="N2" i="66" s="1"/>
  <c r="X17" i="28"/>
  <c r="X23" i="28"/>
  <c r="X30" i="28" s="1"/>
  <c r="X2" i="66" s="1"/>
  <c r="U17" i="28"/>
  <c r="U23" i="28"/>
  <c r="U30" i="28" s="1"/>
  <c r="U2" i="66" s="1"/>
  <c r="S17" i="28"/>
  <c r="S23" i="28"/>
  <c r="S30" i="28" s="1"/>
  <c r="S2" i="66" s="1"/>
  <c r="E17" i="28"/>
  <c r="E23" i="28"/>
  <c r="E30" i="28" s="1"/>
  <c r="E2" i="66" s="1"/>
  <c r="T17" i="28"/>
  <c r="T23" i="28"/>
  <c r="T30" i="28" s="1"/>
  <c r="T2" i="66" s="1"/>
  <c r="AI23" i="28"/>
  <c r="AI30" i="28" s="1"/>
  <c r="AI2" i="66" s="1"/>
  <c r="I23" i="28"/>
  <c r="I30" i="28" s="1"/>
  <c r="I2" i="66" s="1"/>
  <c r="AF23" i="28"/>
  <c r="AF30" i="28" s="1"/>
  <c r="AF2" i="66" s="1"/>
  <c r="AA23" i="28"/>
  <c r="AA30" i="28" s="1"/>
  <c r="AA2" i="66" s="1"/>
  <c r="J23" i="28"/>
  <c r="J30" i="28" s="1"/>
  <c r="J2" i="66" s="1"/>
  <c r="AP23" i="28"/>
  <c r="AP30" i="28" s="1"/>
  <c r="AP2" i="66" s="1"/>
  <c r="AK23" i="28"/>
  <c r="AK30" i="28" s="1"/>
  <c r="AK2" i="66" s="1"/>
  <c r="R23" i="28"/>
  <c r="R30" i="28" s="1"/>
  <c r="R2" i="66" s="1"/>
  <c r="P23" i="28"/>
  <c r="P30" i="28" s="1"/>
  <c r="P2" i="66" s="1"/>
  <c r="AM23" i="28"/>
  <c r="AM30" i="28" s="1"/>
  <c r="AM2" i="66" s="1"/>
  <c r="B23" i="28"/>
  <c r="B30" i="28" s="1"/>
  <c r="B2" i="66" s="1"/>
  <c r="K23" i="28"/>
  <c r="K30" i="28" s="1"/>
  <c r="K2" i="66" s="1"/>
  <c r="D23" i="28"/>
  <c r="D30" i="28" s="1"/>
  <c r="D2" i="66" s="1"/>
  <c r="H23" i="28"/>
  <c r="H30" i="28" s="1"/>
  <c r="H2" i="66" s="1"/>
  <c r="AE23" i="28"/>
  <c r="AE30" i="28" s="1"/>
  <c r="AE2" i="66" s="1"/>
  <c r="AJ23" i="28"/>
  <c r="AJ30" i="28" s="1"/>
  <c r="AJ2" i="66" s="1"/>
  <c r="C23" i="28"/>
  <c r="C30" i="28" s="1"/>
  <c r="C2" i="66" s="1"/>
  <c r="AL23" i="28"/>
  <c r="AL30" i="28" s="1"/>
  <c r="AL2" i="66" s="1"/>
  <c r="AH23" i="28"/>
  <c r="AH30" i="28" s="1"/>
  <c r="AH2" i="66" s="1"/>
  <c r="AB23" i="28"/>
  <c r="AB30" i="28" s="1"/>
  <c r="AB2" i="66" s="1"/>
  <c r="AN23" i="28"/>
  <c r="AN30" i="28" s="1"/>
  <c r="AN2" i="66" s="1"/>
  <c r="AO23" i="28"/>
  <c r="AO30" i="28" s="1"/>
  <c r="AO2" i="66" s="1"/>
  <c r="Z23" i="28"/>
  <c r="Z30" i="28" s="1"/>
  <c r="Z2" i="66" s="1"/>
  <c r="O23" i="28"/>
  <c r="O30" i="28" s="1"/>
  <c r="O2" i="66" s="1"/>
  <c r="AD23" i="28"/>
  <c r="AD30" i="28" s="1"/>
  <c r="AD2" i="66" s="1"/>
  <c r="Q23" i="28"/>
  <c r="Q30" i="28" s="1"/>
  <c r="Q2" i="66" s="1"/>
  <c r="G23" i="28"/>
  <c r="G30" i="28" s="1"/>
  <c r="G2" i="66" s="1"/>
  <c r="AQ23" i="28"/>
  <c r="AQ30" i="28" s="1"/>
  <c r="AQ2" i="66" s="1"/>
  <c r="Y23" i="28"/>
  <c r="Y30" i="28" s="1"/>
  <c r="Y2" i="66" s="1"/>
  <c r="W23" i="28"/>
  <c r="W30" i="28" s="1"/>
  <c r="W2" i="66" s="1"/>
  <c r="V22" i="28"/>
  <c r="M17" i="28"/>
  <c r="L23" i="28"/>
  <c r="L30" i="28" s="1"/>
  <c r="L2" i="66" s="1"/>
  <c r="M22" i="28"/>
  <c r="L22" i="28"/>
  <c r="Y22" i="28"/>
  <c r="V23" i="28"/>
  <c r="V30" i="28" s="1"/>
  <c r="V2" i="66" s="1"/>
  <c r="F22" i="28"/>
  <c r="N11" i="28"/>
  <c r="AP11" i="28"/>
  <c r="C11" i="28"/>
  <c r="AH11" i="28"/>
  <c r="AE11" i="28"/>
  <c r="P11" i="28"/>
  <c r="U11" i="28"/>
  <c r="AB11" i="28"/>
  <c r="Z11" i="28"/>
  <c r="AK11" i="28"/>
  <c r="AC11" i="28"/>
  <c r="W11" i="28"/>
  <c r="E11" i="28"/>
  <c r="T11" i="28"/>
  <c r="AJ11" i="28"/>
  <c r="R11" i="28"/>
  <c r="AN11" i="28"/>
  <c r="S11" i="28"/>
  <c r="AM11" i="28"/>
  <c r="O11" i="28"/>
  <c r="L11" i="28"/>
  <c r="J11" i="28"/>
  <c r="H11" i="28"/>
  <c r="K11" i="28"/>
  <c r="AL11" i="28"/>
  <c r="AQ11" i="28"/>
  <c r="G11" i="28"/>
  <c r="AD11" i="28"/>
  <c r="D11" i="28"/>
  <c r="AI11" i="28"/>
  <c r="AO11" i="28"/>
  <c r="Q11" i="28"/>
  <c r="I11" i="28"/>
  <c r="V11" i="28"/>
  <c r="X11" i="28"/>
  <c r="AA11" i="28"/>
  <c r="AF11" i="28"/>
  <c r="Y11" i="28"/>
  <c r="AP24" i="28" l="1"/>
  <c r="N24" i="28"/>
  <c r="J24" i="28"/>
  <c r="B24" i="28"/>
  <c r="S24" i="28"/>
  <c r="T24" i="28"/>
  <c r="AI24" i="28"/>
  <c r="X24" i="28"/>
  <c r="E24" i="28"/>
  <c r="U24" i="28"/>
  <c r="D24" i="28"/>
  <c r="I24" i="28"/>
  <c r="AF24" i="28"/>
  <c r="AK24" i="28"/>
  <c r="AM24" i="28"/>
  <c r="AJ24" i="28"/>
  <c r="O24" i="28"/>
  <c r="P24" i="28"/>
  <c r="AA24" i="28"/>
  <c r="R24" i="28"/>
  <c r="AN24" i="28"/>
  <c r="AH24" i="28"/>
  <c r="G24" i="28"/>
  <c r="AB24" i="28"/>
  <c r="AE24" i="28"/>
  <c r="Z24" i="28"/>
  <c r="C24" i="28"/>
  <c r="M23" i="28"/>
  <c r="M30" i="28" s="1"/>
  <c r="M2" i="66" s="1"/>
  <c r="AD24" i="28"/>
  <c r="V24" i="28"/>
  <c r="AO24" i="28"/>
  <c r="H24" i="28"/>
  <c r="AQ24" i="28"/>
  <c r="AL24" i="28"/>
  <c r="Y24" i="28"/>
  <c r="Q24" i="28"/>
  <c r="K24" i="28"/>
  <c r="W24" i="28"/>
  <c r="L24" i="28"/>
  <c r="AD4" i="28"/>
  <c r="AF4" i="28" s="1"/>
  <c r="F23" i="28"/>
  <c r="F30" i="28" s="1"/>
  <c r="F2" i="66" s="1"/>
  <c r="F11" i="28"/>
  <c r="AD3" i="28"/>
  <c r="AF3" i="28" s="1"/>
  <c r="M13" i="28"/>
  <c r="M11" i="28"/>
  <c r="M24" i="28" l="1"/>
  <c r="F24" i="28"/>
  <c r="M14" i="28"/>
  <c r="M15" i="28" l="1"/>
  <c r="AG11" i="28"/>
  <c r="AG14" i="28" s="1"/>
  <c r="AG15" i="28" l="1"/>
  <c r="L9" i="63"/>
  <c r="U9" i="63"/>
  <c r="W9" i="63"/>
  <c r="AA9" i="63"/>
  <c r="Z9" i="63"/>
  <c r="AB9" i="63"/>
  <c r="O9" i="63"/>
  <c r="S9" i="63"/>
  <c r="X9" i="63"/>
  <c r="R9" i="63"/>
  <c r="K9" i="63"/>
  <c r="V9" i="63"/>
  <c r="I9" i="63"/>
  <c r="J9" i="63"/>
  <c r="N9" i="63"/>
  <c r="P9" i="63"/>
  <c r="T9" i="63"/>
  <c r="Q9" i="63"/>
  <c r="H9" i="63"/>
  <c r="M9" i="63"/>
  <c r="G9" i="63"/>
  <c r="Y9" i="63"/>
  <c r="AC9" i="63"/>
  <c r="F9" i="63"/>
  <c r="L34" i="63"/>
  <c r="AA34" i="63"/>
  <c r="U34" i="63"/>
  <c r="G34" i="63"/>
  <c r="T34" i="63"/>
  <c r="R34" i="63"/>
  <c r="J34" i="63"/>
  <c r="V34" i="63"/>
  <c r="I34" i="63"/>
  <c r="H34" i="63"/>
  <c r="X34" i="63"/>
  <c r="AB34" i="63"/>
  <c r="N34" i="63"/>
  <c r="Z34" i="63"/>
  <c r="W34" i="63"/>
  <c r="O34" i="63"/>
  <c r="AC34" i="63"/>
  <c r="P34" i="63"/>
  <c r="K34" i="63"/>
  <c r="M34" i="63"/>
  <c r="Y34" i="63"/>
  <c r="Q34" i="63"/>
  <c r="S34" i="63"/>
  <c r="F34" i="63"/>
  <c r="L25" i="63"/>
  <c r="P25" i="63"/>
  <c r="AC25" i="63"/>
  <c r="N25" i="63"/>
  <c r="AA25" i="63"/>
  <c r="T25" i="63"/>
  <c r="S25" i="63"/>
  <c r="X25" i="63"/>
  <c r="R25" i="63"/>
  <c r="O25" i="63"/>
  <c r="M25" i="63"/>
  <c r="W25" i="63"/>
  <c r="U25" i="63"/>
  <c r="J25" i="63"/>
  <c r="Z25" i="63"/>
  <c r="Y25" i="63"/>
  <c r="K25" i="63"/>
  <c r="F25" i="63"/>
  <c r="H25" i="63"/>
  <c r="G25" i="63"/>
  <c r="AB25" i="63"/>
  <c r="Q25" i="63"/>
  <c r="I25" i="63"/>
  <c r="V25" i="63"/>
  <c r="L10" i="63"/>
  <c r="F10" i="63"/>
  <c r="Q10" i="63"/>
  <c r="Y10" i="63"/>
  <c r="R10" i="63"/>
  <c r="I10" i="63"/>
  <c r="N10" i="63"/>
  <c r="S10" i="63"/>
  <c r="U10" i="63"/>
  <c r="X10" i="63"/>
  <c r="M10" i="63"/>
  <c r="H10" i="63"/>
  <c r="AA10" i="63"/>
  <c r="W10" i="63"/>
  <c r="K10" i="63"/>
  <c r="G10" i="63"/>
  <c r="J10" i="63"/>
  <c r="AC10" i="63"/>
  <c r="T10" i="63"/>
  <c r="Z10" i="63"/>
  <c r="AB10" i="63"/>
  <c r="V10" i="63"/>
  <c r="O10" i="63"/>
  <c r="P10" i="63"/>
  <c r="L33" i="63"/>
  <c r="G33" i="63"/>
  <c r="P33" i="63"/>
  <c r="AC33" i="63"/>
  <c r="F33" i="63"/>
  <c r="T33" i="63"/>
  <c r="N33" i="63"/>
  <c r="Y33" i="63"/>
  <c r="M33" i="63"/>
  <c r="W33" i="63"/>
  <c r="R33" i="63"/>
  <c r="U33" i="63"/>
  <c r="AA33" i="63"/>
  <c r="O33" i="63"/>
  <c r="H33" i="63"/>
  <c r="AB33" i="63"/>
  <c r="V33" i="63"/>
  <c r="J33" i="63"/>
  <c r="Q33" i="63"/>
  <c r="I33" i="63"/>
  <c r="S33" i="63"/>
  <c r="X33" i="63"/>
  <c r="K33" i="63"/>
  <c r="Z33" i="63"/>
  <c r="L18" i="63"/>
  <c r="I18" i="63"/>
  <c r="Q18" i="63"/>
  <c r="M18" i="63"/>
  <c r="R18" i="63"/>
  <c r="AC18" i="63"/>
  <c r="X18" i="63"/>
  <c r="Z18" i="63"/>
  <c r="W18" i="63"/>
  <c r="T18" i="63"/>
  <c r="AA18" i="63"/>
  <c r="H18" i="63"/>
  <c r="J18" i="63"/>
  <c r="O18" i="63"/>
  <c r="V18" i="63"/>
  <c r="P18" i="63"/>
  <c r="N18" i="63"/>
  <c r="G18" i="63"/>
  <c r="Y18" i="63"/>
  <c r="K18" i="63"/>
  <c r="S18" i="63"/>
  <c r="F18" i="63"/>
  <c r="U18" i="63"/>
  <c r="AB18" i="63"/>
  <c r="L19" i="63"/>
  <c r="J19" i="63"/>
  <c r="H19" i="63"/>
  <c r="T19" i="63"/>
  <c r="AA19" i="63"/>
  <c r="K19" i="63"/>
  <c r="U19" i="63"/>
  <c r="M19" i="63"/>
  <c r="V19" i="63"/>
  <c r="N19" i="63"/>
  <c r="R19" i="63"/>
  <c r="I19" i="63"/>
  <c r="X19" i="63"/>
  <c r="AB19" i="63"/>
  <c r="Q19" i="63"/>
  <c r="AC19" i="63"/>
  <c r="O19" i="63"/>
  <c r="S19" i="63"/>
  <c r="P19" i="63"/>
  <c r="F19" i="63"/>
  <c r="W19" i="63"/>
  <c r="G19" i="63"/>
  <c r="Y19" i="63"/>
  <c r="Z19" i="63"/>
  <c r="L17" i="63"/>
  <c r="T17" i="63"/>
  <c r="N17" i="63"/>
  <c r="Y17" i="63"/>
  <c r="AC17" i="63"/>
  <c r="F17" i="63"/>
  <c r="U17" i="63"/>
  <c r="W17" i="63"/>
  <c r="AA17" i="63"/>
  <c r="Z17" i="63"/>
  <c r="AB17" i="63"/>
  <c r="O17" i="63"/>
  <c r="S17" i="63"/>
  <c r="P17" i="63"/>
  <c r="X17" i="63"/>
  <c r="R17" i="63"/>
  <c r="K17" i="63"/>
  <c r="V17" i="63"/>
  <c r="I17" i="63"/>
  <c r="J17" i="63"/>
  <c r="Q17" i="63"/>
  <c r="H17" i="63"/>
  <c r="M17" i="63"/>
  <c r="G17" i="63"/>
  <c r="L27" i="63"/>
  <c r="W27" i="63"/>
  <c r="X27" i="63"/>
  <c r="K27" i="63"/>
  <c r="G27" i="63"/>
  <c r="AA27" i="63"/>
  <c r="J27" i="63"/>
  <c r="I27" i="63"/>
  <c r="R27" i="63"/>
  <c r="N27" i="63"/>
  <c r="U27" i="63"/>
  <c r="S27" i="63"/>
  <c r="M27" i="63"/>
  <c r="Z27" i="63"/>
  <c r="Y27" i="63"/>
  <c r="P27" i="63"/>
  <c r="F27" i="63"/>
  <c r="O27" i="63"/>
  <c r="T27" i="63"/>
  <c r="AB27" i="63"/>
  <c r="V27" i="63"/>
  <c r="H27" i="63"/>
  <c r="Q27" i="63"/>
  <c r="AC27" i="63"/>
  <c r="M35" i="63"/>
  <c r="T35" i="63"/>
  <c r="N35" i="63"/>
  <c r="K35" i="63"/>
  <c r="Z35" i="63"/>
  <c r="O35" i="63"/>
  <c r="U35" i="63"/>
  <c r="AA35" i="63"/>
  <c r="P35" i="63"/>
  <c r="V35" i="63"/>
  <c r="F35" i="63"/>
  <c r="Y35" i="63"/>
  <c r="S35" i="63"/>
  <c r="G35" i="63"/>
  <c r="AB35" i="63"/>
  <c r="AC35" i="63"/>
  <c r="R35" i="63"/>
  <c r="I35" i="63"/>
  <c r="W35" i="63"/>
  <c r="Q35" i="63"/>
  <c r="X35" i="63"/>
  <c r="H35" i="63"/>
  <c r="J35" i="63"/>
  <c r="L35" i="63"/>
  <c r="L43" i="63"/>
  <c r="I43" i="63"/>
  <c r="Q43" i="63"/>
  <c r="O43" i="63"/>
  <c r="AB43" i="63"/>
  <c r="T43" i="63"/>
  <c r="G43" i="63"/>
  <c r="K43" i="63"/>
  <c r="J43" i="63"/>
  <c r="F43" i="63"/>
  <c r="S43" i="63"/>
  <c r="H43" i="63"/>
  <c r="AA43" i="63"/>
  <c r="Y43" i="63"/>
  <c r="V43" i="63"/>
  <c r="W43" i="63"/>
  <c r="X43" i="63"/>
  <c r="P43" i="63"/>
  <c r="U43" i="63"/>
  <c r="R43" i="63"/>
  <c r="M43" i="63"/>
  <c r="Z43" i="63"/>
  <c r="N43" i="63"/>
  <c r="AC43" i="63"/>
  <c r="L12" i="63"/>
  <c r="O12" i="63"/>
  <c r="P12" i="63"/>
  <c r="Q12" i="63"/>
  <c r="Y12" i="63"/>
  <c r="R12" i="63"/>
  <c r="U12" i="63"/>
  <c r="X12" i="63"/>
  <c r="M12" i="63"/>
  <c r="H12" i="63"/>
  <c r="AA12" i="63"/>
  <c r="I12" i="63"/>
  <c r="J12" i="63"/>
  <c r="AB12" i="63"/>
  <c r="W12" i="63"/>
  <c r="K12" i="63"/>
  <c r="G12" i="63"/>
  <c r="T12" i="63"/>
  <c r="Z12" i="63"/>
  <c r="V12" i="63"/>
  <c r="AC12" i="63"/>
  <c r="N12" i="63"/>
  <c r="S12" i="63"/>
  <c r="F12" i="63"/>
  <c r="M20" i="63"/>
  <c r="H20" i="63"/>
  <c r="AB20" i="63"/>
  <c r="X20" i="63"/>
  <c r="Y20" i="63"/>
  <c r="U20" i="63"/>
  <c r="K20" i="63"/>
  <c r="I20" i="63"/>
  <c r="Q20" i="63"/>
  <c r="AA20" i="63"/>
  <c r="P20" i="63"/>
  <c r="F20" i="63"/>
  <c r="AC20" i="63"/>
  <c r="S20" i="63"/>
  <c r="T20" i="63"/>
  <c r="L20" i="63"/>
  <c r="G20" i="63"/>
  <c r="N20" i="63"/>
  <c r="J20" i="63"/>
  <c r="W20" i="63"/>
  <c r="Z20" i="63"/>
  <c r="O20" i="63"/>
  <c r="R20" i="63"/>
  <c r="V20" i="63"/>
  <c r="L28" i="63"/>
  <c r="G28" i="63"/>
  <c r="M28" i="63"/>
  <c r="Y28" i="63"/>
  <c r="T28" i="63"/>
  <c r="R28" i="63"/>
  <c r="U28" i="63"/>
  <c r="N28" i="63"/>
  <c r="AC28" i="63"/>
  <c r="O28" i="63"/>
  <c r="P28" i="63"/>
  <c r="AB28" i="63"/>
  <c r="V28" i="63"/>
  <c r="W28" i="63"/>
  <c r="J28" i="63"/>
  <c r="AA28" i="63"/>
  <c r="Z28" i="63"/>
  <c r="F28" i="63"/>
  <c r="H28" i="63"/>
  <c r="Q28" i="63"/>
  <c r="I28" i="63"/>
  <c r="S28" i="63"/>
  <c r="X28" i="63"/>
  <c r="K28" i="63"/>
  <c r="L36" i="63"/>
  <c r="I36" i="63"/>
  <c r="R36" i="63"/>
  <c r="AC36" i="63"/>
  <c r="AB36" i="63"/>
  <c r="M36" i="63"/>
  <c r="F36" i="63"/>
  <c r="P36" i="63"/>
  <c r="AA36" i="63"/>
  <c r="W36" i="63"/>
  <c r="Q36" i="63"/>
  <c r="V36" i="63"/>
  <c r="H36" i="63"/>
  <c r="T36" i="63"/>
  <c r="S36" i="63"/>
  <c r="U36" i="63"/>
  <c r="Z36" i="63"/>
  <c r="N36" i="63"/>
  <c r="O36" i="63"/>
  <c r="X36" i="63"/>
  <c r="Y36" i="63"/>
  <c r="J36" i="63"/>
  <c r="K36" i="63"/>
  <c r="G36" i="63"/>
  <c r="L44" i="63"/>
  <c r="AB44" i="63"/>
  <c r="J44" i="63"/>
  <c r="F44" i="63"/>
  <c r="N44" i="63"/>
  <c r="Z44" i="63"/>
  <c r="K44" i="63"/>
  <c r="O44" i="63"/>
  <c r="X44" i="63"/>
  <c r="V44" i="63"/>
  <c r="U44" i="63"/>
  <c r="R44" i="63"/>
  <c r="G44" i="63"/>
  <c r="AA44" i="63"/>
  <c r="Y44" i="63"/>
  <c r="P44" i="63"/>
  <c r="I44" i="63"/>
  <c r="Q44" i="63"/>
  <c r="S44" i="63"/>
  <c r="T44" i="63"/>
  <c r="M44" i="63"/>
  <c r="H44" i="63"/>
  <c r="W44" i="63"/>
  <c r="AC44" i="63"/>
  <c r="L13" i="63"/>
  <c r="U13" i="63"/>
  <c r="T13" i="63"/>
  <c r="Z13" i="63"/>
  <c r="R13" i="63"/>
  <c r="H13" i="63"/>
  <c r="S13" i="63"/>
  <c r="Q13" i="63"/>
  <c r="K13" i="63"/>
  <c r="M13" i="63"/>
  <c r="AB13" i="63"/>
  <c r="J13" i="63"/>
  <c r="W13" i="63"/>
  <c r="F13" i="63"/>
  <c r="Y13" i="63"/>
  <c r="AA13" i="63"/>
  <c r="O13" i="63"/>
  <c r="X13" i="63"/>
  <c r="AC13" i="63"/>
  <c r="N13" i="63"/>
  <c r="P13" i="63"/>
  <c r="I13" i="63"/>
  <c r="G13" i="63"/>
  <c r="V13" i="63"/>
  <c r="L29" i="63"/>
  <c r="G29" i="63"/>
  <c r="P29" i="63"/>
  <c r="Y29" i="63"/>
  <c r="M29" i="63"/>
  <c r="R29" i="63"/>
  <c r="AB29" i="63"/>
  <c r="AC29" i="63"/>
  <c r="O29" i="63"/>
  <c r="K29" i="63"/>
  <c r="N29" i="63"/>
  <c r="U29" i="63"/>
  <c r="W29" i="63"/>
  <c r="V29" i="63"/>
  <c r="X29" i="63"/>
  <c r="I29" i="63"/>
  <c r="Z29" i="63"/>
  <c r="AA29" i="63"/>
  <c r="S29" i="63"/>
  <c r="J29" i="63"/>
  <c r="F29" i="63"/>
  <c r="H29" i="63"/>
  <c r="T29" i="63"/>
  <c r="Q29" i="63"/>
  <c r="L14" i="63"/>
  <c r="S14" i="63"/>
  <c r="R14" i="63"/>
  <c r="K14" i="63"/>
  <c r="Q14" i="63"/>
  <c r="T14" i="63"/>
  <c r="I14" i="63"/>
  <c r="Y14" i="63"/>
  <c r="O14" i="63"/>
  <c r="AC14" i="63"/>
  <c r="W14" i="63"/>
  <c r="F14" i="63"/>
  <c r="X14" i="63"/>
  <c r="N14" i="63"/>
  <c r="Z14" i="63"/>
  <c r="J14" i="63"/>
  <c r="AA14" i="63"/>
  <c r="G14" i="63"/>
  <c r="P14" i="63"/>
  <c r="U14" i="63"/>
  <c r="H14" i="63"/>
  <c r="V14" i="63"/>
  <c r="AB14" i="63"/>
  <c r="M14" i="63"/>
  <c r="L30" i="63"/>
  <c r="Q30" i="63"/>
  <c r="H30" i="63"/>
  <c r="M30" i="63"/>
  <c r="R30" i="63"/>
  <c r="T30" i="63"/>
  <c r="G30" i="63"/>
  <c r="N30" i="63"/>
  <c r="Y30" i="63"/>
  <c r="AC30" i="63"/>
  <c r="F30" i="63"/>
  <c r="U30" i="63"/>
  <c r="AA30" i="63"/>
  <c r="K30" i="63"/>
  <c r="I30" i="63"/>
  <c r="W30" i="63"/>
  <c r="AB30" i="63"/>
  <c r="Z30" i="63"/>
  <c r="S30" i="63"/>
  <c r="O30" i="63"/>
  <c r="X30" i="63"/>
  <c r="V30" i="63"/>
  <c r="P30" i="63"/>
  <c r="J30" i="63"/>
  <c r="L46" i="63"/>
  <c r="AB46" i="63"/>
  <c r="V46" i="63"/>
  <c r="AC46" i="63"/>
  <c r="Y46" i="63"/>
  <c r="Z46" i="63"/>
  <c r="I46" i="63"/>
  <c r="O46" i="63"/>
  <c r="G46" i="63"/>
  <c r="AA46" i="63"/>
  <c r="J46" i="63"/>
  <c r="X46" i="63"/>
  <c r="M46" i="63"/>
  <c r="S46" i="63"/>
  <c r="P46" i="63"/>
  <c r="H46" i="63"/>
  <c r="R46" i="63"/>
  <c r="W46" i="63"/>
  <c r="F46" i="63"/>
  <c r="N46" i="63"/>
  <c r="Q46" i="63"/>
  <c r="K46" i="63"/>
  <c r="U46" i="63"/>
  <c r="T46" i="63"/>
  <c r="L23" i="63"/>
  <c r="M23" i="63"/>
  <c r="W23" i="63"/>
  <c r="G23" i="63"/>
  <c r="F23" i="63"/>
  <c r="J23" i="63"/>
  <c r="AA23" i="63"/>
  <c r="I23" i="63"/>
  <c r="AB23" i="63"/>
  <c r="Y23" i="63"/>
  <c r="AC23" i="63"/>
  <c r="P23" i="63"/>
  <c r="K23" i="63"/>
  <c r="O23" i="63"/>
  <c r="R23" i="63"/>
  <c r="V23" i="63"/>
  <c r="H23" i="63"/>
  <c r="Q23" i="63"/>
  <c r="N23" i="63"/>
  <c r="S23" i="63"/>
  <c r="U23" i="63"/>
  <c r="T23" i="63"/>
  <c r="X23" i="63"/>
  <c r="Z23" i="63"/>
  <c r="L39" i="63"/>
  <c r="AA39" i="63"/>
  <c r="I39" i="63"/>
  <c r="O39" i="63"/>
  <c r="X39" i="63"/>
  <c r="H39" i="63"/>
  <c r="S39" i="63"/>
  <c r="P39" i="63"/>
  <c r="T39" i="63"/>
  <c r="K39" i="63"/>
  <c r="V39" i="63"/>
  <c r="W39" i="63"/>
  <c r="G39" i="63"/>
  <c r="Z39" i="63"/>
  <c r="N39" i="63"/>
  <c r="F39" i="63"/>
  <c r="J39" i="63"/>
  <c r="M39" i="63"/>
  <c r="R39" i="63"/>
  <c r="Q39" i="63"/>
  <c r="AB39" i="63"/>
  <c r="Y39" i="63"/>
  <c r="AC39" i="63"/>
  <c r="U39" i="63"/>
  <c r="L41" i="63"/>
  <c r="AB41" i="63"/>
  <c r="J41" i="63"/>
  <c r="F41" i="63"/>
  <c r="V41" i="63"/>
  <c r="U41" i="63"/>
  <c r="N41" i="63"/>
  <c r="M41" i="63"/>
  <c r="I41" i="63"/>
  <c r="K41" i="63"/>
  <c r="O41" i="63"/>
  <c r="X41" i="63"/>
  <c r="R41" i="63"/>
  <c r="Y41" i="63"/>
  <c r="H41" i="63"/>
  <c r="AA41" i="63"/>
  <c r="P41" i="63"/>
  <c r="G41" i="63"/>
  <c r="Q41" i="63"/>
  <c r="S41" i="63"/>
  <c r="T41" i="63"/>
  <c r="W41" i="63"/>
  <c r="AC41" i="63"/>
  <c r="Z41" i="63"/>
  <c r="L26" i="63"/>
  <c r="G26" i="63"/>
  <c r="M26" i="63"/>
  <c r="Y26" i="63"/>
  <c r="U26" i="63"/>
  <c r="N26" i="63"/>
  <c r="Z26" i="63"/>
  <c r="S26" i="63"/>
  <c r="AC26" i="63"/>
  <c r="V26" i="63"/>
  <c r="W26" i="63"/>
  <c r="J26" i="63"/>
  <c r="F26" i="63"/>
  <c r="H26" i="63"/>
  <c r="T26" i="63"/>
  <c r="R26" i="63"/>
  <c r="AA26" i="63"/>
  <c r="K26" i="63"/>
  <c r="X26" i="63"/>
  <c r="Q26" i="63"/>
  <c r="I26" i="63"/>
  <c r="O26" i="63"/>
  <c r="P26" i="63"/>
  <c r="AB26" i="63"/>
  <c r="L42" i="63"/>
  <c r="S42" i="63"/>
  <c r="K42" i="63"/>
  <c r="F42" i="63"/>
  <c r="AB42" i="63"/>
  <c r="O42" i="63"/>
  <c r="AA42" i="63"/>
  <c r="N42" i="63"/>
  <c r="X42" i="63"/>
  <c r="W42" i="63"/>
  <c r="G42" i="63"/>
  <c r="V42" i="63"/>
  <c r="I42" i="63"/>
  <c r="Q42" i="63"/>
  <c r="Z42" i="63"/>
  <c r="U42" i="63"/>
  <c r="T42" i="63"/>
  <c r="Y42" i="63"/>
  <c r="H42" i="63"/>
  <c r="J42" i="63"/>
  <c r="P42" i="63"/>
  <c r="M42" i="63"/>
  <c r="AC42" i="63"/>
  <c r="R42" i="63"/>
  <c r="L11" i="63"/>
  <c r="Y11" i="63"/>
  <c r="AC11" i="63"/>
  <c r="F11" i="63"/>
  <c r="U11" i="63"/>
  <c r="W11" i="63"/>
  <c r="AA11" i="63"/>
  <c r="Z11" i="63"/>
  <c r="AB11" i="63"/>
  <c r="O11" i="63"/>
  <c r="S11" i="63"/>
  <c r="X11" i="63"/>
  <c r="R11" i="63"/>
  <c r="Q11" i="63"/>
  <c r="H11" i="63"/>
  <c r="K11" i="63"/>
  <c r="V11" i="63"/>
  <c r="I11" i="63"/>
  <c r="J11" i="63"/>
  <c r="M11" i="63"/>
  <c r="P11" i="63"/>
  <c r="T11" i="63"/>
  <c r="N11" i="63"/>
  <c r="G11" i="63"/>
  <c r="L21" i="63"/>
  <c r="T21" i="63"/>
  <c r="W21" i="63"/>
  <c r="P21" i="63"/>
  <c r="S21" i="63"/>
  <c r="V21" i="63"/>
  <c r="Z21" i="63"/>
  <c r="K21" i="63"/>
  <c r="F21" i="63"/>
  <c r="Y21" i="63"/>
  <c r="G21" i="63"/>
  <c r="R21" i="63"/>
  <c r="H21" i="63"/>
  <c r="I21" i="63"/>
  <c r="U21" i="63"/>
  <c r="AC21" i="63"/>
  <c r="X21" i="63"/>
  <c r="O21" i="63"/>
  <c r="Q21" i="63"/>
  <c r="M21" i="63"/>
  <c r="AA21" i="63"/>
  <c r="N21" i="63"/>
  <c r="AB21" i="63"/>
  <c r="J21" i="63"/>
  <c r="L37" i="63"/>
  <c r="Y37" i="63"/>
  <c r="R37" i="63"/>
  <c r="F37" i="63"/>
  <c r="AA37" i="63"/>
  <c r="M37" i="63"/>
  <c r="Q37" i="63"/>
  <c r="J37" i="63"/>
  <c r="P37" i="63"/>
  <c r="AB37" i="63"/>
  <c r="G37" i="63"/>
  <c r="N37" i="63"/>
  <c r="X37" i="63"/>
  <c r="W37" i="63"/>
  <c r="T37" i="63"/>
  <c r="Z37" i="63"/>
  <c r="V37" i="63"/>
  <c r="U37" i="63"/>
  <c r="O37" i="63"/>
  <c r="AC37" i="63"/>
  <c r="I37" i="63"/>
  <c r="H37" i="63"/>
  <c r="K37" i="63"/>
  <c r="S37" i="63"/>
  <c r="L45" i="63"/>
  <c r="S45" i="63"/>
  <c r="K45" i="63"/>
  <c r="F45" i="63"/>
  <c r="R45" i="63"/>
  <c r="Z45" i="63"/>
  <c r="W45" i="63"/>
  <c r="G45" i="63"/>
  <c r="V45" i="63"/>
  <c r="I45" i="63"/>
  <c r="AC45" i="63"/>
  <c r="P45" i="63"/>
  <c r="AB45" i="63"/>
  <c r="U45" i="63"/>
  <c r="N45" i="63"/>
  <c r="Q45" i="63"/>
  <c r="Y45" i="63"/>
  <c r="H45" i="63"/>
  <c r="O45" i="63"/>
  <c r="T45" i="63"/>
  <c r="M45" i="63"/>
  <c r="AA45" i="63"/>
  <c r="X45" i="63"/>
  <c r="J45" i="63"/>
  <c r="S22" i="63"/>
  <c r="H22" i="63"/>
  <c r="AA22" i="63"/>
  <c r="Z22" i="63"/>
  <c r="F22" i="63"/>
  <c r="U22" i="63"/>
  <c r="K22" i="63"/>
  <c r="Q22" i="63"/>
  <c r="V22" i="63"/>
  <c r="Y22" i="63"/>
  <c r="M22" i="63"/>
  <c r="G22" i="63"/>
  <c r="R22" i="63"/>
  <c r="AC22" i="63"/>
  <c r="X22" i="63"/>
  <c r="N22" i="63"/>
  <c r="J22" i="63"/>
  <c r="P22" i="63"/>
  <c r="I22" i="63"/>
  <c r="T22" i="63"/>
  <c r="W22" i="63"/>
  <c r="AB22" i="63"/>
  <c r="O22" i="63"/>
  <c r="L22" i="63"/>
  <c r="L38" i="63"/>
  <c r="R38" i="63"/>
  <c r="X38" i="63"/>
  <c r="F38" i="63"/>
  <c r="V38" i="63"/>
  <c r="G38" i="63"/>
  <c r="I38" i="63"/>
  <c r="U38" i="63"/>
  <c r="O38" i="63"/>
  <c r="W38" i="63"/>
  <c r="P38" i="63"/>
  <c r="M38" i="63"/>
  <c r="Y38" i="63"/>
  <c r="K38" i="63"/>
  <c r="H38" i="63"/>
  <c r="AA38" i="63"/>
  <c r="J38" i="63"/>
  <c r="AB38" i="63"/>
  <c r="Q38" i="63"/>
  <c r="AC38" i="63"/>
  <c r="T38" i="63"/>
  <c r="Z38" i="63"/>
  <c r="N38" i="63"/>
  <c r="S38" i="63"/>
  <c r="L15" i="63"/>
  <c r="K15" i="63"/>
  <c r="Q15" i="63"/>
  <c r="G15" i="63"/>
  <c r="W15" i="63"/>
  <c r="I15" i="63"/>
  <c r="M15" i="63"/>
  <c r="AB15" i="63"/>
  <c r="Z15" i="63"/>
  <c r="AA15" i="63"/>
  <c r="F15" i="63"/>
  <c r="O15" i="63"/>
  <c r="Y15" i="63"/>
  <c r="V15" i="63"/>
  <c r="X15" i="63"/>
  <c r="T15" i="63"/>
  <c r="S15" i="63"/>
  <c r="N15" i="63"/>
  <c r="P15" i="63"/>
  <c r="U15" i="63"/>
  <c r="AC15" i="63"/>
  <c r="H15" i="63"/>
  <c r="R15" i="63"/>
  <c r="J15" i="63"/>
  <c r="L31" i="63"/>
  <c r="AB31" i="63"/>
  <c r="V31" i="63"/>
  <c r="AC31" i="63"/>
  <c r="N31" i="63"/>
  <c r="S31" i="63"/>
  <c r="O31" i="63"/>
  <c r="P31" i="63"/>
  <c r="Q31" i="63"/>
  <c r="Y31" i="63"/>
  <c r="R31" i="63"/>
  <c r="I31" i="63"/>
  <c r="G31" i="63"/>
  <c r="U31" i="63"/>
  <c r="X31" i="63"/>
  <c r="M31" i="63"/>
  <c r="K31" i="63"/>
  <c r="J31" i="63"/>
  <c r="H31" i="63"/>
  <c r="AA31" i="63"/>
  <c r="W31" i="63"/>
  <c r="T31" i="63"/>
  <c r="Z31" i="63"/>
  <c r="F31" i="63"/>
  <c r="L16" i="63"/>
  <c r="N16" i="63"/>
  <c r="S16" i="63"/>
  <c r="F16" i="63"/>
  <c r="O16" i="63"/>
  <c r="P16" i="63"/>
  <c r="R16" i="63"/>
  <c r="T16" i="63"/>
  <c r="Q16" i="63"/>
  <c r="Y16" i="63"/>
  <c r="U16" i="63"/>
  <c r="X16" i="63"/>
  <c r="M16" i="63"/>
  <c r="I16" i="63"/>
  <c r="G16" i="63"/>
  <c r="J16" i="63"/>
  <c r="H16" i="63"/>
  <c r="AA16" i="63"/>
  <c r="Z16" i="63"/>
  <c r="W16" i="63"/>
  <c r="K16" i="63"/>
  <c r="AB16" i="63"/>
  <c r="V16" i="63"/>
  <c r="AC16" i="63"/>
  <c r="L24" i="63"/>
  <c r="S24" i="63"/>
  <c r="U24" i="63"/>
  <c r="R24" i="63"/>
  <c r="K24" i="63"/>
  <c r="N24" i="63"/>
  <c r="W24" i="63"/>
  <c r="Q24" i="63"/>
  <c r="O24" i="63"/>
  <c r="J24" i="63"/>
  <c r="F24" i="63"/>
  <c r="G24" i="63"/>
  <c r="I24" i="63"/>
  <c r="AA24" i="63"/>
  <c r="H24" i="63"/>
  <c r="P24" i="63"/>
  <c r="Z24" i="63"/>
  <c r="V24" i="63"/>
  <c r="AB24" i="63"/>
  <c r="M24" i="63"/>
  <c r="Y24" i="63"/>
  <c r="T24" i="63"/>
  <c r="X24" i="63"/>
  <c r="AC24" i="63"/>
  <c r="U32" i="63"/>
  <c r="H32" i="63"/>
  <c r="AB32" i="63"/>
  <c r="G32" i="63"/>
  <c r="X32" i="63"/>
  <c r="Y32" i="63"/>
  <c r="N32" i="63"/>
  <c r="Z32" i="63"/>
  <c r="AC32" i="63"/>
  <c r="S32" i="63"/>
  <c r="M32" i="63"/>
  <c r="F32" i="63"/>
  <c r="AA32" i="63"/>
  <c r="K32" i="63"/>
  <c r="T32" i="63"/>
  <c r="R32" i="63"/>
  <c r="P32" i="63"/>
  <c r="I32" i="63"/>
  <c r="J32" i="63"/>
  <c r="V32" i="63"/>
  <c r="Q32" i="63"/>
  <c r="W32" i="63"/>
  <c r="O32" i="63"/>
  <c r="L32" i="63"/>
  <c r="L40" i="63"/>
  <c r="I40" i="63"/>
  <c r="Q40" i="63"/>
  <c r="O40" i="63"/>
  <c r="J40" i="63"/>
  <c r="W40" i="63"/>
  <c r="M40" i="63"/>
  <c r="G40" i="63"/>
  <c r="K40" i="63"/>
  <c r="X40" i="63"/>
  <c r="Z40" i="63"/>
  <c r="AA40" i="63"/>
  <c r="AC40" i="63"/>
  <c r="F40" i="63"/>
  <c r="S40" i="63"/>
  <c r="H40" i="63"/>
  <c r="U40" i="63"/>
  <c r="V40" i="63"/>
  <c r="N40" i="63"/>
  <c r="P40" i="63"/>
  <c r="R40" i="63"/>
  <c r="AB40" i="63"/>
  <c r="Y40" i="63"/>
  <c r="T40" i="63"/>
  <c r="F134" i="63" l="1"/>
  <c r="F131" i="63"/>
  <c r="F132" i="63"/>
  <c r="F133" i="63"/>
  <c r="J67" i="63"/>
  <c r="V67" i="63"/>
  <c r="M67" i="63"/>
  <c r="S67" i="63"/>
  <c r="AA67" i="63"/>
  <c r="AC67" i="63"/>
  <c r="R67" i="63"/>
  <c r="N67" i="63"/>
  <c r="L67" i="63"/>
  <c r="F67" i="63"/>
  <c r="X67" i="63"/>
  <c r="G67" i="63"/>
  <c r="H67" i="63"/>
  <c r="K67" i="63"/>
  <c r="Y67" i="63"/>
  <c r="P67" i="63"/>
  <c r="U67" i="63"/>
  <c r="O67" i="63"/>
  <c r="I67" i="63"/>
  <c r="W67" i="63"/>
  <c r="Q67" i="63"/>
  <c r="Z67" i="63"/>
  <c r="T67" i="63"/>
  <c r="AB67" i="63"/>
  <c r="Y81" i="63"/>
  <c r="T81" i="63"/>
  <c r="F81" i="63"/>
  <c r="V81" i="63"/>
  <c r="O81" i="63"/>
  <c r="X81" i="63"/>
  <c r="I81" i="63"/>
  <c r="N81" i="63"/>
  <c r="H81" i="63"/>
  <c r="K81" i="63"/>
  <c r="G81" i="63"/>
  <c r="M81" i="63"/>
  <c r="U81" i="63"/>
  <c r="R81" i="63"/>
  <c r="Q81" i="63"/>
  <c r="Z81" i="63"/>
  <c r="AA81" i="63"/>
  <c r="P81" i="63"/>
  <c r="W81" i="63"/>
  <c r="AC81" i="63"/>
  <c r="AB81" i="63"/>
  <c r="J81" i="63"/>
  <c r="L81" i="63"/>
  <c r="S81" i="63"/>
  <c r="J64" i="63"/>
  <c r="AA64" i="63"/>
  <c r="S64" i="63"/>
  <c r="F64" i="63"/>
  <c r="U64" i="63"/>
  <c r="P64" i="63"/>
  <c r="I64" i="63"/>
  <c r="W64" i="63"/>
  <c r="M64" i="63"/>
  <c r="V64" i="63"/>
  <c r="R64" i="63"/>
  <c r="K64" i="63"/>
  <c r="T64" i="63"/>
  <c r="O64" i="63"/>
  <c r="X64" i="63"/>
  <c r="AB64" i="63"/>
  <c r="L64" i="63"/>
  <c r="AC64" i="63"/>
  <c r="Z64" i="63"/>
  <c r="G64" i="63"/>
  <c r="Q64" i="63"/>
  <c r="N64" i="63"/>
  <c r="H64" i="63"/>
  <c r="Y64" i="63"/>
  <c r="AB84" i="63"/>
  <c r="J84" i="63"/>
  <c r="Z84" i="63"/>
  <c r="Q84" i="63"/>
  <c r="T84" i="63"/>
  <c r="N84" i="63"/>
  <c r="S84" i="63"/>
  <c r="O84" i="63"/>
  <c r="X84" i="63"/>
  <c r="I84" i="63"/>
  <c r="W84" i="63"/>
  <c r="M84" i="63"/>
  <c r="H84" i="63"/>
  <c r="V84" i="63"/>
  <c r="R84" i="63"/>
  <c r="L84" i="63"/>
  <c r="AA84" i="63"/>
  <c r="F84" i="63"/>
  <c r="AC84" i="63"/>
  <c r="Y84" i="63"/>
  <c r="P84" i="63"/>
  <c r="K84" i="63"/>
  <c r="G84" i="63"/>
  <c r="U84" i="63"/>
  <c r="H73" i="63"/>
  <c r="Z73" i="63"/>
  <c r="M73" i="63"/>
  <c r="G73" i="63"/>
  <c r="P73" i="63"/>
  <c r="S73" i="63"/>
  <c r="U73" i="63"/>
  <c r="K73" i="63"/>
  <c r="Q73" i="63"/>
  <c r="W73" i="63"/>
  <c r="N73" i="63"/>
  <c r="T73" i="63"/>
  <c r="R73" i="63"/>
  <c r="X73" i="63"/>
  <c r="Y73" i="63"/>
  <c r="J73" i="63"/>
  <c r="AB73" i="63"/>
  <c r="L73" i="63"/>
  <c r="AA73" i="63"/>
  <c r="O73" i="63"/>
  <c r="AC73" i="63"/>
  <c r="F73" i="63"/>
  <c r="V73" i="63"/>
  <c r="I73" i="63"/>
  <c r="S55" i="63"/>
  <c r="T55" i="63"/>
  <c r="J55" i="63"/>
  <c r="AB55" i="63"/>
  <c r="AC55" i="63"/>
  <c r="N55" i="63"/>
  <c r="Q55" i="63"/>
  <c r="W55" i="63"/>
  <c r="I55" i="63"/>
  <c r="H55" i="63"/>
  <c r="G55" i="63"/>
  <c r="K55" i="63"/>
  <c r="P55" i="63"/>
  <c r="Y55" i="63"/>
  <c r="X55" i="63"/>
  <c r="F55" i="63"/>
  <c r="U55" i="63"/>
  <c r="R55" i="63"/>
  <c r="O55" i="63"/>
  <c r="AA55" i="63"/>
  <c r="L55" i="63"/>
  <c r="M55" i="63"/>
  <c r="V55" i="63"/>
  <c r="Z55" i="63"/>
  <c r="P60" i="63"/>
  <c r="I60" i="63"/>
  <c r="O60" i="63"/>
  <c r="H60" i="63"/>
  <c r="AA60" i="63"/>
  <c r="Y60" i="63"/>
  <c r="S60" i="63"/>
  <c r="V60" i="63"/>
  <c r="J60" i="63"/>
  <c r="K60" i="63"/>
  <c r="M60" i="63"/>
  <c r="AC60" i="63"/>
  <c r="T60" i="63"/>
  <c r="G60" i="63"/>
  <c r="F60" i="63"/>
  <c r="Z60" i="63"/>
  <c r="L60" i="63"/>
  <c r="R60" i="63"/>
  <c r="Q60" i="63"/>
  <c r="N60" i="63"/>
  <c r="X60" i="63"/>
  <c r="U60" i="63"/>
  <c r="AB60" i="63"/>
  <c r="W60" i="63"/>
  <c r="Q53" i="63"/>
  <c r="W53" i="63"/>
  <c r="U53" i="63"/>
  <c r="AA53" i="63"/>
  <c r="R53" i="63"/>
  <c r="M53" i="63"/>
  <c r="G53" i="63"/>
  <c r="S53" i="63"/>
  <c r="N53" i="63"/>
  <c r="O53" i="63"/>
  <c r="X53" i="63"/>
  <c r="J53" i="63"/>
  <c r="F53" i="63"/>
  <c r="I53" i="63"/>
  <c r="L53" i="63"/>
  <c r="K53" i="63"/>
  <c r="H53" i="63"/>
  <c r="V53" i="63"/>
  <c r="AC53" i="63"/>
  <c r="P53" i="63"/>
  <c r="Y53" i="63"/>
  <c r="T53" i="63"/>
  <c r="Z53" i="63"/>
  <c r="AB53" i="63"/>
  <c r="V59" i="63"/>
  <c r="U59" i="63"/>
  <c r="P59" i="63"/>
  <c r="I59" i="63"/>
  <c r="O59" i="63"/>
  <c r="R59" i="63"/>
  <c r="X59" i="63"/>
  <c r="Y59" i="63"/>
  <c r="H59" i="63"/>
  <c r="M59" i="63"/>
  <c r="Z59" i="63"/>
  <c r="AB59" i="63"/>
  <c r="T59" i="63"/>
  <c r="AC59" i="63"/>
  <c r="K59" i="63"/>
  <c r="L59" i="63"/>
  <c r="Q59" i="63"/>
  <c r="W59" i="63"/>
  <c r="S59" i="63"/>
  <c r="F59" i="63"/>
  <c r="AA59" i="63"/>
  <c r="J59" i="63"/>
  <c r="N59" i="63"/>
  <c r="G59" i="63"/>
  <c r="L65" i="63"/>
  <c r="S65" i="63"/>
  <c r="J65" i="63"/>
  <c r="K65" i="63"/>
  <c r="Q65" i="63"/>
  <c r="R65" i="63"/>
  <c r="N65" i="63"/>
  <c r="F65" i="63"/>
  <c r="AA65" i="63"/>
  <c r="P65" i="63"/>
  <c r="Y65" i="63"/>
  <c r="X65" i="63"/>
  <c r="T65" i="63"/>
  <c r="H65" i="63"/>
  <c r="W65" i="63"/>
  <c r="Z65" i="63"/>
  <c r="G65" i="63"/>
  <c r="M65" i="63"/>
  <c r="O65" i="63"/>
  <c r="V65" i="63"/>
  <c r="AC65" i="63"/>
  <c r="AB65" i="63"/>
  <c r="U65" i="63"/>
  <c r="I65" i="63"/>
  <c r="O54" i="63"/>
  <c r="Y54" i="63"/>
  <c r="Z54" i="63"/>
  <c r="U54" i="63"/>
  <c r="AA54" i="63"/>
  <c r="M54" i="63"/>
  <c r="L54" i="63"/>
  <c r="J54" i="63"/>
  <c r="V54" i="63"/>
  <c r="T54" i="63"/>
  <c r="G54" i="63"/>
  <c r="S54" i="63"/>
  <c r="K54" i="63"/>
  <c r="N54" i="63"/>
  <c r="W54" i="63"/>
  <c r="X54" i="63"/>
  <c r="R54" i="63"/>
  <c r="I54" i="63"/>
  <c r="H54" i="63"/>
  <c r="AB54" i="63"/>
  <c r="P54" i="63"/>
  <c r="F54" i="63"/>
  <c r="AC54" i="63"/>
  <c r="Q54" i="63"/>
  <c r="X82" i="63"/>
  <c r="F82" i="63"/>
  <c r="J82" i="63"/>
  <c r="Z82" i="63"/>
  <c r="K82" i="63"/>
  <c r="Q82" i="63"/>
  <c r="AA82" i="63"/>
  <c r="M82" i="63"/>
  <c r="U82" i="63"/>
  <c r="L82" i="63"/>
  <c r="O82" i="63"/>
  <c r="Y82" i="63"/>
  <c r="P82" i="63"/>
  <c r="AC82" i="63"/>
  <c r="G82" i="63"/>
  <c r="S82" i="63"/>
  <c r="AB82" i="63"/>
  <c r="H82" i="63"/>
  <c r="T82" i="63"/>
  <c r="R82" i="63"/>
  <c r="V82" i="63"/>
  <c r="W82" i="63"/>
  <c r="I82" i="63"/>
  <c r="N82" i="63"/>
  <c r="M57" i="63"/>
  <c r="G57" i="63"/>
  <c r="AA57" i="63"/>
  <c r="AB57" i="63"/>
  <c r="Y57" i="63"/>
  <c r="H57" i="63"/>
  <c r="V57" i="63"/>
  <c r="U57" i="63"/>
  <c r="Z57" i="63"/>
  <c r="S57" i="63"/>
  <c r="R57" i="63"/>
  <c r="P57" i="63"/>
  <c r="Q57" i="63"/>
  <c r="L57" i="63"/>
  <c r="T57" i="63"/>
  <c r="O57" i="63"/>
  <c r="AC57" i="63"/>
  <c r="F57" i="63"/>
  <c r="J57" i="63"/>
  <c r="W57" i="63"/>
  <c r="N57" i="63"/>
  <c r="X57" i="63"/>
  <c r="I57" i="63"/>
  <c r="K57" i="63"/>
  <c r="AA79" i="63"/>
  <c r="S79" i="63"/>
  <c r="H79" i="63"/>
  <c r="U79" i="63"/>
  <c r="Y79" i="63"/>
  <c r="F79" i="63"/>
  <c r="X79" i="63"/>
  <c r="K79" i="63"/>
  <c r="T79" i="63"/>
  <c r="Z79" i="63"/>
  <c r="Q79" i="63"/>
  <c r="M79" i="63"/>
  <c r="AC79" i="63"/>
  <c r="J79" i="63"/>
  <c r="V79" i="63"/>
  <c r="AB79" i="63"/>
  <c r="N79" i="63"/>
  <c r="O79" i="63"/>
  <c r="R79" i="63"/>
  <c r="I79" i="63"/>
  <c r="G79" i="63"/>
  <c r="L79" i="63"/>
  <c r="P79" i="63"/>
  <c r="W79" i="63"/>
  <c r="R62" i="63"/>
  <c r="L62" i="63"/>
  <c r="Y62" i="63"/>
  <c r="H62" i="63"/>
  <c r="X62" i="63"/>
  <c r="V62" i="63"/>
  <c r="M62" i="63"/>
  <c r="Z62" i="63"/>
  <c r="U62" i="63"/>
  <c r="I62" i="63"/>
  <c r="O62" i="63"/>
  <c r="AB62" i="63"/>
  <c r="S62" i="63"/>
  <c r="Q62" i="63"/>
  <c r="T62" i="63"/>
  <c r="G62" i="63"/>
  <c r="N62" i="63"/>
  <c r="J62" i="63"/>
  <c r="AA62" i="63"/>
  <c r="W62" i="63"/>
  <c r="P62" i="63"/>
  <c r="K62" i="63"/>
  <c r="AC62" i="63"/>
  <c r="F62" i="63"/>
  <c r="V68" i="63"/>
  <c r="L68" i="63"/>
  <c r="Z68" i="63"/>
  <c r="AA68" i="63"/>
  <c r="I68" i="63"/>
  <c r="O68" i="63"/>
  <c r="S68" i="63"/>
  <c r="U68" i="63"/>
  <c r="K68" i="63"/>
  <c r="J68" i="63"/>
  <c r="T68" i="63"/>
  <c r="N68" i="63"/>
  <c r="R68" i="63"/>
  <c r="AC68" i="63"/>
  <c r="M68" i="63"/>
  <c r="Q68" i="63"/>
  <c r="H68" i="63"/>
  <c r="W68" i="63"/>
  <c r="P68" i="63"/>
  <c r="F68" i="63"/>
  <c r="AB68" i="63"/>
  <c r="G68" i="63"/>
  <c r="Y68" i="63"/>
  <c r="X68" i="63"/>
  <c r="X83" i="63"/>
  <c r="AB83" i="63"/>
  <c r="R83" i="63"/>
  <c r="F83" i="63"/>
  <c r="Y83" i="63"/>
  <c r="L83" i="63"/>
  <c r="AA83" i="63"/>
  <c r="AC83" i="63"/>
  <c r="T83" i="63"/>
  <c r="I83" i="63"/>
  <c r="N83" i="63"/>
  <c r="K83" i="63"/>
  <c r="W83" i="63"/>
  <c r="U83" i="63"/>
  <c r="M83" i="63"/>
  <c r="G83" i="63"/>
  <c r="S83" i="63"/>
  <c r="Q83" i="63"/>
  <c r="P83" i="63"/>
  <c r="V83" i="63"/>
  <c r="O83" i="63"/>
  <c r="J83" i="63"/>
  <c r="H83" i="63"/>
  <c r="Z83" i="63"/>
  <c r="K74" i="63"/>
  <c r="Q74" i="63"/>
  <c r="W74" i="63"/>
  <c r="F74" i="63"/>
  <c r="M74" i="63"/>
  <c r="R74" i="63"/>
  <c r="AB74" i="63"/>
  <c r="O74" i="63"/>
  <c r="I74" i="63"/>
  <c r="S74" i="63"/>
  <c r="L74" i="63"/>
  <c r="T74" i="63"/>
  <c r="N74" i="63"/>
  <c r="AC74" i="63"/>
  <c r="H74" i="63"/>
  <c r="AA74" i="63"/>
  <c r="G74" i="63"/>
  <c r="Y74" i="63"/>
  <c r="V74" i="63"/>
  <c r="J74" i="63"/>
  <c r="U74" i="63"/>
  <c r="P74" i="63"/>
  <c r="X74" i="63"/>
  <c r="Z74" i="63"/>
  <c r="X85" i="63"/>
  <c r="AB85" i="63"/>
  <c r="L85" i="63"/>
  <c r="H85" i="63"/>
  <c r="V85" i="63"/>
  <c r="Q85" i="63"/>
  <c r="O85" i="63"/>
  <c r="P85" i="63"/>
  <c r="S85" i="63"/>
  <c r="AA85" i="63"/>
  <c r="N85" i="63"/>
  <c r="M85" i="63"/>
  <c r="Y85" i="63"/>
  <c r="F85" i="63"/>
  <c r="AC85" i="63"/>
  <c r="T85" i="63"/>
  <c r="R85" i="63"/>
  <c r="G85" i="63"/>
  <c r="J85" i="63"/>
  <c r="I85" i="63"/>
  <c r="W85" i="63"/>
  <c r="K85" i="63"/>
  <c r="U85" i="63"/>
  <c r="Z85" i="63"/>
  <c r="R66" i="63"/>
  <c r="F66" i="63"/>
  <c r="AC66" i="63"/>
  <c r="G66" i="63"/>
  <c r="N66" i="63"/>
  <c r="Q66" i="63"/>
  <c r="Y66" i="63"/>
  <c r="H66" i="63"/>
  <c r="X66" i="63"/>
  <c r="M66" i="63"/>
  <c r="Z66" i="63"/>
  <c r="I66" i="63"/>
  <c r="U66" i="63"/>
  <c r="L66" i="63"/>
  <c r="S66" i="63"/>
  <c r="AB66" i="63"/>
  <c r="W66" i="63"/>
  <c r="O66" i="63"/>
  <c r="AA66" i="63"/>
  <c r="J66" i="63"/>
  <c r="V66" i="63"/>
  <c r="T66" i="63"/>
  <c r="K66" i="63"/>
  <c r="P66" i="63"/>
  <c r="P72" i="63"/>
  <c r="I72" i="63"/>
  <c r="O72" i="63"/>
  <c r="AA72" i="63"/>
  <c r="M72" i="63"/>
  <c r="T72" i="63"/>
  <c r="J72" i="63"/>
  <c r="V72" i="63"/>
  <c r="W72" i="63"/>
  <c r="Q72" i="63"/>
  <c r="AB72" i="63"/>
  <c r="U72" i="63"/>
  <c r="H72" i="63"/>
  <c r="N72" i="63"/>
  <c r="G72" i="63"/>
  <c r="Z72" i="63"/>
  <c r="R72" i="63"/>
  <c r="X72" i="63"/>
  <c r="S72" i="63"/>
  <c r="AC72" i="63"/>
  <c r="L72" i="63"/>
  <c r="Y72" i="63"/>
  <c r="F72" i="63"/>
  <c r="K72" i="63"/>
  <c r="N71" i="63"/>
  <c r="Q71" i="63"/>
  <c r="W71" i="63"/>
  <c r="H71" i="63"/>
  <c r="X71" i="63"/>
  <c r="F71" i="63"/>
  <c r="R71" i="63"/>
  <c r="S71" i="63"/>
  <c r="G71" i="63"/>
  <c r="T71" i="63"/>
  <c r="M71" i="63"/>
  <c r="O71" i="63"/>
  <c r="Z71" i="63"/>
  <c r="V71" i="63"/>
  <c r="J71" i="63"/>
  <c r="AC71" i="63"/>
  <c r="AA71" i="63"/>
  <c r="Y71" i="63"/>
  <c r="K71" i="63"/>
  <c r="AB71" i="63"/>
  <c r="I71" i="63"/>
  <c r="U71" i="63"/>
  <c r="L71" i="63"/>
  <c r="P71" i="63"/>
  <c r="I78" i="63"/>
  <c r="AC78" i="63"/>
  <c r="Q78" i="63"/>
  <c r="Y78" i="63"/>
  <c r="U78" i="63"/>
  <c r="T78" i="63"/>
  <c r="O78" i="63"/>
  <c r="V78" i="63"/>
  <c r="N78" i="63"/>
  <c r="Z78" i="63"/>
  <c r="K78" i="63"/>
  <c r="R78" i="63"/>
  <c r="L78" i="63"/>
  <c r="X78" i="63"/>
  <c r="M78" i="63"/>
  <c r="H78" i="63"/>
  <c r="P78" i="63"/>
  <c r="F78" i="63"/>
  <c r="W78" i="63"/>
  <c r="S78" i="63"/>
  <c r="J78" i="63"/>
  <c r="G78" i="63"/>
  <c r="AA78" i="63"/>
  <c r="AB78" i="63"/>
  <c r="U61" i="63"/>
  <c r="S61" i="63"/>
  <c r="M61" i="63"/>
  <c r="R61" i="63"/>
  <c r="O61" i="63"/>
  <c r="P61" i="63"/>
  <c r="Q61" i="63"/>
  <c r="H61" i="63"/>
  <c r="X61" i="63"/>
  <c r="G61" i="63"/>
  <c r="L61" i="63"/>
  <c r="F61" i="63"/>
  <c r="Y61" i="63"/>
  <c r="T61" i="63"/>
  <c r="K61" i="63"/>
  <c r="N61" i="63"/>
  <c r="Z61" i="63"/>
  <c r="I61" i="63"/>
  <c r="V61" i="63"/>
  <c r="AC61" i="63"/>
  <c r="AA61" i="63"/>
  <c r="J61" i="63"/>
  <c r="W61" i="63"/>
  <c r="AB61" i="63"/>
  <c r="F77" i="63"/>
  <c r="AA77" i="63"/>
  <c r="Z77" i="63"/>
  <c r="H77" i="63"/>
  <c r="X77" i="63"/>
  <c r="Y77" i="63"/>
  <c r="AB77" i="63"/>
  <c r="M77" i="63"/>
  <c r="U77" i="63"/>
  <c r="O77" i="63"/>
  <c r="L77" i="63"/>
  <c r="Q77" i="63"/>
  <c r="W77" i="63"/>
  <c r="I77" i="63"/>
  <c r="AC77" i="63"/>
  <c r="K77" i="63"/>
  <c r="J77" i="63"/>
  <c r="P77" i="63"/>
  <c r="N77" i="63"/>
  <c r="G77" i="63"/>
  <c r="R77" i="63"/>
  <c r="T77" i="63"/>
  <c r="V77" i="63"/>
  <c r="S77" i="63"/>
  <c r="O75" i="63"/>
  <c r="U75" i="63"/>
  <c r="M75" i="63"/>
  <c r="P75" i="63"/>
  <c r="I75" i="63"/>
  <c r="W75" i="63"/>
  <c r="AA75" i="63"/>
  <c r="K75" i="63"/>
  <c r="R75" i="63"/>
  <c r="T75" i="63"/>
  <c r="AC75" i="63"/>
  <c r="Z75" i="63"/>
  <c r="G75" i="63"/>
  <c r="N75" i="63"/>
  <c r="S75" i="63"/>
  <c r="V75" i="63"/>
  <c r="J75" i="63"/>
  <c r="H75" i="63"/>
  <c r="AB75" i="63"/>
  <c r="X75" i="63"/>
  <c r="F75" i="63"/>
  <c r="Y75" i="63"/>
  <c r="Q75" i="63"/>
  <c r="L75" i="63"/>
  <c r="Z58" i="63"/>
  <c r="AB58" i="63"/>
  <c r="G58" i="63"/>
  <c r="F58" i="63"/>
  <c r="AA58" i="63"/>
  <c r="Y58" i="63"/>
  <c r="V58" i="63"/>
  <c r="S58" i="63"/>
  <c r="W58" i="63"/>
  <c r="X58" i="63"/>
  <c r="T58" i="63"/>
  <c r="U58" i="63"/>
  <c r="L58" i="63"/>
  <c r="H58" i="63"/>
  <c r="AC58" i="63"/>
  <c r="P58" i="63"/>
  <c r="Q58" i="63"/>
  <c r="I58" i="63"/>
  <c r="M58" i="63"/>
  <c r="O58" i="63"/>
  <c r="J58" i="63"/>
  <c r="K58" i="63"/>
  <c r="R58" i="63"/>
  <c r="N58" i="63"/>
  <c r="H80" i="63"/>
  <c r="V80" i="63"/>
  <c r="Q80" i="63"/>
  <c r="R80" i="63"/>
  <c r="AC80" i="63"/>
  <c r="T80" i="63"/>
  <c r="N80" i="63"/>
  <c r="AB80" i="63"/>
  <c r="AA80" i="63"/>
  <c r="F80" i="63"/>
  <c r="J80" i="63"/>
  <c r="K80" i="63"/>
  <c r="L80" i="63"/>
  <c r="M80" i="63"/>
  <c r="G80" i="63"/>
  <c r="I80" i="63"/>
  <c r="X80" i="63"/>
  <c r="S80" i="63"/>
  <c r="U80" i="63"/>
  <c r="Y80" i="63"/>
  <c r="O80" i="63"/>
  <c r="P80" i="63"/>
  <c r="W80" i="63"/>
  <c r="Z80" i="63"/>
  <c r="G69" i="63"/>
  <c r="AB69" i="63"/>
  <c r="N69" i="63"/>
  <c r="Y69" i="63"/>
  <c r="H69" i="63"/>
  <c r="X69" i="63"/>
  <c r="V69" i="63"/>
  <c r="AA69" i="63"/>
  <c r="Z69" i="63"/>
  <c r="F69" i="63"/>
  <c r="I69" i="63"/>
  <c r="W69" i="63"/>
  <c r="S69" i="63"/>
  <c r="AC69" i="63"/>
  <c r="L69" i="63"/>
  <c r="Q69" i="63"/>
  <c r="P69" i="63"/>
  <c r="R69" i="63"/>
  <c r="M69" i="63"/>
  <c r="U69" i="63"/>
  <c r="T69" i="63"/>
  <c r="O69" i="63"/>
  <c r="J69" i="63"/>
  <c r="K69" i="63"/>
  <c r="W56" i="63"/>
  <c r="M56" i="63"/>
  <c r="S56" i="63"/>
  <c r="J56" i="63"/>
  <c r="R56" i="63"/>
  <c r="K56" i="63"/>
  <c r="AC56" i="63"/>
  <c r="F56" i="63"/>
  <c r="AB56" i="63"/>
  <c r="N56" i="63"/>
  <c r="Q56" i="63"/>
  <c r="AA56" i="63"/>
  <c r="H56" i="63"/>
  <c r="V56" i="63"/>
  <c r="Z56" i="63"/>
  <c r="I56" i="63"/>
  <c r="T56" i="63"/>
  <c r="G56" i="63"/>
  <c r="P56" i="63"/>
  <c r="X56" i="63"/>
  <c r="L56" i="63"/>
  <c r="Y56" i="63"/>
  <c r="U56" i="63"/>
  <c r="O56" i="63"/>
  <c r="I63" i="63"/>
  <c r="O63" i="63"/>
  <c r="K63" i="63"/>
  <c r="M63" i="63"/>
  <c r="AC63" i="63"/>
  <c r="W63" i="63"/>
  <c r="AB63" i="63"/>
  <c r="R63" i="63"/>
  <c r="Q63" i="63"/>
  <c r="N63" i="63"/>
  <c r="S63" i="63"/>
  <c r="X63" i="63"/>
  <c r="H63" i="63"/>
  <c r="J63" i="63"/>
  <c r="AA63" i="63"/>
  <c r="T63" i="63"/>
  <c r="U63" i="63"/>
  <c r="P63" i="63"/>
  <c r="V63" i="63"/>
  <c r="L63" i="63"/>
  <c r="F63" i="63"/>
  <c r="Z63" i="63"/>
  <c r="Y63" i="63"/>
  <c r="G63" i="63"/>
  <c r="I70" i="63"/>
  <c r="O70" i="63"/>
  <c r="AB70" i="63"/>
  <c r="F70" i="63"/>
  <c r="J70" i="63"/>
  <c r="Q70" i="63"/>
  <c r="K70" i="63"/>
  <c r="N70" i="63"/>
  <c r="G70" i="63"/>
  <c r="Z70" i="63"/>
  <c r="X70" i="63"/>
  <c r="Y70" i="63"/>
  <c r="P70" i="63"/>
  <c r="U70" i="63"/>
  <c r="M70" i="63"/>
  <c r="T70" i="63"/>
  <c r="AA70" i="63"/>
  <c r="W70" i="63"/>
  <c r="R70" i="63"/>
  <c r="L70" i="63"/>
  <c r="S70" i="63"/>
  <c r="H70" i="63"/>
  <c r="V70" i="63"/>
  <c r="AC70" i="63"/>
  <c r="P76" i="63"/>
  <c r="I76" i="63"/>
  <c r="O76" i="63"/>
  <c r="Z76" i="63"/>
  <c r="F76" i="63"/>
  <c r="L76" i="63"/>
  <c r="T76" i="63"/>
  <c r="V76" i="63"/>
  <c r="J76" i="63"/>
  <c r="AB76" i="63"/>
  <c r="G76" i="63"/>
  <c r="AA76" i="63"/>
  <c r="AC76" i="63"/>
  <c r="U76" i="63"/>
  <c r="H76" i="63"/>
  <c r="Q76" i="63"/>
  <c r="N76" i="63"/>
  <c r="Y76" i="63"/>
  <c r="R76" i="63"/>
  <c r="K76" i="63"/>
  <c r="W76" i="63"/>
  <c r="X76" i="63"/>
  <c r="M76" i="63"/>
  <c r="S76" i="63"/>
  <c r="AA52" i="63"/>
  <c r="Y52" i="63"/>
  <c r="H52" i="63"/>
  <c r="V52" i="63"/>
  <c r="Z52" i="63"/>
  <c r="F52" i="63"/>
  <c r="T52" i="63"/>
  <c r="P52" i="63"/>
  <c r="Q52" i="63"/>
  <c r="L52" i="63"/>
  <c r="M52" i="63"/>
  <c r="X52" i="63"/>
  <c r="J52" i="63"/>
  <c r="I52" i="63"/>
  <c r="R52" i="63"/>
  <c r="AB52" i="63"/>
  <c r="AC52" i="63"/>
  <c r="S52" i="63"/>
  <c r="G52" i="63"/>
  <c r="U52" i="63"/>
  <c r="N52" i="63"/>
  <c r="O52" i="63"/>
  <c r="K52" i="63"/>
  <c r="W52" i="63"/>
  <c r="F91" i="63" l="1"/>
  <c r="F93" i="63" s="1"/>
  <c r="G134" i="63" s="1"/>
  <c r="F130" i="63"/>
  <c r="F129" i="63"/>
  <c r="F99" i="63"/>
  <c r="F98" i="63"/>
  <c r="F118" i="63"/>
  <c r="F126" i="63"/>
  <c r="F114" i="63"/>
  <c r="F104" i="63"/>
  <c r="F125" i="63"/>
  <c r="F117" i="63"/>
  <c r="F128" i="63"/>
  <c r="F113" i="63"/>
  <c r="F102" i="63"/>
  <c r="F110" i="63"/>
  <c r="F103" i="63"/>
  <c r="F120" i="63"/>
  <c r="F122" i="63"/>
  <c r="F105" i="63"/>
  <c r="F100" i="63"/>
  <c r="F109" i="63"/>
  <c r="F121" i="63"/>
  <c r="F116" i="63"/>
  <c r="F111" i="63"/>
  <c r="F107" i="63"/>
  <c r="F112" i="63"/>
  <c r="F106" i="63"/>
  <c r="F108" i="63"/>
  <c r="F123" i="63"/>
  <c r="F124" i="63"/>
  <c r="F115" i="63"/>
  <c r="F101" i="63"/>
  <c r="F127" i="63"/>
  <c r="AQ13" i="28"/>
  <c r="AQ14" i="28" s="1"/>
  <c r="F97" i="63"/>
  <c r="AQ15" i="28" l="1"/>
  <c r="G130" i="63"/>
  <c r="G114" i="63"/>
  <c r="G132" i="63"/>
  <c r="G131" i="63"/>
  <c r="G133" i="63"/>
  <c r="G107" i="63"/>
  <c r="O12" i="28" s="1"/>
  <c r="O25" i="28" s="1"/>
  <c r="G120" i="63"/>
  <c r="AA12" i="28" s="1"/>
  <c r="AA25" i="28" s="1"/>
  <c r="G106" i="63"/>
  <c r="G105" i="63"/>
  <c r="L12" i="28" s="1"/>
  <c r="L25" i="28" s="1"/>
  <c r="G117" i="63"/>
  <c r="Y12" i="28" s="1"/>
  <c r="G112" i="63"/>
  <c r="V12" i="28" s="1"/>
  <c r="V25" i="28" s="1"/>
  <c r="G103" i="63"/>
  <c r="J12" i="28" s="1"/>
  <c r="J25" i="28" s="1"/>
  <c r="G126" i="63"/>
  <c r="AJ12" i="28" s="1"/>
  <c r="AJ25" i="28" s="1"/>
  <c r="G98" i="63"/>
  <c r="G129" i="63"/>
  <c r="AI12" i="28" s="1"/>
  <c r="AI25" i="28" s="1"/>
  <c r="G97" i="63"/>
  <c r="C12" i="28" s="1"/>
  <c r="C25" i="28" s="1"/>
  <c r="G118" i="63"/>
  <c r="AB12" i="28" s="1"/>
  <c r="AB25" i="28" s="1"/>
  <c r="G122" i="63"/>
  <c r="AD12" i="28" s="1"/>
  <c r="AD25" i="28" s="1"/>
  <c r="G110" i="63"/>
  <c r="G119" i="63"/>
  <c r="Z12" i="28" s="1"/>
  <c r="Z25" i="28" s="1"/>
  <c r="G99" i="63"/>
  <c r="G127" i="63"/>
  <c r="AK12" i="28" s="1"/>
  <c r="AK25" i="28" s="1"/>
  <c r="G116" i="63"/>
  <c r="G102" i="63"/>
  <c r="I12" i="28" s="1"/>
  <c r="I25" i="28" s="1"/>
  <c r="G96" i="63"/>
  <c r="B12" i="28" s="1"/>
  <c r="B25" i="28" s="1"/>
  <c r="G124" i="63"/>
  <c r="AF12" i="28" s="1"/>
  <c r="AF25" i="28" s="1"/>
  <c r="G115" i="63"/>
  <c r="W12" i="28" s="1"/>
  <c r="W25" i="28" s="1"/>
  <c r="G121" i="63"/>
  <c r="G113" i="63"/>
  <c r="G101" i="63"/>
  <c r="G123" i="63"/>
  <c r="AE12" i="28" s="1"/>
  <c r="AE25" i="28" s="1"/>
  <c r="G109" i="63"/>
  <c r="Q12" i="28" s="1"/>
  <c r="Q25" i="28" s="1"/>
  <c r="G111" i="63"/>
  <c r="G108" i="63"/>
  <c r="P12" i="28" s="1"/>
  <c r="P25" i="28" s="1"/>
  <c r="G100" i="63"/>
  <c r="G12" i="28" s="1"/>
  <c r="G25" i="28" s="1"/>
  <c r="G104" i="63"/>
  <c r="G125" i="63"/>
  <c r="AH12" i="28" s="1"/>
  <c r="AH25" i="28" s="1"/>
  <c r="G128" i="63"/>
  <c r="AL12" i="28" s="1"/>
  <c r="AL25" i="28" s="1"/>
  <c r="B13" i="28" l="1"/>
  <c r="B14" i="28" s="1"/>
  <c r="B15" i="28" s="1"/>
  <c r="C13" i="28"/>
  <c r="H12" i="28"/>
  <c r="H25" i="28" s="1"/>
  <c r="D12" i="28"/>
  <c r="D25" i="28" s="1"/>
  <c r="T12" i="28"/>
  <c r="T25" i="28" s="1"/>
  <c r="E12" i="28"/>
  <c r="E25" i="28" s="1"/>
  <c r="K12" i="28"/>
  <c r="K25" i="28" s="1"/>
  <c r="AC12" i="28"/>
  <c r="Y25" i="28" s="1"/>
  <c r="S12" i="28"/>
  <c r="S25" i="28" s="1"/>
  <c r="R12" i="28"/>
  <c r="R25" i="28" s="1"/>
  <c r="U12" i="28"/>
  <c r="U25" i="28" s="1"/>
  <c r="N12" i="28"/>
  <c r="N25" i="28" s="1"/>
  <c r="X12" i="28"/>
  <c r="X25" i="28" s="1"/>
  <c r="C14" i="28"/>
  <c r="C15" i="28" s="1"/>
  <c r="F13" i="28"/>
  <c r="F14" i="28" s="1"/>
  <c r="F15" i="28" s="1"/>
  <c r="AL13" i="28"/>
  <c r="AL14" i="28" s="1"/>
  <c r="AO13" i="28"/>
  <c r="AO14" i="28" s="1"/>
  <c r="AK13" i="28"/>
  <c r="AK14" i="28" s="1"/>
  <c r="AN13" i="28"/>
  <c r="AN14" i="28" s="1"/>
  <c r="AJ13" i="28"/>
  <c r="AJ14" i="28" s="1"/>
  <c r="AM13" i="28"/>
  <c r="AM14" i="28" s="1"/>
  <c r="AI13" i="28"/>
  <c r="AI14" i="28" s="1"/>
  <c r="AP13" i="28"/>
  <c r="AP14" i="28" s="1"/>
  <c r="AF13" i="28"/>
  <c r="AF14" i="28" s="1"/>
  <c r="L13" i="28"/>
  <c r="L14" i="28" s="1"/>
  <c r="Z13" i="28"/>
  <c r="Z14" i="28" s="1"/>
  <c r="P13" i="28"/>
  <c r="P14" i="28" s="1"/>
  <c r="Q13" i="28"/>
  <c r="Q14" i="28" s="1"/>
  <c r="AH13" i="28"/>
  <c r="AH14" i="28" s="1"/>
  <c r="AD13" i="28"/>
  <c r="AD14" i="28" s="1"/>
  <c r="I13" i="28"/>
  <c r="I14" i="28" s="1"/>
  <c r="J13" i="28"/>
  <c r="J14" i="28" s="1"/>
  <c r="G13" i="28"/>
  <c r="G14" i="28" s="1"/>
  <c r="W13" i="28"/>
  <c r="W14" i="28" s="1"/>
  <c r="V13" i="28"/>
  <c r="V14" i="28" s="1"/>
  <c r="AB13" i="28"/>
  <c r="AB14" i="28" s="1"/>
  <c r="Y13" i="28"/>
  <c r="Y14" i="28" s="1"/>
  <c r="AE13" i="28"/>
  <c r="AE14" i="28" s="1"/>
  <c r="AA13" i="28"/>
  <c r="AA14" i="28" s="1"/>
  <c r="O13" i="28"/>
  <c r="O14" i="28" s="1"/>
  <c r="AC13" i="28" l="1"/>
  <c r="AC14" i="28" s="1"/>
  <c r="AC15" i="28" s="1"/>
  <c r="X13" i="28"/>
  <c r="X14" i="28" s="1"/>
  <c r="X15" i="28" s="1"/>
  <c r="T13" i="28"/>
  <c r="T14" i="28" s="1"/>
  <c r="T15" i="28" s="1"/>
  <c r="U13" i="28"/>
  <c r="U14" i="28" s="1"/>
  <c r="U15" i="28" s="1"/>
  <c r="N13" i="28"/>
  <c r="N14" i="28" s="1"/>
  <c r="N15" i="28" s="1"/>
  <c r="S13" i="28"/>
  <c r="S14" i="28" s="1"/>
  <c r="S15" i="28" s="1"/>
  <c r="K13" i="28"/>
  <c r="K14" i="28" s="1"/>
  <c r="K15" i="28" s="1"/>
  <c r="E13" i="28"/>
  <c r="E14" i="28" s="1"/>
  <c r="E15" i="28" s="1"/>
  <c r="D13" i="28"/>
  <c r="D14" i="28" s="1"/>
  <c r="D15" i="28" s="1"/>
  <c r="H13" i="28"/>
  <c r="H14" i="28" s="1"/>
  <c r="H15" i="28" s="1"/>
  <c r="R13" i="28"/>
  <c r="R14" i="28" s="1"/>
  <c r="R15" i="28" s="1"/>
  <c r="AP15" i="28"/>
  <c r="AM15" i="28"/>
  <c r="AO15" i="28"/>
  <c r="AN15" i="28"/>
  <c r="AD15" i="28"/>
  <c r="AI15" i="28"/>
  <c r="Y15" i="28"/>
  <c r="AH15" i="28"/>
  <c r="Q15" i="28"/>
  <c r="AJ15" i="28"/>
  <c r="AB15" i="28"/>
  <c r="V15" i="28"/>
  <c r="P15" i="28"/>
  <c r="W15" i="28"/>
  <c r="Z15" i="28"/>
  <c r="AK15" i="28"/>
  <c r="G15" i="28"/>
  <c r="L15" i="28"/>
  <c r="AE15" i="28"/>
  <c r="J15" i="28"/>
  <c r="AF15" i="28"/>
  <c r="AL15" i="28"/>
  <c r="O15" i="28"/>
  <c r="AA15" i="28"/>
  <c r="I15" i="28"/>
  <c r="B26" i="28" l="1"/>
  <c r="B27" i="28" s="1"/>
  <c r="B28" i="28" s="1"/>
  <c r="C26" i="28"/>
  <c r="C27" i="28" s="1"/>
  <c r="C28" i="28" s="1"/>
  <c r="D26" i="28"/>
  <c r="D27" i="28" s="1"/>
  <c r="D28" i="28" s="1"/>
  <c r="E26" i="28"/>
  <c r="E27" i="28" s="1"/>
  <c r="E28" i="28" s="1"/>
  <c r="F26" i="28"/>
  <c r="F27" i="28" s="1"/>
  <c r="F28" i="28" s="1"/>
  <c r="F2" i="2" s="1"/>
  <c r="G26" i="28"/>
  <c r="G27" i="28" s="1"/>
  <c r="G28" i="28" s="1"/>
  <c r="H26" i="28"/>
  <c r="H27" i="28" s="1"/>
  <c r="H28" i="28" s="1"/>
  <c r="I26" i="28"/>
  <c r="I27" i="28" s="1"/>
  <c r="I28" i="28" s="1"/>
  <c r="J26" i="28"/>
  <c r="J27" i="28" s="1"/>
  <c r="J28" i="28" s="1"/>
  <c r="K26" i="28"/>
  <c r="K27" i="28" s="1"/>
  <c r="K28" i="28" s="1"/>
  <c r="L26" i="28"/>
  <c r="M26" i="28"/>
  <c r="M27" i="28" s="1"/>
  <c r="M28" i="28" s="1"/>
  <c r="M2" i="2" s="1"/>
  <c r="N26" i="28"/>
  <c r="N27" i="28" s="1"/>
  <c r="N28" i="28" s="1"/>
  <c r="O26" i="28"/>
  <c r="O27" i="28" s="1"/>
  <c r="O28" i="28" s="1"/>
  <c r="P26" i="28"/>
  <c r="P27" i="28" s="1"/>
  <c r="P28" i="28" s="1"/>
  <c r="Q26" i="28"/>
  <c r="Q27" i="28" s="1"/>
  <c r="Q28" i="28" s="1"/>
  <c r="R26" i="28"/>
  <c r="R27" i="28" s="1"/>
  <c r="R28" i="28" s="1"/>
  <c r="S26" i="28"/>
  <c r="S27" i="28" s="1"/>
  <c r="S28" i="28" s="1"/>
  <c r="T26" i="28"/>
  <c r="T27" i="28" s="1"/>
  <c r="T28" i="28" s="1"/>
  <c r="U26" i="28"/>
  <c r="U27" i="28" s="1"/>
  <c r="U28" i="28" s="1"/>
  <c r="V26" i="28"/>
  <c r="V27" i="28" s="1"/>
  <c r="V28" i="28" s="1"/>
  <c r="W26" i="28"/>
  <c r="W27" i="28" s="1"/>
  <c r="W28" i="28" s="1"/>
  <c r="X26" i="28"/>
  <c r="X27" i="28" s="1"/>
  <c r="X28" i="28" s="1"/>
  <c r="Y26" i="28"/>
  <c r="Y27" i="28" s="1"/>
  <c r="Z26" i="28"/>
  <c r="Z27" i="28" s="1"/>
  <c r="Z28" i="28" s="1"/>
  <c r="AA26" i="28"/>
  <c r="AA27" i="28" s="1"/>
  <c r="AA28" i="28" s="1"/>
  <c r="AB26" i="28"/>
  <c r="AB27" i="28" s="1"/>
  <c r="AB28" i="28" s="1"/>
  <c r="AC26" i="28"/>
  <c r="AC27" i="28" s="1"/>
  <c r="AC28" i="28" s="1"/>
  <c r="AC2" i="2" s="1"/>
  <c r="AD26" i="28"/>
  <c r="AD27" i="28" s="1"/>
  <c r="AD28" i="28" s="1"/>
  <c r="AE26" i="28"/>
  <c r="AE27" i="28" s="1"/>
  <c r="AE28" i="28" s="1"/>
  <c r="AF26" i="28"/>
  <c r="AF27" i="28" s="1"/>
  <c r="AF28" i="28" s="1"/>
  <c r="AG26" i="28"/>
  <c r="AG27" i="28" s="1"/>
  <c r="AG28" i="28" s="1"/>
  <c r="AG2" i="2" s="1"/>
  <c r="AH26" i="28"/>
  <c r="AH27" i="28" s="1"/>
  <c r="AH28" i="28" s="1"/>
  <c r="AI26" i="28"/>
  <c r="AI27" i="28" s="1"/>
  <c r="AI28" i="28" s="1"/>
  <c r="AJ26" i="28"/>
  <c r="AJ27" i="28" s="1"/>
  <c r="AJ28" i="28" s="1"/>
  <c r="AK26" i="28"/>
  <c r="AK27" i="28" s="1"/>
  <c r="AK28" i="28" s="1"/>
  <c r="AL26" i="28"/>
  <c r="AL27" i="28" s="1"/>
  <c r="AL28" i="28" s="1"/>
  <c r="AM26" i="28"/>
  <c r="AM27" i="28" s="1"/>
  <c r="AM28" i="28" s="1"/>
  <c r="AM2" i="2" s="1"/>
  <c r="AN26" i="28"/>
  <c r="AN27" i="28" s="1"/>
  <c r="AN28" i="28" s="1"/>
  <c r="AN2" i="2" s="1"/>
  <c r="AO26" i="28"/>
  <c r="AO27" i="28" s="1"/>
  <c r="AO28" i="28" s="1"/>
  <c r="AO2" i="2" s="1"/>
  <c r="AP26" i="28"/>
  <c r="AP27" i="28" s="1"/>
  <c r="AP28" i="28" s="1"/>
  <c r="AP2" i="2" s="1"/>
  <c r="AQ26" i="28"/>
  <c r="L27" i="28"/>
  <c r="L28" i="28" s="1"/>
  <c r="AQ27" i="28"/>
  <c r="AQ28" i="28" s="1"/>
  <c r="AQ2" i="2" s="1"/>
  <c r="I2" i="2" l="1"/>
  <c r="L2" i="2"/>
  <c r="AF2" i="2"/>
  <c r="X2" i="2"/>
  <c r="P2" i="2"/>
  <c r="H2" i="2"/>
  <c r="K2" i="2"/>
  <c r="AE2" i="2"/>
  <c r="W2" i="2"/>
  <c r="O2" i="2"/>
  <c r="G2" i="2"/>
  <c r="E2" i="2"/>
  <c r="AL2" i="2"/>
  <c r="AD2" i="2"/>
  <c r="V2" i="2"/>
  <c r="N2" i="2"/>
  <c r="D2" i="2"/>
  <c r="AK2" i="2"/>
  <c r="U2" i="2"/>
  <c r="Q2" i="2"/>
  <c r="AJ2" i="2"/>
  <c r="C2" i="2"/>
  <c r="AB2" i="2"/>
  <c r="T2" i="2"/>
  <c r="S2" i="2"/>
  <c r="AI2" i="2"/>
  <c r="AA2" i="2"/>
  <c r="AH2" i="2"/>
  <c r="Z2" i="2"/>
  <c r="R2" i="2"/>
  <c r="J2" i="2"/>
  <c r="B2" i="2"/>
  <c r="Y28" i="28"/>
  <c r="Y2"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<sst xmlns="http://schemas.openxmlformats.org/spreadsheetml/2006/main" count="145441" uniqueCount="1006">
  <si>
    <t>Source:</t>
  </si>
  <si>
    <t>OECD</t>
  </si>
  <si>
    <t>Notes</t>
  </si>
  <si>
    <t>Sorry, the query is too large to fit into the Excel cell. You will not be able to update your table with the .Stat Populator.</t>
  </si>
  <si>
    <t>Country</t>
  </si>
  <si>
    <t>Time</t>
  </si>
  <si>
    <t>2015</t>
  </si>
  <si>
    <t>Unit</t>
  </si>
  <si>
    <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</si>
  <si>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</si>
  <si>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</si>
  <si>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</si>
  <si>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</si>
  <si>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</si>
  <si>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</si>
  <si>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</si>
  <si>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</si>
  <si>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</si>
  <si>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</si>
  <si>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</si>
  <si>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</si>
  <si>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</si>
  <si>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</si>
  <si>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</si>
  <si>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</si>
  <si>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</si>
  <si>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</si>
  <si>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</si>
  <si>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</si>
  <si>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</si>
  <si>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</si>
  <si>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</si>
  <si>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</si>
  <si>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</si>
  <si>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</si>
  <si>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</si>
  <si>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</si>
  <si>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</si>
  <si>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</si>
  <si>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</si>
  <si>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Dataset: Input-Output Tables 2018 edition</t>
  </si>
  <si>
    <t>Variable</t>
  </si>
  <si>
    <t>To: (sector in column)</t>
  </si>
  <si>
    <t>From: (sector in row)</t>
  </si>
  <si>
    <t>TTL_01T03: Agriculture, forestry and fishing</t>
  </si>
  <si>
    <t>TTL_05T06: Mining and extraction of energy producing products</t>
  </si>
  <si>
    <t>TTL_07T08: Mining and quarrying of non-energy producing products</t>
  </si>
  <si>
    <t>TTL_09: Mining support service activities</t>
  </si>
  <si>
    <t>TTL_10T12: Food products, beverages and tobacco</t>
  </si>
  <si>
    <t>TTL_13T15: Textiles, wearing apparel, leather and related products</t>
  </si>
  <si>
    <t>TTL_16: Wood and of products of wood and cork (except furniture)</t>
  </si>
  <si>
    <t>TTL_17T18: Paper products and printing</t>
  </si>
  <si>
    <t>TTL_19: Coke and refined petroleum products</t>
  </si>
  <si>
    <t>TTL_20T21: Chemicals and pharmaceutical products</t>
  </si>
  <si>
    <t>TTL_22: Rubber and plastics products</t>
  </si>
  <si>
    <t>TTL_23: Other non-metallic mineral products</t>
  </si>
  <si>
    <t>TTL_24: Manufacture of basic metals</t>
  </si>
  <si>
    <t>TTL_25: Fabricated metal products, except machinery and equipment</t>
  </si>
  <si>
    <t>TTL_26: Computer, electronic and optical products</t>
  </si>
  <si>
    <t>TTL_27: Electrical equipment</t>
  </si>
  <si>
    <t>TTL_28: Machinery and equipment n.e.c.</t>
  </si>
  <si>
    <t>TTL_29: Motor vehicles, trailers and semi-trailers</t>
  </si>
  <si>
    <t>TTL_30: Other transport equipment</t>
  </si>
  <si>
    <t>TTL_31T33: Other manufacturing; repair and installation of machinery and equipment</t>
  </si>
  <si>
    <t>TTL_35T39: Electricity, gas, water supply, sewerage, waste and remediation services</t>
  </si>
  <si>
    <t>TTL_41T43: Construction</t>
  </si>
  <si>
    <t>TTL_45T47: Wholesale and retail trade; repair of motor vehicles</t>
  </si>
  <si>
    <t>TTL_49T53: Transportation and storage</t>
  </si>
  <si>
    <t>TTL_55T56: Accomodation and food services</t>
  </si>
  <si>
    <t>TTL_58T60: Publishing, audiovisual and broadcasting activities</t>
  </si>
  <si>
    <t>TTL_61: Telecommunications</t>
  </si>
  <si>
    <t>TTL_62T63: IT and other information services</t>
  </si>
  <si>
    <t>TTL_64T66: Financial and insurance activities</t>
  </si>
  <si>
    <t>TTL_68: Real estate activities</t>
  </si>
  <si>
    <t>TTL_69T82: Other business sector services</t>
  </si>
  <si>
    <t>TTL_84: Public administration and defence; compulsory social security</t>
  </si>
  <si>
    <t>TTL_85: Education</t>
  </si>
  <si>
    <t>TTL_86T88: Human health and social work</t>
  </si>
  <si>
    <t>TTL_90T96: Arts, entertainment, recreation and other service activities</t>
  </si>
  <si>
    <t>Input-Output Tables 2018 Edition (ISIC Rev. 4)</t>
  </si>
  <si>
    <t>TOTAL: Total</t>
  </si>
  <si>
    <t>Imports</t>
  </si>
  <si>
    <t>Domestic Production</t>
  </si>
  <si>
    <t>This variable is used to determine the share of a policy-driven increase in the domestic need</t>
  </si>
  <si>
    <t>than by increased imports.</t>
  </si>
  <si>
    <t>Domestic Consumption</t>
  </si>
  <si>
    <t>Exports</t>
  </si>
  <si>
    <t>ICESHR: Imports content of exports shares</t>
  </si>
  <si>
    <t>Percentage</t>
  </si>
  <si>
    <t>ICESHR: Imports content of exports, as % of exports</t>
  </si>
  <si>
    <t>Imported Content Share of Exports</t>
  </si>
  <si>
    <t>Imports Consumed Domestically</t>
  </si>
  <si>
    <t>Domestic Content Share of Domestic Consumption</t>
  </si>
  <si>
    <t>Domestic Production Consumed Domestically</t>
  </si>
  <si>
    <t>Percent of Consumption that is Domestic Content</t>
  </si>
  <si>
    <t>Unit: dimensionless (%)</t>
  </si>
  <si>
    <t>for a type of economic output that is satisfied by increased domestic production rather</t>
  </si>
  <si>
    <t>This variable contains the share of the domestic consumption of goods/services</t>
  </si>
  <si>
    <t>within each ISIC code that was produced domestically rather than imported.</t>
  </si>
  <si>
    <t>The calculations appear on the "Calculations" tab and are straightforward to follow</t>
  </si>
  <si>
    <t>ISIC 20</t>
  </si>
  <si>
    <t>ISIC 21</t>
  </si>
  <si>
    <t>https://stats.oecd.org/Index.aspx?DataSetCode=IOTSI4_2018</t>
  </si>
  <si>
    <t>Paper and paper products</t>
  </si>
  <si>
    <t>Other non-metallic mineral products</t>
  </si>
  <si>
    <t>ISIC 06</t>
  </si>
  <si>
    <t>ISIC 05</t>
  </si>
  <si>
    <t>Sector</t>
  </si>
  <si>
    <t>Sector ID</t>
  </si>
  <si>
    <t>Paddy rice</t>
  </si>
  <si>
    <t>Wheat</t>
  </si>
  <si>
    <t>Cereal grains nec</t>
  </si>
  <si>
    <t>Vegetables, fruit, nuts</t>
  </si>
  <si>
    <t>Oil seeds</t>
  </si>
  <si>
    <t>Sugar cane, sugar beet</t>
  </si>
  <si>
    <t>Plant-based fibers</t>
  </si>
  <si>
    <t>Crops nec</t>
  </si>
  <si>
    <t>Cattle</t>
  </si>
  <si>
    <t>Pigs</t>
  </si>
  <si>
    <t>Poultry</t>
  </si>
  <si>
    <t>Meat animals nec</t>
  </si>
  <si>
    <t>Animal products nec</t>
  </si>
  <si>
    <t>Raw milk</t>
  </si>
  <si>
    <t>Wool, silk-worm cocoons</t>
  </si>
  <si>
    <t>Manure (conventional treatment)</t>
  </si>
  <si>
    <t>Manure (biogas treatment)</t>
  </si>
  <si>
    <t>Products of forestry, logging and related services (02)</t>
  </si>
  <si>
    <t>Fish and other fishing products; services incidental of fishing (05)</t>
  </si>
  <si>
    <t>Anthracite</t>
  </si>
  <si>
    <t>Coking Coal</t>
  </si>
  <si>
    <t>Other Bituminous Coal</t>
  </si>
  <si>
    <t>Sub-Bituminous Coal</t>
  </si>
  <si>
    <t>Patent Fuel</t>
  </si>
  <si>
    <t>Lignite/Brown Coal</t>
  </si>
  <si>
    <t>BKB/Peat Briquettes</t>
  </si>
  <si>
    <t>Peat</t>
  </si>
  <si>
    <t>Crude petroleum and services related to crude oil extraction, excluding surveying</t>
  </si>
  <si>
    <t>Natural gas and services related to natural gas extraction, excluding surveying</t>
  </si>
  <si>
    <t>Natural Gas Liquids</t>
  </si>
  <si>
    <t>Other Hydrocarbons</t>
  </si>
  <si>
    <t>Uranium and thorium ores (12)</t>
  </si>
  <si>
    <t>Iron ores</t>
  </si>
  <si>
    <t>Copper ores and concentrates</t>
  </si>
  <si>
    <t>Nickel ores and concentrates</t>
  </si>
  <si>
    <t>Aluminium ores and concentrates</t>
  </si>
  <si>
    <t>Precious metal ores and concentrates</t>
  </si>
  <si>
    <t>Lead, zinc and tin ores and concentrates</t>
  </si>
  <si>
    <t>Other non-ferrous metal ores and concentrates</t>
  </si>
  <si>
    <t>Stone</t>
  </si>
  <si>
    <t>Sand and clay</t>
  </si>
  <si>
    <t>Chemical and fertilizer minerals, salt and other mining and quarrying products n.e.c.</t>
  </si>
  <si>
    <t>Products of meat cattle</t>
  </si>
  <si>
    <t>Products of meat pigs</t>
  </si>
  <si>
    <t>Products of meat poultry</t>
  </si>
  <si>
    <t>Meat products nec</t>
  </si>
  <si>
    <t>products of Vegetable oils and fats</t>
  </si>
  <si>
    <t>Dairy products</t>
  </si>
  <si>
    <t>Processed rice</t>
  </si>
  <si>
    <t>Sugar</t>
  </si>
  <si>
    <t>Food products nec</t>
  </si>
  <si>
    <t>Beverages</t>
  </si>
  <si>
    <t>Fish products</t>
  </si>
  <si>
    <t>Tobacco products (16)</t>
  </si>
  <si>
    <t>Textiles (17)</t>
  </si>
  <si>
    <t>Wearing apparel; furs (18)</t>
  </si>
  <si>
    <t>Leather and leather products (19)</t>
  </si>
  <si>
    <t>Wood and products of wood and cork (except furniture); articles of straw and plaiting materials (20)</t>
  </si>
  <si>
    <t>Wood material for treatment, Re-processing of secondary wood material into new wood material</t>
  </si>
  <si>
    <t>Pulp</t>
  </si>
  <si>
    <t>Secondary paper for treatment, Re-processing of secondary paper into new pulp</t>
  </si>
  <si>
    <t>Printed matter and recorded media (22)</t>
  </si>
  <si>
    <t>Coke Oven Coke</t>
  </si>
  <si>
    <t>Gas Coke</t>
  </si>
  <si>
    <t>Coal Tar</t>
  </si>
  <si>
    <t>Motor Gasoline</t>
  </si>
  <si>
    <t>Aviation Gasoline</t>
  </si>
  <si>
    <t>Gasoline Type Jet Fuel</t>
  </si>
  <si>
    <t>Kerosene Type Jet Fuel</t>
  </si>
  <si>
    <t>Kerosene</t>
  </si>
  <si>
    <t>Gas/Diesel Oil</t>
  </si>
  <si>
    <t>Heavy Fuel Oil</t>
  </si>
  <si>
    <t>Refinery Gas</t>
  </si>
  <si>
    <t>Liquefied Petroleum Gases (LPG)</t>
  </si>
  <si>
    <t>Refinery Feedstocks</t>
  </si>
  <si>
    <t>Ethane</t>
  </si>
  <si>
    <t>Naphtha</t>
  </si>
  <si>
    <t>White Spirit &amp; SBP</t>
  </si>
  <si>
    <t>Lubricants</t>
  </si>
  <si>
    <t>Bitumen</t>
  </si>
  <si>
    <t>Paraffin Waxes</t>
  </si>
  <si>
    <t>Petroleum Coke</t>
  </si>
  <si>
    <t>Non-specified Petroleum Products</t>
  </si>
  <si>
    <t>Nuclear fuel</t>
  </si>
  <si>
    <t>Plastics, basic</t>
  </si>
  <si>
    <t>Secondary plastic for treatment, Re-processing of secondary plastic into new plastic</t>
  </si>
  <si>
    <t>N-fertiliser</t>
  </si>
  <si>
    <t>P- and other fertiliser</t>
  </si>
  <si>
    <t>Chemicals nec</t>
  </si>
  <si>
    <t>Charcoal</t>
  </si>
  <si>
    <t>Additives/Blending Components</t>
  </si>
  <si>
    <t>Biogasoline</t>
  </si>
  <si>
    <t>Biodiesels</t>
  </si>
  <si>
    <t>Other Liquid Biofuels</t>
  </si>
  <si>
    <t>Rubber and plastic products (25)</t>
  </si>
  <si>
    <t>Glass and glass products</t>
  </si>
  <si>
    <t>Secondary glass for treatment, Re-processing of secondary glass into new glass</t>
  </si>
  <si>
    <t>Ceramic goods</t>
  </si>
  <si>
    <t>Bricks, tiles and construction products, in baked clay</t>
  </si>
  <si>
    <t>Cement, lime and plaster</t>
  </si>
  <si>
    <t>Ash for treatment, Re-processing of ash into clinker</t>
  </si>
  <si>
    <t>Basic iron and steel and of ferro-alloys and first products thereof</t>
  </si>
  <si>
    <t>Secondary steel for treatment, Re-processing of secondary steel into new steel</t>
  </si>
  <si>
    <t>Precious metals</t>
  </si>
  <si>
    <t>Secondary preciuos metals for treatment, Re-processing of secondary preciuos metals into new preciuos metals</t>
  </si>
  <si>
    <t>Aluminium and aluminium products</t>
  </si>
  <si>
    <t>Secondary aluminium for treatment, Re-processing of secondary aluminium into new aluminium</t>
  </si>
  <si>
    <t>Lead, zinc and tin and products thereof</t>
  </si>
  <si>
    <t>Secondary lead for treatment, Re-processing of secondary lead into new lead</t>
  </si>
  <si>
    <t>Copper products</t>
  </si>
  <si>
    <t>Secondary copper for treatment, Re-processing of secondary copper into new copper</t>
  </si>
  <si>
    <t>Other non-ferrous metal products</t>
  </si>
  <si>
    <t>Secondary other non-ferrous metals for treatment, Re-processing of secondary other non-ferrous metals into new other non-ferrous metals</t>
  </si>
  <si>
    <t>Foundry work services</t>
  </si>
  <si>
    <t>Fabricated metal products, except machinery and equipment (28)</t>
  </si>
  <si>
    <t>Machinery and equipment n.e.c. (29)</t>
  </si>
  <si>
    <t>Office machinery and computers (30)</t>
  </si>
  <si>
    <t>Electrical machinery and apparatus n.e.c. (31)</t>
  </si>
  <si>
    <t>Radio, television and communication equipment and apparatus (32)</t>
  </si>
  <si>
    <t>Medical, precision and optical instruments, watches and clocks (33)</t>
  </si>
  <si>
    <t>Motor vehicles, trailers and semi-trailers (34)</t>
  </si>
  <si>
    <t>Other transport equipment (35)</t>
  </si>
  <si>
    <t>Furniture; other manufactured goods n.e.c. (36)</t>
  </si>
  <si>
    <t>Secondary raw materials</t>
  </si>
  <si>
    <t>Bottles for treatment, Recycling of bottles by direct reuse</t>
  </si>
  <si>
    <t>Electricity by coal</t>
  </si>
  <si>
    <t>Electricity by gas</t>
  </si>
  <si>
    <t>Electricity by nuclear</t>
  </si>
  <si>
    <t>Electricity by hydro</t>
  </si>
  <si>
    <t>Electricity by wind</t>
  </si>
  <si>
    <t>Electricity by petroleum and other oil derivatives</t>
  </si>
  <si>
    <t>Electricity by biomass and waste</t>
  </si>
  <si>
    <t>Electricity by solar photovoltaic</t>
  </si>
  <si>
    <t>Electricity by solar thermal</t>
  </si>
  <si>
    <t>Electricity by tide, wave, ocean</t>
  </si>
  <si>
    <t>Electricity by Geothermal</t>
  </si>
  <si>
    <t>Electricity nec</t>
  </si>
  <si>
    <t>Transmission services of electricity</t>
  </si>
  <si>
    <t>Distribution and trade services of electricity</t>
  </si>
  <si>
    <t>Coke oven gas</t>
  </si>
  <si>
    <t>Blast Furnace Gas</t>
  </si>
  <si>
    <t>Oxygen Steel Furnace Gas</t>
  </si>
  <si>
    <t>Gas Works Gas</t>
  </si>
  <si>
    <t>Biogas</t>
  </si>
  <si>
    <t>Distribution services of gaseous fuels through mains</t>
  </si>
  <si>
    <t>Steam and hot water supply services</t>
  </si>
  <si>
    <t>Collected and purified water, distribution services of water (41)</t>
  </si>
  <si>
    <t>Construction work (45)</t>
  </si>
  <si>
    <t>Secondary construction material for treatment, Re-processing of secondary construction material into aggregates</t>
  </si>
  <si>
    <t>Sale, maintenance, repair of motor vehicles, motor vehicles parts, motorcycles, motor cycles parts and accessoiries</t>
  </si>
  <si>
    <t>Retail trade services of motor fuel</t>
  </si>
  <si>
    <t>Wholesale trade and commission trade services, except of motor vehicles and motorcycles (51)</t>
  </si>
  <si>
    <t>Hotel and restaurant services (55)</t>
  </si>
  <si>
    <t>Railway transportation services</t>
  </si>
  <si>
    <t>Other land transportation services</t>
  </si>
  <si>
    <t>Transportation services via pipelines</t>
  </si>
  <si>
    <t>Sea and coastal water transportation services</t>
  </si>
  <si>
    <t>Inland water transportation services</t>
  </si>
  <si>
    <t>Air transport services (62)</t>
  </si>
  <si>
    <t>Supporting and auxiliary transport services; travel agency services (63)</t>
  </si>
  <si>
    <t>Post and telecommunication services (64)</t>
  </si>
  <si>
    <t>Financial intermediation services, except insurance and pension funding services (65)</t>
  </si>
  <si>
    <t>Insurance and pension funding services, except compulsory social security services (66)</t>
  </si>
  <si>
    <t>Services auxiliary to financial intermediation (67)</t>
  </si>
  <si>
    <t>Real estate services (70)</t>
  </si>
  <si>
    <t>Renting services of machinery and equipment without operator and of personal and household goods (71)</t>
  </si>
  <si>
    <t>Computer and related services (72)</t>
  </si>
  <si>
    <t>Research and development services (73)</t>
  </si>
  <si>
    <t>Other business services (74)</t>
  </si>
  <si>
    <t>Public administration and defence services; compulsory social security services (75)</t>
  </si>
  <si>
    <t>Education services (80)</t>
  </si>
  <si>
    <t>Health and social work services (85)</t>
  </si>
  <si>
    <t>Food waste for treatment: incineration</t>
  </si>
  <si>
    <t>Paper waste for treatment: incineration</t>
  </si>
  <si>
    <t>Plastic waste for treatment: incineration</t>
  </si>
  <si>
    <t>Intert/metal waste for treatment: incineration</t>
  </si>
  <si>
    <t>Textiles waste for treatment: incineration</t>
  </si>
  <si>
    <t>Wood waste for treatment: incineration</t>
  </si>
  <si>
    <t>Oil/hazardous waste for treatment: incineration</t>
  </si>
  <si>
    <t>Food waste for treatment: biogasification and land application</t>
  </si>
  <si>
    <t>Paper waste for treatment: biogasification and land application</t>
  </si>
  <si>
    <t>Sewage sludge for treatment: biogasification and land application</t>
  </si>
  <si>
    <t>Food waste for treatment: composting and land application</t>
  </si>
  <si>
    <t>Paper and wood waste for treatment: composting and land application</t>
  </si>
  <si>
    <t>Food waste for treatment: waste water treatment</t>
  </si>
  <si>
    <t>Other waste for treatment: waste water treatment</t>
  </si>
  <si>
    <t>Food waste for treatment: landfill</t>
  </si>
  <si>
    <t>Paper for treatment: landfill</t>
  </si>
  <si>
    <t>Plastic waste for treatment: landfill</t>
  </si>
  <si>
    <t>Inert/metal/hazardous waste for treatment: landfill</t>
  </si>
  <si>
    <t>Textiles waste for treatment: landfill</t>
  </si>
  <si>
    <t>Wood waste for treatment: landfill</t>
  </si>
  <si>
    <t>Membership organisation services n.e.c. (91)</t>
  </si>
  <si>
    <t>Recreational, cultural and sporting services (92)</t>
  </si>
  <si>
    <t>Other services (93)</t>
  </si>
  <si>
    <t>Private households with employed persons (95)</t>
  </si>
  <si>
    <t>Extra-territorial organizations and bodies</t>
  </si>
  <si>
    <t>Source: EXIOBASE Trade data</t>
  </si>
  <si>
    <t>Units: Million Euros</t>
  </si>
  <si>
    <t>Exiobase Sector Code</t>
  </si>
  <si>
    <t>ISIC Code</t>
  </si>
  <si>
    <t>ISIC 231</t>
  </si>
  <si>
    <t>ISIC 239</t>
  </si>
  <si>
    <t>ISIC 241</t>
  </si>
  <si>
    <t>ISIC 242</t>
  </si>
  <si>
    <t>ISIC 36T39</t>
  </si>
  <si>
    <t>ISIC 351</t>
  </si>
  <si>
    <t>ISIC 352T353</t>
  </si>
  <si>
    <t>Retail trade services, except of motor vehicles and motorcycles; repair services of personal and household goods (52)</t>
  </si>
  <si>
    <t>ISIC code</t>
  </si>
  <si>
    <t>Output</t>
  </si>
  <si>
    <t>M.EUR</t>
  </si>
  <si>
    <t>ISIC Splits</t>
  </si>
  <si>
    <t>Exiobase</t>
  </si>
  <si>
    <t>Exiobase 3rx, 2016</t>
  </si>
  <si>
    <t>https://zenodo.org/record/2654460#.YEFjHmhKg2w</t>
  </si>
  <si>
    <t>Output; imports and exports</t>
  </si>
  <si>
    <t>Retail  trade services, except of motor vehicles and motorcycles; repair services of personal and household goods (52)</t>
  </si>
  <si>
    <t>EU28</t>
  </si>
  <si>
    <t>Scaling factor</t>
  </si>
  <si>
    <t>DEU: Germany</t>
  </si>
  <si>
    <t>Imports total</t>
  </si>
  <si>
    <t>Exports total</t>
  </si>
  <si>
    <t>Imports that are then exported*?</t>
  </si>
  <si>
    <t>Import content share of exports</t>
  </si>
  <si>
    <t>ISIC 05T09</t>
  </si>
  <si>
    <t>ISIC 23</t>
  </si>
  <si>
    <t>ISIC 24</t>
  </si>
  <si>
    <t>ISIC 35</t>
  </si>
  <si>
    <t>EUROSTAT</t>
  </si>
  <si>
    <t>Total</t>
  </si>
  <si>
    <t>EUROSTAT total</t>
  </si>
  <si>
    <t>%</t>
  </si>
  <si>
    <t>ISIC 09: ISIC 05T08 ratio for U.S.</t>
  </si>
  <si>
    <t>ISIC 21:20 ratio for EU28 (EUROSTAT)</t>
  </si>
  <si>
    <t>Approximate EXIOBASE: EUROSTAT ratio for other categories (EU28)</t>
  </si>
  <si>
    <t>Base data</t>
  </si>
  <si>
    <t>ESTAT</t>
  </si>
  <si>
    <t>https://ec.europa.eu/eurostat/databrowser/view/NAIO_10_CP1610__custom_806876/default/table?lang=en</t>
  </si>
  <si>
    <t>[NAIO_10_CP1610__custom_791674] Value add at basic prices (total; 2015)</t>
  </si>
  <si>
    <t>OECD Data (doi: 10.1787/5834f58a-en)</t>
  </si>
  <si>
    <t>https://data.oecd.org/trade/import-content-of-exports.htm</t>
  </si>
  <si>
    <t>Import content of exports, EU28 (2015)</t>
  </si>
  <si>
    <t>by looking at the formulas in Excel, with a few exceptions</t>
  </si>
  <si>
    <t>Comes from 'For use in EPS' tab</t>
  </si>
  <si>
    <t>Source: EXIOBASE CountryXSector</t>
  </si>
  <si>
    <t>A</t>
  </si>
  <si>
    <t>PC_GEXP</t>
  </si>
  <si>
    <t>TOT</t>
  </si>
  <si>
    <t>GVCPARTICIP</t>
  </si>
  <si>
    <t>KAZ</t>
  </si>
  <si>
    <t>G20</t>
  </si>
  <si>
    <t>EA19</t>
  </si>
  <si>
    <t>PER</t>
  </si>
  <si>
    <t>MAR</t>
  </si>
  <si>
    <t>TUN</t>
  </si>
  <si>
    <t>HRV</t>
  </si>
  <si>
    <t>CRI</t>
  </si>
  <si>
    <t>COL</t>
  </si>
  <si>
    <t>VNM</t>
  </si>
  <si>
    <t>THA</t>
  </si>
  <si>
    <t>TWN</t>
  </si>
  <si>
    <t>ZAF</t>
  </si>
  <si>
    <t>SVN</t>
  </si>
  <si>
    <t>SGP</t>
  </si>
  <si>
    <t>SAU</t>
  </si>
  <si>
    <t>RUS</t>
  </si>
  <si>
    <t>ROU</t>
  </si>
  <si>
    <t>PHL</t>
  </si>
  <si>
    <t>MLT</t>
  </si>
  <si>
    <t>MYS</t>
  </si>
  <si>
    <t>LTU</t>
  </si>
  <si>
    <t>LVA</t>
  </si>
  <si>
    <t>ISR</t>
  </si>
  <si>
    <t>IDN</t>
  </si>
  <si>
    <t>IND</t>
  </si>
  <si>
    <t>HKG</t>
  </si>
  <si>
    <t>EST</t>
  </si>
  <si>
    <t>CYP</t>
  </si>
  <si>
    <t>CHN</t>
  </si>
  <si>
    <t>CHL</t>
  </si>
  <si>
    <t>KHM</t>
  </si>
  <si>
    <t>BGR</t>
  </si>
  <si>
    <t>BRN</t>
  </si>
  <si>
    <t>BRA</t>
  </si>
  <si>
    <t>ARG</t>
  </si>
  <si>
    <t>USA</t>
  </si>
  <si>
    <t>GBR</t>
  </si>
  <si>
    <t>TUR</t>
  </si>
  <si>
    <t>CHE</t>
  </si>
  <si>
    <t>SWE</t>
  </si>
  <si>
    <t>ESP</t>
  </si>
  <si>
    <t>SVK</t>
  </si>
  <si>
    <t>PRT</t>
  </si>
  <si>
    <t>POL</t>
  </si>
  <si>
    <t>NOR</t>
  </si>
  <si>
    <t>NZL</t>
  </si>
  <si>
    <t>NLD</t>
  </si>
  <si>
    <t>MEX</t>
  </si>
  <si>
    <t>LUX</t>
  </si>
  <si>
    <t>KOR</t>
  </si>
  <si>
    <t>JPN</t>
  </si>
  <si>
    <t>ITA</t>
  </si>
  <si>
    <t>IRL</t>
  </si>
  <si>
    <t>ISL</t>
  </si>
  <si>
    <t>HUN</t>
  </si>
  <si>
    <t>GRC</t>
  </si>
  <si>
    <t>DEU</t>
  </si>
  <si>
    <t>FRA</t>
  </si>
  <si>
    <t>FIN</t>
  </si>
  <si>
    <t>DNK</t>
  </si>
  <si>
    <t>CZE</t>
  </si>
  <si>
    <t>CAN</t>
  </si>
  <si>
    <t>BEL</t>
  </si>
  <si>
    <t>AUT</t>
  </si>
  <si>
    <t>AUS</t>
  </si>
  <si>
    <t>Flag Codes</t>
  </si>
  <si>
    <t>Value</t>
  </si>
  <si>
    <t>TIME</t>
  </si>
  <si>
    <t>FREQUENCY</t>
  </si>
  <si>
    <t>MEASURE</t>
  </si>
  <si>
    <t>SUBJECT</t>
  </si>
  <si>
    <t>INDICATOR</t>
  </si>
  <si>
    <t>LOCATION</t>
  </si>
  <si>
    <t>Data extracted on 20 Apr 2021 19:21 UTC (GMT) from OECD.Stat</t>
  </si>
  <si>
    <t>..</t>
  </si>
  <si>
    <t>MLT: Malta</t>
  </si>
  <si>
    <t>HRV: Croatia</t>
  </si>
  <si>
    <t>BGR: Bulgaria</t>
  </si>
  <si>
    <t>SWE: Sweden</t>
  </si>
  <si>
    <t>ESP: Spain</t>
  </si>
  <si>
    <t>SVN: Slovenia</t>
  </si>
  <si>
    <t>SVK: Slovak Republic</t>
  </si>
  <si>
    <t>PRT: Portugal</t>
  </si>
  <si>
    <t>POL: Poland</t>
  </si>
  <si>
    <t>NLD: Netherlands</t>
  </si>
  <si>
    <t>LUX: Luxembourg</t>
  </si>
  <si>
    <t>LTU: Lithuania</t>
  </si>
  <si>
    <t>LVA: Latvia</t>
  </si>
  <si>
    <t>ITA: Italy</t>
  </si>
  <si>
    <t>IRL: Ireland</t>
  </si>
  <si>
    <t>HUN: Hungary</t>
  </si>
  <si>
    <t>FRA: France</t>
  </si>
  <si>
    <t>FIN: Finland</t>
  </si>
  <si>
    <t>EST: Estonia</t>
  </si>
  <si>
    <t>DNK: Denmark</t>
  </si>
  <si>
    <t>CZE: Czech Republic</t>
  </si>
  <si>
    <t>BEL: Belgium</t>
  </si>
  <si>
    <t>AUT: Austria</t>
  </si>
  <si>
    <t>C</t>
  </si>
  <si>
    <t>Final</t>
  </si>
  <si>
    <t>Import content of exports</t>
  </si>
  <si>
    <t>EXIOBASE</t>
  </si>
  <si>
    <t>EU28 ICoE calcs</t>
  </si>
  <si>
    <t>Format rearranged to match the categories needed for final ISIC splits</t>
  </si>
  <si>
    <t>Aggregated data was assumed to remain the same across subcategories</t>
  </si>
  <si>
    <t>Because of gaps in the EXIOBASE base data, we fill in information with the following assumptions:</t>
  </si>
  <si>
    <t xml:space="preserve">  We pull ICoE data from OECD for 25 EU countries</t>
  </si>
  <si>
    <t xml:space="preserve">  Using the two data sources above, we calculate blended at blended EU 25 ICoE of export share for each ISIC category (assuming that these 25 countries form a good proxy for the EU as a whole)</t>
  </si>
  <si>
    <t xml:space="preserve">  ISIC 09 is estimated using the ISIC 9: ISIC 05T08 ratio for U.S.</t>
  </si>
  <si>
    <t xml:space="preserve">  ISIC 21 is estimated using the ISIC 21:20 ratio from EUROBASE for domestic production, imports, and exports. Imported content share of exports is assumed to be the average import content share of exports across industries.</t>
  </si>
  <si>
    <t xml:space="preserve">  ISIC 58T60 is filled in using EUROSTAT data which is scaled by the average ratio between EXIOBASE and EUROSTAT data across all industries.</t>
  </si>
  <si>
    <t xml:space="preserve">  We scale the blended values calculated using the approach above using OECD data on EU28 import content of exports to ensure that these values better account for trade within the EU.</t>
  </si>
  <si>
    <t>Scroll down for calculation tables</t>
  </si>
  <si>
    <t>Pulled from country tabs</t>
  </si>
  <si>
    <t>Import content of exports calculations</t>
  </si>
  <si>
    <t>Used to derive a ratio between ISIC 20 and ISIC 21 in order to fill in data for ISIC 21, which is missing from EXIOBASE</t>
  </si>
  <si>
    <t>Ratio of ISIC 21 to ISIC 20</t>
  </si>
  <si>
    <t>Source data: EUROSTAT</t>
  </si>
  <si>
    <t>Ratio between ISIC 20 and ISIC 21 in order to fill in data for ISIC 21, which is missing from EXIOBASE</t>
  </si>
  <si>
    <t>Total ICoE, EU28 from EXIOBASE</t>
  </si>
  <si>
    <t>Total ICoE, EU28 from OECD</t>
  </si>
  <si>
    <t>Exiobase ICoE (%) (EU25, import-weighted)</t>
  </si>
  <si>
    <t>Exiobase ICoE (%)scaled by OECD total ICoE value</t>
  </si>
  <si>
    <t>[See EXIOBASE countryXsummary summary Excel, 'For use in EPS' tab]</t>
  </si>
  <si>
    <t>Variables: ICESHR [for 25 European countries]</t>
  </si>
  <si>
    <t>Column reference:</t>
  </si>
  <si>
    <t>For more details, please see "EU28 EPS documentation," in the main folder</t>
  </si>
  <si>
    <t>EPS ISIC Code</t>
  </si>
  <si>
    <t>EU Consolidated ISIC Code</t>
  </si>
  <si>
    <t>Reallocated EU ISIC Codes</t>
  </si>
  <si>
    <t>Pre ISIC Consolidation</t>
  </si>
  <si>
    <t>ISIC Consolidation</t>
  </si>
  <si>
    <t>Default EPS ISIC Groupings</t>
  </si>
  <si>
    <t>EU ISIC Consolidation</t>
  </si>
  <si>
    <t>EU ISIC Groupings</t>
  </si>
  <si>
    <t>In general we use EXIOBASE (2014) base data, filling in gaps with EUROSTAT and OECD</t>
  </si>
  <si>
    <t>Export Share of Production</t>
  </si>
  <si>
    <t>BDCSoCaESoPbIC BAU Dmst Cnt Shr of Cnsmptn and Exp Shr of Prdtn by ISIC Code</t>
  </si>
  <si>
    <t>We estimate combined import content of exports by industry across 24 EU countries, using a cross-country average weighted by value of imports. This is then scaled to account for intra-EU trade.</t>
  </si>
  <si>
    <t>countryXsector</t>
  </si>
  <si>
    <t>Include in EU?</t>
  </si>
  <si>
    <t>'AFG'</t>
  </si>
  <si>
    <t>'Paddy rice'</t>
  </si>
  <si>
    <t>'Wheat'</t>
  </si>
  <si>
    <t>'Cereal grains nec'</t>
  </si>
  <si>
    <t>'Vegetables</t>
  </si>
  <si>
    <t>'Oil seeds'</t>
  </si>
  <si>
    <t>'Sugar cane</t>
  </si>
  <si>
    <t>'Plant-based fibers'</t>
  </si>
  <si>
    <t>'Crops nec'</t>
  </si>
  <si>
    <t>'Cattle'</t>
  </si>
  <si>
    <t>'Pigs'</t>
  </si>
  <si>
    <t>'Poultry'</t>
  </si>
  <si>
    <t>'Meat animals nec'</t>
  </si>
  <si>
    <t>'Animal products nec'</t>
  </si>
  <si>
    <t>'Raw milk'</t>
  </si>
  <si>
    <t>'Wool</t>
  </si>
  <si>
    <t>'Manure (conventional treatment)'</t>
  </si>
  <si>
    <t>'Manure (biogas treatment)'</t>
  </si>
  <si>
    <t>'Products of forestry</t>
  </si>
  <si>
    <t>'Fish and other fishing products</t>
  </si>
  <si>
    <t>'Anthracite'</t>
  </si>
  <si>
    <t>'Coking Coal'</t>
  </si>
  <si>
    <t>'Other Bituminous Coal'</t>
  </si>
  <si>
    <t>'Sub-Bituminous Coal'</t>
  </si>
  <si>
    <t>'Patent Fuel'</t>
  </si>
  <si>
    <t>'Lignite/Brown Coal'</t>
  </si>
  <si>
    <t>'BKB/Peat Briquettes'</t>
  </si>
  <si>
    <t>'Peat'</t>
  </si>
  <si>
    <t>'Crude petroleum and services related to crude oil extraction</t>
  </si>
  <si>
    <t>'Natural gas and services related to natural gas extraction</t>
  </si>
  <si>
    <t>'Natural Gas Liquids'</t>
  </si>
  <si>
    <t>'Other Hydrocarbons'</t>
  </si>
  <si>
    <t>'Uranium and thorium ores (12)'</t>
  </si>
  <si>
    <t>'Iron ores'</t>
  </si>
  <si>
    <t>'Copper ores and concentrates'</t>
  </si>
  <si>
    <t>'Nickel ores and concentrates'</t>
  </si>
  <si>
    <t>'Aluminium ores and concentrates'</t>
  </si>
  <si>
    <t>'Precious metal ores and concentrates'</t>
  </si>
  <si>
    <t>'Lead</t>
  </si>
  <si>
    <t>'Other non-ferrous metal ores and concentrates'</t>
  </si>
  <si>
    <t>'Stone'</t>
  </si>
  <si>
    <t>'Sand and clay'</t>
  </si>
  <si>
    <t>'Chemical and fertilizer minerals</t>
  </si>
  <si>
    <t>'Products of meat cattle'</t>
  </si>
  <si>
    <t>'Products of meat pigs'</t>
  </si>
  <si>
    <t>'Products of meat poultry'</t>
  </si>
  <si>
    <t>'Meat products nec'</t>
  </si>
  <si>
    <t>'products of Vegetable oils and fats'</t>
  </si>
  <si>
    <t>'Dairy products'</t>
  </si>
  <si>
    <t>'Processed rice'</t>
  </si>
  <si>
    <t>'Sugar'</t>
  </si>
  <si>
    <t>'Food products nec'</t>
  </si>
  <si>
    <t>'Beverages'</t>
  </si>
  <si>
    <t>'Fish products'</t>
  </si>
  <si>
    <t>'Tobacco products (16)'</t>
  </si>
  <si>
    <t>'Textiles (17)'</t>
  </si>
  <si>
    <t>'Wearing apparel</t>
  </si>
  <si>
    <t>'Leather and leather products (19)'</t>
  </si>
  <si>
    <t>'Wood and products of wood and cork (except furniture)</t>
  </si>
  <si>
    <t>'Wood material for treatment</t>
  </si>
  <si>
    <t>'Pulp'</t>
  </si>
  <si>
    <t>'Secondary paper for treatment</t>
  </si>
  <si>
    <t>'Paper and paper products'</t>
  </si>
  <si>
    <t>'Printed matter and recorded media (22)'</t>
  </si>
  <si>
    <t>'Coke Oven Coke'</t>
  </si>
  <si>
    <t>'Gas Coke'</t>
  </si>
  <si>
    <t>'Coal Tar'</t>
  </si>
  <si>
    <t>'Motor Gasoline'</t>
  </si>
  <si>
    <t>'Aviation Gasoline'</t>
  </si>
  <si>
    <t>'Gasoline Type Jet Fuel'</t>
  </si>
  <si>
    <t>'Kerosene Type Jet Fuel'</t>
  </si>
  <si>
    <t>'Kerosene'</t>
  </si>
  <si>
    <t>'Gas/Diesel Oil'</t>
  </si>
  <si>
    <t>'Heavy Fuel Oil'</t>
  </si>
  <si>
    <t>'Refinery Gas'</t>
  </si>
  <si>
    <t>'Liquefied Petroleum Gases (LPG)'</t>
  </si>
  <si>
    <t>'Refinery Feedstocks'</t>
  </si>
  <si>
    <t>'Ethane'</t>
  </si>
  <si>
    <t>'Naphtha'</t>
  </si>
  <si>
    <t>'White Spirit &amp; SBP'</t>
  </si>
  <si>
    <t>'Lubricants'</t>
  </si>
  <si>
    <t>'Bitumen'</t>
  </si>
  <si>
    <t>'Paraffin Waxes'</t>
  </si>
  <si>
    <t>'Petroleum Coke'</t>
  </si>
  <si>
    <t>'Non-specified Petroleum Products'</t>
  </si>
  <si>
    <t>'Nuclear fuel'</t>
  </si>
  <si>
    <t>'Plastics</t>
  </si>
  <si>
    <t>'Secondary plastic for treatment</t>
  </si>
  <si>
    <t>'N-fertiliser'</t>
  </si>
  <si>
    <t>'P- and other fertiliser'</t>
  </si>
  <si>
    <t>'Chemicals nec'</t>
  </si>
  <si>
    <t>'Charcoal'</t>
  </si>
  <si>
    <t>'Additives/Blending Components'</t>
  </si>
  <si>
    <t>'Biogasoline'</t>
  </si>
  <si>
    <t>'Biodiesels'</t>
  </si>
  <si>
    <t>'Other Liquid Biofuels'</t>
  </si>
  <si>
    <t>'Rubber and plastic products (25)'</t>
  </si>
  <si>
    <t>'Glass and glass products'</t>
  </si>
  <si>
    <t>'Secondary glass for treatment</t>
  </si>
  <si>
    <t>'Ceramic goods'</t>
  </si>
  <si>
    <t>'Bricks</t>
  </si>
  <si>
    <t>'Cement</t>
  </si>
  <si>
    <t>'Ash for treatment</t>
  </si>
  <si>
    <t>'Other non-metallic mineral products'</t>
  </si>
  <si>
    <t>'Basic iron and steel and of ferro-alloys and first products thereof'</t>
  </si>
  <si>
    <t>'Secondary steel for treatment</t>
  </si>
  <si>
    <t>'Precious metals'</t>
  </si>
  <si>
    <t>'Secondary preciuos metals for treatment</t>
  </si>
  <si>
    <t>'Aluminium and aluminium products'</t>
  </si>
  <si>
    <t>'Secondary aluminium for treatment</t>
  </si>
  <si>
    <t>'Secondary lead for treatment</t>
  </si>
  <si>
    <t>'Copper products'</t>
  </si>
  <si>
    <t>'Secondary copper for treatment</t>
  </si>
  <si>
    <t>'Other non-ferrous metal products'</t>
  </si>
  <si>
    <t>'Secondary other non-ferrous metals for treatment</t>
  </si>
  <si>
    <t>'Foundry work services'</t>
  </si>
  <si>
    <t>'Fabricated metal products</t>
  </si>
  <si>
    <t>'Machinery and equipment n.e.c. (29)'</t>
  </si>
  <si>
    <t>'Office machinery and computers (30)'</t>
  </si>
  <si>
    <t>'Electrical machinery and apparatus n.e.c. (31)'</t>
  </si>
  <si>
    <t>'Radio</t>
  </si>
  <si>
    <t>'Medical</t>
  </si>
  <si>
    <t>'Motor vehicles</t>
  </si>
  <si>
    <t>'Other transport equipment (35)'</t>
  </si>
  <si>
    <t>'Furniture</t>
  </si>
  <si>
    <t>'Secondary raw materials'</t>
  </si>
  <si>
    <t>'Bottles for treatment</t>
  </si>
  <si>
    <t>'Electricity by coal'</t>
  </si>
  <si>
    <t>'Electricity by gas'</t>
  </si>
  <si>
    <t>'Electricity by nuclear'</t>
  </si>
  <si>
    <t>'Electricity by hydro'</t>
  </si>
  <si>
    <t>'Electricity by wind'</t>
  </si>
  <si>
    <t>'Electricity by petroleum and other oil derivatives'</t>
  </si>
  <si>
    <t>'Electricity by biomass and waste'</t>
  </si>
  <si>
    <t>'Electricity by solar photovoltaic'</t>
  </si>
  <si>
    <t>'Electricity by solar thermal'</t>
  </si>
  <si>
    <t>'Electricity by tide</t>
  </si>
  <si>
    <t>'Electricity by Geothermal'</t>
  </si>
  <si>
    <t>'Electricity nec'</t>
  </si>
  <si>
    <t>'Transmission services of electricity'</t>
  </si>
  <si>
    <t>'Distribution and trade services of electricity'</t>
  </si>
  <si>
    <t>'Coke oven gas'</t>
  </si>
  <si>
    <t>'Blast Furnace Gas'</t>
  </si>
  <si>
    <t>'Oxygen Steel Furnace Gas'</t>
  </si>
  <si>
    <t>'Gas Works Gas'</t>
  </si>
  <si>
    <t>'Biogas'</t>
  </si>
  <si>
    <t>'Distribution services of gaseous fuels through mains'</t>
  </si>
  <si>
    <t>'Steam and hot water supply services'</t>
  </si>
  <si>
    <t>'Collected and purified water</t>
  </si>
  <si>
    <t>'Construction work (45)'</t>
  </si>
  <si>
    <t>'Secondary construction material for treatment</t>
  </si>
  <si>
    <t>'Sale</t>
  </si>
  <si>
    <t>'Retail trade services of motor fuel'</t>
  </si>
  <si>
    <t>'Wholesale trade and commission trade services</t>
  </si>
  <si>
    <t>'Retail  trade services</t>
  </si>
  <si>
    <t>'Hotel and restaurant services (55)'</t>
  </si>
  <si>
    <t>'Railway transportation services'</t>
  </si>
  <si>
    <t>'Other land transportation services'</t>
  </si>
  <si>
    <t>'Transportation services via pipelines'</t>
  </si>
  <si>
    <t>'Sea and coastal water transportation services'</t>
  </si>
  <si>
    <t>'Inland water transportation services'</t>
  </si>
  <si>
    <t>'Air transport services (62)'</t>
  </si>
  <si>
    <t>'Supporting and auxiliary transport services</t>
  </si>
  <si>
    <t>'Post and telecommunication services (64)'</t>
  </si>
  <si>
    <t>'Financial intermediation services</t>
  </si>
  <si>
    <t>'Insurance and pension funding services</t>
  </si>
  <si>
    <t>'Services auxiliary to financial intermediation (67)'</t>
  </si>
  <si>
    <t>'Real estate services (70)'</t>
  </si>
  <si>
    <t>'Renting services of machinery and equipment without operator and of personal and household goods (71)'</t>
  </si>
  <si>
    <t>'Computer and related services (72)'</t>
  </si>
  <si>
    <t>'Research and development services (73)'</t>
  </si>
  <si>
    <t>'Other business services (74)'</t>
  </si>
  <si>
    <t>'Public administration and defence services</t>
  </si>
  <si>
    <t>'Education services (80)'</t>
  </si>
  <si>
    <t>'Health and social work services (85)'</t>
  </si>
  <si>
    <t>'Food waste for treatment: incineration'</t>
  </si>
  <si>
    <t>'Paper waste for treatment: incineration'</t>
  </si>
  <si>
    <t>'Plastic waste for treatment: incineration'</t>
  </si>
  <si>
    <t>'Intert/metal waste for treatment: incineration'</t>
  </si>
  <si>
    <t>'Textiles waste for treatment: incineration'</t>
  </si>
  <si>
    <t>'Wood waste for treatment: incineration'</t>
  </si>
  <si>
    <t>'Oil/hazardous waste for treatment: incineration'</t>
  </si>
  <si>
    <t>'Food waste for treatment: biogasification and land application'</t>
  </si>
  <si>
    <t>'Paper waste for treatment: biogasification and land application'</t>
  </si>
  <si>
    <t>'Sewage sludge for treatment: biogasification and land application'</t>
  </si>
  <si>
    <t>'Food waste for treatment: composting and land application'</t>
  </si>
  <si>
    <t>'Paper and wood waste for treatment: composting and land application'</t>
  </si>
  <si>
    <t>'Food waste for treatment: waste water treatment'</t>
  </si>
  <si>
    <t>'Other waste for treatment: waste water treatment'</t>
  </si>
  <si>
    <t>'Food waste for treatment: landfill'</t>
  </si>
  <si>
    <t>'Paper for treatment: landfill'</t>
  </si>
  <si>
    <t>'Plastic waste for treatment: landfill'</t>
  </si>
  <si>
    <t>'Inert/metal/hazardous waste for treatment: landfill'</t>
  </si>
  <si>
    <t>'Textiles waste for treatment: landfill'</t>
  </si>
  <si>
    <t>'Wood waste for treatment: landfill'</t>
  </si>
  <si>
    <t>'Membership organisation services n.e.c. (91)'</t>
  </si>
  <si>
    <t>'Recreational</t>
  </si>
  <si>
    <t>'Other services (93)'</t>
  </si>
  <si>
    <t>'Private households with employed persons (95)'</t>
  </si>
  <si>
    <t>'Extra-territorial organizations and bodies'</t>
  </si>
  <si>
    <t>'ALB'</t>
  </si>
  <si>
    <t>'DZA'</t>
  </si>
  <si>
    <t>'AND'</t>
  </si>
  <si>
    <t>'AGO'</t>
  </si>
  <si>
    <t>'AIA'</t>
  </si>
  <si>
    <t>'ATG'</t>
  </si>
  <si>
    <t>'ARG'</t>
  </si>
  <si>
    <t>'ARM'</t>
  </si>
  <si>
    <t>'ABW'</t>
  </si>
  <si>
    <t>'AUS'</t>
  </si>
  <si>
    <t>'AUT'</t>
  </si>
  <si>
    <t>EU</t>
  </si>
  <si>
    <t>'AZE'</t>
  </si>
  <si>
    <t>'BHS'</t>
  </si>
  <si>
    <t>'BHR'</t>
  </si>
  <si>
    <t>'BGD'</t>
  </si>
  <si>
    <t>'BRB'</t>
  </si>
  <si>
    <t>'BLR'</t>
  </si>
  <si>
    <t>'BEL'</t>
  </si>
  <si>
    <t>'BLZ'</t>
  </si>
  <si>
    <t>'BEN'</t>
  </si>
  <si>
    <t>'BMU'</t>
  </si>
  <si>
    <t>'BTN'</t>
  </si>
  <si>
    <t>'BOL'</t>
  </si>
  <si>
    <t>'BIH'</t>
  </si>
  <si>
    <t>'BWA'</t>
  </si>
  <si>
    <t>'BRA'</t>
  </si>
  <si>
    <t>'VGB'</t>
  </si>
  <si>
    <t>'BRN'</t>
  </si>
  <si>
    <t>'BGR'</t>
  </si>
  <si>
    <t>'BFA'</t>
  </si>
  <si>
    <t>'BDI'</t>
  </si>
  <si>
    <t>'CPV'</t>
  </si>
  <si>
    <t>'KHM'</t>
  </si>
  <si>
    <t>'CMR'</t>
  </si>
  <si>
    <t>'CAN'</t>
  </si>
  <si>
    <t>'CYM'</t>
  </si>
  <si>
    <t>'CAF'</t>
  </si>
  <si>
    <t>'TCD'</t>
  </si>
  <si>
    <t>'CHL'</t>
  </si>
  <si>
    <t>'CHN'</t>
  </si>
  <si>
    <t>'HKG'</t>
  </si>
  <si>
    <t>'MAC'</t>
  </si>
  <si>
    <t>'COL'</t>
  </si>
  <si>
    <t>'COM'</t>
  </si>
  <si>
    <t>'COG'</t>
  </si>
  <si>
    <t>'COK'</t>
  </si>
  <si>
    <t>'CRI'</t>
  </si>
  <si>
    <t>'HRV'</t>
  </si>
  <si>
    <t>'CUB'</t>
  </si>
  <si>
    <t>'CUW'</t>
  </si>
  <si>
    <t>'CYP'</t>
  </si>
  <si>
    <t>'CZE'</t>
  </si>
  <si>
    <t>'CIV'</t>
  </si>
  <si>
    <t>'PRK'</t>
  </si>
  <si>
    <t>'COD'</t>
  </si>
  <si>
    <t>'DNK'</t>
  </si>
  <si>
    <t>'DJI'</t>
  </si>
  <si>
    <t>'DMA'</t>
  </si>
  <si>
    <t>'DOM'</t>
  </si>
  <si>
    <t>'ECU'</t>
  </si>
  <si>
    <t>'EGY'</t>
  </si>
  <si>
    <t>'SLV'</t>
  </si>
  <si>
    <t>'GNQ'</t>
  </si>
  <si>
    <t>'ERI'</t>
  </si>
  <si>
    <t>'EST'</t>
  </si>
  <si>
    <t>'ETH'</t>
  </si>
  <si>
    <t>'FJI'</t>
  </si>
  <si>
    <t>'FIN'</t>
  </si>
  <si>
    <t>'ANT'</t>
  </si>
  <si>
    <t>'FRA'</t>
  </si>
  <si>
    <t>'PYF'</t>
  </si>
  <si>
    <t>'GAB'</t>
  </si>
  <si>
    <t>'GMB'</t>
  </si>
  <si>
    <t>'GEO'</t>
  </si>
  <si>
    <t>'DEU'</t>
  </si>
  <si>
    <t>'GHA'</t>
  </si>
  <si>
    <t>'GRC'</t>
  </si>
  <si>
    <t>'GRL'</t>
  </si>
  <si>
    <t>'GRD'</t>
  </si>
  <si>
    <t>'GTM'</t>
  </si>
  <si>
    <t>'GIN'</t>
  </si>
  <si>
    <t>'GNB'</t>
  </si>
  <si>
    <t>'GUY'</t>
  </si>
  <si>
    <t>'HTI'</t>
  </si>
  <si>
    <t>'HND'</t>
  </si>
  <si>
    <t>'HUN'</t>
  </si>
  <si>
    <t>'ISL'</t>
  </si>
  <si>
    <t>'IND'</t>
  </si>
  <si>
    <t>'IDN'</t>
  </si>
  <si>
    <t>'IRN'</t>
  </si>
  <si>
    <t>'IRQ'</t>
  </si>
  <si>
    <t>'IRL'</t>
  </si>
  <si>
    <t>'ISR'</t>
  </si>
  <si>
    <t>'ITA'</t>
  </si>
  <si>
    <t>'JAM'</t>
  </si>
  <si>
    <t>'JPN'</t>
  </si>
  <si>
    <t>'JOR'</t>
  </si>
  <si>
    <t>'KAZ'</t>
  </si>
  <si>
    <t>'KEN'</t>
  </si>
  <si>
    <t>'KIR'</t>
  </si>
  <si>
    <t>'KSV'</t>
  </si>
  <si>
    <t>'KWT'</t>
  </si>
  <si>
    <t>'KGZ'</t>
  </si>
  <si>
    <t>'LAO'</t>
  </si>
  <si>
    <t>'LVA'</t>
  </si>
  <si>
    <t>'LBN'</t>
  </si>
  <si>
    <t>'LSO'</t>
  </si>
  <si>
    <t>'LBR'</t>
  </si>
  <si>
    <t>'LBY'</t>
  </si>
  <si>
    <t>'LIE'</t>
  </si>
  <si>
    <t>'LTU'</t>
  </si>
  <si>
    <t>'LUX'</t>
  </si>
  <si>
    <t>'MDG'</t>
  </si>
  <si>
    <t>'MWI'</t>
  </si>
  <si>
    <t>'MYS'</t>
  </si>
  <si>
    <t>'MDV'</t>
  </si>
  <si>
    <t>'MLI'</t>
  </si>
  <si>
    <t>'MLT'</t>
  </si>
  <si>
    <t>'MHL'</t>
  </si>
  <si>
    <t>'MRT'</t>
  </si>
  <si>
    <t>'MUS'</t>
  </si>
  <si>
    <t>'MEX'</t>
  </si>
  <si>
    <t>'FSM'</t>
  </si>
  <si>
    <t>'MCO'</t>
  </si>
  <si>
    <t>'MNG'</t>
  </si>
  <si>
    <t>'MNE'</t>
  </si>
  <si>
    <t>'MSR'</t>
  </si>
  <si>
    <t>'MAR'</t>
  </si>
  <si>
    <t>'MOZ'</t>
  </si>
  <si>
    <t>'MMR'</t>
  </si>
  <si>
    <t>'NAM'</t>
  </si>
  <si>
    <t>'NRU'</t>
  </si>
  <si>
    <t>'NPL'</t>
  </si>
  <si>
    <t>'NLD'</t>
  </si>
  <si>
    <t>'NCL'</t>
  </si>
  <si>
    <t>'NZL'</t>
  </si>
  <si>
    <t>'NIC'</t>
  </si>
  <si>
    <t>'NER'</t>
  </si>
  <si>
    <t>'NGA'</t>
  </si>
  <si>
    <t>'NOR'</t>
  </si>
  <si>
    <t>'OMN'</t>
  </si>
  <si>
    <t>'PAK'</t>
  </si>
  <si>
    <t>'PLW'</t>
  </si>
  <si>
    <t>'PAN'</t>
  </si>
  <si>
    <t>'PNG'</t>
  </si>
  <si>
    <t>'PRY'</t>
  </si>
  <si>
    <t>'PER'</t>
  </si>
  <si>
    <t>'PHL'</t>
  </si>
  <si>
    <t>'POL'</t>
  </si>
  <si>
    <t>'PRT'</t>
  </si>
  <si>
    <t>'PRI'</t>
  </si>
  <si>
    <t>'QAT'</t>
  </si>
  <si>
    <t>'KOR'</t>
  </si>
  <si>
    <t>'MDA'</t>
  </si>
  <si>
    <t>'ROU'</t>
  </si>
  <si>
    <t>'RUS'</t>
  </si>
  <si>
    <t>'RWA'</t>
  </si>
  <si>
    <t>'KNA'</t>
  </si>
  <si>
    <t>'LCA'</t>
  </si>
  <si>
    <t>'WSM'</t>
  </si>
  <si>
    <t>'SMR'</t>
  </si>
  <si>
    <t>'STP'</t>
  </si>
  <si>
    <t>'SAU'</t>
  </si>
  <si>
    <t>'SEN'</t>
  </si>
  <si>
    <t>'SRB'</t>
  </si>
  <si>
    <t>'SYC'</t>
  </si>
  <si>
    <t>'SLE'</t>
  </si>
  <si>
    <t>'SGP'</t>
  </si>
  <si>
    <t>'SXM'</t>
  </si>
  <si>
    <t>'SVK'</t>
  </si>
  <si>
    <t>'SVN'</t>
  </si>
  <si>
    <t>'SLB'</t>
  </si>
  <si>
    <t>'SOM'</t>
  </si>
  <si>
    <t>'ZAF'</t>
  </si>
  <si>
    <t>'SSD'</t>
  </si>
  <si>
    <t>'ESP'</t>
  </si>
  <si>
    <t>'LKA'</t>
  </si>
  <si>
    <t>'VCT'</t>
  </si>
  <si>
    <t>'PAL'</t>
  </si>
  <si>
    <t>'SDN'</t>
  </si>
  <si>
    <t>'SUR'</t>
  </si>
  <si>
    <t>'SWZ'</t>
  </si>
  <si>
    <t>'SWE'</t>
  </si>
  <si>
    <t>'CHE'</t>
  </si>
  <si>
    <t>'SYR'</t>
  </si>
  <si>
    <t>'MKD'</t>
  </si>
  <si>
    <t>'TJK'</t>
  </si>
  <si>
    <t>'THA'</t>
  </si>
  <si>
    <t>'TLS'</t>
  </si>
  <si>
    <t>'TGO'</t>
  </si>
  <si>
    <t>'TON'</t>
  </si>
  <si>
    <t>'TTO'</t>
  </si>
  <si>
    <t>'TUN'</t>
  </si>
  <si>
    <t>'TUR'</t>
  </si>
  <si>
    <t>'TKM'</t>
  </si>
  <si>
    <t>'TCA'</t>
  </si>
  <si>
    <t>'TUV'</t>
  </si>
  <si>
    <t>'TZA'</t>
  </si>
  <si>
    <t>'UGA'</t>
  </si>
  <si>
    <t>'UKR'</t>
  </si>
  <si>
    <t>'ARE'</t>
  </si>
  <si>
    <t>'GBR'</t>
  </si>
  <si>
    <t>'USA'</t>
  </si>
  <si>
    <t>'URY'</t>
  </si>
  <si>
    <t>'UZB'</t>
  </si>
  <si>
    <t>'VUT'</t>
  </si>
  <si>
    <t>'VEN'</t>
  </si>
  <si>
    <t>'VNM'</t>
  </si>
  <si>
    <t>'YEM'</t>
  </si>
  <si>
    <t>'ZMB'</t>
  </si>
  <si>
    <t>'EAZ'</t>
  </si>
  <si>
    <t>'ZWE'</t>
  </si>
  <si>
    <t>'TWN'</t>
  </si>
  <si>
    <t>FLOW</t>
  </si>
  <si>
    <t>IMPORT</t>
  </si>
  <si>
    <t>EXPORT</t>
  </si>
  <si>
    <t>INDICATORS</t>
  </si>
  <si>
    <t>VALUE_IN_EUROS</t>
  </si>
  <si>
    <t>PERIOD</t>
  </si>
  <si>
    <t>Jan.-Dec. 2021</t>
  </si>
  <si>
    <t>REPORTER</t>
  </si>
  <si>
    <t>European Union - 27 countries (AT, BE, BG, CY, CZ, DE, DK, EE, ES, FI, FR, GR, HR, HU, IE, IT, LT, LU, LV, MT, NL, PL, PT, RO, SE, SI, SK)</t>
  </si>
  <si>
    <t>PRODUCT/PARTNER</t>
  </si>
  <si>
    <t>Extra-EU27 (= 'WORLD' - 'EU27_2020_INTRA')</t>
  </si>
  <si>
    <t>Intra-EU27 (AT, BE, BG, CY, CZ, DE, DK, EE, ES, FI, FR, GR, HR, HU, IE, IT, LT, LU, LV, MT, NL, PL, PT, RO, SE, SI, SK, QR, QV, QY)</t>
  </si>
  <si>
    <t>ISIC</t>
  </si>
  <si>
    <t>Animal oils and fats</t>
  </si>
  <si>
    <t>Coal, coke and briquettes</t>
  </si>
  <si>
    <t>Petroleum, petroleum products and related materials</t>
  </si>
  <si>
    <t>Gas, natural and manufactured</t>
  </si>
  <si>
    <t>Metalliferous ores and metal scrap</t>
  </si>
  <si>
    <t>Fixed vegetable fats and oils, crude, refined or fractionated</t>
  </si>
  <si>
    <t>Beverages and tobacco</t>
  </si>
  <si>
    <t>Tobacco and tobacco manufactures</t>
  </si>
  <si>
    <t>Textile fibres (other than wool tops and other combed wool) and their wastes (not manufactured into yarn or fabric)</t>
  </si>
  <si>
    <t>Textile yarn, fabrics, made-up articles, n.e.s., and related products</t>
  </si>
  <si>
    <t>Dyeing, tanning and colouring materials</t>
  </si>
  <si>
    <t>Hides, skins and furskins, raw</t>
  </si>
  <si>
    <t>Leather, leather manufactures, n.e.s., and dressed furskins</t>
  </si>
  <si>
    <t>Cork and wood</t>
  </si>
  <si>
    <t>Cork and wood manufactures (excluding furniture)</t>
  </si>
  <si>
    <t>Pulp and waste paper</t>
  </si>
  <si>
    <t>Paper, paperboard and articles of paper pulp, of paper or of paperboard</t>
  </si>
  <si>
    <t>Chemicals and related products, n.e.s.</t>
  </si>
  <si>
    <t>Organic chemicals</t>
  </si>
  <si>
    <t>Inorganic chemicals</t>
  </si>
  <si>
    <t>Essential oils and resinoids and perfume materials; toilet, polishing and cleansing preparations</t>
  </si>
  <si>
    <t>Fertilizers (other than those of group 272)</t>
  </si>
  <si>
    <t>Plastics in primary forms</t>
  </si>
  <si>
    <t>Medicinal and pharmaceutical products</t>
  </si>
  <si>
    <t>Crude rubber (including synthetic and reclaimed)</t>
  </si>
  <si>
    <t>Plastics in non-primary forms</t>
  </si>
  <si>
    <t>Rubber manufactures, n.e.s.</t>
  </si>
  <si>
    <t>Non-metallic mineral manufactures, n.e.s.</t>
  </si>
  <si>
    <t>Iron and steel</t>
  </si>
  <si>
    <t>Non-ferrous metals</t>
  </si>
  <si>
    <t>Manufactures of metals, n.e.s.</t>
  </si>
  <si>
    <t>Power-generating machinery and equipment</t>
  </si>
  <si>
    <t>Electrical machinery, apparatus and appliances, n.e.s., and electrical parts thereof (including non-electrical counterparts, n.e.s., of electrical household-type equipment)</t>
  </si>
  <si>
    <t>Machinery specialized for particular industries</t>
  </si>
  <si>
    <t>Metalworking machinery</t>
  </si>
  <si>
    <t>General industrial machinery and equipment, n.e.s., and machine parts, n.e.s.</t>
  </si>
  <si>
    <t>Office machines and automatic data-processing machines</t>
  </si>
  <si>
    <t>Machinery and transport equipment</t>
  </si>
  <si>
    <t>Furniture and parts thereof; bedding, mattresses, mattress supports, cushions and similar stuffed furnishings</t>
  </si>
  <si>
    <t>Crude materials, inedible, except fuels</t>
  </si>
  <si>
    <t>Miscellaneous manufactured articles</t>
  </si>
  <si>
    <t>Electric current</t>
  </si>
  <si>
    <t>Road vehicles (including air-cushion vehicles)</t>
  </si>
  <si>
    <t>Other transport equipment</t>
  </si>
  <si>
    <t>Prefabricated buildings; sanitary, plumbing, heating and lighting fixtures and fittings, n.e.s.</t>
  </si>
  <si>
    <t>Travel goods, handbags and similar containers</t>
  </si>
  <si>
    <t>Articles of apparel and clothing accessories</t>
  </si>
  <si>
    <t>Footwear</t>
  </si>
  <si>
    <t>Professional, scientific and controlling instruments and apparatus, n.e.s.</t>
  </si>
  <si>
    <t>Photographic apparatus, equipment and supplies and optical goods, n.e.s.; watches and clocks</t>
  </si>
  <si>
    <t>Miscellaneous manufactured articles, n.e.s.</t>
  </si>
  <si>
    <t>Telecommunications and sound-recording and reproducing apparatus and equipment</t>
  </si>
  <si>
    <t>Mineral fuels, lubricants and related materials</t>
  </si>
  <si>
    <t>Animal and vegetable oils, fats and waxes</t>
  </si>
  <si>
    <t>Manufactured goods classified chiefly by material</t>
  </si>
  <si>
    <t>Commodities and transactions not classified elsewhere in the SITC</t>
  </si>
  <si>
    <t>Oil-seeds and oleaginous fruits</t>
  </si>
  <si>
    <t>Crude fertilizers, other than those of Division 56, and crude minerals (excluding coal, petroleum and precious stones)</t>
  </si>
  <si>
    <t>Crude animal and vegetable materials, n.e.s.</t>
  </si>
  <si>
    <t>Animal or vegetable fats and oils, processed; waxes of animal or vegetable origin; inedible mixtures or preparations of animal or vegetable fats or oils, n.e.s.</t>
  </si>
  <si>
    <t>Chemical materials and products, n.e.s.</t>
  </si>
  <si>
    <t>Postal packages not classified according to kind</t>
  </si>
  <si>
    <t>Special transactions and commodities not classified according to kind</t>
  </si>
  <si>
    <t>Coin (other than gold coin), not being legal tender</t>
  </si>
  <si>
    <t>Gold, non-monetary (excluding gold ores and concentrates)</t>
  </si>
  <si>
    <t>Confidential trade not elsewhere specified</t>
  </si>
  <si>
    <t>Share Extra-EU</t>
  </si>
  <si>
    <t>Approximate Share of Exports and Imports that come from Trade Partners OUTSIDE the EU, by ISIC Code</t>
  </si>
  <si>
    <t>http://epp.eurostat.ec.europa.eu/newxtweb/submitformatselect.do</t>
  </si>
  <si>
    <t>EU27</t>
  </si>
  <si>
    <t>Extra- vs. Intra-EU Trade Data</t>
  </si>
  <si>
    <t>International Trade</t>
  </si>
  <si>
    <t>EU trade (Imports/Exports) by partner, product</t>
  </si>
  <si>
    <t>eurostat</t>
  </si>
  <si>
    <t>Import content of exports (ICoE) for EU27 overall, disaggregated by industry, isn't readily available. Therfore, we calculate it as follows:</t>
  </si>
  <si>
    <t xml:space="preserve">  We pull imports data for EU27 countries from EXIOBASE</t>
  </si>
  <si>
    <t>To account for intra-EU trade, imports and exports summed across EU27 nations are then scaled by the share of trade in respective</t>
  </si>
  <si>
    <t xml:space="preserve">  ISIC codes that is with extra-EU countries.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</si>
</sst>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_ ;\-#,##0.0\ "/>
    <numFmt numFmtId="165" formatCode="0.000"/>
    <numFmt numFmtId="166" formatCode="_(* #,##0_);_(* \(#,##0\);_(* &quot;-&quot;??_);_(@_)"/>
    <numFmt numFmtId="167" formatCode="0.0"/>
    <numFmt numFmtId="168" formatCode="#,##0.0_);\(#,##0.0\)"/>
  </numFmts>
  <fonts count="42"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u/>
      <sz val="9"/>
      <color indexed="18"/>
      <name val="Verdana"/>
      <family val="2"/>
    </font>
    <font>
      <b/>
      <sz val="8"/>
      <color indexed="9"/>
      <name val="Verdana"/>
      <family val="2"/>
    </font>
    <font>
      <u/>
      <sz val="8"/>
      <color indexed="9"/>
      <name val="Verdana"/>
      <family val="2"/>
    </font>
    <font>
      <sz val="8"/>
      <color indexed="9"/>
      <name val="Verdana"/>
      <family val="2"/>
    </font>
    <font>
      <b/>
      <sz val="8"/>
      <name val="Verdana"/>
      <family val="2"/>
    </font>
    <font>
      <b/>
      <sz val="9"/>
      <color indexed="10"/>
      <name val="Courier New"/>
      <family val="3"/>
    </font>
    <font>
      <sz val="8"/>
      <name val="Verdana"/>
      <family val="2"/>
    </font>
    <font>
      <u/>
      <sz val="8"/>
      <name val="Verdana"/>
      <family val="2"/>
    </font>
    <font>
      <i/>
      <sz val="11"/>
      <color theme="1"/>
      <name val="Calibri"/>
      <family val="2"/>
      <scheme val="minor"/>
    </font>
    <font>
      <sz val="11"/>
      <color theme="1"/>
      <name val="Calibri"/>
      <family val="2"/>
      <scheme val="minor"/>
    </font>
    <font>
      <sz val="10"/>
      <name val="Arial"/>
      <family val="2"/>
    </font>
    <font>
      <sz val="10"/>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9.35"/>
      <color indexed="12"/>
      <name val="Calibri"/>
      <family val="2"/>
    </font>
    <font>
      <sz val="10"/>
      <name val="MS Sans Serif"/>
      <family val="2"/>
    </font>
    <font>
      <sz val="11"/>
      <color theme="8"/>
      <name val="Calibri"/>
      <family val="2"/>
      <scheme val="minor"/>
    </font>
    <font>
      <sz val="11"/>
      <name val="Calibri"/>
      <family val="2"/>
      <scheme val="minor"/>
    </font>
    <font>
      <b/>
      <sz val="11"/>
      <color rgb="FFFF0000"/>
      <name val="Calibri"/>
      <family val="2"/>
      <scheme val="minor"/>
    </font>
    <font>
      <b/>
      <sz val="10"/>
      <name val="Arial"/>
      <family val="2"/>
    </font>
    <font>
      <sz val="8"/>
      <name val="Calibri"/>
      <family val="2"/>
      <scheme val="minor"/>
    </font>
    <font>
      <sz val="11"/>
      <color indexed="8"/>
      <name val="Calibri"/>
      <family val="2"/>
      <scheme val="minor"/>
    </font>
    <font>
      <u/>
      <sz val="11"/>
      <color indexed="12"/>
      <name val="Calibri"/>
    </font>
    <font>
      <b/>
      <sz val="11"/>
      <color indexed="8"/>
      <name val="Calibri"/>
      <family val="2"/>
      <scheme val="minor"/>
    </font>
  </fonts>
  <fills count="48">
    <fill>
      <patternFill patternType="none"/>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0.14999847407452621"/>
        <bgColor indexed="64"/>
      </patternFill>
    </fill>
    <fill>
      <patternFill patternType="mediumGray">
        <fgColor rgb="FFC0C0C0"/>
        <bgColor rgb="FFFFFF00"/>
      </patternFill>
    </fill>
    <fill>
      <patternFill patternType="solid">
        <fgColor theme="7" tint="0.79998168889431442"/>
        <bgColor indexed="64"/>
      </patternFill>
    </fill>
    <fill>
      <patternFill patternType="mediumGray">
        <fgColor rgb="FFC0C0C0"/>
        <bgColor theme="7" tint="0.79998168889431442"/>
      </patternFill>
    </fill>
    <fill>
      <patternFill patternType="solid">
        <fgColor theme="0" tint="-0.34998626667073579"/>
        <bgColor indexed="64"/>
      </patternFill>
    </fill>
    <fill>
      <patternFill patternType="solid">
        <fgColor indexed="44"/>
      </patternFill>
    </fill>
  </fills>
  <borders count="27">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rgb="FFC0C0C0"/>
      </top>
      <bottom style="thin">
        <color rgb="FFC0C0C0"/>
      </bottom>
      <diagonal/>
    </border>
    <border>
      <left style="thin">
        <color indexed="64"/>
      </left>
      <right style="thin">
        <color indexed="64"/>
      </right>
      <top style="thin">
        <color indexed="64"/>
      </top>
      <bottom style="thin">
        <color indexed="64"/>
      </bottom>
      <diagonal/>
    </border>
    <border>
      <left style="thin">
        <color rgb="FFC0C0C0"/>
      </left>
      <right style="thin">
        <color rgb="FFC0C0C0"/>
      </right>
      <top style="thin">
        <color rgb="FFC0C0C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bottom/>
      <diagonal/>
    </border>
  </borders>
  <cellStyleXfs count="59">
    <xf numFmtId="0" fontId="0" fillId="0" borderId="0"/>
    <xf numFmtId="0" fontId="2" fillId="0" borderId="0" applyNumberFormat="0" applyFill="0" applyBorder="0" applyAlignment="0" applyProtection="0"/>
    <xf numFmtId="0" fontId="3" fillId="0" borderId="0"/>
    <xf numFmtId="9" fontId="14" fillId="0" borderId="0" applyFont="0" applyFill="0" applyBorder="0" applyAlignment="0" applyProtection="0"/>
    <xf numFmtId="0" fontId="15" fillId="0" borderId="0"/>
    <xf numFmtId="0" fontId="16" fillId="0" borderId="0"/>
    <xf numFmtId="0" fontId="14" fillId="0" borderId="0"/>
    <xf numFmtId="0" fontId="14" fillId="0" borderId="0"/>
    <xf numFmtId="43" fontId="16" fillId="0" borderId="0" applyFont="0" applyFill="0" applyBorder="0" applyAlignment="0" applyProtection="0"/>
    <xf numFmtId="43" fontId="14" fillId="0" borderId="0" applyFont="0" applyFill="0" applyBorder="0" applyAlignment="0" applyProtection="0"/>
    <xf numFmtId="0" fontId="3" fillId="0" borderId="0"/>
    <xf numFmtId="0" fontId="3" fillId="0" borderId="0"/>
    <xf numFmtId="0" fontId="3" fillId="0" borderId="0"/>
    <xf numFmtId="0" fontId="3" fillId="0" borderId="0"/>
    <xf numFmtId="0" fontId="17" fillId="0" borderId="0" applyNumberFormat="0" applyFill="0" applyBorder="0" applyAlignment="0" applyProtection="0"/>
    <xf numFmtId="0" fontId="18" fillId="0" borderId="4" applyNumberFormat="0" applyFill="0" applyAlignment="0" applyProtection="0"/>
    <xf numFmtId="0" fontId="19" fillId="0" borderId="5" applyNumberFormat="0" applyFill="0" applyAlignment="0" applyProtection="0"/>
    <xf numFmtId="0" fontId="20" fillId="0" borderId="6" applyNumberFormat="0" applyFill="0" applyAlignment="0" applyProtection="0"/>
    <xf numFmtId="0" fontId="20" fillId="0" borderId="0" applyNumberFormat="0" applyFill="0" applyBorder="0" applyAlignment="0" applyProtection="0"/>
    <xf numFmtId="0" fontId="21" fillId="10" borderId="0" applyNumberFormat="0" applyBorder="0" applyAlignment="0" applyProtection="0"/>
    <xf numFmtId="0" fontId="22" fillId="11" borderId="0" applyNumberFormat="0" applyBorder="0" applyAlignment="0" applyProtection="0"/>
    <xf numFmtId="0" fontId="23" fillId="12" borderId="0" applyNumberFormat="0" applyBorder="0" applyAlignment="0" applyProtection="0"/>
    <xf numFmtId="0" fontId="24" fillId="13" borderId="7" applyNumberFormat="0" applyAlignment="0" applyProtection="0"/>
    <xf numFmtId="0" fontId="25" fillId="14" borderId="8" applyNumberFormat="0" applyAlignment="0" applyProtection="0"/>
    <xf numFmtId="0" fontId="26" fillId="14" borderId="7" applyNumberFormat="0" applyAlignment="0" applyProtection="0"/>
    <xf numFmtId="0" fontId="27" fillId="0" borderId="9" applyNumberFormat="0" applyFill="0" applyAlignment="0" applyProtection="0"/>
    <xf numFmtId="0" fontId="28" fillId="15" borderId="10" applyNumberFormat="0" applyAlignment="0" applyProtection="0"/>
    <xf numFmtId="0" fontId="29" fillId="0" borderId="0" applyNumberFormat="0" applyFill="0" applyBorder="0" applyAlignment="0" applyProtection="0"/>
    <xf numFmtId="0" fontId="14" fillId="16" borderId="11" applyNumberFormat="0" applyFont="0" applyAlignment="0" applyProtection="0"/>
    <xf numFmtId="0" fontId="30" fillId="0" borderId="0" applyNumberFormat="0" applyFill="0" applyBorder="0" applyAlignment="0" applyProtection="0"/>
    <xf numFmtId="0" fontId="1" fillId="0" borderId="12" applyNumberFormat="0" applyFill="0" applyAlignment="0" applyProtection="0"/>
    <xf numFmtId="0" fontId="31"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1"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1"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1"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31"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32" fillId="0" borderId="0" applyNumberFormat="0" applyFill="0" applyBorder="0" applyAlignment="0" applyProtection="0">
      <alignment vertical="top"/>
      <protection locked="0"/>
    </xf>
    <xf numFmtId="0" fontId="33" fillId="0" borderId="0"/>
    <xf numFmtId="43" fontId="14" fillId="0" borderId="0" applyFont="0" applyFill="0" applyBorder="0" applyAlignment="0" applyProtection="0"/>
    <xf numFmtId="0" fontId="39" fillId="0" borderId="0"/>
  </cellStyleXfs>
  <cellXfs count="108">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13" fillId="0" borderId="0" xfId="0" applyFont="1" applyAlignment="1">
      <alignment horizontal="left"/>
    </xf>
    <xf numFmtId="165" fontId="0" fillId="0" borderId="0" xfId="0" applyNumberFormat="1"/>
    <xf numFmtId="0" fontId="0" fillId="7" borderId="0" xfId="0" applyFill="1"/>
    <xf numFmtId="0" fontId="0" fillId="0" borderId="0" xfId="0" applyAlignment="1">
      <alignment horizontal="right" wrapText="1"/>
    </xf>
    <xf numFmtId="0" fontId="1" fillId="9" borderId="0" xfId="0" applyFont="1" applyFill="1"/>
    <xf numFmtId="164" fontId="4" fillId="0" borderId="1" xfId="11" applyNumberFormat="1" applyFont="1" applyBorder="1" applyAlignment="1">
      <alignment horizontal="right"/>
    </xf>
    <xf numFmtId="164" fontId="4" fillId="6" borderId="1" xfId="11" applyNumberFormat="1" applyFont="1" applyFill="1" applyBorder="1" applyAlignment="1">
      <alignment horizontal="right"/>
    </xf>
    <xf numFmtId="0" fontId="12" fillId="0" borderId="0" xfId="11" applyFont="1" applyAlignment="1">
      <alignment horizontal="left"/>
    </xf>
    <xf numFmtId="0" fontId="0" fillId="0" borderId="0" xfId="0" applyAlignment="1">
      <alignment vertical="center" wrapText="1"/>
    </xf>
    <xf numFmtId="0" fontId="34" fillId="0" borderId="0" xfId="0" applyFont="1"/>
    <xf numFmtId="166" fontId="0" fillId="0" borderId="0" xfId="0" applyNumberFormat="1"/>
    <xf numFmtId="0" fontId="0" fillId="0" borderId="0" xfId="0" applyAlignment="1">
      <alignment horizontal="left" indent="1"/>
    </xf>
    <xf numFmtId="166" fontId="0" fillId="0" borderId="0" xfId="57" applyNumberFormat="1" applyFont="1"/>
    <xf numFmtId="9" fontId="0" fillId="0" borderId="0" xfId="3" applyFont="1"/>
    <xf numFmtId="0" fontId="1" fillId="0" borderId="13" xfId="0" applyFont="1" applyBorder="1" applyAlignment="1">
      <alignment horizontal="right"/>
    </xf>
    <xf numFmtId="0" fontId="1" fillId="8" borderId="14" xfId="0" applyFont="1" applyFill="1" applyBorder="1" applyAlignment="1">
      <alignment horizontal="right"/>
    </xf>
    <xf numFmtId="0" fontId="1" fillId="8" borderId="15" xfId="0" applyFont="1" applyFill="1" applyBorder="1" applyAlignment="1">
      <alignment horizontal="right"/>
    </xf>
    <xf numFmtId="0" fontId="1" fillId="8" borderId="16" xfId="0" applyFont="1" applyFill="1" applyBorder="1" applyAlignment="1">
      <alignment horizontal="right"/>
    </xf>
    <xf numFmtId="0" fontId="35" fillId="41" borderId="0" xfId="0" applyFont="1" applyFill="1"/>
    <xf numFmtId="0" fontId="1" fillId="41" borderId="13" xfId="0" applyFont="1" applyFill="1" applyBorder="1" applyAlignment="1">
      <alignment horizontal="right"/>
    </xf>
    <xf numFmtId="0" fontId="3" fillId="0" borderId="0" xfId="11"/>
    <xf numFmtId="0" fontId="10" fillId="5" borderId="1" xfId="11" applyFont="1" applyFill="1" applyBorder="1" applyAlignment="1">
      <alignment horizontal="center"/>
    </xf>
    <xf numFmtId="0" fontId="11" fillId="4" borderId="1" xfId="11" applyFont="1" applyFill="1" applyBorder="1" applyAlignment="1">
      <alignment vertical="top" wrapText="1"/>
    </xf>
    <xf numFmtId="0" fontId="9" fillId="4" borderId="1" xfId="11" applyFont="1" applyFill="1" applyBorder="1" applyAlignment="1">
      <alignment wrapText="1"/>
    </xf>
    <xf numFmtId="0" fontId="8" fillId="3" borderId="1" xfId="11" applyFont="1" applyFill="1" applyBorder="1" applyAlignment="1">
      <alignment horizontal="center" vertical="top" wrapText="1"/>
    </xf>
    <xf numFmtId="0" fontId="5" fillId="0" borderId="1" xfId="11" applyFont="1" applyBorder="1" applyAlignment="1">
      <alignment horizontal="left" wrapText="1"/>
    </xf>
    <xf numFmtId="0" fontId="4" fillId="0" borderId="1" xfId="11" applyFont="1" applyBorder="1"/>
    <xf numFmtId="43" fontId="0" fillId="0" borderId="0" xfId="57" applyFont="1"/>
    <xf numFmtId="9" fontId="0" fillId="0" borderId="0" xfId="0" applyNumberFormat="1"/>
    <xf numFmtId="0" fontId="1" fillId="0" borderId="0" xfId="0" applyFont="1" applyAlignment="1">
      <alignment horizontal="right"/>
    </xf>
    <xf numFmtId="2" fontId="0" fillId="0" borderId="0" xfId="0" applyNumberFormat="1"/>
    <xf numFmtId="43" fontId="0" fillId="0" borderId="0" xfId="0" applyNumberFormat="1"/>
    <xf numFmtId="0" fontId="36" fillId="8" borderId="15" xfId="0" applyFont="1" applyFill="1" applyBorder="1" applyAlignment="1">
      <alignment horizontal="right"/>
    </xf>
    <xf numFmtId="0" fontId="35" fillId="0" borderId="0" xfId="0" applyFont="1" applyAlignment="1">
      <alignment horizontal="left"/>
    </xf>
    <xf numFmtId="0" fontId="6" fillId="3" borderId="2" xfId="11" applyFont="1" applyFill="1" applyBorder="1" applyAlignment="1">
      <alignment horizontal="right" vertical="center" wrapText="1"/>
    </xf>
    <xf numFmtId="0" fontId="6" fillId="3" borderId="3" xfId="11" applyFont="1" applyFill="1" applyBorder="1" applyAlignment="1">
      <alignment horizontal="right" vertical="center" wrapText="1"/>
    </xf>
    <xf numFmtId="0" fontId="0" fillId="42" borderId="0" xfId="0" applyFill="1"/>
    <xf numFmtId="167" fontId="0" fillId="0" borderId="0" xfId="0" applyNumberFormat="1"/>
    <xf numFmtId="1" fontId="0" fillId="0" borderId="0" xfId="0" applyNumberFormat="1"/>
    <xf numFmtId="0" fontId="0" fillId="41" borderId="0" xfId="0" applyFill="1"/>
    <xf numFmtId="0" fontId="0" fillId="8" borderId="0" xfId="0" applyFill="1"/>
    <xf numFmtId="0" fontId="10" fillId="5" borderId="3" xfId="11" applyFont="1" applyFill="1" applyBorder="1" applyAlignment="1">
      <alignment horizontal="center"/>
    </xf>
    <xf numFmtId="0" fontId="9" fillId="4" borderId="19" xfId="11" applyFont="1" applyFill="1" applyBorder="1" applyAlignment="1">
      <alignment wrapText="1"/>
    </xf>
    <xf numFmtId="0" fontId="3" fillId="0" borderId="18" xfId="11" applyBorder="1"/>
    <xf numFmtId="0" fontId="11" fillId="4" borderId="18" xfId="11" applyFont="1" applyFill="1" applyBorder="1" applyAlignment="1">
      <alignment vertical="top" wrapText="1"/>
    </xf>
    <xf numFmtId="0" fontId="11" fillId="8" borderId="18" xfId="11" applyFont="1" applyFill="1" applyBorder="1" applyAlignment="1">
      <alignment vertical="top" wrapText="1"/>
    </xf>
    <xf numFmtId="0" fontId="10" fillId="43" borderId="3" xfId="11" applyFont="1" applyFill="1" applyBorder="1" applyAlignment="1">
      <alignment horizontal="center"/>
    </xf>
    <xf numFmtId="0" fontId="3" fillId="8" borderId="18" xfId="11" applyFill="1" applyBorder="1"/>
    <xf numFmtId="0" fontId="3" fillId="44" borderId="18" xfId="11" applyFill="1" applyBorder="1"/>
    <xf numFmtId="0" fontId="11" fillId="44" borderId="18" xfId="11" applyFont="1" applyFill="1" applyBorder="1" applyAlignment="1">
      <alignment vertical="top" wrapText="1"/>
    </xf>
    <xf numFmtId="0" fontId="10" fillId="45" borderId="3" xfId="11" applyFont="1" applyFill="1" applyBorder="1" applyAlignment="1">
      <alignment horizontal="center"/>
    </xf>
    <xf numFmtId="168" fontId="4" fillId="0" borderId="1" xfId="11" applyNumberFormat="1" applyFont="1" applyBorder="1" applyAlignment="1">
      <alignment horizontal="right"/>
    </xf>
    <xf numFmtId="168" fontId="4" fillId="8" borderId="1" xfId="11" applyNumberFormat="1" applyFont="1" applyFill="1" applyBorder="1" applyAlignment="1">
      <alignment horizontal="right"/>
    </xf>
    <xf numFmtId="168" fontId="4" fillId="6" borderId="1" xfId="11" applyNumberFormat="1" applyFont="1" applyFill="1" applyBorder="1" applyAlignment="1">
      <alignment horizontal="right"/>
    </xf>
    <xf numFmtId="168" fontId="4" fillId="44" borderId="1" xfId="11" applyNumberFormat="1" applyFont="1" applyFill="1" applyBorder="1" applyAlignment="1">
      <alignment horizontal="right"/>
    </xf>
    <xf numFmtId="0" fontId="4" fillId="0" borderId="0" xfId="11" applyFont="1"/>
    <xf numFmtId="0" fontId="0" fillId="0" borderId="0" xfId="0" applyAlignment="1">
      <alignment vertical="center"/>
    </xf>
    <xf numFmtId="0" fontId="1" fillId="42" borderId="0" xfId="0" applyFont="1" applyFill="1"/>
    <xf numFmtId="0" fontId="1" fillId="42" borderId="0" xfId="0" applyFont="1" applyFill="1" applyAlignment="1">
      <alignment wrapText="1"/>
    </xf>
    <xf numFmtId="0" fontId="13" fillId="0" borderId="0" xfId="0" applyFont="1"/>
    <xf numFmtId="0" fontId="23" fillId="12" borderId="0" xfId="21" applyAlignment="1"/>
    <xf numFmtId="0" fontId="13" fillId="0" borderId="0" xfId="0" quotePrefix="1" applyFont="1"/>
    <xf numFmtId="0" fontId="1" fillId="8" borderId="20" xfId="0" applyFont="1" applyFill="1" applyBorder="1"/>
    <xf numFmtId="167" fontId="1" fillId="8" borderId="21" xfId="0" applyNumberFormat="1" applyFont="1" applyFill="1" applyBorder="1"/>
    <xf numFmtId="0" fontId="37" fillId="8" borderId="22" xfId="11" applyFont="1" applyFill="1" applyBorder="1"/>
    <xf numFmtId="0" fontId="1" fillId="8" borderId="24" xfId="0" applyFont="1" applyFill="1" applyBorder="1"/>
    <xf numFmtId="2" fontId="1" fillId="8" borderId="25" xfId="0" applyNumberFormat="1" applyFont="1" applyFill="1" applyBorder="1"/>
    <xf numFmtId="167" fontId="37" fillId="8" borderId="23" xfId="11" applyNumberFormat="1" applyFont="1" applyFill="1" applyBorder="1"/>
    <xf numFmtId="0" fontId="0" fillId="44" borderId="0" xfId="0" applyFill="1"/>
    <xf numFmtId="0" fontId="1" fillId="0" borderId="0" xfId="0" applyFont="1" applyAlignment="1">
      <alignment vertical="center"/>
    </xf>
    <xf numFmtId="0" fontId="3" fillId="0" borderId="0" xfId="11" applyAlignment="1">
      <alignment wrapText="1"/>
    </xf>
    <xf numFmtId="0" fontId="1" fillId="0" borderId="13" xfId="0" applyFont="1" applyBorder="1"/>
    <xf numFmtId="166" fontId="0" fillId="8" borderId="22" xfId="57" applyNumberFormat="1" applyFont="1" applyFill="1" applyBorder="1"/>
    <xf numFmtId="166" fontId="0" fillId="8" borderId="23" xfId="57" applyNumberFormat="1" applyFont="1" applyFill="1" applyBorder="1"/>
    <xf numFmtId="166" fontId="0" fillId="8" borderId="0" xfId="57" applyNumberFormat="1" applyFont="1" applyFill="1" applyBorder="1"/>
    <xf numFmtId="9" fontId="0" fillId="8" borderId="24" xfId="3" applyFont="1" applyFill="1" applyBorder="1"/>
    <xf numFmtId="9" fontId="0" fillId="8" borderId="25" xfId="3" applyFont="1" applyFill="1" applyBorder="1"/>
    <xf numFmtId="9" fontId="0" fillId="8" borderId="13" xfId="3" applyFont="1" applyFill="1" applyBorder="1"/>
    <xf numFmtId="0" fontId="1" fillId="46" borderId="0" xfId="0" applyFont="1" applyFill="1"/>
    <xf numFmtId="0" fontId="39" fillId="0" borderId="0" xfId="58"/>
    <xf numFmtId="0" fontId="40" fillId="0" borderId="0" xfId="58" applyFont="1"/>
    <xf numFmtId="0" fontId="39" fillId="47" borderId="18" xfId="58" applyFill="1" applyBorder="1"/>
    <xf numFmtId="0" fontId="39" fillId="47" borderId="26" xfId="58" applyFill="1" applyBorder="1"/>
    <xf numFmtId="1" fontId="39" fillId="0" borderId="18" xfId="58" applyNumberFormat="1" applyBorder="1"/>
    <xf numFmtId="0" fontId="39" fillId="0" borderId="18" xfId="58" applyBorder="1"/>
    <xf numFmtId="1" fontId="39" fillId="0" borderId="0" xfId="58" applyNumberFormat="1"/>
    <xf numFmtId="9" fontId="39" fillId="0" borderId="0" xfId="3" applyFont="1"/>
    <xf numFmtId="9" fontId="39" fillId="0" borderId="0" xfId="58" applyNumberFormat="1"/>
    <xf numFmtId="0" fontId="41" fillId="0" borderId="0" xfId="58" applyFont="1"/>
    <xf numFmtId="0" fontId="41" fillId="0" borderId="0" xfId="58" applyFont="1" applyAlignment="1">
      <alignment horizontal="right"/>
    </xf>
    <xf numFmtId="0" fontId="6" fillId="3" borderId="2" xfId="11" applyFont="1" applyFill="1" applyBorder="1" applyAlignment="1">
      <alignment horizontal="right" vertical="center" wrapText="1"/>
    </xf>
    <xf numFmtId="0" fontId="6" fillId="3" borderId="3" xfId="11" applyFont="1" applyFill="1" applyBorder="1" applyAlignment="1">
      <alignment horizontal="right" vertical="center" wrapText="1"/>
    </xf>
    <xf numFmtId="0" fontId="8" fillId="3" borderId="2" xfId="11" applyFont="1" applyFill="1" applyBorder="1" applyAlignment="1">
      <alignment horizontal="center" vertical="top" wrapText="1"/>
    </xf>
    <xf numFmtId="0" fontId="8" fillId="3" borderId="17" xfId="11" applyFont="1" applyFill="1" applyBorder="1" applyAlignment="1">
      <alignment horizontal="center" vertical="top" wrapText="1"/>
    </xf>
    <xf numFmtId="0" fontId="8" fillId="3" borderId="3" xfId="11" applyFont="1" applyFill="1" applyBorder="1" applyAlignment="1">
      <alignment horizontal="center" vertical="top" wrapText="1"/>
    </xf>
    <xf numFmtId="0" fontId="6" fillId="2" borderId="2" xfId="11" applyFont="1" applyFill="1" applyBorder="1" applyAlignment="1">
      <alignment horizontal="right" vertical="top" wrapText="1"/>
    </xf>
    <xf numFmtId="0" fontId="6" fillId="2" borderId="3" xfId="11" applyFont="1" applyFill="1" applyBorder="1" applyAlignment="1">
      <alignment horizontal="right" vertical="top" wrapText="1"/>
    </xf>
    <xf numFmtId="0" fontId="7" fillId="2" borderId="2" xfId="11" applyFont="1" applyFill="1" applyBorder="1" applyAlignment="1">
      <alignment vertical="top" wrapText="1"/>
    </xf>
    <xf numFmtId="0" fontId="7" fillId="2" borderId="17" xfId="11" applyFont="1" applyFill="1" applyBorder="1" applyAlignment="1">
      <alignment vertical="top" wrapText="1"/>
    </xf>
    <xf numFmtId="0" fontId="7" fillId="2" borderId="3" xfId="11" applyFont="1" applyFill="1" applyBorder="1" applyAlignment="1">
      <alignment vertical="top" wrapText="1"/>
    </xf>
    <xf numFmtId="0" fontId="8" fillId="2" borderId="2" xfId="11" applyFont="1" applyFill="1" applyBorder="1" applyAlignment="1">
      <alignment vertical="top" wrapText="1"/>
    </xf>
    <xf numFmtId="0" fontId="8" fillId="2" borderId="17" xfId="11" applyFont="1" applyFill="1" applyBorder="1" applyAlignment="1">
      <alignment vertical="top" wrapText="1"/>
    </xf>
    <xf numFmtId="0" fontId="8" fillId="2" borderId="3" xfId="11" applyFont="1" applyFill="1" applyBorder="1" applyAlignment="1">
      <alignment vertical="top" wrapText="1"/>
    </xf>
  </cellXfs>
  <cellStyles count="59">
    <cellStyle name="20% - Accent1" xfId="32" builtinId="30" customBuiltin="1"/>
    <cellStyle name="20% - Accent2" xfId="36" builtinId="34" customBuiltin="1"/>
    <cellStyle name="20% - Accent3" xfId="40" builtinId="38" customBuiltin="1"/>
    <cellStyle name="20% - Accent4" xfId="44" builtinId="42" customBuiltin="1"/>
    <cellStyle name="20% - Accent5" xfId="48" builtinId="46" customBuiltin="1"/>
    <cellStyle name="20% - Accent6" xfId="52" builtinId="50" customBuiltin="1"/>
    <cellStyle name="40% - Accent1" xfId="33" builtinId="31" customBuiltin="1"/>
    <cellStyle name="40% - Accent2" xfId="37" builtinId="35" customBuiltin="1"/>
    <cellStyle name="40% - Accent3" xfId="41" builtinId="39" customBuiltin="1"/>
    <cellStyle name="40% - Accent4" xfId="45" builtinId="43" customBuiltin="1"/>
    <cellStyle name="40% - Accent5" xfId="49" builtinId="47" customBuiltin="1"/>
    <cellStyle name="40% - Accent6" xfId="53" builtinId="51" customBuiltin="1"/>
    <cellStyle name="60% - Accent1" xfId="34" builtinId="32" customBuiltin="1"/>
    <cellStyle name="60% - Accent2" xfId="38" builtinId="36" customBuiltin="1"/>
    <cellStyle name="60% - Accent3" xfId="42" builtinId="40" customBuiltin="1"/>
    <cellStyle name="60% - Accent4" xfId="46" builtinId="44" customBuiltin="1"/>
    <cellStyle name="60% - Accent5" xfId="50" builtinId="48" customBuiltin="1"/>
    <cellStyle name="60% - Accent6" xfId="54" builtinId="52" customBuiltin="1"/>
    <cellStyle name="Accent1" xfId="31" builtinId="29" customBuiltin="1"/>
    <cellStyle name="Accent2" xfId="35" builtinId="33" customBuiltin="1"/>
    <cellStyle name="Accent3" xfId="39" builtinId="37" customBuiltin="1"/>
    <cellStyle name="Accent4" xfId="43" builtinId="41" customBuiltin="1"/>
    <cellStyle name="Accent5" xfId="47" builtinId="45" customBuiltin="1"/>
    <cellStyle name="Accent6" xfId="51" builtinId="49" customBuiltin="1"/>
    <cellStyle name="Bad" xfId="20" builtinId="27" customBuiltin="1"/>
    <cellStyle name="Calculation" xfId="24" builtinId="22" customBuiltin="1"/>
    <cellStyle name="Check Cell" xfId="26" builtinId="23" customBuiltin="1"/>
    <cellStyle name="Comma" xfId="57" builtinId="3"/>
    <cellStyle name="Comma 2" xfId="8" xr:uid="{00000000-0005-0000-0000-00001C000000}"/>
    <cellStyle name="Comma 2 2" xfId="9" xr:uid="{00000000-0005-0000-0000-00001D000000}"/>
    <cellStyle name="Explanatory Text" xfId="29" builtinId="53" customBuiltin="1"/>
    <cellStyle name="Good" xfId="19" builtinId="26" customBuiltin="1"/>
    <cellStyle name="Heading 1" xfId="15" builtinId="16" customBuiltin="1"/>
    <cellStyle name="Heading 2" xfId="16" builtinId="17" customBuiltin="1"/>
    <cellStyle name="Heading 3" xfId="17" builtinId="18" customBuiltin="1"/>
    <cellStyle name="Heading 4" xfId="18" builtinId="19" customBuiltin="1"/>
    <cellStyle name="Hyperlink" xfId="1" builtinId="8"/>
    <cellStyle name="Hyperlink 2" xfId="55" xr:uid="{00000000-0005-0000-0000-000025000000}"/>
    <cellStyle name="Input" xfId="22" builtinId="20" customBuiltin="1"/>
    <cellStyle name="Linked Cell" xfId="25" builtinId="24" customBuiltin="1"/>
    <cellStyle name="Neutral" xfId="21" builtinId="28" customBuiltin="1"/>
    <cellStyle name="Normal" xfId="0" builtinId="0"/>
    <cellStyle name="Normal 11" xfId="11" xr:uid="{00000000-0005-0000-0000-00002A000000}"/>
    <cellStyle name="Normal 2" xfId="2" xr:uid="{00000000-0005-0000-0000-00002B000000}"/>
    <cellStyle name="Normal 2 2" xfId="6" xr:uid="{00000000-0005-0000-0000-00002C000000}"/>
    <cellStyle name="Normal 3" xfId="4" xr:uid="{00000000-0005-0000-0000-00002D000000}"/>
    <cellStyle name="Normal 3 2" xfId="5" xr:uid="{00000000-0005-0000-0000-00002E000000}"/>
    <cellStyle name="Normal 3 3" xfId="56" xr:uid="{00000000-0005-0000-0000-00002F000000}"/>
    <cellStyle name="Normal 4" xfId="10" xr:uid="{00000000-0005-0000-0000-000030000000}"/>
    <cellStyle name="Normal 4 2" xfId="13" xr:uid="{00000000-0005-0000-0000-000031000000}"/>
    <cellStyle name="Normal 4 2 2" xfId="7" xr:uid="{00000000-0005-0000-0000-000032000000}"/>
    <cellStyle name="Normal 5" xfId="12" xr:uid="{00000000-0005-0000-0000-000033000000}"/>
    <cellStyle name="Normal 6" xfId="58" xr:uid="{00255FC6-EF38-4BE0-8FAB-88233489DF31}"/>
    <cellStyle name="Note" xfId="28" builtinId="10" customBuiltin="1"/>
    <cellStyle name="Output" xfId="23" builtinId="21" customBuiltin="1"/>
    <cellStyle name="Percent" xfId="3" builtinId="5"/>
    <cellStyle name="Title" xfId="14" builtinId="15" customBuiltin="1"/>
    <cellStyle name="Total" xfId="30" builtinId="25" customBuiltin="1"/>
    <cellStyle name="Warning Text" xfId="27"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externalLink" Target="externalLinks/externalLink7.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8.%20ALL_structur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9JB/Downloads/.ptmp414824/HS%202012%20to%20HS%202007%20Correlation%20and%20conversion%20tabl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WIOT\IO%20Indicators\By%20Economy\HKG\HKG_Internal%20Linkage.xlsx"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Classification_correspondence%20tabl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obrien/Dropbox%20(Energy%20Innovation)/Desktop/Models/E.U.%20Models/eps-eu/InputData/io-model/BObIC/BAU%20Output%20by%20ISIC%20Cod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eept/OneDrive/Desktop/Copy%20of%20IESS_Version2.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ERDI-TA\WIOT\IO%20Indicators\By%20Region\South%20Asia\BAN\BAN%20Section%202.3%20to%203%20-%20valu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Cv1.0"/>
      <sheetName val="CPCv1.1"/>
      <sheetName val="COICOP"/>
      <sheetName val="COFOG"/>
      <sheetName val="COPNI"/>
      <sheetName val="CPA"/>
      <sheetName val="ISICrev3"/>
      <sheetName val="ISICrev3.1"/>
      <sheetName val="ICP"/>
      <sheetName val="ICP_CORRESPONDENCE"/>
    </sheetNames>
    <sheetDataSet>
      <sheetData sheetId="0">
        <row r="3525">
          <cell r="B3525" t="str">
            <v>94110</v>
          </cell>
        </row>
      </sheetData>
      <sheetData sheetId="1"/>
      <sheetData sheetId="2"/>
      <sheetData sheetId="3"/>
      <sheetData sheetId="4"/>
      <sheetData sheetId="5"/>
      <sheetData sheetId="6"/>
      <sheetData sheetId="7">
        <row r="1">
          <cell r="E1" t="str">
            <v>ISIC REV 3.1</v>
          </cell>
          <cell r="F1" t="str">
            <v>Description</v>
          </cell>
        </row>
        <row r="2">
          <cell r="E2" t="str">
            <v>A</v>
          </cell>
          <cell r="F2" t="str">
            <v>Agriculture, hunting and forestry</v>
          </cell>
        </row>
        <row r="3">
          <cell r="E3" t="str">
            <v>01</v>
          </cell>
          <cell r="F3" t="str">
            <v>Agriculture, hunting and related service activities</v>
          </cell>
        </row>
        <row r="4">
          <cell r="E4" t="str">
            <v>011</v>
          </cell>
          <cell r="F4" t="str">
            <v>Growing of crops; market gardening; horticulture</v>
          </cell>
        </row>
        <row r="5">
          <cell r="E5" t="str">
            <v>0111</v>
          </cell>
          <cell r="F5" t="str">
            <v>Growing of cereals and other crops n.e.c.</v>
          </cell>
        </row>
        <row r="6">
          <cell r="E6" t="str">
            <v>0112</v>
          </cell>
          <cell r="F6" t="str">
            <v>Growing of vegetables, horticultural specialties and nursery products</v>
          </cell>
        </row>
        <row r="7">
          <cell r="E7" t="str">
            <v>0113</v>
          </cell>
          <cell r="F7" t="str">
            <v>Growing of fruit, nuts, beverage and spice crops</v>
          </cell>
        </row>
        <row r="8">
          <cell r="E8" t="str">
            <v>012</v>
          </cell>
          <cell r="F8" t="str">
            <v>Farming of animals</v>
          </cell>
        </row>
        <row r="9">
          <cell r="E9" t="str">
            <v>0121</v>
          </cell>
          <cell r="F9" t="str">
            <v>Farming of cattle, sheep, goats, horses, asses, mules and hinnies; dairy farming</v>
          </cell>
        </row>
        <row r="10">
          <cell r="E10" t="str">
            <v>0122</v>
          </cell>
          <cell r="F10" t="str">
            <v>Other animal farming; production of animal products n.e.c.</v>
          </cell>
        </row>
        <row r="11">
          <cell r="E11" t="str">
            <v>013</v>
          </cell>
          <cell r="F11" t="str">
            <v>Growing of crops combined with farming of animals (mixed farming)</v>
          </cell>
        </row>
        <row r="12">
          <cell r="E12" t="str">
            <v>0130</v>
          </cell>
          <cell r="F12" t="str">
            <v>Growing of crops combined with farming of animals (mixed farming)</v>
          </cell>
        </row>
        <row r="13">
          <cell r="E13" t="str">
            <v>014</v>
          </cell>
          <cell r="F13" t="str">
            <v>Agricultural and animal husbandry service activities, except veterinary activities</v>
          </cell>
        </row>
        <row r="14">
          <cell r="E14" t="str">
            <v>0140</v>
          </cell>
          <cell r="F14" t="str">
            <v>Agricultural and animal husbandry service activities, except veterinary activities</v>
          </cell>
        </row>
        <row r="15">
          <cell r="E15" t="str">
            <v>015</v>
          </cell>
          <cell r="F15" t="str">
            <v>Hunting, trapping and game propagation including related service activities</v>
          </cell>
        </row>
        <row r="16">
          <cell r="E16" t="str">
            <v>0150</v>
          </cell>
          <cell r="F16" t="str">
            <v>Hunting, trapping and game propagation including related service activities</v>
          </cell>
        </row>
        <row r="17">
          <cell r="E17" t="str">
            <v>02</v>
          </cell>
          <cell r="F17" t="str">
            <v>Forestry, logging and related service activities</v>
          </cell>
        </row>
        <row r="18">
          <cell r="E18" t="str">
            <v>020</v>
          </cell>
          <cell r="F18" t="str">
            <v>Forestry, logging and related service activities</v>
          </cell>
        </row>
        <row r="19">
          <cell r="E19" t="str">
            <v>0200</v>
          </cell>
          <cell r="F19" t="str">
            <v>Forestry, logging and related service activities</v>
          </cell>
        </row>
        <row r="20">
          <cell r="E20" t="str">
            <v>B</v>
          </cell>
          <cell r="F20" t="str">
            <v>Fishing</v>
          </cell>
        </row>
        <row r="21">
          <cell r="E21" t="str">
            <v>05</v>
          </cell>
          <cell r="F21" t="str">
            <v>Fishing, aquaculture and service activities incidental to fishing</v>
          </cell>
        </row>
        <row r="22">
          <cell r="E22" t="str">
            <v>050</v>
          </cell>
          <cell r="F22" t="str">
            <v>Fishing, aquaculture and service activities incidental to fishing</v>
          </cell>
        </row>
        <row r="23">
          <cell r="E23" t="str">
            <v>0501</v>
          </cell>
          <cell r="F23" t="str">
            <v>Fishing</v>
          </cell>
        </row>
        <row r="24">
          <cell r="E24" t="str">
            <v>0502</v>
          </cell>
          <cell r="F24" t="str">
            <v>Aquaculture</v>
          </cell>
        </row>
        <row r="25">
          <cell r="E25" t="str">
            <v>C</v>
          </cell>
          <cell r="F25" t="str">
            <v>Mining and quarrying</v>
          </cell>
        </row>
        <row r="26">
          <cell r="E26" t="str">
            <v>10</v>
          </cell>
          <cell r="F26" t="str">
            <v>Mining of coal and lignite; extraction of peat</v>
          </cell>
        </row>
        <row r="27">
          <cell r="E27" t="str">
            <v>101</v>
          </cell>
          <cell r="F27" t="str">
            <v>Mining and agglomeration of hard coal</v>
          </cell>
        </row>
        <row r="28">
          <cell r="E28" t="str">
            <v>1010</v>
          </cell>
          <cell r="F28" t="str">
            <v>Mining and agglomeration of hard coal</v>
          </cell>
        </row>
        <row r="29">
          <cell r="E29" t="str">
            <v>102</v>
          </cell>
          <cell r="F29" t="str">
            <v>Mining and agglomeration of lignite</v>
          </cell>
        </row>
        <row r="30">
          <cell r="E30" t="str">
            <v>1020</v>
          </cell>
          <cell r="F30" t="str">
            <v>Mining and agglomeration of lignite</v>
          </cell>
        </row>
        <row r="31">
          <cell r="E31" t="str">
            <v>103</v>
          </cell>
          <cell r="F31" t="str">
            <v>Extraction and agglomeration of peat</v>
          </cell>
        </row>
        <row r="32">
          <cell r="E32" t="str">
            <v>1030</v>
          </cell>
          <cell r="F32" t="str">
            <v>Extraction and agglomeration of peat</v>
          </cell>
        </row>
        <row r="33">
          <cell r="E33" t="str">
            <v>11</v>
          </cell>
          <cell r="F33" t="str">
            <v>Extraction of crude petroleum and natural gas; service activities incidental to oil and gas extraction, excluding surveying</v>
          </cell>
        </row>
        <row r="34">
          <cell r="E34" t="str">
            <v>111</v>
          </cell>
          <cell r="F34" t="str">
            <v>Extraction of crude petroleum and natural gas</v>
          </cell>
        </row>
        <row r="35">
          <cell r="E35" t="str">
            <v>1110</v>
          </cell>
          <cell r="F35" t="str">
            <v>Extraction of crude petroleum and natural gas</v>
          </cell>
        </row>
        <row r="36">
          <cell r="E36" t="str">
            <v>112</v>
          </cell>
          <cell r="F36" t="str">
            <v>Service activities incidental to oil and gas extraction excluding surveying</v>
          </cell>
        </row>
        <row r="37">
          <cell r="E37" t="str">
            <v>1120</v>
          </cell>
          <cell r="F37" t="str">
            <v>Service activities incidental to oil and gas extraction excluding surveying</v>
          </cell>
        </row>
        <row r="38">
          <cell r="E38" t="str">
            <v>12</v>
          </cell>
          <cell r="F38" t="str">
            <v>Mining of uranium and thorium ores</v>
          </cell>
        </row>
        <row r="39">
          <cell r="E39" t="str">
            <v>120</v>
          </cell>
          <cell r="F39" t="str">
            <v>Mining of uranium and thorium ores</v>
          </cell>
        </row>
        <row r="40">
          <cell r="E40" t="str">
            <v>1200</v>
          </cell>
          <cell r="F40" t="str">
            <v>Mining of uranium and thorium ores</v>
          </cell>
        </row>
        <row r="41">
          <cell r="E41" t="str">
            <v>13</v>
          </cell>
          <cell r="F41" t="str">
            <v>Mining of metal ores</v>
          </cell>
        </row>
        <row r="42">
          <cell r="E42" t="str">
            <v>131</v>
          </cell>
          <cell r="F42" t="str">
            <v>Mining of iron ores</v>
          </cell>
        </row>
        <row r="43">
          <cell r="E43" t="str">
            <v>1310</v>
          </cell>
          <cell r="F43" t="str">
            <v>Mining of iron ores</v>
          </cell>
        </row>
        <row r="44">
          <cell r="E44" t="str">
            <v>132</v>
          </cell>
          <cell r="F44" t="str">
            <v>Mining of non-ferrous metal ores, except uranium and thorium ores</v>
          </cell>
        </row>
        <row r="45">
          <cell r="E45" t="str">
            <v>1320</v>
          </cell>
          <cell r="F45" t="str">
            <v>Mining of non-ferrous metal ores, except uranium and thorium ores</v>
          </cell>
        </row>
        <row r="46">
          <cell r="E46" t="str">
            <v>14</v>
          </cell>
          <cell r="F46" t="str">
            <v>Other mining and quarrying</v>
          </cell>
        </row>
        <row r="47">
          <cell r="E47" t="str">
            <v>141</v>
          </cell>
          <cell r="F47" t="str">
            <v>Quarrying of stone, sand and clay</v>
          </cell>
        </row>
        <row r="48">
          <cell r="E48" t="str">
            <v>1410</v>
          </cell>
          <cell r="F48" t="str">
            <v>Quarrying of stone, sand and clay</v>
          </cell>
        </row>
        <row r="49">
          <cell r="E49" t="str">
            <v>142</v>
          </cell>
          <cell r="F49" t="str">
            <v>Mining and quarrying n.e.c.</v>
          </cell>
        </row>
        <row r="50">
          <cell r="E50" t="str">
            <v>1421</v>
          </cell>
          <cell r="F50" t="str">
            <v>Mining of chemical and fertilizer minerals</v>
          </cell>
        </row>
        <row r="51">
          <cell r="E51" t="str">
            <v>1422</v>
          </cell>
          <cell r="F51" t="str">
            <v>Extraction of salt</v>
          </cell>
        </row>
        <row r="52">
          <cell r="E52" t="str">
            <v>1429</v>
          </cell>
          <cell r="F52" t="str">
            <v>Other mining and quarrying n.e.c.</v>
          </cell>
        </row>
        <row r="53">
          <cell r="E53" t="str">
            <v>D</v>
          </cell>
          <cell r="F53" t="str">
            <v>Manufacturing</v>
          </cell>
        </row>
        <row r="54">
          <cell r="E54" t="str">
            <v>15</v>
          </cell>
          <cell r="F54" t="str">
            <v>Manufacture of food products and beverages</v>
          </cell>
        </row>
        <row r="55">
          <cell r="E55" t="str">
            <v>151</v>
          </cell>
          <cell r="F55" t="str">
            <v>Production, processing and preservation of meat, fish, fruit, vegetables, oils and fats</v>
          </cell>
        </row>
        <row r="56">
          <cell r="E56" t="str">
            <v>1511</v>
          </cell>
          <cell r="F56" t="str">
            <v>Production, processing and preserving of meat and meat products</v>
          </cell>
        </row>
        <row r="57">
          <cell r="E57" t="str">
            <v>1512</v>
          </cell>
          <cell r="F57" t="str">
            <v>Processing and preserving of fish and fish products</v>
          </cell>
        </row>
        <row r="58">
          <cell r="E58" t="str">
            <v>1513</v>
          </cell>
          <cell r="F58" t="str">
            <v>Processing and preserving of fruit and vegetables</v>
          </cell>
        </row>
        <row r="59">
          <cell r="E59" t="str">
            <v>1514</v>
          </cell>
          <cell r="F59" t="str">
            <v>Manufacture of vegetable and animal oils and fats</v>
          </cell>
        </row>
        <row r="60">
          <cell r="E60" t="str">
            <v>152</v>
          </cell>
          <cell r="F60" t="str">
            <v>Manufacture of dairy products</v>
          </cell>
        </row>
        <row r="61">
          <cell r="E61" t="str">
            <v>1520</v>
          </cell>
          <cell r="F61" t="str">
            <v>Manufacture of dairy products</v>
          </cell>
        </row>
        <row r="62">
          <cell r="E62" t="str">
            <v>153</v>
          </cell>
          <cell r="F62" t="str">
            <v>Manufacture of grain mill products, starches and starch products, and prepared animal feeds</v>
          </cell>
        </row>
        <row r="63">
          <cell r="E63" t="str">
            <v>1531</v>
          </cell>
          <cell r="F63" t="str">
            <v>Manufacture of grain mill products</v>
          </cell>
        </row>
        <row r="64">
          <cell r="E64" t="str">
            <v>1532</v>
          </cell>
          <cell r="F64" t="str">
            <v>Manufacture of starches and starch products</v>
          </cell>
        </row>
        <row r="65">
          <cell r="E65" t="str">
            <v>1533</v>
          </cell>
          <cell r="F65" t="str">
            <v>Manufacture of prepared animal feeds</v>
          </cell>
        </row>
        <row r="66">
          <cell r="E66" t="str">
            <v>154</v>
          </cell>
          <cell r="F66" t="str">
            <v>Manufacture of other food products</v>
          </cell>
        </row>
        <row r="67">
          <cell r="E67" t="str">
            <v>1541</v>
          </cell>
          <cell r="F67" t="str">
            <v>Manufacture of bakery products</v>
          </cell>
        </row>
        <row r="68">
          <cell r="E68" t="str">
            <v>1542</v>
          </cell>
          <cell r="F68" t="str">
            <v>Manufacture of sugar</v>
          </cell>
        </row>
        <row r="69">
          <cell r="E69" t="str">
            <v>1543</v>
          </cell>
          <cell r="F69" t="str">
            <v>Manufacture of cocoa, chocolate and sugar confectionery</v>
          </cell>
        </row>
        <row r="70">
          <cell r="E70" t="str">
            <v>1544</v>
          </cell>
          <cell r="F70" t="str">
            <v>Manufacture of macaroni, noodles, couscous and similar farinaceous products</v>
          </cell>
        </row>
        <row r="71">
          <cell r="E71" t="str">
            <v>1549</v>
          </cell>
          <cell r="F71" t="str">
            <v>Manufacture of other food products n.e.c.</v>
          </cell>
        </row>
        <row r="72">
          <cell r="E72" t="str">
            <v>155</v>
          </cell>
          <cell r="F72" t="str">
            <v>Manufacture of beverages</v>
          </cell>
        </row>
        <row r="73">
          <cell r="E73" t="str">
            <v>1551</v>
          </cell>
          <cell r="F73" t="str">
            <v>Distilling, rectifying and blending of spirits; ethyl alcohol production from fermented materials</v>
          </cell>
        </row>
        <row r="74">
          <cell r="E74" t="str">
            <v>1552</v>
          </cell>
          <cell r="F74" t="str">
            <v>Manufacture of wines</v>
          </cell>
        </row>
        <row r="75">
          <cell r="E75" t="str">
            <v>1553</v>
          </cell>
          <cell r="F75" t="str">
            <v>Manufacture of malt liquors and malt</v>
          </cell>
        </row>
        <row r="76">
          <cell r="E76" t="str">
            <v>1554</v>
          </cell>
          <cell r="F76" t="str">
            <v>Manufacture of soft drinks; production of mineral waters</v>
          </cell>
        </row>
        <row r="77">
          <cell r="E77" t="str">
            <v>16</v>
          </cell>
          <cell r="F77" t="str">
            <v>Manufacture of tobacco products</v>
          </cell>
        </row>
        <row r="78">
          <cell r="E78" t="str">
            <v>160</v>
          </cell>
          <cell r="F78" t="str">
            <v>Manufacture of tobacco products</v>
          </cell>
        </row>
        <row r="79">
          <cell r="E79" t="str">
            <v>1600</v>
          </cell>
          <cell r="F79" t="str">
            <v>Manufacture of tobacco products</v>
          </cell>
        </row>
        <row r="80">
          <cell r="E80" t="str">
            <v>17</v>
          </cell>
          <cell r="F80" t="str">
            <v>Manufacture of textiles</v>
          </cell>
        </row>
        <row r="81">
          <cell r="E81" t="str">
            <v>171</v>
          </cell>
          <cell r="F81" t="str">
            <v>Spinning, weaving and finishing of textiles</v>
          </cell>
        </row>
        <row r="82">
          <cell r="E82" t="str">
            <v>1711</v>
          </cell>
          <cell r="F82" t="str">
            <v>Preparation and spinning of textile fibres; weaving of textiles</v>
          </cell>
        </row>
        <row r="83">
          <cell r="E83" t="str">
            <v>1712</v>
          </cell>
          <cell r="F83" t="str">
            <v>Finishing of textiles</v>
          </cell>
        </row>
        <row r="84">
          <cell r="E84" t="str">
            <v>172</v>
          </cell>
          <cell r="F84" t="str">
            <v>Manufacture of other textiles</v>
          </cell>
        </row>
        <row r="85">
          <cell r="E85" t="str">
            <v>1721</v>
          </cell>
          <cell r="F85" t="str">
            <v>Manufacture of made-up textile articles, except apparel</v>
          </cell>
        </row>
        <row r="86">
          <cell r="E86" t="str">
            <v>1722</v>
          </cell>
          <cell r="F86" t="str">
            <v>Manufacture of carpets and rugs</v>
          </cell>
        </row>
        <row r="87">
          <cell r="E87" t="str">
            <v>1723</v>
          </cell>
          <cell r="F87" t="str">
            <v>Manufacture of cordage, rope, twine and netting</v>
          </cell>
        </row>
        <row r="88">
          <cell r="E88" t="str">
            <v>1729</v>
          </cell>
          <cell r="F88" t="str">
            <v>Manufacture of other textiles n.e.c.</v>
          </cell>
        </row>
        <row r="89">
          <cell r="E89" t="str">
            <v>173</v>
          </cell>
          <cell r="F89" t="str">
            <v>Manufacture of knitted and crocheted fabrics and articles</v>
          </cell>
        </row>
        <row r="90">
          <cell r="E90" t="str">
            <v>1730</v>
          </cell>
          <cell r="F90" t="str">
            <v>Manufacture of knitted and crocheted fabrics and articles</v>
          </cell>
        </row>
        <row r="91">
          <cell r="E91" t="str">
            <v>18</v>
          </cell>
          <cell r="F91" t="str">
            <v>Manufacture of wearing apparel; dressing and dyeing of fur</v>
          </cell>
        </row>
        <row r="92">
          <cell r="E92" t="str">
            <v>181</v>
          </cell>
          <cell r="F92" t="str">
            <v>Manufacture of wearing apparel, except fur apparel</v>
          </cell>
        </row>
        <row r="93">
          <cell r="E93" t="str">
            <v>1810</v>
          </cell>
          <cell r="F93" t="str">
            <v>Manufacture of wearing apparel, except fur apparel</v>
          </cell>
        </row>
        <row r="94">
          <cell r="E94" t="str">
            <v>182</v>
          </cell>
          <cell r="F94" t="str">
            <v>Dressing and dyeing of fur; manufacture of articles of fur</v>
          </cell>
        </row>
        <row r="95">
          <cell r="E95" t="str">
            <v>1820</v>
          </cell>
          <cell r="F95" t="str">
            <v>Dressing and dyeing of fur; manufacture of articles of fur</v>
          </cell>
        </row>
        <row r="96">
          <cell r="E96" t="str">
            <v>19</v>
          </cell>
          <cell r="F96" t="str">
            <v>Tanning and dressing of leather; manufacture of luggage, handbags, saddlery, harness and footwear</v>
          </cell>
        </row>
        <row r="97">
          <cell r="E97" t="str">
            <v>191</v>
          </cell>
          <cell r="F97" t="str">
            <v>Tanning and dressing of leather; manufacture of luggage, handbags, saddlery and harness</v>
          </cell>
        </row>
        <row r="98">
          <cell r="E98" t="str">
            <v>1911</v>
          </cell>
          <cell r="F98" t="str">
            <v>Tanning and dressing of leather</v>
          </cell>
        </row>
        <row r="99">
          <cell r="E99" t="str">
            <v>1912</v>
          </cell>
          <cell r="F99" t="str">
            <v>Manufacture of luggage, handbags and the like, saddlery and harness</v>
          </cell>
        </row>
        <row r="100">
          <cell r="E100" t="str">
            <v>192</v>
          </cell>
          <cell r="F100" t="str">
            <v>Manufacture of footwear</v>
          </cell>
        </row>
        <row r="101">
          <cell r="E101" t="str">
            <v>1920</v>
          </cell>
          <cell r="F101" t="str">
            <v>Manufacture of footwear</v>
          </cell>
        </row>
        <row r="102">
          <cell r="E102" t="str">
            <v>20</v>
          </cell>
          <cell r="F102" t="str">
            <v>Manufacture of wood and of products of wood and cork, except furniture; manufacture of articles of straw and plaiting materials</v>
          </cell>
        </row>
        <row r="103">
          <cell r="E103" t="str">
            <v>201</v>
          </cell>
          <cell r="F103" t="str">
            <v>Sawmilling and planing of wood</v>
          </cell>
        </row>
        <row r="104">
          <cell r="E104" t="str">
            <v>2010</v>
          </cell>
          <cell r="F104" t="str">
            <v>Sawmilling and planing of wood</v>
          </cell>
        </row>
        <row r="105">
          <cell r="E105" t="str">
            <v>202</v>
          </cell>
          <cell r="F105" t="str">
            <v>Manufacture of products of wood, cork, straw and plaiting materials</v>
          </cell>
        </row>
        <row r="106">
          <cell r="E106" t="str">
            <v>2021</v>
          </cell>
          <cell r="F106" t="str">
            <v>Manufacture of veneer sheets; manufacture of plywood, laminboard, particle board and other panels and boards</v>
          </cell>
        </row>
        <row r="107">
          <cell r="E107" t="str">
            <v>2022</v>
          </cell>
          <cell r="F107" t="str">
            <v>Manufacture of builders' carpentry and joinery</v>
          </cell>
        </row>
        <row r="108">
          <cell r="E108" t="str">
            <v>2023</v>
          </cell>
          <cell r="F108" t="str">
            <v>Manufacture of wooden containers</v>
          </cell>
        </row>
        <row r="109">
          <cell r="E109" t="str">
            <v>2029</v>
          </cell>
          <cell r="F109" t="str">
            <v>Manufacture of other products of wood; manufacture of articles of cork, straw and plaiting materials</v>
          </cell>
        </row>
        <row r="110">
          <cell r="E110" t="str">
            <v>21</v>
          </cell>
          <cell r="F110" t="str">
            <v>Manufacture of paper and paper products</v>
          </cell>
        </row>
        <row r="111">
          <cell r="E111" t="str">
            <v>210</v>
          </cell>
          <cell r="F111" t="str">
            <v>Manufacture of paper and paper products</v>
          </cell>
        </row>
        <row r="112">
          <cell r="E112" t="str">
            <v>2101</v>
          </cell>
          <cell r="F112" t="str">
            <v>Manufacture of pulp, paper and paperboard</v>
          </cell>
        </row>
        <row r="113">
          <cell r="E113" t="str">
            <v>2102</v>
          </cell>
          <cell r="F113" t="str">
            <v>Manufacture of corrugated paper and paperboard and of containers of paper and paperboard</v>
          </cell>
        </row>
        <row r="114">
          <cell r="E114" t="str">
            <v>2109</v>
          </cell>
          <cell r="F114" t="str">
            <v>Manufacture of other articles of paper and paperboard</v>
          </cell>
        </row>
        <row r="115">
          <cell r="E115" t="str">
            <v>22</v>
          </cell>
          <cell r="F115" t="str">
            <v>Publishing, printing and reproduction of recorded media</v>
          </cell>
        </row>
        <row r="116">
          <cell r="E116" t="str">
            <v>221</v>
          </cell>
          <cell r="F116" t="str">
            <v>Publishing</v>
          </cell>
        </row>
        <row r="117">
          <cell r="E117" t="str">
            <v>2211</v>
          </cell>
          <cell r="F117" t="str">
            <v>Publishing of books, brochures and other publications</v>
          </cell>
        </row>
        <row r="118">
          <cell r="E118" t="str">
            <v>2212</v>
          </cell>
          <cell r="F118" t="str">
            <v>Publishing of newspapers, journals and periodicals</v>
          </cell>
        </row>
        <row r="119">
          <cell r="E119" t="str">
            <v>2213</v>
          </cell>
          <cell r="F119" t="str">
            <v>Publishing of music</v>
          </cell>
        </row>
        <row r="120">
          <cell r="E120" t="str">
            <v>2219</v>
          </cell>
          <cell r="F120" t="str">
            <v>Other publishing</v>
          </cell>
        </row>
        <row r="121">
          <cell r="E121" t="str">
            <v>222</v>
          </cell>
          <cell r="F121" t="str">
            <v>Printing and service activities related to printing</v>
          </cell>
        </row>
        <row r="122">
          <cell r="E122" t="str">
            <v>2221</v>
          </cell>
          <cell r="F122" t="str">
            <v>Printing</v>
          </cell>
        </row>
        <row r="123">
          <cell r="E123" t="str">
            <v>2222</v>
          </cell>
          <cell r="F123" t="str">
            <v>Service activities related to printing</v>
          </cell>
        </row>
        <row r="124">
          <cell r="E124" t="str">
            <v>223</v>
          </cell>
          <cell r="F124" t="str">
            <v>Reproduction of recorded media</v>
          </cell>
        </row>
        <row r="125">
          <cell r="E125" t="str">
            <v>2230</v>
          </cell>
          <cell r="F125" t="str">
            <v>Reproduction of recorded media</v>
          </cell>
        </row>
        <row r="126">
          <cell r="E126" t="str">
            <v>23</v>
          </cell>
          <cell r="F126" t="str">
            <v>Manufacture of coke, refined petroleum products and nuclear fuel</v>
          </cell>
        </row>
        <row r="127">
          <cell r="E127" t="str">
            <v>231</v>
          </cell>
          <cell r="F127" t="str">
            <v>Manufacture of coke oven products</v>
          </cell>
        </row>
        <row r="128">
          <cell r="E128" t="str">
            <v>2310</v>
          </cell>
          <cell r="F128" t="str">
            <v>Manufacture of coke oven products</v>
          </cell>
        </row>
        <row r="129">
          <cell r="E129" t="str">
            <v>232</v>
          </cell>
          <cell r="F129" t="str">
            <v>Manufacture of refined petroleum products</v>
          </cell>
        </row>
        <row r="130">
          <cell r="E130" t="str">
            <v>2320</v>
          </cell>
          <cell r="F130" t="str">
            <v>Manufacture of refined petroleum products</v>
          </cell>
        </row>
        <row r="131">
          <cell r="E131" t="str">
            <v>233</v>
          </cell>
          <cell r="F131" t="str">
            <v>Processing of nuclear fuel</v>
          </cell>
        </row>
        <row r="132">
          <cell r="E132" t="str">
            <v>2330</v>
          </cell>
          <cell r="F132" t="str">
            <v>Processing of nuclear fuel</v>
          </cell>
        </row>
        <row r="133">
          <cell r="E133" t="str">
            <v>24</v>
          </cell>
          <cell r="F133" t="str">
            <v>Manufacture of chemicals and chemical products</v>
          </cell>
        </row>
        <row r="134">
          <cell r="E134" t="str">
            <v>241</v>
          </cell>
          <cell r="F134" t="str">
            <v>Manufacture of basic chemicals</v>
          </cell>
        </row>
        <row r="135">
          <cell r="E135" t="str">
            <v>2411</v>
          </cell>
          <cell r="F135" t="str">
            <v>Manufacture of basic chemicals, except fertilizers and nitrogen compounds</v>
          </cell>
        </row>
        <row r="136">
          <cell r="E136" t="str">
            <v>2412</v>
          </cell>
          <cell r="F136" t="str">
            <v>Manufacture of fertilizers and nitrogen compounds</v>
          </cell>
        </row>
        <row r="137">
          <cell r="E137" t="str">
            <v>2413</v>
          </cell>
          <cell r="F137" t="str">
            <v>Manufacture of plastics in primary forms and of synthetic rubber</v>
          </cell>
        </row>
        <row r="138">
          <cell r="E138" t="str">
            <v>242</v>
          </cell>
          <cell r="F138" t="str">
            <v>Manufacture of other chemical products</v>
          </cell>
        </row>
        <row r="139">
          <cell r="E139" t="str">
            <v>2421</v>
          </cell>
          <cell r="F139" t="str">
            <v>Manufacture of pesticides and other agrochemical products</v>
          </cell>
        </row>
        <row r="140">
          <cell r="E140" t="str">
            <v>2422</v>
          </cell>
          <cell r="F140" t="str">
            <v>Manufacture of paints, varnishes and similar coatings, printing ink and mastics</v>
          </cell>
        </row>
        <row r="141">
          <cell r="E141" t="str">
            <v>2423</v>
          </cell>
          <cell r="F141" t="str">
            <v>Manufacture of pharmaceuticals, medicinal chemicals and botanical products</v>
          </cell>
        </row>
        <row r="142">
          <cell r="E142" t="str">
            <v>2424</v>
          </cell>
          <cell r="F142" t="str">
            <v>Manufacture of soap and detergents, cleaning and polishing preparations, perfumes and toilet preparations</v>
          </cell>
        </row>
        <row r="143">
          <cell r="E143" t="str">
            <v>2429</v>
          </cell>
          <cell r="F143" t="str">
            <v>Manufacture of other chemical products n.e.c.</v>
          </cell>
        </row>
        <row r="144">
          <cell r="E144" t="str">
            <v>243</v>
          </cell>
          <cell r="F144" t="str">
            <v>Manufacture of man-made fibres</v>
          </cell>
        </row>
        <row r="145">
          <cell r="E145" t="str">
            <v>2430</v>
          </cell>
          <cell r="F145" t="str">
            <v>Manufacture of man-made fibres</v>
          </cell>
        </row>
        <row r="146">
          <cell r="E146" t="str">
            <v>25</v>
          </cell>
          <cell r="F146" t="str">
            <v>Manufacture of rubber and plastics products</v>
          </cell>
        </row>
        <row r="147">
          <cell r="E147" t="str">
            <v>251</v>
          </cell>
          <cell r="F147" t="str">
            <v>Manufacture of rubber products</v>
          </cell>
        </row>
        <row r="148">
          <cell r="E148" t="str">
            <v>2511</v>
          </cell>
          <cell r="F148" t="str">
            <v>Manufacture of rubber tyres and tubes; retreading and rebuilding of rubber tyres</v>
          </cell>
        </row>
        <row r="149">
          <cell r="E149" t="str">
            <v>2519</v>
          </cell>
          <cell r="F149" t="str">
            <v>Manufacture of other rubber products</v>
          </cell>
        </row>
        <row r="150">
          <cell r="E150" t="str">
            <v>252</v>
          </cell>
          <cell r="F150" t="str">
            <v>Manufacture of plastics products</v>
          </cell>
        </row>
        <row r="151">
          <cell r="E151" t="str">
            <v>2520</v>
          </cell>
          <cell r="F151" t="str">
            <v>Manufacture of plastics products</v>
          </cell>
        </row>
        <row r="152">
          <cell r="E152" t="str">
            <v>26</v>
          </cell>
          <cell r="F152" t="str">
            <v>Manufacture of other non-metallic mineral products</v>
          </cell>
        </row>
        <row r="153">
          <cell r="E153" t="str">
            <v>261</v>
          </cell>
          <cell r="F153" t="str">
            <v>Manufacture of glass and glass products</v>
          </cell>
        </row>
        <row r="154">
          <cell r="E154" t="str">
            <v>2610</v>
          </cell>
          <cell r="F154" t="str">
            <v>Manufacture of glass and glass products</v>
          </cell>
        </row>
        <row r="155">
          <cell r="E155" t="str">
            <v>269</v>
          </cell>
          <cell r="F155" t="str">
            <v>Manufacture of non-metallic mineral products n.e.c.</v>
          </cell>
        </row>
        <row r="156">
          <cell r="E156" t="str">
            <v>2691</v>
          </cell>
          <cell r="F156" t="str">
            <v>Manufacture of non-structural non-refractory ceramic ware</v>
          </cell>
        </row>
        <row r="157">
          <cell r="E157" t="str">
            <v>2692</v>
          </cell>
          <cell r="F157" t="str">
            <v>Manufacture of refractory ceramic products</v>
          </cell>
        </row>
        <row r="158">
          <cell r="E158" t="str">
            <v>2693</v>
          </cell>
          <cell r="F158" t="str">
            <v>Manufacture of structural non-refractory clay and ceramic products</v>
          </cell>
        </row>
        <row r="159">
          <cell r="E159" t="str">
            <v>2694</v>
          </cell>
          <cell r="F159" t="str">
            <v>Manufacture of cement, lime and plaster</v>
          </cell>
        </row>
        <row r="160">
          <cell r="E160" t="str">
            <v>2695</v>
          </cell>
          <cell r="F160" t="str">
            <v>Manufacture of articles of concrete, cement and plaster</v>
          </cell>
        </row>
        <row r="161">
          <cell r="E161" t="str">
            <v>2696</v>
          </cell>
          <cell r="F161" t="str">
            <v>Cutting, shaping and finishing of stone</v>
          </cell>
        </row>
        <row r="162">
          <cell r="E162" t="str">
            <v>2699</v>
          </cell>
          <cell r="F162" t="str">
            <v>Manufacture of other non-metallic mineral products n.e.c.</v>
          </cell>
        </row>
        <row r="163">
          <cell r="E163" t="str">
            <v>27</v>
          </cell>
          <cell r="F163" t="str">
            <v>Manufacture of basic metals</v>
          </cell>
        </row>
        <row r="164">
          <cell r="E164" t="str">
            <v>271</v>
          </cell>
          <cell r="F164" t="str">
            <v>Manufacture of basic iron and steel</v>
          </cell>
        </row>
        <row r="165">
          <cell r="E165" t="str">
            <v>2710</v>
          </cell>
          <cell r="F165" t="str">
            <v>Manufacture of basic iron and steel</v>
          </cell>
        </row>
        <row r="166">
          <cell r="E166" t="str">
            <v>272</v>
          </cell>
          <cell r="F166" t="str">
            <v>Manufacture of basic precious and non-ferrous metals</v>
          </cell>
        </row>
        <row r="167">
          <cell r="E167" t="str">
            <v>2720</v>
          </cell>
          <cell r="F167" t="str">
            <v>Manufacture of basic precious and non-ferrous metals</v>
          </cell>
        </row>
        <row r="168">
          <cell r="E168" t="str">
            <v>273</v>
          </cell>
          <cell r="F168" t="str">
            <v>Casting of metals</v>
          </cell>
        </row>
        <row r="169">
          <cell r="E169" t="str">
            <v>2731</v>
          </cell>
          <cell r="F169" t="str">
            <v>Casting of iron and steel</v>
          </cell>
        </row>
        <row r="170">
          <cell r="E170" t="str">
            <v>2732</v>
          </cell>
          <cell r="F170" t="str">
            <v>Casting of non-ferrous metals</v>
          </cell>
        </row>
        <row r="171">
          <cell r="E171" t="str">
            <v>28</v>
          </cell>
          <cell r="F171" t="str">
            <v>Manufacture of fabricated metal products, except machinery and equipment</v>
          </cell>
        </row>
        <row r="172">
          <cell r="E172" t="str">
            <v>281</v>
          </cell>
          <cell r="F172" t="str">
            <v>Manufacture of structural metal products, tanks, reservoirs and steam generators</v>
          </cell>
        </row>
        <row r="173">
          <cell r="E173" t="str">
            <v>2811</v>
          </cell>
          <cell r="F173" t="str">
            <v>Manufacture of structural metal products</v>
          </cell>
        </row>
        <row r="174">
          <cell r="E174" t="str">
            <v>2812</v>
          </cell>
          <cell r="F174" t="str">
            <v>Manufacture of tanks, reservoirs and containers of metal</v>
          </cell>
        </row>
        <row r="175">
          <cell r="E175" t="str">
            <v>2813</v>
          </cell>
          <cell r="F175" t="str">
            <v>Manufacture of steam generators, except central heating hot water boilers</v>
          </cell>
        </row>
        <row r="176">
          <cell r="E176" t="str">
            <v>289</v>
          </cell>
          <cell r="F176" t="str">
            <v>Manufacture of other fabricated metal products; metalworking service activities</v>
          </cell>
        </row>
        <row r="177">
          <cell r="E177" t="str">
            <v>2891</v>
          </cell>
          <cell r="F177" t="str">
            <v>Forging, pressing, stamping and roll-forming of metal; powder metallurgy</v>
          </cell>
        </row>
        <row r="178">
          <cell r="E178" t="str">
            <v>2892</v>
          </cell>
          <cell r="F178" t="str">
            <v>Treatment and coating of metals; general mechanical engineering on a fee or contract basis</v>
          </cell>
        </row>
        <row r="179">
          <cell r="E179" t="str">
            <v>2893</v>
          </cell>
          <cell r="F179" t="str">
            <v>Manufacture of cutlery, hand tools and general hardware</v>
          </cell>
        </row>
        <row r="180">
          <cell r="E180" t="str">
            <v>2899</v>
          </cell>
          <cell r="F180" t="str">
            <v>Manufacture of other fabricated metal products n.e.c.</v>
          </cell>
        </row>
        <row r="181">
          <cell r="E181" t="str">
            <v>29</v>
          </cell>
          <cell r="F181" t="str">
            <v>Manufacture of machinery and equipment n.e.c.</v>
          </cell>
        </row>
        <row r="182">
          <cell r="E182" t="str">
            <v>291</v>
          </cell>
          <cell r="F182" t="str">
            <v>Manufacture of general-purpose machinery</v>
          </cell>
        </row>
        <row r="183">
          <cell r="E183" t="str">
            <v>2911</v>
          </cell>
          <cell r="F183" t="str">
            <v>Manufacture of engines and turbines, except aircraft, vehicle and cycle engines</v>
          </cell>
        </row>
        <row r="184">
          <cell r="E184" t="str">
            <v>2912</v>
          </cell>
          <cell r="F184" t="str">
            <v>Manufacture of pumps, compressors, taps and valves</v>
          </cell>
        </row>
        <row r="185">
          <cell r="E185" t="str">
            <v>2913</v>
          </cell>
          <cell r="F185" t="str">
            <v>Manufacture of bearings, gears, gearing and driving elements</v>
          </cell>
        </row>
        <row r="186">
          <cell r="E186" t="str">
            <v>2914</v>
          </cell>
          <cell r="F186" t="str">
            <v>Manufacture of ovens, furnaces and furnace burners</v>
          </cell>
        </row>
        <row r="187">
          <cell r="E187" t="str">
            <v>2915</v>
          </cell>
          <cell r="F187" t="str">
            <v>Manufacture of lifting and handling equipment</v>
          </cell>
        </row>
        <row r="188">
          <cell r="E188" t="str">
            <v>2919</v>
          </cell>
          <cell r="F188" t="str">
            <v>Manufacture of other general-purpose machinery</v>
          </cell>
        </row>
        <row r="189">
          <cell r="E189" t="str">
            <v>292</v>
          </cell>
          <cell r="F189" t="str">
            <v>Manufacture of special-purpose machinery</v>
          </cell>
        </row>
        <row r="190">
          <cell r="E190" t="str">
            <v>2921</v>
          </cell>
          <cell r="F190" t="str">
            <v>Manufacture of agricultural and forestry machinery</v>
          </cell>
        </row>
        <row r="191">
          <cell r="E191" t="str">
            <v>2922</v>
          </cell>
          <cell r="F191" t="str">
            <v>Manufacture of machine tools</v>
          </cell>
        </row>
        <row r="192">
          <cell r="E192" t="str">
            <v>2923</v>
          </cell>
          <cell r="F192" t="str">
            <v>Manufacture of machinery for metallurgy</v>
          </cell>
        </row>
        <row r="193">
          <cell r="E193" t="str">
            <v>2924</v>
          </cell>
          <cell r="F193" t="str">
            <v>Manufacture of machinery for mining, quarrying and construction</v>
          </cell>
        </row>
        <row r="194">
          <cell r="E194" t="str">
            <v>2925</v>
          </cell>
          <cell r="F194" t="str">
            <v>Manufacture of machinery for food, beverage and tobacco processing</v>
          </cell>
        </row>
        <row r="195">
          <cell r="E195" t="str">
            <v>2926</v>
          </cell>
          <cell r="F195" t="str">
            <v>Manufacture of machinery for textile, apparel and leather production</v>
          </cell>
        </row>
        <row r="196">
          <cell r="E196" t="str">
            <v>2927</v>
          </cell>
          <cell r="F196" t="str">
            <v>Manufacture of weapons and ammunition</v>
          </cell>
        </row>
        <row r="197">
          <cell r="E197" t="str">
            <v>2929</v>
          </cell>
          <cell r="F197" t="str">
            <v>Manufacture of other special-purpose machinery</v>
          </cell>
        </row>
        <row r="198">
          <cell r="E198" t="str">
            <v>293</v>
          </cell>
          <cell r="F198" t="str">
            <v>Manufacture of domestic appliances n.e.c.</v>
          </cell>
        </row>
        <row r="199">
          <cell r="E199" t="str">
            <v>2930</v>
          </cell>
          <cell r="F199" t="str">
            <v>Manufacture of domestic appliances n.e.c.</v>
          </cell>
        </row>
        <row r="200">
          <cell r="E200" t="str">
            <v>30</v>
          </cell>
          <cell r="F200" t="str">
            <v>Manufacture of office, accounting and computing machinery</v>
          </cell>
        </row>
        <row r="201">
          <cell r="E201" t="str">
            <v>300</v>
          </cell>
          <cell r="F201" t="str">
            <v>Manufacture of office, accounting and computing machinery</v>
          </cell>
        </row>
        <row r="202">
          <cell r="E202" t="str">
            <v>3000</v>
          </cell>
          <cell r="F202" t="str">
            <v>Manufacture of office, accounting and computing machinery</v>
          </cell>
        </row>
        <row r="203">
          <cell r="E203" t="str">
            <v>31</v>
          </cell>
          <cell r="F203" t="str">
            <v>Manufacture of electrical machinery and apparatus n.e.c.</v>
          </cell>
        </row>
        <row r="204">
          <cell r="E204" t="str">
            <v>311</v>
          </cell>
          <cell r="F204" t="str">
            <v>Manufacture of electric motors, generators and transformers</v>
          </cell>
        </row>
        <row r="205">
          <cell r="E205" t="str">
            <v>3110</v>
          </cell>
          <cell r="F205" t="str">
            <v>Manufacture of electric motors, generators and transformers</v>
          </cell>
        </row>
        <row r="206">
          <cell r="E206" t="str">
            <v>312</v>
          </cell>
          <cell r="F206" t="str">
            <v>Manufacture of electricity distribution and control apparatus</v>
          </cell>
        </row>
        <row r="207">
          <cell r="E207" t="str">
            <v>3120</v>
          </cell>
          <cell r="F207" t="str">
            <v>Manufacture of electricity distribution and control apparatus</v>
          </cell>
        </row>
        <row r="208">
          <cell r="E208" t="str">
            <v>313</v>
          </cell>
          <cell r="F208" t="str">
            <v>Manufacture of insulated wire and cable</v>
          </cell>
        </row>
        <row r="209">
          <cell r="E209" t="str">
            <v>3130</v>
          </cell>
          <cell r="F209" t="str">
            <v>Manufacture of insulated wire and cable</v>
          </cell>
        </row>
        <row r="210">
          <cell r="E210" t="str">
            <v>314</v>
          </cell>
          <cell r="F210" t="str">
            <v>Manufacture of accumulators, primary cells and primary batteries</v>
          </cell>
        </row>
        <row r="211">
          <cell r="E211" t="str">
            <v>3140</v>
          </cell>
          <cell r="F211" t="str">
            <v>Manufacture of accumulators, primary cells and primary batteries</v>
          </cell>
        </row>
        <row r="212">
          <cell r="E212" t="str">
            <v>315</v>
          </cell>
          <cell r="F212" t="str">
            <v>Manufacture of electric lamps and lighting equipment</v>
          </cell>
        </row>
        <row r="213">
          <cell r="E213" t="str">
            <v>3150</v>
          </cell>
          <cell r="F213" t="str">
            <v>Manufacture of electric lamps and lighting equipment</v>
          </cell>
        </row>
        <row r="214">
          <cell r="E214" t="str">
            <v>319</v>
          </cell>
          <cell r="F214" t="str">
            <v>Manufacture of other electrical equipment n.e.c.</v>
          </cell>
        </row>
        <row r="215">
          <cell r="E215" t="str">
            <v>3190</v>
          </cell>
          <cell r="F215" t="str">
            <v>Manufacture of other electrical equipment n.e.c.</v>
          </cell>
        </row>
        <row r="216">
          <cell r="E216" t="str">
            <v>32</v>
          </cell>
          <cell r="F216" t="str">
            <v>Manufacture of radio, television and communication equipment and apparatus</v>
          </cell>
        </row>
        <row r="217">
          <cell r="E217" t="str">
            <v>321</v>
          </cell>
          <cell r="F217" t="str">
            <v>Manufacture of electronic valves and tubes and other electronic components</v>
          </cell>
        </row>
        <row r="218">
          <cell r="E218" t="str">
            <v>3210</v>
          </cell>
          <cell r="F218" t="str">
            <v>Manufacture of electronic valves and tubes and other electronic components</v>
          </cell>
        </row>
        <row r="219">
          <cell r="E219" t="str">
            <v>322</v>
          </cell>
          <cell r="F219" t="str">
            <v>Manufacture of television and radio transmitters and apparatus for line telephony and line telegraphy</v>
          </cell>
        </row>
        <row r="220">
          <cell r="E220" t="str">
            <v>3220</v>
          </cell>
          <cell r="F220" t="str">
            <v>Manufacture of television and radio transmitters and apparatus for line telephony and line telegraphy</v>
          </cell>
        </row>
        <row r="221">
          <cell r="E221" t="str">
            <v>323</v>
          </cell>
          <cell r="F221" t="str">
            <v>Manufacture of television and radio receivers, sound or video recording or reproducing apparatus, and associated goods</v>
          </cell>
        </row>
        <row r="222">
          <cell r="E222" t="str">
            <v>3230</v>
          </cell>
          <cell r="F222" t="str">
            <v>Manufacture of television and radio receivers, sound or video recording or reproducing apparatus, and associated goods</v>
          </cell>
        </row>
        <row r="223">
          <cell r="E223" t="str">
            <v>33</v>
          </cell>
          <cell r="F223" t="str">
            <v>Manufacture of medical, precision and optical instruments, watches and clocks</v>
          </cell>
        </row>
        <row r="224">
          <cell r="E224" t="str">
            <v>331</v>
          </cell>
          <cell r="F224" t="str">
            <v>Manufacture of medical appliances and instruments and appliances for measuring, checking, testing, navigating and other purposes, except optical instruments</v>
          </cell>
        </row>
        <row r="225">
          <cell r="E225" t="str">
            <v>3311</v>
          </cell>
          <cell r="F225" t="str">
            <v>Manufacture of medical and surgical equipment and orthopaedic appliances</v>
          </cell>
        </row>
        <row r="226">
          <cell r="E226" t="str">
            <v>3312</v>
          </cell>
          <cell r="F226" t="str">
            <v>Manufacture of instruments and appliances for measuring, checking, testing, navigating and other purposes, except industrial process control equipment</v>
          </cell>
        </row>
        <row r="227">
          <cell r="E227" t="str">
            <v>3313</v>
          </cell>
          <cell r="F227" t="str">
            <v>Manufacture of industrial process control equipment</v>
          </cell>
        </row>
        <row r="228">
          <cell r="E228" t="str">
            <v>332</v>
          </cell>
          <cell r="F228" t="str">
            <v>Manufacture of optical instruments and photographic equipment</v>
          </cell>
        </row>
        <row r="229">
          <cell r="E229" t="str">
            <v>3320</v>
          </cell>
          <cell r="F229" t="str">
            <v>Manufacture of optical instruments and photographic equipment</v>
          </cell>
        </row>
        <row r="230">
          <cell r="E230" t="str">
            <v>333</v>
          </cell>
          <cell r="F230" t="str">
            <v>Manufacture of watches and clocks</v>
          </cell>
        </row>
        <row r="231">
          <cell r="E231" t="str">
            <v>3330</v>
          </cell>
          <cell r="F231" t="str">
            <v>Manufacture of watches and clocks</v>
          </cell>
        </row>
        <row r="232">
          <cell r="E232" t="str">
            <v>34</v>
          </cell>
          <cell r="F232" t="str">
            <v>Manufacture of motor vehicles, trailers and semi-trailers</v>
          </cell>
        </row>
        <row r="233">
          <cell r="E233" t="str">
            <v>341</v>
          </cell>
          <cell r="F233" t="str">
            <v>Manufacture of motor vehicles</v>
          </cell>
        </row>
        <row r="234">
          <cell r="E234" t="str">
            <v>3410</v>
          </cell>
          <cell r="F234" t="str">
            <v>Manufacture of motor vehicles</v>
          </cell>
        </row>
        <row r="235">
          <cell r="E235" t="str">
            <v>342</v>
          </cell>
          <cell r="F235" t="str">
            <v>Manufacture of bodies (coachwork) for motor vehicles; manufacture of trailers and semi-trailers</v>
          </cell>
        </row>
        <row r="236">
          <cell r="E236" t="str">
            <v>3420</v>
          </cell>
          <cell r="F236" t="str">
            <v>Manufacture of bodies (coachwork) for motor vehicles; manufacture of trailers and semi-trailers</v>
          </cell>
        </row>
        <row r="237">
          <cell r="E237" t="str">
            <v>343</v>
          </cell>
          <cell r="F237" t="str">
            <v>Manufacture of parts and accessories for motor vehicles and their engines</v>
          </cell>
        </row>
        <row r="238">
          <cell r="E238" t="str">
            <v>3430</v>
          </cell>
          <cell r="F238" t="str">
            <v>Manufacture of parts and accessories for motor vehicles and their engines</v>
          </cell>
        </row>
        <row r="239">
          <cell r="E239" t="str">
            <v>35</v>
          </cell>
          <cell r="F239" t="str">
            <v>Manufacture of other transport equipment</v>
          </cell>
        </row>
        <row r="240">
          <cell r="E240" t="str">
            <v>351</v>
          </cell>
          <cell r="F240" t="str">
            <v>Building and repairing of ships and boats</v>
          </cell>
        </row>
        <row r="241">
          <cell r="E241" t="str">
            <v>3511</v>
          </cell>
          <cell r="F241" t="str">
            <v>Building and repairing of ships</v>
          </cell>
        </row>
        <row r="242">
          <cell r="E242" t="str">
            <v>3512</v>
          </cell>
          <cell r="F242" t="str">
            <v>Building and repairing of pleasure and sporting boats</v>
          </cell>
        </row>
        <row r="243">
          <cell r="E243" t="str">
            <v>352</v>
          </cell>
          <cell r="F243" t="str">
            <v>Manufacture of railway and tramway locomotives and rolling stock</v>
          </cell>
        </row>
        <row r="244">
          <cell r="E244" t="str">
            <v>3520</v>
          </cell>
          <cell r="F244" t="str">
            <v>Manufacture of railway and tramway locomotives and rolling stock</v>
          </cell>
        </row>
        <row r="245">
          <cell r="E245" t="str">
            <v>353</v>
          </cell>
          <cell r="F245" t="str">
            <v>Manufacture of aircraft and spacecraft</v>
          </cell>
        </row>
        <row r="246">
          <cell r="E246" t="str">
            <v>3530</v>
          </cell>
          <cell r="F246" t="str">
            <v>Manufacture of aircraft and spacecraft</v>
          </cell>
        </row>
        <row r="247">
          <cell r="E247" t="str">
            <v>359</v>
          </cell>
          <cell r="F247" t="str">
            <v>Manufacture of transport equipment n.e.c.</v>
          </cell>
        </row>
        <row r="248">
          <cell r="E248" t="str">
            <v>3591</v>
          </cell>
          <cell r="F248" t="str">
            <v>Manufacture of motorcycles</v>
          </cell>
        </row>
        <row r="249">
          <cell r="E249" t="str">
            <v>3592</v>
          </cell>
          <cell r="F249" t="str">
            <v>Manufacture of bicycles and invalid carriages</v>
          </cell>
        </row>
        <row r="250">
          <cell r="E250" t="str">
            <v>3599</v>
          </cell>
          <cell r="F250" t="str">
            <v>Manufacture of other transport equipment n.e.c.</v>
          </cell>
        </row>
        <row r="251">
          <cell r="E251" t="str">
            <v>36</v>
          </cell>
          <cell r="F251" t="str">
            <v>Manufacture of furniture; manufacturing n.e.c.</v>
          </cell>
        </row>
        <row r="252">
          <cell r="E252" t="str">
            <v>361</v>
          </cell>
          <cell r="F252" t="str">
            <v>Manufacture of furniture</v>
          </cell>
        </row>
        <row r="253">
          <cell r="E253" t="str">
            <v>3610</v>
          </cell>
          <cell r="F253" t="str">
            <v>Manufacture of furniture</v>
          </cell>
        </row>
        <row r="254">
          <cell r="E254" t="str">
            <v>369</v>
          </cell>
          <cell r="F254" t="str">
            <v>Manufacturing n.e.c.</v>
          </cell>
        </row>
        <row r="255">
          <cell r="E255" t="str">
            <v>3691</v>
          </cell>
          <cell r="F255" t="str">
            <v>Manufacture of jewellery and related articles</v>
          </cell>
        </row>
        <row r="256">
          <cell r="E256" t="str">
            <v>3692</v>
          </cell>
          <cell r="F256" t="str">
            <v>Manufacture of musical instruments</v>
          </cell>
        </row>
        <row r="257">
          <cell r="E257" t="str">
            <v>3693</v>
          </cell>
          <cell r="F257" t="str">
            <v>Manufacture of sports goods</v>
          </cell>
        </row>
        <row r="258">
          <cell r="E258" t="str">
            <v>3694</v>
          </cell>
          <cell r="F258" t="str">
            <v>Manufacture of games and toys</v>
          </cell>
        </row>
        <row r="259">
          <cell r="E259" t="str">
            <v>3699</v>
          </cell>
          <cell r="F259" t="str">
            <v>Other manufacturing n.e.c.</v>
          </cell>
        </row>
        <row r="260">
          <cell r="E260" t="str">
            <v>37</v>
          </cell>
          <cell r="F260" t="str">
            <v>Recycling</v>
          </cell>
        </row>
        <row r="261">
          <cell r="E261" t="str">
            <v>371</v>
          </cell>
          <cell r="F261" t="str">
            <v>Recycling of metal waste and scrap</v>
          </cell>
        </row>
        <row r="262">
          <cell r="E262" t="str">
            <v>3710</v>
          </cell>
          <cell r="F262" t="str">
            <v>Recycling of metal waste and scrap</v>
          </cell>
        </row>
        <row r="263">
          <cell r="E263" t="str">
            <v>372</v>
          </cell>
          <cell r="F263" t="str">
            <v>Recycling of non-metal waste and scrap</v>
          </cell>
        </row>
        <row r="264">
          <cell r="E264" t="str">
            <v>3720</v>
          </cell>
          <cell r="F264" t="str">
            <v>Recycling of non-metal waste and scrap</v>
          </cell>
        </row>
        <row r="265">
          <cell r="E265" t="str">
            <v>E</v>
          </cell>
          <cell r="F265" t="str">
            <v>Electricity, gas and water supply</v>
          </cell>
        </row>
        <row r="266">
          <cell r="E266" t="str">
            <v>40</v>
          </cell>
          <cell r="F266" t="str">
            <v>Electricity, gas, steam and hot water supply</v>
          </cell>
        </row>
        <row r="267">
          <cell r="E267" t="str">
            <v>401</v>
          </cell>
          <cell r="F267" t="str">
            <v>Production, transmission and distribution of electricity</v>
          </cell>
        </row>
        <row r="268">
          <cell r="E268" t="str">
            <v>4010</v>
          </cell>
          <cell r="F268" t="str">
            <v>Production, transmission and distribution of electricity</v>
          </cell>
        </row>
        <row r="269">
          <cell r="E269" t="str">
            <v>402</v>
          </cell>
          <cell r="F269" t="str">
            <v>Manufacture of gas; distribution of gaseous fuels through mains</v>
          </cell>
        </row>
        <row r="270">
          <cell r="E270" t="str">
            <v>4020</v>
          </cell>
          <cell r="F270" t="str">
            <v>Manufacture of gas; distribution of gaseous fuels through mains</v>
          </cell>
        </row>
        <row r="271">
          <cell r="E271" t="str">
            <v>403</v>
          </cell>
          <cell r="F271" t="str">
            <v>Steam and hot water supply</v>
          </cell>
        </row>
        <row r="272">
          <cell r="E272" t="str">
            <v>4030</v>
          </cell>
          <cell r="F272" t="str">
            <v>Steam and hot water supply</v>
          </cell>
        </row>
        <row r="273">
          <cell r="E273" t="str">
            <v>41</v>
          </cell>
          <cell r="F273" t="str">
            <v>Collection, purification and distribution of water</v>
          </cell>
        </row>
        <row r="274">
          <cell r="E274" t="str">
            <v>410</v>
          </cell>
          <cell r="F274" t="str">
            <v>Collection, purification and distribution of water</v>
          </cell>
        </row>
        <row r="275">
          <cell r="E275" t="str">
            <v>4100</v>
          </cell>
          <cell r="F275" t="str">
            <v>Collection, purification and distribution of water</v>
          </cell>
        </row>
        <row r="276">
          <cell r="E276" t="str">
            <v>F</v>
          </cell>
          <cell r="F276" t="str">
            <v>Construction</v>
          </cell>
        </row>
        <row r="277">
          <cell r="E277" t="str">
            <v>45</v>
          </cell>
          <cell r="F277" t="str">
            <v>Construction</v>
          </cell>
        </row>
        <row r="278">
          <cell r="E278" t="str">
            <v>451</v>
          </cell>
          <cell r="F278" t="str">
            <v>Site preparation</v>
          </cell>
        </row>
        <row r="279">
          <cell r="E279" t="str">
            <v>4510</v>
          </cell>
          <cell r="F279" t="str">
            <v>Site preparation</v>
          </cell>
        </row>
        <row r="280">
          <cell r="E280" t="str">
            <v>452</v>
          </cell>
          <cell r="F280" t="str">
            <v>Building of complete constructions or parts thereof; civil engineering</v>
          </cell>
        </row>
        <row r="281">
          <cell r="E281" t="str">
            <v>4520</v>
          </cell>
          <cell r="F281" t="str">
            <v>Building of complete constructions or parts thereof; civil engineering</v>
          </cell>
        </row>
        <row r="282">
          <cell r="E282" t="str">
            <v>453</v>
          </cell>
          <cell r="F282" t="str">
            <v>Building installation</v>
          </cell>
        </row>
        <row r="283">
          <cell r="E283" t="str">
            <v>4530</v>
          </cell>
          <cell r="F283" t="str">
            <v>Building installation</v>
          </cell>
        </row>
        <row r="284">
          <cell r="E284" t="str">
            <v>454</v>
          </cell>
          <cell r="F284" t="str">
            <v>Building completion</v>
          </cell>
        </row>
        <row r="285">
          <cell r="E285" t="str">
            <v>4540</v>
          </cell>
          <cell r="F285" t="str">
            <v>Building completion</v>
          </cell>
        </row>
        <row r="286">
          <cell r="E286" t="str">
            <v>455</v>
          </cell>
          <cell r="F286" t="str">
            <v>Renting of construction or demolition equipment with operator</v>
          </cell>
        </row>
        <row r="287">
          <cell r="E287" t="str">
            <v>4550</v>
          </cell>
          <cell r="F287" t="str">
            <v>Renting of construction or demolition equipment with operator</v>
          </cell>
        </row>
        <row r="288">
          <cell r="E288" t="str">
            <v>G</v>
          </cell>
          <cell r="F288" t="str">
            <v>Wholesale and retail trade; repair of motor vehicles, motorcycles and personal and household goods</v>
          </cell>
        </row>
        <row r="289">
          <cell r="E289" t="str">
            <v>50</v>
          </cell>
          <cell r="F289" t="str">
            <v>Sale, maintenance and repair of motor vehicles and motorcycles; retail sale of automotive fuel</v>
          </cell>
        </row>
        <row r="290">
          <cell r="E290" t="str">
            <v>501</v>
          </cell>
          <cell r="F290" t="str">
            <v>Sale of motor vehicles</v>
          </cell>
        </row>
        <row r="291">
          <cell r="E291" t="str">
            <v>5010</v>
          </cell>
          <cell r="F291" t="str">
            <v>Sale of motor vehicles</v>
          </cell>
        </row>
        <row r="292">
          <cell r="E292" t="str">
            <v>502</v>
          </cell>
          <cell r="F292" t="str">
            <v>Maintenance and repair of motor vehicles</v>
          </cell>
        </row>
        <row r="293">
          <cell r="E293" t="str">
            <v>5020</v>
          </cell>
          <cell r="F293" t="str">
            <v>Maintenance and repair of motor vehicles</v>
          </cell>
        </row>
        <row r="294">
          <cell r="E294" t="str">
            <v>503</v>
          </cell>
          <cell r="F294" t="str">
            <v>Sale of motor vehicle parts and accessories</v>
          </cell>
        </row>
        <row r="295">
          <cell r="E295" t="str">
            <v>5030</v>
          </cell>
          <cell r="F295" t="str">
            <v>Sale of motor vehicle parts and accessories</v>
          </cell>
        </row>
        <row r="296">
          <cell r="E296" t="str">
            <v>504</v>
          </cell>
          <cell r="F296" t="str">
            <v>Sale, maintenance and repair of motorcycles and related parts and accessories</v>
          </cell>
        </row>
        <row r="297">
          <cell r="E297" t="str">
            <v>5040</v>
          </cell>
          <cell r="F297" t="str">
            <v>Sale, maintenance and repair of motorcycles and related parts and accessories</v>
          </cell>
        </row>
        <row r="298">
          <cell r="E298" t="str">
            <v>505</v>
          </cell>
          <cell r="F298" t="str">
            <v>Retail sale of automotive fuel</v>
          </cell>
        </row>
        <row r="299">
          <cell r="E299" t="str">
            <v>5050</v>
          </cell>
          <cell r="F299" t="str">
            <v>Retail sale of automotive fuel</v>
          </cell>
        </row>
        <row r="300">
          <cell r="E300" t="str">
            <v>51</v>
          </cell>
          <cell r="F300" t="str">
            <v>Wholesale trade and commission trade, except of motor vehicles and motorcycles</v>
          </cell>
        </row>
        <row r="301">
          <cell r="E301" t="str">
            <v>511</v>
          </cell>
          <cell r="F301" t="str">
            <v>Wholesale on a fee or contract basis</v>
          </cell>
        </row>
        <row r="302">
          <cell r="E302" t="str">
            <v>5110</v>
          </cell>
          <cell r="F302" t="str">
            <v>Wholesale on a fee or contract basis</v>
          </cell>
        </row>
        <row r="303">
          <cell r="E303" t="str">
            <v>512</v>
          </cell>
          <cell r="F303" t="str">
            <v>Wholesale of agricultural raw materials, live animals, food, beverages and tobacco</v>
          </cell>
        </row>
        <row r="304">
          <cell r="E304" t="str">
            <v>5121</v>
          </cell>
          <cell r="F304" t="str">
            <v>Wholesale of agricultural raw materials and live animals</v>
          </cell>
        </row>
        <row r="305">
          <cell r="E305" t="str">
            <v>5122</v>
          </cell>
          <cell r="F305" t="str">
            <v>Wholesale of food, beverages and tobacco</v>
          </cell>
        </row>
        <row r="306">
          <cell r="E306" t="str">
            <v>513</v>
          </cell>
          <cell r="F306" t="str">
            <v>Wholesale of household goods</v>
          </cell>
        </row>
        <row r="307">
          <cell r="E307" t="str">
            <v>5131</v>
          </cell>
          <cell r="F307" t="str">
            <v>Wholesale of textiles, clothing and footwear</v>
          </cell>
        </row>
        <row r="308">
          <cell r="E308" t="str">
            <v>5139</v>
          </cell>
          <cell r="F308" t="str">
            <v>Wholesale of other household goods</v>
          </cell>
        </row>
        <row r="309">
          <cell r="E309" t="str">
            <v>514</v>
          </cell>
          <cell r="F309" t="str">
            <v>Wholesale of non-agricultural intermediate products, waste and scrap</v>
          </cell>
        </row>
        <row r="310">
          <cell r="E310" t="str">
            <v>5141</v>
          </cell>
          <cell r="F310" t="str">
            <v>Wholesale of solid, liquid and gaseous fuels and related products</v>
          </cell>
        </row>
        <row r="311">
          <cell r="E311" t="str">
            <v>5142</v>
          </cell>
          <cell r="F311" t="str">
            <v>Wholesale of metals and metal ores</v>
          </cell>
        </row>
        <row r="312">
          <cell r="E312" t="str">
            <v>5143</v>
          </cell>
          <cell r="F312" t="str">
            <v>Wholesale of construction materials, hardware, plumbing and heating equipment and supplies</v>
          </cell>
        </row>
        <row r="313">
          <cell r="E313" t="str">
            <v>5149</v>
          </cell>
          <cell r="F313" t="str">
            <v>Wholesale of other intermediate products, waste and scrap</v>
          </cell>
        </row>
        <row r="314">
          <cell r="E314" t="str">
            <v>515</v>
          </cell>
          <cell r="F314" t="str">
            <v>Wholesale of machinery, equipment and supplies</v>
          </cell>
        </row>
        <row r="315">
          <cell r="E315" t="str">
            <v>5151</v>
          </cell>
          <cell r="F315" t="str">
            <v>Wholesale of computers, computer peripheral equipment and software</v>
          </cell>
        </row>
        <row r="316">
          <cell r="E316" t="str">
            <v>5152</v>
          </cell>
          <cell r="F316" t="str">
            <v>Wholesale of electronic and telecommunications parts and equipment</v>
          </cell>
        </row>
        <row r="317">
          <cell r="E317" t="str">
            <v>5159</v>
          </cell>
          <cell r="F317" t="str">
            <v>Wholesale of other machinery, equipment and supplies</v>
          </cell>
        </row>
        <row r="318">
          <cell r="E318" t="str">
            <v>519</v>
          </cell>
          <cell r="F318" t="str">
            <v>Other wholesale</v>
          </cell>
        </row>
        <row r="319">
          <cell r="E319" t="str">
            <v>5190</v>
          </cell>
          <cell r="F319" t="str">
            <v>Other wholesale</v>
          </cell>
        </row>
        <row r="320">
          <cell r="E320" t="str">
            <v>52</v>
          </cell>
          <cell r="F320" t="str">
            <v>Retail trade, except of motor vehicles and motorcycles; repair of personal and household goods</v>
          </cell>
        </row>
        <row r="321">
          <cell r="E321" t="str">
            <v>521</v>
          </cell>
          <cell r="F321" t="str">
            <v>Non-specialized retail trade in stores</v>
          </cell>
        </row>
        <row r="322">
          <cell r="E322" t="str">
            <v>5211</v>
          </cell>
          <cell r="F322" t="str">
            <v>Retail sale in non-specialized stores with food, beverages or tobacco predominating</v>
          </cell>
        </row>
        <row r="323">
          <cell r="E323" t="str">
            <v>5219</v>
          </cell>
          <cell r="F323" t="str">
            <v>Other retail sale in non-specialized stores</v>
          </cell>
        </row>
        <row r="324">
          <cell r="E324" t="str">
            <v>522</v>
          </cell>
          <cell r="F324" t="str">
            <v>Retail sale of food, beverages and tobacco in specialized stores</v>
          </cell>
        </row>
        <row r="325">
          <cell r="E325" t="str">
            <v>5220</v>
          </cell>
          <cell r="F325" t="str">
            <v>Retail sale of food, beverages and tobacco in specialized stores</v>
          </cell>
        </row>
        <row r="326">
          <cell r="E326" t="str">
            <v>523</v>
          </cell>
          <cell r="F326" t="str">
            <v>Other retail trade of new goods in specialized stores</v>
          </cell>
        </row>
        <row r="327">
          <cell r="E327" t="str">
            <v>5231</v>
          </cell>
          <cell r="F327" t="str">
            <v>Retail sale of pharmaceutical and medical goods, cosmetic and toilet articles</v>
          </cell>
        </row>
        <row r="328">
          <cell r="E328" t="str">
            <v>5232</v>
          </cell>
          <cell r="F328" t="str">
            <v>Retail sale of textiles, clothing, footwear and leather goods</v>
          </cell>
        </row>
        <row r="329">
          <cell r="E329" t="str">
            <v>5233</v>
          </cell>
          <cell r="F329" t="str">
            <v>Retail sale of household appliances, articles and equipment</v>
          </cell>
        </row>
        <row r="330">
          <cell r="E330" t="str">
            <v>5234</v>
          </cell>
          <cell r="F330" t="str">
            <v>Retail sale of hardware, paints and glass</v>
          </cell>
        </row>
        <row r="331">
          <cell r="E331" t="str">
            <v>5239</v>
          </cell>
          <cell r="F331" t="str">
            <v>Other retail sale in specialized stores</v>
          </cell>
        </row>
        <row r="332">
          <cell r="E332" t="str">
            <v>524</v>
          </cell>
          <cell r="F332" t="str">
            <v>Retail sale of second-hand goods in stores</v>
          </cell>
        </row>
        <row r="333">
          <cell r="E333" t="str">
            <v>5240</v>
          </cell>
          <cell r="F333" t="str">
            <v>Retail sale of second-hand goods in stores</v>
          </cell>
        </row>
        <row r="334">
          <cell r="E334" t="str">
            <v>525</v>
          </cell>
          <cell r="F334" t="str">
            <v>Retail trade not in stores</v>
          </cell>
        </row>
        <row r="335">
          <cell r="E335" t="str">
            <v>5251</v>
          </cell>
          <cell r="F335" t="str">
            <v>Retail sale via mail order houses</v>
          </cell>
        </row>
        <row r="336">
          <cell r="E336" t="str">
            <v>5252</v>
          </cell>
          <cell r="F336" t="str">
            <v>Retail sale via stalls and markets</v>
          </cell>
        </row>
        <row r="337">
          <cell r="E337" t="str">
            <v>5259</v>
          </cell>
          <cell r="F337" t="str">
            <v>Other non-store retail sale</v>
          </cell>
        </row>
        <row r="338">
          <cell r="E338" t="str">
            <v>526</v>
          </cell>
          <cell r="F338" t="str">
            <v>Repair of personal and household goods</v>
          </cell>
        </row>
        <row r="339">
          <cell r="E339" t="str">
            <v>5260</v>
          </cell>
          <cell r="F339" t="str">
            <v>Repair of personal and household goods</v>
          </cell>
        </row>
        <row r="340">
          <cell r="E340" t="str">
            <v>H</v>
          </cell>
          <cell r="F340" t="str">
            <v>Hotels and restaurants</v>
          </cell>
        </row>
        <row r="341">
          <cell r="E341" t="str">
            <v>55</v>
          </cell>
          <cell r="F341" t="str">
            <v>Hotels and restaurants</v>
          </cell>
        </row>
        <row r="342">
          <cell r="E342" t="str">
            <v>551</v>
          </cell>
          <cell r="F342" t="str">
            <v>Hotels; camping sites and other provision of short-stay accommodation</v>
          </cell>
        </row>
        <row r="343">
          <cell r="E343" t="str">
            <v>5510</v>
          </cell>
          <cell r="F343" t="str">
            <v>Hotels; camping sites and other provision of short-stay accommodation</v>
          </cell>
        </row>
        <row r="344">
          <cell r="E344" t="str">
            <v>552</v>
          </cell>
          <cell r="F344" t="str">
            <v>Restaurants, bars and canteens</v>
          </cell>
        </row>
        <row r="345">
          <cell r="E345" t="str">
            <v>5520</v>
          </cell>
          <cell r="F345" t="str">
            <v>Restaurants, bars and canteens</v>
          </cell>
        </row>
        <row r="346">
          <cell r="E346" t="str">
            <v>I</v>
          </cell>
          <cell r="F346" t="str">
            <v>Transport, storage and communications</v>
          </cell>
        </row>
        <row r="347">
          <cell r="E347" t="str">
            <v>60</v>
          </cell>
          <cell r="F347" t="str">
            <v>Land transport; transport via pipelines</v>
          </cell>
        </row>
        <row r="348">
          <cell r="E348" t="str">
            <v>601</v>
          </cell>
          <cell r="F348" t="str">
            <v>Transport via railways</v>
          </cell>
        </row>
        <row r="349">
          <cell r="E349" t="str">
            <v>6010</v>
          </cell>
          <cell r="F349" t="str">
            <v>Transport via railways</v>
          </cell>
        </row>
        <row r="350">
          <cell r="E350" t="str">
            <v>602</v>
          </cell>
          <cell r="F350" t="str">
            <v>Other land transport</v>
          </cell>
        </row>
        <row r="351">
          <cell r="E351" t="str">
            <v>6021</v>
          </cell>
          <cell r="F351" t="str">
            <v>Other scheduled passenger land transport</v>
          </cell>
        </row>
        <row r="352">
          <cell r="E352" t="str">
            <v>6022</v>
          </cell>
          <cell r="F352" t="str">
            <v>Other non-scheduled passenger land transport</v>
          </cell>
        </row>
        <row r="353">
          <cell r="E353" t="str">
            <v>6023</v>
          </cell>
          <cell r="F353" t="str">
            <v>Freight transport by road</v>
          </cell>
        </row>
        <row r="354">
          <cell r="E354" t="str">
            <v>603</v>
          </cell>
          <cell r="F354" t="str">
            <v>Transport via pipelines</v>
          </cell>
        </row>
        <row r="355">
          <cell r="E355" t="str">
            <v>6030</v>
          </cell>
          <cell r="F355" t="str">
            <v>Transport via pipelines</v>
          </cell>
        </row>
        <row r="356">
          <cell r="E356" t="str">
            <v>61</v>
          </cell>
          <cell r="F356" t="str">
            <v>Water transport</v>
          </cell>
        </row>
        <row r="357">
          <cell r="E357" t="str">
            <v>611</v>
          </cell>
          <cell r="F357" t="str">
            <v>Sea and coastal water transport</v>
          </cell>
        </row>
        <row r="358">
          <cell r="E358" t="str">
            <v>6110</v>
          </cell>
          <cell r="F358" t="str">
            <v>Sea and coastal water transport</v>
          </cell>
        </row>
        <row r="359">
          <cell r="E359" t="str">
            <v>612</v>
          </cell>
          <cell r="F359" t="str">
            <v>Inland water transport</v>
          </cell>
        </row>
        <row r="360">
          <cell r="E360" t="str">
            <v>6120</v>
          </cell>
          <cell r="F360" t="str">
            <v>Inland water transport</v>
          </cell>
        </row>
        <row r="361">
          <cell r="E361" t="str">
            <v>62</v>
          </cell>
          <cell r="F361" t="str">
            <v>Air transport</v>
          </cell>
        </row>
        <row r="362">
          <cell r="E362" t="str">
            <v>621</v>
          </cell>
          <cell r="F362" t="str">
            <v>Scheduled air transport</v>
          </cell>
        </row>
        <row r="363">
          <cell r="E363" t="str">
            <v>6210</v>
          </cell>
          <cell r="F363" t="str">
            <v>Scheduled air transport</v>
          </cell>
        </row>
        <row r="364">
          <cell r="E364" t="str">
            <v>622</v>
          </cell>
          <cell r="F364" t="str">
            <v>Non-scheduled air transport</v>
          </cell>
        </row>
        <row r="365">
          <cell r="E365" t="str">
            <v>6220</v>
          </cell>
          <cell r="F365" t="str">
            <v>Non-scheduled air transport</v>
          </cell>
        </row>
        <row r="366">
          <cell r="E366" t="str">
            <v>63</v>
          </cell>
          <cell r="F366" t="str">
            <v>Supporting and auxiliary transport activities; activities of travel agencies</v>
          </cell>
        </row>
        <row r="367">
          <cell r="E367" t="str">
            <v>630</v>
          </cell>
          <cell r="F367" t="str">
            <v>Supporting and auxiliary transport activities; activities of travel agencies</v>
          </cell>
        </row>
        <row r="368">
          <cell r="E368" t="str">
            <v>6301</v>
          </cell>
          <cell r="F368" t="str">
            <v>Cargo handling</v>
          </cell>
        </row>
        <row r="369">
          <cell r="E369" t="str">
            <v>6302</v>
          </cell>
          <cell r="F369" t="str">
            <v>Storage and warehousing</v>
          </cell>
        </row>
        <row r="370">
          <cell r="E370" t="str">
            <v>6303</v>
          </cell>
          <cell r="F370" t="str">
            <v>Other supporting transport activities</v>
          </cell>
        </row>
        <row r="371">
          <cell r="E371" t="str">
            <v>6304</v>
          </cell>
          <cell r="F371" t="str">
            <v>Activities of travel agencies and tour operators; tourist assistance activities n.e.c.</v>
          </cell>
        </row>
        <row r="372">
          <cell r="E372" t="str">
            <v>6309</v>
          </cell>
          <cell r="F372" t="str">
            <v>Activities of other transport agencies</v>
          </cell>
        </row>
        <row r="373">
          <cell r="E373" t="str">
            <v>64</v>
          </cell>
          <cell r="F373" t="str">
            <v>Post and telecommunications</v>
          </cell>
        </row>
        <row r="374">
          <cell r="E374" t="str">
            <v>641</v>
          </cell>
          <cell r="F374" t="str">
            <v>Post and courier activities</v>
          </cell>
        </row>
        <row r="375">
          <cell r="E375" t="str">
            <v>6411</v>
          </cell>
          <cell r="F375" t="str">
            <v>National post activities</v>
          </cell>
        </row>
        <row r="376">
          <cell r="E376" t="str">
            <v>6412</v>
          </cell>
          <cell r="F376" t="str">
            <v>Courier activities other than national post activities</v>
          </cell>
        </row>
        <row r="377">
          <cell r="E377" t="str">
            <v>642</v>
          </cell>
          <cell r="F377" t="str">
            <v>Telecommunications</v>
          </cell>
        </row>
        <row r="378">
          <cell r="E378" t="str">
            <v>6420</v>
          </cell>
          <cell r="F378" t="str">
            <v>Telecommunications</v>
          </cell>
        </row>
        <row r="379">
          <cell r="E379" t="str">
            <v>J</v>
          </cell>
          <cell r="F379" t="str">
            <v>Financial intermediation</v>
          </cell>
        </row>
        <row r="380">
          <cell r="E380" t="str">
            <v>65</v>
          </cell>
          <cell r="F380" t="str">
            <v>Financial intermediation, except insurance and pension funding</v>
          </cell>
        </row>
        <row r="381">
          <cell r="E381" t="str">
            <v>651</v>
          </cell>
          <cell r="F381" t="str">
            <v>Monetary intermediation</v>
          </cell>
        </row>
        <row r="382">
          <cell r="E382" t="str">
            <v>6511</v>
          </cell>
          <cell r="F382" t="str">
            <v>Central banking</v>
          </cell>
        </row>
        <row r="383">
          <cell r="E383" t="str">
            <v>6519</v>
          </cell>
          <cell r="F383" t="str">
            <v>Other monetary intermediation</v>
          </cell>
        </row>
        <row r="384">
          <cell r="E384" t="str">
            <v>659</v>
          </cell>
          <cell r="F384" t="str">
            <v>Other financial intermediation</v>
          </cell>
        </row>
        <row r="385">
          <cell r="E385" t="str">
            <v>6591</v>
          </cell>
          <cell r="F385" t="str">
            <v>Financial leasing</v>
          </cell>
        </row>
        <row r="386">
          <cell r="E386" t="str">
            <v>6592</v>
          </cell>
          <cell r="F386" t="str">
            <v>Other credit granting</v>
          </cell>
        </row>
        <row r="387">
          <cell r="E387" t="str">
            <v>6599</v>
          </cell>
          <cell r="F387" t="str">
            <v>Other financial intermediation n.e.c.</v>
          </cell>
        </row>
        <row r="388">
          <cell r="E388" t="str">
            <v>66</v>
          </cell>
          <cell r="F388" t="str">
            <v>Insurance and pension funding, except compulsory social security</v>
          </cell>
        </row>
        <row r="389">
          <cell r="E389" t="str">
            <v>660</v>
          </cell>
          <cell r="F389" t="str">
            <v>Insurance and pension funding, except compulsory social security</v>
          </cell>
        </row>
        <row r="390">
          <cell r="E390" t="str">
            <v>6601</v>
          </cell>
          <cell r="F390" t="str">
            <v>Life insurance</v>
          </cell>
        </row>
        <row r="391">
          <cell r="E391" t="str">
            <v>6602</v>
          </cell>
          <cell r="F391" t="str">
            <v>Pension funding</v>
          </cell>
        </row>
        <row r="392">
          <cell r="E392" t="str">
            <v>6603</v>
          </cell>
          <cell r="F392" t="str">
            <v>Non-life insurance</v>
          </cell>
        </row>
        <row r="393">
          <cell r="E393" t="str">
            <v>67</v>
          </cell>
          <cell r="F393" t="str">
            <v>Activities auxiliary to financial intermediation</v>
          </cell>
        </row>
        <row r="394">
          <cell r="E394" t="str">
            <v>671</v>
          </cell>
          <cell r="F394" t="str">
            <v>Activities auxiliary to financial intermediation, except insurance and pension funding</v>
          </cell>
        </row>
        <row r="395">
          <cell r="E395" t="str">
            <v>6711</v>
          </cell>
          <cell r="F395" t="str">
            <v>Administration of financial markets</v>
          </cell>
        </row>
        <row r="396">
          <cell r="E396" t="str">
            <v>6712</v>
          </cell>
          <cell r="F396" t="str">
            <v>Security dealing activities</v>
          </cell>
        </row>
        <row r="397">
          <cell r="E397" t="str">
            <v>6719</v>
          </cell>
          <cell r="F397" t="str">
            <v>Activities auxiliary to financial intermediation n.e.c.</v>
          </cell>
        </row>
        <row r="398">
          <cell r="E398" t="str">
            <v>672</v>
          </cell>
          <cell r="F398" t="str">
            <v>Activities auxiliary to insurance and pension funding</v>
          </cell>
        </row>
        <row r="399">
          <cell r="E399" t="str">
            <v>6720</v>
          </cell>
          <cell r="F399" t="str">
            <v>Activities auxiliary to insurance and pension funding</v>
          </cell>
        </row>
        <row r="400">
          <cell r="E400" t="str">
            <v>K</v>
          </cell>
          <cell r="F400" t="str">
            <v>Real estate, renting and business activities</v>
          </cell>
        </row>
        <row r="401">
          <cell r="E401" t="str">
            <v>70</v>
          </cell>
          <cell r="F401" t="str">
            <v>Real estate activities</v>
          </cell>
        </row>
        <row r="402">
          <cell r="E402" t="str">
            <v>701</v>
          </cell>
          <cell r="F402" t="str">
            <v>Real estate activities with own or leased property</v>
          </cell>
        </row>
        <row r="403">
          <cell r="E403" t="str">
            <v>7010</v>
          </cell>
          <cell r="F403" t="str">
            <v>Real estate activities with own or leased property</v>
          </cell>
        </row>
        <row r="404">
          <cell r="E404" t="str">
            <v>702</v>
          </cell>
          <cell r="F404" t="str">
            <v>Real estate activities on a fee or contract basis</v>
          </cell>
        </row>
        <row r="405">
          <cell r="E405" t="str">
            <v>7020</v>
          </cell>
          <cell r="F405" t="str">
            <v>Real estate activities on a fee or contract basis</v>
          </cell>
        </row>
        <row r="406">
          <cell r="E406" t="str">
            <v>71</v>
          </cell>
          <cell r="F406" t="str">
            <v>Renting of machinery and equipment without operator and of personal and household goods</v>
          </cell>
        </row>
        <row r="407">
          <cell r="E407" t="str">
            <v>711</v>
          </cell>
          <cell r="F407" t="str">
            <v>Renting of transport equipment</v>
          </cell>
        </row>
        <row r="408">
          <cell r="E408" t="str">
            <v>7111</v>
          </cell>
          <cell r="F408" t="str">
            <v>Renting of land transport equipment</v>
          </cell>
        </row>
        <row r="409">
          <cell r="E409" t="str">
            <v>7112</v>
          </cell>
          <cell r="F409" t="str">
            <v>Renting of water transport equipment</v>
          </cell>
        </row>
        <row r="410">
          <cell r="E410" t="str">
            <v>7113</v>
          </cell>
          <cell r="F410" t="str">
            <v>Renting of air transport equipment</v>
          </cell>
        </row>
        <row r="411">
          <cell r="E411" t="str">
            <v>712</v>
          </cell>
          <cell r="F411" t="str">
            <v>Renting of other machinery and equipment</v>
          </cell>
        </row>
        <row r="412">
          <cell r="E412" t="str">
            <v>7121</v>
          </cell>
          <cell r="F412" t="str">
            <v>Renting of agricultural machinery and equipment</v>
          </cell>
        </row>
        <row r="413">
          <cell r="E413" t="str">
            <v>7122</v>
          </cell>
          <cell r="F413" t="str">
            <v>Renting of construction and civil engineering machinery and equipment</v>
          </cell>
        </row>
        <row r="414">
          <cell r="E414" t="str">
            <v>7123</v>
          </cell>
          <cell r="F414" t="str">
            <v>Renting of office machinery and equipment (including computers)</v>
          </cell>
        </row>
        <row r="415">
          <cell r="E415" t="str">
            <v>7129</v>
          </cell>
          <cell r="F415" t="str">
            <v>Renting of other machinery and equipment n.e.c.</v>
          </cell>
        </row>
        <row r="416">
          <cell r="E416" t="str">
            <v>713</v>
          </cell>
          <cell r="F416" t="str">
            <v>Renting of personal and household goods n.e.c.</v>
          </cell>
        </row>
        <row r="417">
          <cell r="E417" t="str">
            <v>7130</v>
          </cell>
          <cell r="F417" t="str">
            <v>Renting of personal and household goods n.e.c.</v>
          </cell>
        </row>
        <row r="418">
          <cell r="E418" t="str">
            <v>72</v>
          </cell>
          <cell r="F418" t="str">
            <v>Computer and related activities</v>
          </cell>
        </row>
        <row r="419">
          <cell r="E419" t="str">
            <v>721</v>
          </cell>
          <cell r="F419" t="str">
            <v>Hardware consultancy</v>
          </cell>
        </row>
        <row r="420">
          <cell r="E420" t="str">
            <v>7210</v>
          </cell>
          <cell r="F420" t="str">
            <v>Hardware consultancy</v>
          </cell>
        </row>
        <row r="421">
          <cell r="E421" t="str">
            <v>722</v>
          </cell>
          <cell r="F421" t="str">
            <v>Software publishing, consultancy and supply</v>
          </cell>
        </row>
        <row r="422">
          <cell r="E422" t="str">
            <v>7221</v>
          </cell>
          <cell r="F422" t="str">
            <v>Software publishing</v>
          </cell>
        </row>
        <row r="423">
          <cell r="E423" t="str">
            <v>7229</v>
          </cell>
          <cell r="F423" t="str">
            <v>Other software consultancy and supply</v>
          </cell>
        </row>
        <row r="424">
          <cell r="E424" t="str">
            <v>723</v>
          </cell>
          <cell r="F424" t="str">
            <v>Data processing</v>
          </cell>
        </row>
        <row r="425">
          <cell r="E425" t="str">
            <v>7230</v>
          </cell>
          <cell r="F425" t="str">
            <v>Data processing</v>
          </cell>
        </row>
        <row r="426">
          <cell r="E426" t="str">
            <v>724</v>
          </cell>
          <cell r="F426" t="str">
            <v>Database activities and online distribution of electronic content</v>
          </cell>
        </row>
        <row r="427">
          <cell r="E427" t="str">
            <v>7240</v>
          </cell>
          <cell r="F427" t="str">
            <v>Database activities and online distribution of electronic content</v>
          </cell>
        </row>
        <row r="428">
          <cell r="E428" t="str">
            <v>725</v>
          </cell>
          <cell r="F428" t="str">
            <v>Maintenance and repair of office, accounting and computing machinery</v>
          </cell>
        </row>
        <row r="429">
          <cell r="E429" t="str">
            <v>7250</v>
          </cell>
          <cell r="F429" t="str">
            <v>Maintenance and repair of office, accounting and computing machinery</v>
          </cell>
        </row>
        <row r="430">
          <cell r="E430" t="str">
            <v>729</v>
          </cell>
          <cell r="F430" t="str">
            <v>Other computer-related activities</v>
          </cell>
        </row>
        <row r="431">
          <cell r="E431" t="str">
            <v>7290</v>
          </cell>
          <cell r="F431" t="str">
            <v>Other computer-related activities</v>
          </cell>
        </row>
        <row r="432">
          <cell r="E432" t="str">
            <v>73</v>
          </cell>
          <cell r="F432" t="str">
            <v>Research and development</v>
          </cell>
        </row>
        <row r="433">
          <cell r="E433" t="str">
            <v>731</v>
          </cell>
          <cell r="F433" t="str">
            <v>Research and experimental development on natural sciences and engineering (NSE)</v>
          </cell>
        </row>
        <row r="434">
          <cell r="E434" t="str">
            <v>7310</v>
          </cell>
          <cell r="F434" t="str">
            <v>Research and experimental development on natural sciences and engineering (NSE)</v>
          </cell>
        </row>
        <row r="435">
          <cell r="E435" t="str">
            <v>732</v>
          </cell>
          <cell r="F435" t="str">
            <v>Research and experimental development on social sciences and humanities (SSH)</v>
          </cell>
        </row>
        <row r="436">
          <cell r="E436" t="str">
            <v>7320</v>
          </cell>
          <cell r="F436" t="str">
            <v>Research and experimental development on social sciences and humanities (SSH)</v>
          </cell>
        </row>
        <row r="437">
          <cell r="E437" t="str">
            <v>74</v>
          </cell>
          <cell r="F437" t="str">
            <v>Other business activities</v>
          </cell>
        </row>
        <row r="438">
          <cell r="E438" t="str">
            <v>741</v>
          </cell>
          <cell r="F438" t="str">
            <v>Legal, accounting, bookkeeping and auditing activities; tax consultancy; market research and public opinion polling; business and management consultancy</v>
          </cell>
        </row>
        <row r="439">
          <cell r="E439" t="str">
            <v>7411</v>
          </cell>
          <cell r="F439" t="str">
            <v>Legal activities</v>
          </cell>
        </row>
        <row r="440">
          <cell r="E440" t="str">
            <v>7412</v>
          </cell>
          <cell r="F440" t="str">
            <v>Accounting, bookkeeping and auditing activities; tax consultancy</v>
          </cell>
        </row>
        <row r="441">
          <cell r="E441" t="str">
            <v>7413</v>
          </cell>
          <cell r="F441" t="str">
            <v>Market research and public opinion polling</v>
          </cell>
        </row>
        <row r="442">
          <cell r="E442" t="str">
            <v>7414</v>
          </cell>
          <cell r="F442" t="str">
            <v>Business and management consultancy activities</v>
          </cell>
        </row>
        <row r="443">
          <cell r="E443" t="str">
            <v>742</v>
          </cell>
          <cell r="F443" t="str">
            <v>Architectural, engineering and other technical activities</v>
          </cell>
        </row>
        <row r="444">
          <cell r="E444" t="str">
            <v>7421</v>
          </cell>
          <cell r="F444" t="str">
            <v>Architectural and engineering activities and related technical consultancy</v>
          </cell>
        </row>
        <row r="445">
          <cell r="E445" t="str">
            <v>7422</v>
          </cell>
          <cell r="F445" t="str">
            <v>Technical testing and analysis</v>
          </cell>
        </row>
        <row r="446">
          <cell r="E446" t="str">
            <v>743</v>
          </cell>
          <cell r="F446" t="str">
            <v>Advertising</v>
          </cell>
        </row>
        <row r="447">
          <cell r="E447" t="str">
            <v>7430</v>
          </cell>
          <cell r="F447" t="str">
            <v>Advertising</v>
          </cell>
        </row>
        <row r="448">
          <cell r="E448" t="str">
            <v>749</v>
          </cell>
          <cell r="F448" t="str">
            <v>Business activities n.e.c.</v>
          </cell>
        </row>
        <row r="449">
          <cell r="E449" t="str">
            <v>7491</v>
          </cell>
          <cell r="F449" t="str">
            <v>Labour recruitment and provision of personnel</v>
          </cell>
        </row>
        <row r="450">
          <cell r="E450" t="str">
            <v>7492</v>
          </cell>
          <cell r="F450" t="str">
            <v>Investigation and security activities</v>
          </cell>
        </row>
        <row r="451">
          <cell r="E451" t="str">
            <v>7493</v>
          </cell>
          <cell r="F451" t="str">
            <v>Building-cleaning and industrial-cleaning activities</v>
          </cell>
        </row>
        <row r="452">
          <cell r="E452" t="str">
            <v>7494</v>
          </cell>
          <cell r="F452" t="str">
            <v>Photographic activities</v>
          </cell>
        </row>
        <row r="453">
          <cell r="E453" t="str">
            <v>7495</v>
          </cell>
          <cell r="F453" t="str">
            <v>Packaging activities</v>
          </cell>
        </row>
        <row r="454">
          <cell r="E454" t="str">
            <v>7499</v>
          </cell>
          <cell r="F454" t="str">
            <v>Other business activities n.e.c.</v>
          </cell>
        </row>
        <row r="455">
          <cell r="E455" t="str">
            <v>L</v>
          </cell>
          <cell r="F455" t="str">
            <v>Public administration and defence; compulsory social security</v>
          </cell>
        </row>
        <row r="456">
          <cell r="E456" t="str">
            <v>75</v>
          </cell>
          <cell r="F456" t="str">
            <v>Public administration and defence; compulsory social security</v>
          </cell>
        </row>
        <row r="457">
          <cell r="E457" t="str">
            <v>751</v>
          </cell>
          <cell r="F457" t="str">
            <v>Administration of the State and the economic and social policy of the community</v>
          </cell>
        </row>
        <row r="458">
          <cell r="E458" t="str">
            <v>7511</v>
          </cell>
          <cell r="F458" t="str">
            <v>General (overall) public service activities</v>
          </cell>
        </row>
        <row r="459">
          <cell r="E459" t="str">
            <v>7512</v>
          </cell>
          <cell r="F459" t="str">
            <v>Regulation of the activities of agencies that provide health care, education, cultural services and other social services, excluding social security</v>
          </cell>
        </row>
        <row r="460">
          <cell r="E460" t="str">
            <v>7513</v>
          </cell>
          <cell r="F460" t="str">
            <v>Regulation of and contribution to more efficient operation of business</v>
          </cell>
        </row>
        <row r="461">
          <cell r="E461" t="str">
            <v>7514</v>
          </cell>
          <cell r="F461" t="str">
            <v>Supporting service activities for the government as a whole</v>
          </cell>
        </row>
        <row r="462">
          <cell r="E462" t="str">
            <v>752</v>
          </cell>
          <cell r="F462" t="str">
            <v>Provision of services to the community as a whole</v>
          </cell>
        </row>
        <row r="463">
          <cell r="E463" t="str">
            <v>7521</v>
          </cell>
          <cell r="F463" t="str">
            <v>Foreign affairs</v>
          </cell>
        </row>
        <row r="464">
          <cell r="E464" t="str">
            <v>7522</v>
          </cell>
          <cell r="F464" t="str">
            <v>Defence activities</v>
          </cell>
        </row>
        <row r="465">
          <cell r="E465" t="str">
            <v>7523</v>
          </cell>
          <cell r="F465" t="str">
            <v>Public order and safety activities</v>
          </cell>
        </row>
        <row r="466">
          <cell r="E466" t="str">
            <v>753</v>
          </cell>
          <cell r="F466" t="str">
            <v>Compulsory social security activities</v>
          </cell>
        </row>
        <row r="467">
          <cell r="E467" t="str">
            <v>7530</v>
          </cell>
          <cell r="F467" t="str">
            <v>Compulsory social security activities</v>
          </cell>
        </row>
        <row r="468">
          <cell r="E468" t="str">
            <v>M</v>
          </cell>
          <cell r="F468" t="str">
            <v>Education</v>
          </cell>
        </row>
        <row r="469">
          <cell r="E469" t="str">
            <v>80</v>
          </cell>
          <cell r="F469" t="str">
            <v>Education</v>
          </cell>
        </row>
        <row r="470">
          <cell r="E470" t="str">
            <v>801</v>
          </cell>
          <cell r="F470" t="str">
            <v>Primary education</v>
          </cell>
        </row>
        <row r="471">
          <cell r="E471" t="str">
            <v>8010</v>
          </cell>
          <cell r="F471" t="str">
            <v>Primary education</v>
          </cell>
        </row>
        <row r="472">
          <cell r="E472" t="str">
            <v>802</v>
          </cell>
          <cell r="F472" t="str">
            <v>Secondary education</v>
          </cell>
        </row>
        <row r="473">
          <cell r="E473" t="str">
            <v>8021</v>
          </cell>
          <cell r="F473" t="str">
            <v>General secondary education</v>
          </cell>
        </row>
        <row r="474">
          <cell r="E474" t="str">
            <v>8022</v>
          </cell>
          <cell r="F474" t="str">
            <v>Technical and vocational secondary education</v>
          </cell>
        </row>
        <row r="475">
          <cell r="E475" t="str">
            <v>803</v>
          </cell>
          <cell r="F475" t="str">
            <v>Higher education</v>
          </cell>
        </row>
        <row r="476">
          <cell r="E476" t="str">
            <v>8030</v>
          </cell>
          <cell r="F476" t="str">
            <v>Higher education</v>
          </cell>
        </row>
        <row r="477">
          <cell r="E477" t="str">
            <v>809</v>
          </cell>
          <cell r="F477" t="str">
            <v>Other education</v>
          </cell>
        </row>
        <row r="478">
          <cell r="E478" t="str">
            <v>8090</v>
          </cell>
          <cell r="F478" t="str">
            <v>Other education</v>
          </cell>
        </row>
        <row r="479">
          <cell r="E479" t="str">
            <v>N</v>
          </cell>
          <cell r="F479" t="str">
            <v>Health and social work</v>
          </cell>
        </row>
        <row r="480">
          <cell r="E480" t="str">
            <v>85</v>
          </cell>
          <cell r="F480" t="str">
            <v>Health and social work</v>
          </cell>
        </row>
        <row r="481">
          <cell r="E481" t="str">
            <v>851</v>
          </cell>
          <cell r="F481" t="str">
            <v>Human health activities</v>
          </cell>
        </row>
        <row r="482">
          <cell r="E482" t="str">
            <v>8511</v>
          </cell>
          <cell r="F482" t="str">
            <v>Hospital activities</v>
          </cell>
        </row>
        <row r="483">
          <cell r="E483" t="str">
            <v>8512</v>
          </cell>
          <cell r="F483" t="str">
            <v>Medical and dental practice activities</v>
          </cell>
        </row>
        <row r="484">
          <cell r="E484" t="str">
            <v>8519</v>
          </cell>
          <cell r="F484" t="str">
            <v>Other human health activities</v>
          </cell>
        </row>
        <row r="485">
          <cell r="E485" t="str">
            <v>852</v>
          </cell>
          <cell r="F485" t="str">
            <v>Veterinary activities</v>
          </cell>
        </row>
        <row r="486">
          <cell r="E486" t="str">
            <v>8520</v>
          </cell>
          <cell r="F486" t="str">
            <v>Veterinary activities</v>
          </cell>
        </row>
        <row r="487">
          <cell r="E487" t="str">
            <v>853</v>
          </cell>
          <cell r="F487" t="str">
            <v>Social work activities</v>
          </cell>
        </row>
        <row r="488">
          <cell r="E488" t="str">
            <v>8531</v>
          </cell>
          <cell r="F488" t="str">
            <v>Social work activities with accommodation</v>
          </cell>
        </row>
        <row r="489">
          <cell r="E489" t="str">
            <v>8532</v>
          </cell>
          <cell r="F489" t="str">
            <v>Social work activities without accommodation</v>
          </cell>
        </row>
        <row r="490">
          <cell r="E490" t="str">
            <v>O</v>
          </cell>
          <cell r="F490" t="str">
            <v>Other community, social and personal service activities</v>
          </cell>
        </row>
        <row r="491">
          <cell r="E491" t="str">
            <v>90</v>
          </cell>
          <cell r="F491" t="str">
            <v>Sewage and refuse disposal, sanitation and similar activities</v>
          </cell>
        </row>
        <row r="492">
          <cell r="E492" t="str">
            <v>900</v>
          </cell>
          <cell r="F492" t="str">
            <v>Sewage and refuse disposal, sanitation and similar activities</v>
          </cell>
        </row>
        <row r="493">
          <cell r="E493" t="str">
            <v>9000</v>
          </cell>
          <cell r="F493" t="str">
            <v>Sewage and refuse disposal, sanitation and similar activities</v>
          </cell>
        </row>
        <row r="494">
          <cell r="E494" t="str">
            <v>91</v>
          </cell>
          <cell r="F494" t="str">
            <v>Activities of membership organizations n.e.c.</v>
          </cell>
        </row>
        <row r="495">
          <cell r="E495" t="str">
            <v>911</v>
          </cell>
          <cell r="F495" t="str">
            <v>Activities of business, employers and professional organizations</v>
          </cell>
        </row>
        <row r="496">
          <cell r="E496" t="str">
            <v>9111</v>
          </cell>
          <cell r="F496" t="str">
            <v>Activities of business and employers organizations</v>
          </cell>
        </row>
        <row r="497">
          <cell r="E497" t="str">
            <v>9112</v>
          </cell>
          <cell r="F497" t="str">
            <v>Activities of professional organizations</v>
          </cell>
        </row>
        <row r="498">
          <cell r="E498" t="str">
            <v>912</v>
          </cell>
          <cell r="F498" t="str">
            <v>Activities of trade unions</v>
          </cell>
        </row>
        <row r="499">
          <cell r="E499" t="str">
            <v>9120</v>
          </cell>
          <cell r="F499" t="str">
            <v>Activities of trade unions</v>
          </cell>
        </row>
        <row r="500">
          <cell r="E500" t="str">
            <v>919</v>
          </cell>
          <cell r="F500" t="str">
            <v>Activities of other membership organizations</v>
          </cell>
        </row>
        <row r="501">
          <cell r="E501" t="str">
            <v>9191</v>
          </cell>
          <cell r="F501" t="str">
            <v>Activities of religious organizations</v>
          </cell>
        </row>
        <row r="502">
          <cell r="E502" t="str">
            <v>9192</v>
          </cell>
          <cell r="F502" t="str">
            <v>Activities of political organizations</v>
          </cell>
        </row>
        <row r="503">
          <cell r="E503" t="str">
            <v>9199</v>
          </cell>
          <cell r="F503" t="str">
            <v>Activities of other membership organizations n.e.c.</v>
          </cell>
        </row>
        <row r="504">
          <cell r="E504" t="str">
            <v>92</v>
          </cell>
          <cell r="F504" t="str">
            <v>Recreational, cultural and sporting activities</v>
          </cell>
        </row>
        <row r="505">
          <cell r="E505" t="str">
            <v>921</v>
          </cell>
          <cell r="F505" t="str">
            <v>Motion picture, radio, television and other entertainment activities</v>
          </cell>
        </row>
        <row r="506">
          <cell r="E506" t="str">
            <v>9211</v>
          </cell>
          <cell r="F506" t="str">
            <v>Motion picture and video production and distribution</v>
          </cell>
        </row>
        <row r="507">
          <cell r="E507" t="str">
            <v>9212</v>
          </cell>
          <cell r="F507" t="str">
            <v>Motion picture projection</v>
          </cell>
        </row>
        <row r="508">
          <cell r="E508" t="str">
            <v>9213</v>
          </cell>
          <cell r="F508" t="str">
            <v>Radio and television activities</v>
          </cell>
        </row>
        <row r="509">
          <cell r="E509" t="str">
            <v>9214</v>
          </cell>
          <cell r="F509" t="str">
            <v>Dramatic arts, music and other arts activities</v>
          </cell>
        </row>
        <row r="510">
          <cell r="E510" t="str">
            <v>9219</v>
          </cell>
          <cell r="F510" t="str">
            <v>Other entertainment activities n.e.c.</v>
          </cell>
        </row>
        <row r="511">
          <cell r="E511" t="str">
            <v>922</v>
          </cell>
          <cell r="F511" t="str">
            <v>News agency activities</v>
          </cell>
        </row>
        <row r="512">
          <cell r="E512" t="str">
            <v>9220</v>
          </cell>
          <cell r="F512" t="str">
            <v>News agency activities</v>
          </cell>
        </row>
        <row r="513">
          <cell r="E513" t="str">
            <v>923</v>
          </cell>
          <cell r="F513" t="str">
            <v>Library, archives, museums and other cultural activities</v>
          </cell>
        </row>
        <row r="514">
          <cell r="E514" t="str">
            <v>9231</v>
          </cell>
          <cell r="F514" t="str">
            <v>Library and archives activities</v>
          </cell>
        </row>
        <row r="515">
          <cell r="E515" t="str">
            <v>9232</v>
          </cell>
          <cell r="F515" t="str">
            <v>Museums activities and preservation of historic sites and buildings</v>
          </cell>
        </row>
        <row r="516">
          <cell r="E516" t="str">
            <v>9233</v>
          </cell>
          <cell r="F516" t="str">
            <v>Botanical and zoological gardens and nature reserves activities</v>
          </cell>
        </row>
        <row r="517">
          <cell r="E517" t="str">
            <v>924</v>
          </cell>
          <cell r="F517" t="str">
            <v>Sporting and other recreational activities</v>
          </cell>
        </row>
        <row r="518">
          <cell r="E518" t="str">
            <v>9241</v>
          </cell>
          <cell r="F518" t="str">
            <v>Sporting activities</v>
          </cell>
        </row>
        <row r="519">
          <cell r="E519" t="str">
            <v>9249</v>
          </cell>
          <cell r="F519" t="str">
            <v>Other recreational activities</v>
          </cell>
        </row>
        <row r="520">
          <cell r="E520" t="str">
            <v>93</v>
          </cell>
          <cell r="F520" t="str">
            <v>Other service activities</v>
          </cell>
        </row>
        <row r="521">
          <cell r="E521" t="str">
            <v>930</v>
          </cell>
          <cell r="F521" t="str">
            <v>Other service activities</v>
          </cell>
        </row>
        <row r="522">
          <cell r="E522" t="str">
            <v>9301</v>
          </cell>
          <cell r="F522" t="str">
            <v>Washing and (dry-)cleaning of textile and fur products</v>
          </cell>
        </row>
        <row r="523">
          <cell r="E523" t="str">
            <v>9302</v>
          </cell>
          <cell r="F523" t="str">
            <v>Hairdressing and other beauty treatment</v>
          </cell>
        </row>
        <row r="524">
          <cell r="E524" t="str">
            <v>9303</v>
          </cell>
          <cell r="F524" t="str">
            <v>Funeral and related activities</v>
          </cell>
        </row>
        <row r="525">
          <cell r="E525" t="str">
            <v>9309</v>
          </cell>
          <cell r="F525" t="str">
            <v>Other service activities n.e.c.</v>
          </cell>
        </row>
        <row r="526">
          <cell r="E526" t="str">
            <v>P</v>
          </cell>
          <cell r="F526" t="str">
            <v>Activities of private households as employers and undifferentiated production activities of private households</v>
          </cell>
        </row>
        <row r="527">
          <cell r="E527" t="str">
            <v>95</v>
          </cell>
          <cell r="F527" t="str">
            <v>Activities of private households as employers of domestic staff</v>
          </cell>
        </row>
        <row r="528">
          <cell r="E528" t="str">
            <v>950</v>
          </cell>
          <cell r="F528" t="str">
            <v>Activities of private households as employers of domestic staff</v>
          </cell>
        </row>
        <row r="529">
          <cell r="E529" t="str">
            <v>9500</v>
          </cell>
          <cell r="F529" t="str">
            <v>Activities of private households as employers of domestic staff</v>
          </cell>
        </row>
        <row r="530">
          <cell r="E530" t="str">
            <v>96</v>
          </cell>
          <cell r="F530" t="str">
            <v>Undifferentiated goods-producing activities of private households for own use</v>
          </cell>
        </row>
        <row r="531">
          <cell r="E531" t="str">
            <v>960</v>
          </cell>
          <cell r="F531" t="str">
            <v>Undifferentiated goods-producing activities of private households for own use</v>
          </cell>
        </row>
        <row r="532">
          <cell r="E532" t="str">
            <v>9600</v>
          </cell>
          <cell r="F532" t="str">
            <v>Undifferentiated goods-producing activities of private households for own use</v>
          </cell>
        </row>
        <row r="533">
          <cell r="E533" t="str">
            <v>97</v>
          </cell>
          <cell r="F533" t="str">
            <v>Undifferentiated service-producing activities of private households for own use</v>
          </cell>
        </row>
        <row r="534">
          <cell r="E534" t="str">
            <v>970</v>
          </cell>
          <cell r="F534" t="str">
            <v>Undifferentiated service-producing activities of private households for own use</v>
          </cell>
        </row>
        <row r="535">
          <cell r="E535" t="str">
            <v>9700</v>
          </cell>
          <cell r="F535" t="str">
            <v>Undifferentiated service-producing activities of private households for own use</v>
          </cell>
        </row>
        <row r="536">
          <cell r="E536" t="str">
            <v>Q</v>
          </cell>
          <cell r="F536" t="str">
            <v>Extraterritorial organizations and bodies</v>
          </cell>
        </row>
        <row r="537">
          <cell r="E537" t="str">
            <v>99</v>
          </cell>
          <cell r="F537" t="str">
            <v>Extraterritorial organizations and bodies</v>
          </cell>
        </row>
        <row r="538">
          <cell r="E538" t="str">
            <v>990</v>
          </cell>
          <cell r="F538" t="str">
            <v>Extraterritorial organizations and bodies</v>
          </cell>
        </row>
        <row r="539">
          <cell r="E539" t="str">
            <v>9900</v>
          </cell>
          <cell r="F539" t="str">
            <v>Extraterritorial organizations and bodies</v>
          </cell>
        </row>
      </sheetData>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relation HS2012-HS2007"/>
      <sheetName val="HS12-HS07"/>
      <sheetName val="HS07-BE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list"/>
      <sheetName val="append"/>
      <sheetName val="Internal Linkage"/>
      <sheetName val="Table1.1"/>
      <sheetName val="Table1.2"/>
      <sheetName val="Table1.3"/>
      <sheetName val="Table2.1"/>
      <sheetName val="Table2.2"/>
      <sheetName val="Fig2.1"/>
      <sheetName val="Fig2.2a"/>
      <sheetName val="Fig2.2b"/>
      <sheetName val="35-sector"/>
      <sheetName val="2000"/>
      <sheetName val="2010"/>
      <sheetName val="2011"/>
      <sheetName val="2012"/>
      <sheetName val="2013"/>
      <sheetName val="2014"/>
      <sheetName val="2015"/>
      <sheetName val="2016"/>
      <sheetName val="2017"/>
      <sheetName val="m1-3legend"/>
      <sheetName val="InterData"/>
      <sheetName val="5-sector"/>
      <sheetName val="Summary"/>
      <sheetName val="countrycode"/>
    </sheetNames>
    <sheetDataSet>
      <sheetData sheetId="0"/>
      <sheetData sheetId="1"/>
      <sheetData sheetId="2"/>
      <sheetData sheetId="3"/>
      <sheetData sheetId="4"/>
      <sheetData sheetId="5"/>
      <sheetData sheetId="6"/>
      <sheetData sheetId="7"/>
      <sheetData sheetId="8"/>
      <sheetData sheetId="9"/>
      <sheetData sheetId="10"/>
      <sheetData sheetId="11">
        <row r="36">
          <cell r="E36" t="str">
            <v>Private Households with Employed Persons</v>
          </cell>
        </row>
        <row r="37">
          <cell r="E37" t="str">
            <v>Agriculture, Hunting, Forestry and Fishing</v>
          </cell>
        </row>
        <row r="38">
          <cell r="E38" t="str">
            <v>Mining and Quarrying</v>
          </cell>
        </row>
        <row r="39">
          <cell r="E39" t="str">
            <v>Food, Beverages and Tobacco</v>
          </cell>
        </row>
        <row r="40">
          <cell r="E40" t="str">
            <v>Textiles and Textile Products</v>
          </cell>
        </row>
        <row r="41">
          <cell r="E41" t="str">
            <v>Leather, Leather and Footwear</v>
          </cell>
        </row>
        <row r="42">
          <cell r="E42" t="str">
            <v>Wood and Products of Wood and Cork</v>
          </cell>
        </row>
        <row r="43">
          <cell r="E43" t="str">
            <v>Pulp, Paper, Paper , Printing and Publishing</v>
          </cell>
        </row>
        <row r="44">
          <cell r="E44" t="str">
            <v>Coke, Refined Petroleum and Nuclear Fuel</v>
          </cell>
        </row>
        <row r="45">
          <cell r="E45" t="str">
            <v>Chemicals and Chemical Products</v>
          </cell>
        </row>
        <row r="46">
          <cell r="E46" t="str">
            <v>Rubber and Plastics</v>
          </cell>
        </row>
        <row r="47">
          <cell r="E47" t="str">
            <v>Other Non-Metallic Mineral</v>
          </cell>
        </row>
        <row r="48">
          <cell r="E48" t="str">
            <v>Basic Metals and Fabricated Metal</v>
          </cell>
        </row>
        <row r="49">
          <cell r="E49" t="str">
            <v>Machinery, Nec</v>
          </cell>
        </row>
        <row r="50">
          <cell r="E50" t="str">
            <v>Electrical and Optical Equipment</v>
          </cell>
        </row>
        <row r="51">
          <cell r="E51" t="str">
            <v>Transport Equipment</v>
          </cell>
        </row>
        <row r="52">
          <cell r="E52" t="str">
            <v>Manufacturing, Nec; Recycling</v>
          </cell>
        </row>
        <row r="53">
          <cell r="E53" t="str">
            <v>Electricity, Gas and Water Supply</v>
          </cell>
        </row>
        <row r="54">
          <cell r="E54" t="str">
            <v>Construction</v>
          </cell>
        </row>
        <row r="55">
          <cell r="E55" t="str">
            <v>Sale, Maintenance and Repair of Motor Vehicles and Motorcycles; Retail Sale of Fuel</v>
          </cell>
        </row>
        <row r="56">
          <cell r="E56" t="str">
            <v>Wholesale Trade and Commission Trade, Except of Motor Vehicles and Motorcycles</v>
          </cell>
        </row>
        <row r="57">
          <cell r="E57" t="str">
            <v>Retail Trade, Except of Motor Vehicles and Motorcycles; Repair of Household Goods</v>
          </cell>
        </row>
        <row r="58">
          <cell r="E58" t="str">
            <v>Hotels and Restaurants</v>
          </cell>
        </row>
        <row r="59">
          <cell r="E59" t="str">
            <v>Inland Transport</v>
          </cell>
        </row>
        <row r="60">
          <cell r="E60" t="str">
            <v>Water Transport</v>
          </cell>
        </row>
        <row r="61">
          <cell r="E61" t="str">
            <v>Air Transport</v>
          </cell>
        </row>
        <row r="62">
          <cell r="E62" t="str">
            <v>Other Supporting and Auxiliary Transport Activities; Activities of Travel Agencies</v>
          </cell>
        </row>
        <row r="63">
          <cell r="E63" t="str">
            <v>Post and Telecommunications</v>
          </cell>
        </row>
        <row r="64">
          <cell r="E64" t="str">
            <v>Financial Intermediation</v>
          </cell>
        </row>
        <row r="65">
          <cell r="E65" t="str">
            <v>Real Estate Activities</v>
          </cell>
        </row>
        <row r="66">
          <cell r="E66" t="str">
            <v>Renting of M&amp;Eq and Other Business Activities</v>
          </cell>
        </row>
        <row r="67">
          <cell r="E67" t="str">
            <v>Public Admin and Defence; Compulsory Social Security</v>
          </cell>
        </row>
        <row r="68">
          <cell r="E68" t="str">
            <v>Education</v>
          </cell>
        </row>
        <row r="69">
          <cell r="E69" t="str">
            <v>Health and Social Work</v>
          </cell>
        </row>
        <row r="70">
          <cell r="E70" t="str">
            <v>Other Community, Social and Personal Services</v>
          </cell>
        </row>
        <row r="71">
          <cell r="E71" t="str">
            <v>Private Households with Employed Persons</v>
          </cell>
        </row>
      </sheetData>
      <sheetData sheetId="12">
        <row r="1382">
          <cell r="E1382">
            <v>8.3866378380004214E-4</v>
          </cell>
          <cell r="F1382">
            <v>0</v>
          </cell>
          <cell r="G1382">
            <v>1.2212392459331584E-3</v>
          </cell>
          <cell r="H1382">
            <v>9.305857208816558E-5</v>
          </cell>
          <cell r="I1382">
            <v>1.6330376312550883E-4</v>
          </cell>
          <cell r="J1382">
            <v>1.047417770218862E-4</v>
          </cell>
          <cell r="K1382">
            <v>1.0527593801855272E-4</v>
          </cell>
          <cell r="L1382">
            <v>7.0640396792861536E-5</v>
          </cell>
          <cell r="M1382">
            <v>2.7063301183587147E-4</v>
          </cell>
          <cell r="N1382">
            <v>4.6097220491695735E-4</v>
          </cell>
          <cell r="O1382">
            <v>6.8698449289740149E-5</v>
          </cell>
          <cell r="P1382">
            <v>5.1793235070709592E-5</v>
          </cell>
          <cell r="Q1382">
            <v>6.3329113376991013E-5</v>
          </cell>
          <cell r="R1382">
            <v>5.2757140318190582E-5</v>
          </cell>
          <cell r="S1382">
            <v>4.7921309519675973E-5</v>
          </cell>
          <cell r="T1382">
            <v>4.5685126363879296E-4</v>
          </cell>
          <cell r="U1382">
            <v>2.4852267904771399E-4</v>
          </cell>
          <cell r="V1382">
            <v>1.4335216509491134E-4</v>
          </cell>
          <cell r="W1382">
            <v>0</v>
          </cell>
          <cell r="X1382">
            <v>1.288379019168753E-4</v>
          </cell>
          <cell r="Y1382">
            <v>8.6133870495681177E-5</v>
          </cell>
          <cell r="Z1382">
            <v>5.3029365838341627E-3</v>
          </cell>
          <cell r="AA1382">
            <v>1.6616535318348356E-4</v>
          </cell>
          <cell r="AB1382">
            <v>3.9181807285378414E-4</v>
          </cell>
          <cell r="AC1382">
            <v>7.7493999829999322E-4</v>
          </cell>
          <cell r="AD1382">
            <v>1.2274655716076272E-4</v>
          </cell>
          <cell r="AE1382">
            <v>1.1014427279200843E-4</v>
          </cell>
          <cell r="AF1382">
            <v>3.5874370244334529E-5</v>
          </cell>
          <cell r="AG1382">
            <v>2.434857669601811E-5</v>
          </cell>
          <cell r="AH1382">
            <v>7.7060271615335391E-5</v>
          </cell>
          <cell r="AI1382">
            <v>6.603297568870784E-5</v>
          </cell>
          <cell r="AJ1382">
            <v>8.4684943612102509E-5</v>
          </cell>
          <cell r="AK1382">
            <v>1.0752022342256668E-4</v>
          </cell>
          <cell r="AL1382">
            <v>1.3988087421401216E-4</v>
          </cell>
          <cell r="AM1382">
            <v>0</v>
          </cell>
          <cell r="AN1382">
            <v>0</v>
          </cell>
          <cell r="AO1382">
            <v>0</v>
          </cell>
          <cell r="AP1382">
            <v>0</v>
          </cell>
          <cell r="AQ1382">
            <v>0</v>
          </cell>
          <cell r="AR1382">
            <v>0</v>
          </cell>
          <cell r="AS1382">
            <v>0</v>
          </cell>
          <cell r="AT1382">
            <v>0</v>
          </cell>
          <cell r="AU1382">
            <v>0</v>
          </cell>
          <cell r="AV1382">
            <v>0</v>
          </cell>
          <cell r="AW1382">
            <v>0</v>
          </cell>
          <cell r="AX1382">
            <v>0</v>
          </cell>
          <cell r="AY1382">
            <v>0</v>
          </cell>
          <cell r="AZ1382">
            <v>0</v>
          </cell>
          <cell r="BA1382">
            <v>0</v>
          </cell>
          <cell r="BB1382">
            <v>0</v>
          </cell>
          <cell r="BC1382">
            <v>0</v>
          </cell>
          <cell r="BD1382">
            <v>0</v>
          </cell>
          <cell r="BE1382">
            <v>0</v>
          </cell>
          <cell r="BF1382">
            <v>0</v>
          </cell>
          <cell r="BG1382">
            <v>0</v>
          </cell>
          <cell r="BH1382">
            <v>0</v>
          </cell>
          <cell r="BI1382">
            <v>0</v>
          </cell>
          <cell r="BJ1382">
            <v>0</v>
          </cell>
          <cell r="BK1382">
            <v>0</v>
          </cell>
          <cell r="BL1382">
            <v>0</v>
          </cell>
          <cell r="BM1382">
            <v>0</v>
          </cell>
          <cell r="BN1382">
            <v>0</v>
          </cell>
          <cell r="BO1382">
            <v>0</v>
          </cell>
          <cell r="BP1382">
            <v>0</v>
          </cell>
          <cell r="BQ1382">
            <v>0</v>
          </cell>
          <cell r="BR1382">
            <v>0</v>
          </cell>
          <cell r="BS1382">
            <v>0</v>
          </cell>
          <cell r="BT1382">
            <v>0</v>
          </cell>
          <cell r="BU1382">
            <v>0</v>
          </cell>
          <cell r="BV1382">
            <v>0</v>
          </cell>
        </row>
        <row r="1383">
          <cell r="E1383">
            <v>0</v>
          </cell>
          <cell r="F1383">
            <v>0</v>
          </cell>
          <cell r="G1383">
            <v>0</v>
          </cell>
          <cell r="H1383">
            <v>0</v>
          </cell>
          <cell r="I1383">
            <v>0</v>
          </cell>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cell r="AD1383">
            <v>0</v>
          </cell>
          <cell r="AE1383">
            <v>0</v>
          </cell>
          <cell r="AF1383">
            <v>0</v>
          </cell>
          <cell r="AG1383">
            <v>0</v>
          </cell>
          <cell r="AH1383">
            <v>0</v>
          </cell>
          <cell r="AI1383">
            <v>0</v>
          </cell>
          <cell r="AJ1383">
            <v>0</v>
          </cell>
          <cell r="AK1383">
            <v>0</v>
          </cell>
          <cell r="AL1383">
            <v>0</v>
          </cell>
          <cell r="AM1383">
            <v>0</v>
          </cell>
          <cell r="AN1383">
            <v>0</v>
          </cell>
          <cell r="AO1383">
            <v>0</v>
          </cell>
          <cell r="AP1383">
            <v>0</v>
          </cell>
          <cell r="AQ1383">
            <v>0</v>
          </cell>
          <cell r="AR1383">
            <v>0</v>
          </cell>
          <cell r="AS1383">
            <v>0</v>
          </cell>
          <cell r="AT1383">
            <v>0</v>
          </cell>
          <cell r="AU1383">
            <v>0</v>
          </cell>
          <cell r="AV1383">
            <v>0</v>
          </cell>
          <cell r="AW1383">
            <v>0</v>
          </cell>
          <cell r="AX1383">
            <v>0</v>
          </cell>
          <cell r="AY1383">
            <v>0</v>
          </cell>
          <cell r="AZ1383">
            <v>0</v>
          </cell>
          <cell r="BA1383">
            <v>0</v>
          </cell>
          <cell r="BB1383">
            <v>0</v>
          </cell>
          <cell r="BC1383">
            <v>0</v>
          </cell>
          <cell r="BD1383">
            <v>0</v>
          </cell>
          <cell r="BE1383">
            <v>0</v>
          </cell>
          <cell r="BF1383">
            <v>0</v>
          </cell>
          <cell r="BG1383">
            <v>0</v>
          </cell>
          <cell r="BH1383">
            <v>0</v>
          </cell>
          <cell r="BI1383">
            <v>0</v>
          </cell>
          <cell r="BJ1383">
            <v>0</v>
          </cell>
          <cell r="BK1383">
            <v>0</v>
          </cell>
          <cell r="BL1383">
            <v>0</v>
          </cell>
          <cell r="BM1383">
            <v>0</v>
          </cell>
          <cell r="BN1383">
            <v>0</v>
          </cell>
          <cell r="BO1383">
            <v>0</v>
          </cell>
          <cell r="BP1383">
            <v>0</v>
          </cell>
          <cell r="BQ1383">
            <v>0</v>
          </cell>
          <cell r="BR1383">
            <v>0</v>
          </cell>
          <cell r="BS1383">
            <v>0</v>
          </cell>
          <cell r="BT1383">
            <v>0</v>
          </cell>
          <cell r="BU1383">
            <v>0</v>
          </cell>
          <cell r="BV1383">
            <v>0</v>
          </cell>
        </row>
        <row r="1384">
          <cell r="E1384">
            <v>4.2928411561207129E-2</v>
          </cell>
          <cell r="F1384">
            <v>0</v>
          </cell>
          <cell r="G1384">
            <v>4.5909666862244292E-2</v>
          </cell>
          <cell r="H1384">
            <v>6.5018489779232833E-3</v>
          </cell>
          <cell r="I1384">
            <v>9.2295652776456502E-2</v>
          </cell>
          <cell r="J1384">
            <v>1.6281527477023463E-2</v>
          </cell>
          <cell r="K1384">
            <v>3.3976510100181698E-2</v>
          </cell>
          <cell r="L1384">
            <v>1.236153243649484E-2</v>
          </cell>
          <cell r="M1384">
            <v>9.0693597618132032E-2</v>
          </cell>
          <cell r="N1384">
            <v>1.736960428751063E-2</v>
          </cell>
          <cell r="O1384">
            <v>1.0625911004958096E-2</v>
          </cell>
          <cell r="P1384">
            <v>7.6421980107896663E-3</v>
          </cell>
          <cell r="Q1384">
            <v>7.6343698195605854E-3</v>
          </cell>
          <cell r="R1384">
            <v>7.8036386876976184E-3</v>
          </cell>
          <cell r="S1384">
            <v>6.9723387479024073E-3</v>
          </cell>
          <cell r="T1384">
            <v>2.6071434245753373E-2</v>
          </cell>
          <cell r="U1384">
            <v>8.278544293425727E-3</v>
          </cell>
          <cell r="V1384">
            <v>3.8563117553677549E-2</v>
          </cell>
          <cell r="W1384">
            <v>0</v>
          </cell>
          <cell r="X1384">
            <v>1.7600888432155556E-2</v>
          </cell>
          <cell r="Y1384">
            <v>1.0487501345397559E-2</v>
          </cell>
          <cell r="Z1384">
            <v>4.5246496692088009E-2</v>
          </cell>
          <cell r="AA1384">
            <v>9.3582213243995332E-3</v>
          </cell>
          <cell r="AB1384">
            <v>1.8336597934918149E-2</v>
          </cell>
          <cell r="AC1384">
            <v>2.1122276173847685E-2</v>
          </cell>
          <cell r="AD1384">
            <v>1.1179347149975555E-2</v>
          </cell>
          <cell r="AE1384">
            <v>1.4994003722236573E-2</v>
          </cell>
          <cell r="AF1384">
            <v>6.8042322064621802E-3</v>
          </cell>
          <cell r="AG1384">
            <v>4.19990113611576E-3</v>
          </cell>
          <cell r="AH1384">
            <v>1.3151964919799863E-2</v>
          </cell>
          <cell r="AI1384">
            <v>7.7344028166243563E-3</v>
          </cell>
          <cell r="AJ1384">
            <v>6.8185857002823853E-3</v>
          </cell>
          <cell r="AK1384">
            <v>1.1592056605012285E-2</v>
          </cell>
          <cell r="AL1384">
            <v>1.4517713037751593E-2</v>
          </cell>
          <cell r="AM1384">
            <v>0</v>
          </cell>
          <cell r="AN1384">
            <v>0</v>
          </cell>
          <cell r="AO1384">
            <v>0</v>
          </cell>
          <cell r="AP1384">
            <v>0</v>
          </cell>
          <cell r="AQ1384">
            <v>0</v>
          </cell>
          <cell r="AR1384">
            <v>0</v>
          </cell>
          <cell r="AS1384">
            <v>0</v>
          </cell>
          <cell r="AT1384">
            <v>0</v>
          </cell>
          <cell r="AU1384">
            <v>0</v>
          </cell>
          <cell r="AV1384">
            <v>0</v>
          </cell>
          <cell r="AW1384">
            <v>0</v>
          </cell>
          <cell r="AX1384">
            <v>0</v>
          </cell>
          <cell r="AY1384">
            <v>0</v>
          </cell>
          <cell r="AZ1384">
            <v>0</v>
          </cell>
          <cell r="BA1384">
            <v>0</v>
          </cell>
          <cell r="BB1384">
            <v>0</v>
          </cell>
          <cell r="BC1384">
            <v>0</v>
          </cell>
          <cell r="BD1384">
            <v>0</v>
          </cell>
          <cell r="BE1384">
            <v>0</v>
          </cell>
          <cell r="BF1384">
            <v>0</v>
          </cell>
          <cell r="BG1384">
            <v>0</v>
          </cell>
          <cell r="BH1384">
            <v>0</v>
          </cell>
          <cell r="BI1384">
            <v>0</v>
          </cell>
          <cell r="BJ1384">
            <v>0</v>
          </cell>
          <cell r="BK1384">
            <v>0</v>
          </cell>
          <cell r="BL1384">
            <v>0</v>
          </cell>
          <cell r="BM1384">
            <v>0</v>
          </cell>
          <cell r="BN1384">
            <v>0</v>
          </cell>
          <cell r="BO1384">
            <v>0</v>
          </cell>
          <cell r="BP1384">
            <v>0</v>
          </cell>
          <cell r="BQ1384">
            <v>0</v>
          </cell>
          <cell r="BR1384">
            <v>0</v>
          </cell>
          <cell r="BS1384">
            <v>0</v>
          </cell>
          <cell r="BT1384">
            <v>0</v>
          </cell>
          <cell r="BU1384">
            <v>0</v>
          </cell>
          <cell r="BV1384">
            <v>0</v>
          </cell>
        </row>
        <row r="1385">
          <cell r="E1385">
            <v>1.315640571067095E-3</v>
          </cell>
          <cell r="F1385">
            <v>0</v>
          </cell>
          <cell r="G1385">
            <v>2.1109188684479466E-3</v>
          </cell>
          <cell r="H1385">
            <v>1.1571704024356366E-2</v>
          </cell>
          <cell r="I1385">
            <v>2.4701350081456092E-3</v>
          </cell>
          <cell r="J1385">
            <v>1.1734404401946357E-3</v>
          </cell>
          <cell r="K1385">
            <v>2.6331213595046526E-3</v>
          </cell>
          <cell r="L1385">
            <v>8.7867791367890675E-4</v>
          </cell>
          <cell r="M1385">
            <v>9.0719183724161979E-4</v>
          </cell>
          <cell r="N1385">
            <v>1.5668051435125886E-3</v>
          </cell>
          <cell r="O1385">
            <v>1.2760315935777984E-3</v>
          </cell>
          <cell r="P1385">
            <v>8.5127599877349162E-4</v>
          </cell>
          <cell r="Q1385">
            <v>1.1967769866888859E-3</v>
          </cell>
          <cell r="R1385">
            <v>8.0780483999947977E-4</v>
          </cell>
          <cell r="S1385">
            <v>9.64864387133174E-4</v>
          </cell>
          <cell r="T1385">
            <v>4.962978857061531E-3</v>
          </cell>
          <cell r="U1385">
            <v>2.8882743217845114E-4</v>
          </cell>
          <cell r="V1385">
            <v>9.5428845106628954E-4</v>
          </cell>
          <cell r="W1385">
            <v>0</v>
          </cell>
          <cell r="X1385">
            <v>2.3955055391129054E-3</v>
          </cell>
          <cell r="Y1385">
            <v>1.4502314088952048E-3</v>
          </cell>
          <cell r="Z1385">
            <v>1.0471618785028848E-3</v>
          </cell>
          <cell r="AA1385">
            <v>8.2738539610640541E-4</v>
          </cell>
          <cell r="AB1385">
            <v>1.4959466015502933E-3</v>
          </cell>
          <cell r="AC1385">
            <v>1.1714670599878368E-3</v>
          </cell>
          <cell r="AD1385">
            <v>1.3188595333763606E-3</v>
          </cell>
          <cell r="AE1385">
            <v>2.0960418379138358E-3</v>
          </cell>
          <cell r="AF1385">
            <v>9.7025766248311619E-4</v>
          </cell>
          <cell r="AG1385">
            <v>5.7260928906042324E-4</v>
          </cell>
          <cell r="AH1385">
            <v>1.7571964932584514E-3</v>
          </cell>
          <cell r="AI1385">
            <v>9.4104923851615811E-4</v>
          </cell>
          <cell r="AJ1385">
            <v>7.3178085842923732E-4</v>
          </cell>
          <cell r="AK1385">
            <v>9.2971495890869962E-4</v>
          </cell>
          <cell r="AL1385">
            <v>1.5785582661344431E-3</v>
          </cell>
          <cell r="AM1385">
            <v>0</v>
          </cell>
          <cell r="AN1385">
            <v>0</v>
          </cell>
          <cell r="AO1385">
            <v>0</v>
          </cell>
          <cell r="AP1385">
            <v>0</v>
          </cell>
          <cell r="AQ1385">
            <v>0</v>
          </cell>
          <cell r="AR1385">
            <v>0</v>
          </cell>
          <cell r="AS1385">
            <v>0</v>
          </cell>
          <cell r="AT1385">
            <v>0</v>
          </cell>
          <cell r="AU1385">
            <v>0</v>
          </cell>
          <cell r="AV1385">
            <v>0</v>
          </cell>
          <cell r="AW1385">
            <v>0</v>
          </cell>
          <cell r="AX1385">
            <v>0</v>
          </cell>
          <cell r="AY1385">
            <v>0</v>
          </cell>
          <cell r="AZ1385">
            <v>0</v>
          </cell>
          <cell r="BA1385">
            <v>0</v>
          </cell>
          <cell r="BB1385">
            <v>0</v>
          </cell>
          <cell r="BC1385">
            <v>0</v>
          </cell>
          <cell r="BD1385">
            <v>0</v>
          </cell>
          <cell r="BE1385">
            <v>0</v>
          </cell>
          <cell r="BF1385">
            <v>0</v>
          </cell>
          <cell r="BG1385">
            <v>0</v>
          </cell>
          <cell r="BH1385">
            <v>0</v>
          </cell>
          <cell r="BI1385">
            <v>0</v>
          </cell>
          <cell r="BJ1385">
            <v>0</v>
          </cell>
          <cell r="BK1385">
            <v>0</v>
          </cell>
          <cell r="BL1385">
            <v>0</v>
          </cell>
          <cell r="BM1385">
            <v>0</v>
          </cell>
          <cell r="BN1385">
            <v>0</v>
          </cell>
          <cell r="BO1385">
            <v>0</v>
          </cell>
          <cell r="BP1385">
            <v>0</v>
          </cell>
          <cell r="BQ1385">
            <v>0</v>
          </cell>
          <cell r="BR1385">
            <v>0</v>
          </cell>
          <cell r="BS1385">
            <v>0</v>
          </cell>
          <cell r="BT1385">
            <v>0</v>
          </cell>
          <cell r="BU1385">
            <v>0</v>
          </cell>
          <cell r="BV1385">
            <v>0</v>
          </cell>
        </row>
        <row r="1386">
          <cell r="E1386">
            <v>3.176502186063741E-4</v>
          </cell>
          <cell r="F1386">
            <v>0</v>
          </cell>
          <cell r="G1386">
            <v>4.300792327345347E-4</v>
          </cell>
          <cell r="H1386">
            <v>8.1288757411608712E-4</v>
          </cell>
          <cell r="I1386">
            <v>7.1411430619456873E-3</v>
          </cell>
          <cell r="J1386">
            <v>4.12165685351414E-4</v>
          </cell>
          <cell r="K1386">
            <v>3.970475130894052E-4</v>
          </cell>
          <cell r="L1386">
            <v>1.1444660649954046E-4</v>
          </cell>
          <cell r="M1386">
            <v>1.3443088167947316E-4</v>
          </cell>
          <cell r="N1386">
            <v>3.1140209763638851E-4</v>
          </cell>
          <cell r="O1386">
            <v>1.8617138327167463E-4</v>
          </cell>
          <cell r="P1386">
            <v>1.5533183264636503E-4</v>
          </cell>
          <cell r="Q1386">
            <v>2.0077309347983467E-4</v>
          </cell>
          <cell r="R1386">
            <v>1.3291576607752981E-4</v>
          </cell>
          <cell r="S1386">
            <v>2.3786553639377434E-4</v>
          </cell>
          <cell r="T1386">
            <v>1.4099259040770687E-3</v>
          </cell>
          <cell r="U1386">
            <v>4.2070885341486201E-5</v>
          </cell>
          <cell r="V1386">
            <v>2.0012356900004434E-4</v>
          </cell>
          <cell r="W1386">
            <v>0</v>
          </cell>
          <cell r="X1386">
            <v>2.1860415560081122E-4</v>
          </cell>
          <cell r="Y1386">
            <v>1.4047444436290311E-4</v>
          </cell>
          <cell r="Z1386">
            <v>1.2812406548193947E-4</v>
          </cell>
          <cell r="AA1386">
            <v>1.5950219619232682E-4</v>
          </cell>
          <cell r="AB1386">
            <v>2.5368537968760364E-4</v>
          </cell>
          <cell r="AC1386">
            <v>2.1680263336668569E-4</v>
          </cell>
          <cell r="AD1386">
            <v>2.5502463213551631E-4</v>
          </cell>
          <cell r="AE1386">
            <v>2.4924671028282036E-4</v>
          </cell>
          <cell r="AF1386">
            <v>1.2302998386753218E-4</v>
          </cell>
          <cell r="AG1386">
            <v>9.6440240848250677E-5</v>
          </cell>
          <cell r="AH1386">
            <v>3.1385200522283599E-4</v>
          </cell>
          <cell r="AI1386">
            <v>1.6307463906141872E-4</v>
          </cell>
          <cell r="AJ1386">
            <v>1.5146331998730394E-4</v>
          </cell>
          <cell r="AK1386">
            <v>1.6181594011183785E-4</v>
          </cell>
          <cell r="AL1386">
            <v>1.4285883877974905E-4</v>
          </cell>
          <cell r="AM1386">
            <v>0</v>
          </cell>
          <cell r="AN1386">
            <v>0</v>
          </cell>
          <cell r="AO1386">
            <v>0</v>
          </cell>
          <cell r="AP1386">
            <v>0</v>
          </cell>
          <cell r="AQ1386">
            <v>0</v>
          </cell>
          <cell r="AR1386">
            <v>0</v>
          </cell>
          <cell r="AS1386">
            <v>0</v>
          </cell>
          <cell r="AT1386">
            <v>0</v>
          </cell>
          <cell r="AU1386">
            <v>0</v>
          </cell>
          <cell r="AV1386">
            <v>0</v>
          </cell>
          <cell r="AW1386">
            <v>0</v>
          </cell>
          <cell r="AX1386">
            <v>0</v>
          </cell>
          <cell r="AY1386">
            <v>0</v>
          </cell>
          <cell r="AZ1386">
            <v>0</v>
          </cell>
          <cell r="BA1386">
            <v>0</v>
          </cell>
          <cell r="BB1386">
            <v>0</v>
          </cell>
          <cell r="BC1386">
            <v>0</v>
          </cell>
          <cell r="BD1386">
            <v>0</v>
          </cell>
          <cell r="BE1386">
            <v>0</v>
          </cell>
          <cell r="BF1386">
            <v>0</v>
          </cell>
          <cell r="BG1386">
            <v>0</v>
          </cell>
          <cell r="BH1386">
            <v>0</v>
          </cell>
          <cell r="BI1386">
            <v>0</v>
          </cell>
          <cell r="BJ1386">
            <v>0</v>
          </cell>
          <cell r="BK1386">
            <v>0</v>
          </cell>
          <cell r="BL1386">
            <v>0</v>
          </cell>
          <cell r="BM1386">
            <v>0</v>
          </cell>
          <cell r="BN1386">
            <v>0</v>
          </cell>
          <cell r="BO1386">
            <v>0</v>
          </cell>
          <cell r="BP1386">
            <v>0</v>
          </cell>
          <cell r="BQ1386">
            <v>0</v>
          </cell>
          <cell r="BR1386">
            <v>0</v>
          </cell>
          <cell r="BS1386">
            <v>0</v>
          </cell>
          <cell r="BT1386">
            <v>0</v>
          </cell>
          <cell r="BU1386">
            <v>0</v>
          </cell>
          <cell r="BV1386">
            <v>0</v>
          </cell>
        </row>
        <row r="1387">
          <cell r="E1387">
            <v>1.2861953447309721E-2</v>
          </cell>
          <cell r="F1387">
            <v>0</v>
          </cell>
          <cell r="G1387">
            <v>1.8089247433228186E-3</v>
          </cell>
          <cell r="H1387">
            <v>1.7724926453060652E-4</v>
          </cell>
          <cell r="I1387">
            <v>2.9696989785812293E-4</v>
          </cell>
          <cell r="J1387">
            <v>1.62895777417571E-4</v>
          </cell>
          <cell r="K1387">
            <v>1.9438439105200897E-4</v>
          </cell>
          <cell r="L1387">
            <v>2.0967341839611057E-4</v>
          </cell>
          <cell r="M1387">
            <v>2.668583363508233E-4</v>
          </cell>
          <cell r="N1387">
            <v>1.7392224567037184E-4</v>
          </cell>
          <cell r="O1387">
            <v>1.8844465164928294E-4</v>
          </cell>
          <cell r="P1387">
            <v>1.6800801475635468E-4</v>
          </cell>
          <cell r="Q1387">
            <v>1.6312132753693346E-4</v>
          </cell>
          <cell r="R1387">
            <v>1.6278636091729998E-4</v>
          </cell>
          <cell r="S1387">
            <v>1.5961518332473939E-4</v>
          </cell>
          <cell r="T1387">
            <v>2.1473306238312072E-4</v>
          </cell>
          <cell r="U1387">
            <v>1.6111342792413387E-4</v>
          </cell>
          <cell r="V1387">
            <v>8.8356171562032904E-3</v>
          </cell>
          <cell r="W1387">
            <v>0</v>
          </cell>
          <cell r="X1387">
            <v>5.9458178875053044E-4</v>
          </cell>
          <cell r="Y1387">
            <v>4.0381753457528806E-4</v>
          </cell>
          <cell r="Z1387">
            <v>9.3636115975581267E-4</v>
          </cell>
          <cell r="AA1387">
            <v>5.0951168114189802E-4</v>
          </cell>
          <cell r="AB1387">
            <v>1.9302296316397779E-3</v>
          </cell>
          <cell r="AC1387">
            <v>4.4126425417087588E-4</v>
          </cell>
          <cell r="AD1387">
            <v>2.2784691097699874E-3</v>
          </cell>
          <cell r="AE1387">
            <v>2.6026278632678026E-4</v>
          </cell>
          <cell r="AF1387">
            <v>1.2204121702832464E-4</v>
          </cell>
          <cell r="AG1387">
            <v>5.014170629522557E-4</v>
          </cell>
          <cell r="AH1387">
            <v>2.0056198458545771E-4</v>
          </cell>
          <cell r="AI1387">
            <v>3.6844357715409327E-4</v>
          </cell>
          <cell r="AJ1387">
            <v>6.7208423010476986E-4</v>
          </cell>
          <cell r="AK1387">
            <v>3.7158147471814738E-3</v>
          </cell>
          <cell r="AL1387">
            <v>1.2175854253490509E-3</v>
          </cell>
          <cell r="AM1387">
            <v>0</v>
          </cell>
          <cell r="AN1387">
            <v>0</v>
          </cell>
          <cell r="AO1387">
            <v>0</v>
          </cell>
          <cell r="AP1387">
            <v>0</v>
          </cell>
          <cell r="AQ1387">
            <v>0</v>
          </cell>
          <cell r="AR1387">
            <v>0</v>
          </cell>
          <cell r="AS1387">
            <v>0</v>
          </cell>
          <cell r="AT1387">
            <v>0</v>
          </cell>
          <cell r="AU1387">
            <v>0</v>
          </cell>
          <cell r="AV1387">
            <v>0</v>
          </cell>
          <cell r="AW1387">
            <v>0</v>
          </cell>
          <cell r="AX1387">
            <v>0</v>
          </cell>
          <cell r="AY1387">
            <v>0</v>
          </cell>
          <cell r="AZ1387">
            <v>0</v>
          </cell>
          <cell r="BA1387">
            <v>0</v>
          </cell>
          <cell r="BB1387">
            <v>0</v>
          </cell>
          <cell r="BC1387">
            <v>0</v>
          </cell>
          <cell r="BD1387">
            <v>0</v>
          </cell>
          <cell r="BE1387">
            <v>0</v>
          </cell>
          <cell r="BF1387">
            <v>0</v>
          </cell>
          <cell r="BG1387">
            <v>0</v>
          </cell>
          <cell r="BH1387">
            <v>0</v>
          </cell>
          <cell r="BI1387">
            <v>0</v>
          </cell>
          <cell r="BJ1387">
            <v>0</v>
          </cell>
          <cell r="BK1387">
            <v>0</v>
          </cell>
          <cell r="BL1387">
            <v>0</v>
          </cell>
          <cell r="BM1387">
            <v>0</v>
          </cell>
          <cell r="BN1387">
            <v>0</v>
          </cell>
          <cell r="BO1387">
            <v>0</v>
          </cell>
          <cell r="BP1387">
            <v>0</v>
          </cell>
          <cell r="BQ1387">
            <v>0</v>
          </cell>
          <cell r="BR1387">
            <v>0</v>
          </cell>
          <cell r="BS1387">
            <v>0</v>
          </cell>
          <cell r="BT1387">
            <v>0</v>
          </cell>
          <cell r="BU1387">
            <v>0</v>
          </cell>
          <cell r="BV1387">
            <v>0</v>
          </cell>
        </row>
        <row r="1388">
          <cell r="E1388">
            <v>8.1681990909046129E-3</v>
          </cell>
          <cell r="F1388">
            <v>0</v>
          </cell>
          <cell r="G1388">
            <v>3.087611572897626E-2</v>
          </cell>
          <cell r="H1388">
            <v>1.6060699710984384E-2</v>
          </cell>
          <cell r="I1388">
            <v>1.9181602152432892E-2</v>
          </cell>
          <cell r="J1388">
            <v>3.1839887590580204E-3</v>
          </cell>
          <cell r="K1388">
            <v>3.2205252836501108E-2</v>
          </cell>
          <cell r="L1388">
            <v>3.5193514923995656E-3</v>
          </cell>
          <cell r="M1388">
            <v>1.1831490149484394E-2</v>
          </cell>
          <cell r="N1388">
            <v>1.1602008918216451E-2</v>
          </cell>
          <cell r="O1388">
            <v>2.3300345681237365E-2</v>
          </cell>
          <cell r="P1388">
            <v>4.7073271032740532E-3</v>
          </cell>
          <cell r="Q1388">
            <v>6.8114928395066584E-3</v>
          </cell>
          <cell r="R1388">
            <v>1.3331645813368567E-2</v>
          </cell>
          <cell r="S1388">
            <v>4.2697769171446609E-3</v>
          </cell>
          <cell r="T1388">
            <v>2.9563205574335592E-2</v>
          </cell>
          <cell r="U1388">
            <v>8.6631386572327991E-4</v>
          </cell>
          <cell r="V1388">
            <v>2.1242012814740216E-3</v>
          </cell>
          <cell r="W1388">
            <v>0</v>
          </cell>
          <cell r="X1388">
            <v>6.6468327969019716E-3</v>
          </cell>
          <cell r="Y1388">
            <v>3.9211326677269735E-3</v>
          </cell>
          <cell r="Z1388">
            <v>3.3230443181826428E-3</v>
          </cell>
          <cell r="AA1388">
            <v>2.3996146853760623E-3</v>
          </cell>
          <cell r="AB1388">
            <v>3.3593329966727418E-3</v>
          </cell>
          <cell r="AC1388">
            <v>3.8494096323871715E-3</v>
          </cell>
          <cell r="AD1388">
            <v>2.2792074232162269E-3</v>
          </cell>
          <cell r="AE1388">
            <v>5.8162441583137518E-3</v>
          </cell>
          <cell r="AF1388">
            <v>2.8584240101968417E-3</v>
          </cell>
          <cell r="AG1388">
            <v>1.2460263145092341E-3</v>
          </cell>
          <cell r="AH1388">
            <v>5.4238245321599201E-3</v>
          </cell>
          <cell r="AI1388">
            <v>2.651940439090757E-3</v>
          </cell>
          <cell r="AJ1388">
            <v>2.5334312058671237E-3</v>
          </cell>
          <cell r="AK1388">
            <v>4.2197508736171088E-3</v>
          </cell>
          <cell r="AL1388">
            <v>7.1307241299179017E-3</v>
          </cell>
          <cell r="AM1388">
            <v>0</v>
          </cell>
          <cell r="AN1388">
            <v>0</v>
          </cell>
          <cell r="AO1388">
            <v>0</v>
          </cell>
          <cell r="AP1388">
            <v>0</v>
          </cell>
          <cell r="AQ1388">
            <v>0</v>
          </cell>
          <cell r="AR1388">
            <v>0</v>
          </cell>
          <cell r="AS1388">
            <v>0</v>
          </cell>
          <cell r="AT1388">
            <v>0</v>
          </cell>
          <cell r="AU1388">
            <v>0</v>
          </cell>
          <cell r="AV1388">
            <v>0</v>
          </cell>
          <cell r="AW1388">
            <v>0</v>
          </cell>
          <cell r="AX1388">
            <v>0</v>
          </cell>
          <cell r="AY1388">
            <v>0</v>
          </cell>
          <cell r="AZ1388">
            <v>0</v>
          </cell>
          <cell r="BA1388">
            <v>0</v>
          </cell>
          <cell r="BB1388">
            <v>0</v>
          </cell>
          <cell r="BC1388">
            <v>0</v>
          </cell>
          <cell r="BD1388">
            <v>0</v>
          </cell>
          <cell r="BE1388">
            <v>0</v>
          </cell>
          <cell r="BF1388">
            <v>0</v>
          </cell>
          <cell r="BG1388">
            <v>0</v>
          </cell>
          <cell r="BH1388">
            <v>0</v>
          </cell>
          <cell r="BI1388">
            <v>0</v>
          </cell>
          <cell r="BJ1388">
            <v>0</v>
          </cell>
          <cell r="BK1388">
            <v>0</v>
          </cell>
          <cell r="BL1388">
            <v>0</v>
          </cell>
          <cell r="BM1388">
            <v>0</v>
          </cell>
          <cell r="BN1388">
            <v>0</v>
          </cell>
          <cell r="BO1388">
            <v>0</v>
          </cell>
          <cell r="BP1388">
            <v>0</v>
          </cell>
          <cell r="BQ1388">
            <v>0</v>
          </cell>
          <cell r="BR1388">
            <v>0</v>
          </cell>
          <cell r="BS1388">
            <v>0</v>
          </cell>
          <cell r="BT1388">
            <v>0</v>
          </cell>
          <cell r="BU1388">
            <v>0</v>
          </cell>
          <cell r="BV1388">
            <v>0</v>
          </cell>
        </row>
        <row r="1389">
          <cell r="E1389">
            <v>1.4500891273056083E-4</v>
          </cell>
          <cell r="F1389">
            <v>0</v>
          </cell>
          <cell r="G1389">
            <v>1.0632902167911027E-4</v>
          </cell>
          <cell r="H1389">
            <v>1.1519801281326884E-4</v>
          </cell>
          <cell r="I1389">
            <v>9.4246922511263579E-5</v>
          </cell>
          <cell r="J1389">
            <v>1.5242681535718763E-4</v>
          </cell>
          <cell r="K1389">
            <v>1.3087082944800773E-4</v>
          </cell>
          <cell r="L1389">
            <v>4.0712890031227023E-3</v>
          </cell>
          <cell r="M1389">
            <v>2.1181667933701737E-3</v>
          </cell>
          <cell r="N1389">
            <v>8.1845636936701957E-4</v>
          </cell>
          <cell r="O1389">
            <v>1.629540087084739E-3</v>
          </cell>
          <cell r="P1389">
            <v>1.8051591170604069E-3</v>
          </cell>
          <cell r="Q1389">
            <v>5.7034544509741421E-4</v>
          </cell>
          <cell r="R1389">
            <v>3.5037102389664322E-4</v>
          </cell>
          <cell r="S1389">
            <v>3.815628682482514E-4</v>
          </cell>
          <cell r="T1389">
            <v>5.8895987734934368E-4</v>
          </cell>
          <cell r="U1389">
            <v>6.1403433614441155E-5</v>
          </cell>
          <cell r="V1389">
            <v>6.2403747212226696E-5</v>
          </cell>
          <cell r="W1389">
            <v>0</v>
          </cell>
          <cell r="X1389">
            <v>3.6483007085071659E-4</v>
          </cell>
          <cell r="Y1389">
            <v>1.4546608709944901E-4</v>
          </cell>
          <cell r="Z1389">
            <v>1.0813433099853155E-4</v>
          </cell>
          <cell r="AA1389">
            <v>2.9633640703362357E-4</v>
          </cell>
          <cell r="AB1389">
            <v>7.6151160138245445E-4</v>
          </cell>
          <cell r="AC1389">
            <v>4.3684887817408888E-4</v>
          </cell>
          <cell r="AD1389">
            <v>2.3268715670948255E-4</v>
          </cell>
          <cell r="AE1389">
            <v>6.5506282012461526E-5</v>
          </cell>
          <cell r="AF1389">
            <v>5.5510359169200317E-5</v>
          </cell>
          <cell r="AG1389">
            <v>2.5645611870022506E-5</v>
          </cell>
          <cell r="AH1389">
            <v>4.7969198645769749E-5</v>
          </cell>
          <cell r="AI1389">
            <v>8.5603219247471415E-5</v>
          </cell>
          <cell r="AJ1389">
            <v>4.1577077475926037E-5</v>
          </cell>
          <cell r="AK1389">
            <v>3.5658974183104699E-5</v>
          </cell>
          <cell r="AL1389">
            <v>1.5139521402403867E-4</v>
          </cell>
          <cell r="AM1389">
            <v>0</v>
          </cell>
          <cell r="AN1389">
            <v>0</v>
          </cell>
          <cell r="AO1389">
            <v>0</v>
          </cell>
          <cell r="AP1389">
            <v>0</v>
          </cell>
          <cell r="AQ1389">
            <v>0</v>
          </cell>
          <cell r="AR1389">
            <v>0</v>
          </cell>
          <cell r="AS1389">
            <v>0</v>
          </cell>
          <cell r="AT1389">
            <v>0</v>
          </cell>
          <cell r="AU1389">
            <v>0</v>
          </cell>
          <cell r="AV1389">
            <v>0</v>
          </cell>
          <cell r="AW1389">
            <v>0</v>
          </cell>
          <cell r="AX1389">
            <v>0</v>
          </cell>
          <cell r="AY1389">
            <v>0</v>
          </cell>
          <cell r="AZ1389">
            <v>0</v>
          </cell>
          <cell r="BA1389">
            <v>0</v>
          </cell>
          <cell r="BB1389">
            <v>0</v>
          </cell>
          <cell r="BC1389">
            <v>0</v>
          </cell>
          <cell r="BD1389">
            <v>0</v>
          </cell>
          <cell r="BE1389">
            <v>0</v>
          </cell>
          <cell r="BF1389">
            <v>0</v>
          </cell>
          <cell r="BG1389">
            <v>0</v>
          </cell>
          <cell r="BH1389">
            <v>0</v>
          </cell>
          <cell r="BI1389">
            <v>0</v>
          </cell>
          <cell r="BJ1389">
            <v>0</v>
          </cell>
          <cell r="BK1389">
            <v>0</v>
          </cell>
          <cell r="BL1389">
            <v>0</v>
          </cell>
          <cell r="BM1389">
            <v>0</v>
          </cell>
          <cell r="BN1389">
            <v>0</v>
          </cell>
          <cell r="BO1389">
            <v>0</v>
          </cell>
          <cell r="BP1389">
            <v>0</v>
          </cell>
          <cell r="BQ1389">
            <v>0</v>
          </cell>
          <cell r="BR1389">
            <v>0</v>
          </cell>
          <cell r="BS1389">
            <v>0</v>
          </cell>
          <cell r="BT1389">
            <v>0</v>
          </cell>
          <cell r="BU1389">
            <v>0</v>
          </cell>
          <cell r="BV1389">
            <v>0</v>
          </cell>
        </row>
        <row r="1390">
          <cell r="E1390">
            <v>9.3517930036460261E-4</v>
          </cell>
          <cell r="F1390">
            <v>0</v>
          </cell>
          <cell r="G1390">
            <v>6.8497676524948542E-4</v>
          </cell>
          <cell r="H1390">
            <v>2.0895770419671255E-3</v>
          </cell>
          <cell r="I1390">
            <v>8.6113259574638725E-4</v>
          </cell>
          <cell r="J1390">
            <v>1.8375088399549787E-3</v>
          </cell>
          <cell r="K1390">
            <v>1.59043227539651E-3</v>
          </cell>
          <cell r="L1390">
            <v>3.2787560440254051E-3</v>
          </cell>
          <cell r="M1390">
            <v>1.9272461087895376E-2</v>
          </cell>
          <cell r="N1390">
            <v>2.6881863599344243E-2</v>
          </cell>
          <cell r="O1390">
            <v>4.5344859867805631E-3</v>
          </cell>
          <cell r="P1390">
            <v>1.9948449116261317E-3</v>
          </cell>
          <cell r="Q1390">
            <v>1.9597668259535811E-3</v>
          </cell>
          <cell r="R1390">
            <v>3.2495270457137777E-3</v>
          </cell>
          <cell r="S1390">
            <v>2.3712683195323348E-3</v>
          </cell>
          <cell r="T1390">
            <v>4.3915114928902389E-3</v>
          </cell>
          <cell r="U1390">
            <v>4.3653950196284607E-5</v>
          </cell>
          <cell r="V1390">
            <v>1.3778629423738867E-4</v>
          </cell>
          <cell r="W1390">
            <v>0</v>
          </cell>
          <cell r="X1390">
            <v>4.4363386488326974E-4</v>
          </cell>
          <cell r="Y1390">
            <v>1.7995228048094334E-4</v>
          </cell>
          <cell r="Z1390">
            <v>2.5309798951226914E-4</v>
          </cell>
          <cell r="AA1390">
            <v>8.6038572971643186E-5</v>
          </cell>
          <cell r="AB1390">
            <v>1.8698840235567535E-4</v>
          </cell>
          <cell r="AC1390">
            <v>1.2567186132734687E-4</v>
          </cell>
          <cell r="AD1390">
            <v>1.803600014751231E-4</v>
          </cell>
          <cell r="AE1390">
            <v>1.0469740888861775E-4</v>
          </cell>
          <cell r="AF1390">
            <v>1.212983665800716E-4</v>
          </cell>
          <cell r="AG1390">
            <v>3.7161443745565472E-5</v>
          </cell>
          <cell r="AH1390">
            <v>1.0684761814902352E-4</v>
          </cell>
          <cell r="AI1390">
            <v>1.4230878552912271E-4</v>
          </cell>
          <cell r="AJ1390">
            <v>1.6329104100099864E-4</v>
          </cell>
          <cell r="AK1390">
            <v>9.5289331936367311E-4</v>
          </cell>
          <cell r="AL1390">
            <v>4.7514815854246615E-4</v>
          </cell>
          <cell r="AM1390">
            <v>0</v>
          </cell>
          <cell r="AN1390">
            <v>0</v>
          </cell>
          <cell r="AO1390">
            <v>0</v>
          </cell>
          <cell r="AP1390">
            <v>0</v>
          </cell>
          <cell r="AQ1390">
            <v>0</v>
          </cell>
          <cell r="AR1390">
            <v>0</v>
          </cell>
          <cell r="AS1390">
            <v>0</v>
          </cell>
          <cell r="AT1390">
            <v>0</v>
          </cell>
          <cell r="AU1390">
            <v>0</v>
          </cell>
          <cell r="AV1390">
            <v>0</v>
          </cell>
          <cell r="AW1390">
            <v>0</v>
          </cell>
          <cell r="AX1390">
            <v>0</v>
          </cell>
          <cell r="AY1390">
            <v>0</v>
          </cell>
          <cell r="AZ1390">
            <v>0</v>
          </cell>
          <cell r="BA1390">
            <v>0</v>
          </cell>
          <cell r="BB1390">
            <v>0</v>
          </cell>
          <cell r="BC1390">
            <v>0</v>
          </cell>
          <cell r="BD1390">
            <v>0</v>
          </cell>
          <cell r="BE1390">
            <v>0</v>
          </cell>
          <cell r="BF1390">
            <v>0</v>
          </cell>
          <cell r="BG1390">
            <v>0</v>
          </cell>
          <cell r="BH1390">
            <v>0</v>
          </cell>
          <cell r="BI1390">
            <v>0</v>
          </cell>
          <cell r="BJ1390">
            <v>0</v>
          </cell>
          <cell r="BK1390">
            <v>0</v>
          </cell>
          <cell r="BL1390">
            <v>0</v>
          </cell>
          <cell r="BM1390">
            <v>0</v>
          </cell>
          <cell r="BN1390">
            <v>0</v>
          </cell>
          <cell r="BO1390">
            <v>0</v>
          </cell>
          <cell r="BP1390">
            <v>0</v>
          </cell>
          <cell r="BQ1390">
            <v>0</v>
          </cell>
          <cell r="BR1390">
            <v>0</v>
          </cell>
          <cell r="BS1390">
            <v>0</v>
          </cell>
          <cell r="BT1390">
            <v>0</v>
          </cell>
          <cell r="BU1390">
            <v>0</v>
          </cell>
          <cell r="BV1390">
            <v>0</v>
          </cell>
        </row>
        <row r="1391">
          <cell r="E1391">
            <v>2.0808494168701795E-4</v>
          </cell>
          <cell r="F1391">
            <v>0</v>
          </cell>
          <cell r="G1391">
            <v>7.3628808443939285E-4</v>
          </cell>
          <cell r="H1391">
            <v>3.4758394113943363E-4</v>
          </cell>
          <cell r="I1391">
            <v>7.7570445995973198E-4</v>
          </cell>
          <cell r="J1391">
            <v>2.1110126683813917E-4</v>
          </cell>
          <cell r="K1391">
            <v>5.4472021321146753E-4</v>
          </cell>
          <cell r="L1391">
            <v>6.1419144480951934E-4</v>
          </cell>
          <cell r="M1391">
            <v>2.4583606463699863E-3</v>
          </cell>
          <cell r="N1391">
            <v>1.9633596092462513E-2</v>
          </cell>
          <cell r="O1391">
            <v>1.7023508282832621E-3</v>
          </cell>
          <cell r="P1391">
            <v>7.9486202094685896E-4</v>
          </cell>
          <cell r="Q1391">
            <v>4.0787745342181631E-3</v>
          </cell>
          <cell r="R1391">
            <v>5.6446339995924249E-3</v>
          </cell>
          <cell r="S1391">
            <v>4.7488431856848208E-3</v>
          </cell>
          <cell r="T1391">
            <v>3.9668514139601235E-3</v>
          </cell>
          <cell r="U1391">
            <v>3.0028399830790226E-5</v>
          </cell>
          <cell r="V1391">
            <v>7.4656483940786382E-5</v>
          </cell>
          <cell r="W1391">
            <v>0</v>
          </cell>
          <cell r="X1391">
            <v>5.7557007743338476E-4</v>
          </cell>
          <cell r="Y1391">
            <v>2.0701709512690558E-4</v>
          </cell>
          <cell r="Z1391">
            <v>1.4564823669758486E-4</v>
          </cell>
          <cell r="AA1391">
            <v>8.4936461952155105E-5</v>
          </cell>
          <cell r="AB1391">
            <v>6.4256262795718756E-5</v>
          </cell>
          <cell r="AC1391">
            <v>5.5990465124834411E-5</v>
          </cell>
          <cell r="AD1391">
            <v>8.6528273175450341E-5</v>
          </cell>
          <cell r="AE1391">
            <v>1.0060129837781178E-4</v>
          </cell>
          <cell r="AF1391">
            <v>2.3060451699654649E-5</v>
          </cell>
          <cell r="AG1391">
            <v>2.0286303441532364E-5</v>
          </cell>
          <cell r="AH1391">
            <v>4.8155112951899613E-5</v>
          </cell>
          <cell r="AI1391">
            <v>3.2221743186895429E-5</v>
          </cell>
          <cell r="AJ1391">
            <v>3.3087198210201002E-5</v>
          </cell>
          <cell r="AK1391">
            <v>5.0907702280284828E-5</v>
          </cell>
          <cell r="AL1391">
            <v>1.1331511523303945E-4</v>
          </cell>
          <cell r="AM1391">
            <v>0</v>
          </cell>
          <cell r="AN1391">
            <v>0</v>
          </cell>
          <cell r="AO1391">
            <v>0</v>
          </cell>
          <cell r="AP1391">
            <v>0</v>
          </cell>
          <cell r="AQ1391">
            <v>0</v>
          </cell>
          <cell r="AR1391">
            <v>0</v>
          </cell>
          <cell r="AS1391">
            <v>0</v>
          </cell>
          <cell r="AT1391">
            <v>0</v>
          </cell>
          <cell r="AU1391">
            <v>0</v>
          </cell>
          <cell r="AV1391">
            <v>0</v>
          </cell>
          <cell r="AW1391">
            <v>0</v>
          </cell>
          <cell r="AX1391">
            <v>0</v>
          </cell>
          <cell r="AY1391">
            <v>0</v>
          </cell>
          <cell r="AZ1391">
            <v>0</v>
          </cell>
          <cell r="BA1391">
            <v>0</v>
          </cell>
          <cell r="BB1391">
            <v>0</v>
          </cell>
          <cell r="BC1391">
            <v>0</v>
          </cell>
          <cell r="BD1391">
            <v>0</v>
          </cell>
          <cell r="BE1391">
            <v>0</v>
          </cell>
          <cell r="BF1391">
            <v>0</v>
          </cell>
          <cell r="BG1391">
            <v>0</v>
          </cell>
          <cell r="BH1391">
            <v>0</v>
          </cell>
          <cell r="BI1391">
            <v>0</v>
          </cell>
          <cell r="BJ1391">
            <v>0</v>
          </cell>
          <cell r="BK1391">
            <v>0</v>
          </cell>
          <cell r="BL1391">
            <v>0</v>
          </cell>
          <cell r="BM1391">
            <v>0</v>
          </cell>
          <cell r="BN1391">
            <v>0</v>
          </cell>
          <cell r="BO1391">
            <v>0</v>
          </cell>
          <cell r="BP1391">
            <v>0</v>
          </cell>
          <cell r="BQ1391">
            <v>0</v>
          </cell>
          <cell r="BR1391">
            <v>0</v>
          </cell>
          <cell r="BS1391">
            <v>0</v>
          </cell>
          <cell r="BT1391">
            <v>0</v>
          </cell>
          <cell r="BU1391">
            <v>0</v>
          </cell>
          <cell r="BV1391">
            <v>0</v>
          </cell>
        </row>
        <row r="1392">
          <cell r="E1392">
            <v>1.365385010871039E-4</v>
          </cell>
          <cell r="F1392">
            <v>0</v>
          </cell>
          <cell r="G1392">
            <v>4.2446589259427411E-4</v>
          </cell>
          <cell r="H1392">
            <v>1.6436709712456201E-4</v>
          </cell>
          <cell r="I1392">
            <v>1.4381917340681397E-4</v>
          </cell>
          <cell r="J1392">
            <v>1.4582241687185294E-4</v>
          </cell>
          <cell r="K1392">
            <v>1.4263939286284389E-4</v>
          </cell>
          <cell r="L1392">
            <v>1.0700853454931245E-3</v>
          </cell>
          <cell r="M1392">
            <v>9.6534509674801232E-4</v>
          </cell>
          <cell r="N1392">
            <v>9.8544467598711614E-4</v>
          </cell>
          <cell r="O1392">
            <v>1.3007342747756168E-2</v>
          </cell>
          <cell r="P1392">
            <v>3.2187988181582639E-3</v>
          </cell>
          <cell r="Q1392">
            <v>1.1768590749620623E-3</v>
          </cell>
          <cell r="R1392">
            <v>3.788201712712607E-3</v>
          </cell>
          <cell r="S1392">
            <v>1.3028298875789766E-3</v>
          </cell>
          <cell r="T1392">
            <v>1.7736019586846706E-3</v>
          </cell>
          <cell r="U1392">
            <v>2.3156931596063749E-5</v>
          </cell>
          <cell r="V1392">
            <v>3.7460780075020508E-4</v>
          </cell>
          <cell r="W1392">
            <v>0</v>
          </cell>
          <cell r="X1392">
            <v>1.4729474125787086E-4</v>
          </cell>
          <cell r="Y1392">
            <v>8.4668004069231141E-5</v>
          </cell>
          <cell r="Z1392">
            <v>1.8103515091855808E-4</v>
          </cell>
          <cell r="AA1392">
            <v>3.5688452948114177E-5</v>
          </cell>
          <cell r="AB1392">
            <v>4.8882494769876793E-5</v>
          </cell>
          <cell r="AC1392">
            <v>3.9203381475484601E-5</v>
          </cell>
          <cell r="AD1392">
            <v>1.5907362185049894E-4</v>
          </cell>
          <cell r="AE1392">
            <v>8.8221807553055711E-5</v>
          </cell>
          <cell r="AF1392">
            <v>5.9837891839819683E-5</v>
          </cell>
          <cell r="AG1392">
            <v>1.9531947457326082E-4</v>
          </cell>
          <cell r="AH1392">
            <v>6.8380661431611568E-5</v>
          </cell>
          <cell r="AI1392">
            <v>8.6095806902503766E-5</v>
          </cell>
          <cell r="AJ1392">
            <v>1.3469301950049689E-4</v>
          </cell>
          <cell r="AK1392">
            <v>4.1537993433622419E-5</v>
          </cell>
          <cell r="AL1392">
            <v>1.9185905823900632E-4</v>
          </cell>
          <cell r="AM1392">
            <v>0</v>
          </cell>
          <cell r="AN1392">
            <v>0</v>
          </cell>
          <cell r="AO1392">
            <v>0</v>
          </cell>
          <cell r="AP1392">
            <v>0</v>
          </cell>
          <cell r="AQ1392">
            <v>0</v>
          </cell>
          <cell r="AR1392">
            <v>0</v>
          </cell>
          <cell r="AS1392">
            <v>0</v>
          </cell>
          <cell r="AT1392">
            <v>0</v>
          </cell>
          <cell r="AU1392">
            <v>0</v>
          </cell>
          <cell r="AV1392">
            <v>0</v>
          </cell>
          <cell r="AW1392">
            <v>0</v>
          </cell>
          <cell r="AX1392">
            <v>0</v>
          </cell>
          <cell r="AY1392">
            <v>0</v>
          </cell>
          <cell r="AZ1392">
            <v>0</v>
          </cell>
          <cell r="BA1392">
            <v>0</v>
          </cell>
          <cell r="BB1392">
            <v>0</v>
          </cell>
          <cell r="BC1392">
            <v>0</v>
          </cell>
          <cell r="BD1392">
            <v>0</v>
          </cell>
          <cell r="BE1392">
            <v>0</v>
          </cell>
          <cell r="BF1392">
            <v>0</v>
          </cell>
          <cell r="BG1392">
            <v>0</v>
          </cell>
          <cell r="BH1392">
            <v>0</v>
          </cell>
          <cell r="BI1392">
            <v>0</v>
          </cell>
          <cell r="BJ1392">
            <v>0</v>
          </cell>
          <cell r="BK1392">
            <v>0</v>
          </cell>
          <cell r="BL1392">
            <v>0</v>
          </cell>
          <cell r="BM1392">
            <v>0</v>
          </cell>
          <cell r="BN1392">
            <v>0</v>
          </cell>
          <cell r="BO1392">
            <v>0</v>
          </cell>
          <cell r="BP1392">
            <v>0</v>
          </cell>
          <cell r="BQ1392">
            <v>0</v>
          </cell>
          <cell r="BR1392">
            <v>0</v>
          </cell>
          <cell r="BS1392">
            <v>0</v>
          </cell>
          <cell r="BT1392">
            <v>0</v>
          </cell>
          <cell r="BU1392">
            <v>0</v>
          </cell>
          <cell r="BV1392">
            <v>0</v>
          </cell>
        </row>
        <row r="1393">
          <cell r="E1393">
            <v>1.6103864286431147E-4</v>
          </cell>
          <cell r="F1393">
            <v>0</v>
          </cell>
          <cell r="G1393">
            <v>4.7033684280891203E-4</v>
          </cell>
          <cell r="H1393">
            <v>2.1856828259166051E-4</v>
          </cell>
          <cell r="I1393">
            <v>2.8273017131263278E-4</v>
          </cell>
          <cell r="J1393">
            <v>6.3367308868711968E-4</v>
          </cell>
          <cell r="K1393">
            <v>3.7578207773316541E-4</v>
          </cell>
          <cell r="L1393">
            <v>2.6066434736946938E-3</v>
          </cell>
          <cell r="M1393">
            <v>1.4231411642024385E-3</v>
          </cell>
          <cell r="N1393">
            <v>2.7454069240419408E-3</v>
          </cell>
          <cell r="O1393">
            <v>5.6415141504929283E-3</v>
          </cell>
          <cell r="P1393">
            <v>3.8715332875966846E-2</v>
          </cell>
          <cell r="Q1393">
            <v>2.3602645492923777E-2</v>
          </cell>
          <cell r="R1393">
            <v>1.3179735525953919E-2</v>
          </cell>
          <cell r="S1393">
            <v>1.4338595160789331E-2</v>
          </cell>
          <cell r="T1393">
            <v>8.0790156088753704E-3</v>
          </cell>
          <cell r="U1393">
            <v>4.5164439875625382E-5</v>
          </cell>
          <cell r="V1393">
            <v>3.689809341092996E-4</v>
          </cell>
          <cell r="W1393">
            <v>0</v>
          </cell>
          <cell r="X1393">
            <v>3.0407600392869409E-4</v>
          </cell>
          <cell r="Y1393">
            <v>1.299145595266131E-4</v>
          </cell>
          <cell r="Z1393">
            <v>1.4205684583345834E-4</v>
          </cell>
          <cell r="AA1393">
            <v>8.0241141944053509E-5</v>
          </cell>
          <cell r="AB1393">
            <v>9.5381563295001112E-5</v>
          </cell>
          <cell r="AC1393">
            <v>7.8002830133420828E-5</v>
          </cell>
          <cell r="AD1393">
            <v>2.3055892337979023E-4</v>
          </cell>
          <cell r="AE1393">
            <v>1.2001322196878926E-4</v>
          </cell>
          <cell r="AF1393">
            <v>8.5526241594923775E-5</v>
          </cell>
          <cell r="AG1393">
            <v>8.100829734876938E-5</v>
          </cell>
          <cell r="AH1393">
            <v>2.6791144612766429E-4</v>
          </cell>
          <cell r="AI1393">
            <v>1.6315403055294875E-4</v>
          </cell>
          <cell r="AJ1393">
            <v>9.6479296491778797E-5</v>
          </cell>
          <cell r="AK1393">
            <v>5.0125204479698641E-5</v>
          </cell>
          <cell r="AL1393">
            <v>1.8922775519638509E-4</v>
          </cell>
          <cell r="AM1393">
            <v>0</v>
          </cell>
          <cell r="AN1393">
            <v>0</v>
          </cell>
          <cell r="AO1393">
            <v>0</v>
          </cell>
          <cell r="AP1393">
            <v>0</v>
          </cell>
          <cell r="AQ1393">
            <v>0</v>
          </cell>
          <cell r="AR1393">
            <v>0</v>
          </cell>
          <cell r="AS1393">
            <v>0</v>
          </cell>
          <cell r="AT1393">
            <v>0</v>
          </cell>
          <cell r="AU1393">
            <v>0</v>
          </cell>
          <cell r="AV1393">
            <v>0</v>
          </cell>
          <cell r="AW1393">
            <v>0</v>
          </cell>
          <cell r="AX1393">
            <v>0</v>
          </cell>
          <cell r="AY1393">
            <v>0</v>
          </cell>
          <cell r="AZ1393">
            <v>0</v>
          </cell>
          <cell r="BA1393">
            <v>0</v>
          </cell>
          <cell r="BB1393">
            <v>0</v>
          </cell>
          <cell r="BC1393">
            <v>0</v>
          </cell>
          <cell r="BD1393">
            <v>0</v>
          </cell>
          <cell r="BE1393">
            <v>0</v>
          </cell>
          <cell r="BF1393">
            <v>0</v>
          </cell>
          <cell r="BG1393">
            <v>0</v>
          </cell>
          <cell r="BH1393">
            <v>0</v>
          </cell>
          <cell r="BI1393">
            <v>0</v>
          </cell>
          <cell r="BJ1393">
            <v>0</v>
          </cell>
          <cell r="BK1393">
            <v>0</v>
          </cell>
          <cell r="BL1393">
            <v>0</v>
          </cell>
          <cell r="BM1393">
            <v>0</v>
          </cell>
          <cell r="BN1393">
            <v>0</v>
          </cell>
          <cell r="BO1393">
            <v>0</v>
          </cell>
          <cell r="BP1393">
            <v>0</v>
          </cell>
          <cell r="BQ1393">
            <v>0</v>
          </cell>
          <cell r="BR1393">
            <v>0</v>
          </cell>
          <cell r="BS1393">
            <v>0</v>
          </cell>
          <cell r="BT1393">
            <v>0</v>
          </cell>
          <cell r="BU1393">
            <v>0</v>
          </cell>
          <cell r="BV1393">
            <v>0</v>
          </cell>
        </row>
        <row r="1394">
          <cell r="E1394">
            <v>2.0080571664665836E-4</v>
          </cell>
          <cell r="F1394">
            <v>0</v>
          </cell>
          <cell r="G1394">
            <v>2.1830269715767696E-4</v>
          </cell>
          <cell r="H1394">
            <v>3.9842068959275282E-4</v>
          </cell>
          <cell r="I1394">
            <v>2.0217287733765468E-4</v>
          </cell>
          <cell r="J1394">
            <v>2.7422392739413559E-4</v>
          </cell>
          <cell r="K1394">
            <v>3.0589171338333545E-4</v>
          </cell>
          <cell r="L1394">
            <v>1.8856613316246152E-3</v>
          </cell>
          <cell r="M1394">
            <v>9.5466248543716052E-4</v>
          </cell>
          <cell r="N1394">
            <v>1.100885668552904E-3</v>
          </cell>
          <cell r="O1394">
            <v>2.8984289708009858E-3</v>
          </cell>
          <cell r="P1394">
            <v>2.5128038810030414E-3</v>
          </cell>
          <cell r="Q1394">
            <v>1.6373040049657561E-2</v>
          </cell>
          <cell r="R1394">
            <v>2.612681079883663E-3</v>
          </cell>
          <cell r="S1394">
            <v>8.6941008192207379E-3</v>
          </cell>
          <cell r="T1394">
            <v>9.6275910719521407E-4</v>
          </cell>
          <cell r="U1394">
            <v>8.8626716007318446E-5</v>
          </cell>
          <cell r="V1394">
            <v>1.3115151232229126E-4</v>
          </cell>
          <cell r="W1394">
            <v>0</v>
          </cell>
          <cell r="X1394">
            <v>6.7292925799842824E-4</v>
          </cell>
          <cell r="Y1394">
            <v>2.6339057092654303E-4</v>
          </cell>
          <cell r="Z1394">
            <v>1.2084937623396338E-4</v>
          </cell>
          <cell r="AA1394">
            <v>1.2569467306137842E-4</v>
          </cell>
          <cell r="AB1394">
            <v>2.6875472170401844E-4</v>
          </cell>
          <cell r="AC1394">
            <v>2.6401281462887005E-4</v>
          </cell>
          <cell r="AD1394">
            <v>2.173916882294705E-4</v>
          </cell>
          <cell r="AE1394">
            <v>2.4594370045593499E-4</v>
          </cell>
          <cell r="AF1394">
            <v>1.7259728679390663E-4</v>
          </cell>
          <cell r="AG1394">
            <v>8.1443942865143816E-5</v>
          </cell>
          <cell r="AH1394">
            <v>2.2265216698318208E-4</v>
          </cell>
          <cell r="AI1394">
            <v>5.5797563752275122E-5</v>
          </cell>
          <cell r="AJ1394">
            <v>1.0775755544915807E-4</v>
          </cell>
          <cell r="AK1394">
            <v>1.2492691034963609E-4</v>
          </cell>
          <cell r="AL1394">
            <v>1.7441964609561756E-4</v>
          </cell>
          <cell r="AM1394">
            <v>0</v>
          </cell>
          <cell r="AN1394">
            <v>0</v>
          </cell>
          <cell r="AO1394">
            <v>0</v>
          </cell>
          <cell r="AP1394">
            <v>0</v>
          </cell>
          <cell r="AQ1394">
            <v>0</v>
          </cell>
          <cell r="AR1394">
            <v>0</v>
          </cell>
          <cell r="AS1394">
            <v>0</v>
          </cell>
          <cell r="AT1394">
            <v>0</v>
          </cell>
          <cell r="AU1394">
            <v>0</v>
          </cell>
          <cell r="AV1394">
            <v>0</v>
          </cell>
          <cell r="AW1394">
            <v>0</v>
          </cell>
          <cell r="AX1394">
            <v>0</v>
          </cell>
          <cell r="AY1394">
            <v>0</v>
          </cell>
          <cell r="AZ1394">
            <v>0</v>
          </cell>
          <cell r="BA1394">
            <v>0</v>
          </cell>
          <cell r="BB1394">
            <v>0</v>
          </cell>
          <cell r="BC1394">
            <v>0</v>
          </cell>
          <cell r="BD1394">
            <v>0</v>
          </cell>
          <cell r="BE1394">
            <v>0</v>
          </cell>
          <cell r="BF1394">
            <v>0</v>
          </cell>
          <cell r="BG1394">
            <v>0</v>
          </cell>
          <cell r="BH1394">
            <v>0</v>
          </cell>
          <cell r="BI1394">
            <v>0</v>
          </cell>
          <cell r="BJ1394">
            <v>0</v>
          </cell>
          <cell r="BK1394">
            <v>0</v>
          </cell>
          <cell r="BL1394">
            <v>0</v>
          </cell>
          <cell r="BM1394">
            <v>0</v>
          </cell>
          <cell r="BN1394">
            <v>0</v>
          </cell>
          <cell r="BO1394">
            <v>0</v>
          </cell>
          <cell r="BP1394">
            <v>0</v>
          </cell>
          <cell r="BQ1394">
            <v>0</v>
          </cell>
          <cell r="BR1394">
            <v>0</v>
          </cell>
          <cell r="BS1394">
            <v>0</v>
          </cell>
          <cell r="BT1394">
            <v>0</v>
          </cell>
          <cell r="BU1394">
            <v>0</v>
          </cell>
          <cell r="BV1394">
            <v>0</v>
          </cell>
        </row>
        <row r="1395">
          <cell r="E1395">
            <v>2.5158266518697324E-4</v>
          </cell>
          <cell r="F1395">
            <v>0</v>
          </cell>
          <cell r="G1395">
            <v>3.2379803359152646E-4</v>
          </cell>
          <cell r="H1395">
            <v>4.4991429388591765E-4</v>
          </cell>
          <cell r="I1395">
            <v>3.6112178819706616E-4</v>
          </cell>
          <cell r="J1395">
            <v>3.7612409435761296E-4</v>
          </cell>
          <cell r="K1395">
            <v>3.9181048524831183E-4</v>
          </cell>
          <cell r="L1395">
            <v>1.9542547091114838E-3</v>
          </cell>
          <cell r="M1395">
            <v>9.5039115314518108E-4</v>
          </cell>
          <cell r="N1395">
            <v>1.2566749153152957E-3</v>
          </cell>
          <cell r="O1395">
            <v>1.4823490602948258E-3</v>
          </cell>
          <cell r="P1395">
            <v>1.3814102846556619E-3</v>
          </cell>
          <cell r="Q1395">
            <v>7.0909669909968304E-3</v>
          </cell>
          <cell r="R1395">
            <v>2.5018074041349925E-2</v>
          </cell>
          <cell r="S1395">
            <v>4.1451325527202708E-3</v>
          </cell>
          <cell r="T1395">
            <v>1.8206905151863684E-3</v>
          </cell>
          <cell r="U1395">
            <v>1.4602250165651217E-4</v>
          </cell>
          <cell r="V1395">
            <v>2.2699926383553315E-4</v>
          </cell>
          <cell r="W1395">
            <v>0</v>
          </cell>
          <cell r="X1395">
            <v>1.3765122892830184E-3</v>
          </cell>
          <cell r="Y1395">
            <v>5.6091360640617822E-4</v>
          </cell>
          <cell r="Z1395">
            <v>3.5146217151841609E-4</v>
          </cell>
          <cell r="AA1395">
            <v>1.2925139439023584E-4</v>
          </cell>
          <cell r="AB1395">
            <v>3.4090185033047065E-4</v>
          </cell>
          <cell r="AC1395">
            <v>2.3069070583373475E-4</v>
          </cell>
          <cell r="AD1395">
            <v>3.862341814344759E-4</v>
          </cell>
          <cell r="AE1395">
            <v>1.5953749026724271E-3</v>
          </cell>
          <cell r="AF1395">
            <v>3.74809734014804E-4</v>
          </cell>
          <cell r="AG1395">
            <v>1.5986638449178232E-4</v>
          </cell>
          <cell r="AH1395">
            <v>1.2494108383110025E-3</v>
          </cell>
          <cell r="AI1395">
            <v>1.8789024140956334E-4</v>
          </cell>
          <cell r="AJ1395">
            <v>2.5809709032311075E-4</v>
          </cell>
          <cell r="AK1395">
            <v>1.3332273005365637E-4</v>
          </cell>
          <cell r="AL1395">
            <v>4.0586035412492239E-4</v>
          </cell>
          <cell r="AM1395">
            <v>0</v>
          </cell>
          <cell r="AN1395">
            <v>0</v>
          </cell>
          <cell r="AO1395">
            <v>0</v>
          </cell>
          <cell r="AP1395">
            <v>0</v>
          </cell>
          <cell r="AQ1395">
            <v>0</v>
          </cell>
          <cell r="AR1395">
            <v>0</v>
          </cell>
          <cell r="AS1395">
            <v>0</v>
          </cell>
          <cell r="AT1395">
            <v>0</v>
          </cell>
          <cell r="AU1395">
            <v>0</v>
          </cell>
          <cell r="AV1395">
            <v>0</v>
          </cell>
          <cell r="AW1395">
            <v>0</v>
          </cell>
          <cell r="AX1395">
            <v>0</v>
          </cell>
          <cell r="AY1395">
            <v>0</v>
          </cell>
          <cell r="AZ1395">
            <v>0</v>
          </cell>
          <cell r="BA1395">
            <v>0</v>
          </cell>
          <cell r="BB1395">
            <v>0</v>
          </cell>
          <cell r="BC1395">
            <v>0</v>
          </cell>
          <cell r="BD1395">
            <v>0</v>
          </cell>
          <cell r="BE1395">
            <v>0</v>
          </cell>
          <cell r="BF1395">
            <v>0</v>
          </cell>
          <cell r="BG1395">
            <v>0</v>
          </cell>
          <cell r="BH1395">
            <v>0</v>
          </cell>
          <cell r="BI1395">
            <v>0</v>
          </cell>
          <cell r="BJ1395">
            <v>0</v>
          </cell>
          <cell r="BK1395">
            <v>0</v>
          </cell>
          <cell r="BL1395">
            <v>0</v>
          </cell>
          <cell r="BM1395">
            <v>0</v>
          </cell>
          <cell r="BN1395">
            <v>0</v>
          </cell>
          <cell r="BO1395">
            <v>0</v>
          </cell>
          <cell r="BP1395">
            <v>0</v>
          </cell>
          <cell r="BQ1395">
            <v>0</v>
          </cell>
          <cell r="BR1395">
            <v>0</v>
          </cell>
          <cell r="BS1395">
            <v>0</v>
          </cell>
          <cell r="BT1395">
            <v>0</v>
          </cell>
          <cell r="BU1395">
            <v>0</v>
          </cell>
          <cell r="BV1395">
            <v>0</v>
          </cell>
        </row>
        <row r="1396">
          <cell r="E1396">
            <v>1.9173677296666262E-4</v>
          </cell>
          <cell r="F1396">
            <v>0</v>
          </cell>
          <cell r="G1396">
            <v>2.1856121162109891E-4</v>
          </cell>
          <cell r="H1396">
            <v>1.6995859856044961E-4</v>
          </cell>
          <cell r="I1396">
            <v>1.6267451159052355E-4</v>
          </cell>
          <cell r="J1396">
            <v>1.8993822368510848E-4</v>
          </cell>
          <cell r="K1396">
            <v>2.2917441451160189E-4</v>
          </cell>
          <cell r="L1396">
            <v>6.919419468433695E-4</v>
          </cell>
          <cell r="M1396">
            <v>3.373093780447628E-4</v>
          </cell>
          <cell r="N1396">
            <v>5.3642051556256445E-4</v>
          </cell>
          <cell r="O1396">
            <v>4.816425578939363E-4</v>
          </cell>
          <cell r="P1396">
            <v>8.3110712813713793E-4</v>
          </cell>
          <cell r="Q1396">
            <v>1.4523876183222891E-3</v>
          </cell>
          <cell r="R1396">
            <v>5.9680146306141223E-4</v>
          </cell>
          <cell r="S1396">
            <v>2.4566036496739052E-2</v>
          </cell>
          <cell r="T1396">
            <v>5.9805813256470438E-4</v>
          </cell>
          <cell r="U1396">
            <v>5.2432238762059896E-5</v>
          </cell>
          <cell r="V1396">
            <v>9.42906967002408E-5</v>
          </cell>
          <cell r="W1396">
            <v>0</v>
          </cell>
          <cell r="X1396">
            <v>1.1130338040375141E-3</v>
          </cell>
          <cell r="Y1396">
            <v>4.2081668845278454E-4</v>
          </cell>
          <cell r="Z1396">
            <v>1.1963391720835214E-4</v>
          </cell>
          <cell r="AA1396">
            <v>3.1221538928818596E-4</v>
          </cell>
          <cell r="AB1396">
            <v>4.3760325887527669E-4</v>
          </cell>
          <cell r="AC1396">
            <v>5.4675592214350414E-4</v>
          </cell>
          <cell r="AD1396">
            <v>2.8902683517180016E-4</v>
          </cell>
          <cell r="AE1396">
            <v>3.7676635924404722E-4</v>
          </cell>
          <cell r="AF1396">
            <v>1.5488850674601762E-4</v>
          </cell>
          <cell r="AG1396">
            <v>8.745017573676673E-5</v>
          </cell>
          <cell r="AH1396">
            <v>2.1390667636801185E-4</v>
          </cell>
          <cell r="AI1396">
            <v>2.451056679156622E-4</v>
          </cell>
          <cell r="AJ1396">
            <v>9.5033574471402139E-5</v>
          </cell>
          <cell r="AK1396">
            <v>5.1786538633876097E-5</v>
          </cell>
          <cell r="AL1396">
            <v>3.1262900078578775E-4</v>
          </cell>
          <cell r="AM1396">
            <v>0</v>
          </cell>
          <cell r="AN1396">
            <v>0</v>
          </cell>
          <cell r="AO1396">
            <v>0</v>
          </cell>
          <cell r="AP1396">
            <v>0</v>
          </cell>
          <cell r="AQ1396">
            <v>0</v>
          </cell>
          <cell r="AR1396">
            <v>0</v>
          </cell>
          <cell r="AS1396">
            <v>0</v>
          </cell>
          <cell r="AT1396">
            <v>0</v>
          </cell>
          <cell r="AU1396">
            <v>0</v>
          </cell>
          <cell r="AV1396">
            <v>0</v>
          </cell>
          <cell r="AW1396">
            <v>0</v>
          </cell>
          <cell r="AX1396">
            <v>0</v>
          </cell>
          <cell r="AY1396">
            <v>0</v>
          </cell>
          <cell r="AZ1396">
            <v>0</v>
          </cell>
          <cell r="BA1396">
            <v>0</v>
          </cell>
          <cell r="BB1396">
            <v>0</v>
          </cell>
          <cell r="BC1396">
            <v>0</v>
          </cell>
          <cell r="BD1396">
            <v>0</v>
          </cell>
          <cell r="BE1396">
            <v>0</v>
          </cell>
          <cell r="BF1396">
            <v>0</v>
          </cell>
          <cell r="BG1396">
            <v>0</v>
          </cell>
          <cell r="BH1396">
            <v>0</v>
          </cell>
          <cell r="BI1396">
            <v>0</v>
          </cell>
          <cell r="BJ1396">
            <v>0</v>
          </cell>
          <cell r="BK1396">
            <v>0</v>
          </cell>
          <cell r="BL1396">
            <v>0</v>
          </cell>
          <cell r="BM1396">
            <v>0</v>
          </cell>
          <cell r="BN1396">
            <v>0</v>
          </cell>
          <cell r="BO1396">
            <v>0</v>
          </cell>
          <cell r="BP1396">
            <v>0</v>
          </cell>
          <cell r="BQ1396">
            <v>0</v>
          </cell>
          <cell r="BR1396">
            <v>0</v>
          </cell>
          <cell r="BS1396">
            <v>0</v>
          </cell>
          <cell r="BT1396">
            <v>0</v>
          </cell>
          <cell r="BU1396">
            <v>0</v>
          </cell>
          <cell r="BV1396">
            <v>0</v>
          </cell>
        </row>
        <row r="1397">
          <cell r="E1397">
            <v>8.6515857943428819E-5</v>
          </cell>
          <cell r="F1397">
            <v>0</v>
          </cell>
          <cell r="G1397">
            <v>1.4273723383310879E-4</v>
          </cell>
          <cell r="H1397">
            <v>1.7164958242164388E-4</v>
          </cell>
          <cell r="I1397">
            <v>1.2530054866937741E-4</v>
          </cell>
          <cell r="J1397">
            <v>1.6330311547189824E-4</v>
          </cell>
          <cell r="K1397">
            <v>6.3532880802912354E-4</v>
          </cell>
          <cell r="L1397">
            <v>3.4648389055293974E-4</v>
          </cell>
          <cell r="M1397">
            <v>3.0068067006628566E-4</v>
          </cell>
          <cell r="N1397">
            <v>6.2072908307049166E-4</v>
          </cell>
          <cell r="O1397">
            <v>8.6686252764637715E-4</v>
          </cell>
          <cell r="P1397">
            <v>3.4199373051429691E-3</v>
          </cell>
          <cell r="Q1397">
            <v>1.0700774993811142E-3</v>
          </cell>
          <cell r="R1397">
            <v>6.0702996399248732E-4</v>
          </cell>
          <cell r="S1397">
            <v>5.1122650771505981E-4</v>
          </cell>
          <cell r="T1397">
            <v>3.4527394742285278E-3</v>
          </cell>
          <cell r="U1397">
            <v>1.9092532164003852E-5</v>
          </cell>
          <cell r="V1397">
            <v>5.0123839587150387E-5</v>
          </cell>
          <cell r="W1397">
            <v>0</v>
          </cell>
          <cell r="X1397">
            <v>2.8109028896878516E-4</v>
          </cell>
          <cell r="Y1397">
            <v>1.2120795674359446E-4</v>
          </cell>
          <cell r="Z1397">
            <v>1.6960294992883281E-4</v>
          </cell>
          <cell r="AA1397">
            <v>3.7112895680502761E-5</v>
          </cell>
          <cell r="AB1397">
            <v>5.7252638798192626E-5</v>
          </cell>
          <cell r="AC1397">
            <v>4.646637865145535E-5</v>
          </cell>
          <cell r="AD1397">
            <v>6.5547568344116996E-5</v>
          </cell>
          <cell r="AE1397">
            <v>1.0315900840641855E-4</v>
          </cell>
          <cell r="AF1397">
            <v>1.6140966353348206E-4</v>
          </cell>
          <cell r="AG1397">
            <v>5.2254981591142486E-5</v>
          </cell>
          <cell r="AH1397">
            <v>8.9198506175755345E-5</v>
          </cell>
          <cell r="AI1397">
            <v>3.3644407262450719E-4</v>
          </cell>
          <cell r="AJ1397">
            <v>1.7670900519001855E-4</v>
          </cell>
          <cell r="AK1397">
            <v>4.2309951076061511E-5</v>
          </cell>
          <cell r="AL1397">
            <v>3.0200248707506566E-4</v>
          </cell>
          <cell r="AM1397">
            <v>0</v>
          </cell>
          <cell r="AN1397">
            <v>0</v>
          </cell>
          <cell r="AO1397">
            <v>0</v>
          </cell>
          <cell r="AP1397">
            <v>0</v>
          </cell>
          <cell r="AQ1397">
            <v>0</v>
          </cell>
          <cell r="AR1397">
            <v>0</v>
          </cell>
          <cell r="AS1397">
            <v>0</v>
          </cell>
          <cell r="AT1397">
            <v>0</v>
          </cell>
          <cell r="AU1397">
            <v>0</v>
          </cell>
          <cell r="AV1397">
            <v>0</v>
          </cell>
          <cell r="AW1397">
            <v>0</v>
          </cell>
          <cell r="AX1397">
            <v>0</v>
          </cell>
          <cell r="AY1397">
            <v>0</v>
          </cell>
          <cell r="AZ1397">
            <v>0</v>
          </cell>
          <cell r="BA1397">
            <v>0</v>
          </cell>
          <cell r="BB1397">
            <v>0</v>
          </cell>
          <cell r="BC1397">
            <v>0</v>
          </cell>
          <cell r="BD1397">
            <v>0</v>
          </cell>
          <cell r="BE1397">
            <v>0</v>
          </cell>
          <cell r="BF1397">
            <v>0</v>
          </cell>
          <cell r="BG1397">
            <v>0</v>
          </cell>
          <cell r="BH1397">
            <v>0</v>
          </cell>
          <cell r="BI1397">
            <v>0</v>
          </cell>
          <cell r="BJ1397">
            <v>0</v>
          </cell>
          <cell r="BK1397">
            <v>0</v>
          </cell>
          <cell r="BL1397">
            <v>0</v>
          </cell>
          <cell r="BM1397">
            <v>0</v>
          </cell>
          <cell r="BN1397">
            <v>0</v>
          </cell>
          <cell r="BO1397">
            <v>0</v>
          </cell>
          <cell r="BP1397">
            <v>0</v>
          </cell>
          <cell r="BQ1397">
            <v>0</v>
          </cell>
          <cell r="BR1397">
            <v>0</v>
          </cell>
          <cell r="BS1397">
            <v>0</v>
          </cell>
          <cell r="BT1397">
            <v>0</v>
          </cell>
          <cell r="BU1397">
            <v>0</v>
          </cell>
          <cell r="BV1397">
            <v>0</v>
          </cell>
        </row>
        <row r="1398">
          <cell r="E1398">
            <v>1.6614225427063471E-2</v>
          </cell>
          <cell r="F1398">
            <v>0</v>
          </cell>
          <cell r="G1398">
            <v>3.2303345622978014E-2</v>
          </cell>
          <cell r="H1398">
            <v>2.4660992649675601E-2</v>
          </cell>
          <cell r="I1398">
            <v>1.1724928612816923E-2</v>
          </cell>
          <cell r="J1398">
            <v>1.8057114119288807E-2</v>
          </cell>
          <cell r="K1398">
            <v>1.7880988392161366E-2</v>
          </cell>
          <cell r="L1398">
            <v>1.6293015881643419E-2</v>
          </cell>
          <cell r="M1398">
            <v>1.7483081995120119E-2</v>
          </cell>
          <cell r="N1398">
            <v>1.2387263316910783E-2</v>
          </cell>
          <cell r="O1398">
            <v>2.0950688407499564E-2</v>
          </cell>
          <cell r="P1398">
            <v>2.0476393878246492E-2</v>
          </cell>
          <cell r="Q1398">
            <v>1.2283453672157352E-2</v>
          </cell>
          <cell r="R1398">
            <v>8.2756398413191146E-3</v>
          </cell>
          <cell r="S1398">
            <v>8.9445813338901465E-3</v>
          </cell>
          <cell r="T1398">
            <v>9.8187087579497973E-3</v>
          </cell>
          <cell r="U1398">
            <v>5.2527034107297865E-2</v>
          </cell>
          <cell r="V1398">
            <v>1.2663708232798164E-2</v>
          </cell>
          <cell r="W1398">
            <v>0</v>
          </cell>
          <cell r="X1398">
            <v>1.1133224137596811E-2</v>
          </cell>
          <cell r="Y1398">
            <v>1.8654392387226191E-2</v>
          </cell>
          <cell r="Z1398">
            <v>8.3856428861690424E-2</v>
          </cell>
          <cell r="AA1398">
            <v>1.7295070789724136E-2</v>
          </cell>
          <cell r="AB1398">
            <v>1.3292774707270371E-2</v>
          </cell>
          <cell r="AC1398">
            <v>1.1147038566008393E-2</v>
          </cell>
          <cell r="AD1398">
            <v>2.7097694325491414E-2</v>
          </cell>
          <cell r="AE1398">
            <v>1.7298752562357179E-2</v>
          </cell>
          <cell r="AF1398">
            <v>8.1561968789551857E-3</v>
          </cell>
          <cell r="AG1398">
            <v>1.7799667131023867E-2</v>
          </cell>
          <cell r="AH1398">
            <v>1.1421255255514302E-2</v>
          </cell>
          <cell r="AI1398">
            <v>2.2788341178793636E-2</v>
          </cell>
          <cell r="AJ1398">
            <v>1.7894250913229368E-2</v>
          </cell>
          <cell r="AK1398">
            <v>2.3284916921064554E-2</v>
          </cell>
          <cell r="AL1398">
            <v>3.0612894085579729E-2</v>
          </cell>
          <cell r="AM1398">
            <v>0</v>
          </cell>
          <cell r="AN1398">
            <v>0</v>
          </cell>
          <cell r="AO1398">
            <v>0</v>
          </cell>
          <cell r="AP1398">
            <v>0</v>
          </cell>
          <cell r="AQ1398">
            <v>0</v>
          </cell>
          <cell r="AR1398">
            <v>0</v>
          </cell>
          <cell r="AS1398">
            <v>0</v>
          </cell>
          <cell r="AT1398">
            <v>0</v>
          </cell>
          <cell r="AU1398">
            <v>0</v>
          </cell>
          <cell r="AV1398">
            <v>0</v>
          </cell>
          <cell r="AW1398">
            <v>0</v>
          </cell>
          <cell r="AX1398">
            <v>0</v>
          </cell>
          <cell r="AY1398">
            <v>0</v>
          </cell>
          <cell r="AZ1398">
            <v>0</v>
          </cell>
          <cell r="BA1398">
            <v>0</v>
          </cell>
          <cell r="BB1398">
            <v>0</v>
          </cell>
          <cell r="BC1398">
            <v>0</v>
          </cell>
          <cell r="BD1398">
            <v>0</v>
          </cell>
          <cell r="BE1398">
            <v>0</v>
          </cell>
          <cell r="BF1398">
            <v>0</v>
          </cell>
          <cell r="BG1398">
            <v>0</v>
          </cell>
          <cell r="BH1398">
            <v>0</v>
          </cell>
          <cell r="BI1398">
            <v>0</v>
          </cell>
          <cell r="BJ1398">
            <v>0</v>
          </cell>
          <cell r="BK1398">
            <v>0</v>
          </cell>
          <cell r="BL1398">
            <v>0</v>
          </cell>
          <cell r="BM1398">
            <v>0</v>
          </cell>
          <cell r="BN1398">
            <v>0</v>
          </cell>
          <cell r="BO1398">
            <v>0</v>
          </cell>
          <cell r="BP1398">
            <v>0</v>
          </cell>
          <cell r="BQ1398">
            <v>0</v>
          </cell>
          <cell r="BR1398">
            <v>0</v>
          </cell>
          <cell r="BS1398">
            <v>0</v>
          </cell>
          <cell r="BT1398">
            <v>0</v>
          </cell>
          <cell r="BU1398">
            <v>0</v>
          </cell>
          <cell r="BV1398">
            <v>0</v>
          </cell>
        </row>
        <row r="1399">
          <cell r="E1399">
            <v>1.0164915915353893E-2</v>
          </cell>
          <cell r="F1399">
            <v>0</v>
          </cell>
          <cell r="G1399">
            <v>1.7628323681353685E-3</v>
          </cell>
          <cell r="H1399">
            <v>1.3867863836872672E-3</v>
          </cell>
          <cell r="I1399">
            <v>1.0740913739333297E-3</v>
          </cell>
          <cell r="J1399">
            <v>1.3742996237371371E-3</v>
          </cell>
          <cell r="K1399">
            <v>1.4985046197776943E-3</v>
          </cell>
          <cell r="L1399">
            <v>9.719021030915871E-4</v>
          </cell>
          <cell r="M1399">
            <v>7.5975969943083848E-4</v>
          </cell>
          <cell r="N1399">
            <v>8.2456073816989978E-4</v>
          </cell>
          <cell r="O1399">
            <v>1.0223796847662081E-3</v>
          </cell>
          <cell r="P1399">
            <v>9.3732982254228427E-4</v>
          </cell>
          <cell r="Q1399">
            <v>8.5890448065814291E-4</v>
          </cell>
          <cell r="R1399">
            <v>7.2661401215347332E-4</v>
          </cell>
          <cell r="S1399">
            <v>1.0644721514004095E-3</v>
          </cell>
          <cell r="T1399">
            <v>1.3448592245164119E-3</v>
          </cell>
          <cell r="U1399">
            <v>9.7073265690862621E-4</v>
          </cell>
          <cell r="V1399">
            <v>0.76656825510476079</v>
          </cell>
          <cell r="W1399">
            <v>0</v>
          </cell>
          <cell r="X1399">
            <v>1.2073674138996723E-3</v>
          </cell>
          <cell r="Y1399">
            <v>1.6767127490472612E-3</v>
          </cell>
          <cell r="Z1399">
            <v>2.281370215089703E-3</v>
          </cell>
          <cell r="AA1399">
            <v>3.1206525899646165E-3</v>
          </cell>
          <cell r="AB1399">
            <v>3.5842892823031301E-3</v>
          </cell>
          <cell r="AC1399">
            <v>7.0153244826139001E-3</v>
          </cell>
          <cell r="AD1399">
            <v>2.7972573912330156E-3</v>
          </cell>
          <cell r="AE1399">
            <v>2.0823622580047408E-3</v>
          </cell>
          <cell r="AF1399">
            <v>6.6087394014819722E-4</v>
          </cell>
          <cell r="AG1399">
            <v>3.7795306208662249E-3</v>
          </cell>
          <cell r="AH1399">
            <v>1.1643838047901741E-3</v>
          </cell>
          <cell r="AI1399">
            <v>2.1793813413297405E-2</v>
          </cell>
          <cell r="AJ1399">
            <v>3.0718834633751044E-3</v>
          </cell>
          <cell r="AK1399">
            <v>2.5947002439184667E-3</v>
          </cell>
          <cell r="AL1399">
            <v>2.0578187674260544E-3</v>
          </cell>
          <cell r="AM1399">
            <v>0</v>
          </cell>
          <cell r="AN1399">
            <v>0</v>
          </cell>
          <cell r="AO1399">
            <v>0</v>
          </cell>
          <cell r="AP1399">
            <v>0</v>
          </cell>
          <cell r="AQ1399">
            <v>0</v>
          </cell>
          <cell r="AR1399">
            <v>0</v>
          </cell>
          <cell r="AS1399">
            <v>0</v>
          </cell>
          <cell r="AT1399">
            <v>0</v>
          </cell>
          <cell r="AU1399">
            <v>0</v>
          </cell>
          <cell r="AV1399">
            <v>0</v>
          </cell>
          <cell r="AW1399">
            <v>0</v>
          </cell>
          <cell r="AX1399">
            <v>0</v>
          </cell>
          <cell r="AY1399">
            <v>0</v>
          </cell>
          <cell r="AZ1399">
            <v>0</v>
          </cell>
          <cell r="BA1399">
            <v>0</v>
          </cell>
          <cell r="BB1399">
            <v>0</v>
          </cell>
          <cell r="BC1399">
            <v>0</v>
          </cell>
          <cell r="BD1399">
            <v>0</v>
          </cell>
          <cell r="BE1399">
            <v>0</v>
          </cell>
          <cell r="BF1399">
            <v>0</v>
          </cell>
          <cell r="BG1399">
            <v>0</v>
          </cell>
          <cell r="BH1399">
            <v>0</v>
          </cell>
          <cell r="BI1399">
            <v>0</v>
          </cell>
          <cell r="BJ1399">
            <v>0</v>
          </cell>
          <cell r="BK1399">
            <v>0</v>
          </cell>
          <cell r="BL1399">
            <v>0</v>
          </cell>
          <cell r="BM1399">
            <v>0</v>
          </cell>
          <cell r="BN1399">
            <v>0</v>
          </cell>
          <cell r="BO1399">
            <v>0</v>
          </cell>
          <cell r="BP1399">
            <v>0</v>
          </cell>
          <cell r="BQ1399">
            <v>0</v>
          </cell>
          <cell r="BR1399">
            <v>0</v>
          </cell>
          <cell r="BS1399">
            <v>0</v>
          </cell>
          <cell r="BT1399">
            <v>0</v>
          </cell>
          <cell r="BU1399">
            <v>0</v>
          </cell>
          <cell r="BV1399">
            <v>0</v>
          </cell>
        </row>
        <row r="1400">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cell r="S1400">
            <v>0</v>
          </cell>
          <cell r="T1400">
            <v>0</v>
          </cell>
          <cell r="U1400">
            <v>0</v>
          </cell>
          <cell r="V1400">
            <v>0</v>
          </cell>
          <cell r="W1400">
            <v>0</v>
          </cell>
          <cell r="X1400">
            <v>0</v>
          </cell>
          <cell r="Y1400">
            <v>0</v>
          </cell>
          <cell r="Z1400">
            <v>0</v>
          </cell>
          <cell r="AA1400">
            <v>0</v>
          </cell>
          <cell r="AB1400">
            <v>0</v>
          </cell>
          <cell r="AC1400">
            <v>0</v>
          </cell>
          <cell r="AD1400">
            <v>0</v>
          </cell>
          <cell r="AE1400">
            <v>0</v>
          </cell>
          <cell r="AF1400">
            <v>0</v>
          </cell>
          <cell r="AG1400">
            <v>0</v>
          </cell>
          <cell r="AH1400">
            <v>0</v>
          </cell>
          <cell r="AI1400">
            <v>0</v>
          </cell>
          <cell r="AJ1400">
            <v>0</v>
          </cell>
          <cell r="AK1400">
            <v>0</v>
          </cell>
          <cell r="AL1400">
            <v>0</v>
          </cell>
          <cell r="AM1400">
            <v>0</v>
          </cell>
          <cell r="AN1400">
            <v>0</v>
          </cell>
          <cell r="AO1400">
            <v>0</v>
          </cell>
          <cell r="AP1400">
            <v>0</v>
          </cell>
          <cell r="AQ1400">
            <v>0</v>
          </cell>
          <cell r="AR1400">
            <v>0</v>
          </cell>
          <cell r="AS1400">
            <v>0</v>
          </cell>
          <cell r="AT1400">
            <v>0</v>
          </cell>
          <cell r="AU1400">
            <v>0</v>
          </cell>
          <cell r="AV1400">
            <v>0</v>
          </cell>
          <cell r="AW1400">
            <v>0</v>
          </cell>
          <cell r="AX1400">
            <v>0</v>
          </cell>
          <cell r="AY1400">
            <v>0</v>
          </cell>
          <cell r="AZ1400">
            <v>0</v>
          </cell>
          <cell r="BA1400">
            <v>0</v>
          </cell>
          <cell r="BB1400">
            <v>0</v>
          </cell>
          <cell r="BC1400">
            <v>0</v>
          </cell>
          <cell r="BD1400">
            <v>0</v>
          </cell>
          <cell r="BE1400">
            <v>0</v>
          </cell>
          <cell r="BF1400">
            <v>0</v>
          </cell>
          <cell r="BG1400">
            <v>0</v>
          </cell>
          <cell r="BH1400">
            <v>0</v>
          </cell>
          <cell r="BI1400">
            <v>0</v>
          </cell>
          <cell r="BJ1400">
            <v>0</v>
          </cell>
          <cell r="BK1400">
            <v>0</v>
          </cell>
          <cell r="BL1400">
            <v>0</v>
          </cell>
          <cell r="BM1400">
            <v>0</v>
          </cell>
          <cell r="BN1400">
            <v>0</v>
          </cell>
          <cell r="BO1400">
            <v>0</v>
          </cell>
          <cell r="BP1400">
            <v>0</v>
          </cell>
          <cell r="BQ1400">
            <v>0</v>
          </cell>
          <cell r="BR1400">
            <v>0</v>
          </cell>
          <cell r="BS1400">
            <v>0</v>
          </cell>
          <cell r="BT1400">
            <v>0</v>
          </cell>
          <cell r="BU1400">
            <v>0</v>
          </cell>
          <cell r="BV1400">
            <v>0</v>
          </cell>
        </row>
        <row r="1401">
          <cell r="E1401">
            <v>9.8679421434929707E-2</v>
          </cell>
          <cell r="F1401">
            <v>0</v>
          </cell>
          <cell r="G1401">
            <v>8.5421307697004095E-2</v>
          </cell>
          <cell r="H1401">
            <v>5.1556079995794667E-2</v>
          </cell>
          <cell r="I1401">
            <v>6.6311117479670487E-2</v>
          </cell>
          <cell r="J1401">
            <v>3.8314709289108663E-2</v>
          </cell>
          <cell r="K1401">
            <v>4.4798089306257026E-2</v>
          </cell>
          <cell r="L1401">
            <v>0.2168309221621374</v>
          </cell>
          <cell r="M1401">
            <v>0.13602295909990345</v>
          </cell>
          <cell r="N1401">
            <v>0.16482805147759058</v>
          </cell>
          <cell r="O1401">
            <v>0.19264356809956193</v>
          </cell>
          <cell r="P1401">
            <v>0.18857946873742801</v>
          </cell>
          <cell r="Q1401">
            <v>0.17637998621170792</v>
          </cell>
          <cell r="R1401">
            <v>0.18298783943823044</v>
          </cell>
          <cell r="S1401">
            <v>0.1896339312147749</v>
          </cell>
          <cell r="T1401">
            <v>0.19624242406994019</v>
          </cell>
          <cell r="U1401">
            <v>2.4285393449347929E-2</v>
          </cell>
          <cell r="V1401">
            <v>4.5927217248454777E-2</v>
          </cell>
          <cell r="W1401">
            <v>0</v>
          </cell>
          <cell r="X1401">
            <v>6.3992566418112462E-2</v>
          </cell>
          <cell r="Y1401">
            <v>5.4298743453221325E-2</v>
          </cell>
          <cell r="Z1401">
            <v>5.8179701189341501E-2</v>
          </cell>
          <cell r="AA1401">
            <v>1.6103504080803084E-2</v>
          </cell>
          <cell r="AB1401">
            <v>3.1670489443150318E-2</v>
          </cell>
          <cell r="AC1401">
            <v>4.1399580788295497E-2</v>
          </cell>
          <cell r="AD1401">
            <v>1.3285211122321661E-2</v>
          </cell>
          <cell r="AE1401">
            <v>1.3069319755858231E-2</v>
          </cell>
          <cell r="AF1401">
            <v>5.3466724506928158E-3</v>
          </cell>
          <cell r="AG1401">
            <v>4.1317258309715166E-3</v>
          </cell>
          <cell r="AH1401">
            <v>1.0374796536134214E-2</v>
          </cell>
          <cell r="AI1401">
            <v>7.8964869811310266E-3</v>
          </cell>
          <cell r="AJ1401">
            <v>8.8130209701882279E-3</v>
          </cell>
          <cell r="AK1401">
            <v>1.9020786640644136E-2</v>
          </cell>
          <cell r="AL1401">
            <v>2.1249450362168253E-2</v>
          </cell>
          <cell r="AM1401">
            <v>0</v>
          </cell>
          <cell r="AN1401">
            <v>0</v>
          </cell>
          <cell r="AO1401">
            <v>0</v>
          </cell>
          <cell r="AP1401">
            <v>0</v>
          </cell>
          <cell r="AQ1401">
            <v>0</v>
          </cell>
          <cell r="AR1401">
            <v>0</v>
          </cell>
          <cell r="AS1401">
            <v>0</v>
          </cell>
          <cell r="AT1401">
            <v>0</v>
          </cell>
          <cell r="AU1401">
            <v>0</v>
          </cell>
          <cell r="AV1401">
            <v>0</v>
          </cell>
          <cell r="AW1401">
            <v>0</v>
          </cell>
          <cell r="AX1401">
            <v>0</v>
          </cell>
          <cell r="AY1401">
            <v>0</v>
          </cell>
          <cell r="AZ1401">
            <v>0</v>
          </cell>
          <cell r="BA1401">
            <v>0</v>
          </cell>
          <cell r="BB1401">
            <v>0</v>
          </cell>
          <cell r="BC1401">
            <v>0</v>
          </cell>
          <cell r="BD1401">
            <v>0</v>
          </cell>
          <cell r="BE1401">
            <v>0</v>
          </cell>
          <cell r="BF1401">
            <v>0</v>
          </cell>
          <cell r="BG1401">
            <v>0</v>
          </cell>
          <cell r="BH1401">
            <v>0</v>
          </cell>
          <cell r="BI1401">
            <v>0</v>
          </cell>
          <cell r="BJ1401">
            <v>0</v>
          </cell>
          <cell r="BK1401">
            <v>0</v>
          </cell>
          <cell r="BL1401">
            <v>0</v>
          </cell>
          <cell r="BM1401">
            <v>0</v>
          </cell>
          <cell r="BN1401">
            <v>0</v>
          </cell>
          <cell r="BO1401">
            <v>0</v>
          </cell>
          <cell r="BP1401">
            <v>0</v>
          </cell>
          <cell r="BQ1401">
            <v>0</v>
          </cell>
          <cell r="BR1401">
            <v>0</v>
          </cell>
          <cell r="BS1401">
            <v>0</v>
          </cell>
          <cell r="BT1401">
            <v>0</v>
          </cell>
          <cell r="BU1401">
            <v>0</v>
          </cell>
          <cell r="BV1401">
            <v>0</v>
          </cell>
        </row>
        <row r="1402">
          <cell r="E1402">
            <v>1.9986283238660925E-2</v>
          </cell>
          <cell r="F1402">
            <v>0</v>
          </cell>
          <cell r="G1402">
            <v>1.8537584768980497E-2</v>
          </cell>
          <cell r="H1402">
            <v>1.2698596504226809E-2</v>
          </cell>
          <cell r="I1402">
            <v>1.6082058198214833E-2</v>
          </cell>
          <cell r="J1402">
            <v>9.1578344297178829E-3</v>
          </cell>
          <cell r="K1402">
            <v>1.0655987167345702E-2</v>
          </cell>
          <cell r="L1402">
            <v>4.3215756034431056E-2</v>
          </cell>
          <cell r="M1402">
            <v>2.7247024426286945E-2</v>
          </cell>
          <cell r="N1402">
            <v>3.288607194635159E-2</v>
          </cell>
          <cell r="O1402">
            <v>3.8463435526681883E-2</v>
          </cell>
          <cell r="P1402">
            <v>3.7578071261356316E-2</v>
          </cell>
          <cell r="Q1402">
            <v>3.518086533606523E-2</v>
          </cell>
          <cell r="R1402">
            <v>3.6492538132055545E-2</v>
          </cell>
          <cell r="S1402">
            <v>3.7785408650395536E-2</v>
          </cell>
          <cell r="T1402">
            <v>3.9180582919905879E-2</v>
          </cell>
          <cell r="U1402">
            <v>4.9925598609733782E-3</v>
          </cell>
          <cell r="V1402">
            <v>1.010743750871799E-2</v>
          </cell>
          <cell r="W1402">
            <v>0</v>
          </cell>
          <cell r="X1402">
            <v>1.6858398615600751E-2</v>
          </cell>
          <cell r="Y1402">
            <v>1.4585172066502228E-2</v>
          </cell>
          <cell r="Z1402">
            <v>1.4233911937950813E-2</v>
          </cell>
          <cell r="AA1402">
            <v>3.7420874077781358E-3</v>
          </cell>
          <cell r="AB1402">
            <v>7.1677802192135426E-3</v>
          </cell>
          <cell r="AC1402">
            <v>8.8283948278113557E-3</v>
          </cell>
          <cell r="AD1402">
            <v>3.7320931677602416E-3</v>
          </cell>
          <cell r="AE1402">
            <v>4.0910654890426298E-3</v>
          </cell>
          <cell r="AF1402">
            <v>1.778455499971902E-3</v>
          </cell>
          <cell r="AG1402">
            <v>1.3114759572787108E-3</v>
          </cell>
          <cell r="AH1402">
            <v>3.3896679614687491E-3</v>
          </cell>
          <cell r="AI1402">
            <v>2.3318129487210557E-3</v>
          </cell>
          <cell r="AJ1402">
            <v>2.3535239623944486E-3</v>
          </cell>
          <cell r="AK1402">
            <v>4.5338879908092778E-3</v>
          </cell>
          <cell r="AL1402">
            <v>5.387951172925334E-3</v>
          </cell>
          <cell r="AM1402">
            <v>0</v>
          </cell>
          <cell r="AN1402">
            <v>0</v>
          </cell>
          <cell r="AO1402">
            <v>0</v>
          </cell>
          <cell r="AP1402">
            <v>0</v>
          </cell>
          <cell r="AQ1402">
            <v>0</v>
          </cell>
          <cell r="AR1402">
            <v>0</v>
          </cell>
          <cell r="AS1402">
            <v>0</v>
          </cell>
          <cell r="AT1402">
            <v>0</v>
          </cell>
          <cell r="AU1402">
            <v>0</v>
          </cell>
          <cell r="AV1402">
            <v>0</v>
          </cell>
          <cell r="AW1402">
            <v>0</v>
          </cell>
          <cell r="AX1402">
            <v>0</v>
          </cell>
          <cell r="AY1402">
            <v>0</v>
          </cell>
          <cell r="AZ1402">
            <v>0</v>
          </cell>
          <cell r="BA1402">
            <v>0</v>
          </cell>
          <cell r="BB1402">
            <v>0</v>
          </cell>
          <cell r="BC1402">
            <v>0</v>
          </cell>
          <cell r="BD1402">
            <v>0</v>
          </cell>
          <cell r="BE1402">
            <v>0</v>
          </cell>
          <cell r="BF1402">
            <v>0</v>
          </cell>
          <cell r="BG1402">
            <v>0</v>
          </cell>
          <cell r="BH1402">
            <v>0</v>
          </cell>
          <cell r="BI1402">
            <v>0</v>
          </cell>
          <cell r="BJ1402">
            <v>0</v>
          </cell>
          <cell r="BK1402">
            <v>0</v>
          </cell>
          <cell r="BL1402">
            <v>0</v>
          </cell>
          <cell r="BM1402">
            <v>0</v>
          </cell>
          <cell r="BN1402">
            <v>0</v>
          </cell>
          <cell r="BO1402">
            <v>0</v>
          </cell>
          <cell r="BP1402">
            <v>0</v>
          </cell>
          <cell r="BQ1402">
            <v>0</v>
          </cell>
          <cell r="BR1402">
            <v>0</v>
          </cell>
          <cell r="BS1402">
            <v>0</v>
          </cell>
          <cell r="BT1402">
            <v>0</v>
          </cell>
          <cell r="BU1402">
            <v>0</v>
          </cell>
          <cell r="BV1402">
            <v>0</v>
          </cell>
        </row>
        <row r="1403">
          <cell r="E1403">
            <v>4.1103157381549805E-3</v>
          </cell>
          <cell r="F1403">
            <v>0</v>
          </cell>
          <cell r="G1403">
            <v>4.82111557504733E-3</v>
          </cell>
          <cell r="H1403">
            <v>6.7819863045486782E-3</v>
          </cell>
          <cell r="I1403">
            <v>3.8378713636922222E-3</v>
          </cell>
          <cell r="J1403">
            <v>4.0044428424985514E-3</v>
          </cell>
          <cell r="K1403">
            <v>6.3788832873084723E-3</v>
          </cell>
          <cell r="L1403">
            <v>2.6808234519588212E-3</v>
          </cell>
          <cell r="M1403">
            <v>2.6605493815113953E-3</v>
          </cell>
          <cell r="N1403">
            <v>2.7796071844268756E-3</v>
          </cell>
          <cell r="O1403">
            <v>4.2609171714895989E-3</v>
          </cell>
          <cell r="P1403">
            <v>2.9076256710704167E-3</v>
          </cell>
          <cell r="Q1403">
            <v>4.5645883498208056E-3</v>
          </cell>
          <cell r="R1403">
            <v>3.3993138958936806E-3</v>
          </cell>
          <cell r="S1403">
            <v>2.6356938338733728E-3</v>
          </cell>
          <cell r="T1403">
            <v>3.3354340190026944E-3</v>
          </cell>
          <cell r="U1403">
            <v>1.6525641572100775E-3</v>
          </cell>
          <cell r="V1403">
            <v>6.010800494952161E-3</v>
          </cell>
          <cell r="W1403">
            <v>0</v>
          </cell>
          <cell r="X1403">
            <v>5.8085254741342199E-3</v>
          </cell>
          <cell r="Y1403">
            <v>4.4861781761269719E-3</v>
          </cell>
          <cell r="Z1403">
            <v>1.1524717203475587E-2</v>
          </cell>
          <cell r="AA1403">
            <v>3.7688241145338026E-3</v>
          </cell>
          <cell r="AB1403">
            <v>7.1581715933824556E-3</v>
          </cell>
          <cell r="AC1403">
            <v>2.6979936049075295E-3</v>
          </cell>
          <cell r="AD1403">
            <v>7.4312165591100352E-3</v>
          </cell>
          <cell r="AE1403">
            <v>6.147157571254374E-3</v>
          </cell>
          <cell r="AF1403">
            <v>2.9369891132319148E-3</v>
          </cell>
          <cell r="AG1403">
            <v>2.0366541469591082E-3</v>
          </cell>
          <cell r="AH1403">
            <v>5.219858118446153E-3</v>
          </cell>
          <cell r="AI1403">
            <v>5.9331487172478358E-3</v>
          </cell>
          <cell r="AJ1403">
            <v>6.5459004629346588E-3</v>
          </cell>
          <cell r="AK1403">
            <v>4.6506381408957641E-3</v>
          </cell>
          <cell r="AL1403">
            <v>8.6313421027787128E-3</v>
          </cell>
          <cell r="AM1403">
            <v>0</v>
          </cell>
          <cell r="AN1403">
            <v>0</v>
          </cell>
          <cell r="AO1403">
            <v>0</v>
          </cell>
          <cell r="AP1403">
            <v>0</v>
          </cell>
          <cell r="AQ1403">
            <v>0</v>
          </cell>
          <cell r="AR1403">
            <v>0</v>
          </cell>
          <cell r="AS1403">
            <v>0</v>
          </cell>
          <cell r="AT1403">
            <v>0</v>
          </cell>
          <cell r="AU1403">
            <v>0</v>
          </cell>
          <cell r="AV1403">
            <v>0</v>
          </cell>
          <cell r="AW1403">
            <v>0</v>
          </cell>
          <cell r="AX1403">
            <v>0</v>
          </cell>
          <cell r="AY1403">
            <v>0</v>
          </cell>
          <cell r="AZ1403">
            <v>0</v>
          </cell>
          <cell r="BA1403">
            <v>0</v>
          </cell>
          <cell r="BB1403">
            <v>0</v>
          </cell>
          <cell r="BC1403">
            <v>0</v>
          </cell>
          <cell r="BD1403">
            <v>0</v>
          </cell>
          <cell r="BE1403">
            <v>0</v>
          </cell>
          <cell r="BF1403">
            <v>0</v>
          </cell>
          <cell r="BG1403">
            <v>0</v>
          </cell>
          <cell r="BH1403">
            <v>0</v>
          </cell>
          <cell r="BI1403">
            <v>0</v>
          </cell>
          <cell r="BJ1403">
            <v>0</v>
          </cell>
          <cell r="BK1403">
            <v>0</v>
          </cell>
          <cell r="BL1403">
            <v>0</v>
          </cell>
          <cell r="BM1403">
            <v>0</v>
          </cell>
          <cell r="BN1403">
            <v>0</v>
          </cell>
          <cell r="BO1403">
            <v>0</v>
          </cell>
          <cell r="BP1403">
            <v>0</v>
          </cell>
          <cell r="BQ1403">
            <v>0</v>
          </cell>
          <cell r="BR1403">
            <v>0</v>
          </cell>
          <cell r="BS1403">
            <v>0</v>
          </cell>
          <cell r="BT1403">
            <v>0</v>
          </cell>
          <cell r="BU1403">
            <v>0</v>
          </cell>
          <cell r="BV1403">
            <v>0</v>
          </cell>
        </row>
        <row r="1404">
          <cell r="E1404">
            <v>5.0112250790977026E-3</v>
          </cell>
          <cell r="F1404">
            <v>0</v>
          </cell>
          <cell r="G1404">
            <v>9.7120962951685111E-3</v>
          </cell>
          <cell r="H1404">
            <v>9.87718554038477E-3</v>
          </cell>
          <cell r="I1404">
            <v>7.7131868461987408E-3</v>
          </cell>
          <cell r="J1404">
            <v>1.0811422964319585E-2</v>
          </cell>
          <cell r="K1404">
            <v>9.4905345857406349E-3</v>
          </cell>
          <cell r="L1404">
            <v>7.1955909036643161E-3</v>
          </cell>
          <cell r="M1404">
            <v>5.5799575964017578E-3</v>
          </cell>
          <cell r="N1404">
            <v>6.2419482082131375E-3</v>
          </cell>
          <cell r="O1404">
            <v>8.8873758678181553E-3</v>
          </cell>
          <cell r="P1404">
            <v>7.5836741830128162E-3</v>
          </cell>
          <cell r="Q1404">
            <v>6.6780617408865152E-3</v>
          </cell>
          <cell r="R1404">
            <v>5.3356642534083381E-3</v>
          </cell>
          <cell r="S1404">
            <v>5.4274843532609992E-3</v>
          </cell>
          <cell r="T1404">
            <v>6.146704840028475E-3</v>
          </cell>
          <cell r="U1404">
            <v>1.1087867018287562E-3</v>
          </cell>
          <cell r="V1404">
            <v>1.1824217786208274E-2</v>
          </cell>
          <cell r="W1404">
            <v>0</v>
          </cell>
          <cell r="X1404">
            <v>9.5970117566392624E-3</v>
          </cell>
          <cell r="Y1404">
            <v>1.1263621925303965E-2</v>
          </cell>
          <cell r="Z1404">
            <v>4.4990174247131276E-3</v>
          </cell>
          <cell r="AA1404">
            <v>9.0720687109340004E-2</v>
          </cell>
          <cell r="AB1404">
            <v>2.3844914665240857E-2</v>
          </cell>
          <cell r="AC1404">
            <v>3.582329167999596E-3</v>
          </cell>
          <cell r="AD1404">
            <v>1.0997711387470447E-2</v>
          </cell>
          <cell r="AE1404">
            <v>6.4248346817520809E-3</v>
          </cell>
          <cell r="AF1404">
            <v>5.2284767177329782E-3</v>
          </cell>
          <cell r="AG1404">
            <v>1.2869905856015315E-3</v>
          </cell>
          <cell r="AH1404">
            <v>8.7589919248989619E-3</v>
          </cell>
          <cell r="AI1404">
            <v>2.7519351558909339E-3</v>
          </cell>
          <cell r="AJ1404">
            <v>2.3369558074379472E-3</v>
          </cell>
          <cell r="AK1404">
            <v>3.208036968618334E-3</v>
          </cell>
          <cell r="AL1404">
            <v>4.7860968449874638E-3</v>
          </cell>
          <cell r="AM1404">
            <v>0</v>
          </cell>
          <cell r="AN1404">
            <v>0</v>
          </cell>
          <cell r="AO1404">
            <v>0</v>
          </cell>
          <cell r="AP1404">
            <v>0</v>
          </cell>
          <cell r="AQ1404">
            <v>0</v>
          </cell>
          <cell r="AR1404">
            <v>0</v>
          </cell>
          <cell r="AS1404">
            <v>0</v>
          </cell>
          <cell r="AT1404">
            <v>0</v>
          </cell>
          <cell r="AU1404">
            <v>0</v>
          </cell>
          <cell r="AV1404">
            <v>0</v>
          </cell>
          <cell r="AW1404">
            <v>0</v>
          </cell>
          <cell r="AX1404">
            <v>0</v>
          </cell>
          <cell r="AY1404">
            <v>0</v>
          </cell>
          <cell r="AZ1404">
            <v>0</v>
          </cell>
          <cell r="BA1404">
            <v>0</v>
          </cell>
          <cell r="BB1404">
            <v>0</v>
          </cell>
          <cell r="BC1404">
            <v>0</v>
          </cell>
          <cell r="BD1404">
            <v>0</v>
          </cell>
          <cell r="BE1404">
            <v>0</v>
          </cell>
          <cell r="BF1404">
            <v>0</v>
          </cell>
          <cell r="BG1404">
            <v>0</v>
          </cell>
          <cell r="BH1404">
            <v>0</v>
          </cell>
          <cell r="BI1404">
            <v>0</v>
          </cell>
          <cell r="BJ1404">
            <v>0</v>
          </cell>
          <cell r="BK1404">
            <v>0</v>
          </cell>
          <cell r="BL1404">
            <v>0</v>
          </cell>
          <cell r="BM1404">
            <v>0</v>
          </cell>
          <cell r="BN1404">
            <v>0</v>
          </cell>
          <cell r="BO1404">
            <v>0</v>
          </cell>
          <cell r="BP1404">
            <v>0</v>
          </cell>
          <cell r="BQ1404">
            <v>0</v>
          </cell>
          <cell r="BR1404">
            <v>0</v>
          </cell>
          <cell r="BS1404">
            <v>0</v>
          </cell>
          <cell r="BT1404">
            <v>0</v>
          </cell>
          <cell r="BU1404">
            <v>0</v>
          </cell>
          <cell r="BV1404">
            <v>0</v>
          </cell>
        </row>
        <row r="1405">
          <cell r="E1405">
            <v>5.5127926683284992E-3</v>
          </cell>
          <cell r="F1405">
            <v>0</v>
          </cell>
          <cell r="G1405">
            <v>9.6686726674277239E-3</v>
          </cell>
          <cell r="H1405">
            <v>9.060575294195336E-3</v>
          </cell>
          <cell r="I1405">
            <v>8.8527696062934511E-3</v>
          </cell>
          <cell r="J1405">
            <v>1.0942529991734215E-2</v>
          </cell>
          <cell r="K1405">
            <v>9.1381979844988269E-3</v>
          </cell>
          <cell r="L1405">
            <v>1.5972125030263393E-2</v>
          </cell>
          <cell r="M1405">
            <v>6.3485398371423661E-3</v>
          </cell>
          <cell r="N1405">
            <v>6.6821323645396514E-3</v>
          </cell>
          <cell r="O1405">
            <v>1.0531417381676849E-2</v>
          </cell>
          <cell r="P1405">
            <v>9.2218421683409185E-3</v>
          </cell>
          <cell r="Q1405">
            <v>7.5915284289153149E-3</v>
          </cell>
          <cell r="R1405">
            <v>6.7229329740887238E-3</v>
          </cell>
          <cell r="S1405">
            <v>7.1841037977703444E-3</v>
          </cell>
          <cell r="T1405">
            <v>7.5402161162420505E-3</v>
          </cell>
          <cell r="U1405">
            <v>1.1796432632385152E-3</v>
          </cell>
          <cell r="V1405">
            <v>5.8591800227056241E-3</v>
          </cell>
          <cell r="W1405">
            <v>0</v>
          </cell>
          <cell r="X1405">
            <v>2.0035980200184617E-2</v>
          </cell>
          <cell r="Y1405">
            <v>1.5582014838771103E-2</v>
          </cell>
          <cell r="Z1405">
            <v>3.9173123746726289E-3</v>
          </cell>
          <cell r="AA1405">
            <v>6.8070818338457108E-3</v>
          </cell>
          <cell r="AB1405">
            <v>0.14844092378850049</v>
          </cell>
          <cell r="AC1405">
            <v>6.9845945981086441E-2</v>
          </cell>
          <cell r="AD1405">
            <v>4.0302189353831612E-2</v>
          </cell>
          <cell r="AE1405">
            <v>2.1089103118939405E-2</v>
          </cell>
          <cell r="AF1405">
            <v>4.6037459028026324E-3</v>
          </cell>
          <cell r="AG1405">
            <v>1.0566887247598494E-3</v>
          </cell>
          <cell r="AH1405">
            <v>7.6640573296230625E-3</v>
          </cell>
          <cell r="AI1405">
            <v>1.9452559703262047E-3</v>
          </cell>
          <cell r="AJ1405">
            <v>1.9556943263551885E-3</v>
          </cell>
          <cell r="AK1405">
            <v>2.6281808940452635E-3</v>
          </cell>
          <cell r="AL1405">
            <v>4.0395912852147393E-3</v>
          </cell>
          <cell r="AM1405">
            <v>0</v>
          </cell>
          <cell r="AN1405">
            <v>0</v>
          </cell>
          <cell r="AO1405">
            <v>0</v>
          </cell>
          <cell r="AP1405">
            <v>0</v>
          </cell>
          <cell r="AQ1405">
            <v>0</v>
          </cell>
          <cell r="AR1405">
            <v>0</v>
          </cell>
          <cell r="AS1405">
            <v>0</v>
          </cell>
          <cell r="AT1405">
            <v>0</v>
          </cell>
          <cell r="AU1405">
            <v>0</v>
          </cell>
          <cell r="AV1405">
            <v>0</v>
          </cell>
          <cell r="AW1405">
            <v>0</v>
          </cell>
          <cell r="AX1405">
            <v>0</v>
          </cell>
          <cell r="AY1405">
            <v>0</v>
          </cell>
          <cell r="AZ1405">
            <v>0</v>
          </cell>
          <cell r="BA1405">
            <v>0</v>
          </cell>
          <cell r="BB1405">
            <v>0</v>
          </cell>
          <cell r="BC1405">
            <v>0</v>
          </cell>
          <cell r="BD1405">
            <v>0</v>
          </cell>
          <cell r="BE1405">
            <v>0</v>
          </cell>
          <cell r="BF1405">
            <v>0</v>
          </cell>
          <cell r="BG1405">
            <v>0</v>
          </cell>
          <cell r="BH1405">
            <v>0</v>
          </cell>
          <cell r="BI1405">
            <v>0</v>
          </cell>
          <cell r="BJ1405">
            <v>0</v>
          </cell>
          <cell r="BK1405">
            <v>0</v>
          </cell>
          <cell r="BL1405">
            <v>0</v>
          </cell>
          <cell r="BM1405">
            <v>0</v>
          </cell>
          <cell r="BN1405">
            <v>0</v>
          </cell>
          <cell r="BO1405">
            <v>0</v>
          </cell>
          <cell r="BP1405">
            <v>0</v>
          </cell>
          <cell r="BQ1405">
            <v>0</v>
          </cell>
          <cell r="BR1405">
            <v>0</v>
          </cell>
          <cell r="BS1405">
            <v>0</v>
          </cell>
          <cell r="BT1405">
            <v>0</v>
          </cell>
          <cell r="BU1405">
            <v>0</v>
          </cell>
          <cell r="BV1405">
            <v>0</v>
          </cell>
        </row>
        <row r="1406">
          <cell r="E1406">
            <v>7.2015115434228465E-3</v>
          </cell>
          <cell r="F1406">
            <v>0</v>
          </cell>
          <cell r="G1406">
            <v>1.2633806254766653E-2</v>
          </cell>
          <cell r="H1406">
            <v>1.1933095105276867E-2</v>
          </cell>
          <cell r="I1406">
            <v>1.139982043894767E-2</v>
          </cell>
          <cell r="J1406">
            <v>1.3378209623354781E-2</v>
          </cell>
          <cell r="K1406">
            <v>1.2471401088049738E-2</v>
          </cell>
          <cell r="L1406">
            <v>2.926398419564347E-2</v>
          </cell>
          <cell r="M1406">
            <v>8.5824798022667258E-3</v>
          </cell>
          <cell r="N1406">
            <v>9.1310481390166221E-3</v>
          </cell>
          <cell r="O1406">
            <v>1.0459945646347632E-2</v>
          </cell>
          <cell r="P1406">
            <v>8.5635704712735683E-3</v>
          </cell>
          <cell r="Q1406">
            <v>1.210484629510108E-2</v>
          </cell>
          <cell r="R1406">
            <v>1.0787096938799333E-2</v>
          </cell>
          <cell r="S1406">
            <v>1.0271750725165207E-2</v>
          </cell>
          <cell r="T1406">
            <v>9.2320459735638488E-3</v>
          </cell>
          <cell r="U1406">
            <v>1.5313287410844542E-3</v>
          </cell>
          <cell r="V1406">
            <v>7.6350329787243038E-3</v>
          </cell>
          <cell r="W1406">
            <v>0</v>
          </cell>
          <cell r="X1406">
            <v>2.6175082491973728E-2</v>
          </cell>
          <cell r="Y1406">
            <v>2.0241472749873479E-2</v>
          </cell>
          <cell r="Z1406">
            <v>5.0319036442686557E-3</v>
          </cell>
          <cell r="AA1406">
            <v>8.882256037558595E-3</v>
          </cell>
          <cell r="AB1406">
            <v>0.19376542645157557</v>
          </cell>
          <cell r="AC1406">
            <v>9.1176530063078243E-2</v>
          </cell>
          <cell r="AD1406">
            <v>5.2527775801021512E-2</v>
          </cell>
          <cell r="AE1406">
            <v>2.7549782549380068E-2</v>
          </cell>
          <cell r="AF1406">
            <v>6.0094753615421992E-3</v>
          </cell>
          <cell r="AG1406">
            <v>1.3686567501959047E-3</v>
          </cell>
          <cell r="AH1406">
            <v>1.0006948107067769E-2</v>
          </cell>
          <cell r="AI1406">
            <v>2.5552538644514028E-3</v>
          </cell>
          <cell r="AJ1406">
            <v>2.5495125376958677E-3</v>
          </cell>
          <cell r="AK1406">
            <v>3.4224192718035067E-3</v>
          </cell>
          <cell r="AL1406">
            <v>5.2334399284509909E-3</v>
          </cell>
          <cell r="AM1406">
            <v>0</v>
          </cell>
          <cell r="AN1406">
            <v>0</v>
          </cell>
          <cell r="AO1406">
            <v>0</v>
          </cell>
          <cell r="AP1406">
            <v>0</v>
          </cell>
          <cell r="AQ1406">
            <v>0</v>
          </cell>
          <cell r="AR1406">
            <v>0</v>
          </cell>
          <cell r="AS1406">
            <v>0</v>
          </cell>
          <cell r="AT1406">
            <v>0</v>
          </cell>
          <cell r="AU1406">
            <v>0</v>
          </cell>
          <cell r="AV1406">
            <v>0</v>
          </cell>
          <cell r="AW1406">
            <v>0</v>
          </cell>
          <cell r="AX1406">
            <v>0</v>
          </cell>
          <cell r="AY1406">
            <v>0</v>
          </cell>
          <cell r="AZ1406">
            <v>0</v>
          </cell>
          <cell r="BA1406">
            <v>0</v>
          </cell>
          <cell r="BB1406">
            <v>0</v>
          </cell>
          <cell r="BC1406">
            <v>0</v>
          </cell>
          <cell r="BD1406">
            <v>0</v>
          </cell>
          <cell r="BE1406">
            <v>0</v>
          </cell>
          <cell r="BF1406">
            <v>0</v>
          </cell>
          <cell r="BG1406">
            <v>0</v>
          </cell>
          <cell r="BH1406">
            <v>0</v>
          </cell>
          <cell r="BI1406">
            <v>0</v>
          </cell>
          <cell r="BJ1406">
            <v>0</v>
          </cell>
          <cell r="BK1406">
            <v>0</v>
          </cell>
          <cell r="BL1406">
            <v>0</v>
          </cell>
          <cell r="BM1406">
            <v>0</v>
          </cell>
          <cell r="BN1406">
            <v>0</v>
          </cell>
          <cell r="BO1406">
            <v>0</v>
          </cell>
          <cell r="BP1406">
            <v>0</v>
          </cell>
          <cell r="BQ1406">
            <v>0</v>
          </cell>
          <cell r="BR1406">
            <v>0</v>
          </cell>
          <cell r="BS1406">
            <v>0</v>
          </cell>
          <cell r="BT1406">
            <v>0</v>
          </cell>
          <cell r="BU1406">
            <v>0</v>
          </cell>
          <cell r="BV1406">
            <v>0</v>
          </cell>
        </row>
        <row r="1407">
          <cell r="E1407">
            <v>4.4519018309312322E-4</v>
          </cell>
          <cell r="F1407">
            <v>0</v>
          </cell>
          <cell r="G1407">
            <v>7.603607793963031E-4</v>
          </cell>
          <cell r="H1407">
            <v>8.1987917522479011E-4</v>
          </cell>
          <cell r="I1407">
            <v>6.3864872986408466E-4</v>
          </cell>
          <cell r="J1407">
            <v>4.7036584410978054E-4</v>
          </cell>
          <cell r="K1407">
            <v>9.8280290883055971E-4</v>
          </cell>
          <cell r="L1407">
            <v>7.1005059027909518E-4</v>
          </cell>
          <cell r="M1407">
            <v>4.5576490194884682E-4</v>
          </cell>
          <cell r="N1407">
            <v>5.0268401550541541E-4</v>
          </cell>
          <cell r="O1407">
            <v>1.9072352418261097E-3</v>
          </cell>
          <cell r="P1407">
            <v>4.8871565984239288E-4</v>
          </cell>
          <cell r="Q1407">
            <v>4.6526558267497454E-4</v>
          </cell>
          <cell r="R1407">
            <v>4.3981529748288758E-4</v>
          </cell>
          <cell r="S1407">
            <v>4.7717886587461911E-4</v>
          </cell>
          <cell r="T1407">
            <v>4.7625577032276339E-4</v>
          </cell>
          <cell r="U1407">
            <v>9.5924995347704213E-5</v>
          </cell>
          <cell r="V1407">
            <v>4.8674679083417986E-4</v>
          </cell>
          <cell r="W1407">
            <v>0</v>
          </cell>
          <cell r="X1407">
            <v>1.4910179455754769E-3</v>
          </cell>
          <cell r="Y1407">
            <v>1.1657209015201908E-3</v>
          </cell>
          <cell r="Z1407">
            <v>3.269029167683932E-4</v>
          </cell>
          <cell r="AA1407">
            <v>9.0849483500009287E-4</v>
          </cell>
          <cell r="AB1407">
            <v>1.0207519616045399E-2</v>
          </cell>
          <cell r="AC1407">
            <v>4.7874386214143694E-3</v>
          </cell>
          <cell r="AD1407">
            <v>2.836834347828443E-3</v>
          </cell>
          <cell r="AE1407">
            <v>1.5425729084363297E-3</v>
          </cell>
          <cell r="AF1407">
            <v>3.7645188647291941E-4</v>
          </cell>
          <cell r="AG1407">
            <v>1.0291619761295381E-4</v>
          </cell>
          <cell r="AH1407">
            <v>6.3612515012079977E-4</v>
          </cell>
          <cell r="AI1407">
            <v>1.8446224734337089E-4</v>
          </cell>
          <cell r="AJ1407">
            <v>1.7535996238332853E-4</v>
          </cell>
          <cell r="AK1407">
            <v>2.3102960527822245E-4</v>
          </cell>
          <cell r="AL1407">
            <v>3.5910866952734683E-4</v>
          </cell>
          <cell r="AM1407">
            <v>0</v>
          </cell>
          <cell r="AN1407">
            <v>0</v>
          </cell>
          <cell r="AO1407">
            <v>0</v>
          </cell>
          <cell r="AP1407">
            <v>0</v>
          </cell>
          <cell r="AQ1407">
            <v>0</v>
          </cell>
          <cell r="AR1407">
            <v>0</v>
          </cell>
          <cell r="AS1407">
            <v>0</v>
          </cell>
          <cell r="AT1407">
            <v>0</v>
          </cell>
          <cell r="AU1407">
            <v>0</v>
          </cell>
          <cell r="AV1407">
            <v>0</v>
          </cell>
          <cell r="AW1407">
            <v>0</v>
          </cell>
          <cell r="AX1407">
            <v>0</v>
          </cell>
          <cell r="AY1407">
            <v>0</v>
          </cell>
          <cell r="AZ1407">
            <v>0</v>
          </cell>
          <cell r="BA1407">
            <v>0</v>
          </cell>
          <cell r="BB1407">
            <v>0</v>
          </cell>
          <cell r="BC1407">
            <v>0</v>
          </cell>
          <cell r="BD1407">
            <v>0</v>
          </cell>
          <cell r="BE1407">
            <v>0</v>
          </cell>
          <cell r="BF1407">
            <v>0</v>
          </cell>
          <cell r="BG1407">
            <v>0</v>
          </cell>
          <cell r="BH1407">
            <v>0</v>
          </cell>
          <cell r="BI1407">
            <v>0</v>
          </cell>
          <cell r="BJ1407">
            <v>0</v>
          </cell>
          <cell r="BK1407">
            <v>0</v>
          </cell>
          <cell r="BL1407">
            <v>0</v>
          </cell>
          <cell r="BM1407">
            <v>0</v>
          </cell>
          <cell r="BN1407">
            <v>0</v>
          </cell>
          <cell r="BO1407">
            <v>0</v>
          </cell>
          <cell r="BP1407">
            <v>0</v>
          </cell>
          <cell r="BQ1407">
            <v>0</v>
          </cell>
          <cell r="BR1407">
            <v>0</v>
          </cell>
          <cell r="BS1407">
            <v>0</v>
          </cell>
          <cell r="BT1407">
            <v>0</v>
          </cell>
          <cell r="BU1407">
            <v>0</v>
          </cell>
          <cell r="BV1407">
            <v>0</v>
          </cell>
        </row>
        <row r="1408">
          <cell r="E1408">
            <v>2.7820367518132664E-2</v>
          </cell>
          <cell r="F1408">
            <v>0</v>
          </cell>
          <cell r="G1408">
            <v>3.723468706810433E-2</v>
          </cell>
          <cell r="H1408">
            <v>5.4297762076050173E-2</v>
          </cell>
          <cell r="I1408">
            <v>7.290758148570714E-2</v>
          </cell>
          <cell r="J1408">
            <v>6.0791512411845168E-2</v>
          </cell>
          <cell r="K1408">
            <v>3.9445690906863652E-2</v>
          </cell>
          <cell r="L1408">
            <v>2.7445573909973636E-2</v>
          </cell>
          <cell r="M1408">
            <v>1.9681301465541558E-2</v>
          </cell>
          <cell r="N1408">
            <v>2.3307384226177889E-2</v>
          </cell>
          <cell r="O1408">
            <v>2.9351119445802376E-2</v>
          </cell>
          <cell r="P1408">
            <v>2.9866894663363976E-2</v>
          </cell>
          <cell r="Q1408">
            <v>3.0780770288327205E-2</v>
          </cell>
          <cell r="R1408">
            <v>2.4783083604011297E-2</v>
          </cell>
          <cell r="S1408">
            <v>2.8732783701625551E-2</v>
          </cell>
          <cell r="T1408">
            <v>2.6364985275805507E-2</v>
          </cell>
          <cell r="U1408">
            <v>8.3868297437164618E-3</v>
          </cell>
          <cell r="V1408">
            <v>2.9287002857697027E-2</v>
          </cell>
          <cell r="W1408">
            <v>0</v>
          </cell>
          <cell r="X1408">
            <v>6.3511408837237757E-2</v>
          </cell>
          <cell r="Y1408">
            <v>5.1113747948703291E-2</v>
          </cell>
          <cell r="Z1408">
            <v>2.8197887843705496E-2</v>
          </cell>
          <cell r="AA1408">
            <v>2.1412404237523965E-2</v>
          </cell>
          <cell r="AB1408">
            <v>0.14405729671785256</v>
          </cell>
          <cell r="AC1408">
            <v>5.997029899710888E-2</v>
          </cell>
          <cell r="AD1408">
            <v>4.8519061911682641E-2</v>
          </cell>
          <cell r="AE1408">
            <v>0.38014674372228963</v>
          </cell>
          <cell r="AF1408">
            <v>4.2533737591666662E-2</v>
          </cell>
          <cell r="AG1408">
            <v>1.4641406511269151E-2</v>
          </cell>
          <cell r="AH1408">
            <v>5.437700390997157E-2</v>
          </cell>
          <cell r="AI1408">
            <v>2.8186696080150633E-2</v>
          </cell>
          <cell r="AJ1408">
            <v>2.1789131097465584E-2</v>
          </cell>
          <cell r="AK1408">
            <v>2.5434966948294096E-2</v>
          </cell>
          <cell r="AL1408">
            <v>4.4638203401768078E-2</v>
          </cell>
          <cell r="AM1408">
            <v>0</v>
          </cell>
          <cell r="AN1408">
            <v>0</v>
          </cell>
          <cell r="AO1408">
            <v>0</v>
          </cell>
          <cell r="AP1408">
            <v>0</v>
          </cell>
          <cell r="AQ1408">
            <v>0</v>
          </cell>
          <cell r="AR1408">
            <v>0</v>
          </cell>
          <cell r="AS1408">
            <v>0</v>
          </cell>
          <cell r="AT1408">
            <v>0</v>
          </cell>
          <cell r="AU1408">
            <v>0</v>
          </cell>
          <cell r="AV1408">
            <v>0</v>
          </cell>
          <cell r="AW1408">
            <v>0</v>
          </cell>
          <cell r="AX1408">
            <v>0</v>
          </cell>
          <cell r="AY1408">
            <v>0</v>
          </cell>
          <cell r="AZ1408">
            <v>0</v>
          </cell>
          <cell r="BA1408">
            <v>0</v>
          </cell>
          <cell r="BB1408">
            <v>0</v>
          </cell>
          <cell r="BC1408">
            <v>0</v>
          </cell>
          <cell r="BD1408">
            <v>0</v>
          </cell>
          <cell r="BE1408">
            <v>0</v>
          </cell>
          <cell r="BF1408">
            <v>0</v>
          </cell>
          <cell r="BG1408">
            <v>0</v>
          </cell>
          <cell r="BH1408">
            <v>0</v>
          </cell>
          <cell r="BI1408">
            <v>0</v>
          </cell>
          <cell r="BJ1408">
            <v>0</v>
          </cell>
          <cell r="BK1408">
            <v>0</v>
          </cell>
          <cell r="BL1408">
            <v>0</v>
          </cell>
          <cell r="BM1408">
            <v>0</v>
          </cell>
          <cell r="BN1408">
            <v>0</v>
          </cell>
          <cell r="BO1408">
            <v>0</v>
          </cell>
          <cell r="BP1408">
            <v>0</v>
          </cell>
          <cell r="BQ1408">
            <v>0</v>
          </cell>
          <cell r="BR1408">
            <v>0</v>
          </cell>
          <cell r="BS1408">
            <v>0</v>
          </cell>
          <cell r="BT1408">
            <v>0</v>
          </cell>
          <cell r="BU1408">
            <v>0</v>
          </cell>
          <cell r="BV1408">
            <v>0</v>
          </cell>
        </row>
        <row r="1409">
          <cell r="E1409">
            <v>2.6299266589492096E-2</v>
          </cell>
          <cell r="F1409">
            <v>0</v>
          </cell>
          <cell r="G1409">
            <v>6.6408667115767872E-2</v>
          </cell>
          <cell r="H1409">
            <v>8.8378322386512748E-2</v>
          </cell>
          <cell r="I1409">
            <v>4.884035810233605E-2</v>
          </cell>
          <cell r="J1409">
            <v>6.6870146970831254E-2</v>
          </cell>
          <cell r="K1409">
            <v>7.6708904326953722E-2</v>
          </cell>
          <cell r="L1409">
            <v>7.8101220801572821E-2</v>
          </cell>
          <cell r="M1409">
            <v>5.226523088255746E-2</v>
          </cell>
          <cell r="N1409">
            <v>6.7694025167154392E-2</v>
          </cell>
          <cell r="O1409">
            <v>0.127349822040108</v>
          </cell>
          <cell r="P1409">
            <v>5.9177303115565301E-2</v>
          </cell>
          <cell r="Q1409">
            <v>7.9830162914195119E-2</v>
          </cell>
          <cell r="R1409">
            <v>6.7184395513092951E-2</v>
          </cell>
          <cell r="S1409">
            <v>5.6452485851330857E-2</v>
          </cell>
          <cell r="T1409">
            <v>5.6747806943385874E-2</v>
          </cell>
          <cell r="U1409">
            <v>3.6781987489128261E-2</v>
          </cell>
          <cell r="V1409">
            <v>4.8778731052063852E-2</v>
          </cell>
          <cell r="W1409">
            <v>0</v>
          </cell>
          <cell r="X1409">
            <v>8.4080639887332137E-2</v>
          </cell>
          <cell r="Y1409">
            <v>0.10810543993143908</v>
          </cell>
          <cell r="Z1409">
            <v>6.3216729198610502E-2</v>
          </cell>
          <cell r="AA1409">
            <v>5.0001523185709468E-2</v>
          </cell>
          <cell r="AB1409">
            <v>6.9014360931583113E-2</v>
          </cell>
          <cell r="AC1409">
            <v>3.1602079027289051E-2</v>
          </cell>
          <cell r="AD1409">
            <v>7.9551174221716162E-2</v>
          </cell>
          <cell r="AE1409">
            <v>5.8709498522719741E-2</v>
          </cell>
          <cell r="AF1409">
            <v>0.15300205932279787</v>
          </cell>
          <cell r="AG1409">
            <v>8.8891672490575752E-2</v>
          </cell>
          <cell r="AH1409">
            <v>8.6924902534059267E-2</v>
          </cell>
          <cell r="AI1409">
            <v>1.8508112896595322E-2</v>
          </cell>
          <cell r="AJ1409">
            <v>3.2284495437133652E-2</v>
          </cell>
          <cell r="AK1409">
            <v>2.8063335783551496E-2</v>
          </cell>
          <cell r="AL1409">
            <v>5.9781791851408424E-2</v>
          </cell>
          <cell r="AM1409">
            <v>0</v>
          </cell>
          <cell r="AN1409">
            <v>0</v>
          </cell>
          <cell r="AO1409">
            <v>0</v>
          </cell>
          <cell r="AP1409">
            <v>0</v>
          </cell>
          <cell r="AQ1409">
            <v>0</v>
          </cell>
          <cell r="AR1409">
            <v>0</v>
          </cell>
          <cell r="AS1409">
            <v>0</v>
          </cell>
          <cell r="AT1409">
            <v>0</v>
          </cell>
          <cell r="AU1409">
            <v>0</v>
          </cell>
          <cell r="AV1409">
            <v>0</v>
          </cell>
          <cell r="AW1409">
            <v>0</v>
          </cell>
          <cell r="AX1409">
            <v>0</v>
          </cell>
          <cell r="AY1409">
            <v>0</v>
          </cell>
          <cell r="AZ1409">
            <v>0</v>
          </cell>
          <cell r="BA1409">
            <v>0</v>
          </cell>
          <cell r="BB1409">
            <v>0</v>
          </cell>
          <cell r="BC1409">
            <v>0</v>
          </cell>
          <cell r="BD1409">
            <v>0</v>
          </cell>
          <cell r="BE1409">
            <v>0</v>
          </cell>
          <cell r="BF1409">
            <v>0</v>
          </cell>
          <cell r="BG1409">
            <v>0</v>
          </cell>
          <cell r="BH1409">
            <v>0</v>
          </cell>
          <cell r="BI1409">
            <v>0</v>
          </cell>
          <cell r="BJ1409">
            <v>0</v>
          </cell>
          <cell r="BK1409">
            <v>0</v>
          </cell>
          <cell r="BL1409">
            <v>0</v>
          </cell>
          <cell r="BM1409">
            <v>0</v>
          </cell>
          <cell r="BN1409">
            <v>0</v>
          </cell>
          <cell r="BO1409">
            <v>0</v>
          </cell>
          <cell r="BP1409">
            <v>0</v>
          </cell>
          <cell r="BQ1409">
            <v>0</v>
          </cell>
          <cell r="BR1409">
            <v>0</v>
          </cell>
          <cell r="BS1409">
            <v>0</v>
          </cell>
          <cell r="BT1409">
            <v>0</v>
          </cell>
          <cell r="BU1409">
            <v>0</v>
          </cell>
          <cell r="BV1409">
            <v>0</v>
          </cell>
        </row>
        <row r="1410">
          <cell r="E1410">
            <v>2.3915729896204684E-2</v>
          </cell>
          <cell r="F1410">
            <v>0</v>
          </cell>
          <cell r="G1410">
            <v>3.7790318479291859E-2</v>
          </cell>
          <cell r="H1410">
            <v>5.1325730635463078E-2</v>
          </cell>
          <cell r="I1410">
            <v>3.7689221579348023E-2</v>
          </cell>
          <cell r="J1410">
            <v>5.3819175879404026E-2</v>
          </cell>
          <cell r="K1410">
            <v>3.8417125531050818E-2</v>
          </cell>
          <cell r="L1410">
            <v>2.7569048610357316E-2</v>
          </cell>
          <cell r="M1410">
            <v>2.4137485557563385E-2</v>
          </cell>
          <cell r="N1410">
            <v>4.6244152528422698E-2</v>
          </cell>
          <cell r="O1410">
            <v>2.8519697184113464E-2</v>
          </cell>
          <cell r="P1410">
            <v>2.6924000669977095E-2</v>
          </cell>
          <cell r="Q1410">
            <v>3.3207166977671558E-2</v>
          </cell>
          <cell r="R1410">
            <v>4.5072575626547776E-2</v>
          </cell>
          <cell r="S1410">
            <v>2.8921405467285444E-2</v>
          </cell>
          <cell r="T1410">
            <v>6.0334413227978528E-2</v>
          </cell>
          <cell r="U1410">
            <v>1.7256942121036362E-2</v>
          </cell>
          <cell r="V1410">
            <v>3.1650570016390212E-2</v>
          </cell>
          <cell r="W1410">
            <v>0</v>
          </cell>
          <cell r="X1410">
            <v>4.8440276296575338E-2</v>
          </cell>
          <cell r="Y1410">
            <v>0.14429789148113883</v>
          </cell>
          <cell r="Z1410">
            <v>0.11290940488271872</v>
          </cell>
          <cell r="AA1410">
            <v>3.0850789362603093E-2</v>
          </cell>
          <cell r="AB1410">
            <v>3.1700706158836175E-2</v>
          </cell>
          <cell r="AC1410">
            <v>2.6369736490469427E-2</v>
          </cell>
          <cell r="AD1410">
            <v>0.12082569830266962</v>
          </cell>
          <cell r="AE1410">
            <v>4.1331820199169401E-2</v>
          </cell>
          <cell r="AF1410">
            <v>2.9941378900351208E-2</v>
          </cell>
          <cell r="AG1410">
            <v>2.8208062387395927E-2</v>
          </cell>
          <cell r="AH1410">
            <v>5.4095616277814673E-2</v>
          </cell>
          <cell r="AI1410">
            <v>1.222718741212165E-2</v>
          </cell>
          <cell r="AJ1410">
            <v>2.6227342031266077E-2</v>
          </cell>
          <cell r="AK1410">
            <v>3.4589327832373604E-2</v>
          </cell>
          <cell r="AL1410">
            <v>8.727226978832206E-2</v>
          </cell>
          <cell r="AM1410">
            <v>0</v>
          </cell>
          <cell r="AN1410">
            <v>0</v>
          </cell>
          <cell r="AO1410">
            <v>0</v>
          </cell>
          <cell r="AP1410">
            <v>0</v>
          </cell>
          <cell r="AQ1410">
            <v>0</v>
          </cell>
          <cell r="AR1410">
            <v>0</v>
          </cell>
          <cell r="AS1410">
            <v>0</v>
          </cell>
          <cell r="AT1410">
            <v>0</v>
          </cell>
          <cell r="AU1410">
            <v>0</v>
          </cell>
          <cell r="AV1410">
            <v>0</v>
          </cell>
          <cell r="AW1410">
            <v>0</v>
          </cell>
          <cell r="AX1410">
            <v>0</v>
          </cell>
          <cell r="AY1410">
            <v>0</v>
          </cell>
          <cell r="AZ1410">
            <v>0</v>
          </cell>
          <cell r="BA1410">
            <v>0</v>
          </cell>
          <cell r="BB1410">
            <v>0</v>
          </cell>
          <cell r="BC1410">
            <v>0</v>
          </cell>
          <cell r="BD1410">
            <v>0</v>
          </cell>
          <cell r="BE1410">
            <v>0</v>
          </cell>
          <cell r="BF1410">
            <v>0</v>
          </cell>
          <cell r="BG1410">
            <v>0</v>
          </cell>
          <cell r="BH1410">
            <v>0</v>
          </cell>
          <cell r="BI1410">
            <v>0</v>
          </cell>
          <cell r="BJ1410">
            <v>0</v>
          </cell>
          <cell r="BK1410">
            <v>0</v>
          </cell>
          <cell r="BL1410">
            <v>0</v>
          </cell>
          <cell r="BM1410">
            <v>0</v>
          </cell>
          <cell r="BN1410">
            <v>0</v>
          </cell>
          <cell r="BO1410">
            <v>0</v>
          </cell>
          <cell r="BP1410">
            <v>0</v>
          </cell>
          <cell r="BQ1410">
            <v>0</v>
          </cell>
          <cell r="BR1410">
            <v>0</v>
          </cell>
          <cell r="BS1410">
            <v>0</v>
          </cell>
          <cell r="BT1410">
            <v>0</v>
          </cell>
          <cell r="BU1410">
            <v>0</v>
          </cell>
          <cell r="BV1410">
            <v>0</v>
          </cell>
        </row>
        <row r="1411">
          <cell r="E1411">
            <v>4.6517041900817284E-2</v>
          </cell>
          <cell r="F1411">
            <v>0</v>
          </cell>
          <cell r="G1411">
            <v>4.837844752162667E-2</v>
          </cell>
          <cell r="H1411">
            <v>0.11714444813241306</v>
          </cell>
          <cell r="I1411">
            <v>7.1775989442966995E-2</v>
          </cell>
          <cell r="J1411">
            <v>7.6011511708229604E-2</v>
          </cell>
          <cell r="K1411">
            <v>7.8921705479976248E-2</v>
          </cell>
          <cell r="L1411">
            <v>3.4575317435536865E-2</v>
          </cell>
          <cell r="M1411">
            <v>3.0196909223389586E-2</v>
          </cell>
          <cell r="N1411">
            <v>2.9203963120182721E-2</v>
          </cell>
          <cell r="O1411">
            <v>3.4319896456457645E-2</v>
          </cell>
          <cell r="P1411">
            <v>2.7603833205832227E-2</v>
          </cell>
          <cell r="Q1411">
            <v>3.3714514644935037E-2</v>
          </cell>
          <cell r="R1411">
            <v>4.0447372025678406E-2</v>
          </cell>
          <cell r="S1411">
            <v>3.7385746443698159E-2</v>
          </cell>
          <cell r="T1411">
            <v>3.6784137486373186E-2</v>
          </cell>
          <cell r="U1411">
            <v>9.0252434377831557E-3</v>
          </cell>
          <cell r="V1411">
            <v>3.3961657388522526E-2</v>
          </cell>
          <cell r="W1411">
            <v>0</v>
          </cell>
          <cell r="X1411">
            <v>7.9936904452962629E-2</v>
          </cell>
          <cell r="Y1411">
            <v>4.6666360602521023E-2</v>
          </cell>
          <cell r="Z1411">
            <v>3.1145771486109742E-2</v>
          </cell>
          <cell r="AA1411">
            <v>2.971441278781152E-2</v>
          </cell>
          <cell r="AB1411">
            <v>5.4048529698929745E-2</v>
          </cell>
          <cell r="AC1411">
            <v>4.1630705806727092E-2</v>
          </cell>
          <cell r="AD1411">
            <v>4.9535827032788686E-2</v>
          </cell>
          <cell r="AE1411">
            <v>7.5455030058981853E-2</v>
          </cell>
          <cell r="AF1411">
            <v>3.515898642121798E-2</v>
          </cell>
          <cell r="AG1411">
            <v>2.1369098732178012E-2</v>
          </cell>
          <cell r="AH1411">
            <v>6.6495981575686702E-2</v>
          </cell>
          <cell r="AI1411">
            <v>3.5363848559191349E-2</v>
          </cell>
          <cell r="AJ1411">
            <v>2.7556969607973384E-2</v>
          </cell>
          <cell r="AK1411">
            <v>3.3583596401772511E-2</v>
          </cell>
          <cell r="AL1411">
            <v>5.2213164537512284E-2</v>
          </cell>
          <cell r="AM1411">
            <v>0</v>
          </cell>
          <cell r="AN1411">
            <v>0</v>
          </cell>
          <cell r="AO1411">
            <v>0</v>
          </cell>
          <cell r="AP1411">
            <v>0</v>
          </cell>
          <cell r="AQ1411">
            <v>0</v>
          </cell>
          <cell r="AR1411">
            <v>0</v>
          </cell>
          <cell r="AS1411">
            <v>0</v>
          </cell>
          <cell r="AT1411">
            <v>0</v>
          </cell>
          <cell r="AU1411">
            <v>0</v>
          </cell>
          <cell r="AV1411">
            <v>0</v>
          </cell>
          <cell r="AW1411">
            <v>0</v>
          </cell>
          <cell r="AX1411">
            <v>0</v>
          </cell>
          <cell r="AY1411">
            <v>0</v>
          </cell>
          <cell r="AZ1411">
            <v>0</v>
          </cell>
          <cell r="BA1411">
            <v>0</v>
          </cell>
          <cell r="BB1411">
            <v>0</v>
          </cell>
          <cell r="BC1411">
            <v>0</v>
          </cell>
          <cell r="BD1411">
            <v>0</v>
          </cell>
          <cell r="BE1411">
            <v>0</v>
          </cell>
          <cell r="BF1411">
            <v>0</v>
          </cell>
          <cell r="BG1411">
            <v>0</v>
          </cell>
          <cell r="BH1411">
            <v>0</v>
          </cell>
          <cell r="BI1411">
            <v>0</v>
          </cell>
          <cell r="BJ1411">
            <v>0</v>
          </cell>
          <cell r="BK1411">
            <v>0</v>
          </cell>
          <cell r="BL1411">
            <v>0</v>
          </cell>
          <cell r="BM1411">
            <v>0</v>
          </cell>
          <cell r="BN1411">
            <v>0</v>
          </cell>
          <cell r="BO1411">
            <v>0</v>
          </cell>
          <cell r="BP1411">
            <v>0</v>
          </cell>
          <cell r="BQ1411">
            <v>0</v>
          </cell>
          <cell r="BR1411">
            <v>0</v>
          </cell>
          <cell r="BS1411">
            <v>0</v>
          </cell>
          <cell r="BT1411">
            <v>0</v>
          </cell>
          <cell r="BU1411">
            <v>0</v>
          </cell>
          <cell r="BV1411">
            <v>0</v>
          </cell>
        </row>
        <row r="1412">
          <cell r="E1412">
            <v>2.1937005283061209E-3</v>
          </cell>
          <cell r="F1412">
            <v>0</v>
          </cell>
          <cell r="G1412">
            <v>3.3809632681902945E-3</v>
          </cell>
          <cell r="H1412">
            <v>4.8993730534365046E-3</v>
          </cell>
          <cell r="I1412">
            <v>1.2008914763577561E-3</v>
          </cell>
          <cell r="J1412">
            <v>8.6134593368920192E-4</v>
          </cell>
          <cell r="K1412">
            <v>5.7885604884178824E-3</v>
          </cell>
          <cell r="L1412">
            <v>1.2496457109051873E-3</v>
          </cell>
          <cell r="M1412">
            <v>1.0325740461289955E-3</v>
          </cell>
          <cell r="N1412">
            <v>9.8393944050148888E-4</v>
          </cell>
          <cell r="O1412">
            <v>1.2540352520756435E-3</v>
          </cell>
          <cell r="P1412">
            <v>6.6678171478564783E-3</v>
          </cell>
          <cell r="Q1412">
            <v>1.1488538418577281E-3</v>
          </cell>
          <cell r="R1412">
            <v>1.1186645456847197E-3</v>
          </cell>
          <cell r="S1412">
            <v>1.0773433990904726E-3</v>
          </cell>
          <cell r="T1412">
            <v>1.2654175959089147E-3</v>
          </cell>
          <cell r="U1412">
            <v>9.8145509487601525E-4</v>
          </cell>
          <cell r="V1412">
            <v>6.3020812166353427E-3</v>
          </cell>
          <cell r="W1412">
            <v>0</v>
          </cell>
          <cell r="X1412">
            <v>3.4560694210897885E-3</v>
          </cell>
          <cell r="Y1412">
            <v>4.6055600550648154E-3</v>
          </cell>
          <cell r="Z1412">
            <v>3.3901970237802401E-3</v>
          </cell>
          <cell r="AA1412">
            <v>1.4231433536385709E-3</v>
          </cell>
          <cell r="AB1412">
            <v>2.8344112680137061E-3</v>
          </cell>
          <cell r="AC1412">
            <v>4.7198715354896965E-3</v>
          </cell>
          <cell r="AD1412">
            <v>3.6885547673904859E-3</v>
          </cell>
          <cell r="AE1412">
            <v>2.8322489302028257E-3</v>
          </cell>
          <cell r="AF1412">
            <v>1.4782061563804389E-3</v>
          </cell>
          <cell r="AG1412">
            <v>1.0343301419763237E-3</v>
          </cell>
          <cell r="AH1412">
            <v>3.343822813135903E-3</v>
          </cell>
          <cell r="AI1412">
            <v>9.9388858346698417E-3</v>
          </cell>
          <cell r="AJ1412">
            <v>6.5254962611529539E-3</v>
          </cell>
          <cell r="AK1412">
            <v>3.0812261689081824E-3</v>
          </cell>
          <cell r="AL1412">
            <v>4.8170454204526873E-3</v>
          </cell>
          <cell r="AM1412">
            <v>0</v>
          </cell>
          <cell r="AN1412">
            <v>0</v>
          </cell>
          <cell r="AO1412">
            <v>0</v>
          </cell>
          <cell r="AP1412">
            <v>0</v>
          </cell>
          <cell r="AQ1412">
            <v>0</v>
          </cell>
          <cell r="AR1412">
            <v>0</v>
          </cell>
          <cell r="AS1412">
            <v>0</v>
          </cell>
          <cell r="AT1412">
            <v>0</v>
          </cell>
          <cell r="AU1412">
            <v>0</v>
          </cell>
          <cell r="AV1412">
            <v>0</v>
          </cell>
          <cell r="AW1412">
            <v>0</v>
          </cell>
          <cell r="AX1412">
            <v>0</v>
          </cell>
          <cell r="AY1412">
            <v>0</v>
          </cell>
          <cell r="AZ1412">
            <v>0</v>
          </cell>
          <cell r="BA1412">
            <v>0</v>
          </cell>
          <cell r="BB1412">
            <v>0</v>
          </cell>
          <cell r="BC1412">
            <v>0</v>
          </cell>
          <cell r="BD1412">
            <v>0</v>
          </cell>
          <cell r="BE1412">
            <v>0</v>
          </cell>
          <cell r="BF1412">
            <v>0</v>
          </cell>
          <cell r="BG1412">
            <v>0</v>
          </cell>
          <cell r="BH1412">
            <v>0</v>
          </cell>
          <cell r="BI1412">
            <v>0</v>
          </cell>
          <cell r="BJ1412">
            <v>0</v>
          </cell>
          <cell r="BK1412">
            <v>0</v>
          </cell>
          <cell r="BL1412">
            <v>0</v>
          </cell>
          <cell r="BM1412">
            <v>0</v>
          </cell>
          <cell r="BN1412">
            <v>0</v>
          </cell>
          <cell r="BO1412">
            <v>0</v>
          </cell>
          <cell r="BP1412">
            <v>0</v>
          </cell>
          <cell r="BQ1412">
            <v>0</v>
          </cell>
          <cell r="BR1412">
            <v>0</v>
          </cell>
          <cell r="BS1412">
            <v>0</v>
          </cell>
          <cell r="BT1412">
            <v>0</v>
          </cell>
          <cell r="BU1412">
            <v>0</v>
          </cell>
          <cell r="BV1412">
            <v>0</v>
          </cell>
        </row>
        <row r="1413">
          <cell r="E1413">
            <v>1.9726311495611207E-3</v>
          </cell>
          <cell r="F1413">
            <v>0</v>
          </cell>
          <cell r="G1413">
            <v>2.5149184151732088E-3</v>
          </cell>
          <cell r="H1413">
            <v>5.0762926243865109E-3</v>
          </cell>
          <cell r="I1413">
            <v>2.8231050055144489E-3</v>
          </cell>
          <cell r="J1413">
            <v>2.4012039445111119E-3</v>
          </cell>
          <cell r="K1413">
            <v>3.9394902247726358E-3</v>
          </cell>
          <cell r="L1413">
            <v>1.8102652004928211E-3</v>
          </cell>
          <cell r="M1413">
            <v>1.3825404651405025E-3</v>
          </cell>
          <cell r="N1413">
            <v>1.5079218112633024E-3</v>
          </cell>
          <cell r="O1413">
            <v>1.9413818955299749E-3</v>
          </cell>
          <cell r="P1413">
            <v>1.6374611694723565E-3</v>
          </cell>
          <cell r="Q1413">
            <v>1.8447545090995812E-3</v>
          </cell>
          <cell r="R1413">
            <v>1.4107076885618616E-3</v>
          </cell>
          <cell r="S1413">
            <v>1.7371157171736057E-3</v>
          </cell>
          <cell r="T1413">
            <v>1.6161021612850436E-3</v>
          </cell>
          <cell r="U1413">
            <v>7.2706978557620619E-4</v>
          </cell>
          <cell r="V1413">
            <v>2.1857886484211221E-3</v>
          </cell>
          <cell r="W1413">
            <v>0</v>
          </cell>
          <cell r="X1413">
            <v>3.8125476140263262E-3</v>
          </cell>
          <cell r="Y1413">
            <v>2.6304912289857375E-3</v>
          </cell>
          <cell r="Z1413">
            <v>1.9077618692783956E-3</v>
          </cell>
          <cell r="AA1413">
            <v>1.6855198982410229E-3</v>
          </cell>
          <cell r="AB1413">
            <v>3.0504004977451012E-3</v>
          </cell>
          <cell r="AC1413">
            <v>2.2267130583869298E-3</v>
          </cell>
          <cell r="AD1413">
            <v>2.995362719239275E-3</v>
          </cell>
          <cell r="AE1413">
            <v>3.5698615777040301E-3</v>
          </cell>
          <cell r="AF1413">
            <v>1.9022672186082927E-3</v>
          </cell>
          <cell r="AG1413">
            <v>1.2564372145291785E-3</v>
          </cell>
          <cell r="AH1413">
            <v>3.5307436852316503E-3</v>
          </cell>
          <cell r="AI1413">
            <v>3.9335680410099135E-3</v>
          </cell>
          <cell r="AJ1413">
            <v>1.2663658424620472E-2</v>
          </cell>
          <cell r="AK1413">
            <v>2.7960472151169124E-3</v>
          </cell>
          <cell r="AL1413">
            <v>3.6479663660119446E-3</v>
          </cell>
          <cell r="AM1413">
            <v>0</v>
          </cell>
          <cell r="AN1413">
            <v>0</v>
          </cell>
          <cell r="AO1413">
            <v>0</v>
          </cell>
          <cell r="AP1413">
            <v>0</v>
          </cell>
          <cell r="AQ1413">
            <v>0</v>
          </cell>
          <cell r="AR1413">
            <v>0</v>
          </cell>
          <cell r="AS1413">
            <v>0</v>
          </cell>
          <cell r="AT1413">
            <v>0</v>
          </cell>
          <cell r="AU1413">
            <v>0</v>
          </cell>
          <cell r="AV1413">
            <v>0</v>
          </cell>
          <cell r="AW1413">
            <v>0</v>
          </cell>
          <cell r="AX1413">
            <v>0</v>
          </cell>
          <cell r="AY1413">
            <v>0</v>
          </cell>
          <cell r="AZ1413">
            <v>0</v>
          </cell>
          <cell r="BA1413">
            <v>0</v>
          </cell>
          <cell r="BB1413">
            <v>0</v>
          </cell>
          <cell r="BC1413">
            <v>0</v>
          </cell>
          <cell r="BD1413">
            <v>0</v>
          </cell>
          <cell r="BE1413">
            <v>0</v>
          </cell>
          <cell r="BF1413">
            <v>0</v>
          </cell>
          <cell r="BG1413">
            <v>0</v>
          </cell>
          <cell r="BH1413">
            <v>0</v>
          </cell>
          <cell r="BI1413">
            <v>0</v>
          </cell>
          <cell r="BJ1413">
            <v>0</v>
          </cell>
          <cell r="BK1413">
            <v>0</v>
          </cell>
          <cell r="BL1413">
            <v>0</v>
          </cell>
          <cell r="BM1413">
            <v>0</v>
          </cell>
          <cell r="BN1413">
            <v>0</v>
          </cell>
          <cell r="BO1413">
            <v>0</v>
          </cell>
          <cell r="BP1413">
            <v>0</v>
          </cell>
          <cell r="BQ1413">
            <v>0</v>
          </cell>
          <cell r="BR1413">
            <v>0</v>
          </cell>
          <cell r="BS1413">
            <v>0</v>
          </cell>
          <cell r="BT1413">
            <v>0</v>
          </cell>
          <cell r="BU1413">
            <v>0</v>
          </cell>
          <cell r="BV1413">
            <v>0</v>
          </cell>
        </row>
        <row r="1414">
          <cell r="E1414">
            <v>4.8980544222624516E-4</v>
          </cell>
          <cell r="F1414">
            <v>0</v>
          </cell>
          <cell r="G1414">
            <v>9.3649379765620155E-4</v>
          </cell>
          <cell r="H1414">
            <v>6.9402200631954263E-4</v>
          </cell>
          <cell r="I1414">
            <v>3.2407891617404552E-3</v>
          </cell>
          <cell r="J1414">
            <v>1.1397573273509941E-3</v>
          </cell>
          <cell r="K1414">
            <v>1.0059091624994754E-3</v>
          </cell>
          <cell r="L1414">
            <v>6.0953147843404018E-4</v>
          </cell>
          <cell r="M1414">
            <v>4.7355429653977863E-4</v>
          </cell>
          <cell r="N1414">
            <v>3.8024836340008625E-4</v>
          </cell>
          <cell r="O1414">
            <v>5.7858314452709388E-4</v>
          </cell>
          <cell r="P1414">
            <v>6.172461678455775E-4</v>
          </cell>
          <cell r="Q1414">
            <v>6.4511864787264179E-4</v>
          </cell>
          <cell r="R1414">
            <v>4.3311674921368268E-4</v>
          </cell>
          <cell r="S1414">
            <v>6.7318369471934731E-4</v>
          </cell>
          <cell r="T1414">
            <v>5.2207808342150921E-4</v>
          </cell>
          <cell r="U1414">
            <v>2.7698741758141728E-4</v>
          </cell>
          <cell r="V1414">
            <v>1.0465006701420767E-3</v>
          </cell>
          <cell r="W1414">
            <v>0</v>
          </cell>
          <cell r="X1414">
            <v>1.3242282597767715E-3</v>
          </cell>
          <cell r="Y1414">
            <v>8.8011561027671057E-4</v>
          </cell>
          <cell r="Z1414">
            <v>9.819645346391963E-4</v>
          </cell>
          <cell r="AA1414">
            <v>7.7564557557952072E-4</v>
          </cell>
          <cell r="AB1414">
            <v>1.9165597898028622E-3</v>
          </cell>
          <cell r="AC1414">
            <v>6.8019102360695625E-4</v>
          </cell>
          <cell r="AD1414">
            <v>1.3427872148661347E-3</v>
          </cell>
          <cell r="AE1414">
            <v>1.2975356652999415E-3</v>
          </cell>
          <cell r="AF1414">
            <v>8.0015470517130348E-4</v>
          </cell>
          <cell r="AG1414">
            <v>4.8427963637392074E-4</v>
          </cell>
          <cell r="AH1414">
            <v>1.1031390416878814E-3</v>
          </cell>
          <cell r="AI1414">
            <v>3.9698763437945783E-4</v>
          </cell>
          <cell r="AJ1414">
            <v>1.3447761742255611E-3</v>
          </cell>
          <cell r="AK1414">
            <v>7.3849896676165816E-3</v>
          </cell>
          <cell r="AL1414">
            <v>1.301139604469726E-3</v>
          </cell>
          <cell r="AM1414">
            <v>0</v>
          </cell>
          <cell r="AN1414">
            <v>0</v>
          </cell>
          <cell r="AO1414">
            <v>0</v>
          </cell>
          <cell r="AP1414">
            <v>0</v>
          </cell>
          <cell r="AQ1414">
            <v>0</v>
          </cell>
          <cell r="AR1414">
            <v>0</v>
          </cell>
          <cell r="AS1414">
            <v>0</v>
          </cell>
          <cell r="AT1414">
            <v>0</v>
          </cell>
          <cell r="AU1414">
            <v>0</v>
          </cell>
          <cell r="AV1414">
            <v>0</v>
          </cell>
          <cell r="AW1414">
            <v>0</v>
          </cell>
          <cell r="AX1414">
            <v>0</v>
          </cell>
          <cell r="AY1414">
            <v>0</v>
          </cell>
          <cell r="AZ1414">
            <v>0</v>
          </cell>
          <cell r="BA1414">
            <v>0</v>
          </cell>
          <cell r="BB1414">
            <v>0</v>
          </cell>
          <cell r="BC1414">
            <v>0</v>
          </cell>
          <cell r="BD1414">
            <v>0</v>
          </cell>
          <cell r="BE1414">
            <v>0</v>
          </cell>
          <cell r="BF1414">
            <v>0</v>
          </cell>
          <cell r="BG1414">
            <v>0</v>
          </cell>
          <cell r="BH1414">
            <v>0</v>
          </cell>
          <cell r="BI1414">
            <v>0</v>
          </cell>
          <cell r="BJ1414">
            <v>0</v>
          </cell>
          <cell r="BK1414">
            <v>0</v>
          </cell>
          <cell r="BL1414">
            <v>0</v>
          </cell>
          <cell r="BM1414">
            <v>0</v>
          </cell>
          <cell r="BN1414">
            <v>0</v>
          </cell>
          <cell r="BO1414">
            <v>0</v>
          </cell>
          <cell r="BP1414">
            <v>0</v>
          </cell>
          <cell r="BQ1414">
            <v>0</v>
          </cell>
          <cell r="BR1414">
            <v>0</v>
          </cell>
          <cell r="BS1414">
            <v>0</v>
          </cell>
          <cell r="BT1414">
            <v>0</v>
          </cell>
          <cell r="BU1414">
            <v>0</v>
          </cell>
          <cell r="BV1414">
            <v>0</v>
          </cell>
        </row>
        <row r="1415">
          <cell r="E1415">
            <v>4.3110482258423191E-2</v>
          </cell>
          <cell r="F1415">
            <v>0</v>
          </cell>
          <cell r="G1415">
            <v>3.5351777532628907E-2</v>
          </cell>
          <cell r="H1415">
            <v>6.8679156478445441E-2</v>
          </cell>
          <cell r="I1415">
            <v>5.2845064985240907E-2</v>
          </cell>
          <cell r="J1415">
            <v>4.627694739405365E-2</v>
          </cell>
          <cell r="K1415">
            <v>5.32969155015326E-2</v>
          </cell>
          <cell r="L1415">
            <v>3.4354082101781008E-2</v>
          </cell>
          <cell r="M1415">
            <v>2.2999786846773385E-2</v>
          </cell>
          <cell r="N1415">
            <v>2.065183961260806E-2</v>
          </cell>
          <cell r="O1415">
            <v>2.9979745553515631E-2</v>
          </cell>
          <cell r="P1415">
            <v>2.5874468698279557E-2</v>
          </cell>
          <cell r="Q1415">
            <v>2.5363830969004696E-2</v>
          </cell>
          <cell r="R1415">
            <v>2.2265864666734744E-2</v>
          </cell>
          <cell r="S1415">
            <v>2.1827349852122018E-2</v>
          </cell>
          <cell r="T1415">
            <v>2.3648573325372294E-2</v>
          </cell>
          <cell r="U1415">
            <v>1.0672170267554274E-2</v>
          </cell>
          <cell r="V1415">
            <v>3.6139552552345029E-2</v>
          </cell>
          <cell r="W1415">
            <v>0</v>
          </cell>
          <cell r="X1415">
            <v>5.6727819267927006E-2</v>
          </cell>
          <cell r="Y1415">
            <v>4.3148714780665752E-2</v>
          </cell>
          <cell r="Z1415">
            <v>3.2001342004345901E-2</v>
          </cell>
          <cell r="AA1415">
            <v>2.4291673186483027E-2</v>
          </cell>
          <cell r="AB1415">
            <v>4.1573646869001196E-2</v>
          </cell>
          <cell r="AC1415">
            <v>3.2767554047584926E-2</v>
          </cell>
          <cell r="AD1415">
            <v>4.3066756577232815E-2</v>
          </cell>
          <cell r="AE1415">
            <v>5.353749296504412E-2</v>
          </cell>
          <cell r="AF1415">
            <v>2.4844032450988394E-2</v>
          </cell>
          <cell r="AG1415">
            <v>2.5263146405410226E-2</v>
          </cell>
          <cell r="AH1415">
            <v>4.4192828821844055E-2</v>
          </cell>
          <cell r="AI1415">
            <v>2.9166221189721259E-2</v>
          </cell>
          <cell r="AJ1415">
            <v>2.6157105304795116E-2</v>
          </cell>
          <cell r="AK1415">
            <v>2.7457378387149921E-2</v>
          </cell>
          <cell r="AL1415">
            <v>0.14240562081305375</v>
          </cell>
          <cell r="AM1415">
            <v>0</v>
          </cell>
          <cell r="AN1415">
            <v>0</v>
          </cell>
          <cell r="AO1415">
            <v>0</v>
          </cell>
          <cell r="AP1415">
            <v>0</v>
          </cell>
          <cell r="AQ1415">
            <v>0</v>
          </cell>
          <cell r="AR1415">
            <v>0</v>
          </cell>
          <cell r="AS1415">
            <v>0</v>
          </cell>
          <cell r="AT1415">
            <v>0</v>
          </cell>
          <cell r="AU1415">
            <v>0</v>
          </cell>
          <cell r="AV1415">
            <v>0</v>
          </cell>
          <cell r="AW1415">
            <v>0</v>
          </cell>
          <cell r="AX1415">
            <v>0</v>
          </cell>
          <cell r="AY1415">
            <v>0</v>
          </cell>
          <cell r="AZ1415">
            <v>0</v>
          </cell>
          <cell r="BA1415">
            <v>0</v>
          </cell>
          <cell r="BB1415">
            <v>0</v>
          </cell>
          <cell r="BC1415">
            <v>0</v>
          </cell>
          <cell r="BD1415">
            <v>0</v>
          </cell>
          <cell r="BE1415">
            <v>0</v>
          </cell>
          <cell r="BF1415">
            <v>0</v>
          </cell>
          <cell r="BG1415">
            <v>0</v>
          </cell>
          <cell r="BH1415">
            <v>0</v>
          </cell>
          <cell r="BI1415">
            <v>0</v>
          </cell>
          <cell r="BJ1415">
            <v>0</v>
          </cell>
          <cell r="BK1415">
            <v>0</v>
          </cell>
          <cell r="BL1415">
            <v>0</v>
          </cell>
          <cell r="BM1415">
            <v>0</v>
          </cell>
          <cell r="BN1415">
            <v>0</v>
          </cell>
          <cell r="BO1415">
            <v>0</v>
          </cell>
          <cell r="BP1415">
            <v>0</v>
          </cell>
          <cell r="BQ1415">
            <v>0</v>
          </cell>
          <cell r="BR1415">
            <v>0</v>
          </cell>
          <cell r="BS1415">
            <v>0</v>
          </cell>
          <cell r="BT1415">
            <v>0</v>
          </cell>
          <cell r="BU1415">
            <v>0</v>
          </cell>
          <cell r="BV1415">
            <v>0</v>
          </cell>
        </row>
        <row r="1416">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cell r="S1416">
            <v>0</v>
          </cell>
          <cell r="T1416">
            <v>0</v>
          </cell>
          <cell r="U1416">
            <v>0</v>
          </cell>
          <cell r="V1416">
            <v>0</v>
          </cell>
          <cell r="W1416">
            <v>0</v>
          </cell>
          <cell r="X1416">
            <v>0</v>
          </cell>
          <cell r="Y1416">
            <v>0</v>
          </cell>
          <cell r="Z1416">
            <v>0</v>
          </cell>
          <cell r="AA1416">
            <v>0</v>
          </cell>
          <cell r="AB1416">
            <v>0</v>
          </cell>
          <cell r="AC1416">
            <v>0</v>
          </cell>
          <cell r="AD1416">
            <v>0</v>
          </cell>
          <cell r="AE1416">
            <v>0</v>
          </cell>
          <cell r="AF1416">
            <v>0</v>
          </cell>
          <cell r="AG1416">
            <v>0</v>
          </cell>
          <cell r="AH1416">
            <v>0</v>
          </cell>
          <cell r="AI1416">
            <v>0</v>
          </cell>
          <cell r="AJ1416">
            <v>0</v>
          </cell>
          <cell r="AK1416">
            <v>0</v>
          </cell>
          <cell r="AL1416">
            <v>0</v>
          </cell>
          <cell r="AM1416">
            <v>0</v>
          </cell>
          <cell r="AN1416">
            <v>0</v>
          </cell>
          <cell r="AO1416">
            <v>0</v>
          </cell>
          <cell r="AP1416">
            <v>0</v>
          </cell>
          <cell r="AQ1416">
            <v>0</v>
          </cell>
          <cell r="AR1416">
            <v>0</v>
          </cell>
          <cell r="AS1416">
            <v>0</v>
          </cell>
          <cell r="AT1416">
            <v>0</v>
          </cell>
          <cell r="AU1416">
            <v>0</v>
          </cell>
          <cell r="AV1416">
            <v>0</v>
          </cell>
          <cell r="AW1416">
            <v>0</v>
          </cell>
          <cell r="AX1416">
            <v>0</v>
          </cell>
          <cell r="AY1416">
            <v>0</v>
          </cell>
          <cell r="AZ1416">
            <v>0</v>
          </cell>
          <cell r="BA1416">
            <v>0</v>
          </cell>
          <cell r="BB1416">
            <v>0</v>
          </cell>
          <cell r="BC1416">
            <v>0</v>
          </cell>
          <cell r="BD1416">
            <v>0</v>
          </cell>
          <cell r="BE1416">
            <v>0</v>
          </cell>
          <cell r="BF1416">
            <v>0</v>
          </cell>
          <cell r="BG1416">
            <v>0</v>
          </cell>
          <cell r="BH1416">
            <v>0</v>
          </cell>
          <cell r="BI1416">
            <v>0</v>
          </cell>
          <cell r="BJ1416">
            <v>0</v>
          </cell>
          <cell r="BK1416">
            <v>0</v>
          </cell>
          <cell r="BL1416">
            <v>0</v>
          </cell>
          <cell r="BM1416">
            <v>0</v>
          </cell>
          <cell r="BN1416">
            <v>0</v>
          </cell>
          <cell r="BO1416">
            <v>0</v>
          </cell>
          <cell r="BP1416">
            <v>0</v>
          </cell>
          <cell r="BQ1416">
            <v>0</v>
          </cell>
          <cell r="BR1416">
            <v>0</v>
          </cell>
          <cell r="BS1416">
            <v>0</v>
          </cell>
          <cell r="BT1416">
            <v>0</v>
          </cell>
          <cell r="BU1416">
            <v>0</v>
          </cell>
          <cell r="BV1416">
            <v>0</v>
          </cell>
        </row>
        <row r="1417">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cell r="S1417">
            <v>0</v>
          </cell>
          <cell r="T1417">
            <v>0</v>
          </cell>
          <cell r="U1417">
            <v>0</v>
          </cell>
          <cell r="V1417">
            <v>0</v>
          </cell>
          <cell r="W1417">
            <v>0</v>
          </cell>
          <cell r="X1417">
            <v>0</v>
          </cell>
          <cell r="Y1417">
            <v>0</v>
          </cell>
          <cell r="Z1417">
            <v>0</v>
          </cell>
          <cell r="AA1417">
            <v>0</v>
          </cell>
          <cell r="AB1417">
            <v>0</v>
          </cell>
          <cell r="AC1417">
            <v>0</v>
          </cell>
          <cell r="AD1417">
            <v>0</v>
          </cell>
          <cell r="AE1417">
            <v>0</v>
          </cell>
          <cell r="AF1417">
            <v>0</v>
          </cell>
          <cell r="AG1417">
            <v>0</v>
          </cell>
          <cell r="AH1417">
            <v>0</v>
          </cell>
          <cell r="AI1417">
            <v>0</v>
          </cell>
          <cell r="AJ1417">
            <v>0</v>
          </cell>
          <cell r="AK1417">
            <v>0</v>
          </cell>
          <cell r="AL1417">
            <v>0</v>
          </cell>
          <cell r="AM1417">
            <v>0</v>
          </cell>
          <cell r="AN1417">
            <v>0.19380110529676431</v>
          </cell>
          <cell r="AO1417">
            <v>5.9383270278996958E-3</v>
          </cell>
          <cell r="AP1417">
            <v>0.33976728002209272</v>
          </cell>
          <cell r="AQ1417">
            <v>8.3275545853339572E-2</v>
          </cell>
          <cell r="AR1417">
            <v>0.10188588663004612</v>
          </cell>
          <cell r="AS1417">
            <v>0.20169010078074565</v>
          </cell>
          <cell r="AT1417">
            <v>2.5768882028951754E-2</v>
          </cell>
          <cell r="AU1417">
            <v>7.5835259922547695E-3</v>
          </cell>
          <cell r="AV1417">
            <v>2.5300888885077633E-2</v>
          </cell>
          <cell r="AW1417">
            <v>3.5762701299787883E-2</v>
          </cell>
          <cell r="AX1417">
            <v>9.7245651640318308E-3</v>
          </cell>
          <cell r="AY1417">
            <v>7.8814311601796694E-3</v>
          </cell>
          <cell r="AZ1417">
            <v>8.3031261047910067E-3</v>
          </cell>
          <cell r="BA1417">
            <v>8.4329232599742801E-3</v>
          </cell>
          <cell r="BB1417">
            <v>9.6178543296508625E-3</v>
          </cell>
          <cell r="BC1417">
            <v>3.614803231658012E-2</v>
          </cell>
          <cell r="BD1417">
            <v>6.3786255840551833E-3</v>
          </cell>
          <cell r="BE1417">
            <v>2.3535699276229914E-2</v>
          </cell>
          <cell r="BF1417">
            <v>7.5445928728163367E-3</v>
          </cell>
          <cell r="BG1417">
            <v>1.071363417227396E-2</v>
          </cell>
          <cell r="BH1417">
            <v>8.6336862479469631E-3</v>
          </cell>
          <cell r="BI1417">
            <v>9.7332079949061873E-2</v>
          </cell>
          <cell r="BJ1417">
            <v>8.2251099895434415E-3</v>
          </cell>
          <cell r="BK1417">
            <v>9.3613885083773819E-3</v>
          </cell>
          <cell r="BL1417">
            <v>9.5612449386728703E-3</v>
          </cell>
          <cell r="BM1417">
            <v>1.153532131281472E-2</v>
          </cell>
          <cell r="BN1417">
            <v>5.5386043594290403E-3</v>
          </cell>
          <cell r="BO1417">
            <v>4.2658975625881968E-3</v>
          </cell>
          <cell r="BP1417">
            <v>2.9323724806199921E-3</v>
          </cell>
          <cell r="BQ1417">
            <v>6.7543732368366893E-3</v>
          </cell>
          <cell r="BR1417">
            <v>8.5953067309522471E-3</v>
          </cell>
          <cell r="BS1417">
            <v>8.5840107941664492E-3</v>
          </cell>
          <cell r="BT1417">
            <v>1.1688648472578743E-2</v>
          </cell>
          <cell r="BU1417">
            <v>1.0975286958425133E-2</v>
          </cell>
          <cell r="BV1417">
            <v>4.5648090628653557E-3</v>
          </cell>
        </row>
        <row r="1418">
          <cell r="E1418">
            <v>0</v>
          </cell>
          <cell r="F1418">
            <v>0</v>
          </cell>
          <cell r="G1418">
            <v>0</v>
          </cell>
          <cell r="H1418">
            <v>0</v>
          </cell>
          <cell r="I1418">
            <v>0</v>
          </cell>
          <cell r="J1418">
            <v>0</v>
          </cell>
          <cell r="K1418">
            <v>0</v>
          </cell>
          <cell r="L1418">
            <v>0</v>
          </cell>
          <cell r="M1418">
            <v>0</v>
          </cell>
          <cell r="N1418">
            <v>0</v>
          </cell>
          <cell r="O1418">
            <v>0</v>
          </cell>
          <cell r="P1418">
            <v>0</v>
          </cell>
          <cell r="Q1418">
            <v>0</v>
          </cell>
          <cell r="R1418">
            <v>0</v>
          </cell>
          <cell r="S1418">
            <v>0</v>
          </cell>
          <cell r="T1418">
            <v>0</v>
          </cell>
          <cell r="U1418">
            <v>0</v>
          </cell>
          <cell r="V1418">
            <v>0</v>
          </cell>
          <cell r="W1418">
            <v>0</v>
          </cell>
          <cell r="X1418">
            <v>0</v>
          </cell>
          <cell r="Y1418">
            <v>0</v>
          </cell>
          <cell r="Z1418">
            <v>0</v>
          </cell>
          <cell r="AA1418">
            <v>0</v>
          </cell>
          <cell r="AB1418">
            <v>0</v>
          </cell>
          <cell r="AC1418">
            <v>0</v>
          </cell>
          <cell r="AD1418">
            <v>0</v>
          </cell>
          <cell r="AE1418">
            <v>0</v>
          </cell>
          <cell r="AF1418">
            <v>0</v>
          </cell>
          <cell r="AG1418">
            <v>0</v>
          </cell>
          <cell r="AH1418">
            <v>0</v>
          </cell>
          <cell r="AI1418">
            <v>0</v>
          </cell>
          <cell r="AJ1418">
            <v>0</v>
          </cell>
          <cell r="AK1418">
            <v>0</v>
          </cell>
          <cell r="AL1418">
            <v>0</v>
          </cell>
          <cell r="AM1418">
            <v>0</v>
          </cell>
          <cell r="AN1418">
            <v>2.5537636764050024E-2</v>
          </cell>
          <cell r="AO1418">
            <v>7.9696140914102154E-2</v>
          </cell>
          <cell r="AP1418">
            <v>2.4362530924507863E-2</v>
          </cell>
          <cell r="AQ1418">
            <v>3.0160787375912761E-2</v>
          </cell>
          <cell r="AR1418">
            <v>2.4474591492078226E-2</v>
          </cell>
          <cell r="AS1418">
            <v>3.0060739927390102E-2</v>
          </cell>
          <cell r="AT1418">
            <v>2.5049391693304408E-2</v>
          </cell>
          <cell r="AU1418">
            <v>0.5794692004449371</v>
          </cell>
          <cell r="AV1418">
            <v>8.6835660822009872E-2</v>
          </cell>
          <cell r="AW1418">
            <v>4.3755550081569755E-2</v>
          </cell>
          <cell r="AX1418">
            <v>0.11414187089827003</v>
          </cell>
          <cell r="AY1418">
            <v>9.6073693974067439E-2</v>
          </cell>
          <cell r="AZ1418">
            <v>3.3892108980017752E-2</v>
          </cell>
          <cell r="BA1418">
            <v>2.7676243230309573E-2</v>
          </cell>
          <cell r="BB1418">
            <v>3.1227882821638468E-2</v>
          </cell>
          <cell r="BC1418">
            <v>2.9625826472986137E-2</v>
          </cell>
          <cell r="BD1418">
            <v>0.1738200858067751</v>
          </cell>
          <cell r="BE1418">
            <v>4.6702542421866639E-2</v>
          </cell>
          <cell r="BF1418">
            <v>1.5127579868012825E-2</v>
          </cell>
          <cell r="BG1418">
            <v>1.4946282295483374E-2</v>
          </cell>
          <cell r="BH1418">
            <v>1.2544446231816612E-2</v>
          </cell>
          <cell r="BI1418">
            <v>1.8119598120655299E-2</v>
          </cell>
          <cell r="BJ1418">
            <v>4.9797788203215357E-2</v>
          </cell>
          <cell r="BK1418">
            <v>6.1294953537266217E-2</v>
          </cell>
          <cell r="BL1418">
            <v>8.1024678464243605E-2</v>
          </cell>
          <cell r="BM1418">
            <v>2.1524736582497518E-2</v>
          </cell>
          <cell r="BN1418">
            <v>1.2169545594798749E-2</v>
          </cell>
          <cell r="BO1418">
            <v>7.1162959364453179E-3</v>
          </cell>
          <cell r="BP1418">
            <v>8.7132587373850018E-3</v>
          </cell>
          <cell r="BQ1418">
            <v>1.1161753725208718E-2</v>
          </cell>
          <cell r="BR1418">
            <v>2.0702941498598377E-2</v>
          </cell>
          <cell r="BS1418">
            <v>1.2977579223852729E-2</v>
          </cell>
          <cell r="BT1418">
            <v>1.5491981597838766E-2</v>
          </cell>
          <cell r="BU1418">
            <v>1.7776177760014493E-2</v>
          </cell>
          <cell r="BV1418">
            <v>1.0911104418458991E-2</v>
          </cell>
        </row>
        <row r="1419">
          <cell r="E1419">
            <v>0</v>
          </cell>
          <cell r="F1419">
            <v>0</v>
          </cell>
          <cell r="G1419">
            <v>0</v>
          </cell>
          <cell r="H1419">
            <v>0</v>
          </cell>
          <cell r="I1419">
            <v>0</v>
          </cell>
          <cell r="J1419">
            <v>0</v>
          </cell>
          <cell r="K1419">
            <v>0</v>
          </cell>
          <cell r="L1419">
            <v>0</v>
          </cell>
          <cell r="M1419">
            <v>0</v>
          </cell>
          <cell r="N1419">
            <v>0</v>
          </cell>
          <cell r="O1419">
            <v>0</v>
          </cell>
          <cell r="P1419">
            <v>0</v>
          </cell>
          <cell r="Q1419">
            <v>0</v>
          </cell>
          <cell r="R1419">
            <v>0</v>
          </cell>
          <cell r="S1419">
            <v>0</v>
          </cell>
          <cell r="T1419">
            <v>0</v>
          </cell>
          <cell r="U1419">
            <v>0</v>
          </cell>
          <cell r="V1419">
            <v>0</v>
          </cell>
          <cell r="W1419">
            <v>0</v>
          </cell>
          <cell r="X1419">
            <v>0</v>
          </cell>
          <cell r="Y1419">
            <v>0</v>
          </cell>
          <cell r="Z1419">
            <v>0</v>
          </cell>
          <cell r="AA1419">
            <v>0</v>
          </cell>
          <cell r="AB1419">
            <v>0</v>
          </cell>
          <cell r="AC1419">
            <v>0</v>
          </cell>
          <cell r="AD1419">
            <v>0</v>
          </cell>
          <cell r="AE1419">
            <v>0</v>
          </cell>
          <cell r="AF1419">
            <v>0</v>
          </cell>
          <cell r="AG1419">
            <v>0</v>
          </cell>
          <cell r="AH1419">
            <v>0</v>
          </cell>
          <cell r="AI1419">
            <v>0</v>
          </cell>
          <cell r="AJ1419">
            <v>0</v>
          </cell>
          <cell r="AK1419">
            <v>0</v>
          </cell>
          <cell r="AL1419">
            <v>0</v>
          </cell>
          <cell r="AM1419">
            <v>0</v>
          </cell>
          <cell r="AN1419">
            <v>7.4279322039090406E-2</v>
          </cell>
          <cell r="AO1419">
            <v>4.5167001667842915E-3</v>
          </cell>
          <cell r="AP1419">
            <v>0.18694513644714927</v>
          </cell>
          <cell r="AQ1419">
            <v>1.6722923052415205E-2</v>
          </cell>
          <cell r="AR1419">
            <v>0.10278716923993059</v>
          </cell>
          <cell r="AS1419">
            <v>1.9543889243854466E-2</v>
          </cell>
          <cell r="AT1419">
            <v>1.1389139393187224E-2</v>
          </cell>
          <cell r="AU1419">
            <v>7.39854818313116E-3</v>
          </cell>
          <cell r="AV1419">
            <v>2.3836694010247107E-2</v>
          </cell>
          <cell r="AW1419">
            <v>1.5171492753340695E-2</v>
          </cell>
          <cell r="AX1419">
            <v>8.8096785833480726E-3</v>
          </cell>
          <cell r="AY1419">
            <v>7.6250257204865616E-3</v>
          </cell>
          <cell r="AZ1419">
            <v>7.7571648413632122E-3</v>
          </cell>
          <cell r="BA1419">
            <v>8.3229890811359012E-3</v>
          </cell>
          <cell r="BB1419">
            <v>7.9714759056156836E-3</v>
          </cell>
          <cell r="BC1419">
            <v>1.1827803299948781E-2</v>
          </cell>
          <cell r="BD1419">
            <v>6.0870604273775032E-3</v>
          </cell>
          <cell r="BE1419">
            <v>7.8519751046807751E-3</v>
          </cell>
          <cell r="BF1419">
            <v>6.3222408076177719E-3</v>
          </cell>
          <cell r="BG1419">
            <v>1.0039640156156921E-2</v>
          </cell>
          <cell r="BH1419">
            <v>9.9585558239205698E-3</v>
          </cell>
          <cell r="BI1419">
            <v>0.17431806060217292</v>
          </cell>
          <cell r="BJ1419">
            <v>6.893024142220058E-3</v>
          </cell>
          <cell r="BK1419">
            <v>1.2429160875077366E-2</v>
          </cell>
          <cell r="BL1419">
            <v>1.4491889632620689E-2</v>
          </cell>
          <cell r="BM1419">
            <v>8.4953991783460383E-3</v>
          </cell>
          <cell r="BN1419">
            <v>6.8102705770021338E-3</v>
          </cell>
          <cell r="BO1419">
            <v>5.6117075283923356E-3</v>
          </cell>
          <cell r="BP1419">
            <v>2.4938643445130129E-3</v>
          </cell>
          <cell r="BQ1419">
            <v>8.2850736443956623E-3</v>
          </cell>
          <cell r="BR1419">
            <v>1.3206262008299186E-2</v>
          </cell>
          <cell r="BS1419">
            <v>1.4578500867483397E-2</v>
          </cell>
          <cell r="BT1419">
            <v>1.7846106676407646E-2</v>
          </cell>
          <cell r="BU1419">
            <v>1.335772070246515E-2</v>
          </cell>
          <cell r="BV1419">
            <v>5.4852529909999144E-3</v>
          </cell>
        </row>
        <row r="1420">
          <cell r="E1420">
            <v>0</v>
          </cell>
          <cell r="F1420">
            <v>0</v>
          </cell>
          <cell r="G1420">
            <v>0</v>
          </cell>
          <cell r="H1420">
            <v>0</v>
          </cell>
          <cell r="I1420">
            <v>0</v>
          </cell>
          <cell r="J1420">
            <v>0</v>
          </cell>
          <cell r="K1420">
            <v>0</v>
          </cell>
          <cell r="L1420">
            <v>0</v>
          </cell>
          <cell r="M1420">
            <v>0</v>
          </cell>
          <cell r="N1420">
            <v>0</v>
          </cell>
          <cell r="O1420">
            <v>0</v>
          </cell>
          <cell r="P1420">
            <v>0</v>
          </cell>
          <cell r="Q1420">
            <v>0</v>
          </cell>
          <cell r="R1420">
            <v>0</v>
          </cell>
          <cell r="S1420">
            <v>0</v>
          </cell>
          <cell r="T1420">
            <v>0</v>
          </cell>
          <cell r="U1420">
            <v>0</v>
          </cell>
          <cell r="V1420">
            <v>0</v>
          </cell>
          <cell r="W1420">
            <v>0</v>
          </cell>
          <cell r="X1420">
            <v>0</v>
          </cell>
          <cell r="Y1420">
            <v>0</v>
          </cell>
          <cell r="Z1420">
            <v>0</v>
          </cell>
          <cell r="AA1420">
            <v>0</v>
          </cell>
          <cell r="AB1420">
            <v>0</v>
          </cell>
          <cell r="AC1420">
            <v>0</v>
          </cell>
          <cell r="AD1420">
            <v>0</v>
          </cell>
          <cell r="AE1420">
            <v>0</v>
          </cell>
          <cell r="AF1420">
            <v>0</v>
          </cell>
          <cell r="AG1420">
            <v>0</v>
          </cell>
          <cell r="AH1420">
            <v>0</v>
          </cell>
          <cell r="AI1420">
            <v>0</v>
          </cell>
          <cell r="AJ1420">
            <v>0</v>
          </cell>
          <cell r="AK1420">
            <v>0</v>
          </cell>
          <cell r="AL1420">
            <v>0</v>
          </cell>
          <cell r="AM1420">
            <v>0</v>
          </cell>
          <cell r="AN1420">
            <v>5.889975076646509E-3</v>
          </cell>
          <cell r="AO1420">
            <v>4.510859699911645E-3</v>
          </cell>
          <cell r="AP1420">
            <v>6.5482163672452628E-3</v>
          </cell>
          <cell r="AQ1420">
            <v>0.37727296053264103</v>
          </cell>
          <cell r="AR1420">
            <v>0.11174722214554031</v>
          </cell>
          <cell r="AS1420">
            <v>1.114000955543076E-2</v>
          </cell>
          <cell r="AT1420">
            <v>1.3855257170478237E-2</v>
          </cell>
          <cell r="AU1420">
            <v>4.7008784578596204E-3</v>
          </cell>
          <cell r="AV1420">
            <v>9.5775969365981487E-3</v>
          </cell>
          <cell r="AW1420">
            <v>2.3480386344565299E-2</v>
          </cell>
          <cell r="AX1420">
            <v>1.0280943697007917E-2</v>
          </cell>
          <cell r="AY1420">
            <v>7.091315119580964E-3</v>
          </cell>
          <cell r="AZ1420">
            <v>9.6387371591991847E-3</v>
          </cell>
          <cell r="BA1420">
            <v>7.9080170509315366E-3</v>
          </cell>
          <cell r="BB1420">
            <v>1.9870724538149042E-2</v>
          </cell>
          <cell r="BC1420">
            <v>3.865894463612006E-2</v>
          </cell>
          <cell r="BD1420">
            <v>5.04619303577867E-3</v>
          </cell>
          <cell r="BE1420">
            <v>8.1125913187333684E-3</v>
          </cell>
          <cell r="BF1420">
            <v>6.1458453974137864E-3</v>
          </cell>
          <cell r="BG1420">
            <v>6.9541396726821164E-3</v>
          </cell>
          <cell r="BH1420">
            <v>5.7591907001945447E-3</v>
          </cell>
          <cell r="BI1420">
            <v>7.9851885116080726E-3</v>
          </cell>
          <cell r="BJ1420">
            <v>6.2277389752876796E-3</v>
          </cell>
          <cell r="BK1420">
            <v>8.3630087435577552E-3</v>
          </cell>
          <cell r="BL1420">
            <v>5.5466889399204879E-3</v>
          </cell>
          <cell r="BM1420">
            <v>5.2796714863534268E-3</v>
          </cell>
          <cell r="BN1420">
            <v>4.1200253917645351E-3</v>
          </cell>
          <cell r="BO1420">
            <v>2.587766615989826E-3</v>
          </cell>
          <cell r="BP1420">
            <v>1.4207646352866067E-3</v>
          </cell>
          <cell r="BQ1420">
            <v>3.7884701073828031E-3</v>
          </cell>
          <cell r="BR1420">
            <v>7.6612716880075952E-3</v>
          </cell>
          <cell r="BS1420">
            <v>3.2556550378306818E-3</v>
          </cell>
          <cell r="BT1420">
            <v>6.9262976817548345E-3</v>
          </cell>
          <cell r="BU1420">
            <v>1.4575099651072423E-2</v>
          </cell>
          <cell r="BV1420">
            <v>6.7913839941843293E-3</v>
          </cell>
        </row>
        <row r="1421">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cell r="S1421">
            <v>0</v>
          </cell>
          <cell r="T1421">
            <v>0</v>
          </cell>
          <cell r="U1421">
            <v>0</v>
          </cell>
          <cell r="V1421">
            <v>0</v>
          </cell>
          <cell r="W1421">
            <v>0</v>
          </cell>
          <cell r="X1421">
            <v>0</v>
          </cell>
          <cell r="Y1421">
            <v>0</v>
          </cell>
          <cell r="Z1421">
            <v>0</v>
          </cell>
          <cell r="AA1421">
            <v>0</v>
          </cell>
          <cell r="AB1421">
            <v>0</v>
          </cell>
          <cell r="AC1421">
            <v>0</v>
          </cell>
          <cell r="AD1421">
            <v>0</v>
          </cell>
          <cell r="AE1421">
            <v>0</v>
          </cell>
          <cell r="AF1421">
            <v>0</v>
          </cell>
          <cell r="AG1421">
            <v>0</v>
          </cell>
          <cell r="AH1421">
            <v>0</v>
          </cell>
          <cell r="AI1421">
            <v>0</v>
          </cell>
          <cell r="AJ1421">
            <v>0</v>
          </cell>
          <cell r="AK1421">
            <v>0</v>
          </cell>
          <cell r="AL1421">
            <v>0</v>
          </cell>
          <cell r="AM1421">
            <v>0</v>
          </cell>
          <cell r="AN1421">
            <v>5.9566269059531949E-4</v>
          </cell>
          <cell r="AO1421">
            <v>6.0477697467698139E-4</v>
          </cell>
          <cell r="AP1421">
            <v>7.7136711433245931E-4</v>
          </cell>
          <cell r="AQ1421">
            <v>1.8056340537435739E-2</v>
          </cell>
          <cell r="AR1421">
            <v>0.26195012146701746</v>
          </cell>
          <cell r="AS1421">
            <v>2.4903197315082597E-3</v>
          </cell>
          <cell r="AT1421">
            <v>1.5627904799613145E-3</v>
          </cell>
          <cell r="AU1421">
            <v>6.1438756364892168E-4</v>
          </cell>
          <cell r="AV1421">
            <v>9.3125883336922044E-4</v>
          </cell>
          <cell r="AW1421">
            <v>2.2077738440840411E-3</v>
          </cell>
          <cell r="AX1421">
            <v>1.3470576162357729E-3</v>
          </cell>
          <cell r="AY1421">
            <v>1.1083839291308366E-3</v>
          </cell>
          <cell r="AZ1421">
            <v>1.4591674625770489E-3</v>
          </cell>
          <cell r="BA1421">
            <v>1.1815453095213712E-3</v>
          </cell>
          <cell r="BB1421">
            <v>3.0564933084460621E-3</v>
          </cell>
          <cell r="BC1421">
            <v>6.2774072693688688E-3</v>
          </cell>
          <cell r="BD1421">
            <v>7.2009563838167979E-4</v>
          </cell>
          <cell r="BE1421">
            <v>9.9372406372257071E-4</v>
          </cell>
          <cell r="BF1421">
            <v>8.7337137595521646E-4</v>
          </cell>
          <cell r="BG1421">
            <v>9.212671375822837E-4</v>
          </cell>
          <cell r="BH1421">
            <v>6.7765520627363748E-4</v>
          </cell>
          <cell r="BI1421">
            <v>7.3003429986172764E-4</v>
          </cell>
          <cell r="BJ1421">
            <v>8.7876200800145199E-4</v>
          </cell>
          <cell r="BK1421">
            <v>9.1647488737928173E-4</v>
          </cell>
          <cell r="BL1421">
            <v>7.1905084183226909E-4</v>
          </cell>
          <cell r="BM1421">
            <v>7.0435222240144827E-4</v>
          </cell>
          <cell r="BN1421">
            <v>7.3168997527687379E-4</v>
          </cell>
          <cell r="BO1421">
            <v>3.1702099915898997E-4</v>
          </cell>
          <cell r="BP1421">
            <v>1.7248179457862665E-4</v>
          </cell>
          <cell r="BQ1421">
            <v>4.846002720258095E-4</v>
          </cell>
          <cell r="BR1421">
            <v>1.218596032156638E-3</v>
          </cell>
          <cell r="BS1421">
            <v>4.6562601256330805E-4</v>
          </cell>
          <cell r="BT1421">
            <v>6.4084209816756433E-4</v>
          </cell>
          <cell r="BU1421">
            <v>1.5269836285726659E-3</v>
          </cell>
          <cell r="BV1421">
            <v>3.6261872573861996E-4</v>
          </cell>
        </row>
        <row r="1422">
          <cell r="E1422">
            <v>0</v>
          </cell>
          <cell r="F1422">
            <v>0</v>
          </cell>
          <cell r="G1422">
            <v>0</v>
          </cell>
          <cell r="H1422">
            <v>0</v>
          </cell>
          <cell r="I1422">
            <v>0</v>
          </cell>
          <cell r="J1422">
            <v>0</v>
          </cell>
          <cell r="K1422">
            <v>0</v>
          </cell>
          <cell r="L1422">
            <v>0</v>
          </cell>
          <cell r="M1422">
            <v>0</v>
          </cell>
          <cell r="N1422">
            <v>0</v>
          </cell>
          <cell r="O1422">
            <v>0</v>
          </cell>
          <cell r="P1422">
            <v>0</v>
          </cell>
          <cell r="Q1422">
            <v>0</v>
          </cell>
          <cell r="R1422">
            <v>0</v>
          </cell>
          <cell r="S1422">
            <v>0</v>
          </cell>
          <cell r="T1422">
            <v>0</v>
          </cell>
          <cell r="U1422">
            <v>0</v>
          </cell>
          <cell r="V1422">
            <v>0</v>
          </cell>
          <cell r="W1422">
            <v>0</v>
          </cell>
          <cell r="X1422">
            <v>0</v>
          </cell>
          <cell r="Y1422">
            <v>0</v>
          </cell>
          <cell r="Z1422">
            <v>0</v>
          </cell>
          <cell r="AA1422">
            <v>0</v>
          </cell>
          <cell r="AB1422">
            <v>0</v>
          </cell>
          <cell r="AC1422">
            <v>0</v>
          </cell>
          <cell r="AD1422">
            <v>0</v>
          </cell>
          <cell r="AE1422">
            <v>0</v>
          </cell>
          <cell r="AF1422">
            <v>0</v>
          </cell>
          <cell r="AG1422">
            <v>0</v>
          </cell>
          <cell r="AH1422">
            <v>0</v>
          </cell>
          <cell r="AI1422">
            <v>0</v>
          </cell>
          <cell r="AJ1422">
            <v>0</v>
          </cell>
          <cell r="AK1422">
            <v>0</v>
          </cell>
          <cell r="AL1422">
            <v>0</v>
          </cell>
          <cell r="AM1422">
            <v>0</v>
          </cell>
          <cell r="AN1422">
            <v>4.8114036555581708E-3</v>
          </cell>
          <cell r="AO1422">
            <v>4.01411193221072E-3</v>
          </cell>
          <cell r="AP1422">
            <v>5.4680556141162833E-3</v>
          </cell>
          <cell r="AQ1422">
            <v>5.4306774387989738E-3</v>
          </cell>
          <cell r="AR1422">
            <v>7.0253266414857848E-3</v>
          </cell>
          <cell r="AS1422">
            <v>0.25001789195267143</v>
          </cell>
          <cell r="AT1422">
            <v>1.6859989808585142E-2</v>
          </cell>
          <cell r="AU1422">
            <v>3.7725769629455967E-3</v>
          </cell>
          <cell r="AV1422">
            <v>5.3435366509965833E-3</v>
          </cell>
          <cell r="AW1422">
            <v>8.5377686223348497E-3</v>
          </cell>
          <cell r="AX1422">
            <v>1.0900629918534681E-2</v>
          </cell>
          <cell r="AY1422">
            <v>7.8509878315341439E-3</v>
          </cell>
          <cell r="AZ1422">
            <v>8.0046286839272531E-3</v>
          </cell>
          <cell r="BA1422">
            <v>6.5233099936389174E-3</v>
          </cell>
          <cell r="BB1422">
            <v>8.8936738264966762E-3</v>
          </cell>
          <cell r="BC1422">
            <v>7.6322868027537738E-2</v>
          </cell>
          <cell r="BD1422">
            <v>3.9855342368105614E-3</v>
          </cell>
          <cell r="BE1422">
            <v>4.0540564963984699E-2</v>
          </cell>
          <cell r="BF1422">
            <v>3.5251022832906462E-3</v>
          </cell>
          <cell r="BG1422">
            <v>4.3094979920853616E-3</v>
          </cell>
          <cell r="BH1422">
            <v>3.5579765248679208E-3</v>
          </cell>
          <cell r="BI1422">
            <v>5.4595517145092001E-3</v>
          </cell>
          <cell r="BJ1422">
            <v>3.9810054255899211E-3</v>
          </cell>
          <cell r="BK1422">
            <v>4.2628390905719718E-3</v>
          </cell>
          <cell r="BL1422">
            <v>3.2755490013587091E-3</v>
          </cell>
          <cell r="BM1422">
            <v>6.9269701402319061E-3</v>
          </cell>
          <cell r="BN1422">
            <v>3.3281172486943557E-3</v>
          </cell>
          <cell r="BO1422">
            <v>1.8760398644245549E-3</v>
          </cell>
          <cell r="BP1422">
            <v>3.7005761183815013E-3</v>
          </cell>
          <cell r="BQ1422">
            <v>3.2625670740666075E-3</v>
          </cell>
          <cell r="BR1422">
            <v>3.8628755245193871E-3</v>
          </cell>
          <cell r="BS1422">
            <v>4.2937610289753517E-3</v>
          </cell>
          <cell r="BT1422">
            <v>3.7303885023887112E-3</v>
          </cell>
          <cell r="BU1422">
            <v>6.1345216853825706E-3</v>
          </cell>
          <cell r="BV1422">
            <v>2.3154463683767441E-3</v>
          </cell>
        </row>
        <row r="1423">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cell r="S1423">
            <v>0</v>
          </cell>
          <cell r="T1423">
            <v>0</v>
          </cell>
          <cell r="U1423">
            <v>0</v>
          </cell>
          <cell r="V1423">
            <v>0</v>
          </cell>
          <cell r="W1423">
            <v>0</v>
          </cell>
          <cell r="X1423">
            <v>0</v>
          </cell>
          <cell r="Y1423">
            <v>0</v>
          </cell>
          <cell r="Z1423">
            <v>0</v>
          </cell>
          <cell r="AA1423">
            <v>0</v>
          </cell>
          <cell r="AB1423">
            <v>0</v>
          </cell>
          <cell r="AC1423">
            <v>0</v>
          </cell>
          <cell r="AD1423">
            <v>0</v>
          </cell>
          <cell r="AE1423">
            <v>0</v>
          </cell>
          <cell r="AF1423">
            <v>0</v>
          </cell>
          <cell r="AG1423">
            <v>0</v>
          </cell>
          <cell r="AH1423">
            <v>0</v>
          </cell>
          <cell r="AI1423">
            <v>0</v>
          </cell>
          <cell r="AJ1423">
            <v>0</v>
          </cell>
          <cell r="AK1423">
            <v>0</v>
          </cell>
          <cell r="AL1423">
            <v>0</v>
          </cell>
          <cell r="AM1423">
            <v>0</v>
          </cell>
          <cell r="AN1423">
            <v>1.5798409866920958E-2</v>
          </cell>
          <cell r="AO1423">
            <v>1.2978699455710594E-2</v>
          </cell>
          <cell r="AP1423">
            <v>4.8484159136586678E-2</v>
          </cell>
          <cell r="AQ1423">
            <v>3.6424177439973657E-2</v>
          </cell>
          <cell r="AR1423">
            <v>4.1224553420952298E-2</v>
          </cell>
          <cell r="AS1423">
            <v>3.8317544340476337E-2</v>
          </cell>
          <cell r="AT1423">
            <v>0.29414638807378135</v>
          </cell>
          <cell r="AU1423">
            <v>1.5488531621460902E-2</v>
          </cell>
          <cell r="AV1423">
            <v>4.3786300601967164E-2</v>
          </cell>
          <cell r="AW1423">
            <v>4.603051354493596E-2</v>
          </cell>
          <cell r="AX1423">
            <v>4.2057533010145053E-2</v>
          </cell>
          <cell r="AY1423">
            <v>2.5707264264026912E-2</v>
          </cell>
          <cell r="AZ1423">
            <v>2.9145308037535494E-2</v>
          </cell>
          <cell r="BA1423">
            <v>3.7701413248486269E-2</v>
          </cell>
          <cell r="BB1423">
            <v>2.8744872136430281E-2</v>
          </cell>
          <cell r="BC1423">
            <v>5.7353537925047632E-2</v>
          </cell>
          <cell r="BD1423">
            <v>1.8891833846163598E-2</v>
          </cell>
          <cell r="BE1423">
            <v>2.4579988794275393E-2</v>
          </cell>
          <cell r="BF1423">
            <v>2.4280212047058346E-2</v>
          </cell>
          <cell r="BG1423">
            <v>3.2936029251228925E-2</v>
          </cell>
          <cell r="BH1423">
            <v>3.0231007706091113E-2</v>
          </cell>
          <cell r="BI1423">
            <v>2.9575452942589592E-2</v>
          </cell>
          <cell r="BJ1423">
            <v>1.8892808917201808E-2</v>
          </cell>
          <cell r="BK1423">
            <v>2.144291379289423E-2</v>
          </cell>
          <cell r="BL1423">
            <v>2.2954618595450008E-2</v>
          </cell>
          <cell r="BM1423">
            <v>2.9257730741990794E-2</v>
          </cell>
          <cell r="BN1423">
            <v>3.0221904831594665E-2</v>
          </cell>
          <cell r="BO1423">
            <v>3.4013893449931332E-2</v>
          </cell>
          <cell r="BP1423">
            <v>9.4727704626132152E-3</v>
          </cell>
          <cell r="BQ1423">
            <v>4.6736209446208113E-2</v>
          </cell>
          <cell r="BR1423">
            <v>3.2658840436151478E-2</v>
          </cell>
          <cell r="BS1423">
            <v>3.2062539989093038E-2</v>
          </cell>
          <cell r="BT1423">
            <v>2.6352196167882678E-2</v>
          </cell>
          <cell r="BU1423">
            <v>3.8985314003635106E-2</v>
          </cell>
          <cell r="BV1423">
            <v>2.0775579680561138E-2</v>
          </cell>
        </row>
        <row r="1424">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cell r="S1424">
            <v>0</v>
          </cell>
          <cell r="T1424">
            <v>0</v>
          </cell>
          <cell r="U1424">
            <v>0</v>
          </cell>
          <cell r="V1424">
            <v>0</v>
          </cell>
          <cell r="W1424">
            <v>0</v>
          </cell>
          <cell r="X1424">
            <v>0</v>
          </cell>
          <cell r="Y1424">
            <v>0</v>
          </cell>
          <cell r="Z1424">
            <v>0</v>
          </cell>
          <cell r="AA1424">
            <v>0</v>
          </cell>
          <cell r="AB1424">
            <v>0</v>
          </cell>
          <cell r="AC1424">
            <v>0</v>
          </cell>
          <cell r="AD1424">
            <v>0</v>
          </cell>
          <cell r="AE1424">
            <v>0</v>
          </cell>
          <cell r="AF1424">
            <v>0</v>
          </cell>
          <cell r="AG1424">
            <v>0</v>
          </cell>
          <cell r="AH1424">
            <v>0</v>
          </cell>
          <cell r="AI1424">
            <v>0</v>
          </cell>
          <cell r="AJ1424">
            <v>0</v>
          </cell>
          <cell r="AK1424">
            <v>0</v>
          </cell>
          <cell r="AL1424">
            <v>0</v>
          </cell>
          <cell r="AM1424">
            <v>0</v>
          </cell>
          <cell r="AN1424">
            <v>2.6157661416891586E-2</v>
          </cell>
          <cell r="AO1424">
            <v>2.335826544394658E-2</v>
          </cell>
          <cell r="AP1424">
            <v>2.0556552659632989E-2</v>
          </cell>
          <cell r="AQ1424">
            <v>2.3541362768843069E-2</v>
          </cell>
          <cell r="AR1424">
            <v>2.040938682402553E-2</v>
          </cell>
          <cell r="AS1424">
            <v>2.3913758461356075E-2</v>
          </cell>
          <cell r="AT1424">
            <v>1.8411549621155866E-2</v>
          </cell>
          <cell r="AU1424">
            <v>9.3953030837813811E-2</v>
          </cell>
          <cell r="AV1424">
            <v>5.6954626873782228E-2</v>
          </cell>
          <cell r="AW1424">
            <v>3.1242769348587236E-2</v>
          </cell>
          <cell r="AX1424">
            <v>3.5442963072814165E-2</v>
          </cell>
          <cell r="AY1424">
            <v>2.6271300616489926E-2</v>
          </cell>
          <cell r="AZ1424">
            <v>1.7038572212730526E-2</v>
          </cell>
          <cell r="BA1424">
            <v>1.58961200699053E-2</v>
          </cell>
          <cell r="BB1424">
            <v>1.6519007624224584E-2</v>
          </cell>
          <cell r="BC1424">
            <v>1.7851164871261007E-2</v>
          </cell>
          <cell r="BD1424">
            <v>4.2415044622716155E-2</v>
          </cell>
          <cell r="BE1424">
            <v>2.6024854974287172E-2</v>
          </cell>
          <cell r="BF1424">
            <v>1.205897919241905E-2</v>
          </cell>
          <cell r="BG1424">
            <v>1.5678620113015285E-2</v>
          </cell>
          <cell r="BH1424">
            <v>1.1666234145741238E-2</v>
          </cell>
          <cell r="BI1424">
            <v>1.4032768628209027E-2</v>
          </cell>
          <cell r="BJ1424">
            <v>7.2399566620859349E-2</v>
          </cell>
          <cell r="BK1424">
            <v>9.6442884018503566E-2</v>
          </cell>
          <cell r="BL1424">
            <v>0.13339308771058062</v>
          </cell>
          <cell r="BM1424">
            <v>2.3806445535368034E-2</v>
          </cell>
          <cell r="BN1424">
            <v>1.0094890945969081E-2</v>
          </cell>
          <cell r="BO1424">
            <v>6.5120769578769803E-3</v>
          </cell>
          <cell r="BP1424">
            <v>4.6068157929537766E-3</v>
          </cell>
          <cell r="BQ1424">
            <v>1.0285933499005669E-2</v>
          </cell>
          <cell r="BR1424">
            <v>2.1657890226078606E-2</v>
          </cell>
          <cell r="BS1424">
            <v>8.7791190535592249E-3</v>
          </cell>
          <cell r="BT1424">
            <v>1.1661345150465425E-2</v>
          </cell>
          <cell r="BU1424">
            <v>1.4305187959005943E-2</v>
          </cell>
          <cell r="BV1424">
            <v>1.1723488167539977E-2</v>
          </cell>
        </row>
        <row r="1425">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cell r="S1425">
            <v>0</v>
          </cell>
          <cell r="T1425">
            <v>0</v>
          </cell>
          <cell r="U1425">
            <v>0</v>
          </cell>
          <cell r="V1425">
            <v>0</v>
          </cell>
          <cell r="W1425">
            <v>0</v>
          </cell>
          <cell r="X1425">
            <v>0</v>
          </cell>
          <cell r="Y1425">
            <v>0</v>
          </cell>
          <cell r="Z1425">
            <v>0</v>
          </cell>
          <cell r="AA1425">
            <v>0</v>
          </cell>
          <cell r="AB1425">
            <v>0</v>
          </cell>
          <cell r="AC1425">
            <v>0</v>
          </cell>
          <cell r="AD1425">
            <v>0</v>
          </cell>
          <cell r="AE1425">
            <v>0</v>
          </cell>
          <cell r="AF1425">
            <v>0</v>
          </cell>
          <cell r="AG1425">
            <v>0</v>
          </cell>
          <cell r="AH1425">
            <v>0</v>
          </cell>
          <cell r="AI1425">
            <v>0</v>
          </cell>
          <cell r="AJ1425">
            <v>0</v>
          </cell>
          <cell r="AK1425">
            <v>0</v>
          </cell>
          <cell r="AL1425">
            <v>0</v>
          </cell>
          <cell r="AM1425">
            <v>0</v>
          </cell>
          <cell r="AN1425">
            <v>8.0133288719746829E-2</v>
          </cell>
          <cell r="AO1425">
            <v>3.1614072710358383E-2</v>
          </cell>
          <cell r="AP1425">
            <v>5.4315351156065811E-2</v>
          </cell>
          <cell r="AQ1425">
            <v>0.14567502844699073</v>
          </cell>
          <cell r="AR1425">
            <v>9.9268375949025517E-2</v>
          </cell>
          <cell r="AS1425">
            <v>8.1788591214330936E-2</v>
          </cell>
          <cell r="AT1425">
            <v>7.171514962259877E-2</v>
          </cell>
          <cell r="AU1425">
            <v>5.7465753914748237E-2</v>
          </cell>
          <cell r="AV1425">
            <v>0.35191788547085134</v>
          </cell>
          <cell r="AW1425">
            <v>0.33111899367079223</v>
          </cell>
          <cell r="AX1425">
            <v>7.1040734910370565E-2</v>
          </cell>
          <cell r="AY1425">
            <v>5.0742257466779385E-2</v>
          </cell>
          <cell r="AZ1425">
            <v>4.8528507866021121E-2</v>
          </cell>
          <cell r="BA1425">
            <v>6.5642647873998566E-2</v>
          </cell>
          <cell r="BB1425">
            <v>6.1693055526799719E-2</v>
          </cell>
          <cell r="BC1425">
            <v>7.8385481175380883E-2</v>
          </cell>
          <cell r="BD1425">
            <v>3.1971363436829062E-2</v>
          </cell>
          <cell r="BE1425">
            <v>4.3627608720682769E-2</v>
          </cell>
          <cell r="BF1425">
            <v>2.7339015298176807E-2</v>
          </cell>
          <cell r="BG1425">
            <v>1.7501971509345907E-2</v>
          </cell>
          <cell r="BH1425">
            <v>1.3958301617903325E-2</v>
          </cell>
          <cell r="BI1425">
            <v>2.6622480782453061E-2</v>
          </cell>
          <cell r="BJ1425">
            <v>2.3486940204548161E-2</v>
          </cell>
          <cell r="BK1425">
            <v>2.8666841036893289E-2</v>
          </cell>
          <cell r="BL1425">
            <v>2.846269499783478E-2</v>
          </cell>
          <cell r="BM1425">
            <v>1.9895417929288606E-2</v>
          </cell>
          <cell r="BN1425">
            <v>1.5813226330240883E-2</v>
          </cell>
          <cell r="BO1425">
            <v>9.788746008098724E-3</v>
          </cell>
          <cell r="BP1425">
            <v>8.30154230001608E-3</v>
          </cell>
          <cell r="BQ1425">
            <v>1.8150683946315384E-2</v>
          </cell>
          <cell r="BR1425">
            <v>2.2563462579209864E-2</v>
          </cell>
          <cell r="BS1425">
            <v>1.3062296385038735E-2</v>
          </cell>
          <cell r="BT1425">
            <v>9.714122836077968E-2</v>
          </cell>
          <cell r="BU1425">
            <v>3.0603419493895154E-2</v>
          </cell>
          <cell r="BV1425">
            <v>1.9171975844319226E-2</v>
          </cell>
        </row>
        <row r="1426">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cell r="S1426">
            <v>0</v>
          </cell>
          <cell r="T1426">
            <v>0</v>
          </cell>
          <cell r="U1426">
            <v>0</v>
          </cell>
          <cell r="V1426">
            <v>0</v>
          </cell>
          <cell r="W1426">
            <v>0</v>
          </cell>
          <cell r="X1426">
            <v>0</v>
          </cell>
          <cell r="Y1426">
            <v>0</v>
          </cell>
          <cell r="Z1426">
            <v>0</v>
          </cell>
          <cell r="AA1426">
            <v>0</v>
          </cell>
          <cell r="AB1426">
            <v>0</v>
          </cell>
          <cell r="AC1426">
            <v>0</v>
          </cell>
          <cell r="AD1426">
            <v>0</v>
          </cell>
          <cell r="AE1426">
            <v>0</v>
          </cell>
          <cell r="AF1426">
            <v>0</v>
          </cell>
          <cell r="AG1426">
            <v>0</v>
          </cell>
          <cell r="AH1426">
            <v>0</v>
          </cell>
          <cell r="AI1426">
            <v>0</v>
          </cell>
          <cell r="AJ1426">
            <v>0</v>
          </cell>
          <cell r="AK1426">
            <v>0</v>
          </cell>
          <cell r="AL1426">
            <v>0</v>
          </cell>
          <cell r="AM1426">
            <v>0</v>
          </cell>
          <cell r="AN1426">
            <v>1.3866212454125464E-2</v>
          </cell>
          <cell r="AO1426">
            <v>1.2341659372824288E-2</v>
          </cell>
          <cell r="AP1426">
            <v>3.027146978647071E-2</v>
          </cell>
          <cell r="AQ1426">
            <v>2.635536029027612E-2</v>
          </cell>
          <cell r="AR1426">
            <v>6.1400048983489927E-2</v>
          </cell>
          <cell r="AS1426">
            <v>2.2838290970232093E-2</v>
          </cell>
          <cell r="AT1426">
            <v>2.5541841873194134E-2</v>
          </cell>
          <cell r="AU1426">
            <v>1.3085044836630951E-2</v>
          </cell>
          <cell r="AV1426">
            <v>3.5231878948434887E-2</v>
          </cell>
          <cell r="AW1426">
            <v>0.15934598558293245</v>
          </cell>
          <cell r="AX1426">
            <v>2.429612714680833E-2</v>
          </cell>
          <cell r="AY1426">
            <v>2.1335615600322762E-2</v>
          </cell>
          <cell r="AZ1426">
            <v>4.3681516096771879E-2</v>
          </cell>
          <cell r="BA1426">
            <v>4.7922752435998951E-2</v>
          </cell>
          <cell r="BB1426">
            <v>6.8895355857077997E-2</v>
          </cell>
          <cell r="BC1426">
            <v>5.3679994435141411E-2</v>
          </cell>
          <cell r="BD1426">
            <v>1.1349314193809551E-2</v>
          </cell>
          <cell r="BE1426">
            <v>3.1750704429862803E-2</v>
          </cell>
          <cell r="BF1426">
            <v>3.0842755071018382E-2</v>
          </cell>
          <cell r="BG1426">
            <v>1.2957635107074476E-2</v>
          </cell>
          <cell r="BH1426">
            <v>1.1407734050369739E-2</v>
          </cell>
          <cell r="BI1426">
            <v>1.4419840910364612E-2</v>
          </cell>
          <cell r="BJ1426">
            <v>1.7573755598648384E-2</v>
          </cell>
          <cell r="BK1426">
            <v>1.44153980783572E-2</v>
          </cell>
          <cell r="BL1426">
            <v>1.2766042398390604E-2</v>
          </cell>
          <cell r="BM1426">
            <v>1.5339614951051522E-2</v>
          </cell>
          <cell r="BN1426">
            <v>1.1879655133306057E-2</v>
          </cell>
          <cell r="BO1426">
            <v>4.9500501741691818E-3</v>
          </cell>
          <cell r="BP1426">
            <v>3.9126126173570034E-3</v>
          </cell>
          <cell r="BQ1426">
            <v>8.5164575638446427E-3</v>
          </cell>
          <cell r="BR1426">
            <v>9.2816887453935938E-3</v>
          </cell>
          <cell r="BS1426">
            <v>5.1165873926132801E-3</v>
          </cell>
          <cell r="BT1426">
            <v>1.1562942586363905E-2</v>
          </cell>
          <cell r="BU1426">
            <v>1.2233131391161939E-2</v>
          </cell>
          <cell r="BV1426">
            <v>9.8443948037361464E-3</v>
          </cell>
        </row>
        <row r="1427">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cell r="S1427">
            <v>0</v>
          </cell>
          <cell r="T1427">
            <v>0</v>
          </cell>
          <cell r="U1427">
            <v>0</v>
          </cell>
          <cell r="V1427">
            <v>0</v>
          </cell>
          <cell r="W1427">
            <v>0</v>
          </cell>
          <cell r="X1427">
            <v>0</v>
          </cell>
          <cell r="Y1427">
            <v>0</v>
          </cell>
          <cell r="Z1427">
            <v>0</v>
          </cell>
          <cell r="AA1427">
            <v>0</v>
          </cell>
          <cell r="AB1427">
            <v>0</v>
          </cell>
          <cell r="AC1427">
            <v>0</v>
          </cell>
          <cell r="AD1427">
            <v>0</v>
          </cell>
          <cell r="AE1427">
            <v>0</v>
          </cell>
          <cell r="AF1427">
            <v>0</v>
          </cell>
          <cell r="AG1427">
            <v>0</v>
          </cell>
          <cell r="AH1427">
            <v>0</v>
          </cell>
          <cell r="AI1427">
            <v>0</v>
          </cell>
          <cell r="AJ1427">
            <v>0</v>
          </cell>
          <cell r="AK1427">
            <v>0</v>
          </cell>
          <cell r="AL1427">
            <v>0</v>
          </cell>
          <cell r="AM1427">
            <v>0</v>
          </cell>
          <cell r="AN1427">
            <v>7.0134317162617666E-3</v>
          </cell>
          <cell r="AO1427">
            <v>9.5734030653958982E-3</v>
          </cell>
          <cell r="AP1427">
            <v>1.2251919050998077E-2</v>
          </cell>
          <cell r="AQ1427">
            <v>9.285900684542275E-3</v>
          </cell>
          <cell r="AR1427">
            <v>8.3740486931113134E-3</v>
          </cell>
          <cell r="AS1427">
            <v>1.6149117595752816E-2</v>
          </cell>
          <cell r="AT1427">
            <v>6.1660528881408005E-3</v>
          </cell>
          <cell r="AU1427">
            <v>1.4226322349890842E-2</v>
          </cell>
          <cell r="AV1427">
            <v>1.3524823805890932E-2</v>
          </cell>
          <cell r="AW1427">
            <v>1.5087440791520062E-2</v>
          </cell>
          <cell r="AX1427">
            <v>0.13929853111626689</v>
          </cell>
          <cell r="AY1427">
            <v>2.1082524272036173E-2</v>
          </cell>
          <cell r="AZ1427">
            <v>1.4641406729114004E-2</v>
          </cell>
          <cell r="BA1427">
            <v>2.2783120512098076E-2</v>
          </cell>
          <cell r="BB1427">
            <v>1.942900421685443E-2</v>
          </cell>
          <cell r="BC1427">
            <v>1.6210162059579005E-2</v>
          </cell>
          <cell r="BD1427">
            <v>9.9952614858933413E-3</v>
          </cell>
          <cell r="BE1427">
            <v>8.9756193365149131E-2</v>
          </cell>
          <cell r="BF1427">
            <v>7.5126364802906844E-3</v>
          </cell>
          <cell r="BG1427">
            <v>4.7235361684288442E-3</v>
          </cell>
          <cell r="BH1427">
            <v>4.0980728948605124E-3</v>
          </cell>
          <cell r="BI1427">
            <v>9.5056975944271781E-3</v>
          </cell>
          <cell r="BJ1427">
            <v>5.9041484045530539E-3</v>
          </cell>
          <cell r="BK1427">
            <v>6.2317815089325893E-3</v>
          </cell>
          <cell r="BL1427">
            <v>5.9071006403372713E-3</v>
          </cell>
          <cell r="BM1427">
            <v>6.4676346965415734E-3</v>
          </cell>
          <cell r="BN1427">
            <v>5.3433191131911405E-3</v>
          </cell>
          <cell r="BO1427">
            <v>2.5877998832354314E-3</v>
          </cell>
          <cell r="BP1427">
            <v>6.7772842122896032E-3</v>
          </cell>
          <cell r="BQ1427">
            <v>4.4070002961871142E-3</v>
          </cell>
          <cell r="BR1427">
            <v>5.6215680766963363E-3</v>
          </cell>
          <cell r="BS1427">
            <v>5.2064161959004375E-3</v>
          </cell>
          <cell r="BT1427">
            <v>6.0838832474480872E-3</v>
          </cell>
          <cell r="BU1427">
            <v>7.2236865260370056E-3</v>
          </cell>
          <cell r="BV1427">
            <v>5.215276349765847E-3</v>
          </cell>
        </row>
        <row r="1428">
          <cell r="E1428">
            <v>0</v>
          </cell>
          <cell r="F1428">
            <v>0</v>
          </cell>
          <cell r="G1428">
            <v>0</v>
          </cell>
          <cell r="H1428">
            <v>0</v>
          </cell>
          <cell r="I1428">
            <v>0</v>
          </cell>
          <cell r="J1428">
            <v>0</v>
          </cell>
          <cell r="K1428">
            <v>0</v>
          </cell>
          <cell r="L1428">
            <v>0</v>
          </cell>
          <cell r="M1428">
            <v>0</v>
          </cell>
          <cell r="N1428">
            <v>0</v>
          </cell>
          <cell r="O1428">
            <v>0</v>
          </cell>
          <cell r="P1428">
            <v>0</v>
          </cell>
          <cell r="Q1428">
            <v>0</v>
          </cell>
          <cell r="R1428">
            <v>0</v>
          </cell>
          <cell r="S1428">
            <v>0</v>
          </cell>
          <cell r="T1428">
            <v>0</v>
          </cell>
          <cell r="U1428">
            <v>0</v>
          </cell>
          <cell r="V1428">
            <v>0</v>
          </cell>
          <cell r="W1428">
            <v>0</v>
          </cell>
          <cell r="X1428">
            <v>0</v>
          </cell>
          <cell r="Y1428">
            <v>0</v>
          </cell>
          <cell r="Z1428">
            <v>0</v>
          </cell>
          <cell r="AA1428">
            <v>0</v>
          </cell>
          <cell r="AB1428">
            <v>0</v>
          </cell>
          <cell r="AC1428">
            <v>0</v>
          </cell>
          <cell r="AD1428">
            <v>0</v>
          </cell>
          <cell r="AE1428">
            <v>0</v>
          </cell>
          <cell r="AF1428">
            <v>0</v>
          </cell>
          <cell r="AG1428">
            <v>0</v>
          </cell>
          <cell r="AH1428">
            <v>0</v>
          </cell>
          <cell r="AI1428">
            <v>0</v>
          </cell>
          <cell r="AJ1428">
            <v>0</v>
          </cell>
          <cell r="AK1428">
            <v>0</v>
          </cell>
          <cell r="AL1428">
            <v>0</v>
          </cell>
          <cell r="AM1428">
            <v>0</v>
          </cell>
          <cell r="AN1428">
            <v>2.2609186809636521E-2</v>
          </cell>
          <cell r="AO1428">
            <v>4.9519760455467077E-2</v>
          </cell>
          <cell r="AP1428">
            <v>4.3422199087507406E-2</v>
          </cell>
          <cell r="AQ1428">
            <v>3.3018363147898105E-2</v>
          </cell>
          <cell r="AR1428">
            <v>4.0140605459480651E-2</v>
          </cell>
          <cell r="AS1428">
            <v>5.6973870907332282E-2</v>
          </cell>
          <cell r="AT1428">
            <v>3.8712443841251505E-2</v>
          </cell>
          <cell r="AU1428">
            <v>4.7679834230865727E-2</v>
          </cell>
          <cell r="AV1428">
            <v>4.8017228827269574E-2</v>
          </cell>
          <cell r="AW1428">
            <v>6.9649577171156801E-2</v>
          </cell>
          <cell r="AX1428">
            <v>7.5475273635556422E-2</v>
          </cell>
          <cell r="AY1428">
            <v>0.4677771386434848</v>
          </cell>
          <cell r="AZ1428">
            <v>0.27402899748689796</v>
          </cell>
          <cell r="BA1428">
            <v>0.1663592716740771</v>
          </cell>
          <cell r="BB1428">
            <v>0.23632710236998319</v>
          </cell>
          <cell r="BC1428">
            <v>0.13052607281495804</v>
          </cell>
          <cell r="BD1428">
            <v>3.8591810370652083E-2</v>
          </cell>
          <cell r="BE1428">
            <v>0.1528254761672449</v>
          </cell>
          <cell r="BF1428">
            <v>5.5202959868325678E-2</v>
          </cell>
          <cell r="BG1428">
            <v>2.1230637966137486E-2</v>
          </cell>
          <cell r="BH1428">
            <v>1.5984162497456312E-2</v>
          </cell>
          <cell r="BI1428">
            <v>2.5201534618443676E-2</v>
          </cell>
          <cell r="BJ1428">
            <v>3.2541787600466714E-2</v>
          </cell>
          <cell r="BK1428">
            <v>4.165509967456122E-2</v>
          </cell>
          <cell r="BL1428">
            <v>3.2707183316751674E-2</v>
          </cell>
          <cell r="BM1428">
            <v>3.0625923676888087E-2</v>
          </cell>
          <cell r="BN1428">
            <v>2.653654667629456E-2</v>
          </cell>
          <cell r="BO1428">
            <v>1.0362529252181214E-2</v>
          </cell>
          <cell r="BP1428">
            <v>1.2726371239086817E-2</v>
          </cell>
          <cell r="BQ1428">
            <v>1.9584366478709449E-2</v>
          </cell>
          <cell r="BR1428">
            <v>2.404395880017117E-2</v>
          </cell>
          <cell r="BS1428">
            <v>1.3452083352776964E-2</v>
          </cell>
          <cell r="BT1428">
            <v>1.758166514278087E-2</v>
          </cell>
          <cell r="BU1428">
            <v>2.916963119365162E-2</v>
          </cell>
          <cell r="BV1428">
            <v>1.7807772811627116E-2</v>
          </cell>
        </row>
        <row r="1429">
          <cell r="E1429">
            <v>0</v>
          </cell>
          <cell r="F1429">
            <v>0</v>
          </cell>
          <cell r="G1429">
            <v>0</v>
          </cell>
          <cell r="H1429">
            <v>0</v>
          </cell>
          <cell r="I1429">
            <v>0</v>
          </cell>
          <cell r="J1429">
            <v>0</v>
          </cell>
          <cell r="K1429">
            <v>0</v>
          </cell>
          <cell r="L1429">
            <v>0</v>
          </cell>
          <cell r="M1429">
            <v>0</v>
          </cell>
          <cell r="N1429">
            <v>0</v>
          </cell>
          <cell r="O1429">
            <v>0</v>
          </cell>
          <cell r="P1429">
            <v>0</v>
          </cell>
          <cell r="Q1429">
            <v>0</v>
          </cell>
          <cell r="R1429">
            <v>0</v>
          </cell>
          <cell r="S1429">
            <v>0</v>
          </cell>
          <cell r="T1429">
            <v>0</v>
          </cell>
          <cell r="U1429">
            <v>0</v>
          </cell>
          <cell r="V1429">
            <v>0</v>
          </cell>
          <cell r="W1429">
            <v>0</v>
          </cell>
          <cell r="X1429">
            <v>0</v>
          </cell>
          <cell r="Y1429">
            <v>0</v>
          </cell>
          <cell r="Z1429">
            <v>0</v>
          </cell>
          <cell r="AA1429">
            <v>0</v>
          </cell>
          <cell r="AB1429">
            <v>0</v>
          </cell>
          <cell r="AC1429">
            <v>0</v>
          </cell>
          <cell r="AD1429">
            <v>0</v>
          </cell>
          <cell r="AE1429">
            <v>0</v>
          </cell>
          <cell r="AF1429">
            <v>0</v>
          </cell>
          <cell r="AG1429">
            <v>0</v>
          </cell>
          <cell r="AH1429">
            <v>0</v>
          </cell>
          <cell r="AI1429">
            <v>0</v>
          </cell>
          <cell r="AJ1429">
            <v>0</v>
          </cell>
          <cell r="AK1429">
            <v>0</v>
          </cell>
          <cell r="AL1429">
            <v>0</v>
          </cell>
          <cell r="AM1429">
            <v>0</v>
          </cell>
          <cell r="AN1429">
            <v>1.443818012148078E-2</v>
          </cell>
          <cell r="AO1429">
            <v>3.0763699781771896E-2</v>
          </cell>
          <cell r="AP1429">
            <v>1.5368088538195386E-2</v>
          </cell>
          <cell r="AQ1429">
            <v>1.8188076012777481E-2</v>
          </cell>
          <cell r="AR1429">
            <v>1.5760969086703103E-2</v>
          </cell>
          <cell r="AS1429">
            <v>2.0529105003634345E-2</v>
          </cell>
          <cell r="AT1429">
            <v>1.7571452890632298E-2</v>
          </cell>
          <cell r="AU1429">
            <v>2.3805619701746123E-2</v>
          </cell>
          <cell r="AV1429">
            <v>1.9271954190907915E-2</v>
          </cell>
          <cell r="AW1429">
            <v>2.2687237546230945E-2</v>
          </cell>
          <cell r="AX1429">
            <v>2.8167861943750434E-2</v>
          </cell>
          <cell r="AY1429">
            <v>3.5390292733015638E-2</v>
          </cell>
          <cell r="AZ1429">
            <v>0.16098975480529876</v>
          </cell>
          <cell r="BA1429">
            <v>3.7743370182663216E-2</v>
          </cell>
          <cell r="BB1429">
            <v>7.3097248921033836E-2</v>
          </cell>
          <cell r="BC1429">
            <v>2.4129417016710671E-2</v>
          </cell>
          <cell r="BD1429">
            <v>2.5818639951607065E-2</v>
          </cell>
          <cell r="BE1429">
            <v>3.3167022582717594E-2</v>
          </cell>
          <cell r="BF1429">
            <v>3.387370119145422E-2</v>
          </cell>
          <cell r="BG1429">
            <v>1.1052408117861805E-2</v>
          </cell>
          <cell r="BH1429">
            <v>7.254752774082998E-3</v>
          </cell>
          <cell r="BI1429">
            <v>9.8681210112821424E-3</v>
          </cell>
          <cell r="BJ1429">
            <v>1.7126508094292198E-2</v>
          </cell>
          <cell r="BK1429">
            <v>2.8189277422679494E-2</v>
          </cell>
          <cell r="BL1429">
            <v>2.679656435104277E-2</v>
          </cell>
          <cell r="BM1429">
            <v>1.6485476834594642E-2</v>
          </cell>
          <cell r="BN1429">
            <v>1.2886045524496058E-2</v>
          </cell>
          <cell r="BO1429">
            <v>5.5052553512515857E-3</v>
          </cell>
          <cell r="BP1429">
            <v>5.011389313079981E-3</v>
          </cell>
          <cell r="BQ1429">
            <v>9.9527094155930623E-3</v>
          </cell>
          <cell r="BR1429">
            <v>1.0325932095256323E-2</v>
          </cell>
          <cell r="BS1429">
            <v>6.9296059700281925E-3</v>
          </cell>
          <cell r="BT1429">
            <v>9.1686140662766546E-3</v>
          </cell>
          <cell r="BU1429">
            <v>1.3988002811274164E-2</v>
          </cell>
          <cell r="BV1429">
            <v>6.0176780665007097E-3</v>
          </cell>
        </row>
        <row r="1430">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cell r="S1430">
            <v>0</v>
          </cell>
          <cell r="T1430">
            <v>0</v>
          </cell>
          <cell r="U1430">
            <v>0</v>
          </cell>
          <cell r="V1430">
            <v>0</v>
          </cell>
          <cell r="W1430">
            <v>0</v>
          </cell>
          <cell r="X1430">
            <v>0</v>
          </cell>
          <cell r="Y1430">
            <v>0</v>
          </cell>
          <cell r="Z1430">
            <v>0</v>
          </cell>
          <cell r="AA1430">
            <v>0</v>
          </cell>
          <cell r="AB1430">
            <v>0</v>
          </cell>
          <cell r="AC1430">
            <v>0</v>
          </cell>
          <cell r="AD1430">
            <v>0</v>
          </cell>
          <cell r="AE1430">
            <v>0</v>
          </cell>
          <cell r="AF1430">
            <v>0</v>
          </cell>
          <cell r="AG1430">
            <v>0</v>
          </cell>
          <cell r="AH1430">
            <v>0</v>
          </cell>
          <cell r="AI1430">
            <v>0</v>
          </cell>
          <cell r="AJ1430">
            <v>0</v>
          </cell>
          <cell r="AK1430">
            <v>0</v>
          </cell>
          <cell r="AL1430">
            <v>0</v>
          </cell>
          <cell r="AM1430">
            <v>0</v>
          </cell>
          <cell r="AN1430">
            <v>1.34939020777462E-2</v>
          </cell>
          <cell r="AO1430">
            <v>2.2803620820186082E-2</v>
          </cell>
          <cell r="AP1430">
            <v>2.0938974916716417E-2</v>
          </cell>
          <cell r="AQ1430">
            <v>2.7134567745899615E-2</v>
          </cell>
          <cell r="AR1430">
            <v>2.4521894923408817E-2</v>
          </cell>
          <cell r="AS1430">
            <v>2.9711297988699065E-2</v>
          </cell>
          <cell r="AT1430">
            <v>3.4817583277308307E-2</v>
          </cell>
          <cell r="AU1430">
            <v>2.331112209730524E-2</v>
          </cell>
          <cell r="AV1430">
            <v>3.067329286301335E-2</v>
          </cell>
          <cell r="AW1430">
            <v>3.6508808985023962E-2</v>
          </cell>
          <cell r="AX1430">
            <v>3.2254524556732882E-2</v>
          </cell>
          <cell r="AY1430">
            <v>4.6759384546730481E-2</v>
          </cell>
          <cell r="AZ1430">
            <v>0.11714866245858788</v>
          </cell>
          <cell r="BA1430">
            <v>0.41899498477743879</v>
          </cell>
          <cell r="BB1430">
            <v>0.11042776423323616</v>
          </cell>
          <cell r="BC1430">
            <v>6.0726303282286759E-2</v>
          </cell>
          <cell r="BD1430">
            <v>4.1346817864148379E-2</v>
          </cell>
          <cell r="BE1430">
            <v>5.8695620526929407E-2</v>
          </cell>
          <cell r="BF1430">
            <v>4.9436151693195228E-2</v>
          </cell>
          <cell r="BG1430">
            <v>2.5311667748880745E-2</v>
          </cell>
          <cell r="BH1430">
            <v>1.7080554985383273E-2</v>
          </cell>
          <cell r="BI1430">
            <v>1.972413590019069E-2</v>
          </cell>
          <cell r="BJ1430">
            <v>2.2917906971105337E-2</v>
          </cell>
          <cell r="BK1430">
            <v>2.9066134378776452E-2</v>
          </cell>
          <cell r="BL1430">
            <v>2.6520543510601895E-2</v>
          </cell>
          <cell r="BM1430">
            <v>2.498374108172878E-2</v>
          </cell>
          <cell r="BN1430">
            <v>6.4263247020932474E-2</v>
          </cell>
          <cell r="BO1430">
            <v>1.6130285184638479E-2</v>
          </cell>
          <cell r="BP1430">
            <v>9.0413266677577646E-3</v>
          </cell>
          <cell r="BQ1430">
            <v>3.3352680446703392E-2</v>
          </cell>
          <cell r="BR1430">
            <v>2.5017627104523491E-2</v>
          </cell>
          <cell r="BS1430">
            <v>1.6197633869370565E-2</v>
          </cell>
          <cell r="BT1430">
            <v>2.2511202226211117E-2</v>
          </cell>
          <cell r="BU1430">
            <v>3.2872106749086964E-2</v>
          </cell>
          <cell r="BV1430">
            <v>1.4434894778165737E-2</v>
          </cell>
        </row>
        <row r="1431">
          <cell r="E1431">
            <v>0</v>
          </cell>
          <cell r="F1431">
            <v>0</v>
          </cell>
          <cell r="G1431">
            <v>0</v>
          </cell>
          <cell r="H1431">
            <v>0</v>
          </cell>
          <cell r="I1431">
            <v>0</v>
          </cell>
          <cell r="J1431">
            <v>0</v>
          </cell>
          <cell r="K1431">
            <v>0</v>
          </cell>
          <cell r="L1431">
            <v>0</v>
          </cell>
          <cell r="M1431">
            <v>0</v>
          </cell>
          <cell r="N1431">
            <v>0</v>
          </cell>
          <cell r="O1431">
            <v>0</v>
          </cell>
          <cell r="P1431">
            <v>0</v>
          </cell>
          <cell r="Q1431">
            <v>0</v>
          </cell>
          <cell r="R1431">
            <v>0</v>
          </cell>
          <cell r="S1431">
            <v>0</v>
          </cell>
          <cell r="T1431">
            <v>0</v>
          </cell>
          <cell r="U1431">
            <v>0</v>
          </cell>
          <cell r="V1431">
            <v>0</v>
          </cell>
          <cell r="W1431">
            <v>0</v>
          </cell>
          <cell r="X1431">
            <v>0</v>
          </cell>
          <cell r="Y1431">
            <v>0</v>
          </cell>
          <cell r="Z1431">
            <v>0</v>
          </cell>
          <cell r="AA1431">
            <v>0</v>
          </cell>
          <cell r="AB1431">
            <v>0</v>
          </cell>
          <cell r="AC1431">
            <v>0</v>
          </cell>
          <cell r="AD1431">
            <v>0</v>
          </cell>
          <cell r="AE1431">
            <v>0</v>
          </cell>
          <cell r="AF1431">
            <v>0</v>
          </cell>
          <cell r="AG1431">
            <v>0</v>
          </cell>
          <cell r="AH1431">
            <v>0</v>
          </cell>
          <cell r="AI1431">
            <v>0</v>
          </cell>
          <cell r="AJ1431">
            <v>0</v>
          </cell>
          <cell r="AK1431">
            <v>0</v>
          </cell>
          <cell r="AL1431">
            <v>0</v>
          </cell>
          <cell r="AM1431">
            <v>0</v>
          </cell>
          <cell r="AN1431">
            <v>1.2033991276106316E-2</v>
          </cell>
          <cell r="AO1431">
            <v>1.4345132027800562E-2</v>
          </cell>
          <cell r="AP1431">
            <v>1.3916317685883502E-2</v>
          </cell>
          <cell r="AQ1431">
            <v>1.3473578123032735E-2</v>
          </cell>
          <cell r="AR1431">
            <v>1.4534314410849871E-2</v>
          </cell>
          <cell r="AS1431">
            <v>1.7275936827848639E-2</v>
          </cell>
          <cell r="AT1431">
            <v>1.4151664845894902E-2</v>
          </cell>
          <cell r="AU1431">
            <v>1.3513246591817308E-2</v>
          </cell>
          <cell r="AV1431">
            <v>1.3841355707805583E-2</v>
          </cell>
          <cell r="AW1431">
            <v>1.6372433418087144E-2</v>
          </cell>
          <cell r="AX1431">
            <v>1.6832370601360426E-2</v>
          </cell>
          <cell r="AY1431">
            <v>2.0316839840432765E-2</v>
          </cell>
          <cell r="AZ1431">
            <v>4.6768975171249789E-2</v>
          </cell>
          <cell r="BA1431">
            <v>2.0128394826622462E-2</v>
          </cell>
          <cell r="BB1431">
            <v>0.38665560257583453</v>
          </cell>
          <cell r="BC1431">
            <v>1.8403862858805378E-2</v>
          </cell>
          <cell r="BD1431">
            <v>1.4281769457435324E-2</v>
          </cell>
          <cell r="BE1431">
            <v>1.7674768616528311E-2</v>
          </cell>
          <cell r="BF1431">
            <v>8.846754477803849E-2</v>
          </cell>
          <cell r="BG1431">
            <v>1.550726774905529E-2</v>
          </cell>
          <cell r="BH1431">
            <v>1.1593236291248242E-2</v>
          </cell>
          <cell r="BI1431">
            <v>9.3480175733799149E-3</v>
          </cell>
          <cell r="BJ1431">
            <v>5.162963483979912E-2</v>
          </cell>
          <cell r="BK1431">
            <v>6.7034266962217495E-2</v>
          </cell>
          <cell r="BL1431">
            <v>5.80474020503896E-2</v>
          </cell>
          <cell r="BM1431">
            <v>2.3119541375078032E-2</v>
          </cell>
          <cell r="BN1431">
            <v>1.2646136527692723E-2</v>
          </cell>
          <cell r="BO1431">
            <v>6.9480441462977998E-3</v>
          </cell>
          <cell r="BP1431">
            <v>3.9415467677740464E-3</v>
          </cell>
          <cell r="BQ1431">
            <v>1.1760884984551252E-2</v>
          </cell>
          <cell r="BR1431">
            <v>2.2888802448590741E-2</v>
          </cell>
          <cell r="BS1431">
            <v>5.7849639456788934E-3</v>
          </cell>
          <cell r="BT1431">
            <v>7.4157273182305543E-3</v>
          </cell>
          <cell r="BU1431">
            <v>1.9743711943056651E-2</v>
          </cell>
          <cell r="BV1431">
            <v>9.6667329165666619E-3</v>
          </cell>
        </row>
        <row r="1432">
          <cell r="E1432">
            <v>0</v>
          </cell>
          <cell r="F1432">
            <v>0</v>
          </cell>
          <cell r="G1432">
            <v>0</v>
          </cell>
          <cell r="H1432">
            <v>0</v>
          </cell>
          <cell r="I1432">
            <v>0</v>
          </cell>
          <cell r="J1432">
            <v>0</v>
          </cell>
          <cell r="K1432">
            <v>0</v>
          </cell>
          <cell r="L1432">
            <v>0</v>
          </cell>
          <cell r="M1432">
            <v>0</v>
          </cell>
          <cell r="N1432">
            <v>0</v>
          </cell>
          <cell r="O1432">
            <v>0</v>
          </cell>
          <cell r="P1432">
            <v>0</v>
          </cell>
          <cell r="Q1432">
            <v>0</v>
          </cell>
          <cell r="R1432">
            <v>0</v>
          </cell>
          <cell r="S1432">
            <v>0</v>
          </cell>
          <cell r="T1432">
            <v>0</v>
          </cell>
          <cell r="U1432">
            <v>0</v>
          </cell>
          <cell r="V1432">
            <v>0</v>
          </cell>
          <cell r="W1432">
            <v>0</v>
          </cell>
          <cell r="X1432">
            <v>0</v>
          </cell>
          <cell r="Y1432">
            <v>0</v>
          </cell>
          <cell r="Z1432">
            <v>0</v>
          </cell>
          <cell r="AA1432">
            <v>0</v>
          </cell>
          <cell r="AB1432">
            <v>0</v>
          </cell>
          <cell r="AC1432">
            <v>0</v>
          </cell>
          <cell r="AD1432">
            <v>0</v>
          </cell>
          <cell r="AE1432">
            <v>0</v>
          </cell>
          <cell r="AF1432">
            <v>0</v>
          </cell>
          <cell r="AG1432">
            <v>0</v>
          </cell>
          <cell r="AH1432">
            <v>0</v>
          </cell>
          <cell r="AI1432">
            <v>0</v>
          </cell>
          <cell r="AJ1432">
            <v>0</v>
          </cell>
          <cell r="AK1432">
            <v>0</v>
          </cell>
          <cell r="AL1432">
            <v>0</v>
          </cell>
          <cell r="AM1432">
            <v>0</v>
          </cell>
          <cell r="AN1432">
            <v>3.4152365015608366E-3</v>
          </cell>
          <cell r="AO1432">
            <v>3.8640224423522702E-3</v>
          </cell>
          <cell r="AP1432">
            <v>4.632403737493746E-3</v>
          </cell>
          <cell r="AQ1432">
            <v>1.0578921660771378E-2</v>
          </cell>
          <cell r="AR1432">
            <v>7.9929133666905381E-3</v>
          </cell>
          <cell r="AS1432">
            <v>1.5907320422823768E-2</v>
          </cell>
          <cell r="AT1432">
            <v>7.4928879144300128E-3</v>
          </cell>
          <cell r="AU1432">
            <v>4.2586100819680525E-3</v>
          </cell>
          <cell r="AV1432">
            <v>6.0303709659416437E-3</v>
          </cell>
          <cell r="AW1432">
            <v>7.5733038064679939E-3</v>
          </cell>
          <cell r="AX1432">
            <v>7.9503735478429049E-3</v>
          </cell>
          <cell r="AY1432">
            <v>1.1612257610861714E-2</v>
          </cell>
          <cell r="AZ1432">
            <v>1.1453952788257579E-2</v>
          </cell>
          <cell r="BA1432">
            <v>9.9194036689724038E-3</v>
          </cell>
          <cell r="BB1432">
            <v>1.0969853308478637E-2</v>
          </cell>
          <cell r="BC1432">
            <v>5.4605926594921694E-2</v>
          </cell>
          <cell r="BD1432">
            <v>4.5133449453388453E-3</v>
          </cell>
          <cell r="BE1432">
            <v>1.265250519529656E-2</v>
          </cell>
          <cell r="BF1432">
            <v>6.0635142083004367E-3</v>
          </cell>
          <cell r="BG1432">
            <v>4.5690820359141531E-3</v>
          </cell>
          <cell r="BH1432">
            <v>3.9852185179029128E-3</v>
          </cell>
          <cell r="BI1432">
            <v>6.4057871947878894E-3</v>
          </cell>
          <cell r="BJ1432">
            <v>4.075559150751906E-3</v>
          </cell>
          <cell r="BK1432">
            <v>5.079501144347992E-3</v>
          </cell>
          <cell r="BL1432">
            <v>4.9482324240730444E-3</v>
          </cell>
          <cell r="BM1432">
            <v>5.2473001664338319E-3</v>
          </cell>
          <cell r="BN1432">
            <v>4.6142494397759465E-3</v>
          </cell>
          <cell r="BO1432">
            <v>3.2607091260532942E-3</v>
          </cell>
          <cell r="BP1432">
            <v>2.6281214377006671E-3</v>
          </cell>
          <cell r="BQ1432">
            <v>5.0383247277492145E-3</v>
          </cell>
          <cell r="BR1432">
            <v>6.7923490798643587E-3</v>
          </cell>
          <cell r="BS1432">
            <v>6.2663940948043499E-3</v>
          </cell>
          <cell r="BT1432">
            <v>1.5349854096374004E-2</v>
          </cell>
          <cell r="BU1432">
            <v>9.4967934983374875E-3</v>
          </cell>
          <cell r="BV1432">
            <v>4.6935429367631239E-3</v>
          </cell>
        </row>
        <row r="1433">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cell r="S1433">
            <v>0</v>
          </cell>
          <cell r="T1433">
            <v>0</v>
          </cell>
          <cell r="U1433">
            <v>0</v>
          </cell>
          <cell r="V1433">
            <v>0</v>
          </cell>
          <cell r="W1433">
            <v>0</v>
          </cell>
          <cell r="X1433">
            <v>0</v>
          </cell>
          <cell r="Y1433">
            <v>0</v>
          </cell>
          <cell r="Z1433">
            <v>0</v>
          </cell>
          <cell r="AA1433">
            <v>0</v>
          </cell>
          <cell r="AB1433">
            <v>0</v>
          </cell>
          <cell r="AC1433">
            <v>0</v>
          </cell>
          <cell r="AD1433">
            <v>0</v>
          </cell>
          <cell r="AE1433">
            <v>0</v>
          </cell>
          <cell r="AF1433">
            <v>0</v>
          </cell>
          <cell r="AG1433">
            <v>0</v>
          </cell>
          <cell r="AH1433">
            <v>0</v>
          </cell>
          <cell r="AI1433">
            <v>0</v>
          </cell>
          <cell r="AJ1433">
            <v>0</v>
          </cell>
          <cell r="AK1433">
            <v>0</v>
          </cell>
          <cell r="AL1433">
            <v>0</v>
          </cell>
          <cell r="AM1433">
            <v>0</v>
          </cell>
          <cell r="AN1433">
            <v>3.429074113077709E-2</v>
          </cell>
          <cell r="AO1433">
            <v>6.7002371312606057E-2</v>
          </cell>
          <cell r="AP1433">
            <v>4.2494515139578276E-2</v>
          </cell>
          <cell r="AQ1433">
            <v>5.9599522903293636E-2</v>
          </cell>
          <cell r="AR1433">
            <v>4.2269864542679086E-2</v>
          </cell>
          <cell r="AS1433">
            <v>5.3518284125269586E-2</v>
          </cell>
          <cell r="AT1433">
            <v>5.1535610985316255E-2</v>
          </cell>
          <cell r="AU1433">
            <v>6.2750317042305964E-2</v>
          </cell>
          <cell r="AV1433">
            <v>7.7065394816668117E-2</v>
          </cell>
          <cell r="AW1433">
            <v>6.8618545099239273E-2</v>
          </cell>
          <cell r="AX1433">
            <v>9.1325478612738528E-2</v>
          </cell>
          <cell r="AY1433">
            <v>8.2774025769144485E-2</v>
          </cell>
          <cell r="AZ1433">
            <v>4.7489052371871947E-2</v>
          </cell>
          <cell r="BA1433">
            <v>4.3222404700492045E-2</v>
          </cell>
          <cell r="BB1433">
            <v>4.5609564320805089E-2</v>
          </cell>
          <cell r="BC1433">
            <v>4.1053863624037672E-2</v>
          </cell>
          <cell r="BD1433">
            <v>0.17828996843201983</v>
          </cell>
          <cell r="BE1433">
            <v>3.7055949010758572E-2</v>
          </cell>
          <cell r="BF1433">
            <v>2.8177950449465267E-2</v>
          </cell>
          <cell r="BG1433">
            <v>2.5093176196875549E-2</v>
          </cell>
          <cell r="BH1433">
            <v>2.990286031501518E-2</v>
          </cell>
          <cell r="BI1433">
            <v>4.5812623150883879E-2</v>
          </cell>
          <cell r="BJ1433">
            <v>3.5766397548080253E-2</v>
          </cell>
          <cell r="BK1433">
            <v>2.8393392916153178E-2</v>
          </cell>
          <cell r="BL1433">
            <v>2.6932377793150362E-2</v>
          </cell>
          <cell r="BM1433">
            <v>3.3597871951341785E-2</v>
          </cell>
          <cell r="BN1433">
            <v>2.6363575120845056E-2</v>
          </cell>
          <cell r="BO1433">
            <v>1.4757020826821902E-2</v>
          </cell>
          <cell r="BP1433">
            <v>2.4452225615177549E-2</v>
          </cell>
          <cell r="BQ1433">
            <v>1.9918625919712378E-2</v>
          </cell>
          <cell r="BR1433">
            <v>2.6866768813628789E-2</v>
          </cell>
          <cell r="BS1433">
            <v>3.6269416797034354E-2</v>
          </cell>
          <cell r="BT1433">
            <v>2.9822569280777245E-2</v>
          </cell>
          <cell r="BU1433">
            <v>3.6919350542942653E-2</v>
          </cell>
          <cell r="BV1433">
            <v>1.6381638737645358E-2</v>
          </cell>
        </row>
        <row r="1434">
          <cell r="E1434">
            <v>0</v>
          </cell>
          <cell r="F1434">
            <v>0</v>
          </cell>
          <cell r="G1434">
            <v>0</v>
          </cell>
          <cell r="H1434">
            <v>0</v>
          </cell>
          <cell r="I1434">
            <v>0</v>
          </cell>
          <cell r="J1434">
            <v>0</v>
          </cell>
          <cell r="K1434">
            <v>0</v>
          </cell>
          <cell r="L1434">
            <v>0</v>
          </cell>
          <cell r="M1434">
            <v>0</v>
          </cell>
          <cell r="N1434">
            <v>0</v>
          </cell>
          <cell r="O1434">
            <v>0</v>
          </cell>
          <cell r="P1434">
            <v>0</v>
          </cell>
          <cell r="Q1434">
            <v>0</v>
          </cell>
          <cell r="R1434">
            <v>0</v>
          </cell>
          <cell r="S1434">
            <v>0</v>
          </cell>
          <cell r="T1434">
            <v>0</v>
          </cell>
          <cell r="U1434">
            <v>0</v>
          </cell>
          <cell r="V1434">
            <v>0</v>
          </cell>
          <cell r="W1434">
            <v>0</v>
          </cell>
          <cell r="X1434">
            <v>0</v>
          </cell>
          <cell r="Y1434">
            <v>0</v>
          </cell>
          <cell r="Z1434">
            <v>0</v>
          </cell>
          <cell r="AA1434">
            <v>0</v>
          </cell>
          <cell r="AB1434">
            <v>0</v>
          </cell>
          <cell r="AC1434">
            <v>0</v>
          </cell>
          <cell r="AD1434">
            <v>0</v>
          </cell>
          <cell r="AE1434">
            <v>0</v>
          </cell>
          <cell r="AF1434">
            <v>0</v>
          </cell>
          <cell r="AG1434">
            <v>0</v>
          </cell>
          <cell r="AH1434">
            <v>0</v>
          </cell>
          <cell r="AI1434">
            <v>0</v>
          </cell>
          <cell r="AJ1434">
            <v>0</v>
          </cell>
          <cell r="AK1434">
            <v>0</v>
          </cell>
          <cell r="AL1434">
            <v>0</v>
          </cell>
          <cell r="AM1434">
            <v>0</v>
          </cell>
          <cell r="AN1434">
            <v>1.0247552882680637E-2</v>
          </cell>
          <cell r="AO1434">
            <v>1.4259857612679309E-2</v>
          </cell>
          <cell r="AP1434">
            <v>1.1127081320616447E-2</v>
          </cell>
          <cell r="AQ1434">
            <v>1.2806824764531323E-2</v>
          </cell>
          <cell r="AR1434">
            <v>1.1280340890013936E-2</v>
          </cell>
          <cell r="AS1434">
            <v>1.3188596347747984E-2</v>
          </cell>
          <cell r="AT1434">
            <v>1.205046578732002E-2</v>
          </cell>
          <cell r="AU1434">
            <v>1.6345935840550271E-2</v>
          </cell>
          <cell r="AV1434">
            <v>1.3424807538483735E-2</v>
          </cell>
          <cell r="AW1434">
            <v>1.3341893930768629E-2</v>
          </cell>
          <cell r="AX1434">
            <v>1.8352641943048652E-2</v>
          </cell>
          <cell r="AY1434">
            <v>1.541020385987368E-2</v>
          </cell>
          <cell r="AZ1434">
            <v>1.312241005378118E-2</v>
          </cell>
          <cell r="BA1434">
            <v>1.1603597587387165E-2</v>
          </cell>
          <cell r="BB1434">
            <v>1.1738465158391673E-2</v>
          </cell>
          <cell r="BC1434">
            <v>1.1609412600900513E-2</v>
          </cell>
          <cell r="BD1434">
            <v>2.9129706613163435E-2</v>
          </cell>
          <cell r="BE1434">
            <v>7.5053436891062031E-2</v>
          </cell>
          <cell r="BF1434">
            <v>1.2312724960957382E-2</v>
          </cell>
          <cell r="BG1434">
            <v>1.1700952825189822E-2</v>
          </cell>
          <cell r="BH1434">
            <v>1.4737188628134503E-2</v>
          </cell>
          <cell r="BI1434">
            <v>1.4861779385615882E-2</v>
          </cell>
          <cell r="BJ1434">
            <v>1.7081364197050392E-2</v>
          </cell>
          <cell r="BK1434">
            <v>1.5263375794988512E-2</v>
          </cell>
          <cell r="BL1434">
            <v>1.2534415794136677E-2</v>
          </cell>
          <cell r="BM1434">
            <v>2.5598030844952963E-2</v>
          </cell>
          <cell r="BN1434">
            <v>1.6666211864347965E-2</v>
          </cell>
          <cell r="BO1434">
            <v>1.1048603775282807E-2</v>
          </cell>
          <cell r="BP1434">
            <v>4.4925185345814744E-2</v>
          </cell>
          <cell r="BQ1434">
            <v>1.1135318876822748E-2</v>
          </cell>
          <cell r="BR1434">
            <v>2.3205701099881647E-2</v>
          </cell>
          <cell r="BS1434">
            <v>2.0609727080065875E-2</v>
          </cell>
          <cell r="BT1434">
            <v>1.2281488305245421E-2</v>
          </cell>
          <cell r="BU1434">
            <v>1.8034232150654854E-2</v>
          </cell>
          <cell r="BV1434">
            <v>7.0996634973785463E-3</v>
          </cell>
        </row>
        <row r="1435">
          <cell r="E1435">
            <v>0</v>
          </cell>
          <cell r="F1435">
            <v>0</v>
          </cell>
          <cell r="G1435">
            <v>0</v>
          </cell>
          <cell r="H1435">
            <v>0</v>
          </cell>
          <cell r="I1435">
            <v>0</v>
          </cell>
          <cell r="J1435">
            <v>0</v>
          </cell>
          <cell r="K1435">
            <v>0</v>
          </cell>
          <cell r="L1435">
            <v>0</v>
          </cell>
          <cell r="M1435">
            <v>0</v>
          </cell>
          <cell r="N1435">
            <v>0</v>
          </cell>
          <cell r="O1435">
            <v>0</v>
          </cell>
          <cell r="P1435">
            <v>0</v>
          </cell>
          <cell r="Q1435">
            <v>0</v>
          </cell>
          <cell r="R1435">
            <v>0</v>
          </cell>
          <cell r="S1435">
            <v>0</v>
          </cell>
          <cell r="T1435">
            <v>0</v>
          </cell>
          <cell r="U1435">
            <v>0</v>
          </cell>
          <cell r="V1435">
            <v>0</v>
          </cell>
          <cell r="W1435">
            <v>0</v>
          </cell>
          <cell r="X1435">
            <v>0</v>
          </cell>
          <cell r="Y1435">
            <v>0</v>
          </cell>
          <cell r="Z1435">
            <v>0</v>
          </cell>
          <cell r="AA1435">
            <v>0</v>
          </cell>
          <cell r="AB1435">
            <v>0</v>
          </cell>
          <cell r="AC1435">
            <v>0</v>
          </cell>
          <cell r="AD1435">
            <v>0</v>
          </cell>
          <cell r="AE1435">
            <v>0</v>
          </cell>
          <cell r="AF1435">
            <v>0</v>
          </cell>
          <cell r="AG1435">
            <v>0</v>
          </cell>
          <cell r="AH1435">
            <v>0</v>
          </cell>
          <cell r="AI1435">
            <v>0</v>
          </cell>
          <cell r="AJ1435">
            <v>0</v>
          </cell>
          <cell r="AK1435">
            <v>0</v>
          </cell>
          <cell r="AL1435">
            <v>0</v>
          </cell>
          <cell r="AM1435">
            <v>0</v>
          </cell>
          <cell r="AN1435">
            <v>9.6142001302487318E-3</v>
          </cell>
          <cell r="AO1435">
            <v>8.3231785542005974E-3</v>
          </cell>
          <cell r="AP1435">
            <v>1.2944659913792162E-2</v>
          </cell>
          <cell r="AQ1435">
            <v>1.2550482162976181E-2</v>
          </cell>
          <cell r="AR1435">
            <v>1.4062467537196916E-2</v>
          </cell>
          <cell r="AS1435">
            <v>1.5177956626762676E-2</v>
          </cell>
          <cell r="AT1435">
            <v>1.1643001599176838E-2</v>
          </cell>
          <cell r="AU1435">
            <v>1.1267659489262727E-2</v>
          </cell>
          <cell r="AV1435">
            <v>1.3003387085298386E-2</v>
          </cell>
          <cell r="AW1435">
            <v>1.3716533056342156E-2</v>
          </cell>
          <cell r="AX1435">
            <v>1.4381508337456784E-2</v>
          </cell>
          <cell r="AY1435">
            <v>1.4544585122588031E-2</v>
          </cell>
          <cell r="AZ1435">
            <v>1.3261191760867798E-2</v>
          </cell>
          <cell r="BA1435">
            <v>1.228023412163967E-2</v>
          </cell>
          <cell r="BB1435">
            <v>1.8972664881929585E-2</v>
          </cell>
          <cell r="BC1435">
            <v>1.2369755502513305E-2</v>
          </cell>
          <cell r="BD1435">
            <v>1.3777644817871079E-2</v>
          </cell>
          <cell r="BE1435">
            <v>1.347175082618805E-2</v>
          </cell>
          <cell r="BF1435">
            <v>1.8038603566880917E-2</v>
          </cell>
          <cell r="BG1435">
            <v>8.8250994661714741E-3</v>
          </cell>
          <cell r="BH1435">
            <v>8.1504627702235297E-3</v>
          </cell>
          <cell r="BI1435">
            <v>9.7509584052822319E-3</v>
          </cell>
          <cell r="BJ1435">
            <v>2.3135442954713394E-2</v>
          </cell>
          <cell r="BK1435">
            <v>1.0688483180178641E-2</v>
          </cell>
          <cell r="BL1435">
            <v>1.066177032393233E-2</v>
          </cell>
          <cell r="BM1435">
            <v>1.5758820905283771E-2</v>
          </cell>
          <cell r="BN1435">
            <v>1.0176222830149826E-2</v>
          </cell>
          <cell r="BO1435">
            <v>6.8681073874274452E-3</v>
          </cell>
          <cell r="BP1435">
            <v>3.8158047924168751E-3</v>
          </cell>
          <cell r="BQ1435">
            <v>1.0650002852304363E-2</v>
          </cell>
          <cell r="BR1435">
            <v>8.7330162305545855E-3</v>
          </cell>
          <cell r="BS1435">
            <v>5.6812070360129007E-3</v>
          </cell>
          <cell r="BT1435">
            <v>7.9465097942668702E-3</v>
          </cell>
          <cell r="BU1435">
            <v>1.291209203041796E-2</v>
          </cell>
          <cell r="BV1435">
            <v>1.1568763763115457E-2</v>
          </cell>
        </row>
        <row r="1436">
          <cell r="E1436">
            <v>0</v>
          </cell>
          <cell r="F1436">
            <v>0</v>
          </cell>
          <cell r="G1436">
            <v>0</v>
          </cell>
          <cell r="H1436">
            <v>0</v>
          </cell>
          <cell r="I1436">
            <v>0</v>
          </cell>
          <cell r="J1436">
            <v>0</v>
          </cell>
          <cell r="K1436">
            <v>0</v>
          </cell>
          <cell r="L1436">
            <v>0</v>
          </cell>
          <cell r="M1436">
            <v>0</v>
          </cell>
          <cell r="N1436">
            <v>0</v>
          </cell>
          <cell r="O1436">
            <v>0</v>
          </cell>
          <cell r="P1436">
            <v>0</v>
          </cell>
          <cell r="Q1436">
            <v>0</v>
          </cell>
          <cell r="R1436">
            <v>0</v>
          </cell>
          <cell r="S1436">
            <v>0</v>
          </cell>
          <cell r="T1436">
            <v>0</v>
          </cell>
          <cell r="U1436">
            <v>0</v>
          </cell>
          <cell r="V1436">
            <v>0</v>
          </cell>
          <cell r="W1436">
            <v>0</v>
          </cell>
          <cell r="X1436">
            <v>0</v>
          </cell>
          <cell r="Y1436">
            <v>0</v>
          </cell>
          <cell r="Z1436">
            <v>0</v>
          </cell>
          <cell r="AA1436">
            <v>0</v>
          </cell>
          <cell r="AB1436">
            <v>0</v>
          </cell>
          <cell r="AC1436">
            <v>0</v>
          </cell>
          <cell r="AD1436">
            <v>0</v>
          </cell>
          <cell r="AE1436">
            <v>0</v>
          </cell>
          <cell r="AF1436">
            <v>0</v>
          </cell>
          <cell r="AG1436">
            <v>0</v>
          </cell>
          <cell r="AH1436">
            <v>0</v>
          </cell>
          <cell r="AI1436">
            <v>0</v>
          </cell>
          <cell r="AJ1436">
            <v>0</v>
          </cell>
          <cell r="AK1436">
            <v>0</v>
          </cell>
          <cell r="AL1436">
            <v>0</v>
          </cell>
          <cell r="AM1436">
            <v>0</v>
          </cell>
          <cell r="AN1436">
            <v>6.3627467134132629E-2</v>
          </cell>
          <cell r="AO1436">
            <v>4.2634282473339731E-2</v>
          </cell>
          <cell r="AP1436">
            <v>0.10672404890806506</v>
          </cell>
          <cell r="AQ1436">
            <v>0.11229643831271896</v>
          </cell>
          <cell r="AR1436">
            <v>0.14420185218376474</v>
          </cell>
          <cell r="AS1436">
            <v>0.10365991742286783</v>
          </cell>
          <cell r="AT1436">
            <v>8.0472477558647879E-2</v>
          </cell>
          <cell r="AU1436">
            <v>7.4320982004755953E-2</v>
          </cell>
          <cell r="AV1436">
            <v>9.0818022524186401E-2</v>
          </cell>
          <cell r="AW1436">
            <v>9.9377101209786337E-2</v>
          </cell>
          <cell r="AX1436">
            <v>8.823082899119454E-2</v>
          </cell>
          <cell r="AY1436">
            <v>9.4605788550076883E-2</v>
          </cell>
          <cell r="AZ1436">
            <v>9.6087220313798266E-2</v>
          </cell>
          <cell r="BA1436">
            <v>0.10286740766618833</v>
          </cell>
          <cell r="BB1436">
            <v>0.10473273895419188</v>
          </cell>
          <cell r="BC1436">
            <v>9.6739063726967015E-2</v>
          </cell>
          <cell r="BD1436">
            <v>6.1860089377807792E-2</v>
          </cell>
          <cell r="BE1436">
            <v>8.1557386388658892E-2</v>
          </cell>
          <cell r="BF1436">
            <v>5.6879490725566161E-2</v>
          </cell>
          <cell r="BG1436">
            <v>5.1703146763845353E-2</v>
          </cell>
          <cell r="BH1436">
            <v>2.7609298315682866E-2</v>
          </cell>
          <cell r="BI1436">
            <v>7.6143058365726754E-2</v>
          </cell>
          <cell r="BJ1436">
            <v>4.9618769713233812E-2</v>
          </cell>
          <cell r="BK1436">
            <v>5.6481052826102822E-2</v>
          </cell>
          <cell r="BL1436">
            <v>5.635754738211473E-2</v>
          </cell>
          <cell r="BM1436">
            <v>4.1934250141843633E-2</v>
          </cell>
          <cell r="BN1436">
            <v>3.5616646597759732E-2</v>
          </cell>
          <cell r="BO1436">
            <v>1.7710197072889081E-2</v>
          </cell>
          <cell r="BP1436">
            <v>1.2162922485315491E-2</v>
          </cell>
          <cell r="BQ1436">
            <v>3.0283781817004172E-2</v>
          </cell>
          <cell r="BR1436">
            <v>3.1473605958170635E-2</v>
          </cell>
          <cell r="BS1436">
            <v>2.2846237693618963E-2</v>
          </cell>
          <cell r="BT1436">
            <v>4.7557647040143314E-2</v>
          </cell>
          <cell r="BU1436">
            <v>4.1266650609384857E-2</v>
          </cell>
          <cell r="BV1436">
            <v>2.2433635650374574E-2</v>
          </cell>
        </row>
        <row r="1437">
          <cell r="E1437">
            <v>0</v>
          </cell>
          <cell r="F1437">
            <v>0</v>
          </cell>
          <cell r="G1437">
            <v>0</v>
          </cell>
          <cell r="H1437">
            <v>0</v>
          </cell>
          <cell r="I1437">
            <v>0</v>
          </cell>
          <cell r="J1437">
            <v>0</v>
          </cell>
          <cell r="K1437">
            <v>0</v>
          </cell>
          <cell r="L1437">
            <v>0</v>
          </cell>
          <cell r="M1437">
            <v>0</v>
          </cell>
          <cell r="N1437">
            <v>0</v>
          </cell>
          <cell r="O1437">
            <v>0</v>
          </cell>
          <cell r="P1437">
            <v>0</v>
          </cell>
          <cell r="Q1437">
            <v>0</v>
          </cell>
          <cell r="R1437">
            <v>0</v>
          </cell>
          <cell r="S1437">
            <v>0</v>
          </cell>
          <cell r="T1437">
            <v>0</v>
          </cell>
          <cell r="U1437">
            <v>0</v>
          </cell>
          <cell r="V1437">
            <v>0</v>
          </cell>
          <cell r="W1437">
            <v>0</v>
          </cell>
          <cell r="X1437">
            <v>0</v>
          </cell>
          <cell r="Y1437">
            <v>0</v>
          </cell>
          <cell r="Z1437">
            <v>0</v>
          </cell>
          <cell r="AA1437">
            <v>0</v>
          </cell>
          <cell r="AB1437">
            <v>0</v>
          </cell>
          <cell r="AC1437">
            <v>0</v>
          </cell>
          <cell r="AD1437">
            <v>0</v>
          </cell>
          <cell r="AE1437">
            <v>0</v>
          </cell>
          <cell r="AF1437">
            <v>0</v>
          </cell>
          <cell r="AG1437">
            <v>0</v>
          </cell>
          <cell r="AH1437">
            <v>0</v>
          </cell>
          <cell r="AI1437">
            <v>0</v>
          </cell>
          <cell r="AJ1437">
            <v>0</v>
          </cell>
          <cell r="AK1437">
            <v>0</v>
          </cell>
          <cell r="AL1437">
            <v>0</v>
          </cell>
          <cell r="AM1437">
            <v>0</v>
          </cell>
          <cell r="AN1437">
            <v>2.5279104482385899E-2</v>
          </cell>
          <cell r="AO1437">
            <v>1.4204144868852471E-2</v>
          </cell>
          <cell r="AP1437">
            <v>4.1326077575074574E-2</v>
          </cell>
          <cell r="AQ1437">
            <v>4.8356014744408801E-2</v>
          </cell>
          <cell r="AR1437">
            <v>6.2315567729328329E-2</v>
          </cell>
          <cell r="AS1437">
            <v>3.2888752072121205E-2</v>
          </cell>
          <cell r="AT1437">
            <v>2.5828683433615787E-2</v>
          </cell>
          <cell r="AU1437">
            <v>2.3208738724904383E-2</v>
          </cell>
          <cell r="AV1437">
            <v>3.3929491218093383E-2</v>
          </cell>
          <cell r="AW1437">
            <v>3.2388569363771297E-2</v>
          </cell>
          <cell r="AX1437">
            <v>2.9408903186999905E-2</v>
          </cell>
          <cell r="AY1437">
            <v>3.0898102426694812E-2</v>
          </cell>
          <cell r="AZ1437">
            <v>3.0143434657537885E-2</v>
          </cell>
          <cell r="BA1437">
            <v>3.0458927363209171E-2</v>
          </cell>
          <cell r="BB1437">
            <v>3.4426812200104226E-2</v>
          </cell>
          <cell r="BC1437">
            <v>3.564840336040552E-2</v>
          </cell>
          <cell r="BD1437">
            <v>2.0988294917522774E-2</v>
          </cell>
          <cell r="BE1437">
            <v>3.9379670430301016E-2</v>
          </cell>
          <cell r="BF1437">
            <v>1.9999553009201844E-2</v>
          </cell>
          <cell r="BG1437">
            <v>1.3051973449432725E-2</v>
          </cell>
          <cell r="BH1437">
            <v>1.3485036640353609E-2</v>
          </cell>
          <cell r="BI1437">
            <v>3.5691009752114401E-2</v>
          </cell>
          <cell r="BJ1437">
            <v>2.1747018371961573E-2</v>
          </cell>
          <cell r="BK1437">
            <v>2.2195785097095799E-2</v>
          </cell>
          <cell r="BL1437">
            <v>2.0371156716383194E-2</v>
          </cell>
          <cell r="BM1437">
            <v>1.6173341990753681E-2</v>
          </cell>
          <cell r="BN1437">
            <v>1.432876969019046E-2</v>
          </cell>
          <cell r="BO1437">
            <v>7.7829407364603939E-3</v>
          </cell>
          <cell r="BP1437">
            <v>6.1630650115029979E-3</v>
          </cell>
          <cell r="BQ1437">
            <v>1.1573710251328374E-2</v>
          </cell>
          <cell r="BR1437">
            <v>1.1174336950797861E-2</v>
          </cell>
          <cell r="BS1437">
            <v>9.5876964243099463E-3</v>
          </cell>
          <cell r="BT1437">
            <v>1.6653889259362703E-2</v>
          </cell>
          <cell r="BU1437">
            <v>1.7051741098774078E-2</v>
          </cell>
          <cell r="BV1437">
            <v>8.3614906022393271E-3</v>
          </cell>
        </row>
        <row r="1438">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cell r="S1438">
            <v>0</v>
          </cell>
          <cell r="T1438">
            <v>0</v>
          </cell>
          <cell r="U1438">
            <v>0</v>
          </cell>
          <cell r="V1438">
            <v>0</v>
          </cell>
          <cell r="W1438">
            <v>0</v>
          </cell>
          <cell r="X1438">
            <v>0</v>
          </cell>
          <cell r="Y1438">
            <v>0</v>
          </cell>
          <cell r="Z1438">
            <v>0</v>
          </cell>
          <cell r="AA1438">
            <v>0</v>
          </cell>
          <cell r="AB1438">
            <v>0</v>
          </cell>
          <cell r="AC1438">
            <v>0</v>
          </cell>
          <cell r="AD1438">
            <v>0</v>
          </cell>
          <cell r="AE1438">
            <v>0</v>
          </cell>
          <cell r="AF1438">
            <v>0</v>
          </cell>
          <cell r="AG1438">
            <v>0</v>
          </cell>
          <cell r="AH1438">
            <v>0</v>
          </cell>
          <cell r="AI1438">
            <v>0</v>
          </cell>
          <cell r="AJ1438">
            <v>0</v>
          </cell>
          <cell r="AK1438">
            <v>0</v>
          </cell>
          <cell r="AL1438">
            <v>0</v>
          </cell>
          <cell r="AM1438">
            <v>0</v>
          </cell>
          <cell r="AN1438">
            <v>7.5462688371273285E-3</v>
          </cell>
          <cell r="AO1438">
            <v>8.2153766625056943E-3</v>
          </cell>
          <cell r="AP1438">
            <v>1.2591652800447949E-2</v>
          </cell>
          <cell r="AQ1438">
            <v>1.2521030164844626E-2</v>
          </cell>
          <cell r="AR1438">
            <v>1.3133371696713256E-2</v>
          </cell>
          <cell r="AS1438">
            <v>1.2177457965316966E-2</v>
          </cell>
          <cell r="AT1438">
            <v>1.5552492976836692E-2</v>
          </cell>
          <cell r="AU1438">
            <v>9.0217789547173896E-3</v>
          </cell>
          <cell r="AV1438">
            <v>1.3475769633119257E-2</v>
          </cell>
          <cell r="AW1438">
            <v>1.4397781687704184E-2</v>
          </cell>
          <cell r="AX1438">
            <v>1.371997319441875E-2</v>
          </cell>
          <cell r="AY1438">
            <v>1.3506253614276331E-2</v>
          </cell>
          <cell r="AZ1438">
            <v>1.4157668353753787E-2</v>
          </cell>
          <cell r="BA1438">
            <v>1.5723466194953888E-2</v>
          </cell>
          <cell r="BB1438">
            <v>1.2430276899176885E-2</v>
          </cell>
          <cell r="BC1438">
            <v>1.2741772583611028E-2</v>
          </cell>
          <cell r="BD1438">
            <v>1.3491706473293168E-2</v>
          </cell>
          <cell r="BE1438">
            <v>1.216066810003002E-2</v>
          </cell>
          <cell r="BF1438">
            <v>1.1177656433643201E-2</v>
          </cell>
          <cell r="BG1438">
            <v>1.6262326234797727E-2</v>
          </cell>
          <cell r="BH1438">
            <v>1.1714409643180407E-2</v>
          </cell>
          <cell r="BI1438">
            <v>1.8949121687159343E-2</v>
          </cell>
          <cell r="BJ1438">
            <v>1.602333121178854E-2</v>
          </cell>
          <cell r="BK1438">
            <v>1.376861211734934E-2</v>
          </cell>
          <cell r="BL1438">
            <v>3.655265958087018E-2</v>
          </cell>
          <cell r="BM1438">
            <v>1.8967349094343992E-2</v>
          </cell>
          <cell r="BN1438">
            <v>1.6460646197171989E-2</v>
          </cell>
          <cell r="BO1438">
            <v>1.7219158248348035E-2</v>
          </cell>
          <cell r="BP1438">
            <v>6.5304737536528599E-3</v>
          </cell>
          <cell r="BQ1438">
            <v>2.0730268759967835E-2</v>
          </cell>
          <cell r="BR1438">
            <v>1.3935974178482326E-2</v>
          </cell>
          <cell r="BS1438">
            <v>9.8640569119096931E-3</v>
          </cell>
          <cell r="BT1438">
            <v>1.4987599785261376E-2</v>
          </cell>
          <cell r="BU1438">
            <v>1.7901098263572984E-2</v>
          </cell>
          <cell r="BV1438">
            <v>1.1174036756942771E-2</v>
          </cell>
        </row>
        <row r="1439">
          <cell r="E1439">
            <v>0</v>
          </cell>
          <cell r="F1439">
            <v>0</v>
          </cell>
          <cell r="G1439">
            <v>0</v>
          </cell>
          <cell r="H1439">
            <v>0</v>
          </cell>
          <cell r="I1439">
            <v>0</v>
          </cell>
          <cell r="J1439">
            <v>0</v>
          </cell>
          <cell r="K1439">
            <v>0</v>
          </cell>
          <cell r="L1439">
            <v>0</v>
          </cell>
          <cell r="M1439">
            <v>0</v>
          </cell>
          <cell r="N1439">
            <v>0</v>
          </cell>
          <cell r="O1439">
            <v>0</v>
          </cell>
          <cell r="P1439">
            <v>0</v>
          </cell>
          <cell r="Q1439">
            <v>0</v>
          </cell>
          <cell r="R1439">
            <v>0</v>
          </cell>
          <cell r="S1439">
            <v>0</v>
          </cell>
          <cell r="T1439">
            <v>0</v>
          </cell>
          <cell r="U1439">
            <v>0</v>
          </cell>
          <cell r="V1439">
            <v>0</v>
          </cell>
          <cell r="W1439">
            <v>0</v>
          </cell>
          <cell r="X1439">
            <v>0</v>
          </cell>
          <cell r="Y1439">
            <v>0</v>
          </cell>
          <cell r="Z1439">
            <v>0</v>
          </cell>
          <cell r="AA1439">
            <v>0</v>
          </cell>
          <cell r="AB1439">
            <v>0</v>
          </cell>
          <cell r="AC1439">
            <v>0</v>
          </cell>
          <cell r="AD1439">
            <v>0</v>
          </cell>
          <cell r="AE1439">
            <v>0</v>
          </cell>
          <cell r="AF1439">
            <v>0</v>
          </cell>
          <cell r="AG1439">
            <v>0</v>
          </cell>
          <cell r="AH1439">
            <v>0</v>
          </cell>
          <cell r="AI1439">
            <v>0</v>
          </cell>
          <cell r="AJ1439">
            <v>0</v>
          </cell>
          <cell r="AK1439">
            <v>0</v>
          </cell>
          <cell r="AL1439">
            <v>0</v>
          </cell>
          <cell r="AM1439">
            <v>0</v>
          </cell>
          <cell r="AN1439">
            <v>2.9368988004739863E-2</v>
          </cell>
          <cell r="AO1439">
            <v>3.3585234661726769E-2</v>
          </cell>
          <cell r="AP1439">
            <v>4.8839207062325453E-2</v>
          </cell>
          <cell r="AQ1439">
            <v>4.6947159048935802E-2</v>
          </cell>
          <cell r="AR1439">
            <v>5.2284718954029759E-2</v>
          </cell>
          <cell r="AS1439">
            <v>5.3428180209005208E-2</v>
          </cell>
          <cell r="AT1439">
            <v>3.9689390371730894E-2</v>
          </cell>
          <cell r="AU1439">
            <v>5.3768277182800341E-2</v>
          </cell>
          <cell r="AV1439">
            <v>4.5857055104662432E-2</v>
          </cell>
          <cell r="AW1439">
            <v>4.5102580537836265E-2</v>
          </cell>
          <cell r="AX1439">
            <v>6.4473714362358853E-2</v>
          </cell>
          <cell r="AY1439">
            <v>4.7985263483773119E-2</v>
          </cell>
          <cell r="AZ1439">
            <v>3.6087444654742472E-2</v>
          </cell>
          <cell r="BA1439">
            <v>3.3604260871050999E-2</v>
          </cell>
          <cell r="BB1439">
            <v>4.052175157830061E-2</v>
          </cell>
          <cell r="BC1439">
            <v>4.1081979805595067E-2</v>
          </cell>
          <cell r="BD1439">
            <v>4.5155232067087762E-2</v>
          </cell>
          <cell r="BE1439">
            <v>3.8285497644417174E-2</v>
          </cell>
          <cell r="BF1439">
            <v>2.5036337124441557E-2</v>
          </cell>
          <cell r="BG1439">
            <v>3.7800967101044684E-2</v>
          </cell>
          <cell r="BH1439">
            <v>2.2139434700036018E-2</v>
          </cell>
          <cell r="BI1439">
            <v>2.651799510079066E-2</v>
          </cell>
          <cell r="BJ1439">
            <v>6.8167294250617294E-2</v>
          </cell>
          <cell r="BK1439">
            <v>7.8365411833894158E-2</v>
          </cell>
          <cell r="BL1439">
            <v>3.5210822580803158E-2</v>
          </cell>
          <cell r="BM1439">
            <v>7.9354468171909956E-2</v>
          </cell>
          <cell r="BN1439">
            <v>1.8826536591829895E-2</v>
          </cell>
          <cell r="BO1439">
            <v>1.2739525066034365E-2</v>
          </cell>
          <cell r="BP1439">
            <v>6.6991779008774253E-3</v>
          </cell>
          <cell r="BQ1439">
            <v>1.5536491010662474E-2</v>
          </cell>
          <cell r="BR1439">
            <v>2.024665315782213E-2</v>
          </cell>
          <cell r="BS1439">
            <v>1.7626426020794228E-2</v>
          </cell>
          <cell r="BT1439">
            <v>1.7520715926269876E-2</v>
          </cell>
          <cell r="BU1439">
            <v>2.1698365416464534E-2</v>
          </cell>
          <cell r="BV1439">
            <v>1.4162323547206849E-2</v>
          </cell>
        </row>
        <row r="1440">
          <cell r="E1440">
            <v>0</v>
          </cell>
          <cell r="F1440">
            <v>0</v>
          </cell>
          <cell r="G1440">
            <v>0</v>
          </cell>
          <cell r="H1440">
            <v>0</v>
          </cell>
          <cell r="I1440">
            <v>0</v>
          </cell>
          <cell r="J1440">
            <v>0</v>
          </cell>
          <cell r="K1440">
            <v>0</v>
          </cell>
          <cell r="L1440">
            <v>0</v>
          </cell>
          <cell r="M1440">
            <v>0</v>
          </cell>
          <cell r="N1440">
            <v>0</v>
          </cell>
          <cell r="O1440">
            <v>0</v>
          </cell>
          <cell r="P1440">
            <v>0</v>
          </cell>
          <cell r="Q1440">
            <v>0</v>
          </cell>
          <cell r="R1440">
            <v>0</v>
          </cell>
          <cell r="S1440">
            <v>0</v>
          </cell>
          <cell r="T1440">
            <v>0</v>
          </cell>
          <cell r="U1440">
            <v>0</v>
          </cell>
          <cell r="V1440">
            <v>0</v>
          </cell>
          <cell r="W1440">
            <v>0</v>
          </cell>
          <cell r="X1440">
            <v>0</v>
          </cell>
          <cell r="Y1440">
            <v>0</v>
          </cell>
          <cell r="Z1440">
            <v>0</v>
          </cell>
          <cell r="AA1440">
            <v>0</v>
          </cell>
          <cell r="AB1440">
            <v>0</v>
          </cell>
          <cell r="AC1440">
            <v>0</v>
          </cell>
          <cell r="AD1440">
            <v>0</v>
          </cell>
          <cell r="AE1440">
            <v>0</v>
          </cell>
          <cell r="AF1440">
            <v>0</v>
          </cell>
          <cell r="AG1440">
            <v>0</v>
          </cell>
          <cell r="AH1440">
            <v>0</v>
          </cell>
          <cell r="AI1440">
            <v>0</v>
          </cell>
          <cell r="AJ1440">
            <v>0</v>
          </cell>
          <cell r="AK1440">
            <v>0</v>
          </cell>
          <cell r="AL1440">
            <v>0</v>
          </cell>
          <cell r="AM1440">
            <v>0</v>
          </cell>
          <cell r="AN1440">
            <v>7.1526716289275162E-3</v>
          </cell>
          <cell r="AO1440">
            <v>1.0408434549659704E-2</v>
          </cell>
          <cell r="AP1440">
            <v>8.982309186952836E-3</v>
          </cell>
          <cell r="AQ1440">
            <v>9.8477569893866395E-3</v>
          </cell>
          <cell r="AR1440">
            <v>1.2478050832374049E-2</v>
          </cell>
          <cell r="AS1440">
            <v>1.3602250009590628E-2</v>
          </cell>
          <cell r="AT1440">
            <v>7.3850498579500568E-3</v>
          </cell>
          <cell r="AU1440">
            <v>1.4466966576370156E-2</v>
          </cell>
          <cell r="AV1440">
            <v>1.1492937853106238E-2</v>
          </cell>
          <cell r="AW1440">
            <v>1.0404246301784142E-2</v>
          </cell>
          <cell r="AX1440">
            <v>1.8677662244237427E-2</v>
          </cell>
          <cell r="AY1440">
            <v>1.6240393191019883E-2</v>
          </cell>
          <cell r="AZ1440">
            <v>9.9420615208530676E-3</v>
          </cell>
          <cell r="BA1440">
            <v>8.4946955562274825E-3</v>
          </cell>
          <cell r="BB1440">
            <v>8.8361316617383626E-3</v>
          </cell>
          <cell r="BC1440">
            <v>8.9079110366461454E-3</v>
          </cell>
          <cell r="BD1440">
            <v>1.4021257798422301E-2</v>
          </cell>
          <cell r="BE1440">
            <v>9.7269975494772218E-3</v>
          </cell>
          <cell r="BF1440">
            <v>4.5171554116498524E-3</v>
          </cell>
          <cell r="BG1440">
            <v>7.5258815954388127E-3</v>
          </cell>
          <cell r="BH1440">
            <v>4.1050682095659418E-3</v>
          </cell>
          <cell r="BI1440">
            <v>5.0057410829912642E-3</v>
          </cell>
          <cell r="BJ1440">
            <v>7.6497806305040319E-3</v>
          </cell>
          <cell r="BK1440">
            <v>0.14009868381137958</v>
          </cell>
          <cell r="BL1440">
            <v>6.0100824398934905E-3</v>
          </cell>
          <cell r="BM1440">
            <v>1.0008200646710139E-2</v>
          </cell>
          <cell r="BN1440">
            <v>3.0322253457501641E-3</v>
          </cell>
          <cell r="BO1440">
            <v>1.6019709135984815E-3</v>
          </cell>
          <cell r="BP1440">
            <v>1.4312548317639143E-3</v>
          </cell>
          <cell r="BQ1440">
            <v>2.8139339283875385E-3</v>
          </cell>
          <cell r="BR1440">
            <v>2.9124891170368276E-3</v>
          </cell>
          <cell r="BS1440">
            <v>2.7396230369449151E-3</v>
          </cell>
          <cell r="BT1440">
            <v>2.8958844663163211E-3</v>
          </cell>
          <cell r="BU1440">
            <v>4.00806418551843E-3</v>
          </cell>
          <cell r="BV1440">
            <v>2.1377203040992155E-3</v>
          </cell>
        </row>
        <row r="1441">
          <cell r="E1441">
            <v>0</v>
          </cell>
          <cell r="F1441">
            <v>0</v>
          </cell>
          <cell r="G1441">
            <v>0</v>
          </cell>
          <cell r="H1441">
            <v>0</v>
          </cell>
          <cell r="I1441">
            <v>0</v>
          </cell>
          <cell r="J1441">
            <v>0</v>
          </cell>
          <cell r="K1441">
            <v>0</v>
          </cell>
          <cell r="L1441">
            <v>0</v>
          </cell>
          <cell r="M1441">
            <v>0</v>
          </cell>
          <cell r="N1441">
            <v>0</v>
          </cell>
          <cell r="O1441">
            <v>0</v>
          </cell>
          <cell r="P1441">
            <v>0</v>
          </cell>
          <cell r="Q1441">
            <v>0</v>
          </cell>
          <cell r="R1441">
            <v>0</v>
          </cell>
          <cell r="S1441">
            <v>0</v>
          </cell>
          <cell r="T1441">
            <v>0</v>
          </cell>
          <cell r="U1441">
            <v>0</v>
          </cell>
          <cell r="V1441">
            <v>0</v>
          </cell>
          <cell r="W1441">
            <v>0</v>
          </cell>
          <cell r="X1441">
            <v>0</v>
          </cell>
          <cell r="Y1441">
            <v>0</v>
          </cell>
          <cell r="Z1441">
            <v>0</v>
          </cell>
          <cell r="AA1441">
            <v>0</v>
          </cell>
          <cell r="AB1441">
            <v>0</v>
          </cell>
          <cell r="AC1441">
            <v>0</v>
          </cell>
          <cell r="AD1441">
            <v>0</v>
          </cell>
          <cell r="AE1441">
            <v>0</v>
          </cell>
          <cell r="AF1441">
            <v>0</v>
          </cell>
          <cell r="AG1441">
            <v>0</v>
          </cell>
          <cell r="AH1441">
            <v>0</v>
          </cell>
          <cell r="AI1441">
            <v>0</v>
          </cell>
          <cell r="AJ1441">
            <v>0</v>
          </cell>
          <cell r="AK1441">
            <v>0</v>
          </cell>
          <cell r="AL1441">
            <v>0</v>
          </cell>
          <cell r="AM1441">
            <v>0</v>
          </cell>
          <cell r="AN1441">
            <v>2.6635023454023312E-3</v>
          </cell>
          <cell r="AO1441">
            <v>4.0807454429907181E-3</v>
          </cell>
          <cell r="AP1441">
            <v>4.5686028746915967E-3</v>
          </cell>
          <cell r="AQ1441">
            <v>5.1351637924373144E-3</v>
          </cell>
          <cell r="AR1441">
            <v>5.5189279806733245E-3</v>
          </cell>
          <cell r="AS1441">
            <v>5.1254269610717046E-3</v>
          </cell>
          <cell r="AT1441">
            <v>6.7928371437068471E-3</v>
          </cell>
          <cell r="AU1441">
            <v>4.6508459971340921E-3</v>
          </cell>
          <cell r="AV1441">
            <v>5.7699549502276794E-3</v>
          </cell>
          <cell r="AW1441">
            <v>5.7148656605267656E-3</v>
          </cell>
          <cell r="AX1441">
            <v>5.4563010344212612E-3</v>
          </cell>
          <cell r="AY1441">
            <v>5.3472235717851174E-3</v>
          </cell>
          <cell r="AZ1441">
            <v>5.7277352916498738E-3</v>
          </cell>
          <cell r="BA1441">
            <v>6.1107397409256086E-3</v>
          </cell>
          <cell r="BB1441">
            <v>5.6075130475489515E-3</v>
          </cell>
          <cell r="BC1441">
            <v>5.2331991936876744E-3</v>
          </cell>
          <cell r="BD1441">
            <v>4.9316248455807121E-3</v>
          </cell>
          <cell r="BE1441">
            <v>4.2228792946150543E-3</v>
          </cell>
          <cell r="BF1441">
            <v>3.9826361869985264E-3</v>
          </cell>
          <cell r="BG1441">
            <v>7.4860903761719303E-3</v>
          </cell>
          <cell r="BH1441">
            <v>4.203975879724404E-3</v>
          </cell>
          <cell r="BI1441">
            <v>3.8261507651556155E-3</v>
          </cell>
          <cell r="BJ1441">
            <v>5.2748276896064875E-3</v>
          </cell>
          <cell r="BK1441">
            <v>6.9183012185653481E-3</v>
          </cell>
          <cell r="BL1441">
            <v>4.8283861223843649E-2</v>
          </cell>
          <cell r="BM1441">
            <v>1.1515666157383935E-2</v>
          </cell>
          <cell r="BN1441">
            <v>6.8123336492836098E-3</v>
          </cell>
          <cell r="BO1441">
            <v>6.9109944708709414E-3</v>
          </cell>
          <cell r="BP1441">
            <v>2.1222080850751765E-3</v>
          </cell>
          <cell r="BQ1441">
            <v>9.3040742975796318E-3</v>
          </cell>
          <cell r="BR1441">
            <v>6.7154819939439859E-3</v>
          </cell>
          <cell r="BS1441">
            <v>3.9758051604155391E-3</v>
          </cell>
          <cell r="BT1441">
            <v>3.6843628347819884E-3</v>
          </cell>
          <cell r="BU1441">
            <v>7.102857558406275E-3</v>
          </cell>
          <cell r="BV1441">
            <v>3.9383746273149159E-3</v>
          </cell>
        </row>
        <row r="1442">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cell r="S1442">
            <v>0</v>
          </cell>
          <cell r="T1442">
            <v>0</v>
          </cell>
          <cell r="U1442">
            <v>0</v>
          </cell>
          <cell r="V1442">
            <v>0</v>
          </cell>
          <cell r="W1442">
            <v>0</v>
          </cell>
          <cell r="X1442">
            <v>0</v>
          </cell>
          <cell r="Y1442">
            <v>0</v>
          </cell>
          <cell r="Z1442">
            <v>0</v>
          </cell>
          <cell r="AA1442">
            <v>0</v>
          </cell>
          <cell r="AB1442">
            <v>0</v>
          </cell>
          <cell r="AC1442">
            <v>0</v>
          </cell>
          <cell r="AD1442">
            <v>0</v>
          </cell>
          <cell r="AE1442">
            <v>0</v>
          </cell>
          <cell r="AF1442">
            <v>0</v>
          </cell>
          <cell r="AG1442">
            <v>0</v>
          </cell>
          <cell r="AH1442">
            <v>0</v>
          </cell>
          <cell r="AI1442">
            <v>0</v>
          </cell>
          <cell r="AJ1442">
            <v>0</v>
          </cell>
          <cell r="AK1442">
            <v>0</v>
          </cell>
          <cell r="AL1442">
            <v>0</v>
          </cell>
          <cell r="AM1442">
            <v>0</v>
          </cell>
          <cell r="AN1442">
            <v>1.0704032014746704E-2</v>
          </cell>
          <cell r="AO1442">
            <v>1.0546845341200475E-2</v>
          </cell>
          <cell r="AP1442">
            <v>1.8319816410153528E-2</v>
          </cell>
          <cell r="AQ1442">
            <v>1.6784537264846827E-2</v>
          </cell>
          <cell r="AR1442">
            <v>1.9481322927246893E-2</v>
          </cell>
          <cell r="AS1442">
            <v>2.1676315748055439E-2</v>
          </cell>
          <cell r="AT1442">
            <v>1.8484331232789742E-2</v>
          </cell>
          <cell r="AU1442">
            <v>1.6822116208073955E-2</v>
          </cell>
          <cell r="AV1442">
            <v>1.6296134454014538E-2</v>
          </cell>
          <cell r="AW1442">
            <v>1.6619126939370586E-2</v>
          </cell>
          <cell r="AX1442">
            <v>1.9776173193434089E-2</v>
          </cell>
          <cell r="AY1442">
            <v>1.7193694398126538E-2</v>
          </cell>
          <cell r="AZ1442">
            <v>1.5415557757515946E-2</v>
          </cell>
          <cell r="BA1442">
            <v>1.5064249324249653E-2</v>
          </cell>
          <cell r="BB1442">
            <v>1.6678237324403322E-2</v>
          </cell>
          <cell r="BC1442">
            <v>1.5125477131461871E-2</v>
          </cell>
          <cell r="BD1442">
            <v>1.2698697552835576E-2</v>
          </cell>
          <cell r="BE1442">
            <v>1.407734834814617E-2</v>
          </cell>
          <cell r="BF1442">
            <v>1.4963313911988243E-2</v>
          </cell>
          <cell r="BG1442">
            <v>3.3263087032772913E-2</v>
          </cell>
          <cell r="BH1442">
            <v>1.5115070000598611E-2</v>
          </cell>
          <cell r="BI1442">
            <v>1.1582780521512183E-2</v>
          </cell>
          <cell r="BJ1442">
            <v>5.5152260518299509E-2</v>
          </cell>
          <cell r="BK1442">
            <v>0.13898445583305166</v>
          </cell>
          <cell r="BL1442">
            <v>8.3101144385685471E-2</v>
          </cell>
          <cell r="BM1442">
            <v>0.13348271481052509</v>
          </cell>
          <cell r="BN1442">
            <v>1.3369247118713104E-2</v>
          </cell>
          <cell r="BO1442">
            <v>6.913428596968578E-3</v>
          </cell>
          <cell r="BP1442">
            <v>3.0467583933614256E-3</v>
          </cell>
          <cell r="BQ1442">
            <v>9.8968970373466119E-3</v>
          </cell>
          <cell r="BR1442">
            <v>8.3761445330497696E-3</v>
          </cell>
          <cell r="BS1442">
            <v>5.0624609276983049E-3</v>
          </cell>
          <cell r="BT1442">
            <v>7.028388774878166E-3</v>
          </cell>
          <cell r="BU1442">
            <v>1.0134813995719362E-2</v>
          </cell>
          <cell r="BV1442">
            <v>6.2080136866543853E-3</v>
          </cell>
        </row>
        <row r="1443">
          <cell r="E1443">
            <v>0</v>
          </cell>
          <cell r="F1443">
            <v>0</v>
          </cell>
          <cell r="G1443">
            <v>0</v>
          </cell>
          <cell r="H1443">
            <v>0</v>
          </cell>
          <cell r="I1443">
            <v>0</v>
          </cell>
          <cell r="J1443">
            <v>0</v>
          </cell>
          <cell r="K1443">
            <v>0</v>
          </cell>
          <cell r="L1443">
            <v>0</v>
          </cell>
          <cell r="M1443">
            <v>0</v>
          </cell>
          <cell r="N1443">
            <v>0</v>
          </cell>
          <cell r="O1443">
            <v>0</v>
          </cell>
          <cell r="P1443">
            <v>0</v>
          </cell>
          <cell r="Q1443">
            <v>0</v>
          </cell>
          <cell r="R1443">
            <v>0</v>
          </cell>
          <cell r="S1443">
            <v>0</v>
          </cell>
          <cell r="T1443">
            <v>0</v>
          </cell>
          <cell r="U1443">
            <v>0</v>
          </cell>
          <cell r="V1443">
            <v>0</v>
          </cell>
          <cell r="W1443">
            <v>0</v>
          </cell>
          <cell r="X1443">
            <v>0</v>
          </cell>
          <cell r="Y1443">
            <v>0</v>
          </cell>
          <cell r="Z1443">
            <v>0</v>
          </cell>
          <cell r="AA1443">
            <v>0</v>
          </cell>
          <cell r="AB1443">
            <v>0</v>
          </cell>
          <cell r="AC1443">
            <v>0</v>
          </cell>
          <cell r="AD1443">
            <v>0</v>
          </cell>
          <cell r="AE1443">
            <v>0</v>
          </cell>
          <cell r="AF1443">
            <v>0</v>
          </cell>
          <cell r="AG1443">
            <v>0</v>
          </cell>
          <cell r="AH1443">
            <v>0</v>
          </cell>
          <cell r="AI1443">
            <v>0</v>
          </cell>
          <cell r="AJ1443">
            <v>0</v>
          </cell>
          <cell r="AK1443">
            <v>0</v>
          </cell>
          <cell r="AL1443">
            <v>0</v>
          </cell>
          <cell r="AM1443">
            <v>0</v>
          </cell>
          <cell r="AN1443">
            <v>1.0715367536666298E-2</v>
          </cell>
          <cell r="AO1443">
            <v>1.4553303718782338E-2</v>
          </cell>
          <cell r="AP1443">
            <v>1.7448526721295671E-2</v>
          </cell>
          <cell r="AQ1443">
            <v>2.0645674007317462E-2</v>
          </cell>
          <cell r="AR1443">
            <v>2.4233242696705883E-2</v>
          </cell>
          <cell r="AS1443">
            <v>1.8929529121649961E-2</v>
          </cell>
          <cell r="AT1443">
            <v>2.9881925854976843E-2</v>
          </cell>
          <cell r="AU1443">
            <v>1.5837830708130635E-2</v>
          </cell>
          <cell r="AV1443">
            <v>2.181354027688957E-2</v>
          </cell>
          <cell r="AW1443">
            <v>2.1171563738135186E-2</v>
          </cell>
          <cell r="AX1443">
            <v>2.0680035509417889E-2</v>
          </cell>
          <cell r="AY1443">
            <v>2.0892032544968641E-2</v>
          </cell>
          <cell r="AZ1443">
            <v>2.1898160979231109E-2</v>
          </cell>
          <cell r="BA1443">
            <v>2.3031398883991853E-2</v>
          </cell>
          <cell r="BB1443">
            <v>2.0176458837140285E-2</v>
          </cell>
          <cell r="BC1443">
            <v>2.0791776876681517E-2</v>
          </cell>
          <cell r="BD1443">
            <v>2.0491659235112165E-2</v>
          </cell>
          <cell r="BE1443">
            <v>2.3716918800984203E-2</v>
          </cell>
          <cell r="BF1443">
            <v>2.3648682406286266E-2</v>
          </cell>
          <cell r="BG1443">
            <v>3.5045305144166414E-2</v>
          </cell>
          <cell r="BH1443">
            <v>2.8558531609256668E-2</v>
          </cell>
          <cell r="BI1443">
            <v>2.1774664772897172E-2</v>
          </cell>
          <cell r="BJ1443">
            <v>2.9012247531481287E-2</v>
          </cell>
          <cell r="BK1443">
            <v>3.3426315130020784E-2</v>
          </cell>
          <cell r="BL1443">
            <v>4.5537905147392761E-2</v>
          </cell>
          <cell r="BM1443">
            <v>3.7561167087539267E-2</v>
          </cell>
          <cell r="BN1443">
            <v>0.16270919698470787</v>
          </cell>
          <cell r="BO1443">
            <v>4.0089872332919406E-2</v>
          </cell>
          <cell r="BP1443">
            <v>1.1576981487091093E-2</v>
          </cell>
          <cell r="BQ1443">
            <v>3.5337073887107169E-2</v>
          </cell>
          <cell r="BR1443">
            <v>2.7322770382814058E-2</v>
          </cell>
          <cell r="BS1443">
            <v>1.3682396162640222E-2</v>
          </cell>
          <cell r="BT1443">
            <v>2.0634634278436322E-2</v>
          </cell>
          <cell r="BU1443">
            <v>3.8098309512269009E-2</v>
          </cell>
          <cell r="BV1443">
            <v>2.3760924591078397E-2</v>
          </cell>
        </row>
        <row r="1444">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cell r="S1444">
            <v>0</v>
          </cell>
          <cell r="T1444">
            <v>0</v>
          </cell>
          <cell r="U1444">
            <v>0</v>
          </cell>
          <cell r="V1444">
            <v>0</v>
          </cell>
          <cell r="W1444">
            <v>0</v>
          </cell>
          <cell r="X1444">
            <v>0</v>
          </cell>
          <cell r="Y1444">
            <v>0</v>
          </cell>
          <cell r="Z1444">
            <v>0</v>
          </cell>
          <cell r="AA1444">
            <v>0</v>
          </cell>
          <cell r="AB1444">
            <v>0</v>
          </cell>
          <cell r="AC1444">
            <v>0</v>
          </cell>
          <cell r="AD1444">
            <v>0</v>
          </cell>
          <cell r="AE1444">
            <v>0</v>
          </cell>
          <cell r="AF1444">
            <v>0</v>
          </cell>
          <cell r="AG1444">
            <v>0</v>
          </cell>
          <cell r="AH1444">
            <v>0</v>
          </cell>
          <cell r="AI1444">
            <v>0</v>
          </cell>
          <cell r="AJ1444">
            <v>0</v>
          </cell>
          <cell r="AK1444">
            <v>0</v>
          </cell>
          <cell r="AL1444">
            <v>0</v>
          </cell>
          <cell r="AM1444">
            <v>0</v>
          </cell>
          <cell r="AN1444">
            <v>4.8833353561431224E-2</v>
          </cell>
          <cell r="AO1444">
            <v>4.8339115152920789E-2</v>
          </cell>
          <cell r="AP1444">
            <v>5.3604360509440403E-2</v>
          </cell>
          <cell r="AQ1444">
            <v>6.5331657282205441E-2</v>
          </cell>
          <cell r="AR1444">
            <v>6.1052693597715459E-2</v>
          </cell>
          <cell r="AS1444">
            <v>5.6180217762633718E-2</v>
          </cell>
          <cell r="AT1444">
            <v>5.7640926265952019E-2</v>
          </cell>
          <cell r="AU1444">
            <v>5.2828319330781789E-2</v>
          </cell>
          <cell r="AV1444">
            <v>5.792030625481686E-2</v>
          </cell>
          <cell r="AW1444">
            <v>5.8789967088547411E-2</v>
          </cell>
          <cell r="AX1444">
            <v>6.553258190468407E-2</v>
          </cell>
          <cell r="AY1444">
            <v>6.1076571711517633E-2</v>
          </cell>
          <cell r="AZ1444">
            <v>5.8770481822728829E-2</v>
          </cell>
          <cell r="BA1444">
            <v>5.5624625225869764E-2</v>
          </cell>
          <cell r="BB1444">
            <v>5.655555108420586E-2</v>
          </cell>
          <cell r="BC1444">
            <v>5.7376751262994012E-2</v>
          </cell>
          <cell r="BD1444">
            <v>7.8311013554714218E-2</v>
          </cell>
          <cell r="BE1444">
            <v>5.523882565279372E-2</v>
          </cell>
          <cell r="BF1444">
            <v>5.9081983787037794E-2</v>
          </cell>
          <cell r="BG1444">
            <v>7.3036117460965083E-2</v>
          </cell>
          <cell r="BH1444">
            <v>6.0100222254531682E-2</v>
          </cell>
          <cell r="BI1444">
            <v>5.7115173574832319E-2</v>
          </cell>
          <cell r="BJ1444">
            <v>7.6947947524309945E-2</v>
          </cell>
          <cell r="BK1444">
            <v>9.3552735133206943E-2</v>
          </cell>
          <cell r="BL1444">
            <v>7.5254134824880053E-2</v>
          </cell>
          <cell r="BM1444">
            <v>6.1429006355949368E-2</v>
          </cell>
          <cell r="BN1444">
            <v>5.0014993580972715E-2</v>
          </cell>
          <cell r="BO1444">
            <v>0.29038668527577816</v>
          </cell>
          <cell r="BP1444">
            <v>8.2092203711549835E-2</v>
          </cell>
          <cell r="BQ1444">
            <v>6.4644186232684447E-2</v>
          </cell>
          <cell r="BR1444">
            <v>4.2623585350690052E-2</v>
          </cell>
          <cell r="BS1444">
            <v>2.5012664940524676E-2</v>
          </cell>
          <cell r="BT1444">
            <v>4.8821204420124886E-2</v>
          </cell>
          <cell r="BU1444">
            <v>6.2490263720943108E-2</v>
          </cell>
          <cell r="BV1444">
            <v>0.13767257724091173</v>
          </cell>
        </row>
        <row r="1445">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cell r="S1445">
            <v>0</v>
          </cell>
          <cell r="T1445">
            <v>0</v>
          </cell>
          <cell r="U1445">
            <v>0</v>
          </cell>
          <cell r="V1445">
            <v>0</v>
          </cell>
          <cell r="W1445">
            <v>0</v>
          </cell>
          <cell r="X1445">
            <v>0</v>
          </cell>
          <cell r="Y1445">
            <v>0</v>
          </cell>
          <cell r="Z1445">
            <v>0</v>
          </cell>
          <cell r="AA1445">
            <v>0</v>
          </cell>
          <cell r="AB1445">
            <v>0</v>
          </cell>
          <cell r="AC1445">
            <v>0</v>
          </cell>
          <cell r="AD1445">
            <v>0</v>
          </cell>
          <cell r="AE1445">
            <v>0</v>
          </cell>
          <cell r="AF1445">
            <v>0</v>
          </cell>
          <cell r="AG1445">
            <v>0</v>
          </cell>
          <cell r="AH1445">
            <v>0</v>
          </cell>
          <cell r="AI1445">
            <v>0</v>
          </cell>
          <cell r="AJ1445">
            <v>0</v>
          </cell>
          <cell r="AK1445">
            <v>0</v>
          </cell>
          <cell r="AL1445">
            <v>0</v>
          </cell>
          <cell r="AM1445">
            <v>0</v>
          </cell>
          <cell r="AN1445">
            <v>1.0241768721210734E-2</v>
          </cell>
          <cell r="AO1445">
            <v>1.1618153880495398E-2</v>
          </cell>
          <cell r="AP1445">
            <v>1.7040187121477868E-2</v>
          </cell>
          <cell r="AQ1445">
            <v>1.9343383959694652E-2</v>
          </cell>
          <cell r="AR1445">
            <v>2.1586071121148527E-2</v>
          </cell>
          <cell r="AS1445">
            <v>1.8211312742503798E-2</v>
          </cell>
          <cell r="AT1445">
            <v>2.5277912256742481E-2</v>
          </cell>
          <cell r="AU1445">
            <v>1.3647110930964396E-2</v>
          </cell>
          <cell r="AV1445">
            <v>1.7751535701032103E-2</v>
          </cell>
          <cell r="AW1445">
            <v>1.9546603241894441E-2</v>
          </cell>
          <cell r="AX1445">
            <v>1.8026891559668433E-2</v>
          </cell>
          <cell r="AY1445">
            <v>1.8588706348621729E-2</v>
          </cell>
          <cell r="AZ1445">
            <v>1.9919853190146875E-2</v>
          </cell>
          <cell r="BA1445">
            <v>1.8544848603399854E-2</v>
          </cell>
          <cell r="BB1445">
            <v>1.9344392203631381E-2</v>
          </cell>
          <cell r="BC1445">
            <v>2.0198057189508917E-2</v>
          </cell>
          <cell r="BD1445">
            <v>1.7556880178734927E-2</v>
          </cell>
          <cell r="BE1445">
            <v>2.0959191749838572E-2</v>
          </cell>
          <cell r="BF1445">
            <v>3.4620989817355445E-2</v>
          </cell>
          <cell r="BG1445">
            <v>3.3503198847938225E-2</v>
          </cell>
          <cell r="BH1445">
            <v>4.9940397327749408E-2</v>
          </cell>
          <cell r="BI1445">
            <v>3.4414216243561543E-2</v>
          </cell>
          <cell r="BJ1445">
            <v>1.9121849701551289E-2</v>
          </cell>
          <cell r="BK1445">
            <v>2.9715827750272508E-2</v>
          </cell>
          <cell r="BL1445">
            <v>2.2826340311679134E-2</v>
          </cell>
          <cell r="BM1445">
            <v>3.4419606298514371E-2</v>
          </cell>
          <cell r="BN1445">
            <v>2.6679443677090693E-2</v>
          </cell>
          <cell r="BO1445">
            <v>3.6437026634655562E-2</v>
          </cell>
          <cell r="BP1445">
            <v>3.6032586782087206E-2</v>
          </cell>
          <cell r="BQ1445">
            <v>3.4271348720504087E-2</v>
          </cell>
          <cell r="BR1445">
            <v>2.2862231100718115E-2</v>
          </cell>
          <cell r="BS1445">
            <v>2.042115698201645E-2</v>
          </cell>
          <cell r="BT1445">
            <v>4.2403362497463737E-2</v>
          </cell>
          <cell r="BU1445">
            <v>3.5424358700146798E-2</v>
          </cell>
          <cell r="BV1445">
            <v>1.7443589892761815E-2</v>
          </cell>
        </row>
        <row r="1446">
          <cell r="E1446">
            <v>0</v>
          </cell>
          <cell r="F1446">
            <v>0</v>
          </cell>
          <cell r="G1446">
            <v>0</v>
          </cell>
          <cell r="H1446">
            <v>0</v>
          </cell>
          <cell r="I1446">
            <v>0</v>
          </cell>
          <cell r="J1446">
            <v>0</v>
          </cell>
          <cell r="K1446">
            <v>0</v>
          </cell>
          <cell r="L1446">
            <v>0</v>
          </cell>
          <cell r="M1446">
            <v>0</v>
          </cell>
          <cell r="N1446">
            <v>0</v>
          </cell>
          <cell r="O1446">
            <v>0</v>
          </cell>
          <cell r="P1446">
            <v>0</v>
          </cell>
          <cell r="Q1446">
            <v>0</v>
          </cell>
          <cell r="R1446">
            <v>0</v>
          </cell>
          <cell r="S1446">
            <v>0</v>
          </cell>
          <cell r="T1446">
            <v>0</v>
          </cell>
          <cell r="U1446">
            <v>0</v>
          </cell>
          <cell r="V1446">
            <v>0</v>
          </cell>
          <cell r="W1446">
            <v>0</v>
          </cell>
          <cell r="X1446">
            <v>0</v>
          </cell>
          <cell r="Y1446">
            <v>0</v>
          </cell>
          <cell r="Z1446">
            <v>0</v>
          </cell>
          <cell r="AA1446">
            <v>0</v>
          </cell>
          <cell r="AB1446">
            <v>0</v>
          </cell>
          <cell r="AC1446">
            <v>0</v>
          </cell>
          <cell r="AD1446">
            <v>0</v>
          </cell>
          <cell r="AE1446">
            <v>0</v>
          </cell>
          <cell r="AF1446">
            <v>0</v>
          </cell>
          <cell r="AG1446">
            <v>0</v>
          </cell>
          <cell r="AH1446">
            <v>0</v>
          </cell>
          <cell r="AI1446">
            <v>0</v>
          </cell>
          <cell r="AJ1446">
            <v>0</v>
          </cell>
          <cell r="AK1446">
            <v>0</v>
          </cell>
          <cell r="AL1446">
            <v>0</v>
          </cell>
          <cell r="AM1446">
            <v>0</v>
          </cell>
          <cell r="AN1446">
            <v>6.0348403109257313E-2</v>
          </cell>
          <cell r="AO1446">
            <v>9.8513546966661952E-2</v>
          </cell>
          <cell r="AP1446">
            <v>0.12006957455690494</v>
          </cell>
          <cell r="AQ1446">
            <v>0.11829347694553265</v>
          </cell>
          <cell r="AR1446">
            <v>0.12017667874473849</v>
          </cell>
          <cell r="AS1446">
            <v>0.10253642104111275</v>
          </cell>
          <cell r="AT1446">
            <v>0.17137725470835061</v>
          </cell>
          <cell r="AU1446">
            <v>9.8870378483839089E-2</v>
          </cell>
          <cell r="AV1446">
            <v>0.1588274532133368</v>
          </cell>
          <cell r="AW1446">
            <v>0.1329121920183684</v>
          </cell>
          <cell r="AX1446">
            <v>0.11810398268395915</v>
          </cell>
          <cell r="AY1446">
            <v>0.11419188070619196</v>
          </cell>
          <cell r="AZ1446">
            <v>0.1336095120965195</v>
          </cell>
          <cell r="BA1446">
            <v>0.15724495487276921</v>
          </cell>
          <cell r="BB1446">
            <v>0.14024816193445147</v>
          </cell>
          <cell r="BC1446">
            <v>0.12202038686330088</v>
          </cell>
          <cell r="BD1446">
            <v>0.11321325970099234</v>
          </cell>
          <cell r="BE1446">
            <v>0.12793866420139982</v>
          </cell>
          <cell r="BF1446">
            <v>0.11635308049160795</v>
          </cell>
          <cell r="BG1446">
            <v>0.13406226713497091</v>
          </cell>
          <cell r="BH1446">
            <v>0.12255094740699321</v>
          </cell>
          <cell r="BI1446">
            <v>0.11042232915173962</v>
          </cell>
          <cell r="BJ1446">
            <v>0.11638539013492144</v>
          </cell>
          <cell r="BK1446">
            <v>0.1377359652104671</v>
          </cell>
          <cell r="BL1446">
            <v>0.20662386351317288</v>
          </cell>
          <cell r="BM1446">
            <v>0.15630350088859643</v>
          </cell>
          <cell r="BN1446">
            <v>0.1622727332793869</v>
          </cell>
          <cell r="BO1446">
            <v>0.17743489902777129</v>
          </cell>
          <cell r="BP1446">
            <v>7.486793866020891E-2</v>
          </cell>
          <cell r="BQ1446">
            <v>0.21724071116555144</v>
          </cell>
          <cell r="BR1446">
            <v>0.10683961340240757</v>
          </cell>
          <cell r="BS1446">
            <v>6.3331436929966178E-2</v>
          </cell>
          <cell r="BT1446">
            <v>0.11077495051738032</v>
          </cell>
          <cell r="BU1446">
            <v>0.13799485320430013</v>
          </cell>
          <cell r="BV1446">
            <v>7.2608962755665751E-2</v>
          </cell>
        </row>
        <row r="1447">
          <cell r="E1447">
            <v>0</v>
          </cell>
          <cell r="F1447">
            <v>0</v>
          </cell>
          <cell r="G1447">
            <v>0</v>
          </cell>
          <cell r="H1447">
            <v>0</v>
          </cell>
          <cell r="I1447">
            <v>0</v>
          </cell>
          <cell r="J1447">
            <v>0</v>
          </cell>
          <cell r="K1447">
            <v>0</v>
          </cell>
          <cell r="L1447">
            <v>0</v>
          </cell>
          <cell r="M1447">
            <v>0</v>
          </cell>
          <cell r="N1447">
            <v>0</v>
          </cell>
          <cell r="O1447">
            <v>0</v>
          </cell>
          <cell r="P1447">
            <v>0</v>
          </cell>
          <cell r="Q1447">
            <v>0</v>
          </cell>
          <cell r="R1447">
            <v>0</v>
          </cell>
          <cell r="S1447">
            <v>0</v>
          </cell>
          <cell r="T1447">
            <v>0</v>
          </cell>
          <cell r="U1447">
            <v>0</v>
          </cell>
          <cell r="V1447">
            <v>0</v>
          </cell>
          <cell r="W1447">
            <v>0</v>
          </cell>
          <cell r="X1447">
            <v>0</v>
          </cell>
          <cell r="Y1447">
            <v>0</v>
          </cell>
          <cell r="Z1447">
            <v>0</v>
          </cell>
          <cell r="AA1447">
            <v>0</v>
          </cell>
          <cell r="AB1447">
            <v>0</v>
          </cell>
          <cell r="AC1447">
            <v>0</v>
          </cell>
          <cell r="AD1447">
            <v>0</v>
          </cell>
          <cell r="AE1447">
            <v>0</v>
          </cell>
          <cell r="AF1447">
            <v>0</v>
          </cell>
          <cell r="AG1447">
            <v>0</v>
          </cell>
          <cell r="AH1447">
            <v>0</v>
          </cell>
          <cell r="AI1447">
            <v>0</v>
          </cell>
          <cell r="AJ1447">
            <v>0</v>
          </cell>
          <cell r="AK1447">
            <v>0</v>
          </cell>
          <cell r="AL1447">
            <v>0</v>
          </cell>
          <cell r="AM1447">
            <v>0</v>
          </cell>
          <cell r="AN1447">
            <v>6.4385145303506187E-3</v>
          </cell>
          <cell r="AO1447">
            <v>1.0223537116772347E-2</v>
          </cell>
          <cell r="AP1447">
            <v>9.9209736987562244E-3</v>
          </cell>
          <cell r="AQ1447">
            <v>9.2707472510469013E-3</v>
          </cell>
          <cell r="AR1447">
            <v>8.6765330722155306E-3</v>
          </cell>
          <cell r="AS1447">
            <v>1.2708872315624046E-2</v>
          </cell>
          <cell r="AT1447">
            <v>1.4833841710449502E-2</v>
          </cell>
          <cell r="AU1447">
            <v>1.1845389125271166E-2</v>
          </cell>
          <cell r="AV1447">
            <v>1.1886380262583346E-2</v>
          </cell>
          <cell r="AW1447">
            <v>1.1075037750236565E-2</v>
          </cell>
          <cell r="AX1447">
            <v>1.1075026074624782E-2</v>
          </cell>
          <cell r="AY1447">
            <v>1.2928771647511461E-2</v>
          </cell>
          <cell r="AZ1447">
            <v>1.0236377079818422E-2</v>
          </cell>
          <cell r="BA1447">
            <v>9.9289145522183965E-3</v>
          </cell>
          <cell r="BB1447">
            <v>9.6302872818486915E-3</v>
          </cell>
          <cell r="BC1447">
            <v>9.5529360776957419E-3</v>
          </cell>
          <cell r="BD1447">
            <v>1.3049125538067391E-2</v>
          </cell>
          <cell r="BE1447">
            <v>9.3427356079684096E-3</v>
          </cell>
          <cell r="BF1447">
            <v>1.0802043538925077E-2</v>
          </cell>
          <cell r="BG1447">
            <v>1.0931692766768494E-2</v>
          </cell>
          <cell r="BH1447">
            <v>1.186330336530473E-2</v>
          </cell>
          <cell r="BI1447">
            <v>1.3040798114496053E-2</v>
          </cell>
          <cell r="BJ1447">
            <v>1.5702296287943718E-2</v>
          </cell>
          <cell r="BK1447">
            <v>3.2350409032214242E-2</v>
          </cell>
          <cell r="BL1447">
            <v>1.8299567254996579E-2</v>
          </cell>
          <cell r="BM1447">
            <v>1.4430886084663107E-2</v>
          </cell>
          <cell r="BN1447">
            <v>1.1944672200749859E-2</v>
          </cell>
          <cell r="BO1447">
            <v>1.2230585205043982E-2</v>
          </cell>
          <cell r="BP1447">
            <v>8.0820359123860656E-3</v>
          </cell>
          <cell r="BQ1447">
            <v>1.304702717044103E-2</v>
          </cell>
          <cell r="BR1447">
            <v>1.3241461111973996E-2</v>
          </cell>
          <cell r="BS1447">
            <v>8.1472050993513633E-3</v>
          </cell>
          <cell r="BT1447">
            <v>1.0621617424539726E-2</v>
          </cell>
          <cell r="BU1447">
            <v>1.3293905265344052E-2</v>
          </cell>
          <cell r="BV1447">
            <v>7.4339560083391557E-2</v>
          </cell>
        </row>
        <row r="1448">
          <cell r="E1448">
            <v>0</v>
          </cell>
          <cell r="F1448">
            <v>0</v>
          </cell>
          <cell r="G1448">
            <v>0</v>
          </cell>
          <cell r="H1448">
            <v>0</v>
          </cell>
          <cell r="I1448">
            <v>0</v>
          </cell>
          <cell r="J1448">
            <v>0</v>
          </cell>
          <cell r="K1448">
            <v>0</v>
          </cell>
          <cell r="L1448">
            <v>0</v>
          </cell>
          <cell r="M1448">
            <v>0</v>
          </cell>
          <cell r="N1448">
            <v>0</v>
          </cell>
          <cell r="O1448">
            <v>0</v>
          </cell>
          <cell r="P1448">
            <v>0</v>
          </cell>
          <cell r="Q1448">
            <v>0</v>
          </cell>
          <cell r="R1448">
            <v>0</v>
          </cell>
          <cell r="S1448">
            <v>0</v>
          </cell>
          <cell r="T1448">
            <v>0</v>
          </cell>
          <cell r="U1448">
            <v>0</v>
          </cell>
          <cell r="V1448">
            <v>0</v>
          </cell>
          <cell r="W1448">
            <v>0</v>
          </cell>
          <cell r="X1448">
            <v>0</v>
          </cell>
          <cell r="Y1448">
            <v>0</v>
          </cell>
          <cell r="Z1448">
            <v>0</v>
          </cell>
          <cell r="AA1448">
            <v>0</v>
          </cell>
          <cell r="AB1448">
            <v>0</v>
          </cell>
          <cell r="AC1448">
            <v>0</v>
          </cell>
          <cell r="AD1448">
            <v>0</v>
          </cell>
          <cell r="AE1448">
            <v>0</v>
          </cell>
          <cell r="AF1448">
            <v>0</v>
          </cell>
          <cell r="AG1448">
            <v>0</v>
          </cell>
          <cell r="AH1448">
            <v>0</v>
          </cell>
          <cell r="AI1448">
            <v>0</v>
          </cell>
          <cell r="AJ1448">
            <v>0</v>
          </cell>
          <cell r="AK1448">
            <v>0</v>
          </cell>
          <cell r="AL1448">
            <v>0</v>
          </cell>
          <cell r="AM1448">
            <v>0</v>
          </cell>
          <cell r="AN1448">
            <v>1.6058291481491E-3</v>
          </cell>
          <cell r="AO1448">
            <v>2.2671232045981871E-3</v>
          </cell>
          <cell r="AP1448">
            <v>2.4028290491953852E-3</v>
          </cell>
          <cell r="AQ1448">
            <v>2.7110828045853012E-3</v>
          </cell>
          <cell r="AR1448">
            <v>3.0158652825134904E-3</v>
          </cell>
          <cell r="AS1448">
            <v>2.3089903352132568E-3</v>
          </cell>
          <cell r="AT1448">
            <v>2.8930569957643874E-3</v>
          </cell>
          <cell r="AU1448">
            <v>2.4222756160654463E-3</v>
          </cell>
          <cell r="AV1448">
            <v>3.2398827263208393E-3</v>
          </cell>
          <cell r="AW1448">
            <v>2.8060290699061649E-3</v>
          </cell>
          <cell r="AX1448">
            <v>2.7443070239269083E-3</v>
          </cell>
          <cell r="AY1448">
            <v>2.6930861498759145E-3</v>
          </cell>
          <cell r="AZ1448">
            <v>3.243835178238653E-3</v>
          </cell>
          <cell r="BA1448">
            <v>3.3829462889738049E-3</v>
          </cell>
          <cell r="BB1448">
            <v>3.1557033032607873E-3</v>
          </cell>
          <cell r="BC1448">
            <v>2.5052503727041034E-3</v>
          </cell>
          <cell r="BD1448">
            <v>2.8950715457856384E-3</v>
          </cell>
          <cell r="BE1448">
            <v>2.4331536588254972E-3</v>
          </cell>
          <cell r="BF1448">
            <v>2.8291327226256028E-3</v>
          </cell>
          <cell r="BG1448">
            <v>2.8225731906877582E-3</v>
          </cell>
          <cell r="BH1448">
            <v>4.0375639200884144E-3</v>
          </cell>
          <cell r="BI1448">
            <v>2.4982830139148918E-3</v>
          </cell>
          <cell r="BJ1448">
            <v>3.3142029801006786E-3</v>
          </cell>
          <cell r="BK1448">
            <v>2.8961730420365675E-3</v>
          </cell>
          <cell r="BL1448">
            <v>5.0280441173038669E-3</v>
          </cell>
          <cell r="BM1448">
            <v>4.0713360100534919E-3</v>
          </cell>
          <cell r="BN1448">
            <v>3.9825187290134173E-3</v>
          </cell>
          <cell r="BO1448">
            <v>3.8146888209287535E-3</v>
          </cell>
          <cell r="BP1448">
            <v>1.2049797321273406E-3</v>
          </cell>
          <cell r="BQ1448">
            <v>4.5509682804110389E-3</v>
          </cell>
          <cell r="BR1448">
            <v>5.2459899058205925E-3</v>
          </cell>
          <cell r="BS1448">
            <v>1.2323267114677794E-2</v>
          </cell>
          <cell r="BT1448">
            <v>3.1735353866431501E-3</v>
          </cell>
          <cell r="BU1448">
            <v>3.7409590962794903E-3</v>
          </cell>
          <cell r="BV1448">
            <v>1.8344120083409127E-3</v>
          </cell>
        </row>
        <row r="1449">
          <cell r="E1449">
            <v>0</v>
          </cell>
          <cell r="F1449">
            <v>0</v>
          </cell>
          <cell r="G1449">
            <v>0</v>
          </cell>
          <cell r="H1449">
            <v>0</v>
          </cell>
          <cell r="I1449">
            <v>0</v>
          </cell>
          <cell r="J1449">
            <v>0</v>
          </cell>
          <cell r="K1449">
            <v>0</v>
          </cell>
          <cell r="L1449">
            <v>0</v>
          </cell>
          <cell r="M1449">
            <v>0</v>
          </cell>
          <cell r="N1449">
            <v>0</v>
          </cell>
          <cell r="O1449">
            <v>0</v>
          </cell>
          <cell r="P1449">
            <v>0</v>
          </cell>
          <cell r="Q1449">
            <v>0</v>
          </cell>
          <cell r="R1449">
            <v>0</v>
          </cell>
          <cell r="S1449">
            <v>0</v>
          </cell>
          <cell r="T1449">
            <v>0</v>
          </cell>
          <cell r="U1449">
            <v>0</v>
          </cell>
          <cell r="V1449">
            <v>0</v>
          </cell>
          <cell r="W1449">
            <v>0</v>
          </cell>
          <cell r="X1449">
            <v>0</v>
          </cell>
          <cell r="Y1449">
            <v>0</v>
          </cell>
          <cell r="Z1449">
            <v>0</v>
          </cell>
          <cell r="AA1449">
            <v>0</v>
          </cell>
          <cell r="AB1449">
            <v>0</v>
          </cell>
          <cell r="AC1449">
            <v>0</v>
          </cell>
          <cell r="AD1449">
            <v>0</v>
          </cell>
          <cell r="AE1449">
            <v>0</v>
          </cell>
          <cell r="AF1449">
            <v>0</v>
          </cell>
          <cell r="AG1449">
            <v>0</v>
          </cell>
          <cell r="AH1449">
            <v>0</v>
          </cell>
          <cell r="AI1449">
            <v>0</v>
          </cell>
          <cell r="AJ1449">
            <v>0</v>
          </cell>
          <cell r="AK1449">
            <v>0</v>
          </cell>
          <cell r="AL1449">
            <v>0</v>
          </cell>
          <cell r="AM1449">
            <v>0</v>
          </cell>
          <cell r="AN1449">
            <v>1.0900517891579884E-3</v>
          </cell>
          <cell r="AO1449">
            <v>1.2516456379707264E-3</v>
          </cell>
          <cell r="AP1449">
            <v>1.4481096567983678E-3</v>
          </cell>
          <cell r="AQ1449">
            <v>1.5316892632660122E-3</v>
          </cell>
          <cell r="AR1449">
            <v>3.6039332733284329E-3</v>
          </cell>
          <cell r="AS1449">
            <v>1.3299863792984319E-3</v>
          </cell>
          <cell r="AT1449">
            <v>1.7546402582976433E-3</v>
          </cell>
          <cell r="AU1449">
            <v>1.1921710260343955E-3</v>
          </cell>
          <cell r="AV1449">
            <v>1.6410233260274233E-3</v>
          </cell>
          <cell r="AW1449">
            <v>1.4331666158713869E-3</v>
          </cell>
          <cell r="AX1449">
            <v>1.4591749323537332E-3</v>
          </cell>
          <cell r="AY1449">
            <v>1.5693631629752586E-3</v>
          </cell>
          <cell r="AZ1449">
            <v>1.5885711688676048E-3</v>
          </cell>
          <cell r="BA1449">
            <v>1.6425698355198458E-3</v>
          </cell>
          <cell r="BB1449">
            <v>1.5108681336889367E-3</v>
          </cell>
          <cell r="BC1449">
            <v>1.4341366138567364E-3</v>
          </cell>
          <cell r="BD1449">
            <v>1.4460827644727659E-3</v>
          </cell>
          <cell r="BE1449">
            <v>1.4268989037571976E-3</v>
          </cell>
          <cell r="BF1449">
            <v>1.2770680645228132E-3</v>
          </cell>
          <cell r="BG1449">
            <v>1.4148228712635017E-3</v>
          </cell>
          <cell r="BH1449">
            <v>1.1916786481500077E-3</v>
          </cell>
          <cell r="BI1449">
            <v>2.0282643414574397E-3</v>
          </cell>
          <cell r="BJ1449">
            <v>1.6549020552006643E-3</v>
          </cell>
          <cell r="BK1449">
            <v>1.6227456966602521E-3</v>
          </cell>
          <cell r="BL1449">
            <v>1.6041174432558675E-3</v>
          </cell>
          <cell r="BM1449">
            <v>1.4795219005779921E-3</v>
          </cell>
          <cell r="BN1449">
            <v>1.5231576733260104E-3</v>
          </cell>
          <cell r="BO1449">
            <v>1.5483180191130127E-3</v>
          </cell>
          <cell r="BP1449">
            <v>5.5289217868100633E-4</v>
          </cell>
          <cell r="BQ1449">
            <v>1.641222653337545E-3</v>
          </cell>
          <cell r="BR1449">
            <v>7.4150845321998525E-3</v>
          </cell>
          <cell r="BS1449">
            <v>1.502984157104568E-3</v>
          </cell>
          <cell r="BT1449">
            <v>2.9299110403939288E-2</v>
          </cell>
          <cell r="BU1449">
            <v>1.8765403203040347E-3</v>
          </cell>
          <cell r="BV1449">
            <v>2.9975288590025832E-3</v>
          </cell>
        </row>
        <row r="1450">
          <cell r="E1450">
            <v>0</v>
          </cell>
          <cell r="F1450">
            <v>0</v>
          </cell>
          <cell r="G1450">
            <v>0</v>
          </cell>
          <cell r="H1450">
            <v>0</v>
          </cell>
          <cell r="I1450">
            <v>0</v>
          </cell>
          <cell r="J1450">
            <v>0</v>
          </cell>
          <cell r="K1450">
            <v>0</v>
          </cell>
          <cell r="L1450">
            <v>0</v>
          </cell>
          <cell r="M1450">
            <v>0</v>
          </cell>
          <cell r="N1450">
            <v>0</v>
          </cell>
          <cell r="O1450">
            <v>0</v>
          </cell>
          <cell r="P1450">
            <v>0</v>
          </cell>
          <cell r="Q1450">
            <v>0</v>
          </cell>
          <cell r="R1450">
            <v>0</v>
          </cell>
          <cell r="S1450">
            <v>0</v>
          </cell>
          <cell r="T1450">
            <v>0</v>
          </cell>
          <cell r="U1450">
            <v>0</v>
          </cell>
          <cell r="V1450">
            <v>0</v>
          </cell>
          <cell r="W1450">
            <v>0</v>
          </cell>
          <cell r="X1450">
            <v>0</v>
          </cell>
          <cell r="Y1450">
            <v>0</v>
          </cell>
          <cell r="Z1450">
            <v>0</v>
          </cell>
          <cell r="AA1450">
            <v>0</v>
          </cell>
          <cell r="AB1450">
            <v>0</v>
          </cell>
          <cell r="AC1450">
            <v>0</v>
          </cell>
          <cell r="AD1450">
            <v>0</v>
          </cell>
          <cell r="AE1450">
            <v>0</v>
          </cell>
          <cell r="AF1450">
            <v>0</v>
          </cell>
          <cell r="AG1450">
            <v>0</v>
          </cell>
          <cell r="AH1450">
            <v>0</v>
          </cell>
          <cell r="AI1450">
            <v>0</v>
          </cell>
          <cell r="AJ1450">
            <v>0</v>
          </cell>
          <cell r="AK1450">
            <v>0</v>
          </cell>
          <cell r="AL1450">
            <v>0</v>
          </cell>
          <cell r="AM1450">
            <v>0</v>
          </cell>
          <cell r="AN1450">
            <v>1.103525610070764E-2</v>
          </cell>
          <cell r="AO1450">
            <v>1.5670902478524974E-2</v>
          </cell>
          <cell r="AP1450">
            <v>1.7790999033113382E-2</v>
          </cell>
          <cell r="AQ1450">
            <v>2.2602163631658474E-2</v>
          </cell>
          <cell r="AR1450">
            <v>2.4649114854103638E-2</v>
          </cell>
          <cell r="AS1450">
            <v>1.9546398172113271E-2</v>
          </cell>
          <cell r="AT1450">
            <v>2.9856691957288652E-2</v>
          </cell>
          <cell r="AU1450">
            <v>1.7039168708718286E-2</v>
          </cell>
          <cell r="AV1450">
            <v>2.3660728928509355E-2</v>
          </cell>
          <cell r="AW1450">
            <v>2.2119666540698E-2</v>
          </cell>
          <cell r="AX1450">
            <v>2.3057893593506257E-2</v>
          </cell>
          <cell r="AY1450">
            <v>3.4632322406938587E-2</v>
          </cell>
          <cell r="AZ1450">
            <v>2.1479486646178315E-2</v>
          </cell>
          <cell r="BA1450">
            <v>2.0376746651121429E-2</v>
          </cell>
          <cell r="BB1450">
            <v>2.060764604454457E-2</v>
          </cell>
          <cell r="BC1450">
            <v>1.9698115512399351E-2</v>
          </cell>
          <cell r="BD1450">
            <v>2.0658557363827393E-2</v>
          </cell>
          <cell r="BE1450">
            <v>2.1152312898968458E-2</v>
          </cell>
          <cell r="BF1450">
            <v>2.3134564928237886E-2</v>
          </cell>
          <cell r="BG1450">
            <v>2.0364069850657161E-2</v>
          </cell>
          <cell r="BH1450">
            <v>1.8035540939966586E-2</v>
          </cell>
          <cell r="BI1450">
            <v>2.6249354697424128E-2</v>
          </cell>
          <cell r="BJ1450">
            <v>1.8544128657027183E-2</v>
          </cell>
          <cell r="BK1450">
            <v>2.0634215661306309E-2</v>
          </cell>
          <cell r="BL1450">
            <v>2.2944131482672672E-2</v>
          </cell>
          <cell r="BM1450">
            <v>2.2858864538232458E-2</v>
          </cell>
          <cell r="BN1450">
            <v>6.4470318858565204E-2</v>
          </cell>
          <cell r="BO1450">
            <v>2.1082310028008065E-2</v>
          </cell>
          <cell r="BP1450">
            <v>1.1155461473079917E-2</v>
          </cell>
          <cell r="BQ1450">
            <v>3.6916515019625847E-2</v>
          </cell>
          <cell r="BR1450">
            <v>2.7252549960702387E-2</v>
          </cell>
          <cell r="BS1450">
            <v>1.5917927188673676E-2</v>
          </cell>
          <cell r="BT1450">
            <v>2.3458818165713418E-2</v>
          </cell>
          <cell r="BU1450">
            <v>9.9951477742400208E-2</v>
          </cell>
          <cell r="BV1450">
            <v>2.0254114669402905E-2</v>
          </cell>
        </row>
        <row r="1451">
          <cell r="E1451">
            <v>0</v>
          </cell>
          <cell r="F1451">
            <v>0</v>
          </cell>
          <cell r="G1451">
            <v>0</v>
          </cell>
          <cell r="H1451">
            <v>0</v>
          </cell>
          <cell r="I1451">
            <v>0</v>
          </cell>
          <cell r="J1451">
            <v>0</v>
          </cell>
          <cell r="K1451">
            <v>0</v>
          </cell>
          <cell r="L1451">
            <v>0</v>
          </cell>
          <cell r="M1451">
            <v>0</v>
          </cell>
          <cell r="N1451">
            <v>0</v>
          </cell>
          <cell r="O1451">
            <v>0</v>
          </cell>
          <cell r="P1451">
            <v>0</v>
          </cell>
          <cell r="Q1451">
            <v>0</v>
          </cell>
          <cell r="R1451">
            <v>0</v>
          </cell>
          <cell r="S1451">
            <v>0</v>
          </cell>
          <cell r="T1451">
            <v>0</v>
          </cell>
          <cell r="U1451">
            <v>0</v>
          </cell>
          <cell r="V1451">
            <v>0</v>
          </cell>
          <cell r="W1451">
            <v>0</v>
          </cell>
          <cell r="X1451">
            <v>0</v>
          </cell>
          <cell r="Y1451">
            <v>0</v>
          </cell>
          <cell r="Z1451">
            <v>0</v>
          </cell>
          <cell r="AA1451">
            <v>0</v>
          </cell>
          <cell r="AB1451">
            <v>0</v>
          </cell>
          <cell r="AC1451">
            <v>0</v>
          </cell>
          <cell r="AD1451">
            <v>0</v>
          </cell>
          <cell r="AE1451">
            <v>0</v>
          </cell>
          <cell r="AF1451">
            <v>0</v>
          </cell>
          <cell r="AG1451">
            <v>0</v>
          </cell>
          <cell r="AH1451">
            <v>0</v>
          </cell>
          <cell r="AI1451">
            <v>0</v>
          </cell>
          <cell r="AJ1451">
            <v>0</v>
          </cell>
          <cell r="AK1451">
            <v>0</v>
          </cell>
          <cell r="AL1451">
            <v>0</v>
          </cell>
          <cell r="AM1451">
            <v>0</v>
          </cell>
          <cell r="AN1451">
            <v>1.0067289510749193E-3</v>
          </cell>
          <cell r="AO1451">
            <v>8.882922652247605E-4</v>
          </cell>
          <cell r="AP1451">
            <v>1.7575717700579277E-3</v>
          </cell>
          <cell r="AQ1451">
            <v>2.0362045997124973E-3</v>
          </cell>
          <cell r="AR1451">
            <v>1.1917691491873221E-3</v>
          </cell>
          <cell r="AS1451">
            <v>2.1387641822196916E-3</v>
          </cell>
          <cell r="AT1451">
            <v>1.9066569913070552E-3</v>
          </cell>
          <cell r="AU1451">
            <v>1.1248616945508071E-3</v>
          </cell>
          <cell r="AV1451">
            <v>1.958314435977211E-3</v>
          </cell>
          <cell r="AW1451">
            <v>1.8866345196357039E-3</v>
          </cell>
          <cell r="AX1451">
            <v>1.6726641908640432E-3</v>
          </cell>
          <cell r="AY1451">
            <v>3.6607214668167723E-3</v>
          </cell>
          <cell r="AZ1451">
            <v>2.80361001469544E-3</v>
          </cell>
          <cell r="BA1451">
            <v>2.2150632724022659E-3</v>
          </cell>
          <cell r="BB1451">
            <v>1.831183034164857E-3</v>
          </cell>
          <cell r="BC1451">
            <v>1.8982287942161536E-3</v>
          </cell>
          <cell r="BD1451">
            <v>1.5119819933964199E-3</v>
          </cell>
          <cell r="BE1451">
            <v>1.897318124857221E-3</v>
          </cell>
          <cell r="BF1451">
            <v>1.4622780390591747E-3</v>
          </cell>
          <cell r="BG1451">
            <v>2.3917681772898688E-3</v>
          </cell>
          <cell r="BH1451">
            <v>8.4368957679671283E-4</v>
          </cell>
          <cell r="BI1451">
            <v>1.668728853961346E-3</v>
          </cell>
          <cell r="BJ1451">
            <v>1.3824949093590889E-3</v>
          </cell>
          <cell r="BK1451">
            <v>1.5504778251367577E-3</v>
          </cell>
          <cell r="BL1451">
            <v>1.5224156309471097E-3</v>
          </cell>
          <cell r="BM1451">
            <v>1.6646001592280067E-3</v>
          </cell>
          <cell r="BN1451">
            <v>1.4011884222748703E-3</v>
          </cell>
          <cell r="BO1451">
            <v>1.5063068922695688E-3</v>
          </cell>
          <cell r="BP1451">
            <v>1.1222188847936059E-3</v>
          </cell>
          <cell r="BQ1451">
            <v>1.2408040115706425E-3</v>
          </cell>
          <cell r="BR1451">
            <v>8.4084142500887981E-4</v>
          </cell>
          <cell r="BS1451">
            <v>6.7438865626149517E-4</v>
          </cell>
          <cell r="BT1451">
            <v>1.1676802158838329E-3</v>
          </cell>
          <cell r="BU1451">
            <v>1.5009263304878874E-3</v>
          </cell>
          <cell r="BV1451">
            <v>1.3477376418076226E-3</v>
          </cell>
        </row>
        <row r="1524">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cell r="S1524">
            <v>0</v>
          </cell>
          <cell r="T1524">
            <v>0</v>
          </cell>
          <cell r="U1524">
            <v>0</v>
          </cell>
          <cell r="V1524">
            <v>0</v>
          </cell>
          <cell r="W1524">
            <v>0</v>
          </cell>
          <cell r="X1524">
            <v>0</v>
          </cell>
          <cell r="Y1524">
            <v>0</v>
          </cell>
          <cell r="Z1524">
            <v>0</v>
          </cell>
          <cell r="AA1524">
            <v>0</v>
          </cell>
          <cell r="AB1524">
            <v>0</v>
          </cell>
          <cell r="AC1524">
            <v>0</v>
          </cell>
          <cell r="AD1524">
            <v>0</v>
          </cell>
          <cell r="AE1524">
            <v>0</v>
          </cell>
          <cell r="AF1524">
            <v>0</v>
          </cell>
          <cell r="AG1524">
            <v>0</v>
          </cell>
          <cell r="AH1524">
            <v>0</v>
          </cell>
          <cell r="AI1524">
            <v>0</v>
          </cell>
          <cell r="AJ1524">
            <v>0</v>
          </cell>
          <cell r="AK1524">
            <v>0</v>
          </cell>
          <cell r="AL1524">
            <v>0</v>
          </cell>
          <cell r="AM1524">
            <v>0</v>
          </cell>
          <cell r="AN1524">
            <v>1.0782543531490284E-5</v>
          </cell>
          <cell r="AO1524">
            <v>2.941226937836435E-6</v>
          </cell>
          <cell r="AP1524">
            <v>2.5165114535205234E-5</v>
          </cell>
          <cell r="AQ1524">
            <v>8.9296473242227283E-6</v>
          </cell>
          <cell r="AR1524">
            <v>1.1908541657856568E-5</v>
          </cell>
          <cell r="AS1524">
            <v>2.9335244106478533E-5</v>
          </cell>
          <cell r="AT1524">
            <v>1.8053477888524838E-6</v>
          </cell>
          <cell r="AU1524">
            <v>1.0432775294558682E-5</v>
          </cell>
          <cell r="AV1524">
            <v>2.3055767645761306E-6</v>
          </cell>
          <cell r="AW1524">
            <v>2.3730385846261354E-6</v>
          </cell>
          <cell r="AX1524">
            <v>1.877818011856282E-6</v>
          </cell>
          <cell r="AY1524">
            <v>2.7496951682179229E-6</v>
          </cell>
          <cell r="AZ1524">
            <v>3.5944270325554495E-6</v>
          </cell>
          <cell r="BA1524">
            <v>1.6114505816535786E-6</v>
          </cell>
          <cell r="BB1524">
            <v>2.3347694998872391E-6</v>
          </cell>
          <cell r="BC1524">
            <v>6.9328241285672319E-6</v>
          </cell>
          <cell r="BD1524">
            <v>2.4123265626493475E-6</v>
          </cell>
          <cell r="BE1524">
            <v>2.6609350124468799E-6</v>
          </cell>
          <cell r="BF1524">
            <v>9.4667641674002058E-7</v>
          </cell>
          <cell r="BG1524">
            <v>2.1301147083069263E-6</v>
          </cell>
          <cell r="BH1524">
            <v>1.0255716185860605E-6</v>
          </cell>
          <cell r="BI1524">
            <v>9.6459721272146304E-6</v>
          </cell>
          <cell r="BJ1524">
            <v>1.6736380623117655E-6</v>
          </cell>
          <cell r="BK1524">
            <v>6.4511382308139605E-6</v>
          </cell>
          <cell r="BL1524">
            <v>7.6646183122263617E-6</v>
          </cell>
          <cell r="BM1524">
            <v>1.2724934230081309E-6</v>
          </cell>
          <cell r="BN1524">
            <v>1.9110914620264354E-6</v>
          </cell>
          <cell r="BO1524">
            <v>2.1568589232778457E-6</v>
          </cell>
          <cell r="BP1524">
            <v>7.3189727158325459E-7</v>
          </cell>
          <cell r="BQ1524">
            <v>8.8663366285353661E-7</v>
          </cell>
          <cell r="BR1524">
            <v>1.6542703510274673E-6</v>
          </cell>
          <cell r="BS1524">
            <v>2.6945453746392569E-6</v>
          </cell>
          <cell r="BT1524">
            <v>1.1556202674654668E-6</v>
          </cell>
          <cell r="BU1524">
            <v>1.3565165904461531E-6</v>
          </cell>
          <cell r="BV1524">
            <v>6.4917606794728168E-6</v>
          </cell>
        </row>
        <row r="1525">
          <cell r="E1525">
            <v>0</v>
          </cell>
          <cell r="F1525">
            <v>0</v>
          </cell>
          <cell r="G1525">
            <v>0</v>
          </cell>
          <cell r="H1525">
            <v>0</v>
          </cell>
          <cell r="I1525">
            <v>0</v>
          </cell>
          <cell r="J1525">
            <v>0</v>
          </cell>
          <cell r="K1525">
            <v>0</v>
          </cell>
          <cell r="L1525">
            <v>0</v>
          </cell>
          <cell r="M1525">
            <v>0</v>
          </cell>
          <cell r="N1525">
            <v>0</v>
          </cell>
          <cell r="O1525">
            <v>0</v>
          </cell>
          <cell r="P1525">
            <v>0</v>
          </cell>
          <cell r="Q1525">
            <v>0</v>
          </cell>
          <cell r="R1525">
            <v>0</v>
          </cell>
          <cell r="S1525">
            <v>0</v>
          </cell>
          <cell r="T1525">
            <v>0</v>
          </cell>
          <cell r="U1525">
            <v>0</v>
          </cell>
          <cell r="V1525">
            <v>0</v>
          </cell>
          <cell r="W1525">
            <v>0</v>
          </cell>
          <cell r="X1525">
            <v>0</v>
          </cell>
          <cell r="Y1525">
            <v>0</v>
          </cell>
          <cell r="Z1525">
            <v>0</v>
          </cell>
          <cell r="AA1525">
            <v>0</v>
          </cell>
          <cell r="AB1525">
            <v>0</v>
          </cell>
          <cell r="AC1525">
            <v>0</v>
          </cell>
          <cell r="AD1525">
            <v>0</v>
          </cell>
          <cell r="AE1525">
            <v>0</v>
          </cell>
          <cell r="AF1525">
            <v>0</v>
          </cell>
          <cell r="AG1525">
            <v>0</v>
          </cell>
          <cell r="AH1525">
            <v>0</v>
          </cell>
          <cell r="AI1525">
            <v>0</v>
          </cell>
          <cell r="AJ1525">
            <v>0</v>
          </cell>
          <cell r="AK1525">
            <v>0</v>
          </cell>
          <cell r="AL1525">
            <v>0</v>
          </cell>
          <cell r="AM1525">
            <v>0</v>
          </cell>
          <cell r="AN1525">
            <v>0</v>
          </cell>
          <cell r="AO1525">
            <v>0</v>
          </cell>
          <cell r="AP1525">
            <v>0</v>
          </cell>
          <cell r="AQ1525">
            <v>0</v>
          </cell>
          <cell r="AR1525">
            <v>0</v>
          </cell>
          <cell r="AS1525">
            <v>0</v>
          </cell>
          <cell r="AT1525">
            <v>0</v>
          </cell>
          <cell r="AU1525">
            <v>0</v>
          </cell>
          <cell r="AV1525">
            <v>0</v>
          </cell>
          <cell r="AW1525">
            <v>0</v>
          </cell>
          <cell r="AX1525">
            <v>0</v>
          </cell>
          <cell r="AY1525">
            <v>0</v>
          </cell>
          <cell r="AZ1525">
            <v>0</v>
          </cell>
          <cell r="BA1525">
            <v>0</v>
          </cell>
          <cell r="BB1525">
            <v>0</v>
          </cell>
          <cell r="BC1525">
            <v>0</v>
          </cell>
          <cell r="BD1525">
            <v>0</v>
          </cell>
          <cell r="BE1525">
            <v>0</v>
          </cell>
          <cell r="BF1525">
            <v>0</v>
          </cell>
          <cell r="BG1525">
            <v>0</v>
          </cell>
          <cell r="BH1525">
            <v>0</v>
          </cell>
          <cell r="BI1525">
            <v>0</v>
          </cell>
          <cell r="BJ1525">
            <v>0</v>
          </cell>
          <cell r="BK1525">
            <v>0</v>
          </cell>
          <cell r="BL1525">
            <v>0</v>
          </cell>
          <cell r="BM1525">
            <v>0</v>
          </cell>
          <cell r="BN1525">
            <v>0</v>
          </cell>
          <cell r="BO1525">
            <v>0</v>
          </cell>
          <cell r="BP1525">
            <v>0</v>
          </cell>
          <cell r="BQ1525">
            <v>0</v>
          </cell>
          <cell r="BR1525">
            <v>0</v>
          </cell>
          <cell r="BS1525">
            <v>0</v>
          </cell>
          <cell r="BT1525">
            <v>0</v>
          </cell>
          <cell r="BU1525">
            <v>0</v>
          </cell>
          <cell r="BV1525">
            <v>0</v>
          </cell>
        </row>
        <row r="1526">
          <cell r="E1526">
            <v>0</v>
          </cell>
          <cell r="F1526">
            <v>0</v>
          </cell>
          <cell r="G1526">
            <v>0</v>
          </cell>
          <cell r="H1526">
            <v>0</v>
          </cell>
          <cell r="I1526">
            <v>0</v>
          </cell>
          <cell r="J1526">
            <v>0</v>
          </cell>
          <cell r="K1526">
            <v>0</v>
          </cell>
          <cell r="L1526">
            <v>0</v>
          </cell>
          <cell r="M1526">
            <v>0</v>
          </cell>
          <cell r="N1526">
            <v>0</v>
          </cell>
          <cell r="O1526">
            <v>0</v>
          </cell>
          <cell r="P1526">
            <v>0</v>
          </cell>
          <cell r="Q1526">
            <v>0</v>
          </cell>
          <cell r="R1526">
            <v>0</v>
          </cell>
          <cell r="S1526">
            <v>0</v>
          </cell>
          <cell r="T1526">
            <v>0</v>
          </cell>
          <cell r="U1526">
            <v>0</v>
          </cell>
          <cell r="V1526">
            <v>0</v>
          </cell>
          <cell r="W1526">
            <v>0</v>
          </cell>
          <cell r="X1526">
            <v>0</v>
          </cell>
          <cell r="Y1526">
            <v>0</v>
          </cell>
          <cell r="Z1526">
            <v>0</v>
          </cell>
          <cell r="AA1526">
            <v>0</v>
          </cell>
          <cell r="AB1526">
            <v>0</v>
          </cell>
          <cell r="AC1526">
            <v>0</v>
          </cell>
          <cell r="AD1526">
            <v>0</v>
          </cell>
          <cell r="AE1526">
            <v>0</v>
          </cell>
          <cell r="AF1526">
            <v>0</v>
          </cell>
          <cell r="AG1526">
            <v>0</v>
          </cell>
          <cell r="AH1526">
            <v>0</v>
          </cell>
          <cell r="AI1526">
            <v>0</v>
          </cell>
          <cell r="AJ1526">
            <v>0</v>
          </cell>
          <cell r="AK1526">
            <v>0</v>
          </cell>
          <cell r="AL1526">
            <v>0</v>
          </cell>
          <cell r="AM1526">
            <v>0</v>
          </cell>
          <cell r="AN1526">
            <v>1.2241755989179104E-4</v>
          </cell>
          <cell r="AO1526">
            <v>3.638432804823875E-5</v>
          </cell>
          <cell r="AP1526">
            <v>6.0438838453446815E-4</v>
          </cell>
          <cell r="AQ1526">
            <v>9.3279691578034558E-5</v>
          </cell>
          <cell r="AR1526">
            <v>5.328234579417483E-4</v>
          </cell>
          <cell r="AS1526">
            <v>1.3691620193661926E-4</v>
          </cell>
          <cell r="AT1526">
            <v>5.1086993205429838E-5</v>
          </cell>
          <cell r="AU1526">
            <v>1.2804182615887516E-4</v>
          </cell>
          <cell r="AV1526">
            <v>7.8846217219879396E-5</v>
          </cell>
          <cell r="AW1526">
            <v>7.979929921757857E-5</v>
          </cell>
          <cell r="AX1526">
            <v>4.8354173559839337E-5</v>
          </cell>
          <cell r="AY1526">
            <v>5.1276606031548961E-5</v>
          </cell>
          <cell r="AZ1526">
            <v>5.8014191791484303E-5</v>
          </cell>
          <cell r="BA1526">
            <v>5.8068870509971426E-5</v>
          </cell>
          <cell r="BB1526">
            <v>4.8708253543570235E-5</v>
          </cell>
          <cell r="BC1526">
            <v>9.0982295468854438E-5</v>
          </cell>
          <cell r="BD1526">
            <v>3.9851498069542805E-5</v>
          </cell>
          <cell r="BE1526">
            <v>4.3667487028480838E-5</v>
          </cell>
          <cell r="BF1526">
            <v>2.3997217238352897E-5</v>
          </cell>
          <cell r="BG1526">
            <v>6.3177505848612165E-5</v>
          </cell>
          <cell r="BH1526">
            <v>2.9183186684314049E-5</v>
          </cell>
          <cell r="BI1526">
            <v>4.883939419320218E-4</v>
          </cell>
          <cell r="BJ1526">
            <v>4.4760853409686911E-5</v>
          </cell>
          <cell r="BK1526">
            <v>2.5093760917921289E-4</v>
          </cell>
          <cell r="BL1526">
            <v>2.8543105936288846E-4</v>
          </cell>
          <cell r="BM1526">
            <v>3.4707801661950925E-5</v>
          </cell>
          <cell r="BN1526">
            <v>4.7390028241184678E-5</v>
          </cell>
          <cell r="BO1526">
            <v>7.373012760303041E-5</v>
          </cell>
          <cell r="BP1526">
            <v>1.4751763948154135E-5</v>
          </cell>
          <cell r="BQ1526">
            <v>2.8116530319871282E-5</v>
          </cell>
          <cell r="BR1526">
            <v>6.4080184265529413E-5</v>
          </cell>
          <cell r="BS1526">
            <v>1.0164832287531488E-4</v>
          </cell>
          <cell r="BT1526">
            <v>3.4911003218555127E-5</v>
          </cell>
          <cell r="BU1526">
            <v>3.6131498452289802E-5</v>
          </cell>
          <cell r="BV1526">
            <v>6.6311939393305002E-5</v>
          </cell>
        </row>
        <row r="1527">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cell r="S1527">
            <v>0</v>
          </cell>
          <cell r="T1527">
            <v>0</v>
          </cell>
          <cell r="U1527">
            <v>0</v>
          </cell>
          <cell r="V1527">
            <v>0</v>
          </cell>
          <cell r="W1527">
            <v>0</v>
          </cell>
          <cell r="X1527">
            <v>0</v>
          </cell>
          <cell r="Y1527">
            <v>0</v>
          </cell>
          <cell r="Z1527">
            <v>0</v>
          </cell>
          <cell r="AA1527">
            <v>0</v>
          </cell>
          <cell r="AB1527">
            <v>0</v>
          </cell>
          <cell r="AC1527">
            <v>0</v>
          </cell>
          <cell r="AD1527">
            <v>0</v>
          </cell>
          <cell r="AE1527">
            <v>0</v>
          </cell>
          <cell r="AF1527">
            <v>0</v>
          </cell>
          <cell r="AG1527">
            <v>0</v>
          </cell>
          <cell r="AH1527">
            <v>0</v>
          </cell>
          <cell r="AI1527">
            <v>0</v>
          </cell>
          <cell r="AJ1527">
            <v>0</v>
          </cell>
          <cell r="AK1527">
            <v>0</v>
          </cell>
          <cell r="AL1527">
            <v>0</v>
          </cell>
          <cell r="AM1527">
            <v>0</v>
          </cell>
          <cell r="AN1527">
            <v>6.6189311898270047E-6</v>
          </cell>
          <cell r="AO1527">
            <v>4.0087363358624731E-6</v>
          </cell>
          <cell r="AP1527">
            <v>1.0550395335627428E-5</v>
          </cell>
          <cell r="AQ1527">
            <v>3.2927027901177082E-4</v>
          </cell>
          <cell r="AR1527">
            <v>1.0675521153302759E-4</v>
          </cell>
          <cell r="AS1527">
            <v>5.4168609381481989E-5</v>
          </cell>
          <cell r="AT1527">
            <v>8.5297928798037701E-6</v>
          </cell>
          <cell r="AU1527">
            <v>2.2883373145307155E-5</v>
          </cell>
          <cell r="AV1527">
            <v>7.2054503262999796E-6</v>
          </cell>
          <cell r="AW1527">
            <v>1.1278718738666781E-5</v>
          </cell>
          <cell r="AX1527">
            <v>7.2645871660227218E-6</v>
          </cell>
          <cell r="AY1527">
            <v>6.7891867351713725E-6</v>
          </cell>
          <cell r="AZ1527">
            <v>1.3440807597600817E-5</v>
          </cell>
          <cell r="BA1527">
            <v>7.0328510877041912E-6</v>
          </cell>
          <cell r="BB1527">
            <v>1.8833876395667803E-5</v>
          </cell>
          <cell r="BC1527">
            <v>4.1873204753624039E-5</v>
          </cell>
          <cell r="BD1527">
            <v>4.903511681078199E-6</v>
          </cell>
          <cell r="BE1527">
            <v>9.8337910680030874E-6</v>
          </cell>
          <cell r="BF1527">
            <v>6.5905227950310637E-6</v>
          </cell>
          <cell r="BG1527">
            <v>1.1174252236226311E-5</v>
          </cell>
          <cell r="BH1527">
            <v>4.8651547353536526E-6</v>
          </cell>
          <cell r="BI1527">
            <v>1.0991614799809495E-5</v>
          </cell>
          <cell r="BJ1527">
            <v>6.9166567096490057E-6</v>
          </cell>
          <cell r="BK1527">
            <v>2.824144227888232E-5</v>
          </cell>
          <cell r="BL1527">
            <v>3.4373722994321236E-5</v>
          </cell>
          <cell r="BM1527">
            <v>4.8003947030518221E-6</v>
          </cell>
          <cell r="BN1527">
            <v>6.0883741985427099E-6</v>
          </cell>
          <cell r="BO1527">
            <v>5.7720668592493948E-6</v>
          </cell>
          <cell r="BP1527">
            <v>1.8721418825008122E-6</v>
          </cell>
          <cell r="BQ1527">
            <v>3.2646627451975443E-6</v>
          </cell>
          <cell r="BR1527">
            <v>1.037795469437069E-5</v>
          </cell>
          <cell r="BS1527">
            <v>1.6411034847034471E-5</v>
          </cell>
          <cell r="BT1527">
            <v>4.3376424409768971E-6</v>
          </cell>
          <cell r="BU1527">
            <v>7.041545892109193E-6</v>
          </cell>
          <cell r="BV1527">
            <v>8.1505589619200794E-6</v>
          </cell>
        </row>
        <row r="1528">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cell r="S1528">
            <v>0</v>
          </cell>
          <cell r="T1528">
            <v>0</v>
          </cell>
          <cell r="U1528">
            <v>0</v>
          </cell>
          <cell r="V1528">
            <v>0</v>
          </cell>
          <cell r="W1528">
            <v>0</v>
          </cell>
          <cell r="X1528">
            <v>0</v>
          </cell>
          <cell r="Y1528">
            <v>0</v>
          </cell>
          <cell r="Z1528">
            <v>0</v>
          </cell>
          <cell r="AA1528">
            <v>0</v>
          </cell>
          <cell r="AB1528">
            <v>0</v>
          </cell>
          <cell r="AC1528">
            <v>0</v>
          </cell>
          <cell r="AD1528">
            <v>0</v>
          </cell>
          <cell r="AE1528">
            <v>0</v>
          </cell>
          <cell r="AF1528">
            <v>0</v>
          </cell>
          <cell r="AG1528">
            <v>0</v>
          </cell>
          <cell r="AH1528">
            <v>0</v>
          </cell>
          <cell r="AI1528">
            <v>0</v>
          </cell>
          <cell r="AJ1528">
            <v>0</v>
          </cell>
          <cell r="AK1528">
            <v>0</v>
          </cell>
          <cell r="AL1528">
            <v>0</v>
          </cell>
          <cell r="AM1528">
            <v>0</v>
          </cell>
          <cell r="AN1528">
            <v>1.8683389830493035E-6</v>
          </cell>
          <cell r="AO1528">
            <v>8.8986495217874224E-7</v>
          </cell>
          <cell r="AP1528">
            <v>2.6746381657928144E-6</v>
          </cell>
          <cell r="AQ1528">
            <v>3.5592627218843297E-5</v>
          </cell>
          <cell r="AR1528">
            <v>3.9810697024808729E-4</v>
          </cell>
          <cell r="AS1528">
            <v>3.1802734724280844E-5</v>
          </cell>
          <cell r="AT1528">
            <v>2.0650231804310385E-6</v>
          </cell>
          <cell r="AU1528">
            <v>6.4574702986976342E-6</v>
          </cell>
          <cell r="AV1528">
            <v>1.570769855197309E-6</v>
          </cell>
          <cell r="AW1528">
            <v>2.5481648897943052E-6</v>
          </cell>
          <cell r="AX1528">
            <v>1.7655556985994189E-6</v>
          </cell>
          <cell r="AY1528">
            <v>1.7295488114689941E-6</v>
          </cell>
          <cell r="AZ1528">
            <v>3.7621484714530615E-6</v>
          </cell>
          <cell r="BA1528">
            <v>1.7150526091960456E-6</v>
          </cell>
          <cell r="BB1528">
            <v>8.6801685369394075E-6</v>
          </cell>
          <cell r="BC1528">
            <v>1.6567936024989149E-5</v>
          </cell>
          <cell r="BD1528">
            <v>1.1563963723407817E-6</v>
          </cell>
          <cell r="BE1528">
            <v>3.1071044396779787E-6</v>
          </cell>
          <cell r="BF1528">
            <v>1.4243966765197804E-6</v>
          </cell>
          <cell r="BG1528">
            <v>1.8000970506566778E-6</v>
          </cell>
          <cell r="BH1528">
            <v>9.3876885511300162E-7</v>
          </cell>
          <cell r="BI1528">
            <v>2.1348026130614611E-6</v>
          </cell>
          <cell r="BJ1528">
            <v>1.6223652190471887E-6</v>
          </cell>
          <cell r="BK1528">
            <v>4.5662976745188945E-6</v>
          </cell>
          <cell r="BL1528">
            <v>4.7938354203013319E-6</v>
          </cell>
          <cell r="BM1528">
            <v>1.1576875616015474E-6</v>
          </cell>
          <cell r="BN1528">
            <v>1.1594148095239353E-6</v>
          </cell>
          <cell r="BO1528">
            <v>9.9765893139284328E-7</v>
          </cell>
          <cell r="BP1528">
            <v>4.4201260397622129E-7</v>
          </cell>
          <cell r="BQ1528">
            <v>7.4562560518209899E-7</v>
          </cell>
          <cell r="BR1528">
            <v>2.1449419901408705E-6</v>
          </cell>
          <cell r="BS1528">
            <v>4.7121032338205551E-6</v>
          </cell>
          <cell r="BT1528">
            <v>9.8645652047302093E-7</v>
          </cell>
          <cell r="BU1528">
            <v>1.5488121573108819E-6</v>
          </cell>
          <cell r="BV1528">
            <v>7.5992827632455962E-7</v>
          </cell>
        </row>
        <row r="1529">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cell r="S1529">
            <v>0</v>
          </cell>
          <cell r="T1529">
            <v>0</v>
          </cell>
          <cell r="U1529">
            <v>0</v>
          </cell>
          <cell r="V1529">
            <v>0</v>
          </cell>
          <cell r="W1529">
            <v>0</v>
          </cell>
          <cell r="X1529">
            <v>0</v>
          </cell>
          <cell r="Y1529">
            <v>0</v>
          </cell>
          <cell r="Z1529">
            <v>0</v>
          </cell>
          <cell r="AA1529">
            <v>0</v>
          </cell>
          <cell r="AB1529">
            <v>0</v>
          </cell>
          <cell r="AC1529">
            <v>0</v>
          </cell>
          <cell r="AD1529">
            <v>0</v>
          </cell>
          <cell r="AE1529">
            <v>0</v>
          </cell>
          <cell r="AF1529">
            <v>0</v>
          </cell>
          <cell r="AG1529">
            <v>0</v>
          </cell>
          <cell r="AH1529">
            <v>0</v>
          </cell>
          <cell r="AI1529">
            <v>0</v>
          </cell>
          <cell r="AJ1529">
            <v>0</v>
          </cell>
          <cell r="AK1529">
            <v>0</v>
          </cell>
          <cell r="AL1529">
            <v>0</v>
          </cell>
          <cell r="AM1529">
            <v>0</v>
          </cell>
          <cell r="AN1529">
            <v>1.2946651710492073E-5</v>
          </cell>
          <cell r="AO1529">
            <v>9.0104801917990725E-6</v>
          </cell>
          <cell r="AP1529">
            <v>2.9849745024326494E-5</v>
          </cell>
          <cell r="AQ1529">
            <v>2.2045115477211255E-5</v>
          </cell>
          <cell r="AR1529">
            <v>1.6955171958917713E-5</v>
          </cell>
          <cell r="AS1529">
            <v>1.3030762568511797E-3</v>
          </cell>
          <cell r="AT1529">
            <v>2.2888789135384691E-5</v>
          </cell>
          <cell r="AU1529">
            <v>3.0544738425377456E-5</v>
          </cell>
          <cell r="AV1529">
            <v>1.1818787135224782E-5</v>
          </cell>
          <cell r="AW1529">
            <v>1.4879908006894901E-5</v>
          </cell>
          <cell r="AX1529">
            <v>1.7750103369288323E-5</v>
          </cell>
          <cell r="AY1529">
            <v>1.8521881858361506E-5</v>
          </cell>
          <cell r="AZ1529">
            <v>2.3655226295792512E-5</v>
          </cell>
          <cell r="BA1529">
            <v>1.2832279263411585E-5</v>
          </cell>
          <cell r="BB1529">
            <v>1.9375693669236946E-5</v>
          </cell>
          <cell r="BC1529">
            <v>1.8633399014913207E-4</v>
          </cell>
          <cell r="BD1529">
            <v>1.0746808928426483E-5</v>
          </cell>
          <cell r="BE1529">
            <v>1.0043186732741897E-4</v>
          </cell>
          <cell r="BF1529">
            <v>8.1262279049323307E-6</v>
          </cell>
          <cell r="BG1529">
            <v>1.4420732721569807E-5</v>
          </cell>
          <cell r="BH1529">
            <v>8.4464463226524104E-6</v>
          </cell>
          <cell r="BI1529">
            <v>2.7476383839724618E-5</v>
          </cell>
          <cell r="BJ1529">
            <v>1.1174408512557239E-5</v>
          </cell>
          <cell r="BK1529">
            <v>3.7213572046267205E-5</v>
          </cell>
          <cell r="BL1529">
            <v>2.1946417983100415E-5</v>
          </cell>
          <cell r="BM1529">
            <v>1.3927493913000664E-5</v>
          </cell>
          <cell r="BN1529">
            <v>4.2572862388727275E-5</v>
          </cell>
          <cell r="BO1529">
            <v>1.6457468241315965E-5</v>
          </cell>
          <cell r="BP1529">
            <v>8.1748096139072385E-6</v>
          </cell>
          <cell r="BQ1529">
            <v>7.6412337606335869E-6</v>
          </cell>
          <cell r="BR1529">
            <v>1.646785133457253E-5</v>
          </cell>
          <cell r="BS1529">
            <v>2.5950624994870562E-5</v>
          </cell>
          <cell r="BT1529">
            <v>8.7267997548301852E-6</v>
          </cell>
          <cell r="BU1529">
            <v>1.1979410757355163E-5</v>
          </cell>
          <cell r="BV1529">
            <v>1.0815762932185774E-5</v>
          </cell>
        </row>
        <row r="1530">
          <cell r="E1530">
            <v>0</v>
          </cell>
          <cell r="F1530">
            <v>0</v>
          </cell>
          <cell r="G1530">
            <v>0</v>
          </cell>
          <cell r="H1530">
            <v>0</v>
          </cell>
          <cell r="I1530">
            <v>0</v>
          </cell>
          <cell r="J1530">
            <v>0</v>
          </cell>
          <cell r="K1530">
            <v>0</v>
          </cell>
          <cell r="L1530">
            <v>0</v>
          </cell>
          <cell r="M1530">
            <v>0</v>
          </cell>
          <cell r="N1530">
            <v>0</v>
          </cell>
          <cell r="O1530">
            <v>0</v>
          </cell>
          <cell r="P1530">
            <v>0</v>
          </cell>
          <cell r="Q1530">
            <v>0</v>
          </cell>
          <cell r="R1530">
            <v>0</v>
          </cell>
          <cell r="S1530">
            <v>0</v>
          </cell>
          <cell r="T1530">
            <v>0</v>
          </cell>
          <cell r="U1530">
            <v>0</v>
          </cell>
          <cell r="V1530">
            <v>0</v>
          </cell>
          <cell r="W1530">
            <v>0</v>
          </cell>
          <cell r="X1530">
            <v>0</v>
          </cell>
          <cell r="Y1530">
            <v>0</v>
          </cell>
          <cell r="Z1530">
            <v>0</v>
          </cell>
          <cell r="AA1530">
            <v>0</v>
          </cell>
          <cell r="AB1530">
            <v>0</v>
          </cell>
          <cell r="AC1530">
            <v>0</v>
          </cell>
          <cell r="AD1530">
            <v>0</v>
          </cell>
          <cell r="AE1530">
            <v>0</v>
          </cell>
          <cell r="AF1530">
            <v>0</v>
          </cell>
          <cell r="AG1530">
            <v>0</v>
          </cell>
          <cell r="AH1530">
            <v>0</v>
          </cell>
          <cell r="AI1530">
            <v>0</v>
          </cell>
          <cell r="AJ1530">
            <v>0</v>
          </cell>
          <cell r="AK1530">
            <v>0</v>
          </cell>
          <cell r="AL1530">
            <v>0</v>
          </cell>
          <cell r="AM1530">
            <v>0</v>
          </cell>
          <cell r="AN1530">
            <v>2.1391499765483411E-5</v>
          </cell>
          <cell r="AO1530">
            <v>1.4944408591323384E-5</v>
          </cell>
          <cell r="AP1530">
            <v>7.4529155287484088E-5</v>
          </cell>
          <cell r="AQ1530">
            <v>6.3458623919992644E-5</v>
          </cell>
          <cell r="AR1530">
            <v>1.037117886912781E-4</v>
          </cell>
          <cell r="AS1530">
            <v>5.0998877405804352E-5</v>
          </cell>
          <cell r="AT1530">
            <v>3.0720014699634656E-4</v>
          </cell>
          <cell r="AU1530">
            <v>2.4961820099386757E-5</v>
          </cell>
          <cell r="AV1530">
            <v>5.3367034564550033E-5</v>
          </cell>
          <cell r="AW1530">
            <v>5.83116676978176E-5</v>
          </cell>
          <cell r="AX1530">
            <v>5.7012199454797495E-5</v>
          </cell>
          <cell r="AY1530">
            <v>3.1696859854129653E-5</v>
          </cell>
          <cell r="AZ1530">
            <v>3.7330983096764325E-5</v>
          </cell>
          <cell r="BA1530">
            <v>7.9576606030993724E-5</v>
          </cell>
          <cell r="BB1530">
            <v>3.4769636210302612E-5</v>
          </cell>
          <cell r="BC1530">
            <v>7.4062268681315379E-5</v>
          </cell>
          <cell r="BD1530">
            <v>1.9078537566316686E-5</v>
          </cell>
          <cell r="BE1530">
            <v>3.0004457945093853E-5</v>
          </cell>
          <cell r="BF1530">
            <v>1.7153992020148176E-5</v>
          </cell>
          <cell r="BG1530">
            <v>4.3328950857288065E-5</v>
          </cell>
          <cell r="BH1530">
            <v>1.9183242389248046E-5</v>
          </cell>
          <cell r="BI1530">
            <v>4.3788846876628376E-5</v>
          </cell>
          <cell r="BJ1530">
            <v>2.0912314119492437E-5</v>
          </cell>
          <cell r="BK1530">
            <v>7.9900588968291513E-5</v>
          </cell>
          <cell r="BL1530">
            <v>1.058361341421385E-4</v>
          </cell>
          <cell r="BM1530">
            <v>1.9324945827662024E-5</v>
          </cell>
          <cell r="BN1530">
            <v>3.1643654291530686E-5</v>
          </cell>
          <cell r="BO1530">
            <v>3.1056713873749125E-5</v>
          </cell>
          <cell r="BP1530">
            <v>8.800014952169103E-6</v>
          </cell>
          <cell r="BQ1530">
            <v>3.3073713085775317E-5</v>
          </cell>
          <cell r="BR1530">
            <v>3.9402903597277107E-5</v>
          </cell>
          <cell r="BS1530">
            <v>5.9191208375422619E-5</v>
          </cell>
          <cell r="BT1530">
            <v>2.4363760839884266E-5</v>
          </cell>
          <cell r="BU1530">
            <v>3.0293377172371023E-5</v>
          </cell>
          <cell r="BV1530">
            <v>1.5411430401342179E-5</v>
          </cell>
        </row>
        <row r="1531">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cell r="S1531">
            <v>0</v>
          </cell>
          <cell r="T1531">
            <v>0</v>
          </cell>
          <cell r="U1531">
            <v>0</v>
          </cell>
          <cell r="V1531">
            <v>0</v>
          </cell>
          <cell r="W1531">
            <v>0</v>
          </cell>
          <cell r="X1531">
            <v>0</v>
          </cell>
          <cell r="Y1531">
            <v>0</v>
          </cell>
          <cell r="Z1531">
            <v>0</v>
          </cell>
          <cell r="AA1531">
            <v>0</v>
          </cell>
          <cell r="AB1531">
            <v>0</v>
          </cell>
          <cell r="AC1531">
            <v>0</v>
          </cell>
          <cell r="AD1531">
            <v>0</v>
          </cell>
          <cell r="AE1531">
            <v>0</v>
          </cell>
          <cell r="AF1531">
            <v>0</v>
          </cell>
          <cell r="AG1531">
            <v>0</v>
          </cell>
          <cell r="AH1531">
            <v>0</v>
          </cell>
          <cell r="AI1531">
            <v>0</v>
          </cell>
          <cell r="AJ1531">
            <v>0</v>
          </cell>
          <cell r="AK1531">
            <v>0</v>
          </cell>
          <cell r="AL1531">
            <v>0</v>
          </cell>
          <cell r="AM1531">
            <v>0</v>
          </cell>
          <cell r="AN1531">
            <v>4.9268616319299359E-6</v>
          </cell>
          <cell r="AO1531">
            <v>3.7435815354423872E-6</v>
          </cell>
          <cell r="AP1531">
            <v>4.0684486680153904E-6</v>
          </cell>
          <cell r="AQ1531">
            <v>7.4377611511154391E-6</v>
          </cell>
          <cell r="AR1531">
            <v>7.5027033618441302E-6</v>
          </cell>
          <cell r="AS1531">
            <v>1.0014279863208887E-5</v>
          </cell>
          <cell r="AT1531">
            <v>2.2652295969632757E-6</v>
          </cell>
          <cell r="AU1531">
            <v>5.3048562051446642E-5</v>
          </cell>
          <cell r="AV1531">
            <v>5.0320401950453752E-6</v>
          </cell>
          <cell r="AW1531">
            <v>3.9024896234160986E-6</v>
          </cell>
          <cell r="AX1531">
            <v>3.7794036321218544E-6</v>
          </cell>
          <cell r="AY1531">
            <v>5.5878419681450382E-6</v>
          </cell>
          <cell r="AZ1531">
            <v>7.3369343413295186E-6</v>
          </cell>
          <cell r="BA1531">
            <v>2.8768983491953933E-6</v>
          </cell>
          <cell r="BB1531">
            <v>4.6678673393372868E-6</v>
          </cell>
          <cell r="BC1531">
            <v>5.3349566229384779E-6</v>
          </cell>
          <cell r="BD1531">
            <v>6.579166295808824E-6</v>
          </cell>
          <cell r="BE1531">
            <v>5.1290821547596844E-6</v>
          </cell>
          <cell r="BF1531">
            <v>1.5797951437007505E-6</v>
          </cell>
          <cell r="BG1531">
            <v>2.5053203573997242E-6</v>
          </cell>
          <cell r="BH1531">
            <v>1.3674540349570688E-6</v>
          </cell>
          <cell r="BI1531">
            <v>2.6391369242575585E-6</v>
          </cell>
          <cell r="BJ1531">
            <v>5.2248808325065669E-6</v>
          </cell>
          <cell r="BK1531">
            <v>1.9209922826686932E-5</v>
          </cell>
          <cell r="BL1531">
            <v>1.762635638423051E-5</v>
          </cell>
          <cell r="BM1531">
            <v>2.3740902790408162E-6</v>
          </cell>
          <cell r="BN1531">
            <v>2.1282114565152724E-6</v>
          </cell>
          <cell r="BO1531">
            <v>2.2217789057660677E-6</v>
          </cell>
          <cell r="BP1531">
            <v>7.7319566932405355E-7</v>
          </cell>
          <cell r="BQ1531">
            <v>1.2104230580149653E-6</v>
          </cell>
          <cell r="BR1531">
            <v>3.9787101440010402E-6</v>
          </cell>
          <cell r="BS1531">
            <v>1.0427899781914023E-5</v>
          </cell>
          <cell r="BT1531">
            <v>1.3865739136698823E-6</v>
          </cell>
          <cell r="BU1531">
            <v>1.6597140436264624E-6</v>
          </cell>
          <cell r="BV1531">
            <v>1.639453373897873E-6</v>
          </cell>
        </row>
        <row r="1532">
          <cell r="E1532">
            <v>0</v>
          </cell>
          <cell r="F1532">
            <v>0</v>
          </cell>
          <cell r="G1532">
            <v>0</v>
          </cell>
          <cell r="H1532">
            <v>0</v>
          </cell>
          <cell r="I1532">
            <v>0</v>
          </cell>
          <cell r="J1532">
            <v>0</v>
          </cell>
          <cell r="K1532">
            <v>0</v>
          </cell>
          <cell r="L1532">
            <v>0</v>
          </cell>
          <cell r="M1532">
            <v>0</v>
          </cell>
          <cell r="N1532">
            <v>0</v>
          </cell>
          <cell r="O1532">
            <v>0</v>
          </cell>
          <cell r="P1532">
            <v>0</v>
          </cell>
          <cell r="Q1532">
            <v>0</v>
          </cell>
          <cell r="R1532">
            <v>0</v>
          </cell>
          <cell r="S1532">
            <v>0</v>
          </cell>
          <cell r="T1532">
            <v>0</v>
          </cell>
          <cell r="U1532">
            <v>0</v>
          </cell>
          <cell r="V1532">
            <v>0</v>
          </cell>
          <cell r="W1532">
            <v>0</v>
          </cell>
          <cell r="X1532">
            <v>0</v>
          </cell>
          <cell r="Y1532">
            <v>0</v>
          </cell>
          <cell r="Z1532">
            <v>0</v>
          </cell>
          <cell r="AA1532">
            <v>0</v>
          </cell>
          <cell r="AB1532">
            <v>0</v>
          </cell>
          <cell r="AC1532">
            <v>0</v>
          </cell>
          <cell r="AD1532">
            <v>0</v>
          </cell>
          <cell r="AE1532">
            <v>0</v>
          </cell>
          <cell r="AF1532">
            <v>0</v>
          </cell>
          <cell r="AG1532">
            <v>0</v>
          </cell>
          <cell r="AH1532">
            <v>0</v>
          </cell>
          <cell r="AI1532">
            <v>0</v>
          </cell>
          <cell r="AJ1532">
            <v>0</v>
          </cell>
          <cell r="AK1532">
            <v>0</v>
          </cell>
          <cell r="AL1532">
            <v>0</v>
          </cell>
          <cell r="AM1532">
            <v>0</v>
          </cell>
          <cell r="AN1532">
            <v>9.4359414162627353E-5</v>
          </cell>
          <cell r="AO1532">
            <v>3.5826936269146236E-5</v>
          </cell>
          <cell r="AP1532">
            <v>6.3942311836175309E-5</v>
          </cell>
          <cell r="AQ1532">
            <v>3.012119773423704E-4</v>
          </cell>
          <cell r="AR1532">
            <v>2.1099933248624821E-4</v>
          </cell>
          <cell r="AS1532">
            <v>1.2487468687385724E-4</v>
          </cell>
          <cell r="AT1532">
            <v>7.2817976496531168E-5</v>
          </cell>
          <cell r="AU1532">
            <v>6.0343574744972042E-5</v>
          </cell>
          <cell r="AV1532">
            <v>3.4478725243462913E-4</v>
          </cell>
          <cell r="AW1532">
            <v>4.0256563021890871E-4</v>
          </cell>
          <cell r="AX1532">
            <v>8.0639559085352041E-5</v>
          </cell>
          <cell r="AY1532">
            <v>6.0328703471857984E-5</v>
          </cell>
          <cell r="AZ1532">
            <v>5.9220466634037778E-5</v>
          </cell>
          <cell r="BA1532">
            <v>1.5611232435965019E-4</v>
          </cell>
          <cell r="BB1532">
            <v>7.1849629859869566E-5</v>
          </cell>
          <cell r="BC1532">
            <v>1.0794892783854431E-4</v>
          </cell>
          <cell r="BD1532">
            <v>2.6736354721259994E-5</v>
          </cell>
          <cell r="BE1532">
            <v>4.863548309792522E-5</v>
          </cell>
          <cell r="BF1532">
            <v>2.6085063064858106E-5</v>
          </cell>
          <cell r="BG1532">
            <v>1.9180134650415197E-5</v>
          </cell>
          <cell r="BH1532">
            <v>1.3271720167977111E-5</v>
          </cell>
          <cell r="BI1532">
            <v>2.7337853803960674E-5</v>
          </cell>
          <cell r="BJ1532">
            <v>2.1188812225794656E-5</v>
          </cell>
          <cell r="BK1532">
            <v>3.2739718345488093E-5</v>
          </cell>
          <cell r="BL1532">
            <v>3.1207560596624346E-5</v>
          </cell>
          <cell r="BM1532">
            <v>1.8233139850086244E-5</v>
          </cell>
          <cell r="BN1532">
            <v>1.880887196955098E-5</v>
          </cell>
          <cell r="BO1532">
            <v>9.5952563511396283E-6</v>
          </cell>
          <cell r="BP1532">
            <v>7.3393718014001723E-6</v>
          </cell>
          <cell r="BQ1532">
            <v>1.639876706637118E-5</v>
          </cell>
          <cell r="BR1532">
            <v>2.0069474602512571E-5</v>
          </cell>
          <cell r="BS1532">
            <v>2.0319882669952906E-5</v>
          </cell>
          <cell r="BT1532">
            <v>6.4194953572119774E-5</v>
          </cell>
          <cell r="BU1532">
            <v>3.2479772687503477E-5</v>
          </cell>
          <cell r="BV1532">
            <v>1.3218661131812241E-5</v>
          </cell>
        </row>
        <row r="1533">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cell r="S1533">
            <v>0</v>
          </cell>
          <cell r="T1533">
            <v>0</v>
          </cell>
          <cell r="U1533">
            <v>0</v>
          </cell>
          <cell r="V1533">
            <v>0</v>
          </cell>
          <cell r="W1533">
            <v>0</v>
          </cell>
          <cell r="X1533">
            <v>0</v>
          </cell>
          <cell r="Y1533">
            <v>0</v>
          </cell>
          <cell r="Z1533">
            <v>0</v>
          </cell>
          <cell r="AA1533">
            <v>0</v>
          </cell>
          <cell r="AB1533">
            <v>0</v>
          </cell>
          <cell r="AC1533">
            <v>0</v>
          </cell>
          <cell r="AD1533">
            <v>0</v>
          </cell>
          <cell r="AE1533">
            <v>0</v>
          </cell>
          <cell r="AF1533">
            <v>0</v>
          </cell>
          <cell r="AG1533">
            <v>0</v>
          </cell>
          <cell r="AH1533">
            <v>0</v>
          </cell>
          <cell r="AI1533">
            <v>0</v>
          </cell>
          <cell r="AJ1533">
            <v>0</v>
          </cell>
          <cell r="AK1533">
            <v>0</v>
          </cell>
          <cell r="AL1533">
            <v>0</v>
          </cell>
          <cell r="AM1533">
            <v>0</v>
          </cell>
          <cell r="AN1533">
            <v>8.3891580549999374E-6</v>
          </cell>
          <cell r="AO1533">
            <v>7.2475251608762381E-6</v>
          </cell>
          <cell r="AP1533">
            <v>1.775263268917259E-5</v>
          </cell>
          <cell r="AQ1533">
            <v>2.1910658467502293E-5</v>
          </cell>
          <cell r="AR1533">
            <v>5.2509319600159483E-5</v>
          </cell>
          <cell r="AS1533">
            <v>1.5731696013313436E-5</v>
          </cell>
          <cell r="AT1533">
            <v>1.3485358699197305E-5</v>
          </cell>
          <cell r="AU1533">
            <v>8.9365578978613963E-6</v>
          </cell>
          <cell r="AV1533">
            <v>2.2608713822907245E-5</v>
          </cell>
          <cell r="AW1533">
            <v>9.2823763667094502E-5</v>
          </cell>
          <cell r="AX1533">
            <v>1.4684246913255128E-5</v>
          </cell>
          <cell r="AY1533">
            <v>1.2645824545687286E-5</v>
          </cell>
          <cell r="AZ1533">
            <v>2.4474892076717651E-5</v>
          </cell>
          <cell r="BA1533">
            <v>5.4434613899536248E-5</v>
          </cell>
          <cell r="BB1533">
            <v>3.5995897911678519E-5</v>
          </cell>
          <cell r="BC1533">
            <v>3.4798450464946494E-5</v>
          </cell>
          <cell r="BD1533">
            <v>6.6919430419109543E-6</v>
          </cell>
          <cell r="BE1533">
            <v>2.0218563149197019E-5</v>
          </cell>
          <cell r="BF1533">
            <v>8.505104231420689E-6</v>
          </cell>
          <cell r="BG1533">
            <v>1.4368376301241588E-5</v>
          </cell>
          <cell r="BH1533">
            <v>4.5278621908006864E-6</v>
          </cell>
          <cell r="BI1533">
            <v>8.5913735974756228E-6</v>
          </cell>
          <cell r="BJ1533">
            <v>1.5264512271608621E-5</v>
          </cell>
          <cell r="BK1533">
            <v>2.1849676361828995E-5</v>
          </cell>
          <cell r="BL1533">
            <v>1.6829772312210845E-5</v>
          </cell>
          <cell r="BM1533">
            <v>7.9935402676086604E-6</v>
          </cell>
          <cell r="BN1533">
            <v>8.0274879040878093E-6</v>
          </cell>
          <cell r="BO1533">
            <v>3.1986085544802479E-6</v>
          </cell>
          <cell r="BP1533">
            <v>2.4183610821539542E-6</v>
          </cell>
          <cell r="BQ1533">
            <v>5.310337418557959E-6</v>
          </cell>
          <cell r="BR1533">
            <v>6.3294378046399472E-6</v>
          </cell>
          <cell r="BS1533">
            <v>4.2340004910007003E-6</v>
          </cell>
          <cell r="BT1533">
            <v>6.8597253313619594E-6</v>
          </cell>
          <cell r="BU1533">
            <v>1.0549856588035088E-5</v>
          </cell>
          <cell r="BV1533">
            <v>3.1881105160135771E-6</v>
          </cell>
        </row>
        <row r="1534">
          <cell r="E1534">
            <v>0</v>
          </cell>
          <cell r="F1534">
            <v>0</v>
          </cell>
          <cell r="G1534">
            <v>0</v>
          </cell>
          <cell r="H1534">
            <v>0</v>
          </cell>
          <cell r="I1534">
            <v>0</v>
          </cell>
          <cell r="J1534">
            <v>0</v>
          </cell>
          <cell r="K1534">
            <v>0</v>
          </cell>
          <cell r="L1534">
            <v>0</v>
          </cell>
          <cell r="M1534">
            <v>0</v>
          </cell>
          <cell r="N1534">
            <v>0</v>
          </cell>
          <cell r="O1534">
            <v>0</v>
          </cell>
          <cell r="P1534">
            <v>0</v>
          </cell>
          <cell r="Q1534">
            <v>0</v>
          </cell>
          <cell r="R1534">
            <v>0</v>
          </cell>
          <cell r="S1534">
            <v>0</v>
          </cell>
          <cell r="T1534">
            <v>0</v>
          </cell>
          <cell r="U1534">
            <v>0</v>
          </cell>
          <cell r="V1534">
            <v>0</v>
          </cell>
          <cell r="W1534">
            <v>0</v>
          </cell>
          <cell r="X1534">
            <v>0</v>
          </cell>
          <cell r="Y1534">
            <v>0</v>
          </cell>
          <cell r="Z1534">
            <v>0</v>
          </cell>
          <cell r="AA1534">
            <v>0</v>
          </cell>
          <cell r="AB1534">
            <v>0</v>
          </cell>
          <cell r="AC1534">
            <v>0</v>
          </cell>
          <cell r="AD1534">
            <v>0</v>
          </cell>
          <cell r="AE1534">
            <v>0</v>
          </cell>
          <cell r="AF1534">
            <v>0</v>
          </cell>
          <cell r="AG1534">
            <v>0</v>
          </cell>
          <cell r="AH1534">
            <v>0</v>
          </cell>
          <cell r="AI1534">
            <v>0</v>
          </cell>
          <cell r="AJ1534">
            <v>0</v>
          </cell>
          <cell r="AK1534">
            <v>0</v>
          </cell>
          <cell r="AL1534">
            <v>0</v>
          </cell>
          <cell r="AM1534">
            <v>0</v>
          </cell>
          <cell r="AN1534">
            <v>6.7633720867049873E-6</v>
          </cell>
          <cell r="AO1534">
            <v>9.8887056600256631E-6</v>
          </cell>
          <cell r="AP1534">
            <v>1.4519290945913169E-5</v>
          </cell>
          <cell r="AQ1534">
            <v>1.1527990402890123E-5</v>
          </cell>
          <cell r="AR1534">
            <v>1.2169424961197914E-5</v>
          </cell>
          <cell r="AS1534">
            <v>1.8049821221792588E-5</v>
          </cell>
          <cell r="AT1534">
            <v>7.4466138678863094E-6</v>
          </cell>
          <cell r="AU1534">
            <v>1.0647920041562817E-5</v>
          </cell>
          <cell r="AV1534">
            <v>1.6097715226333069E-5</v>
          </cell>
          <cell r="AW1534">
            <v>1.6335755215078962E-5</v>
          </cell>
          <cell r="AX1534">
            <v>1.4760329126831614E-4</v>
          </cell>
          <cell r="AY1534">
            <v>2.4804142406594084E-5</v>
          </cell>
          <cell r="AZ1534">
            <v>2.0429451465224194E-5</v>
          </cell>
          <cell r="BA1534">
            <v>7.7161968002600496E-5</v>
          </cell>
          <cell r="BB1534">
            <v>2.5087321723886219E-5</v>
          </cell>
          <cell r="BC1534">
            <v>2.1097390390171563E-5</v>
          </cell>
          <cell r="BD1534">
            <v>9.8491576725966723E-6</v>
          </cell>
          <cell r="BE1534">
            <v>1.2225881756834073E-4</v>
          </cell>
          <cell r="BF1534">
            <v>7.2423491570852967E-6</v>
          </cell>
          <cell r="BG1534">
            <v>6.8795293363167586E-6</v>
          </cell>
          <cell r="BH1534">
            <v>4.2724823246689494E-6</v>
          </cell>
          <cell r="BI1534">
            <v>1.0626064704347602E-5</v>
          </cell>
          <cell r="BJ1534">
            <v>6.099742912429289E-6</v>
          </cell>
          <cell r="BK1534">
            <v>8.6155204129920626E-6</v>
          </cell>
          <cell r="BL1534">
            <v>8.452164519992415E-6</v>
          </cell>
          <cell r="BM1534">
            <v>6.9652714489526908E-6</v>
          </cell>
          <cell r="BN1534">
            <v>8.2628342240340664E-6</v>
          </cell>
          <cell r="BO1534">
            <v>3.5335678305040366E-6</v>
          </cell>
          <cell r="BP1534">
            <v>8.6665209418235121E-6</v>
          </cell>
          <cell r="BQ1534">
            <v>5.5737846090320402E-6</v>
          </cell>
          <cell r="BR1534">
            <v>7.2970679317019394E-6</v>
          </cell>
          <cell r="BS1534">
            <v>6.2715827061838747E-6</v>
          </cell>
          <cell r="BT1534">
            <v>7.2842282320846724E-6</v>
          </cell>
          <cell r="BU1534">
            <v>8.40533670990611E-6</v>
          </cell>
          <cell r="BV1534">
            <v>3.2804053270345792E-6</v>
          </cell>
        </row>
        <row r="1535">
          <cell r="E1535">
            <v>0</v>
          </cell>
          <cell r="F1535">
            <v>0</v>
          </cell>
          <cell r="G1535">
            <v>0</v>
          </cell>
          <cell r="H1535">
            <v>0</v>
          </cell>
          <cell r="I1535">
            <v>0</v>
          </cell>
          <cell r="J1535">
            <v>0</v>
          </cell>
          <cell r="K1535">
            <v>0</v>
          </cell>
          <cell r="L1535">
            <v>0</v>
          </cell>
          <cell r="M1535">
            <v>0</v>
          </cell>
          <cell r="N1535">
            <v>0</v>
          </cell>
          <cell r="O1535">
            <v>0</v>
          </cell>
          <cell r="P1535">
            <v>0</v>
          </cell>
          <cell r="Q1535">
            <v>0</v>
          </cell>
          <cell r="R1535">
            <v>0</v>
          </cell>
          <cell r="S1535">
            <v>0</v>
          </cell>
          <cell r="T1535">
            <v>0</v>
          </cell>
          <cell r="U1535">
            <v>0</v>
          </cell>
          <cell r="V1535">
            <v>0</v>
          </cell>
          <cell r="W1535">
            <v>0</v>
          </cell>
          <cell r="X1535">
            <v>0</v>
          </cell>
          <cell r="Y1535">
            <v>0</v>
          </cell>
          <cell r="Z1535">
            <v>0</v>
          </cell>
          <cell r="AA1535">
            <v>0</v>
          </cell>
          <cell r="AB1535">
            <v>0</v>
          </cell>
          <cell r="AC1535">
            <v>0</v>
          </cell>
          <cell r="AD1535">
            <v>0</v>
          </cell>
          <cell r="AE1535">
            <v>0</v>
          </cell>
          <cell r="AF1535">
            <v>0</v>
          </cell>
          <cell r="AG1535">
            <v>0</v>
          </cell>
          <cell r="AH1535">
            <v>0</v>
          </cell>
          <cell r="AI1535">
            <v>0</v>
          </cell>
          <cell r="AJ1535">
            <v>0</v>
          </cell>
          <cell r="AK1535">
            <v>0</v>
          </cell>
          <cell r="AL1535">
            <v>0</v>
          </cell>
          <cell r="AM1535">
            <v>0</v>
          </cell>
          <cell r="AN1535">
            <v>2.3160022513011954E-5</v>
          </cell>
          <cell r="AO1535">
            <v>3.4399333241783262E-5</v>
          </cell>
          <cell r="AP1535">
            <v>3.7387290003016541E-5</v>
          </cell>
          <cell r="AQ1535">
            <v>2.9669531361735448E-5</v>
          </cell>
          <cell r="AR1535">
            <v>4.053344431193883E-5</v>
          </cell>
          <cell r="AS1535">
            <v>7.2692530185507857E-5</v>
          </cell>
          <cell r="AT1535">
            <v>2.1227907353164105E-5</v>
          </cell>
          <cell r="AU1535">
            <v>9.4352098570027026E-5</v>
          </cell>
          <cell r="AV1535">
            <v>2.7070820379433274E-5</v>
          </cell>
          <cell r="AW1535">
            <v>3.2044480423492391E-5</v>
          </cell>
          <cell r="AX1535">
            <v>3.5834136579078176E-5</v>
          </cell>
          <cell r="AY1535">
            <v>3.5778901788550966E-4</v>
          </cell>
          <cell r="AZ1535">
            <v>3.4372030616352232E-4</v>
          </cell>
          <cell r="BA1535">
            <v>6.7440836325879485E-5</v>
          </cell>
          <cell r="BB1535">
            <v>1.5280671131899959E-4</v>
          </cell>
          <cell r="BC1535">
            <v>1.5933923022644632E-4</v>
          </cell>
          <cell r="BD1535">
            <v>2.8021112851333264E-5</v>
          </cell>
          <cell r="BE1535">
            <v>9.790621990340509E-5</v>
          </cell>
          <cell r="BF1535">
            <v>3.039702971716409E-5</v>
          </cell>
          <cell r="BG1535">
            <v>1.8823679734044397E-5</v>
          </cell>
          <cell r="BH1535">
            <v>1.0948621958081556E-5</v>
          </cell>
          <cell r="BI1535">
            <v>2.7102700061520383E-5</v>
          </cell>
          <cell r="BJ1535">
            <v>2.760416849744837E-5</v>
          </cell>
          <cell r="BK1535">
            <v>4.6127073656229276E-5</v>
          </cell>
          <cell r="BL1535">
            <v>4.3141983076565769E-5</v>
          </cell>
          <cell r="BM1535">
            <v>2.2445542263197184E-5</v>
          </cell>
          <cell r="BN1535">
            <v>2.0452771859282327E-5</v>
          </cell>
          <cell r="BO1535">
            <v>2.8787115679967826E-5</v>
          </cell>
          <cell r="BP1535">
            <v>9.4547164773411889E-6</v>
          </cell>
          <cell r="BQ1535">
            <v>1.2418437557349918E-5</v>
          </cell>
          <cell r="BR1535">
            <v>2.0920609034944119E-5</v>
          </cell>
          <cell r="BS1535">
            <v>2.2511237414387962E-5</v>
          </cell>
          <cell r="BT1535">
            <v>1.24391321003525E-5</v>
          </cell>
          <cell r="BU1535">
            <v>1.7477922926110006E-5</v>
          </cell>
          <cell r="BV1535">
            <v>1.7167507307773067E-5</v>
          </cell>
        </row>
        <row r="1536">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cell r="S1536">
            <v>0</v>
          </cell>
          <cell r="T1536">
            <v>0</v>
          </cell>
          <cell r="U1536">
            <v>0</v>
          </cell>
          <cell r="V1536">
            <v>0</v>
          </cell>
          <cell r="W1536">
            <v>0</v>
          </cell>
          <cell r="X1536">
            <v>0</v>
          </cell>
          <cell r="Y1536">
            <v>0</v>
          </cell>
          <cell r="Z1536">
            <v>0</v>
          </cell>
          <cell r="AA1536">
            <v>0</v>
          </cell>
          <cell r="AB1536">
            <v>0</v>
          </cell>
          <cell r="AC1536">
            <v>0</v>
          </cell>
          <cell r="AD1536">
            <v>0</v>
          </cell>
          <cell r="AE1536">
            <v>0</v>
          </cell>
          <cell r="AF1536">
            <v>0</v>
          </cell>
          <cell r="AG1536">
            <v>0</v>
          </cell>
          <cell r="AH1536">
            <v>0</v>
          </cell>
          <cell r="AI1536">
            <v>0</v>
          </cell>
          <cell r="AJ1536">
            <v>0</v>
          </cell>
          <cell r="AK1536">
            <v>0</v>
          </cell>
          <cell r="AL1536">
            <v>0</v>
          </cell>
          <cell r="AM1536">
            <v>0</v>
          </cell>
          <cell r="AN1536">
            <v>2.2412172022622971E-6</v>
          </cell>
          <cell r="AO1536">
            <v>3.2342796346227654E-6</v>
          </cell>
          <cell r="AP1536">
            <v>3.0390395830873428E-6</v>
          </cell>
          <cell r="AQ1536">
            <v>3.8809352952219347E-6</v>
          </cell>
          <cell r="AR1536">
            <v>3.922690934956601E-6</v>
          </cell>
          <cell r="AS1536">
            <v>7.1521797601172702E-6</v>
          </cell>
          <cell r="AT1536">
            <v>3.1340713621964802E-6</v>
          </cell>
          <cell r="AU1536">
            <v>6.8565643914333918E-6</v>
          </cell>
          <cell r="AV1536">
            <v>3.3756803598826953E-6</v>
          </cell>
          <cell r="AW1536">
            <v>4.2845862772258797E-6</v>
          </cell>
          <cell r="AX1536">
            <v>3.8124078562053088E-6</v>
          </cell>
          <cell r="AY1536">
            <v>6.3890187914920866E-6</v>
          </cell>
          <cell r="AZ1536">
            <v>5.1386418789315027E-5</v>
          </cell>
          <cell r="BA1536">
            <v>1.3590266955670589E-5</v>
          </cell>
          <cell r="BB1536">
            <v>1.4714666566999974E-5</v>
          </cell>
          <cell r="BC1536">
            <v>5.7710410971541107E-6</v>
          </cell>
          <cell r="BD1536">
            <v>3.4266522521742645E-6</v>
          </cell>
          <cell r="BE1536">
            <v>7.3130355979937682E-6</v>
          </cell>
          <cell r="BF1536">
            <v>3.6882105963816282E-6</v>
          </cell>
          <cell r="BG1536">
            <v>3.0881793223714884E-6</v>
          </cell>
          <cell r="BH1536">
            <v>1.5602250076559178E-6</v>
          </cell>
          <cell r="BI1536">
            <v>2.4022515118033335E-6</v>
          </cell>
          <cell r="BJ1536">
            <v>3.0533578837810458E-6</v>
          </cell>
          <cell r="BK1536">
            <v>9.4451997875779644E-6</v>
          </cell>
          <cell r="BL1536">
            <v>1.162379033392567E-5</v>
          </cell>
          <cell r="BM1536">
            <v>2.7253469597544236E-6</v>
          </cell>
          <cell r="BN1536">
            <v>4.9787856349472038E-6</v>
          </cell>
          <cell r="BO1536">
            <v>4.4732738783138379E-6</v>
          </cell>
          <cell r="BP1536">
            <v>1.0574924872491175E-6</v>
          </cell>
          <cell r="BQ1536">
            <v>2.1179351038028996E-6</v>
          </cell>
          <cell r="BR1536">
            <v>4.7206204136261763E-6</v>
          </cell>
          <cell r="BS1536">
            <v>4.5048948244219568E-6</v>
          </cell>
          <cell r="BT1536">
            <v>1.6084938463771595E-6</v>
          </cell>
          <cell r="BU1536">
            <v>2.1956059512109805E-6</v>
          </cell>
          <cell r="BV1536">
            <v>1.9164928914766813E-6</v>
          </cell>
        </row>
        <row r="1537">
          <cell r="E1537">
            <v>0</v>
          </cell>
          <cell r="F1537">
            <v>0</v>
          </cell>
          <cell r="G1537">
            <v>0</v>
          </cell>
          <cell r="H1537">
            <v>0</v>
          </cell>
          <cell r="I1537">
            <v>0</v>
          </cell>
          <cell r="J1537">
            <v>0</v>
          </cell>
          <cell r="K1537">
            <v>0</v>
          </cell>
          <cell r="L1537">
            <v>0</v>
          </cell>
          <cell r="M1537">
            <v>0</v>
          </cell>
          <cell r="N1537">
            <v>0</v>
          </cell>
          <cell r="O1537">
            <v>0</v>
          </cell>
          <cell r="P1537">
            <v>0</v>
          </cell>
          <cell r="Q1537">
            <v>0</v>
          </cell>
          <cell r="R1537">
            <v>0</v>
          </cell>
          <cell r="S1537">
            <v>0</v>
          </cell>
          <cell r="T1537">
            <v>0</v>
          </cell>
          <cell r="U1537">
            <v>0</v>
          </cell>
          <cell r="V1537">
            <v>0</v>
          </cell>
          <cell r="W1537">
            <v>0</v>
          </cell>
          <cell r="X1537">
            <v>0</v>
          </cell>
          <cell r="Y1537">
            <v>0</v>
          </cell>
          <cell r="Z1537">
            <v>0</v>
          </cell>
          <cell r="AA1537">
            <v>0</v>
          </cell>
          <cell r="AB1537">
            <v>0</v>
          </cell>
          <cell r="AC1537">
            <v>0</v>
          </cell>
          <cell r="AD1537">
            <v>0</v>
          </cell>
          <cell r="AE1537">
            <v>0</v>
          </cell>
          <cell r="AF1537">
            <v>0</v>
          </cell>
          <cell r="AG1537">
            <v>0</v>
          </cell>
          <cell r="AH1537">
            <v>0</v>
          </cell>
          <cell r="AI1537">
            <v>0</v>
          </cell>
          <cell r="AJ1537">
            <v>0</v>
          </cell>
          <cell r="AK1537">
            <v>0</v>
          </cell>
          <cell r="AL1537">
            <v>0</v>
          </cell>
          <cell r="AM1537">
            <v>0</v>
          </cell>
          <cell r="AN1537">
            <v>7.0553338863528878E-6</v>
          </cell>
          <cell r="AO1537">
            <v>1.2473965764223431E-5</v>
          </cell>
          <cell r="AP1537">
            <v>9.9629325643454335E-6</v>
          </cell>
          <cell r="AQ1537">
            <v>1.4734958924604589E-5</v>
          </cell>
          <cell r="AR1537">
            <v>1.5037772339522776E-5</v>
          </cell>
          <cell r="AS1537">
            <v>1.5230035580355422E-5</v>
          </cell>
          <cell r="AT1537">
            <v>1.4335146554658452E-5</v>
          </cell>
          <cell r="AU1537">
            <v>1.3203560703517164E-5</v>
          </cell>
          <cell r="AV1537">
            <v>1.4547264102129023E-5</v>
          </cell>
          <cell r="AW1537">
            <v>1.7602669540748248E-5</v>
          </cell>
          <cell r="AX1537">
            <v>1.5211933238888502E-5</v>
          </cell>
          <cell r="AY1537">
            <v>2.2063300901772705E-5</v>
          </cell>
          <cell r="AZ1537">
            <v>6.3186808136213711E-5</v>
          </cell>
          <cell r="BA1537">
            <v>2.8229682435508275E-4</v>
          </cell>
          <cell r="BB1537">
            <v>5.3333388778081403E-5</v>
          </cell>
          <cell r="BC1537">
            <v>2.6297216210207865E-5</v>
          </cell>
          <cell r="BD1537">
            <v>1.8689300878004515E-5</v>
          </cell>
          <cell r="BE1537">
            <v>3.2994067498729245E-5</v>
          </cell>
          <cell r="BF1537">
            <v>1.5218631728286477E-5</v>
          </cell>
          <cell r="BG1537">
            <v>1.3514268780931761E-5</v>
          </cell>
          <cell r="BH1537">
            <v>6.8377198671690635E-6</v>
          </cell>
          <cell r="BI1537">
            <v>9.4967654892246695E-6</v>
          </cell>
          <cell r="BJ1537">
            <v>1.0673360787319814E-5</v>
          </cell>
          <cell r="BK1537">
            <v>2.7092424512820561E-5</v>
          </cell>
          <cell r="BL1537">
            <v>3.2145635544257749E-5</v>
          </cell>
          <cell r="BM1537">
            <v>1.1284943284154363E-5</v>
          </cell>
          <cell r="BN1537">
            <v>3.4977422375712389E-5</v>
          </cell>
          <cell r="BO1537">
            <v>7.5368209350935656E-6</v>
          </cell>
          <cell r="BP1537">
            <v>4.3550558549292275E-6</v>
          </cell>
          <cell r="BQ1537">
            <v>1.3937177512443603E-5</v>
          </cell>
          <cell r="BR1537">
            <v>1.4315545129630481E-5</v>
          </cell>
          <cell r="BS1537">
            <v>8.9630699819963319E-6</v>
          </cell>
          <cell r="BT1537">
            <v>1.0783939267387314E-5</v>
          </cell>
          <cell r="BU1537">
            <v>1.3964947563389619E-5</v>
          </cell>
          <cell r="BV1537">
            <v>5.5691600715522236E-6</v>
          </cell>
        </row>
        <row r="1538">
          <cell r="E1538">
            <v>0</v>
          </cell>
          <cell r="F1538">
            <v>0</v>
          </cell>
          <cell r="G1538">
            <v>0</v>
          </cell>
          <cell r="H1538">
            <v>0</v>
          </cell>
          <cell r="I1538">
            <v>0</v>
          </cell>
          <cell r="J1538">
            <v>0</v>
          </cell>
          <cell r="K1538">
            <v>0</v>
          </cell>
          <cell r="L1538">
            <v>0</v>
          </cell>
          <cell r="M1538">
            <v>0</v>
          </cell>
          <cell r="N1538">
            <v>0</v>
          </cell>
          <cell r="O1538">
            <v>0</v>
          </cell>
          <cell r="P1538">
            <v>0</v>
          </cell>
          <cell r="Q1538">
            <v>0</v>
          </cell>
          <cell r="R1538">
            <v>0</v>
          </cell>
          <cell r="S1538">
            <v>0</v>
          </cell>
          <cell r="T1538">
            <v>0</v>
          </cell>
          <cell r="U1538">
            <v>0</v>
          </cell>
          <cell r="V1538">
            <v>0</v>
          </cell>
          <cell r="W1538">
            <v>0</v>
          </cell>
          <cell r="X1538">
            <v>0</v>
          </cell>
          <cell r="Y1538">
            <v>0</v>
          </cell>
          <cell r="Z1538">
            <v>0</v>
          </cell>
          <cell r="AA1538">
            <v>0</v>
          </cell>
          <cell r="AB1538">
            <v>0</v>
          </cell>
          <cell r="AC1538">
            <v>0</v>
          </cell>
          <cell r="AD1538">
            <v>0</v>
          </cell>
          <cell r="AE1538">
            <v>0</v>
          </cell>
          <cell r="AF1538">
            <v>0</v>
          </cell>
          <cell r="AG1538">
            <v>0</v>
          </cell>
          <cell r="AH1538">
            <v>0</v>
          </cell>
          <cell r="AI1538">
            <v>0</v>
          </cell>
          <cell r="AJ1538">
            <v>0</v>
          </cell>
          <cell r="AK1538">
            <v>0</v>
          </cell>
          <cell r="AL1538">
            <v>0</v>
          </cell>
          <cell r="AM1538">
            <v>0</v>
          </cell>
          <cell r="AN1538">
            <v>1.0304846232640606E-6</v>
          </cell>
          <cell r="AO1538">
            <v>9.7062404019109533E-7</v>
          </cell>
          <cell r="AP1538">
            <v>1.5112375845494656E-6</v>
          </cell>
          <cell r="AQ1538">
            <v>2.0525851300398488E-6</v>
          </cell>
          <cell r="AR1538">
            <v>2.7508602587235697E-6</v>
          </cell>
          <cell r="AS1538">
            <v>2.5057949849597839E-6</v>
          </cell>
          <cell r="AT1538">
            <v>1.1218225742783439E-6</v>
          </cell>
          <cell r="AU1538">
            <v>1.8706781994209937E-6</v>
          </cell>
          <cell r="AV1538">
            <v>1.2809618727115323E-6</v>
          </cell>
          <cell r="AW1538">
            <v>1.4070830043877632E-6</v>
          </cell>
          <cell r="AX1538">
            <v>1.3473349365268004E-6</v>
          </cell>
          <cell r="AY1538">
            <v>1.6976163457311253E-6</v>
          </cell>
          <cell r="AZ1538">
            <v>3.7758569338452483E-6</v>
          </cell>
          <cell r="BA1538">
            <v>1.6683360609053574E-6</v>
          </cell>
          <cell r="BB1538">
            <v>1.2995210838547557E-5</v>
          </cell>
          <cell r="BC1538">
            <v>2.1956457643934716E-6</v>
          </cell>
          <cell r="BD1538">
            <v>1.0815941673379056E-6</v>
          </cell>
          <cell r="BE1538">
            <v>1.5188121853194017E-6</v>
          </cell>
          <cell r="BF1538">
            <v>1.3878199381805334E-6</v>
          </cell>
          <cell r="BG1538">
            <v>2.3850498574302148E-6</v>
          </cell>
          <cell r="BH1538">
            <v>8.9013850926881013E-7</v>
          </cell>
          <cell r="BI1538">
            <v>1.1067347226999672E-6</v>
          </cell>
          <cell r="BJ1538">
            <v>2.1555345552414235E-6</v>
          </cell>
          <cell r="BK1538">
            <v>1.1976823699310903E-5</v>
          </cell>
          <cell r="BL1538">
            <v>1.6488531619731515E-5</v>
          </cell>
          <cell r="BM1538">
            <v>1.1838981549431776E-6</v>
          </cell>
          <cell r="BN1538">
            <v>1.7236114042167246E-6</v>
          </cell>
          <cell r="BO1538">
            <v>2.7993035559075551E-6</v>
          </cell>
          <cell r="BP1538">
            <v>4.2153263025317116E-7</v>
          </cell>
          <cell r="BQ1538">
            <v>7.0225414447037193E-7</v>
          </cell>
          <cell r="BR1538">
            <v>2.7221691581718605E-6</v>
          </cell>
          <cell r="BS1538">
            <v>1.2682775481298297E-6</v>
          </cell>
          <cell r="BT1538">
            <v>6.1341755190329325E-7</v>
          </cell>
          <cell r="BU1538">
            <v>8.6029012100255179E-7</v>
          </cell>
          <cell r="BV1538">
            <v>1.284382281937391E-6</v>
          </cell>
        </row>
        <row r="1539">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0</v>
          </cell>
          <cell r="X1539">
            <v>0</v>
          </cell>
          <cell r="Y1539">
            <v>0</v>
          </cell>
          <cell r="Z1539">
            <v>0</v>
          </cell>
          <cell r="AA1539">
            <v>0</v>
          </cell>
          <cell r="AB1539">
            <v>0</v>
          </cell>
          <cell r="AC1539">
            <v>0</v>
          </cell>
          <cell r="AD1539">
            <v>0</v>
          </cell>
          <cell r="AE1539">
            <v>0</v>
          </cell>
          <cell r="AF1539">
            <v>0</v>
          </cell>
          <cell r="AG1539">
            <v>0</v>
          </cell>
          <cell r="AH1539">
            <v>0</v>
          </cell>
          <cell r="AI1539">
            <v>0</v>
          </cell>
          <cell r="AJ1539">
            <v>0</v>
          </cell>
          <cell r="AK1539">
            <v>0</v>
          </cell>
          <cell r="AL1539">
            <v>0</v>
          </cell>
          <cell r="AM1539">
            <v>0</v>
          </cell>
          <cell r="AN1539">
            <v>7.1351654478244913E-7</v>
          </cell>
          <cell r="AO1539">
            <v>6.8342442170176993E-7</v>
          </cell>
          <cell r="AP1539">
            <v>1.0826225209735415E-6</v>
          </cell>
          <cell r="AQ1539">
            <v>2.9026369876969442E-6</v>
          </cell>
          <cell r="AR1539">
            <v>2.9766611058871358E-6</v>
          </cell>
          <cell r="AS1539">
            <v>4.6412006540033938E-6</v>
          </cell>
          <cell r="AT1539">
            <v>1.0158244888122709E-6</v>
          </cell>
          <cell r="AU1539">
            <v>1.9485661303982254E-6</v>
          </cell>
          <cell r="AV1539">
            <v>9.4246204782225982E-7</v>
          </cell>
          <cell r="AW1539">
            <v>1.119962512730798E-6</v>
          </cell>
          <cell r="AX1539">
            <v>1.0874209946191162E-6</v>
          </cell>
          <cell r="AY1539">
            <v>2.7398333343589205E-6</v>
          </cell>
          <cell r="AZ1539">
            <v>3.262193815102646E-6</v>
          </cell>
          <cell r="BA1539">
            <v>1.4661633949894029E-6</v>
          </cell>
          <cell r="BB1539">
            <v>5.4324363453876343E-6</v>
          </cell>
          <cell r="BC1539">
            <v>2.0926581284798622E-5</v>
          </cell>
          <cell r="BD1539">
            <v>7.9126148160661035E-7</v>
          </cell>
          <cell r="BE1539">
            <v>2.6856839679910861E-6</v>
          </cell>
          <cell r="BF1539">
            <v>9.4710229125951041E-7</v>
          </cell>
          <cell r="BG1539">
            <v>1.8199684413106501E-6</v>
          </cell>
          <cell r="BH1539">
            <v>6.1424414135916443E-7</v>
          </cell>
          <cell r="BI1539">
            <v>1.4860530115127007E-6</v>
          </cell>
          <cell r="BJ1539">
            <v>1.0616848811500964E-6</v>
          </cell>
          <cell r="BK1539">
            <v>3.2513754391162145E-6</v>
          </cell>
          <cell r="BL1539">
            <v>4.2506694576430643E-6</v>
          </cell>
          <cell r="BM1539">
            <v>7.6877933968809374E-7</v>
          </cell>
          <cell r="BN1539">
            <v>1.020265469173617E-6</v>
          </cell>
          <cell r="BO1539">
            <v>2.2265091856548255E-6</v>
          </cell>
          <cell r="BP1539">
            <v>4.4147050857087939E-7</v>
          </cell>
          <cell r="BQ1539">
            <v>5.8419541793157557E-7</v>
          </cell>
          <cell r="BR1539">
            <v>1.3746474691231349E-6</v>
          </cell>
          <cell r="BS1539">
            <v>2.7432142612503997E-6</v>
          </cell>
          <cell r="BT1539">
            <v>7.522979754178451E-7</v>
          </cell>
          <cell r="BU1539">
            <v>8.5671331987306356E-7</v>
          </cell>
          <cell r="BV1539">
            <v>2.0194390441022651E-6</v>
          </cell>
        </row>
        <row r="1540">
          <cell r="E1540">
            <v>0</v>
          </cell>
          <cell r="F1540">
            <v>0</v>
          </cell>
          <cell r="G1540">
            <v>0</v>
          </cell>
          <cell r="H1540">
            <v>0</v>
          </cell>
          <cell r="I1540">
            <v>0</v>
          </cell>
          <cell r="J1540">
            <v>0</v>
          </cell>
          <cell r="K1540">
            <v>0</v>
          </cell>
          <cell r="L1540">
            <v>0</v>
          </cell>
          <cell r="M1540">
            <v>0</v>
          </cell>
          <cell r="N1540">
            <v>0</v>
          </cell>
          <cell r="O1540">
            <v>0</v>
          </cell>
          <cell r="P1540">
            <v>0</v>
          </cell>
          <cell r="Q1540">
            <v>0</v>
          </cell>
          <cell r="R1540">
            <v>0</v>
          </cell>
          <cell r="S1540">
            <v>0</v>
          </cell>
          <cell r="T1540">
            <v>0</v>
          </cell>
          <cell r="U1540">
            <v>0</v>
          </cell>
          <cell r="V1540">
            <v>0</v>
          </cell>
          <cell r="W1540">
            <v>0</v>
          </cell>
          <cell r="X1540">
            <v>0</v>
          </cell>
          <cell r="Y1540">
            <v>0</v>
          </cell>
          <cell r="Z1540">
            <v>0</v>
          </cell>
          <cell r="AA1540">
            <v>0</v>
          </cell>
          <cell r="AB1540">
            <v>0</v>
          </cell>
          <cell r="AC1540">
            <v>0</v>
          </cell>
          <cell r="AD1540">
            <v>0</v>
          </cell>
          <cell r="AE1540">
            <v>0</v>
          </cell>
          <cell r="AF1540">
            <v>0</v>
          </cell>
          <cell r="AG1540">
            <v>0</v>
          </cell>
          <cell r="AH1540">
            <v>0</v>
          </cell>
          <cell r="AI1540">
            <v>0</v>
          </cell>
          <cell r="AJ1540">
            <v>0</v>
          </cell>
          <cell r="AK1540">
            <v>0</v>
          </cell>
          <cell r="AL1540">
            <v>0</v>
          </cell>
          <cell r="AM1540">
            <v>0</v>
          </cell>
          <cell r="AN1540">
            <v>1.9392609929757444E-5</v>
          </cell>
          <cell r="AO1540">
            <v>1.5525264044002067E-5</v>
          </cell>
          <cell r="AP1540">
            <v>4.0051920070364887E-5</v>
          </cell>
          <cell r="AQ1540">
            <v>4.2987153533660754E-5</v>
          </cell>
          <cell r="AR1540">
            <v>5.8450660458076227E-5</v>
          </cell>
          <cell r="AS1540">
            <v>6.6992413410331357E-5</v>
          </cell>
          <cell r="AT1540">
            <v>2.2059563929746877E-5</v>
          </cell>
          <cell r="AU1540">
            <v>3.704847529749227E-5</v>
          </cell>
          <cell r="AV1540">
            <v>2.5851314614949781E-5</v>
          </cell>
          <cell r="AW1540">
            <v>2.7498287033537211E-5</v>
          </cell>
          <cell r="AX1540">
            <v>2.5693404475663333E-5</v>
          </cell>
          <cell r="AY1540">
            <v>3.0210050066670154E-5</v>
          </cell>
          <cell r="AZ1540">
            <v>3.1211834853123119E-5</v>
          </cell>
          <cell r="BA1540">
            <v>2.7755112916117216E-5</v>
          </cell>
          <cell r="BB1540">
            <v>2.3854322815612775E-5</v>
          </cell>
          <cell r="BC1540">
            <v>3.2272155466012295E-5</v>
          </cell>
          <cell r="BD1540">
            <v>5.199995933847328E-5</v>
          </cell>
          <cell r="BE1540">
            <v>2.2991208826801043E-5</v>
          </cell>
          <cell r="BF1540">
            <v>9.7475383848773649E-6</v>
          </cell>
          <cell r="BG1540">
            <v>3.0717448195315941E-5</v>
          </cell>
          <cell r="BH1540">
            <v>1.3196859742915593E-5</v>
          </cell>
          <cell r="BI1540">
            <v>4.6132802693008258E-5</v>
          </cell>
          <cell r="BJ1540">
            <v>2.0877860591966779E-5</v>
          </cell>
          <cell r="BK1540">
            <v>1.6023311402562813E-4</v>
          </cell>
          <cell r="BL1540">
            <v>1.7158182331532357E-4</v>
          </cell>
          <cell r="BM1540">
            <v>1.5200695930212926E-5</v>
          </cell>
          <cell r="BN1540">
            <v>2.4407478864834564E-5</v>
          </cell>
          <cell r="BO1540">
            <v>2.5575065023007708E-5</v>
          </cell>
          <cell r="BP1540">
            <v>6.1462947627992893E-6</v>
          </cell>
          <cell r="BQ1540">
            <v>1.0033789184638512E-5</v>
          </cell>
          <cell r="BR1540">
            <v>3.1557438236522744E-5</v>
          </cell>
          <cell r="BS1540">
            <v>2.6480195812766335E-5</v>
          </cell>
          <cell r="BT1540">
            <v>1.030334433559027E-5</v>
          </cell>
          <cell r="BU1540">
            <v>1.2885298275452805E-5</v>
          </cell>
          <cell r="BV1540">
            <v>1.4208541404192223E-5</v>
          </cell>
        </row>
        <row r="1541">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cell r="S1541">
            <v>0</v>
          </cell>
          <cell r="T1541">
            <v>0</v>
          </cell>
          <cell r="U1541">
            <v>0</v>
          </cell>
          <cell r="V1541">
            <v>0</v>
          </cell>
          <cell r="W1541">
            <v>0</v>
          </cell>
          <cell r="X1541">
            <v>0</v>
          </cell>
          <cell r="Y1541">
            <v>0</v>
          </cell>
          <cell r="Z1541">
            <v>0</v>
          </cell>
          <cell r="AA1541">
            <v>0</v>
          </cell>
          <cell r="AB1541">
            <v>0</v>
          </cell>
          <cell r="AC1541">
            <v>0</v>
          </cell>
          <cell r="AD1541">
            <v>0</v>
          </cell>
          <cell r="AE1541">
            <v>0</v>
          </cell>
          <cell r="AF1541">
            <v>0</v>
          </cell>
          <cell r="AG1541">
            <v>0</v>
          </cell>
          <cell r="AH1541">
            <v>0</v>
          </cell>
          <cell r="AI1541">
            <v>0</v>
          </cell>
          <cell r="AJ1541">
            <v>0</v>
          </cell>
          <cell r="AK1541">
            <v>0</v>
          </cell>
          <cell r="AL1541">
            <v>0</v>
          </cell>
          <cell r="AM1541">
            <v>0</v>
          </cell>
          <cell r="AN1541">
            <v>6.0996132127076682E-6</v>
          </cell>
          <cell r="AO1541">
            <v>4.7509079331493264E-6</v>
          </cell>
          <cell r="AP1541">
            <v>7.2971043931954708E-6</v>
          </cell>
          <cell r="AQ1541">
            <v>9.9558065709253212E-6</v>
          </cell>
          <cell r="AR1541">
            <v>1.1984550231787187E-5</v>
          </cell>
          <cell r="AS1541">
            <v>1.3029461350719436E-5</v>
          </cell>
          <cell r="AT1541">
            <v>4.1305036870291566E-6</v>
          </cell>
          <cell r="AU1541">
            <v>1.0091492006068393E-5</v>
          </cell>
          <cell r="AV1541">
            <v>5.2119803620521196E-6</v>
          </cell>
          <cell r="AW1541">
            <v>5.6092180014313117E-6</v>
          </cell>
          <cell r="AX1541">
            <v>5.6444668618705321E-6</v>
          </cell>
          <cell r="AY1541">
            <v>6.2648304825258084E-6</v>
          </cell>
          <cell r="AZ1541">
            <v>6.9988071062279958E-6</v>
          </cell>
          <cell r="BA1541">
            <v>5.6316037538738567E-6</v>
          </cell>
          <cell r="BB1541">
            <v>5.3142639220131098E-6</v>
          </cell>
          <cell r="BC1541">
            <v>8.4861140985789903E-6</v>
          </cell>
          <cell r="BD1541">
            <v>5.7667796339207957E-6</v>
          </cell>
          <cell r="BE1541">
            <v>5.466863807208508E-6</v>
          </cell>
          <cell r="BF1541">
            <v>1.9827169326384669E-6</v>
          </cell>
          <cell r="BG1541">
            <v>6.3461555622134352E-6</v>
          </cell>
          <cell r="BH1541">
            <v>2.6600275290043696E-6</v>
          </cell>
          <cell r="BI1541">
            <v>4.8707203702230939E-6</v>
          </cell>
          <cell r="BJ1541">
            <v>3.7286165868785866E-6</v>
          </cell>
          <cell r="BK1541">
            <v>4.052252042827698E-5</v>
          </cell>
          <cell r="BL1541">
            <v>3.3854549699619575E-5</v>
          </cell>
          <cell r="BM1541">
            <v>3.0402610893340229E-6</v>
          </cell>
          <cell r="BN1541">
            <v>5.8536357403061963E-6</v>
          </cell>
          <cell r="BO1541">
            <v>3.6661038983784428E-6</v>
          </cell>
          <cell r="BP1541">
            <v>3.0155266410610844E-6</v>
          </cell>
          <cell r="BQ1541">
            <v>2.1199690126103383E-6</v>
          </cell>
          <cell r="BR1541">
            <v>5.4942012350459856E-6</v>
          </cell>
          <cell r="BS1541">
            <v>4.8859359338855093E-6</v>
          </cell>
          <cell r="BT1541">
            <v>2.3344643682884412E-6</v>
          </cell>
          <cell r="BU1541">
            <v>2.9864676753053243E-6</v>
          </cell>
          <cell r="BV1541">
            <v>7.3811237251311452E-6</v>
          </cell>
        </row>
        <row r="1542">
          <cell r="E1542">
            <v>0</v>
          </cell>
          <cell r="F1542">
            <v>0</v>
          </cell>
          <cell r="G1542">
            <v>0</v>
          </cell>
          <cell r="H1542">
            <v>0</v>
          </cell>
          <cell r="I1542">
            <v>0</v>
          </cell>
          <cell r="J1542">
            <v>0</v>
          </cell>
          <cell r="K1542">
            <v>0</v>
          </cell>
          <cell r="L1542">
            <v>0</v>
          </cell>
          <cell r="M1542">
            <v>0</v>
          </cell>
          <cell r="N1542">
            <v>0</v>
          </cell>
          <cell r="O1542">
            <v>0</v>
          </cell>
          <cell r="P1542">
            <v>0</v>
          </cell>
          <cell r="Q1542">
            <v>0</v>
          </cell>
          <cell r="R1542">
            <v>0</v>
          </cell>
          <cell r="S1542">
            <v>0</v>
          </cell>
          <cell r="T1542">
            <v>0</v>
          </cell>
          <cell r="U1542">
            <v>0</v>
          </cell>
          <cell r="V1542">
            <v>0</v>
          </cell>
          <cell r="W1542">
            <v>0</v>
          </cell>
          <cell r="X1542">
            <v>0</v>
          </cell>
          <cell r="Y1542">
            <v>0</v>
          </cell>
          <cell r="Z1542">
            <v>0</v>
          </cell>
          <cell r="AA1542">
            <v>0</v>
          </cell>
          <cell r="AB1542">
            <v>0</v>
          </cell>
          <cell r="AC1542">
            <v>0</v>
          </cell>
          <cell r="AD1542">
            <v>0</v>
          </cell>
          <cell r="AE1542">
            <v>0</v>
          </cell>
          <cell r="AF1542">
            <v>0</v>
          </cell>
          <cell r="AG1542">
            <v>0</v>
          </cell>
          <cell r="AH1542">
            <v>0</v>
          </cell>
          <cell r="AI1542">
            <v>0</v>
          </cell>
          <cell r="AJ1542">
            <v>0</v>
          </cell>
          <cell r="AK1542">
            <v>0</v>
          </cell>
          <cell r="AL1542">
            <v>0</v>
          </cell>
          <cell r="AM1542">
            <v>0</v>
          </cell>
          <cell r="AN1542">
            <v>0</v>
          </cell>
          <cell r="AO1542">
            <v>0</v>
          </cell>
          <cell r="AP1542">
            <v>0</v>
          </cell>
          <cell r="AQ1542">
            <v>0</v>
          </cell>
          <cell r="AR1542">
            <v>0</v>
          </cell>
          <cell r="AS1542">
            <v>0</v>
          </cell>
          <cell r="AT1542">
            <v>0</v>
          </cell>
          <cell r="AU1542">
            <v>0</v>
          </cell>
          <cell r="AV1542">
            <v>0</v>
          </cell>
          <cell r="AW1542">
            <v>0</v>
          </cell>
          <cell r="AX1542">
            <v>0</v>
          </cell>
          <cell r="AY1542">
            <v>0</v>
          </cell>
          <cell r="AZ1542">
            <v>0</v>
          </cell>
          <cell r="BA1542">
            <v>0</v>
          </cell>
          <cell r="BB1542">
            <v>0</v>
          </cell>
          <cell r="BC1542">
            <v>0</v>
          </cell>
          <cell r="BD1542">
            <v>0</v>
          </cell>
          <cell r="BE1542">
            <v>0</v>
          </cell>
          <cell r="BF1542">
            <v>0</v>
          </cell>
          <cell r="BG1542">
            <v>0</v>
          </cell>
          <cell r="BH1542">
            <v>0</v>
          </cell>
          <cell r="BI1542">
            <v>0</v>
          </cell>
          <cell r="BJ1542">
            <v>0</v>
          </cell>
          <cell r="BK1542">
            <v>0</v>
          </cell>
          <cell r="BL1542">
            <v>0</v>
          </cell>
          <cell r="BM1542">
            <v>0</v>
          </cell>
          <cell r="BN1542">
            <v>0</v>
          </cell>
          <cell r="BO1542">
            <v>0</v>
          </cell>
          <cell r="BP1542">
            <v>0</v>
          </cell>
          <cell r="BQ1542">
            <v>0</v>
          </cell>
          <cell r="BR1542">
            <v>0</v>
          </cell>
          <cell r="BS1542">
            <v>0</v>
          </cell>
          <cell r="BT1542">
            <v>0</v>
          </cell>
          <cell r="BU1542">
            <v>0</v>
          </cell>
          <cell r="BV1542">
            <v>0</v>
          </cell>
        </row>
        <row r="1543">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cell r="S1543">
            <v>0</v>
          </cell>
          <cell r="T1543">
            <v>0</v>
          </cell>
          <cell r="U1543">
            <v>0</v>
          </cell>
          <cell r="V1543">
            <v>0</v>
          </cell>
          <cell r="W1543">
            <v>0</v>
          </cell>
          <cell r="X1543">
            <v>0</v>
          </cell>
          <cell r="Y1543">
            <v>0</v>
          </cell>
          <cell r="Z1543">
            <v>0</v>
          </cell>
          <cell r="AA1543">
            <v>0</v>
          </cell>
          <cell r="AB1543">
            <v>0</v>
          </cell>
          <cell r="AC1543">
            <v>0</v>
          </cell>
          <cell r="AD1543">
            <v>0</v>
          </cell>
          <cell r="AE1543">
            <v>0</v>
          </cell>
          <cell r="AF1543">
            <v>0</v>
          </cell>
          <cell r="AG1543">
            <v>0</v>
          </cell>
          <cell r="AH1543">
            <v>0</v>
          </cell>
          <cell r="AI1543">
            <v>0</v>
          </cell>
          <cell r="AJ1543">
            <v>0</v>
          </cell>
          <cell r="AK1543">
            <v>0</v>
          </cell>
          <cell r="AL1543">
            <v>0</v>
          </cell>
          <cell r="AM1543">
            <v>0</v>
          </cell>
          <cell r="AN1543">
            <v>3.7873466064817135E-4</v>
          </cell>
          <cell r="AO1543">
            <v>2.7853582906158057E-4</v>
          </cell>
          <cell r="AP1543">
            <v>6.4294593856489683E-4</v>
          </cell>
          <cell r="AQ1543">
            <v>9.6197991819442366E-4</v>
          </cell>
          <cell r="AR1543">
            <v>1.485080144243465E-3</v>
          </cell>
          <cell r="AS1543">
            <v>1.0554057327961414E-3</v>
          </cell>
          <cell r="AT1543">
            <v>4.6983307473041664E-4</v>
          </cell>
          <cell r="AU1543">
            <v>7.0140016555139901E-4</v>
          </cell>
          <cell r="AV1543">
            <v>5.4407828346495477E-4</v>
          </cell>
          <cell r="AW1543">
            <v>6.0242691224571623E-4</v>
          </cell>
          <cell r="AX1543">
            <v>5.2219300241334535E-4</v>
          </cell>
          <cell r="AY1543">
            <v>5.9494371223544609E-4</v>
          </cell>
          <cell r="AZ1543">
            <v>6.7531917320681745E-4</v>
          </cell>
          <cell r="BA1543">
            <v>6.7028278802088305E-4</v>
          </cell>
          <cell r="BB1543">
            <v>5.8579449212846824E-4</v>
          </cell>
          <cell r="BC1543">
            <v>6.6849181695485143E-4</v>
          </cell>
          <cell r="BD1543">
            <v>3.9248222467504993E-4</v>
          </cell>
          <cell r="BE1543">
            <v>4.9142862824823753E-4</v>
          </cell>
          <cell r="BF1543">
            <v>2.5618374452044735E-4</v>
          </cell>
          <cell r="BG1543">
            <v>1.2431645339718972E-3</v>
          </cell>
          <cell r="BH1543">
            <v>4.329387586817484E-4</v>
          </cell>
          <cell r="BI1543">
            <v>4.9047761722909727E-4</v>
          </cell>
          <cell r="BJ1543">
            <v>9.025762434256505E-4</v>
          </cell>
          <cell r="BK1543">
            <v>5.761198114764274E-3</v>
          </cell>
          <cell r="BL1543">
            <v>1.0028849699932419E-2</v>
          </cell>
          <cell r="BM1543">
            <v>4.4751828819721972E-4</v>
          </cell>
          <cell r="BN1543">
            <v>8.8537632779894619E-4</v>
          </cell>
          <cell r="BO1543">
            <v>6.3128453833928967E-4</v>
          </cell>
          <cell r="BP1543">
            <v>1.4026624367327492E-4</v>
          </cell>
          <cell r="BQ1543">
            <v>2.68560733084775E-4</v>
          </cell>
          <cell r="BR1543">
            <v>1.5477961159618729E-3</v>
          </cell>
          <cell r="BS1543">
            <v>6.4876126979691233E-4</v>
          </cell>
          <cell r="BT1543">
            <v>2.5461954914297229E-4</v>
          </cell>
          <cell r="BU1543">
            <v>3.0347197367505203E-4</v>
          </cell>
          <cell r="BV1543">
            <v>3.0886256872675078E-4</v>
          </cell>
        </row>
        <row r="1544">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cell r="S1544">
            <v>0</v>
          </cell>
          <cell r="T1544">
            <v>0</v>
          </cell>
          <cell r="U1544">
            <v>0</v>
          </cell>
          <cell r="V1544">
            <v>0</v>
          </cell>
          <cell r="W1544">
            <v>0</v>
          </cell>
          <cell r="X1544">
            <v>0</v>
          </cell>
          <cell r="Y1544">
            <v>0</v>
          </cell>
          <cell r="Z1544">
            <v>0</v>
          </cell>
          <cell r="AA1544">
            <v>0</v>
          </cell>
          <cell r="AB1544">
            <v>0</v>
          </cell>
          <cell r="AC1544">
            <v>0</v>
          </cell>
          <cell r="AD1544">
            <v>0</v>
          </cell>
          <cell r="AE1544">
            <v>0</v>
          </cell>
          <cell r="AF1544">
            <v>0</v>
          </cell>
          <cell r="AG1544">
            <v>0</v>
          </cell>
          <cell r="AH1544">
            <v>0</v>
          </cell>
          <cell r="AI1544">
            <v>0</v>
          </cell>
          <cell r="AJ1544">
            <v>0</v>
          </cell>
          <cell r="AK1544">
            <v>0</v>
          </cell>
          <cell r="AL1544">
            <v>0</v>
          </cell>
          <cell r="AM1544">
            <v>0</v>
          </cell>
          <cell r="AN1544">
            <v>6.1719489728229645E-5</v>
          </cell>
          <cell r="AO1544">
            <v>7.3382754295796542E-5</v>
          </cell>
          <cell r="AP1544">
            <v>1.0627509257950025E-4</v>
          </cell>
          <cell r="AQ1544">
            <v>1.6349870543825638E-4</v>
          </cell>
          <cell r="AR1544">
            <v>2.5074211437296805E-4</v>
          </cell>
          <cell r="AS1544">
            <v>1.7655295906976099E-4</v>
          </cell>
          <cell r="AT1544">
            <v>8.1051387404714259E-5</v>
          </cell>
          <cell r="AU1544">
            <v>1.2239175379098147E-4</v>
          </cell>
          <cell r="AV1544">
            <v>9.1506711507163179E-5</v>
          </cell>
          <cell r="AW1544">
            <v>9.9824618512231637E-5</v>
          </cell>
          <cell r="AX1544">
            <v>8.9387539575443709E-5</v>
          </cell>
          <cell r="AY1544">
            <v>1.0043756843100077E-4</v>
          </cell>
          <cell r="AZ1544">
            <v>1.0973515904923386E-4</v>
          </cell>
          <cell r="BA1544">
            <v>1.1014036517732276E-4</v>
          </cell>
          <cell r="BB1544">
            <v>9.5604171599855353E-5</v>
          </cell>
          <cell r="BC1544">
            <v>1.0860734645330105E-4</v>
          </cell>
          <cell r="BD1544">
            <v>6.9696168791477504E-5</v>
          </cell>
          <cell r="BE1544">
            <v>8.3673284250767628E-5</v>
          </cell>
          <cell r="BF1544">
            <v>4.5010356778973218E-5</v>
          </cell>
          <cell r="BG1544">
            <v>2.1665983007995761E-4</v>
          </cell>
          <cell r="BH1544">
            <v>7.7361152029129757E-5</v>
          </cell>
          <cell r="BI1544">
            <v>8.551964957672198E-5</v>
          </cell>
          <cell r="BJ1544">
            <v>1.4451801238837917E-4</v>
          </cell>
          <cell r="BK1544">
            <v>8.6961097731116401E-4</v>
          </cell>
          <cell r="BL1544">
            <v>1.4048439145414281E-3</v>
          </cell>
          <cell r="BM1544">
            <v>7.8484246870527645E-5</v>
          </cell>
          <cell r="BN1544">
            <v>1.9507769646979174E-4</v>
          </cell>
          <cell r="BO1544">
            <v>1.4784937048404625E-4</v>
          </cell>
          <cell r="BP1544">
            <v>2.8444628823692777E-5</v>
          </cell>
          <cell r="BQ1544">
            <v>4.8393243846824489E-5</v>
          </cell>
          <cell r="BR1544">
            <v>3.2518118864742875E-4</v>
          </cell>
          <cell r="BS1544">
            <v>1.1604484495025945E-4</v>
          </cell>
          <cell r="BT1544">
            <v>4.4674892075144175E-5</v>
          </cell>
          <cell r="BU1544">
            <v>5.4159409062752714E-5</v>
          </cell>
          <cell r="BV1544">
            <v>9.2435574995022128E-5</v>
          </cell>
        </row>
        <row r="1545">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cell r="S1545">
            <v>0</v>
          </cell>
          <cell r="T1545">
            <v>0</v>
          </cell>
          <cell r="U1545">
            <v>0</v>
          </cell>
          <cell r="V1545">
            <v>0</v>
          </cell>
          <cell r="W1545">
            <v>0</v>
          </cell>
          <cell r="X1545">
            <v>0</v>
          </cell>
          <cell r="Y1545">
            <v>0</v>
          </cell>
          <cell r="Z1545">
            <v>0</v>
          </cell>
          <cell r="AA1545">
            <v>0</v>
          </cell>
          <cell r="AB1545">
            <v>0</v>
          </cell>
          <cell r="AC1545">
            <v>0</v>
          </cell>
          <cell r="AD1545">
            <v>0</v>
          </cell>
          <cell r="AE1545">
            <v>0</v>
          </cell>
          <cell r="AF1545">
            <v>0</v>
          </cell>
          <cell r="AG1545">
            <v>0</v>
          </cell>
          <cell r="AH1545">
            <v>0</v>
          </cell>
          <cell r="AI1545">
            <v>0</v>
          </cell>
          <cell r="AJ1545">
            <v>0</v>
          </cell>
          <cell r="AK1545">
            <v>0</v>
          </cell>
          <cell r="AL1545">
            <v>0</v>
          </cell>
          <cell r="AM1545">
            <v>0</v>
          </cell>
          <cell r="AN1545">
            <v>4.5154801914592257E-6</v>
          </cell>
          <cell r="AO1545">
            <v>3.2280480645514156E-6</v>
          </cell>
          <cell r="AP1545">
            <v>8.9959192328421354E-6</v>
          </cell>
          <cell r="AQ1545">
            <v>1.1852380200590015E-5</v>
          </cell>
          <cell r="AR1545">
            <v>1.700367893033503E-5</v>
          </cell>
          <cell r="AS1545">
            <v>1.5867358382145001E-5</v>
          </cell>
          <cell r="AT1545">
            <v>6.8254632617705956E-6</v>
          </cell>
          <cell r="AU1545">
            <v>7.7201475086779804E-6</v>
          </cell>
          <cell r="AV1545">
            <v>6.6632720819631231E-6</v>
          </cell>
          <cell r="AW1545">
            <v>7.2025680739774023E-6</v>
          </cell>
          <cell r="AX1545">
            <v>7.0644410386426308E-6</v>
          </cell>
          <cell r="AY1545">
            <v>7.2522757777440267E-6</v>
          </cell>
          <cell r="AZ1545">
            <v>7.7651304163416895E-6</v>
          </cell>
          <cell r="BA1545">
            <v>8.4468594775320119E-6</v>
          </cell>
          <cell r="BB1545">
            <v>6.6265939270699106E-6</v>
          </cell>
          <cell r="BC1545">
            <v>8.46993038200271E-6</v>
          </cell>
          <cell r="BD1545">
            <v>4.4511646265997841E-6</v>
          </cell>
          <cell r="BE1545">
            <v>6.1791114513516449E-6</v>
          </cell>
          <cell r="BF1545">
            <v>2.7537822767172098E-6</v>
          </cell>
          <cell r="BG1545">
            <v>1.1235909711697475E-5</v>
          </cell>
          <cell r="BH1545">
            <v>4.0538804545100162E-6</v>
          </cell>
          <cell r="BI1545">
            <v>6.7957023698946104E-6</v>
          </cell>
          <cell r="BJ1545">
            <v>7.2843466105200962E-6</v>
          </cell>
          <cell r="BK1545">
            <v>6.6026720804633328E-5</v>
          </cell>
          <cell r="BL1545">
            <v>7.4077457752472729E-5</v>
          </cell>
          <cell r="BM1545">
            <v>4.9201367927095122E-6</v>
          </cell>
          <cell r="BN1545">
            <v>8.4689504435562546E-6</v>
          </cell>
          <cell r="BO1545">
            <v>7.0177922826877058E-6</v>
          </cell>
          <cell r="BP1545">
            <v>1.6322186948230154E-6</v>
          </cell>
          <cell r="BQ1545">
            <v>3.104699926950526E-6</v>
          </cell>
          <cell r="BR1545">
            <v>1.2028595131572674E-5</v>
          </cell>
          <cell r="BS1545">
            <v>6.4679430641565866E-6</v>
          </cell>
          <cell r="BT1545">
            <v>2.8647732061337932E-6</v>
          </cell>
          <cell r="BU1545">
            <v>3.678785443443991E-6</v>
          </cell>
          <cell r="BV1545">
            <v>3.330128626630195E-6</v>
          </cell>
        </row>
        <row r="1546">
          <cell r="E1546">
            <v>0</v>
          </cell>
          <cell r="F1546">
            <v>0</v>
          </cell>
          <cell r="G1546">
            <v>0</v>
          </cell>
          <cell r="H1546">
            <v>0</v>
          </cell>
          <cell r="I1546">
            <v>0</v>
          </cell>
          <cell r="J1546">
            <v>0</v>
          </cell>
          <cell r="K1546">
            <v>0</v>
          </cell>
          <cell r="L1546">
            <v>0</v>
          </cell>
          <cell r="M1546">
            <v>0</v>
          </cell>
          <cell r="N1546">
            <v>0</v>
          </cell>
          <cell r="O1546">
            <v>0</v>
          </cell>
          <cell r="P1546">
            <v>0</v>
          </cell>
          <cell r="Q1546">
            <v>0</v>
          </cell>
          <cell r="R1546">
            <v>0</v>
          </cell>
          <cell r="S1546">
            <v>0</v>
          </cell>
          <cell r="T1546">
            <v>0</v>
          </cell>
          <cell r="U1546">
            <v>0</v>
          </cell>
          <cell r="V1546">
            <v>0</v>
          </cell>
          <cell r="W1546">
            <v>0</v>
          </cell>
          <cell r="X1546">
            <v>0</v>
          </cell>
          <cell r="Y1546">
            <v>0</v>
          </cell>
          <cell r="Z1546">
            <v>0</v>
          </cell>
          <cell r="AA1546">
            <v>0</v>
          </cell>
          <cell r="AB1546">
            <v>0</v>
          </cell>
          <cell r="AC1546">
            <v>0</v>
          </cell>
          <cell r="AD1546">
            <v>0</v>
          </cell>
          <cell r="AE1546">
            <v>0</v>
          </cell>
          <cell r="AF1546">
            <v>0</v>
          </cell>
          <cell r="AG1546">
            <v>0</v>
          </cell>
          <cell r="AH1546">
            <v>0</v>
          </cell>
          <cell r="AI1546">
            <v>0</v>
          </cell>
          <cell r="AJ1546">
            <v>0</v>
          </cell>
          <cell r="AK1546">
            <v>0</v>
          </cell>
          <cell r="AL1546">
            <v>0</v>
          </cell>
          <cell r="AM1546">
            <v>0</v>
          </cell>
          <cell r="AN1546">
            <v>1.0956607204784894E-5</v>
          </cell>
          <cell r="AO1546">
            <v>1.2159558858626239E-5</v>
          </cell>
          <cell r="AP1546">
            <v>2.0663302188992744E-5</v>
          </cell>
          <cell r="AQ1546">
            <v>2.6507628780752284E-5</v>
          </cell>
          <cell r="AR1546">
            <v>3.7684878520730359E-5</v>
          </cell>
          <cell r="AS1546">
            <v>3.8943210339268684E-5</v>
          </cell>
          <cell r="AT1546">
            <v>1.4958074893661547E-5</v>
          </cell>
          <cell r="AU1546">
            <v>1.9323077838390045E-5</v>
          </cell>
          <cell r="AV1546">
            <v>1.6667812764588499E-5</v>
          </cell>
          <cell r="AW1546">
            <v>1.7977060996025729E-5</v>
          </cell>
          <cell r="AX1546">
            <v>1.9627002763241523E-5</v>
          </cell>
          <cell r="AY1546">
            <v>1.996265224832267E-5</v>
          </cell>
          <cell r="AZ1546">
            <v>1.8678086180695568E-5</v>
          </cell>
          <cell r="BA1546">
            <v>1.993124152179906E-5</v>
          </cell>
          <cell r="BB1546">
            <v>1.5957655391425229E-5</v>
          </cell>
          <cell r="BC1546">
            <v>2.0896223631026299E-5</v>
          </cell>
          <cell r="BD1546">
            <v>1.1469320418196956E-5</v>
          </cell>
          <cell r="BE1546">
            <v>1.6499168416535911E-5</v>
          </cell>
          <cell r="BF1546">
            <v>6.3010914126504894E-6</v>
          </cell>
          <cell r="BG1546">
            <v>2.3554683150859312E-5</v>
          </cell>
          <cell r="BH1546">
            <v>8.8702843672006868E-6</v>
          </cell>
          <cell r="BI1546">
            <v>1.5137042111696187E-5</v>
          </cell>
          <cell r="BJ1546">
            <v>1.9221992026221339E-5</v>
          </cell>
          <cell r="BK1546">
            <v>1.428289365040772E-4</v>
          </cell>
          <cell r="BL1546">
            <v>1.398106123726724E-4</v>
          </cell>
          <cell r="BM1546">
            <v>1.0861772837318115E-5</v>
          </cell>
          <cell r="BN1546">
            <v>1.7042054357497281E-5</v>
          </cell>
          <cell r="BO1546">
            <v>1.4354393607250803E-5</v>
          </cell>
          <cell r="BP1546">
            <v>3.7139858922657735E-6</v>
          </cell>
          <cell r="BQ1546">
            <v>6.9689706818686648E-6</v>
          </cell>
          <cell r="BR1546">
            <v>2.574972924195194E-5</v>
          </cell>
          <cell r="BS1546">
            <v>1.3809961445636676E-5</v>
          </cell>
          <cell r="BT1546">
            <v>6.7043472085291377E-6</v>
          </cell>
          <cell r="BU1546">
            <v>8.299187473022669E-6</v>
          </cell>
          <cell r="BV1546">
            <v>7.2948707386384746E-6</v>
          </cell>
        </row>
        <row r="1547">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cell r="S1547">
            <v>0</v>
          </cell>
          <cell r="T1547">
            <v>0</v>
          </cell>
          <cell r="U1547">
            <v>0</v>
          </cell>
          <cell r="V1547">
            <v>0</v>
          </cell>
          <cell r="W1547">
            <v>0</v>
          </cell>
          <cell r="X1547">
            <v>0</v>
          </cell>
          <cell r="Y1547">
            <v>0</v>
          </cell>
          <cell r="Z1547">
            <v>0</v>
          </cell>
          <cell r="AA1547">
            <v>0</v>
          </cell>
          <cell r="AB1547">
            <v>0</v>
          </cell>
          <cell r="AC1547">
            <v>0</v>
          </cell>
          <cell r="AD1547">
            <v>0</v>
          </cell>
          <cell r="AE1547">
            <v>0</v>
          </cell>
          <cell r="AF1547">
            <v>0</v>
          </cell>
          <cell r="AG1547">
            <v>0</v>
          </cell>
          <cell r="AH1547">
            <v>0</v>
          </cell>
          <cell r="AI1547">
            <v>0</v>
          </cell>
          <cell r="AJ1547">
            <v>0</v>
          </cell>
          <cell r="AK1547">
            <v>0</v>
          </cell>
          <cell r="AL1547">
            <v>0</v>
          </cell>
          <cell r="AM1547">
            <v>0</v>
          </cell>
          <cell r="AN1547">
            <v>1.2090106533579039E-4</v>
          </cell>
          <cell r="AO1547">
            <v>7.5028183926495996E-5</v>
          </cell>
          <cell r="AP1547">
            <v>1.8532952893596415E-4</v>
          </cell>
          <cell r="AQ1547">
            <v>2.4882377375433156E-4</v>
          </cell>
          <cell r="AR1547">
            <v>3.2974788246853051E-4</v>
          </cell>
          <cell r="AS1547">
            <v>2.9150336432250308E-4</v>
          </cell>
          <cell r="AT1547">
            <v>1.513475660173357E-4</v>
          </cell>
          <cell r="AU1547">
            <v>1.8566044074993024E-4</v>
          </cell>
          <cell r="AV1547">
            <v>1.881848547952799E-4</v>
          </cell>
          <cell r="AW1547">
            <v>1.902268345931966E-4</v>
          </cell>
          <cell r="AX1547">
            <v>2.7630344571031212E-4</v>
          </cell>
          <cell r="AY1547">
            <v>2.5737046918415549E-4</v>
          </cell>
          <cell r="AZ1547">
            <v>1.8781703360025694E-4</v>
          </cell>
          <cell r="BA1547">
            <v>2.1119624971613181E-4</v>
          </cell>
          <cell r="BB1547">
            <v>1.7504477886503953E-4</v>
          </cell>
          <cell r="BC1547">
            <v>2.0818429046346774E-4</v>
          </cell>
          <cell r="BD1547">
            <v>1.3011134172276611E-4</v>
          </cell>
          <cell r="BE1547">
            <v>1.6161046281300647E-4</v>
          </cell>
          <cell r="BF1547">
            <v>6.7857920842466119E-5</v>
          </cell>
          <cell r="BG1547">
            <v>2.8873000541416305E-4</v>
          </cell>
          <cell r="BH1547">
            <v>9.6389235030660869E-5</v>
          </cell>
          <cell r="BI1547">
            <v>1.1247499760767645E-4</v>
          </cell>
          <cell r="BJ1547">
            <v>1.0948987978061451E-4</v>
          </cell>
          <cell r="BK1547">
            <v>3.1511214468267915E-3</v>
          </cell>
          <cell r="BL1547">
            <v>1.5861694936313271E-3</v>
          </cell>
          <cell r="BM1547">
            <v>1.5467637498220332E-4</v>
          </cell>
          <cell r="BN1547">
            <v>1.8029240901341171E-4</v>
          </cell>
          <cell r="BO1547">
            <v>1.0172668453964141E-4</v>
          </cell>
          <cell r="BP1547">
            <v>3.2318061791213372E-5</v>
          </cell>
          <cell r="BQ1547">
            <v>7.5692780870956702E-5</v>
          </cell>
          <cell r="BR1547">
            <v>1.73068162204506E-4</v>
          </cell>
          <cell r="BS1547">
            <v>1.024540105207752E-4</v>
          </cell>
          <cell r="BT1547">
            <v>6.8194444618282422E-5</v>
          </cell>
          <cell r="BU1547">
            <v>8.7992332297159265E-5</v>
          </cell>
          <cell r="BV1547">
            <v>5.0770439988160248E-5</v>
          </cell>
        </row>
        <row r="1548">
          <cell r="E1548">
            <v>0</v>
          </cell>
          <cell r="F1548">
            <v>0</v>
          </cell>
          <cell r="G1548">
            <v>0</v>
          </cell>
          <cell r="H1548">
            <v>0</v>
          </cell>
          <cell r="I1548">
            <v>0</v>
          </cell>
          <cell r="J1548">
            <v>0</v>
          </cell>
          <cell r="K1548">
            <v>0</v>
          </cell>
          <cell r="L1548">
            <v>0</v>
          </cell>
          <cell r="M1548">
            <v>0</v>
          </cell>
          <cell r="N1548">
            <v>0</v>
          </cell>
          <cell r="O1548">
            <v>0</v>
          </cell>
          <cell r="P1548">
            <v>0</v>
          </cell>
          <cell r="Q1548">
            <v>0</v>
          </cell>
          <cell r="R1548">
            <v>0</v>
          </cell>
          <cell r="S1548">
            <v>0</v>
          </cell>
          <cell r="T1548">
            <v>0</v>
          </cell>
          <cell r="U1548">
            <v>0</v>
          </cell>
          <cell r="V1548">
            <v>0</v>
          </cell>
          <cell r="W1548">
            <v>0</v>
          </cell>
          <cell r="X1548">
            <v>0</v>
          </cell>
          <cell r="Y1548">
            <v>0</v>
          </cell>
          <cell r="Z1548">
            <v>0</v>
          </cell>
          <cell r="AA1548">
            <v>0</v>
          </cell>
          <cell r="AB1548">
            <v>0</v>
          </cell>
          <cell r="AC1548">
            <v>0</v>
          </cell>
          <cell r="AD1548">
            <v>0</v>
          </cell>
          <cell r="AE1548">
            <v>0</v>
          </cell>
          <cell r="AF1548">
            <v>0</v>
          </cell>
          <cell r="AG1548">
            <v>0</v>
          </cell>
          <cell r="AH1548">
            <v>0</v>
          </cell>
          <cell r="AI1548">
            <v>0</v>
          </cell>
          <cell r="AJ1548">
            <v>0</v>
          </cell>
          <cell r="AK1548">
            <v>0</v>
          </cell>
          <cell r="AL1548">
            <v>0</v>
          </cell>
          <cell r="AM1548">
            <v>0</v>
          </cell>
          <cell r="AN1548">
            <v>1.5686625470914079E-4</v>
          </cell>
          <cell r="AO1548">
            <v>9.4507345061626592E-5</v>
          </cell>
          <cell r="AP1548">
            <v>2.3804772418692879E-4</v>
          </cell>
          <cell r="AQ1548">
            <v>3.2401267245171577E-4</v>
          </cell>
          <cell r="AR1548">
            <v>4.2023362553563647E-4</v>
          </cell>
          <cell r="AS1548">
            <v>3.5799907543751535E-4</v>
          </cell>
          <cell r="AT1548">
            <v>2.00478352566275E-4</v>
          </cell>
          <cell r="AU1548">
            <v>2.9875581824507065E-4</v>
          </cell>
          <cell r="AV1548">
            <v>2.5254626008945163E-4</v>
          </cell>
          <cell r="AW1548">
            <v>2.555295626130345E-4</v>
          </cell>
          <cell r="AX1548">
            <v>2.6185841295823479E-4</v>
          </cell>
          <cell r="AY1548">
            <v>2.2671688066231327E-4</v>
          </cell>
          <cell r="AZ1548">
            <v>2.7133143521724151E-4</v>
          </cell>
          <cell r="BA1548">
            <v>3.5602519491842476E-4</v>
          </cell>
          <cell r="BB1548">
            <v>2.342424131319613E-4</v>
          </cell>
          <cell r="BC1548">
            <v>2.4330907586667426E-4</v>
          </cell>
          <cell r="BD1548">
            <v>1.6706732257002499E-4</v>
          </cell>
          <cell r="BE1548">
            <v>1.9488947635862844E-4</v>
          </cell>
          <cell r="BF1548">
            <v>8.8777054208771851E-5</v>
          </cell>
          <cell r="BG1548">
            <v>3.7583323500333976E-4</v>
          </cell>
          <cell r="BH1548">
            <v>1.2499178662514943E-4</v>
          </cell>
          <cell r="BI1548">
            <v>1.437394465884211E-4</v>
          </cell>
          <cell r="BJ1548">
            <v>1.4329349393763852E-4</v>
          </cell>
          <cell r="BK1548">
            <v>3.779021169304001E-3</v>
          </cell>
          <cell r="BL1548">
            <v>2.1104493466405903E-3</v>
          </cell>
          <cell r="BM1548">
            <v>1.6318044883921611E-4</v>
          </cell>
          <cell r="BN1548">
            <v>2.3873343597067417E-4</v>
          </cell>
          <cell r="BO1548">
            <v>1.3380267119025824E-4</v>
          </cell>
          <cell r="BP1548">
            <v>4.1153634449742672E-5</v>
          </cell>
          <cell r="BQ1548">
            <v>9.9569418306203906E-5</v>
          </cell>
          <cell r="BR1548">
            <v>2.2985239504999771E-4</v>
          </cell>
          <cell r="BS1548">
            <v>1.3383987527660539E-4</v>
          </cell>
          <cell r="BT1548">
            <v>8.9167722223052056E-5</v>
          </cell>
          <cell r="BU1548">
            <v>1.1420009951895112E-4</v>
          </cell>
          <cell r="BV1548">
            <v>6.6212444249774157E-5</v>
          </cell>
        </row>
        <row r="1549">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cell r="S1549">
            <v>0</v>
          </cell>
          <cell r="T1549">
            <v>0</v>
          </cell>
          <cell r="U1549">
            <v>0</v>
          </cell>
          <cell r="V1549">
            <v>0</v>
          </cell>
          <cell r="W1549">
            <v>0</v>
          </cell>
          <cell r="X1549">
            <v>0</v>
          </cell>
          <cell r="Y1549">
            <v>0</v>
          </cell>
          <cell r="Z1549">
            <v>0</v>
          </cell>
          <cell r="AA1549">
            <v>0</v>
          </cell>
          <cell r="AB1549">
            <v>0</v>
          </cell>
          <cell r="AC1549">
            <v>0</v>
          </cell>
          <cell r="AD1549">
            <v>0</v>
          </cell>
          <cell r="AE1549">
            <v>0</v>
          </cell>
          <cell r="AF1549">
            <v>0</v>
          </cell>
          <cell r="AG1549">
            <v>0</v>
          </cell>
          <cell r="AH1549">
            <v>0</v>
          </cell>
          <cell r="AI1549">
            <v>0</v>
          </cell>
          <cell r="AJ1549">
            <v>0</v>
          </cell>
          <cell r="AK1549">
            <v>0</v>
          </cell>
          <cell r="AL1549">
            <v>0</v>
          </cell>
          <cell r="AM1549">
            <v>0</v>
          </cell>
          <cell r="AN1549">
            <v>8.2629601595628258E-6</v>
          </cell>
          <cell r="AO1549">
            <v>7.0754081930758794E-6</v>
          </cell>
          <cell r="AP1549">
            <v>1.2163896319799732E-5</v>
          </cell>
          <cell r="AQ1549">
            <v>1.634857038264919E-5</v>
          </cell>
          <cell r="AR1549">
            <v>1.9409624058295572E-5</v>
          </cell>
          <cell r="AS1549">
            <v>1.5240732177827336E-5</v>
          </cell>
          <cell r="AT1549">
            <v>1.1158047982378911E-5</v>
          </cell>
          <cell r="AU1549">
            <v>1.1976814979476891E-5</v>
          </cell>
          <cell r="AV1549">
            <v>1.2354141226597601E-5</v>
          </cell>
          <cell r="AW1549">
            <v>1.2451906075801485E-5</v>
          </cell>
          <cell r="AX1549">
            <v>3.295419018183878E-5</v>
          </cell>
          <cell r="AY1549">
            <v>1.4051994647035989E-5</v>
          </cell>
          <cell r="AZ1549">
            <v>1.0927313648672608E-5</v>
          </cell>
          <cell r="BA1549">
            <v>1.1994721702024447E-5</v>
          </cell>
          <cell r="BB1549">
            <v>1.0499453649721379E-5</v>
          </cell>
          <cell r="BC1549">
            <v>1.0961310799566759E-5</v>
          </cell>
          <cell r="BD1549">
            <v>1.0923223531709564E-5</v>
          </cell>
          <cell r="BE1549">
            <v>1.1782137389686421E-5</v>
          </cell>
          <cell r="BF1549">
            <v>5.0143447613199308E-6</v>
          </cell>
          <cell r="BG1549">
            <v>1.7672101307172964E-5</v>
          </cell>
          <cell r="BH1549">
            <v>6.1685898965389564E-6</v>
          </cell>
          <cell r="BI1549">
            <v>7.5932163637577131E-6</v>
          </cell>
          <cell r="BJ1549">
            <v>9.6892434848181162E-6</v>
          </cell>
          <cell r="BK1549">
            <v>4.8355522334282382E-4</v>
          </cell>
          <cell r="BL1549">
            <v>1.4190008036533405E-4</v>
          </cell>
          <cell r="BM1549">
            <v>3.7679113429889162E-5</v>
          </cell>
          <cell r="BN1549">
            <v>1.0013536465651946E-5</v>
          </cell>
          <cell r="BO1549">
            <v>5.9771719799387508E-6</v>
          </cell>
          <cell r="BP1549">
            <v>2.3476426378978055E-6</v>
          </cell>
          <cell r="BQ1549">
            <v>5.2752103138506137E-6</v>
          </cell>
          <cell r="BR1549">
            <v>1.0710182073724471E-5</v>
          </cell>
          <cell r="BS1549">
            <v>6.396747081417744E-6</v>
          </cell>
          <cell r="BT1549">
            <v>4.5386196633013954E-6</v>
          </cell>
          <cell r="BU1549">
            <v>6.1304720080821606E-6</v>
          </cell>
          <cell r="BV1549">
            <v>3.5542114725130046E-6</v>
          </cell>
        </row>
        <row r="1550">
          <cell r="E1550">
            <v>0</v>
          </cell>
          <cell r="F1550">
            <v>0</v>
          </cell>
          <cell r="G1550">
            <v>0</v>
          </cell>
          <cell r="H1550">
            <v>0</v>
          </cell>
          <cell r="I1550">
            <v>0</v>
          </cell>
          <cell r="J1550">
            <v>0</v>
          </cell>
          <cell r="K1550">
            <v>0</v>
          </cell>
          <cell r="L1550">
            <v>0</v>
          </cell>
          <cell r="M1550">
            <v>0</v>
          </cell>
          <cell r="N1550">
            <v>0</v>
          </cell>
          <cell r="O1550">
            <v>0</v>
          </cell>
          <cell r="P1550">
            <v>0</v>
          </cell>
          <cell r="Q1550">
            <v>0</v>
          </cell>
          <cell r="R1550">
            <v>0</v>
          </cell>
          <cell r="S1550">
            <v>0</v>
          </cell>
          <cell r="T1550">
            <v>0</v>
          </cell>
          <cell r="U1550">
            <v>0</v>
          </cell>
          <cell r="V1550">
            <v>0</v>
          </cell>
          <cell r="W1550">
            <v>0</v>
          </cell>
          <cell r="X1550">
            <v>0</v>
          </cell>
          <cell r="Y1550">
            <v>0</v>
          </cell>
          <cell r="Z1550">
            <v>0</v>
          </cell>
          <cell r="AA1550">
            <v>0</v>
          </cell>
          <cell r="AB1550">
            <v>0</v>
          </cell>
          <cell r="AC1550">
            <v>0</v>
          </cell>
          <cell r="AD1550">
            <v>0</v>
          </cell>
          <cell r="AE1550">
            <v>0</v>
          </cell>
          <cell r="AF1550">
            <v>0</v>
          </cell>
          <cell r="AG1550">
            <v>0</v>
          </cell>
          <cell r="AH1550">
            <v>0</v>
          </cell>
          <cell r="AI1550">
            <v>0</v>
          </cell>
          <cell r="AJ1550">
            <v>0</v>
          </cell>
          <cell r="AK1550">
            <v>0</v>
          </cell>
          <cell r="AL1550">
            <v>0</v>
          </cell>
          <cell r="AM1550">
            <v>0</v>
          </cell>
          <cell r="AN1550">
            <v>6.4583534030259888E-5</v>
          </cell>
          <cell r="AO1550">
            <v>5.1010431641289912E-5</v>
          </cell>
          <cell r="AP1550">
            <v>1.1307185841869885E-4</v>
          </cell>
          <cell r="AQ1550">
            <v>1.5346473957911515E-4</v>
          </cell>
          <cell r="AR1550">
            <v>2.3264385515531423E-4</v>
          </cell>
          <cell r="AS1550">
            <v>2.3069236759548016E-4</v>
          </cell>
          <cell r="AT1550">
            <v>9.1632538536321148E-5</v>
          </cell>
          <cell r="AU1550">
            <v>1.1283269159878343E-4</v>
          </cell>
          <cell r="AV1550">
            <v>9.5972068489351487E-5</v>
          </cell>
          <cell r="AW1550">
            <v>1.013209504586039E-4</v>
          </cell>
          <cell r="AX1550">
            <v>1.05064457442832E-4</v>
          </cell>
          <cell r="AY1550">
            <v>1.0849352706888236E-4</v>
          </cell>
          <cell r="AZ1550">
            <v>1.1241424213532049E-4</v>
          </cell>
          <cell r="BA1550">
            <v>1.1827215901208591E-4</v>
          </cell>
          <cell r="BB1550">
            <v>9.7022970610563392E-5</v>
          </cell>
          <cell r="BC1550">
            <v>1.2057164864695383E-4</v>
          </cell>
          <cell r="BD1550">
            <v>6.9909080196573948E-5</v>
          </cell>
          <cell r="BE1550">
            <v>9.1743699392907811E-5</v>
          </cell>
          <cell r="BF1550">
            <v>4.2100312797251818E-5</v>
          </cell>
          <cell r="BG1550">
            <v>1.7294974133695245E-4</v>
          </cell>
          <cell r="BH1550">
            <v>6.2565803553766409E-5</v>
          </cell>
          <cell r="BI1550">
            <v>8.9892048205289016E-5</v>
          </cell>
          <cell r="BJ1550">
            <v>9.4486755539022625E-5</v>
          </cell>
          <cell r="BK1550">
            <v>1.0010268706541763E-3</v>
          </cell>
          <cell r="BL1550">
            <v>9.523489378421774E-4</v>
          </cell>
          <cell r="BM1550">
            <v>7.1792573630345094E-5</v>
          </cell>
          <cell r="BN1550">
            <v>1.849976445293477E-4</v>
          </cell>
          <cell r="BO1550">
            <v>1.3172347162116962E-4</v>
          </cell>
          <cell r="BP1550">
            <v>2.8170454208177088E-5</v>
          </cell>
          <cell r="BQ1550">
            <v>5.5867597444821635E-5</v>
          </cell>
          <cell r="BR1550">
            <v>1.5660821395305775E-4</v>
          </cell>
          <cell r="BS1550">
            <v>9.5282030911047634E-5</v>
          </cell>
          <cell r="BT1550">
            <v>4.6363802528163461E-5</v>
          </cell>
          <cell r="BU1550">
            <v>6.5352603696621007E-5</v>
          </cell>
          <cell r="BV1550">
            <v>4.9649575679824698E-5</v>
          </cell>
        </row>
        <row r="1551">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cell r="S1551">
            <v>0</v>
          </cell>
          <cell r="T1551">
            <v>0</v>
          </cell>
          <cell r="U1551">
            <v>0</v>
          </cell>
          <cell r="V1551">
            <v>0</v>
          </cell>
          <cell r="W1551">
            <v>0</v>
          </cell>
          <cell r="X1551">
            <v>0</v>
          </cell>
          <cell r="Y1551">
            <v>0</v>
          </cell>
          <cell r="Z1551">
            <v>0</v>
          </cell>
          <cell r="AA1551">
            <v>0</v>
          </cell>
          <cell r="AB1551">
            <v>0</v>
          </cell>
          <cell r="AC1551">
            <v>0</v>
          </cell>
          <cell r="AD1551">
            <v>0</v>
          </cell>
          <cell r="AE1551">
            <v>0</v>
          </cell>
          <cell r="AF1551">
            <v>0</v>
          </cell>
          <cell r="AG1551">
            <v>0</v>
          </cell>
          <cell r="AH1551">
            <v>0</v>
          </cell>
          <cell r="AI1551">
            <v>0</v>
          </cell>
          <cell r="AJ1551">
            <v>0</v>
          </cell>
          <cell r="AK1551">
            <v>0</v>
          </cell>
          <cell r="AL1551">
            <v>0</v>
          </cell>
          <cell r="AM1551">
            <v>0</v>
          </cell>
          <cell r="AN1551">
            <v>1.4080327441385481E-4</v>
          </cell>
          <cell r="AO1551">
            <v>1.2286388856307305E-4</v>
          </cell>
          <cell r="AP1551">
            <v>2.0996547132640461E-4</v>
          </cell>
          <cell r="AQ1551">
            <v>3.132821000045293E-4</v>
          </cell>
          <cell r="AR1551">
            <v>3.6103229974546267E-4</v>
          </cell>
          <cell r="AS1551">
            <v>4.5071027422779233E-4</v>
          </cell>
          <cell r="AT1551">
            <v>1.62448241336752E-4</v>
          </cell>
          <cell r="AU1551">
            <v>2.4850769597991527E-4</v>
          </cell>
          <cell r="AV1551">
            <v>1.8136804799868912E-4</v>
          </cell>
          <cell r="AW1551">
            <v>1.973906922815276E-4</v>
          </cell>
          <cell r="AX1551">
            <v>1.9784324251631964E-4</v>
          </cell>
          <cell r="AY1551">
            <v>2.0265744740876051E-4</v>
          </cell>
          <cell r="AZ1551">
            <v>2.2870176857684531E-4</v>
          </cell>
          <cell r="BA1551">
            <v>2.4384114908222011E-4</v>
          </cell>
          <cell r="BB1551">
            <v>1.9137213196184538E-4</v>
          </cell>
          <cell r="BC1551">
            <v>2.2813934779400747E-4</v>
          </cell>
          <cell r="BD1551">
            <v>1.6370144649791938E-4</v>
          </cell>
          <cell r="BE1551">
            <v>1.9472455178627397E-4</v>
          </cell>
          <cell r="BF1551">
            <v>8.7033136945540945E-5</v>
          </cell>
          <cell r="BG1551">
            <v>2.8237768209052734E-4</v>
          </cell>
          <cell r="BH1551">
            <v>1.2556740051097694E-4</v>
          </cell>
          <cell r="BI1551">
            <v>1.9736883308269415E-4</v>
          </cell>
          <cell r="BJ1551">
            <v>1.9564383218997799E-4</v>
          </cell>
          <cell r="BK1551">
            <v>1.1631672284352409E-3</v>
          </cell>
          <cell r="BL1551">
            <v>1.2232528410364802E-3</v>
          </cell>
          <cell r="BM1551">
            <v>1.3044198760757026E-4</v>
          </cell>
          <cell r="BN1551">
            <v>2.2795540314503746E-4</v>
          </cell>
          <cell r="BO1551">
            <v>5.5997283839101357E-4</v>
          </cell>
          <cell r="BP1551">
            <v>9.8734397906645845E-5</v>
          </cell>
          <cell r="BQ1551">
            <v>1.0388158347895403E-4</v>
          </cell>
          <cell r="BR1551">
            <v>2.3851746973385101E-4</v>
          </cell>
          <cell r="BS1551">
            <v>2.6536928857641244E-4</v>
          </cell>
          <cell r="BT1551">
            <v>9.1922153008050096E-5</v>
          </cell>
          <cell r="BU1551">
            <v>1.2192829204368187E-4</v>
          </cell>
          <cell r="BV1551">
            <v>1.4224793466923212E-4</v>
          </cell>
        </row>
        <row r="1552">
          <cell r="E1552">
            <v>0</v>
          </cell>
          <cell r="F1552">
            <v>0</v>
          </cell>
          <cell r="G1552">
            <v>0</v>
          </cell>
          <cell r="H1552">
            <v>0</v>
          </cell>
          <cell r="I1552">
            <v>0</v>
          </cell>
          <cell r="J1552">
            <v>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cell r="AF1552">
            <v>0</v>
          </cell>
          <cell r="AG1552">
            <v>0</v>
          </cell>
          <cell r="AH1552">
            <v>0</v>
          </cell>
          <cell r="AI1552">
            <v>0</v>
          </cell>
          <cell r="AJ1552">
            <v>0</v>
          </cell>
          <cell r="AK1552">
            <v>0</v>
          </cell>
          <cell r="AL1552">
            <v>0</v>
          </cell>
          <cell r="AM1552">
            <v>0</v>
          </cell>
          <cell r="AN1552">
            <v>4.1265606009971492E-5</v>
          </cell>
          <cell r="AO1552">
            <v>3.3108555250299842E-5</v>
          </cell>
          <cell r="AP1552">
            <v>7.9570751656120198E-5</v>
          </cell>
          <cell r="AQ1552">
            <v>1.086771575056067E-4</v>
          </cell>
          <cell r="AR1552">
            <v>1.598691336289187E-4</v>
          </cell>
          <cell r="AS1552">
            <v>1.6886654934434035E-4</v>
          </cell>
          <cell r="AT1552">
            <v>5.8586845389358436E-5</v>
          </cell>
          <cell r="AU1552">
            <v>7.3330092875312304E-5</v>
          </cell>
          <cell r="AV1552">
            <v>6.121556031605972E-5</v>
          </cell>
          <cell r="AW1552">
            <v>6.7687269237596333E-5</v>
          </cell>
          <cell r="AX1552">
            <v>6.1721350302658612E-5</v>
          </cell>
          <cell r="AY1552">
            <v>6.5087441772068277E-5</v>
          </cell>
          <cell r="AZ1552">
            <v>7.2638726707176645E-5</v>
          </cell>
          <cell r="BA1552">
            <v>8.1052814122852719E-5</v>
          </cell>
          <cell r="BB1552">
            <v>6.2513605092707469E-5</v>
          </cell>
          <cell r="BC1552">
            <v>8.0833741808190954E-5</v>
          </cell>
          <cell r="BD1552">
            <v>4.2122393641991176E-5</v>
          </cell>
          <cell r="BE1552">
            <v>5.8076407548137339E-5</v>
          </cell>
          <cell r="BF1552">
            <v>2.635761546667117E-5</v>
          </cell>
          <cell r="BG1552">
            <v>1.0882530693538449E-4</v>
          </cell>
          <cell r="BH1552">
            <v>3.962956642509114E-5</v>
          </cell>
          <cell r="BI1552">
            <v>6.1627848811853945E-5</v>
          </cell>
          <cell r="BJ1552">
            <v>7.1880800606098733E-5</v>
          </cell>
          <cell r="BK1552">
            <v>5.8247085802689159E-4</v>
          </cell>
          <cell r="BL1552">
            <v>7.2482413377753646E-4</v>
          </cell>
          <cell r="BM1552">
            <v>4.6926936691520481E-5</v>
          </cell>
          <cell r="BN1552">
            <v>8.6741901647877808E-5</v>
          </cell>
          <cell r="BO1552">
            <v>7.3248636810530334E-5</v>
          </cell>
          <cell r="BP1552">
            <v>1.6152596816109568E-5</v>
          </cell>
          <cell r="BQ1552">
            <v>2.9469415476758217E-5</v>
          </cell>
          <cell r="BR1552">
            <v>1.2761530525990926E-4</v>
          </cell>
          <cell r="BS1552">
            <v>6.3148594387731972E-5</v>
          </cell>
          <cell r="BT1552">
            <v>2.7118391765501303E-5</v>
          </cell>
          <cell r="BU1552">
            <v>3.4935312990023463E-5</v>
          </cell>
          <cell r="BV1552">
            <v>3.6161454386469052E-5</v>
          </cell>
        </row>
        <row r="1553">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cell r="AF1553">
            <v>0</v>
          </cell>
          <cell r="AG1553">
            <v>0</v>
          </cell>
          <cell r="AH1553">
            <v>0</v>
          </cell>
          <cell r="AI1553">
            <v>0</v>
          </cell>
          <cell r="AJ1553">
            <v>0</v>
          </cell>
          <cell r="AK1553">
            <v>0</v>
          </cell>
          <cell r="AL1553">
            <v>0</v>
          </cell>
          <cell r="AM1553">
            <v>0</v>
          </cell>
          <cell r="AN1553">
            <v>6.0462292808871596E-5</v>
          </cell>
          <cell r="AO1553">
            <v>4.5298176023219091E-5</v>
          </cell>
          <cell r="AP1553">
            <v>1.1701709411884291E-4</v>
          </cell>
          <cell r="AQ1553">
            <v>1.6849922731932475E-4</v>
          </cell>
          <cell r="AR1553">
            <v>2.3040023387170164E-4</v>
          </cell>
          <cell r="AS1553">
            <v>2.3955314495631869E-4</v>
          </cell>
          <cell r="AT1553">
            <v>1.0609876026175821E-4</v>
          </cell>
          <cell r="AU1553">
            <v>1.0317571011213151E-4</v>
          </cell>
          <cell r="AV1553">
            <v>1.128080748592226E-4</v>
          </cell>
          <cell r="AW1553">
            <v>1.035856768927614E-4</v>
          </cell>
          <cell r="AX1553">
            <v>9.1063131716340287E-5</v>
          </cell>
          <cell r="AY1553">
            <v>9.4080237125515221E-5</v>
          </cell>
          <cell r="AZ1553">
            <v>1.0652203405241969E-4</v>
          </cell>
          <cell r="BA1553">
            <v>1.3762665782784673E-4</v>
          </cell>
          <cell r="BB1553">
            <v>9.6145967749955999E-5</v>
          </cell>
          <cell r="BC1553">
            <v>1.1973208184933522E-4</v>
          </cell>
          <cell r="BD1553">
            <v>6.286040266216322E-5</v>
          </cell>
          <cell r="BE1553">
            <v>8.8730026619718365E-5</v>
          </cell>
          <cell r="BF1553">
            <v>4.0170391684885586E-5</v>
          </cell>
          <cell r="BG1553">
            <v>1.5551271036848331E-4</v>
          </cell>
          <cell r="BH1553">
            <v>5.6182342114886088E-5</v>
          </cell>
          <cell r="BI1553">
            <v>8.8484959885078095E-5</v>
          </cell>
          <cell r="BJ1553">
            <v>9.7697140270851747E-5</v>
          </cell>
          <cell r="BK1553">
            <v>7.8410656531680771E-4</v>
          </cell>
          <cell r="BL1553">
            <v>9.6438068863706526E-4</v>
          </cell>
          <cell r="BM1553">
            <v>6.5227638370026197E-5</v>
          </cell>
          <cell r="BN1553">
            <v>1.1977796352947847E-4</v>
          </cell>
          <cell r="BO1553">
            <v>1.0322095198700072E-4</v>
          </cell>
          <cell r="BP1553">
            <v>2.5804437240077504E-5</v>
          </cell>
          <cell r="BQ1553">
            <v>6.1398236196330531E-5</v>
          </cell>
          <cell r="BR1553">
            <v>1.5931404235079949E-4</v>
          </cell>
          <cell r="BS1553">
            <v>8.6088802273746629E-5</v>
          </cell>
          <cell r="BT1553">
            <v>4.4870796817896613E-5</v>
          </cell>
          <cell r="BU1553">
            <v>5.693429325616615E-5</v>
          </cell>
          <cell r="BV1553">
            <v>4.5043667175022438E-5</v>
          </cell>
        </row>
        <row r="1554">
          <cell r="E1554">
            <v>0</v>
          </cell>
          <cell r="F1554">
            <v>0</v>
          </cell>
          <cell r="G1554">
            <v>0</v>
          </cell>
          <cell r="H1554">
            <v>0</v>
          </cell>
          <cell r="I1554">
            <v>0</v>
          </cell>
          <cell r="J1554">
            <v>0</v>
          </cell>
          <cell r="K1554">
            <v>0</v>
          </cell>
          <cell r="L1554">
            <v>0</v>
          </cell>
          <cell r="M1554">
            <v>0</v>
          </cell>
          <cell r="N1554">
            <v>0</v>
          </cell>
          <cell r="O1554">
            <v>0</v>
          </cell>
          <cell r="P1554">
            <v>0</v>
          </cell>
          <cell r="Q1554">
            <v>0</v>
          </cell>
          <cell r="R1554">
            <v>0</v>
          </cell>
          <cell r="S1554">
            <v>0</v>
          </cell>
          <cell r="T1554">
            <v>0</v>
          </cell>
          <cell r="U1554">
            <v>0</v>
          </cell>
          <cell r="V1554">
            <v>0</v>
          </cell>
          <cell r="W1554">
            <v>0</v>
          </cell>
          <cell r="X1554">
            <v>0</v>
          </cell>
          <cell r="Y1554">
            <v>0</v>
          </cell>
          <cell r="Z1554">
            <v>0</v>
          </cell>
          <cell r="AA1554">
            <v>0</v>
          </cell>
          <cell r="AB1554">
            <v>0</v>
          </cell>
          <cell r="AC1554">
            <v>0</v>
          </cell>
          <cell r="AD1554">
            <v>0</v>
          </cell>
          <cell r="AE1554">
            <v>0</v>
          </cell>
          <cell r="AF1554">
            <v>0</v>
          </cell>
          <cell r="AG1554">
            <v>0</v>
          </cell>
          <cell r="AH1554">
            <v>0</v>
          </cell>
          <cell r="AI1554">
            <v>0</v>
          </cell>
          <cell r="AJ1554">
            <v>0</v>
          </cell>
          <cell r="AK1554">
            <v>0</v>
          </cell>
          <cell r="AL1554">
            <v>0</v>
          </cell>
          <cell r="AM1554">
            <v>0</v>
          </cell>
          <cell r="AN1554">
            <v>3.4963469952020235E-6</v>
          </cell>
          <cell r="AO1554">
            <v>2.8474123254868332E-6</v>
          </cell>
          <cell r="AP1554">
            <v>6.7667974747949829E-6</v>
          </cell>
          <cell r="AQ1554">
            <v>9.285021680821643E-6</v>
          </cell>
          <cell r="AR1554">
            <v>1.1379793094695563E-5</v>
          </cell>
          <cell r="AS1554">
            <v>1.1058210241927349E-5</v>
          </cell>
          <cell r="AT1554">
            <v>5.3137216416134921E-6</v>
          </cell>
          <cell r="AU1554">
            <v>7.1073479863154062E-6</v>
          </cell>
          <cell r="AV1554">
            <v>4.7366554580549774E-6</v>
          </cell>
          <cell r="AW1554">
            <v>4.985094341600607E-6</v>
          </cell>
          <cell r="AX1554">
            <v>4.8514145397402409E-6</v>
          </cell>
          <cell r="AY1554">
            <v>6.6977583758834502E-6</v>
          </cell>
          <cell r="AZ1554">
            <v>7.3169663812309007E-6</v>
          </cell>
          <cell r="BA1554">
            <v>5.9796332618856116E-6</v>
          </cell>
          <cell r="BB1554">
            <v>5.8195260729697456E-6</v>
          </cell>
          <cell r="BC1554">
            <v>6.5435726981528905E-6</v>
          </cell>
          <cell r="BD1554">
            <v>3.7166594235493134E-6</v>
          </cell>
          <cell r="BE1554">
            <v>4.6577837674338746E-6</v>
          </cell>
          <cell r="BF1554">
            <v>2.1940642931383144E-6</v>
          </cell>
          <cell r="BG1554">
            <v>7.9916798691132659E-6</v>
          </cell>
          <cell r="BH1554">
            <v>3.0371475666319688E-6</v>
          </cell>
          <cell r="BI1554">
            <v>5.2385394352530222E-6</v>
          </cell>
          <cell r="BJ1554">
            <v>5.1208257424302044E-6</v>
          </cell>
          <cell r="BK1554">
            <v>4.5520260358219018E-5</v>
          </cell>
          <cell r="BL1554">
            <v>5.0996120476722116E-5</v>
          </cell>
          <cell r="BM1554">
            <v>3.5342642458870709E-6</v>
          </cell>
          <cell r="BN1554">
            <v>6.7782522897357159E-6</v>
          </cell>
          <cell r="BO1554">
            <v>7.1228133530285817E-6</v>
          </cell>
          <cell r="BP1554">
            <v>1.3458955135713905E-6</v>
          </cell>
          <cell r="BQ1554">
            <v>2.3669304469107911E-6</v>
          </cell>
          <cell r="BR1554">
            <v>8.4509384566200997E-6</v>
          </cell>
          <cell r="BS1554">
            <v>1.0591460059780688E-5</v>
          </cell>
          <cell r="BT1554">
            <v>2.1174972924266132E-6</v>
          </cell>
          <cell r="BU1554">
            <v>2.7509031112799433E-6</v>
          </cell>
          <cell r="BV1554">
            <v>2.9264455716480097E-6</v>
          </cell>
        </row>
        <row r="1555">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cell r="S1555">
            <v>0</v>
          </cell>
          <cell r="T1555">
            <v>0</v>
          </cell>
          <cell r="U1555">
            <v>0</v>
          </cell>
          <cell r="V1555">
            <v>0</v>
          </cell>
          <cell r="W1555">
            <v>0</v>
          </cell>
          <cell r="X1555">
            <v>0</v>
          </cell>
          <cell r="Y1555">
            <v>0</v>
          </cell>
          <cell r="Z1555">
            <v>0</v>
          </cell>
          <cell r="AA1555">
            <v>0</v>
          </cell>
          <cell r="AB1555">
            <v>0</v>
          </cell>
          <cell r="AC1555">
            <v>0</v>
          </cell>
          <cell r="AD1555">
            <v>0</v>
          </cell>
          <cell r="AE1555">
            <v>0</v>
          </cell>
          <cell r="AF1555">
            <v>0</v>
          </cell>
          <cell r="AG1555">
            <v>0</v>
          </cell>
          <cell r="AH1555">
            <v>0</v>
          </cell>
          <cell r="AI1555">
            <v>0</v>
          </cell>
          <cell r="AJ1555">
            <v>0</v>
          </cell>
          <cell r="AK1555">
            <v>0</v>
          </cell>
          <cell r="AL1555">
            <v>0</v>
          </cell>
          <cell r="AM1555">
            <v>0</v>
          </cell>
          <cell r="AN1555">
            <v>2.8146517928819798E-6</v>
          </cell>
          <cell r="AO1555">
            <v>2.0812066006060282E-6</v>
          </cell>
          <cell r="AP1555">
            <v>5.3776313236919431E-6</v>
          </cell>
          <cell r="AQ1555">
            <v>7.7868065727748084E-6</v>
          </cell>
          <cell r="AR1555">
            <v>1.0759484873759585E-5</v>
          </cell>
          <cell r="AS1555">
            <v>1.0258500796710781E-5</v>
          </cell>
          <cell r="AT1555">
            <v>4.2320774817686117E-6</v>
          </cell>
          <cell r="AU1555">
            <v>5.1206040354060456E-6</v>
          </cell>
          <cell r="AV1555">
            <v>4.0556592811905519E-6</v>
          </cell>
          <cell r="AW1555">
            <v>4.3637168676979667E-6</v>
          </cell>
          <cell r="AX1555">
            <v>4.1368938691177247E-6</v>
          </cell>
          <cell r="AY1555">
            <v>4.3560022401048906E-6</v>
          </cell>
          <cell r="AZ1555">
            <v>4.8338050531887535E-6</v>
          </cell>
          <cell r="BA1555">
            <v>5.0149355485897414E-6</v>
          </cell>
          <cell r="BB1555">
            <v>4.1808774375639277E-6</v>
          </cell>
          <cell r="BC1555">
            <v>5.2584671849830894E-6</v>
          </cell>
          <cell r="BD1555">
            <v>2.853591174477788E-6</v>
          </cell>
          <cell r="BE1555">
            <v>3.8031443358564842E-6</v>
          </cell>
          <cell r="BF1555">
            <v>1.7448132473886326E-6</v>
          </cell>
          <cell r="BG1555">
            <v>7.0839650863571871E-6</v>
          </cell>
          <cell r="BH1555">
            <v>2.5764507187738954E-6</v>
          </cell>
          <cell r="BI1555">
            <v>4.1747756562488719E-6</v>
          </cell>
          <cell r="BJ1555">
            <v>4.6047057897146085E-6</v>
          </cell>
          <cell r="BK1555">
            <v>3.8731881962045421E-5</v>
          </cell>
          <cell r="BL1555">
            <v>4.6943758856610397E-5</v>
          </cell>
          <cell r="BM1555">
            <v>2.9690911453340711E-6</v>
          </cell>
          <cell r="BN1555">
            <v>5.521349805971358E-6</v>
          </cell>
          <cell r="BO1555">
            <v>5.2863106192214121E-6</v>
          </cell>
          <cell r="BP1555">
            <v>1.0780857902764178E-6</v>
          </cell>
          <cell r="BQ1555">
            <v>1.9617503772782345E-6</v>
          </cell>
          <cell r="BR1555">
            <v>7.5784110773034127E-6</v>
          </cell>
          <cell r="BS1555">
            <v>5.390842613914497E-6</v>
          </cell>
          <cell r="BT1555">
            <v>1.788918151053891E-6</v>
          </cell>
          <cell r="BU1555">
            <v>2.2762487485674398E-6</v>
          </cell>
          <cell r="BV1555">
            <v>2.2514662505939748E-6</v>
          </cell>
        </row>
        <row r="1556">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cell r="AF1556">
            <v>0</v>
          </cell>
          <cell r="AG1556">
            <v>0</v>
          </cell>
          <cell r="AH1556">
            <v>0</v>
          </cell>
          <cell r="AI1556">
            <v>0</v>
          </cell>
          <cell r="AJ1556">
            <v>0</v>
          </cell>
          <cell r="AK1556">
            <v>0</v>
          </cell>
          <cell r="AL1556">
            <v>0</v>
          </cell>
          <cell r="AM1556">
            <v>0</v>
          </cell>
          <cell r="AN1556">
            <v>1.001202500845758E-6</v>
          </cell>
          <cell r="AO1556">
            <v>7.1043414699217288E-7</v>
          </cell>
          <cell r="AP1556">
            <v>1.9303855050197037E-6</v>
          </cell>
          <cell r="AQ1556">
            <v>2.4653822967247009E-6</v>
          </cell>
          <cell r="AR1556">
            <v>4.614999694594362E-6</v>
          </cell>
          <cell r="AS1556">
            <v>3.8999843396819089E-6</v>
          </cell>
          <cell r="AT1556">
            <v>1.4181635481125331E-6</v>
          </cell>
          <cell r="AU1556">
            <v>1.7320480829203926E-6</v>
          </cell>
          <cell r="AV1556">
            <v>1.4578700132893333E-6</v>
          </cell>
          <cell r="AW1556">
            <v>1.5569952893707239E-6</v>
          </cell>
          <cell r="AX1556">
            <v>1.5504487328986687E-6</v>
          </cell>
          <cell r="AY1556">
            <v>1.6339899624748424E-6</v>
          </cell>
          <cell r="AZ1556">
            <v>1.7042439946115545E-6</v>
          </cell>
          <cell r="BA1556">
            <v>1.7717895433035317E-6</v>
          </cell>
          <cell r="BB1556">
            <v>1.4713217190851744E-6</v>
          </cell>
          <cell r="BC1556">
            <v>1.9167344527711268E-6</v>
          </cell>
          <cell r="BD1556">
            <v>9.9960408642836418E-7</v>
          </cell>
          <cell r="BE1556">
            <v>1.3629829480608039E-6</v>
          </cell>
          <cell r="BF1556">
            <v>6.0866864700317603E-7</v>
          </cell>
          <cell r="BG1556">
            <v>2.5286796661753978E-6</v>
          </cell>
          <cell r="BH1556">
            <v>9.1099060978953558E-7</v>
          </cell>
          <cell r="BI1556">
            <v>1.4569098286763139E-6</v>
          </cell>
          <cell r="BJ1556">
            <v>1.5947152251707511E-6</v>
          </cell>
          <cell r="BK1556">
            <v>1.5219416564059759E-5</v>
          </cell>
          <cell r="BL1556">
            <v>1.6934195231522999E-5</v>
          </cell>
          <cell r="BM1556">
            <v>1.0892413855070962E-6</v>
          </cell>
          <cell r="BN1556">
            <v>1.8900442813706914E-6</v>
          </cell>
          <cell r="BO1556">
            <v>1.5944341102729604E-6</v>
          </cell>
          <cell r="BP1556">
            <v>3.6660366968923546E-7</v>
          </cell>
          <cell r="BQ1556">
            <v>6.8650959920227793E-7</v>
          </cell>
          <cell r="BR1556">
            <v>2.6488214846430441E-6</v>
          </cell>
          <cell r="BS1556">
            <v>1.4269663231316556E-6</v>
          </cell>
          <cell r="BT1556">
            <v>6.3019255388690512E-7</v>
          </cell>
          <cell r="BU1556">
            <v>8.0271557120926119E-7</v>
          </cell>
          <cell r="BV1556">
            <v>7.2648440174034577E-7</v>
          </cell>
        </row>
        <row r="1557">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cell r="S1557">
            <v>0</v>
          </cell>
          <cell r="T1557">
            <v>0</v>
          </cell>
          <cell r="U1557">
            <v>0</v>
          </cell>
          <cell r="V1557">
            <v>0</v>
          </cell>
          <cell r="W1557">
            <v>0</v>
          </cell>
          <cell r="X1557">
            <v>0</v>
          </cell>
          <cell r="Y1557">
            <v>0</v>
          </cell>
          <cell r="Z1557">
            <v>0</v>
          </cell>
          <cell r="AA1557">
            <v>0</v>
          </cell>
          <cell r="AB1557">
            <v>0</v>
          </cell>
          <cell r="AC1557">
            <v>0</v>
          </cell>
          <cell r="AD1557">
            <v>0</v>
          </cell>
          <cell r="AE1557">
            <v>0</v>
          </cell>
          <cell r="AF1557">
            <v>0</v>
          </cell>
          <cell r="AG1557">
            <v>0</v>
          </cell>
          <cell r="AH1557">
            <v>0</v>
          </cell>
          <cell r="AI1557">
            <v>0</v>
          </cell>
          <cell r="AJ1557">
            <v>0</v>
          </cell>
          <cell r="AK1557">
            <v>0</v>
          </cell>
          <cell r="AL1557">
            <v>0</v>
          </cell>
          <cell r="AM1557">
            <v>0</v>
          </cell>
          <cell r="AN1557">
            <v>4.3157364999087046E-5</v>
          </cell>
          <cell r="AO1557">
            <v>3.1320715032873173E-5</v>
          </cell>
          <cell r="AP1557">
            <v>8.1498783070360303E-5</v>
          </cell>
          <cell r="AQ1557">
            <v>1.1528845752393123E-4</v>
          </cell>
          <cell r="AR1557">
            <v>1.648570692005269E-4</v>
          </cell>
          <cell r="AS1557">
            <v>1.6259155027134118E-4</v>
          </cell>
          <cell r="AT1557">
            <v>7.010923966366637E-5</v>
          </cell>
          <cell r="AU1557">
            <v>7.4614773775682146E-5</v>
          </cell>
          <cell r="AV1557">
            <v>6.6525868624796742E-5</v>
          </cell>
          <cell r="AW1557">
            <v>6.9344305787521246E-5</v>
          </cell>
          <cell r="AX1557">
            <v>6.5551314430346638E-5</v>
          </cell>
          <cell r="AY1557">
            <v>7.1788585976223935E-5</v>
          </cell>
          <cell r="AZ1557">
            <v>7.660263476087011E-5</v>
          </cell>
          <cell r="BA1557">
            <v>7.9080421686138246E-5</v>
          </cell>
          <cell r="BB1557">
            <v>6.5854395257359432E-5</v>
          </cell>
          <cell r="BC1557">
            <v>8.3285444620299182E-5</v>
          </cell>
          <cell r="BD1557">
            <v>4.3807421670479576E-5</v>
          </cell>
          <cell r="BE1557">
            <v>6.0875311473248122E-5</v>
          </cell>
          <cell r="BF1557">
            <v>2.7456267161579181E-5</v>
          </cell>
          <cell r="BG1557">
            <v>1.0937655150254733E-4</v>
          </cell>
          <cell r="BH1557">
            <v>3.9853814755681399E-5</v>
          </cell>
          <cell r="BI1557">
            <v>6.307601124220914E-5</v>
          </cell>
          <cell r="BJ1557">
            <v>6.9831528065746867E-5</v>
          </cell>
          <cell r="BK1557">
            <v>5.7203952021456933E-4</v>
          </cell>
          <cell r="BL1557">
            <v>7.0349335430570687E-4</v>
          </cell>
          <cell r="BM1557">
            <v>4.5529563796252967E-5</v>
          </cell>
          <cell r="BN1557">
            <v>8.1978480057504321E-5</v>
          </cell>
          <cell r="BO1557">
            <v>7.230764664022956E-5</v>
          </cell>
          <cell r="BP1557">
            <v>1.7414262689350842E-5</v>
          </cell>
          <cell r="BQ1557">
            <v>3.494025428172312E-5</v>
          </cell>
          <cell r="BR1557">
            <v>1.1757933090128368E-4</v>
          </cell>
          <cell r="BS1557">
            <v>6.0780455784056727E-5</v>
          </cell>
          <cell r="BT1557">
            <v>3.0226148450865941E-5</v>
          </cell>
          <cell r="BU1557">
            <v>6.1231608867090179E-5</v>
          </cell>
          <cell r="BV1557">
            <v>3.2394542464878412E-5</v>
          </cell>
        </row>
        <row r="1558">
          <cell r="E1558">
            <v>0</v>
          </cell>
          <cell r="F1558">
            <v>0</v>
          </cell>
          <cell r="G1558">
            <v>0</v>
          </cell>
          <cell r="H1558">
            <v>0</v>
          </cell>
          <cell r="I1558">
            <v>0</v>
          </cell>
          <cell r="J1558">
            <v>0</v>
          </cell>
          <cell r="K1558">
            <v>0</v>
          </cell>
          <cell r="L1558">
            <v>0</v>
          </cell>
          <cell r="M1558">
            <v>0</v>
          </cell>
          <cell r="N1558">
            <v>0</v>
          </cell>
          <cell r="O1558">
            <v>0</v>
          </cell>
          <cell r="P1558">
            <v>0</v>
          </cell>
          <cell r="Q1558">
            <v>0</v>
          </cell>
          <cell r="R1558">
            <v>0</v>
          </cell>
          <cell r="S1558">
            <v>0</v>
          </cell>
          <cell r="T1558">
            <v>0</v>
          </cell>
          <cell r="U1558">
            <v>0</v>
          </cell>
          <cell r="V1558">
            <v>0</v>
          </cell>
          <cell r="W1558">
            <v>0</v>
          </cell>
          <cell r="X1558">
            <v>0</v>
          </cell>
          <cell r="Y1558">
            <v>0</v>
          </cell>
          <cell r="Z1558">
            <v>0</v>
          </cell>
          <cell r="AA1558">
            <v>0</v>
          </cell>
          <cell r="AB1558">
            <v>0</v>
          </cell>
          <cell r="AC1558">
            <v>0</v>
          </cell>
          <cell r="AD1558">
            <v>0</v>
          </cell>
          <cell r="AE1558">
            <v>0</v>
          </cell>
          <cell r="AF1558">
            <v>0</v>
          </cell>
          <cell r="AG1558">
            <v>0</v>
          </cell>
          <cell r="AH1558">
            <v>0</v>
          </cell>
          <cell r="AI1558">
            <v>0</v>
          </cell>
          <cell r="AJ1558">
            <v>0</v>
          </cell>
          <cell r="AK1558">
            <v>0</v>
          </cell>
          <cell r="AL1558">
            <v>0</v>
          </cell>
          <cell r="AM1558">
            <v>0</v>
          </cell>
          <cell r="AN1558">
            <v>0</v>
          </cell>
          <cell r="AO1558">
            <v>0</v>
          </cell>
          <cell r="AP1558">
            <v>0</v>
          </cell>
          <cell r="AQ1558">
            <v>0</v>
          </cell>
          <cell r="AR1558">
            <v>0</v>
          </cell>
          <cell r="AS1558">
            <v>0</v>
          </cell>
          <cell r="AT1558">
            <v>0</v>
          </cell>
          <cell r="AU1558">
            <v>0</v>
          </cell>
          <cell r="AV1558">
            <v>0</v>
          </cell>
          <cell r="AW1558">
            <v>0</v>
          </cell>
          <cell r="AX1558">
            <v>0</v>
          </cell>
          <cell r="AY1558">
            <v>0</v>
          </cell>
          <cell r="AZ1558">
            <v>0</v>
          </cell>
          <cell r="BA1558">
            <v>0</v>
          </cell>
          <cell r="BB1558">
            <v>0</v>
          </cell>
          <cell r="BC1558">
            <v>0</v>
          </cell>
          <cell r="BD1558">
            <v>0</v>
          </cell>
          <cell r="BE1558">
            <v>0</v>
          </cell>
          <cell r="BF1558">
            <v>0</v>
          </cell>
          <cell r="BG1558">
            <v>0</v>
          </cell>
          <cell r="BH1558">
            <v>0</v>
          </cell>
          <cell r="BI1558">
            <v>0</v>
          </cell>
          <cell r="BJ1558">
            <v>0</v>
          </cell>
          <cell r="BK1558">
            <v>0</v>
          </cell>
          <cell r="BL1558">
            <v>0</v>
          </cell>
          <cell r="BM1558">
            <v>0</v>
          </cell>
          <cell r="BN1558">
            <v>0</v>
          </cell>
          <cell r="BO1558">
            <v>0</v>
          </cell>
          <cell r="BP1558">
            <v>0</v>
          </cell>
          <cell r="BQ1558">
            <v>0</v>
          </cell>
          <cell r="BR1558">
            <v>0</v>
          </cell>
          <cell r="BS1558">
            <v>0</v>
          </cell>
          <cell r="BT1558">
            <v>0</v>
          </cell>
          <cell r="BU1558">
            <v>0</v>
          </cell>
          <cell r="BV1558">
            <v>0</v>
          </cell>
        </row>
        <row r="1559">
          <cell r="E1559">
            <v>6.6422371949090078E-2</v>
          </cell>
          <cell r="F1559">
            <v>0</v>
          </cell>
          <cell r="G1559">
            <v>5.7236781725928408E-2</v>
          </cell>
          <cell r="H1559">
            <v>1.2195398014430755E-2</v>
          </cell>
          <cell r="I1559">
            <v>6.1697581224460576E-2</v>
          </cell>
          <cell r="J1559">
            <v>1.4284035996145269E-2</v>
          </cell>
          <cell r="K1559">
            <v>3.162760071417707E-2</v>
          </cell>
          <cell r="L1559">
            <v>1.4549020867598302E-2</v>
          </cell>
          <cell r="M1559">
            <v>0.10273058602505329</v>
          </cell>
          <cell r="N1559">
            <v>2.8777347459850434E-2</v>
          </cell>
          <cell r="O1559">
            <v>1.5733974658875532E-2</v>
          </cell>
          <cell r="P1559">
            <v>1.2267840042339618E-2</v>
          </cell>
          <cell r="Q1559">
            <v>1.2476380636334975E-2</v>
          </cell>
          <cell r="R1559">
            <v>1.3173649375692707E-2</v>
          </cell>
          <cell r="S1559">
            <v>1.1876149828593514E-2</v>
          </cell>
          <cell r="T1559">
            <v>3.5401113566749423E-2</v>
          </cell>
          <cell r="U1559">
            <v>1.5529965851832783E-2</v>
          </cell>
          <cell r="V1559">
            <v>4.3294014405428488E-2</v>
          </cell>
          <cell r="W1559">
            <v>0</v>
          </cell>
          <cell r="X1559">
            <v>1.2276343183146269E-2</v>
          </cell>
          <cell r="Y1559">
            <v>7.2330789043869416E-3</v>
          </cell>
          <cell r="Z1559">
            <v>6.3318414559210015E-2</v>
          </cell>
          <cell r="AA1559">
            <v>1.1742995605899444E-2</v>
          </cell>
          <cell r="AB1559">
            <v>2.3946728331218452E-2</v>
          </cell>
          <cell r="AC1559">
            <v>3.1991760736122359E-2</v>
          </cell>
          <cell r="AD1559">
            <v>9.1271979031384478E-3</v>
          </cell>
          <cell r="AE1559">
            <v>1.0103174105845207E-2</v>
          </cell>
          <cell r="AF1559">
            <v>4.0727070369485302E-3</v>
          </cell>
          <cell r="AG1559">
            <v>2.6037716994662249E-3</v>
          </cell>
          <cell r="AH1559">
            <v>8.2241038180284887E-3</v>
          </cell>
          <cell r="AI1559">
            <v>5.6663133134123708E-3</v>
          </cell>
          <cell r="AJ1559">
            <v>5.9736725794522112E-3</v>
          </cell>
          <cell r="AK1559">
            <v>1.1963255894218141E-2</v>
          </cell>
          <cell r="AL1559">
            <v>1.3338503111181243E-2</v>
          </cell>
          <cell r="AM1559">
            <v>0</v>
          </cell>
          <cell r="AN1559">
            <v>0</v>
          </cell>
          <cell r="AO1559">
            <v>0</v>
          </cell>
          <cell r="AP1559">
            <v>0</v>
          </cell>
          <cell r="AQ1559">
            <v>0</v>
          </cell>
          <cell r="AR1559">
            <v>0</v>
          </cell>
          <cell r="AS1559">
            <v>0</v>
          </cell>
          <cell r="AT1559">
            <v>0</v>
          </cell>
          <cell r="AU1559">
            <v>0</v>
          </cell>
          <cell r="AV1559">
            <v>0</v>
          </cell>
          <cell r="AW1559">
            <v>0</v>
          </cell>
          <cell r="AX1559">
            <v>0</v>
          </cell>
          <cell r="AY1559">
            <v>0</v>
          </cell>
          <cell r="AZ1559">
            <v>0</v>
          </cell>
          <cell r="BA1559">
            <v>0</v>
          </cell>
          <cell r="BB1559">
            <v>0</v>
          </cell>
          <cell r="BC1559">
            <v>0</v>
          </cell>
          <cell r="BD1559">
            <v>0</v>
          </cell>
          <cell r="BE1559">
            <v>0</v>
          </cell>
          <cell r="BF1559">
            <v>0</v>
          </cell>
          <cell r="BG1559">
            <v>0</v>
          </cell>
          <cell r="BH1559">
            <v>0</v>
          </cell>
          <cell r="BI1559">
            <v>0</v>
          </cell>
          <cell r="BJ1559">
            <v>0</v>
          </cell>
          <cell r="BK1559">
            <v>0</v>
          </cell>
          <cell r="BL1559">
            <v>0</v>
          </cell>
          <cell r="BM1559">
            <v>0</v>
          </cell>
          <cell r="BN1559">
            <v>0</v>
          </cell>
          <cell r="BO1559">
            <v>0</v>
          </cell>
          <cell r="BP1559">
            <v>0</v>
          </cell>
          <cell r="BQ1559">
            <v>0</v>
          </cell>
          <cell r="BR1559">
            <v>0</v>
          </cell>
          <cell r="BS1559">
            <v>0</v>
          </cell>
          <cell r="BT1559">
            <v>0</v>
          </cell>
          <cell r="BU1559">
            <v>0</v>
          </cell>
          <cell r="BV1559">
            <v>0</v>
          </cell>
        </row>
        <row r="1560">
          <cell r="E1560">
            <v>8.9088159751081041E-3</v>
          </cell>
          <cell r="F1560">
            <v>0</v>
          </cell>
          <cell r="G1560">
            <v>8.8362500583442794E-3</v>
          </cell>
          <cell r="H1560">
            <v>6.3143834012711281E-3</v>
          </cell>
          <cell r="I1560">
            <v>8.9896348323378773E-3</v>
          </cell>
          <cell r="J1560">
            <v>4.14989202366833E-3</v>
          </cell>
          <cell r="K1560">
            <v>6.9636303357721559E-3</v>
          </cell>
          <cell r="L1560">
            <v>1.8069620466843312E-2</v>
          </cell>
          <cell r="M1560">
            <v>2.4759030966328199E-2</v>
          </cell>
          <cell r="N1560">
            <v>2.4124599707825767E-2</v>
          </cell>
          <cell r="O1560">
            <v>2.1226078274625543E-2</v>
          </cell>
          <cell r="P1560">
            <v>2.8565050367631802E-2</v>
          </cell>
          <cell r="Q1560">
            <v>2.1857112431531871E-2</v>
          </cell>
          <cell r="R1560">
            <v>1.9516702008662734E-2</v>
          </cell>
          <cell r="S1560">
            <v>1.9410908039363486E-2</v>
          </cell>
          <cell r="T1560">
            <v>1.7026607621662086E-2</v>
          </cell>
          <cell r="U1560">
            <v>2.0242199975668801E-3</v>
          </cell>
          <cell r="V1560">
            <v>5.7449082205466399E-3</v>
          </cell>
          <cell r="W1560">
            <v>0</v>
          </cell>
          <cell r="X1560">
            <v>4.5739100268782761E-3</v>
          </cell>
          <cell r="Y1560">
            <v>2.4708747372655547E-3</v>
          </cell>
          <cell r="Z1560">
            <v>5.4024148811995147E-3</v>
          </cell>
          <cell r="AA1560">
            <v>2.2655464719962639E-3</v>
          </cell>
          <cell r="AB1560">
            <v>9.0084008755794229E-3</v>
          </cell>
          <cell r="AC1560">
            <v>6.5153403772108343E-3</v>
          </cell>
          <cell r="AD1560">
            <v>3.6470482540481128E-3</v>
          </cell>
          <cell r="AE1560">
            <v>3.7311402599906696E-3</v>
          </cell>
          <cell r="AF1560">
            <v>1.3863832714468378E-3</v>
          </cell>
          <cell r="AG1560">
            <v>8.3411706008682364E-4</v>
          </cell>
          <cell r="AH1560">
            <v>2.5103846573672219E-3</v>
          </cell>
          <cell r="AI1560">
            <v>1.513611256936527E-3</v>
          </cell>
          <cell r="AJ1560">
            <v>1.3894525963080856E-3</v>
          </cell>
          <cell r="AK1560">
            <v>2.4525878115808581E-3</v>
          </cell>
          <cell r="AL1560">
            <v>3.0982537327887633E-3</v>
          </cell>
          <cell r="AM1560">
            <v>0</v>
          </cell>
          <cell r="AN1560">
            <v>0</v>
          </cell>
          <cell r="AO1560">
            <v>0</v>
          </cell>
          <cell r="AP1560">
            <v>0</v>
          </cell>
          <cell r="AQ1560">
            <v>0</v>
          </cell>
          <cell r="AR1560">
            <v>0</v>
          </cell>
          <cell r="AS1560">
            <v>0</v>
          </cell>
          <cell r="AT1560">
            <v>0</v>
          </cell>
          <cell r="AU1560">
            <v>0</v>
          </cell>
          <cell r="AV1560">
            <v>0</v>
          </cell>
          <cell r="AW1560">
            <v>0</v>
          </cell>
          <cell r="AX1560">
            <v>0</v>
          </cell>
          <cell r="AY1560">
            <v>0</v>
          </cell>
          <cell r="AZ1560">
            <v>0</v>
          </cell>
          <cell r="BA1560">
            <v>0</v>
          </cell>
          <cell r="BB1560">
            <v>0</v>
          </cell>
          <cell r="BC1560">
            <v>0</v>
          </cell>
          <cell r="BD1560">
            <v>0</v>
          </cell>
          <cell r="BE1560">
            <v>0</v>
          </cell>
          <cell r="BF1560">
            <v>0</v>
          </cell>
          <cell r="BG1560">
            <v>0</v>
          </cell>
          <cell r="BH1560">
            <v>0</v>
          </cell>
          <cell r="BI1560">
            <v>0</v>
          </cell>
          <cell r="BJ1560">
            <v>0</v>
          </cell>
          <cell r="BK1560">
            <v>0</v>
          </cell>
          <cell r="BL1560">
            <v>0</v>
          </cell>
          <cell r="BM1560">
            <v>0</v>
          </cell>
          <cell r="BN1560">
            <v>0</v>
          </cell>
          <cell r="BO1560">
            <v>0</v>
          </cell>
          <cell r="BP1560">
            <v>0</v>
          </cell>
          <cell r="BQ1560">
            <v>0</v>
          </cell>
          <cell r="BR1560">
            <v>0</v>
          </cell>
          <cell r="BS1560">
            <v>0</v>
          </cell>
          <cell r="BT1560">
            <v>0</v>
          </cell>
          <cell r="BU1560">
            <v>0</v>
          </cell>
          <cell r="BV1560">
            <v>0</v>
          </cell>
        </row>
        <row r="1561">
          <cell r="E1561">
            <v>0.20363774265859447</v>
          </cell>
          <cell r="F1561">
            <v>0</v>
          </cell>
          <cell r="G1561">
            <v>0.17152928462413053</v>
          </cell>
          <cell r="H1561">
            <v>1.9020231034906458E-2</v>
          </cell>
          <cell r="I1561">
            <v>0.19596255352544159</v>
          </cell>
          <cell r="J1561">
            <v>4.4106051504367694E-2</v>
          </cell>
          <cell r="K1561">
            <v>9.8913325023224086E-2</v>
          </cell>
          <cell r="L1561">
            <v>3.7946375058348872E-2</v>
          </cell>
          <cell r="M1561">
            <v>0.33907435819907344</v>
          </cell>
          <cell r="N1561">
            <v>6.5343855600097922E-2</v>
          </cell>
          <cell r="O1561">
            <v>3.6526288097069828E-2</v>
          </cell>
          <cell r="P1561">
            <v>2.6515219561813998E-2</v>
          </cell>
          <cell r="Q1561">
            <v>2.6392419418582638E-2</v>
          </cell>
          <cell r="R1561">
            <v>2.7077638150338805E-2</v>
          </cell>
          <cell r="S1561">
            <v>2.3690324955356744E-2</v>
          </cell>
          <cell r="T1561">
            <v>9.4834203170358719E-2</v>
          </cell>
          <cell r="U1561">
            <v>4.6969070397861946E-2</v>
          </cell>
          <cell r="V1561">
            <v>0.1438358708393925</v>
          </cell>
          <cell r="W1561">
            <v>0</v>
          </cell>
          <cell r="X1561">
            <v>3.5735301000580748E-2</v>
          </cell>
          <cell r="Y1561">
            <v>2.1242600689249064E-2</v>
          </cell>
          <cell r="Z1561">
            <v>0.15557979400126892</v>
          </cell>
          <cell r="AA1561">
            <v>3.544679927981513E-2</v>
          </cell>
          <cell r="AB1561">
            <v>7.0912952508220772E-2</v>
          </cell>
          <cell r="AC1561">
            <v>9.4446403690736896E-2</v>
          </cell>
          <cell r="AD1561">
            <v>2.6941302578775726E-2</v>
          </cell>
          <cell r="AE1561">
            <v>2.9479013755439577E-2</v>
          </cell>
          <cell r="AF1561">
            <v>1.2003339541971218E-2</v>
          </cell>
          <cell r="AG1561">
            <v>7.7069548009150385E-3</v>
          </cell>
          <cell r="AH1561">
            <v>2.43925223722458E-2</v>
          </cell>
          <cell r="AI1561">
            <v>1.6909552314565788E-2</v>
          </cell>
          <cell r="AJ1561">
            <v>1.7725455483352234E-2</v>
          </cell>
          <cell r="AK1561">
            <v>3.6636070012557281E-2</v>
          </cell>
          <cell r="AL1561">
            <v>4.0291881607999638E-2</v>
          </cell>
          <cell r="AM1561">
            <v>0</v>
          </cell>
          <cell r="AN1561">
            <v>0</v>
          </cell>
          <cell r="AO1561">
            <v>0</v>
          </cell>
          <cell r="AP1561">
            <v>0</v>
          </cell>
          <cell r="AQ1561">
            <v>0</v>
          </cell>
          <cell r="AR1561">
            <v>0</v>
          </cell>
          <cell r="AS1561">
            <v>0</v>
          </cell>
          <cell r="AT1561">
            <v>0</v>
          </cell>
          <cell r="AU1561">
            <v>0</v>
          </cell>
          <cell r="AV1561">
            <v>0</v>
          </cell>
          <cell r="AW1561">
            <v>0</v>
          </cell>
          <cell r="AX1561">
            <v>0</v>
          </cell>
          <cell r="AY1561">
            <v>0</v>
          </cell>
          <cell r="AZ1561">
            <v>0</v>
          </cell>
          <cell r="BA1561">
            <v>0</v>
          </cell>
          <cell r="BB1561">
            <v>0</v>
          </cell>
          <cell r="BC1561">
            <v>0</v>
          </cell>
          <cell r="BD1561">
            <v>0</v>
          </cell>
          <cell r="BE1561">
            <v>0</v>
          </cell>
          <cell r="BF1561">
            <v>0</v>
          </cell>
          <cell r="BG1561">
            <v>0</v>
          </cell>
          <cell r="BH1561">
            <v>0</v>
          </cell>
          <cell r="BI1561">
            <v>0</v>
          </cell>
          <cell r="BJ1561">
            <v>0</v>
          </cell>
          <cell r="BK1561">
            <v>0</v>
          </cell>
          <cell r="BL1561">
            <v>0</v>
          </cell>
          <cell r="BM1561">
            <v>0</v>
          </cell>
          <cell r="BN1561">
            <v>0</v>
          </cell>
          <cell r="BO1561">
            <v>0</v>
          </cell>
          <cell r="BP1561">
            <v>0</v>
          </cell>
          <cell r="BQ1561">
            <v>0</v>
          </cell>
          <cell r="BR1561">
            <v>0</v>
          </cell>
          <cell r="BS1561">
            <v>0</v>
          </cell>
          <cell r="BT1561">
            <v>0</v>
          </cell>
          <cell r="BU1561">
            <v>0</v>
          </cell>
          <cell r="BV1561">
            <v>0</v>
          </cell>
        </row>
        <row r="1562">
          <cell r="E1562">
            <v>4.808267203533171E-3</v>
          </cell>
          <cell r="F1562">
            <v>0</v>
          </cell>
          <cell r="G1562">
            <v>1.0549836927324155E-2</v>
          </cell>
          <cell r="H1562">
            <v>7.4264638421108725E-2</v>
          </cell>
          <cell r="I1562">
            <v>1.8950752887225832E-2</v>
          </cell>
          <cell r="J1562">
            <v>2.7368592352066123E-3</v>
          </cell>
          <cell r="K1562">
            <v>5.8749132558220665E-3</v>
          </cell>
          <cell r="L1562">
            <v>4.1617032983371337E-3</v>
          </cell>
          <cell r="M1562">
            <v>6.412230691969889E-3</v>
          </cell>
          <cell r="N1562">
            <v>7.7213727039205588E-3</v>
          </cell>
          <cell r="O1562">
            <v>5.8568822154160659E-3</v>
          </cell>
          <cell r="P1562">
            <v>5.5335487167908932E-3</v>
          </cell>
          <cell r="Q1562">
            <v>6.040778827309367E-3</v>
          </cell>
          <cell r="R1562">
            <v>5.8021771602393031E-3</v>
          </cell>
          <cell r="S1562">
            <v>7.2081549343874949E-3</v>
          </cell>
          <cell r="T1562">
            <v>1.033876506063759E-2</v>
          </cell>
          <cell r="U1562">
            <v>9.8160322386000188E-4</v>
          </cell>
          <cell r="V1562">
            <v>3.0109996697238227E-3</v>
          </cell>
          <cell r="W1562">
            <v>0</v>
          </cell>
          <cell r="X1562">
            <v>4.1091012390857438E-3</v>
          </cell>
          <cell r="Y1562">
            <v>2.3710204472995816E-3</v>
          </cell>
          <cell r="Z1562">
            <v>3.1424076161597455E-3</v>
          </cell>
          <cell r="AA1562">
            <v>1.8581750242624749E-3</v>
          </cell>
          <cell r="AB1562">
            <v>3.6111163954536309E-3</v>
          </cell>
          <cell r="AC1562">
            <v>3.0842318405415081E-3</v>
          </cell>
          <cell r="AD1562">
            <v>2.4664136214508636E-3</v>
          </cell>
          <cell r="AE1562">
            <v>3.633981729393148E-3</v>
          </cell>
          <cell r="AF1562">
            <v>1.6103477023611589E-3</v>
          </cell>
          <cell r="AG1562">
            <v>9.7746619140630917E-4</v>
          </cell>
          <cell r="AH1562">
            <v>2.9724304435752597E-3</v>
          </cell>
          <cell r="AI1562">
            <v>1.6432555907403491E-3</v>
          </cell>
          <cell r="AJ1562">
            <v>1.4416429780289674E-3</v>
          </cell>
          <cell r="AK1562">
            <v>2.0750806350214993E-3</v>
          </cell>
          <cell r="AL1562">
            <v>3.3216539113503302E-3</v>
          </cell>
          <cell r="AM1562">
            <v>0</v>
          </cell>
          <cell r="AN1562">
            <v>0</v>
          </cell>
          <cell r="AO1562">
            <v>0</v>
          </cell>
          <cell r="AP1562">
            <v>0</v>
          </cell>
          <cell r="AQ1562">
            <v>0</v>
          </cell>
          <cell r="AR1562">
            <v>0</v>
          </cell>
          <cell r="AS1562">
            <v>0</v>
          </cell>
          <cell r="AT1562">
            <v>0</v>
          </cell>
          <cell r="AU1562">
            <v>0</v>
          </cell>
          <cell r="AV1562">
            <v>0</v>
          </cell>
          <cell r="AW1562">
            <v>0</v>
          </cell>
          <cell r="AX1562">
            <v>0</v>
          </cell>
          <cell r="AY1562">
            <v>0</v>
          </cell>
          <cell r="AZ1562">
            <v>0</v>
          </cell>
          <cell r="BA1562">
            <v>0</v>
          </cell>
          <cell r="BB1562">
            <v>0</v>
          </cell>
          <cell r="BC1562">
            <v>0</v>
          </cell>
          <cell r="BD1562">
            <v>0</v>
          </cell>
          <cell r="BE1562">
            <v>0</v>
          </cell>
          <cell r="BF1562">
            <v>0</v>
          </cell>
          <cell r="BG1562">
            <v>0</v>
          </cell>
          <cell r="BH1562">
            <v>0</v>
          </cell>
          <cell r="BI1562">
            <v>0</v>
          </cell>
          <cell r="BJ1562">
            <v>0</v>
          </cell>
          <cell r="BK1562">
            <v>0</v>
          </cell>
          <cell r="BL1562">
            <v>0</v>
          </cell>
          <cell r="BM1562">
            <v>0</v>
          </cell>
          <cell r="BN1562">
            <v>0</v>
          </cell>
          <cell r="BO1562">
            <v>0</v>
          </cell>
          <cell r="BP1562">
            <v>0</v>
          </cell>
          <cell r="BQ1562">
            <v>0</v>
          </cell>
          <cell r="BR1562">
            <v>0</v>
          </cell>
          <cell r="BS1562">
            <v>0</v>
          </cell>
          <cell r="BT1562">
            <v>0</v>
          </cell>
          <cell r="BU1562">
            <v>0</v>
          </cell>
          <cell r="BV1562">
            <v>0</v>
          </cell>
        </row>
        <row r="1563">
          <cell r="E1563">
            <v>7.1784889957694623E-4</v>
          </cell>
          <cell r="F1563">
            <v>0</v>
          </cell>
          <cell r="G1563">
            <v>1.8113061492378416E-3</v>
          </cell>
          <cell r="H1563">
            <v>5.2375326665311519E-3</v>
          </cell>
          <cell r="I1563">
            <v>3.8215876764943438E-2</v>
          </cell>
          <cell r="J1563">
            <v>5.8834072733864647E-4</v>
          </cell>
          <cell r="K1563">
            <v>7.7298705975936276E-4</v>
          </cell>
          <cell r="L1563">
            <v>5.3670743819833134E-4</v>
          </cell>
          <cell r="M1563">
            <v>8.0917854051908991E-4</v>
          </cell>
          <cell r="N1563">
            <v>9.6401100102789616E-4</v>
          </cell>
          <cell r="O1563">
            <v>7.5737444034076581E-4</v>
          </cell>
          <cell r="P1563">
            <v>7.9788225134835931E-4</v>
          </cell>
          <cell r="Q1563">
            <v>8.3863428429813483E-4</v>
          </cell>
          <cell r="R1563">
            <v>7.7275341077985245E-4</v>
          </cell>
          <cell r="S1563">
            <v>1.0741840580174801E-3</v>
          </cell>
          <cell r="T1563">
            <v>1.8944569248853873E-3</v>
          </cell>
          <cell r="U1563">
            <v>1.2767769350692388E-4</v>
          </cell>
          <cell r="V1563">
            <v>4.3955075837485465E-4</v>
          </cell>
          <cell r="W1563">
            <v>0</v>
          </cell>
          <cell r="X1563">
            <v>4.3254190985312605E-4</v>
          </cell>
          <cell r="Y1563">
            <v>2.5424606486108316E-4</v>
          </cell>
          <cell r="Z1563">
            <v>3.8643627309271591E-4</v>
          </cell>
          <cell r="AA1563">
            <v>2.9155397939544344E-4</v>
          </cell>
          <cell r="AB1563">
            <v>5.0791502601524438E-4</v>
          </cell>
          <cell r="AC1563">
            <v>4.4811562221351022E-4</v>
          </cell>
          <cell r="AD1563">
            <v>3.8587056301519183E-4</v>
          </cell>
          <cell r="AE1563">
            <v>4.3555789777128547E-4</v>
          </cell>
          <cell r="AF1563">
            <v>1.9676909735964193E-4</v>
          </cell>
          <cell r="AG1563">
            <v>1.4122012357988456E-4</v>
          </cell>
          <cell r="AH1563">
            <v>4.4611223380822417E-4</v>
          </cell>
          <cell r="AI1563">
            <v>2.4121444734283542E-4</v>
          </cell>
          <cell r="AJ1563">
            <v>2.3624875965265108E-4</v>
          </cell>
          <cell r="AK1563">
            <v>2.9618805810406487E-4</v>
          </cell>
          <cell r="AL1563">
            <v>3.3627988155862502E-4</v>
          </cell>
          <cell r="AM1563">
            <v>0</v>
          </cell>
          <cell r="AN1563">
            <v>0</v>
          </cell>
          <cell r="AO1563">
            <v>0</v>
          </cell>
          <cell r="AP1563">
            <v>0</v>
          </cell>
          <cell r="AQ1563">
            <v>0</v>
          </cell>
          <cell r="AR1563">
            <v>0</v>
          </cell>
          <cell r="AS1563">
            <v>0</v>
          </cell>
          <cell r="AT1563">
            <v>0</v>
          </cell>
          <cell r="AU1563">
            <v>0</v>
          </cell>
          <cell r="AV1563">
            <v>0</v>
          </cell>
          <cell r="AW1563">
            <v>0</v>
          </cell>
          <cell r="AX1563">
            <v>0</v>
          </cell>
          <cell r="AY1563">
            <v>0</v>
          </cell>
          <cell r="AZ1563">
            <v>0</v>
          </cell>
          <cell r="BA1563">
            <v>0</v>
          </cell>
          <cell r="BB1563">
            <v>0</v>
          </cell>
          <cell r="BC1563">
            <v>0</v>
          </cell>
          <cell r="BD1563">
            <v>0</v>
          </cell>
          <cell r="BE1563">
            <v>0</v>
          </cell>
          <cell r="BF1563">
            <v>0</v>
          </cell>
          <cell r="BG1563">
            <v>0</v>
          </cell>
          <cell r="BH1563">
            <v>0</v>
          </cell>
          <cell r="BI1563">
            <v>0</v>
          </cell>
          <cell r="BJ1563">
            <v>0</v>
          </cell>
          <cell r="BK1563">
            <v>0</v>
          </cell>
          <cell r="BL1563">
            <v>0</v>
          </cell>
          <cell r="BM1563">
            <v>0</v>
          </cell>
          <cell r="BN1563">
            <v>0</v>
          </cell>
          <cell r="BO1563">
            <v>0</v>
          </cell>
          <cell r="BP1563">
            <v>0</v>
          </cell>
          <cell r="BQ1563">
            <v>0</v>
          </cell>
          <cell r="BR1563">
            <v>0</v>
          </cell>
          <cell r="BS1563">
            <v>0</v>
          </cell>
          <cell r="BT1563">
            <v>0</v>
          </cell>
          <cell r="BU1563">
            <v>0</v>
          </cell>
          <cell r="BV1563">
            <v>0</v>
          </cell>
        </row>
        <row r="1564">
          <cell r="E1564">
            <v>2.6630154411374195E-3</v>
          </cell>
          <cell r="F1564">
            <v>0</v>
          </cell>
          <cell r="G1564">
            <v>2.8515634545044099E-3</v>
          </cell>
          <cell r="H1564">
            <v>1.7767941571332664E-3</v>
          </cell>
          <cell r="I1564">
            <v>2.5572471890289556E-3</v>
          </cell>
          <cell r="J1564">
            <v>9.5986078903854337E-4</v>
          </cell>
          <cell r="K1564">
            <v>2.4275782290491816E-3</v>
          </cell>
          <cell r="L1564">
            <v>2.2035161895034238E-3</v>
          </cell>
          <cell r="M1564">
            <v>3.7392248054733271E-3</v>
          </cell>
          <cell r="N1564">
            <v>3.6401558537255108E-3</v>
          </cell>
          <cell r="O1564">
            <v>3.7526211412528222E-3</v>
          </cell>
          <cell r="P1564">
            <v>4.4574479669061123E-3</v>
          </cell>
          <cell r="Q1564">
            <v>3.8037521026409002E-3</v>
          </cell>
          <cell r="R1564">
            <v>3.7660089615683947E-3</v>
          </cell>
          <cell r="S1564">
            <v>3.8399761439611019E-3</v>
          </cell>
          <cell r="T1564">
            <v>4.8394548538239499E-3</v>
          </cell>
          <cell r="U1564">
            <v>4.7695291463439101E-4</v>
          </cell>
          <cell r="V1564">
            <v>1.9485942570402449E-3</v>
          </cell>
          <cell r="W1564">
            <v>0</v>
          </cell>
          <cell r="X1564">
            <v>1.0645533405408702E-3</v>
          </cell>
          <cell r="Y1564">
            <v>5.6944694132116157E-4</v>
          </cell>
          <cell r="Z1564">
            <v>1.2699545080863727E-3</v>
          </cell>
          <cell r="AA1564">
            <v>5.1118556386575101E-4</v>
          </cell>
          <cell r="AB1564">
            <v>1.2341906483469363E-3</v>
          </cell>
          <cell r="AC1564">
            <v>1.1749703331692424E-3</v>
          </cell>
          <cell r="AD1564">
            <v>6.4109067359115603E-4</v>
          </cell>
          <cell r="AE1564">
            <v>8.8693041529328421E-4</v>
          </cell>
          <cell r="AF1564">
            <v>3.6794647801778228E-4</v>
          </cell>
          <cell r="AG1564">
            <v>2.233180155287273E-4</v>
          </cell>
          <cell r="AH1564">
            <v>6.6794493251225205E-4</v>
          </cell>
          <cell r="AI1564">
            <v>4.3441231215165914E-4</v>
          </cell>
          <cell r="AJ1564">
            <v>3.9469175261241604E-4</v>
          </cell>
          <cell r="AK1564">
            <v>7.4136891507297449E-4</v>
          </cell>
          <cell r="AL1564">
            <v>9.0423263723294939E-4</v>
          </cell>
          <cell r="AM1564">
            <v>0</v>
          </cell>
          <cell r="AN1564">
            <v>0</v>
          </cell>
          <cell r="AO1564">
            <v>0</v>
          </cell>
          <cell r="AP1564">
            <v>0</v>
          </cell>
          <cell r="AQ1564">
            <v>0</v>
          </cell>
          <cell r="AR1564">
            <v>0</v>
          </cell>
          <cell r="AS1564">
            <v>0</v>
          </cell>
          <cell r="AT1564">
            <v>0</v>
          </cell>
          <cell r="AU1564">
            <v>0</v>
          </cell>
          <cell r="AV1564">
            <v>0</v>
          </cell>
          <cell r="AW1564">
            <v>0</v>
          </cell>
          <cell r="AX1564">
            <v>0</v>
          </cell>
          <cell r="AY1564">
            <v>0</v>
          </cell>
          <cell r="AZ1564">
            <v>0</v>
          </cell>
          <cell r="BA1564">
            <v>0</v>
          </cell>
          <cell r="BB1564">
            <v>0</v>
          </cell>
          <cell r="BC1564">
            <v>0</v>
          </cell>
          <cell r="BD1564">
            <v>0</v>
          </cell>
          <cell r="BE1564">
            <v>0</v>
          </cell>
          <cell r="BF1564">
            <v>0</v>
          </cell>
          <cell r="BG1564">
            <v>0</v>
          </cell>
          <cell r="BH1564">
            <v>0</v>
          </cell>
          <cell r="BI1564">
            <v>0</v>
          </cell>
          <cell r="BJ1564">
            <v>0</v>
          </cell>
          <cell r="BK1564">
            <v>0</v>
          </cell>
          <cell r="BL1564">
            <v>0</v>
          </cell>
          <cell r="BM1564">
            <v>0</v>
          </cell>
          <cell r="BN1564">
            <v>0</v>
          </cell>
          <cell r="BO1564">
            <v>0</v>
          </cell>
          <cell r="BP1564">
            <v>0</v>
          </cell>
          <cell r="BQ1564">
            <v>0</v>
          </cell>
          <cell r="BR1564">
            <v>0</v>
          </cell>
          <cell r="BS1564">
            <v>0</v>
          </cell>
          <cell r="BT1564">
            <v>0</v>
          </cell>
          <cell r="BU1564">
            <v>0</v>
          </cell>
          <cell r="BV1564">
            <v>0</v>
          </cell>
        </row>
        <row r="1565">
          <cell r="E1565">
            <v>7.7658106438047173E-2</v>
          </cell>
          <cell r="F1565">
            <v>0</v>
          </cell>
          <cell r="G1565">
            <v>0.11283731374063787</v>
          </cell>
          <cell r="H1565">
            <v>4.9751704677886366E-2</v>
          </cell>
          <cell r="I1565">
            <v>6.4479892174344883E-2</v>
          </cell>
          <cell r="J1565">
            <v>1.553775662004072E-2</v>
          </cell>
          <cell r="K1565">
            <v>0.10066555018137409</v>
          </cell>
          <cell r="L1565">
            <v>2.2612164743979497E-2</v>
          </cell>
          <cell r="M1565">
            <v>6.0887074781863455E-2</v>
          </cell>
          <cell r="N1565">
            <v>5.4731930021675798E-2</v>
          </cell>
          <cell r="O1565">
            <v>8.4446474875335936E-2</v>
          </cell>
          <cell r="P1565">
            <v>2.9930314898242522E-2</v>
          </cell>
          <cell r="Q1565">
            <v>3.6615731266648507E-2</v>
          </cell>
          <cell r="R1565">
            <v>5.7442838927732415E-2</v>
          </cell>
          <cell r="S1565">
            <v>2.9707191159161078E-2</v>
          </cell>
          <cell r="T1565">
            <v>0.10534391754846986</v>
          </cell>
          <cell r="U1565">
            <v>5.7107989853987023E-3</v>
          </cell>
          <cell r="V1565">
            <v>4.0670599539403142E-2</v>
          </cell>
          <cell r="W1565">
            <v>0</v>
          </cell>
          <cell r="X1565">
            <v>1.8786438508686148E-2</v>
          </cell>
          <cell r="Y1565">
            <v>1.1104882128816648E-2</v>
          </cell>
          <cell r="Z1565">
            <v>1.8639224316646916E-2</v>
          </cell>
          <cell r="AA1565">
            <v>8.916935888126535E-3</v>
          </cell>
          <cell r="AB1565">
            <v>1.8170456736874799E-2</v>
          </cell>
          <cell r="AC1565">
            <v>1.6518621932329825E-2</v>
          </cell>
          <cell r="AD1565">
            <v>1.2265658049793744E-2</v>
          </cell>
          <cell r="AE1565">
            <v>1.5544629138655064E-2</v>
          </cell>
          <cell r="AF1565">
            <v>7.3727584313634572E-3</v>
          </cell>
          <cell r="AG1565">
            <v>4.2873415775786395E-3</v>
          </cell>
          <cell r="AH1565">
            <v>1.3575068906993124E-2</v>
          </cell>
          <cell r="AI1565">
            <v>7.5655941919103254E-3</v>
          </cell>
          <cell r="AJ1565">
            <v>9.021821243698611E-3</v>
          </cell>
          <cell r="AK1565">
            <v>2.5391990252829875E-2</v>
          </cell>
          <cell r="AL1565">
            <v>2.5078566723964173E-2</v>
          </cell>
          <cell r="AM1565">
            <v>0</v>
          </cell>
          <cell r="AN1565">
            <v>0</v>
          </cell>
          <cell r="AO1565">
            <v>0</v>
          </cell>
          <cell r="AP1565">
            <v>0</v>
          </cell>
          <cell r="AQ1565">
            <v>0</v>
          </cell>
          <cell r="AR1565">
            <v>0</v>
          </cell>
          <cell r="AS1565">
            <v>0</v>
          </cell>
          <cell r="AT1565">
            <v>0</v>
          </cell>
          <cell r="AU1565">
            <v>0</v>
          </cell>
          <cell r="AV1565">
            <v>0</v>
          </cell>
          <cell r="AW1565">
            <v>0</v>
          </cell>
          <cell r="AX1565">
            <v>0</v>
          </cell>
          <cell r="AY1565">
            <v>0</v>
          </cell>
          <cell r="AZ1565">
            <v>0</v>
          </cell>
          <cell r="BA1565">
            <v>0</v>
          </cell>
          <cell r="BB1565">
            <v>0</v>
          </cell>
          <cell r="BC1565">
            <v>0</v>
          </cell>
          <cell r="BD1565">
            <v>0</v>
          </cell>
          <cell r="BE1565">
            <v>0</v>
          </cell>
          <cell r="BF1565">
            <v>0</v>
          </cell>
          <cell r="BG1565">
            <v>0</v>
          </cell>
          <cell r="BH1565">
            <v>0</v>
          </cell>
          <cell r="BI1565">
            <v>0</v>
          </cell>
          <cell r="BJ1565">
            <v>0</v>
          </cell>
          <cell r="BK1565">
            <v>0</v>
          </cell>
          <cell r="BL1565">
            <v>0</v>
          </cell>
          <cell r="BM1565">
            <v>0</v>
          </cell>
          <cell r="BN1565">
            <v>0</v>
          </cell>
          <cell r="BO1565">
            <v>0</v>
          </cell>
          <cell r="BP1565">
            <v>0</v>
          </cell>
          <cell r="BQ1565">
            <v>0</v>
          </cell>
          <cell r="BR1565">
            <v>0</v>
          </cell>
          <cell r="BS1565">
            <v>0</v>
          </cell>
          <cell r="BT1565">
            <v>0</v>
          </cell>
          <cell r="BU1565">
            <v>0</v>
          </cell>
          <cell r="BV1565">
            <v>0</v>
          </cell>
        </row>
        <row r="1566">
          <cell r="E1566">
            <v>8.0206761641653749E-3</v>
          </cell>
          <cell r="F1566">
            <v>0</v>
          </cell>
          <cell r="G1566">
            <v>7.6750296705632064E-3</v>
          </cell>
          <cell r="H1566">
            <v>5.555156637505416E-3</v>
          </cell>
          <cell r="I1566">
            <v>7.9149148190400236E-3</v>
          </cell>
          <cell r="J1566">
            <v>3.8580786321880003E-3</v>
          </cell>
          <cell r="K1566">
            <v>6.0633664405284858E-3</v>
          </cell>
          <cell r="L1566">
            <v>2.3802819980256851E-2</v>
          </cell>
          <cell r="M1566">
            <v>2.4001168771165496E-2</v>
          </cell>
          <cell r="N1566">
            <v>1.9488847429367594E-2</v>
          </cell>
          <cell r="O1566">
            <v>1.7128874544795579E-2</v>
          </cell>
          <cell r="P1566">
            <v>1.8315012327452196E-2</v>
          </cell>
          <cell r="Q1566">
            <v>1.3169427606659852E-2</v>
          </cell>
          <cell r="R1566">
            <v>1.2544608323981547E-2</v>
          </cell>
          <cell r="S1566">
            <v>1.2377483368964796E-2</v>
          </cell>
          <cell r="T1566">
            <v>1.3341644645350413E-2</v>
          </cell>
          <cell r="U1566">
            <v>1.8062401432126388E-3</v>
          </cell>
          <cell r="V1566">
            <v>4.8795385690497024E-3</v>
          </cell>
          <cell r="W1566">
            <v>0</v>
          </cell>
          <cell r="X1566">
            <v>4.7545495492130581E-3</v>
          </cell>
          <cell r="Y1566">
            <v>2.5601682977352256E-3</v>
          </cell>
          <cell r="Z1566">
            <v>4.7187395070962396E-3</v>
          </cell>
          <cell r="AA1566">
            <v>2.2631451731987763E-3</v>
          </cell>
          <cell r="AB1566">
            <v>1.2037115567603096E-2</v>
          </cell>
          <cell r="AC1566">
            <v>7.679648492837093E-3</v>
          </cell>
          <cell r="AD1566">
            <v>4.2555838276555624E-3</v>
          </cell>
          <cell r="AE1566">
            <v>3.7587566799620184E-3</v>
          </cell>
          <cell r="AF1566">
            <v>1.3185322391008312E-3</v>
          </cell>
          <cell r="AG1566">
            <v>7.1594608822064094E-4</v>
          </cell>
          <cell r="AH1566">
            <v>2.3480869386145772E-3</v>
          </cell>
          <cell r="AI1566">
            <v>1.3410737608629967E-3</v>
          </cell>
          <cell r="AJ1566">
            <v>1.2258432968915525E-3</v>
          </cell>
          <cell r="AK1566">
            <v>2.127155757106845E-3</v>
          </cell>
          <cell r="AL1566">
            <v>2.7825824775921733E-3</v>
          </cell>
          <cell r="AM1566">
            <v>0</v>
          </cell>
          <cell r="AN1566">
            <v>0</v>
          </cell>
          <cell r="AO1566">
            <v>0</v>
          </cell>
          <cell r="AP1566">
            <v>0</v>
          </cell>
          <cell r="AQ1566">
            <v>0</v>
          </cell>
          <cell r="AR1566">
            <v>0</v>
          </cell>
          <cell r="AS1566">
            <v>0</v>
          </cell>
          <cell r="AT1566">
            <v>0</v>
          </cell>
          <cell r="AU1566">
            <v>0</v>
          </cell>
          <cell r="AV1566">
            <v>0</v>
          </cell>
          <cell r="AW1566">
            <v>0</v>
          </cell>
          <cell r="AX1566">
            <v>0</v>
          </cell>
          <cell r="AY1566">
            <v>0</v>
          </cell>
          <cell r="AZ1566">
            <v>0</v>
          </cell>
          <cell r="BA1566">
            <v>0</v>
          </cell>
          <cell r="BB1566">
            <v>0</v>
          </cell>
          <cell r="BC1566">
            <v>0</v>
          </cell>
          <cell r="BD1566">
            <v>0</v>
          </cell>
          <cell r="BE1566">
            <v>0</v>
          </cell>
          <cell r="BF1566">
            <v>0</v>
          </cell>
          <cell r="BG1566">
            <v>0</v>
          </cell>
          <cell r="BH1566">
            <v>0</v>
          </cell>
          <cell r="BI1566">
            <v>0</v>
          </cell>
          <cell r="BJ1566">
            <v>0</v>
          </cell>
          <cell r="BK1566">
            <v>0</v>
          </cell>
          <cell r="BL1566">
            <v>0</v>
          </cell>
          <cell r="BM1566">
            <v>0</v>
          </cell>
          <cell r="BN1566">
            <v>0</v>
          </cell>
          <cell r="BO1566">
            <v>0</v>
          </cell>
          <cell r="BP1566">
            <v>0</v>
          </cell>
          <cell r="BQ1566">
            <v>0</v>
          </cell>
          <cell r="BR1566">
            <v>0</v>
          </cell>
          <cell r="BS1566">
            <v>0</v>
          </cell>
          <cell r="BT1566">
            <v>0</v>
          </cell>
          <cell r="BU1566">
            <v>0</v>
          </cell>
          <cell r="BV1566">
            <v>0</v>
          </cell>
        </row>
        <row r="1567">
          <cell r="E1567">
            <v>1.8436649117292304E-2</v>
          </cell>
          <cell r="F1567">
            <v>0</v>
          </cell>
          <cell r="G1567">
            <v>2.0511757057394601E-2</v>
          </cell>
          <cell r="H1567">
            <v>1.7616219394779441E-2</v>
          </cell>
          <cell r="I1567">
            <v>2.103680320637932E-2</v>
          </cell>
          <cell r="J1567">
            <v>1.171713365589384E-2</v>
          </cell>
          <cell r="K1567">
            <v>1.8786543494014266E-2</v>
          </cell>
          <cell r="L1567">
            <v>3.1417951016087707E-2</v>
          </cell>
          <cell r="M1567">
            <v>0.14509809212856165</v>
          </cell>
          <cell r="N1567">
            <v>0.20597043874966933</v>
          </cell>
          <cell r="O1567">
            <v>4.7888155595852293E-2</v>
          </cell>
          <cell r="P1567">
            <v>3.2356215207644749E-2</v>
          </cell>
          <cell r="Q1567">
            <v>3.7111298163337615E-2</v>
          </cell>
          <cell r="R1567">
            <v>4.9007297316964127E-2</v>
          </cell>
          <cell r="S1567">
            <v>4.1845391116050706E-2</v>
          </cell>
          <cell r="T1567">
            <v>5.223652621948404E-2</v>
          </cell>
          <cell r="U1567">
            <v>3.5091269026425189E-3</v>
          </cell>
          <cell r="V1567">
            <v>1.1125434139767736E-2</v>
          </cell>
          <cell r="W1567">
            <v>0</v>
          </cell>
          <cell r="X1567">
            <v>8.2194430538897294E-3</v>
          </cell>
          <cell r="Y1567">
            <v>3.8745043188567999E-3</v>
          </cell>
          <cell r="Z1567">
            <v>1.1139278219142313E-2</v>
          </cell>
          <cell r="AA1567">
            <v>3.6541607415742665E-3</v>
          </cell>
          <cell r="AB1567">
            <v>8.9240034338854309E-3</v>
          </cell>
          <cell r="AC1567">
            <v>8.6321563275403249E-3</v>
          </cell>
          <cell r="AD1567">
            <v>4.4875150532918944E-3</v>
          </cell>
          <cell r="AE1567">
            <v>5.6786369910064487E-3</v>
          </cell>
          <cell r="AF1567">
            <v>2.3860958464596072E-3</v>
          </cell>
          <cell r="AG1567">
            <v>1.4190695123830193E-3</v>
          </cell>
          <cell r="AH1567">
            <v>4.337332431925126E-3</v>
          </cell>
          <cell r="AI1567">
            <v>2.7445745945118291E-3</v>
          </cell>
          <cell r="AJ1567">
            <v>2.7104237205399337E-3</v>
          </cell>
          <cell r="AK1567">
            <v>6.5779949811849486E-3</v>
          </cell>
          <cell r="AL1567">
            <v>6.5584365702614413E-3</v>
          </cell>
          <cell r="AM1567">
            <v>0</v>
          </cell>
          <cell r="AN1567">
            <v>0</v>
          </cell>
          <cell r="AO1567">
            <v>0</v>
          </cell>
          <cell r="AP1567">
            <v>0</v>
          </cell>
          <cell r="AQ1567">
            <v>0</v>
          </cell>
          <cell r="AR1567">
            <v>0</v>
          </cell>
          <cell r="AS1567">
            <v>0</v>
          </cell>
          <cell r="AT1567">
            <v>0</v>
          </cell>
          <cell r="AU1567">
            <v>0</v>
          </cell>
          <cell r="AV1567">
            <v>0</v>
          </cell>
          <cell r="AW1567">
            <v>0</v>
          </cell>
          <cell r="AX1567">
            <v>0</v>
          </cell>
          <cell r="AY1567">
            <v>0</v>
          </cell>
          <cell r="AZ1567">
            <v>0</v>
          </cell>
          <cell r="BA1567">
            <v>0</v>
          </cell>
          <cell r="BB1567">
            <v>0</v>
          </cell>
          <cell r="BC1567">
            <v>0</v>
          </cell>
          <cell r="BD1567">
            <v>0</v>
          </cell>
          <cell r="BE1567">
            <v>0</v>
          </cell>
          <cell r="BF1567">
            <v>0</v>
          </cell>
          <cell r="BG1567">
            <v>0</v>
          </cell>
          <cell r="BH1567">
            <v>0</v>
          </cell>
          <cell r="BI1567">
            <v>0</v>
          </cell>
          <cell r="BJ1567">
            <v>0</v>
          </cell>
          <cell r="BK1567">
            <v>0</v>
          </cell>
          <cell r="BL1567">
            <v>0</v>
          </cell>
          <cell r="BM1567">
            <v>0</v>
          </cell>
          <cell r="BN1567">
            <v>0</v>
          </cell>
          <cell r="BO1567">
            <v>0</v>
          </cell>
          <cell r="BP1567">
            <v>0</v>
          </cell>
          <cell r="BQ1567">
            <v>0</v>
          </cell>
          <cell r="BR1567">
            <v>0</v>
          </cell>
          <cell r="BS1567">
            <v>0</v>
          </cell>
          <cell r="BT1567">
            <v>0</v>
          </cell>
          <cell r="BU1567">
            <v>0</v>
          </cell>
          <cell r="BV1567">
            <v>0</v>
          </cell>
        </row>
        <row r="1568">
          <cell r="E1568">
            <v>9.4491588124452058E-3</v>
          </cell>
          <cell r="F1568">
            <v>0</v>
          </cell>
          <cell r="G1568">
            <v>1.0655739872067109E-2</v>
          </cell>
          <cell r="H1568">
            <v>5.5965349695526693E-3</v>
          </cell>
          <cell r="I1568">
            <v>1.1026630546438041E-2</v>
          </cell>
          <cell r="J1568">
            <v>3.7542710535189037E-3</v>
          </cell>
          <cell r="K1568">
            <v>7.8494361811551616E-3</v>
          </cell>
          <cell r="L1568">
            <v>1.0185972172148268E-2</v>
          </cell>
          <cell r="M1568">
            <v>2.8629027570460569E-2</v>
          </cell>
          <cell r="N1568">
            <v>0.11564814553105333</v>
          </cell>
          <cell r="O1568">
            <v>1.8627884007224736E-2</v>
          </cell>
          <cell r="P1568">
            <v>1.4586016850790147E-2</v>
          </cell>
          <cell r="Q1568">
            <v>3.4049671997900953E-2</v>
          </cell>
          <cell r="R1568">
            <v>4.3209913755435002E-2</v>
          </cell>
          <cell r="S1568">
            <v>4.1855591603951615E-2</v>
          </cell>
          <cell r="T1568">
            <v>3.2092859932755992E-2</v>
          </cell>
          <cell r="U1568">
            <v>1.9998685274673139E-3</v>
          </cell>
          <cell r="V1568">
            <v>5.9477088912231564E-3</v>
          </cell>
          <cell r="W1568">
            <v>0</v>
          </cell>
          <cell r="X1568">
            <v>5.1768452142004042E-3</v>
          </cell>
          <cell r="Y1568">
            <v>2.1030402191920964E-3</v>
          </cell>
          <cell r="Z1568">
            <v>5.6444283317561208E-3</v>
          </cell>
          <cell r="AA1568">
            <v>1.983049890224521E-3</v>
          </cell>
          <cell r="AB1568">
            <v>4.628758707340668E-3</v>
          </cell>
          <cell r="AC1568">
            <v>4.6700738694816658E-3</v>
          </cell>
          <cell r="AD1568">
            <v>2.2387129652273606E-3</v>
          </cell>
          <cell r="AE1568">
            <v>3.0449856988706415E-3</v>
          </cell>
          <cell r="AF1568">
            <v>1.1460222597798938E-3</v>
          </cell>
          <cell r="AG1568">
            <v>6.9913784293384052E-4</v>
          </cell>
          <cell r="AH1568">
            <v>2.1559787534768796E-3</v>
          </cell>
          <cell r="AI1568">
            <v>1.3206404089205694E-3</v>
          </cell>
          <cell r="AJ1568">
            <v>1.262414899195077E-3</v>
          </cell>
          <cell r="AK1568">
            <v>2.3227533185743187E-3</v>
          </cell>
          <cell r="AL1568">
            <v>2.9250741497709922E-3</v>
          </cell>
          <cell r="AM1568">
            <v>0</v>
          </cell>
          <cell r="AN1568">
            <v>0</v>
          </cell>
          <cell r="AO1568">
            <v>0</v>
          </cell>
          <cell r="AP1568">
            <v>0</v>
          </cell>
          <cell r="AQ1568">
            <v>0</v>
          </cell>
          <cell r="AR1568">
            <v>0</v>
          </cell>
          <cell r="AS1568">
            <v>0</v>
          </cell>
          <cell r="AT1568">
            <v>0</v>
          </cell>
          <cell r="AU1568">
            <v>0</v>
          </cell>
          <cell r="AV1568">
            <v>0</v>
          </cell>
          <cell r="AW1568">
            <v>0</v>
          </cell>
          <cell r="AX1568">
            <v>0</v>
          </cell>
          <cell r="AY1568">
            <v>0</v>
          </cell>
          <cell r="AZ1568">
            <v>0</v>
          </cell>
          <cell r="BA1568">
            <v>0</v>
          </cell>
          <cell r="BB1568">
            <v>0</v>
          </cell>
          <cell r="BC1568">
            <v>0</v>
          </cell>
          <cell r="BD1568">
            <v>0</v>
          </cell>
          <cell r="BE1568">
            <v>0</v>
          </cell>
          <cell r="BF1568">
            <v>0</v>
          </cell>
          <cell r="BG1568">
            <v>0</v>
          </cell>
          <cell r="BH1568">
            <v>0</v>
          </cell>
          <cell r="BI1568">
            <v>0</v>
          </cell>
          <cell r="BJ1568">
            <v>0</v>
          </cell>
          <cell r="BK1568">
            <v>0</v>
          </cell>
          <cell r="BL1568">
            <v>0</v>
          </cell>
          <cell r="BM1568">
            <v>0</v>
          </cell>
          <cell r="BN1568">
            <v>0</v>
          </cell>
          <cell r="BO1568">
            <v>0</v>
          </cell>
          <cell r="BP1568">
            <v>0</v>
          </cell>
          <cell r="BQ1568">
            <v>0</v>
          </cell>
          <cell r="BR1568">
            <v>0</v>
          </cell>
          <cell r="BS1568">
            <v>0</v>
          </cell>
          <cell r="BT1568">
            <v>0</v>
          </cell>
          <cell r="BU1568">
            <v>0</v>
          </cell>
          <cell r="BV1568">
            <v>0</v>
          </cell>
        </row>
        <row r="1569">
          <cell r="E1569">
            <v>3.6531455830042655E-3</v>
          </cell>
          <cell r="F1569">
            <v>0</v>
          </cell>
          <cell r="G1569">
            <v>4.2085276601618047E-3</v>
          </cell>
          <cell r="H1569">
            <v>2.2053097218435801E-3</v>
          </cell>
          <cell r="I1569">
            <v>3.7602697276657325E-3</v>
          </cell>
          <cell r="J1569">
            <v>1.7112667831725038E-3</v>
          </cell>
          <cell r="K1569">
            <v>2.7334640942594042E-3</v>
          </cell>
          <cell r="L1569">
            <v>8.4371418602788174E-3</v>
          </cell>
          <cell r="M1569">
            <v>1.0676386651066828E-2</v>
          </cell>
          <cell r="N1569">
            <v>9.8608437542096125E-3</v>
          </cell>
          <cell r="O1569">
            <v>6.1969266040531414E-2</v>
          </cell>
          <cell r="P1569">
            <v>2.0545787118952344E-2</v>
          </cell>
          <cell r="Q1569">
            <v>1.1404638714041779E-2</v>
          </cell>
          <cell r="R1569">
            <v>2.3356571260508528E-2</v>
          </cell>
          <cell r="S1569">
            <v>1.2128938113762885E-2</v>
          </cell>
          <cell r="T1569">
            <v>1.2551093253794058E-2</v>
          </cell>
          <cell r="U1569">
            <v>8.1112543144759835E-4</v>
          </cell>
          <cell r="V1569">
            <v>3.5282451670832888E-3</v>
          </cell>
          <cell r="W1569">
            <v>0</v>
          </cell>
          <cell r="X1569">
            <v>1.8013470842295253E-3</v>
          </cell>
          <cell r="Y1569">
            <v>8.8084662045186514E-4</v>
          </cell>
          <cell r="Z1569">
            <v>2.4050434576417938E-3</v>
          </cell>
          <cell r="AA1569">
            <v>8.1772023015817255E-4</v>
          </cell>
          <cell r="AB1569">
            <v>1.9701967537192689E-3</v>
          </cell>
          <cell r="AC1569">
            <v>1.9275681751863341E-3</v>
          </cell>
          <cell r="AD1569">
            <v>1.1141889596445434E-3</v>
          </cell>
          <cell r="AE1569">
            <v>1.4072503749347706E-3</v>
          </cell>
          <cell r="AF1569">
            <v>5.6011308510320269E-4</v>
          </cell>
          <cell r="AG1569">
            <v>4.9477381944620523E-4</v>
          </cell>
          <cell r="AH1569">
            <v>1.0107058120306604E-3</v>
          </cell>
          <cell r="AI1569">
            <v>7.063299906981508E-4</v>
          </cell>
          <cell r="AJ1569">
            <v>7.1485791874818089E-4</v>
          </cell>
          <cell r="AK1569">
            <v>9.4376928789236209E-4</v>
          </cell>
          <cell r="AL1569">
            <v>1.4438383459085193E-3</v>
          </cell>
          <cell r="AM1569">
            <v>0</v>
          </cell>
          <cell r="AN1569">
            <v>0</v>
          </cell>
          <cell r="AO1569">
            <v>0</v>
          </cell>
          <cell r="AP1569">
            <v>0</v>
          </cell>
          <cell r="AQ1569">
            <v>0</v>
          </cell>
          <cell r="AR1569">
            <v>0</v>
          </cell>
          <cell r="AS1569">
            <v>0</v>
          </cell>
          <cell r="AT1569">
            <v>0</v>
          </cell>
          <cell r="AU1569">
            <v>0</v>
          </cell>
          <cell r="AV1569">
            <v>0</v>
          </cell>
          <cell r="AW1569">
            <v>0</v>
          </cell>
          <cell r="AX1569">
            <v>0</v>
          </cell>
          <cell r="AY1569">
            <v>0</v>
          </cell>
          <cell r="AZ1569">
            <v>0</v>
          </cell>
          <cell r="BA1569">
            <v>0</v>
          </cell>
          <cell r="BB1569">
            <v>0</v>
          </cell>
          <cell r="BC1569">
            <v>0</v>
          </cell>
          <cell r="BD1569">
            <v>0</v>
          </cell>
          <cell r="BE1569">
            <v>0</v>
          </cell>
          <cell r="BF1569">
            <v>0</v>
          </cell>
          <cell r="BG1569">
            <v>0</v>
          </cell>
          <cell r="BH1569">
            <v>0</v>
          </cell>
          <cell r="BI1569">
            <v>0</v>
          </cell>
          <cell r="BJ1569">
            <v>0</v>
          </cell>
          <cell r="BK1569">
            <v>0</v>
          </cell>
          <cell r="BL1569">
            <v>0</v>
          </cell>
          <cell r="BM1569">
            <v>0</v>
          </cell>
          <cell r="BN1569">
            <v>0</v>
          </cell>
          <cell r="BO1569">
            <v>0</v>
          </cell>
          <cell r="BP1569">
            <v>0</v>
          </cell>
          <cell r="BQ1569">
            <v>0</v>
          </cell>
          <cell r="BR1569">
            <v>0</v>
          </cell>
          <cell r="BS1569">
            <v>0</v>
          </cell>
          <cell r="BT1569">
            <v>0</v>
          </cell>
          <cell r="BU1569">
            <v>0</v>
          </cell>
          <cell r="BV1569">
            <v>0</v>
          </cell>
        </row>
        <row r="1570">
          <cell r="E1570">
            <v>1.4595090807790914E-2</v>
          </cell>
          <cell r="F1570">
            <v>0</v>
          </cell>
          <cell r="G1570">
            <v>1.5227286233052037E-2</v>
          </cell>
          <cell r="H1570">
            <v>9.2146095957817281E-3</v>
          </cell>
          <cell r="I1570">
            <v>1.5078728120905818E-2</v>
          </cell>
          <cell r="J1570">
            <v>7.9636479999322836E-3</v>
          </cell>
          <cell r="K1570">
            <v>1.2032211728240835E-2</v>
          </cell>
          <cell r="L1570">
            <v>3.0907951607950353E-2</v>
          </cell>
          <cell r="M1570">
            <v>3.4498129709478971E-2</v>
          </cell>
          <cell r="N1570">
            <v>4.1275512259982806E-2</v>
          </cell>
          <cell r="O1570">
            <v>5.7161659239784578E-2</v>
          </cell>
          <cell r="P1570">
            <v>0.26413667199665442</v>
          </cell>
          <cell r="Q1570">
            <v>0.18704260386740787</v>
          </cell>
          <cell r="R1570">
            <v>0.11891916012217489</v>
          </cell>
          <cell r="S1570">
            <v>0.13956651066152712</v>
          </cell>
          <cell r="T1570">
            <v>7.1784491830614361E-2</v>
          </cell>
          <cell r="U1570">
            <v>3.1707988971922956E-3</v>
          </cell>
          <cell r="V1570">
            <v>1.0810360161818026E-2</v>
          </cell>
          <cell r="W1570">
            <v>0</v>
          </cell>
          <cell r="X1570">
            <v>8.4000500109372555E-3</v>
          </cell>
          <cell r="Y1570">
            <v>3.8070960225684925E-3</v>
          </cell>
          <cell r="Z1570">
            <v>8.7055109373122951E-3</v>
          </cell>
          <cell r="AA1570">
            <v>3.4004332393044682E-3</v>
          </cell>
          <cell r="AB1570">
            <v>8.9138272640311763E-3</v>
          </cell>
          <cell r="AC1570">
            <v>8.1401054983044254E-3</v>
          </cell>
          <cell r="AD1570">
            <v>4.5996010566477447E-3</v>
          </cell>
          <cell r="AE1570">
            <v>6.1621442842385941E-3</v>
          </cell>
          <cell r="AF1570">
            <v>2.3503819778943882E-3</v>
          </cell>
          <cell r="AG1570">
            <v>1.4489434289857053E-3</v>
          </cell>
          <cell r="AH1570">
            <v>4.5259915342615743E-3</v>
          </cell>
          <cell r="AI1570">
            <v>2.7716235265568159E-3</v>
          </cell>
          <cell r="AJ1570">
            <v>2.4310252615134128E-3</v>
          </cell>
          <cell r="AK1570">
            <v>3.8782853315353504E-3</v>
          </cell>
          <cell r="AL1570">
            <v>5.3441684555289547E-3</v>
          </cell>
          <cell r="AM1570">
            <v>0</v>
          </cell>
          <cell r="AN1570">
            <v>0</v>
          </cell>
          <cell r="AO1570">
            <v>0</v>
          </cell>
          <cell r="AP1570">
            <v>0</v>
          </cell>
          <cell r="AQ1570">
            <v>0</v>
          </cell>
          <cell r="AR1570">
            <v>0</v>
          </cell>
          <cell r="AS1570">
            <v>0</v>
          </cell>
          <cell r="AT1570">
            <v>0</v>
          </cell>
          <cell r="AU1570">
            <v>0</v>
          </cell>
          <cell r="AV1570">
            <v>0</v>
          </cell>
          <cell r="AW1570">
            <v>0</v>
          </cell>
          <cell r="AX1570">
            <v>0</v>
          </cell>
          <cell r="AY1570">
            <v>0</v>
          </cell>
          <cell r="AZ1570">
            <v>0</v>
          </cell>
          <cell r="BA1570">
            <v>0</v>
          </cell>
          <cell r="BB1570">
            <v>0</v>
          </cell>
          <cell r="BC1570">
            <v>0</v>
          </cell>
          <cell r="BD1570">
            <v>0</v>
          </cell>
          <cell r="BE1570">
            <v>0</v>
          </cell>
          <cell r="BF1570">
            <v>0</v>
          </cell>
          <cell r="BG1570">
            <v>0</v>
          </cell>
          <cell r="BH1570">
            <v>0</v>
          </cell>
          <cell r="BI1570">
            <v>0</v>
          </cell>
          <cell r="BJ1570">
            <v>0</v>
          </cell>
          <cell r="BK1570">
            <v>0</v>
          </cell>
          <cell r="BL1570">
            <v>0</v>
          </cell>
          <cell r="BM1570">
            <v>0</v>
          </cell>
          <cell r="BN1570">
            <v>0</v>
          </cell>
          <cell r="BO1570">
            <v>0</v>
          </cell>
          <cell r="BP1570">
            <v>0</v>
          </cell>
          <cell r="BQ1570">
            <v>0</v>
          </cell>
          <cell r="BR1570">
            <v>0</v>
          </cell>
          <cell r="BS1570">
            <v>0</v>
          </cell>
          <cell r="BT1570">
            <v>0</v>
          </cell>
          <cell r="BU1570">
            <v>0</v>
          </cell>
          <cell r="BV1570">
            <v>0</v>
          </cell>
        </row>
        <row r="1571">
          <cell r="E1571">
            <v>6.2969291554922776E-3</v>
          </cell>
          <cell r="F1571">
            <v>0</v>
          </cell>
          <cell r="G1571">
            <v>6.2951810050786462E-3</v>
          </cell>
          <cell r="H1571">
            <v>4.7338220731368624E-3</v>
          </cell>
          <cell r="I1571">
            <v>6.3539924179315576E-3</v>
          </cell>
          <cell r="J1571">
            <v>3.3012395824571607E-3</v>
          </cell>
          <cell r="K1571">
            <v>5.3291626671815237E-3</v>
          </cell>
          <cell r="L1571">
            <v>1.5619959198292266E-2</v>
          </cell>
          <cell r="M1571">
            <v>1.4637402273059449E-2</v>
          </cell>
          <cell r="N1571">
            <v>1.4898695172374807E-2</v>
          </cell>
          <cell r="O1571">
            <v>2.3188775934065941E-2</v>
          </cell>
          <cell r="P1571">
            <v>2.4185723822422494E-2</v>
          </cell>
          <cell r="Q1571">
            <v>9.5680945335550702E-2</v>
          </cell>
          <cell r="R1571">
            <v>2.5231483476624295E-2</v>
          </cell>
          <cell r="S1571">
            <v>6.1105669963238081E-2</v>
          </cell>
          <cell r="T1571">
            <v>1.3602225687991982E-2</v>
          </cell>
          <cell r="U1571">
            <v>1.4128188773070353E-3</v>
          </cell>
          <cell r="V1571">
            <v>3.9984732109951873E-3</v>
          </cell>
          <cell r="W1571">
            <v>0</v>
          </cell>
          <cell r="X1571">
            <v>4.9241892251991786E-3</v>
          </cell>
          <cell r="Y1571">
            <v>1.9639199332994487E-3</v>
          </cell>
          <cell r="Z1571">
            <v>3.5998902761008845E-3</v>
          </cell>
          <cell r="AA1571">
            <v>1.5982266432504055E-3</v>
          </cell>
          <cell r="AB1571">
            <v>4.9330682162320094E-3</v>
          </cell>
          <cell r="AC1571">
            <v>4.0816095042245822E-3</v>
          </cell>
          <cell r="AD1571">
            <v>2.3375418722093862E-3</v>
          </cell>
          <cell r="AE1571">
            <v>3.0351740421243195E-3</v>
          </cell>
          <cell r="AF1571">
            <v>1.1793490576190804E-3</v>
          </cell>
          <cell r="AG1571">
            <v>6.8117529890452527E-4</v>
          </cell>
          <cell r="AH1571">
            <v>2.0806223110279892E-3</v>
          </cell>
          <cell r="AI1571">
            <v>1.1498100058939754E-3</v>
          </cell>
          <cell r="AJ1571">
            <v>1.1326481758032465E-3</v>
          </cell>
          <cell r="AK1571">
            <v>1.8522027411044847E-3</v>
          </cell>
          <cell r="AL1571">
            <v>2.4251481308201692E-3</v>
          </cell>
          <cell r="AM1571">
            <v>0</v>
          </cell>
          <cell r="AN1571">
            <v>0</v>
          </cell>
          <cell r="AO1571">
            <v>0</v>
          </cell>
          <cell r="AP1571">
            <v>0</v>
          </cell>
          <cell r="AQ1571">
            <v>0</v>
          </cell>
          <cell r="AR1571">
            <v>0</v>
          </cell>
          <cell r="AS1571">
            <v>0</v>
          </cell>
          <cell r="AT1571">
            <v>0</v>
          </cell>
          <cell r="AU1571">
            <v>0</v>
          </cell>
          <cell r="AV1571">
            <v>0</v>
          </cell>
          <cell r="AW1571">
            <v>0</v>
          </cell>
          <cell r="AX1571">
            <v>0</v>
          </cell>
          <cell r="AY1571">
            <v>0</v>
          </cell>
          <cell r="AZ1571">
            <v>0</v>
          </cell>
          <cell r="BA1571">
            <v>0</v>
          </cell>
          <cell r="BB1571">
            <v>0</v>
          </cell>
          <cell r="BC1571">
            <v>0</v>
          </cell>
          <cell r="BD1571">
            <v>0</v>
          </cell>
          <cell r="BE1571">
            <v>0</v>
          </cell>
          <cell r="BF1571">
            <v>0</v>
          </cell>
          <cell r="BG1571">
            <v>0</v>
          </cell>
          <cell r="BH1571">
            <v>0</v>
          </cell>
          <cell r="BI1571">
            <v>0</v>
          </cell>
          <cell r="BJ1571">
            <v>0</v>
          </cell>
          <cell r="BK1571">
            <v>0</v>
          </cell>
          <cell r="BL1571">
            <v>0</v>
          </cell>
          <cell r="BM1571">
            <v>0</v>
          </cell>
          <cell r="BN1571">
            <v>0</v>
          </cell>
          <cell r="BO1571">
            <v>0</v>
          </cell>
          <cell r="BP1571">
            <v>0</v>
          </cell>
          <cell r="BQ1571">
            <v>0</v>
          </cell>
          <cell r="BR1571">
            <v>0</v>
          </cell>
          <cell r="BS1571">
            <v>0</v>
          </cell>
          <cell r="BT1571">
            <v>0</v>
          </cell>
          <cell r="BU1571">
            <v>0</v>
          </cell>
          <cell r="BV1571">
            <v>0</v>
          </cell>
        </row>
        <row r="1572">
          <cell r="E1572">
            <v>1.2033051987682751E-2</v>
          </cell>
          <cell r="F1572">
            <v>0</v>
          </cell>
          <cell r="G1572">
            <v>1.1845429131392471E-2</v>
          </cell>
          <cell r="H1572">
            <v>1.0889161470273821E-2</v>
          </cell>
          <cell r="I1572">
            <v>1.2910200736062305E-2</v>
          </cell>
          <cell r="J1572">
            <v>7.5080850911059555E-3</v>
          </cell>
          <cell r="K1572">
            <v>1.0754340329535747E-2</v>
          </cell>
          <cell r="L1572">
            <v>2.3833075175667424E-2</v>
          </cell>
          <cell r="M1572">
            <v>2.2260195577985222E-2</v>
          </cell>
          <cell r="N1572">
            <v>2.4544158899488154E-2</v>
          </cell>
          <cell r="O1572">
            <v>2.4920697709005579E-2</v>
          </cell>
          <cell r="P1572">
            <v>2.788803393742793E-2</v>
          </cell>
          <cell r="Q1572">
            <v>6.8314353680052495E-2</v>
          </cell>
          <cell r="R1572">
            <v>0.17450050926467606</v>
          </cell>
          <cell r="S1572">
            <v>5.5548479858482214E-2</v>
          </cell>
          <cell r="T1572">
            <v>2.765815318955751E-2</v>
          </cell>
          <cell r="U1572">
            <v>2.7140281315643261E-3</v>
          </cell>
          <cell r="V1572">
            <v>7.4422028439789876E-3</v>
          </cell>
          <cell r="W1572">
            <v>0</v>
          </cell>
          <cell r="X1572">
            <v>1.1499593885444057E-2</v>
          </cell>
          <cell r="Y1572">
            <v>4.7513191339016237E-3</v>
          </cell>
          <cell r="Z1572">
            <v>6.550447541903601E-3</v>
          </cell>
          <cell r="AA1572">
            <v>3.3107743400600563E-3</v>
          </cell>
          <cell r="AB1572">
            <v>8.6609356992031934E-3</v>
          </cell>
          <cell r="AC1572">
            <v>7.1973920678804117E-3</v>
          </cell>
          <cell r="AD1572">
            <v>5.0503247457144348E-3</v>
          </cell>
          <cell r="AE1572">
            <v>1.0248786442403669E-2</v>
          </cell>
          <cell r="AF1572">
            <v>3.1794143769024821E-3</v>
          </cell>
          <cell r="AG1572">
            <v>1.8076320673212412E-3</v>
          </cell>
          <cell r="AH1572">
            <v>6.4242524859949128E-3</v>
          </cell>
          <cell r="AI1572">
            <v>3.0472088607346091E-3</v>
          </cell>
          <cell r="AJ1572">
            <v>2.8312696650882908E-3</v>
          </cell>
          <cell r="AK1572">
            <v>3.9152150899561811E-3</v>
          </cell>
          <cell r="AL1572">
            <v>5.7923382859228385E-3</v>
          </cell>
          <cell r="AM1572">
            <v>0</v>
          </cell>
          <cell r="AN1572">
            <v>0</v>
          </cell>
          <cell r="AO1572">
            <v>0</v>
          </cell>
          <cell r="AP1572">
            <v>0</v>
          </cell>
          <cell r="AQ1572">
            <v>0</v>
          </cell>
          <cell r="AR1572">
            <v>0</v>
          </cell>
          <cell r="AS1572">
            <v>0</v>
          </cell>
          <cell r="AT1572">
            <v>0</v>
          </cell>
          <cell r="AU1572">
            <v>0</v>
          </cell>
          <cell r="AV1572">
            <v>0</v>
          </cell>
          <cell r="AW1572">
            <v>0</v>
          </cell>
          <cell r="AX1572">
            <v>0</v>
          </cell>
          <cell r="AY1572">
            <v>0</v>
          </cell>
          <cell r="AZ1572">
            <v>0</v>
          </cell>
          <cell r="BA1572">
            <v>0</v>
          </cell>
          <cell r="BB1572">
            <v>0</v>
          </cell>
          <cell r="BC1572">
            <v>0</v>
          </cell>
          <cell r="BD1572">
            <v>0</v>
          </cell>
          <cell r="BE1572">
            <v>0</v>
          </cell>
          <cell r="BF1572">
            <v>0</v>
          </cell>
          <cell r="BG1572">
            <v>0</v>
          </cell>
          <cell r="BH1572">
            <v>0</v>
          </cell>
          <cell r="BI1572">
            <v>0</v>
          </cell>
          <cell r="BJ1572">
            <v>0</v>
          </cell>
          <cell r="BK1572">
            <v>0</v>
          </cell>
          <cell r="BL1572">
            <v>0</v>
          </cell>
          <cell r="BM1572">
            <v>0</v>
          </cell>
          <cell r="BN1572">
            <v>0</v>
          </cell>
          <cell r="BO1572">
            <v>0</v>
          </cell>
          <cell r="BP1572">
            <v>0</v>
          </cell>
          <cell r="BQ1572">
            <v>0</v>
          </cell>
          <cell r="BR1572">
            <v>0</v>
          </cell>
          <cell r="BS1572">
            <v>0</v>
          </cell>
          <cell r="BT1572">
            <v>0</v>
          </cell>
          <cell r="BU1572">
            <v>0</v>
          </cell>
          <cell r="BV1572">
            <v>0</v>
          </cell>
        </row>
        <row r="1573">
          <cell r="E1573">
            <v>6.9101314778113E-3</v>
          </cell>
          <cell r="F1573">
            <v>0</v>
          </cell>
          <cell r="G1573">
            <v>6.5629605076833594E-3</v>
          </cell>
          <cell r="H1573">
            <v>5.0379109799605932E-3</v>
          </cell>
          <cell r="I1573">
            <v>6.685780690101369E-3</v>
          </cell>
          <cell r="J1573">
            <v>3.574479450913538E-3</v>
          </cell>
          <cell r="K1573">
            <v>5.4415169152003257E-3</v>
          </cell>
          <cell r="L1573">
            <v>1.0887029078299179E-2</v>
          </cell>
          <cell r="M1573">
            <v>1.1314330081180407E-2</v>
          </cell>
          <cell r="N1573">
            <v>1.1819263918125007E-2</v>
          </cell>
          <cell r="O1573">
            <v>1.1174576867056425E-2</v>
          </cell>
          <cell r="P1573">
            <v>1.4656563625249508E-2</v>
          </cell>
          <cell r="Q1573">
            <v>2.095214252272741E-2</v>
          </cell>
          <cell r="R1573">
            <v>1.3312337324874997E-2</v>
          </cell>
          <cell r="S1573">
            <v>0.17301003147805294</v>
          </cell>
          <cell r="T1573">
            <v>1.2175557880751727E-2</v>
          </cell>
          <cell r="U1573">
            <v>1.5666974105281821E-3</v>
          </cell>
          <cell r="V1573">
            <v>3.9730999174183573E-3</v>
          </cell>
          <cell r="W1573">
            <v>0</v>
          </cell>
          <cell r="X1573">
            <v>7.7489496001998878E-3</v>
          </cell>
          <cell r="Y1573">
            <v>2.7555997566875265E-3</v>
          </cell>
          <cell r="Z1573">
            <v>3.7578583394972716E-3</v>
          </cell>
          <cell r="AA1573">
            <v>2.2437891718170215E-3</v>
          </cell>
          <cell r="AB1573">
            <v>8.0114718413609783E-3</v>
          </cell>
          <cell r="AC1573">
            <v>6.057595079331699E-3</v>
          </cell>
          <cell r="AD1573">
            <v>3.4013479830700541E-3</v>
          </cell>
          <cell r="AE1573">
            <v>3.9322688572568472E-3</v>
          </cell>
          <cell r="AF1573">
            <v>1.4012831442055404E-3</v>
          </cell>
          <cell r="AG1573">
            <v>8.0316228878141269E-4</v>
          </cell>
          <cell r="AH1573">
            <v>2.4611773706795332E-3</v>
          </cell>
          <cell r="AI1573">
            <v>1.689119602802949E-3</v>
          </cell>
          <cell r="AJ1573">
            <v>1.2689406570603292E-3</v>
          </cell>
          <cell r="AK1573">
            <v>1.8716489707508272E-3</v>
          </cell>
          <cell r="AL1573">
            <v>3.1162195219238613E-3</v>
          </cell>
          <cell r="AM1573">
            <v>0</v>
          </cell>
          <cell r="AN1573">
            <v>0</v>
          </cell>
          <cell r="AO1573">
            <v>0</v>
          </cell>
          <cell r="AP1573">
            <v>0</v>
          </cell>
          <cell r="AQ1573">
            <v>0</v>
          </cell>
          <cell r="AR1573">
            <v>0</v>
          </cell>
          <cell r="AS1573">
            <v>0</v>
          </cell>
          <cell r="AT1573">
            <v>0</v>
          </cell>
          <cell r="AU1573">
            <v>0</v>
          </cell>
          <cell r="AV1573">
            <v>0</v>
          </cell>
          <cell r="AW1573">
            <v>0</v>
          </cell>
          <cell r="AX1573">
            <v>0</v>
          </cell>
          <cell r="AY1573">
            <v>0</v>
          </cell>
          <cell r="AZ1573">
            <v>0</v>
          </cell>
          <cell r="BA1573">
            <v>0</v>
          </cell>
          <cell r="BB1573">
            <v>0</v>
          </cell>
          <cell r="BC1573">
            <v>0</v>
          </cell>
          <cell r="BD1573">
            <v>0</v>
          </cell>
          <cell r="BE1573">
            <v>0</v>
          </cell>
          <cell r="BF1573">
            <v>0</v>
          </cell>
          <cell r="BG1573">
            <v>0</v>
          </cell>
          <cell r="BH1573">
            <v>0</v>
          </cell>
          <cell r="BI1573">
            <v>0</v>
          </cell>
          <cell r="BJ1573">
            <v>0</v>
          </cell>
          <cell r="BK1573">
            <v>0</v>
          </cell>
          <cell r="BL1573">
            <v>0</v>
          </cell>
          <cell r="BM1573">
            <v>0</v>
          </cell>
          <cell r="BN1573">
            <v>0</v>
          </cell>
          <cell r="BO1573">
            <v>0</v>
          </cell>
          <cell r="BP1573">
            <v>0</v>
          </cell>
          <cell r="BQ1573">
            <v>0</v>
          </cell>
          <cell r="BR1573">
            <v>0</v>
          </cell>
          <cell r="BS1573">
            <v>0</v>
          </cell>
          <cell r="BT1573">
            <v>0</v>
          </cell>
          <cell r="BU1573">
            <v>0</v>
          </cell>
          <cell r="BV1573">
            <v>0</v>
          </cell>
        </row>
        <row r="1574">
          <cell r="E1574">
            <v>2.3742224615804319E-3</v>
          </cell>
          <cell r="F1574">
            <v>0</v>
          </cell>
          <cell r="G1574">
            <v>2.5333458984577819E-3</v>
          </cell>
          <cell r="H1574">
            <v>2.2893041755394929E-3</v>
          </cell>
          <cell r="I1574">
            <v>2.5834800643683726E-3</v>
          </cell>
          <cell r="J1574">
            <v>1.4829116339510958E-3</v>
          </cell>
          <cell r="K1574">
            <v>3.5365098761700911E-3</v>
          </cell>
          <cell r="L1574">
            <v>3.7767749172229019E-3</v>
          </cell>
          <cell r="M1574">
            <v>4.7337573569144666E-3</v>
          </cell>
          <cell r="N1574">
            <v>6.378388416910975E-3</v>
          </cell>
          <cell r="O1574">
            <v>7.3820804639329234E-3</v>
          </cell>
          <cell r="P1574">
            <v>2.1268666063768555E-2</v>
          </cell>
          <cell r="Q1574">
            <v>9.4549890562679196E-3</v>
          </cell>
          <cell r="R1574">
            <v>6.9253037486932366E-3</v>
          </cell>
          <cell r="S1574">
            <v>6.7567430951734724E-3</v>
          </cell>
          <cell r="T1574">
            <v>2.0791611951960529E-2</v>
          </cell>
          <cell r="U1574">
            <v>5.0035832572841962E-4</v>
          </cell>
          <cell r="V1574">
            <v>1.4765293398980683E-3</v>
          </cell>
          <cell r="W1574">
            <v>0</v>
          </cell>
          <cell r="X1574">
            <v>1.9325482226220611E-3</v>
          </cell>
          <cell r="Y1574">
            <v>8.0885379851602154E-4</v>
          </cell>
          <cell r="Z1574">
            <v>1.3636812235455983E-3</v>
          </cell>
          <cell r="AA1574">
            <v>5.95196861175439E-4</v>
          </cell>
          <cell r="AB1574">
            <v>1.4625457154723361E-3</v>
          </cell>
          <cell r="AC1574">
            <v>1.2948585749081676E-3</v>
          </cell>
          <cell r="AD1574">
            <v>8.2842930379438417E-4</v>
          </cell>
          <cell r="AE1574">
            <v>1.2332505330172514E-3</v>
          </cell>
          <cell r="AF1574">
            <v>6.0856825189425055E-4</v>
          </cell>
          <cell r="AG1574">
            <v>3.2787364016776419E-4</v>
          </cell>
          <cell r="AH1574">
            <v>9.1082234194538633E-4</v>
          </cell>
          <cell r="AI1574">
            <v>9.5734732530398719E-4</v>
          </cell>
          <cell r="AJ1574">
            <v>6.9787801143626478E-4</v>
          </cell>
          <cell r="AK1574">
            <v>7.4248532306797914E-4</v>
          </cell>
          <cell r="AL1574">
            <v>1.4727893544672411E-3</v>
          </cell>
          <cell r="AM1574">
            <v>0</v>
          </cell>
          <cell r="AN1574">
            <v>0</v>
          </cell>
          <cell r="AO1574">
            <v>0</v>
          </cell>
          <cell r="AP1574">
            <v>0</v>
          </cell>
          <cell r="AQ1574">
            <v>0</v>
          </cell>
          <cell r="AR1574">
            <v>0</v>
          </cell>
          <cell r="AS1574">
            <v>0</v>
          </cell>
          <cell r="AT1574">
            <v>0</v>
          </cell>
          <cell r="AU1574">
            <v>0</v>
          </cell>
          <cell r="AV1574">
            <v>0</v>
          </cell>
          <cell r="AW1574">
            <v>0</v>
          </cell>
          <cell r="AX1574">
            <v>0</v>
          </cell>
          <cell r="AY1574">
            <v>0</v>
          </cell>
          <cell r="AZ1574">
            <v>0</v>
          </cell>
          <cell r="BA1574">
            <v>0</v>
          </cell>
          <cell r="BB1574">
            <v>0</v>
          </cell>
          <cell r="BC1574">
            <v>0</v>
          </cell>
          <cell r="BD1574">
            <v>0</v>
          </cell>
          <cell r="BE1574">
            <v>0</v>
          </cell>
          <cell r="BF1574">
            <v>0</v>
          </cell>
          <cell r="BG1574">
            <v>0</v>
          </cell>
          <cell r="BH1574">
            <v>0</v>
          </cell>
          <cell r="BI1574">
            <v>0</v>
          </cell>
          <cell r="BJ1574">
            <v>0</v>
          </cell>
          <cell r="BK1574">
            <v>0</v>
          </cell>
          <cell r="BL1574">
            <v>0</v>
          </cell>
          <cell r="BM1574">
            <v>0</v>
          </cell>
          <cell r="BN1574">
            <v>0</v>
          </cell>
          <cell r="BO1574">
            <v>0</v>
          </cell>
          <cell r="BP1574">
            <v>0</v>
          </cell>
          <cell r="BQ1574">
            <v>0</v>
          </cell>
          <cell r="BR1574">
            <v>0</v>
          </cell>
          <cell r="BS1574">
            <v>0</v>
          </cell>
          <cell r="BT1574">
            <v>0</v>
          </cell>
          <cell r="BU1574">
            <v>0</v>
          </cell>
          <cell r="BV1574">
            <v>0</v>
          </cell>
        </row>
        <row r="1575">
          <cell r="E1575">
            <v>1.5660145833135242E-2</v>
          </cell>
          <cell r="F1575">
            <v>0</v>
          </cell>
          <cell r="G1575">
            <v>1.5706342586076515E-2</v>
          </cell>
          <cell r="H1575">
            <v>1.1894054840435837E-2</v>
          </cell>
          <cell r="I1575">
            <v>1.5914807396158977E-2</v>
          </cell>
          <cell r="J1575">
            <v>6.6000188603746726E-3</v>
          </cell>
          <cell r="K1575">
            <v>1.2119757876905916E-2</v>
          </cell>
          <cell r="L1575">
            <v>1.4717667161127204E-2</v>
          </cell>
          <cell r="M1575">
            <v>2.8421552767397027E-2</v>
          </cell>
          <cell r="N1575">
            <v>2.7807366620043072E-2</v>
          </cell>
          <cell r="O1575">
            <v>2.2420425153523837E-2</v>
          </cell>
          <cell r="P1575">
            <v>2.7023529622754682E-2</v>
          </cell>
          <cell r="Q1575">
            <v>2.509547931105181E-2</v>
          </cell>
          <cell r="R1575">
            <v>2.4383583540371546E-2</v>
          </cell>
          <cell r="S1575">
            <v>2.4311490322851303E-2</v>
          </cell>
          <cell r="T1575">
            <v>2.2478631435963802E-2</v>
          </cell>
          <cell r="U1575">
            <v>4.0981188076828264E-3</v>
          </cell>
          <cell r="V1575">
            <v>9.5940654868865785E-3</v>
          </cell>
          <cell r="W1575">
            <v>0</v>
          </cell>
          <cell r="X1575">
            <v>6.6774536383974563E-3</v>
          </cell>
          <cell r="Y1575">
            <v>3.9719083844630011E-3</v>
          </cell>
          <cell r="Z1575">
            <v>1.0296947343032029E-2</v>
          </cell>
          <cell r="AA1575">
            <v>3.9529910570942116E-3</v>
          </cell>
          <cell r="AB1575">
            <v>8.6963955328324578E-3</v>
          </cell>
          <cell r="AC1575">
            <v>8.2073313549803906E-3</v>
          </cell>
          <cell r="AD1575">
            <v>5.1010614437851064E-3</v>
          </cell>
          <cell r="AE1575">
            <v>6.1294628696441922E-3</v>
          </cell>
          <cell r="AF1575">
            <v>2.4257429911194767E-3</v>
          </cell>
          <cell r="AG1575">
            <v>1.6926341179466678E-3</v>
          </cell>
          <cell r="AH1575">
            <v>4.3985424050233543E-3</v>
          </cell>
          <cell r="AI1575">
            <v>2.8771459592404373E-3</v>
          </cell>
          <cell r="AJ1575">
            <v>2.6116504556071862E-3</v>
          </cell>
          <cell r="AK1575">
            <v>4.5410378439372243E-3</v>
          </cell>
          <cell r="AL1575">
            <v>5.6128829764676381E-3</v>
          </cell>
          <cell r="AM1575">
            <v>0</v>
          </cell>
          <cell r="AN1575">
            <v>0</v>
          </cell>
          <cell r="AO1575">
            <v>0</v>
          </cell>
          <cell r="AP1575">
            <v>0</v>
          </cell>
          <cell r="AQ1575">
            <v>0</v>
          </cell>
          <cell r="AR1575">
            <v>0</v>
          </cell>
          <cell r="AS1575">
            <v>0</v>
          </cell>
          <cell r="AT1575">
            <v>0</v>
          </cell>
          <cell r="AU1575">
            <v>0</v>
          </cell>
          <cell r="AV1575">
            <v>0</v>
          </cell>
          <cell r="AW1575">
            <v>0</v>
          </cell>
          <cell r="AX1575">
            <v>0</v>
          </cell>
          <cell r="AY1575">
            <v>0</v>
          </cell>
          <cell r="AZ1575">
            <v>0</v>
          </cell>
          <cell r="BA1575">
            <v>0</v>
          </cell>
          <cell r="BB1575">
            <v>0</v>
          </cell>
          <cell r="BC1575">
            <v>0</v>
          </cell>
          <cell r="BD1575">
            <v>0</v>
          </cell>
          <cell r="BE1575">
            <v>0</v>
          </cell>
          <cell r="BF1575">
            <v>0</v>
          </cell>
          <cell r="BG1575">
            <v>0</v>
          </cell>
          <cell r="BH1575">
            <v>0</v>
          </cell>
          <cell r="BI1575">
            <v>0</v>
          </cell>
          <cell r="BJ1575">
            <v>0</v>
          </cell>
          <cell r="BK1575">
            <v>0</v>
          </cell>
          <cell r="BL1575">
            <v>0</v>
          </cell>
          <cell r="BM1575">
            <v>0</v>
          </cell>
          <cell r="BN1575">
            <v>0</v>
          </cell>
          <cell r="BO1575">
            <v>0</v>
          </cell>
          <cell r="BP1575">
            <v>0</v>
          </cell>
          <cell r="BQ1575">
            <v>0</v>
          </cell>
          <cell r="BR1575">
            <v>0</v>
          </cell>
          <cell r="BS1575">
            <v>0</v>
          </cell>
          <cell r="BT1575">
            <v>0</v>
          </cell>
          <cell r="BU1575">
            <v>0</v>
          </cell>
          <cell r="BV1575">
            <v>0</v>
          </cell>
        </row>
        <row r="1576">
          <cell r="E1576">
            <v>5.3673246994386083E-3</v>
          </cell>
          <cell r="F1576">
            <v>0</v>
          </cell>
          <cell r="G1576">
            <v>4.8287713319876838E-3</v>
          </cell>
          <cell r="H1576">
            <v>4.2990647046695042E-3</v>
          </cell>
          <cell r="I1576">
            <v>5.3486815027135887E-3</v>
          </cell>
          <cell r="J1576">
            <v>2.7519676947634288E-3</v>
          </cell>
          <cell r="K1576">
            <v>4.1037885796386961E-3</v>
          </cell>
          <cell r="L1576">
            <v>5.451832842532491E-3</v>
          </cell>
          <cell r="M1576">
            <v>7.8379474808400323E-3</v>
          </cell>
          <cell r="N1576">
            <v>7.2704248950655036E-3</v>
          </cell>
          <cell r="O1576">
            <v>6.8858922573318175E-3</v>
          </cell>
          <cell r="P1576">
            <v>7.4270576707891759E-3</v>
          </cell>
          <cell r="Q1576">
            <v>7.309846012825312E-3</v>
          </cell>
          <cell r="R1576">
            <v>7.2818609926517839E-3</v>
          </cell>
          <cell r="S1576">
            <v>7.3541996758146738E-3</v>
          </cell>
          <cell r="T1576">
            <v>6.9964149263243127E-3</v>
          </cell>
          <cell r="U1576">
            <v>1.1801432893185626E-3</v>
          </cell>
          <cell r="V1576">
            <v>1.6056090769461177E-2</v>
          </cell>
          <cell r="W1576">
            <v>0</v>
          </cell>
          <cell r="X1576">
            <v>2.7791480625470695E-3</v>
          </cell>
          <cell r="Y1576">
            <v>1.6358416847863243E-3</v>
          </cell>
          <cell r="Z1576">
            <v>2.9120630654780504E-3</v>
          </cell>
          <cell r="AA1576">
            <v>1.3956781798096086E-3</v>
          </cell>
          <cell r="AB1576">
            <v>3.5886989431019589E-3</v>
          </cell>
          <cell r="AC1576">
            <v>3.1601030451365269E-3</v>
          </cell>
          <cell r="AD1576">
            <v>1.9298120347811837E-3</v>
          </cell>
          <cell r="AE1576">
            <v>2.8678676003228917E-3</v>
          </cell>
          <cell r="AF1576">
            <v>1.1154161672300626E-3</v>
          </cell>
          <cell r="AG1576">
            <v>7.6313958443334593E-4</v>
          </cell>
          <cell r="AH1576">
            <v>1.973988878174036E-3</v>
          </cell>
          <cell r="AI1576">
            <v>1.6138488146535013E-3</v>
          </cell>
          <cell r="AJ1576">
            <v>1.0425363756005797E-3</v>
          </cell>
          <cell r="AK1576">
            <v>1.5989200212385456E-3</v>
          </cell>
          <cell r="AL1576">
            <v>2.0870324838629067E-3</v>
          </cell>
          <cell r="AM1576">
            <v>0</v>
          </cell>
          <cell r="AN1576">
            <v>0</v>
          </cell>
          <cell r="AO1576">
            <v>0</v>
          </cell>
          <cell r="AP1576">
            <v>0</v>
          </cell>
          <cell r="AQ1576">
            <v>0</v>
          </cell>
          <cell r="AR1576">
            <v>0</v>
          </cell>
          <cell r="AS1576">
            <v>0</v>
          </cell>
          <cell r="AT1576">
            <v>0</v>
          </cell>
          <cell r="AU1576">
            <v>0</v>
          </cell>
          <cell r="AV1576">
            <v>0</v>
          </cell>
          <cell r="AW1576">
            <v>0</v>
          </cell>
          <cell r="AX1576">
            <v>0</v>
          </cell>
          <cell r="AY1576">
            <v>0</v>
          </cell>
          <cell r="AZ1576">
            <v>0</v>
          </cell>
          <cell r="BA1576">
            <v>0</v>
          </cell>
          <cell r="BB1576">
            <v>0</v>
          </cell>
          <cell r="BC1576">
            <v>0</v>
          </cell>
          <cell r="BD1576">
            <v>0</v>
          </cell>
          <cell r="BE1576">
            <v>0</v>
          </cell>
          <cell r="BF1576">
            <v>0</v>
          </cell>
          <cell r="BG1576">
            <v>0</v>
          </cell>
          <cell r="BH1576">
            <v>0</v>
          </cell>
          <cell r="BI1576">
            <v>0</v>
          </cell>
          <cell r="BJ1576">
            <v>0</v>
          </cell>
          <cell r="BK1576">
            <v>0</v>
          </cell>
          <cell r="BL1576">
            <v>0</v>
          </cell>
          <cell r="BM1576">
            <v>0</v>
          </cell>
          <cell r="BN1576">
            <v>0</v>
          </cell>
          <cell r="BO1576">
            <v>0</v>
          </cell>
          <cell r="BP1576">
            <v>0</v>
          </cell>
          <cell r="BQ1576">
            <v>0</v>
          </cell>
          <cell r="BR1576">
            <v>0</v>
          </cell>
          <cell r="BS1576">
            <v>0</v>
          </cell>
          <cell r="BT1576">
            <v>0</v>
          </cell>
          <cell r="BU1576">
            <v>0</v>
          </cell>
          <cell r="BV1576">
            <v>0</v>
          </cell>
        </row>
        <row r="1577">
          <cell r="E1577">
            <v>4.8029664393251167E-3</v>
          </cell>
          <cell r="F1577">
            <v>0</v>
          </cell>
          <cell r="G1577">
            <v>4.4766160211310753E-3</v>
          </cell>
          <cell r="H1577">
            <v>3.4884455737067654E-3</v>
          </cell>
          <cell r="I1577">
            <v>4.9765772493130557E-3</v>
          </cell>
          <cell r="J1577">
            <v>2.1843411753911224E-3</v>
          </cell>
          <cell r="K1577">
            <v>3.6143155538324711E-3</v>
          </cell>
          <cell r="L1577">
            <v>4.3753656737129092E-3</v>
          </cell>
          <cell r="M1577">
            <v>7.5883545879426315E-3</v>
          </cell>
          <cell r="N1577">
            <v>6.5241360097783047E-3</v>
          </cell>
          <cell r="O1577">
            <v>5.6710481201874456E-3</v>
          </cell>
          <cell r="P1577">
            <v>6.3409041390416095E-3</v>
          </cell>
          <cell r="Q1577">
            <v>6.4321017584998653E-3</v>
          </cell>
          <cell r="R1577">
            <v>6.4137498362200956E-3</v>
          </cell>
          <cell r="S1577">
            <v>7.2921155619321944E-3</v>
          </cell>
          <cell r="T1577">
            <v>6.1147149699092478E-3</v>
          </cell>
          <cell r="U1577">
            <v>1.050463191474849E-3</v>
          </cell>
          <cell r="V1577">
            <v>2.9256755977408026E-3</v>
          </cell>
          <cell r="W1577">
            <v>0</v>
          </cell>
          <cell r="X1577">
            <v>2.256887887949411E-3</v>
          </cell>
          <cell r="Y1577">
            <v>1.2754750642375221E-3</v>
          </cell>
          <cell r="Z1577">
            <v>2.776089236735715E-3</v>
          </cell>
          <cell r="AA1577">
            <v>1.1359912300338763E-3</v>
          </cell>
          <cell r="AB1577">
            <v>2.9193374526234116E-3</v>
          </cell>
          <cell r="AC1577">
            <v>2.6599306019093713E-3</v>
          </cell>
          <cell r="AD1577">
            <v>1.4917786294775081E-3</v>
          </cell>
          <cell r="AE1577">
            <v>2.1451019187146082E-3</v>
          </cell>
          <cell r="AF1577">
            <v>8.5036983652261335E-4</v>
          </cell>
          <cell r="AG1577">
            <v>5.1617547794521803E-4</v>
          </cell>
          <cell r="AH1577">
            <v>1.5405807646379388E-3</v>
          </cell>
          <cell r="AI1577">
            <v>8.8840735298051322E-4</v>
          </cell>
          <cell r="AJ1577">
            <v>7.982188092708984E-4</v>
          </cell>
          <cell r="AK1577">
            <v>1.3284377182504815E-3</v>
          </cell>
          <cell r="AL1577">
            <v>1.7070357456754899E-3</v>
          </cell>
          <cell r="AM1577">
            <v>0</v>
          </cell>
          <cell r="AN1577">
            <v>0</v>
          </cell>
          <cell r="AO1577">
            <v>0</v>
          </cell>
          <cell r="AP1577">
            <v>0</v>
          </cell>
          <cell r="AQ1577">
            <v>0</v>
          </cell>
          <cell r="AR1577">
            <v>0</v>
          </cell>
          <cell r="AS1577">
            <v>0</v>
          </cell>
          <cell r="AT1577">
            <v>0</v>
          </cell>
          <cell r="AU1577">
            <v>0</v>
          </cell>
          <cell r="AV1577">
            <v>0</v>
          </cell>
          <cell r="AW1577">
            <v>0</v>
          </cell>
          <cell r="AX1577">
            <v>0</v>
          </cell>
          <cell r="AY1577">
            <v>0</v>
          </cell>
          <cell r="AZ1577">
            <v>0</v>
          </cell>
          <cell r="BA1577">
            <v>0</v>
          </cell>
          <cell r="BB1577">
            <v>0</v>
          </cell>
          <cell r="BC1577">
            <v>0</v>
          </cell>
          <cell r="BD1577">
            <v>0</v>
          </cell>
          <cell r="BE1577">
            <v>0</v>
          </cell>
          <cell r="BF1577">
            <v>0</v>
          </cell>
          <cell r="BG1577">
            <v>0</v>
          </cell>
          <cell r="BH1577">
            <v>0</v>
          </cell>
          <cell r="BI1577">
            <v>0</v>
          </cell>
          <cell r="BJ1577">
            <v>0</v>
          </cell>
          <cell r="BK1577">
            <v>0</v>
          </cell>
          <cell r="BL1577">
            <v>0</v>
          </cell>
          <cell r="BM1577">
            <v>0</v>
          </cell>
          <cell r="BN1577">
            <v>0</v>
          </cell>
          <cell r="BO1577">
            <v>0</v>
          </cell>
          <cell r="BP1577">
            <v>0</v>
          </cell>
          <cell r="BQ1577">
            <v>0</v>
          </cell>
          <cell r="BR1577">
            <v>0</v>
          </cell>
          <cell r="BS1577">
            <v>0</v>
          </cell>
          <cell r="BT1577">
            <v>0</v>
          </cell>
          <cell r="BU1577">
            <v>0</v>
          </cell>
          <cell r="BV1577">
            <v>0</v>
          </cell>
        </row>
        <row r="1578">
          <cell r="E1578">
            <v>0.17721510895127313</v>
          </cell>
          <cell r="F1578">
            <v>0</v>
          </cell>
          <cell r="G1578">
            <v>0.11602286498694959</v>
          </cell>
          <cell r="H1578">
            <v>7.4560378056926377E-2</v>
          </cell>
          <cell r="I1578">
            <v>0.10255790332640102</v>
          </cell>
          <cell r="J1578">
            <v>4.7872535416228358E-2</v>
          </cell>
          <cell r="K1578">
            <v>6.5591333915620345E-2</v>
          </cell>
          <cell r="L1578">
            <v>0.30378568677302847</v>
          </cell>
          <cell r="M1578">
            <v>0.22324382842190599</v>
          </cell>
          <cell r="N1578">
            <v>0.24830550503957582</v>
          </cell>
          <cell r="O1578">
            <v>0.28902775200767095</v>
          </cell>
          <cell r="P1578">
            <v>0.28113607225094139</v>
          </cell>
          <cell r="Q1578">
            <v>0.26475433592188874</v>
          </cell>
          <cell r="R1578">
            <v>0.27445768453248942</v>
          </cell>
          <cell r="S1578">
            <v>0.27688710230675501</v>
          </cell>
          <cell r="T1578">
            <v>0.28967026375692689</v>
          </cell>
          <cell r="U1578">
            <v>4.6389233389200035E-2</v>
          </cell>
          <cell r="V1578">
            <v>6.1686470658282283E-2</v>
          </cell>
          <cell r="W1578">
            <v>0</v>
          </cell>
          <cell r="X1578">
            <v>5.4580291272405199E-2</v>
          </cell>
          <cell r="Y1578">
            <v>2.5050487886877051E-2</v>
          </cell>
          <cell r="Z1578">
            <v>5.6895317987108278E-2</v>
          </cell>
          <cell r="AA1578">
            <v>3.1343242875658331E-2</v>
          </cell>
          <cell r="AB1578">
            <v>6.6234389553569667E-2</v>
          </cell>
          <cell r="AC1578">
            <v>8.2586604193165339E-2</v>
          </cell>
          <cell r="AD1578">
            <v>2.2507332025042903E-2</v>
          </cell>
          <cell r="AE1578">
            <v>2.4574244768563208E-2</v>
          </cell>
          <cell r="AF1578">
            <v>9.0578023189494417E-3</v>
          </cell>
          <cell r="AG1578">
            <v>5.7188450703135902E-3</v>
          </cell>
          <cell r="AH1578">
            <v>1.8005722297372153E-2</v>
          </cell>
          <cell r="AI1578">
            <v>1.2249013040651855E-2</v>
          </cell>
          <cell r="AJ1578">
            <v>1.4014395125065589E-2</v>
          </cell>
          <cell r="AK1578">
            <v>2.7902841426954844E-2</v>
          </cell>
          <cell r="AL1578">
            <v>3.2288268701761512E-2</v>
          </cell>
          <cell r="AM1578">
            <v>0</v>
          </cell>
          <cell r="AN1578">
            <v>0</v>
          </cell>
          <cell r="AO1578">
            <v>0</v>
          </cell>
          <cell r="AP1578">
            <v>0</v>
          </cell>
          <cell r="AQ1578">
            <v>0</v>
          </cell>
          <cell r="AR1578">
            <v>0</v>
          </cell>
          <cell r="AS1578">
            <v>0</v>
          </cell>
          <cell r="AT1578">
            <v>0</v>
          </cell>
          <cell r="AU1578">
            <v>0</v>
          </cell>
          <cell r="AV1578">
            <v>0</v>
          </cell>
          <cell r="AW1578">
            <v>0</v>
          </cell>
          <cell r="AX1578">
            <v>0</v>
          </cell>
          <cell r="AY1578">
            <v>0</v>
          </cell>
          <cell r="AZ1578">
            <v>0</v>
          </cell>
          <cell r="BA1578">
            <v>0</v>
          </cell>
          <cell r="BB1578">
            <v>0</v>
          </cell>
          <cell r="BC1578">
            <v>0</v>
          </cell>
          <cell r="BD1578">
            <v>0</v>
          </cell>
          <cell r="BE1578">
            <v>0</v>
          </cell>
          <cell r="BF1578">
            <v>0</v>
          </cell>
          <cell r="BG1578">
            <v>0</v>
          </cell>
          <cell r="BH1578">
            <v>0</v>
          </cell>
          <cell r="BI1578">
            <v>0</v>
          </cell>
          <cell r="BJ1578">
            <v>0</v>
          </cell>
          <cell r="BK1578">
            <v>0</v>
          </cell>
          <cell r="BL1578">
            <v>0</v>
          </cell>
          <cell r="BM1578">
            <v>0</v>
          </cell>
          <cell r="BN1578">
            <v>0</v>
          </cell>
          <cell r="BO1578">
            <v>0</v>
          </cell>
          <cell r="BP1578">
            <v>0</v>
          </cell>
          <cell r="BQ1578">
            <v>0</v>
          </cell>
          <cell r="BR1578">
            <v>0</v>
          </cell>
          <cell r="BS1578">
            <v>0</v>
          </cell>
          <cell r="BT1578">
            <v>0</v>
          </cell>
          <cell r="BU1578">
            <v>0</v>
          </cell>
          <cell r="BV1578">
            <v>0</v>
          </cell>
        </row>
        <row r="1579">
          <cell r="E1579">
            <v>1.3216300687117514E-2</v>
          </cell>
          <cell r="F1579">
            <v>0</v>
          </cell>
          <cell r="G1579">
            <v>1.2628050972941769E-2</v>
          </cell>
          <cell r="H1579">
            <v>9.8932566547520889E-3</v>
          </cell>
          <cell r="I1579">
            <v>1.5850102559460878E-2</v>
          </cell>
          <cell r="J1579">
            <v>6.05774283178052E-3</v>
          </cell>
          <cell r="K1579">
            <v>1.0103845781539346E-2</v>
          </cell>
          <cell r="L1579">
            <v>1.0748252700916972E-2</v>
          </cell>
          <cell r="M1579">
            <v>2.1223009382931035E-2</v>
          </cell>
          <cell r="N1579">
            <v>1.6355964384518785E-2</v>
          </cell>
          <cell r="O1579">
            <v>1.3436494754078914E-2</v>
          </cell>
          <cell r="P1579">
            <v>1.4723344550875962E-2</v>
          </cell>
          <cell r="Q1579">
            <v>1.5000277069323728E-2</v>
          </cell>
          <cell r="R1579">
            <v>1.5275471834896241E-2</v>
          </cell>
          <cell r="S1579">
            <v>1.6037406633910765E-2</v>
          </cell>
          <cell r="T1579">
            <v>1.5384095340582698E-2</v>
          </cell>
          <cell r="U1579">
            <v>2.8862669857347839E-3</v>
          </cell>
          <cell r="V1579">
            <v>8.5952767923295637E-3</v>
          </cell>
          <cell r="W1579">
            <v>0</v>
          </cell>
          <cell r="X1579">
            <v>7.7690401745066535E-3</v>
          </cell>
          <cell r="Y1579">
            <v>4.931056950731651E-3</v>
          </cell>
          <cell r="Z1579">
            <v>8.5406142974763909E-3</v>
          </cell>
          <cell r="AA1579">
            <v>3.1789976835487933E-3</v>
          </cell>
          <cell r="AB1579">
            <v>7.4470393334982923E-3</v>
          </cell>
          <cell r="AC1579">
            <v>7.1604732402238405E-3</v>
          </cell>
          <cell r="AD1579">
            <v>4.0652588296437413E-3</v>
          </cell>
          <cell r="AE1579">
            <v>5.5234330197249347E-3</v>
          </cell>
          <cell r="AF1579">
            <v>2.3130172794454838E-3</v>
          </cell>
          <cell r="AG1579">
            <v>1.4355981306783294E-3</v>
          </cell>
          <cell r="AH1579">
            <v>4.3097790185552638E-3</v>
          </cell>
          <cell r="AI1579">
            <v>2.5204657783146609E-3</v>
          </cell>
          <cell r="AJ1579">
            <v>2.251550615312427E-3</v>
          </cell>
          <cell r="AK1579">
            <v>3.6982203854737678E-3</v>
          </cell>
          <cell r="AL1579">
            <v>4.7560991986197749E-3</v>
          </cell>
          <cell r="AM1579">
            <v>0</v>
          </cell>
          <cell r="AN1579">
            <v>0</v>
          </cell>
          <cell r="AO1579">
            <v>0</v>
          </cell>
          <cell r="AP1579">
            <v>0</v>
          </cell>
          <cell r="AQ1579">
            <v>0</v>
          </cell>
          <cell r="AR1579">
            <v>0</v>
          </cell>
          <cell r="AS1579">
            <v>0</v>
          </cell>
          <cell r="AT1579">
            <v>0</v>
          </cell>
          <cell r="AU1579">
            <v>0</v>
          </cell>
          <cell r="AV1579">
            <v>0</v>
          </cell>
          <cell r="AW1579">
            <v>0</v>
          </cell>
          <cell r="AX1579">
            <v>0</v>
          </cell>
          <cell r="AY1579">
            <v>0</v>
          </cell>
          <cell r="AZ1579">
            <v>0</v>
          </cell>
          <cell r="BA1579">
            <v>0</v>
          </cell>
          <cell r="BB1579">
            <v>0</v>
          </cell>
          <cell r="BC1579">
            <v>0</v>
          </cell>
          <cell r="BD1579">
            <v>0</v>
          </cell>
          <cell r="BE1579">
            <v>0</v>
          </cell>
          <cell r="BF1579">
            <v>0</v>
          </cell>
          <cell r="BG1579">
            <v>0</v>
          </cell>
          <cell r="BH1579">
            <v>0</v>
          </cell>
          <cell r="BI1579">
            <v>0</v>
          </cell>
          <cell r="BJ1579">
            <v>0</v>
          </cell>
          <cell r="BK1579">
            <v>0</v>
          </cell>
          <cell r="BL1579">
            <v>0</v>
          </cell>
          <cell r="BM1579">
            <v>0</v>
          </cell>
          <cell r="BN1579">
            <v>0</v>
          </cell>
          <cell r="BO1579">
            <v>0</v>
          </cell>
          <cell r="BP1579">
            <v>0</v>
          </cell>
          <cell r="BQ1579">
            <v>0</v>
          </cell>
          <cell r="BR1579">
            <v>0</v>
          </cell>
          <cell r="BS1579">
            <v>0</v>
          </cell>
          <cell r="BT1579">
            <v>0</v>
          </cell>
          <cell r="BU1579">
            <v>0</v>
          </cell>
          <cell r="BV1579">
            <v>0</v>
          </cell>
        </row>
        <row r="1580">
          <cell r="E1580">
            <v>7.0145202293172629E-3</v>
          </cell>
          <cell r="F1580">
            <v>0</v>
          </cell>
          <cell r="G1580">
            <v>6.5018699134006975E-3</v>
          </cell>
          <cell r="H1580">
            <v>6.1009830887316643E-3</v>
          </cell>
          <cell r="I1580">
            <v>6.9143406021427182E-3</v>
          </cell>
          <cell r="J1580">
            <v>3.8515294788166502E-3</v>
          </cell>
          <cell r="K1580">
            <v>5.8212942222942016E-3</v>
          </cell>
          <cell r="L1580">
            <v>7.3042884396691777E-3</v>
          </cell>
          <cell r="M1580">
            <v>9.5040933869038249E-3</v>
          </cell>
          <cell r="N1580">
            <v>8.8633231180426982E-3</v>
          </cell>
          <cell r="O1580">
            <v>8.572301131540349E-3</v>
          </cell>
          <cell r="P1580">
            <v>8.6465248408421087E-3</v>
          </cell>
          <cell r="Q1580">
            <v>8.9962627858448403E-3</v>
          </cell>
          <cell r="R1580">
            <v>9.3547406951379423E-3</v>
          </cell>
          <cell r="S1580">
            <v>9.0073999092869332E-3</v>
          </cell>
          <cell r="T1580">
            <v>8.9308459174317172E-3</v>
          </cell>
          <cell r="U1580">
            <v>1.5383639815229231E-3</v>
          </cell>
          <cell r="V1580">
            <v>3.9586416629566632E-3</v>
          </cell>
          <cell r="W1580">
            <v>0</v>
          </cell>
          <cell r="X1580">
            <v>4.2754266605203785E-3</v>
          </cell>
          <cell r="Y1580">
            <v>2.496679352521743E-3</v>
          </cell>
          <cell r="Z1580">
            <v>3.7280685291810594E-3</v>
          </cell>
          <cell r="AA1580">
            <v>1.9578866503217017E-3</v>
          </cell>
          <cell r="AB1580">
            <v>5.486485977280184E-3</v>
          </cell>
          <cell r="AC1580">
            <v>4.442454022046992E-3</v>
          </cell>
          <cell r="AD1580">
            <v>2.9496564086808072E-3</v>
          </cell>
          <cell r="AE1580">
            <v>4.1336105661827294E-3</v>
          </cell>
          <cell r="AF1580">
            <v>1.7758871177502083E-3</v>
          </cell>
          <cell r="AG1580">
            <v>1.0385360511083761E-3</v>
          </cell>
          <cell r="AH1580">
            <v>3.0633192913499243E-3</v>
          </cell>
          <cell r="AI1580">
            <v>1.6873790360309468E-3</v>
          </cell>
          <cell r="AJ1580">
            <v>1.4961109040927192E-3</v>
          </cell>
          <cell r="AK1580">
            <v>2.2433646935666558E-3</v>
          </cell>
          <cell r="AL1580">
            <v>3.0490826591667987E-3</v>
          </cell>
          <cell r="AM1580">
            <v>0</v>
          </cell>
          <cell r="AN1580">
            <v>0</v>
          </cell>
          <cell r="AO1580">
            <v>0</v>
          </cell>
          <cell r="AP1580">
            <v>0</v>
          </cell>
          <cell r="AQ1580">
            <v>0</v>
          </cell>
          <cell r="AR1580">
            <v>0</v>
          </cell>
          <cell r="AS1580">
            <v>0</v>
          </cell>
          <cell r="AT1580">
            <v>0</v>
          </cell>
          <cell r="AU1580">
            <v>0</v>
          </cell>
          <cell r="AV1580">
            <v>0</v>
          </cell>
          <cell r="AW1580">
            <v>0</v>
          </cell>
          <cell r="AX1580">
            <v>0</v>
          </cell>
          <cell r="AY1580">
            <v>0</v>
          </cell>
          <cell r="AZ1580">
            <v>0</v>
          </cell>
          <cell r="BA1580">
            <v>0</v>
          </cell>
          <cell r="BB1580">
            <v>0</v>
          </cell>
          <cell r="BC1580">
            <v>0</v>
          </cell>
          <cell r="BD1580">
            <v>0</v>
          </cell>
          <cell r="BE1580">
            <v>0</v>
          </cell>
          <cell r="BF1580">
            <v>0</v>
          </cell>
          <cell r="BG1580">
            <v>0</v>
          </cell>
          <cell r="BH1580">
            <v>0</v>
          </cell>
          <cell r="BI1580">
            <v>0</v>
          </cell>
          <cell r="BJ1580">
            <v>0</v>
          </cell>
          <cell r="BK1580">
            <v>0</v>
          </cell>
          <cell r="BL1580">
            <v>0</v>
          </cell>
          <cell r="BM1580">
            <v>0</v>
          </cell>
          <cell r="BN1580">
            <v>0</v>
          </cell>
          <cell r="BO1580">
            <v>0</v>
          </cell>
          <cell r="BP1580">
            <v>0</v>
          </cell>
          <cell r="BQ1580">
            <v>0</v>
          </cell>
          <cell r="BR1580">
            <v>0</v>
          </cell>
          <cell r="BS1580">
            <v>0</v>
          </cell>
          <cell r="BT1580">
            <v>0</v>
          </cell>
          <cell r="BU1580">
            <v>0</v>
          </cell>
          <cell r="BV1580">
            <v>0</v>
          </cell>
        </row>
        <row r="1581">
          <cell r="E1581">
            <v>1.7247732678484312E-2</v>
          </cell>
          <cell r="F1581">
            <v>0</v>
          </cell>
          <cell r="G1581">
            <v>1.5526056856503561E-2</v>
          </cell>
          <cell r="H1581">
            <v>9.8803323178457848E-3</v>
          </cell>
          <cell r="I1581">
            <v>1.6485827723073623E-2</v>
          </cell>
          <cell r="J1581">
            <v>6.1134694478145509E-3</v>
          </cell>
          <cell r="K1581">
            <v>1.1215417751547146E-2</v>
          </cell>
          <cell r="L1581">
            <v>1.6613682426253083E-2</v>
          </cell>
          <cell r="M1581">
            <v>2.8041803720203977E-2</v>
          </cell>
          <cell r="N1581">
            <v>2.341175375400931E-2</v>
          </cell>
          <cell r="O1581">
            <v>2.1285286918034857E-2</v>
          </cell>
          <cell r="P1581">
            <v>2.2714107564282039E-2</v>
          </cell>
          <cell r="Q1581">
            <v>2.1804497358511119E-2</v>
          </cell>
          <cell r="R1581">
            <v>2.1979657913197278E-2</v>
          </cell>
          <cell r="S1581">
            <v>2.2597048977028869E-2</v>
          </cell>
          <cell r="T1581">
            <v>2.2288171238454581E-2</v>
          </cell>
          <cell r="U1581">
            <v>3.8448380488088352E-3</v>
          </cell>
          <cell r="V1581">
            <v>1.0021110600755778E-2</v>
          </cell>
          <cell r="W1581">
            <v>0</v>
          </cell>
          <cell r="X1581">
            <v>6.4541692172360512E-3</v>
          </cell>
          <cell r="Y1581">
            <v>3.5699462307675072E-3</v>
          </cell>
          <cell r="Z1581">
            <v>9.5810822059473489E-3</v>
          </cell>
          <cell r="AA1581">
            <v>3.5793962892949802E-3</v>
          </cell>
          <cell r="AB1581">
            <v>1.0663528535159726E-2</v>
          </cell>
          <cell r="AC1581">
            <v>9.6417226046018514E-3</v>
          </cell>
          <cell r="AD1581">
            <v>4.4955874999583218E-3</v>
          </cell>
          <cell r="AE1581">
            <v>5.3524738626631362E-3</v>
          </cell>
          <cell r="AF1581">
            <v>2.0543324941495983E-3</v>
          </cell>
          <cell r="AG1581">
            <v>1.2321329694244963E-3</v>
          </cell>
          <cell r="AH1581">
            <v>3.7921394177234257E-3</v>
          </cell>
          <cell r="AI1581">
            <v>2.260475129735704E-3</v>
          </cell>
          <cell r="AJ1581">
            <v>2.1844547718053585E-3</v>
          </cell>
          <cell r="AK1581">
            <v>4.014394658898743E-3</v>
          </cell>
          <cell r="AL1581">
            <v>4.8579086408736122E-3</v>
          </cell>
          <cell r="AM1581">
            <v>0</v>
          </cell>
          <cell r="AN1581">
            <v>0</v>
          </cell>
          <cell r="AO1581">
            <v>0</v>
          </cell>
          <cell r="AP1581">
            <v>0</v>
          </cell>
          <cell r="AQ1581">
            <v>0</v>
          </cell>
          <cell r="AR1581">
            <v>0</v>
          </cell>
          <cell r="AS1581">
            <v>0</v>
          </cell>
          <cell r="AT1581">
            <v>0</v>
          </cell>
          <cell r="AU1581">
            <v>0</v>
          </cell>
          <cell r="AV1581">
            <v>0</v>
          </cell>
          <cell r="AW1581">
            <v>0</v>
          </cell>
          <cell r="AX1581">
            <v>0</v>
          </cell>
          <cell r="AY1581">
            <v>0</v>
          </cell>
          <cell r="AZ1581">
            <v>0</v>
          </cell>
          <cell r="BA1581">
            <v>0</v>
          </cell>
          <cell r="BB1581">
            <v>0</v>
          </cell>
          <cell r="BC1581">
            <v>0</v>
          </cell>
          <cell r="BD1581">
            <v>0</v>
          </cell>
          <cell r="BE1581">
            <v>0</v>
          </cell>
          <cell r="BF1581">
            <v>0</v>
          </cell>
          <cell r="BG1581">
            <v>0</v>
          </cell>
          <cell r="BH1581">
            <v>0</v>
          </cell>
          <cell r="BI1581">
            <v>0</v>
          </cell>
          <cell r="BJ1581">
            <v>0</v>
          </cell>
          <cell r="BK1581">
            <v>0</v>
          </cell>
          <cell r="BL1581">
            <v>0</v>
          </cell>
          <cell r="BM1581">
            <v>0</v>
          </cell>
          <cell r="BN1581">
            <v>0</v>
          </cell>
          <cell r="BO1581">
            <v>0</v>
          </cell>
          <cell r="BP1581">
            <v>0</v>
          </cell>
          <cell r="BQ1581">
            <v>0</v>
          </cell>
          <cell r="BR1581">
            <v>0</v>
          </cell>
          <cell r="BS1581">
            <v>0</v>
          </cell>
          <cell r="BT1581">
            <v>0</v>
          </cell>
          <cell r="BU1581">
            <v>0</v>
          </cell>
          <cell r="BV1581">
            <v>0</v>
          </cell>
        </row>
        <row r="1582">
          <cell r="E1582">
            <v>4.4898979523192873E-3</v>
          </cell>
          <cell r="F1582">
            <v>0</v>
          </cell>
          <cell r="G1582">
            <v>5.0910200520072032E-3</v>
          </cell>
          <cell r="H1582">
            <v>4.0204069810512505E-3</v>
          </cell>
          <cell r="I1582">
            <v>5.1758461421629841E-3</v>
          </cell>
          <cell r="J1582">
            <v>3.6853749167236479E-3</v>
          </cell>
          <cell r="K1582">
            <v>4.2488445662822666E-3</v>
          </cell>
          <cell r="L1582">
            <v>6.8663655318452555E-3</v>
          </cell>
          <cell r="M1582">
            <v>7.0525318052068568E-3</v>
          </cell>
          <cell r="N1582">
            <v>6.590421724371005E-3</v>
          </cell>
          <cell r="O1582">
            <v>7.0489174600069805E-3</v>
          </cell>
          <cell r="P1582">
            <v>7.7768922988799248E-3</v>
          </cell>
          <cell r="Q1582">
            <v>6.9698398152417164E-3</v>
          </cell>
          <cell r="R1582">
            <v>6.5682949429458314E-3</v>
          </cell>
          <cell r="S1582">
            <v>6.720219395893668E-3</v>
          </cell>
          <cell r="T1582">
            <v>6.3588777246310901E-3</v>
          </cell>
          <cell r="U1582">
            <v>9.9610036045436686E-4</v>
          </cell>
          <cell r="V1582">
            <v>3.1853637836953509E-3</v>
          </cell>
          <cell r="W1582">
            <v>0</v>
          </cell>
          <cell r="X1582">
            <v>5.5683629322212233E-3</v>
          </cell>
          <cell r="Y1582">
            <v>4.0608334583044498E-3</v>
          </cell>
          <cell r="Z1582">
            <v>2.6652556419728322E-3</v>
          </cell>
          <cell r="AA1582">
            <v>2.2165753648240917E-3</v>
          </cell>
          <cell r="AB1582">
            <v>3.438064572728558E-2</v>
          </cell>
          <cell r="AC1582">
            <v>1.6828989118642317E-2</v>
          </cell>
          <cell r="AD1582">
            <v>1.0340491188970513E-2</v>
          </cell>
          <cell r="AE1582">
            <v>5.9453602074577248E-3</v>
          </cell>
          <cell r="AF1582">
            <v>1.4625691988042005E-3</v>
          </cell>
          <cell r="AG1582">
            <v>4.8028952123843431E-4</v>
          </cell>
          <cell r="AH1582">
            <v>2.5081765752402604E-3</v>
          </cell>
          <cell r="AI1582">
            <v>8.9829660607066537E-4</v>
          </cell>
          <cell r="AJ1582">
            <v>8.7291150438914469E-4</v>
          </cell>
          <cell r="AK1582">
            <v>1.3663687744530843E-3</v>
          </cell>
          <cell r="AL1582">
            <v>1.8488912229800837E-3</v>
          </cell>
          <cell r="AM1582">
            <v>0</v>
          </cell>
          <cell r="AN1582">
            <v>0</v>
          </cell>
          <cell r="AO1582">
            <v>0</v>
          </cell>
          <cell r="AP1582">
            <v>0</v>
          </cell>
          <cell r="AQ1582">
            <v>0</v>
          </cell>
          <cell r="AR1582">
            <v>0</v>
          </cell>
          <cell r="AS1582">
            <v>0</v>
          </cell>
          <cell r="AT1582">
            <v>0</v>
          </cell>
          <cell r="AU1582">
            <v>0</v>
          </cell>
          <cell r="AV1582">
            <v>0</v>
          </cell>
          <cell r="AW1582">
            <v>0</v>
          </cell>
          <cell r="AX1582">
            <v>0</v>
          </cell>
          <cell r="AY1582">
            <v>0</v>
          </cell>
          <cell r="AZ1582">
            <v>0</v>
          </cell>
          <cell r="BA1582">
            <v>0</v>
          </cell>
          <cell r="BB1582">
            <v>0</v>
          </cell>
          <cell r="BC1582">
            <v>0</v>
          </cell>
          <cell r="BD1582">
            <v>0</v>
          </cell>
          <cell r="BE1582">
            <v>0</v>
          </cell>
          <cell r="BF1582">
            <v>0</v>
          </cell>
          <cell r="BG1582">
            <v>0</v>
          </cell>
          <cell r="BH1582">
            <v>0</v>
          </cell>
          <cell r="BI1582">
            <v>0</v>
          </cell>
          <cell r="BJ1582">
            <v>0</v>
          </cell>
          <cell r="BK1582">
            <v>0</v>
          </cell>
          <cell r="BL1582">
            <v>0</v>
          </cell>
          <cell r="BM1582">
            <v>0</v>
          </cell>
          <cell r="BN1582">
            <v>0</v>
          </cell>
          <cell r="BO1582">
            <v>0</v>
          </cell>
          <cell r="BP1582">
            <v>0</v>
          </cell>
          <cell r="BQ1582">
            <v>0</v>
          </cell>
          <cell r="BR1582">
            <v>0</v>
          </cell>
          <cell r="BS1582">
            <v>0</v>
          </cell>
          <cell r="BT1582">
            <v>0</v>
          </cell>
          <cell r="BU1582">
            <v>0</v>
          </cell>
          <cell r="BV1582">
            <v>0</v>
          </cell>
        </row>
        <row r="1583">
          <cell r="E1583">
            <v>4.3016721504709893E-3</v>
          </cell>
          <cell r="F1583">
            <v>0</v>
          </cell>
          <cell r="G1583">
            <v>5.2195892334584611E-3</v>
          </cell>
          <cell r="H1583">
            <v>5.0559902825650363E-3</v>
          </cell>
          <cell r="I1583">
            <v>5.2296671981967831E-3</v>
          </cell>
          <cell r="J1583">
            <v>4.4857131552556231E-3</v>
          </cell>
          <cell r="K1583">
            <v>5.0343074479033542E-3</v>
          </cell>
          <cell r="L1583">
            <v>9.0697671982961324E-3</v>
          </cell>
          <cell r="M1583">
            <v>5.625856448312456E-3</v>
          </cell>
          <cell r="N1583">
            <v>5.6277213356666737E-3</v>
          </cell>
          <cell r="O1583">
            <v>5.819174269528821E-3</v>
          </cell>
          <cell r="P1583">
            <v>5.4200494174319021E-3</v>
          </cell>
          <cell r="Q1583">
            <v>6.2396001959110041E-3</v>
          </cell>
          <cell r="R1583">
            <v>6.1452887052917725E-3</v>
          </cell>
          <cell r="S1583">
            <v>5.966840306224159E-3</v>
          </cell>
          <cell r="T1583">
            <v>5.699031835360557E-3</v>
          </cell>
          <cell r="U1583">
            <v>9.4196128396130028E-4</v>
          </cell>
          <cell r="V1583">
            <v>3.1224039571874466E-3</v>
          </cell>
          <cell r="W1583">
            <v>0</v>
          </cell>
          <cell r="X1583">
            <v>7.0240285323296212E-3</v>
          </cell>
          <cell r="Y1583">
            <v>5.1731568229243224E-3</v>
          </cell>
          <cell r="Z1583">
            <v>2.4439203484162395E-3</v>
          </cell>
          <cell r="AA1583">
            <v>2.6715971489850898E-3</v>
          </cell>
          <cell r="AB1583">
            <v>4.2608420960895114E-2</v>
          </cell>
          <cell r="AC1583">
            <v>2.0508742208325739E-2</v>
          </cell>
          <cell r="AD1583">
            <v>1.2952320541918538E-2</v>
          </cell>
          <cell r="AE1583">
            <v>7.7550509581467706E-3</v>
          </cell>
          <cell r="AF1583">
            <v>1.995399229544963E-3</v>
          </cell>
          <cell r="AG1583">
            <v>6.980013402693811E-4</v>
          </cell>
          <cell r="AH1583">
            <v>3.3842661629333386E-3</v>
          </cell>
          <cell r="AI1583">
            <v>1.2156651785151034E-3</v>
          </cell>
          <cell r="AJ1583">
            <v>1.1241539516635398E-3</v>
          </cell>
          <cell r="AK1583">
            <v>1.6128367936508816E-3</v>
          </cell>
          <cell r="AL1583">
            <v>2.3043637504643819E-3</v>
          </cell>
          <cell r="AM1583">
            <v>0</v>
          </cell>
          <cell r="AN1583">
            <v>0</v>
          </cell>
          <cell r="AO1583">
            <v>0</v>
          </cell>
          <cell r="AP1583">
            <v>0</v>
          </cell>
          <cell r="AQ1583">
            <v>0</v>
          </cell>
          <cell r="AR1583">
            <v>0</v>
          </cell>
          <cell r="AS1583">
            <v>0</v>
          </cell>
          <cell r="AT1583">
            <v>0</v>
          </cell>
          <cell r="AU1583">
            <v>0</v>
          </cell>
          <cell r="AV1583">
            <v>0</v>
          </cell>
          <cell r="AW1583">
            <v>0</v>
          </cell>
          <cell r="AX1583">
            <v>0</v>
          </cell>
          <cell r="AY1583">
            <v>0</v>
          </cell>
          <cell r="AZ1583">
            <v>0</v>
          </cell>
          <cell r="BA1583">
            <v>0</v>
          </cell>
          <cell r="BB1583">
            <v>0</v>
          </cell>
          <cell r="BC1583">
            <v>0</v>
          </cell>
          <cell r="BD1583">
            <v>0</v>
          </cell>
          <cell r="BE1583">
            <v>0</v>
          </cell>
          <cell r="BF1583">
            <v>0</v>
          </cell>
          <cell r="BG1583">
            <v>0</v>
          </cell>
          <cell r="BH1583">
            <v>0</v>
          </cell>
          <cell r="BI1583">
            <v>0</v>
          </cell>
          <cell r="BJ1583">
            <v>0</v>
          </cell>
          <cell r="BK1583">
            <v>0</v>
          </cell>
          <cell r="BL1583">
            <v>0</v>
          </cell>
          <cell r="BM1583">
            <v>0</v>
          </cell>
          <cell r="BN1583">
            <v>0</v>
          </cell>
          <cell r="BO1583">
            <v>0</v>
          </cell>
          <cell r="BP1583">
            <v>0</v>
          </cell>
          <cell r="BQ1583">
            <v>0</v>
          </cell>
          <cell r="BR1583">
            <v>0</v>
          </cell>
          <cell r="BS1583">
            <v>0</v>
          </cell>
          <cell r="BT1583">
            <v>0</v>
          </cell>
          <cell r="BU1583">
            <v>0</v>
          </cell>
          <cell r="BV1583">
            <v>0</v>
          </cell>
        </row>
        <row r="1584">
          <cell r="E1584">
            <v>9.9380152723844463E-3</v>
          </cell>
          <cell r="F1584">
            <v>0</v>
          </cell>
          <cell r="G1584">
            <v>8.5063787686567461E-3</v>
          </cell>
          <cell r="H1584">
            <v>5.9533486921890776E-3</v>
          </cell>
          <cell r="I1584">
            <v>8.564838527317974E-3</v>
          </cell>
          <cell r="J1584">
            <v>3.9653357732805754E-3</v>
          </cell>
          <cell r="K1584">
            <v>6.2926104238508664E-3</v>
          </cell>
          <cell r="L1584">
            <v>1.252825964015288E-2</v>
          </cell>
          <cell r="M1584">
            <v>1.4210998207401565E-2</v>
          </cell>
          <cell r="N1584">
            <v>1.3151058790251602E-2</v>
          </cell>
          <cell r="O1584">
            <v>1.3686284762420819E-2</v>
          </cell>
          <cell r="P1584">
            <v>1.3542720076158034E-2</v>
          </cell>
          <cell r="Q1584">
            <v>1.3196504349774917E-2</v>
          </cell>
          <cell r="R1584">
            <v>1.3509097650386206E-2</v>
          </cell>
          <cell r="S1584">
            <v>1.3714532881960161E-2</v>
          </cell>
          <cell r="T1584">
            <v>1.3867126007789457E-2</v>
          </cell>
          <cell r="U1584">
            <v>2.3102423167419717E-3</v>
          </cell>
          <cell r="V1584">
            <v>5.122731526531565E-3</v>
          </cell>
          <cell r="W1584">
            <v>0</v>
          </cell>
          <cell r="X1584">
            <v>4.7238457372998704E-3</v>
          </cell>
          <cell r="Y1584">
            <v>2.7845209399431211E-3</v>
          </cell>
          <cell r="Z1584">
            <v>4.7048255613260787E-3</v>
          </cell>
          <cell r="AA1584">
            <v>2.3527212560650189E-3</v>
          </cell>
          <cell r="AB1584">
            <v>1.2806776004797257E-2</v>
          </cell>
          <cell r="AC1584">
            <v>8.6005113404894785E-3</v>
          </cell>
          <cell r="AD1584">
            <v>4.4994784244095079E-3</v>
          </cell>
          <cell r="AE1584">
            <v>4.1205267130657317E-3</v>
          </cell>
          <cell r="AF1584">
            <v>1.3720231857032219E-3</v>
          </cell>
          <cell r="AG1584">
            <v>7.3211444823761691E-4</v>
          </cell>
          <cell r="AH1584">
            <v>2.4825450821553464E-3</v>
          </cell>
          <cell r="AI1584">
            <v>1.3374425550364232E-3</v>
          </cell>
          <cell r="AJ1584">
            <v>1.298724879071818E-3</v>
          </cell>
          <cell r="AK1584">
            <v>2.2881852034926822E-3</v>
          </cell>
          <cell r="AL1584">
            <v>2.8445866011393367E-3</v>
          </cell>
          <cell r="AM1584">
            <v>0</v>
          </cell>
          <cell r="AN1584">
            <v>0</v>
          </cell>
          <cell r="AO1584">
            <v>0</v>
          </cell>
          <cell r="AP1584">
            <v>0</v>
          </cell>
          <cell r="AQ1584">
            <v>0</v>
          </cell>
          <cell r="AR1584">
            <v>0</v>
          </cell>
          <cell r="AS1584">
            <v>0</v>
          </cell>
          <cell r="AT1584">
            <v>0</v>
          </cell>
          <cell r="AU1584">
            <v>0</v>
          </cell>
          <cell r="AV1584">
            <v>0</v>
          </cell>
          <cell r="AW1584">
            <v>0</v>
          </cell>
          <cell r="AX1584">
            <v>0</v>
          </cell>
          <cell r="AY1584">
            <v>0</v>
          </cell>
          <cell r="AZ1584">
            <v>0</v>
          </cell>
          <cell r="BA1584">
            <v>0</v>
          </cell>
          <cell r="BB1584">
            <v>0</v>
          </cell>
          <cell r="BC1584">
            <v>0</v>
          </cell>
          <cell r="BD1584">
            <v>0</v>
          </cell>
          <cell r="BE1584">
            <v>0</v>
          </cell>
          <cell r="BF1584">
            <v>0</v>
          </cell>
          <cell r="BG1584">
            <v>0</v>
          </cell>
          <cell r="BH1584">
            <v>0</v>
          </cell>
          <cell r="BI1584">
            <v>0</v>
          </cell>
          <cell r="BJ1584">
            <v>0</v>
          </cell>
          <cell r="BK1584">
            <v>0</v>
          </cell>
          <cell r="BL1584">
            <v>0</v>
          </cell>
          <cell r="BM1584">
            <v>0</v>
          </cell>
          <cell r="BN1584">
            <v>0</v>
          </cell>
          <cell r="BO1584">
            <v>0</v>
          </cell>
          <cell r="BP1584">
            <v>0</v>
          </cell>
          <cell r="BQ1584">
            <v>0</v>
          </cell>
          <cell r="BR1584">
            <v>0</v>
          </cell>
          <cell r="BS1584">
            <v>0</v>
          </cell>
          <cell r="BT1584">
            <v>0</v>
          </cell>
          <cell r="BU1584">
            <v>0</v>
          </cell>
          <cell r="BV1584">
            <v>0</v>
          </cell>
        </row>
        <row r="1585">
          <cell r="E1585">
            <v>2.273394779972613E-2</v>
          </cell>
          <cell r="F1585">
            <v>0</v>
          </cell>
          <cell r="G1585">
            <v>2.3260112983160958E-2</v>
          </cell>
          <cell r="H1585">
            <v>3.480804635044895E-2</v>
          </cell>
          <cell r="I1585">
            <v>4.4520983931135523E-2</v>
          </cell>
          <cell r="J1585">
            <v>3.3076317906998075E-2</v>
          </cell>
          <cell r="K1585">
            <v>2.6363639940985908E-2</v>
          </cell>
          <cell r="L1585">
            <v>2.2216267768989405E-2</v>
          </cell>
          <cell r="M1585">
            <v>2.2289167225684373E-2</v>
          </cell>
          <cell r="N1585">
            <v>2.3211666809291924E-2</v>
          </cell>
          <cell r="O1585">
            <v>2.5325914988706684E-2</v>
          </cell>
          <cell r="P1585">
            <v>2.5388290535671518E-2</v>
          </cell>
          <cell r="Q1585">
            <v>2.5892640162834497E-2</v>
          </cell>
          <cell r="R1585">
            <v>2.4663334792590277E-2</v>
          </cell>
          <cell r="S1585">
            <v>2.5303722320741327E-2</v>
          </cell>
          <cell r="T1585">
            <v>2.5115691220675931E-2</v>
          </cell>
          <cell r="U1585">
            <v>5.1055824160534859E-3</v>
          </cell>
          <cell r="V1585">
            <v>1.5281324897167199E-2</v>
          </cell>
          <cell r="W1585">
            <v>0</v>
          </cell>
          <cell r="X1585">
            <v>2.6768211912654927E-2</v>
          </cell>
          <cell r="Y1585">
            <v>1.7531222659051774E-2</v>
          </cell>
          <cell r="Z1585">
            <v>1.4120331788197479E-2</v>
          </cell>
          <cell r="AA1585">
            <v>1.1037532292294001E-2</v>
          </cell>
          <cell r="AB1585">
            <v>3.2710286246011168E-2</v>
          </cell>
          <cell r="AC1585">
            <v>2.0420443316307144E-2</v>
          </cell>
          <cell r="AD1585">
            <v>2.0078149147303281E-2</v>
          </cell>
          <cell r="AE1585">
            <v>6.3178955963048178E-2</v>
          </cell>
          <cell r="AF1585">
            <v>1.4570115616652137E-2</v>
          </cell>
          <cell r="AG1585">
            <v>7.8547453807668744E-3</v>
          </cell>
          <cell r="AH1585">
            <v>2.4170379728101883E-2</v>
          </cell>
          <cell r="AI1585">
            <v>1.3070617753996995E-2</v>
          </cell>
          <cell r="AJ1585">
            <v>1.0204801913332172E-2</v>
          </cell>
          <cell r="AK1585">
            <v>1.2860156051358301E-2</v>
          </cell>
          <cell r="AL1585">
            <v>1.9532353109944101E-2</v>
          </cell>
          <cell r="AM1585">
            <v>0</v>
          </cell>
          <cell r="AN1585">
            <v>0</v>
          </cell>
          <cell r="AO1585">
            <v>0</v>
          </cell>
          <cell r="AP1585">
            <v>0</v>
          </cell>
          <cell r="AQ1585">
            <v>0</v>
          </cell>
          <cell r="AR1585">
            <v>0</v>
          </cell>
          <cell r="AS1585">
            <v>0</v>
          </cell>
          <cell r="AT1585">
            <v>0</v>
          </cell>
          <cell r="AU1585">
            <v>0</v>
          </cell>
          <cell r="AV1585">
            <v>0</v>
          </cell>
          <cell r="AW1585">
            <v>0</v>
          </cell>
          <cell r="AX1585">
            <v>0</v>
          </cell>
          <cell r="AY1585">
            <v>0</v>
          </cell>
          <cell r="AZ1585">
            <v>0</v>
          </cell>
          <cell r="BA1585">
            <v>0</v>
          </cell>
          <cell r="BB1585">
            <v>0</v>
          </cell>
          <cell r="BC1585">
            <v>0</v>
          </cell>
          <cell r="BD1585">
            <v>0</v>
          </cell>
          <cell r="BE1585">
            <v>0</v>
          </cell>
          <cell r="BF1585">
            <v>0</v>
          </cell>
          <cell r="BG1585">
            <v>0</v>
          </cell>
          <cell r="BH1585">
            <v>0</v>
          </cell>
          <cell r="BI1585">
            <v>0</v>
          </cell>
          <cell r="BJ1585">
            <v>0</v>
          </cell>
          <cell r="BK1585">
            <v>0</v>
          </cell>
          <cell r="BL1585">
            <v>0</v>
          </cell>
          <cell r="BM1585">
            <v>0</v>
          </cell>
          <cell r="BN1585">
            <v>0</v>
          </cell>
          <cell r="BO1585">
            <v>0</v>
          </cell>
          <cell r="BP1585">
            <v>0</v>
          </cell>
          <cell r="BQ1585">
            <v>0</v>
          </cell>
          <cell r="BR1585">
            <v>0</v>
          </cell>
          <cell r="BS1585">
            <v>0</v>
          </cell>
          <cell r="BT1585">
            <v>0</v>
          </cell>
          <cell r="BU1585">
            <v>0</v>
          </cell>
          <cell r="BV1585">
            <v>0</v>
          </cell>
        </row>
        <row r="1586">
          <cell r="E1586">
            <v>3.3086388611328774E-2</v>
          </cell>
          <cell r="F1586">
            <v>0</v>
          </cell>
          <cell r="G1586">
            <v>3.2840777648289146E-2</v>
          </cell>
          <cell r="H1586">
            <v>3.8274446059241005E-2</v>
          </cell>
          <cell r="I1586">
            <v>3.4613197552948179E-2</v>
          </cell>
          <cell r="J1586">
            <v>2.3950464493297456E-2</v>
          </cell>
          <cell r="K1586">
            <v>3.2707989881638255E-2</v>
          </cell>
          <cell r="L1586">
            <v>3.8213456634223895E-2</v>
          </cell>
          <cell r="M1586">
            <v>4.5062290001061253E-2</v>
          </cell>
          <cell r="N1586">
            <v>4.3683397771134863E-2</v>
          </cell>
          <cell r="O1586">
            <v>4.8051472371601275E-2</v>
          </cell>
          <cell r="P1586">
            <v>4.3097058402263848E-2</v>
          </cell>
          <cell r="Q1586">
            <v>4.4974997982150329E-2</v>
          </cell>
          <cell r="R1586">
            <v>4.4570896151217954E-2</v>
          </cell>
          <cell r="S1586">
            <v>4.3918181533610844E-2</v>
          </cell>
          <cell r="T1586">
            <v>4.3079936144337506E-2</v>
          </cell>
          <cell r="U1586">
            <v>9.2244329570060624E-3</v>
          </cell>
          <cell r="V1586">
            <v>2.1131075712079173E-2</v>
          </cell>
          <cell r="W1586">
            <v>0</v>
          </cell>
          <cell r="X1586">
            <v>2.6239006829209873E-2</v>
          </cell>
          <cell r="Y1586">
            <v>1.8800588180728637E-2</v>
          </cell>
          <cell r="Z1586">
            <v>2.0926528696192062E-2</v>
          </cell>
          <cell r="AA1586">
            <v>1.264219352443105E-2</v>
          </cell>
          <cell r="AB1586">
            <v>2.7670687329473774E-2</v>
          </cell>
          <cell r="AC1586">
            <v>2.1792515690930277E-2</v>
          </cell>
          <cell r="AD1586">
            <v>1.9031725737814004E-2</v>
          </cell>
          <cell r="AE1586">
            <v>2.3605795761354798E-2</v>
          </cell>
          <cell r="AF1586">
            <v>1.8240027409541237E-2</v>
          </cell>
          <cell r="AG1586">
            <v>1.0924887195692144E-2</v>
          </cell>
          <cell r="AH1586">
            <v>2.1083340782262927E-2</v>
          </cell>
          <cell r="AI1586">
            <v>9.8009658420417263E-3</v>
          </cell>
          <cell r="AJ1586">
            <v>9.3414990670470377E-3</v>
          </cell>
          <cell r="AK1586">
            <v>1.2482933935544316E-2</v>
          </cell>
          <cell r="AL1586">
            <v>1.8574775084765502E-2</v>
          </cell>
          <cell r="AM1586">
            <v>0</v>
          </cell>
          <cell r="AN1586">
            <v>0</v>
          </cell>
          <cell r="AO1586">
            <v>0</v>
          </cell>
          <cell r="AP1586">
            <v>0</v>
          </cell>
          <cell r="AQ1586">
            <v>0</v>
          </cell>
          <cell r="AR1586">
            <v>0</v>
          </cell>
          <cell r="AS1586">
            <v>0</v>
          </cell>
          <cell r="AT1586">
            <v>0</v>
          </cell>
          <cell r="AU1586">
            <v>0</v>
          </cell>
          <cell r="AV1586">
            <v>0</v>
          </cell>
          <cell r="AW1586">
            <v>0</v>
          </cell>
          <cell r="AX1586">
            <v>0</v>
          </cell>
          <cell r="AY1586">
            <v>0</v>
          </cell>
          <cell r="AZ1586">
            <v>0</v>
          </cell>
          <cell r="BA1586">
            <v>0</v>
          </cell>
          <cell r="BB1586">
            <v>0</v>
          </cell>
          <cell r="BC1586">
            <v>0</v>
          </cell>
          <cell r="BD1586">
            <v>0</v>
          </cell>
          <cell r="BE1586">
            <v>0</v>
          </cell>
          <cell r="BF1586">
            <v>0</v>
          </cell>
          <cell r="BG1586">
            <v>0</v>
          </cell>
          <cell r="BH1586">
            <v>0</v>
          </cell>
          <cell r="BI1586">
            <v>0</v>
          </cell>
          <cell r="BJ1586">
            <v>0</v>
          </cell>
          <cell r="BK1586">
            <v>0</v>
          </cell>
          <cell r="BL1586">
            <v>0</v>
          </cell>
          <cell r="BM1586">
            <v>0</v>
          </cell>
          <cell r="BN1586">
            <v>0</v>
          </cell>
          <cell r="BO1586">
            <v>0</v>
          </cell>
          <cell r="BP1586">
            <v>0</v>
          </cell>
          <cell r="BQ1586">
            <v>0</v>
          </cell>
          <cell r="BR1586">
            <v>0</v>
          </cell>
          <cell r="BS1586">
            <v>0</v>
          </cell>
          <cell r="BT1586">
            <v>0</v>
          </cell>
          <cell r="BU1586">
            <v>0</v>
          </cell>
          <cell r="BV1586">
            <v>0</v>
          </cell>
        </row>
        <row r="1587">
          <cell r="E1587">
            <v>1.1668081619109082E-2</v>
          </cell>
          <cell r="F1587">
            <v>0</v>
          </cell>
          <cell r="G1587">
            <v>1.0311459082411992E-2</v>
          </cell>
          <cell r="H1587">
            <v>1.0358343018939543E-2</v>
          </cell>
          <cell r="I1587">
            <v>1.1350566094191052E-2</v>
          </cell>
          <cell r="J1587">
            <v>7.4797160363477E-3</v>
          </cell>
          <cell r="K1587">
            <v>8.8947306428200784E-3</v>
          </cell>
          <cell r="L1587">
            <v>1.3132236540202397E-2</v>
          </cell>
          <cell r="M1587">
            <v>1.4954615249808317E-2</v>
          </cell>
          <cell r="N1587">
            <v>1.4492824499451896E-2</v>
          </cell>
          <cell r="O1587">
            <v>1.4813927360624649E-2</v>
          </cell>
          <cell r="P1587">
            <v>1.4721634316021553E-2</v>
          </cell>
          <cell r="Q1587">
            <v>1.4809890208635835E-2</v>
          </cell>
          <cell r="R1587">
            <v>1.5304775077661622E-2</v>
          </cell>
          <cell r="S1587">
            <v>1.5313170152162337E-2</v>
          </cell>
          <cell r="T1587">
            <v>1.5384519383563172E-2</v>
          </cell>
          <cell r="U1587">
            <v>2.5537295400791882E-3</v>
          </cell>
          <cell r="V1587">
            <v>6.1089608527943951E-3</v>
          </cell>
          <cell r="W1587">
            <v>0</v>
          </cell>
          <cell r="X1587">
            <v>6.306214784944409E-3</v>
          </cell>
          <cell r="Y1587">
            <v>3.6623647871244069E-3</v>
          </cell>
          <cell r="Z1587">
            <v>5.4917610198214869E-3</v>
          </cell>
          <cell r="AA1587">
            <v>3.0021608112997073E-3</v>
          </cell>
          <cell r="AB1587">
            <v>7.4836515479694103E-3</v>
          </cell>
          <cell r="AC1587">
            <v>6.5641283537254047E-3</v>
          </cell>
          <cell r="AD1587">
            <v>4.144097436794834E-3</v>
          </cell>
          <cell r="AE1587">
            <v>5.936963603523188E-3</v>
          </cell>
          <cell r="AF1587">
            <v>2.5176331561398524E-3</v>
          </cell>
          <cell r="AG1587">
            <v>1.517408288839926E-3</v>
          </cell>
          <cell r="AH1587">
            <v>4.3684192553792014E-3</v>
          </cell>
          <cell r="AI1587">
            <v>2.4291072082399073E-3</v>
          </cell>
          <cell r="AJ1587">
            <v>2.1387661631017516E-3</v>
          </cell>
          <cell r="AK1587">
            <v>3.3763422453070868E-3</v>
          </cell>
          <cell r="AL1587">
            <v>4.4843246018987735E-3</v>
          </cell>
          <cell r="AM1587">
            <v>0</v>
          </cell>
          <cell r="AN1587">
            <v>0</v>
          </cell>
          <cell r="AO1587">
            <v>0</v>
          </cell>
          <cell r="AP1587">
            <v>0</v>
          </cell>
          <cell r="AQ1587">
            <v>0</v>
          </cell>
          <cell r="AR1587">
            <v>0</v>
          </cell>
          <cell r="AS1587">
            <v>0</v>
          </cell>
          <cell r="AT1587">
            <v>0</v>
          </cell>
          <cell r="AU1587">
            <v>0</v>
          </cell>
          <cell r="AV1587">
            <v>0</v>
          </cell>
          <cell r="AW1587">
            <v>0</v>
          </cell>
          <cell r="AX1587">
            <v>0</v>
          </cell>
          <cell r="AY1587">
            <v>0</v>
          </cell>
          <cell r="AZ1587">
            <v>0</v>
          </cell>
          <cell r="BA1587">
            <v>0</v>
          </cell>
          <cell r="BB1587">
            <v>0</v>
          </cell>
          <cell r="BC1587">
            <v>0</v>
          </cell>
          <cell r="BD1587">
            <v>0</v>
          </cell>
          <cell r="BE1587">
            <v>0</v>
          </cell>
          <cell r="BF1587">
            <v>0</v>
          </cell>
          <cell r="BG1587">
            <v>0</v>
          </cell>
          <cell r="BH1587">
            <v>0</v>
          </cell>
          <cell r="BI1587">
            <v>0</v>
          </cell>
          <cell r="BJ1587">
            <v>0</v>
          </cell>
          <cell r="BK1587">
            <v>0</v>
          </cell>
          <cell r="BL1587">
            <v>0</v>
          </cell>
          <cell r="BM1587">
            <v>0</v>
          </cell>
          <cell r="BN1587">
            <v>0</v>
          </cell>
          <cell r="BO1587">
            <v>0</v>
          </cell>
          <cell r="BP1587">
            <v>0</v>
          </cell>
          <cell r="BQ1587">
            <v>0</v>
          </cell>
          <cell r="BR1587">
            <v>0</v>
          </cell>
          <cell r="BS1587">
            <v>0</v>
          </cell>
          <cell r="BT1587">
            <v>0</v>
          </cell>
          <cell r="BU1587">
            <v>0</v>
          </cell>
          <cell r="BV1587">
            <v>0</v>
          </cell>
        </row>
        <row r="1588">
          <cell r="E1588">
            <v>9.2626810751293295E-2</v>
          </cell>
          <cell r="F1588">
            <v>0</v>
          </cell>
          <cell r="G1588">
            <v>9.1383964720579039E-2</v>
          </cell>
          <cell r="H1588">
            <v>0.13578554084877009</v>
          </cell>
          <cell r="I1588">
            <v>0.11265028127280295</v>
          </cell>
          <cell r="J1588">
            <v>9.1227580625767732E-2</v>
          </cell>
          <cell r="K1588">
            <v>0.10953859889574791</v>
          </cell>
          <cell r="L1588">
            <v>8.4837662191045105E-2</v>
          </cell>
          <cell r="M1588">
            <v>0.10892083032329419</v>
          </cell>
          <cell r="N1588">
            <v>0.10202066800834943</v>
          </cell>
          <cell r="O1588">
            <v>9.823133398796545E-2</v>
          </cell>
          <cell r="P1588">
            <v>9.2137258531110114E-2</v>
          </cell>
          <cell r="Q1588">
            <v>0.10037223619274833</v>
          </cell>
          <cell r="R1588">
            <v>0.11055018094967398</v>
          </cell>
          <cell r="S1588">
            <v>0.10621826819325784</v>
          </cell>
          <cell r="T1588">
            <v>0.1045466817481125</v>
          </cell>
          <cell r="U1588">
            <v>1.9439418748317661E-2</v>
          </cell>
          <cell r="V1588">
            <v>5.865132849392183E-2</v>
          </cell>
          <cell r="W1588">
            <v>0</v>
          </cell>
          <cell r="X1588">
            <v>8.8741063713778309E-2</v>
          </cell>
          <cell r="Y1588">
            <v>5.2894793404190059E-2</v>
          </cell>
          <cell r="Z1588">
            <v>5.368639394810041E-2</v>
          </cell>
          <cell r="AA1588">
            <v>3.7849315052071841E-2</v>
          </cell>
          <cell r="AB1588">
            <v>8.1211234856216674E-2</v>
          </cell>
          <cell r="AC1588">
            <v>6.4915481092448712E-2</v>
          </cell>
          <cell r="AD1588">
            <v>6.170865054013569E-2</v>
          </cell>
          <cell r="AE1588">
            <v>9.218081735493279E-2</v>
          </cell>
          <cell r="AF1588">
            <v>4.105303018356779E-2</v>
          </cell>
          <cell r="AG1588">
            <v>2.5191524047359456E-2</v>
          </cell>
          <cell r="AH1588">
            <v>7.5393218108057908E-2</v>
          </cell>
          <cell r="AI1588">
            <v>4.0971609060056223E-2</v>
          </cell>
          <cell r="AJ1588">
            <v>3.2797279329442354E-2</v>
          </cell>
          <cell r="AK1588">
            <v>4.3632575596704991E-2</v>
          </cell>
          <cell r="AL1588">
            <v>6.3981227345809855E-2</v>
          </cell>
          <cell r="AM1588">
            <v>0</v>
          </cell>
          <cell r="AN1588">
            <v>0</v>
          </cell>
          <cell r="AO1588">
            <v>0</v>
          </cell>
          <cell r="AP1588">
            <v>0</v>
          </cell>
          <cell r="AQ1588">
            <v>0</v>
          </cell>
          <cell r="AR1588">
            <v>0</v>
          </cell>
          <cell r="AS1588">
            <v>0</v>
          </cell>
          <cell r="AT1588">
            <v>0</v>
          </cell>
          <cell r="AU1588">
            <v>0</v>
          </cell>
          <cell r="AV1588">
            <v>0</v>
          </cell>
          <cell r="AW1588">
            <v>0</v>
          </cell>
          <cell r="AX1588">
            <v>0</v>
          </cell>
          <cell r="AY1588">
            <v>0</v>
          </cell>
          <cell r="AZ1588">
            <v>0</v>
          </cell>
          <cell r="BA1588">
            <v>0</v>
          </cell>
          <cell r="BB1588">
            <v>0</v>
          </cell>
          <cell r="BC1588">
            <v>0</v>
          </cell>
          <cell r="BD1588">
            <v>0</v>
          </cell>
          <cell r="BE1588">
            <v>0</v>
          </cell>
          <cell r="BF1588">
            <v>0</v>
          </cell>
          <cell r="BG1588">
            <v>0</v>
          </cell>
          <cell r="BH1588">
            <v>0</v>
          </cell>
          <cell r="BI1588">
            <v>0</v>
          </cell>
          <cell r="BJ1588">
            <v>0</v>
          </cell>
          <cell r="BK1588">
            <v>0</v>
          </cell>
          <cell r="BL1588">
            <v>0</v>
          </cell>
          <cell r="BM1588">
            <v>0</v>
          </cell>
          <cell r="BN1588">
            <v>0</v>
          </cell>
          <cell r="BO1588">
            <v>0</v>
          </cell>
          <cell r="BP1588">
            <v>0</v>
          </cell>
          <cell r="BQ1588">
            <v>0</v>
          </cell>
          <cell r="BR1588">
            <v>0</v>
          </cell>
          <cell r="BS1588">
            <v>0</v>
          </cell>
          <cell r="BT1588">
            <v>0</v>
          </cell>
          <cell r="BU1588">
            <v>0</v>
          </cell>
          <cell r="BV1588">
            <v>0</v>
          </cell>
        </row>
        <row r="1589">
          <cell r="E1589">
            <v>5.2117631485703465E-3</v>
          </cell>
          <cell r="F1589">
            <v>0</v>
          </cell>
          <cell r="G1589">
            <v>4.987814962753476E-3</v>
          </cell>
          <cell r="H1589">
            <v>4.7860165009194064E-3</v>
          </cell>
          <cell r="I1589">
            <v>5.0010987215080432E-3</v>
          </cell>
          <cell r="J1589">
            <v>2.5830373841869074E-3</v>
          </cell>
          <cell r="K1589">
            <v>4.7488477482418934E-3</v>
          </cell>
          <cell r="L1589">
            <v>5.1674470431475224E-3</v>
          </cell>
          <cell r="M1589">
            <v>7.2591612917950639E-3</v>
          </cell>
          <cell r="N1589">
            <v>6.7026665382243673E-3</v>
          </cell>
          <cell r="O1589">
            <v>6.3358611268700482E-3</v>
          </cell>
          <cell r="P1589">
            <v>7.1531255620239775E-3</v>
          </cell>
          <cell r="Q1589">
            <v>6.6029685912768867E-3</v>
          </cell>
          <cell r="R1589">
            <v>6.7061392104758701E-3</v>
          </cell>
          <cell r="S1589">
            <v>6.6130458737471013E-3</v>
          </cell>
          <cell r="T1589">
            <v>6.6947953567479861E-3</v>
          </cell>
          <cell r="U1589">
            <v>1.1226750127764594E-3</v>
          </cell>
          <cell r="V1589">
            <v>3.0885662407150274E-3</v>
          </cell>
          <cell r="W1589">
            <v>0</v>
          </cell>
          <cell r="X1589">
            <v>3.1477048842677765E-3</v>
          </cell>
          <cell r="Y1589">
            <v>1.8736279979233124E-3</v>
          </cell>
          <cell r="Z1589">
            <v>2.7900175267795806E-3</v>
          </cell>
          <cell r="AA1589">
            <v>1.4475498067589286E-3</v>
          </cell>
          <cell r="AB1589">
            <v>4.332330930224464E-3</v>
          </cell>
          <cell r="AC1589">
            <v>3.4265944220243727E-3</v>
          </cell>
          <cell r="AD1589">
            <v>2.2586731154929929E-3</v>
          </cell>
          <cell r="AE1589">
            <v>3.0600752750604399E-3</v>
          </cell>
          <cell r="AF1589">
            <v>1.2591077908999453E-3</v>
          </cell>
          <cell r="AG1589">
            <v>7.5102420488100462E-4</v>
          </cell>
          <cell r="AH1589">
            <v>2.2482044928633193E-3</v>
          </cell>
          <cell r="AI1589">
            <v>1.3148170840027282E-3</v>
          </cell>
          <cell r="AJ1589">
            <v>1.1282613146843289E-3</v>
          </cell>
          <cell r="AK1589">
            <v>1.692308492156356E-3</v>
          </cell>
          <cell r="AL1589">
            <v>2.2659744643368901E-3</v>
          </cell>
          <cell r="AM1589">
            <v>0</v>
          </cell>
          <cell r="AN1589">
            <v>0</v>
          </cell>
          <cell r="AO1589">
            <v>0</v>
          </cell>
          <cell r="AP1589">
            <v>0</v>
          </cell>
          <cell r="AQ1589">
            <v>0</v>
          </cell>
          <cell r="AR1589">
            <v>0</v>
          </cell>
          <cell r="AS1589">
            <v>0</v>
          </cell>
          <cell r="AT1589">
            <v>0</v>
          </cell>
          <cell r="AU1589">
            <v>0</v>
          </cell>
          <cell r="AV1589">
            <v>0</v>
          </cell>
          <cell r="AW1589">
            <v>0</v>
          </cell>
          <cell r="AX1589">
            <v>0</v>
          </cell>
          <cell r="AY1589">
            <v>0</v>
          </cell>
          <cell r="AZ1589">
            <v>0</v>
          </cell>
          <cell r="BA1589">
            <v>0</v>
          </cell>
          <cell r="BB1589">
            <v>0</v>
          </cell>
          <cell r="BC1589">
            <v>0</v>
          </cell>
          <cell r="BD1589">
            <v>0</v>
          </cell>
          <cell r="BE1589">
            <v>0</v>
          </cell>
          <cell r="BF1589">
            <v>0</v>
          </cell>
          <cell r="BG1589">
            <v>0</v>
          </cell>
          <cell r="BH1589">
            <v>0</v>
          </cell>
          <cell r="BI1589">
            <v>0</v>
          </cell>
          <cell r="BJ1589">
            <v>0</v>
          </cell>
          <cell r="BK1589">
            <v>0</v>
          </cell>
          <cell r="BL1589">
            <v>0</v>
          </cell>
          <cell r="BM1589">
            <v>0</v>
          </cell>
          <cell r="BN1589">
            <v>0</v>
          </cell>
          <cell r="BO1589">
            <v>0</v>
          </cell>
          <cell r="BP1589">
            <v>0</v>
          </cell>
          <cell r="BQ1589">
            <v>0</v>
          </cell>
          <cell r="BR1589">
            <v>0</v>
          </cell>
          <cell r="BS1589">
            <v>0</v>
          </cell>
          <cell r="BT1589">
            <v>0</v>
          </cell>
          <cell r="BU1589">
            <v>0</v>
          </cell>
          <cell r="BV1589">
            <v>0</v>
          </cell>
        </row>
        <row r="1590">
          <cell r="E1590">
            <v>2.4377363647169899E-3</v>
          </cell>
          <cell r="F1590">
            <v>0</v>
          </cell>
          <cell r="G1590">
            <v>2.3878379300965556E-3</v>
          </cell>
          <cell r="H1590">
            <v>4.2256420382189913E-3</v>
          </cell>
          <cell r="I1590">
            <v>2.9707816278501421E-3</v>
          </cell>
          <cell r="J1590">
            <v>2.1179554481831264E-3</v>
          </cell>
          <cell r="K1590">
            <v>3.1528290224401992E-3</v>
          </cell>
          <cell r="L1590">
            <v>2.4589220649764349E-3</v>
          </cell>
          <cell r="M1590">
            <v>2.5513887749002077E-3</v>
          </cell>
          <cell r="N1590">
            <v>2.5272702411396663E-3</v>
          </cell>
          <cell r="O1590">
            <v>2.6186641376500825E-3</v>
          </cell>
          <cell r="P1590">
            <v>2.4879648170842979E-3</v>
          </cell>
          <cell r="Q1590">
            <v>2.7061264821190856E-3</v>
          </cell>
          <cell r="R1590">
            <v>2.5161567559789386E-3</v>
          </cell>
          <cell r="S1590">
            <v>2.7286046709154568E-3</v>
          </cell>
          <cell r="T1590">
            <v>2.5058277467021719E-3</v>
          </cell>
          <cell r="U1590">
            <v>5.0750641803127422E-4</v>
          </cell>
          <cell r="V1590">
            <v>1.5885064290808656E-3</v>
          </cell>
          <cell r="W1590">
            <v>0</v>
          </cell>
          <cell r="X1590">
            <v>2.7789218728486781E-3</v>
          </cell>
          <cell r="Y1590">
            <v>1.6196307680261125E-3</v>
          </cell>
          <cell r="Z1590">
            <v>1.4638902383916088E-3</v>
          </cell>
          <cell r="AA1590">
            <v>1.1033682867774091E-3</v>
          </cell>
          <cell r="AB1590">
            <v>2.3177249165604688E-3</v>
          </cell>
          <cell r="AC1590">
            <v>1.8356507198054972E-3</v>
          </cell>
          <cell r="AD1590">
            <v>1.7707739966075112E-3</v>
          </cell>
          <cell r="AE1590">
            <v>2.6812545717964154E-3</v>
          </cell>
          <cell r="AF1590">
            <v>1.2031422712778829E-3</v>
          </cell>
          <cell r="AG1590">
            <v>7.3573971302240263E-4</v>
          </cell>
          <cell r="AH1590">
            <v>2.2350900339657758E-3</v>
          </cell>
          <cell r="AI1590">
            <v>1.2017505980554371E-3</v>
          </cell>
          <cell r="AJ1590">
            <v>9.4429368413946537E-4</v>
          </cell>
          <cell r="AK1590">
            <v>1.2480648125092371E-3</v>
          </cell>
          <cell r="AL1590">
            <v>1.8633993709064479E-3</v>
          </cell>
          <cell r="AM1590">
            <v>0</v>
          </cell>
          <cell r="AN1590">
            <v>0</v>
          </cell>
          <cell r="AO1590">
            <v>0</v>
          </cell>
          <cell r="AP1590">
            <v>0</v>
          </cell>
          <cell r="AQ1590">
            <v>0</v>
          </cell>
          <cell r="AR1590">
            <v>0</v>
          </cell>
          <cell r="AS1590">
            <v>0</v>
          </cell>
          <cell r="AT1590">
            <v>0</v>
          </cell>
          <cell r="AU1590">
            <v>0</v>
          </cell>
          <cell r="AV1590">
            <v>0</v>
          </cell>
          <cell r="AW1590">
            <v>0</v>
          </cell>
          <cell r="AX1590">
            <v>0</v>
          </cell>
          <cell r="AY1590">
            <v>0</v>
          </cell>
          <cell r="AZ1590">
            <v>0</v>
          </cell>
          <cell r="BA1590">
            <v>0</v>
          </cell>
          <cell r="BB1590">
            <v>0</v>
          </cell>
          <cell r="BC1590">
            <v>0</v>
          </cell>
          <cell r="BD1590">
            <v>0</v>
          </cell>
          <cell r="BE1590">
            <v>0</v>
          </cell>
          <cell r="BF1590">
            <v>0</v>
          </cell>
          <cell r="BG1590">
            <v>0</v>
          </cell>
          <cell r="BH1590">
            <v>0</v>
          </cell>
          <cell r="BI1590">
            <v>0</v>
          </cell>
          <cell r="BJ1590">
            <v>0</v>
          </cell>
          <cell r="BK1590">
            <v>0</v>
          </cell>
          <cell r="BL1590">
            <v>0</v>
          </cell>
          <cell r="BM1590">
            <v>0</v>
          </cell>
          <cell r="BN1590">
            <v>0</v>
          </cell>
          <cell r="BO1590">
            <v>0</v>
          </cell>
          <cell r="BP1590">
            <v>0</v>
          </cell>
          <cell r="BQ1590">
            <v>0</v>
          </cell>
          <cell r="BR1590">
            <v>0</v>
          </cell>
          <cell r="BS1590">
            <v>0</v>
          </cell>
          <cell r="BT1590">
            <v>0</v>
          </cell>
          <cell r="BU1590">
            <v>0</v>
          </cell>
          <cell r="BV1590">
            <v>0</v>
          </cell>
        </row>
        <row r="1591">
          <cell r="E1591">
            <v>8.6267073760204287E-4</v>
          </cell>
          <cell r="F1591">
            <v>0</v>
          </cell>
          <cell r="G1591">
            <v>8.2774126148817898E-4</v>
          </cell>
          <cell r="H1591">
            <v>7.4278895827187177E-4</v>
          </cell>
          <cell r="I1591">
            <v>2.0116730643444831E-3</v>
          </cell>
          <cell r="J1591">
            <v>7.0066188046912696E-4</v>
          </cell>
          <cell r="K1591">
            <v>8.4548317809145972E-4</v>
          </cell>
          <cell r="L1591">
            <v>8.0892539945156075E-4</v>
          </cell>
          <cell r="M1591">
            <v>1.0995670990508852E-3</v>
          </cell>
          <cell r="N1591">
            <v>9.6473215276288908E-4</v>
          </cell>
          <cell r="O1591">
            <v>9.4972997992766794E-4</v>
          </cell>
          <cell r="P1591">
            <v>1.011591086375576E-3</v>
          </cell>
          <cell r="Q1591">
            <v>1.0396561515561874E-3</v>
          </cell>
          <cell r="R1591">
            <v>9.9784456836082792E-4</v>
          </cell>
          <cell r="S1591">
            <v>1.0743314424502218E-3</v>
          </cell>
          <cell r="T1591">
            <v>9.9450084351373471E-4</v>
          </cell>
          <cell r="U1591">
            <v>1.8293241126855813E-4</v>
          </cell>
          <cell r="V1591">
            <v>5.3316022278922812E-4</v>
          </cell>
          <cell r="W1591">
            <v>0</v>
          </cell>
          <cell r="X1591">
            <v>6.8996065078351799E-4</v>
          </cell>
          <cell r="Y1591">
            <v>3.9937248395810406E-4</v>
          </cell>
          <cell r="Z1591">
            <v>4.9285973294234777E-4</v>
          </cell>
          <cell r="AA1591">
            <v>2.9481791643115167E-4</v>
          </cell>
          <cell r="AB1591">
            <v>6.6120770558579229E-4</v>
          </cell>
          <cell r="AC1591">
            <v>5.5594922692478975E-4</v>
          </cell>
          <cell r="AD1591">
            <v>4.4237282106495833E-4</v>
          </cell>
          <cell r="AE1591">
            <v>6.5667845561968863E-4</v>
          </cell>
          <cell r="AF1591">
            <v>2.8863629125957548E-4</v>
          </cell>
          <cell r="AG1591">
            <v>1.7490061875529813E-4</v>
          </cell>
          <cell r="AH1591">
            <v>5.2999763497635312E-4</v>
          </cell>
          <cell r="AI1591">
            <v>2.8971981417413878E-4</v>
          </cell>
          <cell r="AJ1591">
            <v>2.4062443452963118E-4</v>
          </cell>
          <cell r="AK1591">
            <v>3.4060808226902655E-4</v>
          </cell>
          <cell r="AL1591">
            <v>4.8078417664650769E-4</v>
          </cell>
          <cell r="AM1591">
            <v>0</v>
          </cell>
          <cell r="AN1591">
            <v>0</v>
          </cell>
          <cell r="AO1591">
            <v>0</v>
          </cell>
          <cell r="AP1591">
            <v>0</v>
          </cell>
          <cell r="AQ1591">
            <v>0</v>
          </cell>
          <cell r="AR1591">
            <v>0</v>
          </cell>
          <cell r="AS1591">
            <v>0</v>
          </cell>
          <cell r="AT1591">
            <v>0</v>
          </cell>
          <cell r="AU1591">
            <v>0</v>
          </cell>
          <cell r="AV1591">
            <v>0</v>
          </cell>
          <cell r="AW1591">
            <v>0</v>
          </cell>
          <cell r="AX1591">
            <v>0</v>
          </cell>
          <cell r="AY1591">
            <v>0</v>
          </cell>
          <cell r="AZ1591">
            <v>0</v>
          </cell>
          <cell r="BA1591">
            <v>0</v>
          </cell>
          <cell r="BB1591">
            <v>0</v>
          </cell>
          <cell r="BC1591">
            <v>0</v>
          </cell>
          <cell r="BD1591">
            <v>0</v>
          </cell>
          <cell r="BE1591">
            <v>0</v>
          </cell>
          <cell r="BF1591">
            <v>0</v>
          </cell>
          <cell r="BG1591">
            <v>0</v>
          </cell>
          <cell r="BH1591">
            <v>0</v>
          </cell>
          <cell r="BI1591">
            <v>0</v>
          </cell>
          <cell r="BJ1591">
            <v>0</v>
          </cell>
          <cell r="BK1591">
            <v>0</v>
          </cell>
          <cell r="BL1591">
            <v>0</v>
          </cell>
          <cell r="BM1591">
            <v>0</v>
          </cell>
          <cell r="BN1591">
            <v>0</v>
          </cell>
          <cell r="BO1591">
            <v>0</v>
          </cell>
          <cell r="BP1591">
            <v>0</v>
          </cell>
          <cell r="BQ1591">
            <v>0</v>
          </cell>
          <cell r="BR1591">
            <v>0</v>
          </cell>
          <cell r="BS1591">
            <v>0</v>
          </cell>
          <cell r="BT1591">
            <v>0</v>
          </cell>
          <cell r="BU1591">
            <v>0</v>
          </cell>
          <cell r="BV1591">
            <v>0</v>
          </cell>
        </row>
        <row r="1592">
          <cell r="E1592">
            <v>2.0687414245037544E-2</v>
          </cell>
          <cell r="F1592">
            <v>0</v>
          </cell>
          <cell r="G1592">
            <v>2.0537182047883379E-2</v>
          </cell>
          <cell r="H1592">
            <v>4.072131284546137E-2</v>
          </cell>
          <cell r="I1592">
            <v>3.3263366272800472E-2</v>
          </cell>
          <cell r="J1592">
            <v>1.934294447933808E-2</v>
          </cell>
          <cell r="K1592">
            <v>2.7428404163063927E-2</v>
          </cell>
          <cell r="L1592">
            <v>1.6514460767555767E-2</v>
          </cell>
          <cell r="M1592">
            <v>2.0677009599119736E-2</v>
          </cell>
          <cell r="N1592">
            <v>1.9071193238446721E-2</v>
          </cell>
          <cell r="O1592">
            <v>2.0730172988705692E-2</v>
          </cell>
          <cell r="P1592">
            <v>2.1625690287547329E-2</v>
          </cell>
          <cell r="Q1592">
            <v>2.108364771963607E-2</v>
          </cell>
          <cell r="R1592">
            <v>2.0004415985121999E-2</v>
          </cell>
          <cell r="S1592">
            <v>1.9717804776691439E-2</v>
          </cell>
          <cell r="T1592">
            <v>2.0061575259142428E-2</v>
          </cell>
          <cell r="U1592">
            <v>3.9773379764670687E-3</v>
          </cell>
          <cell r="V1592">
            <v>1.3302997422876677E-2</v>
          </cell>
          <cell r="W1592">
            <v>0</v>
          </cell>
          <cell r="X1592">
            <v>2.0989759836836985E-2</v>
          </cell>
          <cell r="Y1592">
            <v>1.2533748685062579E-2</v>
          </cell>
          <cell r="Z1592">
            <v>1.2358725110186599E-2</v>
          </cell>
          <cell r="AA1592">
            <v>6.8679727579191571E-3</v>
          </cell>
          <cell r="AB1592">
            <v>1.4854028153381356E-2</v>
          </cell>
          <cell r="AC1592">
            <v>1.1631224966635705E-2</v>
          </cell>
          <cell r="AD1592">
            <v>1.1153697402545713E-2</v>
          </cell>
          <cell r="AE1592">
            <v>2.3312772643426002E-2</v>
          </cell>
          <cell r="AF1592">
            <v>1.014111841444465E-2</v>
          </cell>
          <cell r="AG1592">
            <v>6.606007679643932E-3</v>
          </cell>
          <cell r="AH1592">
            <v>1.9857473856772018E-2</v>
          </cell>
          <cell r="AI1592">
            <v>1.0830564655055002E-2</v>
          </cell>
          <cell r="AJ1592">
            <v>8.4916579845738041E-3</v>
          </cell>
          <cell r="AK1592">
            <v>1.1615507347839695E-2</v>
          </cell>
          <cell r="AL1592">
            <v>1.7285905572789969E-2</v>
          </cell>
          <cell r="AM1592">
            <v>0</v>
          </cell>
          <cell r="AN1592">
            <v>0</v>
          </cell>
          <cell r="AO1592">
            <v>0</v>
          </cell>
          <cell r="AP1592">
            <v>0</v>
          </cell>
          <cell r="AQ1592">
            <v>0</v>
          </cell>
          <cell r="AR1592">
            <v>0</v>
          </cell>
          <cell r="AS1592">
            <v>0</v>
          </cell>
          <cell r="AT1592">
            <v>0</v>
          </cell>
          <cell r="AU1592">
            <v>0</v>
          </cell>
          <cell r="AV1592">
            <v>0</v>
          </cell>
          <cell r="AW1592">
            <v>0</v>
          </cell>
          <cell r="AX1592">
            <v>0</v>
          </cell>
          <cell r="AY1592">
            <v>0</v>
          </cell>
          <cell r="AZ1592">
            <v>0</v>
          </cell>
          <cell r="BA1592">
            <v>0</v>
          </cell>
          <cell r="BB1592">
            <v>0</v>
          </cell>
          <cell r="BC1592">
            <v>0</v>
          </cell>
          <cell r="BD1592">
            <v>0</v>
          </cell>
          <cell r="BE1592">
            <v>0</v>
          </cell>
          <cell r="BF1592">
            <v>0</v>
          </cell>
          <cell r="BG1592">
            <v>0</v>
          </cell>
          <cell r="BH1592">
            <v>0</v>
          </cell>
          <cell r="BI1592">
            <v>0</v>
          </cell>
          <cell r="BJ1592">
            <v>0</v>
          </cell>
          <cell r="BK1592">
            <v>0</v>
          </cell>
          <cell r="BL1592">
            <v>0</v>
          </cell>
          <cell r="BM1592">
            <v>0</v>
          </cell>
          <cell r="BN1592">
            <v>0</v>
          </cell>
          <cell r="BO1592">
            <v>0</v>
          </cell>
          <cell r="BP1592">
            <v>0</v>
          </cell>
          <cell r="BQ1592">
            <v>0</v>
          </cell>
          <cell r="BR1592">
            <v>0</v>
          </cell>
          <cell r="BS1592">
            <v>0</v>
          </cell>
          <cell r="BT1592">
            <v>0</v>
          </cell>
          <cell r="BU1592">
            <v>0</v>
          </cell>
          <cell r="BV1592">
            <v>0</v>
          </cell>
        </row>
        <row r="1593">
          <cell r="E1593">
            <v>8.3396285148606216E-4</v>
          </cell>
          <cell r="F1593">
            <v>0</v>
          </cell>
          <cell r="G1593">
            <v>7.3220649530739992E-4</v>
          </cell>
          <cell r="H1593">
            <v>5.4946448864939064E-4</v>
          </cell>
          <cell r="I1593">
            <v>7.4134936655499001E-4</v>
          </cell>
          <cell r="J1593">
            <v>3.3751863637882266E-4</v>
          </cell>
          <cell r="K1593">
            <v>5.588227099452913E-4</v>
          </cell>
          <cell r="L1593">
            <v>9.4988840051683646E-4</v>
          </cell>
          <cell r="M1593">
            <v>1.2658320401794426E-3</v>
          </cell>
          <cell r="N1593">
            <v>1.1860746327964937E-3</v>
          </cell>
          <cell r="O1593">
            <v>1.1340855324169325E-3</v>
          </cell>
          <cell r="P1593">
            <v>1.4452234362624427E-3</v>
          </cell>
          <cell r="Q1593">
            <v>1.4019844369677203E-3</v>
          </cell>
          <cell r="R1593">
            <v>1.321330609478704E-3</v>
          </cell>
          <cell r="S1593">
            <v>1.3302116448392427E-3</v>
          </cell>
          <cell r="T1593">
            <v>1.2169166245878963E-3</v>
          </cell>
          <cell r="U1593">
            <v>1.8936404961263835E-4</v>
          </cell>
          <cell r="V1593">
            <v>4.5280453220383798E-4</v>
          </cell>
          <cell r="W1593">
            <v>0</v>
          </cell>
          <cell r="X1593">
            <v>3.5462511248472999E-4</v>
          </cell>
          <cell r="Y1593">
            <v>1.9432084611155061E-4</v>
          </cell>
          <cell r="Z1593">
            <v>4.1685595688720575E-4</v>
          </cell>
          <cell r="AA1593">
            <v>1.8240034154785905E-4</v>
          </cell>
          <cell r="AB1593">
            <v>4.5729266727705955E-4</v>
          </cell>
          <cell r="AC1593">
            <v>4.3882969312993632E-4</v>
          </cell>
          <cell r="AD1593">
            <v>2.1926496430561417E-4</v>
          </cell>
          <cell r="AE1593">
            <v>3.0339998574928069E-4</v>
          </cell>
          <cell r="AF1593">
            <v>1.2241030103293609E-4</v>
          </cell>
          <cell r="AG1593">
            <v>7.4025492893948038E-5</v>
          </cell>
          <cell r="AH1593">
            <v>2.1749175642692606E-4</v>
          </cell>
          <cell r="AI1593">
            <v>1.26256381085892E-4</v>
          </cell>
          <cell r="AJ1593">
            <v>1.1870720514603179E-4</v>
          </cell>
          <cell r="AK1593">
            <v>2.0581486920270099E-4</v>
          </cell>
          <cell r="AL1593">
            <v>2.5838714836714561E-4</v>
          </cell>
          <cell r="AM1593">
            <v>0</v>
          </cell>
          <cell r="AN1593">
            <v>0</v>
          </cell>
          <cell r="AO1593">
            <v>0</v>
          </cell>
          <cell r="AP1593">
            <v>0</v>
          </cell>
          <cell r="AQ1593">
            <v>0</v>
          </cell>
          <cell r="AR1593">
            <v>0</v>
          </cell>
          <cell r="AS1593">
            <v>0</v>
          </cell>
          <cell r="AT1593">
            <v>0</v>
          </cell>
          <cell r="AU1593">
            <v>0</v>
          </cell>
          <cell r="AV1593">
            <v>0</v>
          </cell>
          <cell r="AW1593">
            <v>0</v>
          </cell>
          <cell r="AX1593">
            <v>0</v>
          </cell>
          <cell r="AY1593">
            <v>0</v>
          </cell>
          <cell r="AZ1593">
            <v>0</v>
          </cell>
          <cell r="BA1593">
            <v>0</v>
          </cell>
          <cell r="BB1593">
            <v>0</v>
          </cell>
          <cell r="BC1593">
            <v>0</v>
          </cell>
          <cell r="BD1593">
            <v>0</v>
          </cell>
          <cell r="BE1593">
            <v>0</v>
          </cell>
          <cell r="BF1593">
            <v>0</v>
          </cell>
          <cell r="BG1593">
            <v>0</v>
          </cell>
          <cell r="BH1593">
            <v>0</v>
          </cell>
          <cell r="BI1593">
            <v>0</v>
          </cell>
          <cell r="BJ1593">
            <v>0</v>
          </cell>
          <cell r="BK1593">
            <v>0</v>
          </cell>
          <cell r="BL1593">
            <v>0</v>
          </cell>
          <cell r="BM1593">
            <v>0</v>
          </cell>
          <cell r="BN1593">
            <v>0</v>
          </cell>
          <cell r="BO1593">
            <v>0</v>
          </cell>
          <cell r="BP1593">
            <v>0</v>
          </cell>
          <cell r="BQ1593">
            <v>0</v>
          </cell>
          <cell r="BR1593">
            <v>0</v>
          </cell>
          <cell r="BS1593">
            <v>0</v>
          </cell>
          <cell r="BT1593">
            <v>0</v>
          </cell>
          <cell r="BU1593">
            <v>0</v>
          </cell>
          <cell r="BV1593">
            <v>0</v>
          </cell>
        </row>
        <row r="1737">
          <cell r="E1737">
            <v>4.8230273374569207E-6</v>
          </cell>
          <cell r="F1737">
            <v>0</v>
          </cell>
          <cell r="G1737">
            <v>4.1471318750611509E-6</v>
          </cell>
          <cell r="H1737">
            <v>1.2600071638060387E-6</v>
          </cell>
          <cell r="I1737">
            <v>4.8977674622660419E-6</v>
          </cell>
          <cell r="J1737">
            <v>1.2143969577039948E-6</v>
          </cell>
          <cell r="K1737">
            <v>2.5036960113570798E-6</v>
          </cell>
          <cell r="L1737">
            <v>1.7446353652413155E-6</v>
          </cell>
          <cell r="M1737">
            <v>7.9573961674449562E-6</v>
          </cell>
          <cell r="N1737">
            <v>2.4440439670599972E-6</v>
          </cell>
          <cell r="O1737">
            <v>1.8013836035231434E-6</v>
          </cell>
          <cell r="P1737">
            <v>1.8397410810271321E-6</v>
          </cell>
          <cell r="Q1737">
            <v>1.8045243673440051E-6</v>
          </cell>
          <cell r="R1737">
            <v>1.6468577794333684E-6</v>
          </cell>
          <cell r="S1737">
            <v>1.7224414517320763E-6</v>
          </cell>
          <cell r="T1737">
            <v>3.0716682827369831E-6</v>
          </cell>
          <cell r="U1737">
            <v>1.1140581320867527E-6</v>
          </cell>
          <cell r="V1737">
            <v>3.2912200079368995E-6</v>
          </cell>
          <cell r="W1737">
            <v>0</v>
          </cell>
          <cell r="X1737">
            <v>1.099283020885832E-6</v>
          </cell>
          <cell r="Y1737">
            <v>6.478268171332648E-7</v>
          </cell>
          <cell r="Z1737">
            <v>3.6092444488701637E-6</v>
          </cell>
          <cell r="AA1737">
            <v>8.9891147399442016E-7</v>
          </cell>
          <cell r="AB1737">
            <v>2.2235670673450967E-6</v>
          </cell>
          <cell r="AC1737">
            <v>2.4716060422499817E-6</v>
          </cell>
          <cell r="AD1737">
            <v>8.5640944726290636E-7</v>
          </cell>
          <cell r="AE1737">
            <v>9.4368926858538912E-7</v>
          </cell>
          <cell r="AF1737">
            <v>3.7264395553137069E-7</v>
          </cell>
          <cell r="AG1737">
            <v>2.2897810484765216E-7</v>
          </cell>
          <cell r="AH1737">
            <v>7.1241422646609882E-7</v>
          </cell>
          <cell r="AI1737">
            <v>4.640482639094377E-7</v>
          </cell>
          <cell r="AJ1737">
            <v>4.7210793293673239E-7</v>
          </cell>
          <cell r="AK1737">
            <v>9.2522265125238104E-7</v>
          </cell>
          <cell r="AL1737">
            <v>1.0584144911350393E-6</v>
          </cell>
          <cell r="AM1737">
            <v>0</v>
          </cell>
          <cell r="AN1737">
            <v>2.2607381922215625E-9</v>
          </cell>
          <cell r="AO1737">
            <v>1.2032500750968066E-9</v>
          </cell>
          <cell r="AP1737">
            <v>4.636031532096843E-9</v>
          </cell>
          <cell r="AQ1737">
            <v>5.4278038919015372E-9</v>
          </cell>
          <cell r="AR1737">
            <v>8.7443899763382577E-9</v>
          </cell>
          <cell r="AS1737">
            <v>5.7242492746721595E-9</v>
          </cell>
          <cell r="AT1737">
            <v>2.6876766363881546E-9</v>
          </cell>
          <cell r="AU1737">
            <v>3.025595678807494E-9</v>
          </cell>
          <cell r="AV1737">
            <v>4.4834319919604074E-9</v>
          </cell>
          <cell r="AW1737">
            <v>5.1305270397497809E-9</v>
          </cell>
          <cell r="AX1737">
            <v>2.7773306257192784E-9</v>
          </cell>
          <cell r="AY1737">
            <v>2.8741975694397117E-9</v>
          </cell>
          <cell r="AZ1737">
            <v>3.1145864054303987E-9</v>
          </cell>
          <cell r="BA1737">
            <v>4.023046390755076E-9</v>
          </cell>
          <cell r="BB1737">
            <v>2.6856992656432263E-9</v>
          </cell>
          <cell r="BC1737">
            <v>3.5807055434768574E-9</v>
          </cell>
          <cell r="BD1737">
            <v>1.534528966754973E-9</v>
          </cell>
          <cell r="BE1737">
            <v>2.3203349884808908E-9</v>
          </cell>
          <cell r="BF1737">
            <v>1.0023871232274481E-9</v>
          </cell>
          <cell r="BG1737">
            <v>3.0705075935770447E-9</v>
          </cell>
          <cell r="BH1737">
            <v>1.1667928174063312E-9</v>
          </cell>
          <cell r="BI1737">
            <v>3.3224182721601724E-9</v>
          </cell>
          <cell r="BJ1737">
            <v>1.8661720984446823E-9</v>
          </cell>
          <cell r="BK1737">
            <v>1.9918417298109762E-8</v>
          </cell>
          <cell r="BL1737">
            <v>1.7985217908308566E-8</v>
          </cell>
          <cell r="BM1737">
            <v>1.4648200997684845E-9</v>
          </cell>
          <cell r="BN1737">
            <v>2.2793704363478252E-9</v>
          </cell>
          <cell r="BO1737">
            <v>1.7615626920256994E-9</v>
          </cell>
          <cell r="BP1737">
            <v>4.9055299222251903E-10</v>
          </cell>
          <cell r="BQ1737">
            <v>1.0025949667153375E-9</v>
          </cell>
          <cell r="BR1737">
            <v>2.8710768777632988E-9</v>
          </cell>
          <cell r="BS1737">
            <v>1.953949841476835E-9</v>
          </cell>
          <cell r="BT1737">
            <v>1.3000431097412496E-9</v>
          </cell>
          <cell r="BU1737">
            <v>1.282215196758401E-9</v>
          </cell>
          <cell r="BV1737">
            <v>1.0630880894752689E-9</v>
          </cell>
        </row>
        <row r="1738">
          <cell r="E1738">
            <v>0</v>
          </cell>
          <cell r="F1738">
            <v>0</v>
          </cell>
          <cell r="G1738">
            <v>0</v>
          </cell>
          <cell r="H1738">
            <v>0</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cell r="AF1738">
            <v>0</v>
          </cell>
          <cell r="AG1738">
            <v>0</v>
          </cell>
          <cell r="AH1738">
            <v>0</v>
          </cell>
          <cell r="AI1738">
            <v>0</v>
          </cell>
          <cell r="AJ1738">
            <v>0</v>
          </cell>
          <cell r="AK1738">
            <v>0</v>
          </cell>
          <cell r="AL1738">
            <v>0</v>
          </cell>
          <cell r="AM1738">
            <v>0</v>
          </cell>
          <cell r="AN1738">
            <v>0</v>
          </cell>
          <cell r="AO1738">
            <v>0</v>
          </cell>
          <cell r="AP1738">
            <v>0</v>
          </cell>
          <cell r="AQ1738">
            <v>0</v>
          </cell>
          <cell r="AR1738">
            <v>0</v>
          </cell>
          <cell r="AS1738">
            <v>0</v>
          </cell>
          <cell r="AT1738">
            <v>0</v>
          </cell>
          <cell r="AU1738">
            <v>0</v>
          </cell>
          <cell r="AV1738">
            <v>0</v>
          </cell>
          <cell r="AW1738">
            <v>0</v>
          </cell>
          <cell r="AX1738">
            <v>0</v>
          </cell>
          <cell r="AY1738">
            <v>0</v>
          </cell>
          <cell r="AZ1738">
            <v>0</v>
          </cell>
          <cell r="BA1738">
            <v>0</v>
          </cell>
          <cell r="BB1738">
            <v>0</v>
          </cell>
          <cell r="BC1738">
            <v>0</v>
          </cell>
          <cell r="BD1738">
            <v>0</v>
          </cell>
          <cell r="BE1738">
            <v>0</v>
          </cell>
          <cell r="BF1738">
            <v>0</v>
          </cell>
          <cell r="BG1738">
            <v>0</v>
          </cell>
          <cell r="BH1738">
            <v>0</v>
          </cell>
          <cell r="BI1738">
            <v>0</v>
          </cell>
          <cell r="BJ1738">
            <v>0</v>
          </cell>
          <cell r="BK1738">
            <v>0</v>
          </cell>
          <cell r="BL1738">
            <v>0</v>
          </cell>
          <cell r="BM1738">
            <v>0</v>
          </cell>
          <cell r="BN1738">
            <v>0</v>
          </cell>
          <cell r="BO1738">
            <v>0</v>
          </cell>
          <cell r="BP1738">
            <v>0</v>
          </cell>
          <cell r="BQ1738">
            <v>0</v>
          </cell>
          <cell r="BR1738">
            <v>0</v>
          </cell>
          <cell r="BS1738">
            <v>0</v>
          </cell>
          <cell r="BT1738">
            <v>0</v>
          </cell>
          <cell r="BU1738">
            <v>0</v>
          </cell>
          <cell r="BV1738">
            <v>0</v>
          </cell>
        </row>
        <row r="1739">
          <cell r="E1739">
            <v>1.1803881750421252E-4</v>
          </cell>
          <cell r="F1739">
            <v>0</v>
          </cell>
          <cell r="G1739">
            <v>1.0138960972562051E-4</v>
          </cell>
          <cell r="H1739">
            <v>2.7371989569766529E-5</v>
          </cell>
          <cell r="I1739">
            <v>1.2614888787685266E-4</v>
          </cell>
          <cell r="J1739">
            <v>3.0923153534380659E-5</v>
          </cell>
          <cell r="K1739">
            <v>6.2346668223142119E-5</v>
          </cell>
          <cell r="L1739">
            <v>4.4850298321307455E-5</v>
          </cell>
          <cell r="M1739">
            <v>1.9493290991249115E-4</v>
          </cell>
          <cell r="N1739">
            <v>6.5836484788204966E-5</v>
          </cell>
          <cell r="O1739">
            <v>4.6776961573292481E-5</v>
          </cell>
          <cell r="P1739">
            <v>4.3415145403002054E-5</v>
          </cell>
          <cell r="Q1739">
            <v>4.3880876729635566E-5</v>
          </cell>
          <cell r="R1739">
            <v>4.4910847170126309E-5</v>
          </cell>
          <cell r="S1739">
            <v>4.2834255135904682E-5</v>
          </cell>
          <cell r="T1739">
            <v>7.6469570061434461E-5</v>
          </cell>
          <cell r="U1739">
            <v>2.7202955373068171E-5</v>
          </cell>
          <cell r="V1739">
            <v>8.0018502262092707E-5</v>
          </cell>
          <cell r="W1739">
            <v>0</v>
          </cell>
          <cell r="X1739">
            <v>2.8483580786158846E-5</v>
          </cell>
          <cell r="Y1739">
            <v>1.6986470596633198E-5</v>
          </cell>
          <cell r="Z1739">
            <v>8.556537020596976E-5</v>
          </cell>
          <cell r="AA1739">
            <v>2.2386182082748563E-5</v>
          </cell>
          <cell r="AB1739">
            <v>6.099107939707805E-5</v>
          </cell>
          <cell r="AC1739">
            <v>6.3223800499497216E-5</v>
          </cell>
          <cell r="AD1739">
            <v>2.3217309073128942E-5</v>
          </cell>
          <cell r="AE1739">
            <v>2.4683694943666033E-5</v>
          </cell>
          <cell r="AF1739">
            <v>9.7525210977262969E-6</v>
          </cell>
          <cell r="AG1739">
            <v>5.8981362471638443E-6</v>
          </cell>
          <cell r="AH1739">
            <v>1.8371202284582254E-5</v>
          </cell>
          <cell r="AI1739">
            <v>1.1641524557182114E-5</v>
          </cell>
          <cell r="AJ1739">
            <v>1.182917566006747E-5</v>
          </cell>
          <cell r="AK1739">
            <v>2.3018180178889338E-5</v>
          </cell>
          <cell r="AL1739">
            <v>2.6385812940738989E-5</v>
          </cell>
          <cell r="AM1739">
            <v>0</v>
          </cell>
          <cell r="AN1739">
            <v>5.6954270704749374E-8</v>
          </cell>
          <cell r="AO1739">
            <v>3.0605092079625661E-8</v>
          </cell>
          <cell r="AP1739">
            <v>1.1595947700479197E-7</v>
          </cell>
          <cell r="AQ1739">
            <v>1.3561709052353103E-7</v>
          </cell>
          <cell r="AR1739">
            <v>2.2123783311128564E-7</v>
          </cell>
          <cell r="AS1739">
            <v>1.4555108433978231E-7</v>
          </cell>
          <cell r="AT1739">
            <v>6.8171504283259885E-8</v>
          </cell>
          <cell r="AU1739">
            <v>7.6815269003285204E-8</v>
          </cell>
          <cell r="AV1739">
            <v>1.1234451533634636E-7</v>
          </cell>
          <cell r="AW1739">
            <v>1.2866156038439087E-7</v>
          </cell>
          <cell r="AX1739">
            <v>7.1349057990342485E-8</v>
          </cell>
          <cell r="AY1739">
            <v>7.2724323482925396E-8</v>
          </cell>
          <cell r="AZ1739">
            <v>7.8679575255798743E-8</v>
          </cell>
          <cell r="BA1739">
            <v>1.0300746430194395E-7</v>
          </cell>
          <cell r="BB1739">
            <v>6.8322274984319659E-8</v>
          </cell>
          <cell r="BC1739">
            <v>9.0582045501790882E-8</v>
          </cell>
          <cell r="BD1739">
            <v>3.9368396003713346E-8</v>
          </cell>
          <cell r="BE1739">
            <v>5.9329908043223072E-8</v>
          </cell>
          <cell r="BF1739">
            <v>2.5577482270565421E-8</v>
          </cell>
          <cell r="BG1739">
            <v>7.9577446773756804E-8</v>
          </cell>
          <cell r="BH1739">
            <v>3.0086052080108927E-8</v>
          </cell>
          <cell r="BI1739">
            <v>8.296981103322857E-8</v>
          </cell>
          <cell r="BJ1739">
            <v>4.8058407080741973E-8</v>
          </cell>
          <cell r="BK1739">
            <v>5.2187311279350725E-7</v>
          </cell>
          <cell r="BL1739">
            <v>4.6802446957429193E-7</v>
          </cell>
          <cell r="BM1739">
            <v>3.7875984526493197E-8</v>
          </cell>
          <cell r="BN1739">
            <v>5.8975451861379282E-8</v>
          </cell>
          <cell r="BO1739">
            <v>4.5232699997459115E-8</v>
          </cell>
          <cell r="BP1739">
            <v>1.2574135201730909E-8</v>
          </cell>
          <cell r="BQ1739">
            <v>2.5728367618432329E-8</v>
          </cell>
          <cell r="BR1739">
            <v>7.4164245861056786E-8</v>
          </cell>
          <cell r="BS1739">
            <v>4.9801789520043283E-8</v>
          </cell>
          <cell r="BT1739">
            <v>3.2884270279828278E-8</v>
          </cell>
          <cell r="BU1739">
            <v>3.2746025798384059E-8</v>
          </cell>
          <cell r="BV1739">
            <v>2.6984066980818337E-8</v>
          </cell>
        </row>
        <row r="1740">
          <cell r="E1740">
            <v>4.6715535797320352E-6</v>
          </cell>
          <cell r="F1740">
            <v>0</v>
          </cell>
          <cell r="G1740">
            <v>5.5737032821955498E-6</v>
          </cell>
          <cell r="H1740">
            <v>1.9555933196000921E-5</v>
          </cell>
          <cell r="I1740">
            <v>9.8082098678123104E-6</v>
          </cell>
          <cell r="J1740">
            <v>1.9978303232472554E-6</v>
          </cell>
          <cell r="K1740">
            <v>3.5884361016407205E-6</v>
          </cell>
          <cell r="L1740">
            <v>5.0755867999141538E-6</v>
          </cell>
          <cell r="M1740">
            <v>6.9042231761842933E-6</v>
          </cell>
          <cell r="N1740">
            <v>6.1138240938972288E-6</v>
          </cell>
          <cell r="O1740">
            <v>5.6541754079789145E-6</v>
          </cell>
          <cell r="P1740">
            <v>5.9857459833193354E-6</v>
          </cell>
          <cell r="Q1740">
            <v>6.1077274023455285E-6</v>
          </cell>
          <cell r="R1740">
            <v>5.6485461664026424E-6</v>
          </cell>
          <cell r="S1740">
            <v>7.2146284406243456E-6</v>
          </cell>
          <cell r="T1740">
            <v>7.3597948775757674E-6</v>
          </cell>
          <cell r="U1740">
            <v>1.057065391303124E-6</v>
          </cell>
          <cell r="V1740">
            <v>2.7056897857112263E-6</v>
          </cell>
          <cell r="W1740">
            <v>0</v>
          </cell>
          <cell r="X1740">
            <v>2.5121529109969662E-6</v>
          </cell>
          <cell r="Y1740">
            <v>1.4358002159931024E-6</v>
          </cell>
          <cell r="Z1740">
            <v>2.6463728462622483E-6</v>
          </cell>
          <cell r="AA1740">
            <v>1.2470159707811456E-6</v>
          </cell>
          <cell r="AB1740">
            <v>4.3251984825950067E-6</v>
          </cell>
          <cell r="AC1740">
            <v>3.3204359761398503E-6</v>
          </cell>
          <cell r="AD1740">
            <v>1.8687933639403306E-6</v>
          </cell>
          <cell r="AE1740">
            <v>2.1689795740375127E-6</v>
          </cell>
          <cell r="AF1740">
            <v>8.5503358611433498E-7</v>
          </cell>
          <cell r="AG1740">
            <v>4.9666191750084716E-7</v>
          </cell>
          <cell r="AH1740">
            <v>1.5388824969380621E-6</v>
          </cell>
          <cell r="AI1740">
            <v>8.7095446450648716E-7</v>
          </cell>
          <cell r="AJ1740">
            <v>8.0321812346205476E-7</v>
          </cell>
          <cell r="AK1740">
            <v>1.2907432847508186E-6</v>
          </cell>
          <cell r="AL1740">
            <v>1.7890005527308533E-6</v>
          </cell>
          <cell r="AM1740">
            <v>0</v>
          </cell>
          <cell r="AN1740">
            <v>3.4403172070588954E-9</v>
          </cell>
          <cell r="AO1740">
            <v>2.1537222196243808E-9</v>
          </cell>
          <cell r="AP1740">
            <v>7.1762581361910051E-9</v>
          </cell>
          <cell r="AQ1740">
            <v>1.3526277367057043E-8</v>
          </cell>
          <cell r="AR1740">
            <v>1.6187629277044684E-8</v>
          </cell>
          <cell r="AS1740">
            <v>1.0405722396681494E-8</v>
          </cell>
          <cell r="AT1740">
            <v>4.3626529513128582E-9</v>
          </cell>
          <cell r="AU1740">
            <v>5.6937259693317683E-9</v>
          </cell>
          <cell r="AV1740">
            <v>5.844955430459779E-9</v>
          </cell>
          <cell r="AW1740">
            <v>6.830559133520463E-9</v>
          </cell>
          <cell r="AX1740">
            <v>5.0635266064090429E-9</v>
          </cell>
          <cell r="AY1740">
            <v>5.9884845691142276E-9</v>
          </cell>
          <cell r="AZ1740">
            <v>6.7013842693425052E-9</v>
          </cell>
          <cell r="BA1740">
            <v>7.3604119535479853E-9</v>
          </cell>
          <cell r="BB1740">
            <v>5.4201540888434389E-9</v>
          </cell>
          <cell r="BC1740">
            <v>6.9572062393064252E-9</v>
          </cell>
          <cell r="BD1740">
            <v>2.8082415752417467E-9</v>
          </cell>
          <cell r="BE1740">
            <v>4.6939946036438047E-9</v>
          </cell>
          <cell r="BF1740">
            <v>1.9165428983216693E-9</v>
          </cell>
          <cell r="BG1740">
            <v>6.0053552212366535E-9</v>
          </cell>
          <cell r="BH1740">
            <v>2.2465901774185812E-9</v>
          </cell>
          <cell r="BI1740">
            <v>5.3064943271884499E-9</v>
          </cell>
          <cell r="BJ1740">
            <v>3.7824376260015467E-9</v>
          </cell>
          <cell r="BK1740">
            <v>3.6635235009857269E-8</v>
          </cell>
          <cell r="BL1740">
            <v>3.6394738227589672E-8</v>
          </cell>
          <cell r="BM1740">
            <v>2.795877446417382E-9</v>
          </cell>
          <cell r="BN1740">
            <v>4.5046410553818623E-9</v>
          </cell>
          <cell r="BO1740">
            <v>3.5063478158852866E-9</v>
          </cell>
          <cell r="BP1740">
            <v>9.4779992312026964E-10</v>
          </cell>
          <cell r="BQ1740">
            <v>1.8513966328733507E-9</v>
          </cell>
          <cell r="BR1740">
            <v>5.8948254969679271E-9</v>
          </cell>
          <cell r="BS1740">
            <v>3.8262512757216523E-9</v>
          </cell>
          <cell r="BT1740">
            <v>2.0443649694293386E-9</v>
          </cell>
          <cell r="BU1740">
            <v>2.3250943514450068E-9</v>
          </cell>
          <cell r="BV1740">
            <v>2.016959351244613E-9</v>
          </cell>
        </row>
        <row r="1741">
          <cell r="E1741">
            <v>1.0481455141738697E-6</v>
          </cell>
          <cell r="F1741">
            <v>0</v>
          </cell>
          <cell r="G1741">
            <v>1.4325582392607522E-6</v>
          </cell>
          <cell r="H1741">
            <v>3.5458103360902757E-6</v>
          </cell>
          <cell r="I1741">
            <v>1.3016899700108277E-5</v>
          </cell>
          <cell r="J1741">
            <v>5.0309291565662738E-7</v>
          </cell>
          <cell r="K1741">
            <v>8.4293921112706749E-7</v>
          </cell>
          <cell r="L1741">
            <v>9.829997678601203E-7</v>
          </cell>
          <cell r="M1741">
            <v>1.5583176893471544E-6</v>
          </cell>
          <cell r="N1741">
            <v>1.3077066438103609E-6</v>
          </cell>
          <cell r="O1741">
            <v>1.1689761579304339E-6</v>
          </cell>
          <cell r="P1741">
            <v>1.3704091118311398E-6</v>
          </cell>
          <cell r="Q1741">
            <v>1.3736216217018539E-6</v>
          </cell>
          <cell r="R1741">
            <v>1.1825535957466424E-6</v>
          </cell>
          <cell r="S1741">
            <v>2.0697563873779897E-6</v>
          </cell>
          <cell r="T1741">
            <v>1.8471840346347275E-6</v>
          </cell>
          <cell r="U1741">
            <v>2.241019089538768E-7</v>
          </cell>
          <cell r="V1741">
            <v>6.5029879303993804E-7</v>
          </cell>
          <cell r="W1741">
            <v>0</v>
          </cell>
          <cell r="X1741">
            <v>5.2860144223224463E-7</v>
          </cell>
          <cell r="Y1741">
            <v>2.9408486346928067E-7</v>
          </cell>
          <cell r="Z1741">
            <v>6.1885170821043683E-7</v>
          </cell>
          <cell r="AA1741">
            <v>2.8968781366071143E-7</v>
          </cell>
          <cell r="AB1741">
            <v>8.1738885487260213E-7</v>
          </cell>
          <cell r="AC1741">
            <v>6.7740222098916145E-7</v>
          </cell>
          <cell r="AD1741">
            <v>3.9963414842983475E-7</v>
          </cell>
          <cell r="AE1741">
            <v>4.5845357044957254E-7</v>
          </cell>
          <cell r="AF1741">
            <v>1.8875719684371887E-7</v>
          </cell>
          <cell r="AG1741">
            <v>1.1815948148478498E-7</v>
          </cell>
          <cell r="AH1741">
            <v>3.6723065962893382E-7</v>
          </cell>
          <cell r="AI1741">
            <v>2.1275093644078962E-7</v>
          </cell>
          <cell r="AJ1741">
            <v>1.9951645900072328E-7</v>
          </cell>
          <cell r="AK1741">
            <v>3.0196583533071314E-7</v>
          </cell>
          <cell r="AL1741">
            <v>3.8650127653785829E-7</v>
          </cell>
          <cell r="AM1741">
            <v>0</v>
          </cell>
          <cell r="AN1741">
            <v>7.6939052359051911E-10</v>
          </cell>
          <cell r="AO1741">
            <v>4.692344678271935E-10</v>
          </cell>
          <cell r="AP1741">
            <v>1.676725475979312E-9</v>
          </cell>
          <cell r="AQ1741">
            <v>3.0712898991805238E-9</v>
          </cell>
          <cell r="AR1741">
            <v>7.7863154666280027E-9</v>
          </cell>
          <cell r="AS1741">
            <v>2.6253554826085768E-9</v>
          </cell>
          <cell r="AT1741">
            <v>9.6386269448894582E-10</v>
          </cell>
          <cell r="AU1741">
            <v>1.278906062458434E-9</v>
          </cell>
          <cell r="AV1741">
            <v>1.2764569123340337E-9</v>
          </cell>
          <cell r="AW1741">
            <v>1.4981586535312155E-9</v>
          </cell>
          <cell r="AX1741">
            <v>1.0755828709935985E-9</v>
          </cell>
          <cell r="AY1741">
            <v>1.3064195057406826E-9</v>
          </cell>
          <cell r="AZ1741">
            <v>1.4848747806193056E-9</v>
          </cell>
          <cell r="BA1741">
            <v>1.5758512411304151E-9</v>
          </cell>
          <cell r="BB1741">
            <v>1.2489884134243011E-9</v>
          </cell>
          <cell r="BC1741">
            <v>1.6693066842646961E-9</v>
          </cell>
          <cell r="BD1741">
            <v>6.0270693055410198E-10</v>
          </cell>
          <cell r="BE1741">
            <v>1.0302628802348493E-9</v>
          </cell>
          <cell r="BF1741">
            <v>4.206701773095026E-10</v>
          </cell>
          <cell r="BG1741">
            <v>1.2645891337802559E-9</v>
          </cell>
          <cell r="BH1741">
            <v>4.7979404382156281E-10</v>
          </cell>
          <cell r="BI1741">
            <v>1.2502259382816394E-9</v>
          </cell>
          <cell r="BJ1741">
            <v>8.1273416622987652E-10</v>
          </cell>
          <cell r="BK1741">
            <v>7.4601731571508921E-9</v>
          </cell>
          <cell r="BL1741">
            <v>7.5595288761171863E-9</v>
          </cell>
          <cell r="BM1741">
            <v>5.9583740467033554E-10</v>
          </cell>
          <cell r="BN1741">
            <v>9.5480631101490164E-10</v>
          </cell>
          <cell r="BO1741">
            <v>7.6132286693913682E-10</v>
          </cell>
          <cell r="BP1741">
            <v>2.062207050956684E-10</v>
          </cell>
          <cell r="BQ1741">
            <v>4.0024146251144172E-10</v>
          </cell>
          <cell r="BR1741">
            <v>1.255472451527081E-9</v>
          </cell>
          <cell r="BS1741">
            <v>8.6950207123306911E-10</v>
          </cell>
          <cell r="BT1741">
            <v>4.4813408242106295E-10</v>
          </cell>
          <cell r="BU1741">
            <v>5.0881286512380037E-10</v>
          </cell>
          <cell r="BV1741">
            <v>4.4379559452668392E-10</v>
          </cell>
        </row>
        <row r="1742">
          <cell r="E1742">
            <v>9.4256818611736608E-6</v>
          </cell>
          <cell r="F1742">
            <v>0</v>
          </cell>
          <cell r="G1742">
            <v>8.8113350300963687E-6</v>
          </cell>
          <cell r="H1742">
            <v>5.6428403409919872E-6</v>
          </cell>
          <cell r="I1742">
            <v>9.6814608140416739E-6</v>
          </cell>
          <cell r="J1742">
            <v>3.9688721917374818E-6</v>
          </cell>
          <cell r="K1742">
            <v>6.8877443603406742E-6</v>
          </cell>
          <cell r="L1742">
            <v>7.5480504823842035E-6</v>
          </cell>
          <cell r="M1742">
            <v>1.4211000057179007E-5</v>
          </cell>
          <cell r="N1742">
            <v>9.7287409046682741E-6</v>
          </cell>
          <cell r="O1742">
            <v>9.7491318068500814E-6</v>
          </cell>
          <cell r="P1742">
            <v>1.2291920843084555E-5</v>
          </cell>
          <cell r="Q1742">
            <v>1.0665245326896734E-5</v>
          </cell>
          <cell r="R1742">
            <v>9.6238625141407206E-6</v>
          </cell>
          <cell r="S1742">
            <v>1.0425819908889122E-5</v>
          </cell>
          <cell r="T1742">
            <v>1.304556370511629E-5</v>
          </cell>
          <cell r="U1742">
            <v>2.0533433722279286E-6</v>
          </cell>
          <cell r="V1742">
            <v>6.8618689958947952E-6</v>
          </cell>
          <cell r="W1742">
            <v>0</v>
          </cell>
          <cell r="X1742">
            <v>3.9936499831742033E-6</v>
          </cell>
          <cell r="Y1742">
            <v>2.3137088460683688E-6</v>
          </cell>
          <cell r="Z1742">
            <v>5.634191606730153E-6</v>
          </cell>
          <cell r="AA1742">
            <v>2.1326984188661334E-6</v>
          </cell>
          <cell r="AB1742">
            <v>6.2062728201210108E-6</v>
          </cell>
          <cell r="AC1742">
            <v>5.3998999989352556E-6</v>
          </cell>
          <cell r="AD1742">
            <v>2.8475328148797213E-6</v>
          </cell>
          <cell r="AE1742">
            <v>4.5267980129624196E-6</v>
          </cell>
          <cell r="AF1742">
            <v>1.5490442485879098E-6</v>
          </cell>
          <cell r="AG1742">
            <v>9.0009533813941198E-7</v>
          </cell>
          <cell r="AH1742">
            <v>2.6599792394142924E-6</v>
          </cell>
          <cell r="AI1742">
            <v>1.6388927177395409E-6</v>
          </cell>
          <cell r="AJ1742">
            <v>1.4570586605243405E-6</v>
          </cell>
          <cell r="AK1742">
            <v>2.4406416574778725E-6</v>
          </cell>
          <cell r="AL1742">
            <v>3.1391782883209818E-6</v>
          </cell>
          <cell r="AM1742">
            <v>0</v>
          </cell>
          <cell r="AN1742">
            <v>5.7270171000629322E-9</v>
          </cell>
          <cell r="AO1742">
            <v>3.5945351793445589E-9</v>
          </cell>
          <cell r="AP1742">
            <v>1.1598012817696781E-8</v>
          </cell>
          <cell r="AQ1742">
            <v>1.4193922353290806E-8</v>
          </cell>
          <cell r="AR1742">
            <v>2.1690167440815075E-8</v>
          </cell>
          <cell r="AS1742">
            <v>1.6820915555438032E-8</v>
          </cell>
          <cell r="AT1742">
            <v>7.4167400218960939E-9</v>
          </cell>
          <cell r="AU1742">
            <v>8.9914684952350258E-9</v>
          </cell>
          <cell r="AV1742">
            <v>1.0374102300470795E-8</v>
          </cell>
          <cell r="AW1742">
            <v>1.2036525795220937E-8</v>
          </cell>
          <cell r="AX1742">
            <v>8.3636627339275702E-9</v>
          </cell>
          <cell r="AY1742">
            <v>1.0546464496350307E-8</v>
          </cell>
          <cell r="AZ1742">
            <v>1.1587832559650355E-8</v>
          </cell>
          <cell r="BA1742">
            <v>1.2551940813354791E-8</v>
          </cell>
          <cell r="BB1742">
            <v>8.8551496767895853E-9</v>
          </cell>
          <cell r="BC1742">
            <v>1.0995271233202329E-8</v>
          </cell>
          <cell r="BD1742">
            <v>4.5778604790795426E-9</v>
          </cell>
          <cell r="BE1742">
            <v>7.8578537214254797E-9</v>
          </cell>
          <cell r="BF1742">
            <v>3.0930278730656611E-9</v>
          </cell>
          <cell r="BG1742">
            <v>9.4820081318585662E-9</v>
          </cell>
          <cell r="BH1742">
            <v>3.5747625132785485E-9</v>
          </cell>
          <cell r="BI1742">
            <v>8.4331597768599216E-9</v>
          </cell>
          <cell r="BJ1742">
            <v>6.0665325318163861E-9</v>
          </cell>
          <cell r="BK1742">
            <v>5.7134504862319684E-8</v>
          </cell>
          <cell r="BL1742">
            <v>5.7468977366864004E-8</v>
          </cell>
          <cell r="BM1742">
            <v>4.4729980875891161E-9</v>
          </cell>
          <cell r="BN1742">
            <v>7.3141422395155577E-9</v>
          </cell>
          <cell r="BO1742">
            <v>5.7391593950265332E-9</v>
          </cell>
          <cell r="BP1742">
            <v>1.5583562056986625E-9</v>
          </cell>
          <cell r="BQ1742">
            <v>3.0287118486975286E-9</v>
          </cell>
          <cell r="BR1742">
            <v>9.3691379987297802E-9</v>
          </cell>
          <cell r="BS1742">
            <v>5.9375276844560901E-9</v>
          </cell>
          <cell r="BT1742">
            <v>3.4394802237415045E-9</v>
          </cell>
          <cell r="BU1742">
            <v>3.7567136468580561E-9</v>
          </cell>
          <cell r="BV1742">
            <v>3.1742177156643192E-9</v>
          </cell>
        </row>
        <row r="1743">
          <cell r="E1743">
            <v>3.6173532722950396E-5</v>
          </cell>
          <cell r="F1743">
            <v>0</v>
          </cell>
          <cell r="G1743">
            <v>4.1538597091273296E-5</v>
          </cell>
          <cell r="H1743">
            <v>2.1980168908179408E-5</v>
          </cell>
          <cell r="I1743">
            <v>3.4367999815129286E-5</v>
          </cell>
          <cell r="J1743">
            <v>1.06463235282969E-5</v>
          </cell>
          <cell r="K1743">
            <v>3.4106007346831519E-5</v>
          </cell>
          <cell r="L1743">
            <v>2.1509003377204963E-5</v>
          </cell>
          <cell r="M1743">
            <v>4.4776585713897162E-5</v>
          </cell>
          <cell r="N1743">
            <v>3.5521503988982859E-5</v>
          </cell>
          <cell r="O1743">
            <v>3.7955819469292857E-5</v>
          </cell>
          <cell r="P1743">
            <v>2.563206250272176E-5</v>
          </cell>
          <cell r="Q1743">
            <v>2.8404756437659995E-5</v>
          </cell>
          <cell r="R1743">
            <v>3.710012870057079E-5</v>
          </cell>
          <cell r="S1743">
            <v>2.6917727366366478E-5</v>
          </cell>
          <cell r="T1743">
            <v>4.5066068200554842E-5</v>
          </cell>
          <cell r="U1743">
            <v>5.6613793454620612E-6</v>
          </cell>
          <cell r="V1743">
            <v>2.0465253677525693E-5</v>
          </cell>
          <cell r="W1743">
            <v>0</v>
          </cell>
          <cell r="X1743">
            <v>1.1726315767729821E-5</v>
          </cell>
          <cell r="Y1743">
            <v>6.7657114167577626E-6</v>
          </cell>
          <cell r="Z1743">
            <v>1.5557529700218069E-5</v>
          </cell>
          <cell r="AA1743">
            <v>6.1934534569589004E-6</v>
          </cell>
          <cell r="AB1743">
            <v>1.7927867445393984E-5</v>
          </cell>
          <cell r="AC1743">
            <v>1.551424113771657E-5</v>
          </cell>
          <cell r="AD1743">
            <v>8.4429495499892338E-6</v>
          </cell>
          <cell r="AE1743">
            <v>1.0188615402455589E-5</v>
          </cell>
          <cell r="AF1743">
            <v>4.2039092532673356E-6</v>
          </cell>
          <cell r="AG1743">
            <v>2.4595899854112452E-6</v>
          </cell>
          <cell r="AH1743">
            <v>7.6691190109792558E-6</v>
          </cell>
          <cell r="AI1743">
            <v>4.3689992777543487E-6</v>
          </cell>
          <cell r="AJ1743">
            <v>4.5486855437641067E-6</v>
          </cell>
          <cell r="AK1743">
            <v>1.003476960937383E-5</v>
          </cell>
          <cell r="AL1743">
            <v>1.1061235871283374E-5</v>
          </cell>
          <cell r="AM1743">
            <v>0</v>
          </cell>
          <cell r="AN1743">
            <v>1.8728361656576325E-8</v>
          </cell>
          <cell r="AO1743">
            <v>1.0988385474055769E-8</v>
          </cell>
          <cell r="AP1743">
            <v>4.3589059393737783E-8</v>
          </cell>
          <cell r="AQ1743">
            <v>4.551118698667457E-8</v>
          </cell>
          <cell r="AR1743">
            <v>7.460117714197838E-8</v>
          </cell>
          <cell r="AS1743">
            <v>5.0012563132408649E-8</v>
          </cell>
          <cell r="AT1743">
            <v>2.6287509228889692E-8</v>
          </cell>
          <cell r="AU1743">
            <v>2.7502791139592523E-8</v>
          </cell>
          <cell r="AV1743">
            <v>3.2511808997259301E-8</v>
          </cell>
          <cell r="AW1743">
            <v>3.7990471677228238E-8</v>
          </cell>
          <cell r="AX1743">
            <v>2.6780062225586992E-8</v>
          </cell>
          <cell r="AY1743">
            <v>2.8545565987180206E-8</v>
          </cell>
          <cell r="AZ1743">
            <v>3.2171144969092662E-8</v>
          </cell>
          <cell r="BA1743">
            <v>4.1078393676483646E-8</v>
          </cell>
          <cell r="BB1743">
            <v>2.6186281148108072E-8</v>
          </cell>
          <cell r="BC1743">
            <v>3.3392264959279408E-8</v>
          </cell>
          <cell r="BD1743">
            <v>1.3944425096240354E-8</v>
          </cell>
          <cell r="BE1743">
            <v>2.4168277004920253E-8</v>
          </cell>
          <cell r="BF1743">
            <v>9.4431857413180457E-9</v>
          </cell>
          <cell r="BG1743">
            <v>2.8559717008475982E-8</v>
          </cell>
          <cell r="BH1743">
            <v>1.0894395020178482E-8</v>
          </cell>
          <cell r="BI1743">
            <v>3.216212632678608E-8</v>
          </cell>
          <cell r="BJ1743">
            <v>1.8239717261756642E-8</v>
          </cell>
          <cell r="BK1743">
            <v>1.6659719425997147E-7</v>
          </cell>
          <cell r="BL1743">
            <v>1.6889919892024509E-7</v>
          </cell>
          <cell r="BM1743">
            <v>1.3531682157070823E-8</v>
          </cell>
          <cell r="BN1743">
            <v>2.2000464869526831E-8</v>
          </cell>
          <cell r="BO1743">
            <v>1.7511225663608339E-8</v>
          </cell>
          <cell r="BP1743">
            <v>4.8109558689666137E-9</v>
          </cell>
          <cell r="BQ1743">
            <v>9.58322546586258E-9</v>
          </cell>
          <cell r="BR1743">
            <v>2.8196008714921704E-8</v>
          </cell>
          <cell r="BS1743">
            <v>1.9239915351979715E-8</v>
          </cell>
          <cell r="BT1743">
            <v>1.0895454674633867E-8</v>
          </cell>
          <cell r="BU1743">
            <v>1.1850035947757322E-8</v>
          </cell>
          <cell r="BV1743">
            <v>1.0263109191483758E-8</v>
          </cell>
        </row>
        <row r="1744">
          <cell r="E1744">
            <v>1.3710922112642079E-6</v>
          </cell>
          <cell r="F1744">
            <v>0</v>
          </cell>
          <cell r="G1744">
            <v>1.2860063281145616E-6</v>
          </cell>
          <cell r="H1744">
            <v>1.0619883479216999E-6</v>
          </cell>
          <cell r="I1744">
            <v>1.5102542090683757E-6</v>
          </cell>
          <cell r="J1744">
            <v>6.0128563997997367E-7</v>
          </cell>
          <cell r="K1744">
            <v>9.5813976935783027E-7</v>
          </cell>
          <cell r="L1744">
            <v>2.0963159288526284E-6</v>
          </cell>
          <cell r="M1744">
            <v>2.7647759881410605E-6</v>
          </cell>
          <cell r="N1744">
            <v>2.211875017450712E-6</v>
          </cell>
          <cell r="O1744">
            <v>1.9621580407083574E-6</v>
          </cell>
          <cell r="P1744">
            <v>2.4441986374388049E-6</v>
          </cell>
          <cell r="Q1744">
            <v>2.3359626107890445E-6</v>
          </cell>
          <cell r="R1744">
            <v>1.92668534164198E-6</v>
          </cell>
          <cell r="S1744">
            <v>2.2789293017491445E-6</v>
          </cell>
          <cell r="T1744">
            <v>1.9256247399777076E-6</v>
          </cell>
          <cell r="U1744">
            <v>3.1589769637008116E-7</v>
          </cell>
          <cell r="V1744">
            <v>8.6688734452306535E-7</v>
          </cell>
          <cell r="W1744">
            <v>0</v>
          </cell>
          <cell r="X1744">
            <v>7.1066519285694035E-7</v>
          </cell>
          <cell r="Y1744">
            <v>4.1219139790642285E-7</v>
          </cell>
          <cell r="Z1744">
            <v>8.5707015346153074E-7</v>
          </cell>
          <cell r="AA1744">
            <v>3.5645498346547194E-7</v>
          </cell>
          <cell r="AB1744">
            <v>1.8464361741088818E-6</v>
          </cell>
          <cell r="AC1744">
            <v>1.2321474512409475E-6</v>
          </cell>
          <cell r="AD1744">
            <v>6.6980699893386791E-7</v>
          </cell>
          <cell r="AE1744">
            <v>6.292248330490336E-7</v>
          </cell>
          <cell r="AF1744">
            <v>2.2335002061333067E-7</v>
          </cell>
          <cell r="AG1744">
            <v>1.2231027073224772E-7</v>
          </cell>
          <cell r="AH1744">
            <v>3.9093394205610278E-7</v>
          </cell>
          <cell r="AI1744">
            <v>2.1751255996639377E-7</v>
          </cell>
          <cell r="AJ1744">
            <v>2.0264891823913283E-7</v>
          </cell>
          <cell r="AK1744">
            <v>3.4486264582657259E-7</v>
          </cell>
          <cell r="AL1744">
            <v>4.4343299997724305E-7</v>
          </cell>
          <cell r="AM1744">
            <v>0</v>
          </cell>
          <cell r="AN1744">
            <v>1.1133430688961002E-9</v>
          </cell>
          <cell r="AO1744">
            <v>7.0948644169070006E-10</v>
          </cell>
          <cell r="AP1744">
            <v>2.0629386749626978E-9</v>
          </cell>
          <cell r="AQ1744">
            <v>2.7942332594213998E-9</v>
          </cell>
          <cell r="AR1744">
            <v>3.9765744408537645E-9</v>
          </cell>
          <cell r="AS1744">
            <v>3.0872024484326691E-9</v>
          </cell>
          <cell r="AT1744">
            <v>1.3824101381402039E-9</v>
          </cell>
          <cell r="AU1744">
            <v>1.7992187809620792E-9</v>
          </cell>
          <cell r="AV1744">
            <v>2.0776633636647299E-9</v>
          </cell>
          <cell r="AW1744">
            <v>2.4226443862538261E-9</v>
          </cell>
          <cell r="AX1744">
            <v>1.7476525532762174E-9</v>
          </cell>
          <cell r="AY1744">
            <v>2.1662578247032126E-9</v>
          </cell>
          <cell r="AZ1744">
            <v>2.3415723607437838E-9</v>
          </cell>
          <cell r="BA1744">
            <v>2.5444682480495522E-9</v>
          </cell>
          <cell r="BB1744">
            <v>1.792428999210675E-9</v>
          </cell>
          <cell r="BC1744">
            <v>2.1422674701026531E-9</v>
          </cell>
          <cell r="BD1744">
            <v>9.2684157701175822E-10</v>
          </cell>
          <cell r="BE1744">
            <v>1.5783114163653783E-9</v>
          </cell>
          <cell r="BF1744">
            <v>6.169286692304495E-10</v>
          </cell>
          <cell r="BG1744">
            <v>1.9099798723086633E-9</v>
          </cell>
          <cell r="BH1744">
            <v>7.0867776972129894E-10</v>
          </cell>
          <cell r="BI1744">
            <v>1.4604647783669324E-9</v>
          </cell>
          <cell r="BJ1744">
            <v>1.1676476197910291E-9</v>
          </cell>
          <cell r="BK1744">
            <v>1.2830301127038488E-8</v>
          </cell>
          <cell r="BL1744">
            <v>1.1466535310462098E-8</v>
          </cell>
          <cell r="BM1744">
            <v>9.228933768134035E-10</v>
          </cell>
          <cell r="BN1744">
            <v>1.4325730482501711E-9</v>
          </cell>
          <cell r="BO1744">
            <v>1.0582332029002927E-9</v>
          </cell>
          <cell r="BP1744">
            <v>2.9974007399435327E-10</v>
          </cell>
          <cell r="BQ1744">
            <v>5.9335076262609051E-10</v>
          </cell>
          <cell r="BR1744">
            <v>1.7878883813537646E-9</v>
          </cell>
          <cell r="BS1744">
            <v>1.1046552196675669E-9</v>
          </cell>
          <cell r="BT1744">
            <v>6.749551633018931E-10</v>
          </cell>
          <cell r="BU1744">
            <v>7.372916625018303E-10</v>
          </cell>
          <cell r="BV1744">
            <v>5.8553733993426951E-10</v>
          </cell>
        </row>
        <row r="1745">
          <cell r="E1745">
            <v>1.979799063011761E-5</v>
          </cell>
          <cell r="F1745">
            <v>0</v>
          </cell>
          <cell r="G1745">
            <v>2.1642767638908206E-5</v>
          </cell>
          <cell r="H1745">
            <v>2.4687629152625654E-5</v>
          </cell>
          <cell r="I1745">
            <v>2.6734683668556973E-5</v>
          </cell>
          <cell r="J1745">
            <v>8.0685041214376331E-6</v>
          </cell>
          <cell r="K1745">
            <v>1.6461713508261579E-5</v>
          </cell>
          <cell r="L1745">
            <v>1.8982429876274597E-5</v>
          </cell>
          <cell r="M1745">
            <v>6.1371580777280183E-5</v>
          </cell>
          <cell r="N1745">
            <v>9.1565803639582813E-5</v>
          </cell>
          <cell r="O1745">
            <v>3.0222321702609918E-5</v>
          </cell>
          <cell r="P1745">
            <v>2.727456557936531E-5</v>
          </cell>
          <cell r="Q1745">
            <v>3.5277457094556326E-5</v>
          </cell>
          <cell r="R1745">
            <v>4.7894563698682146E-5</v>
          </cell>
          <cell r="S1745">
            <v>3.753462210203293E-5</v>
          </cell>
          <cell r="T1745">
            <v>3.7237517941286176E-5</v>
          </cell>
          <cell r="U1745">
            <v>3.9632424726650271E-6</v>
          </cell>
          <cell r="V1745">
            <v>1.2420779986996943E-5</v>
          </cell>
          <cell r="W1745">
            <v>0</v>
          </cell>
          <cell r="X1745">
            <v>8.2483954219655243E-6</v>
          </cell>
          <cell r="Y1745">
            <v>4.1161671107070946E-6</v>
          </cell>
          <cell r="Z1745">
            <v>1.2598946223025337E-5</v>
          </cell>
          <cell r="AA1745">
            <v>4.0353359857107256E-6</v>
          </cell>
          <cell r="AB1745">
            <v>9.8228464367864672E-6</v>
          </cell>
          <cell r="AC1745">
            <v>9.6764667331780598E-6</v>
          </cell>
          <cell r="AD1745">
            <v>4.7888243528415722E-6</v>
          </cell>
          <cell r="AE1745">
            <v>6.3605795787382137E-6</v>
          </cell>
          <cell r="AF1745">
            <v>2.5326968949285102E-6</v>
          </cell>
          <cell r="AG1745">
            <v>1.530643111995459E-6</v>
          </cell>
          <cell r="AH1745">
            <v>4.7766173207578915E-6</v>
          </cell>
          <cell r="AI1745">
            <v>2.8655030996845304E-6</v>
          </cell>
          <cell r="AJ1745">
            <v>2.7816941750033108E-6</v>
          </cell>
          <cell r="AK1745">
            <v>5.4794498245985964E-6</v>
          </cell>
          <cell r="AL1745">
            <v>6.4134265722446414E-6</v>
          </cell>
          <cell r="AM1745">
            <v>0</v>
          </cell>
          <cell r="AN1745">
            <v>1.5529131783472662E-8</v>
          </cell>
          <cell r="AO1745">
            <v>9.3026776133070915E-9</v>
          </cell>
          <cell r="AP1745">
            <v>2.8897029347284081E-8</v>
          </cell>
          <cell r="AQ1745">
            <v>4.4250864525472837E-8</v>
          </cell>
          <cell r="AR1745">
            <v>5.9568757990708285E-8</v>
          </cell>
          <cell r="AS1745">
            <v>4.0060256612690362E-8</v>
          </cell>
          <cell r="AT1745">
            <v>1.90876269614586E-8</v>
          </cell>
          <cell r="AU1745">
            <v>2.1575567319124624E-8</v>
          </cell>
          <cell r="AV1745">
            <v>3.3731132991488826E-8</v>
          </cell>
          <cell r="AW1745">
            <v>4.3969693662944902E-8</v>
          </cell>
          <cell r="AX1745">
            <v>2.1832008372724106E-8</v>
          </cell>
          <cell r="AY1745">
            <v>2.5192194982407143E-8</v>
          </cell>
          <cell r="AZ1745">
            <v>2.9979256943143124E-8</v>
          </cell>
          <cell r="BA1745">
            <v>4.2283889867831356E-8</v>
          </cell>
          <cell r="BB1745">
            <v>2.4878298273854935E-8</v>
          </cell>
          <cell r="BC1745">
            <v>2.9852785257505266E-8</v>
          </cell>
          <cell r="BD1745">
            <v>1.093958213580503E-8</v>
          </cell>
          <cell r="BE1745">
            <v>2.0924046790674704E-8</v>
          </cell>
          <cell r="BF1745">
            <v>8.184743940329642E-9</v>
          </cell>
          <cell r="BG1745">
            <v>2.047959842227958E-8</v>
          </cell>
          <cell r="BH1745">
            <v>7.997536203048494E-9</v>
          </cell>
          <cell r="BI1745">
            <v>2.0405290886486706E-8</v>
          </cell>
          <cell r="BJ1745">
            <v>1.4239973747880374E-8</v>
          </cell>
          <cell r="BK1745">
            <v>1.0830047081668146E-7</v>
          </cell>
          <cell r="BL1745">
            <v>1.1475544569439669E-7</v>
          </cell>
          <cell r="BM1745">
            <v>1.0227849733965511E-8</v>
          </cell>
          <cell r="BN1745">
            <v>1.6407173680305809E-8</v>
          </cell>
          <cell r="BO1745">
            <v>1.2121603295478959E-8</v>
          </cell>
          <cell r="BP1745">
            <v>3.6955510114121928E-9</v>
          </cell>
          <cell r="BQ1745">
            <v>7.3332818766110371E-9</v>
          </cell>
          <cell r="BR1745">
            <v>2.0211552911524106E-8</v>
          </cell>
          <cell r="BS1745">
            <v>1.3566636513510384E-8</v>
          </cell>
          <cell r="BT1745">
            <v>9.7813959385020353E-9</v>
          </cell>
          <cell r="BU1745">
            <v>9.7429559445643877E-9</v>
          </cell>
          <cell r="BV1745">
            <v>7.3963785322058391E-9</v>
          </cell>
        </row>
        <row r="1746">
          <cell r="E1746">
            <v>6.3652692407628117E-6</v>
          </cell>
          <cell r="F1746">
            <v>0</v>
          </cell>
          <cell r="G1746">
            <v>5.8355830257275761E-6</v>
          </cell>
          <cell r="H1746">
            <v>4.0037145290193843E-6</v>
          </cell>
          <cell r="I1746">
            <v>7.1461329095308778E-6</v>
          </cell>
          <cell r="J1746">
            <v>2.3263933692700001E-6</v>
          </cell>
          <cell r="K1746">
            <v>4.2258283915770671E-6</v>
          </cell>
          <cell r="L1746">
            <v>6.7336545535376959E-6</v>
          </cell>
          <cell r="M1746">
            <v>1.1745260108736499E-5</v>
          </cell>
          <cell r="N1746">
            <v>1.6489455407993564E-5</v>
          </cell>
          <cell r="O1746">
            <v>8.4061950494282982E-6</v>
          </cell>
          <cell r="P1746">
            <v>8.4700854200355742E-6</v>
          </cell>
          <cell r="Q1746">
            <v>1.136948794291441E-5</v>
          </cell>
          <cell r="R1746">
            <v>1.4710667136630418E-5</v>
          </cell>
          <cell r="S1746">
            <v>1.3470211258932517E-5</v>
          </cell>
          <cell r="T1746">
            <v>1.0207628999216357E-5</v>
          </cell>
          <cell r="U1746">
            <v>1.423823155946516E-6</v>
          </cell>
          <cell r="V1746">
            <v>3.7470813370435498E-6</v>
          </cell>
          <cell r="W1746">
            <v>0</v>
          </cell>
          <cell r="X1746">
            <v>2.6838735254732439E-6</v>
          </cell>
          <cell r="Y1746">
            <v>1.3422088166723583E-6</v>
          </cell>
          <cell r="Z1746">
            <v>3.4969117017479685E-6</v>
          </cell>
          <cell r="AA1746">
            <v>1.322895618604692E-6</v>
          </cell>
          <cell r="AB1746">
            <v>3.7985690638282683E-6</v>
          </cell>
          <cell r="AC1746">
            <v>3.5075807691254499E-6</v>
          </cell>
          <cell r="AD1746">
            <v>1.6195976009064135E-6</v>
          </cell>
          <cell r="AE1746">
            <v>2.0716800926838112E-6</v>
          </cell>
          <cell r="AF1746">
            <v>7.612283220867358E-7</v>
          </cell>
          <cell r="AG1746">
            <v>4.5300094392640361E-7</v>
          </cell>
          <cell r="AH1746">
            <v>1.4394724189808542E-6</v>
          </cell>
          <cell r="AI1746">
            <v>8.5589580992258296E-7</v>
          </cell>
          <cell r="AJ1746">
            <v>8.2279843349612204E-7</v>
          </cell>
          <cell r="AK1746">
            <v>1.4850174943739469E-6</v>
          </cell>
          <cell r="AL1746">
            <v>1.833568885391869E-6</v>
          </cell>
          <cell r="AM1746">
            <v>0</v>
          </cell>
          <cell r="AN1746">
            <v>4.1052665524018992E-9</v>
          </cell>
          <cell r="AO1746">
            <v>2.6151210741034771E-9</v>
          </cell>
          <cell r="AP1746">
            <v>8.0122723216681483E-9</v>
          </cell>
          <cell r="AQ1746">
            <v>1.041884982085939E-8</v>
          </cell>
          <cell r="AR1746">
            <v>1.5651476828872004E-8</v>
          </cell>
          <cell r="AS1746">
            <v>1.1255638637411605E-8</v>
          </cell>
          <cell r="AT1746">
            <v>5.163318102722125E-9</v>
          </cell>
          <cell r="AU1746">
            <v>6.328491994953789E-9</v>
          </cell>
          <cell r="AV1746">
            <v>7.9202076676011229E-9</v>
          </cell>
          <cell r="AW1746">
            <v>9.8695521311275422E-9</v>
          </cell>
          <cell r="AX1746">
            <v>6.143645831212599E-9</v>
          </cell>
          <cell r="AY1746">
            <v>7.4713521654870016E-9</v>
          </cell>
          <cell r="AZ1746">
            <v>8.8062600101160315E-9</v>
          </cell>
          <cell r="BA1746">
            <v>1.1542135683652211E-8</v>
          </cell>
          <cell r="BB1746">
            <v>6.9401271482535062E-9</v>
          </cell>
          <cell r="BC1746">
            <v>8.0575353425627794E-9</v>
          </cell>
          <cell r="BD1746">
            <v>3.2708015733594014E-9</v>
          </cell>
          <cell r="BE1746">
            <v>5.9457515229459167E-9</v>
          </cell>
          <cell r="BF1746">
            <v>2.3095082353417343E-9</v>
          </cell>
          <cell r="BG1746">
            <v>6.4322634840717445E-9</v>
          </cell>
          <cell r="BH1746">
            <v>2.4478378478585024E-9</v>
          </cell>
          <cell r="BI1746">
            <v>5.754440511801794E-9</v>
          </cell>
          <cell r="BJ1746">
            <v>4.2666670807106593E-9</v>
          </cell>
          <cell r="BK1746">
            <v>3.7150369803626221E-8</v>
          </cell>
          <cell r="BL1746">
            <v>3.8034596293492469E-8</v>
          </cell>
          <cell r="BM1746">
            <v>3.1149547247588005E-9</v>
          </cell>
          <cell r="BN1746">
            <v>5.1098272746748178E-9</v>
          </cell>
          <cell r="BO1746">
            <v>3.7548901986718706E-9</v>
          </cell>
          <cell r="BP1746">
            <v>1.0889059882202138E-9</v>
          </cell>
          <cell r="BQ1746">
            <v>2.1571511888306204E-9</v>
          </cell>
          <cell r="BR1746">
            <v>6.3543719291961434E-9</v>
          </cell>
          <cell r="BS1746">
            <v>4.0319020607588747E-9</v>
          </cell>
          <cell r="BT1746">
            <v>2.5457431758105296E-9</v>
          </cell>
          <cell r="BU1746">
            <v>2.7258506323503723E-9</v>
          </cell>
          <cell r="BV1746">
            <v>2.1708812234232703E-9</v>
          </cell>
        </row>
        <row r="1747">
          <cell r="E1747">
            <v>4.3994831613422278E-6</v>
          </cell>
          <cell r="F1747">
            <v>0</v>
          </cell>
          <cell r="G1747">
            <v>4.1059951321605863E-6</v>
          </cell>
          <cell r="H1747">
            <v>2.6298620766604588E-6</v>
          </cell>
          <cell r="I1747">
            <v>4.4993081888671982E-6</v>
          </cell>
          <cell r="J1747">
            <v>1.8338440583783532E-6</v>
          </cell>
          <cell r="K1747">
            <v>3.0428032839442631E-6</v>
          </cell>
          <cell r="L1747">
            <v>5.0270463399652736E-6</v>
          </cell>
          <cell r="M1747">
            <v>8.5575674845127533E-6</v>
          </cell>
          <cell r="N1747">
            <v>7.5497764672944062E-6</v>
          </cell>
          <cell r="O1747">
            <v>1.2454393772515356E-5</v>
          </cell>
          <cell r="P1747">
            <v>9.7382294744599052E-6</v>
          </cell>
          <cell r="Q1747">
            <v>1.0130786074070913E-5</v>
          </cell>
          <cell r="R1747">
            <v>1.5728969163576665E-5</v>
          </cell>
          <cell r="S1747">
            <v>1.0156033568773487E-5</v>
          </cell>
          <cell r="T1747">
            <v>7.3102821116623579E-6</v>
          </cell>
          <cell r="U1747">
            <v>9.8883364868750471E-7</v>
          </cell>
          <cell r="V1747">
            <v>4.139657317420144E-6</v>
          </cell>
          <cell r="W1747">
            <v>0</v>
          </cell>
          <cell r="X1747">
            <v>2.0516347041052791E-6</v>
          </cell>
          <cell r="Y1747">
            <v>1.0298796584013348E-6</v>
          </cell>
          <cell r="Z1747">
            <v>2.7125092927063417E-6</v>
          </cell>
          <cell r="AA1747">
            <v>9.7840877192527039E-7</v>
          </cell>
          <cell r="AB1747">
            <v>2.4785266608862559E-6</v>
          </cell>
          <cell r="AC1747">
            <v>2.386921265244604E-6</v>
          </cell>
          <cell r="AD1747">
            <v>1.2134648916540599E-6</v>
          </cell>
          <cell r="AE1747">
            <v>1.7668386484837619E-6</v>
          </cell>
          <cell r="AF1747">
            <v>6.498732840488074E-7</v>
          </cell>
          <cell r="AG1747">
            <v>4.1646740838962128E-7</v>
          </cell>
          <cell r="AH1747">
            <v>1.2256769710602194E-6</v>
          </cell>
          <cell r="AI1747">
            <v>7.6373908259210513E-7</v>
          </cell>
          <cell r="AJ1747">
            <v>6.8002289315839324E-7</v>
          </cell>
          <cell r="AK1747">
            <v>1.1068435173853461E-6</v>
          </cell>
          <cell r="AL1747">
            <v>1.4466126291867731E-6</v>
          </cell>
          <cell r="AM1747">
            <v>0</v>
          </cell>
          <cell r="AN1747">
            <v>3.0921898945238156E-9</v>
          </cell>
          <cell r="AO1747">
            <v>2.1230192633419213E-9</v>
          </cell>
          <cell r="AP1747">
            <v>5.9378102621210926E-9</v>
          </cell>
          <cell r="AQ1747">
            <v>7.6284264619717982E-9</v>
          </cell>
          <cell r="AR1747">
            <v>1.1116132141415902E-8</v>
          </cell>
          <cell r="AS1747">
            <v>8.7098608328632292E-9</v>
          </cell>
          <cell r="AT1747">
            <v>3.8774288499736046E-9</v>
          </cell>
          <cell r="AU1747">
            <v>5.0179643982894543E-9</v>
          </cell>
          <cell r="AV1747">
            <v>5.9179493681367274E-9</v>
          </cell>
          <cell r="AW1747">
            <v>7.0638347637324462E-9</v>
          </cell>
          <cell r="AX1747">
            <v>5.4893563285538759E-9</v>
          </cell>
          <cell r="AY1747">
            <v>6.8505877917209814E-9</v>
          </cell>
          <cell r="AZ1747">
            <v>7.9880240624830045E-9</v>
          </cell>
          <cell r="BA1747">
            <v>1.0241664942826084E-8</v>
          </cell>
          <cell r="BB1747">
            <v>5.842706799395899E-9</v>
          </cell>
          <cell r="BC1747">
            <v>6.5125975277236531E-9</v>
          </cell>
          <cell r="BD1747">
            <v>2.60062288232769E-9</v>
          </cell>
          <cell r="BE1747">
            <v>5.5101682406701183E-9</v>
          </cell>
          <cell r="BF1747">
            <v>1.8733750236010697E-9</v>
          </cell>
          <cell r="BG1747">
            <v>4.8177097363890299E-9</v>
          </cell>
          <cell r="BH1747">
            <v>1.8723640844299913E-9</v>
          </cell>
          <cell r="BI1747">
            <v>4.3067175495149018E-9</v>
          </cell>
          <cell r="BJ1747">
            <v>3.2807740537524938E-9</v>
          </cell>
          <cell r="BK1747">
            <v>2.6678714947560113E-8</v>
          </cell>
          <cell r="BL1747">
            <v>2.8341681452907376E-8</v>
          </cell>
          <cell r="BM1747">
            <v>2.4058373952691626E-9</v>
          </cell>
          <cell r="BN1747">
            <v>4.0293066123457353E-9</v>
          </cell>
          <cell r="BO1747">
            <v>2.9518867793401071E-9</v>
          </cell>
          <cell r="BP1747">
            <v>9.0191876901999304E-10</v>
          </cell>
          <cell r="BQ1747">
            <v>1.7008152010383005E-9</v>
          </cell>
          <cell r="BR1747">
            <v>4.8845783161628114E-9</v>
          </cell>
          <cell r="BS1747">
            <v>3.1113747108823956E-9</v>
          </cell>
          <cell r="BT1747">
            <v>1.9676343058518205E-9</v>
          </cell>
          <cell r="BU1747">
            <v>2.1259759908533525E-9</v>
          </cell>
          <cell r="BV1747">
            <v>1.6922781060617777E-9</v>
          </cell>
        </row>
        <row r="1748">
          <cell r="E1748">
            <v>1.1718180912698669E-5</v>
          </cell>
          <cell r="F1748">
            <v>0</v>
          </cell>
          <cell r="G1748">
            <v>1.1110203160080696E-5</v>
          </cell>
          <cell r="H1748">
            <v>7.1010545966493953E-6</v>
          </cell>
          <cell r="I1748">
            <v>1.2123126635869181E-5</v>
          </cell>
          <cell r="J1748">
            <v>5.2933996255364774E-6</v>
          </cell>
          <cell r="K1748">
            <v>8.5665364411338681E-6</v>
          </cell>
          <cell r="L1748">
            <v>1.7519500031021478E-5</v>
          </cell>
          <cell r="M1748">
            <v>2.2936133073639238E-5</v>
          </cell>
          <cell r="N1748">
            <v>2.073356606917008E-5</v>
          </cell>
          <cell r="O1748">
            <v>2.583132982041285E-5</v>
          </cell>
          <cell r="P1748">
            <v>7.5569022441269472E-5</v>
          </cell>
          <cell r="Q1748">
            <v>7.3338877108131793E-5</v>
          </cell>
          <cell r="R1748">
            <v>4.1487449182851326E-5</v>
          </cell>
          <cell r="S1748">
            <v>6.1908217872166371E-5</v>
          </cell>
          <cell r="T1748">
            <v>2.9084386876921668E-5</v>
          </cell>
          <cell r="U1748">
            <v>2.6740277434577795E-6</v>
          </cell>
          <cell r="V1748">
            <v>8.233123907744849E-6</v>
          </cell>
          <cell r="W1748">
            <v>0</v>
          </cell>
          <cell r="X1748">
            <v>6.1466324084585239E-6</v>
          </cell>
          <cell r="Y1748">
            <v>3.0193949164502959E-6</v>
          </cell>
          <cell r="Z1748">
            <v>7.2384818788592022E-6</v>
          </cell>
          <cell r="AA1748">
            <v>2.7676098680101316E-6</v>
          </cell>
          <cell r="AB1748">
            <v>8.2280290085822725E-6</v>
          </cell>
          <cell r="AC1748">
            <v>7.13844783115423E-6</v>
          </cell>
          <cell r="AD1748">
            <v>3.7503408446915972E-6</v>
          </cell>
          <cell r="AE1748">
            <v>4.7106839896592897E-6</v>
          </cell>
          <cell r="AF1748">
            <v>1.9067780895403997E-6</v>
          </cell>
          <cell r="AG1748">
            <v>1.1336856949151016E-6</v>
          </cell>
          <cell r="AH1748">
            <v>3.3086553332014556E-6</v>
          </cell>
          <cell r="AI1748">
            <v>1.9999267746060559E-6</v>
          </cell>
          <cell r="AJ1748">
            <v>1.8162531692141229E-6</v>
          </cell>
          <cell r="AK1748">
            <v>2.9604895404786465E-6</v>
          </cell>
          <cell r="AL1748">
            <v>3.9495820841647209E-6</v>
          </cell>
          <cell r="AM1748">
            <v>0</v>
          </cell>
          <cell r="AN1748">
            <v>9.9043498598092391E-9</v>
          </cell>
          <cell r="AO1748">
            <v>7.7163032762918623E-9</v>
          </cell>
          <cell r="AP1748">
            <v>1.8479062347523946E-8</v>
          </cell>
          <cell r="AQ1748">
            <v>2.2983348735846052E-8</v>
          </cell>
          <cell r="AR1748">
            <v>3.3319574893166729E-8</v>
          </cell>
          <cell r="AS1748">
            <v>2.858106553980528E-8</v>
          </cell>
          <cell r="AT1748">
            <v>1.2150250048680806E-8</v>
          </cell>
          <cell r="AU1748">
            <v>1.9159670569413546E-8</v>
          </cell>
          <cell r="AV1748">
            <v>1.782729686823661E-8</v>
          </cell>
          <cell r="AW1748">
            <v>2.1208835045150703E-8</v>
          </cell>
          <cell r="AX1748">
            <v>1.6227875523689705E-8</v>
          </cell>
          <cell r="AY1748">
            <v>3.6228446066334785E-8</v>
          </cell>
          <cell r="AZ1748">
            <v>4.0636266200373174E-8</v>
          </cell>
          <cell r="BA1748">
            <v>3.1111873064301894E-8</v>
          </cell>
          <cell r="BB1748">
            <v>2.4425483427960125E-8</v>
          </cell>
          <cell r="BC1748">
            <v>2.6131260732070093E-8</v>
          </cell>
          <cell r="BD1748">
            <v>8.8791941633251215E-9</v>
          </cell>
          <cell r="BE1748">
            <v>1.9399291696343967E-8</v>
          </cell>
          <cell r="BF1748">
            <v>6.8780573963491454E-9</v>
          </cell>
          <cell r="BG1748">
            <v>1.5210346692139251E-8</v>
          </cell>
          <cell r="BH1748">
            <v>6.0283765745470235E-9</v>
          </cell>
          <cell r="BI1748">
            <v>1.3389402635533498E-8</v>
          </cell>
          <cell r="BJ1748">
            <v>1.0970911859398468E-8</v>
          </cell>
          <cell r="BK1748">
            <v>8.3673664060746884E-8</v>
          </cell>
          <cell r="BL1748">
            <v>8.7412080140862308E-8</v>
          </cell>
          <cell r="BM1748">
            <v>8.1542401067000242E-9</v>
          </cell>
          <cell r="BN1748">
            <v>1.2789479934016997E-8</v>
          </cell>
          <cell r="BO1748">
            <v>1.0150744357981212E-8</v>
          </cell>
          <cell r="BP1748">
            <v>3.0019949904123301E-9</v>
          </cell>
          <cell r="BQ1748">
            <v>5.5118995117433816E-9</v>
          </cell>
          <cell r="BR1748">
            <v>1.5502234174567264E-8</v>
          </cell>
          <cell r="BS1748">
            <v>1.022140110276874E-8</v>
          </cell>
          <cell r="BT1748">
            <v>6.1600486644084507E-9</v>
          </cell>
          <cell r="BU1748">
            <v>6.9213702036517436E-9</v>
          </cell>
          <cell r="BV1748">
            <v>5.736884338006058E-9</v>
          </cell>
        </row>
        <row r="1749">
          <cell r="E1749">
            <v>1.3662900857569193E-6</v>
          </cell>
          <cell r="F1749">
            <v>0</v>
          </cell>
          <cell r="G1749">
            <v>1.2892209910543614E-6</v>
          </cell>
          <cell r="H1749">
            <v>1.0600698530763139E-6</v>
          </cell>
          <cell r="I1749">
            <v>1.4057796282685327E-6</v>
          </cell>
          <cell r="J1749">
            <v>7.040483460239292E-7</v>
          </cell>
          <cell r="K1749">
            <v>1.0603120110455955E-6</v>
          </cell>
          <cell r="L1749">
            <v>2.0274769109062697E-6</v>
          </cell>
          <cell r="M1749">
            <v>2.3518997536789051E-6</v>
          </cell>
          <cell r="N1749">
            <v>2.2983375429094492E-6</v>
          </cell>
          <cell r="O1749">
            <v>2.5318625672824856E-6</v>
          </cell>
          <cell r="P1749">
            <v>3.0158337289201924E-6</v>
          </cell>
          <cell r="Q1749">
            <v>6.1333009598621635E-6</v>
          </cell>
          <cell r="R1749">
            <v>3.8110054229906914E-6</v>
          </cell>
          <cell r="S1749">
            <v>5.5095427877869205E-6</v>
          </cell>
          <cell r="T1749">
            <v>2.2584605198041626E-6</v>
          </cell>
          <cell r="U1749">
            <v>3.1133853953933973E-7</v>
          </cell>
          <cell r="V1749">
            <v>8.5306458225981633E-7</v>
          </cell>
          <cell r="W1749">
            <v>0</v>
          </cell>
          <cell r="X1749">
            <v>8.6480315434898051E-7</v>
          </cell>
          <cell r="Y1749">
            <v>4.5327877717787851E-7</v>
          </cell>
          <cell r="Z1749">
            <v>7.5184895703831794E-7</v>
          </cell>
          <cell r="AA1749">
            <v>3.6223365768530975E-7</v>
          </cell>
          <cell r="AB1749">
            <v>1.3952056391140585E-6</v>
          </cell>
          <cell r="AC1749">
            <v>1.0190056000352352E-6</v>
          </cell>
          <cell r="AD1749">
            <v>6.0148557443649033E-7</v>
          </cell>
          <cell r="AE1749">
            <v>7.824471068087099E-7</v>
          </cell>
          <cell r="AF1749">
            <v>2.8696645109104648E-7</v>
          </cell>
          <cell r="AG1749">
            <v>1.6306537690242964E-7</v>
          </cell>
          <cell r="AH1749">
            <v>4.8652263519302851E-7</v>
          </cell>
          <cell r="AI1749">
            <v>2.6503695836635369E-7</v>
          </cell>
          <cell r="AJ1749">
            <v>2.4308136541434338E-7</v>
          </cell>
          <cell r="AK1749">
            <v>3.8636964404135052E-7</v>
          </cell>
          <cell r="AL1749">
            <v>5.1656601896486712E-7</v>
          </cell>
          <cell r="AM1749">
            <v>0</v>
          </cell>
          <cell r="AN1749">
            <v>1.1054752077014507E-9</v>
          </cell>
          <cell r="AO1749">
            <v>7.6157842892634284E-10</v>
          </cell>
          <cell r="AP1749">
            <v>2.095427622834117E-9</v>
          </cell>
          <cell r="AQ1749">
            <v>2.7437913746037041E-9</v>
          </cell>
          <cell r="AR1749">
            <v>3.968761600035505E-9</v>
          </cell>
          <cell r="AS1749">
            <v>3.2791116208097867E-9</v>
          </cell>
          <cell r="AT1749">
            <v>1.4269741770934607E-9</v>
          </cell>
          <cell r="AU1749">
            <v>1.8765819190467248E-9</v>
          </cell>
          <cell r="AV1749">
            <v>1.9790161999049781E-9</v>
          </cell>
          <cell r="AW1749">
            <v>2.3227197621096094E-9</v>
          </cell>
          <cell r="AX1749">
            <v>1.7992533508563228E-9</v>
          </cell>
          <cell r="AY1749">
            <v>2.373696295695342E-9</v>
          </cell>
          <cell r="AZ1749">
            <v>2.8188520338002851E-9</v>
          </cell>
          <cell r="BA1749">
            <v>3.098363474438561E-9</v>
          </cell>
          <cell r="BB1749">
            <v>2.0416158683105686E-9</v>
          </cell>
          <cell r="BC1749">
            <v>2.2849531353375741E-9</v>
          </cell>
          <cell r="BD1749">
            <v>9.767589203619581E-10</v>
          </cell>
          <cell r="BE1749">
            <v>1.7651892616899238E-9</v>
          </cell>
          <cell r="BF1749">
            <v>6.7560025366953109E-10</v>
          </cell>
          <cell r="BG1749">
            <v>1.9931723770989791E-9</v>
          </cell>
          <cell r="BH1749">
            <v>7.4865054544390497E-10</v>
          </cell>
          <cell r="BI1749">
            <v>1.5167194327271777E-9</v>
          </cell>
          <cell r="BJ1749">
            <v>1.2952977673223405E-9</v>
          </cell>
          <cell r="BK1749">
            <v>1.2017293207405379E-8</v>
          </cell>
          <cell r="BL1749">
            <v>1.2214001348149649E-8</v>
          </cell>
          <cell r="BM1749">
            <v>9.5383216810004425E-10</v>
          </cell>
          <cell r="BN1749">
            <v>1.5784334002976551E-9</v>
          </cell>
          <cell r="BO1749">
            <v>1.1846615736680155E-9</v>
          </cell>
          <cell r="BP1749">
            <v>3.2892313558694115E-10</v>
          </cell>
          <cell r="BQ1749">
            <v>6.3808904213399589E-10</v>
          </cell>
          <cell r="BR1749">
            <v>1.991495762608879E-9</v>
          </cell>
          <cell r="BS1749">
            <v>1.2050175714903023E-9</v>
          </cell>
          <cell r="BT1749">
            <v>6.9128554732884099E-10</v>
          </cell>
          <cell r="BU1749">
            <v>7.7992262118524158E-10</v>
          </cell>
          <cell r="BV1749">
            <v>6.3909172677428788E-10</v>
          </cell>
        </row>
        <row r="1750">
          <cell r="E1750">
            <v>5.6751050367157337E-6</v>
          </cell>
          <cell r="F1750">
            <v>0</v>
          </cell>
          <cell r="G1750">
            <v>5.4066649345581976E-6</v>
          </cell>
          <cell r="H1750">
            <v>5.0589171487299043E-6</v>
          </cell>
          <cell r="I1750">
            <v>6.152877462870144E-6</v>
          </cell>
          <cell r="J1750">
            <v>3.4201770507347027E-6</v>
          </cell>
          <cell r="K1750">
            <v>4.7557731966172007E-6</v>
          </cell>
          <cell r="L1750">
            <v>8.8561605348895517E-6</v>
          </cell>
          <cell r="M1750">
            <v>9.4002738238565977E-6</v>
          </cell>
          <cell r="N1750">
            <v>1.0050687230715611E-5</v>
          </cell>
          <cell r="O1750">
            <v>9.9541660207576052E-6</v>
          </cell>
          <cell r="P1750">
            <v>1.1519717606000336E-5</v>
          </cell>
          <cell r="Q1750">
            <v>2.1137038999756496E-5</v>
          </cell>
          <cell r="R1750">
            <v>3.9401042456155221E-5</v>
          </cell>
          <cell r="S1750">
            <v>2.0151878589386828E-5</v>
          </cell>
          <cell r="T1750">
            <v>1.049584517068645E-5</v>
          </cell>
          <cell r="U1750">
            <v>1.2765557924400869E-6</v>
          </cell>
          <cell r="V1750">
            <v>3.5169445968080975E-6</v>
          </cell>
          <cell r="W1750">
            <v>0</v>
          </cell>
          <cell r="X1750">
            <v>4.3416258353196904E-6</v>
          </cell>
          <cell r="Y1750">
            <v>2.1173518417854697E-6</v>
          </cell>
          <cell r="Z1750">
            <v>3.0069319593679608E-6</v>
          </cell>
          <cell r="AA1750">
            <v>1.5757805747140239E-6</v>
          </cell>
          <cell r="AB1750">
            <v>5.1625652510844422E-6</v>
          </cell>
          <cell r="AC1750">
            <v>3.9037254974127457E-6</v>
          </cell>
          <cell r="AD1750">
            <v>2.5501050654365121E-6</v>
          </cell>
          <cell r="AE1750">
            <v>4.3982182797748992E-6</v>
          </cell>
          <cell r="AF1750">
            <v>1.3916176421536285E-6</v>
          </cell>
          <cell r="AG1750">
            <v>7.9235310292694092E-7</v>
          </cell>
          <cell r="AH1750">
            <v>2.6098956449214974E-6</v>
          </cell>
          <cell r="AI1750">
            <v>1.3565635557323317E-6</v>
          </cell>
          <cell r="AJ1750">
            <v>1.2103894570930638E-6</v>
          </cell>
          <cell r="AK1750">
            <v>1.7809934828392229E-6</v>
          </cell>
          <cell r="AL1750">
            <v>2.5059093836179892E-6</v>
          </cell>
          <cell r="AM1750">
            <v>0</v>
          </cell>
          <cell r="AN1750">
            <v>4.8742981765069128E-9</v>
          </cell>
          <cell r="AO1750">
            <v>3.5521227206620862E-9</v>
          </cell>
          <cell r="AP1750">
            <v>9.2031437407245129E-9</v>
          </cell>
          <cell r="AQ1750">
            <v>1.2293888476686897E-8</v>
          </cell>
          <cell r="AR1750">
            <v>1.7698813616852632E-8</v>
          </cell>
          <cell r="AS1750">
            <v>1.502067569238702E-8</v>
          </cell>
          <cell r="AT1750">
            <v>6.5353180948740155E-9</v>
          </cell>
          <cell r="AU1750">
            <v>8.3398379549950304E-9</v>
          </cell>
          <cell r="AV1750">
            <v>8.634099567781876E-9</v>
          </cell>
          <cell r="AW1750">
            <v>1.0157538489049504E-8</v>
          </cell>
          <cell r="AX1750">
            <v>7.8497782791931498E-9</v>
          </cell>
          <cell r="AY1750">
            <v>1.0184451686255559E-8</v>
          </cell>
          <cell r="AZ1750">
            <v>1.2885568292914735E-8</v>
          </cell>
          <cell r="BA1750">
            <v>1.944457206573902E-8</v>
          </cell>
          <cell r="BB1750">
            <v>9.7306538115201362E-9</v>
          </cell>
          <cell r="BC1750">
            <v>1.033125254727963E-8</v>
          </cell>
          <cell r="BD1750">
            <v>4.6358482662844786E-9</v>
          </cell>
          <cell r="BE1750">
            <v>8.1590393965976058E-9</v>
          </cell>
          <cell r="BF1750">
            <v>3.2442004174216373E-9</v>
          </cell>
          <cell r="BG1750">
            <v>9.2661535230844017E-9</v>
          </cell>
          <cell r="BH1750">
            <v>3.503766154817601E-9</v>
          </cell>
          <cell r="BI1750">
            <v>6.7740237677590277E-9</v>
          </cell>
          <cell r="BJ1750">
            <v>6.1661221595546587E-9</v>
          </cell>
          <cell r="BK1750">
            <v>5.1985588241051264E-8</v>
          </cell>
          <cell r="BL1750">
            <v>5.7197785339052937E-8</v>
          </cell>
          <cell r="BM1750">
            <v>4.4080518512920715E-9</v>
          </cell>
          <cell r="BN1750">
            <v>7.9119190401302164E-9</v>
          </cell>
          <cell r="BO1750">
            <v>5.5541259108545891E-9</v>
          </cell>
          <cell r="BP1750">
            <v>1.546474806305675E-9</v>
          </cell>
          <cell r="BQ1750">
            <v>3.1179114007521455E-9</v>
          </cell>
          <cell r="BR1750">
            <v>9.5699207620980039E-9</v>
          </cell>
          <cell r="BS1750">
            <v>5.6244524268086845E-9</v>
          </cell>
          <cell r="BT1750">
            <v>3.2259084589843519E-9</v>
          </cell>
          <cell r="BU1750">
            <v>3.7176595070943071E-9</v>
          </cell>
          <cell r="BV1750">
            <v>2.9731855739092561E-9</v>
          </cell>
        </row>
        <row r="1751">
          <cell r="E1751">
            <v>7.7857630519427925E-7</v>
          </cell>
          <cell r="F1751">
            <v>0</v>
          </cell>
          <cell r="G1751">
            <v>6.8834836333540476E-7</v>
          </cell>
          <cell r="H1751">
            <v>5.5358860088479847E-7</v>
          </cell>
          <cell r="I1751">
            <v>7.5513324781321705E-7</v>
          </cell>
          <cell r="J1751">
            <v>3.7055956879996621E-7</v>
          </cell>
          <cell r="K1751">
            <v>5.2568427910250479E-7</v>
          </cell>
          <cell r="L1751">
            <v>1.0600308586508802E-6</v>
          </cell>
          <cell r="M1751">
            <v>1.1513747217707824E-6</v>
          </cell>
          <cell r="N1751">
            <v>1.0693954833434627E-6</v>
          </cell>
          <cell r="O1751">
            <v>1.0907990077142229E-6</v>
          </cell>
          <cell r="P1751">
            <v>1.1871772924882159E-6</v>
          </cell>
          <cell r="Q1751">
            <v>1.3498563305466822E-6</v>
          </cell>
          <cell r="R1751">
            <v>1.1692710434130703E-6</v>
          </cell>
          <cell r="S1751">
            <v>2.5720688244848572E-6</v>
          </cell>
          <cell r="T1751">
            <v>1.1220790461045535E-6</v>
          </cell>
          <cell r="U1751">
            <v>1.8608877280792108E-7</v>
          </cell>
          <cell r="V1751">
            <v>4.2952207902544966E-7</v>
          </cell>
          <cell r="W1751">
            <v>0</v>
          </cell>
          <cell r="X1751">
            <v>4.7645243997140593E-7</v>
          </cell>
          <cell r="Y1751">
            <v>2.7907128287593939E-7</v>
          </cell>
          <cell r="Z1751">
            <v>3.9957799481719231E-7</v>
          </cell>
          <cell r="AA1751">
            <v>2.1498499196256881E-7</v>
          </cell>
          <cell r="AB1751">
            <v>1.3254690961821229E-6</v>
          </cell>
          <cell r="AC1751">
            <v>8.2738566350269975E-7</v>
          </cell>
          <cell r="AD1751">
            <v>4.6494388140809854E-7</v>
          </cell>
          <cell r="AE1751">
            <v>4.2360822105016243E-7</v>
          </cell>
          <cell r="AF1751">
            <v>1.4858285465248968E-7</v>
          </cell>
          <cell r="AG1751">
            <v>7.77480609604445E-8</v>
          </cell>
          <cell r="AH1751">
            <v>2.4382762576548961E-7</v>
          </cell>
          <cell r="AI1751">
            <v>1.2683271568015235E-7</v>
          </cell>
          <cell r="AJ1751">
            <v>1.1884916122507646E-7</v>
          </cell>
          <cell r="AK1751">
            <v>1.9329245015903525E-7</v>
          </cell>
          <cell r="AL1751">
            <v>2.5706907379493633E-7</v>
          </cell>
          <cell r="AM1751">
            <v>0</v>
          </cell>
          <cell r="AN1751">
            <v>6.5110380125148811E-10</v>
          </cell>
          <cell r="AO1751">
            <v>4.2675358555530216E-10</v>
          </cell>
          <cell r="AP1751">
            <v>1.2156641912074891E-9</v>
          </cell>
          <cell r="AQ1751">
            <v>1.5832420547007736E-9</v>
          </cell>
          <cell r="AR1751">
            <v>2.3003028360056121E-9</v>
          </cell>
          <cell r="AS1751">
            <v>1.8802198144012751E-9</v>
          </cell>
          <cell r="AT1751">
            <v>8.2887943689580739E-10</v>
          </cell>
          <cell r="AU1751">
            <v>1.0850371440990752E-9</v>
          </cell>
          <cell r="AV1751">
            <v>1.1297277995625527E-9</v>
          </cell>
          <cell r="AW1751">
            <v>1.2921069802424379E-9</v>
          </cell>
          <cell r="AX1751">
            <v>1.0695377955435083E-9</v>
          </cell>
          <cell r="AY1751">
            <v>1.2505303319360934E-9</v>
          </cell>
          <cell r="AZ1751">
            <v>1.3505461673358106E-9</v>
          </cell>
          <cell r="BA1751">
            <v>1.5000816087910879E-9</v>
          </cell>
          <cell r="BB1751">
            <v>1.0681981551825969E-9</v>
          </cell>
          <cell r="BC1751">
            <v>1.2487674599753824E-9</v>
          </cell>
          <cell r="BD1751">
            <v>5.8258222302846304E-10</v>
          </cell>
          <cell r="BE1751">
            <v>9.4181377469254321E-10</v>
          </cell>
          <cell r="BF1751">
            <v>3.7498305678857965E-10</v>
          </cell>
          <cell r="BG1751">
            <v>1.2599210768724324E-9</v>
          </cell>
          <cell r="BH1751">
            <v>4.5860115308136762E-10</v>
          </cell>
          <cell r="BI1751">
            <v>8.6319819257544108E-10</v>
          </cell>
          <cell r="BJ1751">
            <v>7.4732947366261282E-10</v>
          </cell>
          <cell r="BK1751">
            <v>8.7641349250547647E-9</v>
          </cell>
          <cell r="BL1751">
            <v>7.7317940422164594E-9</v>
          </cell>
          <cell r="BM1751">
            <v>5.951982339116531E-10</v>
          </cell>
          <cell r="BN1751">
            <v>9.3308357502801159E-10</v>
          </cell>
          <cell r="BO1751">
            <v>6.8084149351767139E-10</v>
          </cell>
          <cell r="BP1751">
            <v>1.8713798971820552E-10</v>
          </cell>
          <cell r="BQ1751">
            <v>3.7353123611192407E-10</v>
          </cell>
          <cell r="BR1751">
            <v>1.17134500645708E-9</v>
          </cell>
          <cell r="BS1751">
            <v>6.9156011386241142E-10</v>
          </cell>
          <cell r="BT1751">
            <v>3.9458511526812525E-10</v>
          </cell>
          <cell r="BU1751">
            <v>4.5287855688085048E-10</v>
          </cell>
          <cell r="BV1751">
            <v>3.631445830069762E-10</v>
          </cell>
        </row>
        <row r="1752">
          <cell r="E1752">
            <v>5.7742290117323849E-7</v>
          </cell>
          <cell r="F1752">
            <v>0</v>
          </cell>
          <cell r="G1752">
            <v>5.1165775699334114E-7</v>
          </cell>
          <cell r="H1752">
            <v>4.7907836856074659E-7</v>
          </cell>
          <cell r="I1752">
            <v>5.8309708591939062E-7</v>
          </cell>
          <cell r="J1752">
            <v>2.5534066993668456E-7</v>
          </cell>
          <cell r="K1752">
            <v>4.1264468652506273E-7</v>
          </cell>
          <cell r="L1752">
            <v>7.8867273148794004E-7</v>
          </cell>
          <cell r="M1752">
            <v>8.7678952868357077E-7</v>
          </cell>
          <cell r="N1752">
            <v>8.6457499289902803E-7</v>
          </cell>
          <cell r="O1752">
            <v>9.3000733109476351E-7</v>
          </cell>
          <cell r="P1752">
            <v>1.4375453913765987E-6</v>
          </cell>
          <cell r="Q1752">
            <v>1.25536022461414E-6</v>
          </cell>
          <cell r="R1752">
            <v>1.0268056826140639E-6</v>
          </cell>
          <cell r="S1752">
            <v>1.5599744741878722E-6</v>
          </cell>
          <cell r="T1752">
            <v>1.2104489505495518E-6</v>
          </cell>
          <cell r="U1752">
            <v>1.3671652665571229E-7</v>
          </cell>
          <cell r="V1752">
            <v>3.2690464795403234E-7</v>
          </cell>
          <cell r="W1752">
            <v>0</v>
          </cell>
          <cell r="X1752">
            <v>3.0608827754965234E-7</v>
          </cell>
          <cell r="Y1752">
            <v>1.65555553360599E-7</v>
          </cell>
          <cell r="Z1752">
            <v>2.8931195766650735E-7</v>
          </cell>
          <cell r="AA1752">
            <v>1.4106583456849676E-7</v>
          </cell>
          <cell r="AB1752">
            <v>5.1367365521242347E-7</v>
          </cell>
          <cell r="AC1752">
            <v>3.979699636670523E-7</v>
          </cell>
          <cell r="AD1752">
            <v>2.1308696177948485E-7</v>
          </cell>
          <cell r="AE1752">
            <v>2.4524610583255563E-7</v>
          </cell>
          <cell r="AF1752">
            <v>1.0247343314631696E-7</v>
          </cell>
          <cell r="AG1752">
            <v>5.8621409122367237E-8</v>
          </cell>
          <cell r="AH1752">
            <v>1.6573774840385762E-7</v>
          </cell>
          <cell r="AI1752">
            <v>1.0074266360063164E-7</v>
          </cell>
          <cell r="AJ1752">
            <v>9.1054532070615655E-8</v>
          </cell>
          <cell r="AK1752">
            <v>1.4315859376787298E-7</v>
          </cell>
          <cell r="AL1752">
            <v>1.9650093640103153E-7</v>
          </cell>
          <cell r="AM1752">
            <v>0</v>
          </cell>
          <cell r="AN1752">
            <v>4.1476832611358491E-10</v>
          </cell>
          <cell r="AO1752">
            <v>2.8407733433033234E-10</v>
          </cell>
          <cell r="AP1752">
            <v>7.9940751536732881E-10</v>
          </cell>
          <cell r="AQ1752">
            <v>1.0441642037932132E-9</v>
          </cell>
          <cell r="AR1752">
            <v>1.5128027100583409E-9</v>
          </cell>
          <cell r="AS1752">
            <v>1.222602816791275E-9</v>
          </cell>
          <cell r="AT1752">
            <v>5.3092689681301412E-10</v>
          </cell>
          <cell r="AU1752">
            <v>7.1708126949034263E-10</v>
          </cell>
          <cell r="AV1752">
            <v>7.3414061467316901E-10</v>
          </cell>
          <cell r="AW1752">
            <v>8.6217454941784387E-10</v>
          </cell>
          <cell r="AX1752">
            <v>6.6664804808344751E-10</v>
          </cell>
          <cell r="AY1752">
            <v>9.7414733160017437E-10</v>
          </cell>
          <cell r="AZ1752">
            <v>1.0746476536231533E-9</v>
          </cell>
          <cell r="BA1752">
            <v>1.0495133351872395E-9</v>
          </cell>
          <cell r="BB1752">
            <v>7.6520231742048834E-10</v>
          </cell>
          <cell r="BC1752">
            <v>8.9031306687821523E-10</v>
          </cell>
          <cell r="BD1752">
            <v>3.5961139422855515E-10</v>
          </cell>
          <cell r="BE1752">
            <v>6.6298613345784298E-10</v>
          </cell>
          <cell r="BF1752">
            <v>2.494402910295422E-10</v>
          </cell>
          <cell r="BG1752">
            <v>7.269618524157264E-10</v>
          </cell>
          <cell r="BH1752">
            <v>2.7368458702866452E-10</v>
          </cell>
          <cell r="BI1752">
            <v>5.7800509821299441E-10</v>
          </cell>
          <cell r="BJ1752">
            <v>4.7307983419330769E-10</v>
          </cell>
          <cell r="BK1752">
            <v>4.4243866927888103E-9</v>
          </cell>
          <cell r="BL1752">
            <v>4.4175530407913275E-9</v>
          </cell>
          <cell r="BM1752">
            <v>3.5056944874288879E-10</v>
          </cell>
          <cell r="BN1752">
            <v>5.636138383337487E-10</v>
          </cell>
          <cell r="BO1752">
            <v>4.3389305326018518E-10</v>
          </cell>
          <cell r="BP1752">
            <v>1.2108456090294889E-10</v>
          </cell>
          <cell r="BQ1752">
            <v>2.3155504306791578E-10</v>
          </cell>
          <cell r="BR1752">
            <v>7.1907561621841974E-10</v>
          </cell>
          <cell r="BS1752">
            <v>4.4468565613232281E-10</v>
          </cell>
          <cell r="BT1752">
            <v>2.5397010076376288E-10</v>
          </cell>
          <cell r="BU1752">
            <v>2.8621171524705132E-10</v>
          </cell>
          <cell r="BV1752">
            <v>2.3808977949031075E-10</v>
          </cell>
        </row>
        <row r="1753">
          <cell r="E1753">
            <v>1.3887090881142817E-5</v>
          </cell>
          <cell r="F1753">
            <v>0</v>
          </cell>
          <cell r="G1753">
            <v>1.2443194738115867E-5</v>
          </cell>
          <cell r="H1753">
            <v>8.5638263576041241E-6</v>
          </cell>
          <cell r="I1753">
            <v>1.4166882684107246E-5</v>
          </cell>
          <cell r="J1753">
            <v>5.555719809721912E-6</v>
          </cell>
          <cell r="K1753">
            <v>8.9693218317186218E-6</v>
          </cell>
          <cell r="L1753">
            <v>1.4104982790340138E-5</v>
          </cell>
          <cell r="M1753">
            <v>2.1703129539908574E-5</v>
          </cell>
          <cell r="N1753">
            <v>1.6764890640852526E-5</v>
          </cell>
          <cell r="O1753">
            <v>1.5457750211997848E-5</v>
          </cell>
          <cell r="P1753">
            <v>1.6828395537474392E-5</v>
          </cell>
          <cell r="Q1753">
            <v>1.6935011779238012E-5</v>
          </cell>
          <cell r="R1753">
            <v>1.67789192078592E-5</v>
          </cell>
          <cell r="S1753">
            <v>1.6778894456003277E-5</v>
          </cell>
          <cell r="T1753">
            <v>1.6993832355743396E-5</v>
          </cell>
          <cell r="U1753">
            <v>3.2233476847460415E-6</v>
          </cell>
          <cell r="V1753">
            <v>8.2020099218050653E-6</v>
          </cell>
          <cell r="W1753">
            <v>0</v>
          </cell>
          <cell r="X1753">
            <v>6.2799071736121959E-6</v>
          </cell>
          <cell r="Y1753">
            <v>3.8042890958598825E-6</v>
          </cell>
          <cell r="Z1753">
            <v>7.9772335453194971E-6</v>
          </cell>
          <cell r="AA1753">
            <v>3.3218543757615814E-6</v>
          </cell>
          <cell r="AB1753">
            <v>1.68944686978274E-5</v>
          </cell>
          <cell r="AC1753">
            <v>1.1624427405674125E-5</v>
          </cell>
          <cell r="AD1753">
            <v>6.0884934638918604E-6</v>
          </cell>
          <cell r="AE1753">
            <v>5.8872942368359023E-6</v>
          </cell>
          <cell r="AF1753">
            <v>2.0564558556172983E-6</v>
          </cell>
          <cell r="AG1753">
            <v>1.1211214208631886E-6</v>
          </cell>
          <cell r="AH1753">
            <v>3.5657092731517634E-6</v>
          </cell>
          <cell r="AI1753">
            <v>1.9443702013267465E-6</v>
          </cell>
          <cell r="AJ1753">
            <v>1.8760325963920041E-6</v>
          </cell>
          <cell r="AK1753">
            <v>3.272704994539544E-6</v>
          </cell>
          <cell r="AL1753">
            <v>4.0806089485036164E-6</v>
          </cell>
          <cell r="AM1753">
            <v>0</v>
          </cell>
          <cell r="AN1753">
            <v>9.7097989366380985E-9</v>
          </cell>
          <cell r="AO1753">
            <v>6.0946134082860139E-9</v>
          </cell>
          <cell r="AP1753">
            <v>1.8694844022097293E-8</v>
          </cell>
          <cell r="AQ1753">
            <v>2.380347358491035E-8</v>
          </cell>
          <cell r="AR1753">
            <v>3.536171612456557E-8</v>
          </cell>
          <cell r="AS1753">
            <v>2.7289879948225627E-8</v>
          </cell>
          <cell r="AT1753">
            <v>1.2231858928604641E-8</v>
          </cell>
          <cell r="AU1753">
            <v>1.5421837214778781E-8</v>
          </cell>
          <cell r="AV1753">
            <v>1.7507557596726808E-8</v>
          </cell>
          <cell r="AW1753">
            <v>2.0189767185768982E-8</v>
          </cell>
          <cell r="AX1753">
            <v>1.5075418012209466E-8</v>
          </cell>
          <cell r="AY1753">
            <v>1.7529652661172478E-8</v>
          </cell>
          <cell r="AZ1753">
            <v>1.8951997244829155E-8</v>
          </cell>
          <cell r="BA1753">
            <v>2.1764376849524782E-8</v>
          </cell>
          <cell r="BB1753">
            <v>1.4967763582686292E-8</v>
          </cell>
          <cell r="BC1753">
            <v>1.8119755781756374E-8</v>
          </cell>
          <cell r="BD1753">
            <v>8.1400586943264816E-9</v>
          </cell>
          <cell r="BE1753">
            <v>1.3305812693391164E-8</v>
          </cell>
          <cell r="BF1753">
            <v>5.2970746427184805E-9</v>
          </cell>
          <cell r="BG1753">
            <v>1.709992000325505E-8</v>
          </cell>
          <cell r="BH1753">
            <v>6.3024452785049678E-9</v>
          </cell>
          <cell r="BI1753">
            <v>1.3321143001988188E-8</v>
          </cell>
          <cell r="BJ1753">
            <v>1.0232022062694454E-8</v>
          </cell>
          <cell r="BK1753">
            <v>1.1676829836762838E-7</v>
          </cell>
          <cell r="BL1753">
            <v>1.0299452939372322E-7</v>
          </cell>
          <cell r="BM1753">
            <v>8.1615013357472971E-9</v>
          </cell>
          <cell r="BN1753">
            <v>1.2759173932709942E-8</v>
          </cell>
          <cell r="BO1753">
            <v>9.4054490643209388E-9</v>
          </cell>
          <cell r="BP1753">
            <v>2.6217958241063601E-9</v>
          </cell>
          <cell r="BQ1753">
            <v>5.2471435148282903E-9</v>
          </cell>
          <cell r="BR1753">
            <v>1.5874869677317895E-8</v>
          </cell>
          <cell r="BS1753">
            <v>9.7839122646519787E-9</v>
          </cell>
          <cell r="BT1753">
            <v>5.8212053226798859E-9</v>
          </cell>
          <cell r="BU1753">
            <v>6.4536636399052695E-9</v>
          </cell>
          <cell r="BV1753">
            <v>5.1850143552747473E-9</v>
          </cell>
        </row>
        <row r="1754">
          <cell r="E1754">
            <v>2.7012864526620175E-6</v>
          </cell>
          <cell r="F1754">
            <v>0</v>
          </cell>
          <cell r="G1754">
            <v>2.4207231909823185E-6</v>
          </cell>
          <cell r="H1754">
            <v>1.8105878213823387E-6</v>
          </cell>
          <cell r="I1754">
            <v>2.7904687888487415E-6</v>
          </cell>
          <cell r="J1754">
            <v>1.1348096006022997E-6</v>
          </cell>
          <cell r="K1754">
            <v>1.7573095082172884E-6</v>
          </cell>
          <cell r="L1754">
            <v>2.9340703607191806E-6</v>
          </cell>
          <cell r="M1754">
            <v>4.2162657381644656E-6</v>
          </cell>
          <cell r="N1754">
            <v>3.407554888350296E-6</v>
          </cell>
          <cell r="O1754">
            <v>3.1908848097520819E-6</v>
          </cell>
          <cell r="P1754">
            <v>3.5229125438000616E-6</v>
          </cell>
          <cell r="Q1754">
            <v>3.5347153343625383E-6</v>
          </cell>
          <cell r="R1754">
            <v>3.4462562921092518E-6</v>
          </cell>
          <cell r="S1754">
            <v>3.5270542054037911E-6</v>
          </cell>
          <cell r="T1754">
            <v>3.4591845687156215E-6</v>
          </cell>
          <cell r="U1754">
            <v>6.2583951377423478E-7</v>
          </cell>
          <cell r="V1754">
            <v>1.58233822947521E-6</v>
          </cell>
          <cell r="W1754">
            <v>0</v>
          </cell>
          <cell r="X1754">
            <v>1.2923343155670828E-6</v>
          </cell>
          <cell r="Y1754">
            <v>7.8025872538439896E-7</v>
          </cell>
          <cell r="Z1754">
            <v>1.5476866968284036E-6</v>
          </cell>
          <cell r="AA1754">
            <v>6.6243151411310026E-7</v>
          </cell>
          <cell r="AB1754">
            <v>3.5939036068954766E-6</v>
          </cell>
          <cell r="AC1754">
            <v>2.4029744159650295E-6</v>
          </cell>
          <cell r="AD1754">
            <v>1.2765600724431979E-6</v>
          </cell>
          <cell r="AE1754">
            <v>1.2444014209969626E-6</v>
          </cell>
          <cell r="AF1754">
            <v>4.124275516870631E-7</v>
          </cell>
          <cell r="AG1754">
            <v>2.2072532536089734E-7</v>
          </cell>
          <cell r="AH1754">
            <v>7.2579798998682039E-7</v>
          </cell>
          <cell r="AI1754">
            <v>3.9296180677806126E-7</v>
          </cell>
          <cell r="AJ1754">
            <v>3.7475138675180827E-7</v>
          </cell>
          <cell r="AK1754">
            <v>6.44377355394568E-7</v>
          </cell>
          <cell r="AL1754">
            <v>8.123529056786826E-7</v>
          </cell>
          <cell r="AM1754">
            <v>0</v>
          </cell>
          <cell r="AN1754">
            <v>1.9706374356875244E-9</v>
          </cell>
          <cell r="AO1754">
            <v>1.2489245104255334E-9</v>
          </cell>
          <cell r="AP1754">
            <v>3.7643424192325851E-9</v>
          </cell>
          <cell r="AQ1754">
            <v>4.8492629471933087E-9</v>
          </cell>
          <cell r="AR1754">
            <v>7.1449879598207613E-9</v>
          </cell>
          <cell r="AS1754">
            <v>5.5847657640538902E-9</v>
          </cell>
          <cell r="AT1754">
            <v>2.4852783408805279E-9</v>
          </cell>
          <cell r="AU1754">
            <v>3.1658885475714466E-9</v>
          </cell>
          <cell r="AV1754">
            <v>3.5287550794897095E-9</v>
          </cell>
          <cell r="AW1754">
            <v>4.0650730381515795E-9</v>
          </cell>
          <cell r="AX1754">
            <v>3.1056149111953291E-9</v>
          </cell>
          <cell r="AY1754">
            <v>3.6316427092924379E-9</v>
          </cell>
          <cell r="AZ1754">
            <v>3.9170767398965158E-9</v>
          </cell>
          <cell r="BA1754">
            <v>4.4534504614447972E-9</v>
          </cell>
          <cell r="BB1754">
            <v>3.081633835431558E-9</v>
          </cell>
          <cell r="BC1754">
            <v>3.7135177252816648E-9</v>
          </cell>
          <cell r="BD1754">
            <v>1.6758560315784905E-9</v>
          </cell>
          <cell r="BE1754">
            <v>2.7415611913130031E-9</v>
          </cell>
          <cell r="BF1754">
            <v>1.0883554742550928E-9</v>
          </cell>
          <cell r="BG1754">
            <v>3.5350891883938261E-9</v>
          </cell>
          <cell r="BH1754">
            <v>1.299262422692954E-9</v>
          </cell>
          <cell r="BI1754">
            <v>2.6781913261167739E-9</v>
          </cell>
          <cell r="BJ1754">
            <v>2.1058703355017701E-9</v>
          </cell>
          <cell r="BK1754">
            <v>2.4342189304825268E-8</v>
          </cell>
          <cell r="BL1754">
            <v>2.1324869783686842E-8</v>
          </cell>
          <cell r="BM1754">
            <v>1.6873875821430731E-9</v>
          </cell>
          <cell r="BN1754">
            <v>2.6340290608267002E-9</v>
          </cell>
          <cell r="BO1754">
            <v>1.930368765835519E-9</v>
          </cell>
          <cell r="BP1754">
            <v>5.3850808110335261E-10</v>
          </cell>
          <cell r="BQ1754">
            <v>1.0781228218086701E-9</v>
          </cell>
          <cell r="BR1754">
            <v>3.2707420983019819E-9</v>
          </cell>
          <cell r="BS1754">
            <v>2.0016773925484275E-9</v>
          </cell>
          <cell r="BT1754">
            <v>1.1840644132316343E-9</v>
          </cell>
          <cell r="BU1754">
            <v>1.322858511939439E-9</v>
          </cell>
          <cell r="BV1754">
            <v>1.0586800493450139E-9</v>
          </cell>
        </row>
        <row r="1755">
          <cell r="E1755">
            <v>0</v>
          </cell>
          <cell r="F1755">
            <v>0</v>
          </cell>
          <cell r="G1755">
            <v>0</v>
          </cell>
          <cell r="H1755">
            <v>0</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cell r="AF1755">
            <v>0</v>
          </cell>
          <cell r="AG1755">
            <v>0</v>
          </cell>
          <cell r="AH1755">
            <v>0</v>
          </cell>
          <cell r="AI1755">
            <v>0</v>
          </cell>
          <cell r="AJ1755">
            <v>0</v>
          </cell>
          <cell r="AK1755">
            <v>0</v>
          </cell>
          <cell r="AL1755">
            <v>0</v>
          </cell>
          <cell r="AM1755">
            <v>0</v>
          </cell>
          <cell r="AN1755">
            <v>0</v>
          </cell>
          <cell r="AO1755">
            <v>0</v>
          </cell>
          <cell r="AP1755">
            <v>0</v>
          </cell>
          <cell r="AQ1755">
            <v>0</v>
          </cell>
          <cell r="AR1755">
            <v>0</v>
          </cell>
          <cell r="AS1755">
            <v>0</v>
          </cell>
          <cell r="AT1755">
            <v>0</v>
          </cell>
          <cell r="AU1755">
            <v>0</v>
          </cell>
          <cell r="AV1755">
            <v>0</v>
          </cell>
          <cell r="AW1755">
            <v>0</v>
          </cell>
          <cell r="AX1755">
            <v>0</v>
          </cell>
          <cell r="AY1755">
            <v>0</v>
          </cell>
          <cell r="AZ1755">
            <v>0</v>
          </cell>
          <cell r="BA1755">
            <v>0</v>
          </cell>
          <cell r="BB1755">
            <v>0</v>
          </cell>
          <cell r="BC1755">
            <v>0</v>
          </cell>
          <cell r="BD1755">
            <v>0</v>
          </cell>
          <cell r="BE1755">
            <v>0</v>
          </cell>
          <cell r="BF1755">
            <v>0</v>
          </cell>
          <cell r="BG1755">
            <v>0</v>
          </cell>
          <cell r="BH1755">
            <v>0</v>
          </cell>
          <cell r="BI1755">
            <v>0</v>
          </cell>
          <cell r="BJ1755">
            <v>0</v>
          </cell>
          <cell r="BK1755">
            <v>0</v>
          </cell>
          <cell r="BL1755">
            <v>0</v>
          </cell>
          <cell r="BM1755">
            <v>0</v>
          </cell>
          <cell r="BN1755">
            <v>0</v>
          </cell>
          <cell r="BO1755">
            <v>0</v>
          </cell>
          <cell r="BP1755">
            <v>0</v>
          </cell>
          <cell r="BQ1755">
            <v>0</v>
          </cell>
          <cell r="BR1755">
            <v>0</v>
          </cell>
          <cell r="BS1755">
            <v>0</v>
          </cell>
          <cell r="BT1755">
            <v>0</v>
          </cell>
          <cell r="BU1755">
            <v>0</v>
          </cell>
          <cell r="BV1755">
            <v>0</v>
          </cell>
        </row>
        <row r="1756">
          <cell r="E1756">
            <v>3.641671094131555E-4</v>
          </cell>
          <cell r="F1756">
            <v>0</v>
          </cell>
          <cell r="G1756">
            <v>3.1454700964101296E-4</v>
          </cell>
          <cell r="H1756">
            <v>2.5254190115498056E-4</v>
          </cell>
          <cell r="I1756">
            <v>3.5149790262023359E-4</v>
          </cell>
          <cell r="J1756">
            <v>1.6970565863572493E-4</v>
          </cell>
          <cell r="K1756">
            <v>2.3315360852424135E-4</v>
          </cell>
          <cell r="L1756">
            <v>5.0607495900479487E-4</v>
          </cell>
          <cell r="M1756">
            <v>5.1979498187665308E-4</v>
          </cell>
          <cell r="N1756">
            <v>4.8761792929569127E-4</v>
          </cell>
          <cell r="O1756">
            <v>4.9567323916248557E-4</v>
          </cell>
          <cell r="P1756">
            <v>5.0950903465998712E-4</v>
          </cell>
          <cell r="Q1756">
            <v>5.1225480668924401E-4</v>
          </cell>
          <cell r="R1756">
            <v>5.1895446258532678E-4</v>
          </cell>
          <cell r="S1756">
            <v>5.2142501311248479E-4</v>
          </cell>
          <cell r="T1756">
            <v>5.1324955714635912E-4</v>
          </cell>
          <cell r="U1756">
            <v>8.7201521694392121E-5</v>
          </cell>
          <cell r="V1756">
            <v>1.9194309011495752E-4</v>
          </cell>
          <cell r="W1756">
            <v>0</v>
          </cell>
          <cell r="X1756">
            <v>2.0828629663221203E-4</v>
          </cell>
          <cell r="Y1756">
            <v>1.2988836249780357E-4</v>
          </cell>
          <cell r="Z1756">
            <v>1.7697509124693211E-4</v>
          </cell>
          <cell r="AA1756">
            <v>9.8752012188427357E-5</v>
          </cell>
          <cell r="AB1756">
            <v>7.0589542168228762E-4</v>
          </cell>
          <cell r="AC1756">
            <v>4.2432082244353261E-4</v>
          </cell>
          <cell r="AD1756">
            <v>2.3525342240738914E-4</v>
          </cell>
          <cell r="AE1756">
            <v>2.0188470186876278E-4</v>
          </cell>
          <cell r="AF1756">
            <v>6.2559027372585069E-5</v>
          </cell>
          <cell r="AG1756">
            <v>3.0924838735026219E-5</v>
          </cell>
          <cell r="AH1756">
            <v>1.0751100276570667E-4</v>
          </cell>
          <cell r="AI1756">
            <v>5.3806925418632044E-5</v>
          </cell>
          <cell r="AJ1756">
            <v>5.1855153523530921E-5</v>
          </cell>
          <cell r="AK1756">
            <v>8.660925122051734E-5</v>
          </cell>
          <cell r="AL1756">
            <v>1.1131056635817678E-4</v>
          </cell>
          <cell r="AM1756">
            <v>0</v>
          </cell>
          <cell r="AN1756">
            <v>3.0697208036983621E-7</v>
          </cell>
          <cell r="AO1756">
            <v>1.9922796754547943E-7</v>
          </cell>
          <cell r="AP1756">
            <v>5.6954696104569775E-7</v>
          </cell>
          <cell r="AQ1756">
            <v>7.4085867468285042E-7</v>
          </cell>
          <cell r="AR1756">
            <v>1.0754026399685613E-6</v>
          </cell>
          <cell r="AS1756">
            <v>8.7896538537763363E-7</v>
          </cell>
          <cell r="AT1756">
            <v>3.8907715275898528E-7</v>
          </cell>
          <cell r="AU1756">
            <v>5.1033428065995847E-7</v>
          </cell>
          <cell r="AV1756">
            <v>5.3085522310925069E-7</v>
          </cell>
          <cell r="AW1756">
            <v>6.0409504631266293E-7</v>
          </cell>
          <cell r="AX1756">
            <v>5.1234516373233143E-7</v>
          </cell>
          <cell r="AY1756">
            <v>5.8126405998350521E-7</v>
          </cell>
          <cell r="AZ1756">
            <v>6.1610462472414854E-7</v>
          </cell>
          <cell r="BA1756">
            <v>6.9914574982117467E-7</v>
          </cell>
          <cell r="BB1756">
            <v>4.8926530328313076E-7</v>
          </cell>
          <cell r="BC1756">
            <v>5.8142435601554454E-7</v>
          </cell>
          <cell r="BD1756">
            <v>2.7653855181605748E-7</v>
          </cell>
          <cell r="BE1756">
            <v>4.3987386193675439E-7</v>
          </cell>
          <cell r="BF1756">
            <v>1.7481592268085806E-7</v>
          </cell>
          <cell r="BG1756">
            <v>5.9729956599629645E-7</v>
          </cell>
          <cell r="BH1756">
            <v>2.1608883613931451E-7</v>
          </cell>
          <cell r="BI1756">
            <v>4.0136206998930391E-7</v>
          </cell>
          <cell r="BJ1756">
            <v>3.4335951998689876E-7</v>
          </cell>
          <cell r="BK1756">
            <v>4.3404855688143192E-6</v>
          </cell>
          <cell r="BL1756">
            <v>3.6253154008965143E-6</v>
          </cell>
          <cell r="BM1756">
            <v>2.8438820620328391E-7</v>
          </cell>
          <cell r="BN1756">
            <v>4.3787381676613094E-7</v>
          </cell>
          <cell r="BO1756">
            <v>3.1234525945609561E-7</v>
          </cell>
          <cell r="BP1756">
            <v>8.708557756422293E-8</v>
          </cell>
          <cell r="BQ1756">
            <v>1.7602287365025417E-7</v>
          </cell>
          <cell r="BR1756">
            <v>5.385968936983617E-7</v>
          </cell>
          <cell r="BS1756">
            <v>3.1959698047036431E-7</v>
          </cell>
          <cell r="BT1756">
            <v>1.848358951073998E-7</v>
          </cell>
          <cell r="BU1756">
            <v>2.130598013414173E-7</v>
          </cell>
          <cell r="BV1756">
            <v>1.6731123208563623E-7</v>
          </cell>
        </row>
        <row r="1757">
          <cell r="E1757">
            <v>6.2415567291549949E-5</v>
          </cell>
          <cell r="F1757">
            <v>0</v>
          </cell>
          <cell r="G1757">
            <v>5.3512598898208612E-5</v>
          </cell>
          <cell r="H1757">
            <v>4.416524489184535E-5</v>
          </cell>
          <cell r="I1757">
            <v>6.0505674790644468E-5</v>
          </cell>
          <cell r="J1757">
            <v>2.9455119944869478E-5</v>
          </cell>
          <cell r="K1757">
            <v>4.0031527728370189E-5</v>
          </cell>
          <cell r="L1757">
            <v>8.6015376891313076E-5</v>
          </cell>
          <cell r="M1757">
            <v>8.8179923289475484E-5</v>
          </cell>
          <cell r="N1757">
            <v>8.3376763292691771E-5</v>
          </cell>
          <cell r="O1757">
            <v>8.5522057642962017E-5</v>
          </cell>
          <cell r="P1757">
            <v>8.7580352131125608E-5</v>
          </cell>
          <cell r="Q1757">
            <v>8.7451465333103715E-5</v>
          </cell>
          <cell r="R1757">
            <v>8.8693188200380355E-5</v>
          </cell>
          <cell r="S1757">
            <v>8.8898351322887559E-5</v>
          </cell>
          <cell r="T1757">
            <v>8.815044208463271E-5</v>
          </cell>
          <cell r="U1757">
            <v>1.5019846891228364E-5</v>
          </cell>
          <cell r="V1757">
            <v>3.2585464404109068E-5</v>
          </cell>
          <cell r="W1757">
            <v>0</v>
          </cell>
          <cell r="X1757">
            <v>3.4973922972877467E-5</v>
          </cell>
          <cell r="Y1757">
            <v>2.1614230734381098E-5</v>
          </cell>
          <cell r="Z1757">
            <v>3.0125577112533079E-5</v>
          </cell>
          <cell r="AA1757">
            <v>1.6720299899314261E-5</v>
          </cell>
          <cell r="AB1757">
            <v>1.0660595075180166E-4</v>
          </cell>
          <cell r="AC1757">
            <v>6.6171441114550012E-5</v>
          </cell>
          <cell r="AD1757">
            <v>3.6741639603570512E-5</v>
          </cell>
          <cell r="AE1757">
            <v>3.4887693038880624E-5</v>
          </cell>
          <cell r="AF1757">
            <v>1.1148313930215003E-5</v>
          </cell>
          <cell r="AG1757">
            <v>5.7167463056020486E-6</v>
          </cell>
          <cell r="AH1757">
            <v>1.8826313557705149E-5</v>
          </cell>
          <cell r="AI1757">
            <v>9.6189685994935668E-6</v>
          </cell>
          <cell r="AJ1757">
            <v>9.1736969787423784E-6</v>
          </cell>
          <cell r="AK1757">
            <v>1.5115803032290085E-5</v>
          </cell>
          <cell r="AL1757">
            <v>1.9568727226056721E-5</v>
          </cell>
          <cell r="AM1757">
            <v>0</v>
          </cell>
          <cell r="AN1757">
            <v>5.0214866075984467E-8</v>
          </cell>
          <cell r="AO1757">
            <v>3.2696321374125973E-8</v>
          </cell>
          <cell r="AP1757">
            <v>9.3917978791862985E-8</v>
          </cell>
          <cell r="AQ1757">
            <v>1.2225041107795073E-7</v>
          </cell>
          <cell r="AR1757">
            <v>1.7785646978922944E-7</v>
          </cell>
          <cell r="AS1757">
            <v>1.4584810261062414E-7</v>
          </cell>
          <cell r="AT1757">
            <v>6.3783077433492905E-8</v>
          </cell>
          <cell r="AU1757">
            <v>8.3548930691340735E-8</v>
          </cell>
          <cell r="AV1757">
            <v>8.7098822696980406E-8</v>
          </cell>
          <cell r="AW1757">
            <v>9.9552861707139941E-8</v>
          </cell>
          <cell r="AX1757">
            <v>8.3105426893765143E-8</v>
          </cell>
          <cell r="AY1757">
            <v>9.5406544414732638E-8</v>
          </cell>
          <cell r="AZ1757">
            <v>1.01933677421309E-7</v>
          </cell>
          <cell r="BA1757">
            <v>1.1530214912127984E-7</v>
          </cell>
          <cell r="BB1757">
            <v>8.0479742651994023E-8</v>
          </cell>
          <cell r="BC1757">
            <v>9.5926936363291467E-8</v>
          </cell>
          <cell r="BD1757">
            <v>4.4904736355814387E-8</v>
          </cell>
          <cell r="BE1757">
            <v>7.251664484809991E-8</v>
          </cell>
          <cell r="BF1757">
            <v>2.8641522301069403E-8</v>
          </cell>
          <cell r="BG1757">
            <v>9.6636932246684593E-8</v>
          </cell>
          <cell r="BH1757">
            <v>3.5131065808568046E-8</v>
          </cell>
          <cell r="BI1757">
            <v>6.6539471793667144E-8</v>
          </cell>
          <cell r="BJ1757">
            <v>5.6525290641487344E-8</v>
          </cell>
          <cell r="BK1757">
            <v>6.8428846186523444E-7</v>
          </cell>
          <cell r="BL1757">
            <v>5.8789646000166568E-7</v>
          </cell>
          <cell r="BM1757">
            <v>4.5870656857208225E-8</v>
          </cell>
          <cell r="BN1757">
            <v>7.1459469135883645E-8</v>
          </cell>
          <cell r="BO1757">
            <v>5.1653240286152257E-8</v>
          </cell>
          <cell r="BP1757">
            <v>1.4329816426593548E-8</v>
          </cell>
          <cell r="BQ1757">
            <v>2.8714556078108101E-8</v>
          </cell>
          <cell r="BR1757">
            <v>8.852148450962776E-8</v>
          </cell>
          <cell r="BS1757">
            <v>5.2747336288774539E-8</v>
          </cell>
          <cell r="BT1757">
            <v>3.0323955520740129E-8</v>
          </cell>
          <cell r="BU1757">
            <v>3.4837968409527718E-8</v>
          </cell>
          <cell r="BV1757">
            <v>2.7660222774194297E-8</v>
          </cell>
        </row>
        <row r="1758">
          <cell r="E1758">
            <v>4.0031809719416124E-6</v>
          </cell>
          <cell r="F1758">
            <v>0</v>
          </cell>
          <cell r="G1758">
            <v>3.566329533775775E-6</v>
          </cell>
          <cell r="H1758">
            <v>2.6846140979424134E-6</v>
          </cell>
          <cell r="I1758">
            <v>3.9925251639402229E-6</v>
          </cell>
          <cell r="J1758">
            <v>1.7445126466936244E-6</v>
          </cell>
          <cell r="K1758">
            <v>2.6347102185038588E-6</v>
          </cell>
          <cell r="L1758">
            <v>4.7859282862197709E-6</v>
          </cell>
          <cell r="M1758">
            <v>5.9110003327150362E-6</v>
          </cell>
          <cell r="N1758">
            <v>5.0904092926453839E-6</v>
          </cell>
          <cell r="O1758">
            <v>5.0099655207107858E-6</v>
          </cell>
          <cell r="P1758">
            <v>5.1694199664191312E-6</v>
          </cell>
          <cell r="Q1758">
            <v>5.2153690506789641E-6</v>
          </cell>
          <cell r="R1758">
            <v>5.3577081527922777E-6</v>
          </cell>
          <cell r="S1758">
            <v>5.2578404883576362E-6</v>
          </cell>
          <cell r="T1758">
            <v>5.3123678180577288E-6</v>
          </cell>
          <cell r="U1758">
            <v>9.2923772489808381E-7</v>
          </cell>
          <cell r="V1758">
            <v>2.2321745312887769E-6</v>
          </cell>
          <cell r="W1758">
            <v>0</v>
          </cell>
          <cell r="X1758">
            <v>2.0688582322976058E-6</v>
          </cell>
          <cell r="Y1758">
            <v>1.2745650071281472E-6</v>
          </cell>
          <cell r="Z1758">
            <v>2.0816890713976241E-6</v>
          </cell>
          <cell r="AA1758">
            <v>1.0198475381668632E-6</v>
          </cell>
          <cell r="AB1758">
            <v>6.4044236528310222E-6</v>
          </cell>
          <cell r="AC1758">
            <v>4.0345968698570456E-6</v>
          </cell>
          <cell r="AD1758">
            <v>2.199231319722355E-6</v>
          </cell>
          <cell r="AE1758">
            <v>1.983732575149527E-6</v>
          </cell>
          <cell r="AF1758">
            <v>6.4679123254914221E-7</v>
          </cell>
          <cell r="AG1758">
            <v>3.3317797592675493E-7</v>
          </cell>
          <cell r="AH1758">
            <v>1.1181760130800455E-6</v>
          </cell>
          <cell r="AI1758">
            <v>5.7910160307337961E-7</v>
          </cell>
          <cell r="AJ1758">
            <v>5.5899145874417519E-7</v>
          </cell>
          <cell r="AK1758">
            <v>9.5889457012125916E-7</v>
          </cell>
          <cell r="AL1758">
            <v>1.2115107127838329E-6</v>
          </cell>
          <cell r="AM1758">
            <v>0</v>
          </cell>
          <cell r="AN1758">
            <v>3.1033617647705374E-9</v>
          </cell>
          <cell r="AO1758">
            <v>1.985012286062095E-9</v>
          </cell>
          <cell r="AP1758">
            <v>5.8761171915493129E-9</v>
          </cell>
          <cell r="AQ1758">
            <v>7.54658914955973E-9</v>
          </cell>
          <cell r="AR1758">
            <v>1.1084026622016933E-8</v>
          </cell>
          <cell r="AS1758">
            <v>8.8210793830990297E-9</v>
          </cell>
          <cell r="AT1758">
            <v>3.9390165269561974E-9</v>
          </cell>
          <cell r="AU1758">
            <v>5.0563859247111428E-9</v>
          </cell>
          <cell r="AV1758">
            <v>5.4487114545125543E-9</v>
          </cell>
          <cell r="AW1758">
            <v>6.2342000534906582E-9</v>
          </cell>
          <cell r="AX1758">
            <v>5.0295253835181735E-9</v>
          </cell>
          <cell r="AY1758">
            <v>5.7362145133525287E-9</v>
          </cell>
          <cell r="AZ1758">
            <v>6.1326501958383795E-9</v>
          </cell>
          <cell r="BA1758">
            <v>7.0306115679647065E-9</v>
          </cell>
          <cell r="BB1758">
            <v>4.8690119061076081E-9</v>
          </cell>
          <cell r="BC1758">
            <v>5.8360201474211411E-9</v>
          </cell>
          <cell r="BD1758">
            <v>2.7134900601934335E-9</v>
          </cell>
          <cell r="BE1758">
            <v>4.3636068847683076E-9</v>
          </cell>
          <cell r="BF1758">
            <v>1.7354476101761913E-9</v>
          </cell>
          <cell r="BG1758">
            <v>5.8017224006613752E-9</v>
          </cell>
          <cell r="BH1758">
            <v>2.1146946034455299E-9</v>
          </cell>
          <cell r="BI1758">
            <v>4.1648893867146124E-9</v>
          </cell>
          <cell r="BJ1758">
            <v>3.3888729257724781E-9</v>
          </cell>
          <cell r="BK1758">
            <v>4.1105950811764694E-8</v>
          </cell>
          <cell r="BL1758">
            <v>3.5105952477115972E-8</v>
          </cell>
          <cell r="BM1758">
            <v>2.7635396682430168E-9</v>
          </cell>
          <cell r="BN1758">
            <v>4.2848396193430389E-9</v>
          </cell>
          <cell r="BO1758">
            <v>3.0993396206429304E-9</v>
          </cell>
          <cell r="BP1758">
            <v>8.6340806140520156E-10</v>
          </cell>
          <cell r="BQ1758">
            <v>1.7389292197372446E-9</v>
          </cell>
          <cell r="BR1758">
            <v>5.2955654328463465E-9</v>
          </cell>
          <cell r="BS1758">
            <v>3.1946133072078808E-9</v>
          </cell>
          <cell r="BT1758">
            <v>1.8646682698253589E-9</v>
          </cell>
          <cell r="BU1758">
            <v>2.117253842756426E-9</v>
          </cell>
          <cell r="BV1758">
            <v>1.6803137567840477E-9</v>
          </cell>
        </row>
        <row r="1759">
          <cell r="E1759">
            <v>8.7432905969477036E-6</v>
          </cell>
          <cell r="F1759">
            <v>0</v>
          </cell>
          <cell r="G1759">
            <v>7.8071449887593391E-6</v>
          </cell>
          <cell r="H1759">
            <v>5.7848763180356264E-6</v>
          </cell>
          <cell r="I1759">
            <v>8.7582178773331302E-6</v>
          </cell>
          <cell r="J1759">
            <v>3.7383266974732882E-6</v>
          </cell>
          <cell r="K1759">
            <v>5.7431741093943873E-6</v>
          </cell>
          <cell r="L1759">
            <v>1.0236178176505827E-5</v>
          </cell>
          <cell r="M1759">
            <v>1.3272661201777045E-5</v>
          </cell>
          <cell r="N1759">
            <v>1.1475203611214145E-5</v>
          </cell>
          <cell r="O1759">
            <v>1.1091146521476546E-5</v>
          </cell>
          <cell r="P1759">
            <v>1.1882328887567475E-5</v>
          </cell>
          <cell r="Q1759">
            <v>1.1821742846757391E-5</v>
          </cell>
          <cell r="R1759">
            <v>1.202200649852463E-5</v>
          </cell>
          <cell r="S1759">
            <v>1.1829069215078582E-5</v>
          </cell>
          <cell r="T1759">
            <v>1.1709729110860106E-5</v>
          </cell>
          <cell r="U1759">
            <v>2.0237910688598128E-6</v>
          </cell>
          <cell r="V1759">
            <v>4.9544501892541118E-6</v>
          </cell>
          <cell r="W1759">
            <v>0</v>
          </cell>
          <cell r="X1759">
            <v>4.3904370622902116E-6</v>
          </cell>
          <cell r="Y1759">
            <v>2.6772052966948428E-6</v>
          </cell>
          <cell r="Z1759">
            <v>4.6315746749616357E-6</v>
          </cell>
          <cell r="AA1759">
            <v>2.1857906323917487E-6</v>
          </cell>
          <cell r="AB1759">
            <v>1.3079076226295459E-5</v>
          </cell>
          <cell r="AC1759">
            <v>8.4039690386619021E-6</v>
          </cell>
          <cell r="AD1759">
            <v>4.5363823760143868E-6</v>
          </cell>
          <cell r="AE1759">
            <v>4.1454268961592425E-6</v>
          </cell>
          <cell r="AF1759">
            <v>1.3714339288571556E-6</v>
          </cell>
          <cell r="AG1759">
            <v>7.1657875316610004E-7</v>
          </cell>
          <cell r="AH1759">
            <v>2.3858481792706563E-6</v>
          </cell>
          <cell r="AI1759">
            <v>1.2544254890253945E-6</v>
          </cell>
          <cell r="AJ1759">
            <v>1.2096650033564978E-6</v>
          </cell>
          <cell r="AK1759">
            <v>2.0861687909138665E-6</v>
          </cell>
          <cell r="AL1759">
            <v>2.6270385933595843E-6</v>
          </cell>
          <cell r="AM1759">
            <v>0</v>
          </cell>
          <cell r="AN1759">
            <v>6.650271732953642E-9</v>
          </cell>
          <cell r="AO1759">
            <v>4.2546691920542605E-9</v>
          </cell>
          <cell r="AP1759">
            <v>1.2621449474821311E-8</v>
          </cell>
          <cell r="AQ1759">
            <v>1.6205976785474989E-8</v>
          </cell>
          <cell r="AR1759">
            <v>2.3815454259612373E-8</v>
          </cell>
          <cell r="AS1759">
            <v>1.8841095133996539E-8</v>
          </cell>
          <cell r="AT1759">
            <v>8.4195514493418988E-9</v>
          </cell>
          <cell r="AU1759">
            <v>1.0807032253160649E-8</v>
          </cell>
          <cell r="AV1759">
            <v>1.1774430879874403E-8</v>
          </cell>
          <cell r="AW1759">
            <v>1.3533057209473158E-8</v>
          </cell>
          <cell r="AX1759">
            <v>1.0715652341581054E-8</v>
          </cell>
          <cell r="AY1759">
            <v>1.2446092981386789E-8</v>
          </cell>
          <cell r="AZ1759">
            <v>1.3367520629628687E-8</v>
          </cell>
          <cell r="BA1759">
            <v>1.5231848098582431E-8</v>
          </cell>
          <cell r="BB1759">
            <v>1.0520364982916766E-8</v>
          </cell>
          <cell r="BC1759">
            <v>1.2588419290451233E-8</v>
          </cell>
          <cell r="BD1759">
            <v>5.7632898437429534E-9</v>
          </cell>
          <cell r="BE1759">
            <v>9.3997710552240215E-9</v>
          </cell>
          <cell r="BF1759">
            <v>3.7181695514229257E-9</v>
          </cell>
          <cell r="BG1759">
            <v>1.2217080711555922E-8</v>
          </cell>
          <cell r="BH1759">
            <v>4.4703784159730325E-9</v>
          </cell>
          <cell r="BI1759">
            <v>8.9561916616854812E-9</v>
          </cell>
          <cell r="BJ1759">
            <v>7.2033701264579961E-9</v>
          </cell>
          <cell r="BK1759">
            <v>8.5551843585333976E-8</v>
          </cell>
          <cell r="BL1759">
            <v>7.3751704204957339E-8</v>
          </cell>
          <cell r="BM1759">
            <v>5.8365974607382216E-9</v>
          </cell>
          <cell r="BN1759">
            <v>9.0658185093878861E-9</v>
          </cell>
          <cell r="BO1759">
            <v>6.583284861671611E-9</v>
          </cell>
          <cell r="BP1759">
            <v>1.8411050729537555E-9</v>
          </cell>
          <cell r="BQ1759">
            <v>3.6958022312745503E-9</v>
          </cell>
          <cell r="BR1759">
            <v>1.1209465813085783E-8</v>
          </cell>
          <cell r="BS1759">
            <v>6.8045269846655696E-9</v>
          </cell>
          <cell r="BT1759">
            <v>4.000394191022274E-9</v>
          </cell>
          <cell r="BU1759">
            <v>4.5150332409783142E-9</v>
          </cell>
          <cell r="BV1759">
            <v>3.5894525590627494E-9</v>
          </cell>
        </row>
        <row r="1760">
          <cell r="E1760">
            <v>9.3943549743907763E-5</v>
          </cell>
          <cell r="F1760">
            <v>0</v>
          </cell>
          <cell r="G1760">
            <v>8.3678404370905054E-5</v>
          </cell>
          <cell r="H1760">
            <v>6.3522612157563538E-5</v>
          </cell>
          <cell r="I1760">
            <v>9.0345842651566149E-5</v>
          </cell>
          <cell r="J1760">
            <v>4.3427757724433256E-5</v>
          </cell>
          <cell r="K1760">
            <v>6.2128674623736227E-5</v>
          </cell>
          <cell r="L1760">
            <v>1.2411681002070274E-4</v>
          </cell>
          <cell r="M1760">
            <v>1.4086401299204848E-4</v>
          </cell>
          <cell r="N1760">
            <v>1.3181773865734352E-4</v>
          </cell>
          <cell r="O1760">
            <v>1.3380819134855011E-4</v>
          </cell>
          <cell r="P1760">
            <v>1.457125626583523E-4</v>
          </cell>
          <cell r="Q1760">
            <v>1.3986417033956945E-4</v>
          </cell>
          <cell r="R1760">
            <v>1.4136663263612822E-4</v>
          </cell>
          <cell r="S1760">
            <v>1.3952068395393826E-4</v>
          </cell>
          <cell r="T1760">
            <v>1.3502258781320975E-4</v>
          </cell>
          <cell r="U1760">
            <v>2.1951952011976271E-5</v>
          </cell>
          <cell r="V1760">
            <v>5.1517944886316984E-5</v>
          </cell>
          <cell r="W1760">
            <v>0</v>
          </cell>
          <cell r="X1760">
            <v>5.3467909257057276E-5</v>
          </cell>
          <cell r="Y1760">
            <v>3.3371228278438412E-5</v>
          </cell>
          <cell r="Z1760">
            <v>4.725481814912674E-5</v>
          </cell>
          <cell r="AA1760">
            <v>2.5280235205287259E-5</v>
          </cell>
          <cell r="AB1760">
            <v>1.8944418559316652E-4</v>
          </cell>
          <cell r="AC1760">
            <v>1.1248871657359183E-4</v>
          </cell>
          <cell r="AD1760">
            <v>6.2503143577810537E-5</v>
          </cell>
          <cell r="AE1760">
            <v>5.09992518302432E-5</v>
          </cell>
          <cell r="AF1760">
            <v>1.5538634580002555E-5</v>
          </cell>
          <cell r="AG1760">
            <v>7.5726454335128709E-6</v>
          </cell>
          <cell r="AH1760">
            <v>2.7305181594404987E-5</v>
          </cell>
          <cell r="AI1760">
            <v>1.363214965205466E-5</v>
          </cell>
          <cell r="AJ1760">
            <v>1.3194904120623989E-5</v>
          </cell>
          <cell r="AK1760">
            <v>2.2504025551671608E-5</v>
          </cell>
          <cell r="AL1760">
            <v>2.8597023964953514E-5</v>
          </cell>
          <cell r="AM1760">
            <v>0</v>
          </cell>
          <cell r="AN1760">
            <v>8.1375944195409041E-8</v>
          </cell>
          <cell r="AO1760">
            <v>5.2842022160833244E-8</v>
          </cell>
          <cell r="AP1760">
            <v>1.5086294141150742E-7</v>
          </cell>
          <cell r="AQ1760">
            <v>1.9510611439680353E-7</v>
          </cell>
          <cell r="AR1760">
            <v>2.8285008091248402E-7</v>
          </cell>
          <cell r="AS1760">
            <v>2.3036883538922374E-7</v>
          </cell>
          <cell r="AT1760">
            <v>1.0305719058422762E-7</v>
          </cell>
          <cell r="AU1760">
            <v>1.3486746157986506E-7</v>
          </cell>
          <cell r="AV1760">
            <v>1.4145349488533684E-7</v>
          </cell>
          <cell r="AW1760">
            <v>1.6121597459574944E-7</v>
          </cell>
          <cell r="AX1760">
            <v>1.363535809620048E-7</v>
          </cell>
          <cell r="AY1760">
            <v>1.574582769478737E-7</v>
          </cell>
          <cell r="AZ1760">
            <v>1.6654218936825796E-7</v>
          </cell>
          <cell r="BA1760">
            <v>1.8700357814575637E-7</v>
          </cell>
          <cell r="BB1760">
            <v>1.3097459195464633E-7</v>
          </cell>
          <cell r="BC1760">
            <v>1.5497959186747402E-7</v>
          </cell>
          <cell r="BD1760">
            <v>7.3091152078675581E-8</v>
          </cell>
          <cell r="BE1760">
            <v>1.1737336630267088E-7</v>
          </cell>
          <cell r="BF1760">
            <v>4.6411202748373914E-8</v>
          </cell>
          <cell r="BG1760">
            <v>1.5673912598616532E-7</v>
          </cell>
          <cell r="BH1760">
            <v>5.6758465283170893E-8</v>
          </cell>
          <cell r="BI1760">
            <v>1.0610543523957962E-7</v>
          </cell>
          <cell r="BJ1760">
            <v>8.9857004997473248E-8</v>
          </cell>
          <cell r="BK1760">
            <v>1.1465856103260321E-6</v>
          </cell>
          <cell r="BL1760">
            <v>9.46390995738097E-7</v>
          </cell>
          <cell r="BM1760">
            <v>7.5124581218280557E-8</v>
          </cell>
          <cell r="BN1760">
            <v>1.1486962082049423E-7</v>
          </cell>
          <cell r="BO1760">
            <v>8.1606089931844373E-8</v>
          </cell>
          <cell r="BP1760">
            <v>2.2943240016757544E-8</v>
          </cell>
          <cell r="BQ1760">
            <v>4.6447267489541608E-8</v>
          </cell>
          <cell r="BR1760">
            <v>1.4042623688857065E-7</v>
          </cell>
          <cell r="BS1760">
            <v>8.3730484269037984E-8</v>
          </cell>
          <cell r="BT1760">
            <v>4.8973688789417547E-8</v>
          </cell>
          <cell r="BU1760">
            <v>5.630508922889943E-8</v>
          </cell>
          <cell r="BV1760">
            <v>4.3949855879472625E-8</v>
          </cell>
        </row>
        <row r="1761">
          <cell r="E1761">
            <v>1.2170843211553443E-4</v>
          </cell>
          <cell r="F1761">
            <v>0</v>
          </cell>
          <cell r="G1761">
            <v>1.0819494797912352E-4</v>
          </cell>
          <cell r="H1761">
            <v>8.2437595525604765E-5</v>
          </cell>
          <cell r="I1761">
            <v>1.1665128381817718E-4</v>
          </cell>
          <cell r="J1761">
            <v>5.5921671538060323E-5</v>
          </cell>
          <cell r="K1761">
            <v>8.0442292440755192E-5</v>
          </cell>
          <cell r="L1761">
            <v>1.6096989845537069E-4</v>
          </cell>
          <cell r="M1761">
            <v>1.8283754893987241E-4</v>
          </cell>
          <cell r="N1761">
            <v>1.7188159662034403E-4</v>
          </cell>
          <cell r="O1761">
            <v>1.6734154775047499E-4</v>
          </cell>
          <cell r="P1761">
            <v>1.7044560045551265E-4</v>
          </cell>
          <cell r="Q1761">
            <v>1.7498810168399008E-4</v>
          </cell>
          <cell r="R1761">
            <v>1.8582527271111956E-4</v>
          </cell>
          <cell r="S1761">
            <v>1.7783272152519411E-4</v>
          </cell>
          <cell r="T1761">
            <v>1.7161520794202275E-4</v>
          </cell>
          <cell r="U1761">
            <v>2.8419937576512155E-5</v>
          </cell>
          <cell r="V1761">
            <v>6.629504016563277E-5</v>
          </cell>
          <cell r="W1761">
            <v>0</v>
          </cell>
          <cell r="X1761">
            <v>6.8910880545715935E-5</v>
          </cell>
          <cell r="Y1761">
            <v>4.273549658488245E-5</v>
          </cell>
          <cell r="Z1761">
            <v>6.0974177702501405E-5</v>
          </cell>
          <cell r="AA1761">
            <v>3.2535971817702679E-5</v>
          </cell>
          <cell r="AB1761">
            <v>2.3906088724803427E-4</v>
          </cell>
          <cell r="AC1761">
            <v>1.4280245264273022E-4</v>
          </cell>
          <cell r="AD1761">
            <v>7.9188411955569051E-5</v>
          </cell>
          <cell r="AE1761">
            <v>6.5563686352472899E-5</v>
          </cell>
          <cell r="AF1761">
            <v>2.0046928028987381E-5</v>
          </cell>
          <cell r="AG1761">
            <v>9.8162934691691087E-6</v>
          </cell>
          <cell r="AH1761">
            <v>3.5263605121487624E-5</v>
          </cell>
          <cell r="AI1761">
            <v>1.7640404600219621E-5</v>
          </cell>
          <cell r="AJ1761">
            <v>1.7082765031857579E-5</v>
          </cell>
          <cell r="AK1761">
            <v>2.9187169352142017E-5</v>
          </cell>
          <cell r="AL1761">
            <v>3.7044578411363578E-5</v>
          </cell>
          <cell r="AM1761">
            <v>0</v>
          </cell>
          <cell r="AN1761">
            <v>1.0393892310078969E-7</v>
          </cell>
          <cell r="AO1761">
            <v>6.7142114650242428E-8</v>
          </cell>
          <cell r="AP1761">
            <v>1.9303382588364511E-7</v>
          </cell>
          <cell r="AQ1761">
            <v>2.5012833632367895E-7</v>
          </cell>
          <cell r="AR1761">
            <v>3.6264441930227087E-7</v>
          </cell>
          <cell r="AS1761">
            <v>2.9423093799074508E-7</v>
          </cell>
          <cell r="AT1761">
            <v>1.3180190858724423E-7</v>
          </cell>
          <cell r="AU1761">
            <v>1.712122202959677E-7</v>
          </cell>
          <cell r="AV1761">
            <v>1.8118770244493336E-7</v>
          </cell>
          <cell r="AW1761">
            <v>2.0678764018697369E-7</v>
          </cell>
          <cell r="AX1761">
            <v>1.730477819431092E-7</v>
          </cell>
          <cell r="AY1761">
            <v>1.956325366036987E-7</v>
          </cell>
          <cell r="AZ1761">
            <v>2.0778857529778317E-7</v>
          </cell>
          <cell r="BA1761">
            <v>2.3944614389202837E-7</v>
          </cell>
          <cell r="BB1761">
            <v>1.6536582652332848E-7</v>
          </cell>
          <cell r="BC1761">
            <v>1.960899263549522E-7</v>
          </cell>
          <cell r="BD1761">
            <v>9.3023734169896453E-8</v>
          </cell>
          <cell r="BE1761">
            <v>1.4829938615534557E-7</v>
          </cell>
          <cell r="BF1761">
            <v>5.8967648056854588E-8</v>
          </cell>
          <cell r="BG1761">
            <v>2.0004463737314443E-7</v>
          </cell>
          <cell r="BH1761">
            <v>7.2432650238365896E-8</v>
          </cell>
          <cell r="BI1761">
            <v>1.3586624396371236E-7</v>
          </cell>
          <cell r="BJ1761">
            <v>1.1480818412823464E-7</v>
          </cell>
          <cell r="BK1761">
            <v>1.457612515133798E-6</v>
          </cell>
          <cell r="BL1761">
            <v>1.2098259667315394E-6</v>
          </cell>
          <cell r="BM1761">
            <v>9.5584702480047991E-8</v>
          </cell>
          <cell r="BN1761">
            <v>1.4675058025955149E-7</v>
          </cell>
          <cell r="BO1761">
            <v>1.0415446095268287E-7</v>
          </cell>
          <cell r="BP1761">
            <v>2.9213400213548623E-8</v>
          </cell>
          <cell r="BQ1761">
            <v>5.9265294375740351E-8</v>
          </cell>
          <cell r="BR1761">
            <v>1.7971715663259325E-7</v>
          </cell>
          <cell r="BS1761">
            <v>1.070358701567034E-7</v>
          </cell>
          <cell r="BT1761">
            <v>6.2613908414007091E-8</v>
          </cell>
          <cell r="BU1761">
            <v>7.1836369976455741E-8</v>
          </cell>
          <cell r="BV1761">
            <v>5.6108556222901975E-8</v>
          </cell>
        </row>
        <row r="1762">
          <cell r="E1762">
            <v>6.3957746839767522E-6</v>
          </cell>
          <cell r="F1762">
            <v>0</v>
          </cell>
          <cell r="G1762">
            <v>6.1071245730579163E-6</v>
          </cell>
          <cell r="H1762">
            <v>4.7441386456297194E-6</v>
          </cell>
          <cell r="I1762">
            <v>6.382457239145028E-6</v>
          </cell>
          <cell r="J1762">
            <v>3.5188687383023456E-6</v>
          </cell>
          <cell r="K1762">
            <v>4.7311833978799913E-6</v>
          </cell>
          <cell r="L1762">
            <v>8.8511247532334755E-6</v>
          </cell>
          <cell r="M1762">
            <v>9.487697880114367E-6</v>
          </cell>
          <cell r="N1762">
            <v>8.837717072287645E-6</v>
          </cell>
          <cell r="O1762">
            <v>9.8138085973191007E-6</v>
          </cell>
          <cell r="P1762">
            <v>9.448984334096908E-6</v>
          </cell>
          <cell r="Q1762">
            <v>8.9967608679883058E-6</v>
          </cell>
          <cell r="R1762">
            <v>9.2796859313784951E-6</v>
          </cell>
          <cell r="S1762">
            <v>9.0112928290854569E-6</v>
          </cell>
          <cell r="T1762">
            <v>9.0309798150535517E-6</v>
          </cell>
          <cell r="U1762">
            <v>1.4682257535659073E-6</v>
          </cell>
          <cell r="V1762">
            <v>3.7449761174220361E-6</v>
          </cell>
          <cell r="W1762">
            <v>0</v>
          </cell>
          <cell r="X1762">
            <v>4.7138174458559058E-6</v>
          </cell>
          <cell r="Y1762">
            <v>3.1561330307384144E-6</v>
          </cell>
          <cell r="Z1762">
            <v>3.3132489350008992E-6</v>
          </cell>
          <cell r="AA1762">
            <v>2.0792197798444285E-6</v>
          </cell>
          <cell r="AB1762">
            <v>2.1854323744369615E-5</v>
          </cell>
          <cell r="AC1762">
            <v>1.1699157934352866E-5</v>
          </cell>
          <cell r="AD1762">
            <v>6.866321412327446E-6</v>
          </cell>
          <cell r="AE1762">
            <v>4.7225723850346466E-6</v>
          </cell>
          <cell r="AF1762">
            <v>1.3234486544686883E-6</v>
          </cell>
          <cell r="AG1762">
            <v>5.6595588970855252E-7</v>
          </cell>
          <cell r="AH1762">
            <v>2.3024751295678965E-6</v>
          </cell>
          <cell r="AI1762">
            <v>1.0230820036380255E-6</v>
          </cell>
          <cell r="AJ1762">
            <v>9.9184300169456511E-7</v>
          </cell>
          <cell r="AK1762">
            <v>1.6466125007310791E-6</v>
          </cell>
          <cell r="AL1762">
            <v>2.1332501940604213E-6</v>
          </cell>
          <cell r="AM1762">
            <v>0</v>
          </cell>
          <cell r="AN1762">
            <v>7.2736156310732368E-9</v>
          </cell>
          <cell r="AO1762">
            <v>4.7185688722641285E-9</v>
          </cell>
          <cell r="AP1762">
            <v>1.3093791595007458E-8</v>
          </cell>
          <cell r="AQ1762">
            <v>1.7046778290426583E-8</v>
          </cell>
          <cell r="AR1762">
            <v>2.4449877129467604E-8</v>
          </cell>
          <cell r="AS1762">
            <v>2.0426885958651708E-8</v>
          </cell>
          <cell r="AT1762">
            <v>9.2971624035340838E-9</v>
          </cell>
          <cell r="AU1762">
            <v>1.2118597009527607E-8</v>
          </cell>
          <cell r="AV1762">
            <v>1.2241242162857059E-8</v>
          </cell>
          <cell r="AW1762">
            <v>1.3612814053947E-8</v>
          </cell>
          <cell r="AX1762">
            <v>1.2709421864985839E-8</v>
          </cell>
          <cell r="AY1762">
            <v>1.3636123266302684E-8</v>
          </cell>
          <cell r="AZ1762">
            <v>1.3915067832693878E-8</v>
          </cell>
          <cell r="BA1762">
            <v>1.5844281543458824E-8</v>
          </cell>
          <cell r="BB1762">
            <v>1.1350405629761935E-8</v>
          </cell>
          <cell r="BC1762">
            <v>1.34278873922013E-8</v>
          </cell>
          <cell r="BD1762">
            <v>6.8315298900044672E-9</v>
          </cell>
          <cell r="BE1762">
            <v>1.0269602546653588E-8</v>
          </cell>
          <cell r="BF1762">
            <v>4.1623906113676536E-9</v>
          </cell>
          <cell r="BG1762">
            <v>1.5154414181584893E-8</v>
          </cell>
          <cell r="BH1762">
            <v>5.3821572828880513E-9</v>
          </cell>
          <cell r="BI1762">
            <v>9.0711305613567035E-9</v>
          </cell>
          <cell r="BJ1762">
            <v>8.1931113671314292E-9</v>
          </cell>
          <cell r="BK1762">
            <v>1.1907042018514496E-7</v>
          </cell>
          <cell r="BL1762">
            <v>9.1713938979859899E-8</v>
          </cell>
          <cell r="BM1762">
            <v>7.2423073253223088E-9</v>
          </cell>
          <cell r="BN1762">
            <v>1.0799781008932403E-8</v>
          </cell>
          <cell r="BO1762">
            <v>7.4431872956193087E-9</v>
          </cell>
          <cell r="BP1762">
            <v>2.081233893900808E-9</v>
          </cell>
          <cell r="BQ1762">
            <v>4.308026251659774E-9</v>
          </cell>
          <cell r="BR1762">
            <v>1.3009846946317616E-8</v>
          </cell>
          <cell r="BS1762">
            <v>7.5332560098246484E-9</v>
          </cell>
          <cell r="BT1762">
            <v>4.3530659228175122E-9</v>
          </cell>
          <cell r="BU1762">
            <v>5.1444745935537521E-9</v>
          </cell>
          <cell r="BV1762">
            <v>3.9069301565730608E-9</v>
          </cell>
        </row>
        <row r="1763">
          <cell r="E1763">
            <v>5.7270193778236484E-5</v>
          </cell>
          <cell r="F1763">
            <v>0</v>
          </cell>
          <cell r="G1763">
            <v>5.0595708758591909E-5</v>
          </cell>
          <cell r="H1763">
            <v>4.0855613003011505E-5</v>
          </cell>
          <cell r="I1763">
            <v>5.7567756826572129E-5</v>
          </cell>
          <cell r="J1763">
            <v>2.7259499842573582E-5</v>
          </cell>
          <cell r="K1763">
            <v>3.8521499295592392E-5</v>
          </cell>
          <cell r="L1763">
            <v>7.2074794850535002E-5</v>
          </cell>
          <cell r="M1763">
            <v>8.2869013997204785E-5</v>
          </cell>
          <cell r="N1763">
            <v>7.5185888541100823E-5</v>
          </cell>
          <cell r="O1763">
            <v>7.5511872993508432E-5</v>
          </cell>
          <cell r="P1763">
            <v>7.8359528836196595E-5</v>
          </cell>
          <cell r="Q1763">
            <v>7.8436101799541486E-5</v>
          </cell>
          <cell r="R1763">
            <v>7.9931196426282633E-5</v>
          </cell>
          <cell r="S1763">
            <v>7.9206179723868356E-5</v>
          </cell>
          <cell r="T1763">
            <v>7.8490759143143369E-5</v>
          </cell>
          <cell r="U1763">
            <v>1.3449249580043179E-5</v>
          </cell>
          <cell r="V1763">
            <v>3.1374255195802432E-5</v>
          </cell>
          <cell r="W1763">
            <v>0</v>
          </cell>
          <cell r="X1763">
            <v>3.1536072168902525E-5</v>
          </cell>
          <cell r="Y1763">
            <v>1.9430519743686649E-5</v>
          </cell>
          <cell r="Z1763">
            <v>2.9091957264306807E-5</v>
          </cell>
          <cell r="AA1763">
            <v>1.5185222720949079E-5</v>
          </cell>
          <cell r="AB1763">
            <v>9.0839610238574328E-5</v>
          </cell>
          <cell r="AC1763">
            <v>5.737415917602531E-5</v>
          </cell>
          <cell r="AD1763">
            <v>3.2174915881107155E-5</v>
          </cell>
          <cell r="AE1763">
            <v>3.2090655740290368E-5</v>
          </cell>
          <cell r="AF1763">
            <v>1.0460399418312774E-5</v>
          </cell>
          <cell r="AG1763">
            <v>5.4838901682680284E-6</v>
          </cell>
          <cell r="AH1763">
            <v>1.780409811664285E-5</v>
          </cell>
          <cell r="AI1763">
            <v>9.2321878940031711E-6</v>
          </cell>
          <cell r="AJ1763">
            <v>8.7042371095857481E-6</v>
          </cell>
          <cell r="AK1763">
            <v>1.43796498713036E-5</v>
          </cell>
          <cell r="AL1763">
            <v>1.858343010168734E-5</v>
          </cell>
          <cell r="AM1763">
            <v>0</v>
          </cell>
          <cell r="AN1763">
            <v>4.5125225146525051E-8</v>
          </cell>
          <cell r="AO1763">
            <v>2.9228356998514268E-8</v>
          </cell>
          <cell r="AP1763">
            <v>8.5243400863543511E-8</v>
          </cell>
          <cell r="AQ1763">
            <v>1.1036435111398071E-7</v>
          </cell>
          <cell r="AR1763">
            <v>1.6156989033091556E-7</v>
          </cell>
          <cell r="AS1763">
            <v>1.3154792465011327E-7</v>
          </cell>
          <cell r="AT1763">
            <v>5.7622797449788515E-8</v>
          </cell>
          <cell r="AU1763">
            <v>7.4337511581436489E-8</v>
          </cell>
          <cell r="AV1763">
            <v>7.8680914111243571E-8</v>
          </cell>
          <cell r="AW1763">
            <v>9.0085890170830837E-8</v>
          </cell>
          <cell r="AX1763">
            <v>7.3562849711101897E-8</v>
          </cell>
          <cell r="AY1763">
            <v>8.4714841764325679E-8</v>
          </cell>
          <cell r="AZ1763">
            <v>9.0859258126909268E-8</v>
          </cell>
          <cell r="BA1763">
            <v>1.0313863076467834E-7</v>
          </cell>
          <cell r="BB1763">
            <v>7.1768003827483766E-8</v>
          </cell>
          <cell r="BC1763">
            <v>8.6010377530463626E-8</v>
          </cell>
          <cell r="BD1763">
            <v>3.9858568147435813E-8</v>
          </cell>
          <cell r="BE1763">
            <v>6.4541812203135232E-8</v>
          </cell>
          <cell r="BF1763">
            <v>2.5563531752905414E-8</v>
          </cell>
          <cell r="BG1763">
            <v>8.5644196995655551E-8</v>
          </cell>
          <cell r="BH1763">
            <v>3.1239822630702575E-8</v>
          </cell>
          <cell r="BI1763">
            <v>6.0603180005324205E-8</v>
          </cell>
          <cell r="BJ1763">
            <v>5.0517789418562428E-8</v>
          </cell>
          <cell r="BK1763">
            <v>5.9737146734899995E-7</v>
          </cell>
          <cell r="BL1763">
            <v>5.2097026234264726E-7</v>
          </cell>
          <cell r="BM1763">
            <v>4.0593168332370142E-8</v>
          </cell>
          <cell r="BN1763">
            <v>6.3611510547623592E-8</v>
          </cell>
          <cell r="BO1763">
            <v>4.6401212240902762E-8</v>
          </cell>
          <cell r="BP1763">
            <v>1.2817228674705417E-8</v>
          </cell>
          <cell r="BQ1763">
            <v>2.5631427158507052E-8</v>
          </cell>
          <cell r="BR1763">
            <v>7.9076280472770668E-8</v>
          </cell>
          <cell r="BS1763">
            <v>4.7396223518791578E-8</v>
          </cell>
          <cell r="BT1763">
            <v>2.7256518661707398E-8</v>
          </cell>
          <cell r="BU1763">
            <v>3.1150819069459531E-8</v>
          </cell>
          <cell r="BV1763">
            <v>2.4893692151971851E-8</v>
          </cell>
        </row>
        <row r="1764">
          <cell r="E1764">
            <v>9.9561505158546074E-5</v>
          </cell>
          <cell r="F1764">
            <v>0</v>
          </cell>
          <cell r="G1764">
            <v>8.8649333403027501E-5</v>
          </cell>
          <cell r="H1764">
            <v>7.442377235422287E-5</v>
          </cell>
          <cell r="I1764">
            <v>9.8674852517828071E-5</v>
          </cell>
          <cell r="J1764">
            <v>4.6472561358531685E-5</v>
          </cell>
          <cell r="K1764">
            <v>6.8477566428225804E-5</v>
          </cell>
          <cell r="L1764">
            <v>1.2029141317227754E-4</v>
          </cell>
          <cell r="M1764">
            <v>1.4718148114965503E-4</v>
          </cell>
          <cell r="N1764">
            <v>1.324154112291503E-4</v>
          </cell>
          <cell r="O1764">
            <v>1.3085533944416601E-4</v>
          </cell>
          <cell r="P1764">
            <v>1.3568365043490789E-4</v>
          </cell>
          <cell r="Q1764">
            <v>1.3853603576005968E-4</v>
          </cell>
          <cell r="R1764">
            <v>1.4168736171830211E-4</v>
          </cell>
          <cell r="S1764">
            <v>1.3962570674793821E-4</v>
          </cell>
          <cell r="T1764">
            <v>1.3520334100783642E-4</v>
          </cell>
          <cell r="U1764">
            <v>2.3743754196268232E-5</v>
          </cell>
          <cell r="V1764">
            <v>5.5953897553890557E-5</v>
          </cell>
          <cell r="W1764">
            <v>0</v>
          </cell>
          <cell r="X1764">
            <v>5.3006326057306955E-5</v>
          </cell>
          <cell r="Y1764">
            <v>3.2655371119683736E-5</v>
          </cell>
          <cell r="Z1764">
            <v>5.2829233185569343E-5</v>
          </cell>
          <cell r="AA1764">
            <v>2.6135420644055673E-5</v>
          </cell>
          <cell r="AB1764">
            <v>1.2558250265573594E-4</v>
          </cell>
          <cell r="AC1764">
            <v>8.5177231780019942E-5</v>
          </cell>
          <cell r="AD1764">
            <v>4.8200717958790543E-5</v>
          </cell>
          <cell r="AE1764">
            <v>5.0064850067355734E-5</v>
          </cell>
          <cell r="AF1764">
            <v>2.0111677935157465E-5</v>
          </cell>
          <cell r="AG1764">
            <v>1.1185321620350349E-5</v>
          </cell>
          <cell r="AH1764">
            <v>3.1663482159573828E-5</v>
          </cell>
          <cell r="AI1764">
            <v>1.6503843331994557E-5</v>
          </cell>
          <cell r="AJ1764">
            <v>1.56883197036858E-5</v>
          </cell>
          <cell r="AK1764">
            <v>2.551493221817672E-5</v>
          </cell>
          <cell r="AL1764">
            <v>3.3339235246939401E-5</v>
          </cell>
          <cell r="AM1764">
            <v>0</v>
          </cell>
          <cell r="AN1764">
            <v>7.3681415596081907E-8</v>
          </cell>
          <cell r="AO1764">
            <v>4.7768645087854031E-8</v>
          </cell>
          <cell r="AP1764">
            <v>1.4106297315043885E-7</v>
          </cell>
          <cell r="AQ1764">
            <v>1.8321767681105761E-7</v>
          </cell>
          <cell r="AR1764">
            <v>2.674356535507247E-7</v>
          </cell>
          <cell r="AS1764">
            <v>2.1636996158800936E-7</v>
          </cell>
          <cell r="AT1764">
            <v>9.4394496916509611E-8</v>
          </cell>
          <cell r="AU1764">
            <v>1.2064219508613631E-7</v>
          </cell>
          <cell r="AV1764">
            <v>1.298755703522996E-7</v>
          </cell>
          <cell r="AW1764">
            <v>1.4991699046110562E-7</v>
          </cell>
          <cell r="AX1764">
            <v>1.1755368704694859E-7</v>
          </cell>
          <cell r="AY1764">
            <v>1.3777340989570415E-7</v>
          </cell>
          <cell r="AZ1764">
            <v>1.5001374562183575E-7</v>
          </cell>
          <cell r="BA1764">
            <v>1.7083446246372276E-7</v>
          </cell>
          <cell r="BB1764">
            <v>1.1763488444721764E-7</v>
          </cell>
          <cell r="BC1764">
            <v>1.4143899557525314E-7</v>
          </cell>
          <cell r="BD1764">
            <v>6.3885865686663717E-8</v>
          </cell>
          <cell r="BE1764">
            <v>1.0569020230980232E-7</v>
          </cell>
          <cell r="BF1764">
            <v>4.1642087778319849E-8</v>
          </cell>
          <cell r="BG1764">
            <v>1.3603790104900078E-7</v>
          </cell>
          <cell r="BH1764">
            <v>5.00987306410809E-8</v>
          </cell>
          <cell r="BI1764">
            <v>1.0111339069202544E-7</v>
          </cell>
          <cell r="BJ1764">
            <v>8.2682821813662694E-8</v>
          </cell>
          <cell r="BK1764">
            <v>9.0444510330998124E-7</v>
          </cell>
          <cell r="BL1764">
            <v>8.2961592069587601E-7</v>
          </cell>
          <cell r="BM1764">
            <v>6.4226961614447217E-8</v>
          </cell>
          <cell r="BN1764">
            <v>1.0233033420704922E-7</v>
          </cell>
          <cell r="BO1764">
            <v>7.6691363178769164E-8</v>
          </cell>
          <cell r="BP1764">
            <v>2.0999680239966925E-8</v>
          </cell>
          <cell r="BQ1764">
            <v>4.1401528635664595E-8</v>
          </cell>
          <cell r="BR1764">
            <v>1.2894213319212997E-7</v>
          </cell>
          <cell r="BS1764">
            <v>7.8055863261265791E-8</v>
          </cell>
          <cell r="BT1764">
            <v>4.4696868571727643E-8</v>
          </cell>
          <cell r="BU1764">
            <v>5.0563537843732957E-8</v>
          </cell>
          <cell r="BV1764">
            <v>4.1163679172637257E-8</v>
          </cell>
        </row>
        <row r="1765">
          <cell r="E1765">
            <v>3.7104186184071601E-5</v>
          </cell>
          <cell r="F1765">
            <v>0</v>
          </cell>
          <cell r="G1765">
            <v>3.2792334582419008E-5</v>
          </cell>
          <cell r="H1765">
            <v>2.5361883491192497E-5</v>
          </cell>
          <cell r="I1765">
            <v>3.7011806664771867E-5</v>
          </cell>
          <cell r="J1765">
            <v>1.6554163021129732E-5</v>
          </cell>
          <cell r="K1765">
            <v>2.4334963294864395E-5</v>
          </cell>
          <cell r="L1765">
            <v>4.5818343017279281E-5</v>
          </cell>
          <cell r="M1765">
            <v>5.4491477943312013E-5</v>
          </cell>
          <cell r="N1765">
            <v>4.8010315254981899E-5</v>
          </cell>
          <cell r="O1765">
            <v>4.7292375214639646E-5</v>
          </cell>
          <cell r="P1765">
            <v>4.8766919383752987E-5</v>
          </cell>
          <cell r="Q1765">
            <v>4.9400793663528691E-5</v>
          </cell>
          <cell r="R1765">
            <v>5.0893961393919073E-5</v>
          </cell>
          <cell r="S1765">
            <v>4.9987648998555094E-5</v>
          </cell>
          <cell r="T1765">
            <v>4.9951140956070482E-5</v>
          </cell>
          <cell r="U1765">
            <v>8.6947537216310238E-6</v>
          </cell>
          <cell r="V1765">
            <v>2.0489768062676414E-5</v>
          </cell>
          <cell r="W1765">
            <v>0</v>
          </cell>
          <cell r="X1765">
            <v>1.9637390794439044E-5</v>
          </cell>
          <cell r="Y1765">
            <v>1.2103345923661751E-5</v>
          </cell>
          <cell r="Z1765">
            <v>1.9094081488176481E-5</v>
          </cell>
          <cell r="AA1765">
            <v>9.5970696896483508E-6</v>
          </cell>
          <cell r="AB1765">
            <v>6.0279791523284277E-5</v>
          </cell>
          <cell r="AC1765">
            <v>3.7856830159138451E-5</v>
          </cell>
          <cell r="AD1765">
            <v>2.0763437027493209E-5</v>
          </cell>
          <cell r="AE1765">
            <v>1.9005787151457326E-5</v>
          </cell>
          <cell r="AF1765">
            <v>6.2002135367587513E-6</v>
          </cell>
          <cell r="AG1765">
            <v>3.1973398326492981E-6</v>
          </cell>
          <cell r="AH1765">
            <v>1.064098389957299E-5</v>
          </cell>
          <cell r="AI1765">
            <v>5.4938842928868166E-6</v>
          </cell>
          <cell r="AJ1765">
            <v>5.2782483951200797E-6</v>
          </cell>
          <cell r="AK1765">
            <v>8.9393144854409324E-6</v>
          </cell>
          <cell r="AL1765">
            <v>1.1382631183725549E-5</v>
          </cell>
          <cell r="AM1765">
            <v>0</v>
          </cell>
          <cell r="AN1765">
            <v>2.9082781226661887E-8</v>
          </cell>
          <cell r="AO1765">
            <v>1.8683465156315839E-8</v>
          </cell>
          <cell r="AP1765">
            <v>5.4876880135136864E-8</v>
          </cell>
          <cell r="AQ1765">
            <v>7.0814317880400672E-8</v>
          </cell>
          <cell r="AR1765">
            <v>1.0375304241926522E-7</v>
          </cell>
          <cell r="AS1765">
            <v>8.3149184359713708E-8</v>
          </cell>
          <cell r="AT1765">
            <v>3.6927376562002017E-8</v>
          </cell>
          <cell r="AU1765">
            <v>4.7600154137920699E-8</v>
          </cell>
          <cell r="AV1765">
            <v>5.0946813782528387E-8</v>
          </cell>
          <cell r="AW1765">
            <v>5.8293211895346862E-8</v>
          </cell>
          <cell r="AX1765">
            <v>4.7320343764567669E-8</v>
          </cell>
          <cell r="AY1765">
            <v>5.4033311538534265E-8</v>
          </cell>
          <cell r="AZ1765">
            <v>5.78013763113919E-8</v>
          </cell>
          <cell r="BA1765">
            <v>6.6193251448321145E-8</v>
          </cell>
          <cell r="BB1765">
            <v>4.5859288388625638E-8</v>
          </cell>
          <cell r="BC1765">
            <v>5.4889108801091413E-8</v>
          </cell>
          <cell r="BD1765">
            <v>2.556515296358346E-8</v>
          </cell>
          <cell r="BE1765">
            <v>4.1123131957146677E-8</v>
          </cell>
          <cell r="BF1765">
            <v>1.6344004958120543E-8</v>
          </cell>
          <cell r="BG1765">
            <v>5.476158794604437E-8</v>
          </cell>
          <cell r="BH1765">
            <v>1.994929022102158E-8</v>
          </cell>
          <cell r="BI1765">
            <v>3.8895411980937157E-8</v>
          </cell>
          <cell r="BJ1765">
            <v>3.2016588500321897E-8</v>
          </cell>
          <cell r="BK1765">
            <v>3.8753234439401639E-7</v>
          </cell>
          <cell r="BL1765">
            <v>3.3188165825270048E-7</v>
          </cell>
          <cell r="BM1765">
            <v>2.6053818939956215E-8</v>
          </cell>
          <cell r="BN1765">
            <v>4.0473020524085285E-8</v>
          </cell>
          <cell r="BO1765">
            <v>2.9279198397348903E-8</v>
          </cell>
          <cell r="BP1765">
            <v>8.1432575003692335E-9</v>
          </cell>
          <cell r="BQ1765">
            <v>1.6381350287638438E-8</v>
          </cell>
          <cell r="BR1765">
            <v>5.0062189825328343E-8</v>
          </cell>
          <cell r="BS1765">
            <v>3.009826114122934E-8</v>
          </cell>
          <cell r="BT1765">
            <v>1.7504544806490593E-8</v>
          </cell>
          <cell r="BU1765">
            <v>1.9927911871013273E-8</v>
          </cell>
          <cell r="BV1765">
            <v>1.5818734838021789E-8</v>
          </cell>
        </row>
        <row r="1766">
          <cell r="E1766">
            <v>5.5185967664088399E-5</v>
          </cell>
          <cell r="F1766">
            <v>0</v>
          </cell>
          <cell r="G1766">
            <v>4.9596059142105375E-5</v>
          </cell>
          <cell r="H1766">
            <v>3.9118507315222336E-5</v>
          </cell>
          <cell r="I1766">
            <v>5.5210567118819748E-5</v>
          </cell>
          <cell r="J1766">
            <v>2.4835585328297362E-5</v>
          </cell>
          <cell r="K1766">
            <v>3.7639598811971888E-5</v>
          </cell>
          <cell r="L1766">
            <v>6.6213598005293448E-5</v>
          </cell>
          <cell r="M1766">
            <v>8.2051155630359055E-5</v>
          </cell>
          <cell r="N1766">
            <v>7.3428030506916128E-5</v>
          </cell>
          <cell r="O1766">
            <v>6.9983982969844746E-5</v>
          </cell>
          <cell r="P1766">
            <v>7.0811828574183925E-5</v>
          </cell>
          <cell r="Q1766">
            <v>7.2595919830875834E-5</v>
          </cell>
          <cell r="R1766">
            <v>7.6921718042274623E-5</v>
          </cell>
          <cell r="S1766">
            <v>7.3741384496901817E-5</v>
          </cell>
          <cell r="T1766">
            <v>7.4405712676829189E-5</v>
          </cell>
          <cell r="U1766">
            <v>1.2686825771745459E-5</v>
          </cell>
          <cell r="V1766">
            <v>3.0600857360149759E-5</v>
          </cell>
          <cell r="W1766">
            <v>0</v>
          </cell>
          <cell r="X1766">
            <v>2.899503471347661E-5</v>
          </cell>
          <cell r="Y1766">
            <v>1.7691653777644256E-5</v>
          </cell>
          <cell r="Z1766">
            <v>2.824258733324816E-5</v>
          </cell>
          <cell r="AA1766">
            <v>1.4124686192192942E-5</v>
          </cell>
          <cell r="AB1766">
            <v>8.3023515395210011E-5</v>
          </cell>
          <cell r="AC1766">
            <v>5.3113127104944426E-5</v>
          </cell>
          <cell r="AD1766">
            <v>2.9387009446330513E-5</v>
          </cell>
          <cell r="AE1766">
            <v>2.7800106928241575E-5</v>
          </cell>
          <cell r="AF1766">
            <v>9.3534228131205122E-6</v>
          </cell>
          <cell r="AG1766">
            <v>4.9316250680468767E-6</v>
          </cell>
          <cell r="AH1766">
            <v>1.620900963490156E-5</v>
          </cell>
          <cell r="AI1766">
            <v>8.4686258362175551E-6</v>
          </cell>
          <cell r="AJ1766">
            <v>8.0675982243344094E-6</v>
          </cell>
          <cell r="AK1766">
            <v>1.370449604224139E-5</v>
          </cell>
          <cell r="AL1766">
            <v>1.7415475054663022E-5</v>
          </cell>
          <cell r="AM1766">
            <v>0</v>
          </cell>
          <cell r="AN1766">
            <v>4.2385757142448474E-8</v>
          </cell>
          <cell r="AO1766">
            <v>2.7173980191855132E-8</v>
          </cell>
          <cell r="AP1766">
            <v>8.0627097465949786E-8</v>
          </cell>
          <cell r="AQ1766">
            <v>1.0401173497226206E-7</v>
          </cell>
          <cell r="AR1766">
            <v>1.5237326627094458E-7</v>
          </cell>
          <cell r="AS1766">
            <v>1.2178004390842472E-7</v>
          </cell>
          <cell r="AT1766">
            <v>5.4139554447682771E-8</v>
          </cell>
          <cell r="AU1766">
            <v>6.8998285666210612E-8</v>
          </cell>
          <cell r="AV1766">
            <v>7.4569765180111041E-8</v>
          </cell>
          <cell r="AW1766">
            <v>8.5673969468513336E-8</v>
          </cell>
          <cell r="AX1766">
            <v>6.8312817383873382E-8</v>
          </cell>
          <cell r="AY1766">
            <v>7.7977336420144646E-8</v>
          </cell>
          <cell r="AZ1766">
            <v>8.3921787063910446E-8</v>
          </cell>
          <cell r="BA1766">
            <v>9.7003463843557065E-8</v>
          </cell>
          <cell r="BB1766">
            <v>6.6679371079833352E-8</v>
          </cell>
          <cell r="BC1766">
            <v>8.0077677934913572E-8</v>
          </cell>
          <cell r="BD1766">
            <v>3.6927940925053826E-8</v>
          </cell>
          <cell r="BE1766">
            <v>5.9803224517126096E-8</v>
          </cell>
          <cell r="BF1766">
            <v>2.3757625969912E-8</v>
          </cell>
          <cell r="BG1766">
            <v>7.8979976080330132E-8</v>
          </cell>
          <cell r="BH1766">
            <v>2.8865595109143787E-8</v>
          </cell>
          <cell r="BI1766">
            <v>5.7332056046254919E-8</v>
          </cell>
          <cell r="BJ1766">
            <v>4.6674424822417483E-8</v>
          </cell>
          <cell r="BK1766">
            <v>5.4910404574892506E-7</v>
          </cell>
          <cell r="BL1766">
            <v>4.7912460621344552E-7</v>
          </cell>
          <cell r="BM1766">
            <v>3.749988219402766E-8</v>
          </cell>
          <cell r="BN1766">
            <v>5.8662065234757514E-8</v>
          </cell>
          <cell r="BO1766">
            <v>4.2743049263351768E-8</v>
          </cell>
          <cell r="BP1766">
            <v>1.1856708485794384E-8</v>
          </cell>
          <cell r="BQ1766">
            <v>2.3785993530396275E-8</v>
          </cell>
          <cell r="BR1766">
            <v>7.2919957011059282E-8</v>
          </cell>
          <cell r="BS1766">
            <v>4.4011176095185625E-8</v>
          </cell>
          <cell r="BT1766">
            <v>2.5558522515480307E-8</v>
          </cell>
          <cell r="BU1766">
            <v>2.8984932696959103E-8</v>
          </cell>
          <cell r="BV1766">
            <v>2.3144975773400107E-8</v>
          </cell>
        </row>
        <row r="1767">
          <cell r="E1767">
            <v>2.9634679072046883E-6</v>
          </cell>
          <cell r="F1767">
            <v>0</v>
          </cell>
          <cell r="G1767">
            <v>2.6641196155900581E-6</v>
          </cell>
          <cell r="H1767">
            <v>2.0491977068574681E-6</v>
          </cell>
          <cell r="I1767">
            <v>2.9566938750468781E-6</v>
          </cell>
          <cell r="J1767">
            <v>1.3111091790978685E-6</v>
          </cell>
          <cell r="K1767">
            <v>1.9939668870260803E-6</v>
          </cell>
          <cell r="L1767">
            <v>3.4926697865624717E-6</v>
          </cell>
          <cell r="M1767">
            <v>4.3686499685108311E-6</v>
          </cell>
          <cell r="N1767">
            <v>3.695491602219004E-6</v>
          </cell>
          <cell r="O1767">
            <v>3.6961686776384143E-6</v>
          </cell>
          <cell r="P1767">
            <v>4.0103383012384562E-6</v>
          </cell>
          <cell r="Q1767">
            <v>4.0485373024393156E-6</v>
          </cell>
          <cell r="R1767">
            <v>3.9601698495449895E-6</v>
          </cell>
          <cell r="S1767">
            <v>4.0643451699029245E-6</v>
          </cell>
          <cell r="T1767">
            <v>3.9344009067467371E-6</v>
          </cell>
          <cell r="U1767">
            <v>6.8638453724057761E-7</v>
          </cell>
          <cell r="V1767">
            <v>1.6710156320311726E-6</v>
          </cell>
          <cell r="W1767">
            <v>0</v>
          </cell>
          <cell r="X1767">
            <v>1.5416957278714839E-6</v>
          </cell>
          <cell r="Y1767">
            <v>9.4943933994561503E-7</v>
          </cell>
          <cell r="Z1767">
            <v>1.5627812945386477E-6</v>
          </cell>
          <cell r="AA1767">
            <v>7.6000493894465831E-7</v>
          </cell>
          <cell r="AB1767">
            <v>4.5253979775163916E-6</v>
          </cell>
          <cell r="AC1767">
            <v>2.8868373055313626E-6</v>
          </cell>
          <cell r="AD1767">
            <v>1.589363594707161E-6</v>
          </cell>
          <cell r="AE1767">
            <v>1.4904123886298946E-6</v>
          </cell>
          <cell r="AF1767">
            <v>5.0484384118968426E-7</v>
          </cell>
          <cell r="AG1767">
            <v>2.6494182567851018E-7</v>
          </cell>
          <cell r="AH1767">
            <v>8.5701301132834236E-7</v>
          </cell>
          <cell r="AI1767">
            <v>4.4568654310259398E-7</v>
          </cell>
          <cell r="AJ1767">
            <v>4.2737021623428988E-7</v>
          </cell>
          <cell r="AK1767">
            <v>7.2578874109782386E-7</v>
          </cell>
          <cell r="AL1767">
            <v>9.2337779177217041E-7</v>
          </cell>
          <cell r="AM1767">
            <v>0</v>
          </cell>
          <cell r="AN1767">
            <v>2.2783617714884795E-9</v>
          </cell>
          <cell r="AO1767">
            <v>1.4626594514396237E-9</v>
          </cell>
          <cell r="AP1767">
            <v>4.3335623934370609E-9</v>
          </cell>
          <cell r="AQ1767">
            <v>5.561830311116506E-9</v>
          </cell>
          <cell r="AR1767">
            <v>8.164250020423463E-9</v>
          </cell>
          <cell r="AS1767">
            <v>6.519212746417276E-9</v>
          </cell>
          <cell r="AT1767">
            <v>2.9007834463085649E-9</v>
          </cell>
          <cell r="AU1767">
            <v>3.720751996078839E-9</v>
          </cell>
          <cell r="AV1767">
            <v>3.9961514250675638E-9</v>
          </cell>
          <cell r="AW1767">
            <v>4.5734015606206182E-9</v>
          </cell>
          <cell r="AX1767">
            <v>3.6708137308349254E-9</v>
          </cell>
          <cell r="AY1767">
            <v>4.2599468699493458E-9</v>
          </cell>
          <cell r="AZ1767">
            <v>4.5693156753078811E-9</v>
          </cell>
          <cell r="BA1767">
            <v>5.1632373174388889E-9</v>
          </cell>
          <cell r="BB1767">
            <v>3.5978179988458437E-9</v>
          </cell>
          <cell r="BC1767">
            <v>4.3139271821640998E-9</v>
          </cell>
          <cell r="BD1767">
            <v>1.9877300641577158E-9</v>
          </cell>
          <cell r="BE1767">
            <v>3.2159681322887055E-9</v>
          </cell>
          <cell r="BF1767">
            <v>1.2778491474198272E-9</v>
          </cell>
          <cell r="BG1767">
            <v>4.2435735564491107E-9</v>
          </cell>
          <cell r="BH1767">
            <v>1.5507004963476874E-9</v>
          </cell>
          <cell r="BI1767">
            <v>3.0806300676143131E-9</v>
          </cell>
          <cell r="BJ1767">
            <v>2.5005851561089282E-9</v>
          </cell>
          <cell r="BK1767">
            <v>2.967432924519658E-8</v>
          </cell>
          <cell r="BL1767">
            <v>2.5713149276843492E-8</v>
          </cell>
          <cell r="BM1767">
            <v>2.0190519329695342E-9</v>
          </cell>
          <cell r="BN1767">
            <v>3.1465624045937313E-9</v>
          </cell>
          <cell r="BO1767">
            <v>2.2978192842191194E-9</v>
          </cell>
          <cell r="BP1767">
            <v>6.3698989267663798E-10</v>
          </cell>
          <cell r="BQ1767">
            <v>1.276912224408602E-9</v>
          </cell>
          <cell r="BR1767">
            <v>3.9052444045799851E-9</v>
          </cell>
          <cell r="BS1767">
            <v>2.3609795569013768E-9</v>
          </cell>
          <cell r="BT1767">
            <v>1.3702838251996962E-9</v>
          </cell>
          <cell r="BU1767">
            <v>1.5553959834979256E-9</v>
          </cell>
          <cell r="BV1767">
            <v>1.2432482121571025E-9</v>
          </cell>
        </row>
        <row r="1768">
          <cell r="E1768">
            <v>2.4751345236724622E-6</v>
          </cell>
          <cell r="F1768">
            <v>0</v>
          </cell>
          <cell r="G1768">
            <v>2.2061894839946575E-6</v>
          </cell>
          <cell r="H1768">
            <v>1.7173795806593729E-6</v>
          </cell>
          <cell r="I1768">
            <v>2.4792678443319674E-6</v>
          </cell>
          <cell r="J1768">
            <v>1.0959158157766247E-6</v>
          </cell>
          <cell r="K1768">
            <v>1.6409908413116829E-6</v>
          </cell>
          <cell r="L1768">
            <v>3.0042064984948701E-6</v>
          </cell>
          <cell r="M1768">
            <v>3.628356785008559E-6</v>
          </cell>
          <cell r="N1768">
            <v>3.1586845828942395E-6</v>
          </cell>
          <cell r="O1768">
            <v>3.1264394079612419E-6</v>
          </cell>
          <cell r="P1768">
            <v>3.2112507833588497E-6</v>
          </cell>
          <cell r="Q1768">
            <v>3.2449067085384527E-6</v>
          </cell>
          <cell r="R1768">
            <v>3.3154009455403244E-6</v>
          </cell>
          <cell r="S1768">
            <v>3.286229396861465E-6</v>
          </cell>
          <cell r="T1768">
            <v>3.3074891910219411E-6</v>
          </cell>
          <cell r="U1768">
            <v>5.7647230285619563E-7</v>
          </cell>
          <cell r="V1768">
            <v>1.372949119243342E-6</v>
          </cell>
          <cell r="W1768">
            <v>0</v>
          </cell>
          <cell r="X1768">
            <v>1.2989265312011987E-6</v>
          </cell>
          <cell r="Y1768">
            <v>8.0182069293060554E-7</v>
          </cell>
          <cell r="Z1768">
            <v>1.2786231519324411E-6</v>
          </cell>
          <cell r="AA1768">
            <v>6.3723698988226236E-7</v>
          </cell>
          <cell r="AB1768">
            <v>3.9585867632320049E-6</v>
          </cell>
          <cell r="AC1768">
            <v>2.493692929071036E-6</v>
          </cell>
          <cell r="AD1768">
            <v>1.3691762863525405E-6</v>
          </cell>
          <cell r="AE1768">
            <v>1.2510321242252257E-6</v>
          </cell>
          <cell r="AF1768">
            <v>4.1448057937516675E-7</v>
          </cell>
          <cell r="AG1768">
            <v>2.1469509186060725E-7</v>
          </cell>
          <cell r="AH1768">
            <v>7.0815921733388252E-7</v>
          </cell>
          <cell r="AI1768">
            <v>3.6578834888855523E-7</v>
          </cell>
          <cell r="AJ1768">
            <v>3.5211980897231314E-7</v>
          </cell>
          <cell r="AK1768">
            <v>5.9905544627885983E-7</v>
          </cell>
          <cell r="AL1768">
            <v>7.6099558100596317E-7</v>
          </cell>
          <cell r="AM1768">
            <v>0</v>
          </cell>
          <cell r="AN1768">
            <v>1.92608977108947E-9</v>
          </cell>
          <cell r="AO1768">
            <v>1.2348119714768155E-9</v>
          </cell>
          <cell r="AP1768">
            <v>3.6477292700313746E-9</v>
          </cell>
          <cell r="AQ1768">
            <v>4.6992998484833313E-9</v>
          </cell>
          <cell r="AR1768">
            <v>6.8904133832658643E-9</v>
          </cell>
          <cell r="AS1768">
            <v>5.5013617271713647E-9</v>
          </cell>
          <cell r="AT1768">
            <v>2.4489106207900239E-9</v>
          </cell>
          <cell r="AU1768">
            <v>3.1460902134568173E-9</v>
          </cell>
          <cell r="AV1768">
            <v>3.3736282854599639E-9</v>
          </cell>
          <cell r="AW1768">
            <v>3.8595153725627372E-9</v>
          </cell>
          <cell r="AX1768">
            <v>3.1247783499501867E-9</v>
          </cell>
          <cell r="AY1768">
            <v>3.5640038739109374E-9</v>
          </cell>
          <cell r="AZ1768">
            <v>3.8121851801662801E-9</v>
          </cell>
          <cell r="BA1768">
            <v>4.362125471500908E-9</v>
          </cell>
          <cell r="BB1768">
            <v>3.0266304847763067E-9</v>
          </cell>
          <cell r="BC1768">
            <v>3.6294598403104811E-9</v>
          </cell>
          <cell r="BD1768">
            <v>1.6879578280567111E-9</v>
          </cell>
          <cell r="BE1768">
            <v>2.7149859548174928E-9</v>
          </cell>
          <cell r="BF1768">
            <v>1.0795847147588582E-9</v>
          </cell>
          <cell r="BG1768">
            <v>3.615593024058061E-9</v>
          </cell>
          <cell r="BH1768">
            <v>1.3178682833964657E-9</v>
          </cell>
          <cell r="BI1768">
            <v>2.5876537541199453E-9</v>
          </cell>
          <cell r="BJ1768">
            <v>2.1158339428072309E-9</v>
          </cell>
          <cell r="BK1768">
            <v>2.5534524968835137E-8</v>
          </cell>
          <cell r="BL1768">
            <v>2.1908695225365771E-8</v>
          </cell>
          <cell r="BM1768">
            <v>1.7196184313705278E-9</v>
          </cell>
          <cell r="BN1768">
            <v>2.6718813283894909E-9</v>
          </cell>
          <cell r="BO1768">
            <v>1.9377967435982762E-9</v>
          </cell>
          <cell r="BP1768">
            <v>5.383972688438216E-10</v>
          </cell>
          <cell r="BQ1768">
            <v>1.0825728954336481E-9</v>
          </cell>
          <cell r="BR1768">
            <v>3.3086255403204762E-9</v>
          </cell>
          <cell r="BS1768">
            <v>1.9932446008000088E-9</v>
          </cell>
          <cell r="BT1768">
            <v>1.1582069867332027E-9</v>
          </cell>
          <cell r="BU1768">
            <v>1.3173989367186263E-9</v>
          </cell>
          <cell r="BV1768">
            <v>1.0478359258947986E-9</v>
          </cell>
        </row>
        <row r="1769">
          <cell r="E1769">
            <v>8.7908620412851259E-7</v>
          </cell>
          <cell r="F1769">
            <v>0</v>
          </cell>
          <cell r="G1769">
            <v>7.8006835695716866E-7</v>
          </cell>
          <cell r="H1769">
            <v>5.9050805395769684E-7</v>
          </cell>
          <cell r="I1769">
            <v>9.0020846523837898E-7</v>
          </cell>
          <cell r="J1769">
            <v>3.8847115226997961E-7</v>
          </cell>
          <cell r="K1769">
            <v>5.7650661961870895E-7</v>
          </cell>
          <cell r="L1769">
            <v>1.0732694806813139E-6</v>
          </cell>
          <cell r="M1769">
            <v>1.2957233453701291E-6</v>
          </cell>
          <cell r="N1769">
            <v>1.1265037180207956E-6</v>
          </cell>
          <cell r="O1769">
            <v>1.1148836362002268E-6</v>
          </cell>
          <cell r="P1769">
            <v>1.1591822655635268E-6</v>
          </cell>
          <cell r="Q1769">
            <v>1.1620390368593537E-6</v>
          </cell>
          <cell r="R1769">
            <v>1.1832689142206526E-6</v>
          </cell>
          <cell r="S1769">
            <v>1.1730800089760375E-6</v>
          </cell>
          <cell r="T1769">
            <v>1.177759700469322E-6</v>
          </cell>
          <cell r="U1769">
            <v>2.0522780908389791E-7</v>
          </cell>
          <cell r="V1769">
            <v>4.8798820524479222E-7</v>
          </cell>
          <cell r="W1769">
            <v>0</v>
          </cell>
          <cell r="X1769">
            <v>4.6241844134817929E-7</v>
          </cell>
          <cell r="Y1769">
            <v>2.8575368712037255E-7</v>
          </cell>
          <cell r="Z1769">
            <v>4.5505914972425667E-7</v>
          </cell>
          <cell r="AA1769">
            <v>2.2673568838944405E-7</v>
          </cell>
          <cell r="AB1769">
            <v>1.4544969625718574E-6</v>
          </cell>
          <cell r="AC1769">
            <v>9.0864740901387006E-7</v>
          </cell>
          <cell r="AD1769">
            <v>4.9728482792273154E-7</v>
          </cell>
          <cell r="AE1769">
            <v>4.4428778479699953E-7</v>
          </cell>
          <cell r="AF1769">
            <v>1.4423427968915024E-7</v>
          </cell>
          <cell r="AG1769">
            <v>7.3915550975975628E-8</v>
          </cell>
          <cell r="AH1769">
            <v>2.4871385606938954E-7</v>
          </cell>
          <cell r="AI1769">
            <v>1.2812815598061116E-7</v>
          </cell>
          <cell r="AJ1769">
            <v>1.2354598447916247E-7</v>
          </cell>
          <cell r="AK1769">
            <v>2.1062541511666782E-7</v>
          </cell>
          <cell r="AL1769">
            <v>2.670298390625073E-7</v>
          </cell>
          <cell r="AM1769">
            <v>0</v>
          </cell>
          <cell r="AN1769">
            <v>6.9200530337140239E-10</v>
          </cell>
          <cell r="AO1769">
            <v>4.4376396732180727E-10</v>
          </cell>
          <cell r="AP1769">
            <v>1.3053694639268343E-9</v>
          </cell>
          <cell r="AQ1769">
            <v>1.6806813650097485E-9</v>
          </cell>
          <cell r="AR1769">
            <v>2.4731522866004882E-9</v>
          </cell>
          <cell r="AS1769">
            <v>1.9707234913455946E-9</v>
          </cell>
          <cell r="AT1769">
            <v>8.778743252332267E-10</v>
          </cell>
          <cell r="AU1769">
            <v>1.1313522020596523E-9</v>
          </cell>
          <cell r="AV1769">
            <v>1.2123101343466795E-9</v>
          </cell>
          <cell r="AW1769">
            <v>1.3857406125712548E-9</v>
          </cell>
          <cell r="AX1769">
            <v>1.1266665290768231E-9</v>
          </cell>
          <cell r="AY1769">
            <v>1.2863194178508062E-9</v>
          </cell>
          <cell r="AZ1769">
            <v>1.3727111625894843E-9</v>
          </cell>
          <cell r="BA1769">
            <v>1.5672047532061915E-9</v>
          </cell>
          <cell r="BB1769">
            <v>1.0891179623152765E-9</v>
          </cell>
          <cell r="BC1769">
            <v>1.3038481093343031E-9</v>
          </cell>
          <cell r="BD1769">
            <v>6.0797700645629303E-10</v>
          </cell>
          <cell r="BE1769">
            <v>9.7615879547340785E-10</v>
          </cell>
          <cell r="BF1769">
            <v>3.8817190199323189E-10</v>
          </cell>
          <cell r="BG1769">
            <v>1.3019711558875316E-9</v>
          </cell>
          <cell r="BH1769">
            <v>4.7399969705289075E-10</v>
          </cell>
          <cell r="BI1769">
            <v>9.2431410069550716E-10</v>
          </cell>
          <cell r="BJ1769">
            <v>7.5854600127648206E-10</v>
          </cell>
          <cell r="BK1769">
            <v>9.2648070394096673E-9</v>
          </cell>
          <cell r="BL1769">
            <v>7.8816595345781643E-9</v>
          </cell>
          <cell r="BM1769">
            <v>6.202280045750601E-10</v>
          </cell>
          <cell r="BN1769">
            <v>9.6028769254196846E-10</v>
          </cell>
          <cell r="BO1769">
            <v>6.9336538821566171E-10</v>
          </cell>
          <cell r="BP1769">
            <v>1.9315309956395937E-10</v>
          </cell>
          <cell r="BQ1769">
            <v>3.8913426594985952E-10</v>
          </cell>
          <cell r="BR1769">
            <v>1.1859399839723817E-9</v>
          </cell>
          <cell r="BS1769">
            <v>7.1357706132752445E-10</v>
          </cell>
          <cell r="BT1769">
            <v>4.1592719557612178E-10</v>
          </cell>
          <cell r="BU1769">
            <v>4.7338544203055584E-10</v>
          </cell>
          <cell r="BV1769">
            <v>3.7505529782082695E-10</v>
          </cell>
        </row>
        <row r="1770">
          <cell r="E1770">
            <v>3.8431967158519672E-5</v>
          </cell>
          <cell r="F1770">
            <v>0</v>
          </cell>
          <cell r="G1770">
            <v>3.4392890205223594E-5</v>
          </cell>
          <cell r="H1770">
            <v>2.7157762368737615E-5</v>
          </cell>
          <cell r="I1770">
            <v>3.8615853799229161E-5</v>
          </cell>
          <cell r="J1770">
            <v>1.7192323728318872E-5</v>
          </cell>
          <cell r="K1770">
            <v>2.5982845012339015E-5</v>
          </cell>
          <cell r="L1770">
            <v>4.6415293958901866E-5</v>
          </cell>
          <cell r="M1770">
            <v>5.6211269986751164E-5</v>
          </cell>
          <cell r="N1770">
            <v>4.9606037467425097E-5</v>
          </cell>
          <cell r="O1770">
            <v>4.8850082027494479E-5</v>
          </cell>
          <cell r="P1770">
            <v>5.0545862373077338E-5</v>
          </cell>
          <cell r="Q1770">
            <v>5.0960750525426712E-5</v>
          </cell>
          <cell r="R1770">
            <v>5.2008705393311444E-5</v>
          </cell>
          <cell r="S1770">
            <v>5.1461324819237751E-5</v>
          </cell>
          <cell r="T1770">
            <v>5.1694323196658052E-5</v>
          </cell>
          <cell r="U1770">
            <v>8.8738876973457212E-6</v>
          </cell>
          <cell r="V1770">
            <v>2.1290117615512776E-5</v>
          </cell>
          <cell r="W1770">
            <v>0</v>
          </cell>
          <cell r="X1770">
            <v>2.0266853924547049E-5</v>
          </cell>
          <cell r="Y1770">
            <v>1.2430610243531747E-5</v>
          </cell>
          <cell r="Z1770">
            <v>1.9709018824536135E-5</v>
          </cell>
          <cell r="AA1770">
            <v>9.8476269399866443E-6</v>
          </cell>
          <cell r="AB1770">
            <v>5.9667818037522984E-5</v>
          </cell>
          <cell r="AC1770">
            <v>3.7838965298043104E-5</v>
          </cell>
          <cell r="AD1770">
            <v>2.0866073883472101E-5</v>
          </cell>
          <cell r="AE1770">
            <v>1.9428553595791805E-5</v>
          </cell>
          <cell r="AF1770">
            <v>6.4990392301462573E-6</v>
          </cell>
          <cell r="AG1770">
            <v>3.4111606679409581E-6</v>
          </cell>
          <cell r="AH1770">
            <v>1.1261311258706852E-5</v>
          </cell>
          <cell r="AI1770">
            <v>5.8609671709013189E-6</v>
          </cell>
          <cell r="AJ1770">
            <v>5.5896895349855749E-6</v>
          </cell>
          <cell r="AK1770">
            <v>9.4854376199411053E-6</v>
          </cell>
          <cell r="AL1770">
            <v>1.2075224165705724E-5</v>
          </cell>
          <cell r="AM1770">
            <v>0</v>
          </cell>
          <cell r="AN1770">
            <v>2.9716087346017562E-8</v>
          </cell>
          <cell r="AO1770">
            <v>1.9084752373546088E-8</v>
          </cell>
          <cell r="AP1770">
            <v>5.6447392293132449E-8</v>
          </cell>
          <cell r="AQ1770">
            <v>7.2718818767941159E-8</v>
          </cell>
          <cell r="AR1770">
            <v>1.0666117923957131E-7</v>
          </cell>
          <cell r="AS1770">
            <v>8.5265959222164712E-8</v>
          </cell>
          <cell r="AT1770">
            <v>3.7921045734320599E-8</v>
          </cell>
          <cell r="AU1770">
            <v>4.8570522157160616E-8</v>
          </cell>
          <cell r="AV1770">
            <v>5.2045792998766414E-8</v>
          </cell>
          <cell r="AW1770">
            <v>5.9628264887924284E-8</v>
          </cell>
          <cell r="AX1770">
            <v>4.8109810431205135E-8</v>
          </cell>
          <cell r="AY1770">
            <v>5.5166934818623276E-8</v>
          </cell>
          <cell r="AZ1770">
            <v>5.9151487413518968E-8</v>
          </cell>
          <cell r="BA1770">
            <v>6.7541272411346149E-8</v>
          </cell>
          <cell r="BB1770">
            <v>4.6849382771299296E-8</v>
          </cell>
          <cell r="BC1770">
            <v>5.6213224895661268E-8</v>
          </cell>
          <cell r="BD1770">
            <v>2.6005391291558798E-8</v>
          </cell>
          <cell r="BE1770">
            <v>4.2019942672905271E-8</v>
          </cell>
          <cell r="BF1770">
            <v>1.6686880833258888E-8</v>
          </cell>
          <cell r="BG1770">
            <v>5.5688378717195009E-8</v>
          </cell>
          <cell r="BH1770">
            <v>2.032494687862959E-8</v>
          </cell>
          <cell r="BI1770">
            <v>4.0104533351682303E-8</v>
          </cell>
          <cell r="BJ1770">
            <v>3.2767476993908921E-8</v>
          </cell>
          <cell r="BK1770">
            <v>3.8997078902772449E-7</v>
          </cell>
          <cell r="BL1770">
            <v>3.3780971857172153E-7</v>
          </cell>
          <cell r="BM1770">
            <v>2.645748419613247E-8</v>
          </cell>
          <cell r="BN1770">
            <v>4.1250948043580024E-8</v>
          </cell>
          <cell r="BO1770">
            <v>3.0021183682329545E-8</v>
          </cell>
          <cell r="BP1770">
            <v>8.3284822439549517E-9</v>
          </cell>
          <cell r="BQ1770">
            <v>1.6715086370328345E-8</v>
          </cell>
          <cell r="BR1770">
            <v>5.1226076105195228E-8</v>
          </cell>
          <cell r="BS1770">
            <v>3.0878651316334836E-8</v>
          </cell>
          <cell r="BT1770">
            <v>1.789071863938877E-8</v>
          </cell>
          <cell r="BU1770">
            <v>2.0347198561116182E-8</v>
          </cell>
          <cell r="BV1770">
            <v>1.6234264721405057E-8</v>
          </cell>
        </row>
        <row r="1771">
          <cell r="E1771">
            <v>0</v>
          </cell>
          <cell r="F1771">
            <v>0</v>
          </cell>
          <cell r="G1771">
            <v>0</v>
          </cell>
          <cell r="H1771">
            <v>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cell r="AF1771">
            <v>0</v>
          </cell>
          <cell r="AG1771">
            <v>0</v>
          </cell>
          <cell r="AH1771">
            <v>0</v>
          </cell>
          <cell r="AI1771">
            <v>0</v>
          </cell>
          <cell r="AJ1771">
            <v>0</v>
          </cell>
          <cell r="AK1771">
            <v>0</v>
          </cell>
          <cell r="AL1771">
            <v>0</v>
          </cell>
          <cell r="AM1771">
            <v>0</v>
          </cell>
          <cell r="AN1771">
            <v>0</v>
          </cell>
          <cell r="AO1771">
            <v>0</v>
          </cell>
          <cell r="AP1771">
            <v>0</v>
          </cell>
          <cell r="AQ1771">
            <v>0</v>
          </cell>
          <cell r="AR1771">
            <v>0</v>
          </cell>
          <cell r="AS1771">
            <v>0</v>
          </cell>
          <cell r="AT1771">
            <v>0</v>
          </cell>
          <cell r="AU1771">
            <v>0</v>
          </cell>
          <cell r="AV1771">
            <v>0</v>
          </cell>
          <cell r="AW1771">
            <v>0</v>
          </cell>
          <cell r="AX1771">
            <v>0</v>
          </cell>
          <cell r="AY1771">
            <v>0</v>
          </cell>
          <cell r="AZ1771">
            <v>0</v>
          </cell>
          <cell r="BA1771">
            <v>0</v>
          </cell>
          <cell r="BB1771">
            <v>0</v>
          </cell>
          <cell r="BC1771">
            <v>0</v>
          </cell>
          <cell r="BD1771">
            <v>0</v>
          </cell>
          <cell r="BE1771">
            <v>0</v>
          </cell>
          <cell r="BF1771">
            <v>0</v>
          </cell>
          <cell r="BG1771">
            <v>0</v>
          </cell>
          <cell r="BH1771">
            <v>0</v>
          </cell>
          <cell r="BI1771">
            <v>0</v>
          </cell>
          <cell r="BJ1771">
            <v>0</v>
          </cell>
          <cell r="BK1771">
            <v>0</v>
          </cell>
          <cell r="BL1771">
            <v>0</v>
          </cell>
          <cell r="BM1771">
            <v>0</v>
          </cell>
          <cell r="BN1771">
            <v>0</v>
          </cell>
          <cell r="BO1771">
            <v>0</v>
          </cell>
          <cell r="BP1771">
            <v>0</v>
          </cell>
          <cell r="BQ1771">
            <v>0</v>
          </cell>
          <cell r="BR1771">
            <v>0</v>
          </cell>
          <cell r="BS1771">
            <v>0</v>
          </cell>
          <cell r="BT1771">
            <v>0</v>
          </cell>
          <cell r="BU1771">
            <v>0</v>
          </cell>
          <cell r="BV1771">
            <v>0</v>
          </cell>
        </row>
        <row r="1772">
          <cell r="E1772">
            <v>1.8714658204116391E-5</v>
          </cell>
          <cell r="F1772">
            <v>0</v>
          </cell>
          <cell r="G1772">
            <v>1.7060704258452085E-5</v>
          </cell>
          <cell r="H1772">
            <v>1.1210096594187731E-5</v>
          </cell>
          <cell r="I1772">
            <v>2.0165907585607177E-5</v>
          </cell>
          <cell r="J1772">
            <v>7.090021639504753E-6</v>
          </cell>
          <cell r="K1772">
            <v>1.2104903023259601E-5</v>
          </cell>
          <cell r="L1772">
            <v>1.7314959876201828E-5</v>
          </cell>
          <cell r="M1772">
            <v>3.1627316844325076E-5</v>
          </cell>
          <cell r="N1772">
            <v>2.6313084686267724E-5</v>
          </cell>
          <cell r="O1772">
            <v>1.9467614615391542E-5</v>
          </cell>
          <cell r="P1772">
            <v>1.9582017871047585E-5</v>
          </cell>
          <cell r="Q1772">
            <v>2.0641175300246257E-5</v>
          </cell>
          <cell r="R1772">
            <v>2.2475032257410899E-5</v>
          </cell>
          <cell r="S1772">
            <v>2.0917543818948145E-5</v>
          </cell>
          <cell r="T1772">
            <v>2.2391684689151695E-5</v>
          </cell>
          <cell r="U1772">
            <v>4.2279355211454519E-6</v>
          </cell>
          <cell r="V1772">
            <v>1.1255334737714335E-5</v>
          </cell>
          <cell r="W1772">
            <v>0</v>
          </cell>
          <cell r="X1772">
            <v>7.9436470026149956E-6</v>
          </cell>
          <cell r="Y1772">
            <v>4.7588099346479174E-6</v>
          </cell>
          <cell r="Z1772">
            <v>1.1020200333284685E-5</v>
          </cell>
          <cell r="AA1772">
            <v>4.2821830879548158E-6</v>
          </cell>
          <cell r="AB1772">
            <v>2.1974175533331079E-5</v>
          </cell>
          <cell r="AC1772">
            <v>1.5274358074099136E-5</v>
          </cell>
          <cell r="AD1772">
            <v>7.7665125992905015E-6</v>
          </cell>
          <cell r="AE1772">
            <v>7.2941175985115764E-6</v>
          </cell>
          <cell r="AF1772">
            <v>2.4832574250951532E-6</v>
          </cell>
          <cell r="AG1772">
            <v>1.336939946766072E-6</v>
          </cell>
          <cell r="AH1772">
            <v>4.4376515889884367E-6</v>
          </cell>
          <cell r="AI1772">
            <v>2.4352810742570804E-6</v>
          </cell>
          <cell r="AJ1772">
            <v>2.385851069726297E-6</v>
          </cell>
          <cell r="AK1772">
            <v>4.3247065037724295E-6</v>
          </cell>
          <cell r="AL1772">
            <v>5.2639834677356059E-6</v>
          </cell>
          <cell r="AM1772">
            <v>0</v>
          </cell>
          <cell r="AN1772">
            <v>2.7973721375543299E-5</v>
          </cell>
          <cell r="AO1772">
            <v>1.4131682238136565E-5</v>
          </cell>
          <cell r="AP1772">
            <v>5.9438193816724859E-5</v>
          </cell>
          <cell r="AQ1772">
            <v>6.5523531379419229E-5</v>
          </cell>
          <cell r="AR1772">
            <v>1.0876774113450026E-4</v>
          </cell>
          <cell r="AS1772">
            <v>6.8071150710823086E-5</v>
          </cell>
          <cell r="AT1772">
            <v>3.2615677819038892E-5</v>
          </cell>
          <cell r="AU1772">
            <v>3.5651439770160088E-5</v>
          </cell>
          <cell r="AV1772">
            <v>5.5646408453310097E-5</v>
          </cell>
          <cell r="AW1772">
            <v>6.3633522867335724E-5</v>
          </cell>
          <cell r="AX1772">
            <v>3.215416822600259E-5</v>
          </cell>
          <cell r="AY1772">
            <v>3.0741457211197534E-5</v>
          </cell>
          <cell r="AZ1772">
            <v>3.3350218945188766E-5</v>
          </cell>
          <cell r="BA1772">
            <v>4.6304608864470698E-5</v>
          </cell>
          <cell r="BB1772">
            <v>3.029415074286622E-5</v>
          </cell>
          <cell r="BC1772">
            <v>4.1679710376158313E-5</v>
          </cell>
          <cell r="BD1772">
            <v>1.8024588401921315E-5</v>
          </cell>
          <cell r="BE1772">
            <v>2.5996093724388486E-5</v>
          </cell>
          <cell r="BF1772">
            <v>1.1630369612910111E-5</v>
          </cell>
          <cell r="BG1772">
            <v>3.576045557872089E-5</v>
          </cell>
          <cell r="BH1772">
            <v>1.3643603969272362E-5</v>
          </cell>
          <cell r="BI1772">
            <v>4.2733986838013296E-5</v>
          </cell>
          <cell r="BJ1772">
            <v>2.1484970074242092E-5</v>
          </cell>
          <cell r="BK1772">
            <v>2.3316803131627188E-4</v>
          </cell>
          <cell r="BL1772">
            <v>2.0702852643762629E-4</v>
          </cell>
          <cell r="BM1772">
            <v>1.6997783208619931E-5</v>
          </cell>
          <cell r="BN1772">
            <v>2.6289462735482404E-5</v>
          </cell>
          <cell r="BO1772">
            <v>2.0486500885656865E-5</v>
          </cell>
          <cell r="BP1772">
            <v>5.6925111799071911E-6</v>
          </cell>
          <cell r="BQ1772">
            <v>1.1803153985230644E-5</v>
          </cell>
          <cell r="BR1772">
            <v>3.3029091496879177E-5</v>
          </cell>
          <cell r="BS1772">
            <v>2.3223789400163798E-5</v>
          </cell>
          <cell r="BT1772">
            <v>1.5768889831344814E-5</v>
          </cell>
          <cell r="BU1772">
            <v>1.5214247649451402E-5</v>
          </cell>
          <cell r="BV1772">
            <v>1.2755814385576361E-5</v>
          </cell>
        </row>
        <row r="1773">
          <cell r="E1773">
            <v>5.2404939267828882E-6</v>
          </cell>
          <cell r="F1773">
            <v>0</v>
          </cell>
          <cell r="G1773">
            <v>4.7926610119203902E-6</v>
          </cell>
          <cell r="H1773">
            <v>3.5153602979220819E-6</v>
          </cell>
          <cell r="I1773">
            <v>5.5112720312956017E-6</v>
          </cell>
          <cell r="J1773">
            <v>2.1749893317251058E-6</v>
          </cell>
          <cell r="K1773">
            <v>3.5098421242658978E-6</v>
          </cell>
          <cell r="L1773">
            <v>5.8032244527479512E-6</v>
          </cell>
          <cell r="M1773">
            <v>8.8131816945383941E-6</v>
          </cell>
          <cell r="N1773">
            <v>8.1524952416859928E-6</v>
          </cell>
          <cell r="O1773">
            <v>6.6928973225197785E-6</v>
          </cell>
          <cell r="P1773">
            <v>8.0013226176637157E-6</v>
          </cell>
          <cell r="Q1773">
            <v>8.4345108062941821E-6</v>
          </cell>
          <cell r="R1773">
            <v>8.4755061347866183E-6</v>
          </cell>
          <cell r="S1773">
            <v>8.2712202226672277E-6</v>
          </cell>
          <cell r="T1773">
            <v>7.2961634172789367E-6</v>
          </cell>
          <cell r="U1773">
            <v>1.1924893862234215E-6</v>
          </cell>
          <cell r="V1773">
            <v>3.1088195494453291E-6</v>
          </cell>
          <cell r="W1773">
            <v>0</v>
          </cell>
          <cell r="X1773">
            <v>2.5219421741094479E-6</v>
          </cell>
          <cell r="Y1773">
            <v>1.4894655090951934E-6</v>
          </cell>
          <cell r="Z1773">
            <v>2.9308236054137768E-6</v>
          </cell>
          <cell r="AA1773">
            <v>1.2625591591086235E-6</v>
          </cell>
          <cell r="AB1773">
            <v>6.875721448663076E-6</v>
          </cell>
          <cell r="AC1773">
            <v>4.5981578113914476E-6</v>
          </cell>
          <cell r="AD1773">
            <v>2.4383020985878868E-6</v>
          </cell>
          <cell r="AE1773">
            <v>2.3211932849676895E-6</v>
          </cell>
          <cell r="AF1773">
            <v>7.7979695768726348E-7</v>
          </cell>
          <cell r="AG1773">
            <v>4.1628258789386077E-7</v>
          </cell>
          <cell r="AH1773">
            <v>1.3795638707402199E-6</v>
          </cell>
          <cell r="AI1773">
            <v>7.4420000855929928E-7</v>
          </cell>
          <cell r="AJ1773">
            <v>7.1723071669874546E-7</v>
          </cell>
          <cell r="AK1773">
            <v>1.2566448063273845E-6</v>
          </cell>
          <cell r="AL1773">
            <v>1.5691274147505322E-6</v>
          </cell>
          <cell r="AM1773">
            <v>0</v>
          </cell>
          <cell r="AN1773">
            <v>7.9262627632611211E-6</v>
          </cell>
          <cell r="AO1773">
            <v>5.2468182946445802E-6</v>
          </cell>
          <cell r="AP1773">
            <v>1.4239528206174351E-5</v>
          </cell>
          <cell r="AQ1773">
            <v>1.9804930988129245E-5</v>
          </cell>
          <cell r="AR1773">
            <v>2.7042207816176996E-5</v>
          </cell>
          <cell r="AS1773">
            <v>2.1456286629146232E-5</v>
          </cell>
          <cell r="AT1773">
            <v>9.6467157964401027E-6</v>
          </cell>
          <cell r="AU1773">
            <v>1.300135917489231E-5</v>
          </cell>
          <cell r="AV1773">
            <v>1.5872274430340672E-5</v>
          </cell>
          <cell r="AW1773">
            <v>1.9226596453616659E-5</v>
          </cell>
          <cell r="AX1773">
            <v>1.286300889179715E-5</v>
          </cell>
          <cell r="AY1773">
            <v>1.8490000776492525E-5</v>
          </cell>
          <cell r="AZ1773">
            <v>2.0207947323624108E-5</v>
          </cell>
          <cell r="BA1773">
            <v>2.0595452226696986E-5</v>
          </cell>
          <cell r="BB1773">
            <v>1.435796313673831E-5</v>
          </cell>
          <cell r="BC1773">
            <v>1.6670405775899692E-5</v>
          </cell>
          <cell r="BD1773">
            <v>6.3506941055412762E-6</v>
          </cell>
          <cell r="BE1773">
            <v>1.2668423582790781E-5</v>
          </cell>
          <cell r="BF1773">
            <v>4.5628818253789647E-6</v>
          </cell>
          <cell r="BG1773">
            <v>1.1934469126532534E-5</v>
          </cell>
          <cell r="BH1773">
            <v>4.5879104763958592E-6</v>
          </cell>
          <cell r="BI1773">
            <v>1.0047262703069827E-5</v>
          </cell>
          <cell r="BJ1773">
            <v>7.937506877969929E-6</v>
          </cell>
          <cell r="BK1773">
            <v>7.2308643744461667E-5</v>
          </cell>
          <cell r="BL1773">
            <v>6.9357509704207952E-5</v>
          </cell>
          <cell r="BM1773">
            <v>6.0495386698735974E-6</v>
          </cell>
          <cell r="BN1773">
            <v>9.3685986715142002E-6</v>
          </cell>
          <cell r="BO1773">
            <v>7.0428768997823595E-6</v>
          </cell>
          <cell r="BP1773">
            <v>2.1213821548147017E-6</v>
          </cell>
          <cell r="BQ1773">
            <v>4.0399774867181824E-6</v>
          </cell>
          <cell r="BR1773">
            <v>1.1569242668281244E-5</v>
          </cell>
          <cell r="BS1773">
            <v>7.4617875829209149E-6</v>
          </cell>
          <cell r="BT1773">
            <v>4.9208502566473065E-6</v>
          </cell>
          <cell r="BU1773">
            <v>5.1734868605475381E-6</v>
          </cell>
          <cell r="BV1773">
            <v>4.0384060821934776E-6</v>
          </cell>
        </row>
        <row r="1774">
          <cell r="E1774">
            <v>5.5865465158286917E-5</v>
          </cell>
          <cell r="F1774">
            <v>0</v>
          </cell>
          <cell r="G1774">
            <v>5.1068228511655818E-5</v>
          </cell>
          <cell r="H1774">
            <v>3.3512217930079487E-5</v>
          </cell>
          <cell r="I1774">
            <v>6.0457942881237124E-5</v>
          </cell>
          <cell r="J1774">
            <v>2.1088973187165611E-5</v>
          </cell>
          <cell r="K1774">
            <v>3.624994750801508E-5</v>
          </cell>
          <cell r="L1774">
            <v>5.1233636096003285E-5</v>
          </cell>
          <cell r="M1774">
            <v>9.5288715713316154E-5</v>
          </cell>
          <cell r="N1774">
            <v>8.0207453494338164E-5</v>
          </cell>
          <cell r="O1774">
            <v>5.7879097715454895E-5</v>
          </cell>
          <cell r="P1774">
            <v>5.7576916739432486E-5</v>
          </cell>
          <cell r="Q1774">
            <v>6.0811255009602008E-5</v>
          </cell>
          <cell r="R1774">
            <v>6.6706388515262504E-5</v>
          </cell>
          <cell r="S1774">
            <v>6.174467069669806E-5</v>
          </cell>
          <cell r="T1774">
            <v>6.6832046943456134E-5</v>
          </cell>
          <cell r="U1774">
            <v>1.2588280797034411E-5</v>
          </cell>
          <cell r="V1774">
            <v>3.3626245235034156E-5</v>
          </cell>
          <cell r="W1774">
            <v>0</v>
          </cell>
          <cell r="X1774">
            <v>2.3557193414240866E-5</v>
          </cell>
          <cell r="Y1774">
            <v>1.4099908199191623E-5</v>
          </cell>
          <cell r="Z1774">
            <v>3.2968667504645247E-5</v>
          </cell>
          <cell r="AA1774">
            <v>1.2730152997991323E-5</v>
          </cell>
          <cell r="AB1774">
            <v>6.4824661264797437E-5</v>
          </cell>
          <cell r="AC1774">
            <v>4.5221529430312429E-5</v>
          </cell>
          <cell r="AD1774">
            <v>2.2950974790199798E-5</v>
          </cell>
          <cell r="AE1774">
            <v>2.1593262931722633E-5</v>
          </cell>
          <cell r="AF1774">
            <v>7.3695321167015868E-6</v>
          </cell>
          <cell r="AG1774">
            <v>3.9742488129551207E-6</v>
          </cell>
          <cell r="AH1774">
            <v>1.318201936934475E-5</v>
          </cell>
          <cell r="AI1774">
            <v>7.2471199428709542E-6</v>
          </cell>
          <cell r="AJ1774">
            <v>7.1064546925676569E-6</v>
          </cell>
          <cell r="AK1774">
            <v>1.2925829211382451E-5</v>
          </cell>
          <cell r="AL1774">
            <v>1.5698333484941767E-5</v>
          </cell>
          <cell r="AM1774">
            <v>0</v>
          </cell>
          <cell r="AN1774">
            <v>8.5584937485188911E-5</v>
          </cell>
          <cell r="AO1774">
            <v>4.2261265223704246E-5</v>
          </cell>
          <cell r="AP1774">
            <v>1.7833966325701139E-4</v>
          </cell>
          <cell r="AQ1774">
            <v>1.9805418950055495E-4</v>
          </cell>
          <cell r="AR1774">
            <v>3.314854129564715E-4</v>
          </cell>
          <cell r="AS1774">
            <v>2.0615293896425436E-4</v>
          </cell>
          <cell r="AT1774">
            <v>9.9576661775130243E-5</v>
          </cell>
          <cell r="AU1774">
            <v>1.0570488723624257E-4</v>
          </cell>
          <cell r="AV1774">
            <v>1.7544173019517733E-4</v>
          </cell>
          <cell r="AW1774">
            <v>1.9949475712483574E-4</v>
          </cell>
          <cell r="AX1774">
            <v>9.5594399663712694E-5</v>
          </cell>
          <cell r="AY1774">
            <v>8.8722672744395912E-5</v>
          </cell>
          <cell r="AZ1774">
            <v>9.5298388090281721E-5</v>
          </cell>
          <cell r="BA1774">
            <v>1.3653315400735086E-4</v>
          </cell>
          <cell r="BB1774">
            <v>8.8520912238785541E-5</v>
          </cell>
          <cell r="BC1774">
            <v>1.2411861200168362E-4</v>
          </cell>
          <cell r="BD1774">
            <v>5.3425298254261442E-5</v>
          </cell>
          <cell r="BE1774">
            <v>7.5579619032695251E-5</v>
          </cell>
          <cell r="BF1774">
            <v>3.445461714714941E-5</v>
          </cell>
          <cell r="BG1774">
            <v>1.051639709042008E-4</v>
          </cell>
          <cell r="BH1774">
            <v>4.0326459217175137E-5</v>
          </cell>
          <cell r="BI1774">
            <v>1.2757686455720367E-4</v>
          </cell>
          <cell r="BJ1774">
            <v>6.3073120565783442E-5</v>
          </cell>
          <cell r="BK1774">
            <v>6.861545336423519E-4</v>
          </cell>
          <cell r="BL1774">
            <v>6.0680095140297702E-4</v>
          </cell>
          <cell r="BM1774">
            <v>5.0157542840077733E-5</v>
          </cell>
          <cell r="BN1774">
            <v>7.7226328137169992E-5</v>
          </cell>
          <cell r="BO1774">
            <v>6.0260077434357797E-5</v>
          </cell>
          <cell r="BP1774">
            <v>1.6802236758113619E-5</v>
          </cell>
          <cell r="BQ1774">
            <v>3.5051711679138907E-5</v>
          </cell>
          <cell r="BR1774">
            <v>9.7067226002912562E-5</v>
          </cell>
          <cell r="BS1774">
            <v>6.8805528220462626E-5</v>
          </cell>
          <cell r="BT1774">
            <v>4.8391169505431953E-5</v>
          </cell>
          <cell r="BU1774">
            <v>4.546673067134928E-5</v>
          </cell>
          <cell r="BV1774">
            <v>3.7828022446109957E-5</v>
          </cell>
        </row>
        <row r="1775">
          <cell r="E1775">
            <v>3.8934449471599659E-6</v>
          </cell>
          <cell r="F1775">
            <v>0</v>
          </cell>
          <cell r="G1775">
            <v>3.5818234578859533E-6</v>
          </cell>
          <cell r="H1775">
            <v>3.4621928857786143E-6</v>
          </cell>
          <cell r="I1775">
            <v>4.5211983024453564E-6</v>
          </cell>
          <cell r="J1775">
            <v>1.5375135068820946E-6</v>
          </cell>
          <cell r="K1775">
            <v>2.5248797653887948E-6</v>
          </cell>
          <cell r="L1775">
            <v>3.8983150932685713E-6</v>
          </cell>
          <cell r="M1775">
            <v>6.0587388523929818E-6</v>
          </cell>
          <cell r="N1775">
            <v>4.6957081368316081E-6</v>
          </cell>
          <cell r="O1775">
            <v>4.2142707441212936E-6</v>
          </cell>
          <cell r="P1775">
            <v>4.4503662169608598E-6</v>
          </cell>
          <cell r="Q1775">
            <v>4.5901552998248706E-6</v>
          </cell>
          <cell r="R1775">
            <v>4.6997653407472706E-6</v>
          </cell>
          <cell r="S1775">
            <v>4.6824896211250627E-6</v>
          </cell>
          <cell r="T1775">
            <v>4.7941041491420111E-6</v>
          </cell>
          <cell r="U1775">
            <v>8.9284829234537906E-7</v>
          </cell>
          <cell r="V1775">
            <v>2.2994413723784544E-6</v>
          </cell>
          <cell r="W1775">
            <v>0</v>
          </cell>
          <cell r="X1775">
            <v>1.769836247128992E-6</v>
          </cell>
          <cell r="Y1775">
            <v>1.0660068960696893E-6</v>
          </cell>
          <cell r="Z1775">
            <v>2.2243367888638394E-6</v>
          </cell>
          <cell r="AA1775">
            <v>9.3024038244165172E-7</v>
          </cell>
          <cell r="AB1775">
            <v>4.8588983431301904E-6</v>
          </cell>
          <cell r="AC1775">
            <v>3.3164457504023278E-6</v>
          </cell>
          <cell r="AD1775">
            <v>1.7279667932477118E-6</v>
          </cell>
          <cell r="AE1775">
            <v>1.6445789750497053E-6</v>
          </cell>
          <cell r="AF1775">
            <v>5.6260955754075945E-7</v>
          </cell>
          <cell r="AG1775">
            <v>3.0249679327326985E-7</v>
          </cell>
          <cell r="AH1775">
            <v>9.9334853699910243E-7</v>
          </cell>
          <cell r="AI1775">
            <v>5.3918500333689526E-7</v>
          </cell>
          <cell r="AJ1775">
            <v>5.2184805361144107E-7</v>
          </cell>
          <cell r="AK1775">
            <v>9.1342766938137765E-7</v>
          </cell>
          <cell r="AL1775">
            <v>1.1425418023861425E-6</v>
          </cell>
          <cell r="AM1775">
            <v>0</v>
          </cell>
          <cell r="AN1775">
            <v>4.7469113799214305E-6</v>
          </cell>
          <cell r="AO1775">
            <v>2.9065639262085057E-6</v>
          </cell>
          <cell r="AP1775">
            <v>1.1321178195070111E-5</v>
          </cell>
          <cell r="AQ1775">
            <v>3.2994694353004567E-5</v>
          </cell>
          <cell r="AR1775">
            <v>2.9518791527079019E-5</v>
          </cell>
          <cell r="AS1775">
            <v>1.6161367586444197E-5</v>
          </cell>
          <cell r="AT1775">
            <v>6.1593126277646063E-6</v>
          </cell>
          <cell r="AU1775">
            <v>8.2925582398378306E-6</v>
          </cell>
          <cell r="AV1775">
            <v>6.9763957243846258E-6</v>
          </cell>
          <cell r="AW1775">
            <v>8.2821111656818518E-6</v>
          </cell>
          <cell r="AX1775">
            <v>6.217921981366785E-6</v>
          </cell>
          <cell r="AY1775">
            <v>7.0059266326145099E-6</v>
          </cell>
          <cell r="AZ1775">
            <v>8.2973912509067494E-6</v>
          </cell>
          <cell r="BA1775">
            <v>8.7417492036880834E-6</v>
          </cell>
          <cell r="BB1775">
            <v>7.3509273118122714E-6</v>
          </cell>
          <cell r="BC1775">
            <v>1.064288546034325E-5</v>
          </cell>
          <cell r="BD1775">
            <v>3.7414615469442543E-6</v>
          </cell>
          <cell r="BE1775">
            <v>6.0322665874311151E-6</v>
          </cell>
          <cell r="BF1775">
            <v>2.7144288376948996E-6</v>
          </cell>
          <cell r="BG1775">
            <v>8.5450403065281215E-6</v>
          </cell>
          <cell r="BH1775">
            <v>3.2384102244439681E-6</v>
          </cell>
          <cell r="BI1775">
            <v>8.8184167566925116E-6</v>
          </cell>
          <cell r="BJ1775">
            <v>5.6145350822534655E-6</v>
          </cell>
          <cell r="BK1775">
            <v>4.43630253603188E-5</v>
          </cell>
          <cell r="BL1775">
            <v>5.2089770116800614E-5</v>
          </cell>
          <cell r="BM1775">
            <v>3.7771424899040943E-6</v>
          </cell>
          <cell r="BN1775">
            <v>6.3488645637785205E-6</v>
          </cell>
          <cell r="BO1775">
            <v>5.3577529125771268E-6</v>
          </cell>
          <cell r="BP1775">
            <v>1.3537913761819093E-6</v>
          </cell>
          <cell r="BQ1775">
            <v>2.5874323133890573E-6</v>
          </cell>
          <cell r="BR1775">
            <v>8.9265828553514064E-6</v>
          </cell>
          <cell r="BS1775">
            <v>6.2316278962372058E-6</v>
          </cell>
          <cell r="BT1775">
            <v>2.7593136086922028E-6</v>
          </cell>
          <cell r="BU1775">
            <v>3.3474134414782097E-6</v>
          </cell>
          <cell r="BV1775">
            <v>3.2554500490576325E-6</v>
          </cell>
        </row>
        <row r="1776">
          <cell r="E1776">
            <v>5.4146731408068459E-7</v>
          </cell>
          <cell r="F1776">
            <v>0</v>
          </cell>
          <cell r="G1776">
            <v>5.0805712314896319E-7</v>
          </cell>
          <cell r="H1776">
            <v>4.787137720210917E-7</v>
          </cell>
          <cell r="I1776">
            <v>1.0294351676040482E-6</v>
          </cell>
          <cell r="J1776">
            <v>2.0729543548985431E-7</v>
          </cell>
          <cell r="K1776">
            <v>3.488957063606463E-7</v>
          </cell>
          <cell r="L1776">
            <v>4.9371176654231437E-7</v>
          </cell>
          <cell r="M1776">
            <v>8.503148695167445E-7</v>
          </cell>
          <cell r="N1776">
            <v>6.1286544847736311E-7</v>
          </cell>
          <cell r="O1776">
            <v>5.4189131653920984E-7</v>
          </cell>
          <cell r="P1776">
            <v>5.8109670907601597E-7</v>
          </cell>
          <cell r="Q1776">
            <v>5.981987851661006E-7</v>
          </cell>
          <cell r="R1776">
            <v>6.0444550351180101E-7</v>
          </cell>
          <cell r="S1776">
            <v>6.2771728991897746E-7</v>
          </cell>
          <cell r="T1776">
            <v>6.4541770055984223E-7</v>
          </cell>
          <cell r="U1776">
            <v>1.2333218495615505E-7</v>
          </cell>
          <cell r="V1776">
            <v>3.2821469620979305E-7</v>
          </cell>
          <cell r="W1776">
            <v>0</v>
          </cell>
          <cell r="X1776">
            <v>2.3176460219023719E-7</v>
          </cell>
          <cell r="Y1776">
            <v>1.3853732622674507E-7</v>
          </cell>
          <cell r="Z1776">
            <v>3.2092292755357014E-7</v>
          </cell>
          <cell r="AA1776">
            <v>1.2664148005394048E-7</v>
          </cell>
          <cell r="AB1776">
            <v>6.0587733811045876E-7</v>
          </cell>
          <cell r="AC1776">
            <v>4.3045385400757528E-7</v>
          </cell>
          <cell r="AD1776">
            <v>2.1992392150022905E-7</v>
          </cell>
          <cell r="AE1776">
            <v>2.1339289848842743E-7</v>
          </cell>
          <cell r="AF1776">
            <v>7.4719122927967185E-8</v>
          </cell>
          <cell r="AG1776">
            <v>4.111978072272706E-8</v>
          </cell>
          <cell r="AH1776">
            <v>1.3383622123840432E-7</v>
          </cell>
          <cell r="AI1776">
            <v>7.4131689639136044E-8</v>
          </cell>
          <cell r="AJ1776">
            <v>7.1926132243551216E-8</v>
          </cell>
          <cell r="AK1776">
            <v>1.2607128456909429E-7</v>
          </cell>
          <cell r="AL1776">
            <v>1.5597246320459049E-7</v>
          </cell>
          <cell r="AM1776">
            <v>0</v>
          </cell>
          <cell r="AN1776">
            <v>6.7379479200257103E-7</v>
          </cell>
          <cell r="AO1776">
            <v>3.840131212649851E-7</v>
          </cell>
          <cell r="AP1776">
            <v>1.7265459199825082E-6</v>
          </cell>
          <cell r="AQ1776">
            <v>4.0504357362655671E-6</v>
          </cell>
          <cell r="AR1776">
            <v>1.7574514254104911E-5</v>
          </cell>
          <cell r="AS1776">
            <v>3.2420413488167618E-6</v>
          </cell>
          <cell r="AT1776">
            <v>8.1964584326162489E-7</v>
          </cell>
          <cell r="AU1776">
            <v>1.2120488953929284E-6</v>
          </cell>
          <cell r="AV1776">
            <v>9.068990489049504E-7</v>
          </cell>
          <cell r="AW1776">
            <v>1.0832505871585312E-6</v>
          </cell>
          <cell r="AX1776">
            <v>8.2313658144613292E-7</v>
          </cell>
          <cell r="AY1776">
            <v>9.4663062265976199E-7</v>
          </cell>
          <cell r="AZ1776">
            <v>1.1558751148553895E-6</v>
          </cell>
          <cell r="BA1776">
            <v>1.1454598846261194E-6</v>
          </cell>
          <cell r="BB1776">
            <v>1.1693111000669285E-6</v>
          </cell>
          <cell r="BC1776">
            <v>1.826538524430265E-6</v>
          </cell>
          <cell r="BD1776">
            <v>4.9211671879770407E-7</v>
          </cell>
          <cell r="BE1776">
            <v>8.5742902408085816E-7</v>
          </cell>
          <cell r="BF1776">
            <v>3.6490194842091086E-7</v>
          </cell>
          <cell r="BG1776">
            <v>1.0388354536743836E-6</v>
          </cell>
          <cell r="BH1776">
            <v>4.0592756690021729E-7</v>
          </cell>
          <cell r="BI1776">
            <v>1.3414079531078109E-6</v>
          </cell>
          <cell r="BJ1776">
            <v>6.8891616617477876E-7</v>
          </cell>
          <cell r="BK1776">
            <v>5.519452539151996E-6</v>
          </cell>
          <cell r="BL1776">
            <v>5.9516096673226098E-6</v>
          </cell>
          <cell r="BM1776">
            <v>4.9159741907070347E-7</v>
          </cell>
          <cell r="BN1776">
            <v>7.8161535975917676E-7</v>
          </cell>
          <cell r="BO1776">
            <v>6.7361683355137807E-7</v>
          </cell>
          <cell r="BP1776">
            <v>1.7793777697726725E-7</v>
          </cell>
          <cell r="BQ1776">
            <v>3.3812873381748514E-7</v>
          </cell>
          <cell r="BR1776">
            <v>1.0620961267117128E-6</v>
          </cell>
          <cell r="BS1776">
            <v>8.9018119748951553E-7</v>
          </cell>
          <cell r="BT1776">
            <v>3.6599829124633678E-7</v>
          </cell>
          <cell r="BU1776">
            <v>4.4720729121037393E-7</v>
          </cell>
          <cell r="BV1776">
            <v>4.1373631553527365E-7</v>
          </cell>
        </row>
        <row r="1777">
          <cell r="E1777">
            <v>1.1539160834316436E-6</v>
          </cell>
          <cell r="F1777">
            <v>0</v>
          </cell>
          <cell r="G1777">
            <v>1.0511654925672958E-6</v>
          </cell>
          <cell r="H1777">
            <v>7.1626211922272482E-7</v>
          </cell>
          <cell r="I1777">
            <v>1.2145555511629774E-6</v>
          </cell>
          <cell r="J1777">
            <v>4.5619644770100637E-7</v>
          </cell>
          <cell r="K1777">
            <v>7.5970659807262271E-7</v>
          </cell>
          <cell r="L1777">
            <v>1.1692397812786884E-6</v>
          </cell>
          <cell r="M1777">
            <v>1.8740486864071571E-6</v>
          </cell>
          <cell r="N1777">
            <v>1.5579177174090819E-6</v>
          </cell>
          <cell r="O1777">
            <v>1.3291851612405597E-6</v>
          </cell>
          <cell r="P1777">
            <v>1.5153073837785608E-6</v>
          </cell>
          <cell r="Q1777">
            <v>1.5935234444252872E-6</v>
          </cell>
          <cell r="R1777">
            <v>1.6249531194616418E-6</v>
          </cell>
          <cell r="S1777">
            <v>1.5701742585154795E-6</v>
          </cell>
          <cell r="T1777">
            <v>1.4788265525497101E-6</v>
          </cell>
          <cell r="U1777">
            <v>2.6144488843941882E-7</v>
          </cell>
          <cell r="V1777">
            <v>6.8985225932647603E-7</v>
          </cell>
          <cell r="W1777">
            <v>0</v>
          </cell>
          <cell r="X1777">
            <v>5.2126712124147051E-7</v>
          </cell>
          <cell r="Y1777">
            <v>3.0987675592858475E-7</v>
          </cell>
          <cell r="Z1777">
            <v>6.5768258405534556E-7</v>
          </cell>
          <cell r="AA1777">
            <v>2.7054997104476373E-7</v>
          </cell>
          <cell r="AB1777">
            <v>1.4078620933483257E-6</v>
          </cell>
          <cell r="AC1777">
            <v>9.6443977822399057E-7</v>
          </cell>
          <cell r="AD1777">
            <v>5.0158714948150399E-7</v>
          </cell>
          <cell r="AE1777">
            <v>4.8141954694499583E-7</v>
          </cell>
          <cell r="AF1777">
            <v>1.637513096324271E-7</v>
          </cell>
          <cell r="AG1777">
            <v>8.8127436665594479E-8</v>
          </cell>
          <cell r="AH1777">
            <v>2.8998304594104713E-7</v>
          </cell>
          <cell r="AI1777">
            <v>1.5787089293832902E-7</v>
          </cell>
          <cell r="AJ1777">
            <v>1.5312795982331238E-7</v>
          </cell>
          <cell r="AK1777">
            <v>2.71679278488197E-7</v>
          </cell>
          <cell r="AL1777">
            <v>3.3595364972601422E-7</v>
          </cell>
          <cell r="AM1777">
            <v>0</v>
          </cell>
          <cell r="AN1777">
            <v>1.5561653848300487E-6</v>
          </cell>
          <cell r="AO1777">
            <v>9.9869216900821636E-7</v>
          </cell>
          <cell r="AP1777">
            <v>3.3751436839923485E-6</v>
          </cell>
          <cell r="AQ1777">
            <v>3.831730990497626E-6</v>
          </cell>
          <cell r="AR1777">
            <v>5.9730159434736762E-6</v>
          </cell>
          <cell r="AS1777">
            <v>4.3916106664073068E-6</v>
          </cell>
          <cell r="AT1777">
            <v>2.1233239700283959E-6</v>
          </cell>
          <cell r="AU1777">
            <v>2.4805625324199497E-6</v>
          </cell>
          <cell r="AV1777">
            <v>2.7569957273360039E-6</v>
          </cell>
          <cell r="AW1777">
            <v>3.2784545309877391E-6</v>
          </cell>
          <cell r="AX1777">
            <v>2.3505366106536085E-6</v>
          </cell>
          <cell r="AY1777">
            <v>3.1732109326502691E-6</v>
          </cell>
          <cell r="AZ1777">
            <v>3.5517305677049841E-6</v>
          </cell>
          <cell r="BA1777">
            <v>3.7870506567887993E-6</v>
          </cell>
          <cell r="BB1777">
            <v>2.6019743035495443E-6</v>
          </cell>
          <cell r="BC1777">
            <v>3.1577968188156311E-6</v>
          </cell>
          <cell r="BD1777">
            <v>1.2263681985108107E-6</v>
          </cell>
          <cell r="BE1777">
            <v>2.3229519634628052E-6</v>
          </cell>
          <cell r="BF1777">
            <v>8.6736423711604428E-7</v>
          </cell>
          <cell r="BG1777">
            <v>2.4352719871115825E-6</v>
          </cell>
          <cell r="BH1777">
            <v>9.3647980467915341E-7</v>
          </cell>
          <cell r="BI1777">
            <v>2.480999227648853E-6</v>
          </cell>
          <cell r="BJ1777">
            <v>1.6341282785076805E-6</v>
          </cell>
          <cell r="BK1777">
            <v>1.3469013532373983E-5</v>
          </cell>
          <cell r="BL1777">
            <v>1.4521155082883159E-5</v>
          </cell>
          <cell r="BM1777">
            <v>1.1728117102093388E-6</v>
          </cell>
          <cell r="BN1777">
            <v>1.9204502117405736E-6</v>
          </cell>
          <cell r="BO1777">
            <v>1.5330595613422239E-6</v>
          </cell>
          <cell r="BP1777">
            <v>4.2843352816170814E-7</v>
          </cell>
          <cell r="BQ1777">
            <v>8.2298557306112144E-7</v>
          </cell>
          <cell r="BR1777">
            <v>2.4738557074115501E-6</v>
          </cell>
          <cell r="BS1777">
            <v>1.6348046970037661E-6</v>
          </cell>
          <cell r="BT1777">
            <v>9.3355730542998407E-7</v>
          </cell>
          <cell r="BU1777">
            <v>1.025444893223689E-6</v>
          </cell>
          <cell r="BV1777">
            <v>8.8034525699161863E-7</v>
          </cell>
        </row>
        <row r="1778">
          <cell r="E1778">
            <v>2.7283235579144282E-5</v>
          </cell>
          <cell r="F1778">
            <v>0</v>
          </cell>
          <cell r="G1778">
            <v>2.4959967464632074E-5</v>
          </cell>
          <cell r="H1778">
            <v>1.4291764114506866E-5</v>
          </cell>
          <cell r="I1778">
            <v>2.8917708104716763E-5</v>
          </cell>
          <cell r="J1778">
            <v>9.5244054964434661E-6</v>
          </cell>
          <cell r="K1778">
            <v>1.7536369529657914E-5</v>
          </cell>
          <cell r="L1778">
            <v>2.1655770119653837E-5</v>
          </cell>
          <cell r="M1778">
            <v>4.3417366708425705E-5</v>
          </cell>
          <cell r="N1778">
            <v>2.949273060722321E-5</v>
          </cell>
          <cell r="O1778">
            <v>2.5022209255487956E-5</v>
          </cell>
          <cell r="P1778">
            <v>2.4979065818476252E-5</v>
          </cell>
          <cell r="Q1778">
            <v>2.6350345195503821E-5</v>
          </cell>
          <cell r="R1778">
            <v>2.8708358193092192E-5</v>
          </cell>
          <cell r="S1778">
            <v>2.6285907364085309E-5</v>
          </cell>
          <cell r="T1778">
            <v>2.9479022952250974E-5</v>
          </cell>
          <cell r="U1778">
            <v>6.0644499538958561E-6</v>
          </cell>
          <cell r="V1778">
            <v>1.6838389619430059E-5</v>
          </cell>
          <cell r="W1778">
            <v>0</v>
          </cell>
          <cell r="X1778">
            <v>1.0400100689985069E-5</v>
          </cell>
          <cell r="Y1778">
            <v>6.1967931445455479E-6</v>
          </cell>
          <cell r="Z1778">
            <v>1.6423643239175007E-5</v>
          </cell>
          <cell r="AA1778">
            <v>5.919182300813602E-6</v>
          </cell>
          <cell r="AB1778">
            <v>2.6364275106480548E-5</v>
          </cell>
          <cell r="AC1778">
            <v>1.9640808719236626E-5</v>
          </cell>
          <cell r="AD1778">
            <v>9.6065882839991503E-6</v>
          </cell>
          <cell r="AE1778">
            <v>9.5019576022748698E-6</v>
          </cell>
          <cell r="AF1778">
            <v>3.36300709748157E-6</v>
          </cell>
          <cell r="AG1778">
            <v>1.8639717968369853E-6</v>
          </cell>
          <cell r="AH1778">
            <v>6.0389200609393683E-6</v>
          </cell>
          <cell r="AI1778">
            <v>3.4022855182249739E-6</v>
          </cell>
          <cell r="AJ1778">
            <v>3.3548490024945403E-6</v>
          </cell>
          <cell r="AK1778">
            <v>6.1996101619709164E-6</v>
          </cell>
          <cell r="AL1778">
            <v>7.4493845220513164E-6</v>
          </cell>
          <cell r="AM1778">
            <v>0</v>
          </cell>
          <cell r="AN1778">
            <v>3.2362845990733975E-5</v>
          </cell>
          <cell r="AO1778">
            <v>1.7540657266909011E-5</v>
          </cell>
          <cell r="AP1778">
            <v>9.4660052038844024E-5</v>
          </cell>
          <cell r="AQ1778">
            <v>7.4496817439717789E-5</v>
          </cell>
          <cell r="AR1778">
            <v>1.399177570017261E-4</v>
          </cell>
          <cell r="AS1778">
            <v>7.8514634915917477E-5</v>
          </cell>
          <cell r="AT1778">
            <v>5.3352377940113619E-5</v>
          </cell>
          <cell r="AU1778">
            <v>4.4306777540098644E-5</v>
          </cell>
          <cell r="AV1778">
            <v>4.8797016091028365E-5</v>
          </cell>
          <cell r="AW1778">
            <v>5.6698425794143167E-5</v>
          </cell>
          <cell r="AX1778">
            <v>4.4339517077787709E-5</v>
          </cell>
          <cell r="AY1778">
            <v>4.0628135929062959E-5</v>
          </cell>
          <cell r="AZ1778">
            <v>4.6785748864902537E-5</v>
          </cell>
          <cell r="BA1778">
            <v>6.4543445979506372E-5</v>
          </cell>
          <cell r="BB1778">
            <v>3.9551100672582854E-5</v>
          </cell>
          <cell r="BC1778">
            <v>5.4363153177700153E-5</v>
          </cell>
          <cell r="BD1778">
            <v>2.1533709665710652E-5</v>
          </cell>
          <cell r="BE1778">
            <v>3.9401786281416913E-5</v>
          </cell>
          <cell r="BF1778">
            <v>1.4905261738175647E-5</v>
          </cell>
          <cell r="BG1778">
            <v>4.3839478885490844E-5</v>
          </cell>
          <cell r="BH1778">
            <v>1.7254506228994404E-5</v>
          </cell>
          <cell r="BI1778">
            <v>7.180938030928503E-5</v>
          </cell>
          <cell r="BJ1778">
            <v>2.8894451236224213E-5</v>
          </cell>
          <cell r="BK1778">
            <v>2.188351935361148E-4</v>
          </cell>
          <cell r="BL1778">
            <v>2.4988631507785329E-4</v>
          </cell>
          <cell r="BM1778">
            <v>2.0689102985123045E-5</v>
          </cell>
          <cell r="BN1778">
            <v>3.4163350879423618E-5</v>
          </cell>
          <cell r="BO1778">
            <v>3.0005103028780408E-5</v>
          </cell>
          <cell r="BP1778">
            <v>8.0397357316696088E-6</v>
          </cell>
          <cell r="BQ1778">
            <v>1.6151362960810914E-5</v>
          </cell>
          <cell r="BR1778">
            <v>4.5011305404496451E-5</v>
          </cell>
          <cell r="BS1778">
            <v>3.5137836261131387E-5</v>
          </cell>
          <cell r="BT1778">
            <v>1.7670663906162758E-5</v>
          </cell>
          <cell r="BU1778">
            <v>1.9694772927134109E-5</v>
          </cell>
          <cell r="BV1778">
            <v>1.8728536285969664E-5</v>
          </cell>
        </row>
        <row r="1779">
          <cell r="E1779">
            <v>5.2464390667295227E-6</v>
          </cell>
          <cell r="F1779">
            <v>0</v>
          </cell>
          <cell r="G1779">
            <v>4.7776475866720167E-6</v>
          </cell>
          <cell r="H1779">
            <v>3.5617940415038472E-6</v>
          </cell>
          <cell r="I1779">
            <v>5.4633831440007461E-6</v>
          </cell>
          <cell r="J1779">
            <v>2.2097664485202648E-6</v>
          </cell>
          <cell r="K1779">
            <v>3.5021731698226275E-6</v>
          </cell>
          <cell r="L1779">
            <v>5.9551725310396053E-6</v>
          </cell>
          <cell r="M1779">
            <v>8.7103028250792703E-6</v>
          </cell>
          <cell r="N1779">
            <v>8.1492739313450834E-6</v>
          </cell>
          <cell r="O1779">
            <v>6.7159096460947804E-6</v>
          </cell>
          <cell r="P1779">
            <v>7.5795264971856348E-6</v>
          </cell>
          <cell r="Q1779">
            <v>7.9112834089880206E-6</v>
          </cell>
          <cell r="R1779">
            <v>8.1256636871603282E-6</v>
          </cell>
          <cell r="S1779">
            <v>7.856132011018164E-6</v>
          </cell>
          <cell r="T1779">
            <v>7.2581147048361359E-6</v>
          </cell>
          <cell r="U1779">
            <v>1.1989491271929404E-6</v>
          </cell>
          <cell r="V1779">
            <v>3.0617751492217621E-6</v>
          </cell>
          <cell r="W1779">
            <v>0</v>
          </cell>
          <cell r="X1779">
            <v>2.583073621553687E-6</v>
          </cell>
          <cell r="Y1779">
            <v>1.5450021107190154E-6</v>
          </cell>
          <cell r="Z1779">
            <v>2.8849873151547361E-6</v>
          </cell>
          <cell r="AA1779">
            <v>1.2851277794021082E-6</v>
          </cell>
          <cell r="AB1779">
            <v>7.4370743095191865E-6</v>
          </cell>
          <cell r="AC1779">
            <v>4.8541171856052633E-6</v>
          </cell>
          <cell r="AD1779">
            <v>2.5957165542321557E-6</v>
          </cell>
          <cell r="AE1779">
            <v>2.3977960143992882E-6</v>
          </cell>
          <cell r="AF1779">
            <v>7.9230267499461222E-7</v>
          </cell>
          <cell r="AG1779">
            <v>4.1660938889047909E-7</v>
          </cell>
          <cell r="AH1779">
            <v>1.3982890418874917E-6</v>
          </cell>
          <cell r="AI1779">
            <v>7.4447873616743351E-7</v>
          </cell>
          <cell r="AJ1779">
            <v>7.1891300572069509E-7</v>
          </cell>
          <cell r="AK1779">
            <v>1.2571807065116758E-6</v>
          </cell>
          <cell r="AL1779">
            <v>1.5711852235465151E-6</v>
          </cell>
          <cell r="AM1779">
            <v>0</v>
          </cell>
          <cell r="AN1779">
            <v>7.8527999769027587E-6</v>
          </cell>
          <cell r="AO1779">
            <v>4.9672532760210049E-6</v>
          </cell>
          <cell r="AP1779">
            <v>1.3611646399027322E-5</v>
          </cell>
          <cell r="AQ1779">
            <v>1.9671750794103759E-5</v>
          </cell>
          <cell r="AR1779">
            <v>2.6379889434380096E-5</v>
          </cell>
          <cell r="AS1779">
            <v>2.0906405763551014E-5</v>
          </cell>
          <cell r="AT1779">
            <v>9.4754591238136677E-6</v>
          </cell>
          <cell r="AU1779">
            <v>1.2723177870507011E-5</v>
          </cell>
          <cell r="AV1779">
            <v>1.5745680137024773E-5</v>
          </cell>
          <cell r="AW1779">
            <v>1.867049150661401E-5</v>
          </cell>
          <cell r="AX1779">
            <v>1.2583494988317947E-5</v>
          </cell>
          <cell r="AY1779">
            <v>1.542065000600962E-5</v>
          </cell>
          <cell r="AZ1779">
            <v>1.6446559900518708E-5</v>
          </cell>
          <cell r="BA1779">
            <v>1.8099035701697841E-5</v>
          </cell>
          <cell r="BB1779">
            <v>1.2613235320121861E-5</v>
          </cell>
          <cell r="BC1779">
            <v>1.5076584552562846E-5</v>
          </cell>
          <cell r="BD1779">
            <v>6.3206194925488757E-6</v>
          </cell>
          <cell r="BE1779">
            <v>1.1362171939232092E-5</v>
          </cell>
          <cell r="BF1779">
            <v>4.2823002652026036E-6</v>
          </cell>
          <cell r="BG1779">
            <v>1.2659361340509635E-5</v>
          </cell>
          <cell r="BH1779">
            <v>4.7398330868313407E-6</v>
          </cell>
          <cell r="BI1779">
            <v>9.4736021597423118E-6</v>
          </cell>
          <cell r="BJ1779">
            <v>7.9392749718004592E-6</v>
          </cell>
          <cell r="BK1779">
            <v>8.3568227327680562E-5</v>
          </cell>
          <cell r="BL1779">
            <v>7.5566448769721689E-5</v>
          </cell>
          <cell r="BM1779">
            <v>6.2127994336196707E-6</v>
          </cell>
          <cell r="BN1779">
            <v>9.5157683724325014E-6</v>
          </cell>
          <cell r="BO1779">
            <v>6.949231185228672E-6</v>
          </cell>
          <cell r="BP1779">
            <v>2.046042279739731E-6</v>
          </cell>
          <cell r="BQ1779">
            <v>4.0013967402349872E-6</v>
          </cell>
          <cell r="BR1779">
            <v>1.1927723326258505E-5</v>
          </cell>
          <cell r="BS1779">
            <v>7.405726362318978E-6</v>
          </cell>
          <cell r="BT1779">
            <v>4.8342113261766183E-6</v>
          </cell>
          <cell r="BU1779">
            <v>5.0723460949554466E-6</v>
          </cell>
          <cell r="BV1779">
            <v>3.9008728028167384E-6</v>
          </cell>
        </row>
        <row r="1780">
          <cell r="E1780">
            <v>1.2077558899347462E-5</v>
          </cell>
          <cell r="F1780">
            <v>0</v>
          </cell>
          <cell r="G1780">
            <v>1.1445906406627006E-5</v>
          </cell>
          <cell r="H1780">
            <v>9.0696904092553457E-6</v>
          </cell>
          <cell r="I1780">
            <v>1.3507246387217858E-5</v>
          </cell>
          <cell r="J1780">
            <v>4.8058957443221663E-6</v>
          </cell>
          <cell r="K1780">
            <v>8.395881802484603E-6</v>
          </cell>
          <cell r="L1780">
            <v>1.2293070250722356E-5</v>
          </cell>
          <cell r="M1780">
            <v>2.3229572205791336E-5</v>
          </cell>
          <cell r="N1780">
            <v>2.5247731900710303E-5</v>
          </cell>
          <cell r="O1780">
            <v>1.5222179879222636E-5</v>
          </cell>
          <cell r="P1780">
            <v>1.6219383253712883E-5</v>
          </cell>
          <cell r="Q1780">
            <v>1.8427907349239164E-5</v>
          </cell>
          <cell r="R1780">
            <v>2.1143596849423529E-5</v>
          </cell>
          <cell r="S1780">
            <v>1.8889717177524732E-5</v>
          </cell>
          <cell r="T1780">
            <v>1.7356856945409742E-5</v>
          </cell>
          <cell r="U1780">
            <v>2.6709064291638569E-6</v>
          </cell>
          <cell r="V1780">
            <v>7.3044994067178273E-6</v>
          </cell>
          <cell r="W1780">
            <v>0</v>
          </cell>
          <cell r="X1780">
            <v>5.3989915958381141E-6</v>
          </cell>
          <cell r="Y1780">
            <v>3.0618831910807942E-6</v>
          </cell>
          <cell r="Z1780">
            <v>6.9943859015557484E-6</v>
          </cell>
          <cell r="AA1780">
            <v>2.7404649345492148E-6</v>
          </cell>
          <cell r="AB1780">
            <v>1.2363378433030526E-5</v>
          </cell>
          <cell r="AC1780">
            <v>8.970064919603014E-6</v>
          </cell>
          <cell r="AD1780">
            <v>4.6201098909698427E-6</v>
          </cell>
          <cell r="AE1780">
            <v>4.7787519056544789E-6</v>
          </cell>
          <cell r="AF1780">
            <v>1.6753150188461513E-6</v>
          </cell>
          <cell r="AG1780">
            <v>9.301250821213302E-7</v>
          </cell>
          <cell r="AH1780">
            <v>3.0199899017347219E-6</v>
          </cell>
          <cell r="AI1780">
            <v>1.6873274520691865E-6</v>
          </cell>
          <cell r="AJ1780">
            <v>1.6315046495598602E-6</v>
          </cell>
          <cell r="AK1780">
            <v>2.9509318352305928E-6</v>
          </cell>
          <cell r="AL1780">
            <v>3.6165597796193985E-6</v>
          </cell>
          <cell r="AM1780">
            <v>0</v>
          </cell>
          <cell r="AN1780">
            <v>2.4065871808208E-5</v>
          </cell>
          <cell r="AO1780">
            <v>1.3208639228818059E-5</v>
          </cell>
          <cell r="AP1780">
            <v>3.5538763801109882E-5</v>
          </cell>
          <cell r="AQ1780">
            <v>6.8740550590044148E-5</v>
          </cell>
          <cell r="AR1780">
            <v>7.8958479257926908E-5</v>
          </cell>
          <cell r="AS1780">
            <v>5.6099727506200735E-5</v>
          </cell>
          <cell r="AT1780">
            <v>2.7054435433261231E-5</v>
          </cell>
          <cell r="AU1780">
            <v>2.8079207822930194E-5</v>
          </cell>
          <cell r="AV1780">
            <v>6.4508968918667521E-5</v>
          </cell>
          <cell r="AW1780">
            <v>8.7209294529455198E-5</v>
          </cell>
          <cell r="AX1780">
            <v>3.2336218685487352E-5</v>
          </cell>
          <cell r="AY1780">
            <v>3.3248897800435176E-5</v>
          </cell>
          <cell r="AZ1780">
            <v>3.9152651908339689E-5</v>
          </cell>
          <cell r="BA1780">
            <v>6.2301069524101562E-5</v>
          </cell>
          <cell r="BB1780">
            <v>3.5529349204365746E-5</v>
          </cell>
          <cell r="BC1780">
            <v>4.3831012545548748E-5</v>
          </cell>
          <cell r="BD1780">
            <v>1.3923284285687461E-5</v>
          </cell>
          <cell r="BE1780">
            <v>2.9667852288682313E-5</v>
          </cell>
          <cell r="BF1780">
            <v>1.1374952048622975E-5</v>
          </cell>
          <cell r="BG1780">
            <v>2.317079520096938E-5</v>
          </cell>
          <cell r="BH1780">
            <v>9.4863228609732185E-6</v>
          </cell>
          <cell r="BI1780">
            <v>2.3143841597444931E-5</v>
          </cell>
          <cell r="BJ1780">
            <v>1.7620627635398566E-5</v>
          </cell>
          <cell r="BK1780">
            <v>1.0762322109802985E-4</v>
          </cell>
          <cell r="BL1780">
            <v>1.154926842443678E-4</v>
          </cell>
          <cell r="BM1780">
            <v>1.2552429202724869E-5</v>
          </cell>
          <cell r="BN1780">
            <v>1.8724548460003293E-5</v>
          </cell>
          <cell r="BO1780">
            <v>1.3149266646785034E-5</v>
          </cell>
          <cell r="BP1780">
            <v>4.6904159202453865E-6</v>
          </cell>
          <cell r="BQ1780">
            <v>9.2794232265883819E-6</v>
          </cell>
          <cell r="BR1780">
            <v>2.230178718580318E-5</v>
          </cell>
          <cell r="BS1780">
            <v>1.572425465900001E-5</v>
          </cell>
          <cell r="BT1780">
            <v>1.5840611122743065E-5</v>
          </cell>
          <cell r="BU1780">
            <v>1.3609086355910556E-5</v>
          </cell>
          <cell r="BV1780">
            <v>8.7748433853681667E-6</v>
          </cell>
        </row>
        <row r="1781">
          <cell r="E1781">
            <v>5.7085533330465664E-6</v>
          </cell>
          <cell r="F1781">
            <v>0</v>
          </cell>
          <cell r="G1781">
            <v>5.2320804579246822E-6</v>
          </cell>
          <cell r="H1781">
            <v>3.7877280531247283E-6</v>
          </cell>
          <cell r="I1781">
            <v>6.1209200238171755E-6</v>
          </cell>
          <cell r="J1781">
            <v>2.3090443900932784E-6</v>
          </cell>
          <cell r="K1781">
            <v>3.8206805025605252E-6</v>
          </cell>
          <cell r="L1781">
            <v>6.0629898913673464E-6</v>
          </cell>
          <cell r="M1781">
            <v>9.7697398551990791E-6</v>
          </cell>
          <cell r="N1781">
            <v>9.4997115353214768E-6</v>
          </cell>
          <cell r="O1781">
            <v>7.0011370809306355E-6</v>
          </cell>
          <cell r="P1781">
            <v>7.6220390208763154E-6</v>
          </cell>
          <cell r="Q1781">
            <v>8.6467628509344752E-6</v>
          </cell>
          <cell r="R1781">
            <v>9.8218802496464866E-6</v>
          </cell>
          <cell r="S1781">
            <v>8.8357393159499936E-6</v>
          </cell>
          <cell r="T1781">
            <v>7.8256219353498751E-6</v>
          </cell>
          <cell r="U1781">
            <v>1.2920988415015056E-6</v>
          </cell>
          <cell r="V1781">
            <v>3.3959819236960421E-6</v>
          </cell>
          <cell r="W1781">
            <v>0</v>
          </cell>
          <cell r="X1781">
            <v>2.658534954274827E-6</v>
          </cell>
          <cell r="Y1781">
            <v>1.5370417396252926E-6</v>
          </cell>
          <cell r="Z1781">
            <v>3.2234440991563529E-6</v>
          </cell>
          <cell r="AA1781">
            <v>1.3381358224872287E-6</v>
          </cell>
          <cell r="AB1781">
            <v>6.6504544316894946E-6</v>
          </cell>
          <cell r="AC1781">
            <v>4.6257484699883519E-6</v>
          </cell>
          <cell r="AD1781">
            <v>2.413318136058455E-6</v>
          </cell>
          <cell r="AE1781">
            <v>2.4186060961907998E-6</v>
          </cell>
          <cell r="AF1781">
            <v>8.2226393269658219E-7</v>
          </cell>
          <cell r="AG1781">
            <v>4.4712495405477521E-7</v>
          </cell>
          <cell r="AH1781">
            <v>1.4699088778379627E-6</v>
          </cell>
          <cell r="AI1781">
            <v>8.0395797703231343E-7</v>
          </cell>
          <cell r="AJ1781">
            <v>7.7517419227301109E-7</v>
          </cell>
          <cell r="AK1781">
            <v>1.3664113705664051E-6</v>
          </cell>
          <cell r="AL1781">
            <v>1.6994473942485711E-6</v>
          </cell>
          <cell r="AM1781">
            <v>0</v>
          </cell>
          <cell r="AN1781">
            <v>8.5307074340938046E-6</v>
          </cell>
          <cell r="AO1781">
            <v>5.58207472679108E-6</v>
          </cell>
          <cell r="AP1781">
            <v>1.6059207762969728E-5</v>
          </cell>
          <cell r="AQ1781">
            <v>2.1774229845165292E-5</v>
          </cell>
          <cell r="AR1781">
            <v>3.2714324587601472E-5</v>
          </cell>
          <cell r="AS1781">
            <v>2.1296903098638749E-5</v>
          </cell>
          <cell r="AT1781">
            <v>1.0806702363291845E-5</v>
          </cell>
          <cell r="AU1781">
            <v>1.2079004439111487E-5</v>
          </cell>
          <cell r="AV1781">
            <v>1.8329764802281337E-5</v>
          </cell>
          <cell r="AW1781">
            <v>2.8220274092945654E-5</v>
          </cell>
          <cell r="AX1781">
            <v>1.2847566231649431E-5</v>
          </cell>
          <cell r="AY1781">
            <v>1.452661404703901E-5</v>
          </cell>
          <cell r="AZ1781">
            <v>1.9236408804367287E-5</v>
          </cell>
          <cell r="BA1781">
            <v>3.056439355576659E-5</v>
          </cell>
          <cell r="BB1781">
            <v>1.6713444089415436E-5</v>
          </cell>
          <cell r="BC1781">
            <v>1.8168989727989973E-5</v>
          </cell>
          <cell r="BD1781">
            <v>6.5656360664596514E-6</v>
          </cell>
          <cell r="BE1781">
            <v>1.3184594792607846E-5</v>
          </cell>
          <cell r="BF1781">
            <v>5.1620250270895425E-6</v>
          </cell>
          <cell r="BG1781">
            <v>1.2445288677007295E-5</v>
          </cell>
          <cell r="BH1781">
            <v>4.7615879882876756E-6</v>
          </cell>
          <cell r="BI1781">
            <v>1.1173518013214171E-5</v>
          </cell>
          <cell r="BJ1781">
            <v>9.144951527423822E-6</v>
          </cell>
          <cell r="BK1781">
            <v>6.0021573171179681E-5</v>
          </cell>
          <cell r="BL1781">
            <v>6.7786870350910528E-5</v>
          </cell>
          <cell r="BM1781">
            <v>6.2098106381922952E-6</v>
          </cell>
          <cell r="BN1781">
            <v>1.0130113825702058E-5</v>
          </cell>
          <cell r="BO1781">
            <v>6.9691957648163123E-6</v>
          </cell>
          <cell r="BP1781">
            <v>2.2170641741176361E-6</v>
          </cell>
          <cell r="BQ1781">
            <v>4.4723274190210496E-6</v>
          </cell>
          <cell r="BR1781">
            <v>1.215669944042755E-5</v>
          </cell>
          <cell r="BS1781">
            <v>7.6995907572805511E-6</v>
          </cell>
          <cell r="BT1781">
            <v>5.6231369426650733E-6</v>
          </cell>
          <cell r="BU1781">
            <v>6.0105358345788789E-6</v>
          </cell>
          <cell r="BV1781">
            <v>4.2494176087285718E-6</v>
          </cell>
        </row>
        <row r="1782">
          <cell r="E1782">
            <v>2.3969847150550108E-6</v>
          </cell>
          <cell r="F1782">
            <v>0</v>
          </cell>
          <cell r="G1782">
            <v>2.2057527847918809E-6</v>
          </cell>
          <cell r="H1782">
            <v>1.571787606977435E-6</v>
          </cell>
          <cell r="I1782">
            <v>2.5391262108933271E-6</v>
          </cell>
          <cell r="J1782">
            <v>9.937940348496006E-7</v>
          </cell>
          <cell r="K1782">
            <v>1.6239569815457177E-6</v>
          </cell>
          <cell r="L1782">
            <v>2.6404034841005078E-6</v>
          </cell>
          <cell r="M1782">
            <v>4.1744722745403693E-6</v>
          </cell>
          <cell r="N1782">
            <v>3.8039915376351922E-6</v>
          </cell>
          <cell r="O1782">
            <v>3.4685408535866188E-6</v>
          </cell>
          <cell r="P1782">
            <v>4.2828134390982669E-6</v>
          </cell>
          <cell r="Q1782">
            <v>4.6180011357270093E-6</v>
          </cell>
          <cell r="R1782">
            <v>4.9198354437114728E-6</v>
          </cell>
          <cell r="S1782">
            <v>4.4455358390619538E-6</v>
          </cell>
          <cell r="T1782">
            <v>3.4939946785273634E-6</v>
          </cell>
          <cell r="U1782">
            <v>5.4335525729457642E-7</v>
          </cell>
          <cell r="V1782">
            <v>1.5329718537521892E-6</v>
          </cell>
          <cell r="W1782">
            <v>0</v>
          </cell>
          <cell r="X1782">
            <v>1.1418735741066714E-6</v>
          </cell>
          <cell r="Y1782">
            <v>6.4833950303902783E-7</v>
          </cell>
          <cell r="Z1782">
            <v>1.3833119604361304E-6</v>
          </cell>
          <cell r="AA1782">
            <v>5.6578126829016106E-7</v>
          </cell>
          <cell r="AB1782">
            <v>2.6595701897628015E-6</v>
          </cell>
          <cell r="AC1782">
            <v>1.8856839673164837E-6</v>
          </cell>
          <cell r="AD1782">
            <v>9.9094347851024489E-7</v>
          </cell>
          <cell r="AE1782">
            <v>1.0360425768741962E-6</v>
          </cell>
          <cell r="AF1782">
            <v>3.5740608535629065E-7</v>
          </cell>
          <cell r="AG1782">
            <v>1.9838320062497942E-7</v>
          </cell>
          <cell r="AH1782">
            <v>6.3920196694729443E-7</v>
          </cell>
          <cell r="AI1782">
            <v>3.5514403769478991E-7</v>
          </cell>
          <cell r="AJ1782">
            <v>3.3710773575072829E-7</v>
          </cell>
          <cell r="AK1782">
            <v>5.8221013792474742E-7</v>
          </cell>
          <cell r="AL1782">
            <v>7.3408060518473687E-7</v>
          </cell>
          <cell r="AM1782">
            <v>0</v>
          </cell>
          <cell r="AN1782">
            <v>3.7197884574978842E-6</v>
          </cell>
          <cell r="AO1782">
            <v>2.9961333266455107E-6</v>
          </cell>
          <cell r="AP1782">
            <v>6.9643392495776357E-6</v>
          </cell>
          <cell r="AQ1782">
            <v>8.6341868766592454E-6</v>
          </cell>
          <cell r="AR1782">
            <v>1.1810088288233272E-5</v>
          </cell>
          <cell r="AS1782">
            <v>1.0017987816347389E-5</v>
          </cell>
          <cell r="AT1782">
            <v>4.3849026417957823E-6</v>
          </cell>
          <cell r="AU1782">
            <v>6.5288461674207216E-6</v>
          </cell>
          <cell r="AV1782">
            <v>7.5171375309720906E-6</v>
          </cell>
          <cell r="AW1782">
            <v>8.9980532860094881E-6</v>
          </cell>
          <cell r="AX1782">
            <v>1.3015740065138161E-5</v>
          </cell>
          <cell r="AY1782">
            <v>1.1715594236468106E-5</v>
          </cell>
          <cell r="AZ1782">
            <v>1.2847070962079192E-5</v>
          </cell>
          <cell r="BA1782">
            <v>1.6753102684493995E-5</v>
          </cell>
          <cell r="BB1782">
            <v>8.9725764268387711E-6</v>
          </cell>
          <cell r="BC1782">
            <v>9.3603169702358677E-6</v>
          </cell>
          <cell r="BD1782">
            <v>3.3556823594806099E-6</v>
          </cell>
          <cell r="BE1782">
            <v>1.2599312110883885E-5</v>
          </cell>
          <cell r="BF1782">
            <v>2.5917366944723255E-6</v>
          </cell>
          <cell r="BG1782">
            <v>4.9159088673528704E-6</v>
          </cell>
          <cell r="BH1782">
            <v>2.0721585358289817E-6</v>
          </cell>
          <cell r="BI1782">
            <v>5.0443593450240995E-6</v>
          </cell>
          <cell r="BJ1782">
            <v>3.6893139265868302E-6</v>
          </cell>
          <cell r="BK1782">
            <v>2.3723732572507172E-5</v>
          </cell>
          <cell r="BL1782">
            <v>2.5570494307804467E-5</v>
          </cell>
          <cell r="BM1782">
            <v>2.8678645087236568E-6</v>
          </cell>
          <cell r="BN1782">
            <v>4.5196841036212137E-6</v>
          </cell>
          <cell r="BO1782">
            <v>3.2025739128145067E-6</v>
          </cell>
          <cell r="BP1782">
            <v>1.399986325449866E-6</v>
          </cell>
          <cell r="BQ1782">
            <v>2.0909860628705746E-6</v>
          </cell>
          <cell r="BR1782">
            <v>5.0458316152457684E-6</v>
          </cell>
          <cell r="BS1782">
            <v>3.5111571523415482E-6</v>
          </cell>
          <cell r="BT1782">
            <v>2.5389819718434251E-6</v>
          </cell>
          <cell r="BU1782">
            <v>2.733055673914916E-6</v>
          </cell>
          <cell r="BV1782">
            <v>1.9688856170336473E-6</v>
          </cell>
        </row>
        <row r="1783">
          <cell r="E1783">
            <v>1.132116223369975E-5</v>
          </cell>
          <cell r="F1783">
            <v>0</v>
          </cell>
          <cell r="G1783">
            <v>1.0440158917711356E-5</v>
          </cell>
          <cell r="H1783">
            <v>7.4339255646039481E-6</v>
          </cell>
          <cell r="I1783">
            <v>1.1869660686529177E-5</v>
          </cell>
          <cell r="J1783">
            <v>4.8656384696736082E-6</v>
          </cell>
          <cell r="K1783">
            <v>7.8082590469542217E-6</v>
          </cell>
          <cell r="L1783">
            <v>1.3660219275236629E-5</v>
          </cell>
          <cell r="M1783">
            <v>1.9597772729329209E-5</v>
          </cell>
          <cell r="N1783">
            <v>1.7849043997538151E-5</v>
          </cell>
          <cell r="O1783">
            <v>1.7041557709357237E-5</v>
          </cell>
          <cell r="P1783">
            <v>2.9684858912116604E-5</v>
          </cell>
          <cell r="Q1783">
            <v>3.1148009828302018E-5</v>
          </cell>
          <cell r="R1783">
            <v>2.5715647545144693E-5</v>
          </cell>
          <cell r="S1783">
            <v>2.84492825138325E-5</v>
          </cell>
          <cell r="T1783">
            <v>1.8595688798129428E-5</v>
          </cell>
          <cell r="U1783">
            <v>2.5780019082154609E-6</v>
          </cell>
          <cell r="V1783">
            <v>7.0502573627161615E-6</v>
          </cell>
          <cell r="W1783">
            <v>0</v>
          </cell>
          <cell r="X1783">
            <v>5.6690817099111001E-6</v>
          </cell>
          <cell r="Y1783">
            <v>3.1667839075774364E-6</v>
          </cell>
          <cell r="Z1783">
            <v>6.4839636381730036E-6</v>
          </cell>
          <cell r="AA1783">
            <v>2.7247304196836698E-6</v>
          </cell>
          <cell r="AB1783">
            <v>1.2731761643721905E-5</v>
          </cell>
          <cell r="AC1783">
            <v>8.9922138952002642E-6</v>
          </cell>
          <cell r="AD1783">
            <v>4.7908504536972063E-6</v>
          </cell>
          <cell r="AE1783">
            <v>5.0452436651293808E-6</v>
          </cell>
          <cell r="AF1783">
            <v>1.769410522753281E-6</v>
          </cell>
          <cell r="AG1783">
            <v>9.7910128388957006E-7</v>
          </cell>
          <cell r="AH1783">
            <v>3.1232650070367333E-6</v>
          </cell>
          <cell r="AI1783">
            <v>1.7334607678263203E-6</v>
          </cell>
          <cell r="AJ1783">
            <v>1.6358553825720117E-6</v>
          </cell>
          <cell r="AK1783">
            <v>2.783188068124462E-6</v>
          </cell>
          <cell r="AL1783">
            <v>3.5582523768483695E-6</v>
          </cell>
          <cell r="AM1783">
            <v>0</v>
          </cell>
          <cell r="AN1783">
            <v>1.7734572596036385E-5</v>
          </cell>
          <cell r="AO1783">
            <v>1.6953431198562643E-5</v>
          </cell>
          <cell r="AP1783">
            <v>3.1785245281324644E-5</v>
          </cell>
          <cell r="AQ1783">
            <v>3.7315545472446249E-5</v>
          </cell>
          <cell r="AR1783">
            <v>5.2471745083493031E-5</v>
          </cell>
          <cell r="AS1783">
            <v>5.2317966167464021E-5</v>
          </cell>
          <cell r="AT1783">
            <v>2.095914595451246E-5</v>
          </cell>
          <cell r="AU1783">
            <v>4.2067126298224844E-5</v>
          </cell>
          <cell r="AV1783">
            <v>3.0478464359372421E-5</v>
          </cell>
          <cell r="AW1783">
            <v>3.7113507735049746E-5</v>
          </cell>
          <cell r="AX1783">
            <v>3.140905121692901E-5</v>
          </cell>
          <cell r="AY1783">
            <v>1.0664519191244709E-4</v>
          </cell>
          <cell r="AZ1783">
            <v>1.1678210092678361E-4</v>
          </cell>
          <cell r="BA1783">
            <v>7.2256294521746381E-5</v>
          </cell>
          <cell r="BB1783">
            <v>6.245609046076575E-5</v>
          </cell>
          <cell r="BC1783">
            <v>6.3405327725109793E-5</v>
          </cell>
          <cell r="BD1783">
            <v>1.7686064750273871E-5</v>
          </cell>
          <cell r="BE1783">
            <v>4.6545094679376727E-5</v>
          </cell>
          <cell r="BF1783">
            <v>1.5386744837297618E-5</v>
          </cell>
          <cell r="BG1783">
            <v>2.3897526806142625E-5</v>
          </cell>
          <cell r="BH1783">
            <v>1.0228976650523163E-5</v>
          </cell>
          <cell r="BI1783">
            <v>2.3164816580299412E-5</v>
          </cell>
          <cell r="BJ1783">
            <v>2.0030359591951918E-5</v>
          </cell>
          <cell r="BK1783">
            <v>1.1243262785669845E-4</v>
          </cell>
          <cell r="BL1783">
            <v>1.223045221711353E-4</v>
          </cell>
          <cell r="BM1783">
            <v>1.5225787541501055E-5</v>
          </cell>
          <cell r="BN1783">
            <v>2.2614594309731433E-5</v>
          </cell>
          <cell r="BO1783">
            <v>1.8811883042253282E-5</v>
          </cell>
          <cell r="BP1783">
            <v>5.9958508074877915E-6</v>
          </cell>
          <cell r="BQ1783">
            <v>1.0357792250284372E-5</v>
          </cell>
          <cell r="BR1783">
            <v>2.5085188486065183E-5</v>
          </cell>
          <cell r="BS1783">
            <v>1.8202802432581729E-5</v>
          </cell>
          <cell r="BT1783">
            <v>1.1242578449010366E-5</v>
          </cell>
          <cell r="BU1783">
            <v>1.319773192046479E-5</v>
          </cell>
          <cell r="BV1783">
            <v>1.0939110727236016E-5</v>
          </cell>
        </row>
        <row r="1784">
          <cell r="E1784">
            <v>4.298160770530038E-6</v>
          </cell>
          <cell r="F1784">
            <v>0</v>
          </cell>
          <cell r="G1784">
            <v>3.9054445145750907E-6</v>
          </cell>
          <cell r="H1784">
            <v>2.8906104366024209E-6</v>
          </cell>
          <cell r="I1784">
            <v>4.4614765077079069E-6</v>
          </cell>
          <cell r="J1784">
            <v>1.832936084280138E-6</v>
          </cell>
          <cell r="K1784">
            <v>2.8849142109660273E-6</v>
          </cell>
          <cell r="L1784">
            <v>4.9865713250715665E-6</v>
          </cell>
          <cell r="M1784">
            <v>7.0372241451450357E-6</v>
          </cell>
          <cell r="N1784">
            <v>6.4245761591365069E-6</v>
          </cell>
          <cell r="O1784">
            <v>5.688847435136323E-6</v>
          </cell>
          <cell r="P1784">
            <v>6.8302289180974981E-6</v>
          </cell>
          <cell r="Q1784">
            <v>7.4639701027854623E-6</v>
          </cell>
          <cell r="R1784">
            <v>7.3904982128315175E-6</v>
          </cell>
          <cell r="S1784">
            <v>7.3077892477369172E-6</v>
          </cell>
          <cell r="T1784">
            <v>6.0709741415483785E-6</v>
          </cell>
          <cell r="U1784">
            <v>9.8484370946092878E-7</v>
          </cell>
          <cell r="V1784">
            <v>2.536932194720404E-6</v>
          </cell>
          <cell r="W1784">
            <v>0</v>
          </cell>
          <cell r="X1784">
            <v>2.1494930882785051E-6</v>
          </cell>
          <cell r="Y1784">
            <v>1.2668244408654703E-6</v>
          </cell>
          <cell r="Z1784">
            <v>2.3645471178649131E-6</v>
          </cell>
          <cell r="AA1784">
            <v>1.0556555202974965E-6</v>
          </cell>
          <cell r="AB1784">
            <v>5.8259192033813206E-6</v>
          </cell>
          <cell r="AC1784">
            <v>3.8583290766994485E-6</v>
          </cell>
          <cell r="AD1784">
            <v>2.07036935459123E-6</v>
          </cell>
          <cell r="AE1784">
            <v>1.9946977835459647E-6</v>
          </cell>
          <cell r="AF1784">
            <v>6.6732538697572512E-7</v>
          </cell>
          <cell r="AG1784">
            <v>3.5550743039910571E-7</v>
          </cell>
          <cell r="AH1784">
            <v>1.173553499812398E-6</v>
          </cell>
          <cell r="AI1784">
            <v>6.2857220517335861E-7</v>
          </cell>
          <cell r="AJ1784">
            <v>6.0251905849842833E-7</v>
          </cell>
          <cell r="AK1784">
            <v>1.0394032417890541E-6</v>
          </cell>
          <cell r="AL1784">
            <v>1.3111175197909716E-6</v>
          </cell>
          <cell r="AM1784">
            <v>0</v>
          </cell>
          <cell r="AN1784">
            <v>6.0897384904853719E-6</v>
          </cell>
          <cell r="AO1784">
            <v>4.5162804532924699E-6</v>
          </cell>
          <cell r="AP1784">
            <v>1.1101895500970666E-5</v>
          </cell>
          <cell r="AQ1784">
            <v>1.4864710479137359E-5</v>
          </cell>
          <cell r="AR1784">
            <v>2.0807467268228104E-5</v>
          </cell>
          <cell r="AS1784">
            <v>1.7487008904797995E-5</v>
          </cell>
          <cell r="AT1784">
            <v>7.6923270624245864E-6</v>
          </cell>
          <cell r="AU1784">
            <v>1.0988195419641795E-5</v>
          </cell>
          <cell r="AV1784">
            <v>1.1304880693877589E-5</v>
          </cell>
          <cell r="AW1784">
            <v>1.3537199230798328E-5</v>
          </cell>
          <cell r="AX1784">
            <v>1.0928063928652183E-5</v>
          </cell>
          <cell r="AY1784">
            <v>1.5563202460222686E-5</v>
          </cell>
          <cell r="AZ1784">
            <v>2.0934102127188701E-5</v>
          </cell>
          <cell r="BA1784">
            <v>1.9534108259429385E-5</v>
          </cell>
          <cell r="BB1784">
            <v>1.3458007319591275E-5</v>
          </cell>
          <cell r="BC1784">
            <v>1.3657719450636405E-5</v>
          </cell>
          <cell r="BD1784">
            <v>5.468814943676763E-6</v>
          </cell>
          <cell r="BE1784">
            <v>1.1520303237894968E-5</v>
          </cell>
          <cell r="BF1784">
            <v>4.078375402716114E-6</v>
          </cell>
          <cell r="BG1784">
            <v>1.0357915598227397E-5</v>
          </cell>
          <cell r="BH1784">
            <v>4.0004444857988768E-6</v>
          </cell>
          <cell r="BI1784">
            <v>8.0468197321803593E-6</v>
          </cell>
          <cell r="BJ1784">
            <v>7.3063155696866302E-6</v>
          </cell>
          <cell r="BK1784">
            <v>5.5778080336672746E-5</v>
          </cell>
          <cell r="BL1784">
            <v>6.3461243717431078E-5</v>
          </cell>
          <cell r="BM1784">
            <v>5.1467656614194611E-6</v>
          </cell>
          <cell r="BN1784">
            <v>8.5981968519746518E-6</v>
          </cell>
          <cell r="BO1784">
            <v>6.5038359544220156E-6</v>
          </cell>
          <cell r="BP1784">
            <v>1.8919281373512052E-6</v>
          </cell>
          <cell r="BQ1784">
            <v>3.5229456403249631E-6</v>
          </cell>
          <cell r="BR1784">
            <v>1.095562048584073E-5</v>
          </cell>
          <cell r="BS1784">
            <v>6.7074116342195586E-6</v>
          </cell>
          <cell r="BT1784">
            <v>3.9124329502375117E-6</v>
          </cell>
          <cell r="BU1784">
            <v>4.3486747090214893E-6</v>
          </cell>
          <cell r="BV1784">
            <v>3.5621598711221457E-6</v>
          </cell>
        </row>
        <row r="1785">
          <cell r="E1785">
            <v>9.0045686378468947E-6</v>
          </cell>
          <cell r="F1785">
            <v>0</v>
          </cell>
          <cell r="G1785">
            <v>8.1523744156652056E-6</v>
          </cell>
          <cell r="H1785">
            <v>6.2243183598590143E-6</v>
          </cell>
          <cell r="I1785">
            <v>9.3114776030851148E-6</v>
          </cell>
          <cell r="J1785">
            <v>3.9883325159987525E-6</v>
          </cell>
          <cell r="K1785">
            <v>6.1095024500872163E-6</v>
          </cell>
          <cell r="L1785">
            <v>1.0799894230364059E-5</v>
          </cell>
          <cell r="M1785">
            <v>1.4307867959334837E-5</v>
          </cell>
          <cell r="N1785">
            <v>1.3071772872388224E-5</v>
          </cell>
          <cell r="O1785">
            <v>1.1852532177853896E-5</v>
          </cell>
          <cell r="P1785">
            <v>1.3367416259471873E-5</v>
          </cell>
          <cell r="Q1785">
            <v>1.5387532562630321E-5</v>
          </cell>
          <cell r="R1785">
            <v>1.8167492286551917E-5</v>
          </cell>
          <cell r="S1785">
            <v>1.5169434982983005E-5</v>
          </cell>
          <cell r="T1785">
            <v>1.2708692070257287E-5</v>
          </cell>
          <cell r="U1785">
            <v>2.070548166512429E-6</v>
          </cell>
          <cell r="V1785">
            <v>5.2248801779262586E-6</v>
          </cell>
          <cell r="W1785">
            <v>0</v>
          </cell>
          <cell r="X1785">
            <v>4.7324891902292545E-6</v>
          </cell>
          <cell r="Y1785">
            <v>2.7737600523351472E-6</v>
          </cell>
          <cell r="Z1785">
            <v>4.8552906998096857E-6</v>
          </cell>
          <cell r="AA1785">
            <v>2.2593987381085E-6</v>
          </cell>
          <cell r="AB1785">
            <v>1.2575630019490795E-5</v>
          </cell>
          <cell r="AC1785">
            <v>8.2454905047240501E-6</v>
          </cell>
          <cell r="AD1785">
            <v>4.5017767089349495E-6</v>
          </cell>
          <cell r="AE1785">
            <v>4.4952305923361321E-6</v>
          </cell>
          <cell r="AF1785">
            <v>1.4767522210107332E-6</v>
          </cell>
          <cell r="AG1785">
            <v>7.8432466992737272E-7</v>
          </cell>
          <cell r="AH1785">
            <v>2.6074066713321703E-6</v>
          </cell>
          <cell r="AI1785">
            <v>1.3761541083571028E-6</v>
          </cell>
          <cell r="AJ1785">
            <v>1.3111203698676496E-6</v>
          </cell>
          <cell r="AK1785">
            <v>2.2194536523610178E-6</v>
          </cell>
          <cell r="AL1785">
            <v>2.8327253410232175E-6</v>
          </cell>
          <cell r="AM1785">
            <v>0</v>
          </cell>
          <cell r="AN1785">
            <v>1.1791248640658299E-5</v>
          </cell>
          <cell r="AO1785">
            <v>9.3368464370406871E-6</v>
          </cell>
          <cell r="AP1785">
            <v>2.1747641691052803E-5</v>
          </cell>
          <cell r="AQ1785">
            <v>2.9574565889963193E-5</v>
          </cell>
          <cell r="AR1785">
            <v>4.1838453798011878E-5</v>
          </cell>
          <cell r="AS1785">
            <v>3.5577915369401529E-5</v>
          </cell>
          <cell r="AT1785">
            <v>1.6187361434471114E-5</v>
          </cell>
          <cell r="AU1785">
            <v>2.0590781677200833E-5</v>
          </cell>
          <cell r="AV1785">
            <v>2.1164837311872556E-5</v>
          </cell>
          <cell r="AW1785">
            <v>2.5097870797831328E-5</v>
          </cell>
          <cell r="AX1785">
            <v>1.9238844421141427E-5</v>
          </cell>
          <cell r="AY1785">
            <v>2.5547242005657723E-5</v>
          </cell>
          <cell r="AZ1785">
            <v>3.6176434326690241E-5</v>
          </cell>
          <cell r="BA1785">
            <v>6.811193020055219E-5</v>
          </cell>
          <cell r="BB1785">
            <v>2.7318598773364328E-5</v>
          </cell>
          <cell r="BC1785">
            <v>2.6181968787591702E-5</v>
          </cell>
          <cell r="BD1785">
            <v>1.2232821922036271E-5</v>
          </cell>
          <cell r="BE1785">
            <v>2.1830679659075588E-5</v>
          </cell>
          <cell r="BF1785">
            <v>8.8608205190375121E-6</v>
          </cell>
          <cell r="BG1785">
            <v>2.2869987719210797E-5</v>
          </cell>
          <cell r="BH1785">
            <v>8.8053611300618332E-6</v>
          </cell>
          <cell r="BI1785">
            <v>1.6282122661022325E-5</v>
          </cell>
          <cell r="BJ1785">
            <v>1.5893915490403065E-5</v>
          </cell>
          <cell r="BK1785">
            <v>1.1571578363300038E-4</v>
          </cell>
          <cell r="BL1785">
            <v>1.4085802849230232E-4</v>
          </cell>
          <cell r="BM1785">
            <v>1.1082112890211874E-5</v>
          </cell>
          <cell r="BN1785">
            <v>2.1534242904605691E-5</v>
          </cell>
          <cell r="BO1785">
            <v>1.3864173698226277E-5</v>
          </cell>
          <cell r="BP1785">
            <v>3.9937514358453888E-6</v>
          </cell>
          <cell r="BQ1785">
            <v>8.3848563465907485E-6</v>
          </cell>
          <cell r="BR1785">
            <v>2.4596891632571117E-5</v>
          </cell>
          <cell r="BS1785">
            <v>1.414927413945686E-5</v>
          </cell>
          <cell r="BT1785">
            <v>8.3996518013255006E-6</v>
          </cell>
          <cell r="BU1785">
            <v>9.7719731778706188E-6</v>
          </cell>
          <cell r="BV1785">
            <v>7.4956722697905775E-6</v>
          </cell>
        </row>
        <row r="1786">
          <cell r="E1786">
            <v>5.3358763570518991E-6</v>
          </cell>
          <cell r="F1786">
            <v>0</v>
          </cell>
          <cell r="G1786">
            <v>4.7701240675376589E-6</v>
          </cell>
          <cell r="H1786">
            <v>3.5650710029139524E-6</v>
          </cell>
          <cell r="I1786">
            <v>5.4085307917687522E-6</v>
          </cell>
          <cell r="J1786">
            <v>2.3133372265366831E-6</v>
          </cell>
          <cell r="K1786">
            <v>3.5087686060636012E-6</v>
          </cell>
          <cell r="L1786">
            <v>6.4085712130413755E-6</v>
          </cell>
          <cell r="M1786">
            <v>8.2909825340794537E-6</v>
          </cell>
          <cell r="N1786">
            <v>7.4521902066438126E-6</v>
          </cell>
          <cell r="O1786">
            <v>6.8593473769352832E-6</v>
          </cell>
          <cell r="P1786">
            <v>7.5930173314407166E-6</v>
          </cell>
          <cell r="Q1786">
            <v>7.8803420026868254E-6</v>
          </cell>
          <cell r="R1786">
            <v>7.9630605696448179E-6</v>
          </cell>
          <cell r="S1786">
            <v>8.0370543018522767E-6</v>
          </cell>
          <cell r="T1786">
            <v>7.3152643644132369E-6</v>
          </cell>
          <cell r="U1786">
            <v>1.2382020462611842E-6</v>
          </cell>
          <cell r="V1786">
            <v>3.0284227384447433E-6</v>
          </cell>
          <cell r="W1786">
            <v>0</v>
          </cell>
          <cell r="X1786">
            <v>2.7505426955480648E-6</v>
          </cell>
          <cell r="Y1786">
            <v>1.6682142612664322E-6</v>
          </cell>
          <cell r="Z1786">
            <v>2.8352671902553351E-6</v>
          </cell>
          <cell r="AA1786">
            <v>1.349133389950559E-6</v>
          </cell>
          <cell r="AB1786">
            <v>8.3216446208687574E-6</v>
          </cell>
          <cell r="AC1786">
            <v>5.2881713775570007E-6</v>
          </cell>
          <cell r="AD1786">
            <v>2.8642058403856529E-6</v>
          </cell>
          <cell r="AE1786">
            <v>2.5951243628888001E-6</v>
          </cell>
          <cell r="AF1786">
            <v>8.4380191668051182E-7</v>
          </cell>
          <cell r="AG1786">
            <v>4.3622479419439491E-7</v>
          </cell>
          <cell r="AH1786">
            <v>1.4718334998441443E-6</v>
          </cell>
          <cell r="AI1786">
            <v>7.6909440538800325E-7</v>
          </cell>
          <cell r="AJ1786">
            <v>7.4132163589850642E-7</v>
          </cell>
          <cell r="AK1786">
            <v>1.2742017046852311E-6</v>
          </cell>
          <cell r="AL1786">
            <v>1.6095155185548377E-6</v>
          </cell>
          <cell r="AM1786">
            <v>0</v>
          </cell>
          <cell r="AN1786">
            <v>6.8110253576249105E-6</v>
          </cell>
          <cell r="AO1786">
            <v>4.7161831432287508E-6</v>
          </cell>
          <cell r="AP1786">
            <v>1.2620978691583882E-5</v>
          </cell>
          <cell r="AQ1786">
            <v>1.6731429602578527E-5</v>
          </cell>
          <cell r="AR1786">
            <v>2.4573327667486795E-5</v>
          </cell>
          <cell r="AS1786">
            <v>1.9856354509437472E-5</v>
          </cell>
          <cell r="AT1786">
            <v>8.7367389974107547E-6</v>
          </cell>
          <cell r="AU1786">
            <v>1.1770830738064213E-5</v>
          </cell>
          <cell r="AV1786">
            <v>1.1545424023257668E-5</v>
          </cell>
          <cell r="AW1786">
            <v>1.3363700438630891E-5</v>
          </cell>
          <cell r="AX1786">
            <v>1.0601676510335865E-5</v>
          </cell>
          <cell r="AY1786">
            <v>1.3576865772752123E-5</v>
          </cell>
          <cell r="AZ1786">
            <v>1.5626979244398649E-5</v>
          </cell>
          <cell r="BA1786">
            <v>1.5897301877253237E-5</v>
          </cell>
          <cell r="BB1786">
            <v>1.3347043522974751E-5</v>
          </cell>
          <cell r="BC1786">
            <v>1.3511217285255296E-5</v>
          </cell>
          <cell r="BD1786">
            <v>6.2098544507492737E-6</v>
          </cell>
          <cell r="BE1786">
            <v>1.0093812448861212E-5</v>
          </cell>
          <cell r="BF1786">
            <v>4.2597752969715201E-6</v>
          </cell>
          <cell r="BG1786">
            <v>1.4410555066405349E-5</v>
          </cell>
          <cell r="BH1786">
            <v>5.2572082019178583E-6</v>
          </cell>
          <cell r="BI1786">
            <v>9.1714114053847255E-6</v>
          </cell>
          <cell r="BJ1786">
            <v>9.5715683837353162E-6</v>
          </cell>
          <cell r="BK1786">
            <v>8.3897978973545214E-5</v>
          </cell>
          <cell r="BL1786">
            <v>9.6434264608646713E-5</v>
          </cell>
          <cell r="BM1786">
            <v>6.3786002053336768E-6</v>
          </cell>
          <cell r="BN1786">
            <v>1.082254029082504E-5</v>
          </cell>
          <cell r="BO1786">
            <v>8.2590138563183483E-6</v>
          </cell>
          <cell r="BP1786">
            <v>2.1076869066748332E-6</v>
          </cell>
          <cell r="BQ1786">
            <v>4.0821253800924168E-6</v>
          </cell>
          <cell r="BR1786">
            <v>1.5215075554245861E-5</v>
          </cell>
          <cell r="BS1786">
            <v>8.1781200920632286E-6</v>
          </cell>
          <cell r="BT1786">
            <v>4.2580407998919731E-6</v>
          </cell>
          <cell r="BU1786">
            <v>4.9167422898384689E-6</v>
          </cell>
          <cell r="BV1786">
            <v>4.3073932939283292E-6</v>
          </cell>
        </row>
        <row r="1787">
          <cell r="E1787">
            <v>1.7506677322356616E-6</v>
          </cell>
          <cell r="F1787">
            <v>0</v>
          </cell>
          <cell r="G1787">
            <v>1.603243842905057E-6</v>
          </cell>
          <cell r="H1787">
            <v>1.1548017173648179E-6</v>
          </cell>
          <cell r="I1787">
            <v>1.8129433394681979E-6</v>
          </cell>
          <cell r="J1787">
            <v>7.3532001742925783E-7</v>
          </cell>
          <cell r="K1787">
            <v>1.187781175615663E-6</v>
          </cell>
          <cell r="L1787">
            <v>2.0203007627716614E-6</v>
          </cell>
          <cell r="M1787">
            <v>2.8579249397790261E-6</v>
          </cell>
          <cell r="N1787">
            <v>2.5560490956922949E-6</v>
          </cell>
          <cell r="O1787">
            <v>2.3718906762632309E-6</v>
          </cell>
          <cell r="P1787">
            <v>3.3591157858619536E-6</v>
          </cell>
          <cell r="Q1787">
            <v>3.4594865679961914E-6</v>
          </cell>
          <cell r="R1787">
            <v>3.0678266285429851E-6</v>
          </cell>
          <cell r="S1787">
            <v>3.2700287716257823E-6</v>
          </cell>
          <cell r="T1787">
            <v>2.5829345748923485E-6</v>
          </cell>
          <cell r="U1787">
            <v>3.9788155737320933E-7</v>
          </cell>
          <cell r="V1787">
            <v>1.0439941053885541E-6</v>
          </cell>
          <cell r="W1787">
            <v>0</v>
          </cell>
          <cell r="X1787">
            <v>8.5714301711181417E-7</v>
          </cell>
          <cell r="Y1787">
            <v>5.0087273353781385E-7</v>
          </cell>
          <cell r="Z1787">
            <v>9.6634925531343418E-7</v>
          </cell>
          <cell r="AA1787">
            <v>4.23051399466976E-7</v>
          </cell>
          <cell r="AB1787">
            <v>2.2323206158569091E-6</v>
          </cell>
          <cell r="AC1787">
            <v>1.5052427851729587E-6</v>
          </cell>
          <cell r="AD1787">
            <v>8.0321402405795753E-7</v>
          </cell>
          <cell r="AE1787">
            <v>7.8335606204958229E-7</v>
          </cell>
          <cell r="AF1787">
            <v>2.6771702113159039E-7</v>
          </cell>
          <cell r="AG1787">
            <v>1.4419328488295829E-7</v>
          </cell>
          <cell r="AH1787">
            <v>4.698039267682433E-7</v>
          </cell>
          <cell r="AI1787">
            <v>2.5498504937517325E-7</v>
          </cell>
          <cell r="AJ1787">
            <v>2.4420778515942695E-7</v>
          </cell>
          <cell r="AK1787">
            <v>4.234504321585754E-7</v>
          </cell>
          <cell r="AL1787">
            <v>5.3334702288599312E-7</v>
          </cell>
          <cell r="AM1787">
            <v>0</v>
          </cell>
          <cell r="AN1787">
            <v>2.4345745788183438E-6</v>
          </cell>
          <cell r="AO1787">
            <v>1.9731459052089264E-6</v>
          </cell>
          <cell r="AP1787">
            <v>4.6141282864963028E-6</v>
          </cell>
          <cell r="AQ1787">
            <v>5.8344656860245835E-6</v>
          </cell>
          <cell r="AR1787">
            <v>8.345195039398842E-6</v>
          </cell>
          <cell r="AS1787">
            <v>7.5358275896914202E-6</v>
          </cell>
          <cell r="AT1787">
            <v>3.4165516818022613E-6</v>
          </cell>
          <cell r="AU1787">
            <v>4.9211626035213026E-6</v>
          </cell>
          <cell r="AV1787">
            <v>4.2231981020498654E-6</v>
          </cell>
          <cell r="AW1787">
            <v>5.1127785731102749E-6</v>
          </cell>
          <cell r="AX1787">
            <v>4.1658196604357203E-6</v>
          </cell>
          <cell r="AY1787">
            <v>9.7846930815957923E-6</v>
          </cell>
          <cell r="AZ1787">
            <v>1.0370220450602145E-5</v>
          </cell>
          <cell r="BA1787">
            <v>6.9436391622021125E-6</v>
          </cell>
          <cell r="BB1787">
            <v>6.1930320381005168E-6</v>
          </cell>
          <cell r="BC1787">
            <v>7.1504234783237902E-6</v>
          </cell>
          <cell r="BD1787">
            <v>2.2277121818812081E-6</v>
          </cell>
          <cell r="BE1787">
            <v>5.0881546511786949E-6</v>
          </cell>
          <cell r="BF1787">
            <v>1.7539442704805924E-6</v>
          </cell>
          <cell r="BG1787">
            <v>4.0605672327661856E-6</v>
          </cell>
          <cell r="BH1787">
            <v>1.5997378428327826E-6</v>
          </cell>
          <cell r="BI1787">
            <v>3.3724784446298377E-6</v>
          </cell>
          <cell r="BJ1787">
            <v>3.0229319789626382E-6</v>
          </cell>
          <cell r="BK1787">
            <v>2.0166046722412753E-5</v>
          </cell>
          <cell r="BL1787">
            <v>2.4207468737275191E-5</v>
          </cell>
          <cell r="BM1787">
            <v>2.0911859977377482E-6</v>
          </cell>
          <cell r="BN1787">
            <v>3.3113003972655715E-6</v>
          </cell>
          <cell r="BO1787">
            <v>2.782274434440368E-6</v>
          </cell>
          <cell r="BP1787">
            <v>7.9635836605132519E-7</v>
          </cell>
          <cell r="BQ1787">
            <v>1.4186441816916881E-6</v>
          </cell>
          <cell r="BR1787">
            <v>4.3282125949991695E-6</v>
          </cell>
          <cell r="BS1787">
            <v>2.7883475860599675E-6</v>
          </cell>
          <cell r="BT1787">
            <v>1.5384765045171742E-6</v>
          </cell>
          <cell r="BU1787">
            <v>1.7833866774078125E-6</v>
          </cell>
          <cell r="BV1787">
            <v>1.535016058041034E-6</v>
          </cell>
        </row>
        <row r="1788">
          <cell r="E1788">
            <v>7.2207109922886496E-6</v>
          </cell>
          <cell r="F1788">
            <v>0</v>
          </cell>
          <cell r="G1788">
            <v>6.5796140116643616E-6</v>
          </cell>
          <cell r="H1788">
            <v>4.6696079067313484E-6</v>
          </cell>
          <cell r="I1788">
            <v>7.6263948475313844E-6</v>
          </cell>
          <cell r="J1788">
            <v>2.9142038582642042E-6</v>
          </cell>
          <cell r="K1788">
            <v>4.7748541879906844E-6</v>
          </cell>
          <cell r="L1788">
            <v>7.5721647770337616E-6</v>
          </cell>
          <cell r="M1788">
            <v>1.1882862785061093E-5</v>
          </cell>
          <cell r="N1788">
            <v>1.0351379628207559E-5</v>
          </cell>
          <cell r="O1788">
            <v>8.5887558823773469E-6</v>
          </cell>
          <cell r="P1788">
            <v>9.7556252393220428E-6</v>
          </cell>
          <cell r="Q1788">
            <v>1.0303440953790098E-5</v>
          </cell>
          <cell r="R1788">
            <v>1.0596936355430216E-5</v>
          </cell>
          <cell r="S1788">
            <v>1.0195025767648453E-5</v>
          </cell>
          <cell r="T1788">
            <v>9.4973589866091929E-6</v>
          </cell>
          <cell r="U1788">
            <v>1.6414425163964594E-6</v>
          </cell>
          <cell r="V1788">
            <v>4.2906576732912509E-6</v>
          </cell>
          <cell r="W1788">
            <v>0</v>
          </cell>
          <cell r="X1788">
            <v>3.3480249247342193E-6</v>
          </cell>
          <cell r="Y1788">
            <v>1.9892928725356333E-6</v>
          </cell>
          <cell r="Z1788">
            <v>4.0839582395023321E-6</v>
          </cell>
          <cell r="AA1788">
            <v>1.7145581210764505E-6</v>
          </cell>
          <cell r="AB1788">
            <v>9.1190796801549033E-6</v>
          </cell>
          <cell r="AC1788">
            <v>6.1771015125788395E-6</v>
          </cell>
          <cell r="AD1788">
            <v>3.239115178691055E-6</v>
          </cell>
          <cell r="AE1788">
            <v>3.0958718437778082E-6</v>
          </cell>
          <cell r="AF1788">
            <v>1.0466609371408526E-6</v>
          </cell>
          <cell r="AG1788">
            <v>5.6088503148703369E-7</v>
          </cell>
          <cell r="AH1788">
            <v>1.8512389735011707E-6</v>
          </cell>
          <cell r="AI1788">
            <v>1.0026590070587002E-6</v>
          </cell>
          <cell r="AJ1788">
            <v>9.7023649711774222E-7</v>
          </cell>
          <cell r="AK1788">
            <v>1.7115390795286314E-6</v>
          </cell>
          <cell r="AL1788">
            <v>2.1250654555412383E-6</v>
          </cell>
          <cell r="AM1788">
            <v>0</v>
          </cell>
          <cell r="AN1788">
            <v>1.0206443611382862E-5</v>
          </cell>
          <cell r="AO1788">
            <v>6.5238106710861479E-6</v>
          </cell>
          <cell r="AP1788">
            <v>2.0487587978706975E-5</v>
          </cell>
          <cell r="AQ1788">
            <v>2.6051138962227747E-5</v>
          </cell>
          <cell r="AR1788">
            <v>3.8177024094624832E-5</v>
          </cell>
          <cell r="AS1788">
            <v>2.9138780305430169E-5</v>
          </cell>
          <cell r="AT1788">
            <v>1.3067876161633041E-5</v>
          </cell>
          <cell r="AU1788">
            <v>1.601470587899633E-5</v>
          </cell>
          <cell r="AV1788">
            <v>1.9217061712153531E-5</v>
          </cell>
          <cell r="AW1788">
            <v>2.3104835264973649E-5</v>
          </cell>
          <cell r="AX1788">
            <v>1.5288399822819394E-5</v>
          </cell>
          <cell r="AY1788">
            <v>2.0192263232850579E-5</v>
          </cell>
          <cell r="AZ1788">
            <v>2.2680646370263363E-5</v>
          </cell>
          <cell r="BA1788">
            <v>2.5053819727283376E-5</v>
          </cell>
          <cell r="BB1788">
            <v>1.6919898596404268E-5</v>
          </cell>
          <cell r="BC1788">
            <v>2.0374569130390275E-5</v>
          </cell>
          <cell r="BD1788">
            <v>8.0349654460785322E-6</v>
          </cell>
          <cell r="BE1788">
            <v>1.4937662153199975E-5</v>
          </cell>
          <cell r="BF1788">
            <v>5.6518716082238432E-6</v>
          </cell>
          <cell r="BG1788">
            <v>1.5821487655091306E-5</v>
          </cell>
          <cell r="BH1788">
            <v>6.066251713213777E-6</v>
          </cell>
          <cell r="BI1788">
            <v>1.4878385186201573E-5</v>
          </cell>
          <cell r="BJ1788">
            <v>1.0550096273938016E-5</v>
          </cell>
          <cell r="BK1788">
            <v>9.0156301005902355E-5</v>
          </cell>
          <cell r="BL1788">
            <v>9.3997377094769772E-5</v>
          </cell>
          <cell r="BM1788">
            <v>7.6766766251902918E-6</v>
          </cell>
          <cell r="BN1788">
            <v>1.2474901634312728E-5</v>
          </cell>
          <cell r="BO1788">
            <v>9.74721717770632E-6</v>
          </cell>
          <cell r="BP1788">
            <v>2.7516694964871771E-6</v>
          </cell>
          <cell r="BQ1788">
            <v>5.2930006601646914E-6</v>
          </cell>
          <cell r="BR1788">
            <v>1.5872290633276248E-5</v>
          </cell>
          <cell r="BS1788">
            <v>1.0266293194374584E-5</v>
          </cell>
          <cell r="BT1788">
            <v>6.2201399085973279E-6</v>
          </cell>
          <cell r="BU1788">
            <v>6.6809419533664602E-6</v>
          </cell>
          <cell r="BV1788">
            <v>5.547055936762727E-6</v>
          </cell>
        </row>
        <row r="1789">
          <cell r="E1789">
            <v>2.6130304267792655E-6</v>
          </cell>
          <cell r="F1789">
            <v>0</v>
          </cell>
          <cell r="G1789">
            <v>2.3657832914725012E-6</v>
          </cell>
          <cell r="H1789">
            <v>1.7137167139277067E-6</v>
          </cell>
          <cell r="I1789">
            <v>2.7228570654619678E-6</v>
          </cell>
          <cell r="J1789">
            <v>1.0810700940633956E-6</v>
          </cell>
          <cell r="K1789">
            <v>1.7255577045252819E-6</v>
          </cell>
          <cell r="L1789">
            <v>2.8602307457053516E-6</v>
          </cell>
          <cell r="M1789">
            <v>4.1798495086718951E-6</v>
          </cell>
          <cell r="N1789">
            <v>3.6370852711575942E-6</v>
          </cell>
          <cell r="O1789">
            <v>3.165257348424407E-6</v>
          </cell>
          <cell r="P1789">
            <v>3.4977178468495318E-6</v>
          </cell>
          <cell r="Q1789">
            <v>3.652492253650924E-6</v>
          </cell>
          <cell r="R1789">
            <v>3.7649259050888123E-6</v>
          </cell>
          <cell r="S1789">
            <v>3.6340443572569116E-6</v>
          </cell>
          <cell r="T1789">
            <v>3.4535858666625717E-6</v>
          </cell>
          <cell r="U1789">
            <v>5.9788612137495933E-7</v>
          </cell>
          <cell r="V1789">
            <v>1.5261417757089978E-6</v>
          </cell>
          <cell r="W1789">
            <v>0</v>
          </cell>
          <cell r="X1789">
            <v>1.255231206516502E-6</v>
          </cell>
          <cell r="Y1789">
            <v>7.5412010466372113E-7</v>
          </cell>
          <cell r="Z1789">
            <v>1.4442302692930779E-6</v>
          </cell>
          <cell r="AA1789">
            <v>6.344685854610395E-7</v>
          </cell>
          <cell r="AB1789">
            <v>3.5708468918270105E-6</v>
          </cell>
          <cell r="AC1789">
            <v>2.3582341630597299E-6</v>
          </cell>
          <cell r="AD1789">
            <v>1.2531719185715578E-6</v>
          </cell>
          <cell r="AE1789">
            <v>1.1744418548135268E-6</v>
          </cell>
          <cell r="AF1789">
            <v>3.9171776775057163E-7</v>
          </cell>
          <cell r="AG1789">
            <v>2.0721484455585156E-7</v>
          </cell>
          <cell r="AH1789">
            <v>6.8844500561314792E-7</v>
          </cell>
          <cell r="AI1789">
            <v>3.6775562079030906E-7</v>
          </cell>
          <cell r="AJ1789">
            <v>3.5545485249655464E-7</v>
          </cell>
          <cell r="AK1789">
            <v>6.2143767066129647E-7</v>
          </cell>
          <cell r="AL1789">
            <v>7.7593088046075665E-7</v>
          </cell>
          <cell r="AM1789">
            <v>0</v>
          </cell>
          <cell r="AN1789">
            <v>3.5257505057264715E-6</v>
          </cell>
          <cell r="AO1789">
            <v>2.3071800070117684E-6</v>
          </cell>
          <cell r="AP1789">
            <v>6.9635965153750542E-6</v>
          </cell>
          <cell r="AQ1789">
            <v>9.0215416184641765E-6</v>
          </cell>
          <cell r="AR1789">
            <v>1.3247975238354728E-5</v>
          </cell>
          <cell r="AS1789">
            <v>1.0968479712554386E-5</v>
          </cell>
          <cell r="AT1789">
            <v>4.6245224206825713E-6</v>
          </cell>
          <cell r="AU1789">
            <v>5.7225160792772096E-6</v>
          </cell>
          <cell r="AV1789">
            <v>6.2563819016882662E-6</v>
          </cell>
          <cell r="AW1789">
            <v>7.3365416240348819E-6</v>
          </cell>
          <cell r="AX1789">
            <v>5.3440576785729638E-6</v>
          </cell>
          <cell r="AY1789">
            <v>6.5876424750225957E-6</v>
          </cell>
          <cell r="AZ1789">
            <v>7.3679737908243075E-6</v>
          </cell>
          <cell r="BA1789">
            <v>8.2260588331449519E-6</v>
          </cell>
          <cell r="BB1789">
            <v>5.6684829720327485E-6</v>
          </cell>
          <cell r="BC1789">
            <v>6.9546012341908623E-6</v>
          </cell>
          <cell r="BD1789">
            <v>2.9495481421202637E-6</v>
          </cell>
          <cell r="BE1789">
            <v>5.1123737222026701E-6</v>
          </cell>
          <cell r="BF1789">
            <v>1.9859592938025829E-6</v>
          </cell>
          <cell r="BG1789">
            <v>6.1981998129184319E-6</v>
          </cell>
          <cell r="BH1789">
            <v>2.3296874162197602E-6</v>
          </cell>
          <cell r="BI1789">
            <v>5.0781477832366127E-6</v>
          </cell>
          <cell r="BJ1789">
            <v>4.0317178808920218E-6</v>
          </cell>
          <cell r="BK1789">
            <v>3.6147779505524573E-5</v>
          </cell>
          <cell r="BL1789">
            <v>3.8211984869409791E-5</v>
          </cell>
          <cell r="BM1789">
            <v>2.8822722162744835E-6</v>
          </cell>
          <cell r="BN1789">
            <v>4.8285110930105023E-6</v>
          </cell>
          <cell r="BO1789">
            <v>3.7794747802168984E-6</v>
          </cell>
          <cell r="BP1789">
            <v>1.0299938609412201E-6</v>
          </cell>
          <cell r="BQ1789">
            <v>1.9537673630290817E-6</v>
          </cell>
          <cell r="BR1789">
            <v>6.2644412268349406E-6</v>
          </cell>
          <cell r="BS1789">
            <v>3.8523672250815309E-6</v>
          </cell>
          <cell r="BT1789">
            <v>2.1539182426712911E-6</v>
          </cell>
          <cell r="BU1789">
            <v>2.4086898055727938E-6</v>
          </cell>
          <cell r="BV1789">
            <v>2.0745833527154652E-6</v>
          </cell>
        </row>
        <row r="1790">
          <cell r="E1790">
            <v>2.2176802527599189E-6</v>
          </cell>
          <cell r="F1790">
            <v>0</v>
          </cell>
          <cell r="G1790">
            <v>2.0122303786862299E-6</v>
          </cell>
          <cell r="H1790">
            <v>1.4410411662857843E-6</v>
          </cell>
          <cell r="I1790">
            <v>2.3255432169314017E-6</v>
          </cell>
          <cell r="J1790">
            <v>9.065362767768406E-7</v>
          </cell>
          <cell r="K1790">
            <v>1.46322593872928E-6</v>
          </cell>
          <cell r="L1790">
            <v>2.3769040049584345E-6</v>
          </cell>
          <cell r="M1790">
            <v>3.5851413018654851E-6</v>
          </cell>
          <cell r="N1790">
            <v>3.1121358496870544E-6</v>
          </cell>
          <cell r="O1790">
            <v>2.6462562599104759E-6</v>
          </cell>
          <cell r="P1790">
            <v>2.9217354854547853E-6</v>
          </cell>
          <cell r="Q1790">
            <v>3.0651872537702665E-6</v>
          </cell>
          <cell r="R1790">
            <v>3.1752048826523215E-6</v>
          </cell>
          <cell r="S1790">
            <v>3.0511034042072617E-6</v>
          </cell>
          <cell r="T1790">
            <v>2.9074651786277931E-6</v>
          </cell>
          <cell r="U1790">
            <v>5.060767983328846E-7</v>
          </cell>
          <cell r="V1790">
            <v>1.3026831772950837E-6</v>
          </cell>
          <cell r="W1790">
            <v>0</v>
          </cell>
          <cell r="X1790">
            <v>1.047901990860361E-6</v>
          </cell>
          <cell r="Y1790">
            <v>6.2779660381779952E-7</v>
          </cell>
          <cell r="Z1790">
            <v>1.2374329766053018E-6</v>
          </cell>
          <cell r="AA1790">
            <v>5.3339938296151054E-7</v>
          </cell>
          <cell r="AB1790">
            <v>2.9470665607080386E-6</v>
          </cell>
          <cell r="AC1790">
            <v>1.9635494597271535E-6</v>
          </cell>
          <cell r="AD1790">
            <v>1.0373987068968092E-6</v>
          </cell>
          <cell r="AE1790">
            <v>9.7651959667067585E-7</v>
          </cell>
          <cell r="AF1790">
            <v>3.2707305458397119E-7</v>
          </cell>
          <cell r="AG1790">
            <v>1.737008289396166E-7</v>
          </cell>
          <cell r="AH1790">
            <v>5.7636193420663886E-7</v>
          </cell>
          <cell r="AI1790">
            <v>3.0934927679095775E-7</v>
          </cell>
          <cell r="AJ1790">
            <v>2.9940726251401662E-7</v>
          </cell>
          <cell r="AK1790">
            <v>5.2597129954913029E-7</v>
          </cell>
          <cell r="AL1790">
            <v>6.546278974657827E-7</v>
          </cell>
          <cell r="AM1790">
            <v>0</v>
          </cell>
          <cell r="AN1790">
            <v>3.0349779631663458E-6</v>
          </cell>
          <cell r="AO1790">
            <v>1.9335869831422045E-6</v>
          </cell>
          <cell r="AP1790">
            <v>6.0759581938006098E-6</v>
          </cell>
          <cell r="AQ1790">
            <v>7.744423425154213E-6</v>
          </cell>
          <cell r="AR1790">
            <v>1.1540676388495026E-5</v>
          </cell>
          <cell r="AS1790">
            <v>9.072909403790515E-6</v>
          </cell>
          <cell r="AT1790">
            <v>3.9531497176904768E-6</v>
          </cell>
          <cell r="AU1790">
            <v>4.7927574178718731E-6</v>
          </cell>
          <cell r="AV1790">
            <v>5.5458437121027608E-6</v>
          </cell>
          <cell r="AW1790">
            <v>6.5332138492772781E-6</v>
          </cell>
          <cell r="AX1790">
            <v>4.4899298189507093E-6</v>
          </cell>
          <cell r="AY1790">
            <v>5.5553771662099826E-6</v>
          </cell>
          <cell r="AZ1790">
            <v>6.2385923839067393E-6</v>
          </cell>
          <cell r="BA1790">
            <v>7.0946035551549792E-6</v>
          </cell>
          <cell r="BB1790">
            <v>4.8196203188611867E-6</v>
          </cell>
          <cell r="BC1790">
            <v>5.8930310828074698E-6</v>
          </cell>
          <cell r="BD1790">
            <v>2.4504455123466019E-6</v>
          </cell>
          <cell r="BE1790">
            <v>4.2780643329039082E-6</v>
          </cell>
          <cell r="BF1790">
            <v>1.6753098561264917E-6</v>
          </cell>
          <cell r="BG1790">
            <v>5.0956803312162383E-6</v>
          </cell>
          <cell r="BH1790">
            <v>1.9239180316093239E-6</v>
          </cell>
          <cell r="BI1790">
            <v>4.422863017066036E-6</v>
          </cell>
          <cell r="BJ1790">
            <v>3.326700349717216E-6</v>
          </cell>
          <cell r="BK1790">
            <v>2.9621882181187038E-5</v>
          </cell>
          <cell r="BL1790">
            <v>3.1161520506404107E-5</v>
          </cell>
          <cell r="BM1790">
            <v>2.3894994765085873E-6</v>
          </cell>
          <cell r="BN1790">
            <v>3.9632057204537513E-6</v>
          </cell>
          <cell r="BO1790">
            <v>3.0967106942073028E-6</v>
          </cell>
          <cell r="BP1790">
            <v>8.4197747026206972E-7</v>
          </cell>
          <cell r="BQ1790">
            <v>1.6313357924704184E-6</v>
          </cell>
          <cell r="BR1790">
            <v>5.1344722180531356E-6</v>
          </cell>
          <cell r="BS1790">
            <v>3.2023011165271336E-6</v>
          </cell>
          <cell r="BT1790">
            <v>1.8500161780601797E-6</v>
          </cell>
          <cell r="BU1790">
            <v>2.0241274383619745E-6</v>
          </cell>
          <cell r="BV1790">
            <v>1.7054982418443708E-6</v>
          </cell>
        </row>
        <row r="1791">
          <cell r="E1791">
            <v>5.8428253348270636E-5</v>
          </cell>
          <cell r="F1791">
            <v>0</v>
          </cell>
          <cell r="G1791">
            <v>5.3007964582388927E-5</v>
          </cell>
          <cell r="H1791">
            <v>3.7694763702760247E-5</v>
          </cell>
          <cell r="I1791">
            <v>6.1312959691909111E-5</v>
          </cell>
          <cell r="J1791">
            <v>2.3903592851946457E-5</v>
          </cell>
          <cell r="K1791">
            <v>3.8482769299120428E-5</v>
          </cell>
          <cell r="L1791">
            <v>6.3297711271517677E-5</v>
          </cell>
          <cell r="M1791">
            <v>9.6982713178549908E-5</v>
          </cell>
          <cell r="N1791">
            <v>8.5489830396817451E-5</v>
          </cell>
          <cell r="O1791">
            <v>7.2215808771715546E-5</v>
          </cell>
          <cell r="P1791">
            <v>8.498840365107698E-5</v>
          </cell>
          <cell r="Q1791">
            <v>9.0210247730801183E-5</v>
          </cell>
          <cell r="R1791">
            <v>9.2223749133106027E-5</v>
          </cell>
          <cell r="S1791">
            <v>8.8735973968856558E-5</v>
          </cell>
          <cell r="T1791">
            <v>7.8786737678009132E-5</v>
          </cell>
          <cell r="U1791">
            <v>1.3360674781212037E-5</v>
          </cell>
          <cell r="V1791">
            <v>3.4904306804755121E-5</v>
          </cell>
          <cell r="W1791">
            <v>0</v>
          </cell>
          <cell r="X1791">
            <v>2.7651332390526758E-5</v>
          </cell>
          <cell r="Y1791">
            <v>1.6339991348249812E-5</v>
          </cell>
          <cell r="Z1791">
            <v>3.3077025196482855E-5</v>
          </cell>
          <cell r="AA1791">
            <v>1.4001995364452963E-5</v>
          </cell>
          <cell r="AB1791">
            <v>7.5404574140087833E-5</v>
          </cell>
          <cell r="AC1791">
            <v>5.079863562099665E-5</v>
          </cell>
          <cell r="AD1791">
            <v>2.6716424858205789E-5</v>
          </cell>
          <cell r="AE1791">
            <v>2.5502571069798394E-5</v>
          </cell>
          <cell r="AF1791">
            <v>8.5505968066681103E-6</v>
          </cell>
          <cell r="AG1791">
            <v>4.5716826451261904E-6</v>
          </cell>
          <cell r="AH1791">
            <v>1.5161028145468514E-5</v>
          </cell>
          <cell r="AI1791">
            <v>8.2036546416476897E-6</v>
          </cell>
          <cell r="AJ1791">
            <v>7.9110619182805759E-6</v>
          </cell>
          <cell r="AK1791">
            <v>1.3847362886125346E-5</v>
          </cell>
          <cell r="AL1791">
            <v>1.7285083114197377E-5</v>
          </cell>
          <cell r="AM1791">
            <v>0</v>
          </cell>
          <cell r="AN1791">
            <v>8.465221249064696E-5</v>
          </cell>
          <cell r="AO1791">
            <v>5.6355097902413246E-5</v>
          </cell>
          <cell r="AP1791">
            <v>1.6456617216431551E-4</v>
          </cell>
          <cell r="AQ1791">
            <v>2.0578339978315815E-4</v>
          </cell>
          <cell r="AR1791">
            <v>2.9692458210664398E-4</v>
          </cell>
          <cell r="AS1791">
            <v>2.3531390143774039E-4</v>
          </cell>
          <cell r="AT1791">
            <v>9.9266274898901732E-5</v>
          </cell>
          <cell r="AU1791">
            <v>1.4627462830365983E-4</v>
          </cell>
          <cell r="AV1791">
            <v>1.5746062243100225E-4</v>
          </cell>
          <cell r="AW1791">
            <v>1.9054743507149351E-4</v>
          </cell>
          <cell r="AX1791">
            <v>1.4111170531777136E-4</v>
          </cell>
          <cell r="AY1791">
            <v>1.8871807710551833E-4</v>
          </cell>
          <cell r="AZ1791">
            <v>2.1452818796440298E-4</v>
          </cell>
          <cell r="BA1791">
            <v>2.3597402939269408E-4</v>
          </cell>
          <cell r="BB1791">
            <v>1.5453167554808244E-4</v>
          </cell>
          <cell r="BC1791">
            <v>1.7746407765334399E-4</v>
          </cell>
          <cell r="BD1791">
            <v>6.9914093028213749E-5</v>
          </cell>
          <cell r="BE1791">
            <v>1.4187580738404297E-4</v>
          </cell>
          <cell r="BF1791">
            <v>4.9155447063381004E-5</v>
          </cell>
          <cell r="BG1791">
            <v>1.3046749641013302E-4</v>
          </cell>
          <cell r="BH1791">
            <v>5.0063143241453223E-5</v>
          </cell>
          <cell r="BI1791">
            <v>1.1833884150192338E-4</v>
          </cell>
          <cell r="BJ1791">
            <v>8.8347493417947884E-5</v>
          </cell>
          <cell r="BK1791">
            <v>7.5700625424945651E-4</v>
          </cell>
          <cell r="BL1791">
            <v>7.7788744065161318E-4</v>
          </cell>
          <cell r="BM1791">
            <v>6.432115897097764E-5</v>
          </cell>
          <cell r="BN1791">
            <v>1.03419545655124E-4</v>
          </cell>
          <cell r="BO1791">
            <v>7.576971908947129E-5</v>
          </cell>
          <cell r="BP1791">
            <v>2.3128689375501253E-5</v>
          </cell>
          <cell r="BQ1791">
            <v>4.3632449154254315E-5</v>
          </cell>
          <cell r="BR1791">
            <v>1.3032892285061592E-4</v>
          </cell>
          <cell r="BS1791">
            <v>8.3599167113768878E-5</v>
          </cell>
          <cell r="BT1791">
            <v>5.1422891949202231E-5</v>
          </cell>
          <cell r="BU1791">
            <v>5.5394904012463905E-5</v>
          </cell>
          <cell r="BV1791">
            <v>4.5244727614407706E-5</v>
          </cell>
        </row>
        <row r="1792">
          <cell r="E1792">
            <v>6.5905979497317765E-6</v>
          </cell>
          <cell r="F1792">
            <v>0</v>
          </cell>
          <cell r="G1792">
            <v>5.9528626152275391E-6</v>
          </cell>
          <cell r="H1792">
            <v>4.3084155814816956E-6</v>
          </cell>
          <cell r="I1792">
            <v>6.8918004492750452E-6</v>
          </cell>
          <cell r="J1792">
            <v>2.7180666613456957E-6</v>
          </cell>
          <cell r="K1792">
            <v>4.3292983825887019E-6</v>
          </cell>
          <cell r="L1792">
            <v>7.1999936284998179E-6</v>
          </cell>
          <cell r="M1792">
            <v>1.0529093457248178E-5</v>
          </cell>
          <cell r="N1792">
            <v>9.1626447891476115E-6</v>
          </cell>
          <cell r="O1792">
            <v>7.8723817804627398E-6</v>
          </cell>
          <cell r="P1792">
            <v>8.4997982772329238E-6</v>
          </cell>
          <cell r="Q1792">
            <v>8.8685290499541467E-6</v>
          </cell>
          <cell r="R1792">
            <v>9.2164501908003095E-6</v>
          </cell>
          <cell r="S1792">
            <v>8.8744529642313175E-6</v>
          </cell>
          <cell r="T1792">
            <v>8.6253836022642786E-6</v>
          </cell>
          <cell r="U1792">
            <v>1.5104088061519888E-6</v>
          </cell>
          <cell r="V1792">
            <v>3.8301731852321885E-6</v>
          </cell>
          <cell r="W1792">
            <v>0</v>
          </cell>
          <cell r="X1792">
            <v>3.1560507320307513E-6</v>
          </cell>
          <cell r="Y1792">
            <v>1.9023576662210239E-6</v>
          </cell>
          <cell r="Z1792">
            <v>3.6377171327413929E-6</v>
          </cell>
          <cell r="AA1792">
            <v>1.6004672900884744E-6</v>
          </cell>
          <cell r="AB1792">
            <v>9.0923238002726244E-6</v>
          </cell>
          <cell r="AC1792">
            <v>5.9887881152818302E-6</v>
          </cell>
          <cell r="AD1792">
            <v>3.1776387918698436E-6</v>
          </cell>
          <cell r="AE1792">
            <v>2.956978282405855E-6</v>
          </cell>
          <cell r="AF1792">
            <v>9.8260462401291129E-7</v>
          </cell>
          <cell r="AG1792">
            <v>5.1806958867626991E-7</v>
          </cell>
          <cell r="AH1792">
            <v>1.7265309206889303E-6</v>
          </cell>
          <cell r="AI1792">
            <v>9.204877916040465E-7</v>
          </cell>
          <cell r="AJ1792">
            <v>8.913871062766403E-7</v>
          </cell>
          <cell r="AK1792">
            <v>1.5610641846228943E-6</v>
          </cell>
          <cell r="AL1792">
            <v>1.9461703424328867E-6</v>
          </cell>
          <cell r="AM1792">
            <v>0</v>
          </cell>
          <cell r="AN1792">
            <v>8.7929409592921257E-6</v>
          </cell>
          <cell r="AO1792">
            <v>5.5903456498499183E-6</v>
          </cell>
          <cell r="AP1792">
            <v>1.7549487626898984E-5</v>
          </cell>
          <cell r="AQ1792">
            <v>2.2709291053749223E-5</v>
          </cell>
          <cell r="AR1792">
            <v>3.4634499534708385E-5</v>
          </cell>
          <cell r="AS1792">
            <v>2.6241758185659995E-5</v>
          </cell>
          <cell r="AT1792">
            <v>1.1442499883823971E-5</v>
          </cell>
          <cell r="AU1792">
            <v>1.3801685452021993E-5</v>
          </cell>
          <cell r="AV1792">
            <v>1.587278687016829E-5</v>
          </cell>
          <cell r="AW1792">
            <v>1.8540984359941647E-5</v>
          </cell>
          <cell r="AX1792">
            <v>1.2515518500364563E-5</v>
          </cell>
          <cell r="AY1792">
            <v>1.4916725732228859E-5</v>
          </cell>
          <cell r="AZ1792">
            <v>1.6746047296450978E-5</v>
          </cell>
          <cell r="BA1792">
            <v>1.9254361039572803E-5</v>
          </cell>
          <cell r="BB1792">
            <v>1.3330347719577918E-5</v>
          </cell>
          <cell r="BC1792">
            <v>1.654023016115371E-5</v>
          </cell>
          <cell r="BD1792">
            <v>7.1290071560229478E-6</v>
          </cell>
          <cell r="BE1792">
            <v>1.1758394068364339E-5</v>
          </cell>
          <cell r="BF1792">
            <v>4.8227377594640299E-6</v>
          </cell>
          <cell r="BG1792">
            <v>1.5768089874175907E-5</v>
          </cell>
          <cell r="BH1792">
            <v>5.8857249868946981E-6</v>
          </cell>
          <cell r="BI1792">
            <v>1.2840296538378734E-5</v>
          </cell>
          <cell r="BJ1792">
            <v>1.0420946035533681E-5</v>
          </cell>
          <cell r="BK1792">
            <v>8.8442709366315977E-5</v>
          </cell>
          <cell r="BL1792">
            <v>1.0078950875037627E-4</v>
          </cell>
          <cell r="BM1792">
            <v>7.0899478887683204E-6</v>
          </cell>
          <cell r="BN1792">
            <v>1.2107735752820776E-5</v>
          </cell>
          <cell r="BO1792">
            <v>9.4111404561897767E-6</v>
          </cell>
          <cell r="BP1792">
            <v>2.4669024061582839E-6</v>
          </cell>
          <cell r="BQ1792">
            <v>4.7890251028995566E-6</v>
          </cell>
          <cell r="BR1792">
            <v>1.6557739184994743E-5</v>
          </cell>
          <cell r="BS1792">
            <v>9.7159103960682408E-6</v>
          </cell>
          <cell r="BT1792">
            <v>5.381217445648889E-6</v>
          </cell>
          <cell r="BU1792">
            <v>5.8903042048449998E-6</v>
          </cell>
          <cell r="BV1792">
            <v>5.1477326505790075E-6</v>
          </cell>
        </row>
        <row r="1793">
          <cell r="E1793">
            <v>3.7344247243879793E-6</v>
          </cell>
          <cell r="F1793">
            <v>0</v>
          </cell>
          <cell r="G1793">
            <v>3.3697691474457112E-6</v>
          </cell>
          <cell r="H1793">
            <v>2.454237689117253E-6</v>
          </cell>
          <cell r="I1793">
            <v>3.8590965688070321E-6</v>
          </cell>
          <cell r="J1793">
            <v>1.5595763722587797E-6</v>
          </cell>
          <cell r="K1793">
            <v>2.4622252824752231E-6</v>
          </cell>
          <cell r="L1793">
            <v>4.1579830177037518E-6</v>
          </cell>
          <cell r="M1793">
            <v>5.8854317926825245E-6</v>
          </cell>
          <cell r="N1793">
            <v>5.1065450352531715E-6</v>
          </cell>
          <cell r="O1793">
            <v>4.5429684086170569E-6</v>
          </cell>
          <cell r="P1793">
            <v>4.9336273447305157E-6</v>
          </cell>
          <cell r="Q1793">
            <v>5.1256781906705797E-6</v>
          </cell>
          <cell r="R1793">
            <v>5.3039255745538045E-6</v>
          </cell>
          <cell r="S1793">
            <v>5.1173297039197753E-6</v>
          </cell>
          <cell r="T1793">
            <v>4.9305758420239262E-6</v>
          </cell>
          <cell r="U1793">
            <v>8.5695086765023329E-7</v>
          </cell>
          <cell r="V1793">
            <v>2.1618112870428431E-6</v>
          </cell>
          <cell r="W1793">
            <v>0</v>
          </cell>
          <cell r="X1793">
            <v>1.8198852714510135E-6</v>
          </cell>
          <cell r="Y1793">
            <v>1.0994267685166472E-6</v>
          </cell>
          <cell r="Z1793">
            <v>2.0409121890088264E-6</v>
          </cell>
          <cell r="AA1793">
            <v>9.1541041752854289E-7</v>
          </cell>
          <cell r="AB1793">
            <v>5.2893615910599986E-6</v>
          </cell>
          <cell r="AC1793">
            <v>3.4545726715074083E-6</v>
          </cell>
          <cell r="AD1793">
            <v>1.8452153240144523E-6</v>
          </cell>
          <cell r="AE1793">
            <v>1.7109570016798716E-6</v>
          </cell>
          <cell r="AF1793">
            <v>5.671565682872879E-7</v>
          </cell>
          <cell r="AG1793">
            <v>2.98083442529904E-7</v>
          </cell>
          <cell r="AH1793">
            <v>9.9397124286723638E-7</v>
          </cell>
          <cell r="AI1793">
            <v>5.2736928076197271E-7</v>
          </cell>
          <cell r="AJ1793">
            <v>5.0984079568201244E-7</v>
          </cell>
          <cell r="AK1793">
            <v>8.8846399315576489E-7</v>
          </cell>
          <cell r="AL1793">
            <v>1.1115236347726296E-6</v>
          </cell>
          <cell r="AM1793">
            <v>0</v>
          </cell>
          <cell r="AN1793">
            <v>4.8584267666093223E-6</v>
          </cell>
          <cell r="AO1793">
            <v>3.1937124425126032E-6</v>
          </cell>
          <cell r="AP1793">
            <v>9.6663187609636054E-6</v>
          </cell>
          <cell r="AQ1793">
            <v>1.2496262174556323E-5</v>
          </cell>
          <cell r="AR1793">
            <v>1.8373623791997902E-5</v>
          </cell>
          <cell r="AS1793">
            <v>1.5396330841080622E-5</v>
          </cell>
          <cell r="AT1793">
            <v>6.5424592563460045E-6</v>
          </cell>
          <cell r="AU1793">
            <v>7.9572006396033917E-6</v>
          </cell>
          <cell r="AV1793">
            <v>8.4112411385436317E-6</v>
          </cell>
          <cell r="AW1793">
            <v>9.7514852280459743E-6</v>
          </cell>
          <cell r="AX1793">
            <v>7.4018539260564998E-6</v>
          </cell>
          <cell r="AY1793">
            <v>8.7451195540300738E-6</v>
          </cell>
          <cell r="AZ1793">
            <v>9.7573117036381169E-6</v>
          </cell>
          <cell r="BA1793">
            <v>1.1101942595621745E-5</v>
          </cell>
          <cell r="BB1793">
            <v>7.683216734003402E-6</v>
          </cell>
          <cell r="BC1793">
            <v>9.4619718068224476E-6</v>
          </cell>
          <cell r="BD1793">
            <v>4.1718605709044158E-6</v>
          </cell>
          <cell r="BE1793">
            <v>6.9483496552517757E-6</v>
          </cell>
          <cell r="BF1793">
            <v>2.7735906446015204E-6</v>
          </cell>
          <cell r="BG1793">
            <v>9.1696531194564681E-6</v>
          </cell>
          <cell r="BH1793">
            <v>3.4083640699900509E-6</v>
          </cell>
          <cell r="BI1793">
            <v>7.0809771954206154E-6</v>
          </cell>
          <cell r="BJ1793">
            <v>5.909761343885228E-6</v>
          </cell>
          <cell r="BK1793">
            <v>5.3907302677647619E-5</v>
          </cell>
          <cell r="BL1793">
            <v>5.7683174029089719E-5</v>
          </cell>
          <cell r="BM1793">
            <v>4.1751977725430365E-6</v>
          </cell>
          <cell r="BN1793">
            <v>7.0553930806492217E-6</v>
          </cell>
          <cell r="BO1793">
            <v>5.5585968221418307E-6</v>
          </cell>
          <cell r="BP1793">
            <v>1.4521070689772904E-6</v>
          </cell>
          <cell r="BQ1793">
            <v>2.8016649200147011E-6</v>
          </cell>
          <cell r="BR1793">
            <v>9.3323714104937517E-6</v>
          </cell>
          <cell r="BS1793">
            <v>5.564617700028863E-6</v>
          </cell>
          <cell r="BT1793">
            <v>2.9896853306773624E-6</v>
          </cell>
          <cell r="BU1793">
            <v>3.406084337797369E-6</v>
          </cell>
          <cell r="BV1793">
            <v>2.9188492994567144E-6</v>
          </cell>
        </row>
        <row r="1794">
          <cell r="E1794">
            <v>7.2145617492049011E-6</v>
          </cell>
          <cell r="F1794">
            <v>0</v>
          </cell>
          <cell r="G1794">
            <v>6.5602251741270096E-6</v>
          </cell>
          <cell r="H1794">
            <v>4.632668429016182E-6</v>
          </cell>
          <cell r="I1794">
            <v>7.601905912061223E-6</v>
          </cell>
          <cell r="J1794">
            <v>2.9171382355308757E-6</v>
          </cell>
          <cell r="K1794">
            <v>4.7537887982926926E-6</v>
          </cell>
          <cell r="L1794">
            <v>7.5939223492357393E-6</v>
          </cell>
          <cell r="M1794">
            <v>1.1846563469625793E-5</v>
          </cell>
          <cell r="N1794">
            <v>1.0298435435757298E-5</v>
          </cell>
          <cell r="O1794">
            <v>8.557317036372247E-6</v>
          </cell>
          <cell r="P1794">
            <v>9.546755843368471E-6</v>
          </cell>
          <cell r="Q1794">
            <v>1.0050537585400349E-5</v>
          </cell>
          <cell r="R1794">
            <v>1.0421904131028091E-5</v>
          </cell>
          <cell r="S1794">
            <v>9.9806925173334827E-6</v>
          </cell>
          <cell r="T1794">
            <v>9.4364181767281856E-6</v>
          </cell>
          <cell r="U1794">
            <v>1.6427292097799987E-6</v>
          </cell>
          <cell r="V1794">
            <v>4.2744532634031232E-6</v>
          </cell>
          <cell r="W1794">
            <v>0</v>
          </cell>
          <cell r="X1794">
            <v>3.3594984074223781E-6</v>
          </cell>
          <cell r="Y1794">
            <v>2.0041188270522736E-6</v>
          </cell>
          <cell r="Z1794">
            <v>4.0733369932099196E-6</v>
          </cell>
          <cell r="AA1794">
            <v>1.7199059052227974E-6</v>
          </cell>
          <cell r="AB1794">
            <v>9.3507427247897435E-6</v>
          </cell>
          <cell r="AC1794">
            <v>6.2823624020381097E-6</v>
          </cell>
          <cell r="AD1794">
            <v>3.2987463128191708E-6</v>
          </cell>
          <cell r="AE1794">
            <v>3.1122580590862426E-6</v>
          </cell>
          <cell r="AF1794">
            <v>1.0447327030997035E-6</v>
          </cell>
          <cell r="AG1794">
            <v>5.5680181063694306E-7</v>
          </cell>
          <cell r="AH1794">
            <v>1.8490910379389985E-6</v>
          </cell>
          <cell r="AI1794">
            <v>9.9777089747205294E-7</v>
          </cell>
          <cell r="AJ1794">
            <v>9.6659640511541181E-7</v>
          </cell>
          <cell r="AK1794">
            <v>1.7056214496990207E-6</v>
          </cell>
          <cell r="AL1794">
            <v>2.1167545154783975E-6</v>
          </cell>
          <cell r="AM1794">
            <v>0</v>
          </cell>
          <cell r="AN1794">
            <v>1.0205840985267843E-5</v>
          </cell>
          <cell r="AO1794">
            <v>6.3609328466719278E-6</v>
          </cell>
          <cell r="AP1794">
            <v>2.0377823342161791E-5</v>
          </cell>
          <cell r="AQ1794">
            <v>2.5401498991378849E-5</v>
          </cell>
          <cell r="AR1794">
            <v>3.803234947623766E-5</v>
          </cell>
          <cell r="AS1794">
            <v>2.8380559743987007E-5</v>
          </cell>
          <cell r="AT1794">
            <v>1.2824462838906085E-5</v>
          </cell>
          <cell r="AU1794">
            <v>1.588746347421751E-5</v>
          </cell>
          <cell r="AV1794">
            <v>1.9137942273598493E-5</v>
          </cell>
          <cell r="AW1794">
            <v>2.2662994007421916E-5</v>
          </cell>
          <cell r="AX1794">
            <v>1.5293707033445745E-5</v>
          </cell>
          <cell r="AY1794">
            <v>1.8939199122705588E-5</v>
          </cell>
          <cell r="AZ1794">
            <v>2.111290901235482E-5</v>
          </cell>
          <cell r="BA1794">
            <v>2.4135169136300589E-5</v>
          </cell>
          <cell r="BB1794">
            <v>1.6157148802236495E-5</v>
          </cell>
          <cell r="BC1794">
            <v>1.9566333224914833E-5</v>
          </cell>
          <cell r="BD1794">
            <v>8.0130656318700654E-6</v>
          </cell>
          <cell r="BE1794">
            <v>1.4397431090642639E-5</v>
          </cell>
          <cell r="BF1794">
            <v>5.5004912513408594E-6</v>
          </cell>
          <cell r="BG1794">
            <v>1.5986288624202476E-5</v>
          </cell>
          <cell r="BH1794">
            <v>6.066205771610152E-6</v>
          </cell>
          <cell r="BI1794">
            <v>1.4694205065761262E-5</v>
          </cell>
          <cell r="BJ1794">
            <v>1.0306356652294262E-5</v>
          </cell>
          <cell r="BK1794">
            <v>9.6845576855630902E-5</v>
          </cell>
          <cell r="BL1794">
            <v>9.5284874045742105E-5</v>
          </cell>
          <cell r="BM1794">
            <v>7.7068778677081824E-6</v>
          </cell>
          <cell r="BN1794">
            <v>1.2357382256224043E-5</v>
          </cell>
          <cell r="BO1794">
            <v>9.423406313903634E-6</v>
          </cell>
          <cell r="BP1794">
            <v>2.6801487857107058E-6</v>
          </cell>
          <cell r="BQ1794">
            <v>5.2302041461762607E-6</v>
          </cell>
          <cell r="BR1794">
            <v>1.5626279236008833E-5</v>
          </cell>
          <cell r="BS1794">
            <v>1.0054191949832938E-5</v>
          </cell>
          <cell r="BT1794">
            <v>6.1461937027613428E-6</v>
          </cell>
          <cell r="BU1794">
            <v>6.5716331212601552E-6</v>
          </cell>
          <cell r="BV1794">
            <v>5.4062061163656961E-6</v>
          </cell>
        </row>
        <row r="1795">
          <cell r="E1795">
            <v>7.0096597326520299E-6</v>
          </cell>
          <cell r="F1795">
            <v>0</v>
          </cell>
          <cell r="G1795">
            <v>6.2512997844195979E-6</v>
          </cell>
          <cell r="H1795">
            <v>4.6981918661586621E-6</v>
          </cell>
          <cell r="I1795">
            <v>6.9243722228558594E-6</v>
          </cell>
          <cell r="J1795">
            <v>3.1312535445581422E-6</v>
          </cell>
          <cell r="K1795">
            <v>4.6174925151704759E-6</v>
          </cell>
          <cell r="L1795">
            <v>8.7808300245575276E-6</v>
          </cell>
          <cell r="M1795">
            <v>1.0662527325158197E-5</v>
          </cell>
          <cell r="N1795">
            <v>9.7079476467285213E-6</v>
          </cell>
          <cell r="O1795">
            <v>9.3526176525787167E-6</v>
          </cell>
          <cell r="P1795">
            <v>1.002926584046585E-5</v>
          </cell>
          <cell r="Q1795">
            <v>1.0059374844205281E-5</v>
          </cell>
          <cell r="R1795">
            <v>1.0308761988064287E-5</v>
          </cell>
          <cell r="S1795">
            <v>1.0081571535764684E-5</v>
          </cell>
          <cell r="T1795">
            <v>9.7260325490468959E-6</v>
          </cell>
          <cell r="U1795">
            <v>1.631646249725954E-6</v>
          </cell>
          <cell r="V1795">
            <v>3.9065223899383181E-6</v>
          </cell>
          <cell r="W1795">
            <v>0</v>
          </cell>
          <cell r="X1795">
            <v>3.7828092980702153E-6</v>
          </cell>
          <cell r="Y1795">
            <v>2.3330901494462071E-6</v>
          </cell>
          <cell r="Z1795">
            <v>3.6261136698899735E-6</v>
          </cell>
          <cell r="AA1795">
            <v>1.8259440589456038E-6</v>
          </cell>
          <cell r="AB1795">
            <v>1.2472283481153711E-5</v>
          </cell>
          <cell r="AC1795">
            <v>7.6411032162844542E-6</v>
          </cell>
          <cell r="AD1795">
            <v>4.1944907980573078E-6</v>
          </cell>
          <cell r="AE1795">
            <v>3.6010118710581224E-6</v>
          </cell>
          <cell r="AF1795">
            <v>1.1322281124015928E-6</v>
          </cell>
          <cell r="AG1795">
            <v>5.6844321699465225E-7</v>
          </cell>
          <cell r="AH1795">
            <v>1.9817824148308722E-6</v>
          </cell>
          <cell r="AI1795">
            <v>1.0116864874816413E-6</v>
          </cell>
          <cell r="AJ1795">
            <v>9.7778642120705674E-7</v>
          </cell>
          <cell r="AK1795">
            <v>1.6758191569643131E-6</v>
          </cell>
          <cell r="AL1795">
            <v>2.1208153199807408E-6</v>
          </cell>
          <cell r="AM1795">
            <v>0</v>
          </cell>
          <cell r="AN1795">
            <v>8.8863632067946752E-6</v>
          </cell>
          <cell r="AO1795">
            <v>5.7845315801899108E-6</v>
          </cell>
          <cell r="AP1795">
            <v>1.5260859908475466E-5</v>
          </cell>
          <cell r="AQ1795">
            <v>2.0145341703903634E-5</v>
          </cell>
          <cell r="AR1795">
            <v>2.8450615357067453E-5</v>
          </cell>
          <cell r="AS1795">
            <v>2.4652376658868138E-5</v>
          </cell>
          <cell r="AT1795">
            <v>1.1428197806434096E-5</v>
          </cell>
          <cell r="AU1795">
            <v>1.4964018834640268E-5</v>
          </cell>
          <cell r="AV1795">
            <v>1.4400657998777644E-5</v>
          </cell>
          <cell r="AW1795">
            <v>1.5512943653418328E-5</v>
          </cell>
          <cell r="AX1795">
            <v>1.6144202141087543E-5</v>
          </cell>
          <cell r="AY1795">
            <v>1.6538346454640374E-5</v>
          </cell>
          <cell r="AZ1795">
            <v>1.6102946057287302E-5</v>
          </cell>
          <cell r="BA1795">
            <v>1.8121998165137467E-5</v>
          </cell>
          <cell r="BB1795">
            <v>1.3557276793215537E-5</v>
          </cell>
          <cell r="BC1795">
            <v>1.59449888395361E-5</v>
          </cell>
          <cell r="BD1795">
            <v>8.8137569391780277E-6</v>
          </cell>
          <cell r="BE1795">
            <v>1.2161818612602383E-5</v>
          </cell>
          <cell r="BF1795">
            <v>5.1383073091701026E-6</v>
          </cell>
          <cell r="BG1795">
            <v>2.0203902930628581E-5</v>
          </cell>
          <cell r="BH1795">
            <v>7.0280929584073845E-6</v>
          </cell>
          <cell r="BI1795">
            <v>1.0327431597874106E-5</v>
          </cell>
          <cell r="BJ1795">
            <v>1.0223953483073917E-5</v>
          </cell>
          <cell r="BK1795">
            <v>1.7087163819573152E-4</v>
          </cell>
          <cell r="BL1795">
            <v>1.2233057466459608E-4</v>
          </cell>
          <cell r="BM1795">
            <v>9.6615791581680665E-6</v>
          </cell>
          <cell r="BN1795">
            <v>1.3971924018746067E-5</v>
          </cell>
          <cell r="BO1795">
            <v>9.2814628126475349E-6</v>
          </cell>
          <cell r="BP1795">
            <v>2.5777598310882877E-6</v>
          </cell>
          <cell r="BQ1795">
            <v>5.493786688975797E-6</v>
          </cell>
          <cell r="BR1795">
            <v>1.6491178140628359E-5</v>
          </cell>
          <cell r="BS1795">
            <v>9.2203951695222132E-6</v>
          </cell>
          <cell r="BT1795">
            <v>5.2821317340937334E-6</v>
          </cell>
          <cell r="BU1795">
            <v>6.4512436202496143E-6</v>
          </cell>
          <cell r="BV1795">
            <v>4.7217152515166016E-6</v>
          </cell>
        </row>
        <row r="1796">
          <cell r="E1796">
            <v>8.4464369003247649E-6</v>
          </cell>
          <cell r="F1796">
            <v>0</v>
          </cell>
          <cell r="G1796">
            <v>7.5169320476244097E-6</v>
          </cell>
          <cell r="H1796">
            <v>5.6876485445454006E-6</v>
          </cell>
          <cell r="I1796">
            <v>8.2938663673429365E-6</v>
          </cell>
          <cell r="J1796">
            <v>3.8017564537751339E-6</v>
          </cell>
          <cell r="K1796">
            <v>5.5623582338652051E-6</v>
          </cell>
          <cell r="L1796">
            <v>1.0709984282351403E-5</v>
          </cell>
          <cell r="M1796">
            <v>1.2701459507928006E-5</v>
          </cell>
          <cell r="N1796">
            <v>1.1567941798002725E-5</v>
          </cell>
          <cell r="O1796">
            <v>1.1316600394630454E-5</v>
          </cell>
          <cell r="P1796">
            <v>1.1972438597346726E-5</v>
          </cell>
          <cell r="Q1796">
            <v>1.1960311895483287E-5</v>
          </cell>
          <cell r="R1796">
            <v>1.2305569145732621E-5</v>
          </cell>
          <cell r="S1796">
            <v>1.2024002562843665E-5</v>
          </cell>
          <cell r="T1796">
            <v>1.1722014489417725E-5</v>
          </cell>
          <cell r="U1796">
            <v>1.9698431960525332E-6</v>
          </cell>
          <cell r="V1796">
            <v>4.6728297121521938E-6</v>
          </cell>
          <cell r="W1796">
            <v>0</v>
          </cell>
          <cell r="X1796">
            <v>4.607735703509279E-6</v>
          </cell>
          <cell r="Y1796">
            <v>2.8515110368554689E-6</v>
          </cell>
          <cell r="Z1796">
            <v>4.3278699399938983E-6</v>
          </cell>
          <cell r="AA1796">
            <v>2.2161704474649132E-6</v>
          </cell>
          <cell r="AB1796">
            <v>1.536655181456559E-5</v>
          </cell>
          <cell r="AC1796">
            <v>9.3596869094906491E-6</v>
          </cell>
          <cell r="AD1796">
            <v>5.1536823782057465E-6</v>
          </cell>
          <cell r="AE1796">
            <v>4.4008796445929298E-6</v>
          </cell>
          <cell r="AF1796">
            <v>1.3781701470836555E-6</v>
          </cell>
          <cell r="AG1796">
            <v>6.8883860600483332E-7</v>
          </cell>
          <cell r="AH1796">
            <v>2.4080042263109318E-6</v>
          </cell>
          <cell r="AI1796">
            <v>1.2233534247605518E-6</v>
          </cell>
          <cell r="AJ1796">
            <v>1.1823495391399327E-6</v>
          </cell>
          <cell r="AK1796">
            <v>2.0213974629086878E-6</v>
          </cell>
          <cell r="AL1796">
            <v>2.5621686576275344E-6</v>
          </cell>
          <cell r="AM1796">
            <v>0</v>
          </cell>
          <cell r="AN1796">
            <v>1.0476571589485737E-5</v>
          </cell>
          <cell r="AO1796">
            <v>6.8456930662431726E-6</v>
          </cell>
          <cell r="AP1796">
            <v>1.7856016766312317E-5</v>
          </cell>
          <cell r="AQ1796">
            <v>2.3811465552321682E-5</v>
          </cell>
          <cell r="AR1796">
            <v>3.3438122441811505E-5</v>
          </cell>
          <cell r="AS1796">
            <v>2.9588717326932187E-5</v>
          </cell>
          <cell r="AT1796">
            <v>1.3711116302679892E-5</v>
          </cell>
          <cell r="AU1796">
            <v>1.7828001478388686E-5</v>
          </cell>
          <cell r="AV1796">
            <v>1.6540636880276721E-5</v>
          </cell>
          <cell r="AW1796">
            <v>1.755205198692298E-5</v>
          </cell>
          <cell r="AX1796">
            <v>1.9119156858871125E-5</v>
          </cell>
          <cell r="AY1796">
            <v>1.871549912158782E-5</v>
          </cell>
          <cell r="AZ1796">
            <v>1.8025499828025111E-5</v>
          </cell>
          <cell r="BA1796">
            <v>2.0787105565580257E-5</v>
          </cell>
          <cell r="BB1796">
            <v>1.5639521619850727E-5</v>
          </cell>
          <cell r="BC1796">
            <v>1.8482188418481982E-5</v>
          </cell>
          <cell r="BD1796">
            <v>1.0634174715249711E-5</v>
          </cell>
          <cell r="BE1796">
            <v>1.4051088272889473E-5</v>
          </cell>
          <cell r="BF1796">
            <v>6.0898570486637257E-6</v>
          </cell>
          <cell r="BG1796">
            <v>2.4893423747544304E-5</v>
          </cell>
          <cell r="BH1796">
            <v>8.6098108010220032E-6</v>
          </cell>
          <cell r="BI1796">
            <v>1.2069895240933832E-5</v>
          </cell>
          <cell r="BJ1796">
            <v>1.2497402267580688E-5</v>
          </cell>
          <cell r="BK1796">
            <v>2.1122093724174464E-4</v>
          </cell>
          <cell r="BL1796">
            <v>1.5204764245148883E-4</v>
          </cell>
          <cell r="BM1796">
            <v>1.17772903958873E-5</v>
          </cell>
          <cell r="BN1796">
            <v>1.7140445348722959E-5</v>
          </cell>
          <cell r="BO1796">
            <v>1.1400520994802607E-5</v>
          </cell>
          <cell r="BP1796">
            <v>3.1046563591441793E-6</v>
          </cell>
          <cell r="BQ1796">
            <v>6.6558658340252912E-6</v>
          </cell>
          <cell r="BR1796">
            <v>2.0373986407764463E-5</v>
          </cell>
          <cell r="BS1796">
            <v>1.1209396161390085E-5</v>
          </cell>
          <cell r="BT1796">
            <v>6.2361618765552554E-6</v>
          </cell>
          <cell r="BU1796">
            <v>7.7461633102984509E-6</v>
          </cell>
          <cell r="BV1796">
            <v>5.6855103560424684E-6</v>
          </cell>
        </row>
        <row r="1797">
          <cell r="E1797">
            <v>5.1960252999161562E-6</v>
          </cell>
          <cell r="F1797">
            <v>0</v>
          </cell>
          <cell r="G1797">
            <v>4.6887982398829149E-6</v>
          </cell>
          <cell r="H1797">
            <v>3.3888367550114499E-6</v>
          </cell>
          <cell r="I1797">
            <v>5.3478403844386604E-6</v>
          </cell>
          <cell r="J1797">
            <v>2.1814451172359225E-6</v>
          </cell>
          <cell r="K1797">
            <v>3.4221894079594048E-6</v>
          </cell>
          <cell r="L1797">
            <v>5.8551046723200286E-6</v>
          </cell>
          <cell r="M1797">
            <v>8.292488396300781E-6</v>
          </cell>
          <cell r="N1797">
            <v>7.304601073082182E-6</v>
          </cell>
          <cell r="O1797">
            <v>6.4552362471080674E-6</v>
          </cell>
          <cell r="P1797">
            <v>7.1298489874019966E-6</v>
          </cell>
          <cell r="Q1797">
            <v>7.3892013512927658E-6</v>
          </cell>
          <cell r="R1797">
            <v>7.6231850578706343E-6</v>
          </cell>
          <cell r="S1797">
            <v>7.3545330793169867E-6</v>
          </cell>
          <cell r="T1797">
            <v>6.9545476259523966E-6</v>
          </cell>
          <cell r="U1797">
            <v>1.1933805374696784E-6</v>
          </cell>
          <cell r="V1797">
            <v>3.0162981801109096E-6</v>
          </cell>
          <cell r="W1797">
            <v>0</v>
          </cell>
          <cell r="X1797">
            <v>2.5590058925532503E-6</v>
          </cell>
          <cell r="Y1797">
            <v>1.5449488805291452E-6</v>
          </cell>
          <cell r="Z1797">
            <v>2.845652995307099E-6</v>
          </cell>
          <cell r="AA1797">
            <v>1.2799025434096751E-6</v>
          </cell>
          <cell r="AB1797">
            <v>7.592452500346421E-6</v>
          </cell>
          <cell r="AC1797">
            <v>4.9147015691619855E-6</v>
          </cell>
          <cell r="AD1797">
            <v>2.6287476626609189E-6</v>
          </cell>
          <cell r="AE1797">
            <v>2.3968732172014024E-6</v>
          </cell>
          <cell r="AF1797">
            <v>7.8539598291029801E-7</v>
          </cell>
          <cell r="AG1797">
            <v>4.099430118421112E-7</v>
          </cell>
          <cell r="AH1797">
            <v>1.3834602800712286E-6</v>
          </cell>
          <cell r="AI1797">
            <v>7.3184535945207147E-7</v>
          </cell>
          <cell r="AJ1797">
            <v>7.0778588148275378E-7</v>
          </cell>
          <cell r="AK1797">
            <v>1.2338719518506904E-6</v>
          </cell>
          <cell r="AL1797">
            <v>1.5437410871162417E-6</v>
          </cell>
          <cell r="AM1797">
            <v>0</v>
          </cell>
          <cell r="AN1797">
            <v>7.031543886703015E-6</v>
          </cell>
          <cell r="AO1797">
            <v>4.5247464086356396E-6</v>
          </cell>
          <cell r="AP1797">
            <v>1.3464116233522951E-5</v>
          </cell>
          <cell r="AQ1797">
            <v>1.7032067480542088E-5</v>
          </cell>
          <cell r="AR1797">
            <v>2.4955914246173681E-5</v>
          </cell>
          <cell r="AS1797">
            <v>1.9899682777647108E-5</v>
          </cell>
          <cell r="AT1797">
            <v>8.9137675290333286E-6</v>
          </cell>
          <cell r="AU1797">
            <v>1.1520593272446721E-5</v>
          </cell>
          <cell r="AV1797">
            <v>1.2451955796315964E-5</v>
          </cell>
          <cell r="AW1797">
            <v>1.4397578582978248E-5</v>
          </cell>
          <cell r="AX1797">
            <v>1.1454480091456003E-5</v>
          </cell>
          <cell r="AY1797">
            <v>1.3384711625673518E-5</v>
          </cell>
          <cell r="AZ1797">
            <v>1.4471895277650301E-5</v>
          </cell>
          <cell r="BA1797">
            <v>1.6436352203837536E-5</v>
          </cell>
          <cell r="BB1797">
            <v>1.1289908352614475E-5</v>
          </cell>
          <cell r="BC1797">
            <v>1.345556042052142E-5</v>
          </cell>
          <cell r="BD1797">
            <v>6.0734498019681704E-6</v>
          </cell>
          <cell r="BE1797">
            <v>1.02008681460258E-5</v>
          </cell>
          <cell r="BF1797">
            <v>3.9521958036004381E-6</v>
          </cell>
          <cell r="BG1797">
            <v>1.2771242248316254E-5</v>
          </cell>
          <cell r="BH1797">
            <v>4.6922351855807578E-6</v>
          </cell>
          <cell r="BI1797">
            <v>9.580638025755763E-6</v>
          </cell>
          <cell r="BJ1797">
            <v>7.6523962989696051E-6</v>
          </cell>
          <cell r="BK1797">
            <v>8.754237124949028E-5</v>
          </cell>
          <cell r="BL1797">
            <v>7.7247023414237225E-5</v>
          </cell>
          <cell r="BM1797">
            <v>6.1004111276918882E-6</v>
          </cell>
          <cell r="BN1797">
            <v>9.5305514775291109E-6</v>
          </cell>
          <cell r="BO1797">
            <v>6.9386655362106686E-6</v>
          </cell>
          <cell r="BP1797">
            <v>1.9555852600764852E-6</v>
          </cell>
          <cell r="BQ1797">
            <v>3.8945663206008282E-6</v>
          </cell>
          <cell r="BR1797">
            <v>1.1866445337464232E-5</v>
          </cell>
          <cell r="BS1797">
            <v>7.2241547666897896E-6</v>
          </cell>
          <cell r="BT1797">
            <v>4.2354774450618628E-6</v>
          </cell>
          <cell r="BU1797">
            <v>4.7698157909555594E-6</v>
          </cell>
          <cell r="BV1797">
            <v>3.815536587920812E-6</v>
          </cell>
        </row>
        <row r="1798">
          <cell r="E1798">
            <v>1.9528713734844877E-5</v>
          </cell>
          <cell r="F1798">
            <v>0</v>
          </cell>
          <cell r="G1798">
            <v>1.7453825293040518E-5</v>
          </cell>
          <cell r="H1798">
            <v>1.3320770886889469E-5</v>
          </cell>
          <cell r="I1798">
            <v>1.9946966850218758E-5</v>
          </cell>
          <cell r="J1798">
            <v>8.536205379310268E-6</v>
          </cell>
          <cell r="K1798">
            <v>1.2904129144787384E-5</v>
          </cell>
          <cell r="L1798">
            <v>2.3242238498381396E-5</v>
          </cell>
          <cell r="M1798">
            <v>2.934544172025236E-5</v>
          </cell>
          <cell r="N1798">
            <v>2.5654739680747369E-5</v>
          </cell>
          <cell r="O1798">
            <v>2.4583427012421457E-5</v>
          </cell>
          <cell r="P1798">
            <v>2.5939368918025255E-5</v>
          </cell>
          <cell r="Q1798">
            <v>2.6368603810122465E-5</v>
          </cell>
          <cell r="R1798">
            <v>2.701985612921583E-5</v>
          </cell>
          <cell r="S1798">
            <v>2.6520273990850638E-5</v>
          </cell>
          <cell r="T1798">
            <v>2.6191999547871003E-5</v>
          </cell>
          <cell r="U1798">
            <v>4.5294917299595083E-6</v>
          </cell>
          <cell r="V1798">
            <v>1.0984600303267151E-5</v>
          </cell>
          <cell r="W1798">
            <v>0</v>
          </cell>
          <cell r="X1798">
            <v>1.0071720225504445E-5</v>
          </cell>
          <cell r="Y1798">
            <v>6.1708496102450293E-6</v>
          </cell>
          <cell r="Z1798">
            <v>1.02535351010107E-5</v>
          </cell>
          <cell r="AA1798">
            <v>4.9633271098881559E-6</v>
          </cell>
          <cell r="AB1798">
            <v>3.0470457340852138E-5</v>
          </cell>
          <cell r="AC1798">
            <v>1.9337740341959549E-5</v>
          </cell>
          <cell r="AD1798">
            <v>1.0536218296449648E-5</v>
          </cell>
          <cell r="AE1798">
            <v>9.6670446368628221E-6</v>
          </cell>
          <cell r="AF1798">
            <v>3.1644583899522676E-6</v>
          </cell>
          <cell r="AG1798">
            <v>1.640745362074137E-6</v>
          </cell>
          <cell r="AH1798">
            <v>5.4765200442400723E-6</v>
          </cell>
          <cell r="AI1798">
            <v>2.8531100371133539E-6</v>
          </cell>
          <cell r="AJ1798">
            <v>2.7454098488228931E-6</v>
          </cell>
          <cell r="AK1798">
            <v>4.6993197958970231E-6</v>
          </cell>
          <cell r="AL1798">
            <v>5.9457063095217177E-6</v>
          </cell>
          <cell r="AM1798">
            <v>0</v>
          </cell>
          <cell r="AN1798">
            <v>2.3196053718831879E-5</v>
          </cell>
          <cell r="AO1798">
            <v>1.6303831442964519E-5</v>
          </cell>
          <cell r="AP1798">
            <v>4.4758603249519599E-5</v>
          </cell>
          <cell r="AQ1798">
            <v>6.1952425752277907E-5</v>
          </cell>
          <cell r="AR1798">
            <v>9.4760177363436052E-5</v>
          </cell>
          <cell r="AS1798">
            <v>9.6866767856322394E-5</v>
          </cell>
          <cell r="AT1798">
            <v>3.3107588682981282E-5</v>
          </cell>
          <cell r="AU1798">
            <v>4.0039708206573396E-5</v>
          </cell>
          <cell r="AV1798">
            <v>3.6111742223547922E-5</v>
          </cell>
          <cell r="AW1798">
            <v>4.0051765317276051E-5</v>
          </cell>
          <cell r="AX1798">
            <v>3.5798950817245208E-5</v>
          </cell>
          <cell r="AY1798">
            <v>3.9608985689117504E-5</v>
          </cell>
          <cell r="AZ1798">
            <v>4.3172328547333788E-5</v>
          </cell>
          <cell r="BA1798">
            <v>4.6695634651341848E-5</v>
          </cell>
          <cell r="BB1798">
            <v>3.5759012226420947E-5</v>
          </cell>
          <cell r="BC1798">
            <v>4.6997699639069922E-5</v>
          </cell>
          <cell r="BD1798">
            <v>2.2191684690567116E-5</v>
          </cell>
          <cell r="BE1798">
            <v>3.3649295980535826E-5</v>
          </cell>
          <cell r="BF1798">
            <v>1.4084151851332313E-5</v>
          </cell>
          <cell r="BG1798">
            <v>5.3783957249798799E-5</v>
          </cell>
          <cell r="BH1798">
            <v>1.961695003308805E-5</v>
          </cell>
          <cell r="BI1798">
            <v>3.3583123609483916E-5</v>
          </cell>
          <cell r="BJ1798">
            <v>3.3957403551623901E-5</v>
          </cell>
          <cell r="BK1798">
            <v>3.1260375173405993E-4</v>
          </cell>
          <cell r="BL1798">
            <v>3.4747776889884109E-4</v>
          </cell>
          <cell r="BM1798">
            <v>2.3270845111025949E-5</v>
          </cell>
          <cell r="BN1798">
            <v>4.2579072858519301E-5</v>
          </cell>
          <cell r="BO1798">
            <v>3.4329089915493077E-5</v>
          </cell>
          <cell r="BP1798">
            <v>8.1818150602515893E-6</v>
          </cell>
          <cell r="BQ1798">
            <v>1.5508120069093622E-5</v>
          </cell>
          <cell r="BR1798">
            <v>5.5577814611555159E-5</v>
          </cell>
          <cell r="BS1798">
            <v>3.1360493048682446E-5</v>
          </cell>
          <cell r="BT1798">
            <v>1.477111354329604E-5</v>
          </cell>
          <cell r="BU1798">
            <v>1.828062485901262E-5</v>
          </cell>
          <cell r="BV1798">
            <v>1.6098206351750697E-5</v>
          </cell>
        </row>
        <row r="1799">
          <cell r="E1799">
            <v>2.1131340796074274E-5</v>
          </cell>
          <cell r="F1799">
            <v>0</v>
          </cell>
          <cell r="G1799">
            <v>1.9017191672876157E-5</v>
          </cell>
          <cell r="H1799">
            <v>1.4133943305205586E-5</v>
          </cell>
          <cell r="I1799">
            <v>2.1682996541605794E-5</v>
          </cell>
          <cell r="J1799">
            <v>8.9552853849645172E-6</v>
          </cell>
          <cell r="K1799">
            <v>1.396328341933491E-5</v>
          </cell>
          <cell r="L1799">
            <v>2.4059482566515005E-5</v>
          </cell>
          <cell r="M1799">
            <v>3.2810323303336122E-5</v>
          </cell>
          <cell r="N1799">
            <v>2.8597210412887317E-5</v>
          </cell>
          <cell r="O1799">
            <v>2.6055485946329512E-5</v>
          </cell>
          <cell r="P1799">
            <v>2.8005339318091681E-5</v>
          </cell>
          <cell r="Q1799">
            <v>2.8935134230238561E-5</v>
          </cell>
          <cell r="R1799">
            <v>2.9857901464811407E-5</v>
          </cell>
          <cell r="S1799">
            <v>2.8953642136907824E-5</v>
          </cell>
          <cell r="T1799">
            <v>2.8076204511508033E-5</v>
          </cell>
          <cell r="U1799">
            <v>4.8672903118230883E-6</v>
          </cell>
          <cell r="V1799">
            <v>1.21243363189303E-5</v>
          </cell>
          <cell r="W1799">
            <v>0</v>
          </cell>
          <cell r="X1799">
            <v>1.0481724104792725E-5</v>
          </cell>
          <cell r="Y1799">
            <v>6.358787805503449E-6</v>
          </cell>
          <cell r="Z1799">
            <v>1.1400324639419216E-5</v>
          </cell>
          <cell r="AA1799">
            <v>5.2380873758706037E-6</v>
          </cell>
          <cell r="AB1799">
            <v>3.0599519007482604E-5</v>
          </cell>
          <cell r="AC1799">
            <v>1.9848778272392689E-5</v>
          </cell>
          <cell r="AD1799">
            <v>1.0676299234050181E-5</v>
          </cell>
          <cell r="AE1799">
            <v>9.9006062102920815E-6</v>
          </cell>
          <cell r="AF1799">
            <v>3.2947725677204103E-6</v>
          </cell>
          <cell r="AG1799">
            <v>1.7293501583991998E-6</v>
          </cell>
          <cell r="AH1799">
            <v>5.7309989643244694E-6</v>
          </cell>
          <cell r="AI1799">
            <v>3.0241098997460306E-6</v>
          </cell>
          <cell r="AJ1799">
            <v>2.9190976321053209E-6</v>
          </cell>
          <cell r="AK1799">
            <v>5.0533821965672139E-6</v>
          </cell>
          <cell r="AL1799">
            <v>6.3491060125247497E-6</v>
          </cell>
          <cell r="AM1799">
            <v>0</v>
          </cell>
          <cell r="AN1799">
            <v>2.6806837062618669E-5</v>
          </cell>
          <cell r="AO1799">
            <v>1.8291709445919788E-5</v>
          </cell>
          <cell r="AP1799">
            <v>5.257324700551895E-5</v>
          </cell>
          <cell r="AQ1799">
            <v>7.0619749424131377E-5</v>
          </cell>
          <cell r="AR1799">
            <v>1.0106340596359207E-4</v>
          </cell>
          <cell r="AS1799">
            <v>9.0324732033655506E-5</v>
          </cell>
          <cell r="AT1799">
            <v>3.6863318237224254E-5</v>
          </cell>
          <cell r="AU1799">
            <v>4.4831224387609627E-5</v>
          </cell>
          <cell r="AV1799">
            <v>4.5009711105307738E-5</v>
          </cell>
          <cell r="AW1799">
            <v>5.1723672178159893E-5</v>
          </cell>
          <cell r="AX1799">
            <v>4.1309794625380836E-5</v>
          </cell>
          <cell r="AY1799">
            <v>4.7486942208435295E-5</v>
          </cell>
          <cell r="AZ1799">
            <v>5.2951907206381878E-5</v>
          </cell>
          <cell r="BA1799">
            <v>5.9322419014852538E-5</v>
          </cell>
          <cell r="BB1799">
            <v>4.2194256163033917E-5</v>
          </cell>
          <cell r="BC1799">
            <v>5.2560982718323185E-5</v>
          </cell>
          <cell r="BD1799">
            <v>2.3966415683972152E-5</v>
          </cell>
          <cell r="BE1799">
            <v>3.9022721115794709E-5</v>
          </cell>
          <cell r="BF1799">
            <v>1.5692774092948915E-5</v>
          </cell>
          <cell r="BG1799">
            <v>5.3939011787351416E-5</v>
          </cell>
          <cell r="BH1799">
            <v>2.00988382849634E-5</v>
          </cell>
          <cell r="BI1799">
            <v>3.9113888768891812E-5</v>
          </cell>
          <cell r="BJ1799">
            <v>3.5274002675445119E-5</v>
          </cell>
          <cell r="BK1799">
            <v>3.0377332081441352E-4</v>
          </cell>
          <cell r="BL1799">
            <v>3.4283956609821984E-4</v>
          </cell>
          <cell r="BM1799">
            <v>2.4073714880704741E-5</v>
          </cell>
          <cell r="BN1799">
            <v>4.1618321952008775E-5</v>
          </cell>
          <cell r="BO1799">
            <v>3.5639435167195974E-5</v>
          </cell>
          <cell r="BP1799">
            <v>8.7922330707654918E-6</v>
          </cell>
          <cell r="BQ1799">
            <v>1.6224548879637856E-5</v>
          </cell>
          <cell r="BR1799">
            <v>5.6185845616902528E-5</v>
          </cell>
          <cell r="BS1799">
            <v>3.3211679098205022E-5</v>
          </cell>
          <cell r="BT1799">
            <v>1.6749668178878389E-5</v>
          </cell>
          <cell r="BU1799">
            <v>1.9518459909214206E-5</v>
          </cell>
          <cell r="BV1799">
            <v>1.7399607090598645E-5</v>
          </cell>
        </row>
        <row r="1800">
          <cell r="E1800">
            <v>5.6374869726847588E-6</v>
          </cell>
          <cell r="F1800">
            <v>0</v>
          </cell>
          <cell r="G1800">
            <v>5.0945389233420471E-6</v>
          </cell>
          <cell r="H1800">
            <v>3.7003850746090057E-6</v>
          </cell>
          <cell r="I1800">
            <v>5.8576901794856056E-6</v>
          </cell>
          <cell r="J1800">
            <v>2.3384280410089755E-6</v>
          </cell>
          <cell r="K1800">
            <v>3.7164800503618565E-6</v>
          </cell>
          <cell r="L1800">
            <v>6.2019561546880458E-6</v>
          </cell>
          <cell r="M1800">
            <v>8.9332842127089746E-6</v>
          </cell>
          <cell r="N1800">
            <v>7.7089029661343453E-6</v>
          </cell>
          <cell r="O1800">
            <v>6.8196044753688991E-6</v>
          </cell>
          <cell r="P1800">
            <v>7.4789577585629383E-6</v>
          </cell>
          <cell r="Q1800">
            <v>7.7886556740416473E-6</v>
          </cell>
          <cell r="R1800">
            <v>8.0386015448422973E-6</v>
          </cell>
          <cell r="S1800">
            <v>7.7608324519169711E-6</v>
          </cell>
          <cell r="T1800">
            <v>7.4275133291498249E-6</v>
          </cell>
          <cell r="U1800">
            <v>1.2918362121714625E-6</v>
          </cell>
          <cell r="V1800">
            <v>3.2839085368292034E-6</v>
          </cell>
          <cell r="W1800">
            <v>0</v>
          </cell>
          <cell r="X1800">
            <v>2.7200617550147742E-6</v>
          </cell>
          <cell r="Y1800">
            <v>1.638196555600444E-6</v>
          </cell>
          <cell r="Z1800">
            <v>3.1028373509414847E-6</v>
          </cell>
          <cell r="AA1800">
            <v>1.3735910078631992E-6</v>
          </cell>
          <cell r="AB1800">
            <v>7.7985671336559206E-6</v>
          </cell>
          <cell r="AC1800">
            <v>5.1311551720372403E-6</v>
          </cell>
          <cell r="AD1800">
            <v>2.7311573621130102E-6</v>
          </cell>
          <cell r="AE1800">
            <v>2.5518232630893786E-6</v>
          </cell>
          <cell r="AF1800">
            <v>8.4927903800129167E-7</v>
          </cell>
          <cell r="AG1800">
            <v>4.482718394570895E-7</v>
          </cell>
          <cell r="AH1800">
            <v>1.4904977379981867E-6</v>
          </cell>
          <cell r="AI1800">
            <v>7.9444267373322059E-7</v>
          </cell>
          <cell r="AJ1800">
            <v>7.677795953855285E-7</v>
          </cell>
          <cell r="AK1800">
            <v>1.3399550209133075E-6</v>
          </cell>
          <cell r="AL1800">
            <v>1.6748367689588347E-6</v>
          </cell>
          <cell r="AM1800">
            <v>0</v>
          </cell>
          <cell r="AN1800">
            <v>7.3994790903345808E-6</v>
          </cell>
          <cell r="AO1800">
            <v>4.8710544478404569E-6</v>
          </cell>
          <cell r="AP1800">
            <v>1.4879225201334288E-5</v>
          </cell>
          <cell r="AQ1800">
            <v>1.9291878396005383E-5</v>
          </cell>
          <cell r="AR1800">
            <v>2.8293205528478177E-5</v>
          </cell>
          <cell r="AS1800">
            <v>2.5461556386595398E-5</v>
          </cell>
          <cell r="AT1800">
            <v>9.8930520511253219E-6</v>
          </cell>
          <cell r="AU1800">
            <v>1.2234239904073908E-5</v>
          </cell>
          <cell r="AV1800">
            <v>1.2832858141108962E-5</v>
          </cell>
          <cell r="AW1800">
            <v>1.4980088008786345E-5</v>
          </cell>
          <cell r="AX1800">
            <v>1.1344715076835954E-5</v>
          </cell>
          <cell r="AY1800">
            <v>1.3679677568078653E-5</v>
          </cell>
          <cell r="AZ1800">
            <v>1.5348358949429678E-5</v>
          </cell>
          <cell r="BA1800">
            <v>1.7258405574165279E-5</v>
          </cell>
          <cell r="BB1800">
            <v>1.1922800166737985E-5</v>
          </cell>
          <cell r="BC1800">
            <v>1.4904820671120499E-5</v>
          </cell>
          <cell r="BD1800">
            <v>6.2915977986088141E-6</v>
          </cell>
          <cell r="BE1800">
            <v>1.0964027779303418E-5</v>
          </cell>
          <cell r="BF1800">
            <v>4.2314875960301946E-6</v>
          </cell>
          <cell r="BG1800">
            <v>1.3553125889212954E-5</v>
          </cell>
          <cell r="BH1800">
            <v>5.073182587460301E-6</v>
          </cell>
          <cell r="BI1800">
            <v>1.0923228331333108E-5</v>
          </cell>
          <cell r="BJ1800">
            <v>8.8412100814090972E-6</v>
          </cell>
          <cell r="BK1800">
            <v>7.8220798417547672E-5</v>
          </cell>
          <cell r="BL1800">
            <v>8.4641329985613953E-5</v>
          </cell>
          <cell r="BM1800">
            <v>6.2278899783218683E-6</v>
          </cell>
          <cell r="BN1800">
            <v>1.0549121169106106E-5</v>
          </cell>
          <cell r="BO1800">
            <v>8.2852422851191012E-6</v>
          </cell>
          <cell r="BP1800">
            <v>2.2006451313031667E-6</v>
          </cell>
          <cell r="BQ1800">
            <v>4.2074736803742981E-6</v>
          </cell>
          <cell r="BR1800">
            <v>1.3860158726670189E-5</v>
          </cell>
          <cell r="BS1800">
            <v>8.4141298794920144E-6</v>
          </cell>
          <cell r="BT1800">
            <v>4.5408344749368143E-6</v>
          </cell>
          <cell r="BU1800">
            <v>5.148655664784015E-6</v>
          </cell>
          <cell r="BV1800">
            <v>4.4259425553878637E-6</v>
          </cell>
        </row>
        <row r="1801">
          <cell r="E1801">
            <v>6.4327293467597048E-5</v>
          </cell>
          <cell r="F1801">
            <v>0</v>
          </cell>
          <cell r="G1801">
            <v>5.7818819963978146E-5</v>
          </cell>
          <cell r="H1801">
            <v>4.3507561063526282E-5</v>
          </cell>
          <cell r="I1801">
            <v>6.5782026981103212E-5</v>
          </cell>
          <cell r="J1801">
            <v>2.7474128388172379E-5</v>
          </cell>
          <cell r="K1801">
            <v>4.2546002113364092E-5</v>
          </cell>
          <cell r="L1801">
            <v>7.4312578509246003E-5</v>
          </cell>
          <cell r="M1801">
            <v>9.8107544281632013E-5</v>
          </cell>
          <cell r="N1801">
            <v>8.5307062598769946E-5</v>
          </cell>
          <cell r="O1801">
            <v>7.932189155820989E-5</v>
          </cell>
          <cell r="P1801">
            <v>8.3471381215106439E-5</v>
          </cell>
          <cell r="Q1801">
            <v>8.5730425176152445E-5</v>
          </cell>
          <cell r="R1801">
            <v>8.879828535050783E-5</v>
          </cell>
          <cell r="S1801">
            <v>8.6195293890124839E-5</v>
          </cell>
          <cell r="T1801">
            <v>8.5357321807569785E-5</v>
          </cell>
          <cell r="U1801">
            <v>1.4823629978565564E-5</v>
          </cell>
          <cell r="V1801">
            <v>3.6512380819705135E-5</v>
          </cell>
          <cell r="W1801">
            <v>0</v>
          </cell>
          <cell r="X1801">
            <v>3.2316794412073498E-5</v>
          </cell>
          <cell r="Y1801">
            <v>1.9709313243577219E-5</v>
          </cell>
          <cell r="Z1801">
            <v>3.4209026899201383E-5</v>
          </cell>
          <cell r="AA1801">
            <v>1.60722740693906E-5</v>
          </cell>
          <cell r="AB1801">
            <v>9.6482770301514674E-5</v>
          </cell>
          <cell r="AC1801">
            <v>6.1898795164275458E-5</v>
          </cell>
          <cell r="AD1801">
            <v>3.3450554604735414E-5</v>
          </cell>
          <cell r="AE1801">
            <v>3.0718539727168658E-5</v>
          </cell>
          <cell r="AF1801">
            <v>1.0114426469409424E-5</v>
          </cell>
          <cell r="AG1801">
            <v>5.2685067191689187E-6</v>
          </cell>
          <cell r="AH1801">
            <v>1.7590482924858993E-5</v>
          </cell>
          <cell r="AI1801">
            <v>9.2249705072495736E-6</v>
          </cell>
          <cell r="AJ1801">
            <v>8.9075900815619157E-6</v>
          </cell>
          <cell r="AK1801">
            <v>1.5401116318660071E-5</v>
          </cell>
          <cell r="AL1801">
            <v>1.9366583656459118E-5</v>
          </cell>
          <cell r="AM1801">
            <v>0</v>
          </cell>
          <cell r="AN1801">
            <v>7.8148640659855243E-5</v>
          </cell>
          <cell r="AO1801">
            <v>5.3150930388303276E-5</v>
          </cell>
          <cell r="AP1801">
            <v>1.5441394534820071E-4</v>
          </cell>
          <cell r="AQ1801">
            <v>2.1497561867113188E-4</v>
          </cell>
          <cell r="AR1801">
            <v>3.0784573514381508E-4</v>
          </cell>
          <cell r="AS1801">
            <v>2.9504813849000599E-4</v>
          </cell>
          <cell r="AT1801">
            <v>1.1385993248938311E-4</v>
          </cell>
          <cell r="AU1801">
            <v>1.3121532632317232E-4</v>
          </cell>
          <cell r="AV1801">
            <v>1.2744745336241983E-4</v>
          </cell>
          <cell r="AW1801">
            <v>1.4423401148605511E-4</v>
          </cell>
          <cell r="AX1801">
            <v>1.1676898480483465E-4</v>
          </cell>
          <cell r="AY1801">
            <v>1.2967964908484788E-4</v>
          </cell>
          <cell r="AZ1801">
            <v>1.448251110056858E-4</v>
          </cell>
          <cell r="BA1801">
            <v>1.6475260528129036E-4</v>
          </cell>
          <cell r="BB1801">
            <v>1.1956028181002165E-4</v>
          </cell>
          <cell r="BC1801">
            <v>1.5480193363936982E-4</v>
          </cell>
          <cell r="BD1801">
            <v>7.0992475966527463E-5</v>
          </cell>
          <cell r="BE1801">
            <v>1.1009131789345119E-4</v>
          </cell>
          <cell r="BF1801">
            <v>4.6210022533160708E-5</v>
          </cell>
          <cell r="BG1801">
            <v>1.6957361290868874E-4</v>
          </cell>
          <cell r="BH1801">
            <v>6.2294352681420374E-5</v>
          </cell>
          <cell r="BI1801">
            <v>1.1499157490390204E-4</v>
          </cell>
          <cell r="BJ1801">
            <v>1.1026526376017035E-4</v>
          </cell>
          <cell r="BK1801">
            <v>9.5084393022194997E-4</v>
          </cell>
          <cell r="BL1801">
            <v>1.1103184320410231E-3</v>
          </cell>
          <cell r="BM1801">
            <v>7.3534823789028167E-5</v>
          </cell>
          <cell r="BN1801">
            <v>1.3042372078524123E-4</v>
          </cell>
          <cell r="BO1801">
            <v>1.0570731879436631E-4</v>
          </cell>
          <cell r="BP1801">
            <v>2.5826261234643377E-5</v>
          </cell>
          <cell r="BQ1801">
            <v>4.9402480286833178E-5</v>
          </cell>
          <cell r="BR1801">
            <v>1.7948270019384227E-4</v>
          </cell>
          <cell r="BS1801">
            <v>1.0168624423739287E-4</v>
          </cell>
          <cell r="BT1801">
            <v>4.9305729220321032E-5</v>
          </cell>
          <cell r="BU1801">
            <v>5.867696964587157E-5</v>
          </cell>
          <cell r="BV1801">
            <v>5.2220376241447948E-5</v>
          </cell>
        </row>
        <row r="1802">
          <cell r="E1802">
            <v>2.829420939972375E-6</v>
          </cell>
          <cell r="F1802">
            <v>0</v>
          </cell>
          <cell r="G1802">
            <v>2.557318193494723E-6</v>
          </cell>
          <cell r="H1802">
            <v>1.8564467397775631E-6</v>
          </cell>
          <cell r="I1802">
            <v>2.9224706243411244E-6</v>
          </cell>
          <cell r="J1802">
            <v>1.1777066561823355E-6</v>
          </cell>
          <cell r="K1802">
            <v>1.8684702616971287E-6</v>
          </cell>
          <cell r="L1802">
            <v>3.136032988423386E-6</v>
          </cell>
          <cell r="M1802">
            <v>4.4637972821490664E-6</v>
          </cell>
          <cell r="N1802">
            <v>3.8675576205699431E-6</v>
          </cell>
          <cell r="O1802">
            <v>3.4384490796530029E-6</v>
          </cell>
          <cell r="P1802">
            <v>3.7587324891289804E-6</v>
          </cell>
          <cell r="Q1802">
            <v>3.8995547280905639E-6</v>
          </cell>
          <cell r="R1802">
            <v>4.0125977062354526E-6</v>
          </cell>
          <cell r="S1802">
            <v>3.8854845621250433E-6</v>
          </cell>
          <cell r="T1802">
            <v>3.7365795878322159E-6</v>
          </cell>
          <cell r="U1802">
            <v>6.4810480779090543E-7</v>
          </cell>
          <cell r="V1802">
            <v>1.6397124178022484E-6</v>
          </cell>
          <cell r="W1802">
            <v>0</v>
          </cell>
          <cell r="X1802">
            <v>1.3735580910947929E-6</v>
          </cell>
          <cell r="Y1802">
            <v>8.2929700793690896E-7</v>
          </cell>
          <cell r="Z1802">
            <v>1.5477280211629451E-6</v>
          </cell>
          <cell r="AA1802">
            <v>6.9169055819951663E-7</v>
          </cell>
          <cell r="AB1802">
            <v>3.985617422397396E-6</v>
          </cell>
          <cell r="AC1802">
            <v>2.6065942010895468E-6</v>
          </cell>
          <cell r="AD1802">
            <v>1.391006062366889E-6</v>
          </cell>
          <cell r="AE1802">
            <v>1.2893716800162631E-6</v>
          </cell>
          <cell r="AF1802">
            <v>4.2778789852524295E-7</v>
          </cell>
          <cell r="AG1802">
            <v>2.2496777536929356E-7</v>
          </cell>
          <cell r="AH1802">
            <v>7.5033917495317608E-7</v>
          </cell>
          <cell r="AI1802">
            <v>3.9850762207218816E-7</v>
          </cell>
          <cell r="AJ1802">
            <v>3.8548204607166279E-7</v>
          </cell>
          <cell r="AK1802">
            <v>6.7308481962712885E-7</v>
          </cell>
          <cell r="AL1802">
            <v>8.4112661014510813E-7</v>
          </cell>
          <cell r="AM1802">
            <v>0</v>
          </cell>
          <cell r="AN1802">
            <v>3.6854634937608123E-6</v>
          </cell>
          <cell r="AO1802">
            <v>2.4191862011559374E-6</v>
          </cell>
          <cell r="AP1802">
            <v>7.3570292822400823E-6</v>
          </cell>
          <cell r="AQ1802">
            <v>9.5011901726137975E-6</v>
          </cell>
          <cell r="AR1802">
            <v>1.3838524971165663E-5</v>
          </cell>
          <cell r="AS1802">
            <v>1.1226938830709923E-5</v>
          </cell>
          <cell r="AT1802">
            <v>5.0408369333844387E-6</v>
          </cell>
          <cell r="AU1802">
            <v>6.0296770369848047E-6</v>
          </cell>
          <cell r="AV1802">
            <v>6.3951967136430992E-6</v>
          </cell>
          <cell r="AW1802">
            <v>7.4126060887920106E-6</v>
          </cell>
          <cell r="AX1802">
            <v>5.6140400401085502E-6</v>
          </cell>
          <cell r="AY1802">
            <v>6.8163376084314688E-6</v>
          </cell>
          <cell r="AZ1802">
            <v>7.5337210740807794E-6</v>
          </cell>
          <cell r="BA1802">
            <v>8.3379324847652832E-6</v>
          </cell>
          <cell r="BB1802">
            <v>5.8650985520713132E-6</v>
          </cell>
          <cell r="BC1802">
            <v>7.1894998019071528E-6</v>
          </cell>
          <cell r="BD1802">
            <v>3.1512390836938941E-6</v>
          </cell>
          <cell r="BE1802">
            <v>5.246609316975545E-6</v>
          </cell>
          <cell r="BF1802">
            <v>2.1024967637456567E-6</v>
          </cell>
          <cell r="BG1802">
            <v>6.8943092254985247E-6</v>
          </cell>
          <cell r="BH1802">
            <v>2.563129142749518E-6</v>
          </cell>
          <cell r="BI1802">
            <v>5.3745944199155498E-6</v>
          </cell>
          <cell r="BJ1802">
            <v>4.4220854723095247E-6</v>
          </cell>
          <cell r="BK1802">
            <v>4.0951507394266022E-5</v>
          </cell>
          <cell r="BL1802">
            <v>4.3123759793643475E-5</v>
          </cell>
          <cell r="BM1802">
            <v>3.1567716159572032E-6</v>
          </cell>
          <cell r="BN1802">
            <v>5.2802012130003387E-6</v>
          </cell>
          <cell r="BO1802">
            <v>4.1523264443286461E-6</v>
          </cell>
          <cell r="BP1802">
            <v>1.0901823950919545E-6</v>
          </cell>
          <cell r="BQ1802">
            <v>2.1164893188316491E-6</v>
          </cell>
          <cell r="BR1802">
            <v>6.9682651476415205E-6</v>
          </cell>
          <cell r="BS1802">
            <v>4.1831559243967085E-6</v>
          </cell>
          <cell r="BT1802">
            <v>2.2620472097082091E-6</v>
          </cell>
          <cell r="BU1802">
            <v>2.574160634557938E-6</v>
          </cell>
          <cell r="BV1802">
            <v>2.196395113188681E-6</v>
          </cell>
        </row>
        <row r="1803">
          <cell r="E1803">
            <v>1.8759368743593121E-6</v>
          </cell>
          <cell r="F1803">
            <v>0</v>
          </cell>
          <cell r="G1803">
            <v>1.6818915035550049E-6</v>
          </cell>
          <cell r="H1803">
            <v>1.2816364584735093E-6</v>
          </cell>
          <cell r="I1803">
            <v>1.9065833453573858E-6</v>
          </cell>
          <cell r="J1803">
            <v>8.0920140155609515E-7</v>
          </cell>
          <cell r="K1803">
            <v>1.2400992765272603E-6</v>
          </cell>
          <cell r="L1803">
            <v>2.2113367971779035E-6</v>
          </cell>
          <cell r="M1803">
            <v>2.8280563987905503E-6</v>
          </cell>
          <cell r="N1803">
            <v>2.4690127592306079E-6</v>
          </cell>
          <cell r="O1803">
            <v>2.3401338102357812E-6</v>
          </cell>
          <cell r="P1803">
            <v>2.4533144852043168E-6</v>
          </cell>
          <cell r="Q1803">
            <v>2.5070713179307424E-6</v>
          </cell>
          <cell r="R1803">
            <v>2.5813146632227744E-6</v>
          </cell>
          <cell r="S1803">
            <v>2.5233068887217526E-6</v>
          </cell>
          <cell r="T1803">
            <v>2.5040901072527293E-6</v>
          </cell>
          <cell r="U1803">
            <v>4.3350072475235493E-7</v>
          </cell>
          <cell r="V1803">
            <v>1.0556404782878023E-6</v>
          </cell>
          <cell r="W1803">
            <v>0</v>
          </cell>
          <cell r="X1803">
            <v>9.5650364051464382E-7</v>
          </cell>
          <cell r="Y1803">
            <v>5.8533474996646415E-7</v>
          </cell>
          <cell r="Z1803">
            <v>9.8614430241443305E-7</v>
          </cell>
          <cell r="AA1803">
            <v>4.729760008925024E-7</v>
          </cell>
          <cell r="AB1803">
            <v>2.89859381611489E-6</v>
          </cell>
          <cell r="AC1803">
            <v>1.8436306249302304E-6</v>
          </cell>
          <cell r="AD1803">
            <v>1.0006589000007791E-6</v>
          </cell>
          <cell r="AE1803">
            <v>9.1158291655461034E-7</v>
          </cell>
          <cell r="AF1803">
            <v>2.9866495623409098E-7</v>
          </cell>
          <cell r="AG1803">
            <v>1.5476422464934352E-7</v>
          </cell>
          <cell r="AH1803">
            <v>5.1826767151450392E-7</v>
          </cell>
          <cell r="AI1803">
            <v>2.7029358977198029E-7</v>
          </cell>
          <cell r="AJ1803">
            <v>2.6094992145500434E-7</v>
          </cell>
          <cell r="AK1803">
            <v>4.4964532588705037E-7</v>
          </cell>
          <cell r="AL1803">
            <v>5.6671788215256321E-7</v>
          </cell>
          <cell r="AM1803">
            <v>0</v>
          </cell>
          <cell r="AN1803">
            <v>2.2236910144783807E-6</v>
          </cell>
          <cell r="AO1803">
            <v>1.5384811937509324E-6</v>
          </cell>
          <cell r="AP1803">
            <v>4.3530028385540171E-6</v>
          </cell>
          <cell r="AQ1803">
            <v>6.2500009747017192E-6</v>
          </cell>
          <cell r="AR1803">
            <v>8.8062438043412973E-6</v>
          </cell>
          <cell r="AS1803">
            <v>7.915154799542711E-6</v>
          </cell>
          <cell r="AT1803">
            <v>3.2931597949497858E-6</v>
          </cell>
          <cell r="AU1803">
            <v>3.8129646556644355E-6</v>
          </cell>
          <cell r="AV1803">
            <v>3.533577180470618E-6</v>
          </cell>
          <cell r="AW1803">
            <v>3.9620729242786757E-6</v>
          </cell>
          <cell r="AX1803">
            <v>3.3453159169416178E-6</v>
          </cell>
          <cell r="AY1803">
            <v>3.7076035582698942E-6</v>
          </cell>
          <cell r="AZ1803">
            <v>4.1200087647987542E-6</v>
          </cell>
          <cell r="BA1803">
            <v>4.5270716275102407E-6</v>
          </cell>
          <cell r="BB1803">
            <v>3.4119378590345574E-6</v>
          </cell>
          <cell r="BC1803">
            <v>4.3475855183164946E-6</v>
          </cell>
          <cell r="BD1803">
            <v>2.0731157018252254E-6</v>
          </cell>
          <cell r="BE1803">
            <v>3.1058049310121839E-6</v>
          </cell>
          <cell r="BF1803">
            <v>1.3402223182109626E-6</v>
          </cell>
          <cell r="BG1803">
            <v>5.1030108003688298E-6</v>
          </cell>
          <cell r="BH1803">
            <v>1.8613803925127305E-6</v>
          </cell>
          <cell r="BI1803">
            <v>3.24926379220103E-6</v>
          </cell>
          <cell r="BJ1803">
            <v>3.328224292176078E-6</v>
          </cell>
          <cell r="BK1803">
            <v>2.8397296335922339E-5</v>
          </cell>
          <cell r="BL1803">
            <v>3.402834732628919E-5</v>
          </cell>
          <cell r="BM1803">
            <v>2.1711806255710378E-6</v>
          </cell>
          <cell r="BN1803">
            <v>3.8792474167419095E-6</v>
          </cell>
          <cell r="BO1803">
            <v>3.150871240096608E-6</v>
          </cell>
          <cell r="BP1803">
            <v>7.5617191298498521E-7</v>
          </cell>
          <cell r="BQ1803">
            <v>1.4472108743096074E-6</v>
          </cell>
          <cell r="BR1803">
            <v>5.4679134191668861E-6</v>
          </cell>
          <cell r="BS1803">
            <v>3.0120462914689242E-6</v>
          </cell>
          <cell r="BT1803">
            <v>1.4115989374491208E-6</v>
          </cell>
          <cell r="BU1803">
            <v>1.7047971934682896E-6</v>
          </cell>
          <cell r="BV1803">
            <v>1.537253035909438E-6</v>
          </cell>
        </row>
        <row r="1804">
          <cell r="E1804">
            <v>5.2700888481227488E-7</v>
          </cell>
          <cell r="F1804">
            <v>0</v>
          </cell>
          <cell r="G1804">
            <v>4.7433243052076545E-7</v>
          </cell>
          <cell r="H1804">
            <v>3.5054552938836557E-7</v>
          </cell>
          <cell r="I1804">
            <v>5.5281906747535378E-7</v>
          </cell>
          <cell r="J1804">
            <v>2.2287504647010815E-7</v>
          </cell>
          <cell r="K1804">
            <v>3.4766227875136109E-7</v>
          </cell>
          <cell r="L1804">
            <v>5.9930346080520019E-7</v>
          </cell>
          <cell r="M1804">
            <v>8.1557265646726021E-7</v>
          </cell>
          <cell r="N1804">
            <v>7.0770854993367765E-7</v>
          </cell>
          <cell r="O1804">
            <v>6.4527601142452E-7</v>
          </cell>
          <cell r="P1804">
            <v>6.9097620482871396E-7</v>
          </cell>
          <cell r="Q1804">
            <v>7.1232393312708262E-7</v>
          </cell>
          <cell r="R1804">
            <v>7.3357725892634598E-7</v>
          </cell>
          <cell r="S1804">
            <v>7.1398669438557117E-7</v>
          </cell>
          <cell r="T1804">
            <v>6.9789662321712255E-7</v>
          </cell>
          <cell r="U1804">
            <v>1.2128554757696127E-7</v>
          </cell>
          <cell r="V1804">
            <v>3.0175597183270863E-7</v>
          </cell>
          <cell r="W1804">
            <v>0</v>
          </cell>
          <cell r="X1804">
            <v>2.6109544013235351E-7</v>
          </cell>
          <cell r="Y1804">
            <v>1.5861354330876916E-7</v>
          </cell>
          <cell r="Z1804">
            <v>2.8379909594533862E-7</v>
          </cell>
          <cell r="AA1804">
            <v>1.3059870633816478E-7</v>
          </cell>
          <cell r="AB1804">
            <v>7.7109279571518425E-7</v>
          </cell>
          <cell r="AC1804">
            <v>4.9858081762624159E-7</v>
          </cell>
          <cell r="AD1804">
            <v>2.6799280554916986E-7</v>
          </cell>
          <cell r="AE1804">
            <v>2.4703582813259732E-7</v>
          </cell>
          <cell r="AF1804">
            <v>8.1565736465511784E-8</v>
          </cell>
          <cell r="AG1804">
            <v>4.2652917682644659E-8</v>
          </cell>
          <cell r="AH1804">
            <v>1.4231832073236281E-7</v>
          </cell>
          <cell r="AI1804">
            <v>7.5035737305807518E-8</v>
          </cell>
          <cell r="AJ1804">
            <v>7.2494750524245772E-8</v>
          </cell>
          <cell r="AK1804">
            <v>1.2573078709523736E-7</v>
          </cell>
          <cell r="AL1804">
            <v>1.577266092565004E-7</v>
          </cell>
          <cell r="AM1804">
            <v>0</v>
          </cell>
          <cell r="AN1804">
            <v>6.599984549015619E-7</v>
          </cell>
          <cell r="AO1804">
            <v>4.4184157797658483E-7</v>
          </cell>
          <cell r="AP1804">
            <v>1.3101778896643516E-6</v>
          </cell>
          <cell r="AQ1804">
            <v>1.7163372145435263E-6</v>
          </cell>
          <cell r="AR1804">
            <v>2.9518262735149251E-6</v>
          </cell>
          <cell r="AS1804">
            <v>2.3851068400091243E-6</v>
          </cell>
          <cell r="AT1804">
            <v>9.2148736553277832E-7</v>
          </cell>
          <cell r="AU1804">
            <v>1.0983696621215429E-6</v>
          </cell>
          <cell r="AV1804">
            <v>1.1041989507767101E-6</v>
          </cell>
          <cell r="AW1804">
            <v>1.2620161581911939E-6</v>
          </cell>
          <cell r="AX1804">
            <v>9.8223803491956226E-7</v>
          </cell>
          <cell r="AY1804">
            <v>1.1474109431357209E-6</v>
          </cell>
          <cell r="AZ1804">
            <v>1.2799017872664499E-6</v>
          </cell>
          <cell r="BA1804">
            <v>1.414167659555465E-6</v>
          </cell>
          <cell r="BB1804">
            <v>1.0291449941826529E-6</v>
          </cell>
          <cell r="BC1804">
            <v>1.3123520932848111E-6</v>
          </cell>
          <cell r="BD1804">
            <v>5.8172181566740893E-7</v>
          </cell>
          <cell r="BE1804">
            <v>9.3557141452619005E-7</v>
          </cell>
          <cell r="BF1804">
            <v>3.8354359101842636E-7</v>
          </cell>
          <cell r="BG1804">
            <v>1.3481430286602578E-6</v>
          </cell>
          <cell r="BH1804">
            <v>4.9794180985508439E-7</v>
          </cell>
          <cell r="BI1804">
            <v>9.6955104490080141E-7</v>
          </cell>
          <cell r="BJ1804">
            <v>8.8093579742140064E-7</v>
          </cell>
          <cell r="BK1804">
            <v>7.6080422219579879E-6</v>
          </cell>
          <cell r="BL1804">
            <v>8.7498422431896919E-6</v>
          </cell>
          <cell r="BM1804">
            <v>5.9409902974121622E-7</v>
          </cell>
          <cell r="BN1804">
            <v>1.0374014876382139E-6</v>
          </cell>
          <cell r="BO1804">
            <v>8.3094687631473972E-7</v>
          </cell>
          <cell r="BP1804">
            <v>2.0829616097288179E-7</v>
          </cell>
          <cell r="BQ1804">
            <v>3.9854662152946606E-7</v>
          </cell>
          <cell r="BR1804">
            <v>1.4186283511390844E-6</v>
          </cell>
          <cell r="BS1804">
            <v>8.1642263643018419E-7</v>
          </cell>
          <cell r="BT1804">
            <v>4.1096512708840407E-7</v>
          </cell>
          <cell r="BU1804">
            <v>4.784829666908173E-7</v>
          </cell>
          <cell r="BV1804">
            <v>4.2159759125983113E-7</v>
          </cell>
        </row>
        <row r="1805">
          <cell r="E1805">
            <v>1.4387693678296771E-5</v>
          </cell>
          <cell r="F1805">
            <v>0</v>
          </cell>
          <cell r="G1805">
            <v>1.2947020180132635E-5</v>
          </cell>
          <cell r="H1805">
            <v>9.8912084190262872E-6</v>
          </cell>
          <cell r="I1805">
            <v>1.4828139536369088E-5</v>
          </cell>
          <cell r="J1805">
            <v>6.1389541872418694E-6</v>
          </cell>
          <cell r="K1805">
            <v>9.532387731546576E-6</v>
          </cell>
          <cell r="L1805">
            <v>1.6590734222980905E-5</v>
          </cell>
          <cell r="M1805">
            <v>2.1742951659460511E-5</v>
          </cell>
          <cell r="N1805">
            <v>1.8731768340656992E-5</v>
          </cell>
          <cell r="O1805">
            <v>1.7663463519705945E-5</v>
          </cell>
          <cell r="P1805">
            <v>1.8584078212286464E-5</v>
          </cell>
          <cell r="Q1805">
            <v>1.9018110389400193E-5</v>
          </cell>
          <cell r="R1805">
            <v>1.9532526348569505E-5</v>
          </cell>
          <cell r="S1805">
            <v>1.911624998478543E-5</v>
          </cell>
          <cell r="T1805">
            <v>1.9037528875042303E-5</v>
          </cell>
          <cell r="U1805">
            <v>3.3130755470041352E-6</v>
          </cell>
          <cell r="V1805">
            <v>8.1482792742196242E-6</v>
          </cell>
          <cell r="W1805">
            <v>0</v>
          </cell>
          <cell r="X1805">
            <v>7.2135331479141414E-6</v>
          </cell>
          <cell r="Y1805">
            <v>4.4030208528919603E-6</v>
          </cell>
          <cell r="Z1805">
            <v>7.6263401789737542E-6</v>
          </cell>
          <cell r="AA1805">
            <v>3.5924253399984611E-6</v>
          </cell>
          <cell r="AB1805">
            <v>2.1412387475934711E-5</v>
          </cell>
          <cell r="AC1805">
            <v>1.3763796506601637E-5</v>
          </cell>
          <cell r="AD1805">
            <v>7.4419627613039476E-6</v>
          </cell>
          <cell r="AE1805">
            <v>6.8645828626389891E-6</v>
          </cell>
          <cell r="AF1805">
            <v>2.2701177220122403E-6</v>
          </cell>
          <cell r="AG1805">
            <v>1.1850322396813752E-6</v>
          </cell>
          <cell r="AH1805">
            <v>3.9403241353142443E-6</v>
          </cell>
          <cell r="AI1805">
            <v>2.0676943747746936E-6</v>
          </cell>
          <cell r="AJ1805">
            <v>1.9961601074340877E-6</v>
          </cell>
          <cell r="AK1805">
            <v>3.4498481052940753E-6</v>
          </cell>
          <cell r="AL1805">
            <v>4.3396523645998956E-6</v>
          </cell>
          <cell r="AM1805">
            <v>0</v>
          </cell>
          <cell r="AN1805">
            <v>1.7039642554166535E-5</v>
          </cell>
          <cell r="AO1805">
            <v>1.177617211511787E-5</v>
          </cell>
          <cell r="AP1805">
            <v>3.4306011456652311E-5</v>
          </cell>
          <cell r="AQ1805">
            <v>5.0488486340686468E-5</v>
          </cell>
          <cell r="AR1805">
            <v>7.2389250803446927E-5</v>
          </cell>
          <cell r="AS1805">
            <v>6.4851789633376812E-5</v>
          </cell>
          <cell r="AT1805">
            <v>2.5876605782600045E-5</v>
          </cell>
          <cell r="AU1805">
            <v>2.9067846680759901E-5</v>
          </cell>
          <cell r="AV1805">
            <v>2.7015280319512843E-5</v>
          </cell>
          <cell r="AW1805">
            <v>3.034819476479016E-5</v>
          </cell>
          <cell r="AX1805">
            <v>2.5092088214304689E-5</v>
          </cell>
          <cell r="AY1805">
            <v>2.866383094742436E-5</v>
          </cell>
          <cell r="AZ1805">
            <v>3.2013303942842439E-5</v>
          </cell>
          <cell r="BA1805">
            <v>3.4542984299485738E-5</v>
          </cell>
          <cell r="BB1805">
            <v>2.6259494981043292E-5</v>
          </cell>
          <cell r="BC1805">
            <v>3.4372616460073047E-5</v>
          </cell>
          <cell r="BD1805">
            <v>1.560967547380736E-5</v>
          </cell>
          <cell r="BE1805">
            <v>2.4041008815338717E-5</v>
          </cell>
          <cell r="BF1805">
            <v>1.0250769770597177E-5</v>
          </cell>
          <cell r="BG1805">
            <v>3.8061996135944998E-5</v>
          </cell>
          <cell r="BH1805">
            <v>1.4016911315264084E-5</v>
          </cell>
          <cell r="BI1805">
            <v>2.5839862326105173E-5</v>
          </cell>
          <cell r="BJ1805">
            <v>2.5191780576323562E-5</v>
          </cell>
          <cell r="BK1805">
            <v>2.01918485142463E-4</v>
          </cell>
          <cell r="BL1805">
            <v>2.5171939264958106E-4</v>
          </cell>
          <cell r="BM1805">
            <v>1.617085221150679E-5</v>
          </cell>
          <cell r="BN1805">
            <v>2.9397106671182524E-5</v>
          </cell>
          <cell r="BO1805">
            <v>2.4479148249347362E-5</v>
          </cell>
          <cell r="BP1805">
            <v>5.8439718661782256E-6</v>
          </cell>
          <cell r="BQ1805">
            <v>1.1084500062084148E-5</v>
          </cell>
          <cell r="BR1805">
            <v>4.1259532433465304E-5</v>
          </cell>
          <cell r="BS1805">
            <v>2.3349897818010342E-5</v>
          </cell>
          <cell r="BT1805">
            <v>1.0834997021064655E-5</v>
          </cell>
          <cell r="BU1805">
            <v>1.3125379639870561E-5</v>
          </cell>
          <cell r="BV1805">
            <v>1.1940044593065429E-5</v>
          </cell>
        </row>
        <row r="1806">
          <cell r="E1806">
            <v>3.6245253921036933E-7</v>
          </cell>
          <cell r="F1806">
            <v>0</v>
          </cell>
          <cell r="G1806">
            <v>3.2919718758663487E-7</v>
          </cell>
          <cell r="H1806">
            <v>2.348020463421765E-7</v>
          </cell>
          <cell r="I1806">
            <v>3.8007001489960287E-7</v>
          </cell>
          <cell r="J1806">
            <v>1.4814616971350377E-7</v>
          </cell>
          <cell r="K1806">
            <v>2.3948443562783434E-7</v>
          </cell>
          <cell r="L1806">
            <v>3.8945781499547389E-7</v>
          </cell>
          <cell r="M1806">
            <v>5.9090024505818658E-7</v>
          </cell>
          <cell r="N1806">
            <v>5.1434890980845542E-7</v>
          </cell>
          <cell r="O1806">
            <v>4.3842132668765049E-7</v>
          </cell>
          <cell r="P1806">
            <v>5.0309960723623871E-7</v>
          </cell>
          <cell r="Q1806">
            <v>5.297963325699379E-7</v>
          </cell>
          <cell r="R1806">
            <v>5.4051528095569997E-7</v>
          </cell>
          <cell r="S1806">
            <v>5.2286248199319755E-7</v>
          </cell>
          <cell r="T1806">
            <v>4.8132038102615413E-7</v>
          </cell>
          <cell r="U1806">
            <v>8.2690661114615453E-8</v>
          </cell>
          <cell r="V1806">
            <v>2.1433336817033388E-7</v>
          </cell>
          <cell r="W1806">
            <v>0</v>
          </cell>
          <cell r="X1806">
            <v>1.7118482858640357E-7</v>
          </cell>
          <cell r="Y1806">
            <v>1.0195109314905361E-7</v>
          </cell>
          <cell r="Z1806">
            <v>2.0333268341357366E-7</v>
          </cell>
          <cell r="AA1806">
            <v>8.696260596917161E-8</v>
          </cell>
          <cell r="AB1806">
            <v>4.7323160189472375E-7</v>
          </cell>
          <cell r="AC1806">
            <v>3.1720026561588667E-7</v>
          </cell>
          <cell r="AD1806">
            <v>1.6732429226085809E-7</v>
          </cell>
          <cell r="AE1806">
            <v>1.5884907308236029E-7</v>
          </cell>
          <cell r="AF1806">
            <v>5.3369052987516428E-8</v>
          </cell>
          <cell r="AG1806">
            <v>2.8455374949493953E-8</v>
          </cell>
          <cell r="AH1806">
            <v>9.4199218429730855E-8</v>
          </cell>
          <cell r="AI1806">
            <v>5.0752379787427241E-8</v>
          </cell>
          <cell r="AJ1806">
            <v>4.9043531077734316E-8</v>
          </cell>
          <cell r="AK1806">
            <v>8.6045182683623774E-8</v>
          </cell>
          <cell r="AL1806">
            <v>1.0721835880829984E-7</v>
          </cell>
          <cell r="AM1806">
            <v>0</v>
          </cell>
          <cell r="AN1806">
            <v>5.0429601768844407E-7</v>
          </cell>
          <cell r="AO1806">
            <v>3.30671277011325E-7</v>
          </cell>
          <cell r="AP1806">
            <v>1.0040700040545052E-6</v>
          </cell>
          <cell r="AQ1806">
            <v>1.2654247851447656E-6</v>
          </cell>
          <cell r="AR1806">
            <v>1.8613890731784266E-6</v>
          </cell>
          <cell r="AS1806">
            <v>1.4773113350294108E-6</v>
          </cell>
          <cell r="AT1806">
            <v>6.4310885085140803E-7</v>
          </cell>
          <cell r="AU1806">
            <v>8.2645045884648885E-7</v>
          </cell>
          <cell r="AV1806">
            <v>9.2238506371297206E-7</v>
          </cell>
          <cell r="AW1806">
            <v>1.0955750771588948E-6</v>
          </cell>
          <cell r="AX1806">
            <v>7.7113253909593558E-7</v>
          </cell>
          <cell r="AY1806">
            <v>1.0498809081764675E-6</v>
          </cell>
          <cell r="AZ1806">
            <v>1.1825768804829781E-6</v>
          </cell>
          <cell r="BA1806">
            <v>1.2727282229649105E-6</v>
          </cell>
          <cell r="BB1806">
            <v>8.6564086945890291E-7</v>
          </cell>
          <cell r="BC1806">
            <v>1.0286366736387106E-6</v>
          </cell>
          <cell r="BD1806">
            <v>4.1231925899402406E-7</v>
          </cell>
          <cell r="BE1806">
            <v>7.6373014267800886E-7</v>
          </cell>
          <cell r="BF1806">
            <v>2.8782653644638E-7</v>
          </cell>
          <cell r="BG1806">
            <v>8.2067976766181979E-7</v>
          </cell>
          <cell r="BH1806">
            <v>3.1268224305809376E-7</v>
          </cell>
          <cell r="BI1806">
            <v>7.2963990286488626E-7</v>
          </cell>
          <cell r="BJ1806">
            <v>5.4495797579397628E-7</v>
          </cell>
          <cell r="BK1806">
            <v>4.7313811975468305E-6</v>
          </cell>
          <cell r="BL1806">
            <v>4.9486589794460858E-6</v>
          </cell>
          <cell r="BM1806">
            <v>3.9438888186896262E-7</v>
          </cell>
          <cell r="BN1806">
            <v>6.4679983793449168E-7</v>
          </cell>
          <cell r="BO1806">
            <v>5.0126853672628594E-7</v>
          </cell>
          <cell r="BP1806">
            <v>1.4055971797943671E-7</v>
          </cell>
          <cell r="BQ1806">
            <v>2.6960431989740232E-7</v>
          </cell>
          <cell r="BR1806">
            <v>8.2573163670091974E-7</v>
          </cell>
          <cell r="BS1806">
            <v>5.2367018083158073E-7</v>
          </cell>
          <cell r="BT1806">
            <v>3.0762498359227304E-7</v>
          </cell>
          <cell r="BU1806">
            <v>3.3647537091510173E-7</v>
          </cell>
          <cell r="BV1806">
            <v>2.8140818449468419E-7</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FOG_ISIC3.1"/>
      <sheetName val="ISIC3.1_CPC1.1"/>
      <sheetName val="COFOG_ISIC3.1_CPC1.1"/>
      <sheetName val="Sheet7"/>
      <sheetName val="COICOP_CPC1.0_CPC1.1"/>
      <sheetName val="Sheet6"/>
      <sheetName val="Sheet5"/>
      <sheetName val="Sheet4"/>
      <sheetName val="HS02_CPC1.1_SITC3_ISIC3.1 (2)"/>
      <sheetName val="HS02_CPC1.1_SITC3_ISIC3.1"/>
      <sheetName val="CPC1.1_CPC1.0"/>
      <sheetName val="CPC1.0_CPC1.1"/>
      <sheetName val="sheet"/>
      <sheetName val="ISIC3.0_ISIC3.1"/>
      <sheetName val="ICP_COICOP"/>
      <sheetName val="COICOP_CPC"/>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 Data 2015"/>
      <sheetName val="Correspondance tables"/>
      <sheetName val="EUROSTAT output"/>
      <sheetName val="OECD EU28 TTL"/>
      <sheetName val="OECD EU27 TTL"/>
      <sheetName val="EUROSTAT SPLIT"/>
      <sheetName val="EU28 Gross Output WIOD"/>
      <sheetName val="EUROSTAT for use in BObIC"/>
      <sheetName val="EXIOBASE EU28 Output"/>
      <sheetName val="Exiobase"/>
      <sheetName val="Pre ISIC Consolidation"/>
      <sheetName val="BOb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4">
          <cell r="C4">
            <v>0.1902610401202221</v>
          </cell>
          <cell r="D4">
            <v>0.80973895987977795</v>
          </cell>
          <cell r="E4">
            <v>0.18848321384757483</v>
          </cell>
          <cell r="F4">
            <v>0.81151678615242506</v>
          </cell>
          <cell r="G4">
            <v>0.48895631666078104</v>
          </cell>
          <cell r="H4">
            <v>0.51104368333921901</v>
          </cell>
          <cell r="I4">
            <v>0.76459916541035866</v>
          </cell>
          <cell r="J4">
            <v>0.23540083458964131</v>
          </cell>
        </row>
      </sheetData>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SS V2 Main Sheet"/>
      <sheetName val="Preferences"/>
      <sheetName val="Structure of the model"/>
      <sheetName val="I.a"/>
      <sheetName val="I.b"/>
      <sheetName val="I.c"/>
      <sheetName val="I.d"/>
      <sheetName val="I.e"/>
      <sheetName val="II"/>
      <sheetName val="III"/>
      <sheetName val="IV.a"/>
      <sheetName val="IV.b"/>
      <sheetName val="IV.c.1"/>
      <sheetName val="IV.c.2"/>
      <sheetName val="IV.d"/>
      <sheetName val="IV.e"/>
      <sheetName val="IV.f"/>
      <sheetName val="V.a"/>
      <sheetName val="V.b"/>
      <sheetName val="V.c"/>
      <sheetName val="V.d"/>
      <sheetName val="V.e"/>
      <sheetName val="VI"/>
      <sheetName val="VII.a"/>
      <sheetName val="VII.b"/>
      <sheetName val="VII.C"/>
      <sheetName val="VIII"/>
      <sheetName val="GDP"/>
      <sheetName val="IX"/>
      <sheetName val="X.a"/>
      <sheetName val="X.b"/>
      <sheetName val="XI"/>
      <sheetName val="XII.a"/>
      <sheetName val="XII.b"/>
      <sheetName val="XIII.a"/>
      <sheetName val="XV.a"/>
      <sheetName val="XV.b"/>
      <sheetName val="XV.c"/>
      <sheetName val="XVI"/>
      <sheetName val="XVII.a"/>
      <sheetName val="XVII.b"/>
      <sheetName val="XIV"/>
      <sheetName val="Intermediate output"/>
      <sheetName val="Charts"/>
      <sheetName val="Control"/>
      <sheetName val="Global assumptions"/>
      <sheetName val="2012 Baseline"/>
      <sheetName val="Dispatch"/>
      <sheetName val="2012"/>
      <sheetName val="2017"/>
      <sheetName val="2022"/>
      <sheetName val="2027"/>
      <sheetName val="2032"/>
      <sheetName val="2037"/>
      <sheetName val="2042"/>
      <sheetName val="2047"/>
      <sheetName val="Conversions"/>
      <sheetName val="Constants"/>
      <sheetName val="Land Use"/>
      <sheetName val="CostAbsolute"/>
      <sheetName val="Flows"/>
    </sheetNames>
    <sheetDataSet>
      <sheetData sheetId="0"/>
      <sheetData sheetId="1">
        <row r="3">
          <cell r="C3" t="str">
            <v>TWh</v>
          </cell>
        </row>
        <row r="5">
          <cell r="C5" t="str">
            <v>GW</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0"/>
      <sheetName val="2010"/>
      <sheetName val="2011"/>
      <sheetName val="2012"/>
      <sheetName val="2013"/>
      <sheetName val="2014"/>
      <sheetName val="2015"/>
      <sheetName val="2016"/>
      <sheetName val="2017"/>
      <sheetName val="sectors"/>
      <sheetName val="35-sector"/>
      <sheetName val="13-sector VAX_G_2010"/>
      <sheetName val="13-sector VAX_G_2011"/>
      <sheetName val="13-sector VAX_G_2012"/>
      <sheetName val="13-sector VAX_G_2013"/>
      <sheetName val="13-sector VAX_G_2014"/>
      <sheetName val="13-sector VAX_G_2015"/>
      <sheetName val="13-sector VAX_G_2016"/>
      <sheetName val="13-sector VAX_G_2017"/>
      <sheetName val="Countries_RCA_VAX_G"/>
      <sheetName val="RCA_VAX_G_All countries"/>
      <sheetName val="By country_RCA_VAX_G"/>
      <sheetName val="Colors"/>
      <sheetName val="HE select"/>
      <sheetName val="Fig. 1.2.3"/>
      <sheetName val="Fig. 1.2.3.a"/>
      <sheetName val="Fig. 1.2.3.b."/>
      <sheetName val="Fig. 1.2.4."/>
      <sheetName val="Fig. 1.2.4.a"/>
      <sheetName val="Fig. 1.2.4.b"/>
      <sheetName val="Fig. 1.3.1"/>
      <sheetName val="Fig 1.3.2"/>
      <sheetName val="Fig. 1.3.3"/>
      <sheetName val="Fig. 1.3.4"/>
      <sheetName val="Fig. 1.3.5"/>
      <sheetName val="Fig. 1.3.6"/>
      <sheetName val="Fig. 1.3.7"/>
      <sheetName val="Fig. 1.3.8"/>
      <sheetName val="Fig. 1.3.9"/>
      <sheetName val="Fig. 1.3.10"/>
      <sheetName val="Fig. 1.3.11"/>
      <sheetName val="Fig. 1.3.12"/>
      <sheetName val="Fig. 1.3.13"/>
      <sheetName val="Table 1.3.1"/>
      <sheetName val="Table 1.3.2"/>
      <sheetName val="Table 1.3.3"/>
      <sheetName val="Table 1.3.4"/>
      <sheetName val="Table 1.3.5"/>
      <sheetName val="Fig. 1.3.14"/>
      <sheetName val="Table 1.3.6"/>
      <sheetName val="Fig. 1.3.15"/>
      <sheetName val="Table 1.3.7"/>
      <sheetName val="countrycode"/>
      <sheetName val="Sheet1"/>
    </sheetNames>
    <sheetDataSet>
      <sheetData sheetId="0"/>
      <sheetData sheetId="1"/>
      <sheetData sheetId="2"/>
      <sheetData sheetId="3"/>
      <sheetData sheetId="4"/>
      <sheetData sheetId="5"/>
      <sheetData sheetId="6"/>
      <sheetData sheetId="7"/>
      <sheetData sheetId="8"/>
      <sheetData sheetId="9"/>
      <sheetData sheetId="10">
        <row r="1">
          <cell r="G1">
            <v>2000</v>
          </cell>
        </row>
      </sheetData>
      <sheetData sheetId="11">
        <row r="5">
          <cell r="C5">
            <v>138753.90168290483</v>
          </cell>
          <cell r="D5">
            <v>24571.371350864658</v>
          </cell>
          <cell r="E5">
            <v>53320.570698675918</v>
          </cell>
          <cell r="F5">
            <v>192.48291317546631</v>
          </cell>
          <cell r="G5">
            <v>738.7792328546974</v>
          </cell>
          <cell r="H5">
            <v>16586.569434831068</v>
          </cell>
          <cell r="I5">
            <v>7019.5813488637541</v>
          </cell>
          <cell r="J5">
            <v>13156.280715871459</v>
          </cell>
          <cell r="K5">
            <v>886.06425397718112</v>
          </cell>
          <cell r="L5">
            <v>1978.1332181290982</v>
          </cell>
          <cell r="M5">
            <v>9442.96407573742</v>
          </cell>
          <cell r="N5">
            <v>7122.5205400210079</v>
          </cell>
          <cell r="O5">
            <v>32.957186332360692</v>
          </cell>
          <cell r="P5">
            <v>273802.17665223888</v>
          </cell>
          <cell r="Q5">
            <v>273802.17665223882</v>
          </cell>
          <cell r="R5">
            <v>0</v>
          </cell>
          <cell r="T5">
            <v>123542.10127576065</v>
          </cell>
          <cell r="U5">
            <v>21239.686978708411</v>
          </cell>
          <cell r="V5">
            <v>40429.417327028095</v>
          </cell>
          <cell r="W5">
            <v>175.23492988361841</v>
          </cell>
          <cell r="X5">
            <v>632.13024529963809</v>
          </cell>
          <cell r="Y5">
            <v>15010.692132816086</v>
          </cell>
          <cell r="Z5">
            <v>6468.8560310946741</v>
          </cell>
          <cell r="AA5">
            <v>11561.695705459617</v>
          </cell>
          <cell r="AB5">
            <v>784.32609380429312</v>
          </cell>
          <cell r="AC5">
            <v>1906.3307535957088</v>
          </cell>
          <cell r="AD5">
            <v>8724.8844472797846</v>
          </cell>
          <cell r="AE5">
            <v>6649.3229615113232</v>
          </cell>
          <cell r="AF5">
            <v>31.017272764437575</v>
          </cell>
          <cell r="AG5">
            <v>237155.69615500636</v>
          </cell>
          <cell r="AH5">
            <v>237155.69615500671</v>
          </cell>
          <cell r="AI5">
            <v>-3.4924596548080444E-10</v>
          </cell>
        </row>
        <row r="6">
          <cell r="C6">
            <v>2904.9601605994148</v>
          </cell>
          <cell r="D6">
            <v>35918.854534946222</v>
          </cell>
          <cell r="E6">
            <v>95172.718258483248</v>
          </cell>
          <cell r="F6">
            <v>2447.8553310765215</v>
          </cell>
          <cell r="G6">
            <v>1241.2423665645842</v>
          </cell>
          <cell r="H6">
            <v>12574.577247879024</v>
          </cell>
          <cell r="I6">
            <v>2874.0799764779781</v>
          </cell>
          <cell r="J6">
            <v>10233.266289061547</v>
          </cell>
          <cell r="K6">
            <v>1484.3567697172596</v>
          </cell>
          <cell r="L6">
            <v>3811.8740779270238</v>
          </cell>
          <cell r="M6">
            <v>7794.2481485629851</v>
          </cell>
          <cell r="N6">
            <v>2995.8470965640354</v>
          </cell>
          <cell r="O6">
            <v>9.4891064647482764E-8</v>
          </cell>
          <cell r="P6">
            <v>179453.88025795476</v>
          </cell>
          <cell r="Q6">
            <v>179453.88025795491</v>
          </cell>
          <cell r="R6">
            <v>0</v>
          </cell>
          <cell r="T6">
            <v>2183.4807205665493</v>
          </cell>
          <cell r="U6">
            <v>23808.67096674905</v>
          </cell>
          <cell r="V6">
            <v>52971.674808435971</v>
          </cell>
          <cell r="W6">
            <v>1665.627675798582</v>
          </cell>
          <cell r="X6">
            <v>934.0212027255543</v>
          </cell>
          <cell r="Y6">
            <v>10583.927405057286</v>
          </cell>
          <cell r="Z6">
            <v>2547.3183186751216</v>
          </cell>
          <cell r="AA6">
            <v>8179.8443179693686</v>
          </cell>
          <cell r="AB6">
            <v>1220.3112130176883</v>
          </cell>
          <cell r="AC6">
            <v>3412.0559585605929</v>
          </cell>
          <cell r="AD6">
            <v>6688.7907327003759</v>
          </cell>
          <cell r="AE6">
            <v>2657.8445929070722</v>
          </cell>
          <cell r="AF6">
            <v>9.4792845738383595E-8</v>
          </cell>
          <cell r="AG6">
            <v>116853.567913258</v>
          </cell>
          <cell r="AH6">
            <v>116853.56791325797</v>
          </cell>
          <cell r="AI6">
            <v>0</v>
          </cell>
        </row>
        <row r="7">
          <cell r="C7">
            <v>4940.2621261073373</v>
          </cell>
          <cell r="D7">
            <v>49576.565218405536</v>
          </cell>
          <cell r="E7">
            <v>147032.11110864882</v>
          </cell>
          <cell r="F7">
            <v>6099.8794400233237</v>
          </cell>
          <cell r="G7">
            <v>5301.5517460227475</v>
          </cell>
          <cell r="H7">
            <v>30002.815059313434</v>
          </cell>
          <cell r="I7">
            <v>1811.7061066419842</v>
          </cell>
          <cell r="J7">
            <v>26328.538758681287</v>
          </cell>
          <cell r="K7">
            <v>4196.9696837847096</v>
          </cell>
          <cell r="L7">
            <v>8836.4928411937417</v>
          </cell>
          <cell r="M7">
            <v>29482.797823453111</v>
          </cell>
          <cell r="N7">
            <v>7244.4540846067503</v>
          </cell>
          <cell r="O7">
            <v>2.0650008953683647</v>
          </cell>
          <cell r="P7">
            <v>320856.20899777807</v>
          </cell>
          <cell r="Q7">
            <v>320856.20899777755</v>
          </cell>
          <cell r="R7">
            <v>5.2386894822120667E-10</v>
          </cell>
          <cell r="T7">
            <v>3150.9140758605649</v>
          </cell>
          <cell r="U7">
            <v>27361.316053025534</v>
          </cell>
          <cell r="V7">
            <v>63108.670739177978</v>
          </cell>
          <cell r="W7">
            <v>4192.6962462615502</v>
          </cell>
          <cell r="X7">
            <v>3399.0236408300011</v>
          </cell>
          <cell r="Y7">
            <v>23182.343365165503</v>
          </cell>
          <cell r="Z7">
            <v>1359.7238147551845</v>
          </cell>
          <cell r="AA7">
            <v>17268.845163630547</v>
          </cell>
          <cell r="AB7">
            <v>3392.0132732848324</v>
          </cell>
          <cell r="AC7">
            <v>7340.7355713421039</v>
          </cell>
          <cell r="AD7">
            <v>23419.702616177732</v>
          </cell>
          <cell r="AE7">
            <v>5901.4498090587822</v>
          </cell>
          <cell r="AF7">
            <v>2.0492112375399039</v>
          </cell>
          <cell r="AG7">
            <v>183079.48357980786</v>
          </cell>
          <cell r="AH7">
            <v>183079.48357980733</v>
          </cell>
          <cell r="AI7">
            <v>5.2386894822120667E-10</v>
          </cell>
        </row>
        <row r="8">
          <cell r="C8">
            <v>2379.8418759026963</v>
          </cell>
          <cell r="D8">
            <v>3140.5238266965466</v>
          </cell>
          <cell r="E8">
            <v>8666.902629598193</v>
          </cell>
          <cell r="F8">
            <v>567.49879534822912</v>
          </cell>
          <cell r="G8">
            <v>472.01397400627548</v>
          </cell>
          <cell r="H8">
            <v>2649.4799944825818</v>
          </cell>
          <cell r="I8">
            <v>50.120555529319915</v>
          </cell>
          <cell r="J8">
            <v>1428.0780744485226</v>
          </cell>
          <cell r="K8">
            <v>254.96753410756799</v>
          </cell>
          <cell r="L8">
            <v>200.81468540491682</v>
          </cell>
          <cell r="M8">
            <v>1530.1763577801407</v>
          </cell>
          <cell r="N8">
            <v>561.92003137697907</v>
          </cell>
          <cell r="O8">
            <v>0</v>
          </cell>
          <cell r="P8">
            <v>21902.338334681968</v>
          </cell>
          <cell r="Q8">
            <v>21902.338334681965</v>
          </cell>
          <cell r="R8">
            <v>0</v>
          </cell>
          <cell r="T8">
            <v>1828.1833904992241</v>
          </cell>
          <cell r="U8">
            <v>2137.5733853413849</v>
          </cell>
          <cell r="V8">
            <v>4163.22209793823</v>
          </cell>
          <cell r="W8">
            <v>344.05372688415747</v>
          </cell>
          <cell r="X8">
            <v>326.03569761581042</v>
          </cell>
          <cell r="Y8">
            <v>2186.7100385617823</v>
          </cell>
          <cell r="Z8">
            <v>42.596975172119485</v>
          </cell>
          <cell r="AA8">
            <v>1013.3586289317782</v>
          </cell>
          <cell r="AB8">
            <v>225.43476109364926</v>
          </cell>
          <cell r="AC8">
            <v>190.60117385655099</v>
          </cell>
          <cell r="AD8">
            <v>1294.3502459093297</v>
          </cell>
          <cell r="AE8">
            <v>474.52879370964536</v>
          </cell>
          <cell r="AF8">
            <v>0</v>
          </cell>
          <cell r="AG8">
            <v>14226.648915513661</v>
          </cell>
          <cell r="AH8">
            <v>14226.648915513675</v>
          </cell>
          <cell r="AI8">
            <v>-1.4551915228366852E-11</v>
          </cell>
        </row>
        <row r="9">
          <cell r="C9">
            <v>69641.658091969904</v>
          </cell>
          <cell r="D9">
            <v>62319.046758152908</v>
          </cell>
          <cell r="E9">
            <v>72488.12339592482</v>
          </cell>
          <cell r="F9">
            <v>353.13217053192534</v>
          </cell>
          <cell r="G9">
            <v>1214.8995129505572</v>
          </cell>
          <cell r="H9">
            <v>3836.4674456302491</v>
          </cell>
          <cell r="I9">
            <v>2683.6797889440968</v>
          </cell>
          <cell r="J9">
            <v>5843.4408862900345</v>
          </cell>
          <cell r="K9">
            <v>484.36394113015797</v>
          </cell>
          <cell r="L9">
            <v>3453.2677711869992</v>
          </cell>
          <cell r="M9">
            <v>12587.04310054326</v>
          </cell>
          <cell r="N9">
            <v>2284.4097881507278</v>
          </cell>
          <cell r="O9">
            <v>8.3352859297909823E-2</v>
          </cell>
          <cell r="P9">
            <v>237189.61600426497</v>
          </cell>
          <cell r="Q9">
            <v>237189.61600426439</v>
          </cell>
          <cell r="R9">
            <v>5.8207660913467407E-10</v>
          </cell>
          <cell r="T9">
            <v>63029.972082088774</v>
          </cell>
          <cell r="U9">
            <v>55860.656247151142</v>
          </cell>
          <cell r="V9">
            <v>60154.109741213615</v>
          </cell>
          <cell r="W9">
            <v>326.78711775506281</v>
          </cell>
          <cell r="X9">
            <v>1103.4839177239678</v>
          </cell>
          <cell r="Y9">
            <v>3673.4891634258593</v>
          </cell>
          <cell r="Z9">
            <v>2531.0685509855821</v>
          </cell>
          <cell r="AA9">
            <v>5225.3036315642403</v>
          </cell>
          <cell r="AB9">
            <v>458.57337241270557</v>
          </cell>
          <cell r="AC9">
            <v>3328.280755443428</v>
          </cell>
          <cell r="AD9">
            <v>12032.809543372819</v>
          </cell>
          <cell r="AE9">
            <v>2172.3217082199099</v>
          </cell>
          <cell r="AF9">
            <v>8.2960501791426527E-2</v>
          </cell>
          <cell r="AG9">
            <v>209896.93879185891</v>
          </cell>
          <cell r="AH9">
            <v>209896.93879185893</v>
          </cell>
          <cell r="AI9">
            <v>0</v>
          </cell>
        </row>
        <row r="10">
          <cell r="C10">
            <v>100644.29704519772</v>
          </cell>
          <cell r="D10">
            <v>66589.524495471123</v>
          </cell>
          <cell r="E10">
            <v>171213.01194030326</v>
          </cell>
          <cell r="F10">
            <v>2356.6247210879483</v>
          </cell>
          <cell r="G10">
            <v>1942.5164401725779</v>
          </cell>
          <cell r="H10">
            <v>32033.865025297891</v>
          </cell>
          <cell r="I10">
            <v>12161.530184537261</v>
          </cell>
          <cell r="J10">
            <v>25761.404155525219</v>
          </cell>
          <cell r="K10">
            <v>3852.2425998577846</v>
          </cell>
          <cell r="L10">
            <v>7949.7303547983092</v>
          </cell>
          <cell r="M10">
            <v>29869.171481226436</v>
          </cell>
          <cell r="N10">
            <v>14492.648752977962</v>
          </cell>
          <cell r="O10">
            <v>0</v>
          </cell>
          <cell r="P10">
            <v>468866.56719645351</v>
          </cell>
          <cell r="Q10">
            <v>468866.56719645334</v>
          </cell>
          <cell r="R10">
            <v>0</v>
          </cell>
          <cell r="T10">
            <v>87052.19724898311</v>
          </cell>
          <cell r="U10">
            <v>48656.784635511751</v>
          </cell>
          <cell r="V10">
            <v>107998.40869093021</v>
          </cell>
          <cell r="W10">
            <v>2146.5356774426837</v>
          </cell>
          <cell r="X10">
            <v>1483.9114829303053</v>
          </cell>
          <cell r="Y10">
            <v>27285.315131670508</v>
          </cell>
          <cell r="Z10">
            <v>10895.730653696522</v>
          </cell>
          <cell r="AA10">
            <v>20986.558183385336</v>
          </cell>
          <cell r="AB10">
            <v>3349.097687104314</v>
          </cell>
          <cell r="AC10">
            <v>7189.2592488936334</v>
          </cell>
          <cell r="AD10">
            <v>25709.663119718996</v>
          </cell>
          <cell r="AE10">
            <v>13018.443990464104</v>
          </cell>
          <cell r="AF10">
            <v>0</v>
          </cell>
          <cell r="AG10">
            <v>355771.90575073147</v>
          </cell>
          <cell r="AH10">
            <v>355771.90575073188</v>
          </cell>
          <cell r="AI10">
            <v>0</v>
          </cell>
        </row>
        <row r="11">
          <cell r="C11">
            <v>217.54520000404119</v>
          </cell>
          <cell r="D11">
            <v>27850.129476882699</v>
          </cell>
          <cell r="E11">
            <v>127842.09973934587</v>
          </cell>
          <cell r="F11">
            <v>6147.3946032220783</v>
          </cell>
          <cell r="G11">
            <v>255.81656262184316</v>
          </cell>
          <cell r="H11">
            <v>41997.81720862088</v>
          </cell>
          <cell r="I11">
            <v>4860.450601907326</v>
          </cell>
          <cell r="J11">
            <v>11627.960935971141</v>
          </cell>
          <cell r="K11">
            <v>1661.4890861887106</v>
          </cell>
          <cell r="L11">
            <v>40009.116930957767</v>
          </cell>
          <cell r="M11">
            <v>18710.020074989556</v>
          </cell>
          <cell r="N11">
            <v>5087.0489179909237</v>
          </cell>
          <cell r="O11">
            <v>5.6064605891303998</v>
          </cell>
          <cell r="P11">
            <v>286272.495799292</v>
          </cell>
          <cell r="Q11">
            <v>286272.49579929147</v>
          </cell>
          <cell r="R11">
            <v>5.2386894822120667E-10</v>
          </cell>
          <cell r="T11">
            <v>173.16043948368448</v>
          </cell>
          <cell r="U11">
            <v>20181.624630762846</v>
          </cell>
          <cell r="V11">
            <v>84535.566072586706</v>
          </cell>
          <cell r="W11">
            <v>4417.5070413654976</v>
          </cell>
          <cell r="X11">
            <v>203.71314238068209</v>
          </cell>
          <cell r="Y11">
            <v>36172.698223533524</v>
          </cell>
          <cell r="Z11">
            <v>4168.6931561889432</v>
          </cell>
          <cell r="AA11">
            <v>8959.6404794244499</v>
          </cell>
          <cell r="AB11">
            <v>1450.925105079345</v>
          </cell>
          <cell r="AC11">
            <v>35729.690329668774</v>
          </cell>
          <cell r="AD11">
            <v>15749.787138955768</v>
          </cell>
          <cell r="AE11">
            <v>4571.8476811979945</v>
          </cell>
          <cell r="AF11">
            <v>5.6042742910952983</v>
          </cell>
          <cell r="AG11">
            <v>216320.45771491932</v>
          </cell>
          <cell r="AH11">
            <v>216320.45771491923</v>
          </cell>
          <cell r="AI11">
            <v>0</v>
          </cell>
        </row>
        <row r="12">
          <cell r="C12">
            <v>22608.989156263589</v>
          </cell>
          <cell r="D12">
            <v>363392.69999368134</v>
          </cell>
          <cell r="E12">
            <v>1012324.7001818907</v>
          </cell>
          <cell r="F12">
            <v>2189.3542358036398</v>
          </cell>
          <cell r="G12">
            <v>8402.3749557457268</v>
          </cell>
          <cell r="H12">
            <v>119489.42711825746</v>
          </cell>
          <cell r="I12">
            <v>10111.698884016045</v>
          </cell>
          <cell r="J12">
            <v>75629.678240827387</v>
          </cell>
          <cell r="K12">
            <v>2251.2334502533408</v>
          </cell>
          <cell r="L12">
            <v>3562.6374083867031</v>
          </cell>
          <cell r="M12">
            <v>65653.495134661382</v>
          </cell>
          <cell r="N12">
            <v>12135.86528219516</v>
          </cell>
          <cell r="O12">
            <v>0</v>
          </cell>
          <cell r="P12">
            <v>1697752.1540419825</v>
          </cell>
          <cell r="Q12">
            <v>1697752.1540419841</v>
          </cell>
          <cell r="R12">
            <v>0</v>
          </cell>
          <cell r="T12">
            <v>19758.468320087079</v>
          </cell>
          <cell r="U12">
            <v>312785.09989351861</v>
          </cell>
          <cell r="V12">
            <v>739464.61236169515</v>
          </cell>
          <cell r="W12">
            <v>1713.6662470244435</v>
          </cell>
          <cell r="X12">
            <v>6873.1508871168435</v>
          </cell>
          <cell r="Y12">
            <v>107785.39130538862</v>
          </cell>
          <cell r="Z12">
            <v>9140.0712422842644</v>
          </cell>
          <cell r="AA12">
            <v>63351.71717920954</v>
          </cell>
          <cell r="AB12">
            <v>2018.8000857286354</v>
          </cell>
          <cell r="AC12">
            <v>3296.4346813198131</v>
          </cell>
          <cell r="AD12">
            <v>55056.578883283481</v>
          </cell>
          <cell r="AE12">
            <v>10737.461771682731</v>
          </cell>
          <cell r="AF12">
            <v>0</v>
          </cell>
          <cell r="AG12">
            <v>1331981.4528583393</v>
          </cell>
          <cell r="AH12">
            <v>1331981.4528583381</v>
          </cell>
          <cell r="AI12">
            <v>0</v>
          </cell>
        </row>
        <row r="13">
          <cell r="C13">
            <v>140.55507656667555</v>
          </cell>
          <cell r="D13">
            <v>182.55118273066179</v>
          </cell>
          <cell r="E13">
            <v>448.04765084314192</v>
          </cell>
          <cell r="F13">
            <v>1.9085086567285214</v>
          </cell>
          <cell r="G13">
            <v>67.245925674731964</v>
          </cell>
          <cell r="H13">
            <v>911.28617914182587</v>
          </cell>
          <cell r="I13">
            <v>11.318120939482046</v>
          </cell>
          <cell r="J13">
            <v>3505.5867117000216</v>
          </cell>
          <cell r="K13">
            <v>98.926902962313548</v>
          </cell>
          <cell r="L13">
            <v>1730.1704375596591</v>
          </cell>
          <cell r="M13">
            <v>938.10730220655364</v>
          </cell>
          <cell r="N13">
            <v>350.38252867702556</v>
          </cell>
          <cell r="O13">
            <v>5.5978105659320023E-5</v>
          </cell>
          <cell r="P13">
            <v>8386.0865836369267</v>
          </cell>
          <cell r="Q13">
            <v>8386.0865836369212</v>
          </cell>
          <cell r="R13">
            <v>0</v>
          </cell>
          <cell r="T13">
            <v>110.85860771508075</v>
          </cell>
          <cell r="U13">
            <v>122.3295001935881</v>
          </cell>
          <cell r="V13">
            <v>247.10575205218481</v>
          </cell>
          <cell r="W13">
            <v>1.2259277660440666</v>
          </cell>
          <cell r="X13">
            <v>52.013049766872129</v>
          </cell>
          <cell r="Y13">
            <v>814.68851060239774</v>
          </cell>
          <cell r="Z13">
            <v>9.187643441087463</v>
          </cell>
          <cell r="AA13">
            <v>2190.3787464152365</v>
          </cell>
          <cell r="AB13">
            <v>85.00487327291043</v>
          </cell>
          <cell r="AC13">
            <v>1412.6481024965417</v>
          </cell>
          <cell r="AD13">
            <v>817.84806661419907</v>
          </cell>
          <cell r="AE13">
            <v>305.72225668522924</v>
          </cell>
          <cell r="AF13">
            <v>5.5969111985440336E-5</v>
          </cell>
          <cell r="AG13">
            <v>6169.0110929904831</v>
          </cell>
          <cell r="AH13">
            <v>6169.0110929904904</v>
          </cell>
          <cell r="AI13">
            <v>-7.2759576141834259E-12</v>
          </cell>
        </row>
        <row r="14">
          <cell r="C14">
            <v>3646.562929212947</v>
          </cell>
          <cell r="D14">
            <v>20600.331797757786</v>
          </cell>
          <cell r="E14">
            <v>85783.645718785978</v>
          </cell>
          <cell r="F14">
            <v>1901.9842252547039</v>
          </cell>
          <cell r="G14">
            <v>1048.5194821125899</v>
          </cell>
          <cell r="H14">
            <v>1973.8669198194109</v>
          </cell>
          <cell r="I14">
            <v>284.93692142533882</v>
          </cell>
          <cell r="J14">
            <v>6318.9994828767431</v>
          </cell>
          <cell r="K14">
            <v>569.15419349707577</v>
          </cell>
          <cell r="L14">
            <v>600.6118599050036</v>
          </cell>
          <cell r="M14">
            <v>5515.0084694185525</v>
          </cell>
          <cell r="N14">
            <v>2464.2754329580916</v>
          </cell>
          <cell r="O14">
            <v>0</v>
          </cell>
          <cell r="P14">
            <v>130707.89743302423</v>
          </cell>
          <cell r="Q14">
            <v>130707.89743302429</v>
          </cell>
          <cell r="R14">
            <v>0</v>
          </cell>
          <cell r="T14">
            <v>2687.9247583909601</v>
          </cell>
          <cell r="U14">
            <v>12964.21218711974</v>
          </cell>
          <cell r="V14">
            <v>42797.071964039889</v>
          </cell>
          <cell r="W14">
            <v>1279.2118727697566</v>
          </cell>
          <cell r="X14">
            <v>792.94393779125346</v>
          </cell>
          <cell r="Y14">
            <v>1587.6795095775574</v>
          </cell>
          <cell r="Z14">
            <v>234.66386564155303</v>
          </cell>
          <cell r="AA14">
            <v>4921.054502249598</v>
          </cell>
          <cell r="AB14">
            <v>485.85923114873412</v>
          </cell>
          <cell r="AC14">
            <v>527.23402994913818</v>
          </cell>
          <cell r="AD14">
            <v>4471.9064973017257</v>
          </cell>
          <cell r="AE14">
            <v>2012.4700356829856</v>
          </cell>
          <cell r="AF14">
            <v>0</v>
          </cell>
          <cell r="AG14">
            <v>74762.232391662881</v>
          </cell>
          <cell r="AH14">
            <v>74762.23239166291</v>
          </cell>
          <cell r="AI14">
            <v>0</v>
          </cell>
        </row>
        <row r="15">
          <cell r="C15">
            <v>18645.22084951209</v>
          </cell>
          <cell r="D15">
            <v>201505.18178764544</v>
          </cell>
          <cell r="E15">
            <v>893276.76047009765</v>
          </cell>
          <cell r="F15">
            <v>7325.5676015017234</v>
          </cell>
          <cell r="G15">
            <v>2784.3251187008873</v>
          </cell>
          <cell r="H15">
            <v>74972.739829450773</v>
          </cell>
          <cell r="I15">
            <v>8000.354746485481</v>
          </cell>
          <cell r="J15">
            <v>47406.597742622587</v>
          </cell>
          <cell r="K15">
            <v>5547.9097921776911</v>
          </cell>
          <cell r="L15">
            <v>31034.423780405294</v>
          </cell>
          <cell r="M15">
            <v>73243.969594675553</v>
          </cell>
          <cell r="N15">
            <v>21565.448827587599</v>
          </cell>
          <cell r="O15">
            <v>1.7776000071335283E-4</v>
          </cell>
          <cell r="P15">
            <v>1385308.5003186227</v>
          </cell>
          <cell r="Q15">
            <v>1385308.5003186227</v>
          </cell>
          <cell r="R15">
            <v>0</v>
          </cell>
          <cell r="T15">
            <v>13672.278052010728</v>
          </cell>
          <cell r="U15">
            <v>142287.83039258426</v>
          </cell>
          <cell r="V15">
            <v>594665.7750296006</v>
          </cell>
          <cell r="W15">
            <v>5641.1875547259642</v>
          </cell>
          <cell r="X15">
            <v>2207.0733985193651</v>
          </cell>
          <cell r="Y15">
            <v>64529.301317044141</v>
          </cell>
          <cell r="Z15">
            <v>6917.7214299531443</v>
          </cell>
          <cell r="AA15">
            <v>35945.325176015918</v>
          </cell>
          <cell r="AB15">
            <v>4632.1795343749618</v>
          </cell>
          <cell r="AC15">
            <v>28170.56206133619</v>
          </cell>
          <cell r="AD15">
            <v>65243.681771267264</v>
          </cell>
          <cell r="AE15">
            <v>19439.784501172802</v>
          </cell>
          <cell r="AF15">
            <v>1.7418336751821506E-4</v>
          </cell>
          <cell r="AG15">
            <v>983352.70039278874</v>
          </cell>
          <cell r="AH15">
            <v>983352.70039278793</v>
          </cell>
          <cell r="AI15">
            <v>0</v>
          </cell>
        </row>
        <row r="16">
          <cell r="C16">
            <v>9420.688471215446</v>
          </cell>
          <cell r="D16">
            <v>24462.845155992902</v>
          </cell>
          <cell r="E16">
            <v>39597.573005506936</v>
          </cell>
          <cell r="F16">
            <v>2222.6431133414721</v>
          </cell>
          <cell r="G16">
            <v>2490.7474582033924</v>
          </cell>
          <cell r="H16">
            <v>16543.408380993424</v>
          </cell>
          <cell r="I16">
            <v>133.15048076609222</v>
          </cell>
          <cell r="J16">
            <v>37591.661836226609</v>
          </cell>
          <cell r="K16">
            <v>977.16727178445399</v>
          </cell>
          <cell r="L16">
            <v>1748.7382978963319</v>
          </cell>
          <cell r="M16">
            <v>9189.8297694980502</v>
          </cell>
          <cell r="N16">
            <v>2871.9195241348843</v>
          </cell>
          <cell r="O16">
            <v>6.3709683882306331E-5</v>
          </cell>
          <cell r="P16">
            <v>147250.37282926971</v>
          </cell>
          <cell r="Q16">
            <v>147250.37282926962</v>
          </cell>
          <cell r="R16">
            <v>0</v>
          </cell>
          <cell r="T16">
            <v>7669.3761924979935</v>
          </cell>
          <cell r="U16">
            <v>16126.761116318048</v>
          </cell>
          <cell r="V16">
            <v>26305.837420267384</v>
          </cell>
          <cell r="W16">
            <v>1809.1435771242061</v>
          </cell>
          <cell r="X16">
            <v>1701.7352447120634</v>
          </cell>
          <cell r="Y16">
            <v>13194.095860877345</v>
          </cell>
          <cell r="Z16">
            <v>108.02988778111515</v>
          </cell>
          <cell r="AA16">
            <v>15080.577479279382</v>
          </cell>
          <cell r="AB16">
            <v>782.56343918086986</v>
          </cell>
          <cell r="AC16">
            <v>1615.8604610306706</v>
          </cell>
          <cell r="AD16">
            <v>7625.6547036473994</v>
          </cell>
          <cell r="AE16">
            <v>2543.3182502857144</v>
          </cell>
          <cell r="AF16">
            <v>6.362600825375997E-5</v>
          </cell>
          <cell r="AG16">
            <v>94562.953696628174</v>
          </cell>
          <cell r="AH16">
            <v>94562.95369662845</v>
          </cell>
          <cell r="AI16">
            <v>-2.7648638933897018E-10</v>
          </cell>
        </row>
        <row r="17">
          <cell r="C17">
            <v>14217.449061424706</v>
          </cell>
          <cell r="D17">
            <v>58349.812347983156</v>
          </cell>
          <cell r="E17">
            <v>160981.17198361678</v>
          </cell>
          <cell r="F17">
            <v>871.14474078162925</v>
          </cell>
          <cell r="G17">
            <v>2442.3499450270042</v>
          </cell>
          <cell r="H17">
            <v>22248.511210117504</v>
          </cell>
          <cell r="I17">
            <v>7045.2988835989327</v>
          </cell>
          <cell r="J17">
            <v>19569.302132512552</v>
          </cell>
          <cell r="K17">
            <v>2997.8894777703376</v>
          </cell>
          <cell r="L17">
            <v>4997.269990577417</v>
          </cell>
          <cell r="M17">
            <v>23307.065060123507</v>
          </cell>
          <cell r="N17">
            <v>6766.2077447470801</v>
          </cell>
          <cell r="O17">
            <v>0</v>
          </cell>
          <cell r="P17">
            <v>323793.47257828061</v>
          </cell>
          <cell r="Q17">
            <v>323793.47257827991</v>
          </cell>
          <cell r="R17">
            <v>6.9849193096160889E-10</v>
          </cell>
          <cell r="T17">
            <v>12428.719781010612</v>
          </cell>
          <cell r="U17">
            <v>44562.313654110018</v>
          </cell>
          <cell r="V17">
            <v>96639.576030372671</v>
          </cell>
          <cell r="W17">
            <v>635.65305091216419</v>
          </cell>
          <cell r="X17">
            <v>2129.6086143200919</v>
          </cell>
          <cell r="Y17">
            <v>20268.335722921162</v>
          </cell>
          <cell r="Z17">
            <v>6460.810283517947</v>
          </cell>
          <cell r="AA17">
            <v>16178.93893578055</v>
          </cell>
          <cell r="AB17">
            <v>2629.4232990796527</v>
          </cell>
          <cell r="AC17">
            <v>4750.2665283037732</v>
          </cell>
          <cell r="AD17">
            <v>20968.015348765257</v>
          </cell>
          <cell r="AE17">
            <v>6110.3826583498012</v>
          </cell>
          <cell r="AF17">
            <v>0</v>
          </cell>
          <cell r="AG17">
            <v>233762.0439074437</v>
          </cell>
          <cell r="AH17">
            <v>233762.0439074437</v>
          </cell>
          <cell r="AI17">
            <v>0</v>
          </cell>
        </row>
        <row r="18">
          <cell r="C18">
            <v>482.99171056193563</v>
          </cell>
          <cell r="D18">
            <v>3330.6141525799289</v>
          </cell>
          <cell r="E18">
            <v>3993.4147104886806</v>
          </cell>
          <cell r="F18">
            <v>282.66874575537918</v>
          </cell>
          <cell r="G18">
            <v>232.24352277087459</v>
          </cell>
          <cell r="H18">
            <v>451.17842917414725</v>
          </cell>
          <cell r="I18">
            <v>14.067105259592504</v>
          </cell>
          <cell r="J18">
            <v>1706.5714562206972</v>
          </cell>
          <cell r="K18">
            <v>199.72649088217247</v>
          </cell>
          <cell r="L18">
            <v>148.83714519285672</v>
          </cell>
          <cell r="M18">
            <v>772.59290609997197</v>
          </cell>
          <cell r="N18">
            <v>286.39489411548357</v>
          </cell>
          <cell r="O18">
            <v>0</v>
          </cell>
          <cell r="P18">
            <v>11901.301269101719</v>
          </cell>
          <cell r="Q18">
            <v>11901.301269101727</v>
          </cell>
          <cell r="R18">
            <v>0</v>
          </cell>
          <cell r="T18">
            <v>342.70234739034441</v>
          </cell>
          <cell r="U18">
            <v>2012.101724797925</v>
          </cell>
          <cell r="V18">
            <v>1720.4981399987328</v>
          </cell>
          <cell r="W18">
            <v>209.40760989933204</v>
          </cell>
          <cell r="X18">
            <v>156.47403458256809</v>
          </cell>
          <cell r="Y18">
            <v>366.7902988964355</v>
          </cell>
          <cell r="Z18">
            <v>10.972333123350049</v>
          </cell>
          <cell r="AA18">
            <v>1158.6320723179613</v>
          </cell>
          <cell r="AB18">
            <v>155.94400224260554</v>
          </cell>
          <cell r="AC18">
            <v>131.16602142765396</v>
          </cell>
          <cell r="AD18">
            <v>638.80735812771059</v>
          </cell>
          <cell r="AE18">
            <v>222.68106733125092</v>
          </cell>
          <cell r="AF18">
            <v>0</v>
          </cell>
          <cell r="AG18">
            <v>7126.1770101358707</v>
          </cell>
          <cell r="AH18">
            <v>7126.1770101358625</v>
          </cell>
          <cell r="AI18">
            <v>8.1854523159563541E-12</v>
          </cell>
        </row>
        <row r="19">
          <cell r="C19">
            <v>1520.8746567032144</v>
          </cell>
          <cell r="D19">
            <v>20596.476410133502</v>
          </cell>
          <cell r="E19">
            <v>52201.932536940134</v>
          </cell>
          <cell r="F19">
            <v>718.47955868031852</v>
          </cell>
          <cell r="G19">
            <v>50.899445219076547</v>
          </cell>
          <cell r="H19">
            <v>1818.8648888118678</v>
          </cell>
          <cell r="I19">
            <v>211.97830890479051</v>
          </cell>
          <cell r="J19">
            <v>4552.1772815310969</v>
          </cell>
          <cell r="K19">
            <v>377.43129417709065</v>
          </cell>
          <cell r="L19">
            <v>945.90890997277495</v>
          </cell>
          <cell r="M19">
            <v>9249.842667222847</v>
          </cell>
          <cell r="N19">
            <v>1480.8110048141109</v>
          </cell>
          <cell r="O19">
            <v>5.5610179745622333E-6</v>
          </cell>
          <cell r="P19">
            <v>93725.676968671847</v>
          </cell>
          <cell r="Q19">
            <v>93725.676968672051</v>
          </cell>
          <cell r="R19">
            <v>-2.0372681319713593E-10</v>
          </cell>
          <cell r="T19">
            <v>1189.8864534261961</v>
          </cell>
          <cell r="U19">
            <v>15007.004759592903</v>
          </cell>
          <cell r="V19">
            <v>30945.966320374482</v>
          </cell>
          <cell r="W19">
            <v>532.23059137425105</v>
          </cell>
          <cell r="X19">
            <v>38.003609446677999</v>
          </cell>
          <cell r="Y19">
            <v>1508.8503697097738</v>
          </cell>
          <cell r="Z19">
            <v>177.66051552571025</v>
          </cell>
          <cell r="AA19">
            <v>3286.8082347698523</v>
          </cell>
          <cell r="AB19">
            <v>324.62917501004119</v>
          </cell>
          <cell r="AC19">
            <v>821.08603890203744</v>
          </cell>
          <cell r="AD19">
            <v>7830.8460731632667</v>
          </cell>
          <cell r="AE19">
            <v>1320.8074822270173</v>
          </cell>
          <cell r="AF19">
            <v>5.5529367311945806E-6</v>
          </cell>
          <cell r="AG19">
            <v>62983.779629075158</v>
          </cell>
          <cell r="AH19">
            <v>62983.779629075092</v>
          </cell>
          <cell r="AI19">
            <v>6.5483618527650833E-11</v>
          </cell>
        </row>
        <row r="20">
          <cell r="C20">
            <v>19792.82629694997</v>
          </cell>
          <cell r="D20">
            <v>91762.52024504701</v>
          </cell>
          <cell r="E20">
            <v>322769.92135559133</v>
          </cell>
          <cell r="F20">
            <v>2833.8474247928852</v>
          </cell>
          <cell r="G20">
            <v>2.6178277362084406</v>
          </cell>
          <cell r="H20">
            <v>70806.968044053545</v>
          </cell>
          <cell r="I20">
            <v>0</v>
          </cell>
          <cell r="J20">
            <v>49919.721081517491</v>
          </cell>
          <cell r="K20">
            <v>5847.6629739850741</v>
          </cell>
          <cell r="L20">
            <v>13433.312651695522</v>
          </cell>
          <cell r="M20">
            <v>57690.68291291879</v>
          </cell>
          <cell r="N20">
            <v>14442.331254791196</v>
          </cell>
          <cell r="O20">
            <v>0</v>
          </cell>
          <cell r="P20">
            <v>649302.412069079</v>
          </cell>
          <cell r="Q20">
            <v>649302.41206907923</v>
          </cell>
          <cell r="R20">
            <v>0</v>
          </cell>
          <cell r="T20">
            <v>15413.118128451382</v>
          </cell>
          <cell r="U20">
            <v>66720.890057724173</v>
          </cell>
          <cell r="V20">
            <v>202339.20899492822</v>
          </cell>
          <cell r="W20">
            <v>1923.3013255175974</v>
          </cell>
          <cell r="X20">
            <v>2.1070832957689642</v>
          </cell>
          <cell r="Y20">
            <v>61575.148748732943</v>
          </cell>
          <cell r="Z20">
            <v>0</v>
          </cell>
          <cell r="AA20">
            <v>40175.535638399051</v>
          </cell>
          <cell r="AB20">
            <v>5061.6424149532895</v>
          </cell>
          <cell r="AC20">
            <v>12374.061048316184</v>
          </cell>
          <cell r="AD20">
            <v>51168.126036962058</v>
          </cell>
          <cell r="AE20">
            <v>12536.470849644056</v>
          </cell>
          <cell r="AF20">
            <v>0</v>
          </cell>
          <cell r="AG20">
            <v>469289.61032692471</v>
          </cell>
          <cell r="AH20">
            <v>469289.61032692529</v>
          </cell>
          <cell r="AI20">
            <v>-5.8207660913467407E-10</v>
          </cell>
        </row>
        <row r="21">
          <cell r="C21">
            <v>37809.483237359367</v>
          </cell>
          <cell r="D21">
            <v>56963.308862046921</v>
          </cell>
          <cell r="E21">
            <v>232221.48379043196</v>
          </cell>
          <cell r="F21">
            <v>1027.9046320140121</v>
          </cell>
          <cell r="G21">
            <v>2184.2770885831451</v>
          </cell>
          <cell r="H21">
            <v>65731.922861876155</v>
          </cell>
          <cell r="I21">
            <v>11009.923169487907</v>
          </cell>
          <cell r="J21">
            <v>25165.205037055508</v>
          </cell>
          <cell r="K21">
            <v>8630.9185275887285</v>
          </cell>
          <cell r="L21">
            <v>86478.483878901679</v>
          </cell>
          <cell r="M21">
            <v>81448.881832171304</v>
          </cell>
          <cell r="N21">
            <v>29895.734730861615</v>
          </cell>
          <cell r="O21">
            <v>24.252738575648792</v>
          </cell>
          <cell r="P21">
            <v>638591.78038695396</v>
          </cell>
          <cell r="Q21">
            <v>638591.78038695571</v>
          </cell>
          <cell r="R21">
            <v>-1.7462298274040222E-9</v>
          </cell>
          <cell r="T21">
            <v>31102.289150054421</v>
          </cell>
          <cell r="U21">
            <v>43087.141796147538</v>
          </cell>
          <cell r="V21">
            <v>149820.53781327131</v>
          </cell>
          <cell r="W21">
            <v>654.92159418673953</v>
          </cell>
          <cell r="X21">
            <v>1839.1218898612572</v>
          </cell>
          <cell r="Y21">
            <v>56717.955139063823</v>
          </cell>
          <cell r="Z21">
            <v>9495.5192996227797</v>
          </cell>
          <cell r="AA21">
            <v>20321.550420120748</v>
          </cell>
          <cell r="AB21">
            <v>7181.9443051308826</v>
          </cell>
          <cell r="AC21">
            <v>77053.490678059956</v>
          </cell>
          <cell r="AD21">
            <v>71744.51467441766</v>
          </cell>
          <cell r="AE21">
            <v>26825.951763929515</v>
          </cell>
          <cell r="AF21">
            <v>24.046544623019233</v>
          </cell>
          <cell r="AG21">
            <v>495868.98506848968</v>
          </cell>
          <cell r="AH21">
            <v>495868.98506848916</v>
          </cell>
          <cell r="AI21">
            <v>5.2386894822120667E-10</v>
          </cell>
        </row>
        <row r="22">
          <cell r="C22">
            <v>2567.0081002933389</v>
          </cell>
          <cell r="D22">
            <v>1514.4919452344773</v>
          </cell>
          <cell r="E22">
            <v>12341.095306399382</v>
          </cell>
          <cell r="F22">
            <v>106.55321393247847</v>
          </cell>
          <cell r="G22">
            <v>683.51567901158239</v>
          </cell>
          <cell r="H22">
            <v>8534.3889049841309</v>
          </cell>
          <cell r="I22">
            <v>22.474509259859378</v>
          </cell>
          <cell r="J22">
            <v>21830.626312826029</v>
          </cell>
          <cell r="K22">
            <v>468.74892630058991</v>
          </cell>
          <cell r="L22">
            <v>1109.8053972789789</v>
          </cell>
          <cell r="M22">
            <v>1347.4518838047848</v>
          </cell>
          <cell r="N22">
            <v>686.63052547860445</v>
          </cell>
          <cell r="O22">
            <v>1.070589901988318E-4</v>
          </cell>
          <cell r="P22">
            <v>51212.79081186324</v>
          </cell>
          <cell r="Q22">
            <v>51212.790811863233</v>
          </cell>
          <cell r="R22">
            <v>0</v>
          </cell>
          <cell r="T22">
            <v>2165.1878026602672</v>
          </cell>
          <cell r="U22">
            <v>1228.5322324698718</v>
          </cell>
          <cell r="V22">
            <v>7425.728546117326</v>
          </cell>
          <cell r="W22">
            <v>87.30079063732677</v>
          </cell>
          <cell r="X22">
            <v>557.97829311122405</v>
          </cell>
          <cell r="Y22">
            <v>7494.9270930288003</v>
          </cell>
          <cell r="Z22">
            <v>19.669978822656404</v>
          </cell>
          <cell r="AA22">
            <v>16810.850347751137</v>
          </cell>
          <cell r="AB22">
            <v>437.37009381161073</v>
          </cell>
          <cell r="AC22">
            <v>1053.6365514286135</v>
          </cell>
          <cell r="AD22">
            <v>1216.6284991562507</v>
          </cell>
          <cell r="AE22">
            <v>633.39342100806607</v>
          </cell>
          <cell r="AF22">
            <v>1.0696863483419024E-4</v>
          </cell>
          <cell r="AG22">
            <v>39131.203756971787</v>
          </cell>
          <cell r="AH22">
            <v>39131.203756971794</v>
          </cell>
          <cell r="AI22">
            <v>0</v>
          </cell>
        </row>
        <row r="23">
          <cell r="C23">
            <v>2603.7174657108271</v>
          </cell>
          <cell r="D23">
            <v>3942.0721601449045</v>
          </cell>
          <cell r="E23">
            <v>6487.1933947300658</v>
          </cell>
          <cell r="F23">
            <v>546.95500492819281</v>
          </cell>
          <cell r="G23">
            <v>289.27016302857089</v>
          </cell>
          <cell r="H23">
            <v>1004.4767082292769</v>
          </cell>
          <cell r="I23">
            <v>18.747228885006106</v>
          </cell>
          <cell r="J23">
            <v>2343.8519607003618</v>
          </cell>
          <cell r="K23">
            <v>436.00142904206837</v>
          </cell>
          <cell r="L23">
            <v>117.58884916940866</v>
          </cell>
          <cell r="M23">
            <v>1709.0868946020955</v>
          </cell>
          <cell r="N23">
            <v>1006.9517414594493</v>
          </cell>
          <cell r="O23">
            <v>22.847708429814386</v>
          </cell>
          <cell r="P23">
            <v>20528.760709060043</v>
          </cell>
          <cell r="Q23">
            <v>20528.760709060025</v>
          </cell>
          <cell r="R23">
            <v>0</v>
          </cell>
          <cell r="T23">
            <v>1636.4550697362251</v>
          </cell>
          <cell r="U23">
            <v>2876.2941437462141</v>
          </cell>
          <cell r="V23">
            <v>4471.1170308226383</v>
          </cell>
          <cell r="W23">
            <v>371.35687940298732</v>
          </cell>
          <cell r="X23">
            <v>223.26027642099513</v>
          </cell>
          <cell r="Y23">
            <v>919.06398653796055</v>
          </cell>
          <cell r="Z23">
            <v>15.69994590289471</v>
          </cell>
          <cell r="AA23">
            <v>1884.8474404292435</v>
          </cell>
          <cell r="AB23">
            <v>400.26745844003847</v>
          </cell>
          <cell r="AC23">
            <v>104.58391429988693</v>
          </cell>
          <cell r="AD23">
            <v>1512.3272241999457</v>
          </cell>
          <cell r="AE23">
            <v>871.72597176903582</v>
          </cell>
          <cell r="AF23">
            <v>22.541757262776986</v>
          </cell>
          <cell r="AG23">
            <v>15309.541098970842</v>
          </cell>
          <cell r="AH23">
            <v>15309.541098970831</v>
          </cell>
          <cell r="AI23">
            <v>0</v>
          </cell>
        </row>
        <row r="24">
          <cell r="C24">
            <v>2942.3445336717673</v>
          </cell>
          <cell r="D24">
            <v>12147.36009180924</v>
          </cell>
          <cell r="E24">
            <v>63865.582069316719</v>
          </cell>
          <cell r="F24">
            <v>725.28495100145301</v>
          </cell>
          <cell r="G24">
            <v>454.38664407659758</v>
          </cell>
          <cell r="H24">
            <v>5727.3437726729553</v>
          </cell>
          <cell r="I24">
            <v>282.06817490192111</v>
          </cell>
          <cell r="J24">
            <v>4932.2252932124829</v>
          </cell>
          <cell r="K24">
            <v>510.95135386222159</v>
          </cell>
          <cell r="L24">
            <v>333.00875467183891</v>
          </cell>
          <cell r="M24">
            <v>5121.6300339958589</v>
          </cell>
          <cell r="N24">
            <v>1928.5085707255162</v>
          </cell>
          <cell r="O24">
            <v>0</v>
          </cell>
          <cell r="P24">
            <v>98970.694243918595</v>
          </cell>
          <cell r="Q24">
            <v>98970.694243918653</v>
          </cell>
          <cell r="R24">
            <v>0</v>
          </cell>
          <cell r="T24">
            <v>2112.5967625424432</v>
          </cell>
          <cell r="U24">
            <v>7015.3041252313669</v>
          </cell>
          <cell r="V24">
            <v>23702.822291617249</v>
          </cell>
          <cell r="W24">
            <v>489.92099048827339</v>
          </cell>
          <cell r="X24">
            <v>297.01537022327591</v>
          </cell>
          <cell r="Y24">
            <v>4335.9528526349141</v>
          </cell>
          <cell r="Z24">
            <v>215.24854503071151</v>
          </cell>
          <cell r="AA24">
            <v>3456.1044835399739</v>
          </cell>
          <cell r="AB24">
            <v>433.11041371548549</v>
          </cell>
          <cell r="AC24">
            <v>295.29671494433467</v>
          </cell>
          <cell r="AD24">
            <v>4222.9318657085169</v>
          </cell>
          <cell r="AE24">
            <v>1578.7961009036901</v>
          </cell>
          <cell r="AF24">
            <v>0</v>
          </cell>
          <cell r="AG24">
            <v>48155.100516580242</v>
          </cell>
          <cell r="AH24">
            <v>48155.100516580256</v>
          </cell>
          <cell r="AI24">
            <v>0</v>
          </cell>
        </row>
        <row r="25">
          <cell r="C25">
            <v>48635.329715252243</v>
          </cell>
          <cell r="D25">
            <v>61001.324642269858</v>
          </cell>
          <cell r="E25">
            <v>58387.664669847254</v>
          </cell>
          <cell r="F25">
            <v>65.189461686844325</v>
          </cell>
          <cell r="G25">
            <v>516.72166568347802</v>
          </cell>
          <cell r="H25">
            <v>52.004379157470943</v>
          </cell>
          <cell r="I25">
            <v>4384.8707416135958</v>
          </cell>
          <cell r="J25">
            <v>3117.0565890650764</v>
          </cell>
          <cell r="K25">
            <v>1398.1995728253901</v>
          </cell>
          <cell r="L25">
            <v>112.99639354314795</v>
          </cell>
          <cell r="M25">
            <v>3840.5709499659542</v>
          </cell>
          <cell r="N25">
            <v>2009.0672013722942</v>
          </cell>
          <cell r="O25">
            <v>0</v>
          </cell>
          <cell r="P25">
            <v>183520.99598228259</v>
          </cell>
          <cell r="Q25">
            <v>183520.99598228247</v>
          </cell>
          <cell r="R25">
            <v>0</v>
          </cell>
          <cell r="T25">
            <v>44845.702611267145</v>
          </cell>
          <cell r="U25">
            <v>51087.534361308084</v>
          </cell>
          <cell r="V25">
            <v>45235.838590890715</v>
          </cell>
          <cell r="W25">
            <v>55.648202059923889</v>
          </cell>
          <cell r="X25">
            <v>418.54621690578074</v>
          </cell>
          <cell r="Y25">
            <v>47.293610847039233</v>
          </cell>
          <cell r="Z25">
            <v>4040.8315330283558</v>
          </cell>
          <cell r="AA25">
            <v>2503.5809114513258</v>
          </cell>
          <cell r="AB25">
            <v>1303.3878598051087</v>
          </cell>
          <cell r="AC25">
            <v>107.01835203671747</v>
          </cell>
          <cell r="AD25">
            <v>3427.0183421232168</v>
          </cell>
          <cell r="AE25">
            <v>1813.1108461796778</v>
          </cell>
          <cell r="AF25">
            <v>0</v>
          </cell>
          <cell r="AG25">
            <v>154885.51143790313</v>
          </cell>
          <cell r="AH25">
            <v>154885.51143790336</v>
          </cell>
          <cell r="AI25">
            <v>-2.3283064365386963E-10</v>
          </cell>
        </row>
        <row r="26">
          <cell r="C26">
            <v>24905.399546887653</v>
          </cell>
          <cell r="D26">
            <v>49019.909622473991</v>
          </cell>
          <cell r="E26">
            <v>100793.87793719242</v>
          </cell>
          <cell r="F26">
            <v>2.9072930907735377</v>
          </cell>
          <cell r="G26">
            <v>1187.2966585594349</v>
          </cell>
          <cell r="H26">
            <v>20538.180916893507</v>
          </cell>
          <cell r="I26">
            <v>4.438299287746862E-11</v>
          </cell>
          <cell r="J26">
            <v>21611.174454241394</v>
          </cell>
          <cell r="K26">
            <v>2902.8703178765732</v>
          </cell>
          <cell r="L26">
            <v>1651.9403864359117</v>
          </cell>
          <cell r="M26">
            <v>81877.262675655016</v>
          </cell>
          <cell r="N26">
            <v>10837.06485795136</v>
          </cell>
          <cell r="O26">
            <v>0</v>
          </cell>
          <cell r="P26">
            <v>315327.88466725813</v>
          </cell>
          <cell r="Q26">
            <v>315327.88466725795</v>
          </cell>
          <cell r="R26">
            <v>0</v>
          </cell>
          <cell r="T26">
            <v>23495.712145023655</v>
          </cell>
          <cell r="U26">
            <v>39718.554225650543</v>
          </cell>
          <cell r="V26">
            <v>65354.753805337328</v>
          </cell>
          <cell r="W26">
            <v>2.4091894970262628</v>
          </cell>
          <cell r="X26">
            <v>982.11417341129379</v>
          </cell>
          <cell r="Y26">
            <v>19623.444977345629</v>
          </cell>
          <cell r="Z26">
            <v>4.0526763586702865E-11</v>
          </cell>
          <cell r="AA26">
            <v>17885.914517649631</v>
          </cell>
          <cell r="AB26">
            <v>2633.5743598064973</v>
          </cell>
          <cell r="AC26">
            <v>1580.345773901242</v>
          </cell>
          <cell r="AD26">
            <v>71664.19127908902</v>
          </cell>
          <cell r="AE26">
            <v>10193.259945348156</v>
          </cell>
          <cell r="AF26">
            <v>0</v>
          </cell>
          <cell r="AG26">
            <v>253134.27439206003</v>
          </cell>
          <cell r="AH26">
            <v>253134.27439205998</v>
          </cell>
          <cell r="AI26">
            <v>0</v>
          </cell>
        </row>
        <row r="27">
          <cell r="C27">
            <v>6932.4581847800264</v>
          </cell>
          <cell r="D27">
            <v>45853.835384170125</v>
          </cell>
          <cell r="E27">
            <v>76290.592774512697</v>
          </cell>
          <cell r="F27">
            <v>2.4117138009640362</v>
          </cell>
          <cell r="G27">
            <v>57.950140901736148</v>
          </cell>
          <cell r="H27">
            <v>14071.587570742928</v>
          </cell>
          <cell r="I27">
            <v>2348.5211384193203</v>
          </cell>
          <cell r="J27">
            <v>4756.8040333730378</v>
          </cell>
          <cell r="K27">
            <v>1863.2091609186978</v>
          </cell>
          <cell r="L27">
            <v>23294.137132156735</v>
          </cell>
          <cell r="M27">
            <v>41784.963544748127</v>
          </cell>
          <cell r="N27">
            <v>4792.280950645214</v>
          </cell>
          <cell r="O27">
            <v>0</v>
          </cell>
          <cell r="P27">
            <v>222048.75172916963</v>
          </cell>
          <cell r="Q27">
            <v>222048.75172916951</v>
          </cell>
          <cell r="R27">
            <v>0</v>
          </cell>
          <cell r="T27">
            <v>3695.9317654402839</v>
          </cell>
          <cell r="U27">
            <v>24089.173814528836</v>
          </cell>
          <cell r="V27">
            <v>32749.307705377483</v>
          </cell>
          <cell r="W27">
            <v>1.6687465611443821</v>
          </cell>
          <cell r="X27">
            <v>28.799287172935106</v>
          </cell>
          <cell r="Y27">
            <v>8719.2270670094895</v>
          </cell>
          <cell r="Z27">
            <v>1610.6809527173878</v>
          </cell>
          <cell r="AA27">
            <v>3346.0348528082218</v>
          </cell>
          <cell r="AB27">
            <v>1319.8175351141981</v>
          </cell>
          <cell r="AC27">
            <v>16355.070818405529</v>
          </cell>
          <cell r="AD27">
            <v>22355.955868399451</v>
          </cell>
          <cell r="AE27">
            <v>4149.9120121898086</v>
          </cell>
          <cell r="AF27">
            <v>0</v>
          </cell>
          <cell r="AG27">
            <v>118421.58042572477</v>
          </cell>
          <cell r="AH27">
            <v>118421.58042572494</v>
          </cell>
          <cell r="AI27">
            <v>-1.7462298274040222E-10</v>
          </cell>
        </row>
        <row r="28">
          <cell r="C28">
            <v>8221.3906307542711</v>
          </cell>
          <cell r="D28">
            <v>121907.16401389404</v>
          </cell>
          <cell r="E28">
            <v>283882.88666411035</v>
          </cell>
          <cell r="F28">
            <v>1077.7704081045497</v>
          </cell>
          <cell r="G28">
            <v>1212.0433871397918</v>
          </cell>
          <cell r="H28">
            <v>20867.93715693201</v>
          </cell>
          <cell r="I28">
            <v>114.55555737685785</v>
          </cell>
          <cell r="J28">
            <v>18708.936517829032</v>
          </cell>
          <cell r="K28">
            <v>7464.9967862769854</v>
          </cell>
          <cell r="L28">
            <v>5856.9491937996509</v>
          </cell>
          <cell r="M28">
            <v>23361.889181523533</v>
          </cell>
          <cell r="N28">
            <v>5594.8247132334645</v>
          </cell>
          <cell r="O28">
            <v>0</v>
          </cell>
          <cell r="P28">
            <v>498271.34421097452</v>
          </cell>
          <cell r="Q28">
            <v>498271.34421097476</v>
          </cell>
          <cell r="R28">
            <v>0</v>
          </cell>
          <cell r="T28">
            <v>6951.4884231491142</v>
          </cell>
          <cell r="U28">
            <v>94438.476191038295</v>
          </cell>
          <cell r="V28">
            <v>191032.01128024751</v>
          </cell>
          <cell r="W28">
            <v>805.49536472432419</v>
          </cell>
          <cell r="X28">
            <v>1007.6321339987952</v>
          </cell>
          <cell r="Y28">
            <v>18509.546215911727</v>
          </cell>
          <cell r="Z28">
            <v>102.86305304707936</v>
          </cell>
          <cell r="AA28">
            <v>15307.983783977008</v>
          </cell>
          <cell r="AB28">
            <v>6637.7094939696317</v>
          </cell>
          <cell r="AC28">
            <v>5410.7964258346829</v>
          </cell>
          <cell r="AD28">
            <v>20987.050168815658</v>
          </cell>
          <cell r="AE28">
            <v>4968.2093040070413</v>
          </cell>
          <cell r="AF28">
            <v>0</v>
          </cell>
          <cell r="AG28">
            <v>366159.26183872088</v>
          </cell>
          <cell r="AH28">
            <v>366159.26183872129</v>
          </cell>
          <cell r="AI28">
            <v>0</v>
          </cell>
        </row>
        <row r="29">
          <cell r="C29">
            <v>2588.3402147915431</v>
          </cell>
          <cell r="D29">
            <v>48550.808311626388</v>
          </cell>
          <cell r="E29">
            <v>591966.24969878327</v>
          </cell>
          <cell r="F29">
            <v>371.03743325587249</v>
          </cell>
          <cell r="G29">
            <v>5.1492253519420803</v>
          </cell>
          <cell r="H29">
            <v>100511.8435298477</v>
          </cell>
          <cell r="I29">
            <v>7946.8737041654267</v>
          </cell>
          <cell r="J29">
            <v>59493.179356176406</v>
          </cell>
          <cell r="K29">
            <v>1209.6904252263719</v>
          </cell>
          <cell r="L29">
            <v>4564.6762822981445</v>
          </cell>
          <cell r="M29">
            <v>14471.086150804704</v>
          </cell>
          <cell r="N29">
            <v>2873.0380942569836</v>
          </cell>
          <cell r="O29">
            <v>804.27176116940541</v>
          </cell>
          <cell r="P29">
            <v>835356.24418775423</v>
          </cell>
          <cell r="Q29">
            <v>835356.24418775272</v>
          </cell>
          <cell r="R29">
            <v>1.5133991837501526E-9</v>
          </cell>
          <cell r="T29">
            <v>1709.1051960244549</v>
          </cell>
          <cell r="U29">
            <v>41320.914319225201</v>
          </cell>
          <cell r="V29">
            <v>477492.67140968796</v>
          </cell>
          <cell r="W29">
            <v>292.03037934783686</v>
          </cell>
          <cell r="X29">
            <v>4.5612654890669608</v>
          </cell>
          <cell r="Y29">
            <v>95682.003249985923</v>
          </cell>
          <cell r="Z29">
            <v>7314.3265600542727</v>
          </cell>
          <cell r="AA29">
            <v>47306.987385879926</v>
          </cell>
          <cell r="AB29">
            <v>1152.0217928276429</v>
          </cell>
          <cell r="AC29">
            <v>4369.8374939138394</v>
          </cell>
          <cell r="AD29">
            <v>13745.17902391172</v>
          </cell>
          <cell r="AE29">
            <v>2727.7864550569575</v>
          </cell>
          <cell r="AF29">
            <v>737.85427352788179</v>
          </cell>
          <cell r="AG29">
            <v>693855.27880493284</v>
          </cell>
          <cell r="AH29">
            <v>693855.27880493156</v>
          </cell>
          <cell r="AI29">
            <v>1.280568540096283E-9</v>
          </cell>
        </row>
        <row r="30">
          <cell r="C30">
            <v>775.90846901624332</v>
          </cell>
          <cell r="D30">
            <v>33949.280466229728</v>
          </cell>
          <cell r="E30">
            <v>427863.32396402152</v>
          </cell>
          <cell r="F30">
            <v>1888.8842783744749</v>
          </cell>
          <cell r="G30">
            <v>338.42975140990535</v>
          </cell>
          <cell r="H30">
            <v>10355.027069718552</v>
          </cell>
          <cell r="I30">
            <v>2467.4383068852107</v>
          </cell>
          <cell r="J30">
            <v>20265.999071715458</v>
          </cell>
          <cell r="K30">
            <v>634.66355603593297</v>
          </cell>
          <cell r="L30">
            <v>2351.0993413561046</v>
          </cell>
          <cell r="M30">
            <v>14210.471985086706</v>
          </cell>
          <cell r="N30">
            <v>3801.9091656436922</v>
          </cell>
          <cell r="O30">
            <v>0</v>
          </cell>
          <cell r="P30">
            <v>518902.43542549352</v>
          </cell>
          <cell r="Q30">
            <v>518902.43542549375</v>
          </cell>
          <cell r="R30">
            <v>0</v>
          </cell>
          <cell r="T30">
            <v>644.23077556489875</v>
          </cell>
          <cell r="U30">
            <v>24347.061426296237</v>
          </cell>
          <cell r="V30">
            <v>262595.63939036132</v>
          </cell>
          <cell r="W30">
            <v>1081.1415650784168</v>
          </cell>
          <cell r="X30">
            <v>242.4034296255125</v>
          </cell>
          <cell r="Y30">
            <v>9032.7251930698985</v>
          </cell>
          <cell r="Z30">
            <v>2094.2010698552604</v>
          </cell>
          <cell r="AA30">
            <v>13809.61020126272</v>
          </cell>
          <cell r="AB30">
            <v>531.54476611796167</v>
          </cell>
          <cell r="AC30">
            <v>2110.8327819857745</v>
          </cell>
          <cell r="AD30">
            <v>12439.632616724677</v>
          </cell>
          <cell r="AE30">
            <v>3213.0970295452544</v>
          </cell>
          <cell r="AF30">
            <v>0</v>
          </cell>
          <cell r="AG30">
            <v>332142.12024548784</v>
          </cell>
          <cell r="AH30">
            <v>332142.12024548784</v>
          </cell>
          <cell r="AI30">
            <v>0</v>
          </cell>
        </row>
        <row r="31">
          <cell r="C31">
            <v>1274.7863545205225</v>
          </cell>
          <cell r="D31">
            <v>4632.3915547105426</v>
          </cell>
          <cell r="E31">
            <v>7510.9646292557354</v>
          </cell>
          <cell r="F31">
            <v>127.59705479142515</v>
          </cell>
          <cell r="G31">
            <v>171.59324198198271</v>
          </cell>
          <cell r="H31">
            <v>2693.0958502527501</v>
          </cell>
          <cell r="I31">
            <v>102.68517878268236</v>
          </cell>
          <cell r="J31">
            <v>3097.0278889662441</v>
          </cell>
          <cell r="K31">
            <v>132.09690024850184</v>
          </cell>
          <cell r="L31">
            <v>60.662630539744796</v>
          </cell>
          <cell r="M31">
            <v>412.21309027726386</v>
          </cell>
          <cell r="N31">
            <v>343.61061838276851</v>
          </cell>
          <cell r="O31">
            <v>6.6379599705915383E-8</v>
          </cell>
          <cell r="P31">
            <v>20558.724992776544</v>
          </cell>
          <cell r="Q31">
            <v>20558.724992776522</v>
          </cell>
          <cell r="R31">
            <v>0</v>
          </cell>
          <cell r="T31">
            <v>854.95702062087707</v>
          </cell>
          <cell r="U31">
            <v>3233.3055695763537</v>
          </cell>
          <cell r="V31">
            <v>3311.1874935414289</v>
          </cell>
          <cell r="W31">
            <v>82.422390499822939</v>
          </cell>
          <cell r="X31">
            <v>144.95650048201776</v>
          </cell>
          <cell r="Y31">
            <v>2477.7149104738</v>
          </cell>
          <cell r="Z31">
            <v>90.359575490885447</v>
          </cell>
          <cell r="AA31">
            <v>2623.892652585906</v>
          </cell>
          <cell r="AB31">
            <v>120.41781625810295</v>
          </cell>
          <cell r="AC31">
            <v>55.869682986618344</v>
          </cell>
          <cell r="AD31">
            <v>362.13547649191753</v>
          </cell>
          <cell r="AE31">
            <v>289.20427756616709</v>
          </cell>
          <cell r="AF31">
            <v>6.6370340307549372E-8</v>
          </cell>
          <cell r="AG31">
            <v>13646.423366640267</v>
          </cell>
          <cell r="AH31">
            <v>13646.42336664026</v>
          </cell>
          <cell r="AI31">
            <v>0</v>
          </cell>
        </row>
        <row r="32">
          <cell r="C32">
            <v>430.57907085537369</v>
          </cell>
          <cell r="D32">
            <v>3159.7086681936171</v>
          </cell>
          <cell r="E32">
            <v>6190.5004854158515</v>
          </cell>
          <cell r="F32">
            <v>241.45713415172472</v>
          </cell>
          <cell r="G32">
            <v>1144.0510642564363</v>
          </cell>
          <cell r="H32">
            <v>8739.8223538145685</v>
          </cell>
          <cell r="I32">
            <v>62.741482702908208</v>
          </cell>
          <cell r="J32">
            <v>2755.0923711680207</v>
          </cell>
          <cell r="K32">
            <v>3865.6409053773291</v>
          </cell>
          <cell r="L32">
            <v>46492.075002829282</v>
          </cell>
          <cell r="M32">
            <v>8297.7641211167684</v>
          </cell>
          <cell r="N32">
            <v>1348.0354988181182</v>
          </cell>
          <cell r="O32">
            <v>0.58049224327706805</v>
          </cell>
          <cell r="P32">
            <v>82728.048650943267</v>
          </cell>
          <cell r="Q32">
            <v>82728.04865094331</v>
          </cell>
          <cell r="R32">
            <v>0</v>
          </cell>
          <cell r="T32">
            <v>198.6054482440845</v>
          </cell>
          <cell r="U32">
            <v>1235.6149179887921</v>
          </cell>
          <cell r="V32">
            <v>2021.59486815745</v>
          </cell>
          <cell r="W32">
            <v>118.22072560664962</v>
          </cell>
          <cell r="X32">
            <v>620.50395446366906</v>
          </cell>
          <cell r="Y32">
            <v>4740.891935386242</v>
          </cell>
          <cell r="Z32">
            <v>47.30002894883755</v>
          </cell>
          <cell r="AA32">
            <v>1527.5259088579794</v>
          </cell>
          <cell r="AB32">
            <v>1852.437380468072</v>
          </cell>
          <cell r="AC32">
            <v>14883.381471246197</v>
          </cell>
          <cell r="AD32">
            <v>4255.9505640382713</v>
          </cell>
          <cell r="AE32">
            <v>944.40526957323505</v>
          </cell>
          <cell r="AF32">
            <v>0.57879744761429375</v>
          </cell>
          <cell r="AG32">
            <v>32447.011270427094</v>
          </cell>
          <cell r="AH32">
            <v>32447.01127042704</v>
          </cell>
          <cell r="AI32">
            <v>5.4569682106375694E-11</v>
          </cell>
        </row>
        <row r="33">
          <cell r="C33">
            <v>898.07500456374078</v>
          </cell>
          <cell r="D33">
            <v>2663.0892441487927</v>
          </cell>
          <cell r="E33">
            <v>2027.3932807761248</v>
          </cell>
          <cell r="F33">
            <v>126.42333061995686</v>
          </cell>
          <cell r="G33">
            <v>109.51145888831689</v>
          </cell>
          <cell r="H33">
            <v>954.61535988474805</v>
          </cell>
          <cell r="I33">
            <v>4.7268336165169247</v>
          </cell>
          <cell r="J33">
            <v>2190.5608564990125</v>
          </cell>
          <cell r="K33">
            <v>81.191560711314324</v>
          </cell>
          <cell r="L33">
            <v>365.83417166099503</v>
          </cell>
          <cell r="M33">
            <v>575.53298916895778</v>
          </cell>
          <cell r="N33">
            <v>239.42633673460043</v>
          </cell>
          <cell r="O33">
            <v>8.7878417974304789E-6</v>
          </cell>
          <cell r="P33">
            <v>10236.380436060921</v>
          </cell>
          <cell r="Q33">
            <v>10236.380436060912</v>
          </cell>
          <cell r="R33">
            <v>0</v>
          </cell>
          <cell r="T33">
            <v>636.55540263379964</v>
          </cell>
          <cell r="U33">
            <v>1842.251627012889</v>
          </cell>
          <cell r="V33">
            <v>1187.1365877889882</v>
          </cell>
          <cell r="W33">
            <v>86.964260171848025</v>
          </cell>
          <cell r="X33">
            <v>74.740794980263246</v>
          </cell>
          <cell r="Y33">
            <v>812.26647515741672</v>
          </cell>
          <cell r="Z33">
            <v>3.8205512029489639</v>
          </cell>
          <cell r="AA33">
            <v>1609.5854527244335</v>
          </cell>
          <cell r="AB33">
            <v>69.8549751882544</v>
          </cell>
          <cell r="AC33">
            <v>325.77237488313449</v>
          </cell>
          <cell r="AD33">
            <v>478.02112768036744</v>
          </cell>
          <cell r="AE33">
            <v>196.53471691498609</v>
          </cell>
          <cell r="AF33">
            <v>8.7868778058964763E-6</v>
          </cell>
          <cell r="AG33">
            <v>7323.5043551262079</v>
          </cell>
          <cell r="AH33">
            <v>7323.5043551262052</v>
          </cell>
          <cell r="AI33">
            <v>0</v>
          </cell>
        </row>
        <row r="34">
          <cell r="C34">
            <v>51965.024152500861</v>
          </cell>
          <cell r="D34">
            <v>35617.293602791971</v>
          </cell>
          <cell r="E34">
            <v>191322.66564656998</v>
          </cell>
          <cell r="F34">
            <v>188.48320879457668</v>
          </cell>
          <cell r="G34">
            <v>0.18269745874731411</v>
          </cell>
          <cell r="H34">
            <v>10469.46281787949</v>
          </cell>
          <cell r="I34">
            <v>4.4559461558024946E-5</v>
          </cell>
          <cell r="J34">
            <v>3742.0586532118464</v>
          </cell>
          <cell r="K34">
            <v>123.49355006170646</v>
          </cell>
          <cell r="L34">
            <v>959.38767186069163</v>
          </cell>
          <cell r="M34">
            <v>279.27261986827506</v>
          </cell>
          <cell r="N34">
            <v>28.367974055050759</v>
          </cell>
          <cell r="O34">
            <v>0</v>
          </cell>
          <cell r="P34">
            <v>294695.69263961271</v>
          </cell>
          <cell r="Q34">
            <v>294695.69263961265</v>
          </cell>
          <cell r="R34">
            <v>0</v>
          </cell>
          <cell r="T34">
            <v>48050.412203746295</v>
          </cell>
          <cell r="U34">
            <v>26400.319733404198</v>
          </cell>
          <cell r="V34">
            <v>102934.72679488684</v>
          </cell>
          <cell r="W34">
            <v>152.44241639902867</v>
          </cell>
          <cell r="X34">
            <v>0.15610045851981477</v>
          </cell>
          <cell r="Y34">
            <v>9806.6877794556713</v>
          </cell>
          <cell r="Z34">
            <v>4.1263886548334779E-5</v>
          </cell>
          <cell r="AA34">
            <v>3077.6039219789282</v>
          </cell>
          <cell r="AB34">
            <v>107.37886542155582</v>
          </cell>
          <cell r="AC34">
            <v>878.60474854862036</v>
          </cell>
          <cell r="AD34">
            <v>270.3695043739279</v>
          </cell>
          <cell r="AE34">
            <v>26.13651534254339</v>
          </cell>
          <cell r="AF34">
            <v>0</v>
          </cell>
          <cell r="AG34">
            <v>191704.83862528001</v>
          </cell>
          <cell r="AH34">
            <v>191704.83862528001</v>
          </cell>
          <cell r="AI34">
            <v>0</v>
          </cell>
        </row>
        <row r="35">
          <cell r="C35">
            <v>87.895805002658065</v>
          </cell>
          <cell r="D35">
            <v>585.0699970323958</v>
          </cell>
          <cell r="E35">
            <v>1315.6314576695509</v>
          </cell>
          <cell r="F35">
            <v>13.231113934049686</v>
          </cell>
          <cell r="G35">
            <v>57.210453743616924</v>
          </cell>
          <cell r="H35">
            <v>272.99174592094852</v>
          </cell>
          <cell r="I35">
            <v>28.866409470487053</v>
          </cell>
          <cell r="J35">
            <v>533.98980565392162</v>
          </cell>
          <cell r="K35">
            <v>62.778437122563133</v>
          </cell>
          <cell r="L35">
            <v>5479.304761485585</v>
          </cell>
          <cell r="M35">
            <v>992.08289185647914</v>
          </cell>
          <cell r="N35">
            <v>1876.7255430578032</v>
          </cell>
          <cell r="O35">
            <v>1.6254493251031206E-3</v>
          </cell>
          <cell r="P35">
            <v>11305.780047399383</v>
          </cell>
          <cell r="Q35">
            <v>11305.780047399354</v>
          </cell>
          <cell r="R35">
            <v>2.9103830456733704E-11</v>
          </cell>
          <cell r="T35">
            <v>51.591257048687332</v>
          </cell>
          <cell r="U35">
            <v>339.76179446199353</v>
          </cell>
          <cell r="V35">
            <v>482.84055575741178</v>
          </cell>
          <cell r="W35">
            <v>4.7636541086441913</v>
          </cell>
          <cell r="X35">
            <v>32.844536367680945</v>
          </cell>
          <cell r="Y35">
            <v>198.10370910862505</v>
          </cell>
          <cell r="Z35">
            <v>19.206033628127464</v>
          </cell>
          <cell r="AA35">
            <v>260.14075154450632</v>
          </cell>
          <cell r="AB35">
            <v>35.626814707632825</v>
          </cell>
          <cell r="AC35">
            <v>743.06108836070257</v>
          </cell>
          <cell r="AD35">
            <v>597.32659995864742</v>
          </cell>
          <cell r="AE35">
            <v>886.39182893062173</v>
          </cell>
          <cell r="AF35">
            <v>1.6185817538087704E-3</v>
          </cell>
          <cell r="AG35">
            <v>3651.6602425650349</v>
          </cell>
          <cell r="AH35">
            <v>3651.6602425650335</v>
          </cell>
          <cell r="AI35">
            <v>0</v>
          </cell>
        </row>
        <row r="36">
          <cell r="C36">
            <v>49387.851684645037</v>
          </cell>
          <cell r="D36">
            <v>76495.844809205999</v>
          </cell>
          <cell r="E36">
            <v>183108.40238603842</v>
          </cell>
          <cell r="F36">
            <v>1621.7626702412017</v>
          </cell>
          <cell r="G36">
            <v>3963.8514453655989</v>
          </cell>
          <cell r="H36">
            <v>50650.371772382838</v>
          </cell>
          <cell r="I36">
            <v>141.05017203297217</v>
          </cell>
          <cell r="J36">
            <v>35077.332801652556</v>
          </cell>
          <cell r="K36">
            <v>3886.3676416702547</v>
          </cell>
          <cell r="L36">
            <v>12403.187489809756</v>
          </cell>
          <cell r="M36">
            <v>52480.923811580484</v>
          </cell>
          <cell r="N36">
            <v>11806.629278810149</v>
          </cell>
          <cell r="O36">
            <v>0</v>
          </cell>
          <cell r="P36">
            <v>481023.57596343523</v>
          </cell>
          <cell r="Q36">
            <v>481023.57596343401</v>
          </cell>
          <cell r="R36">
            <v>1.2223608791828156E-9</v>
          </cell>
          <cell r="T36">
            <v>38090.284878685088</v>
          </cell>
          <cell r="U36">
            <v>44664.932892719218</v>
          </cell>
          <cell r="V36">
            <v>75592.97970033584</v>
          </cell>
          <cell r="W36">
            <v>1061.138345412927</v>
          </cell>
          <cell r="X36">
            <v>2774.0807925629069</v>
          </cell>
          <cell r="Y36">
            <v>41338.62297998638</v>
          </cell>
          <cell r="Z36">
            <v>109.7191514168112</v>
          </cell>
          <cell r="AA36">
            <v>24274.343066756883</v>
          </cell>
          <cell r="AB36">
            <v>3097.1908913509014</v>
          </cell>
          <cell r="AC36">
            <v>11231.471036307539</v>
          </cell>
          <cell r="AD36">
            <v>43905.589150494256</v>
          </cell>
          <cell r="AE36">
            <v>9879.2417198206203</v>
          </cell>
          <cell r="AF36">
            <v>0</v>
          </cell>
          <cell r="AG36">
            <v>296019.59460584942</v>
          </cell>
          <cell r="AH36">
            <v>296019.59460584971</v>
          </cell>
          <cell r="AI36">
            <v>0</v>
          </cell>
        </row>
        <row r="37">
          <cell r="C37">
            <v>86127.955957185695</v>
          </cell>
          <cell r="D37">
            <v>9573.3716665137272</v>
          </cell>
          <cell r="E37">
            <v>37899.933992283004</v>
          </cell>
          <cell r="F37">
            <v>532.20935529447138</v>
          </cell>
          <cell r="G37">
            <v>314.01162179336018</v>
          </cell>
          <cell r="H37">
            <v>775.02537557537471</v>
          </cell>
          <cell r="I37">
            <v>26.359492193328784</v>
          </cell>
          <cell r="J37">
            <v>18560.236384055683</v>
          </cell>
          <cell r="K37">
            <v>1113.3038019837009</v>
          </cell>
          <cell r="L37">
            <v>1811.6943288411615</v>
          </cell>
          <cell r="M37">
            <v>7688.7710902307253</v>
          </cell>
          <cell r="N37">
            <v>1445.5623416724102</v>
          </cell>
          <cell r="O37">
            <v>2.5610070064511238E-7</v>
          </cell>
          <cell r="P37">
            <v>165868.43540787877</v>
          </cell>
          <cell r="Q37">
            <v>165868.4354078786</v>
          </cell>
          <cell r="R37">
            <v>0</v>
          </cell>
          <cell r="T37">
            <v>79311.223113045809</v>
          </cell>
          <cell r="U37">
            <v>7765.7203219297235</v>
          </cell>
          <cell r="V37">
            <v>26061.139230285204</v>
          </cell>
          <cell r="W37">
            <v>492.95540220400176</v>
          </cell>
          <cell r="X37">
            <v>254.85969234977927</v>
          </cell>
          <cell r="Y37">
            <v>676.05126485934818</v>
          </cell>
          <cell r="Z37">
            <v>23.165442388968053</v>
          </cell>
          <cell r="AA37">
            <v>12549.277270499872</v>
          </cell>
          <cell r="AB37">
            <v>943.39296610345809</v>
          </cell>
          <cell r="AC37">
            <v>1692.3948765498342</v>
          </cell>
          <cell r="AD37">
            <v>6525.0468025855416</v>
          </cell>
          <cell r="AE37">
            <v>1271.8908152039112</v>
          </cell>
          <cell r="AF37">
            <v>2.5585832887392792E-7</v>
          </cell>
          <cell r="AG37">
            <v>137567.11719826132</v>
          </cell>
          <cell r="AH37">
            <v>137567.11719826137</v>
          </cell>
          <cell r="AI37">
            <v>0</v>
          </cell>
        </row>
        <row r="38">
          <cell r="C38">
            <v>7450.8705612713384</v>
          </cell>
          <cell r="D38">
            <v>37516.967694589504</v>
          </cell>
          <cell r="E38">
            <v>82988.69943664223</v>
          </cell>
          <cell r="F38">
            <v>920.32051290471315</v>
          </cell>
          <cell r="G38">
            <v>5396.1712555057129</v>
          </cell>
          <cell r="H38">
            <v>31554.689053352922</v>
          </cell>
          <cell r="I38">
            <v>56.574565416899496</v>
          </cell>
          <cell r="J38">
            <v>9223.8536433225563</v>
          </cell>
          <cell r="K38">
            <v>669.64987938226864</v>
          </cell>
          <cell r="L38">
            <v>962.2803520243649</v>
          </cell>
          <cell r="M38">
            <v>8980.6742490226388</v>
          </cell>
          <cell r="N38">
            <v>3061.5875572473883</v>
          </cell>
          <cell r="O38">
            <v>0</v>
          </cell>
          <cell r="P38">
            <v>188782.33876068256</v>
          </cell>
          <cell r="Q38">
            <v>188782.33876068241</v>
          </cell>
          <cell r="R38">
            <v>0</v>
          </cell>
          <cell r="T38">
            <v>5973.7005124277975</v>
          </cell>
          <cell r="U38">
            <v>26526.520460443146</v>
          </cell>
          <cell r="V38">
            <v>46093.57301141612</v>
          </cell>
          <cell r="W38">
            <v>667.16177218237317</v>
          </cell>
          <cell r="X38">
            <v>4081.7668873382245</v>
          </cell>
          <cell r="Y38">
            <v>27565.390310111296</v>
          </cell>
          <cell r="Z38">
            <v>48.398875296542201</v>
          </cell>
          <cell r="AA38">
            <v>7176.1248166768373</v>
          </cell>
          <cell r="AB38">
            <v>538.8514389074935</v>
          </cell>
          <cell r="AC38">
            <v>856.21083935929278</v>
          </cell>
          <cell r="AD38">
            <v>7700.7786552973012</v>
          </cell>
          <cell r="AE38">
            <v>2609.8106625099776</v>
          </cell>
          <cell r="AF38">
            <v>0</v>
          </cell>
          <cell r="AG38">
            <v>129838.28824196639</v>
          </cell>
          <cell r="AH38">
            <v>129838.28824196641</v>
          </cell>
          <cell r="AI38">
            <v>0</v>
          </cell>
        </row>
        <row r="39">
          <cell r="C39">
            <v>1631.043221250779</v>
          </cell>
          <cell r="D39">
            <v>14167.86971196776</v>
          </cell>
          <cell r="E39">
            <v>20522.148217730799</v>
          </cell>
          <cell r="F39">
            <v>179.50045705003157</v>
          </cell>
          <cell r="G39">
            <v>811.60097778570218</v>
          </cell>
          <cell r="H39">
            <v>9128.1409156665486</v>
          </cell>
          <cell r="I39">
            <v>729.13416205208785</v>
          </cell>
          <cell r="J39">
            <v>6231.5675208381535</v>
          </cell>
          <cell r="K39">
            <v>629.02889499862204</v>
          </cell>
          <cell r="L39">
            <v>567.57784917379081</v>
          </cell>
          <cell r="M39">
            <v>2666.6382118994775</v>
          </cell>
          <cell r="N39">
            <v>1208.7016210282927</v>
          </cell>
          <cell r="O39">
            <v>0.6191896601699296</v>
          </cell>
          <cell r="P39">
            <v>58473.570951102214</v>
          </cell>
          <cell r="Q39">
            <v>58473.570951102214</v>
          </cell>
          <cell r="R39">
            <v>0</v>
          </cell>
          <cell r="T39">
            <v>1283.8622019954723</v>
          </cell>
          <cell r="U39">
            <v>10320.119584973378</v>
          </cell>
          <cell r="V39">
            <v>11660.060901673502</v>
          </cell>
          <cell r="W39">
            <v>137.38135633370624</v>
          </cell>
          <cell r="X39">
            <v>621.74147812083856</v>
          </cell>
          <cell r="Y39">
            <v>8375.0929569270538</v>
          </cell>
          <cell r="Z39">
            <v>642.45446971841307</v>
          </cell>
          <cell r="AA39">
            <v>5053.4180099843506</v>
          </cell>
          <cell r="AB39">
            <v>548.98720409286318</v>
          </cell>
          <cell r="AC39">
            <v>535.94705246911724</v>
          </cell>
          <cell r="AD39">
            <v>2407.9410095606258</v>
          </cell>
          <cell r="AE39">
            <v>1068.0285954237677</v>
          </cell>
          <cell r="AF39">
            <v>0.61873713607374092</v>
          </cell>
          <cell r="AG39">
            <v>42655.653558409162</v>
          </cell>
          <cell r="AH39">
            <v>42655.653558409147</v>
          </cell>
          <cell r="AI39">
            <v>0</v>
          </cell>
        </row>
        <row r="40">
          <cell r="C40">
            <v>2589.5105930289574</v>
          </cell>
          <cell r="D40">
            <v>7948.1548733433865</v>
          </cell>
          <cell r="E40">
            <v>22069.651227177616</v>
          </cell>
          <cell r="F40">
            <v>345.76592320752962</v>
          </cell>
          <cell r="G40">
            <v>1148.2687690379339</v>
          </cell>
          <cell r="H40">
            <v>5225.0178183888338</v>
          </cell>
          <cell r="I40">
            <v>666.17949419114416</v>
          </cell>
          <cell r="J40">
            <v>6218.0832306356979</v>
          </cell>
          <cell r="K40">
            <v>576.07215810114565</v>
          </cell>
          <cell r="L40">
            <v>444.84053174667679</v>
          </cell>
          <cell r="M40">
            <v>2411.4510190096312</v>
          </cell>
          <cell r="N40">
            <v>1166.6859282188698</v>
          </cell>
          <cell r="O40">
            <v>0</v>
          </cell>
          <cell r="P40">
            <v>50809.68156608742</v>
          </cell>
          <cell r="Q40">
            <v>50809.681566087464</v>
          </cell>
          <cell r="R40">
            <v>0</v>
          </cell>
          <cell r="T40">
            <v>2124.5249332841072</v>
          </cell>
          <cell r="U40">
            <v>6040.7131582937855</v>
          </cell>
          <cell r="V40">
            <v>15950.131408982354</v>
          </cell>
          <cell r="W40">
            <v>253.35235538025293</v>
          </cell>
          <cell r="X40">
            <v>861.78844869303975</v>
          </cell>
          <cell r="Y40">
            <v>4069.5350184908748</v>
          </cell>
          <cell r="Z40">
            <v>553.54590121157185</v>
          </cell>
          <cell r="AA40">
            <v>4899.9382188283071</v>
          </cell>
          <cell r="AB40">
            <v>467.09634115169666</v>
          </cell>
          <cell r="AC40">
            <v>404.07753384383636</v>
          </cell>
          <cell r="AD40">
            <v>2067.1029630767603</v>
          </cell>
          <cell r="AE40">
            <v>1008.5916531641258</v>
          </cell>
          <cell r="AF40">
            <v>0</v>
          </cell>
          <cell r="AG40">
            <v>38700.397934400709</v>
          </cell>
          <cell r="AH40">
            <v>38700.397934400753</v>
          </cell>
          <cell r="AI40">
            <v>0</v>
          </cell>
        </row>
        <row r="41">
          <cell r="C41">
            <v>148125.20204679025</v>
          </cell>
          <cell r="D41">
            <v>9177.0067937921758</v>
          </cell>
          <cell r="E41">
            <v>86288.282458008078</v>
          </cell>
          <cell r="F41">
            <v>1475.5157970189573</v>
          </cell>
          <cell r="G41">
            <v>255.07494694678476</v>
          </cell>
          <cell r="H41">
            <v>75361.832830859901</v>
          </cell>
          <cell r="I41">
            <v>166.37802967595178</v>
          </cell>
          <cell r="J41">
            <v>66281.754594453028</v>
          </cell>
          <cell r="K41">
            <v>1068.0912206680098</v>
          </cell>
          <cell r="L41">
            <v>82.215362283608457</v>
          </cell>
          <cell r="M41">
            <v>1252.1069693704123</v>
          </cell>
          <cell r="N41">
            <v>464.78881609145844</v>
          </cell>
          <cell r="O41">
            <v>0</v>
          </cell>
          <cell r="P41">
            <v>389998.24986595858</v>
          </cell>
          <cell r="Q41">
            <v>389998.24986595754</v>
          </cell>
          <cell r="R41">
            <v>1.0477378964424133E-9</v>
          </cell>
          <cell r="T41">
            <v>141078.93847417034</v>
          </cell>
          <cell r="U41">
            <v>8162.807557603338</v>
          </cell>
          <cell r="V41">
            <v>78142.508381788619</v>
          </cell>
          <cell r="W41">
            <v>1371.5749147312126</v>
          </cell>
          <cell r="X41">
            <v>232.95879486626134</v>
          </cell>
          <cell r="Y41">
            <v>71394.792496128459</v>
          </cell>
          <cell r="Z41">
            <v>154.78192325111669</v>
          </cell>
          <cell r="AA41">
            <v>61237.846071824875</v>
          </cell>
          <cell r="AB41">
            <v>1025.7749544091953</v>
          </cell>
          <cell r="AC41">
            <v>78.360927874943599</v>
          </cell>
          <cell r="AD41">
            <v>1209.4807447331352</v>
          </cell>
          <cell r="AE41">
            <v>440.56812098598192</v>
          </cell>
          <cell r="AF41">
            <v>0</v>
          </cell>
          <cell r="AG41">
            <v>364530.39336236747</v>
          </cell>
          <cell r="AH41">
            <v>364530.39336236689</v>
          </cell>
          <cell r="AI41">
            <v>5.8207660913467407E-10</v>
          </cell>
        </row>
        <row r="42">
          <cell r="C42">
            <v>1321.8326279725593</v>
          </cell>
          <cell r="D42">
            <v>7639.9919971629633</v>
          </cell>
          <cell r="E42">
            <v>40970.965869331601</v>
          </cell>
          <cell r="F42">
            <v>210.7798379140375</v>
          </cell>
          <cell r="G42">
            <v>491.23121549515616</v>
          </cell>
          <cell r="H42">
            <v>5088.2013447647205</v>
          </cell>
          <cell r="I42">
            <v>25.506688549668919</v>
          </cell>
          <cell r="J42">
            <v>1957.5211550720132</v>
          </cell>
          <cell r="K42">
            <v>189.45280588672387</v>
          </cell>
          <cell r="L42">
            <v>331.29076432530479</v>
          </cell>
          <cell r="M42">
            <v>1552.4996384247706</v>
          </cell>
          <cell r="N42">
            <v>631.94350828804932</v>
          </cell>
          <cell r="O42">
            <v>0</v>
          </cell>
          <cell r="P42">
            <v>60411.217453187572</v>
          </cell>
          <cell r="Q42">
            <v>60411.217453187506</v>
          </cell>
          <cell r="R42">
            <v>6.5483618527650833E-11</v>
          </cell>
          <cell r="T42">
            <v>1006.9218331535321</v>
          </cell>
          <cell r="U42">
            <v>4936.4903456460124</v>
          </cell>
          <cell r="V42">
            <v>16840.394258077817</v>
          </cell>
          <cell r="W42">
            <v>127.85464274452407</v>
          </cell>
          <cell r="X42">
            <v>369.47576958329688</v>
          </cell>
          <cell r="Y42">
            <v>4316.8384551005074</v>
          </cell>
          <cell r="Z42">
            <v>20.928762749618748</v>
          </cell>
          <cell r="AA42">
            <v>1530.08938620566</v>
          </cell>
          <cell r="AB42">
            <v>170.33605442165418</v>
          </cell>
          <cell r="AC42">
            <v>304.4862139114158</v>
          </cell>
          <cell r="AD42">
            <v>1328.6073462879949</v>
          </cell>
          <cell r="AE42">
            <v>546.01392448440424</v>
          </cell>
          <cell r="AF42">
            <v>0</v>
          </cell>
          <cell r="AG42">
            <v>31498.436992366438</v>
          </cell>
          <cell r="AH42">
            <v>31498.436992366405</v>
          </cell>
          <cell r="AI42">
            <v>3.2741809263825417E-11</v>
          </cell>
        </row>
        <row r="43">
          <cell r="C43">
            <v>422.45956808270068</v>
          </cell>
          <cell r="D43">
            <v>4332.5265515099372</v>
          </cell>
          <cell r="E43">
            <v>14625.550490032379</v>
          </cell>
          <cell r="F43">
            <v>584.15608175141642</v>
          </cell>
          <cell r="G43">
            <v>323.96946411865099</v>
          </cell>
          <cell r="H43">
            <v>1253.6971264708848</v>
          </cell>
          <cell r="I43">
            <v>15.69230916046693</v>
          </cell>
          <cell r="J43">
            <v>2082.136351268824</v>
          </cell>
          <cell r="K43">
            <v>274.09926906943116</v>
          </cell>
          <cell r="L43">
            <v>317.22010618881581</v>
          </cell>
          <cell r="M43">
            <v>1003.7603166792998</v>
          </cell>
          <cell r="N43">
            <v>426.09567578061137</v>
          </cell>
          <cell r="O43">
            <v>0</v>
          </cell>
          <cell r="P43">
            <v>25661.363310113418</v>
          </cell>
          <cell r="Q43">
            <v>25661.363310113396</v>
          </cell>
          <cell r="R43">
            <v>0</v>
          </cell>
          <cell r="T43">
            <v>310.94533356175901</v>
          </cell>
          <cell r="U43">
            <v>2640.9631288349333</v>
          </cell>
          <cell r="V43">
            <v>8161.4769880437188</v>
          </cell>
          <cell r="W43">
            <v>429.72124885581712</v>
          </cell>
          <cell r="X43">
            <v>224.88879291415492</v>
          </cell>
          <cell r="Y43">
            <v>1045.0112422122165</v>
          </cell>
          <cell r="Z43">
            <v>12.647056803708963</v>
          </cell>
          <cell r="AA43">
            <v>1559.3337241113466</v>
          </cell>
          <cell r="AB43">
            <v>223.22360732979527</v>
          </cell>
          <cell r="AC43">
            <v>287.5369499954611</v>
          </cell>
          <cell r="AD43">
            <v>824.99962622599185</v>
          </cell>
          <cell r="AE43">
            <v>338.82294813912233</v>
          </cell>
          <cell r="AF43">
            <v>0</v>
          </cell>
          <cell r="AG43">
            <v>16059.570647028027</v>
          </cell>
          <cell r="AH43">
            <v>16059.570647028017</v>
          </cell>
          <cell r="AI43">
            <v>0</v>
          </cell>
        </row>
        <row r="44">
          <cell r="C44">
            <v>3894.0780088100682</v>
          </cell>
          <cell r="D44">
            <v>32296.736904231719</v>
          </cell>
          <cell r="E44">
            <v>106171.34433885574</v>
          </cell>
          <cell r="F44">
            <v>934.28007503165134</v>
          </cell>
          <cell r="G44">
            <v>579.36989251853629</v>
          </cell>
          <cell r="H44">
            <v>18864.644282865916</v>
          </cell>
          <cell r="I44">
            <v>84.378998598516148</v>
          </cell>
          <cell r="J44">
            <v>17910.345631901408</v>
          </cell>
          <cell r="K44">
            <v>1713.6901577875121</v>
          </cell>
          <cell r="L44">
            <v>2256.6454803465908</v>
          </cell>
          <cell r="M44">
            <v>23020.26240751176</v>
          </cell>
          <cell r="N44">
            <v>2807.9328476220735</v>
          </cell>
          <cell r="O44">
            <v>3.5703690807223372E-6</v>
          </cell>
          <cell r="P44">
            <v>210533.70902965192</v>
          </cell>
          <cell r="Q44">
            <v>210533.70902965183</v>
          </cell>
          <cell r="R44">
            <v>0</v>
          </cell>
          <cell r="T44">
            <v>3191.5406788802707</v>
          </cell>
          <cell r="U44">
            <v>23348.740169867462</v>
          </cell>
          <cell r="V44">
            <v>65888.878894298119</v>
          </cell>
          <cell r="W44">
            <v>794.43383238779131</v>
          </cell>
          <cell r="X44">
            <v>453.10254542924241</v>
          </cell>
          <cell r="Y44">
            <v>16588.071462139807</v>
          </cell>
          <cell r="Z44">
            <v>70.757014498823096</v>
          </cell>
          <cell r="AA44">
            <v>11789.426636859498</v>
          </cell>
          <cell r="AB44">
            <v>1390.452150784369</v>
          </cell>
          <cell r="AC44">
            <v>2092.5602052702197</v>
          </cell>
          <cell r="AD44">
            <v>19828.076203380948</v>
          </cell>
          <cell r="AE44">
            <v>2494.2141317185947</v>
          </cell>
          <cell r="AF44">
            <v>3.5636641227284038E-6</v>
          </cell>
          <cell r="AG44">
            <v>147930.25392907881</v>
          </cell>
          <cell r="AH44">
            <v>147930.25392907855</v>
          </cell>
          <cell r="AI44">
            <v>2.6193447411060333E-10</v>
          </cell>
        </row>
        <row r="45">
          <cell r="C45">
            <v>10018.229741602863</v>
          </cell>
          <cell r="D45">
            <v>50141.228417317085</v>
          </cell>
          <cell r="E45">
            <v>75428.194619309128</v>
          </cell>
          <cell r="F45">
            <v>918.38825788996542</v>
          </cell>
          <cell r="G45">
            <v>3202.3602006777132</v>
          </cell>
          <cell r="H45">
            <v>13177.107046454297</v>
          </cell>
          <cell r="I45">
            <v>60.460801073223678</v>
          </cell>
          <cell r="J45">
            <v>16431.598704781016</v>
          </cell>
          <cell r="K45">
            <v>254.1000107937067</v>
          </cell>
          <cell r="L45">
            <v>4101.6909059395102</v>
          </cell>
          <cell r="M45">
            <v>1786.3813544514553</v>
          </cell>
          <cell r="N45">
            <v>703.02475829840785</v>
          </cell>
          <cell r="O45">
            <v>0</v>
          </cell>
          <cell r="P45">
            <v>176222.76481858839</v>
          </cell>
          <cell r="Q45">
            <v>176222.7648185883</v>
          </cell>
          <cell r="R45">
            <v>0</v>
          </cell>
          <cell r="T45">
            <v>8975.6854829010317</v>
          </cell>
          <cell r="U45">
            <v>38285.387087132047</v>
          </cell>
          <cell r="V45">
            <v>49033.394375037868</v>
          </cell>
          <cell r="W45">
            <v>706.82112202687574</v>
          </cell>
          <cell r="X45">
            <v>2530.6803163705172</v>
          </cell>
          <cell r="Y45">
            <v>12125.537796718105</v>
          </cell>
          <cell r="Z45">
            <v>53.865310207411888</v>
          </cell>
          <cell r="AA45">
            <v>14641.894675192136</v>
          </cell>
          <cell r="AB45">
            <v>233.30452449152367</v>
          </cell>
          <cell r="AC45">
            <v>3904.3900373350389</v>
          </cell>
          <cell r="AD45">
            <v>1634.6080031005044</v>
          </cell>
          <cell r="AE45">
            <v>641.88093140481158</v>
          </cell>
          <cell r="AF45">
            <v>0</v>
          </cell>
          <cell r="AG45">
            <v>132767.44966191784</v>
          </cell>
          <cell r="AH45">
            <v>132767.44966191781</v>
          </cell>
          <cell r="AI45">
            <v>0</v>
          </cell>
        </row>
        <row r="46">
          <cell r="C46">
            <v>1651.5695579295605</v>
          </cell>
          <cell r="D46">
            <v>22032.01160884097</v>
          </cell>
          <cell r="E46">
            <v>240938.45727722155</v>
          </cell>
          <cell r="F46">
            <v>9.4750175287850489</v>
          </cell>
          <cell r="G46">
            <v>2.8204619622460845</v>
          </cell>
          <cell r="H46">
            <v>26540.2543435017</v>
          </cell>
          <cell r="I46">
            <v>3685.6368294440786</v>
          </cell>
          <cell r="J46">
            <v>13920.31751275022</v>
          </cell>
          <cell r="K46">
            <v>524.3449118805587</v>
          </cell>
          <cell r="L46">
            <v>1227.380029267835</v>
          </cell>
          <cell r="M46">
            <v>3728.0653827060651</v>
          </cell>
          <cell r="N46">
            <v>1306.8200598089836</v>
          </cell>
          <cell r="O46">
            <v>6.7416217027773655</v>
          </cell>
          <cell r="P46">
            <v>315573.89461454534</v>
          </cell>
          <cell r="Q46">
            <v>315573.89461454528</v>
          </cell>
          <cell r="R46">
            <v>0</v>
          </cell>
          <cell r="T46">
            <v>1227.6130191163734</v>
          </cell>
          <cell r="U46">
            <v>12625.552364338457</v>
          </cell>
          <cell r="V46">
            <v>123627.10414861645</v>
          </cell>
          <cell r="W46">
            <v>4.3469138805930729</v>
          </cell>
          <cell r="X46">
            <v>1.6941474858310155</v>
          </cell>
          <cell r="Y46">
            <v>23177.585888870522</v>
          </cell>
          <cell r="Z46">
            <v>2965.3243856447989</v>
          </cell>
          <cell r="AA46">
            <v>7849.0657504095652</v>
          </cell>
          <cell r="AB46">
            <v>449.57178892560148</v>
          </cell>
          <cell r="AC46">
            <v>1139.2842024630863</v>
          </cell>
          <cell r="AD46">
            <v>3077.8789230066509</v>
          </cell>
          <cell r="AE46">
            <v>1100.4308829480192</v>
          </cell>
          <cell r="AF46">
            <v>6.702855421637298</v>
          </cell>
          <cell r="AG46">
            <v>177252.15527112756</v>
          </cell>
          <cell r="AH46">
            <v>177252.15527112762</v>
          </cell>
          <cell r="AI46">
            <v>0</v>
          </cell>
        </row>
        <row r="47">
          <cell r="C47">
            <v>74222.065431173833</v>
          </cell>
          <cell r="D47">
            <v>197198.8399303272</v>
          </cell>
          <cell r="E47">
            <v>684485.32159119588</v>
          </cell>
          <cell r="F47">
            <v>1848.1451253759001</v>
          </cell>
          <cell r="G47">
            <v>120.68261317718203</v>
          </cell>
          <cell r="H47">
            <v>155666.66175391161</v>
          </cell>
          <cell r="I47">
            <v>2205.5170407438009</v>
          </cell>
          <cell r="J47">
            <v>105109.59128320662</v>
          </cell>
          <cell r="K47">
            <v>24269.613136852797</v>
          </cell>
          <cell r="L47">
            <v>97345.014468858979</v>
          </cell>
          <cell r="M47">
            <v>142311.14945881208</v>
          </cell>
          <cell r="N47">
            <v>67696.527089829164</v>
          </cell>
          <cell r="O47">
            <v>11.282231139763431</v>
          </cell>
          <cell r="P47">
            <v>1552490.4111546047</v>
          </cell>
          <cell r="Q47">
            <v>1552490.4111546047</v>
          </cell>
          <cell r="R47">
            <v>0</v>
          </cell>
          <cell r="T47">
            <v>61400.306007719104</v>
          </cell>
          <cell r="U47">
            <v>164096.33338861784</v>
          </cell>
          <cell r="V47">
            <v>509443.16165528412</v>
          </cell>
          <cell r="W47">
            <v>1592.5996300402162</v>
          </cell>
          <cell r="X47">
            <v>106.54665667912789</v>
          </cell>
          <cell r="Y47">
            <v>146219.86890587746</v>
          </cell>
          <cell r="Z47">
            <v>2028.033888654538</v>
          </cell>
          <cell r="AA47">
            <v>89686.704530841162</v>
          </cell>
          <cell r="AB47">
            <v>22261.470990638722</v>
          </cell>
          <cell r="AC47">
            <v>88544.980723890578</v>
          </cell>
          <cell r="AD47">
            <v>126073.74943863692</v>
          </cell>
          <cell r="AE47">
            <v>61490.861010080909</v>
          </cell>
          <cell r="AF47">
            <v>10.370283719699914</v>
          </cell>
          <cell r="AG47">
            <v>1272954.9871106804</v>
          </cell>
          <cell r="AH47">
            <v>1272954.9871106795</v>
          </cell>
          <cell r="AI47">
            <v>0</v>
          </cell>
        </row>
        <row r="48">
          <cell r="C48">
            <v>330.60662144818048</v>
          </cell>
          <cell r="D48">
            <v>13022.069934286164</v>
          </cell>
          <cell r="E48">
            <v>267.55085406686629</v>
          </cell>
          <cell r="F48">
            <v>-3.2665137955634194E-12</v>
          </cell>
          <cell r="G48">
            <v>1.7013668252019443E-11</v>
          </cell>
          <cell r="H48">
            <v>1220.7661164503186</v>
          </cell>
          <cell r="I48">
            <v>17.838354086950176</v>
          </cell>
          <cell r="J48">
            <v>178.85383560280337</v>
          </cell>
          <cell r="K48">
            <v>144.79429860248055</v>
          </cell>
          <cell r="L48">
            <v>14.461240484801774</v>
          </cell>
          <cell r="M48">
            <v>4.8023113530638208E-12</v>
          </cell>
          <cell r="N48">
            <v>263.72633275810824</v>
          </cell>
          <cell r="O48">
            <v>128.92483110615763</v>
          </cell>
          <cell r="P48">
            <v>15589.592418892851</v>
          </cell>
          <cell r="Q48">
            <v>15589.592418892851</v>
          </cell>
          <cell r="R48">
            <v>0</v>
          </cell>
          <cell r="T48">
            <v>310.85085460227293</v>
          </cell>
          <cell r="U48">
            <v>11091.684313965019</v>
          </cell>
          <cell r="V48">
            <v>235.73693788682141</v>
          </cell>
          <cell r="W48">
            <v>-3.2230656817387358E-4</v>
          </cell>
          <cell r="X48">
            <v>-1.298328573960672E-5</v>
          </cell>
          <cell r="Y48">
            <v>1196.2770391286676</v>
          </cell>
          <cell r="Z48">
            <v>15.773368269906619</v>
          </cell>
          <cell r="AA48">
            <v>165.7594126311688</v>
          </cell>
          <cell r="AB48">
            <v>137.66370552587608</v>
          </cell>
          <cell r="AC48">
            <v>13.822275688018951</v>
          </cell>
          <cell r="AD48">
            <v>4.6958153990186547E-12</v>
          </cell>
          <cell r="AE48">
            <v>258.16758520264887</v>
          </cell>
          <cell r="AF48">
            <v>126.16636443802184</v>
          </cell>
          <cell r="AG48">
            <v>13551.901522048574</v>
          </cell>
          <cell r="AH48">
            <v>13551.901522048584</v>
          </cell>
          <cell r="AI48">
            <v>0</v>
          </cell>
        </row>
        <row r="49">
          <cell r="C49">
            <v>13156.227551396414</v>
          </cell>
          <cell r="D49">
            <v>35927.094701587965</v>
          </cell>
          <cell r="E49">
            <v>71360.301942102349</v>
          </cell>
          <cell r="F49">
            <v>1745.1751810699739</v>
          </cell>
          <cell r="G49">
            <v>1923.146497573764</v>
          </cell>
          <cell r="H49">
            <v>14739.739157564265</v>
          </cell>
          <cell r="I49">
            <v>2091.5064647447521</v>
          </cell>
          <cell r="J49">
            <v>8873.6204856817003</v>
          </cell>
          <cell r="K49">
            <v>6322.8010488645632</v>
          </cell>
          <cell r="L49">
            <v>2993.5326805094473</v>
          </cell>
          <cell r="M49">
            <v>327.28381824548302</v>
          </cell>
          <cell r="N49">
            <v>2212.8951370416457</v>
          </cell>
          <cell r="O49">
            <v>254.6571617695061</v>
          </cell>
          <cell r="P49">
            <v>161927.98182815179</v>
          </cell>
          <cell r="Q49">
            <v>161927.98182815179</v>
          </cell>
          <cell r="R49">
            <v>0</v>
          </cell>
          <cell r="T49">
            <v>12025.299832677187</v>
          </cell>
          <cell r="U49">
            <v>25498.912382619223</v>
          </cell>
          <cell r="V49">
            <v>42994.791173591366</v>
          </cell>
          <cell r="W49">
            <v>1381.4492361588348</v>
          </cell>
          <cell r="X49">
            <v>1330.320215953278</v>
          </cell>
          <cell r="Y49">
            <v>12645.22410343499</v>
          </cell>
          <cell r="Z49">
            <v>1701.1265214455998</v>
          </cell>
          <cell r="AA49">
            <v>6650.0737589184555</v>
          </cell>
          <cell r="AB49">
            <v>5289.0135230470542</v>
          </cell>
          <cell r="AC49">
            <v>2698.4736536131786</v>
          </cell>
          <cell r="AD49">
            <v>275.48428899036412</v>
          </cell>
          <cell r="AE49">
            <v>1825.1393561749858</v>
          </cell>
          <cell r="AF49">
            <v>226.07802373307783</v>
          </cell>
          <cell r="AG49">
            <v>114541.38607035758</v>
          </cell>
          <cell r="AH49">
            <v>114541.38607035761</v>
          </cell>
          <cell r="AI49">
            <v>0</v>
          </cell>
        </row>
        <row r="50">
          <cell r="C50">
            <v>1265.1564198406011</v>
          </cell>
          <cell r="D50">
            <v>10556.733889746154</v>
          </cell>
          <cell r="E50">
            <v>21597.739213030549</v>
          </cell>
          <cell r="F50">
            <v>6.8876766076988342E-11</v>
          </cell>
          <cell r="G50">
            <v>54.724127251628033</v>
          </cell>
          <cell r="H50">
            <v>1392.6191810208102</v>
          </cell>
          <cell r="I50">
            <v>3411.8558912049102</v>
          </cell>
          <cell r="J50">
            <v>1030.706444258899</v>
          </cell>
          <cell r="K50">
            <v>710.43083923378401</v>
          </cell>
          <cell r="L50">
            <v>941.0495897742145</v>
          </cell>
          <cell r="M50">
            <v>10886.043106493418</v>
          </cell>
          <cell r="N50">
            <v>695.19981963424971</v>
          </cell>
          <cell r="O50">
            <v>0</v>
          </cell>
          <cell r="P50">
            <v>52542.258521489275</v>
          </cell>
          <cell r="Q50">
            <v>52542.258521489166</v>
          </cell>
          <cell r="R50">
            <v>1.0913936421275139E-10</v>
          </cell>
          <cell r="T50">
            <v>1159.0347312157896</v>
          </cell>
          <cell r="U50">
            <v>9072.560814748238</v>
          </cell>
          <cell r="V50">
            <v>13567.639867273372</v>
          </cell>
          <cell r="W50">
            <v>6.2425245845837981E-11</v>
          </cell>
          <cell r="X50">
            <v>42.65736743404149</v>
          </cell>
          <cell r="Y50">
            <v>1325.855282600874</v>
          </cell>
          <cell r="Z50">
            <v>3040.461210376372</v>
          </cell>
          <cell r="AA50">
            <v>836.80980787968281</v>
          </cell>
          <cell r="AB50">
            <v>641.10044190970325</v>
          </cell>
          <cell r="AC50">
            <v>895.63750658531808</v>
          </cell>
          <cell r="AD50">
            <v>10202.040147051413</v>
          </cell>
          <cell r="AE50">
            <v>631.47190670542454</v>
          </cell>
          <cell r="AF50">
            <v>0</v>
          </cell>
          <cell r="AG50">
            <v>41415.269083780295</v>
          </cell>
          <cell r="AH50">
            <v>41415.269083780273</v>
          </cell>
          <cell r="AI50">
            <v>0</v>
          </cell>
        </row>
        <row r="51">
          <cell r="C51">
            <v>4913.8244337788628</v>
          </cell>
          <cell r="D51">
            <v>32144.20902673107</v>
          </cell>
          <cell r="E51">
            <v>79185.741444828745</v>
          </cell>
          <cell r="F51">
            <v>120.71870080424985</v>
          </cell>
          <cell r="G51">
            <v>0.5900293772595544</v>
          </cell>
          <cell r="H51">
            <v>15286.411752594722</v>
          </cell>
          <cell r="I51">
            <v>4532.453761381993</v>
          </cell>
          <cell r="J51">
            <v>7295.4372402943336</v>
          </cell>
          <cell r="K51">
            <v>1367.8006138345777</v>
          </cell>
          <cell r="L51">
            <v>312.06853036868029</v>
          </cell>
          <cell r="M51">
            <v>3055.7161535711193</v>
          </cell>
          <cell r="N51">
            <v>4016.489821636821</v>
          </cell>
          <cell r="O51">
            <v>0</v>
          </cell>
          <cell r="P51">
            <v>152231.46150920243</v>
          </cell>
          <cell r="Q51">
            <v>152231.46150920249</v>
          </cell>
          <cell r="R51">
            <v>0</v>
          </cell>
          <cell r="T51">
            <v>4255.7179072002336</v>
          </cell>
          <cell r="U51">
            <v>23747.510326796644</v>
          </cell>
          <cell r="V51">
            <v>43923.246772787184</v>
          </cell>
          <cell r="W51">
            <v>89.958150581990594</v>
          </cell>
          <cell r="X51">
            <v>0.36655009275551231</v>
          </cell>
          <cell r="Y51">
            <v>12681.064945137889</v>
          </cell>
          <cell r="Z51">
            <v>3686.0087732791685</v>
          </cell>
          <cell r="AA51">
            <v>5393.5707596403818</v>
          </cell>
          <cell r="AB51">
            <v>1104.0923367636692</v>
          </cell>
          <cell r="AC51">
            <v>283.34004081381119</v>
          </cell>
          <cell r="AD51">
            <v>2399.8868179778992</v>
          </cell>
          <cell r="AE51">
            <v>3389.2870990643951</v>
          </cell>
          <cell r="AF51">
            <v>0</v>
          </cell>
          <cell r="AG51">
            <v>100954.05048013604</v>
          </cell>
          <cell r="AH51">
            <v>100954.05048013631</v>
          </cell>
          <cell r="AI51">
            <v>-2.7648638933897018E-10</v>
          </cell>
        </row>
        <row r="52">
          <cell r="C52">
            <v>10056.255018797194</v>
          </cell>
          <cell r="D52">
            <v>30375.089080131122</v>
          </cell>
          <cell r="E52">
            <v>11608.94567799073</v>
          </cell>
          <cell r="F52">
            <v>17.510239627902322</v>
          </cell>
          <cell r="G52">
            <v>5.5739604402890253</v>
          </cell>
          <cell r="H52">
            <v>2810.7379242740139</v>
          </cell>
          <cell r="I52">
            <v>3416.4564333721264</v>
          </cell>
          <cell r="J52">
            <v>3091.1539602879334</v>
          </cell>
          <cell r="K52">
            <v>217.55920631866391</v>
          </cell>
          <cell r="L52">
            <v>476.14767377492802</v>
          </cell>
          <cell r="M52">
            <v>320.00515265674051</v>
          </cell>
          <cell r="N52">
            <v>579.83235000356046</v>
          </cell>
          <cell r="O52">
            <v>7.1742576034796979E-14</v>
          </cell>
          <cell r="P52">
            <v>62975.266677675208</v>
          </cell>
          <cell r="Q52">
            <v>62975.266677675056</v>
          </cell>
          <cell r="R52">
            <v>1.5279510989785194E-10</v>
          </cell>
          <cell r="T52">
            <v>6641.4123813976339</v>
          </cell>
          <cell r="U52">
            <v>19713.717713595943</v>
          </cell>
          <cell r="V52">
            <v>5695.1440205140707</v>
          </cell>
          <cell r="W52">
            <v>15.254896149293325</v>
          </cell>
          <cell r="X52">
            <v>3.3647208367629262</v>
          </cell>
          <cell r="Y52">
            <v>2423.5006374042678</v>
          </cell>
          <cell r="Z52">
            <v>2414.9388180611163</v>
          </cell>
          <cell r="AA52">
            <v>1945.5003037207634</v>
          </cell>
          <cell r="AB52">
            <v>147.53678733787146</v>
          </cell>
          <cell r="AC52">
            <v>411.35951180876577</v>
          </cell>
          <cell r="AD52">
            <v>260.85790220727807</v>
          </cell>
          <cell r="AE52">
            <v>452.55639383085787</v>
          </cell>
          <cell r="AF52">
            <v>6.7892532068557251E-14</v>
          </cell>
          <cell r="AG52">
            <v>40125.144086864624</v>
          </cell>
          <cell r="AH52">
            <v>40125.144086864631</v>
          </cell>
          <cell r="AI52">
            <v>0</v>
          </cell>
        </row>
        <row r="53">
          <cell r="C53">
            <v>35319.369671880966</v>
          </cell>
          <cell r="D53">
            <v>886.72649044824573</v>
          </cell>
          <cell r="E53">
            <v>12532.5921617862</v>
          </cell>
          <cell r="F53">
            <v>312.02104441654785</v>
          </cell>
          <cell r="G53">
            <v>22.714621153055294</v>
          </cell>
          <cell r="H53">
            <v>7659.3879339011219</v>
          </cell>
          <cell r="I53">
            <v>0</v>
          </cell>
          <cell r="J53">
            <v>4963.1978012282725</v>
          </cell>
          <cell r="K53">
            <v>94.120403108138277</v>
          </cell>
          <cell r="L53">
            <v>103.46296359133667</v>
          </cell>
          <cell r="M53">
            <v>370.28054019211254</v>
          </cell>
          <cell r="N53">
            <v>359.82556090798823</v>
          </cell>
          <cell r="O53">
            <v>6.3291666622754338E-15</v>
          </cell>
          <cell r="P53">
            <v>62623.699192613982</v>
          </cell>
          <cell r="Q53">
            <v>62623.699192613887</v>
          </cell>
          <cell r="R53">
            <v>9.4587448984384537E-11</v>
          </cell>
          <cell r="T53">
            <v>31560.254147537758</v>
          </cell>
          <cell r="U53">
            <v>756.19953103456623</v>
          </cell>
          <cell r="V53">
            <v>11181.664777899789</v>
          </cell>
          <cell r="W53">
            <v>268.00099421161605</v>
          </cell>
          <cell r="X53">
            <v>18.540438990795113</v>
          </cell>
          <cell r="Y53">
            <v>7274.451034697222</v>
          </cell>
          <cell r="Z53">
            <v>0</v>
          </cell>
          <cell r="AA53">
            <v>4265.939458772812</v>
          </cell>
          <cell r="AB53">
            <v>86.199783346402569</v>
          </cell>
          <cell r="AC53">
            <v>98.489400348103246</v>
          </cell>
          <cell r="AD53">
            <v>334.86593486978535</v>
          </cell>
          <cell r="AE53">
            <v>317.17466665065211</v>
          </cell>
          <cell r="AF53">
            <v>6.3249333866904376E-15</v>
          </cell>
          <cell r="AG53">
            <v>56161.780168359495</v>
          </cell>
          <cell r="AH53">
            <v>56161.780168359452</v>
          </cell>
          <cell r="AI53">
            <v>0</v>
          </cell>
        </row>
        <row r="54">
          <cell r="C54">
            <v>2098.2522533737206</v>
          </cell>
          <cell r="D54">
            <v>103.11931027850885</v>
          </cell>
          <cell r="E54">
            <v>57.56780402667313</v>
          </cell>
          <cell r="F54">
            <v>8.592457631150566</v>
          </cell>
          <cell r="G54">
            <v>13.969158065567672</v>
          </cell>
          <cell r="H54">
            <v>424.19863942866243</v>
          </cell>
          <cell r="I54">
            <v>57.167554289227034</v>
          </cell>
          <cell r="J54">
            <v>151.88076412777821</v>
          </cell>
          <cell r="K54">
            <v>6.3240424988083639</v>
          </cell>
          <cell r="L54">
            <v>12.285848234142664</v>
          </cell>
          <cell r="M54">
            <v>15.910920934984576</v>
          </cell>
          <cell r="N54">
            <v>5.687109810722605</v>
          </cell>
          <cell r="O54">
            <v>0</v>
          </cell>
          <cell r="P54">
            <v>2954.955862699946</v>
          </cell>
          <cell r="Q54">
            <v>2954.9558626999506</v>
          </cell>
          <cell r="R54">
            <v>-4.5474735088646412E-12</v>
          </cell>
          <cell r="T54">
            <v>1574.8657425245219</v>
          </cell>
          <cell r="U54">
            <v>81.738314839722349</v>
          </cell>
          <cell r="V54">
            <v>37.625363280448681</v>
          </cell>
          <cell r="W54">
            <v>6.3433249301701791</v>
          </cell>
          <cell r="X54">
            <v>8.4005315354567482</v>
          </cell>
          <cell r="Y54">
            <v>352.68518431406625</v>
          </cell>
          <cell r="Z54">
            <v>41.693407084261274</v>
          </cell>
          <cell r="AA54">
            <v>102.89316891948054</v>
          </cell>
          <cell r="AB54">
            <v>5.1294180629306165</v>
          </cell>
          <cell r="AC54">
            <v>10.778547991915433</v>
          </cell>
          <cell r="AD54">
            <v>12.128838974786536</v>
          </cell>
          <cell r="AE54">
            <v>4.8246364561244119</v>
          </cell>
          <cell r="AF54">
            <v>0</v>
          </cell>
          <cell r="AG54">
            <v>2239.106478913885</v>
          </cell>
          <cell r="AH54">
            <v>2239.1064789138886</v>
          </cell>
          <cell r="AI54">
            <v>-3.637978807091713E-12</v>
          </cell>
        </row>
        <row r="55">
          <cell r="C55">
            <v>378.54197131464963</v>
          </cell>
          <cell r="D55">
            <v>5530.6047683020188</v>
          </cell>
          <cell r="E55">
            <v>898.89144190066088</v>
          </cell>
          <cell r="F55">
            <v>0.1475077575830547</v>
          </cell>
          <cell r="G55">
            <v>252.68227678114437</v>
          </cell>
          <cell r="H55">
            <v>1165.6859791371253</v>
          </cell>
          <cell r="I55">
            <v>2.0254705606586416</v>
          </cell>
          <cell r="J55">
            <v>1411.3716638938508</v>
          </cell>
          <cell r="K55">
            <v>327.20711122247695</v>
          </cell>
          <cell r="L55">
            <v>39.972263495898744</v>
          </cell>
          <cell r="M55">
            <v>235.90932245328281</v>
          </cell>
          <cell r="N55">
            <v>2.4124967038851182</v>
          </cell>
          <cell r="O55">
            <v>0</v>
          </cell>
          <cell r="P55">
            <v>10245.452273523233</v>
          </cell>
          <cell r="Q55">
            <v>10245.45227352322</v>
          </cell>
          <cell r="R55">
            <v>0</v>
          </cell>
          <cell r="T55">
            <v>334.0803493059837</v>
          </cell>
          <cell r="U55">
            <v>4319.9600724744132</v>
          </cell>
          <cell r="V55">
            <v>529.19077291437543</v>
          </cell>
          <cell r="W55">
            <v>0.12225322670576029</v>
          </cell>
          <cell r="X55">
            <v>218.26958738059025</v>
          </cell>
          <cell r="Y55">
            <v>1105.9963673755192</v>
          </cell>
          <cell r="Z55">
            <v>1.811640720361841</v>
          </cell>
          <cell r="AA55">
            <v>1117.9555441711304</v>
          </cell>
          <cell r="AB55">
            <v>246.03154321558247</v>
          </cell>
          <cell r="AC55">
            <v>38.054524811249678</v>
          </cell>
          <cell r="AD55">
            <v>214.83273574950766</v>
          </cell>
          <cell r="AE55">
            <v>2.1743855298409738</v>
          </cell>
          <cell r="AF55">
            <v>0</v>
          </cell>
          <cell r="AG55">
            <v>8128.4797768752587</v>
          </cell>
          <cell r="AH55">
            <v>8128.4797768752587</v>
          </cell>
          <cell r="AI55">
            <v>0</v>
          </cell>
        </row>
        <row r="56">
          <cell r="C56">
            <v>1533.9154783040347</v>
          </cell>
          <cell r="D56">
            <v>13312.814425684473</v>
          </cell>
          <cell r="E56">
            <v>1352.3385996323482</v>
          </cell>
          <cell r="F56">
            <v>16.219941518203797</v>
          </cell>
          <cell r="G56">
            <v>18.559733112134715</v>
          </cell>
          <cell r="H56">
            <v>2252.5631717421875</v>
          </cell>
          <cell r="I56">
            <v>4.7473251047124077</v>
          </cell>
          <cell r="J56">
            <v>1329.124149681295</v>
          </cell>
          <cell r="K56">
            <v>78.730316221227767</v>
          </cell>
          <cell r="L56">
            <v>44.294357876036386</v>
          </cell>
          <cell r="M56">
            <v>253.73313144932249</v>
          </cell>
          <cell r="N56">
            <v>901.7183330227831</v>
          </cell>
          <cell r="O56">
            <v>0</v>
          </cell>
          <cell r="P56">
            <v>21098.758963348755</v>
          </cell>
          <cell r="Q56">
            <v>21098.758963348755</v>
          </cell>
          <cell r="R56">
            <v>0</v>
          </cell>
          <cell r="T56">
            <v>1481.434565352311</v>
          </cell>
          <cell r="U56">
            <v>12217.872406137958</v>
          </cell>
          <cell r="V56">
            <v>1059.381887173352</v>
          </cell>
          <cell r="W56">
            <v>11.573674013925682</v>
          </cell>
          <cell r="X56">
            <v>15.889309980392126</v>
          </cell>
          <cell r="Y56">
            <v>2153.8540746772933</v>
          </cell>
          <cell r="Z56">
            <v>4.2877208495849093</v>
          </cell>
          <cell r="AA56">
            <v>1178.3674966163226</v>
          </cell>
          <cell r="AB56">
            <v>75.402539728959439</v>
          </cell>
          <cell r="AC56">
            <v>43.369084932733358</v>
          </cell>
          <cell r="AD56">
            <v>249.86095545163724</v>
          </cell>
          <cell r="AE56">
            <v>860.10005940595477</v>
          </cell>
          <cell r="AF56">
            <v>0</v>
          </cell>
          <cell r="AG56">
            <v>19351.393774320422</v>
          </cell>
          <cell r="AH56">
            <v>19351.393774320455</v>
          </cell>
          <cell r="AI56">
            <v>-3.2741809263825417E-11</v>
          </cell>
        </row>
        <row r="57">
          <cell r="C57">
            <v>86.0231542397037</v>
          </cell>
          <cell r="D57">
            <v>206.77954956261837</v>
          </cell>
          <cell r="E57">
            <v>24.34022954537464</v>
          </cell>
          <cell r="F57">
            <v>0.34447746072189256</v>
          </cell>
          <cell r="G57">
            <v>0.53249416464687815</v>
          </cell>
          <cell r="H57">
            <v>76.043683899837973</v>
          </cell>
          <cell r="I57">
            <v>344.83128460302885</v>
          </cell>
          <cell r="J57">
            <v>346.75634070368744</v>
          </cell>
          <cell r="K57">
            <v>16.418372090193831</v>
          </cell>
          <cell r="L57">
            <v>9.4148910860797841</v>
          </cell>
          <cell r="M57">
            <v>30.366369197977058</v>
          </cell>
          <cell r="N57">
            <v>12.551456519779158</v>
          </cell>
          <cell r="O57">
            <v>5.369761459012345</v>
          </cell>
          <cell r="P57">
            <v>1159.7720645326617</v>
          </cell>
          <cell r="Q57">
            <v>1159.7720645326635</v>
          </cell>
          <cell r="R57">
            <v>-1.8189894035458565E-12</v>
          </cell>
          <cell r="T57">
            <v>62.457396317452115</v>
          </cell>
          <cell r="U57">
            <v>157.62691135277782</v>
          </cell>
          <cell r="V57">
            <v>15.282574242390412</v>
          </cell>
          <cell r="W57">
            <v>0.18765882255464222</v>
          </cell>
          <cell r="X57">
            <v>0.39386451340248163</v>
          </cell>
          <cell r="Y57">
            <v>62.323022260406404</v>
          </cell>
          <cell r="Z57">
            <v>271.99777460928897</v>
          </cell>
          <cell r="AA57">
            <v>197.88625726440097</v>
          </cell>
          <cell r="AB57">
            <v>14.082627993285737</v>
          </cell>
          <cell r="AC57">
            <v>8.2122262749967163</v>
          </cell>
          <cell r="AD57">
            <v>24.570683797151229</v>
          </cell>
          <cell r="AE57">
            <v>10.667687153128732</v>
          </cell>
          <cell r="AF57">
            <v>4.6782443107567779</v>
          </cell>
          <cell r="AG57">
            <v>830.36692891199311</v>
          </cell>
          <cell r="AH57">
            <v>830.36692891199334</v>
          </cell>
          <cell r="AI57">
            <v>0</v>
          </cell>
        </row>
        <row r="58">
          <cell r="C58">
            <v>908.90058099572059</v>
          </cell>
          <cell r="D58">
            <v>242.82949246761538</v>
          </cell>
          <cell r="E58">
            <v>14.757002253753244</v>
          </cell>
          <cell r="F58">
            <v>174.58247150747439</v>
          </cell>
          <cell r="G58">
            <v>2.6072224011784764</v>
          </cell>
          <cell r="H58">
            <v>116.31815774379211</v>
          </cell>
          <cell r="I58">
            <v>0.67275875114036643</v>
          </cell>
          <cell r="J58">
            <v>47.809579559784119</v>
          </cell>
          <cell r="K58">
            <v>22.020798618263164</v>
          </cell>
          <cell r="L58">
            <v>3.3816707542696132</v>
          </cell>
          <cell r="M58">
            <v>0.97388407827831958</v>
          </cell>
          <cell r="N58">
            <v>13.26634262871633</v>
          </cell>
          <cell r="O58">
            <v>0</v>
          </cell>
          <cell r="P58">
            <v>1548.1199617599862</v>
          </cell>
          <cell r="Q58">
            <v>1548.1199617599859</v>
          </cell>
          <cell r="R58">
            <v>0</v>
          </cell>
          <cell r="T58">
            <v>765.34180070909758</v>
          </cell>
          <cell r="U58">
            <v>209.75265149575668</v>
          </cell>
          <cell r="V58">
            <v>6.8022543243645925</v>
          </cell>
          <cell r="W58">
            <v>158.35538742865634</v>
          </cell>
          <cell r="X58">
            <v>1.5869561943872326</v>
          </cell>
          <cell r="Y58">
            <v>101.09676631030317</v>
          </cell>
          <cell r="Z58">
            <v>0.56959721037936761</v>
          </cell>
          <cell r="AA58">
            <v>28.601285302256855</v>
          </cell>
          <cell r="AB58">
            <v>19.869075139816182</v>
          </cell>
          <cell r="AC58">
            <v>3.1272299874395055</v>
          </cell>
          <cell r="AD58">
            <v>0.92761295979867264</v>
          </cell>
          <cell r="AE58">
            <v>11.393765499411465</v>
          </cell>
          <cell r="AF58">
            <v>0</v>
          </cell>
          <cell r="AG58">
            <v>1307.4243825616679</v>
          </cell>
          <cell r="AH58">
            <v>1307.4243825616682</v>
          </cell>
          <cell r="AI58">
            <v>0</v>
          </cell>
        </row>
        <row r="59">
          <cell r="C59">
            <v>4845.013165179932</v>
          </cell>
          <cell r="D59">
            <v>14.065479344657053</v>
          </cell>
          <cell r="E59">
            <v>3482.8370242156752</v>
          </cell>
          <cell r="F59">
            <v>0.10773999486417624</v>
          </cell>
          <cell r="G59">
            <v>14.144766083041795</v>
          </cell>
          <cell r="H59">
            <v>94.32273161329735</v>
          </cell>
          <cell r="I59">
            <v>11.517195588245933</v>
          </cell>
          <cell r="J59">
            <v>436.52051618588422</v>
          </cell>
          <cell r="K59">
            <v>7.4627986297921112</v>
          </cell>
          <cell r="L59">
            <v>13.925641715161415</v>
          </cell>
          <cell r="M59">
            <v>49.069343988392873</v>
          </cell>
          <cell r="N59">
            <v>30.904826622322464</v>
          </cell>
          <cell r="O59">
            <v>0</v>
          </cell>
          <cell r="P59">
            <v>8999.8912291612669</v>
          </cell>
          <cell r="Q59">
            <v>8999.8912291612669</v>
          </cell>
          <cell r="R59">
            <v>0</v>
          </cell>
          <cell r="T59">
            <v>4507.1670669857613</v>
          </cell>
          <cell r="U59">
            <v>9.4288260989842012</v>
          </cell>
          <cell r="V59">
            <v>3278.0177770171699</v>
          </cell>
          <cell r="W59">
            <v>9.0063852734536196E-2</v>
          </cell>
          <cell r="X59">
            <v>7.7668458901935988</v>
          </cell>
          <cell r="Y59">
            <v>73.21924360790662</v>
          </cell>
          <cell r="Z59">
            <v>8.0018327182302897</v>
          </cell>
          <cell r="AA59">
            <v>341.76770397388157</v>
          </cell>
          <cell r="AB59">
            <v>5.6730037013270023</v>
          </cell>
          <cell r="AC59">
            <v>12.629961149363199</v>
          </cell>
          <cell r="AD59">
            <v>36.332429084797674</v>
          </cell>
          <cell r="AE59">
            <v>25.35321634020239</v>
          </cell>
          <cell r="AF59">
            <v>0</v>
          </cell>
          <cell r="AG59">
            <v>8305.4479704205532</v>
          </cell>
          <cell r="AH59">
            <v>8305.4479704205551</v>
          </cell>
          <cell r="AI59">
            <v>0</v>
          </cell>
        </row>
        <row r="60">
          <cell r="C60">
            <v>73.80774590308225</v>
          </cell>
          <cell r="D60">
            <v>14.160214796776195</v>
          </cell>
          <cell r="E60">
            <v>104.27420588317196</v>
          </cell>
          <cell r="F60">
            <v>196.19610511956176</v>
          </cell>
          <cell r="G60">
            <v>4.914452036886105E-2</v>
          </cell>
          <cell r="H60">
            <v>36.937448716221816</v>
          </cell>
          <cell r="I60">
            <v>12.024948893958127</v>
          </cell>
          <cell r="J60">
            <v>67.916722083395811</v>
          </cell>
          <cell r="K60">
            <v>0.98256528679907407</v>
          </cell>
          <cell r="L60">
            <v>5.4002139915802321</v>
          </cell>
          <cell r="M60">
            <v>0.22559391924556357</v>
          </cell>
          <cell r="N60">
            <v>8.7682168383188763</v>
          </cell>
          <cell r="O60">
            <v>0</v>
          </cell>
          <cell r="P60">
            <v>520.74312595248057</v>
          </cell>
          <cell r="Q60">
            <v>520.74312595248045</v>
          </cell>
          <cell r="R60">
            <v>0</v>
          </cell>
          <cell r="T60">
            <v>69.185364980528647</v>
          </cell>
          <cell r="U60">
            <v>10.529050143575635</v>
          </cell>
          <cell r="V60">
            <v>82.192015494185668</v>
          </cell>
          <cell r="W60">
            <v>174.88665865951316</v>
          </cell>
          <cell r="X60">
            <v>3.4097160306950147E-2</v>
          </cell>
          <cell r="Y60">
            <v>32.020331228285436</v>
          </cell>
          <cell r="Z60">
            <v>9.8904609834397021</v>
          </cell>
          <cell r="AA60">
            <v>44.406601151473851</v>
          </cell>
          <cell r="AB60">
            <v>0.79817867216094096</v>
          </cell>
          <cell r="AC60">
            <v>5.2325896150673223</v>
          </cell>
          <cell r="AD60">
            <v>0.18943415308671663</v>
          </cell>
          <cell r="AE60">
            <v>7.6403241605813763</v>
          </cell>
          <cell r="AF60">
            <v>0</v>
          </cell>
          <cell r="AG60">
            <v>437.0051064022054</v>
          </cell>
          <cell r="AH60">
            <v>437.0051064022062</v>
          </cell>
          <cell r="AI60">
            <v>-7.9580786405131221E-13</v>
          </cell>
        </row>
        <row r="61">
          <cell r="C61">
            <v>717.90750316425431</v>
          </cell>
          <cell r="D61">
            <v>71.284391309381917</v>
          </cell>
          <cell r="E61">
            <v>653.62269442600677</v>
          </cell>
          <cell r="F61">
            <v>38.749978357216079</v>
          </cell>
          <cell r="G61">
            <v>16.847302561110482</v>
          </cell>
          <cell r="H61">
            <v>132.80053363410047</v>
          </cell>
          <cell r="I61">
            <v>1.8407729725158539E-2</v>
          </cell>
          <cell r="J61">
            <v>46.685933988801793</v>
          </cell>
          <cell r="K61">
            <v>36.741481874999174</v>
          </cell>
          <cell r="L61">
            <v>9.8662869541412124E-2</v>
          </cell>
          <cell r="M61">
            <v>0.50827174804317443</v>
          </cell>
          <cell r="N61">
            <v>58.540336237378973</v>
          </cell>
          <cell r="O61">
            <v>0</v>
          </cell>
          <cell r="P61">
            <v>1773.8054979005597</v>
          </cell>
          <cell r="Q61">
            <v>1773.8054979005619</v>
          </cell>
          <cell r="R61">
            <v>-2.2737367544323206E-12</v>
          </cell>
          <cell r="T61">
            <v>498.7056034791633</v>
          </cell>
          <cell r="U61">
            <v>36.39129618392154</v>
          </cell>
          <cell r="V61">
            <v>495.50007798621419</v>
          </cell>
          <cell r="W61">
            <v>24.773239890615457</v>
          </cell>
          <cell r="X61">
            <v>9.7412998640058852</v>
          </cell>
          <cell r="Y61">
            <v>103.34722947595034</v>
          </cell>
          <cell r="Z61">
            <v>1.2164576622164143E-2</v>
          </cell>
          <cell r="AA61">
            <v>27.736580696511979</v>
          </cell>
          <cell r="AB61">
            <v>21.831244086026668</v>
          </cell>
          <cell r="AC61">
            <v>7.9616576454014612E-2</v>
          </cell>
          <cell r="AD61">
            <v>0.39949234236672704</v>
          </cell>
          <cell r="AE61">
            <v>46.30560308157974</v>
          </cell>
          <cell r="AF61">
            <v>0</v>
          </cell>
          <cell r="AG61">
            <v>1264.8234482394321</v>
          </cell>
          <cell r="AH61">
            <v>1264.8234482394344</v>
          </cell>
          <cell r="AI61">
            <v>-2.2737367544323206E-12</v>
          </cell>
        </row>
        <row r="62">
          <cell r="C62">
            <v>221.32130919812008</v>
          </cell>
          <cell r="D62">
            <v>2079.7619911676011</v>
          </cell>
          <cell r="E62">
            <v>25.796416093624199</v>
          </cell>
          <cell r="F62">
            <v>9.1286022314101253E-2</v>
          </cell>
          <cell r="G62">
            <v>44.323275968403067</v>
          </cell>
          <cell r="H62">
            <v>407.8452898367749</v>
          </cell>
          <cell r="I62">
            <v>880.25000015243495</v>
          </cell>
          <cell r="J62">
            <v>194.42584495386572</v>
          </cell>
          <cell r="K62">
            <v>45.055565065291695</v>
          </cell>
          <cell r="L62">
            <v>24.928681313668328</v>
          </cell>
          <cell r="M62">
            <v>45.625098708951739</v>
          </cell>
          <cell r="N62">
            <v>71.117641106025857</v>
          </cell>
          <cell r="O62">
            <v>0</v>
          </cell>
          <cell r="P62">
            <v>4040.5423995870756</v>
          </cell>
          <cell r="Q62">
            <v>4040.5423995870724</v>
          </cell>
          <cell r="R62">
            <v>0</v>
          </cell>
          <cell r="T62">
            <v>198.97634027178313</v>
          </cell>
          <cell r="U62">
            <v>1327.5915322034057</v>
          </cell>
          <cell r="V62">
            <v>16.454620848655708</v>
          </cell>
          <cell r="W62">
            <v>4.9756673782168727E-2</v>
          </cell>
          <cell r="X62">
            <v>31.187189581492234</v>
          </cell>
          <cell r="Y62">
            <v>317.91065845259845</v>
          </cell>
          <cell r="Z62">
            <v>747.06402086232845</v>
          </cell>
          <cell r="AA62">
            <v>144.25922839114776</v>
          </cell>
          <cell r="AB62">
            <v>37.131825643192876</v>
          </cell>
          <cell r="AC62">
            <v>23.46589385519723</v>
          </cell>
          <cell r="AD62">
            <v>36.838786620641628</v>
          </cell>
          <cell r="AE62">
            <v>56.980612117942961</v>
          </cell>
          <cell r="AF62">
            <v>0</v>
          </cell>
          <cell r="AG62">
            <v>2937.9104655221681</v>
          </cell>
          <cell r="AH62">
            <v>2937.9104655221668</v>
          </cell>
          <cell r="AI62">
            <v>0</v>
          </cell>
        </row>
        <row r="63">
          <cell r="C63">
            <v>19.570540898643589</v>
          </cell>
          <cell r="D63">
            <v>13.503243055619004</v>
          </cell>
          <cell r="E63">
            <v>0.78257968316935478</v>
          </cell>
          <cell r="F63">
            <v>14.873524323849621</v>
          </cell>
          <cell r="G63">
            <v>1.4280489742041198</v>
          </cell>
          <cell r="H63">
            <v>33.536666694307797</v>
          </cell>
          <cell r="I63">
            <v>1399.0884241023896</v>
          </cell>
          <cell r="J63">
            <v>221.95297989930646</v>
          </cell>
          <cell r="K63">
            <v>51.129724369487107</v>
          </cell>
          <cell r="L63">
            <v>1.4833333168058193E-13</v>
          </cell>
          <cell r="M63">
            <v>3.1468323151141999</v>
          </cell>
          <cell r="N63">
            <v>31.092747436357904</v>
          </cell>
          <cell r="O63">
            <v>0</v>
          </cell>
          <cell r="P63">
            <v>1790.1053117524489</v>
          </cell>
          <cell r="Q63">
            <v>1790.1053117524493</v>
          </cell>
          <cell r="R63">
            <v>0</v>
          </cell>
          <cell r="T63">
            <v>10.753115490017702</v>
          </cell>
          <cell r="U63">
            <v>8.9297916817946206</v>
          </cell>
          <cell r="V63">
            <v>0.47925895961339565</v>
          </cell>
          <cell r="W63">
            <v>6.9364119418689194</v>
          </cell>
          <cell r="X63">
            <v>0.80339955555924492</v>
          </cell>
          <cell r="Y63">
            <v>25.928481359740672</v>
          </cell>
          <cell r="Z63">
            <v>1023.7126116838122</v>
          </cell>
          <cell r="AA63">
            <v>99.000319139154158</v>
          </cell>
          <cell r="AB63">
            <v>36.319893727305697</v>
          </cell>
          <cell r="AC63">
            <v>1.3519188464813096E-13</v>
          </cell>
          <cell r="AD63">
            <v>2.8535901674365824</v>
          </cell>
          <cell r="AE63">
            <v>22.835376467394383</v>
          </cell>
          <cell r="AF63">
            <v>0</v>
          </cell>
          <cell r="AG63">
            <v>1238.5522501736975</v>
          </cell>
          <cell r="AH63">
            <v>1238.5522501736962</v>
          </cell>
          <cell r="AI63">
            <v>0</v>
          </cell>
        </row>
        <row r="64">
          <cell r="C64">
            <v>78.900892992185049</v>
          </cell>
          <cell r="D64">
            <v>182.31587237710517</v>
          </cell>
          <cell r="E64">
            <v>83.061088960865689</v>
          </cell>
          <cell r="F64">
            <v>2.955959959039054</v>
          </cell>
          <cell r="G64">
            <v>36.842513931861873</v>
          </cell>
          <cell r="H64">
            <v>109.46059933740665</v>
          </cell>
          <cell r="I64">
            <v>6.4700733188904289</v>
          </cell>
          <cell r="J64">
            <v>194.62929172410102</v>
          </cell>
          <cell r="K64">
            <v>36.106571354140158</v>
          </cell>
          <cell r="L64">
            <v>0.94332261513202376</v>
          </cell>
          <cell r="M64">
            <v>7.1323934546037266</v>
          </cell>
          <cell r="N64">
            <v>327.74085104142421</v>
          </cell>
          <cell r="O64">
            <v>0</v>
          </cell>
          <cell r="P64">
            <v>1066.5594310667552</v>
          </cell>
          <cell r="Q64">
            <v>1066.5594310667568</v>
          </cell>
          <cell r="R64">
            <v>0</v>
          </cell>
          <cell r="T64">
            <v>72.58758329585811</v>
          </cell>
          <cell r="U64">
            <v>137.58185783556235</v>
          </cell>
          <cell r="V64">
            <v>50.053510776302566</v>
          </cell>
          <cell r="W64">
            <v>2.384738172306172</v>
          </cell>
          <cell r="X64">
            <v>26.815709603331683</v>
          </cell>
          <cell r="Y64">
            <v>101.37647019409901</v>
          </cell>
          <cell r="Z64">
            <v>5.6137760748103425</v>
          </cell>
          <cell r="AA64">
            <v>149.41900946931594</v>
          </cell>
          <cell r="AB64">
            <v>30.92082949196611</v>
          </cell>
          <cell r="AC64">
            <v>0.87826802638157675</v>
          </cell>
          <cell r="AD64">
            <v>5.9977856123933551</v>
          </cell>
          <cell r="AE64">
            <v>298.0046664827795</v>
          </cell>
          <cell r="AF64">
            <v>0</v>
          </cell>
          <cell r="AG64">
            <v>881.63420503510667</v>
          </cell>
          <cell r="AH64">
            <v>881.63420503510633</v>
          </cell>
          <cell r="AI64">
            <v>0</v>
          </cell>
        </row>
        <row r="65">
          <cell r="C65">
            <v>59.942478312268456</v>
          </cell>
          <cell r="D65">
            <v>6710.1276823844346</v>
          </cell>
          <cell r="E65">
            <v>139236.37423571441</v>
          </cell>
          <cell r="F65">
            <v>899.3532723723913</v>
          </cell>
          <cell r="G65">
            <v>876.46926874132942</v>
          </cell>
          <cell r="H65">
            <v>58024.234412909704</v>
          </cell>
          <cell r="I65">
            <v>42.797820165574123</v>
          </cell>
          <cell r="J65">
            <v>39111.172291655967</v>
          </cell>
          <cell r="K65">
            <v>1822.4633650625403</v>
          </cell>
          <cell r="L65">
            <v>18753.621944162544</v>
          </cell>
          <cell r="M65">
            <v>17638.77868290518</v>
          </cell>
          <cell r="N65">
            <v>1001.0017084288148</v>
          </cell>
          <cell r="O65">
            <v>1.8389012007059802</v>
          </cell>
          <cell r="P65">
            <v>284178.17606401583</v>
          </cell>
          <cell r="Q65">
            <v>284178.17606401566</v>
          </cell>
          <cell r="R65">
            <v>0</v>
          </cell>
          <cell r="T65">
            <v>40.331623984055248</v>
          </cell>
          <cell r="U65">
            <v>3256.8348399286288</v>
          </cell>
          <cell r="V65">
            <v>47870.442634703752</v>
          </cell>
          <cell r="W65">
            <v>453.49016076064339</v>
          </cell>
          <cell r="X65">
            <v>546.82319927692538</v>
          </cell>
          <cell r="Y65">
            <v>38763.435840635735</v>
          </cell>
          <cell r="Z65">
            <v>28.563835981605298</v>
          </cell>
          <cell r="AA65">
            <v>14527.64809641514</v>
          </cell>
          <cell r="AB65">
            <v>1181.0828650399824</v>
          </cell>
          <cell r="AC65">
            <v>13558.284775819999</v>
          </cell>
          <cell r="AD65">
            <v>11580.443786800099</v>
          </cell>
          <cell r="AE65">
            <v>799.33851684933188</v>
          </cell>
          <cell r="AF65">
            <v>1.8365938055607429</v>
          </cell>
          <cell r="AG65">
            <v>132608.55677000145</v>
          </cell>
          <cell r="AH65">
            <v>132608.55677000133</v>
          </cell>
          <cell r="AI65">
            <v>0</v>
          </cell>
        </row>
        <row r="66">
          <cell r="C66">
            <v>87.980923093773015</v>
          </cell>
          <cell r="D66">
            <v>6237.1785242242977</v>
          </cell>
          <cell r="E66">
            <v>9308.4843325011498</v>
          </cell>
          <cell r="F66">
            <v>621.05603029071597</v>
          </cell>
          <cell r="G66">
            <v>145.56532318986621</v>
          </cell>
          <cell r="H66">
            <v>85496.05757517858</v>
          </cell>
          <cell r="I66">
            <v>52.321670852301807</v>
          </cell>
          <cell r="J66">
            <v>22955.774443709222</v>
          </cell>
          <cell r="K66">
            <v>2404.3897727551794</v>
          </cell>
          <cell r="L66">
            <v>12959.832088035128</v>
          </cell>
          <cell r="M66">
            <v>2070.5252948183579</v>
          </cell>
          <cell r="N66">
            <v>1094.4953664805844</v>
          </cell>
          <cell r="O66">
            <v>0</v>
          </cell>
          <cell r="P66">
            <v>143433.66134512916</v>
          </cell>
          <cell r="Q66">
            <v>143433.66134512925</v>
          </cell>
          <cell r="R66">
            <v>0</v>
          </cell>
          <cell r="T66">
            <v>43.235528498164456</v>
          </cell>
          <cell r="U66">
            <v>3008.792096381339</v>
          </cell>
          <cell r="V66">
            <v>1954.9686909563793</v>
          </cell>
          <cell r="W66">
            <v>481.05286538928516</v>
          </cell>
          <cell r="X66">
            <v>96.875775478818184</v>
          </cell>
          <cell r="Y66">
            <v>64102.366366667688</v>
          </cell>
          <cell r="Z66">
            <v>37.410752241410471</v>
          </cell>
          <cell r="AA66">
            <v>15078.693771079079</v>
          </cell>
          <cell r="AB66">
            <v>1816.837687461107</v>
          </cell>
          <cell r="AC66">
            <v>11582.019665324337</v>
          </cell>
          <cell r="AD66">
            <v>1761.4037812245954</v>
          </cell>
          <cell r="AE66">
            <v>940.87044844552599</v>
          </cell>
          <cell r="AF66">
            <v>0</v>
          </cell>
          <cell r="AG66">
            <v>100904.52742914773</v>
          </cell>
          <cell r="AH66">
            <v>100904.52742914773</v>
          </cell>
          <cell r="AI66">
            <v>0</v>
          </cell>
        </row>
        <row r="67">
          <cell r="C67">
            <v>830965.00966211723</v>
          </cell>
          <cell r="D67">
            <v>353862.48235520127</v>
          </cell>
          <cell r="E67">
            <v>908205.37758048635</v>
          </cell>
          <cell r="F67">
            <v>21347.846556916658</v>
          </cell>
          <cell r="G67">
            <v>11377.516659824294</v>
          </cell>
          <cell r="H67">
            <v>60698.224365310183</v>
          </cell>
          <cell r="I67">
            <v>73804.91028010122</v>
          </cell>
          <cell r="J67">
            <v>114057.49564120517</v>
          </cell>
          <cell r="K67">
            <v>6662.3248755770746</v>
          </cell>
          <cell r="L67">
            <v>74784.19329754413</v>
          </cell>
          <cell r="M67">
            <v>221341.31393649793</v>
          </cell>
          <cell r="N67">
            <v>51942.303885216868</v>
          </cell>
          <cell r="O67">
            <v>6106.853107938733</v>
          </cell>
          <cell r="P67">
            <v>2735155.8522039363</v>
          </cell>
          <cell r="Q67">
            <v>2735155.8522039424</v>
          </cell>
          <cell r="R67">
            <v>-6.0535967350006104E-9</v>
          </cell>
          <cell r="T67">
            <v>651827.12634074467</v>
          </cell>
          <cell r="U67">
            <v>224607.22829507029</v>
          </cell>
          <cell r="V67">
            <v>501340.17436172575</v>
          </cell>
          <cell r="W67">
            <v>14954.779952613653</v>
          </cell>
          <cell r="X67">
            <v>7794.5002570196375</v>
          </cell>
          <cell r="Y67">
            <v>41697.648879896056</v>
          </cell>
          <cell r="Z67">
            <v>53857.305477649861</v>
          </cell>
          <cell r="AA67">
            <v>57324.923698256105</v>
          </cell>
          <cell r="AB67">
            <v>4544.6671862279682</v>
          </cell>
          <cell r="AC67">
            <v>57080.26463938797</v>
          </cell>
          <cell r="AD67">
            <v>161286.90556495223</v>
          </cell>
          <cell r="AE67">
            <v>38580.486050368207</v>
          </cell>
          <cell r="AF67">
            <v>5663.369332008745</v>
          </cell>
          <cell r="AG67">
            <v>1820559.3800359212</v>
          </cell>
          <cell r="AH67">
            <v>1820559.3800359196</v>
          </cell>
          <cell r="AI67">
            <v>0</v>
          </cell>
        </row>
        <row r="141">
          <cell r="C141">
            <v>4.6601512131382226</v>
          </cell>
          <cell r="D141">
            <v>0.6221515090569989</v>
          </cell>
          <cell r="E141">
            <v>0.41596311224146004</v>
          </cell>
          <cell r="F141">
            <v>0.15694321752016638</v>
          </cell>
          <cell r="G141">
            <v>0.68680583431640296</v>
          </cell>
          <cell r="H141">
            <v>0.77407054537958442</v>
          </cell>
          <cell r="I141">
            <v>2.4297742741490347</v>
          </cell>
          <cell r="J141">
            <v>0.8056831192522842</v>
          </cell>
          <cell r="K141">
            <v>0.48232693250850472</v>
          </cell>
          <cell r="L141">
            <v>0.2346339404030513</v>
          </cell>
          <cell r="M141">
            <v>0.52751100397526929</v>
          </cell>
          <cell r="N141">
            <v>1.3926509775029881</v>
          </cell>
          <cell r="O141">
            <v>0.28334374530520456</v>
          </cell>
          <cell r="P141">
            <v>1</v>
          </cell>
        </row>
        <row r="142">
          <cell r="C142">
            <v>0.1488603475420224</v>
          </cell>
          <cell r="D142">
            <v>1.3876287353326631</v>
          </cell>
          <cell r="E142">
            <v>1.1328086233251873</v>
          </cell>
          <cell r="F142">
            <v>3.0452304183018226</v>
          </cell>
          <cell r="G142">
            <v>1.7605968907604757</v>
          </cell>
          <cell r="H142">
            <v>0.89536766678340995</v>
          </cell>
          <cell r="I142">
            <v>1.5178805995285058</v>
          </cell>
          <cell r="J142">
            <v>0.95615753388117797</v>
          </cell>
          <cell r="K142">
            <v>1.2328170643133036</v>
          </cell>
          <cell r="L142">
            <v>0.68985511189108517</v>
          </cell>
          <cell r="M142">
            <v>0.66432631752549964</v>
          </cell>
          <cell r="N142">
            <v>0.8937422005452248</v>
          </cell>
          <cell r="O142">
            <v>1.2447234316048677E-9</v>
          </cell>
          <cell r="P142">
            <v>1</v>
          </cell>
        </row>
        <row r="143">
          <cell r="C143">
            <v>0.141589564560999</v>
          </cell>
          <cell r="D143">
            <v>1.0711977364637744</v>
          </cell>
          <cell r="E143">
            <v>0.97881061657494828</v>
          </cell>
          <cell r="F143">
            <v>4.2442217726568527</v>
          </cell>
          <cell r="G143">
            <v>4.2058012916293395</v>
          </cell>
          <cell r="H143">
            <v>1.1948473493756377</v>
          </cell>
          <cell r="I143">
            <v>0.53514184892410088</v>
          </cell>
          <cell r="J143">
            <v>1.3758919751579173</v>
          </cell>
          <cell r="K143">
            <v>1.9495688505473057</v>
          </cell>
          <cell r="L143">
            <v>0.89442035981872337</v>
          </cell>
          <cell r="M143">
            <v>1.4054594785820032</v>
          </cell>
          <cell r="N143">
            <v>1.2087616995895689</v>
          </cell>
          <cell r="O143">
            <v>1.5149914977634486E-2</v>
          </cell>
          <cell r="P143">
            <v>1</v>
          </cell>
        </row>
        <row r="144">
          <cell r="C144">
            <v>0.99919285522671675</v>
          </cell>
          <cell r="D144">
            <v>0.99406611225749208</v>
          </cell>
          <cell r="E144">
            <v>0.84522115837017586</v>
          </cell>
          <cell r="F144">
            <v>5.7844453968097254</v>
          </cell>
          <cell r="G144">
            <v>5.4855549009624909</v>
          </cell>
          <cell r="H144">
            <v>1.5457207201599079</v>
          </cell>
          <cell r="I144">
            <v>0.21687875280752331</v>
          </cell>
          <cell r="J144">
            <v>1.0932752015188036</v>
          </cell>
          <cell r="K144">
            <v>1.735032416351366</v>
          </cell>
          <cell r="L144">
            <v>0.29776742157549996</v>
          </cell>
          <cell r="M144">
            <v>1.0685899528347997</v>
          </cell>
          <cell r="N144">
            <v>1.3735026607000116</v>
          </cell>
          <cell r="O144">
            <v>0</v>
          </cell>
          <cell r="P144">
            <v>1</v>
          </cell>
        </row>
        <row r="145">
          <cell r="C145">
            <v>2.7000085029309551</v>
          </cell>
          <cell r="D145">
            <v>1.8214983800778866</v>
          </cell>
          <cell r="E145">
            <v>0.6527819103129433</v>
          </cell>
          <cell r="F145">
            <v>0.3323754031424882</v>
          </cell>
          <cell r="G145">
            <v>1.3037696864580535</v>
          </cell>
          <cell r="H145">
            <v>0.20667917187985843</v>
          </cell>
          <cell r="I145">
            <v>1.0723255106457714</v>
          </cell>
          <cell r="J145">
            <v>0.41308650959392479</v>
          </cell>
          <cell r="K145">
            <v>0.30436122629743773</v>
          </cell>
          <cell r="L145">
            <v>0.4728319098541679</v>
          </cell>
          <cell r="M145">
            <v>0.81168613902728881</v>
          </cell>
          <cell r="N145">
            <v>0.5156129478929572</v>
          </cell>
          <cell r="O145">
            <v>8.2722800649585382E-4</v>
          </cell>
          <cell r="P145">
            <v>1</v>
          </cell>
        </row>
        <row r="146">
          <cell r="C146">
            <v>1.9739293559291367</v>
          </cell>
          <cell r="D146">
            <v>0.98460107844113465</v>
          </cell>
          <cell r="E146">
            <v>0.77998172506389085</v>
          </cell>
          <cell r="F146">
            <v>1.1220919021474478</v>
          </cell>
          <cell r="G146">
            <v>1.0545608153278156</v>
          </cell>
          <cell r="H146">
            <v>0.87301346578952665</v>
          </cell>
          <cell r="I146">
            <v>2.458275598970308</v>
          </cell>
          <cell r="J146">
            <v>0.92127289544558355</v>
          </cell>
          <cell r="K146">
            <v>1.2245529145687637</v>
          </cell>
          <cell r="L146">
            <v>0.55064959792086421</v>
          </cell>
          <cell r="M146">
            <v>0.97439263430305867</v>
          </cell>
          <cell r="N146">
            <v>1.6547941418612422</v>
          </cell>
          <cell r="O146">
            <v>0</v>
          </cell>
          <cell r="P146">
            <v>1</v>
          </cell>
        </row>
        <row r="147">
          <cell r="C147">
            <v>6.9881397612356604E-3</v>
          </cell>
          <cell r="D147">
            <v>0.67445232157684376</v>
          </cell>
          <cell r="E147">
            <v>0.95387440784207289</v>
          </cell>
          <cell r="F147">
            <v>4.794007757648183</v>
          </cell>
          <cell r="G147">
            <v>0.22746010117017448</v>
          </cell>
          <cell r="H147">
            <v>1.8745971917073039</v>
          </cell>
          <cell r="I147">
            <v>1.6091203373103884</v>
          </cell>
          <cell r="J147">
            <v>0.68107034227001251</v>
          </cell>
          <cell r="K147">
            <v>0.86502978507197459</v>
          </cell>
          <cell r="L147">
            <v>4.5389096305701804</v>
          </cell>
          <cell r="M147">
            <v>0.99966551689925809</v>
          </cell>
          <cell r="N147">
            <v>0.95133125201673407</v>
          </cell>
          <cell r="O147">
            <v>4.61009153380047E-2</v>
          </cell>
          <cell r="P147">
            <v>1</v>
          </cell>
        </row>
        <row r="148">
          <cell r="C148">
            <v>0.12246121292038725</v>
          </cell>
          <cell r="D148">
            <v>1.4839031893324692</v>
          </cell>
          <cell r="E148">
            <v>1.2736276226940444</v>
          </cell>
          <cell r="F148">
            <v>0.28789161160569809</v>
          </cell>
          <cell r="G148">
            <v>1.2597488224739566</v>
          </cell>
          <cell r="H148">
            <v>0.8993237364688581</v>
          </cell>
          <cell r="I148">
            <v>0.56447076333843971</v>
          </cell>
          <cell r="J148">
            <v>0.74694047209547765</v>
          </cell>
          <cell r="K148">
            <v>0.19763298764402035</v>
          </cell>
          <cell r="L148">
            <v>6.8150575580176398E-2</v>
          </cell>
          <cell r="M148">
            <v>0.59148487464247979</v>
          </cell>
          <cell r="N148">
            <v>0.38268543293746021</v>
          </cell>
          <cell r="O148">
            <v>0</v>
          </cell>
          <cell r="P148">
            <v>1</v>
          </cell>
        </row>
        <row r="149">
          <cell r="C149">
            <v>0.15412706034996462</v>
          </cell>
          <cell r="D149">
            <v>0.1509138048362399</v>
          </cell>
          <cell r="E149">
            <v>0.11412000677383743</v>
          </cell>
          <cell r="F149">
            <v>5.0806825166255669E-2</v>
          </cell>
          <cell r="G149">
            <v>2.0410931604782596</v>
          </cell>
          <cell r="H149">
            <v>1.3885333304266687</v>
          </cell>
          <cell r="I149">
            <v>0.12791061961904582</v>
          </cell>
          <cell r="J149">
            <v>7.0092153143456271</v>
          </cell>
          <cell r="K149">
            <v>1.7581999528018379</v>
          </cell>
          <cell r="L149">
            <v>6.7004155779762549</v>
          </cell>
          <cell r="M149">
            <v>1.7110127935394193</v>
          </cell>
          <cell r="N149">
            <v>2.2368073176371399</v>
          </cell>
          <cell r="O149">
            <v>1.5713005214660667E-5</v>
          </cell>
          <cell r="P149">
            <v>1</v>
          </cell>
        </row>
        <row r="150">
          <cell r="C150">
            <v>0.25655092520123807</v>
          </cell>
          <cell r="D150">
            <v>1.0926373608209983</v>
          </cell>
          <cell r="E150">
            <v>1.4018437086766167</v>
          </cell>
          <cell r="F150">
            <v>3.2485708820229844</v>
          </cell>
          <cell r="G150">
            <v>2.0418830730008635</v>
          </cell>
          <cell r="H150">
            <v>0.19296427295701149</v>
          </cell>
          <cell r="I150">
            <v>0.20660389916407257</v>
          </cell>
          <cell r="J150">
            <v>0.81061478448612734</v>
          </cell>
          <cell r="K150">
            <v>0.64899493046106094</v>
          </cell>
          <cell r="L150">
            <v>0.14923279380306784</v>
          </cell>
          <cell r="M150">
            <v>0.64536355676130552</v>
          </cell>
          <cell r="N150">
            <v>1.0093293290090271</v>
          </cell>
          <cell r="O150">
            <v>0</v>
          </cell>
          <cell r="P150">
            <v>1</v>
          </cell>
        </row>
        <row r="151">
          <cell r="C151">
            <v>0.1237692427971496</v>
          </cell>
          <cell r="D151">
            <v>1.0084244786531198</v>
          </cell>
          <cell r="E151">
            <v>1.3773251018819264</v>
          </cell>
          <cell r="F151">
            <v>1.1805436421431816</v>
          </cell>
          <cell r="G151">
            <v>0.51159894417791363</v>
          </cell>
          <cell r="H151">
            <v>0.69154070837988546</v>
          </cell>
          <cell r="I151">
            <v>0.54733643613249339</v>
          </cell>
          <cell r="J151">
            <v>0.57379970194709917</v>
          </cell>
          <cell r="K151">
            <v>0.59689244892097659</v>
          </cell>
          <cell r="L151">
            <v>0.72756095044550362</v>
          </cell>
          <cell r="M151">
            <v>0.80869630161182893</v>
          </cell>
          <cell r="N151">
            <v>0.83340763829417897</v>
          </cell>
          <cell r="O151">
            <v>3.0205633140009058E-7</v>
          </cell>
          <cell r="P151">
            <v>1</v>
          </cell>
        </row>
        <row r="152">
          <cell r="C152">
            <v>0.58832586317510849</v>
          </cell>
          <cell r="D152">
            <v>1.1517393973807397</v>
          </cell>
          <cell r="E152">
            <v>0.57439293742104591</v>
          </cell>
          <cell r="F152">
            <v>3.3697726138168731</v>
          </cell>
          <cell r="G152">
            <v>4.3055584161590552</v>
          </cell>
          <cell r="H152">
            <v>1.4355867952001131</v>
          </cell>
          <cell r="I152">
            <v>8.5699433344185977E-2</v>
          </cell>
          <cell r="J152">
            <v>4.280585257337628</v>
          </cell>
          <cell r="K152">
            <v>0.989066978777281</v>
          </cell>
          <cell r="L152">
            <v>0.38569198392953219</v>
          </cell>
          <cell r="M152">
            <v>0.95457739544777287</v>
          </cell>
          <cell r="N152">
            <v>1.0441462603039104</v>
          </cell>
          <cell r="O152">
            <v>1.0184728265506178E-6</v>
          </cell>
          <cell r="P152">
            <v>1</v>
          </cell>
        </row>
        <row r="153">
          <cell r="C153">
            <v>0.40378045460679746</v>
          </cell>
          <cell r="D153">
            <v>1.2493238586772153</v>
          </cell>
          <cell r="E153">
            <v>1.0619496388446306</v>
          </cell>
          <cell r="F153">
            <v>0.60063342227864092</v>
          </cell>
          <cell r="G153">
            <v>1.9199768596655484</v>
          </cell>
          <cell r="H153">
            <v>0.87799841683753932</v>
          </cell>
          <cell r="I153">
            <v>2.062162794223382</v>
          </cell>
          <cell r="J153">
            <v>1.0133868820015157</v>
          </cell>
          <cell r="K153">
            <v>1.3799416449376383</v>
          </cell>
          <cell r="L153">
            <v>0.50122984093375422</v>
          </cell>
          <cell r="M153">
            <v>1.100980384244034</v>
          </cell>
          <cell r="N153">
            <v>1.1187233757645938</v>
          </cell>
          <cell r="O153">
            <v>0</v>
          </cell>
          <cell r="P153">
            <v>1</v>
          </cell>
        </row>
        <row r="154">
          <cell r="C154">
            <v>0.37319595624183888</v>
          </cell>
          <cell r="D154">
            <v>1.9401420733823818</v>
          </cell>
          <cell r="E154">
            <v>0.71671565468794207</v>
          </cell>
          <cell r="F154">
            <v>5.3023770633463654</v>
          </cell>
          <cell r="G154">
            <v>4.9671280338481312</v>
          </cell>
          <cell r="H154">
            <v>0.48441183620015582</v>
          </cell>
          <cell r="I154">
            <v>0.11202163384844342</v>
          </cell>
          <cell r="J154">
            <v>2.4043520465257378</v>
          </cell>
          <cell r="K154">
            <v>2.5012345302761441</v>
          </cell>
          <cell r="L154">
            <v>0.40615244948837004</v>
          </cell>
          <cell r="M154">
            <v>0.99292478035839715</v>
          </cell>
          <cell r="N154">
            <v>1.2882978924571089</v>
          </cell>
          <cell r="O154">
            <v>0</v>
          </cell>
          <cell r="P154">
            <v>1</v>
          </cell>
        </row>
        <row r="155">
          <cell r="C155">
            <v>0.14921982910524861</v>
          </cell>
          <cell r="D155">
            <v>1.5234843682649599</v>
          </cell>
          <cell r="E155">
            <v>1.1896656477845182</v>
          </cell>
          <cell r="F155">
            <v>1.7113667739164622</v>
          </cell>
          <cell r="G155">
            <v>0.13823265707709489</v>
          </cell>
          <cell r="H155">
            <v>0.24797204344822779</v>
          </cell>
          <cell r="I155">
            <v>0.21435047572738417</v>
          </cell>
          <cell r="J155">
            <v>0.81438283307391035</v>
          </cell>
          <cell r="K155">
            <v>0.60019519359833906</v>
          </cell>
          <cell r="L155">
            <v>0.32776526322052407</v>
          </cell>
          <cell r="M155">
            <v>1.5095094709004679</v>
          </cell>
          <cell r="N155">
            <v>0.84583669379195892</v>
          </cell>
          <cell r="O155">
            <v>1.3966774200636134E-7</v>
          </cell>
          <cell r="P155">
            <v>1</v>
          </cell>
        </row>
        <row r="156">
          <cell r="C156">
            <v>0.28031897615897799</v>
          </cell>
          <cell r="D156">
            <v>0.97976512448663533</v>
          </cell>
          <cell r="E156">
            <v>1.061800599918979</v>
          </cell>
          <cell r="F156">
            <v>0.9743538668459002</v>
          </cell>
          <cell r="G156">
            <v>1.0262430803031697E-3</v>
          </cell>
          <cell r="H156">
            <v>1.3934450574743644</v>
          </cell>
          <cell r="I156">
            <v>0</v>
          </cell>
          <cell r="J156">
            <v>1.2891194563356592</v>
          </cell>
          <cell r="K156">
            <v>1.3422966649988508</v>
          </cell>
          <cell r="L156">
            <v>0.67190566240606631</v>
          </cell>
          <cell r="M156">
            <v>1.3589977762827825</v>
          </cell>
          <cell r="N156">
            <v>1.190791593434021</v>
          </cell>
          <cell r="O156">
            <v>0</v>
          </cell>
          <cell r="P156">
            <v>1</v>
          </cell>
        </row>
        <row r="157">
          <cell r="C157">
            <v>0.54446393628819256</v>
          </cell>
          <cell r="D157">
            <v>0.61840863329184159</v>
          </cell>
          <cell r="E157">
            <v>0.77674058469267548</v>
          </cell>
          <cell r="F157">
            <v>0.35934926768784387</v>
          </cell>
          <cell r="G157">
            <v>0.87064397577279939</v>
          </cell>
          <cell r="H157">
            <v>1.31526686758182</v>
          </cell>
          <cell r="I157">
            <v>1.6340019806302934</v>
          </cell>
          <cell r="J157">
            <v>0.66076218134574116</v>
          </cell>
          <cell r="K157">
            <v>2.0144054409601062</v>
          </cell>
          <cell r="L157">
            <v>4.3980173401235962</v>
          </cell>
          <cell r="M157">
            <v>1.9508410459722769</v>
          </cell>
          <cell r="N157">
            <v>2.5062903468431963</v>
          </cell>
          <cell r="O157">
            <v>8.9400070313773242E-2</v>
          </cell>
          <cell r="P157">
            <v>1</v>
          </cell>
        </row>
        <row r="158">
          <cell r="C158">
            <v>0.46093586044024837</v>
          </cell>
          <cell r="D158">
            <v>0.20501809058885309</v>
          </cell>
          <cell r="E158">
            <v>0.51472135794730189</v>
          </cell>
          <cell r="F158">
            <v>0.46448893838294547</v>
          </cell>
          <cell r="G158">
            <v>3.3972400185542297</v>
          </cell>
          <cell r="H158">
            <v>2.1293882520295377</v>
          </cell>
          <cell r="I158">
            <v>4.1591385595940444E-2</v>
          </cell>
          <cell r="J158">
            <v>7.1475266242820465</v>
          </cell>
          <cell r="K158">
            <v>1.3641905470317859</v>
          </cell>
          <cell r="L158">
            <v>0.70378593605651973</v>
          </cell>
          <cell r="M158">
            <v>0.40243422221563296</v>
          </cell>
          <cell r="N158">
            <v>0.71777799192934499</v>
          </cell>
          <cell r="O158">
            <v>4.9209063354696658E-6</v>
          </cell>
          <cell r="P158">
            <v>1</v>
          </cell>
        </row>
        <row r="159">
          <cell r="C159">
            <v>1.1663337021583629</v>
          </cell>
          <cell r="D159">
            <v>1.3312680127468317</v>
          </cell>
          <cell r="E159">
            <v>0.67498020872270859</v>
          </cell>
          <cell r="F159">
            <v>5.9480708581026995</v>
          </cell>
          <cell r="G159">
            <v>3.5867169166448054</v>
          </cell>
          <cell r="H159">
            <v>0.62522740496101425</v>
          </cell>
          <cell r="I159">
            <v>8.6549779102917848E-2</v>
          </cell>
          <cell r="J159">
            <v>1.9144122943940156</v>
          </cell>
          <cell r="K159">
            <v>3.1654712485218659</v>
          </cell>
          <cell r="L159">
            <v>0.18602683708125078</v>
          </cell>
          <cell r="M159">
            <v>1.2733901727420116</v>
          </cell>
          <cell r="N159">
            <v>2.6259799099921559</v>
          </cell>
          <cell r="O159">
            <v>2.6198734552501861</v>
          </cell>
          <cell r="P159">
            <v>1</v>
          </cell>
        </row>
        <row r="160">
          <cell r="C160">
            <v>0.27338747228544008</v>
          </cell>
          <cell r="D160">
            <v>0.85090083279748163</v>
          </cell>
          <cell r="E160">
            <v>1.3783426165261157</v>
          </cell>
          <cell r="F160">
            <v>1.6360226610388999</v>
          </cell>
          <cell r="G160">
            <v>1.1686248958068501</v>
          </cell>
          <cell r="H160">
            <v>0.73944776785015887</v>
          </cell>
          <cell r="I160">
            <v>0.2701090194178119</v>
          </cell>
          <cell r="J160">
            <v>0.83561132733185561</v>
          </cell>
          <cell r="K160">
            <v>0.76946014589373646</v>
          </cell>
          <cell r="L160">
            <v>0.10927510410144772</v>
          </cell>
          <cell r="M160">
            <v>0.79151959217676993</v>
          </cell>
          <cell r="N160">
            <v>1.0431828315598941</v>
          </cell>
          <cell r="O160">
            <v>0</v>
          </cell>
          <cell r="P160">
            <v>1</v>
          </cell>
        </row>
        <row r="161">
          <cell r="C161">
            <v>2.4370127881720172</v>
          </cell>
          <cell r="D161">
            <v>2.3043962932046385</v>
          </cell>
          <cell r="E161">
            <v>0.67956698839168261</v>
          </cell>
          <cell r="F161">
            <v>7.9301043580494238E-2</v>
          </cell>
          <cell r="G161">
            <v>0.71668300703519072</v>
          </cell>
          <cell r="H161">
            <v>3.6208874524412617E-3</v>
          </cell>
          <cell r="I161">
            <v>2.2644495667832607</v>
          </cell>
          <cell r="J161">
            <v>0.28479145770371123</v>
          </cell>
          <cell r="K161">
            <v>1.1355247395147365</v>
          </cell>
          <cell r="L161">
            <v>1.9996363344049532E-2</v>
          </cell>
          <cell r="M161">
            <v>0.320088534031858</v>
          </cell>
          <cell r="N161">
            <v>0.58607632831740364</v>
          </cell>
          <cell r="O161">
            <v>0</v>
          </cell>
          <cell r="P161">
            <v>1</v>
          </cell>
        </row>
        <row r="162">
          <cell r="C162">
            <v>0.72631136041160516</v>
          </cell>
          <cell r="D162">
            <v>1.0777394704213301</v>
          </cell>
          <cell r="E162">
            <v>0.68276099607638285</v>
          </cell>
          <cell r="F162">
            <v>2.0583238393609335E-3</v>
          </cell>
          <cell r="G162">
            <v>0.95841380653252173</v>
          </cell>
          <cell r="H162">
            <v>0.83226276535895638</v>
          </cell>
          <cell r="I162">
            <v>1.3339692598069875E-14</v>
          </cell>
          <cell r="J162">
            <v>1.1491693149702433</v>
          </cell>
          <cell r="K162">
            <v>1.3720768922772553</v>
          </cell>
          <cell r="L162">
            <v>0.17013912226044101</v>
          </cell>
          <cell r="M162">
            <v>3.9715590108981385</v>
          </cell>
          <cell r="N162">
            <v>1.8399023303306383</v>
          </cell>
          <cell r="O162">
            <v>0</v>
          </cell>
          <cell r="P162">
            <v>1</v>
          </cell>
        </row>
        <row r="163">
          <cell r="C163">
            <v>0.28709830191113117</v>
          </cell>
          <cell r="D163">
            <v>1.4316306612299565</v>
          </cell>
          <cell r="E163">
            <v>0.73387075195656359</v>
          </cell>
          <cell r="F163">
            <v>2.4247373251405089E-3</v>
          </cell>
          <cell r="G163">
            <v>6.6429709521141259E-2</v>
          </cell>
          <cell r="H163">
            <v>0.80975871178760661</v>
          </cell>
          <cell r="I163">
            <v>1.0023923692816985</v>
          </cell>
          <cell r="J163">
            <v>0.35919886297111342</v>
          </cell>
          <cell r="K163">
            <v>1.2506231620701422</v>
          </cell>
          <cell r="L163">
            <v>3.4069870769059283</v>
          </cell>
          <cell r="M163">
            <v>2.8782716091726015</v>
          </cell>
          <cell r="N163">
            <v>1.1554187452850475</v>
          </cell>
          <cell r="O163">
            <v>0</v>
          </cell>
          <cell r="P163">
            <v>1</v>
          </cell>
        </row>
        <row r="164">
          <cell r="C164">
            <v>0.1517298657325761</v>
          </cell>
          <cell r="D164">
            <v>1.6961606219341951</v>
          </cell>
          <cell r="E164">
            <v>1.2169429734567128</v>
          </cell>
          <cell r="F164">
            <v>0.48288932972350401</v>
          </cell>
          <cell r="G164">
            <v>0.61916792196185144</v>
          </cell>
          <cell r="H164">
            <v>0.53514870172191176</v>
          </cell>
          <cell r="I164">
            <v>2.1789229129173603E-2</v>
          </cell>
          <cell r="J164">
            <v>0.62958042898084066</v>
          </cell>
          <cell r="K164">
            <v>2.2329392445732559</v>
          </cell>
          <cell r="L164">
            <v>0.38174885208686482</v>
          </cell>
          <cell r="M164">
            <v>0.71713700057614793</v>
          </cell>
          <cell r="N164">
            <v>0.60112674037753355</v>
          </cell>
          <cell r="O164">
            <v>0</v>
          </cell>
          <cell r="P164">
            <v>1</v>
          </cell>
        </row>
        <row r="165">
          <cell r="C165">
            <v>2.8493207310073342E-2</v>
          </cell>
          <cell r="D165">
            <v>0.40292888421730416</v>
          </cell>
          <cell r="E165">
            <v>1.5136384438412078</v>
          </cell>
          <cell r="F165">
            <v>9.9159258150541926E-2</v>
          </cell>
          <cell r="G165">
            <v>1.5690123744220453E-3</v>
          </cell>
          <cell r="H165">
            <v>1.5374690528707045</v>
          </cell>
          <cell r="I165">
            <v>0.90160477327999233</v>
          </cell>
          <cell r="J165">
            <v>1.1941626526120508</v>
          </cell>
          <cell r="K165">
            <v>0.21583193926367142</v>
          </cell>
          <cell r="L165">
            <v>0.17746407711320747</v>
          </cell>
          <cell r="M165">
            <v>0.26496559646091072</v>
          </cell>
          <cell r="N165">
            <v>0.18412600719384903</v>
          </cell>
          <cell r="O165">
            <v>2.266373567049162</v>
          </cell>
          <cell r="P165">
            <v>1</v>
          </cell>
        </row>
        <row r="166">
          <cell r="C166">
            <v>1.3750436486092314E-2</v>
          </cell>
          <cell r="D166">
            <v>0.45357438956437868</v>
          </cell>
          <cell r="E166">
            <v>1.7612308252902213</v>
          </cell>
          <cell r="F166">
            <v>0.81265630303484648</v>
          </cell>
          <cell r="G166">
            <v>0.16601182318613941</v>
          </cell>
          <cell r="H166">
            <v>0.25499190701611524</v>
          </cell>
          <cell r="I166">
            <v>0.45066331641889201</v>
          </cell>
          <cell r="J166">
            <v>0.65486282705720911</v>
          </cell>
          <cell r="K166">
            <v>0.18229344179006116</v>
          </cell>
          <cell r="L166">
            <v>0.14714905090634847</v>
          </cell>
          <cell r="M166">
            <v>0.41887349084151992</v>
          </cell>
          <cell r="N166">
            <v>0.39224869004250223</v>
          </cell>
          <cell r="O166">
            <v>0</v>
          </cell>
          <cell r="P166">
            <v>1</v>
          </cell>
        </row>
        <row r="167">
          <cell r="C167">
            <v>0.57020750628950501</v>
          </cell>
          <cell r="D167">
            <v>1.5621140684523616</v>
          </cell>
          <cell r="E167">
            <v>0.78036263376080484</v>
          </cell>
          <cell r="F167">
            <v>1.3855804218900247</v>
          </cell>
          <cell r="G167">
            <v>2.1245169270836652</v>
          </cell>
          <cell r="H167">
            <v>1.6738498624499363</v>
          </cell>
          <cell r="I167">
            <v>0.47337269228401319</v>
          </cell>
          <cell r="J167">
            <v>2.5259047424077568</v>
          </cell>
          <cell r="K167">
            <v>0.95765623927435573</v>
          </cell>
          <cell r="L167">
            <v>9.5829066200573451E-2</v>
          </cell>
          <cell r="M167">
            <v>0.30668016226488604</v>
          </cell>
          <cell r="N167">
            <v>0.89477918620974917</v>
          </cell>
          <cell r="O167">
            <v>7.6004420332987864E-9</v>
          </cell>
          <cell r="P167">
            <v>1</v>
          </cell>
        </row>
        <row r="168">
          <cell r="C168">
            <v>4.786210960138599E-2</v>
          </cell>
          <cell r="D168">
            <v>0.26478776919198904</v>
          </cell>
          <cell r="E168">
            <v>0.15983427213096682</v>
          </cell>
          <cell r="F168">
            <v>0.65159017390665741</v>
          </cell>
          <cell r="G168">
            <v>3.5200499169912027</v>
          </cell>
          <cell r="H168">
            <v>1.3499282692021428</v>
          </cell>
          <cell r="I168">
            <v>7.1877607306113284E-2</v>
          </cell>
          <cell r="J168">
            <v>0.558407718887448</v>
          </cell>
          <cell r="K168">
            <v>6.9643713571035963</v>
          </cell>
          <cell r="L168">
            <v>18.251490795091186</v>
          </cell>
          <cell r="M168">
            <v>1.5341519871004614</v>
          </cell>
          <cell r="N168">
            <v>0.87235654292886566</v>
          </cell>
          <cell r="O168">
            <v>1.6517489505760891E-2</v>
          </cell>
          <cell r="P168">
            <v>1</v>
          </cell>
        </row>
        <row r="169">
          <cell r="C169">
            <v>0.80678514339000018</v>
          </cell>
          <cell r="D169">
            <v>1.8036113602728707</v>
          </cell>
          <cell r="E169">
            <v>0.42304689406902429</v>
          </cell>
          <cell r="F169">
            <v>2.7571987617581697</v>
          </cell>
          <cell r="G169">
            <v>2.7231360507271987</v>
          </cell>
          <cell r="H169">
            <v>1.1916339481870268</v>
          </cell>
          <cell r="I169">
            <v>4.3763849100401798E-2</v>
          </cell>
          <cell r="J169">
            <v>3.5882024140435789</v>
          </cell>
          <cell r="K169">
            <v>1.1821638225331192</v>
          </cell>
          <cell r="L169">
            <v>1.1606734381655988</v>
          </cell>
          <cell r="M169">
            <v>0.8599711588716501</v>
          </cell>
          <cell r="N169">
            <v>1.2521921504234728</v>
          </cell>
          <cell r="O169">
            <v>2.020859922030412E-6</v>
          </cell>
          <cell r="P169">
            <v>1</v>
          </cell>
        </row>
        <row r="170">
          <cell r="C170">
            <v>1.6215451536206404</v>
          </cell>
          <cell r="D170">
            <v>0.83789729397842017</v>
          </cell>
          <cell r="E170">
            <v>1.3867224969510601</v>
          </cell>
          <cell r="F170">
            <v>0.14278616978752812</v>
          </cell>
          <cell r="G170">
            <v>1.5780287510816209E-4</v>
          </cell>
          <cell r="H170">
            <v>0.45395361420815289</v>
          </cell>
          <cell r="I170">
            <v>1.4330381779712609E-8</v>
          </cell>
          <cell r="J170">
            <v>0.21291430023162478</v>
          </cell>
          <cell r="K170">
            <v>6.2457368217613933E-2</v>
          </cell>
          <cell r="L170">
            <v>0.10572861419382076</v>
          </cell>
          <cell r="M170">
            <v>1.4494880973207384E-2</v>
          </cell>
          <cell r="N170">
            <v>5.1534730264029107E-3</v>
          </cell>
          <cell r="O170">
            <v>0</v>
          </cell>
          <cell r="P170">
            <v>1</v>
          </cell>
        </row>
        <row r="171">
          <cell r="C171">
            <v>7.1492307911796324E-2</v>
          </cell>
          <cell r="D171">
            <v>0.35876573292217928</v>
          </cell>
          <cell r="E171">
            <v>0.24855965837641733</v>
          </cell>
          <cell r="F171">
            <v>0.26126614808940124</v>
          </cell>
          <cell r="G171">
            <v>1.2880450513008774</v>
          </cell>
          <cell r="H171">
            <v>0.30853884641125284</v>
          </cell>
          <cell r="I171">
            <v>0.2419824392661872</v>
          </cell>
          <cell r="J171">
            <v>0.79195492367398135</v>
          </cell>
          <cell r="K171">
            <v>0.82760510441228075</v>
          </cell>
          <cell r="L171">
            <v>15.739724238509453</v>
          </cell>
          <cell r="M171">
            <v>1.3421699488538279</v>
          </cell>
          <cell r="N171">
            <v>8.8868061569120833</v>
          </cell>
          <cell r="O171">
            <v>3.3843346591012495E-4</v>
          </cell>
          <cell r="P171">
            <v>1</v>
          </cell>
        </row>
        <row r="172">
          <cell r="C172">
            <v>0.94415973172066736</v>
          </cell>
          <cell r="D172">
            <v>1.1024912272283482</v>
          </cell>
          <cell r="E172">
            <v>0.81309040673642052</v>
          </cell>
          <cell r="F172">
            <v>0.75267623234411163</v>
          </cell>
          <cell r="G172">
            <v>2.0975252644807485</v>
          </cell>
          <cell r="H172">
            <v>1.3454796769118671</v>
          </cell>
          <cell r="I172">
            <v>2.779066071450045E-2</v>
          </cell>
          <cell r="J172">
            <v>1.2227234175520703</v>
          </cell>
          <cell r="K172">
            <v>1.2041780648656109</v>
          </cell>
          <cell r="L172">
            <v>0.83741192404254239</v>
          </cell>
          <cell r="M172">
            <v>1.6687650329727273</v>
          </cell>
          <cell r="N172">
            <v>1.3140292681197567</v>
          </cell>
          <cell r="O172">
            <v>0</v>
          </cell>
          <cell r="P172">
            <v>1</v>
          </cell>
        </row>
        <row r="173">
          <cell r="C173">
            <v>4.7749858999914068</v>
          </cell>
          <cell r="D173">
            <v>0.40013342488626374</v>
          </cell>
          <cell r="E173">
            <v>0.48805822001252858</v>
          </cell>
          <cell r="F173">
            <v>0.71631825914886982</v>
          </cell>
          <cell r="G173">
            <v>0.48187918488237153</v>
          </cell>
          <cell r="H173">
            <v>5.9705321538966363E-2</v>
          </cell>
          <cell r="I173">
            <v>1.5061384852690899E-2</v>
          </cell>
          <cell r="J173">
            <v>1.8762373806660071</v>
          </cell>
          <cell r="K173">
            <v>1.000375707582559</v>
          </cell>
          <cell r="L173">
            <v>0.35472628552307151</v>
          </cell>
          <cell r="M173">
            <v>0.70901147744524551</v>
          </cell>
          <cell r="N173">
            <v>0.46657187091528507</v>
          </cell>
          <cell r="O173">
            <v>3.6345229679025766E-9</v>
          </cell>
          <cell r="P173">
            <v>1</v>
          </cell>
        </row>
        <row r="174">
          <cell r="C174">
            <v>0.36294210845218189</v>
          </cell>
          <cell r="D174">
            <v>1.3777487537827349</v>
          </cell>
          <cell r="E174">
            <v>0.9389760663526151</v>
          </cell>
          <cell r="F174">
            <v>1.0883410375817901</v>
          </cell>
          <cell r="G174">
            <v>7.2757966963467746</v>
          </cell>
          <cell r="H174">
            <v>2.1358139078396441</v>
          </cell>
          <cell r="I174">
            <v>2.8402167149078908E-2</v>
          </cell>
          <cell r="J174">
            <v>0.81925494306364099</v>
          </cell>
          <cell r="K174">
            <v>0.52868821032531788</v>
          </cell>
          <cell r="L174">
            <v>0.16554362112367399</v>
          </cell>
          <cell r="M174">
            <v>0.7276250866545273</v>
          </cell>
          <cell r="N174">
            <v>0.86822202019202266</v>
          </cell>
          <cell r="O174">
            <v>0</v>
          </cell>
          <cell r="P174">
            <v>1</v>
          </cell>
        </row>
        <row r="175">
          <cell r="C175">
            <v>0.2565060152239817</v>
          </cell>
          <cell r="D175">
            <v>1.6797652682080768</v>
          </cell>
          <cell r="E175">
            <v>0.74965273415066891</v>
          </cell>
          <cell r="F175">
            <v>0.68531968597974757</v>
          </cell>
          <cell r="G175">
            <v>3.5329633972592087</v>
          </cell>
          <cell r="H175">
            <v>1.9947275526058785</v>
          </cell>
          <cell r="I175">
            <v>1.181787642416176</v>
          </cell>
          <cell r="J175">
            <v>1.7869225010540728</v>
          </cell>
          <cell r="K175">
            <v>1.6033346259688903</v>
          </cell>
          <cell r="L175">
            <v>0.31523760233141429</v>
          </cell>
          <cell r="M175">
            <v>0.697532686728213</v>
          </cell>
          <cell r="N175">
            <v>1.1066364279285801</v>
          </cell>
          <cell r="O175">
            <v>2.4926682262314065E-2</v>
          </cell>
          <cell r="P175">
            <v>1</v>
          </cell>
        </row>
        <row r="176">
          <cell r="C176">
            <v>0.46866543004706862</v>
          </cell>
          <cell r="D176">
            <v>1.0844848951823054</v>
          </cell>
          <cell r="E176">
            <v>0.92778195843500855</v>
          </cell>
          <cell r="F176">
            <v>1.5192280891882628</v>
          </cell>
          <cell r="G176">
            <v>5.7524555701227076</v>
          </cell>
          <cell r="H176">
            <v>1.3140205890100238</v>
          </cell>
          <cell r="I176">
            <v>1.2426144564536319</v>
          </cell>
          <cell r="J176">
            <v>2.052003451875688</v>
          </cell>
          <cell r="K176">
            <v>1.6898322953049165</v>
          </cell>
          <cell r="L176">
            <v>0.28433483663474302</v>
          </cell>
          <cell r="M176">
            <v>0.72592550319394511</v>
          </cell>
          <cell r="N176">
            <v>1.2292860717627156</v>
          </cell>
          <cell r="O176">
            <v>0</v>
          </cell>
          <cell r="P176">
            <v>1</v>
          </cell>
        </row>
        <row r="177">
          <cell r="C177">
            <v>3.492673578433513</v>
          </cell>
          <cell r="D177">
            <v>0.16313308709725835</v>
          </cell>
          <cell r="E177">
            <v>0.47259170291593255</v>
          </cell>
          <cell r="F177">
            <v>0.84463382697594402</v>
          </cell>
          <cell r="G177">
            <v>0.16647972127678412</v>
          </cell>
          <cell r="H177">
            <v>2.4691624366373</v>
          </cell>
          <cell r="I177">
            <v>4.0431972879993984E-2</v>
          </cell>
          <cell r="J177">
            <v>2.8497014774378209</v>
          </cell>
          <cell r="K177">
            <v>0.40818672843670073</v>
          </cell>
          <cell r="L177">
            <v>6.8464038166163111E-3</v>
          </cell>
          <cell r="M177">
            <v>4.910648594159657E-2</v>
          </cell>
          <cell r="N177">
            <v>6.3802615968030385E-2</v>
          </cell>
          <cell r="O177">
            <v>0</v>
          </cell>
          <cell r="P177">
            <v>1</v>
          </cell>
        </row>
        <row r="178">
          <cell r="C178">
            <v>0.20121047249343474</v>
          </cell>
          <cell r="D178">
            <v>0.87675646159748788</v>
          </cell>
          <cell r="E178">
            <v>1.4486235476961569</v>
          </cell>
          <cell r="F178">
            <v>0.77893056082580581</v>
          </cell>
          <cell r="G178">
            <v>2.0697817895846251</v>
          </cell>
          <cell r="H178">
            <v>1.0762361305862023</v>
          </cell>
          <cell r="I178">
            <v>4.0015486901642722E-2</v>
          </cell>
          <cell r="J178">
            <v>0.54332151797384798</v>
          </cell>
          <cell r="K178">
            <v>0.46740854385932495</v>
          </cell>
          <cell r="L178">
            <v>0.17810000649444099</v>
          </cell>
          <cell r="M178">
            <v>0.39307371380739958</v>
          </cell>
          <cell r="N178">
            <v>0.56002336028977073</v>
          </cell>
          <cell r="O178">
            <v>0</v>
          </cell>
          <cell r="P178">
            <v>1</v>
          </cell>
        </row>
        <row r="179">
          <cell r="C179">
            <v>0.15138997821798245</v>
          </cell>
          <cell r="D179">
            <v>1.1704831530258564</v>
          </cell>
          <cell r="E179">
            <v>1.2173891372551862</v>
          </cell>
          <cell r="F179">
            <v>5.0820208494037509</v>
          </cell>
          <cell r="G179">
            <v>3.2135165827532628</v>
          </cell>
          <cell r="H179">
            <v>0.62427187949425833</v>
          </cell>
          <cell r="I179">
            <v>5.7956045520766407E-2</v>
          </cell>
          <cell r="J179">
            <v>1.3604966296876417</v>
          </cell>
          <cell r="K179">
            <v>1.5919937008509009</v>
          </cell>
          <cell r="L179">
            <v>0.40147007142673313</v>
          </cell>
          <cell r="M179">
            <v>0.59828811957100492</v>
          </cell>
          <cell r="N179">
            <v>0.88894087392721288</v>
          </cell>
          <cell r="O179">
            <v>0</v>
          </cell>
          <cell r="P179">
            <v>1</v>
          </cell>
        </row>
        <row r="180">
          <cell r="C180">
            <v>0.17008840435928305</v>
          </cell>
          <cell r="D180">
            <v>1.0635077614609305</v>
          </cell>
          <cell r="E180">
            <v>1.0771659113051011</v>
          </cell>
          <cell r="F180">
            <v>0.99070124919592806</v>
          </cell>
          <cell r="G180">
            <v>0.70047150751900844</v>
          </cell>
          <cell r="H180">
            <v>1.144953492603269</v>
          </cell>
          <cell r="I180">
            <v>3.7984318582163536E-2</v>
          </cell>
          <cell r="J180">
            <v>1.4264296399508594</v>
          </cell>
          <cell r="K180">
            <v>1.2131761219399759</v>
          </cell>
          <cell r="L180">
            <v>0.34810790818397352</v>
          </cell>
          <cell r="M180">
            <v>1.6724329316549282</v>
          </cell>
          <cell r="N180">
            <v>0.71402028495481396</v>
          </cell>
          <cell r="O180">
            <v>3.9920122968634501E-8</v>
          </cell>
          <cell r="P180">
            <v>1</v>
          </cell>
        </row>
        <row r="181">
          <cell r="C181">
            <v>0.52278206189556831</v>
          </cell>
          <cell r="D181">
            <v>1.9725890523524676</v>
          </cell>
          <cell r="E181">
            <v>0.91425770354619262</v>
          </cell>
          <cell r="F181">
            <v>1.1634603219224728</v>
          </cell>
          <cell r="G181">
            <v>4.6255604622103572</v>
          </cell>
          <cell r="H181">
            <v>0.95547412534955023</v>
          </cell>
          <cell r="I181">
            <v>3.2516478122892455E-2</v>
          </cell>
          <cell r="J181">
            <v>1.5634566298378794</v>
          </cell>
          <cell r="K181">
            <v>0.21490962468529276</v>
          </cell>
          <cell r="L181">
            <v>0.7559152614691419</v>
          </cell>
          <cell r="M181">
            <v>0.15505017070367766</v>
          </cell>
          <cell r="N181">
            <v>0.21357680398325526</v>
          </cell>
          <cell r="O181">
            <v>0</v>
          </cell>
          <cell r="P181">
            <v>1</v>
          </cell>
        </row>
        <row r="182">
          <cell r="C182">
            <v>4.8126857055756991E-2</v>
          </cell>
          <cell r="D182">
            <v>0.48401268274815934</v>
          </cell>
          <cell r="E182">
            <v>1.6308048026948638</v>
          </cell>
          <cell r="F182">
            <v>6.7029536714354604E-3</v>
          </cell>
          <cell r="G182">
            <v>2.2749684108267945E-3</v>
          </cell>
          <cell r="H182">
            <v>1.0746446434124122</v>
          </cell>
          <cell r="I182">
            <v>1.1068864827479612</v>
          </cell>
          <cell r="J182">
            <v>0.73963269550538135</v>
          </cell>
          <cell r="K182">
            <v>0.24764478187454383</v>
          </cell>
          <cell r="L182">
            <v>0.12631361876355074</v>
          </cell>
          <cell r="M182">
            <v>0.18069350122311148</v>
          </cell>
          <cell r="N182">
            <v>0.22169719433774451</v>
          </cell>
          <cell r="O182">
            <v>5.0287924135721626E-2</v>
          </cell>
          <cell r="P182">
            <v>1</v>
          </cell>
        </row>
        <row r="183">
          <cell r="C183">
            <v>0.43963859405666156</v>
          </cell>
          <cell r="D183">
            <v>0.88060082696776942</v>
          </cell>
          <cell r="E183">
            <v>0.94174243255773959</v>
          </cell>
          <cell r="F183">
            <v>0.26576293414847019</v>
          </cell>
          <cell r="G183">
            <v>1.9786636356047459E-2</v>
          </cell>
          <cell r="H183">
            <v>1.2812313392521</v>
          </cell>
          <cell r="I183">
            <v>0.13463969082893892</v>
          </cell>
          <cell r="J183">
            <v>1.1352237021556062</v>
          </cell>
          <cell r="K183">
            <v>2.3299527835238574</v>
          </cell>
          <cell r="L183">
            <v>2.036371367723802</v>
          </cell>
          <cell r="M183">
            <v>1.4020712447648565</v>
          </cell>
          <cell r="N183">
            <v>2.3344411888518573</v>
          </cell>
          <cell r="O183">
            <v>1.7106708915610273E-2</v>
          </cell>
          <cell r="P183">
            <v>1</v>
          </cell>
        </row>
        <row r="184">
          <cell r="C184">
            <v>0.19501521120794627</v>
          </cell>
          <cell r="D184">
            <v>5.7909380913097035</v>
          </cell>
          <cell r="E184">
            <v>3.6657978054244839E-2</v>
          </cell>
          <cell r="F184">
            <v>-4.6777499308030234E-14</v>
          </cell>
          <cell r="G184">
            <v>2.7779178124970767E-13</v>
          </cell>
          <cell r="H184">
            <v>1.000595563533768</v>
          </cell>
          <cell r="I184">
            <v>0.1084455245728813</v>
          </cell>
          <cell r="J184">
            <v>0.19236742273310609</v>
          </cell>
          <cell r="K184">
            <v>1.3842989628356257</v>
          </cell>
          <cell r="L184">
            <v>3.0126104753239746E-2</v>
          </cell>
          <cell r="M184">
            <v>4.7116783510625826E-15</v>
          </cell>
          <cell r="N184">
            <v>0.9056579611358212</v>
          </cell>
          <cell r="O184">
            <v>19.467142562753576</v>
          </cell>
          <cell r="P184">
            <v>1</v>
          </cell>
        </row>
        <row r="185">
          <cell r="C185">
            <v>0.74713860046314851</v>
          </cell>
          <cell r="D185">
            <v>1.5381682947498752</v>
          </cell>
          <cell r="E185">
            <v>0.94130789669795623</v>
          </cell>
          <cell r="F185">
            <v>2.4060485709447179</v>
          </cell>
          <cell r="G185">
            <v>3.0230592447635551</v>
          </cell>
          <cell r="H185">
            <v>1.1631313523757278</v>
          </cell>
          <cell r="I185">
            <v>1.2241338933414356</v>
          </cell>
          <cell r="J185">
            <v>0.91885498668334131</v>
          </cell>
          <cell r="K185">
            <v>5.8197027973162268</v>
          </cell>
          <cell r="L185">
            <v>0.60039116816321669</v>
          </cell>
          <cell r="M185">
            <v>3.091453457216738E-2</v>
          </cell>
          <cell r="N185">
            <v>0.73161803995135977</v>
          </cell>
          <cell r="O185">
            <v>3.7019827473271816</v>
          </cell>
          <cell r="P185">
            <v>1</v>
          </cell>
        </row>
        <row r="186">
          <cell r="C186">
            <v>0.22142527252048841</v>
          </cell>
          <cell r="D186">
            <v>1.3929146204177751</v>
          </cell>
          <cell r="E186">
            <v>0.87800397505809824</v>
          </cell>
          <cell r="F186">
            <v>2.9265185153546222E-13</v>
          </cell>
          <cell r="G186">
            <v>0.26511011639463822</v>
          </cell>
          <cell r="H186">
            <v>0.33867606334291056</v>
          </cell>
          <cell r="I186">
            <v>6.1542276464215204</v>
          </cell>
          <cell r="J186">
            <v>0.32892303106306098</v>
          </cell>
          <cell r="K186">
            <v>2.0152376186794769</v>
          </cell>
          <cell r="L186">
            <v>0.58166906502539772</v>
          </cell>
          <cell r="M186">
            <v>3.168993841052584</v>
          </cell>
          <cell r="N186">
            <v>0.7083475369963782</v>
          </cell>
          <cell r="O186">
            <v>0</v>
          </cell>
          <cell r="P186">
            <v>1</v>
          </cell>
        </row>
        <row r="187">
          <cell r="C187">
            <v>0.29682940383678491</v>
          </cell>
          <cell r="D187">
            <v>1.4638682328033923</v>
          </cell>
          <cell r="E187">
            <v>1.1110650764383581</v>
          </cell>
          <cell r="F187">
            <v>0.17703429312645466</v>
          </cell>
          <cell r="G187">
            <v>9.8656433606619624E-4</v>
          </cell>
          <cell r="H187">
            <v>1.2831044288851665</v>
          </cell>
          <cell r="I187">
            <v>2.8217632946738109</v>
          </cell>
          <cell r="J187">
            <v>0.80355376096065079</v>
          </cell>
          <cell r="K187">
            <v>1.3391572300692236</v>
          </cell>
          <cell r="L187">
            <v>6.6576008416256258E-2</v>
          </cell>
          <cell r="M187">
            <v>0.30702141965927199</v>
          </cell>
          <cell r="N187">
            <v>1.4124976312594915</v>
          </cell>
          <cell r="O187">
            <v>0</v>
          </cell>
          <cell r="P187">
            <v>1</v>
          </cell>
        </row>
        <row r="188">
          <cell r="C188">
            <v>1.4684459443513835</v>
          </cell>
          <cell r="D188">
            <v>3.3438840107321259</v>
          </cell>
          <cell r="E188">
            <v>0.39374920499213539</v>
          </cell>
          <cell r="F188">
            <v>6.2073943911819279E-2</v>
          </cell>
          <cell r="G188">
            <v>2.2529422527572299E-2</v>
          </cell>
          <cell r="H188">
            <v>0.57031028749152901</v>
          </cell>
          <cell r="I188">
            <v>5.1415905208041623</v>
          </cell>
          <cell r="J188">
            <v>0.82303565601544015</v>
          </cell>
          <cell r="K188">
            <v>0.51489733439749885</v>
          </cell>
          <cell r="L188">
            <v>0.24555220942077391</v>
          </cell>
          <cell r="M188">
            <v>7.7722549549315345E-2</v>
          </cell>
          <cell r="N188">
            <v>0.49292165834902357</v>
          </cell>
          <cell r="O188">
            <v>2.681682454655292E-15</v>
          </cell>
          <cell r="P188">
            <v>1</v>
          </cell>
        </row>
        <row r="189">
          <cell r="C189">
            <v>5.1863990332569267</v>
          </cell>
          <cell r="D189">
            <v>9.816453749530675E-2</v>
          </cell>
          <cell r="E189">
            <v>0.42746357670341567</v>
          </cell>
          <cell r="F189">
            <v>1.1123268832896165</v>
          </cell>
          <cell r="G189">
            <v>9.2325777392444672E-2</v>
          </cell>
          <cell r="H189">
            <v>1.5628461089477013</v>
          </cell>
          <cell r="I189">
            <v>0</v>
          </cell>
          <cell r="J189">
            <v>1.3288956967324945</v>
          </cell>
          <cell r="K189">
            <v>0.22400527921546462</v>
          </cell>
          <cell r="L189">
            <v>5.3656012040159927E-2</v>
          </cell>
          <cell r="M189">
            <v>9.0438271462255665E-2</v>
          </cell>
          <cell r="N189">
            <v>0.307608808494853</v>
          </cell>
          <cell r="O189">
            <v>2.3790754370461915E-16</v>
          </cell>
          <cell r="P189">
            <v>1</v>
          </cell>
        </row>
        <row r="190">
          <cell r="C190">
            <v>6.5297777701318589</v>
          </cell>
          <cell r="D190">
            <v>0.24193163523041361</v>
          </cell>
          <cell r="E190">
            <v>4.1612670833098601E-2</v>
          </cell>
          <cell r="F190">
            <v>0.64916286198207918</v>
          </cell>
          <cell r="G190">
            <v>1.2033041830558702</v>
          </cell>
          <cell r="H190">
            <v>1.8343370595206276</v>
          </cell>
          <cell r="I190">
            <v>1.8335393252798147</v>
          </cell>
          <cell r="J190">
            <v>0.86182642146324262</v>
          </cell>
          <cell r="K190">
            <v>0.31897524115892439</v>
          </cell>
          <cell r="L190">
            <v>0.13502877956620404</v>
          </cell>
          <cell r="M190">
            <v>8.2357736425449662E-2</v>
          </cell>
          <cell r="N190">
            <v>0.10303531187372315</v>
          </cell>
          <cell r="O190">
            <v>0</v>
          </cell>
          <cell r="P190">
            <v>1</v>
          </cell>
        </row>
        <row r="191">
          <cell r="C191">
            <v>0.33976184479969584</v>
          </cell>
          <cell r="D191">
            <v>3.7423564348064087</v>
          </cell>
          <cell r="E191">
            <v>0.18740148899833378</v>
          </cell>
          <cell r="F191">
            <v>3.2141858999777252E-3</v>
          </cell>
          <cell r="G191">
            <v>6.277689626565663</v>
          </cell>
          <cell r="H191">
            <v>1.4538222312826727</v>
          </cell>
          <cell r="I191">
            <v>1.8736411463047727E-2</v>
          </cell>
          <cell r="J191">
            <v>2.3098208034304304</v>
          </cell>
          <cell r="K191">
            <v>4.7599763185129902</v>
          </cell>
          <cell r="L191">
            <v>0.12670676459270275</v>
          </cell>
          <cell r="M191">
            <v>0.3521875919209233</v>
          </cell>
          <cell r="N191">
            <v>1.2606109302413071E-2</v>
          </cell>
          <cell r="O191">
            <v>0</v>
          </cell>
          <cell r="P191">
            <v>1</v>
          </cell>
        </row>
        <row r="192">
          <cell r="C192">
            <v>0.6685535824587594</v>
          </cell>
          <cell r="D192">
            <v>4.3743812076755679</v>
          </cell>
          <cell r="E192">
            <v>0.13690693875411358</v>
          </cell>
          <cell r="F192">
            <v>0.1716246397318365</v>
          </cell>
          <cell r="G192">
            <v>0.22390872106494605</v>
          </cell>
          <cell r="H192">
            <v>1.3642090807695071</v>
          </cell>
          <cell r="I192">
            <v>2.1324736709451043E-2</v>
          </cell>
          <cell r="J192">
            <v>1.0562741890919833</v>
          </cell>
          <cell r="K192">
            <v>0.55615811449856134</v>
          </cell>
          <cell r="L192">
            <v>6.8181051391736108E-2</v>
          </cell>
          <cell r="M192">
            <v>0.18394176568677881</v>
          </cell>
          <cell r="N192">
            <v>2.2880181389303513</v>
          </cell>
          <cell r="O192">
            <v>0</v>
          </cell>
          <cell r="P192">
            <v>1</v>
          </cell>
        </row>
        <row r="193">
          <cell r="C193">
            <v>0.68207859461152398</v>
          </cell>
          <cell r="D193">
            <v>1.2360572917422863</v>
          </cell>
          <cell r="E193">
            <v>4.4827957562635655E-2</v>
          </cell>
          <cell r="F193">
            <v>6.6309451075024992E-2</v>
          </cell>
          <cell r="G193">
            <v>0.11686875094197374</v>
          </cell>
          <cell r="H193">
            <v>0.83782125052486134</v>
          </cell>
          <cell r="I193">
            <v>28.179003491604089</v>
          </cell>
          <cell r="J193">
            <v>5.0132550133009905</v>
          </cell>
          <cell r="K193">
            <v>2.1099426121218463</v>
          </cell>
          <cell r="L193">
            <v>0.26364215396097973</v>
          </cell>
          <cell r="M193">
            <v>0.40047951529359743</v>
          </cell>
          <cell r="N193">
            <v>0.57938461214856518</v>
          </cell>
          <cell r="O193">
            <v>10.898902034863257</v>
          </cell>
          <cell r="P193">
            <v>1</v>
          </cell>
        </row>
        <row r="194">
          <cell r="C194">
            <v>5.3988774776700641</v>
          </cell>
          <cell r="D194">
            <v>1.0874279245694611</v>
          </cell>
          <cell r="E194">
            <v>2.0360594716445506E-2</v>
          </cell>
          <cell r="F194">
            <v>25.17580071081494</v>
          </cell>
          <cell r="G194">
            <v>0.42867648558918009</v>
          </cell>
          <cell r="H194">
            <v>0.96007192953979414</v>
          </cell>
          <cell r="I194">
            <v>4.1185691268228068E-2</v>
          </cell>
          <cell r="J194">
            <v>0.517819431027296</v>
          </cell>
          <cell r="K194">
            <v>2.1200282482102297</v>
          </cell>
          <cell r="L194">
            <v>7.0941261268642211E-2</v>
          </cell>
          <cell r="M194">
            <v>9.6219420637005271E-3</v>
          </cell>
          <cell r="N194">
            <v>0.45876689717172625</v>
          </cell>
          <cell r="O194">
            <v>0</v>
          </cell>
          <cell r="P194">
            <v>1</v>
          </cell>
        </row>
        <row r="195">
          <cell r="C195">
            <v>4.9505038432796367</v>
          </cell>
          <cell r="D195">
            <v>1.0834800928415078E-2</v>
          </cell>
          <cell r="E195">
            <v>0.82659508400002779</v>
          </cell>
          <cell r="F195">
            <v>2.6725568679353473E-3</v>
          </cell>
          <cell r="G195">
            <v>0.40005039385671559</v>
          </cell>
          <cell r="H195">
            <v>0.13391831500889062</v>
          </cell>
          <cell r="I195">
            <v>0.12128332537466671</v>
          </cell>
          <cell r="J195">
            <v>0.81327126655390791</v>
          </cell>
          <cell r="K195">
            <v>0.12358838452179773</v>
          </cell>
          <cell r="L195">
            <v>5.0251629729923801E-2</v>
          </cell>
          <cell r="M195">
            <v>8.3393667475950978E-2</v>
          </cell>
          <cell r="N195">
            <v>0.18383767767641551</v>
          </cell>
          <cell r="O195">
            <v>0</v>
          </cell>
          <cell r="P195">
            <v>1</v>
          </cell>
        </row>
        <row r="196">
          <cell r="C196">
            <v>1.3033771338385642</v>
          </cell>
          <cell r="D196">
            <v>0.18851675483688901</v>
          </cell>
          <cell r="E196">
            <v>0.42771085403666964</v>
          </cell>
          <cell r="F196">
            <v>84.111252679625551</v>
          </cell>
          <cell r="G196">
            <v>2.4021921771208671E-2</v>
          </cell>
          <cell r="H196">
            <v>0.9063672755076041</v>
          </cell>
          <cell r="I196">
            <v>2.1885239720589102</v>
          </cell>
          <cell r="J196">
            <v>2.1868611056356042</v>
          </cell>
          <cell r="K196">
            <v>0.28122314710033325</v>
          </cell>
          <cell r="L196">
            <v>0.33679033389018725</v>
          </cell>
          <cell r="M196">
            <v>6.6261906284289379E-3</v>
          </cell>
          <cell r="N196">
            <v>0.90143249583390961</v>
          </cell>
          <cell r="O196">
            <v>0</v>
          </cell>
          <cell r="P196">
            <v>1</v>
          </cell>
        </row>
        <row r="197">
          <cell r="C197">
            <v>3.7218099868386481</v>
          </cell>
          <cell r="D197">
            <v>0.27860705433072708</v>
          </cell>
          <cell r="E197">
            <v>0.78707850574366123</v>
          </cell>
          <cell r="F197">
            <v>4.8769997451168461</v>
          </cell>
          <cell r="G197">
            <v>2.4175784290614746</v>
          </cell>
          <cell r="H197">
            <v>0.95665355763713189</v>
          </cell>
          <cell r="I197">
            <v>9.8352600396344977E-4</v>
          </cell>
          <cell r="J197">
            <v>0.44131438535588724</v>
          </cell>
          <cell r="K197">
            <v>3.0871935969857183</v>
          </cell>
          <cell r="L197">
            <v>1.8064250219225011E-3</v>
          </cell>
          <cell r="M197">
            <v>4.3827838848472548E-3</v>
          </cell>
          <cell r="N197">
            <v>1.7668296966891424</v>
          </cell>
          <cell r="O197">
            <v>0</v>
          </cell>
          <cell r="P197">
            <v>1</v>
          </cell>
        </row>
        <row r="198">
          <cell r="C198">
            <v>0.50370384189063</v>
          </cell>
          <cell r="D198">
            <v>3.5684336676159902</v>
          </cell>
          <cell r="E198">
            <v>1.3636930628098478E-2</v>
          </cell>
          <cell r="F198">
            <v>5.0437305865321655E-3</v>
          </cell>
          <cell r="G198">
            <v>2.7922119199602249</v>
          </cell>
          <cell r="H198">
            <v>1.2897830048362888</v>
          </cell>
          <cell r="I198">
            <v>20.647048593723202</v>
          </cell>
          <cell r="J198">
            <v>0.80683059046601069</v>
          </cell>
          <cell r="K198">
            <v>1.6619653512117625</v>
          </cell>
          <cell r="L198">
            <v>0.20036960024691497</v>
          </cell>
          <cell r="M198">
            <v>0.1727126831010857</v>
          </cell>
          <cell r="N198">
            <v>0.94228689044506941</v>
          </cell>
          <cell r="O198">
            <v>0</v>
          </cell>
          <cell r="P198">
            <v>1</v>
          </cell>
        </row>
        <row r="199">
          <cell r="C199">
            <v>0.10053469136258676</v>
          </cell>
          <cell r="D199">
            <v>5.229536076435682E-2</v>
          </cell>
          <cell r="E199">
            <v>9.3378504405175369E-4</v>
          </cell>
          <cell r="F199">
            <v>1.8549088447164412</v>
          </cell>
          <cell r="G199">
            <v>0.20305828486164035</v>
          </cell>
          <cell r="H199">
            <v>0.23938789219693088</v>
          </cell>
          <cell r="I199">
            <v>74.072703632837118</v>
          </cell>
          <cell r="J199">
            <v>2.0789805589118493</v>
          </cell>
          <cell r="K199">
            <v>4.2570432578008512</v>
          </cell>
          <cell r="L199">
            <v>2.6911156674896034E-15</v>
          </cell>
          <cell r="M199">
            <v>2.6887789686253907E-2</v>
          </cell>
          <cell r="N199">
            <v>0.92987804146139674</v>
          </cell>
          <cell r="O199">
            <v>0</v>
          </cell>
          <cell r="P199">
            <v>1</v>
          </cell>
        </row>
        <row r="200">
          <cell r="C200">
            <v>0.68028134144935481</v>
          </cell>
          <cell r="D200">
            <v>1.1850674762364279</v>
          </cell>
          <cell r="E200">
            <v>0.16634489852460305</v>
          </cell>
          <cell r="F200">
            <v>0.61872939867655019</v>
          </cell>
          <cell r="G200">
            <v>8.7926622150676597</v>
          </cell>
          <cell r="H200">
            <v>1.3113953180915876</v>
          </cell>
          <cell r="I200">
            <v>0.57493103983234073</v>
          </cell>
          <cell r="J200">
            <v>3.059786830887552</v>
          </cell>
          <cell r="K200">
            <v>5.0456181805197184</v>
          </cell>
          <cell r="L200">
            <v>2.8724162864195258E-2</v>
          </cell>
          <cell r="M200">
            <v>0.10228461500625374</v>
          </cell>
          <cell r="N200">
            <v>16.450950330142398</v>
          </cell>
          <cell r="O200">
            <v>0</v>
          </cell>
          <cell r="P200">
            <v>1</v>
          </cell>
        </row>
        <row r="201">
          <cell r="C201">
            <v>1.9397049474460617E-3</v>
          </cell>
          <cell r="D201">
            <v>0.16369813113288934</v>
          </cell>
          <cell r="E201">
            <v>1.0465474148620162</v>
          </cell>
          <cell r="F201">
            <v>0.70652390718052749</v>
          </cell>
          <cell r="G201">
            <v>0.78505875989869289</v>
          </cell>
          <cell r="H201">
            <v>2.6090329496623892</v>
          </cell>
          <cell r="I201">
            <v>1.4273239117462174E-2</v>
          </cell>
          <cell r="J201">
            <v>2.3076935708059771</v>
          </cell>
          <cell r="K201">
            <v>0.95583136477158837</v>
          </cell>
          <cell r="L201">
            <v>2.1432193852448176</v>
          </cell>
          <cell r="M201">
            <v>0.94937517433940066</v>
          </cell>
          <cell r="N201">
            <v>0.18857736825290181</v>
          </cell>
          <cell r="O201">
            <v>1.5232390787110382E-2</v>
          </cell>
          <cell r="P201">
            <v>1</v>
          </cell>
        </row>
        <row r="202">
          <cell r="C202">
            <v>5.6406497165506827E-3</v>
          </cell>
          <cell r="D202">
            <v>0.30146767391344365</v>
          </cell>
          <cell r="E202">
            <v>0.13861965504214482</v>
          </cell>
          <cell r="F202">
            <v>0.96664489957630761</v>
          </cell>
          <cell r="G202">
            <v>0.25832297738728627</v>
          </cell>
          <cell r="H202">
            <v>7.6165074587663293</v>
          </cell>
          <cell r="I202">
            <v>3.4571811340205934E-2</v>
          </cell>
          <cell r="J202">
            <v>2.6835450694913612</v>
          </cell>
          <cell r="K202">
            <v>2.4984288170890987</v>
          </cell>
          <cell r="L202">
            <v>2.934407909966755</v>
          </cell>
          <cell r="M202">
            <v>0.22079515452561421</v>
          </cell>
          <cell r="N202">
            <v>0.40851529101918893</v>
          </cell>
          <cell r="O202">
            <v>0</v>
          </cell>
          <cell r="P202">
            <v>1</v>
          </cell>
        </row>
        <row r="203">
          <cell r="C203">
            <v>2.7937810041673719</v>
          </cell>
          <cell r="D203">
            <v>0.89692494259688782</v>
          </cell>
          <cell r="E203">
            <v>0.70924930240284934</v>
          </cell>
          <cell r="F203">
            <v>1.7424457274364378</v>
          </cell>
          <cell r="G203">
            <v>1.0588186817582446</v>
          </cell>
          <cell r="H203">
            <v>0.28356640418609363</v>
          </cell>
          <cell r="I203">
            <v>2.5573772248724045</v>
          </cell>
          <cell r="J203">
            <v>0.69921346462462608</v>
          </cell>
          <cell r="K203">
            <v>0.36304204209521501</v>
          </cell>
          <cell r="L203">
            <v>0.88797334578457465</v>
          </cell>
          <cell r="M203">
            <v>1.2377715267495482</v>
          </cell>
          <cell r="N203">
            <v>1.0166807604400676</v>
          </cell>
          <cell r="O203">
            <v>5.2557632632227413</v>
          </cell>
          <cell r="P203">
            <v>1</v>
          </cell>
        </row>
        <row r="209">
          <cell r="C209">
            <v>2.76479499056058</v>
          </cell>
          <cell r="D209">
            <v>0.57903407897359338</v>
          </cell>
          <cell r="E209">
            <v>0.3316085988519123</v>
          </cell>
          <cell r="F209">
            <v>0.70839594081372192</v>
          </cell>
          <cell r="G209">
            <v>2.3717200878217555</v>
          </cell>
          <cell r="H209">
            <v>0.5810431771858654</v>
          </cell>
          <cell r="I209">
            <v>1.5985716596314714</v>
          </cell>
          <cell r="J209">
            <v>0.92637062285862004</v>
          </cell>
          <cell r="K209">
            <v>0.77344884167187611</v>
          </cell>
          <cell r="L209">
            <v>0.91988422933003511</v>
          </cell>
          <cell r="M209">
            <v>0.92092715560813221</v>
          </cell>
          <cell r="N209">
            <v>1.2436496606975358</v>
          </cell>
          <cell r="O209">
            <v>1.4597721978521101</v>
          </cell>
          <cell r="P209">
            <v>1</v>
          </cell>
        </row>
        <row r="210">
          <cell r="C210">
            <v>0.20827638241003871</v>
          </cell>
          <cell r="D210">
            <v>1.418491895290422</v>
          </cell>
          <cell r="E210">
            <v>1.2319706513227782</v>
          </cell>
          <cell r="F210">
            <v>1.0266816531897316</v>
          </cell>
          <cell r="G210">
            <v>2.4441049522242633</v>
          </cell>
          <cell r="H210">
            <v>0.95581450848244787</v>
          </cell>
          <cell r="I210">
            <v>1.8891231041268042</v>
          </cell>
          <cell r="J210">
            <v>1.1384209387530522</v>
          </cell>
          <cell r="K210">
            <v>0.99099336451593556</v>
          </cell>
          <cell r="L210">
            <v>0.84658125174676901</v>
          </cell>
          <cell r="M210">
            <v>1.005553057204231</v>
          </cell>
          <cell r="N210">
            <v>1.0378516826510804</v>
          </cell>
          <cell r="O210">
            <v>1.2952766048832695E-9</v>
          </cell>
          <cell r="P210">
            <v>1</v>
          </cell>
        </row>
        <row r="211">
          <cell r="C211">
            <v>0.1189482986893958</v>
          </cell>
          <cell r="D211">
            <v>1.0596400527928629</v>
          </cell>
          <cell r="E211">
            <v>0.90502518788859365</v>
          </cell>
          <cell r="F211">
            <v>0.98206584123229079</v>
          </cell>
          <cell r="G211">
            <v>2.6245665786250707</v>
          </cell>
          <cell r="H211">
            <v>1.1050553560228114</v>
          </cell>
          <cell r="I211">
            <v>0.87607350050418098</v>
          </cell>
          <cell r="J211">
            <v>1.3209981799004071</v>
          </cell>
          <cell r="K211">
            <v>1.670951033580454</v>
          </cell>
          <cell r="L211">
            <v>1.1409101323663857</v>
          </cell>
          <cell r="M211">
            <v>1.6054395417078646</v>
          </cell>
          <cell r="N211">
            <v>1.3167848099570765</v>
          </cell>
          <cell r="O211">
            <v>3.0307726855886428E-2</v>
          </cell>
          <cell r="P211">
            <v>1</v>
          </cell>
        </row>
        <row r="212">
          <cell r="C212">
            <v>0.77408576404202378</v>
          </cell>
          <cell r="D212">
            <v>1.0581692370822546</v>
          </cell>
          <cell r="E212">
            <v>0.60270017151190358</v>
          </cell>
          <cell r="F212">
            <v>1.9140790334346209</v>
          </cell>
          <cell r="G212">
            <v>3.8319926649358513</v>
          </cell>
          <cell r="H212">
            <v>1.4695617479761944</v>
          </cell>
          <cell r="I212">
            <v>0.20833458928896031</v>
          </cell>
          <cell r="J212">
            <v>1.1682494158134622</v>
          </cell>
          <cell r="K212">
            <v>1.4778419725543637</v>
          </cell>
          <cell r="L212">
            <v>1.3532679899923907</v>
          </cell>
          <cell r="M212">
            <v>1.0111595874378789</v>
          </cell>
          <cell r="N212">
            <v>1.0694092150208905</v>
          </cell>
          <cell r="O212">
            <v>0</v>
          </cell>
          <cell r="P212">
            <v>1</v>
          </cell>
        </row>
        <row r="213">
          <cell r="C213">
            <v>1.8229696890747678</v>
          </cell>
          <cell r="D213">
            <v>1.4166420519163827</v>
          </cell>
          <cell r="E213">
            <v>0.72254130033934361</v>
          </cell>
          <cell r="F213">
            <v>0.88069781714137807</v>
          </cell>
          <cell r="G213">
            <v>0.86557991111496779</v>
          </cell>
          <cell r="H213">
            <v>0.77596267290190613</v>
          </cell>
          <cell r="I213">
            <v>0.79953304738329334</v>
          </cell>
          <cell r="J213">
            <v>0.86799707074742827</v>
          </cell>
          <cell r="K213">
            <v>0.50557384659313265</v>
          </cell>
          <cell r="L213">
            <v>0.74965674417700601</v>
          </cell>
          <cell r="M213">
            <v>0.90995771455659835</v>
          </cell>
          <cell r="N213">
            <v>0.60851637818375381</v>
          </cell>
          <cell r="O213">
            <v>6.337779228706373E-4</v>
          </cell>
          <cell r="P213">
            <v>1</v>
          </cell>
        </row>
        <row r="214">
          <cell r="C214">
            <v>1.5181357322973128</v>
          </cell>
          <cell r="D214">
            <v>0.96998376588164181</v>
          </cell>
          <cell r="E214">
            <v>0.75454960920874969</v>
          </cell>
          <cell r="F214">
            <v>0.85574501540844283</v>
          </cell>
          <cell r="G214">
            <v>1.0541685323591969</v>
          </cell>
          <cell r="H214">
            <v>0.83693867945724387</v>
          </cell>
          <cell r="I214">
            <v>2.1563079084219718</v>
          </cell>
          <cell r="J214">
            <v>0.95854971673387734</v>
          </cell>
          <cell r="K214">
            <v>1.2740373155067479</v>
          </cell>
          <cell r="L214">
            <v>0.82901753519810983</v>
          </cell>
          <cell r="M214">
            <v>0.96553706460096378</v>
          </cell>
          <cell r="N214">
            <v>1.3260205494640196</v>
          </cell>
          <cell r="O214">
            <v>0</v>
          </cell>
          <cell r="P214">
            <v>1</v>
          </cell>
        </row>
        <row r="215">
          <cell r="C215">
            <v>5.8553902379740889E-2</v>
          </cell>
          <cell r="D215">
            <v>0.79561088011043057</v>
          </cell>
          <cell r="E215">
            <v>1.1510992518273926</v>
          </cell>
          <cell r="F215">
            <v>0.85952578379569844</v>
          </cell>
          <cell r="G215">
            <v>0.96452816891294491</v>
          </cell>
          <cell r="H215">
            <v>1.454814365801947</v>
          </cell>
          <cell r="I215">
            <v>0.99938055420303651</v>
          </cell>
          <cell r="J215">
            <v>0.70488533028164457</v>
          </cell>
          <cell r="K215">
            <v>1.0302957680271945</v>
          </cell>
          <cell r="L215">
            <v>2.8128391517100289</v>
          </cell>
          <cell r="M215">
            <v>0.87944805239207824</v>
          </cell>
          <cell r="N215">
            <v>1.1889674038793432</v>
          </cell>
          <cell r="O215">
            <v>4.1412678991123782E-2</v>
          </cell>
          <cell r="P215">
            <v>1</v>
          </cell>
        </row>
        <row r="216">
          <cell r="C216">
            <v>0.87864198262114912</v>
          </cell>
          <cell r="D216">
            <v>1.5834009352384859</v>
          </cell>
          <cell r="E216">
            <v>1.2905642788729796</v>
          </cell>
          <cell r="F216">
            <v>0.97700034873178121</v>
          </cell>
          <cell r="G216">
            <v>0.36003870770532403</v>
          </cell>
          <cell r="H216">
            <v>0.9841921623715244</v>
          </cell>
          <cell r="I216">
            <v>1.0539324342191079</v>
          </cell>
          <cell r="J216">
            <v>0.87101631118267708</v>
          </cell>
          <cell r="K216">
            <v>0.64064214475390546</v>
          </cell>
          <cell r="L216">
            <v>0.83538226634957646</v>
          </cell>
          <cell r="M216">
            <v>0.50564418099472985</v>
          </cell>
          <cell r="N216">
            <v>0.53939298347654274</v>
          </cell>
          <cell r="O216">
            <v>0</v>
          </cell>
          <cell r="P216">
            <v>1</v>
          </cell>
        </row>
        <row r="217">
          <cell r="C217">
            <v>0.10806413152899842</v>
          </cell>
          <cell r="D217">
            <v>0.26103307065067227</v>
          </cell>
          <cell r="E217">
            <v>0.12838317920377607</v>
          </cell>
          <cell r="F217">
            <v>0.50214805930182382</v>
          </cell>
          <cell r="G217">
            <v>1.7674422691556086</v>
          </cell>
          <cell r="H217">
            <v>1.3885472672869767</v>
          </cell>
          <cell r="I217">
            <v>0.89245977894771134</v>
          </cell>
          <cell r="J217">
            <v>3.3307887632561091</v>
          </cell>
          <cell r="K217">
            <v>1.3294576491795214</v>
          </cell>
          <cell r="L217">
            <v>3.1622680189281387</v>
          </cell>
          <cell r="M217">
            <v>1.7229973320028356</v>
          </cell>
          <cell r="N217">
            <v>1.715431559182188</v>
          </cell>
          <cell r="O217">
            <v>0.28498004271488447</v>
          </cell>
          <cell r="P217">
            <v>1</v>
          </cell>
        </row>
        <row r="218">
          <cell r="C218">
            <v>0.27427362611948802</v>
          </cell>
          <cell r="D218">
            <v>1.4091407649050034</v>
          </cell>
          <cell r="E218">
            <v>1.4497808015994162</v>
          </cell>
          <cell r="F218">
            <v>1.5324336761218422</v>
          </cell>
          <cell r="G218">
            <v>2.4389873181216655</v>
          </cell>
          <cell r="H218">
            <v>0.80238183949436492</v>
          </cell>
          <cell r="I218">
            <v>0.46437118484130974</v>
          </cell>
          <cell r="J218">
            <v>1.1295830082896812</v>
          </cell>
          <cell r="K218">
            <v>1.0509240765020846</v>
          </cell>
          <cell r="L218">
            <v>0.56782319694463856</v>
          </cell>
          <cell r="M218">
            <v>0.78638129879960172</v>
          </cell>
          <cell r="N218">
            <v>1.0049849005832894</v>
          </cell>
          <cell r="O218">
            <v>0</v>
          </cell>
          <cell r="P218">
            <v>1</v>
          </cell>
        </row>
        <row r="219">
          <cell r="C219">
            <v>9.4905145226558019E-2</v>
          </cell>
          <cell r="D219">
            <v>0.99812688380325698</v>
          </cell>
          <cell r="E219">
            <v>1.5257009008125184</v>
          </cell>
          <cell r="F219">
            <v>0.86583065720678665</v>
          </cell>
          <cell r="G219">
            <v>1.2299576716122027</v>
          </cell>
          <cell r="H219">
            <v>0.74730360833580356</v>
          </cell>
          <cell r="I219">
            <v>0.4072483623055313</v>
          </cell>
          <cell r="J219">
            <v>0.91849864633792488</v>
          </cell>
          <cell r="K219">
            <v>0.9049706928233896</v>
          </cell>
          <cell r="L219">
            <v>0.70194490861984804</v>
          </cell>
          <cell r="M219">
            <v>1.3790300943149956</v>
          </cell>
          <cell r="N219">
            <v>1.2771753525551126</v>
          </cell>
          <cell r="O219">
            <v>2.8215762749317159E-7</v>
          </cell>
          <cell r="P219">
            <v>1</v>
          </cell>
        </row>
        <row r="220">
          <cell r="C220">
            <v>0.69491567061523962</v>
          </cell>
          <cell r="D220">
            <v>1.1956452283147443</v>
          </cell>
          <cell r="E220">
            <v>0.7294530424769341</v>
          </cell>
          <cell r="F220">
            <v>0.89193720927507048</v>
          </cell>
          <cell r="G220">
            <v>2.3808448022090447</v>
          </cell>
          <cell r="H220">
            <v>1.1435027361367869</v>
          </cell>
          <cell r="I220">
            <v>0.44951314355266869</v>
          </cell>
          <cell r="J220">
            <v>1.9872754090513507</v>
          </cell>
          <cell r="K220">
            <v>1.1010145176798305</v>
          </cell>
          <cell r="L220">
            <v>0.85085293212011981</v>
          </cell>
          <cell r="M220">
            <v>1.1044759912525228</v>
          </cell>
          <cell r="N220">
            <v>1.2647767808362584</v>
          </cell>
          <cell r="O220">
            <v>0.7029735539085612</v>
          </cell>
          <cell r="P220">
            <v>1</v>
          </cell>
        </row>
        <row r="221">
          <cell r="C221">
            <v>0.4061098922470105</v>
          </cell>
          <cell r="D221">
            <v>1.331127483204922</v>
          </cell>
          <cell r="E221">
            <v>0.95786757646304699</v>
          </cell>
          <cell r="F221">
            <v>1.4012731445469244</v>
          </cell>
          <cell r="G221">
            <v>2.0425286768673914</v>
          </cell>
          <cell r="H221">
            <v>0.86794410183667259</v>
          </cell>
          <cell r="I221">
            <v>2.0795331781601862</v>
          </cell>
          <cell r="J221">
            <v>1.2520446566206715</v>
          </cell>
          <cell r="K221">
            <v>1.3291639264170818</v>
          </cell>
          <cell r="L221">
            <v>0.80478032889916751</v>
          </cell>
          <cell r="M221">
            <v>1.1848520880521289</v>
          </cell>
          <cell r="N221">
            <v>1.6000409271028286</v>
          </cell>
          <cell r="O221">
            <v>0</v>
          </cell>
          <cell r="P221">
            <v>1</v>
          </cell>
        </row>
        <row r="222">
          <cell r="C222">
            <v>0.44378277337788324</v>
          </cell>
          <cell r="D222">
            <v>1.8202965246260825</v>
          </cell>
          <cell r="E222">
            <v>0.68709548941807386</v>
          </cell>
          <cell r="F222">
            <v>1.7380039026137066</v>
          </cell>
          <cell r="G222">
            <v>2.2307936436195357</v>
          </cell>
          <cell r="H222">
            <v>0.71277032863925727</v>
          </cell>
          <cell r="I222">
            <v>0.25578502460627001</v>
          </cell>
          <cell r="J222">
            <v>2.3315665130635037</v>
          </cell>
          <cell r="K222">
            <v>1.8559637061257017</v>
          </cell>
          <cell r="L222">
            <v>0.58406200873063063</v>
          </cell>
          <cell r="M222">
            <v>1.2514297274059716</v>
          </cell>
          <cell r="N222">
            <v>0.930497367742249</v>
          </cell>
          <cell r="O222">
            <v>0</v>
          </cell>
          <cell r="P222">
            <v>1</v>
          </cell>
        </row>
        <row r="223">
          <cell r="C223">
            <v>0.31061727184842081</v>
          </cell>
          <cell r="D223">
            <v>1.4524046445660566</v>
          </cell>
          <cell r="E223">
            <v>1.3000380513816954</v>
          </cell>
          <cell r="F223">
            <v>1.3674850369632483</v>
          </cell>
          <cell r="G223">
            <v>1.1195641459197356</v>
          </cell>
          <cell r="H223">
            <v>0.50274437794828286</v>
          </cell>
          <cell r="I223">
            <v>0.37988439386422468</v>
          </cell>
          <cell r="J223">
            <v>1.1647653016089468</v>
          </cell>
          <cell r="K223">
            <v>1.0632065435854392</v>
          </cell>
          <cell r="L223">
            <v>0.39731491135336289</v>
          </cell>
          <cell r="M223">
            <v>1.3352150743345106</v>
          </cell>
          <cell r="N223">
            <v>1.5058760342299775</v>
          </cell>
          <cell r="O223">
            <v>1.4133480768247523E-7</v>
          </cell>
          <cell r="P223">
            <v>1</v>
          </cell>
        </row>
        <row r="224">
          <cell r="C224">
            <v>0.23854094745601004</v>
          </cell>
          <cell r="D224">
            <v>0.98103536621138798</v>
          </cell>
          <cell r="E224">
            <v>0.99714114134126008</v>
          </cell>
          <cell r="F224">
            <v>0.64546105173226487</v>
          </cell>
          <cell r="G224">
            <v>0.56084092400553287</v>
          </cell>
          <cell r="H224">
            <v>1.0080775917559497</v>
          </cell>
          <cell r="I224">
            <v>0.7674875678901435</v>
          </cell>
          <cell r="J224">
            <v>1.366524893329923</v>
          </cell>
          <cell r="K224">
            <v>1.2856988661492263</v>
          </cell>
          <cell r="L224">
            <v>0.86896962564858071</v>
          </cell>
          <cell r="M224">
            <v>1.7107552278385327</v>
          </cell>
          <cell r="N224">
            <v>1.5399923950492271</v>
          </cell>
          <cell r="O224">
            <v>0</v>
          </cell>
          <cell r="P224">
            <v>1</v>
          </cell>
        </row>
        <row r="225">
          <cell r="C225">
            <v>0.44115650791566824</v>
          </cell>
          <cell r="D225">
            <v>0.84448761018451812</v>
          </cell>
          <cell r="E225">
            <v>0.75316888815545968</v>
          </cell>
          <cell r="F225">
            <v>0.43919840698072204</v>
          </cell>
          <cell r="G225">
            <v>1.8410001794389388</v>
          </cell>
          <cell r="H225">
            <v>0.88252209450243579</v>
          </cell>
          <cell r="I225">
            <v>1.1773895306941455</v>
          </cell>
          <cell r="J225">
            <v>0.75973847756853319</v>
          </cell>
          <cell r="K225">
            <v>1.8751398589513604</v>
          </cell>
          <cell r="L225">
            <v>2.369766215274915</v>
          </cell>
          <cell r="M225">
            <v>1.6302810558723102</v>
          </cell>
          <cell r="N225">
            <v>1.7916717963508175</v>
          </cell>
          <cell r="O225">
            <v>9.5370692508547406E-2</v>
          </cell>
          <cell r="P225">
            <v>1</v>
          </cell>
        </row>
        <row r="226">
          <cell r="C226">
            <v>0.28536746928441448</v>
          </cell>
          <cell r="D226">
            <v>0.29754854338786463</v>
          </cell>
          <cell r="E226">
            <v>0.41323146436656816</v>
          </cell>
          <cell r="F226">
            <v>0.41587877876082979</v>
          </cell>
          <cell r="G226">
            <v>1.5676119383599705</v>
          </cell>
          <cell r="H226">
            <v>1.7497028901764782</v>
          </cell>
          <cell r="I226">
            <v>0.24312587116471038</v>
          </cell>
          <cell r="J226">
            <v>4.4210582926522486</v>
          </cell>
          <cell r="K226">
            <v>1.5131469001638873</v>
          </cell>
          <cell r="L226">
            <v>0.96542837882694799</v>
          </cell>
          <cell r="M226">
            <v>1.3210553130602689</v>
          </cell>
          <cell r="N226">
            <v>0.65009031819208829</v>
          </cell>
          <cell r="O226">
            <v>4.3825371841496074E-6</v>
          </cell>
          <cell r="P226">
            <v>1</v>
          </cell>
        </row>
        <row r="227">
          <cell r="C227">
            <v>0.69473565890012279</v>
          </cell>
          <cell r="D227">
            <v>1.160140184707094</v>
          </cell>
          <cell r="E227">
            <v>0.64947143975166721</v>
          </cell>
          <cell r="F227">
            <v>1.5637250759569425</v>
          </cell>
          <cell r="G227">
            <v>1.9552695831283031</v>
          </cell>
          <cell r="H227">
            <v>1.3401415908753505</v>
          </cell>
          <cell r="I227">
            <v>0.2955623414326049</v>
          </cell>
          <cell r="J227">
            <v>1.3449362714987372</v>
          </cell>
          <cell r="K227">
            <v>2.2865760422644037</v>
          </cell>
          <cell r="L227">
            <v>0.44670347197222088</v>
          </cell>
          <cell r="M227">
            <v>1.274010336397932</v>
          </cell>
          <cell r="N227">
            <v>1.6447864072018241</v>
          </cell>
          <cell r="O227">
            <v>2.3645549714224225</v>
          </cell>
          <cell r="P227">
            <v>1</v>
          </cell>
        </row>
        <row r="228">
          <cell r="C228">
            <v>0.34229055514419149</v>
          </cell>
          <cell r="D228">
            <v>1.0760778054289855</v>
          </cell>
          <cell r="E228">
            <v>1.408545239149507</v>
          </cell>
          <cell r="F228">
            <v>1.0570431269603189</v>
          </cell>
          <cell r="G228">
            <v>0.81073453691158737</v>
          </cell>
          <cell r="H228">
            <v>0.7658174779504392</v>
          </cell>
          <cell r="I228">
            <v>0.3863950824203608</v>
          </cell>
          <cell r="J228">
            <v>1.1459682080519338</v>
          </cell>
          <cell r="K228">
            <v>0.93545438157809879</v>
          </cell>
          <cell r="L228">
            <v>0.46585143211962038</v>
          </cell>
          <cell r="M228">
            <v>1.2472307885672451</v>
          </cell>
          <cell r="N228">
            <v>1.2377263976101811</v>
          </cell>
          <cell r="O228">
            <v>0</v>
          </cell>
          <cell r="P228">
            <v>1</v>
          </cell>
        </row>
        <row r="229">
          <cell r="C229">
            <v>2.6456563718223483</v>
          </cell>
          <cell r="D229">
            <v>1.9047436956094481</v>
          </cell>
          <cell r="E229">
            <v>0.69663784532310269</v>
          </cell>
          <cell r="F229">
            <v>0.26737992237237229</v>
          </cell>
          <cell r="G229">
            <v>0.92087350297673121</v>
          </cell>
          <cell r="H229">
            <v>0.68129347298992282</v>
          </cell>
          <cell r="I229">
            <v>1.3161876059081932</v>
          </cell>
          <cell r="J229">
            <v>0.35216327797587099</v>
          </cell>
          <cell r="K229">
            <v>0.9305605004099432</v>
          </cell>
          <cell r="L229">
            <v>0.38189493007624287</v>
          </cell>
          <cell r="M229">
            <v>0.2203521754675089</v>
          </cell>
          <cell r="N229">
            <v>0.47281179568508286</v>
          </cell>
          <cell r="O229">
            <v>0</v>
          </cell>
          <cell r="P229">
            <v>1</v>
          </cell>
        </row>
        <row r="230">
          <cell r="C230">
            <v>0.9829963853907917</v>
          </cell>
          <cell r="D230">
            <v>0.71550014696224751</v>
          </cell>
          <cell r="E230">
            <v>0.60406994029900896</v>
          </cell>
          <cell r="F230">
            <v>0.68198426067865303</v>
          </cell>
          <cell r="G230">
            <v>1.293761403496885</v>
          </cell>
          <cell r="H230">
            <v>1.1772806429928027</v>
          </cell>
          <cell r="I230">
            <v>0.629634275766212</v>
          </cell>
          <cell r="J230">
            <v>1.1533432998140263</v>
          </cell>
          <cell r="K230">
            <v>1.1118527590416674</v>
          </cell>
          <cell r="L230">
            <v>0.87186985833494535</v>
          </cell>
          <cell r="M230">
            <v>1.7632897297703132</v>
          </cell>
          <cell r="N230">
            <v>1.5244040391225728</v>
          </cell>
          <cell r="O230">
            <v>0</v>
          </cell>
          <cell r="P230">
            <v>1</v>
          </cell>
        </row>
        <row r="231">
          <cell r="C231">
            <v>0.14981033070741445</v>
          </cell>
          <cell r="D231">
            <v>1.9373972951249745</v>
          </cell>
          <cell r="E231">
            <v>0.89489271462572895</v>
          </cell>
          <cell r="F231">
            <v>0.34103348387204807</v>
          </cell>
          <cell r="G231">
            <v>0.27145637901186648</v>
          </cell>
          <cell r="H231">
            <v>0.6432224244330067</v>
          </cell>
          <cell r="I231">
            <v>1.0412034713533789</v>
          </cell>
          <cell r="J231">
            <v>0.56288152962709714</v>
          </cell>
          <cell r="K231">
            <v>1.2465036698346457</v>
          </cell>
          <cell r="L231">
            <v>2.6655286219115135</v>
          </cell>
          <cell r="M231">
            <v>1.3671223231624539</v>
          </cell>
          <cell r="N231">
            <v>1.6212510278060401</v>
          </cell>
          <cell r="O231">
            <v>0</v>
          </cell>
          <cell r="P231">
            <v>1</v>
          </cell>
        </row>
        <row r="232">
          <cell r="C232">
            <v>0.21013524286586213</v>
          </cell>
          <cell r="D232">
            <v>1.6061541611656984</v>
          </cell>
          <cell r="E232">
            <v>1.1790746915920043</v>
          </cell>
          <cell r="F232">
            <v>0.84782864997284879</v>
          </cell>
          <cell r="G232">
            <v>1.2715595007062823</v>
          </cell>
          <cell r="H232">
            <v>0.77681950300216451</v>
          </cell>
          <cell r="I232">
            <v>0.71059163703504646</v>
          </cell>
          <cell r="J232">
            <v>1.0895489761381578</v>
          </cell>
          <cell r="K232">
            <v>1.4707994635995563</v>
          </cell>
          <cell r="L232">
            <v>0.95423243869659113</v>
          </cell>
          <cell r="M232">
            <v>1.2857782534243438</v>
          </cell>
          <cell r="N232">
            <v>1.0268098667053798</v>
          </cell>
          <cell r="O232">
            <v>0</v>
          </cell>
          <cell r="P232">
            <v>1</v>
          </cell>
        </row>
        <row r="233">
          <cell r="C233">
            <v>5.6338235618933266E-2</v>
          </cell>
          <cell r="D233">
            <v>0.75598971306719576</v>
          </cell>
          <cell r="E233">
            <v>1.6530682542320281</v>
          </cell>
          <cell r="F233">
            <v>0.82116282670397189</v>
          </cell>
          <cell r="G233">
            <v>0.84307265294275724</v>
          </cell>
          <cell r="H233">
            <v>1.3893687655077775</v>
          </cell>
          <cell r="I233">
            <v>1.5106867745527575</v>
          </cell>
          <cell r="J233">
            <v>1.099083838577805</v>
          </cell>
          <cell r="K233">
            <v>0.9336327434945485</v>
          </cell>
          <cell r="L233">
            <v>0.7999892125365371</v>
          </cell>
          <cell r="M233">
            <v>0.7170877144639296</v>
          </cell>
          <cell r="N233">
            <v>0.64949261236913014</v>
          </cell>
          <cell r="O233">
            <v>1.549601840321289</v>
          </cell>
          <cell r="P233">
            <v>1</v>
          </cell>
        </row>
        <row r="234">
          <cell r="C234">
            <v>9.0931753347358354E-2</v>
          </cell>
          <cell r="D234">
            <v>0.71822896342331333</v>
          </cell>
          <cell r="E234">
            <v>2.1020557235011248</v>
          </cell>
          <cell r="F234">
            <v>0.76915673374312898</v>
          </cell>
          <cell r="G234">
            <v>0.22084013203168479</v>
          </cell>
          <cell r="H234">
            <v>0.69895952456022004</v>
          </cell>
          <cell r="I234">
            <v>1.1231002971736441</v>
          </cell>
          <cell r="J234">
            <v>0.85145516934233634</v>
          </cell>
          <cell r="K234">
            <v>0.3319069921332366</v>
          </cell>
          <cell r="L234">
            <v>0.69665137758208873</v>
          </cell>
          <cell r="M234">
            <v>0.68474479303782843</v>
          </cell>
          <cell r="N234">
            <v>0.86659029277792077</v>
          </cell>
          <cell r="O234">
            <v>0</v>
          </cell>
          <cell r="P234">
            <v>1</v>
          </cell>
        </row>
        <row r="235">
          <cell r="C235">
            <v>0.36396122543505066</v>
          </cell>
          <cell r="D235">
            <v>1.8624537246374093</v>
          </cell>
          <cell r="E235">
            <v>0.68558343127275978</v>
          </cell>
          <cell r="F235">
            <v>0.84743675636568838</v>
          </cell>
          <cell r="G235">
            <v>1.9321928140301081</v>
          </cell>
          <cell r="H235">
            <v>1.5762665980994912</v>
          </cell>
          <cell r="I235">
            <v>0.57649357107568511</v>
          </cell>
          <cell r="J235">
            <v>3.1706047648522682</v>
          </cell>
          <cell r="K235">
            <v>0.99924571483131563</v>
          </cell>
          <cell r="L235">
            <v>0.31572276657030213</v>
          </cell>
          <cell r="M235">
            <v>0.58186171576956291</v>
          </cell>
          <cell r="N235">
            <v>0.59827125291966143</v>
          </cell>
          <cell r="O235">
            <v>7.7934303049702774E-9</v>
          </cell>
          <cell r="P235">
            <v>1</v>
          </cell>
        </row>
        <row r="236">
          <cell r="C236">
            <v>3.8299336385752523E-2</v>
          </cell>
          <cell r="D236">
            <v>0.36111898148853827</v>
          </cell>
          <cell r="E236">
            <v>0.20000692296006564</v>
          </cell>
          <cell r="F236">
            <v>0.33499447836087437</v>
          </cell>
          <cell r="G236">
            <v>2.5676127375423987</v>
          </cell>
          <cell r="H236">
            <v>1.0924471806537464</v>
          </cell>
          <cell r="I236">
            <v>0.51581849351261144</v>
          </cell>
          <cell r="J236">
            <v>0.72228063046637192</v>
          </cell>
          <cell r="K236">
            <v>3.7760397960476744</v>
          </cell>
          <cell r="L236">
            <v>7.1442735655830045</v>
          </cell>
          <cell r="M236">
            <v>1.3808165424633954</v>
          </cell>
          <cell r="N236">
            <v>1.0666985822914778</v>
          </cell>
          <cell r="O236">
            <v>5.8046378958668057E-2</v>
          </cell>
          <cell r="P236">
            <v>1</v>
          </cell>
        </row>
        <row r="237">
          <cell r="C237">
            <v>0.62681649745933732</v>
          </cell>
          <cell r="D237">
            <v>1.6703563109725785</v>
          </cell>
          <cell r="E237">
            <v>0.42791267081852669</v>
          </cell>
          <cell r="F237">
            <v>1.2999531718866144</v>
          </cell>
          <cell r="G237">
            <v>1.6498325601586636</v>
          </cell>
          <cell r="H237">
            <v>1.1659577054946586</v>
          </cell>
          <cell r="I237">
            <v>0.27269642309751702</v>
          </cell>
          <cell r="J237">
            <v>3.061954275196209</v>
          </cell>
          <cell r="K237">
            <v>1.1901493386040893</v>
          </cell>
          <cell r="L237">
            <v>0.86459996625674529</v>
          </cell>
          <cell r="M237">
            <v>0.98284028570288939</v>
          </cell>
          <cell r="N237">
            <v>0.90983319179545485</v>
          </cell>
          <cell r="O237">
            <v>1.9222933811421883E-6</v>
          </cell>
          <cell r="P237">
            <v>1</v>
          </cell>
        </row>
        <row r="238">
          <cell r="C238">
            <v>1.8063963037028608</v>
          </cell>
          <cell r="D238">
            <v>1.0869875803340592</v>
          </cell>
          <cell r="E238">
            <v>1.2345664020335205</v>
          </cell>
          <cell r="F238">
            <v>0.61658505282119902</v>
          </cell>
          <cell r="G238">
            <v>0.15827748665445907</v>
          </cell>
          <cell r="H238">
            <v>1.0447947073630528</v>
          </cell>
          <cell r="I238">
            <v>0.25559114086946483</v>
          </cell>
          <cell r="J238">
            <v>0.38605245239441671</v>
          </cell>
          <cell r="K238">
            <v>0.3333672689457623</v>
          </cell>
          <cell r="L238">
            <v>0.21055859687609557</v>
          </cell>
          <cell r="M238">
            <v>0.66123343227602827</v>
          </cell>
          <cell r="N238">
            <v>3.0316794527450164E-2</v>
          </cell>
          <cell r="O238">
            <v>0</v>
          </cell>
          <cell r="P238">
            <v>1</v>
          </cell>
        </row>
        <row r="239">
          <cell r="C239">
            <v>9.6040362969199447E-2</v>
          </cell>
          <cell r="D239">
            <v>0.87233646964208089</v>
          </cell>
          <cell r="E239">
            <v>0.44117903796621377</v>
          </cell>
          <cell r="F239">
            <v>0.35271608631378704</v>
          </cell>
          <cell r="G239">
            <v>1.7605886240332318</v>
          </cell>
          <cell r="H239">
            <v>0.6431320682272802</v>
          </cell>
          <cell r="I239">
            <v>0.57077964519074065</v>
          </cell>
          <cell r="J239">
            <v>1.3221617031440873</v>
          </cell>
          <cell r="K239">
            <v>1.2830585888881318</v>
          </cell>
          <cell r="L239">
            <v>2.8451870644048229</v>
          </cell>
          <cell r="M239">
            <v>1.540626809605981</v>
          </cell>
          <cell r="N239">
            <v>5.4792252195999405</v>
          </cell>
          <cell r="O239">
            <v>8.4576109809865792E-3</v>
          </cell>
          <cell r="P239">
            <v>1</v>
          </cell>
        </row>
        <row r="240">
          <cell r="C240">
            <v>0.76782689690198158</v>
          </cell>
          <cell r="D240">
            <v>1.094373364193064</v>
          </cell>
          <cell r="E240">
            <v>0.64657805795706103</v>
          </cell>
          <cell r="F240">
            <v>0.5636630489601282</v>
          </cell>
          <cell r="G240">
            <v>1.7097794520940812</v>
          </cell>
          <cell r="H240">
            <v>1.2313302430683852</v>
          </cell>
          <cell r="I240">
            <v>0.2969587033104048</v>
          </cell>
          <cell r="J240">
            <v>1.1574068431414295</v>
          </cell>
          <cell r="K240">
            <v>1.0672888471843422</v>
          </cell>
          <cell r="L240">
            <v>1.1878151375527024</v>
          </cell>
          <cell r="M240">
            <v>1.5818639559856358</v>
          </cell>
          <cell r="N240">
            <v>1.2506898204698109</v>
          </cell>
          <cell r="O240">
            <v>0</v>
          </cell>
          <cell r="P240">
            <v>1</v>
          </cell>
        </row>
        <row r="241">
          <cell r="C241">
            <v>3.4998709012941771</v>
          </cell>
          <cell r="D241">
            <v>0.41754556429831391</v>
          </cell>
          <cell r="E241">
            <v>0.43163714366595668</v>
          </cell>
          <cell r="F241">
            <v>0.59426405106483182</v>
          </cell>
          <cell r="G241">
            <v>0.64658077874476738</v>
          </cell>
          <cell r="H241">
            <v>0.41650084396343745</v>
          </cell>
          <cell r="I241">
            <v>0.23433065683621634</v>
          </cell>
          <cell r="J241">
            <v>1.1909798284139503</v>
          </cell>
          <cell r="K241">
            <v>0.70055276732282656</v>
          </cell>
          <cell r="L241">
            <v>0.50950975420357592</v>
          </cell>
          <cell r="M241">
            <v>0.61105793718138812</v>
          </cell>
          <cell r="N241">
            <v>0.60777263910172308</v>
          </cell>
          <cell r="O241">
            <v>2.9657904268768067E-9</v>
          </cell>
          <cell r="P241">
            <v>1</v>
          </cell>
        </row>
        <row r="242">
          <cell r="C242">
            <v>0.4722740856625352</v>
          </cell>
          <cell r="D242">
            <v>1.41718337283838</v>
          </cell>
          <cell r="E242">
            <v>0.80933011603239913</v>
          </cell>
          <cell r="F242">
            <v>1.1456581472495801</v>
          </cell>
          <cell r="G242">
            <v>4.1901340255962802</v>
          </cell>
          <cell r="H242">
            <v>2.0546879490209196</v>
          </cell>
          <cell r="I242">
            <v>0.2947323162379446</v>
          </cell>
          <cell r="J242">
            <v>1.1018856324579731</v>
          </cell>
          <cell r="K242">
            <v>0.80110585253921651</v>
          </cell>
          <cell r="L242">
            <v>0.4206648967714226</v>
          </cell>
          <cell r="M242">
            <v>0.7946558697826116</v>
          </cell>
          <cell r="N242">
            <v>1.0166877149781572</v>
          </cell>
          <cell r="O242">
            <v>0</v>
          </cell>
          <cell r="P242">
            <v>1</v>
          </cell>
        </row>
        <row r="243">
          <cell r="C243">
            <v>0.26761966393472192</v>
          </cell>
          <cell r="D243">
            <v>1.7198030695266722</v>
          </cell>
          <cell r="E243">
            <v>0.71242589722948169</v>
          </cell>
          <cell r="F243">
            <v>0.82512716385126017</v>
          </cell>
          <cell r="G243">
            <v>2.1584275589207866</v>
          </cell>
          <cell r="H243">
            <v>1.6861543128282357</v>
          </cell>
          <cell r="I243">
            <v>1.2308510474682275</v>
          </cell>
          <cell r="J243">
            <v>1.5963540483079528</v>
          </cell>
          <cell r="K243">
            <v>1.1958706290340888</v>
          </cell>
          <cell r="L243">
            <v>0.81656787798135522</v>
          </cell>
          <cell r="M243">
            <v>0.97244783289327141</v>
          </cell>
          <cell r="N243">
            <v>1.148111092461011</v>
          </cell>
          <cell r="O243">
            <v>2.3208896557162198E-2</v>
          </cell>
          <cell r="P243">
            <v>1</v>
          </cell>
        </row>
        <row r="244">
          <cell r="C244">
            <v>0.45964264680477229</v>
          </cell>
          <cell r="D244">
            <v>1.3958674891791905</v>
          </cell>
          <cell r="E244">
            <v>1.112401956652461</v>
          </cell>
          <cell r="F244">
            <v>1.6393405416316726</v>
          </cell>
          <cell r="G244">
            <v>4.5917280848491977</v>
          </cell>
          <cell r="H244">
            <v>0.73672911358468329</v>
          </cell>
          <cell r="I244">
            <v>1.0264270172979755</v>
          </cell>
          <cell r="J244">
            <v>1.6275847145199165</v>
          </cell>
          <cell r="K244">
            <v>1.2355523119415419</v>
          </cell>
          <cell r="L244">
            <v>0.52310289017019107</v>
          </cell>
          <cell r="M244">
            <v>0.85022537441098478</v>
          </cell>
          <cell r="N244">
            <v>1.0406310809857309</v>
          </cell>
          <cell r="O244">
            <v>0</v>
          </cell>
          <cell r="P244">
            <v>1</v>
          </cell>
        </row>
        <row r="245">
          <cell r="C245">
            <v>2.0650068228009766</v>
          </cell>
          <cell r="D245">
            <v>0.22230812224444846</v>
          </cell>
          <cell r="E245">
            <v>0.60930696930053296</v>
          </cell>
          <cell r="F245">
            <v>1.4079451353572832</v>
          </cell>
          <cell r="G245">
            <v>0.3213975480406045</v>
          </cell>
          <cell r="H245">
            <v>1.8115832179980234</v>
          </cell>
          <cell r="I245">
            <v>0.16856190080314934</v>
          </cell>
          <cell r="J245">
            <v>1.9589932046963305</v>
          </cell>
          <cell r="K245">
            <v>0.90559402499947517</v>
          </cell>
          <cell r="L245">
            <v>0.23434654931201651</v>
          </cell>
          <cell r="M245">
            <v>0.37564176006233019</v>
          </cell>
          <cell r="N245">
            <v>0.60808855449644483</v>
          </cell>
          <cell r="O245">
            <v>0</v>
          </cell>
          <cell r="P245">
            <v>1</v>
          </cell>
        </row>
        <row r="246">
          <cell r="C246">
            <v>0.25418219052031893</v>
          </cell>
          <cell r="D246">
            <v>1.2916739776781976</v>
          </cell>
          <cell r="E246">
            <v>1.4212398249034273</v>
          </cell>
          <cell r="F246">
            <v>1.1097732968886291</v>
          </cell>
          <cell r="G246">
            <v>3.0996454256083825</v>
          </cell>
          <cell r="H246">
            <v>1.3190206625332053</v>
          </cell>
          <cell r="I246">
            <v>0.16494231516134839</v>
          </cell>
          <cell r="J246">
            <v>0.95460911213806199</v>
          </cell>
          <cell r="K246">
            <v>0.69147886800801528</v>
          </cell>
          <cell r="L246">
            <v>0.34544576417331252</v>
          </cell>
          <cell r="M246">
            <v>0.88537168360421015</v>
          </cell>
          <cell r="N246">
            <v>0.56037926754904888</v>
          </cell>
          <cell r="O246">
            <v>0</v>
          </cell>
          <cell r="P246">
            <v>1</v>
          </cell>
        </row>
        <row r="247">
          <cell r="C247">
            <v>0.1674704144192054</v>
          </cell>
          <cell r="D247">
            <v>1.2835076666564382</v>
          </cell>
          <cell r="E247">
            <v>1.3538515595923268</v>
          </cell>
          <cell r="F247">
            <v>1.4092175406379053</v>
          </cell>
          <cell r="G247">
            <v>3.1302483868736792</v>
          </cell>
          <cell r="H247">
            <v>0.81066265199015752</v>
          </cell>
          <cell r="I247">
            <v>0.47319111328891156</v>
          </cell>
          <cell r="J247">
            <v>1.3018409059921978</v>
          </cell>
          <cell r="K247">
            <v>1.1907449706233837</v>
          </cell>
          <cell r="L247">
            <v>0.72743522700608743</v>
          </cell>
          <cell r="M247">
            <v>0.9832502542742898</v>
          </cell>
          <cell r="N247">
            <v>1.0347802491256208</v>
          </cell>
          <cell r="O247">
            <v>0</v>
          </cell>
          <cell r="P247">
            <v>1</v>
          </cell>
        </row>
        <row r="248">
          <cell r="C248">
            <v>0.277560505663142</v>
          </cell>
          <cell r="D248">
            <v>1.0599659711317051</v>
          </cell>
          <cell r="E248">
            <v>1.1777050426680524</v>
          </cell>
          <cell r="F248">
            <v>0.92807092565065186</v>
          </cell>
          <cell r="G248">
            <v>1.5138313427713801</v>
          </cell>
          <cell r="H248">
            <v>1.0235257456470643</v>
          </cell>
          <cell r="I248">
            <v>0.58195373943881867</v>
          </cell>
          <cell r="J248">
            <v>1.3381593919716754</v>
          </cell>
          <cell r="K248">
            <v>0.6889631466142988</v>
          </cell>
          <cell r="L248">
            <v>0.49697683564463674</v>
          </cell>
          <cell r="M248">
            <v>1.4599600745855403</v>
          </cell>
          <cell r="N248">
            <v>1.1978402067007312</v>
          </cell>
          <cell r="O248">
            <v>3.8479862406549908E-8</v>
          </cell>
          <cell r="P248">
            <v>1</v>
          </cell>
        </row>
        <row r="249">
          <cell r="C249">
            <v>0.68151730716148551</v>
          </cell>
          <cell r="D249">
            <v>1.8237960758663445</v>
          </cell>
          <cell r="E249">
            <v>0.81176039846345205</v>
          </cell>
          <cell r="F249">
            <v>1.1261184350129834</v>
          </cell>
          <cell r="G249">
            <v>1.3673741345735537</v>
          </cell>
          <cell r="H249">
            <v>1.2295671151450702</v>
          </cell>
          <cell r="I249">
            <v>0.45275895893343243</v>
          </cell>
          <cell r="J249">
            <v>2.3422178358729564</v>
          </cell>
          <cell r="K249">
            <v>0.78173049493110713</v>
          </cell>
          <cell r="L249">
            <v>0.90549489580058384</v>
          </cell>
          <cell r="M249">
            <v>0.57437425727802949</v>
          </cell>
          <cell r="N249">
            <v>0.25593504210798129</v>
          </cell>
          <cell r="O249">
            <v>0</v>
          </cell>
          <cell r="P249">
            <v>1</v>
          </cell>
        </row>
        <row r="250">
          <cell r="C250">
            <v>6.7148946011896818E-2</v>
          </cell>
          <cell r="D250">
            <v>0.57807541570538257</v>
          </cell>
          <cell r="E250">
            <v>2.1263996280655366</v>
          </cell>
          <cell r="F250">
            <v>0.72094875224939359</v>
          </cell>
          <cell r="G250">
            <v>0.2834276020574466</v>
          </cell>
          <cell r="H250">
            <v>1.433150130803994</v>
          </cell>
          <cell r="I250">
            <v>1.0604749093370314</v>
          </cell>
          <cell r="J250">
            <v>0.6065738500683453</v>
          </cell>
          <cell r="K250">
            <v>0.53369151361912637</v>
          </cell>
          <cell r="L250">
            <v>0.56129076688766566</v>
          </cell>
          <cell r="M250">
            <v>0.33954765121116431</v>
          </cell>
          <cell r="N250">
            <v>0.58280656427016087</v>
          </cell>
          <cell r="O250">
            <v>6.0852836717299734E-2</v>
          </cell>
          <cell r="P250">
            <v>1</v>
          </cell>
        </row>
        <row r="251">
          <cell r="C251">
            <v>0.4578507058363247</v>
          </cell>
          <cell r="D251">
            <v>0.93952765434227248</v>
          </cell>
          <cell r="E251">
            <v>1.0888217523775956</v>
          </cell>
          <cell r="F251">
            <v>0.36140421849252646</v>
          </cell>
          <cell r="G251">
            <v>0.36053163304337088</v>
          </cell>
          <cell r="H251">
            <v>1.0228812680954691</v>
          </cell>
          <cell r="I251">
            <v>0.51954495645996079</v>
          </cell>
          <cell r="J251">
            <v>0.83384023474328317</v>
          </cell>
          <cell r="K251">
            <v>1.4388422775299137</v>
          </cell>
          <cell r="L251">
            <v>1.3230665600006735</v>
          </cell>
          <cell r="M251">
            <v>1.4010256235352838</v>
          </cell>
          <cell r="N251">
            <v>1.6479461886411764</v>
          </cell>
          <cell r="O251">
            <v>0.23702119210141595</v>
          </cell>
          <cell r="P251">
            <v>1</v>
          </cell>
        </row>
        <row r="252">
          <cell r="C252">
            <v>0.80307701630276829</v>
          </cell>
          <cell r="D252">
            <v>4.4533575809045729</v>
          </cell>
          <cell r="E252">
            <v>0.10056356066377919</v>
          </cell>
          <cell r="F252">
            <v>0.58016987812883114</v>
          </cell>
          <cell r="G252">
            <v>0.95252132189619554</v>
          </cell>
          <cell r="H252">
            <v>1.4043936513641788</v>
          </cell>
          <cell r="I252">
            <v>0.53110581366173026</v>
          </cell>
          <cell r="J252">
            <v>0.64495601783322687</v>
          </cell>
          <cell r="K252">
            <v>1.2109615813887664</v>
          </cell>
          <cell r="L252">
            <v>0.94867991596175849</v>
          </cell>
          <cell r="M252">
            <v>0.15944151865288875</v>
          </cell>
          <cell r="N252">
            <v>1.8987505433314047</v>
          </cell>
          <cell r="O252">
            <v>43.337779319966977</v>
          </cell>
          <cell r="P252">
            <v>1</v>
          </cell>
        </row>
        <row r="253">
          <cell r="C253">
            <v>1.79835663140882</v>
          </cell>
          <cell r="D253">
            <v>0.80623045024064277</v>
          </cell>
          <cell r="E253">
            <v>0.88429650922196812</v>
          </cell>
          <cell r="F253">
            <v>1.0310063575659225</v>
          </cell>
          <cell r="G253">
            <v>1.1755542508676717</v>
          </cell>
          <cell r="H253">
            <v>1.2807722753751603</v>
          </cell>
          <cell r="I253">
            <v>0.98675056831966823</v>
          </cell>
          <cell r="J253">
            <v>0.69890259545320743</v>
          </cell>
          <cell r="K253">
            <v>2.8344675366751324</v>
          </cell>
          <cell r="L253">
            <v>1.0312687643947211</v>
          </cell>
          <cell r="M253">
            <v>0.18208415460913552</v>
          </cell>
          <cell r="N253">
            <v>0.57552167375463825</v>
          </cell>
          <cell r="O253">
            <v>7.5824654203245778</v>
          </cell>
          <cell r="P253">
            <v>1</v>
          </cell>
        </row>
        <row r="254">
          <cell r="C254">
            <v>0.77064684310776943</v>
          </cell>
          <cell r="D254">
            <v>1.3750518674511063</v>
          </cell>
          <cell r="E254">
            <v>0.71670972313183856</v>
          </cell>
          <cell r="F254">
            <v>1.6883621831360425</v>
          </cell>
          <cell r="G254">
            <v>8.1219844017242956E-2</v>
          </cell>
          <cell r="H254">
            <v>1.1993027702736563</v>
          </cell>
          <cell r="I254">
            <v>2.7896424954791641</v>
          </cell>
          <cell r="J254">
            <v>0.43024433694753067</v>
          </cell>
          <cell r="K254">
            <v>2.0483957389301986</v>
          </cell>
          <cell r="L254">
            <v>0.73758636832958191</v>
          </cell>
          <cell r="M254">
            <v>1.5745933012103017</v>
          </cell>
          <cell r="N254">
            <v>0.5457858917729278</v>
          </cell>
          <cell r="O254">
            <v>0</v>
          </cell>
          <cell r="P254">
            <v>1</v>
          </cell>
        </row>
        <row r="255">
          <cell r="C255">
            <v>0.63093315710353304</v>
          </cell>
          <cell r="D255">
            <v>1.6270121088192975</v>
          </cell>
          <cell r="E255">
            <v>1.0169891646405549</v>
          </cell>
          <cell r="F255">
            <v>1.3932907343475762</v>
          </cell>
          <cell r="G255">
            <v>4.0339708279963797E-2</v>
          </cell>
          <cell r="H255">
            <v>1.6571848757789678</v>
          </cell>
          <cell r="I255">
            <v>1.7774019463225341</v>
          </cell>
          <cell r="J255">
            <v>0.80704861121864302</v>
          </cell>
          <cell r="K255">
            <v>0.97183853062469372</v>
          </cell>
          <cell r="L255">
            <v>0.72046343623863618</v>
          </cell>
          <cell r="M255">
            <v>0.52807808332153761</v>
          </cell>
          <cell r="N255">
            <v>0.93260950705001366</v>
          </cell>
          <cell r="O255">
            <v>0</v>
          </cell>
          <cell r="P255">
            <v>1</v>
          </cell>
        </row>
        <row r="256">
          <cell r="C256">
            <v>1.6492393303965096</v>
          </cell>
          <cell r="D256">
            <v>3.12059762604739</v>
          </cell>
          <cell r="E256">
            <v>0.51116366206868358</v>
          </cell>
          <cell r="F256">
            <v>1.0380928479273739</v>
          </cell>
          <cell r="G256">
            <v>0.22177554584594533</v>
          </cell>
          <cell r="H256">
            <v>0.91465574072034961</v>
          </cell>
          <cell r="I256">
            <v>3.1518832374927106</v>
          </cell>
          <cell r="J256">
            <v>0.7913776435081048</v>
          </cell>
          <cell r="K256">
            <v>0.33998206481529047</v>
          </cell>
          <cell r="L256">
            <v>0.59770291175306967</v>
          </cell>
          <cell r="M256">
            <v>0.23226073602804131</v>
          </cell>
          <cell r="N256">
            <v>0.34176506503557902</v>
          </cell>
          <cell r="O256">
            <v>0.18970504077024772</v>
          </cell>
          <cell r="P256">
            <v>1</v>
          </cell>
        </row>
        <row r="257">
          <cell r="C257">
            <v>3.2050403557568865</v>
          </cell>
          <cell r="D257">
            <v>0.11101095462343268</v>
          </cell>
          <cell r="E257">
            <v>0.51862851559848677</v>
          </cell>
          <cell r="F257">
            <v>0.49878715146213709</v>
          </cell>
          <cell r="G257">
            <v>0.50896366144908711</v>
          </cell>
          <cell r="H257">
            <v>1.4530929888261288</v>
          </cell>
          <cell r="I257">
            <v>1.8975027031609984E-2</v>
          </cell>
          <cell r="J257">
            <v>1.3879958175685161</v>
          </cell>
          <cell r="K257">
            <v>0.3633213952097869</v>
          </cell>
          <cell r="L257">
            <v>0.46485033089058569</v>
          </cell>
          <cell r="M257">
            <v>0.19798460620459132</v>
          </cell>
          <cell r="N257">
            <v>9.2099291945193132E-2</v>
          </cell>
          <cell r="O257">
            <v>1.8059737617322147E-16</v>
          </cell>
          <cell r="P257">
            <v>1</v>
          </cell>
        </row>
        <row r="258">
          <cell r="C258">
            <v>3.8317075247781478</v>
          </cell>
          <cell r="D258">
            <v>0.2117597396269357</v>
          </cell>
          <cell r="E258">
            <v>7.3832452776926627E-2</v>
          </cell>
          <cell r="F258">
            <v>0.53856227753151908</v>
          </cell>
          <cell r="G258">
            <v>2.062257551011426</v>
          </cell>
          <cell r="H258">
            <v>1.3282384137980938</v>
          </cell>
          <cell r="I258">
            <v>0.8631562947476874</v>
          </cell>
          <cell r="J258">
            <v>1.0799294443421639</v>
          </cell>
          <cell r="K258">
            <v>0.86066694409263178</v>
          </cell>
          <cell r="L258">
            <v>0.50225767695028789</v>
          </cell>
          <cell r="M258">
            <v>0.22303812244488672</v>
          </cell>
          <cell r="N258">
            <v>0.42166270236658132</v>
          </cell>
          <cell r="O258">
            <v>0</v>
          </cell>
          <cell r="P258">
            <v>1</v>
          </cell>
        </row>
        <row r="259">
          <cell r="C259">
            <v>0.65784943431251575</v>
          </cell>
          <cell r="D259">
            <v>3.9237042951930587</v>
          </cell>
          <cell r="E259">
            <v>0.24757031393776913</v>
          </cell>
          <cell r="F259">
            <v>0.59448368147815578</v>
          </cell>
          <cell r="G259">
            <v>1.6432402804146351</v>
          </cell>
          <cell r="H259">
            <v>1.471435687960118</v>
          </cell>
          <cell r="I259">
            <v>9.4333632296451628E-2</v>
          </cell>
          <cell r="J259">
            <v>2.0523577807180802</v>
          </cell>
          <cell r="K259">
            <v>1.1220519148957755</v>
          </cell>
          <cell r="L259">
            <v>0.89606503381412217</v>
          </cell>
          <cell r="M259">
            <v>0.24197996570360406</v>
          </cell>
          <cell r="N259">
            <v>0.4602127380338179</v>
          </cell>
          <cell r="O259">
            <v>0</v>
          </cell>
          <cell r="P259">
            <v>1</v>
          </cell>
        </row>
        <row r="260">
          <cell r="C260">
            <v>2.3933359211878944</v>
          </cell>
          <cell r="D260">
            <v>2.3326477820034754</v>
          </cell>
          <cell r="E260">
            <v>0.17408431266085928</v>
          </cell>
          <cell r="F260">
            <v>0.38340991682805742</v>
          </cell>
          <cell r="G260">
            <v>7.3828382517613866E-2</v>
          </cell>
          <cell r="H260">
            <v>1.5645078676164523</v>
          </cell>
          <cell r="I260">
            <v>8.3443952814333242E-2</v>
          </cell>
          <cell r="J260">
            <v>0.84263262235995007</v>
          </cell>
          <cell r="K260">
            <v>0.39367557472598202</v>
          </cell>
          <cell r="L260">
            <v>0.23208837190610865</v>
          </cell>
          <cell r="M260">
            <v>0.31881051647698028</v>
          </cell>
          <cell r="N260">
            <v>1.1806683551794568</v>
          </cell>
          <cell r="O260">
            <v>0</v>
          </cell>
          <cell r="P260">
            <v>1</v>
          </cell>
        </row>
        <row r="261">
          <cell r="C261">
            <v>0.7770477241856083</v>
          </cell>
          <cell r="D261">
            <v>1.4324889692126943</v>
          </cell>
          <cell r="E261">
            <v>9.0253725856217978E-2</v>
          </cell>
          <cell r="F261">
            <v>0.84717863784012837</v>
          </cell>
          <cell r="G261">
            <v>5.579428877531372E-2</v>
          </cell>
          <cell r="H261">
            <v>0.95063691841928744</v>
          </cell>
          <cell r="I261">
            <v>16.297606567196048</v>
          </cell>
          <cell r="J261">
            <v>2.3246936086159367</v>
          </cell>
          <cell r="K261">
            <v>3.7137756367144901</v>
          </cell>
          <cell r="L261">
            <v>1.1784021295313647</v>
          </cell>
          <cell r="M261">
            <v>0.61581030505880341</v>
          </cell>
          <cell r="N261">
            <v>0.38867941097815051</v>
          </cell>
          <cell r="O261">
            <v>20.23468923303092</v>
          </cell>
          <cell r="P261">
            <v>1</v>
          </cell>
        </row>
        <row r="262">
          <cell r="C262">
            <v>3.608547505100073</v>
          </cell>
          <cell r="D262">
            <v>1.0243455534864567</v>
          </cell>
          <cell r="E262">
            <v>4.8419876832934604E-2</v>
          </cell>
          <cell r="F262">
            <v>5.3354463200187201</v>
          </cell>
          <cell r="G262">
            <v>0.14868408260320848</v>
          </cell>
          <cell r="H262">
            <v>0.90773398022101903</v>
          </cell>
          <cell r="I262">
            <v>2.7372249850681766E-2</v>
          </cell>
          <cell r="J262">
            <v>0.4114430420861937</v>
          </cell>
          <cell r="K262">
            <v>1.0140433165866642</v>
          </cell>
          <cell r="L262">
            <v>0.49773090155427019</v>
          </cell>
          <cell r="M262">
            <v>3.2565666012183851E-2</v>
          </cell>
          <cell r="N262">
            <v>0.18558807106989109</v>
          </cell>
          <cell r="O262">
            <v>0</v>
          </cell>
          <cell r="P262">
            <v>1</v>
          </cell>
        </row>
        <row r="263">
          <cell r="C263">
            <v>4.5660033461265233</v>
          </cell>
          <cell r="D263">
            <v>2.2369726830504689E-2</v>
          </cell>
          <cell r="E263">
            <v>0.74892688130908469</v>
          </cell>
          <cell r="F263">
            <v>0.10858124711279941</v>
          </cell>
          <cell r="G263">
            <v>0.12111624036793235</v>
          </cell>
          <cell r="H263">
            <v>0.12936856837105856</v>
          </cell>
          <cell r="I263">
            <v>0.38255299243068047</v>
          </cell>
          <cell r="J263">
            <v>0.22507022478728905</v>
          </cell>
          <cell r="K263">
            <v>0.51769612532742948</v>
          </cell>
          <cell r="L263">
            <v>0.29195474700567081</v>
          </cell>
          <cell r="M263">
            <v>8.3362148370696665E-2</v>
          </cell>
          <cell r="N263">
            <v>0.18479226027443041</v>
          </cell>
          <cell r="O263">
            <v>0</v>
          </cell>
          <cell r="P263">
            <v>1</v>
          </cell>
        </row>
        <row r="264">
          <cell r="C264">
            <v>1.0830930098804668</v>
          </cell>
          <cell r="D264">
            <v>0.19335515838335929</v>
          </cell>
          <cell r="E264">
            <v>0.30005602184517183</v>
          </cell>
          <cell r="F264">
            <v>17.746916352804494</v>
          </cell>
          <cell r="G264">
            <v>0.844498159641343</v>
          </cell>
          <cell r="H264">
            <v>0.53625579378165278</v>
          </cell>
          <cell r="I264">
            <v>1.4673267725865859</v>
          </cell>
          <cell r="J264">
            <v>1.457430585141066</v>
          </cell>
          <cell r="K264">
            <v>0.61390634622668261</v>
          </cell>
          <cell r="L264">
            <v>0.82676314408912932</v>
          </cell>
          <cell r="M264">
            <v>0.1385124116501957</v>
          </cell>
          <cell r="N264">
            <v>0.57782948622068109</v>
          </cell>
          <cell r="O264">
            <v>0</v>
          </cell>
          <cell r="P264">
            <v>1</v>
          </cell>
        </row>
        <row r="265">
          <cell r="C265">
            <v>2.3032068603909583</v>
          </cell>
          <cell r="D265">
            <v>0.21629507177530372</v>
          </cell>
          <cell r="E265">
            <v>1.3362357435364254</v>
          </cell>
          <cell r="F265">
            <v>0.96066158208865282</v>
          </cell>
          <cell r="G265">
            <v>0.71119624510285495</v>
          </cell>
          <cell r="H265">
            <v>1.0802496864968365</v>
          </cell>
          <cell r="I265">
            <v>0.16237223090816774</v>
          </cell>
          <cell r="J265">
            <v>0.42697027116744435</v>
          </cell>
          <cell r="K265">
            <v>1.4438568555987257</v>
          </cell>
          <cell r="L265">
            <v>2.4683014826968566E-2</v>
          </cell>
          <cell r="M265">
            <v>8.306298856081179E-2</v>
          </cell>
          <cell r="N265">
            <v>0.79085102104459237</v>
          </cell>
          <cell r="O265">
            <v>0</v>
          </cell>
          <cell r="P265">
            <v>1</v>
          </cell>
        </row>
        <row r="266">
          <cell r="C266">
            <v>1.1320131711608419</v>
          </cell>
          <cell r="D266">
            <v>4.053609355144836</v>
          </cell>
          <cell r="E266">
            <v>3.4311382162506149E-2</v>
          </cell>
          <cell r="F266">
            <v>0.10663556203637249</v>
          </cell>
          <cell r="G266">
            <v>1.2020670802845912</v>
          </cell>
          <cell r="H266">
            <v>1.1116683804296819</v>
          </cell>
          <cell r="I266">
            <v>10.967400947217431</v>
          </cell>
          <cell r="J266">
            <v>1.1224873457469122</v>
          </cell>
          <cell r="K266">
            <v>1.3749549574783066</v>
          </cell>
          <cell r="L266">
            <v>0.19358537018885652</v>
          </cell>
          <cell r="M266">
            <v>0.19714642530433152</v>
          </cell>
          <cell r="N266">
            <v>0.648165166600569</v>
          </cell>
          <cell r="O266">
            <v>0</v>
          </cell>
          <cell r="P266">
            <v>1</v>
          </cell>
        </row>
        <row r="267">
          <cell r="C267">
            <v>0.47170084638298965</v>
          </cell>
          <cell r="D267">
            <v>0.25465097195689912</v>
          </cell>
          <cell r="E267">
            <v>1.1138128444760288E-2</v>
          </cell>
          <cell r="F267">
            <v>0.63887881476277886</v>
          </cell>
          <cell r="G267">
            <v>2.6898477641274186</v>
          </cell>
          <cell r="H267">
            <v>0.54769145317847356</v>
          </cell>
          <cell r="I267">
            <v>42.441276637332166</v>
          </cell>
          <cell r="J267">
            <v>1.3077572642301216</v>
          </cell>
          <cell r="K267">
            <v>3.261847043131525</v>
          </cell>
          <cell r="L267">
            <v>0.64205527857810929</v>
          </cell>
          <cell r="M267">
            <v>0.66213360328660609</v>
          </cell>
          <cell r="N267">
            <v>0.65435374193035678</v>
          </cell>
          <cell r="O267">
            <v>0</v>
          </cell>
          <cell r="P267">
            <v>1</v>
          </cell>
        </row>
        <row r="268">
          <cell r="C268">
            <v>0.95336291655750249</v>
          </cell>
          <cell r="D268">
            <v>0.93212363353723648</v>
          </cell>
          <cell r="E268">
            <v>0.16675490251440686</v>
          </cell>
          <cell r="F268">
            <v>0.60837285401034091</v>
          </cell>
          <cell r="G268">
            <v>3.2872686099451705</v>
          </cell>
          <cell r="H268">
            <v>1.255213063746645</v>
          </cell>
          <cell r="I268">
            <v>1.0045603652817283</v>
          </cell>
          <cell r="J268">
            <v>2.2069259896656312</v>
          </cell>
          <cell r="K268">
            <v>1.9841548128887514</v>
          </cell>
          <cell r="L268">
            <v>0.23438169943540441</v>
          </cell>
          <cell r="M268">
            <v>0.39718348180142765</v>
          </cell>
          <cell r="N268">
            <v>7.3580331542464164</v>
          </cell>
          <cell r="O268">
            <v>0</v>
          </cell>
          <cell r="P268">
            <v>1</v>
          </cell>
        </row>
        <row r="269">
          <cell r="C269">
            <v>2.5069616566958594E-3</v>
          </cell>
          <cell r="D269">
            <v>0.26630306168082879</v>
          </cell>
          <cell r="E269">
            <v>1.050829886651184</v>
          </cell>
          <cell r="F269">
            <v>0.55494033742818383</v>
          </cell>
          <cell r="G269">
            <v>0.64053193700300959</v>
          </cell>
          <cell r="H269">
            <v>2.2167447142410763</v>
          </cell>
          <cell r="I269">
            <v>0.50110477188779756</v>
          </cell>
          <cell r="J269">
            <v>1.6432415128058127</v>
          </cell>
          <cell r="K269">
            <v>1.0372239324238872</v>
          </cell>
          <cell r="L269">
            <v>2.0266446896361701</v>
          </cell>
          <cell r="M269">
            <v>1.0622161262559544</v>
          </cell>
          <cell r="N269">
            <v>0.26114687545761911</v>
          </cell>
          <cell r="O269">
            <v>2.2174861954751292E-2</v>
          </cell>
          <cell r="P269">
            <v>1</v>
          </cell>
        </row>
        <row r="270">
          <cell r="C270">
            <v>2.191737878988644E-3</v>
          </cell>
          <cell r="D270">
            <v>0.22037687940876391</v>
          </cell>
          <cell r="E270">
            <v>1.9439014990927511E-2</v>
          </cell>
          <cell r="F270">
            <v>0.53749033917796241</v>
          </cell>
          <cell r="G270">
            <v>0.2202771600310251</v>
          </cell>
          <cell r="H270">
            <v>3.5052412554612893</v>
          </cell>
          <cell r="I270">
            <v>0.34332436415504736</v>
          </cell>
          <cell r="J270">
            <v>1.7449390640696392</v>
          </cell>
          <cell r="K270">
            <v>3.0145678013270851</v>
          </cell>
          <cell r="L270">
            <v>3.2049916369963429</v>
          </cell>
          <cell r="M270">
            <v>1.1032594467566654</v>
          </cell>
          <cell r="N270">
            <v>0.99709493314357744</v>
          </cell>
          <cell r="O270">
            <v>0</v>
          </cell>
          <cell r="P270">
            <v>1</v>
          </cell>
        </row>
        <row r="271">
          <cell r="C271">
            <v>2.6823713926423611</v>
          </cell>
          <cell r="D271">
            <v>0.62392786292110269</v>
          </cell>
          <cell r="E271">
            <v>0.46046475882210647</v>
          </cell>
          <cell r="F271">
            <v>2.1651382354975648</v>
          </cell>
          <cell r="G271">
            <v>1.0189017698330887</v>
          </cell>
          <cell r="H271">
            <v>0.61202676696630554</v>
          </cell>
          <cell r="I271">
            <v>1.6427135404781352</v>
          </cell>
          <cell r="J271">
            <v>0.76055741260145759</v>
          </cell>
          <cell r="K271">
            <v>0.54334538247304398</v>
          </cell>
          <cell r="L271">
            <v>0.90806101237527748</v>
          </cell>
          <cell r="M271">
            <v>0.77760234594830502</v>
          </cell>
          <cell r="N271">
            <v>0.60898536303845829</v>
          </cell>
          <cell r="O271">
            <v>4.898898182085647</v>
          </cell>
          <cell r="P271">
            <v>1</v>
          </cell>
        </row>
      </sheetData>
      <sheetData sheetId="12">
        <row r="5">
          <cell r="C5">
            <v>173926.74586701527</v>
          </cell>
          <cell r="D5">
            <v>27839.200823630206</v>
          </cell>
          <cell r="E5">
            <v>59638.141092531849</v>
          </cell>
          <cell r="F5">
            <v>267.02995054881603</v>
          </cell>
          <cell r="G5">
            <v>834.94057562447631</v>
          </cell>
          <cell r="H5">
            <v>19865.522479516865</v>
          </cell>
          <cell r="I5">
            <v>7528.017364742007</v>
          </cell>
          <cell r="J5">
            <v>15476.519092180322</v>
          </cell>
          <cell r="K5">
            <v>972.84936938534372</v>
          </cell>
          <cell r="L5">
            <v>2455.6882920794728</v>
          </cell>
          <cell r="M5">
            <v>10753.867502347641</v>
          </cell>
          <cell r="N5">
            <v>7835.9600698008771</v>
          </cell>
          <cell r="O5">
            <v>45.189506266525783</v>
          </cell>
          <cell r="P5">
            <v>327439.67198566964</v>
          </cell>
          <cell r="Q5">
            <v>327439.67198566964</v>
          </cell>
          <cell r="R5">
            <v>0</v>
          </cell>
          <cell r="T5">
            <v>152340.56227964605</v>
          </cell>
          <cell r="U5">
            <v>23828.599933207595</v>
          </cell>
          <cell r="V5">
            <v>42521.906081774025</v>
          </cell>
          <cell r="W5">
            <v>242.41585881315555</v>
          </cell>
          <cell r="X5">
            <v>695.1811171947586</v>
          </cell>
          <cell r="Y5">
            <v>17861.82229250914</v>
          </cell>
          <cell r="Z5">
            <v>6939.3302394147995</v>
          </cell>
          <cell r="AA5">
            <v>13410.365717682387</v>
          </cell>
          <cell r="AB5">
            <v>855.79586750079136</v>
          </cell>
          <cell r="AC5">
            <v>2354.5284775073774</v>
          </cell>
          <cell r="AD5">
            <v>9946.8385318015189</v>
          </cell>
          <cell r="AE5">
            <v>7298.3094561283015</v>
          </cell>
          <cell r="AF5">
            <v>42.949712491171454</v>
          </cell>
          <cell r="AG5">
            <v>278338.60556567105</v>
          </cell>
          <cell r="AH5">
            <v>278338.60556567111</v>
          </cell>
          <cell r="AI5">
            <v>0</v>
          </cell>
        </row>
        <row r="6">
          <cell r="C6">
            <v>3776.5557677255238</v>
          </cell>
          <cell r="D6">
            <v>41329.40769990666</v>
          </cell>
          <cell r="E6">
            <v>111663.71147395505</v>
          </cell>
          <cell r="F6">
            <v>2333.9984491816431</v>
          </cell>
          <cell r="G6">
            <v>1351.8909999487694</v>
          </cell>
          <cell r="H6">
            <v>13559.922521753386</v>
          </cell>
          <cell r="I6">
            <v>2960.4706448545667</v>
          </cell>
          <cell r="J6">
            <v>12003.36957063268</v>
          </cell>
          <cell r="K6">
            <v>1502.3239750426421</v>
          </cell>
          <cell r="L6">
            <v>5221.7307276460688</v>
          </cell>
          <cell r="M6">
            <v>9769.488789132567</v>
          </cell>
          <cell r="N6">
            <v>3307.5321187542813</v>
          </cell>
          <cell r="O6">
            <v>0</v>
          </cell>
          <cell r="P6">
            <v>208780.40273853383</v>
          </cell>
          <cell r="Q6">
            <v>208780.40273853345</v>
          </cell>
          <cell r="R6">
            <v>3.7834979593753815E-10</v>
          </cell>
          <cell r="T6">
            <v>2873.3425307933135</v>
          </cell>
          <cell r="U6">
            <v>26257.074538371846</v>
          </cell>
          <cell r="V6">
            <v>59586.810519479302</v>
          </cell>
          <cell r="W6">
            <v>1506.4218415633034</v>
          </cell>
          <cell r="X6">
            <v>998.60160412604603</v>
          </cell>
          <cell r="Y6">
            <v>11387.339086699107</v>
          </cell>
          <cell r="Z6">
            <v>2595.8437946586309</v>
          </cell>
          <cell r="AA6">
            <v>9445.655704372577</v>
          </cell>
          <cell r="AB6">
            <v>1231.1472883023011</v>
          </cell>
          <cell r="AC6">
            <v>4643.587855853526</v>
          </cell>
          <cell r="AD6">
            <v>8327.4360410944209</v>
          </cell>
          <cell r="AE6">
            <v>2919.8443785918435</v>
          </cell>
          <cell r="AF6">
            <v>0</v>
          </cell>
          <cell r="AG6">
            <v>131773.10518390621</v>
          </cell>
          <cell r="AH6">
            <v>131773.10518390618</v>
          </cell>
          <cell r="AI6">
            <v>0</v>
          </cell>
        </row>
        <row r="7">
          <cell r="C7">
            <v>5667.8942493531431</v>
          </cell>
          <cell r="D7">
            <v>55479.120372929552</v>
          </cell>
          <cell r="E7">
            <v>182462.4677239068</v>
          </cell>
          <cell r="F7">
            <v>6734.3802996815539</v>
          </cell>
          <cell r="G7">
            <v>6132.9681608395495</v>
          </cell>
          <cell r="H7">
            <v>32556.534220384707</v>
          </cell>
          <cell r="I7">
            <v>1996.4707621911937</v>
          </cell>
          <cell r="J7">
            <v>29018.703486106544</v>
          </cell>
          <cell r="K7">
            <v>5096.293762124662</v>
          </cell>
          <cell r="L7">
            <v>9860.5947790884147</v>
          </cell>
          <cell r="M7">
            <v>32210.087779105674</v>
          </cell>
          <cell r="N7">
            <v>8098.2944953675742</v>
          </cell>
          <cell r="O7">
            <v>1.8573589607536076</v>
          </cell>
          <cell r="P7">
            <v>375315.66745004005</v>
          </cell>
          <cell r="Q7">
            <v>375315.66745004035</v>
          </cell>
          <cell r="R7">
            <v>0</v>
          </cell>
          <cell r="T7">
            <v>3407.670082380404</v>
          </cell>
          <cell r="U7">
            <v>29437.353298173559</v>
          </cell>
          <cell r="V7">
            <v>71750.898649592738</v>
          </cell>
          <cell r="W7">
            <v>4671.5933594874396</v>
          </cell>
          <cell r="X7">
            <v>3873.9688753261776</v>
          </cell>
          <cell r="Y7">
            <v>24588.354024116725</v>
          </cell>
          <cell r="Z7">
            <v>1476.7870056776133</v>
          </cell>
          <cell r="AA7">
            <v>18286.874688742726</v>
          </cell>
          <cell r="AB7">
            <v>4035.987220554849</v>
          </cell>
          <cell r="AC7">
            <v>8169.0726798506257</v>
          </cell>
          <cell r="AD7">
            <v>25495.292214505414</v>
          </cell>
          <cell r="AE7">
            <v>6591.0536258573165</v>
          </cell>
          <cell r="AF7">
            <v>1.8422786224029799</v>
          </cell>
          <cell r="AG7">
            <v>201786.74800288797</v>
          </cell>
          <cell r="AH7">
            <v>201786.74800288799</v>
          </cell>
          <cell r="AI7">
            <v>0</v>
          </cell>
        </row>
        <row r="8">
          <cell r="C8">
            <v>3341.1122870602585</v>
          </cell>
          <cell r="D8">
            <v>4516.9511205120252</v>
          </cell>
          <cell r="E8">
            <v>12876.477981665346</v>
          </cell>
          <cell r="F8">
            <v>790.94410860392929</v>
          </cell>
          <cell r="G8">
            <v>382.90123821112417</v>
          </cell>
          <cell r="H8">
            <v>3156.6577947220503</v>
          </cell>
          <cell r="I8">
            <v>59.775125755242939</v>
          </cell>
          <cell r="J8">
            <v>1892.5886222196291</v>
          </cell>
          <cell r="K8">
            <v>310.02651244977483</v>
          </cell>
          <cell r="L8">
            <v>321.29347075091437</v>
          </cell>
          <cell r="M8">
            <v>1850.6307538404692</v>
          </cell>
          <cell r="N8">
            <v>659.58313592407171</v>
          </cell>
          <cell r="O8">
            <v>0</v>
          </cell>
          <cell r="P8">
            <v>30158.94215171484</v>
          </cell>
          <cell r="Q8">
            <v>30158.942151714829</v>
          </cell>
          <cell r="R8">
            <v>0</v>
          </cell>
          <cell r="T8">
            <v>2558.3211356213001</v>
          </cell>
          <cell r="U8">
            <v>3070.4750238406282</v>
          </cell>
          <cell r="V8">
            <v>6113.1102656502107</v>
          </cell>
          <cell r="W8">
            <v>476.27227295224156</v>
          </cell>
          <cell r="X8">
            <v>257.8530587967013</v>
          </cell>
          <cell r="Y8">
            <v>2575.3605347507028</v>
          </cell>
          <cell r="Z8">
            <v>50.117481858711507</v>
          </cell>
          <cell r="AA8">
            <v>1273.7989372638913</v>
          </cell>
          <cell r="AB8">
            <v>270.79379052390755</v>
          </cell>
          <cell r="AC8">
            <v>305.22885966426611</v>
          </cell>
          <cell r="AD8">
            <v>1559.0949632121672</v>
          </cell>
          <cell r="AE8">
            <v>552.76021649841391</v>
          </cell>
          <cell r="AF8">
            <v>0</v>
          </cell>
          <cell r="AG8">
            <v>19063.186540633138</v>
          </cell>
          <cell r="AH8">
            <v>19063.186540633138</v>
          </cell>
          <cell r="AI8">
            <v>0</v>
          </cell>
        </row>
        <row r="9">
          <cell r="C9">
            <v>98607.15281948843</v>
          </cell>
          <cell r="D9">
            <v>72217.445629547612</v>
          </cell>
          <cell r="E9">
            <v>88018.746547484203</v>
          </cell>
          <cell r="F9">
            <v>604.42149207784723</v>
          </cell>
          <cell r="G9">
            <v>1501.4517800413266</v>
          </cell>
          <cell r="H9">
            <v>4737.9434775215295</v>
          </cell>
          <cell r="I9">
            <v>3582.6229287244487</v>
          </cell>
          <cell r="J9">
            <v>7210.1859653438069</v>
          </cell>
          <cell r="K9">
            <v>358.57533657733268</v>
          </cell>
          <cell r="L9">
            <v>4435.7628900818991</v>
          </cell>
          <cell r="M9">
            <v>15818.093043484205</v>
          </cell>
          <cell r="N9">
            <v>2891.2547450580432</v>
          </cell>
          <cell r="O9">
            <v>0.12818294349877571</v>
          </cell>
          <cell r="P9">
            <v>299983.78483837412</v>
          </cell>
          <cell r="Q9">
            <v>299983.78483837377</v>
          </cell>
          <cell r="R9">
            <v>0</v>
          </cell>
          <cell r="T9">
            <v>82663.924302313579</v>
          </cell>
          <cell r="U9">
            <v>55444.687637692259</v>
          </cell>
          <cell r="V9">
            <v>60931.463333752603</v>
          </cell>
          <cell r="W9">
            <v>492.90746626159228</v>
          </cell>
          <cell r="X9">
            <v>1221.2896508186238</v>
          </cell>
          <cell r="Y9">
            <v>4261.418734938431</v>
          </cell>
          <cell r="Z9">
            <v>2998.3259688870412</v>
          </cell>
          <cell r="AA9">
            <v>5657.8676571573615</v>
          </cell>
          <cell r="AB9">
            <v>301.37009570447935</v>
          </cell>
          <cell r="AC9">
            <v>3960.3247248252355</v>
          </cell>
          <cell r="AD9">
            <v>14395.586031944245</v>
          </cell>
          <cell r="AE9">
            <v>2605.7474352475988</v>
          </cell>
          <cell r="AF9">
            <v>0.12739874348129973</v>
          </cell>
          <cell r="AG9">
            <v>234935.04043828655</v>
          </cell>
          <cell r="AH9">
            <v>234935.04043828647</v>
          </cell>
          <cell r="AI9">
            <v>0</v>
          </cell>
        </row>
        <row r="10">
          <cell r="C10">
            <v>132050.66949539073</v>
          </cell>
          <cell r="D10">
            <v>72915.020656594817</v>
          </cell>
          <cell r="E10">
            <v>196900.2691418803</v>
          </cell>
          <cell r="F10">
            <v>2523.8822375101363</v>
          </cell>
          <cell r="G10">
            <v>2100.7331702674164</v>
          </cell>
          <cell r="H10">
            <v>34818.939670951193</v>
          </cell>
          <cell r="I10">
            <v>13495.87142333364</v>
          </cell>
          <cell r="J10">
            <v>29029.563944948299</v>
          </cell>
          <cell r="K10">
            <v>4394.8336191916014</v>
          </cell>
          <cell r="L10">
            <v>8953.3789779649323</v>
          </cell>
          <cell r="M10">
            <v>32856.252533448016</v>
          </cell>
          <cell r="N10">
            <v>16644.326987204873</v>
          </cell>
          <cell r="O10">
            <v>0</v>
          </cell>
          <cell r="P10">
            <v>546683.74185868585</v>
          </cell>
          <cell r="Q10">
            <v>546683.74185868609</v>
          </cell>
          <cell r="R10">
            <v>0</v>
          </cell>
          <cell r="T10">
            <v>113562.53894369162</v>
          </cell>
          <cell r="U10">
            <v>52259.00971983312</v>
          </cell>
          <cell r="V10">
            <v>123231.94003220559</v>
          </cell>
          <cell r="W10">
            <v>2285.6561456346822</v>
          </cell>
          <cell r="X10">
            <v>1604.6454106071142</v>
          </cell>
          <cell r="Y10">
            <v>29545.72813811275</v>
          </cell>
          <cell r="Z10">
            <v>12019.804669660867</v>
          </cell>
          <cell r="AA10">
            <v>23227.650428892022</v>
          </cell>
          <cell r="AB10">
            <v>3783.0597037638654</v>
          </cell>
          <cell r="AC10">
            <v>8092.7522839137691</v>
          </cell>
          <cell r="AD10">
            <v>28179.502095177213</v>
          </cell>
          <cell r="AE10">
            <v>14864.682319030197</v>
          </cell>
          <cell r="AF10">
            <v>0</v>
          </cell>
          <cell r="AG10">
            <v>412656.96989052277</v>
          </cell>
          <cell r="AH10">
            <v>412656.96989052312</v>
          </cell>
          <cell r="AI10">
            <v>0</v>
          </cell>
        </row>
        <row r="11">
          <cell r="C11">
            <v>270.11474754989752</v>
          </cell>
          <cell r="D11">
            <v>32984.203623846755</v>
          </cell>
          <cell r="E11">
            <v>152603.06884425777</v>
          </cell>
          <cell r="F11">
            <v>7422.7407794941773</v>
          </cell>
          <cell r="G11">
            <v>270.51087832576445</v>
          </cell>
          <cell r="H11">
            <v>52828.186119770362</v>
          </cell>
          <cell r="I11">
            <v>5025.6407634800134</v>
          </cell>
          <cell r="J11">
            <v>12581.437869810405</v>
          </cell>
          <cell r="K11">
            <v>2021.7509704934769</v>
          </cell>
          <cell r="L11">
            <v>45111.126382572707</v>
          </cell>
          <cell r="M11">
            <v>23278.899590483659</v>
          </cell>
          <cell r="N11">
            <v>5550.0992487234162</v>
          </cell>
          <cell r="O11">
            <v>6.16767725291984</v>
          </cell>
          <cell r="P11">
            <v>339953.94749606127</v>
          </cell>
          <cell r="Q11">
            <v>339953.94749606203</v>
          </cell>
          <cell r="R11">
            <v>-7.5669959187507629E-10</v>
          </cell>
          <cell r="T11">
            <v>211.64714944035035</v>
          </cell>
          <cell r="U11">
            <v>23895.508800754891</v>
          </cell>
          <cell r="V11">
            <v>99692.904204307604</v>
          </cell>
          <cell r="W11">
            <v>5143.0830294491352</v>
          </cell>
          <cell r="X11">
            <v>213.0852167939648</v>
          </cell>
          <cell r="Y11">
            <v>45100.915175698887</v>
          </cell>
          <cell r="Z11">
            <v>4257.0059418242017</v>
          </cell>
          <cell r="AA11">
            <v>9640.3403851493058</v>
          </cell>
          <cell r="AB11">
            <v>1743.8726229121423</v>
          </cell>
          <cell r="AC11">
            <v>40340.364133956624</v>
          </cell>
          <cell r="AD11">
            <v>19562.057881284003</v>
          </cell>
          <cell r="AE11">
            <v>4969.7103782767608</v>
          </cell>
          <cell r="AF11">
            <v>6.1671738804976384</v>
          </cell>
          <cell r="AG11">
            <v>254776.6620937284</v>
          </cell>
          <cell r="AH11">
            <v>254776.66209372843</v>
          </cell>
          <cell r="AI11">
            <v>0</v>
          </cell>
        </row>
        <row r="12">
          <cell r="C12">
            <v>26779.28933113817</v>
          </cell>
          <cell r="D12">
            <v>435483.75397010444</v>
          </cell>
          <cell r="E12">
            <v>1203579.2541795042</v>
          </cell>
          <cell r="F12">
            <v>2605.5714786472167</v>
          </cell>
          <cell r="G12">
            <v>11341.766971656896</v>
          </cell>
          <cell r="H12">
            <v>161669.72697796058</v>
          </cell>
          <cell r="I12">
            <v>9642.6994465679782</v>
          </cell>
          <cell r="J12">
            <v>88491.635788892148</v>
          </cell>
          <cell r="K12">
            <v>2839.8107051209113</v>
          </cell>
          <cell r="L12">
            <v>5333.9937135288819</v>
          </cell>
          <cell r="M12">
            <v>77434.406606920631</v>
          </cell>
          <cell r="N12">
            <v>12591.04088852833</v>
          </cell>
          <cell r="O12">
            <v>0</v>
          </cell>
          <cell r="P12">
            <v>2037792.9500585704</v>
          </cell>
          <cell r="Q12">
            <v>2037792.9500585692</v>
          </cell>
          <cell r="R12">
            <v>0</v>
          </cell>
          <cell r="T12">
            <v>23115.469246486275</v>
          </cell>
          <cell r="U12">
            <v>373444.47315882449</v>
          </cell>
          <cell r="V12">
            <v>878543.18164543575</v>
          </cell>
          <cell r="W12">
            <v>2007.177668983991</v>
          </cell>
          <cell r="X12">
            <v>9161.6276746617714</v>
          </cell>
          <cell r="Y12">
            <v>145501.78351358697</v>
          </cell>
          <cell r="Z12">
            <v>8674.2235639242572</v>
          </cell>
          <cell r="AA12">
            <v>73197.070267392322</v>
          </cell>
          <cell r="AB12">
            <v>2548.9148653146467</v>
          </cell>
          <cell r="AC12">
            <v>4911.4497169234364</v>
          </cell>
          <cell r="AD12">
            <v>64576.638129910796</v>
          </cell>
          <cell r="AE12">
            <v>11135.105073147291</v>
          </cell>
          <cell r="AF12">
            <v>0</v>
          </cell>
          <cell r="AG12">
            <v>1596817.1145245919</v>
          </cell>
          <cell r="AH12">
            <v>1596817.1145245933</v>
          </cell>
          <cell r="AI12">
            <v>0</v>
          </cell>
        </row>
        <row r="13">
          <cell r="C13">
            <v>164.64638928545494</v>
          </cell>
          <cell r="D13">
            <v>88.479767555907728</v>
          </cell>
          <cell r="E13">
            <v>419.26735703556943</v>
          </cell>
          <cell r="F13">
            <v>5.3225714540902462</v>
          </cell>
          <cell r="G13">
            <v>74.718021782540134</v>
          </cell>
          <cell r="H13">
            <v>1171.7465863814509</v>
          </cell>
          <cell r="I13">
            <v>11.434634727667284</v>
          </cell>
          <cell r="J13">
            <v>3624.2050202363098</v>
          </cell>
          <cell r="K13">
            <v>112.40701860203991</v>
          </cell>
          <cell r="L13">
            <v>2224.5079535243112</v>
          </cell>
          <cell r="M13">
            <v>917.00732511027866</v>
          </cell>
          <cell r="N13">
            <v>312.78313862863314</v>
          </cell>
          <cell r="O13">
            <v>5.4053049777813603E-6</v>
          </cell>
          <cell r="P13">
            <v>9126.5257897295578</v>
          </cell>
          <cell r="Q13">
            <v>9126.5257897295651</v>
          </cell>
          <cell r="R13">
            <v>0</v>
          </cell>
          <cell r="T13">
            <v>129.5940238892758</v>
          </cell>
          <cell r="U13">
            <v>58.865801681263463</v>
          </cell>
          <cell r="V13">
            <v>232.87212610564148</v>
          </cell>
          <cell r="W13">
            <v>3.1290890737728274</v>
          </cell>
          <cell r="X13">
            <v>57.094935540100977</v>
          </cell>
          <cell r="Y13">
            <v>1051.9443481610101</v>
          </cell>
          <cell r="Z13">
            <v>9.289466539153187</v>
          </cell>
          <cell r="AA13">
            <v>2211.2291693617453</v>
          </cell>
          <cell r="AB13">
            <v>97.334344489267352</v>
          </cell>
          <cell r="AC13">
            <v>1829.2081207645765</v>
          </cell>
          <cell r="AD13">
            <v>810.50429689783437</v>
          </cell>
          <cell r="AE13">
            <v>275.9446078261908</v>
          </cell>
          <cell r="AF13">
            <v>5.4047417001615048E-6</v>
          </cell>
          <cell r="AG13">
            <v>6767.0103357345733</v>
          </cell>
          <cell r="AH13">
            <v>6767.0103357345697</v>
          </cell>
          <cell r="AI13">
            <v>0</v>
          </cell>
        </row>
        <row r="14">
          <cell r="C14">
            <v>4385.9721119427822</v>
          </cell>
          <cell r="D14">
            <v>23694.102566856898</v>
          </cell>
          <cell r="E14">
            <v>103568.93563714872</v>
          </cell>
          <cell r="F14">
            <v>2763.5781903075876</v>
          </cell>
          <cell r="G14">
            <v>1212.0582038793525</v>
          </cell>
          <cell r="H14">
            <v>2150.1492037155608</v>
          </cell>
          <cell r="I14">
            <v>276.13950814848124</v>
          </cell>
          <cell r="J14">
            <v>6901.7609832638354</v>
          </cell>
          <cell r="K14">
            <v>633.63423634356423</v>
          </cell>
          <cell r="L14">
            <v>752.22699773703243</v>
          </cell>
          <cell r="M14">
            <v>6306.2231723120312</v>
          </cell>
          <cell r="N14">
            <v>2841.0236216777867</v>
          </cell>
          <cell r="O14">
            <v>3.538483021627486E-6</v>
          </cell>
          <cell r="P14">
            <v>155485.80443687213</v>
          </cell>
          <cell r="Q14">
            <v>155485.80443687207</v>
          </cell>
          <cell r="R14">
            <v>0</v>
          </cell>
          <cell r="T14">
            <v>3216.8280091781289</v>
          </cell>
          <cell r="U14">
            <v>14343.639870261613</v>
          </cell>
          <cell r="V14">
            <v>50514.934415352676</v>
          </cell>
          <cell r="W14">
            <v>1732.1278405160056</v>
          </cell>
          <cell r="X14">
            <v>896.29980512286249</v>
          </cell>
          <cell r="Y14">
            <v>1697.3996582185791</v>
          </cell>
          <cell r="Z14">
            <v>225.54052712749444</v>
          </cell>
          <cell r="AA14">
            <v>5237.1120904929867</v>
          </cell>
          <cell r="AB14">
            <v>532.34703026949853</v>
          </cell>
          <cell r="AC14">
            <v>661.86778062628582</v>
          </cell>
          <cell r="AD14">
            <v>5084.043620071292</v>
          </cell>
          <cell r="AE14">
            <v>2294.4012138872845</v>
          </cell>
          <cell r="AF14">
            <v>3.5331840405757851E-6</v>
          </cell>
          <cell r="AG14">
            <v>86436.541864657876</v>
          </cell>
          <cell r="AH14">
            <v>86436.541864657862</v>
          </cell>
          <cell r="AI14">
            <v>0</v>
          </cell>
        </row>
        <row r="15">
          <cell r="C15">
            <v>25668.828851829268</v>
          </cell>
          <cell r="D15">
            <v>235141.04127774778</v>
          </cell>
          <cell r="E15">
            <v>1059318.1292960607</v>
          </cell>
          <cell r="F15">
            <v>8080.6095444516714</v>
          </cell>
          <cell r="G15">
            <v>2758.0600636349577</v>
          </cell>
          <cell r="H15">
            <v>81654.627527394114</v>
          </cell>
          <cell r="I15">
            <v>8983.2363930693555</v>
          </cell>
          <cell r="J15">
            <v>50810.634424624674</v>
          </cell>
          <cell r="K15">
            <v>5967.0213396686959</v>
          </cell>
          <cell r="L15">
            <v>32454.171193401457</v>
          </cell>
          <cell r="M15">
            <v>83833.647709198165</v>
          </cell>
          <cell r="N15">
            <v>25383.812049973134</v>
          </cell>
          <cell r="O15">
            <v>4.6263599811760607E-4</v>
          </cell>
          <cell r="P15">
            <v>1620053.8201336898</v>
          </cell>
          <cell r="Q15">
            <v>1620053.8201336931</v>
          </cell>
          <cell r="R15">
            <v>-3.2596290111541748E-9</v>
          </cell>
          <cell r="T15">
            <v>18369.694972207195</v>
          </cell>
          <cell r="U15">
            <v>162430.4671820307</v>
          </cell>
          <cell r="V15">
            <v>685329.49465294601</v>
          </cell>
          <cell r="W15">
            <v>5851.292430456394</v>
          </cell>
          <cell r="X15">
            <v>2153.4410603625834</v>
          </cell>
          <cell r="Y15">
            <v>70466.930553964019</v>
          </cell>
          <cell r="Z15">
            <v>7725.301208935226</v>
          </cell>
          <cell r="AA15">
            <v>38393.92540313409</v>
          </cell>
          <cell r="AB15">
            <v>4966.9850506067805</v>
          </cell>
          <cell r="AC15">
            <v>29247.049727610665</v>
          </cell>
          <cell r="AD15">
            <v>74418.857569990534</v>
          </cell>
          <cell r="AE15">
            <v>22684.181122583999</v>
          </cell>
          <cell r="AF15">
            <v>4.5353127528990255E-4</v>
          </cell>
          <cell r="AG15">
            <v>1122037.6213883595</v>
          </cell>
          <cell r="AH15">
            <v>1122037.6213883569</v>
          </cell>
          <cell r="AI15">
            <v>2.5611370801925659E-9</v>
          </cell>
        </row>
        <row r="16">
          <cell r="C16">
            <v>11792.139547017236</v>
          </cell>
          <cell r="D16">
            <v>27252.295265344259</v>
          </cell>
          <cell r="E16">
            <v>46494.735311653756</v>
          </cell>
          <cell r="F16">
            <v>2326.1677708546804</v>
          </cell>
          <cell r="G16">
            <v>2499.9902299203309</v>
          </cell>
          <cell r="H16">
            <v>18640.483171001855</v>
          </cell>
          <cell r="I16">
            <v>145.1614920731426</v>
          </cell>
          <cell r="J16">
            <v>40200.022022094476</v>
          </cell>
          <cell r="K16">
            <v>1083.7489405275546</v>
          </cell>
          <cell r="L16">
            <v>1710.8740073981194</v>
          </cell>
          <cell r="M16">
            <v>10087.353311535997</v>
          </cell>
          <cell r="N16">
            <v>3299.7641646346738</v>
          </cell>
          <cell r="O16">
            <v>4.0507662301839995E-5</v>
          </cell>
          <cell r="P16">
            <v>165532.73527456372</v>
          </cell>
          <cell r="Q16">
            <v>165532.73527456395</v>
          </cell>
          <cell r="R16">
            <v>-2.3283064365386963E-10</v>
          </cell>
          <cell r="T16">
            <v>9574.7466176970611</v>
          </cell>
          <cell r="U16">
            <v>17232.37991238854</v>
          </cell>
          <cell r="V16">
            <v>29859.267029652005</v>
          </cell>
          <cell r="W16">
            <v>1797.1713398402446</v>
          </cell>
          <cell r="X16">
            <v>1698.0913557441409</v>
          </cell>
          <cell r="Y16">
            <v>14718.850256746809</v>
          </cell>
          <cell r="Z16">
            <v>116.62208653526015</v>
          </cell>
          <cell r="AA16">
            <v>13991.896022328023</v>
          </cell>
          <cell r="AB16">
            <v>863.3905429843046</v>
          </cell>
          <cell r="AC16">
            <v>1571.2218041784035</v>
          </cell>
          <cell r="AD16">
            <v>8181.7443232699879</v>
          </cell>
          <cell r="AE16">
            <v>2908.1766025521956</v>
          </cell>
          <cell r="AF16">
            <v>4.0457392157513022E-5</v>
          </cell>
          <cell r="AG16">
            <v>102513.55793437437</v>
          </cell>
          <cell r="AH16">
            <v>102513.55793437424</v>
          </cell>
          <cell r="AI16">
            <v>1.3096723705530167E-10</v>
          </cell>
        </row>
        <row r="17">
          <cell r="C17">
            <v>15898.691509855504</v>
          </cell>
          <cell r="D17">
            <v>66529.601228462736</v>
          </cell>
          <cell r="E17">
            <v>193565.68542639568</v>
          </cell>
          <cell r="F17">
            <v>1002.8026725221403</v>
          </cell>
          <cell r="G17">
            <v>2556.0709531063126</v>
          </cell>
          <cell r="H17">
            <v>25368.428892698834</v>
          </cell>
          <cell r="I17">
            <v>8012.9036458332921</v>
          </cell>
          <cell r="J17">
            <v>22626.404936742339</v>
          </cell>
          <cell r="K17">
            <v>2965.988709035053</v>
          </cell>
          <cell r="L17">
            <v>6415.3260275037037</v>
          </cell>
          <cell r="M17">
            <v>26746.11562172393</v>
          </cell>
          <cell r="N17">
            <v>7535.5672984079829</v>
          </cell>
          <cell r="O17">
            <v>2.086854986608991E-4</v>
          </cell>
          <cell r="P17">
            <v>379223.58713097306</v>
          </cell>
          <cell r="Q17">
            <v>379223.58713097358</v>
          </cell>
          <cell r="R17">
            <v>-5.2386894822120667E-10</v>
          </cell>
          <cell r="T17">
            <v>13565.414759849868</v>
          </cell>
          <cell r="U17">
            <v>49486.329445523537</v>
          </cell>
          <cell r="V17">
            <v>108444.41929103721</v>
          </cell>
          <cell r="W17">
            <v>717.9140588038531</v>
          </cell>
          <cell r="X17">
            <v>2204.8492901457116</v>
          </cell>
          <cell r="Y17">
            <v>23041.420484984093</v>
          </cell>
          <cell r="Z17">
            <v>7299.8827973914595</v>
          </cell>
          <cell r="AA17">
            <v>18512.969840848291</v>
          </cell>
          <cell r="AB17">
            <v>2596.7957188543551</v>
          </cell>
          <cell r="AC17">
            <v>6055.9561498794365</v>
          </cell>
          <cell r="AD17">
            <v>24081.263280144263</v>
          </cell>
          <cell r="AE17">
            <v>6780.1167498284876</v>
          </cell>
          <cell r="AF17">
            <v>2.0790630109486976E-4</v>
          </cell>
          <cell r="AG17">
            <v>262787.33207519684</v>
          </cell>
          <cell r="AH17">
            <v>262787.33207519702</v>
          </cell>
          <cell r="AI17">
            <v>0</v>
          </cell>
        </row>
        <row r="18">
          <cell r="C18">
            <v>685.04369552500657</v>
          </cell>
          <cell r="D18">
            <v>4228.4709065513662</v>
          </cell>
          <cell r="E18">
            <v>6192.783094661876</v>
          </cell>
          <cell r="F18">
            <v>319.46158121691047</v>
          </cell>
          <cell r="G18">
            <v>359.10540623509235</v>
          </cell>
          <cell r="H18">
            <v>771.46067969938076</v>
          </cell>
          <cell r="I18">
            <v>14.616806856276634</v>
          </cell>
          <cell r="J18">
            <v>2033.5796363691179</v>
          </cell>
          <cell r="K18">
            <v>220.50964080441622</v>
          </cell>
          <cell r="L18">
            <v>151.28310933355175</v>
          </cell>
          <cell r="M18">
            <v>909.03259545417131</v>
          </cell>
          <cell r="N18">
            <v>416.17218450780888</v>
          </cell>
          <cell r="O18">
            <v>0</v>
          </cell>
          <cell r="P18">
            <v>16301.519337214973</v>
          </cell>
          <cell r="Q18">
            <v>16301.519337214993</v>
          </cell>
          <cell r="R18">
            <v>-2.0008883439004421E-11</v>
          </cell>
          <cell r="T18">
            <v>487.98485937660598</v>
          </cell>
          <cell r="U18">
            <v>2501.8122969110159</v>
          </cell>
          <cell r="V18">
            <v>2375.173622802547</v>
          </cell>
          <cell r="W18">
            <v>233.30367676775307</v>
          </cell>
          <cell r="X18">
            <v>238.36252171279781</v>
          </cell>
          <cell r="Y18">
            <v>631.86394037180025</v>
          </cell>
          <cell r="Z18">
            <v>11.384446713912942</v>
          </cell>
          <cell r="AA18">
            <v>1365.8578676743177</v>
          </cell>
          <cell r="AB18">
            <v>169.17107116142705</v>
          </cell>
          <cell r="AC18">
            <v>133.64332017978165</v>
          </cell>
          <cell r="AD18">
            <v>747.76375958825497</v>
          </cell>
          <cell r="AE18">
            <v>314.18307077883799</v>
          </cell>
          <cell r="AF18">
            <v>0</v>
          </cell>
          <cell r="AG18">
            <v>9210.5044540390518</v>
          </cell>
          <cell r="AH18">
            <v>9210.5044540390481</v>
          </cell>
          <cell r="AI18">
            <v>0</v>
          </cell>
        </row>
        <row r="19">
          <cell r="C19">
            <v>2179.9698088425548</v>
          </cell>
          <cell r="D19">
            <v>23362.7499286362</v>
          </cell>
          <cell r="E19">
            <v>57651.638824349684</v>
          </cell>
          <cell r="F19">
            <v>436.39371875319267</v>
          </cell>
          <cell r="G19">
            <v>39.566205640969677</v>
          </cell>
          <cell r="H19">
            <v>1793.8705544853437</v>
          </cell>
          <cell r="I19">
            <v>202.86988533406239</v>
          </cell>
          <cell r="J19">
            <v>5414.0425280080881</v>
          </cell>
          <cell r="K19">
            <v>395.64349325794876</v>
          </cell>
          <cell r="L19">
            <v>1275.3852244077038</v>
          </cell>
          <cell r="M19">
            <v>10401.676376725951</v>
          </cell>
          <cell r="N19">
            <v>1600.4198357107271</v>
          </cell>
          <cell r="O19">
            <v>6.1500790237262761E-6</v>
          </cell>
          <cell r="P19">
            <v>104754.22639030249</v>
          </cell>
          <cell r="Q19">
            <v>104754.22639030236</v>
          </cell>
          <cell r="R19">
            <v>1.3096723705530167E-10</v>
          </cell>
          <cell r="T19">
            <v>1652.0469652956303</v>
          </cell>
          <cell r="U19">
            <v>16506.014570019644</v>
          </cell>
          <cell r="V19">
            <v>32650.51673957875</v>
          </cell>
          <cell r="W19">
            <v>317.18320959808648</v>
          </cell>
          <cell r="X19">
            <v>29.037994862743382</v>
          </cell>
          <cell r="Y19">
            <v>1492.4393468113576</v>
          </cell>
          <cell r="Z19">
            <v>167.47147471797564</v>
          </cell>
          <cell r="AA19">
            <v>3777.9031821058347</v>
          </cell>
          <cell r="AB19">
            <v>335.00963888935553</v>
          </cell>
          <cell r="AC19">
            <v>1104.2460875347879</v>
          </cell>
          <cell r="AD19">
            <v>8688.0951116192482</v>
          </cell>
          <cell r="AE19">
            <v>1412.55656776248</v>
          </cell>
          <cell r="AF19">
            <v>6.1437070799403346E-6</v>
          </cell>
          <cell r="AG19">
            <v>68132.520894939604</v>
          </cell>
          <cell r="AH19">
            <v>68132.520894939604</v>
          </cell>
          <cell r="AI19">
            <v>0</v>
          </cell>
        </row>
        <row r="20">
          <cell r="C20">
            <v>25073.817369683424</v>
          </cell>
          <cell r="D20">
            <v>106315.83767363404</v>
          </cell>
          <cell r="E20">
            <v>363617.58440289361</v>
          </cell>
          <cell r="F20">
            <v>4369.3554614612458</v>
          </cell>
          <cell r="G20">
            <v>4.1761324437846428</v>
          </cell>
          <cell r="H20">
            <v>83173.115065277423</v>
          </cell>
          <cell r="I20">
            <v>1.337717813702588E-2</v>
          </cell>
          <cell r="J20">
            <v>54959.952955312001</v>
          </cell>
          <cell r="K20">
            <v>6623.1140713312489</v>
          </cell>
          <cell r="L20">
            <v>17039.472473431368</v>
          </cell>
          <cell r="M20">
            <v>71846.722327132375</v>
          </cell>
          <cell r="N20">
            <v>16828.224101323103</v>
          </cell>
          <cell r="O20">
            <v>3.917587139790168</v>
          </cell>
          <cell r="P20">
            <v>749855.30299824139</v>
          </cell>
          <cell r="Q20">
            <v>749855.3029982429</v>
          </cell>
          <cell r="R20">
            <v>-1.5133991837501526E-9</v>
          </cell>
          <cell r="T20">
            <v>19120.861070299608</v>
          </cell>
          <cell r="U20">
            <v>76141.65662946261</v>
          </cell>
          <cell r="V20">
            <v>218938.91896474815</v>
          </cell>
          <cell r="W20">
            <v>2927.2992851593053</v>
          </cell>
          <cell r="X20">
            <v>3.3164045120455214</v>
          </cell>
          <cell r="Y20">
            <v>71545.257438454122</v>
          </cell>
          <cell r="Z20">
            <v>1.0929747434051503E-2</v>
          </cell>
          <cell r="AA20">
            <v>41734.905953235066</v>
          </cell>
          <cell r="AB20">
            <v>5673.3006914727794</v>
          </cell>
          <cell r="AC20">
            <v>15602.501373217769</v>
          </cell>
          <cell r="AD20">
            <v>63347.574094059448</v>
          </cell>
          <cell r="AE20">
            <v>14505.774668618204</v>
          </cell>
          <cell r="AF20">
            <v>3.8812013410257737</v>
          </cell>
          <cell r="AG20">
            <v>529545.25870432763</v>
          </cell>
          <cell r="AH20">
            <v>529545.2587043274</v>
          </cell>
          <cell r="AI20">
            <v>0</v>
          </cell>
        </row>
        <row r="21">
          <cell r="C21">
            <v>44899.503646698227</v>
          </cell>
          <cell r="D21">
            <v>67046.520912353997</v>
          </cell>
          <cell r="E21">
            <v>277368.77386140416</v>
          </cell>
          <cell r="F21">
            <v>1192.5080600746962</v>
          </cell>
          <cell r="G21">
            <v>2115.8211229128156</v>
          </cell>
          <cell r="H21">
            <v>78150.692418397768</v>
          </cell>
          <cell r="I21">
            <v>11804.912980537898</v>
          </cell>
          <cell r="J21">
            <v>27437.601127985734</v>
          </cell>
          <cell r="K21">
            <v>10239.353958026903</v>
          </cell>
          <cell r="L21">
            <v>94386.147689246427</v>
          </cell>
          <cell r="M21">
            <v>95272.376580999087</v>
          </cell>
          <cell r="N21">
            <v>34572.875127675965</v>
          </cell>
          <cell r="O21">
            <v>27.374406706865571</v>
          </cell>
          <cell r="P21">
            <v>744514.46189302055</v>
          </cell>
          <cell r="Q21">
            <v>744514.46189302043</v>
          </cell>
          <cell r="R21">
            <v>0</v>
          </cell>
          <cell r="T21">
            <v>35931.468311833327</v>
          </cell>
          <cell r="U21">
            <v>49162.211656474741</v>
          </cell>
          <cell r="V21">
            <v>172099.61889417947</v>
          </cell>
          <cell r="W21">
            <v>693.39772821614827</v>
          </cell>
          <cell r="X21">
            <v>1770.4131768562961</v>
          </cell>
          <cell r="Y21">
            <v>66955.161710748027</v>
          </cell>
          <cell r="Z21">
            <v>10108.0893890917</v>
          </cell>
          <cell r="AA21">
            <v>22134.486596160907</v>
          </cell>
          <cell r="AB21">
            <v>8459.0029903167524</v>
          </cell>
          <cell r="AC21">
            <v>83315.389013566179</v>
          </cell>
          <cell r="AD21">
            <v>83768.978846760394</v>
          </cell>
          <cell r="AE21">
            <v>30922.791937693852</v>
          </cell>
          <cell r="AF21">
            <v>27.149813326940695</v>
          </cell>
          <cell r="AG21">
            <v>565348.16006522474</v>
          </cell>
          <cell r="AH21">
            <v>565348.16006522416</v>
          </cell>
          <cell r="AI21">
            <v>0</v>
          </cell>
        </row>
        <row r="22">
          <cell r="C22">
            <v>2052.9166006132646</v>
          </cell>
          <cell r="D22">
            <v>1472.8509465787706</v>
          </cell>
          <cell r="E22">
            <v>19305.911732398657</v>
          </cell>
          <cell r="F22">
            <v>85.298545316777862</v>
          </cell>
          <cell r="G22">
            <v>637.83390747492285</v>
          </cell>
          <cell r="H22">
            <v>8437.5705807099675</v>
          </cell>
          <cell r="I22">
            <v>27.640746505153203</v>
          </cell>
          <cell r="J22">
            <v>20158.521926340563</v>
          </cell>
          <cell r="K22">
            <v>410.17274148054571</v>
          </cell>
          <cell r="L22">
            <v>1093.664695385748</v>
          </cell>
          <cell r="M22">
            <v>1163.9881626530403</v>
          </cell>
          <cell r="N22">
            <v>621.82303467166128</v>
          </cell>
          <cell r="O22">
            <v>6.0127990273786978E-5</v>
          </cell>
          <cell r="P22">
            <v>55468.193680257056</v>
          </cell>
          <cell r="Q22">
            <v>55468.193680257027</v>
          </cell>
          <cell r="R22">
            <v>0</v>
          </cell>
          <cell r="T22">
            <v>1712.4376767848948</v>
          </cell>
          <cell r="U22">
            <v>1189.3508580071818</v>
          </cell>
          <cell r="V22">
            <v>10421.056751356831</v>
          </cell>
          <cell r="W22">
            <v>69.970897884416189</v>
          </cell>
          <cell r="X22">
            <v>509.59566420337342</v>
          </cell>
          <cell r="Y22">
            <v>7456.7760926529027</v>
          </cell>
          <cell r="Z22">
            <v>23.938240023459322</v>
          </cell>
          <cell r="AA22">
            <v>15385.360366946526</v>
          </cell>
          <cell r="AB22">
            <v>380.27736699328989</v>
          </cell>
          <cell r="AC22">
            <v>1036.2416555735595</v>
          </cell>
          <cell r="AD22">
            <v>1056.1606565511695</v>
          </cell>
          <cell r="AE22">
            <v>573.15288376820808</v>
          </cell>
          <cell r="AF22">
            <v>6.009331685314658E-5</v>
          </cell>
          <cell r="AG22">
            <v>39814.319170839131</v>
          </cell>
          <cell r="AH22">
            <v>39814.319170839117</v>
          </cell>
          <cell r="AI22">
            <v>0</v>
          </cell>
        </row>
        <row r="23">
          <cell r="C23">
            <v>2999.6345207504464</v>
          </cell>
          <cell r="D23">
            <v>4868.1081319681944</v>
          </cell>
          <cell r="E23">
            <v>7104.3106057620844</v>
          </cell>
          <cell r="F23">
            <v>638.72283853856152</v>
          </cell>
          <cell r="G23">
            <v>207.14754300742067</v>
          </cell>
          <cell r="H23">
            <v>1131.4018982736366</v>
          </cell>
          <cell r="I23">
            <v>17.58455767247213</v>
          </cell>
          <cell r="J23">
            <v>2481.6474329489006</v>
          </cell>
          <cell r="K23">
            <v>459.73673208480335</v>
          </cell>
          <cell r="L23">
            <v>108.29587827773499</v>
          </cell>
          <cell r="M23">
            <v>1768.8035100943453</v>
          </cell>
          <cell r="N23">
            <v>991.32088976518014</v>
          </cell>
          <cell r="O23">
            <v>9.9524783572916409</v>
          </cell>
          <cell r="P23">
            <v>22786.667017501069</v>
          </cell>
          <cell r="Q23">
            <v>22786.667017501048</v>
          </cell>
          <cell r="R23">
            <v>0</v>
          </cell>
          <cell r="T23">
            <v>1932.3684565712915</v>
          </cell>
          <cell r="U23">
            <v>3466.0245089177993</v>
          </cell>
          <cell r="V23">
            <v>4798.9129469838563</v>
          </cell>
          <cell r="W23">
            <v>424.02568501033699</v>
          </cell>
          <cell r="X23">
            <v>158.24419618828631</v>
          </cell>
          <cell r="Y23">
            <v>1031.3028494080365</v>
          </cell>
          <cell r="Z23">
            <v>14.436669426014749</v>
          </cell>
          <cell r="AA23">
            <v>1963.1633869785651</v>
          </cell>
          <cell r="AB23">
            <v>415.02978698822795</v>
          </cell>
          <cell r="AC23">
            <v>96.788399792299657</v>
          </cell>
          <cell r="AD23">
            <v>1553.9981654530154</v>
          </cell>
          <cell r="AE23">
            <v>848.827646994818</v>
          </cell>
          <cell r="AF23">
            <v>9.5889627502148063</v>
          </cell>
          <cell r="AG23">
            <v>16712.711661462767</v>
          </cell>
          <cell r="AH23">
            <v>16712.711661462785</v>
          </cell>
          <cell r="AI23">
            <v>0</v>
          </cell>
        </row>
        <row r="24">
          <cell r="C24">
            <v>3563.0654276398909</v>
          </cell>
          <cell r="D24">
            <v>15400.219457498768</v>
          </cell>
          <cell r="E24">
            <v>72954.172781400644</v>
          </cell>
          <cell r="F24">
            <v>1324.8976173129267</v>
          </cell>
          <cell r="G24">
            <v>488.80320300961819</v>
          </cell>
          <cell r="H24">
            <v>6443.9607372284645</v>
          </cell>
          <cell r="I24">
            <v>261.74984247934628</v>
          </cell>
          <cell r="J24">
            <v>5858.1481159609248</v>
          </cell>
          <cell r="K24">
            <v>445.03926762770766</v>
          </cell>
          <cell r="L24">
            <v>362.3776023911019</v>
          </cell>
          <cell r="M24">
            <v>5881.4649765701488</v>
          </cell>
          <cell r="N24">
            <v>2393.3462701533326</v>
          </cell>
          <cell r="O24">
            <v>5.9067379939839575E-7</v>
          </cell>
          <cell r="P24">
            <v>115377.24529986356</v>
          </cell>
          <cell r="Q24">
            <v>115377.24529986354</v>
          </cell>
          <cell r="R24">
            <v>0</v>
          </cell>
          <cell r="T24">
            <v>2563.0424915318104</v>
          </cell>
          <cell r="U24">
            <v>8394.3312935817703</v>
          </cell>
          <cell r="V24">
            <v>26518.683398576883</v>
          </cell>
          <cell r="W24">
            <v>838.53087666157182</v>
          </cell>
          <cell r="X24">
            <v>316.63782079445059</v>
          </cell>
          <cell r="Y24">
            <v>4711.1944650290416</v>
          </cell>
          <cell r="Z24">
            <v>195.76067733401254</v>
          </cell>
          <cell r="AA24">
            <v>3897.1770793161313</v>
          </cell>
          <cell r="AB24">
            <v>372.78527005268819</v>
          </cell>
          <cell r="AC24">
            <v>319.74006132080785</v>
          </cell>
          <cell r="AD24">
            <v>4840.0682666568855</v>
          </cell>
          <cell r="AE24">
            <v>1904.9808107232038</v>
          </cell>
          <cell r="AF24">
            <v>5.8990358684689281E-7</v>
          </cell>
          <cell r="AG24">
            <v>54872.932512169158</v>
          </cell>
          <cell r="AH24">
            <v>54872.932512169209</v>
          </cell>
          <cell r="AI24">
            <v>0</v>
          </cell>
        </row>
        <row r="25">
          <cell r="C25">
            <v>68655.612219944946</v>
          </cell>
          <cell r="D25">
            <v>75691.820604943656</v>
          </cell>
          <cell r="E25">
            <v>70878.335451816034</v>
          </cell>
          <cell r="F25">
            <v>85.908663539755622</v>
          </cell>
          <cell r="G25">
            <v>645.86910281750772</v>
          </cell>
          <cell r="H25">
            <v>211.57076757376103</v>
          </cell>
          <cell r="I25">
            <v>5155.9813572631574</v>
          </cell>
          <cell r="J25">
            <v>4432.5595857682683</v>
          </cell>
          <cell r="K25">
            <v>1840.899154742483</v>
          </cell>
          <cell r="L25">
            <v>153.08535876235297</v>
          </cell>
          <cell r="M25">
            <v>5083.4232423818539</v>
          </cell>
          <cell r="N25">
            <v>2594.4072234009573</v>
          </cell>
          <cell r="O25">
            <v>0</v>
          </cell>
          <cell r="P25">
            <v>235429.47273295475</v>
          </cell>
          <cell r="Q25">
            <v>235429.47273295518</v>
          </cell>
          <cell r="R25">
            <v>-4.3655745685100555E-10</v>
          </cell>
          <cell r="T25">
            <v>63022.371691434397</v>
          </cell>
          <cell r="U25">
            <v>62235.006858427994</v>
          </cell>
          <cell r="V25">
            <v>54767.492408743252</v>
          </cell>
          <cell r="W25">
            <v>72.306970214851731</v>
          </cell>
          <cell r="X25">
            <v>516.4245753006287</v>
          </cell>
          <cell r="Y25">
            <v>192.7551310342005</v>
          </cell>
          <cell r="Z25">
            <v>4690.7295167181765</v>
          </cell>
          <cell r="AA25">
            <v>3507.7787786268268</v>
          </cell>
          <cell r="AB25">
            <v>1709.4419436898959</v>
          </cell>
          <cell r="AC25">
            <v>144.42096167432808</v>
          </cell>
          <cell r="AD25">
            <v>4506.412488977553</v>
          </cell>
          <cell r="AE25">
            <v>2329.4135273941797</v>
          </cell>
          <cell r="AF25">
            <v>0</v>
          </cell>
          <cell r="AG25">
            <v>197694.55485223627</v>
          </cell>
          <cell r="AH25">
            <v>197694.5548522363</v>
          </cell>
          <cell r="AI25">
            <v>0</v>
          </cell>
        </row>
        <row r="26">
          <cell r="C26">
            <v>24773.357558477419</v>
          </cell>
          <cell r="D26">
            <v>61641.242987976526</v>
          </cell>
          <cell r="E26">
            <v>120579.37780613173</v>
          </cell>
          <cell r="F26">
            <v>2.9521677972832814</v>
          </cell>
          <cell r="G26">
            <v>958.46305367906098</v>
          </cell>
          <cell r="H26">
            <v>23610.715307108821</v>
          </cell>
          <cell r="I26">
            <v>205.38645738706489</v>
          </cell>
          <cell r="J26">
            <v>22184.994703919725</v>
          </cell>
          <cell r="K26">
            <v>2715.6270552246842</v>
          </cell>
          <cell r="L26">
            <v>1562.528867420245</v>
          </cell>
          <cell r="M26">
            <v>91933.771211237865</v>
          </cell>
          <cell r="N26">
            <v>11497.599514337207</v>
          </cell>
          <cell r="O26">
            <v>0</v>
          </cell>
          <cell r="P26">
            <v>361666.01669069764</v>
          </cell>
          <cell r="Q26">
            <v>361666.01669069787</v>
          </cell>
          <cell r="R26">
            <v>0</v>
          </cell>
          <cell r="T26">
            <v>23461.546273821285</v>
          </cell>
          <cell r="U26">
            <v>49850.359032867258</v>
          </cell>
          <cell r="V26">
            <v>75530.295639897318</v>
          </cell>
          <cell r="W26">
            <v>2.4021665375974321</v>
          </cell>
          <cell r="X26">
            <v>788.19729921275734</v>
          </cell>
          <cell r="Y26">
            <v>22594.30612817291</v>
          </cell>
          <cell r="Z26">
            <v>187.67966274060373</v>
          </cell>
          <cell r="AA26">
            <v>18358.387442645115</v>
          </cell>
          <cell r="AB26">
            <v>2440.3403891041953</v>
          </cell>
          <cell r="AC26">
            <v>1496.5021839811561</v>
          </cell>
          <cell r="AD26">
            <v>82468.465408745033</v>
          </cell>
          <cell r="AE26">
            <v>10848.499753289034</v>
          </cell>
          <cell r="AF26">
            <v>0</v>
          </cell>
          <cell r="AG26">
            <v>288026.98138101428</v>
          </cell>
          <cell r="AH26">
            <v>288026.98138101399</v>
          </cell>
          <cell r="AI26">
            <v>0</v>
          </cell>
        </row>
        <row r="27">
          <cell r="C27">
            <v>9669.8003971223789</v>
          </cell>
          <cell r="D27">
            <v>49832.426362538616</v>
          </cell>
          <cell r="E27">
            <v>80516.690849293082</v>
          </cell>
          <cell r="F27">
            <v>54.156872622122549</v>
          </cell>
          <cell r="G27">
            <v>68.867651427064402</v>
          </cell>
          <cell r="H27">
            <v>15393.36710813933</v>
          </cell>
          <cell r="I27">
            <v>2074.2700822169677</v>
          </cell>
          <cell r="J27">
            <v>6637.3248460685691</v>
          </cell>
          <cell r="K27">
            <v>1863.0416019081279</v>
          </cell>
          <cell r="L27">
            <v>25305.594457853287</v>
          </cell>
          <cell r="M27">
            <v>44725.09276535784</v>
          </cell>
          <cell r="N27">
            <v>4767.8506067610815</v>
          </cell>
          <cell r="O27">
            <v>3.9242856358590004</v>
          </cell>
          <cell r="P27">
            <v>240912.40788694433</v>
          </cell>
          <cell r="Q27">
            <v>240912.40788694448</v>
          </cell>
          <cell r="R27">
            <v>0</v>
          </cell>
          <cell r="T27">
            <v>4989.0722958548331</v>
          </cell>
          <cell r="U27">
            <v>26752.243028999081</v>
          </cell>
          <cell r="V27">
            <v>38088.134976782319</v>
          </cell>
          <cell r="W27">
            <v>39.521569996943207</v>
          </cell>
          <cell r="X27">
            <v>35.701773145646932</v>
          </cell>
          <cell r="Y27">
            <v>9204.9047966476046</v>
          </cell>
          <cell r="Z27">
            <v>1654.8996636418858</v>
          </cell>
          <cell r="AA27">
            <v>4121.9707430446979</v>
          </cell>
          <cell r="AB27">
            <v>1535.5657548885547</v>
          </cell>
          <cell r="AC27">
            <v>16593.720435181793</v>
          </cell>
          <cell r="AD27">
            <v>24339.424302195446</v>
          </cell>
          <cell r="AE27">
            <v>4101.1868535925541</v>
          </cell>
          <cell r="AF27">
            <v>3.9193400443224382</v>
          </cell>
          <cell r="AG27">
            <v>131460.26553401566</v>
          </cell>
          <cell r="AH27">
            <v>131460.26553401566</v>
          </cell>
          <cell r="AI27">
            <v>0</v>
          </cell>
        </row>
        <row r="28">
          <cell r="C28">
            <v>9051.3633749958317</v>
          </cell>
          <cell r="D28">
            <v>139576.39768626189</v>
          </cell>
          <cell r="E28">
            <v>331027.44188867457</v>
          </cell>
          <cell r="F28">
            <v>1151.9278052187806</v>
          </cell>
          <cell r="G28">
            <v>1652.246748218485</v>
          </cell>
          <cell r="H28">
            <v>24403.679091167123</v>
          </cell>
          <cell r="I28">
            <v>131.65025296651606</v>
          </cell>
          <cell r="J28">
            <v>18893.701761600561</v>
          </cell>
          <cell r="K28">
            <v>7709.3557649940503</v>
          </cell>
          <cell r="L28">
            <v>6796.8187051620507</v>
          </cell>
          <cell r="M28">
            <v>27155.874613192351</v>
          </cell>
          <cell r="N28">
            <v>6047.4111445836643</v>
          </cell>
          <cell r="O28">
            <v>3.6120351123960011</v>
          </cell>
          <cell r="P28">
            <v>573601.4808721483</v>
          </cell>
          <cell r="Q28">
            <v>573601.48087214737</v>
          </cell>
          <cell r="R28">
            <v>9.3132257461547852E-10</v>
          </cell>
          <cell r="T28">
            <v>7594.8328575406986</v>
          </cell>
          <cell r="U28">
            <v>106209.42222508899</v>
          </cell>
          <cell r="V28">
            <v>216213.87411235471</v>
          </cell>
          <cell r="W28">
            <v>837.32465959774129</v>
          </cell>
          <cell r="X28">
            <v>1364.1962159749341</v>
          </cell>
          <cell r="Y28">
            <v>21536.331060099059</v>
          </cell>
          <cell r="Z28">
            <v>117.69722012511116</v>
          </cell>
          <cell r="AA28">
            <v>15135.104966769846</v>
          </cell>
          <cell r="AB28">
            <v>6837.8727786066174</v>
          </cell>
          <cell r="AC28">
            <v>6323.8849712610554</v>
          </cell>
          <cell r="AD28">
            <v>24390.462488684516</v>
          </cell>
          <cell r="AE28">
            <v>5348.9347259708429</v>
          </cell>
          <cell r="AF28">
            <v>3.591758026555127</v>
          </cell>
          <cell r="AG28">
            <v>411913.53004010074</v>
          </cell>
          <cell r="AH28">
            <v>411913.53004010016</v>
          </cell>
          <cell r="AI28">
            <v>5.8207660913467407E-10</v>
          </cell>
        </row>
        <row r="29">
          <cell r="C29">
            <v>2710.7010647921074</v>
          </cell>
          <cell r="D29">
            <v>52212.936204229089</v>
          </cell>
          <cell r="E29">
            <v>636449.8759830303</v>
          </cell>
          <cell r="F29">
            <v>422.53287577630334</v>
          </cell>
          <cell r="G29">
            <v>2.40513395478352</v>
          </cell>
          <cell r="H29">
            <v>108218.36741953653</v>
          </cell>
          <cell r="I29">
            <v>6618.2564638096701</v>
          </cell>
          <cell r="J29">
            <v>60618.876459503444</v>
          </cell>
          <cell r="K29">
            <v>1243.676536389579</v>
          </cell>
          <cell r="L29">
            <v>5726.3742984614673</v>
          </cell>
          <cell r="M29">
            <v>16745.111629893738</v>
          </cell>
          <cell r="N29">
            <v>2880.8381663136238</v>
          </cell>
          <cell r="O29">
            <v>975.37033424053379</v>
          </cell>
          <cell r="P29">
            <v>894825.32256993128</v>
          </cell>
          <cell r="Q29">
            <v>894825.32256992976</v>
          </cell>
          <cell r="R29">
            <v>1.5133991837501526E-9</v>
          </cell>
          <cell r="T29">
            <v>1685.2000664191557</v>
          </cell>
          <cell r="U29">
            <v>43015.384437965724</v>
          </cell>
          <cell r="V29">
            <v>498049.68376043462</v>
          </cell>
          <cell r="W29">
            <v>288.08477687912483</v>
          </cell>
          <cell r="X29">
            <v>2.0779914442249243</v>
          </cell>
          <cell r="Y29">
            <v>102358.36694582942</v>
          </cell>
          <cell r="Z29">
            <v>5996.7869388226409</v>
          </cell>
          <cell r="AA29">
            <v>47500.331878653727</v>
          </cell>
          <cell r="AB29">
            <v>1176.3123874260957</v>
          </cell>
          <cell r="AC29">
            <v>5445.1868559768391</v>
          </cell>
          <cell r="AD29">
            <v>15796.782713462455</v>
          </cell>
          <cell r="AE29">
            <v>2712.0946490109882</v>
          </cell>
          <cell r="AF29">
            <v>885.51461102754752</v>
          </cell>
          <cell r="AG29">
            <v>724911.80801335268</v>
          </cell>
          <cell r="AH29">
            <v>724911.80801335257</v>
          </cell>
          <cell r="AI29">
            <v>0</v>
          </cell>
        </row>
        <row r="30">
          <cell r="C30">
            <v>918.99440458865286</v>
          </cell>
          <cell r="D30">
            <v>41006.888409974221</v>
          </cell>
          <cell r="E30">
            <v>549856.48713194113</v>
          </cell>
          <cell r="F30">
            <v>822.36276015417639</v>
          </cell>
          <cell r="G30">
            <v>331.22421663447807</v>
          </cell>
          <cell r="H30">
            <v>12281.496062428871</v>
          </cell>
          <cell r="I30">
            <v>2881.7471913172321</v>
          </cell>
          <cell r="J30">
            <v>21529.782179087539</v>
          </cell>
          <cell r="K30">
            <v>626.05566303696321</v>
          </cell>
          <cell r="L30">
            <v>2506.7314062446103</v>
          </cell>
          <cell r="M30">
            <v>16368.971225283105</v>
          </cell>
          <cell r="N30">
            <v>2941.6681174637488</v>
          </cell>
          <cell r="O30">
            <v>0</v>
          </cell>
          <cell r="P30">
            <v>652072.4087681548</v>
          </cell>
          <cell r="Q30">
            <v>652072.40876815561</v>
          </cell>
          <cell r="R30">
            <v>0</v>
          </cell>
          <cell r="T30">
            <v>750.00193791121728</v>
          </cell>
          <cell r="U30">
            <v>28217.122837004681</v>
          </cell>
          <cell r="V30">
            <v>310876.45768102712</v>
          </cell>
          <cell r="W30">
            <v>428.39568047743279</v>
          </cell>
          <cell r="X30">
            <v>225.3731911379158</v>
          </cell>
          <cell r="Y30">
            <v>10569.932449107369</v>
          </cell>
          <cell r="Z30">
            <v>2385.7418919029592</v>
          </cell>
          <cell r="AA30">
            <v>13863.288181337539</v>
          </cell>
          <cell r="AB30">
            <v>514.83062082274637</v>
          </cell>
          <cell r="AC30">
            <v>2239.8058084394461</v>
          </cell>
          <cell r="AD30">
            <v>14010.566959160906</v>
          </cell>
          <cell r="AE30">
            <v>2444.0902383159491</v>
          </cell>
          <cell r="AF30">
            <v>0</v>
          </cell>
          <cell r="AG30">
            <v>386525.60747664527</v>
          </cell>
          <cell r="AH30">
            <v>386525.60747664567</v>
          </cell>
          <cell r="AI30">
            <v>0</v>
          </cell>
        </row>
        <row r="31">
          <cell r="C31">
            <v>1751.2558224254024</v>
          </cell>
          <cell r="D31">
            <v>6206.2417458396558</v>
          </cell>
          <cell r="E31">
            <v>11083.780457892721</v>
          </cell>
          <cell r="F31">
            <v>124.49566809215703</v>
          </cell>
          <cell r="G31">
            <v>196.08300243359358</v>
          </cell>
          <cell r="H31">
            <v>3188.721448859334</v>
          </cell>
          <cell r="I31">
            <v>138.84449468996405</v>
          </cell>
          <cell r="J31">
            <v>3842.3128546702683</v>
          </cell>
          <cell r="K31">
            <v>112.32800498897194</v>
          </cell>
          <cell r="L31">
            <v>87.411904288952854</v>
          </cell>
          <cell r="M31">
            <v>443.91312063663452</v>
          </cell>
          <cell r="N31">
            <v>444.31324757631313</v>
          </cell>
          <cell r="O31">
            <v>1.1840820935179439E-6</v>
          </cell>
          <cell r="P31">
            <v>27619.70177357805</v>
          </cell>
          <cell r="Q31">
            <v>27619.70177357801</v>
          </cell>
          <cell r="R31">
            <v>4.0017766878008842E-11</v>
          </cell>
          <cell r="T31">
            <v>1138.5916285502547</v>
          </cell>
          <cell r="U31">
            <v>4211.1339131008144</v>
          </cell>
          <cell r="V31">
            <v>4625.1701422459373</v>
          </cell>
          <cell r="W31">
            <v>83.515716588868358</v>
          </cell>
          <cell r="X31">
            <v>162.58115091242962</v>
          </cell>
          <cell r="Y31">
            <v>2901.0770779547811</v>
          </cell>
          <cell r="Z31">
            <v>120.38330564217533</v>
          </cell>
          <cell r="AA31">
            <v>3216.511849591896</v>
          </cell>
          <cell r="AB31">
            <v>101.10544438334531</v>
          </cell>
          <cell r="AC31">
            <v>79.702347336862346</v>
          </cell>
          <cell r="AD31">
            <v>384.78110142412277</v>
          </cell>
          <cell r="AE31">
            <v>366.19710198531124</v>
          </cell>
          <cell r="AF31">
            <v>1.1838255279665558E-6</v>
          </cell>
          <cell r="AG31">
            <v>17390.750780900624</v>
          </cell>
          <cell r="AH31">
            <v>17390.750780900627</v>
          </cell>
          <cell r="AI31">
            <v>0</v>
          </cell>
        </row>
        <row r="32">
          <cell r="C32">
            <v>493.64467300824623</v>
          </cell>
          <cell r="D32">
            <v>3235.0633632644694</v>
          </cell>
          <cell r="E32">
            <v>7125.4071700311542</v>
          </cell>
          <cell r="F32">
            <v>256.26225782411348</v>
          </cell>
          <cell r="G32">
            <v>1105.6898687962605</v>
          </cell>
          <cell r="H32">
            <v>11010.214523713639</v>
          </cell>
          <cell r="I32">
            <v>79.272329864055919</v>
          </cell>
          <cell r="J32">
            <v>3217.225205230252</v>
          </cell>
          <cell r="K32">
            <v>3518.3768582055391</v>
          </cell>
          <cell r="L32">
            <v>54684.467013895381</v>
          </cell>
          <cell r="M32">
            <v>9286.7407764694253</v>
          </cell>
          <cell r="N32">
            <v>1672.6671024615762</v>
          </cell>
          <cell r="O32">
            <v>1.0131743480888897</v>
          </cell>
          <cell r="P32">
            <v>95686.044317112202</v>
          </cell>
          <cell r="Q32">
            <v>95686.044317112261</v>
          </cell>
          <cell r="R32">
            <v>0</v>
          </cell>
          <cell r="T32">
            <v>228.38939235013635</v>
          </cell>
          <cell r="U32">
            <v>1279.1780188048992</v>
          </cell>
          <cell r="V32">
            <v>2319.1090316379423</v>
          </cell>
          <cell r="W32">
            <v>113.21522143000323</v>
          </cell>
          <cell r="X32">
            <v>614.40501592143937</v>
          </cell>
          <cell r="Y32">
            <v>6065.8041245359882</v>
          </cell>
          <cell r="Z32">
            <v>59.392715834730367</v>
          </cell>
          <cell r="AA32">
            <v>1773.9948274271069</v>
          </cell>
          <cell r="AB32">
            <v>1965.9908393928922</v>
          </cell>
          <cell r="AC32">
            <v>16097.058607800946</v>
          </cell>
          <cell r="AD32">
            <v>4851.0476261281483</v>
          </cell>
          <cell r="AE32">
            <v>1159.9409140019279</v>
          </cell>
          <cell r="AF32">
            <v>1.0106653520678226</v>
          </cell>
          <cell r="AG32">
            <v>36528.537000618235</v>
          </cell>
          <cell r="AH32">
            <v>36528.537000618133</v>
          </cell>
          <cell r="AI32">
            <v>1.0186340659856796E-10</v>
          </cell>
        </row>
        <row r="33">
          <cell r="C33">
            <v>1010.8225760469817</v>
          </cell>
          <cell r="D33">
            <v>3334.9888308057953</v>
          </cell>
          <cell r="E33">
            <v>2777.7869967026886</v>
          </cell>
          <cell r="F33">
            <v>155.70758196979926</v>
          </cell>
          <cell r="G33">
            <v>142.37988424493295</v>
          </cell>
          <cell r="H33">
            <v>1074.2451426626023</v>
          </cell>
          <cell r="I33">
            <v>6.6878937970738273</v>
          </cell>
          <cell r="J33">
            <v>2782.5279025960263</v>
          </cell>
          <cell r="K33">
            <v>90.649009467093435</v>
          </cell>
          <cell r="L33">
            <v>516.34824311611533</v>
          </cell>
          <cell r="M33">
            <v>764.71219002309795</v>
          </cell>
          <cell r="N33">
            <v>289.27766860033876</v>
          </cell>
          <cell r="O33">
            <v>1.0491489105259754E-5</v>
          </cell>
          <cell r="P33">
            <v>12946.133930524034</v>
          </cell>
          <cell r="Q33">
            <v>12946.133930524044</v>
          </cell>
          <cell r="R33">
            <v>0</v>
          </cell>
          <cell r="T33">
            <v>673.80063462465603</v>
          </cell>
          <cell r="U33">
            <v>2181.3959539576394</v>
          </cell>
          <cell r="V33">
            <v>1580.2285092180023</v>
          </cell>
          <cell r="W33">
            <v>98.610240027647023</v>
          </cell>
          <cell r="X33">
            <v>94.805005935588554</v>
          </cell>
          <cell r="Y33">
            <v>924.48695703967383</v>
          </cell>
          <cell r="Z33">
            <v>5.3952438741433797</v>
          </cell>
          <cell r="AA33">
            <v>1979.9754910956422</v>
          </cell>
          <cell r="AB33">
            <v>76.732215979563051</v>
          </cell>
          <cell r="AC33">
            <v>466.41117364953067</v>
          </cell>
          <cell r="AD33">
            <v>634.57578975325907</v>
          </cell>
          <cell r="AE33">
            <v>236.95319622860382</v>
          </cell>
          <cell r="AF33">
            <v>1.0490286566678427E-5</v>
          </cell>
          <cell r="AG33">
            <v>8953.3704218742369</v>
          </cell>
          <cell r="AH33">
            <v>8953.3704218742241</v>
          </cell>
          <cell r="AI33">
            <v>0</v>
          </cell>
        </row>
        <row r="34">
          <cell r="C34">
            <v>74017.633610614081</v>
          </cell>
          <cell r="D34">
            <v>40990.794183595288</v>
          </cell>
          <cell r="E34">
            <v>208885.6221845391</v>
          </cell>
          <cell r="F34">
            <v>180.21796825177319</v>
          </cell>
          <cell r="G34">
            <v>8.2448189882315692E-4</v>
          </cell>
          <cell r="H34">
            <v>12524.509450505655</v>
          </cell>
          <cell r="I34">
            <v>1.2919674950523968E-3</v>
          </cell>
          <cell r="J34">
            <v>4487.0581120038214</v>
          </cell>
          <cell r="K34">
            <v>122.40752127709327</v>
          </cell>
          <cell r="L34">
            <v>941.84424370923841</v>
          </cell>
          <cell r="M34">
            <v>318.63968544652784</v>
          </cell>
          <cell r="N34">
            <v>61.005110321164565</v>
          </cell>
          <cell r="O34">
            <v>5.9995910045363707E-3</v>
          </cell>
          <cell r="P34">
            <v>342529.74018630415</v>
          </cell>
          <cell r="Q34">
            <v>342529.74018630321</v>
          </cell>
          <cell r="R34">
            <v>9.3132257461547852E-10</v>
          </cell>
          <cell r="T34">
            <v>68473.046217752068</v>
          </cell>
          <cell r="U34">
            <v>30045.603806934774</v>
          </cell>
          <cell r="V34">
            <v>114055.12625565095</v>
          </cell>
          <cell r="W34">
            <v>142.19808438366186</v>
          </cell>
          <cell r="X34">
            <v>-9.5795168344925971E-5</v>
          </cell>
          <cell r="Y34">
            <v>11661.791011694333</v>
          </cell>
          <cell r="Z34">
            <v>7.1997200658405571E-4</v>
          </cell>
          <cell r="AA34">
            <v>3643.6534866122465</v>
          </cell>
          <cell r="AB34">
            <v>105.13639602853611</v>
          </cell>
          <cell r="AC34">
            <v>847.0953314097369</v>
          </cell>
          <cell r="AD34">
            <v>307.62587855227775</v>
          </cell>
          <cell r="AE34">
            <v>56.633804984770528</v>
          </cell>
          <cell r="AF34">
            <v>5.965229985198865E-3</v>
          </cell>
          <cell r="AG34">
            <v>229337.91686341015</v>
          </cell>
          <cell r="AH34">
            <v>229337.91686341018</v>
          </cell>
          <cell r="AI34">
            <v>0</v>
          </cell>
        </row>
        <row r="35">
          <cell r="C35">
            <v>73.21300481758189</v>
          </cell>
          <cell r="D35">
            <v>670.25078533942838</v>
          </cell>
          <cell r="E35">
            <v>1319.3382945757942</v>
          </cell>
          <cell r="F35">
            <v>13.801930632154095</v>
          </cell>
          <cell r="G35">
            <v>42.044317903410295</v>
          </cell>
          <cell r="H35">
            <v>282.22658482043329</v>
          </cell>
          <cell r="I35">
            <v>30.737536949064246</v>
          </cell>
          <cell r="J35">
            <v>738.53950607187471</v>
          </cell>
          <cell r="K35">
            <v>97.086577456117041</v>
          </cell>
          <cell r="L35">
            <v>5885.3760984591718</v>
          </cell>
          <cell r="M35">
            <v>1182.149778948537</v>
          </cell>
          <cell r="N35">
            <v>2461.5171940612245</v>
          </cell>
          <cell r="O35">
            <v>4.6267742751288834</v>
          </cell>
          <cell r="P35">
            <v>12800.908384309922</v>
          </cell>
          <cell r="Q35">
            <v>12800.908384309931</v>
          </cell>
          <cell r="R35">
            <v>0</v>
          </cell>
          <cell r="T35">
            <v>44.812135891486896</v>
          </cell>
          <cell r="U35">
            <v>374.69420888099421</v>
          </cell>
          <cell r="V35">
            <v>494.65976573187061</v>
          </cell>
          <cell r="W35">
            <v>3.620357883772066</v>
          </cell>
          <cell r="X35">
            <v>23.76390447065674</v>
          </cell>
          <cell r="Y35">
            <v>209.35418232252101</v>
          </cell>
          <cell r="Z35">
            <v>20.213172225334876</v>
          </cell>
          <cell r="AA35">
            <v>378.79462755741218</v>
          </cell>
          <cell r="AB35">
            <v>57.752620880432431</v>
          </cell>
          <cell r="AC35">
            <v>774.54561910141592</v>
          </cell>
          <cell r="AD35">
            <v>684.15160759608057</v>
          </cell>
          <cell r="AE35">
            <v>1018.6952083606479</v>
          </cell>
          <cell r="AF35">
            <v>4.6132928496415575</v>
          </cell>
          <cell r="AG35">
            <v>4089.6707037522669</v>
          </cell>
          <cell r="AH35">
            <v>4089.6707037522674</v>
          </cell>
          <cell r="AI35">
            <v>0</v>
          </cell>
        </row>
        <row r="36">
          <cell r="C36">
            <v>54427.104261369503</v>
          </cell>
          <cell r="D36">
            <v>88199.077524970853</v>
          </cell>
          <cell r="E36">
            <v>226349.86477894714</v>
          </cell>
          <cell r="F36">
            <v>1874.4500513644114</v>
          </cell>
          <cell r="G36">
            <v>3884.3787891629163</v>
          </cell>
          <cell r="H36">
            <v>55910.346527807087</v>
          </cell>
          <cell r="I36">
            <v>158.8396216774706</v>
          </cell>
          <cell r="J36">
            <v>39089.413107032851</v>
          </cell>
          <cell r="K36">
            <v>4275.3384654831307</v>
          </cell>
          <cell r="L36">
            <v>11914.424992424774</v>
          </cell>
          <cell r="M36">
            <v>58514.624703368529</v>
          </cell>
          <cell r="N36">
            <v>13675.394007668157</v>
          </cell>
          <cell r="O36">
            <v>0</v>
          </cell>
          <cell r="P36">
            <v>558273.25683127681</v>
          </cell>
          <cell r="Q36">
            <v>558273.25683127646</v>
          </cell>
          <cell r="R36">
            <v>0</v>
          </cell>
          <cell r="T36">
            <v>41258.3500221828</v>
          </cell>
          <cell r="U36">
            <v>49538.030138753064</v>
          </cell>
          <cell r="V36">
            <v>87297.057568190561</v>
          </cell>
          <cell r="W36">
            <v>1192.6495014427592</v>
          </cell>
          <cell r="X36">
            <v>2675.835818890494</v>
          </cell>
          <cell r="Y36">
            <v>45499.76831575219</v>
          </cell>
          <cell r="Z36">
            <v>122.9034165012017</v>
          </cell>
          <cell r="AA36">
            <v>26284.05939435435</v>
          </cell>
          <cell r="AB36">
            <v>3382.3821905190671</v>
          </cell>
          <cell r="AC36">
            <v>10667.893432042434</v>
          </cell>
          <cell r="AD36">
            <v>48587.614688881346</v>
          </cell>
          <cell r="AE36">
            <v>11356.850967168593</v>
          </cell>
          <cell r="AF36">
            <v>0</v>
          </cell>
          <cell r="AG36">
            <v>327863.3954546788</v>
          </cell>
          <cell r="AH36">
            <v>327863.39545467758</v>
          </cell>
          <cell r="AI36">
            <v>1.2223608791828156E-9</v>
          </cell>
        </row>
        <row r="37">
          <cell r="C37">
            <v>109833.56572865762</v>
          </cell>
          <cell r="D37">
            <v>10979.65235363339</v>
          </cell>
          <cell r="E37">
            <v>44213.478297210568</v>
          </cell>
          <cell r="F37">
            <v>788.642278015447</v>
          </cell>
          <cell r="G37">
            <v>333.86932778458555</v>
          </cell>
          <cell r="H37">
            <v>715.50255056526532</v>
          </cell>
          <cell r="I37">
            <v>134.19308617677686</v>
          </cell>
          <cell r="J37">
            <v>19749.962745654022</v>
          </cell>
          <cell r="K37">
            <v>1342.1203317810441</v>
          </cell>
          <cell r="L37">
            <v>2524.4394676485117</v>
          </cell>
          <cell r="M37">
            <v>7808.091936898084</v>
          </cell>
          <cell r="N37">
            <v>1758.8297275288894</v>
          </cell>
          <cell r="O37">
            <v>3.502153601382082E-6</v>
          </cell>
          <cell r="P37">
            <v>200182.34783505634</v>
          </cell>
          <cell r="Q37">
            <v>200182.3478350566</v>
          </cell>
          <cell r="R37">
            <v>-2.6193447411060333E-10</v>
          </cell>
          <cell r="T37">
            <v>102166.70146245755</v>
          </cell>
          <cell r="U37">
            <v>8758.7269177242706</v>
          </cell>
          <cell r="V37">
            <v>30282.999942089493</v>
          </cell>
          <cell r="W37">
            <v>727.97850108323155</v>
          </cell>
          <cell r="X37">
            <v>269.84599049936662</v>
          </cell>
          <cell r="Y37">
            <v>619.83264332347221</v>
          </cell>
          <cell r="Z37">
            <v>117.50409462451375</v>
          </cell>
          <cell r="AA37">
            <v>13371.52031385263</v>
          </cell>
          <cell r="AB37">
            <v>1146.6171963812706</v>
          </cell>
          <cell r="AC37">
            <v>2337.6879915093236</v>
          </cell>
          <cell r="AD37">
            <v>6575.8924084243818</v>
          </cell>
          <cell r="AE37">
            <v>1541.4886561994176</v>
          </cell>
          <cell r="AF37">
            <v>3.4991102777055496E-6</v>
          </cell>
          <cell r="AG37">
            <v>167916.79612166807</v>
          </cell>
          <cell r="AH37">
            <v>167916.79612166804</v>
          </cell>
          <cell r="AI37">
            <v>0</v>
          </cell>
        </row>
        <row r="38">
          <cell r="C38">
            <v>8755.646230171471</v>
          </cell>
          <cell r="D38">
            <v>44972.147215255478</v>
          </cell>
          <cell r="E38">
            <v>98495.708589484537</v>
          </cell>
          <cell r="F38">
            <v>1062.191405135726</v>
          </cell>
          <cell r="G38">
            <v>6721.0020099237518</v>
          </cell>
          <cell r="H38">
            <v>33708.696062805975</v>
          </cell>
          <cell r="I38">
            <v>68.202296851484718</v>
          </cell>
          <cell r="J38">
            <v>12018.073483419121</v>
          </cell>
          <cell r="K38">
            <v>832.00334512538791</v>
          </cell>
          <cell r="L38">
            <v>1059.6389770001228</v>
          </cell>
          <cell r="M38">
            <v>10504.91123411741</v>
          </cell>
          <cell r="N38">
            <v>3575.6499676706335</v>
          </cell>
          <cell r="O38">
            <v>2.3883944521289521E-5</v>
          </cell>
          <cell r="P38">
            <v>221773.87084084502</v>
          </cell>
          <cell r="Q38">
            <v>221773.87084084487</v>
          </cell>
          <cell r="R38">
            <v>0</v>
          </cell>
          <cell r="T38">
            <v>6902.8063884446401</v>
          </cell>
          <cell r="U38">
            <v>30546.015251234341</v>
          </cell>
          <cell r="V38">
            <v>53626.477550426251</v>
          </cell>
          <cell r="W38">
            <v>751.06913635631372</v>
          </cell>
          <cell r="X38">
            <v>4927.8261082386962</v>
          </cell>
          <cell r="Y38">
            <v>29256.241215519382</v>
          </cell>
          <cell r="Z38">
            <v>57.662851732100023</v>
          </cell>
          <cell r="AA38">
            <v>9245.0506096817007</v>
          </cell>
          <cell r="AB38">
            <v>659.41761286837402</v>
          </cell>
          <cell r="AC38">
            <v>946.12646553176637</v>
          </cell>
          <cell r="AD38">
            <v>8981.8523007304047</v>
          </cell>
          <cell r="AE38">
            <v>3021.3614566157557</v>
          </cell>
          <cell r="AF38">
            <v>2.3836532675522134E-5</v>
          </cell>
          <cell r="AG38">
            <v>148921.90697121626</v>
          </cell>
          <cell r="AH38">
            <v>148921.90697121638</v>
          </cell>
          <cell r="AI38">
            <v>0</v>
          </cell>
        </row>
        <row r="39">
          <cell r="C39">
            <v>1845.2490017350833</v>
          </cell>
          <cell r="D39">
            <v>16950.952650712388</v>
          </cell>
          <cell r="E39">
            <v>26244.75067823397</v>
          </cell>
          <cell r="F39">
            <v>227.64420931894313</v>
          </cell>
          <cell r="G39">
            <v>936.12860763616891</v>
          </cell>
          <cell r="H39">
            <v>9572.4605844323487</v>
          </cell>
          <cell r="I39">
            <v>807.1825721889935</v>
          </cell>
          <cell r="J39">
            <v>7223.907459295533</v>
          </cell>
          <cell r="K39">
            <v>650.73203825309997</v>
          </cell>
          <cell r="L39">
            <v>620.80908024289147</v>
          </cell>
          <cell r="M39">
            <v>2964.2928383012368</v>
          </cell>
          <cell r="N39">
            <v>1429.6715015071004</v>
          </cell>
          <cell r="O39">
            <v>0.50470066689639781</v>
          </cell>
          <cell r="P39">
            <v>69474.285922524636</v>
          </cell>
          <cell r="Q39">
            <v>69474.285922524679</v>
          </cell>
          <cell r="R39">
            <v>0</v>
          </cell>
          <cell r="T39">
            <v>1388.001726931283</v>
          </cell>
          <cell r="U39">
            <v>11994.082716626184</v>
          </cell>
          <cell r="V39">
            <v>13884.296374051422</v>
          </cell>
          <cell r="W39">
            <v>164.6151144424085</v>
          </cell>
          <cell r="X39">
            <v>713.88415533278453</v>
          </cell>
          <cell r="Y39">
            <v>8793.1668499092248</v>
          </cell>
          <cell r="Z39">
            <v>701.45086525478814</v>
          </cell>
          <cell r="AA39">
            <v>5573.7083102578908</v>
          </cell>
          <cell r="AB39">
            <v>574.29414734623697</v>
          </cell>
          <cell r="AC39">
            <v>585.31586679264933</v>
          </cell>
          <cell r="AD39">
            <v>2663.0127333416981</v>
          </cell>
          <cell r="AE39">
            <v>1247.0703063427652</v>
          </cell>
          <cell r="AF39">
            <v>0.50440077470095079</v>
          </cell>
          <cell r="AG39">
            <v>48283.403567404028</v>
          </cell>
          <cell r="AH39">
            <v>48283.403567404035</v>
          </cell>
          <cell r="AI39">
            <v>0</v>
          </cell>
        </row>
        <row r="40">
          <cell r="C40">
            <v>3397.0396901796948</v>
          </cell>
          <cell r="D40">
            <v>10195.409209213643</v>
          </cell>
          <cell r="E40">
            <v>26970.25978109226</v>
          </cell>
          <cell r="F40">
            <v>435.97624127407795</v>
          </cell>
          <cell r="G40">
            <v>1024.5219244668253</v>
          </cell>
          <cell r="H40">
            <v>6421.4476433393538</v>
          </cell>
          <cell r="I40">
            <v>993.6172601656915</v>
          </cell>
          <cell r="J40">
            <v>8261.8370441667957</v>
          </cell>
          <cell r="K40">
            <v>685.27329778250134</v>
          </cell>
          <cell r="L40">
            <v>410.3454502720345</v>
          </cell>
          <cell r="M40">
            <v>2854.282254830202</v>
          </cell>
          <cell r="N40">
            <v>2250.0070870975237</v>
          </cell>
          <cell r="O40">
            <v>0</v>
          </cell>
          <cell r="P40">
            <v>63900.016883880591</v>
          </cell>
          <cell r="Q40">
            <v>63900.016883880569</v>
          </cell>
          <cell r="R40">
            <v>0</v>
          </cell>
          <cell r="T40">
            <v>2791.5503293023767</v>
          </cell>
          <cell r="U40">
            <v>7615.1016771888535</v>
          </cell>
          <cell r="V40">
            <v>18465.010197909127</v>
          </cell>
          <cell r="W40">
            <v>282.99529075411448</v>
          </cell>
          <cell r="X40">
            <v>733.06758846298408</v>
          </cell>
          <cell r="Y40">
            <v>4770.1689605772626</v>
          </cell>
          <cell r="Z40">
            <v>815.61158696267103</v>
          </cell>
          <cell r="AA40">
            <v>6079.243087378567</v>
          </cell>
          <cell r="AB40">
            <v>549.90240463388159</v>
          </cell>
          <cell r="AC40">
            <v>373.72057268230435</v>
          </cell>
          <cell r="AD40">
            <v>2407.8673098985109</v>
          </cell>
          <cell r="AE40">
            <v>1945.6126795078967</v>
          </cell>
          <cell r="AF40">
            <v>0</v>
          </cell>
          <cell r="AG40">
            <v>46829.851685258553</v>
          </cell>
          <cell r="AH40">
            <v>46829.851685258582</v>
          </cell>
          <cell r="AI40">
            <v>0</v>
          </cell>
        </row>
        <row r="41">
          <cell r="C41">
            <v>201850.91815850753</v>
          </cell>
          <cell r="D41">
            <v>10767.996910483269</v>
          </cell>
          <cell r="E41">
            <v>103396.99527268537</v>
          </cell>
          <cell r="F41">
            <v>1684.8991346607913</v>
          </cell>
          <cell r="G41">
            <v>245.1488940218025</v>
          </cell>
          <cell r="H41">
            <v>100664.64941886344</v>
          </cell>
          <cell r="I41">
            <v>241.23760688215998</v>
          </cell>
          <cell r="J41">
            <v>77717.79074435959</v>
          </cell>
          <cell r="K41">
            <v>1353.0831735664121</v>
          </cell>
          <cell r="L41">
            <v>98.401931194218434</v>
          </cell>
          <cell r="M41">
            <v>1650.8224905287934</v>
          </cell>
          <cell r="N41">
            <v>705.64305948915887</v>
          </cell>
          <cell r="O41">
            <v>0</v>
          </cell>
          <cell r="P41">
            <v>500377.58679524256</v>
          </cell>
          <cell r="Q41">
            <v>500377.58679524122</v>
          </cell>
          <cell r="R41">
            <v>1.3387762010097504E-9</v>
          </cell>
          <cell r="T41">
            <v>191583.72363794487</v>
          </cell>
          <cell r="U41">
            <v>9557.450056968928</v>
          </cell>
          <cell r="V41">
            <v>93082.428673806178</v>
          </cell>
          <cell r="W41">
            <v>1556.6841364553761</v>
          </cell>
          <cell r="X41">
            <v>222.61455025000933</v>
          </cell>
          <cell r="Y41">
            <v>94889.352224118105</v>
          </cell>
          <cell r="Z41">
            <v>224.10977646179896</v>
          </cell>
          <cell r="AA41">
            <v>71281.587257944426</v>
          </cell>
          <cell r="AB41">
            <v>1293.4311459374403</v>
          </cell>
          <cell r="AC41">
            <v>93.770432933652089</v>
          </cell>
          <cell r="AD41">
            <v>1590.8689564612689</v>
          </cell>
          <cell r="AE41">
            <v>667.13761145596379</v>
          </cell>
          <cell r="AF41">
            <v>0</v>
          </cell>
          <cell r="AG41">
            <v>466043.15846073802</v>
          </cell>
          <cell r="AH41">
            <v>466043.15846073697</v>
          </cell>
          <cell r="AI41">
            <v>1.0477378964424133E-9</v>
          </cell>
        </row>
        <row r="42">
          <cell r="C42">
            <v>2329.8110755318821</v>
          </cell>
          <cell r="D42">
            <v>9692.0304847420975</v>
          </cell>
          <cell r="E42">
            <v>50664.035408704542</v>
          </cell>
          <cell r="F42">
            <v>269.56110500425416</v>
          </cell>
          <cell r="G42">
            <v>496.93507121711082</v>
          </cell>
          <cell r="H42">
            <v>4182.2506115496162</v>
          </cell>
          <cell r="I42">
            <v>29.89802608769434</v>
          </cell>
          <cell r="J42">
            <v>2412.4000478805006</v>
          </cell>
          <cell r="K42">
            <v>124.60010651517501</v>
          </cell>
          <cell r="L42">
            <v>86.372515626770294</v>
          </cell>
          <cell r="M42">
            <v>1813.3279999649949</v>
          </cell>
          <cell r="N42">
            <v>734.8021799781302</v>
          </cell>
          <cell r="O42">
            <v>0</v>
          </cell>
          <cell r="P42">
            <v>72836.024632802786</v>
          </cell>
          <cell r="Q42">
            <v>72836.024632802713</v>
          </cell>
          <cell r="R42">
            <v>0</v>
          </cell>
          <cell r="T42">
            <v>1760.5699173104147</v>
          </cell>
          <cell r="U42">
            <v>5910.2757099040527</v>
          </cell>
          <cell r="V42">
            <v>19469.349996054116</v>
          </cell>
          <cell r="W42">
            <v>156.75060815307131</v>
          </cell>
          <cell r="X42">
            <v>383.38315412073541</v>
          </cell>
          <cell r="Y42">
            <v>3489.5705835680669</v>
          </cell>
          <cell r="Z42">
            <v>24.061661818866796</v>
          </cell>
          <cell r="AA42">
            <v>1859.7046430397031</v>
          </cell>
          <cell r="AB42">
            <v>112.05090352988609</v>
          </cell>
          <cell r="AC42">
            <v>79.293633997688687</v>
          </cell>
          <cell r="AD42">
            <v>1554.4033285182309</v>
          </cell>
          <cell r="AE42">
            <v>637.16413513463681</v>
          </cell>
          <cell r="AF42">
            <v>0</v>
          </cell>
          <cell r="AG42">
            <v>35436.57827514947</v>
          </cell>
          <cell r="AH42">
            <v>35436.57827514955</v>
          </cell>
          <cell r="AI42">
            <v>-8.0035533756017685E-11</v>
          </cell>
        </row>
        <row r="43">
          <cell r="C43">
            <v>571.39916819099233</v>
          </cell>
          <cell r="D43">
            <v>4962.0784543800155</v>
          </cell>
          <cell r="E43">
            <v>17020.408556254493</v>
          </cell>
          <cell r="F43">
            <v>721.95867336672825</v>
          </cell>
          <cell r="G43">
            <v>345.43489185261649</v>
          </cell>
          <cell r="H43">
            <v>1425.04119957281</v>
          </cell>
          <cell r="I43">
            <v>18.801344722245744</v>
          </cell>
          <cell r="J43">
            <v>2585.0995781505803</v>
          </cell>
          <cell r="K43">
            <v>344.81259006905429</v>
          </cell>
          <cell r="L43">
            <v>319.91828255528299</v>
          </cell>
          <cell r="M43">
            <v>1076.6306396797199</v>
          </cell>
          <cell r="N43">
            <v>492.63088032277068</v>
          </cell>
          <cell r="O43">
            <v>3.4851085045456416</v>
          </cell>
          <cell r="P43">
            <v>29887.699367621852</v>
          </cell>
          <cell r="Q43">
            <v>29887.699367621848</v>
          </cell>
          <cell r="R43">
            <v>0</v>
          </cell>
          <cell r="T43">
            <v>416.24743258577456</v>
          </cell>
          <cell r="U43">
            <v>2974.0694517703018</v>
          </cell>
          <cell r="V43">
            <v>9242.0964575879862</v>
          </cell>
          <cell r="W43">
            <v>514.88049923325343</v>
          </cell>
          <cell r="X43">
            <v>238.75263449624219</v>
          </cell>
          <cell r="Y43">
            <v>1173.9451205371911</v>
          </cell>
          <cell r="Z43">
            <v>14.894577966807212</v>
          </cell>
          <cell r="AA43">
            <v>1880.997479807319</v>
          </cell>
          <cell r="AB43">
            <v>278.76715374741156</v>
          </cell>
          <cell r="AC43">
            <v>287.84301047869781</v>
          </cell>
          <cell r="AD43">
            <v>879.69422808299601</v>
          </cell>
          <cell r="AE43">
            <v>380.37916115393529</v>
          </cell>
          <cell r="AF43">
            <v>3.4844210758220511</v>
          </cell>
          <cell r="AG43">
            <v>18286.051628523739</v>
          </cell>
          <cell r="AH43">
            <v>18286.051628523735</v>
          </cell>
          <cell r="AI43">
            <v>0</v>
          </cell>
        </row>
        <row r="44">
          <cell r="C44">
            <v>5029.5813011492437</v>
          </cell>
          <cell r="D44">
            <v>35553.36525576828</v>
          </cell>
          <cell r="E44">
            <v>123492.45871871346</v>
          </cell>
          <cell r="F44">
            <v>979.3718723618324</v>
          </cell>
          <cell r="G44">
            <v>660.46923959939954</v>
          </cell>
          <cell r="H44">
            <v>22104.521698296554</v>
          </cell>
          <cell r="I44">
            <v>101.32896626434716</v>
          </cell>
          <cell r="J44">
            <v>19684.574263866689</v>
          </cell>
          <cell r="K44">
            <v>1644.4457010161102</v>
          </cell>
          <cell r="L44">
            <v>2723.5920676805499</v>
          </cell>
          <cell r="M44">
            <v>27964.412912891334</v>
          </cell>
          <cell r="N44">
            <v>3349.4002520165081</v>
          </cell>
          <cell r="O44">
            <v>5.6931605989645761E-6</v>
          </cell>
          <cell r="P44">
            <v>243287.52225531751</v>
          </cell>
          <cell r="Q44">
            <v>243287.52225531731</v>
          </cell>
          <cell r="R44">
            <v>0</v>
          </cell>
          <cell r="T44">
            <v>3993.7608583211941</v>
          </cell>
          <cell r="U44">
            <v>25385.392387093721</v>
          </cell>
          <cell r="V44">
            <v>75569.566719818278</v>
          </cell>
          <cell r="W44">
            <v>826.23724160717427</v>
          </cell>
          <cell r="X44">
            <v>510.89035684139446</v>
          </cell>
          <cell r="Y44">
            <v>19328.163651389914</v>
          </cell>
          <cell r="Z44">
            <v>84.721437267380068</v>
          </cell>
          <cell r="AA44">
            <v>12896.473989008391</v>
          </cell>
          <cell r="AB44">
            <v>1335.6009492588062</v>
          </cell>
          <cell r="AC44">
            <v>2538.6495981759263</v>
          </cell>
          <cell r="AD44">
            <v>24106.91254145297</v>
          </cell>
          <cell r="AE44">
            <v>2962.4253029337797</v>
          </cell>
          <cell r="AF44">
            <v>5.680731125470054E-6</v>
          </cell>
          <cell r="AG44">
            <v>169538.79503884964</v>
          </cell>
          <cell r="AH44">
            <v>169538.79503884993</v>
          </cell>
          <cell r="AI44">
            <v>-2.9103830456733704E-10</v>
          </cell>
        </row>
        <row r="45">
          <cell r="C45">
            <v>11221.310463078404</v>
          </cell>
          <cell r="D45">
            <v>64512.704769046926</v>
          </cell>
          <cell r="E45">
            <v>97063.807981158287</v>
          </cell>
          <cell r="F45">
            <v>950.16654413178435</v>
          </cell>
          <cell r="G45">
            <v>2674.858969045109</v>
          </cell>
          <cell r="H45">
            <v>11961.480059042364</v>
          </cell>
          <cell r="I45">
            <v>51.009896412383974</v>
          </cell>
          <cell r="J45">
            <v>16810.991072810215</v>
          </cell>
          <cell r="K45">
            <v>243.9521504914604</v>
          </cell>
          <cell r="L45">
            <v>3289.1202532002981</v>
          </cell>
          <cell r="M45">
            <v>1777.6868699995393</v>
          </cell>
          <cell r="N45">
            <v>795.08307657445084</v>
          </cell>
          <cell r="O45">
            <v>2.9112659273039923E-5</v>
          </cell>
          <cell r="P45">
            <v>211352.17213410389</v>
          </cell>
          <cell r="Q45">
            <v>211352.17213410407</v>
          </cell>
          <cell r="R45">
            <v>0</v>
          </cell>
          <cell r="T45">
            <v>9902.1256929316041</v>
          </cell>
          <cell r="U45">
            <v>46893.519051869502</v>
          </cell>
          <cell r="V45">
            <v>60238.573941578557</v>
          </cell>
          <cell r="W45">
            <v>813.63984284493881</v>
          </cell>
          <cell r="X45">
            <v>2066.55803614461</v>
          </cell>
          <cell r="Y45">
            <v>10999.090712901994</v>
          </cell>
          <cell r="Z45">
            <v>44.577554520925588</v>
          </cell>
          <cell r="AA45">
            <v>14818.365250735724</v>
          </cell>
          <cell r="AB45">
            <v>221.85999592264716</v>
          </cell>
          <cell r="AC45">
            <v>3116.1435259486093</v>
          </cell>
          <cell r="AD45">
            <v>1606.8414072866369</v>
          </cell>
          <cell r="AE45">
            <v>720.79896297170217</v>
          </cell>
          <cell r="AF45">
            <v>2.9000380537617785E-5</v>
          </cell>
          <cell r="AG45">
            <v>151442.09400465782</v>
          </cell>
          <cell r="AH45">
            <v>151442.09400465767</v>
          </cell>
          <cell r="AI45">
            <v>0</v>
          </cell>
        </row>
        <row r="46">
          <cell r="C46">
            <v>1711.0194293741713</v>
          </cell>
          <cell r="D46">
            <v>24735.997655176227</v>
          </cell>
          <cell r="E46">
            <v>270004.51820846082</v>
          </cell>
          <cell r="F46">
            <v>10.956309980344127</v>
          </cell>
          <cell r="G46">
            <v>1.0847284582906018</v>
          </cell>
          <cell r="H46">
            <v>30480.324225903831</v>
          </cell>
          <cell r="I46">
            <v>3728.535406725211</v>
          </cell>
          <cell r="J46">
            <v>14100.13765897377</v>
          </cell>
          <cell r="K46">
            <v>574.14925266120713</v>
          </cell>
          <cell r="L46">
            <v>1572.0326518061343</v>
          </cell>
          <cell r="M46">
            <v>4726.2139270331518</v>
          </cell>
          <cell r="N46">
            <v>1431.728788510326</v>
          </cell>
          <cell r="O46">
            <v>12.048546934323584</v>
          </cell>
          <cell r="P46">
            <v>353088.74678999779</v>
          </cell>
          <cell r="Q46">
            <v>353088.74678999808</v>
          </cell>
          <cell r="R46">
            <v>0</v>
          </cell>
          <cell r="T46">
            <v>1254.5665858573934</v>
          </cell>
          <cell r="U46">
            <v>13901.038577865449</v>
          </cell>
          <cell r="V46">
            <v>133558.77498435954</v>
          </cell>
          <cell r="W46">
            <v>4.090615174447751</v>
          </cell>
          <cell r="X46">
            <v>0.63653992871823739</v>
          </cell>
          <cell r="Y46">
            <v>26562.07999848697</v>
          </cell>
          <cell r="Z46">
            <v>2968.2052937553899</v>
          </cell>
          <cell r="AA46">
            <v>7314.8887337875349</v>
          </cell>
          <cell r="AB46">
            <v>483.89363064921804</v>
          </cell>
          <cell r="AC46">
            <v>1458.5364904668766</v>
          </cell>
          <cell r="AD46">
            <v>3883.3371896789126</v>
          </cell>
          <cell r="AE46">
            <v>1197.3398095770717</v>
          </cell>
          <cell r="AF46">
            <v>12.020651592885734</v>
          </cell>
          <cell r="AG46">
            <v>192599.40910118041</v>
          </cell>
          <cell r="AH46">
            <v>192599.40910118056</v>
          </cell>
          <cell r="AI46">
            <v>0</v>
          </cell>
        </row>
        <row r="47">
          <cell r="C47">
            <v>93841.361737550789</v>
          </cell>
          <cell r="D47">
            <v>215468.04191955246</v>
          </cell>
          <cell r="E47">
            <v>791670.36121545755</v>
          </cell>
          <cell r="F47">
            <v>1513.4712162503297</v>
          </cell>
          <cell r="G47">
            <v>106.44235331144974</v>
          </cell>
          <cell r="H47">
            <v>172548.36158205962</v>
          </cell>
          <cell r="I47">
            <v>1799.7026190139218</v>
          </cell>
          <cell r="J47">
            <v>117801.90632680486</v>
          </cell>
          <cell r="K47">
            <v>26713.892320696275</v>
          </cell>
          <cell r="L47">
            <v>106124.68445400349</v>
          </cell>
          <cell r="M47">
            <v>165659.09233040179</v>
          </cell>
          <cell r="N47">
            <v>74195.378332669075</v>
          </cell>
          <cell r="O47">
            <v>12.481704979343096</v>
          </cell>
          <cell r="P47">
            <v>1767455.1781127511</v>
          </cell>
          <cell r="Q47">
            <v>1767455.1781127516</v>
          </cell>
          <cell r="R47">
            <v>0</v>
          </cell>
          <cell r="T47">
            <v>77375.023733105219</v>
          </cell>
          <cell r="U47">
            <v>176915.16333014466</v>
          </cell>
          <cell r="V47">
            <v>577386.25002896285</v>
          </cell>
          <cell r="W47">
            <v>1325.5576755564311</v>
          </cell>
          <cell r="X47">
            <v>93.285686927932048</v>
          </cell>
          <cell r="Y47">
            <v>161560.87744631403</v>
          </cell>
          <cell r="Z47">
            <v>1645.4320812093415</v>
          </cell>
          <cell r="AA47">
            <v>98847.249675521918</v>
          </cell>
          <cell r="AB47">
            <v>24263.737225317622</v>
          </cell>
          <cell r="AC47">
            <v>97154.927238578821</v>
          </cell>
          <cell r="AD47">
            <v>146838.32185897126</v>
          </cell>
          <cell r="AE47">
            <v>66959.861076582281</v>
          </cell>
          <cell r="AF47">
            <v>11.428564397195666</v>
          </cell>
          <cell r="AG47">
            <v>1430377.1156215896</v>
          </cell>
          <cell r="AH47">
            <v>1430377.1156215891</v>
          </cell>
          <cell r="AI47">
            <v>0</v>
          </cell>
        </row>
        <row r="48">
          <cell r="C48">
            <v>581.4242577844592</v>
          </cell>
          <cell r="D48">
            <v>14813.330864554202</v>
          </cell>
          <cell r="E48">
            <v>291.96200790895142</v>
          </cell>
          <cell r="F48">
            <v>1.8064573762559557</v>
          </cell>
          <cell r="G48">
            <v>13.384622095469382</v>
          </cell>
          <cell r="H48">
            <v>2332.3242154015529</v>
          </cell>
          <cell r="I48">
            <v>76.514979639287731</v>
          </cell>
          <cell r="J48">
            <v>773.93925356675936</v>
          </cell>
          <cell r="K48">
            <v>272.62120202407414</v>
          </cell>
          <cell r="L48">
            <v>62.051267890183425</v>
          </cell>
          <cell r="M48">
            <v>5.2659107954705053</v>
          </cell>
          <cell r="N48">
            <v>34.90662086747124</v>
          </cell>
          <cell r="O48">
            <v>1703.0325121696458</v>
          </cell>
          <cell r="P48">
            <v>20962.56417207378</v>
          </cell>
          <cell r="Q48">
            <v>20962.564172073748</v>
          </cell>
          <cell r="R48">
            <v>3.2741809263825417E-11</v>
          </cell>
          <cell r="T48">
            <v>537.95617749058715</v>
          </cell>
          <cell r="U48">
            <v>12120.446200635508</v>
          </cell>
          <cell r="V48">
            <v>249.77893909194825</v>
          </cell>
          <cell r="W48">
            <v>1.6056979779410026</v>
          </cell>
          <cell r="X48">
            <v>11.161932054512638</v>
          </cell>
          <cell r="Y48">
            <v>2272.352105936709</v>
          </cell>
          <cell r="Z48">
            <v>65.642821977387086</v>
          </cell>
          <cell r="AA48">
            <v>703.73145080247684</v>
          </cell>
          <cell r="AB48">
            <v>256.20317418959598</v>
          </cell>
          <cell r="AC48">
            <v>58.715820602677269</v>
          </cell>
          <cell r="AD48">
            <v>5.0807529410728094</v>
          </cell>
          <cell r="AE48">
            <v>32.858597706298596</v>
          </cell>
          <cell r="AF48">
            <v>1657.0908861954497</v>
          </cell>
          <cell r="AG48">
            <v>17972.624557602165</v>
          </cell>
          <cell r="AH48">
            <v>17972.624557602172</v>
          </cell>
          <cell r="AI48">
            <v>0</v>
          </cell>
        </row>
        <row r="49">
          <cell r="C49">
            <v>19887.68174180686</v>
          </cell>
          <cell r="D49">
            <v>44388.793690040337</v>
          </cell>
          <cell r="E49">
            <v>81755.352775165113</v>
          </cell>
          <cell r="F49">
            <v>383.02354228955204</v>
          </cell>
          <cell r="G49">
            <v>1923.0970342615074</v>
          </cell>
          <cell r="H49">
            <v>19851.113486855538</v>
          </cell>
          <cell r="I49">
            <v>93.672202821262545</v>
          </cell>
          <cell r="J49">
            <v>7684.3297663058383</v>
          </cell>
          <cell r="K49">
            <v>3040.6403607412276</v>
          </cell>
          <cell r="L49">
            <v>943.459227010316</v>
          </cell>
          <cell r="M49">
            <v>738.33679225210244</v>
          </cell>
          <cell r="N49">
            <v>1321.8888640784583</v>
          </cell>
          <cell r="O49">
            <v>336.3686185211817</v>
          </cell>
          <cell r="P49">
            <v>182347.75810214932</v>
          </cell>
          <cell r="Q49">
            <v>182347.75810214947</v>
          </cell>
          <cell r="R49">
            <v>0</v>
          </cell>
          <cell r="T49">
            <v>17853.539046786223</v>
          </cell>
          <cell r="U49">
            <v>32939.459814085429</v>
          </cell>
          <cell r="V49">
            <v>49536.09608367677</v>
          </cell>
          <cell r="W49">
            <v>312.2519948888966</v>
          </cell>
          <cell r="X49">
            <v>1327.6951746429318</v>
          </cell>
          <cell r="Y49">
            <v>16420.196391317644</v>
          </cell>
          <cell r="Z49">
            <v>78.922007849064613</v>
          </cell>
          <cell r="AA49">
            <v>5810.826452879548</v>
          </cell>
          <cell r="AB49">
            <v>2402.4293514716983</v>
          </cell>
          <cell r="AC49">
            <v>841.57570292247556</v>
          </cell>
          <cell r="AD49">
            <v>638.33791814543133</v>
          </cell>
          <cell r="AE49">
            <v>1068.802442763706</v>
          </cell>
          <cell r="AF49">
            <v>336.05622347077241</v>
          </cell>
          <cell r="AG49">
            <v>129566.18860490057</v>
          </cell>
          <cell r="AH49">
            <v>129566.18860490064</v>
          </cell>
          <cell r="AI49">
            <v>0</v>
          </cell>
        </row>
        <row r="50">
          <cell r="C50">
            <v>1303.0797781670028</v>
          </cell>
          <cell r="D50">
            <v>10722.111319249112</v>
          </cell>
          <cell r="E50">
            <v>20891.016976978706</v>
          </cell>
          <cell r="F50">
            <v>11.311997292540628</v>
          </cell>
          <cell r="G50">
            <v>180.38762473969069</v>
          </cell>
          <cell r="H50">
            <v>2049.9550923488337</v>
          </cell>
          <cell r="I50">
            <v>3873.4705233379573</v>
          </cell>
          <cell r="J50">
            <v>1001.0149431019574</v>
          </cell>
          <cell r="K50">
            <v>658.42347859001609</v>
          </cell>
          <cell r="L50">
            <v>308.38192156931768</v>
          </cell>
          <cell r="M50">
            <v>10664.261402891767</v>
          </cell>
          <cell r="N50">
            <v>756.3475730934905</v>
          </cell>
          <cell r="O50">
            <v>1.91272931022446</v>
          </cell>
          <cell r="P50">
            <v>52421.675360670612</v>
          </cell>
          <cell r="Q50">
            <v>52421.675360670626</v>
          </cell>
          <cell r="R50">
            <v>0</v>
          </cell>
          <cell r="T50">
            <v>1204.5797627374861</v>
          </cell>
          <cell r="U50">
            <v>9334.0495756328419</v>
          </cell>
          <cell r="V50">
            <v>12491.193980837439</v>
          </cell>
          <cell r="W50">
            <v>10.498076789450991</v>
          </cell>
          <cell r="X50">
            <v>151.87649470640156</v>
          </cell>
          <cell r="Y50">
            <v>1954.3135942321969</v>
          </cell>
          <cell r="Z50">
            <v>3418.9836513535461</v>
          </cell>
          <cell r="AA50">
            <v>835.99226126687722</v>
          </cell>
          <cell r="AB50">
            <v>585.29718381076032</v>
          </cell>
          <cell r="AC50">
            <v>293.51452293190943</v>
          </cell>
          <cell r="AD50">
            <v>10000.257431126756</v>
          </cell>
          <cell r="AE50">
            <v>691.11787166311251</v>
          </cell>
          <cell r="AF50">
            <v>1.8530134225845867</v>
          </cell>
          <cell r="AG50">
            <v>40973.527420511367</v>
          </cell>
          <cell r="AH50">
            <v>40973.527420511353</v>
          </cell>
          <cell r="AI50">
            <v>0</v>
          </cell>
        </row>
        <row r="51">
          <cell r="C51">
            <v>11575.18874551422</v>
          </cell>
          <cell r="D51">
            <v>39059.420013941497</v>
          </cell>
          <cell r="E51">
            <v>87858.276881283789</v>
          </cell>
          <cell r="F51">
            <v>145.30527275062863</v>
          </cell>
          <cell r="G51">
            <v>1.3962809565102197</v>
          </cell>
          <cell r="H51">
            <v>22954.975884299358</v>
          </cell>
          <cell r="I51">
            <v>6418.3861410630161</v>
          </cell>
          <cell r="J51">
            <v>9847.6280208678363</v>
          </cell>
          <cell r="K51">
            <v>2032.4308560550712</v>
          </cell>
          <cell r="L51">
            <v>531.30666716265387</v>
          </cell>
          <cell r="M51">
            <v>4673.0094853507544</v>
          </cell>
          <cell r="N51">
            <v>4458.4573336370158</v>
          </cell>
          <cell r="O51">
            <v>0</v>
          </cell>
          <cell r="P51">
            <v>189555.78158288237</v>
          </cell>
          <cell r="Q51">
            <v>189555.78158288228</v>
          </cell>
          <cell r="R51">
            <v>0</v>
          </cell>
          <cell r="T51">
            <v>10019.871516092326</v>
          </cell>
          <cell r="U51">
            <v>28714.156363805909</v>
          </cell>
          <cell r="V51">
            <v>42192.528119103707</v>
          </cell>
          <cell r="W51">
            <v>99.284953238072262</v>
          </cell>
          <cell r="X51">
            <v>0.81557007947492199</v>
          </cell>
          <cell r="Y51">
            <v>19379.08793454785</v>
          </cell>
          <cell r="Z51">
            <v>5337.2256868148743</v>
          </cell>
          <cell r="AA51">
            <v>7125.9833482031236</v>
          </cell>
          <cell r="AB51">
            <v>1650.9872410567286</v>
          </cell>
          <cell r="AC51">
            <v>485.82109612197809</v>
          </cell>
          <cell r="AD51">
            <v>3769.0944392629085</v>
          </cell>
          <cell r="AE51">
            <v>3789.1852668540714</v>
          </cell>
          <cell r="AF51">
            <v>0</v>
          </cell>
          <cell r="AG51">
            <v>122564.04153518101</v>
          </cell>
          <cell r="AH51">
            <v>122564.04153518098</v>
          </cell>
          <cell r="AI51">
            <v>0</v>
          </cell>
        </row>
        <row r="52">
          <cell r="C52">
            <v>12736.144886921884</v>
          </cell>
          <cell r="D52">
            <v>38829.03550428673</v>
          </cell>
          <cell r="E52">
            <v>15696.163616409998</v>
          </cell>
          <cell r="F52">
            <v>20.403621444352577</v>
          </cell>
          <cell r="G52">
            <v>3.7351151401532099</v>
          </cell>
          <cell r="H52">
            <v>3530.2358543123128</v>
          </cell>
          <cell r="I52">
            <v>4118.2673084330736</v>
          </cell>
          <cell r="J52">
            <v>3728.2067068858901</v>
          </cell>
          <cell r="K52">
            <v>268.14716308098826</v>
          </cell>
          <cell r="L52">
            <v>542.81377550857201</v>
          </cell>
          <cell r="M52">
            <v>509.811595527544</v>
          </cell>
          <cell r="N52">
            <v>434.86616148841955</v>
          </cell>
          <cell r="O52">
            <v>0</v>
          </cell>
          <cell r="P52">
            <v>80417.831309439905</v>
          </cell>
          <cell r="Q52">
            <v>80417.831309439891</v>
          </cell>
          <cell r="R52">
            <v>0</v>
          </cell>
          <cell r="T52">
            <v>8400.548121820073</v>
          </cell>
          <cell r="U52">
            <v>24655.586528767581</v>
          </cell>
          <cell r="V52">
            <v>7719.3982364619205</v>
          </cell>
          <cell r="W52">
            <v>17.690046276302144</v>
          </cell>
          <cell r="X52">
            <v>2.3025280554671785</v>
          </cell>
          <cell r="Y52">
            <v>2977.3592766726592</v>
          </cell>
          <cell r="Z52">
            <v>2893.8808561438095</v>
          </cell>
          <cell r="AA52">
            <v>2331.3173705925351</v>
          </cell>
          <cell r="AB52">
            <v>179.0862809406305</v>
          </cell>
          <cell r="AC52">
            <v>442.27941056175388</v>
          </cell>
          <cell r="AD52">
            <v>407.66582381999535</v>
          </cell>
          <cell r="AE52">
            <v>336.0677960182187</v>
          </cell>
          <cell r="AF52">
            <v>0</v>
          </cell>
          <cell r="AG52">
            <v>50363.182276130952</v>
          </cell>
          <cell r="AH52">
            <v>50363.18227613085</v>
          </cell>
          <cell r="AI52">
            <v>1.0186340659856796E-10</v>
          </cell>
        </row>
        <row r="53">
          <cell r="C53">
            <v>55295.818981567929</v>
          </cell>
          <cell r="D53">
            <v>962.81767326486613</v>
          </cell>
          <cell r="E53">
            <v>16468.49097920458</v>
          </cell>
          <cell r="F53">
            <v>241.18233941771967</v>
          </cell>
          <cell r="G53">
            <v>41.224503111797439</v>
          </cell>
          <cell r="H53">
            <v>8124.0690182065491</v>
          </cell>
          <cell r="I53">
            <v>1.7046704711593672</v>
          </cell>
          <cell r="J53">
            <v>5574.2719500360827</v>
          </cell>
          <cell r="K53">
            <v>154.14034611647958</v>
          </cell>
          <cell r="L53">
            <v>119.12127637446191</v>
          </cell>
          <cell r="M53">
            <v>389.3118833251595</v>
          </cell>
          <cell r="N53">
            <v>412.11186652396947</v>
          </cell>
          <cell r="O53">
            <v>6.8554255832188943E-15</v>
          </cell>
          <cell r="P53">
            <v>87784.265487620723</v>
          </cell>
          <cell r="Q53">
            <v>87784.265487620753</v>
          </cell>
          <cell r="R53">
            <v>0</v>
          </cell>
          <cell r="T53">
            <v>49844.903996266301</v>
          </cell>
          <cell r="U53">
            <v>815.58530618513703</v>
          </cell>
          <cell r="V53">
            <v>14917.073182793332</v>
          </cell>
          <cell r="W53">
            <v>207.15363800988385</v>
          </cell>
          <cell r="X53">
            <v>34.813192070711743</v>
          </cell>
          <cell r="Y53">
            <v>7689.2454206321227</v>
          </cell>
          <cell r="Z53">
            <v>1.5166433019653009</v>
          </cell>
          <cell r="AA53">
            <v>4772.0568964857157</v>
          </cell>
          <cell r="AB53">
            <v>136.85754691396474</v>
          </cell>
          <cell r="AC53">
            <v>112.53167399530577</v>
          </cell>
          <cell r="AD53">
            <v>350.52037868777603</v>
          </cell>
          <cell r="AE53">
            <v>366.26683806189078</v>
          </cell>
          <cell r="AF53">
            <v>6.85501280030676E-15</v>
          </cell>
          <cell r="AG53">
            <v>79248.524713404113</v>
          </cell>
          <cell r="AH53">
            <v>79248.524713404098</v>
          </cell>
          <cell r="AI53">
            <v>0</v>
          </cell>
        </row>
        <row r="54">
          <cell r="C54">
            <v>3530.0445664867379</v>
          </cell>
          <cell r="D54">
            <v>84.658079506922022</v>
          </cell>
          <cell r="E54">
            <v>65.581337586756263</v>
          </cell>
          <cell r="F54">
            <v>24.337021828291711</v>
          </cell>
          <cell r="G54">
            <v>24.566828901022909</v>
          </cell>
          <cell r="H54">
            <v>652.65374200137228</v>
          </cell>
          <cell r="I54">
            <v>41.600992463966307</v>
          </cell>
          <cell r="J54">
            <v>218.33617955496749</v>
          </cell>
          <cell r="K54">
            <v>6.9289242964120099</v>
          </cell>
          <cell r="L54">
            <v>11.487422772807331</v>
          </cell>
          <cell r="M54">
            <v>102.5157390821813</v>
          </cell>
          <cell r="N54">
            <v>18.966929258306507</v>
          </cell>
          <cell r="O54">
            <v>2.8275992658421956E-16</v>
          </cell>
          <cell r="P54">
            <v>4781.6777637397436</v>
          </cell>
          <cell r="Q54">
            <v>4781.6777637397454</v>
          </cell>
          <cell r="R54">
            <v>0</v>
          </cell>
          <cell r="T54">
            <v>2359.7082229662201</v>
          </cell>
          <cell r="U54">
            <v>63.6946736292605</v>
          </cell>
          <cell r="V54">
            <v>41.465363043093184</v>
          </cell>
          <cell r="W54">
            <v>17.831797347880809</v>
          </cell>
          <cell r="X54">
            <v>13.527298895203076</v>
          </cell>
          <cell r="Y54">
            <v>568.831505041323</v>
          </cell>
          <cell r="Z54">
            <v>30.541975978445087</v>
          </cell>
          <cell r="AA54">
            <v>140.83815767605964</v>
          </cell>
          <cell r="AB54">
            <v>5.669096485110563</v>
          </cell>
          <cell r="AC54">
            <v>9.6471947049664024</v>
          </cell>
          <cell r="AD54">
            <v>85.399751765087061</v>
          </cell>
          <cell r="AE54">
            <v>14.666826024828961</v>
          </cell>
          <cell r="AF54">
            <v>-2.6090891494848743E-7</v>
          </cell>
          <cell r="AG54">
            <v>3351.8218632965686</v>
          </cell>
          <cell r="AH54">
            <v>3351.8218632965791</v>
          </cell>
          <cell r="AI54">
            <v>-1.0459189070388675E-11</v>
          </cell>
        </row>
        <row r="55">
          <cell r="C55">
            <v>484.80990442641769</v>
          </cell>
          <cell r="D55">
            <v>5038.0281289585837</v>
          </cell>
          <cell r="E55">
            <v>374.94920496540141</v>
          </cell>
          <cell r="F55">
            <v>0.21959648704552362</v>
          </cell>
          <cell r="G55">
            <v>42.328785535478318</v>
          </cell>
          <cell r="H55">
            <v>1440.932455449105</v>
          </cell>
          <cell r="I55">
            <v>310.03115207528879</v>
          </cell>
          <cell r="J55">
            <v>1593.4984587117024</v>
          </cell>
          <cell r="K55">
            <v>77.442437554168663</v>
          </cell>
          <cell r="L55">
            <v>79.434822445964016</v>
          </cell>
          <cell r="M55">
            <v>171.04153778311559</v>
          </cell>
          <cell r="N55">
            <v>341.63963307010118</v>
          </cell>
          <cell r="O55">
            <v>0</v>
          </cell>
          <cell r="P55">
            <v>9954.3561174623737</v>
          </cell>
          <cell r="Q55">
            <v>9954.3561174623592</v>
          </cell>
          <cell r="R55">
            <v>1.4551915228366852E-11</v>
          </cell>
          <cell r="T55">
            <v>430.07977234966819</v>
          </cell>
          <cell r="U55">
            <v>4195.9573335220448</v>
          </cell>
          <cell r="V55">
            <v>230.72384556355854</v>
          </cell>
          <cell r="W55">
            <v>0.17617909815590801</v>
          </cell>
          <cell r="X55">
            <v>33.273353021484589</v>
          </cell>
          <cell r="Y55">
            <v>1366.2821144937636</v>
          </cell>
          <cell r="Z55">
            <v>275.73208425055611</v>
          </cell>
          <cell r="AA55">
            <v>1290.5877616976077</v>
          </cell>
          <cell r="AB55">
            <v>54.300043700382503</v>
          </cell>
          <cell r="AC55">
            <v>75.945574107823006</v>
          </cell>
          <cell r="AD55">
            <v>148.3498194546728</v>
          </cell>
          <cell r="AE55">
            <v>301.32488375962879</v>
          </cell>
          <cell r="AF55">
            <v>0</v>
          </cell>
          <cell r="AG55">
            <v>8402.7327650193474</v>
          </cell>
          <cell r="AH55">
            <v>8402.7327650193438</v>
          </cell>
          <cell r="AI55">
            <v>0</v>
          </cell>
        </row>
        <row r="56">
          <cell r="C56">
            <v>1550.3134532851486</v>
          </cell>
          <cell r="D56">
            <v>13455.45851027034</v>
          </cell>
          <cell r="E56">
            <v>1366.9325076517243</v>
          </cell>
          <cell r="F56">
            <v>39.256666477395157</v>
          </cell>
          <cell r="G56">
            <v>44.919207982060321</v>
          </cell>
          <cell r="H56">
            <v>5451.7790596083432</v>
          </cell>
          <cell r="I56">
            <v>11.490296654110569</v>
          </cell>
          <cell r="J56">
            <v>3216.7484259239341</v>
          </cell>
          <cell r="K56">
            <v>190.54308589045039</v>
          </cell>
          <cell r="L56">
            <v>107.20247596306982</v>
          </cell>
          <cell r="M56">
            <v>645.66484500223373</v>
          </cell>
          <cell r="N56">
            <v>2182.3875306754776</v>
          </cell>
          <cell r="O56">
            <v>0</v>
          </cell>
          <cell r="P56">
            <v>28262.696065384291</v>
          </cell>
          <cell r="Q56">
            <v>28262.696065384254</v>
          </cell>
          <cell r="R56">
            <v>3.637978807091713E-11</v>
          </cell>
          <cell r="T56">
            <v>1499.1719332433254</v>
          </cell>
          <cell r="U56">
            <v>12393.941263608327</v>
          </cell>
          <cell r="V56">
            <v>1070.3857767435979</v>
          </cell>
          <cell r="W56">
            <v>29.473892818071828</v>
          </cell>
          <cell r="X56">
            <v>37.823086351515457</v>
          </cell>
          <cell r="Y56">
            <v>5208.0304529590576</v>
          </cell>
          <cell r="Z56">
            <v>10.418038672990882</v>
          </cell>
          <cell r="AA56">
            <v>2804.5771214700967</v>
          </cell>
          <cell r="AB56">
            <v>181.72879045111179</v>
          </cell>
          <cell r="AC56">
            <v>104.81281922846424</v>
          </cell>
          <cell r="AD56">
            <v>635.98549268539102</v>
          </cell>
          <cell r="AE56">
            <v>2080.5276188083449</v>
          </cell>
          <cell r="AF56">
            <v>0</v>
          </cell>
          <cell r="AG56">
            <v>26056.876287040293</v>
          </cell>
          <cell r="AH56">
            <v>26056.876287040322</v>
          </cell>
          <cell r="AI56">
            <v>-2.9103830456733704E-11</v>
          </cell>
        </row>
        <row r="57">
          <cell r="C57">
            <v>124.61969161528785</v>
          </cell>
          <cell r="D57">
            <v>261.59065974055176</v>
          </cell>
          <cell r="E57">
            <v>30.751535856140183</v>
          </cell>
          <cell r="F57">
            <v>0.48983443042517449</v>
          </cell>
          <cell r="G57">
            <v>0.73673496635226132</v>
          </cell>
          <cell r="H57">
            <v>97.251288433090025</v>
          </cell>
          <cell r="I57">
            <v>426.52219071535615</v>
          </cell>
          <cell r="J57">
            <v>435.48118084323767</v>
          </cell>
          <cell r="K57">
            <v>20.787244519363437</v>
          </cell>
          <cell r="L57">
            <v>11.956188370334264</v>
          </cell>
          <cell r="M57">
            <v>38.561062661411079</v>
          </cell>
          <cell r="N57">
            <v>15.920360422376</v>
          </cell>
          <cell r="O57">
            <v>6.8163316354243708</v>
          </cell>
          <cell r="P57">
            <v>1471.4843042093503</v>
          </cell>
          <cell r="Q57">
            <v>1471.4843042093494</v>
          </cell>
          <cell r="R57">
            <v>0</v>
          </cell>
          <cell r="T57">
            <v>91.937450187366181</v>
          </cell>
          <cell r="U57">
            <v>197.49706988445368</v>
          </cell>
          <cell r="V57">
            <v>18.978043817392763</v>
          </cell>
          <cell r="W57">
            <v>0.28358786915567868</v>
          </cell>
          <cell r="X57">
            <v>0.53121326061116425</v>
          </cell>
          <cell r="Y57">
            <v>78.782975370663081</v>
          </cell>
          <cell r="Z57">
            <v>335.16962244714438</v>
          </cell>
          <cell r="AA57">
            <v>246.14923705313234</v>
          </cell>
          <cell r="AB57">
            <v>17.827974548065384</v>
          </cell>
          <cell r="AC57">
            <v>10.217583247726512</v>
          </cell>
          <cell r="AD57">
            <v>30.620266783938479</v>
          </cell>
          <cell r="AE57">
            <v>13.853016110816219</v>
          </cell>
          <cell r="AF57">
            <v>5.8970396660171778</v>
          </cell>
          <cell r="AG57">
            <v>1047.7450802464832</v>
          </cell>
          <cell r="AH57">
            <v>1047.745080246483</v>
          </cell>
          <cell r="AI57">
            <v>0</v>
          </cell>
        </row>
        <row r="58">
          <cell r="C58">
            <v>1546.454902287941</v>
          </cell>
          <cell r="D58">
            <v>362.51868452139763</v>
          </cell>
          <cell r="E58">
            <v>9.7158116438279833</v>
          </cell>
          <cell r="F58">
            <v>462.92103459235091</v>
          </cell>
          <cell r="G58">
            <v>18.820866116390047</v>
          </cell>
          <cell r="H58">
            <v>160.53718230152546</v>
          </cell>
          <cell r="I58">
            <v>0.11255615746674372</v>
          </cell>
          <cell r="J58">
            <v>62.874235353613138</v>
          </cell>
          <cell r="K58">
            <v>32.920154992930144</v>
          </cell>
          <cell r="L58">
            <v>5.1788065895113622</v>
          </cell>
          <cell r="M58">
            <v>0.13213760419422216</v>
          </cell>
          <cell r="N58">
            <v>81.025071078492516</v>
          </cell>
          <cell r="O58">
            <v>0</v>
          </cell>
          <cell r="P58">
            <v>2743.2114432396406</v>
          </cell>
          <cell r="Q58">
            <v>2743.2114432396424</v>
          </cell>
          <cell r="R58">
            <v>0</v>
          </cell>
          <cell r="T58">
            <v>1296.0559614571218</v>
          </cell>
          <cell r="U58">
            <v>311.8603827435582</v>
          </cell>
          <cell r="V58">
            <v>6.9539756757693683</v>
          </cell>
          <cell r="W58">
            <v>418.15643179882818</v>
          </cell>
          <cell r="X58">
            <v>11.583837091297786</v>
          </cell>
          <cell r="Y58">
            <v>139.06320416383963</v>
          </cell>
          <cell r="Z58">
            <v>9.6427989959885635E-2</v>
          </cell>
          <cell r="AA58">
            <v>38.337498954160452</v>
          </cell>
          <cell r="AB58">
            <v>29.564522177142329</v>
          </cell>
          <cell r="AC58">
            <v>4.6968635968294645</v>
          </cell>
          <cell r="AD58">
            <v>0.12063205726378444</v>
          </cell>
          <cell r="AE58">
            <v>70.612306974871601</v>
          </cell>
          <cell r="AF58">
            <v>0</v>
          </cell>
          <cell r="AG58">
            <v>2327.1020446806424</v>
          </cell>
          <cell r="AH58">
            <v>2327.1020446806415</v>
          </cell>
          <cell r="AI58">
            <v>0</v>
          </cell>
        </row>
        <row r="59">
          <cell r="C59">
            <v>6625.1514879567731</v>
          </cell>
          <cell r="D59">
            <v>40.435413934034344</v>
          </cell>
          <cell r="E59">
            <v>5273.2421214773049</v>
          </cell>
          <cell r="F59">
            <v>0.19207116370980268</v>
          </cell>
          <cell r="G59">
            <v>25.927620435272477</v>
          </cell>
          <cell r="H59">
            <v>74.58239675730033</v>
          </cell>
          <cell r="I59">
            <v>20.694144885061942</v>
          </cell>
          <cell r="J59">
            <v>214.72112697139178</v>
          </cell>
          <cell r="K59">
            <v>8.2059892361647311</v>
          </cell>
          <cell r="L59">
            <v>17.807876061784366</v>
          </cell>
          <cell r="M59">
            <v>16.586259128029781</v>
          </cell>
          <cell r="N59">
            <v>53.452680398581144</v>
          </cell>
          <cell r="O59">
            <v>0</v>
          </cell>
          <cell r="P59">
            <v>12370.999188405405</v>
          </cell>
          <cell r="Q59">
            <v>12370.999188405382</v>
          </cell>
          <cell r="R59">
            <v>2.3646862246096134E-11</v>
          </cell>
          <cell r="T59">
            <v>6165.1437843284039</v>
          </cell>
          <cell r="U59">
            <v>28.891571036900586</v>
          </cell>
          <cell r="V59">
            <v>4848.6376571492428</v>
          </cell>
          <cell r="W59">
            <v>0.16043753953163217</v>
          </cell>
          <cell r="X59">
            <v>15.20985445336628</v>
          </cell>
          <cell r="Y59">
            <v>56.628929969792082</v>
          </cell>
          <cell r="Z59">
            <v>14.181244995268488</v>
          </cell>
          <cell r="AA59">
            <v>166.34527984316236</v>
          </cell>
          <cell r="AB59">
            <v>6.1245545462110895</v>
          </cell>
          <cell r="AC59">
            <v>16.116631729909738</v>
          </cell>
          <cell r="AD59">
            <v>12.803352980150501</v>
          </cell>
          <cell r="AE59">
            <v>44.761776245957648</v>
          </cell>
          <cell r="AF59">
            <v>0</v>
          </cell>
          <cell r="AG59">
            <v>11375.005074817898</v>
          </cell>
          <cell r="AH59">
            <v>11375.005074817895</v>
          </cell>
          <cell r="AI59">
            <v>0</v>
          </cell>
        </row>
        <row r="60">
          <cell r="C60">
            <v>96.284525420210102</v>
          </cell>
          <cell r="D60">
            <v>23.779358735928589</v>
          </cell>
          <cell r="E60">
            <v>93.487588423568724</v>
          </cell>
          <cell r="F60">
            <v>180.66949860216835</v>
          </cell>
          <cell r="G60">
            <v>0.27049585791158498</v>
          </cell>
          <cell r="H60">
            <v>44.20753685159255</v>
          </cell>
          <cell r="I60">
            <v>23.347484793831832</v>
          </cell>
          <cell r="J60">
            <v>93.752952671749355</v>
          </cell>
          <cell r="K60">
            <v>1.2934352989172746</v>
          </cell>
          <cell r="L60">
            <v>7.4333094625172338</v>
          </cell>
          <cell r="M60">
            <v>0.29536934652275199</v>
          </cell>
          <cell r="N60">
            <v>9.0109277080451466</v>
          </cell>
          <cell r="O60">
            <v>0</v>
          </cell>
          <cell r="P60">
            <v>573.83248317296363</v>
          </cell>
          <cell r="Q60">
            <v>573.83248317296261</v>
          </cell>
          <cell r="R60">
            <v>1.0231815394945443E-12</v>
          </cell>
          <cell r="T60">
            <v>89.729611450947004</v>
          </cell>
          <cell r="U60">
            <v>17.508669459356824</v>
          </cell>
          <cell r="V60">
            <v>72.362004952713519</v>
          </cell>
          <cell r="W60">
            <v>169.3202650081775</v>
          </cell>
          <cell r="X60">
            <v>0.18272591094705398</v>
          </cell>
          <cell r="Y60">
            <v>40.01016806975467</v>
          </cell>
          <cell r="Z60">
            <v>20.0160369923052</v>
          </cell>
          <cell r="AA60">
            <v>60.621107937505023</v>
          </cell>
          <cell r="AB60">
            <v>1.0927243353224612</v>
          </cell>
          <cell r="AC60">
            <v>7.1296998864525243</v>
          </cell>
          <cell r="AD60">
            <v>0.24697801282003362</v>
          </cell>
          <cell r="AE60">
            <v>7.8412786393665677</v>
          </cell>
          <cell r="AF60">
            <v>0</v>
          </cell>
          <cell r="AG60">
            <v>486.06127065566841</v>
          </cell>
          <cell r="AH60">
            <v>486.06127065566881</v>
          </cell>
          <cell r="AI60">
            <v>0</v>
          </cell>
        </row>
        <row r="61">
          <cell r="C61">
            <v>491.54443960554357</v>
          </cell>
          <cell r="D61">
            <v>72.017224917242402</v>
          </cell>
          <cell r="E61">
            <v>834.25491058093598</v>
          </cell>
          <cell r="F61">
            <v>59.680310370065428</v>
          </cell>
          <cell r="G61">
            <v>31.880908883055024</v>
          </cell>
          <cell r="H61">
            <v>124.08461631384955</v>
          </cell>
          <cell r="I61">
            <v>0.30969617223548851</v>
          </cell>
          <cell r="J61">
            <v>353.48021552666569</v>
          </cell>
          <cell r="K61">
            <v>13.88181883541804</v>
          </cell>
          <cell r="L61">
            <v>1.7926959280875578</v>
          </cell>
          <cell r="M61">
            <v>1.7338426260155204</v>
          </cell>
          <cell r="N61">
            <v>284.28896571408501</v>
          </cell>
          <cell r="O61">
            <v>0</v>
          </cell>
          <cell r="P61">
            <v>2268.9496454731993</v>
          </cell>
          <cell r="Q61">
            <v>2268.9496454731966</v>
          </cell>
          <cell r="R61">
            <v>0</v>
          </cell>
          <cell r="T61">
            <v>368.8555268300064</v>
          </cell>
          <cell r="U61">
            <v>44.87088111440827</v>
          </cell>
          <cell r="V61">
            <v>644.24321641347501</v>
          </cell>
          <cell r="W61">
            <v>41.470055337863293</v>
          </cell>
          <cell r="X61">
            <v>18.829533692009608</v>
          </cell>
          <cell r="Y61">
            <v>96.617545564787946</v>
          </cell>
          <cell r="Z61">
            <v>0.21832511188533593</v>
          </cell>
          <cell r="AA61">
            <v>208.79124947471195</v>
          </cell>
          <cell r="AB61">
            <v>9.646524395113321</v>
          </cell>
          <cell r="AC61">
            <v>1.4124689142919409</v>
          </cell>
          <cell r="AD61">
            <v>1.358492252909921</v>
          </cell>
          <cell r="AE61">
            <v>225.38995870598862</v>
          </cell>
          <cell r="AF61">
            <v>0</v>
          </cell>
          <cell r="AG61">
            <v>1661.7037778074516</v>
          </cell>
          <cell r="AH61">
            <v>1661.7037778074525</v>
          </cell>
          <cell r="AI61">
            <v>0</v>
          </cell>
        </row>
        <row r="62">
          <cell r="C62">
            <v>272.49774226573618</v>
          </cell>
          <cell r="D62">
            <v>2573.8351599998305</v>
          </cell>
          <cell r="E62">
            <v>40.285151902150915</v>
          </cell>
          <cell r="F62">
            <v>0.18340090393030103</v>
          </cell>
          <cell r="G62">
            <v>7.4899157421743476</v>
          </cell>
          <cell r="H62">
            <v>526.25812582989249</v>
          </cell>
          <cell r="I62">
            <v>649.13696669482442</v>
          </cell>
          <cell r="J62">
            <v>199.90093019112197</v>
          </cell>
          <cell r="K62">
            <v>80.869315518169259</v>
          </cell>
          <cell r="L62">
            <v>9.2790098912408645</v>
          </cell>
          <cell r="M62">
            <v>30.659536390386215</v>
          </cell>
          <cell r="N62">
            <v>40.188694861248891</v>
          </cell>
          <cell r="O62">
            <v>0</v>
          </cell>
          <cell r="P62">
            <v>4430.5839501907067</v>
          </cell>
          <cell r="Q62">
            <v>4430.5839501907049</v>
          </cell>
          <cell r="R62">
            <v>0</v>
          </cell>
          <cell r="T62">
            <v>251.18643771027638</v>
          </cell>
          <cell r="U62">
            <v>1661.8869046131902</v>
          </cell>
          <cell r="V62">
            <v>27.637489240403191</v>
          </cell>
          <cell r="W62">
            <v>0.10512695541822731</v>
          </cell>
          <cell r="X62">
            <v>5.3763684041141202</v>
          </cell>
          <cell r="Y62">
            <v>428.31641601592275</v>
          </cell>
          <cell r="Z62">
            <v>562.05233991340469</v>
          </cell>
          <cell r="AA62">
            <v>150.44288639193795</v>
          </cell>
          <cell r="AB62">
            <v>67.456824378981764</v>
          </cell>
          <cell r="AC62">
            <v>8.8768301826225837</v>
          </cell>
          <cell r="AD62">
            <v>25.971167786699546</v>
          </cell>
          <cell r="AE62">
            <v>33.053986094381777</v>
          </cell>
          <cell r="AF62">
            <v>0</v>
          </cell>
          <cell r="AG62">
            <v>3222.3627776873532</v>
          </cell>
          <cell r="AH62">
            <v>3222.3627776873545</v>
          </cell>
          <cell r="AI62">
            <v>0</v>
          </cell>
        </row>
        <row r="63">
          <cell r="C63">
            <v>11.323293618226462</v>
          </cell>
          <cell r="D63">
            <v>88.646722804967069</v>
          </cell>
          <cell r="E63">
            <v>0.79795216573652594</v>
          </cell>
          <cell r="F63">
            <v>2.0770740632430695</v>
          </cell>
          <cell r="G63">
            <v>33.327828267643696</v>
          </cell>
          <cell r="H63">
            <v>10.492273901644799</v>
          </cell>
          <cell r="I63">
            <v>1846.1621219536064</v>
          </cell>
          <cell r="J63">
            <v>99.438408366357237</v>
          </cell>
          <cell r="K63">
            <v>113.35003434832714</v>
          </cell>
          <cell r="L63">
            <v>28.145631522259148</v>
          </cell>
          <cell r="M63">
            <v>3.2812523748149429</v>
          </cell>
          <cell r="N63">
            <v>94.396995105569857</v>
          </cell>
          <cell r="O63">
            <v>0</v>
          </cell>
          <cell r="P63">
            <v>2331.4395884923956</v>
          </cell>
          <cell r="Q63">
            <v>2331.4395884923979</v>
          </cell>
          <cell r="R63">
            <v>0</v>
          </cell>
          <cell r="T63">
            <v>5.5998229975059353</v>
          </cell>
          <cell r="U63">
            <v>52.492403245667177</v>
          </cell>
          <cell r="V63">
            <v>0.53779368088387125</v>
          </cell>
          <cell r="W63">
            <v>0.58650930642634347</v>
          </cell>
          <cell r="X63">
            <v>19.672537738414988</v>
          </cell>
          <cell r="Y63">
            <v>7.4295273794920522</v>
          </cell>
          <cell r="Z63">
            <v>1069.74114759898</v>
          </cell>
          <cell r="AA63">
            <v>56.10807889771062</v>
          </cell>
          <cell r="AB63">
            <v>87.946915509095973</v>
          </cell>
          <cell r="AC63">
            <v>25.038819718262211</v>
          </cell>
          <cell r="AD63">
            <v>2.1766179196855155</v>
          </cell>
          <cell r="AE63">
            <v>79.794733475111002</v>
          </cell>
          <cell r="AF63">
            <v>0</v>
          </cell>
          <cell r="AG63">
            <v>1407.1249074672355</v>
          </cell>
          <cell r="AH63">
            <v>1407.1249074672342</v>
          </cell>
          <cell r="AI63">
            <v>0</v>
          </cell>
        </row>
        <row r="64">
          <cell r="C64">
            <v>115.08350052138209</v>
          </cell>
          <cell r="D64">
            <v>168.97918056570765</v>
          </cell>
          <cell r="E64">
            <v>96.017714374694634</v>
          </cell>
          <cell r="F64">
            <v>3.8517929649922871</v>
          </cell>
          <cell r="G64">
            <v>37.296115472413092</v>
          </cell>
          <cell r="H64">
            <v>98.255940258814576</v>
          </cell>
          <cell r="I64">
            <v>6.2440782255718847</v>
          </cell>
          <cell r="J64">
            <v>162.41302435278985</v>
          </cell>
          <cell r="K64">
            <v>34.315739801871253</v>
          </cell>
          <cell r="L64">
            <v>1.1481479643094286</v>
          </cell>
          <cell r="M64">
            <v>5.1828086032697449</v>
          </cell>
          <cell r="N64">
            <v>196.39686448491938</v>
          </cell>
          <cell r="O64">
            <v>0</v>
          </cell>
          <cell r="P64">
            <v>925.18490759073597</v>
          </cell>
          <cell r="Q64">
            <v>925.18490759073654</v>
          </cell>
          <cell r="R64">
            <v>0</v>
          </cell>
          <cell r="T64">
            <v>106.92693923457102</v>
          </cell>
          <cell r="U64">
            <v>126.82448201356793</v>
          </cell>
          <cell r="V64">
            <v>56.712821928678387</v>
          </cell>
          <cell r="W64">
            <v>3.0298627679695032</v>
          </cell>
          <cell r="X64">
            <v>27.594749969072094</v>
          </cell>
          <cell r="Y64">
            <v>92.885198767195675</v>
          </cell>
          <cell r="Z64">
            <v>5.3274591261645057</v>
          </cell>
          <cell r="AA64">
            <v>119.00459903213721</v>
          </cell>
          <cell r="AB64">
            <v>29.812273487361338</v>
          </cell>
          <cell r="AC64">
            <v>1.0381120585475498</v>
          </cell>
          <cell r="AD64">
            <v>4.362476658037731</v>
          </cell>
          <cell r="AE64">
            <v>181.74488170200158</v>
          </cell>
          <cell r="AF64">
            <v>0</v>
          </cell>
          <cell r="AG64">
            <v>755.26385674530457</v>
          </cell>
          <cell r="AH64">
            <v>755.26385674530525</v>
          </cell>
          <cell r="AI64">
            <v>0</v>
          </cell>
        </row>
        <row r="65">
          <cell r="C65">
            <v>80.640609384771906</v>
          </cell>
          <cell r="D65">
            <v>8313.5013697103914</v>
          </cell>
          <cell r="E65">
            <v>186167.1401092328</v>
          </cell>
          <cell r="F65">
            <v>1146.1079792228154</v>
          </cell>
          <cell r="G65">
            <v>1543.3302257838413</v>
          </cell>
          <cell r="H65">
            <v>72489.350900853256</v>
          </cell>
          <cell r="I65">
            <v>59.241810742183816</v>
          </cell>
          <cell r="J65">
            <v>41711.218485015394</v>
          </cell>
          <cell r="K65">
            <v>5313.0177943744084</v>
          </cell>
          <cell r="L65">
            <v>25336.772452388399</v>
          </cell>
          <cell r="M65">
            <v>25577.787488279864</v>
          </cell>
          <cell r="N65">
            <v>1189.9158805916493</v>
          </cell>
          <cell r="O65">
            <v>21.340999706845281</v>
          </cell>
          <cell r="P65">
            <v>368949.36610528664</v>
          </cell>
          <cell r="Q65">
            <v>368949.36610528658</v>
          </cell>
          <cell r="R65">
            <v>0</v>
          </cell>
          <cell r="T65">
            <v>54.784330004736262</v>
          </cell>
          <cell r="U65">
            <v>3890.0491325662447</v>
          </cell>
          <cell r="V65">
            <v>57617.134568272282</v>
          </cell>
          <cell r="W65">
            <v>497.670806562547</v>
          </cell>
          <cell r="X65">
            <v>923.92755357952512</v>
          </cell>
          <cell r="Y65">
            <v>46613.616522829412</v>
          </cell>
          <cell r="Z65">
            <v>39.522931964856085</v>
          </cell>
          <cell r="AA65">
            <v>13174.281164043452</v>
          </cell>
          <cell r="AB65">
            <v>3292.0643466087181</v>
          </cell>
          <cell r="AC65">
            <v>17056.875991938636</v>
          </cell>
          <cell r="AD65">
            <v>16459.220525857902</v>
          </cell>
          <cell r="AE65">
            <v>939.58638979400916</v>
          </cell>
          <cell r="AF65">
            <v>20.071008494376127</v>
          </cell>
          <cell r="AG65">
            <v>160578.80527251674</v>
          </cell>
          <cell r="AH65">
            <v>160578.80527251674</v>
          </cell>
          <cell r="AI65">
            <v>0</v>
          </cell>
        </row>
        <row r="66">
          <cell r="C66">
            <v>104.63490649007493</v>
          </cell>
          <cell r="D66">
            <v>6347.6373257377936</v>
          </cell>
          <cell r="E66">
            <v>10488.974761320049</v>
          </cell>
          <cell r="F66">
            <v>647.27966278716144</v>
          </cell>
          <cell r="G66">
            <v>1341.6501999493266</v>
          </cell>
          <cell r="H66">
            <v>97805.032277258011</v>
          </cell>
          <cell r="I66">
            <v>61.368223879850355</v>
          </cell>
          <cell r="J66">
            <v>24717.012977403745</v>
          </cell>
          <cell r="K66">
            <v>2620.1590069283088</v>
          </cell>
          <cell r="L66">
            <v>13949.484450988126</v>
          </cell>
          <cell r="M66">
            <v>2331.5314484205787</v>
          </cell>
          <cell r="N66">
            <v>815.23864317578784</v>
          </cell>
          <cell r="O66">
            <v>0</v>
          </cell>
          <cell r="P66">
            <v>161230.00388433877</v>
          </cell>
          <cell r="Q66">
            <v>161230.0038843388</v>
          </cell>
          <cell r="R66">
            <v>0</v>
          </cell>
          <cell r="T66">
            <v>48.363185934991506</v>
          </cell>
          <cell r="U66">
            <v>2947.1263929263864</v>
          </cell>
          <cell r="V66">
            <v>2202.3679862204744</v>
          </cell>
          <cell r="W66">
            <v>482.48212797775636</v>
          </cell>
          <cell r="X66">
            <v>840.55890352551137</v>
          </cell>
          <cell r="Y66">
            <v>72592.451583254908</v>
          </cell>
          <cell r="Z66">
            <v>42.410139139095882</v>
          </cell>
          <cell r="AA66">
            <v>14886.863580943636</v>
          </cell>
          <cell r="AB66">
            <v>1974.1195936789936</v>
          </cell>
          <cell r="AC66">
            <v>12390.607591057873</v>
          </cell>
          <cell r="AD66">
            <v>1995.1709349410355</v>
          </cell>
          <cell r="AE66">
            <v>705.58159268934503</v>
          </cell>
          <cell r="AF66">
            <v>0</v>
          </cell>
          <cell r="AG66">
            <v>111108.10361229001</v>
          </cell>
          <cell r="AH66">
            <v>111108.10361229003</v>
          </cell>
          <cell r="AI66">
            <v>0</v>
          </cell>
        </row>
        <row r="67">
          <cell r="C67">
            <v>1146573.9775425037</v>
          </cell>
          <cell r="D67">
            <v>439914.76367034274</v>
          </cell>
          <cell r="E67">
            <v>1210349.1716552887</v>
          </cell>
          <cell r="F67">
            <v>30228.1796785595</v>
          </cell>
          <cell r="G67">
            <v>15245.698044815663</v>
          </cell>
          <cell r="H67">
            <v>80676.261740265079</v>
          </cell>
          <cell r="I67">
            <v>102707.65429138424</v>
          </cell>
          <cell r="J67">
            <v>136488.77158575575</v>
          </cell>
          <cell r="K67">
            <v>10525.592004082884</v>
          </cell>
          <cell r="L67">
            <v>90442.732837794218</v>
          </cell>
          <cell r="M67">
            <v>268096.97841018939</v>
          </cell>
          <cell r="N67">
            <v>56597.451050430805</v>
          </cell>
          <cell r="O67">
            <v>6756.5669604301456</v>
          </cell>
          <cell r="P67">
            <v>3594603.7994718435</v>
          </cell>
          <cell r="Q67">
            <v>3594603.7994718361</v>
          </cell>
          <cell r="R67">
            <v>7.4505805969238281E-9</v>
          </cell>
          <cell r="T67">
            <v>900055.55707952124</v>
          </cell>
          <cell r="U67">
            <v>278025.00804942311</v>
          </cell>
          <cell r="V67">
            <v>693304.70386618259</v>
          </cell>
          <cell r="W67">
            <v>21375.197529323123</v>
          </cell>
          <cell r="X67">
            <v>10404.845408394394</v>
          </cell>
          <cell r="Y67">
            <v>55483.132412194565</v>
          </cell>
          <cell r="Z67">
            <v>74900.003643359567</v>
          </cell>
          <cell r="AA67">
            <v>68399.869917736432</v>
          </cell>
          <cell r="AB67">
            <v>7042.238397977867</v>
          </cell>
          <cell r="AC67">
            <v>68329.02579930982</v>
          </cell>
          <cell r="AD67">
            <v>194987.14412157709</v>
          </cell>
          <cell r="AE67">
            <v>42488.375298101419</v>
          </cell>
          <cell r="AF67">
            <v>6230.3676784214767</v>
          </cell>
          <cell r="AG67">
            <v>2421025.4692015229</v>
          </cell>
          <cell r="AH67">
            <v>2421025.4692015243</v>
          </cell>
          <cell r="AI67">
            <v>0</v>
          </cell>
        </row>
        <row r="141">
          <cell r="C141">
            <v>4.3703468083188026</v>
          </cell>
          <cell r="D141">
            <v>0.60002062713737536</v>
          </cell>
          <cell r="E141">
            <v>0.38959895278667139</v>
          </cell>
          <cell r="F141">
            <v>0.18245115875045601</v>
          </cell>
          <cell r="G141">
            <v>0.66466475760256127</v>
          </cell>
          <cell r="H141">
            <v>0.78466891253286508</v>
          </cell>
          <cell r="I141">
            <v>2.1769095853341454</v>
          </cell>
          <cell r="J141">
            <v>0.84741014425508754</v>
          </cell>
          <cell r="K141">
            <v>0.47211655440345535</v>
          </cell>
          <cell r="L141">
            <v>0.25762902646033586</v>
          </cell>
          <cell r="M141">
            <v>0.51327080162481808</v>
          </cell>
          <cell r="N141">
            <v>1.3719776870324925</v>
          </cell>
          <cell r="O141">
            <v>0.28962078344127584</v>
          </cell>
          <cell r="P141">
            <v>1</v>
          </cell>
        </row>
        <row r="142">
          <cell r="C142">
            <v>0.14882880616058056</v>
          </cell>
          <cell r="D142">
            <v>1.3970442545743578</v>
          </cell>
          <cell r="E142">
            <v>1.1440560632488008</v>
          </cell>
          <cell r="F142">
            <v>2.5010868873366987</v>
          </cell>
          <cell r="G142">
            <v>1.6878363167270463</v>
          </cell>
          <cell r="H142">
            <v>0.84001149402834263</v>
          </cell>
          <cell r="I142">
            <v>1.3426477986290006</v>
          </cell>
          <cell r="J142">
            <v>1.0307779366989687</v>
          </cell>
          <cell r="K142">
            <v>1.1434279154665086</v>
          </cell>
          <cell r="L142">
            <v>0.85916700612120112</v>
          </cell>
          <cell r="M142">
            <v>0.73129951007994776</v>
          </cell>
          <cell r="N142">
            <v>0.9082396759012541</v>
          </cell>
          <cell r="O142">
            <v>0</v>
          </cell>
          <cell r="P142">
            <v>1</v>
          </cell>
        </row>
        <row r="143">
          <cell r="C143">
            <v>0.12425271044226323</v>
          </cell>
          <cell r="D143">
            <v>1.0432144298197523</v>
          </cell>
          <cell r="E143">
            <v>1.0399245459104216</v>
          </cell>
          <cell r="F143">
            <v>4.0143837948409162</v>
          </cell>
          <cell r="G143">
            <v>4.2594389430847128</v>
          </cell>
          <cell r="H143">
            <v>1.12191311133288</v>
          </cell>
          <cell r="I143">
            <v>0.50368305000126645</v>
          </cell>
          <cell r="J143">
            <v>1.3862226094206747</v>
          </cell>
          <cell r="K143">
            <v>2.1577080569919924</v>
          </cell>
          <cell r="L143">
            <v>0.90252505430510144</v>
          </cell>
          <cell r="M143">
            <v>1.3412458422221589</v>
          </cell>
          <cell r="N143">
            <v>1.2370378903909776</v>
          </cell>
          <cell r="O143">
            <v>1.0385384385095946E-2</v>
          </cell>
          <cell r="P143">
            <v>1</v>
          </cell>
        </row>
        <row r="144">
          <cell r="C144">
            <v>0.91149815536898404</v>
          </cell>
          <cell r="D144">
            <v>1.0569878616368626</v>
          </cell>
          <cell r="E144">
            <v>0.91328424264701202</v>
          </cell>
          <cell r="F144">
            <v>5.8674262360502425</v>
          </cell>
          <cell r="G144">
            <v>3.3093983647506624</v>
          </cell>
          <cell r="H144">
            <v>1.3537209529338863</v>
          </cell>
          <cell r="I144">
            <v>0.18767026629459566</v>
          </cell>
          <cell r="J144">
            <v>1.1251017184273375</v>
          </cell>
          <cell r="K144">
            <v>1.6334944166353282</v>
          </cell>
          <cell r="L144">
            <v>0.36596423533096895</v>
          </cell>
          <cell r="M144">
            <v>0.95899610967023663</v>
          </cell>
          <cell r="N144">
            <v>1.2538326350675817</v>
          </cell>
          <cell r="O144">
            <v>0</v>
          </cell>
          <cell r="P144">
            <v>1</v>
          </cell>
        </row>
        <row r="145">
          <cell r="C145">
            <v>2.704527898561365</v>
          </cell>
          <cell r="D145">
            <v>1.698967441035117</v>
          </cell>
          <cell r="E145">
            <v>0.62762809884099091</v>
          </cell>
          <cell r="F145">
            <v>0.45077525275347552</v>
          </cell>
          <cell r="G145">
            <v>1.3046439070900315</v>
          </cell>
          <cell r="H145">
            <v>0.20427247302525545</v>
          </cell>
          <cell r="I145">
            <v>1.1308223848470791</v>
          </cell>
          <cell r="J145">
            <v>0.43092367340801374</v>
          </cell>
          <cell r="K145">
            <v>0.18994049184723569</v>
          </cell>
          <cell r="L145">
            <v>0.50795283940888247</v>
          </cell>
          <cell r="M145">
            <v>0.82408027703456255</v>
          </cell>
          <cell r="N145">
            <v>0.55255397682994978</v>
          </cell>
          <cell r="O145">
            <v>8.967179931317331E-4</v>
          </cell>
          <cell r="P145">
            <v>1</v>
          </cell>
        </row>
        <row r="146">
          <cell r="C146">
            <v>1.9873999561079063</v>
          </cell>
          <cell r="D146">
            <v>0.94128591049198462</v>
          </cell>
          <cell r="E146">
            <v>0.77043345068928748</v>
          </cell>
          <cell r="F146">
            <v>1.0328823970577861</v>
          </cell>
          <cell r="G146">
            <v>1.0016433592292757</v>
          </cell>
          <cell r="H146">
            <v>0.8237532380875322</v>
          </cell>
          <cell r="I146">
            <v>2.3375227680814388</v>
          </cell>
          <cell r="J146">
            <v>0.95204180997482502</v>
          </cell>
          <cell r="K146">
            <v>1.2774420371018953</v>
          </cell>
          <cell r="L146">
            <v>0.56260509211254495</v>
          </cell>
          <cell r="M146">
            <v>0.93927993312376867</v>
          </cell>
          <cell r="N146">
            <v>1.745485363553914</v>
          </cell>
          <cell r="O146">
            <v>0</v>
          </cell>
          <cell r="P146">
            <v>1</v>
          </cell>
        </row>
        <row r="147">
          <cell r="C147">
            <v>6.5374598475148316E-3</v>
          </cell>
          <cell r="D147">
            <v>0.68474146489822696</v>
          </cell>
          <cell r="E147">
            <v>0.96021427511741864</v>
          </cell>
          <cell r="F147">
            <v>4.8849728335004041</v>
          </cell>
          <cell r="G147">
            <v>0.20741636908410607</v>
          </cell>
          <cell r="H147">
            <v>2.0098486862460443</v>
          </cell>
          <cell r="I147">
            <v>1.3997885256741291</v>
          </cell>
          <cell r="J147">
            <v>0.6635319753041734</v>
          </cell>
          <cell r="K147">
            <v>0.94502325459705394</v>
          </cell>
          <cell r="L147">
            <v>4.5584419853472316</v>
          </cell>
          <cell r="M147">
            <v>1.0701768033700805</v>
          </cell>
          <cell r="N147">
            <v>0.93598047995543865</v>
          </cell>
          <cell r="O147">
            <v>3.8073690505929604E-2</v>
          </cell>
          <cell r="P147">
            <v>1</v>
          </cell>
        </row>
        <row r="148">
          <cell r="C148">
            <v>0.10812343113358945</v>
          </cell>
          <cell r="D148">
            <v>1.5081780500773077</v>
          </cell>
          <cell r="E148">
            <v>1.2633963480050066</v>
          </cell>
          <cell r="F148">
            <v>0.28606246946687097</v>
          </cell>
          <cell r="G148">
            <v>1.4507716024004202</v>
          </cell>
          <cell r="H148">
            <v>1.0260922348845898</v>
          </cell>
          <cell r="I148">
            <v>0.44805326978367788</v>
          </cell>
          <cell r="J148">
            <v>0.77856313347573292</v>
          </cell>
          <cell r="K148">
            <v>0.22144417474837785</v>
          </cell>
          <cell r="L148">
            <v>8.9917721495985703E-2</v>
          </cell>
          <cell r="M148">
            <v>0.59386412943708511</v>
          </cell>
          <cell r="N148">
            <v>0.35423193338846359</v>
          </cell>
          <cell r="O148">
            <v>0</v>
          </cell>
          <cell r="P148">
            <v>1</v>
          </cell>
        </row>
        <row r="149">
          <cell r="C149">
            <v>0.1484320045221629</v>
          </cell>
          <cell r="D149">
            <v>6.8419390479393535E-2</v>
          </cell>
          <cell r="E149">
            <v>9.8267644205303942E-2</v>
          </cell>
          <cell r="F149">
            <v>0.13047699989091147</v>
          </cell>
          <cell r="G149">
            <v>2.1340188987369846</v>
          </cell>
          <cell r="H149">
            <v>1.6605270825571019</v>
          </cell>
          <cell r="I149">
            <v>0.11863364836602729</v>
          </cell>
          <cell r="J149">
            <v>7.1196548401614548</v>
          </cell>
          <cell r="K149">
            <v>1.9571443908135682</v>
          </cell>
          <cell r="L149">
            <v>8.373004542321631</v>
          </cell>
          <cell r="M149">
            <v>1.5702922746953254</v>
          </cell>
          <cell r="N149">
            <v>1.9648254668711624</v>
          </cell>
          <cell r="O149">
            <v>1.2429055909479996E-6</v>
          </cell>
          <cell r="P149">
            <v>1</v>
          </cell>
        </row>
        <row r="150">
          <cell r="C150">
            <v>0.23208974311233893</v>
          </cell>
          <cell r="D150">
            <v>1.075450021149561</v>
          </cell>
          <cell r="E150">
            <v>1.4248322860990237</v>
          </cell>
          <cell r="F150">
            <v>3.9764814324150972</v>
          </cell>
          <cell r="G150">
            <v>2.0319410866479135</v>
          </cell>
          <cell r="H150">
            <v>0.17885274264713791</v>
          </cell>
          <cell r="I150">
            <v>0.16816239270077799</v>
          </cell>
          <cell r="J150">
            <v>0.79583097306973316</v>
          </cell>
          <cell r="K150">
            <v>0.64756417403387645</v>
          </cell>
          <cell r="L150">
            <v>0.16619234689519641</v>
          </cell>
          <cell r="M150">
            <v>0.63385769316377261</v>
          </cell>
          <cell r="N150">
            <v>1.0475390715403077</v>
          </cell>
          <cell r="O150">
            <v>4.7758402949042355E-8</v>
          </cell>
          <cell r="P150">
            <v>1</v>
          </cell>
        </row>
        <row r="151">
          <cell r="C151">
            <v>0.13036392825003432</v>
          </cell>
          <cell r="D151">
            <v>1.0243295647460224</v>
          </cell>
          <cell r="E151">
            <v>1.3986915193876501</v>
          </cell>
          <cell r="F151">
            <v>1.1159188834963114</v>
          </cell>
          <cell r="G151">
            <v>0.44376460404379686</v>
          </cell>
          <cell r="H151">
            <v>0.65188218277679288</v>
          </cell>
          <cell r="I151">
            <v>0.52504250309357958</v>
          </cell>
          <cell r="J151">
            <v>0.56231134059314447</v>
          </cell>
          <cell r="K151">
            <v>0.58527917577299404</v>
          </cell>
          <cell r="L151">
            <v>0.68816713721266209</v>
          </cell>
          <cell r="M151">
            <v>0.80872728437550667</v>
          </cell>
          <cell r="N151">
            <v>0.89828372557724812</v>
          </cell>
          <cell r="O151">
            <v>5.9928499552697839E-7</v>
          </cell>
          <cell r="P151">
            <v>1</v>
          </cell>
        </row>
        <row r="152">
          <cell r="C152">
            <v>0.58612405473757256</v>
          </cell>
          <cell r="D152">
            <v>1.1618763386423503</v>
          </cell>
          <cell r="E152">
            <v>0.60082067317401189</v>
          </cell>
          <cell r="F152">
            <v>3.1439460866283961</v>
          </cell>
          <cell r="G152">
            <v>3.9367043623175491</v>
          </cell>
          <cell r="H152">
            <v>1.4564347263345552</v>
          </cell>
          <cell r="I152">
            <v>8.3034506362753557E-2</v>
          </cell>
          <cell r="J152">
            <v>4.3540565663193771</v>
          </cell>
          <cell r="K152">
            <v>1.0403505910847026</v>
          </cell>
          <cell r="L152">
            <v>0.35504793099327797</v>
          </cell>
          <cell r="M152">
            <v>0.95237177413076135</v>
          </cell>
          <cell r="N152">
            <v>1.1428392329705237</v>
          </cell>
          <cell r="O152">
            <v>5.135428814854502E-7</v>
          </cell>
          <cell r="P152">
            <v>1</v>
          </cell>
        </row>
        <row r="153">
          <cell r="C153">
            <v>0.34494262774224371</v>
          </cell>
          <cell r="D153">
            <v>1.2381130227304624</v>
          </cell>
          <cell r="E153">
            <v>1.0918375017458268</v>
          </cell>
          <cell r="F153">
            <v>0.59161351679937857</v>
          </cell>
          <cell r="G153">
            <v>1.7569360116207904</v>
          </cell>
          <cell r="H153">
            <v>0.86519894479827653</v>
          </cell>
          <cell r="I153">
            <v>2.0007169639140794</v>
          </cell>
          <cell r="J153">
            <v>1.0697243474595033</v>
          </cell>
          <cell r="K153">
            <v>1.2428224087562147</v>
          </cell>
          <cell r="L153">
            <v>0.58113393893178167</v>
          </cell>
          <cell r="M153">
            <v>1.102246047956505</v>
          </cell>
          <cell r="N153">
            <v>1.1392177458985902</v>
          </cell>
          <cell r="O153">
            <v>1.1548361061970392E-6</v>
          </cell>
          <cell r="P153">
            <v>1</v>
          </cell>
        </row>
        <row r="154">
          <cell r="C154">
            <v>0.34575702854126383</v>
          </cell>
          <cell r="D154">
            <v>1.8306106160681075</v>
          </cell>
          <cell r="E154">
            <v>0.81261112687867243</v>
          </cell>
          <cell r="F154">
            <v>4.3843831561437243</v>
          </cell>
          <cell r="G154">
            <v>5.7421196973642479</v>
          </cell>
          <cell r="H154">
            <v>0.61207334033290273</v>
          </cell>
          <cell r="I154">
            <v>8.4901526906771024E-2</v>
          </cell>
          <cell r="J154">
            <v>2.236581705663633</v>
          </cell>
          <cell r="K154">
            <v>2.1494850164164525</v>
          </cell>
          <cell r="L154">
            <v>0.31879772082601787</v>
          </cell>
          <cell r="M154">
            <v>0.87149429259690336</v>
          </cell>
          <cell r="N154">
            <v>1.4636293079767189</v>
          </cell>
          <cell r="O154">
            <v>0</v>
          </cell>
          <cell r="P154">
            <v>1</v>
          </cell>
        </row>
        <row r="155">
          <cell r="C155">
            <v>0.17122207341541543</v>
          </cell>
          <cell r="D155">
            <v>1.5739579288376937</v>
          </cell>
          <cell r="E155">
            <v>1.1772401966106465</v>
          </cell>
          <cell r="F155">
            <v>0.93201925378637229</v>
          </cell>
          <cell r="G155">
            <v>9.8453516224085227E-2</v>
          </cell>
          <cell r="H155">
            <v>0.22148141976570176</v>
          </cell>
          <cell r="I155">
            <v>0.18337372441530589</v>
          </cell>
          <cell r="J155">
            <v>0.92662022746949158</v>
          </cell>
          <cell r="K155">
            <v>0.60016048469999139</v>
          </cell>
          <cell r="L155">
            <v>0.41823721757849242</v>
          </cell>
          <cell r="M155">
            <v>1.551832911819272</v>
          </cell>
          <cell r="N155">
            <v>0.8758878502489893</v>
          </cell>
          <cell r="O155">
            <v>1.2320620098285151E-7</v>
          </cell>
          <cell r="P155">
            <v>1</v>
          </cell>
        </row>
        <row r="156">
          <cell r="C156">
            <v>0.27512104849696795</v>
          </cell>
          <cell r="D156">
            <v>1.000601642556064</v>
          </cell>
          <cell r="E156">
            <v>1.0372713664830735</v>
          </cell>
          <cell r="F156">
            <v>1.3036405398665847</v>
          </cell>
          <cell r="G156">
            <v>1.4516943211657456E-3</v>
          </cell>
          <cell r="H156">
            <v>1.4345749785509962</v>
          </cell>
          <cell r="I156">
            <v>1.6891885123156501E-6</v>
          </cell>
          <cell r="J156">
            <v>1.3140762087742293</v>
          </cell>
          <cell r="K156">
            <v>1.4035235096501666</v>
          </cell>
          <cell r="L156">
            <v>0.78060535712621593</v>
          </cell>
          <cell r="M156">
            <v>1.497416684174155</v>
          </cell>
          <cell r="N156">
            <v>1.2866100823595246</v>
          </cell>
          <cell r="O156">
            <v>1.0963888808679207E-2</v>
          </cell>
          <cell r="P156">
            <v>1</v>
          </cell>
        </row>
        <row r="157">
          <cell r="C157">
            <v>0.49619139528090211</v>
          </cell>
          <cell r="D157">
            <v>0.63554136444890419</v>
          </cell>
          <cell r="E157">
            <v>0.79691024079634132</v>
          </cell>
          <cell r="F157">
            <v>0.35834894654686017</v>
          </cell>
          <cell r="G157">
            <v>0.74077137481359179</v>
          </cell>
          <cell r="H157">
            <v>1.3576175504285013</v>
          </cell>
          <cell r="I157">
            <v>1.5013457810976492</v>
          </cell>
          <cell r="J157">
            <v>0.66073097579403473</v>
          </cell>
          <cell r="K157">
            <v>2.1854171240836258</v>
          </cell>
          <cell r="L157">
            <v>4.3549981227949379</v>
          </cell>
          <cell r="M157">
            <v>1.9998942665938149</v>
          </cell>
          <cell r="N157">
            <v>2.6622478811504817</v>
          </cell>
          <cell r="O157">
            <v>7.7160494357970288E-2</v>
          </cell>
          <cell r="P157">
            <v>1</v>
          </cell>
        </row>
        <row r="158">
          <cell r="C158">
            <v>0.30451459320359614</v>
          </cell>
          <cell r="D158">
            <v>0.18739391656242263</v>
          </cell>
          <cell r="E158">
            <v>0.74451126310279159</v>
          </cell>
          <cell r="F158">
            <v>0.34404523605526116</v>
          </cell>
          <cell r="G158">
            <v>2.9973810749605834</v>
          </cell>
          <cell r="H158">
            <v>1.9673931139357568</v>
          </cell>
          <cell r="I158">
            <v>4.7184224410246937E-2</v>
          </cell>
          <cell r="J158">
            <v>6.5157787566933392</v>
          </cell>
          <cell r="K158">
            <v>1.1750536500371458</v>
          </cell>
          <cell r="L158">
            <v>0.67731862624299155</v>
          </cell>
          <cell r="M158">
            <v>0.32795761165766479</v>
          </cell>
          <cell r="N158">
            <v>0.6427009076520187</v>
          </cell>
          <cell r="O158">
            <v>2.2748674105113518E-6</v>
          </cell>
          <cell r="P158">
            <v>1</v>
          </cell>
        </row>
        <row r="159">
          <cell r="C159">
            <v>1.0830995209989738</v>
          </cell>
          <cell r="D159">
            <v>1.5077180134144919</v>
          </cell>
          <cell r="E159">
            <v>0.66690828724857021</v>
          </cell>
          <cell r="F159">
            <v>6.2711846219566354</v>
          </cell>
          <cell r="G159">
            <v>2.3696126624513942</v>
          </cell>
          <cell r="H159">
            <v>0.64217567163933953</v>
          </cell>
          <cell r="I159">
            <v>7.307043931479798E-2</v>
          </cell>
          <cell r="J159">
            <v>1.9525894694685968</v>
          </cell>
          <cell r="K159">
            <v>3.2059985543115483</v>
          </cell>
          <cell r="L159">
            <v>0.16326157093937327</v>
          </cell>
          <cell r="M159">
            <v>1.213142897740195</v>
          </cell>
          <cell r="N159">
            <v>2.4941328511261887</v>
          </cell>
          <cell r="O159">
            <v>0.91658735191680774</v>
          </cell>
          <cell r="P159">
            <v>1</v>
          </cell>
        </row>
        <row r="160">
          <cell r="C160">
            <v>0.25408817761728353</v>
          </cell>
          <cell r="D160">
            <v>0.94199252650163756</v>
          </cell>
          <cell r="E160">
            <v>1.3525550523705432</v>
          </cell>
          <cell r="F160">
            <v>2.5690946250819531</v>
          </cell>
          <cell r="G160">
            <v>1.1043131884341368</v>
          </cell>
          <cell r="H160">
            <v>0.72235464777233438</v>
          </cell>
          <cell r="I160">
            <v>0.21481140680094268</v>
          </cell>
          <cell r="J160">
            <v>0.91031531592683113</v>
          </cell>
          <cell r="K160">
            <v>0.61293312154741753</v>
          </cell>
          <cell r="L160">
            <v>0.10789318927358439</v>
          </cell>
          <cell r="M160">
            <v>0.79667011144109778</v>
          </cell>
          <cell r="N160">
            <v>1.1892454595190807</v>
          </cell>
          <cell r="O160">
            <v>1.0743628083369089E-8</v>
          </cell>
          <cell r="P160">
            <v>1</v>
          </cell>
        </row>
        <row r="161">
          <cell r="C161">
            <v>2.3993634621358959</v>
          </cell>
          <cell r="D161">
            <v>2.2689704227359302</v>
          </cell>
          <cell r="E161">
            <v>0.64398782838002411</v>
          </cell>
          <cell r="F161">
            <v>8.163832396508941E-2</v>
          </cell>
          <cell r="G161">
            <v>0.71509223254099719</v>
          </cell>
          <cell r="H161">
            <v>1.1622848668468898E-2</v>
          </cell>
          <cell r="I161">
            <v>2.0736792617148785</v>
          </cell>
          <cell r="J161">
            <v>0.3375556797001904</v>
          </cell>
          <cell r="K161">
            <v>1.2425220144217377</v>
          </cell>
          <cell r="L161">
            <v>2.2337042763800583E-2</v>
          </cell>
          <cell r="M161">
            <v>0.33744936475170401</v>
          </cell>
          <cell r="N161">
            <v>0.63177646794782205</v>
          </cell>
          <cell r="O161">
            <v>0</v>
          </cell>
          <cell r="P161">
            <v>1</v>
          </cell>
        </row>
        <row r="162">
          <cell r="C162">
            <v>0.56358314313681335</v>
          </cell>
          <cell r="D162">
            <v>1.2028304058339214</v>
          </cell>
          <cell r="E162">
            <v>0.71316548237055843</v>
          </cell>
          <cell r="F162">
            <v>1.8262123809196563E-3</v>
          </cell>
          <cell r="G162">
            <v>0.69079002078892582</v>
          </cell>
          <cell r="H162">
            <v>0.84434355598513011</v>
          </cell>
          <cell r="I162">
            <v>5.377187459288451E-2</v>
          </cell>
          <cell r="J162">
            <v>1.0997736089147248</v>
          </cell>
          <cell r="K162">
            <v>1.1931563244464356</v>
          </cell>
          <cell r="L162">
            <v>0.1484134278517843</v>
          </cell>
          <cell r="M162">
            <v>3.9726522224665692</v>
          </cell>
          <cell r="N162">
            <v>1.8225758227407256</v>
          </cell>
          <cell r="O162">
            <v>0</v>
          </cell>
          <cell r="P162">
            <v>1</v>
          </cell>
        </row>
        <row r="163">
          <cell r="C163">
            <v>0.33024721813652608</v>
          </cell>
          <cell r="D163">
            <v>1.4598007369553088</v>
          </cell>
          <cell r="E163">
            <v>0.71491058695850618</v>
          </cell>
          <cell r="F163">
            <v>5.0293557472696912E-2</v>
          </cell>
          <cell r="G163">
            <v>7.4513418065322704E-2</v>
          </cell>
          <cell r="H163">
            <v>0.82640361817916186</v>
          </cell>
          <cell r="I163">
            <v>0.81526202087700084</v>
          </cell>
          <cell r="J163">
            <v>0.49395293756465991</v>
          </cell>
          <cell r="K163">
            <v>1.2288483997082735</v>
          </cell>
          <cell r="L163">
            <v>3.608363032110558</v>
          </cell>
          <cell r="M163">
            <v>2.9013842974931814</v>
          </cell>
          <cell r="N163">
            <v>1.1346178228750268</v>
          </cell>
          <cell r="O163">
            <v>3.4184156385459366E-2</v>
          </cell>
          <cell r="P163">
            <v>1</v>
          </cell>
        </row>
        <row r="164">
          <cell r="C164">
            <v>0.12983284186742727</v>
          </cell>
          <cell r="D164">
            <v>1.7172852306686026</v>
          </cell>
          <cell r="E164">
            <v>1.2344648071706523</v>
          </cell>
          <cell r="F164">
            <v>0.44929640608047683</v>
          </cell>
          <cell r="G164">
            <v>0.75083243166438152</v>
          </cell>
          <cell r="H164">
            <v>0.55025347389904866</v>
          </cell>
          <cell r="I164">
            <v>2.1732140798649897E-2</v>
          </cell>
          <cell r="J164">
            <v>0.59055242769826333</v>
          </cell>
          <cell r="K164">
            <v>2.1357122932250374</v>
          </cell>
          <cell r="L164">
            <v>0.40705048014173356</v>
          </cell>
          <cell r="M164">
            <v>0.73988922966536985</v>
          </cell>
          <cell r="N164">
            <v>0.60442909665908273</v>
          </cell>
          <cell r="O164">
            <v>1.3214937813614932E-2</v>
          </cell>
          <cell r="P164">
            <v>1</v>
          </cell>
        </row>
        <row r="165">
          <cell r="C165">
            <v>2.492436987670885E-2</v>
          </cell>
          <cell r="D165">
            <v>0.41179452115851178</v>
          </cell>
          <cell r="E165">
            <v>1.5214263016588221</v>
          </cell>
          <cell r="F165">
            <v>0.10564286899062199</v>
          </cell>
          <cell r="G165">
            <v>7.0061492604346252E-4</v>
          </cell>
          <cell r="H165">
            <v>1.5641574365093907</v>
          </cell>
          <cell r="I165">
            <v>0.70031979615054729</v>
          </cell>
          <cell r="J165">
            <v>1.2145664610833569</v>
          </cell>
          <cell r="K165">
            <v>0.22085340479908955</v>
          </cell>
          <cell r="L165">
            <v>0.21983372325387501</v>
          </cell>
          <cell r="M165">
            <v>0.29245762985154733</v>
          </cell>
          <cell r="N165">
            <v>0.1845723862654936</v>
          </cell>
          <cell r="O165">
            <v>2.2874662814940359</v>
          </cell>
          <cell r="P165">
            <v>1</v>
          </cell>
        </row>
        <row r="166">
          <cell r="C166">
            <v>1.1595723998686233E-2</v>
          </cell>
          <cell r="D166">
            <v>0.44381472310976633</v>
          </cell>
          <cell r="E166">
            <v>1.8037589883204006</v>
          </cell>
          <cell r="F166">
            <v>0.28215357573606697</v>
          </cell>
          <cell r="G166">
            <v>0.13240507720102715</v>
          </cell>
          <cell r="H166">
            <v>0.24359770964333113</v>
          </cell>
          <cell r="I166">
            <v>0.41845728246772179</v>
          </cell>
          <cell r="J166">
            <v>0.59196424946279247</v>
          </cell>
          <cell r="K166">
            <v>0.1525639933734585</v>
          </cell>
          <cell r="L166">
            <v>0.13205803395099333</v>
          </cell>
          <cell r="M166">
            <v>0.39231845270099341</v>
          </cell>
          <cell r="N166">
            <v>0.25863302532979515</v>
          </cell>
          <cell r="O166">
            <v>0</v>
          </cell>
          <cell r="P166">
            <v>1</v>
          </cell>
        </row>
        <row r="167">
          <cell r="C167">
            <v>0.52168870513770726</v>
          </cell>
          <cell r="D167">
            <v>1.5858073139888127</v>
          </cell>
          <cell r="E167">
            <v>0.85840830213768371</v>
          </cell>
          <cell r="F167">
            <v>1.0084472880133404</v>
          </cell>
          <cell r="G167">
            <v>1.8505436978308007</v>
          </cell>
          <cell r="H167">
            <v>1.4931909521005839</v>
          </cell>
          <cell r="I167">
            <v>0.47599320754749375</v>
          </cell>
          <cell r="J167">
            <v>2.4941662956475832</v>
          </cell>
          <cell r="K167">
            <v>0.64625510157269273</v>
          </cell>
          <cell r="L167">
            <v>0.10871874887313754</v>
          </cell>
          <cell r="M167">
            <v>0.25118411517320482</v>
          </cell>
          <cell r="N167">
            <v>0.92226644523751722</v>
          </cell>
          <cell r="O167">
            <v>8.9967624344905359E-8</v>
          </cell>
          <cell r="P167">
            <v>1</v>
          </cell>
        </row>
        <row r="168">
          <cell r="C168">
            <v>4.2446968649721965E-2</v>
          </cell>
          <cell r="D168">
            <v>0.23860245260107618</v>
          </cell>
          <cell r="E168">
            <v>0.15928910226592918</v>
          </cell>
          <cell r="F168">
            <v>0.59917542731141449</v>
          </cell>
          <cell r="G168">
            <v>3.0120564759150312</v>
          </cell>
          <cell r="H168">
            <v>1.4882124428088068</v>
          </cell>
          <cell r="I168">
            <v>7.8444788692467987E-2</v>
          </cell>
          <cell r="J168">
            <v>0.60281566391750641</v>
          </cell>
          <cell r="K168">
            <v>5.8429030220024414</v>
          </cell>
          <cell r="L168">
            <v>19.632166641834509</v>
          </cell>
          <cell r="M168">
            <v>1.5167985213785811</v>
          </cell>
          <cell r="N168">
            <v>1.0021830309207025</v>
          </cell>
          <cell r="O168">
            <v>2.2220765119583128E-2</v>
          </cell>
          <cell r="P168">
            <v>1</v>
          </cell>
        </row>
        <row r="169">
          <cell r="C169">
            <v>0.64241498725582646</v>
          </cell>
          <cell r="D169">
            <v>1.8180046991013559</v>
          </cell>
          <cell r="E169">
            <v>0.45896949796499753</v>
          </cell>
          <cell r="F169">
            <v>2.690838371159904</v>
          </cell>
          <cell r="G169">
            <v>2.8667308588608198</v>
          </cell>
          <cell r="H169">
            <v>1.0732009652901133</v>
          </cell>
          <cell r="I169">
            <v>4.8914807461782332E-2</v>
          </cell>
          <cell r="J169">
            <v>3.8534621701902316</v>
          </cell>
          <cell r="K169">
            <v>1.1126482547626271</v>
          </cell>
          <cell r="L169">
            <v>1.3701100671477986</v>
          </cell>
          <cell r="M169">
            <v>0.92314748795545454</v>
          </cell>
          <cell r="N169">
            <v>1.2810348471824227</v>
          </cell>
          <cell r="O169">
            <v>1.7006716129031616E-6</v>
          </cell>
          <cell r="P169">
            <v>1</v>
          </cell>
        </row>
        <row r="170">
          <cell r="C170">
            <v>1.7779426087264361</v>
          </cell>
          <cell r="D170">
            <v>0.84455660126241727</v>
          </cell>
          <cell r="E170">
            <v>1.3044734437622285</v>
          </cell>
          <cell r="F170">
            <v>0.11771119027949757</v>
          </cell>
          <cell r="G170">
            <v>6.2742413650943051E-7</v>
          </cell>
          <cell r="H170">
            <v>0.47291184424560928</v>
          </cell>
          <cell r="I170">
            <v>3.5714483860703702E-7</v>
          </cell>
          <cell r="J170">
            <v>0.23486325544731226</v>
          </cell>
          <cell r="K170">
            <v>5.6786452960419016E-2</v>
          </cell>
          <cell r="L170">
            <v>9.4456892111840565E-2</v>
          </cell>
          <cell r="M170">
            <v>1.4538337754511419E-2</v>
          </cell>
          <cell r="N170">
            <v>1.0210665814018707E-2</v>
          </cell>
          <cell r="O170">
            <v>3.6757569276351611E-5</v>
          </cell>
          <cell r="P170">
            <v>1</v>
          </cell>
        </row>
        <row r="171">
          <cell r="C171">
            <v>4.7057436954136757E-2</v>
          </cell>
          <cell r="D171">
            <v>0.36951940965572899</v>
          </cell>
          <cell r="E171">
            <v>0.22046535815204718</v>
          </cell>
          <cell r="F171">
            <v>0.24122204677776868</v>
          </cell>
          <cell r="G171">
            <v>0.85614022662255462</v>
          </cell>
          <cell r="H171">
            <v>0.28515098930198257</v>
          </cell>
          <cell r="I171">
            <v>0.22736276935852484</v>
          </cell>
          <cell r="J171">
            <v>1.0343907056935953</v>
          </cell>
          <cell r="K171">
            <v>1.2051839124298396</v>
          </cell>
          <cell r="L171">
            <v>15.793787161589108</v>
          </cell>
          <cell r="M171">
            <v>1.4432610478631789</v>
          </cell>
          <cell r="N171">
            <v>11.024228721254607</v>
          </cell>
          <cell r="O171">
            <v>0.75850936486762421</v>
          </cell>
          <cell r="P171">
            <v>1</v>
          </cell>
        </row>
        <row r="172">
          <cell r="C172">
            <v>0.80213825959685714</v>
          </cell>
          <cell r="D172">
            <v>1.1149565210630255</v>
          </cell>
          <cell r="E172">
            <v>0.86727812902098678</v>
          </cell>
          <cell r="F172">
            <v>0.75118169299264737</v>
          </cell>
          <cell r="G172">
            <v>1.8136485426727427</v>
          </cell>
          <cell r="H172">
            <v>1.2952783643721475</v>
          </cell>
          <cell r="I172">
            <v>2.694034145260998E-2</v>
          </cell>
          <cell r="J172">
            <v>1.2553475898739117</v>
          </cell>
          <cell r="K172">
            <v>1.2169103973998971</v>
          </cell>
          <cell r="L172">
            <v>0.73312682848508826</v>
          </cell>
          <cell r="M172">
            <v>1.638063654921819</v>
          </cell>
          <cell r="N172">
            <v>1.4043622739951838</v>
          </cell>
          <cell r="O172">
            <v>0</v>
          </cell>
          <cell r="P172">
            <v>1</v>
          </cell>
        </row>
        <row r="173">
          <cell r="C173">
            <v>4.5142970317889821</v>
          </cell>
          <cell r="D173">
            <v>0.38708248817932694</v>
          </cell>
          <cell r="E173">
            <v>0.47244785675824902</v>
          </cell>
          <cell r="F173">
            <v>0.88139833119418309</v>
          </cell>
          <cell r="G173">
            <v>0.43473952410135508</v>
          </cell>
          <cell r="H173">
            <v>4.6227792927772134E-2</v>
          </cell>
          <cell r="I173">
            <v>6.347393728231486E-2</v>
          </cell>
          <cell r="J173">
            <v>1.768854739406263</v>
          </cell>
          <cell r="K173">
            <v>1.0653703373514221</v>
          </cell>
          <cell r="L173">
            <v>0.43320357519273917</v>
          </cell>
          <cell r="M173">
            <v>0.60958225250544995</v>
          </cell>
          <cell r="N173">
            <v>0.5037141483306421</v>
          </cell>
          <cell r="O173">
            <v>3.6714095700699483E-8</v>
          </cell>
          <cell r="P173">
            <v>1</v>
          </cell>
        </row>
        <row r="174">
          <cell r="C174">
            <v>0.32483188758087994</v>
          </cell>
          <cell r="D174">
            <v>1.431113109983738</v>
          </cell>
          <cell r="E174">
            <v>0.95001816963849606</v>
          </cell>
          <cell r="F174">
            <v>1.0715448501167746</v>
          </cell>
          <cell r="G174">
            <v>7.8995441381230522</v>
          </cell>
          <cell r="H174">
            <v>1.9658452527482457</v>
          </cell>
          <cell r="I174">
            <v>2.9119217476845677E-2</v>
          </cell>
          <cell r="J174">
            <v>0.9715745850609615</v>
          </cell>
          <cell r="K174">
            <v>0.59614186161641747</v>
          </cell>
          <cell r="L174">
            <v>0.16413469681885193</v>
          </cell>
          <cell r="M174">
            <v>0.74027858284669323</v>
          </cell>
          <cell r="N174">
            <v>0.92433788109808934</v>
          </cell>
          <cell r="O174">
            <v>2.2600554845673181E-7</v>
          </cell>
          <cell r="P174">
            <v>1</v>
          </cell>
        </row>
        <row r="175">
          <cell r="C175">
            <v>0.21853032629804514</v>
          </cell>
          <cell r="D175">
            <v>1.721911126549152</v>
          </cell>
          <cell r="E175">
            <v>0.80805949736549554</v>
          </cell>
          <cell r="F175">
            <v>0.73307846695075196</v>
          </cell>
          <cell r="G175">
            <v>3.5122854700762534</v>
          </cell>
          <cell r="H175">
            <v>1.7820391736045842</v>
          </cell>
          <cell r="I175">
            <v>1.1001167087860642</v>
          </cell>
          <cell r="J175">
            <v>1.864231103325517</v>
          </cell>
          <cell r="K175">
            <v>1.4883772442543075</v>
          </cell>
          <cell r="L175">
            <v>0.30696355660786734</v>
          </cell>
          <cell r="M175">
            <v>0.66682241141874876</v>
          </cell>
          <cell r="N175">
            <v>1.1797725827819185</v>
          </cell>
          <cell r="O175">
            <v>1.5245202983429611E-2</v>
          </cell>
          <cell r="P175">
            <v>1</v>
          </cell>
        </row>
        <row r="176">
          <cell r="C176">
            <v>0.43740170843932419</v>
          </cell>
          <cell r="D176">
            <v>1.1260155859195085</v>
          </cell>
          <cell r="E176">
            <v>0.90283655732193302</v>
          </cell>
          <cell r="F176">
            <v>1.5264402073905223</v>
          </cell>
          <cell r="G176">
            <v>4.1792530219664226</v>
          </cell>
          <cell r="H176">
            <v>1.2997197686425772</v>
          </cell>
          <cell r="I176">
            <v>1.4723437941750797</v>
          </cell>
          <cell r="J176">
            <v>2.3180741245573242</v>
          </cell>
          <cell r="K176">
            <v>1.7041105313036389</v>
          </cell>
          <cell r="L176">
            <v>0.22059796354469227</v>
          </cell>
          <cell r="M176">
            <v>0.69808630673465044</v>
          </cell>
          <cell r="N176">
            <v>2.0186872675314871</v>
          </cell>
          <cell r="O176">
            <v>0</v>
          </cell>
          <cell r="P176">
            <v>1</v>
          </cell>
        </row>
        <row r="177">
          <cell r="C177">
            <v>3.3190493340162188</v>
          </cell>
          <cell r="D177">
            <v>0.15187202623903356</v>
          </cell>
          <cell r="E177">
            <v>0.44201300691292705</v>
          </cell>
          <cell r="F177">
            <v>0.75334516644629335</v>
          </cell>
          <cell r="G177">
            <v>0.12770575573040138</v>
          </cell>
          <cell r="H177">
            <v>2.6019376695057042</v>
          </cell>
          <cell r="I177">
            <v>4.5649732742404622E-2</v>
          </cell>
          <cell r="J177">
            <v>2.7846733956211587</v>
          </cell>
          <cell r="K177">
            <v>0.42969625520339322</v>
          </cell>
          <cell r="L177">
            <v>6.7555174917439806E-3</v>
          </cell>
          <cell r="M177">
            <v>5.1560331786438186E-2</v>
          </cell>
          <cell r="N177">
            <v>8.0848758745469582E-2</v>
          </cell>
          <cell r="O177">
            <v>0</v>
          </cell>
          <cell r="P177">
            <v>1</v>
          </cell>
        </row>
        <row r="178">
          <cell r="C178">
            <v>0.26318146385798202</v>
          </cell>
          <cell r="D178">
            <v>0.93909439963331154</v>
          </cell>
          <cell r="E178">
            <v>1.4879163763288086</v>
          </cell>
          <cell r="F178">
            <v>0.82799733898470851</v>
          </cell>
          <cell r="G178">
            <v>1.7784096060497918</v>
          </cell>
          <cell r="H178">
            <v>0.74264552900134939</v>
          </cell>
          <cell r="I178">
            <v>3.8867567227517108E-2</v>
          </cell>
          <cell r="J178">
            <v>0.59381991935732081</v>
          </cell>
          <cell r="K178">
            <v>0.27183608274436222</v>
          </cell>
          <cell r="L178">
            <v>4.0736356618989999E-2</v>
          </cell>
          <cell r="M178">
            <v>0.38908394277497527</v>
          </cell>
          <cell r="N178">
            <v>0.57837609219385011</v>
          </cell>
          <cell r="O178">
            <v>0</v>
          </cell>
          <cell r="P178">
            <v>1</v>
          </cell>
        </row>
        <row r="179">
          <cell r="C179">
            <v>0.15729971817897681</v>
          </cell>
          <cell r="D179">
            <v>1.171687653577181</v>
          </cell>
          <cell r="E179">
            <v>1.2181547803283101</v>
          </cell>
          <cell r="F179">
            <v>5.4042794675535282</v>
          </cell>
          <cell r="G179">
            <v>3.0126737141743174</v>
          </cell>
          <cell r="H179">
            <v>0.61666980788360515</v>
          </cell>
          <cell r="I179">
            <v>5.9564500223272185E-2</v>
          </cell>
          <cell r="J179">
            <v>1.5507309616912079</v>
          </cell>
          <cell r="K179">
            <v>1.8332662885521176</v>
          </cell>
          <cell r="L179">
            <v>0.36770490473132578</v>
          </cell>
          <cell r="M179">
            <v>0.56297281457109027</v>
          </cell>
          <cell r="N179">
            <v>0.94496402781506827</v>
          </cell>
          <cell r="O179">
            <v>0.24470747848921348</v>
          </cell>
          <cell r="P179">
            <v>1</v>
          </cell>
        </row>
        <row r="180">
          <cell r="C180">
            <v>0.17009549999734672</v>
          </cell>
          <cell r="D180">
            <v>1.0313393599248326</v>
          </cell>
          <cell r="E180">
            <v>1.0857893595901382</v>
          </cell>
          <cell r="F180">
            <v>0.90062860944319956</v>
          </cell>
          <cell r="G180">
            <v>0.70763799264750427</v>
          </cell>
          <cell r="H180">
            <v>1.1751113965038913</v>
          </cell>
          <cell r="I180">
            <v>3.9437089200121594E-2</v>
          </cell>
          <cell r="J180">
            <v>1.450634020310503</v>
          </cell>
          <cell r="K180">
            <v>1.0740750446721241</v>
          </cell>
          <cell r="L180">
            <v>0.38456970983849026</v>
          </cell>
          <cell r="M180">
            <v>1.7963834504793221</v>
          </cell>
          <cell r="N180">
            <v>0.7892840815230886</v>
          </cell>
          <cell r="O180">
            <v>4.9108540135002505E-8</v>
          </cell>
          <cell r="P180">
            <v>1</v>
          </cell>
        </row>
        <row r="181">
          <cell r="C181">
            <v>0.43683526352734109</v>
          </cell>
          <cell r="D181">
            <v>2.1541664030918568</v>
          </cell>
          <cell r="E181">
            <v>0.98237112608320498</v>
          </cell>
          <cell r="F181">
            <v>1.0057984597370087</v>
          </cell>
          <cell r="G181">
            <v>3.298925856262318</v>
          </cell>
          <cell r="H181">
            <v>0.73197450825952504</v>
          </cell>
          <cell r="I181">
            <v>2.2852767543771319E-2</v>
          </cell>
          <cell r="J181">
            <v>1.4260615463664055</v>
          </cell>
          <cell r="K181">
            <v>0.1834141591059911</v>
          </cell>
          <cell r="L181">
            <v>0.53459622254623584</v>
          </cell>
          <cell r="M181">
            <v>0.13145034303340764</v>
          </cell>
          <cell r="N181">
            <v>0.21567108571861748</v>
          </cell>
          <cell r="O181">
            <v>2.8906704722180989E-7</v>
          </cell>
          <cell r="P181">
            <v>1</v>
          </cell>
        </row>
        <row r="182">
          <cell r="C182">
            <v>3.9870519233701614E-2</v>
          </cell>
          <cell r="D182">
            <v>0.49440888613148887</v>
          </cell>
          <cell r="E182">
            <v>1.6357319417622398</v>
          </cell>
          <cell r="F182">
            <v>6.9422201481420471E-3</v>
          </cell>
          <cell r="G182">
            <v>8.0078428027926716E-4</v>
          </cell>
          <cell r="H182">
            <v>1.1164864518894346</v>
          </cell>
          <cell r="I182">
            <v>0.99987445048493029</v>
          </cell>
          <cell r="J182">
            <v>0.71596393048019569</v>
          </cell>
          <cell r="K182">
            <v>0.2583900887721271</v>
          </cell>
          <cell r="L182">
            <v>0.15294332766147214</v>
          </cell>
          <cell r="M182">
            <v>0.20919084478379282</v>
          </cell>
          <cell r="N182">
            <v>0.23246791036947953</v>
          </cell>
          <cell r="O182">
            <v>7.1610090326328188E-2</v>
          </cell>
          <cell r="P182">
            <v>1</v>
          </cell>
        </row>
        <row r="183">
          <cell r="C183">
            <v>0.43684434587452114</v>
          </cell>
          <cell r="D183">
            <v>0.86035001210494655</v>
          </cell>
          <cell r="E183">
            <v>0.9581223173487462</v>
          </cell>
          <cell r="F183">
            <v>0.19157714810207505</v>
          </cell>
          <cell r="G183">
            <v>1.5698004168933678E-2</v>
          </cell>
          <cell r="H183">
            <v>1.2626418572078193</v>
          </cell>
          <cell r="I183">
            <v>9.6414735818839456E-2</v>
          </cell>
          <cell r="J183">
            <v>1.1949660774021147</v>
          </cell>
          <cell r="K183">
            <v>2.4017272507597727</v>
          </cell>
          <cell r="L183">
            <v>2.0626277302280958</v>
          </cell>
          <cell r="M183">
            <v>1.4648057733031123</v>
          </cell>
          <cell r="N183">
            <v>2.4066590881266179</v>
          </cell>
          <cell r="O183">
            <v>1.4820024733097502E-2</v>
          </cell>
          <cell r="P183">
            <v>1</v>
          </cell>
        </row>
        <row r="184">
          <cell r="C184">
            <v>0.22820731899629881</v>
          </cell>
          <cell r="D184">
            <v>4.9871109624053744</v>
          </cell>
          <cell r="E184">
            <v>2.9792497800764265E-2</v>
          </cell>
          <cell r="F184">
            <v>1.9279743904802856E-2</v>
          </cell>
          <cell r="G184">
            <v>0.16643324854233346</v>
          </cell>
          <cell r="H184">
            <v>1.439004883619218</v>
          </cell>
          <cell r="I184">
            <v>0.34561544163842167</v>
          </cell>
          <cell r="J184">
            <v>0.66193315789725582</v>
          </cell>
          <cell r="K184">
            <v>2.0665701258751219</v>
          </cell>
          <cell r="L184">
            <v>0.10168551769931922</v>
          </cell>
          <cell r="M184">
            <v>3.9259274291745362E-3</v>
          </cell>
          <cell r="N184">
            <v>9.5466177708296796E-2</v>
          </cell>
          <cell r="O184">
            <v>170.4911963266789</v>
          </cell>
          <cell r="P184">
            <v>1</v>
          </cell>
        </row>
        <row r="185">
          <cell r="C185">
            <v>0.89735556419396123</v>
          </cell>
          <cell r="D185">
            <v>1.7179622947413071</v>
          </cell>
          <cell r="E185">
            <v>0.95904889211016386</v>
          </cell>
          <cell r="F185">
            <v>0.46994062202613462</v>
          </cell>
          <cell r="G185">
            <v>2.7490279243392299</v>
          </cell>
          <cell r="H185">
            <v>1.407998511086844</v>
          </cell>
          <cell r="I185">
            <v>4.8640875260007099E-2</v>
          </cell>
          <cell r="J185">
            <v>0.75553960215348503</v>
          </cell>
          <cell r="K185">
            <v>2.6497173624668493</v>
          </cell>
          <cell r="L185">
            <v>0.17773606356657204</v>
          </cell>
          <cell r="M185">
            <v>6.3280114576244009E-2</v>
          </cell>
          <cell r="N185">
            <v>0.41560488774136312</v>
          </cell>
          <cell r="O185">
            <v>3.8711363429592263</v>
          </cell>
          <cell r="P185">
            <v>1</v>
          </cell>
        </row>
        <row r="186">
          <cell r="C186">
            <v>0.2045224259497925</v>
          </cell>
          <cell r="D186">
            <v>1.443477864765093</v>
          </cell>
          <cell r="E186">
            <v>0.85245932278640779</v>
          </cell>
          <cell r="F186">
            <v>4.8277674590092544E-2</v>
          </cell>
          <cell r="G186">
            <v>0.89696237267953594</v>
          </cell>
          <cell r="H186">
            <v>0.50576783018195393</v>
          </cell>
          <cell r="I186">
            <v>6.9964934973428274</v>
          </cell>
          <cell r="J186">
            <v>0.3423586706941017</v>
          </cell>
          <cell r="K186">
            <v>1.9958566071833146</v>
          </cell>
          <cell r="L186">
            <v>0.20208350368150782</v>
          </cell>
          <cell r="M186">
            <v>3.17931134678336</v>
          </cell>
          <cell r="N186">
            <v>0.82717357468777641</v>
          </cell>
          <cell r="O186">
            <v>7.6571303555042089E-2</v>
          </cell>
          <cell r="P186">
            <v>1</v>
          </cell>
        </row>
        <row r="187">
          <cell r="C187">
            <v>0.50242573087844444</v>
          </cell>
          <cell r="D187">
            <v>1.4542178402614907</v>
          </cell>
          <cell r="E187">
            <v>0.99144956253452898</v>
          </cell>
          <cell r="F187">
            <v>0.17149927400909146</v>
          </cell>
          <cell r="G187">
            <v>1.9200571743026615E-3</v>
          </cell>
          <cell r="H187">
            <v>1.5662372807579157</v>
          </cell>
          <cell r="I187">
            <v>3.2061208042783176</v>
          </cell>
          <cell r="J187">
            <v>0.93142151932043926</v>
          </cell>
          <cell r="K187">
            <v>1.7037805973641138</v>
          </cell>
          <cell r="L187">
            <v>9.6285542082292647E-2</v>
          </cell>
          <cell r="M187">
            <v>0.38527675015159057</v>
          </cell>
          <cell r="N187">
            <v>1.3484464687595912</v>
          </cell>
          <cell r="O187">
            <v>0</v>
          </cell>
          <cell r="P187">
            <v>1</v>
          </cell>
        </row>
        <row r="188">
          <cell r="C188">
            <v>1.303066142962954</v>
          </cell>
          <cell r="D188">
            <v>3.4075713588845589</v>
          </cell>
          <cell r="E188">
            <v>0.417509286212919</v>
          </cell>
          <cell r="F188">
            <v>5.6763981197177654E-2</v>
          </cell>
          <cell r="G188">
            <v>1.2106818134231919E-2</v>
          </cell>
          <cell r="H188">
            <v>0.56776565266718837</v>
          </cell>
          <cell r="I188">
            <v>4.8490119169375694</v>
          </cell>
          <cell r="J188">
            <v>0.83118805585212963</v>
          </cell>
          <cell r="K188">
            <v>0.52985345846274357</v>
          </cell>
          <cell r="L188">
            <v>0.23187362572695067</v>
          </cell>
          <cell r="M188">
            <v>9.9076470484232584E-2</v>
          </cell>
          <cell r="N188">
            <v>0.31001976922230734</v>
          </cell>
          <cell r="O188">
            <v>0</v>
          </cell>
          <cell r="P188">
            <v>1</v>
          </cell>
        </row>
        <row r="189">
          <cell r="C189">
            <v>5.1827044327468288</v>
          </cell>
          <cell r="D189">
            <v>7.7404834622597674E-2</v>
          </cell>
          <cell r="E189">
            <v>0.40129348213169147</v>
          </cell>
          <cell r="F189">
            <v>0.61467672819747732</v>
          </cell>
          <cell r="G189">
            <v>0.12241006583932114</v>
          </cell>
          <cell r="H189">
            <v>1.1969463265784406</v>
          </cell>
          <cell r="I189">
            <v>1.8387167596424828E-3</v>
          </cell>
          <cell r="J189">
            <v>1.1384740617779228</v>
          </cell>
          <cell r="K189">
            <v>0.27901951146060505</v>
          </cell>
          <cell r="L189">
            <v>4.6614980605929369E-2</v>
          </cell>
          <cell r="M189">
            <v>6.9309721740223651E-2</v>
          </cell>
          <cell r="N189">
            <v>0.26914391844631302</v>
          </cell>
          <cell r="O189">
            <v>1.6388573963210403E-16</v>
          </cell>
          <cell r="P189">
            <v>1</v>
          </cell>
        </row>
        <row r="190">
          <cell r="C190">
            <v>6.0740828228789168</v>
          </cell>
          <cell r="D190">
            <v>0.12494785923637544</v>
          </cell>
          <cell r="E190">
            <v>2.9337624375457727E-2</v>
          </cell>
          <cell r="F190">
            <v>1.1386888630496539</v>
          </cell>
          <cell r="G190">
            <v>1.3392053538096464</v>
          </cell>
          <cell r="H190">
            <v>1.765307141732503</v>
          </cell>
          <cell r="I190">
            <v>0.82378610413645303</v>
          </cell>
          <cell r="J190">
            <v>0.81864774215285718</v>
          </cell>
          <cell r="K190">
            <v>0.23026102542632595</v>
          </cell>
          <cell r="L190">
            <v>8.2526827127979402E-2</v>
          </cell>
          <cell r="M190">
            <v>0.33506064172330541</v>
          </cell>
          <cell r="N190">
            <v>0.22740648704375907</v>
          </cell>
          <cell r="O190">
            <v>1.2409691313858948E-16</v>
          </cell>
          <cell r="P190">
            <v>1</v>
          </cell>
        </row>
        <row r="191">
          <cell r="C191">
            <v>0.40071826370838454</v>
          </cell>
          <cell r="D191">
            <v>3.5718081807981208</v>
          </cell>
          <cell r="E191">
            <v>8.0572018316154737E-2</v>
          </cell>
          <cell r="F191">
            <v>4.9354886995713228E-3</v>
          </cell>
          <cell r="G191">
            <v>1.1084114822922502</v>
          </cell>
          <cell r="H191">
            <v>1.8721825864073682</v>
          </cell>
          <cell r="I191">
            <v>2.9490574740560689</v>
          </cell>
          <cell r="J191">
            <v>2.8700544855410315</v>
          </cell>
          <cell r="K191">
            <v>1.2362342295391733</v>
          </cell>
          <cell r="L191">
            <v>0.27412623725769775</v>
          </cell>
          <cell r="M191">
            <v>0.26853542988446583</v>
          </cell>
          <cell r="N191">
            <v>1.9676198889769914</v>
          </cell>
          <cell r="O191">
            <v>0</v>
          </cell>
          <cell r="P191">
            <v>1</v>
          </cell>
        </row>
        <row r="192">
          <cell r="C192">
            <v>0.45132226021651051</v>
          </cell>
          <cell r="D192">
            <v>3.3598943890931503</v>
          </cell>
          <cell r="E192">
            <v>0.10345666224128383</v>
          </cell>
          <cell r="F192">
            <v>0.31075475109161965</v>
          </cell>
          <cell r="G192">
            <v>0.41428278150056624</v>
          </cell>
          <cell r="H192">
            <v>2.4948383457961532</v>
          </cell>
          <cell r="I192">
            <v>3.8495390474491915E-2</v>
          </cell>
          <cell r="J192">
            <v>2.0405872854329283</v>
          </cell>
          <cell r="K192">
            <v>1.0713084489730504</v>
          </cell>
          <cell r="L192">
            <v>0.13029989841754472</v>
          </cell>
          <cell r="M192">
            <v>0.3570316583517984</v>
          </cell>
          <cell r="N192">
            <v>4.4269479326444303</v>
          </cell>
          <cell r="O192">
            <v>0</v>
          </cell>
          <cell r="P192">
            <v>1</v>
          </cell>
        </row>
        <row r="193">
          <cell r="C193">
            <v>0.69680597342662653</v>
          </cell>
          <cell r="D193">
            <v>1.2546058620641702</v>
          </cell>
          <cell r="E193">
            <v>4.4702947190637353E-2</v>
          </cell>
          <cell r="F193">
            <v>7.4475190292933188E-2</v>
          </cell>
          <cell r="G193">
            <v>0.13050706713972826</v>
          </cell>
          <cell r="H193">
            <v>0.85478615908806432</v>
          </cell>
          <cell r="I193">
            <v>27.445874504343799</v>
          </cell>
          <cell r="J193">
            <v>5.3059777592337278</v>
          </cell>
          <cell r="K193">
            <v>2.2447925607441555</v>
          </cell>
          <cell r="L193">
            <v>0.27911936220313205</v>
          </cell>
          <cell r="M193">
            <v>0.40954962655398092</v>
          </cell>
          <cell r="N193">
            <v>0.62027373571463906</v>
          </cell>
          <cell r="O193">
            <v>9.7211692012856172</v>
          </cell>
          <cell r="P193">
            <v>1</v>
          </cell>
        </row>
        <row r="194">
          <cell r="C194">
            <v>4.6382996562163941</v>
          </cell>
          <cell r="D194">
            <v>0.93263524742245762</v>
          </cell>
          <cell r="E194">
            <v>7.5760840176901474E-3</v>
          </cell>
          <cell r="F194">
            <v>37.754226631331228</v>
          </cell>
          <cell r="G194">
            <v>1.7883754647770871</v>
          </cell>
          <cell r="H194">
            <v>0.75689232928051198</v>
          </cell>
          <cell r="I194">
            <v>3.885089702605005E-3</v>
          </cell>
          <cell r="J194">
            <v>0.41092739972781561</v>
          </cell>
          <cell r="K194">
            <v>1.9069421193070408</v>
          </cell>
          <cell r="L194">
            <v>6.4851982595523563E-2</v>
          </cell>
          <cell r="M194">
            <v>7.528012285093076E-4</v>
          </cell>
          <cell r="N194">
            <v>1.6933481888202435</v>
          </cell>
          <cell r="O194">
            <v>0</v>
          </cell>
          <cell r="P194">
            <v>1</v>
          </cell>
        </row>
        <row r="195">
          <cell r="C195">
            <v>4.4062776696538322</v>
          </cell>
          <cell r="D195">
            <v>2.3067356529835825E-2</v>
          </cell>
          <cell r="E195">
            <v>0.91179648440013139</v>
          </cell>
          <cell r="F195">
            <v>3.4735642505114863E-3</v>
          </cell>
          <cell r="G195">
            <v>0.54630636854931891</v>
          </cell>
          <cell r="H195">
            <v>7.7973909336155847E-2</v>
          </cell>
          <cell r="I195">
            <v>0.15839219707401103</v>
          </cell>
          <cell r="J195">
            <v>0.31118715838716571</v>
          </cell>
          <cell r="K195">
            <v>0.10540496983845478</v>
          </cell>
          <cell r="L195">
            <v>4.9449305372554618E-2</v>
          </cell>
          <cell r="M195">
            <v>2.0953512829690327E-2</v>
          </cell>
          <cell r="N195">
            <v>0.24771416423548123</v>
          </cell>
          <cell r="O195">
            <v>0</v>
          </cell>
          <cell r="P195">
            <v>1</v>
          </cell>
        </row>
        <row r="196">
          <cell r="C196">
            <v>1.3805501645765683</v>
          </cell>
          <cell r="D196">
            <v>0.29245275914063129</v>
          </cell>
          <cell r="E196">
            <v>0.34849279806215633</v>
          </cell>
          <cell r="F196">
            <v>70.439725938010042</v>
          </cell>
          <cell r="G196">
            <v>0.12287226717880659</v>
          </cell>
          <cell r="H196">
            <v>0.99638903660874023</v>
          </cell>
          <cell r="I196">
            <v>3.8525301690803957</v>
          </cell>
          <cell r="J196">
            <v>2.929216641785731</v>
          </cell>
          <cell r="K196">
            <v>0.35817436853470769</v>
          </cell>
          <cell r="L196">
            <v>0.44498967482406987</v>
          </cell>
          <cell r="M196">
            <v>8.044396491035586E-3</v>
          </cell>
          <cell r="N196">
            <v>0.90026529236133002</v>
          </cell>
          <cell r="O196">
            <v>0</v>
          </cell>
          <cell r="P196">
            <v>1</v>
          </cell>
        </row>
        <row r="197">
          <cell r="C197">
            <v>1.7824557483652919</v>
          </cell>
          <cell r="D197">
            <v>0.22400217638898229</v>
          </cell>
          <cell r="E197">
            <v>0.78650030111960167</v>
          </cell>
          <cell r="F197">
            <v>5.8846977629562227</v>
          </cell>
          <cell r="G197">
            <v>3.6625555283053135</v>
          </cell>
          <cell r="H197">
            <v>0.70731169011055539</v>
          </cell>
          <cell r="I197">
            <v>1.2924151964989255E-2</v>
          </cell>
          <cell r="J197">
            <v>2.7931349605799367</v>
          </cell>
          <cell r="K197">
            <v>0.97220183926513359</v>
          </cell>
          <cell r="L197">
            <v>2.7141548616853171E-2</v>
          </cell>
          <cell r="M197">
            <v>1.1942575419924453E-2</v>
          </cell>
          <cell r="N197">
            <v>7.1832548768819215</v>
          </cell>
          <cell r="O197">
            <v>0</v>
          </cell>
          <cell r="P197">
            <v>1</v>
          </cell>
        </row>
        <row r="198">
          <cell r="C198">
            <v>0.50603757427546625</v>
          </cell>
          <cell r="D198">
            <v>4.099779245825089</v>
          </cell>
          <cell r="E198">
            <v>1.9449525697358208E-2</v>
          </cell>
          <cell r="F198">
            <v>9.2610120458652932E-3</v>
          </cell>
          <cell r="G198">
            <v>0.44065057753405212</v>
          </cell>
          <cell r="H198">
            <v>1.5362277165335885</v>
          </cell>
          <cell r="I198">
            <v>13.872874193852994</v>
          </cell>
          <cell r="J198">
            <v>0.80891988685603911</v>
          </cell>
          <cell r="K198">
            <v>2.9003988286787923</v>
          </cell>
          <cell r="L198">
            <v>7.194382384781807E-2</v>
          </cell>
          <cell r="M198">
            <v>0.10814782464810814</v>
          </cell>
          <cell r="N198">
            <v>0.52003079622023041</v>
          </cell>
          <cell r="O198">
            <v>0</v>
          </cell>
          <cell r="P198">
            <v>1</v>
          </cell>
        </row>
        <row r="199">
          <cell r="C199">
            <v>3.9960363405015006E-2</v>
          </cell>
          <cell r="D199">
            <v>0.26833617902186013</v>
          </cell>
          <cell r="E199">
            <v>7.3211224452978221E-4</v>
          </cell>
          <cell r="F199">
            <v>0.19931765233889978</v>
          </cell>
          <cell r="G199">
            <v>3.7261576850025491</v>
          </cell>
          <cell r="H199">
            <v>5.8205390100189221E-2</v>
          </cell>
          <cell r="I199">
            <v>74.978499623850851</v>
          </cell>
          <cell r="J199">
            <v>0.76468340443312954</v>
          </cell>
          <cell r="K199">
            <v>7.7256034651414165</v>
          </cell>
          <cell r="L199">
            <v>0.41470539031333115</v>
          </cell>
          <cell r="M199">
            <v>2.1995236856667041E-2</v>
          </cell>
          <cell r="N199">
            <v>2.3212404706308671</v>
          </cell>
          <cell r="O199">
            <v>0</v>
          </cell>
          <cell r="P199">
            <v>1</v>
          </cell>
        </row>
        <row r="200">
          <cell r="C200">
            <v>1.0234469844613048</v>
          </cell>
          <cell r="D200">
            <v>1.2889776095604408</v>
          </cell>
          <cell r="E200">
            <v>0.22199735673823251</v>
          </cell>
          <cell r="F200">
            <v>0.93143454979343465</v>
          </cell>
          <cell r="G200">
            <v>10.507839792093735</v>
          </cell>
          <cell r="H200">
            <v>1.3735612426263222</v>
          </cell>
          <cell r="I200">
            <v>0.6390441620142453</v>
          </cell>
          <cell r="J200">
            <v>3.147342319653923</v>
          </cell>
          <cell r="K200">
            <v>5.8938591141139716</v>
          </cell>
          <cell r="L200">
            <v>4.2630671142109021E-2</v>
          </cell>
          <cell r="M200">
            <v>8.7548721041404723E-2</v>
          </cell>
          <cell r="N200">
            <v>12.17004379247742</v>
          </cell>
          <cell r="O200">
            <v>0</v>
          </cell>
          <cell r="P200">
            <v>1</v>
          </cell>
        </row>
        <row r="201">
          <cell r="C201">
            <v>1.798323664555601E-3</v>
          </cell>
          <cell r="D201">
            <v>0.15902225857627228</v>
          </cell>
          <cell r="E201">
            <v>1.0793473708561134</v>
          </cell>
          <cell r="F201">
            <v>0.69498705399465588</v>
          </cell>
          <cell r="G201">
            <v>1.0903614155303065</v>
          </cell>
          <cell r="H201">
            <v>2.5411201148032294</v>
          </cell>
          <cell r="I201">
            <v>1.5203816940324211E-2</v>
          </cell>
          <cell r="J201">
            <v>2.0269254498241525</v>
          </cell>
          <cell r="K201">
            <v>2.2882813746841171</v>
          </cell>
          <cell r="L201">
            <v>2.3590512277600224</v>
          </cell>
          <cell r="M201">
            <v>1.0834512646402459</v>
          </cell>
          <cell r="N201">
            <v>0.18489945147845047</v>
          </cell>
          <cell r="O201">
            <v>0.12138678682986333</v>
          </cell>
          <cell r="P201">
            <v>1</v>
          </cell>
        </row>
        <row r="202">
          <cell r="C202">
            <v>5.3396347764098013E-3</v>
          </cell>
          <cell r="D202">
            <v>0.27784779465715276</v>
          </cell>
          <cell r="E202">
            <v>0.13915927429488453</v>
          </cell>
          <cell r="F202">
            <v>0.89818137395872555</v>
          </cell>
          <cell r="G202">
            <v>2.1690612546177253</v>
          </cell>
          <cell r="H202">
            <v>7.8457251123203067</v>
          </cell>
          <cell r="I202">
            <v>3.6040330563145297E-2</v>
          </cell>
          <cell r="J202">
            <v>2.7485382710092336</v>
          </cell>
          <cell r="K202">
            <v>2.5823595303926385</v>
          </cell>
          <cell r="L202">
            <v>2.9721118001437521</v>
          </cell>
          <cell r="M202">
            <v>0.22600007741124603</v>
          </cell>
          <cell r="N202">
            <v>0.28988451954176503</v>
          </cell>
          <cell r="O202">
            <v>0</v>
          </cell>
          <cell r="P202">
            <v>1</v>
          </cell>
        </row>
        <row r="203">
          <cell r="C203">
            <v>2.6244111769453617</v>
          </cell>
          <cell r="D203">
            <v>0.86369065674095169</v>
          </cell>
          <cell r="E203">
            <v>0.72025225652515323</v>
          </cell>
          <cell r="F203">
            <v>1.8813903546206081</v>
          </cell>
          <cell r="G203">
            <v>1.1055405238101419</v>
          </cell>
          <cell r="H203">
            <v>0.29027690830920461</v>
          </cell>
          <cell r="I203">
            <v>2.7054708413969539</v>
          </cell>
          <cell r="J203">
            <v>0.68076553930834593</v>
          </cell>
          <cell r="K203">
            <v>0.46529718650150897</v>
          </cell>
          <cell r="L203">
            <v>0.86432185960312624</v>
          </cell>
          <cell r="M203">
            <v>1.1656121477154027</v>
          </cell>
          <cell r="N203">
            <v>0.90267616297772602</v>
          </cell>
          <cell r="O203">
            <v>3.9445592186539611</v>
          </cell>
          <cell r="P203">
            <v>1</v>
          </cell>
        </row>
        <row r="209">
          <cell r="C209">
            <v>2.4622694091142332</v>
          </cell>
          <cell r="D209">
            <v>0.58029080923496179</v>
          </cell>
          <cell r="E209">
            <v>0.31864518139962095</v>
          </cell>
          <cell r="F209">
            <v>0.73670904707925644</v>
          </cell>
          <cell r="G209">
            <v>2.3621536328537944</v>
          </cell>
          <cell r="H209">
            <v>0.59952875563380248</v>
          </cell>
          <cell r="I209">
            <v>1.5925110040216155</v>
          </cell>
          <cell r="J209">
            <v>0.9719742273345845</v>
          </cell>
          <cell r="K209">
            <v>0.79797771993803424</v>
          </cell>
          <cell r="L209">
            <v>0.95787133923039358</v>
          </cell>
          <cell r="M209">
            <v>0.9777482562591846</v>
          </cell>
          <cell r="N209">
            <v>1.2711339804551018</v>
          </cell>
          <cell r="O209">
            <v>1.2346815530598378</v>
          </cell>
          <cell r="P209">
            <v>1</v>
          </cell>
        </row>
        <row r="210">
          <cell r="C210">
            <v>0.21235930703475536</v>
          </cell>
          <cell r="D210">
            <v>1.4111123433980983</v>
          </cell>
          <cell r="E210">
            <v>1.2522904664576007</v>
          </cell>
          <cell r="F210">
            <v>0.86061958414696238</v>
          </cell>
          <cell r="G210">
            <v>2.4017239316126227</v>
          </cell>
          <cell r="H210">
            <v>0.95387048224389193</v>
          </cell>
          <cell r="I210">
            <v>1.7728190576404339</v>
          </cell>
          <cell r="J210">
            <v>1.208346809719782</v>
          </cell>
          <cell r="K210">
            <v>0.94849619725520951</v>
          </cell>
          <cell r="L210">
            <v>0.96538781977696764</v>
          </cell>
          <cell r="M210">
            <v>1.0691142617204721</v>
          </cell>
          <cell r="N210">
            <v>1.0639312980197122</v>
          </cell>
          <cell r="O210">
            <v>0</v>
          </cell>
          <cell r="P210">
            <v>1</v>
          </cell>
        </row>
        <row r="211">
          <cell r="C211">
            <v>9.4657087987699548E-2</v>
          </cell>
          <cell r="D211">
            <v>1.0511389944675071</v>
          </cell>
          <cell r="E211">
            <v>0.91913297489835755</v>
          </cell>
          <cell r="F211">
            <v>0.97673874399130867</v>
          </cell>
          <cell r="G211">
            <v>2.7831600907472125</v>
          </cell>
          <cell r="H211">
            <v>1.0874917305025831</v>
          </cell>
          <cell r="I211">
            <v>0.89008921038036948</v>
          </cell>
          <cell r="J211">
            <v>1.3578264224441479</v>
          </cell>
          <cell r="K211">
            <v>1.7739760279444305</v>
          </cell>
          <cell r="L211">
            <v>1.2478978616360026</v>
          </cell>
          <cell r="M211">
            <v>1.6790403120336264</v>
          </cell>
          <cell r="N211">
            <v>1.4176298711291102</v>
          </cell>
          <cell r="O211">
            <v>2.2809196327511612E-2</v>
          </cell>
          <cell r="P211">
            <v>1</v>
          </cell>
        </row>
        <row r="212">
          <cell r="C212">
            <v>0.71578075345782533</v>
          </cell>
          <cell r="D212">
            <v>1.2627358682051535</v>
          </cell>
          <cell r="E212">
            <v>0.70176503560302272</v>
          </cell>
          <cell r="F212">
            <v>1.9519540378242646</v>
          </cell>
          <cell r="G212">
            <v>3.0696878592883543</v>
          </cell>
          <cell r="H212">
            <v>1.3404489766124259</v>
          </cell>
          <cell r="I212">
            <v>0.18693198008948889</v>
          </cell>
          <cell r="J212">
            <v>1.0725778529815466</v>
          </cell>
          <cell r="K212">
            <v>1.4019260878883366</v>
          </cell>
          <cell r="L212">
            <v>1.4865645889210293</v>
          </cell>
          <cell r="M212">
            <v>0.95765795119658215</v>
          </cell>
          <cell r="N212">
            <v>0.99743056586408618</v>
          </cell>
          <cell r="O212">
            <v>0</v>
          </cell>
          <cell r="P212">
            <v>1</v>
          </cell>
        </row>
        <row r="213">
          <cell r="C213">
            <v>1.9829231994203935</v>
          </cell>
          <cell r="D213">
            <v>1.1953706446788379</v>
          </cell>
          <cell r="E213">
            <v>0.59860432528892527</v>
          </cell>
          <cell r="F213">
            <v>0.7469805125200214</v>
          </cell>
          <cell r="G213">
            <v>0.85258466882087414</v>
          </cell>
          <cell r="H213">
            <v>0.79911627316364942</v>
          </cell>
          <cell r="I213">
            <v>0.79822823733207504</v>
          </cell>
          <cell r="J213">
            <v>0.88427338096410224</v>
          </cell>
          <cell r="K213">
            <v>0.38836835460874558</v>
          </cell>
          <cell r="L213">
            <v>0.74286426364969449</v>
          </cell>
          <cell r="M213">
            <v>0.96435588470529132</v>
          </cell>
          <cell r="N213">
            <v>0.64290921402735146</v>
          </cell>
          <cell r="O213">
            <v>7.5554029318409697E-4</v>
          </cell>
          <cell r="P213">
            <v>1</v>
          </cell>
        </row>
        <row r="214">
          <cell r="C214">
            <v>1.5157748607060666</v>
          </cell>
          <cell r="D214">
            <v>0.90143965938780413</v>
          </cell>
          <cell r="E214">
            <v>0.75757411245201256</v>
          </cell>
          <cell r="F214">
            <v>0.76872896120207779</v>
          </cell>
          <cell r="G214">
            <v>1.1630254849848038</v>
          </cell>
          <cell r="H214">
            <v>0.80870777093150947</v>
          </cell>
          <cell r="I214">
            <v>2.0653947576685865</v>
          </cell>
          <cell r="J214">
            <v>0.96340494106344043</v>
          </cell>
          <cell r="K214">
            <v>1.2544986647140948</v>
          </cell>
          <cell r="L214">
            <v>0.84427412724374029</v>
          </cell>
          <cell r="M214">
            <v>0.95375197475248552</v>
          </cell>
          <cell r="N214">
            <v>1.3508745749258595</v>
          </cell>
          <cell r="O214">
            <v>0</v>
          </cell>
          <cell r="P214">
            <v>1</v>
          </cell>
        </row>
        <row r="215">
          <cell r="C215">
            <v>5.1421563630175145E-2</v>
          </cell>
          <cell r="D215">
            <v>0.83998477263504956</v>
          </cell>
          <cell r="E215">
            <v>1.1887509772719138</v>
          </cell>
          <cell r="F215">
            <v>0.7824052863857619</v>
          </cell>
          <cell r="G215">
            <v>0.96393911549471856</v>
          </cell>
          <cell r="H215">
            <v>1.4434211394629957</v>
          </cell>
          <cell r="I215">
            <v>0.92998854072607195</v>
          </cell>
          <cell r="J215">
            <v>0.74807224445414289</v>
          </cell>
          <cell r="K215">
            <v>1.1050632641593199</v>
          </cell>
          <cell r="L215">
            <v>2.8869607113230193</v>
          </cell>
          <cell r="M215">
            <v>0.92430308397394667</v>
          </cell>
          <cell r="N215">
            <v>1.2222432910409027</v>
          </cell>
          <cell r="O215">
            <v>3.380810416344137E-2</v>
          </cell>
          <cell r="P215">
            <v>1</v>
          </cell>
        </row>
        <row r="216">
          <cell r="C216">
            <v>0.8066752977400018</v>
          </cell>
          <cell r="D216">
            <v>1.6342479825425795</v>
          </cell>
          <cell r="E216">
            <v>1.29037691730764</v>
          </cell>
          <cell r="F216">
            <v>0.87646158236865934</v>
          </cell>
          <cell r="G216">
            <v>0.42127853816675942</v>
          </cell>
          <cell r="H216">
            <v>1.0589545819513169</v>
          </cell>
          <cell r="I216">
            <v>0.955991093043698</v>
          </cell>
          <cell r="J216">
            <v>0.90888414275595031</v>
          </cell>
          <cell r="K216">
            <v>0.63150044434247787</v>
          </cell>
          <cell r="L216">
            <v>0.88808241007779098</v>
          </cell>
          <cell r="M216">
            <v>0.51441057384745148</v>
          </cell>
          <cell r="N216">
            <v>0.51620632086857188</v>
          </cell>
          <cell r="O216">
            <v>0</v>
          </cell>
          <cell r="P216">
            <v>1</v>
          </cell>
        </row>
        <row r="217">
          <cell r="C217">
            <v>9.8178654975438942E-2</v>
          </cell>
          <cell r="D217">
            <v>0.17809171277291005</v>
          </cell>
          <cell r="E217">
            <v>0.12356638007700337</v>
          </cell>
          <cell r="F217">
            <v>0.60467549112835139</v>
          </cell>
          <cell r="G217">
            <v>1.8002488986710519</v>
          </cell>
          <cell r="H217">
            <v>1.5172633288461477</v>
          </cell>
          <cell r="I217">
            <v>0.93161932991904883</v>
          </cell>
          <cell r="J217">
            <v>3.0743919838778626</v>
          </cell>
          <cell r="K217">
            <v>1.4325984413997983</v>
          </cell>
          <cell r="L217">
            <v>3.6680918153137196</v>
          </cell>
          <cell r="M217">
            <v>1.8378048118034178</v>
          </cell>
          <cell r="N217">
            <v>1.4351521072653664</v>
          </cell>
          <cell r="O217">
            <v>0.26771261777572991</v>
          </cell>
          <cell r="P217">
            <v>1</v>
          </cell>
        </row>
        <row r="218">
          <cell r="C218">
            <v>0.27427011249483529</v>
          </cell>
          <cell r="D218">
            <v>1.3936992117757687</v>
          </cell>
          <cell r="E218">
            <v>1.5236636554586944</v>
          </cell>
          <cell r="F218">
            <v>1.3739148340541267</v>
          </cell>
          <cell r="G218">
            <v>2.3618072139501138</v>
          </cell>
          <cell r="H218">
            <v>0.80288002231701827</v>
          </cell>
          <cell r="I218">
            <v>0.46002130603567354</v>
          </cell>
          <cell r="J218">
            <v>1.0936014058224812</v>
          </cell>
          <cell r="K218">
            <v>1.0003631454744986</v>
          </cell>
          <cell r="L218">
            <v>0.56062164786335267</v>
          </cell>
          <cell r="M218">
            <v>0.81390756362064054</v>
          </cell>
          <cell r="N218">
            <v>1.0843179134360084</v>
          </cell>
          <cell r="O218">
            <v>5.712592973342358E-8</v>
          </cell>
          <cell r="P218">
            <v>1</v>
          </cell>
        </row>
        <row r="219">
          <cell r="C219">
            <v>9.4661358228920203E-2</v>
          </cell>
          <cell r="D219">
            <v>1.0137269690128705</v>
          </cell>
          <cell r="E219">
            <v>1.5729009105021905</v>
          </cell>
          <cell r="F219">
            <v>0.68275530895414283</v>
          </cell>
          <cell r="G219">
            <v>1.183843677586806</v>
          </cell>
          <cell r="H219">
            <v>0.80422135605101952</v>
          </cell>
          <cell r="I219">
            <v>0.41466473827001682</v>
          </cell>
          <cell r="J219">
            <v>0.92062399705865705</v>
          </cell>
          <cell r="K219">
            <v>0.88308800805610799</v>
          </cell>
          <cell r="L219">
            <v>0.67210854573784784</v>
          </cell>
          <cell r="M219">
            <v>1.4185931266187444</v>
          </cell>
          <cell r="N219">
            <v>1.34063401261722</v>
          </cell>
          <cell r="O219">
            <v>5.6180038617539256E-7</v>
          </cell>
          <cell r="P219">
            <v>1</v>
          </cell>
        </row>
        <row r="220">
          <cell r="C220">
            <v>0.71985750202989018</v>
          </cell>
          <cell r="D220">
            <v>1.1672948901578821</v>
          </cell>
          <cell r="E220">
            <v>0.7755042499258058</v>
          </cell>
          <cell r="F220">
            <v>0.73775794346705781</v>
          </cell>
          <cell r="G220">
            <v>2.3408627172521204</v>
          </cell>
          <cell r="H220">
            <v>1.2093047222358084</v>
          </cell>
          <cell r="I220">
            <v>0.48146172068729104</v>
          </cell>
          <cell r="J220">
            <v>1.7340514594659484</v>
          </cell>
          <cell r="K220">
            <v>1.2671763684395918</v>
          </cell>
          <cell r="L220">
            <v>0.82563600269554738</v>
          </cell>
          <cell r="M220">
            <v>1.1116973524195215</v>
          </cell>
          <cell r="N220">
            <v>1.389563881617585</v>
          </cell>
          <cell r="O220">
            <v>0.67574335569814203</v>
          </cell>
          <cell r="P220">
            <v>1</v>
          </cell>
        </row>
        <row r="221">
          <cell r="C221">
            <v>0.34099327875027347</v>
          </cell>
          <cell r="D221">
            <v>1.3489577818402385</v>
          </cell>
          <cell r="E221">
            <v>0.98979252121702943</v>
          </cell>
          <cell r="F221">
            <v>1.3511449456279347</v>
          </cell>
          <cell r="G221">
            <v>1.7874348003915903</v>
          </cell>
          <cell r="H221">
            <v>0.8787720119332455</v>
          </cell>
          <cell r="I221">
            <v>2.1276551876807872</v>
          </cell>
          <cell r="J221">
            <v>1.3312991128623395</v>
          </cell>
          <cell r="K221">
            <v>1.3045912161797018</v>
          </cell>
          <cell r="L221">
            <v>0.83600977059530412</v>
          </cell>
          <cell r="M221">
            <v>1.2484888141103963</v>
          </cell>
          <cell r="N221">
            <v>1.6536055523231381</v>
          </cell>
          <cell r="O221">
            <v>1.1045851345175946E-6</v>
          </cell>
          <cell r="P221">
            <v>1</v>
          </cell>
        </row>
        <row r="222">
          <cell r="C222">
            <v>0.43458804554725339</v>
          </cell>
          <cell r="D222">
            <v>1.7691496688997774</v>
          </cell>
          <cell r="E222">
            <v>0.76231529883540716</v>
          </cell>
          <cell r="F222">
            <v>1.4308915326197456</v>
          </cell>
          <cell r="G222">
            <v>2.5794978236827983</v>
          </cell>
          <cell r="H222">
            <v>0.83091562017372222</v>
          </cell>
          <cell r="I222">
            <v>0.26303983776018397</v>
          </cell>
          <cell r="J222">
            <v>2.3002524929023469</v>
          </cell>
          <cell r="K222">
            <v>1.6558705431855993</v>
          </cell>
          <cell r="L222">
            <v>0.54885925926368606</v>
          </cell>
          <cell r="M222">
            <v>1.2275709395832675</v>
          </cell>
          <cell r="N222">
            <v>0.96081840160428178</v>
          </cell>
          <cell r="O222">
            <v>0</v>
          </cell>
          <cell r="P222">
            <v>1</v>
          </cell>
        </row>
        <row r="223">
          <cell r="C223">
            <v>0.28300712547721851</v>
          </cell>
          <cell r="D223">
            <v>1.4843467344449792</v>
          </cell>
          <cell r="E223">
            <v>1.3086121872362679</v>
          </cell>
          <cell r="F223">
            <v>1.120661911206339</v>
          </cell>
          <cell r="G223">
            <v>1.1525600857185405</v>
          </cell>
          <cell r="H223">
            <v>0.5217242008596632</v>
          </cell>
          <cell r="I223">
            <v>0.38971328383742959</v>
          </cell>
          <cell r="J223">
            <v>1.2864196150252896</v>
          </cell>
          <cell r="K223">
            <v>1.0062477665917799</v>
          </cell>
          <cell r="L223">
            <v>0.4628951484161854</v>
          </cell>
          <cell r="M223">
            <v>1.3991668407919613</v>
          </cell>
          <cell r="N223">
            <v>1.5326395114666789</v>
          </cell>
          <cell r="O223">
            <v>1.2620839733963451E-7</v>
          </cell>
          <cell r="P223">
            <v>1</v>
          </cell>
        </row>
        <row r="224">
          <cell r="C224">
            <v>0.22464443852614185</v>
          </cell>
          <cell r="D224">
            <v>1.01960069293647</v>
          </cell>
          <cell r="E224">
            <v>0.98490645089407269</v>
          </cell>
          <cell r="F224">
            <v>0.70045587310380619</v>
          </cell>
          <cell r="G224">
            <v>0.57387668689774762</v>
          </cell>
          <cell r="H224">
            <v>1.027047451724548</v>
          </cell>
          <cell r="I224">
            <v>0.83988292164964395</v>
          </cell>
          <cell r="J224">
            <v>1.3195661532359675</v>
          </cell>
          <cell r="K224">
            <v>1.3358280726901521</v>
          </cell>
          <cell r="L224">
            <v>0.92259865009845798</v>
          </cell>
          <cell r="M224">
            <v>1.8068771703740019</v>
          </cell>
          <cell r="N224">
            <v>1.6173453069608572</v>
          </cell>
          <cell r="O224">
            <v>1.0193245302573596E-2</v>
          </cell>
          <cell r="P224">
            <v>1</v>
          </cell>
        </row>
        <row r="225">
          <cell r="C225">
            <v>0.40749180349862857</v>
          </cell>
          <cell r="D225">
            <v>0.86176816226370123</v>
          </cell>
          <cell r="E225">
            <v>0.77577309209924461</v>
          </cell>
          <cell r="F225">
            <v>0.3975285203033434</v>
          </cell>
          <cell r="G225">
            <v>1.9172776940520189</v>
          </cell>
          <cell r="H225">
            <v>0.88387682687036107</v>
          </cell>
          <cell r="I225">
            <v>1.1708467194481984</v>
          </cell>
          <cell r="J225">
            <v>0.80968955531428555</v>
          </cell>
          <cell r="K225">
            <v>1.9943447047222049</v>
          </cell>
          <cell r="L225">
            <v>2.3294212032531583</v>
          </cell>
          <cell r="M225">
            <v>1.7053098634447359</v>
          </cell>
          <cell r="N225">
            <v>1.8593566179929955</v>
          </cell>
          <cell r="O225">
            <v>8.0391009232975277E-2</v>
          </cell>
          <cell r="P225">
            <v>1</v>
          </cell>
        </row>
        <row r="226">
          <cell r="C226">
            <v>0.19322401903200073</v>
          </cell>
          <cell r="D226">
            <v>0.31016875139684091</v>
          </cell>
          <cell r="E226">
            <v>0.57027635950229749</v>
          </cell>
          <cell r="F226">
            <v>0.43278208446687794</v>
          </cell>
          <cell r="G226">
            <v>1.3838380810253095</v>
          </cell>
          <cell r="H226">
            <v>1.8588847434032709</v>
          </cell>
          <cell r="I226">
            <v>0.23704819818073081</v>
          </cell>
          <cell r="J226">
            <v>4.1685236531008396</v>
          </cell>
          <cell r="K226">
            <v>1.4369854226667391</v>
          </cell>
          <cell r="L226">
            <v>1.0014073969467472</v>
          </cell>
          <cell r="M226">
            <v>1.3001645990342507</v>
          </cell>
          <cell r="N226">
            <v>0.61063539493230956</v>
          </cell>
          <cell r="O226">
            <v>2.1143861210181341E-6</v>
          </cell>
          <cell r="P226">
            <v>1</v>
          </cell>
        </row>
        <row r="227">
          <cell r="C227">
            <v>0.68544714856062128</v>
          </cell>
          <cell r="D227">
            <v>1.2926687673935418</v>
          </cell>
          <cell r="E227">
            <v>0.66052475971657121</v>
          </cell>
          <cell r="F227">
            <v>1.486013722228646</v>
          </cell>
          <cell r="G227">
            <v>1.5953732627367561</v>
          </cell>
          <cell r="H227">
            <v>1.3409045286491925</v>
          </cell>
          <cell r="I227">
            <v>0.28565512404321936</v>
          </cell>
          <cell r="J227">
            <v>1.3238586928743103</v>
          </cell>
          <cell r="K227">
            <v>2.2190443197642464</v>
          </cell>
          <cell r="L227">
            <v>0.47476746077013049</v>
          </cell>
          <cell r="M227">
            <v>1.2787435811498373</v>
          </cell>
          <cell r="N227">
            <v>1.602580798683183</v>
          </cell>
          <cell r="O227">
            <v>0.87314887701959842</v>
          </cell>
          <cell r="P227">
            <v>1</v>
          </cell>
        </row>
        <row r="228">
          <cell r="C228">
            <v>0.34962339972230744</v>
          </cell>
          <cell r="D228">
            <v>1.1262808332556964</v>
          </cell>
          <cell r="E228">
            <v>1.4367263610432326</v>
          </cell>
          <cell r="F228">
            <v>0.98929540498096324</v>
          </cell>
          <cell r="G228">
            <v>0.84359855427188346</v>
          </cell>
          <cell r="H228">
            <v>0.76998998702351396</v>
          </cell>
          <cell r="I228">
            <v>0.35529308022924694</v>
          </cell>
          <cell r="J228">
            <v>1.1850523100740895</v>
          </cell>
          <cell r="K228">
            <v>0.86390925681914033</v>
          </cell>
          <cell r="L228">
            <v>0.47561509256317214</v>
          </cell>
          <cell r="M228">
            <v>1.2472272769138988</v>
          </cell>
          <cell r="N228">
            <v>1.2741088877773683</v>
          </cell>
          <cell r="O228">
            <v>1.5063922031973234E-8</v>
          </cell>
          <cell r="P228">
            <v>1</v>
          </cell>
        </row>
        <row r="229">
          <cell r="C229">
            <v>2.4994548017770186</v>
          </cell>
          <cell r="D229">
            <v>1.8787060983937556</v>
          </cell>
          <cell r="E229">
            <v>0.67190507551182832</v>
          </cell>
          <cell r="F229">
            <v>0.25602735178897534</v>
          </cell>
          <cell r="G229">
            <v>0.89778341561661357</v>
          </cell>
          <cell r="H229">
            <v>0.66136955583179291</v>
          </cell>
          <cell r="I229">
            <v>1.2229327991758221</v>
          </cell>
          <cell r="J229">
            <v>0.36568128341785189</v>
          </cell>
          <cell r="K229">
            <v>0.9518142548752615</v>
          </cell>
          <cell r="L229">
            <v>0.38910934375818712</v>
          </cell>
          <cell r="M229">
            <v>0.22363939919726847</v>
          </cell>
          <cell r="N229">
            <v>0.48035474829549907</v>
          </cell>
          <cell r="O229">
            <v>0</v>
          </cell>
          <cell r="P229">
            <v>1</v>
          </cell>
        </row>
        <row r="230">
          <cell r="C230">
            <v>0.84621050314144386</v>
          </cell>
          <cell r="D230">
            <v>0.74366198992651433</v>
          </cell>
          <cell r="E230">
            <v>0.63536409442480235</v>
          </cell>
          <cell r="F230">
            <v>0.63413713448928821</v>
          </cell>
          <cell r="G230">
            <v>1.3343911393960493</v>
          </cell>
          <cell r="H230">
            <v>1.2015994536779626</v>
          </cell>
          <cell r="I230">
            <v>0.67088135574619823</v>
          </cell>
          <cell r="J230">
            <v>1.1620562854487801</v>
          </cell>
          <cell r="K230">
            <v>1.0716306077063014</v>
          </cell>
          <cell r="L230">
            <v>0.93253643523018381</v>
          </cell>
          <cell r="M230">
            <v>1.8275235843108095</v>
          </cell>
          <cell r="N230">
            <v>1.4956916826667399</v>
          </cell>
          <cell r="O230">
            <v>0</v>
          </cell>
          <cell r="P230">
            <v>1</v>
          </cell>
        </row>
        <row r="231">
          <cell r="C231">
            <v>0.15302735744501417</v>
          </cell>
          <cell r="D231">
            <v>2.0645157091196125</v>
          </cell>
          <cell r="E231">
            <v>1.0119333762118723</v>
          </cell>
          <cell r="F231">
            <v>0.34955459530713362</v>
          </cell>
          <cell r="G231">
            <v>0.24948235565235516</v>
          </cell>
          <cell r="H231">
            <v>0.62923384093809576</v>
          </cell>
          <cell r="I231">
            <v>0.95377558701479603</v>
          </cell>
          <cell r="J231">
            <v>0.5512812595370441</v>
          </cell>
          <cell r="K231">
            <v>1.1898164273853344</v>
          </cell>
          <cell r="L231">
            <v>2.481739700853665</v>
          </cell>
          <cell r="M231">
            <v>1.4041922792362975</v>
          </cell>
          <cell r="N231">
            <v>1.3635593473455887</v>
          </cell>
          <cell r="O231">
            <v>4.179816594600113E-2</v>
          </cell>
          <cell r="P231">
            <v>1</v>
          </cell>
        </row>
        <row r="232">
          <cell r="C232">
            <v>0.20110030197982548</v>
          </cell>
          <cell r="D232">
            <v>1.6475238882048215</v>
          </cell>
          <cell r="E232">
            <v>1.2037199906768528</v>
          </cell>
          <cell r="F232">
            <v>0.74291213024879077</v>
          </cell>
          <cell r="G232">
            <v>1.3621316649497222</v>
          </cell>
          <cell r="H232">
            <v>0.79489281778655752</v>
          </cell>
          <cell r="I232">
            <v>0.70454526602804701</v>
          </cell>
          <cell r="J232">
            <v>1.1091663176746558</v>
          </cell>
          <cell r="K232">
            <v>1.4425670506036057</v>
          </cell>
          <cell r="L232">
            <v>1.024645962175849</v>
          </cell>
          <cell r="M232">
            <v>1.324226647576316</v>
          </cell>
          <cell r="N232">
            <v>1.0670528519425517</v>
          </cell>
          <cell r="O232">
            <v>1.215689483461521E-2</v>
          </cell>
          <cell r="P232">
            <v>1</v>
          </cell>
        </row>
        <row r="233">
          <cell r="C233">
            <v>5.2747998810623725E-2</v>
          </cell>
          <cell r="D233">
            <v>0.75540322180113872</v>
          </cell>
          <cell r="E233">
            <v>1.6948671832257756</v>
          </cell>
          <cell r="F233">
            <v>0.5780018047630775</v>
          </cell>
          <cell r="G233">
            <v>0.92244305668008475</v>
          </cell>
          <cell r="H233">
            <v>1.4386147337109714</v>
          </cell>
          <cell r="I233">
            <v>1.4061064121198303</v>
          </cell>
          <cell r="J233">
            <v>1.128062508788281</v>
          </cell>
          <cell r="K233">
            <v>1.0308852608784773</v>
          </cell>
          <cell r="L233">
            <v>0.8390901592063813</v>
          </cell>
          <cell r="M233">
            <v>0.75557681624336326</v>
          </cell>
          <cell r="N233">
            <v>0.66846066951329175</v>
          </cell>
          <cell r="O233">
            <v>1.7400266045699131</v>
          </cell>
          <cell r="P233">
            <v>1</v>
          </cell>
        </row>
        <row r="234">
          <cell r="C234">
            <v>7.8378891277837814E-2</v>
          </cell>
          <cell r="D234">
            <v>0.73789586353131931</v>
          </cell>
          <cell r="E234">
            <v>2.1911875178905804</v>
          </cell>
          <cell r="F234">
            <v>0.61374036098620588</v>
          </cell>
          <cell r="G234">
            <v>0.20583484854022283</v>
          </cell>
          <cell r="H234">
            <v>0.71981411881548429</v>
          </cell>
          <cell r="I234">
            <v>1.1154162662028815</v>
          </cell>
          <cell r="J234">
            <v>0.78950039801049554</v>
          </cell>
          <cell r="K234">
            <v>0.31805321557754945</v>
          </cell>
          <cell r="L234">
            <v>0.74376761369451627</v>
          </cell>
          <cell r="M234">
            <v>0.6920139441714761</v>
          </cell>
          <cell r="N234">
            <v>0.88244894829998077</v>
          </cell>
          <cell r="O234">
            <v>0</v>
          </cell>
          <cell r="P234">
            <v>1</v>
          </cell>
        </row>
        <row r="235">
          <cell r="C235">
            <v>0.35927543533448103</v>
          </cell>
          <cell r="D235">
            <v>1.9947914279458614</v>
          </cell>
          <cell r="E235">
            <v>0.75557775029376351</v>
          </cell>
          <cell r="F235">
            <v>0.69486654735717335</v>
          </cell>
          <cell r="G235">
            <v>1.7631376759641604</v>
          </cell>
          <cell r="H235">
            <v>1.5242495294670788</v>
          </cell>
          <cell r="I235">
            <v>0.59756941107530348</v>
          </cell>
          <cell r="J235">
            <v>3.2181253654094593</v>
          </cell>
          <cell r="K235">
            <v>0.7802303878493968</v>
          </cell>
          <cell r="L235">
            <v>0.32845762331589107</v>
          </cell>
          <cell r="M235">
            <v>0.55722466009667582</v>
          </cell>
          <cell r="N235">
            <v>0.61665063709149659</v>
          </cell>
          <cell r="O235">
            <v>9.5289337758502816E-8</v>
          </cell>
          <cell r="P235">
            <v>1</v>
          </cell>
        </row>
        <row r="236">
          <cell r="C236">
            <v>3.4952207201586497E-2</v>
          </cell>
          <cell r="D236">
            <v>0.34957886096907759</v>
          </cell>
          <cell r="E236">
            <v>0.21078509160718245</v>
          </cell>
          <cell r="F236">
            <v>0.28262923501876358</v>
          </cell>
          <cell r="G236">
            <v>2.4902417376812749</v>
          </cell>
          <cell r="H236">
            <v>1.2544571690555271</v>
          </cell>
          <cell r="I236">
            <v>0.5531921778460781</v>
          </cell>
          <cell r="J236">
            <v>0.74073457723027936</v>
          </cell>
          <cell r="K236">
            <v>3.9972323209142351</v>
          </cell>
          <cell r="L236">
            <v>7.0991450311571569</v>
          </cell>
          <cell r="M236">
            <v>1.445383947206911</v>
          </cell>
          <cell r="N236">
            <v>1.1757517045444719</v>
          </cell>
          <cell r="O236">
            <v>6.5460193963750857E-2</v>
          </cell>
          <cell r="P236">
            <v>1</v>
          </cell>
        </row>
        <row r="237">
          <cell r="C237">
            <v>0.47379403263136216</v>
          </cell>
          <cell r="D237">
            <v>1.6564395174890321</v>
          </cell>
          <cell r="E237">
            <v>0.47785629306192534</v>
          </cell>
          <cell r="F237">
            <v>1.1044793735412626</v>
          </cell>
          <cell r="G237">
            <v>1.7453311674460681</v>
          </cell>
          <cell r="H237">
            <v>1.1365602675211122</v>
          </cell>
          <cell r="I237">
            <v>0.27841764407294661</v>
          </cell>
          <cell r="J237">
            <v>3.2380820515302875</v>
          </cell>
          <cell r="K237">
            <v>1.0938195410123333</v>
          </cell>
          <cell r="L237">
            <v>1.1176791015054741</v>
          </cell>
          <cell r="M237">
            <v>1.0527091854698165</v>
          </cell>
          <cell r="N237">
            <v>0.92833736671518807</v>
          </cell>
          <cell r="O237">
            <v>1.6391529949799833E-6</v>
          </cell>
          <cell r="P237">
            <v>1</v>
          </cell>
        </row>
        <row r="238">
          <cell r="C238">
            <v>1.9162759054714382</v>
          </cell>
          <cell r="D238">
            <v>1.0542463014476751</v>
          </cell>
          <cell r="E238">
            <v>1.1683980569801184</v>
          </cell>
          <cell r="F238">
            <v>0.48657378489383196</v>
          </cell>
          <cell r="G238">
            <v>0.15950774871322038</v>
          </cell>
          <cell r="H238">
            <v>0.99885449455767117</v>
          </cell>
          <cell r="I238">
            <v>0.22125046072648685</v>
          </cell>
          <cell r="J238">
            <v>0.39131659820062459</v>
          </cell>
          <cell r="K238">
            <v>0.28225916141812402</v>
          </cell>
          <cell r="L238">
            <v>0.18900042776353052</v>
          </cell>
          <cell r="M238">
            <v>0.6035892529988427</v>
          </cell>
          <cell r="N238">
            <v>2.8619746143241049E-2</v>
          </cell>
          <cell r="O238">
            <v>3.6373204043790801E-5</v>
          </cell>
          <cell r="P238">
            <v>1</v>
          </cell>
        </row>
        <row r="239">
          <cell r="C239">
            <v>6.0509936931191471E-2</v>
          </cell>
          <cell r="D239">
            <v>0.91143924222240824</v>
          </cell>
          <cell r="E239">
            <v>0.42704778874058991</v>
          </cell>
          <cell r="F239">
            <v>0.21168268272384741</v>
          </cell>
          <cell r="G239">
            <v>2.0237786495118475</v>
          </cell>
          <cell r="H239">
            <v>0.64160028430648319</v>
          </cell>
          <cell r="I239">
            <v>0.56888444330087129</v>
          </cell>
          <cell r="J239">
            <v>1.3937881937627661</v>
          </cell>
          <cell r="K239">
            <v>2.0208126202678538</v>
          </cell>
          <cell r="L239">
            <v>2.6910390181682278</v>
          </cell>
          <cell r="M239">
            <v>1.707376980822489</v>
          </cell>
          <cell r="N239">
            <v>5.6251010929007066</v>
          </cell>
          <cell r="O239">
            <v>1.5935580742182871</v>
          </cell>
          <cell r="P239">
            <v>1</v>
          </cell>
        </row>
        <row r="240">
          <cell r="C240">
            <v>0.66937430828676758</v>
          </cell>
          <cell r="D240">
            <v>1.1336278795654746</v>
          </cell>
          <cell r="E240">
            <v>0.69157191074164726</v>
          </cell>
          <cell r="F240">
            <v>0.51024698265087087</v>
          </cell>
          <cell r="G240">
            <v>1.6374784723865727</v>
          </cell>
          <cell r="H240">
            <v>1.2424069291793349</v>
          </cell>
          <cell r="I240">
            <v>0.31711260410186287</v>
          </cell>
          <cell r="J240">
            <v>1.1800648895723214</v>
          </cell>
          <cell r="K240">
            <v>1.0916012343124128</v>
          </cell>
          <cell r="L240">
            <v>1.1413716215020902</v>
          </cell>
          <cell r="M240">
            <v>1.6311162904974874</v>
          </cell>
          <cell r="N240">
            <v>1.3222755922753764</v>
          </cell>
          <cell r="O240">
            <v>0</v>
          </cell>
          <cell r="P240">
            <v>1</v>
          </cell>
        </row>
        <row r="241">
          <cell r="C241">
            <v>3.4069086107661044</v>
          </cell>
          <cell r="D241">
            <v>0.39090856786821754</v>
          </cell>
          <cell r="E241">
            <v>0.3895401453960457</v>
          </cell>
          <cell r="F241">
            <v>0.53495065559601995</v>
          </cell>
          <cell r="G241">
            <v>0.6189312245956895</v>
          </cell>
          <cell r="H241">
            <v>0.35956743192194718</v>
          </cell>
          <cell r="I241">
            <v>0.26261036899232182</v>
          </cell>
          <cell r="J241">
            <v>1.0940848553218916</v>
          </cell>
          <cell r="K241">
            <v>0.63592625706595429</v>
          </cell>
          <cell r="L241">
            <v>0.5106385184461093</v>
          </cell>
          <cell r="M241">
            <v>0.5325594504229868</v>
          </cell>
          <cell r="N241">
            <v>0.59325269968042427</v>
          </cell>
          <cell r="O241">
            <v>2.9045021948541528E-8</v>
          </cell>
          <cell r="P241">
            <v>1</v>
          </cell>
        </row>
        <row r="242">
          <cell r="C242">
            <v>0.45175053688284855</v>
          </cell>
          <cell r="D242">
            <v>1.3996565002547532</v>
          </cell>
          <cell r="E242">
            <v>0.87016999397491501</v>
          </cell>
          <cell r="F242">
            <v>1.0516986496400269</v>
          </cell>
          <cell r="G242">
            <v>4.3439333028242029</v>
          </cell>
          <cell r="H242">
            <v>1.9242776409478826</v>
          </cell>
          <cell r="I242">
            <v>0.31346806823857015</v>
          </cell>
          <cell r="J242">
            <v>1.2476212467294037</v>
          </cell>
          <cell r="K242">
            <v>0.77170710619194627</v>
          </cell>
          <cell r="L242">
            <v>0.45612989586618297</v>
          </cell>
          <cell r="M242">
            <v>0.8137410139331781</v>
          </cell>
          <cell r="N242">
            <v>1.0477694515017788</v>
          </cell>
          <cell r="O242">
            <v>2.2344669790348686E-7</v>
          </cell>
          <cell r="P242">
            <v>1</v>
          </cell>
        </row>
        <row r="243">
          <cell r="C243">
            <v>0.22522625853884104</v>
          </cell>
          <cell r="D243">
            <v>1.7937769607858112</v>
          </cell>
          <cell r="E243">
            <v>0.73129733144652442</v>
          </cell>
          <cell r="F243">
            <v>0.8157854439105402</v>
          </cell>
          <cell r="G243">
            <v>2.2166779734177067</v>
          </cell>
          <cell r="H243">
            <v>1.7229714163295045</v>
          </cell>
          <cell r="I243">
            <v>1.2397401427836217</v>
          </cell>
          <cell r="J243">
            <v>1.5897789918413132</v>
          </cell>
          <cell r="K243">
            <v>1.2142605191711449</v>
          </cell>
          <cell r="L243">
            <v>0.91643571617568997</v>
          </cell>
          <cell r="M243">
            <v>0.97067371963119675</v>
          </cell>
          <cell r="N243">
            <v>1.2229477740547023</v>
          </cell>
          <cell r="O243">
            <v>1.4610048299137984E-2</v>
          </cell>
          <cell r="P243">
            <v>1</v>
          </cell>
        </row>
        <row r="244">
          <cell r="C244">
            <v>0.41860042357366739</v>
          </cell>
          <cell r="D244">
            <v>1.4656779291766473</v>
          </cell>
          <cell r="E244">
            <v>1.0882987664807049</v>
          </cell>
          <cell r="F244">
            <v>2.045575124086394</v>
          </cell>
          <cell r="G244">
            <v>4.1593469609266123</v>
          </cell>
          <cell r="H244">
            <v>0.62603557074616345</v>
          </cell>
          <cell r="I244">
            <v>1.3257062937294037</v>
          </cell>
          <cell r="J244">
            <v>1.531189676109854</v>
          </cell>
          <cell r="K244">
            <v>1.2674519355913332</v>
          </cell>
          <cell r="L244">
            <v>0.58731268862021524</v>
          </cell>
          <cell r="M244">
            <v>0.93697620128422188</v>
          </cell>
          <cell r="N244">
            <v>1.4281600034746857</v>
          </cell>
          <cell r="O244">
            <v>0</v>
          </cell>
          <cell r="P244">
            <v>1</v>
          </cell>
        </row>
        <row r="245">
          <cell r="C245">
            <v>1.9384730788979825</v>
          </cell>
          <cell r="D245">
            <v>0.2193785247869191</v>
          </cell>
          <cell r="E245">
            <v>0.63606484421953935</v>
          </cell>
          <cell r="F245">
            <v>1.2935684499578068</v>
          </cell>
          <cell r="G245">
            <v>0.30955251991051419</v>
          </cell>
          <cell r="H245">
            <v>1.8127165742276719</v>
          </cell>
          <cell r="I245">
            <v>0.16133882118515774</v>
          </cell>
          <cell r="J245">
            <v>1.8707063893820637</v>
          </cell>
          <cell r="K245">
            <v>0.85242808030885242</v>
          </cell>
          <cell r="L245">
            <v>0.22244151309176269</v>
          </cell>
          <cell r="M245">
            <v>0.36104819190438997</v>
          </cell>
          <cell r="N245">
            <v>0.59468140685210824</v>
          </cell>
          <cell r="O245">
            <v>0</v>
          </cell>
          <cell r="P245">
            <v>1</v>
          </cell>
        </row>
        <row r="246">
          <cell r="C246">
            <v>0.31846384048896476</v>
          </cell>
          <cell r="D246">
            <v>1.3092128549202633</v>
          </cell>
          <cell r="E246">
            <v>1.5237212050379803</v>
          </cell>
          <cell r="F246">
            <v>1.0016269105218258</v>
          </cell>
          <cell r="G246">
            <v>3.5881827242517992</v>
          </cell>
          <cell r="H246">
            <v>1.1714092587431348</v>
          </cell>
          <cell r="I246">
            <v>0.24494359133546614</v>
          </cell>
          <cell r="J246">
            <v>1.0686814475584594</v>
          </cell>
          <cell r="K246">
            <v>0.56441890243901915</v>
          </cell>
          <cell r="L246">
            <v>0.26483107113806742</v>
          </cell>
          <cell r="M246">
            <v>0.77607331135789981</v>
          </cell>
          <cell r="N246">
            <v>0.67175965745603972</v>
          </cell>
          <cell r="O246">
            <v>0</v>
          </cell>
          <cell r="P246">
            <v>1</v>
          </cell>
        </row>
        <row r="247">
          <cell r="C247">
            <v>0.16878887595199751</v>
          </cell>
          <cell r="D247">
            <v>1.3261460577352688</v>
          </cell>
          <cell r="E247">
            <v>1.389952994061854</v>
          </cell>
          <cell r="F247">
            <v>1.3389911173086204</v>
          </cell>
          <cell r="G247">
            <v>2.9512832394406514</v>
          </cell>
          <cell r="H247">
            <v>0.81127383192997282</v>
          </cell>
          <cell r="I247">
            <v>0.50159100103583387</v>
          </cell>
          <cell r="J247">
            <v>1.399279934578846</v>
          </cell>
          <cell r="K247">
            <v>1.3386392450173714</v>
          </cell>
          <cell r="L247">
            <v>0.70341728044100305</v>
          </cell>
          <cell r="M247">
            <v>0.98488680112704807</v>
          </cell>
          <cell r="N247">
            <v>1.0681821411993866</v>
          </cell>
          <cell r="O247">
            <v>0.26698648550767434</v>
          </cell>
          <cell r="P247">
            <v>1</v>
          </cell>
        </row>
        <row r="248">
          <cell r="C248">
            <v>0.23464474172872396</v>
          </cell>
          <cell r="D248">
            <v>1.0462285053203202</v>
          </cell>
          <cell r="E248">
            <v>1.1984922793527268</v>
          </cell>
          <cell r="F248">
            <v>0.81429008693783411</v>
          </cell>
          <cell r="G248">
            <v>1.4910919244723644</v>
          </cell>
          <cell r="H248">
            <v>1.025513578596972</v>
          </cell>
          <cell r="I248">
            <v>0.6339261497002372</v>
          </cell>
          <cell r="J248">
            <v>1.3655860418125598</v>
          </cell>
          <cell r="K248">
            <v>0.67085640501566413</v>
          </cell>
          <cell r="L248">
            <v>0.55807892559474992</v>
          </cell>
          <cell r="M248">
            <v>1.5693574703450026</v>
          </cell>
          <cell r="N248">
            <v>1.2724261737639551</v>
          </cell>
          <cell r="O248">
            <v>4.6742410617988615E-8</v>
          </cell>
          <cell r="P248">
            <v>1</v>
          </cell>
        </row>
        <row r="249">
          <cell r="C249">
            <v>0.62925305502892981</v>
          </cell>
          <cell r="D249">
            <v>2.0376895498783916</v>
          </cell>
          <cell r="E249">
            <v>0.88049805320684416</v>
          </cell>
          <cell r="F249">
            <v>0.98182822111451862</v>
          </cell>
          <cell r="G249">
            <v>1.0494586234236885</v>
          </cell>
          <cell r="H249">
            <v>1.2071999204229025</v>
          </cell>
          <cell r="I249">
            <v>0.44058413881784531</v>
          </cell>
          <cell r="J249">
            <v>2.4068681791392557</v>
          </cell>
          <cell r="K249">
            <v>0.71718296510491608</v>
          </cell>
          <cell r="L249">
            <v>0.7508028592946655</v>
          </cell>
          <cell r="M249">
            <v>0.53735199175596271</v>
          </cell>
          <cell r="N249">
            <v>0.25351911550672895</v>
          </cell>
          <cell r="O249">
            <v>2.6858252017586751E-7</v>
          </cell>
          <cell r="P249">
            <v>1</v>
          </cell>
        </row>
        <row r="250">
          <cell r="C250">
            <v>6.3814606566147278E-2</v>
          </cell>
          <cell r="D250">
            <v>0.62711881142850689</v>
          </cell>
          <cell r="E250">
            <v>2.1594286289898088</v>
          </cell>
          <cell r="F250">
            <v>0.53739573572869814</v>
          </cell>
          <cell r="G250">
            <v>0.32159651480676471</v>
          </cell>
          <cell r="H250">
            <v>1.5036834900154763</v>
          </cell>
          <cell r="I250">
            <v>1.128185184464062</v>
          </cell>
          <cell r="J250">
            <v>0.55019321636062579</v>
          </cell>
          <cell r="K250">
            <v>0.55242689648017118</v>
          </cell>
          <cell r="L250">
            <v>0.61991198664785219</v>
          </cell>
          <cell r="M250">
            <v>0.34579443076115407</v>
          </cell>
          <cell r="N250">
            <v>0.62854142481460473</v>
          </cell>
          <cell r="O250">
            <v>8.7430921236402878E-2</v>
          </cell>
          <cell r="P250">
            <v>1</v>
          </cell>
        </row>
        <row r="251">
          <cell r="C251">
            <v>0.48985753972438623</v>
          </cell>
          <cell r="D251">
            <v>0.9092010005514527</v>
          </cell>
          <cell r="E251">
            <v>1.1073687164225874</v>
          </cell>
          <cell r="F251">
            <v>0.33116102399877939</v>
          </cell>
          <cell r="G251">
            <v>0.37884979381747591</v>
          </cell>
          <cell r="H251">
            <v>1.0058296689019923</v>
          </cell>
          <cell r="I251">
            <v>0.51612067658548022</v>
          </cell>
          <cell r="J251">
            <v>0.855779138259251</v>
          </cell>
          <cell r="K251">
            <v>1.4392750007257358</v>
          </cell>
          <cell r="L251">
            <v>1.3447620740382424</v>
          </cell>
          <cell r="M251">
            <v>1.4524673750327617</v>
          </cell>
          <cell r="N251">
            <v>1.6448535901121026</v>
          </cell>
          <cell r="O251">
            <v>0.21876918706682302</v>
          </cell>
          <cell r="P251">
            <v>1</v>
          </cell>
        </row>
        <row r="252">
          <cell r="C252">
            <v>0.65952355005435837</v>
          </cell>
          <cell r="D252">
            <v>3.8620822560669441</v>
          </cell>
          <cell r="E252">
            <v>8.9312568336378462E-2</v>
          </cell>
          <cell r="F252">
            <v>0.48052296293707852</v>
          </cell>
          <cell r="G252">
            <v>1.1740458373377582</v>
          </cell>
          <cell r="H252">
            <v>1.5674409942832626</v>
          </cell>
          <cell r="I252">
            <v>0.57573912241150405</v>
          </cell>
          <cell r="J252">
            <v>0.91692953503369723</v>
          </cell>
          <cell r="K252">
            <v>1.403389832262719</v>
          </cell>
          <cell r="L252">
            <v>0.91022074843151979</v>
          </cell>
          <cell r="M252">
            <v>0.15239833149001639</v>
          </cell>
          <cell r="N252">
            <v>0.52543049294812916</v>
          </cell>
          <cell r="O252">
            <v>177.5354234935304</v>
          </cell>
          <cell r="P252">
            <v>1</v>
          </cell>
        </row>
        <row r="253">
          <cell r="C253">
            <v>1.7642011652083733</v>
          </cell>
          <cell r="D253">
            <v>0.99444935195119821</v>
          </cell>
          <cell r="E253">
            <v>0.92543139560139986</v>
          </cell>
          <cell r="F253">
            <v>0.68922933336527914</v>
          </cell>
          <cell r="G253">
            <v>1.1520475300359985</v>
          </cell>
          <cell r="H253">
            <v>1.3089877433410135</v>
          </cell>
          <cell r="I253">
            <v>0.34194257584140247</v>
          </cell>
          <cell r="J253">
            <v>0.62783958295670417</v>
          </cell>
          <cell r="K253">
            <v>1.8498719007112288</v>
          </cell>
          <cell r="L253">
            <v>0.97388916888991472</v>
          </cell>
          <cell r="M253">
            <v>0.22126721470091984</v>
          </cell>
          <cell r="N253">
            <v>0.31186042337205416</v>
          </cell>
          <cell r="O253">
            <v>5.5374725835422751</v>
          </cell>
          <cell r="P253">
            <v>1</v>
          </cell>
        </row>
        <row r="254">
          <cell r="C254">
            <v>0.72713221007820084</v>
          </cell>
          <cell r="D254">
            <v>1.5222258930921539</v>
          </cell>
          <cell r="E254">
            <v>0.73072602504932982</v>
          </cell>
          <cell r="F254">
            <v>1.5131914836640252</v>
          </cell>
          <cell r="G254">
            <v>0.27632037248220531</v>
          </cell>
          <cell r="H254">
            <v>1.2328001392434782</v>
          </cell>
          <cell r="I254">
            <v>3.2245917240812934</v>
          </cell>
          <cell r="J254">
            <v>0.37612747231234178</v>
          </cell>
          <cell r="K254">
            <v>1.6723555888350721</v>
          </cell>
          <cell r="L254">
            <v>0.62689716987054378</v>
          </cell>
          <cell r="M254">
            <v>1.5701774620305369</v>
          </cell>
          <cell r="N254">
            <v>0.61335312889573679</v>
          </cell>
          <cell r="O254">
            <v>5.8756199596589891E-2</v>
          </cell>
          <cell r="P254">
            <v>1</v>
          </cell>
        </row>
        <row r="255">
          <cell r="C255">
            <v>0.78921464890144144</v>
          </cell>
          <cell r="D255">
            <v>1.5310255384337008</v>
          </cell>
          <cell r="E255">
            <v>0.85262738243946845</v>
          </cell>
          <cell r="F255">
            <v>1.2192276462341731</v>
          </cell>
          <cell r="G255">
            <v>3.1286038600236078E-2</v>
          </cell>
          <cell r="H255">
            <v>1.7803189007845766</v>
          </cell>
          <cell r="I255">
            <v>2.1852836677458849</v>
          </cell>
          <cell r="J255">
            <v>0.88422464102386944</v>
          </cell>
          <cell r="K255">
            <v>1.0391486553510145</v>
          </cell>
          <cell r="L255">
            <v>0.74968582038484211</v>
          </cell>
          <cell r="M255">
            <v>0.59499706430074073</v>
          </cell>
          <cell r="N255">
            <v>0.92010435195719709</v>
          </cell>
          <cell r="O255">
            <v>0</v>
          </cell>
          <cell r="P255">
            <v>1</v>
          </cell>
        </row>
        <row r="256">
          <cell r="C256">
            <v>1.5214461630045246</v>
          </cell>
          <cell r="D256">
            <v>3.1761555986292453</v>
          </cell>
          <cell r="E256">
            <v>0.54742483626661942</v>
          </cell>
          <cell r="F256">
            <v>0.95548164274142855</v>
          </cell>
          <cell r="G256">
            <v>0.22523361443465933</v>
          </cell>
          <cell r="H256">
            <v>0.92644603579880747</v>
          </cell>
          <cell r="I256">
            <v>3.0397298630910301</v>
          </cell>
          <cell r="J256">
            <v>0.80046601629610192</v>
          </cell>
          <cell r="K256">
            <v>0.30790809772304673</v>
          </cell>
          <cell r="L256">
            <v>0.5687589544224424</v>
          </cell>
          <cell r="M256">
            <v>0.23735041906279358</v>
          </cell>
          <cell r="N256">
            <v>0.23923480910369749</v>
          </cell>
          <cell r="O256">
            <v>0.16965095728003679</v>
          </cell>
          <cell r="P256">
            <v>1</v>
          </cell>
        </row>
        <row r="257">
          <cell r="C257">
            <v>2.9429660206724173</v>
          </cell>
          <cell r="D257">
            <v>9.5067417921873579E-2</v>
          </cell>
          <cell r="E257">
            <v>0.50893759522304882</v>
          </cell>
          <cell r="F257">
            <v>0.59279018623698176</v>
          </cell>
          <cell r="G257">
            <v>0.97873913437093707</v>
          </cell>
          <cell r="H257">
            <v>1.3536866343052565</v>
          </cell>
          <cell r="I257">
            <v>4.4633545224926921E-2</v>
          </cell>
          <cell r="J257">
            <v>1.2335034770604312</v>
          </cell>
          <cell r="K257">
            <v>0.5813552816032167</v>
          </cell>
          <cell r="L257">
            <v>0.38875434055273433</v>
          </cell>
          <cell r="M257">
            <v>0.29856931772416673</v>
          </cell>
          <cell r="N257">
            <v>0.10273549104528339</v>
          </cell>
          <cell r="O257">
            <v>1.2109311887561897E-16</v>
          </cell>
          <cell r="P257">
            <v>1</v>
          </cell>
        </row>
        <row r="258">
          <cell r="C258">
            <v>3.1955395228064418</v>
          </cell>
          <cell r="D258">
            <v>0.15085690450392342</v>
          </cell>
          <cell r="E258">
            <v>9.0780594928549202E-2</v>
          </cell>
          <cell r="F258">
            <v>0.45295152497779156</v>
          </cell>
          <cell r="G258">
            <v>1.0356372803173723</v>
          </cell>
          <cell r="H258">
            <v>1.6361618773006756</v>
          </cell>
          <cell r="I258">
            <v>0.78334173913666261</v>
          </cell>
          <cell r="J258">
            <v>1.0771854360630697</v>
          </cell>
          <cell r="K258">
            <v>1.1729798100331814</v>
          </cell>
          <cell r="L258">
            <v>0.53141893520119465</v>
          </cell>
          <cell r="M258">
            <v>0.36069306272481644</v>
          </cell>
          <cell r="N258">
            <v>0.33414772523205505</v>
          </cell>
          <cell r="O258">
            <v>1.1831782050508564E-16</v>
          </cell>
          <cell r="P258">
            <v>1</v>
          </cell>
        </row>
        <row r="259">
          <cell r="C259">
            <v>0.68643961651968444</v>
          </cell>
          <cell r="D259">
            <v>3.9812744846249672</v>
          </cell>
          <cell r="E259">
            <v>9.3526331003182556E-2</v>
          </cell>
          <cell r="F259">
            <v>0.47869888491379864</v>
          </cell>
          <cell r="G259">
            <v>0.4570136075971164</v>
          </cell>
          <cell r="H259">
            <v>1.6762824414545308</v>
          </cell>
          <cell r="I259">
            <v>1.6990871290167897</v>
          </cell>
          <cell r="J259">
            <v>2.2322329263952732</v>
          </cell>
          <cell r="K259">
            <v>0.35511724413551293</v>
          </cell>
          <cell r="L259">
            <v>0.68716359956964834</v>
          </cell>
          <cell r="M259">
            <v>0.20482867235225674</v>
          </cell>
          <cell r="N259">
            <v>1.2768939393589929</v>
          </cell>
          <cell r="O259">
            <v>0</v>
          </cell>
          <cell r="P259">
            <v>1</v>
          </cell>
        </row>
        <row r="260">
          <cell r="C260">
            <v>1.6631397454462515</v>
          </cell>
          <cell r="D260">
            <v>1.8668455556907433</v>
          </cell>
          <cell r="E260">
            <v>0.1543740566886545</v>
          </cell>
          <cell r="F260">
            <v>0.39881624058032811</v>
          </cell>
          <cell r="G260">
            <v>0.11742200743902223</v>
          </cell>
          <cell r="H260">
            <v>2.0725257729911686</v>
          </cell>
          <cell r="I260">
            <v>8.3768612969502124E-2</v>
          </cell>
          <cell r="J260">
            <v>1.2752632668230202</v>
          </cell>
          <cell r="K260">
            <v>0.56306723833286254</v>
          </cell>
          <cell r="L260">
            <v>0.30703359061740715</v>
          </cell>
          <cell r="M260">
            <v>0.43553743389124516</v>
          </cell>
          <cell r="N260">
            <v>2.0691271023321716</v>
          </cell>
          <cell r="O260">
            <v>0</v>
          </cell>
          <cell r="P260">
            <v>1</v>
          </cell>
        </row>
        <row r="261">
          <cell r="C261">
            <v>0.73924362861674109</v>
          </cell>
          <cell r="D261">
            <v>1.4710946037256913</v>
          </cell>
          <cell r="E261">
            <v>9.3655329405898116E-2</v>
          </cell>
          <cell r="F261">
            <v>0.85952076811941291</v>
          </cell>
          <cell r="G261">
            <v>5.8636906397367683E-2</v>
          </cell>
          <cell r="H261">
            <v>0.95075407280908431</v>
          </cell>
          <cell r="I261">
            <v>16.089829616691766</v>
          </cell>
          <cell r="J261">
            <v>2.3951213417473203</v>
          </cell>
          <cell r="K261">
            <v>3.9249142137512685</v>
          </cell>
          <cell r="L261">
            <v>1.2217050765895932</v>
          </cell>
          <cell r="M261">
            <v>0.6194276661610143</v>
          </cell>
          <cell r="N261">
            <v>0.4093777770318045</v>
          </cell>
          <cell r="O261">
            <v>17.502604475951411</v>
          </cell>
          <cell r="P261">
            <v>1</v>
          </cell>
        </row>
        <row r="262">
          <cell r="C262">
            <v>3.0106789346627574</v>
          </cell>
          <cell r="D262">
            <v>0.90858687448012021</v>
          </cell>
          <cell r="E262">
            <v>4.6104378954054018E-2</v>
          </cell>
          <cell r="F262">
            <v>7.5716676023138634</v>
          </cell>
          <cell r="G262">
            <v>0.72173647227124749</v>
          </cell>
          <cell r="H262">
            <v>0.71880207293503118</v>
          </cell>
          <cell r="I262">
            <v>7.4034994054167788E-2</v>
          </cell>
          <cell r="J262">
            <v>0.3439670341080292</v>
          </cell>
          <cell r="K262">
            <v>0.90812355575477788</v>
          </cell>
          <cell r="L262">
            <v>0.20107936233072404</v>
          </cell>
          <cell r="M262">
            <v>9.2669207182318927E-2</v>
          </cell>
          <cell r="N262">
            <v>0.69274216141661105</v>
          </cell>
          <cell r="O262">
            <v>0</v>
          </cell>
          <cell r="P262">
            <v>1</v>
          </cell>
        </row>
        <row r="263">
          <cell r="C263">
            <v>4.0819751214967317</v>
          </cell>
          <cell r="D263">
            <v>3.325518844534972E-2</v>
          </cell>
          <cell r="E263">
            <v>0.82381568911104253</v>
          </cell>
          <cell r="F263">
            <v>9.6980754453632537E-2</v>
          </cell>
          <cell r="G263">
            <v>0.15859278641032998</v>
          </cell>
          <cell r="H263">
            <v>9.7889632707897398E-2</v>
          </cell>
          <cell r="I263">
            <v>0.32805299021216427</v>
          </cell>
          <cell r="J263">
            <v>0.11571428928122653</v>
          </cell>
          <cell r="K263">
            <v>0.37355563465218361</v>
          </cell>
          <cell r="L263">
            <v>0.24581589371887874</v>
          </cell>
          <cell r="M263">
            <v>6.7661866370808427E-2</v>
          </cell>
          <cell r="N263">
            <v>0.21590392609659859</v>
          </cell>
          <cell r="O263">
            <v>0</v>
          </cell>
          <cell r="P263">
            <v>1</v>
          </cell>
        </row>
        <row r="264">
          <cell r="C264">
            <v>1.1165943921110197</v>
          </cell>
          <cell r="D264">
            <v>0.22379498045165216</v>
          </cell>
          <cell r="E264">
            <v>0.2850677398753681</v>
          </cell>
          <cell r="F264">
            <v>14.361542287487911</v>
          </cell>
          <cell r="G264">
            <v>0.74872079590851404</v>
          </cell>
          <cell r="H264">
            <v>0.61729170102630571</v>
          </cell>
          <cell r="I264">
            <v>2.7091052062145722</v>
          </cell>
          <cell r="J264">
            <v>1.6779090984905882</v>
          </cell>
          <cell r="K264">
            <v>0.75482725132991579</v>
          </cell>
          <cell r="L264">
            <v>0.95312261558977174</v>
          </cell>
          <cell r="M264">
            <v>0.17807477805048819</v>
          </cell>
          <cell r="N264">
            <v>0.5539580092936911</v>
          </cell>
          <cell r="O264">
            <v>0</v>
          </cell>
          <cell r="P264">
            <v>1</v>
          </cell>
        </row>
        <row r="265">
          <cell r="C265">
            <v>1.1658743009605639</v>
          </cell>
          <cell r="D265">
            <v>0.26339532247112579</v>
          </cell>
          <cell r="E265">
            <v>1.3930251663320985</v>
          </cell>
          <cell r="F265">
            <v>1.2022025409719403</v>
          </cell>
          <cell r="G265">
            <v>1.3448732663777425</v>
          </cell>
          <cell r="H265">
            <v>0.91311785232952647</v>
          </cell>
          <cell r="I265">
            <v>0.29500631702933616</v>
          </cell>
          <cell r="J265">
            <v>1.6544126480234416</v>
          </cell>
          <cell r="K265">
            <v>1.1014350641384791</v>
          </cell>
          <cell r="L265">
            <v>5.4757729723184281E-2</v>
          </cell>
          <cell r="M265">
            <v>7.765001134885334E-2</v>
          </cell>
          <cell r="N265">
            <v>3.0796030986858378</v>
          </cell>
          <cell r="O265">
            <v>0</v>
          </cell>
          <cell r="P265">
            <v>1</v>
          </cell>
        </row>
        <row r="266">
          <cell r="C266">
            <v>0.96152166208488909</v>
          </cell>
          <cell r="D266">
            <v>4.607167364484348</v>
          </cell>
          <cell r="E266">
            <v>4.3536067373198734E-2</v>
          </cell>
          <cell r="F266">
            <v>7.4400750092517551E-2</v>
          </cell>
          <cell r="G266">
            <v>0.41252873695040138</v>
          </cell>
          <cell r="H266">
            <v>1.2237890118498416</v>
          </cell>
          <cell r="I266">
            <v>8.4376532457226272</v>
          </cell>
          <cell r="J266">
            <v>1.2258147822037206</v>
          </cell>
          <cell r="K266">
            <v>1.7254837795086391</v>
          </cell>
          <cell r="L266">
            <v>0.14097474604407267</v>
          </cell>
          <cell r="M266">
            <v>0.1898293315337056</v>
          </cell>
          <cell r="N266">
            <v>0.44044971086600793</v>
          </cell>
          <cell r="O266">
            <v>0</v>
          </cell>
          <cell r="P266">
            <v>1</v>
          </cell>
        </row>
        <row r="267">
          <cell r="C267">
            <v>0.28550741905779209</v>
          </cell>
          <cell r="D267">
            <v>0.60902990052322348</v>
          </cell>
          <cell r="E267">
            <v>1.1735080237826294E-2</v>
          </cell>
          <cell r="F267">
            <v>0.29535186199821079</v>
          </cell>
          <cell r="G267">
            <v>7.2777930234442394</v>
          </cell>
          <cell r="H267">
            <v>0.27987606498224771</v>
          </cell>
          <cell r="I267">
            <v>40.745963568808975</v>
          </cell>
          <cell r="J267">
            <v>1.1582724399714108</v>
          </cell>
          <cell r="K267">
            <v>4.9079725655327477</v>
          </cell>
          <cell r="L267">
            <v>1.1938394182150416</v>
          </cell>
          <cell r="M267">
            <v>0.22122616214488869</v>
          </cell>
          <cell r="N267">
            <v>1.8923885074433651</v>
          </cell>
          <cell r="O267">
            <v>0</v>
          </cell>
          <cell r="P267">
            <v>1</v>
          </cell>
        </row>
        <row r="268">
          <cell r="C268">
            <v>1.0514271261659858</v>
          </cell>
          <cell r="D268">
            <v>1.0817312635823155</v>
          </cell>
          <cell r="E268">
            <v>0.24470961948698933</v>
          </cell>
          <cell r="F268">
            <v>0.56131623994603519</v>
          </cell>
          <cell r="G268">
            <v>3.4261976281769062</v>
          </cell>
          <cell r="H268">
            <v>1.3453143054045609</v>
          </cell>
          <cell r="I268">
            <v>0.66585025754806948</v>
          </cell>
          <cell r="J268">
            <v>2.4152720845454314</v>
          </cell>
          <cell r="K268">
            <v>2.3529480371258384</v>
          </cell>
          <cell r="L268">
            <v>0.14155254021191271</v>
          </cell>
          <cell r="M268">
            <v>0.30999763034713651</v>
          </cell>
          <cell r="N268">
            <v>5.7198550729012734</v>
          </cell>
          <cell r="O268">
            <v>0</v>
          </cell>
          <cell r="P268">
            <v>1</v>
          </cell>
        </row>
        <row r="269">
          <cell r="C269">
            <v>2.3853530550500945E-3</v>
          </cell>
          <cell r="D269">
            <v>0.27092057187954227</v>
          </cell>
          <cell r="E269">
            <v>1.0451995201880895</v>
          </cell>
          <cell r="F269">
            <v>0.54237909657976524</v>
          </cell>
          <cell r="G269">
            <v>0.80730738463389695</v>
          </cell>
          <cell r="H269">
            <v>2.2964117784259011</v>
          </cell>
          <cell r="I269">
            <v>0.32328555880551468</v>
          </cell>
          <cell r="J269">
            <v>1.38331973040247</v>
          </cell>
          <cell r="K269">
            <v>2.5115365602038482</v>
          </cell>
          <cell r="L269">
            <v>2.171629782424298</v>
          </cell>
          <cell r="M269">
            <v>1.0696055252233581</v>
          </cell>
          <cell r="N269">
            <v>0.28580714103263266</v>
          </cell>
          <cell r="O269">
            <v>0.43475712925330995</v>
          </cell>
          <cell r="P269">
            <v>1</v>
          </cell>
        </row>
        <row r="270">
          <cell r="C270">
            <v>1.8099741882664161E-3</v>
          </cell>
          <cell r="D270">
            <v>0.19722545610803022</v>
          </cell>
          <cell r="E270">
            <v>1.7588870841682373E-2</v>
          </cell>
          <cell r="F270">
            <v>0.45558180108922303</v>
          </cell>
          <cell r="G270">
            <v>0.79452532935970199</v>
          </cell>
          <cell r="H270">
            <v>3.7026766733792349</v>
          </cell>
          <cell r="I270">
            <v>0.36969759649845085</v>
          </cell>
          <cell r="J270">
            <v>1.4753668963773516</v>
          </cell>
          <cell r="K270">
            <v>3.2062168650006702</v>
          </cell>
          <cell r="L270">
            <v>3.3390440183198802</v>
          </cell>
          <cell r="M270">
            <v>1.14288013470245</v>
          </cell>
          <cell r="N270">
            <v>0.98978165324274581</v>
          </cell>
          <cell r="O270">
            <v>0</v>
          </cell>
          <cell r="P270">
            <v>1</v>
          </cell>
        </row>
        <row r="271">
          <cell r="C271">
            <v>2.488373542853028</v>
          </cell>
          <cell r="D271">
            <v>0.62039305726748717</v>
          </cell>
          <cell r="E271">
            <v>0.47576039877358256</v>
          </cell>
          <cell r="F271">
            <v>2.4344975290116966</v>
          </cell>
          <cell r="G271">
            <v>0.95234286435547577</v>
          </cell>
          <cell r="H271">
            <v>0.56179361326712085</v>
          </cell>
          <cell r="I271">
            <v>1.6819473161564753</v>
          </cell>
          <cell r="J271">
            <v>0.77087207683283021</v>
          </cell>
          <cell r="K271">
            <v>0.57593130997980058</v>
          </cell>
          <cell r="L271">
            <v>0.85636522640636137</v>
          </cell>
          <cell r="M271">
            <v>0.70240841520384201</v>
          </cell>
          <cell r="N271">
            <v>0.61264232939571239</v>
          </cell>
          <cell r="O271">
            <v>3.5056439794282723</v>
          </cell>
          <cell r="P271">
            <v>1</v>
          </cell>
        </row>
      </sheetData>
      <sheetData sheetId="13">
        <row r="5">
          <cell r="C5">
            <v>151473.14022635025</v>
          </cell>
          <cell r="D5">
            <v>27371.640462031894</v>
          </cell>
          <cell r="E5">
            <v>56673.989645671369</v>
          </cell>
          <cell r="F5">
            <v>316.36705810563552</v>
          </cell>
          <cell r="G5">
            <v>973.68001619632832</v>
          </cell>
          <cell r="H5">
            <v>21865.457580401246</v>
          </cell>
          <cell r="I5">
            <v>8434.8379485015503</v>
          </cell>
          <cell r="J5">
            <v>18888.242087192328</v>
          </cell>
          <cell r="K5">
            <v>1089.1334680162249</v>
          </cell>
          <cell r="L5">
            <v>3092.9640903430163</v>
          </cell>
          <cell r="M5">
            <v>12807.572229779113</v>
          </cell>
          <cell r="N5">
            <v>10452.854258007847</v>
          </cell>
          <cell r="O5">
            <v>71.232393602950879</v>
          </cell>
          <cell r="P5">
            <v>313511.11146419973</v>
          </cell>
          <cell r="Q5">
            <v>313511.11146419996</v>
          </cell>
          <cell r="R5">
            <v>0</v>
          </cell>
          <cell r="T5">
            <v>132992.4413121675</v>
          </cell>
          <cell r="U5">
            <v>23534.607032645545</v>
          </cell>
          <cell r="V5">
            <v>41293.281463403189</v>
          </cell>
          <cell r="W5">
            <v>290.27666410774668</v>
          </cell>
          <cell r="X5">
            <v>799.42886536716469</v>
          </cell>
          <cell r="Y5">
            <v>19586.661498449386</v>
          </cell>
          <cell r="Z5">
            <v>7833.2153185532261</v>
          </cell>
          <cell r="AA5">
            <v>16487.538370523947</v>
          </cell>
          <cell r="AB5">
            <v>965.52289038559832</v>
          </cell>
          <cell r="AC5">
            <v>2962.6396682036884</v>
          </cell>
          <cell r="AD5">
            <v>11898.164928149499</v>
          </cell>
          <cell r="AE5">
            <v>9779.6639859445004</v>
          </cell>
          <cell r="AF5">
            <v>68.811738557979226</v>
          </cell>
          <cell r="AG5">
            <v>268492.25373645901</v>
          </cell>
          <cell r="AH5">
            <v>268492.25373645895</v>
          </cell>
          <cell r="AI5">
            <v>0</v>
          </cell>
        </row>
        <row r="6">
          <cell r="C6">
            <v>3197.7091097542107</v>
          </cell>
          <cell r="D6">
            <v>37689.002204203221</v>
          </cell>
          <cell r="E6">
            <v>107138.88364811122</v>
          </cell>
          <cell r="F6">
            <v>2857.5660011156815</v>
          </cell>
          <cell r="G6">
            <v>1276.7271367763201</v>
          </cell>
          <cell r="H6">
            <v>13419.609615039364</v>
          </cell>
          <cell r="I6">
            <v>2744.1151452416734</v>
          </cell>
          <cell r="J6">
            <v>11171.61685876105</v>
          </cell>
          <cell r="K6">
            <v>1474.2121478005422</v>
          </cell>
          <cell r="L6">
            <v>4665.7429978657728</v>
          </cell>
          <cell r="M6">
            <v>10529.42039946685</v>
          </cell>
          <cell r="N6">
            <v>3168.9729798788894</v>
          </cell>
          <cell r="O6">
            <v>5.5799899980830129E-6</v>
          </cell>
          <cell r="P6">
            <v>199333.57824959481</v>
          </cell>
          <cell r="Q6">
            <v>199333.57824959492</v>
          </cell>
          <cell r="R6">
            <v>0</v>
          </cell>
          <cell r="T6">
            <v>2410.4386387491159</v>
          </cell>
          <cell r="U6">
            <v>24278.917026919837</v>
          </cell>
          <cell r="V6">
            <v>57012.975003668347</v>
          </cell>
          <cell r="W6">
            <v>1765.2882847085864</v>
          </cell>
          <cell r="X6">
            <v>939.67704892616598</v>
          </cell>
          <cell r="Y6">
            <v>11171.120772742985</v>
          </cell>
          <cell r="Z6">
            <v>2406.0979571348203</v>
          </cell>
          <cell r="AA6">
            <v>8774.9123405352038</v>
          </cell>
          <cell r="AB6">
            <v>1188.0979241982232</v>
          </cell>
          <cell r="AC6">
            <v>4122.5322706686211</v>
          </cell>
          <cell r="AD6">
            <v>8912.5566899447731</v>
          </cell>
          <cell r="AE6">
            <v>2785.7573857139469</v>
          </cell>
          <cell r="AF6">
            <v>5.5751826100606855E-6</v>
          </cell>
          <cell r="AG6">
            <v>125768.37134948582</v>
          </cell>
          <cell r="AH6">
            <v>125768.37134948562</v>
          </cell>
          <cell r="AI6">
            <v>2.0372681319713593E-10</v>
          </cell>
        </row>
        <row r="7">
          <cell r="C7">
            <v>5338.795806456149</v>
          </cell>
          <cell r="D7">
            <v>51607.371711131345</v>
          </cell>
          <cell r="E7">
            <v>169301.8757059178</v>
          </cell>
          <cell r="F7">
            <v>6386.6581568472593</v>
          </cell>
          <cell r="G7">
            <v>5696.5714328191652</v>
          </cell>
          <cell r="H7">
            <v>32387.873794433541</v>
          </cell>
          <cell r="I7">
            <v>1945.7790701763847</v>
          </cell>
          <cell r="J7">
            <v>27581.882836209676</v>
          </cell>
          <cell r="K7">
            <v>4908.6737697423132</v>
          </cell>
          <cell r="L7">
            <v>10838.193361406004</v>
          </cell>
          <cell r="M7">
            <v>33758.802638483357</v>
          </cell>
          <cell r="N7">
            <v>8570.247285056148</v>
          </cell>
          <cell r="O7">
            <v>2.2045679218104519</v>
          </cell>
          <cell r="P7">
            <v>358324.93013660086</v>
          </cell>
          <cell r="Q7">
            <v>358324.93013660045</v>
          </cell>
          <cell r="R7">
            <v>0</v>
          </cell>
          <cell r="T7">
            <v>3268.0308800731332</v>
          </cell>
          <cell r="U7">
            <v>27205.874205145581</v>
          </cell>
          <cell r="V7">
            <v>66027.954155228537</v>
          </cell>
          <cell r="W7">
            <v>4155.0186586636592</v>
          </cell>
          <cell r="X7">
            <v>3585.6267871975942</v>
          </cell>
          <cell r="Y7">
            <v>24248.485455238646</v>
          </cell>
          <cell r="Z7">
            <v>1425.6019967577199</v>
          </cell>
          <cell r="AA7">
            <v>16985.95230046122</v>
          </cell>
          <cell r="AB7">
            <v>3808.1536212370734</v>
          </cell>
          <cell r="AC7">
            <v>8884.9542163685219</v>
          </cell>
          <cell r="AD7">
            <v>26332.084649489439</v>
          </cell>
          <cell r="AE7">
            <v>6913.3031235814897</v>
          </cell>
          <cell r="AF7">
            <v>2.1870435647616699</v>
          </cell>
          <cell r="AG7">
            <v>192843.22709300739</v>
          </cell>
          <cell r="AH7">
            <v>192843.22709300753</v>
          </cell>
          <cell r="AI7">
            <v>0</v>
          </cell>
        </row>
        <row r="8">
          <cell r="C8">
            <v>3208.9690344110168</v>
          </cell>
          <cell r="D8">
            <v>4231.9191595871653</v>
          </cell>
          <cell r="E8">
            <v>12148.187781288989</v>
          </cell>
          <cell r="F8">
            <v>829.57185798288333</v>
          </cell>
          <cell r="G8">
            <v>472.60240619351367</v>
          </cell>
          <cell r="H8">
            <v>3050.8643310193161</v>
          </cell>
          <cell r="I8">
            <v>45.31590576660296</v>
          </cell>
          <cell r="J8">
            <v>1755.4570140436992</v>
          </cell>
          <cell r="K8">
            <v>213.00200652950303</v>
          </cell>
          <cell r="L8">
            <v>229.41229132433529</v>
          </cell>
          <cell r="M8">
            <v>1889.2148320392807</v>
          </cell>
          <cell r="N8">
            <v>556.61345609207547</v>
          </cell>
          <cell r="O8">
            <v>0</v>
          </cell>
          <cell r="P8">
            <v>28631.130076278376</v>
          </cell>
          <cell r="Q8">
            <v>28631.13007627843</v>
          </cell>
          <cell r="R8">
            <v>-5.4569682106375694E-11</v>
          </cell>
          <cell r="T8">
            <v>2457.28147083253</v>
          </cell>
          <cell r="U8">
            <v>2789.7271496503718</v>
          </cell>
          <cell r="V8">
            <v>5577.5332728076401</v>
          </cell>
          <cell r="W8">
            <v>487.80747634362803</v>
          </cell>
          <cell r="X8">
            <v>305.40877498602418</v>
          </cell>
          <cell r="Y8">
            <v>2460.5448925636783</v>
          </cell>
          <cell r="Z8">
            <v>37.11811310198722</v>
          </cell>
          <cell r="AA8">
            <v>1174.2623039080343</v>
          </cell>
          <cell r="AB8">
            <v>181.41387563345694</v>
          </cell>
          <cell r="AC8">
            <v>217.3785987415221</v>
          </cell>
          <cell r="AD8">
            <v>1586.5388239653962</v>
          </cell>
          <cell r="AE8">
            <v>467.23059577278116</v>
          </cell>
          <cell r="AF8">
            <v>0</v>
          </cell>
          <cell r="AG8">
            <v>17742.245348307049</v>
          </cell>
          <cell r="AH8">
            <v>17742.245348307028</v>
          </cell>
          <cell r="AI8">
            <v>0</v>
          </cell>
        </row>
        <row r="9">
          <cell r="C9">
            <v>88958.761777468477</v>
          </cell>
          <cell r="D9">
            <v>71168.024567219065</v>
          </cell>
          <cell r="E9">
            <v>86291.498437774382</v>
          </cell>
          <cell r="F9">
            <v>422.63753091416072</v>
          </cell>
          <cell r="G9">
            <v>1494.3159664513</v>
          </cell>
          <cell r="H9">
            <v>4733.7479113861637</v>
          </cell>
          <cell r="I9">
            <v>3595.9652051495641</v>
          </cell>
          <cell r="J9">
            <v>6889.2270367844239</v>
          </cell>
          <cell r="K9">
            <v>418.32157330256177</v>
          </cell>
          <cell r="L9">
            <v>4298.7659259790698</v>
          </cell>
          <cell r="M9">
            <v>17026.728930141489</v>
          </cell>
          <cell r="N9">
            <v>3209.0562910941785</v>
          </cell>
          <cell r="O9">
            <v>9.5815125363315448E-2</v>
          </cell>
          <cell r="P9">
            <v>288507.14696879021</v>
          </cell>
          <cell r="Q9">
            <v>288507.1469687901</v>
          </cell>
          <cell r="R9">
            <v>0</v>
          </cell>
          <cell r="T9">
            <v>80641.50053535265</v>
          </cell>
          <cell r="U9">
            <v>62443.935356831222</v>
          </cell>
          <cell r="V9">
            <v>69520.841151825865</v>
          </cell>
          <cell r="W9">
            <v>386.00359697720523</v>
          </cell>
          <cell r="X9">
            <v>1345.0074508410794</v>
          </cell>
          <cell r="Y9">
            <v>4505.97597080178</v>
          </cell>
          <cell r="Z9">
            <v>3367.3034145019419</v>
          </cell>
          <cell r="AA9">
            <v>6062.1551054204792</v>
          </cell>
          <cell r="AB9">
            <v>390.97686729772903</v>
          </cell>
          <cell r="AC9">
            <v>4116.2745875370292</v>
          </cell>
          <cell r="AD9">
            <v>16176.846957645914</v>
          </cell>
          <cell r="AE9">
            <v>3046.204648723538</v>
          </cell>
          <cell r="AF9">
            <v>9.5628233172221355E-2</v>
          </cell>
          <cell r="AG9">
            <v>252003.12127198954</v>
          </cell>
          <cell r="AH9">
            <v>252003.12127198937</v>
          </cell>
          <cell r="AI9">
            <v>0</v>
          </cell>
        </row>
        <row r="10">
          <cell r="C10">
            <v>129139.3718571052</v>
          </cell>
          <cell r="D10">
            <v>74880.458041478705</v>
          </cell>
          <cell r="E10">
            <v>199377.82991494428</v>
          </cell>
          <cell r="F10">
            <v>2495.8545773021765</v>
          </cell>
          <cell r="G10">
            <v>2448.5092165219958</v>
          </cell>
          <cell r="H10">
            <v>36923.44759524089</v>
          </cell>
          <cell r="I10">
            <v>13818.226767512258</v>
          </cell>
          <cell r="J10">
            <v>29358.084201748872</v>
          </cell>
          <cell r="K10">
            <v>4561.9825255561536</v>
          </cell>
          <cell r="L10">
            <v>8843.6784054216023</v>
          </cell>
          <cell r="M10">
            <v>34800.976664464426</v>
          </cell>
          <cell r="N10">
            <v>16705.531760439888</v>
          </cell>
          <cell r="O10">
            <v>0</v>
          </cell>
          <cell r="P10">
            <v>553353.9515277365</v>
          </cell>
          <cell r="Q10">
            <v>553353.95152773662</v>
          </cell>
          <cell r="R10">
            <v>0</v>
          </cell>
          <cell r="T10">
            <v>110570.29894901866</v>
          </cell>
          <cell r="U10">
            <v>53675.824446435392</v>
          </cell>
          <cell r="V10">
            <v>124104.50753358276</v>
          </cell>
          <cell r="W10">
            <v>2260.8647682640453</v>
          </cell>
          <cell r="X10">
            <v>1869.7039659748514</v>
          </cell>
          <cell r="Y10">
            <v>31214.511727840483</v>
          </cell>
          <cell r="Z10">
            <v>12297.32538263622</v>
          </cell>
          <cell r="AA10">
            <v>23572.100425858822</v>
          </cell>
          <cell r="AB10">
            <v>3936.5464663372586</v>
          </cell>
          <cell r="AC10">
            <v>7989.9671989887938</v>
          </cell>
          <cell r="AD10">
            <v>29832.382364427165</v>
          </cell>
          <cell r="AE10">
            <v>14916.65672865721</v>
          </cell>
          <cell r="AF10">
            <v>0</v>
          </cell>
          <cell r="AG10">
            <v>416240.68995802163</v>
          </cell>
          <cell r="AH10">
            <v>416240.68995802209</v>
          </cell>
          <cell r="AI10">
            <v>-4.6566128730773926E-10</v>
          </cell>
        </row>
        <row r="11">
          <cell r="C11">
            <v>248.0390987185441</v>
          </cell>
          <cell r="D11">
            <v>30954.638437410496</v>
          </cell>
          <cell r="E11">
            <v>143268.66738279082</v>
          </cell>
          <cell r="F11">
            <v>7774.9571178356973</v>
          </cell>
          <cell r="G11">
            <v>270.21150016798657</v>
          </cell>
          <cell r="H11">
            <v>50977.793288506815</v>
          </cell>
          <cell r="I11">
            <v>4927.4035051760738</v>
          </cell>
          <cell r="J11">
            <v>13546.657069676761</v>
          </cell>
          <cell r="K11">
            <v>1958.1211633719088</v>
          </cell>
          <cell r="L11">
            <v>46806.207534485358</v>
          </cell>
          <cell r="M11">
            <v>23142.402830559178</v>
          </cell>
          <cell r="N11">
            <v>6109.590409864486</v>
          </cell>
          <cell r="O11">
            <v>6.4699905734396959</v>
          </cell>
          <cell r="P11">
            <v>329991.15932913759</v>
          </cell>
          <cell r="Q11">
            <v>329991.15932913759</v>
          </cell>
          <cell r="R11">
            <v>0</v>
          </cell>
          <cell r="T11">
            <v>194.3856301502212</v>
          </cell>
          <cell r="U11">
            <v>22321.508571071634</v>
          </cell>
          <cell r="V11">
            <v>93011.272119863337</v>
          </cell>
          <cell r="W11">
            <v>5366.491993523875</v>
          </cell>
          <cell r="X11">
            <v>212.44533548123431</v>
          </cell>
          <cell r="Y11">
            <v>43286.717202291067</v>
          </cell>
          <cell r="Z11">
            <v>4196.56030698218</v>
          </cell>
          <cell r="AA11">
            <v>10264.097535461349</v>
          </cell>
          <cell r="AB11">
            <v>1684.7578621454213</v>
          </cell>
          <cell r="AC11">
            <v>41460.612866794792</v>
          </cell>
          <cell r="AD11">
            <v>19353.016653708521</v>
          </cell>
          <cell r="AE11">
            <v>5454.232436491292</v>
          </cell>
          <cell r="AF11">
            <v>6.4694851832736457</v>
          </cell>
          <cell r="AG11">
            <v>246812.56799914819</v>
          </cell>
          <cell r="AH11">
            <v>246812.56799914781</v>
          </cell>
          <cell r="AI11">
            <v>3.7834979593753815E-10</v>
          </cell>
        </row>
        <row r="12">
          <cell r="C12">
            <v>24802.887776125772</v>
          </cell>
          <cell r="D12">
            <v>465035.58217307355</v>
          </cell>
          <cell r="E12">
            <v>1262716.9731401796</v>
          </cell>
          <cell r="F12">
            <v>2790.5603839281503</v>
          </cell>
          <cell r="G12">
            <v>12281.491442023718</v>
          </cell>
          <cell r="H12">
            <v>186145.90817743723</v>
          </cell>
          <cell r="I12">
            <v>8981.7046446239601</v>
          </cell>
          <cell r="J12">
            <v>89484.920439499852</v>
          </cell>
          <cell r="K12">
            <v>2683.7811422119139</v>
          </cell>
          <cell r="L12">
            <v>6511.5113488274992</v>
          </cell>
          <cell r="M12">
            <v>80211.627850693287</v>
          </cell>
          <cell r="N12">
            <v>14472.913271558757</v>
          </cell>
          <cell r="O12">
            <v>0</v>
          </cell>
          <cell r="P12">
            <v>2156119.8617901839</v>
          </cell>
          <cell r="Q12">
            <v>2156119.8617901821</v>
          </cell>
          <cell r="R12">
            <v>0</v>
          </cell>
          <cell r="T12">
            <v>21554.498816494521</v>
          </cell>
          <cell r="U12">
            <v>405366.42082816851</v>
          </cell>
          <cell r="V12">
            <v>937163.39035758434</v>
          </cell>
          <cell r="W12">
            <v>2180.0819562491347</v>
          </cell>
          <cell r="X12">
            <v>10025.692936968975</v>
          </cell>
          <cell r="Y12">
            <v>167934.98011335416</v>
          </cell>
          <cell r="Z12">
            <v>8134.2225680580013</v>
          </cell>
          <cell r="AA12">
            <v>75079.669202130681</v>
          </cell>
          <cell r="AB12">
            <v>2427.6655909576029</v>
          </cell>
          <cell r="AC12">
            <v>6004.929623033755</v>
          </cell>
          <cell r="AD12">
            <v>67675.329699802256</v>
          </cell>
          <cell r="AE12">
            <v>12933.05361004652</v>
          </cell>
          <cell r="AF12">
            <v>0</v>
          </cell>
          <cell r="AG12">
            <v>1716479.9353028485</v>
          </cell>
          <cell r="AH12">
            <v>1716479.9353028478</v>
          </cell>
          <cell r="AI12">
            <v>0</v>
          </cell>
        </row>
        <row r="13">
          <cell r="C13">
            <v>150.72785142297397</v>
          </cell>
          <cell r="D13">
            <v>156.3127478437743</v>
          </cell>
          <cell r="E13">
            <v>522.37831412711409</v>
          </cell>
          <cell r="F13">
            <v>1.1242305470432139</v>
          </cell>
          <cell r="G13">
            <v>29.019980745959199</v>
          </cell>
          <cell r="H13">
            <v>719.92553088538409</v>
          </cell>
          <cell r="I13">
            <v>15.293010874444192</v>
          </cell>
          <cell r="J13">
            <v>3485.1815537051543</v>
          </cell>
          <cell r="K13">
            <v>133.86156333542945</v>
          </cell>
          <cell r="L13">
            <v>2583.4026499933175</v>
          </cell>
          <cell r="M13">
            <v>852.5918927311111</v>
          </cell>
          <cell r="N13">
            <v>299.5116219084523</v>
          </cell>
          <cell r="O13">
            <v>5.2855595237743271</v>
          </cell>
          <cell r="P13">
            <v>8954.6165076439302</v>
          </cell>
          <cell r="Q13">
            <v>8954.6165076439393</v>
          </cell>
          <cell r="R13">
            <v>0</v>
          </cell>
          <cell r="T13">
            <v>115.44391628437155</v>
          </cell>
          <cell r="U13">
            <v>95.65032244875556</v>
          </cell>
          <cell r="V13">
            <v>297.04259809140484</v>
          </cell>
          <cell r="W13">
            <v>0.59413006274765012</v>
          </cell>
          <cell r="X13">
            <v>21.755647895806174</v>
          </cell>
          <cell r="Y13">
            <v>639.17647678622552</v>
          </cell>
          <cell r="Z13">
            <v>12.436565452798479</v>
          </cell>
          <cell r="AA13">
            <v>2058.8921603807403</v>
          </cell>
          <cell r="AB13">
            <v>113.8068752177678</v>
          </cell>
          <cell r="AC13">
            <v>2119.4078425665839</v>
          </cell>
          <cell r="AD13">
            <v>746.47870716759883</v>
          </cell>
          <cell r="AE13">
            <v>266.90345764125925</v>
          </cell>
          <cell r="AF13">
            <v>5.2851616036586169</v>
          </cell>
          <cell r="AG13">
            <v>6492.873861599719</v>
          </cell>
          <cell r="AH13">
            <v>6492.8738615997263</v>
          </cell>
          <cell r="AI13">
            <v>-7.2759576141834259E-12</v>
          </cell>
        </row>
        <row r="14">
          <cell r="C14">
            <v>4223.9429408540545</v>
          </cell>
          <cell r="D14">
            <v>24226.634656363101</v>
          </cell>
          <cell r="E14">
            <v>98257.917376100057</v>
          </cell>
          <cell r="F14">
            <v>2798.5221971590736</v>
          </cell>
          <cell r="G14">
            <v>1036.0249553570104</v>
          </cell>
          <cell r="H14">
            <v>2324.6385466772308</v>
          </cell>
          <cell r="I14">
            <v>240.38225875476328</v>
          </cell>
          <cell r="J14">
            <v>6397.2609652327719</v>
          </cell>
          <cell r="K14">
            <v>663.45225181815488</v>
          </cell>
          <cell r="L14">
            <v>700.61383216438867</v>
          </cell>
          <cell r="M14">
            <v>6000.1484808277864</v>
          </cell>
          <cell r="N14">
            <v>2368.9159289864274</v>
          </cell>
          <cell r="O14">
            <v>2.0979920290071442E-6</v>
          </cell>
          <cell r="P14">
            <v>149238.45439239277</v>
          </cell>
          <cell r="Q14">
            <v>149238.45439239274</v>
          </cell>
          <cell r="R14">
            <v>0</v>
          </cell>
          <cell r="T14">
            <v>3040.1164666942568</v>
          </cell>
          <cell r="U14">
            <v>14580.102042157832</v>
          </cell>
          <cell r="V14">
            <v>46910.595814066604</v>
          </cell>
          <cell r="W14">
            <v>1739.2857844803743</v>
          </cell>
          <cell r="X14">
            <v>755.59063267720535</v>
          </cell>
          <cell r="Y14">
            <v>1839.3352577474875</v>
          </cell>
          <cell r="Z14">
            <v>194.17357952843301</v>
          </cell>
          <cell r="AA14">
            <v>4798.8999042990326</v>
          </cell>
          <cell r="AB14">
            <v>548.9487724281787</v>
          </cell>
          <cell r="AC14">
            <v>609.06251564824197</v>
          </cell>
          <cell r="AD14">
            <v>4764.3389359778967</v>
          </cell>
          <cell r="AE14">
            <v>1896.2770301108735</v>
          </cell>
          <cell r="AF14">
            <v>2.0957406433645184E-6</v>
          </cell>
          <cell r="AG14">
            <v>81676.726737912162</v>
          </cell>
          <cell r="AH14">
            <v>81676.726737912002</v>
          </cell>
          <cell r="AI14">
            <v>1.6007106751203537E-10</v>
          </cell>
        </row>
        <row r="15">
          <cell r="C15">
            <v>22591.304162467339</v>
          </cell>
          <cell r="D15">
            <v>222266.93417502751</v>
          </cell>
          <cell r="E15">
            <v>1005414.5385704082</v>
          </cell>
          <cell r="F15">
            <v>8033.2943247559142</v>
          </cell>
          <cell r="G15">
            <v>2765.9652160516252</v>
          </cell>
          <cell r="H15">
            <v>78399.38543071707</v>
          </cell>
          <cell r="I15">
            <v>9109.4838054542015</v>
          </cell>
          <cell r="J15">
            <v>49620.403874082833</v>
          </cell>
          <cell r="K15">
            <v>6269.6296947273859</v>
          </cell>
          <cell r="L15">
            <v>32825.488795043057</v>
          </cell>
          <cell r="M15">
            <v>84823.58508786223</v>
          </cell>
          <cell r="N15">
            <v>25270.594285248353</v>
          </cell>
          <cell r="O15">
            <v>5.8440989719979099E-3</v>
          </cell>
          <cell r="P15">
            <v>1547390.6132659446</v>
          </cell>
          <cell r="Q15">
            <v>1547390.6132659449</v>
          </cell>
          <cell r="R15">
            <v>0</v>
          </cell>
          <cell r="T15">
            <v>16481.652876341253</v>
          </cell>
          <cell r="U15">
            <v>154080.04913400346</v>
          </cell>
          <cell r="V15">
            <v>651574.79552523128</v>
          </cell>
          <cell r="W15">
            <v>5828.9257587211159</v>
          </cell>
          <cell r="X15">
            <v>2165.8423729516971</v>
          </cell>
          <cell r="Y15">
            <v>68190.347240175295</v>
          </cell>
          <cell r="Z15">
            <v>7846.3791412618921</v>
          </cell>
          <cell r="AA15">
            <v>37079.698184729408</v>
          </cell>
          <cell r="AB15">
            <v>5244.4408226291498</v>
          </cell>
          <cell r="AC15">
            <v>29505.223556910525</v>
          </cell>
          <cell r="AD15">
            <v>75127.192920159185</v>
          </cell>
          <cell r="AE15">
            <v>22523.318944841711</v>
          </cell>
          <cell r="AF15">
            <v>5.7473460632017108E-3</v>
          </cell>
          <cell r="AG15">
            <v>1075647.8722253018</v>
          </cell>
          <cell r="AH15">
            <v>1075647.8722253027</v>
          </cell>
          <cell r="AI15">
            <v>0</v>
          </cell>
        </row>
        <row r="16">
          <cell r="C16">
            <v>11829.342341113064</v>
          </cell>
          <cell r="D16">
            <v>25365.632803777818</v>
          </cell>
          <cell r="E16">
            <v>46177.40744779136</v>
          </cell>
          <cell r="F16">
            <v>2197.5841504189666</v>
          </cell>
          <cell r="G16">
            <v>2146.2752448950096</v>
          </cell>
          <cell r="H16">
            <v>16726.872705264952</v>
          </cell>
          <cell r="I16">
            <v>194.31040221501917</v>
          </cell>
          <cell r="J16">
            <v>39981.457527494233</v>
          </cell>
          <cell r="K16">
            <v>1027.8239362331312</v>
          </cell>
          <cell r="L16">
            <v>1451.8867760226208</v>
          </cell>
          <cell r="M16">
            <v>11158.551425487442</v>
          </cell>
          <cell r="N16">
            <v>2937.5743181116732</v>
          </cell>
          <cell r="O16">
            <v>2.7997536137466941E-5</v>
          </cell>
          <cell r="P16">
            <v>161194.71910682277</v>
          </cell>
          <cell r="Q16">
            <v>161194.71910682274</v>
          </cell>
          <cell r="R16">
            <v>0</v>
          </cell>
          <cell r="T16">
            <v>9610.5135777417527</v>
          </cell>
          <cell r="U16">
            <v>16125.719527499918</v>
          </cell>
          <cell r="V16">
            <v>30228.045977933241</v>
          </cell>
          <cell r="W16">
            <v>1713.3759300562856</v>
          </cell>
          <cell r="X16">
            <v>1423.3449374572187</v>
          </cell>
          <cell r="Y16">
            <v>13047.21538869128</v>
          </cell>
          <cell r="Z16">
            <v>156.3923439198939</v>
          </cell>
          <cell r="AA16">
            <v>13450.604187619567</v>
          </cell>
          <cell r="AB16">
            <v>808.37074003924772</v>
          </cell>
          <cell r="AC16">
            <v>1340.5680038699752</v>
          </cell>
          <cell r="AD16">
            <v>8997.7521569516048</v>
          </cell>
          <cell r="AE16">
            <v>2584.8401634574238</v>
          </cell>
          <cell r="AF16">
            <v>2.7968210408347318E-5</v>
          </cell>
          <cell r="AG16">
            <v>99486.742963205645</v>
          </cell>
          <cell r="AH16">
            <v>99486.742963205601</v>
          </cell>
          <cell r="AI16">
            <v>0</v>
          </cell>
        </row>
        <row r="17">
          <cell r="C17">
            <v>16370.92002008537</v>
          </cell>
          <cell r="D17">
            <v>63988.397362818068</v>
          </cell>
          <cell r="E17">
            <v>181534.36418467757</v>
          </cell>
          <cell r="F17">
            <v>1020.2996247514615</v>
          </cell>
          <cell r="G17">
            <v>2298.410155297081</v>
          </cell>
          <cell r="H17">
            <v>23286.000728627914</v>
          </cell>
          <cell r="I17">
            <v>7314.2301926257351</v>
          </cell>
          <cell r="J17">
            <v>21996.296950301334</v>
          </cell>
          <cell r="K17">
            <v>2667.0911562951987</v>
          </cell>
          <cell r="L17">
            <v>5854.9211676984705</v>
          </cell>
          <cell r="M17">
            <v>24623.329947299593</v>
          </cell>
          <cell r="N17">
            <v>6996.3338148993334</v>
          </cell>
          <cell r="O17">
            <v>3.5185940212297505E-4</v>
          </cell>
          <cell r="P17">
            <v>357950.59565723647</v>
          </cell>
          <cell r="Q17">
            <v>357950.595657236</v>
          </cell>
          <cell r="R17">
            <v>4.6566128730773926E-10</v>
          </cell>
          <cell r="T17">
            <v>13870.677305229445</v>
          </cell>
          <cell r="U17">
            <v>47575.014852981381</v>
          </cell>
          <cell r="V17">
            <v>100167.19264715031</v>
          </cell>
          <cell r="W17">
            <v>720.51971446294738</v>
          </cell>
          <cell r="X17">
            <v>1975.9603456314799</v>
          </cell>
          <cell r="Y17">
            <v>21258.576923748489</v>
          </cell>
          <cell r="Z17">
            <v>6666.1523328216335</v>
          </cell>
          <cell r="AA17">
            <v>18110.54607338725</v>
          </cell>
          <cell r="AB17">
            <v>2348.2911018004779</v>
          </cell>
          <cell r="AC17">
            <v>5536.7930945557728</v>
          </cell>
          <cell r="AD17">
            <v>22245.792556056487</v>
          </cell>
          <cell r="AE17">
            <v>6315.8652755405092</v>
          </cell>
          <cell r="AF17">
            <v>3.5083702803265205E-4</v>
          </cell>
          <cell r="AG17">
            <v>246791.38257420316</v>
          </cell>
          <cell r="AH17">
            <v>246791.38257420313</v>
          </cell>
          <cell r="AI17">
            <v>0</v>
          </cell>
        </row>
        <row r="18">
          <cell r="C18">
            <v>601.24379547543492</v>
          </cell>
          <cell r="D18">
            <v>4164.0810738512564</v>
          </cell>
          <cell r="E18">
            <v>5877.1538594868171</v>
          </cell>
          <cell r="F18">
            <v>329.72483914410384</v>
          </cell>
          <cell r="G18">
            <v>367.02101147063047</v>
          </cell>
          <cell r="H18">
            <v>997.44906454070315</v>
          </cell>
          <cell r="I18">
            <v>16.308517366425388</v>
          </cell>
          <cell r="J18">
            <v>2177.8771621669216</v>
          </cell>
          <cell r="K18">
            <v>191.77831347434187</v>
          </cell>
          <cell r="L18">
            <v>105.19371471297363</v>
          </cell>
          <cell r="M18">
            <v>909.16589630694216</v>
          </cell>
          <cell r="N18">
            <v>403.5004520588538</v>
          </cell>
          <cell r="O18">
            <v>0</v>
          </cell>
          <cell r="P18">
            <v>16140.497700055404</v>
          </cell>
          <cell r="Q18">
            <v>16140.497700055403</v>
          </cell>
          <cell r="R18">
            <v>0</v>
          </cell>
          <cell r="T18">
            <v>419.5891315910485</v>
          </cell>
          <cell r="U18">
            <v>2396.8911429534687</v>
          </cell>
          <cell r="V18">
            <v>2114.4244193943714</v>
          </cell>
          <cell r="W18">
            <v>232.9474517192937</v>
          </cell>
          <cell r="X18">
            <v>236.46938486530314</v>
          </cell>
          <cell r="Y18">
            <v>805.37721738832386</v>
          </cell>
          <cell r="Z18">
            <v>12.536905348933535</v>
          </cell>
          <cell r="AA18">
            <v>1430.4023991232937</v>
          </cell>
          <cell r="AB18">
            <v>143.44001223301447</v>
          </cell>
          <cell r="AC18">
            <v>92.333461758562507</v>
          </cell>
          <cell r="AD18">
            <v>741.23448331061434</v>
          </cell>
          <cell r="AE18">
            <v>299.22509211859153</v>
          </cell>
          <cell r="AF18">
            <v>0</v>
          </cell>
          <cell r="AG18">
            <v>8924.871101804818</v>
          </cell>
          <cell r="AH18">
            <v>8924.8711018048216</v>
          </cell>
          <cell r="AI18">
            <v>0</v>
          </cell>
        </row>
        <row r="19">
          <cell r="C19">
            <v>2144.5568521104128</v>
          </cell>
          <cell r="D19">
            <v>21719.378180815555</v>
          </cell>
          <cell r="E19">
            <v>53587.50563297858</v>
          </cell>
          <cell r="F19">
            <v>392.71842297306716</v>
          </cell>
          <cell r="G19">
            <v>42.484103318956933</v>
          </cell>
          <cell r="H19">
            <v>1897.4540068676108</v>
          </cell>
          <cell r="I19">
            <v>184.68265304107996</v>
          </cell>
          <cell r="J19">
            <v>4235.1718669766487</v>
          </cell>
          <cell r="K19">
            <v>314.83580549903053</v>
          </cell>
          <cell r="L19">
            <v>1409.9939586400596</v>
          </cell>
          <cell r="M19">
            <v>11009.074720386978</v>
          </cell>
          <cell r="N19">
            <v>1699.5310228917065</v>
          </cell>
          <cell r="O19">
            <v>4.2560195029778187</v>
          </cell>
          <cell r="P19">
            <v>98641.643246002655</v>
          </cell>
          <cell r="Q19">
            <v>98641.643246002539</v>
          </cell>
          <cell r="R19">
            <v>1.1641532182693481E-10</v>
          </cell>
          <cell r="T19">
            <v>1614.4562012181964</v>
          </cell>
          <cell r="U19">
            <v>15207.248473780019</v>
          </cell>
          <cell r="V19">
            <v>29185.515388387528</v>
          </cell>
          <cell r="W19">
            <v>278.87428459455793</v>
          </cell>
          <cell r="X19">
            <v>31.274056549747559</v>
          </cell>
          <cell r="Y19">
            <v>1578.9478926392612</v>
          </cell>
          <cell r="Z19">
            <v>151.18015190317692</v>
          </cell>
          <cell r="AA19">
            <v>2989.5999320311034</v>
          </cell>
          <cell r="AB19">
            <v>267.6882870153463</v>
          </cell>
          <cell r="AC19">
            <v>1203.5107946431363</v>
          </cell>
          <cell r="AD19">
            <v>9148.348869469879</v>
          </cell>
          <cell r="AE19">
            <v>1492.7708778240735</v>
          </cell>
          <cell r="AF19">
            <v>4.2523973696028357</v>
          </cell>
          <cell r="AG19">
            <v>63153.667607425625</v>
          </cell>
          <cell r="AH19">
            <v>63153.667607425596</v>
          </cell>
          <cell r="AI19">
            <v>0</v>
          </cell>
        </row>
        <row r="20">
          <cell r="C20">
            <v>22731.297431394934</v>
          </cell>
          <cell r="D20">
            <v>100430.32834109885</v>
          </cell>
          <cell r="E20">
            <v>344794.8204594712</v>
          </cell>
          <cell r="F20">
            <v>3198.3961949812374</v>
          </cell>
          <cell r="G20">
            <v>5.7480233559902851</v>
          </cell>
          <cell r="H20">
            <v>81678.410230905793</v>
          </cell>
          <cell r="I20">
            <v>45.847868697114158</v>
          </cell>
          <cell r="J20">
            <v>53510.768298204122</v>
          </cell>
          <cell r="K20">
            <v>6498.5187545789331</v>
          </cell>
          <cell r="L20">
            <v>14330.652225667027</v>
          </cell>
          <cell r="M20">
            <v>72116.390190764112</v>
          </cell>
          <cell r="N20">
            <v>16650.469125010095</v>
          </cell>
          <cell r="O20">
            <v>4.1984585363234626</v>
          </cell>
          <cell r="P20">
            <v>715995.84560266568</v>
          </cell>
          <cell r="Q20">
            <v>715995.84560266521</v>
          </cell>
          <cell r="R20">
            <v>0</v>
          </cell>
          <cell r="T20">
            <v>17045.147441636036</v>
          </cell>
          <cell r="U20">
            <v>72057.362273234787</v>
          </cell>
          <cell r="V20">
            <v>208355.40844530973</v>
          </cell>
          <cell r="W20">
            <v>2116.8329611154077</v>
          </cell>
          <cell r="X20">
            <v>4.5410203944893333</v>
          </cell>
          <cell r="Y20">
            <v>69883.790890425167</v>
          </cell>
          <cell r="Z20">
            <v>40.806881406026577</v>
          </cell>
          <cell r="AA20">
            <v>40615.206131552768</v>
          </cell>
          <cell r="AB20">
            <v>5515.6467504826032</v>
          </cell>
          <cell r="AC20">
            <v>13074.749464525366</v>
          </cell>
          <cell r="AD20">
            <v>63168.149067466926</v>
          </cell>
          <cell r="AE20">
            <v>14228.304036329382</v>
          </cell>
          <cell r="AF20">
            <v>4.1690686077478523</v>
          </cell>
          <cell r="AG20">
            <v>506110.11443248641</v>
          </cell>
          <cell r="AH20">
            <v>506110.11443248705</v>
          </cell>
          <cell r="AI20">
            <v>-6.4028427004814148E-10</v>
          </cell>
        </row>
        <row r="21">
          <cell r="C21">
            <v>44981.71612835025</v>
          </cell>
          <cell r="D21">
            <v>65462.737689035712</v>
          </cell>
          <cell r="E21">
            <v>268031.67001984885</v>
          </cell>
          <cell r="F21">
            <v>1302.5453556097168</v>
          </cell>
          <cell r="G21">
            <v>2120.855115644883</v>
          </cell>
          <cell r="H21">
            <v>74511.26369769458</v>
          </cell>
          <cell r="I21">
            <v>12202.91617851358</v>
          </cell>
          <cell r="J21">
            <v>29421.670534419129</v>
          </cell>
          <cell r="K21">
            <v>10146.411891482127</v>
          </cell>
          <cell r="L21">
            <v>97175.078062536108</v>
          </cell>
          <cell r="M21">
            <v>95293.150119972124</v>
          </cell>
          <cell r="N21">
            <v>38411.831931241308</v>
          </cell>
          <cell r="O21">
            <v>29.79466990899882</v>
          </cell>
          <cell r="P21">
            <v>739091.64139425743</v>
          </cell>
          <cell r="Q21">
            <v>739091.64139425661</v>
          </cell>
          <cell r="R21">
            <v>0</v>
          </cell>
          <cell r="T21">
            <v>35175.312646112739</v>
          </cell>
          <cell r="U21">
            <v>49010.083911923633</v>
          </cell>
          <cell r="V21">
            <v>165565.71842590533</v>
          </cell>
          <cell r="W21">
            <v>789.00407794110674</v>
          </cell>
          <cell r="X21">
            <v>1771.2717825325142</v>
          </cell>
          <cell r="Y21">
            <v>63578.3965973288</v>
          </cell>
          <cell r="Z21">
            <v>10536.039349138395</v>
          </cell>
          <cell r="AA21">
            <v>23807.933987281023</v>
          </cell>
          <cell r="AB21">
            <v>8346.9004479111554</v>
          </cell>
          <cell r="AC21">
            <v>85840.102404076519</v>
          </cell>
          <cell r="AD21">
            <v>83919.214374151212</v>
          </cell>
          <cell r="AE21">
            <v>34431.118629894219</v>
          </cell>
          <cell r="AF21">
            <v>29.558675670212544</v>
          </cell>
          <cell r="AG21">
            <v>562800.65530986688</v>
          </cell>
          <cell r="AH21">
            <v>562800.65530986688</v>
          </cell>
          <cell r="AI21">
            <v>0</v>
          </cell>
        </row>
        <row r="22">
          <cell r="C22">
            <v>2020.3588844345538</v>
          </cell>
          <cell r="D22">
            <v>1430.8267229059277</v>
          </cell>
          <cell r="E22">
            <v>21379.23854223243</v>
          </cell>
          <cell r="F22">
            <v>72.016982204052397</v>
          </cell>
          <cell r="G22">
            <v>451.92028236715777</v>
          </cell>
          <cell r="H22">
            <v>6235.7387010442908</v>
          </cell>
          <cell r="I22">
            <v>55.789306140322829</v>
          </cell>
          <cell r="J22">
            <v>17049.997646009884</v>
          </cell>
          <cell r="K22">
            <v>313.18504814246916</v>
          </cell>
          <cell r="L22">
            <v>863.0425521002644</v>
          </cell>
          <cell r="M22">
            <v>997.34595658781836</v>
          </cell>
          <cell r="N22">
            <v>509.57602491719683</v>
          </cell>
          <cell r="O22">
            <v>2.5124280006677941E-5</v>
          </cell>
          <cell r="P22">
            <v>51379.036674210642</v>
          </cell>
          <cell r="Q22">
            <v>51379.036674210642</v>
          </cell>
          <cell r="R22">
            <v>0</v>
          </cell>
          <cell r="T22">
            <v>1688.7957103888791</v>
          </cell>
          <cell r="U22">
            <v>1129.9404014000374</v>
          </cell>
          <cell r="V22">
            <v>10571.775890591356</v>
          </cell>
          <cell r="W22">
            <v>60.655751433489094</v>
          </cell>
          <cell r="X22">
            <v>365.4435912380215</v>
          </cell>
          <cell r="Y22">
            <v>5446.4459467230481</v>
          </cell>
          <cell r="Z22">
            <v>48.210274782447861</v>
          </cell>
          <cell r="AA22">
            <v>12949.553164344567</v>
          </cell>
          <cell r="AB22">
            <v>290.63882166396695</v>
          </cell>
          <cell r="AC22">
            <v>823.88160772873493</v>
          </cell>
          <cell r="AD22">
            <v>905.20784124737077</v>
          </cell>
          <cell r="AE22">
            <v>472.43009707062896</v>
          </cell>
          <cell r="AF22">
            <v>2.5112410276540873E-5</v>
          </cell>
          <cell r="AG22">
            <v>34752.979123724959</v>
          </cell>
          <cell r="AH22">
            <v>34752.979123724952</v>
          </cell>
          <cell r="AI22">
            <v>0</v>
          </cell>
        </row>
        <row r="23">
          <cell r="C23">
            <v>3013.1272419286497</v>
          </cell>
          <cell r="D23">
            <v>4383.2396837359756</v>
          </cell>
          <cell r="E23">
            <v>6449.6896098049783</v>
          </cell>
          <cell r="F23">
            <v>634.79769741437326</v>
          </cell>
          <cell r="G23">
            <v>159.53871582365974</v>
          </cell>
          <cell r="H23">
            <v>1075.348794307361</v>
          </cell>
          <cell r="I23">
            <v>15.176151149344152</v>
          </cell>
          <cell r="J23">
            <v>2212.1174470366977</v>
          </cell>
          <cell r="K23">
            <v>430.58948865916915</v>
          </cell>
          <cell r="L23">
            <v>108.63385039966161</v>
          </cell>
          <cell r="M23">
            <v>1734.8506123452451</v>
          </cell>
          <cell r="N23">
            <v>956.4065060836889</v>
          </cell>
          <cell r="O23">
            <v>13.292906015451658</v>
          </cell>
          <cell r="P23">
            <v>21186.808704704261</v>
          </cell>
          <cell r="Q23">
            <v>21186.808704704268</v>
          </cell>
          <cell r="R23">
            <v>0</v>
          </cell>
          <cell r="T23">
            <v>1934.7486558584235</v>
          </cell>
          <cell r="U23">
            <v>3112.2596005935648</v>
          </cell>
          <cell r="V23">
            <v>4338.7505074059118</v>
          </cell>
          <cell r="W23">
            <v>422.83383170485718</v>
          </cell>
          <cell r="X23">
            <v>119.49037366614473</v>
          </cell>
          <cell r="Y23">
            <v>977.75547192132433</v>
          </cell>
          <cell r="Z23">
            <v>12.450452603660974</v>
          </cell>
          <cell r="AA23">
            <v>1725.8912647198845</v>
          </cell>
          <cell r="AB23">
            <v>385.79881391180209</v>
          </cell>
          <cell r="AC23">
            <v>96.187981009877916</v>
          </cell>
          <cell r="AD23">
            <v>1514.70320191222</v>
          </cell>
          <cell r="AE23">
            <v>816.0236148193834</v>
          </cell>
          <cell r="AF23">
            <v>12.975532786502084</v>
          </cell>
          <cell r="AG23">
            <v>15469.869302913557</v>
          </cell>
          <cell r="AH23">
            <v>15469.869302913537</v>
          </cell>
          <cell r="AI23">
            <v>2.0008883439004421E-11</v>
          </cell>
        </row>
        <row r="24">
          <cell r="C24">
            <v>3640.2238215625175</v>
          </cell>
          <cell r="D24">
            <v>14626.458186794554</v>
          </cell>
          <cell r="E24">
            <v>63935.409211422986</v>
          </cell>
          <cell r="F24">
            <v>1270.480456483685</v>
          </cell>
          <cell r="G24">
            <v>462.20705604482714</v>
          </cell>
          <cell r="H24">
            <v>5757.5676365107911</v>
          </cell>
          <cell r="I24">
            <v>180.92227379222635</v>
          </cell>
          <cell r="J24">
            <v>5488.6890675551595</v>
          </cell>
          <cell r="K24">
            <v>396.50016417306529</v>
          </cell>
          <cell r="L24">
            <v>220.85695294207952</v>
          </cell>
          <cell r="M24">
            <v>5897.7455452504882</v>
          </cell>
          <cell r="N24">
            <v>1398.6206038714604</v>
          </cell>
          <cell r="O24">
            <v>7.5085929646660464E-7</v>
          </cell>
          <cell r="P24">
            <v>103275.68097715471</v>
          </cell>
          <cell r="Q24">
            <v>103275.68097715471</v>
          </cell>
          <cell r="R24">
            <v>0</v>
          </cell>
          <cell r="T24">
            <v>2582.6063477852967</v>
          </cell>
          <cell r="U24">
            <v>8044.5623587357732</v>
          </cell>
          <cell r="V24">
            <v>23404.396189472041</v>
          </cell>
          <cell r="W24">
            <v>798.65320665737272</v>
          </cell>
          <cell r="X24">
            <v>297.19181983671882</v>
          </cell>
          <cell r="Y24">
            <v>4198.4097489125297</v>
          </cell>
          <cell r="Z24">
            <v>132.64407691243983</v>
          </cell>
          <cell r="AA24">
            <v>3651.3523330473136</v>
          </cell>
          <cell r="AB24">
            <v>333.13637292634724</v>
          </cell>
          <cell r="AC24">
            <v>195.60617914071779</v>
          </cell>
          <cell r="AD24">
            <v>4839.7625795930962</v>
          </cell>
          <cell r="AE24">
            <v>1138.4411810123861</v>
          </cell>
          <cell r="AF24">
            <v>7.5029803928876901E-7</v>
          </cell>
          <cell r="AG24">
            <v>49616.762394782323</v>
          </cell>
          <cell r="AH24">
            <v>49616.762394782359</v>
          </cell>
          <cell r="AI24">
            <v>0</v>
          </cell>
        </row>
        <row r="25">
          <cell r="C25">
            <v>62337.30110844897</v>
          </cell>
          <cell r="D25">
            <v>76689.709804408703</v>
          </cell>
          <cell r="E25">
            <v>66961.465592657114</v>
          </cell>
          <cell r="F25">
            <v>88.44514696128283</v>
          </cell>
          <cell r="G25">
            <v>524.11785905186446</v>
          </cell>
          <cell r="H25">
            <v>79.355559205550776</v>
          </cell>
          <cell r="I25">
            <v>5523.3210124459129</v>
          </cell>
          <cell r="J25">
            <v>3900.4262325143882</v>
          </cell>
          <cell r="K25">
            <v>1622.2267021994294</v>
          </cell>
          <cell r="L25">
            <v>145.79153049097582</v>
          </cell>
          <cell r="M25">
            <v>5229.4535336661993</v>
          </cell>
          <cell r="N25">
            <v>2863.1076890433396</v>
          </cell>
          <cell r="O25">
            <v>0</v>
          </cell>
          <cell r="P25">
            <v>225964.72177109367</v>
          </cell>
          <cell r="Q25">
            <v>225964.7217710939</v>
          </cell>
          <cell r="R25">
            <v>-2.3283064365386963E-10</v>
          </cell>
          <cell r="T25">
            <v>57218.943628823312</v>
          </cell>
          <cell r="U25">
            <v>62863.679777660036</v>
          </cell>
          <cell r="V25">
            <v>51043.229829271499</v>
          </cell>
          <cell r="W25">
            <v>74.157910547953094</v>
          </cell>
          <cell r="X25">
            <v>413.6412886678022</v>
          </cell>
          <cell r="Y25">
            <v>71.822663997934569</v>
          </cell>
          <cell r="Z25">
            <v>5011.7090485673107</v>
          </cell>
          <cell r="AA25">
            <v>3067.4739913772</v>
          </cell>
          <cell r="AB25">
            <v>1510.3385996658769</v>
          </cell>
          <cell r="AC25">
            <v>137.69135979479387</v>
          </cell>
          <cell r="AD25">
            <v>4634.9627372405321</v>
          </cell>
          <cell r="AE25">
            <v>2567.5245783070377</v>
          </cell>
          <cell r="AF25">
            <v>0</v>
          </cell>
          <cell r="AG25">
            <v>188615.17541392127</v>
          </cell>
          <cell r="AH25">
            <v>188615.17541392089</v>
          </cell>
          <cell r="AI25">
            <v>3.7834979593753815E-10</v>
          </cell>
        </row>
        <row r="26">
          <cell r="C26">
            <v>25851.112807561702</v>
          </cell>
          <cell r="D26">
            <v>70578.383626613228</v>
          </cell>
          <cell r="E26">
            <v>129423.45515444668</v>
          </cell>
          <cell r="F26">
            <v>3.7093491415572455</v>
          </cell>
          <cell r="G26">
            <v>788.10479646879708</v>
          </cell>
          <cell r="H26">
            <v>20279.324756762588</v>
          </cell>
          <cell r="I26">
            <v>202.09916267534695</v>
          </cell>
          <cell r="J26">
            <v>18268.223464216582</v>
          </cell>
          <cell r="K26">
            <v>2262.7841470541562</v>
          </cell>
          <cell r="L26">
            <v>1347.2122011178365</v>
          </cell>
          <cell r="M26">
            <v>80554.347224537953</v>
          </cell>
          <cell r="N26">
            <v>7972.7395461745582</v>
          </cell>
          <cell r="O26">
            <v>0</v>
          </cell>
          <cell r="P26">
            <v>357531.49623677088</v>
          </cell>
          <cell r="Q26">
            <v>357531.49623677094</v>
          </cell>
          <cell r="R26">
            <v>0</v>
          </cell>
          <cell r="T26">
            <v>24387.123106564424</v>
          </cell>
          <cell r="U26">
            <v>58743.512290731203</v>
          </cell>
          <cell r="V26">
            <v>77271.235894996687</v>
          </cell>
          <cell r="W26">
            <v>2.8352300089686722</v>
          </cell>
          <cell r="X26">
            <v>635.29601994989162</v>
          </cell>
          <cell r="Y26">
            <v>19484.228205999108</v>
          </cell>
          <cell r="Z26">
            <v>183.47905165891174</v>
          </cell>
          <cell r="AA26">
            <v>15458.143316750167</v>
          </cell>
          <cell r="AB26">
            <v>2044.5479912695509</v>
          </cell>
          <cell r="AC26">
            <v>1293.5629320947323</v>
          </cell>
          <cell r="AD26">
            <v>73559.983604701309</v>
          </cell>
          <cell r="AE26">
            <v>7617.992048302548</v>
          </cell>
          <cell r="AF26">
            <v>0</v>
          </cell>
          <cell r="AG26">
            <v>280681.93969302747</v>
          </cell>
          <cell r="AH26">
            <v>280681.93969302741</v>
          </cell>
          <cell r="AI26">
            <v>0</v>
          </cell>
        </row>
        <row r="27">
          <cell r="C27">
            <v>8684.2921215728693</v>
          </cell>
          <cell r="D27">
            <v>48551.4015227485</v>
          </cell>
          <cell r="E27">
            <v>67578.321752017669</v>
          </cell>
          <cell r="F27">
            <v>56.707502594068742</v>
          </cell>
          <cell r="G27">
            <v>94.437536245933458</v>
          </cell>
          <cell r="H27">
            <v>13991.382339962116</v>
          </cell>
          <cell r="I27">
            <v>2065.7679760896217</v>
          </cell>
          <cell r="J27">
            <v>6941.6358759186041</v>
          </cell>
          <cell r="K27">
            <v>1956.8783882096682</v>
          </cell>
          <cell r="L27">
            <v>27209.540697208278</v>
          </cell>
          <cell r="M27">
            <v>49711.123218040324</v>
          </cell>
          <cell r="N27">
            <v>4538.3122805390904</v>
          </cell>
          <cell r="O27">
            <v>3.5694750116383028E-6</v>
          </cell>
          <cell r="P27">
            <v>231379.80121471625</v>
          </cell>
          <cell r="Q27">
            <v>231379.80121471579</v>
          </cell>
          <cell r="R27">
            <v>4.6566128730773926E-10</v>
          </cell>
          <cell r="T27">
            <v>4207.5548863423437</v>
          </cell>
          <cell r="U27">
            <v>24944.914178784191</v>
          </cell>
          <cell r="V27">
            <v>31492.247381829322</v>
          </cell>
          <cell r="W27">
            <v>40.787491271469356</v>
          </cell>
          <cell r="X27">
            <v>47.887893214367764</v>
          </cell>
          <cell r="Y27">
            <v>8129.2714007962695</v>
          </cell>
          <cell r="Z27">
            <v>1618.435865662103</v>
          </cell>
          <cell r="AA27">
            <v>4190.2219867731174</v>
          </cell>
          <cell r="AB27">
            <v>1596.3771324039078</v>
          </cell>
          <cell r="AC27">
            <v>16550.107963003276</v>
          </cell>
          <cell r="AD27">
            <v>25252.435691555256</v>
          </cell>
          <cell r="AE27">
            <v>3865.8251914461916</v>
          </cell>
          <cell r="AF27">
            <v>3.5656443826188021E-6</v>
          </cell>
          <cell r="AG27">
            <v>121936.06706664746</v>
          </cell>
          <cell r="AH27">
            <v>121936.06706664735</v>
          </cell>
          <cell r="AI27">
            <v>1.1641532182693481E-10</v>
          </cell>
        </row>
        <row r="28">
          <cell r="C28">
            <v>8823.442338954952</v>
          </cell>
          <cell r="D28">
            <v>132441.54935323802</v>
          </cell>
          <cell r="E28">
            <v>315413.91107196675</v>
          </cell>
          <cell r="F28">
            <v>1348.4796320231394</v>
          </cell>
          <cell r="G28">
            <v>2262.9997547972598</v>
          </cell>
          <cell r="H28">
            <v>25884.341366560031</v>
          </cell>
          <cell r="I28">
            <v>151.7782430841265</v>
          </cell>
          <cell r="J28">
            <v>17408.161132164118</v>
          </cell>
          <cell r="K28">
            <v>6700.5735132500013</v>
          </cell>
          <cell r="L28">
            <v>7056.5450699842695</v>
          </cell>
          <cell r="M28">
            <v>28125.988628948933</v>
          </cell>
          <cell r="N28">
            <v>6037.6575143545115</v>
          </cell>
          <cell r="O28">
            <v>3.8696815126832012</v>
          </cell>
          <cell r="P28">
            <v>551659.29730083887</v>
          </cell>
          <cell r="Q28">
            <v>551659.29730083933</v>
          </cell>
          <cell r="R28">
            <v>0</v>
          </cell>
          <cell r="T28">
            <v>7452.7879177969626</v>
          </cell>
          <cell r="U28">
            <v>101774.00127811675</v>
          </cell>
          <cell r="V28">
            <v>208409.93625246239</v>
          </cell>
          <cell r="W28">
            <v>983.18952136239977</v>
          </cell>
          <cell r="X28">
            <v>1877.8270293866901</v>
          </cell>
          <cell r="Y28">
            <v>22738.226894037951</v>
          </cell>
          <cell r="Z28">
            <v>135.79614794059816</v>
          </cell>
          <cell r="AA28">
            <v>13812.166647878908</v>
          </cell>
          <cell r="AB28">
            <v>5876.3030742580549</v>
          </cell>
          <cell r="AC28">
            <v>6563.5759093390452</v>
          </cell>
          <cell r="AD28">
            <v>25373.961857454153</v>
          </cell>
          <cell r="AE28">
            <v>5330.030698589193</v>
          </cell>
          <cell r="AF28">
            <v>3.8532693421456208</v>
          </cell>
          <cell r="AG28">
            <v>400331.65649796528</v>
          </cell>
          <cell r="AH28">
            <v>400331.65649796434</v>
          </cell>
          <cell r="AI28">
            <v>9.3132257461547852E-10</v>
          </cell>
        </row>
        <row r="29">
          <cell r="C29">
            <v>2713.8696560293201</v>
          </cell>
          <cell r="D29">
            <v>48099.739128915578</v>
          </cell>
          <cell r="E29">
            <v>611980.27764776186</v>
          </cell>
          <cell r="F29">
            <v>410.32172804603078</v>
          </cell>
          <cell r="G29">
            <v>8.7696087607112609</v>
          </cell>
          <cell r="H29">
            <v>119769.69652699883</v>
          </cell>
          <cell r="I29">
            <v>6417.9630901086603</v>
          </cell>
          <cell r="J29">
            <v>58956.129640782121</v>
          </cell>
          <cell r="K29">
            <v>1206.0072935305941</v>
          </cell>
          <cell r="L29">
            <v>5553.0329910811233</v>
          </cell>
          <cell r="M29">
            <v>16271.347681354597</v>
          </cell>
          <cell r="N29">
            <v>2784.1555395624882</v>
          </cell>
          <cell r="O29">
            <v>947.80112455615404</v>
          </cell>
          <cell r="P29">
            <v>875119.11165748804</v>
          </cell>
          <cell r="Q29">
            <v>875119.11165748769</v>
          </cell>
          <cell r="R29">
            <v>0</v>
          </cell>
          <cell r="T29">
            <v>1639.2338533845843</v>
          </cell>
          <cell r="U29">
            <v>39676.652385395297</v>
          </cell>
          <cell r="V29">
            <v>479132.94595863635</v>
          </cell>
          <cell r="W29">
            <v>272.89713585647468</v>
          </cell>
          <cell r="X29">
            <v>7.583487045609365</v>
          </cell>
          <cell r="Y29">
            <v>113000.74658504118</v>
          </cell>
          <cell r="Z29">
            <v>5810.29510466582</v>
          </cell>
          <cell r="AA29">
            <v>45508.564398157352</v>
          </cell>
          <cell r="AB29">
            <v>1135.8892768623082</v>
          </cell>
          <cell r="AC29">
            <v>5253.5369458953046</v>
          </cell>
          <cell r="AD29">
            <v>15357.347221861171</v>
          </cell>
          <cell r="AE29">
            <v>2613.5040011679885</v>
          </cell>
          <cell r="AF29">
            <v>856.56069198218199</v>
          </cell>
          <cell r="AG29">
            <v>710265.75704595156</v>
          </cell>
          <cell r="AH29">
            <v>710265.75704595144</v>
          </cell>
          <cell r="AI29">
            <v>0</v>
          </cell>
        </row>
        <row r="30">
          <cell r="C30">
            <v>1027.2818460556523</v>
          </cell>
          <cell r="D30">
            <v>52067.224437196077</v>
          </cell>
          <cell r="E30">
            <v>544941.93259019661</v>
          </cell>
          <cell r="F30">
            <v>2036.5722282365984</v>
          </cell>
          <cell r="G30">
            <v>329.90155088960188</v>
          </cell>
          <cell r="H30">
            <v>17313.246666075647</v>
          </cell>
          <cell r="I30">
            <v>2565.2758657753639</v>
          </cell>
          <cell r="J30">
            <v>22871.120680865562</v>
          </cell>
          <cell r="K30">
            <v>649.98637582626691</v>
          </cell>
          <cell r="L30">
            <v>2589.192731973842</v>
          </cell>
          <cell r="M30">
            <v>19561.860082350555</v>
          </cell>
          <cell r="N30">
            <v>4754.006439501899</v>
          </cell>
          <cell r="O30">
            <v>0</v>
          </cell>
          <cell r="P30">
            <v>670707.60149494372</v>
          </cell>
          <cell r="Q30">
            <v>670707.60149494372</v>
          </cell>
          <cell r="R30">
            <v>0</v>
          </cell>
          <cell r="T30">
            <v>837.97935007602405</v>
          </cell>
          <cell r="U30">
            <v>35558.520956981643</v>
          </cell>
          <cell r="V30">
            <v>310075.31721486454</v>
          </cell>
          <cell r="W30">
            <v>1063.2653897590089</v>
          </cell>
          <cell r="X30">
            <v>227.70284178349166</v>
          </cell>
          <cell r="Y30">
            <v>15024.068431898406</v>
          </cell>
          <cell r="Z30">
            <v>2121.7957893851385</v>
          </cell>
          <cell r="AA30">
            <v>14740.003419026903</v>
          </cell>
          <cell r="AB30">
            <v>532.27571115052137</v>
          </cell>
          <cell r="AC30">
            <v>2289.092578429631</v>
          </cell>
          <cell r="AD30">
            <v>16796.114713922074</v>
          </cell>
          <cell r="AE30">
            <v>3922.6811266479767</v>
          </cell>
          <cell r="AF30">
            <v>0</v>
          </cell>
          <cell r="AG30">
            <v>403188.81752392539</v>
          </cell>
          <cell r="AH30">
            <v>403188.81752392504</v>
          </cell>
          <cell r="AI30">
            <v>0</v>
          </cell>
        </row>
        <row r="31">
          <cell r="C31">
            <v>2273.3236367238369</v>
          </cell>
          <cell r="D31">
            <v>6571.1693854305486</v>
          </cell>
          <cell r="E31">
            <v>11253.087534021723</v>
          </cell>
          <cell r="F31">
            <v>132.66204959076472</v>
          </cell>
          <cell r="G31">
            <v>225.91847253541783</v>
          </cell>
          <cell r="H31">
            <v>3284.4702028133452</v>
          </cell>
          <cell r="I31">
            <v>148.30904681165109</v>
          </cell>
          <cell r="J31">
            <v>4378.9520867923693</v>
          </cell>
          <cell r="K31">
            <v>107.34867073736578</v>
          </cell>
          <cell r="L31">
            <v>81.00136911202901</v>
          </cell>
          <cell r="M31">
            <v>473.27784859460098</v>
          </cell>
          <cell r="N31">
            <v>458.18757661121003</v>
          </cell>
          <cell r="O31">
            <v>5.1357319801669027E-7</v>
          </cell>
          <cell r="P31">
            <v>29387.707880288439</v>
          </cell>
          <cell r="Q31">
            <v>29387.707880288428</v>
          </cell>
          <cell r="R31">
            <v>0</v>
          </cell>
          <cell r="T31">
            <v>1528.463380274801</v>
          </cell>
          <cell r="U31">
            <v>4457.1414209311733</v>
          </cell>
          <cell r="V31">
            <v>4728.1589752263217</v>
          </cell>
          <cell r="W31">
            <v>90.246684869477065</v>
          </cell>
          <cell r="X31">
            <v>186.69356202644792</v>
          </cell>
          <cell r="Y31">
            <v>3026.2368705173508</v>
          </cell>
          <cell r="Z31">
            <v>128.53365359537887</v>
          </cell>
          <cell r="AA31">
            <v>3596.880592278224</v>
          </cell>
          <cell r="AB31">
            <v>96.216390100307294</v>
          </cell>
          <cell r="AC31">
            <v>71.878204938299376</v>
          </cell>
          <cell r="AD31">
            <v>411.18949631517796</v>
          </cell>
          <cell r="AE31">
            <v>377.91639149221476</v>
          </cell>
          <cell r="AF31">
            <v>5.1347272019192663E-7</v>
          </cell>
          <cell r="AG31">
            <v>18699.55562307865</v>
          </cell>
          <cell r="AH31">
            <v>18699.555623078671</v>
          </cell>
          <cell r="AI31">
            <v>0</v>
          </cell>
        </row>
        <row r="32">
          <cell r="C32">
            <v>361.05752052315796</v>
          </cell>
          <cell r="D32">
            <v>2917.656059841016</v>
          </cell>
          <cell r="E32">
            <v>5878.8759110503879</v>
          </cell>
          <cell r="F32">
            <v>232.38794908683474</v>
          </cell>
          <cell r="G32">
            <v>1078.3652335081715</v>
          </cell>
          <cell r="H32">
            <v>11776.328725023894</v>
          </cell>
          <cell r="I32">
            <v>62.765438706171835</v>
          </cell>
          <cell r="J32">
            <v>2686.9750801903692</v>
          </cell>
          <cell r="K32">
            <v>3447.4701001805151</v>
          </cell>
          <cell r="L32">
            <v>53777.084833088971</v>
          </cell>
          <cell r="M32">
            <v>10124.722522111635</v>
          </cell>
          <cell r="N32">
            <v>1424.7234740760534</v>
          </cell>
          <cell r="O32">
            <v>0.63850746926878643</v>
          </cell>
          <cell r="P32">
            <v>93769.051354856434</v>
          </cell>
          <cell r="Q32">
            <v>93769.051354856405</v>
          </cell>
          <cell r="R32">
            <v>0</v>
          </cell>
          <cell r="T32">
            <v>182.74791491833824</v>
          </cell>
          <cell r="U32">
            <v>1212.7319228938338</v>
          </cell>
          <cell r="V32">
            <v>2029.4614051518606</v>
          </cell>
          <cell r="W32">
            <v>92.079002072953898</v>
          </cell>
          <cell r="X32">
            <v>566.55347100784559</v>
          </cell>
          <cell r="Y32">
            <v>5759.6238165703162</v>
          </cell>
          <cell r="Z32">
            <v>47.320370553183089</v>
          </cell>
          <cell r="AA32">
            <v>1489.2441391679174</v>
          </cell>
          <cell r="AB32">
            <v>1825.0247824510457</v>
          </cell>
          <cell r="AC32">
            <v>15308.264096882143</v>
          </cell>
          <cell r="AD32">
            <v>4899.6836360475872</v>
          </cell>
          <cell r="AE32">
            <v>1022.5241637182459</v>
          </cell>
          <cell r="AF32">
            <v>0.6360349656808979</v>
          </cell>
          <cell r="AG32">
            <v>34435.894756400958</v>
          </cell>
          <cell r="AH32">
            <v>34435.894756400929</v>
          </cell>
          <cell r="AI32">
            <v>0</v>
          </cell>
        </row>
        <row r="33">
          <cell r="C33">
            <v>1314.9468608731327</v>
          </cell>
          <cell r="D33">
            <v>3557.8028575879271</v>
          </cell>
          <cell r="E33">
            <v>3038.5804895726246</v>
          </cell>
          <cell r="F33">
            <v>154.51223831276099</v>
          </cell>
          <cell r="G33">
            <v>143.31700051746247</v>
          </cell>
          <cell r="H33">
            <v>1187.1954859564194</v>
          </cell>
          <cell r="I33">
            <v>8.7651582360809641</v>
          </cell>
          <cell r="J33">
            <v>2844.2292144943917</v>
          </cell>
          <cell r="K33">
            <v>90.947993489305318</v>
          </cell>
          <cell r="L33">
            <v>494.54488318719967</v>
          </cell>
          <cell r="M33">
            <v>741.35078825568871</v>
          </cell>
          <cell r="N33">
            <v>252.63905760707001</v>
          </cell>
          <cell r="O33">
            <v>1.0013672894500583E-6</v>
          </cell>
          <cell r="P33">
            <v>13828.832029091433</v>
          </cell>
          <cell r="Q33">
            <v>13828.832029091427</v>
          </cell>
          <cell r="R33">
            <v>0</v>
          </cell>
          <cell r="T33">
            <v>834.68197507554896</v>
          </cell>
          <cell r="U33">
            <v>2272.2038991654836</v>
          </cell>
          <cell r="V33">
            <v>1658.0411626738266</v>
          </cell>
          <cell r="W33">
            <v>96.359215466906974</v>
          </cell>
          <cell r="X33">
            <v>96.033963949659338</v>
          </cell>
          <cell r="Y33">
            <v>998.39914049038225</v>
          </cell>
          <cell r="Z33">
            <v>6.8352267563297424</v>
          </cell>
          <cell r="AA33">
            <v>2011.474061872143</v>
          </cell>
          <cell r="AB33">
            <v>76.169752098062759</v>
          </cell>
          <cell r="AC33">
            <v>448.52263194874206</v>
          </cell>
          <cell r="AD33">
            <v>610.86780407357469</v>
          </cell>
          <cell r="AE33">
            <v>206.27617138987534</v>
          </cell>
          <cell r="AF33">
            <v>1.0012425621710262E-6</v>
          </cell>
          <cell r="AG33">
            <v>9315.8650059617776</v>
          </cell>
          <cell r="AH33">
            <v>9315.865005961783</v>
          </cell>
          <cell r="AI33">
            <v>0</v>
          </cell>
        </row>
        <row r="34">
          <cell r="C34">
            <v>68863.635242877775</v>
          </cell>
          <cell r="D34">
            <v>40193.398576215201</v>
          </cell>
          <cell r="E34">
            <v>225937.97562703944</v>
          </cell>
          <cell r="F34">
            <v>124.61313284966056</v>
          </cell>
          <cell r="G34">
            <v>0.73120089752188888</v>
          </cell>
          <cell r="H34">
            <v>11811.294227195842</v>
          </cell>
          <cell r="I34">
            <v>11.590536591266531</v>
          </cell>
          <cell r="J34">
            <v>3919.8062182026833</v>
          </cell>
          <cell r="K34">
            <v>93.74091253315575</v>
          </cell>
          <cell r="L34">
            <v>769.16001521935391</v>
          </cell>
          <cell r="M34">
            <v>292.11541412685926</v>
          </cell>
          <cell r="N34">
            <v>37.604036927497816</v>
          </cell>
          <cell r="O34">
            <v>1.8304536004931462E-4</v>
          </cell>
          <cell r="P34">
            <v>352055.66532372159</v>
          </cell>
          <cell r="Q34">
            <v>352055.66532372223</v>
          </cell>
          <cell r="R34">
            <v>-6.4028427004814148E-10</v>
          </cell>
          <cell r="T34">
            <v>63562.556191080199</v>
          </cell>
          <cell r="U34">
            <v>29599.972053407815</v>
          </cell>
          <cell r="V34">
            <v>124701.32316709473</v>
          </cell>
          <cell r="W34">
            <v>97.409130183814881</v>
          </cell>
          <cell r="X34">
            <v>0.61420281041356539</v>
          </cell>
          <cell r="Y34">
            <v>10973.31734339218</v>
          </cell>
          <cell r="Z34">
            <v>10.646053984905876</v>
          </cell>
          <cell r="AA34">
            <v>3224.5955319032955</v>
          </cell>
          <cell r="AB34">
            <v>80.285824681826796</v>
          </cell>
          <cell r="AC34">
            <v>684.06490225535867</v>
          </cell>
          <cell r="AD34">
            <v>281.92170018760237</v>
          </cell>
          <cell r="AE34">
            <v>35.144746009271969</v>
          </cell>
          <cell r="AF34">
            <v>1.8217669181787733E-4</v>
          </cell>
          <cell r="AG34">
            <v>233251.85102916809</v>
          </cell>
          <cell r="AH34">
            <v>233251.85102916782</v>
          </cell>
          <cell r="AI34">
            <v>2.6193447411060333E-10</v>
          </cell>
        </row>
        <row r="35">
          <cell r="C35">
            <v>101.80496176736982</v>
          </cell>
          <cell r="D35">
            <v>663.94300350093067</v>
          </cell>
          <cell r="E35">
            <v>1284.7162631431506</v>
          </cell>
          <cell r="F35">
            <v>14.13088143810649</v>
          </cell>
          <cell r="G35">
            <v>42.785007312514814</v>
          </cell>
          <cell r="H35">
            <v>285.66639598780273</v>
          </cell>
          <cell r="I35">
            <v>28.804721636010189</v>
          </cell>
          <cell r="J35">
            <v>820.7191312520016</v>
          </cell>
          <cell r="K35">
            <v>119.52585328956923</v>
          </cell>
          <cell r="L35">
            <v>5703.7901743463099</v>
          </cell>
          <cell r="M35">
            <v>1214.5435866006223</v>
          </cell>
          <cell r="N35">
            <v>2408.3016833240922</v>
          </cell>
          <cell r="O35">
            <v>1.995078040032143E-2</v>
          </cell>
          <cell r="P35">
            <v>12688.751614378882</v>
          </cell>
          <cell r="Q35">
            <v>12688.751614378863</v>
          </cell>
          <cell r="R35">
            <v>1.8189894035458565E-11</v>
          </cell>
          <cell r="T35">
            <v>53.929231892773821</v>
          </cell>
          <cell r="U35">
            <v>365.25388384819087</v>
          </cell>
          <cell r="V35">
            <v>454.38848066757373</v>
          </cell>
          <cell r="W35">
            <v>2.9219082699266692</v>
          </cell>
          <cell r="X35">
            <v>22.690984110018228</v>
          </cell>
          <cell r="Y35">
            <v>209.34931478059747</v>
          </cell>
          <cell r="Z35">
            <v>18.409412392330054</v>
          </cell>
          <cell r="AA35">
            <v>427.61898461082484</v>
          </cell>
          <cell r="AB35">
            <v>67.378317531554359</v>
          </cell>
          <cell r="AC35">
            <v>796.62978777261173</v>
          </cell>
          <cell r="AD35">
            <v>705.24489887632069</v>
          </cell>
          <cell r="AE35">
            <v>1006.4207389518688</v>
          </cell>
          <cell r="AF35">
            <v>1.9860920720034758E-2</v>
          </cell>
          <cell r="AG35">
            <v>4130.2558046253116</v>
          </cell>
          <cell r="AH35">
            <v>4130.2558046253116</v>
          </cell>
          <cell r="AI35">
            <v>0</v>
          </cell>
        </row>
        <row r="36">
          <cell r="C36">
            <v>55492.927497067431</v>
          </cell>
          <cell r="D36">
            <v>84160.877753027744</v>
          </cell>
          <cell r="E36">
            <v>215777.1118137296</v>
          </cell>
          <cell r="F36">
            <v>2324.313368625661</v>
          </cell>
          <cell r="G36">
            <v>3894.1605175102563</v>
          </cell>
          <cell r="H36">
            <v>53169.445427444392</v>
          </cell>
          <cell r="I36">
            <v>165.23887970615178</v>
          </cell>
          <cell r="J36">
            <v>38366.74531143497</v>
          </cell>
          <cell r="K36">
            <v>3846.4183810542809</v>
          </cell>
          <cell r="L36">
            <v>10235.624859315321</v>
          </cell>
          <cell r="M36">
            <v>56572.35993068407</v>
          </cell>
          <cell r="N36">
            <v>12281.764886433481</v>
          </cell>
          <cell r="O36">
            <v>0</v>
          </cell>
          <cell r="P36">
            <v>536286.98862603342</v>
          </cell>
          <cell r="Q36">
            <v>536286.98862603318</v>
          </cell>
          <cell r="R36">
            <v>0</v>
          </cell>
          <cell r="T36">
            <v>41928.141783785803</v>
          </cell>
          <cell r="U36">
            <v>45202.602603163818</v>
          </cell>
          <cell r="V36">
            <v>79355.724557522932</v>
          </cell>
          <cell r="W36">
            <v>1494.654683586803</v>
          </cell>
          <cell r="X36">
            <v>2679.8088102496017</v>
          </cell>
          <cell r="Y36">
            <v>43114.997399770895</v>
          </cell>
          <cell r="Z36">
            <v>123.05918792183262</v>
          </cell>
          <cell r="AA36">
            <v>25487.522902551944</v>
          </cell>
          <cell r="AB36">
            <v>3002.8230649542338</v>
          </cell>
          <cell r="AC36">
            <v>9277.1690549090745</v>
          </cell>
          <cell r="AD36">
            <v>46406.545537158985</v>
          </cell>
          <cell r="AE36">
            <v>10199.733215799693</v>
          </cell>
          <cell r="AF36">
            <v>0</v>
          </cell>
          <cell r="AG36">
            <v>308272.78280137561</v>
          </cell>
          <cell r="AH36">
            <v>308272.78280137625</v>
          </cell>
          <cell r="AI36">
            <v>-6.4028427004814148E-10</v>
          </cell>
        </row>
        <row r="37">
          <cell r="C37">
            <v>113017.52875770527</v>
          </cell>
          <cell r="D37">
            <v>9725.0179791782175</v>
          </cell>
          <cell r="E37">
            <v>41751.507404197735</v>
          </cell>
          <cell r="F37">
            <v>942.29824373159113</v>
          </cell>
          <cell r="G37">
            <v>556.37814104569907</v>
          </cell>
          <cell r="H37">
            <v>720.8345709939972</v>
          </cell>
          <cell r="I37">
            <v>33.680426866969178</v>
          </cell>
          <cell r="J37">
            <v>21265.598479843109</v>
          </cell>
          <cell r="K37">
            <v>1057.9002435212651</v>
          </cell>
          <cell r="L37">
            <v>2220.0592014204417</v>
          </cell>
          <cell r="M37">
            <v>8386.1515117594918</v>
          </cell>
          <cell r="N37">
            <v>1981.6978928886942</v>
          </cell>
          <cell r="O37">
            <v>3.9921757110656424</v>
          </cell>
          <cell r="P37">
            <v>201662.64502886351</v>
          </cell>
          <cell r="Q37">
            <v>201662.64502886339</v>
          </cell>
          <cell r="R37">
            <v>0</v>
          </cell>
          <cell r="T37">
            <v>104286.12315364466</v>
          </cell>
          <cell r="U37">
            <v>7735.6985106765405</v>
          </cell>
          <cell r="V37">
            <v>29480.988853403458</v>
          </cell>
          <cell r="W37">
            <v>873.58375693639027</v>
          </cell>
          <cell r="X37">
            <v>451.47373251726339</v>
          </cell>
          <cell r="Y37">
            <v>625.23075118810675</v>
          </cell>
          <cell r="Z37">
            <v>29.514288220696848</v>
          </cell>
          <cell r="AA37">
            <v>14089.805565428916</v>
          </cell>
          <cell r="AB37">
            <v>917.70349296514803</v>
          </cell>
          <cell r="AC37">
            <v>2080.8742083525144</v>
          </cell>
          <cell r="AD37">
            <v>7086.7436431013384</v>
          </cell>
          <cell r="AE37">
            <v>1741.5563732912115</v>
          </cell>
          <cell r="AF37">
            <v>3.9891595714513541</v>
          </cell>
          <cell r="AG37">
            <v>169403.2854892977</v>
          </cell>
          <cell r="AH37">
            <v>169403.28548929779</v>
          </cell>
          <cell r="AI37">
            <v>0</v>
          </cell>
        </row>
        <row r="38">
          <cell r="C38">
            <v>9433.7603858968832</v>
          </cell>
          <cell r="D38">
            <v>44012.343358993865</v>
          </cell>
          <cell r="E38">
            <v>92646.490650813779</v>
          </cell>
          <cell r="F38">
            <v>1049.8043479292537</v>
          </cell>
          <cell r="G38">
            <v>6577.0260958629624</v>
          </cell>
          <cell r="H38">
            <v>33474.789286820378</v>
          </cell>
          <cell r="I38">
            <v>68.28522570354302</v>
          </cell>
          <cell r="J38">
            <v>11572.83888707074</v>
          </cell>
          <cell r="K38">
            <v>753.32568726094951</v>
          </cell>
          <cell r="L38">
            <v>900.37884517809039</v>
          </cell>
          <cell r="M38">
            <v>10717.578026719406</v>
          </cell>
          <cell r="N38">
            <v>3403.7018872973949</v>
          </cell>
          <cell r="O38">
            <v>5.3594022890017463</v>
          </cell>
          <cell r="P38">
            <v>214615.68208783623</v>
          </cell>
          <cell r="Q38">
            <v>214615.68208783638</v>
          </cell>
          <cell r="R38">
            <v>0</v>
          </cell>
          <cell r="T38">
            <v>7370.242779595821</v>
          </cell>
          <cell r="U38">
            <v>30177.94607370103</v>
          </cell>
          <cell r="V38">
            <v>51445.248818846158</v>
          </cell>
          <cell r="W38">
            <v>754.99530581792601</v>
          </cell>
          <cell r="X38">
            <v>4847.1778073784244</v>
          </cell>
          <cell r="Y38">
            <v>29364.937476976342</v>
          </cell>
          <cell r="Z38">
            <v>57.664926952514485</v>
          </cell>
          <cell r="AA38">
            <v>9024.6066638060547</v>
          </cell>
          <cell r="AB38">
            <v>598.72916831524344</v>
          </cell>
          <cell r="AC38">
            <v>796.59675728491095</v>
          </cell>
          <cell r="AD38">
            <v>9224.3763768491735</v>
          </cell>
          <cell r="AE38">
            <v>2886.2301136957585</v>
          </cell>
          <cell r="AF38">
            <v>5.3500776287678056</v>
          </cell>
          <cell r="AG38">
            <v>146554.10234684811</v>
          </cell>
          <cell r="AH38">
            <v>146554.1023468482</v>
          </cell>
          <cell r="AI38">
            <v>0</v>
          </cell>
        </row>
        <row r="39">
          <cell r="C39">
            <v>1818.3623326269249</v>
          </cell>
          <cell r="D39">
            <v>16827.524261344148</v>
          </cell>
          <cell r="E39">
            <v>26079.128461677414</v>
          </cell>
          <cell r="F39">
            <v>207.25981802016236</v>
          </cell>
          <cell r="G39">
            <v>741.24199346847593</v>
          </cell>
          <cell r="H39">
            <v>8741.5998605694294</v>
          </cell>
          <cell r="I39">
            <v>734.18067667458456</v>
          </cell>
          <cell r="J39">
            <v>6670.0935875299556</v>
          </cell>
          <cell r="K39">
            <v>578.0406116992674</v>
          </cell>
          <cell r="L39">
            <v>417.77586579938344</v>
          </cell>
          <cell r="M39">
            <v>2441.6668885917297</v>
          </cell>
          <cell r="N39">
            <v>1248.430717421674</v>
          </cell>
          <cell r="O39">
            <v>0.48743589010014082</v>
          </cell>
          <cell r="P39">
            <v>66505.792511313251</v>
          </cell>
          <cell r="Q39">
            <v>66505.792511313135</v>
          </cell>
          <cell r="R39">
            <v>1.1641532182693481E-10</v>
          </cell>
          <cell r="T39">
            <v>1385.6795332423867</v>
          </cell>
          <cell r="U39">
            <v>11983.412039191458</v>
          </cell>
          <cell r="V39">
            <v>13829.302552883</v>
          </cell>
          <cell r="W39">
            <v>153.70094848456336</v>
          </cell>
          <cell r="X39">
            <v>577.12951666056938</v>
          </cell>
          <cell r="Y39">
            <v>8068.7102419269777</v>
          </cell>
          <cell r="Z39">
            <v>643.13797485333339</v>
          </cell>
          <cell r="AA39">
            <v>5152.565322855824</v>
          </cell>
          <cell r="AB39">
            <v>510.21446791617791</v>
          </cell>
          <cell r="AC39">
            <v>391.1361268223032</v>
          </cell>
          <cell r="AD39">
            <v>2201.1644070916755</v>
          </cell>
          <cell r="AE39">
            <v>1095.5479549132547</v>
          </cell>
          <cell r="AF39">
            <v>0.48720664551857945</v>
          </cell>
          <cell r="AG39">
            <v>45992.188293487052</v>
          </cell>
          <cell r="AH39">
            <v>45992.188293487037</v>
          </cell>
          <cell r="AI39">
            <v>0</v>
          </cell>
        </row>
        <row r="40">
          <cell r="C40">
            <v>2184.8394749599693</v>
          </cell>
          <cell r="D40">
            <v>9690.8891397947755</v>
          </cell>
          <cell r="E40">
            <v>25208.521192114669</v>
          </cell>
          <cell r="F40">
            <v>375.76269085961849</v>
          </cell>
          <cell r="G40">
            <v>712.23843910571838</v>
          </cell>
          <cell r="H40">
            <v>6986.981465762412</v>
          </cell>
          <cell r="I40">
            <v>960.90823169661212</v>
          </cell>
          <cell r="J40">
            <v>8317.0650476014853</v>
          </cell>
          <cell r="K40">
            <v>523.89817601428069</v>
          </cell>
          <cell r="L40">
            <v>633.25496501799057</v>
          </cell>
          <cell r="M40">
            <v>3259.138078392265</v>
          </cell>
          <cell r="N40">
            <v>1887.0656599681415</v>
          </cell>
          <cell r="O40">
            <v>0</v>
          </cell>
          <cell r="P40">
            <v>60740.56256128793</v>
          </cell>
          <cell r="Q40">
            <v>60740.562561287821</v>
          </cell>
          <cell r="R40">
            <v>1.0913936421275139E-10</v>
          </cell>
          <cell r="T40">
            <v>1808.0852997626607</v>
          </cell>
          <cell r="U40">
            <v>7111.5148084648044</v>
          </cell>
          <cell r="V40">
            <v>16444.96287109697</v>
          </cell>
          <cell r="W40">
            <v>214.62836396185335</v>
          </cell>
          <cell r="X40">
            <v>512.50787035640747</v>
          </cell>
          <cell r="Y40">
            <v>5530.1708631165766</v>
          </cell>
          <cell r="Z40">
            <v>825.59610423364961</v>
          </cell>
          <cell r="AA40">
            <v>6331.6113279726278</v>
          </cell>
          <cell r="AB40">
            <v>411.442753568054</v>
          </cell>
          <cell r="AC40">
            <v>569.36764167365754</v>
          </cell>
          <cell r="AD40">
            <v>2696.299976224182</v>
          </cell>
          <cell r="AE40">
            <v>1598.7781307260757</v>
          </cell>
          <cell r="AF40">
            <v>0</v>
          </cell>
          <cell r="AG40">
            <v>44054.966011157514</v>
          </cell>
          <cell r="AH40">
            <v>44054.966011157507</v>
          </cell>
          <cell r="AI40">
            <v>0</v>
          </cell>
        </row>
        <row r="41">
          <cell r="C41">
            <v>207487.28373286017</v>
          </cell>
          <cell r="D41">
            <v>13290.698079882664</v>
          </cell>
          <cell r="E41">
            <v>119609.63992951828</v>
          </cell>
          <cell r="F41">
            <v>1508.2343323795717</v>
          </cell>
          <cell r="G41">
            <v>342.38755341776346</v>
          </cell>
          <cell r="H41">
            <v>93465.351237972209</v>
          </cell>
          <cell r="I41">
            <v>234.92542140943644</v>
          </cell>
          <cell r="J41">
            <v>76679.556536608245</v>
          </cell>
          <cell r="K41">
            <v>1173.9468730022261</v>
          </cell>
          <cell r="L41">
            <v>106.83244584249464</v>
          </cell>
          <cell r="M41">
            <v>1334.4128207686324</v>
          </cell>
          <cell r="N41">
            <v>849.4754636256655</v>
          </cell>
          <cell r="O41">
            <v>0</v>
          </cell>
          <cell r="P41">
            <v>516082.74442728743</v>
          </cell>
          <cell r="Q41">
            <v>516082.74442728743</v>
          </cell>
          <cell r="R41">
            <v>0</v>
          </cell>
          <cell r="T41">
            <v>196834.05491977549</v>
          </cell>
          <cell r="U41">
            <v>11716.84409486187</v>
          </cell>
          <cell r="V41">
            <v>107051.28693844246</v>
          </cell>
          <cell r="W41">
            <v>1390.8130047298328</v>
          </cell>
          <cell r="X41">
            <v>309.44533533382582</v>
          </cell>
          <cell r="Y41">
            <v>88003.338974805549</v>
          </cell>
          <cell r="Z41">
            <v>218.56648750930796</v>
          </cell>
          <cell r="AA41">
            <v>70157.409967765867</v>
          </cell>
          <cell r="AB41">
            <v>1124.2370541264306</v>
          </cell>
          <cell r="AC41">
            <v>101.73714359662618</v>
          </cell>
          <cell r="AD41">
            <v>1284.1418997901042</v>
          </cell>
          <cell r="AE41">
            <v>803.86125433178836</v>
          </cell>
          <cell r="AF41">
            <v>0</v>
          </cell>
          <cell r="AG41">
            <v>478995.7370750691</v>
          </cell>
          <cell r="AH41">
            <v>478995.73707506899</v>
          </cell>
          <cell r="AI41">
            <v>0</v>
          </cell>
        </row>
        <row r="42">
          <cell r="C42">
            <v>2323.3340987329857</v>
          </cell>
          <cell r="D42">
            <v>8615.3399355945203</v>
          </cell>
          <cell r="E42">
            <v>48760.842078757982</v>
          </cell>
          <cell r="F42">
            <v>495.710321161781</v>
          </cell>
          <cell r="G42">
            <v>526.63441803928481</v>
          </cell>
          <cell r="H42">
            <v>4729.0172522067187</v>
          </cell>
          <cell r="I42">
            <v>112.47002590315887</v>
          </cell>
          <cell r="J42">
            <v>2014.6305927844267</v>
          </cell>
          <cell r="K42">
            <v>1033.0870856268393</v>
          </cell>
          <cell r="L42">
            <v>427.33695758919526</v>
          </cell>
          <cell r="M42">
            <v>5689.6651036438943</v>
          </cell>
          <cell r="N42">
            <v>1136.0645091055931</v>
          </cell>
          <cell r="O42">
            <v>0</v>
          </cell>
          <cell r="P42">
            <v>75864.13237914638</v>
          </cell>
          <cell r="Q42">
            <v>75864.13237914638</v>
          </cell>
          <cell r="R42">
            <v>0</v>
          </cell>
          <cell r="T42">
            <v>1695.5944040235017</v>
          </cell>
          <cell r="U42">
            <v>5120.5187979059401</v>
          </cell>
          <cell r="V42">
            <v>18013.246928252011</v>
          </cell>
          <cell r="W42">
            <v>285.84740604049125</v>
          </cell>
          <cell r="X42">
            <v>424.52472375256372</v>
          </cell>
          <cell r="Y42">
            <v>3815.6045067137516</v>
          </cell>
          <cell r="Z42">
            <v>92.471962344058909</v>
          </cell>
          <cell r="AA42">
            <v>1544.6533929922839</v>
          </cell>
          <cell r="AB42">
            <v>903.82503741182404</v>
          </cell>
          <cell r="AC42">
            <v>392.86522242943408</v>
          </cell>
          <cell r="AD42">
            <v>5067.8339060604085</v>
          </cell>
          <cell r="AE42">
            <v>1008.9170672470257</v>
          </cell>
          <cell r="AF42">
            <v>0</v>
          </cell>
          <cell r="AG42">
            <v>38365.903355173301</v>
          </cell>
          <cell r="AH42">
            <v>38365.903355173323</v>
          </cell>
          <cell r="AI42">
            <v>0</v>
          </cell>
        </row>
        <row r="43">
          <cell r="C43">
            <v>458.16497362581623</v>
          </cell>
          <cell r="D43">
            <v>4457.9907024448257</v>
          </cell>
          <cell r="E43">
            <v>15799.01073973818</v>
          </cell>
          <cell r="F43">
            <v>668.41658950165879</v>
          </cell>
          <cell r="G43">
            <v>342.87147293439102</v>
          </cell>
          <cell r="H43">
            <v>1245.5546996934049</v>
          </cell>
          <cell r="I43">
            <v>16.554549270589838</v>
          </cell>
          <cell r="J43">
            <v>2383.4251519698455</v>
          </cell>
          <cell r="K43">
            <v>338.10394952185402</v>
          </cell>
          <cell r="L43">
            <v>249.32731735236686</v>
          </cell>
          <cell r="M43">
            <v>990.18463614006521</v>
          </cell>
          <cell r="N43">
            <v>457.9637953332001</v>
          </cell>
          <cell r="O43">
            <v>7.7699620081092609E-6</v>
          </cell>
          <cell r="P43">
            <v>27407.568585296158</v>
          </cell>
          <cell r="Q43">
            <v>27407.568585296161</v>
          </cell>
          <cell r="R43">
            <v>0</v>
          </cell>
          <cell r="T43">
            <v>331.06600949812241</v>
          </cell>
          <cell r="U43">
            <v>2672.3569681024619</v>
          </cell>
          <cell r="V43">
            <v>8686.7500755943183</v>
          </cell>
          <cell r="W43">
            <v>481.22596764774215</v>
          </cell>
          <cell r="X43">
            <v>238.70228225905913</v>
          </cell>
          <cell r="Y43">
            <v>1018.4341005677859</v>
          </cell>
          <cell r="Z43">
            <v>13.044157027186969</v>
          </cell>
          <cell r="AA43">
            <v>1739.3023986344074</v>
          </cell>
          <cell r="AB43">
            <v>271.74033107119396</v>
          </cell>
          <cell r="AC43">
            <v>221.30130119970786</v>
          </cell>
          <cell r="AD43">
            <v>809.55867489939067</v>
          </cell>
          <cell r="AE43">
            <v>353.97148551136502</v>
          </cell>
          <cell r="AF43">
            <v>7.7687573246963194E-6</v>
          </cell>
          <cell r="AG43">
            <v>16837.4537597815</v>
          </cell>
          <cell r="AH43">
            <v>16837.453759781496</v>
          </cell>
          <cell r="AI43">
            <v>0</v>
          </cell>
        </row>
        <row r="44">
          <cell r="C44">
            <v>4873.9401349674336</v>
          </cell>
          <cell r="D44">
            <v>33906.235795579094</v>
          </cell>
          <cell r="E44">
            <v>115813.23199975945</v>
          </cell>
          <cell r="F44">
            <v>1071.371875421597</v>
          </cell>
          <cell r="G44">
            <v>587.27361662635099</v>
          </cell>
          <cell r="H44">
            <v>19834.262529987107</v>
          </cell>
          <cell r="I44">
            <v>93.056608439997049</v>
          </cell>
          <cell r="J44">
            <v>21521.393055846049</v>
          </cell>
          <cell r="K44">
            <v>1459.5163656178161</v>
          </cell>
          <cell r="L44">
            <v>3209.964807345516</v>
          </cell>
          <cell r="M44">
            <v>27883.721384176064</v>
          </cell>
          <cell r="N44">
            <v>3565.2563987001081</v>
          </cell>
          <cell r="O44">
            <v>5.171696680551034</v>
          </cell>
          <cell r="P44">
            <v>233824.39626914714</v>
          </cell>
          <cell r="Q44">
            <v>233824.39626914717</v>
          </cell>
          <cell r="R44">
            <v>0</v>
          </cell>
          <cell r="T44">
            <v>3797.5532764537247</v>
          </cell>
          <cell r="U44">
            <v>24441.823424474533</v>
          </cell>
          <cell r="V44">
            <v>69834.114510994972</v>
          </cell>
          <cell r="W44">
            <v>907.36127235537583</v>
          </cell>
          <cell r="X44">
            <v>454.48178894700118</v>
          </cell>
          <cell r="Y44">
            <v>17361.277936593222</v>
          </cell>
          <cell r="Z44">
            <v>78.31704461708577</v>
          </cell>
          <cell r="AA44">
            <v>14224.504784315919</v>
          </cell>
          <cell r="AB44">
            <v>1180.423106428334</v>
          </cell>
          <cell r="AC44">
            <v>3000.0971045507354</v>
          </cell>
          <cell r="AD44">
            <v>23949.5029598207</v>
          </cell>
          <cell r="AE44">
            <v>3168.1556373859357</v>
          </cell>
          <cell r="AF44">
            <v>5.1618518986323183</v>
          </cell>
          <cell r="AG44">
            <v>162402.77469883618</v>
          </cell>
          <cell r="AH44">
            <v>162402.77469883597</v>
          </cell>
          <cell r="AI44">
            <v>0</v>
          </cell>
        </row>
        <row r="45">
          <cell r="C45">
            <v>12085.033461172014</v>
          </cell>
          <cell r="D45">
            <v>70091.991590793099</v>
          </cell>
          <cell r="E45">
            <v>108251.94940358332</v>
          </cell>
          <cell r="F45">
            <v>1125.6624571932045</v>
          </cell>
          <cell r="G45">
            <v>3133.8906692045716</v>
          </cell>
          <cell r="H45">
            <v>10718.894167921608</v>
          </cell>
          <cell r="I45">
            <v>53.952459818767473</v>
          </cell>
          <cell r="J45">
            <v>15002.263595234233</v>
          </cell>
          <cell r="K45">
            <v>214.05855070928763</v>
          </cell>
          <cell r="L45">
            <v>3334.4796774505589</v>
          </cell>
          <cell r="M45">
            <v>2005.7041913861847</v>
          </cell>
          <cell r="N45">
            <v>674.73355156405296</v>
          </cell>
          <cell r="O45">
            <v>5.3741334624701906</v>
          </cell>
          <cell r="P45">
            <v>226697.98790949336</v>
          </cell>
          <cell r="Q45">
            <v>226697.9879094933</v>
          </cell>
          <cell r="R45">
            <v>0</v>
          </cell>
          <cell r="T45">
            <v>10698.730429523705</v>
          </cell>
          <cell r="U45">
            <v>51799.933499878884</v>
          </cell>
          <cell r="V45">
            <v>69506.77547060998</v>
          </cell>
          <cell r="W45">
            <v>973.84280760439583</v>
          </cell>
          <cell r="X45">
            <v>2474.5023477854543</v>
          </cell>
          <cell r="Y45">
            <v>9895.8761863837481</v>
          </cell>
          <cell r="Z45">
            <v>47.242218243506514</v>
          </cell>
          <cell r="AA45">
            <v>13293.660470960273</v>
          </cell>
          <cell r="AB45">
            <v>193.03897878992788</v>
          </cell>
          <cell r="AC45">
            <v>3162.6728599852368</v>
          </cell>
          <cell r="AD45">
            <v>1818.7945635850574</v>
          </cell>
          <cell r="AE45">
            <v>613.11148140476553</v>
          </cell>
          <cell r="AF45">
            <v>5.3574678555787294</v>
          </cell>
          <cell r="AG45">
            <v>164483.53878261056</v>
          </cell>
          <cell r="AH45">
            <v>164483.53878261053</v>
          </cell>
          <cell r="AI45">
            <v>0</v>
          </cell>
        </row>
        <row r="46">
          <cell r="C46">
            <v>1633.353222488488</v>
          </cell>
          <cell r="D46">
            <v>24581.065430542378</v>
          </cell>
          <cell r="E46">
            <v>263209.36210770684</v>
          </cell>
          <cell r="F46">
            <v>11.359151286728292</v>
          </cell>
          <cell r="G46">
            <v>1.9533354213077914</v>
          </cell>
          <cell r="H46">
            <v>32119.668267095498</v>
          </cell>
          <cell r="I46">
            <v>3962.1911689368981</v>
          </cell>
          <cell r="J46">
            <v>14376.546452105729</v>
          </cell>
          <cell r="K46">
            <v>591.59975550708066</v>
          </cell>
          <cell r="L46">
            <v>1756.3254373555419</v>
          </cell>
          <cell r="M46">
            <v>4994.8192654726681</v>
          </cell>
          <cell r="N46">
            <v>1395.8288371578419</v>
          </cell>
          <cell r="O46">
            <v>11.610762074176899</v>
          </cell>
          <cell r="P46">
            <v>348645.68319315126</v>
          </cell>
          <cell r="Q46">
            <v>348645.68319315137</v>
          </cell>
          <cell r="R46">
            <v>0</v>
          </cell>
          <cell r="T46">
            <v>1203.3849475695627</v>
          </cell>
          <cell r="U46">
            <v>14277.717347898446</v>
          </cell>
          <cell r="V46">
            <v>132977.96477158598</v>
          </cell>
          <cell r="W46">
            <v>4.2924836180860915</v>
          </cell>
          <cell r="X46">
            <v>1.1591935645033453</v>
          </cell>
          <cell r="Y46">
            <v>28048.801587850765</v>
          </cell>
          <cell r="Z46">
            <v>3171.2482931936761</v>
          </cell>
          <cell r="AA46">
            <v>7684.5080819230898</v>
          </cell>
          <cell r="AB46">
            <v>495.63949313671196</v>
          </cell>
          <cell r="AC46">
            <v>1631.4037899992516</v>
          </cell>
          <cell r="AD46">
            <v>4140.2197211466701</v>
          </cell>
          <cell r="AE46">
            <v>1172.9145444395051</v>
          </cell>
          <cell r="AF46">
            <v>11.589021829023007</v>
          </cell>
          <cell r="AG46">
            <v>194820.84327775522</v>
          </cell>
          <cell r="AH46">
            <v>194820.84327775546</v>
          </cell>
          <cell r="AI46">
            <v>-2.3283064365386963E-10</v>
          </cell>
        </row>
        <row r="47">
          <cell r="C47">
            <v>88919.658072661128</v>
          </cell>
          <cell r="D47">
            <v>217197.65447423083</v>
          </cell>
          <cell r="E47">
            <v>827697.0045476841</v>
          </cell>
          <cell r="F47">
            <v>1223.5176380655962</v>
          </cell>
          <cell r="G47">
            <v>109.52893303089969</v>
          </cell>
          <cell r="H47">
            <v>189489.95867925108</v>
          </cell>
          <cell r="I47">
            <v>1494.0736412737776</v>
          </cell>
          <cell r="J47">
            <v>123450.49478163368</v>
          </cell>
          <cell r="K47">
            <v>28148.997153994242</v>
          </cell>
          <cell r="L47">
            <v>106745.8248651108</v>
          </cell>
          <cell r="M47">
            <v>175372.0879296909</v>
          </cell>
          <cell r="N47">
            <v>72502.922023767343</v>
          </cell>
          <cell r="O47">
            <v>13.28118914135008</v>
          </cell>
          <cell r="P47">
            <v>1832365.0039295359</v>
          </cell>
          <cell r="Q47">
            <v>1832365.0039295356</v>
          </cell>
          <cell r="R47">
            <v>0</v>
          </cell>
          <cell r="T47">
            <v>73001.518836759467</v>
          </cell>
          <cell r="U47">
            <v>178168.8755919557</v>
          </cell>
          <cell r="V47">
            <v>600792.87774151913</v>
          </cell>
          <cell r="W47">
            <v>1083.0555510364316</v>
          </cell>
          <cell r="X47">
            <v>96.317698258213909</v>
          </cell>
          <cell r="Y47">
            <v>178040.13078151701</v>
          </cell>
          <cell r="Z47">
            <v>1374.0528362209366</v>
          </cell>
          <cell r="AA47">
            <v>103499.91103304909</v>
          </cell>
          <cell r="AB47">
            <v>25632.685044164664</v>
          </cell>
          <cell r="AC47">
            <v>98552.080972319556</v>
          </cell>
          <cell r="AD47">
            <v>156910.10949151724</v>
          </cell>
          <cell r="AE47">
            <v>65578.001073034917</v>
          </cell>
          <cell r="AF47">
            <v>12.181143971400807</v>
          </cell>
          <cell r="AG47">
            <v>1482741.7977953237</v>
          </cell>
          <cell r="AH47">
            <v>1482741.7977953244</v>
          </cell>
          <cell r="AI47">
            <v>0</v>
          </cell>
        </row>
        <row r="48">
          <cell r="C48">
            <v>749.40133863719984</v>
          </cell>
          <cell r="D48">
            <v>15656.292099301494</v>
          </cell>
          <cell r="E48">
            <v>378.81858312484087</v>
          </cell>
          <cell r="F48">
            <v>19.897841035738253</v>
          </cell>
          <cell r="G48">
            <v>0.94882400195516214</v>
          </cell>
          <cell r="H48">
            <v>2371.577681659197</v>
          </cell>
          <cell r="I48">
            <v>75.240117581616701</v>
          </cell>
          <cell r="J48">
            <v>698.91466689593403</v>
          </cell>
          <cell r="K48">
            <v>246.90278621917849</v>
          </cell>
          <cell r="L48">
            <v>70.44730101065025</v>
          </cell>
          <cell r="M48">
            <v>8.5114208929121169</v>
          </cell>
          <cell r="N48">
            <v>36.690703311884256</v>
          </cell>
          <cell r="O48">
            <v>1756.4181586952111</v>
          </cell>
          <cell r="P48">
            <v>22070.061522367811</v>
          </cell>
          <cell r="Q48">
            <v>22070.061522367811</v>
          </cell>
          <cell r="R48">
            <v>0</v>
          </cell>
          <cell r="T48">
            <v>691.13123650898831</v>
          </cell>
          <cell r="U48">
            <v>12779.926279293042</v>
          </cell>
          <cell r="V48">
            <v>323.43548968819744</v>
          </cell>
          <cell r="W48">
            <v>17.795963325426964</v>
          </cell>
          <cell r="X48">
            <v>0.7937239550070585</v>
          </cell>
          <cell r="Y48">
            <v>2311.7033565693068</v>
          </cell>
          <cell r="Z48">
            <v>64.608332486296504</v>
          </cell>
          <cell r="AA48">
            <v>634.46015226716372</v>
          </cell>
          <cell r="AB48">
            <v>231.92742531234128</v>
          </cell>
          <cell r="AC48">
            <v>66.90490985233825</v>
          </cell>
          <cell r="AD48">
            <v>8.1563161986437827</v>
          </cell>
          <cell r="AE48">
            <v>34.812314239680568</v>
          </cell>
          <cell r="AF48">
            <v>1710.2333988886555</v>
          </cell>
          <cell r="AG48">
            <v>18875.88889858509</v>
          </cell>
          <cell r="AH48">
            <v>18875.888898585083</v>
          </cell>
          <cell r="AI48">
            <v>0</v>
          </cell>
        </row>
        <row r="49">
          <cell r="C49">
            <v>18187.951049991625</v>
          </cell>
          <cell r="D49">
            <v>44263.934444266706</v>
          </cell>
          <cell r="E49">
            <v>80963.000001059176</v>
          </cell>
          <cell r="F49">
            <v>376.05979199548989</v>
          </cell>
          <cell r="G49">
            <v>2876.3912590612781</v>
          </cell>
          <cell r="H49">
            <v>19487.710328087436</v>
          </cell>
          <cell r="I49">
            <v>91.952159603531186</v>
          </cell>
          <cell r="J49">
            <v>7553.2332057004278</v>
          </cell>
          <cell r="K49">
            <v>2996.2872485981261</v>
          </cell>
          <cell r="L49">
            <v>924.83099223981128</v>
          </cell>
          <cell r="M49">
            <v>715.52542001833001</v>
          </cell>
          <cell r="N49">
            <v>1261.9944688216497</v>
          </cell>
          <cell r="O49">
            <v>328.80986673345808</v>
          </cell>
          <cell r="P49">
            <v>180027.68023617711</v>
          </cell>
          <cell r="Q49">
            <v>180027.68023617717</v>
          </cell>
          <cell r="R49">
            <v>0</v>
          </cell>
          <cell r="T49">
            <v>16346.446993926773</v>
          </cell>
          <cell r="U49">
            <v>31860.623442872886</v>
          </cell>
          <cell r="V49">
            <v>49275.13990034617</v>
          </cell>
          <cell r="W49">
            <v>307.12381647223179</v>
          </cell>
          <cell r="X49">
            <v>1972.9291720782794</v>
          </cell>
          <cell r="Y49">
            <v>16101.670374666228</v>
          </cell>
          <cell r="Z49">
            <v>76.608028264814195</v>
          </cell>
          <cell r="AA49">
            <v>5723.2157108522224</v>
          </cell>
          <cell r="AB49">
            <v>2377.0118151967608</v>
          </cell>
          <cell r="AC49">
            <v>826.04519223451575</v>
          </cell>
          <cell r="AD49">
            <v>618.98702533378093</v>
          </cell>
          <cell r="AE49">
            <v>1022.6736009778959</v>
          </cell>
          <cell r="AF49">
            <v>328.47087142670875</v>
          </cell>
          <cell r="AG49">
            <v>126836.94594464927</v>
          </cell>
          <cell r="AH49">
            <v>126836.94594464917</v>
          </cell>
          <cell r="AI49">
            <v>0</v>
          </cell>
        </row>
        <row r="50">
          <cell r="C50">
            <v>1511.7974157232863</v>
          </cell>
          <cell r="D50">
            <v>12015.100155001315</v>
          </cell>
          <cell r="E50">
            <v>22327.084707256552</v>
          </cell>
          <cell r="F50">
            <v>0.50110853094330832</v>
          </cell>
          <cell r="G50">
            <v>187.96731436925421</v>
          </cell>
          <cell r="H50">
            <v>2214.1123205606486</v>
          </cell>
          <cell r="I50">
            <v>4297.7241399701434</v>
          </cell>
          <cell r="J50">
            <v>1123.1498456467875</v>
          </cell>
          <cell r="K50">
            <v>734.56025851613242</v>
          </cell>
          <cell r="L50">
            <v>346.23714075188906</v>
          </cell>
          <cell r="M50">
            <v>11396.997503664445</v>
          </cell>
          <cell r="N50">
            <v>935.69952829191982</v>
          </cell>
          <cell r="O50">
            <v>2.1888160667826342</v>
          </cell>
          <cell r="P50">
            <v>57093.120254350106</v>
          </cell>
          <cell r="Q50">
            <v>57093.120254350157</v>
          </cell>
          <cell r="R50">
            <v>0</v>
          </cell>
          <cell r="T50">
            <v>1385.5308155945568</v>
          </cell>
          <cell r="U50">
            <v>10385.187421790635</v>
          </cell>
          <cell r="V50">
            <v>13002.443115609642</v>
          </cell>
          <cell r="W50">
            <v>0.45539665399915041</v>
          </cell>
          <cell r="X50">
            <v>151.87749043644681</v>
          </cell>
          <cell r="Y50">
            <v>2096.2897584182219</v>
          </cell>
          <cell r="Z50">
            <v>3797.6226858276182</v>
          </cell>
          <cell r="AA50">
            <v>904.62769490058781</v>
          </cell>
          <cell r="AB50">
            <v>654.63382730883291</v>
          </cell>
          <cell r="AC50">
            <v>328.96045690657201</v>
          </cell>
          <cell r="AD50">
            <v>10657.151935213094</v>
          </cell>
          <cell r="AE50">
            <v>852.30490762775139</v>
          </cell>
          <cell r="AF50">
            <v>2.1215418992667572</v>
          </cell>
          <cell r="AG50">
            <v>44219.207048187222</v>
          </cell>
          <cell r="AH50">
            <v>44219.207048187403</v>
          </cell>
          <cell r="AI50">
            <v>-1.8189894035458565E-10</v>
          </cell>
        </row>
        <row r="51">
          <cell r="C51">
            <v>11000.875687707512</v>
          </cell>
          <cell r="D51">
            <v>42050.805444350939</v>
          </cell>
          <cell r="E51">
            <v>92730.6392044409</v>
          </cell>
          <cell r="F51">
            <v>154.10962610090795</v>
          </cell>
          <cell r="G51">
            <v>2.5545397580755758</v>
          </cell>
          <cell r="H51">
            <v>24858.482550394565</v>
          </cell>
          <cell r="I51">
            <v>7275.7576384247059</v>
          </cell>
          <cell r="J51">
            <v>10799.470968421756</v>
          </cell>
          <cell r="K51">
            <v>2443.6251376010323</v>
          </cell>
          <cell r="L51">
            <v>636.2445603834899</v>
          </cell>
          <cell r="M51">
            <v>5734.785831335581</v>
          </cell>
          <cell r="N51">
            <v>5068.522150625734</v>
          </cell>
          <cell r="O51">
            <v>0</v>
          </cell>
          <cell r="P51">
            <v>202755.87333954521</v>
          </cell>
          <cell r="Q51">
            <v>202755.87333954553</v>
          </cell>
          <cell r="R51">
            <v>-3.2014213502407074E-10</v>
          </cell>
          <cell r="T51">
            <v>9568.863352590326</v>
          </cell>
          <cell r="U51">
            <v>31377.196663971015</v>
          </cell>
          <cell r="V51">
            <v>47705.824327876806</v>
          </cell>
          <cell r="W51">
            <v>104.26198767120812</v>
          </cell>
          <cell r="X51">
            <v>1.5046375198270727</v>
          </cell>
          <cell r="Y51">
            <v>21088.500157883143</v>
          </cell>
          <cell r="Z51">
            <v>6074.5104064446314</v>
          </cell>
          <cell r="AA51">
            <v>7939.1259561730949</v>
          </cell>
          <cell r="AB51">
            <v>2018.4280259265824</v>
          </cell>
          <cell r="AC51">
            <v>585.14192835716847</v>
          </cell>
          <cell r="AD51">
            <v>4689.190253590692</v>
          </cell>
          <cell r="AE51">
            <v>4329.898742183279</v>
          </cell>
          <cell r="AF51">
            <v>0</v>
          </cell>
          <cell r="AG51">
            <v>135482.44644018781</v>
          </cell>
          <cell r="AH51">
            <v>135482.4464401876</v>
          </cell>
          <cell r="AI51">
            <v>0</v>
          </cell>
        </row>
        <row r="52">
          <cell r="C52">
            <v>16128.183281021162</v>
          </cell>
          <cell r="D52">
            <v>44490.204626721155</v>
          </cell>
          <cell r="E52">
            <v>18255.130734273163</v>
          </cell>
          <cell r="F52">
            <v>26.283619605747706</v>
          </cell>
          <cell r="G52">
            <v>9.4426150921241554</v>
          </cell>
          <cell r="H52">
            <v>6140.8152915757855</v>
          </cell>
          <cell r="I52">
            <v>4415.5015134170262</v>
          </cell>
          <cell r="J52">
            <v>4043.9831669911732</v>
          </cell>
          <cell r="K52">
            <v>291.57063220864188</v>
          </cell>
          <cell r="L52">
            <v>599.22410987057538</v>
          </cell>
          <cell r="M52">
            <v>505.44183008479649</v>
          </cell>
          <cell r="N52">
            <v>728.65271605344856</v>
          </cell>
          <cell r="O52">
            <v>0</v>
          </cell>
          <cell r="P52">
            <v>95634.434136914788</v>
          </cell>
          <cell r="Q52">
            <v>95634.434136914861</v>
          </cell>
          <cell r="R52">
            <v>0</v>
          </cell>
          <cell r="T52">
            <v>10989.877453847645</v>
          </cell>
          <cell r="U52">
            <v>28858.950609891355</v>
          </cell>
          <cell r="V52">
            <v>9159.7849846412482</v>
          </cell>
          <cell r="W52">
            <v>23.039869968575395</v>
          </cell>
          <cell r="X52">
            <v>5.8830362992672747</v>
          </cell>
          <cell r="Y52">
            <v>5339.4973186542084</v>
          </cell>
          <cell r="Z52">
            <v>3178.7833104900615</v>
          </cell>
          <cell r="AA52">
            <v>2611.1894024976446</v>
          </cell>
          <cell r="AB52">
            <v>199.85760263645719</v>
          </cell>
          <cell r="AC52">
            <v>521.00066571534683</v>
          </cell>
          <cell r="AD52">
            <v>416.04000602454221</v>
          </cell>
          <cell r="AE52">
            <v>582.9369503056347</v>
          </cell>
          <cell r="AF52">
            <v>0</v>
          </cell>
          <cell r="AG52">
            <v>61886.841210971994</v>
          </cell>
          <cell r="AH52">
            <v>61886.841210971892</v>
          </cell>
          <cell r="AI52">
            <v>1.0186340659856796E-10</v>
          </cell>
        </row>
        <row r="53">
          <cell r="C53">
            <v>53671.933546818611</v>
          </cell>
          <cell r="D53">
            <v>1156.9346231871891</v>
          </cell>
          <cell r="E53">
            <v>18621.292909715805</v>
          </cell>
          <cell r="F53">
            <v>248.54398524604238</v>
          </cell>
          <cell r="G53">
            <v>19.039686049159489</v>
          </cell>
          <cell r="H53">
            <v>11879.417772171362</v>
          </cell>
          <cell r="I53">
            <v>0.71690585723700073</v>
          </cell>
          <cell r="J53">
            <v>6028.2373486941196</v>
          </cell>
          <cell r="K53">
            <v>488.75534914913402</v>
          </cell>
          <cell r="L53">
            <v>140.57764439599865</v>
          </cell>
          <cell r="M53">
            <v>394.22427441184249</v>
          </cell>
          <cell r="N53">
            <v>363.4270036000492</v>
          </cell>
          <cell r="O53">
            <v>0</v>
          </cell>
          <cell r="P53">
            <v>93013.101049296558</v>
          </cell>
          <cell r="Q53">
            <v>93013.101049296311</v>
          </cell>
          <cell r="R53">
            <v>2.4738255888223648E-10</v>
          </cell>
          <cell r="T53">
            <v>46670.584333088482</v>
          </cell>
          <cell r="U53">
            <v>909.82950015306528</v>
          </cell>
          <cell r="V53">
            <v>15891.582848662012</v>
          </cell>
          <cell r="W53">
            <v>205.87911413092189</v>
          </cell>
          <cell r="X53">
            <v>15.259812413766602</v>
          </cell>
          <cell r="Y53">
            <v>11256.352228848233</v>
          </cell>
          <cell r="Z53">
            <v>0.60848148855735684</v>
          </cell>
          <cell r="AA53">
            <v>5039.5757694557542</v>
          </cell>
          <cell r="AB53">
            <v>445.09700655290482</v>
          </cell>
          <cell r="AC53">
            <v>134.09752389603818</v>
          </cell>
          <cell r="AD53">
            <v>340.70963243847842</v>
          </cell>
          <cell r="AE53">
            <v>304.71422003884663</v>
          </cell>
          <cell r="AF53">
            <v>0</v>
          </cell>
          <cell r="AG53">
            <v>81214.290471167056</v>
          </cell>
          <cell r="AH53">
            <v>81214.290471166998</v>
          </cell>
          <cell r="AI53">
            <v>0</v>
          </cell>
        </row>
        <row r="54">
          <cell r="C54">
            <v>3014.6518657619299</v>
          </cell>
          <cell r="D54">
            <v>65.115893444448943</v>
          </cell>
          <cell r="E54">
            <v>108.31467562284473</v>
          </cell>
          <cell r="F54">
            <v>32.660136819236058</v>
          </cell>
          <cell r="G54">
            <v>54.552702206607087</v>
          </cell>
          <cell r="H54">
            <v>599.0487106193932</v>
          </cell>
          <cell r="I54">
            <v>79.993945644478245</v>
          </cell>
          <cell r="J54">
            <v>261.10730356558776</v>
          </cell>
          <cell r="K54">
            <v>12.530221308192326</v>
          </cell>
          <cell r="L54">
            <v>21.994941912488969</v>
          </cell>
          <cell r="M54">
            <v>143.13837972227486</v>
          </cell>
          <cell r="N54">
            <v>23.964441986119876</v>
          </cell>
          <cell r="O54">
            <v>0</v>
          </cell>
          <cell r="P54">
            <v>4417.073218613602</v>
          </cell>
          <cell r="Q54">
            <v>4417.0732186136001</v>
          </cell>
          <cell r="R54">
            <v>0</v>
          </cell>
          <cell r="T54">
            <v>2160.6225338315767</v>
          </cell>
          <cell r="U54">
            <v>51.248715326334839</v>
          </cell>
          <cell r="V54">
            <v>80.224855658680937</v>
          </cell>
          <cell r="W54">
            <v>24.211151003818905</v>
          </cell>
          <cell r="X54">
            <v>32.555528685244695</v>
          </cell>
          <cell r="Y54">
            <v>528.12375624222454</v>
          </cell>
          <cell r="Z54">
            <v>63.063219024928543</v>
          </cell>
          <cell r="AA54">
            <v>168.89648566675581</v>
          </cell>
          <cell r="AB54">
            <v>10.274088920675009</v>
          </cell>
          <cell r="AC54">
            <v>20.337937655866753</v>
          </cell>
          <cell r="AD54">
            <v>121.31363227073678</v>
          </cell>
          <cell r="AE54">
            <v>20.241088127993329</v>
          </cell>
          <cell r="AF54">
            <v>0</v>
          </cell>
          <cell r="AG54">
            <v>3281.1129924148372</v>
          </cell>
          <cell r="AH54">
            <v>3281.1129924148408</v>
          </cell>
          <cell r="AI54">
            <v>-3.637978807091713E-12</v>
          </cell>
        </row>
        <row r="55">
          <cell r="C55">
            <v>521.60044527496484</v>
          </cell>
          <cell r="D55">
            <v>4916.6244948626108</v>
          </cell>
          <cell r="E55">
            <v>526.56647180579046</v>
          </cell>
          <cell r="F55">
            <v>0.28485837661385927</v>
          </cell>
          <cell r="G55">
            <v>45.307100393163473</v>
          </cell>
          <cell r="H55">
            <v>1550.1910545381256</v>
          </cell>
          <cell r="I55">
            <v>436.43662389440726</v>
          </cell>
          <cell r="J55">
            <v>1897.3564499410782</v>
          </cell>
          <cell r="K55">
            <v>83.316730871264284</v>
          </cell>
          <cell r="L55">
            <v>172.16537599258277</v>
          </cell>
          <cell r="M55">
            <v>184.00494220063797</v>
          </cell>
          <cell r="N55">
            <v>362.77495588173952</v>
          </cell>
          <cell r="O55">
            <v>0</v>
          </cell>
          <cell r="P55">
            <v>10696.629504032979</v>
          </cell>
          <cell r="Q55">
            <v>10696.629504032968</v>
          </cell>
          <cell r="R55">
            <v>0</v>
          </cell>
          <cell r="T55">
            <v>459.95200692723449</v>
          </cell>
          <cell r="U55">
            <v>4108.6715486239473</v>
          </cell>
          <cell r="V55">
            <v>360.98035452157188</v>
          </cell>
          <cell r="W55">
            <v>0.23463721992766484</v>
          </cell>
          <cell r="X55">
            <v>36.522858782525944</v>
          </cell>
          <cell r="Y55">
            <v>1473.0946720166619</v>
          </cell>
          <cell r="Z55">
            <v>392.13565819496455</v>
          </cell>
          <cell r="AA55">
            <v>1564.5342342848958</v>
          </cell>
          <cell r="AB55">
            <v>61.434434043177419</v>
          </cell>
          <cell r="AC55">
            <v>164.94114400037279</v>
          </cell>
          <cell r="AD55">
            <v>160.41251415193591</v>
          </cell>
          <cell r="AE55">
            <v>320.6316857489449</v>
          </cell>
          <cell r="AF55">
            <v>0</v>
          </cell>
          <cell r="AG55">
            <v>9103.5457485161642</v>
          </cell>
          <cell r="AH55">
            <v>9103.5457485161569</v>
          </cell>
          <cell r="AI55">
            <v>0</v>
          </cell>
        </row>
        <row r="56">
          <cell r="C56">
            <v>1511.4927540997633</v>
          </cell>
          <cell r="D56">
            <v>13966.441900375092</v>
          </cell>
          <cell r="E56">
            <v>1397.0354499252292</v>
          </cell>
          <cell r="F56">
            <v>18.111237851365196</v>
          </cell>
          <cell r="G56">
            <v>20.723856524068545</v>
          </cell>
          <cell r="H56">
            <v>3309.6147816476059</v>
          </cell>
          <cell r="I56">
            <v>10.30087818335908</v>
          </cell>
          <cell r="J56">
            <v>1484.1042171371193</v>
          </cell>
          <cell r="K56">
            <v>87.910519381108813</v>
          </cell>
          <cell r="L56">
            <v>49.459219693639213</v>
          </cell>
          <cell r="M56">
            <v>383.31921476389482</v>
          </cell>
          <cell r="N56">
            <v>1306.8869535218973</v>
          </cell>
          <cell r="O56">
            <v>0</v>
          </cell>
          <cell r="P56">
            <v>23545.400983104144</v>
          </cell>
          <cell r="Q56">
            <v>23545.40098310414</v>
          </cell>
          <cell r="R56">
            <v>0</v>
          </cell>
          <cell r="T56">
            <v>1458.441812172849</v>
          </cell>
          <cell r="U56">
            <v>12840.135592311992</v>
          </cell>
          <cell r="V56">
            <v>1079.6749924240139</v>
          </cell>
          <cell r="W56">
            <v>13.628266745824732</v>
          </cell>
          <cell r="X56">
            <v>17.480800368918107</v>
          </cell>
          <cell r="Y56">
            <v>3162.7480883342919</v>
          </cell>
          <cell r="Z56">
            <v>9.3278308349991335</v>
          </cell>
          <cell r="AA56">
            <v>1276.7903491178772</v>
          </cell>
          <cell r="AB56">
            <v>83.465364645688624</v>
          </cell>
          <cell r="AC56">
            <v>48.295680486862395</v>
          </cell>
          <cell r="AD56">
            <v>377.05829800084956</v>
          </cell>
          <cell r="AE56">
            <v>1247.2964754356765</v>
          </cell>
          <cell r="AF56">
            <v>0</v>
          </cell>
          <cell r="AG56">
            <v>21614.343550879843</v>
          </cell>
          <cell r="AH56">
            <v>21614.343550879839</v>
          </cell>
          <cell r="AI56">
            <v>0</v>
          </cell>
        </row>
        <row r="57">
          <cell r="C57">
            <v>111.33246100102519</v>
          </cell>
          <cell r="D57">
            <v>295.19193027049414</v>
          </cell>
          <cell r="E57">
            <v>39.039629912326021</v>
          </cell>
          <cell r="F57">
            <v>0.62804959744547928</v>
          </cell>
          <cell r="G57">
            <v>1.0082008464996319</v>
          </cell>
          <cell r="H57">
            <v>110.04310717127794</v>
          </cell>
          <cell r="I57">
            <v>454.72298720341155</v>
          </cell>
          <cell r="J57">
            <v>456.96511257985543</v>
          </cell>
          <cell r="K57">
            <v>22.22422451365923</v>
          </cell>
          <cell r="L57">
            <v>12.744177810032284</v>
          </cell>
          <cell r="M57">
            <v>41.144905721472213</v>
          </cell>
          <cell r="N57">
            <v>17.088973387583291</v>
          </cell>
          <cell r="O57">
            <v>7.8431669564706885</v>
          </cell>
          <cell r="P57">
            <v>1569.976926971553</v>
          </cell>
          <cell r="Q57">
            <v>1569.9769269715528</v>
          </cell>
          <cell r="R57">
            <v>0</v>
          </cell>
          <cell r="T57">
            <v>82.701568697434382</v>
          </cell>
          <cell r="U57">
            <v>226.61375342340381</v>
          </cell>
          <cell r="V57">
            <v>24.850145022410903</v>
          </cell>
          <cell r="W57">
            <v>0.36783801032990854</v>
          </cell>
          <cell r="X57">
            <v>0.73509111636272295</v>
          </cell>
          <cell r="Y57">
            <v>89.788477100504821</v>
          </cell>
          <cell r="Z57">
            <v>361.97855073373955</v>
          </cell>
          <cell r="AA57">
            <v>269.45359314656696</v>
          </cell>
          <cell r="AB57">
            <v>18.836485048216073</v>
          </cell>
          <cell r="AC57">
            <v>10.999414498426255</v>
          </cell>
          <cell r="AD57">
            <v>33.057509409586309</v>
          </cell>
          <cell r="AE57">
            <v>14.394375471867313</v>
          </cell>
          <cell r="AF57">
            <v>6.8007523428702141</v>
          </cell>
          <cell r="AG57">
            <v>1140.5775540217192</v>
          </cell>
          <cell r="AH57">
            <v>1140.5775540217187</v>
          </cell>
          <cell r="AI57">
            <v>0</v>
          </cell>
        </row>
        <row r="58">
          <cell r="C58">
            <v>1584.8231675740967</v>
          </cell>
          <cell r="D58">
            <v>364.27996964034071</v>
          </cell>
          <cell r="E58">
            <v>8.3371221461351972</v>
          </cell>
          <cell r="F58">
            <v>448.13323362541382</v>
          </cell>
          <cell r="G58">
            <v>11.325882555318582</v>
          </cell>
          <cell r="H58">
            <v>136.03074886162673</v>
          </cell>
          <cell r="I58">
            <v>9.0951448265718826E-2</v>
          </cell>
          <cell r="J58">
            <v>50.709475811698098</v>
          </cell>
          <cell r="K58">
            <v>28.266180392013286</v>
          </cell>
          <cell r="L58">
            <v>4.5030199454634037</v>
          </cell>
          <cell r="M58">
            <v>0.15488541624947372</v>
          </cell>
          <cell r="N58">
            <v>32.185041682585776</v>
          </cell>
          <cell r="O58">
            <v>0</v>
          </cell>
          <cell r="P58">
            <v>2668.8396790992074</v>
          </cell>
          <cell r="Q58">
            <v>2668.8396790992088</v>
          </cell>
          <cell r="R58">
            <v>0</v>
          </cell>
          <cell r="T58">
            <v>1328.7360239871832</v>
          </cell>
          <cell r="U58">
            <v>313.67718995674437</v>
          </cell>
          <cell r="V58">
            <v>6.0254669246120542</v>
          </cell>
          <cell r="W58">
            <v>405.61699449488441</v>
          </cell>
          <cell r="X58">
            <v>7.0265497572772064</v>
          </cell>
          <cell r="Y58">
            <v>119.24362195671377</v>
          </cell>
          <cell r="Z58">
            <v>7.8162440005811212E-2</v>
          </cell>
          <cell r="AA58">
            <v>36.410737600141893</v>
          </cell>
          <cell r="AB58">
            <v>25.461629537716483</v>
          </cell>
          <cell r="AC58">
            <v>4.10544476137534</v>
          </cell>
          <cell r="AD58">
            <v>0.14466515633075772</v>
          </cell>
          <cell r="AE58">
            <v>28.254473486377567</v>
          </cell>
          <cell r="AF58">
            <v>0</v>
          </cell>
          <cell r="AG58">
            <v>2274.7809600593632</v>
          </cell>
          <cell r="AH58">
            <v>2274.7809600593628</v>
          </cell>
          <cell r="AI58">
            <v>0</v>
          </cell>
        </row>
        <row r="59">
          <cell r="C59">
            <v>6377.0913483580762</v>
          </cell>
          <cell r="D59">
            <v>30.13583819087593</v>
          </cell>
          <cell r="E59">
            <v>5424.0640573045202</v>
          </cell>
          <cell r="F59">
            <v>0.24005406534737431</v>
          </cell>
          <cell r="G59">
            <v>26.053406476259344</v>
          </cell>
          <cell r="H59">
            <v>73.760242546980223</v>
          </cell>
          <cell r="I59">
            <v>27.088546242331752</v>
          </cell>
          <cell r="J59">
            <v>253.40546084554785</v>
          </cell>
          <cell r="K59">
            <v>8.2037410736532106</v>
          </cell>
          <cell r="L59">
            <v>18.342523278707827</v>
          </cell>
          <cell r="M59">
            <v>18.24682937523627</v>
          </cell>
          <cell r="N59">
            <v>54.89403110348109</v>
          </cell>
          <cell r="O59">
            <v>0</v>
          </cell>
          <cell r="P59">
            <v>12311.526078861018</v>
          </cell>
          <cell r="Q59">
            <v>12311.526078861047</v>
          </cell>
          <cell r="R59">
            <v>-2.9103830456733704E-11</v>
          </cell>
          <cell r="T59">
            <v>5886.5251568540552</v>
          </cell>
          <cell r="U59">
            <v>19.859566275479718</v>
          </cell>
          <cell r="V59">
            <v>4808.3137116415965</v>
          </cell>
          <cell r="W59">
            <v>0.19599180930371318</v>
          </cell>
          <cell r="X59">
            <v>15.005242896306532</v>
          </cell>
          <cell r="Y59">
            <v>55.528967974354103</v>
          </cell>
          <cell r="Z59">
            <v>18.592422003160571</v>
          </cell>
          <cell r="AA59">
            <v>194.79951724257666</v>
          </cell>
          <cell r="AB59">
            <v>6.0388831052839045</v>
          </cell>
          <cell r="AC59">
            <v>16.556530641505418</v>
          </cell>
          <cell r="AD59">
            <v>14.076994269999354</v>
          </cell>
          <cell r="AE59">
            <v>45.935621641196143</v>
          </cell>
          <cell r="AF59">
            <v>0</v>
          </cell>
          <cell r="AG59">
            <v>11081.428606354817</v>
          </cell>
          <cell r="AH59">
            <v>11081.428606354824</v>
          </cell>
          <cell r="AI59">
            <v>0</v>
          </cell>
        </row>
        <row r="60">
          <cell r="C60">
            <v>99.436295290813149</v>
          </cell>
          <cell r="D60">
            <v>22.878779859174308</v>
          </cell>
          <cell r="E60">
            <v>96.512721704566871</v>
          </cell>
          <cell r="F60">
            <v>153.73381720396162</v>
          </cell>
          <cell r="G60">
            <v>0.55897811788700802</v>
          </cell>
          <cell r="H60">
            <v>46.897948387796156</v>
          </cell>
          <cell r="I60">
            <v>27.857456670142088</v>
          </cell>
          <cell r="J60">
            <v>83.216291701906769</v>
          </cell>
          <cell r="K60">
            <v>1.1685947048490075</v>
          </cell>
          <cell r="L60">
            <v>5.9847877583556084</v>
          </cell>
          <cell r="M60">
            <v>0.31337074534245285</v>
          </cell>
          <cell r="N60">
            <v>3.8926350251951183</v>
          </cell>
          <cell r="O60">
            <v>0</v>
          </cell>
          <cell r="P60">
            <v>542.45167716999026</v>
          </cell>
          <cell r="Q60">
            <v>542.45167716998901</v>
          </cell>
          <cell r="R60">
            <v>1.2505552149377763E-12</v>
          </cell>
          <cell r="T60">
            <v>93.768351809239007</v>
          </cell>
          <cell r="U60">
            <v>17.625071114340201</v>
          </cell>
          <cell r="V60">
            <v>77.634692032449436</v>
          </cell>
          <cell r="W60">
            <v>144.3324671064247</v>
          </cell>
          <cell r="X60">
            <v>0.4049836112255219</v>
          </cell>
          <cell r="Y60">
            <v>42.941121705561201</v>
          </cell>
          <cell r="Z60">
            <v>24.780382932296465</v>
          </cell>
          <cell r="AA60">
            <v>55.112157641536825</v>
          </cell>
          <cell r="AB60">
            <v>0.99609542478811319</v>
          </cell>
          <cell r="AC60">
            <v>5.7459343497467508</v>
          </cell>
          <cell r="AD60">
            <v>0.26966271114944462</v>
          </cell>
          <cell r="AE60">
            <v>3.4044462451938355</v>
          </cell>
          <cell r="AF60">
            <v>0</v>
          </cell>
          <cell r="AG60">
            <v>467.01536668395147</v>
          </cell>
          <cell r="AH60">
            <v>467.0153666839517</v>
          </cell>
          <cell r="AI60">
            <v>0</v>
          </cell>
        </row>
        <row r="61">
          <cell r="C61">
            <v>564.06713021735141</v>
          </cell>
          <cell r="D61">
            <v>60.954342519644037</v>
          </cell>
          <cell r="E61">
            <v>472.30833814607939</v>
          </cell>
          <cell r="F61">
            <v>16.789716135096686</v>
          </cell>
          <cell r="G61">
            <v>106.62121621791245</v>
          </cell>
          <cell r="H61">
            <v>144.17516621638683</v>
          </cell>
          <cell r="I61">
            <v>0.29643183523969274</v>
          </cell>
          <cell r="J61">
            <v>82.066195606275798</v>
          </cell>
          <cell r="K61">
            <v>146.8853142430217</v>
          </cell>
          <cell r="L61">
            <v>14.025447142097997</v>
          </cell>
          <cell r="M61">
            <v>130.45696033100666</v>
          </cell>
          <cell r="N61">
            <v>149.36047479829648</v>
          </cell>
          <cell r="O61">
            <v>0</v>
          </cell>
          <cell r="P61">
            <v>1888.0067334084092</v>
          </cell>
          <cell r="Q61">
            <v>1888.0067334084092</v>
          </cell>
          <cell r="R61">
            <v>0</v>
          </cell>
          <cell r="T61">
            <v>387.92154239263954</v>
          </cell>
          <cell r="U61">
            <v>39.300442118866393</v>
          </cell>
          <cell r="V61">
            <v>308.50373923193706</v>
          </cell>
          <cell r="W61">
            <v>10.352252934826918</v>
          </cell>
          <cell r="X61">
            <v>63.279145753273326</v>
          </cell>
          <cell r="Y61">
            <v>114.08477713885424</v>
          </cell>
          <cell r="Z61">
            <v>0.20744474936695068</v>
          </cell>
          <cell r="AA61">
            <v>46.584624444780843</v>
          </cell>
          <cell r="AB61">
            <v>97.184394898230153</v>
          </cell>
          <cell r="AC61">
            <v>10.766004064545477</v>
          </cell>
          <cell r="AD61">
            <v>106.19024409527941</v>
          </cell>
          <cell r="AE61">
            <v>120.69790897192627</v>
          </cell>
          <cell r="AF61">
            <v>0</v>
          </cell>
          <cell r="AG61">
            <v>1305.0725207945266</v>
          </cell>
          <cell r="AH61">
            <v>1305.0725207945263</v>
          </cell>
          <cell r="AI61">
            <v>0</v>
          </cell>
        </row>
        <row r="62">
          <cell r="C62">
            <v>337.72241020831927</v>
          </cell>
          <cell r="D62">
            <v>2888.6762450642668</v>
          </cell>
          <cell r="E62">
            <v>47.948957315079959</v>
          </cell>
          <cell r="F62">
            <v>0.21778473997528552</v>
          </cell>
          <cell r="G62">
            <v>10.998303968329164</v>
          </cell>
          <cell r="H62">
            <v>654.73333498484499</v>
          </cell>
          <cell r="I62">
            <v>834.87180378465087</v>
          </cell>
          <cell r="J62">
            <v>251.64429949296289</v>
          </cell>
          <cell r="K62">
            <v>103.50291868203317</v>
          </cell>
          <cell r="L62">
            <v>12.873438555018211</v>
          </cell>
          <cell r="M62">
            <v>52.14966945238627</v>
          </cell>
          <cell r="N62">
            <v>54.369734063361378</v>
          </cell>
          <cell r="O62">
            <v>0</v>
          </cell>
          <cell r="P62">
            <v>5249.7089003112287</v>
          </cell>
          <cell r="Q62">
            <v>5249.7089003112242</v>
          </cell>
          <cell r="R62">
            <v>0</v>
          </cell>
          <cell r="T62">
            <v>309.71224237284821</v>
          </cell>
          <cell r="U62">
            <v>1855.2539625528898</v>
          </cell>
          <cell r="V62">
            <v>32.734689327067606</v>
          </cell>
          <cell r="W62">
            <v>0.12471601871853687</v>
          </cell>
          <cell r="X62">
            <v>7.9938650129921394</v>
          </cell>
          <cell r="Y62">
            <v>520.12518093418112</v>
          </cell>
          <cell r="Z62">
            <v>709.52358291309031</v>
          </cell>
          <cell r="AA62">
            <v>184.93877819707672</v>
          </cell>
          <cell r="AB62">
            <v>84.930884656099593</v>
          </cell>
          <cell r="AC62">
            <v>12.177026133860727</v>
          </cell>
          <cell r="AD62">
            <v>43.834803383067417</v>
          </cell>
          <cell r="AE62">
            <v>43.430739299907387</v>
          </cell>
          <cell r="AF62">
            <v>0</v>
          </cell>
          <cell r="AG62">
            <v>3804.7804708018002</v>
          </cell>
          <cell r="AH62">
            <v>3804.7804708017989</v>
          </cell>
          <cell r="AI62">
            <v>0</v>
          </cell>
        </row>
        <row r="63">
          <cell r="C63">
            <v>12.288392188680081</v>
          </cell>
          <cell r="D63">
            <v>96.293684585589318</v>
          </cell>
          <cell r="E63">
            <v>0.86670314203841725</v>
          </cell>
          <cell r="F63">
            <v>2.2302757166549831</v>
          </cell>
          <cell r="G63">
            <v>57.916217435716305</v>
          </cell>
          <cell r="H63">
            <v>10.445787209649957</v>
          </cell>
          <cell r="I63">
            <v>1983.7070008194119</v>
          </cell>
          <cell r="J63">
            <v>107.64379037652962</v>
          </cell>
          <cell r="K63">
            <v>123.12706033491537</v>
          </cell>
          <cell r="L63">
            <v>30.565552510548127</v>
          </cell>
          <cell r="M63">
            <v>3.5573822777212136</v>
          </cell>
          <cell r="N63">
            <v>102.53126708501047</v>
          </cell>
          <cell r="O63">
            <v>0</v>
          </cell>
          <cell r="P63">
            <v>2531.1731136824651</v>
          </cell>
          <cell r="Q63">
            <v>2531.1731136824683</v>
          </cell>
          <cell r="R63">
            <v>0</v>
          </cell>
          <cell r="T63">
            <v>6.9679534223924788</v>
          </cell>
          <cell r="U63">
            <v>64.789983887323501</v>
          </cell>
          <cell r="V63">
            <v>0.64374906098710682</v>
          </cell>
          <cell r="W63">
            <v>0.77996948328909588</v>
          </cell>
          <cell r="X63">
            <v>39.746424980951623</v>
          </cell>
          <cell r="Y63">
            <v>8.0117853755554194</v>
          </cell>
          <cell r="Z63">
            <v>1318.5661714167081</v>
          </cell>
          <cell r="AA63">
            <v>70.273866339864483</v>
          </cell>
          <cell r="AB63">
            <v>100.74810776042025</v>
          </cell>
          <cell r="AC63">
            <v>27.910209339382909</v>
          </cell>
          <cell r="AD63">
            <v>2.5896050552414254</v>
          </cell>
          <cell r="AE63">
            <v>90.310949168625015</v>
          </cell>
          <cell r="AF63">
            <v>0</v>
          </cell>
          <cell r="AG63">
            <v>1731.3387752907415</v>
          </cell>
          <cell r="AH63">
            <v>1731.3387752907427</v>
          </cell>
          <cell r="AI63">
            <v>0</v>
          </cell>
        </row>
        <row r="64">
          <cell r="C64">
            <v>83.934898804844195</v>
          </cell>
          <cell r="D64">
            <v>157.27245364124008</v>
          </cell>
          <cell r="E64">
            <v>59.256444351392275</v>
          </cell>
          <cell r="F64">
            <v>2.8018176388751637</v>
          </cell>
          <cell r="G64">
            <v>47.350145423337565</v>
          </cell>
          <cell r="H64">
            <v>115.27714906499409</v>
          </cell>
          <cell r="I64">
            <v>8.6830459211735178</v>
          </cell>
          <cell r="J64">
            <v>169.51229437176539</v>
          </cell>
          <cell r="K64">
            <v>34.332124119889301</v>
          </cell>
          <cell r="L64">
            <v>1.2688881593213919</v>
          </cell>
          <cell r="M64">
            <v>6.2978605770084668</v>
          </cell>
          <cell r="N64">
            <v>377.52317869660749</v>
          </cell>
          <cell r="O64">
            <v>0</v>
          </cell>
          <cell r="P64">
            <v>1063.5103007704488</v>
          </cell>
          <cell r="Q64">
            <v>1063.5103007704452</v>
          </cell>
          <cell r="R64">
            <v>3.637978807091713E-12</v>
          </cell>
          <cell r="T64">
            <v>79.151142263077233</v>
          </cell>
          <cell r="U64">
            <v>125.94783043998892</v>
          </cell>
          <cell r="V64">
            <v>39.258187629553227</v>
          </cell>
          <cell r="W64">
            <v>2.3216061272336317</v>
          </cell>
          <cell r="X64">
            <v>37.027645517986002</v>
          </cell>
          <cell r="Y64">
            <v>108.29650884744673</v>
          </cell>
          <cell r="Z64">
            <v>7.7678685108930106</v>
          </cell>
          <cell r="AA64">
            <v>131.71045712938121</v>
          </cell>
          <cell r="AB64">
            <v>30.584340387107353</v>
          </cell>
          <cell r="AC64">
            <v>1.1743983842843668</v>
          </cell>
          <cell r="AD64">
            <v>5.4638704197499797</v>
          </cell>
          <cell r="AE64">
            <v>352.90036311149055</v>
          </cell>
          <cell r="AF64">
            <v>0</v>
          </cell>
          <cell r="AG64">
            <v>921.60421876819214</v>
          </cell>
          <cell r="AH64">
            <v>921.60421876819305</v>
          </cell>
          <cell r="AI64">
            <v>-9.0949470177292824E-13</v>
          </cell>
        </row>
        <row r="65">
          <cell r="C65">
            <v>79.932658036614058</v>
          </cell>
          <cell r="D65">
            <v>7765.6831322531116</v>
          </cell>
          <cell r="E65">
            <v>179486.61411872701</v>
          </cell>
          <cell r="F65">
            <v>1049.7891918337218</v>
          </cell>
          <cell r="G65">
            <v>1817.9400247792096</v>
          </cell>
          <cell r="H65">
            <v>74536.563707953814</v>
          </cell>
          <cell r="I65">
            <v>58.002396552315282</v>
          </cell>
          <cell r="J65">
            <v>47510.894816617241</v>
          </cell>
          <cell r="K65">
            <v>12529.379854172737</v>
          </cell>
          <cell r="L65">
            <v>24350.359422568195</v>
          </cell>
          <cell r="M65">
            <v>15654.381079004101</v>
          </cell>
          <cell r="N65">
            <v>1476.4151277273404</v>
          </cell>
          <cell r="O65">
            <v>39.133669461409077</v>
          </cell>
          <cell r="P65">
            <v>366355.08919968683</v>
          </cell>
          <cell r="Q65">
            <v>366355.08919968671</v>
          </cell>
          <cell r="R65">
            <v>0</v>
          </cell>
          <cell r="T65">
            <v>55.746119508834262</v>
          </cell>
          <cell r="U65">
            <v>3999.4967269124581</v>
          </cell>
          <cell r="V65">
            <v>55342.575203160341</v>
          </cell>
          <cell r="W65">
            <v>458.83034709123763</v>
          </cell>
          <cell r="X65">
            <v>1112.8082710631431</v>
          </cell>
          <cell r="Y65">
            <v>48141.549539090163</v>
          </cell>
          <cell r="Z65">
            <v>40.191450028373779</v>
          </cell>
          <cell r="AA65">
            <v>15276.546234709112</v>
          </cell>
          <cell r="AB65">
            <v>6170.551030457842</v>
          </cell>
          <cell r="AC65">
            <v>17081.999974267957</v>
          </cell>
          <cell r="AD65">
            <v>10933.988602232545</v>
          </cell>
          <cell r="AE65">
            <v>1175.1699123751805</v>
          </cell>
          <cell r="AF65">
            <v>35.522546964259</v>
          </cell>
          <cell r="AG65">
            <v>159824.97595786146</v>
          </cell>
          <cell r="AH65">
            <v>159824.97595786149</v>
          </cell>
          <cell r="AI65">
            <v>0</v>
          </cell>
        </row>
        <row r="66">
          <cell r="C66">
            <v>93.354643460961171</v>
          </cell>
          <cell r="D66">
            <v>6086.4583317896613</v>
          </cell>
          <cell r="E66">
            <v>9538.0190355050527</v>
          </cell>
          <cell r="F66">
            <v>585.34834126494798</v>
          </cell>
          <cell r="G66">
            <v>229.38070593863921</v>
          </cell>
          <cell r="H66">
            <v>100699.28280331279</v>
          </cell>
          <cell r="I66">
            <v>68.538649638598301</v>
          </cell>
          <cell r="J66">
            <v>25503.367316245818</v>
          </cell>
          <cell r="K66">
            <v>3136.9875039955323</v>
          </cell>
          <cell r="L66">
            <v>12883.344546690611</v>
          </cell>
          <cell r="M66">
            <v>2545.4627685724681</v>
          </cell>
          <cell r="N66">
            <v>1226.7162180034013</v>
          </cell>
          <cell r="O66">
            <v>0</v>
          </cell>
          <cell r="P66">
            <v>162596.26086441849</v>
          </cell>
          <cell r="Q66">
            <v>162596.26086441852</v>
          </cell>
          <cell r="R66">
            <v>0</v>
          </cell>
          <cell r="T66">
            <v>45.945232229740569</v>
          </cell>
          <cell r="U66">
            <v>2863.6198040626805</v>
          </cell>
          <cell r="V66">
            <v>1970.7763684671447</v>
          </cell>
          <cell r="W66">
            <v>434.85286369846676</v>
          </cell>
          <cell r="X66">
            <v>149.1071727628856</v>
          </cell>
          <cell r="Y66">
            <v>75296.249591264728</v>
          </cell>
          <cell r="Z66">
            <v>47.284429542082762</v>
          </cell>
          <cell r="AA66">
            <v>15024.990858780502</v>
          </cell>
          <cell r="AB66">
            <v>2396.3170973727338</v>
          </cell>
          <cell r="AC66">
            <v>11561.273976978049</v>
          </cell>
          <cell r="AD66">
            <v>2185.3762617417942</v>
          </cell>
          <cell r="AE66">
            <v>1060.1747326185491</v>
          </cell>
          <cell r="AF66">
            <v>0</v>
          </cell>
          <cell r="AG66">
            <v>113035.96838951934</v>
          </cell>
          <cell r="AH66">
            <v>113035.96838951933</v>
          </cell>
          <cell r="AI66">
            <v>0</v>
          </cell>
        </row>
        <row r="67">
          <cell r="C67">
            <v>1183057.6311665289</v>
          </cell>
          <cell r="D67">
            <v>395355.31344996911</v>
          </cell>
          <cell r="E67">
            <v>1167801.2116108681</v>
          </cell>
          <cell r="F67">
            <v>30536.989290816637</v>
          </cell>
          <cell r="G67">
            <v>18762.663365485299</v>
          </cell>
          <cell r="H67">
            <v>78833.634325532897</v>
          </cell>
          <cell r="I67">
            <v>95304.79524653047</v>
          </cell>
          <cell r="J67">
            <v>145857.37857141788</v>
          </cell>
          <cell r="K67">
            <v>15546.170092259968</v>
          </cell>
          <cell r="L67">
            <v>81940.489863201175</v>
          </cell>
          <cell r="M67">
            <v>244591.16673227077</v>
          </cell>
          <cell r="N67">
            <v>63453.55118217384</v>
          </cell>
          <cell r="O67">
            <v>8643.0008648037674</v>
          </cell>
          <cell r="P67">
            <v>3529683.9957618578</v>
          </cell>
          <cell r="Q67">
            <v>3529683.9957618648</v>
          </cell>
          <cell r="R67">
            <v>-6.9849193096160889E-9</v>
          </cell>
          <cell r="T67">
            <v>912779.3223663778</v>
          </cell>
          <cell r="U67">
            <v>248045.30526886528</v>
          </cell>
          <cell r="V67">
            <v>671230.53230474435</v>
          </cell>
          <cell r="W67">
            <v>20859.501588741397</v>
          </cell>
          <cell r="X67">
            <v>12587.813536639425</v>
          </cell>
          <cell r="Y67">
            <v>53787.707406191686</v>
          </cell>
          <cell r="Z67">
            <v>69185.557764200246</v>
          </cell>
          <cell r="AA67">
            <v>78385.979257861982</v>
          </cell>
          <cell r="AB67">
            <v>8977.4391648154124</v>
          </cell>
          <cell r="AC67">
            <v>62816.80237501044</v>
          </cell>
          <cell r="AD67">
            <v>175170.39943001387</v>
          </cell>
          <cell r="AE67">
            <v>46858.509778441578</v>
          </cell>
          <cell r="AF67">
            <v>8028.7428291794722</v>
          </cell>
          <cell r="AG67">
            <v>2368713.6130710826</v>
          </cell>
          <cell r="AH67">
            <v>2368713.6130710868</v>
          </cell>
          <cell r="AI67">
            <v>-4.1909515857696533E-9</v>
          </cell>
        </row>
        <row r="141">
          <cell r="C141">
            <v>3.971965185267671</v>
          </cell>
          <cell r="D141">
            <v>0.61940786944463211</v>
          </cell>
          <cell r="E141">
            <v>0.38970259654382833</v>
          </cell>
          <cell r="F141">
            <v>0.22157178872787167</v>
          </cell>
          <cell r="G141">
            <v>0.76536888365945666</v>
          </cell>
          <cell r="H141">
            <v>0.87552086958117403</v>
          </cell>
          <cell r="I141">
            <v>2.5983150615770358</v>
          </cell>
          <cell r="J141">
            <v>1.0645867584604209</v>
          </cell>
          <cell r="K141">
            <v>0.50216031780358694</v>
          </cell>
          <cell r="L141">
            <v>0.34076829175275308</v>
          </cell>
          <cell r="M141">
            <v>0.63956598166385015</v>
          </cell>
          <cell r="N141">
            <v>1.8523654828585767</v>
          </cell>
          <cell r="O141">
            <v>0.39538327025584113</v>
          </cell>
          <cell r="P141">
            <v>1</v>
          </cell>
        </row>
        <row r="142">
          <cell r="C142">
            <v>0.13188069683792897</v>
          </cell>
          <cell r="D142">
            <v>1.3414145313450299</v>
          </cell>
          <cell r="E142">
            <v>1.1586949246328078</v>
          </cell>
          <cell r="F142">
            <v>3.1476899874538589</v>
          </cell>
          <cell r="G142">
            <v>1.5784292106417563</v>
          </cell>
          <cell r="H142">
            <v>0.8451237164849269</v>
          </cell>
          <cell r="I142">
            <v>1.3295046881978132</v>
          </cell>
          <cell r="J142">
            <v>0.99032564898223041</v>
          </cell>
          <cell r="K142">
            <v>1.0690394874651901</v>
          </cell>
          <cell r="L142">
            <v>0.80849546303393882</v>
          </cell>
          <cell r="M142">
            <v>0.82698090625070608</v>
          </cell>
          <cell r="N142">
            <v>0.88324827027796982</v>
          </cell>
          <cell r="O142">
            <v>4.871319852478288E-8</v>
          </cell>
          <cell r="P142">
            <v>1</v>
          </cell>
        </row>
        <row r="143">
          <cell r="C143">
            <v>0.12248672638833778</v>
          </cell>
          <cell r="D143">
            <v>1.0217944664869221</v>
          </cell>
          <cell r="E143">
            <v>1.0185613569485061</v>
          </cell>
          <cell r="F143">
            <v>3.913567167475632</v>
          </cell>
          <cell r="G143">
            <v>3.9178157308803345</v>
          </cell>
          <cell r="H143">
            <v>1.1346614070285885</v>
          </cell>
          <cell r="I143">
            <v>0.52442635372933688</v>
          </cell>
          <cell r="J143">
            <v>1.3601579422806269</v>
          </cell>
          <cell r="K143">
            <v>1.980164952336618</v>
          </cell>
          <cell r="L143">
            <v>1.0447613720895592</v>
          </cell>
          <cell r="M143">
            <v>1.4749642339271418</v>
          </cell>
          <cell r="N143">
            <v>1.3288043788546198</v>
          </cell>
          <cell r="O143">
            <v>1.0706318223374501E-2</v>
          </cell>
          <cell r="P143">
            <v>1</v>
          </cell>
        </row>
        <row r="144">
          <cell r="C144">
            <v>0.92140333150536802</v>
          </cell>
          <cell r="D144">
            <v>1.0486430976483563</v>
          </cell>
          <cell r="E144">
            <v>0.91469321386855607</v>
          </cell>
          <cell r="F144">
            <v>6.3619707227003568</v>
          </cell>
          <cell r="G144">
            <v>4.0678499174141143</v>
          </cell>
          <cell r="H144">
            <v>1.3376585675448618</v>
          </cell>
          <cell r="I144">
            <v>0.15285518682661695</v>
          </cell>
          <cell r="J144">
            <v>1.0834133098879977</v>
          </cell>
          <cell r="K144">
            <v>1.075373745011613</v>
          </cell>
          <cell r="L144">
            <v>0.27676771587926036</v>
          </cell>
          <cell r="M144">
            <v>1.0330333351085028</v>
          </cell>
          <cell r="N144">
            <v>1.080089970643261</v>
          </cell>
          <cell r="O144">
            <v>0</v>
          </cell>
          <cell r="P144">
            <v>1</v>
          </cell>
        </row>
        <row r="145">
          <cell r="C145">
            <v>2.5348653515227113</v>
          </cell>
          <cell r="D145">
            <v>1.7500770302808579</v>
          </cell>
          <cell r="E145">
            <v>0.64478345510127888</v>
          </cell>
          <cell r="F145">
            <v>0.32165301740127794</v>
          </cell>
          <cell r="G145">
            <v>1.2764192452849323</v>
          </cell>
          <cell r="H145">
            <v>0.20597258549817654</v>
          </cell>
          <cell r="I145">
            <v>1.2037239732240943</v>
          </cell>
          <cell r="J145">
            <v>0.42194551850737427</v>
          </cell>
          <cell r="K145">
            <v>0.20958872255340624</v>
          </cell>
          <cell r="L145">
            <v>0.51466479131991349</v>
          </cell>
          <cell r="M145">
            <v>0.92394501261760231</v>
          </cell>
          <cell r="N145">
            <v>0.61796728098018416</v>
          </cell>
          <cell r="O145">
            <v>5.7792460509002166E-4</v>
          </cell>
          <cell r="P145">
            <v>1</v>
          </cell>
        </row>
        <row r="146">
          <cell r="C146">
            <v>1.9185732985988295</v>
          </cell>
          <cell r="D146">
            <v>0.96005100449487901</v>
          </cell>
          <cell r="E146">
            <v>0.77674112506123039</v>
          </cell>
          <cell r="F146">
            <v>0.99035844003414719</v>
          </cell>
          <cell r="G146">
            <v>1.0904511388834486</v>
          </cell>
          <cell r="H146">
            <v>0.83764519090694201</v>
          </cell>
          <cell r="I146">
            <v>2.4116668021032441</v>
          </cell>
          <cell r="J146">
            <v>0.93749110002608826</v>
          </cell>
          <cell r="K146">
            <v>1.1916942018325336</v>
          </cell>
          <cell r="L146">
            <v>0.5520356980536264</v>
          </cell>
          <cell r="M146">
            <v>0.98460014695230502</v>
          </cell>
          <cell r="N146">
            <v>1.6772662610774443</v>
          </cell>
          <cell r="O146">
            <v>0</v>
          </cell>
          <cell r="P146">
            <v>1</v>
          </cell>
        </row>
        <row r="147">
          <cell r="C147">
            <v>6.1793185135070464E-3</v>
          </cell>
          <cell r="D147">
            <v>0.66550643672971699</v>
          </cell>
          <cell r="E147">
            <v>0.93594723789928991</v>
          </cell>
          <cell r="F147">
            <v>5.173349778948972</v>
          </cell>
          <cell r="G147">
            <v>0.20179435193456186</v>
          </cell>
          <cell r="H147">
            <v>1.9392758851475471</v>
          </cell>
          <cell r="I147">
            <v>1.4420616530014485</v>
          </cell>
          <cell r="J147">
            <v>0.72539121093999581</v>
          </cell>
          <cell r="K147">
            <v>0.85773173908075628</v>
          </cell>
          <cell r="L147">
            <v>4.8993491003470142</v>
          </cell>
          <cell r="M147">
            <v>1.0979375122368724</v>
          </cell>
          <cell r="N147">
            <v>1.0286189314822702</v>
          </cell>
          <cell r="O147">
            <v>3.411890084412865E-2</v>
          </cell>
          <cell r="P147">
            <v>1</v>
          </cell>
        </row>
        <row r="148">
          <cell r="C148">
            <v>9.4569717117776134E-2</v>
          </cell>
          <cell r="D148">
            <v>1.5301785636073928</v>
          </cell>
          <cell r="E148">
            <v>1.2625121567103699</v>
          </cell>
          <cell r="F148">
            <v>0.28418075888062388</v>
          </cell>
          <cell r="G148">
            <v>1.4037368233129832</v>
          </cell>
          <cell r="H148">
            <v>1.0837808276698782</v>
          </cell>
          <cell r="I148">
            <v>0.4023035589708393</v>
          </cell>
          <cell r="J148">
            <v>0.73336370667664985</v>
          </cell>
          <cell r="K148">
            <v>0.17992371978896585</v>
          </cell>
          <cell r="L148">
            <v>0.10431485018018949</v>
          </cell>
          <cell r="M148">
            <v>0.58241950318270974</v>
          </cell>
          <cell r="N148">
            <v>0.37293039541038864</v>
          </cell>
          <cell r="O148">
            <v>0</v>
          </cell>
          <cell r="P148">
            <v>1</v>
          </cell>
        </row>
        <row r="149">
          <cell r="C149">
            <v>0.13837870404764072</v>
          </cell>
          <cell r="D149">
            <v>0.12384436079618569</v>
          </cell>
          <cell r="E149">
            <v>0.1257594411373873</v>
          </cell>
          <cell r="F149">
            <v>2.7566684486487879E-2</v>
          </cell>
          <cell r="G149">
            <v>0.79865205134435968</v>
          </cell>
          <cell r="H149">
            <v>1.0092562651569874</v>
          </cell>
          <cell r="I149">
            <v>0.16493545056013328</v>
          </cell>
          <cell r="J149">
            <v>6.8773459749242454</v>
          </cell>
          <cell r="K149">
            <v>2.1608425634410873</v>
          </cell>
          <cell r="L149">
            <v>9.965115722039652</v>
          </cell>
          <cell r="M149">
            <v>1.4906156851738084</v>
          </cell>
          <cell r="N149">
            <v>1.8582810997874064</v>
          </cell>
          <cell r="O149">
            <v>1.0271589755380435</v>
          </cell>
          <cell r="P149">
            <v>1</v>
          </cell>
        </row>
        <row r="150">
          <cell r="C150">
            <v>0.23268052887717836</v>
          </cell>
          <cell r="D150">
            <v>1.1517048008544812</v>
          </cell>
          <cell r="E150">
            <v>1.4193492183350966</v>
          </cell>
          <cell r="F150">
            <v>4.1174104157523068</v>
          </cell>
          <cell r="G150">
            <v>1.7107910004662712</v>
          </cell>
          <cell r="H150">
            <v>0.19553997821958635</v>
          </cell>
          <cell r="I150">
            <v>0.15555704134267145</v>
          </cell>
          <cell r="J150">
            <v>0.7574531607260504</v>
          </cell>
          <cell r="K150">
            <v>0.64260360026163443</v>
          </cell>
          <cell r="L150">
            <v>0.16215681359165074</v>
          </cell>
          <cell r="M150">
            <v>0.62943767589342792</v>
          </cell>
          <cell r="N150">
            <v>0.88188839555292131</v>
          </cell>
          <cell r="O150">
            <v>2.4463397948532276E-8</v>
          </cell>
          <cell r="P150">
            <v>1</v>
          </cell>
        </row>
        <row r="151">
          <cell r="C151">
            <v>0.12002289190968064</v>
          </cell>
          <cell r="D151">
            <v>1.0190693289314687</v>
          </cell>
          <cell r="E151">
            <v>1.4007081435799547</v>
          </cell>
          <cell r="F151">
            <v>1.1399081700183549</v>
          </cell>
          <cell r="G151">
            <v>0.44050844545362627</v>
          </cell>
          <cell r="H151">
            <v>0.63602409750168731</v>
          </cell>
          <cell r="I151">
            <v>0.56854103438390391</v>
          </cell>
          <cell r="J151">
            <v>0.56663421395962976</v>
          </cell>
          <cell r="K151">
            <v>0.58567428656574749</v>
          </cell>
          <cell r="L151">
            <v>0.73273760527863618</v>
          </cell>
          <cell r="M151">
            <v>0.85819927958039388</v>
          </cell>
          <cell r="N151">
            <v>0.90731944723657898</v>
          </cell>
          <cell r="O151">
            <v>6.5722078992910324E-6</v>
          </cell>
          <cell r="P151">
            <v>1</v>
          </cell>
        </row>
        <row r="152">
          <cell r="C152">
            <v>0.60329889878699494</v>
          </cell>
          <cell r="D152">
            <v>1.1164100081966077</v>
          </cell>
          <cell r="E152">
            <v>0.61756288503866319</v>
          </cell>
          <cell r="F152">
            <v>2.9934420136147812</v>
          </cell>
          <cell r="G152">
            <v>3.2812709195308152</v>
          </cell>
          <cell r="H152">
            <v>1.3026412067208322</v>
          </cell>
          <cell r="I152">
            <v>0.11641615363232073</v>
          </cell>
          <cell r="J152">
            <v>4.3827860420554696</v>
          </cell>
          <cell r="K152">
            <v>0.92168419892377074</v>
          </cell>
          <cell r="L152">
            <v>0.31111372942835497</v>
          </cell>
          <cell r="M152">
            <v>1.0837484492634133</v>
          </cell>
          <cell r="N152">
            <v>1.0124714254760656</v>
          </cell>
          <cell r="O152">
            <v>3.0224748299239409E-7</v>
          </cell>
          <cell r="P152">
            <v>1</v>
          </cell>
        </row>
        <row r="153">
          <cell r="C153">
            <v>0.37598692215457097</v>
          </cell>
          <cell r="D153">
            <v>1.2682561392478107</v>
          </cell>
          <cell r="E153">
            <v>1.0932971340969524</v>
          </cell>
          <cell r="F153">
            <v>0.62586516937191072</v>
          </cell>
          <cell r="G153">
            <v>1.5823841543456694</v>
          </cell>
          <cell r="H153">
            <v>0.81664383414761199</v>
          </cell>
          <cell r="I153">
            <v>1.9733928033255657</v>
          </cell>
          <cell r="J153">
            <v>1.0858477653974745</v>
          </cell>
          <cell r="K153">
            <v>1.0770329608710125</v>
          </cell>
          <cell r="L153">
            <v>0.56498276484791288</v>
          </cell>
          <cell r="M153">
            <v>1.0769490926899445</v>
          </cell>
          <cell r="N153">
            <v>1.0859058069022776</v>
          </cell>
          <cell r="O153">
            <v>1.7105657015887366E-6</v>
          </cell>
          <cell r="P153">
            <v>1</v>
          </cell>
        </row>
        <row r="154">
          <cell r="C154">
            <v>0.30623612968603292</v>
          </cell>
          <cell r="D154">
            <v>1.8303371050999206</v>
          </cell>
          <cell r="E154">
            <v>0.78496914973819321</v>
          </cell>
          <cell r="F154">
            <v>4.485500280774616</v>
          </cell>
          <cell r="G154">
            <v>5.6037853098283543</v>
          </cell>
          <cell r="H154">
            <v>0.77577302657197511</v>
          </cell>
          <cell r="I154">
            <v>9.7581067176928576E-2</v>
          </cell>
          <cell r="J154">
            <v>2.3842891137845377</v>
          </cell>
          <cell r="K154">
            <v>1.7175002039259986</v>
          </cell>
          <cell r="L154">
            <v>0.22511794023860321</v>
          </cell>
          <cell r="M154">
            <v>0.88185604009083562</v>
          </cell>
          <cell r="N154">
            <v>1.3889027109942171</v>
          </cell>
          <cell r="O154">
            <v>0</v>
          </cell>
          <cell r="P154">
            <v>1</v>
          </cell>
        </row>
        <row r="155">
          <cell r="C155">
            <v>0.17873105024652461</v>
          </cell>
          <cell r="D155">
            <v>1.5621254883118594</v>
          </cell>
          <cell r="E155">
            <v>1.1711315863322529</v>
          </cell>
          <cell r="F155">
            <v>0.87417246353014266</v>
          </cell>
          <cell r="G155">
            <v>0.10613866988784569</v>
          </cell>
          <cell r="H155">
            <v>0.24147480795302442</v>
          </cell>
          <cell r="I155">
            <v>0.18081473179608648</v>
          </cell>
          <cell r="J155">
            <v>0.75867050107597545</v>
          </cell>
          <cell r="K155">
            <v>0.46135798732338795</v>
          </cell>
          <cell r="L155">
            <v>0.49373531353619704</v>
          </cell>
          <cell r="M155">
            <v>1.7472779668471488</v>
          </cell>
          <cell r="N155">
            <v>0.95722387084785721</v>
          </cell>
          <cell r="O155">
            <v>7.5082201780946198E-2</v>
          </cell>
          <cell r="P155">
            <v>1</v>
          </cell>
        </row>
        <row r="156">
          <cell r="C156">
            <v>0.26099757013675162</v>
          </cell>
          <cell r="D156">
            <v>0.99513776951755484</v>
          </cell>
          <cell r="E156">
            <v>1.0381322467785832</v>
          </cell>
          <cell r="F156">
            <v>0.98083940023415761</v>
          </cell>
          <cell r="G156">
            <v>1.9784063834638183E-3</v>
          </cell>
          <cell r="H156">
            <v>1.4320482267903525</v>
          </cell>
          <cell r="I156">
            <v>6.1841021467856812E-3</v>
          </cell>
          <cell r="J156">
            <v>1.3206056210444761</v>
          </cell>
          <cell r="K156">
            <v>1.3119524615850624</v>
          </cell>
          <cell r="L156">
            <v>0.69134160153511814</v>
          </cell>
          <cell r="M156">
            <v>1.5768666095634905</v>
          </cell>
          <cell r="N156">
            <v>1.2919945867904099</v>
          </cell>
          <cell r="O156">
            <v>1.0204061204802132E-2</v>
          </cell>
          <cell r="P156">
            <v>1</v>
          </cell>
        </row>
        <row r="157">
          <cell r="C157">
            <v>0.5003345247411739</v>
          </cell>
          <cell r="D157">
            <v>0.62838339848059765</v>
          </cell>
          <cell r="E157">
            <v>0.78179029027401337</v>
          </cell>
          <cell r="F157">
            <v>0.38696412983161316</v>
          </cell>
          <cell r="G157">
            <v>0.70716408071910686</v>
          </cell>
          <cell r="H157">
            <v>1.265565153785976</v>
          </cell>
          <cell r="I157">
            <v>1.5945323791692778</v>
          </cell>
          <cell r="J157">
            <v>0.70341478835218518</v>
          </cell>
          <cell r="K157">
            <v>1.9843963621333502</v>
          </cell>
          <cell r="L157">
            <v>4.5414427574928125</v>
          </cell>
          <cell r="M157">
            <v>2.0185284390630986</v>
          </cell>
          <cell r="N157">
            <v>2.8874299140173938</v>
          </cell>
          <cell r="O157">
            <v>7.0151017787291034E-2</v>
          </cell>
          <cell r="P157">
            <v>1</v>
          </cell>
        </row>
        <row r="158">
          <cell r="C158">
            <v>0.32326992796903492</v>
          </cell>
          <cell r="D158">
            <v>0.1975740557779484</v>
          </cell>
          <cell r="E158">
            <v>0.89703363266444214</v>
          </cell>
          <cell r="F158">
            <v>0.30776916546783811</v>
          </cell>
          <cell r="G158">
            <v>2.1676210445855695</v>
          </cell>
          <cell r="H158">
            <v>1.5235714340857023</v>
          </cell>
          <cell r="I158">
            <v>0.1048655908214717</v>
          </cell>
          <cell r="J158">
            <v>5.8638226066056598</v>
          </cell>
          <cell r="K158">
            <v>0.88110828999271784</v>
          </cell>
          <cell r="L158">
            <v>0.58020770102654007</v>
          </cell>
          <cell r="M158">
            <v>0.3039004573354559</v>
          </cell>
          <cell r="N158">
            <v>0.5510204938545834</v>
          </cell>
          <cell r="O158">
            <v>8.5094473684367748E-7</v>
          </cell>
          <cell r="P158">
            <v>1</v>
          </cell>
        </row>
        <row r="159">
          <cell r="C159">
            <v>1.1691619381285605</v>
          </cell>
          <cell r="D159">
            <v>1.4677716789960031</v>
          </cell>
          <cell r="E159">
            <v>0.65625967649173789</v>
          </cell>
          <cell r="F159">
            <v>6.5787887762377464</v>
          </cell>
          <cell r="G159">
            <v>1.855701118492546</v>
          </cell>
          <cell r="H159">
            <v>0.63715438636143962</v>
          </cell>
          <cell r="I159">
            <v>6.9177378967428066E-2</v>
          </cell>
          <cell r="J159">
            <v>1.844952091000839</v>
          </cell>
          <cell r="K159">
            <v>2.9377315198736293</v>
          </cell>
          <cell r="L159">
            <v>0.17710746405064046</v>
          </cell>
          <cell r="M159">
            <v>1.2819409416940468</v>
          </cell>
          <cell r="N159">
            <v>2.5079663126573961</v>
          </cell>
          <cell r="O159">
            <v>1.0918125388641913</v>
          </cell>
          <cell r="P159">
            <v>1</v>
          </cell>
        </row>
        <row r="160">
          <cell r="C160">
            <v>0.28976956043618302</v>
          </cell>
          <cell r="D160">
            <v>1.0047775809408783</v>
          </cell>
          <cell r="E160">
            <v>1.334583750019267</v>
          </cell>
          <cell r="F160">
            <v>2.7011336103174997</v>
          </cell>
          <cell r="G160">
            <v>1.1029250146300755</v>
          </cell>
          <cell r="H160">
            <v>0.6998449793283763</v>
          </cell>
          <cell r="I160">
            <v>0.16918504653156691</v>
          </cell>
          <cell r="J160">
            <v>0.93910254801577553</v>
          </cell>
          <cell r="K160">
            <v>0.55495724905773114</v>
          </cell>
          <cell r="L160">
            <v>7.3866963387249601E-2</v>
          </cell>
          <cell r="M160">
            <v>0.89404513344060565</v>
          </cell>
          <cell r="N160">
            <v>0.75239617104638257</v>
          </cell>
          <cell r="O160">
            <v>1.265185435262477E-8</v>
          </cell>
          <cell r="P160">
            <v>1</v>
          </cell>
        </row>
        <row r="161">
          <cell r="C161">
            <v>2.2679323523153947</v>
          </cell>
          <cell r="D161">
            <v>2.407827015405887</v>
          </cell>
          <cell r="E161">
            <v>0.63883214352926221</v>
          </cell>
          <cell r="F161">
            <v>8.5942802631850987E-2</v>
          </cell>
          <cell r="G161">
            <v>0.57160471176265903</v>
          </cell>
          <cell r="H161">
            <v>4.4085684198826745E-3</v>
          </cell>
          <cell r="I161">
            <v>2.3606285155888513</v>
          </cell>
          <cell r="J161">
            <v>0.30500986412216147</v>
          </cell>
          <cell r="K161">
            <v>1.0377318087470535</v>
          </cell>
          <cell r="L161">
            <v>2.2285833985236272E-2</v>
          </cell>
          <cell r="M161">
            <v>0.36231569445824363</v>
          </cell>
          <cell r="N161">
            <v>0.70394992071896201</v>
          </cell>
          <cell r="O161">
            <v>0</v>
          </cell>
          <cell r="P161">
            <v>1</v>
          </cell>
        </row>
        <row r="162">
          <cell r="C162">
            <v>0.59441215052917462</v>
          </cell>
          <cell r="D162">
            <v>1.4005100552556842</v>
          </cell>
          <cell r="E162">
            <v>0.78037102196116281</v>
          </cell>
          <cell r="F162">
            <v>2.2780305927883209E-3</v>
          </cell>
          <cell r="G162">
            <v>0.54322174613117569</v>
          </cell>
          <cell r="H162">
            <v>0.71203288834740275</v>
          </cell>
          <cell r="I162">
            <v>5.4590643416643124E-2</v>
          </cell>
          <cell r="J162">
            <v>0.90286842750716478</v>
          </cell>
          <cell r="K162">
            <v>0.91483557707363561</v>
          </cell>
          <cell r="L162">
            <v>0.13015442505891398</v>
          </cell>
          <cell r="M162">
            <v>3.5273305182635122</v>
          </cell>
          <cell r="N162">
            <v>1.2389049628216353</v>
          </cell>
          <cell r="O162">
            <v>0</v>
          </cell>
          <cell r="P162">
            <v>1</v>
          </cell>
        </row>
        <row r="163">
          <cell r="C163">
            <v>0.3085543845492616</v>
          </cell>
          <cell r="D163">
            <v>1.4886930372811318</v>
          </cell>
          <cell r="E163">
            <v>0.62962854532143486</v>
          </cell>
          <cell r="F163">
            <v>5.3813498001732296E-2</v>
          </cell>
          <cell r="G163">
            <v>0.10058348702873279</v>
          </cell>
          <cell r="H163">
            <v>0.7590948607259469</v>
          </cell>
          <cell r="I163">
            <v>0.86223193141959753</v>
          </cell>
          <cell r="J163">
            <v>0.53012568021073025</v>
          </cell>
          <cell r="K163">
            <v>1.2225105559749128</v>
          </cell>
          <cell r="L163">
            <v>4.0619353260113344</v>
          </cell>
          <cell r="M163">
            <v>3.3635633528973385</v>
          </cell>
          <cell r="N163">
            <v>1.0897168214588324</v>
          </cell>
          <cell r="O163">
            <v>2.6845567627415113E-8</v>
          </cell>
          <cell r="P163">
            <v>1</v>
          </cell>
        </row>
        <row r="164">
          <cell r="C164">
            <v>0.13148913003323764</v>
          </cell>
          <cell r="D164">
            <v>1.7032646789443637</v>
          </cell>
          <cell r="E164">
            <v>1.232572155088101</v>
          </cell>
          <cell r="F164">
            <v>0.53672224396922097</v>
          </cell>
          <cell r="G164">
            <v>1.0109299144013069</v>
          </cell>
          <cell r="H164">
            <v>0.5890159387919951</v>
          </cell>
          <cell r="I164">
            <v>2.6570919562276838E-2</v>
          </cell>
          <cell r="J164">
            <v>0.55760211629518408</v>
          </cell>
          <cell r="K164">
            <v>1.7557200102754722</v>
          </cell>
          <cell r="L164">
            <v>0.44183326978372356</v>
          </cell>
          <cell r="M164">
            <v>0.79819377147791315</v>
          </cell>
          <cell r="N164">
            <v>0.60805414655567669</v>
          </cell>
          <cell r="O164">
            <v>1.2206691522604991E-2</v>
          </cell>
          <cell r="P164">
            <v>1</v>
          </cell>
        </row>
        <row r="165">
          <cell r="C165">
            <v>2.5494386096369604E-2</v>
          </cell>
          <cell r="D165">
            <v>0.38994592132531936</v>
          </cell>
          <cell r="E165">
            <v>1.5075534139545304</v>
          </cell>
          <cell r="F165">
            <v>0.1029516928093773</v>
          </cell>
          <cell r="G165">
            <v>2.4695654069910489E-3</v>
          </cell>
          <cell r="H165">
            <v>1.7180691942222206</v>
          </cell>
          <cell r="I165">
            <v>0.70826870346513593</v>
          </cell>
          <cell r="J165">
            <v>1.1904310719632409</v>
          </cell>
          <cell r="K165">
            <v>0.19920351175355872</v>
          </cell>
          <cell r="L165">
            <v>0.21917969702335241</v>
          </cell>
          <cell r="M165">
            <v>0.29109036869079974</v>
          </cell>
          <cell r="N165">
            <v>0.17675473132130465</v>
          </cell>
          <cell r="O165">
            <v>1.884706550532959</v>
          </cell>
          <cell r="P165">
            <v>1</v>
          </cell>
        </row>
        <row r="166">
          <cell r="C166">
            <v>1.2591548043276824E-2</v>
          </cell>
          <cell r="D166">
            <v>0.55075700352761159</v>
          </cell>
          <cell r="E166">
            <v>1.7515375399836812</v>
          </cell>
          <cell r="F166">
            <v>0.66671885021021249</v>
          </cell>
          <cell r="G166">
            <v>0.12121562683146025</v>
          </cell>
          <cell r="H166">
            <v>0.32404562194016451</v>
          </cell>
          <cell r="I166">
            <v>0.36937615147705266</v>
          </cell>
          <cell r="J166">
            <v>0.60255497197135099</v>
          </cell>
          <cell r="K166">
            <v>0.14008294055088621</v>
          </cell>
          <cell r="L166">
            <v>0.13334243691386635</v>
          </cell>
          <cell r="M166">
            <v>0.4566131340193999</v>
          </cell>
          <cell r="N166">
            <v>0.39379596282680701</v>
          </cell>
          <cell r="O166">
            <v>0</v>
          </cell>
          <cell r="P166">
            <v>1</v>
          </cell>
        </row>
        <row r="167">
          <cell r="C167">
            <v>0.63594315219548536</v>
          </cell>
          <cell r="D167">
            <v>1.5863747095852361</v>
          </cell>
          <cell r="E167">
            <v>0.82548356973220427</v>
          </cell>
          <cell r="F167">
            <v>0.99119050686962273</v>
          </cell>
          <cell r="G167">
            <v>1.8944952109163713</v>
          </cell>
          <cell r="H167">
            <v>1.4030090814330538</v>
          </cell>
          <cell r="I167">
            <v>0.48738250379473641</v>
          </cell>
          <cell r="J167">
            <v>2.6329762181030709</v>
          </cell>
          <cell r="K167">
            <v>0.52801368827779083</v>
          </cell>
          <cell r="L167">
            <v>9.5205904278469922E-2</v>
          </cell>
          <cell r="M167">
            <v>0.25212850199435777</v>
          </cell>
          <cell r="N167">
            <v>0.86620825351288189</v>
          </cell>
          <cell r="O167">
            <v>3.0410973698789815E-8</v>
          </cell>
          <cell r="P167">
            <v>1</v>
          </cell>
        </row>
        <row r="168">
          <cell r="C168">
            <v>3.1654802993766849E-2</v>
          </cell>
          <cell r="D168">
            <v>0.22075136731107692</v>
          </cell>
          <cell r="E168">
            <v>0.13515658866303767</v>
          </cell>
          <cell r="F168">
            <v>0.54416452528772319</v>
          </cell>
          <cell r="G168">
            <v>2.8340913094130471</v>
          </cell>
          <cell r="H168">
            <v>1.5765627744714901</v>
          </cell>
          <cell r="I168">
            <v>6.4644123545779697E-2</v>
          </cell>
          <cell r="J168">
            <v>0.50634505581430445</v>
          </cell>
          <cell r="K168">
            <v>5.3144118815868948</v>
          </cell>
          <cell r="L168">
            <v>19.80956645616574</v>
          </cell>
          <cell r="M168">
            <v>1.6904218085614855</v>
          </cell>
          <cell r="N168">
            <v>0.84414252641839549</v>
          </cell>
          <cell r="O168">
            <v>1.1849503361090375E-2</v>
          </cell>
          <cell r="P168">
            <v>1</v>
          </cell>
        </row>
        <row r="169">
          <cell r="C169">
            <v>0.78170959564537024</v>
          </cell>
          <cell r="D169">
            <v>1.8252619806044612</v>
          </cell>
          <cell r="E169">
            <v>0.47368288599153302</v>
          </cell>
          <cell r="F169">
            <v>2.4533162065034646</v>
          </cell>
          <cell r="G169">
            <v>2.5539929354057045</v>
          </cell>
          <cell r="H169">
            <v>1.0776993110699651</v>
          </cell>
          <cell r="I169">
            <v>6.1212802674121408E-2</v>
          </cell>
          <cell r="J169">
            <v>3.6343064829282943</v>
          </cell>
          <cell r="K169">
            <v>0.9506526102564441</v>
          </cell>
          <cell r="L169">
            <v>1.2352573546288912</v>
          </cell>
          <cell r="M169">
            <v>0.83928552256699984</v>
          </cell>
          <cell r="N169">
            <v>1.0149852087999385</v>
          </cell>
          <cell r="O169">
            <v>1.2600900665224144E-7</v>
          </cell>
          <cell r="P169">
            <v>1</v>
          </cell>
        </row>
        <row r="170">
          <cell r="C170">
            <v>1.6080566687772191</v>
          </cell>
          <cell r="D170">
            <v>0.80997613296686333</v>
          </cell>
          <cell r="E170">
            <v>1.3835037685502432</v>
          </cell>
          <cell r="F170">
            <v>7.771925386680574E-2</v>
          </cell>
          <cell r="G170">
            <v>5.1183839546668059E-4</v>
          </cell>
          <cell r="H170">
            <v>0.42115990679957827</v>
          </cell>
          <cell r="I170">
            <v>3.179510109299232E-3</v>
          </cell>
          <cell r="J170">
            <v>0.19674138186539905</v>
          </cell>
          <cell r="K170">
            <v>3.8488595551181823E-2</v>
          </cell>
          <cell r="L170">
            <v>7.5464482636682498E-2</v>
          </cell>
          <cell r="M170">
            <v>1.2990163467888132E-2</v>
          </cell>
          <cell r="N170">
            <v>5.9342775586929642E-3</v>
          </cell>
          <cell r="O170">
            <v>9.0477600824215688E-7</v>
          </cell>
          <cell r="P170">
            <v>1</v>
          </cell>
        </row>
        <row r="171">
          <cell r="C171">
            <v>6.5958806864380756E-2</v>
          </cell>
          <cell r="D171">
            <v>0.37122800579937659</v>
          </cell>
          <cell r="E171">
            <v>0.21826835557462099</v>
          </cell>
          <cell r="F171">
            <v>0.24452682107690074</v>
          </cell>
          <cell r="G171">
            <v>0.83096015081623553</v>
          </cell>
          <cell r="H171">
            <v>0.28261885319287172</v>
          </cell>
          <cell r="I171">
            <v>0.21923646550269965</v>
          </cell>
          <cell r="J171">
            <v>1.1429260157565753</v>
          </cell>
          <cell r="K171">
            <v>1.3616239484890409</v>
          </cell>
          <cell r="L171">
            <v>15.526797241259086</v>
          </cell>
          <cell r="M171">
            <v>1.4985308516316964</v>
          </cell>
          <cell r="N171">
            <v>10.544760385137113</v>
          </cell>
          <cell r="O171">
            <v>2.7361171050151799E-3</v>
          </cell>
          <cell r="P171">
            <v>1</v>
          </cell>
        </row>
        <row r="172">
          <cell r="C172">
            <v>0.85067391933888459</v>
          </cell>
          <cell r="D172">
            <v>1.1133759238747443</v>
          </cell>
          <cell r="E172">
            <v>0.86738232112386304</v>
          </cell>
          <cell r="F172">
            <v>0.95164192162897565</v>
          </cell>
          <cell r="G172">
            <v>1.7894685574849112</v>
          </cell>
          <cell r="H172">
            <v>1.2445883756581875</v>
          </cell>
          <cell r="I172">
            <v>2.9756578059388698E-2</v>
          </cell>
          <cell r="J172">
            <v>1.2641545037315429</v>
          </cell>
          <cell r="K172">
            <v>1.0367486669665065</v>
          </cell>
          <cell r="L172">
            <v>0.65925637363967859</v>
          </cell>
          <cell r="M172">
            <v>1.6514997609198576</v>
          </cell>
          <cell r="N172">
            <v>1.2723548256888428</v>
          </cell>
          <cell r="O172">
            <v>0</v>
          </cell>
          <cell r="P172">
            <v>1</v>
          </cell>
        </row>
        <row r="173">
          <cell r="C173">
            <v>4.6072639063858416</v>
          </cell>
          <cell r="D173">
            <v>0.34213206875286806</v>
          </cell>
          <cell r="E173">
            <v>0.44632288070568693</v>
          </cell>
          <cell r="F173">
            <v>1.025980408763207</v>
          </cell>
          <cell r="G173">
            <v>0.67991102409879545</v>
          </cell>
          <cell r="H173">
            <v>4.4871544465546004E-2</v>
          </cell>
          <cell r="I173">
            <v>1.6129471341474667E-2</v>
          </cell>
          <cell r="J173">
            <v>1.8633507298810565</v>
          </cell>
          <cell r="K173">
            <v>0.75828677637172393</v>
          </cell>
          <cell r="L173">
            <v>0.38025622610674847</v>
          </cell>
          <cell r="M173">
            <v>0.65104157766897608</v>
          </cell>
          <cell r="N173">
            <v>0.54595482776852577</v>
          </cell>
          <cell r="O173">
            <v>3.4449099798536463E-2</v>
          </cell>
          <cell r="P173">
            <v>1</v>
          </cell>
        </row>
        <row r="174">
          <cell r="C174">
            <v>0.36136503615718446</v>
          </cell>
          <cell r="D174">
            <v>1.4549292302195826</v>
          </cell>
          <cell r="E174">
            <v>0.93061483442319337</v>
          </cell>
          <cell r="F174">
            <v>1.0740464391773328</v>
          </cell>
          <cell r="G174">
            <v>7.5522367344948993</v>
          </cell>
          <cell r="H174">
            <v>1.9580206564349043</v>
          </cell>
          <cell r="I174">
            <v>3.0727929767474831E-2</v>
          </cell>
          <cell r="J174">
            <v>0.95284204275094631</v>
          </cell>
          <cell r="K174">
            <v>0.50738257481925131</v>
          </cell>
          <cell r="L174">
            <v>0.14491090430260176</v>
          </cell>
          <cell r="M174">
            <v>0.78181982817853068</v>
          </cell>
          <cell r="N174">
            <v>0.88111944340729853</v>
          </cell>
          <cell r="O174">
            <v>4.3455884432770903E-2</v>
          </cell>
          <cell r="P174">
            <v>1</v>
          </cell>
        </row>
        <row r="175">
          <cell r="C175">
            <v>0.22477276876043834</v>
          </cell>
          <cell r="D175">
            <v>1.7951038649463291</v>
          </cell>
          <cell r="E175">
            <v>0.84534901552733088</v>
          </cell>
          <cell r="F175">
            <v>0.68427675130382881</v>
          </cell>
          <cell r="G175">
            <v>2.7466797471580278</v>
          </cell>
          <cell r="H175">
            <v>1.6500318229265649</v>
          </cell>
          <cell r="I175">
            <v>1.0661332350962021</v>
          </cell>
          <cell r="J175">
            <v>1.7722088941169234</v>
          </cell>
          <cell r="K175">
            <v>1.2563571144007397</v>
          </cell>
          <cell r="L175">
            <v>0.21698070298658739</v>
          </cell>
          <cell r="M175">
            <v>0.57477572815820055</v>
          </cell>
          <cell r="N175">
            <v>1.0429168759954153</v>
          </cell>
          <cell r="O175">
            <v>1.2754155835161136E-2</v>
          </cell>
          <cell r="P175">
            <v>1</v>
          </cell>
        </row>
        <row r="176">
          <cell r="C176">
            <v>0.29570826687908131</v>
          </cell>
          <cell r="D176">
            <v>1.1319145569395661</v>
          </cell>
          <cell r="E176">
            <v>0.89468675931962327</v>
          </cell>
          <cell r="F176">
            <v>1.3583478281375159</v>
          </cell>
          <cell r="G176">
            <v>2.8897088074021338</v>
          </cell>
          <cell r="H176">
            <v>1.4440148232851937</v>
          </cell>
          <cell r="I176">
            <v>1.5278161945054212</v>
          </cell>
          <cell r="J176">
            <v>2.4195452328367169</v>
          </cell>
          <cell r="K176">
            <v>1.2467583944838865</v>
          </cell>
          <cell r="L176">
            <v>0.36011153326156903</v>
          </cell>
          <cell r="M176">
            <v>0.84003122588982537</v>
          </cell>
          <cell r="N176">
            <v>1.7260482186858799</v>
          </cell>
          <cell r="O176">
            <v>0</v>
          </cell>
          <cell r="P176">
            <v>1</v>
          </cell>
        </row>
        <row r="177">
          <cell r="C177">
            <v>3.3051782700735779</v>
          </cell>
          <cell r="D177">
            <v>0.18270788221019926</v>
          </cell>
          <cell r="E177">
            <v>0.49963090635268781</v>
          </cell>
          <cell r="F177">
            <v>0.64169052925436976</v>
          </cell>
          <cell r="G177">
            <v>0.16349561649388664</v>
          </cell>
          <cell r="H177">
            <v>2.2734854237745377</v>
          </cell>
          <cell r="I177">
            <v>4.3962125468949842E-2</v>
          </cell>
          <cell r="J177">
            <v>2.6254437108986508</v>
          </cell>
          <cell r="K177">
            <v>0.32880872224885349</v>
          </cell>
          <cell r="L177">
            <v>7.1502474209384857E-3</v>
          </cell>
          <cell r="M177">
            <v>4.0480171811533142E-2</v>
          </cell>
          <cell r="N177">
            <v>9.1448423513454627E-2</v>
          </cell>
          <cell r="O177">
            <v>0</v>
          </cell>
          <cell r="P177">
            <v>1</v>
          </cell>
        </row>
        <row r="178">
          <cell r="C178">
            <v>0.25176648291839099</v>
          </cell>
          <cell r="D178">
            <v>0.80568402459143629</v>
          </cell>
          <cell r="E178">
            <v>1.3855976955837095</v>
          </cell>
          <cell r="F178">
            <v>1.4347215164904314</v>
          </cell>
          <cell r="G178">
            <v>1.710725095971984</v>
          </cell>
          <cell r="H178">
            <v>0.78251968809478911</v>
          </cell>
          <cell r="I178">
            <v>0.14317536700371497</v>
          </cell>
          <cell r="J178">
            <v>0.46924687226917222</v>
          </cell>
          <cell r="K178">
            <v>1.9684059163463405</v>
          </cell>
          <cell r="L178">
            <v>0.19456790175354799</v>
          </cell>
          <cell r="M178">
            <v>1.1741448798144507</v>
          </cell>
          <cell r="N178">
            <v>0.83197680671486496</v>
          </cell>
          <cell r="O178">
            <v>0</v>
          </cell>
          <cell r="P178">
            <v>1</v>
          </cell>
        </row>
        <row r="179">
          <cell r="C179">
            <v>0.13742764899728649</v>
          </cell>
          <cell r="D179">
            <v>1.1539778649617238</v>
          </cell>
          <cell r="E179">
            <v>1.2426872297705542</v>
          </cell>
          <cell r="F179">
            <v>5.3549183839659111</v>
          </cell>
          <cell r="G179">
            <v>3.0829630984584311</v>
          </cell>
          <cell r="H179">
            <v>0.57049673767892295</v>
          </cell>
          <cell r="I179">
            <v>5.8333073085968329E-2</v>
          </cell>
          <cell r="J179">
            <v>1.5366447123589999</v>
          </cell>
          <cell r="K179">
            <v>1.7831749678129754</v>
          </cell>
          <cell r="L179">
            <v>0.31422200231176267</v>
          </cell>
          <cell r="M179">
            <v>0.56561009675027663</v>
          </cell>
          <cell r="N179">
            <v>0.92833635541794091</v>
          </cell>
          <cell r="O179">
            <v>4.9333516659115307E-7</v>
          </cell>
          <cell r="P179">
            <v>1</v>
          </cell>
        </row>
        <row r="180">
          <cell r="C180">
            <v>0.17136144309139056</v>
          </cell>
          <cell r="D180">
            <v>1.0287706979091302</v>
          </cell>
          <cell r="E180">
            <v>1.0677530253816112</v>
          </cell>
          <cell r="F180">
            <v>1.0060662154184672</v>
          </cell>
          <cell r="G180">
            <v>0.61895368339301127</v>
          </cell>
          <cell r="H180">
            <v>1.0648467403418789</v>
          </cell>
          <cell r="I180">
            <v>3.8434868865460957E-2</v>
          </cell>
          <cell r="J180">
            <v>1.6263837072437</v>
          </cell>
          <cell r="K180">
            <v>0.90226346486900733</v>
          </cell>
          <cell r="L180">
            <v>0.47418486316803871</v>
          </cell>
          <cell r="M180">
            <v>1.8669487340693871</v>
          </cell>
          <cell r="N180">
            <v>0.8471214303312069</v>
          </cell>
          <cell r="O180">
            <v>3.8489025269788368E-2</v>
          </cell>
          <cell r="P180">
            <v>1</v>
          </cell>
        </row>
        <row r="181">
          <cell r="C181">
            <v>0.43825101808377831</v>
          </cell>
          <cell r="D181">
            <v>2.1935602337165809</v>
          </cell>
          <cell r="E181">
            <v>1.029415044615767</v>
          </cell>
          <cell r="F181">
            <v>1.0902765261850238</v>
          </cell>
          <cell r="G181">
            <v>3.406776625088439</v>
          </cell>
          <cell r="H181">
            <v>0.59355803389817052</v>
          </cell>
          <cell r="I181">
            <v>2.2984316305679646E-2</v>
          </cell>
          <cell r="J181">
            <v>1.1693690195675575</v>
          </cell>
          <cell r="K181">
            <v>0.13648946759131844</v>
          </cell>
          <cell r="L181">
            <v>0.50806309142139272</v>
          </cell>
          <cell r="M181">
            <v>0.13851305120825949</v>
          </cell>
          <cell r="N181">
            <v>0.1653595809459214</v>
          </cell>
          <cell r="O181">
            <v>4.1252898754758509E-2</v>
          </cell>
          <cell r="P181">
            <v>1</v>
          </cell>
        </row>
        <row r="182">
          <cell r="C182">
            <v>3.851399443685509E-2</v>
          </cell>
          <cell r="D182">
            <v>0.50020178843880159</v>
          </cell>
          <cell r="E182">
            <v>1.6274943555872294</v>
          </cell>
          <cell r="F182">
            <v>7.1538155252122175E-3</v>
          </cell>
          <cell r="G182">
            <v>1.3807021977839322E-3</v>
          </cell>
          <cell r="H182">
            <v>1.1565053044603038</v>
          </cell>
          <cell r="I182">
            <v>1.0975369205932513</v>
          </cell>
          <cell r="J182">
            <v>0.72863954375892503</v>
          </cell>
          <cell r="K182">
            <v>0.24527761695667091</v>
          </cell>
          <cell r="L182">
            <v>0.1740034808292501</v>
          </cell>
          <cell r="M182">
            <v>0.22428847882015673</v>
          </cell>
          <cell r="N182">
            <v>0.22242960795021416</v>
          </cell>
          <cell r="O182">
            <v>5.7952225987199832E-2</v>
          </cell>
          <cell r="P182">
            <v>1</v>
          </cell>
        </row>
        <row r="183">
          <cell r="C183">
            <v>0.39894087630140873</v>
          </cell>
          <cell r="D183">
            <v>0.84095347979552892</v>
          </cell>
          <cell r="E183">
            <v>0.97378223091955496</v>
          </cell>
          <cell r="F183">
            <v>0.1466136450768373</v>
          </cell>
          <cell r="G183">
            <v>1.4730732778417225E-2</v>
          </cell>
          <cell r="H183">
            <v>1.2981805037603833</v>
          </cell>
          <cell r="I183">
            <v>7.8745912601776991E-2</v>
          </cell>
          <cell r="J183">
            <v>1.1904832892025754</v>
          </cell>
          <cell r="K183">
            <v>2.2205735525905808</v>
          </cell>
          <cell r="L183">
            <v>2.0122231723432216</v>
          </cell>
          <cell r="M183">
            <v>1.4983730858251727</v>
          </cell>
          <cell r="N183">
            <v>2.1983064974523816</v>
          </cell>
          <cell r="O183">
            <v>1.2613007727994138E-2</v>
          </cell>
          <cell r="P183">
            <v>1</v>
          </cell>
        </row>
        <row r="184">
          <cell r="C184">
            <v>0.27914744853485235</v>
          </cell>
          <cell r="D184">
            <v>5.0328524848144394</v>
          </cell>
          <cell r="E184">
            <v>3.7002424592715973E-2</v>
          </cell>
          <cell r="F184">
            <v>0.19796050752290986</v>
          </cell>
          <cell r="G184">
            <v>1.0594722875543996E-2</v>
          </cell>
          <cell r="H184">
            <v>1.3489463612821682</v>
          </cell>
          <cell r="I184">
            <v>0.32924101130165984</v>
          </cell>
          <cell r="J184">
            <v>0.55958113897474959</v>
          </cell>
          <cell r="K184">
            <v>1.6170992345535256</v>
          </cell>
          <cell r="L184">
            <v>0.11025493873461158</v>
          </cell>
          <cell r="M184">
            <v>6.0376787679688451E-3</v>
          </cell>
          <cell r="N184">
            <v>9.2362826576373E-2</v>
          </cell>
          <cell r="O184">
            <v>138.48988780236087</v>
          </cell>
          <cell r="P184">
            <v>1</v>
          </cell>
        </row>
        <row r="185">
          <cell r="C185">
            <v>0.83055277431865093</v>
          </cell>
          <cell r="D185">
            <v>1.7443738129365702</v>
          </cell>
          <cell r="E185">
            <v>0.96950433973599359</v>
          </cell>
          <cell r="F185">
            <v>0.45866305723230644</v>
          </cell>
          <cell r="G185">
            <v>3.9374600269562157</v>
          </cell>
          <cell r="H185">
            <v>1.3588840473204065</v>
          </cell>
          <cell r="I185">
            <v>4.9327675846766346E-2</v>
          </cell>
          <cell r="J185">
            <v>0.74137180548743853</v>
          </cell>
          <cell r="K185">
            <v>2.4057937105308307</v>
          </cell>
          <cell r="L185">
            <v>0.17744359462176373</v>
          </cell>
          <cell r="M185">
            <v>6.2223904818764379E-2</v>
          </cell>
          <cell r="N185">
            <v>0.38946002584522627</v>
          </cell>
          <cell r="O185">
            <v>3.178331883546115</v>
          </cell>
          <cell r="P185">
            <v>1</v>
          </cell>
        </row>
        <row r="186">
          <cell r="C186">
            <v>0.21768703385732063</v>
          </cell>
          <cell r="D186">
            <v>1.4930434488965856</v>
          </cell>
          <cell r="E186">
            <v>0.84304487387019467</v>
          </cell>
          <cell r="F186">
            <v>1.9271883558861583E-3</v>
          </cell>
          <cell r="G186">
            <v>0.81134589010068381</v>
          </cell>
          <cell r="H186">
            <v>0.48682933528898581</v>
          </cell>
          <cell r="I186">
            <v>7.2698050080005139</v>
          </cell>
          <cell r="J186">
            <v>0.34761329663748525</v>
          </cell>
          <cell r="K186">
            <v>1.8597641599714465</v>
          </cell>
          <cell r="L186">
            <v>0.20947254586095354</v>
          </cell>
          <cell r="M186">
            <v>3.1252024349371261</v>
          </cell>
          <cell r="N186">
            <v>0.91053648817116128</v>
          </cell>
          <cell r="O186">
            <v>6.6714337557969974E-2</v>
          </cell>
          <cell r="P186">
            <v>1</v>
          </cell>
        </row>
        <row r="187">
          <cell r="C187">
            <v>0.44604282270698403</v>
          </cell>
          <cell r="D187">
            <v>1.4713964533167416</v>
          </cell>
          <cell r="E187">
            <v>0.98594402764671007</v>
          </cell>
          <cell r="F187">
            <v>0.1668908277398482</v>
          </cell>
          <cell r="G187">
            <v>3.1048934824381832E-3</v>
          </cell>
          <cell r="H187">
            <v>1.5390829988511125</v>
          </cell>
          <cell r="I187">
            <v>3.4655549197540974</v>
          </cell>
          <cell r="J187">
            <v>0.94117741086823126</v>
          </cell>
          <cell r="K187">
            <v>1.742109163200356</v>
          </cell>
          <cell r="L187">
            <v>0.10838966546694448</v>
          </cell>
          <cell r="M187">
            <v>0.44280777689835754</v>
          </cell>
          <cell r="N187">
            <v>1.3888413157050818</v>
          </cell>
          <cell r="O187">
            <v>0</v>
          </cell>
          <cell r="P187">
            <v>1</v>
          </cell>
        </row>
        <row r="188">
          <cell r="C188">
            <v>1.3864170784132674</v>
          </cell>
          <cell r="D188">
            <v>3.300493945253681</v>
          </cell>
          <cell r="E188">
            <v>0.41150309469474217</v>
          </cell>
          <cell r="F188">
            <v>6.0345796801162983E-2</v>
          </cell>
          <cell r="G188">
            <v>2.4332429703588374E-2</v>
          </cell>
          <cell r="H188">
            <v>0.8060697291642217</v>
          </cell>
          <cell r="I188">
            <v>4.4589617888344639</v>
          </cell>
          <cell r="J188">
            <v>0.74720110249041682</v>
          </cell>
          <cell r="K188">
            <v>0.44070066973768568</v>
          </cell>
          <cell r="L188">
            <v>0.21642739068761271</v>
          </cell>
          <cell r="M188">
            <v>8.2742448460840209E-2</v>
          </cell>
          <cell r="N188">
            <v>0.42330267975447489</v>
          </cell>
          <cell r="O188">
            <v>0</v>
          </cell>
          <cell r="P188">
            <v>1</v>
          </cell>
        </row>
        <row r="189">
          <cell r="C189">
            <v>4.7437944114584409</v>
          </cell>
          <cell r="D189">
            <v>8.8245694208961487E-2</v>
          </cell>
          <cell r="E189">
            <v>0.43158680482025635</v>
          </cell>
          <cell r="F189">
            <v>0.58672592611097629</v>
          </cell>
          <cell r="G189">
            <v>5.0445582572546693E-2</v>
          </cell>
          <cell r="H189">
            <v>1.6032893285362875</v>
          </cell>
          <cell r="I189">
            <v>7.443651122496772E-4</v>
          </cell>
          <cell r="J189">
            <v>1.1452193483750126</v>
          </cell>
          <cell r="K189">
            <v>0.75955919244589565</v>
          </cell>
          <cell r="L189">
            <v>5.2204672408256519E-2</v>
          </cell>
          <cell r="M189">
            <v>6.6354551511293977E-2</v>
          </cell>
          <cell r="N189">
            <v>0.21707898972180462</v>
          </cell>
          <cell r="O189">
            <v>0</v>
          </cell>
          <cell r="P189">
            <v>1</v>
          </cell>
        </row>
        <row r="190">
          <cell r="C190">
            <v>5.610806744391625</v>
          </cell>
          <cell r="D190">
            <v>0.10458784995878426</v>
          </cell>
          <cell r="E190">
            <v>5.28634077570194E-2</v>
          </cell>
          <cell r="F190">
            <v>1.6235271170559213</v>
          </cell>
          <cell r="G190">
            <v>3.0436110514215606</v>
          </cell>
          <cell r="H190">
            <v>1.7025050530023125</v>
          </cell>
          <cell r="I190">
            <v>1.7490028836261278</v>
          </cell>
          <cell r="J190">
            <v>1.0445443370920775</v>
          </cell>
          <cell r="K190">
            <v>0.41005146491423067</v>
          </cell>
          <cell r="L190">
            <v>0.17199881631425859</v>
          </cell>
          <cell r="M190">
            <v>0.5073328431769677</v>
          </cell>
          <cell r="N190">
            <v>0.30142373351878804</v>
          </cell>
          <cell r="O190">
            <v>0</v>
          </cell>
          <cell r="P190">
            <v>1</v>
          </cell>
        </row>
        <row r="191">
          <cell r="C191">
            <v>0.4008794019804921</v>
          </cell>
          <cell r="D191">
            <v>3.2609858672287513</v>
          </cell>
          <cell r="E191">
            <v>0.10612279993505859</v>
          </cell>
          <cell r="F191">
            <v>5.8473378420213027E-3</v>
          </cell>
          <cell r="G191">
            <v>1.0438228462393144</v>
          </cell>
          <cell r="H191">
            <v>1.8192783153667977</v>
          </cell>
          <cell r="I191">
            <v>3.94041750094524</v>
          </cell>
          <cell r="J191">
            <v>3.1343279235917483</v>
          </cell>
          <cell r="K191">
            <v>1.1258991519483557</v>
          </cell>
          <cell r="L191">
            <v>0.55595046638829793</v>
          </cell>
          <cell r="M191">
            <v>0.26931095128440879</v>
          </cell>
          <cell r="N191">
            <v>1.8842350002733947</v>
          </cell>
          <cell r="O191">
            <v>0</v>
          </cell>
          <cell r="P191">
            <v>1</v>
          </cell>
        </row>
        <row r="192">
          <cell r="C192">
            <v>0.52774329044266943</v>
          </cell>
          <cell r="D192">
            <v>4.2083176906253383</v>
          </cell>
          <cell r="E192">
            <v>0.12790979009140827</v>
          </cell>
          <cell r="F192">
            <v>0.16889554279523875</v>
          </cell>
          <cell r="G192">
            <v>0.21690620144336575</v>
          </cell>
          <cell r="H192">
            <v>1.7645429212656849</v>
          </cell>
          <cell r="I192">
            <v>4.2250919567460923E-2</v>
          </cell>
          <cell r="J192">
            <v>1.1137834634244963</v>
          </cell>
          <cell r="K192">
            <v>0.53969572682394384</v>
          </cell>
          <cell r="L192">
            <v>7.2556847747472744E-2</v>
          </cell>
          <cell r="M192">
            <v>0.2548742603376481</v>
          </cell>
          <cell r="N192">
            <v>3.0837321866491934</v>
          </cell>
          <cell r="O192">
            <v>0</v>
          </cell>
          <cell r="P192">
            <v>1</v>
          </cell>
        </row>
        <row r="193">
          <cell r="C193">
            <v>0.58297681243690624</v>
          </cell>
          <cell r="D193">
            <v>1.3339515029349585</v>
          </cell>
          <cell r="E193">
            <v>5.3606181539018818E-2</v>
          </cell>
          <cell r="F193">
            <v>8.7836863017999589E-2</v>
          </cell>
          <cell r="G193">
            <v>0.15825639583136766</v>
          </cell>
          <cell r="H193">
            <v>0.87989417949860504</v>
          </cell>
          <cell r="I193">
            <v>27.971879237793296</v>
          </cell>
          <cell r="J193">
            <v>5.1431860191197698</v>
          </cell>
          <cell r="K193">
            <v>2.0461975973043396</v>
          </cell>
          <cell r="L193">
            <v>0.28038565420867245</v>
          </cell>
          <cell r="M193">
            <v>0.41029316408933769</v>
          </cell>
          <cell r="N193">
            <v>0.60473823192275511</v>
          </cell>
          <cell r="O193">
            <v>8.6934443585985459</v>
          </cell>
          <cell r="P193">
            <v>1</v>
          </cell>
        </row>
        <row r="194">
          <cell r="C194">
            <v>4.8818121877878315</v>
          </cell>
          <cell r="D194">
            <v>0.96837068875050547</v>
          </cell>
          <cell r="E194">
            <v>6.7343569029755359E-3</v>
          </cell>
          <cell r="F194">
            <v>36.868953612983489</v>
          </cell>
          <cell r="G194">
            <v>1.045820260005806</v>
          </cell>
          <cell r="H194">
            <v>0.63984602037193761</v>
          </cell>
          <cell r="I194">
            <v>3.2912065470625468E-3</v>
          </cell>
          <cell r="J194">
            <v>0.33574464355218214</v>
          </cell>
          <cell r="K194">
            <v>1.530942448312737</v>
          </cell>
          <cell r="L194">
            <v>5.8279876363817477E-2</v>
          </cell>
          <cell r="M194">
            <v>9.0857236016462595E-4</v>
          </cell>
          <cell r="N194">
            <v>0.67000232888420896</v>
          </cell>
          <cell r="O194">
            <v>0</v>
          </cell>
          <cell r="P194">
            <v>1</v>
          </cell>
        </row>
        <row r="195">
          <cell r="C195">
            <v>4.2582728999874311</v>
          </cell>
          <cell r="D195">
            <v>1.736601675199903E-2</v>
          </cell>
          <cell r="E195">
            <v>0.94976327208000921</v>
          </cell>
          <cell r="F195">
            <v>4.281276935996562E-3</v>
          </cell>
          <cell r="G195">
            <v>0.52150695990993157</v>
          </cell>
          <cell r="H195">
            <v>7.5209260229195912E-2</v>
          </cell>
          <cell r="I195">
            <v>0.21249162331423685</v>
          </cell>
          <cell r="J195">
            <v>0.36370271046558456</v>
          </cell>
          <cell r="K195">
            <v>9.6319513392302256E-2</v>
          </cell>
          <cell r="L195">
            <v>5.1461735299297623E-2</v>
          </cell>
          <cell r="M195">
            <v>2.3203152865563546E-2</v>
          </cell>
          <cell r="N195">
            <v>0.24771822357100109</v>
          </cell>
          <cell r="O195">
            <v>0</v>
          </cell>
          <cell r="P195">
            <v>1</v>
          </cell>
        </row>
        <row r="196">
          <cell r="C196">
            <v>1.5069769895756278</v>
          </cell>
          <cell r="D196">
            <v>0.29922689971111283</v>
          </cell>
          <cell r="E196">
            <v>0.38355350649538705</v>
          </cell>
          <cell r="F196">
            <v>62.227807553437671</v>
          </cell>
          <cell r="G196">
            <v>0.25394591649402748</v>
          </cell>
          <cell r="H196">
            <v>1.0853096340867874</v>
          </cell>
          <cell r="I196">
            <v>4.9596201137093994</v>
          </cell>
          <cell r="J196">
            <v>2.7107518313035852</v>
          </cell>
          <cell r="K196">
            <v>0.31139890587346097</v>
          </cell>
          <cell r="L196">
            <v>0.38108770216993787</v>
          </cell>
          <cell r="M196">
            <v>9.0441732656725421E-3</v>
          </cell>
          <cell r="N196">
            <v>0.39868266439639888</v>
          </cell>
          <cell r="O196">
            <v>0</v>
          </cell>
          <cell r="P196">
            <v>1</v>
          </cell>
        </row>
        <row r="197">
          <cell r="C197">
            <v>2.4561223438667477</v>
          </cell>
          <cell r="D197">
            <v>0.22904981321898363</v>
          </cell>
          <cell r="E197">
            <v>0.53929267878958709</v>
          </cell>
          <cell r="F197">
            <v>1.9526120275908803</v>
          </cell>
          <cell r="G197">
            <v>13.917062456585965</v>
          </cell>
          <cell r="H197">
            <v>0.95862288381888117</v>
          </cell>
          <cell r="I197">
            <v>1.5163145739255396E-2</v>
          </cell>
          <cell r="J197">
            <v>0.76807427492753033</v>
          </cell>
          <cell r="K197">
            <v>11.245766513897214</v>
          </cell>
          <cell r="L197">
            <v>0.25659631433523805</v>
          </cell>
          <cell r="M197">
            <v>1.0817706542088847</v>
          </cell>
          <cell r="N197">
            <v>4.3951820553129721</v>
          </cell>
          <cell r="O197">
            <v>0</v>
          </cell>
          <cell r="P197">
            <v>1</v>
          </cell>
        </row>
        <row r="198">
          <cell r="C198">
            <v>0.52886813353196194</v>
          </cell>
          <cell r="D198">
            <v>3.9038442054756946</v>
          </cell>
          <cell r="E198">
            <v>1.9690030826487945E-2</v>
          </cell>
          <cell r="F198">
            <v>9.1089510659781228E-3</v>
          </cell>
          <cell r="G198">
            <v>0.51629507132034091</v>
          </cell>
          <cell r="H198">
            <v>1.5656334843396174</v>
          </cell>
          <cell r="I198">
            <v>15.358633494788812</v>
          </cell>
          <cell r="J198">
            <v>0.84702130058123792</v>
          </cell>
          <cell r="K198">
            <v>2.8499129776451704</v>
          </cell>
          <cell r="L198">
            <v>8.4702568381461729E-2</v>
          </cell>
          <cell r="M198">
            <v>0.15552056216347115</v>
          </cell>
          <cell r="N198">
            <v>0.57539582827962987</v>
          </cell>
          <cell r="O198">
            <v>0</v>
          </cell>
          <cell r="P198">
            <v>1</v>
          </cell>
        </row>
        <row r="199">
          <cell r="C199">
            <v>3.9911307612067057E-2</v>
          </cell>
          <cell r="D199">
            <v>0.26990118157372711</v>
          </cell>
          <cell r="E199">
            <v>7.3816079093236536E-4</v>
          </cell>
          <cell r="F199">
            <v>0.19346965288762313</v>
          </cell>
          <cell r="G199">
            <v>5.6387887435733521</v>
          </cell>
          <cell r="H199">
            <v>5.1806016079504337E-2</v>
          </cell>
          <cell r="I199">
            <v>75.687416701403919</v>
          </cell>
          <cell r="J199">
            <v>0.7514664407109436</v>
          </cell>
          <cell r="K199">
            <v>7.0314660883234064</v>
          </cell>
          <cell r="L199">
            <v>0.41710715423822237</v>
          </cell>
          <cell r="M199">
            <v>2.2002912313665499E-2</v>
          </cell>
          <cell r="N199">
            <v>2.2505009363403614</v>
          </cell>
          <cell r="O199">
            <v>0</v>
          </cell>
          <cell r="P199">
            <v>1</v>
          </cell>
        </row>
        <row r="200">
          <cell r="C200">
            <v>0.64881907942487438</v>
          </cell>
          <cell r="D200">
            <v>1.0491553300923466</v>
          </cell>
          <cell r="E200">
            <v>0.12011474906657435</v>
          </cell>
          <cell r="F200">
            <v>0.57846130072780211</v>
          </cell>
          <cell r="G200">
            <v>10.972032855187051</v>
          </cell>
          <cell r="H200">
            <v>1.3607000376247294</v>
          </cell>
          <cell r="I200">
            <v>0.78849401716717593</v>
          </cell>
          <cell r="J200">
            <v>2.8164494368095574</v>
          </cell>
          <cell r="K200">
            <v>4.6663058160313255</v>
          </cell>
          <cell r="L200">
            <v>4.1211543561930609E-2</v>
          </cell>
          <cell r="M200">
            <v>9.2709197295831505E-2</v>
          </cell>
          <cell r="N200">
            <v>19.721804194302965</v>
          </cell>
          <cell r="O200">
            <v>0</v>
          </cell>
          <cell r="P200">
            <v>1</v>
          </cell>
        </row>
        <row r="201">
          <cell r="C201">
            <v>1.7936791837790437E-3</v>
          </cell>
          <cell r="D201">
            <v>0.15038560474008805</v>
          </cell>
          <cell r="E201">
            <v>1.0561662533310714</v>
          </cell>
          <cell r="F201">
            <v>0.6291816002709657</v>
          </cell>
          <cell r="G201">
            <v>1.2228827121851236</v>
          </cell>
          <cell r="H201">
            <v>2.5540418440269375</v>
          </cell>
          <cell r="I201">
            <v>1.5290148892939951E-2</v>
          </cell>
          <cell r="J201">
            <v>2.2915716376617352</v>
          </cell>
          <cell r="K201">
            <v>4.9435800572283126</v>
          </cell>
          <cell r="L201">
            <v>2.2958334761627417</v>
          </cell>
          <cell r="M201">
            <v>0.66896770520099258</v>
          </cell>
          <cell r="N201">
            <v>0.22389839470663775</v>
          </cell>
          <cell r="O201">
            <v>0.18588400984005771</v>
          </cell>
          <cell r="P201">
            <v>1</v>
          </cell>
        </row>
        <row r="202">
          <cell r="C202">
            <v>4.7200664463834799E-3</v>
          </cell>
          <cell r="D202">
            <v>0.26557239408409478</v>
          </cell>
          <cell r="E202">
            <v>0.12645909846389264</v>
          </cell>
          <cell r="F202">
            <v>0.79046015515666113</v>
          </cell>
          <cell r="G202">
            <v>0.34765926987158891</v>
          </cell>
          <cell r="H202">
            <v>7.7745756436248383</v>
          </cell>
          <cell r="I202">
            <v>4.0709240008652461E-2</v>
          </cell>
          <cell r="J202">
            <v>2.7715928299387826</v>
          </cell>
          <cell r="K202">
            <v>2.7887941520754649</v>
          </cell>
          <cell r="L202">
            <v>2.736877154738496</v>
          </cell>
          <cell r="M202">
            <v>0.24509117541068423</v>
          </cell>
          <cell r="N202">
            <v>0.41915849765622687</v>
          </cell>
          <cell r="O202">
            <v>0</v>
          </cell>
          <cell r="P202">
            <v>1</v>
          </cell>
        </row>
        <row r="203">
          <cell r="C203">
            <v>2.7554517931799967</v>
          </cell>
          <cell r="D203">
            <v>0.79465859275715678</v>
          </cell>
          <cell r="E203">
            <v>0.71323976197976457</v>
          </cell>
          <cell r="F203">
            <v>1.8996191385233168</v>
          </cell>
          <cell r="G203">
            <v>1.309984460089205</v>
          </cell>
          <cell r="H203">
            <v>0.28037326097983117</v>
          </cell>
          <cell r="I203">
            <v>2.6076357838376798</v>
          </cell>
          <cell r="J203">
            <v>0.73018857851210661</v>
          </cell>
          <cell r="K203">
            <v>0.63665156911340537</v>
          </cell>
          <cell r="L203">
            <v>0.80186261737228537</v>
          </cell>
          <cell r="M203">
            <v>1.0848668093539697</v>
          </cell>
          <cell r="N203">
            <v>0.99876848199586743</v>
          </cell>
          <cell r="O203">
            <v>4.261106800475682</v>
          </cell>
          <cell r="P203">
            <v>1</v>
          </cell>
        </row>
        <row r="209">
          <cell r="C209">
            <v>2.270195121453253</v>
          </cell>
          <cell r="D209">
            <v>0.5714114716122064</v>
          </cell>
          <cell r="E209">
            <v>0.32112777029499362</v>
          </cell>
          <cell r="F209">
            <v>0.84377498057174194</v>
          </cell>
          <cell r="G209">
            <v>2.2425187438086649</v>
          </cell>
          <cell r="H209">
            <v>0.64009421063071414</v>
          </cell>
          <cell r="I209">
            <v>1.793145061824299</v>
          </cell>
          <cell r="J209">
            <v>1.0780172445805312</v>
          </cell>
          <cell r="K209">
            <v>0.82924894749997147</v>
          </cell>
          <cell r="L209">
            <v>1.0029545115743148</v>
          </cell>
          <cell r="M209">
            <v>1.0611528303059898</v>
          </cell>
          <cell r="N209">
            <v>1.511029068154834</v>
          </cell>
          <cell r="O209">
            <v>0.94905771821522378</v>
          </cell>
          <cell r="P209">
            <v>1</v>
          </cell>
        </row>
        <row r="210">
          <cell r="C210">
            <v>0.20483219630450894</v>
          </cell>
          <cell r="D210">
            <v>1.3572225530941564</v>
          </cell>
          <cell r="E210">
            <v>1.2711326553595184</v>
          </cell>
          <cell r="F210">
            <v>0.96772843819840981</v>
          </cell>
          <cell r="G210">
            <v>2.3688569681876572</v>
          </cell>
          <cell r="H210">
            <v>0.92603981200462049</v>
          </cell>
          <cell r="I210">
            <v>1.7539529846165016</v>
          </cell>
          <cell r="J210">
            <v>1.1944467739527755</v>
          </cell>
          <cell r="K210">
            <v>0.90144991698358112</v>
          </cell>
          <cell r="L210">
            <v>0.87792022376875922</v>
          </cell>
          <cell r="M210">
            <v>1.0999636729056095</v>
          </cell>
          <cell r="N210">
            <v>1.1023607114945173</v>
          </cell>
          <cell r="O210">
            <v>5.2261257812685748E-8</v>
          </cell>
          <cell r="P210">
            <v>1</v>
          </cell>
        </row>
        <row r="211">
          <cell r="C211">
            <v>0.11065186812702268</v>
          </cell>
          <cell r="D211">
            <v>1.0018116014795886</v>
          </cell>
          <cell r="E211">
            <v>0.91603131205394273</v>
          </cell>
          <cell r="F211">
            <v>0.83989773562000292</v>
          </cell>
          <cell r="G211">
            <v>2.614625581728633</v>
          </cell>
          <cell r="H211">
            <v>1.0789809715104464</v>
          </cell>
          <cell r="I211">
            <v>0.86874433391957229</v>
          </cell>
          <cell r="J211">
            <v>1.3177423621575308</v>
          </cell>
          <cell r="K211">
            <v>1.7394648334679408</v>
          </cell>
          <cell r="L211">
            <v>1.2705936286215693</v>
          </cell>
          <cell r="M211">
            <v>1.7097222276331794</v>
          </cell>
          <cell r="N211">
            <v>1.4694337859159228</v>
          </cell>
          <cell r="O211">
            <v>2.237192719155609E-2</v>
          </cell>
          <cell r="P211">
            <v>1</v>
          </cell>
        </row>
        <row r="212">
          <cell r="C212">
            <v>0.73642715023821448</v>
          </cell>
          <cell r="D212">
            <v>1.1892249481886901</v>
          </cell>
          <cell r="E212">
            <v>0.73746961284507329</v>
          </cell>
          <cell r="F212">
            <v>2.186054727551332</v>
          </cell>
          <cell r="G212">
            <v>2.9192191432495957</v>
          </cell>
          <cell r="H212">
            <v>1.3089907726704042</v>
          </cell>
          <cell r="I212">
            <v>0.14673035887092059</v>
          </cell>
          <cell r="J212">
            <v>1.0990470398434142</v>
          </cell>
          <cell r="K212">
            <v>1.0940196705799079</v>
          </cell>
          <cell r="L212">
            <v>1.2856796581452115</v>
          </cell>
          <cell r="M212">
            <v>1.0053625736603879</v>
          </cell>
          <cell r="N212">
            <v>0.93093328188165192</v>
          </cell>
          <cell r="O212">
            <v>0</v>
          </cell>
          <cell r="P212">
            <v>1</v>
          </cell>
        </row>
        <row r="213">
          <cell r="C213">
            <v>1.8894464595421483</v>
          </cell>
          <cell r="D213">
            <v>1.3164404137790566</v>
          </cell>
          <cell r="E213">
            <v>0.6736134233167872</v>
          </cell>
          <cell r="F213">
            <v>0.69852076413812081</v>
          </cell>
          <cell r="G213">
            <v>0.80702964857907677</v>
          </cell>
          <cell r="H213">
            <v>0.76378264254925177</v>
          </cell>
          <cell r="I213">
            <v>0.82036930012301235</v>
          </cell>
          <cell r="J213">
            <v>0.87252340429278097</v>
          </cell>
          <cell r="K213">
            <v>0.399049846335157</v>
          </cell>
          <cell r="L213">
            <v>0.70422161330780586</v>
          </cell>
          <cell r="M213">
            <v>0.93682043563640127</v>
          </cell>
          <cell r="N213">
            <v>0.64967394630184183</v>
          </cell>
          <cell r="O213">
            <v>4.4803622742282793E-4</v>
          </cell>
          <cell r="P213">
            <v>1</v>
          </cell>
        </row>
        <row r="214">
          <cell r="C214">
            <v>1.4952073247779485</v>
          </cell>
          <cell r="D214">
            <v>0.89660341307676827</v>
          </cell>
          <cell r="E214">
            <v>0.7697039807336703</v>
          </cell>
          <cell r="F214">
            <v>0.7505811561860064</v>
          </cell>
          <cell r="G214">
            <v>1.2555639993481635</v>
          </cell>
          <cell r="H214">
            <v>0.81660580457045773</v>
          </cell>
          <cell r="I214">
            <v>2.0971729651578701</v>
          </cell>
          <cell r="J214">
            <v>0.96804306206572643</v>
          </cell>
          <cell r="K214">
            <v>1.2719855093775307</v>
          </cell>
          <cell r="L214">
            <v>0.82305746371292288</v>
          </cell>
          <cell r="M214">
            <v>0.96791824122065273</v>
          </cell>
          <cell r="N214">
            <v>1.3431263689844199</v>
          </cell>
          <cell r="O214">
            <v>0</v>
          </cell>
          <cell r="P214">
            <v>1</v>
          </cell>
        </row>
        <row r="215">
          <cell r="C215">
            <v>5.0820458385008649E-2</v>
          </cell>
          <cell r="D215">
            <v>0.77935956842595266</v>
          </cell>
          <cell r="E215">
            <v>1.1660369219413529</v>
          </cell>
          <cell r="F215">
            <v>0.83895536560853323</v>
          </cell>
          <cell r="G215">
            <v>0.9794909854619519</v>
          </cell>
          <cell r="H215">
            <v>1.3966809443205279</v>
          </cell>
          <cell r="I215">
            <v>0.91941171888796813</v>
          </cell>
          <cell r="J215">
            <v>0.76431224625319361</v>
          </cell>
          <cell r="K215">
            <v>1.1022868412503757</v>
          </cell>
          <cell r="L215">
            <v>2.9247784540805712</v>
          </cell>
          <cell r="M215">
            <v>0.95603288296295064</v>
          </cell>
          <cell r="N215">
            <v>1.3045651862855863</v>
          </cell>
          <cell r="O215">
            <v>3.0944706508302094E-2</v>
          </cell>
          <cell r="P215">
            <v>1</v>
          </cell>
        </row>
        <row r="216">
          <cell r="C216">
            <v>0.78019577108890936</v>
          </cell>
          <cell r="D216">
            <v>1.6782160075196233</v>
          </cell>
          <cell r="E216">
            <v>1.2511079766728195</v>
          </cell>
          <cell r="F216">
            <v>0.86226725531339143</v>
          </cell>
          <cell r="G216">
            <v>0.4243272201438078</v>
          </cell>
          <cell r="H216">
            <v>1.1076611894500064</v>
          </cell>
          <cell r="I216">
            <v>0.9657888945268559</v>
          </cell>
          <cell r="J216">
            <v>0.9017687966876442</v>
          </cell>
          <cell r="K216">
            <v>0.62276500406723101</v>
          </cell>
          <cell r="L216">
            <v>0.92161838305217625</v>
          </cell>
          <cell r="M216">
            <v>0.53022730532489637</v>
          </cell>
          <cell r="N216">
            <v>0.5460374140519072</v>
          </cell>
          <cell r="O216">
            <v>0</v>
          </cell>
          <cell r="P216">
            <v>1</v>
          </cell>
        </row>
        <row r="217">
          <cell r="C217">
            <v>9.5899095647756435E-2</v>
          </cell>
          <cell r="D217">
            <v>0.19143137889569378</v>
          </cell>
          <cell r="E217">
            <v>0.15791342989309853</v>
          </cell>
          <cell r="F217">
            <v>0.7200932545123544</v>
          </cell>
          <cell r="G217">
            <v>1.3799717077732998</v>
          </cell>
          <cell r="H217">
            <v>1.1541432468510742</v>
          </cell>
          <cell r="I217">
            <v>1.0454918126633144</v>
          </cell>
          <cell r="J217">
            <v>2.8485280726494198</v>
          </cell>
          <cell r="K217">
            <v>1.5717175847410514</v>
          </cell>
          <cell r="L217">
            <v>4.1121938493303594</v>
          </cell>
          <cell r="M217">
            <v>1.9006799769145382</v>
          </cell>
          <cell r="N217">
            <v>1.5320503684983289</v>
          </cell>
          <cell r="O217">
            <v>1.1659218043710553</v>
          </cell>
          <cell r="P217">
            <v>1</v>
          </cell>
        </row>
        <row r="218">
          <cell r="C218">
            <v>0.28834536781298897</v>
          </cell>
          <cell r="D218">
            <v>1.3957369843992202</v>
          </cell>
          <cell r="E218">
            <v>1.5453615557814968</v>
          </cell>
          <cell r="F218">
            <v>1.4752619735253727</v>
          </cell>
          <cell r="G218">
            <v>1.9759828948570197</v>
          </cell>
          <cell r="H218">
            <v>0.80783180981183944</v>
          </cell>
          <cell r="I218">
            <v>0.38527402425760193</v>
          </cell>
          <cell r="J218">
            <v>1.0616729363149269</v>
          </cell>
          <cell r="K218">
            <v>0.92966950246417168</v>
          </cell>
          <cell r="L218">
            <v>0.53858703125405583</v>
          </cell>
          <cell r="M218">
            <v>0.80814984679903801</v>
          </cell>
          <cell r="N218">
            <v>0.99526091012283835</v>
          </cell>
          <cell r="O218">
            <v>3.029891546400148E-8</v>
          </cell>
          <cell r="P218">
            <v>1</v>
          </cell>
        </row>
        <row r="219">
          <cell r="C219">
            <v>9.3957094427858018E-2</v>
          </cell>
          <cell r="D219">
            <v>0.99207817505147888</v>
          </cell>
          <cell r="E219">
            <v>1.5870131227392534</v>
          </cell>
          <cell r="F219">
            <v>0.75536730235120031</v>
          </cell>
          <cell r="G219">
            <v>1.1582853923233398</v>
          </cell>
          <cell r="H219">
            <v>0.77472100765204144</v>
          </cell>
          <cell r="I219">
            <v>0.43512980847429289</v>
          </cell>
          <cell r="J219">
            <v>0.92395973469095394</v>
          </cell>
          <cell r="K219">
            <v>0.85346326303567088</v>
          </cell>
          <cell r="L219">
            <v>0.66214845426844315</v>
          </cell>
          <cell r="M219">
            <v>1.4132429639251429</v>
          </cell>
          <cell r="N219">
            <v>1.3457060008784616</v>
          </cell>
          <cell r="O219">
            <v>6.2732043052243165E-6</v>
          </cell>
          <cell r="P219">
            <v>1</v>
          </cell>
        </row>
        <row r="220">
          <cell r="C220">
            <v>0.78448847958717283</v>
          </cell>
          <cell r="D220">
            <v>1.0809568475120994</v>
          </cell>
          <cell r="E220">
            <v>0.8220569559431925</v>
          </cell>
          <cell r="F220">
            <v>0.78981855723531658</v>
          </cell>
          <cell r="G220">
            <v>2.090687676313181</v>
          </cell>
          <cell r="H220">
            <v>1.0984390734689295</v>
          </cell>
          <cell r="I220">
            <v>0.49921547352907353</v>
          </cell>
          <cell r="J220">
            <v>1.6783559401517127</v>
          </cell>
          <cell r="K220">
            <v>1.1294527110178743</v>
          </cell>
          <cell r="L220">
            <v>0.84881896216608732</v>
          </cell>
          <cell r="M220">
            <v>1.1246849428922712</v>
          </cell>
          <cell r="N220">
            <v>1.3557493135672265</v>
          </cell>
          <cell r="O220">
            <v>0.54661466415681037</v>
          </cell>
          <cell r="P220">
            <v>1</v>
          </cell>
        </row>
        <row r="221">
          <cell r="C221">
            <v>0.36274361031588587</v>
          </cell>
          <cell r="D221">
            <v>1.3085853334887763</v>
          </cell>
          <cell r="E221">
            <v>0.97367691296488723</v>
          </cell>
          <cell r="F221">
            <v>1.4510535904472772</v>
          </cell>
          <cell r="G221">
            <v>1.4938336351660835</v>
          </cell>
          <cell r="H221">
            <v>0.87910240671099105</v>
          </cell>
          <cell r="I221">
            <v>2.1088565755490065</v>
          </cell>
          <cell r="J221">
            <v>1.3776977931158574</v>
          </cell>
          <cell r="K221">
            <v>1.2657846352702817</v>
          </cell>
          <cell r="L221">
            <v>0.81070303918332165</v>
          </cell>
          <cell r="M221">
            <v>1.2448619059741362</v>
          </cell>
          <cell r="N221">
            <v>1.681574408700208</v>
          </cell>
          <cell r="O221">
            <v>1.6778720717080214E-6</v>
          </cell>
          <cell r="P221">
            <v>1</v>
          </cell>
        </row>
        <row r="222">
          <cell r="C222">
            <v>0.43096886405228779</v>
          </cell>
          <cell r="D222">
            <v>1.7499109369685923</v>
          </cell>
          <cell r="E222">
            <v>0.70900688740289974</v>
          </cell>
          <cell r="F222">
            <v>1.4287190929262146</v>
          </cell>
          <cell r="G222">
            <v>2.6750577308805927</v>
          </cell>
          <cell r="H222">
            <v>0.9095538123091822</v>
          </cell>
          <cell r="I222">
            <v>0.277050964164192</v>
          </cell>
          <cell r="J222">
            <v>2.4027518165442054</v>
          </cell>
          <cell r="K222">
            <v>1.4671820816421606</v>
          </cell>
          <cell r="L222">
            <v>0.48419767069954572</v>
          </cell>
          <cell r="M222">
            <v>1.2465366071126776</v>
          </cell>
          <cell r="N222">
            <v>0.93569941267007173</v>
          </cell>
          <cell r="O222">
            <v>0</v>
          </cell>
          <cell r="P222">
            <v>1</v>
          </cell>
        </row>
        <row r="223">
          <cell r="C223">
            <v>0.31471477963838446</v>
          </cell>
          <cell r="D223">
            <v>1.4324199042202084</v>
          </cell>
          <cell r="E223">
            <v>1.2022329228109603</v>
          </cell>
          <cell r="F223">
            <v>1.1568941555026309</v>
          </cell>
          <cell r="G223">
            <v>1.1738848255887537</v>
          </cell>
          <cell r="H223">
            <v>0.56151460296100253</v>
          </cell>
          <cell r="I223">
            <v>0.39793815431160678</v>
          </cell>
          <cell r="J223">
            <v>1.2698591245204724</v>
          </cell>
          <cell r="K223">
            <v>1.0081219495746636</v>
          </cell>
          <cell r="L223">
            <v>0.49167316254556964</v>
          </cell>
          <cell r="M223">
            <v>1.5189197021901797</v>
          </cell>
          <cell r="N223">
            <v>1.6303600837067844</v>
          </cell>
          <cell r="O223">
            <v>7.9642458324391929E-2</v>
          </cell>
          <cell r="P223">
            <v>1</v>
          </cell>
        </row>
        <row r="224">
          <cell r="C224">
            <v>0.21687348005630719</v>
          </cell>
          <cell r="D224">
            <v>1.0028797647506098</v>
          </cell>
          <cell r="E224">
            <v>0.99821692794099104</v>
          </cell>
          <cell r="F224">
            <v>0.69405811800582118</v>
          </cell>
          <cell r="G224">
            <v>0.53022861658968878</v>
          </cell>
          <cell r="H224">
            <v>1.0050298657951875</v>
          </cell>
          <cell r="I224">
            <v>0.85299756790144976</v>
          </cell>
          <cell r="J224">
            <v>1.3427592646381297</v>
          </cell>
          <cell r="K224">
            <v>1.3150145757114911</v>
          </cell>
          <cell r="L224">
            <v>0.88396203222273029</v>
          </cell>
          <cell r="M224">
            <v>1.801689603350149</v>
          </cell>
          <cell r="N224">
            <v>1.6328625505230736</v>
          </cell>
          <cell r="O224">
            <v>9.6702764320493444E-3</v>
          </cell>
          <cell r="P224">
            <v>1</v>
          </cell>
        </row>
        <row r="225">
          <cell r="C225">
            <v>0.38525355458371507</v>
          </cell>
          <cell r="D225">
            <v>0.86571813339299952</v>
          </cell>
          <cell r="E225">
            <v>0.76089470789572267</v>
          </cell>
          <cell r="F225">
            <v>0.52359774687628613</v>
          </cell>
          <cell r="G225">
            <v>1.8233107580098489</v>
          </cell>
          <cell r="H225">
            <v>0.80921058008700997</v>
          </cell>
          <cell r="I225">
            <v>1.2410091072961342</v>
          </cell>
          <cell r="J225">
            <v>0.83788979098423799</v>
          </cell>
          <cell r="K225">
            <v>1.9506684504989056</v>
          </cell>
          <cell r="L225">
            <v>2.2830902691884982</v>
          </cell>
          <cell r="M225">
            <v>1.7419277163394846</v>
          </cell>
          <cell r="N225">
            <v>2.0020496513512493</v>
          </cell>
          <cell r="O225">
            <v>7.3313936272901462E-2</v>
          </cell>
          <cell r="P225">
            <v>1</v>
          </cell>
        </row>
        <row r="226">
          <cell r="C226">
            <v>0.22923970835947721</v>
          </cell>
          <cell r="D226">
            <v>0.26849905527881057</v>
          </cell>
          <cell r="E226">
            <v>0.62888228444304728</v>
          </cell>
          <cell r="F226">
            <v>0.52483528320624073</v>
          </cell>
          <cell r="G226">
            <v>1.4223054717853085</v>
          </cell>
          <cell r="H226">
            <v>1.6227782876279682</v>
          </cell>
          <cell r="I226">
            <v>0.29056689179684353</v>
          </cell>
          <cell r="J226">
            <v>3.9051210609774487</v>
          </cell>
          <cell r="K226">
            <v>1.3308750475779314</v>
          </cell>
          <cell r="L226">
            <v>1.0649378472692177</v>
          </cell>
          <cell r="M226">
            <v>1.4209039269318229</v>
          </cell>
          <cell r="N226">
            <v>0.63897894243189324</v>
          </cell>
          <cell r="O226">
            <v>8.5559609121036531E-7</v>
          </cell>
          <cell r="P226">
            <v>1</v>
          </cell>
        </row>
        <row r="227">
          <cell r="C227">
            <v>0.73528428108377897</v>
          </cell>
          <cell r="D227">
            <v>1.2383376684127398</v>
          </cell>
          <cell r="E227">
            <v>0.65469421707921627</v>
          </cell>
          <cell r="F227">
            <v>1.6449240563065759</v>
          </cell>
          <cell r="G227">
            <v>1.3314071813874222</v>
          </cell>
          <cell r="H227">
            <v>1.3221829054949881</v>
          </cell>
          <cell r="I227">
            <v>0.28119952607114379</v>
          </cell>
          <cell r="J227">
            <v>1.2207139682252355</v>
          </cell>
          <cell r="K227">
            <v>2.1655498573043985</v>
          </cell>
          <cell r="L227">
            <v>0.44265144181535587</v>
          </cell>
          <cell r="M227">
            <v>1.3032289336770022</v>
          </cell>
          <cell r="N227">
            <v>1.6513377601237844</v>
          </cell>
          <cell r="O227">
            <v>0.98732991203307707</v>
          </cell>
          <cell r="P227">
            <v>1</v>
          </cell>
        </row>
        <row r="228">
          <cell r="C228">
            <v>0.4003550165020906</v>
          </cell>
          <cell r="D228">
            <v>1.1491556113657175</v>
          </cell>
          <cell r="E228">
            <v>1.4336154098237914</v>
          </cell>
          <cell r="F228">
            <v>1.0737788699822148</v>
          </cell>
          <cell r="G228">
            <v>0.81374329799780776</v>
          </cell>
          <cell r="H228">
            <v>0.74169023380599375</v>
          </cell>
          <cell r="I228">
            <v>0.27508201254098541</v>
          </cell>
          <cell r="J228">
            <v>1.2268608546420003</v>
          </cell>
          <cell r="K228">
            <v>0.75292934601389494</v>
          </cell>
          <cell r="L228">
            <v>0.41350123160541685</v>
          </cell>
          <cell r="M228">
            <v>1.2406160543827842</v>
          </cell>
          <cell r="N228">
            <v>1.1384976732389824</v>
          </cell>
          <cell r="O228">
            <v>1.7899619929134907E-8</v>
          </cell>
          <cell r="P228">
            <v>1</v>
          </cell>
        </row>
        <row r="229">
          <cell r="C229">
            <v>2.49568163952011</v>
          </cell>
          <cell r="D229">
            <v>1.9259630771611191</v>
          </cell>
          <cell r="E229">
            <v>0.67753660119194881</v>
          </cell>
          <cell r="F229">
            <v>0.24877959504618774</v>
          </cell>
          <cell r="G229">
            <v>0.78504593563332636</v>
          </cell>
          <cell r="H229">
            <v>0.6381569647975246</v>
          </cell>
          <cell r="I229">
            <v>1.3429386356147672</v>
          </cell>
          <cell r="J229">
            <v>0.35802648585331115</v>
          </cell>
          <cell r="K229">
            <v>0.91929376491081816</v>
          </cell>
          <cell r="L229">
            <v>0.40495003350965758</v>
          </cell>
          <cell r="M229">
            <v>0.23053728124216591</v>
          </cell>
          <cell r="N229">
            <v>0.52004128522467585</v>
          </cell>
          <cell r="O229">
            <v>0</v>
          </cell>
          <cell r="P229">
            <v>1</v>
          </cell>
        </row>
        <row r="230">
          <cell r="C230">
            <v>0.91616006913415649</v>
          </cell>
          <cell r="D230">
            <v>0.95740148752426302</v>
          </cell>
          <cell r="E230">
            <v>0.67444857720104467</v>
          </cell>
          <cell r="F230">
            <v>0.634684456059873</v>
          </cell>
          <cell r="G230">
            <v>1.2222908685046106</v>
          </cell>
          <cell r="H230">
            <v>1.1609490869704362</v>
          </cell>
          <cell r="I230">
            <v>0.56723317111580118</v>
          </cell>
          <cell r="J230">
            <v>1.1148200894551274</v>
          </cell>
          <cell r="K230">
            <v>0.96105966163129153</v>
          </cell>
          <cell r="L230">
            <v>0.87121279979925026</v>
          </cell>
          <cell r="M230">
            <v>1.6984276006284023</v>
          </cell>
          <cell r="N230">
            <v>1.1612779362184151</v>
          </cell>
          <cell r="O230">
            <v>0</v>
          </cell>
          <cell r="P230">
            <v>1</v>
          </cell>
        </row>
        <row r="231">
          <cell r="C231">
            <v>0.14339322075978808</v>
          </cell>
          <cell r="D231">
            <v>2.0415721451908526</v>
          </cell>
          <cell r="E231">
            <v>0.91592154269118409</v>
          </cell>
          <cell r="F231">
            <v>0.39536886716109654</v>
          </cell>
          <cell r="G231">
            <v>0.29795244980685648</v>
          </cell>
          <cell r="H231">
            <v>0.60552474057128924</v>
          </cell>
          <cell r="I231">
            <v>1.0156155056023666</v>
          </cell>
          <cell r="J231">
            <v>0.60587190407355662</v>
          </cell>
          <cell r="K231">
            <v>1.3256002175698676</v>
          </cell>
          <cell r="L231">
            <v>2.4832407550109772</v>
          </cell>
          <cell r="M231">
            <v>1.5360365411109378</v>
          </cell>
          <cell r="N231">
            <v>1.3604247984015378</v>
          </cell>
          <cell r="O231">
            <v>3.4644991913372512E-8</v>
          </cell>
          <cell r="P231">
            <v>1</v>
          </cell>
        </row>
        <row r="232">
          <cell r="C232">
            <v>0.22517853513595545</v>
          </cell>
          <cell r="D232">
            <v>1.579658723465722</v>
          </cell>
          <cell r="E232">
            <v>1.175248627187248</v>
          </cell>
          <cell r="F232">
            <v>0.78142492282726406</v>
          </cell>
          <cell r="G232">
            <v>1.4520479454222548</v>
          </cell>
          <cell r="H232">
            <v>0.77119423243788665</v>
          </cell>
          <cell r="I232">
            <v>0.68921401555020612</v>
          </cell>
          <cell r="J232">
            <v>1.1097986867689249</v>
          </cell>
          <cell r="K232">
            <v>1.279942138347133</v>
          </cell>
          <cell r="L232">
            <v>1.0652431454042823</v>
          </cell>
          <cell r="M232">
            <v>1.3860850937675979</v>
          </cell>
          <cell r="N232">
            <v>1.0406177943880068</v>
          </cell>
          <cell r="O232">
            <v>1.1339464688582187E-2</v>
          </cell>
          <cell r="P232">
            <v>1</v>
          </cell>
        </row>
        <row r="233">
          <cell r="C233">
            <v>5.3374430691210076E-2</v>
          </cell>
          <cell r="D233">
            <v>0.71937773926485615</v>
          </cell>
          <cell r="E233">
            <v>1.7003746182103681</v>
          </cell>
          <cell r="F233">
            <v>0.58115115007630092</v>
          </cell>
          <cell r="G233">
            <v>0.86411759212956751</v>
          </cell>
          <cell r="H233">
            <v>1.5103462326400092</v>
          </cell>
          <cell r="I233">
            <v>1.3786736031043225</v>
          </cell>
          <cell r="J233">
            <v>1.1190048237664123</v>
          </cell>
          <cell r="K233">
            <v>1.0181661662164083</v>
          </cell>
          <cell r="L233">
            <v>0.77290802362535649</v>
          </cell>
          <cell r="M233">
            <v>0.73299959046218333</v>
          </cell>
          <cell r="N233">
            <v>0.64689872347626787</v>
          </cell>
          <cell r="O233">
            <v>1.4532868178023415</v>
          </cell>
          <cell r="P233">
            <v>1</v>
          </cell>
        </row>
        <row r="234">
          <cell r="C234">
            <v>8.4371171125819378E-2</v>
          </cell>
          <cell r="D234">
            <v>0.7924103795068782</v>
          </cell>
          <cell r="E234">
            <v>2.142656703867873</v>
          </cell>
          <cell r="F234">
            <v>0.70827531951219203</v>
          </cell>
          <cell r="G234">
            <v>0.20080817054010414</v>
          </cell>
          <cell r="H234">
            <v>0.75266581086528783</v>
          </cell>
          <cell r="I234">
            <v>1.0845283753125943</v>
          </cell>
          <cell r="J234">
            <v>0.7845519449562558</v>
          </cell>
          <cell r="K234">
            <v>0.3113992862906042</v>
          </cell>
          <cell r="L234">
            <v>0.68739106190719568</v>
          </cell>
          <cell r="M234">
            <v>0.71659411905157411</v>
          </cell>
          <cell r="N234">
            <v>0.94969698220904841</v>
          </cell>
          <cell r="O234">
            <v>0</v>
          </cell>
          <cell r="P234">
            <v>1</v>
          </cell>
        </row>
        <row r="235">
          <cell r="C235">
            <v>0.43588526575767927</v>
          </cell>
          <cell r="D235">
            <v>1.9188765794379028</v>
          </cell>
          <cell r="E235">
            <v>0.75640105888080722</v>
          </cell>
          <cell r="F235">
            <v>0.69015069819332509</v>
          </cell>
          <cell r="G235">
            <v>1.7500042034381438</v>
          </cell>
          <cell r="H235">
            <v>1.536100677414991</v>
          </cell>
          <cell r="I235">
            <v>0.58400256206727996</v>
          </cell>
          <cell r="J235">
            <v>3.1582981572818234</v>
          </cell>
          <cell r="K235">
            <v>0.696765234783017</v>
          </cell>
          <cell r="L235">
            <v>0.24255793692804808</v>
          </cell>
          <cell r="M235">
            <v>0.53622064221037546</v>
          </cell>
          <cell r="N235">
            <v>0.59610722715785136</v>
          </cell>
          <cell r="O235">
            <v>3.2478848823131326E-8</v>
          </cell>
          <cell r="P235">
            <v>1</v>
          </cell>
        </row>
        <row r="236">
          <cell r="C236">
            <v>3.4489041890372302E-2</v>
          </cell>
          <cell r="D236">
            <v>0.34494005627844176</v>
          </cell>
          <cell r="E236">
            <v>0.20798870423348409</v>
          </cell>
          <cell r="F236">
            <v>0.2403384498479795</v>
          </cell>
          <cell r="G236">
            <v>2.5427699585268786</v>
          </cell>
          <cell r="H236">
            <v>1.2121155885597898</v>
          </cell>
          <cell r="I236">
            <v>0.53239957071519373</v>
          </cell>
          <cell r="J236">
            <v>0.71988253901525745</v>
          </cell>
          <cell r="K236">
            <v>3.8909376675650038</v>
          </cell>
          <cell r="L236">
            <v>7.0340442215060976</v>
          </cell>
          <cell r="M236">
            <v>1.4728709123970909</v>
          </cell>
          <cell r="N236">
            <v>1.0847568896218511</v>
          </cell>
          <cell r="O236">
            <v>3.2496925572531837E-2</v>
          </cell>
          <cell r="P236">
            <v>1</v>
          </cell>
        </row>
        <row r="237">
          <cell r="C237">
            <v>0.51703023375521651</v>
          </cell>
          <cell r="D237">
            <v>1.6672618429700992</v>
          </cell>
          <cell r="E237">
            <v>0.47563736005497059</v>
          </cell>
          <cell r="F237">
            <v>1.1145234252780301</v>
          </cell>
          <cell r="G237">
            <v>1.6648377531622345</v>
          </cell>
          <cell r="H237">
            <v>1.1120948020749184</v>
          </cell>
          <cell r="I237">
            <v>0.29354110738801537</v>
          </cell>
          <cell r="J237">
            <v>3.1657840812224518</v>
          </cell>
          <cell r="K237">
            <v>1.0231480894895644</v>
          </cell>
          <cell r="L237">
            <v>1.0745680550247625</v>
          </cell>
          <cell r="M237">
            <v>1.0532921781611053</v>
          </cell>
          <cell r="N237">
            <v>0.86114234290931335</v>
          </cell>
          <cell r="O237">
            <v>1.2707031237673024E-7</v>
          </cell>
          <cell r="P237">
            <v>1</v>
          </cell>
        </row>
        <row r="238">
          <cell r="C238">
            <v>1.7902181099489898</v>
          </cell>
          <cell r="D238">
            <v>1.0159011143028804</v>
          </cell>
          <cell r="E238">
            <v>1.2959501933419442</v>
          </cell>
          <cell r="F238">
            <v>0.43896190391237133</v>
          </cell>
          <cell r="G238">
            <v>0.15453683494592951</v>
          </cell>
          <cell r="H238">
            <v>0.97791706745253804</v>
          </cell>
          <cell r="I238">
            <v>0.23576470914764489</v>
          </cell>
          <cell r="J238">
            <v>0.39833891838579644</v>
          </cell>
          <cell r="K238">
            <v>0.25775850139971657</v>
          </cell>
          <cell r="L238">
            <v>0.17735033394873431</v>
          </cell>
          <cell r="M238">
            <v>0.61177072687198375</v>
          </cell>
          <cell r="N238">
            <v>2.7201076996646444E-2</v>
          </cell>
          <cell r="O238">
            <v>9.2217700880074499E-7</v>
          </cell>
          <cell r="P238">
            <v>1</v>
          </cell>
        </row>
        <row r="239">
          <cell r="C239">
            <v>4.7631031354370121E-2</v>
          </cell>
          <cell r="D239">
            <v>0.85254472794448022</v>
          </cell>
          <cell r="E239">
            <v>0.39076620337382018</v>
          </cell>
          <cell r="F239">
            <v>0.12293351086080855</v>
          </cell>
          <cell r="G239">
            <v>1.9483725336822904</v>
          </cell>
          <cell r="H239">
            <v>0.6271942930585781</v>
          </cell>
          <cell r="I239">
            <v>0.55431758821208599</v>
          </cell>
          <cell r="J239">
            <v>1.5657647364665099</v>
          </cell>
          <cell r="K239">
            <v>2.0274062138319122</v>
          </cell>
          <cell r="L239">
            <v>2.7602394993710457</v>
          </cell>
          <cell r="M239">
            <v>1.7315313319745478</v>
          </cell>
          <cell r="N239">
            <v>5.5563752892206644</v>
          </cell>
          <cell r="O239">
            <v>1.5989960774969628E-2</v>
          </cell>
          <cell r="P239">
            <v>1</v>
          </cell>
        </row>
        <row r="240">
          <cell r="C240">
            <v>0.73853028169468238</v>
          </cell>
          <cell r="D240">
            <v>1.0788702898505518</v>
          </cell>
          <cell r="E240">
            <v>0.67397180690025971</v>
          </cell>
          <cell r="F240">
            <v>0.5221045776331078</v>
          </cell>
          <cell r="G240">
            <v>1.5759689979034603</v>
          </cell>
          <cell r="H240">
            <v>1.2228827635312973</v>
          </cell>
          <cell r="I240">
            <v>0.32115179195966492</v>
          </cell>
          <cell r="J240">
            <v>1.202109069290483</v>
          </cell>
          <cell r="K240">
            <v>1.0111955676462545</v>
          </cell>
          <cell r="L240">
            <v>1.1537811922340058</v>
          </cell>
          <cell r="M240">
            <v>1.6114475002869351</v>
          </cell>
          <cell r="N240">
            <v>1.2783652716909337</v>
          </cell>
          <cell r="O240">
            <v>0</v>
          </cell>
          <cell r="P240">
            <v>1</v>
          </cell>
        </row>
        <row r="241">
          <cell r="C241">
            <v>3.496070619349783</v>
          </cell>
          <cell r="D241">
            <v>0.35160135815651422</v>
          </cell>
          <cell r="E241">
            <v>0.37012945047282303</v>
          </cell>
          <cell r="F241">
            <v>0.56604445022619543</v>
          </cell>
          <cell r="G241">
            <v>0.6550631724086774</v>
          </cell>
          <cell r="H241">
            <v>0.3655283641607272</v>
          </cell>
          <cell r="I241">
            <v>0.20761419088676508</v>
          </cell>
          <cell r="J241">
            <v>1.1309191113876196</v>
          </cell>
          <cell r="K241">
            <v>0.57177136949678109</v>
          </cell>
          <cell r="L241">
            <v>0.49848581883118809</v>
          </cell>
          <cell r="M241">
            <v>0.54657367662750367</v>
          </cell>
          <cell r="N241">
            <v>0.60376990398868147</v>
          </cell>
          <cell r="O241">
            <v>2.775081328273999E-2</v>
          </cell>
          <cell r="P241">
            <v>1</v>
          </cell>
        </row>
        <row r="242">
          <cell r="C242">
            <v>0.44856845747470242</v>
          </cell>
          <cell r="D242">
            <v>1.3570534562968493</v>
          </cell>
          <cell r="E242">
            <v>0.86851253631494518</v>
          </cell>
          <cell r="F242">
            <v>1.1448033832580931</v>
          </cell>
          <cell r="G242">
            <v>3.9459001691285636</v>
          </cell>
          <cell r="H242">
            <v>1.9437350018412758</v>
          </cell>
          <cell r="I242">
            <v>0.29577483271796223</v>
          </cell>
          <cell r="J242">
            <v>1.2931254531703433</v>
          </cell>
          <cell r="K242">
            <v>0.73428364973046112</v>
          </cell>
          <cell r="L242">
            <v>0.3913716050796201</v>
          </cell>
          <cell r="M242">
            <v>0.82633351600893346</v>
          </cell>
          <cell r="N242">
            <v>1.0117534823802798</v>
          </cell>
          <cell r="O242">
            <v>4.3075069012625915E-2</v>
          </cell>
          <cell r="P242">
            <v>1</v>
          </cell>
        </row>
        <row r="243">
          <cell r="C243">
            <v>0.24562681879147036</v>
          </cell>
          <cell r="D243">
            <v>1.7822558846623595</v>
          </cell>
          <cell r="E243">
            <v>0.75730779703543238</v>
          </cell>
          <cell r="F243">
            <v>0.92554981726890551</v>
          </cell>
          <cell r="G243">
            <v>2.0421730728032172</v>
          </cell>
          <cell r="H243">
            <v>1.7108467246119303</v>
          </cell>
          <cell r="I243">
            <v>1.2269985456993462</v>
          </cell>
          <cell r="J243">
            <v>1.5529891423074487</v>
          </cell>
          <cell r="K243">
            <v>1.1480952853405697</v>
          </cell>
          <cell r="L243">
            <v>0.7842565913942191</v>
          </cell>
          <cell r="M243">
            <v>0.93841528304857214</v>
          </cell>
          <cell r="N243">
            <v>1.1940444689185925</v>
          </cell>
          <cell r="O243">
            <v>1.2528716837009886E-2</v>
          </cell>
          <cell r="P243">
            <v>1</v>
          </cell>
        </row>
        <row r="244">
          <cell r="C244">
            <v>0.33953992567181263</v>
          </cell>
          <cell r="D244">
            <v>1.3449757501599675</v>
          </cell>
          <cell r="E244">
            <v>0.97733875420675642</v>
          </cell>
          <cell r="F244">
            <v>1.5198058318270775</v>
          </cell>
          <cell r="G244">
            <v>3.630961033948886</v>
          </cell>
          <cell r="H244">
            <v>1.0599939562327225</v>
          </cell>
          <cell r="I244">
            <v>1.7085740793031168</v>
          </cell>
          <cell r="J244">
            <v>1.8583496047957639</v>
          </cell>
          <cell r="K244">
            <v>1.0066703787085185</v>
          </cell>
          <cell r="L244">
            <v>0.65970634542633588</v>
          </cell>
          <cell r="M244">
            <v>0.91458284447263938</v>
          </cell>
          <cell r="N244">
            <v>1.2756180429890731</v>
          </cell>
          <cell r="O244">
            <v>0</v>
          </cell>
          <cell r="P244">
            <v>1</v>
          </cell>
        </row>
        <row r="245">
          <cell r="C245">
            <v>2.0178655535811307</v>
          </cell>
          <cell r="D245">
            <v>0.22746730495012268</v>
          </cell>
          <cell r="E245">
            <v>0.66745962282820048</v>
          </cell>
          <cell r="F245">
            <v>1.3030111129925224</v>
          </cell>
          <cell r="G245">
            <v>0.29927698854706131</v>
          </cell>
          <cell r="H245">
            <v>1.6996205575818568</v>
          </cell>
          <cell r="I245">
            <v>0.14570405110614845</v>
          </cell>
          <cell r="J245">
            <v>1.8287703366886807</v>
          </cell>
          <cell r="K245">
            <v>0.78319107450505721</v>
          </cell>
          <cell r="L245">
            <v>0.21865580742762089</v>
          </cell>
          <cell r="M245">
            <v>0.35409168395774143</v>
          </cell>
          <cell r="N245">
            <v>0.6048549575252179</v>
          </cell>
          <cell r="O245">
            <v>0</v>
          </cell>
          <cell r="P245">
            <v>1</v>
          </cell>
        </row>
        <row r="246">
          <cell r="C246">
            <v>0.29611943216899866</v>
          </cell>
          <cell r="D246">
            <v>1.1749195512726669</v>
          </cell>
          <cell r="E246">
            <v>1.3400162926129868</v>
          </cell>
          <cell r="F246">
            <v>1.071602707241633</v>
          </cell>
          <cell r="G246">
            <v>3.6820611646386521</v>
          </cell>
          <cell r="H246">
            <v>0.93733489518521307</v>
          </cell>
          <cell r="I246">
            <v>0.3910569090326631</v>
          </cell>
          <cell r="J246">
            <v>0.90417117211153497</v>
          </cell>
          <cell r="K246">
            <v>1.4711263808042707</v>
          </cell>
          <cell r="L246">
            <v>0.37707409358181421</v>
          </cell>
          <cell r="M246">
            <v>1.2623131847446798</v>
          </cell>
          <cell r="N246">
            <v>1.0830967812239156</v>
          </cell>
          <cell r="O246">
            <v>0</v>
          </cell>
          <cell r="P246">
            <v>1</v>
          </cell>
        </row>
        <row r="247">
          <cell r="C247">
            <v>0.15942279214675939</v>
          </cell>
          <cell r="D247">
            <v>1.2846788214630689</v>
          </cell>
          <cell r="E247">
            <v>1.4585348281593535</v>
          </cell>
          <cell r="F247">
            <v>1.4089898745701144</v>
          </cell>
          <cell r="G247">
            <v>2.9900985654470489</v>
          </cell>
          <cell r="H247">
            <v>0.75008234108054084</v>
          </cell>
          <cell r="I247">
            <v>0.48099351403899931</v>
          </cell>
          <cell r="J247">
            <v>1.4011239834110552</v>
          </cell>
          <cell r="K247">
            <v>1.3531053513603768</v>
          </cell>
          <cell r="L247">
            <v>0.55524622708889781</v>
          </cell>
          <cell r="M247">
            <v>0.97065942895141677</v>
          </cell>
          <cell r="N247">
            <v>1.0857498572380893</v>
          </cell>
          <cell r="O247">
            <v>5.463684688279721E-7</v>
          </cell>
          <cell r="P247">
            <v>1</v>
          </cell>
        </row>
        <row r="248">
          <cell r="C248">
            <v>0.23505020008629179</v>
          </cell>
          <cell r="D248">
            <v>1.0199983124085172</v>
          </cell>
          <cell r="E248">
            <v>1.1607349400718932</v>
          </cell>
          <cell r="F248">
            <v>0.86010670534540568</v>
          </cell>
          <cell r="G248">
            <v>1.3913728098832308</v>
          </cell>
          <cell r="H248">
            <v>0.96982837907064123</v>
          </cell>
          <cell r="I248">
            <v>0.68692402702274491</v>
          </cell>
          <cell r="J248">
            <v>1.4808423205803636</v>
          </cell>
          <cell r="K248">
            <v>0.65373760282551441</v>
          </cell>
          <cell r="L248">
            <v>0.61281594187272259</v>
          </cell>
          <cell r="M248">
            <v>1.5958435314993087</v>
          </cell>
          <cell r="N248">
            <v>1.332061636108389</v>
          </cell>
          <cell r="O248">
            <v>3.7479963894224498E-2</v>
          </cell>
          <cell r="P248">
            <v>1</v>
          </cell>
        </row>
        <row r="249">
          <cell r="C249">
            <v>0.6545441699296507</v>
          </cell>
          <cell r="D249">
            <v>1.9806894210779975</v>
          </cell>
          <cell r="E249">
            <v>0.86869235604632089</v>
          </cell>
          <cell r="F249">
            <v>1.1186810072649171</v>
          </cell>
          <cell r="G249">
            <v>1.1091128149425871</v>
          </cell>
          <cell r="H249">
            <v>1.1854824938247355</v>
          </cell>
          <cell r="I249">
            <v>0.44263964464254457</v>
          </cell>
          <cell r="J249">
            <v>2.3450015384191527</v>
          </cell>
          <cell r="K249">
            <v>0.73295098621039223</v>
          </cell>
          <cell r="L249">
            <v>0.747062216311421</v>
          </cell>
          <cell r="M249">
            <v>0.56174547273527398</v>
          </cell>
          <cell r="N249">
            <v>0.2342148249122333</v>
          </cell>
          <cell r="O249">
            <v>3.8597727641818347E-2</v>
          </cell>
          <cell r="P249">
            <v>1</v>
          </cell>
        </row>
        <row r="250">
          <cell r="C250">
            <v>6.374483489283074E-2</v>
          </cell>
          <cell r="D250">
            <v>0.63694504197201762</v>
          </cell>
          <cell r="E250">
            <v>2.1477003842499856</v>
          </cell>
          <cell r="F250">
            <v>0.58214672611615803</v>
          </cell>
          <cell r="G250">
            <v>0.31009189929676284</v>
          </cell>
          <cell r="H250">
            <v>1.4929968066485186</v>
          </cell>
          <cell r="I250">
            <v>1.1581466029506211</v>
          </cell>
          <cell r="J250">
            <v>0.5709553620804847</v>
          </cell>
          <cell r="K250">
            <v>0.54396134820717201</v>
          </cell>
          <cell r="L250">
            <v>0.61505233706202167</v>
          </cell>
          <cell r="M250">
            <v>0.35700724387456273</v>
          </cell>
          <cell r="N250">
            <v>0.63047222210921461</v>
          </cell>
          <cell r="O250">
            <v>7.0406035739193545E-2</v>
          </cell>
          <cell r="P250">
            <v>1</v>
          </cell>
        </row>
        <row r="251">
          <cell r="C251">
            <v>0.45059169562670315</v>
          </cell>
          <cell r="D251">
            <v>0.86654414870370045</v>
          </cell>
          <cell r="E251">
            <v>1.1173834866651025</v>
          </cell>
          <cell r="F251">
            <v>0.32348769634262897</v>
          </cell>
          <cell r="G251">
            <v>0.39597722894677845</v>
          </cell>
          <cell r="H251">
            <v>1.0320344383958069</v>
          </cell>
          <cell r="I251">
            <v>0.52623922270806989</v>
          </cell>
          <cell r="J251">
            <v>0.8479023623756381</v>
          </cell>
          <cell r="K251">
            <v>1.389305497736931</v>
          </cell>
          <cell r="L251">
            <v>1.3931145931118067</v>
          </cell>
          <cell r="M251">
            <v>1.4706235335193052</v>
          </cell>
          <cell r="N251">
            <v>1.605321251380958</v>
          </cell>
          <cell r="O251">
            <v>0.19963319020033862</v>
          </cell>
          <cell r="P251">
            <v>1</v>
          </cell>
        </row>
        <row r="252">
          <cell r="C252">
            <v>0.67104723379019915</v>
          </cell>
          <cell r="D252">
            <v>3.7933566135302703</v>
          </cell>
          <cell r="E252">
            <v>9.7819085381791918E-2</v>
          </cell>
          <cell r="F252">
            <v>0.51140603576462418</v>
          </cell>
          <cell r="G252">
            <v>1.1055540584745496</v>
          </cell>
          <cell r="H252">
            <v>1.5165269748897248</v>
          </cell>
          <cell r="I252">
            <v>0.56767013781475817</v>
          </cell>
          <cell r="J252">
            <v>0.84878864888101913</v>
          </cell>
          <cell r="K252">
            <v>1.3103465754220587</v>
          </cell>
          <cell r="L252">
            <v>1.0034208589542004</v>
          </cell>
          <cell r="M252">
            <v>0.15407355799725866</v>
          </cell>
          <cell r="N252">
            <v>0.5157161428748821</v>
          </cell>
          <cell r="O252">
            <v>148.74168961599634</v>
          </cell>
          <cell r="P252">
            <v>1</v>
          </cell>
        </row>
        <row r="253">
          <cell r="C253">
            <v>1.7403948650518986</v>
          </cell>
          <cell r="D253">
            <v>0.99180472250933649</v>
          </cell>
          <cell r="E253">
            <v>0.94988452270386403</v>
          </cell>
          <cell r="F253">
            <v>0.70777440499464606</v>
          </cell>
          <cell r="G253">
            <v>1.4185756965391432</v>
          </cell>
          <cell r="H253">
            <v>1.2967653515451536</v>
          </cell>
          <cell r="I253">
            <v>0.33914169672663064</v>
          </cell>
          <cell r="J253">
            <v>0.62691021630696253</v>
          </cell>
          <cell r="K253">
            <v>1.8621748515036902</v>
          </cell>
          <cell r="L253">
            <v>0.95057136530825281</v>
          </cell>
          <cell r="M253">
            <v>0.2243796257880416</v>
          </cell>
          <cell r="N253">
            <v>0.30978774390749425</v>
          </cell>
          <cell r="O253">
            <v>4.6688144582473816</v>
          </cell>
          <cell r="P253">
            <v>1</v>
          </cell>
        </row>
        <row r="254">
          <cell r="C254">
            <v>0.72274675218615647</v>
          </cell>
          <cell r="D254">
            <v>1.5571026843508355</v>
          </cell>
          <cell r="E254">
            <v>0.72675081504198402</v>
          </cell>
          <cell r="F254">
            <v>1.5120811673333725</v>
          </cell>
          <cell r="G254">
            <v>0.26138689019418476</v>
          </cell>
          <cell r="H254">
            <v>1.2091626672073181</v>
          </cell>
          <cell r="I254">
            <v>3.2884452185328255</v>
          </cell>
          <cell r="J254">
            <v>0.38691821497814322</v>
          </cell>
          <cell r="K254">
            <v>1.6731939606920097</v>
          </cell>
          <cell r="L254">
            <v>0.61172566039851051</v>
          </cell>
          <cell r="M254">
            <v>1.5396204513591876</v>
          </cell>
          <cell r="N254">
            <v>0.68508441221106131</v>
          </cell>
          <cell r="O254">
            <v>5.268056969147282E-2</v>
          </cell>
          <cell r="P254">
            <v>1</v>
          </cell>
        </row>
        <row r="255">
          <cell r="C255">
            <v>0.73879297927305365</v>
          </cell>
          <cell r="D255">
            <v>1.5263197455711563</v>
          </cell>
          <cell r="E255">
            <v>0.89912246229924342</v>
          </cell>
          <cell r="F255">
            <v>1.1617515098234263</v>
          </cell>
          <cell r="G255">
            <v>3.1534893729413378E-2</v>
          </cell>
          <cell r="H255">
            <v>1.6941114266776898</v>
          </cell>
          <cell r="I255">
            <v>2.213871251982483</v>
          </cell>
          <cell r="J255">
            <v>0.86283478324830343</v>
          </cell>
          <cell r="K255">
            <v>1.114153146610303</v>
          </cell>
          <cell r="L255">
            <v>0.76230680932143957</v>
          </cell>
          <cell r="M255">
            <v>0.629925375535759</v>
          </cell>
          <cell r="N255">
            <v>0.93997138616305154</v>
          </cell>
          <cell r="O255">
            <v>0</v>
          </cell>
          <cell r="P255">
            <v>1</v>
          </cell>
        </row>
        <row r="256">
          <cell r="C256">
            <v>1.5695932408361666</v>
          </cell>
          <cell r="D256">
            <v>2.9335400545927111</v>
          </cell>
          <cell r="E256">
            <v>0.53727244882858649</v>
          </cell>
          <cell r="F256">
            <v>0.97380368085415059</v>
          </cell>
          <cell r="G256">
            <v>0.25068061784265039</v>
          </cell>
          <cell r="H256">
            <v>1.071640824973195</v>
          </cell>
          <cell r="I256">
            <v>2.7002099930727521</v>
          </cell>
          <cell r="J256">
            <v>0.74926138410441834</v>
          </cell>
          <cell r="K256">
            <v>0.29974744954627314</v>
          </cell>
          <cell r="L256">
            <v>0.58298998106432964</v>
          </cell>
          <cell r="M256">
            <v>0.23755547946625089</v>
          </cell>
          <cell r="N256">
            <v>0.31083208908661425</v>
          </cell>
          <cell r="O256">
            <v>0.14693216773512285</v>
          </cell>
          <cell r="P256">
            <v>1</v>
          </cell>
        </row>
        <row r="257">
          <cell r="C257">
            <v>2.9267281088908423</v>
          </cell>
          <cell r="D257">
            <v>0.10239453303214992</v>
          </cell>
          <cell r="E257">
            <v>0.51070502961221775</v>
          </cell>
          <cell r="F257">
            <v>0.50695337639554994</v>
          </cell>
          <cell r="G257">
            <v>1.6255412574309516</v>
          </cell>
          <cell r="H257">
            <v>1.4393128948275453</v>
          </cell>
          <cell r="I257">
            <v>8.3552698363775851E-2</v>
          </cell>
          <cell r="J257">
            <v>1.3683691748310798</v>
          </cell>
          <cell r="K257">
            <v>0.54067393704171585</v>
          </cell>
          <cell r="L257">
            <v>0.29069256776983726</v>
          </cell>
          <cell r="M257">
            <v>0.24573451097227389</v>
          </cell>
          <cell r="N257">
            <v>9.1662080680519314E-2</v>
          </cell>
          <cell r="O257">
            <v>0</v>
          </cell>
          <cell r="P257">
            <v>1</v>
          </cell>
        </row>
        <row r="258">
          <cell r="C258">
            <v>3.0134184048316661</v>
          </cell>
          <cell r="D258">
            <v>0.13556785726078235</v>
          </cell>
          <cell r="E258">
            <v>0.15820891326059389</v>
          </cell>
          <cell r="F258">
            <v>0.54421126318220425</v>
          </cell>
          <cell r="G258">
            <v>2.213802399239539</v>
          </cell>
          <cell r="H258">
            <v>1.4701091070491348</v>
          </cell>
          <cell r="I258">
            <v>1.4092311522137744</v>
          </cell>
          <cell r="J258">
            <v>0.99569320379180926</v>
          </cell>
          <cell r="K258">
            <v>0.92864024685337687</v>
          </cell>
          <cell r="L258">
            <v>0.69272683770767596</v>
          </cell>
          <cell r="M258">
            <v>0.4904973230661433</v>
          </cell>
          <cell r="N258">
            <v>0.46825110628137862</v>
          </cell>
          <cell r="O258">
            <v>0</v>
          </cell>
          <cell r="P258">
            <v>1</v>
          </cell>
        </row>
        <row r="259">
          <cell r="C259">
            <v>0.6047572505531944</v>
          </cell>
          <cell r="D259">
            <v>3.5869126150593376</v>
          </cell>
          <cell r="E259">
            <v>0.11066320119220266</v>
          </cell>
          <cell r="F259">
            <v>0.48885672015471854</v>
          </cell>
          <cell r="G259">
            <v>0.53466934333299376</v>
          </cell>
          <cell r="H259">
            <v>1.5714777796807959</v>
          </cell>
          <cell r="I259">
            <v>2.1873884581101506</v>
          </cell>
          <cell r="J259">
            <v>2.6378337869366661</v>
          </cell>
          <cell r="K259">
            <v>0.38181596080023317</v>
          </cell>
          <cell r="L259">
            <v>0.86830472020864469</v>
          </cell>
          <cell r="M259">
            <v>0.21695733482872842</v>
          </cell>
          <cell r="N259">
            <v>1.3692566463718274</v>
          </cell>
          <cell r="O259">
            <v>0</v>
          </cell>
          <cell r="P259">
            <v>1</v>
          </cell>
        </row>
        <row r="260">
          <cell r="C260">
            <v>2.0398599699361988</v>
          </cell>
          <cell r="D260">
            <v>2.2179896710053706</v>
          </cell>
          <cell r="E260">
            <v>0.16527645889276618</v>
          </cell>
          <cell r="F260">
            <v>0.44718038468674642</v>
          </cell>
          <cell r="G260">
            <v>7.6635717473370085E-2</v>
          </cell>
          <cell r="H260">
            <v>1.7488862799558431</v>
          </cell>
          <cell r="I260">
            <v>8.713554944819496E-2</v>
          </cell>
          <cell r="J260">
            <v>0.81599741090226108</v>
          </cell>
          <cell r="K260">
            <v>0.4129309065044719</v>
          </cell>
          <cell r="L260">
            <v>0.25144697543113281</v>
          </cell>
          <cell r="M260">
            <v>0.36169010056298095</v>
          </cell>
          <cell r="N260">
            <v>1.5300776474154902</v>
          </cell>
          <cell r="O260">
            <v>0</v>
          </cell>
          <cell r="P260">
            <v>1</v>
          </cell>
        </row>
        <row r="261">
          <cell r="C261">
            <v>0.68784368660339468</v>
          </cell>
          <cell r="D261">
            <v>1.5249409498174042</v>
          </cell>
          <cell r="E261">
            <v>0.10165569577898795</v>
          </cell>
          <cell r="F261">
            <v>0.86916954417779446</v>
          </cell>
          <cell r="G261">
            <v>6.6787660544187236E-2</v>
          </cell>
          <cell r="H261">
            <v>0.95708541308327855</v>
          </cell>
          <cell r="I261">
            <v>15.864268030345672</v>
          </cell>
          <cell r="J261">
            <v>2.4165023816394076</v>
          </cell>
          <cell r="K261">
            <v>3.834218667759115</v>
          </cell>
          <cell r="L261">
            <v>1.1916698173113294</v>
          </cell>
          <cell r="M261">
            <v>0.61474409785474327</v>
          </cell>
          <cell r="N261">
            <v>0.39244750750074636</v>
          </cell>
          <cell r="O261">
            <v>15.016039347098561</v>
          </cell>
          <cell r="P261">
            <v>1</v>
          </cell>
        </row>
        <row r="262">
          <cell r="C262">
            <v>3.2132167766142512</v>
          </cell>
          <cell r="D262">
            <v>0.92870036528195432</v>
          </cell>
          <cell r="E262">
            <v>4.3610616070567224E-2</v>
          </cell>
          <cell r="F262">
            <v>7.8515243786098612</v>
          </cell>
          <cell r="G262">
            <v>0.42866233603912779</v>
          </cell>
          <cell r="H262">
            <v>0.63948167453410942</v>
          </cell>
          <cell r="I262">
            <v>6.2225169051067925E-2</v>
          </cell>
          <cell r="J262">
            <v>0.3355855661422803</v>
          </cell>
          <cell r="K262">
            <v>0.78301227205622614</v>
          </cell>
          <cell r="L262">
            <v>0.18439405063390132</v>
          </cell>
          <cell r="M262">
            <v>8.4892257293733078E-2</v>
          </cell>
          <cell r="N262">
            <v>0.27582093947217462</v>
          </cell>
          <cell r="O262">
            <v>0</v>
          </cell>
          <cell r="P262">
            <v>1</v>
          </cell>
        </row>
        <row r="263">
          <cell r="C263">
            <v>4.0953118873200802</v>
          </cell>
          <cell r="D263">
            <v>2.4771489528526657E-2</v>
          </cell>
          <cell r="E263">
            <v>0.87379125773750022</v>
          </cell>
          <cell r="F263">
            <v>9.7381570137642662E-2</v>
          </cell>
          <cell r="G263">
            <v>0.15339906697902747</v>
          </cell>
          <cell r="H263">
            <v>9.338023867950121E-2</v>
          </cell>
          <cell r="I263">
            <v>0.33769401197576071</v>
          </cell>
          <cell r="J263">
            <v>0.13940885886884044</v>
          </cell>
          <cell r="K263">
            <v>0.35707139367117513</v>
          </cell>
          <cell r="L263">
            <v>0.24452801391028586</v>
          </cell>
          <cell r="M263">
            <v>7.3060696999290908E-2</v>
          </cell>
          <cell r="N263">
            <v>0.22502988237477645</v>
          </cell>
          <cell r="O263">
            <v>0</v>
          </cell>
          <cell r="P263">
            <v>1</v>
          </cell>
        </row>
        <row r="264">
          <cell r="C264">
            <v>1.2820939540844896</v>
          </cell>
          <cell r="D264">
            <v>0.22870477289533359</v>
          </cell>
          <cell r="E264">
            <v>0.31786071484280798</v>
          </cell>
          <cell r="F264">
            <v>13.385979378148358</v>
          </cell>
          <cell r="G264">
            <v>0.78907917801002614</v>
          </cell>
          <cell r="H264">
            <v>0.6880134050937422</v>
          </cell>
          <cell r="I264">
            <v>3.3541991804061468</v>
          </cell>
          <cell r="J264">
            <v>1.6039136459170023</v>
          </cell>
          <cell r="K264">
            <v>0.743133903492458</v>
          </cell>
          <cell r="L264">
            <v>0.86799127209651072</v>
          </cell>
          <cell r="M264">
            <v>0.17782789986712591</v>
          </cell>
          <cell r="N264">
            <v>0.27327952441749309</v>
          </cell>
          <cell r="O264">
            <v>0</v>
          </cell>
          <cell r="P264">
            <v>1</v>
          </cell>
        </row>
        <row r="265">
          <cell r="C265">
            <v>1.4639103772292588</v>
          </cell>
          <cell r="D265">
            <v>0.2711254045798201</v>
          </cell>
          <cell r="E265">
            <v>0.92413785266598436</v>
          </cell>
          <cell r="F265">
            <v>0.48597992717513966</v>
          </cell>
          <cell r="G265">
            <v>3.6286014022235986</v>
          </cell>
          <cell r="H265">
            <v>1.235505596526155</v>
          </cell>
          <cell r="I265">
            <v>0.15504982601546549</v>
          </cell>
          <cell r="J265">
            <v>0.5159521266814</v>
          </cell>
          <cell r="K265">
            <v>5.6307811560589984</v>
          </cell>
          <cell r="L265">
            <v>0.19643719667615367</v>
          </cell>
          <cell r="M265">
            <v>0.56723605799636867</v>
          </cell>
          <cell r="N265">
            <v>2.2432262621462105</v>
          </cell>
          <cell r="O265">
            <v>0</v>
          </cell>
          <cell r="P265">
            <v>1</v>
          </cell>
        </row>
        <row r="266">
          <cell r="C266">
            <v>1.0126980613498593</v>
          </cell>
          <cell r="D266">
            <v>4.1918751457610934</v>
          </cell>
          <cell r="E266">
            <v>4.433804278486167E-2</v>
          </cell>
          <cell r="F266">
            <v>8.5211020053867242E-2</v>
          </cell>
          <cell r="G266">
            <v>0.48481637936800331</v>
          </cell>
          <cell r="H266">
            <v>1.2166558726015209</v>
          </cell>
          <cell r="I266">
            <v>8.916366417415345</v>
          </cell>
          <cell r="J266">
            <v>1.2342548340219497</v>
          </cell>
          <cell r="K266">
            <v>1.7916172005170647</v>
          </cell>
          <cell r="L266">
            <v>0.15700465606763891</v>
          </cell>
          <cell r="M266">
            <v>0.26313600462526798</v>
          </cell>
          <cell r="N266">
            <v>0.48137916008663995</v>
          </cell>
          <cell r="O266">
            <v>0</v>
          </cell>
          <cell r="P266">
            <v>1</v>
          </cell>
        </row>
        <row r="267">
          <cell r="C267">
            <v>0.25186360231988081</v>
          </cell>
          <cell r="D267">
            <v>0.66135057214944559</v>
          </cell>
          <cell r="E267">
            <v>1.5773109641011435E-2</v>
          </cell>
          <cell r="F267">
            <v>0.31833929656364435</v>
          </cell>
          <cell r="G267">
            <v>10.489223329589036</v>
          </cell>
          <cell r="H267">
            <v>0.30077930913409356</v>
          </cell>
          <cell r="I267">
            <v>37.331281573488454</v>
          </cell>
          <cell r="J267">
            <v>1.27915661921568</v>
          </cell>
          <cell r="K267">
            <v>4.6454971338673259</v>
          </cell>
          <cell r="L267">
            <v>1.1473886929706751</v>
          </cell>
          <cell r="M267">
            <v>0.23973570742249911</v>
          </cell>
          <cell r="N267">
            <v>1.7864703022849739</v>
          </cell>
          <cell r="O267">
            <v>0</v>
          </cell>
          <cell r="P267">
            <v>1</v>
          </cell>
        </row>
        <row r="268">
          <cell r="C268">
            <v>0.88070766474541395</v>
          </cell>
          <cell r="D268">
            <v>0.8738891322111918</v>
          </cell>
          <cell r="E268">
            <v>0.15343928593437342</v>
          </cell>
          <cell r="F268">
            <v>0.55147262645889705</v>
          </cell>
          <cell r="G268">
            <v>3.7787625027354292</v>
          </cell>
          <cell r="H268">
            <v>1.2396586007451031</v>
          </cell>
          <cell r="I268">
            <v>1.0459050251215483</v>
          </cell>
          <cell r="J268">
            <v>2.056935218634059</v>
          </cell>
          <cell r="K268">
            <v>1.9545889179943767</v>
          </cell>
          <cell r="L268">
            <v>0.23313283014571512</v>
          </cell>
          <cell r="M268">
            <v>0.39438251571450678</v>
          </cell>
          <cell r="N268">
            <v>8.2588410913083479</v>
          </cell>
          <cell r="O268">
            <v>0</v>
          </cell>
          <cell r="P268">
            <v>1</v>
          </cell>
        </row>
        <row r="269">
          <cell r="C269">
            <v>2.0503532041145885E-3</v>
          </cell>
          <cell r="D269">
            <v>0.24367023880392177</v>
          </cell>
          <cell r="E269">
            <v>1.0084300910491122</v>
          </cell>
          <cell r="F269">
            <v>0.53385048172918825</v>
          </cell>
          <cell r="G269">
            <v>0.8679569462555764</v>
          </cell>
          <cell r="H269">
            <v>2.253457904903625</v>
          </cell>
          <cell r="I269">
            <v>0.56472364177804557</v>
          </cell>
          <cell r="J269">
            <v>1.416604140052359</v>
          </cell>
          <cell r="K269">
            <v>3.2433765249118824</v>
          </cell>
          <cell r="L269">
            <v>2.2278084540813698</v>
          </cell>
          <cell r="M269">
            <v>1.0016715582228259</v>
          </cell>
          <cell r="N269">
            <v>0.30832335205899819</v>
          </cell>
          <cell r="O269">
            <v>0.62514252676661175</v>
          </cell>
          <cell r="P269">
            <v>1</v>
          </cell>
        </row>
        <row r="270">
          <cell r="C270">
            <v>1.9580342850905796E-3</v>
          </cell>
          <cell r="D270">
            <v>0.18897557905815168</v>
          </cell>
          <cell r="E270">
            <v>1.7404755839467951E-2</v>
          </cell>
          <cell r="F270">
            <v>0.45241648654346961</v>
          </cell>
          <cell r="G270">
            <v>0.25996289935369182</v>
          </cell>
          <cell r="H270">
            <v>3.6464456362796316</v>
          </cell>
          <cell r="I270">
            <v>0.36597084602069868</v>
          </cell>
          <cell r="J270">
            <v>1.4331208076533168</v>
          </cell>
          <cell r="K270">
            <v>3.4808286399551247</v>
          </cell>
          <cell r="L270">
            <v>3.1745272883133535</v>
          </cell>
          <cell r="M270">
            <v>1.1820626566254477</v>
          </cell>
          <cell r="N270">
            <v>1.0464308691659823</v>
          </cell>
          <cell r="O270">
            <v>0</v>
          </cell>
          <cell r="P270">
            <v>1</v>
          </cell>
        </row>
        <row r="271">
          <cell r="C271">
            <v>2.5153766781586802</v>
          </cell>
          <cell r="D271">
            <v>0.62164175799919463</v>
          </cell>
          <cell r="E271">
            <v>0.47330899540208737</v>
          </cell>
          <cell r="F271">
            <v>2.3519927044704452</v>
          </cell>
          <cell r="G271">
            <v>1.1944442130343744</v>
          </cell>
          <cell r="H271">
            <v>0.56201837771614105</v>
          </cell>
          <cell r="I271">
            <v>1.6052078171970625</v>
          </cell>
          <cell r="J271">
            <v>0.77322116695477638</v>
          </cell>
          <cell r="K271">
            <v>0.68816520641615042</v>
          </cell>
          <cell r="L271">
            <v>0.87813204893936181</v>
          </cell>
          <cell r="M271">
            <v>0.7019110156678019</v>
          </cell>
          <cell r="N271">
            <v>0.62026593042460698</v>
          </cell>
          <cell r="O271">
            <v>3.8782479346726944</v>
          </cell>
          <cell r="P271">
            <v>1</v>
          </cell>
        </row>
      </sheetData>
      <sheetData sheetId="14">
        <row r="5">
          <cell r="C5">
            <v>162034.84145373624</v>
          </cell>
          <cell r="D5">
            <v>30367.631170964309</v>
          </cell>
          <cell r="E5">
            <v>51286.46970805079</v>
          </cell>
          <cell r="F5">
            <v>331.83949351157713</v>
          </cell>
          <cell r="G5">
            <v>1020.4819119797655</v>
          </cell>
          <cell r="H5">
            <v>21324.588450406613</v>
          </cell>
          <cell r="I5">
            <v>8462.8565526703696</v>
          </cell>
          <cell r="J5">
            <v>18652.042341381697</v>
          </cell>
          <cell r="K5">
            <v>1104.350031356646</v>
          </cell>
          <cell r="L5">
            <v>3695.5742370338949</v>
          </cell>
          <cell r="M5">
            <v>11809.569036420668</v>
          </cell>
          <cell r="N5">
            <v>10619.561262265925</v>
          </cell>
          <cell r="O5">
            <v>68.817517861877107</v>
          </cell>
          <cell r="P5">
            <v>320778.62316764035</v>
          </cell>
          <cell r="Q5">
            <v>320778.62316764047</v>
          </cell>
          <cell r="R5">
            <v>0</v>
          </cell>
          <cell r="T5">
            <v>141190.51480168672</v>
          </cell>
          <cell r="U5">
            <v>26010.826183326535</v>
          </cell>
          <cell r="V5">
            <v>36933.645931374886</v>
          </cell>
          <cell r="W5">
            <v>299.12781933783066</v>
          </cell>
          <cell r="X5">
            <v>831.75258771714209</v>
          </cell>
          <cell r="Y5">
            <v>19140.733758501607</v>
          </cell>
          <cell r="Z5">
            <v>7798.2341894234532</v>
          </cell>
          <cell r="AA5">
            <v>15871.152908006046</v>
          </cell>
          <cell r="AB5">
            <v>967.18294611920169</v>
          </cell>
          <cell r="AC5">
            <v>3526.4982893732408</v>
          </cell>
          <cell r="AD5">
            <v>10868.976687311973</v>
          </cell>
          <cell r="AE5">
            <v>9870.1605698791773</v>
          </cell>
          <cell r="AF5">
            <v>66.752895293812401</v>
          </cell>
          <cell r="AG5">
            <v>273375.55956735159</v>
          </cell>
          <cell r="AH5">
            <v>273375.55956735217</v>
          </cell>
          <cell r="AI5">
            <v>-5.8207660913467407E-10</v>
          </cell>
        </row>
        <row r="6">
          <cell r="C6">
            <v>3235.7199097638104</v>
          </cell>
          <cell r="D6">
            <v>38820.373877361926</v>
          </cell>
          <cell r="E6">
            <v>108243.14814095022</v>
          </cell>
          <cell r="F6">
            <v>3161.072495510185</v>
          </cell>
          <cell r="G6">
            <v>1322.209383678477</v>
          </cell>
          <cell r="H6">
            <v>14462.302691149089</v>
          </cell>
          <cell r="I6">
            <v>3115.6874441330692</v>
          </cell>
          <cell r="J6">
            <v>12419.837764565189</v>
          </cell>
          <cell r="K6">
            <v>1509.5815793635022</v>
          </cell>
          <cell r="L6">
            <v>4790.5834524482234</v>
          </cell>
          <cell r="M6">
            <v>11982.477976931465</v>
          </cell>
          <cell r="N6">
            <v>3518.2459681222908</v>
          </cell>
          <cell r="O6">
            <v>2.533732568974473</v>
          </cell>
          <cell r="P6">
            <v>206583.77441654642</v>
          </cell>
          <cell r="Q6">
            <v>206583.77441654593</v>
          </cell>
          <cell r="R6">
            <v>4.9476511776447296E-10</v>
          </cell>
          <cell r="T6">
            <v>2423.9752589715081</v>
          </cell>
          <cell r="U6">
            <v>24876.010795483016</v>
          </cell>
          <cell r="V6">
            <v>58108.966429972599</v>
          </cell>
          <cell r="W6">
            <v>1937.0630602335871</v>
          </cell>
          <cell r="X6">
            <v>973.57704605599088</v>
          </cell>
          <cell r="Y6">
            <v>11973.46759280444</v>
          </cell>
          <cell r="Z6">
            <v>2723.1445059756461</v>
          </cell>
          <cell r="AA6">
            <v>9808.9448347344533</v>
          </cell>
          <cell r="AB6">
            <v>1220.2946351685232</v>
          </cell>
          <cell r="AC6">
            <v>4224.9962282236975</v>
          </cell>
          <cell r="AD6">
            <v>10097.561176157777</v>
          </cell>
          <cell r="AE6">
            <v>3071.3516579540201</v>
          </cell>
          <cell r="AF6">
            <v>2.5313622069368478</v>
          </cell>
          <cell r="AG6">
            <v>131441.88458394221</v>
          </cell>
          <cell r="AH6">
            <v>131441.88458394195</v>
          </cell>
          <cell r="AI6">
            <v>2.6193447411060333E-10</v>
          </cell>
        </row>
        <row r="7">
          <cell r="C7">
            <v>5391.8613924385882</v>
          </cell>
          <cell r="D7">
            <v>53343.500522977149</v>
          </cell>
          <cell r="E7">
            <v>174861.76570202853</v>
          </cell>
          <cell r="F7">
            <v>6245.2321417731546</v>
          </cell>
          <cell r="G7">
            <v>6195.6360573570983</v>
          </cell>
          <cell r="H7">
            <v>34841.155592401061</v>
          </cell>
          <cell r="I7">
            <v>2080.5016121756016</v>
          </cell>
          <cell r="J7">
            <v>25195.784108157575</v>
          </cell>
          <cell r="K7">
            <v>4363.3760945947442</v>
          </cell>
          <cell r="L7">
            <v>10680.968871363631</v>
          </cell>
          <cell r="M7">
            <v>37466.27546242634</v>
          </cell>
          <cell r="N7">
            <v>9991.4266697977255</v>
          </cell>
          <cell r="O7">
            <v>4.3929591773667793</v>
          </cell>
          <cell r="P7">
            <v>370661.87718666863</v>
          </cell>
          <cell r="Q7">
            <v>370661.87718666828</v>
          </cell>
          <cell r="R7">
            <v>0</v>
          </cell>
          <cell r="T7">
            <v>3263.4684094933136</v>
          </cell>
          <cell r="U7">
            <v>28555.585062038033</v>
          </cell>
          <cell r="V7">
            <v>67668.41366647929</v>
          </cell>
          <cell r="W7">
            <v>4031.1417565912752</v>
          </cell>
          <cell r="X7">
            <v>3885.8150094815628</v>
          </cell>
          <cell r="Y7">
            <v>26299.146939434624</v>
          </cell>
          <cell r="Z7">
            <v>1528.1302420247789</v>
          </cell>
          <cell r="AA7">
            <v>16416.24804830565</v>
          </cell>
          <cell r="AB7">
            <v>3386.7027378783587</v>
          </cell>
          <cell r="AC7">
            <v>8783.9054890142434</v>
          </cell>
          <cell r="AD7">
            <v>29194.110954710715</v>
          </cell>
          <cell r="AE7">
            <v>8055.0079019962996</v>
          </cell>
          <cell r="AF7">
            <v>4.3721763766333002</v>
          </cell>
          <cell r="AG7">
            <v>201072.04839382478</v>
          </cell>
          <cell r="AH7">
            <v>201072.04839382489</v>
          </cell>
          <cell r="AI7">
            <v>0</v>
          </cell>
        </row>
        <row r="8">
          <cell r="C8">
            <v>3926.8752840157613</v>
          </cell>
          <cell r="D8">
            <v>4797.3010670035519</v>
          </cell>
          <cell r="E8">
            <v>13276.234341316518</v>
          </cell>
          <cell r="F8">
            <v>840.34801733023858</v>
          </cell>
          <cell r="G8">
            <v>279.70468814340865</v>
          </cell>
          <cell r="H8">
            <v>3360.9496271539724</v>
          </cell>
          <cell r="I8">
            <v>57.003209794626571</v>
          </cell>
          <cell r="J8">
            <v>1933.8301085945513</v>
          </cell>
          <cell r="K8">
            <v>156.32139948109918</v>
          </cell>
          <cell r="L8">
            <v>219.35247297278892</v>
          </cell>
          <cell r="M8">
            <v>2019.6082532355954</v>
          </cell>
          <cell r="N8">
            <v>606.75269080795442</v>
          </cell>
          <cell r="O8">
            <v>0</v>
          </cell>
          <cell r="P8">
            <v>31474.281159850063</v>
          </cell>
          <cell r="Q8">
            <v>31474.281159849983</v>
          </cell>
          <cell r="R8">
            <v>8.0035533756017685E-11</v>
          </cell>
          <cell r="T8">
            <v>2977.9971008073912</v>
          </cell>
          <cell r="U8">
            <v>3040.7574248522515</v>
          </cell>
          <cell r="V8">
            <v>5754.3490741421292</v>
          </cell>
          <cell r="W8">
            <v>502.38464780230731</v>
          </cell>
          <cell r="X8">
            <v>175.20785860278099</v>
          </cell>
          <cell r="Y8">
            <v>2740.5213621209532</v>
          </cell>
          <cell r="Z8">
            <v>47.113616513091536</v>
          </cell>
          <cell r="AA8">
            <v>1286.3762401525869</v>
          </cell>
          <cell r="AB8">
            <v>133.86379637330205</v>
          </cell>
          <cell r="AC8">
            <v>206.13174001018604</v>
          </cell>
          <cell r="AD8">
            <v>1701.8925002394431</v>
          </cell>
          <cell r="AE8">
            <v>503.27452753322757</v>
          </cell>
          <cell r="AF8">
            <v>0</v>
          </cell>
          <cell r="AG8">
            <v>19069.86988914965</v>
          </cell>
          <cell r="AH8">
            <v>19069.869889149642</v>
          </cell>
          <cell r="AI8">
            <v>0</v>
          </cell>
        </row>
        <row r="9">
          <cell r="C9">
            <v>87511.291100773815</v>
          </cell>
          <cell r="D9">
            <v>73396.093878257336</v>
          </cell>
          <cell r="E9">
            <v>85320.867509648233</v>
          </cell>
          <cell r="F9">
            <v>43.191741230995099</v>
          </cell>
          <cell r="G9">
            <v>1359.9098377396012</v>
          </cell>
          <cell r="H9">
            <v>5306.910715777758</v>
          </cell>
          <cell r="I9">
            <v>3777.7855345233197</v>
          </cell>
          <cell r="J9">
            <v>6821.7228689440508</v>
          </cell>
          <cell r="K9">
            <v>355.05057285308459</v>
          </cell>
          <cell r="L9">
            <v>4528.2454397692454</v>
          </cell>
          <cell r="M9">
            <v>16096.302181225841</v>
          </cell>
          <cell r="N9">
            <v>3132.3028230826135</v>
          </cell>
          <cell r="O9">
            <v>2.1809813965891727</v>
          </cell>
          <cell r="P9">
            <v>287651.8551852224</v>
          </cell>
          <cell r="Q9">
            <v>287651.85518522252</v>
          </cell>
          <cell r="R9">
            <v>0</v>
          </cell>
          <cell r="T9">
            <v>78815.210985213635</v>
          </cell>
          <cell r="U9">
            <v>63693.636477088512</v>
          </cell>
          <cell r="V9">
            <v>67275.257566205779</v>
          </cell>
          <cell r="W9">
            <v>38.877148582300954</v>
          </cell>
          <cell r="X9">
            <v>1216.5038694139153</v>
          </cell>
          <cell r="Y9">
            <v>5030.1452619750244</v>
          </cell>
          <cell r="Z9">
            <v>3537.8889738301468</v>
          </cell>
          <cell r="AA9">
            <v>5971.3698546384967</v>
          </cell>
          <cell r="AB9">
            <v>328.64417163674972</v>
          </cell>
          <cell r="AC9">
            <v>4317.7781171558681</v>
          </cell>
          <cell r="AD9">
            <v>15215.128790281608</v>
          </cell>
          <cell r="AE9">
            <v>2955.8133270443373</v>
          </cell>
          <cell r="AF9">
            <v>2.1725498808584405</v>
          </cell>
          <cell r="AG9">
            <v>248398.42709294724</v>
          </cell>
          <cell r="AH9">
            <v>248398.42709294701</v>
          </cell>
          <cell r="AI9">
            <v>2.3283064365386963E-10</v>
          </cell>
        </row>
        <row r="10">
          <cell r="C10">
            <v>134066.33928310568</v>
          </cell>
          <cell r="D10">
            <v>79230.477037246019</v>
          </cell>
          <cell r="E10">
            <v>193957.56241178676</v>
          </cell>
          <cell r="F10">
            <v>2324.4900815435476</v>
          </cell>
          <cell r="G10">
            <v>2090.3786995936653</v>
          </cell>
          <cell r="H10">
            <v>38183.470669059388</v>
          </cell>
          <cell r="I10">
            <v>13900.092809009668</v>
          </cell>
          <cell r="J10">
            <v>26684.791750259912</v>
          </cell>
          <cell r="K10">
            <v>4109.9535562756137</v>
          </cell>
          <cell r="L10">
            <v>9086.2580778091815</v>
          </cell>
          <cell r="M10">
            <v>34824.697326822097</v>
          </cell>
          <cell r="N10">
            <v>16684.37264034243</v>
          </cell>
          <cell r="O10">
            <v>0</v>
          </cell>
          <cell r="P10">
            <v>555142.88434285403</v>
          </cell>
          <cell r="Q10">
            <v>555142.88434285379</v>
          </cell>
          <cell r="R10">
            <v>0</v>
          </cell>
          <cell r="T10">
            <v>114939.65195243893</v>
          </cell>
          <cell r="U10">
            <v>56867.571191301497</v>
          </cell>
          <cell r="V10">
            <v>122010.07074199062</v>
          </cell>
          <cell r="W10">
            <v>2112.8023813011291</v>
          </cell>
          <cell r="X10">
            <v>1600.9585912856871</v>
          </cell>
          <cell r="Y10">
            <v>32401.898639771156</v>
          </cell>
          <cell r="Z10">
            <v>12395.86875969888</v>
          </cell>
          <cell r="AA10">
            <v>21443.772237249224</v>
          </cell>
          <cell r="AB10">
            <v>3556.1381797872527</v>
          </cell>
          <cell r="AC10">
            <v>8230.8440207196454</v>
          </cell>
          <cell r="AD10">
            <v>29956.069809749544</v>
          </cell>
          <cell r="AE10">
            <v>14901.354258427895</v>
          </cell>
          <cell r="AF10">
            <v>0</v>
          </cell>
          <cell r="AG10">
            <v>420417.00076372153</v>
          </cell>
          <cell r="AH10">
            <v>420417.00076372048</v>
          </cell>
          <cell r="AI10">
            <v>1.0477378964424133E-9</v>
          </cell>
        </row>
        <row r="11">
          <cell r="C11">
            <v>287.54853698526796</v>
          </cell>
          <cell r="D11">
            <v>31654.442564764675</v>
          </cell>
          <cell r="E11">
            <v>140944.30392734721</v>
          </cell>
          <cell r="F11">
            <v>8425.3679402574635</v>
          </cell>
          <cell r="G11">
            <v>279.39865649922535</v>
          </cell>
          <cell r="H11">
            <v>51842.514669585638</v>
          </cell>
          <cell r="I11">
            <v>5349.6864428725148</v>
          </cell>
          <cell r="J11">
            <v>14951.780977745193</v>
          </cell>
          <cell r="K11">
            <v>1661.2718000286436</v>
          </cell>
          <cell r="L11">
            <v>48316.603865505705</v>
          </cell>
          <cell r="M11">
            <v>24828.246706847181</v>
          </cell>
          <cell r="N11">
            <v>6501.3707013462536</v>
          </cell>
          <cell r="O11">
            <v>6.9685567036799148</v>
          </cell>
          <cell r="P11">
            <v>335049.50534648862</v>
          </cell>
          <cell r="Q11">
            <v>335049.50534648838</v>
          </cell>
          <cell r="R11">
            <v>0</v>
          </cell>
          <cell r="T11">
            <v>226.82819083773006</v>
          </cell>
          <cell r="U11">
            <v>22700.543379683804</v>
          </cell>
          <cell r="V11">
            <v>91274.204803816188</v>
          </cell>
          <cell r="W11">
            <v>5610.4244636544499</v>
          </cell>
          <cell r="X11">
            <v>219.19459634395267</v>
          </cell>
          <cell r="Y11">
            <v>43790.387269871979</v>
          </cell>
          <cell r="Z11">
            <v>4544.6957695967294</v>
          </cell>
          <cell r="AA11">
            <v>11231.180028002613</v>
          </cell>
          <cell r="AB11">
            <v>1427.1272198359932</v>
          </cell>
          <cell r="AC11">
            <v>42739.491722923216</v>
          </cell>
          <cell r="AD11">
            <v>20709.327910215576</v>
          </cell>
          <cell r="AE11">
            <v>5791.8584961511351</v>
          </cell>
          <cell r="AF11">
            <v>6.9679126783592995</v>
          </cell>
          <cell r="AG11">
            <v>250272.23176361169</v>
          </cell>
          <cell r="AH11">
            <v>250272.2317636119</v>
          </cell>
          <cell r="AI11">
            <v>0</v>
          </cell>
        </row>
        <row r="12">
          <cell r="C12">
            <v>26146.10749041041</v>
          </cell>
          <cell r="D12">
            <v>517279.927409722</v>
          </cell>
          <cell r="E12">
            <v>1358854.6953375353</v>
          </cell>
          <cell r="F12">
            <v>2929.0416602558453</v>
          </cell>
          <cell r="G12">
            <v>16039.290449284923</v>
          </cell>
          <cell r="H12">
            <v>173392.42319172126</v>
          </cell>
          <cell r="I12">
            <v>9096.6122493587372</v>
          </cell>
          <cell r="J12">
            <v>87741.110869819531</v>
          </cell>
          <cell r="K12">
            <v>2499.9013944743324</v>
          </cell>
          <cell r="L12">
            <v>6065.3456737474298</v>
          </cell>
          <cell r="M12">
            <v>77672.353300690433</v>
          </cell>
          <cell r="N12">
            <v>15296.752396772383</v>
          </cell>
          <cell r="O12">
            <v>0</v>
          </cell>
          <cell r="P12">
            <v>2293013.5614237934</v>
          </cell>
          <cell r="Q12">
            <v>2293013.5614237953</v>
          </cell>
          <cell r="R12">
            <v>0</v>
          </cell>
          <cell r="T12">
            <v>22870.123364951301</v>
          </cell>
          <cell r="U12">
            <v>451918.50948208768</v>
          </cell>
          <cell r="V12">
            <v>1010146.8314072583</v>
          </cell>
          <cell r="W12">
            <v>2310.7960785491623</v>
          </cell>
          <cell r="X12">
            <v>13114.545895621981</v>
          </cell>
          <cell r="Y12">
            <v>156825.04914223842</v>
          </cell>
          <cell r="Z12">
            <v>8251.8639876372563</v>
          </cell>
          <cell r="AA12">
            <v>74174.814713509419</v>
          </cell>
          <cell r="AB12">
            <v>2258.6044652769524</v>
          </cell>
          <cell r="AC12">
            <v>5592.1818847127706</v>
          </cell>
          <cell r="AD12">
            <v>65657.387065577335</v>
          </cell>
          <cell r="AE12">
            <v>13718.056440004084</v>
          </cell>
          <cell r="AF12">
            <v>0</v>
          </cell>
          <cell r="AG12">
            <v>1826838.7639274248</v>
          </cell>
          <cell r="AH12">
            <v>1826838.763927426</v>
          </cell>
          <cell r="AI12">
            <v>0</v>
          </cell>
        </row>
        <row r="13">
          <cell r="C13">
            <v>258.85680755223609</v>
          </cell>
          <cell r="D13">
            <v>126.81284005827726</v>
          </cell>
          <cell r="E13">
            <v>454.63167083420774</v>
          </cell>
          <cell r="F13">
            <v>1.1751081037203428</v>
          </cell>
          <cell r="G13">
            <v>65.297247955077324</v>
          </cell>
          <cell r="H13">
            <v>862.81213456761213</v>
          </cell>
          <cell r="I13">
            <v>20.265848328519422</v>
          </cell>
          <cell r="J13">
            <v>3743.9491627950711</v>
          </cell>
          <cell r="K13">
            <v>97.922069938295209</v>
          </cell>
          <cell r="L13">
            <v>2419.937375732929</v>
          </cell>
          <cell r="M13">
            <v>874.68890287098441</v>
          </cell>
          <cell r="N13">
            <v>349.11283245900893</v>
          </cell>
          <cell r="O13">
            <v>-2.2204460492503131E-14</v>
          </cell>
          <cell r="P13">
            <v>9275.4620011959378</v>
          </cell>
          <cell r="Q13">
            <v>9275.4620011959487</v>
          </cell>
          <cell r="R13">
            <v>0</v>
          </cell>
          <cell r="T13">
            <v>189.4621323598713</v>
          </cell>
          <cell r="U13">
            <v>72.581746191526122</v>
          </cell>
          <cell r="V13">
            <v>267.53626267421691</v>
          </cell>
          <cell r="W13">
            <v>0.64983071265621151</v>
          </cell>
          <cell r="X13">
            <v>45.339697588977899</v>
          </cell>
          <cell r="Y13">
            <v>770.32757635264306</v>
          </cell>
          <cell r="Z13">
            <v>16.409033584756905</v>
          </cell>
          <cell r="AA13">
            <v>2198.2653788313614</v>
          </cell>
          <cell r="AB13">
            <v>84.184424341046551</v>
          </cell>
          <cell r="AC13">
            <v>1966.4408838012384</v>
          </cell>
          <cell r="AD13">
            <v>757.87999517308128</v>
          </cell>
          <cell r="AE13">
            <v>307.3528655410696</v>
          </cell>
          <cell r="AF13">
            <v>-3.708083583182642E-4</v>
          </cell>
          <cell r="AG13">
            <v>6676.4294563440872</v>
          </cell>
          <cell r="AH13">
            <v>6676.4294563440881</v>
          </cell>
          <cell r="AI13">
            <v>0</v>
          </cell>
        </row>
        <row r="14">
          <cell r="C14">
            <v>4040.7843033268191</v>
          </cell>
          <cell r="D14">
            <v>25458.768184563494</v>
          </cell>
          <cell r="E14">
            <v>99985.227267645707</v>
          </cell>
          <cell r="F14">
            <v>2648.731540192598</v>
          </cell>
          <cell r="G14">
            <v>1076.5344627613263</v>
          </cell>
          <cell r="H14">
            <v>2417.1403446991735</v>
          </cell>
          <cell r="I14">
            <v>266.52071468412413</v>
          </cell>
          <cell r="J14">
            <v>5862.5211671812121</v>
          </cell>
          <cell r="K14">
            <v>641.30374215697918</v>
          </cell>
          <cell r="L14">
            <v>810.9763531166509</v>
          </cell>
          <cell r="M14">
            <v>6333.8759382973531</v>
          </cell>
          <cell r="N14">
            <v>2437.5183352024187</v>
          </cell>
          <cell r="O14">
            <v>3.0391179104558055</v>
          </cell>
          <cell r="P14">
            <v>151982.94147173833</v>
          </cell>
          <cell r="Q14">
            <v>151982.94147173889</v>
          </cell>
          <cell r="R14">
            <v>-5.5297277867794037E-10</v>
          </cell>
          <cell r="T14">
            <v>2863.1479812792231</v>
          </cell>
          <cell r="U14">
            <v>15287.883019712173</v>
          </cell>
          <cell r="V14">
            <v>47959.474987187568</v>
          </cell>
          <cell r="W14">
            <v>1676.4354974134703</v>
          </cell>
          <cell r="X14">
            <v>790.62067670180329</v>
          </cell>
          <cell r="Y14">
            <v>1904.7836116823039</v>
          </cell>
          <cell r="Z14">
            <v>215.50201085895833</v>
          </cell>
          <cell r="AA14">
            <v>4397.6104303076099</v>
          </cell>
          <cell r="AB14">
            <v>531.61783696262012</v>
          </cell>
          <cell r="AC14">
            <v>709.61214333474538</v>
          </cell>
          <cell r="AD14">
            <v>5049.3657484267424</v>
          </cell>
          <cell r="AE14">
            <v>1947.0116972121914</v>
          </cell>
          <cell r="AF14">
            <v>3.0359267272888211</v>
          </cell>
          <cell r="AG14">
            <v>83336.101567806691</v>
          </cell>
          <cell r="AH14">
            <v>83336.101567806734</v>
          </cell>
          <cell r="AI14">
            <v>0</v>
          </cell>
        </row>
        <row r="15">
          <cell r="C15">
            <v>16770.433858506185</v>
          </cell>
          <cell r="D15">
            <v>236655.32459564408</v>
          </cell>
          <cell r="E15">
            <v>1050379.0406711607</v>
          </cell>
          <cell r="F15">
            <v>8365.9424790867197</v>
          </cell>
          <cell r="G15">
            <v>2729.6520697084979</v>
          </cell>
          <cell r="H15">
            <v>83299.978001952215</v>
          </cell>
          <cell r="I15">
            <v>9753.8240964984616</v>
          </cell>
          <cell r="J15">
            <v>53079.997108182557</v>
          </cell>
          <cell r="K15">
            <v>5606.7953170741321</v>
          </cell>
          <cell r="L15">
            <v>34879.253528590423</v>
          </cell>
          <cell r="M15">
            <v>93450.91243724151</v>
          </cell>
          <cell r="N15">
            <v>28296.072807896009</v>
          </cell>
          <cell r="O15">
            <v>6.1167841015594216E-3</v>
          </cell>
          <cell r="P15">
            <v>1623267.2330883257</v>
          </cell>
          <cell r="Q15">
            <v>1623267.2330883255</v>
          </cell>
          <cell r="R15">
            <v>0</v>
          </cell>
          <cell r="T15">
            <v>12387.270528057443</v>
          </cell>
          <cell r="U15">
            <v>164051.92403531275</v>
          </cell>
          <cell r="V15">
            <v>682448.85490058712</v>
          </cell>
          <cell r="W15">
            <v>6252.6469045037502</v>
          </cell>
          <cell r="X15">
            <v>2132.968805675318</v>
          </cell>
          <cell r="Y15">
            <v>72023.396370046219</v>
          </cell>
          <cell r="Z15">
            <v>8344.5145823924486</v>
          </cell>
          <cell r="AA15">
            <v>39978.254182610675</v>
          </cell>
          <cell r="AB15">
            <v>4691.9590960958303</v>
          </cell>
          <cell r="AC15">
            <v>31352.996419352188</v>
          </cell>
          <cell r="AD15">
            <v>82832.253409009136</v>
          </cell>
          <cell r="AE15">
            <v>25206.018815269126</v>
          </cell>
          <cell r="AF15">
            <v>6.0091437675688702E-3</v>
          </cell>
          <cell r="AG15">
            <v>1131703.0640580559</v>
          </cell>
          <cell r="AH15">
            <v>1131703.0640580545</v>
          </cell>
          <cell r="AI15">
            <v>0</v>
          </cell>
        </row>
        <row r="16">
          <cell r="C16">
            <v>11989.507570116626</v>
          </cell>
          <cell r="D16">
            <v>27298.283250991684</v>
          </cell>
          <cell r="E16">
            <v>47404.613180160843</v>
          </cell>
          <cell r="F16">
            <v>2529.1741839229171</v>
          </cell>
          <cell r="G16">
            <v>2249.2775810523754</v>
          </cell>
          <cell r="H16">
            <v>17252.238790125466</v>
          </cell>
          <cell r="I16">
            <v>231.5667837425882</v>
          </cell>
          <cell r="J16">
            <v>41825.631688564135</v>
          </cell>
          <cell r="K16">
            <v>1115.686989851316</v>
          </cell>
          <cell r="L16">
            <v>1437.9111544448813</v>
          </cell>
          <cell r="M16">
            <v>12422.167740297135</v>
          </cell>
          <cell r="N16">
            <v>3418.7923135643105</v>
          </cell>
          <cell r="O16">
            <v>4.2625371398579852E-5</v>
          </cell>
          <cell r="P16">
            <v>169174.85126945967</v>
          </cell>
          <cell r="Q16">
            <v>169174.85126945979</v>
          </cell>
          <cell r="R16">
            <v>0</v>
          </cell>
          <cell r="T16">
            <v>9193.5221384633878</v>
          </cell>
          <cell r="U16">
            <v>15704.030860036701</v>
          </cell>
          <cell r="V16">
            <v>30869.663328270115</v>
          </cell>
          <cell r="W16">
            <v>1925.9103330403093</v>
          </cell>
          <cell r="X16">
            <v>1506.4294640331473</v>
          </cell>
          <cell r="Y16">
            <v>13399.25979840129</v>
          </cell>
          <cell r="Z16">
            <v>175.18323631658859</v>
          </cell>
          <cell r="AA16">
            <v>14901.221038470787</v>
          </cell>
          <cell r="AB16">
            <v>890.8584967869366</v>
          </cell>
          <cell r="AC16">
            <v>1324.9976276707935</v>
          </cell>
          <cell r="AD16">
            <v>10034.365759925875</v>
          </cell>
          <cell r="AE16">
            <v>3010.0638819242208</v>
          </cell>
          <cell r="AF16">
            <v>4.2598458048588426E-5</v>
          </cell>
          <cell r="AG16">
            <v>102935.5060059386</v>
          </cell>
          <cell r="AH16">
            <v>102935.50600593837</v>
          </cell>
          <cell r="AI16">
            <v>2.3283064365386963E-10</v>
          </cell>
        </row>
        <row r="17">
          <cell r="C17">
            <v>18717.289123548453</v>
          </cell>
          <cell r="D17">
            <v>67717.299457332323</v>
          </cell>
          <cell r="E17">
            <v>192392.52553160669</v>
          </cell>
          <cell r="F17">
            <v>997.18838154436878</v>
          </cell>
          <cell r="G17">
            <v>2724.307004869821</v>
          </cell>
          <cell r="H17">
            <v>23711.333868071757</v>
          </cell>
          <cell r="I17">
            <v>7163.0572436618104</v>
          </cell>
          <cell r="J17">
            <v>19181.483175245492</v>
          </cell>
          <cell r="K17">
            <v>2748.9289886455122</v>
          </cell>
          <cell r="L17">
            <v>7026.7464370003609</v>
          </cell>
          <cell r="M17">
            <v>26821.428686171112</v>
          </cell>
          <cell r="N17">
            <v>7705.8236243248384</v>
          </cell>
          <cell r="O17">
            <v>2.9231371059586326E-3</v>
          </cell>
          <cell r="P17">
            <v>376907.41444515961</v>
          </cell>
          <cell r="Q17">
            <v>376907.41444515972</v>
          </cell>
          <cell r="R17">
            <v>0</v>
          </cell>
          <cell r="T17">
            <v>15974.896574310906</v>
          </cell>
          <cell r="U17">
            <v>50568.789809020825</v>
          </cell>
          <cell r="V17">
            <v>105959.28781325847</v>
          </cell>
          <cell r="W17">
            <v>700.91235015317329</v>
          </cell>
          <cell r="X17">
            <v>2343.7657578133667</v>
          </cell>
          <cell r="Y17">
            <v>21707.092307110124</v>
          </cell>
          <cell r="Z17">
            <v>6552.7862332385685</v>
          </cell>
          <cell r="AA17">
            <v>16019.072050251198</v>
          </cell>
          <cell r="AB17">
            <v>2429.3864300992527</v>
          </cell>
          <cell r="AC17">
            <v>6602.3673093011621</v>
          </cell>
          <cell r="AD17">
            <v>24271.018007781735</v>
          </cell>
          <cell r="AE17">
            <v>6980.5139666957284</v>
          </cell>
          <cell r="AF17">
            <v>2.913854306942412E-3</v>
          </cell>
          <cell r="AG17">
            <v>260109.89152288879</v>
          </cell>
          <cell r="AH17">
            <v>260109.89152288853</v>
          </cell>
          <cell r="AI17">
            <v>2.6193447411060333E-10</v>
          </cell>
        </row>
        <row r="18">
          <cell r="C18">
            <v>623.0273430955184</v>
          </cell>
          <cell r="D18">
            <v>4832.9840398065317</v>
          </cell>
          <cell r="E18">
            <v>6227.5173104509749</v>
          </cell>
          <cell r="F18">
            <v>367.6250524613892</v>
          </cell>
          <cell r="G18">
            <v>416.9028031723501</v>
          </cell>
          <cell r="H18">
            <v>1112.1924313466238</v>
          </cell>
          <cell r="I18">
            <v>20.675305918903437</v>
          </cell>
          <cell r="J18">
            <v>2366.9211815044332</v>
          </cell>
          <cell r="K18">
            <v>175.20403208685337</v>
          </cell>
          <cell r="L18">
            <v>93.894518106217959</v>
          </cell>
          <cell r="M18">
            <v>1043.806774895399</v>
          </cell>
          <cell r="N18">
            <v>455.88275221732044</v>
          </cell>
          <cell r="O18">
            <v>0</v>
          </cell>
          <cell r="P18">
            <v>17736.633545062516</v>
          </cell>
          <cell r="Q18">
            <v>17736.633545062519</v>
          </cell>
          <cell r="R18">
            <v>0</v>
          </cell>
          <cell r="T18">
            <v>434.12828951272763</v>
          </cell>
          <cell r="U18">
            <v>2786.1270764939777</v>
          </cell>
          <cell r="V18">
            <v>2267.6787826424352</v>
          </cell>
          <cell r="W18">
            <v>272.18523281254312</v>
          </cell>
          <cell r="X18">
            <v>270.46772559820567</v>
          </cell>
          <cell r="Y18">
            <v>899.0303291375626</v>
          </cell>
          <cell r="Z18">
            <v>15.817013754180058</v>
          </cell>
          <cell r="AA18">
            <v>1572.1681072439701</v>
          </cell>
          <cell r="AB18">
            <v>134.57180500962571</v>
          </cell>
          <cell r="AC18">
            <v>81.702498741383607</v>
          </cell>
          <cell r="AD18">
            <v>848.96678643261498</v>
          </cell>
          <cell r="AE18">
            <v>343.22103977716307</v>
          </cell>
          <cell r="AF18">
            <v>0</v>
          </cell>
          <cell r="AG18">
            <v>9926.0646871563895</v>
          </cell>
          <cell r="AH18">
            <v>9926.0646871563749</v>
          </cell>
          <cell r="AI18">
            <v>1.4551915228366852E-11</v>
          </cell>
        </row>
        <row r="19">
          <cell r="C19">
            <v>2398.1885530764125</v>
          </cell>
          <cell r="D19">
            <v>22969.860282788159</v>
          </cell>
          <cell r="E19">
            <v>53992.350700223404</v>
          </cell>
          <cell r="F19">
            <v>453.22146204839044</v>
          </cell>
          <cell r="G19">
            <v>40.968432581801281</v>
          </cell>
          <cell r="H19">
            <v>1682.7479243038879</v>
          </cell>
          <cell r="I19">
            <v>250.81826951370627</v>
          </cell>
          <cell r="J19">
            <v>5457.2495891747876</v>
          </cell>
          <cell r="K19">
            <v>320.7376199689985</v>
          </cell>
          <cell r="L19">
            <v>1451.1179452959163</v>
          </cell>
          <cell r="M19">
            <v>11439.80668441663</v>
          </cell>
          <cell r="N19">
            <v>1625.7079767204327</v>
          </cell>
          <cell r="O19">
            <v>4.6291746812785668</v>
          </cell>
          <cell r="P19">
            <v>102087.40461479379</v>
          </cell>
          <cell r="Q19">
            <v>102087.40461479375</v>
          </cell>
          <cell r="R19">
            <v>0</v>
          </cell>
          <cell r="T19">
            <v>1816.3985073338158</v>
          </cell>
          <cell r="U19">
            <v>16104.216940187431</v>
          </cell>
          <cell r="V19">
            <v>29603.107348041776</v>
          </cell>
          <cell r="W19">
            <v>324.24046709841031</v>
          </cell>
          <cell r="X19">
            <v>30.417842032934608</v>
          </cell>
          <cell r="Y19">
            <v>1395.5779976998147</v>
          </cell>
          <cell r="Z19">
            <v>204.44087911735184</v>
          </cell>
          <cell r="AA19">
            <v>3809.8006216767194</v>
          </cell>
          <cell r="AB19">
            <v>272.24228368772327</v>
          </cell>
          <cell r="AC19">
            <v>1212.4646389771615</v>
          </cell>
          <cell r="AD19">
            <v>9506.2010719215377</v>
          </cell>
          <cell r="AE19">
            <v>1428.0556894668462</v>
          </cell>
          <cell r="AF19">
            <v>4.6255933802828162</v>
          </cell>
          <cell r="AG19">
            <v>65711.7898806218</v>
          </cell>
          <cell r="AH19">
            <v>65711.789880621873</v>
          </cell>
          <cell r="AI19">
            <v>0</v>
          </cell>
        </row>
        <row r="20">
          <cell r="C20">
            <v>24449.792136345066</v>
          </cell>
          <cell r="D20">
            <v>105633.35563761467</v>
          </cell>
          <cell r="E20">
            <v>355518.04660535813</v>
          </cell>
          <cell r="F20">
            <v>3485.7666124608768</v>
          </cell>
          <cell r="G20">
            <v>19.234252200779949</v>
          </cell>
          <cell r="H20">
            <v>87549.980347537115</v>
          </cell>
          <cell r="I20">
            <v>32.020963950125427</v>
          </cell>
          <cell r="J20">
            <v>57834.56356734423</v>
          </cell>
          <cell r="K20">
            <v>5584.5233668735118</v>
          </cell>
          <cell r="L20">
            <v>13999.914972723767</v>
          </cell>
          <cell r="M20">
            <v>78049.928083589446</v>
          </cell>
          <cell r="N20">
            <v>16509.453371105534</v>
          </cell>
          <cell r="O20">
            <v>2.1876953571975117</v>
          </cell>
          <cell r="P20">
            <v>748668.76761246042</v>
          </cell>
          <cell r="Q20">
            <v>748668.76761246216</v>
          </cell>
          <cell r="R20">
            <v>-1.7462298274040222E-9</v>
          </cell>
          <cell r="T20">
            <v>18129.319650248748</v>
          </cell>
          <cell r="U20">
            <v>76317.027508603962</v>
          </cell>
          <cell r="V20">
            <v>217749.30819005868</v>
          </cell>
          <cell r="W20">
            <v>2323.3760921129383</v>
          </cell>
          <cell r="X20">
            <v>15.236488361264634</v>
          </cell>
          <cell r="Y20">
            <v>74889.732020026451</v>
          </cell>
          <cell r="Z20">
            <v>28.496848369653797</v>
          </cell>
          <cell r="AA20">
            <v>44000.455459113786</v>
          </cell>
          <cell r="AB20">
            <v>4747.0774490842341</v>
          </cell>
          <cell r="AC20">
            <v>12787.348917982621</v>
          </cell>
          <cell r="AD20">
            <v>68235.231804577532</v>
          </cell>
          <cell r="AE20">
            <v>14201.648563191671</v>
          </cell>
          <cell r="AF20">
            <v>2.1723574004999842</v>
          </cell>
          <cell r="AG20">
            <v>533426.43134913209</v>
          </cell>
          <cell r="AH20">
            <v>533426.43134913198</v>
          </cell>
          <cell r="AI20">
            <v>0</v>
          </cell>
        </row>
        <row r="21">
          <cell r="C21">
            <v>34290.901524431996</v>
          </cell>
          <cell r="D21">
            <v>58505.136963482342</v>
          </cell>
          <cell r="E21">
            <v>247032.6618205196</v>
          </cell>
          <cell r="F21">
            <v>1332.8832059305857</v>
          </cell>
          <cell r="G21">
            <v>2499.2323557878403</v>
          </cell>
          <cell r="H21">
            <v>84372.289302541263</v>
          </cell>
          <cell r="I21">
            <v>12493.824379821528</v>
          </cell>
          <cell r="J21">
            <v>25679.459229387467</v>
          </cell>
          <cell r="K21">
            <v>10897.660453476889</v>
          </cell>
          <cell r="L21">
            <v>105207.52910648508</v>
          </cell>
          <cell r="M21">
            <v>102902.14823269464</v>
          </cell>
          <cell r="N21">
            <v>41130.096170401564</v>
          </cell>
          <cell r="O21">
            <v>31.305679970149534</v>
          </cell>
          <cell r="P21">
            <v>726375.12842493085</v>
          </cell>
          <cell r="Q21">
            <v>726375.12842493074</v>
          </cell>
          <cell r="R21">
            <v>0</v>
          </cell>
          <cell r="T21">
            <v>27535.010067979187</v>
          </cell>
          <cell r="U21">
            <v>45097.457333402883</v>
          </cell>
          <cell r="V21">
            <v>165241.07120632211</v>
          </cell>
          <cell r="W21">
            <v>885.64362049174497</v>
          </cell>
          <cell r="X21">
            <v>2103.7006871270655</v>
          </cell>
          <cell r="Y21">
            <v>72497.143516542186</v>
          </cell>
          <cell r="Z21">
            <v>10853.576138058168</v>
          </cell>
          <cell r="AA21">
            <v>20917.358614874007</v>
          </cell>
          <cell r="AB21">
            <v>8982.3810745621649</v>
          </cell>
          <cell r="AC21">
            <v>93364.298012638857</v>
          </cell>
          <cell r="AD21">
            <v>90669.302117367275</v>
          </cell>
          <cell r="AE21">
            <v>36887.551699843694</v>
          </cell>
          <cell r="AF21">
            <v>31.046018150712307</v>
          </cell>
          <cell r="AG21">
            <v>575065.54010736011</v>
          </cell>
          <cell r="AH21">
            <v>575065.54010735988</v>
          </cell>
          <cell r="AI21">
            <v>0</v>
          </cell>
        </row>
        <row r="22">
          <cell r="C22">
            <v>2328.7200234936067</v>
          </cell>
          <cell r="D22">
            <v>2155.2226042895832</v>
          </cell>
          <cell r="E22">
            <v>22679.435732069149</v>
          </cell>
          <cell r="F22">
            <v>76.80973178747216</v>
          </cell>
          <cell r="G22">
            <v>535.33818750705973</v>
          </cell>
          <cell r="H22">
            <v>6211.9234153999578</v>
          </cell>
          <cell r="I22">
            <v>111.95463814521015</v>
          </cell>
          <cell r="J22">
            <v>16366.069197364235</v>
          </cell>
          <cell r="K22">
            <v>131.88977965820845</v>
          </cell>
          <cell r="L22">
            <v>1067.6684220731634</v>
          </cell>
          <cell r="M22">
            <v>1067.8780555962003</v>
          </cell>
          <cell r="N22">
            <v>556.49173692358261</v>
          </cell>
          <cell r="O22">
            <v>2.5313084961453569E-14</v>
          </cell>
          <cell r="P22">
            <v>53289.401524307432</v>
          </cell>
          <cell r="Q22">
            <v>53289.401524307454</v>
          </cell>
          <cell r="R22">
            <v>0</v>
          </cell>
          <cell r="T22">
            <v>1940.2831698904638</v>
          </cell>
          <cell r="U22">
            <v>1725.1117378335996</v>
          </cell>
          <cell r="V22">
            <v>12133.963162956756</v>
          </cell>
          <cell r="W22">
            <v>65.171793143662228</v>
          </cell>
          <cell r="X22">
            <v>431.55531282434976</v>
          </cell>
          <cell r="Y22">
            <v>5431.1013220197638</v>
          </cell>
          <cell r="Z22">
            <v>97.328256436479734</v>
          </cell>
          <cell r="AA22">
            <v>12440.719452863756</v>
          </cell>
          <cell r="AB22">
            <v>122.47034559610296</v>
          </cell>
          <cell r="AC22">
            <v>1018.8808111649105</v>
          </cell>
          <cell r="AD22">
            <v>969.18351896900674</v>
          </cell>
          <cell r="AE22">
            <v>516.17293369352672</v>
          </cell>
          <cell r="AF22">
            <v>-1.3289355247301238E-3</v>
          </cell>
          <cell r="AG22">
            <v>36891.94048845685</v>
          </cell>
          <cell r="AH22">
            <v>36891.940488456887</v>
          </cell>
          <cell r="AI22">
            <v>0</v>
          </cell>
        </row>
        <row r="23">
          <cell r="C23">
            <v>3088.6666402520686</v>
          </cell>
          <cell r="D23">
            <v>4696.9609081178087</v>
          </cell>
          <cell r="E23">
            <v>6337.2369372044159</v>
          </cell>
          <cell r="F23">
            <v>676.773895702358</v>
          </cell>
          <cell r="G23">
            <v>188.03822803826466</v>
          </cell>
          <cell r="H23">
            <v>1144.3123788830987</v>
          </cell>
          <cell r="I23">
            <v>17.391809187348155</v>
          </cell>
          <cell r="J23">
            <v>2282.5282469310359</v>
          </cell>
          <cell r="K23">
            <v>374.88571425072109</v>
          </cell>
          <cell r="L23">
            <v>119.93354619236433</v>
          </cell>
          <cell r="M23">
            <v>1746.6013651591709</v>
          </cell>
          <cell r="N23">
            <v>1379.5022155790159</v>
          </cell>
          <cell r="O23">
            <v>21.038618534124666</v>
          </cell>
          <cell r="P23">
            <v>22073.870504031798</v>
          </cell>
          <cell r="Q23">
            <v>22073.870504031787</v>
          </cell>
          <cell r="R23">
            <v>0</v>
          </cell>
          <cell r="T23">
            <v>1839.6391264316085</v>
          </cell>
          <cell r="U23">
            <v>3282.7463254540417</v>
          </cell>
          <cell r="V23">
            <v>4306.666454912981</v>
          </cell>
          <cell r="W23">
            <v>449.73476608284739</v>
          </cell>
          <cell r="X23">
            <v>139.45721105191822</v>
          </cell>
          <cell r="Y23">
            <v>1043.6510856871394</v>
          </cell>
          <cell r="Z23">
            <v>14.322030265526525</v>
          </cell>
          <cell r="AA23">
            <v>1791.5532522360822</v>
          </cell>
          <cell r="AB23">
            <v>334.92615297803508</v>
          </cell>
          <cell r="AC23">
            <v>105.38339594470412</v>
          </cell>
          <cell r="AD23">
            <v>1516.1334400943217</v>
          </cell>
          <cell r="AE23">
            <v>1171.0066274844116</v>
          </cell>
          <cell r="AF23">
            <v>20.408472720326934</v>
          </cell>
          <cell r="AG23">
            <v>16015.628341343943</v>
          </cell>
          <cell r="AH23">
            <v>16015.628341343936</v>
          </cell>
          <cell r="AI23">
            <v>0</v>
          </cell>
        </row>
        <row r="24">
          <cell r="C24">
            <v>3521.5772590435649</v>
          </cell>
          <cell r="D24">
            <v>16001.659160172982</v>
          </cell>
          <cell r="E24">
            <v>66726.373502168324</v>
          </cell>
          <cell r="F24">
            <v>1403.497777802671</v>
          </cell>
          <cell r="G24">
            <v>613.64777364787653</v>
          </cell>
          <cell r="H24">
            <v>6161.6287737583161</v>
          </cell>
          <cell r="I24">
            <v>195.64549881471027</v>
          </cell>
          <cell r="J24">
            <v>6312.4495307689622</v>
          </cell>
          <cell r="K24">
            <v>486.04506631426409</v>
          </cell>
          <cell r="L24">
            <v>219.72302921356487</v>
          </cell>
          <cell r="M24">
            <v>6510.6009651948398</v>
          </cell>
          <cell r="N24">
            <v>1436.1193296676811</v>
          </cell>
          <cell r="O24">
            <v>6.8563288927784918E-7</v>
          </cell>
          <cell r="P24">
            <v>109588.96766725338</v>
          </cell>
          <cell r="Q24">
            <v>109588.96766725324</v>
          </cell>
          <cell r="R24">
            <v>1.4551915228366852E-10</v>
          </cell>
          <cell r="T24">
            <v>2492.3566445218826</v>
          </cell>
          <cell r="U24">
            <v>8874.3117004914748</v>
          </cell>
          <cell r="V24">
            <v>24994.086100901601</v>
          </cell>
          <cell r="W24">
            <v>879.87907627251866</v>
          </cell>
          <cell r="X24">
            <v>387.86129192274507</v>
          </cell>
          <cell r="Y24">
            <v>4519.2547417521801</v>
          </cell>
          <cell r="Z24">
            <v>144.22851786038885</v>
          </cell>
          <cell r="AA24">
            <v>4241.7001605317037</v>
          </cell>
          <cell r="AB24">
            <v>405.82251538911748</v>
          </cell>
          <cell r="AC24">
            <v>192.8506927780476</v>
          </cell>
          <cell r="AD24">
            <v>5319.290833623576</v>
          </cell>
          <cell r="AE24">
            <v>1170.3067330872182</v>
          </cell>
          <cell r="AF24">
            <v>6.8518573475687639E-7</v>
          </cell>
          <cell r="AG24">
            <v>53621.949009817639</v>
          </cell>
          <cell r="AH24">
            <v>53621.949009817523</v>
          </cell>
          <cell r="AI24">
            <v>1.1641532182693481E-10</v>
          </cell>
        </row>
        <row r="25">
          <cell r="C25">
            <v>60101.894447672435</v>
          </cell>
          <cell r="D25">
            <v>77165.617184509756</v>
          </cell>
          <cell r="E25">
            <v>67314.702546617758</v>
          </cell>
          <cell r="F25">
            <v>65.115911475669762</v>
          </cell>
          <cell r="G25">
            <v>418.19569113154193</v>
          </cell>
          <cell r="H25">
            <v>169.24421810639166</v>
          </cell>
          <cell r="I25">
            <v>4300.6782305874658</v>
          </cell>
          <cell r="J25">
            <v>2899.8586681462975</v>
          </cell>
          <cell r="K25">
            <v>1266.7561647107191</v>
          </cell>
          <cell r="L25">
            <v>175.17701074696257</v>
          </cell>
          <cell r="M25">
            <v>3886.3914632550659</v>
          </cell>
          <cell r="N25">
            <v>2103.5628179941059</v>
          </cell>
          <cell r="O25">
            <v>0</v>
          </cell>
          <cell r="P25">
            <v>219867.19435495418</v>
          </cell>
          <cell r="Q25">
            <v>219867.19435495391</v>
          </cell>
          <cell r="R25">
            <v>2.6193447411060333E-10</v>
          </cell>
          <cell r="T25">
            <v>55058.215150969554</v>
          </cell>
          <cell r="U25">
            <v>62801.599147013192</v>
          </cell>
          <cell r="V25">
            <v>51056.186235896625</v>
          </cell>
          <cell r="W25">
            <v>53.816067608804943</v>
          </cell>
          <cell r="X25">
            <v>329.34960890871912</v>
          </cell>
          <cell r="Y25">
            <v>153.59400213338833</v>
          </cell>
          <cell r="Z25">
            <v>3885.4907080298308</v>
          </cell>
          <cell r="AA25">
            <v>2304.2843472286468</v>
          </cell>
          <cell r="AB25">
            <v>1182.5817256104849</v>
          </cell>
          <cell r="AC25">
            <v>165.66652841426207</v>
          </cell>
          <cell r="AD25">
            <v>3458.3024052372689</v>
          </cell>
          <cell r="AE25">
            <v>1892.5804320233856</v>
          </cell>
          <cell r="AF25">
            <v>0</v>
          </cell>
          <cell r="AG25">
            <v>182341.66635907418</v>
          </cell>
          <cell r="AH25">
            <v>182341.66635907421</v>
          </cell>
          <cell r="AI25">
            <v>0</v>
          </cell>
        </row>
        <row r="26">
          <cell r="C26">
            <v>29373.498742290543</v>
          </cell>
          <cell r="D26">
            <v>80192.461055041698</v>
          </cell>
          <cell r="E26">
            <v>154178.77534742409</v>
          </cell>
          <cell r="F26">
            <v>72.419173281486991</v>
          </cell>
          <cell r="G26">
            <v>763.75347119290757</v>
          </cell>
          <cell r="H26">
            <v>17205.718126346823</v>
          </cell>
          <cell r="I26">
            <v>188.53169373673276</v>
          </cell>
          <cell r="J26">
            <v>15489.337152933509</v>
          </cell>
          <cell r="K26">
            <v>2506.9104845591633</v>
          </cell>
          <cell r="L26">
            <v>1160.4425047927944</v>
          </cell>
          <cell r="M26">
            <v>70610.37463163599</v>
          </cell>
          <cell r="N26">
            <v>9758.6553641328046</v>
          </cell>
          <cell r="O26">
            <v>0</v>
          </cell>
          <cell r="P26">
            <v>381500.87774736847</v>
          </cell>
          <cell r="Q26">
            <v>381500.87774736859</v>
          </cell>
          <cell r="R26">
            <v>0</v>
          </cell>
          <cell r="T26">
            <v>27810.2028898186</v>
          </cell>
          <cell r="U26">
            <v>67449.589785233635</v>
          </cell>
          <cell r="V26">
            <v>94170.005983877127</v>
          </cell>
          <cell r="W26">
            <v>56.075734784451306</v>
          </cell>
          <cell r="X26">
            <v>627.33773037212393</v>
          </cell>
          <cell r="Y26">
            <v>16608.530670435648</v>
          </cell>
          <cell r="Z26">
            <v>172.35261788950899</v>
          </cell>
          <cell r="AA26">
            <v>13119.85587814447</v>
          </cell>
          <cell r="AB26">
            <v>2333.213651451505</v>
          </cell>
          <cell r="AC26">
            <v>1119.7931658026919</v>
          </cell>
          <cell r="AD26">
            <v>66174.714162815741</v>
          </cell>
          <cell r="AE26">
            <v>9346.2403379259358</v>
          </cell>
          <cell r="AF26">
            <v>0</v>
          </cell>
          <cell r="AG26">
            <v>298987.91260855144</v>
          </cell>
          <cell r="AH26">
            <v>298987.91260855121</v>
          </cell>
          <cell r="AI26">
            <v>0</v>
          </cell>
        </row>
        <row r="27">
          <cell r="C27">
            <v>9841.955652296203</v>
          </cell>
          <cell r="D27">
            <v>54214.545552449286</v>
          </cell>
          <cell r="E27">
            <v>58821.367530140342</v>
          </cell>
          <cell r="F27">
            <v>69.35960164439598</v>
          </cell>
          <cell r="G27">
            <v>176.70126993896156</v>
          </cell>
          <cell r="H27">
            <v>15104.504625704065</v>
          </cell>
          <cell r="I27">
            <v>2165.2581859244419</v>
          </cell>
          <cell r="J27">
            <v>7859.5132265196107</v>
          </cell>
          <cell r="K27">
            <v>1980.9394908870809</v>
          </cell>
          <cell r="L27">
            <v>27988.333076781575</v>
          </cell>
          <cell r="M27">
            <v>60165.053791172926</v>
          </cell>
          <cell r="N27">
            <v>4605.2849164664904</v>
          </cell>
          <cell r="O27">
            <v>2.3608729751743249</v>
          </cell>
          <cell r="P27">
            <v>242995.17779290047</v>
          </cell>
          <cell r="Q27">
            <v>242995.17779290085</v>
          </cell>
          <cell r="R27">
            <v>-3.7834979593753815E-10</v>
          </cell>
          <cell r="T27">
            <v>4987.3171408478211</v>
          </cell>
          <cell r="U27">
            <v>29101.940468013148</v>
          </cell>
          <cell r="V27">
            <v>27995.79152555576</v>
          </cell>
          <cell r="W27">
            <v>50.728834993142613</v>
          </cell>
          <cell r="X27">
            <v>92.907577233148501</v>
          </cell>
          <cell r="Y27">
            <v>8923.6262346666263</v>
          </cell>
          <cell r="Z27">
            <v>1707.4466407856996</v>
          </cell>
          <cell r="AA27">
            <v>4832.6147902068651</v>
          </cell>
          <cell r="AB27">
            <v>1614.221418584202</v>
          </cell>
          <cell r="AC27">
            <v>16621.81923450957</v>
          </cell>
          <cell r="AD27">
            <v>29823.577319609394</v>
          </cell>
          <cell r="AE27">
            <v>3964.1231780352946</v>
          </cell>
          <cell r="AF27">
            <v>2.3587894124970123</v>
          </cell>
          <cell r="AG27">
            <v>129718.47315245317</v>
          </cell>
          <cell r="AH27">
            <v>129718.4731524533</v>
          </cell>
          <cell r="AI27">
            <v>-1.3096723705530167E-10</v>
          </cell>
        </row>
        <row r="28">
          <cell r="C28">
            <v>9083.6731374603751</v>
          </cell>
          <cell r="D28">
            <v>142265.9107223723</v>
          </cell>
          <cell r="E28">
            <v>321627.24532747548</v>
          </cell>
          <cell r="F28">
            <v>1486.7626358452374</v>
          </cell>
          <cell r="G28">
            <v>2293.3714451839187</v>
          </cell>
          <cell r="H28">
            <v>26806.272872468828</v>
          </cell>
          <cell r="I28">
            <v>216.58947242991761</v>
          </cell>
          <cell r="J28">
            <v>18351.440078922162</v>
          </cell>
          <cell r="K28">
            <v>7291.3712694157466</v>
          </cell>
          <cell r="L28">
            <v>6583.209465660655</v>
          </cell>
          <cell r="M28">
            <v>29751.529089490745</v>
          </cell>
          <cell r="N28">
            <v>6826.2524976994164</v>
          </cell>
          <cell r="O28">
            <v>2.9024069861627311E-4</v>
          </cell>
          <cell r="P28">
            <v>572583.62830466556</v>
          </cell>
          <cell r="Q28">
            <v>572583.62830466544</v>
          </cell>
          <cell r="R28">
            <v>0</v>
          </cell>
          <cell r="T28">
            <v>7702.4691003497574</v>
          </cell>
          <cell r="U28">
            <v>109202.54471532247</v>
          </cell>
          <cell r="V28">
            <v>213677.98829050723</v>
          </cell>
          <cell r="W28">
            <v>1075.2023902788985</v>
          </cell>
          <cell r="X28">
            <v>1910.168834955329</v>
          </cell>
          <cell r="Y28">
            <v>23637.077322205932</v>
          </cell>
          <cell r="Z28">
            <v>193.50284219071713</v>
          </cell>
          <cell r="AA28">
            <v>14449.833861656301</v>
          </cell>
          <cell r="AB28">
            <v>6380.9337797015169</v>
          </cell>
          <cell r="AC28">
            <v>6135.2615135943488</v>
          </cell>
          <cell r="AD28">
            <v>26911.446650151611</v>
          </cell>
          <cell r="AE28">
            <v>6025.7933022209272</v>
          </cell>
          <cell r="AF28">
            <v>-1.6058393344803079E-2</v>
          </cell>
          <cell r="AG28">
            <v>417302.20654474181</v>
          </cell>
          <cell r="AH28">
            <v>417302.2065447417</v>
          </cell>
          <cell r="AI28">
            <v>0</v>
          </cell>
        </row>
        <row r="29">
          <cell r="C29">
            <v>3094.3145714156935</v>
          </cell>
          <cell r="D29">
            <v>46507.102640641766</v>
          </cell>
          <cell r="E29">
            <v>590011.28666552808</v>
          </cell>
          <cell r="F29">
            <v>384.2229146984792</v>
          </cell>
          <cell r="G29">
            <v>54.355057020488644</v>
          </cell>
          <cell r="H29">
            <v>87318.564035497955</v>
          </cell>
          <cell r="I29">
            <v>4664.702890755545</v>
          </cell>
          <cell r="J29">
            <v>44546.586927204247</v>
          </cell>
          <cell r="K29">
            <v>902.82269279292404</v>
          </cell>
          <cell r="L29">
            <v>4080.5489903421221</v>
          </cell>
          <cell r="M29">
            <v>11861.86553342273</v>
          </cell>
          <cell r="N29">
            <v>2028.009096950798</v>
          </cell>
          <cell r="O29">
            <v>690.33908392362616</v>
          </cell>
          <cell r="P29">
            <v>796144.72110019438</v>
          </cell>
          <cell r="Q29">
            <v>796144.72110019543</v>
          </cell>
          <cell r="R29">
            <v>-1.0477378964424133E-9</v>
          </cell>
          <cell r="T29">
            <v>1769.3693411838301</v>
          </cell>
          <cell r="U29">
            <v>37924.935647881684</v>
          </cell>
          <cell r="V29">
            <v>446163.3229585567</v>
          </cell>
          <cell r="W29">
            <v>239.5143932039108</v>
          </cell>
          <cell r="X29">
            <v>45.606421770896326</v>
          </cell>
          <cell r="Y29">
            <v>82577.229921574108</v>
          </cell>
          <cell r="Z29">
            <v>4197.6139345605006</v>
          </cell>
          <cell r="AA29">
            <v>35439.489917709609</v>
          </cell>
          <cell r="AB29">
            <v>852.84366602614443</v>
          </cell>
          <cell r="AC29">
            <v>3860.9692648355158</v>
          </cell>
          <cell r="AD29">
            <v>11202.871917148004</v>
          </cell>
          <cell r="AE29">
            <v>1897.3012660974707</v>
          </cell>
          <cell r="AF29">
            <v>622.13923661422803</v>
          </cell>
          <cell r="AG29">
            <v>626793.20788716245</v>
          </cell>
          <cell r="AH29">
            <v>626793.20788716129</v>
          </cell>
          <cell r="AI29">
            <v>1.1641532182693481E-9</v>
          </cell>
        </row>
        <row r="30">
          <cell r="C30">
            <v>936.10414694610745</v>
          </cell>
          <cell r="D30">
            <v>50235.318897245998</v>
          </cell>
          <cell r="E30">
            <v>558873.2919455549</v>
          </cell>
          <cell r="F30">
            <v>1139.0515104398598</v>
          </cell>
          <cell r="G30">
            <v>315.31087739084813</v>
          </cell>
          <cell r="H30">
            <v>21807.930488877719</v>
          </cell>
          <cell r="I30">
            <v>2595.8554931321637</v>
          </cell>
          <cell r="J30">
            <v>22495.044587357774</v>
          </cell>
          <cell r="K30">
            <v>761.62218444807274</v>
          </cell>
          <cell r="L30">
            <v>2191.704170248589</v>
          </cell>
          <cell r="M30">
            <v>21294.116917439776</v>
          </cell>
          <cell r="N30">
            <v>3927.3236338357219</v>
          </cell>
          <cell r="O30">
            <v>0</v>
          </cell>
          <cell r="P30">
            <v>686572.67485291755</v>
          </cell>
          <cell r="Q30">
            <v>686572.6748529172</v>
          </cell>
          <cell r="R30">
            <v>0</v>
          </cell>
          <cell r="T30">
            <v>766.59407720912839</v>
          </cell>
          <cell r="U30">
            <v>35312.105491747105</v>
          </cell>
          <cell r="V30">
            <v>332180.06645515002</v>
          </cell>
          <cell r="W30">
            <v>619.29453546093089</v>
          </cell>
          <cell r="X30">
            <v>223.75473867237758</v>
          </cell>
          <cell r="Y30">
            <v>19030.630678173962</v>
          </cell>
          <cell r="Z30">
            <v>2173.7910175895599</v>
          </cell>
          <cell r="AA30">
            <v>15023.630981721079</v>
          </cell>
          <cell r="AB30">
            <v>630.54753285026106</v>
          </cell>
          <cell r="AC30">
            <v>1940.2072428770832</v>
          </cell>
          <cell r="AD30">
            <v>18406.593348565777</v>
          </cell>
          <cell r="AE30">
            <v>3293.4590453051287</v>
          </cell>
          <cell r="AF30">
            <v>0</v>
          </cell>
          <cell r="AG30">
            <v>429600.67514532252</v>
          </cell>
          <cell r="AH30">
            <v>429600.67514532193</v>
          </cell>
          <cell r="AI30">
            <v>5.8207660913467407E-10</v>
          </cell>
        </row>
        <row r="31">
          <cell r="C31">
            <v>2436.237479318771</v>
          </cell>
          <cell r="D31">
            <v>7788.06120817384</v>
          </cell>
          <cell r="E31">
            <v>11653.08752549165</v>
          </cell>
          <cell r="F31">
            <v>159.71493692083217</v>
          </cell>
          <cell r="G31">
            <v>283.8254706435676</v>
          </cell>
          <cell r="H31">
            <v>3748.5709245532685</v>
          </cell>
          <cell r="I31">
            <v>192.45990685766498</v>
          </cell>
          <cell r="J31">
            <v>4900.4820562955938</v>
          </cell>
          <cell r="K31">
            <v>104.65841752503248</v>
          </cell>
          <cell r="L31">
            <v>65.963915125729727</v>
          </cell>
          <cell r="M31">
            <v>701.11132771060943</v>
          </cell>
          <cell r="N31">
            <v>573.24109041120255</v>
          </cell>
          <cell r="O31">
            <v>1.6325670673732022E-16</v>
          </cell>
          <cell r="P31">
            <v>32607.414259027759</v>
          </cell>
          <cell r="Q31">
            <v>32607.414259027693</v>
          </cell>
          <cell r="R31">
            <v>6.5483618527650833E-11</v>
          </cell>
          <cell r="T31">
            <v>1583.5578627751277</v>
          </cell>
          <cell r="U31">
            <v>5230.8307810052038</v>
          </cell>
          <cell r="V31">
            <v>4577.6405303731226</v>
          </cell>
          <cell r="W31">
            <v>105.29896761516483</v>
          </cell>
          <cell r="X31">
            <v>235.19551629260735</v>
          </cell>
          <cell r="Y31">
            <v>3451.9130446286686</v>
          </cell>
          <cell r="Z31">
            <v>164.76658803551106</v>
          </cell>
          <cell r="AA31">
            <v>4018.2477002474943</v>
          </cell>
          <cell r="AB31">
            <v>94.878895415107834</v>
          </cell>
          <cell r="AC31">
            <v>59.103715277298726</v>
          </cell>
          <cell r="AD31">
            <v>608.97683706450221</v>
          </cell>
          <cell r="AE31">
            <v>473.08905064056262</v>
          </cell>
          <cell r="AF31">
            <v>-2.5210955605515289E-10</v>
          </cell>
          <cell r="AG31">
            <v>20603.499489370122</v>
          </cell>
          <cell r="AH31">
            <v>20603.499489370115</v>
          </cell>
          <cell r="AI31">
            <v>0</v>
          </cell>
        </row>
        <row r="32">
          <cell r="C32">
            <v>292.50206919673184</v>
          </cell>
          <cell r="D32">
            <v>3202.6358397429167</v>
          </cell>
          <cell r="E32">
            <v>5815.1908438409373</v>
          </cell>
          <cell r="F32">
            <v>303.39106270175137</v>
          </cell>
          <cell r="G32">
            <v>1209.6268329606041</v>
          </cell>
          <cell r="H32">
            <v>14205.915364787574</v>
          </cell>
          <cell r="I32">
            <v>82.834238153856461</v>
          </cell>
          <cell r="J32">
            <v>2923.7638355536183</v>
          </cell>
          <cell r="K32">
            <v>3756.4833282339168</v>
          </cell>
          <cell r="L32">
            <v>60921.504828883219</v>
          </cell>
          <cell r="M32">
            <v>13133.577130943268</v>
          </cell>
          <cell r="N32">
            <v>1531.4054918273994</v>
          </cell>
          <cell r="O32">
            <v>0.74881568153702327</v>
          </cell>
          <cell r="P32">
            <v>107379.57968250733</v>
          </cell>
          <cell r="Q32">
            <v>107379.57968250733</v>
          </cell>
          <cell r="R32">
            <v>0</v>
          </cell>
          <cell r="T32">
            <v>134.97378268830366</v>
          </cell>
          <cell r="U32">
            <v>1293.4222716712263</v>
          </cell>
          <cell r="V32">
            <v>1906.3869079678238</v>
          </cell>
          <cell r="W32">
            <v>120.17368666104399</v>
          </cell>
          <cell r="X32">
            <v>646.2265526658316</v>
          </cell>
          <cell r="Y32">
            <v>6513.1938091293205</v>
          </cell>
          <cell r="Z32">
            <v>61.869287641624311</v>
          </cell>
          <cell r="AA32">
            <v>1577.064820179181</v>
          </cell>
          <cell r="AB32">
            <v>1916.9438389202746</v>
          </cell>
          <cell r="AC32">
            <v>17261.005685359381</v>
          </cell>
          <cell r="AD32">
            <v>5955.5633039812365</v>
          </cell>
          <cell r="AE32">
            <v>1104.3085230115664</v>
          </cell>
          <cell r="AF32">
            <v>0.74778258933502761</v>
          </cell>
          <cell r="AG32">
            <v>38491.880252466151</v>
          </cell>
          <cell r="AH32">
            <v>38491.880252466115</v>
          </cell>
          <cell r="AI32">
            <v>0</v>
          </cell>
        </row>
        <row r="33">
          <cell r="C33">
            <v>1226.8678865171262</v>
          </cell>
          <cell r="D33">
            <v>4075.2926411111075</v>
          </cell>
          <cell r="E33">
            <v>2838.9630044781793</v>
          </cell>
          <cell r="F33">
            <v>159.09915680092357</v>
          </cell>
          <cell r="G33">
            <v>196.75814701542043</v>
          </cell>
          <cell r="H33">
            <v>1369.7488391056822</v>
          </cell>
          <cell r="I33">
            <v>12.206507644148335</v>
          </cell>
          <cell r="J33">
            <v>2763.4540990978453</v>
          </cell>
          <cell r="K33">
            <v>99.268660021693222</v>
          </cell>
          <cell r="L33">
            <v>517.91563919809369</v>
          </cell>
          <cell r="M33">
            <v>896.69582098179819</v>
          </cell>
          <cell r="N33">
            <v>283.73454621633903</v>
          </cell>
          <cell r="O33">
            <v>7.2692271833936885E-7</v>
          </cell>
          <cell r="P33">
            <v>14440.004948915279</v>
          </cell>
          <cell r="Q33">
            <v>14440.004948915299</v>
          </cell>
          <cell r="R33">
            <v>-2.0008883439004421E-11</v>
          </cell>
          <cell r="T33">
            <v>771.98790466363232</v>
          </cell>
          <cell r="U33">
            <v>2580.0424022348529</v>
          </cell>
          <cell r="V33">
            <v>1661.3511735419947</v>
          </cell>
          <cell r="W33">
            <v>100.26894794117267</v>
          </cell>
          <cell r="X33">
            <v>133.14007806067957</v>
          </cell>
          <cell r="Y33">
            <v>1148.0183693891363</v>
          </cell>
          <cell r="Z33">
            <v>9.5502946889161482</v>
          </cell>
          <cell r="AA33">
            <v>1988.6745368243296</v>
          </cell>
          <cell r="AB33">
            <v>83.031008588812227</v>
          </cell>
          <cell r="AC33">
            <v>465.75558228562556</v>
          </cell>
          <cell r="AD33">
            <v>740.70644383747754</v>
          </cell>
          <cell r="AE33">
            <v>233.53069989313832</v>
          </cell>
          <cell r="AF33">
            <v>7.2685067724167215E-7</v>
          </cell>
          <cell r="AG33">
            <v>9916.0574426766179</v>
          </cell>
          <cell r="AH33">
            <v>9916.0574426766107</v>
          </cell>
          <cell r="AI33">
            <v>0</v>
          </cell>
        </row>
        <row r="34">
          <cell r="C34">
            <v>66028.37129148707</v>
          </cell>
          <cell r="D34">
            <v>44721.892911667295</v>
          </cell>
          <cell r="E34">
            <v>229741.32852703551</v>
          </cell>
          <cell r="F34">
            <v>165.56445467784698</v>
          </cell>
          <cell r="G34">
            <v>8.469729604141877</v>
          </cell>
          <cell r="H34">
            <v>14782.89319032104</v>
          </cell>
          <cell r="I34">
            <v>12.001218657288067</v>
          </cell>
          <cell r="J34">
            <v>5200.9516614832564</v>
          </cell>
          <cell r="K34">
            <v>125.84988343624674</v>
          </cell>
          <cell r="L34">
            <v>902.18833983404909</v>
          </cell>
          <cell r="M34">
            <v>391.6266631468153</v>
          </cell>
          <cell r="N34">
            <v>55.664531633626211</v>
          </cell>
          <cell r="O34">
            <v>1.0001756962096449</v>
          </cell>
          <cell r="P34">
            <v>362137.80257868045</v>
          </cell>
          <cell r="Q34">
            <v>362137.80257867958</v>
          </cell>
          <cell r="R34">
            <v>8.7311491370201111E-10</v>
          </cell>
          <cell r="T34">
            <v>60352.400492626744</v>
          </cell>
          <cell r="U34">
            <v>33272.598410045975</v>
          </cell>
          <cell r="V34">
            <v>127665.34616967035</v>
          </cell>
          <cell r="W34">
            <v>131.42197407683011</v>
          </cell>
          <cell r="X34">
            <v>7.1535369764972891</v>
          </cell>
          <cell r="Y34">
            <v>13777.358276529285</v>
          </cell>
          <cell r="Z34">
            <v>11.063058058256862</v>
          </cell>
          <cell r="AA34">
            <v>4277.8818653859616</v>
          </cell>
          <cell r="AB34">
            <v>108.13750964134186</v>
          </cell>
          <cell r="AC34">
            <v>811.22503668411491</v>
          </cell>
          <cell r="AD34">
            <v>378.37713595892899</v>
          </cell>
          <cell r="AE34">
            <v>51.658501905807995</v>
          </cell>
          <cell r="AF34">
            <v>1.0001593677893712</v>
          </cell>
          <cell r="AG34">
            <v>240845.62212692789</v>
          </cell>
          <cell r="AH34">
            <v>240845.62212692766</v>
          </cell>
          <cell r="AI34">
            <v>2.3283064365386963E-10</v>
          </cell>
        </row>
        <row r="35">
          <cell r="C35">
            <v>87.326246023706574</v>
          </cell>
          <cell r="D35">
            <v>735.49065341841822</v>
          </cell>
          <cell r="E35">
            <v>1168.8302577351465</v>
          </cell>
          <cell r="F35">
            <v>13.957849315208064</v>
          </cell>
          <cell r="G35">
            <v>49.828896254832067</v>
          </cell>
          <cell r="H35">
            <v>282.13856190001917</v>
          </cell>
          <cell r="I35">
            <v>37.19724590595537</v>
          </cell>
          <cell r="J35">
            <v>823.59527383645377</v>
          </cell>
          <cell r="K35">
            <v>108.53226956485491</v>
          </cell>
          <cell r="L35">
            <v>5960.3116637703961</v>
          </cell>
          <cell r="M35">
            <v>1387.3546357627765</v>
          </cell>
          <cell r="N35">
            <v>2627.2572107041851</v>
          </cell>
          <cell r="O35">
            <v>-1.0711099311554007</v>
          </cell>
          <cell r="P35">
            <v>13280.749654260797</v>
          </cell>
          <cell r="Q35">
            <v>13280.749654260784</v>
          </cell>
          <cell r="R35">
            <v>0</v>
          </cell>
          <cell r="T35">
            <v>48.878150532546663</v>
          </cell>
          <cell r="U35">
            <v>411.10393618074181</v>
          </cell>
          <cell r="V35">
            <v>392.56599222209468</v>
          </cell>
          <cell r="W35">
            <v>4.2848083102733003</v>
          </cell>
          <cell r="X35">
            <v>28.462016637662234</v>
          </cell>
          <cell r="Y35">
            <v>211.30870705753767</v>
          </cell>
          <cell r="Z35">
            <v>24.832071765490422</v>
          </cell>
          <cell r="AA35">
            <v>433.16640646191456</v>
          </cell>
          <cell r="AB35">
            <v>58.363454623413347</v>
          </cell>
          <cell r="AC35">
            <v>844.46366412925408</v>
          </cell>
          <cell r="AD35">
            <v>789.36118336016773</v>
          </cell>
          <cell r="AE35">
            <v>1214.6808241050267</v>
          </cell>
          <cell r="AF35">
            <v>-1.0711099320444633</v>
          </cell>
          <cell r="AG35">
            <v>4460.4001054540795</v>
          </cell>
          <cell r="AH35">
            <v>4460.4001054540795</v>
          </cell>
          <cell r="AI35">
            <v>0</v>
          </cell>
        </row>
        <row r="36">
          <cell r="C36">
            <v>50938.139174967619</v>
          </cell>
          <cell r="D36">
            <v>62862.658851766915</v>
          </cell>
          <cell r="E36">
            <v>191136.99294401149</v>
          </cell>
          <cell r="F36">
            <v>2364.9005237076062</v>
          </cell>
          <cell r="G36">
            <v>23701.5484961886</v>
          </cell>
          <cell r="H36">
            <v>59152.656117140119</v>
          </cell>
          <cell r="I36">
            <v>221.81248476173414</v>
          </cell>
          <cell r="J36">
            <v>37454.808613055029</v>
          </cell>
          <cell r="K36">
            <v>4828.1259449405516</v>
          </cell>
          <cell r="L36">
            <v>11728.182988103988</v>
          </cell>
          <cell r="M36">
            <v>94188.050736963429</v>
          </cell>
          <cell r="N36">
            <v>27302.328023481932</v>
          </cell>
          <cell r="O36">
            <v>0</v>
          </cell>
          <cell r="P36">
            <v>565880.20489908906</v>
          </cell>
          <cell r="Q36">
            <v>565880.20489908895</v>
          </cell>
          <cell r="R36">
            <v>0</v>
          </cell>
          <cell r="T36">
            <v>41884.902265062919</v>
          </cell>
          <cell r="U36">
            <v>35846.250935151038</v>
          </cell>
          <cell r="V36">
            <v>78207.695776133158</v>
          </cell>
          <cell r="W36">
            <v>1759.2022000686095</v>
          </cell>
          <cell r="X36">
            <v>15306.923224802413</v>
          </cell>
          <cell r="Y36">
            <v>46899.637478418459</v>
          </cell>
          <cell r="Z36">
            <v>169.20785174178906</v>
          </cell>
          <cell r="AA36">
            <v>24915.498199806869</v>
          </cell>
          <cell r="AB36">
            <v>3508.0513639784926</v>
          </cell>
          <cell r="AC36">
            <v>10460.339514694791</v>
          </cell>
          <cell r="AD36">
            <v>74746.147328715248</v>
          </cell>
          <cell r="AE36">
            <v>22506.083102863278</v>
          </cell>
          <cell r="AF36">
            <v>0</v>
          </cell>
          <cell r="AG36">
            <v>356209.93924143707</v>
          </cell>
          <cell r="AH36">
            <v>356209.9392414366</v>
          </cell>
          <cell r="AI36">
            <v>4.6566128730773926E-10</v>
          </cell>
        </row>
        <row r="37">
          <cell r="C37">
            <v>107648.05594746275</v>
          </cell>
          <cell r="D37">
            <v>9683.5572865704507</v>
          </cell>
          <cell r="E37">
            <v>41923.379115787997</v>
          </cell>
          <cell r="F37">
            <v>832.78699737122406</v>
          </cell>
          <cell r="G37">
            <v>323.79262861489377</v>
          </cell>
          <cell r="H37">
            <v>804.15234884767438</v>
          </cell>
          <cell r="I37">
            <v>46.328855289083073</v>
          </cell>
          <cell r="J37">
            <v>22401.835757020657</v>
          </cell>
          <cell r="K37">
            <v>1327.4017076056157</v>
          </cell>
          <cell r="L37">
            <v>2814.0066027363146</v>
          </cell>
          <cell r="M37">
            <v>9765.1700076913858</v>
          </cell>
          <cell r="N37">
            <v>1779.9973632463452</v>
          </cell>
          <cell r="O37">
            <v>2.0733933707655363</v>
          </cell>
          <cell r="P37">
            <v>199352.53801161516</v>
          </cell>
          <cell r="Q37">
            <v>199352.53801161487</v>
          </cell>
          <cell r="R37">
            <v>2.9103830456733704E-10</v>
          </cell>
          <cell r="T37">
            <v>98210.092609595929</v>
          </cell>
          <cell r="U37">
            <v>7674.3551391679557</v>
          </cell>
          <cell r="V37">
            <v>29484.059322743909</v>
          </cell>
          <cell r="W37">
            <v>773.55424309437399</v>
          </cell>
          <cell r="X37">
            <v>261.5699625455286</v>
          </cell>
          <cell r="Y37">
            <v>692.70640742792614</v>
          </cell>
          <cell r="Z37">
            <v>40.564783176880887</v>
          </cell>
          <cell r="AA37">
            <v>15140.441295826851</v>
          </cell>
          <cell r="AB37">
            <v>1147.2892588430498</v>
          </cell>
          <cell r="AC37">
            <v>2624.6696960046393</v>
          </cell>
          <cell r="AD37">
            <v>8248.2270444744463</v>
          </cell>
          <cell r="AE37">
            <v>1569.4876202638104</v>
          </cell>
          <cell r="AF37">
            <v>2.0711642384848221</v>
          </cell>
          <cell r="AG37">
            <v>165869.08854740381</v>
          </cell>
          <cell r="AH37">
            <v>165869.08854740401</v>
          </cell>
          <cell r="AI37">
            <v>0</v>
          </cell>
        </row>
        <row r="38">
          <cell r="C38">
            <v>9829.3676897456098</v>
          </cell>
          <cell r="D38">
            <v>49644.803793518295</v>
          </cell>
          <cell r="E38">
            <v>100235.11234195139</v>
          </cell>
          <cell r="F38">
            <v>1217.6779230573552</v>
          </cell>
          <cell r="G38">
            <v>7268.2164416376927</v>
          </cell>
          <cell r="H38">
            <v>36208.036607453207</v>
          </cell>
          <cell r="I38">
            <v>84.077819399393761</v>
          </cell>
          <cell r="J38">
            <v>12793.29164417191</v>
          </cell>
          <cell r="K38">
            <v>709.55504452758237</v>
          </cell>
          <cell r="L38">
            <v>1097.7503407784448</v>
          </cell>
          <cell r="M38">
            <v>11866.2308036294</v>
          </cell>
          <cell r="N38">
            <v>3658.6470946480049</v>
          </cell>
          <cell r="O38">
            <v>5.8445532231608111</v>
          </cell>
          <cell r="P38">
            <v>234618.61209774145</v>
          </cell>
          <cell r="Q38">
            <v>234618.6120977416</v>
          </cell>
          <cell r="R38">
            <v>0</v>
          </cell>
          <cell r="T38">
            <v>7725.2342600427619</v>
          </cell>
          <cell r="U38">
            <v>34452.672859655599</v>
          </cell>
          <cell r="V38">
            <v>56516.255337429568</v>
          </cell>
          <cell r="W38">
            <v>891.56453058553484</v>
          </cell>
          <cell r="X38">
            <v>5408.2144439970043</v>
          </cell>
          <cell r="Y38">
            <v>31679.031867972797</v>
          </cell>
          <cell r="Z38">
            <v>71.097053406678455</v>
          </cell>
          <cell r="AA38">
            <v>9929.4576404600557</v>
          </cell>
          <cell r="AB38">
            <v>565.36241741420054</v>
          </cell>
          <cell r="AC38">
            <v>968.67899032741548</v>
          </cell>
          <cell r="AD38">
            <v>10242.791110769551</v>
          </cell>
          <cell r="AE38">
            <v>3094.9438764549259</v>
          </cell>
          <cell r="AF38">
            <v>5.8326334101708861</v>
          </cell>
          <cell r="AG38">
            <v>161551.13702192623</v>
          </cell>
          <cell r="AH38">
            <v>161551.13702192673</v>
          </cell>
          <cell r="AI38">
            <v>-4.9476511776447296E-10</v>
          </cell>
        </row>
        <row r="39">
          <cell r="C39">
            <v>1918.3113641925383</v>
          </cell>
          <cell r="D39">
            <v>18761.99993609024</v>
          </cell>
          <cell r="E39">
            <v>28551.521171504595</v>
          </cell>
          <cell r="F39">
            <v>250.0213071747749</v>
          </cell>
          <cell r="G39">
            <v>963.45280289211746</v>
          </cell>
          <cell r="H39">
            <v>9557.7523531158804</v>
          </cell>
          <cell r="I39">
            <v>773.56632327677426</v>
          </cell>
          <cell r="J39">
            <v>7463.918452091666</v>
          </cell>
          <cell r="K39">
            <v>612.69964529408196</v>
          </cell>
          <cell r="L39">
            <v>417.3525052621136</v>
          </cell>
          <cell r="M39">
            <v>2960.1229136498509</v>
          </cell>
          <cell r="N39">
            <v>1360.0137730242714</v>
          </cell>
          <cell r="O39">
            <v>0.58662128764140253</v>
          </cell>
          <cell r="P39">
            <v>73591.319168856542</v>
          </cell>
          <cell r="Q39">
            <v>73591.319168856571</v>
          </cell>
          <cell r="R39">
            <v>0</v>
          </cell>
          <cell r="T39">
            <v>1480.7468378020951</v>
          </cell>
          <cell r="U39">
            <v>13287.886485612011</v>
          </cell>
          <cell r="V39">
            <v>14735.208849135859</v>
          </cell>
          <cell r="W39">
            <v>185.24379147245503</v>
          </cell>
          <cell r="X39">
            <v>754.1910450058931</v>
          </cell>
          <cell r="Y39">
            <v>8862.2054227484095</v>
          </cell>
          <cell r="Z39">
            <v>679.01997507317583</v>
          </cell>
          <cell r="AA39">
            <v>5823.7321930240869</v>
          </cell>
          <cell r="AB39">
            <v>535.07739555353089</v>
          </cell>
          <cell r="AC39">
            <v>387.67566824448193</v>
          </cell>
          <cell r="AD39">
            <v>2670.9401124311621</v>
          </cell>
          <cell r="AE39">
            <v>1197.60734972004</v>
          </cell>
          <cell r="AF39">
            <v>0.58636326864649557</v>
          </cell>
          <cell r="AG39">
            <v>50600.121489091849</v>
          </cell>
          <cell r="AH39">
            <v>50600.121489091856</v>
          </cell>
          <cell r="AI39">
            <v>0</v>
          </cell>
        </row>
        <row r="40">
          <cell r="C40">
            <v>3206.2452209523103</v>
          </cell>
          <cell r="D40">
            <v>11373.712265763039</v>
          </cell>
          <cell r="E40">
            <v>26797.635304403328</v>
          </cell>
          <cell r="F40">
            <v>467.85248983844065</v>
          </cell>
          <cell r="G40">
            <v>893.07976740662627</v>
          </cell>
          <cell r="H40">
            <v>7524.6977630791625</v>
          </cell>
          <cell r="I40">
            <v>1371.5818309219649</v>
          </cell>
          <cell r="J40">
            <v>11166.557938497455</v>
          </cell>
          <cell r="K40">
            <v>641.16476122398115</v>
          </cell>
          <cell r="L40">
            <v>737.75037384115069</v>
          </cell>
          <cell r="M40">
            <v>5405.9294711251086</v>
          </cell>
          <cell r="N40">
            <v>2141.890311651156</v>
          </cell>
          <cell r="O40">
            <v>0</v>
          </cell>
          <cell r="P40">
            <v>71728.097498703719</v>
          </cell>
          <cell r="Q40">
            <v>71728.097498703646</v>
          </cell>
          <cell r="R40">
            <v>0</v>
          </cell>
          <cell r="T40">
            <v>2686.841609754048</v>
          </cell>
          <cell r="U40">
            <v>8567.4115341620964</v>
          </cell>
          <cell r="V40">
            <v>17395.94917356631</v>
          </cell>
          <cell r="W40">
            <v>274.77757667757277</v>
          </cell>
          <cell r="X40">
            <v>655.19904276863838</v>
          </cell>
          <cell r="Y40">
            <v>5876.488227475731</v>
          </cell>
          <cell r="Z40">
            <v>1188.1922907723956</v>
          </cell>
          <cell r="AA40">
            <v>8577.6410347928522</v>
          </cell>
          <cell r="AB40">
            <v>530.10778859928871</v>
          </cell>
          <cell r="AC40">
            <v>684.3736476658205</v>
          </cell>
          <cell r="AD40">
            <v>4566.1191313702338</v>
          </cell>
          <cell r="AE40">
            <v>1837.9424957184856</v>
          </cell>
          <cell r="AF40">
            <v>0</v>
          </cell>
          <cell r="AG40">
            <v>52841.043553323485</v>
          </cell>
          <cell r="AH40">
            <v>52841.043553323565</v>
          </cell>
          <cell r="AI40">
            <v>-8.0035533756017685E-11</v>
          </cell>
        </row>
        <row r="41">
          <cell r="C41">
            <v>206922.84947166726</v>
          </cell>
          <cell r="D41">
            <v>17660.069958671273</v>
          </cell>
          <cell r="E41">
            <v>122047.69176016682</v>
          </cell>
          <cell r="F41">
            <v>2027.9097013265837</v>
          </cell>
          <cell r="G41">
            <v>342.47016333191027</v>
          </cell>
          <cell r="H41">
            <v>85253.193803657778</v>
          </cell>
          <cell r="I41">
            <v>207.39709914839921</v>
          </cell>
          <cell r="J41">
            <v>80894.275749407854</v>
          </cell>
          <cell r="K41">
            <v>1121.6232673870686</v>
          </cell>
          <cell r="L41">
            <v>135.8974515872178</v>
          </cell>
          <cell r="M41">
            <v>1356.9467147000137</v>
          </cell>
          <cell r="N41">
            <v>724.29427158760245</v>
          </cell>
          <cell r="O41">
            <v>0</v>
          </cell>
          <cell r="P41">
            <v>518694.61941263976</v>
          </cell>
          <cell r="Q41">
            <v>518694.61941263999</v>
          </cell>
          <cell r="R41">
            <v>0</v>
          </cell>
          <cell r="T41">
            <v>194845.29208568009</v>
          </cell>
          <cell r="U41">
            <v>15417.181282686033</v>
          </cell>
          <cell r="V41">
            <v>107987.08015905875</v>
          </cell>
          <cell r="W41">
            <v>1849.6066799237083</v>
          </cell>
          <cell r="X41">
            <v>306.63615150926671</v>
          </cell>
          <cell r="Y41">
            <v>79784.28250451709</v>
          </cell>
          <cell r="Z41">
            <v>191.48410531745304</v>
          </cell>
          <cell r="AA41">
            <v>73336.901573380135</v>
          </cell>
          <cell r="AB41">
            <v>1068.0444455326808</v>
          </cell>
          <cell r="AC41">
            <v>128.75175186382771</v>
          </cell>
          <cell r="AD41">
            <v>1294.0515888438072</v>
          </cell>
          <cell r="AE41">
            <v>679.71156221440719</v>
          </cell>
          <cell r="AF41">
            <v>0</v>
          </cell>
          <cell r="AG41">
            <v>476889.0238905272</v>
          </cell>
          <cell r="AH41">
            <v>476889.02389052679</v>
          </cell>
          <cell r="AI41">
            <v>0</v>
          </cell>
        </row>
        <row r="42">
          <cell r="C42">
            <v>2319.9416738582659</v>
          </cell>
          <cell r="D42">
            <v>9071.5980063792758</v>
          </cell>
          <cell r="E42">
            <v>50529.29854522305</v>
          </cell>
          <cell r="F42">
            <v>571.60004159959772</v>
          </cell>
          <cell r="G42">
            <v>541.10739074091373</v>
          </cell>
          <cell r="H42">
            <v>5114.4449836081649</v>
          </cell>
          <cell r="I42">
            <v>136.28177977393329</v>
          </cell>
          <cell r="J42">
            <v>2092.9106469527687</v>
          </cell>
          <cell r="K42">
            <v>1279.3817854872107</v>
          </cell>
          <cell r="L42">
            <v>540.45827412125163</v>
          </cell>
          <cell r="M42">
            <v>7645.3346860057773</v>
          </cell>
          <cell r="N42">
            <v>1332.1490159560676</v>
          </cell>
          <cell r="O42">
            <v>0</v>
          </cell>
          <cell r="P42">
            <v>81174.506829706268</v>
          </cell>
          <cell r="Q42">
            <v>81174.506829706021</v>
          </cell>
          <cell r="R42">
            <v>2.4738255888223648E-10</v>
          </cell>
          <cell r="T42">
            <v>1716.6877657443615</v>
          </cell>
          <cell r="U42">
            <v>5355.443492380783</v>
          </cell>
          <cell r="V42">
            <v>18420.991128647711</v>
          </cell>
          <cell r="W42">
            <v>315.3087711752064</v>
          </cell>
          <cell r="X42">
            <v>416.80166364546108</v>
          </cell>
          <cell r="Y42">
            <v>4175.7666273998539</v>
          </cell>
          <cell r="Z42">
            <v>107.87623863715788</v>
          </cell>
          <cell r="AA42">
            <v>1609.4138823237743</v>
          </cell>
          <cell r="AB42">
            <v>1111.0932155668438</v>
          </cell>
          <cell r="AC42">
            <v>493.12975994971373</v>
          </cell>
          <cell r="AD42">
            <v>6856.2881513218081</v>
          </cell>
          <cell r="AE42">
            <v>1178.5497311238607</v>
          </cell>
          <cell r="AF42">
            <v>0</v>
          </cell>
          <cell r="AG42">
            <v>41757.350427916528</v>
          </cell>
          <cell r="AH42">
            <v>41757.350427916645</v>
          </cell>
          <cell r="AI42">
            <v>-1.1641532182693481E-10</v>
          </cell>
        </row>
        <row r="43">
          <cell r="C43">
            <v>591.48150390954856</v>
          </cell>
          <cell r="D43">
            <v>4795.6254699736037</v>
          </cell>
          <cell r="E43">
            <v>16268.078629887506</v>
          </cell>
          <cell r="F43">
            <v>731.02110221346391</v>
          </cell>
          <cell r="G43">
            <v>400.27778071387081</v>
          </cell>
          <cell r="H43">
            <v>1371.1375114188058</v>
          </cell>
          <cell r="I43">
            <v>19.399612000102849</v>
          </cell>
          <cell r="J43">
            <v>2506.8508062261594</v>
          </cell>
          <cell r="K43">
            <v>358.19282796449971</v>
          </cell>
          <cell r="L43">
            <v>276.25451911805635</v>
          </cell>
          <cell r="M43">
            <v>1041.4949817807542</v>
          </cell>
          <cell r="N43">
            <v>494.36406687185934</v>
          </cell>
          <cell r="O43">
            <v>2.4533691500845703E-5</v>
          </cell>
          <cell r="P43">
            <v>28854.178836611925</v>
          </cell>
          <cell r="Q43">
            <v>28854.178836611911</v>
          </cell>
          <cell r="R43">
            <v>0</v>
          </cell>
          <cell r="T43">
            <v>427.30361990657485</v>
          </cell>
          <cell r="U43">
            <v>2884.1920610891962</v>
          </cell>
          <cell r="V43">
            <v>9136.6316456608674</v>
          </cell>
          <cell r="W43">
            <v>530.54083430226126</v>
          </cell>
          <cell r="X43">
            <v>274.73628264684521</v>
          </cell>
          <cell r="Y43">
            <v>1123.0182335477791</v>
          </cell>
          <cell r="Z43">
            <v>15.271736917412806</v>
          </cell>
          <cell r="AA43">
            <v>1850.1524233606697</v>
          </cell>
          <cell r="AB43">
            <v>288.7522730666638</v>
          </cell>
          <cell r="AC43">
            <v>242.03248890055261</v>
          </cell>
          <cell r="AD43">
            <v>854.8813551997755</v>
          </cell>
          <cell r="AE43">
            <v>383.07832147589903</v>
          </cell>
          <cell r="AF43">
            <v>2.453282931268332E-5</v>
          </cell>
          <cell r="AG43">
            <v>18010.591300607328</v>
          </cell>
          <cell r="AH43">
            <v>18010.591300607342</v>
          </cell>
          <cell r="AI43">
            <v>0</v>
          </cell>
        </row>
        <row r="44">
          <cell r="C44">
            <v>4199.7931796629928</v>
          </cell>
          <cell r="D44">
            <v>34566.749359203175</v>
          </cell>
          <cell r="E44">
            <v>112282.65087992842</v>
          </cell>
          <cell r="F44">
            <v>1098.7133385180823</v>
          </cell>
          <cell r="G44">
            <v>606.9281936969287</v>
          </cell>
          <cell r="H44">
            <v>20991.034826901676</v>
          </cell>
          <cell r="I44">
            <v>108.33560843617016</v>
          </cell>
          <cell r="J44">
            <v>22315.594834099953</v>
          </cell>
          <cell r="K44">
            <v>1613.1650711486193</v>
          </cell>
          <cell r="L44">
            <v>3937.2423966222386</v>
          </cell>
          <cell r="M44">
            <v>30580.657955570707</v>
          </cell>
          <cell r="N44">
            <v>3841.0665270294558</v>
          </cell>
          <cell r="O44">
            <v>5.6209160389658788</v>
          </cell>
          <cell r="P44">
            <v>236147.5530868574</v>
          </cell>
          <cell r="Q44">
            <v>236147.55308685717</v>
          </cell>
          <cell r="R44">
            <v>2.3283064365386963E-10</v>
          </cell>
          <cell r="T44">
            <v>3215.7258883037694</v>
          </cell>
          <cell r="U44">
            <v>24986.593731423225</v>
          </cell>
          <cell r="V44">
            <v>70647.547561962681</v>
          </cell>
          <cell r="W44">
            <v>930.49838498390704</v>
          </cell>
          <cell r="X44">
            <v>474.26074306029432</v>
          </cell>
          <cell r="Y44">
            <v>18407.407191998296</v>
          </cell>
          <cell r="Z44">
            <v>91.404658025763737</v>
          </cell>
          <cell r="AA44">
            <v>14613.720098538966</v>
          </cell>
          <cell r="AB44">
            <v>1315.6934685537908</v>
          </cell>
          <cell r="AC44">
            <v>3705.9577415173076</v>
          </cell>
          <cell r="AD44">
            <v>26450.665707815046</v>
          </cell>
          <cell r="AE44">
            <v>3426.70462309295</v>
          </cell>
          <cell r="AF44">
            <v>5.6079025100315185</v>
          </cell>
          <cell r="AG44">
            <v>168271.78770178609</v>
          </cell>
          <cell r="AH44">
            <v>168271.7877017862</v>
          </cell>
          <cell r="AI44">
            <v>0</v>
          </cell>
        </row>
        <row r="45">
          <cell r="C45">
            <v>14327.371618938501</v>
          </cell>
          <cell r="D45">
            <v>81744.123740282303</v>
          </cell>
          <cell r="E45">
            <v>108779.52567307834</v>
          </cell>
          <cell r="F45">
            <v>1318.5167937668875</v>
          </cell>
          <cell r="G45">
            <v>2422.2350254781586</v>
          </cell>
          <cell r="H45">
            <v>10601.479955017043</v>
          </cell>
          <cell r="I45">
            <v>63.963534757476324</v>
          </cell>
          <cell r="J45">
            <v>14398.183583980934</v>
          </cell>
          <cell r="K45">
            <v>209.72724912129411</v>
          </cell>
          <cell r="L45">
            <v>3052.1079724881843</v>
          </cell>
          <cell r="M45">
            <v>2210.9549228894152</v>
          </cell>
          <cell r="N45">
            <v>653.42538074010008</v>
          </cell>
          <cell r="O45">
            <v>5.8660446910293338</v>
          </cell>
          <cell r="P45">
            <v>239787.48149522964</v>
          </cell>
          <cell r="Q45">
            <v>239787.48149523017</v>
          </cell>
          <cell r="R45">
            <v>-5.2386894822120667E-10</v>
          </cell>
          <cell r="T45">
            <v>12650.989654240253</v>
          </cell>
          <cell r="U45">
            <v>59250.879771828586</v>
          </cell>
          <cell r="V45">
            <v>65119.359810181573</v>
          </cell>
          <cell r="W45">
            <v>1138.2881139340134</v>
          </cell>
          <cell r="X45">
            <v>1838.817541827123</v>
          </cell>
          <cell r="Y45">
            <v>9790.5770671093469</v>
          </cell>
          <cell r="Z45">
            <v>56.046623114356976</v>
          </cell>
          <cell r="AA45">
            <v>12813.669074328569</v>
          </cell>
          <cell r="AB45">
            <v>188.87332810866778</v>
          </cell>
          <cell r="AC45">
            <v>2896.2287316714483</v>
          </cell>
          <cell r="AD45">
            <v>2000.3050270760361</v>
          </cell>
          <cell r="AE45">
            <v>594.89215355318117</v>
          </cell>
          <cell r="AF45">
            <v>5.8464130961088143</v>
          </cell>
          <cell r="AG45">
            <v>168344.77331006923</v>
          </cell>
          <cell r="AH45">
            <v>168344.77331006934</v>
          </cell>
          <cell r="AI45">
            <v>0</v>
          </cell>
        </row>
        <row r="46">
          <cell r="C46">
            <v>1451.3374044916784</v>
          </cell>
          <cell r="D46">
            <v>24034.778840246418</v>
          </cell>
          <cell r="E46">
            <v>266133.4309326181</v>
          </cell>
          <cell r="F46">
            <v>11.969633133845091</v>
          </cell>
          <cell r="G46">
            <v>1.4919947247168452</v>
          </cell>
          <cell r="H46">
            <v>34222.228261965654</v>
          </cell>
          <cell r="I46">
            <v>4073.8134923819307</v>
          </cell>
          <cell r="J46">
            <v>15490.23038136192</v>
          </cell>
          <cell r="K46">
            <v>597.68118432433459</v>
          </cell>
          <cell r="L46">
            <v>1796.6675049192925</v>
          </cell>
          <cell r="M46">
            <v>5388.998751270603</v>
          </cell>
          <cell r="N46">
            <v>1452.8152396723615</v>
          </cell>
          <cell r="O46">
            <v>12.283262186739787</v>
          </cell>
          <cell r="P46">
            <v>354667.72688329761</v>
          </cell>
          <cell r="Q46">
            <v>354667.72688329901</v>
          </cell>
          <cell r="R46">
            <v>-1.3969838619232178E-9</v>
          </cell>
          <cell r="T46">
            <v>1113.9765843351965</v>
          </cell>
          <cell r="U46">
            <v>14166.485320918682</v>
          </cell>
          <cell r="V46">
            <v>135979.64080844208</v>
          </cell>
          <cell r="W46">
            <v>5.2704541119021657</v>
          </cell>
          <cell r="X46">
            <v>0.89713734157973124</v>
          </cell>
          <cell r="Y46">
            <v>29870.336823690686</v>
          </cell>
          <cell r="Z46">
            <v>3342.9039521516524</v>
          </cell>
          <cell r="AA46">
            <v>8193.9103809571188</v>
          </cell>
          <cell r="AB46">
            <v>499.06128168912932</v>
          </cell>
          <cell r="AC46">
            <v>1669.8995473642979</v>
          </cell>
          <cell r="AD46">
            <v>4438.130848921247</v>
          </cell>
          <cell r="AE46">
            <v>1218.5623833976149</v>
          </cell>
          <cell r="AF46">
            <v>12.259232610532798</v>
          </cell>
          <cell r="AG46">
            <v>200511.33475593175</v>
          </cell>
          <cell r="AH46">
            <v>200511.33475593166</v>
          </cell>
          <cell r="AI46">
            <v>0</v>
          </cell>
        </row>
        <row r="47">
          <cell r="C47">
            <v>88541.20210504932</v>
          </cell>
          <cell r="D47">
            <v>229690.11700367479</v>
          </cell>
          <cell r="E47">
            <v>835027.52879830264</v>
          </cell>
          <cell r="F47">
            <v>1381.7145206319774</v>
          </cell>
          <cell r="G47">
            <v>133.76179052111314</v>
          </cell>
          <cell r="H47">
            <v>194742.47809386996</v>
          </cell>
          <cell r="I47">
            <v>1571.7902951666599</v>
          </cell>
          <cell r="J47">
            <v>121091.51600614582</v>
          </cell>
          <cell r="K47">
            <v>28584.055244721523</v>
          </cell>
          <cell r="L47">
            <v>114598.51907805853</v>
          </cell>
          <cell r="M47">
            <v>179785.04308234723</v>
          </cell>
          <cell r="N47">
            <v>71602.031444399501</v>
          </cell>
          <cell r="O47">
            <v>18.32194465834726</v>
          </cell>
          <cell r="P47">
            <v>1866768.0794075474</v>
          </cell>
          <cell r="Q47">
            <v>1866768.0794075467</v>
          </cell>
          <cell r="R47">
            <v>0</v>
          </cell>
          <cell r="T47">
            <v>72973.335579241</v>
          </cell>
          <cell r="U47">
            <v>188437.87804743048</v>
          </cell>
          <cell r="V47">
            <v>606621.87675691291</v>
          </cell>
          <cell r="W47">
            <v>1216.1366270404314</v>
          </cell>
          <cell r="X47">
            <v>118.63017953282504</v>
          </cell>
          <cell r="Y47">
            <v>182731.93479281248</v>
          </cell>
          <cell r="Z47">
            <v>1447.8302010510656</v>
          </cell>
          <cell r="AA47">
            <v>102114.35565252807</v>
          </cell>
          <cell r="AB47">
            <v>25743.543316432355</v>
          </cell>
          <cell r="AC47">
            <v>105684.4357227868</v>
          </cell>
          <cell r="AD47">
            <v>161024.72903530148</v>
          </cell>
          <cell r="AE47">
            <v>64714.854658893484</v>
          </cell>
          <cell r="AF47">
            <v>16.794383639254704</v>
          </cell>
          <cell r="AG47">
            <v>1512846.3349536024</v>
          </cell>
          <cell r="AH47">
            <v>1512846.3349536015</v>
          </cell>
          <cell r="AI47">
            <v>0</v>
          </cell>
        </row>
        <row r="48">
          <cell r="C48">
            <v>1686.835554826338</v>
          </cell>
          <cell r="D48">
            <v>20578.399197445364</v>
          </cell>
          <cell r="E48">
            <v>1050.9746814555183</v>
          </cell>
          <cell r="F48">
            <v>145.69566661902672</v>
          </cell>
          <cell r="G48">
            <v>683.27123026228492</v>
          </cell>
          <cell r="H48">
            <v>2716.8096924702941</v>
          </cell>
          <cell r="I48">
            <v>198.84418640400699</v>
          </cell>
          <cell r="J48">
            <v>948.95180313888534</v>
          </cell>
          <cell r="K48">
            <v>256.49638491269718</v>
          </cell>
          <cell r="L48">
            <v>315.88695629944709</v>
          </cell>
          <cell r="M48">
            <v>324.41863124562701</v>
          </cell>
          <cell r="N48">
            <v>1690.1022484457453</v>
          </cell>
          <cell r="O48">
            <v>1073.8396943269017</v>
          </cell>
          <cell r="P48">
            <v>31670.525927852141</v>
          </cell>
          <cell r="Q48">
            <v>31670.525927852126</v>
          </cell>
          <cell r="R48">
            <v>0</v>
          </cell>
          <cell r="T48">
            <v>1540.4603449497729</v>
          </cell>
          <cell r="U48">
            <v>16350.149588074557</v>
          </cell>
          <cell r="V48">
            <v>860.60350019918451</v>
          </cell>
          <cell r="W48">
            <v>127.49772445527911</v>
          </cell>
          <cell r="X48">
            <v>555.08825751832092</v>
          </cell>
          <cell r="Y48">
            <v>2633.442948448745</v>
          </cell>
          <cell r="Z48">
            <v>165.88300975974809</v>
          </cell>
          <cell r="AA48">
            <v>843.82489001546014</v>
          </cell>
          <cell r="AB48">
            <v>236.31753310207051</v>
          </cell>
          <cell r="AC48">
            <v>297.45262631707703</v>
          </cell>
          <cell r="AD48">
            <v>312.9451141383019</v>
          </cell>
          <cell r="AE48">
            <v>1614.2902637646837</v>
          </cell>
          <cell r="AF48">
            <v>1039.6341851495213</v>
          </cell>
          <cell r="AG48">
            <v>26577.589985892726</v>
          </cell>
          <cell r="AH48">
            <v>26577.589985892733</v>
          </cell>
          <cell r="AI48">
            <v>0</v>
          </cell>
        </row>
        <row r="49">
          <cell r="C49">
            <v>16910.183478451338</v>
          </cell>
          <cell r="D49">
            <v>44025.563408353773</v>
          </cell>
          <cell r="E49">
            <v>79542.798396811209</v>
          </cell>
          <cell r="F49">
            <v>358.71736642963765</v>
          </cell>
          <cell r="G49">
            <v>2842.6224281824693</v>
          </cell>
          <cell r="H49">
            <v>19272.754763870988</v>
          </cell>
          <cell r="I49">
            <v>134.23647309462467</v>
          </cell>
          <cell r="J49">
            <v>7426.4372944078541</v>
          </cell>
          <cell r="K49">
            <v>2770.9490655810632</v>
          </cell>
          <cell r="L49">
            <v>931.52214043286847</v>
          </cell>
          <cell r="M49">
            <v>978.63458088734308</v>
          </cell>
          <cell r="N49">
            <v>1307.2534960788273</v>
          </cell>
          <cell r="O49">
            <v>326.09550073451402</v>
          </cell>
          <cell r="P49">
            <v>176827.76839331651</v>
          </cell>
          <cell r="Q49">
            <v>176827.76839331625</v>
          </cell>
          <cell r="R49">
            <v>2.6193447411060333E-10</v>
          </cell>
          <cell r="T49">
            <v>15214.542678260161</v>
          </cell>
          <cell r="U49">
            <v>31690.948643036583</v>
          </cell>
          <cell r="V49">
            <v>48506.805015040227</v>
          </cell>
          <cell r="W49">
            <v>293.49976479757186</v>
          </cell>
          <cell r="X49">
            <v>1945.4118656994615</v>
          </cell>
          <cell r="Y49">
            <v>15929.23933325713</v>
          </cell>
          <cell r="Z49">
            <v>111.90903229749588</v>
          </cell>
          <cell r="AA49">
            <v>5637.0312557823909</v>
          </cell>
          <cell r="AB49">
            <v>2206.1337177816522</v>
          </cell>
          <cell r="AC49">
            <v>832.70244329866568</v>
          </cell>
          <cell r="AD49">
            <v>848.50606127761785</v>
          </cell>
          <cell r="AE49">
            <v>1065.3455367921977</v>
          </cell>
          <cell r="AF49">
            <v>325.7453762616571</v>
          </cell>
          <cell r="AG49">
            <v>124607.8207235828</v>
          </cell>
          <cell r="AH49">
            <v>124607.82072358302</v>
          </cell>
          <cell r="AI49">
            <v>-2.1827872842550278E-10</v>
          </cell>
        </row>
        <row r="50">
          <cell r="C50">
            <v>1362.0163828606348</v>
          </cell>
          <cell r="D50">
            <v>11202.997246898794</v>
          </cell>
          <cell r="E50">
            <v>21497.505255288124</v>
          </cell>
          <cell r="F50">
            <v>5.02883510015109</v>
          </cell>
          <cell r="G50">
            <v>128.04746241300151</v>
          </cell>
          <cell r="H50">
            <v>1961.0966931134249</v>
          </cell>
          <cell r="I50">
            <v>4410.2038720781748</v>
          </cell>
          <cell r="J50">
            <v>1530.6179878573741</v>
          </cell>
          <cell r="K50">
            <v>694.04681127949789</v>
          </cell>
          <cell r="L50">
            <v>859.29509900458424</v>
          </cell>
          <cell r="M50">
            <v>13006.303749374103</v>
          </cell>
          <cell r="N50">
            <v>907.31627082027057</v>
          </cell>
          <cell r="O50">
            <v>3.4385423239071362</v>
          </cell>
          <cell r="P50">
            <v>57567.914208412047</v>
          </cell>
          <cell r="Q50">
            <v>57567.914208412054</v>
          </cell>
          <cell r="R50">
            <v>0</v>
          </cell>
          <cell r="T50">
            <v>1256.54435277636</v>
          </cell>
          <cell r="U50">
            <v>9785.0966875623471</v>
          </cell>
          <cell r="V50">
            <v>12770.271770749774</v>
          </cell>
          <cell r="W50">
            <v>4.5631938312028817</v>
          </cell>
          <cell r="X50">
            <v>103.6784317819459</v>
          </cell>
          <cell r="Y50">
            <v>1861.2696619467597</v>
          </cell>
          <cell r="Z50">
            <v>3946.8942535394863</v>
          </cell>
          <cell r="AA50">
            <v>1262.5729589082252</v>
          </cell>
          <cell r="AB50">
            <v>621.78727622683937</v>
          </cell>
          <cell r="AC50">
            <v>819.85817186894747</v>
          </cell>
          <cell r="AD50">
            <v>12228.234254949104</v>
          </cell>
          <cell r="AE50">
            <v>821.7587447967685</v>
          </cell>
          <cell r="AF50">
            <v>3.3413690971619934</v>
          </cell>
          <cell r="AG50">
            <v>45485.871128034923</v>
          </cell>
          <cell r="AH50">
            <v>45485.871128034909</v>
          </cell>
          <cell r="AI50">
            <v>0</v>
          </cell>
        </row>
        <row r="51">
          <cell r="C51">
            <v>11511.372378637343</v>
          </cell>
          <cell r="D51">
            <v>43585.553188351994</v>
          </cell>
          <cell r="E51">
            <v>91952.413964227788</v>
          </cell>
          <cell r="F51">
            <v>584.88948063738383</v>
          </cell>
          <cell r="G51">
            <v>426.8659705675376</v>
          </cell>
          <cell r="H51">
            <v>27236.947546947533</v>
          </cell>
          <cell r="I51">
            <v>8960.8572720679276</v>
          </cell>
          <cell r="J51">
            <v>12516.093755821124</v>
          </cell>
          <cell r="K51">
            <v>3028.9306848960541</v>
          </cell>
          <cell r="L51">
            <v>870.04632697207376</v>
          </cell>
          <cell r="M51">
            <v>6458.5310756334266</v>
          </cell>
          <cell r="N51">
            <v>6508.164181020953</v>
          </cell>
          <cell r="O51">
            <v>0</v>
          </cell>
          <cell r="P51">
            <v>213640.66582578112</v>
          </cell>
          <cell r="Q51">
            <v>213640.6658257808</v>
          </cell>
          <cell r="R51">
            <v>3.2014213502407074E-10</v>
          </cell>
          <cell r="T51">
            <v>10046.482148029585</v>
          </cell>
          <cell r="U51">
            <v>32921.017656016418</v>
          </cell>
          <cell r="V51">
            <v>47385.714294382604</v>
          </cell>
          <cell r="W51">
            <v>406.35807020014721</v>
          </cell>
          <cell r="X51">
            <v>253.99755675397262</v>
          </cell>
          <cell r="Y51">
            <v>23253.300215159143</v>
          </cell>
          <cell r="Z51">
            <v>7540.7193537764661</v>
          </cell>
          <cell r="AA51">
            <v>9205.9187449133678</v>
          </cell>
          <cell r="AB51">
            <v>2531.2607532792799</v>
          </cell>
          <cell r="AC51">
            <v>803.73857294307186</v>
          </cell>
          <cell r="AD51">
            <v>5315.4565534931007</v>
          </cell>
          <cell r="AE51">
            <v>5601.8752613016377</v>
          </cell>
          <cell r="AF51">
            <v>0</v>
          </cell>
          <cell r="AG51">
            <v>145265.83918024882</v>
          </cell>
          <cell r="AH51">
            <v>145265.83918024888</v>
          </cell>
          <cell r="AI51">
            <v>0</v>
          </cell>
        </row>
        <row r="52">
          <cell r="C52">
            <v>17947.158763500942</v>
          </cell>
          <cell r="D52">
            <v>50019.748156547612</v>
          </cell>
          <cell r="E52">
            <v>21506.185577710836</v>
          </cell>
          <cell r="F52">
            <v>47.895361227206138</v>
          </cell>
          <cell r="G52">
            <v>444.70729019622399</v>
          </cell>
          <cell r="H52">
            <v>7110.8855094868177</v>
          </cell>
          <cell r="I52">
            <v>5076.6790400697182</v>
          </cell>
          <cell r="J52">
            <v>4695.7534459717017</v>
          </cell>
          <cell r="K52">
            <v>335.630354782832</v>
          </cell>
          <cell r="L52">
            <v>704.73995087703224</v>
          </cell>
          <cell r="M52">
            <v>596.29458109771485</v>
          </cell>
          <cell r="N52">
            <v>878.93524440763372</v>
          </cell>
          <cell r="O52">
            <v>1.8861537348876453E-2</v>
          </cell>
          <cell r="P52">
            <v>109364.6321374136</v>
          </cell>
          <cell r="Q52">
            <v>109364.6321374136</v>
          </cell>
          <cell r="R52">
            <v>0</v>
          </cell>
          <cell r="T52">
            <v>11876.478430794887</v>
          </cell>
          <cell r="U52">
            <v>31624.370893415824</v>
          </cell>
          <cell r="V52">
            <v>10434.556991893229</v>
          </cell>
          <cell r="W52">
            <v>41.989801124005709</v>
          </cell>
          <cell r="X52">
            <v>267.50653032121346</v>
          </cell>
          <cell r="Y52">
            <v>6152.8763731047102</v>
          </cell>
          <cell r="Z52">
            <v>3589.9450720132991</v>
          </cell>
          <cell r="AA52">
            <v>2947.3012886102879</v>
          </cell>
          <cell r="AB52">
            <v>225.49298769196017</v>
          </cell>
          <cell r="AC52">
            <v>607.77190366170896</v>
          </cell>
          <cell r="AD52">
            <v>486.79411434882763</v>
          </cell>
          <cell r="AE52">
            <v>694.02295430811012</v>
          </cell>
          <cell r="AF52">
            <v>1.7987859728303798E-2</v>
          </cell>
          <cell r="AG52">
            <v>68949.125329147791</v>
          </cell>
          <cell r="AH52">
            <v>68949.125329147893</v>
          </cell>
          <cell r="AI52">
            <v>0</v>
          </cell>
        </row>
        <row r="53">
          <cell r="C53">
            <v>52749.795270429277</v>
          </cell>
          <cell r="D53">
            <v>1224.2847660848495</v>
          </cell>
          <cell r="E53">
            <v>14813.258153938168</v>
          </cell>
          <cell r="F53">
            <v>373.09048553338528</v>
          </cell>
          <cell r="G53">
            <v>80.502942843463643</v>
          </cell>
          <cell r="H53">
            <v>13736.627656527673</v>
          </cell>
          <cell r="I53">
            <v>2.4211083797755899</v>
          </cell>
          <cell r="J53">
            <v>2881.6534714168979</v>
          </cell>
          <cell r="K53">
            <v>236.61942756267811</v>
          </cell>
          <cell r="L53">
            <v>65.816698850883981</v>
          </cell>
          <cell r="M53">
            <v>584.19160262101468</v>
          </cell>
          <cell r="N53">
            <v>3.2405579681823569</v>
          </cell>
          <cell r="O53">
            <v>4.0358341668600417E-15</v>
          </cell>
          <cell r="P53">
            <v>86751.502142156241</v>
          </cell>
          <cell r="Q53">
            <v>86751.502142156212</v>
          </cell>
          <cell r="R53">
            <v>0</v>
          </cell>
          <cell r="T53">
            <v>47040.792682919062</v>
          </cell>
          <cell r="U53">
            <v>987.89277889694017</v>
          </cell>
          <cell r="V53">
            <v>13009.902946233473</v>
          </cell>
          <cell r="W53">
            <v>319.16838368142538</v>
          </cell>
          <cell r="X53">
            <v>67.652537784509832</v>
          </cell>
          <cell r="Y53">
            <v>12741.413377198065</v>
          </cell>
          <cell r="Z53">
            <v>2.1191878838005458</v>
          </cell>
          <cell r="AA53">
            <v>2480.1197320114725</v>
          </cell>
          <cell r="AB53">
            <v>211.91541158055219</v>
          </cell>
          <cell r="AC53">
            <v>61.203767008039542</v>
          </cell>
          <cell r="AD53">
            <v>516.86564397741165</v>
          </cell>
          <cell r="AE53">
            <v>2.9551621985713581</v>
          </cell>
          <cell r="AF53">
            <v>4.0355689818668847E-15</v>
          </cell>
          <cell r="AG53">
            <v>77442.001611373329</v>
          </cell>
          <cell r="AH53">
            <v>77442.001611373358</v>
          </cell>
          <cell r="AI53">
            <v>0</v>
          </cell>
        </row>
        <row r="54">
          <cell r="C54">
            <v>2918.4846229052714</v>
          </cell>
          <cell r="D54">
            <v>89.578514629434864</v>
          </cell>
          <cell r="E54">
            <v>110.9673534922571</v>
          </cell>
          <cell r="F54">
            <v>35.606249812466544</v>
          </cell>
          <cell r="G54">
            <v>44.672270986216574</v>
          </cell>
          <cell r="H54">
            <v>366.38179198025227</v>
          </cell>
          <cell r="I54">
            <v>33.012494605341836</v>
          </cell>
          <cell r="J54">
            <v>253.79431604793217</v>
          </cell>
          <cell r="K54">
            <v>6.7734842549349086</v>
          </cell>
          <cell r="L54">
            <v>9.2061105494036539</v>
          </cell>
          <cell r="M54">
            <v>152.14051982199445</v>
          </cell>
          <cell r="N54">
            <v>27.559762565943267</v>
          </cell>
          <cell r="O54">
            <v>0</v>
          </cell>
          <cell r="P54">
            <v>4048.1774916514491</v>
          </cell>
          <cell r="Q54">
            <v>4048.1774916514491</v>
          </cell>
          <cell r="R54">
            <v>0</v>
          </cell>
          <cell r="T54">
            <v>2149.1457852194394</v>
          </cell>
          <cell r="U54">
            <v>73.456034695734445</v>
          </cell>
          <cell r="V54">
            <v>84.554270032687896</v>
          </cell>
          <cell r="W54">
            <v>26.980638861257084</v>
          </cell>
          <cell r="X54">
            <v>26.670348482831379</v>
          </cell>
          <cell r="Y54">
            <v>321.85228218334055</v>
          </cell>
          <cell r="Z54">
            <v>26.349860780363954</v>
          </cell>
          <cell r="AA54">
            <v>155.1353596728556</v>
          </cell>
          <cell r="AB54">
            <v>5.251528675963538</v>
          </cell>
          <cell r="AC54">
            <v>8.3595072804375228</v>
          </cell>
          <cell r="AD54">
            <v>119.48053650253694</v>
          </cell>
          <cell r="AE54">
            <v>23.18187060650008</v>
          </cell>
          <cell r="AF54">
            <v>0</v>
          </cell>
          <cell r="AG54">
            <v>3020.4180229939475</v>
          </cell>
          <cell r="AH54">
            <v>3020.4180229939534</v>
          </cell>
          <cell r="AI54">
            <v>-5.9117155615240335E-12</v>
          </cell>
        </row>
        <row r="55">
          <cell r="C55">
            <v>771.98589677075006</v>
          </cell>
          <cell r="D55">
            <v>5636.6478222942378</v>
          </cell>
          <cell r="E55">
            <v>576.70344955147834</v>
          </cell>
          <cell r="F55">
            <v>0.80163163347607225</v>
          </cell>
          <cell r="G55">
            <v>48.752230180224302</v>
          </cell>
          <cell r="H55">
            <v>1624.5935336018867</v>
          </cell>
          <cell r="I55">
            <v>549.16733098031932</v>
          </cell>
          <cell r="J55">
            <v>1946.4205627708984</v>
          </cell>
          <cell r="K55">
            <v>90.986193670647054</v>
          </cell>
          <cell r="L55">
            <v>74.721165364893423</v>
          </cell>
          <cell r="M55">
            <v>150.56557126219425</v>
          </cell>
          <cell r="N55">
            <v>753.57662883877197</v>
          </cell>
          <cell r="O55">
            <v>0</v>
          </cell>
          <cell r="P55">
            <v>12224.922016919778</v>
          </cell>
          <cell r="Q55">
            <v>12224.922016919767</v>
          </cell>
          <cell r="R55">
            <v>0</v>
          </cell>
          <cell r="T55">
            <v>696.02024006212787</v>
          </cell>
          <cell r="U55">
            <v>4805.4409244832977</v>
          </cell>
          <cell r="V55">
            <v>380.95245440708504</v>
          </cell>
          <cell r="W55">
            <v>0.66272073111849339</v>
          </cell>
          <cell r="X55">
            <v>40.079864239050103</v>
          </cell>
          <cell r="Y55">
            <v>1538.4389684608025</v>
          </cell>
          <cell r="Z55">
            <v>494.58216832799775</v>
          </cell>
          <cell r="AA55">
            <v>1623.2032588673496</v>
          </cell>
          <cell r="AB55">
            <v>68.519733606031437</v>
          </cell>
          <cell r="AC55">
            <v>71.173499721399452</v>
          </cell>
          <cell r="AD55">
            <v>132.38250644093642</v>
          </cell>
          <cell r="AE55">
            <v>704.99087503557848</v>
          </cell>
          <cell r="AF55">
            <v>0</v>
          </cell>
          <cell r="AG55">
            <v>10556.447214382773</v>
          </cell>
          <cell r="AH55">
            <v>10556.447214382784</v>
          </cell>
          <cell r="AI55">
            <v>0</v>
          </cell>
        </row>
        <row r="56">
          <cell r="C56">
            <v>1791.2926232985492</v>
          </cell>
          <cell r="D56">
            <v>16555.29459473395</v>
          </cell>
          <cell r="E56">
            <v>1655.9932442189595</v>
          </cell>
          <cell r="F56">
            <v>16.431825604102471</v>
          </cell>
          <cell r="G56">
            <v>18.802182326910433</v>
          </cell>
          <cell r="H56">
            <v>3002.701789178368</v>
          </cell>
          <cell r="I56">
            <v>9.345702114181158</v>
          </cell>
          <cell r="J56">
            <v>1346.486743449055</v>
          </cell>
          <cell r="K56">
            <v>79.758784854553028</v>
          </cell>
          <cell r="L56">
            <v>44.872983237866201</v>
          </cell>
          <cell r="M56">
            <v>347.77493064765594</v>
          </cell>
          <cell r="N56">
            <v>1185.7024175151278</v>
          </cell>
          <cell r="O56">
            <v>0</v>
          </cell>
          <cell r="P56">
            <v>26054.45782117928</v>
          </cell>
          <cell r="Q56">
            <v>26054.457821179258</v>
          </cell>
          <cell r="R56">
            <v>0</v>
          </cell>
          <cell r="T56">
            <v>1729.1644474285392</v>
          </cell>
          <cell r="U56">
            <v>15186.917290571799</v>
          </cell>
          <cell r="V56">
            <v>1278.3219914893436</v>
          </cell>
          <cell r="W56">
            <v>11.742803812449717</v>
          </cell>
          <cell r="X56">
            <v>15.904383567872227</v>
          </cell>
          <cell r="Y56">
            <v>2875.3755075529434</v>
          </cell>
          <cell r="Z56">
            <v>8.4212125469562746</v>
          </cell>
          <cell r="AA56">
            <v>1169.506568641053</v>
          </cell>
          <cell r="AB56">
            <v>75.91643760059128</v>
          </cell>
          <cell r="AC56">
            <v>43.681019860607563</v>
          </cell>
          <cell r="AD56">
            <v>342.19853402978879</v>
          </cell>
          <cell r="AE56">
            <v>1132.1307287857462</v>
          </cell>
          <cell r="AF56">
            <v>0</v>
          </cell>
          <cell r="AG56">
            <v>23869.280925887691</v>
          </cell>
          <cell r="AH56">
            <v>23869.280925887637</v>
          </cell>
          <cell r="AI56">
            <v>5.4569682106375694E-11</v>
          </cell>
        </row>
        <row r="57">
          <cell r="C57">
            <v>104.72217765619375</v>
          </cell>
          <cell r="D57">
            <v>291.1185355921009</v>
          </cell>
          <cell r="E57">
            <v>30.242374242026514</v>
          </cell>
          <cell r="F57">
            <v>0.42343452733251269</v>
          </cell>
          <cell r="G57">
            <v>0.65454620584687551</v>
          </cell>
          <cell r="H57">
            <v>71.723483983320818</v>
          </cell>
          <cell r="I57">
            <v>412.92943717980302</v>
          </cell>
          <cell r="J57">
            <v>421.59914561816038</v>
          </cell>
          <cell r="K57">
            <v>20.181597980393363</v>
          </cell>
          <cell r="L57">
            <v>11.572861541001661</v>
          </cell>
          <cell r="M57">
            <v>37.326590718685182</v>
          </cell>
          <cell r="N57">
            <v>15.654739705039004</v>
          </cell>
          <cell r="O57">
            <v>6.6005549405915955</v>
          </cell>
          <cell r="P57">
            <v>1424.7494798904954</v>
          </cell>
          <cell r="Q57">
            <v>1424.749479890497</v>
          </cell>
          <cell r="R57">
            <v>0</v>
          </cell>
          <cell r="T57">
            <v>76.986241100119656</v>
          </cell>
          <cell r="U57">
            <v>216.78665901989251</v>
          </cell>
          <cell r="V57">
            <v>18.310741534712779</v>
          </cell>
          <cell r="W57">
            <v>0.23320150754323771</v>
          </cell>
          <cell r="X57">
            <v>0.47253194116950581</v>
          </cell>
          <cell r="Y57">
            <v>57.850041467322498</v>
          </cell>
          <cell r="Z57">
            <v>323.15453876871794</v>
          </cell>
          <cell r="AA57">
            <v>241.49203985255076</v>
          </cell>
          <cell r="AB57">
            <v>16.844756675570643</v>
          </cell>
          <cell r="AC57">
            <v>9.898871841478325</v>
          </cell>
          <cell r="AD57">
            <v>29.240388681550144</v>
          </cell>
          <cell r="AE57">
            <v>12.996604650939783</v>
          </cell>
          <cell r="AF57">
            <v>5.6463661492573278</v>
          </cell>
          <cell r="AG57">
            <v>1009.9129831908252</v>
          </cell>
          <cell r="AH57">
            <v>1009.9129831908251</v>
          </cell>
          <cell r="AI57">
            <v>0</v>
          </cell>
        </row>
        <row r="58">
          <cell r="C58">
            <v>2677.1524769070361</v>
          </cell>
          <cell r="D58">
            <v>284.29400162981119</v>
          </cell>
          <cell r="E58">
            <v>6.7050719283742231</v>
          </cell>
          <cell r="F58">
            <v>399.74207825114507</v>
          </cell>
          <cell r="G58">
            <v>33.544896123299758</v>
          </cell>
          <cell r="H58">
            <v>128.30619767209896</v>
          </cell>
          <cell r="I58">
            <v>8.6596391841990626E-5</v>
          </cell>
          <cell r="J58">
            <v>42.781262750744908</v>
          </cell>
          <cell r="K58">
            <v>20.862123666025557</v>
          </cell>
          <cell r="L58">
            <v>4.2282054210034712</v>
          </cell>
          <cell r="M58">
            <v>1.770565878188804E-3</v>
          </cell>
          <cell r="N58">
            <v>82.654920092115361</v>
          </cell>
          <cell r="O58">
            <v>4.7466032298236489E-17</v>
          </cell>
          <cell r="P58">
            <v>3680.273091603925</v>
          </cell>
          <cell r="Q58">
            <v>3680.2730916039241</v>
          </cell>
          <cell r="R58">
            <v>0</v>
          </cell>
          <cell r="T58">
            <v>2209.3629765566861</v>
          </cell>
          <cell r="U58">
            <v>244.33840879739853</v>
          </cell>
          <cell r="V58">
            <v>4.7951701658564758</v>
          </cell>
          <cell r="W58">
            <v>360.53522631867156</v>
          </cell>
          <cell r="X58">
            <v>20.22221391368096</v>
          </cell>
          <cell r="Y58">
            <v>111.21409911969815</v>
          </cell>
          <cell r="Z58">
            <v>7.3835492876024486E-5</v>
          </cell>
          <cell r="AA58">
            <v>26.213009684591743</v>
          </cell>
          <cell r="AB58">
            <v>18.7157672778748</v>
          </cell>
          <cell r="AC58">
            <v>3.8359542111966647</v>
          </cell>
          <cell r="AD58">
            <v>1.4187107161487765E-3</v>
          </cell>
          <cell r="AE58">
            <v>71.622945360630681</v>
          </cell>
          <cell r="AF58">
            <v>4.7372491420942308E-17</v>
          </cell>
          <cell r="AG58">
            <v>3070.857263952495</v>
          </cell>
          <cell r="AH58">
            <v>3070.8572639524937</v>
          </cell>
          <cell r="AI58">
            <v>0</v>
          </cell>
        </row>
        <row r="59">
          <cell r="C59">
            <v>5593.9659787323526</v>
          </cell>
          <cell r="D59">
            <v>27.669011707262094</v>
          </cell>
          <cell r="E59">
            <v>4998.4359088091478</v>
          </cell>
          <cell r="F59">
            <v>0.13835102629067619</v>
          </cell>
          <cell r="G59">
            <v>18.073965989792853</v>
          </cell>
          <cell r="H59">
            <v>69.17485488155539</v>
          </cell>
          <cell r="I59">
            <v>27.652083841383877</v>
          </cell>
          <cell r="J59">
            <v>255.09456156616278</v>
          </cell>
          <cell r="K59">
            <v>7.3557164327670712</v>
          </cell>
          <cell r="L59">
            <v>16.921745478460167</v>
          </cell>
          <cell r="M59">
            <v>17.896089176417814</v>
          </cell>
          <cell r="N59">
            <v>24.561839605513882</v>
          </cell>
          <cell r="O59">
            <v>0</v>
          </cell>
          <cell r="P59">
            <v>11056.940107247108</v>
          </cell>
          <cell r="Q59">
            <v>11056.940107247106</v>
          </cell>
          <cell r="R59">
            <v>0</v>
          </cell>
          <cell r="T59">
            <v>5131.4339280677032</v>
          </cell>
          <cell r="U59">
            <v>18.253529504705888</v>
          </cell>
          <cell r="V59">
            <v>4315.5297534210795</v>
          </cell>
          <cell r="W59">
            <v>0.11133920095705147</v>
          </cell>
          <cell r="X59">
            <v>10.302624574975141</v>
          </cell>
          <cell r="Y59">
            <v>51.882149410498883</v>
          </cell>
          <cell r="Z59">
            <v>18.908421057567224</v>
          </cell>
          <cell r="AA59">
            <v>197.58253588402386</v>
          </cell>
          <cell r="AB59">
            <v>5.3581718802621134</v>
          </cell>
          <cell r="AC59">
            <v>15.257423231287884</v>
          </cell>
          <cell r="AD59">
            <v>13.841675634521531</v>
          </cell>
          <cell r="AE59">
            <v>21.047256020522099</v>
          </cell>
          <cell r="AF59">
            <v>0</v>
          </cell>
          <cell r="AG59">
            <v>9799.5088078881017</v>
          </cell>
          <cell r="AH59">
            <v>9799.508807888109</v>
          </cell>
          <cell r="AI59">
            <v>0</v>
          </cell>
        </row>
        <row r="60">
          <cell r="C60">
            <v>63.624851859465352</v>
          </cell>
          <cell r="D60">
            <v>13.28252645209859</v>
          </cell>
          <cell r="E60">
            <v>86.961074980387451</v>
          </cell>
          <cell r="F60">
            <v>156.06429289281601</v>
          </cell>
          <cell r="G60">
            <v>268.87978175527689</v>
          </cell>
          <cell r="H60">
            <v>38.633615316882114</v>
          </cell>
          <cell r="I60">
            <v>24.578088919029195</v>
          </cell>
          <cell r="J60">
            <v>68.576309981786835</v>
          </cell>
          <cell r="K60">
            <v>7.2300140031183675</v>
          </cell>
          <cell r="L60">
            <v>2.278987781789934</v>
          </cell>
          <cell r="M60">
            <v>3.408539602811171</v>
          </cell>
          <cell r="N60">
            <v>23.315638114327449</v>
          </cell>
          <cell r="O60">
            <v>0</v>
          </cell>
          <cell r="P60">
            <v>756.83372165978949</v>
          </cell>
          <cell r="Q60">
            <v>756.83372165978903</v>
          </cell>
          <cell r="R60">
            <v>0</v>
          </cell>
          <cell r="T60">
            <v>59.357165474563331</v>
          </cell>
          <cell r="U60">
            <v>10.206129179155258</v>
          </cell>
          <cell r="V60">
            <v>67.501248863007746</v>
          </cell>
          <cell r="W60">
            <v>147.38644235371044</v>
          </cell>
          <cell r="X60">
            <v>191.78218191795591</v>
          </cell>
          <cell r="Y60">
            <v>35.279799723705004</v>
          </cell>
          <cell r="Z60">
            <v>21.99839976135808</v>
          </cell>
          <cell r="AA60">
            <v>45.242843735758385</v>
          </cell>
          <cell r="AB60">
            <v>6.1843634076463463</v>
          </cell>
          <cell r="AC60">
            <v>2.1869979954155396</v>
          </cell>
          <cell r="AD60">
            <v>2.8525660451233117</v>
          </cell>
          <cell r="AE60">
            <v>20.306678659931425</v>
          </cell>
          <cell r="AF60">
            <v>0</v>
          </cell>
          <cell r="AG60">
            <v>610.28481711733082</v>
          </cell>
          <cell r="AH60">
            <v>610.28481711733059</v>
          </cell>
          <cell r="AI60">
            <v>0</v>
          </cell>
        </row>
        <row r="61">
          <cell r="C61">
            <v>456.17355820624397</v>
          </cell>
          <cell r="D61">
            <v>57.609788974806179</v>
          </cell>
          <cell r="E61">
            <v>578.35707139423857</v>
          </cell>
          <cell r="F61">
            <v>54.820378207308657</v>
          </cell>
          <cell r="G61">
            <v>193.10831050203296</v>
          </cell>
          <cell r="H61">
            <v>150.16010027702055</v>
          </cell>
          <cell r="I61">
            <v>1.825150675935723</v>
          </cell>
          <cell r="J61">
            <v>114.80841993208742</v>
          </cell>
          <cell r="K61">
            <v>112.06564596688979</v>
          </cell>
          <cell r="L61">
            <v>15.054973976696607</v>
          </cell>
          <cell r="M61">
            <v>73.463476797157625</v>
          </cell>
          <cell r="N61">
            <v>223.40021762189576</v>
          </cell>
          <cell r="O61">
            <v>0</v>
          </cell>
          <cell r="P61">
            <v>2030.847092532314</v>
          </cell>
          <cell r="Q61">
            <v>2030.8470925323145</v>
          </cell>
          <cell r="R61">
            <v>0</v>
          </cell>
          <cell r="T61">
            <v>327.99046070582631</v>
          </cell>
          <cell r="U61">
            <v>36.669285365561528</v>
          </cell>
          <cell r="V61">
            <v>396.35463896584309</v>
          </cell>
          <cell r="W61">
            <v>33.229061651738782</v>
          </cell>
          <cell r="X61">
            <v>111.14915818190804</v>
          </cell>
          <cell r="Y61">
            <v>115.15763914896809</v>
          </cell>
          <cell r="Z61">
            <v>1.2639260449157579</v>
          </cell>
          <cell r="AA61">
            <v>66.489634803200161</v>
          </cell>
          <cell r="AB61">
            <v>71.236514860396369</v>
          </cell>
          <cell r="AC61">
            <v>11.852700796255634</v>
          </cell>
          <cell r="AD61">
            <v>59.178232189285595</v>
          </cell>
          <cell r="AE61">
            <v>183.10073903196951</v>
          </cell>
          <cell r="AF61">
            <v>0</v>
          </cell>
          <cell r="AG61">
            <v>1413.671991745869</v>
          </cell>
          <cell r="AH61">
            <v>1413.6719917458695</v>
          </cell>
          <cell r="AI61">
            <v>0</v>
          </cell>
        </row>
        <row r="62">
          <cell r="C62">
            <v>611.47428185486251</v>
          </cell>
          <cell r="D62">
            <v>3188.4250122052358</v>
          </cell>
          <cell r="E62">
            <v>58.668580337159213</v>
          </cell>
          <cell r="F62">
            <v>-0.88037950962112255</v>
          </cell>
          <cell r="G62">
            <v>102.91705839969654</v>
          </cell>
          <cell r="H62">
            <v>711.29651774186982</v>
          </cell>
          <cell r="I62">
            <v>947.9093944282647</v>
          </cell>
          <cell r="J62">
            <v>267.87957286349194</v>
          </cell>
          <cell r="K62">
            <v>112.25901502972745</v>
          </cell>
          <cell r="L62">
            <v>13.673311169365373</v>
          </cell>
          <cell r="M62">
            <v>52.026307180132292</v>
          </cell>
          <cell r="N62">
            <v>74.616840154649168</v>
          </cell>
          <cell r="O62">
            <v>0</v>
          </cell>
          <cell r="P62">
            <v>6140.2655118548346</v>
          </cell>
          <cell r="Q62">
            <v>6140.2655118548291</v>
          </cell>
          <cell r="R62">
            <v>0</v>
          </cell>
          <cell r="T62">
            <v>551.28253740664184</v>
          </cell>
          <cell r="U62">
            <v>2027.4271659308329</v>
          </cell>
          <cell r="V62">
            <v>39.716968824356549</v>
          </cell>
          <cell r="W62">
            <v>-0.49600138495748136</v>
          </cell>
          <cell r="X62">
            <v>76.164417281245605</v>
          </cell>
          <cell r="Y62">
            <v>560.24063847049058</v>
          </cell>
          <cell r="Z62">
            <v>790.10313530842109</v>
          </cell>
          <cell r="AA62">
            <v>196.27527904387441</v>
          </cell>
          <cell r="AB62">
            <v>91.712612462011123</v>
          </cell>
          <cell r="AC62">
            <v>12.938840602567485</v>
          </cell>
          <cell r="AD62">
            <v>43.647084543478215</v>
          </cell>
          <cell r="AE62">
            <v>59.524218026964121</v>
          </cell>
          <cell r="AF62">
            <v>0</v>
          </cell>
          <cell r="AG62">
            <v>4448.5368965159259</v>
          </cell>
          <cell r="AH62">
            <v>4448.5368965159159</v>
          </cell>
          <cell r="AI62">
            <v>1.0004441719502211E-11</v>
          </cell>
        </row>
        <row r="63">
          <cell r="C63">
            <v>17.625711207993106</v>
          </cell>
          <cell r="D63">
            <v>63.20166587889566</v>
          </cell>
          <cell r="E63">
            <v>2.7352347078747146</v>
          </cell>
          <cell r="F63">
            <v>2.8965827074049249</v>
          </cell>
          <cell r="G63">
            <v>133.87468042326097</v>
          </cell>
          <cell r="H63">
            <v>35.402901744842609</v>
          </cell>
          <cell r="I63">
            <v>2123.6557116564709</v>
          </cell>
          <cell r="J63">
            <v>138.39279065645678</v>
          </cell>
          <cell r="K63">
            <v>75.550927775280087</v>
          </cell>
          <cell r="L63">
            <v>12.735302952071553</v>
          </cell>
          <cell r="M63">
            <v>8.6090508125904908</v>
          </cell>
          <cell r="N63">
            <v>101.51348333635084</v>
          </cell>
          <cell r="O63">
            <v>0</v>
          </cell>
          <cell r="P63">
            <v>2716.194043859492</v>
          </cell>
          <cell r="Q63">
            <v>2716.1940438594938</v>
          </cell>
          <cell r="R63">
            <v>0</v>
          </cell>
          <cell r="T63">
            <v>11.145329382816511</v>
          </cell>
          <cell r="U63">
            <v>41.436582189274347</v>
          </cell>
          <cell r="V63">
            <v>1.9415825628985075</v>
          </cell>
          <cell r="W63">
            <v>1.201487762818285</v>
          </cell>
          <cell r="X63">
            <v>85.165943502155301</v>
          </cell>
          <cell r="Y63">
            <v>29.53611152656347</v>
          </cell>
          <cell r="Z63">
            <v>1399.9286591176699</v>
          </cell>
          <cell r="AA63">
            <v>90.418377887969555</v>
          </cell>
          <cell r="AB63">
            <v>61.248285316394643</v>
          </cell>
          <cell r="AC63">
            <v>11.538231336693991</v>
          </cell>
          <cell r="AD63">
            <v>7.5411899104701856</v>
          </cell>
          <cell r="AE63">
            <v>82.113863433728241</v>
          </cell>
          <cell r="AF63">
            <v>0</v>
          </cell>
          <cell r="AG63">
            <v>1823.2156439294531</v>
          </cell>
          <cell r="AH63">
            <v>1823.2156439294531</v>
          </cell>
          <cell r="AI63">
            <v>0</v>
          </cell>
        </row>
        <row r="64">
          <cell r="C64">
            <v>30.107034098861689</v>
          </cell>
          <cell r="D64">
            <v>175.32522556323084</v>
          </cell>
          <cell r="E64">
            <v>111.34552630360461</v>
          </cell>
          <cell r="F64">
            <v>13.338546168773808</v>
          </cell>
          <cell r="G64">
            <v>32.48011863231374</v>
          </cell>
          <cell r="H64">
            <v>77.664376411631622</v>
          </cell>
          <cell r="I64">
            <v>9.2985792044790045</v>
          </cell>
          <cell r="J64">
            <v>215.71530350324713</v>
          </cell>
          <cell r="K64">
            <v>35.89637394380825</v>
          </cell>
          <cell r="L64">
            <v>0.74691418214217309</v>
          </cell>
          <cell r="M64">
            <v>30.832891143449441</v>
          </cell>
          <cell r="N64">
            <v>393.43851843901649</v>
          </cell>
          <cell r="O64">
            <v>0</v>
          </cell>
          <cell r="P64">
            <v>1126.1894075945588</v>
          </cell>
          <cell r="Q64">
            <v>1126.1894075945579</v>
          </cell>
          <cell r="R64">
            <v>0</v>
          </cell>
          <cell r="T64">
            <v>28.121111026372159</v>
          </cell>
          <cell r="U64">
            <v>135.17897357200596</v>
          </cell>
          <cell r="V64">
            <v>70.934547622255749</v>
          </cell>
          <cell r="W64">
            <v>10.777522641565961</v>
          </cell>
          <cell r="X64">
            <v>24.74874061192838</v>
          </cell>
          <cell r="Y64">
            <v>73.54742613524715</v>
          </cell>
          <cell r="Z64">
            <v>8.1280268251843015</v>
          </cell>
          <cell r="AA64">
            <v>160.93516426566475</v>
          </cell>
          <cell r="AB64">
            <v>31.59993963293601</v>
          </cell>
          <cell r="AC64">
            <v>0.68484389168163451</v>
          </cell>
          <cell r="AD64">
            <v>26.362513192258543</v>
          </cell>
          <cell r="AE64">
            <v>367.03526277217583</v>
          </cell>
          <cell r="AF64">
            <v>0</v>
          </cell>
          <cell r="AG64">
            <v>938.05407218927644</v>
          </cell>
          <cell r="AH64">
            <v>938.05407218927724</v>
          </cell>
          <cell r="AI64">
            <v>0</v>
          </cell>
        </row>
        <row r="65">
          <cell r="C65">
            <v>73.463696630207352</v>
          </cell>
          <cell r="D65">
            <v>7644.2709804757933</v>
          </cell>
          <cell r="E65">
            <v>165823.15682441797</v>
          </cell>
          <cell r="F65">
            <v>1074.8858547531941</v>
          </cell>
          <cell r="G65">
            <v>1967.4407561280525</v>
          </cell>
          <cell r="H65">
            <v>81408.87436503057</v>
          </cell>
          <cell r="I65">
            <v>64.455704499714557</v>
          </cell>
          <cell r="J65">
            <v>50436.915769982457</v>
          </cell>
          <cell r="K65">
            <v>13474.897149252123</v>
          </cell>
          <cell r="L65">
            <v>28843.11573069555</v>
          </cell>
          <cell r="M65">
            <v>20297.302062829411</v>
          </cell>
          <cell r="N65">
            <v>1751.8529794238164</v>
          </cell>
          <cell r="O65">
            <v>26.034655377910315</v>
          </cell>
          <cell r="P65">
            <v>372886.66652949678</v>
          </cell>
          <cell r="Q65">
            <v>372886.66652949678</v>
          </cell>
          <cell r="R65">
            <v>0</v>
          </cell>
          <cell r="T65">
            <v>50.232188226970365</v>
          </cell>
          <cell r="U65">
            <v>3925.6198049527493</v>
          </cell>
          <cell r="V65">
            <v>51836.902324064678</v>
          </cell>
          <cell r="W65">
            <v>492.68857121491021</v>
          </cell>
          <cell r="X65">
            <v>1172.5997770843551</v>
          </cell>
          <cell r="Y65">
            <v>52210.307958104277</v>
          </cell>
          <cell r="Z65">
            <v>44.626013552261732</v>
          </cell>
          <cell r="AA65">
            <v>16369.536601180949</v>
          </cell>
          <cell r="AB65">
            <v>6378.330365060132</v>
          </cell>
          <cell r="AC65">
            <v>20352.806755851238</v>
          </cell>
          <cell r="AD65">
            <v>13760.612757975647</v>
          </cell>
          <cell r="AE65">
            <v>1376.9165580573613</v>
          </cell>
          <cell r="AF65">
            <v>23.643336839726722</v>
          </cell>
          <cell r="AG65">
            <v>167994.82301216526</v>
          </cell>
          <cell r="AH65">
            <v>167994.82301216517</v>
          </cell>
          <cell r="AI65">
            <v>0</v>
          </cell>
        </row>
        <row r="66">
          <cell r="C66">
            <v>94.574928614220724</v>
          </cell>
          <cell r="D66">
            <v>5344.1055847521475</v>
          </cell>
          <cell r="E66">
            <v>8204.2663422265196</v>
          </cell>
          <cell r="F66">
            <v>582.57119276108642</v>
          </cell>
          <cell r="G66">
            <v>361.88708970621207</v>
          </cell>
          <cell r="H66">
            <v>101606.80062360608</v>
          </cell>
          <cell r="I66">
            <v>57.206554926062793</v>
          </cell>
          <cell r="J66">
            <v>25037.397603281355</v>
          </cell>
          <cell r="K66">
            <v>3219.6387022184736</v>
          </cell>
          <cell r="L66">
            <v>15141.952956019162</v>
          </cell>
          <cell r="M66">
            <v>2081.1442688358675</v>
          </cell>
          <cell r="N66">
            <v>1129.0239516383385</v>
          </cell>
          <cell r="O66">
            <v>0</v>
          </cell>
          <cell r="P66">
            <v>162860.56979858555</v>
          </cell>
          <cell r="Q66">
            <v>162860.56979858555</v>
          </cell>
          <cell r="R66">
            <v>0</v>
          </cell>
          <cell r="T66">
            <v>51.072114605923574</v>
          </cell>
          <cell r="U66">
            <v>2562.8673826167656</v>
          </cell>
          <cell r="V66">
            <v>1700.3964066916426</v>
          </cell>
          <cell r="W66">
            <v>434.5094515919651</v>
          </cell>
          <cell r="X66">
            <v>236.55750610384302</v>
          </cell>
          <cell r="Y66">
            <v>75686.923781049525</v>
          </cell>
          <cell r="Z66">
            <v>39.392238991670553</v>
          </cell>
          <cell r="AA66">
            <v>15085.6669780839</v>
          </cell>
          <cell r="AB66">
            <v>2440.5758135281326</v>
          </cell>
          <cell r="AC66">
            <v>13451.36995013924</v>
          </cell>
          <cell r="AD66">
            <v>1817.8427985044532</v>
          </cell>
          <cell r="AE66">
            <v>978.12814460867799</v>
          </cell>
          <cell r="AF66">
            <v>0</v>
          </cell>
          <cell r="AG66">
            <v>114485.30256651575</v>
          </cell>
          <cell r="AH66">
            <v>114485.30256651572</v>
          </cell>
          <cell r="AI66">
            <v>0</v>
          </cell>
        </row>
        <row r="67">
          <cell r="C67">
            <v>1112560.200306789</v>
          </cell>
          <cell r="D67">
            <v>422326.09482005885</v>
          </cell>
          <cell r="E67">
            <v>1189613.416561699</v>
          </cell>
          <cell r="F67">
            <v>31552.908710341628</v>
          </cell>
          <cell r="G67">
            <v>21486.216882721736</v>
          </cell>
          <cell r="H67">
            <v>75365.372057444416</v>
          </cell>
          <cell r="I67">
            <v>102576.84634982506</v>
          </cell>
          <cell r="J67">
            <v>152000.51160854773</v>
          </cell>
          <cell r="K67">
            <v>16443.803439585197</v>
          </cell>
          <cell r="L67">
            <v>81180.740827202259</v>
          </cell>
          <cell r="M67">
            <v>270829.82520247827</v>
          </cell>
          <cell r="N67">
            <v>68310.963512495044</v>
          </cell>
          <cell r="O67">
            <v>6419.0597485662774</v>
          </cell>
          <cell r="P67">
            <v>3550665.9600277538</v>
          </cell>
          <cell r="Q67">
            <v>3550665.9600277478</v>
          </cell>
          <cell r="R67">
            <v>6.0535967350006104E-9</v>
          </cell>
          <cell r="T67">
            <v>839600.67313904327</v>
          </cell>
          <cell r="U67">
            <v>262434.12053548777</v>
          </cell>
          <cell r="V67">
            <v>654976.70891805447</v>
          </cell>
          <cell r="W67">
            <v>20608.038712157169</v>
          </cell>
          <cell r="X67">
            <v>14067.722488821351</v>
          </cell>
          <cell r="Y67">
            <v>51378.943843259112</v>
          </cell>
          <cell r="Z67">
            <v>74236.483346135166</v>
          </cell>
          <cell r="AA67">
            <v>79479.23565553542</v>
          </cell>
          <cell r="AB67">
            <v>9502.1449522766961</v>
          </cell>
          <cell r="AC67">
            <v>61480.438578508059</v>
          </cell>
          <cell r="AD67">
            <v>192496.72962745096</v>
          </cell>
          <cell r="AE67">
            <v>49834.0458862999</v>
          </cell>
          <cell r="AF67">
            <v>6002.1416545100737</v>
          </cell>
          <cell r="AG67">
            <v>2316097.4273375394</v>
          </cell>
          <cell r="AH67">
            <v>2316097.4273375375</v>
          </cell>
          <cell r="AI67">
            <v>0</v>
          </cell>
        </row>
        <row r="141">
          <cell r="C141">
            <v>4.3812681232288133</v>
          </cell>
          <cell r="D141">
            <v>0.64914877145896133</v>
          </cell>
          <cell r="E141">
            <v>0.34731451742811181</v>
          </cell>
          <cell r="F141">
            <v>0.22349103486525068</v>
          </cell>
          <cell r="G141">
            <v>0.59062638368423159</v>
          </cell>
          <cell r="H141">
            <v>0.84898984184016546</v>
          </cell>
          <cell r="I141">
            <v>2.4892437347466294</v>
          </cell>
          <cell r="J141">
            <v>1.0510988236279659</v>
          </cell>
          <cell r="K141">
            <v>0.50179102527537212</v>
          </cell>
          <cell r="L141">
            <v>0.38428382972970571</v>
          </cell>
          <cell r="M141">
            <v>0.54252658693696554</v>
          </cell>
          <cell r="N141">
            <v>1.7250837809664663</v>
          </cell>
          <cell r="O141">
            <v>0.52111521754981904</v>
          </cell>
          <cell r="P141">
            <v>1</v>
          </cell>
        </row>
        <row r="142">
          <cell r="C142">
            <v>0.1358537264173495</v>
          </cell>
          <cell r="D142">
            <v>1.2885528866207165</v>
          </cell>
          <cell r="E142">
            <v>1.1382292898714448</v>
          </cell>
          <cell r="F142">
            <v>3.3057933496059002</v>
          </cell>
          <cell r="G142">
            <v>1.1882750489821945</v>
          </cell>
          <cell r="H142">
            <v>0.89406376411165878</v>
          </cell>
          <cell r="I142">
            <v>1.4230283040977341</v>
          </cell>
          <cell r="J142">
            <v>1.0867816358938935</v>
          </cell>
          <cell r="K142">
            <v>1.0650792907366873</v>
          </cell>
          <cell r="L142">
            <v>0.77351332649360205</v>
          </cell>
          <cell r="M142">
            <v>0.85475731689422707</v>
          </cell>
          <cell r="N142">
            <v>0.88744005525346914</v>
          </cell>
          <cell r="O142">
            <v>2.9792348274355923E-2</v>
          </cell>
          <cell r="P142">
            <v>1</v>
          </cell>
        </row>
        <row r="143">
          <cell r="C143">
            <v>0.12617044672562272</v>
          </cell>
          <cell r="D143">
            <v>0.98682997622251412</v>
          </cell>
          <cell r="E143">
            <v>1.0248079571749782</v>
          </cell>
          <cell r="F143">
            <v>3.6400564520080834</v>
          </cell>
          <cell r="G143">
            <v>3.1032797591230556</v>
          </cell>
          <cell r="H143">
            <v>1.2004439432516891</v>
          </cell>
          <cell r="I143">
            <v>0.52959758736611473</v>
          </cell>
          <cell r="J143">
            <v>1.2287754726906321</v>
          </cell>
          <cell r="K143">
            <v>1.7157985156318796</v>
          </cell>
          <cell r="L143">
            <v>0.96118797041874693</v>
          </cell>
          <cell r="M143">
            <v>1.489549694141191</v>
          </cell>
          <cell r="N143">
            <v>1.4046192654796028</v>
          </cell>
          <cell r="O143">
            <v>2.8788525190869437E-2</v>
          </cell>
          <cell r="P143">
            <v>1</v>
          </cell>
        </row>
        <row r="144">
          <cell r="C144">
            <v>1.0821516617370304</v>
          </cell>
          <cell r="D144">
            <v>1.0451530613238209</v>
          </cell>
          <cell r="E144">
            <v>0.91631467050959958</v>
          </cell>
          <cell r="F144">
            <v>5.7682066827293559</v>
          </cell>
          <cell r="G144">
            <v>1.6498971662993864</v>
          </cell>
          <cell r="H144">
            <v>1.3637458374135822</v>
          </cell>
          <cell r="I144">
            <v>0.17088319411129171</v>
          </cell>
          <cell r="J144">
            <v>1.1106700832503231</v>
          </cell>
          <cell r="K144">
            <v>0.72390933178193984</v>
          </cell>
          <cell r="L144">
            <v>0.23246753645881474</v>
          </cell>
          <cell r="M144">
            <v>0.94559183261626878</v>
          </cell>
          <cell r="N144">
            <v>1.0045346629738097</v>
          </cell>
          <cell r="O144">
            <v>0</v>
          </cell>
          <cell r="P144">
            <v>1</v>
          </cell>
        </row>
        <row r="145">
          <cell r="C145">
            <v>2.6387227063733398</v>
          </cell>
          <cell r="D145">
            <v>1.749623126671729</v>
          </cell>
          <cell r="E145">
            <v>0.6443378349490525</v>
          </cell>
          <cell r="F145">
            <v>3.2439263607052064E-2</v>
          </cell>
          <cell r="G145">
            <v>0.87771978334990286</v>
          </cell>
          <cell r="H145">
            <v>0.23561441449796175</v>
          </cell>
          <cell r="I145">
            <v>1.2391559945410755</v>
          </cell>
          <cell r="J145">
            <v>0.42869603757798952</v>
          </cell>
          <cell r="K145">
            <v>0.17990556562884144</v>
          </cell>
          <cell r="L145">
            <v>0.52509559791956639</v>
          </cell>
          <cell r="M145">
            <v>0.82461519457698529</v>
          </cell>
          <cell r="N145">
            <v>0.56742125367764584</v>
          </cell>
          <cell r="O145">
            <v>1.841725715735399E-2</v>
          </cell>
          <cell r="P145">
            <v>1</v>
          </cell>
        </row>
        <row r="146">
          <cell r="C146">
            <v>2.0946516865100659</v>
          </cell>
          <cell r="D146">
            <v>0.97864737530458479</v>
          </cell>
          <cell r="E146">
            <v>0.75897503376154474</v>
          </cell>
          <cell r="F146">
            <v>0.90460789456223456</v>
          </cell>
          <cell r="G146">
            <v>0.69909008854513099</v>
          </cell>
          <cell r="H146">
            <v>0.87841122709454433</v>
          </cell>
          <cell r="I146">
            <v>2.3624835033609264</v>
          </cell>
          <cell r="J146">
            <v>0.86892364780390086</v>
          </cell>
          <cell r="K146">
            <v>1.0790801344904764</v>
          </cell>
          <cell r="L146">
            <v>0.54595379447304326</v>
          </cell>
          <cell r="M146">
            <v>0.92443199598853965</v>
          </cell>
          <cell r="N146">
            <v>1.5660807090454933</v>
          </cell>
          <cell r="O146">
            <v>0</v>
          </cell>
          <cell r="P146">
            <v>1</v>
          </cell>
        </row>
        <row r="147">
          <cell r="C147">
            <v>7.4438741731219088E-3</v>
          </cell>
          <cell r="D147">
            <v>0.64783503548049637</v>
          </cell>
          <cell r="E147">
            <v>0.91382723713210556</v>
          </cell>
          <cell r="F147">
            <v>5.4327203266933157</v>
          </cell>
          <cell r="G147">
            <v>0.15482043501024653</v>
          </cell>
          <cell r="H147">
            <v>1.9760791357769123</v>
          </cell>
          <cell r="I147">
            <v>1.5065210659080006</v>
          </cell>
          <cell r="J147">
            <v>0.80668971873552264</v>
          </cell>
          <cell r="K147">
            <v>0.72269204221674543</v>
          </cell>
          <cell r="L147">
            <v>4.8101987122260574</v>
          </cell>
          <cell r="M147">
            <v>1.0920171694289589</v>
          </cell>
          <cell r="N147">
            <v>1.0111253180682054</v>
          </cell>
          <cell r="O147">
            <v>5.0521243035802216E-2</v>
          </cell>
          <cell r="P147">
            <v>1</v>
          </cell>
        </row>
        <row r="148">
          <cell r="C148">
            <v>9.8900220826142818E-2</v>
          </cell>
          <cell r="D148">
            <v>1.5468839932017073</v>
          </cell>
          <cell r="E148">
            <v>1.2873360948985688</v>
          </cell>
          <cell r="F148">
            <v>0.27596650862710259</v>
          </cell>
          <cell r="G148">
            <v>1.2986480857770615</v>
          </cell>
          <cell r="H148">
            <v>0.96571893624962246</v>
          </cell>
          <cell r="I148">
            <v>0.37430783844553417</v>
          </cell>
          <cell r="J148">
            <v>0.6917020801249758</v>
          </cell>
          <cell r="K148">
            <v>0.15890509278069001</v>
          </cell>
          <cell r="L148">
            <v>8.8231676648641566E-2</v>
          </cell>
          <cell r="M148">
            <v>0.4991743210819628</v>
          </cell>
          <cell r="N148">
            <v>0.34761751457423201</v>
          </cell>
          <cell r="O148">
            <v>0</v>
          </cell>
          <cell r="P148">
            <v>1</v>
          </cell>
        </row>
        <row r="149">
          <cell r="C149">
            <v>0.24205880361940632</v>
          </cell>
          <cell r="D149">
            <v>9.3748951845488537E-2</v>
          </cell>
          <cell r="E149">
            <v>0.1064754995213843</v>
          </cell>
          <cell r="F149">
            <v>2.7370310503150384E-2</v>
          </cell>
          <cell r="G149">
            <v>1.3069900403742036</v>
          </cell>
          <cell r="H149">
            <v>1.1879767699126491</v>
          </cell>
          <cell r="I149">
            <v>0.20615083565549122</v>
          </cell>
          <cell r="J149">
            <v>7.2965400198933041</v>
          </cell>
          <cell r="K149">
            <v>1.5387447896660813</v>
          </cell>
          <cell r="L149">
            <v>8.7025028661988344</v>
          </cell>
          <cell r="M149">
            <v>1.3896660950792152</v>
          </cell>
          <cell r="N149">
            <v>1.9612786394828268</v>
          </cell>
          <cell r="O149">
            <v>-5.8149347415594509E-15</v>
          </cell>
          <cell r="P149">
            <v>1</v>
          </cell>
        </row>
        <row r="150">
          <cell r="C150">
            <v>0.23060444016798068</v>
          </cell>
          <cell r="D150">
            <v>1.1486329845332903</v>
          </cell>
          <cell r="E150">
            <v>1.4291129110255487</v>
          </cell>
          <cell r="F150">
            <v>3.7651349870692363</v>
          </cell>
          <cell r="G150">
            <v>1.3150614373508969</v>
          </cell>
          <cell r="H150">
            <v>0.20311138907110488</v>
          </cell>
          <cell r="I150">
            <v>0.16545960597307274</v>
          </cell>
          <cell r="J150">
            <v>0.69728794110210413</v>
          </cell>
          <cell r="K150">
            <v>0.61502177059015917</v>
          </cell>
          <cell r="L150">
            <v>0.17798727079328827</v>
          </cell>
          <cell r="M150">
            <v>0.61413960126645883</v>
          </cell>
          <cell r="N150">
            <v>0.8357224754232655</v>
          </cell>
          <cell r="O150">
            <v>4.8572770410379988E-2</v>
          </cell>
          <cell r="P150">
            <v>1</v>
          </cell>
        </row>
        <row r="151">
          <cell r="C151">
            <v>8.9608894240867071E-2</v>
          </cell>
          <cell r="D151">
            <v>0.9996892005506971</v>
          </cell>
          <cell r="E151">
            <v>1.4056641712776812</v>
          </cell>
          <cell r="F151">
            <v>1.1134284285183416</v>
          </cell>
          <cell r="G151">
            <v>0.31219807640544833</v>
          </cell>
          <cell r="H151">
            <v>0.65536330253728858</v>
          </cell>
          <cell r="I151">
            <v>0.56694477754969241</v>
          </cell>
          <cell r="J151">
            <v>0.59110338275852492</v>
          </cell>
          <cell r="K151">
            <v>0.50343828634434928</v>
          </cell>
          <cell r="L151">
            <v>0.71672533768750168</v>
          </cell>
          <cell r="M151">
            <v>0.8483712052423894</v>
          </cell>
          <cell r="N151">
            <v>0.90833317980314743</v>
          </cell>
          <cell r="O151">
            <v>9.1532073365336098E-6</v>
          </cell>
          <cell r="P151">
            <v>1</v>
          </cell>
        </row>
        <row r="152">
          <cell r="C152">
            <v>0.61469882809813892</v>
          </cell>
          <cell r="D152">
            <v>1.1064665135786553</v>
          </cell>
          <cell r="E152">
            <v>0.60870988441535467</v>
          </cell>
          <cell r="F152">
            <v>3.2298354019489732</v>
          </cell>
          <cell r="G152">
            <v>2.4684265119086803</v>
          </cell>
          <cell r="H152">
            <v>1.302377581537846</v>
          </cell>
          <cell r="I152">
            <v>0.12915056859946</v>
          </cell>
          <cell r="J152">
            <v>4.4691947694559895</v>
          </cell>
          <cell r="K152">
            <v>0.96123179147180926</v>
          </cell>
          <cell r="L152">
            <v>0.28351226244738242</v>
          </cell>
          <cell r="M152">
            <v>1.0820665744584044</v>
          </cell>
          <cell r="N152">
            <v>1.0530426274503584</v>
          </cell>
          <cell r="O152">
            <v>6.1202976389314489E-7</v>
          </cell>
          <cell r="P152">
            <v>1</v>
          </cell>
        </row>
        <row r="153">
          <cell r="C153">
            <v>0.43072998927840506</v>
          </cell>
          <cell r="D153">
            <v>1.2319800972514026</v>
          </cell>
          <cell r="E153">
            <v>1.1088659940265739</v>
          </cell>
          <cell r="F153">
            <v>0.57158389368192841</v>
          </cell>
          <cell r="G153">
            <v>1.3419437662071647</v>
          </cell>
          <cell r="H153">
            <v>0.80343095303308842</v>
          </cell>
          <cell r="I153">
            <v>1.7931623147390277</v>
          </cell>
          <cell r="J153">
            <v>0.91996240663872286</v>
          </cell>
          <cell r="K153">
            <v>1.0630419447046104</v>
          </cell>
          <cell r="L153">
            <v>0.6218636900530855</v>
          </cell>
          <cell r="M153">
            <v>1.0486718792641674</v>
          </cell>
          <cell r="N153">
            <v>1.0653527220791477</v>
          </cell>
          <cell r="O153">
            <v>1.8838862454483195E-5</v>
          </cell>
          <cell r="P153">
            <v>1</v>
          </cell>
        </row>
        <row r="154">
          <cell r="C154">
            <v>0.30467214925160813</v>
          </cell>
          <cell r="D154">
            <v>1.8684561506643824</v>
          </cell>
          <cell r="E154">
            <v>0.76272731627570545</v>
          </cell>
          <cell r="F154">
            <v>4.4778687504119317</v>
          </cell>
          <cell r="G154">
            <v>4.3639179163474209</v>
          </cell>
          <cell r="H154">
            <v>0.80082200226690126</v>
          </cell>
          <cell r="I154">
            <v>0.10998579876763992</v>
          </cell>
          <cell r="J154">
            <v>2.4123214544115998</v>
          </cell>
          <cell r="K154">
            <v>1.4397744558189851</v>
          </cell>
          <cell r="L154">
            <v>0.17658127263490658</v>
          </cell>
          <cell r="M154">
            <v>0.86724401985974087</v>
          </cell>
          <cell r="N154">
            <v>1.3393405095953617</v>
          </cell>
          <cell r="O154">
            <v>0</v>
          </cell>
          <cell r="P154">
            <v>1</v>
          </cell>
        </row>
        <row r="155">
          <cell r="C155">
            <v>0.20375487347941065</v>
          </cell>
          <cell r="D155">
            <v>1.5428543636898153</v>
          </cell>
          <cell r="E155">
            <v>1.1489089787967981</v>
          </cell>
          <cell r="F155">
            <v>0.9591262082047981</v>
          </cell>
          <cell r="G155">
            <v>7.4505809343369811E-2</v>
          </cell>
          <cell r="H155">
            <v>0.21051069026499203</v>
          </cell>
          <cell r="I155">
            <v>0.23181571108537852</v>
          </cell>
          <cell r="J155">
            <v>0.96632725839564393</v>
          </cell>
          <cell r="K155">
            <v>0.45793021512249582</v>
          </cell>
          <cell r="L155">
            <v>0.47413951199436843</v>
          </cell>
          <cell r="M155">
            <v>1.6513491926468646</v>
          </cell>
          <cell r="N155">
            <v>0.82981142544168218</v>
          </cell>
          <cell r="O155">
            <v>0.11014672192086697</v>
          </cell>
          <cell r="P155">
            <v>1</v>
          </cell>
        </row>
        <row r="156">
          <cell r="C156">
            <v>0.28325807381289614</v>
          </cell>
          <cell r="D156">
            <v>0.96749805957327306</v>
          </cell>
          <cell r="E156">
            <v>1.0315671064521397</v>
          </cell>
          <cell r="F156">
            <v>1.0058796998168149</v>
          </cell>
          <cell r="G156">
            <v>4.769782120865239E-3</v>
          </cell>
          <cell r="H156">
            <v>1.493459987595888</v>
          </cell>
          <cell r="I156">
            <v>4.0355296997623032E-3</v>
          </cell>
          <cell r="J156">
            <v>1.3964337064804424</v>
          </cell>
          <cell r="K156">
            <v>1.0872213125832808</v>
          </cell>
          <cell r="L156">
            <v>0.62375103666223541</v>
          </cell>
          <cell r="M156">
            <v>1.5362970158259361</v>
          </cell>
          <cell r="N156">
            <v>1.149084626814868</v>
          </cell>
          <cell r="O156">
            <v>7.0980213202094349E-3</v>
          </cell>
          <cell r="P156">
            <v>1</v>
          </cell>
        </row>
        <row r="157">
          <cell r="C157">
            <v>0.40946310943115882</v>
          </cell>
          <cell r="D157">
            <v>0.55229584705739976</v>
          </cell>
          <cell r="E157">
            <v>0.73878652065281403</v>
          </cell>
          <cell r="F157">
            <v>0.39643189128364031</v>
          </cell>
          <cell r="G157">
            <v>0.63879075267341701</v>
          </cell>
          <cell r="H157">
            <v>1.4834268056869209</v>
          </cell>
          <cell r="I157">
            <v>1.6228945204297778</v>
          </cell>
          <cell r="J157">
            <v>0.63906860823827061</v>
          </cell>
          <cell r="K157">
            <v>2.1867234768142989</v>
          </cell>
          <cell r="L157">
            <v>4.8312716120009656</v>
          </cell>
          <cell r="M157">
            <v>2.0876412609331161</v>
          </cell>
          <cell r="N157">
            <v>2.9505827299858884</v>
          </cell>
          <cell r="O157">
            <v>0.10468931214997033</v>
          </cell>
          <cell r="P157">
            <v>1</v>
          </cell>
        </row>
        <row r="158">
          <cell r="C158">
            <v>0.37902973067490298</v>
          </cell>
          <cell r="D158">
            <v>0.27732564576341118</v>
          </cell>
          <cell r="E158">
            <v>0.92452136631271287</v>
          </cell>
          <cell r="F158">
            <v>0.31139587796959672</v>
          </cell>
          <cell r="G158">
            <v>1.8650923140295355</v>
          </cell>
          <cell r="H158">
            <v>1.4887182233107288</v>
          </cell>
          <cell r="I158">
            <v>0.19822439905149927</v>
          </cell>
          <cell r="J158">
            <v>5.551701619761845</v>
          </cell>
          <cell r="K158">
            <v>0.36073797291444565</v>
          </cell>
          <cell r="L158">
            <v>0.66829952657337077</v>
          </cell>
          <cell r="M158">
            <v>0.29530664179588118</v>
          </cell>
          <cell r="N158">
            <v>0.54416037467305212</v>
          </cell>
          <cell r="O158">
            <v>1.1538368483945091E-15</v>
          </cell>
          <cell r="P158">
            <v>1</v>
          </cell>
        </row>
        <row r="159">
          <cell r="C159">
            <v>1.2136386235831702</v>
          </cell>
          <cell r="D159">
            <v>1.4590735936116321</v>
          </cell>
          <cell r="E159">
            <v>0.62365872812702372</v>
          </cell>
          <cell r="F159">
            <v>6.6237290987184254</v>
          </cell>
          <cell r="G159">
            <v>1.5815415662891925</v>
          </cell>
          <cell r="H159">
            <v>0.66205391826130233</v>
          </cell>
          <cell r="I159">
            <v>7.4339927577202369E-2</v>
          </cell>
          <cell r="J159">
            <v>1.8692192575810069</v>
          </cell>
          <cell r="K159">
            <v>2.4753804766675711</v>
          </cell>
          <cell r="L159">
            <v>0.18123321009663673</v>
          </cell>
          <cell r="M159">
            <v>1.1660245665179472</v>
          </cell>
          <cell r="N159">
            <v>3.2565139900936417</v>
          </cell>
          <cell r="O159">
            <v>2.3151487450619053</v>
          </cell>
          <cell r="P159">
            <v>1</v>
          </cell>
        </row>
        <row r="160">
          <cell r="C160">
            <v>0.27871941840464359</v>
          </cell>
          <cell r="D160">
            <v>1.0012370734524079</v>
          </cell>
          <cell r="E160">
            <v>1.322684415444914</v>
          </cell>
          <cell r="F160">
            <v>2.7668291790623383</v>
          </cell>
          <cell r="G160">
            <v>1.0395976235474194</v>
          </cell>
          <cell r="H160">
            <v>0.71805208580769642</v>
          </cell>
          <cell r="I160">
            <v>0.16844529580672801</v>
          </cell>
          <cell r="J160">
            <v>1.0412467511781465</v>
          </cell>
          <cell r="K160">
            <v>0.64644452844618838</v>
          </cell>
          <cell r="L160">
            <v>6.687816373765014E-2</v>
          </cell>
          <cell r="M160">
            <v>0.8754808240820362</v>
          </cell>
          <cell r="N160">
            <v>0.68286165798347842</v>
          </cell>
          <cell r="O160">
            <v>1.5197248908030721E-8</v>
          </cell>
          <cell r="P160">
            <v>1</v>
          </cell>
        </row>
        <row r="161">
          <cell r="C161">
            <v>2.3709618670084227</v>
          </cell>
          <cell r="D161">
            <v>2.4065901895176576</v>
          </cell>
          <cell r="E161">
            <v>0.66508177432175053</v>
          </cell>
          <cell r="F161">
            <v>6.3982932814362362E-2</v>
          </cell>
          <cell r="G161">
            <v>0.35312793128320225</v>
          </cell>
          <cell r="H161">
            <v>9.8306143848120014E-3</v>
          </cell>
          <cell r="I161">
            <v>1.8455778877953823</v>
          </cell>
          <cell r="J161">
            <v>0.23841796336146251</v>
          </cell>
          <cell r="K161">
            <v>0.83975800525183897</v>
          </cell>
          <cell r="L161">
            <v>2.6576162765047606E-2</v>
          </cell>
          <cell r="M161">
            <v>0.26048247192801033</v>
          </cell>
          <cell r="N161">
            <v>0.49854468149730641</v>
          </cell>
          <cell r="O161">
            <v>0</v>
          </cell>
          <cell r="P161">
            <v>1</v>
          </cell>
        </row>
        <row r="162">
          <cell r="C162">
            <v>0.66781624628257441</v>
          </cell>
          <cell r="D162">
            <v>1.4413741957796535</v>
          </cell>
          <cell r="E162">
            <v>0.87791930788429773</v>
          </cell>
          <cell r="F162">
            <v>4.101053877528426E-2</v>
          </cell>
          <cell r="G162">
            <v>0.37168121026984441</v>
          </cell>
          <cell r="H162">
            <v>0.57597617163893888</v>
          </cell>
          <cell r="I162">
            <v>4.662777475205887E-2</v>
          </cell>
          <cell r="J162">
            <v>0.73393883455233055</v>
          </cell>
          <cell r="K162">
            <v>0.95777797507626838</v>
          </cell>
          <cell r="L162">
            <v>0.10146206210318159</v>
          </cell>
          <cell r="M162">
            <v>2.7275038347955816</v>
          </cell>
          <cell r="N162">
            <v>1.3329181314571594</v>
          </cell>
          <cell r="O162">
            <v>0</v>
          </cell>
          <cell r="P162">
            <v>1</v>
          </cell>
        </row>
        <row r="163">
          <cell r="C163">
            <v>0.35130197459099471</v>
          </cell>
          <cell r="D163">
            <v>1.5298783859039988</v>
          </cell>
          <cell r="E163">
            <v>0.52585137304133844</v>
          </cell>
          <cell r="F163">
            <v>6.1666086625605583E-2</v>
          </cell>
          <cell r="G163">
            <v>0.13500658957736783</v>
          </cell>
          <cell r="H163">
            <v>0.79384568035992165</v>
          </cell>
          <cell r="I163">
            <v>0.84075197493961629</v>
          </cell>
          <cell r="J163">
            <v>0.58468313959761375</v>
          </cell>
          <cell r="K163">
            <v>1.1882152321159885</v>
          </cell>
          <cell r="L163">
            <v>3.8419789121583188</v>
          </cell>
          <cell r="M163">
            <v>3.6487075037474894</v>
          </cell>
          <cell r="N163">
            <v>0.98756999216132002</v>
          </cell>
          <cell r="O163">
            <v>2.3600170252242401E-2</v>
          </cell>
          <cell r="P163">
            <v>1</v>
          </cell>
        </row>
        <row r="164">
          <cell r="C164">
            <v>0.13760031066500733</v>
          </cell>
          <cell r="D164">
            <v>1.7037295836642159</v>
          </cell>
          <cell r="E164">
            <v>1.2202236978735033</v>
          </cell>
          <cell r="F164">
            <v>0.5609706836974232</v>
          </cell>
          <cell r="G164">
            <v>0.7436154861781813</v>
          </cell>
          <cell r="H164">
            <v>0.59789478103017768</v>
          </cell>
          <cell r="I164">
            <v>3.5690635368166856E-2</v>
          </cell>
          <cell r="J164">
            <v>0.57936706059327969</v>
          </cell>
          <cell r="K164">
            <v>1.8560592980376034</v>
          </cell>
          <cell r="L164">
            <v>0.38350792766145003</v>
          </cell>
          <cell r="M164">
            <v>0.76570725285073959</v>
          </cell>
          <cell r="N164">
            <v>0.62123005492431138</v>
          </cell>
          <cell r="O164">
            <v>1.2312877389381959E-6</v>
          </cell>
          <cell r="P164">
            <v>1</v>
          </cell>
        </row>
        <row r="165">
          <cell r="C165">
            <v>3.3710817534461382E-2</v>
          </cell>
          <cell r="D165">
            <v>0.40055855042140698</v>
          </cell>
          <cell r="E165">
            <v>1.6098812787796066</v>
          </cell>
          <cell r="F165">
            <v>0.10426263488296904</v>
          </cell>
          <cell r="G165">
            <v>1.2675377046225256E-2</v>
          </cell>
          <cell r="H165">
            <v>1.4006893283671549</v>
          </cell>
          <cell r="I165">
            <v>0.55282519750489523</v>
          </cell>
          <cell r="J165">
            <v>1.0114513336942288</v>
          </cell>
          <cell r="K165">
            <v>0.16528445402883027</v>
          </cell>
          <cell r="L165">
            <v>0.1709630176018706</v>
          </cell>
          <cell r="M165">
            <v>0.21956007597558966</v>
          </cell>
          <cell r="N165">
            <v>0.1327354465781421</v>
          </cell>
          <cell r="O165">
            <v>2.1062533666106487</v>
          </cell>
          <cell r="P165">
            <v>1</v>
          </cell>
        </row>
        <row r="166">
          <cell r="C166">
            <v>1.1825908015550765E-2</v>
          </cell>
          <cell r="D166">
            <v>0.50171997409846403</v>
          </cell>
          <cell r="E166">
            <v>1.7682855216544588</v>
          </cell>
          <cell r="F166">
            <v>0.35842170641492016</v>
          </cell>
          <cell r="G166">
            <v>8.5263938422775895E-2</v>
          </cell>
          <cell r="H166">
            <v>0.40565346877356062</v>
          </cell>
          <cell r="I166">
            <v>0.35673839966467447</v>
          </cell>
          <cell r="J166">
            <v>0.59227434332633422</v>
          </cell>
          <cell r="K166">
            <v>0.16168682445148977</v>
          </cell>
          <cell r="L166">
            <v>0.10648072942275431</v>
          </cell>
          <cell r="M166">
            <v>0.45705189628789716</v>
          </cell>
          <cell r="N166">
            <v>0.29807064864279537</v>
          </cell>
          <cell r="O166">
            <v>0</v>
          </cell>
          <cell r="P166">
            <v>1</v>
          </cell>
        </row>
        <row r="167">
          <cell r="C167">
            <v>0.64803744553149034</v>
          </cell>
          <cell r="D167">
            <v>1.637765572423018</v>
          </cell>
          <cell r="E167">
            <v>0.77633684393355828</v>
          </cell>
          <cell r="F167">
            <v>1.0581972460847331</v>
          </cell>
          <cell r="G167">
            <v>1.6160245597293739</v>
          </cell>
          <cell r="H167">
            <v>1.4681709475424751</v>
          </cell>
          <cell r="I167">
            <v>0.55690327576059184</v>
          </cell>
          <cell r="J167">
            <v>2.7167208678763952</v>
          </cell>
          <cell r="K167">
            <v>0.46782062353618464</v>
          </cell>
          <cell r="L167">
            <v>6.7478537539474054E-2</v>
          </cell>
          <cell r="M167">
            <v>0.31685679036931219</v>
          </cell>
          <cell r="N167">
            <v>0.91607280118313006</v>
          </cell>
          <cell r="O167">
            <v>1.2161715532403673E-17</v>
          </cell>
          <cell r="P167">
            <v>1</v>
          </cell>
        </row>
        <row r="168">
          <cell r="C168">
            <v>2.3626755403725309E-2</v>
          </cell>
          <cell r="D168">
            <v>0.20451473424310473</v>
          </cell>
          <cell r="E168">
            <v>0.1176434691078595</v>
          </cell>
          <cell r="F168">
            <v>0.61040563920042312</v>
          </cell>
          <cell r="G168">
            <v>2.091426774243335</v>
          </cell>
          <cell r="H168">
            <v>1.6895645078451154</v>
          </cell>
          <cell r="I168">
            <v>7.2785361742762913E-2</v>
          </cell>
          <cell r="J168">
            <v>0.49220176492379708</v>
          </cell>
          <cell r="K168">
            <v>5.0989567323264229</v>
          </cell>
          <cell r="L168">
            <v>18.924504666465307</v>
          </cell>
          <cell r="M168">
            <v>1.8024105674128379</v>
          </cell>
          <cell r="N168">
            <v>0.74315180490828314</v>
          </cell>
          <cell r="O168">
            <v>1.693921972182242E-2</v>
          </cell>
          <cell r="P168">
            <v>1</v>
          </cell>
        </row>
        <row r="169">
          <cell r="C169">
            <v>0.73693180255598512</v>
          </cell>
          <cell r="D169">
            <v>1.9352193625336886</v>
          </cell>
          <cell r="E169">
            <v>0.42708856269259515</v>
          </cell>
          <cell r="F169">
            <v>2.380334490816495</v>
          </cell>
          <cell r="G169">
            <v>2.5297542422002675</v>
          </cell>
          <cell r="H169">
            <v>1.2114370549445639</v>
          </cell>
          <cell r="I169">
            <v>7.9759045410330617E-2</v>
          </cell>
          <cell r="J169">
            <v>3.4594534379371433</v>
          </cell>
          <cell r="K169">
            <v>1.0019969006732286</v>
          </cell>
          <cell r="L169">
            <v>1.1963748687868272</v>
          </cell>
          <cell r="M169">
            <v>0.9151034640598471</v>
          </cell>
          <cell r="N169">
            <v>1.0238914372171801</v>
          </cell>
          <cell r="O169">
            <v>1.2228158805130505E-7</v>
          </cell>
          <cell r="P169">
            <v>1</v>
          </cell>
        </row>
        <row r="170">
          <cell r="C170">
            <v>1.5814430792633123</v>
          </cell>
          <cell r="D170">
            <v>0.84680820575609994</v>
          </cell>
          <cell r="E170">
            <v>1.3781319978191824</v>
          </cell>
          <cell r="F170">
            <v>9.8771282896659221E-2</v>
          </cell>
          <cell r="G170">
            <v>4.3421881193831157E-3</v>
          </cell>
          <cell r="H170">
            <v>0.52133013739915346</v>
          </cell>
          <cell r="I170">
            <v>3.1268521650253873E-3</v>
          </cell>
          <cell r="J170">
            <v>0.25961604630253443</v>
          </cell>
          <cell r="K170">
            <v>5.0652456973348629E-2</v>
          </cell>
          <cell r="L170">
            <v>8.3099602459505012E-2</v>
          </cell>
          <cell r="M170">
            <v>1.5936420696020758E-2</v>
          </cell>
          <cell r="N170">
            <v>8.0096535888864954E-3</v>
          </cell>
          <cell r="O170">
            <v>6.7087654043201271E-3</v>
          </cell>
          <cell r="P170">
            <v>1</v>
          </cell>
        </row>
        <row r="171">
          <cell r="C171">
            <v>5.7032057975698283E-2</v>
          </cell>
          <cell r="D171">
            <v>0.37974608949825023</v>
          </cell>
          <cell r="E171">
            <v>0.19118525990873017</v>
          </cell>
          <cell r="F171">
            <v>0.22705620193182033</v>
          </cell>
          <cell r="G171">
            <v>0.69658100599831474</v>
          </cell>
          <cell r="H171">
            <v>0.27131081923376038</v>
          </cell>
          <cell r="I171">
            <v>0.26426768345957868</v>
          </cell>
          <cell r="J171">
            <v>1.1210212159442778</v>
          </cell>
          <cell r="K171">
            <v>1.1911264134020147</v>
          </cell>
          <cell r="L171">
            <v>14.97000611158531</v>
          </cell>
          <cell r="M171">
            <v>1.5394206045915928</v>
          </cell>
          <cell r="N171">
            <v>10.308347224777719</v>
          </cell>
          <cell r="O171">
            <v>-0.19590775422254253</v>
          </cell>
          <cell r="P171">
            <v>1</v>
          </cell>
        </row>
        <row r="172">
          <cell r="C172">
            <v>0.78075615355818417</v>
          </cell>
          <cell r="D172">
            <v>0.76174039432699081</v>
          </cell>
          <cell r="E172">
            <v>0.73374608555242926</v>
          </cell>
          <cell r="F172">
            <v>0.9028712602513278</v>
          </cell>
          <cell r="G172">
            <v>7.7761596731240399</v>
          </cell>
          <cell r="H172">
            <v>1.3349868964443026</v>
          </cell>
          <cell r="I172">
            <v>3.6984295202137328E-2</v>
          </cell>
          <cell r="J172">
            <v>1.1964805869057338</v>
          </cell>
          <cell r="K172">
            <v>1.2435854983015175</v>
          </cell>
          <cell r="L172">
            <v>0.69132431121197668</v>
          </cell>
          <cell r="M172">
            <v>2.4528088395022594</v>
          </cell>
          <cell r="N172">
            <v>2.514109646673675</v>
          </cell>
          <cell r="O172">
            <v>0</v>
          </cell>
          <cell r="P172">
            <v>1</v>
          </cell>
        </row>
        <row r="173">
          <cell r="C173">
            <v>4.6836158200489333</v>
          </cell>
          <cell r="D173">
            <v>0.33308256422838656</v>
          </cell>
          <cell r="E173">
            <v>0.45683572789775423</v>
          </cell>
          <cell r="F173">
            <v>0.90250500749614881</v>
          </cell>
          <cell r="G173">
            <v>0.30154917133825904</v>
          </cell>
          <cell r="H173">
            <v>5.1516199961449974E-2</v>
          </cell>
          <cell r="I173">
            <v>2.1927325454368606E-2</v>
          </cell>
          <cell r="J173">
            <v>2.0313483983152176</v>
          </cell>
          <cell r="K173">
            <v>0.97051480202970941</v>
          </cell>
          <cell r="L173">
            <v>0.47084606071786028</v>
          </cell>
          <cell r="M173">
            <v>0.72185577471040263</v>
          </cell>
          <cell r="N173">
            <v>0.46527168787548745</v>
          </cell>
          <cell r="O173">
            <v>2.526388331365597E-2</v>
          </cell>
          <cell r="P173">
            <v>1</v>
          </cell>
        </row>
        <row r="174">
          <cell r="C174">
            <v>0.36337911430373232</v>
          </cell>
          <cell r="D174">
            <v>1.4509420915543521</v>
          </cell>
          <cell r="E174">
            <v>0.92807477845645292</v>
          </cell>
          <cell r="F174">
            <v>1.1212628274283361</v>
          </cell>
          <cell r="G174">
            <v>5.7514631480442082</v>
          </cell>
          <cell r="H174">
            <v>1.970923505250096</v>
          </cell>
          <cell r="I174">
            <v>3.3812309865440968E-2</v>
          </cell>
          <cell r="J174">
            <v>0.98569468653607883</v>
          </cell>
          <cell r="K174">
            <v>0.4408036594753546</v>
          </cell>
          <cell r="L174">
            <v>0.15606902511420939</v>
          </cell>
          <cell r="M174">
            <v>0.74531991475010251</v>
          </cell>
          <cell r="N174">
            <v>0.81258180843989181</v>
          </cell>
          <cell r="O174">
            <v>6.0510261087871248E-2</v>
          </cell>
          <cell r="P174">
            <v>1</v>
          </cell>
        </row>
        <row r="175">
          <cell r="C175">
            <v>0.22609416477777747</v>
          </cell>
          <cell r="D175">
            <v>1.7482006790709759</v>
          </cell>
          <cell r="E175">
            <v>0.84280715495711589</v>
          </cell>
          <cell r="F175">
            <v>0.73398618729607079</v>
          </cell>
          <cell r="G175">
            <v>2.4306185474343014</v>
          </cell>
          <cell r="H175">
            <v>1.6586564432445938</v>
          </cell>
          <cell r="I175">
            <v>0.99180622304023369</v>
          </cell>
          <cell r="J175">
            <v>1.8334238401300671</v>
          </cell>
          <cell r="K175">
            <v>1.2135078822370593</v>
          </cell>
          <cell r="L175">
            <v>0.18916990038394363</v>
          </cell>
          <cell r="M175">
            <v>0.59275544545865133</v>
          </cell>
          <cell r="N175">
            <v>0.96299881992715886</v>
          </cell>
          <cell r="O175">
            <v>1.9362944523796576E-2</v>
          </cell>
          <cell r="P175">
            <v>1</v>
          </cell>
        </row>
        <row r="176">
          <cell r="C176">
            <v>0.38770755645910099</v>
          </cell>
          <cell r="D176">
            <v>1.0873057075960961</v>
          </cell>
          <cell r="E176">
            <v>0.81158256906850768</v>
          </cell>
          <cell r="F176">
            <v>1.4091495518693691</v>
          </cell>
          <cell r="G176">
            <v>2.3116064083996437</v>
          </cell>
          <cell r="H176">
            <v>1.3397599882286642</v>
          </cell>
          <cell r="I176">
            <v>1.8042149360707311</v>
          </cell>
          <cell r="J176">
            <v>2.8141846390320016</v>
          </cell>
          <cell r="K176">
            <v>1.3028724299835723</v>
          </cell>
          <cell r="L176">
            <v>0.34308025540887871</v>
          </cell>
          <cell r="M176">
            <v>1.1106403797970728</v>
          </cell>
          <cell r="N176">
            <v>1.5560263636368641</v>
          </cell>
          <cell r="O176">
            <v>0</v>
          </cell>
          <cell r="P176">
            <v>1</v>
          </cell>
        </row>
        <row r="177">
          <cell r="C177">
            <v>3.4601390327053339</v>
          </cell>
          <cell r="D177">
            <v>0.23346372961592909</v>
          </cell>
          <cell r="E177">
            <v>0.5111441297730912</v>
          </cell>
          <cell r="F177">
            <v>0.84464521009151006</v>
          </cell>
          <cell r="G177">
            <v>0.12258122270817516</v>
          </cell>
          <cell r="H177">
            <v>2.0990663638918576</v>
          </cell>
          <cell r="I177">
            <v>3.7726524374392459E-2</v>
          </cell>
          <cell r="J177">
            <v>2.8192177723198606</v>
          </cell>
          <cell r="K177">
            <v>0.31517867659300197</v>
          </cell>
          <cell r="L177">
            <v>8.7392702215141789E-3</v>
          </cell>
          <cell r="M177">
            <v>3.8551692267327103E-2</v>
          </cell>
          <cell r="N177">
            <v>7.2763292735413307E-2</v>
          </cell>
          <cell r="O177">
            <v>0</v>
          </cell>
          <cell r="P177">
            <v>1</v>
          </cell>
        </row>
        <row r="178">
          <cell r="C178">
            <v>0.24788728440389524</v>
          </cell>
          <cell r="D178">
            <v>0.76630715496062252</v>
          </cell>
          <cell r="E178">
            <v>1.3522256223893756</v>
          </cell>
          <cell r="F178">
            <v>1.5212831206667743</v>
          </cell>
          <cell r="G178">
            <v>1.2375899046658521</v>
          </cell>
          <cell r="H178">
            <v>0.80464831663900271</v>
          </cell>
          <cell r="I178">
            <v>0.15840686535563417</v>
          </cell>
          <cell r="J178">
            <v>0.4660726354278848</v>
          </cell>
          <cell r="K178">
            <v>2.2972172315591388</v>
          </cell>
          <cell r="L178">
            <v>0.22208442882197246</v>
          </cell>
          <cell r="M178">
            <v>1.3879353557138563</v>
          </cell>
          <cell r="N178">
            <v>0.85514977522297642</v>
          </cell>
          <cell r="O178">
            <v>0</v>
          </cell>
          <cell r="P178">
            <v>1</v>
          </cell>
        </row>
        <row r="179">
          <cell r="C179">
            <v>0.17779899078192279</v>
          </cell>
          <cell r="D179">
            <v>1.1396599363664262</v>
          </cell>
          <cell r="E179">
            <v>1.2247659217240219</v>
          </cell>
          <cell r="F179">
            <v>5.4734184055635406</v>
          </cell>
          <cell r="G179">
            <v>2.5755246752189169</v>
          </cell>
          <cell r="H179">
            <v>0.60687541994932459</v>
          </cell>
          <cell r="I179">
            <v>6.3436642182653505E-2</v>
          </cell>
          <cell r="J179">
            <v>1.5705159272314391</v>
          </cell>
          <cell r="K179">
            <v>1.8093797572894956</v>
          </cell>
          <cell r="L179">
            <v>0.31935687527179996</v>
          </cell>
          <cell r="M179">
            <v>0.5319133105556586</v>
          </cell>
          <cell r="N179">
            <v>0.89278567540409892</v>
          </cell>
          <cell r="O179">
            <v>2.0653532911631752E-6</v>
          </cell>
          <cell r="P179">
            <v>1</v>
          </cell>
        </row>
        <row r="180">
          <cell r="C180">
            <v>0.15425572679549954</v>
          </cell>
          <cell r="D180">
            <v>1.0037229010831668</v>
          </cell>
          <cell r="E180">
            <v>1.0328916290096066</v>
          </cell>
          <cell r="F180">
            <v>1.0051674134038169</v>
          </cell>
          <cell r="G180">
            <v>0.4771630582876345</v>
          </cell>
          <cell r="H180">
            <v>1.1352137791456178</v>
          </cell>
          <cell r="I180">
            <v>4.3285619656841343E-2</v>
          </cell>
          <cell r="J180">
            <v>1.7082349146883629</v>
          </cell>
          <cell r="K180">
            <v>0.99567343643820039</v>
          </cell>
          <cell r="L180">
            <v>0.55614021629496058</v>
          </cell>
          <cell r="M180">
            <v>1.9083400770477958</v>
          </cell>
          <cell r="N180">
            <v>0.84757358972550012</v>
          </cell>
          <cell r="O180">
            <v>5.7818100359331555E-2</v>
          </cell>
          <cell r="P180">
            <v>1</v>
          </cell>
        </row>
        <row r="181">
          <cell r="C181">
            <v>0.51824707738922915</v>
          </cell>
          <cell r="D181">
            <v>2.3375923585055283</v>
          </cell>
          <cell r="E181">
            <v>0.98547634644754611</v>
          </cell>
          <cell r="F181">
            <v>1.1879457634981414</v>
          </cell>
          <cell r="G181">
            <v>1.8754380564197271</v>
          </cell>
          <cell r="H181">
            <v>0.56463428442367836</v>
          </cell>
          <cell r="I181">
            <v>2.5168759543246079E-2</v>
          </cell>
          <cell r="J181">
            <v>1.0854348886776402</v>
          </cell>
          <cell r="K181">
            <v>0.12748230721470513</v>
          </cell>
          <cell r="L181">
            <v>0.4245696887002936</v>
          </cell>
          <cell r="M181">
            <v>0.13587694619233856</v>
          </cell>
          <cell r="N181">
            <v>0.14199679095175066</v>
          </cell>
          <cell r="O181">
            <v>5.9423609948024564E-2</v>
          </cell>
          <cell r="P181">
            <v>1</v>
          </cell>
        </row>
        <row r="182">
          <cell r="C182">
            <v>3.5493069460694658E-2</v>
          </cell>
          <cell r="D182">
            <v>0.46468344585579113</v>
          </cell>
          <cell r="E182">
            <v>1.6300589535311207</v>
          </cell>
          <cell r="F182">
            <v>7.2911598840955261E-3</v>
          </cell>
          <cell r="G182">
            <v>7.8101354731804505E-4</v>
          </cell>
          <cell r="H182">
            <v>1.2322926746146086</v>
          </cell>
          <cell r="I182">
            <v>1.083765527670945</v>
          </cell>
          <cell r="J182">
            <v>0.7895120844655632</v>
          </cell>
          <cell r="K182">
            <v>0.24562324980858269</v>
          </cell>
          <cell r="L182">
            <v>0.16897468282894931</v>
          </cell>
          <cell r="M182">
            <v>0.22391274141198109</v>
          </cell>
          <cell r="N182">
            <v>0.2134507827383875</v>
          </cell>
          <cell r="O182">
            <v>8.4126383756478504E-2</v>
          </cell>
          <cell r="P182">
            <v>1</v>
          </cell>
        </row>
        <row r="183">
          <cell r="C183">
            <v>0.411388256507425</v>
          </cell>
          <cell r="D183">
            <v>0.84370512134797071</v>
          </cell>
          <cell r="E183">
            <v>0.97170844576967486</v>
          </cell>
          <cell r="F183">
            <v>0.15990623916362687</v>
          </cell>
          <cell r="G183">
            <v>1.3303155221750676E-2</v>
          </cell>
          <cell r="H183">
            <v>1.3322863569089392</v>
          </cell>
          <cell r="I183">
            <v>7.9443816390297892E-2</v>
          </cell>
          <cell r="J183">
            <v>1.1725892993479876</v>
          </cell>
          <cell r="K183">
            <v>2.2317987866338127</v>
          </cell>
          <cell r="L183">
            <v>2.0476901331473041</v>
          </cell>
          <cell r="M183">
            <v>1.4192391673305647</v>
          </cell>
          <cell r="N183">
            <v>1.9986834404909739</v>
          </cell>
          <cell r="O183">
            <v>2.3840830014397903E-2</v>
          </cell>
          <cell r="P183">
            <v>1</v>
          </cell>
        </row>
        <row r="184">
          <cell r="C184">
            <v>0.46197057394524632</v>
          </cell>
          <cell r="D184">
            <v>4.455485706898421</v>
          </cell>
          <cell r="E184">
            <v>7.208792562408646E-2</v>
          </cell>
          <cell r="F184">
            <v>0.99386824130843876</v>
          </cell>
          <cell r="G184">
            <v>4.0054453475178295</v>
          </cell>
          <cell r="H184">
            <v>1.0955474621067434</v>
          </cell>
          <cell r="I184">
            <v>0.59239786519956161</v>
          </cell>
          <cell r="J184">
            <v>0.54164090654648345</v>
          </cell>
          <cell r="K184">
            <v>1.1804498294181422</v>
          </cell>
          <cell r="L184">
            <v>0.33269939885842609</v>
          </cell>
          <cell r="M184">
            <v>0.15095340298066312</v>
          </cell>
          <cell r="N184">
            <v>2.7807806994441417</v>
          </cell>
          <cell r="O184">
            <v>82.361519131847373</v>
          </cell>
          <cell r="P184">
            <v>1</v>
          </cell>
        </row>
        <row r="185">
          <cell r="C185">
            <v>0.82945856490795977</v>
          </cell>
          <cell r="D185">
            <v>1.707234580181846</v>
          </cell>
          <cell r="E185">
            <v>0.97718310589743684</v>
          </cell>
          <cell r="F185">
            <v>0.43826762474179803</v>
          </cell>
          <cell r="G185">
            <v>2.9845692713296796</v>
          </cell>
          <cell r="H185">
            <v>1.39194021957349</v>
          </cell>
          <cell r="I185">
            <v>7.1626862689707374E-2</v>
          </cell>
          <cell r="J185">
            <v>0.75919375798781996</v>
          </cell>
          <cell r="K185">
            <v>2.2840186061228471</v>
          </cell>
          <cell r="L185">
            <v>0.17571883445932965</v>
          </cell>
          <cell r="M185">
            <v>8.1557233837316459E-2</v>
          </cell>
          <cell r="N185">
            <v>0.38522847572344693</v>
          </cell>
          <cell r="O185">
            <v>4.4795512633644101</v>
          </cell>
          <cell r="P185">
            <v>1</v>
          </cell>
        </row>
        <row r="186">
          <cell r="C186">
            <v>0.20521007508650838</v>
          </cell>
          <cell r="D186">
            <v>1.3344197995948679</v>
          </cell>
          <cell r="E186">
            <v>0.81120967108965314</v>
          </cell>
          <cell r="F186">
            <v>1.8872279252362002E-2</v>
          </cell>
          <cell r="G186">
            <v>0.41295566937046996</v>
          </cell>
          <cell r="H186">
            <v>0.43505660603696267</v>
          </cell>
          <cell r="I186">
            <v>7.2282644641204454</v>
          </cell>
          <cell r="J186">
            <v>0.48062780835590585</v>
          </cell>
          <cell r="K186">
            <v>1.757234937941561</v>
          </cell>
          <cell r="L186">
            <v>0.49789462589598044</v>
          </cell>
          <cell r="M186">
            <v>3.3293986072867106</v>
          </cell>
          <cell r="N186">
            <v>0.82127242464413086</v>
          </cell>
          <cell r="O186">
            <v>0.14508885392124798</v>
          </cell>
          <cell r="P186">
            <v>1</v>
          </cell>
        </row>
        <row r="187">
          <cell r="C187">
            <v>0.46734760615161519</v>
          </cell>
          <cell r="D187">
            <v>1.398934504323059</v>
          </cell>
          <cell r="E187">
            <v>0.93498525595224724</v>
          </cell>
          <cell r="F187">
            <v>0.59146267264590668</v>
          </cell>
          <cell r="G187">
            <v>0.3709544307796232</v>
          </cell>
          <cell r="H187">
            <v>1.6281775651088148</v>
          </cell>
          <cell r="I187">
            <v>3.9575052468257574</v>
          </cell>
          <cell r="J187">
            <v>1.0590280452350203</v>
          </cell>
          <cell r="K187">
            <v>2.0664598554065661</v>
          </cell>
          <cell r="L187">
            <v>0.13584199574037772</v>
          </cell>
          <cell r="M187">
            <v>0.44549437663674762</v>
          </cell>
          <cell r="N187">
            <v>1.5873899042844326</v>
          </cell>
          <cell r="O187">
            <v>0</v>
          </cell>
          <cell r="P187">
            <v>1</v>
          </cell>
        </row>
        <row r="188">
          <cell r="C188">
            <v>1.4233629285344642</v>
          </cell>
          <cell r="D188">
            <v>3.1361970843666551</v>
          </cell>
          <cell r="E188">
            <v>0.42718111286282606</v>
          </cell>
          <cell r="F188">
            <v>9.4613696453720628E-2</v>
          </cell>
          <cell r="G188">
            <v>0.75493629176698751</v>
          </cell>
          <cell r="H188">
            <v>0.83037457724841701</v>
          </cell>
          <cell r="I188">
            <v>4.3798443085360494</v>
          </cell>
          <cell r="J188">
            <v>0.77615947900853999</v>
          </cell>
          <cell r="K188">
            <v>0.44730720765172477</v>
          </cell>
          <cell r="L188">
            <v>0.21494512203219013</v>
          </cell>
          <cell r="M188">
            <v>8.0348238835891247E-2</v>
          </cell>
          <cell r="N188">
            <v>0.4187829766477974</v>
          </cell>
          <cell r="O188">
            <v>4.1892893892041228E-4</v>
          </cell>
          <cell r="P188">
            <v>1</v>
          </cell>
        </row>
        <row r="189">
          <cell r="C189">
            <v>5.2740059708967806</v>
          </cell>
          <cell r="D189">
            <v>9.6770767265628319E-2</v>
          </cell>
          <cell r="E189">
            <v>0.3709361313143788</v>
          </cell>
          <cell r="F189">
            <v>0.92912602307547787</v>
          </cell>
          <cell r="G189">
            <v>0.17228509396750302</v>
          </cell>
          <cell r="H189">
            <v>2.0222292020168129</v>
          </cell>
          <cell r="I189">
            <v>2.6332560428660667E-3</v>
          </cell>
          <cell r="J189">
            <v>0.60046448679450237</v>
          </cell>
          <cell r="K189">
            <v>0.39755292808943404</v>
          </cell>
          <cell r="L189">
            <v>2.5306651855037662E-2</v>
          </cell>
          <cell r="M189">
            <v>9.923633170875501E-2</v>
          </cell>
          <cell r="N189">
            <v>1.9464884340466382E-3</v>
          </cell>
          <cell r="O189">
            <v>1.1300469291835567E-16</v>
          </cell>
          <cell r="P189">
            <v>1</v>
          </cell>
        </row>
        <row r="190">
          <cell r="C190">
            <v>6.2530903798772091</v>
          </cell>
          <cell r="D190">
            <v>0.15173405122099329</v>
          </cell>
          <cell r="E190">
            <v>5.9547184618193097E-2</v>
          </cell>
          <cell r="F190">
            <v>1.9002211270061209</v>
          </cell>
          <cell r="G190">
            <v>2.0487616507474753</v>
          </cell>
          <cell r="H190">
            <v>1.1558503031623171</v>
          </cell>
          <cell r="I190">
            <v>0.76943982258214361</v>
          </cell>
          <cell r="J190">
            <v>1.1333000867279162</v>
          </cell>
          <cell r="K190">
            <v>0.24387885113479663</v>
          </cell>
          <cell r="L190">
            <v>7.5856401773694015E-2</v>
          </cell>
          <cell r="M190">
            <v>0.55383161780166634</v>
          </cell>
          <cell r="N190">
            <v>0.35475208959309162</v>
          </cell>
          <cell r="O190">
            <v>0</v>
          </cell>
          <cell r="P190">
            <v>1</v>
          </cell>
        </row>
        <row r="191">
          <cell r="C191">
            <v>0.54772190655735009</v>
          </cell>
          <cell r="D191">
            <v>3.1616482152177836</v>
          </cell>
          <cell r="E191">
            <v>0.10247832115265486</v>
          </cell>
          <cell r="F191">
            <v>1.416661863726793E-2</v>
          </cell>
          <cell r="G191">
            <v>0.74039135806616951</v>
          </cell>
          <cell r="H191">
            <v>1.6971720753884245</v>
          </cell>
          <cell r="I191">
            <v>4.2385221652624825</v>
          </cell>
          <cell r="J191">
            <v>2.8781482684050133</v>
          </cell>
          <cell r="K191">
            <v>1.0848032067342859</v>
          </cell>
          <cell r="L191">
            <v>0.20387930173624019</v>
          </cell>
          <cell r="M191">
            <v>0.18149805464485816</v>
          </cell>
          <cell r="N191">
            <v>3.2121096333914876</v>
          </cell>
          <cell r="O191">
            <v>0</v>
          </cell>
          <cell r="P191">
            <v>1</v>
          </cell>
        </row>
        <row r="192">
          <cell r="C192">
            <v>0.59632269690149442</v>
          </cell>
          <cell r="D192">
            <v>4.3570607522248288</v>
          </cell>
          <cell r="E192">
            <v>0.13807087298839105</v>
          </cell>
          <cell r="F192">
            <v>0.13625148064773515</v>
          </cell>
          <cell r="G192">
            <v>0.13397975232871107</v>
          </cell>
          <cell r="H192">
            <v>1.4718292081977884</v>
          </cell>
          <cell r="I192">
            <v>3.3844317153894195E-2</v>
          </cell>
          <cell r="J192">
            <v>0.93420592679037184</v>
          </cell>
          <cell r="K192">
            <v>0.44618816777213277</v>
          </cell>
          <cell r="L192">
            <v>5.7448474568736342E-2</v>
          </cell>
          <cell r="M192">
            <v>0.19670193318523499</v>
          </cell>
          <cell r="N192">
            <v>2.3713884569625217</v>
          </cell>
          <cell r="O192">
            <v>0</v>
          </cell>
          <cell r="P192">
            <v>1</v>
          </cell>
        </row>
        <row r="193">
          <cell r="C193">
            <v>0.6375246768246704</v>
          </cell>
          <cell r="D193">
            <v>1.4011030978205226</v>
          </cell>
          <cell r="E193">
            <v>4.6110828608866727E-2</v>
          </cell>
          <cell r="F193">
            <v>6.4207419291911191E-2</v>
          </cell>
          <cell r="G193">
            <v>8.5293267808876042E-2</v>
          </cell>
          <cell r="H193">
            <v>0.64290991693761046</v>
          </cell>
          <cell r="I193">
            <v>27.345961580066625</v>
          </cell>
          <cell r="J193">
            <v>5.3491378663783733</v>
          </cell>
          <cell r="K193">
            <v>2.0646127467122155</v>
          </cell>
          <cell r="L193">
            <v>0.27094294586980555</v>
          </cell>
          <cell r="M193">
            <v>0.38607547403001019</v>
          </cell>
          <cell r="N193">
            <v>0.57255390384948535</v>
          </cell>
          <cell r="O193">
            <v>11.25335743870896</v>
          </cell>
          <cell r="P193">
            <v>1</v>
          </cell>
        </row>
        <row r="194">
          <cell r="C194">
            <v>6.3094267541739955</v>
          </cell>
          <cell r="D194">
            <v>0.5296956332015289</v>
          </cell>
          <cell r="E194">
            <v>3.957755353459786E-3</v>
          </cell>
          <cell r="F194">
            <v>23.465903120527418</v>
          </cell>
          <cell r="G194">
            <v>1.692229867769083</v>
          </cell>
          <cell r="H194">
            <v>0.4452406859923343</v>
          </cell>
          <cell r="I194">
            <v>2.2201157240758052E-6</v>
          </cell>
          <cell r="J194">
            <v>0.21013390404912416</v>
          </cell>
          <cell r="K194">
            <v>0.82622823048112171</v>
          </cell>
          <cell r="L194">
            <v>3.8322305676534489E-2</v>
          </cell>
          <cell r="M194">
            <v>7.0896441907278396E-6</v>
          </cell>
          <cell r="N194">
            <v>1.1703013348944717</v>
          </cell>
          <cell r="O194">
            <v>3.1328749082219833E-17</v>
          </cell>
          <cell r="P194">
            <v>1</v>
          </cell>
        </row>
        <row r="195">
          <cell r="C195">
            <v>4.3881524377021623</v>
          </cell>
          <cell r="D195">
            <v>1.7159215654436712E-2</v>
          </cell>
          <cell r="E195">
            <v>0.98202992253037225</v>
          </cell>
          <cell r="F195">
            <v>2.7032417211740249E-3</v>
          </cell>
          <cell r="G195">
            <v>0.30348096379136802</v>
          </cell>
          <cell r="H195">
            <v>7.9898854732419033E-2</v>
          </cell>
          <cell r="I195">
            <v>0.2359656410824332</v>
          </cell>
          <cell r="J195">
            <v>0.41705066602670798</v>
          </cell>
          <cell r="K195">
            <v>9.6964236493063433E-2</v>
          </cell>
          <cell r="L195">
            <v>5.1048830805842403E-2</v>
          </cell>
          <cell r="M195">
            <v>2.3851493249910295E-2</v>
          </cell>
          <cell r="N195">
            <v>0.11575372354974045</v>
          </cell>
          <cell r="O195">
            <v>0</v>
          </cell>
          <cell r="P195">
            <v>1</v>
          </cell>
        </row>
        <row r="196">
          <cell r="C196">
            <v>0.72916053022309568</v>
          </cell>
          <cell r="D196">
            <v>0.12034248012194974</v>
          </cell>
          <cell r="E196">
            <v>0.24960310042984291</v>
          </cell>
          <cell r="F196">
            <v>44.549263470165251</v>
          </cell>
          <cell r="G196">
            <v>65.958477687459592</v>
          </cell>
          <cell r="H196">
            <v>0.65191673749289136</v>
          </cell>
          <cell r="I196">
            <v>3.0641039797014615</v>
          </cell>
          <cell r="J196">
            <v>1.6379333078342408</v>
          </cell>
          <cell r="K196">
            <v>1.392387849350659</v>
          </cell>
          <cell r="L196">
            <v>0.10044240913100903</v>
          </cell>
          <cell r="M196">
            <v>6.6368234614182092E-2</v>
          </cell>
          <cell r="N196">
            <v>1.6052987516635668</v>
          </cell>
          <cell r="O196">
            <v>0</v>
          </cell>
          <cell r="P196">
            <v>1</v>
          </cell>
        </row>
        <row r="197">
          <cell r="C197">
            <v>1.9482726091615823</v>
          </cell>
          <cell r="D197">
            <v>0.19451710677788492</v>
          </cell>
          <cell r="E197">
            <v>0.61864908461547041</v>
          </cell>
          <cell r="F197">
            <v>5.8317950850574718</v>
          </cell>
          <cell r="G197">
            <v>17.653738521013313</v>
          </cell>
          <cell r="H197">
            <v>0.94428823478942969</v>
          </cell>
          <cell r="I197">
            <v>8.4796389337272168E-2</v>
          </cell>
          <cell r="J197">
            <v>1.0219251578206674</v>
          </cell>
          <cell r="K197">
            <v>8.0429771330843511</v>
          </cell>
          <cell r="L197">
            <v>0.24727395885181411</v>
          </cell>
          <cell r="M197">
            <v>0.53307295365909235</v>
          </cell>
          <cell r="N197">
            <v>5.732121703298092</v>
          </cell>
          <cell r="O197">
            <v>0</v>
          </cell>
          <cell r="P197">
            <v>1</v>
          </cell>
        </row>
        <row r="198">
          <cell r="C198">
            <v>0.86374965517045132</v>
          </cell>
          <cell r="D198">
            <v>3.5606378070665925</v>
          </cell>
          <cell r="E198">
            <v>2.0756015131039009E-2</v>
          </cell>
          <cell r="F198">
            <v>-3.097563575470821E-2</v>
          </cell>
          <cell r="G198">
            <v>3.1118106636136846</v>
          </cell>
          <cell r="H198">
            <v>1.4794176177643494</v>
          </cell>
          <cell r="I198">
            <v>14.565840120509232</v>
          </cell>
          <cell r="J198">
            <v>0.78863314027323828</v>
          </cell>
          <cell r="K198">
            <v>2.6647448842099219</v>
          </cell>
          <cell r="L198">
            <v>7.4278332362315014E-2</v>
          </cell>
          <cell r="M198">
            <v>0.12486141307023035</v>
          </cell>
          <cell r="N198">
            <v>0.63322600102632509</v>
          </cell>
          <cell r="O198">
            <v>0</v>
          </cell>
          <cell r="P198">
            <v>1</v>
          </cell>
        </row>
        <row r="199">
          <cell r="C199">
            <v>5.6283707808363372E-2</v>
          </cell>
          <cell r="D199">
            <v>0.15955355147418432</v>
          </cell>
          <cell r="E199">
            <v>2.1875568909699799E-3</v>
          </cell>
          <cell r="F199">
            <v>0.2303894535733402</v>
          </cell>
          <cell r="G199">
            <v>9.1506217894939574</v>
          </cell>
          <cell r="H199">
            <v>0.16645824896514599</v>
          </cell>
          <cell r="I199">
            <v>73.769897435474618</v>
          </cell>
          <cell r="J199">
            <v>0.92103312664926762</v>
          </cell>
          <cell r="K199">
            <v>4.0541570653231584</v>
          </cell>
          <cell r="L199">
            <v>0.15639544004129083</v>
          </cell>
          <cell r="M199">
            <v>4.6707527078509399E-2</v>
          </cell>
          <cell r="N199">
            <v>1.947475372045899</v>
          </cell>
          <cell r="O199">
            <v>0</v>
          </cell>
          <cell r="P199">
            <v>1</v>
          </cell>
        </row>
        <row r="200">
          <cell r="C200">
            <v>0.23187470714546543</v>
          </cell>
          <cell r="D200">
            <v>1.0675094063367829</v>
          </cell>
          <cell r="E200">
            <v>0.21477656112067212</v>
          </cell>
          <cell r="F200">
            <v>2.5587892161654477</v>
          </cell>
          <cell r="G200">
            <v>5.3545024249856406</v>
          </cell>
          <cell r="H200">
            <v>0.88071962920255631</v>
          </cell>
          <cell r="I200">
            <v>0.77904226272545363</v>
          </cell>
          <cell r="J200">
            <v>3.4625184362309138</v>
          </cell>
          <cell r="K200">
            <v>4.6458020699991929</v>
          </cell>
          <cell r="L200">
            <v>2.2122533723894115E-2</v>
          </cell>
          <cell r="M200">
            <v>0.40345509756020614</v>
          </cell>
          <cell r="N200">
            <v>18.204320547863372</v>
          </cell>
          <cell r="O200">
            <v>0</v>
          </cell>
          <cell r="P200">
            <v>1</v>
          </cell>
        </row>
        <row r="201">
          <cell r="C201">
            <v>1.7088060216723772E-3</v>
          </cell>
          <cell r="D201">
            <v>0.14057172102268661</v>
          </cell>
          <cell r="E201">
            <v>0.9660372535630779</v>
          </cell>
          <cell r="F201">
            <v>0.62276320778365157</v>
          </cell>
          <cell r="G201">
            <v>0.97957515222299418</v>
          </cell>
          <cell r="H201">
            <v>2.7881886183769775</v>
          </cell>
          <cell r="I201">
            <v>1.6309489495668641E-2</v>
          </cell>
          <cell r="J201">
            <v>2.4450865882983335</v>
          </cell>
          <cell r="K201">
            <v>5.2670830384043743</v>
          </cell>
          <cell r="L201">
            <v>2.5801260077620021</v>
          </cell>
          <cell r="M201">
            <v>0.80214680162735508</v>
          </cell>
          <cell r="N201">
            <v>0.24481038568364871</v>
          </cell>
          <cell r="O201">
            <v>0.16959582200328169</v>
          </cell>
          <cell r="P201">
            <v>1</v>
          </cell>
        </row>
        <row r="202">
          <cell r="C202">
            <v>5.0368256094895647E-3</v>
          </cell>
          <cell r="D202">
            <v>0.22500792907628278</v>
          </cell>
          <cell r="E202">
            <v>0.10943326356860003</v>
          </cell>
          <cell r="F202">
            <v>0.77280604292120536</v>
          </cell>
          <cell r="G202">
            <v>0.4125438251308734</v>
          </cell>
          <cell r="H202">
            <v>7.9677203206135463</v>
          </cell>
          <cell r="I202">
            <v>3.314253372310428E-2</v>
          </cell>
          <cell r="J202">
            <v>2.7790464935163217</v>
          </cell>
          <cell r="K202">
            <v>2.8814610275402579</v>
          </cell>
          <cell r="L202">
            <v>3.1012840171339819</v>
          </cell>
          <cell r="M202">
            <v>0.18831227630234146</v>
          </cell>
          <cell r="N202">
            <v>0.36124033953206064</v>
          </cell>
          <cell r="O202">
            <v>0</v>
          </cell>
          <cell r="P202">
            <v>1</v>
          </cell>
        </row>
        <row r="203">
          <cell r="C203">
            <v>2.7177565148511467</v>
          </cell>
          <cell r="D203">
            <v>0.81559929630995032</v>
          </cell>
          <cell r="E203">
            <v>0.72781598071735287</v>
          </cell>
          <cell r="F203">
            <v>1.9198488499817197</v>
          </cell>
          <cell r="G203">
            <v>1.123474164027628</v>
          </cell>
          <cell r="H203">
            <v>0.27107488703362725</v>
          </cell>
          <cell r="I203">
            <v>2.7258087945826457</v>
          </cell>
          <cell r="J203">
            <v>0.77385182200882796</v>
          </cell>
          <cell r="K203">
            <v>0.67501592816278566</v>
          </cell>
          <cell r="L203">
            <v>0.76263861609458228</v>
          </cell>
          <cell r="M203">
            <v>1.1240330176164914</v>
          </cell>
          <cell r="N203">
            <v>1.0025121176717526</v>
          </cell>
          <cell r="O203">
            <v>4.3913876059170702</v>
          </cell>
          <cell r="P203">
            <v>1</v>
          </cell>
        </row>
        <row r="209">
          <cell r="C209">
            <v>2.4751777313833587</v>
          </cell>
          <cell r="D209">
            <v>0.59755057500925624</v>
          </cell>
          <cell r="E209">
            <v>0.30141956259306624</v>
          </cell>
          <cell r="F209">
            <v>0.85524168709738912</v>
          </cell>
          <cell r="G209">
            <v>2.1187943159113005</v>
          </cell>
          <cell r="H209">
            <v>0.61033618731813588</v>
          </cell>
          <cell r="I209">
            <v>1.7115830505711247</v>
          </cell>
          <cell r="J209">
            <v>1.0358214023518086</v>
          </cell>
          <cell r="K209">
            <v>0.82362596030739976</v>
          </cell>
          <cell r="L209">
            <v>1.0096017115087883</v>
          </cell>
          <cell r="M209">
            <v>0.95205267013423667</v>
          </cell>
          <cell r="N209">
            <v>1.4351916358616557</v>
          </cell>
          <cell r="O209">
            <v>1.2942528328215384</v>
          </cell>
          <cell r="P209">
            <v>1</v>
          </cell>
        </row>
        <row r="210">
          <cell r="C210">
            <v>0.20196831966792542</v>
          </cell>
          <cell r="D210">
            <v>1.3028319294594193</v>
          </cell>
          <cell r="E210">
            <v>1.2572270480959933</v>
          </cell>
          <cell r="F210">
            <v>0.96421926977948635</v>
          </cell>
          <cell r="G210">
            <v>2.2232350717868052</v>
          </cell>
          <cell r="H210">
            <v>0.91386378955433567</v>
          </cell>
          <cell r="I210">
            <v>1.8340533184082579</v>
          </cell>
          <cell r="J210">
            <v>1.2475786889036724</v>
          </cell>
          <cell r="K210">
            <v>0.87382664503853469</v>
          </cell>
          <cell r="L210">
            <v>0.87467663255928163</v>
          </cell>
          <cell r="M210">
            <v>1.119849291158572</v>
          </cell>
          <cell r="N210">
            <v>1.078929821345449</v>
          </cell>
          <cell r="O210">
            <v>3.0781543347079967E-2</v>
          </cell>
          <cell r="P210">
            <v>1</v>
          </cell>
        </row>
        <row r="211">
          <cell r="C211">
            <v>0.10732949574464376</v>
          </cell>
          <cell r="D211">
            <v>0.99067248536502095</v>
          </cell>
          <cell r="E211">
            <v>0.90722211152058541</v>
          </cell>
          <cell r="F211">
            <v>0.82960450654001594</v>
          </cell>
          <cell r="G211">
            <v>2.4709555836555852</v>
          </cell>
          <cell r="H211">
            <v>1.1010435685517888</v>
          </cell>
          <cell r="I211">
            <v>0.87161459782878603</v>
          </cell>
          <cell r="J211">
            <v>1.265454005260964</v>
          </cell>
          <cell r="K211">
            <v>1.5552031272787881</v>
          </cell>
          <cell r="L211">
            <v>1.1857895339067897</v>
          </cell>
          <cell r="M211">
            <v>1.7270008148300524</v>
          </cell>
          <cell r="N211">
            <v>1.4915676615482756</v>
          </cell>
          <cell r="O211">
            <v>4.3163353873211199E-2</v>
          </cell>
          <cell r="P211">
            <v>1</v>
          </cell>
        </row>
        <row r="212">
          <cell r="C212">
            <v>0.82905112284367932</v>
          </cell>
          <cell r="D212">
            <v>1.1518462273171397</v>
          </cell>
          <cell r="E212">
            <v>0.68353733265595462</v>
          </cell>
          <cell r="F212">
            <v>2.2755361246337622</v>
          </cell>
          <cell r="G212">
            <v>1.9743938900004221</v>
          </cell>
          <cell r="H212">
            <v>1.4373921093106101</v>
          </cell>
          <cell r="I212">
            <v>0.1782104090218905</v>
          </cell>
          <cell r="J212">
            <v>1.1142080446087794</v>
          </cell>
          <cell r="K212">
            <v>1.0071304535282066</v>
          </cell>
          <cell r="L212">
            <v>1.1749109873922108</v>
          </cell>
          <cell r="M212">
            <v>0.97888490542904494</v>
          </cell>
          <cell r="N212">
            <v>0.91514146948369135</v>
          </cell>
          <cell r="O212">
            <v>0</v>
          </cell>
          <cell r="P212">
            <v>1</v>
          </cell>
        </row>
        <row r="213">
          <cell r="C213">
            <v>1.93447425465745</v>
          </cell>
          <cell r="D213">
            <v>1.3516974469621414</v>
          </cell>
          <cell r="E213">
            <v>0.67547367529545599</v>
          </cell>
          <cell r="F213">
            <v>0.55566192014732474</v>
          </cell>
          <cell r="G213">
            <v>0.69951573919613175</v>
          </cell>
          <cell r="H213">
            <v>0.78755781925535273</v>
          </cell>
          <cell r="I213">
            <v>0.88093679960648863</v>
          </cell>
          <cell r="J213">
            <v>0.89653077614979548</v>
          </cell>
          <cell r="K213">
            <v>0.35566400020703359</v>
          </cell>
          <cell r="L213">
            <v>0.67351725513435845</v>
          </cell>
          <cell r="M213">
            <v>0.91641254674589978</v>
          </cell>
          <cell r="N213">
            <v>0.61604941783231459</v>
          </cell>
          <cell r="O213">
            <v>1.402493965288221E-2</v>
          </cell>
          <cell r="P213">
            <v>1</v>
          </cell>
        </row>
        <row r="214">
          <cell r="C214">
            <v>1.5865159228693593</v>
          </cell>
          <cell r="D214">
            <v>0.90720740431223112</v>
          </cell>
          <cell r="E214">
            <v>0.75478978167834321</v>
          </cell>
          <cell r="F214">
            <v>0.76943312909097739</v>
          </cell>
          <cell r="G214">
            <v>1.0757268414641701</v>
          </cell>
          <cell r="H214">
            <v>0.83421083247578143</v>
          </cell>
          <cell r="I214">
            <v>2.0884485556975134</v>
          </cell>
          <cell r="J214">
            <v>0.91404617442076741</v>
          </cell>
          <cell r="K214">
            <v>1.220580647351214</v>
          </cell>
          <cell r="L214">
            <v>0.80604924145415691</v>
          </cell>
          <cell r="M214">
            <v>0.94061594848973551</v>
          </cell>
          <cell r="N214">
            <v>1.293074990354137</v>
          </cell>
          <cell r="O214">
            <v>0</v>
          </cell>
          <cell r="P214">
            <v>1</v>
          </cell>
        </row>
        <row r="215">
          <cell r="C215">
            <v>5.5331842802337092E-2</v>
          </cell>
          <cell r="D215">
            <v>0.75832868509632267</v>
          </cell>
          <cell r="E215">
            <v>1.1431442410787325</v>
          </cell>
          <cell r="F215">
            <v>0.83411571056239397</v>
          </cell>
          <cell r="G215">
            <v>0.92625267280983614</v>
          </cell>
          <cell r="H215">
            <v>1.3793874052028618</v>
          </cell>
          <cell r="I215">
            <v>0.97104370797507766</v>
          </cell>
          <cell r="J215">
            <v>0.78646714941730678</v>
          </cell>
          <cell r="K215">
            <v>0.98954171284005088</v>
          </cell>
          <cell r="L215">
            <v>2.9255834190722929</v>
          </cell>
          <cell r="M215">
            <v>0.97270616261268861</v>
          </cell>
          <cell r="N215">
            <v>1.2803625618573442</v>
          </cell>
          <cell r="O215">
            <v>4.4552691263998821E-2</v>
          </cell>
          <cell r="P215">
            <v>1</v>
          </cell>
        </row>
        <row r="216">
          <cell r="C216">
            <v>0.84159852139974367</v>
          </cell>
          <cell r="D216">
            <v>1.6304869757727471</v>
          </cell>
          <cell r="E216">
            <v>1.2362300113940403</v>
          </cell>
          <cell r="F216">
            <v>0.91154863282146792</v>
          </cell>
          <cell r="G216">
            <v>0.46648929136061534</v>
          </cell>
          <cell r="H216">
            <v>1.0907476705943144</v>
          </cell>
          <cell r="I216">
            <v>0.92790340857319964</v>
          </cell>
          <cell r="J216">
            <v>0.88870664533532984</v>
          </cell>
          <cell r="K216">
            <v>0.62878338995975214</v>
          </cell>
          <cell r="L216">
            <v>0.95494946888299814</v>
          </cell>
          <cell r="M216">
            <v>0.52052303512571341</v>
          </cell>
          <cell r="N216">
            <v>0.53828487526731461</v>
          </cell>
          <cell r="O216">
            <v>0</v>
          </cell>
          <cell r="P216">
            <v>1</v>
          </cell>
        </row>
        <row r="217">
          <cell r="C217">
            <v>0.13725852468446764</v>
          </cell>
          <cell r="D217">
            <v>0.18191559921595199</v>
          </cell>
          <cell r="E217">
            <v>0.14944408349007479</v>
          </cell>
          <cell r="F217">
            <v>0.68524466340608114</v>
          </cell>
          <cell r="G217">
            <v>1.1778323458446327</v>
          </cell>
          <cell r="H217">
            <v>1.223551176678104</v>
          </cell>
          <cell r="I217">
            <v>1.0774888049561215</v>
          </cell>
          <cell r="J217">
            <v>2.9837270142272891</v>
          </cell>
          <cell r="K217">
            <v>1.3800527603230064</v>
          </cell>
          <cell r="L217">
            <v>3.9165504902079862</v>
          </cell>
          <cell r="M217">
            <v>1.7566197734376461</v>
          </cell>
          <cell r="N217">
            <v>1.5753768330343092</v>
          </cell>
          <cell r="O217">
            <v>0.2559033351133525</v>
          </cell>
          <cell r="P217">
            <v>1</v>
          </cell>
        </row>
        <row r="218">
          <cell r="C218">
            <v>0.28178035314066252</v>
          </cell>
          <cell r="D218">
            <v>1.3949789345775032</v>
          </cell>
          <cell r="E218">
            <v>1.5583003175218795</v>
          </cell>
          <cell r="F218">
            <v>1.5182883107499345</v>
          </cell>
          <cell r="G218">
            <v>1.8591678686633153</v>
          </cell>
          <cell r="H218">
            <v>0.79786144353897648</v>
          </cell>
          <cell r="I218">
            <v>0.39236866161501122</v>
          </cell>
          <cell r="J218">
            <v>1.0109979517948715</v>
          </cell>
          <cell r="K218">
            <v>0.88099306775735142</v>
          </cell>
          <cell r="L218">
            <v>0.54821471897281349</v>
          </cell>
          <cell r="M218">
            <v>0.81452280275245958</v>
          </cell>
          <cell r="N218">
            <v>0.94042353487384012</v>
          </cell>
          <cell r="O218">
            <v>5.8339319297982695E-2</v>
          </cell>
          <cell r="P218">
            <v>1</v>
          </cell>
        </row>
        <row r="219">
          <cell r="C219">
            <v>8.6108629420310084E-2</v>
          </cell>
          <cell r="D219">
            <v>0.97802824055762938</v>
          </cell>
          <cell r="E219">
            <v>1.5863227537278448</v>
          </cell>
          <cell r="F219">
            <v>0.68863583438181697</v>
          </cell>
          <cell r="G219">
            <v>1.0978703455544889</v>
          </cell>
          <cell r="H219">
            <v>0.76270650777716664</v>
          </cell>
          <cell r="I219">
            <v>0.41395891172456506</v>
          </cell>
          <cell r="J219">
            <v>0.95529561032247856</v>
          </cell>
          <cell r="K219">
            <v>0.81916954410537979</v>
          </cell>
          <cell r="L219">
            <v>0.64097800058031784</v>
          </cell>
          <cell r="M219">
            <v>1.4218961504489946</v>
          </cell>
          <cell r="N219">
            <v>1.314007247215875</v>
          </cell>
          <cell r="O219">
            <v>8.4375055790734294E-6</v>
          </cell>
          <cell r="P219">
            <v>1</v>
          </cell>
        </row>
        <row r="220">
          <cell r="C220">
            <v>0.6712381721192261</v>
          </cell>
          <cell r="D220">
            <v>1.050459608279608</v>
          </cell>
          <cell r="E220">
            <v>0.84872023233239169</v>
          </cell>
          <cell r="F220">
            <v>0.85184962419447885</v>
          </cell>
          <cell r="G220">
            <v>1.9473519431380752</v>
          </cell>
          <cell r="H220">
            <v>1.1017553112756966</v>
          </cell>
          <cell r="I220">
            <v>0.52442274578035697</v>
          </cell>
          <cell r="J220">
            <v>1.8619297439877771</v>
          </cell>
          <cell r="K220">
            <v>1.1206339828184175</v>
          </cell>
          <cell r="L220">
            <v>0.76385637903737968</v>
          </cell>
          <cell r="M220">
            <v>1.14285744182386</v>
          </cell>
          <cell r="N220">
            <v>1.3789490358550733</v>
          </cell>
          <cell r="O220">
            <v>0.79517447046215228</v>
          </cell>
          <cell r="P220">
            <v>1</v>
          </cell>
        </row>
        <row r="221">
          <cell r="C221">
            <v>0.40639440897652152</v>
          </cell>
          <cell r="D221">
            <v>1.2875524173719233</v>
          </cell>
          <cell r="E221">
            <v>0.98099206478569634</v>
          </cell>
          <cell r="F221">
            <v>1.4276722944704938</v>
          </cell>
          <cell r="G221">
            <v>1.3353269256566338</v>
          </cell>
          <cell r="H221">
            <v>0.87543709956944182</v>
          </cell>
          <cell r="I221">
            <v>2.0331313125467534</v>
          </cell>
          <cell r="J221">
            <v>1.302641567114267</v>
          </cell>
          <cell r="K221">
            <v>1.2446912634157683</v>
          </cell>
          <cell r="L221">
            <v>0.77155720466369526</v>
          </cell>
          <cell r="M221">
            <v>1.2281707674798714</v>
          </cell>
          <cell r="N221">
            <v>1.6641266879307748</v>
          </cell>
          <cell r="O221">
            <v>1.793215580276145E-5</v>
          </cell>
          <cell r="P221">
            <v>1</v>
          </cell>
        </row>
        <row r="222">
          <cell r="C222">
            <v>0.42461410783169296</v>
          </cell>
          <cell r="D222">
            <v>1.7419713906030858</v>
          </cell>
          <cell r="E222">
            <v>0.69601552994640825</v>
          </cell>
          <cell r="F222">
            <v>1.6379719806247146</v>
          </cell>
          <cell r="G222">
            <v>2.4851916456474319</v>
          </cell>
          <cell r="H222">
            <v>0.9135490508384535</v>
          </cell>
          <cell r="I222">
            <v>0.29447185806749288</v>
          </cell>
          <cell r="J222">
            <v>2.3802294546401113</v>
          </cell>
          <cell r="K222">
            <v>1.3780110717886098</v>
          </cell>
          <cell r="L222">
            <v>0.42661340139306209</v>
          </cell>
          <cell r="M222">
            <v>1.2505450669112681</v>
          </cell>
          <cell r="N222">
            <v>0.93209099301120324</v>
          </cell>
          <cell r="O222">
            <v>0</v>
          </cell>
          <cell r="P222">
            <v>1</v>
          </cell>
        </row>
        <row r="223">
          <cell r="C223">
            <v>0.34792341917495645</v>
          </cell>
          <cell r="D223">
            <v>1.383452638232149</v>
          </cell>
          <cell r="E223">
            <v>1.2124558356762232</v>
          </cell>
          <cell r="F223">
            <v>1.2188678722515505</v>
          </cell>
          <cell r="G223">
            <v>1.1493635489650036</v>
          </cell>
          <cell r="H223">
            <v>0.53787114936492708</v>
          </cell>
          <cell r="I223">
            <v>0.4066504355509914</v>
          </cell>
          <cell r="J223">
            <v>1.3195149291612491</v>
          </cell>
          <cell r="K223">
            <v>1.0016363038487746</v>
          </cell>
          <cell r="L223">
            <v>0.45312993152015352</v>
          </cell>
          <cell r="M223">
            <v>1.4759184274562758</v>
          </cell>
          <cell r="N223">
            <v>1.5156563979062023</v>
          </cell>
          <cell r="O223">
            <v>0.11283679542612077</v>
          </cell>
          <cell r="P223">
            <v>1</v>
          </cell>
        </row>
        <row r="224">
          <cell r="C224">
            <v>0.21069566642356466</v>
          </cell>
          <cell r="D224">
            <v>1.0067931477612544</v>
          </cell>
          <cell r="E224">
            <v>0.99809085397026576</v>
          </cell>
          <cell r="F224">
            <v>0.71927846821481556</v>
          </cell>
          <cell r="G224">
            <v>0.50527774564687267</v>
          </cell>
          <cell r="H224">
            <v>1.025349080381099</v>
          </cell>
          <cell r="I224">
            <v>0.83758747610189843</v>
          </cell>
          <cell r="J224">
            <v>1.346981316446725</v>
          </cell>
          <cell r="K224">
            <v>1.1791014146602012</v>
          </cell>
          <cell r="L224">
            <v>0.88314517823083816</v>
          </cell>
          <cell r="M224">
            <v>1.7582668440879641</v>
          </cell>
          <cell r="N224">
            <v>1.552447745110483</v>
          </cell>
          <cell r="O224">
            <v>6.4770108073731337E-3</v>
          </cell>
          <cell r="P224">
            <v>1</v>
          </cell>
        </row>
        <row r="225">
          <cell r="C225">
            <v>0.32685075342942199</v>
          </cell>
          <cell r="D225">
            <v>0.80794403522283287</v>
          </cell>
          <cell r="E225">
            <v>0.73999631261990539</v>
          </cell>
          <cell r="F225">
            <v>0.60213340264914017</v>
          </cell>
          <cell r="G225">
            <v>1.7325434314719126</v>
          </cell>
          <cell r="H225">
            <v>0.85841333015474097</v>
          </cell>
          <cell r="I225">
            <v>1.2662774312641922</v>
          </cell>
          <cell r="J225">
            <v>0.82368389966187194</v>
          </cell>
          <cell r="K225">
            <v>2.029255107844695</v>
          </cell>
          <cell r="L225">
            <v>2.3637606105382956</v>
          </cell>
          <cell r="M225">
            <v>1.724630564572136</v>
          </cell>
          <cell r="N225">
            <v>2.0061678790505764</v>
          </cell>
          <cell r="O225">
            <v>0.10337631147557333</v>
          </cell>
          <cell r="P225">
            <v>1</v>
          </cell>
        </row>
        <row r="226">
          <cell r="C226">
            <v>0.31958450038357417</v>
          </cell>
          <cell r="D226">
            <v>0.34128959865647157</v>
          </cell>
          <cell r="E226">
            <v>0.6822337474658362</v>
          </cell>
          <cell r="F226">
            <v>0.57027867110431452</v>
          </cell>
          <cell r="G226">
            <v>1.2859790099019299</v>
          </cell>
          <cell r="H226">
            <v>1.5575288454311573</v>
          </cell>
          <cell r="I226">
            <v>0.42582949549789317</v>
          </cell>
          <cell r="J226">
            <v>3.591865854728066</v>
          </cell>
          <cell r="K226">
            <v>1.1179927454716936</v>
          </cell>
          <cell r="L226">
            <v>1.0707407647850309</v>
          </cell>
          <cell r="M226">
            <v>1.3303948927679672</v>
          </cell>
          <cell r="N226">
            <v>0.64284861242505409</v>
          </cell>
          <cell r="O226">
            <v>1.1010246577920969E-15</v>
          </cell>
          <cell r="P226">
            <v>1</v>
          </cell>
        </row>
        <row r="227">
          <cell r="C227">
            <v>0.67094477229908289</v>
          </cell>
          <cell r="D227">
            <v>1.2397865259098038</v>
          </cell>
          <cell r="E227">
            <v>0.6386402230994358</v>
          </cell>
          <cell r="F227">
            <v>1.827658181231083</v>
          </cell>
          <cell r="G227">
            <v>1.3427747000495811</v>
          </cell>
          <cell r="H227">
            <v>1.3252624110562905</v>
          </cell>
          <cell r="I227">
            <v>0.32821729802666511</v>
          </cell>
          <cell r="J227">
            <v>1.2447820532115794</v>
          </cell>
          <cell r="K227">
            <v>1.9207221619495134</v>
          </cell>
          <cell r="L227">
            <v>0.44592798683064627</v>
          </cell>
          <cell r="M227">
            <v>1.2547441747668111</v>
          </cell>
          <cell r="N227">
            <v>2.010436912485785</v>
          </cell>
          <cell r="O227">
            <v>1.8655428768984772</v>
          </cell>
          <cell r="P227">
            <v>1</v>
          </cell>
        </row>
        <row r="228">
          <cell r="C228">
            <v>0.39593584905205803</v>
          </cell>
          <cell r="D228">
            <v>1.1579577307243105</v>
          </cell>
          <cell r="E228">
            <v>1.4454389437708302</v>
          </cell>
          <cell r="F228">
            <v>0.96787442972456783</v>
          </cell>
          <cell r="G228">
            <v>0.86065267116691579</v>
          </cell>
          <cell r="H228">
            <v>0.75177853112865034</v>
          </cell>
          <cell r="I228">
            <v>0.27156087871796919</v>
          </cell>
          <cell r="J228">
            <v>1.2879143671335567</v>
          </cell>
          <cell r="K228">
            <v>0.76583417195707426</v>
          </cell>
          <cell r="L228">
            <v>0.36353793174659488</v>
          </cell>
          <cell r="M228">
            <v>1.2069548941338817</v>
          </cell>
          <cell r="N228">
            <v>1.0713603121063844</v>
          </cell>
          <cell r="O228">
            <v>2.0505649094911622E-8</v>
          </cell>
          <cell r="P228">
            <v>1</v>
          </cell>
        </row>
        <row r="229">
          <cell r="C229">
            <v>2.5834908103618894</v>
          </cell>
          <cell r="D229">
            <v>1.9318355505804625</v>
          </cell>
          <cell r="E229">
            <v>0.70645143019059475</v>
          </cell>
          <cell r="F229">
            <v>0.22800414484823792</v>
          </cell>
          <cell r="G229">
            <v>0.80283643885432399</v>
          </cell>
          <cell r="H229">
            <v>0.64230025656817269</v>
          </cell>
          <cell r="I229">
            <v>1.1349335582431557</v>
          </cell>
          <cell r="J229">
            <v>0.34726092229614725</v>
          </cell>
          <cell r="K229">
            <v>0.82504102124221279</v>
          </cell>
          <cell r="L229">
            <v>0.40847988549200898</v>
          </cell>
          <cell r="M229">
            <v>0.20109478060057312</v>
          </cell>
          <cell r="N229">
            <v>0.43087430295818802</v>
          </cell>
          <cell r="O229">
            <v>0</v>
          </cell>
          <cell r="P229">
            <v>1</v>
          </cell>
        </row>
        <row r="230">
          <cell r="C230">
            <v>0.99209934326462201</v>
          </cell>
          <cell r="D230">
            <v>0.97271813926616713</v>
          </cell>
          <cell r="E230">
            <v>0.75191264873200203</v>
          </cell>
          <cell r="F230">
            <v>0.63403369206287885</v>
          </cell>
          <cell r="G230">
            <v>1.1017951954928269</v>
          </cell>
          <cell r="H230">
            <v>1.1686570267807441</v>
          </cell>
          <cell r="I230">
            <v>0.45869187379816329</v>
          </cell>
          <cell r="J230">
            <v>0.98553484083691179</v>
          </cell>
          <cell r="K230">
            <v>1.0053516212679294</v>
          </cell>
          <cell r="L230">
            <v>0.814758593359868</v>
          </cell>
          <cell r="M230">
            <v>1.5090352831922247</v>
          </cell>
          <cell r="N230">
            <v>1.1552507449325182</v>
          </cell>
          <cell r="O230">
            <v>0</v>
          </cell>
          <cell r="P230">
            <v>1</v>
          </cell>
        </row>
        <row r="231">
          <cell r="C231">
            <v>0.16331497546005355</v>
          </cell>
          <cell r="D231">
            <v>2.1977885406352429</v>
          </cell>
          <cell r="E231">
            <v>0.76695040646462886</v>
          </cell>
          <cell r="F231">
            <v>0.43502513702368428</v>
          </cell>
          <cell r="G231">
            <v>0.41541593481859951</v>
          </cell>
          <cell r="H231">
            <v>0.62093050012411333</v>
          </cell>
          <cell r="I231">
            <v>1.017103017514102</v>
          </cell>
          <cell r="J231">
            <v>0.64240771729616863</v>
          </cell>
          <cell r="K231">
            <v>1.191557977345723</v>
          </cell>
          <cell r="L231">
            <v>2.2014676298138851</v>
          </cell>
          <cell r="M231">
            <v>1.695407850211865</v>
          </cell>
          <cell r="N231">
            <v>1.3394981456399517</v>
          </cell>
          <cell r="O231">
            <v>2.9212626612584461E-2</v>
          </cell>
          <cell r="P231">
            <v>1</v>
          </cell>
        </row>
        <row r="232">
          <cell r="C232">
            <v>0.21230821966006816</v>
          </cell>
          <cell r="D232">
            <v>1.5869772164342775</v>
          </cell>
          <cell r="E232">
            <v>1.1725927968077954</v>
          </cell>
          <cell r="F232">
            <v>0.79557078442404183</v>
          </cell>
          <cell r="G232">
            <v>1.3189404080203828</v>
          </cell>
          <cell r="H232">
            <v>0.77079268286452807</v>
          </cell>
          <cell r="I232">
            <v>0.67644518909301776</v>
          </cell>
          <cell r="J232">
            <v>1.1321087311075977</v>
          </cell>
          <cell r="K232">
            <v>1.2234206700526464</v>
          </cell>
          <cell r="L232">
            <v>1.0546858425368237</v>
          </cell>
          <cell r="M232">
            <v>1.3596962963233845</v>
          </cell>
          <cell r="N232">
            <v>1.0208115057590814</v>
          </cell>
          <cell r="O232">
            <v>1.1065601527434065E-6</v>
          </cell>
          <cell r="P232">
            <v>1</v>
          </cell>
        </row>
        <row r="233">
          <cell r="C233">
            <v>6.2258310142752918E-2</v>
          </cell>
          <cell r="D233">
            <v>0.7435528484106555</v>
          </cell>
          <cell r="E233">
            <v>1.8122519768754222</v>
          </cell>
          <cell r="F233">
            <v>0.6016240251372944</v>
          </cell>
          <cell r="G233">
            <v>0.83110242669933254</v>
          </cell>
          <cell r="H233">
            <v>1.368571639481726</v>
          </cell>
          <cell r="I233">
            <v>1.3118413798783763</v>
          </cell>
          <cell r="J233">
            <v>1.0539814495352919</v>
          </cell>
          <cell r="K233">
            <v>0.9930206663048583</v>
          </cell>
          <cell r="L233">
            <v>0.70160238672652542</v>
          </cell>
          <cell r="M233">
            <v>0.6788014401425102</v>
          </cell>
          <cell r="N233">
            <v>0.59422484196963377</v>
          </cell>
          <cell r="O233">
            <v>1.9114191514395413</v>
          </cell>
          <cell r="P233">
            <v>1</v>
          </cell>
        </row>
        <row r="234">
          <cell r="C234">
            <v>8.7484567403407681E-2</v>
          </cell>
          <cell r="D234">
            <v>0.76305574947057575</v>
          </cell>
          <cell r="E234">
            <v>2.1634160269853253</v>
          </cell>
          <cell r="F234">
            <v>0.76631235207715387</v>
          </cell>
          <cell r="G234">
            <v>0.19151214454770221</v>
          </cell>
          <cell r="H234">
            <v>0.76790761008315356</v>
          </cell>
          <cell r="I234">
            <v>1.0687966432804805</v>
          </cell>
          <cell r="J234">
            <v>0.79447464532706702</v>
          </cell>
          <cell r="K234">
            <v>0.31754634087493933</v>
          </cell>
          <cell r="L234">
            <v>0.60634851300036174</v>
          </cell>
          <cell r="M234">
            <v>0.70520004711013717</v>
          </cell>
          <cell r="N234">
            <v>0.87793602331412435</v>
          </cell>
          <cell r="O234">
            <v>0</v>
          </cell>
          <cell r="P234">
            <v>1</v>
          </cell>
        </row>
        <row r="235">
          <cell r="C235">
            <v>0.42747799197489184</v>
          </cell>
          <cell r="D235">
            <v>2.0290655669683697</v>
          </cell>
          <cell r="E235">
            <v>0.65944459735280836</v>
          </cell>
          <cell r="F235">
            <v>0.69233003804099236</v>
          </cell>
          <cell r="G235">
            <v>1.8250399065186012</v>
          </cell>
          <cell r="H235">
            <v>1.5521358435058228</v>
          </cell>
          <cell r="I235">
            <v>0.65782666326664208</v>
          </cell>
          <cell r="J235">
            <v>3.1993877863958646</v>
          </cell>
          <cell r="K235">
            <v>0.67894437094836946</v>
          </cell>
          <cell r="L235">
            <v>0.2382204382745296</v>
          </cell>
          <cell r="M235">
            <v>0.58146006269253403</v>
          </cell>
          <cell r="N235">
            <v>0.63742744292446674</v>
          </cell>
          <cell r="O235">
            <v>1.2705121369880957E-17</v>
          </cell>
          <cell r="P235">
            <v>1</v>
          </cell>
        </row>
        <row r="236">
          <cell r="C236">
            <v>2.7756360136462242E-2</v>
          </cell>
          <cell r="D236">
            <v>0.31988768507418347</v>
          </cell>
          <cell r="E236">
            <v>0.18199202852434748</v>
          </cell>
          <cell r="F236">
            <v>0.23029633168483241</v>
          </cell>
          <cell r="G236">
            <v>2.4672027413206012</v>
          </cell>
          <cell r="H236">
            <v>1.2162940885502138</v>
          </cell>
          <cell r="I236">
            <v>0.55882448933671747</v>
          </cell>
          <cell r="J236">
            <v>0.68676173634121096</v>
          </cell>
          <cell r="K236">
            <v>3.6205821432582499</v>
          </cell>
          <cell r="L236">
            <v>7.0081721100059635</v>
          </cell>
          <cell r="M236">
            <v>1.4962643531094986</v>
          </cell>
          <cell r="N236">
            <v>1.0250581317341008</v>
          </cell>
          <cell r="O236">
            <v>4.3398512430094224E-2</v>
          </cell>
          <cell r="P236">
            <v>1</v>
          </cell>
        </row>
        <row r="237">
          <cell r="C237">
            <v>0.49184382086188483</v>
          </cell>
          <cell r="D237">
            <v>1.6529179958337223</v>
          </cell>
          <cell r="E237">
            <v>0.47589146819060257</v>
          </cell>
          <cell r="F237">
            <v>1.1076849092522445</v>
          </cell>
          <cell r="G237">
            <v>1.8621569555823405</v>
          </cell>
          <cell r="H237">
            <v>1.1426023691007372</v>
          </cell>
          <cell r="I237">
            <v>0.31814043226487582</v>
          </cell>
          <cell r="J237">
            <v>3.0629321441191175</v>
          </cell>
          <cell r="K237">
            <v>0.98916537963177575</v>
          </cell>
          <cell r="L237">
            <v>1.0191348845457435</v>
          </cell>
          <cell r="M237">
            <v>1.1011038993849427</v>
          </cell>
          <cell r="N237">
            <v>0.79743600479290278</v>
          </cell>
          <cell r="O237">
            <v>1.1747541489630058E-7</v>
          </cell>
          <cell r="P237">
            <v>1</v>
          </cell>
        </row>
        <row r="238">
          <cell r="C238">
            <v>1.6769350433633163</v>
          </cell>
          <cell r="D238">
            <v>1.0648077582673225</v>
          </cell>
          <cell r="E238">
            <v>1.2815911336887866</v>
          </cell>
          <cell r="F238">
            <v>0.48727713416787571</v>
          </cell>
          <cell r="G238">
            <v>0.15340443936073025</v>
          </cell>
          <cell r="H238">
            <v>1.0928983741946214</v>
          </cell>
          <cell r="I238">
            <v>0.2616568573693302</v>
          </cell>
          <cell r="J238">
            <v>0.45558066924518342</v>
          </cell>
          <cell r="K238">
            <v>0.28865310610497341</v>
          </cell>
          <cell r="L238">
            <v>0.22256632994187692</v>
          </cell>
          <cell r="M238">
            <v>0.6466065185302845</v>
          </cell>
          <cell r="N238">
            <v>3.0333080593015586E-2</v>
          </cell>
          <cell r="O238">
            <v>6.6223853746939457E-3</v>
          </cell>
          <cell r="P238">
            <v>1</v>
          </cell>
        </row>
        <row r="239">
          <cell r="C239">
            <v>6.6333894551737188E-2</v>
          </cell>
          <cell r="D239">
            <v>0.84236797032100441</v>
          </cell>
          <cell r="E239">
            <v>0.30573859867380415</v>
          </cell>
          <cell r="F239">
            <v>0.28056368839992674</v>
          </cell>
          <cell r="G239">
            <v>1.7891498668547319</v>
          </cell>
          <cell r="H239">
            <v>0.61006719791029529</v>
          </cell>
          <cell r="I239">
            <v>0.63801189137938319</v>
          </cell>
          <cell r="J239">
            <v>1.5808338692029043</v>
          </cell>
          <cell r="K239">
            <v>1.6450157845570248</v>
          </cell>
          <cell r="L239">
            <v>2.5836220919660144</v>
          </cell>
          <cell r="M239">
            <v>1.7761424401297294</v>
          </cell>
          <cell r="N239">
            <v>5.8114056463322488</v>
          </cell>
          <cell r="O239">
            <v>-0.37194152429160837</v>
          </cell>
          <cell r="P239">
            <v>1</v>
          </cell>
        </row>
        <row r="240">
          <cell r="C240">
            <v>0.68945522436806317</v>
          </cell>
          <cell r="D240">
            <v>0.85522976854639432</v>
          </cell>
          <cell r="E240">
            <v>0.57588668039203206</v>
          </cell>
          <cell r="F240">
            <v>0.55432188251220271</v>
          </cell>
          <cell r="G240">
            <v>3.7102400433858507</v>
          </cell>
          <cell r="H240">
            <v>1.1421277594667836</v>
          </cell>
          <cell r="I240">
            <v>0.35691957556746945</v>
          </cell>
          <cell r="J240">
            <v>1.1418723216922682</v>
          </cell>
          <cell r="K240">
            <v>1.0528667184538485</v>
          </cell>
          <cell r="L240">
            <v>1.1589958013358599</v>
          </cell>
          <cell r="M240">
            <v>1.7490621720841695</v>
          </cell>
          <cell r="N240">
            <v>1.866812764961993</v>
          </cell>
          <cell r="O240">
            <v>0</v>
          </cell>
          <cell r="P240">
            <v>1</v>
          </cell>
        </row>
        <row r="241">
          <cell r="C241">
            <v>3.460593824705716</v>
          </cell>
          <cell r="D241">
            <v>0.36194440417145257</v>
          </cell>
          <cell r="E241">
            <v>0.39005986388188807</v>
          </cell>
          <cell r="F241">
            <v>0.5758634197994511</v>
          </cell>
          <cell r="G241">
            <v>0.54594892245674054</v>
          </cell>
          <cell r="H241">
            <v>0.37359542035145993</v>
          </cell>
          <cell r="I241">
            <v>0.21348357173566304</v>
          </cell>
          <cell r="J241">
            <v>1.2375664111383051</v>
          </cell>
          <cell r="K241">
            <v>0.65063203310367035</v>
          </cell>
          <cell r="L241">
            <v>0.57575527989536757</v>
          </cell>
          <cell r="M241">
            <v>0.59426026384505293</v>
          </cell>
          <cell r="N241">
            <v>0.57625455496414246</v>
          </cell>
          <cell r="O241">
            <v>1.9951198854398403E-2</v>
          </cell>
          <cell r="P241">
            <v>1</v>
          </cell>
        </row>
        <row r="242">
          <cell r="C242">
            <v>0.44302550612715069</v>
          </cell>
          <cell r="D242">
            <v>1.4108081296924966</v>
          </cell>
          <cell r="E242">
            <v>0.89279505622637234</v>
          </cell>
          <cell r="F242">
            <v>1.1529339249714488</v>
          </cell>
          <cell r="G242">
            <v>3.7528019967354171</v>
          </cell>
          <cell r="H242">
            <v>1.8972946319643151</v>
          </cell>
          <cell r="I242">
            <v>0.30459913305898456</v>
          </cell>
          <cell r="J242">
            <v>1.2559715800756901</v>
          </cell>
          <cell r="K242">
            <v>0.7109844597371765</v>
          </cell>
          <cell r="L242">
            <v>0.38658851750163892</v>
          </cell>
          <cell r="M242">
            <v>0.80613559038461424</v>
          </cell>
          <cell r="N242">
            <v>0.94800339948623191</v>
          </cell>
          <cell r="O242">
            <v>5.7773618122164201E-2</v>
          </cell>
          <cell r="P242">
            <v>1</v>
          </cell>
        </row>
        <row r="243">
          <cell r="C243">
            <v>0.26496633596290348</v>
          </cell>
          <cell r="D243">
            <v>1.7768408274141796</v>
          </cell>
          <cell r="E243">
            <v>0.75197376637329727</v>
          </cell>
          <cell r="F243">
            <v>0.91988799820827605</v>
          </cell>
          <cell r="G243">
            <v>2.0096412599785602</v>
          </cell>
          <cell r="H243">
            <v>1.721322515577681</v>
          </cell>
          <cell r="I243">
            <v>1.1559610432340981</v>
          </cell>
          <cell r="J243">
            <v>1.594671144773242</v>
          </cell>
          <cell r="K243">
            <v>1.0364729147910312</v>
          </cell>
          <cell r="L243">
            <v>0.67810240712245529</v>
          </cell>
          <cell r="M243">
            <v>0.92966973946382581</v>
          </cell>
          <cell r="N243">
            <v>1.1298809199926401</v>
          </cell>
          <cell r="O243">
            <v>1.8576349662097542E-2</v>
          </cell>
          <cell r="P243">
            <v>1</v>
          </cell>
        </row>
        <row r="244">
          <cell r="C244">
            <v>0.3833982678254092</v>
          </cell>
          <cell r="D244">
            <v>1.3855338517323224</v>
          </cell>
          <cell r="E244">
            <v>0.87761858469604781</v>
          </cell>
          <cell r="F244">
            <v>1.5146942137728958</v>
          </cell>
          <cell r="G244">
            <v>3.4332339565347851</v>
          </cell>
          <cell r="H244">
            <v>0.76737506631616126</v>
          </cell>
          <cell r="I244">
            <v>2.0369082921910717</v>
          </cell>
          <cell r="J244">
            <v>1.9682206064904684</v>
          </cell>
          <cell r="K244">
            <v>1.162456997823488</v>
          </cell>
          <cell r="L244">
            <v>0.81168881996711828</v>
          </cell>
          <cell r="M244">
            <v>1.1085072551971074</v>
          </cell>
          <cell r="N244">
            <v>1.2432524850148294</v>
          </cell>
          <cell r="O244">
            <v>0</v>
          </cell>
          <cell r="P244">
            <v>1</v>
          </cell>
        </row>
        <row r="245">
          <cell r="C245">
            <v>2.0801995848214374</v>
          </cell>
          <cell r="D245">
            <v>0.25578114698450399</v>
          </cell>
          <cell r="E245">
            <v>0.66051682904334441</v>
          </cell>
          <cell r="F245">
            <v>1.3122267136330845</v>
          </cell>
          <cell r="G245">
            <v>0.3567422020609502</v>
          </cell>
          <cell r="H245">
            <v>1.6226710214775306</v>
          </cell>
          <cell r="I245">
            <v>0.14326709532645965</v>
          </cell>
          <cell r="J245">
            <v>1.8731066316731797</v>
          </cell>
          <cell r="K245">
            <v>0.7698397910440854</v>
          </cell>
          <cell r="L245">
            <v>0.24122535883579924</v>
          </cell>
          <cell r="M245">
            <v>0.37750537162111852</v>
          </cell>
          <cell r="N245">
            <v>0.65208052850407694</v>
          </cell>
          <cell r="O245">
            <v>0</v>
          </cell>
          <cell r="P245">
            <v>1</v>
          </cell>
        </row>
        <row r="246">
          <cell r="C246">
            <v>0.30506001391071597</v>
          </cell>
          <cell r="D246">
            <v>1.1227085254472831</v>
          </cell>
          <cell r="E246">
            <v>1.2699397783783581</v>
          </cell>
          <cell r="F246">
            <v>0.92261234890482213</v>
          </cell>
          <cell r="G246">
            <v>2.8753732048537102</v>
          </cell>
          <cell r="H246">
            <v>0.93669633043212763</v>
          </cell>
          <cell r="I246">
            <v>0.39125659958447495</v>
          </cell>
          <cell r="J246">
            <v>0.88626010909391728</v>
          </cell>
          <cell r="K246">
            <v>1.6047586091328634</v>
          </cell>
          <cell r="L246">
            <v>0.37102904611709314</v>
          </cell>
          <cell r="M246">
            <v>1.4623315293523267</v>
          </cell>
          <cell r="N246">
            <v>1.0743785444508498</v>
          </cell>
          <cell r="O246">
            <v>0</v>
          </cell>
          <cell r="P246">
            <v>1</v>
          </cell>
        </row>
        <row r="247">
          <cell r="C247">
            <v>0.17229456914775271</v>
          </cell>
          <cell r="D247">
            <v>1.2782568198633173</v>
          </cell>
          <cell r="E247">
            <v>1.4677048001952711</v>
          </cell>
          <cell r="F247">
            <v>1.5044863132964286</v>
          </cell>
          <cell r="G247">
            <v>2.5918869794403308</v>
          </cell>
          <cell r="H247">
            <v>0.75277106190709397</v>
          </cell>
          <cell r="I247">
            <v>0.51009700700942617</v>
          </cell>
          <cell r="J247">
            <v>1.4074660117433082</v>
          </cell>
          <cell r="K247">
            <v>1.336628338628203</v>
          </cell>
          <cell r="L247">
            <v>0.50829352626723689</v>
          </cell>
          <cell r="M247">
            <v>0.93521373825358833</v>
          </cell>
          <cell r="N247">
            <v>1.0448258679621678</v>
          </cell>
          <cell r="O247">
            <v>2.1865340283891489E-6</v>
          </cell>
          <cell r="P247">
            <v>1</v>
          </cell>
        </row>
        <row r="248">
          <cell r="C248">
            <v>0.20868553922224017</v>
          </cell>
          <cell r="D248">
            <v>0.98485614871679428</v>
          </cell>
          <cell r="E248">
            <v>1.1558151470940774</v>
          </cell>
          <cell r="F248">
            <v>0.81934605220162515</v>
          </cell>
          <cell r="G248">
            <v>1.2834446566106099</v>
          </cell>
          <cell r="H248">
            <v>0.97425567666555268</v>
          </cell>
          <cell r="I248">
            <v>0.7032482030588304</v>
          </cell>
          <cell r="J248">
            <v>1.4381443816660979</v>
          </cell>
          <cell r="K248">
            <v>0.65986053724247273</v>
          </cell>
          <cell r="L248">
            <v>0.66905050909223751</v>
          </cell>
          <cell r="M248">
            <v>1.6291134321444853</v>
          </cell>
          <cell r="N248">
            <v>1.2799584010593352</v>
          </cell>
          <cell r="O248">
            <v>5.328711856012381E-2</v>
          </cell>
          <cell r="P248">
            <v>1</v>
          </cell>
        </row>
        <row r="249">
          <cell r="C249">
            <v>0.70460814093359059</v>
          </cell>
          <cell r="D249">
            <v>2.1168485481211836</v>
          </cell>
          <cell r="E249">
            <v>0.88705435293652035</v>
          </cell>
          <cell r="F249">
            <v>1.0572873309101669</v>
          </cell>
          <cell r="G249">
            <v>0.82031624889220545</v>
          </cell>
          <cell r="H249">
            <v>1.1435305875321984</v>
          </cell>
          <cell r="I249">
            <v>0.43535367517391022</v>
          </cell>
          <cell r="J249">
            <v>2.202316125002969</v>
          </cell>
          <cell r="K249">
            <v>0.67877037453546696</v>
          </cell>
          <cell r="L249">
            <v>0.70195197156757483</v>
          </cell>
          <cell r="M249">
            <v>0.53345276019911192</v>
          </cell>
          <cell r="N249">
            <v>0.20115577477241531</v>
          </cell>
          <cell r="O249">
            <v>5.5802461508948291E-2</v>
          </cell>
          <cell r="P249">
            <v>1</v>
          </cell>
        </row>
        <row r="250">
          <cell r="C250">
            <v>6.4574472667095095E-2</v>
          </cell>
          <cell r="D250">
            <v>0.58773502796212584</v>
          </cell>
          <cell r="E250">
            <v>2.1883187204700718</v>
          </cell>
          <cell r="F250">
            <v>0.71475508558441381</v>
          </cell>
          <cell r="G250">
            <v>0.24586375107645037</v>
          </cell>
          <cell r="H250">
            <v>1.486759028010884</v>
          </cell>
          <cell r="I250">
            <v>1.1435219994052719</v>
          </cell>
          <cell r="J250">
            <v>0.56707786955274453</v>
          </cell>
          <cell r="K250">
            <v>0.51146324658495912</v>
          </cell>
          <cell r="L250">
            <v>0.57118895663238256</v>
          </cell>
          <cell r="M250">
            <v>0.34006259067812666</v>
          </cell>
          <cell r="N250">
            <v>0.56388254426925533</v>
          </cell>
          <cell r="O250">
            <v>9.812441603463809E-2</v>
          </cell>
          <cell r="P250">
            <v>1</v>
          </cell>
        </row>
        <row r="251">
          <cell r="C251">
            <v>0.50802517676702341</v>
          </cell>
          <cell r="D251">
            <v>0.86818088508801305</v>
          </cell>
          <cell r="E251">
            <v>1.088673103338986</v>
          </cell>
          <cell r="F251">
            <v>0.32266508916286246</v>
          </cell>
          <cell r="G251">
            <v>0.38129344602289761</v>
          </cell>
          <cell r="H251">
            <v>1.0447046469451668</v>
          </cell>
          <cell r="I251">
            <v>0.53931840306162826</v>
          </cell>
          <cell r="J251">
            <v>0.84626100688854722</v>
          </cell>
          <cell r="K251">
            <v>1.4488562458595293</v>
          </cell>
          <cell r="L251">
            <v>1.343472414954165</v>
          </cell>
          <cell r="M251">
            <v>1.4366117683819533</v>
          </cell>
          <cell r="N251">
            <v>1.5216143188523037</v>
          </cell>
          <cell r="O251">
            <v>0.27277854090995585</v>
          </cell>
          <cell r="P251">
            <v>1</v>
          </cell>
        </row>
        <row r="252">
          <cell r="C252">
            <v>0.79273904311982635</v>
          </cell>
          <cell r="D252">
            <v>3.4151877808965732</v>
          </cell>
          <cell r="E252">
            <v>0.14106522381434408</v>
          </cell>
          <cell r="F252">
            <v>0.59101019206869621</v>
          </cell>
          <cell r="G252">
            <v>2.1224745247713424</v>
          </cell>
          <cell r="H252">
            <v>1.334661618862137</v>
          </cell>
          <cell r="I252">
            <v>0.63501449303863633</v>
          </cell>
          <cell r="J252">
            <v>0.82870452178762932</v>
          </cell>
          <cell r="K252">
            <v>1.1078475489276904</v>
          </cell>
          <cell r="L252">
            <v>1.0292537575449683</v>
          </cell>
          <cell r="M252">
            <v>0.22126254724156069</v>
          </cell>
          <cell r="N252">
            <v>2.6006513487444911</v>
          </cell>
          <cell r="O252">
            <v>84.479394876204978</v>
          </cell>
          <cell r="P252">
            <v>1</v>
          </cell>
        </row>
        <row r="253">
          <cell r="C253">
            <v>1.778451132486633</v>
          </cell>
          <cell r="D253">
            <v>0.98505659652455912</v>
          </cell>
          <cell r="E253">
            <v>0.96076926368404669</v>
          </cell>
          <cell r="F253">
            <v>0.71909496313035659</v>
          </cell>
          <cell r="G253">
            <v>1.3397652460765694</v>
          </cell>
          <cell r="H253">
            <v>1.3005139232122478</v>
          </cell>
          <cell r="I253">
            <v>0.34871382562915254</v>
          </cell>
          <cell r="J253">
            <v>0.62940459709881058</v>
          </cell>
          <cell r="K253">
            <v>1.8310645716271592</v>
          </cell>
          <cell r="L253">
            <v>0.92762932363540906</v>
          </cell>
          <cell r="M253">
            <v>0.23011079730610842</v>
          </cell>
          <cell r="N253">
            <v>0.31107496931155382</v>
          </cell>
          <cell r="O253">
            <v>6.3944408467470186</v>
          </cell>
          <cell r="P253">
            <v>1</v>
          </cell>
        </row>
        <row r="254">
          <cell r="C254">
            <v>0.69502521646847237</v>
          </cell>
          <cell r="D254">
            <v>1.4230828686297419</v>
          </cell>
          <cell r="E254">
            <v>0.70211420661943214</v>
          </cell>
          <cell r="F254">
            <v>1.5382000047210787</v>
          </cell>
          <cell r="G254">
            <v>0.16390316376089753</v>
          </cell>
          <cell r="H254">
            <v>1.140949112697994</v>
          </cell>
          <cell r="I254">
            <v>3.2772710175366306</v>
          </cell>
          <cell r="J254">
            <v>0.45652688970403327</v>
          </cell>
          <cell r="K254">
            <v>1.6144998383392386</v>
          </cell>
          <cell r="L254">
            <v>0.77404267921621261</v>
          </cell>
          <cell r="M254">
            <v>1.6636934008149242</v>
          </cell>
          <cell r="N254">
            <v>0.64371405030112372</v>
          </cell>
          <cell r="O254">
            <v>0.10925347942875563</v>
          </cell>
          <cell r="P254">
            <v>1</v>
          </cell>
        </row>
        <row r="255">
          <cell r="C255">
            <v>0.76700701434006668</v>
          </cell>
          <cell r="D255">
            <v>1.4721301006893799</v>
          </cell>
          <cell r="E255">
            <v>0.82501962521569849</v>
          </cell>
          <cell r="F255">
            <v>1.2878797845576129</v>
          </cell>
          <cell r="G255">
            <v>0.11731643514557419</v>
          </cell>
          <cell r="H255">
            <v>1.7088568314097301</v>
          </cell>
          <cell r="I255">
            <v>2.4937794808070288</v>
          </cell>
          <cell r="J255">
            <v>0.90024996229294296</v>
          </cell>
          <cell r="K255">
            <v>1.2486906295080407</v>
          </cell>
          <cell r="L255">
            <v>0.8282346604282681</v>
          </cell>
          <cell r="M255">
            <v>0.614918045794969</v>
          </cell>
          <cell r="N255">
            <v>1.0451583711393473</v>
          </cell>
          <cell r="O255">
            <v>0</v>
          </cell>
          <cell r="P255">
            <v>1</v>
          </cell>
        </row>
        <row r="256">
          <cell r="C256">
            <v>1.5807547927206518</v>
          </cell>
          <cell r="D256">
            <v>2.8453911346028149</v>
          </cell>
          <cell r="E256">
            <v>0.54828843514271797</v>
          </cell>
          <cell r="F256">
            <v>1.0580416306321527</v>
          </cell>
          <cell r="G256">
            <v>0.43263975140413274</v>
          </cell>
          <cell r="H256">
            <v>1.1041637626811824</v>
          </cell>
          <cell r="I256">
            <v>2.7440236821216266</v>
          </cell>
          <cell r="J256">
            <v>0.75217373116321662</v>
          </cell>
          <cell r="K256">
            <v>0.30136681377935431</v>
          </cell>
          <cell r="L256">
            <v>0.57036645065001046</v>
          </cell>
          <cell r="M256">
            <v>0.23285739940895919</v>
          </cell>
          <cell r="N256">
            <v>0.30967272418192859</v>
          </cell>
          <cell r="O256">
            <v>0.20181267064471062</v>
          </cell>
          <cell r="P256">
            <v>1</v>
          </cell>
        </row>
        <row r="257">
          <cell r="C257">
            <v>3.2046039755565174</v>
          </cell>
          <cell r="D257">
            <v>0.10923665234983676</v>
          </cell>
          <cell r="E257">
            <v>0.45372122420680866</v>
          </cell>
          <cell r="F257">
            <v>0.46282272160169258</v>
          </cell>
          <cell r="G257">
            <v>0.98571173395880896</v>
          </cell>
          <cell r="H257">
            <v>1.5030932629974136</v>
          </cell>
          <cell r="I257">
            <v>0.10969790958838389</v>
          </cell>
          <cell r="J257">
            <v>1.1404930358136181</v>
          </cell>
          <cell r="K257">
            <v>0.43301237634704798</v>
          </cell>
          <cell r="L257">
            <v>0.31210218694926956</v>
          </cell>
          <cell r="M257">
            <v>0.25848329216880156</v>
          </cell>
          <cell r="N257">
            <v>3.0667187104605139E-2</v>
          </cell>
          <cell r="O257">
            <v>8.3527623938951805E-17</v>
          </cell>
          <cell r="P257">
            <v>1</v>
          </cell>
        </row>
        <row r="258">
          <cell r="C258">
            <v>3.2376951936133209</v>
          </cell>
          <cell r="D258">
            <v>0.19856299612379755</v>
          </cell>
          <cell r="E258">
            <v>0.1464518558621134</v>
          </cell>
          <cell r="F258">
            <v>0.73315337347737553</v>
          </cell>
          <cell r="G258">
            <v>1.9840406376503403</v>
          </cell>
          <cell r="H258">
            <v>1.1216660996663876</v>
          </cell>
          <cell r="I258">
            <v>1.1969912402845133</v>
          </cell>
          <cell r="J258">
            <v>1.0427275468530683</v>
          </cell>
          <cell r="K258">
            <v>0.73461747763515062</v>
          </cell>
          <cell r="L258">
            <v>0.84578253586364749</v>
          </cell>
          <cell r="M258">
            <v>0.53539522727882405</v>
          </cell>
          <cell r="N258">
            <v>0.53449683845548079</v>
          </cell>
          <cell r="O258">
            <v>0</v>
          </cell>
          <cell r="P258">
            <v>1</v>
          </cell>
        </row>
        <row r="259">
          <cell r="C259">
            <v>0.69872427802303749</v>
          </cell>
          <cell r="D259">
            <v>3.5036165898694693</v>
          </cell>
          <cell r="E259">
            <v>0.12887575773495449</v>
          </cell>
          <cell r="F259">
            <v>0.46783827545089302</v>
          </cell>
          <cell r="G259">
            <v>0.51374672190784398</v>
          </cell>
          <cell r="H259">
            <v>1.3910750036978168</v>
          </cell>
          <cell r="I259">
            <v>2.2305328403317088</v>
          </cell>
          <cell r="J259">
            <v>2.4978233123135101</v>
          </cell>
          <cell r="K259">
            <v>0.43087620950232541</v>
          </cell>
          <cell r="L259">
            <v>0.67567626965836391</v>
          </cell>
          <cell r="M259">
            <v>0.18826871415563595</v>
          </cell>
          <cell r="N259">
            <v>2.1154938713249116</v>
          </cell>
          <cell r="O259">
            <v>0</v>
          </cell>
          <cell r="P259">
            <v>1</v>
          </cell>
        </row>
        <row r="260">
          <cell r="C260">
            <v>2.2540610270333286</v>
          </cell>
          <cell r="D260">
            <v>2.3229311576336684</v>
          </cell>
          <cell r="E260">
            <v>0.17476123934240437</v>
          </cell>
          <cell r="F260">
            <v>0.43256055617937539</v>
          </cell>
          <cell r="G260">
            <v>6.2456997091961584E-2</v>
          </cell>
          <cell r="H260">
            <v>1.6043173710646512</v>
          </cell>
          <cell r="I260">
            <v>8.5240468206506909E-2</v>
          </cell>
          <cell r="J260">
            <v>0.72895455005913201</v>
          </cell>
          <cell r="K260">
            <v>0.37986004609581764</v>
          </cell>
          <cell r="L260">
            <v>0.226654438409951</v>
          </cell>
          <cell r="M260">
            <v>0.32075681372874665</v>
          </cell>
          <cell r="N260">
            <v>1.2390452119961977</v>
          </cell>
          <cell r="O260">
            <v>0</v>
          </cell>
          <cell r="P260">
            <v>1</v>
          </cell>
        </row>
        <row r="261">
          <cell r="C261">
            <v>0.77293754289319072</v>
          </cell>
          <cell r="D261">
            <v>1.543887455655695</v>
          </cell>
          <cell r="E261">
            <v>9.1138326742230005E-2</v>
          </cell>
          <cell r="F261">
            <v>0.83073036375927367</v>
          </cell>
          <cell r="G261">
            <v>5.2370596028765433E-2</v>
          </cell>
          <cell r="H261">
            <v>0.83408773672808512</v>
          </cell>
          <cell r="I261">
            <v>16.005843961002732</v>
          </cell>
          <cell r="J261">
            <v>2.4504777157587037</v>
          </cell>
          <cell r="K261">
            <v>3.8199000138742147</v>
          </cell>
          <cell r="L261">
            <v>1.1619218984347031</v>
          </cell>
          <cell r="M261">
            <v>0.59998562419543855</v>
          </cell>
          <cell r="N261">
            <v>0.3848120545491131</v>
          </cell>
          <cell r="O261">
            <v>19.97018001087266</v>
          </cell>
          <cell r="P261">
            <v>1</v>
          </cell>
        </row>
        <row r="262">
          <cell r="C262">
            <v>4.0060967633841358</v>
          </cell>
          <cell r="D262">
            <v>0.53855628561170832</v>
          </cell>
          <cell r="E262">
            <v>3.5665199688118668E-2</v>
          </cell>
          <cell r="F262">
            <v>5.6932382393033496</v>
          </cell>
          <cell r="G262">
            <v>1.1008168987498159</v>
          </cell>
          <cell r="H262">
            <v>0.52222482587075592</v>
          </cell>
          <cell r="I262">
            <v>4.4740609072209725E-2</v>
          </cell>
          <cell r="J262">
            <v>0.20569071655072921</v>
          </cell>
          <cell r="K262">
            <v>0.44176282477763207</v>
          </cell>
          <cell r="L262">
            <v>0.15821639926417463</v>
          </cell>
          <cell r="M262">
            <v>6.4979589537526833E-2</v>
          </cell>
          <cell r="N262">
            <v>0.51450147607495134</v>
          </cell>
          <cell r="O262">
            <v>2.4790574522304677E-17</v>
          </cell>
          <cell r="P262">
            <v>1</v>
          </cell>
        </row>
        <row r="263">
          <cell r="C263">
            <v>4.1871307529327897</v>
          </cell>
          <cell r="D263">
            <v>2.364114637138463E-2</v>
          </cell>
          <cell r="E263">
            <v>0.9113646488265873</v>
          </cell>
          <cell r="F263">
            <v>0.10141295726205056</v>
          </cell>
          <cell r="G263">
            <v>0.125359334244388</v>
          </cell>
          <cell r="H263">
            <v>9.5675098393064789E-2</v>
          </cell>
          <cell r="I263">
            <v>0.37444484048667226</v>
          </cell>
          <cell r="J263">
            <v>0.17375588462371086</v>
          </cell>
          <cell r="K263">
            <v>0.34679335365351405</v>
          </cell>
          <cell r="L263">
            <v>0.24293436342437749</v>
          </cell>
          <cell r="M263">
            <v>7.64954789988882E-2</v>
          </cell>
          <cell r="N263">
            <v>0.18302379594348481</v>
          </cell>
          <cell r="O263">
            <v>0</v>
          </cell>
          <cell r="P263">
            <v>1</v>
          </cell>
        </row>
        <row r="264">
          <cell r="C264">
            <v>0.86639648617301213</v>
          </cell>
          <cell r="D264">
            <v>0.16103689388461187</v>
          </cell>
          <cell r="E264">
            <v>0.29962280174437994</v>
          </cell>
          <cell r="F264">
            <v>11.18238760686574</v>
          </cell>
          <cell r="G264">
            <v>18.854157854502919</v>
          </cell>
          <cell r="H264">
            <v>0.55432095149495242</v>
          </cell>
          <cell r="I264">
            <v>2.4094098632899792</v>
          </cell>
          <cell r="J264">
            <v>1.327500057845306</v>
          </cell>
          <cell r="K264">
            <v>1.0548398691784833</v>
          </cell>
          <cell r="L264">
            <v>0.68712170099184033</v>
          </cell>
          <cell r="M264">
            <v>0.17768693633288418</v>
          </cell>
          <cell r="N264">
            <v>0.87085427480054545</v>
          </cell>
          <cell r="O264">
            <v>0</v>
          </cell>
          <cell r="P264">
            <v>1</v>
          </cell>
        </row>
        <row r="265">
          <cell r="C265">
            <v>1.1610899929374974</v>
          </cell>
          <cell r="D265">
            <v>0.2369515358935648</v>
          </cell>
          <cell r="E265">
            <v>1.104049306707547</v>
          </cell>
          <cell r="F265">
            <v>0.94212393126732119</v>
          </cell>
          <cell r="G265">
            <v>5.4960175417372392</v>
          </cell>
          <cell r="H265">
            <v>1.1651162247544082</v>
          </cell>
          <cell r="I265">
            <v>0.29754627199914835</v>
          </cell>
          <cell r="J265">
            <v>0.76813573616601905</v>
          </cell>
          <cell r="K265">
            <v>3.9557807482751994</v>
          </cell>
          <cell r="L265">
            <v>0.17206345670508966</v>
          </cell>
          <cell r="M265">
            <v>0.32787690053020035</v>
          </cell>
          <cell r="N265">
            <v>3.0436013185081419</v>
          </cell>
          <cell r="O265">
            <v>0</v>
          </cell>
          <cell r="P265">
            <v>1</v>
          </cell>
        </row>
        <row r="266">
          <cell r="C266">
            <v>1.2311201532957876</v>
          </cell>
          <cell r="D266">
            <v>3.788633436654067</v>
          </cell>
          <cell r="E266">
            <v>4.7292379042329268E-2</v>
          </cell>
          <cell r="F266">
            <v>8.5467941365241162E-2</v>
          </cell>
          <cell r="G266">
            <v>1.6558604084417889</v>
          </cell>
          <cell r="H266">
            <v>1.159970364272334</v>
          </cell>
          <cell r="I266">
            <v>8.6906463377082002</v>
          </cell>
          <cell r="J266">
            <v>1.1874198526932134</v>
          </cell>
          <cell r="K266">
            <v>1.732143473920343</v>
          </cell>
          <cell r="L266">
            <v>0.15558151157961572</v>
          </cell>
          <cell r="M266">
            <v>0.25250453103568882</v>
          </cell>
          <cell r="N266">
            <v>0.51488464232213238</v>
          </cell>
          <cell r="O266">
            <v>0</v>
          </cell>
          <cell r="P266">
            <v>1</v>
          </cell>
        </row>
        <row r="267">
          <cell r="C267">
            <v>0.36858970106812117</v>
          </cell>
          <cell r="D267">
            <v>0.41467596568614901</v>
          </cell>
          <cell r="E267">
            <v>1.4170654516637529E-2</v>
          </cell>
          <cell r="F267">
            <v>0.33979717354895728</v>
          </cell>
          <cell r="G267">
            <v>7.5698695326615875</v>
          </cell>
          <cell r="H267">
            <v>0.53275253646515253</v>
          </cell>
          <cell r="I267">
            <v>36.720846132147237</v>
          </cell>
          <cell r="J267">
            <v>1.3425632599839556</v>
          </cell>
          <cell r="K267">
            <v>3.287129274335836</v>
          </cell>
          <cell r="L267">
            <v>0.98397830095053795</v>
          </cell>
          <cell r="M267">
            <v>0.4974513556380003</v>
          </cell>
          <cell r="N267">
            <v>1.424176785715944</v>
          </cell>
          <cell r="O267">
            <v>0</v>
          </cell>
          <cell r="P267">
            <v>1</v>
          </cell>
        </row>
        <row r="268">
          <cell r="C268">
            <v>0.57007782975030841</v>
          </cell>
          <cell r="D268">
            <v>0.92431353085676682</v>
          </cell>
          <cell r="E268">
            <v>0.23772216133367419</v>
          </cell>
          <cell r="F268">
            <v>0.7947576392831629</v>
          </cell>
          <cell r="G268">
            <v>2.5669928834404181</v>
          </cell>
          <cell r="H268">
            <v>0.99458531894533908</v>
          </cell>
          <cell r="I268">
            <v>0.91933770137614845</v>
          </cell>
          <cell r="J268">
            <v>2.5149356673750263</v>
          </cell>
          <cell r="K268">
            <v>2.0951363639442349</v>
          </cell>
          <cell r="L268">
            <v>0.17055519191276752</v>
          </cell>
          <cell r="M268">
            <v>0.45000206715968843</v>
          </cell>
          <cell r="N268">
            <v>8.7062190833466051</v>
          </cell>
          <cell r="O268">
            <v>0</v>
          </cell>
          <cell r="P268">
            <v>1</v>
          </cell>
        </row>
        <row r="269">
          <cell r="C269">
            <v>2.3380135714194381E-3</v>
          </cell>
          <cell r="D269">
            <v>0.2388735724779531</v>
          </cell>
          <cell r="E269">
            <v>0.93484932368202756</v>
          </cell>
          <cell r="F269">
            <v>0.48934609314800892</v>
          </cell>
          <cell r="G269">
            <v>0.82912902070355554</v>
          </cell>
          <cell r="H269">
            <v>2.2219467532479795</v>
          </cell>
          <cell r="I269">
            <v>0.60146728109377923</v>
          </cell>
          <cell r="J269">
            <v>1.4282912021517629</v>
          </cell>
          <cell r="K269">
            <v>3.4307409217600298</v>
          </cell>
          <cell r="L269">
            <v>2.4161784596942009</v>
          </cell>
          <cell r="M269">
            <v>1.0381072071492852</v>
          </cell>
          <cell r="N269">
            <v>0.29613223816784257</v>
          </cell>
          <cell r="O269">
            <v>0.99722233814762296</v>
          </cell>
          <cell r="P269">
            <v>1</v>
          </cell>
        </row>
        <row r="270">
          <cell r="C270">
            <v>2.3466715762601991E-3</v>
          </cell>
          <cell r="D270">
            <v>0.1711484303131996</v>
          </cell>
          <cell r="E270">
            <v>1.6237990944404458E-2</v>
          </cell>
          <cell r="F270">
            <v>0.43663371726872069</v>
          </cell>
          <cell r="G270">
            <v>0.30945811595259609</v>
          </cell>
          <cell r="H270">
            <v>3.5943898738682982</v>
          </cell>
          <cell r="I270">
            <v>0.36220205374062286</v>
          </cell>
          <cell r="J270">
            <v>1.4720736324406556</v>
          </cell>
          <cell r="K270">
            <v>3.4779243754665559</v>
          </cell>
          <cell r="L270">
            <v>3.2824221053090268</v>
          </cell>
          <cell r="M270">
            <v>1.1172825029024962</v>
          </cell>
          <cell r="N270">
            <v>1.0020018139440356</v>
          </cell>
          <cell r="O270">
            <v>0</v>
          </cell>
          <cell r="P270">
            <v>1</v>
          </cell>
        </row>
        <row r="271">
          <cell r="C271">
            <v>2.4954753289469207</v>
          </cell>
          <cell r="D271">
            <v>0.61349373483050751</v>
          </cell>
          <cell r="E271">
            <v>0.48646673380495942</v>
          </cell>
          <cell r="F271">
            <v>2.3537947442519518</v>
          </cell>
          <cell r="G271">
            <v>1.1190173991002765</v>
          </cell>
          <cell r="H271">
            <v>0.60752943403861082</v>
          </cell>
          <cell r="I271">
            <v>1.7008101768667585</v>
          </cell>
          <cell r="J271">
            <v>0.79807928269956285</v>
          </cell>
          <cell r="K271">
            <v>0.72737364404503613</v>
          </cell>
          <cell r="L271">
            <v>0.90367073503561524</v>
          </cell>
          <cell r="M271">
            <v>0.71654103703714034</v>
          </cell>
          <cell r="N271">
            <v>0.63713165171924502</v>
          </cell>
          <cell r="O271">
            <v>4.0350970946895375</v>
          </cell>
          <cell r="P271">
            <v>1</v>
          </cell>
        </row>
      </sheetData>
      <sheetData sheetId="15">
        <row r="5">
          <cell r="C5">
            <v>137825.61862663378</v>
          </cell>
          <cell r="D5">
            <v>28591.863117915724</v>
          </cell>
          <cell r="E5">
            <v>45593.741243000739</v>
          </cell>
          <cell r="F5">
            <v>350.23645715912352</v>
          </cell>
          <cell r="G5">
            <v>1093.2590668038649</v>
          </cell>
          <cell r="H5">
            <v>20389.695646658893</v>
          </cell>
          <cell r="I5">
            <v>8557.3625198641239</v>
          </cell>
          <cell r="J5">
            <v>19613.236515276934</v>
          </cell>
          <cell r="K5">
            <v>1104.4613868376634</v>
          </cell>
          <cell r="L5">
            <v>4148.0672689461007</v>
          </cell>
          <cell r="M5">
            <v>11471.660294759726</v>
          </cell>
          <cell r="N5">
            <v>10179.852529297772</v>
          </cell>
          <cell r="O5">
            <v>74.385219884351997</v>
          </cell>
          <cell r="P5">
            <v>288993.43989303877</v>
          </cell>
          <cell r="Q5">
            <v>288993.43989303912</v>
          </cell>
          <cell r="R5">
            <v>0</v>
          </cell>
          <cell r="T5">
            <v>120397.62985759485</v>
          </cell>
          <cell r="U5">
            <v>24491.764802292873</v>
          </cell>
          <cell r="V5">
            <v>32338.005163356127</v>
          </cell>
          <cell r="W5">
            <v>316.27896068614399</v>
          </cell>
          <cell r="X5">
            <v>900.84971461847431</v>
          </cell>
          <cell r="Y5">
            <v>18379.235128868157</v>
          </cell>
          <cell r="Z5">
            <v>7884.9969605739734</v>
          </cell>
          <cell r="AA5">
            <v>16743.331993239033</v>
          </cell>
          <cell r="AB5">
            <v>968.53550138787716</v>
          </cell>
          <cell r="AC5">
            <v>3960.0220220025867</v>
          </cell>
          <cell r="AD5">
            <v>10564.302884942945</v>
          </cell>
          <cell r="AE5">
            <v>9440.1750831911177</v>
          </cell>
          <cell r="AF5">
            <v>72.187162052962279</v>
          </cell>
          <cell r="AG5">
            <v>246457.31523480709</v>
          </cell>
          <cell r="AH5">
            <v>246457.31523480712</v>
          </cell>
          <cell r="AI5">
            <v>0</v>
          </cell>
        </row>
        <row r="6">
          <cell r="C6">
            <v>3124.8956186610503</v>
          </cell>
          <cell r="D6">
            <v>39255.604686308652</v>
          </cell>
          <cell r="E6">
            <v>110145.9164382756</v>
          </cell>
          <cell r="F6">
            <v>3209.1183057568805</v>
          </cell>
          <cell r="G6">
            <v>1211.5041754166841</v>
          </cell>
          <cell r="H6">
            <v>15456.666363348535</v>
          </cell>
          <cell r="I6">
            <v>3146.6832340546002</v>
          </cell>
          <cell r="J6">
            <v>12780.389761373821</v>
          </cell>
          <cell r="K6">
            <v>1543.1479644913843</v>
          </cell>
          <cell r="L6">
            <v>4428.5912463738787</v>
          </cell>
          <cell r="M6">
            <v>13119.983616332518</v>
          </cell>
          <cell r="N6">
            <v>3609.8097407856494</v>
          </cell>
          <cell r="O6">
            <v>4.7709890990016657</v>
          </cell>
          <cell r="P6">
            <v>211037.08214027827</v>
          </cell>
          <cell r="Q6">
            <v>211037.08214027723</v>
          </cell>
          <cell r="R6">
            <v>1.0477378964424133E-9</v>
          </cell>
          <cell r="T6">
            <v>2335.2196550875947</v>
          </cell>
          <cell r="U6">
            <v>25196.101537026381</v>
          </cell>
          <cell r="V6">
            <v>59528.196349431819</v>
          </cell>
          <cell r="W6">
            <v>1965.9515514660498</v>
          </cell>
          <cell r="X6">
            <v>897.34822435268859</v>
          </cell>
          <cell r="Y6">
            <v>12715.401058681304</v>
          </cell>
          <cell r="Z6">
            <v>2762.900486453439</v>
          </cell>
          <cell r="AA6">
            <v>10146.350245638972</v>
          </cell>
          <cell r="AB6">
            <v>1246.3850448196195</v>
          </cell>
          <cell r="AC6">
            <v>3910.5541427338476</v>
          </cell>
          <cell r="AD6">
            <v>11036.047969328627</v>
          </cell>
          <cell r="AE6">
            <v>3146.0476939009741</v>
          </cell>
          <cell r="AF6">
            <v>4.7663894275188703</v>
          </cell>
          <cell r="AG6">
            <v>134891.27034834883</v>
          </cell>
          <cell r="AH6">
            <v>134891.27034834906</v>
          </cell>
          <cell r="AI6">
            <v>-2.3283064365386963E-10</v>
          </cell>
        </row>
        <row r="7">
          <cell r="C7">
            <v>5590.0209835652986</v>
          </cell>
          <cell r="D7">
            <v>55585.317782663755</v>
          </cell>
          <cell r="E7">
            <v>172833.09601966554</v>
          </cell>
          <cell r="F7">
            <v>6609.3815777693944</v>
          </cell>
          <cell r="G7">
            <v>6749.5235113279823</v>
          </cell>
          <cell r="H7">
            <v>38432.340292125809</v>
          </cell>
          <cell r="I7">
            <v>2060.8034525350727</v>
          </cell>
          <cell r="J7">
            <v>26046.629277320571</v>
          </cell>
          <cell r="K7">
            <v>4855.826463747575</v>
          </cell>
          <cell r="L7">
            <v>10944.881877048831</v>
          </cell>
          <cell r="M7">
            <v>42197.800851320935</v>
          </cell>
          <cell r="N7">
            <v>11181.045363555337</v>
          </cell>
          <cell r="O7">
            <v>6.7983060390693959</v>
          </cell>
          <cell r="P7">
            <v>383093.46575868514</v>
          </cell>
          <cell r="Q7">
            <v>383093.46575868555</v>
          </cell>
          <cell r="R7">
            <v>0</v>
          </cell>
          <cell r="T7">
            <v>3307.7226696951229</v>
          </cell>
          <cell r="U7">
            <v>28881.90666057037</v>
          </cell>
          <cell r="V7">
            <v>66320.45165435884</v>
          </cell>
          <cell r="W7">
            <v>4160.7304952985833</v>
          </cell>
          <cell r="X7">
            <v>4148.8521790520426</v>
          </cell>
          <cell r="Y7">
            <v>28565.561700405407</v>
          </cell>
          <cell r="Z7">
            <v>1495.3288516560842</v>
          </cell>
          <cell r="AA7">
            <v>16531.46137707707</v>
          </cell>
          <cell r="AB7">
            <v>3689.8730386605584</v>
          </cell>
          <cell r="AC7">
            <v>8982.470412516388</v>
          </cell>
          <cell r="AD7">
            <v>32462.310074614496</v>
          </cell>
          <cell r="AE7">
            <v>8877.3008601221081</v>
          </cell>
          <cell r="AF7">
            <v>6.7685382555422553</v>
          </cell>
          <cell r="AG7">
            <v>207430.73851228261</v>
          </cell>
          <cell r="AH7">
            <v>207430.73851228258</v>
          </cell>
          <cell r="AI7">
            <v>0</v>
          </cell>
        </row>
        <row r="8">
          <cell r="C8">
            <v>3271.3444053574331</v>
          </cell>
          <cell r="D8">
            <v>4717.0861274494237</v>
          </cell>
          <cell r="E8">
            <v>12389.325530641932</v>
          </cell>
          <cell r="F8">
            <v>754.20996223527311</v>
          </cell>
          <cell r="G8">
            <v>380.70119851857913</v>
          </cell>
          <cell r="H8">
            <v>3723.285131879149</v>
          </cell>
          <cell r="I8">
            <v>61.812544550286553</v>
          </cell>
          <cell r="J8">
            <v>2586.2966252475276</v>
          </cell>
          <cell r="K8">
            <v>190.09770544072632</v>
          </cell>
          <cell r="L8">
            <v>306.10020762329151</v>
          </cell>
          <cell r="M8">
            <v>2477.901383581549</v>
          </cell>
          <cell r="N8">
            <v>856.38376568149363</v>
          </cell>
          <cell r="O8">
            <v>0</v>
          </cell>
          <cell r="P8">
            <v>31714.544588206667</v>
          </cell>
          <cell r="Q8">
            <v>31714.544588206667</v>
          </cell>
          <cell r="R8">
            <v>0</v>
          </cell>
          <cell r="T8">
            <v>2550.8096741039271</v>
          </cell>
          <cell r="U8">
            <v>3037.3144520904198</v>
          </cell>
          <cell r="V8">
            <v>5537.2239425298085</v>
          </cell>
          <cell r="W8">
            <v>460.51602143311754</v>
          </cell>
          <cell r="X8">
            <v>228.7858394236153</v>
          </cell>
          <cell r="Y8">
            <v>2978.734369883</v>
          </cell>
          <cell r="Z8">
            <v>50.663532067441849</v>
          </cell>
          <cell r="AA8">
            <v>1695.1705223008166</v>
          </cell>
          <cell r="AB8">
            <v>161.55895130918609</v>
          </cell>
          <cell r="AC8">
            <v>286.71061294566084</v>
          </cell>
          <cell r="AD8">
            <v>2049.735405788485</v>
          </cell>
          <cell r="AE8">
            <v>665.87588381644582</v>
          </cell>
          <cell r="AF8">
            <v>0</v>
          </cell>
          <cell r="AG8">
            <v>19703.099207691925</v>
          </cell>
          <cell r="AH8">
            <v>19703.099207691928</v>
          </cell>
          <cell r="AI8">
            <v>0</v>
          </cell>
        </row>
        <row r="9">
          <cell r="C9">
            <v>85394.197254074214</v>
          </cell>
          <cell r="D9">
            <v>70227.234224137908</v>
          </cell>
          <cell r="E9">
            <v>76913.812899326556</v>
          </cell>
          <cell r="F9">
            <v>31.559834684355785</v>
          </cell>
          <cell r="G9">
            <v>1550.9782254840088</v>
          </cell>
          <cell r="H9">
            <v>4860.9448727221261</v>
          </cell>
          <cell r="I9">
            <v>3242.9780984025538</v>
          </cell>
          <cell r="J9">
            <v>5250.8802174852544</v>
          </cell>
          <cell r="K9">
            <v>280.51642856183327</v>
          </cell>
          <cell r="L9">
            <v>3658.4038979033685</v>
          </cell>
          <cell r="M9">
            <v>15429.699711834162</v>
          </cell>
          <cell r="N9">
            <v>3417.8739576433441</v>
          </cell>
          <cell r="O9">
            <v>3.9715712161517924</v>
          </cell>
          <cell r="P9">
            <v>270263.05119347578</v>
          </cell>
          <cell r="Q9">
            <v>270263.05119347572</v>
          </cell>
          <cell r="R9">
            <v>0</v>
          </cell>
          <cell r="T9">
            <v>76755.309717277618</v>
          </cell>
          <cell r="U9">
            <v>60995.485357649122</v>
          </cell>
          <cell r="V9">
            <v>60513.222449497232</v>
          </cell>
          <cell r="W9">
            <v>28.389431816792698</v>
          </cell>
          <cell r="X9">
            <v>1387.2223785023857</v>
          </cell>
          <cell r="Y9">
            <v>4617.9450424857932</v>
          </cell>
          <cell r="Z9">
            <v>3033.7962203527804</v>
          </cell>
          <cell r="AA9">
            <v>4611.84078577743</v>
          </cell>
          <cell r="AB9">
            <v>261.67787182998114</v>
          </cell>
          <cell r="AC9">
            <v>3503.4603580765533</v>
          </cell>
          <cell r="AD9">
            <v>14645.621661554238</v>
          </cell>
          <cell r="AE9">
            <v>3228.9806854207932</v>
          </cell>
          <cell r="AF9">
            <v>3.9564896048485103</v>
          </cell>
          <cell r="AG9">
            <v>233586.90844984559</v>
          </cell>
          <cell r="AH9">
            <v>233586.90844984562</v>
          </cell>
          <cell r="AI9">
            <v>0</v>
          </cell>
        </row>
        <row r="10">
          <cell r="C10">
            <v>148228.41106090389</v>
          </cell>
          <cell r="D10">
            <v>81625.786853688449</v>
          </cell>
          <cell r="E10">
            <v>201143.52389416768</v>
          </cell>
          <cell r="F10">
            <v>2435.4991762332147</v>
          </cell>
          <cell r="G10">
            <v>2412.7573732323676</v>
          </cell>
          <cell r="H10">
            <v>33000.026377904382</v>
          </cell>
          <cell r="I10">
            <v>13804.553489297201</v>
          </cell>
          <cell r="J10">
            <v>28119.958257606933</v>
          </cell>
          <cell r="K10">
            <v>3414.6979435936064</v>
          </cell>
          <cell r="L10">
            <v>8136.4360716000647</v>
          </cell>
          <cell r="M10">
            <v>29415.771883189758</v>
          </cell>
          <cell r="N10">
            <v>15696.077874532533</v>
          </cell>
          <cell r="O10">
            <v>0</v>
          </cell>
          <cell r="P10">
            <v>567433.50025595014</v>
          </cell>
          <cell r="Q10">
            <v>567433.50025595014</v>
          </cell>
          <cell r="R10">
            <v>0</v>
          </cell>
          <cell r="T10">
            <v>126356.23519308193</v>
          </cell>
          <cell r="U10">
            <v>57650.917151393791</v>
          </cell>
          <cell r="V10">
            <v>124018.54005824163</v>
          </cell>
          <cell r="W10">
            <v>2208.0150326538487</v>
          </cell>
          <cell r="X10">
            <v>1831.7966886248078</v>
          </cell>
          <cell r="Y10">
            <v>27596.516580645985</v>
          </cell>
          <cell r="Z10">
            <v>12266.39754669063</v>
          </cell>
          <cell r="AA10">
            <v>22513.354363104532</v>
          </cell>
          <cell r="AB10">
            <v>2949.6633179993014</v>
          </cell>
          <cell r="AC10">
            <v>7378.4287208633468</v>
          </cell>
          <cell r="AD10">
            <v>25011.701664247379</v>
          </cell>
          <cell r="AE10">
            <v>13936.485231824976</v>
          </cell>
          <cell r="AF10">
            <v>0</v>
          </cell>
          <cell r="AG10">
            <v>423718.05154937226</v>
          </cell>
          <cell r="AH10">
            <v>423718.05154937191</v>
          </cell>
          <cell r="AI10">
            <v>0</v>
          </cell>
        </row>
        <row r="11">
          <cell r="C11">
            <v>353.67388519942455</v>
          </cell>
          <cell r="D11">
            <v>33274.35090673314</v>
          </cell>
          <cell r="E11">
            <v>149600.45468000541</v>
          </cell>
          <cell r="F11">
            <v>9382.8527752284772</v>
          </cell>
          <cell r="G11">
            <v>300.33202440247578</v>
          </cell>
          <cell r="H11">
            <v>55864.814350651621</v>
          </cell>
          <cell r="I11">
            <v>6089.3844800122251</v>
          </cell>
          <cell r="J11">
            <v>16879.790124237879</v>
          </cell>
          <cell r="K11">
            <v>1490.7148798821779</v>
          </cell>
          <cell r="L11">
            <v>45968.499030958992</v>
          </cell>
          <cell r="M11">
            <v>27234.252102608621</v>
          </cell>
          <cell r="N11">
            <v>6785.0347546404191</v>
          </cell>
          <cell r="O11">
            <v>6.9123375295718938</v>
          </cell>
          <cell r="P11">
            <v>353231.06633209047</v>
          </cell>
          <cell r="Q11">
            <v>353231.066332091</v>
          </cell>
          <cell r="R11">
            <v>-5.2386894822120667E-10</v>
          </cell>
          <cell r="T11">
            <v>279.49623019813822</v>
          </cell>
          <cell r="U11">
            <v>23836.961347886681</v>
          </cell>
          <cell r="V11">
            <v>96081.251353554224</v>
          </cell>
          <cell r="W11">
            <v>6167.8297103385903</v>
          </cell>
          <cell r="X11">
            <v>236.35864228253175</v>
          </cell>
          <cell r="Y11">
            <v>47281.496368042805</v>
          </cell>
          <cell r="Z11">
            <v>5178.6014112275516</v>
          </cell>
          <cell r="AA11">
            <v>12718.696630846709</v>
          </cell>
          <cell r="AB11">
            <v>1274.2914038373319</v>
          </cell>
          <cell r="AC11">
            <v>40382.919091942582</v>
          </cell>
          <cell r="AD11">
            <v>22685.436744101506</v>
          </cell>
          <cell r="AE11">
            <v>6040.4171640161994</v>
          </cell>
          <cell r="AF11">
            <v>6.9116908832227724</v>
          </cell>
          <cell r="AG11">
            <v>262170.66778915806</v>
          </cell>
          <cell r="AH11">
            <v>262170.66778915864</v>
          </cell>
          <cell r="AI11">
            <v>-5.8207660913467407E-10</v>
          </cell>
        </row>
        <row r="12">
          <cell r="C12">
            <v>26998.3246966921</v>
          </cell>
          <cell r="D12">
            <v>543627.76468963327</v>
          </cell>
          <cell r="E12">
            <v>1451469.0651781166</v>
          </cell>
          <cell r="F12">
            <v>3244.090409411197</v>
          </cell>
          <cell r="G12">
            <v>14052.096964366508</v>
          </cell>
          <cell r="H12">
            <v>187612.7302058661</v>
          </cell>
          <cell r="I12">
            <v>9129.0165397571691</v>
          </cell>
          <cell r="J12">
            <v>85240.182270246485</v>
          </cell>
          <cell r="K12">
            <v>2180.4245789691772</v>
          </cell>
          <cell r="L12">
            <v>7145.5594051550779</v>
          </cell>
          <cell r="M12">
            <v>81017.771764094985</v>
          </cell>
          <cell r="N12">
            <v>13755.576909652118</v>
          </cell>
          <cell r="O12">
            <v>0</v>
          </cell>
          <cell r="P12">
            <v>2425472.6036119605</v>
          </cell>
          <cell r="Q12">
            <v>2425472.6036119605</v>
          </cell>
          <cell r="R12">
            <v>0</v>
          </cell>
          <cell r="T12">
            <v>23874.87199053153</v>
          </cell>
          <cell r="U12">
            <v>480346.86431991227</v>
          </cell>
          <cell r="V12">
            <v>1112473.359340674</v>
          </cell>
          <cell r="W12">
            <v>2622.1457369770187</v>
          </cell>
          <cell r="X12">
            <v>11755.243646961369</v>
          </cell>
          <cell r="Y12">
            <v>171418.21753951558</v>
          </cell>
          <cell r="Z12">
            <v>8345.5484442603047</v>
          </cell>
          <cell r="AA12">
            <v>73334.212555681428</v>
          </cell>
          <cell r="AB12">
            <v>1986.5531595818991</v>
          </cell>
          <cell r="AC12">
            <v>6618.6351516410086</v>
          </cell>
          <cell r="AD12">
            <v>69434.6427653344</v>
          </cell>
          <cell r="AE12">
            <v>12448.682241511484</v>
          </cell>
          <cell r="AF12">
            <v>0</v>
          </cell>
          <cell r="AG12">
            <v>1974658.9768925824</v>
          </cell>
          <cell r="AH12">
            <v>1974658.9768925817</v>
          </cell>
          <cell r="AI12">
            <v>0</v>
          </cell>
        </row>
        <row r="13">
          <cell r="C13">
            <v>186.62726465110575</v>
          </cell>
          <cell r="D13">
            <v>393.5634327338052</v>
          </cell>
          <cell r="E13">
            <v>715.15525484305488</v>
          </cell>
          <cell r="F13">
            <v>2.409583483763436</v>
          </cell>
          <cell r="G13">
            <v>47.1996413278208</v>
          </cell>
          <cell r="H13">
            <v>799.45695586098873</v>
          </cell>
          <cell r="I13">
            <v>20.10092275035047</v>
          </cell>
          <cell r="J13">
            <v>3716.2625778196439</v>
          </cell>
          <cell r="K13">
            <v>68.063030542995079</v>
          </cell>
          <cell r="L13">
            <v>2208.8253961371024</v>
          </cell>
          <cell r="M13">
            <v>842.8474211678606</v>
          </cell>
          <cell r="N13">
            <v>368.80817711690202</v>
          </cell>
          <cell r="O13">
            <v>5.6462419038407408</v>
          </cell>
          <cell r="P13">
            <v>9374.9659003392335</v>
          </cell>
          <cell r="Q13">
            <v>9374.9659003392262</v>
          </cell>
          <cell r="R13">
            <v>0</v>
          </cell>
          <cell r="T13">
            <v>138.48092541403875</v>
          </cell>
          <cell r="U13">
            <v>243.61830612866385</v>
          </cell>
          <cell r="V13">
            <v>426.35302687901088</v>
          </cell>
          <cell r="W13">
            <v>1.4877633302643078</v>
          </cell>
          <cell r="X13">
            <v>32.113001235911717</v>
          </cell>
          <cell r="Y13">
            <v>715.85742548352812</v>
          </cell>
          <cell r="Z13">
            <v>16.327024837193246</v>
          </cell>
          <cell r="AA13">
            <v>2224.4696237984863</v>
          </cell>
          <cell r="AB13">
            <v>58.678857240955793</v>
          </cell>
          <cell r="AC13">
            <v>1813.6194906439503</v>
          </cell>
          <cell r="AD13">
            <v>732.8913296291671</v>
          </cell>
          <cell r="AE13">
            <v>326.20740192442184</v>
          </cell>
          <cell r="AF13">
            <v>5.645885854357763</v>
          </cell>
          <cell r="AG13">
            <v>6735.7500623999504</v>
          </cell>
          <cell r="AH13">
            <v>6735.7500623999495</v>
          </cell>
          <cell r="AI13">
            <v>0</v>
          </cell>
        </row>
        <row r="14">
          <cell r="C14">
            <v>4006.129989887801</v>
          </cell>
          <cell r="D14">
            <v>27105.098395997949</v>
          </cell>
          <cell r="E14">
            <v>107077.01439156203</v>
          </cell>
          <cell r="F14">
            <v>2704.6279630490317</v>
          </cell>
          <cell r="G14">
            <v>1141.2469161282991</v>
          </cell>
          <cell r="H14">
            <v>2484.8639003818812</v>
          </cell>
          <cell r="I14">
            <v>273.45238162681653</v>
          </cell>
          <cell r="J14">
            <v>6209.6381096009573</v>
          </cell>
          <cell r="K14">
            <v>728.77466523550891</v>
          </cell>
          <cell r="L14">
            <v>896.4141269057377</v>
          </cell>
          <cell r="M14">
            <v>6606.7557370536078</v>
          </cell>
          <cell r="N14">
            <v>2409.2031633774641</v>
          </cell>
          <cell r="O14">
            <v>5.7092294345250387</v>
          </cell>
          <cell r="P14">
            <v>161648.92897024157</v>
          </cell>
          <cell r="Q14">
            <v>161648.92897024183</v>
          </cell>
          <cell r="R14">
            <v>-2.6193447411060333E-10</v>
          </cell>
          <cell r="T14">
            <v>2810.449696488552</v>
          </cell>
          <cell r="U14">
            <v>16198.00773075012</v>
          </cell>
          <cell r="V14">
            <v>50605.416002730701</v>
          </cell>
          <cell r="W14">
            <v>1744.0130317470489</v>
          </cell>
          <cell r="X14">
            <v>826.95501656378769</v>
          </cell>
          <cell r="Y14">
            <v>1938.901116903658</v>
          </cell>
          <cell r="Z14">
            <v>220.10990222400193</v>
          </cell>
          <cell r="AA14">
            <v>4623.1380021634222</v>
          </cell>
          <cell r="AB14">
            <v>588.2187468302277</v>
          </cell>
          <cell r="AC14">
            <v>776.87750472892344</v>
          </cell>
          <cell r="AD14">
            <v>5190.0187139341097</v>
          </cell>
          <cell r="AE14">
            <v>1903.852213502656</v>
          </cell>
          <cell r="AF14">
            <v>5.7028550217504437</v>
          </cell>
          <cell r="AG14">
            <v>87431.660533588976</v>
          </cell>
          <cell r="AH14">
            <v>87431.660533589005</v>
          </cell>
          <cell r="AI14">
            <v>0</v>
          </cell>
        </row>
        <row r="15">
          <cell r="C15">
            <v>24630.295321873051</v>
          </cell>
          <cell r="D15">
            <v>244003.18501852921</v>
          </cell>
          <cell r="E15">
            <v>1080785.0619517812</v>
          </cell>
          <cell r="F15">
            <v>8514.4634210174736</v>
          </cell>
          <cell r="G15">
            <v>2880.6939698171595</v>
          </cell>
          <cell r="H15">
            <v>89216.094258319165</v>
          </cell>
          <cell r="I15">
            <v>10231.214968132073</v>
          </cell>
          <cell r="J15">
            <v>54345.987429706198</v>
          </cell>
          <cell r="K15">
            <v>4948.755071278867</v>
          </cell>
          <cell r="L15">
            <v>32096.327026108818</v>
          </cell>
          <cell r="M15">
            <v>102148.51945648562</v>
          </cell>
          <cell r="N15">
            <v>29749.55539183112</v>
          </cell>
          <cell r="O15">
            <v>6.1540244750202195E-3</v>
          </cell>
          <cell r="P15">
            <v>1683550.1594389041</v>
          </cell>
          <cell r="Q15">
            <v>1683550.1594389006</v>
          </cell>
          <cell r="R15">
            <v>3.4924596548080444E-9</v>
          </cell>
          <cell r="T15">
            <v>17932.603134493747</v>
          </cell>
          <cell r="U15">
            <v>170335.07550935535</v>
          </cell>
          <cell r="V15">
            <v>705996.39903866884</v>
          </cell>
          <cell r="W15">
            <v>6306.6118248834737</v>
          </cell>
          <cell r="X15">
            <v>2254.4843158669828</v>
          </cell>
          <cell r="Y15">
            <v>77445.665936905352</v>
          </cell>
          <cell r="Z15">
            <v>8814.7415710744372</v>
          </cell>
          <cell r="AA15">
            <v>41331.168913608926</v>
          </cell>
          <cell r="AB15">
            <v>4162.261998340864</v>
          </cell>
          <cell r="AC15">
            <v>28895.525058832474</v>
          </cell>
          <cell r="AD15">
            <v>90918.692750590591</v>
          </cell>
          <cell r="AE15">
            <v>26533.438715330318</v>
          </cell>
          <cell r="AF15">
            <v>6.05650868591794E-3</v>
          </cell>
          <cell r="AG15">
            <v>1180926.6748244599</v>
          </cell>
          <cell r="AH15">
            <v>1180926.674824459</v>
          </cell>
          <cell r="AI15">
            <v>0</v>
          </cell>
        </row>
        <row r="16">
          <cell r="C16">
            <v>9466.0835613133841</v>
          </cell>
          <cell r="D16">
            <v>27725.795818650578</v>
          </cell>
          <cell r="E16">
            <v>49065.630051447886</v>
          </cell>
          <cell r="F16">
            <v>2035.8542598605704</v>
          </cell>
          <cell r="G16">
            <v>2588.3181778703065</v>
          </cell>
          <cell r="H16">
            <v>17600.727956638886</v>
          </cell>
          <cell r="I16">
            <v>260.65083045491593</v>
          </cell>
          <cell r="J16">
            <v>41685.331847812027</v>
          </cell>
          <cell r="K16">
            <v>1192.5013055886784</v>
          </cell>
          <cell r="L16">
            <v>1744.9304521990107</v>
          </cell>
          <cell r="M16">
            <v>13146.460741528395</v>
          </cell>
          <cell r="N16">
            <v>3879.1365284170615</v>
          </cell>
          <cell r="O16">
            <v>1.799674421652666E-5</v>
          </cell>
          <cell r="P16">
            <v>170391.42154977843</v>
          </cell>
          <cell r="Q16">
            <v>170391.42154977861</v>
          </cell>
          <cell r="R16">
            <v>0</v>
          </cell>
          <cell r="T16">
            <v>7242.7474368733565</v>
          </cell>
          <cell r="U16">
            <v>16472.823319775853</v>
          </cell>
          <cell r="V16">
            <v>32407.625281373363</v>
          </cell>
          <cell r="W16">
            <v>1617.8035089309585</v>
          </cell>
          <cell r="X16">
            <v>1756.0432424936223</v>
          </cell>
          <cell r="Y16">
            <v>13700.026183986714</v>
          </cell>
          <cell r="Z16">
            <v>197.21851841300935</v>
          </cell>
          <cell r="AA16">
            <v>16416.494236663628</v>
          </cell>
          <cell r="AB16">
            <v>937.47893067530504</v>
          </cell>
          <cell r="AC16">
            <v>1620.0453461901373</v>
          </cell>
          <cell r="AD16">
            <v>10609.772752563855</v>
          </cell>
          <cell r="AE16">
            <v>3419.7843563636966</v>
          </cell>
          <cell r="AF16">
            <v>1.7977027471068518E-5</v>
          </cell>
          <cell r="AG16">
            <v>106397.86313228053</v>
          </cell>
          <cell r="AH16">
            <v>106397.86313228053</v>
          </cell>
          <cell r="AI16">
            <v>0</v>
          </cell>
        </row>
        <row r="17">
          <cell r="C17">
            <v>20983.398621878721</v>
          </cell>
          <cell r="D17">
            <v>71092.63004696682</v>
          </cell>
          <cell r="E17">
            <v>193177.77067749749</v>
          </cell>
          <cell r="F17">
            <v>1108.2180548952199</v>
          </cell>
          <cell r="G17">
            <v>3015.1165032498484</v>
          </cell>
          <cell r="H17">
            <v>24832.311639940006</v>
          </cell>
          <cell r="I17">
            <v>7213.9146862774978</v>
          </cell>
          <cell r="J17">
            <v>22103.278193803311</v>
          </cell>
          <cell r="K17">
            <v>2433.2826902888728</v>
          </cell>
          <cell r="L17">
            <v>6675.2456723930745</v>
          </cell>
          <cell r="M17">
            <v>28315.831132549632</v>
          </cell>
          <cell r="N17">
            <v>8097.5159942462851</v>
          </cell>
          <cell r="O17">
            <v>5.2365071970538963E-3</v>
          </cell>
          <cell r="P17">
            <v>389048.51915049402</v>
          </cell>
          <cell r="Q17">
            <v>389048.51915049419</v>
          </cell>
          <cell r="R17">
            <v>0</v>
          </cell>
          <cell r="T17">
            <v>17653.907009778086</v>
          </cell>
          <cell r="U17">
            <v>52366.343095965596</v>
          </cell>
          <cell r="V17">
            <v>106719.40538481415</v>
          </cell>
          <cell r="W17">
            <v>759.7808563934999</v>
          </cell>
          <cell r="X17">
            <v>2572.7506103119804</v>
          </cell>
          <cell r="Y17">
            <v>22621.665518553509</v>
          </cell>
          <cell r="Z17">
            <v>6574.7761405844813</v>
          </cell>
          <cell r="AA17">
            <v>18392.433497129907</v>
          </cell>
          <cell r="AB17">
            <v>2143.1139822681512</v>
          </cell>
          <cell r="AC17">
            <v>6308.6713792858418</v>
          </cell>
          <cell r="AD17">
            <v>25491.073719770975</v>
          </cell>
          <cell r="AE17">
            <v>7311.6795695164892</v>
          </cell>
          <cell r="AF17">
            <v>5.2196270421285855E-3</v>
          </cell>
          <cell r="AG17">
            <v>268915.60598399973</v>
          </cell>
          <cell r="AH17">
            <v>268915.60598399903</v>
          </cell>
          <cell r="AI17">
            <v>6.9849193096160889E-10</v>
          </cell>
        </row>
        <row r="18">
          <cell r="C18">
            <v>577.13296832134267</v>
          </cell>
          <cell r="D18">
            <v>4959.5688144971264</v>
          </cell>
          <cell r="E18">
            <v>6304.8100862653118</v>
          </cell>
          <cell r="F18">
            <v>386.98685320473805</v>
          </cell>
          <cell r="G18">
            <v>438.86527690119658</v>
          </cell>
          <cell r="H18">
            <v>894.50737393822851</v>
          </cell>
          <cell r="I18">
            <v>26.853900231623168</v>
          </cell>
          <cell r="J18">
            <v>2510.6380126180766</v>
          </cell>
          <cell r="K18">
            <v>158.32188291345909</v>
          </cell>
          <cell r="L18">
            <v>142.14947230627081</v>
          </cell>
          <cell r="M18">
            <v>1352.7676887696853</v>
          </cell>
          <cell r="N18">
            <v>567.18467546964598</v>
          </cell>
          <cell r="O18">
            <v>0</v>
          </cell>
          <cell r="P18">
            <v>18319.787005436701</v>
          </cell>
          <cell r="Q18">
            <v>18319.787005436712</v>
          </cell>
          <cell r="R18">
            <v>0</v>
          </cell>
          <cell r="T18">
            <v>412.85308971693951</v>
          </cell>
          <cell r="U18">
            <v>2928.4607389476673</v>
          </cell>
          <cell r="V18">
            <v>2326.5897398699476</v>
          </cell>
          <cell r="W18">
            <v>288.97936924117607</v>
          </cell>
          <cell r="X18">
            <v>289.3927999006562</v>
          </cell>
          <cell r="Y18">
            <v>726.57882986331026</v>
          </cell>
          <cell r="Z18">
            <v>20.752473427939631</v>
          </cell>
          <cell r="AA18">
            <v>1676.1316056571295</v>
          </cell>
          <cell r="AB18">
            <v>121.59742489922654</v>
          </cell>
          <cell r="AC18">
            <v>126.4447948440714</v>
          </cell>
          <cell r="AD18">
            <v>1104.2988026795636</v>
          </cell>
          <cell r="AE18">
            <v>429.99723490426618</v>
          </cell>
          <cell r="AF18">
            <v>0</v>
          </cell>
          <cell r="AG18">
            <v>10452.076903951893</v>
          </cell>
          <cell r="AH18">
            <v>10452.07690395188</v>
          </cell>
          <cell r="AI18">
            <v>0</v>
          </cell>
        </row>
        <row r="19">
          <cell r="C19">
            <v>1893.4476194284546</v>
          </cell>
          <cell r="D19">
            <v>23936.191099346153</v>
          </cell>
          <cell r="E19">
            <v>52811.659155258065</v>
          </cell>
          <cell r="F19">
            <v>449.0807929428824</v>
          </cell>
          <cell r="G19">
            <v>38.984976085971262</v>
          </cell>
          <cell r="H19">
            <v>1743.7040773711053</v>
          </cell>
          <cell r="I19">
            <v>229.73732698745386</v>
          </cell>
          <cell r="J19">
            <v>5554.4263301516321</v>
          </cell>
          <cell r="K19">
            <v>303.55051463675096</v>
          </cell>
          <cell r="L19">
            <v>1315.3866816952732</v>
          </cell>
          <cell r="M19">
            <v>10683.034130985854</v>
          </cell>
          <cell r="N19">
            <v>1643.3582611782801</v>
          </cell>
          <cell r="O19">
            <v>4.536252308094288</v>
          </cell>
          <cell r="P19">
            <v>100607.09721837596</v>
          </cell>
          <cell r="Q19">
            <v>100607.09721837596</v>
          </cell>
          <cell r="R19">
            <v>0</v>
          </cell>
          <cell r="T19">
            <v>1443.3680630548033</v>
          </cell>
          <cell r="U19">
            <v>16970.573555040155</v>
          </cell>
          <cell r="V19">
            <v>29736.974232450088</v>
          </cell>
          <cell r="W19">
            <v>328.7361227383492</v>
          </cell>
          <cell r="X19">
            <v>29.008273846973815</v>
          </cell>
          <cell r="Y19">
            <v>1453.8082150741839</v>
          </cell>
          <cell r="Z19">
            <v>188.14905039173968</v>
          </cell>
          <cell r="AA19">
            <v>3972.813507963057</v>
          </cell>
          <cell r="AB19">
            <v>258.47710971075128</v>
          </cell>
          <cell r="AC19">
            <v>1128.1211916935381</v>
          </cell>
          <cell r="AD19">
            <v>8889.5138389861622</v>
          </cell>
          <cell r="AE19">
            <v>1452.9198066493618</v>
          </cell>
          <cell r="AF19">
            <v>4.533221264869935</v>
          </cell>
          <cell r="AG19">
            <v>65856.996188864025</v>
          </cell>
          <cell r="AH19">
            <v>65856.996188864141</v>
          </cell>
          <cell r="AI19">
            <v>-1.1641532182693481E-10</v>
          </cell>
        </row>
        <row r="20">
          <cell r="C20">
            <v>23244.63668754392</v>
          </cell>
          <cell r="D20">
            <v>107110.75775831091</v>
          </cell>
          <cell r="E20">
            <v>356767.3460887348</v>
          </cell>
          <cell r="F20">
            <v>3373.3360099846986</v>
          </cell>
          <cell r="G20">
            <v>17.063344360948719</v>
          </cell>
          <cell r="H20">
            <v>93203.567465142245</v>
          </cell>
          <cell r="I20">
            <v>47.262111039403109</v>
          </cell>
          <cell r="J20">
            <v>56325.24518211239</v>
          </cell>
          <cell r="K20">
            <v>6045.7619066890147</v>
          </cell>
          <cell r="L20">
            <v>13809.139413800771</v>
          </cell>
          <cell r="M20">
            <v>83059.678175064531</v>
          </cell>
          <cell r="N20">
            <v>17134.456796971601</v>
          </cell>
          <cell r="O20">
            <v>0</v>
          </cell>
          <cell r="P20">
            <v>760138.25093975535</v>
          </cell>
          <cell r="Q20">
            <v>760138.250939755</v>
          </cell>
          <cell r="R20">
            <v>0</v>
          </cell>
          <cell r="T20">
            <v>17449.301638684221</v>
          </cell>
          <cell r="U20">
            <v>77039.18898828543</v>
          </cell>
          <cell r="V20">
            <v>218673.25843659855</v>
          </cell>
          <cell r="W20">
            <v>2335.6547313173751</v>
          </cell>
          <cell r="X20">
            <v>13.430550593658628</v>
          </cell>
          <cell r="Y20">
            <v>79615.079431213904</v>
          </cell>
          <cell r="Z20">
            <v>41.97175579142398</v>
          </cell>
          <cell r="AA20">
            <v>43112.816092158006</v>
          </cell>
          <cell r="AB20">
            <v>5120.5028267317757</v>
          </cell>
          <cell r="AC20">
            <v>12572.884158144787</v>
          </cell>
          <cell r="AD20">
            <v>72375.262756341966</v>
          </cell>
          <cell r="AE20">
            <v>14699.84038105903</v>
          </cell>
          <cell r="AF20">
            <v>0</v>
          </cell>
          <cell r="AG20">
            <v>543049.19174692</v>
          </cell>
          <cell r="AH20">
            <v>543049.19174692105</v>
          </cell>
          <cell r="AI20">
            <v>-1.0477378964424133E-9</v>
          </cell>
        </row>
        <row r="21">
          <cell r="C21">
            <v>30030.674131079671</v>
          </cell>
          <cell r="D21">
            <v>62561.871348999666</v>
          </cell>
          <cell r="E21">
            <v>252450.47263959606</v>
          </cell>
          <cell r="F21">
            <v>1284.9506937631195</v>
          </cell>
          <cell r="G21">
            <v>2177.6263299683251</v>
          </cell>
          <cell r="H21">
            <v>86486.475935418654</v>
          </cell>
          <cell r="I21">
            <v>12974.515804919101</v>
          </cell>
          <cell r="J21">
            <v>27863.716249334462</v>
          </cell>
          <cell r="K21">
            <v>11393.600993437378</v>
          </cell>
          <cell r="L21">
            <v>112533.7451631217</v>
          </cell>
          <cell r="M21">
            <v>112535.23966335869</v>
          </cell>
          <cell r="N21">
            <v>39583.321186975692</v>
          </cell>
          <cell r="O21">
            <v>32.084540934243734</v>
          </cell>
          <cell r="P21">
            <v>751908.29468090669</v>
          </cell>
          <cell r="Q21">
            <v>751908.29468090797</v>
          </cell>
          <cell r="R21">
            <v>-1.280568540096283E-9</v>
          </cell>
          <cell r="T21">
            <v>24424.324031124735</v>
          </cell>
          <cell r="U21">
            <v>48730.614254950611</v>
          </cell>
          <cell r="V21">
            <v>168812.53357417218</v>
          </cell>
          <cell r="W21">
            <v>900.63284651620575</v>
          </cell>
          <cell r="X21">
            <v>1854.081086239783</v>
          </cell>
          <cell r="Y21">
            <v>74899.530442606425</v>
          </cell>
          <cell r="Z21">
            <v>11428.101418746946</v>
          </cell>
          <cell r="AA21">
            <v>23087.440219514767</v>
          </cell>
          <cell r="AB21">
            <v>9481.7953106815839</v>
          </cell>
          <cell r="AC21">
            <v>100464.94619625722</v>
          </cell>
          <cell r="AD21">
            <v>99707.476085136892</v>
          </cell>
          <cell r="AE21">
            <v>35703.142088595458</v>
          </cell>
          <cell r="AF21">
            <v>31.818618233168209</v>
          </cell>
          <cell r="AG21">
            <v>599526.43617277592</v>
          </cell>
          <cell r="AH21">
            <v>599526.43617277651</v>
          </cell>
          <cell r="AI21">
            <v>0</v>
          </cell>
        </row>
        <row r="22">
          <cell r="C22">
            <v>2420.8751757711293</v>
          </cell>
          <cell r="D22">
            <v>2434.9395075622961</v>
          </cell>
          <cell r="E22">
            <v>22956.246157542857</v>
          </cell>
          <cell r="F22">
            <v>78.522782659393869</v>
          </cell>
          <cell r="G22">
            <v>650.69577947809421</v>
          </cell>
          <cell r="H22">
            <v>6921.0202162350752</v>
          </cell>
          <cell r="I22">
            <v>115.26479885568298</v>
          </cell>
          <cell r="J22">
            <v>17558.599642678539</v>
          </cell>
          <cell r="K22">
            <v>154.07506099458141</v>
          </cell>
          <cell r="L22">
            <v>1142.0399946054674</v>
          </cell>
          <cell r="M22">
            <v>1184.0149064054683</v>
          </cell>
          <cell r="N22">
            <v>674.40123972577157</v>
          </cell>
          <cell r="O22">
            <v>5.1043833190303598</v>
          </cell>
          <cell r="P22">
            <v>56295.79964583338</v>
          </cell>
          <cell r="Q22">
            <v>56295.799645833395</v>
          </cell>
          <cell r="R22">
            <v>0</v>
          </cell>
          <cell r="T22">
            <v>2011.0216768196633</v>
          </cell>
          <cell r="U22">
            <v>1927.2736238460625</v>
          </cell>
          <cell r="V22">
            <v>12131.596892823276</v>
          </cell>
          <cell r="W22">
            <v>65.209331585210435</v>
          </cell>
          <cell r="X22">
            <v>521.8846915215023</v>
          </cell>
          <cell r="Y22">
            <v>6027.7048449336253</v>
          </cell>
          <cell r="Z22">
            <v>101.36942453803326</v>
          </cell>
          <cell r="AA22">
            <v>13450.866409034872</v>
          </cell>
          <cell r="AB22">
            <v>142.68002415306785</v>
          </cell>
          <cell r="AC22">
            <v>1094.1817532317104</v>
          </cell>
          <cell r="AD22">
            <v>1073.9200803097765</v>
          </cell>
          <cell r="AE22">
            <v>624.57903653197354</v>
          </cell>
          <cell r="AF22">
            <v>5.10137139535491</v>
          </cell>
          <cell r="AG22">
            <v>39177.389160724124</v>
          </cell>
          <cell r="AH22">
            <v>39177.389160724131</v>
          </cell>
          <cell r="AI22">
            <v>0</v>
          </cell>
        </row>
        <row r="23">
          <cell r="C23">
            <v>2932.0031597857133</v>
          </cell>
          <cell r="D23">
            <v>5259.2345032190296</v>
          </cell>
          <cell r="E23">
            <v>6508.7889033998108</v>
          </cell>
          <cell r="F23">
            <v>690.73016811471939</v>
          </cell>
          <cell r="G23">
            <v>230.79701141905093</v>
          </cell>
          <cell r="H23">
            <v>1201.4625021463335</v>
          </cell>
          <cell r="I23">
            <v>18.228260690381543</v>
          </cell>
          <cell r="J23">
            <v>2442.8597349983052</v>
          </cell>
          <cell r="K23">
            <v>407.64283102402499</v>
          </cell>
          <cell r="L23">
            <v>150.459591565317</v>
          </cell>
          <cell r="M23">
            <v>1920.8770565544294</v>
          </cell>
          <cell r="N23">
            <v>1496.0138102692586</v>
          </cell>
          <cell r="O23">
            <v>22.52508103201534</v>
          </cell>
          <cell r="P23">
            <v>23281.622614218391</v>
          </cell>
          <cell r="Q23">
            <v>23281.622614218366</v>
          </cell>
          <cell r="R23">
            <v>0</v>
          </cell>
          <cell r="T23">
            <v>1806.7433715865518</v>
          </cell>
          <cell r="U23">
            <v>3637.5841123192672</v>
          </cell>
          <cell r="V23">
            <v>4391.5313916492723</v>
          </cell>
          <cell r="W23">
            <v>463.18105670849593</v>
          </cell>
          <cell r="X23">
            <v>170.40392040548116</v>
          </cell>
          <cell r="Y23">
            <v>1095.4999639411769</v>
          </cell>
          <cell r="Z23">
            <v>15.022824110082832</v>
          </cell>
          <cell r="AA23">
            <v>1915.5385938083223</v>
          </cell>
          <cell r="AB23">
            <v>363.82300312031703</v>
          </cell>
          <cell r="AC23">
            <v>131.57069051502614</v>
          </cell>
          <cell r="AD23">
            <v>1663.195511326041</v>
          </cell>
          <cell r="AE23">
            <v>1270.398017107636</v>
          </cell>
          <cell r="AF23">
            <v>20.927343432617917</v>
          </cell>
          <cell r="AG23">
            <v>16945.419800030286</v>
          </cell>
          <cell r="AH23">
            <v>16945.419800030319</v>
          </cell>
          <cell r="AI23">
            <v>-3.2741809263825417E-11</v>
          </cell>
        </row>
        <row r="24">
          <cell r="C24">
            <v>3328.0106943751707</v>
          </cell>
          <cell r="D24">
            <v>16295.498486622277</v>
          </cell>
          <cell r="E24">
            <v>72127.624960795802</v>
          </cell>
          <cell r="F24">
            <v>1444.4844233893484</v>
          </cell>
          <cell r="G24">
            <v>557.82716122144052</v>
          </cell>
          <cell r="H24">
            <v>6417.020589876136</v>
          </cell>
          <cell r="I24">
            <v>209.35411214712218</v>
          </cell>
          <cell r="J24">
            <v>6834.7795287166373</v>
          </cell>
          <cell r="K24">
            <v>483.60238760642721</v>
          </cell>
          <cell r="L24">
            <v>225.08132950439449</v>
          </cell>
          <cell r="M24">
            <v>7167.3178444907217</v>
          </cell>
          <cell r="N24">
            <v>1389.7690071402681</v>
          </cell>
          <cell r="O24">
            <v>5.5642031739362552E-7</v>
          </cell>
          <cell r="P24">
            <v>116480.37052644216</v>
          </cell>
          <cell r="Q24">
            <v>116480.37052644262</v>
          </cell>
          <cell r="R24">
            <v>-4.6566128730773926E-10</v>
          </cell>
          <cell r="T24">
            <v>2357.9875991408489</v>
          </cell>
          <cell r="U24">
            <v>8964.9232946699049</v>
          </cell>
          <cell r="V24">
            <v>26683.001979498069</v>
          </cell>
          <cell r="W24">
            <v>922.04688427706265</v>
          </cell>
          <cell r="X24">
            <v>348.79075342701276</v>
          </cell>
          <cell r="Y24">
            <v>4697.3815769620269</v>
          </cell>
          <cell r="Z24">
            <v>155.48815842790984</v>
          </cell>
          <cell r="AA24">
            <v>4505.5448663548223</v>
          </cell>
          <cell r="AB24">
            <v>402.0709338961355</v>
          </cell>
          <cell r="AC24">
            <v>195.66997374925054</v>
          </cell>
          <cell r="AD24">
            <v>5771.37241021109</v>
          </cell>
          <cell r="AE24">
            <v>1126.3962127277632</v>
          </cell>
          <cell r="AF24">
            <v>5.5599037275232288E-7</v>
          </cell>
          <cell r="AG24">
            <v>56130.674643897895</v>
          </cell>
          <cell r="AH24">
            <v>56130.674643897873</v>
          </cell>
          <cell r="AI24">
            <v>0</v>
          </cell>
        </row>
        <row r="25">
          <cell r="C25">
            <v>50488.176725578604</v>
          </cell>
          <cell r="D25">
            <v>83838.242169836434</v>
          </cell>
          <cell r="E25">
            <v>66334.355260123746</v>
          </cell>
          <cell r="F25">
            <v>75.838062574001754</v>
          </cell>
          <cell r="G25">
            <v>276.56880295444967</v>
          </cell>
          <cell r="H25">
            <v>120.28570366959069</v>
          </cell>
          <cell r="I25">
            <v>3501.2842274146824</v>
          </cell>
          <cell r="J25">
            <v>2348.6930472361232</v>
          </cell>
          <cell r="K25">
            <v>1021.6473042274985</v>
          </cell>
          <cell r="L25">
            <v>281.34549443697284</v>
          </cell>
          <cell r="M25">
            <v>3005.0499001687922</v>
          </cell>
          <cell r="N25">
            <v>1686.1335102382932</v>
          </cell>
          <cell r="O25">
            <v>0</v>
          </cell>
          <cell r="P25">
            <v>212977.62020845915</v>
          </cell>
          <cell r="Q25">
            <v>212977.62020845897</v>
          </cell>
          <cell r="R25">
            <v>0</v>
          </cell>
          <cell r="T25">
            <v>46266.020131654346</v>
          </cell>
          <cell r="U25">
            <v>67934.609080220311</v>
          </cell>
          <cell r="V25">
            <v>49846.581369640509</v>
          </cell>
          <cell r="W25">
            <v>62.740883035630631</v>
          </cell>
          <cell r="X25">
            <v>217.81704824422036</v>
          </cell>
          <cell r="Y25">
            <v>110.01232948331013</v>
          </cell>
          <cell r="Z25">
            <v>3157.079454481981</v>
          </cell>
          <cell r="AA25">
            <v>1893.5508223855425</v>
          </cell>
          <cell r="AB25">
            <v>958.33067011842627</v>
          </cell>
          <cell r="AC25">
            <v>266.17532932333802</v>
          </cell>
          <cell r="AD25">
            <v>2684.7136237291693</v>
          </cell>
          <cell r="AE25">
            <v>1522.4847419947614</v>
          </cell>
          <cell r="AF25">
            <v>0</v>
          </cell>
          <cell r="AG25">
            <v>174920.11548431151</v>
          </cell>
          <cell r="AH25">
            <v>174920.11548431165</v>
          </cell>
          <cell r="AI25">
            <v>0</v>
          </cell>
        </row>
        <row r="26">
          <cell r="C26">
            <v>22851.759615723422</v>
          </cell>
          <cell r="D26">
            <v>78130.903778400039</v>
          </cell>
          <cell r="E26">
            <v>155146.76215077253</v>
          </cell>
          <cell r="F26">
            <v>124.17611039588579</v>
          </cell>
          <cell r="G26">
            <v>705.82619730975932</v>
          </cell>
          <cell r="H26">
            <v>16670.718042327324</v>
          </cell>
          <cell r="I26">
            <v>219.56114509628591</v>
          </cell>
          <cell r="J26">
            <v>15334.600085575908</v>
          </cell>
          <cell r="K26">
            <v>2497.7477963979413</v>
          </cell>
          <cell r="L26">
            <v>1088.1670784918092</v>
          </cell>
          <cell r="M26">
            <v>68118.346574296913</v>
          </cell>
          <cell r="N26">
            <v>9963.650844681255</v>
          </cell>
          <cell r="O26">
            <v>0</v>
          </cell>
          <cell r="P26">
            <v>370852.21941946907</v>
          </cell>
          <cell r="Q26">
            <v>370852.21941946913</v>
          </cell>
          <cell r="R26">
            <v>0</v>
          </cell>
          <cell r="T26">
            <v>21666.364323847192</v>
          </cell>
          <cell r="U26">
            <v>66640.194981189008</v>
          </cell>
          <cell r="V26">
            <v>97303.820540012763</v>
          </cell>
          <cell r="W26">
            <v>98.618654560145984</v>
          </cell>
          <cell r="X26">
            <v>590.20528414297269</v>
          </cell>
          <cell r="Y26">
            <v>16146.678151044238</v>
          </cell>
          <cell r="Z26">
            <v>200.78744244730672</v>
          </cell>
          <cell r="AA26">
            <v>13218.914232359837</v>
          </cell>
          <cell r="AB26">
            <v>2339.0190826301564</v>
          </cell>
          <cell r="AC26">
            <v>1052.8615692680305</v>
          </cell>
          <cell r="AD26">
            <v>64278.632860087688</v>
          </cell>
          <cell r="AE26">
            <v>9590.7485556940683</v>
          </cell>
          <cell r="AF26">
            <v>0</v>
          </cell>
          <cell r="AG26">
            <v>293126.84567728342</v>
          </cell>
          <cell r="AH26">
            <v>293126.84567728313</v>
          </cell>
          <cell r="AI26">
            <v>0</v>
          </cell>
        </row>
        <row r="27">
          <cell r="C27">
            <v>10702.623765208809</v>
          </cell>
          <cell r="D27">
            <v>61943.159388168482</v>
          </cell>
          <cell r="E27">
            <v>59226.534895592435</v>
          </cell>
          <cell r="F27">
            <v>87.008780640493882</v>
          </cell>
          <cell r="G27">
            <v>166.2575916246916</v>
          </cell>
          <cell r="H27">
            <v>16586.837293961653</v>
          </cell>
          <cell r="I27">
            <v>2378.4560178432894</v>
          </cell>
          <cell r="J27">
            <v>9029.0724317317508</v>
          </cell>
          <cell r="K27">
            <v>2129.4805643953023</v>
          </cell>
          <cell r="L27">
            <v>31185.378762918132</v>
          </cell>
          <cell r="M27">
            <v>64674.644357584846</v>
          </cell>
          <cell r="N27">
            <v>4776.8907766674529</v>
          </cell>
          <cell r="O27">
            <v>4.4397362220221011</v>
          </cell>
          <cell r="P27">
            <v>262890.78436255944</v>
          </cell>
          <cell r="Q27">
            <v>262890.78436255897</v>
          </cell>
          <cell r="R27">
            <v>4.6566128730773926E-10</v>
          </cell>
          <cell r="T27">
            <v>5129.4666589114076</v>
          </cell>
          <cell r="U27">
            <v>31014.161225888667</v>
          </cell>
          <cell r="V27">
            <v>27512.009274676886</v>
          </cell>
          <cell r="W27">
            <v>64.504398638890223</v>
          </cell>
          <cell r="X27">
            <v>84.213172223958452</v>
          </cell>
          <cell r="Y27">
            <v>9485.2224528329534</v>
          </cell>
          <cell r="Z27">
            <v>1862.1851557266045</v>
          </cell>
          <cell r="AA27">
            <v>5260.3007762163588</v>
          </cell>
          <cell r="AB27">
            <v>1715.4537803970557</v>
          </cell>
          <cell r="AC27">
            <v>18371.020713924612</v>
          </cell>
          <cell r="AD27">
            <v>30618.03240360746</v>
          </cell>
          <cell r="AE27">
            <v>4082.4398181114493</v>
          </cell>
          <cell r="AF27">
            <v>4.434894145359376</v>
          </cell>
          <cell r="AG27">
            <v>135203.44472530167</v>
          </cell>
          <cell r="AH27">
            <v>135203.4447253015</v>
          </cell>
          <cell r="AI27">
            <v>0</v>
          </cell>
        </row>
        <row r="28">
          <cell r="C28">
            <v>8982.9118702362375</v>
          </cell>
          <cell r="D28">
            <v>148250.59069598111</v>
          </cell>
          <cell r="E28">
            <v>329179.46066139778</v>
          </cell>
          <cell r="F28">
            <v>1398.3765538926011</v>
          </cell>
          <cell r="G28">
            <v>2399.1374198242438</v>
          </cell>
          <cell r="H28">
            <v>27752.857401733028</v>
          </cell>
          <cell r="I28">
            <v>134.87588265785922</v>
          </cell>
          <cell r="J28">
            <v>18992.986558159144</v>
          </cell>
          <cell r="K28">
            <v>7515.7430208202486</v>
          </cell>
          <cell r="L28">
            <v>6494.6916041958493</v>
          </cell>
          <cell r="M28">
            <v>30519.298220279994</v>
          </cell>
          <cell r="N28">
            <v>7066.782706626007</v>
          </cell>
          <cell r="O28">
            <v>3.8076829101800351</v>
          </cell>
          <cell r="P28">
            <v>588691.52027871436</v>
          </cell>
          <cell r="Q28">
            <v>588691.52027871425</v>
          </cell>
          <cell r="R28">
            <v>0</v>
          </cell>
          <cell r="T28">
            <v>7616.549766043383</v>
          </cell>
          <cell r="U28">
            <v>113774.72453375526</v>
          </cell>
          <cell r="V28">
            <v>221049.83574005842</v>
          </cell>
          <cell r="W28">
            <v>1048.5122359402433</v>
          </cell>
          <cell r="X28">
            <v>2000.9840680121392</v>
          </cell>
          <cell r="Y28">
            <v>24524.398878220793</v>
          </cell>
          <cell r="Z28">
            <v>120.47149990244371</v>
          </cell>
          <cell r="AA28">
            <v>15131.067124994835</v>
          </cell>
          <cell r="AB28">
            <v>6560.7993857752945</v>
          </cell>
          <cell r="AC28">
            <v>6091.289447182844</v>
          </cell>
          <cell r="AD28">
            <v>27600.987994956449</v>
          </cell>
          <cell r="AE28">
            <v>6227.8967407644313</v>
          </cell>
          <cell r="AF28">
            <v>3.7921203332619497</v>
          </cell>
          <cell r="AG28">
            <v>431751.30953593983</v>
          </cell>
          <cell r="AH28">
            <v>431751.30953593994</v>
          </cell>
          <cell r="AI28">
            <v>0</v>
          </cell>
        </row>
        <row r="29">
          <cell r="C29">
            <v>3733.321536960515</v>
          </cell>
          <cell r="D29">
            <v>50583.17770319165</v>
          </cell>
          <cell r="E29">
            <v>624651.86852295895</v>
          </cell>
          <cell r="F29">
            <v>529.62923659868397</v>
          </cell>
          <cell r="G29">
            <v>73.360389470358513</v>
          </cell>
          <cell r="H29">
            <v>80886.612072759628</v>
          </cell>
          <cell r="I29">
            <v>4295.5122039295638</v>
          </cell>
          <cell r="J29">
            <v>43461.255870145142</v>
          </cell>
          <cell r="K29">
            <v>930.60299288781084</v>
          </cell>
          <cell r="L29">
            <v>3730.4172505211154</v>
          </cell>
          <cell r="M29">
            <v>11059.373923469328</v>
          </cell>
          <cell r="N29">
            <v>2536.8913395540799</v>
          </cell>
          <cell r="O29">
            <v>681.0711271040318</v>
          </cell>
          <cell r="P29">
            <v>827153.09416955104</v>
          </cell>
          <cell r="Q29">
            <v>827153.09416955034</v>
          </cell>
          <cell r="R29">
            <v>0</v>
          </cell>
          <cell r="T29">
            <v>2117.828069729163</v>
          </cell>
          <cell r="U29">
            <v>40592.584036648535</v>
          </cell>
          <cell r="V29">
            <v>456808.68160885968</v>
          </cell>
          <cell r="W29">
            <v>319.68771673635376</v>
          </cell>
          <cell r="X29">
            <v>60.51549795351449</v>
          </cell>
          <cell r="Y29">
            <v>76400.76631132538</v>
          </cell>
          <cell r="Z29">
            <v>3836.3410460546861</v>
          </cell>
          <cell r="AA29">
            <v>34329.996719448813</v>
          </cell>
          <cell r="AB29">
            <v>874.08177493834239</v>
          </cell>
          <cell r="AC29">
            <v>3513.2988244252019</v>
          </cell>
          <cell r="AD29">
            <v>10391.765559373438</v>
          </cell>
          <cell r="AE29">
            <v>2362.3081907469473</v>
          </cell>
          <cell r="AF29">
            <v>607.6772261298911</v>
          </cell>
          <cell r="AG29">
            <v>632215.5325823701</v>
          </cell>
          <cell r="AH29">
            <v>632215.53258237045</v>
          </cell>
          <cell r="AI29">
            <v>0</v>
          </cell>
        </row>
        <row r="30">
          <cell r="C30">
            <v>965.71270970268085</v>
          </cell>
          <cell r="D30">
            <v>49914.363197005034</v>
          </cell>
          <cell r="E30">
            <v>555605.13805745624</v>
          </cell>
          <cell r="F30">
            <v>1037.3065818915627</v>
          </cell>
          <cell r="G30">
            <v>330.68314527753103</v>
          </cell>
          <cell r="H30">
            <v>31049.09608542165</v>
          </cell>
          <cell r="I30">
            <v>3249.4921468927751</v>
          </cell>
          <cell r="J30">
            <v>24400.739216804228</v>
          </cell>
          <cell r="K30">
            <v>783.09699904992272</v>
          </cell>
          <cell r="L30">
            <v>2314.5299416328348</v>
          </cell>
          <cell r="M30">
            <v>29842.650068136158</v>
          </cell>
          <cell r="N30">
            <v>4713.4905055481104</v>
          </cell>
          <cell r="O30">
            <v>0</v>
          </cell>
          <cell r="P30">
            <v>704206.29865481879</v>
          </cell>
          <cell r="Q30">
            <v>704206.29865481833</v>
          </cell>
          <cell r="R30">
            <v>0</v>
          </cell>
          <cell r="T30">
            <v>799.89359173523758</v>
          </cell>
          <cell r="U30">
            <v>35688.305723820689</v>
          </cell>
          <cell r="V30">
            <v>338426.36557923333</v>
          </cell>
          <cell r="W30">
            <v>584.76597275077154</v>
          </cell>
          <cell r="X30">
            <v>238.40794293840986</v>
          </cell>
          <cell r="Y30">
            <v>27240.530541333341</v>
          </cell>
          <cell r="Z30">
            <v>2751.4003296324986</v>
          </cell>
          <cell r="AA30">
            <v>16699.567637089924</v>
          </cell>
          <cell r="AB30">
            <v>651.08619151366861</v>
          </cell>
          <cell r="AC30">
            <v>2050.9377732826529</v>
          </cell>
          <cell r="AD30">
            <v>25938.564704612341</v>
          </cell>
          <cell r="AE30">
            <v>3994.7332803985864</v>
          </cell>
          <cell r="AF30">
            <v>0</v>
          </cell>
          <cell r="AG30">
            <v>455064.55926834146</v>
          </cell>
          <cell r="AH30">
            <v>455064.55926834192</v>
          </cell>
          <cell r="AI30">
            <v>-4.6566128730773926E-10</v>
          </cell>
        </row>
        <row r="31">
          <cell r="C31">
            <v>2025.3538965259818</v>
          </cell>
          <cell r="D31">
            <v>8036.1817477969416</v>
          </cell>
          <cell r="E31">
            <v>11169.522384657501</v>
          </cell>
          <cell r="F31">
            <v>172.19738231241956</v>
          </cell>
          <cell r="G31">
            <v>349.6163501334434</v>
          </cell>
          <cell r="H31">
            <v>3859.5614958611231</v>
          </cell>
          <cell r="I31">
            <v>207.28405954634758</v>
          </cell>
          <cell r="J31">
            <v>5408.2410224369996</v>
          </cell>
          <cell r="K31">
            <v>111.74001834484548</v>
          </cell>
          <cell r="L31">
            <v>57.115188525552234</v>
          </cell>
          <cell r="M31">
            <v>800.57353508045526</v>
          </cell>
          <cell r="N31">
            <v>614.84762437873849</v>
          </cell>
          <cell r="O31">
            <v>1.7952728645975676E-6</v>
          </cell>
          <cell r="P31">
            <v>32812.234707395619</v>
          </cell>
          <cell r="Q31">
            <v>32812.23470739559</v>
          </cell>
          <cell r="R31">
            <v>0</v>
          </cell>
          <cell r="T31">
            <v>1319.8519501886535</v>
          </cell>
          <cell r="U31">
            <v>5434.9921385770322</v>
          </cell>
          <cell r="V31">
            <v>4433.1323337367603</v>
          </cell>
          <cell r="W31">
            <v>113.14766399500431</v>
          </cell>
          <cell r="X31">
            <v>292.7526699105581</v>
          </cell>
          <cell r="Y31">
            <v>3555.3130925454589</v>
          </cell>
          <cell r="Z31">
            <v>177.72602375805354</v>
          </cell>
          <cell r="AA31">
            <v>4408.8564268039163</v>
          </cell>
          <cell r="AB31">
            <v>101.51197824315732</v>
          </cell>
          <cell r="AC31">
            <v>50.907897253915692</v>
          </cell>
          <cell r="AD31">
            <v>696.40063880530272</v>
          </cell>
          <cell r="AE31">
            <v>509.11008566189543</v>
          </cell>
          <cell r="AF31">
            <v>1.7949559665290734E-6</v>
          </cell>
          <cell r="AG31">
            <v>21093.702901274664</v>
          </cell>
          <cell r="AH31">
            <v>21093.702901274664</v>
          </cell>
          <cell r="AI31">
            <v>0</v>
          </cell>
        </row>
        <row r="32">
          <cell r="C32">
            <v>329.55575105854882</v>
          </cell>
          <cell r="D32">
            <v>2727.1314467384232</v>
          </cell>
          <cell r="E32">
            <v>5941.3527757389938</v>
          </cell>
          <cell r="F32">
            <v>224.07872636957632</v>
          </cell>
          <cell r="G32">
            <v>1269.7391172497946</v>
          </cell>
          <cell r="H32">
            <v>14951.22522886757</v>
          </cell>
          <cell r="I32">
            <v>82.325186991837271</v>
          </cell>
          <cell r="J32">
            <v>2829.7567771899785</v>
          </cell>
          <cell r="K32">
            <v>4500.9550256024086</v>
          </cell>
          <cell r="L32">
            <v>66626.554031294654</v>
          </cell>
          <cell r="M32">
            <v>17432.00691834278</v>
          </cell>
          <cell r="N32">
            <v>1563.516855468263</v>
          </cell>
          <cell r="O32">
            <v>0.34682695901529981</v>
          </cell>
          <cell r="P32">
            <v>118478.54466787184</v>
          </cell>
          <cell r="Q32">
            <v>118478.54466787193</v>
          </cell>
          <cell r="R32">
            <v>0</v>
          </cell>
          <cell r="T32">
            <v>160.14769314270512</v>
          </cell>
          <cell r="U32">
            <v>1224.7107338491737</v>
          </cell>
          <cell r="V32">
            <v>1900.9240897208749</v>
          </cell>
          <cell r="W32">
            <v>91.747701890864619</v>
          </cell>
          <cell r="X32">
            <v>690.30717088973938</v>
          </cell>
          <cell r="Y32">
            <v>6894.872217163851</v>
          </cell>
          <cell r="Z32">
            <v>62.335691209571692</v>
          </cell>
          <cell r="AA32">
            <v>1489.3867299397816</v>
          </cell>
          <cell r="AB32">
            <v>2244.7390759500245</v>
          </cell>
          <cell r="AC32">
            <v>17346.315161974097</v>
          </cell>
          <cell r="AD32">
            <v>7227.5410717106588</v>
          </cell>
          <cell r="AE32">
            <v>1132.7855651736932</v>
          </cell>
          <cell r="AF32">
            <v>0.34619329068099819</v>
          </cell>
          <cell r="AG32">
            <v>40466.159095905707</v>
          </cell>
          <cell r="AH32">
            <v>40466.159095905714</v>
          </cell>
          <cell r="AI32">
            <v>0</v>
          </cell>
        </row>
        <row r="33">
          <cell r="C33">
            <v>1188.494946559847</v>
          </cell>
          <cell r="D33">
            <v>4057.5356022728456</v>
          </cell>
          <cell r="E33">
            <v>2836.7396715974346</v>
          </cell>
          <cell r="F33">
            <v>170.68737127406524</v>
          </cell>
          <cell r="G33">
            <v>217.62573406282206</v>
          </cell>
          <cell r="H33">
            <v>1350.1391453218837</v>
          </cell>
          <cell r="I33">
            <v>13.843608175658899</v>
          </cell>
          <cell r="J33">
            <v>3028.8271108603276</v>
          </cell>
          <cell r="K33">
            <v>110.21009115502414</v>
          </cell>
          <cell r="L33">
            <v>604.23026756343666</v>
          </cell>
          <cell r="M33">
            <v>919.74447473512976</v>
          </cell>
          <cell r="N33">
            <v>316.99424394926547</v>
          </cell>
          <cell r="O33">
            <v>3.8415688393086019E-7</v>
          </cell>
          <cell r="P33">
            <v>14815.072267911895</v>
          </cell>
          <cell r="Q33">
            <v>14815.072267911901</v>
          </cell>
          <cell r="R33">
            <v>0</v>
          </cell>
          <cell r="T33">
            <v>749.91612413564962</v>
          </cell>
          <cell r="U33">
            <v>2595.315312465345</v>
          </cell>
          <cell r="V33">
            <v>1645.1113199163467</v>
          </cell>
          <cell r="W33">
            <v>106.38650156313994</v>
          </cell>
          <cell r="X33">
            <v>147.94401473228302</v>
          </cell>
          <cell r="Y33">
            <v>1133.3731486906288</v>
          </cell>
          <cell r="Z33">
            <v>10.973538004849196</v>
          </cell>
          <cell r="AA33">
            <v>2167.7554278887255</v>
          </cell>
          <cell r="AB33">
            <v>92.405939392659562</v>
          </cell>
          <cell r="AC33">
            <v>545.14362540812135</v>
          </cell>
          <cell r="AD33">
            <v>761.85374602828972</v>
          </cell>
          <cell r="AE33">
            <v>261.44741013510185</v>
          </cell>
          <cell r="AF33">
            <v>3.8411789623103657E-7</v>
          </cell>
          <cell r="AG33">
            <v>10217.62610874526</v>
          </cell>
          <cell r="AH33">
            <v>10217.626108745268</v>
          </cell>
          <cell r="AI33">
            <v>0</v>
          </cell>
        </row>
        <row r="34">
          <cell r="C34">
            <v>62009.482493367977</v>
          </cell>
          <cell r="D34">
            <v>49466.159276781189</v>
          </cell>
          <cell r="E34">
            <v>235480.37602704129</v>
          </cell>
          <cell r="F34">
            <v>164.08293913111333</v>
          </cell>
          <cell r="G34">
            <v>14.810143113338528</v>
          </cell>
          <cell r="H34">
            <v>14479.756607753132</v>
          </cell>
          <cell r="I34">
            <v>9.8130714532507319</v>
          </cell>
          <cell r="J34">
            <v>5236.7654044998817</v>
          </cell>
          <cell r="K34">
            <v>148.86550195596467</v>
          </cell>
          <cell r="L34">
            <v>914.96032244026742</v>
          </cell>
          <cell r="M34">
            <v>445.14138340984886</v>
          </cell>
          <cell r="N34">
            <v>97.274197048701467</v>
          </cell>
          <cell r="O34">
            <v>6.0301531274761346E-3</v>
          </cell>
          <cell r="P34">
            <v>368467.49339814903</v>
          </cell>
          <cell r="Q34">
            <v>368467.49339814845</v>
          </cell>
          <cell r="R34">
            <v>5.8207660913467407E-10</v>
          </cell>
          <cell r="T34">
            <v>56545.30460938465</v>
          </cell>
          <cell r="U34">
            <v>36462.055417414813</v>
          </cell>
          <cell r="V34">
            <v>131212.69758683228</v>
          </cell>
          <cell r="W34">
            <v>133.46264289148345</v>
          </cell>
          <cell r="X34">
            <v>12.477396038667731</v>
          </cell>
          <cell r="Y34">
            <v>13483.533279337513</v>
          </cell>
          <cell r="Z34">
            <v>9.0367936455214561</v>
          </cell>
          <cell r="AA34">
            <v>4265.6883378421726</v>
          </cell>
          <cell r="AB34">
            <v>127.99006216010588</v>
          </cell>
          <cell r="AC34">
            <v>824.7147995548745</v>
          </cell>
          <cell r="AD34">
            <v>429.74811107020633</v>
          </cell>
          <cell r="AE34">
            <v>90.106896403433922</v>
          </cell>
          <cell r="AF34">
            <v>6.0009384863955158E-3</v>
          </cell>
          <cell r="AG34">
            <v>243596.82193351418</v>
          </cell>
          <cell r="AH34">
            <v>243596.82193351453</v>
          </cell>
          <cell r="AI34">
            <v>-3.4924596548080444E-10</v>
          </cell>
        </row>
        <row r="35">
          <cell r="C35">
            <v>83.037718867776292</v>
          </cell>
          <cell r="D35">
            <v>685.79238288316753</v>
          </cell>
          <cell r="E35">
            <v>970.00275770719122</v>
          </cell>
          <cell r="F35">
            <v>16.801721771171017</v>
          </cell>
          <cell r="G35">
            <v>53.554512147278786</v>
          </cell>
          <cell r="H35">
            <v>268.04072998527192</v>
          </cell>
          <cell r="I35">
            <v>41.963882209085213</v>
          </cell>
          <cell r="J35">
            <v>830.33422609649324</v>
          </cell>
          <cell r="K35">
            <v>494.4690860196996</v>
          </cell>
          <cell r="L35">
            <v>5840.9740974390807</v>
          </cell>
          <cell r="M35">
            <v>1525.1487578956962</v>
          </cell>
          <cell r="N35">
            <v>2676.3258809698332</v>
          </cell>
          <cell r="O35">
            <v>1.3300368986776986E-2</v>
          </cell>
          <cell r="P35">
            <v>13486.459054360732</v>
          </cell>
          <cell r="Q35">
            <v>13486.459054360737</v>
          </cell>
          <cell r="R35">
            <v>0</v>
          </cell>
          <cell r="T35">
            <v>46.808483023510902</v>
          </cell>
          <cell r="U35">
            <v>401.85811940474503</v>
          </cell>
          <cell r="V35">
            <v>331.30754985906299</v>
          </cell>
          <cell r="W35">
            <v>5.0719354500856628</v>
          </cell>
          <cell r="X35">
            <v>30.607593679583111</v>
          </cell>
          <cell r="Y35">
            <v>201.28128623495837</v>
          </cell>
          <cell r="Z35">
            <v>28.690913767981183</v>
          </cell>
          <cell r="AA35">
            <v>436.67032210811988</v>
          </cell>
          <cell r="AB35">
            <v>246.14959235687135</v>
          </cell>
          <cell r="AC35">
            <v>818.83524124517339</v>
          </cell>
          <cell r="AD35">
            <v>887.51159687481493</v>
          </cell>
          <cell r="AE35">
            <v>1266.0167953366954</v>
          </cell>
          <cell r="AF35">
            <v>1.3260998473544864E-2</v>
          </cell>
          <cell r="AG35">
            <v>4700.8226903400764</v>
          </cell>
          <cell r="AH35">
            <v>4700.8226903400673</v>
          </cell>
          <cell r="AI35">
            <v>9.0949470177292824E-12</v>
          </cell>
        </row>
        <row r="36">
          <cell r="C36">
            <v>44916.788894113648</v>
          </cell>
          <cell r="D36">
            <v>67317.57862230012</v>
          </cell>
          <cell r="E36">
            <v>194256.46859188323</v>
          </cell>
          <cell r="F36">
            <v>2928.0472517415005</v>
          </cell>
          <cell r="G36">
            <v>20850.990000686943</v>
          </cell>
          <cell r="H36">
            <v>58067.858913615186</v>
          </cell>
          <cell r="I36">
            <v>234.65743797669998</v>
          </cell>
          <cell r="J36">
            <v>47376.696593574699</v>
          </cell>
          <cell r="K36">
            <v>4688.4312778370104</v>
          </cell>
          <cell r="L36">
            <v>13585.013565139598</v>
          </cell>
          <cell r="M36">
            <v>95686.04768833163</v>
          </cell>
          <cell r="N36">
            <v>25297.754555620442</v>
          </cell>
          <cell r="O36">
            <v>0</v>
          </cell>
          <cell r="P36">
            <v>575206.33339282079</v>
          </cell>
          <cell r="Q36">
            <v>575206.33339282079</v>
          </cell>
          <cell r="R36">
            <v>0</v>
          </cell>
          <cell r="T36">
            <v>35723.070398052303</v>
          </cell>
          <cell r="U36">
            <v>38455.66298907563</v>
          </cell>
          <cell r="V36">
            <v>82455.500475305045</v>
          </cell>
          <cell r="W36">
            <v>2183.3943039305605</v>
          </cell>
          <cell r="X36">
            <v>13460.350421619481</v>
          </cell>
          <cell r="Y36">
            <v>46252.732125334354</v>
          </cell>
          <cell r="Z36">
            <v>182.20464115444878</v>
          </cell>
          <cell r="AA36">
            <v>31653.444750693419</v>
          </cell>
          <cell r="AB36">
            <v>3403.651489113985</v>
          </cell>
          <cell r="AC36">
            <v>12120.842612976001</v>
          </cell>
          <cell r="AD36">
            <v>76085.321074168198</v>
          </cell>
          <cell r="AE36">
            <v>20885.032063252482</v>
          </cell>
          <cell r="AF36">
            <v>0</v>
          </cell>
          <cell r="AG36">
            <v>362861.2073446759</v>
          </cell>
          <cell r="AH36">
            <v>362861.2073446759</v>
          </cell>
          <cell r="AI36">
            <v>0</v>
          </cell>
        </row>
        <row r="37">
          <cell r="C37">
            <v>95914.925371485486</v>
          </cell>
          <cell r="D37">
            <v>10235.684682215675</v>
          </cell>
          <cell r="E37">
            <v>41618.362380718754</v>
          </cell>
          <cell r="F37">
            <v>781.28805697015582</v>
          </cell>
          <cell r="G37">
            <v>306.7636372086651</v>
          </cell>
          <cell r="H37">
            <v>949.51511936678537</v>
          </cell>
          <cell r="I37">
            <v>48.208875276749588</v>
          </cell>
          <cell r="J37">
            <v>21114.606212382925</v>
          </cell>
          <cell r="K37">
            <v>1347.7902797614963</v>
          </cell>
          <cell r="L37">
            <v>2823.4878028879448</v>
          </cell>
          <cell r="M37">
            <v>11191.408914548361</v>
          </cell>
          <cell r="N37">
            <v>1903.9140298773364</v>
          </cell>
          <cell r="O37">
            <v>1.9617640662968413E-6</v>
          </cell>
          <cell r="P37">
            <v>188235.95536466216</v>
          </cell>
          <cell r="Q37">
            <v>188235.95536466225</v>
          </cell>
          <cell r="R37">
            <v>0</v>
          </cell>
          <cell r="T37">
            <v>87203.20355700895</v>
          </cell>
          <cell r="U37">
            <v>8126.7274811103871</v>
          </cell>
          <cell r="V37">
            <v>29195.27233681803</v>
          </cell>
          <cell r="W37">
            <v>723.18242538554216</v>
          </cell>
          <cell r="X37">
            <v>245.33711607409896</v>
          </cell>
          <cell r="Y37">
            <v>813.17486028001588</v>
          </cell>
          <cell r="Z37">
            <v>41.982211888554943</v>
          </cell>
          <cell r="AA37">
            <v>14539.345782770402</v>
          </cell>
          <cell r="AB37">
            <v>1159.3688104779419</v>
          </cell>
          <cell r="AC37">
            <v>2635.0908610839342</v>
          </cell>
          <cell r="AD37">
            <v>9384.5576821520062</v>
          </cell>
          <cell r="AE37">
            <v>1666.0903297948721</v>
          </cell>
          <cell r="AF37">
            <v>1.9595934486003513E-6</v>
          </cell>
          <cell r="AG37">
            <v>155733.33345680431</v>
          </cell>
          <cell r="AH37">
            <v>155733.33345680439</v>
          </cell>
          <cell r="AI37">
            <v>0</v>
          </cell>
        </row>
        <row r="38">
          <cell r="C38">
            <v>9258.9571219963036</v>
          </cell>
          <cell r="D38">
            <v>54793.710016150464</v>
          </cell>
          <cell r="E38">
            <v>106940.07303735941</v>
          </cell>
          <cell r="F38">
            <v>1239.5320205139485</v>
          </cell>
          <cell r="G38">
            <v>7294.0582434849466</v>
          </cell>
          <cell r="H38">
            <v>39105.132424000847</v>
          </cell>
          <cell r="I38">
            <v>88.79401915157321</v>
          </cell>
          <cell r="J38">
            <v>13719.853102987814</v>
          </cell>
          <cell r="K38">
            <v>724.49105178640775</v>
          </cell>
          <cell r="L38">
            <v>1153.1993193381934</v>
          </cell>
          <cell r="M38">
            <v>13467.88158005952</v>
          </cell>
          <cell r="N38">
            <v>3904.1329350297692</v>
          </cell>
          <cell r="O38">
            <v>5.709667021507741</v>
          </cell>
          <cell r="P38">
            <v>251695.52453888071</v>
          </cell>
          <cell r="Q38">
            <v>251695.52453888053</v>
          </cell>
          <cell r="R38">
            <v>0</v>
          </cell>
          <cell r="T38">
            <v>7246.454537860338</v>
          </cell>
          <cell r="U38">
            <v>37798.0657277809</v>
          </cell>
          <cell r="V38">
            <v>60202.123046570239</v>
          </cell>
          <cell r="W38">
            <v>924.71262050933228</v>
          </cell>
          <cell r="X38">
            <v>5395.3636825447193</v>
          </cell>
          <cell r="Y38">
            <v>34172.455449002809</v>
          </cell>
          <cell r="Z38">
            <v>75.098748572309233</v>
          </cell>
          <cell r="AA38">
            <v>10677.906679357944</v>
          </cell>
          <cell r="AB38">
            <v>576.99426939958789</v>
          </cell>
          <cell r="AC38">
            <v>1020.5115869241102</v>
          </cell>
          <cell r="AD38">
            <v>11612.870281809144</v>
          </cell>
          <cell r="AE38">
            <v>3298.0501135316413</v>
          </cell>
          <cell r="AF38">
            <v>5.6978168800907296</v>
          </cell>
          <cell r="AG38">
            <v>173006.30456074321</v>
          </cell>
          <cell r="AH38">
            <v>173006.30456074318</v>
          </cell>
          <cell r="AI38">
            <v>0</v>
          </cell>
        </row>
        <row r="39">
          <cell r="C39">
            <v>1918.1917607281089</v>
          </cell>
          <cell r="D39">
            <v>19399.131382669635</v>
          </cell>
          <cell r="E39">
            <v>28088.7026484124</v>
          </cell>
          <cell r="F39">
            <v>301.35524777381636</v>
          </cell>
          <cell r="G39">
            <v>1184.0679103524321</v>
          </cell>
          <cell r="H39">
            <v>10256.451124363775</v>
          </cell>
          <cell r="I39">
            <v>913.53032583857362</v>
          </cell>
          <cell r="J39">
            <v>8462.3783251328405</v>
          </cell>
          <cell r="K39">
            <v>679.89694753228014</v>
          </cell>
          <cell r="L39">
            <v>448.1652461621353</v>
          </cell>
          <cell r="M39">
            <v>3469.8218115680806</v>
          </cell>
          <cell r="N39">
            <v>1544.0850286003804</v>
          </cell>
          <cell r="O39">
            <v>0.59804514053355629</v>
          </cell>
          <cell r="P39">
            <v>76666.375804274998</v>
          </cell>
          <cell r="Q39">
            <v>76666.375804274881</v>
          </cell>
          <cell r="R39">
            <v>1.1641532182693481E-10</v>
          </cell>
          <cell r="T39">
            <v>1472.5000632465772</v>
          </cell>
          <cell r="U39">
            <v>13596.924382892137</v>
          </cell>
          <cell r="V39">
            <v>14484.856028551076</v>
          </cell>
          <cell r="W39">
            <v>220.7257031998607</v>
          </cell>
          <cell r="X39">
            <v>917.93520930558736</v>
          </cell>
          <cell r="Y39">
            <v>9482.0813900865051</v>
          </cell>
          <cell r="Z39">
            <v>801.44326672294926</v>
          </cell>
          <cell r="AA39">
            <v>6548.1055386879952</v>
          </cell>
          <cell r="AB39">
            <v>591.2448350309927</v>
          </cell>
          <cell r="AC39">
            <v>414.64795412832683</v>
          </cell>
          <cell r="AD39">
            <v>3117.2097400448338</v>
          </cell>
          <cell r="AE39">
            <v>1354.0167757279837</v>
          </cell>
          <cell r="AF39">
            <v>0.59777705938244274</v>
          </cell>
          <cell r="AG39">
            <v>53002.288664684202</v>
          </cell>
          <cell r="AH39">
            <v>53002.288664684151</v>
          </cell>
          <cell r="AI39">
            <v>0</v>
          </cell>
        </row>
        <row r="40">
          <cell r="C40">
            <v>2902.3481541511615</v>
          </cell>
          <cell r="D40">
            <v>11163.014733439028</v>
          </cell>
          <cell r="E40">
            <v>27854.687771370263</v>
          </cell>
          <cell r="F40">
            <v>527.3323573035525</v>
          </cell>
          <cell r="G40">
            <v>1013.7290268689364</v>
          </cell>
          <cell r="H40">
            <v>8783.5080192986316</v>
          </cell>
          <cell r="I40">
            <v>1571.6833630362539</v>
          </cell>
          <cell r="J40">
            <v>12988.189356543033</v>
          </cell>
          <cell r="K40">
            <v>693.12232219040447</v>
          </cell>
          <cell r="L40">
            <v>599.84938039975714</v>
          </cell>
          <cell r="M40">
            <v>6839.118688209438</v>
          </cell>
          <cell r="N40">
            <v>2881.3407876852875</v>
          </cell>
          <cell r="O40">
            <v>0</v>
          </cell>
          <cell r="P40">
            <v>77817.92396049574</v>
          </cell>
          <cell r="Q40">
            <v>77817.923960495798</v>
          </cell>
          <cell r="R40">
            <v>0</v>
          </cell>
          <cell r="T40">
            <v>2402.1180486992102</v>
          </cell>
          <cell r="U40">
            <v>8302.7452671281553</v>
          </cell>
          <cell r="V40">
            <v>18041.752082188439</v>
          </cell>
          <cell r="W40">
            <v>324.62606095868574</v>
          </cell>
          <cell r="X40">
            <v>746.54129452736663</v>
          </cell>
          <cell r="Y40">
            <v>6945.9186235496472</v>
          </cell>
          <cell r="Z40">
            <v>1337.5815317607135</v>
          </cell>
          <cell r="AA40">
            <v>9625.4995260957276</v>
          </cell>
          <cell r="AB40">
            <v>565.957482686248</v>
          </cell>
          <cell r="AC40">
            <v>554.19716543334596</v>
          </cell>
          <cell r="AD40">
            <v>5804.3882153698269</v>
          </cell>
          <cell r="AE40">
            <v>2456.0592043983556</v>
          </cell>
          <cell r="AF40">
            <v>0</v>
          </cell>
          <cell r="AG40">
            <v>57107.384502795721</v>
          </cell>
          <cell r="AH40">
            <v>57107.384502795721</v>
          </cell>
          <cell r="AI40">
            <v>0</v>
          </cell>
        </row>
        <row r="41">
          <cell r="C41">
            <v>195976.00244268373</v>
          </cell>
          <cell r="D41">
            <v>21202.710012073414</v>
          </cell>
          <cell r="E41">
            <v>128603.60863647946</v>
          </cell>
          <cell r="F41">
            <v>1542.6771827594625</v>
          </cell>
          <cell r="G41">
            <v>257.87738540855668</v>
          </cell>
          <cell r="H41">
            <v>77704.824581370573</v>
          </cell>
          <cell r="I41">
            <v>150.16678977690358</v>
          </cell>
          <cell r="J41">
            <v>71517.303320704479</v>
          </cell>
          <cell r="K41">
            <v>915.88600191857722</v>
          </cell>
          <cell r="L41">
            <v>149.13123934190114</v>
          </cell>
          <cell r="M41">
            <v>1108.9264543382146</v>
          </cell>
          <cell r="N41">
            <v>524.22015392314722</v>
          </cell>
          <cell r="O41">
            <v>0</v>
          </cell>
          <cell r="P41">
            <v>499653.33420077839</v>
          </cell>
          <cell r="Q41">
            <v>499653.33420077828</v>
          </cell>
          <cell r="R41">
            <v>0</v>
          </cell>
          <cell r="T41">
            <v>183491.35154891206</v>
          </cell>
          <cell r="U41">
            <v>18077.942696722632</v>
          </cell>
          <cell r="V41">
            <v>112395.84639223666</v>
          </cell>
          <cell r="W41">
            <v>1387.9677382777445</v>
          </cell>
          <cell r="X41">
            <v>228.37094821433715</v>
          </cell>
          <cell r="Y41">
            <v>72654.692112644349</v>
          </cell>
          <cell r="Z41">
            <v>138.22615693277891</v>
          </cell>
          <cell r="AA41">
            <v>64428.746491766113</v>
          </cell>
          <cell r="AB41">
            <v>872.61256538942803</v>
          </cell>
          <cell r="AC41">
            <v>140.7449985895025</v>
          </cell>
          <cell r="AD41">
            <v>1044.92554600423</v>
          </cell>
          <cell r="AE41">
            <v>490.5288627994758</v>
          </cell>
          <cell r="AF41">
            <v>0</v>
          </cell>
          <cell r="AG41">
            <v>455351.95605848922</v>
          </cell>
          <cell r="AH41">
            <v>455351.9560584891</v>
          </cell>
          <cell r="AI41">
            <v>0</v>
          </cell>
        </row>
        <row r="42">
          <cell r="C42">
            <v>2164.8362629223852</v>
          </cell>
          <cell r="D42">
            <v>9021.4975284851898</v>
          </cell>
          <cell r="E42">
            <v>51230.110679387581</v>
          </cell>
          <cell r="F42">
            <v>535.08419800035858</v>
          </cell>
          <cell r="G42">
            <v>591.10933215864941</v>
          </cell>
          <cell r="H42">
            <v>5244.8554360994458</v>
          </cell>
          <cell r="I42">
            <v>137.74368325986924</v>
          </cell>
          <cell r="J42">
            <v>2315.3360454635003</v>
          </cell>
          <cell r="K42">
            <v>1167.6403814840883</v>
          </cell>
          <cell r="L42">
            <v>611.23077121726624</v>
          </cell>
          <cell r="M42">
            <v>7831.360470088991</v>
          </cell>
          <cell r="N42">
            <v>1314.8478563555545</v>
          </cell>
          <cell r="O42">
            <v>0</v>
          </cell>
          <cell r="P42">
            <v>82165.65264492287</v>
          </cell>
          <cell r="Q42">
            <v>82165.652644922797</v>
          </cell>
          <cell r="R42">
            <v>0</v>
          </cell>
          <cell r="T42">
            <v>1644.5821213903212</v>
          </cell>
          <cell r="U42">
            <v>5396.2464648747027</v>
          </cell>
          <cell r="V42">
            <v>18998.599480105593</v>
          </cell>
          <cell r="W42">
            <v>312.698525023402</v>
          </cell>
          <cell r="X42">
            <v>466.08110602749957</v>
          </cell>
          <cell r="Y42">
            <v>4263.7554246127893</v>
          </cell>
          <cell r="Z42">
            <v>112.47199990372806</v>
          </cell>
          <cell r="AA42">
            <v>1847.08859163851</v>
          </cell>
          <cell r="AB42">
            <v>1015.1070628114787</v>
          </cell>
          <cell r="AC42">
            <v>557.57261606050815</v>
          </cell>
          <cell r="AD42">
            <v>6820.7034862570399</v>
          </cell>
          <cell r="AE42">
            <v>1153.5827218250588</v>
          </cell>
          <cell r="AF42">
            <v>0</v>
          </cell>
          <cell r="AG42">
            <v>42588.489600530629</v>
          </cell>
          <cell r="AH42">
            <v>42588.48960053068</v>
          </cell>
          <cell r="AI42">
            <v>0</v>
          </cell>
        </row>
        <row r="43">
          <cell r="C43">
            <v>706.81717084659704</v>
          </cell>
          <cell r="D43">
            <v>5027.2747049061863</v>
          </cell>
          <cell r="E43">
            <v>17102.006388917544</v>
          </cell>
          <cell r="F43">
            <v>783.45463646345968</v>
          </cell>
          <cell r="G43">
            <v>461.14375397459844</v>
          </cell>
          <cell r="H43">
            <v>1456.7258187980278</v>
          </cell>
          <cell r="I43">
            <v>22.736539233221791</v>
          </cell>
          <cell r="J43">
            <v>2857.7383768074155</v>
          </cell>
          <cell r="K43">
            <v>380.32867534030913</v>
          </cell>
          <cell r="L43">
            <v>316.20486727983297</v>
          </cell>
          <cell r="M43">
            <v>1192.2114542999427</v>
          </cell>
          <cell r="N43">
            <v>555.40022775523914</v>
          </cell>
          <cell r="O43">
            <v>9.4606596024491609E-7</v>
          </cell>
          <cell r="P43">
            <v>30862.042615568436</v>
          </cell>
          <cell r="Q43">
            <v>30862.042615568454</v>
          </cell>
          <cell r="R43">
            <v>0</v>
          </cell>
          <cell r="T43">
            <v>518.43560616756918</v>
          </cell>
          <cell r="U43">
            <v>3052.5080590339903</v>
          </cell>
          <cell r="V43">
            <v>9564.0654516063514</v>
          </cell>
          <cell r="W43">
            <v>566.67941808814612</v>
          </cell>
          <cell r="X43">
            <v>321.77193220470087</v>
          </cell>
          <cell r="Y43">
            <v>1200.3379910446954</v>
          </cell>
          <cell r="Z43">
            <v>17.880425001934789</v>
          </cell>
          <cell r="AA43">
            <v>2108.737822606493</v>
          </cell>
          <cell r="AB43">
            <v>305.93679234506573</v>
          </cell>
          <cell r="AC43">
            <v>276.68563207767374</v>
          </cell>
          <cell r="AD43">
            <v>975.19269670700385</v>
          </cell>
          <cell r="AE43">
            <v>431.01377273020188</v>
          </cell>
          <cell r="AF43">
            <v>9.4583319534167852E-7</v>
          </cell>
          <cell r="AG43">
            <v>19339.245600559661</v>
          </cell>
          <cell r="AH43">
            <v>19339.245600559687</v>
          </cell>
          <cell r="AI43">
            <v>0</v>
          </cell>
        </row>
        <row r="44">
          <cell r="C44">
            <v>4225.4729392625959</v>
          </cell>
          <cell r="D44">
            <v>34449.22080973602</v>
          </cell>
          <cell r="E44">
            <v>110228.26843187603</v>
          </cell>
          <cell r="F44">
            <v>1103.6672864172513</v>
          </cell>
          <cell r="G44">
            <v>755.52576840893778</v>
          </cell>
          <cell r="H44">
            <v>21345.921155949065</v>
          </cell>
          <cell r="I44">
            <v>112.09165660364336</v>
          </cell>
          <cell r="J44">
            <v>22253.583160626666</v>
          </cell>
          <cell r="K44">
            <v>1879.7920387690094</v>
          </cell>
          <cell r="L44">
            <v>3392.649870473706</v>
          </cell>
          <cell r="M44">
            <v>32078.696317998812</v>
          </cell>
          <cell r="N44">
            <v>3705.2447525668067</v>
          </cell>
          <cell r="O44">
            <v>5.5237500893791704</v>
          </cell>
          <cell r="P44">
            <v>235535.65793877791</v>
          </cell>
          <cell r="Q44">
            <v>235535.65793877796</v>
          </cell>
          <cell r="R44">
            <v>0</v>
          </cell>
          <cell r="T44">
            <v>3253.0987046446626</v>
          </cell>
          <cell r="U44">
            <v>24748.544248604474</v>
          </cell>
          <cell r="V44">
            <v>69333.573586472237</v>
          </cell>
          <cell r="W44">
            <v>933.74752263882192</v>
          </cell>
          <cell r="X44">
            <v>586.96667957960722</v>
          </cell>
          <cell r="Y44">
            <v>18639.486881096906</v>
          </cell>
          <cell r="Z44">
            <v>94.204947745690518</v>
          </cell>
          <cell r="AA44">
            <v>14557.31044447065</v>
          </cell>
          <cell r="AB44">
            <v>1514.1462452296041</v>
          </cell>
          <cell r="AC44">
            <v>3185.3764104678221</v>
          </cell>
          <cell r="AD44">
            <v>27548.487088176993</v>
          </cell>
          <cell r="AE44">
            <v>3290.6291833429432</v>
          </cell>
          <cell r="AF44">
            <v>5.5117341289554975</v>
          </cell>
          <cell r="AG44">
            <v>167691.08367659937</v>
          </cell>
          <cell r="AH44">
            <v>167691.08367659917</v>
          </cell>
          <cell r="AI44">
            <v>0</v>
          </cell>
        </row>
        <row r="45">
          <cell r="C45">
            <v>14839.470268879584</v>
          </cell>
          <cell r="D45">
            <v>91559.874428891446</v>
          </cell>
          <cell r="E45">
            <v>112247.29993484871</v>
          </cell>
          <cell r="F45">
            <v>1301.6259668416478</v>
          </cell>
          <cell r="G45">
            <v>1623.5821972192298</v>
          </cell>
          <cell r="H45">
            <v>8995.8590091019214</v>
          </cell>
          <cell r="I45">
            <v>71.164025849887565</v>
          </cell>
          <cell r="J45">
            <v>13409.728400709688</v>
          </cell>
          <cell r="K45">
            <v>178.40228814385836</v>
          </cell>
          <cell r="L45">
            <v>2556.7417626166298</v>
          </cell>
          <cell r="M45">
            <v>2407.0007321995822</v>
          </cell>
          <cell r="N45">
            <v>641.04762646092126</v>
          </cell>
          <cell r="O45">
            <v>5.7379103319010181</v>
          </cell>
          <cell r="P45">
            <v>249837.53455209505</v>
          </cell>
          <cell r="Q45">
            <v>249837.53455209499</v>
          </cell>
          <cell r="R45">
            <v>0</v>
          </cell>
          <cell r="T45">
            <v>13090.698898060506</v>
          </cell>
          <cell r="U45">
            <v>66466.552519644436</v>
          </cell>
          <cell r="V45">
            <v>70429.477904192434</v>
          </cell>
          <cell r="W45">
            <v>1129.3999889071702</v>
          </cell>
          <cell r="X45">
            <v>1265.5224149255223</v>
          </cell>
          <cell r="Y45">
            <v>8334.5584994185119</v>
          </cell>
          <cell r="Z45">
            <v>62.227060261000261</v>
          </cell>
          <cell r="AA45">
            <v>11961.760197489079</v>
          </cell>
          <cell r="AB45">
            <v>160.52068444337482</v>
          </cell>
          <cell r="AC45">
            <v>2429.1552403769397</v>
          </cell>
          <cell r="AD45">
            <v>2182.5699568763625</v>
          </cell>
          <cell r="AE45">
            <v>583.80184048559465</v>
          </cell>
          <cell r="AF45">
            <v>5.7202442221243484</v>
          </cell>
          <cell r="AG45">
            <v>178101.96544930307</v>
          </cell>
          <cell r="AH45">
            <v>178101.96544930295</v>
          </cell>
          <cell r="AI45">
            <v>0</v>
          </cell>
        </row>
        <row r="46">
          <cell r="C46">
            <v>1724.8882353494146</v>
          </cell>
          <cell r="D46">
            <v>24744.387252908258</v>
          </cell>
          <cell r="E46">
            <v>274607.38291485939</v>
          </cell>
          <cell r="F46">
            <v>23.784810121551846</v>
          </cell>
          <cell r="G46">
            <v>21.523091083927753</v>
          </cell>
          <cell r="H46">
            <v>36954.220987787929</v>
          </cell>
          <cell r="I46">
            <v>4773.6929000170721</v>
          </cell>
          <cell r="J46">
            <v>18061.568395396142</v>
          </cell>
          <cell r="K46">
            <v>624.19567082603476</v>
          </cell>
          <cell r="L46">
            <v>1813.1987564538506</v>
          </cell>
          <cell r="M46">
            <v>5644.7353255170729</v>
          </cell>
          <cell r="N46">
            <v>1558.665938005533</v>
          </cell>
          <cell r="O46">
            <v>12.139767304911958</v>
          </cell>
          <cell r="P46">
            <v>370564.38404563122</v>
          </cell>
          <cell r="Q46">
            <v>370564.38404563157</v>
          </cell>
          <cell r="R46">
            <v>0</v>
          </cell>
          <cell r="T46">
            <v>1298.6037667406861</v>
          </cell>
          <cell r="U46">
            <v>14433.90307180243</v>
          </cell>
          <cell r="V46">
            <v>143714.93928485527</v>
          </cell>
          <cell r="W46">
            <v>10.997586445278303</v>
          </cell>
          <cell r="X46">
            <v>12.784280015851731</v>
          </cell>
          <cell r="Y46">
            <v>32242.026731872509</v>
          </cell>
          <cell r="Z46">
            <v>3869.3304338535149</v>
          </cell>
          <cell r="AA46">
            <v>9683.6038615718262</v>
          </cell>
          <cell r="AB46">
            <v>517.1692264512651</v>
          </cell>
          <cell r="AC46">
            <v>1680.0923226466925</v>
          </cell>
          <cell r="AD46">
            <v>4647.8981207980432</v>
          </cell>
          <cell r="AE46">
            <v>1294.8154217239442</v>
          </cell>
          <cell r="AF46">
            <v>12.117910259839663</v>
          </cell>
          <cell r="AG46">
            <v>213418.28201903711</v>
          </cell>
          <cell r="AH46">
            <v>213418.28201903732</v>
          </cell>
          <cell r="AI46">
            <v>0</v>
          </cell>
        </row>
        <row r="47">
          <cell r="C47">
            <v>99058.957735706048</v>
          </cell>
          <cell r="D47">
            <v>233652.84934265458</v>
          </cell>
          <cell r="E47">
            <v>856247.03385170654</v>
          </cell>
          <cell r="F47">
            <v>1577.6777424390341</v>
          </cell>
          <cell r="G47">
            <v>161.32153403486078</v>
          </cell>
          <cell r="H47">
            <v>202147.07611903286</v>
          </cell>
          <cell r="I47">
            <v>1594.0237954899485</v>
          </cell>
          <cell r="J47">
            <v>126266.35417890406</v>
          </cell>
          <cell r="K47">
            <v>28361.73783587138</v>
          </cell>
          <cell r="L47">
            <v>119525.98606405701</v>
          </cell>
          <cell r="M47">
            <v>189711.77449513448</v>
          </cell>
          <cell r="N47">
            <v>69889.74993708948</v>
          </cell>
          <cell r="O47">
            <v>19.18289826496779</v>
          </cell>
          <cell r="P47">
            <v>1928213.7255303855</v>
          </cell>
          <cell r="Q47">
            <v>1928213.725530385</v>
          </cell>
          <cell r="R47">
            <v>0</v>
          </cell>
          <cell r="T47">
            <v>79727.225114105066</v>
          </cell>
          <cell r="U47">
            <v>190676.06990245311</v>
          </cell>
          <cell r="V47">
            <v>620270.033507496</v>
          </cell>
          <cell r="W47">
            <v>1388.8648672732552</v>
          </cell>
          <cell r="X47">
            <v>143.568479832783</v>
          </cell>
          <cell r="Y47">
            <v>189746.81817550372</v>
          </cell>
          <cell r="Z47">
            <v>1463.4106444361209</v>
          </cell>
          <cell r="AA47">
            <v>107148.48080068086</v>
          </cell>
          <cell r="AB47">
            <v>25519.138895886601</v>
          </cell>
          <cell r="AC47">
            <v>110848.79617561275</v>
          </cell>
          <cell r="AD47">
            <v>170065.67373221531</v>
          </cell>
          <cell r="AE47">
            <v>63347.219666421988</v>
          </cell>
          <cell r="AF47">
            <v>17.528481384551885</v>
          </cell>
          <cell r="AG47">
            <v>1560362.8284433016</v>
          </cell>
          <cell r="AH47">
            <v>1560362.8284433025</v>
          </cell>
          <cell r="AI47">
            <v>0</v>
          </cell>
        </row>
        <row r="48">
          <cell r="C48">
            <v>483.1516768878983</v>
          </cell>
          <cell r="D48">
            <v>22397.092098219488</v>
          </cell>
          <cell r="E48">
            <v>524.90181037801653</v>
          </cell>
          <cell r="F48">
            <v>8.4254867986693167</v>
          </cell>
          <cell r="G48">
            <v>10.330561275255821</v>
          </cell>
          <cell r="H48">
            <v>1631.880573030425</v>
          </cell>
          <cell r="I48">
            <v>51.118807256635456</v>
          </cell>
          <cell r="J48">
            <v>127.97694611999989</v>
          </cell>
          <cell r="K48">
            <v>72.950527735613122</v>
          </cell>
          <cell r="L48">
            <v>24.433870430936793</v>
          </cell>
          <cell r="M48">
            <v>16.949930169966244</v>
          </cell>
          <cell r="N48">
            <v>1998.3704791922689</v>
          </cell>
          <cell r="O48">
            <v>0</v>
          </cell>
          <cell r="P48">
            <v>27347.58276749518</v>
          </cell>
          <cell r="Q48">
            <v>27347.582767495191</v>
          </cell>
          <cell r="R48">
            <v>0</v>
          </cell>
          <cell r="T48">
            <v>447.99301817269247</v>
          </cell>
          <cell r="U48">
            <v>18727.295661841301</v>
          </cell>
          <cell r="V48">
            <v>454.44737116190481</v>
          </cell>
          <cell r="W48">
            <v>7.5563387998409297</v>
          </cell>
          <cell r="X48">
            <v>8.7745829068759047</v>
          </cell>
          <cell r="Y48">
            <v>1597.2274018074384</v>
          </cell>
          <cell r="Z48">
            <v>44.237653676716732</v>
          </cell>
          <cell r="AA48">
            <v>111.62198646248461</v>
          </cell>
          <cell r="AB48">
            <v>67.926475885699077</v>
          </cell>
          <cell r="AC48">
            <v>23.306442363467724</v>
          </cell>
          <cell r="AD48">
            <v>16.107860765885722</v>
          </cell>
          <cell r="AE48">
            <v>1946.0663623664661</v>
          </cell>
          <cell r="AF48">
            <v>0</v>
          </cell>
          <cell r="AG48">
            <v>23452.56115621077</v>
          </cell>
          <cell r="AH48">
            <v>23452.561156210737</v>
          </cell>
          <cell r="AI48">
            <v>3.2741809263825417E-11</v>
          </cell>
        </row>
        <row r="49">
          <cell r="C49">
            <v>15885.205483179123</v>
          </cell>
          <cell r="D49">
            <v>44615.313028443525</v>
          </cell>
          <cell r="E49">
            <v>82514.456430000384</v>
          </cell>
          <cell r="F49">
            <v>394.92030087311184</v>
          </cell>
          <cell r="G49">
            <v>4396.4679157538476</v>
          </cell>
          <cell r="H49">
            <v>20130.056764777859</v>
          </cell>
          <cell r="I49">
            <v>174.43138020226522</v>
          </cell>
          <cell r="J49">
            <v>7533.4424554900634</v>
          </cell>
          <cell r="K49">
            <v>2927.7080296794902</v>
          </cell>
          <cell r="L49">
            <v>1003.9760129009863</v>
          </cell>
          <cell r="M49">
            <v>1122.9057801065189</v>
          </cell>
          <cell r="N49">
            <v>1553.1300449028502</v>
          </cell>
          <cell r="O49">
            <v>335.22482454761689</v>
          </cell>
          <cell r="P49">
            <v>182587.23845085767</v>
          </cell>
          <cell r="Q49">
            <v>182587.23845085769</v>
          </cell>
          <cell r="R49">
            <v>0</v>
          </cell>
          <cell r="T49">
            <v>14316.427372146962</v>
          </cell>
          <cell r="U49">
            <v>32289.814782828475</v>
          </cell>
          <cell r="V49">
            <v>50625.646990758134</v>
          </cell>
          <cell r="W49">
            <v>324.426309585284</v>
          </cell>
          <cell r="X49">
            <v>3015.9563554321103</v>
          </cell>
          <cell r="Y49">
            <v>16687.560316854189</v>
          </cell>
          <cell r="Z49">
            <v>145.81640544430806</v>
          </cell>
          <cell r="AA49">
            <v>5748.6100371109751</v>
          </cell>
          <cell r="AB49">
            <v>2345.4850439447337</v>
          </cell>
          <cell r="AC49">
            <v>899.17130093140156</v>
          </cell>
          <cell r="AD49">
            <v>974.83864870007483</v>
          </cell>
          <cell r="AE49">
            <v>1277.6487619986344</v>
          </cell>
          <cell r="AF49">
            <v>334.88250104271776</v>
          </cell>
          <cell r="AG49">
            <v>128986.28482677798</v>
          </cell>
          <cell r="AH49">
            <v>128986.28482677809</v>
          </cell>
          <cell r="AI49">
            <v>-1.1641532182693481E-10</v>
          </cell>
        </row>
        <row r="50">
          <cell r="C50">
            <v>1624.1917527404084</v>
          </cell>
          <cell r="D50">
            <v>12873.442545216461</v>
          </cell>
          <cell r="E50">
            <v>22782.457496117768</v>
          </cell>
          <cell r="F50">
            <v>10.155126830162104</v>
          </cell>
          <cell r="G50">
            <v>222.14307924297879</v>
          </cell>
          <cell r="H50">
            <v>2381.6538313819028</v>
          </cell>
          <cell r="I50">
            <v>4743.9894130124922</v>
          </cell>
          <cell r="J50">
            <v>1828.8171666691821</v>
          </cell>
          <cell r="K50">
            <v>656.99210179625356</v>
          </cell>
          <cell r="L50">
            <v>522.03481552396374</v>
          </cell>
          <cell r="M50">
            <v>14140.5573486019</v>
          </cell>
          <cell r="N50">
            <v>1197.7981523789945</v>
          </cell>
          <cell r="O50">
            <v>2.3798860065814309</v>
          </cell>
          <cell r="P50">
            <v>62986.612715519055</v>
          </cell>
          <cell r="Q50">
            <v>62986.612715519012</v>
          </cell>
          <cell r="R50">
            <v>0</v>
          </cell>
          <cell r="T50">
            <v>1504.0686697062574</v>
          </cell>
          <cell r="U50">
            <v>11309.301055304648</v>
          </cell>
          <cell r="V50">
            <v>13383.532620365067</v>
          </cell>
          <cell r="W50">
            <v>9.168076821910935</v>
          </cell>
          <cell r="X50">
            <v>177.3452454332928</v>
          </cell>
          <cell r="Y50">
            <v>2262.9853033859954</v>
          </cell>
          <cell r="Z50">
            <v>4265.7843022021862</v>
          </cell>
          <cell r="AA50">
            <v>1500.1062712893149</v>
          </cell>
          <cell r="AB50">
            <v>587.89097431840185</v>
          </cell>
          <cell r="AC50">
            <v>498.51877407092468</v>
          </cell>
          <cell r="AD50">
            <v>13301.369658495749</v>
          </cell>
          <cell r="AE50">
            <v>1086.9348756781792</v>
          </cell>
          <cell r="AF50">
            <v>2.3149039446603954</v>
          </cell>
          <cell r="AG50">
            <v>49889.320731016589</v>
          </cell>
          <cell r="AH50">
            <v>49889.320731016582</v>
          </cell>
          <cell r="AI50">
            <v>0</v>
          </cell>
        </row>
        <row r="51">
          <cell r="C51">
            <v>11098.157526850537</v>
          </cell>
          <cell r="D51">
            <v>42395.454198936008</v>
          </cell>
          <cell r="E51">
            <v>94943.087150066247</v>
          </cell>
          <cell r="F51">
            <v>202.71200010883001</v>
          </cell>
          <cell r="G51">
            <v>57.672957213598949</v>
          </cell>
          <cell r="H51">
            <v>28833.783352794075</v>
          </cell>
          <cell r="I51">
            <v>9919.4581950037573</v>
          </cell>
          <cell r="J51">
            <v>13338.968557579456</v>
          </cell>
          <cell r="K51">
            <v>3350.1999251318462</v>
          </cell>
          <cell r="L51">
            <v>877.40979048704878</v>
          </cell>
          <cell r="M51">
            <v>6476.3035393838982</v>
          </cell>
          <cell r="N51">
            <v>6626.3766840465287</v>
          </cell>
          <cell r="O51">
            <v>0</v>
          </cell>
          <cell r="P51">
            <v>218119.58387760181</v>
          </cell>
          <cell r="Q51">
            <v>218119.58387760184</v>
          </cell>
          <cell r="R51">
            <v>0</v>
          </cell>
          <cell r="T51">
            <v>9690.9667806297766</v>
          </cell>
          <cell r="U51">
            <v>32597.038366161007</v>
          </cell>
          <cell r="V51">
            <v>50984.237600179724</v>
          </cell>
          <cell r="W51">
            <v>145.49052134637998</v>
          </cell>
          <cell r="X51">
            <v>35.341308270870769</v>
          </cell>
          <cell r="Y51">
            <v>24847.431461999746</v>
          </cell>
          <cell r="Z51">
            <v>8451.5315084818594</v>
          </cell>
          <cell r="AA51">
            <v>9925.8191556463171</v>
          </cell>
          <cell r="AB51">
            <v>2841.0043609428176</v>
          </cell>
          <cell r="AC51">
            <v>814.67225993144405</v>
          </cell>
          <cell r="AD51">
            <v>5383.3311492730145</v>
          </cell>
          <cell r="AE51">
            <v>5759.5196600646013</v>
          </cell>
          <cell r="AF51">
            <v>0</v>
          </cell>
          <cell r="AG51">
            <v>151476.38413292757</v>
          </cell>
          <cell r="AH51">
            <v>151476.38413292755</v>
          </cell>
          <cell r="AI51">
            <v>0</v>
          </cell>
        </row>
        <row r="52">
          <cell r="C52">
            <v>20879.616910441124</v>
          </cell>
          <cell r="D52">
            <v>57318.165390279653</v>
          </cell>
          <cell r="E52">
            <v>23761.537052656131</v>
          </cell>
          <cell r="F52">
            <v>34.838822323890341</v>
          </cell>
          <cell r="G52">
            <v>24.713724238819829</v>
          </cell>
          <cell r="H52">
            <v>7908.019608551388</v>
          </cell>
          <cell r="I52">
            <v>5693.3476459635785</v>
          </cell>
          <cell r="J52">
            <v>5253.0824269538243</v>
          </cell>
          <cell r="K52">
            <v>375.99952552855467</v>
          </cell>
          <cell r="L52">
            <v>773.06594465113415</v>
          </cell>
          <cell r="M52">
            <v>657.57368432895157</v>
          </cell>
          <cell r="N52">
            <v>1109.2969738782358</v>
          </cell>
          <cell r="O52">
            <v>3.1987716014102901E-3</v>
          </cell>
          <cell r="P52">
            <v>123789.2609085669</v>
          </cell>
          <cell r="Q52">
            <v>123789.26090856672</v>
          </cell>
          <cell r="R52">
            <v>1.7462298274040222E-10</v>
          </cell>
          <cell r="T52">
            <v>13603.648672826526</v>
          </cell>
          <cell r="U52">
            <v>35791.389036813227</v>
          </cell>
          <cell r="V52">
            <v>11257.038333601218</v>
          </cell>
          <cell r="W52">
            <v>30.608335946798402</v>
          </cell>
          <cell r="X52">
            <v>14.641234832781285</v>
          </cell>
          <cell r="Y52">
            <v>6834.0306830924073</v>
          </cell>
          <cell r="Z52">
            <v>3990.6811130727365</v>
          </cell>
          <cell r="AA52">
            <v>3245.3636777808806</v>
          </cell>
          <cell r="AB52">
            <v>250.27695380558868</v>
          </cell>
          <cell r="AC52">
            <v>663.9411698137169</v>
          </cell>
          <cell r="AD52">
            <v>534.45822637257811</v>
          </cell>
          <cell r="AE52">
            <v>879.0076591305924</v>
          </cell>
          <cell r="AF52">
            <v>3.0309440982560234E-3</v>
          </cell>
          <cell r="AG52">
            <v>77095.088128033152</v>
          </cell>
          <cell r="AH52">
            <v>77095.088128033269</v>
          </cell>
          <cell r="AI52">
            <v>-1.1641532182693481E-10</v>
          </cell>
        </row>
        <row r="53">
          <cell r="C53">
            <v>42836.895584741433</v>
          </cell>
          <cell r="D53">
            <v>1241.3809026767865</v>
          </cell>
          <cell r="E53">
            <v>11538.33096791762</v>
          </cell>
          <cell r="F53">
            <v>317.94727793577306</v>
          </cell>
          <cell r="G53">
            <v>275.09977137279162</v>
          </cell>
          <cell r="H53">
            <v>16111.406212926426</v>
          </cell>
          <cell r="I53">
            <v>1.0714068404495301</v>
          </cell>
          <cell r="J53">
            <v>3713.1850813735164</v>
          </cell>
          <cell r="K53">
            <v>243.47091070584725</v>
          </cell>
          <cell r="L53">
            <v>98.272947056931713</v>
          </cell>
          <cell r="M53">
            <v>515.83924882702752</v>
          </cell>
          <cell r="N53">
            <v>430.62216485821648</v>
          </cell>
          <cell r="O53">
            <v>3.4120730766677215E-3</v>
          </cell>
          <cell r="P53">
            <v>77323.525889305893</v>
          </cell>
          <cell r="Q53">
            <v>77323.525889305907</v>
          </cell>
          <cell r="R53">
            <v>0</v>
          </cell>
          <cell r="T53">
            <v>39005.355128231808</v>
          </cell>
          <cell r="U53">
            <v>1043.8987561924484</v>
          </cell>
          <cell r="V53">
            <v>10524.892231670174</v>
          </cell>
          <cell r="W53">
            <v>273.75947982750307</v>
          </cell>
          <cell r="X53">
            <v>232.56577935300356</v>
          </cell>
          <cell r="Y53">
            <v>14663.970608063104</v>
          </cell>
          <cell r="Z53">
            <v>0.93736036427913783</v>
          </cell>
          <cell r="AA53">
            <v>3200.2732523255518</v>
          </cell>
          <cell r="AB53">
            <v>219.85399552205337</v>
          </cell>
          <cell r="AC53">
            <v>91.433784761730806</v>
          </cell>
          <cell r="AD53">
            <v>447.26162751370748</v>
          </cell>
          <cell r="AE53">
            <v>399.25942580099115</v>
          </cell>
          <cell r="AF53">
            <v>3.4102943026184844E-3</v>
          </cell>
          <cell r="AG53">
            <v>70103.464839920649</v>
          </cell>
          <cell r="AH53">
            <v>70103.464839920664</v>
          </cell>
          <cell r="AI53">
            <v>0</v>
          </cell>
        </row>
        <row r="54">
          <cell r="C54">
            <v>4530.1222591024207</v>
          </cell>
          <cell r="D54">
            <v>78.007640596515458</v>
          </cell>
          <cell r="E54">
            <v>155.86264006449167</v>
          </cell>
          <cell r="F54">
            <v>20.068396151511404</v>
          </cell>
          <cell r="G54">
            <v>40.871196517097957</v>
          </cell>
          <cell r="H54">
            <v>383.69530007309834</v>
          </cell>
          <cell r="I54">
            <v>29.142790199503349</v>
          </cell>
          <cell r="J54">
            <v>157.55972951835457</v>
          </cell>
          <cell r="K54">
            <v>7.1951623686079618</v>
          </cell>
          <cell r="L54">
            <v>12.39387271971761</v>
          </cell>
          <cell r="M54">
            <v>104.80464509232466</v>
          </cell>
          <cell r="N54">
            <v>28.385854387231227</v>
          </cell>
          <cell r="O54">
            <v>0</v>
          </cell>
          <cell r="P54">
            <v>5548.1094867908741</v>
          </cell>
          <cell r="Q54">
            <v>5548.1094867908741</v>
          </cell>
          <cell r="R54">
            <v>0</v>
          </cell>
          <cell r="T54">
            <v>3198.0154956794436</v>
          </cell>
          <cell r="U54">
            <v>62.220183652611482</v>
          </cell>
          <cell r="V54">
            <v>116.48346479148705</v>
          </cell>
          <cell r="W54">
            <v>13.529366519866088</v>
          </cell>
          <cell r="X54">
            <v>24.210251374719771</v>
          </cell>
          <cell r="Y54">
            <v>326.71925466501926</v>
          </cell>
          <cell r="Z54">
            <v>22.9474297417153</v>
          </cell>
          <cell r="AA54">
            <v>104.20256552875745</v>
          </cell>
          <cell r="AB54">
            <v>5.3838332559640101</v>
          </cell>
          <cell r="AC54">
            <v>11.349499661689054</v>
          </cell>
          <cell r="AD54">
            <v>85.74822654776338</v>
          </cell>
          <cell r="AE54">
            <v>23.634289978676723</v>
          </cell>
          <cell r="AF54">
            <v>0</v>
          </cell>
          <cell r="AG54">
            <v>3994.443861397714</v>
          </cell>
          <cell r="AH54">
            <v>3994.4438613977081</v>
          </cell>
          <cell r="AI54">
            <v>5.9117155615240335E-12</v>
          </cell>
        </row>
        <row r="55">
          <cell r="C55">
            <v>719.18860719974077</v>
          </cell>
          <cell r="D55">
            <v>6285.1824027054463</v>
          </cell>
          <cell r="E55">
            <v>388.51581177035024</v>
          </cell>
          <cell r="F55">
            <v>1.4359183230357027</v>
          </cell>
          <cell r="G55">
            <v>58.036077855664729</v>
          </cell>
          <cell r="H55">
            <v>1985.9264908512041</v>
          </cell>
          <cell r="I55">
            <v>558.22887741288355</v>
          </cell>
          <cell r="J55">
            <v>2735.1909012675383</v>
          </cell>
          <cell r="K55">
            <v>109.22829140175045</v>
          </cell>
          <cell r="L55">
            <v>220.11299727605368</v>
          </cell>
          <cell r="M55">
            <v>237.73149438169835</v>
          </cell>
          <cell r="N55">
            <v>486.55430828372431</v>
          </cell>
          <cell r="O55">
            <v>0</v>
          </cell>
          <cell r="P55">
            <v>13785.332178729092</v>
          </cell>
          <cell r="Q55">
            <v>13785.332178729082</v>
          </cell>
          <cell r="R55">
            <v>0</v>
          </cell>
          <cell r="T55">
            <v>643.4177663563712</v>
          </cell>
          <cell r="U55">
            <v>5288.2138477040908</v>
          </cell>
          <cell r="V55">
            <v>233.03074091841245</v>
          </cell>
          <cell r="W55">
            <v>1.1615382817108073</v>
          </cell>
          <cell r="X55">
            <v>47.303953251281555</v>
          </cell>
          <cell r="Y55">
            <v>1883.5396571515146</v>
          </cell>
          <cell r="Z55">
            <v>500.54913244636884</v>
          </cell>
          <cell r="AA55">
            <v>2307.6144057021183</v>
          </cell>
          <cell r="AB55">
            <v>80.716582844972976</v>
          </cell>
          <cell r="AC55">
            <v>209.98370470123666</v>
          </cell>
          <cell r="AD55">
            <v>208.71813774407372</v>
          </cell>
          <cell r="AE55">
            <v>434.44160015187771</v>
          </cell>
          <cell r="AF55">
            <v>0</v>
          </cell>
          <cell r="AG55">
            <v>11838.691067254029</v>
          </cell>
          <cell r="AH55">
            <v>11838.691067254056</v>
          </cell>
          <cell r="AI55">
            <v>-2.7284841053187847E-11</v>
          </cell>
        </row>
        <row r="56">
          <cell r="C56">
            <v>2610.8271813212996</v>
          </cell>
          <cell r="D56">
            <v>18022.334387356739</v>
          </cell>
          <cell r="E56">
            <v>2055.8485467447508</v>
          </cell>
          <cell r="F56">
            <v>16.565553750510951</v>
          </cell>
          <cell r="G56">
            <v>30.225138346342707</v>
          </cell>
          <cell r="H56">
            <v>3867.9748450550687</v>
          </cell>
          <cell r="I56">
            <v>19.023511594928578</v>
          </cell>
          <cell r="J56">
            <v>1399.8373944298294</v>
          </cell>
          <cell r="K56">
            <v>100.23373922546652</v>
          </cell>
          <cell r="L56">
            <v>52.047651274585157</v>
          </cell>
          <cell r="M56">
            <v>451.59911841073711</v>
          </cell>
          <cell r="N56">
            <v>1330.0051956549137</v>
          </cell>
          <cell r="O56">
            <v>0</v>
          </cell>
          <cell r="P56">
            <v>29956.522263165174</v>
          </cell>
          <cell r="Q56">
            <v>29956.52226316517</v>
          </cell>
          <cell r="R56">
            <v>0</v>
          </cell>
          <cell r="T56">
            <v>2525.4801591182368</v>
          </cell>
          <cell r="U56">
            <v>16592.173623009079</v>
          </cell>
          <cell r="V56">
            <v>1602.1145256644618</v>
          </cell>
          <cell r="W56">
            <v>12.623358604897707</v>
          </cell>
          <cell r="X56">
            <v>25.471277531024786</v>
          </cell>
          <cell r="Y56">
            <v>3701.6102413782837</v>
          </cell>
          <cell r="Z56">
            <v>17.231196935973419</v>
          </cell>
          <cell r="AA56">
            <v>1218.3541859447516</v>
          </cell>
          <cell r="AB56">
            <v>95.515028812894641</v>
          </cell>
          <cell r="AC56">
            <v>50.856320345453511</v>
          </cell>
          <cell r="AD56">
            <v>444.02034186440795</v>
          </cell>
          <cell r="AE56">
            <v>1266.8120665816909</v>
          </cell>
          <cell r="AF56">
            <v>0</v>
          </cell>
          <cell r="AG56">
            <v>27552.262325791155</v>
          </cell>
          <cell r="AH56">
            <v>27552.262325791162</v>
          </cell>
          <cell r="AI56">
            <v>0</v>
          </cell>
        </row>
        <row r="57">
          <cell r="C57">
            <v>166.69583863619749</v>
          </cell>
          <cell r="D57">
            <v>356.21496498274632</v>
          </cell>
          <cell r="E57">
            <v>47.347587093827343</v>
          </cell>
          <cell r="F57">
            <v>3.0477805170397243</v>
          </cell>
          <cell r="G57">
            <v>13.200185433423899</v>
          </cell>
          <cell r="H57">
            <v>147.87282403158957</v>
          </cell>
          <cell r="I57">
            <v>495.82293165898488</v>
          </cell>
          <cell r="J57">
            <v>494.19046347925803</v>
          </cell>
          <cell r="K57">
            <v>41.700314914817532</v>
          </cell>
          <cell r="L57">
            <v>21.971968623367694</v>
          </cell>
          <cell r="M57">
            <v>112.86812761847655</v>
          </cell>
          <cell r="N57">
            <v>39.086876927646458</v>
          </cell>
          <cell r="O57">
            <v>0</v>
          </cell>
          <cell r="P57">
            <v>1940.0198639173757</v>
          </cell>
          <cell r="Q57">
            <v>1940.0198639173766</v>
          </cell>
          <cell r="R57">
            <v>0</v>
          </cell>
          <cell r="T57">
            <v>121.61420313920512</v>
          </cell>
          <cell r="U57">
            <v>265.90707150079635</v>
          </cell>
          <cell r="V57">
            <v>28.447991415218862</v>
          </cell>
          <cell r="W57">
            <v>1.626200612812688</v>
          </cell>
          <cell r="X57">
            <v>9.3858057957885457</v>
          </cell>
          <cell r="Y57">
            <v>119.75715474431334</v>
          </cell>
          <cell r="Z57">
            <v>387.41325337740011</v>
          </cell>
          <cell r="AA57">
            <v>277.80815643290111</v>
          </cell>
          <cell r="AB57">
            <v>35.239851705129077</v>
          </cell>
          <cell r="AC57">
            <v>18.684378043288653</v>
          </cell>
          <cell r="AD57">
            <v>92.807794582186503</v>
          </cell>
          <cell r="AE57">
            <v>34.084322288891961</v>
          </cell>
          <cell r="AF57">
            <v>0</v>
          </cell>
          <cell r="AG57">
            <v>1392.7761836379325</v>
          </cell>
          <cell r="AH57">
            <v>1392.77618363793</v>
          </cell>
          <cell r="AI57">
            <v>2.5011104298755527E-12</v>
          </cell>
        </row>
        <row r="58">
          <cell r="C58">
            <v>2306.3874537621309</v>
          </cell>
          <cell r="D58">
            <v>671.21271264498819</v>
          </cell>
          <cell r="E58">
            <v>22.944180847615236</v>
          </cell>
          <cell r="F58">
            <v>722.7635217200218</v>
          </cell>
          <cell r="G58">
            <v>175.60537082590142</v>
          </cell>
          <cell r="H58">
            <v>365.52973028277705</v>
          </cell>
          <cell r="I58">
            <v>27.470821762869019</v>
          </cell>
          <cell r="J58">
            <v>101.00035156562069</v>
          </cell>
          <cell r="K58">
            <v>70.55422053939543</v>
          </cell>
          <cell r="L58">
            <v>16.66698360510777</v>
          </cell>
          <cell r="M58">
            <v>3.2812933625719749</v>
          </cell>
          <cell r="N58">
            <v>117.99745181787731</v>
          </cell>
          <cell r="O58">
            <v>10.273238544453298</v>
          </cell>
          <cell r="P58">
            <v>4611.6873312813295</v>
          </cell>
          <cell r="Q58">
            <v>4611.6873312813323</v>
          </cell>
          <cell r="R58">
            <v>0</v>
          </cell>
          <cell r="T58">
            <v>2036.6420551266401</v>
          </cell>
          <cell r="U58">
            <v>555.68477495005004</v>
          </cell>
          <cell r="V58">
            <v>15.120397688531476</v>
          </cell>
          <cell r="W58">
            <v>643.90667753522837</v>
          </cell>
          <cell r="X58">
            <v>111.86531284143823</v>
          </cell>
          <cell r="Y58">
            <v>315.86037778989265</v>
          </cell>
          <cell r="Z58">
            <v>22.893133452674821</v>
          </cell>
          <cell r="AA58">
            <v>63.018488122706692</v>
          </cell>
          <cell r="AB58">
            <v>61.543692830139193</v>
          </cell>
          <cell r="AC58">
            <v>15.188347425149846</v>
          </cell>
          <cell r="AD58">
            <v>3.0075650244925978</v>
          </cell>
          <cell r="AE58">
            <v>103.85238843947303</v>
          </cell>
          <cell r="AF58">
            <v>10.270777361190245</v>
          </cell>
          <cell r="AG58">
            <v>3958.8539885876071</v>
          </cell>
          <cell r="AH58">
            <v>3958.8539885876094</v>
          </cell>
          <cell r="AI58">
            <v>0</v>
          </cell>
        </row>
        <row r="59">
          <cell r="C59">
            <v>5495.5706831257312</v>
          </cell>
          <cell r="D59">
            <v>47.502394738284849</v>
          </cell>
          <cell r="E59">
            <v>4827.0153227519404</v>
          </cell>
          <cell r="F59">
            <v>27.344680778742607</v>
          </cell>
          <cell r="G59">
            <v>62.907100130106329</v>
          </cell>
          <cell r="H59">
            <v>131.24957884044565</v>
          </cell>
          <cell r="I59">
            <v>59.25488780851294</v>
          </cell>
          <cell r="J59">
            <v>314.21247579852565</v>
          </cell>
          <cell r="K59">
            <v>34.127510526329687</v>
          </cell>
          <cell r="L59">
            <v>27.989663757177698</v>
          </cell>
          <cell r="M59">
            <v>13.828790749083874</v>
          </cell>
          <cell r="N59">
            <v>71.039666937054932</v>
          </cell>
          <cell r="O59">
            <v>0</v>
          </cell>
          <cell r="P59">
            <v>11112.042755941937</v>
          </cell>
          <cell r="Q59">
            <v>11112.042755941953</v>
          </cell>
          <cell r="R59">
            <v>-1.6370904631912708E-11</v>
          </cell>
          <cell r="T59">
            <v>5038.4890744153827</v>
          </cell>
          <cell r="U59">
            <v>33.936282164303712</v>
          </cell>
          <cell r="V59">
            <v>4489.7307516996862</v>
          </cell>
          <cell r="W59">
            <v>22.111639764984211</v>
          </cell>
          <cell r="X59">
            <v>33.62873172967074</v>
          </cell>
          <cell r="Y59">
            <v>97.455866929846238</v>
          </cell>
          <cell r="Z59">
            <v>40.098779440296582</v>
          </cell>
          <cell r="AA59">
            <v>247.53342191537538</v>
          </cell>
          <cell r="AB59">
            <v>23.715286279803557</v>
          </cell>
          <cell r="AC59">
            <v>25.235258814384402</v>
          </cell>
          <cell r="AD59">
            <v>10.736493230924538</v>
          </cell>
          <cell r="AE59">
            <v>60.252075038783133</v>
          </cell>
          <cell r="AF59">
            <v>0</v>
          </cell>
          <cell r="AG59">
            <v>10122.92366142344</v>
          </cell>
          <cell r="AH59">
            <v>10122.923661423427</v>
          </cell>
          <cell r="AI59">
            <v>0</v>
          </cell>
        </row>
        <row r="60">
          <cell r="C60">
            <v>65.558436799875977</v>
          </cell>
          <cell r="D60">
            <v>14.448256911427798</v>
          </cell>
          <cell r="E60">
            <v>73.674583323202327</v>
          </cell>
          <cell r="F60">
            <v>160.93522561537591</v>
          </cell>
          <cell r="G60">
            <v>12.884584503471871</v>
          </cell>
          <cell r="H60">
            <v>33.769511175865333</v>
          </cell>
          <cell r="I60">
            <v>32.504963204682525</v>
          </cell>
          <cell r="J60">
            <v>63.961822564492927</v>
          </cell>
          <cell r="K60">
            <v>12.672916343387111</v>
          </cell>
          <cell r="L60">
            <v>3.2953785875209558</v>
          </cell>
          <cell r="M60">
            <v>2.237503829860827</v>
          </cell>
          <cell r="N60">
            <v>20.77687534413927</v>
          </cell>
          <cell r="O60">
            <v>0</v>
          </cell>
          <cell r="P60">
            <v>496.72005820330281</v>
          </cell>
          <cell r="Q60">
            <v>496.72005820330293</v>
          </cell>
          <cell r="R60">
            <v>0</v>
          </cell>
          <cell r="T60">
            <v>61.220430696137626</v>
          </cell>
          <cell r="U60">
            <v>11.176410407180413</v>
          </cell>
          <cell r="V60">
            <v>59.442607351983888</v>
          </cell>
          <cell r="W60">
            <v>152.23350914387137</v>
          </cell>
          <cell r="X60">
            <v>8.9503418648021604</v>
          </cell>
          <cell r="Y60">
            <v>30.673634330261493</v>
          </cell>
          <cell r="Z60">
            <v>29.193190711959733</v>
          </cell>
          <cell r="AA60">
            <v>42.162291288335574</v>
          </cell>
          <cell r="AB60">
            <v>10.843324742026853</v>
          </cell>
          <cell r="AC60">
            <v>3.1512365381829834</v>
          </cell>
          <cell r="AD60">
            <v>1.8827073561575918</v>
          </cell>
          <cell r="AE60">
            <v>17.772335402954987</v>
          </cell>
          <cell r="AF60">
            <v>0</v>
          </cell>
          <cell r="AG60">
            <v>428.70201983385465</v>
          </cell>
          <cell r="AH60">
            <v>428.70201983385476</v>
          </cell>
          <cell r="AI60">
            <v>0</v>
          </cell>
        </row>
        <row r="61">
          <cell r="C61">
            <v>324.54472169756082</v>
          </cell>
          <cell r="D61">
            <v>51.724201717367436</v>
          </cell>
          <cell r="E61">
            <v>645.9465572251396</v>
          </cell>
          <cell r="F61">
            <v>89.346870481988049</v>
          </cell>
          <cell r="G61">
            <v>76.435708627385992</v>
          </cell>
          <cell r="H61">
            <v>148.95075527155089</v>
          </cell>
          <cell r="I61">
            <v>3.1135609263882547</v>
          </cell>
          <cell r="J61">
            <v>132.77666301994498</v>
          </cell>
          <cell r="K61">
            <v>76.916347041025219</v>
          </cell>
          <cell r="L61">
            <v>14.544994545325396</v>
          </cell>
          <cell r="M61">
            <v>1.8083300859651734</v>
          </cell>
          <cell r="N61">
            <v>219.22299131300272</v>
          </cell>
          <cell r="O61">
            <v>0</v>
          </cell>
          <cell r="P61">
            <v>1785.3317019526448</v>
          </cell>
          <cell r="Q61">
            <v>1785.3317019526437</v>
          </cell>
          <cell r="R61">
            <v>0</v>
          </cell>
          <cell r="T61">
            <v>253.91204909108629</v>
          </cell>
          <cell r="U61">
            <v>34.393716824648244</v>
          </cell>
          <cell r="V61">
            <v>481.92854702173435</v>
          </cell>
          <cell r="W61">
            <v>57.404905116108786</v>
          </cell>
          <cell r="X61">
            <v>46.526957808317995</v>
          </cell>
          <cell r="Y61">
            <v>115.31926036670292</v>
          </cell>
          <cell r="Z61">
            <v>2.2408902242374582</v>
          </cell>
          <cell r="AA61">
            <v>79.447705879090421</v>
          </cell>
          <cell r="AB61">
            <v>52.030900519920912</v>
          </cell>
          <cell r="AC61">
            <v>12.822810427346377</v>
          </cell>
          <cell r="AD61">
            <v>1.4878093681732776</v>
          </cell>
          <cell r="AE61">
            <v>185.25507569098718</v>
          </cell>
          <cell r="AF61">
            <v>0</v>
          </cell>
          <cell r="AG61">
            <v>1322.7706283383541</v>
          </cell>
          <cell r="AH61">
            <v>1322.7706283383536</v>
          </cell>
          <cell r="AI61">
            <v>0</v>
          </cell>
        </row>
        <row r="62">
          <cell r="C62">
            <v>938.6573250276889</v>
          </cell>
          <cell r="D62">
            <v>3859.9625324983676</v>
          </cell>
          <cell r="E62">
            <v>69.014077677516752</v>
          </cell>
          <cell r="F62">
            <v>1.1994487835266923</v>
          </cell>
          <cell r="G62">
            <v>19.578951079016289</v>
          </cell>
          <cell r="H62">
            <v>763.66208781999819</v>
          </cell>
          <cell r="I62">
            <v>1073.8273314821504</v>
          </cell>
          <cell r="J62">
            <v>296.89893891890347</v>
          </cell>
          <cell r="K62">
            <v>126.7875440521411</v>
          </cell>
          <cell r="L62">
            <v>16.618019300546866</v>
          </cell>
          <cell r="M62">
            <v>63.690093327842085</v>
          </cell>
          <cell r="N62">
            <v>88.919277426516459</v>
          </cell>
          <cell r="O62">
            <v>0</v>
          </cell>
          <cell r="P62">
            <v>7318.8156273942159</v>
          </cell>
          <cell r="Q62">
            <v>7318.8156273942095</v>
          </cell>
          <cell r="R62">
            <v>0</v>
          </cell>
          <cell r="T62">
            <v>834.52282413449336</v>
          </cell>
          <cell r="U62">
            <v>2444.2745867262984</v>
          </cell>
          <cell r="V62">
            <v>46.706743351492555</v>
          </cell>
          <cell r="W62">
            <v>0.66861148994665753</v>
          </cell>
          <cell r="X62">
            <v>14.713257524601097</v>
          </cell>
          <cell r="Y62">
            <v>599.10504583040176</v>
          </cell>
          <cell r="Z62">
            <v>883.30858608497374</v>
          </cell>
          <cell r="AA62">
            <v>217.7363570568063</v>
          </cell>
          <cell r="AB62">
            <v>103.51280391805271</v>
          </cell>
          <cell r="AC62">
            <v>15.752862081088789</v>
          </cell>
          <cell r="AD62">
            <v>53.521441303177994</v>
          </cell>
          <cell r="AE62">
            <v>70.882988636137924</v>
          </cell>
          <cell r="AF62">
            <v>0</v>
          </cell>
          <cell r="AG62">
            <v>5284.7061081374713</v>
          </cell>
          <cell r="AH62">
            <v>5284.7061081374686</v>
          </cell>
          <cell r="AI62">
            <v>0</v>
          </cell>
        </row>
        <row r="63">
          <cell r="C63">
            <v>31.050227839093171</v>
          </cell>
          <cell r="D63">
            <v>33.035048368462121</v>
          </cell>
          <cell r="E63">
            <v>1.5900926268735665</v>
          </cell>
          <cell r="F63">
            <v>4.8596701076447602</v>
          </cell>
          <cell r="G63">
            <v>15.98374454899829</v>
          </cell>
          <cell r="H63">
            <v>40.338234078945312</v>
          </cell>
          <cell r="I63">
            <v>2312.9125266329102</v>
          </cell>
          <cell r="J63">
            <v>194.15939887443267</v>
          </cell>
          <cell r="K63">
            <v>37.926544039155104</v>
          </cell>
          <cell r="L63">
            <v>9.5625082198864231</v>
          </cell>
          <cell r="M63">
            <v>20.0391984972598</v>
          </cell>
          <cell r="N63">
            <v>100.76432357884339</v>
          </cell>
          <cell r="O63">
            <v>0</v>
          </cell>
          <cell r="P63">
            <v>2802.2215174125045</v>
          </cell>
          <cell r="Q63">
            <v>2802.2215174125045</v>
          </cell>
          <cell r="R63">
            <v>0</v>
          </cell>
          <cell r="T63">
            <v>19.808741602276818</v>
          </cell>
          <cell r="U63">
            <v>19.124870975230337</v>
          </cell>
          <cell r="V63">
            <v>0.97639118002431846</v>
          </cell>
          <cell r="W63">
            <v>1.9484243573719666</v>
          </cell>
          <cell r="X63">
            <v>8.4599918041994471</v>
          </cell>
          <cell r="Y63">
            <v>33.353228210765963</v>
          </cell>
          <cell r="Z63">
            <v>1446.6698694756512</v>
          </cell>
          <cell r="AA63">
            <v>120.96672810812976</v>
          </cell>
          <cell r="AB63">
            <v>29.266422448791847</v>
          </cell>
          <cell r="AC63">
            <v>8.5397516604785491</v>
          </cell>
          <cell r="AD63">
            <v>17.930180185423232</v>
          </cell>
          <cell r="AE63">
            <v>76.764566490088569</v>
          </cell>
          <cell r="AF63">
            <v>0</v>
          </cell>
          <cell r="AG63">
            <v>1783.809166498432</v>
          </cell>
          <cell r="AH63">
            <v>1783.8091664984308</v>
          </cell>
          <cell r="AI63">
            <v>0</v>
          </cell>
        </row>
        <row r="64">
          <cell r="C64">
            <v>76.291102309844078</v>
          </cell>
          <cell r="D64">
            <v>197.46852459359701</v>
          </cell>
          <cell r="E64">
            <v>99.873739996662692</v>
          </cell>
          <cell r="F64">
            <v>4.0916607942357723</v>
          </cell>
          <cell r="G64">
            <v>41.043819328608549</v>
          </cell>
          <cell r="H64">
            <v>151.89837789950636</v>
          </cell>
          <cell r="I64">
            <v>11.424081349582266</v>
          </cell>
          <cell r="J64">
            <v>236.83459565905133</v>
          </cell>
          <cell r="K64">
            <v>49.908657519741681</v>
          </cell>
          <cell r="L64">
            <v>0.88941669521642497</v>
          </cell>
          <cell r="M64">
            <v>7.485719670393876</v>
          </cell>
          <cell r="N64">
            <v>406.81607091781194</v>
          </cell>
          <cell r="O64">
            <v>0</v>
          </cell>
          <cell r="P64">
            <v>1284.0257667342519</v>
          </cell>
          <cell r="Q64">
            <v>1284.0257667342526</v>
          </cell>
          <cell r="R64">
            <v>0</v>
          </cell>
          <cell r="T64">
            <v>71.02699503959667</v>
          </cell>
          <cell r="U64">
            <v>149.28271159489265</v>
          </cell>
          <cell r="V64">
            <v>60.764716914991787</v>
          </cell>
          <cell r="W64">
            <v>3.2489178814239095</v>
          </cell>
          <cell r="X64">
            <v>30.76903502375961</v>
          </cell>
          <cell r="Y64">
            <v>143.87746096465838</v>
          </cell>
          <cell r="Z64">
            <v>9.7786030686287955</v>
          </cell>
          <cell r="AA64">
            <v>174.7728475419301</v>
          </cell>
          <cell r="AB64">
            <v>43.539529964209024</v>
          </cell>
          <cell r="AC64">
            <v>0.80684913599590735</v>
          </cell>
          <cell r="AD64">
            <v>6.3562715792197952</v>
          </cell>
          <cell r="AE64">
            <v>377.52151737286823</v>
          </cell>
          <cell r="AF64">
            <v>0</v>
          </cell>
          <cell r="AG64">
            <v>1071.7454560821748</v>
          </cell>
          <cell r="AH64">
            <v>1071.745456082175</v>
          </cell>
          <cell r="AI64">
            <v>0</v>
          </cell>
        </row>
        <row r="65">
          <cell r="C65">
            <v>63.377514085320186</v>
          </cell>
          <cell r="D65">
            <v>8132.6131353029077</v>
          </cell>
          <cell r="E65">
            <v>170007.70991507368</v>
          </cell>
          <cell r="F65">
            <v>1169.9165197030602</v>
          </cell>
          <cell r="G65">
            <v>1398.0291617865237</v>
          </cell>
          <cell r="H65">
            <v>77313.38279180559</v>
          </cell>
          <cell r="I65">
            <v>85.420624065123391</v>
          </cell>
          <cell r="J65">
            <v>54526.727894310476</v>
          </cell>
          <cell r="K65">
            <v>16532.761102534831</v>
          </cell>
          <cell r="L65">
            <v>31208.088234725285</v>
          </cell>
          <cell r="M65">
            <v>20721.571428279192</v>
          </cell>
          <cell r="N65">
            <v>1578.2600894407278</v>
          </cell>
          <cell r="O65">
            <v>21.247479414058748</v>
          </cell>
          <cell r="P65">
            <v>382759.10589052679</v>
          </cell>
          <cell r="Q65">
            <v>382759.10589052713</v>
          </cell>
          <cell r="R65">
            <v>0</v>
          </cell>
          <cell r="T65">
            <v>41.462230872818829</v>
          </cell>
          <cell r="U65">
            <v>4333.2991667698552</v>
          </cell>
          <cell r="V65">
            <v>55761.21817796251</v>
          </cell>
          <cell r="W65">
            <v>537.67764421451591</v>
          </cell>
          <cell r="X65">
            <v>868.42174388145395</v>
          </cell>
          <cell r="Y65">
            <v>45391.356961903919</v>
          </cell>
          <cell r="Z65">
            <v>59.71697053212565</v>
          </cell>
          <cell r="AA65">
            <v>16413.77310440415</v>
          </cell>
          <cell r="AB65">
            <v>8083.1741754896102</v>
          </cell>
          <cell r="AC65">
            <v>21911.287291582314</v>
          </cell>
          <cell r="AD65">
            <v>13967.803970162697</v>
          </cell>
          <cell r="AE65">
            <v>1263.8932548461371</v>
          </cell>
          <cell r="AF65">
            <v>19.209806550308244</v>
          </cell>
          <cell r="AG65">
            <v>168652.29449917239</v>
          </cell>
          <cell r="AH65">
            <v>168652.29449917239</v>
          </cell>
          <cell r="AI65">
            <v>0</v>
          </cell>
        </row>
        <row r="66">
          <cell r="C66">
            <v>105.49608648639371</v>
          </cell>
          <cell r="D66">
            <v>4955.5066611487027</v>
          </cell>
          <cell r="E66">
            <v>7966.5393786408767</v>
          </cell>
          <cell r="F66">
            <v>586.44015384860472</v>
          </cell>
          <cell r="G66">
            <v>361.28863035905181</v>
          </cell>
          <cell r="H66">
            <v>104645.31898745091</v>
          </cell>
          <cell r="I66">
            <v>51.336492623334181</v>
          </cell>
          <cell r="J66">
            <v>25638.753106812826</v>
          </cell>
          <cell r="K66">
            <v>3354.4440766386197</v>
          </cell>
          <cell r="L66">
            <v>17128.851603629286</v>
          </cell>
          <cell r="M66">
            <v>1907.3372026503575</v>
          </cell>
          <cell r="N66">
            <v>954.04555743977835</v>
          </cell>
          <cell r="O66">
            <v>0</v>
          </cell>
          <cell r="P66">
            <v>167655.3579377287</v>
          </cell>
          <cell r="Q66">
            <v>167655.35793772861</v>
          </cell>
          <cell r="R66">
            <v>0</v>
          </cell>
          <cell r="T66">
            <v>59.149186330704183</v>
          </cell>
          <cell r="U66">
            <v>2429.4811139451949</v>
          </cell>
          <cell r="V66">
            <v>1621.0684867210443</v>
          </cell>
          <cell r="W66">
            <v>431.40831638841246</v>
          </cell>
          <cell r="X66">
            <v>235.85752828551892</v>
          </cell>
          <cell r="Y66">
            <v>78581.399505715002</v>
          </cell>
          <cell r="Z66">
            <v>35.422749908430909</v>
          </cell>
          <cell r="AA66">
            <v>15723.407601185112</v>
          </cell>
          <cell r="AB66">
            <v>2588.6351503877172</v>
          </cell>
          <cell r="AC66">
            <v>15410.339317600377</v>
          </cell>
          <cell r="AD66">
            <v>1654.666046224957</v>
          </cell>
          <cell r="AE66">
            <v>829.28274950804507</v>
          </cell>
          <cell r="AF66">
            <v>0</v>
          </cell>
          <cell r="AG66">
            <v>119600.11775220053</v>
          </cell>
          <cell r="AH66">
            <v>119600.11775220053</v>
          </cell>
          <cell r="AI66">
            <v>0</v>
          </cell>
        </row>
        <row r="67">
          <cell r="C67">
            <v>1070835.7553007365</v>
          </cell>
          <cell r="D67">
            <v>433566.99159045971</v>
          </cell>
          <cell r="E67">
            <v>1149250.1204753353</v>
          </cell>
          <cell r="F67">
            <v>33312.979763533491</v>
          </cell>
          <cell r="G67">
            <v>22310.991945976431</v>
          </cell>
          <cell r="H67">
            <v>66895.376477044148</v>
          </cell>
          <cell r="I67">
            <v>108381.89154379368</v>
          </cell>
          <cell r="J67">
            <v>155301.66519268669</v>
          </cell>
          <cell r="K67">
            <v>17141.125062653962</v>
          </cell>
          <cell r="L67">
            <v>85982.321275412047</v>
          </cell>
          <cell r="M67">
            <v>294866.01248191367</v>
          </cell>
          <cell r="N67">
            <v>71940.654200467834</v>
          </cell>
          <cell r="O67">
            <v>5885.0261126451151</v>
          </cell>
          <cell r="P67">
            <v>3515670.9114226582</v>
          </cell>
          <cell r="Q67">
            <v>3515670.9114226606</v>
          </cell>
          <cell r="R67">
            <v>0</v>
          </cell>
          <cell r="T67">
            <v>785964.83899750607</v>
          </cell>
          <cell r="U67">
            <v>280674.41803596559</v>
          </cell>
          <cell r="V67">
            <v>632145.45303220279</v>
          </cell>
          <cell r="W67">
            <v>21209.439612333485</v>
          </cell>
          <cell r="X67">
            <v>14111.370398922463</v>
          </cell>
          <cell r="Y67">
            <v>48432.696240373742</v>
          </cell>
          <cell r="Z67">
            <v>79288.004005232375</v>
          </cell>
          <cell r="AA67">
            <v>79677.735286438547</v>
          </cell>
          <cell r="AB67">
            <v>9634.8797211694709</v>
          </cell>
          <cell r="AC67">
            <v>63738.490867298089</v>
          </cell>
          <cell r="AD67">
            <v>202002.52300881071</v>
          </cell>
          <cell r="AE67">
            <v>52375.115715563028</v>
          </cell>
          <cell r="AF67">
            <v>5582.4282575738825</v>
          </cell>
          <cell r="AG67">
            <v>2274837.3931793896</v>
          </cell>
          <cell r="AH67">
            <v>2274837.3931793906</v>
          </cell>
          <cell r="AI67">
            <v>0</v>
          </cell>
        </row>
        <row r="141">
          <cell r="C141">
            <v>4.3975955007595369</v>
          </cell>
          <cell r="D141">
            <v>0.66504511956084333</v>
          </cell>
          <cell r="E141">
            <v>0.34264457460737613</v>
          </cell>
          <cell r="F141">
            <v>0.25817960220893077</v>
          </cell>
          <cell r="G141">
            <v>0.73586619828053934</v>
          </cell>
          <cell r="H141">
            <v>0.89817638190930704</v>
          </cell>
          <cell r="I141">
            <v>2.729955226765862</v>
          </cell>
          <cell r="J141">
            <v>1.218412641234244</v>
          </cell>
          <cell r="K141">
            <v>0.55053341640812858</v>
          </cell>
          <cell r="L141">
            <v>0.47047546860910272</v>
          </cell>
          <cell r="M141">
            <v>0.56216114780018211</v>
          </cell>
          <cell r="N141">
            <v>1.8523887879355032</v>
          </cell>
          <cell r="O141">
            <v>0.77925487527935011</v>
          </cell>
          <cell r="P141">
            <v>1</v>
          </cell>
        </row>
        <row r="142">
          <cell r="C142">
            <v>0.13653690533318924</v>
          </cell>
          <cell r="D142">
            <v>1.2503728560715337</v>
          </cell>
          <cell r="E142">
            <v>1.1335384107122928</v>
          </cell>
          <cell r="F142">
            <v>3.2394815809610851</v>
          </cell>
          <cell r="G142">
            <v>1.1166829690251239</v>
          </cell>
          <cell r="H142">
            <v>0.9323864021787106</v>
          </cell>
          <cell r="I142">
            <v>1.3746680242449743</v>
          </cell>
          <cell r="J142">
            <v>1.0872225218444111</v>
          </cell>
          <cell r="K142">
            <v>1.0533432805155909</v>
          </cell>
          <cell r="L142">
            <v>0.68783774021225341</v>
          </cell>
          <cell r="M142">
            <v>0.8804345015887115</v>
          </cell>
          <cell r="N142">
            <v>0.89950623993708023</v>
          </cell>
          <cell r="O142">
            <v>6.8443232413706284E-2</v>
          </cell>
          <cell r="P142">
            <v>1</v>
          </cell>
        </row>
        <row r="143">
          <cell r="C143">
            <v>0.13454947490887528</v>
          </cell>
          <cell r="D143">
            <v>0.97533090899322772</v>
          </cell>
          <cell r="E143">
            <v>0.97982559322931084</v>
          </cell>
          <cell r="F143">
            <v>3.6754002605300773</v>
          </cell>
          <cell r="G143">
            <v>3.4271421702099887</v>
          </cell>
          <cell r="H143">
            <v>1.2771178022093375</v>
          </cell>
          <cell r="I143">
            <v>0.49594715921506294</v>
          </cell>
          <cell r="J143">
            <v>1.2206183636378027</v>
          </cell>
          <cell r="K143">
            <v>1.8259107500888625</v>
          </cell>
          <cell r="L143">
            <v>0.9364519785033627</v>
          </cell>
          <cell r="M143">
            <v>1.5599389693420198</v>
          </cell>
          <cell r="N143">
            <v>1.5348159594538218</v>
          </cell>
          <cell r="O143">
            <v>5.3725049979052086E-2</v>
          </cell>
          <cell r="P143">
            <v>1</v>
          </cell>
        </row>
        <row r="144">
          <cell r="C144">
            <v>0.95113267806274071</v>
          </cell>
          <cell r="D144">
            <v>0.99979731402929628</v>
          </cell>
          <cell r="E144">
            <v>0.84842957450699419</v>
          </cell>
          <cell r="F144">
            <v>5.0662001783451363</v>
          </cell>
          <cell r="G144">
            <v>2.3350141436368341</v>
          </cell>
          <cell r="H144">
            <v>1.4945370601613048</v>
          </cell>
          <cell r="I144">
            <v>0.17968909472362291</v>
          </cell>
          <cell r="J144">
            <v>1.4640400887595149</v>
          </cell>
          <cell r="K144">
            <v>0.86345464020532281</v>
          </cell>
          <cell r="L144">
            <v>0.3163620069625826</v>
          </cell>
          <cell r="M144">
            <v>1.1064914756760518</v>
          </cell>
          <cell r="N144">
            <v>1.4200007961988319</v>
          </cell>
          <cell r="O144">
            <v>0</v>
          </cell>
          <cell r="P144">
            <v>1</v>
          </cell>
        </row>
        <row r="145">
          <cell r="C145">
            <v>2.9134998387781499</v>
          </cell>
          <cell r="D145">
            <v>1.7466887718018218</v>
          </cell>
          <cell r="E145">
            <v>0.618079415169421</v>
          </cell>
          <cell r="F145">
            <v>2.4876919727124514E-2</v>
          </cell>
          <cell r="G145">
            <v>1.1163047586406767</v>
          </cell>
          <cell r="H145">
            <v>0.22896699921115121</v>
          </cell>
          <cell r="I145">
            <v>1.1062694473464492</v>
          </cell>
          <cell r="J145">
            <v>0.34880166629396625</v>
          </cell>
          <cell r="K145">
            <v>0.14951775167429882</v>
          </cell>
          <cell r="L145">
            <v>0.44369460988668208</v>
          </cell>
          <cell r="M145">
            <v>0.80852477516040755</v>
          </cell>
          <cell r="N145">
            <v>0.66504036978311498</v>
          </cell>
          <cell r="O145">
            <v>4.4489399140453703E-2</v>
          </cell>
          <cell r="P145">
            <v>1</v>
          </cell>
        </row>
        <row r="146">
          <cell r="C146">
            <v>2.4087392786686688</v>
          </cell>
          <cell r="D146">
            <v>0.9669611994156907</v>
          </cell>
          <cell r="E146">
            <v>0.76987053110803416</v>
          </cell>
          <cell r="F146">
            <v>0.91436917225621939</v>
          </cell>
          <cell r="G146">
            <v>0.82710839752074894</v>
          </cell>
          <cell r="H146">
            <v>0.74035188579190092</v>
          </cell>
          <cell r="I146">
            <v>2.2429054688809895</v>
          </cell>
          <cell r="J146">
            <v>0.88967792462735396</v>
          </cell>
          <cell r="K146">
            <v>0.86687894184068659</v>
          </cell>
          <cell r="L146">
            <v>0.47000060998568782</v>
          </cell>
          <cell r="M146">
            <v>0.73415508387354766</v>
          </cell>
          <cell r="N146">
            <v>1.4546376162660926</v>
          </cell>
          <cell r="O146">
            <v>0</v>
          </cell>
          <cell r="P146">
            <v>1</v>
          </cell>
        </row>
        <row r="147">
          <cell r="C147">
            <v>9.2324595703019083E-3</v>
          </cell>
          <cell r="D147">
            <v>0.63320937926562459</v>
          </cell>
          <cell r="E147">
            <v>0.91981531226278757</v>
          </cell>
          <cell r="F147">
            <v>5.6588029366542649</v>
          </cell>
          <cell r="G147">
            <v>0.16538895456936498</v>
          </cell>
          <cell r="H147">
            <v>2.0133456448271643</v>
          </cell>
          <cell r="I147">
            <v>1.5893446408037244</v>
          </cell>
          <cell r="J147">
            <v>0.85790908185371983</v>
          </cell>
          <cell r="K147">
            <v>0.60793455099026605</v>
          </cell>
          <cell r="L147">
            <v>4.2656047193839068</v>
          </cell>
          <cell r="M147">
            <v>1.0918905183636034</v>
          </cell>
          <cell r="N147">
            <v>1.0101173382796196</v>
          </cell>
          <cell r="O147">
            <v>5.9244345446995521E-2</v>
          </cell>
          <cell r="P147">
            <v>1</v>
          </cell>
        </row>
        <row r="148">
          <cell r="C148">
            <v>0.1026393176543304</v>
          </cell>
          <cell r="D148">
            <v>1.5066136401542405</v>
          </cell>
          <cell r="E148">
            <v>1.2996847546221415</v>
          </cell>
          <cell r="F148">
            <v>0.28493456508099546</v>
          </cell>
          <cell r="G148">
            <v>1.1269600355514513</v>
          </cell>
          <cell r="H148">
            <v>0.98470195938443228</v>
          </cell>
          <cell r="I148">
            <v>0.34700137732318187</v>
          </cell>
          <cell r="J148">
            <v>0.63092990303986307</v>
          </cell>
          <cell r="K148">
            <v>0.12949882499716328</v>
          </cell>
          <cell r="L148">
            <v>9.6564842804548801E-2</v>
          </cell>
          <cell r="M148">
            <v>0.47304935519462354</v>
          </cell>
          <cell r="N148">
            <v>0.29823669463332309</v>
          </cell>
          <cell r="O148">
            <v>0</v>
          </cell>
          <cell r="P148">
            <v>1</v>
          </cell>
        </row>
        <row r="149">
          <cell r="C149">
            <v>0.18356027836694402</v>
          </cell>
          <cell r="D149">
            <v>0.28219004081001081</v>
          </cell>
          <cell r="E149">
            <v>0.16567510377853925</v>
          </cell>
          <cell r="F149">
            <v>5.4754629121750595E-2</v>
          </cell>
          <cell r="G149">
            <v>0.97933833006973847</v>
          </cell>
          <cell r="H149">
            <v>1.0855860674853184</v>
          </cell>
          <cell r="I149">
            <v>0.19767414817572215</v>
          </cell>
          <cell r="J149">
            <v>7.116555006609917</v>
          </cell>
          <cell r="K149">
            <v>1.0458339071300287</v>
          </cell>
          <cell r="L149">
            <v>7.7227302860775451</v>
          </cell>
          <cell r="M149">
            <v>1.2732151550652533</v>
          </cell>
          <cell r="N149">
            <v>2.0687570269126678</v>
          </cell>
          <cell r="O149">
            <v>1.8233525361860525</v>
          </cell>
          <cell r="P149">
            <v>1</v>
          </cell>
        </row>
        <row r="150">
          <cell r="C150">
            <v>0.22852068604463205</v>
          </cell>
          <cell r="D150">
            <v>1.1271320416063042</v>
          </cell>
          <cell r="E150">
            <v>1.4386330585416121</v>
          </cell>
          <cell r="F150">
            <v>3.5643739670337196</v>
          </cell>
          <cell r="G150">
            <v>1.3733161787401882</v>
          </cell>
          <cell r="H150">
            <v>0.19569000638258935</v>
          </cell>
          <cell r="I150">
            <v>0.15595972363088592</v>
          </cell>
          <cell r="J150">
            <v>0.68964656028891003</v>
          </cell>
          <cell r="K150">
            <v>0.64944378870373798</v>
          </cell>
          <cell r="L150">
            <v>0.18176699937050811</v>
          </cell>
          <cell r="M150">
            <v>0.57881256830280736</v>
          </cell>
          <cell r="N150">
            <v>0.78375303345290936</v>
          </cell>
          <cell r="O150">
            <v>0.10692654300585788</v>
          </cell>
          <cell r="P150">
            <v>1</v>
          </cell>
        </row>
        <row r="151">
          <cell r="C151">
            <v>0.13490152913815132</v>
          </cell>
          <cell r="D151">
            <v>0.9742402636972135</v>
          </cell>
          <cell r="E151">
            <v>1.3942475408838304</v>
          </cell>
          <cell r="F151">
            <v>1.077406979234637</v>
          </cell>
          <cell r="G151">
            <v>0.33283946417148114</v>
          </cell>
          <cell r="H151">
            <v>0.67461503884699781</v>
          </cell>
          <cell r="I151">
            <v>0.56027949392047449</v>
          </cell>
          <cell r="J151">
            <v>0.57952815362712096</v>
          </cell>
          <cell r="K151">
            <v>0.42343917222192412</v>
          </cell>
          <cell r="L151">
            <v>0.62489701965215871</v>
          </cell>
          <cell r="M151">
            <v>0.85926782459964379</v>
          </cell>
          <cell r="N151">
            <v>0.92925105068806013</v>
          </cell>
          <cell r="O151">
            <v>1.1066595095710933E-5</v>
          </cell>
          <cell r="P151">
            <v>1</v>
          </cell>
        </row>
        <row r="152">
          <cell r="C152">
            <v>0.51226645923264769</v>
          </cell>
          <cell r="D152">
            <v>1.093787443982716</v>
          </cell>
          <cell r="E152">
            <v>0.6253976827376071</v>
          </cell>
          <cell r="F152">
            <v>2.5453500633849924</v>
          </cell>
          <cell r="G152">
            <v>2.9548380788883364</v>
          </cell>
          <cell r="H152">
            <v>1.3149879594951197</v>
          </cell>
          <cell r="I152">
            <v>0.14103112327771594</v>
          </cell>
          <cell r="J152">
            <v>4.3920639215715775</v>
          </cell>
          <cell r="K152">
            <v>1.0081665164292726</v>
          </cell>
          <cell r="L152">
            <v>0.33566771562576397</v>
          </cell>
          <cell r="M152">
            <v>1.0926565070539991</v>
          </cell>
          <cell r="N152">
            <v>1.1971979937868928</v>
          </cell>
          <cell r="O152">
            <v>3.1976216767698507E-7</v>
          </cell>
          <cell r="P152">
            <v>1</v>
          </cell>
        </row>
        <row r="153">
          <cell r="C153">
            <v>0.49733082500535425</v>
          </cell>
          <cell r="D153">
            <v>1.2283367732212325</v>
          </cell>
          <cell r="E153">
            <v>1.078400293115279</v>
          </cell>
          <cell r="F153">
            <v>0.60683415334915281</v>
          </cell>
          <cell r="G153">
            <v>1.5075234696982431</v>
          </cell>
          <cell r="H153">
            <v>0.81255404276369148</v>
          </cell>
          <cell r="I153">
            <v>1.709506724746761</v>
          </cell>
          <cell r="J153">
            <v>1.019966806356007</v>
          </cell>
          <cell r="K153">
            <v>0.90096917468013327</v>
          </cell>
          <cell r="L153">
            <v>0.56239657162167167</v>
          </cell>
          <cell r="M153">
            <v>1.0307375097924272</v>
          </cell>
          <cell r="N153">
            <v>1.0945275294941632</v>
          </cell>
          <cell r="O153">
            <v>4.0749173031959074E-5</v>
          </cell>
          <cell r="P153">
            <v>1</v>
          </cell>
        </row>
        <row r="154">
          <cell r="C154">
            <v>0.29048838852333303</v>
          </cell>
          <cell r="D154">
            <v>1.8197852460272266</v>
          </cell>
          <cell r="E154">
            <v>0.74744321373979983</v>
          </cell>
          <cell r="F154">
            <v>4.500122664478841</v>
          </cell>
          <cell r="G154">
            <v>4.6598780535890922</v>
          </cell>
          <cell r="H154">
            <v>0.62158765000320104</v>
          </cell>
          <cell r="I154">
            <v>0.13514205830094567</v>
          </cell>
          <cell r="J154">
            <v>2.4603494480965589</v>
          </cell>
          <cell r="K154">
            <v>1.244920615040304</v>
          </cell>
          <cell r="L154">
            <v>0.25433375837394262</v>
          </cell>
          <cell r="M154">
            <v>1.0457438885385124</v>
          </cell>
          <cell r="N154">
            <v>1.6281061234947596</v>
          </cell>
          <cell r="O154">
            <v>0</v>
          </cell>
          <cell r="P154">
            <v>1</v>
          </cell>
        </row>
        <row r="155">
          <cell r="C155">
            <v>0.17353935949647445</v>
          </cell>
          <cell r="D155">
            <v>1.5992746893899668</v>
          </cell>
          <cell r="E155">
            <v>1.1400602589806168</v>
          </cell>
          <cell r="F155">
            <v>0.95092096593413256</v>
          </cell>
          <cell r="G155">
            <v>7.5375881549049048E-2</v>
          </cell>
          <cell r="H155">
            <v>0.22063938410893452</v>
          </cell>
          <cell r="I155">
            <v>0.2105263802096147</v>
          </cell>
          <cell r="J155">
            <v>0.99115986423668045</v>
          </cell>
          <cell r="K155">
            <v>0.43463379035629629</v>
          </cell>
          <cell r="L155">
            <v>0.42855246643409095</v>
          </cell>
          <cell r="M155">
            <v>1.5037946348610605</v>
          </cell>
          <cell r="N155">
            <v>0.85897846340521189</v>
          </cell>
          <cell r="O155">
            <v>0.13650527835944809</v>
          </cell>
          <cell r="P155">
            <v>1</v>
          </cell>
        </row>
        <row r="156">
          <cell r="C156">
            <v>0.2819703795728048</v>
          </cell>
          <cell r="D156">
            <v>0.94719008589425746</v>
          </cell>
          <cell r="E156">
            <v>1.0193401355336003</v>
          </cell>
          <cell r="F156">
            <v>0.94539995179543745</v>
          </cell>
          <cell r="G156">
            <v>4.3665186473877508E-3</v>
          </cell>
          <cell r="H156">
            <v>1.5609134420459001</v>
          </cell>
          <cell r="I156">
            <v>5.7322365923310852E-3</v>
          </cell>
          <cell r="J156">
            <v>1.3302817063056485</v>
          </cell>
          <cell r="K156">
            <v>1.1457228774135093</v>
          </cell>
          <cell r="L156">
            <v>0.5954608378879066</v>
          </cell>
          <cell r="M156">
            <v>1.5474627035297521</v>
          </cell>
          <cell r="N156">
            <v>1.1853767236144701</v>
          </cell>
          <cell r="O156">
            <v>0</v>
          </cell>
          <cell r="P156">
            <v>1</v>
          </cell>
        </row>
        <row r="157">
          <cell r="C157">
            <v>0.36827608629333103</v>
          </cell>
          <cell r="D157">
            <v>0.55929571787013188</v>
          </cell>
          <cell r="E157">
            <v>0.72918533586435352</v>
          </cell>
          <cell r="F157">
            <v>0.36405763886163828</v>
          </cell>
          <cell r="G157">
            <v>0.56335510496155361</v>
          </cell>
          <cell r="H157">
            <v>1.4642734827570434</v>
          </cell>
          <cell r="I157">
            <v>1.5908523060598423</v>
          </cell>
          <cell r="J157">
            <v>0.66528430543109518</v>
          </cell>
          <cell r="K157">
            <v>2.18281667563194</v>
          </cell>
          <cell r="L157">
            <v>4.9056558104201322</v>
          </cell>
          <cell r="M157">
            <v>2.1195623581774568</v>
          </cell>
          <cell r="N157">
            <v>2.7683818674810405</v>
          </cell>
          <cell r="O157">
            <v>0.12918491844566876</v>
          </cell>
          <cell r="P157">
            <v>1</v>
          </cell>
        </row>
        <row r="158">
          <cell r="C158">
            <v>0.3965242189110581</v>
          </cell>
          <cell r="D158">
            <v>0.29074270258102802</v>
          </cell>
          <cell r="E158">
            <v>0.88562831772277095</v>
          </cell>
          <cell r="F158">
            <v>0.29714487887323249</v>
          </cell>
          <cell r="G158">
            <v>2.2483594723280445</v>
          </cell>
          <cell r="H158">
            <v>1.5650672279049687</v>
          </cell>
          <cell r="I158">
            <v>0.18876622142657221</v>
          </cell>
          <cell r="J158">
            <v>5.5994709940920835</v>
          </cell>
          <cell r="K158">
            <v>0.39425525283985835</v>
          </cell>
          <cell r="L158">
            <v>0.66494312203358041</v>
          </cell>
          <cell r="M158">
            <v>0.29785418836593397</v>
          </cell>
          <cell r="N158">
            <v>0.62997165476633776</v>
          </cell>
          <cell r="O158">
            <v>0.27450366655837144</v>
          </cell>
          <cell r="P158">
            <v>1</v>
          </cell>
        </row>
        <row r="159">
          <cell r="C159">
            <v>1.1612467255399672</v>
          </cell>
          <cell r="D159">
            <v>1.5184689993324636</v>
          </cell>
          <cell r="E159">
            <v>0.60717454384015479</v>
          </cell>
          <cell r="F159">
            <v>6.3203880019503487</v>
          </cell>
          <cell r="G159">
            <v>1.9283270193108724</v>
          </cell>
          <cell r="H159">
            <v>0.65695534109297593</v>
          </cell>
          <cell r="I159">
            <v>7.2183105731653929E-2</v>
          </cell>
          <cell r="J159">
            <v>1.8837289018820036</v>
          </cell>
          <cell r="K159">
            <v>2.5222474766814775</v>
          </cell>
          <cell r="L159">
            <v>0.21182919246113635</v>
          </cell>
          <cell r="M159">
            <v>1.168446569371649</v>
          </cell>
          <cell r="N159">
            <v>3.3790996467867753</v>
          </cell>
          <cell r="O159">
            <v>2.9290985115919135</v>
          </cell>
          <cell r="P159">
            <v>1</v>
          </cell>
        </row>
        <row r="160">
          <cell r="C160">
            <v>0.26345429513290408</v>
          </cell>
          <cell r="D160">
            <v>0.94039767338563263</v>
          </cell>
          <cell r="E160">
            <v>1.3448551249463496</v>
          </cell>
          <cell r="F160">
            <v>2.6418531920791781</v>
          </cell>
          <cell r="G160">
            <v>0.93155963950168863</v>
          </cell>
          <cell r="H160">
            <v>0.7013253892257878</v>
          </cell>
          <cell r="I160">
            <v>0.16570374753218814</v>
          </cell>
          <cell r="J160">
            <v>1.0534280582299929</v>
          </cell>
          <cell r="K160">
            <v>0.59807661996778128</v>
          </cell>
          <cell r="L160">
            <v>6.3338227490410404E-2</v>
          </cell>
          <cell r="M160">
            <v>0.87141785572682673</v>
          </cell>
          <cell r="N160">
            <v>0.6274346810429744</v>
          </cell>
          <cell r="O160">
            <v>1.4462091253586952E-8</v>
          </cell>
          <cell r="P160">
            <v>1</v>
          </cell>
        </row>
        <row r="161">
          <cell r="C161">
            <v>2.1858936627338301</v>
          </cell>
          <cell r="D161">
            <v>2.6460913502496712</v>
          </cell>
          <cell r="E161">
            <v>0.67644292113557358</v>
          </cell>
          <cell r="F161">
            <v>7.5858075454502169E-2</v>
          </cell>
          <cell r="G161">
            <v>0.25259978171217989</v>
          </cell>
          <cell r="H161">
            <v>7.1898348584552149E-3</v>
          </cell>
          <cell r="I161">
            <v>1.5156432008266765</v>
          </cell>
          <cell r="J161">
            <v>0.19798186333869089</v>
          </cell>
          <cell r="K161">
            <v>0.69101608360369071</v>
          </cell>
          <cell r="L161">
            <v>4.3299728366988748E-2</v>
          </cell>
          <cell r="M161">
            <v>0.19982059685326833</v>
          </cell>
          <cell r="N161">
            <v>0.41632896914025763</v>
          </cell>
          <cell r="O161">
            <v>0</v>
          </cell>
          <cell r="P161">
            <v>1</v>
          </cell>
        </row>
        <row r="162">
          <cell r="C162">
            <v>0.56818802721887141</v>
          </cell>
          <cell r="D162">
            <v>1.41618048257768</v>
          </cell>
          <cell r="E162">
            <v>0.9085910362457964</v>
          </cell>
          <cell r="F162">
            <v>7.13322183685315E-2</v>
          </cell>
          <cell r="G162">
            <v>0.37022065253949277</v>
          </cell>
          <cell r="H162">
            <v>0.57225855755998245</v>
          </cell>
          <cell r="I162">
            <v>5.4583098171547141E-2</v>
          </cell>
          <cell r="J162">
            <v>0.74234311873112535</v>
          </cell>
          <cell r="K162">
            <v>0.97021689821102064</v>
          </cell>
          <cell r="L162">
            <v>9.6177587115368487E-2</v>
          </cell>
          <cell r="M162">
            <v>2.6012718977585987</v>
          </cell>
          <cell r="N162">
            <v>1.4128506612237302</v>
          </cell>
          <cell r="O162">
            <v>0</v>
          </cell>
          <cell r="P162">
            <v>1</v>
          </cell>
        </row>
        <row r="163">
          <cell r="C163">
            <v>0.37539476343474421</v>
          </cell>
          <cell r="D163">
            <v>1.5838521177255882</v>
          </cell>
          <cell r="E163">
            <v>0.48929139307218406</v>
          </cell>
          <cell r="F163">
            <v>7.0507656637584779E-2</v>
          </cell>
          <cell r="G163">
            <v>0.12301834323755197</v>
          </cell>
          <cell r="H163">
            <v>0.80320627822338408</v>
          </cell>
          <cell r="I163">
            <v>0.83411002498359921</v>
          </cell>
          <cell r="J163">
            <v>0.616596265404313</v>
          </cell>
          <cell r="K163">
            <v>1.1668618764794401</v>
          </cell>
          <cell r="L163">
            <v>3.8882558871293775</v>
          </cell>
          <cell r="M163">
            <v>3.484024664227261</v>
          </cell>
          <cell r="N163">
            <v>0.95553938115821213</v>
          </cell>
          <cell r="O163">
            <v>5.1128454755890236E-2</v>
          </cell>
          <cell r="P163">
            <v>1</v>
          </cell>
        </row>
        <row r="164">
          <cell r="C164">
            <v>0.14070277808763104</v>
          </cell>
          <cell r="D164">
            <v>1.6927986013109391</v>
          </cell>
          <cell r="E164">
            <v>1.2144274164860782</v>
          </cell>
          <cell r="F164">
            <v>0.5060400782548139</v>
          </cell>
          <cell r="G164">
            <v>0.79274058958686999</v>
          </cell>
          <cell r="H164">
            <v>0.60014859841711099</v>
          </cell>
          <cell r="I164">
            <v>2.112273243939005E-2</v>
          </cell>
          <cell r="J164">
            <v>0.57921339372549718</v>
          </cell>
          <cell r="K164">
            <v>1.8390997040592347</v>
          </cell>
          <cell r="L164">
            <v>0.36161790920128972</v>
          </cell>
          <cell r="M164">
            <v>0.73419140598249832</v>
          </cell>
          <cell r="N164">
            <v>0.63126629083966357</v>
          </cell>
          <cell r="O164">
            <v>1.9581856156050924E-2</v>
          </cell>
          <cell r="P164">
            <v>1</v>
          </cell>
        </row>
        <row r="165">
          <cell r="C165">
            <v>4.1618153782347525E-2</v>
          </cell>
          <cell r="D165">
            <v>0.41107100930889168</v>
          </cell>
          <cell r="E165">
            <v>1.6401318362150432</v>
          </cell>
          <cell r="F165">
            <v>0.1364063578249689</v>
          </cell>
          <cell r="G165">
            <v>1.7252001234942672E-2</v>
          </cell>
          <cell r="H165">
            <v>1.244886103084313</v>
          </cell>
          <cell r="I165">
            <v>0.47877629183598308</v>
          </cell>
          <cell r="J165">
            <v>0.94329924791583653</v>
          </cell>
          <cell r="K165">
            <v>0.16206889782839531</v>
          </cell>
          <cell r="L165">
            <v>0.14782595363226625</v>
          </cell>
          <cell r="M165">
            <v>0.18935081430041234</v>
          </cell>
          <cell r="N165">
            <v>0.16128523400925454</v>
          </cell>
          <cell r="O165">
            <v>2.4927999780351757</v>
          </cell>
          <cell r="P165">
            <v>1</v>
          </cell>
        </row>
        <row r="166">
          <cell r="C166">
            <v>1.2645073427395143E-2</v>
          </cell>
          <cell r="D166">
            <v>0.47645541675891034</v>
          </cell>
          <cell r="E166">
            <v>1.713534930631972</v>
          </cell>
          <cell r="F166">
            <v>0.31380205910994607</v>
          </cell>
          <cell r="G166">
            <v>9.1343133403499824E-2</v>
          </cell>
          <cell r="H166">
            <v>0.56129080563074463</v>
          </cell>
          <cell r="I166">
            <v>0.42542123567084089</v>
          </cell>
          <cell r="J166">
            <v>0.62206561101811475</v>
          </cell>
          <cell r="K166">
            <v>0.1601905110349951</v>
          </cell>
          <cell r="L166">
            <v>0.10773134337159743</v>
          </cell>
          <cell r="M166">
            <v>0.60015028268253667</v>
          </cell>
          <cell r="N166">
            <v>0.35198274416423508</v>
          </cell>
          <cell r="O166">
            <v>0</v>
          </cell>
          <cell r="P166">
            <v>1</v>
          </cell>
        </row>
        <row r="167">
          <cell r="C167">
            <v>0.56916531205972631</v>
          </cell>
          <cell r="D167">
            <v>1.6463060722113563</v>
          </cell>
          <cell r="E167">
            <v>0.73930800280114406</v>
          </cell>
          <cell r="F167">
            <v>1.1179935459232424</v>
          </cell>
          <cell r="G167">
            <v>2.0726199593456491</v>
          </cell>
          <cell r="H167">
            <v>1.4974110298118992</v>
          </cell>
          <cell r="I167">
            <v>0.58241650551236568</v>
          </cell>
          <cell r="J167">
            <v>2.959057087071244</v>
          </cell>
          <cell r="K167">
            <v>0.49056217793632667</v>
          </cell>
          <cell r="L167">
            <v>5.7055167210081616E-2</v>
          </cell>
          <cell r="M167">
            <v>0.34553174520074859</v>
          </cell>
          <cell r="N167">
            <v>0.98539494811693729</v>
          </cell>
          <cell r="O167">
            <v>1.6564392722038712E-7</v>
          </cell>
          <cell r="P167">
            <v>1</v>
          </cell>
        </row>
        <row r="168">
          <cell r="C168">
            <v>2.5648531078472821E-2</v>
          </cell>
          <cell r="D168">
            <v>0.1547258935963666</v>
          </cell>
          <cell r="E168">
            <v>0.10891112471919882</v>
          </cell>
          <cell r="F168">
            <v>0.40291132728300327</v>
          </cell>
          <cell r="G168">
            <v>2.0846758688164559</v>
          </cell>
          <cell r="H168">
            <v>1.6064823005559568</v>
          </cell>
          <cell r="I168">
            <v>6.4061424725165017E-2</v>
          </cell>
          <cell r="J168">
            <v>0.42878789164455144</v>
          </cell>
          <cell r="K168">
            <v>5.4725040912546596</v>
          </cell>
          <cell r="L168">
            <v>18.432609316880164</v>
          </cell>
          <cell r="M168">
            <v>2.0836761102093599</v>
          </cell>
          <cell r="N168">
            <v>0.69397128086903859</v>
          </cell>
          <cell r="O168">
            <v>8.8624540914649264E-3</v>
          </cell>
          <cell r="P168">
            <v>1</v>
          </cell>
        </row>
        <row r="169">
          <cell r="C169">
            <v>0.73971917861861891</v>
          </cell>
          <cell r="D169">
            <v>1.8410060005560851</v>
          </cell>
          <cell r="E169">
            <v>0.41585537761855312</v>
          </cell>
          <cell r="F169">
            <v>2.454404713568163</v>
          </cell>
          <cell r="G169">
            <v>2.8573946392052978</v>
          </cell>
          <cell r="H169">
            <v>1.1601486178757585</v>
          </cell>
          <cell r="I169">
            <v>8.6148774251882013E-2</v>
          </cell>
          <cell r="J169">
            <v>3.6703191092933145</v>
          </cell>
          <cell r="K169">
            <v>1.0716148411974844</v>
          </cell>
          <cell r="L169">
            <v>1.3368352217234682</v>
          </cell>
          <cell r="M169">
            <v>0.87919649282646362</v>
          </cell>
          <cell r="N169">
            <v>1.125190983669011</v>
          </cell>
          <cell r="O169">
            <v>7.8502901188947067E-8</v>
          </cell>
          <cell r="P169">
            <v>1</v>
          </cell>
        </row>
        <row r="170">
          <cell r="C170">
            <v>1.5517874690987445</v>
          </cell>
          <cell r="D170">
            <v>0.90241363941495567</v>
          </cell>
          <cell r="E170">
            <v>1.3879766327354173</v>
          </cell>
          <cell r="F170">
            <v>9.4866484576450721E-2</v>
          </cell>
          <cell r="G170">
            <v>7.8185069428109311E-3</v>
          </cell>
          <cell r="H170">
            <v>0.50026596128151235</v>
          </cell>
          <cell r="I170">
            <v>2.4553271119961769E-3</v>
          </cell>
          <cell r="J170">
            <v>0.25515087036348355</v>
          </cell>
          <cell r="K170">
            <v>5.8199066482729121E-2</v>
          </cell>
          <cell r="L170">
            <v>8.1392100857332159E-2</v>
          </cell>
          <cell r="M170">
            <v>1.7108869944890203E-2</v>
          </cell>
          <cell r="N170">
            <v>1.3882801566226202E-2</v>
          </cell>
          <cell r="O170">
            <v>4.9546162420248966E-5</v>
          </cell>
          <cell r="P170">
            <v>1</v>
          </cell>
        </row>
        <row r="171">
          <cell r="C171">
            <v>5.6774168917807774E-2</v>
          </cell>
          <cell r="D171">
            <v>0.34181518965527896</v>
          </cell>
          <cell r="E171">
            <v>0.1562074147067806</v>
          </cell>
          <cell r="F171">
            <v>0.26540213440080568</v>
          </cell>
          <cell r="G171">
            <v>0.77243488653842196</v>
          </cell>
          <cell r="H171">
            <v>0.2530123532270066</v>
          </cell>
          <cell r="I171">
            <v>0.28686746743112629</v>
          </cell>
          <cell r="J171">
            <v>1.1053202249987586</v>
          </cell>
          <cell r="K171">
            <v>5.2815614745169395</v>
          </cell>
          <cell r="L171">
            <v>14.196017281975854</v>
          </cell>
          <cell r="M171">
            <v>1.6015363525276856</v>
          </cell>
          <cell r="N171">
            <v>10.435654619602216</v>
          </cell>
          <cell r="O171">
            <v>2.9857030568849691E-3</v>
          </cell>
          <cell r="P171">
            <v>1</v>
          </cell>
        </row>
        <row r="172">
          <cell r="C172">
            <v>0.72004287165745962</v>
          </cell>
          <cell r="D172">
            <v>0.78668608097050352</v>
          </cell>
          <cell r="E172">
            <v>0.73346339448541409</v>
          </cell>
          <cell r="F172">
            <v>1.0844336426175303</v>
          </cell>
          <cell r="G172">
            <v>7.0512606981037678</v>
          </cell>
          <cell r="H172">
            <v>1.2851417298491037</v>
          </cell>
          <cell r="I172">
            <v>3.7610944835747881E-2</v>
          </cell>
          <cell r="J172">
            <v>1.4786801114425863</v>
          </cell>
          <cell r="K172">
            <v>1.1741539074276452</v>
          </cell>
          <cell r="L172">
            <v>0.77413302370502901</v>
          </cell>
          <cell r="M172">
            <v>2.3558492189482574</v>
          </cell>
          <cell r="N172">
            <v>2.3127940258709176</v>
          </cell>
          <cell r="O172">
            <v>0</v>
          </cell>
          <cell r="P172">
            <v>1</v>
          </cell>
        </row>
        <row r="173">
          <cell r="C173">
            <v>4.698475042066895</v>
          </cell>
          <cell r="D173">
            <v>0.36551984028365464</v>
          </cell>
          <cell r="E173">
            <v>0.48018547465791661</v>
          </cell>
          <cell r="F173">
            <v>0.88421354550454401</v>
          </cell>
          <cell r="G173">
            <v>0.31700422228249164</v>
          </cell>
          <cell r="H173">
            <v>6.4215249464407098E-2</v>
          </cell>
          <cell r="I173">
            <v>2.3611740146532313E-2</v>
          </cell>
          <cell r="J173">
            <v>2.0137869346652</v>
          </cell>
          <cell r="K173">
            <v>1.0314326378421044</v>
          </cell>
          <cell r="L173">
            <v>0.49165732131831308</v>
          </cell>
          <cell r="M173">
            <v>0.84198569989083627</v>
          </cell>
          <cell r="N173">
            <v>0.53189192013486941</v>
          </cell>
          <cell r="O173">
            <v>3.1551866382239056E-8</v>
          </cell>
          <cell r="P173">
            <v>1</v>
          </cell>
        </row>
        <row r="174">
          <cell r="C174">
            <v>0.33920316289565472</v>
          </cell>
          <cell r="D174">
            <v>1.4633622681823324</v>
          </cell>
          <cell r="E174">
            <v>0.92276602708893718</v>
          </cell>
          <cell r="F174">
            <v>1.0491336518478329</v>
          </cell>
          <cell r="G174">
            <v>5.6371226542238615</v>
          </cell>
          <cell r="H174">
            <v>1.9778672514346471</v>
          </cell>
          <cell r="I174">
            <v>3.2524587640289176E-2</v>
          </cell>
          <cell r="J174">
            <v>0.97860421793850871</v>
          </cell>
          <cell r="K174">
            <v>0.4146471311420597</v>
          </cell>
          <cell r="L174">
            <v>0.15017860342184877</v>
          </cell>
          <cell r="M174">
            <v>0.75778556736276392</v>
          </cell>
          <cell r="N174">
            <v>0.81569489641223469</v>
          </cell>
          <cell r="O174">
            <v>6.8677764420360096E-2</v>
          </cell>
          <cell r="P174">
            <v>1</v>
          </cell>
        </row>
        <row r="175">
          <cell r="C175">
            <v>0.23070680307754068</v>
          </cell>
          <cell r="D175">
            <v>1.700881235312202</v>
          </cell>
          <cell r="E175">
            <v>0.79570733391134052</v>
          </cell>
          <cell r="F175">
            <v>0.83737961760481272</v>
          </cell>
          <cell r="G175">
            <v>3.0042455643627117</v>
          </cell>
          <cell r="H175">
            <v>1.7030643313313361</v>
          </cell>
          <cell r="I175">
            <v>1.0985545152524481</v>
          </cell>
          <cell r="J175">
            <v>1.981621104263531</v>
          </cell>
          <cell r="K175">
            <v>1.277495238567127</v>
          </cell>
          <cell r="L175">
            <v>0.19160746225786532</v>
          </cell>
          <cell r="M175">
            <v>0.64095091642845414</v>
          </cell>
          <cell r="N175">
            <v>1.0591193921608071</v>
          </cell>
          <cell r="O175">
            <v>2.3616193227890679E-2</v>
          </cell>
          <cell r="P175">
            <v>1</v>
          </cell>
        </row>
        <row r="176">
          <cell r="C176">
            <v>0.3439087143630149</v>
          </cell>
          <cell r="D176">
            <v>0.96426964766572876</v>
          </cell>
          <cell r="E176">
            <v>0.77740131016907343</v>
          </cell>
          <cell r="F176">
            <v>1.4436214980445752</v>
          </cell>
          <cell r="G176">
            <v>2.5339963944691162</v>
          </cell>
          <cell r="H176">
            <v>1.4369022796820021</v>
          </cell>
          <cell r="I176">
            <v>1.8620399466745967</v>
          </cell>
          <cell r="J176">
            <v>2.9964158548040531</v>
          </cell>
          <cell r="K176">
            <v>1.2830730339318164</v>
          </cell>
          <cell r="L176">
            <v>0.25266305990198601</v>
          </cell>
          <cell r="M176">
            <v>1.244637936155979</v>
          </cell>
          <cell r="N176">
            <v>1.9471240817089792</v>
          </cell>
          <cell r="O176">
            <v>0</v>
          </cell>
          <cell r="P176">
            <v>1</v>
          </cell>
        </row>
        <row r="177">
          <cell r="C177">
            <v>3.6166577970035125</v>
          </cell>
          <cell r="D177">
            <v>0.2852457766274959</v>
          </cell>
          <cell r="E177">
            <v>0.55899893341634843</v>
          </cell>
          <cell r="F177">
            <v>0.65774086770667539</v>
          </cell>
          <cell r="G177">
            <v>0.10039410661217112</v>
          </cell>
          <cell r="H177">
            <v>1.9797851695076045</v>
          </cell>
          <cell r="I177">
            <v>2.7708223687055181E-2</v>
          </cell>
          <cell r="J177">
            <v>2.5696587658983048</v>
          </cell>
          <cell r="K177">
            <v>0.26405461609319014</v>
          </cell>
          <cell r="L177">
            <v>9.7831568049014522E-3</v>
          </cell>
          <cell r="M177">
            <v>3.1430876197041865E-2</v>
          </cell>
          <cell r="N177">
            <v>5.5172614580575652E-2</v>
          </cell>
          <cell r="O177">
            <v>0</v>
          </cell>
          <cell r="P177">
            <v>1</v>
          </cell>
        </row>
        <row r="178">
          <cell r="C178">
            <v>0.24294505210662401</v>
          </cell>
          <cell r="D178">
            <v>0.7380486062550341</v>
          </cell>
          <cell r="E178">
            <v>1.3541338635420685</v>
          </cell>
          <cell r="F178">
            <v>1.3873319148642027</v>
          </cell>
          <cell r="G178">
            <v>1.3993980278061839</v>
          </cell>
          <cell r="H178">
            <v>0.81260985529060703</v>
          </cell>
          <cell r="I178">
            <v>0.15455567663969338</v>
          </cell>
          <cell r="J178">
            <v>0.50589086688759155</v>
          </cell>
          <cell r="K178">
            <v>2.047104105746504</v>
          </cell>
          <cell r="L178">
            <v>0.24383389596891838</v>
          </cell>
          <cell r="M178">
            <v>1.3498000476537566</v>
          </cell>
          <cell r="N178">
            <v>0.84151882347171281</v>
          </cell>
          <cell r="O178">
            <v>0</v>
          </cell>
          <cell r="P178">
            <v>1</v>
          </cell>
        </row>
        <row r="179">
          <cell r="C179">
            <v>0.21118143583457791</v>
          </cell>
          <cell r="D179">
            <v>1.0949759729309638</v>
          </cell>
          <cell r="E179">
            <v>1.2035080836249339</v>
          </cell>
          <cell r="F179">
            <v>5.4080132762206592</v>
          </cell>
          <cell r="G179">
            <v>2.9065340490155536</v>
          </cell>
          <cell r="H179">
            <v>0.60088591368464528</v>
          </cell>
          <cell r="I179">
            <v>6.7920875020996668E-2</v>
          </cell>
          <cell r="J179">
            <v>1.6623823361572163</v>
          </cell>
          <cell r="K179">
            <v>1.7752337118119441</v>
          </cell>
          <cell r="L179">
            <v>0.33583276202905504</v>
          </cell>
          <cell r="M179">
            <v>0.54708040177082584</v>
          </cell>
          <cell r="N179">
            <v>0.94636795969399845</v>
          </cell>
          <cell r="O179">
            <v>9.2806332671132637E-8</v>
          </cell>
          <cell r="P179">
            <v>1</v>
          </cell>
        </row>
        <row r="180">
          <cell r="C180">
            <v>0.1654215072836499</v>
          </cell>
          <cell r="D180">
            <v>0.98314908145050783</v>
          </cell>
          <cell r="E180">
            <v>1.0163959701034744</v>
          </cell>
          <cell r="F180">
            <v>0.9982287318296641</v>
          </cell>
          <cell r="G180">
            <v>0.62395945128937103</v>
          </cell>
          <cell r="H180">
            <v>1.1537111992785121</v>
          </cell>
          <cell r="I180">
            <v>4.3875310325185227E-2</v>
          </cell>
          <cell r="J180">
            <v>1.6961974243368829</v>
          </cell>
          <cell r="K180">
            <v>1.1496728454366205</v>
          </cell>
          <cell r="L180">
            <v>0.47212995344004988</v>
          </cell>
          <cell r="M180">
            <v>1.9287794902712871</v>
          </cell>
          <cell r="N180">
            <v>0.82725400371439883</v>
          </cell>
          <cell r="O180">
            <v>7.0999978681820577E-2</v>
          </cell>
          <cell r="P180">
            <v>1</v>
          </cell>
        </row>
        <row r="181">
          <cell r="C181">
            <v>0.54768900959129785</v>
          </cell>
          <cell r="D181">
            <v>2.4634522126997034</v>
          </cell>
          <cell r="E181">
            <v>0.97576409048292589</v>
          </cell>
          <cell r="F181">
            <v>1.1098826926437952</v>
          </cell>
          <cell r="G181">
            <v>1.2640968407540123</v>
          </cell>
          <cell r="H181">
            <v>0.45837806478991361</v>
          </cell>
          <cell r="I181">
            <v>2.6260706230659282E-2</v>
          </cell>
          <cell r="J181">
            <v>0.96359693831002025</v>
          </cell>
          <cell r="K181">
            <v>0.10286410863857542</v>
          </cell>
          <cell r="L181">
            <v>0.3354349855350483</v>
          </cell>
          <cell r="M181">
            <v>0.13643979889647553</v>
          </cell>
          <cell r="N181">
            <v>0.13493084882769713</v>
          </cell>
          <cell r="O181">
            <v>6.9530753036997739E-2</v>
          </cell>
          <cell r="P181">
            <v>1</v>
          </cell>
        </row>
        <row r="182">
          <cell r="C182">
            <v>4.2921075707837972E-2</v>
          </cell>
          <cell r="D182">
            <v>0.44885872059136966</v>
          </cell>
          <cell r="E182">
            <v>1.6094413214476162</v>
          </cell>
          <cell r="F182">
            <v>1.3673653602244222E-2</v>
          </cell>
          <cell r="G182">
            <v>1.129808190260923E-2</v>
          </cell>
          <cell r="H182">
            <v>1.26951912535052</v>
          </cell>
          <cell r="I182">
            <v>1.1876661510326405</v>
          </cell>
          <cell r="J182">
            <v>0.87503394219619945</v>
          </cell>
          <cell r="K182">
            <v>0.24264883407893414</v>
          </cell>
          <cell r="L182">
            <v>0.16038395324038981</v>
          </cell>
          <cell r="M182">
            <v>0.21572597535352447</v>
          </cell>
          <cell r="N182">
            <v>0.22119128439398233</v>
          </cell>
          <cell r="O182">
            <v>9.918078649062062E-2</v>
          </cell>
          <cell r="P182">
            <v>1</v>
          </cell>
        </row>
        <row r="183">
          <cell r="C183">
            <v>0.47370928560988812</v>
          </cell>
          <cell r="D183">
            <v>0.81454025219319948</v>
          </cell>
          <cell r="E183">
            <v>0.96442958417123115</v>
          </cell>
          <cell r="F183">
            <v>0.17430574016165493</v>
          </cell>
          <cell r="G183">
            <v>1.6274247784040675E-2</v>
          </cell>
          <cell r="H183">
            <v>1.334600140291385</v>
          </cell>
          <cell r="I183">
            <v>7.6215483392477079E-2</v>
          </cell>
          <cell r="J183">
            <v>1.1756162649670374</v>
          </cell>
          <cell r="K183">
            <v>2.1188431109519597</v>
          </cell>
          <cell r="L183">
            <v>2.031825200430613</v>
          </cell>
          <cell r="M183">
            <v>1.3933545819888751</v>
          </cell>
          <cell r="N183">
            <v>1.9060617143972876</v>
          </cell>
          <cell r="O183">
            <v>3.0118956064446697E-2</v>
          </cell>
          <cell r="P183">
            <v>1</v>
          </cell>
        </row>
        <row r="184">
          <cell r="C184">
            <v>0.16290629230797554</v>
          </cell>
          <cell r="D184">
            <v>5.5051521910040391</v>
          </cell>
          <cell r="E184">
            <v>4.1685569505607693E-2</v>
          </cell>
          <cell r="F184">
            <v>6.5633356956352001E-2</v>
          </cell>
          <cell r="G184">
            <v>7.3479928246040341E-2</v>
          </cell>
          <cell r="H184">
            <v>0.7596408289588229</v>
          </cell>
          <cell r="I184">
            <v>0.17233176846916984</v>
          </cell>
          <cell r="J184">
            <v>8.4012887640844233E-2</v>
          </cell>
          <cell r="K184">
            <v>0.38426481911357402</v>
          </cell>
          <cell r="L184">
            <v>2.9285490231464699E-2</v>
          </cell>
          <cell r="M184">
            <v>8.7775134114103492E-3</v>
          </cell>
          <cell r="N184">
            <v>3.8426931089783691</v>
          </cell>
          <cell r="O184">
            <v>0</v>
          </cell>
          <cell r="P184">
            <v>1</v>
          </cell>
        </row>
        <row r="185">
          <cell r="C185">
            <v>0.80222414759073235</v>
          </cell>
          <cell r="D185">
            <v>1.6425180977039529</v>
          </cell>
          <cell r="E185">
            <v>0.98149080844774261</v>
          </cell>
          <cell r="F185">
            <v>0.46077361216573975</v>
          </cell>
          <cell r="G185">
            <v>4.6837881001185337</v>
          </cell>
          <cell r="H185">
            <v>1.4035033432530322</v>
          </cell>
          <cell r="I185">
            <v>8.8076039026276948E-2</v>
          </cell>
          <cell r="J185">
            <v>0.7407235802793134</v>
          </cell>
          <cell r="K185">
            <v>2.3098218010242157</v>
          </cell>
          <cell r="L185">
            <v>0.18023207959605167</v>
          </cell>
          <cell r="M185">
            <v>8.7095442692447428E-2</v>
          </cell>
          <cell r="N185">
            <v>0.44731765798844242</v>
          </cell>
          <cell r="O185">
            <v>5.5583592565437447</v>
          </cell>
          <cell r="P185">
            <v>1</v>
          </cell>
        </row>
        <row r="186">
          <cell r="C186">
            <v>0.23777290343130711</v>
          </cell>
          <cell r="D186">
            <v>1.3738619154292082</v>
          </cell>
          <cell r="E186">
            <v>0.78555921790800309</v>
          </cell>
          <cell r="F186">
            <v>3.4346750783700662E-2</v>
          </cell>
          <cell r="G186">
            <v>0.68603817807261158</v>
          </cell>
          <cell r="H186">
            <v>0.48135917754596003</v>
          </cell>
          <cell r="I186">
            <v>6.943829295941252</v>
          </cell>
          <cell r="J186">
            <v>0.5212609021246315</v>
          </cell>
          <cell r="K186">
            <v>1.5025641664222333</v>
          </cell>
          <cell r="L186">
            <v>0.27166293699394461</v>
          </cell>
          <cell r="M186">
            <v>3.179368065060499</v>
          </cell>
          <cell r="N186">
            <v>1.0000322983293808</v>
          </cell>
          <cell r="O186">
            <v>0.11439018522745754</v>
          </cell>
          <cell r="P186">
            <v>1</v>
          </cell>
        </row>
        <row r="187">
          <cell r="C187">
            <v>0.46916924771523266</v>
          </cell>
          <cell r="D187">
            <v>1.3065356703063169</v>
          </cell>
          <cell r="E187">
            <v>0.94535582054748757</v>
          </cell>
          <cell r="F187">
            <v>0.19798548824883871</v>
          </cell>
          <cell r="G187">
            <v>5.1432935381363586E-2</v>
          </cell>
          <cell r="H187">
            <v>1.682851687653079</v>
          </cell>
          <cell r="I187">
            <v>4.1927297412850111</v>
          </cell>
          <cell r="J187">
            <v>1.0978947378413966</v>
          </cell>
          <cell r="K187">
            <v>2.2125709015521084</v>
          </cell>
          <cell r="L187">
            <v>0.13185208230947504</v>
          </cell>
          <cell r="M187">
            <v>0.42048941609954787</v>
          </cell>
          <cell r="N187">
            <v>1.5975707529206706</v>
          </cell>
          <cell r="O187">
            <v>0</v>
          </cell>
          <cell r="P187">
            <v>1</v>
          </cell>
        </row>
        <row r="188">
          <cell r="C188">
            <v>1.5552953365821709</v>
          </cell>
          <cell r="D188">
            <v>3.1124755641260267</v>
          </cell>
          <cell r="E188">
            <v>0.41688682884787853</v>
          </cell>
          <cell r="F188">
            <v>5.9955503789574413E-2</v>
          </cell>
          <cell r="G188">
            <v>3.8834612617513239E-2</v>
          </cell>
          <cell r="H188">
            <v>0.81324919047307132</v>
          </cell>
          <cell r="I188">
            <v>4.2402192334643987</v>
          </cell>
          <cell r="J188">
            <v>0.76184103380142887</v>
          </cell>
          <cell r="K188">
            <v>0.43754775445054767</v>
          </cell>
          <cell r="L188">
            <v>0.20469759931258599</v>
          </cell>
          <cell r="M188">
            <v>7.5228774744759544E-2</v>
          </cell>
          <cell r="N188">
            <v>0.47124146749634371</v>
          </cell>
          <cell r="O188">
            <v>7.8231403751361368E-5</v>
          </cell>
          <cell r="P188">
            <v>1</v>
          </cell>
        </row>
        <row r="189">
          <cell r="C189">
            <v>5.1083383390585277</v>
          </cell>
          <cell r="D189">
            <v>0.10791704622505252</v>
          </cell>
          <cell r="E189">
            <v>0.32408427339487167</v>
          </cell>
          <cell r="F189">
            <v>0.87597562693289999</v>
          </cell>
          <cell r="G189">
            <v>0.6920577414323944</v>
          </cell>
          <cell r="H189">
            <v>2.6525322349016962</v>
          </cell>
          <cell r="I189">
            <v>1.2774571567857325E-3</v>
          </cell>
          <cell r="J189">
            <v>0.86212067999511033</v>
          </cell>
          <cell r="K189">
            <v>0.45358278510309902</v>
          </cell>
          <cell r="L189">
            <v>4.1658296628569715E-2</v>
          </cell>
          <cell r="M189">
            <v>9.4476820203601403E-2</v>
          </cell>
          <cell r="N189">
            <v>0.29286223481775386</v>
          </cell>
          <cell r="O189">
            <v>1.3359417919801508E-4</v>
          </cell>
          <cell r="P189">
            <v>1</v>
          </cell>
        </row>
        <row r="190">
          <cell r="C190">
            <v>7.5290158886351914</v>
          </cell>
          <cell r="D190">
            <v>9.4512392873278298E-2</v>
          </cell>
          <cell r="E190">
            <v>6.101317414262393E-2</v>
          </cell>
          <cell r="F190">
            <v>0.77057728579476625</v>
          </cell>
          <cell r="G190">
            <v>1.4329666401228469</v>
          </cell>
          <cell r="H190">
            <v>0.88040059770654666</v>
          </cell>
          <cell r="I190">
            <v>0.48427236318120276</v>
          </cell>
          <cell r="J190">
            <v>0.50983931136678373</v>
          </cell>
          <cell r="K190">
            <v>0.18681713535423825</v>
          </cell>
          <cell r="L190">
            <v>7.3221932400668474E-2</v>
          </cell>
          <cell r="M190">
            <v>0.26752110061829931</v>
          </cell>
          <cell r="N190">
            <v>0.26905160628044017</v>
          </cell>
          <cell r="O190">
            <v>0</v>
          </cell>
          <cell r="P190">
            <v>1</v>
          </cell>
        </row>
        <row r="191">
          <cell r="C191">
            <v>0.4810595903103802</v>
          </cell>
          <cell r="D191">
            <v>3.0647657777317141</v>
          </cell>
          <cell r="E191">
            <v>6.1209393565885492E-2</v>
          </cell>
          <cell r="F191">
            <v>2.2190192127326872E-2</v>
          </cell>
          <cell r="G191">
            <v>0.81892583080102244</v>
          </cell>
          <cell r="H191">
            <v>1.8339386595806821</v>
          </cell>
          <cell r="I191">
            <v>3.7333494398559446</v>
          </cell>
          <cell r="J191">
            <v>3.562078800378341</v>
          </cell>
          <cell r="K191">
            <v>1.1414030720786588</v>
          </cell>
          <cell r="L191">
            <v>0.52336855919023395</v>
          </cell>
          <cell r="M191">
            <v>0.24422606862166238</v>
          </cell>
          <cell r="N191">
            <v>1.8560630643276679</v>
          </cell>
          <cell r="O191">
            <v>0</v>
          </cell>
          <cell r="P191">
            <v>1</v>
          </cell>
        </row>
        <row r="192">
          <cell r="C192">
            <v>0.80363722547140926</v>
          </cell>
          <cell r="D192">
            <v>4.0440478819773658</v>
          </cell>
          <cell r="E192">
            <v>0.14904806344873381</v>
          </cell>
          <cell r="F192">
            <v>0.11780483766673346</v>
          </cell>
          <cell r="G192">
            <v>0.19626400405122474</v>
          </cell>
          <cell r="H192">
            <v>1.6437324148632957</v>
          </cell>
          <cell r="I192">
            <v>5.8546760822097331E-2</v>
          </cell>
          <cell r="J192">
            <v>0.83891761307482382</v>
          </cell>
          <cell r="K192">
            <v>0.48199626284482344</v>
          </cell>
          <cell r="L192">
            <v>5.6949369450443953E-2</v>
          </cell>
          <cell r="M192">
            <v>0.2134932879508544</v>
          </cell>
          <cell r="N192">
            <v>2.3347510829807132</v>
          </cell>
          <cell r="O192">
            <v>0</v>
          </cell>
          <cell r="P192">
            <v>1</v>
          </cell>
        </row>
        <row r="193">
          <cell r="C193">
            <v>0.79230408522250162</v>
          </cell>
          <cell r="D193">
            <v>1.2342485428738719</v>
          </cell>
          <cell r="E193">
            <v>5.3005176966354407E-2</v>
          </cell>
          <cell r="F193">
            <v>0.33467715804188441</v>
          </cell>
          <cell r="G193">
            <v>1.3235416311735766</v>
          </cell>
          <cell r="H193">
            <v>0.97033358280512561</v>
          </cell>
          <cell r="I193">
            <v>23.562643385658962</v>
          </cell>
          <cell r="J193">
            <v>4.5732116264039835</v>
          </cell>
          <cell r="K193">
            <v>3.0963802623020107</v>
          </cell>
          <cell r="L193">
            <v>0.37122906430597052</v>
          </cell>
          <cell r="M193">
            <v>0.82392499418971687</v>
          </cell>
          <cell r="N193">
            <v>1.0595060381579866</v>
          </cell>
          <cell r="O193">
            <v>0</v>
          </cell>
          <cell r="P193">
            <v>1</v>
          </cell>
        </row>
        <row r="194">
          <cell r="C194">
            <v>4.6115372997855619</v>
          </cell>
          <cell r="D194">
            <v>0.97835610130230299</v>
          </cell>
          <cell r="E194">
            <v>1.0805361878655927E-2</v>
          </cell>
          <cell r="F194">
            <v>33.387579198632849</v>
          </cell>
          <cell r="G194">
            <v>7.4069888450401411</v>
          </cell>
          <cell r="H194">
            <v>1.0090245275612102</v>
          </cell>
          <cell r="I194">
            <v>0.54918083681229068</v>
          </cell>
          <cell r="J194">
            <v>0.3931842799950912</v>
          </cell>
          <cell r="K194">
            <v>2.203861387053498</v>
          </cell>
          <cell r="L194">
            <v>0.11846125536546991</v>
          </cell>
          <cell r="M194">
            <v>1.0076454286621453E-2</v>
          </cell>
          <cell r="N194">
            <v>1.3455238969689511</v>
          </cell>
          <cell r="O194">
            <v>6.7441679829465881</v>
          </cell>
          <cell r="P194">
            <v>1</v>
          </cell>
        </row>
        <row r="195">
          <cell r="C195">
            <v>4.5602873381255229</v>
          </cell>
          <cell r="D195">
            <v>2.8735465684913582E-2</v>
          </cell>
          <cell r="E195">
            <v>0.94343370467993937</v>
          </cell>
          <cell r="F195">
            <v>0.52423681293246149</v>
          </cell>
          <cell r="G195">
            <v>1.1012083931129455</v>
          </cell>
          <cell r="H195">
            <v>0.15036365947966646</v>
          </cell>
          <cell r="I195">
            <v>0.49162488134292093</v>
          </cell>
          <cell r="J195">
            <v>0.50764794924733203</v>
          </cell>
          <cell r="K195">
            <v>0.44241703198904969</v>
          </cell>
          <cell r="L195">
            <v>8.2562522773022867E-2</v>
          </cell>
          <cell r="M195">
            <v>1.7624338892330602E-2</v>
          </cell>
          <cell r="N195">
            <v>0.33619066817417359</v>
          </cell>
          <cell r="O195">
            <v>0</v>
          </cell>
          <cell r="P195">
            <v>1</v>
          </cell>
        </row>
        <row r="196">
          <cell r="C196">
            <v>1.2169989552783671</v>
          </cell>
          <cell r="D196">
            <v>0.19552414564691309</v>
          </cell>
          <cell r="E196">
            <v>0.32213106210840631</v>
          </cell>
          <cell r="F196">
            <v>69.022069412806871</v>
          </cell>
          <cell r="G196">
            <v>5.0457121531637821</v>
          </cell>
          <cell r="H196">
            <v>0.86546986068651555</v>
          </cell>
          <cell r="I196">
            <v>6.0331143823678337</v>
          </cell>
          <cell r="J196">
            <v>2.3117573533645661</v>
          </cell>
          <cell r="K196">
            <v>3.6752425226708891</v>
          </cell>
          <cell r="L196">
            <v>0.21745670091815475</v>
          </cell>
          <cell r="M196">
            <v>6.379323460415727E-2</v>
          </cell>
          <cell r="N196">
            <v>2.1996175589521809</v>
          </cell>
          <cell r="O196">
            <v>0</v>
          </cell>
          <cell r="P196">
            <v>1</v>
          </cell>
        </row>
        <row r="197">
          <cell r="C197">
            <v>1.676212006421343</v>
          </cell>
          <cell r="D197">
            <v>0.19474733311979703</v>
          </cell>
          <cell r="E197">
            <v>0.78578599658097192</v>
          </cell>
          <cell r="F197">
            <v>10.661271153806663</v>
          </cell>
          <cell r="G197">
            <v>8.3280079358752133</v>
          </cell>
          <cell r="H197">
            <v>1.0620932898050435</v>
          </cell>
          <cell r="I197">
            <v>0.16078370418852739</v>
          </cell>
          <cell r="J197">
            <v>1.3351681014067711</v>
          </cell>
          <cell r="K197">
            <v>6.2061299624448889</v>
          </cell>
          <cell r="L197">
            <v>0.26703846516793472</v>
          </cell>
          <cell r="M197">
            <v>1.4344364912238118E-2</v>
          </cell>
          <cell r="N197">
            <v>6.4572235816050867</v>
          </cell>
          <cell r="O197">
            <v>0</v>
          </cell>
          <cell r="P197">
            <v>1</v>
          </cell>
        </row>
        <row r="198">
          <cell r="C198">
            <v>1.1826046450395813</v>
          </cell>
          <cell r="D198">
            <v>3.5451851508681109</v>
          </cell>
          <cell r="E198">
            <v>2.0479695520851764E-2</v>
          </cell>
          <cell r="F198">
            <v>3.4913184402571164E-2</v>
          </cell>
          <cell r="G198">
            <v>0.52037013710604085</v>
          </cell>
          <cell r="H198">
            <v>1.3283095524657316</v>
          </cell>
          <cell r="I198">
            <v>13.526867159724421</v>
          </cell>
          <cell r="J198">
            <v>0.72828431036888497</v>
          </cell>
          <cell r="K198">
            <v>2.4954962125040763</v>
          </cell>
          <cell r="L198">
            <v>7.4424791997869097E-2</v>
          </cell>
          <cell r="M198">
            <v>0.12324054559807635</v>
          </cell>
          <cell r="N198">
            <v>0.63890128208570129</v>
          </cell>
          <cell r="O198">
            <v>0</v>
          </cell>
          <cell r="P198">
            <v>1</v>
          </cell>
        </row>
        <row r="199">
          <cell r="C199">
            <v>0.10217288142817815</v>
          </cell>
          <cell r="D199">
            <v>7.9244498741377803E-2</v>
          </cell>
          <cell r="E199">
            <v>1.2323854838551082E-3</v>
          </cell>
          <cell r="F199">
            <v>0.36944763079791537</v>
          </cell>
          <cell r="G199">
            <v>1.1095319621212061</v>
          </cell>
          <cell r="H199">
            <v>0.1832539271348271</v>
          </cell>
          <cell r="I199">
            <v>76.095736170674201</v>
          </cell>
          <cell r="J199">
            <v>1.2439103183315103</v>
          </cell>
          <cell r="K199">
            <v>1.9496737269799367</v>
          </cell>
          <cell r="L199">
            <v>0.11185323138410307</v>
          </cell>
          <cell r="M199">
            <v>0.10127457221069978</v>
          </cell>
          <cell r="N199">
            <v>1.8909627412426329</v>
          </cell>
          <cell r="O199">
            <v>0</v>
          </cell>
          <cell r="P199">
            <v>1</v>
          </cell>
        </row>
        <row r="200">
          <cell r="C200">
            <v>0.54786488391003862</v>
          </cell>
          <cell r="D200">
            <v>1.0337625181874346</v>
          </cell>
          <cell r="E200">
            <v>0.16892899112171653</v>
          </cell>
          <cell r="F200">
            <v>0.67885097260496596</v>
          </cell>
          <cell r="G200">
            <v>6.2178147565442812</v>
          </cell>
          <cell r="H200">
            <v>1.5059767579131209</v>
          </cell>
          <cell r="I200">
            <v>0.82025923060939832</v>
          </cell>
          <cell r="J200">
            <v>3.3113456676893063</v>
          </cell>
          <cell r="K200">
            <v>5.5991652037670638</v>
          </cell>
          <cell r="L200">
            <v>2.2704435875536132E-2</v>
          </cell>
          <cell r="M200">
            <v>8.2562408616193891E-2</v>
          </cell>
          <cell r="N200">
            <v>16.661074395712436</v>
          </cell>
          <cell r="O200">
            <v>0</v>
          </cell>
          <cell r="P200">
            <v>1</v>
          </cell>
        </row>
        <row r="201">
          <cell r="C201">
            <v>1.5268029227260701E-3</v>
          </cell>
          <cell r="D201">
            <v>0.14282400966454334</v>
          </cell>
          <cell r="E201">
            <v>0.96464984700983858</v>
          </cell>
          <cell r="F201">
            <v>0.65114528880895395</v>
          </cell>
          <cell r="G201">
            <v>0.71048424195410931</v>
          </cell>
          <cell r="H201">
            <v>2.5713903907243485</v>
          </cell>
          <cell r="I201">
            <v>2.0575044668518904E-2</v>
          </cell>
          <cell r="J201">
            <v>2.5575081158830972</v>
          </cell>
          <cell r="K201">
            <v>6.2221573730017825</v>
          </cell>
          <cell r="L201">
            <v>2.672519058810602</v>
          </cell>
          <cell r="M201">
            <v>0.76668980722554192</v>
          </cell>
          <cell r="N201">
            <v>0.21683614838930498</v>
          </cell>
          <cell r="O201">
            <v>0.16805937615567185</v>
          </cell>
          <cell r="P201">
            <v>1</v>
          </cell>
        </row>
        <row r="202">
          <cell r="C202">
            <v>5.8021937329327056E-3</v>
          </cell>
          <cell r="D202">
            <v>0.19868599987080346</v>
          </cell>
          <cell r="E202">
            <v>0.10319980672643314</v>
          </cell>
          <cell r="F202">
            <v>0.74516907395381904</v>
          </cell>
          <cell r="G202">
            <v>0.41918005313362988</v>
          </cell>
          <cell r="H202">
            <v>7.9458660785804485</v>
          </cell>
          <cell r="I202">
            <v>2.8230094684221635E-2</v>
          </cell>
          <cell r="J202">
            <v>2.7454439278863956</v>
          </cell>
          <cell r="K202">
            <v>2.8822009114012683</v>
          </cell>
          <cell r="L202">
            <v>3.3488059830736248</v>
          </cell>
          <cell r="M202">
            <v>0.16111373893537978</v>
          </cell>
          <cell r="N202">
            <v>0.29924735321580231</v>
          </cell>
          <cell r="O202">
            <v>0</v>
          </cell>
          <cell r="P202">
            <v>1</v>
          </cell>
        </row>
        <row r="203">
          <cell r="C203">
            <v>2.808587520755415</v>
          </cell>
          <cell r="D203">
            <v>0.82898111025390431</v>
          </cell>
          <cell r="E203">
            <v>0.70995848867354316</v>
          </cell>
          <cell r="F203">
            <v>2.0186165334276036</v>
          </cell>
          <cell r="G203">
            <v>1.2344525884782591</v>
          </cell>
          <cell r="H203">
            <v>0.24222934714678246</v>
          </cell>
          <cell r="I203">
            <v>2.8421833362327136</v>
          </cell>
          <cell r="J203">
            <v>0.79305080795370431</v>
          </cell>
          <cell r="K203">
            <v>0.70234782250640881</v>
          </cell>
          <cell r="L203">
            <v>0.80164138046708111</v>
          </cell>
          <cell r="M203">
            <v>1.1877882777198481</v>
          </cell>
          <cell r="N203">
            <v>1.0760806168282289</v>
          </cell>
          <cell r="O203">
            <v>5.0678183524243776</v>
          </cell>
          <cell r="P203">
            <v>1</v>
          </cell>
        </row>
        <row r="209">
          <cell r="C209">
            <v>2.448188389792012</v>
          </cell>
          <cell r="D209">
            <v>0.5979223692539416</v>
          </cell>
          <cell r="E209">
            <v>0.30061054860380249</v>
          </cell>
          <cell r="F209">
            <v>0.84527215220374308</v>
          </cell>
          <cell r="G209">
            <v>2.5102863949998757</v>
          </cell>
          <cell r="H209">
            <v>0.63615458881231468</v>
          </cell>
          <cell r="I209">
            <v>1.8827853132548011</v>
          </cell>
          <cell r="J209">
            <v>1.1288998227201343</v>
          </cell>
          <cell r="K209">
            <v>0.85864200714878536</v>
          </cell>
          <cell r="L209">
            <v>1.062031927173269</v>
          </cell>
          <cell r="M209">
            <v>0.97611159505888589</v>
          </cell>
          <cell r="N209">
            <v>1.4832569378782574</v>
          </cell>
          <cell r="O209">
            <v>1.7729555571205613</v>
          </cell>
          <cell r="P209">
            <v>1</v>
          </cell>
        </row>
        <row r="210">
          <cell r="C210">
            <v>0.20892626569486833</v>
          </cell>
          <cell r="D210">
            <v>1.2502118536042228</v>
          </cell>
          <cell r="E210">
            <v>1.2451584863135785</v>
          </cell>
          <cell r="F210">
            <v>0.95365859978323242</v>
          </cell>
          <cell r="G210">
            <v>2.2561910860048298</v>
          </cell>
          <cell r="H210">
            <v>0.89751163659242039</v>
          </cell>
          <cell r="I210">
            <v>1.8041782773202186</v>
          </cell>
          <cell r="J210">
            <v>1.2422375072173342</v>
          </cell>
          <cell r="K210">
            <v>0.85962220899195962</v>
          </cell>
          <cell r="L210">
            <v>0.84849793188971701</v>
          </cell>
          <cell r="M210">
            <v>1.133621155019106</v>
          </cell>
          <cell r="N210">
            <v>1.0591542526639282</v>
          </cell>
          <cell r="O210">
            <v>7.029320251408698E-2</v>
          </cell>
          <cell r="P210">
            <v>1</v>
          </cell>
        </row>
        <row r="211">
          <cell r="C211">
            <v>0.1065770750609201</v>
          </cell>
          <cell r="D211">
            <v>0.95521049413336445</v>
          </cell>
          <cell r="E211">
            <v>0.85845374245794825</v>
          </cell>
          <cell r="F211">
            <v>0.85665270091088586</v>
          </cell>
          <cell r="G211">
            <v>2.5621235871763353</v>
          </cell>
          <cell r="H211">
            <v>1.1234371649419443</v>
          </cell>
          <cell r="I211">
            <v>0.85450816938674112</v>
          </cell>
          <cell r="J211">
            <v>1.2256347477542133</v>
          </cell>
          <cell r="K211">
            <v>1.5761931521123456</v>
          </cell>
          <cell r="L211">
            <v>1.1706637054117395</v>
          </cell>
          <cell r="M211">
            <v>1.7503362967334</v>
          </cell>
          <cell r="N211">
            <v>1.5098952676442556</v>
          </cell>
          <cell r="O211">
            <v>7.4917935355053727E-2</v>
          </cell>
          <cell r="P211">
            <v>1</v>
          </cell>
        </row>
        <row r="212">
          <cell r="C212">
            <v>0.81038734296725201</v>
          </cell>
          <cell r="D212">
            <v>1.117627997520392</v>
          </cell>
          <cell r="E212">
            <v>0.64021991738373074</v>
          </cell>
          <cell r="F212">
            <v>2.0017553520577769</v>
          </cell>
          <cell r="G212">
            <v>2.1246048318857818</v>
          </cell>
          <cell r="H212">
            <v>1.3939997189724853</v>
          </cell>
          <cell r="I212">
            <v>0.18255287204687567</v>
          </cell>
          <cell r="J212">
            <v>1.249525737590472</v>
          </cell>
          <cell r="K212">
            <v>1.0978285391054614</v>
          </cell>
          <cell r="L212">
            <v>1.1967992342724942</v>
          </cell>
          <cell r="M212">
            <v>1.0295150447250414</v>
          </cell>
          <cell r="N212">
            <v>1.1798096720805689</v>
          </cell>
          <cell r="O212">
            <v>0</v>
          </cell>
          <cell r="P212">
            <v>1</v>
          </cell>
        </row>
        <row r="213">
          <cell r="C213">
            <v>2.1209309133925314</v>
          </cell>
          <cell r="D213">
            <v>1.3050765034304705</v>
          </cell>
          <cell r="E213">
            <v>0.64096651321075104</v>
          </cell>
          <cell r="F213">
            <v>0.54939487920772301</v>
          </cell>
          <cell r="G213">
            <v>0.85433172779967959</v>
          </cell>
          <cell r="H213">
            <v>0.75939682107269546</v>
          </cell>
          <cell r="I213">
            <v>0.8054500274443499</v>
          </cell>
          <cell r="J213">
            <v>0.85179396396158646</v>
          </cell>
          <cell r="K213">
            <v>0.33396936125692522</v>
          </cell>
          <cell r="L213">
            <v>0.67365838111166554</v>
          </cell>
          <cell r="M213">
            <v>0.9180925623144145</v>
          </cell>
          <cell r="N213">
            <v>0.65532162429653185</v>
          </cell>
          <cell r="O213">
            <v>3.3799669947497217E-2</v>
          </cell>
          <cell r="P213">
            <v>1</v>
          </cell>
        </row>
        <row r="214">
          <cell r="C214">
            <v>1.7805552469572425</v>
          </cell>
          <cell r="D214">
            <v>0.87556186597876895</v>
          </cell>
          <cell r="E214">
            <v>0.75858882021487084</v>
          </cell>
          <cell r="F214">
            <v>0.81879640365073869</v>
          </cell>
          <cell r="G214">
            <v>1.196461458957766</v>
          </cell>
          <cell r="H214">
            <v>0.77209618123051993</v>
          </cell>
          <cell r="I214">
            <v>1.9446521940571948</v>
          </cell>
          <cell r="J214">
            <v>0.92684699698953044</v>
          </cell>
          <cell r="K214">
            <v>1.1395970184903828</v>
          </cell>
          <cell r="L214">
            <v>0.77033532366374158</v>
          </cell>
          <cell r="M214">
            <v>0.87024454171858523</v>
          </cell>
          <cell r="N214">
            <v>1.2516673235832192</v>
          </cell>
          <cell r="O214">
            <v>0</v>
          </cell>
          <cell r="P214">
            <v>1</v>
          </cell>
        </row>
        <row r="215">
          <cell r="C215">
            <v>6.1807482830089445E-2</v>
          </cell>
          <cell r="D215">
            <v>0.72408959957531172</v>
          </cell>
          <cell r="E215">
            <v>1.1319111242986455</v>
          </cell>
          <cell r="F215">
            <v>0.83478781077875774</v>
          </cell>
          <cell r="G215">
            <v>1.0137372557301383</v>
          </cell>
          <cell r="H215">
            <v>1.4285694009451695</v>
          </cell>
          <cell r="I215">
            <v>1.0265866450537771</v>
          </cell>
          <cell r="J215">
            <v>0.81352842796877201</v>
          </cell>
          <cell r="K215">
            <v>0.908556670907671</v>
          </cell>
          <cell r="L215">
            <v>2.5938969570398887</v>
          </cell>
          <cell r="M215">
            <v>0.9885258842351784</v>
          </cell>
          <cell r="N215">
            <v>1.2993555616216872</v>
          </cell>
          <cell r="O215">
            <v>5.2512407731577691E-2</v>
          </cell>
          <cell r="P215">
            <v>1</v>
          </cell>
        </row>
        <row r="216">
          <cell r="C216">
            <v>0.90819175952683906</v>
          </cell>
          <cell r="D216">
            <v>1.5423464996637042</v>
          </cell>
          <cell r="E216">
            <v>1.1983177859681409</v>
          </cell>
          <cell r="F216">
            <v>0.98615579251896324</v>
          </cell>
          <cell r="G216">
            <v>0.44871743288561727</v>
          </cell>
          <cell r="H216">
            <v>1.1041689676609863</v>
          </cell>
          <cell r="I216">
            <v>0.92062812929049587</v>
          </cell>
          <cell r="J216">
            <v>0.87130667475059054</v>
          </cell>
          <cell r="K216">
            <v>0.64663526034928398</v>
          </cell>
          <cell r="L216">
            <v>0.98618649054409768</v>
          </cell>
          <cell r="M216">
            <v>0.52290859953450519</v>
          </cell>
          <cell r="N216">
            <v>0.55679735743953795</v>
          </cell>
          <cell r="O216">
            <v>0</v>
          </cell>
          <cell r="P216">
            <v>1</v>
          </cell>
        </row>
        <row r="217">
          <cell r="C217">
            <v>0.12544608722589198</v>
          </cell>
          <cell r="D217">
            <v>0.31213983304177662</v>
          </cell>
          <cell r="E217">
            <v>0.20188550711707245</v>
          </cell>
          <cell r="F217">
            <v>0.73676498580565875</v>
          </cell>
          <cell r="G217">
            <v>0.99232939569018674</v>
          </cell>
          <cell r="H217">
            <v>1.2100286353908636</v>
          </cell>
          <cell r="I217">
            <v>1.0496435221727118</v>
          </cell>
          <cell r="J217">
            <v>2.9191030128900706</v>
          </cell>
          <cell r="K217">
            <v>1.1538209912067194</v>
          </cell>
          <cell r="L217">
            <v>3.5177802243213314</v>
          </cell>
          <cell r="M217">
            <v>1.7072042563008942</v>
          </cell>
          <cell r="N217">
            <v>1.6211662796412847</v>
          </cell>
          <cell r="O217">
            <v>1.9360499175926407</v>
          </cell>
          <cell r="P217">
            <v>1</v>
          </cell>
        </row>
        <row r="218">
          <cell r="C218">
            <v>0.28685281465377005</v>
          </cell>
          <cell r="D218">
            <v>1.3879584367883626</v>
          </cell>
          <cell r="E218">
            <v>1.5812135720241902</v>
          </cell>
          <cell r="F218">
            <v>1.4483206350235842</v>
          </cell>
          <cell r="G218">
            <v>1.8880748782856511</v>
          </cell>
          <cell r="H218">
            <v>0.78493144299083639</v>
          </cell>
          <cell r="I218">
            <v>0.36449338229328332</v>
          </cell>
          <cell r="J218">
            <v>0.98949152061796208</v>
          </cell>
          <cell r="K218">
            <v>0.82817630741332571</v>
          </cell>
          <cell r="L218">
            <v>0.52898858857525954</v>
          </cell>
          <cell r="M218">
            <v>0.77439161055933314</v>
          </cell>
          <cell r="N218">
            <v>0.87748514750165829</v>
          </cell>
          <cell r="O218">
            <v>0.13000281575226916</v>
          </cell>
          <cell r="P218">
            <v>1</v>
          </cell>
        </row>
        <row r="219">
          <cell r="C219">
            <v>9.395549949663741E-2</v>
          </cell>
          <cell r="D219">
            <v>0.95258078736508245</v>
          </cell>
          <cell r="E219">
            <v>1.5747329106264076</v>
          </cell>
          <cell r="F219">
            <v>0.68148652952917077</v>
          </cell>
          <cell r="G219">
            <v>1.1328401026244543</v>
          </cell>
          <cell r="H219">
            <v>0.75719747753455635</v>
          </cell>
          <cell r="I219">
            <v>0.41098863241652323</v>
          </cell>
          <cell r="J219">
            <v>0.93860823316411923</v>
          </cell>
          <cell r="K219">
            <v>0.79612914132446877</v>
          </cell>
          <cell r="L219">
            <v>0.5897127327732018</v>
          </cell>
          <cell r="M219">
            <v>1.4121990245994627</v>
          </cell>
          <cell r="N219">
            <v>1.2714560066851401</v>
          </cell>
          <cell r="O219">
            <v>1.0123704590416508E-5</v>
          </cell>
          <cell r="P219">
            <v>1</v>
          </cell>
        </row>
        <row r="220">
          <cell r="C220">
            <v>0.62838680053932572</v>
          </cell>
          <cell r="D220">
            <v>1.0210939227812388</v>
          </cell>
          <cell r="E220">
            <v>0.84309442163821613</v>
          </cell>
          <cell r="F220">
            <v>0.71560748898058857</v>
          </cell>
          <cell r="G220">
            <v>2.1365390353768516</v>
          </cell>
          <cell r="H220">
            <v>1.0784346249220955</v>
          </cell>
          <cell r="I220">
            <v>0.52721726764109444</v>
          </cell>
          <cell r="J220">
            <v>2.0156793376156106</v>
          </cell>
          <cell r="K220">
            <v>1.0569549293797302</v>
          </cell>
          <cell r="L220">
            <v>0.81272701767628408</v>
          </cell>
          <cell r="M220">
            <v>1.1278155139529873</v>
          </cell>
          <cell r="N220">
            <v>1.4285863324174393</v>
          </cell>
          <cell r="O220">
            <v>1.0312761552554681</v>
          </cell>
          <cell r="P220">
            <v>1</v>
          </cell>
        </row>
        <row r="221">
          <cell r="C221">
            <v>0.41000448878396212</v>
          </cell>
          <cell r="D221">
            <v>1.2690872251097276</v>
          </cell>
          <cell r="E221">
            <v>0.9689460794971001</v>
          </cell>
          <cell r="F221">
            <v>1.3417100674291504</v>
          </cell>
          <cell r="G221">
            <v>1.3667346747742175</v>
          </cell>
          <cell r="H221">
            <v>0.86529952184119374</v>
          </cell>
          <cell r="I221">
            <v>1.9529482552024673</v>
          </cell>
          <cell r="J221">
            <v>1.3930383493849199</v>
          </cell>
          <cell r="K221">
            <v>1.1894384274297425</v>
          </cell>
          <cell r="L221">
            <v>0.77577693208195941</v>
          </cell>
          <cell r="M221">
            <v>1.1995924020213458</v>
          </cell>
          <cell r="N221">
            <v>1.6481277269986143</v>
          </cell>
          <cell r="O221">
            <v>3.8658727392677004E-5</v>
          </cell>
          <cell r="P221">
            <v>1</v>
          </cell>
        </row>
        <row r="222">
          <cell r="C222">
            <v>0.43109945944727956</v>
          </cell>
          <cell r="D222">
            <v>1.6827258937292</v>
          </cell>
          <cell r="E222">
            <v>0.67115026763556895</v>
          </cell>
          <cell r="F222">
            <v>1.6021470922208056</v>
          </cell>
          <cell r="G222">
            <v>2.5575308296344743</v>
          </cell>
          <cell r="H222">
            <v>0.82337395002532499</v>
          </cell>
          <cell r="I222">
            <v>0.31729982241728949</v>
          </cell>
          <cell r="J222">
            <v>2.348485949684477</v>
          </cell>
          <cell r="K222">
            <v>1.1951525261178282</v>
          </cell>
          <cell r="L222">
            <v>0.48527473445405828</v>
          </cell>
          <cell r="M222">
            <v>1.3489509217033333</v>
          </cell>
          <cell r="N222">
            <v>1.0259765128930847</v>
          </cell>
          <cell r="O222">
            <v>0</v>
          </cell>
          <cell r="P222">
            <v>1</v>
          </cell>
        </row>
        <row r="223">
          <cell r="C223">
            <v>0.34381349011283707</v>
          </cell>
          <cell r="D223">
            <v>1.3637364459612813</v>
          </cell>
          <cell r="E223">
            <v>1.2164693778509947</v>
          </cell>
          <cell r="F223">
            <v>1.2394599125388781</v>
          </cell>
          <cell r="G223">
            <v>1.1907789353628226</v>
          </cell>
          <cell r="H223">
            <v>0.53225628284840942</v>
          </cell>
          <cell r="I223">
            <v>0.38301013619629004</v>
          </cell>
          <cell r="J223">
            <v>1.3319004156607512</v>
          </cell>
          <cell r="K223">
            <v>0.95473549527077439</v>
          </cell>
          <cell r="L223">
            <v>0.47504486307213262</v>
          </cell>
          <cell r="M223">
            <v>1.4198867020156483</v>
          </cell>
          <cell r="N223">
            <v>1.4889472793294818</v>
          </cell>
          <cell r="O223">
            <v>0.13730974494533357</v>
          </cell>
          <cell r="P223">
            <v>1</v>
          </cell>
        </row>
        <row r="224">
          <cell r="C224">
            <v>0.22168550534759132</v>
          </cell>
          <cell r="D224">
            <v>0.9610954621303095</v>
          </cell>
          <cell r="E224">
            <v>0.97185567851809984</v>
          </cell>
          <cell r="F224">
            <v>0.75506047335194759</v>
          </cell>
          <cell r="G224">
            <v>0.51441517245065238</v>
          </cell>
          <cell r="H224">
            <v>1.0288506454994275</v>
          </cell>
          <cell r="I224">
            <v>0.81844856275800393</v>
          </cell>
          <cell r="J224">
            <v>1.3238953376399496</v>
          </cell>
          <cell r="K224">
            <v>1.1794691130917998</v>
          </cell>
          <cell r="L224">
            <v>0.85073889931724578</v>
          </cell>
          <cell r="M224">
            <v>1.7651959864742723</v>
          </cell>
          <cell r="N224">
            <v>1.5433719366952339</v>
          </cell>
          <cell r="O224">
            <v>0</v>
          </cell>
          <cell r="P224">
            <v>1</v>
          </cell>
        </row>
        <row r="225">
          <cell r="C225">
            <v>0.29676686169995103</v>
          </cell>
          <cell r="D225">
            <v>0.79025216340332161</v>
          </cell>
          <cell r="E225">
            <v>0.72647507401353728</v>
          </cell>
          <cell r="F225">
            <v>0.56442861867652261</v>
          </cell>
          <cell r="G225">
            <v>1.8201308657629542</v>
          </cell>
          <cell r="H225">
            <v>0.84734924669186618</v>
          </cell>
          <cell r="I225">
            <v>1.247632997636887</v>
          </cell>
          <cell r="J225">
            <v>0.85537273338820285</v>
          </cell>
          <cell r="K225">
            <v>1.9847837862979636</v>
          </cell>
          <cell r="L225">
            <v>2.3621939451488823</v>
          </cell>
          <cell r="M225">
            <v>1.7613811700102218</v>
          </cell>
          <cell r="N225">
            <v>1.8640437755584423</v>
          </cell>
          <cell r="O225">
            <v>0.12618241020670878</v>
          </cell>
          <cell r="P225">
            <v>1</v>
          </cell>
        </row>
        <row r="226">
          <cell r="C226">
            <v>0.33895499255252431</v>
          </cell>
          <cell r="D226">
            <v>0.32619497772284944</v>
          </cell>
          <cell r="E226">
            <v>0.63493182725408326</v>
          </cell>
          <cell r="F226">
            <v>0.52714930256575443</v>
          </cell>
          <cell r="G226">
            <v>1.4374123810585391</v>
          </cell>
          <cell r="H226">
            <v>1.5744057644364222</v>
          </cell>
          <cell r="I226">
            <v>0.44734452294754751</v>
          </cell>
          <cell r="J226">
            <v>3.797635836302713</v>
          </cell>
          <cell r="K226">
            <v>1.1172172217922329</v>
          </cell>
          <cell r="L226">
            <v>1.012159940881239</v>
          </cell>
          <cell r="M226">
            <v>1.2579403766583526</v>
          </cell>
          <cell r="N226">
            <v>0.67033729792142449</v>
          </cell>
          <cell r="O226">
            <v>0.26016803992213705</v>
          </cell>
          <cell r="P226">
            <v>1</v>
          </cell>
        </row>
        <row r="227">
          <cell r="C227">
            <v>0.686992792843788</v>
          </cell>
          <cell r="D227">
            <v>1.2625587078153901</v>
          </cell>
          <cell r="E227">
            <v>0.61688853120944842</v>
          </cell>
          <cell r="F227">
            <v>1.8265138761412851</v>
          </cell>
          <cell r="G227">
            <v>1.4126078407287086</v>
          </cell>
          <cell r="H227">
            <v>1.3049787551605319</v>
          </cell>
          <cell r="I227">
            <v>0.32863701299682102</v>
          </cell>
          <cell r="J227">
            <v>1.2458374963746455</v>
          </cell>
          <cell r="K227">
            <v>1.9443309621535598</v>
          </cell>
          <cell r="L227">
            <v>0.45872935556527122</v>
          </cell>
          <cell r="M227">
            <v>1.2423926937072398</v>
          </cell>
          <cell r="N227">
            <v>2.0263888995139272</v>
          </cell>
          <cell r="O227">
            <v>2.2603779323343387</v>
          </cell>
          <cell r="P227">
            <v>1</v>
          </cell>
        </row>
        <row r="228">
          <cell r="C228">
            <v>0.39823520128700518</v>
          </cell>
          <cell r="D228">
            <v>1.1041408254238461</v>
          </cell>
          <cell r="E228">
            <v>1.4690815837717426</v>
          </cell>
          <cell r="F228">
            <v>0.9734913297246458</v>
          </cell>
          <cell r="G228">
            <v>0.87596643649268735</v>
          </cell>
          <cell r="H228">
            <v>0.73108665072686208</v>
          </cell>
          <cell r="I228">
            <v>0.27559824167983688</v>
          </cell>
          <cell r="J228">
            <v>1.2639938935840316</v>
          </cell>
          <cell r="K228">
            <v>0.75819637274837182</v>
          </cell>
          <cell r="L228">
            <v>0.35423815417758392</v>
          </cell>
          <cell r="M228">
            <v>1.1884551639671446</v>
          </cell>
          <cell r="N228">
            <v>1.0102956067806861</v>
          </cell>
          <cell r="O228">
            <v>1.9779961989202411E-8</v>
          </cell>
          <cell r="P228">
            <v>1</v>
          </cell>
        </row>
        <row r="229">
          <cell r="C229">
            <v>2.5613605141876215</v>
          </cell>
          <cell r="D229">
            <v>2.1019265063101584</v>
          </cell>
          <cell r="E229">
            <v>0.71182335397152485</v>
          </cell>
          <cell r="F229">
            <v>0.27081885018738883</v>
          </cell>
          <cell r="G229">
            <v>0.8339801878995976</v>
          </cell>
          <cell r="H229">
            <v>0.68625977661717208</v>
          </cell>
          <cell r="I229">
            <v>1.0052440417126347</v>
          </cell>
          <cell r="J229">
            <v>0.36883097800181697</v>
          </cell>
          <cell r="K229">
            <v>0.79226300601522037</v>
          </cell>
          <cell r="L229">
            <v>0.41770389959084181</v>
          </cell>
          <cell r="M229">
            <v>0.18481993513303285</v>
          </cell>
          <cell r="N229">
            <v>0.40807804079879145</v>
          </cell>
          <cell r="O229">
            <v>0</v>
          </cell>
          <cell r="P229">
            <v>1</v>
          </cell>
        </row>
        <row r="230">
          <cell r="C230">
            <v>0.91682252749429838</v>
          </cell>
          <cell r="D230">
            <v>0.94631871115041877</v>
          </cell>
          <cell r="E230">
            <v>0.76840928074584569</v>
          </cell>
          <cell r="F230">
            <v>0.69183441422835246</v>
          </cell>
          <cell r="G230">
            <v>1.1071043413224344</v>
          </cell>
          <cell r="H230">
            <v>1.2099634428469186</v>
          </cell>
          <cell r="I230">
            <v>0.46522689043163906</v>
          </cell>
          <cell r="J230">
            <v>1.0121609898736992</v>
          </cell>
          <cell r="K230">
            <v>1.0429702800035092</v>
          </cell>
          <cell r="L230">
            <v>0.8412031585969918</v>
          </cell>
          <cell r="M230">
            <v>1.4934601523879174</v>
          </cell>
          <cell r="N230">
            <v>1.1752891851113774</v>
          </cell>
          <cell r="O230">
            <v>0</v>
          </cell>
          <cell r="P230">
            <v>1</v>
          </cell>
        </row>
        <row r="231">
          <cell r="C231">
            <v>0.18418365032137293</v>
          </cell>
          <cell r="D231">
            <v>2.1456543931283165</v>
          </cell>
          <cell r="E231">
            <v>0.71960558846518352</v>
          </cell>
          <cell r="F231">
            <v>0.47515765194126697</v>
          </cell>
          <cell r="G231">
            <v>0.41310806590560395</v>
          </cell>
          <cell r="H231">
            <v>0.61185678555851986</v>
          </cell>
          <cell r="I231">
            <v>1.0518403301013057</v>
          </cell>
          <cell r="J231">
            <v>0.65985791220098722</v>
          </cell>
          <cell r="K231">
            <v>1.1242864601352218</v>
          </cell>
          <cell r="L231">
            <v>2.3328190366731776</v>
          </cell>
          <cell r="M231">
            <v>1.6424516332953183</v>
          </cell>
          <cell r="N231">
            <v>1.2786080904990815</v>
          </cell>
          <cell r="O231">
            <v>6.5564895422710906E-2</v>
          </cell>
          <cell r="P231">
            <v>1</v>
          </cell>
        </row>
        <row r="232">
          <cell r="C232">
            <v>0.22002301469027913</v>
          </cell>
          <cell r="D232">
            <v>1.5668005783706986</v>
          </cell>
          <cell r="E232">
            <v>1.1616381482739051</v>
          </cell>
          <cell r="F232">
            <v>0.78728143282525309</v>
          </cell>
          <cell r="G232">
            <v>1.3390256230487163</v>
          </cell>
          <cell r="H232">
            <v>0.76132436333401121</v>
          </cell>
          <cell r="I232">
            <v>0.6476930230121366</v>
          </cell>
          <cell r="J232">
            <v>1.129942818236765</v>
          </cell>
          <cell r="K232">
            <v>1.1883810771816947</v>
          </cell>
          <cell r="L232">
            <v>1.0562578386516781</v>
          </cell>
          <cell r="M232">
            <v>1.3197231140938819</v>
          </cell>
          <cell r="N232">
            <v>1.0104218403347691</v>
          </cell>
          <cell r="O232">
            <v>1.7465222491038539E-2</v>
          </cell>
          <cell r="P232">
            <v>1</v>
          </cell>
        </row>
        <row r="233">
          <cell r="C233">
            <v>6.9883915369194471E-2</v>
          </cell>
          <cell r="D233">
            <v>0.7551519710047091</v>
          </cell>
          <cell r="E233">
            <v>1.8196546897267691</v>
          </cell>
          <cell r="F233">
            <v>0.65208193970009876</v>
          </cell>
          <cell r="G233">
            <v>0.78544204682852159</v>
          </cell>
          <cell r="H233">
            <v>1.3000944162017223</v>
          </cell>
          <cell r="I233">
            <v>1.2744136070522067</v>
          </cell>
          <cell r="J233">
            <v>1.0280289464313686</v>
          </cell>
          <cell r="K233">
            <v>0.99301522317962188</v>
          </cell>
          <cell r="L233">
            <v>0.67006393531825093</v>
          </cell>
          <cell r="M233">
            <v>0.65083345480137189</v>
          </cell>
          <cell r="N233">
            <v>0.59644198724111896</v>
          </cell>
          <cell r="O233">
            <v>2.3653691919884166</v>
          </cell>
          <cell r="P233">
            <v>1</v>
          </cell>
        </row>
        <row r="234">
          <cell r="C234">
            <v>9.4103359430501035E-2</v>
          </cell>
          <cell r="D234">
            <v>0.72579420580451193</v>
          </cell>
          <cell r="E234">
            <v>2.0485896767190623</v>
          </cell>
          <cell r="F234">
            <v>0.99937114633562818</v>
          </cell>
          <cell r="G234">
            <v>0.19881024340650594</v>
          </cell>
          <cell r="H234">
            <v>0.80160465741256981</v>
          </cell>
          <cell r="I234">
            <v>1.1159863575423334</v>
          </cell>
          <cell r="J234">
            <v>0.82190474680405012</v>
          </cell>
          <cell r="K234">
            <v>0.32698258170873984</v>
          </cell>
          <cell r="L234">
            <v>0.60528973472447423</v>
          </cell>
          <cell r="M234">
            <v>0.76081948769719043</v>
          </cell>
          <cell r="N234">
            <v>0.91535426548564813</v>
          </cell>
          <cell r="O234">
            <v>0</v>
          </cell>
          <cell r="P234">
            <v>1</v>
          </cell>
        </row>
        <row r="235">
          <cell r="C235">
            <v>0.38836096161117944</v>
          </cell>
          <cell r="D235">
            <v>1.9969923380018411</v>
          </cell>
          <cell r="E235">
            <v>0.6271467718563204</v>
          </cell>
          <cell r="F235">
            <v>0.68628462281627589</v>
          </cell>
          <cell r="G235">
            <v>2.2360467319392319</v>
          </cell>
          <cell r="H235">
            <v>1.5511818072216472</v>
          </cell>
          <cell r="I235">
            <v>0.67395309136853565</v>
          </cell>
          <cell r="J235">
            <v>3.2740804084321158</v>
          </cell>
          <cell r="K235">
            <v>0.69563441710116913</v>
          </cell>
          <cell r="L235">
            <v>0.21184597063907282</v>
          </cell>
          <cell r="M235">
            <v>0.59857911409006603</v>
          </cell>
          <cell r="N235">
            <v>0.65267591696240046</v>
          </cell>
          <cell r="O235">
            <v>1.6990746344812109E-7</v>
          </cell>
          <cell r="P235">
            <v>1</v>
          </cell>
        </row>
        <row r="236">
          <cell r="C236">
            <v>3.2011122571385921E-2</v>
          </cell>
          <cell r="D236">
            <v>0.29112807028883786</v>
          </cell>
          <cell r="E236">
            <v>0.1706767355094958</v>
          </cell>
          <cell r="F236">
            <v>0.1930061822795576</v>
          </cell>
          <cell r="G236">
            <v>2.7139890749457756</v>
          </cell>
          <cell r="H236">
            <v>1.2215852116521673</v>
          </cell>
          <cell r="I236">
            <v>0.56686917645590518</v>
          </cell>
          <cell r="J236">
            <v>0.64586139538019449</v>
          </cell>
          <cell r="K236">
            <v>4.4025897627199537</v>
          </cell>
          <cell r="L236">
            <v>6.4160497972681041</v>
          </cell>
          <cell r="M236">
            <v>1.5595164955422296</v>
          </cell>
          <cell r="N236">
            <v>1.1049474076070642</v>
          </cell>
          <cell r="O236">
            <v>3.0856439107272024E-2</v>
          </cell>
          <cell r="P236">
            <v>1</v>
          </cell>
        </row>
        <row r="237">
          <cell r="C237">
            <v>0.49932162653617457</v>
          </cell>
          <cell r="D237">
            <v>1.5639307587293365</v>
          </cell>
          <cell r="E237">
            <v>0.45590978274513749</v>
          </cell>
          <cell r="F237">
            <v>1.0921588505418509</v>
          </cell>
          <cell r="G237">
            <v>2.0878058153039003</v>
          </cell>
          <cell r="H237">
            <v>1.1142819982891357</v>
          </cell>
          <cell r="I237">
            <v>0.31970281413737744</v>
          </cell>
          <cell r="J237">
            <v>3.0848119994136654</v>
          </cell>
          <cell r="K237">
            <v>1.0341092931073168</v>
          </cell>
          <cell r="L237">
            <v>1.1105403352533458</v>
          </cell>
          <cell r="M237">
            <v>1.0924219272268598</v>
          </cell>
          <cell r="N237">
            <v>0.8409947291494414</v>
          </cell>
          <cell r="O237">
            <v>7.5030979996514379E-8</v>
          </cell>
          <cell r="P237">
            <v>1</v>
          </cell>
        </row>
        <row r="238">
          <cell r="C238">
            <v>1.6978848163621336</v>
          </cell>
          <cell r="D238">
            <v>1.0978703156012461</v>
          </cell>
          <cell r="E238">
            <v>1.285734927617411</v>
          </cell>
          <cell r="F238">
            <v>0.58952660960644299</v>
          </cell>
          <cell r="G238">
            <v>0.15067396396497845</v>
          </cell>
          <cell r="H238">
            <v>1.1037258751033696</v>
          </cell>
          <cell r="I238">
            <v>0.26008986033532938</v>
          </cell>
          <cell r="J238">
            <v>0.44443241818108736</v>
          </cell>
          <cell r="K238">
            <v>0.28169775883812087</v>
          </cell>
          <cell r="L238">
            <v>0.21489509969803458</v>
          </cell>
          <cell r="M238">
            <v>0.63387245136269699</v>
          </cell>
          <cell r="N238">
            <v>3.2861136782854655E-2</v>
          </cell>
          <cell r="O238">
            <v>4.9140978644303705E-5</v>
          </cell>
          <cell r="P238">
            <v>1</v>
          </cell>
        </row>
        <row r="239">
          <cell r="C239">
            <v>6.6760593398126358E-2</v>
          </cell>
          <cell r="D239">
            <v>0.77288688542399342</v>
          </cell>
          <cell r="E239">
            <v>0.2419554804268173</v>
          </cell>
          <cell r="F239">
            <v>0.25818906970247391</v>
          </cell>
          <cell r="G239">
            <v>1.7631172177143386</v>
          </cell>
          <cell r="H239">
            <v>0.56729420508192629</v>
          </cell>
          <cell r="I239">
            <v>0.6661855590366329</v>
          </cell>
          <cell r="J239">
            <v>1.4798784175506672</v>
          </cell>
          <cell r="K239">
            <v>4.6879527377381045</v>
          </cell>
          <cell r="L239">
            <v>2.2038186411642235</v>
          </cell>
          <cell r="M239">
            <v>1.8096649310898776</v>
          </cell>
          <cell r="N239">
            <v>5.6185244571886113</v>
          </cell>
          <cell r="O239">
            <v>2.3246273365763941E-2</v>
          </cell>
          <cell r="P239">
            <v>1</v>
          </cell>
        </row>
        <row r="240">
          <cell r="C240">
            <v>0.60756952509606832</v>
          </cell>
          <cell r="D240">
            <v>0.86394848563752513</v>
          </cell>
          <cell r="E240">
            <v>0.59894487542727137</v>
          </cell>
          <cell r="F240">
            <v>0.56540362881793471</v>
          </cell>
          <cell r="G240">
            <v>3.4848397073717687</v>
          </cell>
          <cell r="H240">
            <v>1.1438911035435679</v>
          </cell>
          <cell r="I240">
            <v>0.39043880217407534</v>
          </cell>
          <cell r="J240">
            <v>1.2514381808386787</v>
          </cell>
          <cell r="K240">
            <v>1.023637746878157</v>
          </cell>
          <cell r="L240">
            <v>1.1361330883993521</v>
          </cell>
          <cell r="M240">
            <v>1.765810160182026</v>
          </cell>
          <cell r="N240">
            <v>1.7386237979877657</v>
          </cell>
          <cell r="O240">
            <v>0</v>
          </cell>
          <cell r="P240">
            <v>1</v>
          </cell>
        </row>
        <row r="241">
          <cell r="C241">
            <v>3.5134676158207738</v>
          </cell>
          <cell r="D241">
            <v>0.39265237619810667</v>
          </cell>
          <cell r="E241">
            <v>0.40761947689035133</v>
          </cell>
          <cell r="F241">
            <v>0.60921217764355662</v>
          </cell>
          <cell r="G241">
            <v>0.60507339953590555</v>
          </cell>
          <cell r="H241">
            <v>0.39397853607272004</v>
          </cell>
          <cell r="I241">
            <v>0.22097484553392591</v>
          </cell>
          <cell r="J241">
            <v>1.2483894206361468</v>
          </cell>
          <cell r="K241">
            <v>0.68126655875545972</v>
          </cell>
          <cell r="L241">
            <v>0.61396799118423107</v>
          </cell>
          <cell r="M241">
            <v>0.64931480303505695</v>
          </cell>
          <cell r="N241">
            <v>0.60676336355524829</v>
          </cell>
          <cell r="O241">
            <v>2.5042081715549283E-8</v>
          </cell>
          <cell r="P241">
            <v>1</v>
          </cell>
        </row>
        <row r="242">
          <cell r="C242">
            <v>0.42780245303018372</v>
          </cell>
          <cell r="D242">
            <v>1.4220203749133049</v>
          </cell>
          <cell r="E242">
            <v>0.90117972286303649</v>
          </cell>
          <cell r="F242">
            <v>1.1175535842187532</v>
          </cell>
          <cell r="G242">
            <v>3.6119092879006987</v>
          </cell>
          <cell r="H242">
            <v>1.8720123363865706</v>
          </cell>
          <cell r="I242">
            <v>0.29826538958932841</v>
          </cell>
          <cell r="J242">
            <v>1.2298070504696057</v>
          </cell>
          <cell r="K242">
            <v>0.71350150107628363</v>
          </cell>
          <cell r="L242">
            <v>0.39546022656245744</v>
          </cell>
          <cell r="M242">
            <v>0.81821044246897401</v>
          </cell>
          <cell r="N242">
            <v>0.91602922884500848</v>
          </cell>
          <cell r="O242">
            <v>6.554912287726547E-2</v>
          </cell>
          <cell r="P242">
            <v>1</v>
          </cell>
        </row>
        <row r="243">
          <cell r="C243">
            <v>0.26832046641062768</v>
          </cell>
          <cell r="D243">
            <v>1.7092791919901389</v>
          </cell>
          <cell r="E243">
            <v>0.71498261836250265</v>
          </cell>
          <cell r="F243">
            <v>0.93841896411554038</v>
          </cell>
          <cell r="G243">
            <v>2.2139463423300341</v>
          </cell>
          <cell r="H243">
            <v>1.7186988459751882</v>
          </cell>
          <cell r="I243">
            <v>1.2249037233831896</v>
          </cell>
          <cell r="J243">
            <v>1.6519823545829782</v>
          </cell>
          <cell r="K243">
            <v>1.0463321438333615</v>
          </cell>
          <cell r="L243">
            <v>0.63621731071849508</v>
          </cell>
          <cell r="M243">
            <v>0.94507275558721593</v>
          </cell>
          <cell r="N243">
            <v>1.1220657747022511</v>
          </cell>
          <cell r="O243">
            <v>2.2498496488039067E-2</v>
          </cell>
          <cell r="P243">
            <v>1</v>
          </cell>
        </row>
        <row r="244">
          <cell r="C244">
            <v>0.34880171680314692</v>
          </cell>
          <cell r="D244">
            <v>1.2019474878923253</v>
          </cell>
          <cell r="E244">
            <v>0.85627367672298205</v>
          </cell>
          <cell r="F244">
            <v>1.7162126938075051</v>
          </cell>
          <cell r="G244">
            <v>3.7568304207266245</v>
          </cell>
          <cell r="H244">
            <v>0.9198246811922558</v>
          </cell>
          <cell r="I244">
            <v>1.8778167737666716</v>
          </cell>
          <cell r="J244">
            <v>1.7781425350536109</v>
          </cell>
          <cell r="K244">
            <v>1.1450126031060248</v>
          </cell>
          <cell r="L244">
            <v>0.66935986805208714</v>
          </cell>
          <cell r="M244">
            <v>1.202874490881465</v>
          </cell>
          <cell r="N244">
            <v>1.3669755497979779</v>
          </cell>
          <cell r="O244">
            <v>0</v>
          </cell>
          <cell r="P244">
            <v>1</v>
          </cell>
        </row>
        <row r="245">
          <cell r="C245">
            <v>2.1450153884142198</v>
          </cell>
          <cell r="D245">
            <v>0.27555480707702001</v>
          </cell>
          <cell r="E245">
            <v>0.67437060475391442</v>
          </cell>
          <cell r="F245">
            <v>1.355876793199436</v>
          </cell>
          <cell r="G245">
            <v>0.5527415907119877</v>
          </cell>
          <cell r="H245">
            <v>1.5837328425358286</v>
          </cell>
          <cell r="I245">
            <v>0.14037245371842189</v>
          </cell>
          <cell r="J245">
            <v>1.7452956336682575</v>
          </cell>
          <cell r="K245">
            <v>0.75866511854809837</v>
          </cell>
          <cell r="L245">
            <v>0.27737986461113334</v>
          </cell>
          <cell r="M245">
            <v>0.42123930332086273</v>
          </cell>
          <cell r="N245">
            <v>0.75014369149529281</v>
          </cell>
          <cell r="O245">
            <v>0</v>
          </cell>
          <cell r="P245">
            <v>1</v>
          </cell>
        </row>
        <row r="246">
          <cell r="C246">
            <v>0.32305884783815075</v>
          </cell>
          <cell r="D246">
            <v>1.1085444332482706</v>
          </cell>
          <cell r="E246">
            <v>1.2927216475611818</v>
          </cell>
          <cell r="F246">
            <v>0.92282251371849822</v>
          </cell>
          <cell r="G246">
            <v>3.3006621499467466</v>
          </cell>
          <cell r="H246">
            <v>0.9288998428999502</v>
          </cell>
          <cell r="I246">
            <v>0.41047870745167608</v>
          </cell>
          <cell r="J246">
            <v>0.99186822422928655</v>
          </cell>
          <cell r="K246">
            <v>1.4873023427279799</v>
          </cell>
          <cell r="L246">
            <v>0.39621689844052138</v>
          </cell>
          <cell r="M246">
            <v>1.2866415236581343</v>
          </cell>
          <cell r="N246">
            <v>1.0468463425476062</v>
          </cell>
          <cell r="O246">
            <v>0</v>
          </cell>
          <cell r="P246">
            <v>1</v>
          </cell>
        </row>
        <row r="247">
          <cell r="C247">
            <v>0.19909553340590841</v>
          </cell>
          <cell r="D247">
            <v>1.2356977462226102</v>
          </cell>
          <cell r="E247">
            <v>1.4263282124555998</v>
          </cell>
          <cell r="F247">
            <v>1.4669428486389637</v>
          </cell>
          <cell r="G247">
            <v>2.923437644385678</v>
          </cell>
          <cell r="H247">
            <v>0.73565971506051275</v>
          </cell>
          <cell r="I247">
            <v>0.50058031315211993</v>
          </cell>
          <cell r="J247">
            <v>1.4499383962173091</v>
          </cell>
          <cell r="K247">
            <v>1.3005387587447081</v>
          </cell>
          <cell r="L247">
            <v>0.52083162862830823</v>
          </cell>
          <cell r="M247">
            <v>0.93447129246315941</v>
          </cell>
          <cell r="N247">
            <v>1.0169852803714721</v>
          </cell>
          <cell r="O247">
            <v>9.7704715254038587E-8</v>
          </cell>
          <cell r="P247">
            <v>1</v>
          </cell>
        </row>
        <row r="248">
          <cell r="C248">
            <v>0.22196475790821496</v>
          </cell>
          <cell r="D248">
            <v>0.94679149642937099</v>
          </cell>
          <cell r="E248">
            <v>1.1285385813439728</v>
          </cell>
          <cell r="F248">
            <v>0.8059225354781353</v>
          </cell>
          <cell r="G248">
            <v>1.4812828401700875</v>
          </cell>
          <cell r="H248">
            <v>0.98613519700613861</v>
          </cell>
          <cell r="I248">
            <v>0.70408623686170968</v>
          </cell>
          <cell r="J248">
            <v>1.4039455808404628</v>
          </cell>
          <cell r="K248">
            <v>0.70220185994433904</v>
          </cell>
          <cell r="L248">
            <v>0.62354047627263198</v>
          </cell>
          <cell r="M248">
            <v>1.6313357884904214</v>
          </cell>
          <cell r="N248">
            <v>1.2608807590169251</v>
          </cell>
          <cell r="O248">
            <v>6.5405663816332615E-2</v>
          </cell>
          <cell r="P248">
            <v>1</v>
          </cell>
        </row>
        <row r="249">
          <cell r="C249">
            <v>0.74749110332057656</v>
          </cell>
          <cell r="D249">
            <v>2.1641547916716011</v>
          </cell>
          <cell r="E249">
            <v>0.86425703245384522</v>
          </cell>
          <cell r="F249">
            <v>1.0605280126135861</v>
          </cell>
          <cell r="G249">
            <v>0.59295352496730924</v>
          </cell>
          <cell r="H249">
            <v>1.1269880703863726</v>
          </cell>
          <cell r="I249">
            <v>0.4465078012105862</v>
          </cell>
          <cell r="J249">
            <v>2.1549887548289077</v>
          </cell>
          <cell r="K249">
            <v>0.66070838679803812</v>
          </cell>
          <cell r="L249">
            <v>0.60656854569249363</v>
          </cell>
          <cell r="M249">
            <v>0.5520399800937329</v>
          </cell>
          <cell r="N249">
            <v>0.20831052822875573</v>
          </cell>
          <cell r="O249">
            <v>6.4220184769987393E-2</v>
          </cell>
          <cell r="P249">
            <v>1</v>
          </cell>
        </row>
        <row r="250">
          <cell r="C250">
            <v>7.2792401499383597E-2</v>
          </cell>
          <cell r="D250">
            <v>0.55055101920038663</v>
          </cell>
          <cell r="E250">
            <v>2.1759837530310842</v>
          </cell>
          <cell r="F250">
            <v>0.78457699991946317</v>
          </cell>
          <cell r="G250">
            <v>0.25736956657377219</v>
          </cell>
          <cell r="H250">
            <v>1.4492647282130813</v>
          </cell>
          <cell r="I250">
            <v>1.2023220735854681</v>
          </cell>
          <cell r="J250">
            <v>0.59525421332915707</v>
          </cell>
          <cell r="K250">
            <v>0.485556762179985</v>
          </cell>
          <cell r="L250">
            <v>0.55871297561943289</v>
          </cell>
          <cell r="M250">
            <v>0.32386506217066957</v>
          </cell>
          <cell r="N250">
            <v>0.5260125666606843</v>
          </cell>
          <cell r="O250">
            <v>0.11333023055524231</v>
          </cell>
          <cell r="P250">
            <v>1</v>
          </cell>
        </row>
        <row r="251">
          <cell r="C251">
            <v>0.54016650276013756</v>
          </cell>
          <cell r="D251">
            <v>0.83190843117794611</v>
          </cell>
          <cell r="E251">
            <v>1.0608707777852751</v>
          </cell>
          <cell r="F251">
            <v>0.34431266250605275</v>
          </cell>
          <cell r="G251">
            <v>0.38725372126962826</v>
          </cell>
          <cell r="H251">
            <v>1.0372074290101172</v>
          </cell>
          <cell r="I251">
            <v>0.54427602566142119</v>
          </cell>
          <cell r="J251">
            <v>0.84344019708323403</v>
          </cell>
          <cell r="K251">
            <v>1.4243994558116615</v>
          </cell>
          <cell r="L251">
            <v>1.3396724876683581</v>
          </cell>
          <cell r="M251">
            <v>1.4462220792814846</v>
          </cell>
          <cell r="N251">
            <v>1.4606403650811708</v>
          </cell>
          <cell r="O251">
            <v>0.36791159289270264</v>
          </cell>
          <cell r="P251">
            <v>1</v>
          </cell>
        </row>
        <row r="252">
          <cell r="C252">
            <v>0.72228951422169274</v>
          </cell>
          <cell r="D252">
            <v>4.1053012559488717</v>
          </cell>
          <cell r="E252">
            <v>0.11591431180570388</v>
          </cell>
          <cell r="F252">
            <v>0.59184170703125782</v>
          </cell>
          <cell r="G252">
            <v>1.2912462704765943</v>
          </cell>
          <cell r="H252">
            <v>1.2530925953976684</v>
          </cell>
          <cell r="I252">
            <v>0.52975090887062204</v>
          </cell>
          <cell r="J252">
            <v>0.57001228620919608</v>
          </cell>
          <cell r="K252">
            <v>0.910741302316038</v>
          </cell>
          <cell r="L252">
            <v>1.0566774199811977</v>
          </cell>
          <cell r="M252">
            <v>0.15532248416538358</v>
          </cell>
          <cell r="N252">
            <v>3.7909159533563481</v>
          </cell>
          <cell r="O252">
            <v>0</v>
          </cell>
          <cell r="P252">
            <v>1</v>
          </cell>
        </row>
        <row r="253">
          <cell r="C253">
            <v>1.8274878729739792</v>
          </cell>
          <cell r="D253">
            <v>0.9472720156249077</v>
          </cell>
          <cell r="E253">
            <v>0.9636085062960813</v>
          </cell>
          <cell r="F253">
            <v>0.76164000764239881</v>
          </cell>
          <cell r="G253">
            <v>1.7965372911295581</v>
          </cell>
          <cell r="H253">
            <v>1.3017507563779034</v>
          </cell>
          <cell r="I253">
            <v>0.35325073199653728</v>
          </cell>
          <cell r="J253">
            <v>0.61948005157457775</v>
          </cell>
          <cell r="K253">
            <v>1.8795617769743049</v>
          </cell>
          <cell r="L253">
            <v>0.91275279925878594</v>
          </cell>
          <cell r="M253">
            <v>0.23489072975685668</v>
          </cell>
          <cell r="N253">
            <v>0.33241443325580405</v>
          </cell>
          <cell r="O253">
            <v>7.9942692376760949</v>
          </cell>
          <cell r="P253">
            <v>1</v>
          </cell>
        </row>
        <row r="254">
          <cell r="C254">
            <v>0.78007449576785948</v>
          </cell>
          <cell r="D254">
            <v>1.4167014002873008</v>
          </cell>
          <cell r="E254">
            <v>0.67656243607924926</v>
          </cell>
          <cell r="F254">
            <v>1.5638742595326967</v>
          </cell>
          <cell r="G254">
            <v>0.26937400142385298</v>
          </cell>
          <cell r="H254">
            <v>1.1593250369559966</v>
          </cell>
          <cell r="I254">
            <v>3.1323295777765074</v>
          </cell>
          <cell r="J254">
            <v>0.47128933379993893</v>
          </cell>
          <cell r="K254">
            <v>1.5072061189969672</v>
          </cell>
          <cell r="L254">
            <v>0.64710223234484421</v>
          </cell>
          <cell r="M254">
            <v>1.6144990192585138</v>
          </cell>
          <cell r="N254">
            <v>0.69320852788393483</v>
          </cell>
          <cell r="O254">
            <v>8.5608595141714275E-2</v>
          </cell>
          <cell r="P254">
            <v>1</v>
          </cell>
        </row>
        <row r="255">
          <cell r="C255">
            <v>0.79045801952934891</v>
          </cell>
          <cell r="D255">
            <v>1.3838020798896629</v>
          </cell>
          <cell r="E255">
            <v>0.8346187730854715</v>
          </cell>
          <cell r="F255">
            <v>1.3394509822093206</v>
          </cell>
          <cell r="G255">
            <v>4.5288951854266624E-2</v>
          </cell>
          <cell r="H255">
            <v>1.6876065015508295</v>
          </cell>
          <cell r="I255">
            <v>2.6116158323272485</v>
          </cell>
          <cell r="J255">
            <v>0.90685287366013234</v>
          </cell>
          <cell r="K255">
            <v>1.3314945536416456</v>
          </cell>
          <cell r="L255">
            <v>0.85893852173295349</v>
          </cell>
          <cell r="M255">
            <v>0.59736853783232724</v>
          </cell>
          <cell r="N255">
            <v>1.0106337929237796</v>
          </cell>
          <cell r="O255">
            <v>0</v>
          </cell>
          <cell r="P255">
            <v>1</v>
          </cell>
        </row>
        <row r="256">
          <cell r="C256">
            <v>1.6892345340431774</v>
          </cell>
          <cell r="D256">
            <v>2.7808541382325074</v>
          </cell>
          <cell r="E256">
            <v>0.53117653253516139</v>
          </cell>
          <cell r="F256">
            <v>1.1392512456007535</v>
          </cell>
          <cell r="G256">
            <v>0.22045006860606356</v>
          </cell>
          <cell r="H256">
            <v>1.1159626895496357</v>
          </cell>
          <cell r="I256">
            <v>2.6854352387673068</v>
          </cell>
          <cell r="J256">
            <v>0.73750392052598701</v>
          </cell>
          <cell r="K256">
            <v>0.30107033687131429</v>
          </cell>
          <cell r="L256">
            <v>0.54636489091691898</v>
          </cell>
          <cell r="M256">
            <v>0.2269922969436039</v>
          </cell>
          <cell r="N256">
            <v>0.33083980340945435</v>
          </cell>
          <cell r="O256">
            <v>0.25448005285176528</v>
          </cell>
          <cell r="P256">
            <v>1</v>
          </cell>
        </row>
        <row r="257">
          <cell r="C257">
            <v>3.157661171355989</v>
          </cell>
          <cell r="D257">
            <v>0.12405543437586951</v>
          </cell>
          <cell r="E257">
            <v>0.4445702392884413</v>
          </cell>
          <cell r="F257">
            <v>0.48837109198198125</v>
          </cell>
          <cell r="G257">
            <v>0.89803278135393305</v>
          </cell>
          <cell r="H257">
            <v>1.7792134481472162</v>
          </cell>
          <cell r="I257">
            <v>8.0728359573496528E-2</v>
          </cell>
          <cell r="J257">
            <v>1.1759123750888654</v>
          </cell>
          <cell r="K257">
            <v>0.49046013207038003</v>
          </cell>
          <cell r="L257">
            <v>0.31791341948886881</v>
          </cell>
          <cell r="M257">
            <v>0.24115683544276739</v>
          </cell>
          <cell r="N257">
            <v>0.14169100197998877</v>
          </cell>
          <cell r="O257">
            <v>9.7021311911221831E-5</v>
          </cell>
          <cell r="P257">
            <v>1</v>
          </cell>
        </row>
        <row r="258">
          <cell r="C258">
            <v>3.4620420999343242</v>
          </cell>
          <cell r="D258">
            <v>0.17331459107602648</v>
          </cell>
          <cell r="E258">
            <v>0.1754626984731959</v>
          </cell>
          <cell r="F258">
            <v>0.96532113466530867</v>
          </cell>
          <cell r="G258">
            <v>2.5697259444729257</v>
          </cell>
          <cell r="H258">
            <v>0.9773002001632044</v>
          </cell>
          <cell r="I258">
            <v>0.70832379332104889</v>
          </cell>
          <cell r="J258">
            <v>0.93709351916322559</v>
          </cell>
          <cell r="K258">
            <v>0.64266072124474793</v>
          </cell>
          <cell r="L258">
            <v>1.0151572647202891</v>
          </cell>
          <cell r="M258">
            <v>0.545743433620553</v>
          </cell>
          <cell r="N258">
            <v>0.53712554735596885</v>
          </cell>
          <cell r="O258">
            <v>0</v>
          </cell>
          <cell r="P258">
            <v>1</v>
          </cell>
        </row>
        <row r="259">
          <cell r="C259">
            <v>0.57743841768732607</v>
          </cell>
          <cell r="D259">
            <v>3.5459465361697267</v>
          </cell>
          <cell r="E259">
            <v>0.11865581633376884</v>
          </cell>
          <cell r="F259">
            <v>0.49643644667004971</v>
          </cell>
          <cell r="G259">
            <v>0.5548221027863065</v>
          </cell>
          <cell r="H259">
            <v>1.4188775574218355</v>
          </cell>
          <cell r="I259">
            <v>2.0682498920786041</v>
          </cell>
          <cell r="J259">
            <v>2.9068484042570808</v>
          </cell>
          <cell r="K259">
            <v>0.48500820147641388</v>
          </cell>
          <cell r="L259">
            <v>0.84033133186639475</v>
          </cell>
          <cell r="M259">
            <v>0.21108056663133343</v>
          </cell>
          <cell r="N259">
            <v>1.1972564561956183</v>
          </cell>
          <cell r="O259">
            <v>0</v>
          </cell>
          <cell r="P259">
            <v>1</v>
          </cell>
        </row>
        <row r="260">
          <cell r="C260">
            <v>2.388728613469326</v>
          </cell>
          <cell r="D260">
            <v>2.1326474334021466</v>
          </cell>
          <cell r="E260">
            <v>0.18768568784927989</v>
          </cell>
          <cell r="F260">
            <v>0.4360490326984367</v>
          </cell>
          <cell r="G260">
            <v>9.2105546730471E-2</v>
          </cell>
          <cell r="H260">
            <v>1.718880441880932</v>
          </cell>
          <cell r="I260">
            <v>7.440790941475324E-2</v>
          </cell>
          <cell r="J260">
            <v>0.64465309283689687</v>
          </cell>
          <cell r="K260">
            <v>0.36143845888229764</v>
          </cell>
          <cell r="L260">
            <v>0.22345779118415504</v>
          </cell>
          <cell r="M260">
            <v>0.3300728199598662</v>
          </cell>
          <cell r="N260">
            <v>1.1874812631082647</v>
          </cell>
          <cell r="O260">
            <v>0</v>
          </cell>
          <cell r="P260">
            <v>1</v>
          </cell>
        </row>
        <row r="261">
          <cell r="C261">
            <v>0.77035149084060395</v>
          </cell>
          <cell r="D261">
            <v>1.3893398885110295</v>
          </cell>
          <cell r="E261">
            <v>0.1000146970703592</v>
          </cell>
          <cell r="F261">
            <v>0.60988978958825191</v>
          </cell>
          <cell r="G261">
            <v>0.42729876013692025</v>
          </cell>
          <cell r="H261">
            <v>0.8897810433497777</v>
          </cell>
          <cell r="I261">
            <v>14.563830496096683</v>
          </cell>
          <cell r="J261">
            <v>2.9362807691720008</v>
          </cell>
          <cell r="K261">
            <v>3.5967655932615488</v>
          </cell>
          <cell r="L261">
            <v>1.0148378932750426</v>
          </cell>
          <cell r="M261">
            <v>0.58312553843177983</v>
          </cell>
          <cell r="N261">
            <v>0.7928790842884994</v>
          </cell>
          <cell r="O261">
            <v>0</v>
          </cell>
          <cell r="P261">
            <v>1</v>
          </cell>
        </row>
        <row r="262">
          <cell r="C262">
            <v>3.5540901661842375</v>
          </cell>
          <cell r="D262">
            <v>0.8438358266155539</v>
          </cell>
          <cell r="E262">
            <v>4.1383950415279355E-2</v>
          </cell>
          <cell r="F262">
            <v>6.1232338199714977</v>
          </cell>
          <cell r="G262">
            <v>2.011717366979286</v>
          </cell>
          <cell r="H262">
            <v>0.82837389560263908</v>
          </cell>
          <cell r="I262">
            <v>0.31155850128199697</v>
          </cell>
          <cell r="J262">
            <v>0.28631284028338416</v>
          </cell>
          <cell r="K262">
            <v>1.0363078634889626</v>
          </cell>
          <cell r="L262">
            <v>0.17611451989859925</v>
          </cell>
          <cell r="M262">
            <v>9.5583624888548033E-2</v>
          </cell>
          <cell r="N262">
            <v>0.5755868490121977</v>
          </cell>
          <cell r="O262">
            <v>5.189162449682077</v>
          </cell>
          <cell r="P262">
            <v>1</v>
          </cell>
        </row>
        <row r="263">
          <cell r="C263">
            <v>4.3811952620946295</v>
          </cell>
          <cell r="D263">
            <v>3.7682511904826473E-2</v>
          </cell>
          <cell r="E263">
            <v>0.85731375052892389</v>
          </cell>
          <cell r="F263">
            <v>0.1521794228861055</v>
          </cell>
          <cell r="G263">
            <v>0.22789317169388204</v>
          </cell>
          <cell r="H263">
            <v>0.13914464126945048</v>
          </cell>
          <cell r="I263">
            <v>0.52535396142154689</v>
          </cell>
          <cell r="J263">
            <v>0.22468742215951562</v>
          </cell>
          <cell r="K263">
            <v>0.50337769808758714</v>
          </cell>
          <cell r="L263">
            <v>0.30678908102271324</v>
          </cell>
          <cell r="M263">
            <v>9.2973914619463444E-2</v>
          </cell>
          <cell r="N263">
            <v>0.2737123599122307</v>
          </cell>
          <cell r="O263">
            <v>0</v>
          </cell>
          <cell r="P263">
            <v>1</v>
          </cell>
        </row>
        <row r="264">
          <cell r="C264">
            <v>1.0389635797795693</v>
          </cell>
          <cell r="D264">
            <v>0.1701521137487092</v>
          </cell>
          <cell r="E264">
            <v>0.26876343061651931</v>
          </cell>
          <cell r="F264">
            <v>16.068926190977209</v>
          </cell>
          <cell r="G264">
            <v>2.093949876640222</v>
          </cell>
          <cell r="H264">
            <v>0.55982021815258698</v>
          </cell>
          <cell r="I264">
            <v>4.2474556496605329</v>
          </cell>
          <cell r="J264">
            <v>1.3500792474139363</v>
          </cell>
          <cell r="K264">
            <v>1.6645942122635378</v>
          </cell>
          <cell r="L264">
            <v>0.60386386414348192</v>
          </cell>
          <cell r="M264">
            <v>0.18608180587950021</v>
          </cell>
          <cell r="N264">
            <v>1.0499881733993397</v>
          </cell>
          <cell r="O264">
            <v>0</v>
          </cell>
          <cell r="P264">
            <v>1</v>
          </cell>
        </row>
        <row r="265">
          <cell r="C265">
            <v>0.99260666415772081</v>
          </cell>
          <cell r="D265">
            <v>0.22093456182560745</v>
          </cell>
          <cell r="E265">
            <v>1.3710030393317882</v>
          </cell>
          <cell r="F265">
            <v>1.5688086726167092</v>
          </cell>
          <cell r="G265">
            <v>2.7507350214105926</v>
          </cell>
          <cell r="H265">
            <v>1.1721487117818223</v>
          </cell>
          <cell r="I265">
            <v>0.41466231067673448</v>
          </cell>
          <cell r="J265">
            <v>0.86101925591344664</v>
          </cell>
          <cell r="K265">
            <v>3.2460945399811685</v>
          </cell>
          <cell r="L265">
            <v>0.20413975827062306</v>
          </cell>
          <cell r="M265">
            <v>9.4139857747464653E-2</v>
          </cell>
          <cell r="N265">
            <v>3.2229665672240335</v>
          </cell>
          <cell r="O265">
            <v>0</v>
          </cell>
          <cell r="P265">
            <v>1</v>
          </cell>
        </row>
        <row r="266">
          <cell r="C266">
            <v>1.4665753673513477</v>
          </cell>
          <cell r="D266">
            <v>3.6659353970738127</v>
          </cell>
          <cell r="E266">
            <v>4.5269020252864507E-2</v>
          </cell>
          <cell r="F266">
            <v>9.4135935246813185E-2</v>
          </cell>
          <cell r="G266">
            <v>0.54878600709286696</v>
          </cell>
          <cell r="H266">
            <v>1.097723751748352</v>
          </cell>
          <cell r="I266">
            <v>8.2638898845602196</v>
          </cell>
          <cell r="J266">
            <v>1.1412383972031326</v>
          </cell>
          <cell r="K266">
            <v>1.6988058780272133</v>
          </cell>
          <cell r="L266">
            <v>0.15576537326215914</v>
          </cell>
          <cell r="M266">
            <v>0.25188398267790929</v>
          </cell>
          <cell r="N266">
            <v>0.51495293482143889</v>
          </cell>
          <cell r="O266">
            <v>0</v>
          </cell>
          <cell r="P266">
            <v>1</v>
          </cell>
        </row>
        <row r="267">
          <cell r="C267">
            <v>0.51641201991080155</v>
          </cell>
          <cell r="D267">
            <v>0.21282852982141104</v>
          </cell>
          <cell r="E267">
            <v>6.4401846909210303E-3</v>
          </cell>
          <cell r="F267">
            <v>0.34065053812341994</v>
          </cell>
          <cell r="G267">
            <v>1.8763229063338964</v>
          </cell>
          <cell r="H267">
            <v>0.63598891440283722</v>
          </cell>
          <cell r="I267">
            <v>38.420992660943099</v>
          </cell>
          <cell r="J267">
            <v>1.4561808697865495</v>
          </cell>
          <cell r="K267">
            <v>2.3468735549121957</v>
          </cell>
          <cell r="L267">
            <v>0.88885440597072096</v>
          </cell>
          <cell r="M267">
            <v>0.69715437972528127</v>
          </cell>
          <cell r="N267">
            <v>1.2300280037929883</v>
          </cell>
          <cell r="O267">
            <v>0</v>
          </cell>
          <cell r="P267">
            <v>1</v>
          </cell>
        </row>
        <row r="268">
          <cell r="C268">
            <v>0.718548498556558</v>
          </cell>
          <cell r="D268">
            <v>0.88433660515756529</v>
          </cell>
          <cell r="E268">
            <v>0.19795292314546487</v>
          </cell>
          <cell r="F268">
            <v>0.56380152797950622</v>
          </cell>
          <cell r="G268">
            <v>2.7210572254992704</v>
          </cell>
          <cell r="H268">
            <v>1.3310773333281078</v>
          </cell>
          <cell r="I268">
            <v>0.73970231027473332</v>
          </cell>
          <cell r="J268">
            <v>2.5032156052514667</v>
          </cell>
          <cell r="K268">
            <v>2.439525873991776</v>
          </cell>
          <cell r="L268">
            <v>0.13266281931565002</v>
          </cell>
          <cell r="M268">
            <v>0.29519319362597712</v>
          </cell>
          <cell r="N268">
            <v>7.9176467872675866</v>
          </cell>
          <cell r="O268">
            <v>0</v>
          </cell>
          <cell r="P268">
            <v>1</v>
          </cell>
        </row>
        <row r="269">
          <cell r="C269">
            <v>2.165054800510735E-3</v>
          </cell>
          <cell r="D269">
            <v>0.24358271874310902</v>
          </cell>
          <cell r="E269">
            <v>0.94980264825001737</v>
          </cell>
          <cell r="F269">
            <v>0.52296071118531362</v>
          </cell>
          <cell r="G269">
            <v>0.72071377803028058</v>
          </cell>
          <cell r="H269">
            <v>1.9767867774695893</v>
          </cell>
          <cell r="I269">
            <v>0.58264028242518717</v>
          </cell>
          <cell r="J269">
            <v>1.5235894336562883</v>
          </cell>
          <cell r="K269">
            <v>3.6693615979693406</v>
          </cell>
          <cell r="L269">
            <v>2.4776790785994809</v>
          </cell>
          <cell r="M269">
            <v>1.048875753293347</v>
          </cell>
          <cell r="N269">
            <v>0.29668876253192689</v>
          </cell>
          <cell r="O269">
            <v>0.93965560632731471</v>
          </cell>
          <cell r="P269">
            <v>1</v>
          </cell>
        </row>
        <row r="270">
          <cell r="C270">
            <v>2.8444795028239453E-3</v>
          </cell>
          <cell r="D270">
            <v>0.15050426705991626</v>
          </cell>
          <cell r="E270">
            <v>1.4837266377720617E-2</v>
          </cell>
          <cell r="F270">
            <v>0.43343911799809526</v>
          </cell>
          <cell r="G270">
            <v>0.30750381858527681</v>
          </cell>
          <cell r="H270">
            <v>3.5470805995186474</v>
          </cell>
          <cell r="I270">
            <v>0.35180370581873627</v>
          </cell>
          <cell r="J270">
            <v>1.4781349515685605</v>
          </cell>
          <cell r="K270">
            <v>3.4748696127330176</v>
          </cell>
          <cell r="L270">
            <v>3.3456782463028127</v>
          </cell>
          <cell r="M270">
            <v>1.0661093955214234</v>
          </cell>
          <cell r="N270">
            <v>0.98812867647775171</v>
          </cell>
          <cell r="O270">
            <v>0</v>
          </cell>
          <cell r="P270">
            <v>1</v>
          </cell>
        </row>
        <row r="271">
          <cell r="C271">
            <v>2.5181674763126445</v>
          </cell>
          <cell r="D271">
            <v>0.70317989501781308</v>
          </cell>
          <cell r="E271">
            <v>0.5183409192213928</v>
          </cell>
          <cell r="F271">
            <v>2.23156160180439</v>
          </cell>
          <cell r="G271">
            <v>0.99481439980217101</v>
          </cell>
          <cell r="H271">
            <v>0.61594138187388281</v>
          </cell>
          <cell r="I271">
            <v>1.7566738298882811</v>
          </cell>
          <cell r="J271">
            <v>0.80564871818706107</v>
          </cell>
          <cell r="K271">
            <v>0.74756016233593303</v>
          </cell>
          <cell r="L271">
            <v>0.93109561163523835</v>
          </cell>
          <cell r="M271">
            <v>0.70591321340405044</v>
          </cell>
          <cell r="N271">
            <v>0.69759404677731163</v>
          </cell>
          <cell r="O271">
            <v>4.7697879275064761</v>
          </cell>
          <cell r="P271">
            <v>1</v>
          </cell>
        </row>
      </sheetData>
      <sheetData sheetId="16">
        <row r="5">
          <cell r="C5">
            <v>103168.38342490963</v>
          </cell>
          <cell r="D5">
            <v>25671.432771827109</v>
          </cell>
          <cell r="E5">
            <v>39161.083493103477</v>
          </cell>
          <cell r="F5">
            <v>300.93447769286439</v>
          </cell>
          <cell r="G5">
            <v>952.31720738110607</v>
          </cell>
          <cell r="H5">
            <v>18615.184099074115</v>
          </cell>
          <cell r="I5">
            <v>7476.2988692233612</v>
          </cell>
          <cell r="J5">
            <v>17183.526067474573</v>
          </cell>
          <cell r="K5">
            <v>973.56995529448852</v>
          </cell>
          <cell r="L5">
            <v>3870.1985194614599</v>
          </cell>
          <cell r="M5">
            <v>10498.230826676059</v>
          </cell>
          <cell r="N5">
            <v>9231.2157908752342</v>
          </cell>
          <cell r="O5">
            <v>64.511976939069712</v>
          </cell>
          <cell r="P5">
            <v>237166.88747993254</v>
          </cell>
          <cell r="Q5">
            <v>237166.88747993248</v>
          </cell>
          <cell r="R5">
            <v>0</v>
          </cell>
          <cell r="T5">
            <v>91081.32678905013</v>
          </cell>
          <cell r="U5">
            <v>21888.990488021565</v>
          </cell>
          <cell r="V5">
            <v>27347.69080653787</v>
          </cell>
          <cell r="W5">
            <v>271.26540155316275</v>
          </cell>
          <cell r="X5">
            <v>780.93868822265529</v>
          </cell>
          <cell r="Y5">
            <v>16749.376947318804</v>
          </cell>
          <cell r="Z5">
            <v>6897.863272313687</v>
          </cell>
          <cell r="AA5">
            <v>14671.018763506627</v>
          </cell>
          <cell r="AB5">
            <v>851.77035317351204</v>
          </cell>
          <cell r="AC5">
            <v>3686.1407702161068</v>
          </cell>
          <cell r="AD5">
            <v>9629.2192560594613</v>
          </cell>
          <cell r="AE5">
            <v>8553.5145438462569</v>
          </cell>
          <cell r="AF5">
            <v>62.669834286243017</v>
          </cell>
          <cell r="AG5">
            <v>202471.78591410612</v>
          </cell>
          <cell r="AH5">
            <v>202471.78591410635</v>
          </cell>
          <cell r="AI5">
            <v>-2.3283064365386963E-10</v>
          </cell>
        </row>
        <row r="6">
          <cell r="C6">
            <v>2105.2195345079685</v>
          </cell>
          <cell r="D6">
            <v>29086.769652870193</v>
          </cell>
          <cell r="E6">
            <v>126768.19188472618</v>
          </cell>
          <cell r="F6">
            <v>2799.9486759764354</v>
          </cell>
          <cell r="G6">
            <v>930.24587496935237</v>
          </cell>
          <cell r="H6">
            <v>11846.445816563768</v>
          </cell>
          <cell r="I6">
            <v>2426.2692671232981</v>
          </cell>
          <cell r="J6">
            <v>9288.3118556244935</v>
          </cell>
          <cell r="K6">
            <v>1107.5549438501594</v>
          </cell>
          <cell r="L6">
            <v>3386.3138218051417</v>
          </cell>
          <cell r="M6">
            <v>9866.6703575788979</v>
          </cell>
          <cell r="N6">
            <v>2617.6769884007717</v>
          </cell>
          <cell r="O6">
            <v>3.5734279032805243</v>
          </cell>
          <cell r="P6">
            <v>202233.19210189994</v>
          </cell>
          <cell r="Q6">
            <v>202233.19210189933</v>
          </cell>
          <cell r="R6">
            <v>6.1118043959140778E-10</v>
          </cell>
          <cell r="T6">
            <v>1543.2960962245465</v>
          </cell>
          <cell r="U6">
            <v>20199.187206871997</v>
          </cell>
          <cell r="V6">
            <v>57446.204022298647</v>
          </cell>
          <cell r="W6">
            <v>1784.3294646105119</v>
          </cell>
          <cell r="X6">
            <v>706.19443870666771</v>
          </cell>
          <cell r="Y6">
            <v>10070.708350729894</v>
          </cell>
          <cell r="Z6">
            <v>2141.6492508769347</v>
          </cell>
          <cell r="AA6">
            <v>7229.8091253674302</v>
          </cell>
          <cell r="AB6">
            <v>948.40429124589366</v>
          </cell>
          <cell r="AC6">
            <v>3046.1252766759626</v>
          </cell>
          <cell r="AD6">
            <v>8585.2599368978372</v>
          </cell>
          <cell r="AE6">
            <v>2445.2034262533571</v>
          </cell>
          <cell r="AF6">
            <v>3.5708737365209502</v>
          </cell>
          <cell r="AG6">
            <v>116149.94176049619</v>
          </cell>
          <cell r="AH6">
            <v>116149.94176049627</v>
          </cell>
          <cell r="AI6">
            <v>0</v>
          </cell>
        </row>
        <row r="7">
          <cell r="C7">
            <v>4851.9842273758877</v>
          </cell>
          <cell r="D7">
            <v>49735.980302243901</v>
          </cell>
          <cell r="E7">
            <v>159342.49127100976</v>
          </cell>
          <cell r="F7">
            <v>6151.1330631919282</v>
          </cell>
          <cell r="G7">
            <v>6062.4428884870076</v>
          </cell>
          <cell r="H7">
            <v>34912.116215747068</v>
          </cell>
          <cell r="I7">
            <v>1870.7990834508769</v>
          </cell>
          <cell r="J7">
            <v>24311.642722676625</v>
          </cell>
          <cell r="K7">
            <v>4414.0790265258593</v>
          </cell>
          <cell r="L7">
            <v>10154.217628290495</v>
          </cell>
          <cell r="M7">
            <v>38432.785345461903</v>
          </cell>
          <cell r="N7">
            <v>9840.8932596879076</v>
          </cell>
          <cell r="O7">
            <v>6.1811019488465009</v>
          </cell>
          <cell r="P7">
            <v>350086.74613609805</v>
          </cell>
          <cell r="Q7">
            <v>350086.74613609794</v>
          </cell>
          <cell r="R7">
            <v>0</v>
          </cell>
          <cell r="T7">
            <v>2798.4705216060438</v>
          </cell>
          <cell r="U7">
            <v>24344.944904705993</v>
          </cell>
          <cell r="V7">
            <v>54700.609835014417</v>
          </cell>
          <cell r="W7">
            <v>3724.2037573573098</v>
          </cell>
          <cell r="X7">
            <v>3581.7617209059181</v>
          </cell>
          <cell r="Y7">
            <v>25357.335191653932</v>
          </cell>
          <cell r="Z7">
            <v>1327.0715891562693</v>
          </cell>
          <cell r="AA7">
            <v>14814.951959249654</v>
          </cell>
          <cell r="AB7">
            <v>3293.6868997160732</v>
          </cell>
          <cell r="AC7">
            <v>8135.1986963285508</v>
          </cell>
          <cell r="AD7">
            <v>29138.8277029235</v>
          </cell>
          <cell r="AE7">
            <v>7749.2966431601017</v>
          </cell>
          <cell r="AF7">
            <v>6.1537635318333912</v>
          </cell>
          <cell r="AG7">
            <v>178972.51318530962</v>
          </cell>
          <cell r="AH7">
            <v>178972.51318530989</v>
          </cell>
          <cell r="AI7">
            <v>-2.6193447411060333E-10</v>
          </cell>
        </row>
        <row r="8">
          <cell r="C8">
            <v>2876.9138961820036</v>
          </cell>
          <cell r="D8">
            <v>4140.9444378875505</v>
          </cell>
          <cell r="E8">
            <v>10890.476825863905</v>
          </cell>
          <cell r="F8">
            <v>662.88337250499035</v>
          </cell>
          <cell r="G8">
            <v>324.53382805910712</v>
          </cell>
          <cell r="H8">
            <v>3270.1129305000704</v>
          </cell>
          <cell r="I8">
            <v>54.286167923666838</v>
          </cell>
          <cell r="J8">
            <v>2273.9191604204298</v>
          </cell>
          <cell r="K8">
            <v>155.81249156410138</v>
          </cell>
          <cell r="L8">
            <v>259.70557473732742</v>
          </cell>
          <cell r="M8">
            <v>2247.743275340943</v>
          </cell>
          <cell r="N8">
            <v>714.08787292982822</v>
          </cell>
          <cell r="O8">
            <v>0</v>
          </cell>
          <cell r="P8">
            <v>27871.419833913926</v>
          </cell>
          <cell r="Q8">
            <v>27871.419833913926</v>
          </cell>
          <cell r="R8">
            <v>0</v>
          </cell>
          <cell r="T8">
            <v>2200.0876789144531</v>
          </cell>
          <cell r="U8">
            <v>2675.1318784021191</v>
          </cell>
          <cell r="V8">
            <v>4870.7524965865377</v>
          </cell>
          <cell r="W8">
            <v>403.18980207705511</v>
          </cell>
          <cell r="X8">
            <v>194.24284172135546</v>
          </cell>
          <cell r="Y8">
            <v>2618.409035107682</v>
          </cell>
          <cell r="Z8">
            <v>44.603864421319336</v>
          </cell>
          <cell r="AA8">
            <v>1493.6179365263372</v>
          </cell>
          <cell r="AB8">
            <v>132.69434074681021</v>
          </cell>
          <cell r="AC8">
            <v>241.90880073200648</v>
          </cell>
          <cell r="AD8">
            <v>1858.6873376217845</v>
          </cell>
          <cell r="AE8">
            <v>555.65003912236352</v>
          </cell>
          <cell r="AF8">
            <v>0</v>
          </cell>
          <cell r="AG8">
            <v>17288.976051979822</v>
          </cell>
          <cell r="AH8">
            <v>17288.976051979887</v>
          </cell>
          <cell r="AI8">
            <v>-6.5483618527650833E-11</v>
          </cell>
        </row>
        <row r="9">
          <cell r="C9">
            <v>59710.183777402279</v>
          </cell>
          <cell r="D9">
            <v>61763.968817068962</v>
          </cell>
          <cell r="E9">
            <v>59954.798526937921</v>
          </cell>
          <cell r="F9">
            <v>26.3960860873282</v>
          </cell>
          <cell r="G9">
            <v>921.31640356992284</v>
          </cell>
          <cell r="H9">
            <v>3818.6000169529279</v>
          </cell>
          <cell r="I9">
            <v>2685.5368602776225</v>
          </cell>
          <cell r="J9">
            <v>3893.8309528833488</v>
          </cell>
          <cell r="K9">
            <v>279.03690331550547</v>
          </cell>
          <cell r="L9">
            <v>2576.365942155132</v>
          </cell>
          <cell r="M9">
            <v>11550.094259181777</v>
          </cell>
          <cell r="N9">
            <v>2381.2506952511312</v>
          </cell>
          <cell r="O9">
            <v>3.4058213638391179</v>
          </cell>
          <cell r="P9">
            <v>209564.78506244771</v>
          </cell>
          <cell r="Q9">
            <v>209564.78506244809</v>
          </cell>
          <cell r="R9">
            <v>-3.7834979593753815E-10</v>
          </cell>
          <cell r="T9">
            <v>51857.011640455254</v>
          </cell>
          <cell r="U9">
            <v>52781.465387782344</v>
          </cell>
          <cell r="V9">
            <v>46264.493416755111</v>
          </cell>
          <cell r="W9">
            <v>24.020215452193359</v>
          </cell>
          <cell r="X9">
            <v>830.91298382762898</v>
          </cell>
          <cell r="Y9">
            <v>3628.949124523378</v>
          </cell>
          <cell r="Z9">
            <v>2512.5285001445304</v>
          </cell>
          <cell r="AA9">
            <v>3413.2539823923953</v>
          </cell>
          <cell r="AB9">
            <v>256.90047325449245</v>
          </cell>
          <cell r="AC9">
            <v>2494.8493268311613</v>
          </cell>
          <cell r="AD9">
            <v>10972.588862830633</v>
          </cell>
          <cell r="AE9">
            <v>2266.9374915138787</v>
          </cell>
          <cell r="AF9">
            <v>3.3971366191623953</v>
          </cell>
          <cell r="AG9">
            <v>177307.3085423822</v>
          </cell>
          <cell r="AH9">
            <v>177307.3085423822</v>
          </cell>
          <cell r="AI9">
            <v>0</v>
          </cell>
        </row>
        <row r="10">
          <cell r="C10">
            <v>126971.98787186461</v>
          </cell>
          <cell r="D10">
            <v>71806.960558496998</v>
          </cell>
          <cell r="E10">
            <v>171079.5638066617</v>
          </cell>
          <cell r="F10">
            <v>2317.2499398297982</v>
          </cell>
          <cell r="G10">
            <v>2218.4730922468893</v>
          </cell>
          <cell r="H10">
            <v>27117.674691409509</v>
          </cell>
          <cell r="I10">
            <v>13347.531381361863</v>
          </cell>
          <cell r="J10">
            <v>25201.857657663139</v>
          </cell>
          <cell r="K10">
            <v>2751.5467947634997</v>
          </cell>
          <cell r="L10">
            <v>7205.4758161564314</v>
          </cell>
          <cell r="M10">
            <v>25813.781017735702</v>
          </cell>
          <cell r="N10">
            <v>13572.9912084769</v>
          </cell>
          <cell r="O10">
            <v>0</v>
          </cell>
          <cell r="P10">
            <v>489405.09383666707</v>
          </cell>
          <cell r="Q10">
            <v>489405.09383666725</v>
          </cell>
          <cell r="R10">
            <v>0</v>
          </cell>
          <cell r="T10">
            <v>106891.56291638894</v>
          </cell>
          <cell r="U10">
            <v>49923.612950867442</v>
          </cell>
          <cell r="V10">
            <v>102670.42564887574</v>
          </cell>
          <cell r="W10">
            <v>2065.1122830430386</v>
          </cell>
          <cell r="X10">
            <v>1663.6349246763025</v>
          </cell>
          <cell r="Y10">
            <v>22576.593701426093</v>
          </cell>
          <cell r="Z10">
            <v>11655.667431384016</v>
          </cell>
          <cell r="AA10">
            <v>19924.198339393115</v>
          </cell>
          <cell r="AB10">
            <v>2336.9493026465348</v>
          </cell>
          <cell r="AC10">
            <v>6476.8616080733327</v>
          </cell>
          <cell r="AD10">
            <v>21692.656474030933</v>
          </cell>
          <cell r="AE10">
            <v>11944.178731388711</v>
          </cell>
          <cell r="AF10">
            <v>0</v>
          </cell>
          <cell r="AG10">
            <v>359821.45431219426</v>
          </cell>
          <cell r="AH10">
            <v>359821.45431219396</v>
          </cell>
          <cell r="AI10">
            <v>0</v>
          </cell>
        </row>
        <row r="11">
          <cell r="C11">
            <v>319.42190568491759</v>
          </cell>
          <cell r="D11">
            <v>29420.125490179529</v>
          </cell>
          <cell r="E11">
            <v>134163.48663069317</v>
          </cell>
          <cell r="F11">
            <v>8368.5627053942444</v>
          </cell>
          <cell r="G11">
            <v>285.19804628394854</v>
          </cell>
          <cell r="H11">
            <v>52541.468957779536</v>
          </cell>
          <cell r="I11">
            <v>5629.4401218847979</v>
          </cell>
          <cell r="J11">
            <v>15807.567438913617</v>
          </cell>
          <cell r="K11">
            <v>1450.0283930071118</v>
          </cell>
          <cell r="L11">
            <v>45149.732478475926</v>
          </cell>
          <cell r="M11">
            <v>27460.339879085448</v>
          </cell>
          <cell r="N11">
            <v>6498.328366009926</v>
          </cell>
          <cell r="O11">
            <v>6.9436444152575367</v>
          </cell>
          <cell r="P11">
            <v>327100.64405780745</v>
          </cell>
          <cell r="Q11">
            <v>327100.64405780798</v>
          </cell>
          <cell r="R11">
            <v>-5.2386894822120667E-10</v>
          </cell>
          <cell r="T11">
            <v>252.46423691456434</v>
          </cell>
          <cell r="U11">
            <v>21436.903404241762</v>
          </cell>
          <cell r="V11">
            <v>87840.253290698005</v>
          </cell>
          <cell r="W11">
            <v>5819.7489329943764</v>
          </cell>
          <cell r="X11">
            <v>227.85506053332983</v>
          </cell>
          <cell r="Y11">
            <v>44564.039798028549</v>
          </cell>
          <cell r="Z11">
            <v>4815.2933379811057</v>
          </cell>
          <cell r="AA11">
            <v>12135.173903477484</v>
          </cell>
          <cell r="AB11">
            <v>1242.671031623247</v>
          </cell>
          <cell r="AC11">
            <v>39464.056733414858</v>
          </cell>
          <cell r="AD11">
            <v>22865.73542767849</v>
          </cell>
          <cell r="AE11">
            <v>5798.2855305416088</v>
          </cell>
          <cell r="AF11">
            <v>6.9430066478362686</v>
          </cell>
          <cell r="AG11">
            <v>246469.42369477524</v>
          </cell>
          <cell r="AH11">
            <v>246469.42369477532</v>
          </cell>
          <cell r="AI11">
            <v>0</v>
          </cell>
        </row>
        <row r="12">
          <cell r="C12">
            <v>26024.662034146299</v>
          </cell>
          <cell r="D12">
            <v>514877.90355371404</v>
          </cell>
          <cell r="E12">
            <v>1374712.947102675</v>
          </cell>
          <cell r="F12">
            <v>3072.3462525192563</v>
          </cell>
          <cell r="G12">
            <v>13309.007081003847</v>
          </cell>
          <cell r="H12">
            <v>186292.05544829607</v>
          </cell>
          <cell r="I12">
            <v>9144.7380961816671</v>
          </cell>
          <cell r="J12">
            <v>85392.917951219715</v>
          </cell>
          <cell r="K12">
            <v>2184.0146012527207</v>
          </cell>
          <cell r="L12">
            <v>8298.5852620029182</v>
          </cell>
          <cell r="M12">
            <v>86314.877476354697</v>
          </cell>
          <cell r="N12">
            <v>14652.638048021785</v>
          </cell>
          <cell r="O12">
            <v>0</v>
          </cell>
          <cell r="P12">
            <v>2324276.6929073874</v>
          </cell>
          <cell r="Q12">
            <v>2324276.6929073846</v>
          </cell>
          <cell r="R12">
            <v>0</v>
          </cell>
          <cell r="T12">
            <v>23339.951094839606</v>
          </cell>
          <cell r="U12">
            <v>462297.6478442091</v>
          </cell>
          <cell r="V12">
            <v>1089469.3488602606</v>
          </cell>
          <cell r="W12">
            <v>2550.0865200491016</v>
          </cell>
          <cell r="X12">
            <v>11394.008133922487</v>
          </cell>
          <cell r="Y12">
            <v>171947.9255432635</v>
          </cell>
          <cell r="Z12">
            <v>8446.9393702432535</v>
          </cell>
          <cell r="AA12">
            <v>74887.961207853456</v>
          </cell>
          <cell r="AB12">
            <v>2011.037186633471</v>
          </cell>
          <cell r="AC12">
            <v>7749.1303719186726</v>
          </cell>
          <cell r="AD12">
            <v>75319.05544892262</v>
          </cell>
          <cell r="AE12">
            <v>13431.66391261301</v>
          </cell>
          <cell r="AF12">
            <v>0</v>
          </cell>
          <cell r="AG12">
            <v>1942844.7554947287</v>
          </cell>
          <cell r="AH12">
            <v>1942844.7554947289</v>
          </cell>
          <cell r="AI12">
            <v>0</v>
          </cell>
        </row>
        <row r="13">
          <cell r="C13">
            <v>207.32405891709516</v>
          </cell>
          <cell r="D13">
            <v>331.3173782706553</v>
          </cell>
          <cell r="E13">
            <v>627.47500405979724</v>
          </cell>
          <cell r="F13">
            <v>1.6151915101666492</v>
          </cell>
          <cell r="G13">
            <v>40.95180405882649</v>
          </cell>
          <cell r="H13">
            <v>664.52528472803851</v>
          </cell>
          <cell r="I13">
            <v>17.151339087546305</v>
          </cell>
          <cell r="J13">
            <v>3052.5779656610825</v>
          </cell>
          <cell r="K13">
            <v>57.24373136281018</v>
          </cell>
          <cell r="L13">
            <v>2147.738426504613</v>
          </cell>
          <cell r="M13">
            <v>765.95681835228913</v>
          </cell>
          <cell r="N13">
            <v>293.0188540779825</v>
          </cell>
          <cell r="O13">
            <v>4.3186956602660711</v>
          </cell>
          <cell r="P13">
            <v>8211.2145522511673</v>
          </cell>
          <cell r="Q13">
            <v>8211.2145522511601</v>
          </cell>
          <cell r="R13">
            <v>0</v>
          </cell>
          <cell r="T13">
            <v>139.80091514586127</v>
          </cell>
          <cell r="U13">
            <v>185.21439327721265</v>
          </cell>
          <cell r="V13">
            <v>350.85487700044837</v>
          </cell>
          <cell r="W13">
            <v>1.1150513374710556</v>
          </cell>
          <cell r="X13">
            <v>25.850051577180921</v>
          </cell>
          <cell r="Y13">
            <v>579.80783959016333</v>
          </cell>
          <cell r="Z13">
            <v>13.475757368039476</v>
          </cell>
          <cell r="AA13">
            <v>1692.600161760186</v>
          </cell>
          <cell r="AB13">
            <v>48.063297847178006</v>
          </cell>
          <cell r="AC13">
            <v>1660.1603855431731</v>
          </cell>
          <cell r="AD13">
            <v>632.24422921975952</v>
          </cell>
          <cell r="AE13">
            <v>255.93480899564443</v>
          </cell>
          <cell r="AF13">
            <v>4.3184428734306364</v>
          </cell>
          <cell r="AG13">
            <v>5589.4402115357479</v>
          </cell>
          <cell r="AH13">
            <v>5589.4402115357361</v>
          </cell>
          <cell r="AI13">
            <v>1.1823431123048067E-11</v>
          </cell>
        </row>
        <row r="14">
          <cell r="C14">
            <v>3666.1062028407937</v>
          </cell>
          <cell r="D14">
            <v>25082.430242536157</v>
          </cell>
          <cell r="E14">
            <v>101207.85898723878</v>
          </cell>
          <cell r="F14">
            <v>2316.2257123108202</v>
          </cell>
          <cell r="G14">
            <v>1102.7700791074062</v>
          </cell>
          <cell r="H14">
            <v>2406.6968617185375</v>
          </cell>
          <cell r="I14">
            <v>243.9636776876271</v>
          </cell>
          <cell r="J14">
            <v>5789.8764084955956</v>
          </cell>
          <cell r="K14">
            <v>648.56298627914805</v>
          </cell>
          <cell r="L14">
            <v>817.56722829250202</v>
          </cell>
          <cell r="M14">
            <v>6208.7264674561575</v>
          </cell>
          <cell r="N14">
            <v>2198.2699242176191</v>
          </cell>
          <cell r="O14">
            <v>5.9828000112975364</v>
          </cell>
          <cell r="P14">
            <v>151695.03757819242</v>
          </cell>
          <cell r="Q14">
            <v>151695.03757819231</v>
          </cell>
          <cell r="R14">
            <v>0</v>
          </cell>
          <cell r="T14">
            <v>2498.9520873648353</v>
          </cell>
          <cell r="U14">
            <v>14214.694067343084</v>
          </cell>
          <cell r="V14">
            <v>43730.668008868633</v>
          </cell>
          <cell r="W14">
            <v>1354.0877510617483</v>
          </cell>
          <cell r="X14">
            <v>776.04743847046223</v>
          </cell>
          <cell r="Y14">
            <v>1848.4235286210173</v>
          </cell>
          <cell r="Z14">
            <v>193.82756942400528</v>
          </cell>
          <cell r="AA14">
            <v>4190.6249573827226</v>
          </cell>
          <cell r="AB14">
            <v>515.64492023534501</v>
          </cell>
          <cell r="AC14">
            <v>692.47692226425761</v>
          </cell>
          <cell r="AD14">
            <v>4800.3368918263632</v>
          </cell>
          <cell r="AE14">
            <v>1700.6773020691835</v>
          </cell>
          <cell r="AF14">
            <v>5.9762616329419114</v>
          </cell>
          <cell r="AG14">
            <v>76522.437706564597</v>
          </cell>
          <cell r="AH14">
            <v>76522.43770656483</v>
          </cell>
          <cell r="AI14">
            <v>-2.3283064365386963E-10</v>
          </cell>
        </row>
        <row r="15">
          <cell r="C15">
            <v>22255.143551468718</v>
          </cell>
          <cell r="D15">
            <v>211323.62887964433</v>
          </cell>
          <cell r="E15">
            <v>967944.9214022269</v>
          </cell>
          <cell r="F15">
            <v>7385.3619800515471</v>
          </cell>
          <cell r="G15">
            <v>2466.6261233671016</v>
          </cell>
          <cell r="H15">
            <v>80810.017476425244</v>
          </cell>
          <cell r="I15">
            <v>9070.290350878171</v>
          </cell>
          <cell r="J15">
            <v>45670.451265627053</v>
          </cell>
          <cell r="K15">
            <v>4306.0335801032461</v>
          </cell>
          <cell r="L15">
            <v>27851.437038635031</v>
          </cell>
          <cell r="M15">
            <v>88704.869388391089</v>
          </cell>
          <cell r="N15">
            <v>26082.142488372971</v>
          </cell>
          <cell r="O15">
            <v>5.1809841224894626E-3</v>
          </cell>
          <cell r="P15">
            <v>1493870.9287061754</v>
          </cell>
          <cell r="Q15">
            <v>1493870.9287061766</v>
          </cell>
          <cell r="R15">
            <v>0</v>
          </cell>
          <cell r="T15">
            <v>15465.150498204523</v>
          </cell>
          <cell r="U15">
            <v>146241.15621198274</v>
          </cell>
          <cell r="V15">
            <v>624543.45429791685</v>
          </cell>
          <cell r="W15">
            <v>5434.1852720959705</v>
          </cell>
          <cell r="X15">
            <v>1916.8887976487545</v>
          </cell>
          <cell r="Y15">
            <v>70248.641369509729</v>
          </cell>
          <cell r="Z15">
            <v>7819.6679403819599</v>
          </cell>
          <cell r="AA15">
            <v>33703.884881223064</v>
          </cell>
          <cell r="AB15">
            <v>3616.3769683078713</v>
          </cell>
          <cell r="AC15">
            <v>25048.349402296306</v>
          </cell>
          <cell r="AD15">
            <v>79032.407890994247</v>
          </cell>
          <cell r="AE15">
            <v>23156.674738394224</v>
          </cell>
          <cell r="AF15">
            <v>5.1089956381660034E-3</v>
          </cell>
          <cell r="AG15">
            <v>1036226.8433779518</v>
          </cell>
          <cell r="AH15">
            <v>1036226.8433779532</v>
          </cell>
          <cell r="AI15">
            <v>-1.3969838619232178E-9</v>
          </cell>
        </row>
        <row r="16">
          <cell r="C16">
            <v>6868.09454539943</v>
          </cell>
          <cell r="D16">
            <v>23680.981161530512</v>
          </cell>
          <cell r="E16">
            <v>44453.41154570417</v>
          </cell>
          <cell r="F16">
            <v>1673.0050559742467</v>
          </cell>
          <cell r="G16">
            <v>2326.7373906437342</v>
          </cell>
          <cell r="H16">
            <v>15533.767250099138</v>
          </cell>
          <cell r="I16">
            <v>232.57792333409139</v>
          </cell>
          <cell r="J16">
            <v>35479.202112638282</v>
          </cell>
          <cell r="K16">
            <v>1079.2376426415967</v>
          </cell>
          <cell r="L16">
            <v>1585.468758981795</v>
          </cell>
          <cell r="M16">
            <v>11897.449895366004</v>
          </cell>
          <cell r="N16">
            <v>3457.4215543521805</v>
          </cell>
          <cell r="O16">
            <v>1.6769006896631549E-5</v>
          </cell>
          <cell r="P16">
            <v>148267.35485343417</v>
          </cell>
          <cell r="Q16">
            <v>148267.35485343408</v>
          </cell>
          <cell r="R16">
            <v>0</v>
          </cell>
          <cell r="T16">
            <v>4786.635077902959</v>
          </cell>
          <cell r="U16">
            <v>13436.216240215032</v>
          </cell>
          <cell r="V16">
            <v>29375.122542392488</v>
          </cell>
          <cell r="W16">
            <v>1324.8536714335064</v>
          </cell>
          <cell r="X16">
            <v>1569.0408351779529</v>
          </cell>
          <cell r="Y16">
            <v>12299.905280540057</v>
          </cell>
          <cell r="Z16">
            <v>174.32593099869905</v>
          </cell>
          <cell r="AA16">
            <v>14061.229856632559</v>
          </cell>
          <cell r="AB16">
            <v>854.92044126666269</v>
          </cell>
          <cell r="AC16">
            <v>1475.9207864679372</v>
          </cell>
          <cell r="AD16">
            <v>9668.8235531927712</v>
          </cell>
          <cell r="AE16">
            <v>3067.3454792860593</v>
          </cell>
          <cell r="AF16">
            <v>1.6751801888819258E-5</v>
          </cell>
          <cell r="AG16">
            <v>92094.339712258487</v>
          </cell>
          <cell r="AH16">
            <v>92094.339712258545</v>
          </cell>
          <cell r="AI16">
            <v>0</v>
          </cell>
        </row>
        <row r="17">
          <cell r="C17">
            <v>16965.55947248271</v>
          </cell>
          <cell r="D17">
            <v>64421.660695688624</v>
          </cell>
          <cell r="E17">
            <v>175664.80164773393</v>
          </cell>
          <cell r="F17">
            <v>1024.012733944438</v>
          </cell>
          <cell r="G17">
            <v>2629.6395059381939</v>
          </cell>
          <cell r="H17">
            <v>21030.089043009761</v>
          </cell>
          <cell r="I17">
            <v>5820.9187061830962</v>
          </cell>
          <cell r="J17">
            <v>18989.894442735913</v>
          </cell>
          <cell r="K17">
            <v>2035.5833912185456</v>
          </cell>
          <cell r="L17">
            <v>5562.9365945205445</v>
          </cell>
          <cell r="M17">
            <v>26507.245885211909</v>
          </cell>
          <cell r="N17">
            <v>6783.6672557903657</v>
          </cell>
          <cell r="O17">
            <v>4.3725792275603626E-3</v>
          </cell>
          <cell r="P17">
            <v>347436.01374703727</v>
          </cell>
          <cell r="Q17">
            <v>347436.01374703762</v>
          </cell>
          <cell r="R17">
            <v>0</v>
          </cell>
          <cell r="T17">
            <v>14269.845709878047</v>
          </cell>
          <cell r="U17">
            <v>47173.019027619914</v>
          </cell>
          <cell r="V17">
            <v>94236.188340399924</v>
          </cell>
          <cell r="W17">
            <v>689.07619568556788</v>
          </cell>
          <cell r="X17">
            <v>2238.6625914005308</v>
          </cell>
          <cell r="Y17">
            <v>19073.977373541791</v>
          </cell>
          <cell r="Z17">
            <v>5279.8901146105263</v>
          </cell>
          <cell r="AA17">
            <v>15535.035159911375</v>
          </cell>
          <cell r="AB17">
            <v>1785.9446943522132</v>
          </cell>
          <cell r="AC17">
            <v>5234.72112972172</v>
          </cell>
          <cell r="AD17">
            <v>23850.449933215474</v>
          </cell>
          <cell r="AE17">
            <v>6078.0210580881303</v>
          </cell>
          <cell r="AF17">
            <v>4.3601154908082269E-3</v>
          </cell>
          <cell r="AG17">
            <v>235444.83568854074</v>
          </cell>
          <cell r="AH17">
            <v>235444.83568854094</v>
          </cell>
          <cell r="AI17">
            <v>0</v>
          </cell>
        </row>
        <row r="18">
          <cell r="C18">
            <v>534.31276497692454</v>
          </cell>
          <cell r="D18">
            <v>4047.6196482290043</v>
          </cell>
          <cell r="E18">
            <v>5214.1726278440001</v>
          </cell>
          <cell r="F18">
            <v>309.56457243315202</v>
          </cell>
          <cell r="G18">
            <v>345.05011545791956</v>
          </cell>
          <cell r="H18">
            <v>765.40296025633029</v>
          </cell>
          <cell r="I18">
            <v>21.927739686226442</v>
          </cell>
          <cell r="J18">
            <v>2011.192147205144</v>
          </cell>
          <cell r="K18">
            <v>159.356278986229</v>
          </cell>
          <cell r="L18">
            <v>118.90152834408808</v>
          </cell>
          <cell r="M18">
            <v>1109.4270454749496</v>
          </cell>
          <cell r="N18">
            <v>488.69229422682486</v>
          </cell>
          <cell r="O18">
            <v>0</v>
          </cell>
          <cell r="P18">
            <v>15125.619723120793</v>
          </cell>
          <cell r="Q18">
            <v>15125.619723120797</v>
          </cell>
          <cell r="R18">
            <v>0</v>
          </cell>
          <cell r="T18">
            <v>386.81502688657162</v>
          </cell>
          <cell r="U18">
            <v>2377.2722196186814</v>
          </cell>
          <cell r="V18">
            <v>1807.0363821496146</v>
          </cell>
          <cell r="W18">
            <v>227.1644499242237</v>
          </cell>
          <cell r="X18">
            <v>226.63085899432807</v>
          </cell>
          <cell r="Y18">
            <v>623.95137987123758</v>
          </cell>
          <cell r="Z18">
            <v>17.177521266941703</v>
          </cell>
          <cell r="AA18">
            <v>1322.3447041531488</v>
          </cell>
          <cell r="AB18">
            <v>123.07804481044323</v>
          </cell>
          <cell r="AC18">
            <v>106.17588446541632</v>
          </cell>
          <cell r="AD18">
            <v>907.92373357281622</v>
          </cell>
          <cell r="AE18">
            <v>368.02653535046198</v>
          </cell>
          <cell r="AF18">
            <v>0</v>
          </cell>
          <cell r="AG18">
            <v>8493.5967410638859</v>
          </cell>
          <cell r="AH18">
            <v>8493.5967410638805</v>
          </cell>
          <cell r="AI18">
            <v>0</v>
          </cell>
        </row>
        <row r="19">
          <cell r="C19">
            <v>1655.2691702636007</v>
          </cell>
          <cell r="D19">
            <v>22530.476572605596</v>
          </cell>
          <cell r="E19">
            <v>40972.74128856184</v>
          </cell>
          <cell r="F19">
            <v>382.42680451068446</v>
          </cell>
          <cell r="G19">
            <v>34.421833724882205</v>
          </cell>
          <cell r="H19">
            <v>1530.8431587955138</v>
          </cell>
          <cell r="I19">
            <v>198.99996883058549</v>
          </cell>
          <cell r="J19">
            <v>4873.7092251568301</v>
          </cell>
          <cell r="K19">
            <v>275.08388000892694</v>
          </cell>
          <cell r="L19">
            <v>1151.3003083824701</v>
          </cell>
          <cell r="M19">
            <v>9089.3790698378471</v>
          </cell>
          <cell r="N19">
            <v>1414.8578412832694</v>
          </cell>
          <cell r="O19">
            <v>3.8542056158796707</v>
          </cell>
          <cell r="P19">
            <v>84113.363327577928</v>
          </cell>
          <cell r="Q19">
            <v>84113.363327577885</v>
          </cell>
          <cell r="R19">
            <v>0</v>
          </cell>
          <cell r="T19">
            <v>1242.2919476596207</v>
          </cell>
          <cell r="U19">
            <v>15677.543781485341</v>
          </cell>
          <cell r="V19">
            <v>23940.249510327463</v>
          </cell>
          <cell r="W19">
            <v>275.32687229651509</v>
          </cell>
          <cell r="X19">
            <v>25.473395218327489</v>
          </cell>
          <cell r="Y19">
            <v>1268.1035382154532</v>
          </cell>
          <cell r="Z19">
            <v>163.19803763058911</v>
          </cell>
          <cell r="AA19">
            <v>3518.9543085391001</v>
          </cell>
          <cell r="AB19">
            <v>233.81461265664564</v>
          </cell>
          <cell r="AC19">
            <v>981.23526113215075</v>
          </cell>
          <cell r="AD19">
            <v>7579.0099087975823</v>
          </cell>
          <cell r="AE19">
            <v>1245.0255140327515</v>
          </cell>
          <cell r="AF19">
            <v>3.8519998619131206</v>
          </cell>
          <cell r="AG19">
            <v>56154.078687853442</v>
          </cell>
          <cell r="AH19">
            <v>56154.0786878535</v>
          </cell>
          <cell r="AI19">
            <v>-5.8207660913467407E-11</v>
          </cell>
        </row>
        <row r="20">
          <cell r="C20">
            <v>19334.210573808108</v>
          </cell>
          <cell r="D20">
            <v>92317.180037318351</v>
          </cell>
          <cell r="E20">
            <v>312969.10173471662</v>
          </cell>
          <cell r="F20">
            <v>2659.0645513555191</v>
          </cell>
          <cell r="G20">
            <v>13.859310469928964</v>
          </cell>
          <cell r="H20">
            <v>83943.714676191172</v>
          </cell>
          <cell r="I20">
            <v>42.443703018190348</v>
          </cell>
          <cell r="J20">
            <v>49252.31356199069</v>
          </cell>
          <cell r="K20">
            <v>4998.9177856961551</v>
          </cell>
          <cell r="L20">
            <v>12277.184505712956</v>
          </cell>
          <cell r="M20">
            <v>73938.885103246153</v>
          </cell>
          <cell r="N20">
            <v>14625.376619680275</v>
          </cell>
          <cell r="O20">
            <v>0</v>
          </cell>
          <cell r="P20">
            <v>666372.25216320413</v>
          </cell>
          <cell r="Q20">
            <v>666372.2521632046</v>
          </cell>
          <cell r="R20">
            <v>0</v>
          </cell>
          <cell r="T20">
            <v>14611.669182076537</v>
          </cell>
          <cell r="U20">
            <v>65733.238898831114</v>
          </cell>
          <cell r="V20">
            <v>188946.13266586681</v>
          </cell>
          <cell r="W20">
            <v>1887.4159011253198</v>
          </cell>
          <cell r="X20">
            <v>10.875550803944947</v>
          </cell>
          <cell r="Y20">
            <v>71150.6346987172</v>
          </cell>
          <cell r="Z20">
            <v>37.613501234926893</v>
          </cell>
          <cell r="AA20">
            <v>37963.18695145112</v>
          </cell>
          <cell r="AB20">
            <v>4255.3364206989718</v>
          </cell>
          <cell r="AC20">
            <v>11153.413181654572</v>
          </cell>
          <cell r="AD20">
            <v>64313.136635230258</v>
          </cell>
          <cell r="AE20">
            <v>12609.020567846419</v>
          </cell>
          <cell r="AF20">
            <v>0</v>
          </cell>
          <cell r="AG20">
            <v>472671.67415553721</v>
          </cell>
          <cell r="AH20">
            <v>472671.67415553657</v>
          </cell>
          <cell r="AI20">
            <v>6.4028427004814148E-10</v>
          </cell>
        </row>
        <row r="21">
          <cell r="C21">
            <v>23943.112247220244</v>
          </cell>
          <cell r="D21">
            <v>51333.261598987578</v>
          </cell>
          <cell r="E21">
            <v>237179.86518216744</v>
          </cell>
          <cell r="F21">
            <v>1264.3923541543945</v>
          </cell>
          <cell r="G21">
            <v>2071.6729630883801</v>
          </cell>
          <cell r="H21">
            <v>84818.399712472936</v>
          </cell>
          <cell r="I21">
            <v>12168.642762500289</v>
          </cell>
          <cell r="J21">
            <v>25635.327429592009</v>
          </cell>
          <cell r="K21">
            <v>10557.934440393383</v>
          </cell>
          <cell r="L21">
            <v>95068.705816634174</v>
          </cell>
          <cell r="M21">
            <v>104644.30705917576</v>
          </cell>
          <cell r="N21">
            <v>46195.581938632124</v>
          </cell>
          <cell r="O21">
            <v>29.123432490239757</v>
          </cell>
          <cell r="P21">
            <v>694910.326937509</v>
          </cell>
          <cell r="Q21">
            <v>694910.32693750819</v>
          </cell>
          <cell r="R21">
            <v>0</v>
          </cell>
          <cell r="T21">
            <v>19095.133922902267</v>
          </cell>
          <cell r="U21">
            <v>39617.611487232003</v>
          </cell>
          <cell r="V21">
            <v>157842.22649436101</v>
          </cell>
          <cell r="W21">
            <v>882.35195081988763</v>
          </cell>
          <cell r="X21">
            <v>1759.2363971082855</v>
          </cell>
          <cell r="Y21">
            <v>73701.783513687362</v>
          </cell>
          <cell r="Z21">
            <v>10789.625552381178</v>
          </cell>
          <cell r="AA21">
            <v>21415.331787062078</v>
          </cell>
          <cell r="AB21">
            <v>8894.621486741562</v>
          </cell>
          <cell r="AC21">
            <v>84562.527436520701</v>
          </cell>
          <cell r="AD21">
            <v>92961.485622778317</v>
          </cell>
          <cell r="AE21">
            <v>41605.901563064428</v>
          </cell>
          <cell r="AF21">
            <v>28.892077150615226</v>
          </cell>
          <cell r="AG21">
            <v>553156.72929180972</v>
          </cell>
          <cell r="AH21">
            <v>553156.72929180961</v>
          </cell>
          <cell r="AI21">
            <v>0</v>
          </cell>
        </row>
        <row r="22">
          <cell r="C22">
            <v>2946.386425872864</v>
          </cell>
          <cell r="D22">
            <v>4404.7389595481427</v>
          </cell>
          <cell r="E22">
            <v>23404.958762875063</v>
          </cell>
          <cell r="F22">
            <v>573.59722183807708</v>
          </cell>
          <cell r="G22">
            <v>888.01705848088216</v>
          </cell>
          <cell r="H22">
            <v>6396.7552950398331</v>
          </cell>
          <cell r="I22">
            <v>4060.8039759474918</v>
          </cell>
          <cell r="J22">
            <v>13857.617716771774</v>
          </cell>
          <cell r="K22">
            <v>954.51530966749249</v>
          </cell>
          <cell r="L22">
            <v>1263.3341751781138</v>
          </cell>
          <cell r="M22">
            <v>4475.3225243000779</v>
          </cell>
          <cell r="N22">
            <v>2478.4257272979748</v>
          </cell>
          <cell r="O22">
            <v>93.417213139602552</v>
          </cell>
          <cell r="P22">
            <v>65797.890365957399</v>
          </cell>
          <cell r="Q22">
            <v>65797.890365957341</v>
          </cell>
          <cell r="R22">
            <v>0</v>
          </cell>
          <cell r="T22">
            <v>2458.398595967707</v>
          </cell>
          <cell r="U22">
            <v>3550.1401570972394</v>
          </cell>
          <cell r="V22">
            <v>9340.2297991871765</v>
          </cell>
          <cell r="W22">
            <v>477.16259213773333</v>
          </cell>
          <cell r="X22">
            <v>679.94215994170986</v>
          </cell>
          <cell r="Y22">
            <v>5521.3589913604555</v>
          </cell>
          <cell r="Z22">
            <v>3481.2936595526226</v>
          </cell>
          <cell r="AA22">
            <v>10522.175879040644</v>
          </cell>
          <cell r="AB22">
            <v>875.73175711464319</v>
          </cell>
          <cell r="AC22">
            <v>1210.3650374558829</v>
          </cell>
          <cell r="AD22">
            <v>4280.0819437253967</v>
          </cell>
          <cell r="AE22">
            <v>2310.386361397881</v>
          </cell>
          <cell r="AF22">
            <v>93.414414417419195</v>
          </cell>
          <cell r="AG22">
            <v>44800.681348396516</v>
          </cell>
          <cell r="AH22">
            <v>44800.681348396531</v>
          </cell>
          <cell r="AI22">
            <v>0</v>
          </cell>
        </row>
        <row r="23">
          <cell r="C23">
            <v>2423.6336070843699</v>
          </cell>
          <cell r="D23">
            <v>4889.6144744944477</v>
          </cell>
          <cell r="E23">
            <v>6107.2014576940974</v>
          </cell>
          <cell r="F23">
            <v>587.76052619958148</v>
          </cell>
          <cell r="G23">
            <v>210.52754033402383</v>
          </cell>
          <cell r="H23">
            <v>1116.9985890051889</v>
          </cell>
          <cell r="I23">
            <v>17.287929048089797</v>
          </cell>
          <cell r="J23">
            <v>2276.7588739675266</v>
          </cell>
          <cell r="K23">
            <v>369.43343049395617</v>
          </cell>
          <cell r="L23">
            <v>133.18244873906124</v>
          </cell>
          <cell r="M23">
            <v>1728.1540603357123</v>
          </cell>
          <cell r="N23">
            <v>1374.862335207788</v>
          </cell>
          <cell r="O23">
            <v>18.173213699037028</v>
          </cell>
          <cell r="P23">
            <v>21253.58848630288</v>
          </cell>
          <cell r="Q23">
            <v>21253.588486302859</v>
          </cell>
          <cell r="R23">
            <v>0</v>
          </cell>
          <cell r="T23">
            <v>1487.1929784537733</v>
          </cell>
          <cell r="U23">
            <v>3283.6501195592982</v>
          </cell>
          <cell r="V23">
            <v>3988.2884484809838</v>
          </cell>
          <cell r="W23">
            <v>387.20792802730898</v>
          </cell>
          <cell r="X23">
            <v>152.8311232301059</v>
          </cell>
          <cell r="Y23">
            <v>1019.459557874851</v>
          </cell>
          <cell r="Z23">
            <v>14.095850941452152</v>
          </cell>
          <cell r="AA23">
            <v>1778.1964817888925</v>
          </cell>
          <cell r="AB23">
            <v>331.37790905549116</v>
          </cell>
          <cell r="AC23">
            <v>115.90350344506773</v>
          </cell>
          <cell r="AD23">
            <v>1488.881213158124</v>
          </cell>
          <cell r="AE23">
            <v>1156.3850611954122</v>
          </cell>
          <cell r="AF23">
            <v>17.115445365216623</v>
          </cell>
          <cell r="AG23">
            <v>15220.585620575977</v>
          </cell>
          <cell r="AH23">
            <v>15220.585620575988</v>
          </cell>
          <cell r="AI23">
            <v>0</v>
          </cell>
        </row>
        <row r="24">
          <cell r="C24">
            <v>3041.8689032092466</v>
          </cell>
          <cell r="D24">
            <v>15986.077987421941</v>
          </cell>
          <cell r="E24">
            <v>68992.328955080127</v>
          </cell>
          <cell r="F24">
            <v>1362.8081993920521</v>
          </cell>
          <cell r="G24">
            <v>533.40611776208812</v>
          </cell>
          <cell r="H24">
            <v>6180.3064962077569</v>
          </cell>
          <cell r="I24">
            <v>201.89915372369543</v>
          </cell>
          <cell r="J24">
            <v>6574.440184818337</v>
          </cell>
          <cell r="K24">
            <v>442.36900263124517</v>
          </cell>
          <cell r="L24">
            <v>215.36304547638682</v>
          </cell>
          <cell r="M24">
            <v>6917.9227351332647</v>
          </cell>
          <cell r="N24">
            <v>1274.3267721109746</v>
          </cell>
          <cell r="O24">
            <v>7.4723159871764345E-7</v>
          </cell>
          <cell r="P24">
            <v>111723.11755371436</v>
          </cell>
          <cell r="Q24">
            <v>111723.11755371404</v>
          </cell>
          <cell r="R24">
            <v>3.2014213502407074E-10</v>
          </cell>
          <cell r="T24">
            <v>2061.7010385589192</v>
          </cell>
          <cell r="U24">
            <v>8319.5991125421679</v>
          </cell>
          <cell r="V24">
            <v>22205.668397717305</v>
          </cell>
          <cell r="W24">
            <v>835.26860233642287</v>
          </cell>
          <cell r="X24">
            <v>315.46959017836042</v>
          </cell>
          <cell r="Y24">
            <v>4456.9806818936895</v>
          </cell>
          <cell r="Z24">
            <v>147.76591399997113</v>
          </cell>
          <cell r="AA24">
            <v>4238.4645075579356</v>
          </cell>
          <cell r="AB24">
            <v>367.11152173198036</v>
          </cell>
          <cell r="AC24">
            <v>186.64981623510633</v>
          </cell>
          <cell r="AD24">
            <v>5426.4547018530757</v>
          </cell>
          <cell r="AE24">
            <v>1026.9592977355571</v>
          </cell>
          <cell r="AF24">
            <v>7.467023008857564E-7</v>
          </cell>
          <cell r="AG24">
            <v>49588.093183087207</v>
          </cell>
          <cell r="AH24">
            <v>49588.093183087192</v>
          </cell>
          <cell r="AI24">
            <v>0</v>
          </cell>
        </row>
        <row r="25">
          <cell r="C25">
            <v>40854.100167354991</v>
          </cell>
          <cell r="D25">
            <v>85992.775426512584</v>
          </cell>
          <cell r="E25">
            <v>67921.845596433093</v>
          </cell>
          <cell r="F25">
            <v>78.057262659924845</v>
          </cell>
          <cell r="G25">
            <v>290.04879306809016</v>
          </cell>
          <cell r="H25">
            <v>122.58116424292447</v>
          </cell>
          <cell r="I25">
            <v>3635.7066434937233</v>
          </cell>
          <cell r="J25">
            <v>2448.9726759128889</v>
          </cell>
          <cell r="K25">
            <v>1053.5934754042646</v>
          </cell>
          <cell r="L25">
            <v>295.81370608603885</v>
          </cell>
          <cell r="M25">
            <v>3185.7496346299181</v>
          </cell>
          <cell r="N25">
            <v>1767.1134684580829</v>
          </cell>
          <cell r="O25">
            <v>0</v>
          </cell>
          <cell r="P25">
            <v>207646.35801425655</v>
          </cell>
          <cell r="Q25">
            <v>207646.35801425649</v>
          </cell>
          <cell r="R25">
            <v>0</v>
          </cell>
          <cell r="T25">
            <v>37872.682356081837</v>
          </cell>
          <cell r="U25">
            <v>71833.698814295931</v>
          </cell>
          <cell r="V25">
            <v>52443.839702476078</v>
          </cell>
          <cell r="W25">
            <v>66.199479597822403</v>
          </cell>
          <cell r="X25">
            <v>235.6479784698972</v>
          </cell>
          <cell r="Y25">
            <v>113.30829277327547</v>
          </cell>
          <cell r="Z25">
            <v>3319.8607335862307</v>
          </cell>
          <cell r="AA25">
            <v>2062.1968962675605</v>
          </cell>
          <cell r="AB25">
            <v>995.97202344281209</v>
          </cell>
          <cell r="AC25">
            <v>282.26929037336265</v>
          </cell>
          <cell r="AD25">
            <v>2891.2549441921833</v>
          </cell>
          <cell r="AE25">
            <v>1622.2376669303144</v>
          </cell>
          <cell r="AF25">
            <v>0</v>
          </cell>
          <cell r="AG25">
            <v>173739.16817848731</v>
          </cell>
          <cell r="AH25">
            <v>173739.16817848731</v>
          </cell>
          <cell r="AI25">
            <v>0</v>
          </cell>
        </row>
        <row r="26">
          <cell r="C26">
            <v>20529.478317856705</v>
          </cell>
          <cell r="D26">
            <v>72843.798041151953</v>
          </cell>
          <cell r="E26">
            <v>140166.4067458093</v>
          </cell>
          <cell r="F26">
            <v>117.13609812232502</v>
          </cell>
          <cell r="G26">
            <v>571.44179402338386</v>
          </cell>
          <cell r="H26">
            <v>14403.824720386194</v>
          </cell>
          <cell r="I26">
            <v>193.36696689375776</v>
          </cell>
          <cell r="J26">
            <v>14090.066345749683</v>
          </cell>
          <cell r="K26">
            <v>2351.721545834087</v>
          </cell>
          <cell r="L26">
            <v>955.79113473524171</v>
          </cell>
          <cell r="M26">
            <v>60876.06991483485</v>
          </cell>
          <cell r="N26">
            <v>9070.3111013093057</v>
          </cell>
          <cell r="O26">
            <v>0</v>
          </cell>
          <cell r="P26">
            <v>336169.41272670677</v>
          </cell>
          <cell r="Q26">
            <v>336169.41272670665</v>
          </cell>
          <cell r="R26">
            <v>0</v>
          </cell>
          <cell r="T26">
            <v>19254.803024152825</v>
          </cell>
          <cell r="U26">
            <v>63644.343034090241</v>
          </cell>
          <cell r="V26">
            <v>94407.966678040364</v>
          </cell>
          <cell r="W26">
            <v>95.428169831630342</v>
          </cell>
          <cell r="X26">
            <v>495.03506341106765</v>
          </cell>
          <cell r="Y26">
            <v>14017.622234703766</v>
          </cell>
          <cell r="Z26">
            <v>179.3809003065339</v>
          </cell>
          <cell r="AA26">
            <v>12425.095056495942</v>
          </cell>
          <cell r="AB26">
            <v>2221.9392324932774</v>
          </cell>
          <cell r="AC26">
            <v>929.40044099506417</v>
          </cell>
          <cell r="AD26">
            <v>58036.000566153067</v>
          </cell>
          <cell r="AE26">
            <v>8796.3116812565549</v>
          </cell>
          <cell r="AF26">
            <v>0</v>
          </cell>
          <cell r="AG26">
            <v>274503.32608193037</v>
          </cell>
          <cell r="AH26">
            <v>274503.32608193054</v>
          </cell>
          <cell r="AI26">
            <v>0</v>
          </cell>
        </row>
        <row r="27">
          <cell r="C27">
            <v>10161.468955251597</v>
          </cell>
          <cell r="D27">
            <v>67498.866458553734</v>
          </cell>
          <cell r="E27">
            <v>98651.618174144955</v>
          </cell>
          <cell r="F27">
            <v>80.315014334060436</v>
          </cell>
          <cell r="G27">
            <v>161.18772160155885</v>
          </cell>
          <cell r="H27">
            <v>16446.429333186905</v>
          </cell>
          <cell r="I27">
            <v>2561.006754938659</v>
          </cell>
          <cell r="J27">
            <v>10966.106335976645</v>
          </cell>
          <cell r="K27">
            <v>2076.2925656177331</v>
          </cell>
          <cell r="L27">
            <v>31188.236056694579</v>
          </cell>
          <cell r="M27">
            <v>79496.756352868571</v>
          </cell>
          <cell r="N27">
            <v>4633.7593065804958</v>
          </cell>
          <cell r="O27">
            <v>4.1222255227034275</v>
          </cell>
          <cell r="P27">
            <v>323926.16525527218</v>
          </cell>
          <cell r="Q27">
            <v>323926.16525527212</v>
          </cell>
          <cell r="R27">
            <v>0</v>
          </cell>
          <cell r="T27">
            <v>4378.102821610456</v>
          </cell>
          <cell r="U27">
            <v>35493.667385308036</v>
          </cell>
          <cell r="V27">
            <v>60853.744778168111</v>
          </cell>
          <cell r="W27">
            <v>57.630264286488796</v>
          </cell>
          <cell r="X27">
            <v>78.264617555295658</v>
          </cell>
          <cell r="Y27">
            <v>9439.0775449148023</v>
          </cell>
          <cell r="Z27">
            <v>1912.2781275963789</v>
          </cell>
          <cell r="AA27">
            <v>5751.9236443237387</v>
          </cell>
          <cell r="AB27">
            <v>1772.6826540581442</v>
          </cell>
          <cell r="AC27">
            <v>18343.950113822044</v>
          </cell>
          <cell r="AD27">
            <v>35407.951772155575</v>
          </cell>
          <cell r="AE27">
            <v>3966.7312540181065</v>
          </cell>
          <cell r="AF27">
            <v>4.1173556180334714</v>
          </cell>
          <cell r="AG27">
            <v>177460.12233343525</v>
          </cell>
          <cell r="AH27">
            <v>177460.12233343531</v>
          </cell>
          <cell r="AI27">
            <v>0</v>
          </cell>
        </row>
        <row r="28">
          <cell r="C28">
            <v>7997.4847514269095</v>
          </cell>
          <cell r="D28">
            <v>120689.17635647283</v>
          </cell>
          <cell r="E28">
            <v>291604.11352005112</v>
          </cell>
          <cell r="F28">
            <v>1228.3039484498631</v>
          </cell>
          <cell r="G28">
            <v>2034.5047876809856</v>
          </cell>
          <cell r="H28">
            <v>24473.552736285215</v>
          </cell>
          <cell r="I28">
            <v>119.78397267140058</v>
          </cell>
          <cell r="J28">
            <v>19004.811264185286</v>
          </cell>
          <cell r="K28">
            <v>6683.619016936299</v>
          </cell>
          <cell r="L28">
            <v>5583.2093184153719</v>
          </cell>
          <cell r="M28">
            <v>27254.384697397116</v>
          </cell>
          <cell r="N28">
            <v>5380.4867895029729</v>
          </cell>
          <cell r="O28">
            <v>0</v>
          </cell>
          <cell r="P28">
            <v>512053.43115947529</v>
          </cell>
          <cell r="Q28">
            <v>512053.43115947529</v>
          </cell>
          <cell r="R28">
            <v>0</v>
          </cell>
          <cell r="T28">
            <v>6730.556480850124</v>
          </cell>
          <cell r="U28">
            <v>91797.989449514949</v>
          </cell>
          <cell r="V28">
            <v>193720.50477294551</v>
          </cell>
          <cell r="W28">
            <v>899.00674251411158</v>
          </cell>
          <cell r="X28">
            <v>1694.3544626791499</v>
          </cell>
          <cell r="Y28">
            <v>21594.605911505911</v>
          </cell>
          <cell r="Z28">
            <v>106.32934288340839</v>
          </cell>
          <cell r="AA28">
            <v>14672.159440803651</v>
          </cell>
          <cell r="AB28">
            <v>5802.4042385429011</v>
          </cell>
          <cell r="AC28">
            <v>5217.7250818610391</v>
          </cell>
          <cell r="AD28">
            <v>24537.120957747604</v>
          </cell>
          <cell r="AE28">
            <v>4802.6235570726258</v>
          </cell>
          <cell r="AF28">
            <v>0</v>
          </cell>
          <cell r="AG28">
            <v>371575.38043892093</v>
          </cell>
          <cell r="AH28">
            <v>371575.38043892017</v>
          </cell>
          <cell r="AI28">
            <v>7.5669959187507629E-10</v>
          </cell>
        </row>
        <row r="29">
          <cell r="C29">
            <v>3148.8357519444844</v>
          </cell>
          <cell r="D29">
            <v>47482.91358135044</v>
          </cell>
          <cell r="E29">
            <v>584453.56070684991</v>
          </cell>
          <cell r="F29">
            <v>518.4510320697101</v>
          </cell>
          <cell r="G29">
            <v>66.703772224914246</v>
          </cell>
          <cell r="H29">
            <v>75998.786534160914</v>
          </cell>
          <cell r="I29">
            <v>3788.326935847489</v>
          </cell>
          <cell r="J29">
            <v>39760.362948030779</v>
          </cell>
          <cell r="K29">
            <v>874.77829149566321</v>
          </cell>
          <cell r="L29">
            <v>3477.2713124221741</v>
          </cell>
          <cell r="M29">
            <v>10477.313232324217</v>
          </cell>
          <cell r="N29">
            <v>2388.188040808262</v>
          </cell>
          <cell r="O29">
            <v>594.04041021276498</v>
          </cell>
          <cell r="P29">
            <v>773029.53254974191</v>
          </cell>
          <cell r="Q29">
            <v>773029.53254973982</v>
          </cell>
          <cell r="R29">
            <v>2.0954757928848267E-9</v>
          </cell>
          <cell r="T29">
            <v>1882.7960599338105</v>
          </cell>
          <cell r="U29">
            <v>38732.903811499418</v>
          </cell>
          <cell r="V29">
            <v>438060.92068111664</v>
          </cell>
          <cell r="W29">
            <v>327.52025774056932</v>
          </cell>
          <cell r="X29">
            <v>56.45608365942951</v>
          </cell>
          <cell r="Y29">
            <v>72435.661883451379</v>
          </cell>
          <cell r="Z29">
            <v>3429.5549850565981</v>
          </cell>
          <cell r="AA29">
            <v>32350.208854507706</v>
          </cell>
          <cell r="AB29">
            <v>829.40951710126524</v>
          </cell>
          <cell r="AC29">
            <v>3303.2626647194138</v>
          </cell>
          <cell r="AD29">
            <v>9931.7610723451089</v>
          </cell>
          <cell r="AE29">
            <v>2246.7086624561653</v>
          </cell>
          <cell r="AF29">
            <v>537.60142116647432</v>
          </cell>
          <cell r="AG29">
            <v>604124.76595475373</v>
          </cell>
          <cell r="AH29">
            <v>604124.76595475373</v>
          </cell>
          <cell r="AI29">
            <v>0</v>
          </cell>
        </row>
        <row r="30">
          <cell r="C30">
            <v>923.19389732104389</v>
          </cell>
          <cell r="D30">
            <v>45566.317757059944</v>
          </cell>
          <cell r="E30">
            <v>530316.43396222242</v>
          </cell>
          <cell r="F30">
            <v>1056.0654928013585</v>
          </cell>
          <cell r="G30">
            <v>336.08552697268624</v>
          </cell>
          <cell r="H30">
            <v>29345.644923625703</v>
          </cell>
          <cell r="I30">
            <v>3277.8931860983398</v>
          </cell>
          <cell r="J30">
            <v>25198.772817219662</v>
          </cell>
          <cell r="K30">
            <v>765.76938843748974</v>
          </cell>
          <cell r="L30">
            <v>2289.6623560082689</v>
          </cell>
          <cell r="M30">
            <v>29498.745010250099</v>
          </cell>
          <cell r="N30">
            <v>4639.0951949576638</v>
          </cell>
          <cell r="O30">
            <v>0</v>
          </cell>
          <cell r="P30">
            <v>673213.67951297469</v>
          </cell>
          <cell r="Q30">
            <v>673213.67951297457</v>
          </cell>
          <cell r="R30">
            <v>0</v>
          </cell>
          <cell r="T30">
            <v>762.32012586736505</v>
          </cell>
          <cell r="U30">
            <v>32386.139255913742</v>
          </cell>
          <cell r="V30">
            <v>314623.13085570681</v>
          </cell>
          <cell r="W30">
            <v>591.09836725258697</v>
          </cell>
          <cell r="X30">
            <v>240.77457252627511</v>
          </cell>
          <cell r="Y30">
            <v>25747.280587712175</v>
          </cell>
          <cell r="Z30">
            <v>2768.4958674185405</v>
          </cell>
          <cell r="AA30">
            <v>17063.894079101592</v>
          </cell>
          <cell r="AB30">
            <v>635.32355139047775</v>
          </cell>
          <cell r="AC30">
            <v>2022.0669057068781</v>
          </cell>
          <cell r="AD30">
            <v>25471.390778009318</v>
          </cell>
          <cell r="AE30">
            <v>3909.8220888426827</v>
          </cell>
          <cell r="AF30">
            <v>0</v>
          </cell>
          <cell r="AG30">
            <v>426221.73703544843</v>
          </cell>
          <cell r="AH30">
            <v>426221.73703544814</v>
          </cell>
          <cell r="AI30">
            <v>0</v>
          </cell>
        </row>
        <row r="31">
          <cell r="C31">
            <v>1957.8814690677325</v>
          </cell>
          <cell r="D31">
            <v>7866.3383770284709</v>
          </cell>
          <cell r="E31">
            <v>11551.682653959711</v>
          </cell>
          <cell r="F31">
            <v>383.96104515037297</v>
          </cell>
          <cell r="G31">
            <v>372.65442358261021</v>
          </cell>
          <cell r="H31">
            <v>4502.4096251177189</v>
          </cell>
          <cell r="I31">
            <v>261.64848883089621</v>
          </cell>
          <cell r="J31">
            <v>4911.1349402896994</v>
          </cell>
          <cell r="K31">
            <v>206.73939702248288</v>
          </cell>
          <cell r="L31">
            <v>190.42719737479447</v>
          </cell>
          <cell r="M31">
            <v>1369.2302497379349</v>
          </cell>
          <cell r="N31">
            <v>1295.8951134463307</v>
          </cell>
          <cell r="O31">
            <v>1.6916049677002328E-6</v>
          </cell>
          <cell r="P31">
            <v>34870.00298230035</v>
          </cell>
          <cell r="Q31">
            <v>34870.002982300372</v>
          </cell>
          <cell r="R31">
            <v>0</v>
          </cell>
          <cell r="T31">
            <v>1160.0095590124668</v>
          </cell>
          <cell r="U31">
            <v>4692.7016055359272</v>
          </cell>
          <cell r="V31">
            <v>2703.7553495326856</v>
          </cell>
          <cell r="W31">
            <v>228.30695905880017</v>
          </cell>
          <cell r="X31">
            <v>279.20067439641406</v>
          </cell>
          <cell r="Y31">
            <v>4005.5003159668818</v>
          </cell>
          <cell r="Z31">
            <v>212.44737875653229</v>
          </cell>
          <cell r="AA31">
            <v>3771.7253000878659</v>
          </cell>
          <cell r="AB31">
            <v>185.81250763453275</v>
          </cell>
          <cell r="AC31">
            <v>167.05039913066409</v>
          </cell>
          <cell r="AD31">
            <v>1164.0263174486245</v>
          </cell>
          <cell r="AE31">
            <v>1068.0099575702864</v>
          </cell>
          <cell r="AF31">
            <v>1.6912689108876966E-6</v>
          </cell>
          <cell r="AG31">
            <v>19638.54632582295</v>
          </cell>
          <cell r="AH31">
            <v>19638.546325822947</v>
          </cell>
          <cell r="AI31">
            <v>0</v>
          </cell>
        </row>
        <row r="32">
          <cell r="C32">
            <v>308.10371309917434</v>
          </cell>
          <cell r="D32">
            <v>2598.3308206266497</v>
          </cell>
          <cell r="E32">
            <v>5821.5042915745125</v>
          </cell>
          <cell r="F32">
            <v>221.06475824078399</v>
          </cell>
          <cell r="G32">
            <v>1148.3194270262554</v>
          </cell>
          <cell r="H32">
            <v>14532.123435388603</v>
          </cell>
          <cell r="I32">
            <v>76.427480964413093</v>
          </cell>
          <cell r="J32">
            <v>2620.1458900984644</v>
          </cell>
          <cell r="K32">
            <v>4098.7102439856735</v>
          </cell>
          <cell r="L32">
            <v>66549.651515645281</v>
          </cell>
          <cell r="M32">
            <v>16553.625158742692</v>
          </cell>
          <cell r="N32">
            <v>1482.0363985155243</v>
          </cell>
          <cell r="O32">
            <v>0.30552227308950747</v>
          </cell>
          <cell r="P32">
            <v>116010.34865618113</v>
          </cell>
          <cell r="Q32">
            <v>116010.34865618107</v>
          </cell>
          <cell r="R32">
            <v>0</v>
          </cell>
          <cell r="T32">
            <v>129.69926160083759</v>
          </cell>
          <cell r="U32">
            <v>1058.704453469167</v>
          </cell>
          <cell r="V32">
            <v>1722.3299588282341</v>
          </cell>
          <cell r="W32">
            <v>85.166674471764225</v>
          </cell>
          <cell r="X32">
            <v>558.1166808508242</v>
          </cell>
          <cell r="Y32">
            <v>6298.0716191490865</v>
          </cell>
          <cell r="Z32">
            <v>55.693901556587875</v>
          </cell>
          <cell r="AA32">
            <v>1194.7071701064324</v>
          </cell>
          <cell r="AB32">
            <v>1798.1353936781416</v>
          </cell>
          <cell r="AC32">
            <v>16329.775184995324</v>
          </cell>
          <cell r="AD32">
            <v>6115.8802170479257</v>
          </cell>
          <cell r="AE32">
            <v>1042.7512526487615</v>
          </cell>
          <cell r="AF32">
            <v>0.30493763532747209</v>
          </cell>
          <cell r="AG32">
            <v>36389.336706038419</v>
          </cell>
          <cell r="AH32">
            <v>36389.336706038368</v>
          </cell>
          <cell r="AI32">
            <v>0</v>
          </cell>
        </row>
        <row r="33">
          <cell r="C33">
            <v>1143.2851817727892</v>
          </cell>
          <cell r="D33">
            <v>4002.8845075858576</v>
          </cell>
          <cell r="E33">
            <v>2644.9298761231003</v>
          </cell>
          <cell r="F33">
            <v>158.56612309167377</v>
          </cell>
          <cell r="G33">
            <v>206.68634878667172</v>
          </cell>
          <cell r="H33">
            <v>1262.36553233885</v>
          </cell>
          <cell r="I33">
            <v>15.419013726715956</v>
          </cell>
          <cell r="J33">
            <v>2847.4482547587795</v>
          </cell>
          <cell r="K33">
            <v>105.2728528511219</v>
          </cell>
          <cell r="L33">
            <v>581.74883917390503</v>
          </cell>
          <cell r="M33">
            <v>865.08266865586222</v>
          </cell>
          <cell r="N33">
            <v>305.17846891544178</v>
          </cell>
          <cell r="O33">
            <v>3.4877315020580927E-7</v>
          </cell>
          <cell r="P33">
            <v>14138.867668129542</v>
          </cell>
          <cell r="Q33">
            <v>14138.867668129558</v>
          </cell>
          <cell r="R33">
            <v>-1.6370904631912708E-11</v>
          </cell>
          <cell r="T33">
            <v>690.0123404242122</v>
          </cell>
          <cell r="U33">
            <v>2484.6173445691575</v>
          </cell>
          <cell r="V33">
            <v>1457.4189616852493</v>
          </cell>
          <cell r="W33">
            <v>96.136418964550828</v>
          </cell>
          <cell r="X33">
            <v>135.8036043938381</v>
          </cell>
          <cell r="Y33">
            <v>1054.4338243198363</v>
          </cell>
          <cell r="Z33">
            <v>11.982378377118275</v>
          </cell>
          <cell r="AA33">
            <v>1960.4970178609919</v>
          </cell>
          <cell r="AB33">
            <v>87.656511465245543</v>
          </cell>
          <cell r="AC33">
            <v>526.28193745399619</v>
          </cell>
          <cell r="AD33">
            <v>705.94077043211257</v>
          </cell>
          <cell r="AE33">
            <v>247.25962923708107</v>
          </cell>
          <cell r="AF33">
            <v>3.4873987614129845E-7</v>
          </cell>
          <cell r="AG33">
            <v>9458.0407395321308</v>
          </cell>
          <cell r="AH33">
            <v>9458.0407395321199</v>
          </cell>
          <cell r="AI33">
            <v>0</v>
          </cell>
        </row>
        <row r="34">
          <cell r="C34">
            <v>45448.355304907462</v>
          </cell>
          <cell r="D34">
            <v>51466.000884705078</v>
          </cell>
          <cell r="E34">
            <v>235924.39452946722</v>
          </cell>
          <cell r="F34">
            <v>150.95056577097893</v>
          </cell>
          <cell r="G34">
            <v>15.022927557956152</v>
          </cell>
          <cell r="H34">
            <v>15095.244311536979</v>
          </cell>
          <cell r="I34">
            <v>10.446291376906352</v>
          </cell>
          <cell r="J34">
            <v>5455.5135092393393</v>
          </cell>
          <cell r="K34">
            <v>132.36490794843866</v>
          </cell>
          <cell r="L34">
            <v>921.95642321268576</v>
          </cell>
          <cell r="M34">
            <v>454.95753611543648</v>
          </cell>
          <cell r="N34">
            <v>114.09759915240005</v>
          </cell>
          <cell r="O34">
            <v>4.9690312819154422E-4</v>
          </cell>
          <cell r="P34">
            <v>355189.30528789392</v>
          </cell>
          <cell r="Q34">
            <v>355189.30528789357</v>
          </cell>
          <cell r="R34">
            <v>0</v>
          </cell>
          <cell r="T34">
            <v>41507.635380055581</v>
          </cell>
          <cell r="U34">
            <v>38471.222960911837</v>
          </cell>
          <cell r="V34">
            <v>135315.5799779825</v>
          </cell>
          <cell r="W34">
            <v>122.95255295837356</v>
          </cell>
          <cell r="X34">
            <v>12.773285856081657</v>
          </cell>
          <cell r="Y34">
            <v>14122.031503774728</v>
          </cell>
          <cell r="Z34">
            <v>9.6619943269077826</v>
          </cell>
          <cell r="AA34">
            <v>4456.1486541895874</v>
          </cell>
          <cell r="AB34">
            <v>114.86592178375341</v>
          </cell>
          <cell r="AC34">
            <v>835.17311093839373</v>
          </cell>
          <cell r="AD34">
            <v>439.94049546424861</v>
          </cell>
          <cell r="AE34">
            <v>106.1855685623965</v>
          </cell>
          <cell r="AF34">
            <v>4.9459104811268274E-4</v>
          </cell>
          <cell r="AG34">
            <v>235514.17190139546</v>
          </cell>
          <cell r="AH34">
            <v>235514.17190139528</v>
          </cell>
          <cell r="AI34">
            <v>0</v>
          </cell>
        </row>
        <row r="35">
          <cell r="C35">
            <v>78.764530315489864</v>
          </cell>
          <cell r="D35">
            <v>676.11060514736801</v>
          </cell>
          <cell r="E35">
            <v>795.89904493073561</v>
          </cell>
          <cell r="F35">
            <v>3.5067593385502156</v>
          </cell>
          <cell r="G35">
            <v>53.389836400895362</v>
          </cell>
          <cell r="H35">
            <v>273.27530435797377</v>
          </cell>
          <cell r="I35">
            <v>39.230069224626718</v>
          </cell>
          <cell r="J35">
            <v>775.87566453983834</v>
          </cell>
          <cell r="K35">
            <v>484.68630785881129</v>
          </cell>
          <cell r="L35">
            <v>4610.7622443347909</v>
          </cell>
          <cell r="M35">
            <v>1642.8586847311271</v>
          </cell>
          <cell r="N35">
            <v>2482.1898847009679</v>
          </cell>
          <cell r="O35">
            <v>1.1603846173507525E-3</v>
          </cell>
          <cell r="P35">
            <v>11916.550096265793</v>
          </cell>
          <cell r="Q35">
            <v>11916.550096265784</v>
          </cell>
          <cell r="R35">
            <v>0</v>
          </cell>
          <cell r="T35">
            <v>46.116415153357316</v>
          </cell>
          <cell r="U35">
            <v>336.65599927962052</v>
          </cell>
          <cell r="V35">
            <v>256.991695481926</v>
          </cell>
          <cell r="W35">
            <v>2.2598230120224585</v>
          </cell>
          <cell r="X35">
            <v>29.47776308027283</v>
          </cell>
          <cell r="Y35">
            <v>203.78898852091766</v>
          </cell>
          <cell r="Z35">
            <v>28.111126817145447</v>
          </cell>
          <cell r="AA35">
            <v>421.1239538382469</v>
          </cell>
          <cell r="AB35">
            <v>239.65101320442528</v>
          </cell>
          <cell r="AC35">
            <v>669.67711630266103</v>
          </cell>
          <cell r="AD35">
            <v>937.8049720341794</v>
          </cell>
          <cell r="AE35">
            <v>1172.1636767433918</v>
          </cell>
          <cell r="AF35">
            <v>1.1603829724608405E-3</v>
          </cell>
          <cell r="AG35">
            <v>4343.8237038511397</v>
          </cell>
          <cell r="AH35">
            <v>4343.8237038511379</v>
          </cell>
          <cell r="AI35">
            <v>0</v>
          </cell>
        </row>
        <row r="36">
          <cell r="C36">
            <v>33584.12641636598</v>
          </cell>
          <cell r="D36">
            <v>59593.830462630562</v>
          </cell>
          <cell r="E36">
            <v>163087.30670846353</v>
          </cell>
          <cell r="F36">
            <v>2510.0438715931591</v>
          </cell>
          <cell r="G36">
            <v>18393.070965253995</v>
          </cell>
          <cell r="H36">
            <v>53436.932324259498</v>
          </cell>
          <cell r="I36">
            <v>215.91596693000696</v>
          </cell>
          <cell r="J36">
            <v>42601.260644964656</v>
          </cell>
          <cell r="K36">
            <v>4020.4718033388999</v>
          </cell>
          <cell r="L36">
            <v>11531.638732328636</v>
          </cell>
          <cell r="M36">
            <v>89582.081821924046</v>
          </cell>
          <cell r="N36">
            <v>22274.435173243721</v>
          </cell>
          <cell r="O36">
            <v>0</v>
          </cell>
          <cell r="P36">
            <v>500831.11489129672</v>
          </cell>
          <cell r="Q36">
            <v>500831.11489129625</v>
          </cell>
          <cell r="R36">
            <v>4.6566128730773926E-10</v>
          </cell>
          <cell r="T36">
            <v>25622.680295927596</v>
          </cell>
          <cell r="U36">
            <v>32698.778595290321</v>
          </cell>
          <cell r="V36">
            <v>67526.609438567859</v>
          </cell>
          <cell r="W36">
            <v>1876.6352177904735</v>
          </cell>
          <cell r="X36">
            <v>11763.126646635119</v>
          </cell>
          <cell r="Y36">
            <v>42562.855100732355</v>
          </cell>
          <cell r="Z36">
            <v>165.76426529968083</v>
          </cell>
          <cell r="AA36">
            <v>28552.168259063681</v>
          </cell>
          <cell r="AB36">
            <v>2784.7231008583703</v>
          </cell>
          <cell r="AC36">
            <v>10302.83128871346</v>
          </cell>
          <cell r="AD36">
            <v>71200.586552607288</v>
          </cell>
          <cell r="AE36">
            <v>18256.370768779641</v>
          </cell>
          <cell r="AF36">
            <v>0</v>
          </cell>
          <cell r="AG36">
            <v>313313.12953026587</v>
          </cell>
          <cell r="AH36">
            <v>313313.12953026581</v>
          </cell>
          <cell r="AI36">
            <v>0</v>
          </cell>
        </row>
        <row r="37">
          <cell r="C37">
            <v>86615.073812658477</v>
          </cell>
          <cell r="D37">
            <v>12263.700756543656</v>
          </cell>
          <cell r="E37">
            <v>37859.172280358536</v>
          </cell>
          <cell r="F37">
            <v>777.77970372234836</v>
          </cell>
          <cell r="G37">
            <v>323.7466501676551</v>
          </cell>
          <cell r="H37">
            <v>979.67663609268152</v>
          </cell>
          <cell r="I37">
            <v>52.02139264243506</v>
          </cell>
          <cell r="J37">
            <v>24582.234397379518</v>
          </cell>
          <cell r="K37">
            <v>1313.7313957357571</v>
          </cell>
          <cell r="L37">
            <v>3003.8410054137876</v>
          </cell>
          <cell r="M37">
            <v>11555.498812921855</v>
          </cell>
          <cell r="N37">
            <v>2078.1054752464033</v>
          </cell>
          <cell r="O37">
            <v>2.1409459604860313E-6</v>
          </cell>
          <cell r="P37">
            <v>181404.58232102401</v>
          </cell>
          <cell r="Q37">
            <v>181404.58232102395</v>
          </cell>
          <cell r="R37">
            <v>0</v>
          </cell>
          <cell r="T37">
            <v>77012.812482532216</v>
          </cell>
          <cell r="U37">
            <v>9441.0649659156934</v>
          </cell>
          <cell r="V37">
            <v>25905.978775748852</v>
          </cell>
          <cell r="W37">
            <v>717.86847469928102</v>
          </cell>
          <cell r="X37">
            <v>257.35033211341528</v>
          </cell>
          <cell r="Y37">
            <v>843.9534288001895</v>
          </cell>
          <cell r="Z37">
            <v>45.012896754122465</v>
          </cell>
          <cell r="AA37">
            <v>15859.266948624612</v>
          </cell>
          <cell r="AB37">
            <v>1141.7909815372743</v>
          </cell>
          <cell r="AC37">
            <v>2790.9940401531326</v>
          </cell>
          <cell r="AD37">
            <v>9586.6130223823802</v>
          </cell>
          <cell r="AE37">
            <v>1806.6011867343864</v>
          </cell>
          <cell r="AF37">
            <v>2.138329872438314E-6</v>
          </cell>
          <cell r="AG37">
            <v>145409.30753813387</v>
          </cell>
          <cell r="AH37">
            <v>145409.30753813402</v>
          </cell>
          <cell r="AI37">
            <v>0</v>
          </cell>
        </row>
        <row r="38">
          <cell r="C38">
            <v>8105.7818488945104</v>
          </cell>
          <cell r="D38">
            <v>51948.976465819083</v>
          </cell>
          <cell r="E38">
            <v>101253.80485832816</v>
          </cell>
          <cell r="F38">
            <v>1173.6005351255894</v>
          </cell>
          <cell r="G38">
            <v>7481.28086696025</v>
          </cell>
          <cell r="H38">
            <v>35363.363992363054</v>
          </cell>
          <cell r="I38">
            <v>80.295498388793774</v>
          </cell>
          <cell r="J38">
            <v>12405.889666627172</v>
          </cell>
          <cell r="K38">
            <v>710.73402650275295</v>
          </cell>
          <cell r="L38">
            <v>1033.8055168520161</v>
          </cell>
          <cell r="M38">
            <v>13348.218798134578</v>
          </cell>
          <cell r="N38">
            <v>3580.5427906389718</v>
          </cell>
          <cell r="O38">
            <v>5.010135365127879</v>
          </cell>
          <cell r="P38">
            <v>236491.30500000005</v>
          </cell>
          <cell r="Q38">
            <v>236491.30499999993</v>
          </cell>
          <cell r="R38">
            <v>0</v>
          </cell>
          <cell r="T38">
            <v>6217.2148395108234</v>
          </cell>
          <cell r="U38">
            <v>34564.311918215375</v>
          </cell>
          <cell r="V38">
            <v>53106.131188755346</v>
          </cell>
          <cell r="W38">
            <v>846.76774478195625</v>
          </cell>
          <cell r="X38">
            <v>5382.6477725779332</v>
          </cell>
          <cell r="Y38">
            <v>30576.183806679401</v>
          </cell>
          <cell r="Z38">
            <v>67.002691251698451</v>
          </cell>
          <cell r="AA38">
            <v>9426.0303998634336</v>
          </cell>
          <cell r="AB38">
            <v>554.22159095942993</v>
          </cell>
          <cell r="AC38">
            <v>906.61521460852509</v>
          </cell>
          <cell r="AD38">
            <v>11382.063796641534</v>
          </cell>
          <cell r="AE38">
            <v>2984.6084838627421</v>
          </cell>
          <cell r="AF38">
            <v>5.0001386232798408</v>
          </cell>
          <cell r="AG38">
            <v>156018.7995863315</v>
          </cell>
          <cell r="AH38">
            <v>156018.79958633144</v>
          </cell>
          <cell r="AI38">
            <v>0</v>
          </cell>
        </row>
        <row r="39">
          <cell r="C39">
            <v>1665.681295247864</v>
          </cell>
          <cell r="D39">
            <v>17247.809266603996</v>
          </cell>
          <cell r="E39">
            <v>24372.068595518445</v>
          </cell>
          <cell r="F39">
            <v>268.5086110455963</v>
          </cell>
          <cell r="G39">
            <v>1013.2886625450651</v>
          </cell>
          <cell r="H39">
            <v>8847.4775914725305</v>
          </cell>
          <cell r="I39">
            <v>830.34596402353441</v>
          </cell>
          <cell r="J39">
            <v>7527.8797965214853</v>
          </cell>
          <cell r="K39">
            <v>585.52879104478598</v>
          </cell>
          <cell r="L39">
            <v>380.46093011687026</v>
          </cell>
          <cell r="M39">
            <v>3050.6952343511825</v>
          </cell>
          <cell r="N39">
            <v>1335.3458762453206</v>
          </cell>
          <cell r="O39">
            <v>0.51909054929974496</v>
          </cell>
          <cell r="P39">
            <v>67125.60970528597</v>
          </cell>
          <cell r="Q39">
            <v>67125.609705285882</v>
          </cell>
          <cell r="R39">
            <v>0</v>
          </cell>
          <cell r="T39">
            <v>1278.7028576012035</v>
          </cell>
          <cell r="U39">
            <v>12054.086361021691</v>
          </cell>
          <cell r="V39">
            <v>12302.112346167549</v>
          </cell>
          <cell r="W39">
            <v>201.34094739777939</v>
          </cell>
          <cell r="X39">
            <v>787.18438138895476</v>
          </cell>
          <cell r="Y39">
            <v>8194.2989521420423</v>
          </cell>
          <cell r="Z39">
            <v>731.48571656531385</v>
          </cell>
          <cell r="AA39">
            <v>5954.0368087410043</v>
          </cell>
          <cell r="AB39">
            <v>512.07342362197039</v>
          </cell>
          <cell r="AC39">
            <v>354.08720199801678</v>
          </cell>
          <cell r="AD39">
            <v>2744.0064763155738</v>
          </cell>
          <cell r="AE39">
            <v>1180.7980334221174</v>
          </cell>
          <cell r="AF39">
            <v>0.51887985227310751</v>
          </cell>
          <cell r="AG39">
            <v>46294.732386235497</v>
          </cell>
          <cell r="AH39">
            <v>46294.732386235468</v>
          </cell>
          <cell r="AI39">
            <v>0</v>
          </cell>
        </row>
        <row r="40">
          <cell r="C40">
            <v>2310.3026383189799</v>
          </cell>
          <cell r="D40">
            <v>9541.844366290652</v>
          </cell>
          <cell r="E40">
            <v>25097.58044179892</v>
          </cell>
          <cell r="F40">
            <v>452.30938511562346</v>
          </cell>
          <cell r="G40">
            <v>864.55297784084235</v>
          </cell>
          <cell r="H40">
            <v>7939.823327810891</v>
          </cell>
          <cell r="I40">
            <v>1729.0846362947807</v>
          </cell>
          <cell r="J40">
            <v>11841.665153485486</v>
          </cell>
          <cell r="K40">
            <v>581.7867491580987</v>
          </cell>
          <cell r="L40">
            <v>509.29595629133826</v>
          </cell>
          <cell r="M40">
            <v>5845.6037952990582</v>
          </cell>
          <cell r="N40">
            <v>2501.3723069433227</v>
          </cell>
          <cell r="O40">
            <v>0</v>
          </cell>
          <cell r="P40">
            <v>69215.221734647974</v>
          </cell>
          <cell r="Q40">
            <v>69215.221734647959</v>
          </cell>
          <cell r="R40">
            <v>0</v>
          </cell>
          <cell r="T40">
            <v>1849.0241271707127</v>
          </cell>
          <cell r="U40">
            <v>6748.2141059400692</v>
          </cell>
          <cell r="V40">
            <v>15458.098679289164</v>
          </cell>
          <cell r="W40">
            <v>268.84340108318503</v>
          </cell>
          <cell r="X40">
            <v>620.78800745525007</v>
          </cell>
          <cell r="Y40">
            <v>6133.5503892539082</v>
          </cell>
          <cell r="Z40">
            <v>1453.3707009610121</v>
          </cell>
          <cell r="AA40">
            <v>8550.9069155340803</v>
          </cell>
          <cell r="AB40">
            <v>460.55601941336113</v>
          </cell>
          <cell r="AC40">
            <v>454.35644692457237</v>
          </cell>
          <cell r="AD40">
            <v>4892.0665724711635</v>
          </cell>
          <cell r="AE40">
            <v>2112.3078100653024</v>
          </cell>
          <cell r="AF40">
            <v>0</v>
          </cell>
          <cell r="AG40">
            <v>49002.083175561776</v>
          </cell>
          <cell r="AH40">
            <v>49002.083175561849</v>
          </cell>
          <cell r="AI40">
            <v>-7.2759576141834259E-11</v>
          </cell>
        </row>
        <row r="41">
          <cell r="C41">
            <v>133205.64189969152</v>
          </cell>
          <cell r="D41">
            <v>15311.676433874123</v>
          </cell>
          <cell r="E41">
            <v>93044.697826200572</v>
          </cell>
          <cell r="F41">
            <v>1190.2186894191202</v>
          </cell>
          <cell r="G41">
            <v>158.58056451464927</v>
          </cell>
          <cell r="H41">
            <v>49989.58533839546</v>
          </cell>
          <cell r="I41">
            <v>125.07796667833659</v>
          </cell>
          <cell r="J41">
            <v>50983.408650245583</v>
          </cell>
          <cell r="K41">
            <v>653.95353028173554</v>
          </cell>
          <cell r="L41">
            <v>75.599945247049277</v>
          </cell>
          <cell r="M41">
            <v>826.42634265608888</v>
          </cell>
          <cell r="N41">
            <v>351.09971825356729</v>
          </cell>
          <cell r="O41">
            <v>0</v>
          </cell>
          <cell r="P41">
            <v>345915.96690545784</v>
          </cell>
          <cell r="Q41">
            <v>345915.96690545743</v>
          </cell>
          <cell r="R41">
            <v>0</v>
          </cell>
          <cell r="T41">
            <v>124437.512554716</v>
          </cell>
          <cell r="U41">
            <v>12917.96493758334</v>
          </cell>
          <cell r="V41">
            <v>80716.676622669926</v>
          </cell>
          <cell r="W41">
            <v>1065.9249448029914</v>
          </cell>
          <cell r="X41">
            <v>139.66446811086593</v>
          </cell>
          <cell r="Y41">
            <v>46756.942436587909</v>
          </cell>
          <cell r="Z41">
            <v>114.32170384695765</v>
          </cell>
          <cell r="AA41">
            <v>45791.033775597149</v>
          </cell>
          <cell r="AB41">
            <v>621.99578700396478</v>
          </cell>
          <cell r="AC41">
            <v>71.191130718145004</v>
          </cell>
          <cell r="AD41">
            <v>780.42122283125843</v>
          </cell>
          <cell r="AE41">
            <v>326.25596704725274</v>
          </cell>
          <cell r="AF41">
            <v>0</v>
          </cell>
          <cell r="AG41">
            <v>313739.90555151575</v>
          </cell>
          <cell r="AH41">
            <v>313739.90555151628</v>
          </cell>
          <cell r="AI41">
            <v>-5.2386894822120667E-10</v>
          </cell>
        </row>
        <row r="42">
          <cell r="C42">
            <v>2046.5373744043659</v>
          </cell>
          <cell r="D42">
            <v>8777.4477710781703</v>
          </cell>
          <cell r="E42">
            <v>50105.706253394404</v>
          </cell>
          <cell r="F42">
            <v>492.4666180775418</v>
          </cell>
          <cell r="G42">
            <v>679.82331950184198</v>
          </cell>
          <cell r="H42">
            <v>4649.836020943324</v>
          </cell>
          <cell r="I42">
            <v>138.27863722285983</v>
          </cell>
          <cell r="J42">
            <v>2598.0036274614695</v>
          </cell>
          <cell r="K42">
            <v>2437.6902074469745</v>
          </cell>
          <cell r="L42">
            <v>580.53062652745234</v>
          </cell>
          <cell r="M42">
            <v>7470.6999645352498</v>
          </cell>
          <cell r="N42">
            <v>1370.8710998160307</v>
          </cell>
          <cell r="O42">
            <v>0</v>
          </cell>
          <cell r="P42">
            <v>81347.89152040967</v>
          </cell>
          <cell r="Q42">
            <v>81347.891520409714</v>
          </cell>
          <cell r="R42">
            <v>0</v>
          </cell>
          <cell r="T42">
            <v>1443.3576875049607</v>
          </cell>
          <cell r="U42">
            <v>4800.7666248927762</v>
          </cell>
          <cell r="V42">
            <v>15146.171020803329</v>
          </cell>
          <cell r="W42">
            <v>264.6253761693809</v>
          </cell>
          <cell r="X42">
            <v>482.798220428094</v>
          </cell>
          <cell r="Y42">
            <v>3741.2800536353661</v>
          </cell>
          <cell r="Z42">
            <v>106.56978889861695</v>
          </cell>
          <cell r="AA42">
            <v>2060.8000635304061</v>
          </cell>
          <cell r="AB42">
            <v>2063.6752027200096</v>
          </cell>
          <cell r="AC42">
            <v>520.09403392565264</v>
          </cell>
          <cell r="AD42">
            <v>6235.8574698982775</v>
          </cell>
          <cell r="AE42">
            <v>1186.0450153809825</v>
          </cell>
          <cell r="AF42">
            <v>0</v>
          </cell>
          <cell r="AG42">
            <v>38052.040557787848</v>
          </cell>
          <cell r="AH42">
            <v>38052.040557787768</v>
          </cell>
          <cell r="AI42">
            <v>8.0035533756017685E-11</v>
          </cell>
        </row>
        <row r="43">
          <cell r="C43">
            <v>597.23154209036079</v>
          </cell>
          <cell r="D43">
            <v>4358.0057992961601</v>
          </cell>
          <cell r="E43">
            <v>15086.573125461213</v>
          </cell>
          <cell r="F43">
            <v>631.9241169114282</v>
          </cell>
          <cell r="G43">
            <v>391.23412002401653</v>
          </cell>
          <cell r="H43">
            <v>1263.2240425800708</v>
          </cell>
          <cell r="I43">
            <v>20.154270176874796</v>
          </cell>
          <cell r="J43">
            <v>2661.0462508345181</v>
          </cell>
          <cell r="K43">
            <v>317.32617737922101</v>
          </cell>
          <cell r="L43">
            <v>267.36826714753272</v>
          </cell>
          <cell r="M43">
            <v>986.79045751450622</v>
          </cell>
          <cell r="N43">
            <v>469.82396011963885</v>
          </cell>
          <cell r="O43">
            <v>8.1100196752646802E-7</v>
          </cell>
          <cell r="P43">
            <v>27050.702130346544</v>
          </cell>
          <cell r="Q43">
            <v>27050.702130346541</v>
          </cell>
          <cell r="R43">
            <v>0</v>
          </cell>
          <cell r="T43">
            <v>442.80684825729577</v>
          </cell>
          <cell r="U43">
            <v>2664.8160532202137</v>
          </cell>
          <cell r="V43">
            <v>8490.913246721926</v>
          </cell>
          <cell r="W43">
            <v>465.57414940571181</v>
          </cell>
          <cell r="X43">
            <v>276.26383869275651</v>
          </cell>
          <cell r="Y43">
            <v>1055.5665552611622</v>
          </cell>
          <cell r="Z43">
            <v>16.079587926514179</v>
          </cell>
          <cell r="AA43">
            <v>1996.7545110590568</v>
          </cell>
          <cell r="AB43">
            <v>258.17403929165522</v>
          </cell>
          <cell r="AC43">
            <v>238.36096273448845</v>
          </cell>
          <cell r="AD43">
            <v>825.99480158094889</v>
          </cell>
          <cell r="AE43">
            <v>370.14851209118473</v>
          </cell>
          <cell r="AF43">
            <v>8.1083037464444384E-7</v>
          </cell>
          <cell r="AG43">
            <v>17101.453107053741</v>
          </cell>
          <cell r="AH43">
            <v>17101.45310705372</v>
          </cell>
          <cell r="AI43">
            <v>0</v>
          </cell>
        </row>
        <row r="44">
          <cell r="C44">
            <v>3206.3399241720545</v>
          </cell>
          <cell r="D44">
            <v>30595.251364199285</v>
          </cell>
          <cell r="E44">
            <v>97269.551477050292</v>
          </cell>
          <cell r="F44">
            <v>879.42576948383669</v>
          </cell>
          <cell r="G44">
            <v>686.18849008728432</v>
          </cell>
          <cell r="H44">
            <v>18383.959036536769</v>
          </cell>
          <cell r="I44">
            <v>97.172786578167603</v>
          </cell>
          <cell r="J44">
            <v>18745.042481681838</v>
          </cell>
          <cell r="K44">
            <v>1636.6101501050255</v>
          </cell>
          <cell r="L44">
            <v>2913.8629460583643</v>
          </cell>
          <cell r="M44">
            <v>27882.485621029002</v>
          </cell>
          <cell r="N44">
            <v>3135.6407379422458</v>
          </cell>
          <cell r="O44">
            <v>3.9891878040608919</v>
          </cell>
          <cell r="P44">
            <v>205435.51997272822</v>
          </cell>
          <cell r="Q44">
            <v>205435.5199727283</v>
          </cell>
          <cell r="R44">
            <v>0</v>
          </cell>
          <cell r="T44">
            <v>2476.4544998306756</v>
          </cell>
          <cell r="U44">
            <v>21909.291870702069</v>
          </cell>
          <cell r="V44">
            <v>60292.381283464871</v>
          </cell>
          <cell r="W44">
            <v>743.74980127557978</v>
          </cell>
          <cell r="X44">
            <v>533.26420934753889</v>
          </cell>
          <cell r="Y44">
            <v>16065.343912856695</v>
          </cell>
          <cell r="Z44">
            <v>81.697589216620372</v>
          </cell>
          <cell r="AA44">
            <v>12233.505805433782</v>
          </cell>
          <cell r="AB44">
            <v>1320.5624956677768</v>
          </cell>
          <cell r="AC44">
            <v>2738.4957238798297</v>
          </cell>
          <cell r="AD44">
            <v>23976.105796928357</v>
          </cell>
          <cell r="AE44">
            <v>2786.6500616355452</v>
          </cell>
          <cell r="AF44">
            <v>3.9812734785257331</v>
          </cell>
          <cell r="AG44">
            <v>145161.48432371789</v>
          </cell>
          <cell r="AH44">
            <v>145161.48432371803</v>
          </cell>
          <cell r="AI44">
            <v>0</v>
          </cell>
        </row>
        <row r="45">
          <cell r="C45">
            <v>13373.60537542398</v>
          </cell>
          <cell r="D45">
            <v>82724.631289120342</v>
          </cell>
          <cell r="E45">
            <v>101418.19664447034</v>
          </cell>
          <cell r="F45">
            <v>1097.8463354531586</v>
          </cell>
          <cell r="G45">
            <v>1482.8825035165955</v>
          </cell>
          <cell r="H45">
            <v>8189.6460110767312</v>
          </cell>
          <cell r="I45">
            <v>63.233333507400658</v>
          </cell>
          <cell r="J45">
            <v>12063.124150279724</v>
          </cell>
          <cell r="K45">
            <v>160.68748770363854</v>
          </cell>
          <cell r="L45">
            <v>2415.2876521318781</v>
          </cell>
          <cell r="M45">
            <v>2344.4148690429324</v>
          </cell>
          <cell r="N45">
            <v>559.77990155524833</v>
          </cell>
          <cell r="O45">
            <v>4.8859074523554842</v>
          </cell>
          <cell r="P45">
            <v>225898.22146073429</v>
          </cell>
          <cell r="Q45">
            <v>225898.22146073441</v>
          </cell>
          <cell r="R45">
            <v>0</v>
          </cell>
          <cell r="T45">
            <v>11927.530844964087</v>
          </cell>
          <cell r="U45">
            <v>60923.075836401535</v>
          </cell>
          <cell r="V45">
            <v>65034.180669636</v>
          </cell>
          <cell r="W45">
            <v>963.90961475545782</v>
          </cell>
          <cell r="X45">
            <v>1174.7304302758112</v>
          </cell>
          <cell r="Y45">
            <v>7641.9689846618239</v>
          </cell>
          <cell r="Z45">
            <v>55.791554225425699</v>
          </cell>
          <cell r="AA45">
            <v>10867.885557090684</v>
          </cell>
          <cell r="AB45">
            <v>145.99780366325544</v>
          </cell>
          <cell r="AC45">
            <v>2307.2670851415223</v>
          </cell>
          <cell r="AD45">
            <v>2142.9270904135733</v>
          </cell>
          <cell r="AE45">
            <v>514.08584710557648</v>
          </cell>
          <cell r="AF45">
            <v>4.8725433902517068</v>
          </cell>
          <cell r="AG45">
            <v>163704.22386172504</v>
          </cell>
          <cell r="AH45">
            <v>163704.22386172489</v>
          </cell>
          <cell r="AI45">
            <v>0</v>
          </cell>
        </row>
        <row r="46">
          <cell r="C46">
            <v>1579.0891607871904</v>
          </cell>
          <cell r="D46">
            <v>23583.991095639267</v>
          </cell>
          <cell r="E46">
            <v>246343.4094878863</v>
          </cell>
          <cell r="F46">
            <v>21.545548868039091</v>
          </cell>
          <cell r="G46">
            <v>19.884356610331739</v>
          </cell>
          <cell r="H46">
            <v>37395.787565481114</v>
          </cell>
          <cell r="I46">
            <v>4843.6436415794997</v>
          </cell>
          <cell r="J46">
            <v>17600.655799850996</v>
          </cell>
          <cell r="K46">
            <v>607.96984686721373</v>
          </cell>
          <cell r="L46">
            <v>1820.7330258776353</v>
          </cell>
          <cell r="M46">
            <v>5684.0085621057606</v>
          </cell>
          <cell r="N46">
            <v>1507.4096792237651</v>
          </cell>
          <cell r="O46">
            <v>12.229020250109446</v>
          </cell>
          <cell r="P46">
            <v>341020.35679102718</v>
          </cell>
          <cell r="Q46">
            <v>341020.35679102741</v>
          </cell>
          <cell r="R46">
            <v>0</v>
          </cell>
          <cell r="T46">
            <v>1227.4495081101575</v>
          </cell>
          <cell r="U46">
            <v>14685.885955110703</v>
          </cell>
          <cell r="V46">
            <v>137306.12042826595</v>
          </cell>
          <cell r="W46">
            <v>11.188076989732158</v>
          </cell>
          <cell r="X46">
            <v>12.35386382402679</v>
          </cell>
          <cell r="Y46">
            <v>33007.366436918819</v>
          </cell>
          <cell r="Z46">
            <v>4030.8266033697091</v>
          </cell>
          <cell r="AA46">
            <v>10389.077645172512</v>
          </cell>
          <cell r="AB46">
            <v>514.91930674393097</v>
          </cell>
          <cell r="AC46">
            <v>1699.6466530222081</v>
          </cell>
          <cell r="AD46">
            <v>4755.3991756644045</v>
          </cell>
          <cell r="AE46">
            <v>1215.6548786341377</v>
          </cell>
          <cell r="AF46">
            <v>12.210808214888402</v>
          </cell>
          <cell r="AG46">
            <v>208868.09934004114</v>
          </cell>
          <cell r="AH46">
            <v>208868.09934004131</v>
          </cell>
          <cell r="AI46">
            <v>0</v>
          </cell>
        </row>
        <row r="47">
          <cell r="C47">
            <v>77534.497298232003</v>
          </cell>
          <cell r="D47">
            <v>229176.03130837344</v>
          </cell>
          <cell r="E47">
            <v>782849.62765875226</v>
          </cell>
          <cell r="F47">
            <v>1464.8871646130722</v>
          </cell>
          <cell r="G47">
            <v>170.97144034823725</v>
          </cell>
          <cell r="H47">
            <v>197771.92169113265</v>
          </cell>
          <cell r="I47">
            <v>1669.769683963513</v>
          </cell>
          <cell r="J47">
            <v>122297.00799823155</v>
          </cell>
          <cell r="K47">
            <v>28649.497904310141</v>
          </cell>
          <cell r="L47">
            <v>122897.59867448019</v>
          </cell>
          <cell r="M47">
            <v>193477.67013094711</v>
          </cell>
          <cell r="N47">
            <v>71456.318447407</v>
          </cell>
          <cell r="O47">
            <v>19.225964198776637</v>
          </cell>
          <cell r="P47">
            <v>1829435.0253649903</v>
          </cell>
          <cell r="Q47">
            <v>1829435.0253649915</v>
          </cell>
          <cell r="R47">
            <v>0</v>
          </cell>
          <cell r="T47">
            <v>63030.156055065148</v>
          </cell>
          <cell r="U47">
            <v>188833.43867204353</v>
          </cell>
          <cell r="V47">
            <v>574489.63403596845</v>
          </cell>
          <cell r="W47">
            <v>1308.2186118802354</v>
          </cell>
          <cell r="X47">
            <v>153.39359784380792</v>
          </cell>
          <cell r="Y47">
            <v>186552.44988160438</v>
          </cell>
          <cell r="Z47">
            <v>1538.4028023283452</v>
          </cell>
          <cell r="AA47">
            <v>106321.3854509693</v>
          </cell>
          <cell r="AB47">
            <v>25831.725457469009</v>
          </cell>
          <cell r="AC47">
            <v>114465.51121346682</v>
          </cell>
          <cell r="AD47">
            <v>173040.78497302299</v>
          </cell>
          <cell r="AE47">
            <v>64869.651478759006</v>
          </cell>
          <cell r="AF47">
            <v>17.677125239403935</v>
          </cell>
          <cell r="AG47">
            <v>1500452.4293556605</v>
          </cell>
          <cell r="AH47">
            <v>1500452.4293556621</v>
          </cell>
          <cell r="AI47">
            <v>0</v>
          </cell>
        </row>
        <row r="48">
          <cell r="C48">
            <v>473.4151918851033</v>
          </cell>
          <cell r="D48">
            <v>23049.710136270274</v>
          </cell>
          <cell r="E48">
            <v>540.19183473254964</v>
          </cell>
          <cell r="F48">
            <v>8.2301650846148942</v>
          </cell>
          <cell r="G48">
            <v>10.859116777582321</v>
          </cell>
          <cell r="H48">
            <v>1643.9329710940885</v>
          </cell>
          <cell r="I48">
            <v>52.845719526331663</v>
          </cell>
          <cell r="J48">
            <v>130.05405805989318</v>
          </cell>
          <cell r="K48">
            <v>69.674232465460975</v>
          </cell>
          <cell r="L48">
            <v>25.269125307534537</v>
          </cell>
          <cell r="M48">
            <v>17.454006927444894</v>
          </cell>
          <cell r="N48">
            <v>2032.7450188724397</v>
          </cell>
          <cell r="O48">
            <v>0</v>
          </cell>
          <cell r="P48">
            <v>28054.381577003318</v>
          </cell>
          <cell r="Q48">
            <v>28054.381577003322</v>
          </cell>
          <cell r="R48">
            <v>0</v>
          </cell>
          <cell r="T48">
            <v>440.15761089443038</v>
          </cell>
          <cell r="U48">
            <v>19333.056548583758</v>
          </cell>
          <cell r="V48">
            <v>469.93545881447449</v>
          </cell>
          <cell r="W48">
            <v>7.4060707326404236</v>
          </cell>
          <cell r="X48">
            <v>9.2664801228162634</v>
          </cell>
          <cell r="Y48">
            <v>1609.8815690403405</v>
          </cell>
          <cell r="Z48">
            <v>45.950974247455399</v>
          </cell>
          <cell r="AA48">
            <v>113.81587682976186</v>
          </cell>
          <cell r="AB48">
            <v>65.033268175476664</v>
          </cell>
          <cell r="AC48">
            <v>24.142830428280249</v>
          </cell>
          <cell r="AD48">
            <v>16.60431855627165</v>
          </cell>
          <cell r="AE48">
            <v>1981.0246800878451</v>
          </cell>
          <cell r="AF48">
            <v>0</v>
          </cell>
          <cell r="AG48">
            <v>24116.275686513549</v>
          </cell>
          <cell r="AH48">
            <v>24116.275686513531</v>
          </cell>
          <cell r="AI48">
            <v>0</v>
          </cell>
        </row>
        <row r="49">
          <cell r="C49">
            <v>12443.451441392473</v>
          </cell>
          <cell r="D49">
            <v>37642.712750710998</v>
          </cell>
          <cell r="E49">
            <v>69618.576810064391</v>
          </cell>
          <cell r="F49">
            <v>323.13806950198824</v>
          </cell>
          <cell r="G49">
            <v>3964.9353006697684</v>
          </cell>
          <cell r="H49">
            <v>17869.297761032612</v>
          </cell>
          <cell r="I49">
            <v>156.37204274479677</v>
          </cell>
          <cell r="J49">
            <v>6554.4398543986918</v>
          </cell>
          <cell r="K49">
            <v>2612.5910990743223</v>
          </cell>
          <cell r="L49">
            <v>822.04318923437506</v>
          </cell>
          <cell r="M49">
            <v>993.83334044966477</v>
          </cell>
          <cell r="N49">
            <v>1325.5259545256397</v>
          </cell>
          <cell r="O49">
            <v>287.53648701333259</v>
          </cell>
          <cell r="P49">
            <v>154614.45410081302</v>
          </cell>
          <cell r="Q49">
            <v>154614.45410081331</v>
          </cell>
          <cell r="R49">
            <v>-2.9103830456733704E-10</v>
          </cell>
          <cell r="T49">
            <v>11208.31202857248</v>
          </cell>
          <cell r="U49">
            <v>27272.760973201817</v>
          </cell>
          <cell r="V49">
            <v>42817.495192579408</v>
          </cell>
          <cell r="W49">
            <v>264.93756839778649</v>
          </cell>
          <cell r="X49">
            <v>2720.2597769543499</v>
          </cell>
          <cell r="Y49">
            <v>14834.453341450013</v>
          </cell>
          <cell r="Z49">
            <v>130.82414164258628</v>
          </cell>
          <cell r="AA49">
            <v>5010.0067474481566</v>
          </cell>
          <cell r="AB49">
            <v>2095.7206969471199</v>
          </cell>
          <cell r="AC49">
            <v>736.65561675193464</v>
          </cell>
          <cell r="AD49">
            <v>864.07036656121386</v>
          </cell>
          <cell r="AE49">
            <v>1091.1341120578145</v>
          </cell>
          <cell r="AF49">
            <v>287.28730294792712</v>
          </cell>
          <cell r="AG49">
            <v>109333.9178655126</v>
          </cell>
          <cell r="AH49">
            <v>109333.91786551272</v>
          </cell>
          <cell r="AI49">
            <v>-1.1641532182693481E-10</v>
          </cell>
        </row>
        <row r="50">
          <cell r="C50">
            <v>1450.0306019398781</v>
          </cell>
          <cell r="D50">
            <v>12719.446729235158</v>
          </cell>
          <cell r="E50">
            <v>22114.156610773414</v>
          </cell>
          <cell r="F50">
            <v>9.3675773015448573</v>
          </cell>
          <cell r="G50">
            <v>240.83750161344057</v>
          </cell>
          <cell r="H50">
            <v>2465.4565558304157</v>
          </cell>
          <cell r="I50">
            <v>5010.6197198200362</v>
          </cell>
          <cell r="J50">
            <v>1943.6739212250279</v>
          </cell>
          <cell r="K50">
            <v>681.10923469681711</v>
          </cell>
          <cell r="L50">
            <v>540.24125545040238</v>
          </cell>
          <cell r="M50">
            <v>15201.933765857297</v>
          </cell>
          <cell r="N50">
            <v>1260.1102508647534</v>
          </cell>
          <cell r="O50">
            <v>2.5634011214172916</v>
          </cell>
          <cell r="P50">
            <v>63639.547125729601</v>
          </cell>
          <cell r="Q50">
            <v>63639.547125729572</v>
          </cell>
          <cell r="R50">
            <v>0</v>
          </cell>
          <cell r="T50">
            <v>1341.4442398756632</v>
          </cell>
          <cell r="U50">
            <v>11103.789362058877</v>
          </cell>
          <cell r="V50">
            <v>12576.383433375951</v>
          </cell>
          <cell r="W50">
            <v>8.4183237458556999</v>
          </cell>
          <cell r="X50">
            <v>189.84787905458373</v>
          </cell>
          <cell r="Y50">
            <v>2336.341718137955</v>
          </cell>
          <cell r="Z50">
            <v>4469.1878040363981</v>
          </cell>
          <cell r="AA50">
            <v>1581.0865507459666</v>
          </cell>
          <cell r="AB50">
            <v>605.54967484618328</v>
          </cell>
          <cell r="AC50">
            <v>514.59445196363515</v>
          </cell>
          <cell r="AD50">
            <v>14267.863208910243</v>
          </cell>
          <cell r="AE50">
            <v>1136.6633378340057</v>
          </cell>
          <cell r="AF50">
            <v>2.4896490105891083</v>
          </cell>
          <cell r="AG50">
            <v>50133.659633595904</v>
          </cell>
          <cell r="AH50">
            <v>50133.65963359586</v>
          </cell>
          <cell r="AI50">
            <v>0</v>
          </cell>
        </row>
        <row r="51">
          <cell r="C51">
            <v>9444.9062033916653</v>
          </cell>
          <cell r="D51">
            <v>41456.526996106266</v>
          </cell>
          <cell r="E51">
            <v>92839.747640559828</v>
          </cell>
          <cell r="F51">
            <v>200.67237785118232</v>
          </cell>
          <cell r="G51">
            <v>61.969753553026472</v>
          </cell>
          <cell r="H51">
            <v>29557.879122792932</v>
          </cell>
          <cell r="I51">
            <v>10242.232440626472</v>
          </cell>
          <cell r="J51">
            <v>13727.119529132882</v>
          </cell>
          <cell r="K51">
            <v>3829.0630249886517</v>
          </cell>
          <cell r="L51">
            <v>906.18812232623804</v>
          </cell>
          <cell r="M51">
            <v>6124.7883651329612</v>
          </cell>
          <cell r="N51">
            <v>6610.012874596845</v>
          </cell>
          <cell r="O51">
            <v>0</v>
          </cell>
          <cell r="P51">
            <v>215001.10645105896</v>
          </cell>
          <cell r="Q51">
            <v>215001.10645105882</v>
          </cell>
          <cell r="R51">
            <v>0</v>
          </cell>
          <cell r="T51">
            <v>8292.7687996244313</v>
          </cell>
          <cell r="U51">
            <v>32424.802209135374</v>
          </cell>
          <cell r="V51">
            <v>52520.038528752084</v>
          </cell>
          <cell r="W51">
            <v>148.10243633452279</v>
          </cell>
          <cell r="X51">
            <v>39.637939216289396</v>
          </cell>
          <cell r="Y51">
            <v>25775.841261476809</v>
          </cell>
          <cell r="Z51">
            <v>8810.8430331296986</v>
          </cell>
          <cell r="AA51">
            <v>10159.577644269035</v>
          </cell>
          <cell r="AB51">
            <v>3294.7895020402384</v>
          </cell>
          <cell r="AC51">
            <v>844.17274610802963</v>
          </cell>
          <cell r="AD51">
            <v>5170.4283555041175</v>
          </cell>
          <cell r="AE51">
            <v>5805.0672737015557</v>
          </cell>
          <cell r="AF51">
            <v>0</v>
          </cell>
          <cell r="AG51">
            <v>153286.06972929218</v>
          </cell>
          <cell r="AH51">
            <v>153286.06972929212</v>
          </cell>
          <cell r="AI51">
            <v>0</v>
          </cell>
        </row>
        <row r="52">
          <cell r="C52">
            <v>20618.768995983672</v>
          </cell>
          <cell r="D52">
            <v>64265.082832752727</v>
          </cell>
          <cell r="E52">
            <v>26627.150566524357</v>
          </cell>
          <cell r="F52">
            <v>41.287036997720051</v>
          </cell>
          <cell r="G52">
            <v>28.140536073196934</v>
          </cell>
          <cell r="H52">
            <v>8795.8752999125554</v>
          </cell>
          <cell r="I52">
            <v>6077.5487533915466</v>
          </cell>
          <cell r="J52">
            <v>5415.7887890370184</v>
          </cell>
          <cell r="K52">
            <v>415.23091811331278</v>
          </cell>
          <cell r="L52">
            <v>870.70823871140976</v>
          </cell>
          <cell r="M52">
            <v>719.75504565342681</v>
          </cell>
          <cell r="N52">
            <v>1243.8509013800308</v>
          </cell>
          <cell r="O52">
            <v>3.6283663890434381E-3</v>
          </cell>
          <cell r="P52">
            <v>135119.1915428974</v>
          </cell>
          <cell r="Q52">
            <v>135119.19154289723</v>
          </cell>
          <cell r="R52">
            <v>0</v>
          </cell>
          <cell r="T52">
            <v>13306.392444967774</v>
          </cell>
          <cell r="U52">
            <v>39630.206494563616</v>
          </cell>
          <cell r="V52">
            <v>12320.664724783828</v>
          </cell>
          <cell r="W52">
            <v>36.165491308314458</v>
          </cell>
          <cell r="X52">
            <v>16.393074005571592</v>
          </cell>
          <cell r="Y52">
            <v>7561.7368425626646</v>
          </cell>
          <cell r="Z52">
            <v>4221.3606576825732</v>
          </cell>
          <cell r="AA52">
            <v>3302.0779404765453</v>
          </cell>
          <cell r="AB52">
            <v>272.25658109453627</v>
          </cell>
          <cell r="AC52">
            <v>743.98929038317522</v>
          </cell>
          <cell r="AD52">
            <v>581.18626741754383</v>
          </cell>
          <cell r="AE52">
            <v>982.21120091788805</v>
          </cell>
          <cell r="AF52">
            <v>3.4324057884336399E-3</v>
          </cell>
          <cell r="AG52">
            <v>82974.644442569828</v>
          </cell>
          <cell r="AH52">
            <v>82974.644442569726</v>
          </cell>
          <cell r="AI52">
            <v>0</v>
          </cell>
        </row>
        <row r="53">
          <cell r="C53">
            <v>21601.916296975585</v>
          </cell>
          <cell r="D53">
            <v>1056.7153636876665</v>
          </cell>
          <cell r="E53">
            <v>8180.6269432599001</v>
          </cell>
          <cell r="F53">
            <v>299.45224503827694</v>
          </cell>
          <cell r="G53">
            <v>216.0107774893514</v>
          </cell>
          <cell r="H53">
            <v>12118.035120484339</v>
          </cell>
          <cell r="I53">
            <v>0.98143317785617745</v>
          </cell>
          <cell r="J53">
            <v>3217.8889744427051</v>
          </cell>
          <cell r="K53">
            <v>286.63014126619026</v>
          </cell>
          <cell r="L53">
            <v>137.36433186362797</v>
          </cell>
          <cell r="M53">
            <v>913.62642696532009</v>
          </cell>
          <cell r="N53">
            <v>319.54414522199141</v>
          </cell>
          <cell r="O53">
            <v>2.4716584570563765E-3</v>
          </cell>
          <cell r="P53">
            <v>48348.794671531272</v>
          </cell>
          <cell r="Q53">
            <v>48348.794671531265</v>
          </cell>
          <cell r="R53">
            <v>0</v>
          </cell>
          <cell r="T53">
            <v>19677.510313079401</v>
          </cell>
          <cell r="U53">
            <v>910.54604272723554</v>
          </cell>
          <cell r="V53">
            <v>7495.3351662733439</v>
          </cell>
          <cell r="W53">
            <v>262.02590750305018</v>
          </cell>
          <cell r="X53">
            <v>186.65730882787307</v>
          </cell>
          <cell r="Y53">
            <v>11201.392404086722</v>
          </cell>
          <cell r="Z53">
            <v>0.87446732537374827</v>
          </cell>
          <cell r="AA53">
            <v>2815.5087500817667</v>
          </cell>
          <cell r="AB53">
            <v>262.30125962653233</v>
          </cell>
          <cell r="AC53">
            <v>129.47038491922785</v>
          </cell>
          <cell r="AD53">
            <v>842.65740467186106</v>
          </cell>
          <cell r="AE53">
            <v>299.00578182597087</v>
          </cell>
          <cell r="AF53">
            <v>2.4705282052725004E-3</v>
          </cell>
          <cell r="AG53">
            <v>44083.28766147657</v>
          </cell>
          <cell r="AH53">
            <v>44083.287661476512</v>
          </cell>
          <cell r="AI53">
            <v>5.8207660913467407E-11</v>
          </cell>
        </row>
        <row r="54">
          <cell r="C54">
            <v>3704.3231871943299</v>
          </cell>
          <cell r="D54">
            <v>68.735536732169194</v>
          </cell>
          <cell r="E54">
            <v>104.61086242877569</v>
          </cell>
          <cell r="F54">
            <v>24.803500814140399</v>
          </cell>
          <cell r="G54">
            <v>50.712410349336935</v>
          </cell>
          <cell r="H54">
            <v>376.4192424481995</v>
          </cell>
          <cell r="I54">
            <v>42.135546043336817</v>
          </cell>
          <cell r="J54">
            <v>175.29778876887804</v>
          </cell>
          <cell r="K54">
            <v>6.2775976573412002</v>
          </cell>
          <cell r="L54">
            <v>12.613711634877703</v>
          </cell>
          <cell r="M54">
            <v>151.08954841708641</v>
          </cell>
          <cell r="N54">
            <v>28.642489072809301</v>
          </cell>
          <cell r="O54">
            <v>0</v>
          </cell>
          <cell r="P54">
            <v>4745.6614215612817</v>
          </cell>
          <cell r="Q54">
            <v>4745.6614215612726</v>
          </cell>
          <cell r="R54">
            <v>9.0949470177292824E-12</v>
          </cell>
          <cell r="T54">
            <v>2876.7342509750988</v>
          </cell>
          <cell r="U54">
            <v>54.750197472639719</v>
          </cell>
          <cell r="V54">
            <v>77.142818637930191</v>
          </cell>
          <cell r="W54">
            <v>17.670950188988659</v>
          </cell>
          <cell r="X54">
            <v>33.269280926256052</v>
          </cell>
          <cell r="Y54">
            <v>324.71168574675863</v>
          </cell>
          <cell r="Z54">
            <v>34.564412794070066</v>
          </cell>
          <cell r="AA54">
            <v>123.72182028148129</v>
          </cell>
          <cell r="AB54">
            <v>4.8325610895989968</v>
          </cell>
          <cell r="AC54">
            <v>11.633747788853135</v>
          </cell>
          <cell r="AD54">
            <v>129.29464333804319</v>
          </cell>
          <cell r="AE54">
            <v>24.132809979538276</v>
          </cell>
          <cell r="AF54">
            <v>0</v>
          </cell>
          <cell r="AG54">
            <v>3712.4591792192568</v>
          </cell>
          <cell r="AH54">
            <v>3712.4591792192537</v>
          </cell>
          <cell r="AI54">
            <v>0</v>
          </cell>
        </row>
        <row r="55">
          <cell r="C55">
            <v>726.62240473181873</v>
          </cell>
          <cell r="D55">
            <v>6550.2942192940045</v>
          </cell>
          <cell r="E55">
            <v>377.55976989087259</v>
          </cell>
          <cell r="F55">
            <v>1.4612455754620755</v>
          </cell>
          <cell r="G55">
            <v>56.424788362513198</v>
          </cell>
          <cell r="H55">
            <v>2017.5635351630838</v>
          </cell>
          <cell r="I55">
            <v>548.15788257617851</v>
          </cell>
          <cell r="J55">
            <v>2636.5261368962338</v>
          </cell>
          <cell r="K55">
            <v>104.33314090034023</v>
          </cell>
          <cell r="L55">
            <v>217.55812563199891</v>
          </cell>
          <cell r="M55">
            <v>229.06764739249056</v>
          </cell>
          <cell r="N55">
            <v>486.51387717105803</v>
          </cell>
          <cell r="O55">
            <v>0</v>
          </cell>
          <cell r="P55">
            <v>13952.082773586055</v>
          </cell>
          <cell r="Q55">
            <v>13952.082773586066</v>
          </cell>
          <cell r="R55">
            <v>0</v>
          </cell>
          <cell r="T55">
            <v>648.36518966324559</v>
          </cell>
          <cell r="U55">
            <v>5453.5897675528558</v>
          </cell>
          <cell r="V55">
            <v>206.42039671071828</v>
          </cell>
          <cell r="W55">
            <v>1.1645138814699103</v>
          </cell>
          <cell r="X55">
            <v>45.816391797722616</v>
          </cell>
          <cell r="Y55">
            <v>1910.7242530264848</v>
          </cell>
          <cell r="Z55">
            <v>489.50934656716601</v>
          </cell>
          <cell r="AA55">
            <v>2213.8564441752183</v>
          </cell>
          <cell r="AB55">
            <v>77.513462554155893</v>
          </cell>
          <cell r="AC55">
            <v>207.48800836777082</v>
          </cell>
          <cell r="AD55">
            <v>201.20955869407905</v>
          </cell>
          <cell r="AE55">
            <v>434.07526361177651</v>
          </cell>
          <cell r="AF55">
            <v>0</v>
          </cell>
          <cell r="AG55">
            <v>11889.732596602664</v>
          </cell>
          <cell r="AH55">
            <v>11889.732596602655</v>
          </cell>
          <cell r="AI55">
            <v>0</v>
          </cell>
        </row>
        <row r="56">
          <cell r="C56">
            <v>2569.4368296236198</v>
          </cell>
          <cell r="D56">
            <v>16965.662929349623</v>
          </cell>
          <cell r="E56">
            <v>1935.3122972591118</v>
          </cell>
          <cell r="F56">
            <v>17.765398131780952</v>
          </cell>
          <cell r="G56">
            <v>30.84521808831893</v>
          </cell>
          <cell r="H56">
            <v>3622.0486116644606</v>
          </cell>
          <cell r="I56">
            <v>21.834785418541689</v>
          </cell>
          <cell r="J56">
            <v>1606.6675926378182</v>
          </cell>
          <cell r="K56">
            <v>115.04497804082689</v>
          </cell>
          <cell r="L56">
            <v>48.539811302590593</v>
          </cell>
          <cell r="M56">
            <v>456.3194344946105</v>
          </cell>
          <cell r="N56">
            <v>1341.6126624794595</v>
          </cell>
          <cell r="O56">
            <v>0</v>
          </cell>
          <cell r="P56">
            <v>28731.090548490763</v>
          </cell>
          <cell r="Q56">
            <v>28731.090548490771</v>
          </cell>
          <cell r="R56">
            <v>0</v>
          </cell>
          <cell r="T56">
            <v>2492.7502760128637</v>
          </cell>
          <cell r="U56">
            <v>15738.988595933977</v>
          </cell>
          <cell r="V56">
            <v>1549.6995172368379</v>
          </cell>
          <cell r="W56">
            <v>13.740815266155558</v>
          </cell>
          <cell r="X56">
            <v>26.495825926156947</v>
          </cell>
          <cell r="Y56">
            <v>3482.1552064961179</v>
          </cell>
          <cell r="Z56">
            <v>19.927737374754532</v>
          </cell>
          <cell r="AA56">
            <v>1418.9699078185342</v>
          </cell>
          <cell r="AB56">
            <v>110.15322655390186</v>
          </cell>
          <cell r="AC56">
            <v>47.528820825653341</v>
          </cell>
          <cell r="AD56">
            <v>449.25205442306662</v>
          </cell>
          <cell r="AE56">
            <v>1283.401595610495</v>
          </cell>
          <cell r="AF56">
            <v>0</v>
          </cell>
          <cell r="AG56">
            <v>26633.063579478516</v>
          </cell>
          <cell r="AH56">
            <v>26633.063579478512</v>
          </cell>
          <cell r="AI56">
            <v>0</v>
          </cell>
        </row>
        <row r="57">
          <cell r="C57">
            <v>151.01390694138735</v>
          </cell>
          <cell r="D57">
            <v>315.11770141000403</v>
          </cell>
          <cell r="E57">
            <v>41.456334882058798</v>
          </cell>
          <cell r="F57">
            <v>2.4355406305678851</v>
          </cell>
          <cell r="G57">
            <v>12.959049544036231</v>
          </cell>
          <cell r="H57">
            <v>138.6635890522879</v>
          </cell>
          <cell r="I57">
            <v>455.90604194100501</v>
          </cell>
          <cell r="J57">
            <v>433.65531503584214</v>
          </cell>
          <cell r="K57">
            <v>38.144273120515031</v>
          </cell>
          <cell r="L57">
            <v>19.938899271743217</v>
          </cell>
          <cell r="M57">
            <v>99.944829843334603</v>
          </cell>
          <cell r="N57">
            <v>34.753828266766511</v>
          </cell>
          <cell r="O57">
            <v>0</v>
          </cell>
          <cell r="P57">
            <v>1743.9893099395485</v>
          </cell>
          <cell r="Q57">
            <v>1743.9893099395506</v>
          </cell>
          <cell r="R57">
            <v>-2.0463630789890885E-12</v>
          </cell>
          <cell r="T57">
            <v>114.10999842701347</v>
          </cell>
          <cell r="U57">
            <v>243.53554231005543</v>
          </cell>
          <cell r="V57">
            <v>26.24512250819663</v>
          </cell>
          <cell r="W57">
            <v>1.5052131539066711</v>
          </cell>
          <cell r="X57">
            <v>9.4013358893362433</v>
          </cell>
          <cell r="Y57">
            <v>118.4825235437655</v>
          </cell>
          <cell r="Z57">
            <v>365.54138693200173</v>
          </cell>
          <cell r="AA57">
            <v>271.73330331619178</v>
          </cell>
          <cell r="AB57">
            <v>32.992862913113285</v>
          </cell>
          <cell r="AC57">
            <v>17.0504987044486</v>
          </cell>
          <cell r="AD57">
            <v>83.966375475961257</v>
          </cell>
          <cell r="AE57">
            <v>30.589824504402642</v>
          </cell>
          <cell r="AF57">
            <v>0</v>
          </cell>
          <cell r="AG57">
            <v>1315.1539876783932</v>
          </cell>
          <cell r="AH57">
            <v>1315.1539876783932</v>
          </cell>
          <cell r="AI57">
            <v>0</v>
          </cell>
        </row>
        <row r="58">
          <cell r="C58">
            <v>2376.0325474086576</v>
          </cell>
          <cell r="D58">
            <v>805.97781743979522</v>
          </cell>
          <cell r="E58">
            <v>28.49757769343244</v>
          </cell>
          <cell r="F58">
            <v>942.46053867873536</v>
          </cell>
          <cell r="G58">
            <v>241.75230937189457</v>
          </cell>
          <cell r="H58">
            <v>458.17934977395475</v>
          </cell>
          <cell r="I58">
            <v>35.740140334310176</v>
          </cell>
          <cell r="J58">
            <v>128.46343267709969</v>
          </cell>
          <cell r="K58">
            <v>90.305224448256553</v>
          </cell>
          <cell r="L58">
            <v>21.251083630741473</v>
          </cell>
          <cell r="M58">
            <v>4.2004624681556733</v>
          </cell>
          <cell r="N58">
            <v>155.4494522094883</v>
          </cell>
          <cell r="O58">
            <v>10.811521288822277</v>
          </cell>
          <cell r="P58">
            <v>5299.1214574233436</v>
          </cell>
          <cell r="Q58">
            <v>5299.1214574233418</v>
          </cell>
          <cell r="R58">
            <v>0</v>
          </cell>
          <cell r="T58">
            <v>2161.0074080820309</v>
          </cell>
          <cell r="U58">
            <v>698.49309924484896</v>
          </cell>
          <cell r="V58">
            <v>20.723795619138929</v>
          </cell>
          <cell r="W58">
            <v>866.94792010397873</v>
          </cell>
          <cell r="X58">
            <v>161.90681335817774</v>
          </cell>
          <cell r="Y58">
            <v>397.51693104786887</v>
          </cell>
          <cell r="Z58">
            <v>31.146093229369757</v>
          </cell>
          <cell r="AA58">
            <v>86.020780654852388</v>
          </cell>
          <cell r="AB58">
            <v>81.276448477689826</v>
          </cell>
          <cell r="AC58">
            <v>20.324961082866011</v>
          </cell>
          <cell r="AD58">
            <v>3.9257073578216986</v>
          </cell>
          <cell r="AE58">
            <v>135.98924776943753</v>
          </cell>
          <cell r="AF58">
            <v>10.808369610248786</v>
          </cell>
          <cell r="AG58">
            <v>4676.0875756383293</v>
          </cell>
          <cell r="AH58">
            <v>4676.0875756383311</v>
          </cell>
          <cell r="AI58">
            <v>0</v>
          </cell>
        </row>
        <row r="59">
          <cell r="C59">
            <v>3216.6951964050259</v>
          </cell>
          <cell r="D59">
            <v>28.355431995945722</v>
          </cell>
          <cell r="E59">
            <v>2927.1487786332195</v>
          </cell>
          <cell r="F59">
            <v>23.015159348425875</v>
          </cell>
          <cell r="G59">
            <v>53.333317973493379</v>
          </cell>
          <cell r="H59">
            <v>106.86302269087665</v>
          </cell>
          <cell r="I59">
            <v>48.43394240128513</v>
          </cell>
          <cell r="J59">
            <v>231.40246345841535</v>
          </cell>
          <cell r="K59">
            <v>25.039592868751441</v>
          </cell>
          <cell r="L59">
            <v>22.674882743491793</v>
          </cell>
          <cell r="M59">
            <v>10.648551383320143</v>
          </cell>
          <cell r="N59">
            <v>57.731947682705702</v>
          </cell>
          <cell r="O59">
            <v>0</v>
          </cell>
          <cell r="P59">
            <v>6751.3422875849583</v>
          </cell>
          <cell r="Q59">
            <v>6751.3422875849474</v>
          </cell>
          <cell r="R59">
            <v>1.0913936421275139E-11</v>
          </cell>
          <cell r="T59">
            <v>2964.7392695304693</v>
          </cell>
          <cell r="U59">
            <v>20.264848661319935</v>
          </cell>
          <cell r="V59">
            <v>2727.7811252659026</v>
          </cell>
          <cell r="W59">
            <v>18.612298165312929</v>
          </cell>
          <cell r="X59">
            <v>28.810955451505098</v>
          </cell>
          <cell r="Y59">
            <v>78.401646508176043</v>
          </cell>
          <cell r="Z59">
            <v>33.185656763727451</v>
          </cell>
          <cell r="AA59">
            <v>179.72857215369066</v>
          </cell>
          <cell r="AB59">
            <v>16.689273122502176</v>
          </cell>
          <cell r="AC59">
            <v>20.300483887986953</v>
          </cell>
          <cell r="AD59">
            <v>8.1752862363107646</v>
          </cell>
          <cell r="AE59">
            <v>48.762209294001224</v>
          </cell>
          <cell r="AF59">
            <v>0</v>
          </cell>
          <cell r="AG59">
            <v>6145.4516250409051</v>
          </cell>
          <cell r="AH59">
            <v>6145.4516250408997</v>
          </cell>
          <cell r="AI59">
            <v>0</v>
          </cell>
        </row>
        <row r="60">
          <cell r="C60">
            <v>99.048952955406804</v>
          </cell>
          <cell r="D60">
            <v>18.242321278648639</v>
          </cell>
          <cell r="E60">
            <v>94.179900996792782</v>
          </cell>
          <cell r="F60">
            <v>232.99716433617073</v>
          </cell>
          <cell r="G60">
            <v>17.175850585005076</v>
          </cell>
          <cell r="H60">
            <v>53.886518276698453</v>
          </cell>
          <cell r="I60">
            <v>48.632658496913379</v>
          </cell>
          <cell r="J60">
            <v>87.077662256521208</v>
          </cell>
          <cell r="K60">
            <v>17.123091667680526</v>
          </cell>
          <cell r="L60">
            <v>4.64279756253858</v>
          </cell>
          <cell r="M60">
            <v>2.9131564965698389</v>
          </cell>
          <cell r="N60">
            <v>26.631118154223334</v>
          </cell>
          <cell r="O60">
            <v>0</v>
          </cell>
          <cell r="P60">
            <v>702.55119306316942</v>
          </cell>
          <cell r="Q60">
            <v>702.55119306316919</v>
          </cell>
          <cell r="R60">
            <v>0</v>
          </cell>
          <cell r="T60">
            <v>92.187102736982581</v>
          </cell>
          <cell r="U60">
            <v>13.616396561345455</v>
          </cell>
          <cell r="V60">
            <v>74.032851546870603</v>
          </cell>
          <cell r="W60">
            <v>217.8193779390615</v>
          </cell>
          <cell r="X60">
            <v>11.547995602465129</v>
          </cell>
          <cell r="Y60">
            <v>49.520565208503982</v>
          </cell>
          <cell r="Z60">
            <v>43.874833212228666</v>
          </cell>
          <cell r="AA60">
            <v>53.484096716228869</v>
          </cell>
          <cell r="AB60">
            <v>14.422295700825751</v>
          </cell>
          <cell r="AC60">
            <v>4.4109915617153987</v>
          </cell>
          <cell r="AD60">
            <v>2.4388723450449956</v>
          </cell>
          <cell r="AE60">
            <v>22.591764343440925</v>
          </cell>
          <cell r="AF60">
            <v>0</v>
          </cell>
          <cell r="AG60">
            <v>599.94714347471381</v>
          </cell>
          <cell r="AH60">
            <v>599.94714347471381</v>
          </cell>
          <cell r="AI60">
            <v>0</v>
          </cell>
        </row>
        <row r="61">
          <cell r="C61">
            <v>302.32890638464465</v>
          </cell>
          <cell r="D61">
            <v>43.924247924371969</v>
          </cell>
          <cell r="E61">
            <v>548.00934751007242</v>
          </cell>
          <cell r="F61">
            <v>92.228714160369776</v>
          </cell>
          <cell r="G61">
            <v>82.408773800322734</v>
          </cell>
          <cell r="H61">
            <v>150.39226328341275</v>
          </cell>
          <cell r="I61">
            <v>3.1674640508498242</v>
          </cell>
          <cell r="J61">
            <v>171.70272377499901</v>
          </cell>
          <cell r="K61">
            <v>62.555668625139191</v>
          </cell>
          <cell r="L61">
            <v>13.743537596619735</v>
          </cell>
          <cell r="M61">
            <v>1.1738923296339889</v>
          </cell>
          <cell r="N61">
            <v>231.10715174898866</v>
          </cell>
          <cell r="O61">
            <v>0</v>
          </cell>
          <cell r="P61">
            <v>1702.7426911894247</v>
          </cell>
          <cell r="Q61">
            <v>1702.7426911894247</v>
          </cell>
          <cell r="R61">
            <v>0</v>
          </cell>
          <cell r="T61">
            <v>239.92919810142394</v>
          </cell>
          <cell r="U61">
            <v>30.023399997282436</v>
          </cell>
          <cell r="V61">
            <v>415.46350781307262</v>
          </cell>
          <cell r="W61">
            <v>60.273786253169014</v>
          </cell>
          <cell r="X61">
            <v>50.453752750343995</v>
          </cell>
          <cell r="Y61">
            <v>117.10821314142545</v>
          </cell>
          <cell r="Z61">
            <v>2.3181288071128239</v>
          </cell>
          <cell r="AA61">
            <v>103.92786125105455</v>
          </cell>
          <cell r="AB61">
            <v>43.264140560528972</v>
          </cell>
          <cell r="AC61">
            <v>11.913161830058876</v>
          </cell>
          <cell r="AD61">
            <v>0.97359150347943957</v>
          </cell>
          <cell r="AE61">
            <v>196.83392555094744</v>
          </cell>
          <cell r="AF61">
            <v>0</v>
          </cell>
          <cell r="AG61">
            <v>1272.4826675598995</v>
          </cell>
          <cell r="AH61">
            <v>1272.4826675598995</v>
          </cell>
          <cell r="AI61">
            <v>0</v>
          </cell>
        </row>
        <row r="62">
          <cell r="C62">
            <v>911.91973322224067</v>
          </cell>
          <cell r="D62">
            <v>4278.6583462940071</v>
          </cell>
          <cell r="E62">
            <v>72.922026147405035</v>
          </cell>
          <cell r="F62">
            <v>1.2683040229813267</v>
          </cell>
          <cell r="G62">
            <v>23.70982558018293</v>
          </cell>
          <cell r="H62">
            <v>813.43833943047696</v>
          </cell>
          <cell r="I62">
            <v>1078.434826048579</v>
          </cell>
          <cell r="J62">
            <v>316.37446406037395</v>
          </cell>
          <cell r="K62">
            <v>125.71411050920563</v>
          </cell>
          <cell r="L62">
            <v>17.796611416172667</v>
          </cell>
          <cell r="M62">
            <v>65.362589754765935</v>
          </cell>
          <cell r="N62">
            <v>92.285744811890737</v>
          </cell>
          <cell r="O62">
            <v>0</v>
          </cell>
          <cell r="P62">
            <v>7797.8849212982823</v>
          </cell>
          <cell r="Q62">
            <v>7797.8849212982759</v>
          </cell>
          <cell r="R62">
            <v>0</v>
          </cell>
          <cell r="T62">
            <v>815.28050611988954</v>
          </cell>
          <cell r="U62">
            <v>2736.0473781702131</v>
          </cell>
          <cell r="V62">
            <v>50.036047027142303</v>
          </cell>
          <cell r="W62">
            <v>0.71829515098631158</v>
          </cell>
          <cell r="X62">
            <v>17.961548079353687</v>
          </cell>
          <cell r="Y62">
            <v>643.31482719255155</v>
          </cell>
          <cell r="Z62">
            <v>891.47509103746984</v>
          </cell>
          <cell r="AA62">
            <v>234.47516899029694</v>
          </cell>
          <cell r="AB62">
            <v>103.02556098423376</v>
          </cell>
          <cell r="AC62">
            <v>16.935035553118063</v>
          </cell>
          <cell r="AD62">
            <v>55.307833968168708</v>
          </cell>
          <cell r="AE62">
            <v>74.11530212832497</v>
          </cell>
          <cell r="AF62">
            <v>0</v>
          </cell>
          <cell r="AG62">
            <v>5638.6925944017476</v>
          </cell>
          <cell r="AH62">
            <v>5638.6925944017512</v>
          </cell>
          <cell r="AI62">
            <v>0</v>
          </cell>
        </row>
        <row r="63">
          <cell r="C63">
            <v>26.449717083579884</v>
          </cell>
          <cell r="D63">
            <v>86.871725287639336</v>
          </cell>
          <cell r="E63">
            <v>3.4378141406336455</v>
          </cell>
          <cell r="F63">
            <v>4.763002609633749</v>
          </cell>
          <cell r="G63">
            <v>45.846182661252286</v>
          </cell>
          <cell r="H63">
            <v>20.976533882022437</v>
          </cell>
          <cell r="I63">
            <v>2457.8371758388334</v>
          </cell>
          <cell r="J63">
            <v>232.7130580687643</v>
          </cell>
          <cell r="K63">
            <v>68.588333970245216</v>
          </cell>
          <cell r="L63">
            <v>13.359141110856246</v>
          </cell>
          <cell r="M63">
            <v>5.3032443689076567</v>
          </cell>
          <cell r="N63">
            <v>83.203671575978262</v>
          </cell>
          <cell r="O63">
            <v>0</v>
          </cell>
          <cell r="P63">
            <v>3049.3496005983466</v>
          </cell>
          <cell r="Q63">
            <v>3049.3496005983461</v>
          </cell>
          <cell r="R63">
            <v>0</v>
          </cell>
          <cell r="T63">
            <v>15.56260400346598</v>
          </cell>
          <cell r="U63">
            <v>51.175273912882304</v>
          </cell>
          <cell r="V63">
            <v>2.3812244636799709</v>
          </cell>
          <cell r="W63">
            <v>1.8027169946273887</v>
          </cell>
          <cell r="X63">
            <v>28.114526726016393</v>
          </cell>
          <cell r="Y63">
            <v>16.992356042397834</v>
          </cell>
          <cell r="Z63">
            <v>1573.5847190367449</v>
          </cell>
          <cell r="AA63">
            <v>149.97753692071672</v>
          </cell>
          <cell r="AB63">
            <v>54.791301811080395</v>
          </cell>
          <cell r="AC63">
            <v>11.999740497728967</v>
          </cell>
          <cell r="AD63">
            <v>4.3782333238809574</v>
          </cell>
          <cell r="AE63">
            <v>63.608337984631547</v>
          </cell>
          <cell r="AF63">
            <v>0</v>
          </cell>
          <cell r="AG63">
            <v>1974.3685717178535</v>
          </cell>
          <cell r="AH63">
            <v>1974.3685717178548</v>
          </cell>
          <cell r="AI63">
            <v>0</v>
          </cell>
        </row>
        <row r="64">
          <cell r="C64">
            <v>78.634020241137421</v>
          </cell>
          <cell r="D64">
            <v>203.72208390118664</v>
          </cell>
          <cell r="E64">
            <v>102.5736435794405</v>
          </cell>
          <cell r="F64">
            <v>4.0317399608250026</v>
          </cell>
          <cell r="G64">
            <v>44.365034194021575</v>
          </cell>
          <cell r="H64">
            <v>158.79906676171416</v>
          </cell>
          <cell r="I64">
            <v>12.892551893206543</v>
          </cell>
          <cell r="J64">
            <v>245.45537879214828</v>
          </cell>
          <cell r="K64">
            <v>50.454080893204186</v>
          </cell>
          <cell r="L64">
            <v>0.88964009339000505</v>
          </cell>
          <cell r="M64">
            <v>8.0019278369776661</v>
          </cell>
          <cell r="N64">
            <v>429.30287379574804</v>
          </cell>
          <cell r="O64">
            <v>0</v>
          </cell>
          <cell r="P64">
            <v>1339.1220419430001</v>
          </cell>
          <cell r="Q64">
            <v>1339.1220419429994</v>
          </cell>
          <cell r="R64">
            <v>0</v>
          </cell>
          <cell r="T64">
            <v>73.346603805651043</v>
          </cell>
          <cell r="U64">
            <v>154.68863050083823</v>
          </cell>
          <cell r="V64">
            <v>62.583840095580463</v>
          </cell>
          <cell r="W64">
            <v>3.2185179029301456</v>
          </cell>
          <cell r="X64">
            <v>33.288927951866647</v>
          </cell>
          <cell r="Y64">
            <v>150.49972059170128</v>
          </cell>
          <cell r="Z64">
            <v>11.096207077711556</v>
          </cell>
          <cell r="AA64">
            <v>181.98947480401552</v>
          </cell>
          <cell r="AB64">
            <v>44.227762509711965</v>
          </cell>
          <cell r="AC64">
            <v>0.80805181146428473</v>
          </cell>
          <cell r="AD64">
            <v>6.807184273961763</v>
          </cell>
          <cell r="AE64">
            <v>398.94495696753103</v>
          </cell>
          <cell r="AF64">
            <v>0</v>
          </cell>
          <cell r="AG64">
            <v>1121.499878292964</v>
          </cell>
          <cell r="AH64">
            <v>1121.499878292964</v>
          </cell>
          <cell r="AI64">
            <v>0</v>
          </cell>
        </row>
        <row r="65">
          <cell r="C65">
            <v>51.93018833269106</v>
          </cell>
          <cell r="D65">
            <v>7432.4302303263148</v>
          </cell>
          <cell r="E65">
            <v>156860.95184839019</v>
          </cell>
          <cell r="F65">
            <v>1058.151871084922</v>
          </cell>
          <cell r="G65">
            <v>1267.2064060439393</v>
          </cell>
          <cell r="H65">
            <v>66223.222665800698</v>
          </cell>
          <cell r="I65">
            <v>73.906117107798835</v>
          </cell>
          <cell r="J65">
            <v>52861.266640102163</v>
          </cell>
          <cell r="K65">
            <v>13587.695136973936</v>
          </cell>
          <cell r="L65">
            <v>29140.870015872119</v>
          </cell>
          <cell r="M65">
            <v>24569.600511398625</v>
          </cell>
          <cell r="N65">
            <v>1476.5408722611789</v>
          </cell>
          <cell r="O65">
            <v>19.57588389716371</v>
          </cell>
          <cell r="P65">
            <v>354623.34838759172</v>
          </cell>
          <cell r="Q65">
            <v>354623.34838759172</v>
          </cell>
          <cell r="R65">
            <v>0</v>
          </cell>
          <cell r="T65">
            <v>34.753876774235195</v>
          </cell>
          <cell r="U65">
            <v>4099.4007075511654</v>
          </cell>
          <cell r="V65">
            <v>55538.537584640799</v>
          </cell>
          <cell r="W65">
            <v>515.34038408129652</v>
          </cell>
          <cell r="X65">
            <v>808.57871507952643</v>
          </cell>
          <cell r="Y65">
            <v>39927.917200810967</v>
          </cell>
          <cell r="Z65">
            <v>51.80242319733847</v>
          </cell>
          <cell r="AA65">
            <v>17053.848189516422</v>
          </cell>
          <cell r="AB65">
            <v>6938.1587353774166</v>
          </cell>
          <cell r="AC65">
            <v>20886.59225693587</v>
          </cell>
          <cell r="AD65">
            <v>17967.480035658315</v>
          </cell>
          <cell r="AE65">
            <v>1188.610750649706</v>
          </cell>
          <cell r="AF65">
            <v>17.750165786164981</v>
          </cell>
          <cell r="AG65">
            <v>165028.77102605923</v>
          </cell>
          <cell r="AH65">
            <v>165028.77102605917</v>
          </cell>
          <cell r="AI65">
            <v>0</v>
          </cell>
        </row>
        <row r="66">
          <cell r="C66">
            <v>102.71785836410406</v>
          </cell>
          <cell r="D66">
            <v>5200.6345937024125</v>
          </cell>
          <cell r="E66">
            <v>8534.4405636944175</v>
          </cell>
          <cell r="F66">
            <v>579.03861653055867</v>
          </cell>
          <cell r="G66">
            <v>406.35070747137786</v>
          </cell>
          <cell r="H66">
            <v>104204.24227225251</v>
          </cell>
          <cell r="I66">
            <v>51.093829871964367</v>
          </cell>
          <cell r="J66">
            <v>24887.590232684805</v>
          </cell>
          <cell r="K66">
            <v>3369.0303954888009</v>
          </cell>
          <cell r="L66">
            <v>18405.3159857834</v>
          </cell>
          <cell r="M66">
            <v>1995.9735668949054</v>
          </cell>
          <cell r="N66">
            <v>1011.3605301033654</v>
          </cell>
          <cell r="O66">
            <v>0</v>
          </cell>
          <cell r="P66">
            <v>168747.78915284266</v>
          </cell>
          <cell r="Q66">
            <v>168747.78915284266</v>
          </cell>
          <cell r="R66">
            <v>0</v>
          </cell>
          <cell r="T66">
            <v>63.182188426186762</v>
          </cell>
          <cell r="U66">
            <v>2599.3195595881393</v>
          </cell>
          <cell r="V66">
            <v>1944.2737179139708</v>
          </cell>
          <cell r="W66">
            <v>431.60685530343869</v>
          </cell>
          <cell r="X66">
            <v>269.86983374264526</v>
          </cell>
          <cell r="Y66">
            <v>79747.431416531297</v>
          </cell>
          <cell r="Z66">
            <v>36.058649320972791</v>
          </cell>
          <cell r="AA66">
            <v>16268.220357028276</v>
          </cell>
          <cell r="AB66">
            <v>2669.3083225639962</v>
          </cell>
          <cell r="AC66">
            <v>16795.001326129033</v>
          </cell>
          <cell r="AD66">
            <v>1755.5872717992038</v>
          </cell>
          <cell r="AE66">
            <v>889.07279669611353</v>
          </cell>
          <cell r="AF66">
            <v>0</v>
          </cell>
          <cell r="AG66">
            <v>123468.93229504327</v>
          </cell>
          <cell r="AH66">
            <v>123468.93229504327</v>
          </cell>
          <cell r="AI66">
            <v>0</v>
          </cell>
        </row>
        <row r="67">
          <cell r="C67">
            <v>914883.03726366651</v>
          </cell>
          <cell r="D67">
            <v>388578.38224534201</v>
          </cell>
          <cell r="E67">
            <v>1039513.1081802864</v>
          </cell>
          <cell r="F67">
            <v>34345.290906039707</v>
          </cell>
          <cell r="G67">
            <v>24141.464841901361</v>
          </cell>
          <cell r="H67">
            <v>76413.340472321288</v>
          </cell>
          <cell r="I67">
            <v>88979.418406568497</v>
          </cell>
          <cell r="J67">
            <v>156648.36980453844</v>
          </cell>
          <cell r="K67">
            <v>14157.055727037186</v>
          </cell>
          <cell r="L67">
            <v>75440.047370413886</v>
          </cell>
          <cell r="M67">
            <v>266828.33497478481</v>
          </cell>
          <cell r="N67">
            <v>66620.205822641394</v>
          </cell>
          <cell r="O67">
            <v>4768.0282480297647</v>
          </cell>
          <cell r="P67">
            <v>3151316.0842635711</v>
          </cell>
          <cell r="Q67">
            <v>3151316.0842635711</v>
          </cell>
          <cell r="R67">
            <v>0</v>
          </cell>
          <cell r="T67">
            <v>675096.84126664244</v>
          </cell>
          <cell r="U67">
            <v>258625.60343368532</v>
          </cell>
          <cell r="V67">
            <v>602897.59812299837</v>
          </cell>
          <cell r="W67">
            <v>22936.669506876773</v>
          </cell>
          <cell r="X67">
            <v>16001.866779351287</v>
          </cell>
          <cell r="Y67">
            <v>57301.747589967199</v>
          </cell>
          <cell r="Z67">
            <v>66046.460302458057</v>
          </cell>
          <cell r="AA67">
            <v>85809.364805016492</v>
          </cell>
          <cell r="AB67">
            <v>8122.0369816796438</v>
          </cell>
          <cell r="AC67">
            <v>55603.129811836305</v>
          </cell>
          <cell r="AD67">
            <v>183700.08432419939</v>
          </cell>
          <cell r="AE67">
            <v>49076.475860865779</v>
          </cell>
          <cell r="AF67">
            <v>4523.9064008761052</v>
          </cell>
          <cell r="AG67">
            <v>2085741.7851864535</v>
          </cell>
          <cell r="AH67">
            <v>2085741.7851864593</v>
          </cell>
          <cell r="AI67">
            <v>-5.8207660913467407E-9</v>
          </cell>
        </row>
        <row r="141">
          <cell r="C141">
            <v>4.491826665509878</v>
          </cell>
          <cell r="D141">
            <v>0.72325106654028182</v>
          </cell>
          <cell r="E141">
            <v>0.35612406047439055</v>
          </cell>
          <cell r="F141">
            <v>0.2611380309768232</v>
          </cell>
          <cell r="G141">
            <v>0.75454756649546639</v>
          </cell>
          <cell r="H141">
            <v>0.97853378028863613</v>
          </cell>
          <cell r="I141">
            <v>2.923053545206828</v>
          </cell>
          <cell r="J141">
            <v>1.2807224271467923</v>
          </cell>
          <cell r="K141">
            <v>0.58418479713845495</v>
          </cell>
          <cell r="L141">
            <v>0.52234655669172692</v>
          </cell>
          <cell r="M141">
            <v>0.60143043544939501</v>
          </cell>
          <cell r="N141">
            <v>1.9540220873843899</v>
          </cell>
          <cell r="O141">
            <v>0.90366409279596227</v>
          </cell>
          <cell r="P141">
            <v>1</v>
          </cell>
        </row>
        <row r="142">
          <cell r="C142">
            <v>0.10749180900930028</v>
          </cell>
          <cell r="D142">
            <v>0.96102809318327231</v>
          </cell>
          <cell r="E142">
            <v>1.3519434635918082</v>
          </cell>
          <cell r="F142">
            <v>2.849376680798219</v>
          </cell>
          <cell r="G142">
            <v>0.86437930640447702</v>
          </cell>
          <cell r="H142">
            <v>0.73029474662446892</v>
          </cell>
          <cell r="I142">
            <v>1.1124762062157505</v>
          </cell>
          <cell r="J142">
            <v>0.81185998079057387</v>
          </cell>
          <cell r="K142">
            <v>0.77938130623525381</v>
          </cell>
          <cell r="L142">
            <v>0.53598707133050061</v>
          </cell>
          <cell r="M142">
            <v>0.66289008053765275</v>
          </cell>
          <cell r="N142">
            <v>0.64981276368813012</v>
          </cell>
          <cell r="O142">
            <v>5.8702056548280777E-2</v>
          </cell>
          <cell r="P142">
            <v>1</v>
          </cell>
        </row>
        <row r="143">
          <cell r="C143">
            <v>0.14311136653934856</v>
          </cell>
          <cell r="D143">
            <v>0.94926625318636293</v>
          </cell>
          <cell r="E143">
            <v>0.98164985121601955</v>
          </cell>
          <cell r="F143">
            <v>3.6160271676277946</v>
          </cell>
          <cell r="G143">
            <v>3.254101059831791</v>
          </cell>
          <cell r="H143">
            <v>1.2432631071111062</v>
          </cell>
          <cell r="I143">
            <v>0.49551368132928059</v>
          </cell>
          <cell r="J143">
            <v>1.2275393373301635</v>
          </cell>
          <cell r="K143">
            <v>1.7943269362382435</v>
          </cell>
          <cell r="L143">
            <v>0.92843252358330952</v>
          </cell>
          <cell r="M143">
            <v>1.4915902282011952</v>
          </cell>
          <cell r="N143">
            <v>1.4111834394758598</v>
          </cell>
          <cell r="O143">
            <v>5.8655800561434414E-2</v>
          </cell>
          <cell r="P143">
            <v>1</v>
          </cell>
        </row>
        <row r="144">
          <cell r="C144">
            <v>1.0658551507616021</v>
          </cell>
          <cell r="D144">
            <v>0.99273501145446585</v>
          </cell>
          <cell r="E144">
            <v>0.84273003662153878</v>
          </cell>
          <cell r="F144">
            <v>4.8947471734730019</v>
          </cell>
          <cell r="G144">
            <v>2.1880635149337149</v>
          </cell>
          <cell r="H144">
            <v>1.4627368374404486</v>
          </cell>
          <cell r="I144">
            <v>0.18060686880978338</v>
          </cell>
          <cell r="J144">
            <v>1.4421575586560285</v>
          </cell>
          <cell r="K144">
            <v>0.79557352240876156</v>
          </cell>
          <cell r="L144">
            <v>0.29826461041246738</v>
          </cell>
          <cell r="M144">
            <v>1.0957486701407566</v>
          </cell>
          <cell r="N144">
            <v>1.2862257023435693</v>
          </cell>
          <cell r="O144">
            <v>0</v>
          </cell>
          <cell r="P144">
            <v>1</v>
          </cell>
        </row>
        <row r="145">
          <cell r="C145">
            <v>2.9421209268983683</v>
          </cell>
          <cell r="D145">
            <v>1.9692910965624846</v>
          </cell>
          <cell r="E145">
            <v>0.61703004694828956</v>
          </cell>
          <cell r="F145">
            <v>2.592229578580809E-2</v>
          </cell>
          <cell r="G145">
            <v>0.82613218597912086</v>
          </cell>
          <cell r="H145">
            <v>0.22716865408984377</v>
          </cell>
          <cell r="I145">
            <v>1.1882750602050087</v>
          </cell>
          <cell r="J145">
            <v>0.3284396415328949</v>
          </cell>
          <cell r="K145">
            <v>0.18948746209066394</v>
          </cell>
          <cell r="L145">
            <v>0.39352179535713483</v>
          </cell>
          <cell r="M145">
            <v>0.7488426312832912</v>
          </cell>
          <cell r="N145">
            <v>0.57044191981248038</v>
          </cell>
          <cell r="O145">
            <v>5.3991362614085249E-2</v>
          </cell>
          <cell r="P145">
            <v>1</v>
          </cell>
        </row>
        <row r="146">
          <cell r="C146">
            <v>2.6789823429359663</v>
          </cell>
          <cell r="D146">
            <v>0.98037242583967876</v>
          </cell>
          <cell r="E146">
            <v>0.75392877698570648</v>
          </cell>
          <cell r="F146">
            <v>0.97444341763412112</v>
          </cell>
          <cell r="G146">
            <v>0.85181390549719638</v>
          </cell>
          <cell r="H146">
            <v>0.69079073225041787</v>
          </cell>
          <cell r="I146">
            <v>2.5289289968409641</v>
          </cell>
          <cell r="J146">
            <v>0.91025034387366321</v>
          </cell>
          <cell r="K146">
            <v>0.80010237514066773</v>
          </cell>
          <cell r="L146">
            <v>0.47127426783684989</v>
          </cell>
          <cell r="M146">
            <v>0.71664895958194041</v>
          </cell>
          <cell r="N146">
            <v>1.3922964051183291</v>
          </cell>
          <cell r="O146">
            <v>0</v>
          </cell>
          <cell r="P146">
            <v>1</v>
          </cell>
        </row>
        <row r="147">
          <cell r="C147">
            <v>1.0083556002631057E-2</v>
          </cell>
          <cell r="D147">
            <v>0.60097464592057548</v>
          </cell>
          <cell r="E147">
            <v>0.88461359260030015</v>
          </cell>
          <cell r="F147">
            <v>5.2652828625265133</v>
          </cell>
          <cell r="G147">
            <v>0.16384160438326839</v>
          </cell>
          <cell r="H147">
            <v>2.0025499265633466</v>
          </cell>
          <cell r="I147">
            <v>1.5958349624221941</v>
          </cell>
          <cell r="J147">
            <v>0.85424102906851351</v>
          </cell>
          <cell r="K147">
            <v>0.63085892093302076</v>
          </cell>
          <cell r="L147">
            <v>4.4182809655757183</v>
          </cell>
          <cell r="M147">
            <v>1.1406380303190873</v>
          </cell>
          <cell r="N147">
            <v>0.99734375555391752</v>
          </cell>
          <cell r="O147">
            <v>7.0522354310138674E-2</v>
          </cell>
          <cell r="P147">
            <v>1</v>
          </cell>
        </row>
        <row r="148">
          <cell r="C148">
            <v>0.11561859527949407</v>
          </cell>
          <cell r="D148">
            <v>1.4801626988026662</v>
          </cell>
          <cell r="E148">
            <v>1.275630418984899</v>
          </cell>
          <cell r="F148">
            <v>0.27204112597777419</v>
          </cell>
          <cell r="G148">
            <v>1.0760114036736235</v>
          </cell>
          <cell r="H148">
            <v>0.99923824591145649</v>
          </cell>
          <cell r="I148">
            <v>0.36482754048444171</v>
          </cell>
          <cell r="J148">
            <v>0.64942770117971638</v>
          </cell>
          <cell r="K148">
            <v>0.13372261229722787</v>
          </cell>
          <cell r="L148">
            <v>0.11428672320157093</v>
          </cell>
          <cell r="M148">
            <v>0.50456970288291492</v>
          </cell>
          <cell r="N148">
            <v>0.31648462291681712</v>
          </cell>
          <cell r="O148">
            <v>0</v>
          </cell>
          <cell r="P148">
            <v>1</v>
          </cell>
        </row>
        <row r="149">
          <cell r="C149">
            <v>0.26071902311153961</v>
          </cell>
          <cell r="D149">
            <v>0.269606181058343</v>
          </cell>
          <cell r="E149">
            <v>0.16481233083603905</v>
          </cell>
          <cell r="F149">
            <v>4.0482642675498941E-2</v>
          </cell>
          <cell r="G149">
            <v>0.93718360772022502</v>
          </cell>
          <cell r="H149">
            <v>1.0089430457575537</v>
          </cell>
          <cell r="I149">
            <v>0.19368447194783087</v>
          </cell>
          <cell r="J149">
            <v>6.5713734330358395</v>
          </cell>
          <cell r="K149">
            <v>0.99210508753166038</v>
          </cell>
          <cell r="L149">
            <v>8.3724687490354146</v>
          </cell>
          <cell r="M149">
            <v>1.2674190335849234</v>
          </cell>
          <cell r="N149">
            <v>1.791483385698071</v>
          </cell>
          <cell r="O149">
            <v>1.747293773552965</v>
          </cell>
          <cell r="P149">
            <v>1</v>
          </cell>
        </row>
        <row r="150">
          <cell r="C150">
            <v>0.24955374146026246</v>
          </cell>
          <cell r="D150">
            <v>1.1048193395946444</v>
          </cell>
          <cell r="E150">
            <v>1.4389428153808044</v>
          </cell>
          <cell r="F150">
            <v>3.1424019565987189</v>
          </cell>
          <cell r="G150">
            <v>1.3660690294060749</v>
          </cell>
          <cell r="H150">
            <v>0.19779374748594739</v>
          </cell>
          <cell r="I150">
            <v>0.14912757937951032</v>
          </cell>
          <cell r="J150">
            <v>0.67467513104418952</v>
          </cell>
          <cell r="K150">
            <v>0.60844023807766312</v>
          </cell>
          <cell r="L150">
            <v>0.17251690118855637</v>
          </cell>
          <cell r="M150">
            <v>0.55610204414340836</v>
          </cell>
          <cell r="N150">
            <v>0.72750212048145579</v>
          </cell>
          <cell r="O150">
            <v>0.13102490123335708</v>
          </cell>
          <cell r="P150">
            <v>1</v>
          </cell>
        </row>
        <row r="151">
          <cell r="C151">
            <v>0.15383237377236372</v>
          </cell>
          <cell r="D151">
            <v>0.94520935797268268</v>
          </cell>
          <cell r="E151">
            <v>1.3974563166229865</v>
          </cell>
          <cell r="F151">
            <v>1.0174450014930192</v>
          </cell>
          <cell r="G151">
            <v>0.3102767945052583</v>
          </cell>
          <cell r="H151">
            <v>0.67439550347710719</v>
          </cell>
          <cell r="I151">
            <v>0.56300504243101224</v>
          </cell>
          <cell r="J151">
            <v>0.54040456583490082</v>
          </cell>
          <cell r="K151">
            <v>0.41020549925019545</v>
          </cell>
          <cell r="L151">
            <v>0.59677975270729977</v>
          </cell>
          <cell r="M151">
            <v>0.80678482965857001</v>
          </cell>
          <cell r="N151">
            <v>0.8765058249932226</v>
          </cell>
          <cell r="O151">
            <v>1.1521788919293219E-5</v>
          </cell>
          <cell r="P151">
            <v>1</v>
          </cell>
        </row>
        <row r="152">
          <cell r="C152">
            <v>0.4783228662630899</v>
          </cell>
          <cell r="D152">
            <v>1.0672033536114065</v>
          </cell>
          <cell r="E152">
            <v>0.64663651905459518</v>
          </cell>
          <cell r="F152">
            <v>2.3222231266026676</v>
          </cell>
          <cell r="G152">
            <v>2.9489056295836575</v>
          </cell>
          <cell r="H152">
            <v>1.3061522265133962</v>
          </cell>
          <cell r="I152">
            <v>0.14545448585662274</v>
          </cell>
          <cell r="J152">
            <v>4.2298511773360676</v>
          </cell>
          <cell r="K152">
            <v>1.0358781840572737</v>
          </cell>
          <cell r="L152">
            <v>0.34228801824625688</v>
          </cell>
          <cell r="M152">
            <v>1.0902640280048035</v>
          </cell>
          <cell r="N152">
            <v>1.1706617129895978</v>
          </cell>
          <cell r="O152">
            <v>3.7573576217805144E-7</v>
          </cell>
          <cell r="P152">
            <v>1</v>
          </cell>
        </row>
        <row r="153">
          <cell r="C153">
            <v>0.50422429784820721</v>
          </cell>
          <cell r="D153">
            <v>1.2389395336227287</v>
          </cell>
          <cell r="E153">
            <v>1.0904621290215677</v>
          </cell>
          <cell r="F153">
            <v>0.6065725541527941</v>
          </cell>
          <cell r="G153">
            <v>1.4222646872961211</v>
          </cell>
          <cell r="H153">
            <v>0.75462088225423662</v>
          </cell>
          <cell r="I153">
            <v>1.5535343890922331</v>
          </cell>
          <cell r="J153">
            <v>0.96614986993039031</v>
          </cell>
          <cell r="K153">
            <v>0.8337794883247539</v>
          </cell>
          <cell r="L153">
            <v>0.51251764763832552</v>
          </cell>
          <cell r="M153">
            <v>1.0366045518459843</v>
          </cell>
          <cell r="N153">
            <v>0.98019915321701112</v>
          </cell>
          <cell r="O153">
            <v>4.1810328790168419E-5</v>
          </cell>
          <cell r="P153">
            <v>1</v>
          </cell>
        </row>
        <row r="154">
          <cell r="C154">
            <v>0.3647646889660825</v>
          </cell>
          <cell r="D154">
            <v>1.7880495371717886</v>
          </cell>
          <cell r="E154">
            <v>0.7434861784407597</v>
          </cell>
          <cell r="F154">
            <v>4.212018861658132</v>
          </cell>
          <cell r="G154">
            <v>4.2867488968067509</v>
          </cell>
          <cell r="H154">
            <v>0.63086945589479981</v>
          </cell>
          <cell r="I154">
            <v>0.13442649036872178</v>
          </cell>
          <cell r="J154">
            <v>2.3503750579986353</v>
          </cell>
          <cell r="K154">
            <v>1.499315892897084</v>
          </cell>
          <cell r="L154">
            <v>0.25162501123850695</v>
          </cell>
          <cell r="M154">
            <v>0.99657252514809869</v>
          </cell>
          <cell r="N154">
            <v>1.6219853707856742</v>
          </cell>
          <cell r="O154">
            <v>0</v>
          </cell>
          <cell r="P154">
            <v>1</v>
          </cell>
        </row>
        <row r="155">
          <cell r="C155">
            <v>0.20320483861892852</v>
          </cell>
          <cell r="D155">
            <v>1.7897748783737135</v>
          </cell>
          <cell r="E155">
            <v>1.0505837861315628</v>
          </cell>
          <cell r="F155">
            <v>0.93569769095418998</v>
          </cell>
          <cell r="G155">
            <v>7.690030259808095E-2</v>
          </cell>
          <cell r="H155">
            <v>0.22689673156406118</v>
          </cell>
          <cell r="I155">
            <v>0.21937754914072244</v>
          </cell>
          <cell r="J155">
            <v>1.0242156287514408</v>
          </cell>
          <cell r="K155">
            <v>0.46541168653335596</v>
          </cell>
          <cell r="L155">
            <v>0.43813017989888325</v>
          </cell>
          <cell r="M155">
            <v>1.4682247998445825</v>
          </cell>
          <cell r="N155">
            <v>0.84444705698205125</v>
          </cell>
          <cell r="O155">
            <v>0.15222662194815517</v>
          </cell>
          <cell r="P155">
            <v>1</v>
          </cell>
        </row>
        <row r="156">
          <cell r="C156">
            <v>0.29959872245959723</v>
          </cell>
          <cell r="D156">
            <v>0.92567525375845161</v>
          </cell>
          <cell r="E156">
            <v>1.0129435189540832</v>
          </cell>
          <cell r="F156">
            <v>0.82122886861634858</v>
          </cell>
          <cell r="G156">
            <v>3.908262847873256E-3</v>
          </cell>
          <cell r="H156">
            <v>1.5704850989930772</v>
          </cell>
          <cell r="I156">
            <v>5.9060964254549903E-3</v>
          </cell>
          <cell r="J156">
            <v>1.3064912747017532</v>
          </cell>
          <cell r="K156">
            <v>1.0675696809719539</v>
          </cell>
          <cell r="L156">
            <v>0.58974114099467834</v>
          </cell>
          <cell r="M156">
            <v>1.507576404142478</v>
          </cell>
          <cell r="N156">
            <v>1.1018304570091582</v>
          </cell>
          <cell r="O156">
            <v>0</v>
          </cell>
          <cell r="P156">
            <v>1</v>
          </cell>
        </row>
        <row r="157">
          <cell r="C157">
            <v>0.35578059194866435</v>
          </cell>
          <cell r="D157">
            <v>0.49358632872167268</v>
          </cell>
          <cell r="E157">
            <v>0.73612187478078162</v>
          </cell>
          <cell r="F157">
            <v>0.3744599088819533</v>
          </cell>
          <cell r="G157">
            <v>0.56021080077985008</v>
          </cell>
          <cell r="H157">
            <v>1.5216818118333368</v>
          </cell>
          <cell r="I157">
            <v>1.6237439528601205</v>
          </cell>
          <cell r="J157">
            <v>0.6520890174271422</v>
          </cell>
          <cell r="K157">
            <v>2.1621575523591376</v>
          </cell>
          <cell r="L157">
            <v>4.3791353033068292</v>
          </cell>
          <cell r="M157">
            <v>2.0460214348470602</v>
          </cell>
          <cell r="N157">
            <v>3.3373080497083798</v>
          </cell>
          <cell r="O157">
            <v>0.1392305449651795</v>
          </cell>
          <cell r="P157">
            <v>1</v>
          </cell>
        </row>
        <row r="158">
          <cell r="C158">
            <v>0.46238970198045487</v>
          </cell>
          <cell r="D158">
            <v>0.44730240679644995</v>
          </cell>
          <cell r="E158">
            <v>0.7671787808205327</v>
          </cell>
          <cell r="F158">
            <v>1.794102708635549</v>
          </cell>
          <cell r="G158">
            <v>2.5361117393305168</v>
          </cell>
          <cell r="H158">
            <v>1.212021458756311</v>
          </cell>
          <cell r="I158">
            <v>5.7227427924298064</v>
          </cell>
          <cell r="J158">
            <v>3.7228315843883326</v>
          </cell>
          <cell r="K158">
            <v>2.0644675979245353</v>
          </cell>
          <cell r="L158">
            <v>0.61459047196520977</v>
          </cell>
          <cell r="M158">
            <v>0.924135616214108</v>
          </cell>
          <cell r="N158">
            <v>1.890987066917901</v>
          </cell>
          <cell r="O158">
            <v>4.7166718981087072</v>
          </cell>
          <cell r="P158">
            <v>1</v>
          </cell>
        </row>
        <row r="159">
          <cell r="C159">
            <v>1.1775113880592514</v>
          </cell>
          <cell r="D159">
            <v>1.5372177103621159</v>
          </cell>
          <cell r="E159">
            <v>0.61974160158313663</v>
          </cell>
          <cell r="F159">
            <v>5.691416651647347</v>
          </cell>
          <cell r="G159">
            <v>1.8613827900110325</v>
          </cell>
          <cell r="H159">
            <v>0.65521359217414621</v>
          </cell>
          <cell r="I159">
            <v>7.542492287634002E-2</v>
          </cell>
          <cell r="J159">
            <v>1.8935708228651369</v>
          </cell>
          <cell r="K159">
            <v>2.4736660410463327</v>
          </cell>
          <cell r="L159">
            <v>0.20058307089750355</v>
          </cell>
          <cell r="M159">
            <v>1.1047742088769896</v>
          </cell>
          <cell r="N159">
            <v>3.2475179953696167</v>
          </cell>
          <cell r="O159">
            <v>2.8406661430526614</v>
          </cell>
          <cell r="P159">
            <v>1</v>
          </cell>
        </row>
        <row r="160">
          <cell r="C160">
            <v>0.28114338195487115</v>
          </cell>
          <cell r="D160">
            <v>0.9560748853888309</v>
          </cell>
          <cell r="E160">
            <v>1.3318595558509743</v>
          </cell>
          <cell r="F160">
            <v>2.5104057674024505</v>
          </cell>
          <cell r="G160">
            <v>0.89716844799807527</v>
          </cell>
          <cell r="H160">
            <v>0.68965121957405662</v>
          </cell>
          <cell r="I160">
            <v>0.16756975066977731</v>
          </cell>
          <cell r="J160">
            <v>1.0401896189598701</v>
          </cell>
          <cell r="K160">
            <v>0.5634803603790195</v>
          </cell>
          <cell r="L160">
            <v>6.1703199752963338E-2</v>
          </cell>
          <cell r="M160">
            <v>0.84130990051909882</v>
          </cell>
          <cell r="N160">
            <v>0.57261455195343614</v>
          </cell>
          <cell r="O160">
            <v>2.2219429920342825E-8</v>
          </cell>
          <cell r="P160">
            <v>1</v>
          </cell>
        </row>
        <row r="161">
          <cell r="C161">
            <v>2.0316165809142532</v>
          </cell>
          <cell r="D161">
            <v>2.767137095692993</v>
          </cell>
          <cell r="E161">
            <v>0.70548182758378108</v>
          </cell>
          <cell r="F161">
            <v>7.7364412336819968E-2</v>
          </cell>
          <cell r="G161">
            <v>0.26248578533509842</v>
          </cell>
          <cell r="H161">
            <v>7.3597314003691315E-3</v>
          </cell>
          <cell r="I161">
            <v>1.6235612834544173</v>
          </cell>
          <cell r="J161">
            <v>0.20847616237096048</v>
          </cell>
          <cell r="K161">
            <v>0.72208096407400724</v>
          </cell>
          <cell r="L161">
            <v>4.5600911323256235E-2</v>
          </cell>
          <cell r="M161">
            <v>0.20845420589812821</v>
          </cell>
          <cell r="N161">
            <v>0.42723294809144297</v>
          </cell>
          <cell r="O161">
            <v>0</v>
          </cell>
          <cell r="P161">
            <v>1</v>
          </cell>
        </row>
        <row r="162">
          <cell r="C162">
            <v>0.63059443758694311</v>
          </cell>
          <cell r="D162">
            <v>1.4478628163445237</v>
          </cell>
          <cell r="E162">
            <v>0.89926236049951969</v>
          </cell>
          <cell r="F162">
            <v>7.1710836719625359E-2</v>
          </cell>
          <cell r="G162">
            <v>0.3194279029289418</v>
          </cell>
          <cell r="H162">
            <v>0.53417329619881759</v>
          </cell>
          <cell r="I162">
            <v>5.3336960172761363E-2</v>
          </cell>
          <cell r="J162">
            <v>0.7408864042355422</v>
          </cell>
          <cell r="K162">
            <v>0.99555405216457671</v>
          </cell>
          <cell r="L162">
            <v>9.1009001655853017E-2</v>
          </cell>
          <cell r="M162">
            <v>2.4604341718855198</v>
          </cell>
          <cell r="N162">
            <v>1.354529933748323</v>
          </cell>
          <cell r="O162">
            <v>0</v>
          </cell>
          <cell r="P162">
            <v>1</v>
          </cell>
        </row>
        <row r="163">
          <cell r="C163">
            <v>0.32392232610268262</v>
          </cell>
          <cell r="D163">
            <v>1.3923341603112707</v>
          </cell>
          <cell r="E163">
            <v>0.65683888467108531</v>
          </cell>
          <cell r="F163">
            <v>5.1027341629945114E-2</v>
          </cell>
          <cell r="G163">
            <v>9.350718265431332E-2</v>
          </cell>
          <cell r="H163">
            <v>0.63297729878436915</v>
          </cell>
          <cell r="I163">
            <v>0.73310952982955868</v>
          </cell>
          <cell r="J163">
            <v>0.59841601225558294</v>
          </cell>
          <cell r="K163">
            <v>0.91217814136548503</v>
          </cell>
          <cell r="L163">
            <v>3.0819410728181791</v>
          </cell>
          <cell r="M163">
            <v>3.3344692558241413</v>
          </cell>
          <cell r="N163">
            <v>0.71814486729789873</v>
          </cell>
          <cell r="O163">
            <v>4.2277222467040271E-2</v>
          </cell>
          <cell r="P163">
            <v>1</v>
          </cell>
        </row>
        <row r="164">
          <cell r="C164">
            <v>0.161275559645435</v>
          </cell>
          <cell r="D164">
            <v>1.5748749367679171</v>
          </cell>
          <cell r="E164">
            <v>1.2282281217085387</v>
          </cell>
          <cell r="F164">
            <v>0.49367689207137466</v>
          </cell>
          <cell r="G164">
            <v>0.74662491924741581</v>
          </cell>
          <cell r="H164">
            <v>0.59586006461560914</v>
          </cell>
          <cell r="I164">
            <v>2.169140098102959E-2</v>
          </cell>
          <cell r="J164">
            <v>0.65606227114060967</v>
          </cell>
          <cell r="K164">
            <v>1.8575202083054536</v>
          </cell>
          <cell r="L164">
            <v>0.34901828272803948</v>
          </cell>
          <cell r="M164">
            <v>0.72317672393872834</v>
          </cell>
          <cell r="N164">
            <v>0.52751025646744432</v>
          </cell>
          <cell r="O164">
            <v>0</v>
          </cell>
          <cell r="P164">
            <v>1</v>
          </cell>
        </row>
        <row r="165">
          <cell r="C165">
            <v>4.2061459609024097E-2</v>
          </cell>
          <cell r="D165">
            <v>0.41042546836104171</v>
          </cell>
          <cell r="E165">
            <v>1.6306268694681156</v>
          </cell>
          <cell r="F165">
            <v>0.13802694938680279</v>
          </cell>
          <cell r="G165">
            <v>1.6214865630576124E-2</v>
          </cell>
          <cell r="H165">
            <v>1.2256687496572636</v>
          </cell>
          <cell r="I165">
            <v>0.45441801141293514</v>
          </cell>
          <cell r="J165">
            <v>0.90918243535073595</v>
          </cell>
          <cell r="K165">
            <v>0.16104196198466744</v>
          </cell>
          <cell r="L165">
            <v>0.14398658767482542</v>
          </cell>
          <cell r="M165">
            <v>0.18415231400320642</v>
          </cell>
          <cell r="N165">
            <v>0.15509473412893701</v>
          </cell>
          <cell r="O165">
            <v>2.552940144192045</v>
          </cell>
          <cell r="P165">
            <v>1</v>
          </cell>
        </row>
        <row r="166">
          <cell r="C166">
            <v>1.4160233352876365E-2</v>
          </cell>
          <cell r="D166">
            <v>0.45225568095057139</v>
          </cell>
          <cell r="E166">
            <v>1.6989587123763037</v>
          </cell>
          <cell r="F166">
            <v>0.32284209140549663</v>
          </cell>
          <cell r="G166">
            <v>9.3811466195268089E-2</v>
          </cell>
          <cell r="H166">
            <v>0.54344208437170505</v>
          </cell>
          <cell r="I166">
            <v>0.45148781737972254</v>
          </cell>
          <cell r="J166">
            <v>0.66164226792757863</v>
          </cell>
          <cell r="K166">
            <v>0.16187590562360382</v>
          </cell>
          <cell r="L166">
            <v>0.10886745227999518</v>
          </cell>
          <cell r="M166">
            <v>0.5953521771113568</v>
          </cell>
          <cell r="N166">
            <v>0.34594333795889132</v>
          </cell>
          <cell r="O166">
            <v>0</v>
          </cell>
          <cell r="P166">
            <v>1</v>
          </cell>
        </row>
        <row r="167">
          <cell r="C167">
            <v>0.57978213462898054</v>
          </cell>
          <cell r="D167">
            <v>1.5073484827614181</v>
          </cell>
          <cell r="E167">
            <v>0.71448635031388219</v>
          </cell>
          <cell r="F167">
            <v>2.2661435273294002</v>
          </cell>
          <cell r="G167">
            <v>2.0082294961465426</v>
          </cell>
          <cell r="H167">
            <v>1.6097393509754623</v>
          </cell>
          <cell r="I167">
            <v>0.6957775586070315</v>
          </cell>
          <cell r="J167">
            <v>2.4895833181867553</v>
          </cell>
          <cell r="K167">
            <v>0.84373954133790052</v>
          </cell>
          <cell r="L167">
            <v>0.17480608202063597</v>
          </cell>
          <cell r="M167">
            <v>0.53351648009779662</v>
          </cell>
          <cell r="N167">
            <v>1.8657029017423512</v>
          </cell>
          <cell r="O167">
            <v>1.6116387331812958E-7</v>
          </cell>
          <cell r="P167">
            <v>1</v>
          </cell>
        </row>
        <row r="168">
          <cell r="C168">
            <v>2.7423988475213254E-2</v>
          </cell>
          <cell r="D168">
            <v>0.14965483121001663</v>
          </cell>
          <cell r="E168">
            <v>0.10822788245644976</v>
          </cell>
          <cell r="F168">
            <v>0.39217058282872158</v>
          </cell>
          <cell r="G168">
            <v>1.8600517419478939</v>
          </cell>
          <cell r="H168">
            <v>1.5616902077970098</v>
          </cell>
          <cell r="I168">
            <v>6.1088151575244776E-2</v>
          </cell>
          <cell r="J168">
            <v>0.39923216527629207</v>
          </cell>
          <cell r="K168">
            <v>5.0279115256250826</v>
          </cell>
          <cell r="L168">
            <v>18.362364388023082</v>
          </cell>
          <cell r="M168">
            <v>1.9387406805807923</v>
          </cell>
          <cell r="N168">
            <v>0.64133768118064982</v>
          </cell>
          <cell r="O168">
            <v>8.7491703719111483E-3</v>
          </cell>
          <cell r="P168">
            <v>1</v>
          </cell>
        </row>
        <row r="169">
          <cell r="C169">
            <v>0.83496902056286493</v>
          </cell>
          <cell r="D169">
            <v>1.891696493359678</v>
          </cell>
          <cell r="E169">
            <v>0.40345973959283926</v>
          </cell>
          <cell r="F169">
            <v>2.3080648664513816</v>
          </cell>
          <cell r="G169">
            <v>2.7469844990766914</v>
          </cell>
          <cell r="H169">
            <v>1.1130970695613247</v>
          </cell>
          <cell r="I169">
            <v>0.10112211305799333</v>
          </cell>
          <cell r="J169">
            <v>3.5599015983066242</v>
          </cell>
          <cell r="K169">
            <v>1.0595925700497113</v>
          </cell>
          <cell r="L169">
            <v>1.3170444828294832</v>
          </cell>
          <cell r="M169">
            <v>0.83131634593706827</v>
          </cell>
          <cell r="N169">
            <v>1.0835872327571132</v>
          </cell>
          <cell r="O169">
            <v>8.1950034993096335E-8</v>
          </cell>
          <cell r="P169">
            <v>1</v>
          </cell>
        </row>
        <row r="170">
          <cell r="C170">
            <v>1.3212612807418862</v>
          </cell>
          <cell r="D170">
            <v>0.96817434646195444</v>
          </cell>
          <cell r="E170">
            <v>1.4325627021235938</v>
          </cell>
          <cell r="F170">
            <v>8.7463549140798513E-2</v>
          </cell>
          <cell r="G170">
            <v>7.9479245830818175E-3</v>
          </cell>
          <cell r="H170">
            <v>0.5298376388664896</v>
          </cell>
          <cell r="I170">
            <v>2.7271336704967996E-3</v>
          </cell>
          <cell r="J170">
            <v>0.27150169010995617</v>
          </cell>
          <cell r="K170">
            <v>5.3033479633745932E-2</v>
          </cell>
          <cell r="L170">
            <v>8.3086422823608411E-2</v>
          </cell>
          <cell r="M170">
            <v>1.7403408768932212E-2</v>
          </cell>
          <cell r="N170">
            <v>1.6126541725675986E-2</v>
          </cell>
          <cell r="O170">
            <v>4.6476410522336257E-6</v>
          </cell>
          <cell r="P170">
            <v>1</v>
          </cell>
        </row>
        <row r="171">
          <cell r="C171">
            <v>6.8251242501732243E-2</v>
          </cell>
          <cell r="D171">
            <v>0.37910562967727429</v>
          </cell>
          <cell r="E171">
            <v>0.14404829156399696</v>
          </cell>
          <cell r="F171">
            <v>6.0563037826265063E-2</v>
          </cell>
          <cell r="G171">
            <v>0.84191276092777112</v>
          </cell>
          <cell r="H171">
            <v>0.28589883435671737</v>
          </cell>
          <cell r="I171">
            <v>0.30526196970322428</v>
          </cell>
          <cell r="J171">
            <v>1.1509020667108203</v>
          </cell>
          <cell r="K171">
            <v>5.7882509271076774</v>
          </cell>
          <cell r="L171">
            <v>12.385163178855834</v>
          </cell>
          <cell r="M171">
            <v>1.8731519264759835</v>
          </cell>
          <cell r="N171">
            <v>10.457047425822109</v>
          </cell>
          <cell r="O171">
            <v>3.2349840888573411E-4</v>
          </cell>
          <cell r="P171">
            <v>1</v>
          </cell>
        </row>
        <row r="172">
          <cell r="C172">
            <v>0.6924256881169506</v>
          </cell>
          <cell r="D172">
            <v>0.79506571754203681</v>
          </cell>
          <cell r="E172">
            <v>0.70231109564412264</v>
          </cell>
          <cell r="F172">
            <v>1.0314358970923294</v>
          </cell>
          <cell r="G172">
            <v>6.9011582996148748</v>
          </cell>
          <cell r="H172">
            <v>1.3301871782109145</v>
          </cell>
          <cell r="I172">
            <v>3.9975842743636261E-2</v>
          </cell>
          <cell r="J172">
            <v>1.5035848156219864</v>
          </cell>
          <cell r="K172">
            <v>1.1424122731666011</v>
          </cell>
          <cell r="L172">
            <v>0.73702000092386211</v>
          </cell>
          <cell r="M172">
            <v>2.4302625084371905</v>
          </cell>
          <cell r="N172">
            <v>2.2327495844604686</v>
          </cell>
          <cell r="O172">
            <v>0</v>
          </cell>
          <cell r="P172">
            <v>1</v>
          </cell>
        </row>
        <row r="173">
          <cell r="C173">
            <v>4.93032608767935</v>
          </cell>
          <cell r="D173">
            <v>0.45171688047514935</v>
          </cell>
          <cell r="E173">
            <v>0.45011504856311413</v>
          </cell>
          <cell r="F173">
            <v>0.88239001440386167</v>
          </cell>
          <cell r="G173">
            <v>0.33536371768914902</v>
          </cell>
          <cell r="H173">
            <v>6.7328205399903945E-2</v>
          </cell>
          <cell r="I173">
            <v>2.6591197267388719E-2</v>
          </cell>
          <cell r="J173">
            <v>2.3953549910411338</v>
          </cell>
          <cell r="K173">
            <v>1.0306126466866237</v>
          </cell>
          <cell r="L173">
            <v>0.53003950055479454</v>
          </cell>
          <cell r="M173">
            <v>0.8654934439541071</v>
          </cell>
          <cell r="N173">
            <v>0.57510077473444488</v>
          </cell>
          <cell r="O173">
            <v>3.9208315236731151E-8</v>
          </cell>
          <cell r="P173">
            <v>1</v>
          </cell>
        </row>
        <row r="174">
          <cell r="C174">
            <v>0.35392411201537122</v>
          </cell>
          <cell r="D174">
            <v>1.4677593176609085</v>
          </cell>
          <cell r="E174">
            <v>0.92341483086163489</v>
          </cell>
          <cell r="F174">
            <v>1.0213094563323188</v>
          </cell>
          <cell r="G174">
            <v>5.9445615349164775</v>
          </cell>
          <cell r="H174">
            <v>1.8642361896762054</v>
          </cell>
          <cell r="I174">
            <v>3.1483295891982802E-2</v>
          </cell>
          <cell r="J174">
            <v>0.92727706720153213</v>
          </cell>
          <cell r="K174">
            <v>0.42768997624454963</v>
          </cell>
          <cell r="L174">
            <v>0.13992754526002826</v>
          </cell>
          <cell r="M174">
            <v>0.76688717942701001</v>
          </cell>
          <cell r="N174">
            <v>0.7600782580646509</v>
          </cell>
          <cell r="O174">
            <v>7.0380931614847153E-2</v>
          </cell>
          <cell r="P174">
            <v>1</v>
          </cell>
        </row>
        <row r="175">
          <cell r="C175">
            <v>0.25623242272407104</v>
          </cell>
          <cell r="D175">
            <v>1.7168751951433423</v>
          </cell>
          <cell r="E175">
            <v>0.78307763350792137</v>
          </cell>
          <cell r="F175">
            <v>0.82323192984091231</v>
          </cell>
          <cell r="G175">
            <v>2.8366384489619576</v>
          </cell>
          <cell r="H175">
            <v>1.6432126476908326</v>
          </cell>
          <cell r="I175">
            <v>1.14703060640135</v>
          </cell>
          <cell r="J175">
            <v>1.9823540159633639</v>
          </cell>
          <cell r="K175">
            <v>1.2413583016966987</v>
          </cell>
          <cell r="L175">
            <v>0.1814267703639578</v>
          </cell>
          <cell r="M175">
            <v>0.6174956728758455</v>
          </cell>
          <cell r="N175">
            <v>0.99868872182918977</v>
          </cell>
          <cell r="O175">
            <v>2.5690680476740196E-2</v>
          </cell>
          <cell r="P175">
            <v>1</v>
          </cell>
        </row>
        <row r="176">
          <cell r="C176">
            <v>0.34466539133779378</v>
          </cell>
          <cell r="D176">
            <v>0.92113597236464761</v>
          </cell>
          <cell r="E176">
            <v>0.78204350183380811</v>
          </cell>
          <cell r="F176">
            <v>1.3448883038374686</v>
          </cell>
          <cell r="G176">
            <v>2.3471942990763446</v>
          </cell>
          <cell r="H176">
            <v>1.4301176462566187</v>
          </cell>
          <cell r="I176">
            <v>2.3164280122610239</v>
          </cell>
          <cell r="J176">
            <v>3.0241821418454262</v>
          </cell>
          <cell r="K176">
            <v>1.1961877560363057</v>
          </cell>
          <cell r="L176">
            <v>0.23553104623405</v>
          </cell>
          <cell r="M176">
            <v>1.1474957883342642</v>
          </cell>
          <cell r="N176">
            <v>1.8142675889138138</v>
          </cell>
          <cell r="O176">
            <v>0</v>
          </cell>
          <cell r="P176">
            <v>1</v>
          </cell>
        </row>
        <row r="177">
          <cell r="C177">
            <v>3.9763300789227576</v>
          </cell>
          <cell r="D177">
            <v>0.29576389903939448</v>
          </cell>
          <cell r="E177">
            <v>0.58012514820006744</v>
          </cell>
          <cell r="F177">
            <v>0.70812249147205486</v>
          </cell>
          <cell r="G177">
            <v>8.6146650455506735E-2</v>
          </cell>
          <cell r="H177">
            <v>1.801654316863696</v>
          </cell>
          <cell r="I177">
            <v>3.3528519313129654E-2</v>
          </cell>
          <cell r="J177">
            <v>2.6052838182934157</v>
          </cell>
          <cell r="K177">
            <v>0.26903787348276204</v>
          </cell>
          <cell r="L177">
            <v>6.9956878029534706E-3</v>
          </cell>
          <cell r="M177">
            <v>3.2460625310926694E-2</v>
          </cell>
          <cell r="N177">
            <v>5.0954728447646001E-2</v>
          </cell>
          <cell r="O177">
            <v>0</v>
          </cell>
          <cell r="P177">
            <v>1</v>
          </cell>
        </row>
        <row r="178">
          <cell r="C178">
            <v>0.25977885421416702</v>
          </cell>
          <cell r="D178">
            <v>0.72096632776854197</v>
          </cell>
          <cell r="E178">
            <v>1.3284388211367149</v>
          </cell>
          <cell r="F178">
            <v>1.2458986874834046</v>
          </cell>
          <cell r="G178">
            <v>1.5703946324014972</v>
          </cell>
          <cell r="H178">
            <v>0.7126132248050604</v>
          </cell>
          <cell r="I178">
            <v>0.15762059433341469</v>
          </cell>
          <cell r="J178">
            <v>0.56453417131608352</v>
          </cell>
          <cell r="K178">
            <v>4.2645121261924404</v>
          </cell>
          <cell r="L178">
            <v>0.22843275801893004</v>
          </cell>
          <cell r="M178">
            <v>1.2477808967806894</v>
          </cell>
          <cell r="N178">
            <v>0.84600891466458084</v>
          </cell>
          <cell r="O178">
            <v>0</v>
          </cell>
          <cell r="P178">
            <v>1</v>
          </cell>
        </row>
        <row r="179">
          <cell r="C179">
            <v>0.22797887790614918</v>
          </cell>
          <cell r="D179">
            <v>1.0764708905237945</v>
          </cell>
          <cell r="E179">
            <v>1.2028534864832217</v>
          </cell>
          <cell r="F179">
            <v>4.8077139498884565</v>
          </cell>
          <cell r="G179">
            <v>2.7177983219456729</v>
          </cell>
          <cell r="H179">
            <v>0.58218951781491945</v>
          </cell>
          <cell r="I179">
            <v>6.9086422589663299E-2</v>
          </cell>
          <cell r="J179">
            <v>1.7388842082229024</v>
          </cell>
          <cell r="K179">
            <v>1.66941572381223</v>
          </cell>
          <cell r="L179">
            <v>0.31638134423129771</v>
          </cell>
          <cell r="M179">
            <v>0.49564386779567404</v>
          </cell>
          <cell r="N179">
            <v>0.87192923277043022</v>
          </cell>
          <cell r="O179">
            <v>9.9601090806778158E-8</v>
          </cell>
          <cell r="P179">
            <v>1</v>
          </cell>
        </row>
        <row r="180">
          <cell r="C180">
            <v>0.16116266660245895</v>
          </cell>
          <cell r="D180">
            <v>0.99511098088765237</v>
          </cell>
          <cell r="E180">
            <v>1.0211794087333186</v>
          </cell>
          <cell r="F180">
            <v>0.8809999501112199</v>
          </cell>
          <cell r="G180">
            <v>0.62766359308253217</v>
          </cell>
          <cell r="H180">
            <v>1.1156450660539747</v>
          </cell>
          <cell r="I180">
            <v>4.3860471103725374E-2</v>
          </cell>
          <cell r="J180">
            <v>1.6129008693912554</v>
          </cell>
          <cell r="K180">
            <v>1.1337227105666519</v>
          </cell>
          <cell r="L180">
            <v>0.45401806451682658</v>
          </cell>
          <cell r="M180">
            <v>1.844078012753664</v>
          </cell>
          <cell r="N180">
            <v>0.76625863524258786</v>
          </cell>
          <cell r="O180">
            <v>6.4510391281480339E-2</v>
          </cell>
          <cell r="P180">
            <v>1</v>
          </cell>
        </row>
        <row r="181">
          <cell r="C181">
            <v>0.6113164886322342</v>
          </cell>
          <cell r="D181">
            <v>2.446893442881013</v>
          </cell>
          <cell r="E181">
            <v>0.96828620288847567</v>
          </cell>
          <cell r="F181">
            <v>1.0001864736496628</v>
          </cell>
          <cell r="G181">
            <v>1.2335392547073787</v>
          </cell>
          <cell r="H181">
            <v>0.45197546441676439</v>
          </cell>
          <cell r="I181">
            <v>2.5955980336985117E-2</v>
          </cell>
          <cell r="J181">
            <v>0.94393864920360726</v>
          </cell>
          <cell r="K181">
            <v>0.10122933663286991</v>
          </cell>
          <cell r="L181">
            <v>0.34224380622408246</v>
          </cell>
          <cell r="M181">
            <v>0.14100840298300749</v>
          </cell>
          <cell r="N181">
            <v>0.12440250028590381</v>
          </cell>
          <cell r="O181">
            <v>7.1854364686882027E-2</v>
          </cell>
          <cell r="P181">
            <v>1</v>
          </cell>
        </row>
        <row r="182">
          <cell r="C182">
            <v>4.7814185878016169E-2</v>
          </cell>
          <cell r="D182">
            <v>0.4620936774950703</v>
          </cell>
          <cell r="E182">
            <v>1.5579779787881884</v>
          </cell>
          <cell r="F182">
            <v>1.3002578658241636E-2</v>
          </cell>
          <cell r="G182">
            <v>1.095696524321094E-2</v>
          </cell>
          <cell r="H182">
            <v>1.3671145978835251</v>
          </cell>
          <cell r="I182">
            <v>1.3170311591549657</v>
          </cell>
          <cell r="J182">
            <v>0.91231607693160266</v>
          </cell>
          <cell r="K182">
            <v>0.25371075499238127</v>
          </cell>
          <cell r="L182">
            <v>0.17090135780333057</v>
          </cell>
          <cell r="M182">
            <v>0.22646326137380099</v>
          </cell>
          <cell r="N182">
            <v>0.22190935669925455</v>
          </cell>
          <cell r="O182">
            <v>0.11913300287725308</v>
          </cell>
          <cell r="P182">
            <v>1</v>
          </cell>
        </row>
        <row r="183">
          <cell r="C183">
            <v>0.43763132780270514</v>
          </cell>
          <cell r="D183">
            <v>0.8370381133584387</v>
          </cell>
          <cell r="E183">
            <v>0.92291569394881345</v>
          </cell>
          <cell r="F183">
            <v>0.16479324897319647</v>
          </cell>
          <cell r="G183">
            <v>1.7561662475415494E-2</v>
          </cell>
          <cell r="H183">
            <v>1.3477526206544193</v>
          </cell>
          <cell r="I183">
            <v>8.4633782881460964E-2</v>
          </cell>
          <cell r="J183">
            <v>1.1816684090760263</v>
          </cell>
          <cell r="K183">
            <v>2.228625869061148</v>
          </cell>
          <cell r="L183">
            <v>2.1503341660916613</v>
          </cell>
          <cell r="M183">
            <v>1.436935246802673</v>
          </cell>
          <cell r="N183">
            <v>1.9608675816167624</v>
          </cell>
          <cell r="O183">
            <v>3.4913377862317616E-2</v>
          </cell>
          <cell r="P183">
            <v>1</v>
          </cell>
        </row>
        <row r="184">
          <cell r="C184">
            <v>0.1742496474804128</v>
          </cell>
          <cell r="D184">
            <v>5.4898161087255088</v>
          </cell>
          <cell r="E184">
            <v>4.1528666597675575E-2</v>
          </cell>
          <cell r="F184">
            <v>6.0375408043416907E-2</v>
          </cell>
          <cell r="G184">
            <v>7.273657529394309E-2</v>
          </cell>
          <cell r="H184">
            <v>0.73054327509320172</v>
          </cell>
          <cell r="I184">
            <v>0.17466797549747184</v>
          </cell>
          <cell r="J184">
            <v>8.1944534207501793E-2</v>
          </cell>
          <cell r="K184">
            <v>0.35343425181236399</v>
          </cell>
          <cell r="L184">
            <v>2.8831620782978698E-2</v>
          </cell>
          <cell r="M184">
            <v>8.4531345691356546E-3</v>
          </cell>
          <cell r="N184">
            <v>3.6375320213814968</v>
          </cell>
          <cell r="O184">
            <v>0</v>
          </cell>
          <cell r="P184">
            <v>1</v>
          </cell>
        </row>
        <row r="185">
          <cell r="C185">
            <v>0.83103857542575699</v>
          </cell>
          <cell r="D185">
            <v>1.6267613701052019</v>
          </cell>
          <cell r="E185">
            <v>0.97112631122952708</v>
          </cell>
          <cell r="F185">
            <v>0.43012062349755587</v>
          </cell>
          <cell r="G185">
            <v>4.818868317330292</v>
          </cell>
          <cell r="H185">
            <v>1.4408538634426702</v>
          </cell>
          <cell r="I185">
            <v>9.37806392835797E-2</v>
          </cell>
          <cell r="J185">
            <v>0.74934579369827203</v>
          </cell>
          <cell r="K185">
            <v>2.4046866551645021</v>
          </cell>
          <cell r="L185">
            <v>0.17018610226546352</v>
          </cell>
          <cell r="M185">
            <v>8.733469524068746E-2</v>
          </cell>
          <cell r="N185">
            <v>0.4303905863719521</v>
          </cell>
          <cell r="O185">
            <v>6.1782232873206429</v>
          </cell>
          <cell r="P185">
            <v>1</v>
          </cell>
        </row>
        <row r="186">
          <cell r="C186">
            <v>0.23527755855782209</v>
          </cell>
          <cell r="D186">
            <v>1.3354700999435136</v>
          </cell>
          <cell r="E186">
            <v>0.74945225699213014</v>
          </cell>
          <cell r="F186">
            <v>3.0293708154348693E-2</v>
          </cell>
          <cell r="G186">
            <v>0.71114158940126049</v>
          </cell>
          <cell r="H186">
            <v>0.482984078821935</v>
          </cell>
          <cell r="I186">
            <v>7.3007677602444456</v>
          </cell>
          <cell r="J186">
            <v>0.53987486674932716</v>
          </cell>
          <cell r="K186">
            <v>1.5230944302113487</v>
          </cell>
          <cell r="L186">
            <v>0.2717316421058647</v>
          </cell>
          <cell r="M186">
            <v>3.2456007420345476</v>
          </cell>
          <cell r="N186">
            <v>0.99404508740983133</v>
          </cell>
          <cell r="O186">
            <v>0.133816670080212</v>
          </cell>
          <cell r="P186">
            <v>1</v>
          </cell>
        </row>
        <row r="187">
          <cell r="C187">
            <v>0.45361496313645083</v>
          </cell>
          <cell r="D187">
            <v>1.2883837844542083</v>
          </cell>
          <cell r="E187">
            <v>0.93130927406855646</v>
          </cell>
          <cell r="F187">
            <v>0.19208751311824795</v>
          </cell>
          <cell r="G187">
            <v>5.4162427322847782E-2</v>
          </cell>
          <cell r="H187">
            <v>1.7139380285490269</v>
          </cell>
          <cell r="I187">
            <v>4.4173122890303969</v>
          </cell>
          <cell r="J187">
            <v>1.1285881944951808</v>
          </cell>
          <cell r="K187">
            <v>2.5344805434119673</v>
          </cell>
          <cell r="L187">
            <v>0.13491406202093148</v>
          </cell>
          <cell r="M187">
            <v>0.38705593419173473</v>
          </cell>
          <cell r="N187">
            <v>1.5434274848244278</v>
          </cell>
          <cell r="O187">
            <v>0</v>
          </cell>
          <cell r="P187">
            <v>1</v>
          </cell>
        </row>
        <row r="188">
          <cell r="C188">
            <v>1.5757093514815586</v>
          </cell>
          <cell r="D188">
            <v>3.1779792865550061</v>
          </cell>
          <cell r="E188">
            <v>0.42501898260494192</v>
          </cell>
          <cell r="F188">
            <v>6.2885267174264986E-2</v>
          </cell>
          <cell r="G188">
            <v>3.913581420341368E-2</v>
          </cell>
          <cell r="H188">
            <v>0.81156735004910507</v>
          </cell>
          <cell r="I188">
            <v>4.1707636910910741</v>
          </cell>
          <cell r="J188">
            <v>0.70850262474355541</v>
          </cell>
          <cell r="K188">
            <v>0.43733052082533203</v>
          </cell>
          <cell r="L188">
            <v>0.20626957013532077</v>
          </cell>
          <cell r="M188">
            <v>7.2375406909794229E-2</v>
          </cell>
          <cell r="N188">
            <v>0.46214249688310061</v>
          </cell>
          <cell r="O188">
            <v>8.9210264347663586E-5</v>
          </cell>
          <cell r="P188">
            <v>1</v>
          </cell>
        </row>
        <row r="189">
          <cell r="C189">
            <v>4.6135692608446712</v>
          </cell>
          <cell r="D189">
            <v>0.14603783929332192</v>
          </cell>
          <cell r="E189">
            <v>0.36492331208942114</v>
          </cell>
          <cell r="F189">
            <v>1.2746594021266839</v>
          </cell>
          <cell r="G189">
            <v>0.83955434501928705</v>
          </cell>
          <cell r="H189">
            <v>3.1247055319156476</v>
          </cell>
          <cell r="I189">
            <v>1.8822584459710109E-3</v>
          </cell>
          <cell r="J189">
            <v>1.1764736017323605</v>
          </cell>
          <cell r="K189">
            <v>0.84367144046412001</v>
          </cell>
          <cell r="L189">
            <v>9.0942706360154418E-2</v>
          </cell>
          <cell r="M189">
            <v>0.25674756887223615</v>
          </cell>
          <cell r="N189">
            <v>0.33179499633365761</v>
          </cell>
          <cell r="O189">
            <v>1.6983356872594748E-4</v>
          </cell>
          <cell r="P189">
            <v>1</v>
          </cell>
        </row>
        <row r="190">
          <cell r="C190">
            <v>8.0601391088738374</v>
          </cell>
          <cell r="D190">
            <v>9.6778214773673446E-2</v>
          </cell>
          <cell r="E190">
            <v>4.7542356416714261E-2</v>
          </cell>
          <cell r="F190">
            <v>1.0756437646205601</v>
          </cell>
          <cell r="G190">
            <v>2.0080593648139318</v>
          </cell>
          <cell r="H190">
            <v>0.98886636940256722</v>
          </cell>
          <cell r="I190">
            <v>0.82329607862194121</v>
          </cell>
          <cell r="J190">
            <v>0.65294480400098132</v>
          </cell>
          <cell r="K190">
            <v>0.18824951630847292</v>
          </cell>
          <cell r="L190">
            <v>8.507965021075431E-2</v>
          </cell>
          <cell r="M190">
            <v>0.432574596426612</v>
          </cell>
          <cell r="N190">
            <v>0.30299720686739162</v>
          </cell>
          <cell r="O190">
            <v>0</v>
          </cell>
          <cell r="P190">
            <v>1</v>
          </cell>
        </row>
        <row r="191">
          <cell r="C191">
            <v>0.53777444184193823</v>
          </cell>
          <cell r="D191">
            <v>3.1370019750311329</v>
          </cell>
          <cell r="E191">
            <v>5.8364307906485266E-2</v>
          </cell>
          <cell r="F191">
            <v>2.1554422777404356E-2</v>
          </cell>
          <cell r="G191">
            <v>0.7599586102273842</v>
          </cell>
          <cell r="H191">
            <v>1.8028131488753205</v>
          </cell>
          <cell r="I191">
            <v>3.6430974659229225</v>
          </cell>
          <cell r="J191">
            <v>3.3403334264862887</v>
          </cell>
          <cell r="K191">
            <v>1.0641929547511662</v>
          </cell>
          <cell r="L191">
            <v>0.49913245764473402</v>
          </cell>
          <cell r="M191">
            <v>0.22307353514082162</v>
          </cell>
          <cell r="N191">
            <v>1.7505753450422117</v>
          </cell>
          <cell r="O191">
            <v>0</v>
          </cell>
          <cell r="P191">
            <v>1</v>
          </cell>
        </row>
        <row r="192">
          <cell r="C192">
            <v>0.92345609389550332</v>
          </cell>
          <cell r="D192">
            <v>3.9455881634426606</v>
          </cell>
          <cell r="E192">
            <v>0.14527792114957416</v>
          </cell>
          <cell r="F192">
            <v>0.12725506169828207</v>
          </cell>
          <cell r="G192">
            <v>0.20174128351608456</v>
          </cell>
          <cell r="H192">
            <v>1.5716820925982216</v>
          </cell>
          <cell r="I192">
            <v>7.0469467237654668E-2</v>
          </cell>
          <cell r="J192">
            <v>0.98848641618643462</v>
          </cell>
          <cell r="K192">
            <v>0.56983969180957361</v>
          </cell>
          <cell r="L192">
            <v>5.4078610041976269E-2</v>
          </cell>
          <cell r="M192">
            <v>0.21579441138843503</v>
          </cell>
          <cell r="N192">
            <v>2.3442269640004203</v>
          </cell>
          <cell r="O192">
            <v>0</v>
          </cell>
          <cell r="P192">
            <v>1</v>
          </cell>
        </row>
        <row r="193">
          <cell r="C193">
            <v>0.89413592087918392</v>
          </cell>
          <cell r="D193">
            <v>1.2073189296395841</v>
          </cell>
          <cell r="E193">
            <v>5.1268163032115351E-2</v>
          </cell>
          <cell r="F193">
            <v>0.28741126919168331</v>
          </cell>
          <cell r="G193">
            <v>1.3963309902821213</v>
          </cell>
          <cell r="H193">
            <v>0.99124534193539149</v>
          </cell>
          <cell r="I193">
            <v>24.240172162224429</v>
          </cell>
          <cell r="J193">
            <v>4.3953922464788588</v>
          </cell>
          <cell r="K193">
            <v>3.1125953665343102</v>
          </cell>
          <cell r="L193">
            <v>0.36596277209191552</v>
          </cell>
          <cell r="M193">
            <v>0.77864563411039989</v>
          </cell>
          <cell r="N193">
            <v>1.0004225019400346</v>
          </cell>
          <cell r="O193">
            <v>0</v>
          </cell>
          <cell r="P193">
            <v>1</v>
          </cell>
        </row>
        <row r="194">
          <cell r="C194">
            <v>4.6299780184899868</v>
          </cell>
          <cell r="D194">
            <v>1.0162773440846957</v>
          </cell>
          <cell r="E194">
            <v>1.1598577906030265E-2</v>
          </cell>
          <cell r="F194">
            <v>36.602566079261933</v>
          </cell>
          <cell r="G194">
            <v>8.5728614083447976</v>
          </cell>
          <cell r="H194">
            <v>1.077938984670803</v>
          </cell>
          <cell r="I194">
            <v>0.6253980898208753</v>
          </cell>
          <cell r="J194">
            <v>0.42852131750040978</v>
          </cell>
          <cell r="K194">
            <v>2.4251920972281735</v>
          </cell>
          <cell r="L194">
            <v>0.12836799394955278</v>
          </cell>
          <cell r="M194">
            <v>1.0770021572893156E-2</v>
          </cell>
          <cell r="N194">
            <v>1.4726852648908562</v>
          </cell>
          <cell r="O194">
            <v>6.7780327529112743</v>
          </cell>
          <cell r="P194">
            <v>1</v>
          </cell>
        </row>
        <row r="195">
          <cell r="C195">
            <v>4.9198311862338882</v>
          </cell>
          <cell r="D195">
            <v>2.8063327846216825E-2</v>
          </cell>
          <cell r="E195">
            <v>0.93509415289942044</v>
          </cell>
          <cell r="F195">
            <v>0.70157820872252563</v>
          </cell>
          <cell r="G195">
            <v>1.4844566552630125</v>
          </cell>
          <cell r="H195">
            <v>0.19733306820155053</v>
          </cell>
          <cell r="I195">
            <v>0.66521780488896454</v>
          </cell>
          <cell r="J195">
            <v>0.60586328288632219</v>
          </cell>
          <cell r="K195">
            <v>0.52780594548667159</v>
          </cell>
          <cell r="L195">
            <v>0.10750643752841914</v>
          </cell>
          <cell r="M195">
            <v>2.143007753672619E-2</v>
          </cell>
          <cell r="N195">
            <v>0.42928993053297748</v>
          </cell>
          <cell r="O195">
            <v>0</v>
          </cell>
          <cell r="P195">
            <v>1</v>
          </cell>
        </row>
        <row r="196">
          <cell r="C196">
            <v>1.4558020643172804</v>
          </cell>
          <cell r="D196">
            <v>0.17349827178592678</v>
          </cell>
          <cell r="E196">
            <v>0.28912185743055652</v>
          </cell>
          <cell r="F196">
            <v>68.253494539951291</v>
          </cell>
          <cell r="G196">
            <v>4.5940881390888348</v>
          </cell>
          <cell r="H196">
            <v>0.95623511807556727</v>
          </cell>
          <cell r="I196">
            <v>6.4188053511792154</v>
          </cell>
          <cell r="J196">
            <v>2.1909151989552762</v>
          </cell>
          <cell r="K196">
            <v>3.4684971965015512</v>
          </cell>
          <cell r="L196">
            <v>0.2115345543626348</v>
          </cell>
          <cell r="M196">
            <v>5.6339005772700922E-2</v>
          </cell>
          <cell r="N196">
            <v>1.9029879798407849</v>
          </cell>
          <cell r="O196">
            <v>0</v>
          </cell>
          <cell r="P196">
            <v>1</v>
          </cell>
        </row>
        <row r="197">
          <cell r="C197">
            <v>1.8334162057645456</v>
          </cell>
          <cell r="D197">
            <v>0.17236470405606488</v>
          </cell>
          <cell r="E197">
            <v>0.69412807905852703</v>
          </cell>
          <cell r="F197">
            <v>11.147291577105641</v>
          </cell>
          <cell r="G197">
            <v>9.0945972752084554</v>
          </cell>
          <cell r="H197">
            <v>1.101131055812137</v>
          </cell>
          <cell r="I197">
            <v>0.17249115908841728</v>
          </cell>
          <cell r="J197">
            <v>1.7824811359891626</v>
          </cell>
          <cell r="K197">
            <v>5.2282312349823474</v>
          </cell>
          <cell r="L197">
            <v>0.25836224986236933</v>
          </cell>
          <cell r="M197">
            <v>9.3670443939483754E-3</v>
          </cell>
          <cell r="N197">
            <v>6.8137936888949504</v>
          </cell>
          <cell r="O197">
            <v>0</v>
          </cell>
          <cell r="P197">
            <v>1</v>
          </cell>
        </row>
        <row r="198">
          <cell r="C198">
            <v>1.2075641448112899</v>
          </cell>
          <cell r="D198">
            <v>3.6662646897294926</v>
          </cell>
          <cell r="E198">
            <v>2.0168916905567179E-2</v>
          </cell>
          <cell r="F198">
            <v>3.3473319304411706E-2</v>
          </cell>
          <cell r="G198">
            <v>0.57136098638072286</v>
          </cell>
          <cell r="H198">
            <v>1.3005000024132625</v>
          </cell>
          <cell r="I198">
            <v>12.823933380026213</v>
          </cell>
          <cell r="J198">
            <v>0.71716879308829884</v>
          </cell>
          <cell r="K198">
            <v>2.2942690524183318</v>
          </cell>
          <cell r="L198">
            <v>7.305333448718937E-2</v>
          </cell>
          <cell r="M198">
            <v>0.11388742349778298</v>
          </cell>
          <cell r="N198">
            <v>0.59413128185388131</v>
          </cell>
          <cell r="O198">
            <v>0</v>
          </cell>
          <cell r="P198">
            <v>1</v>
          </cell>
        </row>
        <row r="199">
          <cell r="C199">
            <v>8.9566216824968528E-2</v>
          </cell>
          <cell r="D199">
            <v>0.19035498622958544</v>
          </cell>
          <cell r="E199">
            <v>2.4315088070431768E-3</v>
          </cell>
          <cell r="F199">
            <v>0.32145918065920887</v>
          </cell>
          <cell r="G199">
            <v>2.8252377956371277</v>
          </cell>
          <cell r="H199">
            <v>8.5760844897277685E-2</v>
          </cell>
          <cell r="I199">
            <v>74.739478217753899</v>
          </cell>
          <cell r="J199">
            <v>1.3489949312502363</v>
          </cell>
          <cell r="K199">
            <v>3.200959487498618</v>
          </cell>
          <cell r="L199">
            <v>0.14023320730813899</v>
          </cell>
          <cell r="M199">
            <v>2.3629675623125103E-2</v>
          </cell>
          <cell r="N199">
            <v>1.3698086120710855</v>
          </cell>
          <cell r="O199">
            <v>0</v>
          </cell>
          <cell r="P199">
            <v>1</v>
          </cell>
        </row>
        <row r="200">
          <cell r="C200">
            <v>0.60634630991772365</v>
          </cell>
          <cell r="D200">
            <v>1.0165084192593514</v>
          </cell>
          <cell r="E200">
            <v>0.16520237835448714</v>
          </cell>
          <cell r="F200">
            <v>0.61961880045972373</v>
          </cell>
          <cell r="G200">
            <v>6.2255784077083351</v>
          </cell>
          <cell r="H200">
            <v>1.4783944664061464</v>
          </cell>
          <cell r="I200">
            <v>0.89273569591777624</v>
          </cell>
          <cell r="J200">
            <v>3.2400310898710423</v>
          </cell>
          <cell r="K200">
            <v>5.3618329884816891</v>
          </cell>
          <cell r="L200">
            <v>2.1265408815861898E-2</v>
          </cell>
          <cell r="M200">
            <v>8.118911554865571E-2</v>
          </cell>
          <cell r="N200">
            <v>16.094157844953703</v>
          </cell>
          <cell r="O200">
            <v>0</v>
          </cell>
          <cell r="P200">
            <v>1</v>
          </cell>
        </row>
        <row r="201">
          <cell r="C201">
            <v>1.5121086194872769E-3</v>
          </cell>
          <cell r="D201">
            <v>0.14004143218807041</v>
          </cell>
          <cell r="E201">
            <v>0.95399959700933601</v>
          </cell>
          <cell r="F201">
            <v>0.61409125113059337</v>
          </cell>
          <cell r="G201">
            <v>0.67148927228711097</v>
          </cell>
          <cell r="H201">
            <v>2.3281208820602295</v>
          </cell>
          <cell r="I201">
            <v>1.9324898896912284E-2</v>
          </cell>
          <cell r="J201">
            <v>2.6349174995875377</v>
          </cell>
          <cell r="K201">
            <v>5.4527502936118815</v>
          </cell>
          <cell r="L201">
            <v>2.6303572368106618</v>
          </cell>
          <cell r="M201">
            <v>0.9413564603526221</v>
          </cell>
          <cell r="N201">
            <v>0.2090271823366103</v>
          </cell>
          <cell r="O201">
            <v>0.18338963390062443</v>
          </cell>
          <cell r="P201">
            <v>1</v>
          </cell>
        </row>
        <row r="202">
          <cell r="C202">
            <v>6.2854775825486623E-3</v>
          </cell>
          <cell r="D202">
            <v>0.20592604451013855</v>
          </cell>
          <cell r="E202">
            <v>0.10907811844292885</v>
          </cell>
          <cell r="F202">
            <v>0.70619017082797664</v>
          </cell>
          <cell r="G202">
            <v>0.45250353235751867</v>
          </cell>
          <cell r="H202">
            <v>7.6985662137532742</v>
          </cell>
          <cell r="I202">
            <v>2.807595493954242E-2</v>
          </cell>
          <cell r="J202">
            <v>2.6070030461962754</v>
          </cell>
          <cell r="K202">
            <v>2.8412142183562077</v>
          </cell>
          <cell r="L202">
            <v>3.4912804299314515</v>
          </cell>
          <cell r="M202">
            <v>0.16070893842214079</v>
          </cell>
          <cell r="N202">
            <v>0.30087945119746334</v>
          </cell>
          <cell r="O202">
            <v>0</v>
          </cell>
          <cell r="P202">
            <v>1</v>
          </cell>
        </row>
        <row r="203">
          <cell r="C203">
            <v>2.9978094679329672</v>
          </cell>
          <cell r="D203">
            <v>0.82390985654170601</v>
          </cell>
          <cell r="E203">
            <v>0.71144064883846947</v>
          </cell>
          <cell r="F203">
            <v>2.2429906599391338</v>
          </cell>
          <cell r="G203">
            <v>1.439563072081312</v>
          </cell>
          <cell r="H203">
            <v>0.30230112308759521</v>
          </cell>
          <cell r="I203">
            <v>2.6181936633670024</v>
          </cell>
          <cell r="J203">
            <v>0.87867990865334034</v>
          </cell>
          <cell r="K203">
            <v>0.63931974458416285</v>
          </cell>
          <cell r="L203">
            <v>0.76628360568336384</v>
          </cell>
          <cell r="M203">
            <v>1.1504382652120886</v>
          </cell>
          <cell r="N203">
            <v>1.0613011218287118</v>
          </cell>
          <cell r="O203">
            <v>5.0265219418970348</v>
          </cell>
          <cell r="P203">
            <v>1</v>
          </cell>
        </row>
        <row r="209">
          <cell r="C209">
            <v>2.5569871979677741</v>
          </cell>
          <cell r="D209">
            <v>0.61407087073733391</v>
          </cell>
          <cell r="E209">
            <v>0.28590786974274657</v>
          </cell>
          <cell r="F209">
            <v>0.80655973184304075</v>
          </cell>
          <cell r="G209">
            <v>2.5438571198195503</v>
          </cell>
          <cell r="H209">
            <v>0.65385487208566151</v>
          </cell>
          <cell r="I209">
            <v>1.9476643473633442</v>
          </cell>
          <cell r="J209">
            <v>1.1598488420736086</v>
          </cell>
          <cell r="K209">
            <v>0.84551423220488542</v>
          </cell>
          <cell r="L209">
            <v>1.0300242946745293</v>
          </cell>
          <cell r="M209">
            <v>0.96711847772657167</v>
          </cell>
          <cell r="N209">
            <v>1.5123634270461415</v>
          </cell>
          <cell r="O209">
            <v>1.8437821630534832</v>
          </cell>
          <cell r="P209">
            <v>1</v>
          </cell>
        </row>
        <row r="210">
          <cell r="C210">
            <v>0.19690347034887606</v>
          </cell>
          <cell r="D210">
            <v>1.1621363552089787</v>
          </cell>
          <cell r="E210">
            <v>1.13469566660985</v>
          </cell>
          <cell r="F210">
            <v>1.0281873883759602</v>
          </cell>
          <cell r="G210">
            <v>2.6654254170138558</v>
          </cell>
          <cell r="H210">
            <v>0.92034379282322754</v>
          </cell>
          <cell r="I210">
            <v>1.8400216827035893</v>
          </cell>
          <cell r="J210">
            <v>1.2827215028026739</v>
          </cell>
          <cell r="K210">
            <v>0.90267383333024553</v>
          </cell>
          <cell r="L210">
            <v>0.91557560865618426</v>
          </cell>
          <cell r="M210">
            <v>1.1679164790078458</v>
          </cell>
          <cell r="N210">
            <v>1.2927602683973811</v>
          </cell>
          <cell r="O210">
            <v>6.6251538746135277E-2</v>
          </cell>
          <cell r="P210">
            <v>1</v>
          </cell>
        </row>
        <row r="211">
          <cell r="C211">
            <v>0.11289707131459797</v>
          </cell>
          <cell r="D211">
            <v>0.90970872789375912</v>
          </cell>
          <cell r="E211">
            <v>0.79822957530917138</v>
          </cell>
          <cell r="F211">
            <v>0.86784994154158934</v>
          </cell>
          <cell r="G211">
            <v>2.6080618227647556</v>
          </cell>
          <cell r="H211">
            <v>1.1148886177902841</v>
          </cell>
          <cell r="I211">
            <v>0.86356479093000105</v>
          </cell>
          <cell r="J211">
            <v>1.2275872813226179</v>
          </cell>
          <cell r="K211">
            <v>1.5999245792386709</v>
          </cell>
          <cell r="L211">
            <v>1.1471231044619021</v>
          </cell>
          <cell r="M211">
            <v>1.7724518475334383</v>
          </cell>
          <cell r="N211">
            <v>1.5173683338090245</v>
          </cell>
          <cell r="O211">
            <v>8.5517058829598383E-2</v>
          </cell>
          <cell r="P211">
            <v>1</v>
          </cell>
        </row>
        <row r="212">
          <cell r="C212">
            <v>0.83973650281051193</v>
          </cell>
          <cell r="D212">
            <v>1.1294092947537644</v>
          </cell>
          <cell r="E212">
            <v>0.62211814087282757</v>
          </cell>
          <cell r="F212">
            <v>2.0209725932860461</v>
          </cell>
          <cell r="G212">
            <v>2.0028386590015099</v>
          </cell>
          <cell r="H212">
            <v>1.3854585252755887</v>
          </cell>
          <cell r="I212">
            <v>0.18715479708729976</v>
          </cell>
          <cell r="J212">
            <v>1.2761360627646161</v>
          </cell>
          <cell r="K212">
            <v>1.0785100201315188</v>
          </cell>
          <cell r="L212">
            <v>1.1189218802388199</v>
          </cell>
          <cell r="M212">
            <v>1.0344144987330406</v>
          </cell>
          <cell r="N212">
            <v>1.1080155843963619</v>
          </cell>
          <cell r="O212">
            <v>0</v>
          </cell>
          <cell r="P212">
            <v>1</v>
          </cell>
        </row>
        <row r="213">
          <cell r="C213">
            <v>1.8371736407045303</v>
          </cell>
          <cell r="D213">
            <v>1.3323618125238792</v>
          </cell>
          <cell r="E213">
            <v>0.67664914680407751</v>
          </cell>
          <cell r="F213">
            <v>0.80472110190137158</v>
          </cell>
          <cell r="G213">
            <v>0.86300466261777564</v>
          </cell>
          <cell r="H213">
            <v>0.89961916439776479</v>
          </cell>
          <cell r="I213">
            <v>0.8904651983799281</v>
          </cell>
          <cell r="J213">
            <v>0.96223116388787555</v>
          </cell>
          <cell r="K213">
            <v>0.38877100496838174</v>
          </cell>
          <cell r="L213">
            <v>0.79454670354942802</v>
          </cell>
          <cell r="M213">
            <v>0.97130915490623304</v>
          </cell>
          <cell r="N213">
            <v>0.53603991384851368</v>
          </cell>
          <cell r="O213">
            <v>4.142885346325454E-2</v>
          </cell>
          <cell r="P213">
            <v>1</v>
          </cell>
        </row>
        <row r="214">
          <cell r="C214">
            <v>1.9190334137738205</v>
          </cell>
          <cell r="D214">
            <v>0.82891542372203908</v>
          </cell>
          <cell r="E214">
            <v>0.72547744945221548</v>
          </cell>
          <cell r="F214">
            <v>0.87424470031320844</v>
          </cell>
          <cell r="G214">
            <v>1.4829063509911535</v>
          </cell>
          <cell r="H214">
            <v>0.75999711051549645</v>
          </cell>
          <cell r="I214">
            <v>2.0270487513773858</v>
          </cell>
          <cell r="J214">
            <v>0.93631672280061773</v>
          </cell>
          <cell r="K214">
            <v>1.0330278021839305</v>
          </cell>
          <cell r="L214">
            <v>0.76774480121410404</v>
          </cell>
          <cell r="M214">
            <v>0.86530345692748711</v>
          </cell>
          <cell r="N214">
            <v>1.3004594691869789</v>
          </cell>
          <cell r="O214">
            <v>0</v>
          </cell>
          <cell r="P214">
            <v>1</v>
          </cell>
        </row>
        <row r="215">
          <cell r="C215">
            <v>6.3115645999339498E-2</v>
          </cell>
          <cell r="D215">
            <v>0.6984394108061287</v>
          </cell>
          <cell r="E215">
            <v>1.0976952631764898</v>
          </cell>
          <cell r="F215">
            <v>0.93127420711944442</v>
          </cell>
          <cell r="G215">
            <v>1.0521547804655551</v>
          </cell>
          <cell r="H215">
            <v>1.3644674308759221</v>
          </cell>
          <cell r="I215">
            <v>1.0003479293069839</v>
          </cell>
          <cell r="J215">
            <v>0.84212107028279326</v>
          </cell>
          <cell r="K215">
            <v>0.92422865232463591</v>
          </cell>
          <cell r="L215">
            <v>2.5269595136581042</v>
          </cell>
          <cell r="M215">
            <v>1.0034388135472474</v>
          </cell>
          <cell r="N215">
            <v>1.2962741610303103</v>
          </cell>
          <cell r="O215">
            <v>6.0739808645018885E-2</v>
          </cell>
          <cell r="P215">
            <v>1</v>
          </cell>
        </row>
        <row r="216">
          <cell r="C216">
            <v>0.96978239913951803</v>
          </cell>
          <cell r="D216">
            <v>1.4923899696484755</v>
          </cell>
          <cell r="E216">
            <v>1.17473669154432</v>
          </cell>
          <cell r="F216">
            <v>0.93069306627621051</v>
          </cell>
          <cell r="G216">
            <v>0.42879337705568787</v>
          </cell>
          <cell r="H216">
            <v>1.0792571692870054</v>
          </cell>
          <cell r="I216">
            <v>0.90297016448310641</v>
          </cell>
          <cell r="J216">
            <v>0.87195142063266462</v>
          </cell>
          <cell r="K216">
            <v>0.63647394925357381</v>
          </cell>
          <cell r="L216">
            <v>1.1019886269272767</v>
          </cell>
          <cell r="M216">
            <v>0.53785213337059956</v>
          </cell>
          <cell r="N216">
            <v>0.57881940900355155</v>
          </cell>
          <cell r="O216">
            <v>0</v>
          </cell>
          <cell r="P216">
            <v>1</v>
          </cell>
        </row>
        <row r="217">
          <cell r="C217">
            <v>0.14658059040252427</v>
          </cell>
          <cell r="D217">
            <v>0.26426670663855822</v>
          </cell>
          <cell r="E217">
            <v>0.19878227232407553</v>
          </cell>
          <cell r="F217">
            <v>0.810974831943017</v>
          </cell>
          <cell r="G217">
            <v>1.1345822494880957</v>
          </cell>
          <cell r="H217">
            <v>1.2041747837986376</v>
          </cell>
          <cell r="I217">
            <v>1.1397199541492651</v>
          </cell>
          <cell r="J217">
            <v>2.6239090985387277</v>
          </cell>
          <cell r="K217">
            <v>1.2026983900988044</v>
          </cell>
          <cell r="L217">
            <v>3.4405933240350244</v>
          </cell>
          <cell r="M217">
            <v>1.6819987447273794</v>
          </cell>
          <cell r="N217">
            <v>1.5699656686932468</v>
          </cell>
          <cell r="O217">
            <v>1.9119432971940287</v>
          </cell>
          <cell r="P217">
            <v>1</v>
          </cell>
        </row>
        <row r="218">
          <cell r="C218">
            <v>0.32054000609065181</v>
          </cell>
          <cell r="D218">
            <v>1.3702210741130272</v>
          </cell>
          <cell r="E218">
            <v>1.5167652291506009</v>
          </cell>
          <cell r="F218">
            <v>1.2068303835747949</v>
          </cell>
          <cell r="G218">
            <v>2.0000100098000106</v>
          </cell>
          <cell r="H218">
            <v>0.85664931608515082</v>
          </cell>
          <cell r="I218">
            <v>0.39051622942753267</v>
          </cell>
          <cell r="J218">
            <v>1.0156219500882093</v>
          </cell>
          <cell r="K218">
            <v>0.84341411381238351</v>
          </cell>
          <cell r="L218">
            <v>0.51303775639266425</v>
          </cell>
          <cell r="M218">
            <v>0.80725403955656105</v>
          </cell>
          <cell r="N218">
            <v>0.89792654495682078</v>
          </cell>
          <cell r="O218">
            <v>0.16843918669607238</v>
          </cell>
          <cell r="P218">
            <v>1</v>
          </cell>
        </row>
        <row r="219">
          <cell r="C219">
            <v>9.1289261984565065E-2</v>
          </cell>
          <cell r="D219">
            <v>0.90333397177888552</v>
          </cell>
          <cell r="E219">
            <v>1.5408217144817951</v>
          </cell>
          <cell r="F219">
            <v>0.68791118575184107</v>
          </cell>
          <cell r="G219">
            <v>1.2537079573104279</v>
          </cell>
          <cell r="H219">
            <v>0.79743108910552218</v>
          </cell>
          <cell r="I219">
            <v>0.41743155024616729</v>
          </cell>
          <cell r="J219">
            <v>0.86194742850838213</v>
          </cell>
          <cell r="K219">
            <v>0.81969171895333259</v>
          </cell>
          <cell r="L219">
            <v>0.58284636872566176</v>
          </cell>
          <cell r="M219">
            <v>1.4222400426687662</v>
          </cell>
          <cell r="N219">
            <v>1.331678050388877</v>
          </cell>
          <cell r="O219">
            <v>1.0535193972450557E-5</v>
          </cell>
          <cell r="P219">
            <v>1</v>
          </cell>
        </row>
        <row r="220">
          <cell r="C220">
            <v>0.4235350672822954</v>
          </cell>
          <cell r="D220">
            <v>0.92517419851163352</v>
          </cell>
          <cell r="E220">
            <v>0.92434034356655481</v>
          </cell>
          <cell r="F220">
            <v>0.70094051449585293</v>
          </cell>
          <cell r="G220">
            <v>2.191017676670564</v>
          </cell>
          <cell r="H220">
            <v>1.1113885207743577</v>
          </cell>
          <cell r="I220">
            <v>0.50381109554576708</v>
          </cell>
          <cell r="J220">
            <v>2.0422417607056103</v>
          </cell>
          <cell r="K220">
            <v>1.0826759996359978</v>
          </cell>
          <cell r="L220">
            <v>0.82115707591995868</v>
          </cell>
          <cell r="M220">
            <v>1.1453796470116506</v>
          </cell>
          <cell r="N220">
            <v>1.4516246114414251</v>
          </cell>
          <cell r="O220">
            <v>1.1951576797101406</v>
          </cell>
          <cell r="P220">
            <v>1</v>
          </cell>
        </row>
        <row r="221">
          <cell r="C221">
            <v>0.42525400887329562</v>
          </cell>
          <cell r="D221">
            <v>1.3027471909696091</v>
          </cell>
          <cell r="E221">
            <v>0.93645687705969871</v>
          </cell>
          <cell r="F221">
            <v>1.4100597670342232</v>
          </cell>
          <cell r="G221">
            <v>1.4444515280463897</v>
          </cell>
          <cell r="H221">
            <v>0.83896866294847661</v>
          </cell>
          <cell r="I221">
            <v>1.8236450499187744</v>
          </cell>
          <cell r="J221">
            <v>1.3028051222929526</v>
          </cell>
          <cell r="K221">
            <v>1.1631793513024977</v>
          </cell>
          <cell r="L221">
            <v>0.72364869856864333</v>
          </cell>
          <cell r="M221">
            <v>1.2633039921797993</v>
          </cell>
          <cell r="N221">
            <v>1.5699349919581214</v>
          </cell>
          <cell r="O221">
            <v>3.9929565884547219E-5</v>
          </cell>
          <cell r="P221">
            <v>1</v>
          </cell>
        </row>
        <row r="222">
          <cell r="C222">
            <v>0.53809042984737221</v>
          </cell>
          <cell r="D222">
            <v>1.6282125366694602</v>
          </cell>
          <cell r="E222">
            <v>0.60631937935629432</v>
          </cell>
          <cell r="F222">
            <v>1.4899854317629242</v>
          </cell>
          <cell r="G222">
            <v>2.5083912873947218</v>
          </cell>
          <cell r="H222">
            <v>0.84037989122964984</v>
          </cell>
          <cell r="I222">
            <v>0.33788738822728481</v>
          </cell>
          <cell r="J222">
            <v>2.1985911181241717</v>
          </cell>
          <cell r="K222">
            <v>1.5059494833837175</v>
          </cell>
          <cell r="L222">
            <v>0.5001383060439295</v>
          </cell>
          <cell r="M222">
            <v>1.3639745504135612</v>
          </cell>
          <cell r="N222">
            <v>1.0453231737432496</v>
          </cell>
          <cell r="O222">
            <v>0</v>
          </cell>
          <cell r="P222">
            <v>1</v>
          </cell>
        </row>
        <row r="223">
          <cell r="C223">
            <v>0.36746213020008539</v>
          </cell>
          <cell r="D223">
            <v>1.3960544168176585</v>
          </cell>
          <cell r="E223">
            <v>1.1817594631847015</v>
          </cell>
          <cell r="F223">
            <v>1.2054647003226939</v>
          </cell>
          <cell r="G223">
            <v>1.2598654949954322</v>
          </cell>
          <cell r="H223">
            <v>0.5263320189938584</v>
          </cell>
          <cell r="I223">
            <v>0.40869004935075121</v>
          </cell>
          <cell r="J223">
            <v>1.3285106716035811</v>
          </cell>
          <cell r="K223">
            <v>1.0011573370668432</v>
          </cell>
          <cell r="L223">
            <v>0.46270655563214025</v>
          </cell>
          <cell r="M223">
            <v>1.3998129082887574</v>
          </cell>
          <cell r="N223">
            <v>1.4721816978021121</v>
          </cell>
          <cell r="O223">
            <v>0.14817543859023938</v>
          </cell>
          <cell r="P223">
            <v>1</v>
          </cell>
        </row>
        <row r="224">
          <cell r="C224">
            <v>0.23085288441595847</v>
          </cell>
          <cell r="D224">
            <v>0.94941125030699058</v>
          </cell>
          <cell r="E224">
            <v>0.9539305743810107</v>
          </cell>
          <cell r="F224">
            <v>0.73038748667192877</v>
          </cell>
          <cell r="G224">
            <v>0.48844141926102175</v>
          </cell>
          <cell r="H224">
            <v>0.98307888074669492</v>
          </cell>
          <cell r="I224">
            <v>0.84621532346330919</v>
          </cell>
          <cell r="J224">
            <v>1.3279397598368938</v>
          </cell>
          <cell r="K224">
            <v>1.1489847440390157</v>
          </cell>
          <cell r="L224">
            <v>0.83273478651015376</v>
          </cell>
          <cell r="M224">
            <v>1.7532886313252558</v>
          </cell>
          <cell r="N224">
            <v>1.5316985299196575</v>
          </cell>
          <cell r="O224">
            <v>0</v>
          </cell>
          <cell r="P224">
            <v>1</v>
          </cell>
        </row>
        <row r="225">
          <cell r="C225">
            <v>0.26181359360904471</v>
          </cell>
          <cell r="D225">
            <v>0.69418338743999874</v>
          </cell>
          <cell r="E225">
            <v>0.74404589675351318</v>
          </cell>
          <cell r="F225">
            <v>0.60372913676569928</v>
          </cell>
          <cell r="G225">
            <v>1.8348834692259259</v>
          </cell>
          <cell r="H225">
            <v>0.89201813052688195</v>
          </cell>
          <cell r="I225">
            <v>1.2798312090444883</v>
          </cell>
          <cell r="J225">
            <v>0.85277963204032259</v>
          </cell>
          <cell r="K225">
            <v>2.0641590346597036</v>
          </cell>
          <cell r="L225">
            <v>1.9828381265620609</v>
          </cell>
          <cell r="M225">
            <v>1.7626553667352549</v>
          </cell>
          <cell r="N225">
            <v>2.0315620321841283</v>
          </cell>
          <cell r="O225">
            <v>0.1344134102729958</v>
          </cell>
          <cell r="P225">
            <v>1</v>
          </cell>
        </row>
        <row r="226">
          <cell r="C226">
            <v>0.4723831008794187</v>
          </cell>
          <cell r="D226">
            <v>0.50539167662873219</v>
          </cell>
          <cell r="E226">
            <v>0.34020882488508658</v>
          </cell>
          <cell r="F226">
            <v>0.75867917203495205</v>
          </cell>
          <cell r="G226">
            <v>1.4493628558973244</v>
          </cell>
          <cell r="H226">
            <v>1.3225364425047166</v>
          </cell>
          <cell r="I226">
            <v>4.0402269263626414</v>
          </cell>
          <cell r="J226">
            <v>2.7220756438245264</v>
          </cell>
          <cell r="K226">
            <v>1.5971818243901652</v>
          </cell>
          <cell r="L226">
            <v>0.95238927229265491</v>
          </cell>
          <cell r="M226">
            <v>1.5632802490359219</v>
          </cell>
          <cell r="N226">
            <v>1.4027735553972291</v>
          </cell>
          <cell r="O226">
            <v>4.5085353929020666</v>
          </cell>
          <cell r="P226">
            <v>1</v>
          </cell>
        </row>
        <row r="227">
          <cell r="C227">
            <v>0.6860897089058714</v>
          </cell>
          <cell r="D227">
            <v>1.2640460523548478</v>
          </cell>
          <cell r="E227">
            <v>0.61823658603562914</v>
          </cell>
          <cell r="F227">
            <v>1.6793942150144536</v>
          </cell>
          <cell r="G227">
            <v>1.417457165921794</v>
          </cell>
          <cell r="H227">
            <v>1.3337329494927415</v>
          </cell>
          <cell r="I227">
            <v>0.34800593585774875</v>
          </cell>
          <cell r="J227">
            <v>1.2673437355469857</v>
          </cell>
          <cell r="K227">
            <v>1.9873442888179611</v>
          </cell>
          <cell r="L227">
            <v>0.44254159764339762</v>
          </cell>
          <cell r="M227">
            <v>1.2030986004343005</v>
          </cell>
          <cell r="N227">
            <v>1.9155344969954538</v>
          </cell>
          <cell r="O227">
            <v>2.2837913242493042</v>
          </cell>
          <cell r="P227">
            <v>1</v>
          </cell>
        </row>
        <row r="228">
          <cell r="C228">
            <v>0.41818636163947037</v>
          </cell>
          <cell r="D228">
            <v>1.1333914019330553</v>
          </cell>
          <cell r="E228">
            <v>1.3776804132370872</v>
          </cell>
          <cell r="F228">
            <v>0.9705669084276064</v>
          </cell>
          <cell r="G228">
            <v>0.86472993476047932</v>
          </cell>
          <cell r="H228">
            <v>0.74782749345892985</v>
          </cell>
          <cell r="I228">
            <v>0.30982227713134231</v>
          </cell>
          <cell r="J228">
            <v>1.3344738864513175</v>
          </cell>
          <cell r="K228">
            <v>0.77816382052835198</v>
          </cell>
          <cell r="L228">
            <v>0.3758712752158615</v>
          </cell>
          <cell r="M228">
            <v>1.1765614607912491</v>
          </cell>
          <cell r="N228">
            <v>1.2055384574313963</v>
          </cell>
          <cell r="O228">
            <v>3.2556692254390496E-8</v>
          </cell>
          <cell r="P228">
            <v>1</v>
          </cell>
        </row>
        <row r="229">
          <cell r="C229">
            <v>2.5019497043158716</v>
          </cell>
          <cell r="D229">
            <v>2.2108749838191706</v>
          </cell>
          <cell r="E229">
            <v>0.74058358057679985</v>
          </cell>
          <cell r="F229">
            <v>0.3052029154776123</v>
          </cell>
          <cell r="G229">
            <v>1.065068426628957</v>
          </cell>
          <cell r="H229">
            <v>0.72876754215837991</v>
          </cell>
          <cell r="I229">
            <v>1.0059741881711777</v>
          </cell>
          <cell r="J229">
            <v>0.43165233441661555</v>
          </cell>
          <cell r="K229">
            <v>0.83098216772544797</v>
          </cell>
          <cell r="L229">
            <v>0.43965525379252757</v>
          </cell>
          <cell r="M229">
            <v>0.19697991763571307</v>
          </cell>
          <cell r="N229">
            <v>0.43451285674236617</v>
          </cell>
          <cell r="O229">
            <v>0</v>
          </cell>
          <cell r="P229">
            <v>1</v>
          </cell>
        </row>
        <row r="230">
          <cell r="C230">
            <v>0.94881149652961849</v>
          </cell>
          <cell r="D230">
            <v>0.96633044367675003</v>
          </cell>
          <cell r="E230">
            <v>0.7216660292926439</v>
          </cell>
          <cell r="F230">
            <v>0.80169003351353507</v>
          </cell>
          <cell r="G230">
            <v>0.85552666748133976</v>
          </cell>
          <cell r="H230">
            <v>1.1951266450648561</v>
          </cell>
          <cell r="I230">
            <v>0.50113178182451668</v>
          </cell>
          <cell r="J230">
            <v>1.0737902708009988</v>
          </cell>
          <cell r="K230">
            <v>1.1580030757713944</v>
          </cell>
          <cell r="L230">
            <v>0.88620964191982943</v>
          </cell>
          <cell r="M230">
            <v>1.4306065699113086</v>
          </cell>
          <cell r="N230">
            <v>1.2403077416326564</v>
          </cell>
          <cell r="O230">
            <v>0</v>
          </cell>
          <cell r="P230">
            <v>1</v>
          </cell>
        </row>
        <row r="231">
          <cell r="C231">
            <v>0.12334455205954821</v>
          </cell>
          <cell r="D231">
            <v>1.9537432810382769</v>
          </cell>
          <cell r="E231">
            <v>1.3002948989399423</v>
          </cell>
          <cell r="F231">
            <v>0.25632117296528439</v>
          </cell>
          <cell r="G231">
            <v>0.24359029537919308</v>
          </cell>
          <cell r="H231">
            <v>0.43731007396346894</v>
          </cell>
          <cell r="I231">
            <v>0.75608764100436476</v>
          </cell>
          <cell r="J231">
            <v>0.50399923177370698</v>
          </cell>
          <cell r="K231">
            <v>0.83688480028879186</v>
          </cell>
          <cell r="L231">
            <v>1.6752092729296553</v>
          </cell>
          <cell r="M231">
            <v>1.3871380961967443</v>
          </cell>
          <cell r="N231">
            <v>0.84513388871296735</v>
          </cell>
          <cell r="O231">
            <v>5.0220282597472791E-2</v>
          </cell>
          <cell r="P231">
            <v>1</v>
          </cell>
        </row>
        <row r="232">
          <cell r="C232">
            <v>0.24295917008713896</v>
          </cell>
          <cell r="D232">
            <v>1.4294377043669324</v>
          </cell>
          <cell r="E232">
            <v>1.162408786239489</v>
          </cell>
          <cell r="F232">
            <v>0.73670767168761642</v>
          </cell>
          <cell r="G232">
            <v>1.3364263416204454</v>
          </cell>
          <cell r="H232">
            <v>0.77967023059167384</v>
          </cell>
          <cell r="I232">
            <v>0.67010751280240888</v>
          </cell>
          <cell r="J232">
            <v>1.1391558079943296</v>
          </cell>
          <cell r="K232">
            <v>1.2205240212350357</v>
          </cell>
          <cell r="L232">
            <v>1.0145826016622239</v>
          </cell>
          <cell r="M232">
            <v>1.3217629984668087</v>
          </cell>
          <cell r="N232">
            <v>1.0100335127385982</v>
          </cell>
          <cell r="O232">
            <v>0</v>
          </cell>
          <cell r="P232">
            <v>1</v>
          </cell>
        </row>
        <row r="233">
          <cell r="C233">
            <v>6.4553048236837135E-2</v>
          </cell>
          <cell r="D233">
            <v>0.74776725916260789</v>
          </cell>
          <cell r="E233">
            <v>1.7877817428014482</v>
          </cell>
          <cell r="F233">
            <v>0.71294157767687416</v>
          </cell>
          <cell r="G233">
            <v>0.72518570697017215</v>
          </cell>
          <cell r="H233">
            <v>1.2971515557120021</v>
          </cell>
          <cell r="I233">
            <v>1.273619247834572</v>
          </cell>
          <cell r="J233">
            <v>1.042413155413765</v>
          </cell>
          <cell r="K233">
            <v>1.0284395949925378</v>
          </cell>
          <cell r="L233">
            <v>0.676679369241592</v>
          </cell>
          <cell r="M233">
            <v>0.65475255536622079</v>
          </cell>
          <cell r="N233">
            <v>0.60878838232120358</v>
          </cell>
          <cell r="O233">
            <v>2.6520582630578957</v>
          </cell>
          <cell r="P233">
            <v>1</v>
          </cell>
        </row>
        <row r="234">
          <cell r="C234">
            <v>0.10023364698164736</v>
          </cell>
          <cell r="D234">
            <v>0.71490288573179916</v>
          </cell>
          <cell r="E234">
            <v>1.9638274188247304</v>
          </cell>
          <cell r="F234">
            <v>1.1100404947207336</v>
          </cell>
          <cell r="G234">
            <v>0.22869658044119823</v>
          </cell>
          <cell r="H234">
            <v>0.80917513597250568</v>
          </cell>
          <cell r="I234">
            <v>1.2294765763896396</v>
          </cell>
          <cell r="J234">
            <v>0.91827014460541934</v>
          </cell>
          <cell r="K234">
            <v>0.34442134648420997</v>
          </cell>
          <cell r="L234">
            <v>0.62401742662547777</v>
          </cell>
          <cell r="M234">
            <v>0.78218129177014506</v>
          </cell>
          <cell r="N234">
            <v>0.97528634603986042</v>
          </cell>
          <cell r="O234">
            <v>0</v>
          </cell>
          <cell r="P234">
            <v>1</v>
          </cell>
        </row>
        <row r="235">
          <cell r="C235">
            <v>0.40166580432222249</v>
          </cell>
          <cell r="D235">
            <v>1.8455888378586249</v>
          </cell>
          <cell r="E235">
            <v>0.48405013659244628</v>
          </cell>
          <cell r="F235">
            <v>0.83766501243456615</v>
          </cell>
          <cell r="G235">
            <v>2.0574908546165269</v>
          </cell>
          <cell r="H235">
            <v>1.5581504774345172</v>
          </cell>
          <cell r="I235">
            <v>0.81125767156208606</v>
          </cell>
          <cell r="J235">
            <v>2.9485482972831529</v>
          </cell>
          <cell r="K235">
            <v>0.9861048954801217</v>
          </cell>
          <cell r="L235">
            <v>0.27783112118884884</v>
          </cell>
          <cell r="M235">
            <v>0.76771111108093315</v>
          </cell>
          <cell r="N235">
            <v>1.3326232824769364</v>
          </cell>
          <cell r="O235">
            <v>1.8618749216392836E-7</v>
          </cell>
          <cell r="P235">
            <v>1</v>
          </cell>
        </row>
        <row r="236">
          <cell r="C236">
            <v>3.0845803038646584E-2</v>
          </cell>
          <cell r="D236">
            <v>0.28209958260116114</v>
          </cell>
          <cell r="E236">
            <v>0.17432173947765806</v>
          </cell>
          <cell r="F236">
            <v>0.2182331892814908</v>
          </cell>
          <cell r="G236">
            <v>2.2543169328706365</v>
          </cell>
          <cell r="H236">
            <v>1.2079339000584621</v>
          </cell>
          <cell r="I236">
            <v>0.6675753493679164</v>
          </cell>
          <cell r="J236">
            <v>0.54746809139197328</v>
          </cell>
          <cell r="K236">
            <v>3.7183758668998408</v>
          </cell>
          <cell r="L236">
            <v>6.5288756368187926</v>
          </cell>
          <cell r="M236">
            <v>1.432034430285495</v>
          </cell>
          <cell r="N236">
            <v>1.0852184572849479</v>
          </cell>
          <cell r="O236">
            <v>3.915554808045113E-2</v>
          </cell>
          <cell r="P236">
            <v>1</v>
          </cell>
        </row>
        <row r="237">
          <cell r="C237">
            <v>0.51455114320702988</v>
          </cell>
          <cell r="D237">
            <v>1.6084594118707891</v>
          </cell>
          <cell r="E237">
            <v>0.44450561665931221</v>
          </cell>
          <cell r="F237">
            <v>1.0858566849776969</v>
          </cell>
          <cell r="G237">
            <v>2.0722659154010215</v>
          </cell>
          <cell r="H237">
            <v>1.1674211203493579</v>
          </cell>
          <cell r="I237">
            <v>0.36874183916711645</v>
          </cell>
          <cell r="J237">
            <v>2.8017855307905837</v>
          </cell>
          <cell r="K237">
            <v>1.0505222078859748</v>
          </cell>
          <cell r="L237">
            <v>1.1229480910448633</v>
          </cell>
          <cell r="M237">
            <v>1.0669874637862533</v>
          </cell>
          <cell r="N237">
            <v>0.83150508594431749</v>
          </cell>
          <cell r="O237">
            <v>7.9661369520072224E-8</v>
          </cell>
          <cell r="P237">
            <v>1</v>
          </cell>
        </row>
        <row r="238">
          <cell r="C238">
            <v>1.5459576448419592</v>
          </cell>
          <cell r="D238">
            <v>1.1967907010276588</v>
          </cell>
          <cell r="E238">
            <v>1.3065186259020445</v>
          </cell>
          <cell r="F238">
            <v>0.62507284835813537</v>
          </cell>
          <cell r="G238">
            <v>0.15627851411552346</v>
          </cell>
          <cell r="H238">
            <v>1.1969422530446436</v>
          </cell>
          <cell r="I238">
            <v>0.28463880347984105</v>
          </cell>
          <cell r="J238">
            <v>0.46773696924619806</v>
          </cell>
          <cell r="K238">
            <v>0.30554124322003379</v>
          </cell>
          <cell r="L238">
            <v>0.22378039640321998</v>
          </cell>
          <cell r="M238">
            <v>0.67948578755978073</v>
          </cell>
          <cell r="N238">
            <v>3.5210190428167677E-2</v>
          </cell>
          <cell r="O238">
            <v>4.5425049887663378E-6</v>
          </cell>
          <cell r="P238">
            <v>1</v>
          </cell>
        </row>
        <row r="239">
          <cell r="C239">
            <v>7.6762454262828447E-2</v>
          </cell>
          <cell r="D239">
            <v>0.66259994587847282</v>
          </cell>
          <cell r="E239">
            <v>0.18303898116392586</v>
          </cell>
          <cell r="F239">
            <v>0.16045401456241998</v>
          </cell>
          <cell r="G239">
            <v>1.5260227101893822</v>
          </cell>
          <cell r="H239">
            <v>0.55956628655110263</v>
          </cell>
          <cell r="I239">
            <v>0.70485738611389237</v>
          </cell>
          <cell r="J239">
            <v>1.5462402666307804</v>
          </cell>
          <cell r="K239">
            <v>4.8190550729471466</v>
          </cell>
          <cell r="L239">
            <v>2.0184117961604517</v>
          </cell>
          <cell r="M239">
            <v>1.9070900392900181</v>
          </cell>
          <cell r="N239">
            <v>5.4269051755579181</v>
          </cell>
          <cell r="O239">
            <v>2.2562413817513113E-2</v>
          </cell>
          <cell r="P239">
            <v>1</v>
          </cell>
        </row>
        <row r="240">
          <cell r="C240">
            <v>0.53515800254261947</v>
          </cell>
          <cell r="D240">
            <v>0.80351996152420613</v>
          </cell>
          <cell r="E240">
            <v>0.56525017772684794</v>
          </cell>
          <cell r="F240">
            <v>0.55085454182215254</v>
          </cell>
          <cell r="G240">
            <v>3.4955177478596164</v>
          </cell>
          <cell r="H240">
            <v>1.1901988458800503</v>
          </cell>
          <cell r="I240">
            <v>0.42753131917055309</v>
          </cell>
          <cell r="J240">
            <v>1.2549118510317632</v>
          </cell>
          <cell r="K240">
            <v>0.9168351217775158</v>
          </cell>
          <cell r="L240">
            <v>1.0841752670816645</v>
          </cell>
          <cell r="M240">
            <v>1.8451010841333697</v>
          </cell>
          <cell r="N240">
            <v>1.7440288997662958</v>
          </cell>
          <cell r="O240">
            <v>0</v>
          </cell>
          <cell r="P240">
            <v>1</v>
          </cell>
        </row>
        <row r="241">
          <cell r="C241">
            <v>3.4872971667980628</v>
          </cell>
          <cell r="D241">
            <v>0.4343068508971325</v>
          </cell>
          <cell r="E241">
            <v>0.43923517409503648</v>
          </cell>
          <cell r="F241">
            <v>0.64205523806612963</v>
          </cell>
          <cell r="G241">
            <v>0.69098259737910861</v>
          </cell>
          <cell r="H241">
            <v>0.4444620947782314</v>
          </cell>
          <cell r="I241">
            <v>0.24179859050479977</v>
          </cell>
          <cell r="J241">
            <v>1.3445423268956973</v>
          </cell>
          <cell r="K241">
            <v>0.77261863402877928</v>
          </cell>
          <cell r="L241">
            <v>0.65021663077399194</v>
          </cell>
          <cell r="M241">
            <v>0.68594284109471326</v>
          </cell>
          <cell r="N241">
            <v>0.64970664049333948</v>
          </cell>
          <cell r="O241">
            <v>3.1669527506738979E-8</v>
          </cell>
          <cell r="P241">
            <v>1</v>
          </cell>
        </row>
        <row r="242">
          <cell r="C242">
            <v>0.44237986960633313</v>
          </cell>
          <cell r="D242">
            <v>1.4325080045774095</v>
          </cell>
          <cell r="E242">
            <v>0.86329743383210023</v>
          </cell>
          <cell r="F242">
            <v>1.1179931053537731</v>
          </cell>
          <cell r="G242">
            <v>4.1425386124776189</v>
          </cell>
          <cell r="H242">
            <v>1.8050728384080375</v>
          </cell>
          <cell r="I242">
            <v>0.29934328425221873</v>
          </cell>
          <cell r="J242">
            <v>1.1927590413095179</v>
          </cell>
          <cell r="K242">
            <v>0.74799062595963006</v>
          </cell>
          <cell r="L242">
            <v>0.37996176898284179</v>
          </cell>
          <cell r="M242">
            <v>0.86033314900243707</v>
          </cell>
          <cell r="N242">
            <v>0.90992510395144466</v>
          </cell>
          <cell r="O242">
            <v>6.9025849824992463E-2</v>
          </cell>
          <cell r="P242">
            <v>1</v>
          </cell>
        </row>
        <row r="243">
          <cell r="C243">
            <v>0.28823446176190837</v>
          </cell>
          <cell r="D243">
            <v>1.7411929753050976</v>
          </cell>
          <cell r="E243">
            <v>0.68829111481332006</v>
          </cell>
          <cell r="F243">
            <v>1.0384386455631391</v>
          </cell>
          <cell r="G243">
            <v>2.088803080132029</v>
          </cell>
          <cell r="H243">
            <v>1.64846607783028</v>
          </cell>
          <cell r="I243">
            <v>1.2573294351991715</v>
          </cell>
          <cell r="J243">
            <v>1.6943643817493264</v>
          </cell>
          <cell r="K243">
            <v>1.0465475569469285</v>
          </cell>
          <cell r="L243">
            <v>0.63315440866624628</v>
          </cell>
          <cell r="M243">
            <v>0.91782849848600301</v>
          </cell>
          <cell r="N243">
            <v>1.0561429651552998</v>
          </cell>
          <cell r="O243">
            <v>2.4206018316206973E-2</v>
          </cell>
          <cell r="P243">
            <v>1</v>
          </cell>
        </row>
        <row r="244">
          <cell r="C244">
            <v>0.36318583430223</v>
          </cell>
          <cell r="D244">
            <v>1.1256211814197832</v>
          </cell>
          <cell r="E244">
            <v>0.84670876373977288</v>
          </cell>
          <cell r="F244">
            <v>1.6540931881486223</v>
          </cell>
          <cell r="G244">
            <v>3.7886327105909356</v>
          </cell>
          <cell r="H244">
            <v>0.92235893997636853</v>
          </cell>
          <cell r="I244">
            <v>2.3641382470024119</v>
          </cell>
          <cell r="J244">
            <v>1.8500363738550922</v>
          </cell>
          <cell r="K244">
            <v>1.0642208624947196</v>
          </cell>
          <cell r="L244">
            <v>0.57706597205752652</v>
          </cell>
          <cell r="M244">
            <v>1.1780249558092131</v>
          </cell>
          <cell r="N244">
            <v>1.3238967626795473</v>
          </cell>
          <cell r="O244">
            <v>0</v>
          </cell>
          <cell r="P244">
            <v>1</v>
          </cell>
        </row>
        <row r="245">
          <cell r="C245">
            <v>2.2916608692470328</v>
          </cell>
          <cell r="D245">
            <v>0.30802548656621742</v>
          </cell>
          <cell r="E245">
            <v>0.71814578870159063</v>
          </cell>
          <cell r="F245">
            <v>1.4325074199507835</v>
          </cell>
          <cell r="G245">
            <v>0.33028816356657759</v>
          </cell>
          <cell r="H245">
            <v>1.5224117693435353</v>
          </cell>
          <cell r="I245">
            <v>0.15624300832290478</v>
          </cell>
          <cell r="J245">
            <v>1.7758012821795943</v>
          </cell>
          <cell r="K245">
            <v>0.76351984805612949</v>
          </cell>
          <cell r="L245">
            <v>0.164119240782828</v>
          </cell>
          <cell r="M245">
            <v>0.38191872474103028</v>
          </cell>
          <cell r="N245">
            <v>0.6792167830239535</v>
          </cell>
          <cell r="O245">
            <v>0</v>
          </cell>
          <cell r="P245">
            <v>1</v>
          </cell>
        </row>
        <row r="246">
          <cell r="C246">
            <v>0.32887748256523974</v>
          </cell>
          <cell r="D246">
            <v>1.0218862316115385</v>
          </cell>
          <cell r="E246">
            <v>1.1339632634888415</v>
          </cell>
          <cell r="F246">
            <v>0.87207444607541074</v>
          </cell>
          <cell r="G246">
            <v>3.8596659659311934</v>
          </cell>
          <cell r="H246">
            <v>0.91532633508430594</v>
          </cell>
          <cell r="I246">
            <v>0.4271734238930508</v>
          </cell>
          <cell r="J246">
            <v>1.239446342703882</v>
          </cell>
          <cell r="K246">
            <v>3.3723393595596733</v>
          </cell>
          <cell r="L246">
            <v>0.40258435440093138</v>
          </cell>
          <cell r="M246">
            <v>1.202040154828109</v>
          </cell>
          <cell r="N246">
            <v>1.236523667394265</v>
          </cell>
          <cell r="O246">
            <v>0</v>
          </cell>
          <cell r="P246">
            <v>1</v>
          </cell>
        </row>
        <row r="247">
          <cell r="C247">
            <v>0.18661190544682843</v>
          </cell>
          <cell r="D247">
            <v>1.1044198814284603</v>
          </cell>
          <cell r="E247">
            <v>1.2870959331701295</v>
          </cell>
          <cell r="F247">
            <v>1.3943550524711015</v>
          </cell>
          <cell r="G247">
            <v>3.4928606112609155</v>
          </cell>
          <cell r="H247">
            <v>0.97430251862828221</v>
          </cell>
          <cell r="I247">
            <v>0.52520072623083025</v>
          </cell>
          <cell r="J247">
            <v>1.4942804684968134</v>
          </cell>
          <cell r="K247">
            <v>1.2391488155716177</v>
          </cell>
          <cell r="L247">
            <v>0.53018463573404329</v>
          </cell>
          <cell r="M247">
            <v>1.001667405367682</v>
          </cell>
          <cell r="N247">
            <v>0.97803895838091792</v>
          </cell>
          <cell r="O247">
            <v>1.0254594531301247E-7</v>
          </cell>
          <cell r="P247">
            <v>1</v>
          </cell>
        </row>
        <row r="248">
          <cell r="C248">
            <v>0.239824720014683</v>
          </cell>
          <cell r="D248">
            <v>0.94583208690392095</v>
          </cell>
          <cell r="E248">
            <v>1.1113419750241593</v>
          </cell>
          <cell r="F248">
            <v>0.80748848833087195</v>
          </cell>
          <cell r="G248">
            <v>1.5417123925377378</v>
          </cell>
          <cell r="H248">
            <v>0.96762027703956766</v>
          </cell>
          <cell r="I248">
            <v>0.70503470842235327</v>
          </cell>
          <cell r="J248">
            <v>1.3618266722161096</v>
          </cell>
          <cell r="K248">
            <v>0.69806808319322089</v>
          </cell>
          <cell r="L248">
            <v>0.60813158655451083</v>
          </cell>
          <cell r="M248">
            <v>1.6080302415898065</v>
          </cell>
          <cell r="N248">
            <v>1.2418500715148326</v>
          </cell>
          <cell r="O248">
            <v>5.9099183015608396E-2</v>
          </cell>
          <cell r="P248">
            <v>1</v>
          </cell>
        </row>
        <row r="249">
          <cell r="C249">
            <v>0.82742117325359166</v>
          </cell>
          <cell r="D249">
            <v>2.1118512165950234</v>
          </cell>
          <cell r="E249">
            <v>0.80163402325801103</v>
          </cell>
          <cell r="F249">
            <v>1.0265595897525122</v>
          </cell>
          <cell r="G249">
            <v>0.56451173929358534</v>
          </cell>
          <cell r="H249">
            <v>1.1408863052249958</v>
          </cell>
          <cell r="I249">
            <v>0.46868664119833114</v>
          </cell>
          <cell r="J249">
            <v>2.1906900764440937</v>
          </cell>
          <cell r="K249">
            <v>0.68968792589085348</v>
          </cell>
          <cell r="L249">
            <v>0.63390859938035271</v>
          </cell>
          <cell r="M249">
            <v>0.58468025412069891</v>
          </cell>
          <cell r="N249">
            <v>0.1931156489505092</v>
          </cell>
          <cell r="O249">
            <v>6.4424414966317692E-2</v>
          </cell>
          <cell r="P249">
            <v>1</v>
          </cell>
        </row>
        <row r="250">
          <cell r="C250">
            <v>7.7928165143409112E-2</v>
          </cell>
          <cell r="D250">
            <v>0.57231775869096468</v>
          </cell>
          <cell r="E250">
            <v>2.1080891872375487</v>
          </cell>
          <cell r="F250">
            <v>0.82438064444085701</v>
          </cell>
          <cell r="G250">
            <v>0.269777583981405</v>
          </cell>
          <cell r="H250">
            <v>1.4772424597824054</v>
          </cell>
          <cell r="I250">
            <v>1.2924746839512229</v>
          </cell>
          <cell r="J250">
            <v>0.645687271148076</v>
          </cell>
          <cell r="K250">
            <v>0.51317330334360656</v>
          </cell>
          <cell r="L250">
            <v>0.59071881020598271</v>
          </cell>
          <cell r="M250">
            <v>0.33841455185146774</v>
          </cell>
          <cell r="N250">
            <v>0.48628371029866457</v>
          </cell>
          <cell r="O250">
            <v>0.12634596140871235</v>
          </cell>
          <cell r="P250">
            <v>1</v>
          </cell>
        </row>
        <row r="251">
          <cell r="C251">
            <v>0.41872876722182828</v>
          </cell>
          <cell r="D251">
            <v>0.89036678212228404</v>
          </cell>
          <cell r="E251">
            <v>1.0789361143541498</v>
          </cell>
          <cell r="F251">
            <v>0.3165215126509191</v>
          </cell>
          <cell r="G251">
            <v>0.37317069861798596</v>
          </cell>
          <cell r="H251">
            <v>1.0364735378678336</v>
          </cell>
          <cell r="I251">
            <v>0.53620775319643055</v>
          </cell>
          <cell r="J251">
            <v>0.86813819273616188</v>
          </cell>
          <cell r="K251">
            <v>1.4088163272526677</v>
          </cell>
          <cell r="L251">
            <v>1.3606435457463413</v>
          </cell>
          <cell r="M251">
            <v>1.4317552872177441</v>
          </cell>
          <cell r="N251">
            <v>1.4169421071899588</v>
          </cell>
          <cell r="O251">
            <v>0.38513919587585688</v>
          </cell>
          <cell r="P251">
            <v>1</v>
          </cell>
        </row>
        <row r="252">
          <cell r="C252">
            <v>0.74041510414012801</v>
          </cell>
          <cell r="D252">
            <v>4.2415389134684576</v>
          </cell>
          <cell r="E252">
            <v>0.11766216200336661</v>
          </cell>
          <cell r="F252">
            <v>0.54751088725379971</v>
          </cell>
          <cell r="G252">
            <v>1.4210108371524075</v>
          </cell>
          <cell r="H252">
            <v>1.195097330651413</v>
          </cell>
          <cell r="I252">
            <v>0.51312633092618209</v>
          </cell>
          <cell r="J252">
            <v>0.5456516485119286</v>
          </cell>
          <cell r="K252">
            <v>0.81883549521296384</v>
          </cell>
          <cell r="L252">
            <v>1.010738756680243</v>
          </cell>
          <cell r="M252">
            <v>0.14867282002791624</v>
          </cell>
          <cell r="N252">
            <v>3.5902004321249636</v>
          </cell>
          <cell r="O252">
            <v>0</v>
          </cell>
          <cell r="P252">
            <v>1</v>
          </cell>
        </row>
        <row r="253">
          <cell r="C253">
            <v>1.8624659934716448</v>
          </cell>
          <cell r="D253">
            <v>0.95859759458161831</v>
          </cell>
          <cell r="E253">
            <v>0.98446502869105645</v>
          </cell>
          <cell r="F253">
            <v>0.72458905508168103</v>
          </cell>
          <cell r="G253">
            <v>1.9678799659525452</v>
          </cell>
          <cell r="H253">
            <v>1.3338989352505941</v>
          </cell>
          <cell r="I253">
            <v>0.36538318545098958</v>
          </cell>
          <cell r="J253">
            <v>0.6288364201418648</v>
          </cell>
          <cell r="K253">
            <v>1.9427557519570422</v>
          </cell>
          <cell r="L253">
            <v>0.84699625559317282</v>
          </cell>
          <cell r="M253">
            <v>0.23859355775988647</v>
          </cell>
          <cell r="N253">
            <v>0.32225174743175072</v>
          </cell>
          <cell r="O253">
            <v>8.8161484322403414</v>
          </cell>
          <cell r="P253">
            <v>1</v>
          </cell>
        </row>
        <row r="254">
          <cell r="C254">
            <v>0.76825527309377561</v>
          </cell>
          <cell r="D254">
            <v>1.4106069419066589</v>
          </cell>
          <cell r="E254">
            <v>0.6495936934223473</v>
          </cell>
          <cell r="F254">
            <v>1.4852311728875411</v>
          </cell>
          <cell r="G254">
            <v>0.29422666182955698</v>
          </cell>
          <cell r="H254">
            <v>1.1236200534662186</v>
          </cell>
          <cell r="I254">
            <v>3.2188026205721632</v>
          </cell>
          <cell r="J254">
            <v>0.47704210134233649</v>
          </cell>
          <cell r="K254">
            <v>1.4879265924528704</v>
          </cell>
          <cell r="L254">
            <v>0.62067474438398273</v>
          </cell>
          <cell r="M254">
            <v>1.6759389176427089</v>
          </cell>
          <cell r="N254">
            <v>0.71102839354775782</v>
          </cell>
          <cell r="O254">
            <v>9.9417010039454246E-2</v>
          </cell>
          <cell r="P254">
            <v>1</v>
          </cell>
        </row>
        <row r="255">
          <cell r="C255">
            <v>0.75508535319045322</v>
          </cell>
          <cell r="D255">
            <v>1.3672426591140847</v>
          </cell>
          <cell r="E255">
            <v>0.84037527596067341</v>
          </cell>
          <cell r="F255">
            <v>1.3551932366456596</v>
          </cell>
          <cell r="G255">
            <v>4.9834492221926242E-2</v>
          </cell>
          <cell r="H255">
            <v>1.7025410082123793</v>
          </cell>
          <cell r="I255">
            <v>2.6375977063005083</v>
          </cell>
          <cell r="J255">
            <v>0.92385871908196715</v>
          </cell>
          <cell r="K255">
            <v>1.5136846194619609</v>
          </cell>
          <cell r="L255">
            <v>0.88753349019573513</v>
          </cell>
          <cell r="M255">
            <v>0.55822493490942182</v>
          </cell>
          <cell r="N255">
            <v>0.97234766883693058</v>
          </cell>
          <cell r="O255">
            <v>0</v>
          </cell>
          <cell r="P255">
            <v>1</v>
          </cell>
        </row>
        <row r="256">
          <cell r="C256">
            <v>1.7208945302117664</v>
          </cell>
          <cell r="D256">
            <v>2.8617423331373821</v>
          </cell>
          <cell r="E256">
            <v>0.54962811645995768</v>
          </cell>
          <cell r="F256">
            <v>1.2263839269395413</v>
          </cell>
          <cell r="G256">
            <v>0.30303971987270517</v>
          </cell>
          <cell r="H256">
            <v>1.1117906152849284</v>
          </cell>
          <cell r="I256">
            <v>2.5810716549452657</v>
          </cell>
          <cell r="J256">
            <v>0.68614294658234232</v>
          </cell>
          <cell r="K256">
            <v>0.29321726890502381</v>
          </cell>
          <cell r="L256">
            <v>0.53735301509485578</v>
          </cell>
          <cell r="M256">
            <v>0.2167644261487868</v>
          </cell>
          <cell r="N256">
            <v>0.32786976554842112</v>
          </cell>
          <cell r="O256">
            <v>0.28752886570115371</v>
          </cell>
          <cell r="P256">
            <v>1</v>
          </cell>
        </row>
        <row r="257">
          <cell r="C257">
            <v>2.6265065706881359</v>
          </cell>
          <cell r="D257">
            <v>0.162228344099834</v>
          </cell>
          <cell r="E257">
            <v>0.45715958470372037</v>
          </cell>
          <cell r="F257">
            <v>0.54464078533083549</v>
          </cell>
          <cell r="G257">
            <v>0.91812946210743074</v>
          </cell>
          <cell r="H257">
            <v>2.1628602233421779</v>
          </cell>
          <cell r="I257">
            <v>9.8297710217052511E-2</v>
          </cell>
          <cell r="J257">
            <v>1.4903050605789676</v>
          </cell>
          <cell r="K257">
            <v>0.67327357280904843</v>
          </cell>
          <cell r="L257">
            <v>0.44424648559241547</v>
          </cell>
          <cell r="M257">
            <v>0.33952966305252247</v>
          </cell>
          <cell r="N257">
            <v>0.16001759590173781</v>
          </cell>
          <cell r="O257">
            <v>1.209695967227989E-4</v>
          </cell>
          <cell r="P257">
            <v>1</v>
          </cell>
        </row>
        <row r="258">
          <cell r="C258">
            <v>3.9062503479463953</v>
          </cell>
          <cell r="D258">
            <v>0.14591249810655033</v>
          </cell>
          <cell r="E258">
            <v>9.9028115470122705E-2</v>
          </cell>
          <cell r="F258">
            <v>1.1084014142516487</v>
          </cell>
          <cell r="G258">
            <v>2.5805139388085014</v>
          </cell>
          <cell r="H258">
            <v>0.91820115305302186</v>
          </cell>
          <cell r="I258">
            <v>0.71655030315014689</v>
          </cell>
          <cell r="J258">
            <v>0.98875295738285807</v>
          </cell>
          <cell r="K258">
            <v>0.59063105851572495</v>
          </cell>
          <cell r="L258">
            <v>1.0302086493090474</v>
          </cell>
          <cell r="M258">
            <v>0.49389404457523678</v>
          </cell>
          <cell r="N258">
            <v>0.45827139789178067</v>
          </cell>
          <cell r="O258">
            <v>0</v>
          </cell>
          <cell r="P258">
            <v>1</v>
          </cell>
        </row>
        <row r="259">
          <cell r="C259">
            <v>0.67525542212991607</v>
          </cell>
          <cell r="D259">
            <v>3.5426765832631886</v>
          </cell>
          <cell r="E259">
            <v>0.10201405899492849</v>
          </cell>
          <cell r="F259">
            <v>0.52913127370537871</v>
          </cell>
          <cell r="G259">
            <v>0.55229151923886777</v>
          </cell>
          <cell r="H259">
            <v>1.4136560681425794</v>
          </cell>
          <cell r="I259">
            <v>1.9768422964271217</v>
          </cell>
          <cell r="J259">
            <v>2.7624308193021796</v>
          </cell>
          <cell r="K259">
            <v>0.46156745558541246</v>
          </cell>
          <cell r="L259">
            <v>0.79708304980617839</v>
          </cell>
          <cell r="M259">
            <v>0.1998837364011806</v>
          </cell>
          <cell r="N259">
            <v>1.1550991745055579</v>
          </cell>
          <cell r="O259">
            <v>0</v>
          </cell>
          <cell r="P259">
            <v>1</v>
          </cell>
        </row>
        <row r="260">
          <cell r="C260">
            <v>2.6113340436467891</v>
          </cell>
          <cell r="D260">
            <v>2.0844591775331041</v>
          </cell>
          <cell r="E260">
            <v>0.18487318601646158</v>
          </cell>
          <cell r="F260">
            <v>0.46765067944143313</v>
          </cell>
          <cell r="G260">
            <v>8.4837892617417657E-2</v>
          </cell>
          <cell r="H260">
            <v>1.592597062276869</v>
          </cell>
          <cell r="I260">
            <v>8.8487353226763169E-2</v>
          </cell>
          <cell r="J260">
            <v>0.74389435615384647</v>
          </cell>
          <cell r="K260">
            <v>0.41808151160406531</v>
          </cell>
          <cell r="L260">
            <v>0.20238297962643645</v>
          </cell>
          <cell r="M260">
            <v>0.33173605308415871</v>
          </cell>
          <cell r="N260">
            <v>1.1892616836091157</v>
          </cell>
          <cell r="O260">
            <v>0</v>
          </cell>
          <cell r="P260">
            <v>1</v>
          </cell>
        </row>
        <row r="261">
          <cell r="C261">
            <v>0.82642049436399501</v>
          </cell>
          <cell r="D261">
            <v>1.33395660366911</v>
          </cell>
          <cell r="E261">
            <v>9.7838145851194172E-2</v>
          </cell>
          <cell r="F261">
            <v>0.65487653346129293</v>
          </cell>
          <cell r="G261">
            <v>0.44622475392878241</v>
          </cell>
          <cell r="H261">
            <v>0.94832569321073901</v>
          </cell>
          <cell r="I261">
            <v>14.055892257269692</v>
          </cell>
          <cell r="J261">
            <v>3.0173938802001889</v>
          </cell>
          <cell r="K261">
            <v>3.4464528167890491</v>
          </cell>
          <cell r="L261">
            <v>0.89822649633676943</v>
          </cell>
          <cell r="M261">
            <v>0.5268567950156906</v>
          </cell>
          <cell r="N261">
            <v>0.71892587440192635</v>
          </cell>
          <cell r="O261">
            <v>0</v>
          </cell>
          <cell r="P261">
            <v>1</v>
          </cell>
        </row>
        <row r="262">
          <cell r="C262">
            <v>3.3947325022257742</v>
          </cell>
          <cell r="D262">
            <v>0.87361034793383086</v>
          </cell>
          <cell r="E262">
            <v>5.6287104382083064E-2</v>
          </cell>
          <cell r="F262">
            <v>6.5139259384889332</v>
          </cell>
          <cell r="G262">
            <v>3.7747878899316536</v>
          </cell>
          <cell r="H262">
            <v>0.96030521064777885</v>
          </cell>
          <cell r="I262">
            <v>0.34213117260940806</v>
          </cell>
          <cell r="J262">
            <v>0.3213303543441402</v>
          </cell>
          <cell r="K262">
            <v>1.123573724367535</v>
          </cell>
          <cell r="L262">
            <v>0.23982969779337607</v>
          </cell>
          <cell r="M262">
            <v>9.7142368581317626E-2</v>
          </cell>
          <cell r="N262">
            <v>0.57060217674905755</v>
          </cell>
          <cell r="O262">
            <v>5.0054051362823309</v>
          </cell>
          <cell r="P262">
            <v>1</v>
          </cell>
        </row>
        <row r="263">
          <cell r="C263">
            <v>4.7035385751847114</v>
          </cell>
          <cell r="D263">
            <v>3.5241350503029734E-2</v>
          </cell>
          <cell r="E263">
            <v>0.87380546259282499</v>
          </cell>
          <cell r="F263">
            <v>0.18003484193591865</v>
          </cell>
          <cell r="G263">
            <v>0.29104704245774154</v>
          </cell>
          <cell r="H263">
            <v>0.14872828986649991</v>
          </cell>
          <cell r="I263">
            <v>0.64059714819415892</v>
          </cell>
          <cell r="J263">
            <v>0.21183810149399818</v>
          </cell>
          <cell r="K263">
            <v>0.46081720455202896</v>
          </cell>
          <cell r="L263">
            <v>0.31543320678233161</v>
          </cell>
          <cell r="M263">
            <v>8.4357330133722028E-2</v>
          </cell>
          <cell r="N263">
            <v>0.28547564224350103</v>
          </cell>
          <cell r="O263">
            <v>0</v>
          </cell>
          <cell r="P263">
            <v>1</v>
          </cell>
        </row>
        <row r="264">
          <cell r="C264">
            <v>1.1861468089289124</v>
          </cell>
          <cell r="D264">
            <v>0.16284633432296539</v>
          </cell>
          <cell r="E264">
            <v>0.26589321639857955</v>
          </cell>
          <cell r="F264">
            <v>15.292789404214707</v>
          </cell>
          <cell r="G264">
            <v>2.3707599871895195</v>
          </cell>
          <cell r="H264">
            <v>0.66990927232601649</v>
          </cell>
          <cell r="I264">
            <v>4.6018486371235836</v>
          </cell>
          <cell r="J264">
            <v>1.2730244587414319</v>
          </cell>
          <cell r="K264">
            <v>1.5235565499888624</v>
          </cell>
          <cell r="L264">
            <v>0.51127299515681457</v>
          </cell>
          <cell r="M264">
            <v>0.16565361850670882</v>
          </cell>
          <cell r="N264">
            <v>0.8437601350614925</v>
          </cell>
          <cell r="O264">
            <v>0</v>
          </cell>
          <cell r="P264">
            <v>1</v>
          </cell>
        </row>
        <row r="265">
          <cell r="C265">
            <v>1.0509250471010187</v>
          </cell>
          <cell r="D265">
            <v>0.20969610830025565</v>
          </cell>
          <cell r="E265">
            <v>1.2376643853156022</v>
          </cell>
          <cell r="F265">
            <v>1.6251804901803089</v>
          </cell>
          <cell r="G265">
            <v>3.1670887856676648</v>
          </cell>
          <cell r="H265">
            <v>1.2246343443634162</v>
          </cell>
          <cell r="I265">
            <v>0.47368342419715065</v>
          </cell>
          <cell r="J265">
            <v>1.083844164927356</v>
          </cell>
          <cell r="K265">
            <v>2.7762530498167926</v>
          </cell>
          <cell r="L265">
            <v>0.19188438495150073</v>
          </cell>
          <cell r="M265">
            <v>0.12727799912527518</v>
          </cell>
          <cell r="N265">
            <v>3.3995298963047316</v>
          </cell>
          <cell r="O265">
            <v>0</v>
          </cell>
          <cell r="P265">
            <v>1</v>
          </cell>
        </row>
        <row r="266">
          <cell r="C266">
            <v>1.4606983178684561</v>
          </cell>
          <cell r="D266">
            <v>3.8750673752774065</v>
          </cell>
          <cell r="E266">
            <v>4.5534808247931574E-2</v>
          </cell>
          <cell r="F266">
            <v>9.4269021591427124E-2</v>
          </cell>
          <cell r="G266">
            <v>0.74382102238768566</v>
          </cell>
          <cell r="H266">
            <v>1.0866266042745536</v>
          </cell>
          <cell r="I266">
            <v>7.709070662697977</v>
          </cell>
          <cell r="J266">
            <v>1.1370683779238067</v>
          </cell>
          <cell r="K266">
            <v>1.536157372872903</v>
          </cell>
          <cell r="L266">
            <v>0.15170452018058336</v>
          </cell>
          <cell r="M266">
            <v>0.23792824807885385</v>
          </cell>
          <cell r="N266">
            <v>0.49042509833832654</v>
          </cell>
          <cell r="O266">
            <v>0</v>
          </cell>
          <cell r="P266">
            <v>1</v>
          </cell>
        </row>
        <row r="267">
          <cell r="C267">
            <v>0.29122795999887541</v>
          </cell>
          <cell r="D267">
            <v>0.47968241958344643</v>
          </cell>
          <cell r="E267">
            <v>1.7974394491071865E-2</v>
          </cell>
          <cell r="F267">
            <v>0.22638541573689425</v>
          </cell>
          <cell r="G267">
            <v>11.153122600189063</v>
          </cell>
          <cell r="H267">
            <v>0.26915051491015374</v>
          </cell>
          <cell r="I267">
            <v>37.275545630310717</v>
          </cell>
          <cell r="J267">
            <v>1.3872154672941124</v>
          </cell>
          <cell r="K267">
            <v>3.5669074262333456</v>
          </cell>
          <cell r="L267">
            <v>0.93679452978438216</v>
          </cell>
          <cell r="M267">
            <v>0.2155328195897987</v>
          </cell>
          <cell r="N267">
            <v>1.6578558001268899</v>
          </cell>
          <cell r="O267">
            <v>0</v>
          </cell>
          <cell r="P267">
            <v>1</v>
          </cell>
        </row>
        <row r="268">
          <cell r="C268">
            <v>0.83003958158094449</v>
          </cell>
          <cell r="D268">
            <v>0.88653158347659966</v>
          </cell>
          <cell r="E268">
            <v>0.19873831103803682</v>
          </cell>
          <cell r="F268">
            <v>0.51876034520019576</v>
          </cell>
          <cell r="G268">
            <v>2.7142654399321011</v>
          </cell>
          <cell r="H268">
            <v>1.2702321155282956</v>
          </cell>
          <cell r="I268">
            <v>0.76575640261615352</v>
          </cell>
          <cell r="J268">
            <v>2.4134750152523035</v>
          </cell>
          <cell r="K268">
            <v>2.2954201232030043</v>
          </cell>
          <cell r="L268">
            <v>0.12302187385188569</v>
          </cell>
          <cell r="M268">
            <v>0.2729682373503074</v>
          </cell>
          <cell r="N268">
            <v>7.6734983267465253</v>
          </cell>
          <cell r="O268">
            <v>0</v>
          </cell>
          <cell r="P268">
            <v>1</v>
          </cell>
        </row>
        <row r="269">
          <cell r="C269">
            <v>2.1202705678233015E-3</v>
          </cell>
          <cell r="D269">
            <v>0.23302634460619773</v>
          </cell>
          <cell r="E269">
            <v>0.95434160204800889</v>
          </cell>
          <cell r="F269">
            <v>0.47942011925375055</v>
          </cell>
          <cell r="G269">
            <v>0.67490149505285812</v>
          </cell>
          <cell r="H269">
            <v>1.7392242719609372</v>
          </cell>
          <cell r="I269">
            <v>0.47929613703517737</v>
          </cell>
          <cell r="J269">
            <v>1.5361691969797517</v>
          </cell>
          <cell r="K269">
            <v>3.0550060917773063</v>
          </cell>
          <cell r="L269">
            <v>2.2885089789676067</v>
          </cell>
          <cell r="M269">
            <v>1.2823815099623219</v>
          </cell>
          <cell r="N269">
            <v>0.25949718944917627</v>
          </cell>
          <cell r="O269">
            <v>0.88066151035744344</v>
          </cell>
          <cell r="P269">
            <v>1</v>
          </cell>
        </row>
        <row r="270">
          <cell r="C270">
            <v>3.2198705475126226E-3</v>
          </cell>
          <cell r="D270">
            <v>0.14003890684923367</v>
          </cell>
          <cell r="E270">
            <v>1.4136433519173697E-2</v>
          </cell>
          <cell r="F270">
            <v>0.39249848711965118</v>
          </cell>
          <cell r="G270">
            <v>0.3432838326071167</v>
          </cell>
          <cell r="H270">
            <v>3.3287504312791598</v>
          </cell>
          <cell r="I270">
            <v>0.3098208983339697</v>
          </cell>
          <cell r="J270">
            <v>1.5133920380916863</v>
          </cell>
          <cell r="K270">
            <v>3.3605347909699024</v>
          </cell>
          <cell r="L270">
            <v>3.3829439820096385</v>
          </cell>
          <cell r="M270">
            <v>1.03624507142114</v>
          </cell>
          <cell r="N270">
            <v>0.94865903132112028</v>
          </cell>
          <cell r="O270">
            <v>0</v>
          </cell>
          <cell r="P270">
            <v>1</v>
          </cell>
        </row>
        <row r="271">
          <cell r="C271">
            <v>2.663652579130618</v>
          </cell>
          <cell r="D271">
            <v>0.6975807076192303</v>
          </cell>
          <cell r="E271">
            <v>0.53414611470470508</v>
          </cell>
          <cell r="F271">
            <v>2.2359478569745663</v>
          </cell>
          <cell r="G271">
            <v>1.0148345329225656</v>
          </cell>
          <cell r="H271">
            <v>0.6284443882101497</v>
          </cell>
          <cell r="I271">
            <v>1.5823807397766205</v>
          </cell>
          <cell r="J271">
            <v>0.85153614544533696</v>
          </cell>
          <cell r="K271">
            <v>0.70528123224327022</v>
          </cell>
          <cell r="L271">
            <v>0.8863902768930938</v>
          </cell>
          <cell r="M271">
            <v>0.68527622257934306</v>
          </cell>
          <cell r="N271">
            <v>0.6766600192110992</v>
          </cell>
          <cell r="O271">
            <v>4.5265971505354923</v>
          </cell>
          <cell r="P271">
            <v>1</v>
          </cell>
        </row>
      </sheetData>
      <sheetData sheetId="17">
        <row r="5">
          <cell r="C5">
            <v>137814.27542493382</v>
          </cell>
          <cell r="D5">
            <v>25919.514936689826</v>
          </cell>
          <cell r="E5">
            <v>39459.939950407526</v>
          </cell>
          <cell r="F5">
            <v>309.25405164012898</v>
          </cell>
          <cell r="G5">
            <v>965.39240988777419</v>
          </cell>
          <cell r="H5">
            <v>19129.815728667316</v>
          </cell>
          <cell r="I5">
            <v>7310.8794443040715</v>
          </cell>
          <cell r="J5">
            <v>17262.339609853425</v>
          </cell>
          <cell r="K5">
            <v>980.6734885271751</v>
          </cell>
          <cell r="L5">
            <v>4093.8259591078513</v>
          </cell>
          <cell r="M5">
            <v>11349.327922599208</v>
          </cell>
          <cell r="N5">
            <v>9581.3016847607832</v>
          </cell>
          <cell r="O5">
            <v>63.458058695398734</v>
          </cell>
          <cell r="P5">
            <v>274239.99867007433</v>
          </cell>
          <cell r="Q5">
            <v>274239.99867007422</v>
          </cell>
          <cell r="R5">
            <v>0</v>
          </cell>
          <cell r="T5">
            <v>121909.71655721316</v>
          </cell>
          <cell r="U5">
            <v>22163.28435756854</v>
          </cell>
          <cell r="V5">
            <v>27734.106719012965</v>
          </cell>
          <cell r="W5">
            <v>278.85611109883064</v>
          </cell>
          <cell r="X5">
            <v>793.70101784420694</v>
          </cell>
          <cell r="Y5">
            <v>17231.561370161631</v>
          </cell>
          <cell r="Z5">
            <v>6760.5027014819843</v>
          </cell>
          <cell r="AA5">
            <v>14774.568075208701</v>
          </cell>
          <cell r="AB5">
            <v>860.02857399040056</v>
          </cell>
          <cell r="AC5">
            <v>3901.0195197380485</v>
          </cell>
          <cell r="AD5">
            <v>10426.129561889473</v>
          </cell>
          <cell r="AE5">
            <v>8892.6844266773242</v>
          </cell>
          <cell r="AF5">
            <v>61.650150301908596</v>
          </cell>
          <cell r="AG5">
            <v>235787.80914218712</v>
          </cell>
          <cell r="AH5">
            <v>235787.80914218733</v>
          </cell>
          <cell r="AI5">
            <v>0</v>
          </cell>
        </row>
        <row r="6">
          <cell r="C6">
            <v>2160.3211984455502</v>
          </cell>
          <cell r="D6">
            <v>29923.051619717597</v>
          </cell>
          <cell r="E6">
            <v>125362.22638248857</v>
          </cell>
          <cell r="F6">
            <v>2792.8115200457923</v>
          </cell>
          <cell r="G6">
            <v>991.95707435494387</v>
          </cell>
          <cell r="H6">
            <v>12507.949228636193</v>
          </cell>
          <cell r="I6">
            <v>2661.164858443125</v>
          </cell>
          <cell r="J6">
            <v>9695.7978335093921</v>
          </cell>
          <cell r="K6">
            <v>1155.7349518929395</v>
          </cell>
          <cell r="L6">
            <v>3545.0692080983627</v>
          </cell>
          <cell r="M6">
            <v>10640.10812844304</v>
          </cell>
          <cell r="N6">
            <v>2799.3735947859741</v>
          </cell>
          <cell r="O6">
            <v>3.6772042546854697</v>
          </cell>
          <cell r="P6">
            <v>204239.24280311621</v>
          </cell>
          <cell r="Q6">
            <v>204239.24280311639</v>
          </cell>
          <cell r="R6">
            <v>0</v>
          </cell>
          <cell r="T6">
            <v>1576.6858341864072</v>
          </cell>
          <cell r="U6">
            <v>20577.585198744324</v>
          </cell>
          <cell r="V6">
            <v>57194.361293475929</v>
          </cell>
          <cell r="W6">
            <v>1780.2341788077179</v>
          </cell>
          <cell r="X6">
            <v>750.76087807173121</v>
          </cell>
          <cell r="Y6">
            <v>10572.020915897505</v>
          </cell>
          <cell r="Z6">
            <v>2350.5280791938058</v>
          </cell>
          <cell r="AA6">
            <v>7592.215508057443</v>
          </cell>
          <cell r="AB6">
            <v>982.64417228548712</v>
          </cell>
          <cell r="AC6">
            <v>3173.1842178639922</v>
          </cell>
          <cell r="AD6">
            <v>9234.7613995251249</v>
          </cell>
          <cell r="AE6">
            <v>2615.2922865381074</v>
          </cell>
          <cell r="AF6">
            <v>3.674473921620129</v>
          </cell>
          <cell r="AG6">
            <v>118403.94843656922</v>
          </cell>
          <cell r="AH6">
            <v>118403.94843656904</v>
          </cell>
          <cell r="AI6">
            <v>1.7462298274040222E-10</v>
          </cell>
        </row>
        <row r="7">
          <cell r="C7">
            <v>5293.1028099500581</v>
          </cell>
          <cell r="D7">
            <v>52108.682731040964</v>
          </cell>
          <cell r="E7">
            <v>167636.47803441659</v>
          </cell>
          <cell r="F7">
            <v>6510.8812548261312</v>
          </cell>
          <cell r="G7">
            <v>6509.3291210791213</v>
          </cell>
          <cell r="H7">
            <v>36778.90938258751</v>
          </cell>
          <cell r="I7">
            <v>1936.1608347020508</v>
          </cell>
          <cell r="J7">
            <v>25484.985878797273</v>
          </cell>
          <cell r="K7">
            <v>4727.1876448191961</v>
          </cell>
          <cell r="L7">
            <v>10653.509704287899</v>
          </cell>
          <cell r="M7">
            <v>39564.685166645846</v>
          </cell>
          <cell r="N7">
            <v>10384.187737367549</v>
          </cell>
          <cell r="O7">
            <v>6.6123196093028165</v>
          </cell>
          <cell r="P7">
            <v>367594.71262012946</v>
          </cell>
          <cell r="Q7">
            <v>367594.7126201294</v>
          </cell>
          <cell r="R7">
            <v>0</v>
          </cell>
          <cell r="T7">
            <v>3009.0412389650587</v>
          </cell>
          <cell r="U7">
            <v>26069.459419203264</v>
          </cell>
          <cell r="V7">
            <v>56013.551060943457</v>
          </cell>
          <cell r="W7">
            <v>3963.0606086889316</v>
          </cell>
          <cell r="X7">
            <v>3816.3353840194877</v>
          </cell>
          <cell r="Y7">
            <v>26715.685950902705</v>
          </cell>
          <cell r="Z7">
            <v>1377.3671854397985</v>
          </cell>
          <cell r="AA7">
            <v>15492.103010204866</v>
          </cell>
          <cell r="AB7">
            <v>3528.0642704082343</v>
          </cell>
          <cell r="AC7">
            <v>8516.7059650578885</v>
          </cell>
          <cell r="AD7">
            <v>29966.844543616426</v>
          </cell>
          <cell r="AE7">
            <v>8525.4233781446437</v>
          </cell>
          <cell r="AF7">
            <v>6.585505207679728</v>
          </cell>
          <cell r="AG7">
            <v>187000.22752080247</v>
          </cell>
          <cell r="AH7">
            <v>187000.22752080244</v>
          </cell>
          <cell r="AI7">
            <v>0</v>
          </cell>
        </row>
        <row r="8">
          <cell r="C8">
            <v>2986.7338180078377</v>
          </cell>
          <cell r="D8">
            <v>4449.8949495177603</v>
          </cell>
          <cell r="E8">
            <v>11639.329986363784</v>
          </cell>
          <cell r="F8">
            <v>684.38217286374493</v>
          </cell>
          <cell r="G8">
            <v>335.73184652151554</v>
          </cell>
          <cell r="H8">
            <v>3508.9193345371395</v>
          </cell>
          <cell r="I8">
            <v>59.571674395964664</v>
          </cell>
          <cell r="J8">
            <v>2330.8880792745053</v>
          </cell>
          <cell r="K8">
            <v>165.15185445223872</v>
          </cell>
          <cell r="L8">
            <v>281.42908105613355</v>
          </cell>
          <cell r="M8">
            <v>2300.2314766042168</v>
          </cell>
          <cell r="N8">
            <v>758.06155608739698</v>
          </cell>
          <cell r="O8">
            <v>0</v>
          </cell>
          <cell r="P8">
            <v>29500.325829682235</v>
          </cell>
          <cell r="Q8">
            <v>29500.325829682195</v>
          </cell>
          <cell r="R8">
            <v>4.0017766878008842E-11</v>
          </cell>
          <cell r="T8">
            <v>2347.6480100973586</v>
          </cell>
          <cell r="U8">
            <v>2963.3559236169299</v>
          </cell>
          <cell r="V8">
            <v>5429.4026430315171</v>
          </cell>
          <cell r="W8">
            <v>439.22689217208034</v>
          </cell>
          <cell r="X8">
            <v>203.70938749187368</v>
          </cell>
          <cell r="Y8">
            <v>2852.8525841469263</v>
          </cell>
          <cell r="Z8">
            <v>49.37024688890839</v>
          </cell>
          <cell r="AA8">
            <v>1580.8510524160633</v>
          </cell>
          <cell r="AB8">
            <v>144.0652625288983</v>
          </cell>
          <cell r="AC8">
            <v>264.75061308425666</v>
          </cell>
          <cell r="AD8">
            <v>1962.1777331395874</v>
          </cell>
          <cell r="AE8">
            <v>601.50227957717811</v>
          </cell>
          <cell r="AF8">
            <v>0</v>
          </cell>
          <cell r="AG8">
            <v>18838.912628191574</v>
          </cell>
          <cell r="AH8">
            <v>18838.912628191611</v>
          </cell>
          <cell r="AI8">
            <v>-3.637978807091713E-11</v>
          </cell>
        </row>
        <row r="9">
          <cell r="C9">
            <v>50876.317762749029</v>
          </cell>
          <cell r="D9">
            <v>63005.204932831693</v>
          </cell>
          <cell r="E9">
            <v>61100.237358282495</v>
          </cell>
          <cell r="F9">
            <v>30.542534999608552</v>
          </cell>
          <cell r="G9">
            <v>905.77364859264549</v>
          </cell>
          <cell r="H9">
            <v>3854.0281283887743</v>
          </cell>
          <cell r="I9">
            <v>2766.3783179038937</v>
          </cell>
          <cell r="J9">
            <v>3969.6895414135661</v>
          </cell>
          <cell r="K9">
            <v>282.07231078377305</v>
          </cell>
          <cell r="L9">
            <v>3076.6286878039273</v>
          </cell>
          <cell r="M9">
            <v>11884.956295827073</v>
          </cell>
          <cell r="N9">
            <v>2480.0661163402142</v>
          </cell>
          <cell r="O9">
            <v>3.5039643440815951</v>
          </cell>
          <cell r="P9">
            <v>204235.3996002608</v>
          </cell>
          <cell r="Q9">
            <v>204235.39960026069</v>
          </cell>
          <cell r="R9">
            <v>0</v>
          </cell>
          <cell r="T9">
            <v>45290.07454334903</v>
          </cell>
          <cell r="U9">
            <v>54778.337330466813</v>
          </cell>
          <cell r="V9">
            <v>48518.733970691377</v>
          </cell>
          <cell r="W9">
            <v>28.089076698266734</v>
          </cell>
          <cell r="X9">
            <v>826.10219913767776</v>
          </cell>
          <cell r="Y9">
            <v>3681.4857893950625</v>
          </cell>
          <cell r="Z9">
            <v>2604.6327966257973</v>
          </cell>
          <cell r="AA9">
            <v>3530.1427265140774</v>
          </cell>
          <cell r="AB9">
            <v>262.53210885152146</v>
          </cell>
          <cell r="AC9">
            <v>2988.5021362176385</v>
          </cell>
          <cell r="AD9">
            <v>11353.674452702448</v>
          </cell>
          <cell r="AE9">
            <v>2373.6741682088523</v>
          </cell>
          <cell r="AF9">
            <v>3.4963613459389182</v>
          </cell>
          <cell r="AG9">
            <v>176239.47766020449</v>
          </cell>
          <cell r="AH9">
            <v>176239.4776602044</v>
          </cell>
          <cell r="AI9">
            <v>0</v>
          </cell>
        </row>
        <row r="10">
          <cell r="C10">
            <v>121711.60648015686</v>
          </cell>
          <cell r="D10">
            <v>69710.615127641067</v>
          </cell>
          <cell r="E10">
            <v>166969.75350685039</v>
          </cell>
          <cell r="F10">
            <v>2221.247517030009</v>
          </cell>
          <cell r="G10">
            <v>2126.5629411843038</v>
          </cell>
          <cell r="H10">
            <v>26149.999888672482</v>
          </cell>
          <cell r="I10">
            <v>12794.550311437903</v>
          </cell>
          <cell r="J10">
            <v>24292.660369252131</v>
          </cell>
          <cell r="K10">
            <v>2637.5516860770877</v>
          </cell>
          <cell r="L10">
            <v>6906.9568157292742</v>
          </cell>
          <cell r="M10">
            <v>24744.329908152347</v>
          </cell>
          <cell r="N10">
            <v>13092.112481883316</v>
          </cell>
          <cell r="O10">
            <v>0</v>
          </cell>
          <cell r="P10">
            <v>473357.94703406724</v>
          </cell>
          <cell r="Q10">
            <v>473357.94703406695</v>
          </cell>
          <cell r="R10">
            <v>0</v>
          </cell>
          <cell r="T10">
            <v>102832.53872960096</v>
          </cell>
          <cell r="U10">
            <v>48557.477602698906</v>
          </cell>
          <cell r="V10">
            <v>100421.21414949508</v>
          </cell>
          <cell r="W10">
            <v>1982.9859081102754</v>
          </cell>
          <cell r="X10">
            <v>1601.1550012620237</v>
          </cell>
          <cell r="Y10">
            <v>21770.420862638141</v>
          </cell>
          <cell r="Z10">
            <v>11193.201733284714</v>
          </cell>
          <cell r="AA10">
            <v>19224.374841471639</v>
          </cell>
          <cell r="AB10">
            <v>2245.3205977892821</v>
          </cell>
          <cell r="AC10">
            <v>6217.0633388565575</v>
          </cell>
          <cell r="AD10">
            <v>20833.790417028507</v>
          </cell>
          <cell r="AE10">
            <v>11526.1660590545</v>
          </cell>
          <cell r="AF10">
            <v>0</v>
          </cell>
          <cell r="AG10">
            <v>348405.70924129063</v>
          </cell>
          <cell r="AH10">
            <v>348405.70924129069</v>
          </cell>
          <cell r="AI10">
            <v>0</v>
          </cell>
        </row>
        <row r="11">
          <cell r="C11">
            <v>336.46688657096354</v>
          </cell>
          <cell r="D11">
            <v>30160.747879298775</v>
          </cell>
          <cell r="E11">
            <v>140254.2396109215</v>
          </cell>
          <cell r="F11">
            <v>8212.4880870130291</v>
          </cell>
          <cell r="G11">
            <v>297.81234626044659</v>
          </cell>
          <cell r="H11">
            <v>54241.872090601726</v>
          </cell>
          <cell r="I11">
            <v>5830.4931446077298</v>
          </cell>
          <cell r="J11">
            <v>16641.449021244076</v>
          </cell>
          <cell r="K11">
            <v>1526.520362784064</v>
          </cell>
          <cell r="L11">
            <v>47177.648253968044</v>
          </cell>
          <cell r="M11">
            <v>29279.119141371153</v>
          </cell>
          <cell r="N11">
            <v>7091.9063051655839</v>
          </cell>
          <cell r="O11">
            <v>7.6365308649589556</v>
          </cell>
          <cell r="P11">
            <v>341058.39966067212</v>
          </cell>
          <cell r="Q11">
            <v>341058.39966067212</v>
          </cell>
          <cell r="R11">
            <v>0</v>
          </cell>
          <cell r="T11">
            <v>246.2982465452867</v>
          </cell>
          <cell r="U11">
            <v>21112.268560072527</v>
          </cell>
          <cell r="V11">
            <v>88647.201339048013</v>
          </cell>
          <cell r="W11">
            <v>5687.0851147258745</v>
          </cell>
          <cell r="X11">
            <v>232.63229280289289</v>
          </cell>
          <cell r="Y11">
            <v>43202.52936727913</v>
          </cell>
          <cell r="Z11">
            <v>4672.5341183338805</v>
          </cell>
          <cell r="AA11">
            <v>12615.669613169255</v>
          </cell>
          <cell r="AB11">
            <v>1297.3911245744184</v>
          </cell>
          <cell r="AC11">
            <v>38804.879406050757</v>
          </cell>
          <cell r="AD11">
            <v>23714.168831438088</v>
          </cell>
          <cell r="AE11">
            <v>6263.1653274031687</v>
          </cell>
          <cell r="AF11">
            <v>7.6358350369269692</v>
          </cell>
          <cell r="AG11">
            <v>246503.45917648022</v>
          </cell>
          <cell r="AH11">
            <v>246503.45917648004</v>
          </cell>
          <cell r="AI11">
            <v>0</v>
          </cell>
        </row>
        <row r="12">
          <cell r="C12">
            <v>23422.400412009389</v>
          </cell>
          <cell r="D12">
            <v>481817.19710797549</v>
          </cell>
          <cell r="E12">
            <v>1287701.7148202779</v>
          </cell>
          <cell r="F12">
            <v>2861.8782451272291</v>
          </cell>
          <cell r="G12">
            <v>12866.652590016523</v>
          </cell>
          <cell r="H12">
            <v>172514.16639237688</v>
          </cell>
          <cell r="I12">
            <v>7867.6519748748478</v>
          </cell>
          <cell r="J12">
            <v>77227.217933369117</v>
          </cell>
          <cell r="K12">
            <v>2061.2686076872797</v>
          </cell>
          <cell r="L12">
            <v>7628.5947496000945</v>
          </cell>
          <cell r="M12">
            <v>74924.680917124759</v>
          </cell>
          <cell r="N12">
            <v>13619.280730049777</v>
          </cell>
          <cell r="O12">
            <v>0</v>
          </cell>
          <cell r="P12">
            <v>2164512.7044804893</v>
          </cell>
          <cell r="Q12">
            <v>2164512.7044804902</v>
          </cell>
          <cell r="R12">
            <v>0</v>
          </cell>
          <cell r="T12">
            <v>21099.886733775289</v>
          </cell>
          <cell r="U12">
            <v>433995.01848313509</v>
          </cell>
          <cell r="V12">
            <v>1024211.3054660033</v>
          </cell>
          <cell r="W12">
            <v>2382.0280953707061</v>
          </cell>
          <cell r="X12">
            <v>11034.467514924863</v>
          </cell>
          <cell r="Y12">
            <v>159856.76210643238</v>
          </cell>
          <cell r="Z12">
            <v>7290.2576047188977</v>
          </cell>
          <cell r="AA12">
            <v>68045.701309760261</v>
          </cell>
          <cell r="AB12">
            <v>1899.3832444967918</v>
          </cell>
          <cell r="AC12">
            <v>7141.9539896400274</v>
          </cell>
          <cell r="AD12">
            <v>65698.898646971822</v>
          </cell>
          <cell r="AE12">
            <v>12611.184372639436</v>
          </cell>
          <cell r="AF12">
            <v>0</v>
          </cell>
          <cell r="AG12">
            <v>1815266.8475678691</v>
          </cell>
          <cell r="AH12">
            <v>1815266.8475678698</v>
          </cell>
          <cell r="AI12">
            <v>0</v>
          </cell>
        </row>
        <row r="13">
          <cell r="C13">
            <v>176.69045234903086</v>
          </cell>
          <cell r="D13">
            <v>342.76430613840108</v>
          </cell>
          <cell r="E13">
            <v>643.08152737252556</v>
          </cell>
          <cell r="F13">
            <v>2.0401586258800042</v>
          </cell>
          <cell r="G13">
            <v>42.295757188813198</v>
          </cell>
          <cell r="H13">
            <v>681.02414397518567</v>
          </cell>
          <cell r="I13">
            <v>18.028782817121289</v>
          </cell>
          <cell r="J13">
            <v>3473.2821114522899</v>
          </cell>
          <cell r="K13">
            <v>60.719549724986408</v>
          </cell>
          <cell r="L13">
            <v>1917.2095381047411</v>
          </cell>
          <cell r="M13">
            <v>774.93418186349857</v>
          </cell>
          <cell r="N13">
            <v>297.87463019649135</v>
          </cell>
          <cell r="O13">
            <v>4.3458760329901764</v>
          </cell>
          <cell r="P13">
            <v>8434.2910158419563</v>
          </cell>
          <cell r="Q13">
            <v>8434.2910158419527</v>
          </cell>
          <cell r="R13">
            <v>0</v>
          </cell>
          <cell r="T13">
            <v>126.95433931737483</v>
          </cell>
          <cell r="U13">
            <v>191.88838951724779</v>
          </cell>
          <cell r="V13">
            <v>360.3344939559608</v>
          </cell>
          <cell r="W13">
            <v>1.1480507498226922</v>
          </cell>
          <cell r="X13">
            <v>27.258326649916093</v>
          </cell>
          <cell r="Y13">
            <v>596.66954901078316</v>
          </cell>
          <cell r="Z13">
            <v>14.224822239614278</v>
          </cell>
          <cell r="AA13">
            <v>1896.6667792420781</v>
          </cell>
          <cell r="AB13">
            <v>51.080030382673115</v>
          </cell>
          <cell r="AC13">
            <v>1510.7491012576659</v>
          </cell>
          <cell r="AD13">
            <v>640.21924279106815</v>
          </cell>
          <cell r="AE13">
            <v>256.58215319070774</v>
          </cell>
          <cell r="AF13">
            <v>4.3456165165304519</v>
          </cell>
          <cell r="AG13">
            <v>5678.1208948214435</v>
          </cell>
          <cell r="AH13">
            <v>5678.1208948214398</v>
          </cell>
          <cell r="AI13">
            <v>0</v>
          </cell>
        </row>
        <row r="14">
          <cell r="C14">
            <v>3976.2715073627755</v>
          </cell>
          <cell r="D14">
            <v>26614.751215654192</v>
          </cell>
          <cell r="E14">
            <v>106661.52413051068</v>
          </cell>
          <cell r="F14">
            <v>2467.9755107726542</v>
          </cell>
          <cell r="G14">
            <v>1156.9007556950903</v>
          </cell>
          <cell r="H14">
            <v>2516.5069375423141</v>
          </cell>
          <cell r="I14">
            <v>261.24062396903219</v>
          </cell>
          <cell r="J14">
            <v>6224.3441292146945</v>
          </cell>
          <cell r="K14">
            <v>706.8874474742737</v>
          </cell>
          <cell r="L14">
            <v>888.84879645337855</v>
          </cell>
          <cell r="M14">
            <v>6708.4503819624879</v>
          </cell>
          <cell r="N14">
            <v>2339.8816745976847</v>
          </cell>
          <cell r="O14">
            <v>6.5404941019622456</v>
          </cell>
          <cell r="P14">
            <v>160530.12360531127</v>
          </cell>
          <cell r="Q14">
            <v>160530.1236053115</v>
          </cell>
          <cell r="R14">
            <v>-2.3283064365386963E-10</v>
          </cell>
          <cell r="T14">
            <v>2701.6396125168994</v>
          </cell>
          <cell r="U14">
            <v>15085.139924891408</v>
          </cell>
          <cell r="V14">
            <v>46560.519606783484</v>
          </cell>
          <cell r="W14">
            <v>1449.7360114274493</v>
          </cell>
          <cell r="X14">
            <v>810.39545146153228</v>
          </cell>
          <cell r="Y14">
            <v>1957.3601768809333</v>
          </cell>
          <cell r="Z14">
            <v>208.92631088760695</v>
          </cell>
          <cell r="AA14">
            <v>4526.4441758558642</v>
          </cell>
          <cell r="AB14">
            <v>560.26554235810579</v>
          </cell>
          <cell r="AC14">
            <v>747.5523921418353</v>
          </cell>
          <cell r="AD14">
            <v>5206.1096602837724</v>
          </cell>
          <cell r="AE14">
            <v>1824.5909532533014</v>
          </cell>
          <cell r="AF14">
            <v>6.5331637439097046</v>
          </cell>
          <cell r="AG14">
            <v>81645.212982486104</v>
          </cell>
          <cell r="AH14">
            <v>81645.212982486162</v>
          </cell>
          <cell r="AI14">
            <v>0</v>
          </cell>
        </row>
        <row r="15">
          <cell r="C15">
            <v>21401.717809346061</v>
          </cell>
          <cell r="D15">
            <v>216429.65284446225</v>
          </cell>
          <cell r="E15">
            <v>980358.09293448564</v>
          </cell>
          <cell r="F15">
            <v>7341.3469624584332</v>
          </cell>
          <cell r="G15">
            <v>2611.4430398317254</v>
          </cell>
          <cell r="H15">
            <v>81787.394893061559</v>
          </cell>
          <cell r="I15">
            <v>9393.0997796477004</v>
          </cell>
          <cell r="J15">
            <v>50415.806781127816</v>
          </cell>
          <cell r="K15">
            <v>4477.7404293953587</v>
          </cell>
          <cell r="L15">
            <v>28889.110644847053</v>
          </cell>
          <cell r="M15">
            <v>93184.80337582549</v>
          </cell>
          <cell r="N15">
            <v>26443.125939518981</v>
          </cell>
          <cell r="O15">
            <v>5.495171801151051E-3</v>
          </cell>
          <cell r="P15">
            <v>1522733.3409291799</v>
          </cell>
          <cell r="Q15">
            <v>1522733.3409291785</v>
          </cell>
          <cell r="R15">
            <v>0</v>
          </cell>
          <cell r="T15">
            <v>14612.484059827877</v>
          </cell>
          <cell r="U15">
            <v>152298.22794765953</v>
          </cell>
          <cell r="V15">
            <v>652205.47254710819</v>
          </cell>
          <cell r="W15">
            <v>5493.3671819403944</v>
          </cell>
          <cell r="X15">
            <v>2064.2467385259015</v>
          </cell>
          <cell r="Y15">
            <v>71433.004974542302</v>
          </cell>
          <cell r="Z15">
            <v>8168.1440447502646</v>
          </cell>
          <cell r="AA15">
            <v>30947.96398470864</v>
          </cell>
          <cell r="AB15">
            <v>3787.0056975829398</v>
          </cell>
          <cell r="AC15">
            <v>24675.179478251444</v>
          </cell>
          <cell r="AD15">
            <v>83538.657158493879</v>
          </cell>
          <cell r="AE15">
            <v>23662.490457599582</v>
          </cell>
          <cell r="AF15">
            <v>5.4228282344330634E-3</v>
          </cell>
          <cell r="AG15">
            <v>1072886.2496938193</v>
          </cell>
          <cell r="AH15">
            <v>1072886.2496938184</v>
          </cell>
          <cell r="AI15">
            <v>0</v>
          </cell>
        </row>
        <row r="16">
          <cell r="C16">
            <v>6881.657446653011</v>
          </cell>
          <cell r="D16">
            <v>24264.586091074099</v>
          </cell>
          <cell r="E16">
            <v>44263.887260300929</v>
          </cell>
          <cell r="F16">
            <v>1825.9072615435609</v>
          </cell>
          <cell r="G16">
            <v>2447.5966647500336</v>
          </cell>
          <cell r="H16">
            <v>16258.174931100313</v>
          </cell>
          <cell r="I16">
            <v>234.98493344557082</v>
          </cell>
          <cell r="J16">
            <v>31336.564753958111</v>
          </cell>
          <cell r="K16">
            <v>1046.1510557040733</v>
          </cell>
          <cell r="L16">
            <v>1498.1218873013554</v>
          </cell>
          <cell r="M16">
            <v>11884.649646368794</v>
          </cell>
          <cell r="N16">
            <v>3412.4195029964949</v>
          </cell>
          <cell r="O16">
            <v>1.7246985418818871E-5</v>
          </cell>
          <cell r="P16">
            <v>145354.70145244332</v>
          </cell>
          <cell r="Q16">
            <v>145354.70145244332</v>
          </cell>
          <cell r="R16">
            <v>0</v>
          </cell>
          <cell r="T16">
            <v>4624.0372683648566</v>
          </cell>
          <cell r="U16">
            <v>14022.965810225243</v>
          </cell>
          <cell r="V16">
            <v>30357.649748891257</v>
          </cell>
          <cell r="W16">
            <v>1410.562918460741</v>
          </cell>
          <cell r="X16">
            <v>1652.078501474577</v>
          </cell>
          <cell r="Y16">
            <v>12651.646603109042</v>
          </cell>
          <cell r="Z16">
            <v>181.59172323149448</v>
          </cell>
          <cell r="AA16">
            <v>11417.277005180465</v>
          </cell>
          <cell r="AB16">
            <v>842.67871185138301</v>
          </cell>
          <cell r="AC16">
            <v>1404.0336129621214</v>
          </cell>
          <cell r="AD16">
            <v>9739.6314439562775</v>
          </cell>
          <cell r="AE16">
            <v>3053.8125127107642</v>
          </cell>
          <cell r="AF16">
            <v>1.7230124531679628E-5</v>
          </cell>
          <cell r="AG16">
            <v>91357.965877648356</v>
          </cell>
          <cell r="AH16">
            <v>91357.965877648239</v>
          </cell>
          <cell r="AI16">
            <v>1.1641532182693481E-10</v>
          </cell>
        </row>
        <row r="17">
          <cell r="C17">
            <v>17729.951863074879</v>
          </cell>
          <cell r="D17">
            <v>66924.726755610682</v>
          </cell>
          <cell r="E17">
            <v>180528.93258700162</v>
          </cell>
          <cell r="F17">
            <v>1027.9869942400273</v>
          </cell>
          <cell r="G17">
            <v>2763.0574061328648</v>
          </cell>
          <cell r="H17">
            <v>21773.643271010198</v>
          </cell>
          <cell r="I17">
            <v>6102.0613217068876</v>
          </cell>
          <cell r="J17">
            <v>19082.20223088788</v>
          </cell>
          <cell r="K17">
            <v>2118.9062982037058</v>
          </cell>
          <cell r="L17">
            <v>5648.9901797701395</v>
          </cell>
          <cell r="M17">
            <v>26270.543317248441</v>
          </cell>
          <cell r="N17">
            <v>7077.6950070171752</v>
          </cell>
          <cell r="O17">
            <v>4.584156940313249E-3</v>
          </cell>
          <cell r="P17">
            <v>357048.70181606145</v>
          </cell>
          <cell r="Q17">
            <v>357048.70181606116</v>
          </cell>
          <cell r="R17">
            <v>0</v>
          </cell>
          <cell r="T17">
            <v>15001.142935028274</v>
          </cell>
          <cell r="U17">
            <v>49259.934188706036</v>
          </cell>
          <cell r="V17">
            <v>97737.321676599589</v>
          </cell>
          <cell r="W17">
            <v>701.78966075948347</v>
          </cell>
          <cell r="X17">
            <v>2364.9782566929589</v>
          </cell>
          <cell r="Y17">
            <v>19889.154973615219</v>
          </cell>
          <cell r="Z17">
            <v>5560.4901896401534</v>
          </cell>
          <cell r="AA17">
            <v>15836.714655876738</v>
          </cell>
          <cell r="AB17">
            <v>1870.9374045245704</v>
          </cell>
          <cell r="AC17">
            <v>5351.0477809481208</v>
          </cell>
          <cell r="AD17">
            <v>24063.315026807941</v>
          </cell>
          <cell r="AE17">
            <v>6369.1604585498199</v>
          </cell>
          <cell r="AF17">
            <v>4.5714456345292186E-3</v>
          </cell>
          <cell r="AG17">
            <v>244005.99177919453</v>
          </cell>
          <cell r="AH17">
            <v>244005.99177919442</v>
          </cell>
          <cell r="AI17">
            <v>0</v>
          </cell>
        </row>
        <row r="18">
          <cell r="C18">
            <v>506.5321397640576</v>
          </cell>
          <cell r="D18">
            <v>4623.3077260177515</v>
          </cell>
          <cell r="E18">
            <v>5658.5854174179422</v>
          </cell>
          <cell r="F18">
            <v>367.17108103875444</v>
          </cell>
          <cell r="G18">
            <v>394.32479948398839</v>
          </cell>
          <cell r="H18">
            <v>845.74708702001976</v>
          </cell>
          <cell r="I18">
            <v>24.969950732705652</v>
          </cell>
          <cell r="J18">
            <v>2359.6715905570954</v>
          </cell>
          <cell r="K18">
            <v>201.44449975777871</v>
          </cell>
          <cell r="L18">
            <v>137.78711051942304</v>
          </cell>
          <cell r="M18">
            <v>1310.5584294414944</v>
          </cell>
          <cell r="N18">
            <v>576.3610884942965</v>
          </cell>
          <cell r="O18">
            <v>0</v>
          </cell>
          <cell r="P18">
            <v>17006.460920245307</v>
          </cell>
          <cell r="Q18">
            <v>17006.460920245307</v>
          </cell>
          <cell r="R18">
            <v>0</v>
          </cell>
          <cell r="T18">
            <v>348.74706224698531</v>
          </cell>
          <cell r="U18">
            <v>2687.013737632813</v>
          </cell>
          <cell r="V18">
            <v>1751.5483581427934</v>
          </cell>
          <cell r="W18">
            <v>259.50049576014794</v>
          </cell>
          <cell r="X18">
            <v>253.34945336630199</v>
          </cell>
          <cell r="Y18">
            <v>686.11310240722719</v>
          </cell>
          <cell r="Z18">
            <v>19.915860339396982</v>
          </cell>
          <cell r="AA18">
            <v>1509.987987420629</v>
          </cell>
          <cell r="AB18">
            <v>152.10041850014704</v>
          </cell>
          <cell r="AC18">
            <v>124.06613173034424</v>
          </cell>
          <cell r="AD18">
            <v>1076.1413032770918</v>
          </cell>
          <cell r="AE18">
            <v>435.21582525038218</v>
          </cell>
          <cell r="AF18">
            <v>0</v>
          </cell>
          <cell r="AG18">
            <v>9303.6997360742607</v>
          </cell>
          <cell r="AH18">
            <v>9303.699736074248</v>
          </cell>
          <cell r="AI18">
            <v>0</v>
          </cell>
        </row>
        <row r="19">
          <cell r="C19">
            <v>1756.3720878542956</v>
          </cell>
          <cell r="D19">
            <v>22861.915910446038</v>
          </cell>
          <cell r="E19">
            <v>41107.466155386392</v>
          </cell>
          <cell r="F19">
            <v>387.36181653020139</v>
          </cell>
          <cell r="G19">
            <v>37.990498958234525</v>
          </cell>
          <cell r="H19">
            <v>1583.9649102510052</v>
          </cell>
          <cell r="I19">
            <v>208.79976575518748</v>
          </cell>
          <cell r="J19">
            <v>4814.7031752353132</v>
          </cell>
          <cell r="K19">
            <v>284.95846721395327</v>
          </cell>
          <cell r="L19">
            <v>1200.223992022052</v>
          </cell>
          <cell r="M19">
            <v>9581.8462595418241</v>
          </cell>
          <cell r="N19">
            <v>1440.163375621315</v>
          </cell>
          <cell r="O19">
            <v>4.0080297106498008</v>
          </cell>
          <cell r="P19">
            <v>85269.774444526425</v>
          </cell>
          <cell r="Q19">
            <v>85269.774444526396</v>
          </cell>
          <cell r="R19">
            <v>0</v>
          </cell>
          <cell r="T19">
            <v>1318.0228272039872</v>
          </cell>
          <cell r="U19">
            <v>15901.219465438035</v>
          </cell>
          <cell r="V19">
            <v>24114.251367195997</v>
          </cell>
          <cell r="W19">
            <v>275.60756781244498</v>
          </cell>
          <cell r="X19">
            <v>28.16008031667258</v>
          </cell>
          <cell r="Y19">
            <v>1308.5762402379303</v>
          </cell>
          <cell r="Z19">
            <v>171.92108566650757</v>
          </cell>
          <cell r="AA19">
            <v>3483.4475518648237</v>
          </cell>
          <cell r="AB19">
            <v>242.40691169439231</v>
          </cell>
          <cell r="AC19">
            <v>1018.6948221452989</v>
          </cell>
          <cell r="AD19">
            <v>7993.3163135144905</v>
          </cell>
          <cell r="AE19">
            <v>1265.4093958724641</v>
          </cell>
          <cell r="AF19">
            <v>4.0057006287786479</v>
          </cell>
          <cell r="AG19">
            <v>57125.039329591826</v>
          </cell>
          <cell r="AH19">
            <v>57125.039329591666</v>
          </cell>
          <cell r="AI19">
            <v>1.6007106751203537E-10</v>
          </cell>
        </row>
        <row r="20">
          <cell r="C20">
            <v>18368.578139002471</v>
          </cell>
          <cell r="D20">
            <v>91316.256974726886</v>
          </cell>
          <cell r="E20">
            <v>311808.47358953464</v>
          </cell>
          <cell r="F20">
            <v>2649.5910772363914</v>
          </cell>
          <cell r="G20">
            <v>13.871599535807817</v>
          </cell>
          <cell r="H20">
            <v>84275.149147443241</v>
          </cell>
          <cell r="I20">
            <v>43.982049202557803</v>
          </cell>
          <cell r="J20">
            <v>49789.772741522575</v>
          </cell>
          <cell r="K20">
            <v>5071.7588878407796</v>
          </cell>
          <cell r="L20">
            <v>11867.669939564581</v>
          </cell>
          <cell r="M20">
            <v>75689.953518747963</v>
          </cell>
          <cell r="N20">
            <v>14836.728828862606</v>
          </cell>
          <cell r="O20">
            <v>0</v>
          </cell>
          <cell r="P20">
            <v>665731.78649322048</v>
          </cell>
          <cell r="Q20">
            <v>665731.78649322048</v>
          </cell>
          <cell r="R20">
            <v>0</v>
          </cell>
          <cell r="T20">
            <v>13844.871135402835</v>
          </cell>
          <cell r="U20">
            <v>64659.082963890862</v>
          </cell>
          <cell r="V20">
            <v>186811.31416560648</v>
          </cell>
          <cell r="W20">
            <v>1886.7425206204057</v>
          </cell>
          <cell r="X20">
            <v>10.862433705928686</v>
          </cell>
          <cell r="Y20">
            <v>71184.094334491761</v>
          </cell>
          <cell r="Z20">
            <v>38.886735294161561</v>
          </cell>
          <cell r="AA20">
            <v>38416.960040121703</v>
          </cell>
          <cell r="AB20">
            <v>4326.7850487035139</v>
          </cell>
          <cell r="AC20">
            <v>10715.422370881668</v>
          </cell>
          <cell r="AD20">
            <v>65694.683832424736</v>
          </cell>
          <cell r="AE20">
            <v>12732.291273893723</v>
          </cell>
          <cell r="AF20">
            <v>0</v>
          </cell>
          <cell r="AG20">
            <v>470321.99685503781</v>
          </cell>
          <cell r="AH20">
            <v>470321.99685503758</v>
          </cell>
          <cell r="AI20">
            <v>0</v>
          </cell>
        </row>
        <row r="21">
          <cell r="C21">
            <v>22719.505968446429</v>
          </cell>
          <cell r="D21">
            <v>48570.552203646243</v>
          </cell>
          <cell r="E21">
            <v>228717.93683195303</v>
          </cell>
          <cell r="F21">
            <v>1169.0786079518628</v>
          </cell>
          <cell r="G21">
            <v>2014.9453793631938</v>
          </cell>
          <cell r="H21">
            <v>82794.407587768015</v>
          </cell>
          <cell r="I21">
            <v>11945.898830218599</v>
          </cell>
          <cell r="J21">
            <v>23924.455964675726</v>
          </cell>
          <cell r="K21">
            <v>9805.8655915643685</v>
          </cell>
          <cell r="L21">
            <v>87023.111813192052</v>
          </cell>
          <cell r="M21">
            <v>101280.76418992571</v>
          </cell>
          <cell r="N21">
            <v>43605.328539257913</v>
          </cell>
          <cell r="O21">
            <v>32.76893091348299</v>
          </cell>
          <cell r="P21">
            <v>663604.62043887679</v>
          </cell>
          <cell r="Q21">
            <v>663604.62043887482</v>
          </cell>
          <cell r="R21">
            <v>1.9790604710578918E-9</v>
          </cell>
          <cell r="T21">
            <v>18079.371321043789</v>
          </cell>
          <cell r="U21">
            <v>37292.967078425929</v>
          </cell>
          <cell r="V21">
            <v>150470.98130514851</v>
          </cell>
          <cell r="W21">
            <v>807.62797165038126</v>
          </cell>
          <cell r="X21">
            <v>1702.2491180815427</v>
          </cell>
          <cell r="Y21">
            <v>71794.902073220714</v>
          </cell>
          <cell r="Z21">
            <v>10542.145237901193</v>
          </cell>
          <cell r="AA21">
            <v>19851.805061619762</v>
          </cell>
          <cell r="AB21">
            <v>8233.6079281963393</v>
          </cell>
          <cell r="AC21">
            <v>77273.267481199349</v>
          </cell>
          <cell r="AD21">
            <v>89834.489975708697</v>
          </cell>
          <cell r="AE21">
            <v>39171.17862107035</v>
          </cell>
          <cell r="AF21">
            <v>32.499633904150372</v>
          </cell>
          <cell r="AG21">
            <v>525087.09280717082</v>
          </cell>
          <cell r="AH21">
            <v>525087.09280717093</v>
          </cell>
          <cell r="AI21">
            <v>0</v>
          </cell>
        </row>
        <row r="22">
          <cell r="C22">
            <v>1723.3168856340208</v>
          </cell>
          <cell r="D22">
            <v>2183.2961000478067</v>
          </cell>
          <cell r="E22">
            <v>19948.307934575179</v>
          </cell>
          <cell r="F22">
            <v>69.027120090404097</v>
          </cell>
          <cell r="G22">
            <v>517.26270013068097</v>
          </cell>
          <cell r="H22">
            <v>5237.1253686154505</v>
          </cell>
          <cell r="I22">
            <v>89.898263078701831</v>
          </cell>
          <cell r="J22">
            <v>11047.251877248387</v>
          </cell>
          <cell r="K22">
            <v>172.13898539770472</v>
          </cell>
          <cell r="L22">
            <v>769.5734393698491</v>
          </cell>
          <cell r="M22">
            <v>852.07571976806366</v>
          </cell>
          <cell r="N22">
            <v>388.95488437160259</v>
          </cell>
          <cell r="O22">
            <v>2.6938135319957142</v>
          </cell>
          <cell r="P22">
            <v>43000.923091859848</v>
          </cell>
          <cell r="Q22">
            <v>43000.923091859811</v>
          </cell>
          <cell r="R22">
            <v>0</v>
          </cell>
          <cell r="T22">
            <v>1439.2478279231498</v>
          </cell>
          <cell r="U22">
            <v>1729.0571273507308</v>
          </cell>
          <cell r="V22">
            <v>12127.592508417267</v>
          </cell>
          <cell r="W22">
            <v>54.441316440332628</v>
          </cell>
          <cell r="X22">
            <v>423.63309201631921</v>
          </cell>
          <cell r="Y22">
            <v>4528.2162944581414</v>
          </cell>
          <cell r="Z22">
            <v>80.157460366156087</v>
          </cell>
          <cell r="AA22">
            <v>7922.6336824619875</v>
          </cell>
          <cell r="AB22">
            <v>158.44257124651531</v>
          </cell>
          <cell r="AC22">
            <v>737.5094824809081</v>
          </cell>
          <cell r="AD22">
            <v>777.45018405225028</v>
          </cell>
          <cell r="AE22">
            <v>364.60251977943426</v>
          </cell>
          <cell r="AF22">
            <v>2.6926663116482552</v>
          </cell>
          <cell r="AG22">
            <v>30345.676733304841</v>
          </cell>
          <cell r="AH22">
            <v>30345.676733304863</v>
          </cell>
          <cell r="AI22">
            <v>0</v>
          </cell>
        </row>
        <row r="23">
          <cell r="C23">
            <v>2383.1791449612219</v>
          </cell>
          <cell r="D23">
            <v>5214.8578682982916</v>
          </cell>
          <cell r="E23">
            <v>6513.4353109123695</v>
          </cell>
          <cell r="F23">
            <v>571.03656309511121</v>
          </cell>
          <cell r="G23">
            <v>216.21797727182957</v>
          </cell>
          <cell r="H23">
            <v>1251.3981649806815</v>
          </cell>
          <cell r="I23">
            <v>19.368048357495173</v>
          </cell>
          <cell r="J23">
            <v>2550.7032014462638</v>
          </cell>
          <cell r="K23">
            <v>379.40800665884376</v>
          </cell>
          <cell r="L23">
            <v>134.7556600085957</v>
          </cell>
          <cell r="M23">
            <v>1774.4522194512247</v>
          </cell>
          <cell r="N23">
            <v>1408.0911893090101</v>
          </cell>
          <cell r="O23">
            <v>18.731613334613083</v>
          </cell>
          <cell r="P23">
            <v>22435.634968085549</v>
          </cell>
          <cell r="Q23">
            <v>22435.634968085516</v>
          </cell>
          <cell r="R23">
            <v>3.2741809263825417E-11</v>
          </cell>
          <cell r="T23">
            <v>1475.4053750904104</v>
          </cell>
          <cell r="U23">
            <v>3479.615434710066</v>
          </cell>
          <cell r="V23">
            <v>4221.6578129793998</v>
          </cell>
          <cell r="W23">
            <v>381.55952058502237</v>
          </cell>
          <cell r="X23">
            <v>157.06111292570435</v>
          </cell>
          <cell r="Y23">
            <v>1133.7039506466924</v>
          </cell>
          <cell r="Z23">
            <v>15.439335117462564</v>
          </cell>
          <cell r="AA23">
            <v>1957.3751775702679</v>
          </cell>
          <cell r="AB23">
            <v>340.53154672181779</v>
          </cell>
          <cell r="AC23">
            <v>117.35560643613054</v>
          </cell>
          <cell r="AD23">
            <v>1530.5462011726297</v>
          </cell>
          <cell r="AE23">
            <v>1186.5494684810599</v>
          </cell>
          <cell r="AF23">
            <v>17.64953206399867</v>
          </cell>
          <cell r="AG23">
            <v>16014.450074500663</v>
          </cell>
          <cell r="AH23">
            <v>16014.450074500659</v>
          </cell>
          <cell r="AI23">
            <v>0</v>
          </cell>
        </row>
        <row r="24">
          <cell r="C24">
            <v>3084.3762882026786</v>
          </cell>
          <cell r="D24">
            <v>15529.318285584373</v>
          </cell>
          <cell r="E24">
            <v>69118.47413722951</v>
          </cell>
          <cell r="F24">
            <v>1301.3510368550528</v>
          </cell>
          <cell r="G24">
            <v>448.7435106654608</v>
          </cell>
          <cell r="H24">
            <v>5910.9540792627904</v>
          </cell>
          <cell r="I24">
            <v>188.28699289786962</v>
          </cell>
          <cell r="J24">
            <v>6518.2848647332066</v>
          </cell>
          <cell r="K24">
            <v>442.41007247645661</v>
          </cell>
          <cell r="L24">
            <v>206.52093356723611</v>
          </cell>
          <cell r="M24">
            <v>6803.1248952732885</v>
          </cell>
          <cell r="N24">
            <v>1276.8888052706518</v>
          </cell>
          <cell r="O24">
            <v>7.6074500670848384E-7</v>
          </cell>
          <cell r="P24">
            <v>110828.73390277934</v>
          </cell>
          <cell r="Q24">
            <v>110828.73390277941</v>
          </cell>
          <cell r="R24">
            <v>0</v>
          </cell>
          <cell r="T24">
            <v>2173.3087069284556</v>
          </cell>
          <cell r="U24">
            <v>8300.4254046094156</v>
          </cell>
          <cell r="V24">
            <v>23193.311318976892</v>
          </cell>
          <cell r="W24">
            <v>815.6404565194008</v>
          </cell>
          <cell r="X24">
            <v>268.17833422396041</v>
          </cell>
          <cell r="Y24">
            <v>4403.8025173052392</v>
          </cell>
          <cell r="Z24">
            <v>142.38730731211592</v>
          </cell>
          <cell r="AA24">
            <v>4273.2788266263597</v>
          </cell>
          <cell r="AB24">
            <v>368.61116672243679</v>
          </cell>
          <cell r="AC24">
            <v>179.43368211214857</v>
          </cell>
          <cell r="AD24">
            <v>5478.4998605787841</v>
          </cell>
          <cell r="AE24">
            <v>1038.0856007211207</v>
          </cell>
          <cell r="AF24">
            <v>7.6025509223346355E-7</v>
          </cell>
          <cell r="AG24">
            <v>50634.963183396583</v>
          </cell>
          <cell r="AH24">
            <v>50634.963183396532</v>
          </cell>
          <cell r="AI24">
            <v>0</v>
          </cell>
        </row>
        <row r="25">
          <cell r="C25">
            <v>39724.78909829972</v>
          </cell>
          <cell r="D25">
            <v>84175.09845024551</v>
          </cell>
          <cell r="E25">
            <v>66656.299689509644</v>
          </cell>
          <cell r="F25">
            <v>78.74270846629102</v>
          </cell>
          <cell r="G25">
            <v>277.64236797584448</v>
          </cell>
          <cell r="H25">
            <v>122.72897300635455</v>
          </cell>
          <cell r="I25">
            <v>3510.7481046877506</v>
          </cell>
          <cell r="J25">
            <v>2427.2727054780039</v>
          </cell>
          <cell r="K25">
            <v>1051.5821078478748</v>
          </cell>
          <cell r="L25">
            <v>284.0315035783409</v>
          </cell>
          <cell r="M25">
            <v>3145.9434957069066</v>
          </cell>
          <cell r="N25">
            <v>1743.5200378985119</v>
          </cell>
          <cell r="O25">
            <v>0</v>
          </cell>
          <cell r="P25">
            <v>203198.39924270075</v>
          </cell>
          <cell r="Q25">
            <v>203198.39924270081</v>
          </cell>
          <cell r="R25">
            <v>0</v>
          </cell>
          <cell r="T25">
            <v>36875.918960227973</v>
          </cell>
          <cell r="U25">
            <v>73311.023281644593</v>
          </cell>
          <cell r="V25">
            <v>53622.666154160208</v>
          </cell>
          <cell r="W25">
            <v>69.36354422264229</v>
          </cell>
          <cell r="X25">
            <v>244.37443426822028</v>
          </cell>
          <cell r="Y25">
            <v>115.68362091147642</v>
          </cell>
          <cell r="Z25">
            <v>3309.820519790419</v>
          </cell>
          <cell r="AA25">
            <v>2090.7463659989571</v>
          </cell>
          <cell r="AB25">
            <v>1017.2554109283875</v>
          </cell>
          <cell r="AC25">
            <v>275.87777202275214</v>
          </cell>
          <cell r="AD25">
            <v>2952.4892106303137</v>
          </cell>
          <cell r="AE25">
            <v>1649.5781062062924</v>
          </cell>
          <cell r="AF25">
            <v>0</v>
          </cell>
          <cell r="AG25">
            <v>175534.79738101223</v>
          </cell>
          <cell r="AH25">
            <v>175534.79738101235</v>
          </cell>
          <cell r="AI25">
            <v>0</v>
          </cell>
        </row>
        <row r="26">
          <cell r="C26">
            <v>21339.159072013375</v>
          </cell>
          <cell r="D26">
            <v>73766.19985227639</v>
          </cell>
          <cell r="E26">
            <v>145834.05005788498</v>
          </cell>
          <cell r="F26">
            <v>118.06989555881913</v>
          </cell>
          <cell r="G26">
            <v>553.45961497938117</v>
          </cell>
          <cell r="H26">
            <v>14923.628352394355</v>
          </cell>
          <cell r="I26">
            <v>199.79291078643905</v>
          </cell>
          <cell r="J26">
            <v>13681.173954316149</v>
          </cell>
          <cell r="K26">
            <v>2316.8024714490066</v>
          </cell>
          <cell r="L26">
            <v>912.42147046342518</v>
          </cell>
          <cell r="M26">
            <v>63158.334403683279</v>
          </cell>
          <cell r="N26">
            <v>9731.8417337911051</v>
          </cell>
          <cell r="O26">
            <v>0</v>
          </cell>
          <cell r="P26">
            <v>346534.93378959672</v>
          </cell>
          <cell r="Q26">
            <v>346534.93378959654</v>
          </cell>
          <cell r="R26">
            <v>0</v>
          </cell>
          <cell r="T26">
            <v>20178.370810248049</v>
          </cell>
          <cell r="U26">
            <v>64805.994348632652</v>
          </cell>
          <cell r="V26">
            <v>110830.56069001766</v>
          </cell>
          <cell r="W26">
            <v>96.153325027183755</v>
          </cell>
          <cell r="X26">
            <v>480.36058514920097</v>
          </cell>
          <cell r="Y26">
            <v>14455.399522681786</v>
          </cell>
          <cell r="Z26">
            <v>156.7391199121862</v>
          </cell>
          <cell r="AA26">
            <v>11014.343356307665</v>
          </cell>
          <cell r="AB26">
            <v>2216.732742197787</v>
          </cell>
          <cell r="AC26">
            <v>882.29831604087144</v>
          </cell>
          <cell r="AD26">
            <v>60407.310610813365</v>
          </cell>
          <cell r="AE26">
            <v>9492.4227382057179</v>
          </cell>
          <cell r="AF26">
            <v>0</v>
          </cell>
          <cell r="AG26">
            <v>295016.68616523407</v>
          </cell>
          <cell r="AH26">
            <v>295016.68616523413</v>
          </cell>
          <cell r="AI26">
            <v>0</v>
          </cell>
        </row>
        <row r="27">
          <cell r="C27">
            <v>9713.4492493216221</v>
          </cell>
          <cell r="D27">
            <v>67866.443234052902</v>
          </cell>
          <cell r="E27">
            <v>99599.791871361318</v>
          </cell>
          <cell r="F27">
            <v>82.146708380465668</v>
          </cell>
          <cell r="G27">
            <v>168.63156009324507</v>
          </cell>
          <cell r="H27">
            <v>14557.567483940955</v>
          </cell>
          <cell r="I27">
            <v>2616.1397861931532</v>
          </cell>
          <cell r="J27">
            <v>13478.851083461821</v>
          </cell>
          <cell r="K27">
            <v>2268.2958169697631</v>
          </cell>
          <cell r="L27">
            <v>30254.870377285384</v>
          </cell>
          <cell r="M27">
            <v>86426.857576562383</v>
          </cell>
          <cell r="N27">
            <v>4377.4623766638197</v>
          </cell>
          <cell r="O27">
            <v>3.8110296180664984</v>
          </cell>
          <cell r="P27">
            <v>331414.31815390493</v>
          </cell>
          <cell r="Q27">
            <v>331414.31815390527</v>
          </cell>
          <cell r="R27">
            <v>0</v>
          </cell>
          <cell r="T27">
            <v>4204.7655078685129</v>
          </cell>
          <cell r="U27">
            <v>34934.367740000882</v>
          </cell>
          <cell r="V27">
            <v>58809.174856699094</v>
          </cell>
          <cell r="W27">
            <v>59.117162103598659</v>
          </cell>
          <cell r="X27">
            <v>82.161625754916969</v>
          </cell>
          <cell r="Y27">
            <v>8345.8735741788496</v>
          </cell>
          <cell r="Z27">
            <v>1946.4769333775907</v>
          </cell>
          <cell r="AA27">
            <v>6970.0198401163598</v>
          </cell>
          <cell r="AB27">
            <v>1922.9176381647883</v>
          </cell>
          <cell r="AC27">
            <v>17715.515547558392</v>
          </cell>
          <cell r="AD27">
            <v>37635.510960185558</v>
          </cell>
          <cell r="AE27">
            <v>3729.0164562945179</v>
          </cell>
          <cell r="AF27">
            <v>3.8057240046325345</v>
          </cell>
          <cell r="AG27">
            <v>176358.72356630769</v>
          </cell>
          <cell r="AH27">
            <v>176358.7235663076</v>
          </cell>
          <cell r="AI27">
            <v>0</v>
          </cell>
        </row>
        <row r="28">
          <cell r="C28">
            <v>7803.0026843785454</v>
          </cell>
          <cell r="D28">
            <v>113472.40570339109</v>
          </cell>
          <cell r="E28">
            <v>301361.34523830592</v>
          </cell>
          <cell r="F28">
            <v>1333.2822904339789</v>
          </cell>
          <cell r="G28">
            <v>2093.1590033839038</v>
          </cell>
          <cell r="H28">
            <v>25395.257359510379</v>
          </cell>
          <cell r="I28">
            <v>128.04969329851846</v>
          </cell>
          <cell r="J28">
            <v>19543.677138885185</v>
          </cell>
          <cell r="K28">
            <v>6871.662205958778</v>
          </cell>
          <cell r="L28">
            <v>5536.8322434078636</v>
          </cell>
          <cell r="M28">
            <v>28114.68615653352</v>
          </cell>
          <cell r="N28">
            <v>5646.9907986425296</v>
          </cell>
          <cell r="O28">
            <v>0</v>
          </cell>
          <cell r="P28">
            <v>517300.35051613027</v>
          </cell>
          <cell r="Q28">
            <v>517300.35051612958</v>
          </cell>
          <cell r="R28">
            <v>6.9849193096160889E-10</v>
          </cell>
          <cell r="T28">
            <v>6536.5007058446145</v>
          </cell>
          <cell r="U28">
            <v>86798.856542897964</v>
          </cell>
          <cell r="V28">
            <v>202274.71538848363</v>
          </cell>
          <cell r="W28">
            <v>980.09094248236124</v>
          </cell>
          <cell r="X28">
            <v>1747.6006517676988</v>
          </cell>
          <cell r="Y28">
            <v>22429.228456087694</v>
          </cell>
          <cell r="Z28">
            <v>113.86369109109924</v>
          </cell>
          <cell r="AA28">
            <v>15284.471786098344</v>
          </cell>
          <cell r="AB28">
            <v>5971.6742881368673</v>
          </cell>
          <cell r="AC28">
            <v>5165.8746224729593</v>
          </cell>
          <cell r="AD28">
            <v>25383.914061632226</v>
          </cell>
          <cell r="AE28">
            <v>5036.3889504332246</v>
          </cell>
          <cell r="AF28">
            <v>0</v>
          </cell>
          <cell r="AG28">
            <v>377723.18008742866</v>
          </cell>
          <cell r="AH28">
            <v>377723.18008742848</v>
          </cell>
          <cell r="AI28">
            <v>0</v>
          </cell>
        </row>
        <row r="29">
          <cell r="C29">
            <v>3081.0988826579419</v>
          </cell>
          <cell r="D29">
            <v>49715.964258042462</v>
          </cell>
          <cell r="E29">
            <v>604958.81390418299</v>
          </cell>
          <cell r="F29">
            <v>546.48388381646407</v>
          </cell>
          <cell r="G29">
            <v>68.761547191597472</v>
          </cell>
          <cell r="H29">
            <v>77041.680758031463</v>
          </cell>
          <cell r="I29">
            <v>4003.098885554462</v>
          </cell>
          <cell r="J29">
            <v>40166.900797052578</v>
          </cell>
          <cell r="K29">
            <v>893.02360389063483</v>
          </cell>
          <cell r="L29">
            <v>3423.7032069330771</v>
          </cell>
          <cell r="M29">
            <v>10854.981409822507</v>
          </cell>
          <cell r="N29">
            <v>2433.7981856055349</v>
          </cell>
          <cell r="O29">
            <v>592.65728943691329</v>
          </cell>
          <cell r="P29">
            <v>797780.96661221876</v>
          </cell>
          <cell r="Q29">
            <v>797780.96661221923</v>
          </cell>
          <cell r="R29">
            <v>0</v>
          </cell>
          <cell r="T29">
            <v>2027.1294600009842</v>
          </cell>
          <cell r="U29">
            <v>41676.048489040164</v>
          </cell>
          <cell r="V29">
            <v>471958.15642627317</v>
          </cell>
          <cell r="W29">
            <v>372.22914369653176</v>
          </cell>
          <cell r="X29">
            <v>59.618388291745539</v>
          </cell>
          <cell r="Y29">
            <v>73827.282177827932</v>
          </cell>
          <cell r="Z29">
            <v>3672.3314598064544</v>
          </cell>
          <cell r="AA29">
            <v>33476.644306761453</v>
          </cell>
          <cell r="AB29">
            <v>851.71327226812195</v>
          </cell>
          <cell r="AC29">
            <v>3270.0120824642181</v>
          </cell>
          <cell r="AD29">
            <v>10348.578884615303</v>
          </cell>
          <cell r="AE29">
            <v>2305.4611735330195</v>
          </cell>
          <cell r="AF29">
            <v>542.53119397211788</v>
          </cell>
          <cell r="AG29">
            <v>644387.73645855102</v>
          </cell>
          <cell r="AH29">
            <v>644387.73645855044</v>
          </cell>
          <cell r="AI29">
            <v>0</v>
          </cell>
        </row>
        <row r="30">
          <cell r="C30">
            <v>871.71992457734518</v>
          </cell>
          <cell r="D30">
            <v>43561.246354442468</v>
          </cell>
          <cell r="E30">
            <v>508256.26941440185</v>
          </cell>
          <cell r="F30">
            <v>1021.6535861739351</v>
          </cell>
          <cell r="G30">
            <v>315.64570012286174</v>
          </cell>
          <cell r="H30">
            <v>27888.584819639811</v>
          </cell>
          <cell r="I30">
            <v>3034.3074885140049</v>
          </cell>
          <cell r="J30">
            <v>24094.727325769592</v>
          </cell>
          <cell r="K30">
            <v>715.81088508752725</v>
          </cell>
          <cell r="L30">
            <v>2114.8964709712095</v>
          </cell>
          <cell r="M30">
            <v>27329.045258450831</v>
          </cell>
          <cell r="N30">
            <v>4384.3661661805145</v>
          </cell>
          <cell r="O30">
            <v>0</v>
          </cell>
          <cell r="P30">
            <v>643588.27339433169</v>
          </cell>
          <cell r="Q30">
            <v>643588.27339433192</v>
          </cell>
          <cell r="R30">
            <v>0</v>
          </cell>
          <cell r="T30">
            <v>725.05295537721793</v>
          </cell>
          <cell r="U30">
            <v>31694.683392362283</v>
          </cell>
          <cell r="V30">
            <v>312696.71324706206</v>
          </cell>
          <cell r="W30">
            <v>604.07479713692328</v>
          </cell>
          <cell r="X30">
            <v>237.11169983802088</v>
          </cell>
          <cell r="Y30">
            <v>24690.189857163485</v>
          </cell>
          <cell r="Z30">
            <v>2615.7369878023837</v>
          </cell>
          <cell r="AA30">
            <v>16781.528952409728</v>
          </cell>
          <cell r="AB30">
            <v>601.77565653728686</v>
          </cell>
          <cell r="AC30">
            <v>1891.0324169879068</v>
          </cell>
          <cell r="AD30">
            <v>23966.67238068509</v>
          </cell>
          <cell r="AE30">
            <v>3743.0603783563483</v>
          </cell>
          <cell r="AF30">
            <v>0</v>
          </cell>
          <cell r="AG30">
            <v>420247.63272171881</v>
          </cell>
          <cell r="AH30">
            <v>420247.63272171794</v>
          </cell>
          <cell r="AI30">
            <v>8.7311491370201111E-10</v>
          </cell>
        </row>
        <row r="31">
          <cell r="C31">
            <v>1959.5891369600097</v>
          </cell>
          <cell r="D31">
            <v>7333.2330956311553</v>
          </cell>
          <cell r="E31">
            <v>10404.339893496443</v>
          </cell>
          <cell r="F31">
            <v>160.87798928494826</v>
          </cell>
          <cell r="G31">
            <v>279.79725525785466</v>
          </cell>
          <cell r="H31">
            <v>3900.5728197572798</v>
          </cell>
          <cell r="I31">
            <v>210.48107289082253</v>
          </cell>
          <cell r="J31">
            <v>5140.0601342059981</v>
          </cell>
          <cell r="K31">
            <v>109.39065114606815</v>
          </cell>
          <cell r="L31">
            <v>56.307952064481832</v>
          </cell>
          <cell r="M31">
            <v>771.23056645357281</v>
          </cell>
          <cell r="N31">
            <v>598.6010798248858</v>
          </cell>
          <cell r="O31">
            <v>1.7684372734122498E-6</v>
          </cell>
          <cell r="P31">
            <v>30924.481648741956</v>
          </cell>
          <cell r="Q31">
            <v>30924.481648741996</v>
          </cell>
          <cell r="R31">
            <v>-4.0017766878008842E-11</v>
          </cell>
          <cell r="T31">
            <v>1232.9875483730123</v>
          </cell>
          <cell r="U31">
            <v>4916.711984695412</v>
          </cell>
          <cell r="V31">
            <v>3492.2022804165636</v>
          </cell>
          <cell r="W31">
            <v>92.074548564663701</v>
          </cell>
          <cell r="X31">
            <v>239.37781400588619</v>
          </cell>
          <cell r="Y31">
            <v>3590.36388234164</v>
          </cell>
          <cell r="Z31">
            <v>185.17152218639598</v>
          </cell>
          <cell r="AA31">
            <v>4099.7740021984246</v>
          </cell>
          <cell r="AB31">
            <v>100.23184984754285</v>
          </cell>
          <cell r="AC31">
            <v>51.354872792829255</v>
          </cell>
          <cell r="AD31">
            <v>688.80433837977705</v>
          </cell>
          <cell r="AE31">
            <v>505.28241364346127</v>
          </cell>
          <cell r="AF31">
            <v>1.7681758536552819E-6</v>
          </cell>
          <cell r="AG31">
            <v>19194.337059213784</v>
          </cell>
          <cell r="AH31">
            <v>19194.337059213798</v>
          </cell>
          <cell r="AI31">
            <v>0</v>
          </cell>
        </row>
        <row r="32">
          <cell r="C32">
            <v>312.19453310346194</v>
          </cell>
          <cell r="D32">
            <v>2667.197166646778</v>
          </cell>
          <cell r="E32">
            <v>5906.5923232021514</v>
          </cell>
          <cell r="F32">
            <v>223.64046384080024</v>
          </cell>
          <cell r="G32">
            <v>1230.1899186404751</v>
          </cell>
          <cell r="H32">
            <v>14790.985054856534</v>
          </cell>
          <cell r="I32">
            <v>80.192042886206195</v>
          </cell>
          <cell r="J32">
            <v>2691.1342563610651</v>
          </cell>
          <cell r="K32">
            <v>4276.2179862831499</v>
          </cell>
          <cell r="L32">
            <v>68294.60175362906</v>
          </cell>
          <cell r="M32">
            <v>17066.054057037345</v>
          </cell>
          <cell r="N32">
            <v>1493.855912134241</v>
          </cell>
          <cell r="O32">
            <v>0.30258725206834935</v>
          </cell>
          <cell r="P32">
            <v>119033.15805587333</v>
          </cell>
          <cell r="Q32">
            <v>119033.15805587335</v>
          </cell>
          <cell r="R32">
            <v>0</v>
          </cell>
          <cell r="T32">
            <v>145.99337874386006</v>
          </cell>
          <cell r="U32">
            <v>1113.9027717781632</v>
          </cell>
          <cell r="V32">
            <v>1679.9429529084475</v>
          </cell>
          <cell r="W32">
            <v>83.096591457852</v>
          </cell>
          <cell r="X32">
            <v>652.94290118210824</v>
          </cell>
          <cell r="Y32">
            <v>6353.0762589169153</v>
          </cell>
          <cell r="Z32">
            <v>58.984090178893858</v>
          </cell>
          <cell r="AA32">
            <v>1286.8566936114548</v>
          </cell>
          <cell r="AB32">
            <v>2033.5474671780694</v>
          </cell>
          <cell r="AC32">
            <v>16343.667743425172</v>
          </cell>
          <cell r="AD32">
            <v>7055.4957685657682</v>
          </cell>
          <cell r="AE32">
            <v>1046.8128098285304</v>
          </cell>
          <cell r="AF32">
            <v>0.30206136005126238</v>
          </cell>
          <cell r="AG32">
            <v>37854.621489135294</v>
          </cell>
          <cell r="AH32">
            <v>37854.621489135308</v>
          </cell>
          <cell r="AI32">
            <v>0</v>
          </cell>
        </row>
        <row r="33">
          <cell r="C33">
            <v>1164.0112831930978</v>
          </cell>
          <cell r="D33">
            <v>4200.134607367746</v>
          </cell>
          <cell r="E33">
            <v>2772.8763077159297</v>
          </cell>
          <cell r="F33">
            <v>159.15381471161001</v>
          </cell>
          <cell r="G33">
            <v>182.30022452669976</v>
          </cell>
          <cell r="H33">
            <v>1348.0214307969745</v>
          </cell>
          <cell r="I33">
            <v>17.098247197829309</v>
          </cell>
          <cell r="J33">
            <v>2998.5580339310691</v>
          </cell>
          <cell r="K33">
            <v>114.06059191685637</v>
          </cell>
          <cell r="L33">
            <v>652.98350352929288</v>
          </cell>
          <cell r="M33">
            <v>840.26681787561347</v>
          </cell>
          <cell r="N33">
            <v>318.20369970768388</v>
          </cell>
          <cell r="O33">
            <v>1.201699466509006E-7</v>
          </cell>
          <cell r="P33">
            <v>14767.66856259057</v>
          </cell>
          <cell r="Q33">
            <v>14767.668562590554</v>
          </cell>
          <cell r="R33">
            <v>1.6370904631912708E-11</v>
          </cell>
          <cell r="T33">
            <v>730.70342834216569</v>
          </cell>
          <cell r="U33">
            <v>2668.1272801091122</v>
          </cell>
          <cell r="V33">
            <v>1539.9659293977857</v>
          </cell>
          <cell r="W33">
            <v>99.909259394485915</v>
          </cell>
          <cell r="X33">
            <v>121.99567836118612</v>
          </cell>
          <cell r="Y33">
            <v>1146.1069220423633</v>
          </cell>
          <cell r="Z33">
            <v>13.554869971188413</v>
          </cell>
          <cell r="AA33">
            <v>2080.9329184622429</v>
          </cell>
          <cell r="AB33">
            <v>96.793021513190055</v>
          </cell>
          <cell r="AC33">
            <v>611.52267185731125</v>
          </cell>
          <cell r="AD33">
            <v>759.60905055127728</v>
          </cell>
          <cell r="AE33">
            <v>237.41374183607664</v>
          </cell>
          <cell r="AF33">
            <v>1.2015892966716258E-7</v>
          </cell>
          <cell r="AG33">
            <v>10106.634771958543</v>
          </cell>
          <cell r="AH33">
            <v>10106.634771958537</v>
          </cell>
          <cell r="AI33">
            <v>0</v>
          </cell>
        </row>
        <row r="34">
          <cell r="C34">
            <v>37361.242096888105</v>
          </cell>
          <cell r="D34">
            <v>41784.91084022291</v>
          </cell>
          <cell r="E34">
            <v>251705.96015504788</v>
          </cell>
          <cell r="F34">
            <v>114.60694823699623</v>
          </cell>
          <cell r="G34">
            <v>12.39457481373681</v>
          </cell>
          <cell r="H34">
            <v>13972.286819534776</v>
          </cell>
          <cell r="I34">
            <v>9.334589348734438</v>
          </cell>
          <cell r="J34">
            <v>4671.2493629018618</v>
          </cell>
          <cell r="K34">
            <v>118.77121315558979</v>
          </cell>
          <cell r="L34">
            <v>891.95516027736153</v>
          </cell>
          <cell r="M34">
            <v>370.40655046329834</v>
          </cell>
          <cell r="N34">
            <v>89.810306370279605</v>
          </cell>
          <cell r="O34">
            <v>8.4437907155322563E-3</v>
          </cell>
          <cell r="P34">
            <v>351102.93706105225</v>
          </cell>
          <cell r="Q34">
            <v>351102.93706105236</v>
          </cell>
          <cell r="R34">
            <v>0</v>
          </cell>
          <cell r="T34">
            <v>32736.676709008469</v>
          </cell>
          <cell r="U34">
            <v>29765.328335150225</v>
          </cell>
          <cell r="V34">
            <v>128240.55922295336</v>
          </cell>
          <cell r="W34">
            <v>88.694400723113091</v>
          </cell>
          <cell r="X34">
            <v>10.409906405062882</v>
          </cell>
          <cell r="Y34">
            <v>13085.613798237788</v>
          </cell>
          <cell r="Z34">
            <v>8.5000153793199651</v>
          </cell>
          <cell r="AA34">
            <v>3656.5256301875024</v>
          </cell>
          <cell r="AB34">
            <v>95.353458738781043</v>
          </cell>
          <cell r="AC34">
            <v>795.40998065996678</v>
          </cell>
          <cell r="AD34">
            <v>356.81606907962424</v>
          </cell>
          <cell r="AE34">
            <v>84.592494576962025</v>
          </cell>
          <cell r="AF34">
            <v>8.4024895419358078E-3</v>
          </cell>
          <cell r="AG34">
            <v>208924.48842358968</v>
          </cell>
          <cell r="AH34">
            <v>208924.48842358947</v>
          </cell>
          <cell r="AI34">
            <v>0</v>
          </cell>
        </row>
        <row r="35">
          <cell r="C35">
            <v>84.342301375665116</v>
          </cell>
          <cell r="D35">
            <v>634.8108268741363</v>
          </cell>
          <cell r="E35">
            <v>817.06686683272233</v>
          </cell>
          <cell r="F35">
            <v>3.5596122101277459</v>
          </cell>
          <cell r="G35">
            <v>53.029571055827276</v>
          </cell>
          <cell r="H35">
            <v>268.14598285130711</v>
          </cell>
          <cell r="I35">
            <v>40.223182787768934</v>
          </cell>
          <cell r="J35">
            <v>952.00095598510291</v>
          </cell>
          <cell r="K35">
            <v>552.30939726343036</v>
          </cell>
          <cell r="L35">
            <v>4650.0292151895183</v>
          </cell>
          <cell r="M35">
            <v>1893.3310826551526</v>
          </cell>
          <cell r="N35">
            <v>2619.9716824496104</v>
          </cell>
          <cell r="O35">
            <v>1.1675136484669499E-3</v>
          </cell>
          <cell r="P35">
            <v>12568.821845044018</v>
          </cell>
          <cell r="Q35">
            <v>12568.821845044005</v>
          </cell>
          <cell r="R35">
            <v>0</v>
          </cell>
          <cell r="T35">
            <v>49.804036142391993</v>
          </cell>
          <cell r="U35">
            <v>336.26761815097245</v>
          </cell>
          <cell r="V35">
            <v>268.01531149959169</v>
          </cell>
          <cell r="W35">
            <v>2.3369604661660861</v>
          </cell>
          <cell r="X35">
            <v>29.662757868351026</v>
          </cell>
          <cell r="Y35">
            <v>201.81553030756677</v>
          </cell>
          <cell r="Z35">
            <v>28.933590153471219</v>
          </cell>
          <cell r="AA35">
            <v>496.77440842456986</v>
          </cell>
          <cell r="AB35">
            <v>271.13165853413165</v>
          </cell>
          <cell r="AC35">
            <v>727.34719171098027</v>
          </cell>
          <cell r="AD35">
            <v>1071.565776556369</v>
          </cell>
          <cell r="AE35">
            <v>1255.0981555898807</v>
          </cell>
          <cell r="AF35">
            <v>1.1675119812586245E-3</v>
          </cell>
          <cell r="AG35">
            <v>4738.7541629164243</v>
          </cell>
          <cell r="AH35">
            <v>4738.7541629164252</v>
          </cell>
          <cell r="AI35">
            <v>0</v>
          </cell>
        </row>
        <row r="36">
          <cell r="C36">
            <v>29179.201769307594</v>
          </cell>
          <cell r="D36">
            <v>62861.370581290823</v>
          </cell>
          <cell r="E36">
            <v>161029.36248438311</v>
          </cell>
          <cell r="F36">
            <v>2519.7081297649397</v>
          </cell>
          <cell r="G36">
            <v>19835.94156245761</v>
          </cell>
          <cell r="H36">
            <v>56160.085976574061</v>
          </cell>
          <cell r="I36">
            <v>234.01250556469066</v>
          </cell>
          <cell r="J36">
            <v>42795.332492440517</v>
          </cell>
          <cell r="K36">
            <v>4033.7606880328822</v>
          </cell>
          <cell r="L36">
            <v>11235.022776822796</v>
          </cell>
          <cell r="M36">
            <v>94863.082040289344</v>
          </cell>
          <cell r="N36">
            <v>22774.23510620066</v>
          </cell>
          <cell r="O36">
            <v>0</v>
          </cell>
          <cell r="P36">
            <v>507521.11611312901</v>
          </cell>
          <cell r="Q36">
            <v>507521.11611312919</v>
          </cell>
          <cell r="R36">
            <v>0</v>
          </cell>
          <cell r="T36">
            <v>21503.565470407819</v>
          </cell>
          <cell r="U36">
            <v>35091.140271415861</v>
          </cell>
          <cell r="V36">
            <v>68282.6010896402</v>
          </cell>
          <cell r="W36">
            <v>1901.6833946395741</v>
          </cell>
          <cell r="X36">
            <v>12725.165541916258</v>
          </cell>
          <cell r="Y36">
            <v>44962.161861968045</v>
          </cell>
          <cell r="Z36">
            <v>181.74646892977421</v>
          </cell>
          <cell r="AA36">
            <v>28872.919047656284</v>
          </cell>
          <cell r="AB36">
            <v>2780.0543166816738</v>
          </cell>
          <cell r="AC36">
            <v>9992.7938167766661</v>
          </cell>
          <cell r="AD36">
            <v>75750.517004511494</v>
          </cell>
          <cell r="AE36">
            <v>18796.619467246601</v>
          </cell>
          <cell r="AF36">
            <v>0</v>
          </cell>
          <cell r="AG36">
            <v>320840.96775179025</v>
          </cell>
          <cell r="AH36">
            <v>320840.96775178984</v>
          </cell>
          <cell r="AI36">
            <v>0</v>
          </cell>
        </row>
        <row r="37">
          <cell r="C37">
            <v>73259.109195664976</v>
          </cell>
          <cell r="D37">
            <v>12791.066760083037</v>
          </cell>
          <cell r="E37">
            <v>34252.345547143334</v>
          </cell>
          <cell r="F37">
            <v>887.64830943211939</v>
          </cell>
          <cell r="G37">
            <v>343.21730835890384</v>
          </cell>
          <cell r="H37">
            <v>971.71492326347163</v>
          </cell>
          <cell r="I37">
            <v>55.181597509723616</v>
          </cell>
          <cell r="J37">
            <v>23254.862480665521</v>
          </cell>
          <cell r="K37">
            <v>1349.1598057915394</v>
          </cell>
          <cell r="L37">
            <v>3040.6386624217216</v>
          </cell>
          <cell r="M37">
            <v>11751.41600881564</v>
          </cell>
          <cell r="N37">
            <v>2168.4217843642209</v>
          </cell>
          <cell r="O37">
            <v>2.2508187386477169E-6</v>
          </cell>
          <cell r="P37">
            <v>164124.78238576502</v>
          </cell>
          <cell r="Q37">
            <v>164124.78238576499</v>
          </cell>
          <cell r="R37">
            <v>0</v>
          </cell>
          <cell r="T37">
            <v>64474.163942148436</v>
          </cell>
          <cell r="U37">
            <v>9912.1506456317511</v>
          </cell>
          <cell r="V37">
            <v>23447.093263624505</v>
          </cell>
          <cell r="W37">
            <v>823.3853517165436</v>
          </cell>
          <cell r="X37">
            <v>272.72937141214874</v>
          </cell>
          <cell r="Y37">
            <v>835.5127337591025</v>
          </cell>
          <cell r="Z37">
            <v>47.614524686109768</v>
          </cell>
          <cell r="AA37">
            <v>14708.350885086711</v>
          </cell>
          <cell r="AB37">
            <v>1170.7014090601253</v>
          </cell>
          <cell r="AC37">
            <v>2832.5390800372825</v>
          </cell>
          <cell r="AD37">
            <v>9716.8133414745789</v>
          </cell>
          <cell r="AE37">
            <v>1881.9220598345655</v>
          </cell>
          <cell r="AF37">
            <v>2.2479903206697646E-6</v>
          </cell>
          <cell r="AG37">
            <v>130122.97661071985</v>
          </cell>
          <cell r="AH37">
            <v>130122.9766107199</v>
          </cell>
          <cell r="AI37">
            <v>0</v>
          </cell>
        </row>
        <row r="38">
          <cell r="C38">
            <v>8901.2255936757683</v>
          </cell>
          <cell r="D38">
            <v>53587.896391230664</v>
          </cell>
          <cell r="E38">
            <v>105522.81609722626</v>
          </cell>
          <cell r="F38">
            <v>1202.5378034709145</v>
          </cell>
          <cell r="G38">
            <v>6775.0422076757632</v>
          </cell>
          <cell r="H38">
            <v>38038.198548372035</v>
          </cell>
          <cell r="I38">
            <v>85.557507460664155</v>
          </cell>
          <cell r="J38">
            <v>13420.559197129502</v>
          </cell>
          <cell r="K38">
            <v>831.57462847662441</v>
          </cell>
          <cell r="L38">
            <v>1092.6255830405946</v>
          </cell>
          <cell r="M38">
            <v>13182.371662215221</v>
          </cell>
          <cell r="N38">
            <v>3730.1991753711836</v>
          </cell>
          <cell r="O38">
            <v>3.3192711004547051</v>
          </cell>
          <cell r="P38">
            <v>246373.92366644565</v>
          </cell>
          <cell r="Q38">
            <v>246373.9236664456</v>
          </cell>
          <cell r="R38">
            <v>0</v>
          </cell>
          <cell r="T38">
            <v>6683.3406917369457</v>
          </cell>
          <cell r="U38">
            <v>35133.371223147347</v>
          </cell>
          <cell r="V38">
            <v>54126.958302539671</v>
          </cell>
          <cell r="W38">
            <v>862.95653712486637</v>
          </cell>
          <cell r="X38">
            <v>4829.3783950904217</v>
          </cell>
          <cell r="Y38">
            <v>32456.357986202645</v>
          </cell>
          <cell r="Z38">
            <v>70.549574214188752</v>
          </cell>
          <cell r="AA38">
            <v>10061.324847044511</v>
          </cell>
          <cell r="AB38">
            <v>791.52692660750358</v>
          </cell>
          <cell r="AC38">
            <v>974.36307891268166</v>
          </cell>
          <cell r="AD38">
            <v>10871.291508342301</v>
          </cell>
          <cell r="AE38">
            <v>2854.3075608770205</v>
          </cell>
          <cell r="AF38">
            <v>3.3129326736798901</v>
          </cell>
          <cell r="AG38">
            <v>159719.03956451378</v>
          </cell>
          <cell r="AH38">
            <v>159719.03956451386</v>
          </cell>
          <cell r="AI38">
            <v>0</v>
          </cell>
        </row>
        <row r="39">
          <cell r="C39">
            <v>1642.380810458139</v>
          </cell>
          <cell r="D39">
            <v>17422.440619752848</v>
          </cell>
          <cell r="E39">
            <v>24603.231924992917</v>
          </cell>
          <cell r="F39">
            <v>284.8029163709607</v>
          </cell>
          <cell r="G39">
            <v>1030.0620654594543</v>
          </cell>
          <cell r="H39">
            <v>9316.7689588906214</v>
          </cell>
          <cell r="I39">
            <v>906.38555961931206</v>
          </cell>
          <cell r="J39">
            <v>7762.2278442079605</v>
          </cell>
          <cell r="K39">
            <v>608.86652569228465</v>
          </cell>
          <cell r="L39">
            <v>376.08719734246699</v>
          </cell>
          <cell r="M39">
            <v>3226.5871752238681</v>
          </cell>
          <cell r="N39">
            <v>1417.3050437943662</v>
          </cell>
          <cell r="O39">
            <v>0.51246828052084359</v>
          </cell>
          <cell r="P39">
            <v>68597.659110085704</v>
          </cell>
          <cell r="Q39">
            <v>68597.659110085733</v>
          </cell>
          <cell r="R39">
            <v>0</v>
          </cell>
          <cell r="T39">
            <v>1260.6012670637356</v>
          </cell>
          <cell r="U39">
            <v>12324.326178807281</v>
          </cell>
          <cell r="V39">
            <v>12648.405917139688</v>
          </cell>
          <cell r="W39">
            <v>212.60424177527148</v>
          </cell>
          <cell r="X39">
            <v>801.24995380871792</v>
          </cell>
          <cell r="Y39">
            <v>8637.5763117270435</v>
          </cell>
          <cell r="Z39">
            <v>798.93575075091167</v>
          </cell>
          <cell r="AA39">
            <v>6177.485965384154</v>
          </cell>
          <cell r="AB39">
            <v>532.78957946515004</v>
          </cell>
          <cell r="AC39">
            <v>351.13342884465743</v>
          </cell>
          <cell r="AD39">
            <v>2913.5488307427595</v>
          </cell>
          <cell r="AE39">
            <v>1255.1569405737719</v>
          </cell>
          <cell r="AF39">
            <v>0.51226466737613041</v>
          </cell>
          <cell r="AG39">
            <v>47914.326630750518</v>
          </cell>
          <cell r="AH39">
            <v>47914.326630750496</v>
          </cell>
          <cell r="AI39">
            <v>0</v>
          </cell>
        </row>
        <row r="40">
          <cell r="C40">
            <v>2418.6106440304566</v>
          </cell>
          <cell r="D40">
            <v>9799.0719857219319</v>
          </cell>
          <cell r="E40">
            <v>25199.497236113606</v>
          </cell>
          <cell r="F40">
            <v>479.75976101143596</v>
          </cell>
          <cell r="G40">
            <v>887.18794574799222</v>
          </cell>
          <cell r="H40">
            <v>8027.5445037640029</v>
          </cell>
          <cell r="I40">
            <v>1428.0040006177419</v>
          </cell>
          <cell r="J40">
            <v>11942.242948494568</v>
          </cell>
          <cell r="K40">
            <v>619.15757577340923</v>
          </cell>
          <cell r="L40">
            <v>532.06023744698928</v>
          </cell>
          <cell r="M40">
            <v>6084.5007342361605</v>
          </cell>
          <cell r="N40">
            <v>2553.8664401169881</v>
          </cell>
          <cell r="O40">
            <v>0</v>
          </cell>
          <cell r="P40">
            <v>69971.50401307529</v>
          </cell>
          <cell r="Q40">
            <v>69971.504013075406</v>
          </cell>
          <cell r="R40">
            <v>-1.1641532182693481E-10</v>
          </cell>
          <cell r="T40">
            <v>1939.930898097854</v>
          </cell>
          <cell r="U40">
            <v>7047.7995813578946</v>
          </cell>
          <cell r="V40">
            <v>15799.039528810867</v>
          </cell>
          <cell r="W40">
            <v>283.46763254330915</v>
          </cell>
          <cell r="X40">
            <v>657.86096896061918</v>
          </cell>
          <cell r="Y40">
            <v>6406.6890262410252</v>
          </cell>
          <cell r="Z40">
            <v>1295.7767797305507</v>
          </cell>
          <cell r="AA40">
            <v>9061.5494040600406</v>
          </cell>
          <cell r="AB40">
            <v>506.47995855343794</v>
          </cell>
          <cell r="AC40">
            <v>479.95293240621879</v>
          </cell>
          <cell r="AD40">
            <v>5238.1649764548456</v>
          </cell>
          <cell r="AE40">
            <v>2221.9631977548893</v>
          </cell>
          <cell r="AF40">
            <v>0</v>
          </cell>
          <cell r="AG40">
            <v>50938.674884971544</v>
          </cell>
          <cell r="AH40">
            <v>50938.674884971515</v>
          </cell>
          <cell r="AI40">
            <v>0</v>
          </cell>
        </row>
        <row r="41">
          <cell r="C41">
            <v>116023.74072062488</v>
          </cell>
          <cell r="D41">
            <v>10420.846646206808</v>
          </cell>
          <cell r="E41">
            <v>65606.257598486409</v>
          </cell>
          <cell r="F41">
            <v>1043.672715240037</v>
          </cell>
          <cell r="G41">
            <v>130.2068167208613</v>
          </cell>
          <cell r="H41">
            <v>41811.03512080785</v>
          </cell>
          <cell r="I41">
            <v>98.937797390441858</v>
          </cell>
          <cell r="J41">
            <v>53047.079056959476</v>
          </cell>
          <cell r="K41">
            <v>746.38003977744006</v>
          </cell>
          <cell r="L41">
            <v>58.896776945058733</v>
          </cell>
          <cell r="M41">
            <v>468.18135154944287</v>
          </cell>
          <cell r="N41">
            <v>253.73874619168467</v>
          </cell>
          <cell r="O41">
            <v>0</v>
          </cell>
          <cell r="P41">
            <v>289708.97338690038</v>
          </cell>
          <cell r="Q41">
            <v>289708.97338690027</v>
          </cell>
          <cell r="R41">
            <v>0</v>
          </cell>
          <cell r="T41">
            <v>108233.35815528897</v>
          </cell>
          <cell r="U41">
            <v>9061.33208719498</v>
          </cell>
          <cell r="V41">
            <v>58018.206864499385</v>
          </cell>
          <cell r="W41">
            <v>947.72967544394862</v>
          </cell>
          <cell r="X41">
            <v>117.00300028901266</v>
          </cell>
          <cell r="Y41">
            <v>39097.618031184415</v>
          </cell>
          <cell r="Z41">
            <v>91.686781044585246</v>
          </cell>
          <cell r="AA41">
            <v>48042.456809601244</v>
          </cell>
          <cell r="AB41">
            <v>714.98092162926719</v>
          </cell>
          <cell r="AC41">
            <v>56.043690311307444</v>
          </cell>
          <cell r="AD41">
            <v>446.85996726727643</v>
          </cell>
          <cell r="AE41">
            <v>239.58425819859559</v>
          </cell>
          <cell r="AF41">
            <v>0</v>
          </cell>
          <cell r="AG41">
            <v>265066.86024195305</v>
          </cell>
          <cell r="AH41">
            <v>265066.8602419534</v>
          </cell>
          <cell r="AI41">
            <v>0</v>
          </cell>
        </row>
        <row r="42">
          <cell r="C42">
            <v>1958.1990244059461</v>
          </cell>
          <cell r="D42">
            <v>9171.7421106882975</v>
          </cell>
          <cell r="E42">
            <v>51846.379969848371</v>
          </cell>
          <cell r="F42">
            <v>485.94055887443017</v>
          </cell>
          <cell r="G42">
            <v>668.00232421550766</v>
          </cell>
          <cell r="H42">
            <v>5174.430789224898</v>
          </cell>
          <cell r="I42">
            <v>152.26374795144122</v>
          </cell>
          <cell r="J42">
            <v>2590.7890837858049</v>
          </cell>
          <cell r="K42">
            <v>2491.7727716166787</v>
          </cell>
          <cell r="L42">
            <v>570.53168314556024</v>
          </cell>
          <cell r="M42">
            <v>8333.7541530134695</v>
          </cell>
          <cell r="N42">
            <v>1499.3797566585795</v>
          </cell>
          <cell r="O42">
            <v>0</v>
          </cell>
          <cell r="P42">
            <v>84943.18597342899</v>
          </cell>
          <cell r="Q42">
            <v>84943.18597342899</v>
          </cell>
          <cell r="R42">
            <v>0</v>
          </cell>
          <cell r="T42">
            <v>1371.2108771494429</v>
          </cell>
          <cell r="U42">
            <v>5103.3415391937169</v>
          </cell>
          <cell r="V42">
            <v>16413.920295106149</v>
          </cell>
          <cell r="W42">
            <v>264.99287749102353</v>
          </cell>
          <cell r="X42">
            <v>477.53050856406617</v>
          </cell>
          <cell r="Y42">
            <v>3983.1598541463563</v>
          </cell>
          <cell r="Z42">
            <v>116.26390801791945</v>
          </cell>
          <cell r="AA42">
            <v>1991.2872440871106</v>
          </cell>
          <cell r="AB42">
            <v>2111.9778882842274</v>
          </cell>
          <cell r="AC42">
            <v>503.56532467308648</v>
          </cell>
          <cell r="AD42">
            <v>6895.9078840205757</v>
          </cell>
          <cell r="AE42">
            <v>1258.792583675789</v>
          </cell>
          <cell r="AF42">
            <v>0</v>
          </cell>
          <cell r="AG42">
            <v>40491.950784409455</v>
          </cell>
          <cell r="AH42">
            <v>40491.950784409499</v>
          </cell>
          <cell r="AI42">
            <v>0</v>
          </cell>
        </row>
        <row r="43">
          <cell r="C43">
            <v>591.37315356598401</v>
          </cell>
          <cell r="D43">
            <v>4630.9656966953662</v>
          </cell>
          <cell r="E43">
            <v>15771.949291163559</v>
          </cell>
          <cell r="F43">
            <v>623.16305331567594</v>
          </cell>
          <cell r="G43">
            <v>378.78418430262849</v>
          </cell>
          <cell r="H43">
            <v>1320.9428798977074</v>
          </cell>
          <cell r="I43">
            <v>22.24674572800614</v>
          </cell>
          <cell r="J43">
            <v>2779.2907242611063</v>
          </cell>
          <cell r="K43">
            <v>310.36556334422477</v>
          </cell>
          <cell r="L43">
            <v>335.6038505903748</v>
          </cell>
          <cell r="M43">
            <v>1055.9469255823731</v>
          </cell>
          <cell r="N43">
            <v>498.96322037180897</v>
          </cell>
          <cell r="O43">
            <v>8.3438585828477169E-7</v>
          </cell>
          <cell r="P43">
            <v>28319.5952896532</v>
          </cell>
          <cell r="Q43">
            <v>28319.595289653171</v>
          </cell>
          <cell r="R43">
            <v>2.9103830456733704E-11</v>
          </cell>
          <cell r="T43">
            <v>436.12967997553909</v>
          </cell>
          <cell r="U43">
            <v>2794.4368531698888</v>
          </cell>
          <cell r="V43">
            <v>8713.442023750622</v>
          </cell>
          <cell r="W43">
            <v>460.49485994322322</v>
          </cell>
          <cell r="X43">
            <v>267.94889877770106</v>
          </cell>
          <cell r="Y43">
            <v>1099.6390718359805</v>
          </cell>
          <cell r="Z43">
            <v>17.666182987176171</v>
          </cell>
          <cell r="AA43">
            <v>2090.1147206819769</v>
          </cell>
          <cell r="AB43">
            <v>250.90221009196711</v>
          </cell>
          <cell r="AC43">
            <v>286.50550829980853</v>
          </cell>
          <cell r="AD43">
            <v>879.97024135000845</v>
          </cell>
          <cell r="AE43">
            <v>390.51639235868799</v>
          </cell>
          <cell r="AF43">
            <v>8.3420996749098693E-7</v>
          </cell>
          <cell r="AG43">
            <v>17687.766644056788</v>
          </cell>
          <cell r="AH43">
            <v>17687.766644056792</v>
          </cell>
          <cell r="AI43">
            <v>0</v>
          </cell>
        </row>
        <row r="44">
          <cell r="C44">
            <v>3953.4651214456071</v>
          </cell>
          <cell r="D44">
            <v>31722.00322516404</v>
          </cell>
          <cell r="E44">
            <v>98841.684638187056</v>
          </cell>
          <cell r="F44">
            <v>940.74867742764548</v>
          </cell>
          <cell r="G44">
            <v>732.24332969094064</v>
          </cell>
          <cell r="H44">
            <v>18444.557622529981</v>
          </cell>
          <cell r="I44">
            <v>97.311803258007359</v>
          </cell>
          <cell r="J44">
            <v>20362.141845513404</v>
          </cell>
          <cell r="K44">
            <v>4317.7973426694007</v>
          </cell>
          <cell r="L44">
            <v>2950.3268266805603</v>
          </cell>
          <cell r="M44">
            <v>21237.619380608092</v>
          </cell>
          <cell r="N44">
            <v>3302.1708837283418</v>
          </cell>
          <cell r="O44">
            <v>74.881519827332966</v>
          </cell>
          <cell r="P44">
            <v>206976.95221673037</v>
          </cell>
          <cell r="Q44">
            <v>206976.95221673063</v>
          </cell>
          <cell r="R44">
            <v>-2.6193447411060333E-10</v>
          </cell>
          <cell r="T44">
            <v>2471.5917843329889</v>
          </cell>
          <cell r="U44">
            <v>22798.480433645407</v>
          </cell>
          <cell r="V44">
            <v>59837.168089493171</v>
          </cell>
          <cell r="W44">
            <v>793.33887719786799</v>
          </cell>
          <cell r="X44">
            <v>586.85453622941247</v>
          </cell>
          <cell r="Y44">
            <v>16569.15688730621</v>
          </cell>
          <cell r="Z44">
            <v>84.024057897553774</v>
          </cell>
          <cell r="AA44">
            <v>11107.508650702923</v>
          </cell>
          <cell r="AB44">
            <v>4123.4183444540095</v>
          </cell>
          <cell r="AC44">
            <v>2647.0655837560807</v>
          </cell>
          <cell r="AD44">
            <v>18669.294674836365</v>
          </cell>
          <cell r="AE44">
            <v>2466.3687892936323</v>
          </cell>
          <cell r="AF44">
            <v>74.744112078650559</v>
          </cell>
          <cell r="AG44">
            <v>142229.01482122426</v>
          </cell>
          <cell r="AH44">
            <v>142229.01482122426</v>
          </cell>
          <cell r="AI44">
            <v>0</v>
          </cell>
        </row>
        <row r="45">
          <cell r="C45">
            <v>11781.820130939783</v>
          </cell>
          <cell r="D45">
            <v>78512.942450940202</v>
          </cell>
          <cell r="E45">
            <v>96238.44249048621</v>
          </cell>
          <cell r="F45">
            <v>1060.768528713244</v>
          </cell>
          <cell r="G45">
            <v>1488.218802380942</v>
          </cell>
          <cell r="H45">
            <v>7735.080418107962</v>
          </cell>
          <cell r="I45">
            <v>55.303650782254039</v>
          </cell>
          <cell r="J45">
            <v>11081.593057237214</v>
          </cell>
          <cell r="K45">
            <v>154.82586312600964</v>
          </cell>
          <cell r="L45">
            <v>2572.7875739448923</v>
          </cell>
          <cell r="M45">
            <v>2266.9522160738679</v>
          </cell>
          <cell r="N45">
            <v>551.67941482915762</v>
          </cell>
          <cell r="O45">
            <v>4.9431018848756212</v>
          </cell>
          <cell r="P45">
            <v>213505.35769944658</v>
          </cell>
          <cell r="Q45">
            <v>213505.35769944635</v>
          </cell>
          <cell r="R45">
            <v>2.3283064365386963E-10</v>
          </cell>
          <cell r="T45">
            <v>10558.993738179532</v>
          </cell>
          <cell r="U45">
            <v>58427.339752001877</v>
          </cell>
          <cell r="V45">
            <v>62647.494832287462</v>
          </cell>
          <cell r="W45">
            <v>934.81073249896667</v>
          </cell>
          <cell r="X45">
            <v>1186.5045703335593</v>
          </cell>
          <cell r="Y45">
            <v>7234.6683937423149</v>
          </cell>
          <cell r="Z45">
            <v>49.036482151805586</v>
          </cell>
          <cell r="AA45">
            <v>10021.365208169533</v>
          </cell>
          <cell r="AB45">
            <v>141.14285835909885</v>
          </cell>
          <cell r="AC45">
            <v>2462.4492509636129</v>
          </cell>
          <cell r="AD45">
            <v>2078.803936086304</v>
          </cell>
          <cell r="AE45">
            <v>507.88502054108142</v>
          </cell>
          <cell r="AF45">
            <v>4.928907776332391</v>
          </cell>
          <cell r="AG45">
            <v>156255.42368309147</v>
          </cell>
          <cell r="AH45">
            <v>156255.42368309133</v>
          </cell>
          <cell r="AI45">
            <v>0</v>
          </cell>
        </row>
        <row r="46">
          <cell r="C46">
            <v>1628.1812062277977</v>
          </cell>
          <cell r="D46">
            <v>22994.429805907072</v>
          </cell>
          <cell r="E46">
            <v>242504.04641673845</v>
          </cell>
          <cell r="F46">
            <v>20.280006505450022</v>
          </cell>
          <cell r="G46">
            <v>19.099521861775973</v>
          </cell>
          <cell r="H46">
            <v>37770.233979700708</v>
          </cell>
          <cell r="I46">
            <v>5002.40309626219</v>
          </cell>
          <cell r="J46">
            <v>16683.021105055079</v>
          </cell>
          <cell r="K46">
            <v>613.77035616090654</v>
          </cell>
          <cell r="L46">
            <v>1852.9651022640892</v>
          </cell>
          <cell r="M46">
            <v>5833.9613789201339</v>
          </cell>
          <cell r="N46">
            <v>1542.3393871391609</v>
          </cell>
          <cell r="O46">
            <v>12.378609171529554</v>
          </cell>
          <cell r="P46">
            <v>336477.10997191427</v>
          </cell>
          <cell r="Q46">
            <v>336477.10997191432</v>
          </cell>
          <cell r="R46">
            <v>0</v>
          </cell>
          <cell r="T46">
            <v>1281.7070491911318</v>
          </cell>
          <cell r="U46">
            <v>14423.514117777908</v>
          </cell>
          <cell r="V46">
            <v>137327.8558155777</v>
          </cell>
          <cell r="W46">
            <v>10.811558003150726</v>
          </cell>
          <cell r="X46">
            <v>11.811565229128993</v>
          </cell>
          <cell r="Y46">
            <v>33192.467950754552</v>
          </cell>
          <cell r="Z46">
            <v>4163.6963716298551</v>
          </cell>
          <cell r="AA46">
            <v>9921.7846621948647</v>
          </cell>
          <cell r="AB46">
            <v>521.43572090183147</v>
          </cell>
          <cell r="AC46">
            <v>1725.8813012498601</v>
          </cell>
          <cell r="AD46">
            <v>4859.7219133204908</v>
          </cell>
          <cell r="AE46">
            <v>1242.2272832507563</v>
          </cell>
          <cell r="AF46">
            <v>12.361173033593539</v>
          </cell>
          <cell r="AG46">
            <v>208695.2764821148</v>
          </cell>
          <cell r="AH46">
            <v>208695.2764821153</v>
          </cell>
          <cell r="AI46">
            <v>-4.9476511776447296E-10</v>
          </cell>
        </row>
        <row r="47">
          <cell r="C47">
            <v>67504.522986333803</v>
          </cell>
          <cell r="D47">
            <v>225693.88993419579</v>
          </cell>
          <cell r="E47">
            <v>749571.21454979351</v>
          </cell>
          <cell r="F47">
            <v>1394.737131544224</v>
          </cell>
          <cell r="G47">
            <v>177.10758056387891</v>
          </cell>
          <cell r="H47">
            <v>192725.32932726704</v>
          </cell>
          <cell r="I47">
            <v>1711.5608833719702</v>
          </cell>
          <cell r="J47">
            <v>116998.32582407101</v>
          </cell>
          <cell r="K47">
            <v>28958.715217858979</v>
          </cell>
          <cell r="L47">
            <v>123776.89075204707</v>
          </cell>
          <cell r="M47">
            <v>195036.97542543313</v>
          </cell>
          <cell r="N47">
            <v>72038.260821596021</v>
          </cell>
          <cell r="O47">
            <v>19.635003687409508</v>
          </cell>
          <cell r="P47">
            <v>1775607.1654377638</v>
          </cell>
          <cell r="Q47">
            <v>1775607.1654377666</v>
          </cell>
          <cell r="R47">
            <v>-2.7939677238464355E-9</v>
          </cell>
          <cell r="T47">
            <v>55204.810421961505</v>
          </cell>
          <cell r="U47">
            <v>186222.56836265576</v>
          </cell>
          <cell r="V47">
            <v>547694.32722459303</v>
          </cell>
          <cell r="W47">
            <v>1253.4530853679635</v>
          </cell>
          <cell r="X47">
            <v>159.14058039289861</v>
          </cell>
          <cell r="Y47">
            <v>182125.10002314378</v>
          </cell>
          <cell r="Z47">
            <v>1578.5406553091277</v>
          </cell>
          <cell r="AA47">
            <v>102417.02025934117</v>
          </cell>
          <cell r="AB47">
            <v>26182.850798007552</v>
          </cell>
          <cell r="AC47">
            <v>115380.02345165973</v>
          </cell>
          <cell r="AD47">
            <v>174459.12983253924</v>
          </cell>
          <cell r="AE47">
            <v>65484.974741730752</v>
          </cell>
          <cell r="AF47">
            <v>18.059296839062039</v>
          </cell>
          <cell r="AG47">
            <v>1458179.9987335419</v>
          </cell>
          <cell r="AH47">
            <v>1458179.9987335417</v>
          </cell>
          <cell r="AI47">
            <v>0</v>
          </cell>
        </row>
        <row r="48">
          <cell r="C48">
            <v>486.91824948952058</v>
          </cell>
          <cell r="D48">
            <v>25272.864996115652</v>
          </cell>
          <cell r="E48">
            <v>592.29344238005388</v>
          </cell>
          <cell r="F48">
            <v>9.3744789333496179</v>
          </cell>
          <cell r="G48">
            <v>11.958536048191954</v>
          </cell>
          <cell r="H48">
            <v>1720.7123030178795</v>
          </cell>
          <cell r="I48">
            <v>56.814414289376693</v>
          </cell>
          <cell r="J48">
            <v>137.70080883055036</v>
          </cell>
          <cell r="K48">
            <v>70.476336407468224</v>
          </cell>
          <cell r="L48">
            <v>27.148764329691154</v>
          </cell>
          <cell r="M48">
            <v>18.66687521459577</v>
          </cell>
          <cell r="N48">
            <v>2119.2890890937365</v>
          </cell>
          <cell r="O48">
            <v>0</v>
          </cell>
          <cell r="P48">
            <v>30524.218294150069</v>
          </cell>
          <cell r="Q48">
            <v>30524.218294150105</v>
          </cell>
          <cell r="R48">
            <v>-3.637978807091713E-11</v>
          </cell>
          <cell r="T48">
            <v>456.47811140863018</v>
          </cell>
          <cell r="U48">
            <v>21641.174318426201</v>
          </cell>
          <cell r="V48">
            <v>524.72852398439841</v>
          </cell>
          <cell r="W48">
            <v>8.5475330975960659</v>
          </cell>
          <cell r="X48">
            <v>10.425907032646645</v>
          </cell>
          <cell r="Y48">
            <v>1689.4810745644429</v>
          </cell>
          <cell r="Z48">
            <v>50.290919656778549</v>
          </cell>
          <cell r="AA48">
            <v>122.87374676189097</v>
          </cell>
          <cell r="AB48">
            <v>66.348767877496599</v>
          </cell>
          <cell r="AC48">
            <v>26.08721105014482</v>
          </cell>
          <cell r="AD48">
            <v>17.854817867586121</v>
          </cell>
          <cell r="AE48">
            <v>2070.2841950813227</v>
          </cell>
          <cell r="AF48">
            <v>0</v>
          </cell>
          <cell r="AG48">
            <v>26684.575126809137</v>
          </cell>
          <cell r="AH48">
            <v>26684.575126809144</v>
          </cell>
          <cell r="AI48">
            <v>0</v>
          </cell>
        </row>
        <row r="49">
          <cell r="C49">
            <v>11745.459310452283</v>
          </cell>
          <cell r="D49">
            <v>35572.078576842112</v>
          </cell>
          <cell r="E49">
            <v>65789.028041042839</v>
          </cell>
          <cell r="F49">
            <v>310.22693317630433</v>
          </cell>
          <cell r="G49">
            <v>3979.2719215397278</v>
          </cell>
          <cell r="H49">
            <v>17489.343695857904</v>
          </cell>
          <cell r="I49">
            <v>157.79721069671595</v>
          </cell>
          <cell r="J49">
            <v>6403.817225362518</v>
          </cell>
          <cell r="K49">
            <v>2589.0090216992312</v>
          </cell>
          <cell r="L49">
            <v>773.01208305908301</v>
          </cell>
          <cell r="M49">
            <v>991.69303018608048</v>
          </cell>
          <cell r="N49">
            <v>1272.5855833207893</v>
          </cell>
          <cell r="O49">
            <v>275.34291299292141</v>
          </cell>
          <cell r="P49">
            <v>147348.66554622853</v>
          </cell>
          <cell r="Q49">
            <v>147348.66554622827</v>
          </cell>
          <cell r="R49">
            <v>2.6193447411060333E-10</v>
          </cell>
          <cell r="T49">
            <v>10590.895310969765</v>
          </cell>
          <cell r="U49">
            <v>26050.63609628073</v>
          </cell>
          <cell r="V49">
            <v>40978.42763282729</v>
          </cell>
          <cell r="W49">
            <v>255.38830266996234</v>
          </cell>
          <cell r="X49">
            <v>2755.7624908016514</v>
          </cell>
          <cell r="Y49">
            <v>14589.221921874505</v>
          </cell>
          <cell r="Z49">
            <v>132.71908295706507</v>
          </cell>
          <cell r="AA49">
            <v>4928.22231214167</v>
          </cell>
          <cell r="AB49">
            <v>2085.7783865063611</v>
          </cell>
          <cell r="AC49">
            <v>694.1583418048142</v>
          </cell>
          <cell r="AD49">
            <v>865.37906524118102</v>
          </cell>
          <cell r="AE49">
            <v>1052.5042293759554</v>
          </cell>
          <cell r="AF49">
            <v>275.09247938190282</v>
          </cell>
          <cell r="AG49">
            <v>105254.18565283284</v>
          </cell>
          <cell r="AH49">
            <v>105254.18565283292</v>
          </cell>
          <cell r="AI49">
            <v>0</v>
          </cell>
        </row>
        <row r="50">
          <cell r="C50">
            <v>1418.4826653625141</v>
          </cell>
          <cell r="D50">
            <v>12969.114550038386</v>
          </cell>
          <cell r="E50">
            <v>21931.870828249135</v>
          </cell>
          <cell r="F50">
            <v>9.2187081442463121</v>
          </cell>
          <cell r="G50">
            <v>258.20636020495988</v>
          </cell>
          <cell r="H50">
            <v>2535.9549283367755</v>
          </cell>
          <cell r="I50">
            <v>5204.2474857920524</v>
          </cell>
          <cell r="J50">
            <v>1994.8895572018446</v>
          </cell>
          <cell r="K50">
            <v>658.90279028452881</v>
          </cell>
          <cell r="L50">
            <v>556.24011811393552</v>
          </cell>
          <cell r="M50">
            <v>16753.968471413118</v>
          </cell>
          <cell r="N50">
            <v>1294.5311456776071</v>
          </cell>
          <cell r="O50">
            <v>2.6206737807048439</v>
          </cell>
          <cell r="P50">
            <v>65588.248282599816</v>
          </cell>
          <cell r="Q50">
            <v>65588.248282599787</v>
          </cell>
          <cell r="R50">
            <v>0</v>
          </cell>
          <cell r="T50">
            <v>1301.7439164464236</v>
          </cell>
          <cell r="U50">
            <v>11207.105168865595</v>
          </cell>
          <cell r="V50">
            <v>11905.543994620442</v>
          </cell>
          <cell r="W50">
            <v>8.225725478184426</v>
          </cell>
          <cell r="X50">
            <v>200.49052446475417</v>
          </cell>
          <cell r="Y50">
            <v>2393.2548468718114</v>
          </cell>
          <cell r="Z50">
            <v>4597.6871487869339</v>
          </cell>
          <cell r="AA50">
            <v>1604.9784424376762</v>
          </cell>
          <cell r="AB50">
            <v>582.11529314052393</v>
          </cell>
          <cell r="AC50">
            <v>528.21509837190479</v>
          </cell>
          <cell r="AD50">
            <v>15665.389657985137</v>
          </cell>
          <cell r="AE50">
            <v>1160.839998741938</v>
          </cell>
          <cell r="AF50">
            <v>2.5359436528631263</v>
          </cell>
          <cell r="AG50">
            <v>51158.125759864182</v>
          </cell>
          <cell r="AH50">
            <v>51158.12575986411</v>
          </cell>
          <cell r="AI50">
            <v>7.2759576141834259E-11</v>
          </cell>
        </row>
        <row r="51">
          <cell r="C51">
            <v>8858.9059163472484</v>
          </cell>
          <cell r="D51">
            <v>40831.982404208822</v>
          </cell>
          <cell r="E51">
            <v>91441.03673734465</v>
          </cell>
          <cell r="F51">
            <v>191.71765605518533</v>
          </cell>
          <cell r="G51">
            <v>59.715115374552006</v>
          </cell>
          <cell r="H51">
            <v>31743.426238571727</v>
          </cell>
          <cell r="I51">
            <v>19974.833077790237</v>
          </cell>
          <cell r="J51">
            <v>9636.8948484478315</v>
          </cell>
          <cell r="K51">
            <v>2688.2390107743463</v>
          </cell>
          <cell r="L51">
            <v>908.74533786135066</v>
          </cell>
          <cell r="M51">
            <v>6323.3354435734054</v>
          </cell>
          <cell r="N51">
            <v>6831.7037577601795</v>
          </cell>
          <cell r="O51">
            <v>0</v>
          </cell>
          <cell r="P51">
            <v>219490.53554410956</v>
          </cell>
          <cell r="Q51">
            <v>219490.53554410956</v>
          </cell>
          <cell r="R51">
            <v>0</v>
          </cell>
          <cell r="T51">
            <v>7856.6588370615564</v>
          </cell>
          <cell r="U51">
            <v>32540.568987328319</v>
          </cell>
          <cell r="V51">
            <v>53859.287146849449</v>
          </cell>
          <cell r="W51">
            <v>144.77302778305361</v>
          </cell>
          <cell r="X51">
            <v>39.515510299958855</v>
          </cell>
          <cell r="Y51">
            <v>28001.568141858446</v>
          </cell>
          <cell r="Z51">
            <v>17397.023658302154</v>
          </cell>
          <cell r="AA51">
            <v>7307.3054914495397</v>
          </cell>
          <cell r="AB51">
            <v>2340.8490333324207</v>
          </cell>
          <cell r="AC51">
            <v>852.13494609990516</v>
          </cell>
          <cell r="AD51">
            <v>5413.509458929946</v>
          </cell>
          <cell r="AE51">
            <v>6074.9700271060701</v>
          </cell>
          <cell r="AF51">
            <v>0</v>
          </cell>
          <cell r="AG51">
            <v>161828.16426640082</v>
          </cell>
          <cell r="AH51">
            <v>161828.16426640082</v>
          </cell>
          <cell r="AI51">
            <v>0</v>
          </cell>
        </row>
        <row r="52">
          <cell r="C52">
            <v>20064.173409546882</v>
          </cell>
          <cell r="D52">
            <v>73065.469985994176</v>
          </cell>
          <cell r="E52">
            <v>30213.814833995144</v>
          </cell>
          <cell r="F52">
            <v>47.143787559844576</v>
          </cell>
          <cell r="G52">
            <v>31.677930561441524</v>
          </cell>
          <cell r="H52">
            <v>9929.5659258735704</v>
          </cell>
          <cell r="I52">
            <v>6792.4212838202857</v>
          </cell>
          <cell r="J52">
            <v>5797.3706740335138</v>
          </cell>
          <cell r="K52">
            <v>456.89917195808289</v>
          </cell>
          <cell r="L52">
            <v>955.3179965923955</v>
          </cell>
          <cell r="M52">
            <v>790.15036875785813</v>
          </cell>
          <cell r="N52">
            <v>1537.1038162389245</v>
          </cell>
          <cell r="O52">
            <v>4.1416942550343639E-3</v>
          </cell>
          <cell r="P52">
            <v>149681.11332662642</v>
          </cell>
          <cell r="Q52">
            <v>149681.11332662607</v>
          </cell>
          <cell r="R52">
            <v>3.4924596548080444E-10</v>
          </cell>
          <cell r="T52">
            <v>12837.567965449178</v>
          </cell>
          <cell r="U52">
            <v>44591.703457314441</v>
          </cell>
          <cell r="V52">
            <v>13722.260704026268</v>
          </cell>
          <cell r="W52">
            <v>41.177828004634662</v>
          </cell>
          <cell r="X52">
            <v>18.212063958250432</v>
          </cell>
          <cell r="Y52">
            <v>8500.8334952359146</v>
          </cell>
          <cell r="Z52">
            <v>4678.4367164010146</v>
          </cell>
          <cell r="AA52">
            <v>3490.9673949346225</v>
          </cell>
          <cell r="AB52">
            <v>296.62001864608396</v>
          </cell>
          <cell r="AC52">
            <v>813.08633794380421</v>
          </cell>
          <cell r="AD52">
            <v>635.14834935006786</v>
          </cell>
          <cell r="AE52">
            <v>1193.0374570335143</v>
          </cell>
          <cell r="AF52">
            <v>3.8886232738700919E-3</v>
          </cell>
          <cell r="AG52">
            <v>90819.055676921082</v>
          </cell>
          <cell r="AH52">
            <v>90819.055676921111</v>
          </cell>
          <cell r="AI52">
            <v>0</v>
          </cell>
        </row>
        <row r="53">
          <cell r="C53">
            <v>18520.384023751081</v>
          </cell>
          <cell r="D53">
            <v>723.7951876635077</v>
          </cell>
          <cell r="E53">
            <v>7729.6427115715587</v>
          </cell>
          <cell r="F53">
            <v>170.60419725113911</v>
          </cell>
          <cell r="G53">
            <v>133.26391101733009</v>
          </cell>
          <cell r="H53">
            <v>9343.7651502317931</v>
          </cell>
          <cell r="I53">
            <v>0.88087522363015314</v>
          </cell>
          <cell r="J53">
            <v>2337.8492782680787</v>
          </cell>
          <cell r="K53">
            <v>118.20717224175687</v>
          </cell>
          <cell r="L53">
            <v>65.710257595452262</v>
          </cell>
          <cell r="M53">
            <v>373.5719878793447</v>
          </cell>
          <cell r="N53">
            <v>233.32450254487117</v>
          </cell>
          <cell r="O53">
            <v>1.7655669468020563E-3</v>
          </cell>
          <cell r="P53">
            <v>39751.001020806485</v>
          </cell>
          <cell r="Q53">
            <v>39751.001020806463</v>
          </cell>
          <cell r="R53">
            <v>0</v>
          </cell>
          <cell r="T53">
            <v>16552.913387112123</v>
          </cell>
          <cell r="U53">
            <v>603.26022958831743</v>
          </cell>
          <cell r="V53">
            <v>7007.5136146437517</v>
          </cell>
          <cell r="W53">
            <v>146.99646411307992</v>
          </cell>
          <cell r="X53">
            <v>112.53651963886691</v>
          </cell>
          <cell r="Y53">
            <v>8550.3272109381815</v>
          </cell>
          <cell r="Z53">
            <v>0.76677854502720089</v>
          </cell>
          <cell r="AA53">
            <v>2003.6777997933127</v>
          </cell>
          <cell r="AB53">
            <v>105.850103740509</v>
          </cell>
          <cell r="AC53">
            <v>61.072705224844249</v>
          </cell>
          <cell r="AD53">
            <v>322.07243607057751</v>
          </cell>
          <cell r="AE53">
            <v>215.9972216940013</v>
          </cell>
          <cell r="AF53">
            <v>1.7649229213055901E-3</v>
          </cell>
          <cell r="AG53">
            <v>35682.986236025507</v>
          </cell>
          <cell r="AH53">
            <v>35682.986236025434</v>
          </cell>
          <cell r="AI53">
            <v>7.2759576141834259E-11</v>
          </cell>
        </row>
        <row r="54">
          <cell r="C54">
            <v>3938.0466379148002</v>
          </cell>
          <cell r="D54">
            <v>64.754725260674874</v>
          </cell>
          <cell r="E54">
            <v>80.621176445660538</v>
          </cell>
          <cell r="F54">
            <v>24.068865745971028</v>
          </cell>
          <cell r="G54">
            <v>51.397679234315518</v>
          </cell>
          <cell r="H54">
            <v>363.42078186746198</v>
          </cell>
          <cell r="I54">
            <v>42.662884977939996</v>
          </cell>
          <cell r="J54">
            <v>175.62918693681655</v>
          </cell>
          <cell r="K54">
            <v>9.4458204753299384</v>
          </cell>
          <cell r="L54">
            <v>12.166577346666887</v>
          </cell>
          <cell r="M54">
            <v>148.83255896577134</v>
          </cell>
          <cell r="N54">
            <v>26.08463053663063</v>
          </cell>
          <cell r="O54">
            <v>0</v>
          </cell>
          <cell r="P54">
            <v>4937.1315257080405</v>
          </cell>
          <cell r="Q54">
            <v>4937.1315257080259</v>
          </cell>
          <cell r="R54">
            <v>1.4551915228366852E-11</v>
          </cell>
          <cell r="T54">
            <v>3107.9566983479863</v>
          </cell>
          <cell r="U54">
            <v>51.06129944138295</v>
          </cell>
          <cell r="V54">
            <v>62.705419544679017</v>
          </cell>
          <cell r="W54">
            <v>18.404619498951504</v>
          </cell>
          <cell r="X54">
            <v>35.167560630433663</v>
          </cell>
          <cell r="Y54">
            <v>314.6200491267316</v>
          </cell>
          <cell r="Z54">
            <v>34.968157625468308</v>
          </cell>
          <cell r="AA54">
            <v>124.44809843364813</v>
          </cell>
          <cell r="AB54">
            <v>7.3873190153856312</v>
          </cell>
          <cell r="AC54">
            <v>11.231173450076813</v>
          </cell>
          <cell r="AD54">
            <v>128.72771239380108</v>
          </cell>
          <cell r="AE54">
            <v>21.874570282848318</v>
          </cell>
          <cell r="AF54">
            <v>0</v>
          </cell>
          <cell r="AG54">
            <v>3918.5526777913938</v>
          </cell>
          <cell r="AH54">
            <v>3918.5526777913924</v>
          </cell>
          <cell r="AI54">
            <v>0</v>
          </cell>
        </row>
        <row r="55">
          <cell r="C55">
            <v>761.74987725485494</v>
          </cell>
          <cell r="D55">
            <v>6292.1901741929623</v>
          </cell>
          <cell r="E55">
            <v>444.48155052441933</v>
          </cell>
          <cell r="F55">
            <v>1.2720644573972268</v>
          </cell>
          <cell r="G55">
            <v>61.687918829704884</v>
          </cell>
          <cell r="H55">
            <v>2146.9740902858202</v>
          </cell>
          <cell r="I55">
            <v>612.59290277921934</v>
          </cell>
          <cell r="J55">
            <v>2898.2832165324207</v>
          </cell>
          <cell r="K55">
            <v>148.83990883714253</v>
          </cell>
          <cell r="L55">
            <v>270.53290860563527</v>
          </cell>
          <cell r="M55">
            <v>213.02318416456765</v>
          </cell>
          <cell r="N55">
            <v>512.95913749782039</v>
          </cell>
          <cell r="O55">
            <v>0</v>
          </cell>
          <cell r="P55">
            <v>14364.586933961968</v>
          </cell>
          <cell r="Q55">
            <v>14364.58693396196</v>
          </cell>
          <cell r="R55">
            <v>0</v>
          </cell>
          <cell r="T55">
            <v>679.71988473334386</v>
          </cell>
          <cell r="U55">
            <v>5285.8279589342537</v>
          </cell>
          <cell r="V55">
            <v>236.5383039565597</v>
          </cell>
          <cell r="W55">
            <v>1.0475372825210212</v>
          </cell>
          <cell r="X55">
            <v>50.475250166838222</v>
          </cell>
          <cell r="Y55">
            <v>2033.1663220756454</v>
          </cell>
          <cell r="Z55">
            <v>545.17991427557354</v>
          </cell>
          <cell r="AA55">
            <v>2429.7433927613147</v>
          </cell>
          <cell r="AB55">
            <v>109.29523577920088</v>
          </cell>
          <cell r="AC55">
            <v>255.7672520973386</v>
          </cell>
          <cell r="AD55">
            <v>187.5801551181614</v>
          </cell>
          <cell r="AE55">
            <v>457.48295681941011</v>
          </cell>
          <cell r="AF55">
            <v>0</v>
          </cell>
          <cell r="AG55">
            <v>12271.824164000162</v>
          </cell>
          <cell r="AH55">
            <v>12271.82416400016</v>
          </cell>
          <cell r="AI55">
            <v>0</v>
          </cell>
        </row>
        <row r="56">
          <cell r="C56">
            <v>2285.9076320319637</v>
          </cell>
          <cell r="D56">
            <v>14793.167043373083</v>
          </cell>
          <cell r="E56">
            <v>1687.4901061210844</v>
          </cell>
          <cell r="F56">
            <v>17.458946494214988</v>
          </cell>
          <cell r="G56">
            <v>29.87296065319148</v>
          </cell>
          <cell r="H56">
            <v>3193.7010297211868</v>
          </cell>
          <cell r="I56">
            <v>21.544478477106292</v>
          </cell>
          <cell r="J56">
            <v>1585.321625256126</v>
          </cell>
          <cell r="K56">
            <v>113.51656220985242</v>
          </cell>
          <cell r="L56">
            <v>38.633003763087146</v>
          </cell>
          <cell r="M56">
            <v>441.81631538553904</v>
          </cell>
          <cell r="N56">
            <v>1301.719951156568</v>
          </cell>
          <cell r="O56">
            <v>0</v>
          </cell>
          <cell r="P56">
            <v>25510.149654643003</v>
          </cell>
          <cell r="Q56">
            <v>25510.149654642995</v>
          </cell>
          <cell r="R56">
            <v>0</v>
          </cell>
          <cell r="T56">
            <v>2220.8476452896439</v>
          </cell>
          <cell r="U56">
            <v>13767.846157831273</v>
          </cell>
          <cell r="V56">
            <v>1374.9849054707927</v>
          </cell>
          <cell r="W56">
            <v>13.589044901446288</v>
          </cell>
          <cell r="X56">
            <v>25.916132689953216</v>
          </cell>
          <cell r="Y56">
            <v>3077.7629254933518</v>
          </cell>
          <cell r="Z56">
            <v>19.730116001348772</v>
          </cell>
          <cell r="AA56">
            <v>1411.3950341751017</v>
          </cell>
          <cell r="AB56">
            <v>108.97642679163556</v>
          </cell>
          <cell r="AC56">
            <v>37.86847483980614</v>
          </cell>
          <cell r="AD56">
            <v>435.25691292908863</v>
          </cell>
          <cell r="AE56">
            <v>1247.7805251466352</v>
          </cell>
          <cell r="AF56">
            <v>0</v>
          </cell>
          <cell r="AG56">
            <v>23741.954301560076</v>
          </cell>
          <cell r="AH56">
            <v>23741.954301560083</v>
          </cell>
          <cell r="AI56">
            <v>0</v>
          </cell>
        </row>
        <row r="57">
          <cell r="C57">
            <v>150.85717899729167</v>
          </cell>
          <cell r="D57">
            <v>311.87978235334845</v>
          </cell>
          <cell r="E57">
            <v>41.204993704328075</v>
          </cell>
          <cell r="F57">
            <v>2.3221454334663858</v>
          </cell>
          <cell r="G57">
            <v>12.816658776772837</v>
          </cell>
          <cell r="H57">
            <v>137.5627994986462</v>
          </cell>
          <cell r="I57">
            <v>452.94049217595261</v>
          </cell>
          <cell r="J57">
            <v>422.67996129395851</v>
          </cell>
          <cell r="K57">
            <v>38.339129519649653</v>
          </cell>
          <cell r="L57">
            <v>19.688195470203844</v>
          </cell>
          <cell r="M57">
            <v>98.717119805841094</v>
          </cell>
          <cell r="N57">
            <v>34.604051088725242</v>
          </cell>
          <cell r="O57">
            <v>0</v>
          </cell>
          <cell r="P57">
            <v>1723.6125081181849</v>
          </cell>
          <cell r="Q57">
            <v>1723.6125081181849</v>
          </cell>
          <cell r="R57">
            <v>0</v>
          </cell>
          <cell r="T57">
            <v>114.5199383710214</v>
          </cell>
          <cell r="U57">
            <v>242.56729262824206</v>
          </cell>
          <cell r="V57">
            <v>26.453112842523478</v>
          </cell>
          <cell r="W57">
            <v>1.4612117540760872</v>
          </cell>
          <cell r="X57">
            <v>9.3663931104589491</v>
          </cell>
          <cell r="Y57">
            <v>117.92036176792726</v>
          </cell>
          <cell r="Z57">
            <v>365.47668714623995</v>
          </cell>
          <cell r="AA57">
            <v>274.14389176934532</v>
          </cell>
          <cell r="AB57">
            <v>33.104048835971177</v>
          </cell>
          <cell r="AC57">
            <v>16.89718613389315</v>
          </cell>
          <cell r="AD57">
            <v>83.169542979402721</v>
          </cell>
          <cell r="AE57">
            <v>30.470380465526905</v>
          </cell>
          <cell r="AF57">
            <v>0</v>
          </cell>
          <cell r="AG57">
            <v>1315.5500478046283</v>
          </cell>
          <cell r="AH57">
            <v>1315.5500478046292</v>
          </cell>
          <cell r="AI57">
            <v>0</v>
          </cell>
        </row>
        <row r="58">
          <cell r="C58">
            <v>2414.1293371731949</v>
          </cell>
          <cell r="D58">
            <v>794.29747297701397</v>
          </cell>
          <cell r="E58">
            <v>28.95279451774125</v>
          </cell>
          <cell r="F58">
            <v>1245.0693962348869</v>
          </cell>
          <cell r="G58">
            <v>251.1126533303638</v>
          </cell>
          <cell r="H58">
            <v>456.47116266896109</v>
          </cell>
          <cell r="I58">
            <v>34.731633817304775</v>
          </cell>
          <cell r="J58">
            <v>134.86189136690118</v>
          </cell>
          <cell r="K58">
            <v>92.033577038342059</v>
          </cell>
          <cell r="L58">
            <v>22.213346494375337</v>
          </cell>
          <cell r="M58">
            <v>4.3364803283767372</v>
          </cell>
          <cell r="N58">
            <v>154.68036642240693</v>
          </cell>
          <cell r="O58">
            <v>12.701110409175111</v>
          </cell>
          <cell r="P58">
            <v>5645.591222779045</v>
          </cell>
          <cell r="Q58">
            <v>5645.5912227790504</v>
          </cell>
          <cell r="R58">
            <v>0</v>
          </cell>
          <cell r="T58">
            <v>2209.5377209118487</v>
          </cell>
          <cell r="U58">
            <v>678.83170671665505</v>
          </cell>
          <cell r="V58">
            <v>21.588622835148058</v>
          </cell>
          <cell r="W58">
            <v>1150.7466726542939</v>
          </cell>
          <cell r="X58">
            <v>177.19279060842848</v>
          </cell>
          <cell r="Y58">
            <v>406.24993367060614</v>
          </cell>
          <cell r="Z58">
            <v>30.497574075229132</v>
          </cell>
          <cell r="AA58">
            <v>93.530754522821027</v>
          </cell>
          <cell r="AB58">
            <v>83.31888256425944</v>
          </cell>
          <cell r="AC58">
            <v>21.280344140090833</v>
          </cell>
          <cell r="AD58">
            <v>4.0649805302641546</v>
          </cell>
          <cell r="AE58">
            <v>137.98633254651037</v>
          </cell>
          <cell r="AF58">
            <v>12.69775944936988</v>
          </cell>
          <cell r="AG58">
            <v>5027.524075225524</v>
          </cell>
          <cell r="AH58">
            <v>5027.5240752255231</v>
          </cell>
          <cell r="AI58">
            <v>0</v>
          </cell>
        </row>
        <row r="59">
          <cell r="C59">
            <v>2904.819172689638</v>
          </cell>
          <cell r="D59">
            <v>29.936160633299036</v>
          </cell>
          <cell r="E59">
            <v>2121.5662977109837</v>
          </cell>
          <cell r="F59">
            <v>25.20492190809404</v>
          </cell>
          <cell r="G59">
            <v>49.760011058723514</v>
          </cell>
          <cell r="H59">
            <v>107.09972336115575</v>
          </cell>
          <cell r="I59">
            <v>49.215129640244619</v>
          </cell>
          <cell r="J59">
            <v>245.36244276144726</v>
          </cell>
          <cell r="K59">
            <v>27.132385316368879</v>
          </cell>
          <cell r="L59">
            <v>25.963219621527919</v>
          </cell>
          <cell r="M59">
            <v>9.7004438436363873</v>
          </cell>
          <cell r="N59">
            <v>58.222033007821665</v>
          </cell>
          <cell r="O59">
            <v>0</v>
          </cell>
          <cell r="P59">
            <v>5653.98194155294</v>
          </cell>
          <cell r="Q59">
            <v>5653.9819415529491</v>
          </cell>
          <cell r="R59">
            <v>-9.0949470177292824E-12</v>
          </cell>
          <cell r="T59">
            <v>2577.0908108921549</v>
          </cell>
          <cell r="U59">
            <v>19.915472828904367</v>
          </cell>
          <cell r="V59">
            <v>1909.8635719698902</v>
          </cell>
          <cell r="W59">
            <v>20.403427096513191</v>
          </cell>
          <cell r="X59">
            <v>25.060649401193853</v>
          </cell>
          <cell r="Y59">
            <v>78.416362359086989</v>
          </cell>
          <cell r="Z59">
            <v>33.045981274940772</v>
          </cell>
          <cell r="AA59">
            <v>187.12158364710371</v>
          </cell>
          <cell r="AB59">
            <v>18.524751618251546</v>
          </cell>
          <cell r="AC59">
            <v>23.472034311158126</v>
          </cell>
          <cell r="AD59">
            <v>7.2668462596376822</v>
          </cell>
          <cell r="AE59">
            <v>49.107066790342472</v>
          </cell>
          <cell r="AF59">
            <v>0</v>
          </cell>
          <cell r="AG59">
            <v>4949.2885584491769</v>
          </cell>
          <cell r="AH59">
            <v>4949.288558449186</v>
          </cell>
          <cell r="AI59">
            <v>-9.0949470177292824E-12</v>
          </cell>
        </row>
        <row r="60">
          <cell r="C60">
            <v>93.605911174818175</v>
          </cell>
          <cell r="D60">
            <v>17.508792512174605</v>
          </cell>
          <cell r="E60">
            <v>89.20442467069185</v>
          </cell>
          <cell r="F60">
            <v>220.06094754608421</v>
          </cell>
          <cell r="G60">
            <v>16.356443156250492</v>
          </cell>
          <cell r="H60">
            <v>50.917438342305651</v>
          </cell>
          <cell r="I60">
            <v>45.930804129939759</v>
          </cell>
          <cell r="J60">
            <v>82.269675159726447</v>
          </cell>
          <cell r="K60">
            <v>16.177728129855161</v>
          </cell>
          <cell r="L60">
            <v>4.4044374980761765</v>
          </cell>
          <cell r="M60">
            <v>2.7734361603884712</v>
          </cell>
          <cell r="N60">
            <v>25.500986279168963</v>
          </cell>
          <cell r="O60">
            <v>0</v>
          </cell>
          <cell r="P60">
            <v>664.71102475947998</v>
          </cell>
          <cell r="Q60">
            <v>664.71102475947976</v>
          </cell>
          <cell r="R60">
            <v>0</v>
          </cell>
          <cell r="T60">
            <v>88.329805905960797</v>
          </cell>
          <cell r="U60">
            <v>13.29946661439369</v>
          </cell>
          <cell r="V60">
            <v>71.285273696366772</v>
          </cell>
          <cell r="W60">
            <v>209.56351255605813</v>
          </cell>
          <cell r="X60">
            <v>11.193321915673291</v>
          </cell>
          <cell r="Y60">
            <v>47.340315207719186</v>
          </cell>
          <cell r="Z60">
            <v>41.886814753236507</v>
          </cell>
          <cell r="AA60">
            <v>51.658278491146191</v>
          </cell>
          <cell r="AB60">
            <v>13.860927008818848</v>
          </cell>
          <cell r="AC60">
            <v>4.2398175554648603</v>
          </cell>
          <cell r="AD60">
            <v>2.3674299079882881</v>
          </cell>
          <cell r="AE60">
            <v>21.995896402203524</v>
          </cell>
          <cell r="AF60">
            <v>0</v>
          </cell>
          <cell r="AG60">
            <v>577.02086001502994</v>
          </cell>
          <cell r="AH60">
            <v>577.0208600150296</v>
          </cell>
          <cell r="AI60">
            <v>0</v>
          </cell>
        </row>
        <row r="61">
          <cell r="C61">
            <v>283.08310766317453</v>
          </cell>
          <cell r="D61">
            <v>41.128097054599152</v>
          </cell>
          <cell r="E61">
            <v>513.12390527502112</v>
          </cell>
          <cell r="F61">
            <v>86.357574379864189</v>
          </cell>
          <cell r="G61">
            <v>77.162756499464379</v>
          </cell>
          <cell r="H61">
            <v>140.81752154558401</v>
          </cell>
          <cell r="I61">
            <v>2.9592458005464617</v>
          </cell>
          <cell r="J61">
            <v>160.77238932163885</v>
          </cell>
          <cell r="K61">
            <v>58.573469828325813</v>
          </cell>
          <cell r="L61">
            <v>12.95381497138686</v>
          </cell>
          <cell r="M61">
            <v>1.1971759904055661</v>
          </cell>
          <cell r="N61">
            <v>216.50645520089742</v>
          </cell>
          <cell r="O61">
            <v>0</v>
          </cell>
          <cell r="P61">
            <v>1594.6355135309086</v>
          </cell>
          <cell r="Q61">
            <v>1594.6355135309072</v>
          </cell>
          <cell r="R61">
            <v>0</v>
          </cell>
          <cell r="T61">
            <v>224.61979561625694</v>
          </cell>
          <cell r="U61">
            <v>28.107260715999836</v>
          </cell>
          <cell r="V61">
            <v>389.01494662252742</v>
          </cell>
          <cell r="W61">
            <v>56.42567972118718</v>
          </cell>
          <cell r="X61">
            <v>47.245397519230991</v>
          </cell>
          <cell r="Y61">
            <v>109.66208863609796</v>
          </cell>
          <cell r="Z61">
            <v>2.1657671357054524</v>
          </cell>
          <cell r="AA61">
            <v>97.314377872325537</v>
          </cell>
          <cell r="AB61">
            <v>40.510671674839045</v>
          </cell>
          <cell r="AC61">
            <v>11.22912635490203</v>
          </cell>
          <cell r="AD61">
            <v>0.99284104084376423</v>
          </cell>
          <cell r="AE61">
            <v>184.3954161440987</v>
          </cell>
          <cell r="AF61">
            <v>0</v>
          </cell>
          <cell r="AG61">
            <v>1191.6833690540147</v>
          </cell>
          <cell r="AH61">
            <v>1191.6833690540134</v>
          </cell>
          <cell r="AI61">
            <v>0</v>
          </cell>
        </row>
        <row r="62">
          <cell r="C62">
            <v>950.45853676877607</v>
          </cell>
          <cell r="D62">
            <v>4746.5264878632315</v>
          </cell>
          <cell r="E62">
            <v>83.169776057327681</v>
          </cell>
          <cell r="F62">
            <v>1.400941536525556</v>
          </cell>
          <cell r="G62">
            <v>30.831005161239034</v>
          </cell>
          <cell r="H62">
            <v>909.49274060032212</v>
          </cell>
          <cell r="I62">
            <v>1163.4501895472229</v>
          </cell>
          <cell r="J62">
            <v>360.46245131654365</v>
          </cell>
          <cell r="K62">
            <v>143.23285010588486</v>
          </cell>
          <cell r="L62">
            <v>20.103281672155248</v>
          </cell>
          <cell r="M62">
            <v>76.407762102955274</v>
          </cell>
          <cell r="N62">
            <v>100.26153347917916</v>
          </cell>
          <cell r="O62">
            <v>0</v>
          </cell>
          <cell r="P62">
            <v>8585.7975562113643</v>
          </cell>
          <cell r="Q62">
            <v>8585.797556211357</v>
          </cell>
          <cell r="R62">
            <v>0</v>
          </cell>
          <cell r="T62">
            <v>848.03939034867597</v>
          </cell>
          <cell r="U62">
            <v>3049.7483002105869</v>
          </cell>
          <cell r="V62">
            <v>57.205283946784562</v>
          </cell>
          <cell r="W62">
            <v>0.79685859899054767</v>
          </cell>
          <cell r="X62">
            <v>23.331964306961549</v>
          </cell>
          <cell r="Y62">
            <v>719.20629664463365</v>
          </cell>
          <cell r="Z62">
            <v>960.79176440674132</v>
          </cell>
          <cell r="AA62">
            <v>267.18332438057996</v>
          </cell>
          <cell r="AB62">
            <v>117.3890409668969</v>
          </cell>
          <cell r="AC62">
            <v>19.103462965801317</v>
          </cell>
          <cell r="AD62">
            <v>64.648800168401877</v>
          </cell>
          <cell r="AE62">
            <v>80.572781849207431</v>
          </cell>
          <cell r="AF62">
            <v>0</v>
          </cell>
          <cell r="AG62">
            <v>6208.0172687942622</v>
          </cell>
          <cell r="AH62">
            <v>6208.0172687942586</v>
          </cell>
          <cell r="AI62">
            <v>0</v>
          </cell>
        </row>
        <row r="63">
          <cell r="C63">
            <v>30.81401458266032</v>
          </cell>
          <cell r="D63">
            <v>90.672437966346735</v>
          </cell>
          <cell r="E63">
            <v>3.6538715200343699</v>
          </cell>
          <cell r="F63">
            <v>5.5367462297387835</v>
          </cell>
          <cell r="G63">
            <v>54.461598071411451</v>
          </cell>
          <cell r="H63">
            <v>24.877360378671035</v>
          </cell>
          <cell r="I63">
            <v>2488.1611750290303</v>
          </cell>
          <cell r="J63">
            <v>265.55630559887271</v>
          </cell>
          <cell r="K63">
            <v>78.884084948151738</v>
          </cell>
          <cell r="L63">
            <v>15.388727906057834</v>
          </cell>
          <cell r="M63">
            <v>6.1375557263958438</v>
          </cell>
          <cell r="N63">
            <v>100.36766320198687</v>
          </cell>
          <cell r="O63">
            <v>0</v>
          </cell>
          <cell r="P63">
            <v>3164.5115411593579</v>
          </cell>
          <cell r="Q63">
            <v>3164.5115411593574</v>
          </cell>
          <cell r="R63">
            <v>0</v>
          </cell>
          <cell r="T63">
            <v>17.919530834173372</v>
          </cell>
          <cell r="U63">
            <v>52.71916239583355</v>
          </cell>
          <cell r="V63">
            <v>2.4920422917746703</v>
          </cell>
          <cell r="W63">
            <v>2.0388704644866076</v>
          </cell>
          <cell r="X63">
            <v>33.177441896302419</v>
          </cell>
          <cell r="Y63">
            <v>20.066930021255526</v>
          </cell>
          <cell r="Z63">
            <v>1580.4749269654599</v>
          </cell>
          <cell r="AA63">
            <v>168.95387299333143</v>
          </cell>
          <cell r="AB63">
            <v>62.798468294549409</v>
          </cell>
          <cell r="AC63">
            <v>13.788616636072806</v>
          </cell>
          <cell r="AD63">
            <v>5.039660123984409</v>
          </cell>
          <cell r="AE63">
            <v>76.683777036965409</v>
          </cell>
          <cell r="AF63">
            <v>0</v>
          </cell>
          <cell r="AG63">
            <v>2036.1532999541898</v>
          </cell>
          <cell r="AH63">
            <v>2036.1532999541894</v>
          </cell>
          <cell r="AI63">
            <v>0</v>
          </cell>
        </row>
        <row r="64">
          <cell r="C64">
            <v>64.049316949706792</v>
          </cell>
          <cell r="D64">
            <v>158.4071468960133</v>
          </cell>
          <cell r="E64">
            <v>79.757735783657836</v>
          </cell>
          <cell r="F64">
            <v>3.2482353106719595</v>
          </cell>
          <cell r="G64">
            <v>34.526471888728175</v>
          </cell>
          <cell r="H64">
            <v>125.42404534193881</v>
          </cell>
          <cell r="I64">
            <v>10.824473044174525</v>
          </cell>
          <cell r="J64">
            <v>200.59109525267488</v>
          </cell>
          <cell r="K64">
            <v>41.232094387734286</v>
          </cell>
          <cell r="L64">
            <v>0.79549462030317053</v>
          </cell>
          <cell r="M64">
            <v>7.251781646869083</v>
          </cell>
          <cell r="N64">
            <v>373.93632294602946</v>
          </cell>
          <cell r="O64">
            <v>0</v>
          </cell>
          <cell r="P64">
            <v>1100.0442140685022</v>
          </cell>
          <cell r="Q64">
            <v>1100.0442140685018</v>
          </cell>
          <cell r="R64">
            <v>0</v>
          </cell>
          <cell r="T64">
            <v>60.104139806504271</v>
          </cell>
          <cell r="U64">
            <v>123.42015390435832</v>
          </cell>
          <cell r="V64">
            <v>51.027568342502384</v>
          </cell>
          <cell r="W64">
            <v>2.5937031277978928</v>
          </cell>
          <cell r="X64">
            <v>26.629950051802808</v>
          </cell>
          <cell r="Y64">
            <v>119.21313029327951</v>
          </cell>
          <cell r="Z64">
            <v>9.4015932895330785</v>
          </cell>
          <cell r="AA64">
            <v>150.34846723603266</v>
          </cell>
          <cell r="AB64">
            <v>36.340365173515806</v>
          </cell>
          <cell r="AC64">
            <v>0.73208918339219942</v>
          </cell>
          <cell r="AD64">
            <v>6.3145461205124214</v>
          </cell>
          <cell r="AE64">
            <v>347.00619754833292</v>
          </cell>
          <cell r="AF64">
            <v>0</v>
          </cell>
          <cell r="AG64">
            <v>933.13190407756417</v>
          </cell>
          <cell r="AH64">
            <v>933.1319040775636</v>
          </cell>
          <cell r="AI64">
            <v>0</v>
          </cell>
        </row>
        <row r="65">
          <cell r="C65">
            <v>34.691408709599855</v>
          </cell>
          <cell r="D65">
            <v>6301.1169802067861</v>
          </cell>
          <cell r="E65">
            <v>148230.8337715301</v>
          </cell>
          <cell r="F65">
            <v>1010.5733176791531</v>
          </cell>
          <cell r="G65">
            <v>1065.5159465773836</v>
          </cell>
          <cell r="H65">
            <v>70808.318736075613</v>
          </cell>
          <cell r="I65">
            <v>83.709296871912017</v>
          </cell>
          <cell r="J65">
            <v>47909.28777130587</v>
          </cell>
          <cell r="K65">
            <v>10411.101873693482</v>
          </cell>
          <cell r="L65">
            <v>29315.848594939773</v>
          </cell>
          <cell r="M65">
            <v>28472.665154292921</v>
          </cell>
          <cell r="N65">
            <v>1443.3270486586009</v>
          </cell>
          <cell r="O65">
            <v>19.642160742137882</v>
          </cell>
          <cell r="P65">
            <v>345106.6320612834</v>
          </cell>
          <cell r="Q65">
            <v>345106.63206128351</v>
          </cell>
          <cell r="R65">
            <v>0</v>
          </cell>
          <cell r="T65">
            <v>23.517312069877271</v>
          </cell>
          <cell r="U65">
            <v>3481.6274564950436</v>
          </cell>
          <cell r="V65">
            <v>54451.068164937395</v>
          </cell>
          <cell r="W65">
            <v>507.33651681669312</v>
          </cell>
          <cell r="X65">
            <v>689.77618134735496</v>
          </cell>
          <cell r="Y65">
            <v>43645.665873925689</v>
          </cell>
          <cell r="Z65">
            <v>59.906984832388545</v>
          </cell>
          <cell r="AA65">
            <v>16487.387518102973</v>
          </cell>
          <cell r="AB65">
            <v>5438.5671059730321</v>
          </cell>
          <cell r="AC65">
            <v>20964.899311671819</v>
          </cell>
          <cell r="AD65">
            <v>19813.46662482349</v>
          </cell>
          <cell r="AE65">
            <v>1160.3897959472604</v>
          </cell>
          <cell r="AF65">
            <v>17.840880507547645</v>
          </cell>
          <cell r="AG65">
            <v>166741.44972745056</v>
          </cell>
          <cell r="AH65">
            <v>166741.44972745056</v>
          </cell>
          <cell r="AI65">
            <v>0</v>
          </cell>
        </row>
        <row r="66">
          <cell r="C66">
            <v>107.03357648294289</v>
          </cell>
          <cell r="D66">
            <v>5692.0755154009594</v>
          </cell>
          <cell r="E66">
            <v>10008.886329385326</v>
          </cell>
          <cell r="F66">
            <v>476.38607358479942</v>
          </cell>
          <cell r="G66">
            <v>174.07183441449493</v>
          </cell>
          <cell r="H66">
            <v>112939.24539092554</v>
          </cell>
          <cell r="I66">
            <v>68.982282523354414</v>
          </cell>
          <cell r="J66">
            <v>23721.101711932526</v>
          </cell>
          <cell r="K66">
            <v>3232.6917371617001</v>
          </cell>
          <cell r="L66">
            <v>18333.920365786595</v>
          </cell>
          <cell r="M66">
            <v>1986.7626656956766</v>
          </cell>
          <cell r="N66">
            <v>1107.9894479875059</v>
          </cell>
          <cell r="O66">
            <v>0</v>
          </cell>
          <cell r="P66">
            <v>177849.1469312814</v>
          </cell>
          <cell r="Q66">
            <v>177849.14693128134</v>
          </cell>
          <cell r="R66">
            <v>0</v>
          </cell>
          <cell r="T66">
            <v>67.390725726588016</v>
          </cell>
          <cell r="U66">
            <v>2588.3470383221957</v>
          </cell>
          <cell r="V66">
            <v>2226.2441092858044</v>
          </cell>
          <cell r="W66">
            <v>359.92583396369139</v>
          </cell>
          <cell r="X66">
            <v>121.23087579191954</v>
          </cell>
          <cell r="Y66">
            <v>86401.020532598428</v>
          </cell>
          <cell r="Z66">
            <v>46.714678966654155</v>
          </cell>
          <cell r="AA66">
            <v>15615.202122836727</v>
          </cell>
          <cell r="AB66">
            <v>2571.4972713563971</v>
          </cell>
          <cell r="AC66">
            <v>16638.354305939189</v>
          </cell>
          <cell r="AD66">
            <v>1762.0373155584268</v>
          </cell>
          <cell r="AE66">
            <v>962.51740594348223</v>
          </cell>
          <cell r="AF66">
            <v>0</v>
          </cell>
          <cell r="AG66">
            <v>129360.48221628949</v>
          </cell>
          <cell r="AH66">
            <v>129360.4822162895</v>
          </cell>
          <cell r="AI66">
            <v>0</v>
          </cell>
        </row>
        <row r="67">
          <cell r="C67">
            <v>889530.57669408456</v>
          </cell>
          <cell r="D67">
            <v>387809.91939045372</v>
          </cell>
          <cell r="E67">
            <v>934271.99560697284</v>
          </cell>
          <cell r="F67">
            <v>57136.161803713374</v>
          </cell>
          <cell r="G67">
            <v>38369.06342278271</v>
          </cell>
          <cell r="H67">
            <v>72412.187429099897</v>
          </cell>
          <cell r="I67">
            <v>110612.13547557926</v>
          </cell>
          <cell r="J67">
            <v>148639.83141916813</v>
          </cell>
          <cell r="K67">
            <v>20783.831789140422</v>
          </cell>
          <cell r="L67">
            <v>96518.147807835325</v>
          </cell>
          <cell r="M67">
            <v>284173.42887792754</v>
          </cell>
          <cell r="N67">
            <v>87743.553949643014</v>
          </cell>
          <cell r="O67">
            <v>4208.8783335965154</v>
          </cell>
          <cell r="P67">
            <v>3132209.711999997</v>
          </cell>
          <cell r="Q67">
            <v>3132209.7119999975</v>
          </cell>
          <cell r="R67">
            <v>0</v>
          </cell>
          <cell r="T67">
            <v>666796.92768532457</v>
          </cell>
          <cell r="U67">
            <v>252940.8046690342</v>
          </cell>
          <cell r="V67">
            <v>535459.21526550769</v>
          </cell>
          <cell r="W67">
            <v>37715.663051184165</v>
          </cell>
          <cell r="X67">
            <v>24870.522860496869</v>
          </cell>
          <cell r="Y67">
            <v>51393.82852964248</v>
          </cell>
          <cell r="Z67">
            <v>81511.378881714569</v>
          </cell>
          <cell r="AA67">
            <v>78832.840315235226</v>
          </cell>
          <cell r="AB67">
            <v>12083.176509368634</v>
          </cell>
          <cell r="AC67">
            <v>69872.037686454772</v>
          </cell>
          <cell r="AD67">
            <v>191390.77001694217</v>
          </cell>
          <cell r="AE67">
            <v>63554.672640187098</v>
          </cell>
          <cell r="AF67">
            <v>4012.8563207921011</v>
          </cell>
          <cell r="AG67">
            <v>2070434.6944318849</v>
          </cell>
          <cell r="AH67">
            <v>2070434.6944318824</v>
          </cell>
          <cell r="AI67">
            <v>2.5611370801925659E-9</v>
          </cell>
        </row>
        <row r="141">
          <cell r="C141">
            <v>5.3181880176819831</v>
          </cell>
          <cell r="D141">
            <v>0.6330854900378482</v>
          </cell>
          <cell r="E141">
            <v>0.31407629875743442</v>
          </cell>
          <cell r="F141">
            <v>0.186403285997774</v>
          </cell>
          <cell r="G141">
            <v>0.57446042581383949</v>
          </cell>
          <cell r="H141">
            <v>0.86436137069345509</v>
          </cell>
          <cell r="I141">
            <v>2.1652732634972427</v>
          </cell>
          <cell r="J141">
            <v>1.127706567076268</v>
          </cell>
          <cell r="K141">
            <v>0.48540106481227074</v>
          </cell>
          <cell r="L141">
            <v>0.4594214633291186</v>
          </cell>
          <cell r="M141">
            <v>0.54626114254124847</v>
          </cell>
          <cell r="N141">
            <v>1.649534276016748</v>
          </cell>
          <cell r="O141">
            <v>0.84219000129221855</v>
          </cell>
          <cell r="P141">
            <v>1</v>
          </cell>
        </row>
        <row r="142">
          <cell r="C142">
            <v>0.11193848242423261</v>
          </cell>
          <cell r="D142">
            <v>0.98137045327692307</v>
          </cell>
          <cell r="E142">
            <v>1.3397909724628412</v>
          </cell>
          <cell r="F142">
            <v>2.2603276595548505</v>
          </cell>
          <cell r="G142">
            <v>0.79257564225912525</v>
          </cell>
          <cell r="H142">
            <v>0.75886107909940914</v>
          </cell>
          <cell r="I142">
            <v>1.0582943489037726</v>
          </cell>
          <cell r="J142">
            <v>0.85049469884262596</v>
          </cell>
          <cell r="K142">
            <v>0.76811481889802424</v>
          </cell>
          <cell r="L142">
            <v>0.53419304543612678</v>
          </cell>
          <cell r="M142">
            <v>0.68765057756468151</v>
          </cell>
          <cell r="N142">
            <v>0.64712666823146581</v>
          </cell>
          <cell r="O142">
            <v>6.5528867052312284E-2</v>
          </cell>
          <cell r="P142">
            <v>1</v>
          </cell>
        </row>
        <row r="143">
          <cell r="C143">
            <v>0.15238469593253143</v>
          </cell>
          <cell r="D143">
            <v>0.94952658101162135</v>
          </cell>
          <cell r="E143">
            <v>0.99542562019622316</v>
          </cell>
          <cell r="F143">
            <v>2.927787031495253</v>
          </cell>
          <cell r="G143">
            <v>2.8897083217488593</v>
          </cell>
          <cell r="H143">
            <v>1.2397809299930918</v>
          </cell>
          <cell r="I143">
            <v>0.42780520458694565</v>
          </cell>
          <cell r="J143">
            <v>1.2420594759560897</v>
          </cell>
          <cell r="K143">
            <v>1.7455836842329342</v>
          </cell>
          <cell r="L143">
            <v>0.89194105240531785</v>
          </cell>
          <cell r="M143">
            <v>1.4206903174193555</v>
          </cell>
          <cell r="N143">
            <v>1.3337391599476967</v>
          </cell>
          <cell r="O143">
            <v>6.5469447869926561E-2</v>
          </cell>
          <cell r="P143">
            <v>1</v>
          </cell>
        </row>
        <row r="144">
          <cell r="C144">
            <v>1.0714452549706595</v>
          </cell>
          <cell r="D144">
            <v>1.0103904529218402</v>
          </cell>
          <cell r="E144">
            <v>0.861213265427198</v>
          </cell>
          <cell r="F144">
            <v>3.8347834068323885</v>
          </cell>
          <cell r="G144">
            <v>1.8571747066860078</v>
          </cell>
          <cell r="H144">
            <v>1.4738793451885697</v>
          </cell>
          <cell r="I144">
            <v>0.16401625194472971</v>
          </cell>
          <cell r="J144">
            <v>1.415539065099739</v>
          </cell>
          <cell r="K144">
            <v>0.75991274769284012</v>
          </cell>
          <cell r="L144">
            <v>0.29359919682940872</v>
          </cell>
          <cell r="M144">
            <v>1.0292140155421541</v>
          </cell>
          <cell r="N144">
            <v>1.2132359966788759</v>
          </cell>
          <cell r="O144">
            <v>0</v>
          </cell>
          <cell r="P144">
            <v>1</v>
          </cell>
        </row>
        <row r="145">
          <cell r="C145">
            <v>2.6362399127872398</v>
          </cell>
          <cell r="D145">
            <v>2.0663871727980818</v>
          </cell>
          <cell r="E145">
            <v>0.65301238835002706</v>
          </cell>
          <cell r="F145">
            <v>2.4719690263951787E-2</v>
          </cell>
          <cell r="G145">
            <v>0.72372853505349355</v>
          </cell>
          <cell r="H145">
            <v>0.23382945725051946</v>
          </cell>
          <cell r="I145">
            <v>1.1001564305340101</v>
          </cell>
          <cell r="J145">
            <v>0.34821924927619152</v>
          </cell>
          <cell r="K145">
            <v>0.18747204853130209</v>
          </cell>
          <cell r="L145">
            <v>0.46361424242540505</v>
          </cell>
          <cell r="M145">
            <v>0.76811727403078078</v>
          </cell>
          <cell r="N145">
            <v>0.57332366297940518</v>
          </cell>
          <cell r="O145">
            <v>6.2442855621060847E-2</v>
          </cell>
          <cell r="P145">
            <v>1</v>
          </cell>
        </row>
        <row r="146">
          <cell r="C146">
            <v>2.7210880887634699</v>
          </cell>
          <cell r="D146">
            <v>0.98645102960968778</v>
          </cell>
          <cell r="E146">
            <v>0.76994140592517613</v>
          </cell>
          <cell r="F146">
            <v>0.77566866351892028</v>
          </cell>
          <cell r="G146">
            <v>0.73312090318875289</v>
          </cell>
          <cell r="H146">
            <v>0.68453771314882228</v>
          </cell>
          <cell r="I146">
            <v>2.1953776705577486</v>
          </cell>
          <cell r="J146">
            <v>0.91941726956678571</v>
          </cell>
          <cell r="K146">
            <v>0.75634230762727683</v>
          </cell>
          <cell r="L146">
            <v>0.44906558289822618</v>
          </cell>
          <cell r="M146">
            <v>0.68999665758319462</v>
          </cell>
          <cell r="N146">
            <v>1.3058331296274299</v>
          </cell>
          <cell r="O146">
            <v>0</v>
          </cell>
          <cell r="P146">
            <v>1</v>
          </cell>
        </row>
        <row r="147">
          <cell r="C147">
            <v>1.0440321170524144E-2</v>
          </cell>
          <cell r="D147">
            <v>0.592351707367611</v>
          </cell>
          <cell r="E147">
            <v>0.89762882538344857</v>
          </cell>
          <cell r="F147">
            <v>3.9802923019640915</v>
          </cell>
          <cell r="G147">
            <v>0.14249544508023457</v>
          </cell>
          <cell r="H147">
            <v>1.9707034704229967</v>
          </cell>
          <cell r="I147">
            <v>1.3885145279801672</v>
          </cell>
          <cell r="J147">
            <v>0.87415740381973295</v>
          </cell>
          <cell r="K147">
            <v>0.60754848194381483</v>
          </cell>
          <cell r="L147">
            <v>4.2571626332186314</v>
          </cell>
          <cell r="M147">
            <v>1.1331573480530097</v>
          </cell>
          <cell r="N147">
            <v>0.9817521631582149</v>
          </cell>
          <cell r="O147">
            <v>8.1493216329515131E-2</v>
          </cell>
          <cell r="P147">
            <v>1</v>
          </cell>
        </row>
        <row r="148">
          <cell r="C148">
            <v>0.11451741630831769</v>
          </cell>
          <cell r="D148">
            <v>1.491037086680487</v>
          </cell>
          <cell r="E148">
            <v>1.2985679423393897</v>
          </cell>
          <cell r="F148">
            <v>0.21855461328641237</v>
          </cell>
          <cell r="G148">
            <v>0.97004631352056181</v>
          </cell>
          <cell r="H148">
            <v>0.9875975087996518</v>
          </cell>
          <cell r="I148">
            <v>0.29522891498369369</v>
          </cell>
          <cell r="J148">
            <v>0.63920108265632725</v>
          </cell>
          <cell r="K148">
            <v>0.12926517486594921</v>
          </cell>
          <cell r="L148">
            <v>0.10846687020030187</v>
          </cell>
          <cell r="M148">
            <v>0.45690480491678154</v>
          </cell>
          <cell r="N148">
            <v>0.29707195904884443</v>
          </cell>
          <cell r="O148">
            <v>0</v>
          </cell>
          <cell r="P148">
            <v>1</v>
          </cell>
        </row>
        <row r="149">
          <cell r="C149">
            <v>0.22169953389371189</v>
          </cell>
          <cell r="D149">
            <v>0.27221577971006294</v>
          </cell>
          <cell r="E149">
            <v>0.16642823032705947</v>
          </cell>
          <cell r="F149">
            <v>3.9983823168141461E-2</v>
          </cell>
          <cell r="G149">
            <v>0.81834278238754576</v>
          </cell>
          <cell r="H149">
            <v>1.0005280950654161</v>
          </cell>
          <cell r="I149">
            <v>0.17361678677819514</v>
          </cell>
          <cell r="J149">
            <v>7.3776615653338133</v>
          </cell>
          <cell r="K149">
            <v>0.97720807852832969</v>
          </cell>
          <cell r="L149">
            <v>6.9957406792487467</v>
          </cell>
          <cell r="M149">
            <v>1.212766517650032</v>
          </cell>
          <cell r="N149">
            <v>1.6674490086793414</v>
          </cell>
          <cell r="O149">
            <v>1.8753522297384884</v>
          </cell>
          <cell r="P149">
            <v>1</v>
          </cell>
        </row>
        <row r="150">
          <cell r="C150">
            <v>0.26213183658853151</v>
          </cell>
          <cell r="D150">
            <v>1.1105347661230514</v>
          </cell>
          <cell r="E150">
            <v>1.4503098199594993</v>
          </cell>
          <cell r="F150">
            <v>2.5412843962216378</v>
          </cell>
          <cell r="G150">
            <v>1.176052199871888</v>
          </cell>
          <cell r="H150">
            <v>0.19424817756421484</v>
          </cell>
          <cell r="I150">
            <v>0.13217766066158082</v>
          </cell>
          <cell r="J150">
            <v>0.69464722781248101</v>
          </cell>
          <cell r="K150">
            <v>0.59772417015068313</v>
          </cell>
          <cell r="L150">
            <v>0.17040567422975766</v>
          </cell>
          <cell r="M150">
            <v>0.55160301865833916</v>
          </cell>
          <cell r="N150">
            <v>0.68818465331611012</v>
          </cell>
          <cell r="O150">
            <v>0.14828871964143267</v>
          </cell>
          <cell r="P150">
            <v>1</v>
          </cell>
        </row>
        <row r="151">
          <cell r="C151">
            <v>0.14873906795341654</v>
          </cell>
          <cell r="D151">
            <v>0.95204876524121373</v>
          </cell>
          <cell r="E151">
            <v>1.4053044576875131</v>
          </cell>
          <cell r="F151">
            <v>0.79693124978279795</v>
          </cell>
          <cell r="G151">
            <v>0.27986187186215239</v>
          </cell>
          <cell r="H151">
            <v>0.66554569607592162</v>
          </cell>
          <cell r="I151">
            <v>0.50102450515877317</v>
          </cell>
          <cell r="J151">
            <v>0.59315762240325343</v>
          </cell>
          <cell r="K151">
            <v>0.39915552539921323</v>
          </cell>
          <cell r="L151">
            <v>0.583879219334828</v>
          </cell>
          <cell r="M151">
            <v>0.80775973098269271</v>
          </cell>
          <cell r="N151">
            <v>0.81989183973158808</v>
          </cell>
          <cell r="O151">
            <v>1.3134438610097715E-5</v>
          </cell>
          <cell r="P151">
            <v>1</v>
          </cell>
        </row>
        <row r="152">
          <cell r="C152">
            <v>0.50103059490658752</v>
          </cell>
          <cell r="D152">
            <v>1.118175808603558</v>
          </cell>
          <cell r="E152">
            <v>0.66470662919259693</v>
          </cell>
          <cell r="F152">
            <v>2.0764362223690198</v>
          </cell>
          <cell r="G152">
            <v>2.7478802536170139</v>
          </cell>
          <cell r="H152">
            <v>1.3859835305519606</v>
          </cell>
          <cell r="I152">
            <v>0.13130607601891528</v>
          </cell>
          <cell r="J152">
            <v>3.8623315641749905</v>
          </cell>
          <cell r="K152">
            <v>0.97695014630023769</v>
          </cell>
          <cell r="L152">
            <v>0.31719824000376423</v>
          </cell>
          <cell r="M152">
            <v>1.0792405693247402</v>
          </cell>
          <cell r="N152">
            <v>1.1084113376900218</v>
          </cell>
          <cell r="O152">
            <v>4.3185525622088443E-7</v>
          </cell>
          <cell r="P152">
            <v>1</v>
          </cell>
        </row>
        <row r="153">
          <cell r="C153">
            <v>0.52550926510768237</v>
          </cell>
          <cell r="D153">
            <v>1.2555252073255061</v>
          </cell>
          <cell r="E153">
            <v>1.1036437250699789</v>
          </cell>
          <cell r="F153">
            <v>0.4759147069035477</v>
          </cell>
          <cell r="G153">
            <v>1.262843355809355</v>
          </cell>
          <cell r="H153">
            <v>0.75564707574740164</v>
          </cell>
          <cell r="I153">
            <v>1.3881071725699834</v>
          </cell>
          <cell r="J153">
            <v>0.95747686022713463</v>
          </cell>
          <cell r="K153">
            <v>0.80554792177832701</v>
          </cell>
          <cell r="L153">
            <v>0.48691826375301595</v>
          </cell>
          <cell r="M153">
            <v>0.97118632539886041</v>
          </cell>
          <cell r="N153">
            <v>0.93590552939835281</v>
          </cell>
          <cell r="O153">
            <v>4.6728960078651349E-5</v>
          </cell>
          <cell r="P153">
            <v>1</v>
          </cell>
        </row>
        <row r="154">
          <cell r="C154">
            <v>0.31520517612463733</v>
          </cell>
          <cell r="D154">
            <v>1.8209798647810511</v>
          </cell>
          <cell r="E154">
            <v>0.72627897678368358</v>
          </cell>
          <cell r="F154">
            <v>3.5688104894767672</v>
          </cell>
          <cell r="G154">
            <v>3.7837913467709776</v>
          </cell>
          <cell r="H154">
            <v>0.61622870726001711</v>
          </cell>
          <cell r="I154">
            <v>0.11925528345096371</v>
          </cell>
          <cell r="J154">
            <v>2.4857924786614634</v>
          </cell>
          <cell r="K154">
            <v>1.6078612050194809</v>
          </cell>
          <cell r="L154">
            <v>0.24934883917818215</v>
          </cell>
          <cell r="M154">
            <v>1.0171930988944589</v>
          </cell>
          <cell r="N154">
            <v>1.6001044570065264</v>
          </cell>
          <cell r="O154">
            <v>0</v>
          </cell>
          <cell r="P154">
            <v>1</v>
          </cell>
        </row>
        <row r="155">
          <cell r="C155">
            <v>0.21798253144219501</v>
          </cell>
          <cell r="D155">
            <v>1.7959068089289483</v>
          </cell>
          <cell r="E155">
            <v>1.0522892558564874</v>
          </cell>
          <cell r="F155">
            <v>0.7509147904252188</v>
          </cell>
          <cell r="G155">
            <v>7.2705441711604646E-2</v>
          </cell>
          <cell r="H155">
            <v>0.23017905526136534</v>
          </cell>
          <cell r="I155">
            <v>0.19888809220112014</v>
          </cell>
          <cell r="J155">
            <v>1.0115833096544973</v>
          </cell>
          <cell r="K155">
            <v>0.45362140557775416</v>
          </cell>
          <cell r="L155">
            <v>0.43319146676145426</v>
          </cell>
          <cell r="M155">
            <v>1.483252354838893</v>
          </cell>
          <cell r="N155">
            <v>0.79741477006049721</v>
          </cell>
          <cell r="O155">
            <v>0.17107632610847806</v>
          </cell>
          <cell r="P155">
            <v>1</v>
          </cell>
        </row>
        <row r="156">
          <cell r="C156">
            <v>0.29199574690709368</v>
          </cell>
          <cell r="D156">
            <v>0.91878753843885819</v>
          </cell>
          <cell r="E156">
            <v>1.022346612039182</v>
          </cell>
          <cell r="F156">
            <v>0.65788278612068818</v>
          </cell>
          <cell r="G156">
            <v>3.4002768830743053E-3</v>
          </cell>
          <cell r="H156">
            <v>1.5686122318094127</v>
          </cell>
          <cell r="I156">
            <v>5.36599242734949E-3</v>
          </cell>
          <cell r="J156">
            <v>1.3398867783706758</v>
          </cell>
          <cell r="K156">
            <v>1.0341091799308522</v>
          </cell>
          <cell r="L156">
            <v>0.54862913751629516</v>
          </cell>
          <cell r="M156">
            <v>1.5007208187196845</v>
          </cell>
          <cell r="N156">
            <v>1.0522198563002512</v>
          </cell>
          <cell r="O156">
            <v>0</v>
          </cell>
          <cell r="P156">
            <v>1</v>
          </cell>
        </row>
        <row r="157">
          <cell r="C157">
            <v>0.36231787582620839</v>
          </cell>
          <cell r="D157">
            <v>0.49026391396364094</v>
          </cell>
          <cell r="E157">
            <v>0.75231611725713265</v>
          </cell>
          <cell r="F157">
            <v>0.29120798317560509</v>
          </cell>
          <cell r="G157">
            <v>0.49549686453574976</v>
          </cell>
          <cell r="H157">
            <v>1.5459910053823955</v>
          </cell>
          <cell r="I157">
            <v>1.4621210180434958</v>
          </cell>
          <cell r="J157">
            <v>0.64589202294231296</v>
          </cell>
          <cell r="K157">
            <v>2.0057815074934009</v>
          </cell>
          <cell r="L157">
            <v>4.0358768994234362</v>
          </cell>
          <cell r="M157">
            <v>2.0145522261395992</v>
          </cell>
          <cell r="N157">
            <v>3.1023999822789174</v>
          </cell>
          <cell r="O157">
            <v>0.17972436948734086</v>
          </cell>
          <cell r="P157">
            <v>1</v>
          </cell>
        </row>
        <row r="158">
          <cell r="C158">
            <v>0.42411891728768514</v>
          </cell>
          <cell r="D158">
            <v>0.34009570598636318</v>
          </cell>
          <cell r="E158">
            <v>1.0125997772206661</v>
          </cell>
          <cell r="F158">
            <v>0.26534501913081876</v>
          </cell>
          <cell r="G158">
            <v>1.9630005346438628</v>
          </cell>
          <cell r="H158">
            <v>1.5091435531045612</v>
          </cell>
          <cell r="I158">
            <v>0.16980380242768037</v>
          </cell>
          <cell r="J158">
            <v>4.6026052515378444</v>
          </cell>
          <cell r="K158">
            <v>0.54338612943227893</v>
          </cell>
          <cell r="L158">
            <v>0.55078866624921041</v>
          </cell>
          <cell r="M158">
            <v>0.26155400463142719</v>
          </cell>
          <cell r="N158">
            <v>0.42706017970692806</v>
          </cell>
          <cell r="O158">
            <v>0.22800472586914783</v>
          </cell>
          <cell r="P158">
            <v>1</v>
          </cell>
        </row>
        <row r="159">
          <cell r="C159">
            <v>1.1241353464186625</v>
          </cell>
          <cell r="D159">
            <v>1.5569347035020231</v>
          </cell>
          <cell r="E159">
            <v>0.63369646045135264</v>
          </cell>
          <cell r="F159">
            <v>4.2072131512513282</v>
          </cell>
          <cell r="G159">
            <v>1.5726803801042653</v>
          </cell>
          <cell r="H159">
            <v>0.69115031372658653</v>
          </cell>
          <cell r="I159">
            <v>7.0116686485422686E-2</v>
          </cell>
          <cell r="J159">
            <v>2.0368020017483972</v>
          </cell>
          <cell r="K159">
            <v>2.295488991225894</v>
          </cell>
          <cell r="L159">
            <v>0.18485080810510673</v>
          </cell>
          <cell r="M159">
            <v>1.0439673266536182</v>
          </cell>
          <cell r="N159">
            <v>2.9631937102925794</v>
          </cell>
          <cell r="O159">
            <v>3.0387216221871385</v>
          </cell>
          <cell r="P159">
            <v>1</v>
          </cell>
        </row>
        <row r="160">
          <cell r="C160">
            <v>0.29452031957996827</v>
          </cell>
          <cell r="D160">
            <v>0.93856921983847297</v>
          </cell>
          <cell r="E160">
            <v>1.361292063702024</v>
          </cell>
          <cell r="F160">
            <v>1.9409352813599314</v>
          </cell>
          <cell r="G160">
            <v>0.66074341447465668</v>
          </cell>
          <cell r="H160">
            <v>0.66087690387503273</v>
          </cell>
          <cell r="I160">
            <v>0.13798816409593243</v>
          </cell>
          <cell r="J160">
            <v>1.0536787354806851</v>
          </cell>
          <cell r="K160">
            <v>0.54185080418710596</v>
          </cell>
          <cell r="L160">
            <v>5.7348810052369359E-2</v>
          </cell>
          <cell r="M160">
            <v>0.81024625890635404</v>
          </cell>
          <cell r="N160">
            <v>0.54396171580128194</v>
          </cell>
          <cell r="O160">
            <v>2.4982784148260819E-8</v>
          </cell>
          <cell r="P160">
            <v>1</v>
          </cell>
        </row>
        <row r="161">
          <cell r="C161">
            <v>2.0689099920347447</v>
          </cell>
          <cell r="D161">
            <v>2.7747869215243948</v>
          </cell>
          <cell r="E161">
            <v>0.71602875087992457</v>
          </cell>
          <cell r="F161">
            <v>6.4055884220313331E-2</v>
          </cell>
          <cell r="G161">
            <v>0.22297311001553913</v>
          </cell>
          <cell r="H161">
            <v>7.4841447536015673E-3</v>
          </cell>
          <cell r="I161">
            <v>1.4033088906520021</v>
          </cell>
          <cell r="J161">
            <v>0.21400579871603492</v>
          </cell>
          <cell r="K161">
            <v>0.7024735781125121</v>
          </cell>
          <cell r="L161">
            <v>4.3018863611504872E-2</v>
          </cell>
          <cell r="M161">
            <v>0.20435797850207318</v>
          </cell>
          <cell r="N161">
            <v>0.40511123540513305</v>
          </cell>
          <cell r="O161">
            <v>0</v>
          </cell>
          <cell r="P161">
            <v>1</v>
          </cell>
        </row>
        <row r="162">
          <cell r="C162">
            <v>0.65167424613744429</v>
          </cell>
          <cell r="D162">
            <v>1.4258593150177079</v>
          </cell>
          <cell r="E162">
            <v>0.91858945927031832</v>
          </cell>
          <cell r="F162">
            <v>5.631980224065309E-2</v>
          </cell>
          <cell r="G162">
            <v>0.26063092699774065</v>
          </cell>
          <cell r="H162">
            <v>0.53363310526000629</v>
          </cell>
          <cell r="I162">
            <v>4.6828143577850923E-2</v>
          </cell>
          <cell r="J162">
            <v>0.70729989605481203</v>
          </cell>
          <cell r="K162">
            <v>0.9075050992098932</v>
          </cell>
          <cell r="L162">
            <v>8.1032861942235968E-2</v>
          </cell>
          <cell r="M162">
            <v>2.4057173971965407</v>
          </cell>
          <cell r="N162">
            <v>1.3259148757698738</v>
          </cell>
          <cell r="O162">
            <v>0</v>
          </cell>
          <cell r="P162">
            <v>1</v>
          </cell>
        </row>
        <row r="163">
          <cell r="C163">
            <v>0.31017192634395263</v>
          </cell>
          <cell r="D163">
            <v>1.3716714835718193</v>
          </cell>
          <cell r="E163">
            <v>0.65598922509435165</v>
          </cell>
          <cell r="F163">
            <v>4.0972065895276071E-2</v>
          </cell>
          <cell r="G163">
            <v>8.3033744711107929E-2</v>
          </cell>
          <cell r="H163">
            <v>0.54429319632861628</v>
          </cell>
          <cell r="I163">
            <v>0.64115578796574968</v>
          </cell>
          <cell r="J163">
            <v>0.72863303746247521</v>
          </cell>
          <cell r="K163">
            <v>0.92904235211700048</v>
          </cell>
          <cell r="L163">
            <v>2.8095497876211035</v>
          </cell>
          <cell r="M163">
            <v>3.4422183670789801</v>
          </cell>
          <cell r="N163">
            <v>0.62361820115607003</v>
          </cell>
          <cell r="O163">
            <v>4.185286125436985E-2</v>
          </cell>
          <cell r="P163">
            <v>1</v>
          </cell>
        </row>
        <row r="164">
          <cell r="C164">
            <v>0.159631745646378</v>
          </cell>
          <cell r="D164">
            <v>1.4693111620471309</v>
          </cell>
          <cell r="E164">
            <v>1.2716111156719443</v>
          </cell>
          <cell r="F164">
            <v>0.42603796526479204</v>
          </cell>
          <cell r="G164">
            <v>0.66030788187795397</v>
          </cell>
          <cell r="H164">
            <v>0.60831035137927081</v>
          </cell>
          <cell r="I164">
            <v>2.0105258385851206E-2</v>
          </cell>
          <cell r="J164">
            <v>0.67684738915484688</v>
          </cell>
          <cell r="K164">
            <v>1.8031261751785701</v>
          </cell>
          <cell r="L164">
            <v>0.32940584117349997</v>
          </cell>
          <cell r="M164">
            <v>0.71738357591699908</v>
          </cell>
          <cell r="N164">
            <v>0.51539705764884713</v>
          </cell>
          <cell r="O164">
            <v>0</v>
          </cell>
          <cell r="P164">
            <v>1</v>
          </cell>
        </row>
        <row r="165">
          <cell r="C165">
            <v>4.0871656995610843E-2</v>
          </cell>
          <cell r="D165">
            <v>0.4174250276215804</v>
          </cell>
          <cell r="E165">
            <v>1.6552045833567643</v>
          </cell>
          <cell r="F165">
            <v>0.11323029846400673</v>
          </cell>
          <cell r="G165">
            <v>1.4065300117379196E-2</v>
          </cell>
          <cell r="H165">
            <v>1.1966232565788699</v>
          </cell>
          <cell r="I165">
            <v>0.40755529181652339</v>
          </cell>
          <cell r="J165">
            <v>0.90201114614739986</v>
          </cell>
          <cell r="K165">
            <v>0.15194497967916282</v>
          </cell>
          <cell r="L165">
            <v>0.13207637548351372</v>
          </cell>
          <cell r="M165">
            <v>0.17960001791068758</v>
          </cell>
          <cell r="N165">
            <v>0.14403516011566192</v>
          </cell>
          <cell r="O165">
            <v>2.7037968441392026</v>
          </cell>
          <cell r="P165">
            <v>1</v>
          </cell>
        </row>
        <row r="166">
          <cell r="C166">
            <v>1.4334057077677995E-2</v>
          </cell>
          <cell r="D166">
            <v>0.45337593362855483</v>
          </cell>
          <cell r="E166">
            <v>1.7237892361267613</v>
          </cell>
          <cell r="F166">
            <v>0.26240040765086192</v>
          </cell>
          <cell r="G166">
            <v>8.0034786199553357E-2</v>
          </cell>
          <cell r="H166">
            <v>0.53694983791975148</v>
          </cell>
          <cell r="I166">
            <v>0.38293525846038257</v>
          </cell>
          <cell r="J166">
            <v>0.67071982714526324</v>
          </cell>
          <cell r="K166">
            <v>0.1509722974202658</v>
          </cell>
          <cell r="L166">
            <v>0.10113318704271625</v>
          </cell>
          <cell r="M166">
            <v>0.56050217198007801</v>
          </cell>
          <cell r="N166">
            <v>0.32163723706948927</v>
          </cell>
          <cell r="O166">
            <v>0</v>
          </cell>
          <cell r="P166">
            <v>1</v>
          </cell>
        </row>
        <row r="167">
          <cell r="C167">
            <v>0.670598957148829</v>
          </cell>
          <cell r="D167">
            <v>1.588398064495806</v>
          </cell>
          <cell r="E167">
            <v>0.73438136005236354</v>
          </cell>
          <cell r="F167">
            <v>0.85993012787381473</v>
          </cell>
          <cell r="G167">
            <v>1.4764816540345262</v>
          </cell>
          <cell r="H167">
            <v>1.5629364597589241</v>
          </cell>
          <cell r="I167">
            <v>0.55282097045224599</v>
          </cell>
          <cell r="J167">
            <v>2.9777828360759475</v>
          </cell>
          <cell r="K167">
            <v>0.48015877130788753</v>
          </cell>
          <cell r="L167">
            <v>5.6037661924136777E-2</v>
          </cell>
          <cell r="M167">
            <v>0.32918706920314589</v>
          </cell>
          <cell r="N167">
            <v>0.91390845376107654</v>
          </cell>
          <cell r="O167">
            <v>2.0813318411663501E-7</v>
          </cell>
          <cell r="P167">
            <v>1</v>
          </cell>
        </row>
        <row r="168">
          <cell r="C168">
            <v>2.7756047180909238E-2</v>
          </cell>
          <cell r="D168">
            <v>0.15009058604511916</v>
          </cell>
          <cell r="E168">
            <v>0.10831250075597013</v>
          </cell>
          <cell r="F168">
            <v>0.31056420068518209</v>
          </cell>
          <cell r="G168">
            <v>1.6865190133238586</v>
          </cell>
          <cell r="H168">
            <v>1.5397297577981464</v>
          </cell>
          <cell r="I168">
            <v>5.4718881345334043E-2</v>
          </cell>
          <cell r="J168">
            <v>0.40503696466448275</v>
          </cell>
          <cell r="K168">
            <v>4.8763960182270347</v>
          </cell>
          <cell r="L168">
            <v>17.657577629823884</v>
          </cell>
          <cell r="M168">
            <v>1.8924574487559671</v>
          </cell>
          <cell r="N168">
            <v>0.59252732313724121</v>
          </cell>
          <cell r="O168">
            <v>9.2520243799001159E-3</v>
          </cell>
          <cell r="P168">
            <v>1</v>
          </cell>
        </row>
        <row r="169">
          <cell r="C169">
            <v>0.83415264767991459</v>
          </cell>
          <cell r="D169">
            <v>1.9050990502204999</v>
          </cell>
          <cell r="E169">
            <v>0.40985298529529218</v>
          </cell>
          <cell r="F169">
            <v>1.7814518143263958</v>
          </cell>
          <cell r="G169">
            <v>2.0144769421113842</v>
          </cell>
          <cell r="H169">
            <v>1.1310979648092525</v>
          </cell>
          <cell r="I169">
            <v>9.4040199946122435E-2</v>
          </cell>
          <cell r="J169">
            <v>3.6377074797396642</v>
          </cell>
          <cell r="K169">
            <v>1.0484090770179924</v>
          </cell>
          <cell r="L169">
            <v>1.360827184549924</v>
          </cell>
          <cell r="M169">
            <v>0.75104548427940365</v>
          </cell>
          <cell r="N169">
            <v>1.0173278074039407</v>
          </cell>
          <cell r="O169">
            <v>2.9616792919643301E-8</v>
          </cell>
          <cell r="P169">
            <v>1</v>
          </cell>
        </row>
        <row r="170">
          <cell r="C170">
            <v>1.1261263562249901</v>
          </cell>
          <cell r="D170">
            <v>0.79717065909700902</v>
          </cell>
          <cell r="E170">
            <v>1.5648351012717978</v>
          </cell>
          <cell r="F170">
            <v>5.3956708632150269E-2</v>
          </cell>
          <cell r="G170">
            <v>5.760818660989285E-3</v>
          </cell>
          <cell r="H170">
            <v>0.49311520124228747</v>
          </cell>
          <cell r="I170">
            <v>2.159407689551752E-3</v>
          </cell>
          <cell r="J170">
            <v>0.23835586374164278</v>
          </cell>
          <cell r="K170">
            <v>4.5918090332939164E-2</v>
          </cell>
          <cell r="L170">
            <v>7.8184608043042822E-2</v>
          </cell>
          <cell r="M170">
            <v>1.3925319177261367E-2</v>
          </cell>
          <cell r="N170">
            <v>1.2077007692213027E-2</v>
          </cell>
          <cell r="O170">
            <v>8.753003360171368E-5</v>
          </cell>
          <cell r="P170">
            <v>1</v>
          </cell>
        </row>
        <row r="171">
          <cell r="C171">
            <v>7.1015174062583231E-2</v>
          </cell>
          <cell r="D171">
            <v>0.33831094083562846</v>
          </cell>
          <cell r="E171">
            <v>0.14189679023547125</v>
          </cell>
          <cell r="F171">
            <v>4.6814143425445161E-2</v>
          </cell>
          <cell r="G171">
            <v>0.68851051581929112</v>
          </cell>
          <cell r="H171">
            <v>0.2643577736449359</v>
          </cell>
          <cell r="I171">
            <v>0.25992960755671857</v>
          </cell>
          <cell r="J171">
            <v>1.3569694342359329</v>
          </cell>
          <cell r="K171">
            <v>5.9647871429820229</v>
          </cell>
          <cell r="L171">
            <v>11.386069080964644</v>
          </cell>
          <cell r="M171">
            <v>1.9883505632607645</v>
          </cell>
          <cell r="N171">
            <v>9.8416893917817898</v>
          </cell>
          <cell r="O171">
            <v>3.3808156723082265E-4</v>
          </cell>
          <cell r="P171">
            <v>1</v>
          </cell>
        </row>
        <row r="172">
          <cell r="C172">
            <v>0.60844253899887113</v>
          </cell>
          <cell r="D172">
            <v>0.82965210156374591</v>
          </cell>
          <cell r="E172">
            <v>0.69256493574573841</v>
          </cell>
          <cell r="F172">
            <v>0.8206634371470517</v>
          </cell>
          <cell r="G172">
            <v>6.3780179585393171</v>
          </cell>
          <cell r="H172">
            <v>1.3711627571450637</v>
          </cell>
          <cell r="I172">
            <v>3.7450605107261198E-2</v>
          </cell>
          <cell r="J172">
            <v>1.5106697738872625</v>
          </cell>
          <cell r="K172">
            <v>1.0788550550552278</v>
          </cell>
          <cell r="L172">
            <v>0.68129083109805111</v>
          </cell>
          <cell r="M172">
            <v>2.4671984099093276</v>
          </cell>
          <cell r="N172">
            <v>2.1186406989722597</v>
          </cell>
          <cell r="O172">
            <v>0</v>
          </cell>
          <cell r="P172">
            <v>1</v>
          </cell>
        </row>
        <row r="173">
          <cell r="C173">
            <v>4.7237591860196027</v>
          </cell>
          <cell r="D173">
            <v>0.52203412153867035</v>
          </cell>
          <cell r="E173">
            <v>0.45553913819121045</v>
          </cell>
          <cell r="F173">
            <v>0.89399631979056493</v>
          </cell>
          <cell r="G173">
            <v>0.34125737969952369</v>
          </cell>
          <cell r="H173">
            <v>7.3363504724825904E-2</v>
          </cell>
          <cell r="I173">
            <v>2.7308257848585142E-2</v>
          </cell>
          <cell r="J173">
            <v>2.5384397716967708</v>
          </cell>
          <cell r="K173">
            <v>1.1158255947202855</v>
          </cell>
          <cell r="L173">
            <v>0.57016867488744516</v>
          </cell>
          <cell r="M173">
            <v>0.94509833917763741</v>
          </cell>
          <cell r="N173">
            <v>0.62378830162189702</v>
          </cell>
          <cell r="O173">
            <v>4.9913779481426149E-8</v>
          </cell>
          <cell r="P173">
            <v>1</v>
          </cell>
        </row>
        <row r="174">
          <cell r="C174">
            <v>0.38234494015773346</v>
          </cell>
          <cell r="D174">
            <v>1.4569285613878744</v>
          </cell>
          <cell r="E174">
            <v>0.93489142251202417</v>
          </cell>
          <cell r="F174">
            <v>0.80681313862627346</v>
          </cell>
          <cell r="G174">
            <v>4.4874983212969006</v>
          </cell>
          <cell r="H174">
            <v>1.9131127321569261</v>
          </cell>
          <cell r="I174">
            <v>2.8205725356254919E-2</v>
          </cell>
          <cell r="J174">
            <v>0.9758950682451567</v>
          </cell>
          <cell r="K174">
            <v>0.45815621106600446</v>
          </cell>
          <cell r="L174">
            <v>0.13648638413160813</v>
          </cell>
          <cell r="M174">
            <v>0.70625213596108116</v>
          </cell>
          <cell r="N174">
            <v>0.71483351993723221</v>
          </cell>
          <cell r="O174">
            <v>4.9034537334255529E-2</v>
          </cell>
          <cell r="P174">
            <v>1</v>
          </cell>
        </row>
        <row r="175">
          <cell r="C175">
            <v>0.25337563239666111</v>
          </cell>
          <cell r="D175">
            <v>1.701241567279812</v>
          </cell>
          <cell r="E175">
            <v>0.78287496864820305</v>
          </cell>
          <cell r="F175">
            <v>0.68628435799850906</v>
          </cell>
          <cell r="G175">
            <v>2.4504234040760529</v>
          </cell>
          <cell r="H175">
            <v>1.6829506888149652</v>
          </cell>
          <cell r="I175">
            <v>1.0731923569977795</v>
          </cell>
          <cell r="J175">
            <v>2.027236149598572</v>
          </cell>
          <cell r="K175">
            <v>1.2048136809782468</v>
          </cell>
          <cell r="L175">
            <v>0.16872986428971293</v>
          </cell>
          <cell r="M175">
            <v>0.62086198623750899</v>
          </cell>
          <cell r="N175">
            <v>0.97548740065039508</v>
          </cell>
          <cell r="O175">
            <v>2.7190161748632861E-2</v>
          </cell>
          <cell r="P175">
            <v>1</v>
          </cell>
        </row>
        <row r="176">
          <cell r="C176">
            <v>0.36580111931562215</v>
          </cell>
          <cell r="D176">
            <v>0.93805872504884291</v>
          </cell>
          <cell r="E176">
            <v>0.78610436816986851</v>
          </cell>
          <cell r="F176">
            <v>1.133369638945559</v>
          </cell>
          <cell r="G176">
            <v>2.0690998886858516</v>
          </cell>
          <cell r="H176">
            <v>1.4215982295620477</v>
          </cell>
          <cell r="I176">
            <v>1.6576090305541324</v>
          </cell>
          <cell r="J176">
            <v>3.0576793781296714</v>
          </cell>
          <cell r="K176">
            <v>1.2011218576496701</v>
          </cell>
          <cell r="L176">
            <v>0.23401963533885958</v>
          </cell>
          <cell r="M176">
            <v>1.1477959848348616</v>
          </cell>
          <cell r="N176">
            <v>1.7232353681312631</v>
          </cell>
          <cell r="O176">
            <v>0</v>
          </cell>
          <cell r="P176">
            <v>1</v>
          </cell>
        </row>
        <row r="177">
          <cell r="C177">
            <v>4.2382365798544557</v>
          </cell>
          <cell r="D177">
            <v>0.24093913446299903</v>
          </cell>
          <cell r="E177">
            <v>0.49430256051602783</v>
          </cell>
          <cell r="F177">
            <v>0.59548571353441093</v>
          </cell>
          <cell r="G177">
            <v>7.3343023307819166E-2</v>
          </cell>
          <cell r="H177">
            <v>1.7883162933919856</v>
          </cell>
          <cell r="I177">
            <v>2.7737938405157772E-2</v>
          </cell>
          <cell r="J177">
            <v>3.2803998192542148</v>
          </cell>
          <cell r="K177">
            <v>0.34970766997506969</v>
          </cell>
          <cell r="L177">
            <v>6.2566561138525109E-3</v>
          </cell>
          <cell r="M177">
            <v>2.1331093837940174E-2</v>
          </cell>
          <cell r="N177">
            <v>4.1351614440946441E-2</v>
          </cell>
          <cell r="O177">
            <v>0</v>
          </cell>
          <cell r="P177">
            <v>1</v>
          </cell>
        </row>
        <row r="178">
          <cell r="C178">
            <v>0.24396558280543748</v>
          </cell>
          <cell r="D178">
            <v>0.72325188950417318</v>
          </cell>
          <cell r="E178">
            <v>1.3322920448972249</v>
          </cell>
          <cell r="F178">
            <v>0.94563506249174045</v>
          </cell>
          <cell r="G178">
            <v>1.2833244288718326</v>
          </cell>
          <cell r="H178">
            <v>0.75483042562350977</v>
          </cell>
          <cell r="I178">
            <v>0.14559345714435276</v>
          </cell>
          <cell r="J178">
            <v>0.54642525501135319</v>
          </cell>
          <cell r="K178">
            <v>3.9818690899149196</v>
          </cell>
          <cell r="L178">
            <v>0.20671116005293147</v>
          </cell>
          <cell r="M178">
            <v>1.2950099367734165</v>
          </cell>
          <cell r="N178">
            <v>0.83339468126801663</v>
          </cell>
          <cell r="O178">
            <v>0</v>
          </cell>
          <cell r="P178">
            <v>1</v>
          </cell>
        </row>
        <row r="179">
          <cell r="C179">
            <v>0.22099112952723438</v>
          </cell>
          <cell r="D179">
            <v>1.0953446959501618</v>
          </cell>
          <cell r="E179">
            <v>1.2156480895534942</v>
          </cell>
          <cell r="F179">
            <v>3.6373376492202367</v>
          </cell>
          <cell r="G179">
            <v>2.1826888432407805</v>
          </cell>
          <cell r="H179">
            <v>0.57797939582219848</v>
          </cell>
          <cell r="I179">
            <v>6.3804797892958204E-2</v>
          </cell>
          <cell r="J179">
            <v>1.75822392967249</v>
          </cell>
          <cell r="K179">
            <v>1.4876253606370842</v>
          </cell>
          <cell r="L179">
            <v>0.36471413543494136</v>
          </cell>
          <cell r="M179">
            <v>0.49217098802530729</v>
          </cell>
          <cell r="N179">
            <v>0.83185784923893247</v>
          </cell>
          <cell r="O179">
            <v>1.0723436620033012E-7</v>
          </cell>
          <cell r="P179">
            <v>1</v>
          </cell>
        </row>
        <row r="180">
          <cell r="C180">
            <v>0.20214183478603825</v>
          </cell>
          <cell r="D180">
            <v>1.0266086177239877</v>
          </cell>
          <cell r="E180">
            <v>1.042383897081804</v>
          </cell>
          <cell r="F180">
            <v>0.75131246253077866</v>
          </cell>
          <cell r="G180">
            <v>0.57732514138514146</v>
          </cell>
          <cell r="H180">
            <v>1.1042352757902743</v>
          </cell>
          <cell r="I180">
            <v>3.8187165360167322E-2</v>
          </cell>
          <cell r="J180">
            <v>1.7624983622934249</v>
          </cell>
          <cell r="K180">
            <v>2.8317007459256116</v>
          </cell>
          <cell r="L180">
            <v>0.43869314079416721</v>
          </cell>
          <cell r="M180">
            <v>1.3543933349637485</v>
          </cell>
          <cell r="N180">
            <v>0.75326048175612992</v>
          </cell>
          <cell r="O180">
            <v>1.3167604085775046</v>
          </cell>
          <cell r="P180">
            <v>1</v>
          </cell>
        </row>
        <row r="181">
          <cell r="C181">
            <v>0.58398795512424972</v>
          </cell>
          <cell r="D181">
            <v>2.4631948299953761</v>
          </cell>
          <cell r="E181">
            <v>0.9838963526062301</v>
          </cell>
          <cell r="F181">
            <v>0.82126026850929024</v>
          </cell>
          <cell r="G181">
            <v>1.1374833371754134</v>
          </cell>
          <cell r="H181">
            <v>0.44892254526104008</v>
          </cell>
          <cell r="I181">
            <v>2.1038700577922297E-2</v>
          </cell>
          <cell r="J181">
            <v>0.92986664882768988</v>
          </cell>
          <cell r="K181">
            <v>9.8433249007707252E-2</v>
          </cell>
          <cell r="L181">
            <v>0.37085817362889539</v>
          </cell>
          <cell r="M181">
            <v>0.14015046745480661</v>
          </cell>
          <cell r="N181">
            <v>0.12199601058128713</v>
          </cell>
          <cell r="O181">
            <v>8.4264545270814006E-2</v>
          </cell>
          <cell r="P181">
            <v>1</v>
          </cell>
        </row>
        <row r="182">
          <cell r="C182">
            <v>5.1209141075890453E-2</v>
          </cell>
          <cell r="D182">
            <v>0.45775532790622547</v>
          </cell>
          <cell r="E182">
            <v>1.5731604043706255</v>
          </cell>
          <cell r="F182">
            <v>9.9628026771367683E-3</v>
          </cell>
          <cell r="G182">
            <v>9.263049909092963E-3</v>
          </cell>
          <cell r="H182">
            <v>1.390943569582535</v>
          </cell>
          <cell r="I182">
            <v>1.2075275506092162</v>
          </cell>
          <cell r="J182">
            <v>0.88827292592379847</v>
          </cell>
          <cell r="K182">
            <v>0.24760389487935192</v>
          </cell>
          <cell r="L182">
            <v>0.16948232702749333</v>
          </cell>
          <cell r="M182">
            <v>0.2288595222142514</v>
          </cell>
          <cell r="N182">
            <v>0.21641733847285738</v>
          </cell>
          <cell r="O182">
            <v>0.13389686944700657</v>
          </cell>
          <cell r="P182">
            <v>1</v>
          </cell>
        </row>
        <row r="183">
          <cell r="C183">
            <v>0.40233356274135357</v>
          </cell>
          <cell r="D183">
            <v>0.85141089073073839</v>
          </cell>
          <cell r="E183">
            <v>0.92145801866686017</v>
          </cell>
          <cell r="F183">
            <v>0.12984177328612587</v>
          </cell>
          <cell r="G183">
            <v>1.6277109881883828E-2</v>
          </cell>
          <cell r="H183">
            <v>1.3449534972458441</v>
          </cell>
          <cell r="I183">
            <v>7.8292354237736353E-2</v>
          </cell>
          <cell r="J183">
            <v>1.1804837402360586</v>
          </cell>
          <cell r="K183">
            <v>2.2138056381060096</v>
          </cell>
          <cell r="L183">
            <v>2.1453857099251019</v>
          </cell>
          <cell r="M183">
            <v>1.4498765536856619</v>
          </cell>
          <cell r="N183">
            <v>1.9155079459752544</v>
          </cell>
          <cell r="O183">
            <v>4.0247433858747357E-2</v>
          </cell>
          <cell r="P183">
            <v>1</v>
          </cell>
        </row>
        <row r="184">
          <cell r="C184">
            <v>0.1688152905293118</v>
          </cell>
          <cell r="D184">
            <v>5.5459533845073681</v>
          </cell>
          <cell r="E184">
            <v>4.2354729850552469E-2</v>
          </cell>
          <cell r="F184">
            <v>5.0765836962598315E-2</v>
          </cell>
          <cell r="G184">
            <v>6.393232524969221E-2</v>
          </cell>
          <cell r="H184">
            <v>0.69852036808092577</v>
          </cell>
          <cell r="I184">
            <v>0.15117774813323545</v>
          </cell>
          <cell r="J184">
            <v>8.0820064312223966E-2</v>
          </cell>
          <cell r="K184">
            <v>0.31340495411234121</v>
          </cell>
          <cell r="L184">
            <v>2.7372736714759597E-2</v>
          </cell>
          <cell r="M184">
            <v>8.0721279254425005E-3</v>
          </cell>
          <cell r="N184">
            <v>3.278032680231044</v>
          </cell>
          <cell r="O184">
            <v>0</v>
          </cell>
          <cell r="P184">
            <v>1</v>
          </cell>
        </row>
        <row r="185">
          <cell r="C185">
            <v>0.84357573089161497</v>
          </cell>
          <cell r="D185">
            <v>1.6170718766193291</v>
          </cell>
          <cell r="E185">
            <v>0.97457845373038721</v>
          </cell>
          <cell r="F185">
            <v>0.34801844042269903</v>
          </cell>
          <cell r="G185">
            <v>4.4070141441948101</v>
          </cell>
          <cell r="H185">
            <v>1.4707629007005594</v>
          </cell>
          <cell r="I185">
            <v>8.6981522277735368E-2</v>
          </cell>
          <cell r="J185">
            <v>0.77860999092196381</v>
          </cell>
          <cell r="K185">
            <v>2.3850332876113765</v>
          </cell>
          <cell r="L185">
            <v>0.16145547580226222</v>
          </cell>
          <cell r="M185">
            <v>8.8836617918744934E-2</v>
          </cell>
          <cell r="N185">
            <v>0.40776356672198805</v>
          </cell>
          <cell r="O185">
            <v>6.8011412217285878</v>
          </cell>
          <cell r="P185">
            <v>1</v>
          </cell>
        </row>
        <row r="186">
          <cell r="C186">
            <v>0.22887495929854723</v>
          </cell>
          <cell r="D186">
            <v>1.3244957905177404</v>
          </cell>
          <cell r="E186">
            <v>0.72989298523161328</v>
          </cell>
          <cell r="F186">
            <v>2.3233412210314178E-2</v>
          </cell>
          <cell r="G186">
            <v>0.64243314247753858</v>
          </cell>
          <cell r="H186">
            <v>0.4791051724574773</v>
          </cell>
          <cell r="I186">
            <v>6.4447458871039114</v>
          </cell>
          <cell r="J186">
            <v>0.54490410055887872</v>
          </cell>
          <cell r="K186">
            <v>1.3636483858197299</v>
          </cell>
          <cell r="L186">
            <v>0.26100509187495502</v>
          </cell>
          <cell r="M186">
            <v>3.3717287118835082</v>
          </cell>
          <cell r="N186">
            <v>0.93186735791334174</v>
          </cell>
          <cell r="O186">
            <v>0.14542565509014233</v>
          </cell>
          <cell r="P186">
            <v>1</v>
          </cell>
        </row>
        <row r="187">
          <cell r="C187">
            <v>0.42713442065330204</v>
          </cell>
          <cell r="D187">
            <v>1.2460944324336103</v>
          </cell>
          <cell r="E187">
            <v>0.90935798706172299</v>
          </cell>
          <cell r="F187">
            <v>0.1443827390594595</v>
          </cell>
          <cell r="G187">
            <v>4.4397192866914403E-2</v>
          </cell>
          <cell r="H187">
            <v>1.7920633727690667</v>
          </cell>
          <cell r="I187">
            <v>7.3916475326920983</v>
          </cell>
          <cell r="J187">
            <v>0.78659027611404397</v>
          </cell>
          <cell r="K187">
            <v>1.6624904875917914</v>
          </cell>
          <cell r="L187">
            <v>0.12742044017322629</v>
          </cell>
          <cell r="M187">
            <v>0.38026940511911461</v>
          </cell>
          <cell r="N187">
            <v>1.4695381164331118</v>
          </cell>
          <cell r="O187">
            <v>0</v>
          </cell>
          <cell r="P187">
            <v>1</v>
          </cell>
        </row>
        <row r="188">
          <cell r="C188">
            <v>1.4185823338878212</v>
          </cell>
          <cell r="D188">
            <v>3.269726789697418</v>
          </cell>
          <cell r="E188">
            <v>0.4406036605562495</v>
          </cell>
          <cell r="F188">
            <v>5.2062669209981753E-2</v>
          </cell>
          <cell r="G188">
            <v>3.4536381391470097E-2</v>
          </cell>
          <cell r="H188">
            <v>0.82201287498133457</v>
          </cell>
          <cell r="I188">
            <v>3.6857977309213994</v>
          </cell>
          <cell r="J188">
            <v>0.69389109771890167</v>
          </cell>
          <cell r="K188">
            <v>0.41434342750627184</v>
          </cell>
          <cell r="L188">
            <v>0.19642359609678178</v>
          </cell>
          <cell r="M188">
            <v>6.9679288064878719E-2</v>
          </cell>
          <cell r="N188">
            <v>0.48484600724206645</v>
          </cell>
          <cell r="O188">
            <v>1.0070826822791762E-4</v>
          </cell>
          <cell r="P188">
            <v>1</v>
          </cell>
        </row>
        <row r="189">
          <cell r="C189">
            <v>4.9306275408472819</v>
          </cell>
          <cell r="D189">
            <v>0.12196463201762375</v>
          </cell>
          <cell r="E189">
            <v>0.42444448280244457</v>
          </cell>
          <cell r="F189">
            <v>0.70943172529466436</v>
          </cell>
          <cell r="G189">
            <v>0.54708085761273395</v>
          </cell>
          <cell r="H189">
            <v>2.9126560695175709</v>
          </cell>
          <cell r="I189">
            <v>1.799866169845715E-3</v>
          </cell>
          <cell r="J189">
            <v>1.0536483471371854</v>
          </cell>
          <cell r="K189">
            <v>0.40364803873751964</v>
          </cell>
          <cell r="L189">
            <v>5.0874224650326365E-2</v>
          </cell>
          <cell r="M189">
            <v>0.12404726578424313</v>
          </cell>
          <cell r="N189">
            <v>0.27712768021965339</v>
          </cell>
          <cell r="O189">
            <v>1.6165540027564395E-4</v>
          </cell>
          <cell r="P189">
            <v>1</v>
          </cell>
        </row>
        <row r="190">
          <cell r="C190">
            <v>8.4412436758559668</v>
          </cell>
          <cell r="D190">
            <v>8.7854306780779712E-2</v>
          </cell>
          <cell r="E190">
            <v>3.5643798234363339E-2</v>
          </cell>
          <cell r="F190">
            <v>0.80584198630058035</v>
          </cell>
          <cell r="G190">
            <v>1.6988531767264128</v>
          </cell>
          <cell r="H190">
            <v>0.91211673166517093</v>
          </cell>
          <cell r="I190">
            <v>0.70185825484811715</v>
          </cell>
          <cell r="J190">
            <v>0.6373078163628596</v>
          </cell>
          <cell r="K190">
            <v>0.25970007693189701</v>
          </cell>
          <cell r="L190">
            <v>7.584141509699574E-2</v>
          </cell>
          <cell r="M190">
            <v>0.39790941413283776</v>
          </cell>
          <cell r="N190">
            <v>0.24944661802641904</v>
          </cell>
          <cell r="O190">
            <v>0</v>
          </cell>
          <cell r="P190">
            <v>1</v>
          </cell>
        </row>
        <row r="191">
          <cell r="C191">
            <v>0.56120241359879841</v>
          </cell>
          <cell r="D191">
            <v>2.9341005067761672</v>
          </cell>
          <cell r="E191">
            <v>6.754141260377669E-2</v>
          </cell>
          <cell r="F191">
            <v>1.4638107768755557E-2</v>
          </cell>
          <cell r="G191">
            <v>0.70079986681571049</v>
          </cell>
          <cell r="H191">
            <v>1.8520342863555836</v>
          </cell>
          <cell r="I191">
            <v>3.4637992028219813</v>
          </cell>
          <cell r="J191">
            <v>3.6147222397744554</v>
          </cell>
          <cell r="K191">
            <v>1.4064792891372595</v>
          </cell>
          <cell r="L191">
            <v>0.57961506275479779</v>
          </cell>
          <cell r="M191">
            <v>0.1957468095928212</v>
          </cell>
          <cell r="N191">
            <v>1.6859987795603397</v>
          </cell>
          <cell r="O191">
            <v>0</v>
          </cell>
          <cell r="P191">
            <v>1</v>
          </cell>
        </row>
        <row r="192">
          <cell r="C192">
            <v>0.94830043652579832</v>
          </cell>
          <cell r="D192">
            <v>3.8843150103596802</v>
          </cell>
          <cell r="E192">
            <v>0.14439021772502644</v>
          </cell>
          <cell r="F192">
            <v>0.11312901130120798</v>
          </cell>
          <cell r="G192">
            <v>0.19109630707157219</v>
          </cell>
          <cell r="H192">
            <v>1.5513029307080239</v>
          </cell>
          <cell r="I192">
            <v>6.8595696198045855E-2</v>
          </cell>
          <cell r="J192">
            <v>1.1133497826200844</v>
          </cell>
          <cell r="K192">
            <v>0.60402277180927288</v>
          </cell>
          <cell r="L192">
            <v>4.6607753818240442E-2</v>
          </cell>
          <cell r="M192">
            <v>0.22860709525132727</v>
          </cell>
          <cell r="N192">
            <v>2.4091962710979797</v>
          </cell>
          <cell r="O192">
            <v>0</v>
          </cell>
          <cell r="P192">
            <v>1</v>
          </cell>
        </row>
        <row r="193">
          <cell r="C193">
            <v>0.92624659484864513</v>
          </cell>
          <cell r="D193">
            <v>1.2120314066723941</v>
          </cell>
          <cell r="E193">
            <v>5.2181884297890467E-2</v>
          </cell>
          <cell r="F193">
            <v>0.22269924391225382</v>
          </cell>
          <cell r="G193">
            <v>1.2134509302874392</v>
          </cell>
          <cell r="H193">
            <v>0.98895545285528363</v>
          </cell>
          <cell r="I193">
            <v>21.343979718811344</v>
          </cell>
          <cell r="J193">
            <v>4.3933851032902114</v>
          </cell>
          <cell r="K193">
            <v>3.0193238607401942</v>
          </cell>
          <cell r="L193">
            <v>0.35154342433553926</v>
          </cell>
          <cell r="M193">
            <v>0.75598608381431931</v>
          </cell>
          <cell r="N193">
            <v>0.9478834376932076</v>
          </cell>
          <cell r="O193">
            <v>0</v>
          </cell>
          <cell r="P193">
            <v>1</v>
          </cell>
        </row>
        <row r="194">
          <cell r="C194">
            <v>4.5253417648582062</v>
          </cell>
          <cell r="D194">
            <v>0.94241033422302756</v>
          </cell>
          <cell r="E194">
            <v>1.1194136576947733E-2</v>
          </cell>
          <cell r="F194">
            <v>36.454663440211057</v>
          </cell>
          <cell r="G194">
            <v>7.2584886436537435</v>
          </cell>
          <cell r="H194">
            <v>1.0018882382753014</v>
          </cell>
          <cell r="I194">
            <v>0.49967736105919225</v>
          </cell>
          <cell r="J194">
            <v>0.42796383256301285</v>
          </cell>
          <cell r="K194">
            <v>2.2128091611679754</v>
          </cell>
          <cell r="L194">
            <v>0.1210925054836211</v>
          </cell>
          <cell r="M194">
            <v>1.0138855039568453E-2</v>
          </cell>
          <cell r="N194">
            <v>1.2935802922314568</v>
          </cell>
          <cell r="O194">
            <v>8.1881607324159695</v>
          </cell>
          <cell r="P194">
            <v>1</v>
          </cell>
        </row>
        <row r="195">
          <cell r="C195">
            <v>5.4370705030925244</v>
          </cell>
          <cell r="D195">
            <v>3.5465653906854848E-2</v>
          </cell>
          <cell r="E195">
            <v>0.8190524866298392</v>
          </cell>
          <cell r="F195">
            <v>0.73688531730536322</v>
          </cell>
          <cell r="G195">
            <v>1.4361939241766237</v>
          </cell>
          <cell r="H195">
            <v>0.23471956575710443</v>
          </cell>
          <cell r="I195">
            <v>0.70699786996164016</v>
          </cell>
          <cell r="J195">
            <v>0.77746513221235103</v>
          </cell>
          <cell r="K195">
            <v>0.65138933996304926</v>
          </cell>
          <cell r="L195">
            <v>0.14132429685467629</v>
          </cell>
          <cell r="M195">
            <v>2.2646346668131354E-2</v>
          </cell>
          <cell r="N195">
            <v>0.48618390392115524</v>
          </cell>
          <cell r="O195">
            <v>0</v>
          </cell>
          <cell r="P195">
            <v>1</v>
          </cell>
        </row>
        <row r="196">
          <cell r="C196">
            <v>1.4902896057485944</v>
          </cell>
          <cell r="D196">
            <v>0.17643697466161029</v>
          </cell>
          <cell r="E196">
            <v>0.29292946408500714</v>
          </cell>
          <cell r="F196">
            <v>54.724154538521582</v>
          </cell>
          <cell r="G196">
            <v>4.0155313482374817</v>
          </cell>
          <cell r="H196">
            <v>0.94918097594862694</v>
          </cell>
          <cell r="I196">
            <v>5.6123539931436772</v>
          </cell>
          <cell r="J196">
            <v>2.2173494974088084</v>
          </cell>
          <cell r="K196">
            <v>3.3036325680529668</v>
          </cell>
          <cell r="L196">
            <v>0.20392490696555729</v>
          </cell>
          <cell r="M196">
            <v>5.507395356150923E-2</v>
          </cell>
          <cell r="N196">
            <v>1.8113055719628859</v>
          </cell>
          <cell r="O196">
            <v>0</v>
          </cell>
          <cell r="P196">
            <v>1</v>
          </cell>
        </row>
        <row r="197">
          <cell r="C197">
            <v>1.878679956649361</v>
          </cell>
          <cell r="D197">
            <v>0.17276011005231459</v>
          </cell>
          <cell r="E197">
            <v>0.70237712412409481</v>
          </cell>
          <cell r="F197">
            <v>8.9517504637778966</v>
          </cell>
          <cell r="G197">
            <v>7.8964762903413224</v>
          </cell>
          <cell r="H197">
            <v>1.0942350591904881</v>
          </cell>
          <cell r="I197">
            <v>0.15072784746821585</v>
          </cell>
          <cell r="J197">
            <v>1.8062476098996181</v>
          </cell>
          <cell r="K197">
            <v>4.9859349502295967</v>
          </cell>
          <cell r="L197">
            <v>0.25000515337579632</v>
          </cell>
          <cell r="M197">
            <v>9.9096320427985753E-3</v>
          </cell>
          <cell r="N197">
            <v>6.4102806678403894</v>
          </cell>
          <cell r="O197">
            <v>0</v>
          </cell>
          <cell r="P197">
            <v>1</v>
          </cell>
        </row>
        <row r="198">
          <cell r="C198">
            <v>1.1715283724014789</v>
          </cell>
          <cell r="D198">
            <v>3.70306685545218</v>
          </cell>
          <cell r="E198">
            <v>2.1144354453641746E-2</v>
          </cell>
          <cell r="F198">
            <v>2.6971700702473018E-2</v>
          </cell>
          <cell r="G198">
            <v>0.58599522050056618</v>
          </cell>
          <cell r="H198">
            <v>1.3126046967633378</v>
          </cell>
          <cell r="I198">
            <v>11.006292228335276</v>
          </cell>
          <cell r="J198">
            <v>0.75215377394738236</v>
          </cell>
          <cell r="K198">
            <v>2.2644830682795769</v>
          </cell>
          <cell r="L198">
            <v>7.2060789673153311E-2</v>
          </cell>
          <cell r="M198">
            <v>0.11746751952199294</v>
          </cell>
          <cell r="N198">
            <v>0.55134231591900118</v>
          </cell>
          <cell r="O198">
            <v>0</v>
          </cell>
          <cell r="P198">
            <v>1</v>
          </cell>
        </row>
        <row r="199">
          <cell r="C199">
            <v>0.10304854855393715</v>
          </cell>
          <cell r="D199">
            <v>0.19192647958206549</v>
          </cell>
          <cell r="E199">
            <v>2.5203225828903681E-3</v>
          </cell>
          <cell r="F199">
            <v>0.28921239282995276</v>
          </cell>
          <cell r="G199">
            <v>2.8084760894984009</v>
          </cell>
          <cell r="H199">
            <v>9.7412115406815158E-2</v>
          </cell>
          <cell r="I199">
            <v>63.862470367464063</v>
          </cell>
          <cell r="J199">
            <v>1.503409137321263</v>
          </cell>
          <cell r="K199">
            <v>3.3836839880986922</v>
          </cell>
          <cell r="L199">
            <v>0.14966103359649879</v>
          </cell>
          <cell r="M199">
            <v>2.5600575409233689E-2</v>
          </cell>
          <cell r="N199">
            <v>1.4974583657532234</v>
          </cell>
          <cell r="O199">
            <v>0</v>
          </cell>
          <cell r="P199">
            <v>1</v>
          </cell>
        </row>
        <row r="200">
          <cell r="C200">
            <v>0.6161758044245772</v>
          </cell>
          <cell r="D200">
            <v>0.96456371139319907</v>
          </cell>
          <cell r="E200">
            <v>0.15826038495687272</v>
          </cell>
          <cell r="F200">
            <v>0.48809718843175182</v>
          </cell>
          <cell r="G200">
            <v>5.1218764097969363</v>
          </cell>
          <cell r="H200">
            <v>1.4128173644580868</v>
          </cell>
          <cell r="I200">
            <v>0.79922766994520777</v>
          </cell>
          <cell r="J200">
            <v>3.2668467340894387</v>
          </cell>
          <cell r="K200">
            <v>5.0878270780012782</v>
          </cell>
          <cell r="L200">
            <v>2.2255625730510389E-2</v>
          </cell>
          <cell r="M200">
            <v>8.7015283634538879E-2</v>
          </cell>
          <cell r="N200">
            <v>16.049264685067527</v>
          </cell>
          <cell r="O200">
            <v>0</v>
          </cell>
          <cell r="P200">
            <v>1</v>
          </cell>
        </row>
        <row r="201">
          <cell r="C201">
            <v>1.0638218580101395E-3</v>
          </cell>
          <cell r="D201">
            <v>0.12230114561511314</v>
          </cell>
          <cell r="E201">
            <v>0.93755075632588702</v>
          </cell>
          <cell r="F201">
            <v>0.48404248948135409</v>
          </cell>
          <cell r="G201">
            <v>0.5038412054368322</v>
          </cell>
          <cell r="H201">
            <v>2.5424143920296398</v>
          </cell>
          <cell r="I201">
            <v>1.9701272480208563E-2</v>
          </cell>
          <cell r="J201">
            <v>2.4871023646770447</v>
          </cell>
          <cell r="K201">
            <v>4.0949676837530413</v>
          </cell>
          <cell r="L201">
            <v>2.6143387976910359</v>
          </cell>
          <cell r="M201">
            <v>1.0890198043924477</v>
          </cell>
          <cell r="N201">
            <v>0.19745997271594451</v>
          </cell>
          <cell r="O201">
            <v>0.20715243971378092</v>
          </cell>
          <cell r="P201">
            <v>1</v>
          </cell>
        </row>
        <row r="202">
          <cell r="C202">
            <v>6.3689601313983903E-3</v>
          </cell>
          <cell r="D202">
            <v>0.21438043851103522</v>
          </cell>
          <cell r="E202">
            <v>0.12284104804517422</v>
          </cell>
          <cell r="F202">
            <v>0.44276800907637287</v>
          </cell>
          <cell r="G202">
            <v>0.1597216373489426</v>
          </cell>
          <cell r="H202">
            <v>7.8687990800789427</v>
          </cell>
          <cell r="I202">
            <v>3.1503562163457073E-2</v>
          </cell>
          <cell r="J202">
            <v>2.3895180778627245</v>
          </cell>
          <cell r="K202">
            <v>2.4672865702609852</v>
          </cell>
          <cell r="L202">
            <v>3.1726068501513174</v>
          </cell>
          <cell r="M202">
            <v>0.1474535274176956</v>
          </cell>
          <cell r="N202">
            <v>0.2941382237453849</v>
          </cell>
          <cell r="O202">
            <v>0</v>
          </cell>
          <cell r="P202">
            <v>1</v>
          </cell>
        </row>
        <row r="203">
          <cell r="C203">
            <v>3.0054556833241919</v>
          </cell>
          <cell r="D203">
            <v>0.8293433556230112</v>
          </cell>
          <cell r="E203">
            <v>0.65107653252325171</v>
          </cell>
          <cell r="F203">
            <v>3.0152907461228078</v>
          </cell>
          <cell r="G203">
            <v>1.9990212024451561</v>
          </cell>
          <cell r="H203">
            <v>0.28646805279655796</v>
          </cell>
          <cell r="I203">
            <v>2.868308328952748</v>
          </cell>
          <cell r="J203">
            <v>0.85018144715677257</v>
          </cell>
          <cell r="K203">
            <v>0.90070355127727197</v>
          </cell>
          <cell r="L203">
            <v>0.94835480875669009</v>
          </cell>
          <cell r="M203">
            <v>1.197549842826547</v>
          </cell>
          <cell r="N203">
            <v>1.3226106536979998</v>
          </cell>
          <cell r="O203">
            <v>4.8906843853295854</v>
          </cell>
          <cell r="P203">
            <v>1</v>
          </cell>
        </row>
        <row r="209">
          <cell r="C209">
            <v>3.0001185338789282</v>
          </cell>
          <cell r="D209">
            <v>0.53313396932353996</v>
          </cell>
          <cell r="E209">
            <v>0.25623556859038532</v>
          </cell>
          <cell r="F209">
            <v>0.7377201185713872</v>
          </cell>
          <cell r="G209">
            <v>2.4269858423984294</v>
          </cell>
          <cell r="H209">
            <v>0.58894554635997343</v>
          </cell>
          <cell r="I209">
            <v>1.5882764053472014</v>
          </cell>
          <cell r="J209">
            <v>1.0296403369856546</v>
          </cell>
          <cell r="K209">
            <v>0.71451914057550481</v>
          </cell>
          <cell r="L209">
            <v>0.99218992806455353</v>
          </cell>
          <cell r="M209">
            <v>0.93175700978663301</v>
          </cell>
          <cell r="N209">
            <v>1.3216639595027897</v>
          </cell>
          <cell r="O209">
            <v>1.7761625213069709</v>
          </cell>
          <cell r="P209">
            <v>1</v>
          </cell>
        </row>
        <row r="210">
          <cell r="C210">
            <v>0.20147791013471567</v>
          </cell>
          <cell r="D210">
            <v>1.1586419589549868</v>
          </cell>
          <cell r="E210">
            <v>1.1487319447452167</v>
          </cell>
          <cell r="F210">
            <v>1.0072142443507155</v>
          </cell>
          <cell r="G210">
            <v>2.4316870814795561</v>
          </cell>
          <cell r="H210">
            <v>0.91395877240719092</v>
          </cell>
          <cell r="I210">
            <v>1.810533061165277</v>
          </cell>
          <cell r="J210">
            <v>1.2908799696381901</v>
          </cell>
          <cell r="K210">
            <v>0.82484173076994627</v>
          </cell>
          <cell r="L210">
            <v>0.87619026382138054</v>
          </cell>
          <cell r="M210">
            <v>1.1633680610802772</v>
          </cell>
          <cell r="N210">
            <v>1.2566058043215633</v>
          </cell>
          <cell r="O210">
            <v>7.1904698297379152E-2</v>
          </cell>
          <cell r="P210">
            <v>1</v>
          </cell>
        </row>
        <row r="211">
          <cell r="C211">
            <v>0.11644108052126387</v>
          </cell>
          <cell r="D211">
            <v>0.99570971914675488</v>
          </cell>
          <cell r="E211">
            <v>0.80732839426535219</v>
          </cell>
          <cell r="F211">
            <v>0.86549017163028497</v>
          </cell>
          <cell r="G211">
            <v>2.4902256894589012</v>
          </cell>
          <cell r="H211">
            <v>1.0979066309098595</v>
          </cell>
          <cell r="I211">
            <v>0.77623639233819708</v>
          </cell>
          <cell r="J211">
            <v>1.2277254882376045</v>
          </cell>
          <cell r="K211">
            <v>1.5019546190155448</v>
          </cell>
          <cell r="L211">
            <v>1.1116944125914276</v>
          </cell>
          <cell r="M211">
            <v>1.6763978541471929</v>
          </cell>
          <cell r="N211">
            <v>1.6080242859134357</v>
          </cell>
          <cell r="O211">
            <v>9.2881030076659224E-2</v>
          </cell>
          <cell r="P211">
            <v>1</v>
          </cell>
        </row>
        <row r="212">
          <cell r="C212">
            <v>0.8627269341567565</v>
          </cell>
          <cell r="D212">
            <v>1.1595499338761501</v>
          </cell>
          <cell r="E212">
            <v>0.63914895323232135</v>
          </cell>
          <cell r="F212">
            <v>2.0366269620788038</v>
          </cell>
          <cell r="G212">
            <v>1.7251063553002561</v>
          </cell>
          <cell r="H212">
            <v>1.3640811756165019</v>
          </cell>
          <cell r="I212">
            <v>0.17285221589583147</v>
          </cell>
          <cell r="J212">
            <v>1.2733290313089762</v>
          </cell>
          <cell r="K212">
            <v>1.0250326303352271</v>
          </cell>
          <cell r="L212">
            <v>1.1293608732422467</v>
          </cell>
          <cell r="M212">
            <v>1.018710690521454</v>
          </cell>
          <cell r="N212">
            <v>1.0098326400347104</v>
          </cell>
          <cell r="O212">
            <v>0</v>
          </cell>
          <cell r="P212">
            <v>1</v>
          </cell>
        </row>
        <row r="213">
          <cell r="C213">
            <v>1.7741189682584428</v>
          </cell>
          <cell r="D213">
            <v>1.3368756152975678</v>
          </cell>
          <cell r="E213">
            <v>0.6953677297803218</v>
          </cell>
          <cell r="F213">
            <v>0.92846032962886949</v>
          </cell>
          <cell r="G213">
            <v>0.77507470838742132</v>
          </cell>
          <cell r="H213">
            <v>0.92917944511199546</v>
          </cell>
          <cell r="I213">
            <v>0.84910752493054809</v>
          </cell>
          <cell r="J213">
            <v>0.93482311970958321</v>
          </cell>
          <cell r="K213">
            <v>0.3715200461866795</v>
          </cell>
          <cell r="L213">
            <v>0.91754196564259949</v>
          </cell>
          <cell r="M213">
            <v>0.95370061116882854</v>
          </cell>
          <cell r="N213">
            <v>0.52824840545565754</v>
          </cell>
          <cell r="O213">
            <v>4.6136575682106044E-2</v>
          </cell>
          <cell r="P213">
            <v>1</v>
          </cell>
        </row>
        <row r="214">
          <cell r="C214">
            <v>1.9963155632378489</v>
          </cell>
          <cell r="D214">
            <v>0.81995121765351342</v>
          </cell>
          <cell r="E214">
            <v>0.73260760220990107</v>
          </cell>
          <cell r="F214">
            <v>0.86097498842312203</v>
          </cell>
          <cell r="G214">
            <v>1.4564145451935961</v>
          </cell>
          <cell r="H214">
            <v>0.75805613351918222</v>
          </cell>
          <cell r="I214">
            <v>1.8745781593986346</v>
          </cell>
          <cell r="J214">
            <v>0.94446130413636298</v>
          </cell>
          <cell r="K214">
            <v>0.95417684561417615</v>
          </cell>
          <cell r="L214">
            <v>0.75685079761443896</v>
          </cell>
          <cell r="M214">
            <v>0.85137591652476896</v>
          </cell>
          <cell r="N214">
            <v>1.2244004104005519</v>
          </cell>
          <cell r="O214">
            <v>0</v>
          </cell>
          <cell r="P214">
            <v>1</v>
          </cell>
        </row>
        <row r="215">
          <cell r="C215">
            <v>6.6063417371210631E-2</v>
          </cell>
          <cell r="D215">
            <v>0.69160672531464706</v>
          </cell>
          <cell r="E215">
            <v>1.1081399338898621</v>
          </cell>
          <cell r="F215">
            <v>0.93167217430989324</v>
          </cell>
          <cell r="G215">
            <v>0.94568867080552155</v>
          </cell>
          <cell r="H215">
            <v>1.3609220523326166</v>
          </cell>
          <cell r="I215">
            <v>0.95210246688490541</v>
          </cell>
          <cell r="J215">
            <v>0.85761293249716053</v>
          </cell>
          <cell r="K215">
            <v>0.85892694412617976</v>
          </cell>
          <cell r="L215">
            <v>2.4430483446801268</v>
          </cell>
          <cell r="M215">
            <v>1.0031084231067546</v>
          </cell>
          <cell r="N215">
            <v>1.2993568836656726</v>
          </cell>
          <cell r="O215">
            <v>7.1821869138716812E-2</v>
          </cell>
          <cell r="P215">
            <v>1</v>
          </cell>
        </row>
        <row r="216">
          <cell r="C216">
            <v>0.97940067608337289</v>
          </cell>
          <cell r="D216">
            <v>1.5046565591820515</v>
          </cell>
          <cell r="E216">
            <v>1.1777113877749283</v>
          </cell>
          <cell r="F216">
            <v>0.90613917135197974</v>
          </cell>
          <cell r="G216">
            <v>0.43730782222198122</v>
          </cell>
          <cell r="H216">
            <v>1.0995772906771</v>
          </cell>
          <cell r="I216">
            <v>0.77414299664311237</v>
          </cell>
          <cell r="J216">
            <v>0.8869021565665226</v>
          </cell>
          <cell r="K216">
            <v>0.58797149553121919</v>
          </cell>
          <cell r="L216">
            <v>1.0910523464492112</v>
          </cell>
          <cell r="M216">
            <v>0.52003649047550038</v>
          </cell>
          <cell r="N216">
            <v>0.61819425718201426</v>
          </cell>
          <cell r="O216">
            <v>0</v>
          </cell>
          <cell r="P216">
            <v>1</v>
          </cell>
        </row>
        <row r="217">
          <cell r="C217">
            <v>0.15778356737512847</v>
          </cell>
          <cell r="D217">
            <v>0.26238957992046752</v>
          </cell>
          <cell r="E217">
            <v>0.20185842596029746</v>
          </cell>
          <cell r="F217">
            <v>0.66954784865582218</v>
          </cell>
          <cell r="G217">
            <v>0.95477618721446089</v>
          </cell>
          <cell r="H217">
            <v>1.3173887889197433</v>
          </cell>
          <cell r="I217">
            <v>1.110833624932513</v>
          </cell>
          <cell r="J217">
            <v>2.6266847663752562</v>
          </cell>
          <cell r="K217">
            <v>1.1662768635298151</v>
          </cell>
          <cell r="L217">
            <v>3.3066243573961147</v>
          </cell>
          <cell r="M217">
            <v>1.6517091031034898</v>
          </cell>
          <cell r="N217">
            <v>1.4578961980764495</v>
          </cell>
          <cell r="O217">
            <v>2.1198392627891938</v>
          </cell>
          <cell r="P217">
            <v>1</v>
          </cell>
        </row>
        <row r="218">
          <cell r="C218">
            <v>0.32341333834114511</v>
          </cell>
          <cell r="D218">
            <v>1.3740526903230903</v>
          </cell>
          <cell r="E218">
            <v>1.5394223508205074</v>
          </cell>
          <cell r="F218">
            <v>1.2016251034673313</v>
          </cell>
          <cell r="G218">
            <v>1.8424698924501526</v>
          </cell>
          <cell r="H218">
            <v>0.84790465360489153</v>
          </cell>
          <cell r="I218">
            <v>0.35589091356815333</v>
          </cell>
          <cell r="J218">
            <v>1.0217839518842617</v>
          </cell>
          <cell r="K218">
            <v>0.78029773574383321</v>
          </cell>
          <cell r="L218">
            <v>0.49018704748658526</v>
          </cell>
          <cell r="M218">
            <v>0.80053288147154877</v>
          </cell>
          <cell r="N218">
            <v>0.84939385306240156</v>
          </cell>
          <cell r="O218">
            <v>0.18555911014622037</v>
          </cell>
          <cell r="P218">
            <v>1</v>
          </cell>
        </row>
        <row r="219">
          <cell r="C219">
            <v>9.5428320595848784E-2</v>
          </cell>
          <cell r="D219">
            <v>0.90111418690915912</v>
          </cell>
          <cell r="E219">
            <v>1.5521847631160206</v>
          </cell>
          <cell r="F219">
            <v>0.66314104463376689</v>
          </cell>
          <cell r="G219">
            <v>1.181344026364187</v>
          </cell>
          <cell r="H219">
            <v>0.8001769349970248</v>
          </cell>
          <cell r="I219">
            <v>0.39015572460152365</v>
          </cell>
          <cell r="J219">
            <v>0.86236088867339866</v>
          </cell>
          <cell r="K219">
            <v>0.76713759571104512</v>
          </cell>
          <cell r="L219">
            <v>0.56064469856346733</v>
          </cell>
          <cell r="M219">
            <v>1.4125264871857925</v>
          </cell>
          <cell r="N219">
            <v>1.2738695091352008</v>
          </cell>
          <cell r="O219">
            <v>1.1596284584266114E-5</v>
          </cell>
          <cell r="P219">
            <v>1</v>
          </cell>
        </row>
        <row r="220">
          <cell r="C220">
            <v>0.38008723024229041</v>
          </cell>
          <cell r="D220">
            <v>1.0163103171889682</v>
          </cell>
          <cell r="E220">
            <v>1.0184755151634752</v>
          </cell>
          <cell r="F220">
            <v>0.66404237068331895</v>
          </cell>
          <cell r="G220">
            <v>2.160186856122488</v>
          </cell>
          <cell r="H220">
            <v>1.0956394569246599</v>
          </cell>
          <cell r="I220">
            <v>0.51969758647001707</v>
          </cell>
          <cell r="J220">
            <v>1.6714978936563119</v>
          </cell>
          <cell r="K220">
            <v>1.0323840294207727</v>
          </cell>
          <cell r="L220">
            <v>0.79459315561494559</v>
          </cell>
          <cell r="M220">
            <v>1.154914244772091</v>
          </cell>
          <cell r="N220">
            <v>1.4059084573740379</v>
          </cell>
          <cell r="O220">
            <v>1.3183096553193661</v>
          </cell>
          <cell r="P220">
            <v>1</v>
          </cell>
        </row>
        <row r="221">
          <cell r="C221">
            <v>0.4448364765340454</v>
          </cell>
          <cell r="D221">
            <v>1.2928886023210138</v>
          </cell>
          <cell r="E221">
            <v>0.93680529542411639</v>
          </cell>
          <cell r="F221">
            <v>1.3853909506393693</v>
          </cell>
          <cell r="G221">
            <v>1.330868567041142</v>
          </cell>
          <cell r="H221">
            <v>0.84652418270731156</v>
          </cell>
          <cell r="I221">
            <v>1.659281132627263</v>
          </cell>
          <cell r="J221">
            <v>1.335050528956168</v>
          </cell>
          <cell r="K221">
            <v>1.0742800580607328</v>
          </cell>
          <cell r="L221">
            <v>0.7203856378650505</v>
          </cell>
          <cell r="M221">
            <v>1.2573867543279456</v>
          </cell>
          <cell r="N221">
            <v>1.4855202076283265</v>
          </cell>
          <cell r="O221">
            <v>4.3426317264449034E-5</v>
          </cell>
          <cell r="P221">
            <v>1</v>
          </cell>
        </row>
        <row r="222">
          <cell r="C222">
            <v>0.44919700290987163</v>
          </cell>
          <cell r="D222">
            <v>1.7199603691606145</v>
          </cell>
          <cell r="E222">
            <v>0.57848815003948917</v>
          </cell>
          <cell r="F222">
            <v>1.4930498989173471</v>
          </cell>
          <cell r="G222">
            <v>2.5180488181472609</v>
          </cell>
          <cell r="H222">
            <v>0.86147944118032027</v>
          </cell>
          <cell r="I222">
            <v>0.35713813752515638</v>
          </cell>
          <cell r="J222">
            <v>2.1743877768932709</v>
          </cell>
          <cell r="K222">
            <v>1.4873170567242673</v>
          </cell>
          <cell r="L222">
            <v>0.52293813148822621</v>
          </cell>
          <cell r="M222">
            <v>1.3920390070825523</v>
          </cell>
          <cell r="N222">
            <v>1.0645426229471839</v>
          </cell>
          <cell r="O222">
            <v>0</v>
          </cell>
          <cell r="P222">
            <v>1</v>
          </cell>
        </row>
        <row r="223">
          <cell r="C223">
            <v>0.39950713041284103</v>
          </cell>
          <cell r="D223">
            <v>1.3636970536899495</v>
          </cell>
          <cell r="E223">
            <v>1.179821462566333</v>
          </cell>
          <cell r="F223">
            <v>1.1526067723127347</v>
          </cell>
          <cell r="G223">
            <v>1.2372286739756733</v>
          </cell>
          <cell r="H223">
            <v>0.52275141159484073</v>
          </cell>
          <cell r="I223">
            <v>0.40045078289997582</v>
          </cell>
          <cell r="J223">
            <v>1.3199571854698842</v>
          </cell>
          <cell r="K223">
            <v>0.94641078633547115</v>
          </cell>
          <cell r="L223">
            <v>0.46210422571883375</v>
          </cell>
          <cell r="M223">
            <v>1.413095458781543</v>
          </cell>
          <cell r="N223">
            <v>1.4103603353616903</v>
          </cell>
          <cell r="O223">
            <v>0.16281587527333308</v>
          </cell>
          <cell r="P223">
            <v>1</v>
          </cell>
        </row>
        <row r="224">
          <cell r="C224">
            <v>0.22474772769321663</v>
          </cell>
          <cell r="D224">
            <v>0.93743538827787076</v>
          </cell>
          <cell r="E224">
            <v>0.94962302209787353</v>
          </cell>
          <cell r="F224">
            <v>0.72886212136450113</v>
          </cell>
          <cell r="G224">
            <v>0.46550621758538407</v>
          </cell>
          <cell r="H224">
            <v>0.97561029499634722</v>
          </cell>
          <cell r="I224">
            <v>0.82644789090630866</v>
          </cell>
          <cell r="J224">
            <v>1.360694971262028</v>
          </cell>
          <cell r="K224">
            <v>1.1202065978956903</v>
          </cell>
          <cell r="L224">
            <v>0.77369505777287417</v>
          </cell>
          <cell r="M224">
            <v>1.7684233445918687</v>
          </cell>
          <cell r="N224">
            <v>1.5101710693497667</v>
          </cell>
          <cell r="O224">
            <v>0</v>
          </cell>
          <cell r="P224">
            <v>1</v>
          </cell>
        </row>
        <row r="225">
          <cell r="C225">
            <v>0.26685498963112031</v>
          </cell>
          <cell r="D225">
            <v>0.68640265362305741</v>
          </cell>
          <cell r="E225">
            <v>0.75507888360745434</v>
          </cell>
          <cell r="F225">
            <v>0.57894398899812061</v>
          </cell>
          <cell r="G225">
            <v>1.7619653158718056</v>
          </cell>
          <cell r="H225">
            <v>0.91486518225233826</v>
          </cell>
          <cell r="I225">
            <v>1.2267263523950931</v>
          </cell>
          <cell r="J225">
            <v>0.84317104506957119</v>
          </cell>
          <cell r="K225">
            <v>1.8642790962405016</v>
          </cell>
          <cell r="L225">
            <v>1.9156930794080884</v>
          </cell>
          <cell r="M225">
            <v>1.7568807642107176</v>
          </cell>
          <cell r="N225">
            <v>1.9436186236143813</v>
          </cell>
          <cell r="O225">
            <v>0.17102835064287297</v>
          </cell>
          <cell r="P225">
            <v>1</v>
          </cell>
        </row>
        <row r="226">
          <cell r="C226">
            <v>0.35639918361821038</v>
          </cell>
          <cell r="D226">
            <v>0.34203192289710677</v>
          </cell>
          <cell r="E226">
            <v>0.6696930000068384</v>
          </cell>
          <cell r="F226">
            <v>0.60994301917245264</v>
          </cell>
          <cell r="G226">
            <v>1.2563945876004721</v>
          </cell>
          <cell r="H226">
            <v>1.6176178618890227</v>
          </cell>
          <cell r="I226">
            <v>0.4410494825436001</v>
          </cell>
          <cell r="J226">
            <v>3.4545192089476537</v>
          </cell>
          <cell r="K226">
            <v>1.5325623901071466</v>
          </cell>
          <cell r="L226">
            <v>0.9975868202425352</v>
          </cell>
          <cell r="M226">
            <v>1.1905805035590116</v>
          </cell>
          <cell r="N226">
            <v>0.44861706811727492</v>
          </cell>
          <cell r="O226">
            <v>0.206371646791289</v>
          </cell>
          <cell r="P226">
            <v>1</v>
          </cell>
        </row>
        <row r="227">
          <cell r="C227">
            <v>0.67523581604462291</v>
          </cell>
          <cell r="D227">
            <v>1.2614222597325326</v>
          </cell>
          <cell r="E227">
            <v>0.6203169517984769</v>
          </cell>
          <cell r="F227">
            <v>1.6262698513821283</v>
          </cell>
          <cell r="G227">
            <v>1.3318312203347762</v>
          </cell>
          <cell r="H227">
            <v>1.3520675566991602</v>
          </cell>
          <cell r="I227">
            <v>0.35555306569712503</v>
          </cell>
          <cell r="J227">
            <v>1.294701392233873</v>
          </cell>
          <cell r="K227">
            <v>1.8688957036050187</v>
          </cell>
          <cell r="L227">
            <v>0.43997134698345552</v>
          </cell>
          <cell r="M227">
            <v>1.2015950106406867</v>
          </cell>
          <cell r="N227">
            <v>1.8496905677238022</v>
          </cell>
          <cell r="O227">
            <v>2.4323923248126174</v>
          </cell>
          <cell r="P227">
            <v>1</v>
          </cell>
        </row>
        <row r="228">
          <cell r="C228">
            <v>0.46151380508567097</v>
          </cell>
          <cell r="D228">
            <v>1.090672713264091</v>
          </cell>
          <cell r="E228">
            <v>1.3685477007543494</v>
          </cell>
          <cell r="F228">
            <v>0.95269521973755722</v>
          </cell>
          <cell r="G228">
            <v>0.73436039606334547</v>
          </cell>
          <cell r="H228">
            <v>0.77815393671757704</v>
          </cell>
          <cell r="I228">
            <v>0.28597846102003849</v>
          </cell>
          <cell r="J228">
            <v>1.3396872907162474</v>
          </cell>
          <cell r="K228">
            <v>0.7340053410157904</v>
          </cell>
          <cell r="L228">
            <v>0.36551409521124395</v>
          </cell>
          <cell r="M228">
            <v>1.2159928720076751</v>
          </cell>
          <cell r="N228">
            <v>1.0172564039374061</v>
          </cell>
          <cell r="O228">
            <v>3.4903871162499361E-8</v>
          </cell>
          <cell r="P228">
            <v>1</v>
          </cell>
        </row>
        <row r="229">
          <cell r="C229">
            <v>2.4969979595194078</v>
          </cell>
          <cell r="D229">
            <v>2.2894427608511179</v>
          </cell>
          <cell r="E229">
            <v>0.72595335649649395</v>
          </cell>
          <cell r="F229">
            <v>0.33057525838864193</v>
          </cell>
          <cell r="G229">
            <v>0.79281527353998871</v>
          </cell>
          <cell r="H229">
            <v>0.74783213062531595</v>
          </cell>
          <cell r="I229">
            <v>0.95464555214644742</v>
          </cell>
          <cell r="J229">
            <v>0.46494916400732023</v>
          </cell>
          <cell r="K229">
            <v>0.82429282788376335</v>
          </cell>
          <cell r="L229">
            <v>0.47558240956908515</v>
          </cell>
          <cell r="M229">
            <v>0.20330280163900513</v>
          </cell>
          <cell r="N229">
            <v>0.43677913308865912</v>
          </cell>
          <cell r="O229">
            <v>0</v>
          </cell>
          <cell r="P229">
            <v>1</v>
          </cell>
        </row>
        <row r="230">
          <cell r="C230">
            <v>0.97978615005057412</v>
          </cell>
          <cell r="D230">
            <v>0.94719062935664344</v>
          </cell>
          <cell r="E230">
            <v>0.73923853765850278</v>
          </cell>
          <cell r="F230">
            <v>0.83955952507578924</v>
          </cell>
          <cell r="G230">
            <v>0.72666696804058328</v>
          </cell>
          <cell r="H230">
            <v>1.2173035127121703</v>
          </cell>
          <cell r="I230">
            <v>0.42482589111214347</v>
          </cell>
          <cell r="J230">
            <v>1.0824747054750907</v>
          </cell>
          <cell r="K230">
            <v>1.0409952198019732</v>
          </cell>
          <cell r="L230">
            <v>0.87251548794519074</v>
          </cell>
          <cell r="M230">
            <v>1.3802868757214055</v>
          </cell>
          <cell r="N230">
            <v>1.2297470234891628</v>
          </cell>
          <cell r="O230">
            <v>0</v>
          </cell>
          <cell r="P230">
            <v>1</v>
          </cell>
        </row>
        <row r="231">
          <cell r="C231">
            <v>0.12350715942643097</v>
          </cell>
          <cell r="D231">
            <v>1.9368096186122743</v>
          </cell>
          <cell r="E231">
            <v>1.2708680765269222</v>
          </cell>
          <cell r="F231">
            <v>0.26772567251220314</v>
          </cell>
          <cell r="G231">
            <v>0.11886741355595537</v>
          </cell>
          <cell r="H231">
            <v>0.39636590382185821</v>
          </cell>
          <cell r="I231">
            <v>0.73229325995626804</v>
          </cell>
          <cell r="J231">
            <v>0.58694397097914197</v>
          </cell>
          <cell r="K231">
            <v>0.86803128975602817</v>
          </cell>
          <cell r="L231">
            <v>1.6729631927800468</v>
          </cell>
          <cell r="M231">
            <v>1.4581425714822194</v>
          </cell>
          <cell r="N231">
            <v>0.73341637206951893</v>
          </cell>
          <cell r="O231">
            <v>5.0203762640216615E-2</v>
          </cell>
          <cell r="P231">
            <v>1</v>
          </cell>
        </row>
        <row r="232">
          <cell r="C232">
            <v>0.23313594115294548</v>
          </cell>
          <cell r="D232">
            <v>1.3575732217177652</v>
          </cell>
          <cell r="E232">
            <v>1.2134106598415815</v>
          </cell>
          <cell r="F232">
            <v>0.7678425029775594</v>
          </cell>
          <cell r="G232">
            <v>1.2338333647852309</v>
          </cell>
          <cell r="H232">
            <v>0.77449676363971232</v>
          </cell>
          <cell r="I232">
            <v>0.63756206272589533</v>
          </cell>
          <cell r="J232">
            <v>1.1821252347285309</v>
          </cell>
          <cell r="K232">
            <v>1.127823747491415</v>
          </cell>
          <cell r="L232">
            <v>0.93988085154903844</v>
          </cell>
          <cell r="M232">
            <v>1.303806758270857</v>
          </cell>
          <cell r="N232">
            <v>0.96796996129794566</v>
          </cell>
          <cell r="O232">
            <v>0</v>
          </cell>
          <cell r="P232">
            <v>1</v>
          </cell>
        </row>
        <row r="233">
          <cell r="C233">
            <v>6.6242837089709752E-2</v>
          </cell>
          <cell r="D233">
            <v>0.75939323297584882</v>
          </cell>
          <cell r="E233">
            <v>1.806479700162761</v>
          </cell>
          <cell r="F233">
            <v>0.73991830173734519</v>
          </cell>
          <cell r="G233">
            <v>0.72479257249360762</v>
          </cell>
          <cell r="H233">
            <v>1.2683400353660688</v>
          </cell>
          <cell r="I233">
            <v>1.2398005045045315</v>
          </cell>
          <cell r="J233">
            <v>1.0373373911783192</v>
          </cell>
          <cell r="K233">
            <v>0.96071722675916338</v>
          </cell>
          <cell r="L233">
            <v>0.65023561011981423</v>
          </cell>
          <cell r="M233">
            <v>0.64971168795792122</v>
          </cell>
          <cell r="N233">
            <v>0.59244702863631793</v>
          </cell>
          <cell r="O233">
            <v>2.7613573435801704</v>
          </cell>
          <cell r="P233">
            <v>1</v>
          </cell>
        </row>
        <row r="234">
          <cell r="C234">
            <v>0.10838633361239358</v>
          </cell>
          <cell r="D234">
            <v>0.72882728745403846</v>
          </cell>
          <cell r="E234">
            <v>1.9604461096390564</v>
          </cell>
          <cell r="F234">
            <v>1.1954910991174326</v>
          </cell>
          <cell r="G234">
            <v>0.19675648687637101</v>
          </cell>
          <cell r="H234">
            <v>0.80934450358576315</v>
          </cell>
          <cell r="I234">
            <v>1.1965749592061026</v>
          </cell>
          <cell r="J234">
            <v>0.93991027657175152</v>
          </cell>
          <cell r="K234">
            <v>0.3191178123604228</v>
          </cell>
          <cell r="L234">
            <v>0.63375491413771345</v>
          </cell>
          <cell r="M234">
            <v>0.74736447159367958</v>
          </cell>
          <cell r="N234">
            <v>0.95715591827387114</v>
          </cell>
          <cell r="O234">
            <v>0</v>
          </cell>
          <cell r="P234">
            <v>1</v>
          </cell>
        </row>
        <row r="235">
          <cell r="C235">
            <v>0.44139291765171862</v>
          </cell>
          <cell r="D235">
            <v>1.9913926409241725</v>
          </cell>
          <cell r="E235">
            <v>0.47655351741017304</v>
          </cell>
          <cell r="F235">
            <v>0.7008034231122362</v>
          </cell>
          <cell r="G235">
            <v>1.6215167685660024</v>
          </cell>
          <cell r="H235">
            <v>1.6697081723569205</v>
          </cell>
          <cell r="I235">
            <v>0.77204357348985331</v>
          </cell>
          <cell r="J235">
            <v>3.1874545601811741</v>
          </cell>
          <cell r="K235">
            <v>0.84099719856055188</v>
          </cell>
          <cell r="L235">
            <v>0.30903302040395075</v>
          </cell>
          <cell r="M235">
            <v>0.6496947908630113</v>
          </cell>
          <cell r="N235">
            <v>0.73404788712711722</v>
          </cell>
          <cell r="O235">
            <v>2.1420521516087545E-7</v>
          </cell>
          <cell r="P235">
            <v>1</v>
          </cell>
        </row>
        <row r="236">
          <cell r="C236">
            <v>3.5738144017451352E-2</v>
          </cell>
          <cell r="D236">
            <v>0.28358967816973346</v>
          </cell>
          <cell r="E236">
            <v>0.16071110866147528</v>
          </cell>
          <cell r="F236">
            <v>0.19829579538584338</v>
          </cell>
          <cell r="G236">
            <v>2.7424817211681778</v>
          </cell>
          <cell r="H236">
            <v>1.1357196718298705</v>
          </cell>
          <cell r="I236">
            <v>0.67646478957970868</v>
          </cell>
          <cell r="J236">
            <v>0.62621325769385816</v>
          </cell>
          <cell r="K236">
            <v>3.8959467623983715</v>
          </cell>
          <cell r="L236">
            <v>5.9403044930988766</v>
          </cell>
          <cell r="M236">
            <v>1.6063767331632255</v>
          </cell>
          <cell r="N236">
            <v>1.0543514908141374</v>
          </cell>
          <cell r="O236">
            <v>4.2121550213776553E-2</v>
          </cell>
          <cell r="P236">
            <v>1</v>
          </cell>
        </row>
        <row r="237">
          <cell r="C237">
            <v>0.53195401716776503</v>
          </cell>
          <cell r="D237">
            <v>1.6014643990622963</v>
          </cell>
          <cell r="E237">
            <v>0.44111640881506209</v>
          </cell>
          <cell r="F237">
            <v>1.0368084095783956</v>
          </cell>
          <cell r="G237">
            <v>1.6216609603993821</v>
          </cell>
          <cell r="H237">
            <v>1.1402564080064266</v>
          </cell>
          <cell r="I237">
            <v>0.28538708156217374</v>
          </cell>
          <cell r="J237">
            <v>2.6820851004808568</v>
          </cell>
          <cell r="K237">
            <v>0.93509738148363686</v>
          </cell>
          <cell r="L237">
            <v>1.2932655844411911</v>
          </cell>
          <cell r="M237">
            <v>1.1962403732944458</v>
          </cell>
          <cell r="N237">
            <v>0.53628700845923816</v>
          </cell>
          <cell r="O237">
            <v>2.7619824069335101E-8</v>
          </cell>
          <cell r="P237">
            <v>1</v>
          </cell>
        </row>
        <row r="238">
          <cell r="C238">
            <v>1.2025699857495999</v>
          </cell>
          <cell r="D238">
            <v>1.0606795785429211</v>
          </cell>
          <cell r="E238">
            <v>1.3939807155307138</v>
          </cell>
          <cell r="F238">
            <v>0.53190378482756162</v>
          </cell>
          <cell r="G238">
            <v>0.1245024076730268</v>
          </cell>
          <cell r="H238">
            <v>1.4595845815789732</v>
          </cell>
          <cell r="I238">
            <v>0.35415389924642432</v>
          </cell>
          <cell r="J238">
            <v>0.46037069666876806</v>
          </cell>
          <cell r="K238">
            <v>0.25444675907171205</v>
          </cell>
          <cell r="L238">
            <v>0.29469151909839764</v>
          </cell>
          <cell r="M238">
            <v>0.73927263387077935</v>
          </cell>
          <cell r="N238">
            <v>5.0535267827524218E-2</v>
          </cell>
          <cell r="O238">
            <v>9.3542919416336569E-5</v>
          </cell>
          <cell r="P238">
            <v>1</v>
          </cell>
        </row>
        <row r="239">
          <cell r="C239">
            <v>7.6319713626561467E-2</v>
          </cell>
          <cell r="D239">
            <v>0.62361475032906555</v>
          </cell>
          <cell r="E239">
            <v>0.17557081723910864</v>
          </cell>
          <cell r="F239">
            <v>0.18479923071682935</v>
          </cell>
          <cell r="G239">
            <v>1.4431638031365539</v>
          </cell>
          <cell r="H239">
            <v>0.51567335685024795</v>
          </cell>
          <cell r="I239">
            <v>0.65507778135823935</v>
          </cell>
          <cell r="J239">
            <v>1.6108201386490726</v>
          </cell>
          <cell r="K239">
            <v>4.6642357335207265</v>
          </cell>
          <cell r="L239">
            <v>1.9757143438435836</v>
          </cell>
          <cell r="M239">
            <v>1.9478431638211888</v>
          </cell>
          <cell r="N239">
            <v>5.1854693776462559</v>
          </cell>
          <cell r="O239">
            <v>2.2471119775231994E-2</v>
          </cell>
          <cell r="P239">
            <v>1</v>
          </cell>
        </row>
        <row r="240">
          <cell r="C240">
            <v>0.44997252378939939</v>
          </cell>
          <cell r="D240">
            <v>0.84551890531902674</v>
          </cell>
          <cell r="E240">
            <v>0.5698043694717112</v>
          </cell>
          <cell r="F240">
            <v>0.53375615019637768</v>
          </cell>
          <cell r="G240">
            <v>3.4781308213345725</v>
          </cell>
          <cell r="H240">
            <v>1.2238874841978664</v>
          </cell>
          <cell r="I240">
            <v>0.43844217216997411</v>
          </cell>
          <cell r="J240">
            <v>1.2424028674118319</v>
          </cell>
          <cell r="K240">
            <v>0.82507027873253824</v>
          </cell>
          <cell r="L240">
            <v>0.99895771552155066</v>
          </cell>
          <cell r="M240">
            <v>1.8843079823040092</v>
          </cell>
          <cell r="N240">
            <v>1.7125948255470489</v>
          </cell>
          <cell r="O240">
            <v>0</v>
          </cell>
          <cell r="P240">
            <v>1</v>
          </cell>
        </row>
        <row r="241">
          <cell r="C241">
            <v>3.32357989936932</v>
          </cell>
          <cell r="D241">
            <v>0.49413278421339624</v>
          </cell>
          <cell r="E241">
            <v>0.43522792391792575</v>
          </cell>
          <cell r="F241">
            <v>0.75089925263504409</v>
          </cell>
          <cell r="G241">
            <v>0.76701672733342163</v>
          </cell>
          <cell r="H241">
            <v>0.4393562537554852</v>
          </cell>
          <cell r="I241">
            <v>0.25038117469077015</v>
          </cell>
          <cell r="J241">
            <v>1.4050423349084127</v>
          </cell>
          <cell r="K241">
            <v>0.80899489361935661</v>
          </cell>
          <cell r="L241">
            <v>0.72273244089411237</v>
          </cell>
          <cell r="M241">
            <v>0.79032942081934854</v>
          </cell>
          <cell r="N241">
            <v>0.73623962021500344</v>
          </cell>
          <cell r="O241">
            <v>3.999788744014367E-8</v>
          </cell>
          <cell r="P241">
            <v>1</v>
          </cell>
        </row>
        <row r="242">
          <cell r="C242">
            <v>0.4674732974892627</v>
          </cell>
          <cell r="D242">
            <v>1.4416567705547845</v>
          </cell>
          <cell r="E242">
            <v>0.8738972902713158</v>
          </cell>
          <cell r="F242">
            <v>1.1536972044878553</v>
          </cell>
          <cell r="G242">
            <v>3.6115350417060323</v>
          </cell>
          <cell r="H242">
            <v>1.8210104560046843</v>
          </cell>
          <cell r="I242">
            <v>0.3019772074054029</v>
          </cell>
          <cell r="J242">
            <v>1.2312489235481268</v>
          </cell>
          <cell r="K242">
            <v>1.5433490668794811</v>
          </cell>
          <cell r="L242">
            <v>0.4280753524369551</v>
          </cell>
          <cell r="M242">
            <v>0.74221916752418982</v>
          </cell>
          <cell r="N242">
            <v>0.69274090048456349</v>
          </cell>
          <cell r="O242">
            <v>4.8036535320105163E-2</v>
          </cell>
          <cell r="P242">
            <v>1</v>
          </cell>
        </row>
        <row r="243">
          <cell r="C243">
            <v>0.27767209760665668</v>
          </cell>
          <cell r="D243">
            <v>1.7422717863183534</v>
          </cell>
          <cell r="E243">
            <v>0.69461820108896644</v>
          </cell>
          <cell r="F243">
            <v>1.0088225041952159</v>
          </cell>
          <cell r="G243">
            <v>1.9219981754536035</v>
          </cell>
          <cell r="H243">
            <v>1.6606729037449168</v>
          </cell>
          <cell r="I243">
            <v>1.2216331789129529</v>
          </cell>
          <cell r="J243">
            <v>1.718927908432496</v>
          </cell>
          <cell r="K243">
            <v>0.96144018013766408</v>
          </cell>
          <cell r="L243">
            <v>0.59944628949045442</v>
          </cell>
          <cell r="M243">
            <v>0.91806586943134327</v>
          </cell>
          <cell r="N243">
            <v>1.0311056911668046</v>
          </cell>
          <cell r="O243">
            <v>2.4822800150429217E-2</v>
          </cell>
          <cell r="P243">
            <v>1</v>
          </cell>
        </row>
        <row r="244">
          <cell r="C244">
            <v>0.35044121924313459</v>
          </cell>
          <cell r="D244">
            <v>1.0627168503792006</v>
          </cell>
          <cell r="E244">
            <v>0.82712855641157168</v>
          </cell>
          <cell r="F244">
            <v>1.5162890695656783</v>
          </cell>
          <cell r="G244">
            <v>3.6145885470184784</v>
          </cell>
          <cell r="H244">
            <v>0.96533660957287459</v>
          </cell>
          <cell r="I244">
            <v>2.3037244069084681</v>
          </cell>
          <cell r="J244">
            <v>2.021870467623256</v>
          </cell>
          <cell r="K244">
            <v>1.0054661620873782</v>
          </cell>
          <cell r="L244">
            <v>0.54861313149139646</v>
          </cell>
          <cell r="M244">
            <v>1.184733237974599</v>
          </cell>
          <cell r="N244">
            <v>1.2791741417617357</v>
          </cell>
          <cell r="O244">
            <v>0</v>
          </cell>
          <cell r="P244">
            <v>1</v>
          </cell>
        </row>
        <row r="245">
          <cell r="C245">
            <v>2.3428374489898296</v>
          </cell>
          <cell r="D245">
            <v>0.25130273021044464</v>
          </cell>
          <cell r="E245">
            <v>0.64521090124357416</v>
          </cell>
          <cell r="F245">
            <v>1.8190030658706495</v>
          </cell>
          <cell r="G245">
            <v>0.45333020284526276</v>
          </cell>
          <cell r="H245">
            <v>1.3242417787140495</v>
          </cell>
          <cell r="I245">
            <v>0.17545174591247931</v>
          </cell>
          <cell r="J245">
            <v>2.1821979905794442</v>
          </cell>
          <cell r="K245">
            <v>1.128688072543381</v>
          </cell>
          <cell r="L245">
            <v>0.20029161762548015</v>
          </cell>
          <cell r="M245">
            <v>0.40421245913996501</v>
          </cell>
          <cell r="N245">
            <v>0.74607406994469327</v>
          </cell>
          <cell r="O245">
            <v>0</v>
          </cell>
          <cell r="P245">
            <v>1</v>
          </cell>
        </row>
        <row r="246">
          <cell r="C246">
            <v>0.31433534713682415</v>
          </cell>
          <cell r="D246">
            <v>1.0350527304339263</v>
          </cell>
          <cell r="E246">
            <v>1.1336497973088957</v>
          </cell>
          <cell r="F246">
            <v>0.87363735186754721</v>
          </cell>
          <cell r="G246">
            <v>3.9526389885247659</v>
          </cell>
          <cell r="H246">
            <v>0.89170535994479971</v>
          </cell>
          <cell r="I246">
            <v>0.44081788341197525</v>
          </cell>
          <cell r="J246">
            <v>1.1245596644321312</v>
          </cell>
          <cell r="K246">
            <v>3.0814113114466477</v>
          </cell>
          <cell r="L246">
            <v>0.36866980930100979</v>
          </cell>
          <cell r="M246">
            <v>1.2886261188921482</v>
          </cell>
          <cell r="N246">
            <v>1.1822084963157635</v>
          </cell>
          <cell r="O246">
            <v>0</v>
          </cell>
          <cell r="P246">
            <v>1</v>
          </cell>
        </row>
        <row r="247">
          <cell r="C247">
            <v>0.18677398114187818</v>
          </cell>
          <cell r="D247">
            <v>1.1471602346118936</v>
          </cell>
          <cell r="E247">
            <v>1.3173508357533747</v>
          </cell>
          <cell r="F247">
            <v>1.3453414212387071</v>
          </cell>
          <cell r="G247">
            <v>3.0910270106582343</v>
          </cell>
          <cell r="H247">
            <v>0.90897193617602223</v>
          </cell>
          <cell r="I247">
            <v>0.51573606777840542</v>
          </cell>
          <cell r="J247">
            <v>1.5581849093644695</v>
          </cell>
          <cell r="K247">
            <v>1.0860578932734832</v>
          </cell>
          <cell r="L247">
            <v>0.5086480243722542</v>
          </cell>
          <cell r="M247">
            <v>0.98930721271639044</v>
          </cell>
          <cell r="N247">
            <v>0.96000806603379019</v>
          </cell>
          <cell r="O247">
            <v>1.0968070993381198E-7</v>
          </cell>
          <cell r="P247">
            <v>1</v>
          </cell>
        </row>
        <row r="248">
          <cell r="C248">
            <v>0.23390388133459905</v>
          </cell>
          <cell r="D248">
            <v>0.96674367142835727</v>
          </cell>
          <cell r="E248">
            <v>1.0147112665126252</v>
          </cell>
          <cell r="F248">
            <v>0.71423328760665394</v>
          </cell>
          <cell r="G248">
            <v>1.9740412712502722</v>
          </cell>
          <cell r="H248">
            <v>1.1211243047151052</v>
          </cell>
          <cell r="I248">
            <v>0.78569902056411589</v>
          </cell>
          <cell r="J248">
            <v>1.145247880412809</v>
          </cell>
          <cell r="K248">
            <v>4.0169510123589234</v>
          </cell>
          <cell r="L248">
            <v>0.64064391559905876</v>
          </cell>
          <cell r="M248">
            <v>1.3373587686890069</v>
          </cell>
          <cell r="N248">
            <v>1.1161840158974556</v>
          </cell>
          <cell r="O248">
            <v>1.2179749935694297</v>
          </cell>
          <cell r="P248">
            <v>1</v>
          </cell>
        </row>
        <row r="249">
          <cell r="C249">
            <v>0.80150005734473517</v>
          </cell>
          <cell r="D249">
            <v>2.1192737856189217</v>
          </cell>
          <cell r="E249">
            <v>0.8143917131004923</v>
          </cell>
          <cell r="F249">
            <v>1.0395356254959731</v>
          </cell>
          <cell r="G249">
            <v>0.57618672092656942</v>
          </cell>
          <cell r="H249">
            <v>1.1467609227805735</v>
          </cell>
          <cell r="I249">
            <v>0.39687343760955468</v>
          </cell>
          <cell r="J249">
            <v>2.1623163105997998</v>
          </cell>
          <cell r="K249">
            <v>0.65017538879411174</v>
          </cell>
          <cell r="L249">
            <v>0.70781360711417352</v>
          </cell>
          <cell r="M249">
            <v>0.58677366765875094</v>
          </cell>
          <cell r="N249">
            <v>0.18559852312776137</v>
          </cell>
          <cell r="O249">
            <v>7.3417479913727476E-2</v>
          </cell>
          <cell r="P249">
            <v>1</v>
          </cell>
        </row>
        <row r="250">
          <cell r="C250">
            <v>7.487009536666013E-2</v>
          </cell>
          <cell r="D250">
            <v>0.55833638392228513</v>
          </cell>
          <cell r="E250">
            <v>2.1671878833919465</v>
          </cell>
          <cell r="F250">
            <v>0.76408600011624395</v>
          </cell>
          <cell r="G250">
            <v>0.21959844229012662</v>
          </cell>
          <cell r="H250">
            <v>1.446092196459944</v>
          </cell>
          <cell r="I250">
            <v>1.2378830990057319</v>
          </cell>
          <cell r="J250">
            <v>0.62062057578112262</v>
          </cell>
          <cell r="K250">
            <v>0.4726067291359578</v>
          </cell>
          <cell r="L250">
            <v>0.56548462226820551</v>
          </cell>
          <cell r="M250">
            <v>0.32809574326937513</v>
          </cell>
          <cell r="N250">
            <v>0.44997873214208689</v>
          </cell>
          <cell r="O250">
            <v>0.13760234782364431</v>
          </cell>
          <cell r="P250">
            <v>1</v>
          </cell>
        </row>
        <row r="251">
          <cell r="C251">
            <v>0.37573419637703115</v>
          </cell>
          <cell r="D251">
            <v>0.9119528724120024</v>
          </cell>
          <cell r="E251">
            <v>1.0731164079821651</v>
          </cell>
          <cell r="F251">
            <v>0.31160685024107487</v>
          </cell>
          <cell r="G251">
            <v>0.373414215025059</v>
          </cell>
          <cell r="H251">
            <v>1.0319707697062162</v>
          </cell>
          <cell r="I251">
            <v>0.51482399629065456</v>
          </cell>
          <cell r="J251">
            <v>0.89674338727472291</v>
          </cell>
          <cell r="K251">
            <v>1.3428373409635783</v>
          </cell>
          <cell r="L251">
            <v>1.3829284698785795</v>
          </cell>
          <cell r="M251">
            <v>1.4382144193015891</v>
          </cell>
          <cell r="N251">
            <v>1.4052807451058484</v>
          </cell>
          <cell r="O251">
            <v>0.41574593528906562</v>
          </cell>
          <cell r="P251">
            <v>1</v>
          </cell>
        </row>
        <row r="252">
          <cell r="C252">
            <v>0.76135929978135974</v>
          </cell>
          <cell r="D252">
            <v>4.3077484871004499</v>
          </cell>
          <cell r="E252">
            <v>0.1159267804867348</v>
          </cell>
          <cell r="F252">
            <v>0.58063007155204371</v>
          </cell>
          <cell r="G252">
            <v>1.2504588989461094</v>
          </cell>
          <cell r="H252">
            <v>1.1348300962889726</v>
          </cell>
          <cell r="I252">
            <v>0.4951608561669919</v>
          </cell>
          <cell r="J252">
            <v>0.57190719703537607</v>
          </cell>
          <cell r="K252">
            <v>0.73839356343042661</v>
          </cell>
          <cell r="L252">
            <v>1.0018785202105611</v>
          </cell>
          <cell r="M252">
            <v>0.15265845647728918</v>
          </cell>
          <cell r="N252">
            <v>3.4533038477295523</v>
          </cell>
          <cell r="O252">
            <v>0</v>
          </cell>
          <cell r="P252">
            <v>1</v>
          </cell>
        </row>
        <row r="253">
          <cell r="C253">
            <v>1.8993197619525417</v>
          </cell>
          <cell r="D253">
            <v>0.93826360266016406</v>
          </cell>
          <cell r="E253">
            <v>0.97821618669980404</v>
          </cell>
          <cell r="F253">
            <v>0.71845206140505058</v>
          </cell>
          <cell r="G253">
            <v>1.9828682416868197</v>
          </cell>
          <cell r="H253">
            <v>1.36290671112992</v>
          </cell>
          <cell r="I253">
            <v>0.36131264252201595</v>
          </cell>
          <cell r="J253">
            <v>0.65114252267402883</v>
          </cell>
          <cell r="K253">
            <v>1.8845781056398201</v>
          </cell>
          <cell r="L253">
            <v>0.82839131404222288</v>
          </cell>
          <cell r="M253">
            <v>0.24462571413152995</v>
          </cell>
          <cell r="N253">
            <v>0.312367243431665</v>
          </cell>
          <cell r="O253">
            <v>9.5987699337321608</v>
          </cell>
          <cell r="P253">
            <v>1</v>
          </cell>
        </row>
        <row r="254">
          <cell r="C254">
            <v>0.74732126509939489</v>
          </cell>
          <cell r="D254">
            <v>1.4093831397412639</v>
          </cell>
          <cell r="E254">
            <v>0.60035953150619326</v>
          </cell>
          <cell r="F254">
            <v>1.4225743311891446</v>
          </cell>
          <cell r="G254">
            <v>0.29394485418873068</v>
          </cell>
          <cell r="H254">
            <v>1.1124362067206979</v>
          </cell>
          <cell r="I254">
            <v>3.0649520402064088</v>
          </cell>
          <cell r="J254">
            <v>0.48165389182232077</v>
          </cell>
          <cell r="K254">
            <v>1.3217570427894736</v>
          </cell>
          <cell r="L254">
            <v>0.67111676882824156</v>
          </cell>
          <cell r="M254">
            <v>1.7822728329523876</v>
          </cell>
          <cell r="N254">
            <v>0.69860700680825083</v>
          </cell>
          <cell r="O254">
            <v>0.10647119987906258</v>
          </cell>
          <cell r="P254">
            <v>1</v>
          </cell>
        </row>
        <row r="255">
          <cell r="C255">
            <v>0.72752463524522093</v>
          </cell>
          <cell r="D255">
            <v>1.3315755628486072</v>
          </cell>
          <cell r="E255">
            <v>0.80768519063524236</v>
          </cell>
          <cell r="F255">
            <v>1.2958983483560471</v>
          </cell>
          <cell r="G255">
            <v>4.977963414361599E-2</v>
          </cell>
          <cell r="H255">
            <v>1.8031868081771372</v>
          </cell>
          <cell r="I255">
            <v>4.6934859639824422</v>
          </cell>
          <cell r="J255">
            <v>0.64812158138106468</v>
          </cell>
          <cell r="K255">
            <v>0.97831680594271564</v>
          </cell>
          <cell r="L255">
            <v>0.92232409145230221</v>
          </cell>
          <cell r="M255">
            <v>0.55427334268001138</v>
          </cell>
          <cell r="N255">
            <v>0.96999424856201333</v>
          </cell>
          <cell r="O255">
            <v>0</v>
          </cell>
          <cell r="P255">
            <v>1</v>
          </cell>
        </row>
        <row r="256">
          <cell r="C256">
            <v>1.6445311812607073</v>
          </cell>
          <cell r="D256">
            <v>2.9356347041329576</v>
          </cell>
          <cell r="E256">
            <v>0.56538968838903136</v>
          </cell>
          <cell r="F256">
            <v>1.2764213462897047</v>
          </cell>
          <cell r="G256">
            <v>0.35181865443738836</v>
          </cell>
          <cell r="H256">
            <v>1.1439282793087371</v>
          </cell>
          <cell r="I256">
            <v>2.4536683007414735</v>
          </cell>
          <cell r="J256">
            <v>0.67531223911696536</v>
          </cell>
          <cell r="K256">
            <v>0.27534904378360892</v>
          </cell>
          <cell r="L256">
            <v>0.53566205246228615</v>
          </cell>
          <cell r="M256">
            <v>0.21422571824527742</v>
          </cell>
          <cell r="N256">
            <v>0.3439885078099349</v>
          </cell>
          <cell r="O256">
            <v>0.32863480941041473</v>
          </cell>
          <cell r="P256">
            <v>1</v>
          </cell>
        </row>
        <row r="257">
          <cell r="C257">
            <v>2.8150437696952078</v>
          </cell>
          <cell r="D257">
            <v>0.13845575145940062</v>
          </cell>
          <cell r="E257">
            <v>0.54493096198373381</v>
          </cell>
          <cell r="F257">
            <v>0.48943040351127748</v>
          </cell>
          <cell r="G257">
            <v>0.70288309093291912</v>
          </cell>
          <cell r="H257">
            <v>2.074171262630701</v>
          </cell>
          <cell r="I257">
            <v>9.5748055379141647E-2</v>
          </cell>
          <cell r="J257">
            <v>1.3965683770477697</v>
          </cell>
          <cell r="K257">
            <v>0.40178827106218734</v>
          </cell>
          <cell r="L257">
            <v>0.37405732161420369</v>
          </cell>
          <cell r="M257">
            <v>0.30212924272604325</v>
          </cell>
          <cell r="N257">
            <v>0.14051880486140031</v>
          </cell>
          <cell r="O257">
            <v>1.1492493990042272E-4</v>
          </cell>
          <cell r="P257">
            <v>1</v>
          </cell>
        </row>
        <row r="258">
          <cell r="C258">
            <v>4.1002827721284678</v>
          </cell>
          <cell r="D258">
            <v>0.13419929527905608</v>
          </cell>
          <cell r="E258">
            <v>8.2720221443786185E-2</v>
          </cell>
          <cell r="F258">
            <v>1.2571406696109315</v>
          </cell>
          <cell r="G258">
            <v>2.4290697157716399</v>
          </cell>
          <cell r="H258">
            <v>0.87796374945266065</v>
          </cell>
          <cell r="I258">
            <v>0.65716264787408951</v>
          </cell>
          <cell r="J258">
            <v>0.98756362042666823</v>
          </cell>
          <cell r="K258">
            <v>0.81039458314475354</v>
          </cell>
          <cell r="L258">
            <v>0.99672311538126723</v>
          </cell>
          <cell r="M258">
            <v>0.4724905985269765</v>
          </cell>
          <cell r="N258">
            <v>0.38483087960673523</v>
          </cell>
          <cell r="O258">
            <v>0</v>
          </cell>
          <cell r="P258">
            <v>1</v>
          </cell>
        </row>
        <row r="259">
          <cell r="C259">
            <v>0.6727408939448144</v>
          </cell>
          <cell r="D259">
            <v>3.3588836740438284</v>
          </cell>
          <cell r="E259">
            <v>0.10726829153089174</v>
          </cell>
          <cell r="F259">
            <v>0.5173853613610252</v>
          </cell>
          <cell r="G259">
            <v>0.56885615648589127</v>
          </cell>
          <cell r="H259">
            <v>1.4259713670911851</v>
          </cell>
          <cell r="I259">
            <v>1.9339040954817679</v>
          </cell>
          <cell r="J259">
            <v>2.9353495297876022</v>
          </cell>
          <cell r="K259">
            <v>0.57583391883223001</v>
          </cell>
          <cell r="L259">
            <v>0.87851678126332777</v>
          </cell>
          <cell r="M259">
            <v>0.18495482782248482</v>
          </cell>
          <cell r="N259">
            <v>1.1453006196402975</v>
          </cell>
          <cell r="O259">
            <v>0</v>
          </cell>
          <cell r="P259">
            <v>1</v>
          </cell>
        </row>
        <row r="260">
          <cell r="C260">
            <v>2.6576209327552691</v>
          </cell>
          <cell r="D260">
            <v>2.0394536591260097</v>
          </cell>
          <cell r="E260">
            <v>0.18811586179975104</v>
          </cell>
          <cell r="F260">
            <v>0.49613832230227189</v>
          </cell>
          <cell r="G260">
            <v>8.8802327672273654E-2</v>
          </cell>
          <cell r="H260">
            <v>1.5648023658249144</v>
          </cell>
          <cell r="I260">
            <v>9.0473510312602257E-2</v>
          </cell>
          <cell r="J260">
            <v>0.82514038159057213</v>
          </cell>
          <cell r="K260">
            <v>0.42632110761167935</v>
          </cell>
          <cell r="L260">
            <v>0.17541073749896754</v>
          </cell>
          <cell r="M260">
            <v>0.34687977968347289</v>
          </cell>
          <cell r="N260">
            <v>1.2502914719427476</v>
          </cell>
          <cell r="O260">
            <v>0</v>
          </cell>
          <cell r="P260">
            <v>1</v>
          </cell>
        </row>
        <row r="261">
          <cell r="C261">
            <v>0.84316153701142837</v>
          </cell>
          <cell r="D261">
            <v>1.3322335147426434</v>
          </cell>
          <cell r="E261">
            <v>9.9115894695968515E-2</v>
          </cell>
          <cell r="F261">
            <v>0.65639447464029643</v>
          </cell>
          <cell r="G261">
            <v>0.4210292124922696</v>
          </cell>
          <cell r="H261">
            <v>0.93406029155585801</v>
          </cell>
          <cell r="I261">
            <v>13.217109226308263</v>
          </cell>
          <cell r="J261">
            <v>3.1204070238252668</v>
          </cell>
          <cell r="K261">
            <v>3.1855706560704711</v>
          </cell>
          <cell r="L261">
            <v>0.8781576151404985</v>
          </cell>
          <cell r="M261">
            <v>0.51037762375104623</v>
          </cell>
          <cell r="N261">
            <v>0.69361297435822977</v>
          </cell>
          <cell r="O261">
            <v>0</v>
          </cell>
          <cell r="P261">
            <v>1</v>
          </cell>
        </row>
        <row r="262">
          <cell r="C262">
            <v>3.3371468659692747</v>
          </cell>
          <cell r="D262">
            <v>0.8122172927663287</v>
          </cell>
          <cell r="E262">
            <v>5.4034194720687025E-2</v>
          </cell>
          <cell r="F262">
            <v>8.1744280338483026</v>
          </cell>
          <cell r="G262">
            <v>3.662892757678843</v>
          </cell>
          <cell r="H262">
            <v>0.88099629378709765</v>
          </cell>
          <cell r="I262">
            <v>0.29096027432139171</v>
          </cell>
          <cell r="J262">
            <v>0.32442773907621031</v>
          </cell>
          <cell r="K262">
            <v>0.98197704756921067</v>
          </cell>
          <cell r="L262">
            <v>0.22255373009067295</v>
          </cell>
          <cell r="M262">
            <v>8.5193217161160809E-2</v>
          </cell>
          <cell r="N262">
            <v>0.53132800256150248</v>
          </cell>
          <cell r="O262">
            <v>5.8799987967347116</v>
          </cell>
          <cell r="P262">
            <v>1</v>
          </cell>
        </row>
        <row r="263">
          <cell r="C263">
            <v>5.0092098783820731</v>
          </cell>
          <cell r="D263">
            <v>4.3303113486705035E-2</v>
          </cell>
          <cell r="E263">
            <v>0.76590266874652557</v>
          </cell>
          <cell r="F263">
            <v>0.18662062384778141</v>
          </cell>
          <cell r="G263">
            <v>0.30238382850054657</v>
          </cell>
          <cell r="H263">
            <v>0.16624751304942154</v>
          </cell>
          <cell r="I263">
            <v>0.61051552706434542</v>
          </cell>
          <cell r="J263">
            <v>0.26937275685208401</v>
          </cell>
          <cell r="K263">
            <v>0.51744564327998177</v>
          </cell>
          <cell r="L263">
            <v>0.3290140977999057</v>
          </cell>
          <cell r="M263">
            <v>7.601718109114633E-2</v>
          </cell>
          <cell r="N263">
            <v>0.24651531883437461</v>
          </cell>
          <cell r="O263">
            <v>0</v>
          </cell>
          <cell r="P263">
            <v>1</v>
          </cell>
        </row>
        <row r="264">
          <cell r="C264">
            <v>1.2227283206149491</v>
          </cell>
          <cell r="D264">
            <v>0.1587910601627083</v>
          </cell>
          <cell r="E264">
            <v>0.26702216458962991</v>
          </cell>
          <cell r="F264">
            <v>15.524863663545572</v>
          </cell>
          <cell r="G264">
            <v>2.0763775045110178</v>
          </cell>
          <cell r="H264">
            <v>0.65816897962406395</v>
          </cell>
          <cell r="I264">
            <v>4.4120183538033606</v>
          </cell>
          <cell r="J264">
            <v>1.2687448534395047</v>
          </cell>
          <cell r="K264">
            <v>1.4065230807475764</v>
          </cell>
          <cell r="L264">
            <v>0.47509133649554303</v>
          </cell>
          <cell r="M264">
            <v>0.15149775569083895</v>
          </cell>
          <cell r="N264">
            <v>0.80337994162335247</v>
          </cell>
          <cell r="O264">
            <v>0</v>
          </cell>
          <cell r="P264">
            <v>1</v>
          </cell>
        </row>
        <row r="265">
          <cell r="C265">
            <v>1.083515469780657</v>
          </cell>
          <cell r="D265">
            <v>0.20908363918895595</v>
          </cell>
          <cell r="E265">
            <v>1.2438837148402437</v>
          </cell>
          <cell r="F265">
            <v>1.6159525973847169</v>
          </cell>
          <cell r="G265">
            <v>3.0167944908529631</v>
          </cell>
          <cell r="H265">
            <v>1.2243603779823358</v>
          </cell>
          <cell r="I265">
            <v>0.44232226583713641</v>
          </cell>
          <cell r="J265">
            <v>1.0971835994211243</v>
          </cell>
          <cell r="K265">
            <v>2.5917699315009197</v>
          </cell>
          <cell r="L265">
            <v>0.19207567815617432</v>
          </cell>
          <cell r="M265">
            <v>0.12583002665912346</v>
          </cell>
          <cell r="N265">
            <v>3.2841004868264321</v>
          </cell>
          <cell r="O265">
            <v>0</v>
          </cell>
          <cell r="P265">
            <v>1</v>
          </cell>
        </row>
        <row r="266">
          <cell r="C266">
            <v>1.4241916394575063</v>
          </cell>
          <cell r="D266">
            <v>3.8645914340716661</v>
          </cell>
          <cell r="E266">
            <v>4.8214525700049304E-2</v>
          </cell>
          <cell r="F266">
            <v>9.7282481443394381E-2</v>
          </cell>
          <cell r="G266">
            <v>0.99968973052444188</v>
          </cell>
          <cell r="H266">
            <v>1.1141232192370769</v>
          </cell>
          <cell r="I266">
            <v>7.0360479241259988</v>
          </cell>
          <cell r="J266">
            <v>1.1957947587123365</v>
          </cell>
          <cell r="K266">
            <v>1.4841842660994002</v>
          </cell>
          <cell r="L266">
            <v>0.15638594539218104</v>
          </cell>
          <cell r="M266">
            <v>0.25107181864313666</v>
          </cell>
          <cell r="N266">
            <v>0.47422302603859656</v>
          </cell>
          <cell r="O266">
            <v>0</v>
          </cell>
          <cell r="P266">
            <v>1</v>
          </cell>
        </row>
        <row r="267">
          <cell r="C267">
            <v>0.30315310542823076</v>
          </cell>
          <cell r="D267">
            <v>0.42836698042735377</v>
          </cell>
          <cell r="E267">
            <v>1.6627007064416183E-2</v>
          </cell>
          <cell r="F267">
            <v>0.22000105547999119</v>
          </cell>
          <cell r="G267">
            <v>11.174739695242637</v>
          </cell>
          <cell r="H267">
            <v>0.27875194155303984</v>
          </cell>
          <cell r="I267">
            <v>34.035195499451326</v>
          </cell>
          <cell r="J267">
            <v>1.4133260305564388</v>
          </cell>
          <cell r="K267">
            <v>3.3886062099313321</v>
          </cell>
          <cell r="L267">
            <v>0.93732715188886995</v>
          </cell>
          <cell r="M267">
            <v>0.21312525713100294</v>
          </cell>
          <cell r="N267">
            <v>1.7814402571612733</v>
          </cell>
          <cell r="O267">
            <v>0</v>
          </cell>
          <cell r="P267">
            <v>1</v>
          </cell>
        </row>
        <row r="268">
          <cell r="C268">
            <v>0.90232403793272775</v>
          </cell>
          <cell r="D268">
            <v>0.87409492127461497</v>
          </cell>
          <cell r="E268">
            <v>0.19983000896325037</v>
          </cell>
          <cell r="F268">
            <v>0.47943980157866051</v>
          </cell>
          <cell r="G268">
            <v>2.472426234708236</v>
          </cell>
          <cell r="H268">
            <v>1.2092969087336289</v>
          </cell>
          <cell r="I268">
            <v>0.70077723421224369</v>
          </cell>
          <cell r="J268">
            <v>2.3685306209579573</v>
          </cell>
          <cell r="K268">
            <v>2.0655699155384313</v>
          </cell>
          <cell r="L268">
            <v>0.14400222870717913</v>
          </cell>
          <cell r="M268">
            <v>0.29557584777485091</v>
          </cell>
          <cell r="N268">
            <v>7.5504947329676275</v>
          </cell>
          <cell r="O268">
            <v>0</v>
          </cell>
          <cell r="P268">
            <v>1</v>
          </cell>
        </row>
        <row r="269">
          <cell r="C269">
            <v>1.793679997769529E-3</v>
          </cell>
          <cell r="D269">
            <v>0.21153595986369222</v>
          </cell>
          <cell r="E269">
            <v>0.9268759740565583</v>
          </cell>
          <cell r="F269">
            <v>0.46731400724152544</v>
          </cell>
          <cell r="G269">
            <v>0.59563887543607674</v>
          </cell>
          <cell r="H269">
            <v>1.8343786033242067</v>
          </cell>
          <cell r="I269">
            <v>0.49536696533056984</v>
          </cell>
          <cell r="J269">
            <v>1.4287644192845383</v>
          </cell>
          <cell r="K269">
            <v>2.7600006158346293</v>
          </cell>
          <cell r="L269">
            <v>2.2594349317228035</v>
          </cell>
          <cell r="M269">
            <v>1.3239090994800169</v>
          </cell>
          <cell r="N269">
            <v>0.26586540307729117</v>
          </cell>
          <cell r="O269">
            <v>1.0832609966698792</v>
          </cell>
          <cell r="P269">
            <v>1</v>
          </cell>
        </row>
        <row r="270">
          <cell r="C270">
            <v>3.5635024405264114E-3</v>
          </cell>
          <cell r="D270">
            <v>0.13436307808031445</v>
          </cell>
          <cell r="E270">
            <v>1.379930252459444E-2</v>
          </cell>
          <cell r="F270">
            <v>0.383901760593991</v>
          </cell>
          <cell r="G270">
            <v>0.20466396431368408</v>
          </cell>
          <cell r="H270">
            <v>3.3218862674619176</v>
          </cell>
          <cell r="I270">
            <v>0.34465796411940708</v>
          </cell>
          <cell r="J270">
            <v>1.4884366887342244</v>
          </cell>
          <cell r="K270">
            <v>3.163157793207334</v>
          </cell>
          <cell r="L270">
            <v>3.3098922282633558</v>
          </cell>
          <cell r="M270">
            <v>1.0390387057244583</v>
          </cell>
          <cell r="N270">
            <v>1.0560223968953009</v>
          </cell>
          <cell r="O270">
            <v>0</v>
          </cell>
          <cell r="P270">
            <v>1</v>
          </cell>
        </row>
        <row r="271">
          <cell r="C271">
            <v>2.7562880745991869</v>
          </cell>
          <cell r="D271">
            <v>0.69498805100603367</v>
          </cell>
          <cell r="E271">
            <v>0.49702042260289597</v>
          </cell>
          <cell r="F271">
            <v>2.2297885599748875</v>
          </cell>
          <cell r="G271">
            <v>1.1402925023106167</v>
          </cell>
          <cell r="H271">
            <v>0.59803017425657967</v>
          </cell>
          <cell r="I271">
            <v>1.7466037276364406</v>
          </cell>
          <cell r="J271">
            <v>0.80410207198832773</v>
          </cell>
          <cell r="K271">
            <v>0.76401897399518737</v>
          </cell>
          <cell r="L271">
            <v>0.94898953885715664</v>
          </cell>
          <cell r="M271">
            <v>0.68504032799832493</v>
          </cell>
          <cell r="N271">
            <v>0.76720841757870628</v>
          </cell>
          <cell r="O271">
            <v>4.3451131282664193</v>
          </cell>
          <cell r="P271">
            <v>1</v>
          </cell>
        </row>
      </sheetData>
      <sheetData sheetId="18">
        <row r="5">
          <cell r="C5">
            <v>149466.36669467925</v>
          </cell>
          <cell r="D5">
            <v>28206.368555160181</v>
          </cell>
          <cell r="E5">
            <v>43055.43170730782</v>
          </cell>
          <cell r="F5">
            <v>341.07374226197481</v>
          </cell>
          <cell r="G5">
            <v>1056.7059820427621</v>
          </cell>
          <cell r="H5">
            <v>20879.387182592258</v>
          </cell>
          <cell r="I5">
            <v>7976.8586872082915</v>
          </cell>
          <cell r="J5">
            <v>18818.795254356013</v>
          </cell>
          <cell r="K5">
            <v>1060.543907707159</v>
          </cell>
          <cell r="L5">
            <v>4483.4824447062774</v>
          </cell>
          <cell r="M5">
            <v>12387.532768610541</v>
          </cell>
          <cell r="N5">
            <v>10457.051768897471</v>
          </cell>
          <cell r="O5">
            <v>69.309404337022769</v>
          </cell>
          <cell r="P5">
            <v>298258.90809986694</v>
          </cell>
          <cell r="Q5">
            <v>298258.90809986671</v>
          </cell>
          <cell r="R5">
            <v>0</v>
          </cell>
          <cell r="T5">
            <v>132394.90172453789</v>
          </cell>
          <cell r="U5">
            <v>24175.664406109576</v>
          </cell>
          <cell r="V5">
            <v>30435.417033734262</v>
          </cell>
          <cell r="W5">
            <v>308.16174105862365</v>
          </cell>
          <cell r="X5">
            <v>872.03786656375803</v>
          </cell>
          <cell r="Y5">
            <v>18845.821410693243</v>
          </cell>
          <cell r="Z5">
            <v>7390.3438632136304</v>
          </cell>
          <cell r="AA5">
            <v>16149.360018639283</v>
          </cell>
          <cell r="AB5">
            <v>932.23653423090173</v>
          </cell>
          <cell r="AC5">
            <v>4278.5584688360077</v>
          </cell>
          <cell r="AD5">
            <v>11395.078375394</v>
          </cell>
          <cell r="AE5">
            <v>9718.8478660852452</v>
          </cell>
          <cell r="AF5">
            <v>67.381618925743894</v>
          </cell>
          <cell r="AG5">
            <v>256963.8109280222</v>
          </cell>
          <cell r="AH5">
            <v>256963.81092802217</v>
          </cell>
          <cell r="AI5">
            <v>0</v>
          </cell>
        </row>
        <row r="6">
          <cell r="C6">
            <v>2321.108279014737</v>
          </cell>
          <cell r="D6">
            <v>33089.241170496352</v>
          </cell>
          <cell r="E6">
            <v>138833.6646661195</v>
          </cell>
          <cell r="F6">
            <v>3182.2711148817343</v>
          </cell>
          <cell r="G6">
            <v>1103.4719367264734</v>
          </cell>
          <cell r="H6">
            <v>13626.752293829913</v>
          </cell>
          <cell r="I6">
            <v>2918.6666826686396</v>
          </cell>
          <cell r="J6">
            <v>10275.431237480716</v>
          </cell>
          <cell r="K6">
            <v>1233.3269459568032</v>
          </cell>
          <cell r="L6">
            <v>3688.8692987922423</v>
          </cell>
          <cell r="M6">
            <v>11527.571087269158</v>
          </cell>
          <cell r="N6">
            <v>3020.9575358884636</v>
          </cell>
          <cell r="O6">
            <v>3.9337087166769602</v>
          </cell>
          <cell r="P6">
            <v>224825.26595784145</v>
          </cell>
          <cell r="Q6">
            <v>224825.26595784133</v>
          </cell>
          <cell r="R6">
            <v>0</v>
          </cell>
          <cell r="T6">
            <v>1685.5811699090925</v>
          </cell>
          <cell r="U6">
            <v>22606.361133829181</v>
          </cell>
          <cell r="V6">
            <v>62419.06783215161</v>
          </cell>
          <cell r="W6">
            <v>2009.9419572048337</v>
          </cell>
          <cell r="X6">
            <v>831.58390371847383</v>
          </cell>
          <cell r="Y6">
            <v>11486.762160291437</v>
          </cell>
          <cell r="Z6">
            <v>2573.3934485038772</v>
          </cell>
          <cell r="AA6">
            <v>8012.1219959466107</v>
          </cell>
          <cell r="AB6">
            <v>1045.633034963372</v>
          </cell>
          <cell r="AC6">
            <v>3295.745191803162</v>
          </cell>
          <cell r="AD6">
            <v>9984.2307782799217</v>
          </cell>
          <cell r="AE6">
            <v>2817.9485591353482</v>
          </cell>
          <cell r="AF6">
            <v>3.9305461867555782</v>
          </cell>
          <cell r="AG6">
            <v>128772.30171192369</v>
          </cell>
          <cell r="AH6">
            <v>128772.30171192378</v>
          </cell>
          <cell r="AI6">
            <v>0</v>
          </cell>
        </row>
        <row r="7">
          <cell r="C7">
            <v>5697.6331864598396</v>
          </cell>
          <cell r="D7">
            <v>58822.01181313485</v>
          </cell>
          <cell r="E7">
            <v>170330.54319728079</v>
          </cell>
          <cell r="F7">
            <v>8660.8081914476334</v>
          </cell>
          <cell r="G7">
            <v>7052.1643092385448</v>
          </cell>
          <cell r="H7">
            <v>39742.808329155312</v>
          </cell>
          <cell r="I7">
            <v>2195.5158693350249</v>
          </cell>
          <cell r="J7">
            <v>27563.839154664623</v>
          </cell>
          <cell r="K7">
            <v>10701.356891612295</v>
          </cell>
          <cell r="L7">
            <v>11905.580658002182</v>
          </cell>
          <cell r="M7">
            <v>41969.546395230158</v>
          </cell>
          <cell r="N7">
            <v>9017.1318232275153</v>
          </cell>
          <cell r="O7">
            <v>3.5539511924355307</v>
          </cell>
          <cell r="P7">
            <v>393662.49376998114</v>
          </cell>
          <cell r="Q7">
            <v>393662.49376998108</v>
          </cell>
          <cell r="R7">
            <v>0</v>
          </cell>
          <cell r="T7">
            <v>3108.3346504933893</v>
          </cell>
          <cell r="U7">
            <v>26724.836546531616</v>
          </cell>
          <cell r="V7">
            <v>51973.311930387965</v>
          </cell>
          <cell r="W7">
            <v>4585.6169576381171</v>
          </cell>
          <cell r="X7">
            <v>3960.2381093612485</v>
          </cell>
          <cell r="Y7">
            <v>28909.798776584459</v>
          </cell>
          <cell r="Z7">
            <v>1544.505186868937</v>
          </cell>
          <cell r="AA7">
            <v>16816.794459935147</v>
          </cell>
          <cell r="AB7">
            <v>7775.5663064899891</v>
          </cell>
          <cell r="AC7">
            <v>9345.3725744960157</v>
          </cell>
          <cell r="AD7">
            <v>31384.051752031577</v>
          </cell>
          <cell r="AE7">
            <v>7320.1431127908982</v>
          </cell>
          <cell r="AF7">
            <v>3.538036042639185</v>
          </cell>
          <cell r="AG7">
            <v>193452.108399652</v>
          </cell>
          <cell r="AH7">
            <v>193452.10839965194</v>
          </cell>
          <cell r="AI7">
            <v>0</v>
          </cell>
        </row>
        <row r="8">
          <cell r="C8">
            <v>3221.7701046961761</v>
          </cell>
          <cell r="D8">
            <v>4994.4671938379461</v>
          </cell>
          <cell r="E8">
            <v>13063.736306460234</v>
          </cell>
          <cell r="F8">
            <v>768.13599723754578</v>
          </cell>
          <cell r="G8">
            <v>392.45461516225714</v>
          </cell>
          <cell r="H8">
            <v>3806.0895079631705</v>
          </cell>
          <cell r="I8">
            <v>64.616997703197242</v>
          </cell>
          <cell r="J8">
            <v>2528.2898786611227</v>
          </cell>
          <cell r="K8">
            <v>178.20203683250071</v>
          </cell>
          <cell r="L8">
            <v>319.52902615309262</v>
          </cell>
          <cell r="M8">
            <v>2485.7601846882367</v>
          </cell>
          <cell r="N8">
            <v>823.76802490002899</v>
          </cell>
          <cell r="O8">
            <v>0</v>
          </cell>
          <cell r="P8">
            <v>32646.819874295506</v>
          </cell>
          <cell r="Q8">
            <v>32646.819874295492</v>
          </cell>
          <cell r="R8">
            <v>0</v>
          </cell>
          <cell r="T8">
            <v>2551.5163143164859</v>
          </cell>
          <cell r="U8">
            <v>3275.9370709000782</v>
          </cell>
          <cell r="V8">
            <v>5757.1758379388857</v>
          </cell>
          <cell r="W8">
            <v>488.00414027333943</v>
          </cell>
          <cell r="X8">
            <v>233.06668333792823</v>
          </cell>
          <cell r="Y8">
            <v>3110.2527450766247</v>
          </cell>
          <cell r="Z8">
            <v>53.793783126871162</v>
          </cell>
          <cell r="AA8">
            <v>1699.8802519261578</v>
          </cell>
          <cell r="AB8">
            <v>156.52078698705986</v>
          </cell>
          <cell r="AC8">
            <v>303.17542543927362</v>
          </cell>
          <cell r="AD8">
            <v>2130.7842536775825</v>
          </cell>
          <cell r="AE8">
            <v>654.6889873535381</v>
          </cell>
          <cell r="AF8">
            <v>0</v>
          </cell>
          <cell r="AG8">
            <v>20414.796280353825</v>
          </cell>
          <cell r="AH8">
            <v>20414.796280353818</v>
          </cell>
          <cell r="AI8">
            <v>0</v>
          </cell>
        </row>
        <row r="9">
          <cell r="C9">
            <v>60155.230705109439</v>
          </cell>
          <cell r="D9">
            <v>64208.866806578313</v>
          </cell>
          <cell r="E9">
            <v>62294.19893942865</v>
          </cell>
          <cell r="F9">
            <v>31.164411247789733</v>
          </cell>
          <cell r="G9">
            <v>901.61699191510661</v>
          </cell>
          <cell r="H9">
            <v>3889.0011432317679</v>
          </cell>
          <cell r="I9">
            <v>2917.8795460389792</v>
          </cell>
          <cell r="J9">
            <v>4144.8028141003897</v>
          </cell>
          <cell r="K9">
            <v>287.63178960026545</v>
          </cell>
          <cell r="L9">
            <v>3074.0404347446029</v>
          </cell>
          <cell r="M9">
            <v>12516.269863807363</v>
          </cell>
          <cell r="N9">
            <v>2575.0523573362498</v>
          </cell>
          <cell r="O9">
            <v>3.6486367755060343</v>
          </cell>
          <cell r="P9">
            <v>216999.40443991442</v>
          </cell>
          <cell r="Q9">
            <v>216999.4044399143</v>
          </cell>
          <cell r="R9">
            <v>0</v>
          </cell>
          <cell r="T9">
            <v>53494.395445816306</v>
          </cell>
          <cell r="U9">
            <v>56210.113536572404</v>
          </cell>
          <cell r="V9">
            <v>50057.730617586159</v>
          </cell>
          <cell r="W9">
            <v>28.74402718992609</v>
          </cell>
          <cell r="X9">
            <v>825.86180920738616</v>
          </cell>
          <cell r="Y9">
            <v>3725.8540257955547</v>
          </cell>
          <cell r="Z9">
            <v>2757.7321807958342</v>
          </cell>
          <cell r="AA9">
            <v>3706.9104284448167</v>
          </cell>
          <cell r="AB9">
            <v>268.70332481815416</v>
          </cell>
          <cell r="AC9">
            <v>2993.2588510449555</v>
          </cell>
          <cell r="AD9">
            <v>11976.042179480288</v>
          </cell>
          <cell r="AE9">
            <v>2467.939405807479</v>
          </cell>
          <cell r="AF9">
            <v>3.6398762386381582</v>
          </cell>
          <cell r="AG9">
            <v>188516.92570879793</v>
          </cell>
          <cell r="AH9">
            <v>188516.92570879811</v>
          </cell>
          <cell r="AI9">
            <v>0</v>
          </cell>
        </row>
        <row r="10">
          <cell r="C10">
            <v>129895.99970676731</v>
          </cell>
          <cell r="D10">
            <v>75469.86920176087</v>
          </cell>
          <cell r="E10">
            <v>181829.73787810109</v>
          </cell>
          <cell r="F10">
            <v>2370.6134128450458</v>
          </cell>
          <cell r="G10">
            <v>2269.5618535227577</v>
          </cell>
          <cell r="H10">
            <v>28098.462359142213</v>
          </cell>
          <cell r="I10">
            <v>13654.908940617112</v>
          </cell>
          <cell r="J10">
            <v>26090.743009400547</v>
          </cell>
          <cell r="K10">
            <v>2814.911600867782</v>
          </cell>
          <cell r="L10">
            <v>7371.4092390765236</v>
          </cell>
          <cell r="M10">
            <v>26408.241279911221</v>
          </cell>
          <cell r="N10">
            <v>14071.818431824047</v>
          </cell>
          <cell r="O10">
            <v>0</v>
          </cell>
          <cell r="P10">
            <v>510346.27691383666</v>
          </cell>
          <cell r="Q10">
            <v>510346.27691383666</v>
          </cell>
          <cell r="R10">
            <v>0</v>
          </cell>
          <cell r="T10">
            <v>110099.93266825951</v>
          </cell>
          <cell r="U10">
            <v>52745.393288761785</v>
          </cell>
          <cell r="V10">
            <v>109742.09399843532</v>
          </cell>
          <cell r="W10">
            <v>2122.5731144585175</v>
          </cell>
          <cell r="X10">
            <v>1718.2930382956938</v>
          </cell>
          <cell r="Y10">
            <v>23435.210409642961</v>
          </cell>
          <cell r="Z10">
            <v>11980.703766266079</v>
          </cell>
          <cell r="AA10">
            <v>20712.024516728859</v>
          </cell>
          <cell r="AB10">
            <v>2405.4057927942486</v>
          </cell>
          <cell r="AC10">
            <v>6652.6060320622419</v>
          </cell>
          <cell r="AD10">
            <v>22313.931141057117</v>
          </cell>
          <cell r="AE10">
            <v>12409.362875335763</v>
          </cell>
          <cell r="AF10">
            <v>0</v>
          </cell>
          <cell r="AG10">
            <v>376337.53064209817</v>
          </cell>
          <cell r="AH10">
            <v>376337.5306420977</v>
          </cell>
          <cell r="AI10">
            <v>4.6566128730773926E-10</v>
          </cell>
        </row>
        <row r="11">
          <cell r="C11">
            <v>335.16761926636258</v>
          </cell>
          <cell r="D11">
            <v>30764.58184430622</v>
          </cell>
          <cell r="E11">
            <v>142970.86455697421</v>
          </cell>
          <cell r="F11">
            <v>8092.1925665431463</v>
          </cell>
          <cell r="G11">
            <v>292.06972801836855</v>
          </cell>
          <cell r="H11">
            <v>54774.572950117916</v>
          </cell>
          <cell r="I11">
            <v>6042.8343214308861</v>
          </cell>
          <cell r="J11">
            <v>16651.018423963473</v>
          </cell>
          <cell r="K11">
            <v>1527.3981642382159</v>
          </cell>
          <cell r="L11">
            <v>47524.184336675462</v>
          </cell>
          <cell r="M11">
            <v>29778.209846252525</v>
          </cell>
          <cell r="N11">
            <v>6982.6420104010876</v>
          </cell>
          <cell r="O11">
            <v>7.7459437221472767</v>
          </cell>
          <cell r="P11">
            <v>345743.48231190996</v>
          </cell>
          <cell r="Q11">
            <v>345743.48231190996</v>
          </cell>
          <cell r="R11">
            <v>0</v>
          </cell>
          <cell r="T11">
            <v>257.27047371974936</v>
          </cell>
          <cell r="U11">
            <v>21543.055613218745</v>
          </cell>
          <cell r="V11">
            <v>89099.884999181188</v>
          </cell>
          <cell r="W11">
            <v>5543.1258677263559</v>
          </cell>
          <cell r="X11">
            <v>227.57250425081662</v>
          </cell>
          <cell r="Y11">
            <v>45619.169305709664</v>
          </cell>
          <cell r="Z11">
            <v>5076.8377166380005</v>
          </cell>
          <cell r="AA11">
            <v>12395.470598782664</v>
          </cell>
          <cell r="AB11">
            <v>1284.5942269517602</v>
          </cell>
          <cell r="AC11">
            <v>40422.89143498367</v>
          </cell>
          <cell r="AD11">
            <v>24275.000654874624</v>
          </cell>
          <cell r="AE11">
            <v>6149.6349468058361</v>
          </cell>
          <cell r="AF11">
            <v>7.7452237140371034</v>
          </cell>
          <cell r="AG11">
            <v>251902.25356655713</v>
          </cell>
          <cell r="AH11">
            <v>251902.25356655734</v>
          </cell>
          <cell r="AI11">
            <v>0</v>
          </cell>
        </row>
        <row r="12">
          <cell r="C12">
            <v>24180.890268158782</v>
          </cell>
          <cell r="D12">
            <v>522325.37479520717</v>
          </cell>
          <cell r="E12">
            <v>1395963.6244936557</v>
          </cell>
          <cell r="F12">
            <v>3090.9291711827364</v>
          </cell>
          <cell r="G12">
            <v>13522.864487406543</v>
          </cell>
          <cell r="H12">
            <v>180067.06316089843</v>
          </cell>
          <cell r="I12">
            <v>8227.2550096852792</v>
          </cell>
          <cell r="J12">
            <v>82288.695379240919</v>
          </cell>
          <cell r="K12">
            <v>2196.3643012377829</v>
          </cell>
          <cell r="L12">
            <v>7854.4323187139507</v>
          </cell>
          <cell r="M12">
            <v>81577.828772003297</v>
          </cell>
          <cell r="N12">
            <v>14605.759639999253</v>
          </cell>
          <cell r="O12">
            <v>0</v>
          </cell>
          <cell r="P12">
            <v>2335901.0817973898</v>
          </cell>
          <cell r="Q12">
            <v>2335901.0817973875</v>
          </cell>
          <cell r="R12">
            <v>0</v>
          </cell>
          <cell r="T12">
            <v>21661.622965139431</v>
          </cell>
          <cell r="U12">
            <v>470068.89824728598</v>
          </cell>
          <cell r="V12">
            <v>1111958.866060656</v>
          </cell>
          <cell r="W12">
            <v>2576.6156614854335</v>
          </cell>
          <cell r="X12">
            <v>11610.827314787432</v>
          </cell>
          <cell r="Y12">
            <v>166368.1551748827</v>
          </cell>
          <cell r="Z12">
            <v>7606.6160160189884</v>
          </cell>
          <cell r="AA12">
            <v>72445.688649982112</v>
          </cell>
          <cell r="AB12">
            <v>2022.8683654126671</v>
          </cell>
          <cell r="AC12">
            <v>7336.9226376338793</v>
          </cell>
          <cell r="AD12">
            <v>71551.703804321107</v>
          </cell>
          <cell r="AE12">
            <v>13526.085516324241</v>
          </cell>
          <cell r="AF12">
            <v>0</v>
          </cell>
          <cell r="AG12">
            <v>1958734.8704139302</v>
          </cell>
          <cell r="AH12">
            <v>1958734.8704139306</v>
          </cell>
          <cell r="AI12">
            <v>0</v>
          </cell>
        </row>
        <row r="13">
          <cell r="C13">
            <v>194.47768296266725</v>
          </cell>
          <cell r="D13">
            <v>383.64233383558764</v>
          </cell>
          <cell r="E13">
            <v>734.43117282216656</v>
          </cell>
          <cell r="F13">
            <v>2.5551627596524855</v>
          </cell>
          <cell r="G13">
            <v>56.227843460931112</v>
          </cell>
          <cell r="H13">
            <v>741.86754876860277</v>
          </cell>
          <cell r="I13">
            <v>20.180540417912006</v>
          </cell>
          <cell r="J13">
            <v>3353.9213399288901</v>
          </cell>
          <cell r="K13">
            <v>62.835075700642534</v>
          </cell>
          <cell r="L13">
            <v>2188.5556761828038</v>
          </cell>
          <cell r="M13">
            <v>864.68874531064432</v>
          </cell>
          <cell r="N13">
            <v>328.54663172042967</v>
          </cell>
          <cell r="O13">
            <v>4.7277344892834083</v>
          </cell>
          <cell r="P13">
            <v>8936.6574883602134</v>
          </cell>
          <cell r="Q13">
            <v>8936.6574883602025</v>
          </cell>
          <cell r="R13">
            <v>0</v>
          </cell>
          <cell r="T13">
            <v>137.89633399070843</v>
          </cell>
          <cell r="U13">
            <v>208.23395298706728</v>
          </cell>
          <cell r="V13">
            <v>402.6115747707928</v>
          </cell>
          <cell r="W13">
            <v>1.3976341309904343</v>
          </cell>
          <cell r="X13">
            <v>35.314403428305852</v>
          </cell>
          <cell r="Y13">
            <v>643.65897632359145</v>
          </cell>
          <cell r="Z13">
            <v>15.781281794290779</v>
          </cell>
          <cell r="AA13">
            <v>1805.0812881337197</v>
          </cell>
          <cell r="AB13">
            <v>52.310952047183584</v>
          </cell>
          <cell r="AC13">
            <v>1679.3473039992787</v>
          </cell>
          <cell r="AD13">
            <v>708.82688306000466</v>
          </cell>
          <cell r="AE13">
            <v>281.215674659878</v>
          </cell>
          <cell r="AF13">
            <v>4.7274250946812222</v>
          </cell>
          <cell r="AG13">
            <v>5976.4036844204929</v>
          </cell>
          <cell r="AH13">
            <v>5976.4036844204938</v>
          </cell>
          <cell r="AI13">
            <v>0</v>
          </cell>
        </row>
        <row r="14">
          <cell r="C14">
            <v>4349.6595343358622</v>
          </cell>
          <cell r="D14">
            <v>28148.174640216061</v>
          </cell>
          <cell r="E14">
            <v>119116.42324215494</v>
          </cell>
          <cell r="F14">
            <v>2585.6579833337314</v>
          </cell>
          <cell r="G14">
            <v>1117.8530352559458</v>
          </cell>
          <cell r="H14">
            <v>2742.9120163767793</v>
          </cell>
          <cell r="I14">
            <v>337.54229731168704</v>
          </cell>
          <cell r="J14">
            <v>6997.8315443425636</v>
          </cell>
          <cell r="K14">
            <v>836.95054951204452</v>
          </cell>
          <cell r="L14">
            <v>939.22871704838553</v>
          </cell>
          <cell r="M14">
            <v>7607.7480099840541</v>
          </cell>
          <cell r="N14">
            <v>2334.4625255146229</v>
          </cell>
          <cell r="O14">
            <v>6.8518193640518081</v>
          </cell>
          <cell r="P14">
            <v>177121.29591475075</v>
          </cell>
          <cell r="Q14">
            <v>177121.29591475049</v>
          </cell>
          <cell r="R14">
            <v>2.6193447411060333E-10</v>
          </cell>
          <cell r="T14">
            <v>2946.2084092637233</v>
          </cell>
          <cell r="U14">
            <v>16116.853460350369</v>
          </cell>
          <cell r="V14">
            <v>50472.706728378791</v>
          </cell>
          <cell r="W14">
            <v>1502.2669194084792</v>
          </cell>
          <cell r="X14">
            <v>794.66003955292865</v>
          </cell>
          <cell r="Y14">
            <v>2125.2164553996563</v>
          </cell>
          <cell r="Z14">
            <v>260.61637981427526</v>
          </cell>
          <cell r="AA14">
            <v>5001.0549637842887</v>
          </cell>
          <cell r="AB14">
            <v>643.75715882303734</v>
          </cell>
          <cell r="AC14">
            <v>789.65449338600502</v>
          </cell>
          <cell r="AD14">
            <v>5850.8787199233457</v>
          </cell>
          <cell r="AE14">
            <v>1862.7835691054643</v>
          </cell>
          <cell r="AF14">
            <v>6.8439361998672599</v>
          </cell>
          <cell r="AG14">
            <v>88373.501233390212</v>
          </cell>
          <cell r="AH14">
            <v>88373.501233390125</v>
          </cell>
          <cell r="AI14">
            <v>0</v>
          </cell>
        </row>
        <row r="15">
          <cell r="C15">
            <v>24100.732454074285</v>
          </cell>
          <cell r="D15">
            <v>231031.37753134669</v>
          </cell>
          <cell r="E15">
            <v>1056681.9269483832</v>
          </cell>
          <cell r="F15">
            <v>11220.970256977593</v>
          </cell>
          <cell r="G15">
            <v>3023.622843041745</v>
          </cell>
          <cell r="H15">
            <v>95548.265349825277</v>
          </cell>
          <cell r="I15">
            <v>10674.917905037295</v>
          </cell>
          <cell r="J15">
            <v>65176.179812629023</v>
          </cell>
          <cell r="K15">
            <v>13110.950393398005</v>
          </cell>
          <cell r="L15">
            <v>30453.655230010423</v>
          </cell>
          <cell r="M15">
            <v>86582.334439524828</v>
          </cell>
          <cell r="N15">
            <v>22165.405365125593</v>
          </cell>
          <cell r="O15">
            <v>6.1411196704169377E-3</v>
          </cell>
          <cell r="P15">
            <v>1649770.3446704936</v>
          </cell>
          <cell r="Q15">
            <v>1649770.3446704925</v>
          </cell>
          <cell r="R15">
            <v>0</v>
          </cell>
          <cell r="T15">
            <v>17050.787063817439</v>
          </cell>
          <cell r="U15">
            <v>160005.33949783281</v>
          </cell>
          <cell r="V15">
            <v>687703.35892377316</v>
          </cell>
          <cell r="W15">
            <v>8169.8863106017261</v>
          </cell>
          <cell r="X15">
            <v>2375.5300845643396</v>
          </cell>
          <cell r="Y15">
            <v>83357.921113093616</v>
          </cell>
          <cell r="Z15">
            <v>9268.4003581519737</v>
          </cell>
          <cell r="AA15">
            <v>47903.548694861776</v>
          </cell>
          <cell r="AB15">
            <v>11313.391065628342</v>
          </cell>
          <cell r="AC15">
            <v>27351.337843930538</v>
          </cell>
          <cell r="AD15">
            <v>76784.21082740862</v>
          </cell>
          <cell r="AE15">
            <v>20001.538221101306</v>
          </cell>
          <cell r="AF15">
            <v>6.0553809683188704E-3</v>
          </cell>
          <cell r="AG15">
            <v>1151285.2560601465</v>
          </cell>
          <cell r="AH15">
            <v>1151285.2560601465</v>
          </cell>
          <cell r="AI15">
            <v>0</v>
          </cell>
        </row>
        <row r="16">
          <cell r="C16">
            <v>8225.0102633929491</v>
          </cell>
          <cell r="D16">
            <v>26331.198993533988</v>
          </cell>
          <cell r="E16">
            <v>48302.430758916322</v>
          </cell>
          <cell r="F16">
            <v>2026.9203140022682</v>
          </cell>
          <cell r="G16">
            <v>2710.4432838175139</v>
          </cell>
          <cell r="H16">
            <v>18376.722968216422</v>
          </cell>
          <cell r="I16">
            <v>265.6050289736728</v>
          </cell>
          <cell r="J16">
            <v>33841.042915257298</v>
          </cell>
          <cell r="K16">
            <v>1058.7200566496438</v>
          </cell>
          <cell r="L16">
            <v>1627.3483767803154</v>
          </cell>
          <cell r="M16">
            <v>12029.389419068082</v>
          </cell>
          <cell r="N16">
            <v>3594.4917643349013</v>
          </cell>
          <cell r="O16">
            <v>1.7328223539688256E-5</v>
          </cell>
          <cell r="P16">
            <v>158389.32416027162</v>
          </cell>
          <cell r="Q16">
            <v>158389.3241602717</v>
          </cell>
          <cell r="R16">
            <v>0</v>
          </cell>
          <cell r="T16">
            <v>6068.5588202565868</v>
          </cell>
          <cell r="U16">
            <v>15266.475394214536</v>
          </cell>
          <cell r="V16">
            <v>33128.991764259743</v>
          </cell>
          <cell r="W16">
            <v>1553.7529514503915</v>
          </cell>
          <cell r="X16">
            <v>1833.6633068259368</v>
          </cell>
          <cell r="Y16">
            <v>14536.427247429006</v>
          </cell>
          <cell r="Z16">
            <v>207.82043054042339</v>
          </cell>
          <cell r="AA16">
            <v>11743.013306078552</v>
          </cell>
          <cell r="AB16">
            <v>841.529618880763</v>
          </cell>
          <cell r="AC16">
            <v>1508.1492501315897</v>
          </cell>
          <cell r="AD16">
            <v>10274.178089826388</v>
          </cell>
          <cell r="AE16">
            <v>3223.3168207958397</v>
          </cell>
          <cell r="AF16">
            <v>1.7310948817975833E-5</v>
          </cell>
          <cell r="AG16">
            <v>100185.87701800071</v>
          </cell>
          <cell r="AH16">
            <v>100185.87701800074</v>
          </cell>
          <cell r="AI16">
            <v>0</v>
          </cell>
        </row>
        <row r="17">
          <cell r="C17">
            <v>21526.350610948226</v>
          </cell>
          <cell r="D17">
            <v>80411.77503022438</v>
          </cell>
          <cell r="E17">
            <v>217029.38478087477</v>
          </cell>
          <cell r="F17">
            <v>1221.28200357525</v>
          </cell>
          <cell r="G17">
            <v>3351.1358830189529</v>
          </cell>
          <cell r="H17">
            <v>25770.412417205211</v>
          </cell>
          <cell r="I17">
            <v>7222.5451103707819</v>
          </cell>
          <cell r="J17">
            <v>22607.368743429368</v>
          </cell>
          <cell r="K17">
            <v>2502.5748187896179</v>
          </cell>
          <cell r="L17">
            <v>6786.2187460205187</v>
          </cell>
          <cell r="M17">
            <v>31651.264846919377</v>
          </cell>
          <cell r="N17">
            <v>8271.2640954445578</v>
          </cell>
          <cell r="O17">
            <v>5.3653591754074447E-3</v>
          </cell>
          <cell r="P17">
            <v>428351.58245218021</v>
          </cell>
          <cell r="Q17">
            <v>428351.58245218033</v>
          </cell>
          <cell r="R17">
            <v>0</v>
          </cell>
          <cell r="T17">
            <v>18011.390928000023</v>
          </cell>
          <cell r="U17">
            <v>57861.029574576911</v>
          </cell>
          <cell r="V17">
            <v>112270.4761378664</v>
          </cell>
          <cell r="W17">
            <v>811.07780854154373</v>
          </cell>
          <cell r="X17">
            <v>2840.9226344486465</v>
          </cell>
          <cell r="Y17">
            <v>23409.689040840745</v>
          </cell>
          <cell r="Z17">
            <v>6541.3925285008672</v>
          </cell>
          <cell r="AA17">
            <v>18563.723572931696</v>
          </cell>
          <cell r="AB17">
            <v>2190.5510877761353</v>
          </cell>
          <cell r="AC17">
            <v>6401.8713737469816</v>
          </cell>
          <cell r="AD17">
            <v>28820.782258994455</v>
          </cell>
          <cell r="AE17">
            <v>7391.2187428737625</v>
          </cell>
          <cell r="AF17">
            <v>5.3486392256273316E-3</v>
          </cell>
          <cell r="AG17">
            <v>285114.13103773736</v>
          </cell>
          <cell r="AH17">
            <v>285114.13103773777</v>
          </cell>
          <cell r="AI17">
            <v>0</v>
          </cell>
        </row>
        <row r="18">
          <cell r="C18">
            <v>527.97626804931758</v>
          </cell>
          <cell r="D18">
            <v>5522.0750151557913</v>
          </cell>
          <cell r="E18">
            <v>5866.7192475365455</v>
          </cell>
          <cell r="F18">
            <v>423.61819394485656</v>
          </cell>
          <cell r="G18">
            <v>455.84291366473565</v>
          </cell>
          <cell r="H18">
            <v>925.28938297623847</v>
          </cell>
          <cell r="I18">
            <v>31.131266380855021</v>
          </cell>
          <cell r="J18">
            <v>2388.6372017565373</v>
          </cell>
          <cell r="K18">
            <v>219.5928211852345</v>
          </cell>
          <cell r="L18">
            <v>156.85190621327655</v>
          </cell>
          <cell r="M18">
            <v>1419.0910515273088</v>
          </cell>
          <cell r="N18">
            <v>633.07157494891987</v>
          </cell>
          <cell r="O18">
            <v>0</v>
          </cell>
          <cell r="P18">
            <v>18569.896843339618</v>
          </cell>
          <cell r="Q18">
            <v>18569.896843339629</v>
          </cell>
          <cell r="R18">
            <v>0</v>
          </cell>
          <cell r="T18">
            <v>372.83357001127678</v>
          </cell>
          <cell r="U18">
            <v>3114.3034149242626</v>
          </cell>
          <cell r="V18">
            <v>1901.7086804724386</v>
          </cell>
          <cell r="W18">
            <v>314.29817464796218</v>
          </cell>
          <cell r="X18">
            <v>300.14957784395506</v>
          </cell>
          <cell r="Y18">
            <v>748.12516173720837</v>
          </cell>
          <cell r="Z18">
            <v>24.3796881506414</v>
          </cell>
          <cell r="AA18">
            <v>1601.5504552800339</v>
          </cell>
          <cell r="AB18">
            <v>166.63157728725801</v>
          </cell>
          <cell r="AC18">
            <v>139.14008754905524</v>
          </cell>
          <cell r="AD18">
            <v>1172.220222113237</v>
          </cell>
          <cell r="AE18">
            <v>479.48303832346636</v>
          </cell>
          <cell r="AF18">
            <v>0</v>
          </cell>
          <cell r="AG18">
            <v>10334.823648340795</v>
          </cell>
          <cell r="AH18">
            <v>10334.823648340789</v>
          </cell>
          <cell r="AI18">
            <v>0</v>
          </cell>
        </row>
        <row r="19">
          <cell r="C19">
            <v>2070.5092204618004</v>
          </cell>
          <cell r="D19">
            <v>23470.718499221726</v>
          </cell>
          <cell r="E19">
            <v>48562.601076405488</v>
          </cell>
          <cell r="F19">
            <v>426.85856150937298</v>
          </cell>
          <cell r="G19">
            <v>44.343844172645078</v>
          </cell>
          <cell r="H19">
            <v>1794.1181390960996</v>
          </cell>
          <cell r="I19">
            <v>238.07730812353142</v>
          </cell>
          <cell r="J19">
            <v>5522.9973085570591</v>
          </cell>
          <cell r="K19">
            <v>325.42553191969881</v>
          </cell>
          <cell r="L19">
            <v>1436.5173964450912</v>
          </cell>
          <cell r="M19">
            <v>10896.08200131686</v>
          </cell>
          <cell r="N19">
            <v>1576.1232800126745</v>
          </cell>
          <cell r="O19">
            <v>4.4653933062728681</v>
          </cell>
          <cell r="P19">
            <v>96368.837560548331</v>
          </cell>
          <cell r="Q19">
            <v>96368.837560548214</v>
          </cell>
          <cell r="R19">
            <v>1.1641532182693481E-10</v>
          </cell>
          <cell r="T19">
            <v>1533.0649542813662</v>
          </cell>
          <cell r="U19">
            <v>16205.001855885106</v>
          </cell>
          <cell r="V19">
            <v>28492.309387156092</v>
          </cell>
          <cell r="W19">
            <v>300.19121647709903</v>
          </cell>
          <cell r="X19">
            <v>32.671907484693008</v>
          </cell>
          <cell r="Y19">
            <v>1476.4613915926786</v>
          </cell>
          <cell r="Z19">
            <v>195.50555370115464</v>
          </cell>
          <cell r="AA19">
            <v>3984.0536928311171</v>
          </cell>
          <cell r="AB19">
            <v>275.95302188652045</v>
          </cell>
          <cell r="AC19">
            <v>1215.0630912785284</v>
          </cell>
          <cell r="AD19">
            <v>9050.9358468050777</v>
          </cell>
          <cell r="AE19">
            <v>1378.7269118037134</v>
          </cell>
          <cell r="AF19">
            <v>4.4628240553141465</v>
          </cell>
          <cell r="AG19">
            <v>64144.401655238464</v>
          </cell>
          <cell r="AH19">
            <v>64144.401655238515</v>
          </cell>
          <cell r="AI19">
            <v>0</v>
          </cell>
        </row>
        <row r="20">
          <cell r="C20">
            <v>19660.01549212902</v>
          </cell>
          <cell r="D20">
            <v>96889.790163479673</v>
          </cell>
          <cell r="E20">
            <v>332562.93509771163</v>
          </cell>
          <cell r="F20">
            <v>2820.5033638477062</v>
          </cell>
          <cell r="G20">
            <v>15.137372066677221</v>
          </cell>
          <cell r="H20">
            <v>89813.114274607666</v>
          </cell>
          <cell r="I20">
            <v>46.900385924070534</v>
          </cell>
          <cell r="J20">
            <v>52485.857961609363</v>
          </cell>
          <cell r="K20">
            <v>5405.0389133097133</v>
          </cell>
          <cell r="L20">
            <v>12597.60621908402</v>
          </cell>
          <cell r="M20">
            <v>80550.644205841163</v>
          </cell>
          <cell r="N20">
            <v>15805.385724973483</v>
          </cell>
          <cell r="O20">
            <v>0</v>
          </cell>
          <cell r="P20">
            <v>708652.9291745841</v>
          </cell>
          <cell r="Q20">
            <v>708652.92917458492</v>
          </cell>
          <cell r="R20">
            <v>0</v>
          </cell>
          <cell r="T20">
            <v>15055.867456824368</v>
          </cell>
          <cell r="U20">
            <v>68751.356813659178</v>
          </cell>
          <cell r="V20">
            <v>197589.46140710611</v>
          </cell>
          <cell r="W20">
            <v>1981.9676225981434</v>
          </cell>
          <cell r="X20">
            <v>11.84319647976017</v>
          </cell>
          <cell r="Y20">
            <v>75692.325855657575</v>
          </cell>
          <cell r="Z20">
            <v>41.509818959960377</v>
          </cell>
          <cell r="AA20">
            <v>40270.363867585096</v>
          </cell>
          <cell r="AB20">
            <v>4576.3849157074728</v>
          </cell>
          <cell r="AC20">
            <v>11491.605491426821</v>
          </cell>
          <cell r="AD20">
            <v>69761.10498605881</v>
          </cell>
          <cell r="AE20">
            <v>13557.763550766536</v>
          </cell>
          <cell r="AF20">
            <v>0</v>
          </cell>
          <cell r="AG20">
            <v>498781.55498282984</v>
          </cell>
          <cell r="AH20">
            <v>498781.55498282984</v>
          </cell>
          <cell r="AI20">
            <v>0</v>
          </cell>
        </row>
        <row r="21">
          <cell r="C21">
            <v>30437.411836310075</v>
          </cell>
          <cell r="D21">
            <v>61123.52288937907</v>
          </cell>
          <cell r="E21">
            <v>240010.84988655557</v>
          </cell>
          <cell r="F21">
            <v>1436.4322830282811</v>
          </cell>
          <cell r="G21">
            <v>2212.8642487649295</v>
          </cell>
          <cell r="H21">
            <v>81195.541085184625</v>
          </cell>
          <cell r="I21">
            <v>12231.385193375429</v>
          </cell>
          <cell r="J21">
            <v>24742.051827562751</v>
          </cell>
          <cell r="K21">
            <v>9761.0136648594216</v>
          </cell>
          <cell r="L21">
            <v>96271.981971014902</v>
          </cell>
          <cell r="M21">
            <v>108498.81453655835</v>
          </cell>
          <cell r="N21">
            <v>36180.078423775398</v>
          </cell>
          <cell r="O21">
            <v>31.096911699590301</v>
          </cell>
          <cell r="P21">
            <v>704133.04475806828</v>
          </cell>
          <cell r="Q21">
            <v>704133.0447580684</v>
          </cell>
          <cell r="R21">
            <v>0</v>
          </cell>
          <cell r="T21">
            <v>23760.817280410756</v>
          </cell>
          <cell r="U21">
            <v>44635.557562974456</v>
          </cell>
          <cell r="V21">
            <v>156277.56587511508</v>
          </cell>
          <cell r="W21">
            <v>993.1548216422234</v>
          </cell>
          <cell r="X21">
            <v>1855.3717253542163</v>
          </cell>
          <cell r="Y21">
            <v>70629.09728090938</v>
          </cell>
          <cell r="Z21">
            <v>10796.274417739922</v>
          </cell>
          <cell r="AA21">
            <v>20569.417917790128</v>
          </cell>
          <cell r="AB21">
            <v>8282.0515481944058</v>
          </cell>
          <cell r="AC21">
            <v>84719.538276168896</v>
          </cell>
          <cell r="AD21">
            <v>95739.733047978996</v>
          </cell>
          <cell r="AE21">
            <v>33599.739811717765</v>
          </cell>
          <cell r="AF21">
            <v>30.876856747411363</v>
          </cell>
          <cell r="AG21">
            <v>551889.19642274373</v>
          </cell>
          <cell r="AH21">
            <v>551889.19642274303</v>
          </cell>
          <cell r="AI21">
            <v>0</v>
          </cell>
        </row>
        <row r="22">
          <cell r="C22">
            <v>1564.4914881590335</v>
          </cell>
          <cell r="D22">
            <v>1671.0192914119034</v>
          </cell>
          <cell r="E22">
            <v>26335.230621509269</v>
          </cell>
          <cell r="F22">
            <v>49.725643531010427</v>
          </cell>
          <cell r="G22">
            <v>367.35856586861564</v>
          </cell>
          <cell r="H22">
            <v>4085.9138266128002</v>
          </cell>
          <cell r="I22">
            <v>75.171329008694471</v>
          </cell>
          <cell r="J22">
            <v>12747.233717928631</v>
          </cell>
          <cell r="K22">
            <v>121.32077578832886</v>
          </cell>
          <cell r="L22">
            <v>585.37598725614578</v>
          </cell>
          <cell r="M22">
            <v>779.16485178364144</v>
          </cell>
          <cell r="N22">
            <v>363.82394504478418</v>
          </cell>
          <cell r="O22">
            <v>2.4991794778024534</v>
          </cell>
          <cell r="P22">
            <v>48748.329223380664</v>
          </cell>
          <cell r="Q22">
            <v>48748.329223380635</v>
          </cell>
          <cell r="R22">
            <v>0</v>
          </cell>
          <cell r="T22">
            <v>1318.4173829059414</v>
          </cell>
          <cell r="U22">
            <v>1368.1576720750454</v>
          </cell>
          <cell r="V22">
            <v>12837.110630084853</v>
          </cell>
          <cell r="W22">
            <v>42.377710501443339</v>
          </cell>
          <cell r="X22">
            <v>300.48827163950182</v>
          </cell>
          <cell r="Y22">
            <v>3598.9925730739833</v>
          </cell>
          <cell r="Z22">
            <v>66.879488512551987</v>
          </cell>
          <cell r="AA22">
            <v>9609.3377725725477</v>
          </cell>
          <cell r="AB22">
            <v>112.82585559682889</v>
          </cell>
          <cell r="AC22">
            <v>563.62885215375707</v>
          </cell>
          <cell r="AD22">
            <v>706.2775675184879</v>
          </cell>
          <cell r="AE22">
            <v>339.54085990766168</v>
          </cell>
          <cell r="AF22">
            <v>2.4981342973303473</v>
          </cell>
          <cell r="AG22">
            <v>30866.532770839935</v>
          </cell>
          <cell r="AH22">
            <v>30866.53277083992</v>
          </cell>
          <cell r="AI22">
            <v>0</v>
          </cell>
        </row>
        <row r="23">
          <cell r="C23">
            <v>2480.7376177367355</v>
          </cell>
          <cell r="D23">
            <v>5879.8859508039768</v>
          </cell>
          <cell r="E23">
            <v>7344.0651193104104</v>
          </cell>
          <cell r="F23">
            <v>593.27502816889341</v>
          </cell>
          <cell r="G23">
            <v>231.67651865263053</v>
          </cell>
          <cell r="H23">
            <v>1520.3401274097812</v>
          </cell>
          <cell r="I23">
            <v>23.53223440671686</v>
          </cell>
          <cell r="J23">
            <v>3099.0098936028762</v>
          </cell>
          <cell r="K23">
            <v>414.43561964946559</v>
          </cell>
          <cell r="L23">
            <v>142.48618122634389</v>
          </cell>
          <cell r="M23">
            <v>1946.2821324352467</v>
          </cell>
          <cell r="N23">
            <v>1538.0634632643014</v>
          </cell>
          <cell r="O23">
            <v>20.459429344584848</v>
          </cell>
          <cell r="P23">
            <v>25234.249316011967</v>
          </cell>
          <cell r="Q23">
            <v>25234.249316011967</v>
          </cell>
          <cell r="R23">
            <v>0</v>
          </cell>
          <cell r="T23">
            <v>1511.8395736987125</v>
          </cell>
          <cell r="U23">
            <v>3795.5953014605248</v>
          </cell>
          <cell r="V23">
            <v>4586.23530562614</v>
          </cell>
          <cell r="W23">
            <v>393.84538419712021</v>
          </cell>
          <cell r="X23">
            <v>165.88482052322627</v>
          </cell>
          <cell r="Y23">
            <v>1356.8713962101783</v>
          </cell>
          <cell r="Z23">
            <v>17.985180408725199</v>
          </cell>
          <cell r="AA23">
            <v>2292.6692372550829</v>
          </cell>
          <cell r="AB23">
            <v>370.04145643166407</v>
          </cell>
          <cell r="AC23">
            <v>123.40696338077761</v>
          </cell>
          <cell r="AD23">
            <v>1666.9421316968499</v>
          </cell>
          <cell r="AE23">
            <v>1284.9734381973599</v>
          </cell>
          <cell r="AF23">
            <v>19.227240549347762</v>
          </cell>
          <cell r="AG23">
            <v>17585.517429635711</v>
          </cell>
          <cell r="AH23">
            <v>17585.517429635715</v>
          </cell>
          <cell r="AI23">
            <v>0</v>
          </cell>
        </row>
        <row r="24">
          <cell r="C24">
            <v>3078.9458167256062</v>
          </cell>
          <cell r="D24">
            <v>17372.06644453049</v>
          </cell>
          <cell r="E24">
            <v>77296.732553102382</v>
          </cell>
          <cell r="F24">
            <v>1327.5482554219695</v>
          </cell>
          <cell r="G24">
            <v>493.05514549289342</v>
          </cell>
          <cell r="H24">
            <v>6839.8666707719885</v>
          </cell>
          <cell r="I24">
            <v>212.88406434219769</v>
          </cell>
          <cell r="J24">
            <v>7374.3583498888474</v>
          </cell>
          <cell r="K24">
            <v>488.52558781108269</v>
          </cell>
          <cell r="L24">
            <v>233.60388617744195</v>
          </cell>
          <cell r="M24">
            <v>7223.2387298901303</v>
          </cell>
          <cell r="N24">
            <v>1416.208593604093</v>
          </cell>
          <cell r="O24">
            <v>8.5198324228372792E-7</v>
          </cell>
          <cell r="P24">
            <v>123357.0340986111</v>
          </cell>
          <cell r="Q24">
            <v>123357.03409861127</v>
          </cell>
          <cell r="R24">
            <v>-1.7462298274040222E-10</v>
          </cell>
          <cell r="T24">
            <v>2168.415151411949</v>
          </cell>
          <cell r="U24">
            <v>9263.606399646389</v>
          </cell>
          <cell r="V24">
            <v>25841.26485680457</v>
          </cell>
          <cell r="W24">
            <v>832.24316509678226</v>
          </cell>
          <cell r="X24">
            <v>294.55377222397294</v>
          </cell>
          <cell r="Y24">
            <v>5082.3539485535393</v>
          </cell>
          <cell r="Z24">
            <v>160.80978841103428</v>
          </cell>
          <cell r="AA24">
            <v>4827.5014240944893</v>
          </cell>
          <cell r="AB24">
            <v>406.96663423488718</v>
          </cell>
          <cell r="AC24">
            <v>202.84124706371307</v>
          </cell>
          <cell r="AD24">
            <v>5815.180010698873</v>
          </cell>
          <cell r="AE24">
            <v>1151.1736788926717</v>
          </cell>
          <cell r="AF24">
            <v>8.5137796881797678E-7</v>
          </cell>
          <cell r="AG24">
            <v>56046.910077984241</v>
          </cell>
          <cell r="AH24">
            <v>56046.910077984212</v>
          </cell>
          <cell r="AI24">
            <v>0</v>
          </cell>
        </row>
        <row r="25">
          <cell r="C25">
            <v>48488.985191856125</v>
          </cell>
          <cell r="D25">
            <v>96569.180060523009</v>
          </cell>
          <cell r="E25">
            <v>75721.326373969379</v>
          </cell>
          <cell r="F25">
            <v>95.557272419367763</v>
          </cell>
          <cell r="G25">
            <v>324.35977141848349</v>
          </cell>
          <cell r="H25">
            <v>142.07344863908455</v>
          </cell>
          <cell r="I25">
            <v>3997.9354555597006</v>
          </cell>
          <cell r="J25">
            <v>3042.1198807389933</v>
          </cell>
          <cell r="K25">
            <v>1288.6787062041815</v>
          </cell>
          <cell r="L25">
            <v>332.81142440841842</v>
          </cell>
          <cell r="M25">
            <v>3769.5958272007688</v>
          </cell>
          <cell r="N25">
            <v>2047.327010809689</v>
          </cell>
          <cell r="O25">
            <v>0</v>
          </cell>
          <cell r="P25">
            <v>235819.95042374716</v>
          </cell>
          <cell r="Q25">
            <v>235819.95042374695</v>
          </cell>
          <cell r="R25">
            <v>0</v>
          </cell>
          <cell r="T25">
            <v>45075.262923369977</v>
          </cell>
          <cell r="U25">
            <v>81028.742422717725</v>
          </cell>
          <cell r="V25">
            <v>59374.74072636474</v>
          </cell>
          <cell r="W25">
            <v>81.428958457782528</v>
          </cell>
          <cell r="X25">
            <v>267.86785601886061</v>
          </cell>
          <cell r="Y25">
            <v>132.12673316621527</v>
          </cell>
          <cell r="Z25">
            <v>3680.8846054460514</v>
          </cell>
          <cell r="AA25">
            <v>2610.4245762852538</v>
          </cell>
          <cell r="AB25">
            <v>1231.3546526156188</v>
          </cell>
          <cell r="AC25">
            <v>322.54268412542103</v>
          </cell>
          <cell r="AD25">
            <v>3474.8723446795721</v>
          </cell>
          <cell r="AE25">
            <v>1901.5799815514852</v>
          </cell>
          <cell r="AF25">
            <v>0</v>
          </cell>
          <cell r="AG25">
            <v>199181.82846479872</v>
          </cell>
          <cell r="AH25">
            <v>199181.82846479886</v>
          </cell>
          <cell r="AI25">
            <v>0</v>
          </cell>
        </row>
        <row r="26">
          <cell r="C26">
            <v>23371.03825000337</v>
          </cell>
          <cell r="D26">
            <v>80806.417103137603</v>
          </cell>
          <cell r="E26">
            <v>159752.39473386121</v>
          </cell>
          <cell r="F26">
            <v>129.6031006036996</v>
          </cell>
          <cell r="G26">
            <v>570.00638304933784</v>
          </cell>
          <cell r="H26">
            <v>16959.692109100106</v>
          </cell>
          <cell r="I26">
            <v>226.91933753257527</v>
          </cell>
          <cell r="J26">
            <v>15547.726898399314</v>
          </cell>
          <cell r="K26">
            <v>2632.8889775035154</v>
          </cell>
          <cell r="L26">
            <v>1029.3795644118491</v>
          </cell>
          <cell r="M26">
            <v>71270.068199629735</v>
          </cell>
          <cell r="N26">
            <v>11295.39378744133</v>
          </cell>
          <cell r="O26">
            <v>0</v>
          </cell>
          <cell r="P26">
            <v>383591.52844467357</v>
          </cell>
          <cell r="Q26">
            <v>383591.5284446741</v>
          </cell>
          <cell r="R26">
            <v>-5.2386894822120667E-10</v>
          </cell>
          <cell r="T26">
            <v>21828.642714323447</v>
          </cell>
          <cell r="U26">
            <v>70422.571380148132</v>
          </cell>
          <cell r="V26">
            <v>107406.44313562541</v>
          </cell>
          <cell r="W26">
            <v>105.39233283445149</v>
          </cell>
          <cell r="X26">
            <v>496.75252984281303</v>
          </cell>
          <cell r="Y26">
            <v>16472.753584918879</v>
          </cell>
          <cell r="Z26">
            <v>210.49600968463318</v>
          </cell>
          <cell r="AA26">
            <v>13675.012916977685</v>
          </cell>
          <cell r="AB26">
            <v>2486.895723650849</v>
          </cell>
          <cell r="AC26">
            <v>998.97736551965022</v>
          </cell>
          <cell r="AD26">
            <v>67900.293273308809</v>
          </cell>
          <cell r="AE26">
            <v>10956.999483549283</v>
          </cell>
          <cell r="AF26">
            <v>0</v>
          </cell>
          <cell r="AG26">
            <v>312961.23045038403</v>
          </cell>
          <cell r="AH26">
            <v>312961.23045038409</v>
          </cell>
          <cell r="AI26">
            <v>0</v>
          </cell>
        </row>
        <row r="27">
          <cell r="C27">
            <v>9826.5734791034956</v>
          </cell>
          <cell r="D27">
            <v>75389.840300447089</v>
          </cell>
          <cell r="E27">
            <v>77972.5291377658</v>
          </cell>
          <cell r="F27">
            <v>91.875656323316036</v>
          </cell>
          <cell r="G27">
            <v>180.71202076658068</v>
          </cell>
          <cell r="H27">
            <v>14433.326474116588</v>
          </cell>
          <cell r="I27">
            <v>2825.5410401514537</v>
          </cell>
          <cell r="J27">
            <v>13918.006778190071</v>
          </cell>
          <cell r="K27">
            <v>2042.2008143385053</v>
          </cell>
          <cell r="L27">
            <v>31842.106629498005</v>
          </cell>
          <cell r="M27">
            <v>124428.83914888209</v>
          </cell>
          <cell r="N27">
            <v>5202.5922109242729</v>
          </cell>
          <cell r="O27">
            <v>9.6163468837744954</v>
          </cell>
          <cell r="P27">
            <v>358163.76003739104</v>
          </cell>
          <cell r="Q27">
            <v>358163.7600373911</v>
          </cell>
          <cell r="R27">
            <v>0</v>
          </cell>
          <cell r="T27">
            <v>4760.9186980996992</v>
          </cell>
          <cell r="U27">
            <v>45342.066652634538</v>
          </cell>
          <cell r="V27">
            <v>37793.795193280523</v>
          </cell>
          <cell r="W27">
            <v>69.588076867011807</v>
          </cell>
          <cell r="X27">
            <v>95.850746692065073</v>
          </cell>
          <cell r="Y27">
            <v>8334.7323326454134</v>
          </cell>
          <cell r="Z27">
            <v>2142.1249212354483</v>
          </cell>
          <cell r="AA27">
            <v>7912.7854214101644</v>
          </cell>
          <cell r="AB27">
            <v>1205.1491667761968</v>
          </cell>
          <cell r="AC27">
            <v>19643.466846552263</v>
          </cell>
          <cell r="AD27">
            <v>66123.223673119952</v>
          </cell>
          <cell r="AE27">
            <v>4576.0619250395275</v>
          </cell>
          <cell r="AF27">
            <v>9.605033264814395</v>
          </cell>
          <cell r="AG27">
            <v>198009.36868761765</v>
          </cell>
          <cell r="AH27">
            <v>198009.36868761783</v>
          </cell>
          <cell r="AI27">
            <v>0</v>
          </cell>
        </row>
        <row r="28">
          <cell r="C28">
            <v>7946.4072735360514</v>
          </cell>
          <cell r="D28">
            <v>112276.43890603168</v>
          </cell>
          <cell r="E28">
            <v>306806.64122501865</v>
          </cell>
          <cell r="F28">
            <v>1296.3841707353913</v>
          </cell>
          <cell r="G28">
            <v>2078.3352357806766</v>
          </cell>
          <cell r="H28">
            <v>25803.661000842356</v>
          </cell>
          <cell r="I28">
            <v>133.60868432743692</v>
          </cell>
          <cell r="J28">
            <v>20282.146252931765</v>
          </cell>
          <cell r="K28">
            <v>6818.8640375625218</v>
          </cell>
          <cell r="L28">
            <v>5399.4318031778112</v>
          </cell>
          <cell r="M28">
            <v>28138.170594903335</v>
          </cell>
          <cell r="N28">
            <v>5622.6956839071172</v>
          </cell>
          <cell r="O28">
            <v>0</v>
          </cell>
          <cell r="P28">
            <v>522602.78486875485</v>
          </cell>
          <cell r="Q28">
            <v>522602.7848687552</v>
          </cell>
          <cell r="R28">
            <v>0</v>
          </cell>
          <cell r="T28">
            <v>6692.5384880861529</v>
          </cell>
          <cell r="U28">
            <v>87690.201261214941</v>
          </cell>
          <cell r="V28">
            <v>208652.87187721665</v>
          </cell>
          <cell r="W28">
            <v>964.89525438683904</v>
          </cell>
          <cell r="X28">
            <v>1744.0521493333563</v>
          </cell>
          <cell r="Y28">
            <v>22871.374372523613</v>
          </cell>
          <cell r="Z28">
            <v>119.30102179901965</v>
          </cell>
          <cell r="AA28">
            <v>15965.179558976992</v>
          </cell>
          <cell r="AB28">
            <v>5949.5212606409259</v>
          </cell>
          <cell r="AC28">
            <v>5044.8144116798812</v>
          </cell>
          <cell r="AD28">
            <v>25475.113537729616</v>
          </cell>
          <cell r="AE28">
            <v>5031.3578633172237</v>
          </cell>
          <cell r="AF28">
            <v>0</v>
          </cell>
          <cell r="AG28">
            <v>386201.22105690523</v>
          </cell>
          <cell r="AH28">
            <v>386201.2210569047</v>
          </cell>
          <cell r="AI28">
            <v>5.2386894822120667E-10</v>
          </cell>
        </row>
        <row r="29">
          <cell r="C29">
            <v>3601.2648376167122</v>
          </cell>
          <cell r="D29">
            <v>53220.868004137534</v>
          </cell>
          <cell r="E29">
            <v>644100.3325708257</v>
          </cell>
          <cell r="F29">
            <v>539.47516160053237</v>
          </cell>
          <cell r="G29">
            <v>74.534983986594455</v>
          </cell>
          <cell r="H29">
            <v>88946.200580391538</v>
          </cell>
          <cell r="I29">
            <v>4479.7348828482927</v>
          </cell>
          <cell r="J29">
            <v>45446.748881367268</v>
          </cell>
          <cell r="K29">
            <v>1008.1587292321882</v>
          </cell>
          <cell r="L29">
            <v>4028.6895175284762</v>
          </cell>
          <cell r="M29">
            <v>12036.219080437515</v>
          </cell>
          <cell r="N29">
            <v>2760.1036101981636</v>
          </cell>
          <cell r="O29">
            <v>692.88521079835812</v>
          </cell>
          <cell r="P29">
            <v>860935.21605096897</v>
          </cell>
          <cell r="Q29">
            <v>860935.21605096955</v>
          </cell>
          <cell r="R29">
            <v>0</v>
          </cell>
          <cell r="T29">
            <v>2211.8878953862031</v>
          </cell>
          <cell r="U29">
            <v>43896.107292097156</v>
          </cell>
          <cell r="V29">
            <v>489713.97530537035</v>
          </cell>
          <cell r="W29">
            <v>349.78384517723219</v>
          </cell>
          <cell r="X29">
            <v>63.696186094237078</v>
          </cell>
          <cell r="Y29">
            <v>85073.264551193468</v>
          </cell>
          <cell r="Z29">
            <v>4083.6878236835532</v>
          </cell>
          <cell r="AA29">
            <v>37326.466610456329</v>
          </cell>
          <cell r="AB29">
            <v>958.15796628026771</v>
          </cell>
          <cell r="AC29">
            <v>3835.3704832372077</v>
          </cell>
          <cell r="AD29">
            <v>11432.096214739689</v>
          </cell>
          <cell r="AE29">
            <v>2606.0880720999253</v>
          </cell>
          <cell r="AF29">
            <v>631.03492607930093</v>
          </cell>
          <cell r="AG29">
            <v>682181.61717189499</v>
          </cell>
          <cell r="AH29">
            <v>682181.61717189499</v>
          </cell>
          <cell r="AI29">
            <v>0</v>
          </cell>
        </row>
        <row r="30">
          <cell r="C30">
            <v>932.88348213007475</v>
          </cell>
          <cell r="D30">
            <v>48118.038261868234</v>
          </cell>
          <cell r="E30">
            <v>558619.18597138242</v>
          </cell>
          <cell r="F30">
            <v>744.31352100531694</v>
          </cell>
          <cell r="G30">
            <v>389.04158437409154</v>
          </cell>
          <cell r="H30">
            <v>35328.055888060291</v>
          </cell>
          <cell r="I30">
            <v>4111.69200093156</v>
          </cell>
          <cell r="J30">
            <v>21872.464594073434</v>
          </cell>
          <cell r="K30">
            <v>767.36604731749514</v>
          </cell>
          <cell r="L30">
            <v>2339.2102832983883</v>
          </cell>
          <cell r="M30">
            <v>30622.663168682378</v>
          </cell>
          <cell r="N30">
            <v>4578.3382037515248</v>
          </cell>
          <cell r="O30">
            <v>0</v>
          </cell>
          <cell r="P30">
            <v>708423.25300687517</v>
          </cell>
          <cell r="Q30">
            <v>708423.25300687517</v>
          </cell>
          <cell r="R30">
            <v>0</v>
          </cell>
          <cell r="T30">
            <v>778.21890030366137</v>
          </cell>
          <cell r="U30">
            <v>33946.913635389428</v>
          </cell>
          <cell r="V30">
            <v>338928.40015286289</v>
          </cell>
          <cell r="W30">
            <v>488.26029741143253</v>
          </cell>
          <cell r="X30">
            <v>284.70046517613514</v>
          </cell>
          <cell r="Y30">
            <v>30495.556241915496</v>
          </cell>
          <cell r="Z30">
            <v>3395.5787885188029</v>
          </cell>
          <cell r="AA30">
            <v>15282.578343959678</v>
          </cell>
          <cell r="AB30">
            <v>734.40288242759732</v>
          </cell>
          <cell r="AC30">
            <v>2091.9986345984044</v>
          </cell>
          <cell r="AD30">
            <v>27459.386574633936</v>
          </cell>
          <cell r="AE30">
            <v>3791.8627268830619</v>
          </cell>
          <cell r="AF30">
            <v>0</v>
          </cell>
          <cell r="AG30">
            <v>457677.85764408059</v>
          </cell>
          <cell r="AH30">
            <v>457677.85764408007</v>
          </cell>
          <cell r="AI30">
            <v>5.2386894822120667E-10</v>
          </cell>
        </row>
        <row r="31">
          <cell r="C31">
            <v>2420.4537171799839</v>
          </cell>
          <cell r="D31">
            <v>8935.285841294155</v>
          </cell>
          <cell r="E31">
            <v>12477.778842609696</v>
          </cell>
          <cell r="F31">
            <v>183.54661780558786</v>
          </cell>
          <cell r="G31">
            <v>326.63812044929705</v>
          </cell>
          <cell r="H31">
            <v>4680.0633117287853</v>
          </cell>
          <cell r="I31">
            <v>252.39409619086709</v>
          </cell>
          <cell r="J31">
            <v>6164.9023637612772</v>
          </cell>
          <cell r="K31">
            <v>132.08196740810274</v>
          </cell>
          <cell r="L31">
            <v>67.552628019552472</v>
          </cell>
          <cell r="M31">
            <v>907.64162345652869</v>
          </cell>
          <cell r="N31">
            <v>694.52458475838557</v>
          </cell>
          <cell r="O31">
            <v>2.0713610925912782E-6</v>
          </cell>
          <cell r="P31">
            <v>37242.863716733576</v>
          </cell>
          <cell r="Q31">
            <v>37242.863716733613</v>
          </cell>
          <cell r="R31">
            <v>0</v>
          </cell>
          <cell r="T31">
            <v>1448.3231725771732</v>
          </cell>
          <cell r="U31">
            <v>5722.7741943519395</v>
          </cell>
          <cell r="V31">
            <v>3488.3301902939675</v>
          </cell>
          <cell r="W31">
            <v>101.88203593023664</v>
          </cell>
          <cell r="X31">
            <v>275.66924759959619</v>
          </cell>
          <cell r="Y31">
            <v>4271.3052385174769</v>
          </cell>
          <cell r="Z31">
            <v>219.30070477932711</v>
          </cell>
          <cell r="AA31">
            <v>4843.4309036310988</v>
          </cell>
          <cell r="AB31">
            <v>119.67065186736153</v>
          </cell>
          <cell r="AC31">
            <v>61.025250023011061</v>
          </cell>
          <cell r="AD31">
            <v>802.14204862232646</v>
          </cell>
          <cell r="AE31">
            <v>575.33697288395172</v>
          </cell>
          <cell r="AF31">
            <v>2.0709837522628857E-6</v>
          </cell>
          <cell r="AG31">
            <v>21929.190613148454</v>
          </cell>
          <cell r="AH31">
            <v>21929.190613148472</v>
          </cell>
          <cell r="AI31">
            <v>0</v>
          </cell>
        </row>
        <row r="32">
          <cell r="C32">
            <v>349.64532259485873</v>
          </cell>
          <cell r="D32">
            <v>2922.7655955494656</v>
          </cell>
          <cell r="E32">
            <v>6629.3440041552913</v>
          </cell>
          <cell r="F32">
            <v>235.45195237295459</v>
          </cell>
          <cell r="G32">
            <v>1278.8419216044113</v>
          </cell>
          <cell r="H32">
            <v>16070.297522356048</v>
          </cell>
          <cell r="I32">
            <v>85.824620032434197</v>
          </cell>
          <cell r="J32">
            <v>3027.1436271033044</v>
          </cell>
          <cell r="K32">
            <v>5122.7172065633386</v>
          </cell>
          <cell r="L32">
            <v>75270.888497208536</v>
          </cell>
          <cell r="M32">
            <v>18121.23066244493</v>
          </cell>
          <cell r="N32">
            <v>1624.0488701466866</v>
          </cell>
          <cell r="O32">
            <v>0.33013473924456166</v>
          </cell>
          <cell r="P32">
            <v>130738.52993687149</v>
          </cell>
          <cell r="Q32">
            <v>130738.52993687155</v>
          </cell>
          <cell r="R32">
            <v>0</v>
          </cell>
          <cell r="T32">
            <v>168.43211230289177</v>
          </cell>
          <cell r="U32">
            <v>1188.4066779321408</v>
          </cell>
          <cell r="V32">
            <v>1808.1923395517294</v>
          </cell>
          <cell r="W32">
            <v>84.499752206109363</v>
          </cell>
          <cell r="X32">
            <v>671.4078063359002</v>
          </cell>
          <cell r="Y32">
            <v>7008.6385292219729</v>
          </cell>
          <cell r="Z32">
            <v>62.419864005263932</v>
          </cell>
          <cell r="AA32">
            <v>1498.1459609863246</v>
          </cell>
          <cell r="AB32">
            <v>2252.5358136806863</v>
          </cell>
          <cell r="AC32">
            <v>17006.638596508783</v>
          </cell>
          <cell r="AD32">
            <v>7455.6457554554781</v>
          </cell>
          <cell r="AE32">
            <v>1129.6936196520887</v>
          </cell>
          <cell r="AF32">
            <v>0.32948896973070146</v>
          </cell>
          <cell r="AG32">
            <v>40334.986316809103</v>
          </cell>
          <cell r="AH32">
            <v>40334.986316809103</v>
          </cell>
          <cell r="AI32">
            <v>0</v>
          </cell>
        </row>
        <row r="33">
          <cell r="C33">
            <v>1254.2574897878058</v>
          </cell>
          <cell r="D33">
            <v>4703.4320612379806</v>
          </cell>
          <cell r="E33">
            <v>3115.9572755296026</v>
          </cell>
          <cell r="F33">
            <v>173.5741090810904</v>
          </cell>
          <cell r="G33">
            <v>200.69197378442408</v>
          </cell>
          <cell r="H33">
            <v>1490.0885759391349</v>
          </cell>
          <cell r="I33">
            <v>18.886026157143593</v>
          </cell>
          <cell r="J33">
            <v>3311.9039946108915</v>
          </cell>
          <cell r="K33">
            <v>126.66774552818944</v>
          </cell>
          <cell r="L33">
            <v>721.28519474360951</v>
          </cell>
          <cell r="M33">
            <v>736.07146264011135</v>
          </cell>
          <cell r="N33">
            <v>341.32098139089777</v>
          </cell>
          <cell r="O33">
            <v>1.3246378928940913E-7</v>
          </cell>
          <cell r="P33">
            <v>16194.136890563346</v>
          </cell>
          <cell r="Q33">
            <v>16194.136890563354</v>
          </cell>
          <cell r="R33">
            <v>0</v>
          </cell>
          <cell r="T33">
            <v>773.65641716863399</v>
          </cell>
          <cell r="U33">
            <v>2931.1798445752038</v>
          </cell>
          <cell r="V33">
            <v>1686.6751889247653</v>
          </cell>
          <cell r="W33">
            <v>106.65150534308162</v>
          </cell>
          <cell r="X33">
            <v>132.08194549900577</v>
          </cell>
          <cell r="Y33">
            <v>1256.1256191109396</v>
          </cell>
          <cell r="Z33">
            <v>14.823022410524265</v>
          </cell>
          <cell r="AA33">
            <v>2258.874365598148</v>
          </cell>
          <cell r="AB33">
            <v>106.67865016072787</v>
          </cell>
          <cell r="AC33">
            <v>673.80147846305556</v>
          </cell>
          <cell r="AD33">
            <v>663.30944234989329</v>
          </cell>
          <cell r="AE33">
            <v>250.6628694949456</v>
          </cell>
          <cell r="AF33">
            <v>1.3245022761605998E-7</v>
          </cell>
          <cell r="AG33">
            <v>10854.520349231374</v>
          </cell>
          <cell r="AH33">
            <v>10854.520349231381</v>
          </cell>
          <cell r="AI33">
            <v>0</v>
          </cell>
        </row>
        <row r="34">
          <cell r="C34">
            <v>40401.600162663897</v>
          </cell>
          <cell r="D34">
            <v>49026.9788008572</v>
          </cell>
          <cell r="E34">
            <v>261173.58614099096</v>
          </cell>
          <cell r="F34">
            <v>145.89899368140118</v>
          </cell>
          <cell r="G34">
            <v>15.639950970065547</v>
          </cell>
          <cell r="H34">
            <v>16550.847962269076</v>
          </cell>
          <cell r="I34">
            <v>10.496124395357505</v>
          </cell>
          <cell r="J34">
            <v>6040.0953666736559</v>
          </cell>
          <cell r="K34">
            <v>108.52726044564923</v>
          </cell>
          <cell r="L34">
            <v>988.56235397372075</v>
          </cell>
          <cell r="M34">
            <v>376.02889424915782</v>
          </cell>
          <cell r="N34">
            <v>117.4167754132399</v>
          </cell>
          <cell r="O34">
            <v>9.0733405992597452E-3</v>
          </cell>
          <cell r="P34">
            <v>374955.6878599241</v>
          </cell>
          <cell r="Q34">
            <v>374955.68785992422</v>
          </cell>
          <cell r="R34">
            <v>0</v>
          </cell>
          <cell r="T34">
            <v>35961.36420868634</v>
          </cell>
          <cell r="U34">
            <v>34538.706753627332</v>
          </cell>
          <cell r="V34">
            <v>137878.01200790168</v>
          </cell>
          <cell r="W34">
            <v>112.49790806691063</v>
          </cell>
          <cell r="X34">
            <v>12.808388330775799</v>
          </cell>
          <cell r="Y34">
            <v>15289.782432501977</v>
          </cell>
          <cell r="Z34">
            <v>9.5387917814503922</v>
          </cell>
          <cell r="AA34">
            <v>4697.9450657658754</v>
          </cell>
          <cell r="AB34">
            <v>91.231448082444317</v>
          </cell>
          <cell r="AC34">
            <v>893.27185241943948</v>
          </cell>
          <cell r="AD34">
            <v>366.83203790521139</v>
          </cell>
          <cell r="AE34">
            <v>106.29614104808657</v>
          </cell>
          <cell r="AF34">
            <v>9.0299704846107682E-3</v>
          </cell>
          <cell r="AG34">
            <v>229958.29606608799</v>
          </cell>
          <cell r="AH34">
            <v>229958.29606608758</v>
          </cell>
          <cell r="AI34">
            <v>4.0745362639427185E-10</v>
          </cell>
        </row>
        <row r="35">
          <cell r="C35">
            <v>84.402613597230811</v>
          </cell>
          <cell r="D35">
            <v>589.87338443200053</v>
          </cell>
          <cell r="E35">
            <v>877.11165784000866</v>
          </cell>
          <cell r="F35">
            <v>3.7384747055165395</v>
          </cell>
          <cell r="G35">
            <v>56.873500543692316</v>
          </cell>
          <cell r="H35">
            <v>272.69621951118393</v>
          </cell>
          <cell r="I35">
            <v>44.508403757719051</v>
          </cell>
          <cell r="J35">
            <v>1011.6128805342851</v>
          </cell>
          <cell r="K35">
            <v>597.29819461536317</v>
          </cell>
          <cell r="L35">
            <v>4615.8924069472941</v>
          </cell>
          <cell r="M35">
            <v>2162.2296975599147</v>
          </cell>
          <cell r="N35">
            <v>2758.6210369361111</v>
          </cell>
          <cell r="O35">
            <v>3.1011646399776896E-2</v>
          </cell>
          <cell r="P35">
            <v>13074.889482626721</v>
          </cell>
          <cell r="Q35">
            <v>13074.889482626706</v>
          </cell>
          <cell r="R35">
            <v>1.4551915228366852E-11</v>
          </cell>
          <cell r="T35">
            <v>51.184022260036009</v>
          </cell>
          <cell r="U35">
            <v>348.61648878370931</v>
          </cell>
          <cell r="V35">
            <v>296.25900995487996</v>
          </cell>
          <cell r="W35">
            <v>2.4343896288856484</v>
          </cell>
          <cell r="X35">
            <v>32.135292245670513</v>
          </cell>
          <cell r="Y35">
            <v>206.38934906173597</v>
          </cell>
          <cell r="Z35">
            <v>32.220562950486126</v>
          </cell>
          <cell r="AA35">
            <v>538.74970183086907</v>
          </cell>
          <cell r="AB35">
            <v>295.87370645546571</v>
          </cell>
          <cell r="AC35">
            <v>781.07521213809287</v>
          </cell>
          <cell r="AD35">
            <v>1258.15319404909</v>
          </cell>
          <cell r="AE35">
            <v>1364.0052801505929</v>
          </cell>
          <cell r="AF35">
            <v>3.0974637472090408E-2</v>
          </cell>
          <cell r="AG35">
            <v>5207.1271841469861</v>
          </cell>
          <cell r="AH35">
            <v>5207.1271841469979</v>
          </cell>
          <cell r="AI35">
            <v>-1.1823431123048067E-11</v>
          </cell>
        </row>
        <row r="36">
          <cell r="C36">
            <v>31592.71713972693</v>
          </cell>
          <cell r="D36">
            <v>70520.997906688164</v>
          </cell>
          <cell r="E36">
            <v>177584.19365482609</v>
          </cell>
          <cell r="F36">
            <v>2849.4756784046845</v>
          </cell>
          <cell r="G36">
            <v>22375.431678132249</v>
          </cell>
          <cell r="H36">
            <v>63349.93453127324</v>
          </cell>
          <cell r="I36">
            <v>263.97349045706756</v>
          </cell>
          <cell r="J36">
            <v>47288.292835983593</v>
          </cell>
          <cell r="K36">
            <v>4550.1816822424953</v>
          </cell>
          <cell r="L36">
            <v>12673.383001864584</v>
          </cell>
          <cell r="M36">
            <v>107007.89850111335</v>
          </cell>
          <cell r="N36">
            <v>25717.431255446561</v>
          </cell>
          <cell r="O36">
            <v>0</v>
          </cell>
          <cell r="P36">
            <v>565773.91135615902</v>
          </cell>
          <cell r="Q36">
            <v>565773.91135615972</v>
          </cell>
          <cell r="R36">
            <v>0</v>
          </cell>
          <cell r="T36">
            <v>23072.894226268516</v>
          </cell>
          <cell r="U36">
            <v>38514.600180464797</v>
          </cell>
          <cell r="V36">
            <v>71188.558007642743</v>
          </cell>
          <cell r="W36">
            <v>2138.9335945198291</v>
          </cell>
          <cell r="X36">
            <v>14150.877638040205</v>
          </cell>
          <cell r="Y36">
            <v>50676.309889999495</v>
          </cell>
          <cell r="Z36">
            <v>205.17920500703389</v>
          </cell>
          <cell r="AA36">
            <v>31782.702392446961</v>
          </cell>
          <cell r="AB36">
            <v>3102.4292448528117</v>
          </cell>
          <cell r="AC36">
            <v>11306.047066239611</v>
          </cell>
          <cell r="AD36">
            <v>85320.98914687919</v>
          </cell>
          <cell r="AE36">
            <v>21193.13425125795</v>
          </cell>
          <cell r="AF36">
            <v>0</v>
          </cell>
          <cell r="AG36">
            <v>352652.65484361909</v>
          </cell>
          <cell r="AH36">
            <v>352652.65484361909</v>
          </cell>
          <cell r="AI36">
            <v>0</v>
          </cell>
        </row>
        <row r="37">
          <cell r="C37">
            <v>67701.368457257413</v>
          </cell>
          <cell r="D37">
            <v>11077.195390596577</v>
          </cell>
          <cell r="E37">
            <v>31488.761030405072</v>
          </cell>
          <cell r="F37">
            <v>790.05171884203696</v>
          </cell>
          <cell r="G37">
            <v>311.71698161739198</v>
          </cell>
          <cell r="H37">
            <v>850.71000912053091</v>
          </cell>
          <cell r="I37">
            <v>49.32325579392068</v>
          </cell>
          <cell r="J37">
            <v>20126.862672723175</v>
          </cell>
          <cell r="K37">
            <v>1195.0248026967884</v>
          </cell>
          <cell r="L37">
            <v>2675.0567421136611</v>
          </cell>
          <cell r="M37">
            <v>10303.05572254833</v>
          </cell>
          <cell r="N37">
            <v>1921.8531472141367</v>
          </cell>
          <cell r="O37">
            <v>2.0118853624504519E-6</v>
          </cell>
          <cell r="P37">
            <v>148490.97993294094</v>
          </cell>
          <cell r="Q37">
            <v>148490.97993294074</v>
          </cell>
          <cell r="R37">
            <v>0</v>
          </cell>
          <cell r="T37">
            <v>60254.540583382593</v>
          </cell>
          <cell r="U37">
            <v>8612.6691522137353</v>
          </cell>
          <cell r="V37">
            <v>21729.686524331351</v>
          </cell>
          <cell r="W37">
            <v>734.10762864851722</v>
          </cell>
          <cell r="X37">
            <v>247.86074982250787</v>
          </cell>
          <cell r="Y37">
            <v>731.41243176396677</v>
          </cell>
          <cell r="Z37">
            <v>42.694980230936878</v>
          </cell>
          <cell r="AA37">
            <v>12635.618871423565</v>
          </cell>
          <cell r="AB37">
            <v>1038.7119337502343</v>
          </cell>
          <cell r="AC37">
            <v>2491.4586197478675</v>
          </cell>
          <cell r="AD37">
            <v>8514.0013044743991</v>
          </cell>
          <cell r="AE37">
            <v>1668.5343169177049</v>
          </cell>
          <cell r="AF37">
            <v>2.0093286047126821E-6</v>
          </cell>
          <cell r="AG37">
            <v>118701.29709871671</v>
          </cell>
          <cell r="AH37">
            <v>118701.2970987169</v>
          </cell>
          <cell r="AI37">
            <v>-1.8917489796876907E-10</v>
          </cell>
        </row>
        <row r="38">
          <cell r="C38">
            <v>9510.9854047117624</v>
          </cell>
          <cell r="D38">
            <v>61915.648913777972</v>
          </cell>
          <cell r="E38">
            <v>121921.43572879075</v>
          </cell>
          <cell r="F38">
            <v>1389.4167218459413</v>
          </cell>
          <cell r="G38">
            <v>8048.8539332127129</v>
          </cell>
          <cell r="H38">
            <v>44055.295242551474</v>
          </cell>
          <cell r="I38">
            <v>99.091486286837252</v>
          </cell>
          <cell r="J38">
            <v>15543.498912544856</v>
          </cell>
          <cell r="K38">
            <v>884.151734679431</v>
          </cell>
          <cell r="L38">
            <v>1148.2430122124892</v>
          </cell>
          <cell r="M38">
            <v>14759.983279873417</v>
          </cell>
          <cell r="N38">
            <v>4083.0110524217398</v>
          </cell>
          <cell r="O38">
            <v>3.6390134744121356</v>
          </cell>
          <cell r="P38">
            <v>283363.25443638384</v>
          </cell>
          <cell r="Q38">
            <v>283363.25443638454</v>
          </cell>
          <cell r="R38">
            <v>-6.9849193096160889E-10</v>
          </cell>
          <cell r="T38">
            <v>7114.1023776745151</v>
          </cell>
          <cell r="U38">
            <v>40173.454954536588</v>
          </cell>
          <cell r="V38">
            <v>61438.219569493034</v>
          </cell>
          <cell r="W38">
            <v>989.16373547030662</v>
          </cell>
          <cell r="X38">
            <v>5696.8009158972091</v>
          </cell>
          <cell r="Y38">
            <v>37434.487928330156</v>
          </cell>
          <cell r="Z38">
            <v>81.360678550302396</v>
          </cell>
          <cell r="AA38">
            <v>11572.101873189407</v>
          </cell>
          <cell r="AB38">
            <v>840.40412545043705</v>
          </cell>
          <cell r="AC38">
            <v>1021.83732375058</v>
          </cell>
          <cell r="AD38">
            <v>12104.800237166943</v>
          </cell>
          <cell r="AE38">
            <v>3102.9925694347185</v>
          </cell>
          <cell r="AF38">
            <v>3.6314731243441623</v>
          </cell>
          <cell r="AG38">
            <v>181573.35776206857</v>
          </cell>
          <cell r="AH38">
            <v>181573.35776206886</v>
          </cell>
          <cell r="AI38">
            <v>-2.9103830456733704E-10</v>
          </cell>
        </row>
        <row r="39">
          <cell r="C39">
            <v>1900.3156079164592</v>
          </cell>
          <cell r="D39">
            <v>19980.396488333321</v>
          </cell>
          <cell r="E39">
            <v>29002.144260239031</v>
          </cell>
          <cell r="F39">
            <v>253.93581094266341</v>
          </cell>
          <cell r="G39">
            <v>1228.8844107396626</v>
          </cell>
          <cell r="H39">
            <v>10788.197140345301</v>
          </cell>
          <cell r="I39">
            <v>1042.4264226024966</v>
          </cell>
          <cell r="J39">
            <v>7987.4821491269358</v>
          </cell>
          <cell r="K39">
            <v>609.96357803405022</v>
          </cell>
          <cell r="L39">
            <v>419.11352293433418</v>
          </cell>
          <cell r="M39">
            <v>3486.4982261312812</v>
          </cell>
          <cell r="N39">
            <v>1437.0747268192863</v>
          </cell>
          <cell r="O39">
            <v>0.58517972925314121</v>
          </cell>
          <cell r="P39">
            <v>78137.017523894072</v>
          </cell>
          <cell r="Q39">
            <v>78137.017523893999</v>
          </cell>
          <cell r="R39">
            <v>0</v>
          </cell>
          <cell r="T39">
            <v>1414.6735349424821</v>
          </cell>
          <cell r="U39">
            <v>13865.143953670942</v>
          </cell>
          <cell r="V39">
            <v>14310.403540973126</v>
          </cell>
          <cell r="W39">
            <v>200.92413480057985</v>
          </cell>
          <cell r="X39">
            <v>920.85981244789878</v>
          </cell>
          <cell r="Y39">
            <v>9899.5129554944742</v>
          </cell>
          <cell r="Z39">
            <v>903.71077111128193</v>
          </cell>
          <cell r="AA39">
            <v>5971.677792030232</v>
          </cell>
          <cell r="AB39">
            <v>529.44224343054634</v>
          </cell>
          <cell r="AC39">
            <v>388.92505776088484</v>
          </cell>
          <cell r="AD39">
            <v>3129.210553208587</v>
          </cell>
          <cell r="AE39">
            <v>1267.4070126805527</v>
          </cell>
          <cell r="AF39">
            <v>0.58493228024963639</v>
          </cell>
          <cell r="AG39">
            <v>52802.476294831846</v>
          </cell>
          <cell r="AH39">
            <v>52802.47629483178</v>
          </cell>
          <cell r="AI39">
            <v>6.5483618527650833E-11</v>
          </cell>
        </row>
        <row r="40">
          <cell r="C40">
            <v>2873.4724313924348</v>
          </cell>
          <cell r="D40">
            <v>10992.58837489651</v>
          </cell>
          <cell r="E40">
            <v>28282.40531271154</v>
          </cell>
          <cell r="F40">
            <v>538.45360761383984</v>
          </cell>
          <cell r="G40">
            <v>1014.0068993891188</v>
          </cell>
          <cell r="H40">
            <v>9117.6458279894341</v>
          </cell>
          <cell r="I40">
            <v>1625.0820818543298</v>
          </cell>
          <cell r="J40">
            <v>13572.68846326373</v>
          </cell>
          <cell r="K40">
            <v>674.22908599915149</v>
          </cell>
          <cell r="L40">
            <v>604.93896910364231</v>
          </cell>
          <cell r="M40">
            <v>6531.6635970023963</v>
          </cell>
          <cell r="N40">
            <v>3062.3251246059999</v>
          </cell>
          <cell r="O40">
            <v>0</v>
          </cell>
          <cell r="P40">
            <v>78889.499775822114</v>
          </cell>
          <cell r="Q40">
            <v>78889.499775822289</v>
          </cell>
          <cell r="R40">
            <v>-1.7462298274040222E-10</v>
          </cell>
          <cell r="T40">
            <v>2287.9957599035924</v>
          </cell>
          <cell r="U40">
            <v>7833.4012915387457</v>
          </cell>
          <cell r="V40">
            <v>17540.69167558552</v>
          </cell>
          <cell r="W40">
            <v>315.05894595161271</v>
          </cell>
          <cell r="X40">
            <v>746.57234127822881</v>
          </cell>
          <cell r="Y40">
            <v>7219.841474858621</v>
          </cell>
          <cell r="Z40">
            <v>1465.4446802799912</v>
          </cell>
          <cell r="AA40">
            <v>10208.895535308688</v>
          </cell>
          <cell r="AB40">
            <v>548.79409865735283</v>
          </cell>
          <cell r="AC40">
            <v>544.19919145181632</v>
          </cell>
          <cell r="AD40">
            <v>5599.9426846202632</v>
          </cell>
          <cell r="AE40">
            <v>2652.440469046719</v>
          </cell>
          <cell r="AF40">
            <v>0</v>
          </cell>
          <cell r="AG40">
            <v>56963.278148481149</v>
          </cell>
          <cell r="AH40">
            <v>56963.278148481193</v>
          </cell>
          <cell r="AI40">
            <v>0</v>
          </cell>
        </row>
        <row r="41">
          <cell r="C41">
            <v>147538.25553172434</v>
          </cell>
          <cell r="D41">
            <v>13192.991505725067</v>
          </cell>
          <cell r="E41">
            <v>81755.955599812063</v>
          </cell>
          <cell r="F41">
            <v>1316.9898216408299</v>
          </cell>
          <cell r="G41">
            <v>161.45222421764464</v>
          </cell>
          <cell r="H41">
            <v>48820.730560760538</v>
          </cell>
          <cell r="I41">
            <v>121.72941562249721</v>
          </cell>
          <cell r="J41">
            <v>65826.806510800074</v>
          </cell>
          <cell r="K41">
            <v>952.26479406871158</v>
          </cell>
          <cell r="L41">
            <v>80.591875232333905</v>
          </cell>
          <cell r="M41">
            <v>575.32165124228425</v>
          </cell>
          <cell r="N41">
            <v>310.35366299322385</v>
          </cell>
          <cell r="O41">
            <v>0</v>
          </cell>
          <cell r="P41">
            <v>360653.44315383962</v>
          </cell>
          <cell r="Q41">
            <v>360653.44315383933</v>
          </cell>
          <cell r="R41">
            <v>0</v>
          </cell>
          <cell r="T41">
            <v>137974.90672343562</v>
          </cell>
          <cell r="U41">
            <v>11448.025451087691</v>
          </cell>
          <cell r="V41">
            <v>72238.317264636338</v>
          </cell>
          <cell r="W41">
            <v>1194.3489640403309</v>
          </cell>
          <cell r="X41">
            <v>144.57734730725608</v>
          </cell>
          <cell r="Y41">
            <v>45603.508302742164</v>
          </cell>
          <cell r="Z41">
            <v>112.35098956122445</v>
          </cell>
          <cell r="AA41">
            <v>59426.005058562099</v>
          </cell>
          <cell r="AB41">
            <v>909.20518793903125</v>
          </cell>
          <cell r="AC41">
            <v>76.602948891816439</v>
          </cell>
          <cell r="AD41">
            <v>548.87375778377066</v>
          </cell>
          <cell r="AE41">
            <v>292.21803198317281</v>
          </cell>
          <cell r="AF41">
            <v>0</v>
          </cell>
          <cell r="AG41">
            <v>329968.94002797059</v>
          </cell>
          <cell r="AH41">
            <v>329968.94002797001</v>
          </cell>
          <cell r="AI41">
            <v>5.8207660913467407E-10</v>
          </cell>
        </row>
        <row r="42">
          <cell r="C42">
            <v>2063.162892722411</v>
          </cell>
          <cell r="D42">
            <v>9882.3844407882043</v>
          </cell>
          <cell r="E42">
            <v>55956.347454018411</v>
          </cell>
          <cell r="F42">
            <v>539.07454689437941</v>
          </cell>
          <cell r="G42">
            <v>727.3220681530222</v>
          </cell>
          <cell r="H42">
            <v>5815.849776834868</v>
          </cell>
          <cell r="I42">
            <v>171.13826053823465</v>
          </cell>
          <cell r="J42">
            <v>2911.9488172896845</v>
          </cell>
          <cell r="K42">
            <v>2723.1904611910336</v>
          </cell>
          <cell r="L42">
            <v>619.35945188771041</v>
          </cell>
          <cell r="M42">
            <v>9174.0277129622227</v>
          </cell>
          <cell r="N42">
            <v>1645.1340323073914</v>
          </cell>
          <cell r="O42">
            <v>0</v>
          </cell>
          <cell r="P42">
            <v>92228.939915587573</v>
          </cell>
          <cell r="Q42">
            <v>92228.939915587718</v>
          </cell>
          <cell r="R42">
            <v>-1.4551915228366852E-10</v>
          </cell>
          <cell r="T42">
            <v>1460.8159890476395</v>
          </cell>
          <cell r="U42">
            <v>5454.7009495530192</v>
          </cell>
          <cell r="V42">
            <v>17410.181015176135</v>
          </cell>
          <cell r="W42">
            <v>290.67106482362249</v>
          </cell>
          <cell r="X42">
            <v>515.05432101807037</v>
          </cell>
          <cell r="Y42">
            <v>4450.4485795032906</v>
          </cell>
          <cell r="Z42">
            <v>129.87351124987038</v>
          </cell>
          <cell r="AA42">
            <v>2245.0229989774671</v>
          </cell>
          <cell r="AB42">
            <v>2309.3327492228932</v>
          </cell>
          <cell r="AC42">
            <v>546.20937179376995</v>
          </cell>
          <cell r="AD42">
            <v>7582.3901384737383</v>
          </cell>
          <cell r="AE42">
            <v>1377.3150570372427</v>
          </cell>
          <cell r="AF42">
            <v>0</v>
          </cell>
          <cell r="AG42">
            <v>43772.015745876757</v>
          </cell>
          <cell r="AH42">
            <v>43772.015745876757</v>
          </cell>
          <cell r="AI42">
            <v>0</v>
          </cell>
        </row>
        <row r="43">
          <cell r="C43">
            <v>689.2431612165268</v>
          </cell>
          <cell r="D43">
            <v>5403.997109230917</v>
          </cell>
          <cell r="E43">
            <v>18077.059159535191</v>
          </cell>
          <cell r="F43">
            <v>726.73806407091865</v>
          </cell>
          <cell r="G43">
            <v>441.47189864699021</v>
          </cell>
          <cell r="H43">
            <v>1541.404712259427</v>
          </cell>
          <cell r="I43">
            <v>25.929497916257041</v>
          </cell>
          <cell r="J43">
            <v>3229.0041268683103</v>
          </cell>
          <cell r="K43">
            <v>373.89905972534029</v>
          </cell>
          <cell r="L43">
            <v>391.13680118926084</v>
          </cell>
          <cell r="M43">
            <v>1224.2258809406228</v>
          </cell>
          <cell r="N43">
            <v>581.24970058556482</v>
          </cell>
          <cell r="O43">
            <v>9.2776963879020573E-7</v>
          </cell>
          <cell r="P43">
            <v>32705.359173113095</v>
          </cell>
          <cell r="Q43">
            <v>32705.359173113091</v>
          </cell>
          <cell r="R43">
            <v>0</v>
          </cell>
          <cell r="T43">
            <v>495.62731209402557</v>
          </cell>
          <cell r="U43">
            <v>3177.7774739101742</v>
          </cell>
          <cell r="V43">
            <v>9725.5547234430505</v>
          </cell>
          <cell r="W43">
            <v>539.51164833284884</v>
          </cell>
          <cell r="X43">
            <v>313.15917437000604</v>
          </cell>
          <cell r="Y43">
            <v>1274.3737808485255</v>
          </cell>
          <cell r="Z43">
            <v>20.351324149628134</v>
          </cell>
          <cell r="AA43">
            <v>2390.1005544349123</v>
          </cell>
          <cell r="AB43">
            <v>300.61809308685628</v>
          </cell>
          <cell r="AC43">
            <v>330.1985401053505</v>
          </cell>
          <cell r="AD43">
            <v>1011.1859350821319</v>
          </cell>
          <cell r="AE43">
            <v>445.67966891153912</v>
          </cell>
          <cell r="AF43">
            <v>9.2754752877145373E-7</v>
          </cell>
          <cell r="AG43">
            <v>20024.138229696597</v>
          </cell>
          <cell r="AH43">
            <v>20024.138229696608</v>
          </cell>
          <cell r="AI43">
            <v>0</v>
          </cell>
        </row>
        <row r="44">
          <cell r="C44">
            <v>4198.9231816026149</v>
          </cell>
          <cell r="D44">
            <v>34175.187762053851</v>
          </cell>
          <cell r="E44">
            <v>106485.49233305693</v>
          </cell>
          <cell r="F44">
            <v>1013.5003915023542</v>
          </cell>
          <cell r="G44">
            <v>816.16947806797339</v>
          </cell>
          <cell r="H44">
            <v>19389.093207401169</v>
          </cell>
          <cell r="I44">
            <v>102.29508677804098</v>
          </cell>
          <cell r="J44">
            <v>21404.875856861552</v>
          </cell>
          <cell r="K44">
            <v>4474.5540195374433</v>
          </cell>
          <cell r="L44">
            <v>2957.1039667084979</v>
          </cell>
          <cell r="M44">
            <v>23112.780392335877</v>
          </cell>
          <cell r="N44">
            <v>3510.8653407382048</v>
          </cell>
          <cell r="O44">
            <v>79.69340664160687</v>
          </cell>
          <cell r="P44">
            <v>221720.5344232861</v>
          </cell>
          <cell r="Q44">
            <v>221720.53442328598</v>
          </cell>
          <cell r="R44">
            <v>0</v>
          </cell>
          <cell r="T44">
            <v>3083.5181342404162</v>
          </cell>
          <cell r="U44">
            <v>24357.716621141513</v>
          </cell>
          <cell r="V44">
            <v>63986.698046766644</v>
          </cell>
          <cell r="W44">
            <v>861.10649928539658</v>
          </cell>
          <cell r="X44">
            <v>638.44851860328868</v>
          </cell>
          <cell r="Y44">
            <v>17349.660020003412</v>
          </cell>
          <cell r="Z44">
            <v>88.136097578589371</v>
          </cell>
          <cell r="AA44">
            <v>13163.994360629269</v>
          </cell>
          <cell r="AB44">
            <v>4291.1039141132869</v>
          </cell>
          <cell r="AC44">
            <v>2769.6565200840241</v>
          </cell>
          <cell r="AD44">
            <v>20331.008792974026</v>
          </cell>
          <cell r="AE44">
            <v>3046.7387662020778</v>
          </cell>
          <cell r="AF44">
            <v>79.543718262709234</v>
          </cell>
          <cell r="AG44">
            <v>154047.33000988467</v>
          </cell>
          <cell r="AH44">
            <v>154047.33000988452</v>
          </cell>
          <cell r="AI44">
            <v>0</v>
          </cell>
        </row>
        <row r="45">
          <cell r="C45">
            <v>13047.703033693224</v>
          </cell>
          <cell r="D45">
            <v>91994.137608215562</v>
          </cell>
          <cell r="E45">
            <v>112786.50755550084</v>
          </cell>
          <cell r="F45">
            <v>1216.6622936592105</v>
          </cell>
          <cell r="G45">
            <v>1652.0636365959242</v>
          </cell>
          <cell r="H45">
            <v>8863.4097525415727</v>
          </cell>
          <cell r="I45">
            <v>63.370888370989427</v>
          </cell>
          <cell r="J45">
            <v>12698.083884100724</v>
          </cell>
          <cell r="K45">
            <v>176.90872570142034</v>
          </cell>
          <cell r="L45">
            <v>2776.7565917043976</v>
          </cell>
          <cell r="M45">
            <v>2586.1255264739675</v>
          </cell>
          <cell r="N45">
            <v>589.38164227622269</v>
          </cell>
          <cell r="O45">
            <v>5.3847610314066525</v>
          </cell>
          <cell r="P45">
            <v>248456.49589986546</v>
          </cell>
          <cell r="Q45">
            <v>248456.4958998652</v>
          </cell>
          <cell r="R45">
            <v>2.6193447411060333E-10</v>
          </cell>
          <cell r="T45">
            <v>11526.55724258907</v>
          </cell>
          <cell r="U45">
            <v>66050.651546847774</v>
          </cell>
          <cell r="V45">
            <v>69168.274954929846</v>
          </cell>
          <cell r="W45">
            <v>1055.3293885334651</v>
          </cell>
          <cell r="X45">
            <v>1279.823251901596</v>
          </cell>
          <cell r="Y45">
            <v>8216.5281306843426</v>
          </cell>
          <cell r="Z45">
            <v>55.371666511242793</v>
          </cell>
          <cell r="AA45">
            <v>11326.755645106838</v>
          </cell>
          <cell r="AB45">
            <v>159.19662037242753</v>
          </cell>
          <cell r="AC45">
            <v>2639.6706365168543</v>
          </cell>
          <cell r="AD45">
            <v>2345.1119236414966</v>
          </cell>
          <cell r="AE45">
            <v>537.13419442408656</v>
          </cell>
          <cell r="AF45">
            <v>5.3687409988563131</v>
          </cell>
          <cell r="AG45">
            <v>174365.77394305784</v>
          </cell>
          <cell r="AH45">
            <v>174365.77394305813</v>
          </cell>
          <cell r="AI45">
            <v>-2.9103830456733704E-10</v>
          </cell>
        </row>
        <row r="46">
          <cell r="C46">
            <v>1894.8486789595463</v>
          </cell>
          <cell r="D46">
            <v>25445.825845715313</v>
          </cell>
          <cell r="E46">
            <v>267891.80686056061</v>
          </cell>
          <cell r="F46">
            <v>21.724215934413895</v>
          </cell>
          <cell r="G46">
            <v>20.724850770279822</v>
          </cell>
          <cell r="H46">
            <v>43036.185451087731</v>
          </cell>
          <cell r="I46">
            <v>5828.4134121620382</v>
          </cell>
          <cell r="J46">
            <v>18105.455441289723</v>
          </cell>
          <cell r="K46">
            <v>697.78932071392478</v>
          </cell>
          <cell r="L46">
            <v>2127.4206670018466</v>
          </cell>
          <cell r="M46">
            <v>6719.1136299812488</v>
          </cell>
          <cell r="N46">
            <v>1769.6970301979634</v>
          </cell>
          <cell r="O46">
            <v>14.345273959663157</v>
          </cell>
          <cell r="P46">
            <v>373573.35067833419</v>
          </cell>
          <cell r="Q46">
            <v>373573.35067833407</v>
          </cell>
          <cell r="R46">
            <v>0</v>
          </cell>
          <cell r="T46">
            <v>1437.9320949899266</v>
          </cell>
          <cell r="U46">
            <v>15664.466683562345</v>
          </cell>
          <cell r="V46">
            <v>149821.03685080938</v>
          </cell>
          <cell r="W46">
            <v>10.708728847763528</v>
          </cell>
          <cell r="X46">
            <v>12.649726088114198</v>
          </cell>
          <cell r="Y46">
            <v>37671.309169276457</v>
          </cell>
          <cell r="Z46">
            <v>4787.5938429320804</v>
          </cell>
          <cell r="AA46">
            <v>10610.441191175123</v>
          </cell>
          <cell r="AB46">
            <v>576.80858908724713</v>
          </cell>
          <cell r="AC46">
            <v>1979.0994616098026</v>
          </cell>
          <cell r="AD46">
            <v>5490.7585802150261</v>
          </cell>
          <cell r="AE46">
            <v>1409.7718805753075</v>
          </cell>
          <cell r="AF46">
            <v>14.321675731299585</v>
          </cell>
          <cell r="AG46">
            <v>229486.89847489988</v>
          </cell>
          <cell r="AH46">
            <v>229486.89847490011</v>
          </cell>
          <cell r="AI46">
            <v>-2.3283064365386963E-10</v>
          </cell>
        </row>
        <row r="47">
          <cell r="C47">
            <v>73014.626091386192</v>
          </cell>
          <cell r="D47">
            <v>240224.13383566853</v>
          </cell>
          <cell r="E47">
            <v>794974.94142177282</v>
          </cell>
          <cell r="F47">
            <v>1448.5705115449268</v>
          </cell>
          <cell r="G47">
            <v>186.66640287138105</v>
          </cell>
          <cell r="H47">
            <v>202423.81495156532</v>
          </cell>
          <cell r="I47">
            <v>1800.9345330953156</v>
          </cell>
          <cell r="J47">
            <v>122991.80752100282</v>
          </cell>
          <cell r="K47">
            <v>30452.943255889579</v>
          </cell>
          <cell r="L47">
            <v>130675.43889452315</v>
          </cell>
          <cell r="M47">
            <v>205314.44599567531</v>
          </cell>
          <cell r="N47">
            <v>75846.940922959562</v>
          </cell>
          <cell r="O47">
            <v>20.599149584232986</v>
          </cell>
          <cell r="P47">
            <v>1879375.8634875393</v>
          </cell>
          <cell r="Q47">
            <v>1879375.8634875368</v>
          </cell>
          <cell r="R47">
            <v>2.5611370801925659E-9</v>
          </cell>
          <cell r="T47">
            <v>59760.393820113932</v>
          </cell>
          <cell r="U47">
            <v>197314.48480034058</v>
          </cell>
          <cell r="V47">
            <v>581588.16698662378</v>
          </cell>
          <cell r="W47">
            <v>1304.8663837972204</v>
          </cell>
          <cell r="X47">
            <v>167.82125102311406</v>
          </cell>
          <cell r="Y47">
            <v>190313.56682876329</v>
          </cell>
          <cell r="Z47">
            <v>1662.4932190912491</v>
          </cell>
          <cell r="AA47">
            <v>107573.41846837109</v>
          </cell>
          <cell r="AB47">
            <v>27487.280570821582</v>
          </cell>
          <cell r="AC47">
            <v>121190.33679736081</v>
          </cell>
          <cell r="AD47">
            <v>184215.95125211941</v>
          </cell>
          <cell r="AE47">
            <v>68917.476982583918</v>
          </cell>
          <cell r="AF47">
            <v>18.95425224454835</v>
          </cell>
          <cell r="AG47">
            <v>1541515.2116132546</v>
          </cell>
          <cell r="AH47">
            <v>1541515.2116132565</v>
          </cell>
          <cell r="AI47">
            <v>-1.862645149230957E-9</v>
          </cell>
        </row>
        <row r="48">
          <cell r="C48">
            <v>463.70317770036223</v>
          </cell>
          <cell r="D48">
            <v>25593.040319862674</v>
          </cell>
          <cell r="E48">
            <v>599.80003075278455</v>
          </cell>
          <cell r="F48">
            <v>9.039633083652733</v>
          </cell>
          <cell r="G48">
            <v>12.258392297547951</v>
          </cell>
          <cell r="H48">
            <v>1712.8965892712429</v>
          </cell>
          <cell r="I48">
            <v>56.251292200615936</v>
          </cell>
          <cell r="J48">
            <v>131.12922282276259</v>
          </cell>
          <cell r="K48">
            <v>65.691702218543043</v>
          </cell>
          <cell r="L48">
            <v>27.239426979126154</v>
          </cell>
          <cell r="M48">
            <v>18.52593115793805</v>
          </cell>
          <cell r="N48">
            <v>2044.6326966660233</v>
          </cell>
          <cell r="O48">
            <v>0</v>
          </cell>
          <cell r="P48">
            <v>30734.208415013272</v>
          </cell>
          <cell r="Q48">
            <v>30734.208415013276</v>
          </cell>
          <cell r="R48">
            <v>0</v>
          </cell>
          <cell r="T48">
            <v>436.21117924996395</v>
          </cell>
          <cell r="U48">
            <v>22028.185981617335</v>
          </cell>
          <cell r="V48">
            <v>534.91817874993376</v>
          </cell>
          <cell r="W48">
            <v>8.2774768462808339</v>
          </cell>
          <cell r="X48">
            <v>10.768870194541188</v>
          </cell>
          <cell r="Y48">
            <v>1683.2135678548875</v>
          </cell>
          <cell r="Z48">
            <v>50.097329491509882</v>
          </cell>
          <cell r="AA48">
            <v>118.1009394541347</v>
          </cell>
          <cell r="AB48">
            <v>62.0573873578752</v>
          </cell>
          <cell r="AC48">
            <v>26.236862718052201</v>
          </cell>
          <cell r="AD48">
            <v>17.745585554161458</v>
          </cell>
          <cell r="AE48">
            <v>1999.5935223892413</v>
          </cell>
          <cell r="AF48">
            <v>0</v>
          </cell>
          <cell r="AG48">
            <v>26975.406881477917</v>
          </cell>
          <cell r="AH48">
            <v>26975.40688147788</v>
          </cell>
          <cell r="AI48">
            <v>3.637978807091713E-11</v>
          </cell>
        </row>
        <row r="49">
          <cell r="C49">
            <v>13995.285770236274</v>
          </cell>
          <cell r="D49">
            <v>41615.235182523254</v>
          </cell>
          <cell r="E49">
            <v>71742.803934393683</v>
          </cell>
          <cell r="F49">
            <v>340.31767549486079</v>
          </cell>
          <cell r="G49">
            <v>4479.6382073261857</v>
          </cell>
          <cell r="H49">
            <v>20462.77327429879</v>
          </cell>
          <cell r="I49">
            <v>181.78654020599245</v>
          </cell>
          <cell r="J49">
            <v>7149.9799118215387</v>
          </cell>
          <cell r="K49">
            <v>2913.6458341978309</v>
          </cell>
          <cell r="L49">
            <v>843.95404636343721</v>
          </cell>
          <cell r="M49">
            <v>1122.1670408011194</v>
          </cell>
          <cell r="N49">
            <v>1970.4237437942124</v>
          </cell>
          <cell r="O49">
            <v>466.52612593600935</v>
          </cell>
          <cell r="P49">
            <v>167284.53728739321</v>
          </cell>
          <cell r="Q49">
            <v>167284.53728739332</v>
          </cell>
          <cell r="R49">
            <v>0</v>
          </cell>
          <cell r="T49">
            <v>12515.527730558164</v>
          </cell>
          <cell r="U49">
            <v>29392.830024195999</v>
          </cell>
          <cell r="V49">
            <v>44005.745466653396</v>
          </cell>
          <cell r="W49">
            <v>274.23955292646281</v>
          </cell>
          <cell r="X49">
            <v>3008.5859314457475</v>
          </cell>
          <cell r="Y49">
            <v>16764.025411993414</v>
          </cell>
          <cell r="Z49">
            <v>151.0280137872617</v>
          </cell>
          <cell r="AA49">
            <v>5363.8367200380071</v>
          </cell>
          <cell r="AB49">
            <v>2306.468437090336</v>
          </cell>
          <cell r="AC49">
            <v>750.57801222783201</v>
          </cell>
          <cell r="AD49">
            <v>966.26528716530152</v>
          </cell>
          <cell r="AE49">
            <v>1597.4367974356724</v>
          </cell>
          <cell r="AF49">
            <v>466.08377147165203</v>
          </cell>
          <cell r="AG49">
            <v>117562.65115698925</v>
          </cell>
          <cell r="AH49">
            <v>117562.65115698928</v>
          </cell>
          <cell r="AI49">
            <v>0</v>
          </cell>
        </row>
        <row r="50">
          <cell r="C50">
            <v>1618.2160397600414</v>
          </cell>
          <cell r="D50">
            <v>14121.330096314283</v>
          </cell>
          <cell r="E50">
            <v>25200.770591228669</v>
          </cell>
          <cell r="F50">
            <v>10.775737718817275</v>
          </cell>
          <cell r="G50">
            <v>287.54478927873652</v>
          </cell>
          <cell r="H50">
            <v>2872.6572014051335</v>
          </cell>
          <cell r="I50">
            <v>6012.354378769197</v>
          </cell>
          <cell r="J50">
            <v>2255.9747290545656</v>
          </cell>
          <cell r="K50">
            <v>704.19814055485938</v>
          </cell>
          <cell r="L50">
            <v>637.08125929277764</v>
          </cell>
          <cell r="M50">
            <v>19162.269207558631</v>
          </cell>
          <cell r="N50">
            <v>1415.3803947926453</v>
          </cell>
          <cell r="O50">
            <v>2.7838975248451607</v>
          </cell>
          <cell r="P50">
            <v>74301.336463253203</v>
          </cell>
          <cell r="Q50">
            <v>74301.336463253247</v>
          </cell>
          <cell r="R50">
            <v>0</v>
          </cell>
          <cell r="T50">
            <v>1473.4041788566728</v>
          </cell>
          <cell r="U50">
            <v>12074.237319281297</v>
          </cell>
          <cell r="V50">
            <v>13075.166187511641</v>
          </cell>
          <cell r="W50">
            <v>9.5306311756319584</v>
          </cell>
          <cell r="X50">
            <v>218.55950066868439</v>
          </cell>
          <cell r="Y50">
            <v>2698.2450213321531</v>
          </cell>
          <cell r="Z50">
            <v>5261.135281113553</v>
          </cell>
          <cell r="AA50">
            <v>1780.3393935496874</v>
          </cell>
          <cell r="AB50">
            <v>617.4296421404207</v>
          </cell>
          <cell r="AC50">
            <v>602.41961325696184</v>
          </cell>
          <cell r="AD50">
            <v>17821.700904749247</v>
          </cell>
          <cell r="AE50">
            <v>1261.0814131099987</v>
          </cell>
          <cell r="AF50">
            <v>2.6863071867530834</v>
          </cell>
          <cell r="AG50">
            <v>56895.935393932705</v>
          </cell>
          <cell r="AH50">
            <v>56895.935393932727</v>
          </cell>
          <cell r="AI50">
            <v>0</v>
          </cell>
        </row>
        <row r="51">
          <cell r="C51">
            <v>10886.128135662535</v>
          </cell>
          <cell r="D51">
            <v>48400.632783687492</v>
          </cell>
          <cell r="E51">
            <v>110469.58701993656</v>
          </cell>
          <cell r="F51">
            <v>222.30606193313238</v>
          </cell>
          <cell r="G51">
            <v>68.589034460298862</v>
          </cell>
          <cell r="H51">
            <v>39592.119944984843</v>
          </cell>
          <cell r="I51">
            <v>25629.865702526833</v>
          </cell>
          <cell r="J51">
            <v>11889.663732273893</v>
          </cell>
          <cell r="K51">
            <v>3279.9247361379994</v>
          </cell>
          <cell r="L51">
            <v>1101.4479185988851</v>
          </cell>
          <cell r="M51">
            <v>7504.9534100666533</v>
          </cell>
          <cell r="N51">
            <v>8275.3832701023857</v>
          </cell>
          <cell r="O51">
            <v>0</v>
          </cell>
          <cell r="P51">
            <v>267320.60175037151</v>
          </cell>
          <cell r="Q51">
            <v>267320.6017503718</v>
          </cell>
          <cell r="R51">
            <v>0</v>
          </cell>
          <cell r="T51">
            <v>9604.2734115707735</v>
          </cell>
          <cell r="U51">
            <v>37882.072711027322</v>
          </cell>
          <cell r="V51">
            <v>61398.213321894305</v>
          </cell>
          <cell r="W51">
            <v>163.56709080135968</v>
          </cell>
          <cell r="X51">
            <v>43.837031009482956</v>
          </cell>
          <cell r="Y51">
            <v>34598.436181472614</v>
          </cell>
          <cell r="Z51">
            <v>22099.704119976275</v>
          </cell>
          <cell r="AA51">
            <v>9024.1772050701511</v>
          </cell>
          <cell r="AB51">
            <v>2822.784861242757</v>
          </cell>
          <cell r="AC51">
            <v>1029.9406939764324</v>
          </cell>
          <cell r="AD51">
            <v>6345.4142256919231</v>
          </cell>
          <cell r="AE51">
            <v>7291.9333284856948</v>
          </cell>
          <cell r="AF51">
            <v>0</v>
          </cell>
          <cell r="AG51">
            <v>192304.3541822191</v>
          </cell>
          <cell r="AH51">
            <v>192304.35418221925</v>
          </cell>
          <cell r="AI51">
            <v>0</v>
          </cell>
        </row>
        <row r="52">
          <cell r="C52">
            <v>19987.442880278908</v>
          </cell>
          <cell r="D52">
            <v>81938.892351061309</v>
          </cell>
          <cell r="E52">
            <v>35976.448677908877</v>
          </cell>
          <cell r="F52">
            <v>52.100141641538684</v>
          </cell>
          <cell r="G52">
            <v>34.704193532410294</v>
          </cell>
          <cell r="H52">
            <v>10859.247499414598</v>
          </cell>
          <cell r="I52">
            <v>7337.6300797477033</v>
          </cell>
          <cell r="J52">
            <v>6163.3349231872062</v>
          </cell>
          <cell r="K52">
            <v>474.63039742693292</v>
          </cell>
          <cell r="L52">
            <v>1014.8475450580813</v>
          </cell>
          <cell r="M52">
            <v>820.96237371592497</v>
          </cell>
          <cell r="N52">
            <v>1839.7264438525999</v>
          </cell>
          <cell r="O52">
            <v>4.4617054825611055E-3</v>
          </cell>
          <cell r="P52">
            <v>166499.97196853155</v>
          </cell>
          <cell r="Q52">
            <v>166499.9719685317</v>
          </cell>
          <cell r="R52">
            <v>0</v>
          </cell>
          <cell r="T52">
            <v>12753.034571231972</v>
          </cell>
          <cell r="U52">
            <v>49591.53884772092</v>
          </cell>
          <cell r="V52">
            <v>15957.19266181644</v>
          </cell>
          <cell r="W52">
            <v>45.47844347272332</v>
          </cell>
          <cell r="X52">
            <v>19.758169513023095</v>
          </cell>
          <cell r="Y52">
            <v>9272.4214091345148</v>
          </cell>
          <cell r="Z52">
            <v>5013.6217942679978</v>
          </cell>
          <cell r="AA52">
            <v>3675.6834512862574</v>
          </cell>
          <cell r="AB52">
            <v>306.5988861371992</v>
          </cell>
          <cell r="AC52">
            <v>862.48705800437631</v>
          </cell>
          <cell r="AD52">
            <v>658.61937689673061</v>
          </cell>
          <cell r="AE52">
            <v>1405.1186857459174</v>
          </cell>
          <cell r="AF52">
            <v>4.2077559026117732E-3</v>
          </cell>
          <cell r="AG52">
            <v>99561.557562983973</v>
          </cell>
          <cell r="AH52">
            <v>99561.557562983842</v>
          </cell>
          <cell r="AI52">
            <v>1.3096723705530167E-10</v>
          </cell>
        </row>
        <row r="53">
          <cell r="C53">
            <v>20223.470000890888</v>
          </cell>
          <cell r="D53">
            <v>755.74720267364194</v>
          </cell>
          <cell r="E53">
            <v>8071.6153972074253</v>
          </cell>
          <cell r="F53">
            <v>183.23846021243099</v>
          </cell>
          <cell r="G53">
            <v>133.39131906633961</v>
          </cell>
          <cell r="H53">
            <v>9548.9314972027587</v>
          </cell>
          <cell r="I53">
            <v>0.92582252240212171</v>
          </cell>
          <cell r="J53">
            <v>2462.1771735516281</v>
          </cell>
          <cell r="K53">
            <v>114.14075787632196</v>
          </cell>
          <cell r="L53">
            <v>84.541002314250264</v>
          </cell>
          <cell r="M53">
            <v>400.56002475631942</v>
          </cell>
          <cell r="N53">
            <v>250.67273337675687</v>
          </cell>
          <cell r="O53">
            <v>1.8961675244759273E-3</v>
          </cell>
          <cell r="P53">
            <v>42229.413287818687</v>
          </cell>
          <cell r="Q53">
            <v>42229.413287818694</v>
          </cell>
          <cell r="R53">
            <v>0</v>
          </cell>
          <cell r="T53">
            <v>18491.008416093839</v>
          </cell>
          <cell r="U53">
            <v>652.84232454539051</v>
          </cell>
          <cell r="V53">
            <v>7451.0485615455591</v>
          </cell>
          <cell r="W53">
            <v>162.52987040566333</v>
          </cell>
          <cell r="X53">
            <v>116.54660326233838</v>
          </cell>
          <cell r="Y53">
            <v>8897.5294561540431</v>
          </cell>
          <cell r="Z53">
            <v>0.82865069767099853</v>
          </cell>
          <cell r="AA53">
            <v>2178.7150114218284</v>
          </cell>
          <cell r="AB53">
            <v>104.40574240322674</v>
          </cell>
          <cell r="AC53">
            <v>79.724014933838163</v>
          </cell>
          <cell r="AD53">
            <v>355.929343023549</v>
          </cell>
          <cell r="AE53">
            <v>235.65593860978535</v>
          </cell>
          <cell r="AF53">
            <v>1.8954898060988175E-3</v>
          </cell>
          <cell r="AG53">
            <v>38726.765828586547</v>
          </cell>
          <cell r="AH53">
            <v>38726.765828586518</v>
          </cell>
          <cell r="AI53">
            <v>0</v>
          </cell>
        </row>
        <row r="54">
          <cell r="C54">
            <v>4523.7229467334801</v>
          </cell>
          <cell r="D54">
            <v>109.34366756056527</v>
          </cell>
          <cell r="E54">
            <v>121.74787333724417</v>
          </cell>
          <cell r="F54">
            <v>32.995566270402527</v>
          </cell>
          <cell r="G54">
            <v>52.108486451189286</v>
          </cell>
          <cell r="H54">
            <v>487.59696872814675</v>
          </cell>
          <cell r="I54">
            <v>56.811171605830509</v>
          </cell>
          <cell r="J54">
            <v>235.27122773069414</v>
          </cell>
          <cell r="K54">
            <v>13.541733393800573</v>
          </cell>
          <cell r="L54">
            <v>15.99186569837498</v>
          </cell>
          <cell r="M54">
            <v>202.35012428683086</v>
          </cell>
          <cell r="N54">
            <v>42.074434340631313</v>
          </cell>
          <cell r="O54">
            <v>0</v>
          </cell>
          <cell r="P54">
            <v>5893.5560661371892</v>
          </cell>
          <cell r="Q54">
            <v>5893.5560661371974</v>
          </cell>
          <cell r="R54">
            <v>-8.1854523159563541E-12</v>
          </cell>
          <cell r="T54">
            <v>3456.7443552559671</v>
          </cell>
          <cell r="U54">
            <v>82.829237896223262</v>
          </cell>
          <cell r="V54">
            <v>91.211538639535618</v>
          </cell>
          <cell r="W54">
            <v>24.055017196582227</v>
          </cell>
          <cell r="X54">
            <v>33.655165053883394</v>
          </cell>
          <cell r="Y54">
            <v>414.98397779396157</v>
          </cell>
          <cell r="Z54">
            <v>45.254262559515439</v>
          </cell>
          <cell r="AA54">
            <v>162.90939517626921</v>
          </cell>
          <cell r="AB54">
            <v>10.347845131693893</v>
          </cell>
          <cell r="AC54">
            <v>14.610767340126607</v>
          </cell>
          <cell r="AD54">
            <v>172.40188910221011</v>
          </cell>
          <cell r="AE54">
            <v>34.550739559866855</v>
          </cell>
          <cell r="AF54">
            <v>0</v>
          </cell>
          <cell r="AG54">
            <v>4543.554190705835</v>
          </cell>
          <cell r="AH54">
            <v>4543.5541907058368</v>
          </cell>
          <cell r="AI54">
            <v>0</v>
          </cell>
        </row>
        <row r="55">
          <cell r="C55">
            <v>839.73832932095547</v>
          </cell>
          <cell r="D55">
            <v>7249.1569721909918</v>
          </cell>
          <cell r="E55">
            <v>509.14700327232276</v>
          </cell>
          <cell r="F55">
            <v>1.070943382594292</v>
          </cell>
          <cell r="G55">
            <v>66.210804994226606</v>
          </cell>
          <cell r="H55">
            <v>2272.3249815896679</v>
          </cell>
          <cell r="I55">
            <v>653.58211742582398</v>
          </cell>
          <cell r="J55">
            <v>2882.2505021656943</v>
          </cell>
          <cell r="K55">
            <v>139.73298953350783</v>
          </cell>
          <cell r="L55">
            <v>320.53318925031869</v>
          </cell>
          <cell r="M55">
            <v>253.01386450822184</v>
          </cell>
          <cell r="N55">
            <v>560.15053779561663</v>
          </cell>
          <cell r="O55">
            <v>0</v>
          </cell>
          <cell r="P55">
            <v>15746.912235429943</v>
          </cell>
          <cell r="Q55">
            <v>15746.912235429945</v>
          </cell>
          <cell r="R55">
            <v>0</v>
          </cell>
          <cell r="T55">
            <v>751.7077626005788</v>
          </cell>
          <cell r="U55">
            <v>6095.746661183166</v>
          </cell>
          <cell r="V55">
            <v>276.02539364291857</v>
          </cell>
          <cell r="W55">
            <v>0.8990451808332024</v>
          </cell>
          <cell r="X55">
            <v>54.226507762435034</v>
          </cell>
          <cell r="Y55">
            <v>2165.2015328111961</v>
          </cell>
          <cell r="Z55">
            <v>586.20938827188593</v>
          </cell>
          <cell r="AA55">
            <v>2448.2576449202024</v>
          </cell>
          <cell r="AB55">
            <v>95.964553953606867</v>
          </cell>
          <cell r="AC55">
            <v>302.59960978620177</v>
          </cell>
          <cell r="AD55">
            <v>221.78108087087247</v>
          </cell>
          <cell r="AE55">
            <v>497.50126602646321</v>
          </cell>
          <cell r="AF55">
            <v>0</v>
          </cell>
          <cell r="AG55">
            <v>13496.120447010362</v>
          </cell>
          <cell r="AH55">
            <v>13496.120447010378</v>
          </cell>
          <cell r="AI55">
            <v>-1.6370904631912708E-11</v>
          </cell>
        </row>
        <row r="56">
          <cell r="C56">
            <v>2212.9296029532597</v>
          </cell>
          <cell r="D56">
            <v>14534.73575036727</v>
          </cell>
          <cell r="E56">
            <v>1658.010262570303</v>
          </cell>
          <cell r="F56">
            <v>16.67819497321787</v>
          </cell>
          <cell r="G56">
            <v>30.682430099162083</v>
          </cell>
          <cell r="H56">
            <v>3265.0843726791136</v>
          </cell>
          <cell r="I56">
            <v>20.409128839157827</v>
          </cell>
          <cell r="J56">
            <v>1501.806089667351</v>
          </cell>
          <cell r="K56">
            <v>107.53447320570359</v>
          </cell>
          <cell r="L56">
            <v>37.843778558295476</v>
          </cell>
          <cell r="M56">
            <v>444.34425305464862</v>
          </cell>
          <cell r="N56">
            <v>1310.9775272817028</v>
          </cell>
          <cell r="O56">
            <v>0</v>
          </cell>
          <cell r="P56">
            <v>25141.035864249185</v>
          </cell>
          <cell r="Q56">
            <v>25141.035864249196</v>
          </cell>
          <cell r="R56">
            <v>0</v>
          </cell>
          <cell r="T56">
            <v>2144.6884986188879</v>
          </cell>
          <cell r="U56">
            <v>13454.268354630345</v>
          </cell>
          <cell r="V56">
            <v>1331.5473868388624</v>
          </cell>
          <cell r="W56">
            <v>12.702490859509533</v>
          </cell>
          <cell r="X56">
            <v>26.338498343673795</v>
          </cell>
          <cell r="Y56">
            <v>3137.8551439130988</v>
          </cell>
          <cell r="Z56">
            <v>18.576499638762762</v>
          </cell>
          <cell r="AA56">
            <v>1325.0486254612342</v>
          </cell>
          <cell r="AB56">
            <v>102.90736394577145</v>
          </cell>
          <cell r="AC56">
            <v>37.02917821516867</v>
          </cell>
          <cell r="AD56">
            <v>437.16405251268475</v>
          </cell>
          <cell r="AE56">
            <v>1252.8021902419539</v>
          </cell>
          <cell r="AF56">
            <v>0</v>
          </cell>
          <cell r="AG56">
            <v>23280.928283219953</v>
          </cell>
          <cell r="AH56">
            <v>23280.928283219968</v>
          </cell>
          <cell r="AI56">
            <v>0</v>
          </cell>
        </row>
        <row r="57">
          <cell r="C57">
            <v>167.90878017341544</v>
          </cell>
          <cell r="D57">
            <v>330.99865792565038</v>
          </cell>
          <cell r="E57">
            <v>43.723660875057789</v>
          </cell>
          <cell r="F57">
            <v>2.4811414548422674</v>
          </cell>
          <cell r="G57">
            <v>13.177923331578333</v>
          </cell>
          <cell r="H57">
            <v>157.00116756168134</v>
          </cell>
          <cell r="I57">
            <v>484.83084523045022</v>
          </cell>
          <cell r="J57">
            <v>455.35015679859941</v>
          </cell>
          <cell r="K57">
            <v>41.494859583892065</v>
          </cell>
          <cell r="L57">
            <v>21.22439448179508</v>
          </cell>
          <cell r="M57">
            <v>108.68816479715359</v>
          </cell>
          <cell r="N57">
            <v>38.658786516554045</v>
          </cell>
          <cell r="O57">
            <v>0</v>
          </cell>
          <cell r="P57">
            <v>1865.5385387306701</v>
          </cell>
          <cell r="Q57">
            <v>1865.5385387306683</v>
          </cell>
          <cell r="R57">
            <v>1.8189894035458565E-12</v>
          </cell>
          <cell r="T57">
            <v>125.87130432724288</v>
          </cell>
          <cell r="U57">
            <v>257.70391256526511</v>
          </cell>
          <cell r="V57">
            <v>28.101890796083225</v>
          </cell>
          <cell r="W57">
            <v>1.5202068758070397</v>
          </cell>
          <cell r="X57">
            <v>9.6744183030093645</v>
          </cell>
          <cell r="Y57">
            <v>133.95378166449515</v>
          </cell>
          <cell r="Z57">
            <v>392.63621622662288</v>
          </cell>
          <cell r="AA57">
            <v>304.06592512575503</v>
          </cell>
          <cell r="AB57">
            <v>35.819272000864501</v>
          </cell>
          <cell r="AC57">
            <v>18.194129342357684</v>
          </cell>
          <cell r="AD57">
            <v>91.659037884122867</v>
          </cell>
          <cell r="AE57">
            <v>34.076630043581964</v>
          </cell>
          <cell r="AF57">
            <v>0</v>
          </cell>
          <cell r="AG57">
            <v>1433.2767251552075</v>
          </cell>
          <cell r="AH57">
            <v>1433.2767251552084</v>
          </cell>
          <cell r="AI57">
            <v>0</v>
          </cell>
        </row>
        <row r="58">
          <cell r="C58">
            <v>2470.8878569149069</v>
          </cell>
          <cell r="D58">
            <v>790.90903612317936</v>
          </cell>
          <cell r="E58">
            <v>29.812426364368054</v>
          </cell>
          <cell r="F58">
            <v>1663.4738486449335</v>
          </cell>
          <cell r="G58">
            <v>264.83204695475899</v>
          </cell>
          <cell r="H58">
            <v>461.56930540501003</v>
          </cell>
          <cell r="I58">
            <v>33.317211610036978</v>
          </cell>
          <cell r="J58">
            <v>143.32535658079516</v>
          </cell>
          <cell r="K58">
            <v>92.648994721918427</v>
          </cell>
          <cell r="L58">
            <v>23.365296987531387</v>
          </cell>
          <cell r="M58">
            <v>4.4644121018772234</v>
          </cell>
          <cell r="N58">
            <v>154.86625063670084</v>
          </cell>
          <cell r="O58">
            <v>12.880482941056989</v>
          </cell>
          <cell r="P58">
            <v>6146.3525259870739</v>
          </cell>
          <cell r="Q58">
            <v>6146.3525259870776</v>
          </cell>
          <cell r="R58">
            <v>0</v>
          </cell>
          <cell r="T58">
            <v>2268.4141035113444</v>
          </cell>
          <cell r="U58">
            <v>677.53379629336473</v>
          </cell>
          <cell r="V58">
            <v>22.401856088764617</v>
          </cell>
          <cell r="W58">
            <v>1544.2461134389041</v>
          </cell>
          <cell r="X58">
            <v>187.47795768940546</v>
          </cell>
          <cell r="Y58">
            <v>411.22164610856976</v>
          </cell>
          <cell r="Z58">
            <v>29.375446590713683</v>
          </cell>
          <cell r="AA58">
            <v>99.719815114876326</v>
          </cell>
          <cell r="AB58">
            <v>84.108376682750048</v>
          </cell>
          <cell r="AC58">
            <v>22.387156635034493</v>
          </cell>
          <cell r="AD58">
            <v>4.18358221492303</v>
          </cell>
          <cell r="AE58">
            <v>139.5878015266675</v>
          </cell>
          <cell r="AF58">
            <v>12.876956029371103</v>
          </cell>
          <cell r="AG58">
            <v>5503.5346079246883</v>
          </cell>
          <cell r="AH58">
            <v>5503.5346079246938</v>
          </cell>
          <cell r="AI58">
            <v>0</v>
          </cell>
        </row>
        <row r="59">
          <cell r="C59">
            <v>3011.8299923784466</v>
          </cell>
          <cell r="D59">
            <v>28.694427855960395</v>
          </cell>
          <cell r="E59">
            <v>2394.8400330523882</v>
          </cell>
          <cell r="F59">
            <v>24.815372025953408</v>
          </cell>
          <cell r="G59">
            <v>50.591648788917773</v>
          </cell>
          <cell r="H59">
            <v>101.55432520047988</v>
          </cell>
          <cell r="I59">
            <v>48.152197338392931</v>
          </cell>
          <cell r="J59">
            <v>235.83744055186941</v>
          </cell>
          <cell r="K59">
            <v>26.283137273899932</v>
          </cell>
          <cell r="L59">
            <v>24.868088414304978</v>
          </cell>
          <cell r="M59">
            <v>9.2120483340234784</v>
          </cell>
          <cell r="N59">
            <v>55.758778451635663</v>
          </cell>
          <cell r="O59">
            <v>0</v>
          </cell>
          <cell r="P59">
            <v>6012.437489666273</v>
          </cell>
          <cell r="Q59">
            <v>6012.4374896662739</v>
          </cell>
          <cell r="R59">
            <v>0</v>
          </cell>
          <cell r="T59">
            <v>2758.0911507193887</v>
          </cell>
          <cell r="U59">
            <v>20.076099763693421</v>
          </cell>
          <cell r="V59">
            <v>2223.7563801032438</v>
          </cell>
          <cell r="W59">
            <v>19.70361064207454</v>
          </cell>
          <cell r="X59">
            <v>25.249301467343898</v>
          </cell>
          <cell r="Y59">
            <v>73.781524719673541</v>
          </cell>
          <cell r="Z59">
            <v>31.378863658553495</v>
          </cell>
          <cell r="AA59">
            <v>180.35306617510045</v>
          </cell>
          <cell r="AB59">
            <v>17.957203945431104</v>
          </cell>
          <cell r="AC59">
            <v>22.244340498425526</v>
          </cell>
          <cell r="AD59">
            <v>7.0731144863191995</v>
          </cell>
          <cell r="AE59">
            <v>46.792229661004228</v>
          </cell>
          <cell r="AF59">
            <v>0</v>
          </cell>
          <cell r="AG59">
            <v>5426.4568858402508</v>
          </cell>
          <cell r="AH59">
            <v>5426.4568858402436</v>
          </cell>
          <cell r="AI59">
            <v>7.2759576141834259E-12</v>
          </cell>
        </row>
        <row r="60">
          <cell r="C60">
            <v>103.56239580131653</v>
          </cell>
          <cell r="D60">
            <v>18.962188209962825</v>
          </cell>
          <cell r="E60">
            <v>99.04414651911074</v>
          </cell>
          <cell r="F60">
            <v>244.68015251224307</v>
          </cell>
          <cell r="G60">
            <v>17.327043927193152</v>
          </cell>
          <cell r="H60">
            <v>56.406926990723036</v>
          </cell>
          <cell r="I60">
            <v>51.803533117119414</v>
          </cell>
          <cell r="J60">
            <v>91.227388940952096</v>
          </cell>
          <cell r="K60">
            <v>17.631326748404941</v>
          </cell>
          <cell r="L60">
            <v>4.8148237655284554</v>
          </cell>
          <cell r="M60">
            <v>3.0367214914356557</v>
          </cell>
          <cell r="N60">
            <v>27.728530519654552</v>
          </cell>
          <cell r="O60">
            <v>0</v>
          </cell>
          <cell r="P60">
            <v>736.22517854364446</v>
          </cell>
          <cell r="Q60">
            <v>736.22517854364435</v>
          </cell>
          <cell r="R60">
            <v>0</v>
          </cell>
          <cell r="T60">
            <v>95.09442239024807</v>
          </cell>
          <cell r="U60">
            <v>13.966255931002259</v>
          </cell>
          <cell r="V60">
            <v>77.138707364359632</v>
          </cell>
          <cell r="W60">
            <v>224.41063194642396</v>
          </cell>
          <cell r="X60">
            <v>11.478029470991974</v>
          </cell>
          <cell r="Y60">
            <v>50.978196918700355</v>
          </cell>
          <cell r="Z60">
            <v>45.97227229058695</v>
          </cell>
          <cell r="AA60">
            <v>55.631445824428901</v>
          </cell>
          <cell r="AB60">
            <v>14.630377742795456</v>
          </cell>
          <cell r="AC60">
            <v>4.5044287813479684</v>
          </cell>
          <cell r="AD60">
            <v>2.5126275928197965</v>
          </cell>
          <cell r="AE60">
            <v>23.134033788377174</v>
          </cell>
          <cell r="AF60">
            <v>0</v>
          </cell>
          <cell r="AG60">
            <v>619.45143004208251</v>
          </cell>
          <cell r="AH60">
            <v>619.45143004208296</v>
          </cell>
          <cell r="AI60">
            <v>0</v>
          </cell>
        </row>
        <row r="61">
          <cell r="C61">
            <v>405.53594252295449</v>
          </cell>
          <cell r="D61">
            <v>82.123960198517892</v>
          </cell>
          <cell r="E61">
            <v>1022.0510679478275</v>
          </cell>
          <cell r="F61">
            <v>126.35686858946362</v>
          </cell>
          <cell r="G61">
            <v>120.02961846139844</v>
          </cell>
          <cell r="H61">
            <v>210.46062593317768</v>
          </cell>
          <cell r="I61">
            <v>3.9678516553071561</v>
          </cell>
          <cell r="J61">
            <v>244.28585654622808</v>
          </cell>
          <cell r="K61">
            <v>80.992040147652375</v>
          </cell>
          <cell r="L61">
            <v>81.038591300031229</v>
          </cell>
          <cell r="M61">
            <v>1.2014978576328632</v>
          </cell>
          <cell r="N61">
            <v>334.78768460467791</v>
          </cell>
          <cell r="O61">
            <v>0</v>
          </cell>
          <cell r="P61">
            <v>2712.8316057648699</v>
          </cell>
          <cell r="Q61">
            <v>2712.831605764869</v>
          </cell>
          <cell r="R61">
            <v>0</v>
          </cell>
          <cell r="T61">
            <v>313.99520830322706</v>
          </cell>
          <cell r="U61">
            <v>53.663619289024076</v>
          </cell>
          <cell r="V61">
            <v>747.75056603179564</v>
          </cell>
          <cell r="W61">
            <v>79.387359020420163</v>
          </cell>
          <cell r="X61">
            <v>69.888477155776258</v>
          </cell>
          <cell r="Y61">
            <v>162.64215383190418</v>
          </cell>
          <cell r="Z61">
            <v>2.8370209608281085</v>
          </cell>
          <cell r="AA61">
            <v>143.16447123821217</v>
          </cell>
          <cell r="AB61">
            <v>52.866137225710588</v>
          </cell>
          <cell r="AC61">
            <v>67.433672291010964</v>
          </cell>
          <cell r="AD61">
            <v>0.9826212658057415</v>
          </cell>
          <cell r="AE61">
            <v>278.94483872841687</v>
          </cell>
          <cell r="AF61">
            <v>0</v>
          </cell>
          <cell r="AG61">
            <v>1973.5561453421319</v>
          </cell>
          <cell r="AH61">
            <v>1973.5561453421328</v>
          </cell>
          <cell r="AI61">
            <v>0</v>
          </cell>
        </row>
        <row r="62">
          <cell r="C62">
            <v>1001.8607792902053</v>
          </cell>
          <cell r="D62">
            <v>5247.9802587534405</v>
          </cell>
          <cell r="E62">
            <v>94.472817716384242</v>
          </cell>
          <cell r="F62">
            <v>1.4903360443463671</v>
          </cell>
          <cell r="G62">
            <v>37.446237168342378</v>
          </cell>
          <cell r="H62">
            <v>1004.5820165243214</v>
          </cell>
          <cell r="I62">
            <v>1260.1135966315492</v>
          </cell>
          <cell r="J62">
            <v>394.76748403219648</v>
          </cell>
          <cell r="K62">
            <v>156.86416598676493</v>
          </cell>
          <cell r="L62">
            <v>22.644356813470452</v>
          </cell>
          <cell r="M62">
            <v>88.284023448605126</v>
          </cell>
          <cell r="N62">
            <v>108.74869974396387</v>
          </cell>
          <cell r="O62">
            <v>0</v>
          </cell>
          <cell r="P62">
            <v>9419.2547721535902</v>
          </cell>
          <cell r="Q62">
            <v>9419.2547721536066</v>
          </cell>
          <cell r="R62">
            <v>-1.6370904631912708E-11</v>
          </cell>
          <cell r="T62">
            <v>890.37095934467914</v>
          </cell>
          <cell r="U62">
            <v>3389.7662322247661</v>
          </cell>
          <cell r="V62">
            <v>65.028249811669099</v>
          </cell>
          <cell r="W62">
            <v>0.85396457143912774</v>
          </cell>
          <cell r="X62">
            <v>28.285231468893087</v>
          </cell>
          <cell r="Y62">
            <v>793.66798825836804</v>
          </cell>
          <cell r="Z62">
            <v>1039.0411720424695</v>
          </cell>
          <cell r="AA62">
            <v>292.53696017000465</v>
          </cell>
          <cell r="AB62">
            <v>128.4448158689527</v>
          </cell>
          <cell r="AC62">
            <v>21.451131730906681</v>
          </cell>
          <cell r="AD62">
            <v>74.619831042297193</v>
          </cell>
          <cell r="AE62">
            <v>87.361152652606577</v>
          </cell>
          <cell r="AF62">
            <v>0</v>
          </cell>
          <cell r="AG62">
            <v>6811.4276891870522</v>
          </cell>
          <cell r="AH62">
            <v>6811.4276891870413</v>
          </cell>
          <cell r="AI62">
            <v>1.0913936421275139E-11</v>
          </cell>
        </row>
        <row r="63">
          <cell r="C63">
            <v>32.231457593934536</v>
          </cell>
          <cell r="D63">
            <v>94.800649068324077</v>
          </cell>
          <cell r="E63">
            <v>3.8207280999178579</v>
          </cell>
          <cell r="F63">
            <v>5.7770202575566643</v>
          </cell>
          <cell r="G63">
            <v>56.967201559794013</v>
          </cell>
          <cell r="H63">
            <v>26.263821955316359</v>
          </cell>
          <cell r="I63">
            <v>2602.6165069659696</v>
          </cell>
          <cell r="J63">
            <v>277.76667790120558</v>
          </cell>
          <cell r="K63">
            <v>82.513684172304735</v>
          </cell>
          <cell r="L63">
            <v>16.092414835768412</v>
          </cell>
          <cell r="M63">
            <v>6.4177142462914629</v>
          </cell>
          <cell r="N63">
            <v>105.17091927491109</v>
          </cell>
          <cell r="O63">
            <v>0</v>
          </cell>
          <cell r="P63">
            <v>3310.4387959312944</v>
          </cell>
          <cell r="Q63">
            <v>3310.4387959312935</v>
          </cell>
          <cell r="R63">
            <v>0</v>
          </cell>
          <cell r="T63">
            <v>18.726367748934209</v>
          </cell>
          <cell r="U63">
            <v>54.956699589531247</v>
          </cell>
          <cell r="V63">
            <v>2.6024662116496469</v>
          </cell>
          <cell r="W63">
            <v>2.1235769961793483</v>
          </cell>
          <cell r="X63">
            <v>34.671531042205203</v>
          </cell>
          <cell r="Y63">
            <v>21.081467431218954</v>
          </cell>
          <cell r="Z63">
            <v>1650.4415275963784</v>
          </cell>
          <cell r="AA63">
            <v>176.54817637289742</v>
          </cell>
          <cell r="AB63">
            <v>65.423462197248824</v>
          </cell>
          <cell r="AC63">
            <v>14.428749239781748</v>
          </cell>
          <cell r="AD63">
            <v>5.2642943324594809</v>
          </cell>
          <cell r="AE63">
            <v>80.330865034496043</v>
          </cell>
          <cell r="AF63">
            <v>0</v>
          </cell>
          <cell r="AG63">
            <v>2126.5991837929805</v>
          </cell>
          <cell r="AH63">
            <v>2126.5991837929801</v>
          </cell>
          <cell r="AI63">
            <v>0</v>
          </cell>
        </row>
        <row r="64">
          <cell r="C64">
            <v>60.446540779862694</v>
          </cell>
          <cell r="D64">
            <v>177.93100615762808</v>
          </cell>
          <cell r="E64">
            <v>89.560334396729985</v>
          </cell>
          <cell r="F64">
            <v>4.7663987986602354</v>
          </cell>
          <cell r="G64">
            <v>41.259914424122165</v>
          </cell>
          <cell r="H64">
            <v>113.299514006735</v>
          </cell>
          <cell r="I64">
            <v>14.8438270162479</v>
          </cell>
          <cell r="J64">
            <v>225.88379810951778</v>
          </cell>
          <cell r="K64">
            <v>53.066830085700843</v>
          </cell>
          <cell r="L64">
            <v>1.0539269194100103</v>
          </cell>
          <cell r="M64">
            <v>6.4020896426153451</v>
          </cell>
          <cell r="N64">
            <v>474.0212692583159</v>
          </cell>
          <cell r="O64">
            <v>0</v>
          </cell>
          <cell r="P64">
            <v>1262.535449595546</v>
          </cell>
          <cell r="Q64">
            <v>1262.5354495955464</v>
          </cell>
          <cell r="R64">
            <v>0</v>
          </cell>
          <cell r="T64">
            <v>55.232593421869133</v>
          </cell>
          <cell r="U64">
            <v>131.79094269590428</v>
          </cell>
          <cell r="V64">
            <v>52.859617497673128</v>
          </cell>
          <cell r="W64">
            <v>3.472251455782954</v>
          </cell>
          <cell r="X64">
            <v>29.168477753072739</v>
          </cell>
          <cell r="Y64">
            <v>106.09653048680343</v>
          </cell>
          <cell r="Z64">
            <v>12.541297213211202</v>
          </cell>
          <cell r="AA64">
            <v>158.85300625501367</v>
          </cell>
          <cell r="AB64">
            <v>43.307444953851345</v>
          </cell>
          <cell r="AC64">
            <v>0.95289604171724962</v>
          </cell>
          <cell r="AD64">
            <v>5.4947745794790048</v>
          </cell>
          <cell r="AE64">
            <v>435.02545460096781</v>
          </cell>
          <cell r="AF64">
            <v>0</v>
          </cell>
          <cell r="AG64">
            <v>1034.795286955346</v>
          </cell>
          <cell r="AH64">
            <v>1034.7952869553446</v>
          </cell>
          <cell r="AI64">
            <v>0</v>
          </cell>
        </row>
        <row r="65">
          <cell r="C65">
            <v>46.205804854362135</v>
          </cell>
          <cell r="D65">
            <v>7763.1890228224584</v>
          </cell>
          <cell r="E65">
            <v>163846.84676067665</v>
          </cell>
          <cell r="F65">
            <v>1010.5959809725014</v>
          </cell>
          <cell r="G65">
            <v>1077.4412049973655</v>
          </cell>
          <cell r="H65">
            <v>74011.965194380027</v>
          </cell>
          <cell r="I65">
            <v>74.360762526798283</v>
          </cell>
          <cell r="J65">
            <v>52034.045294492258</v>
          </cell>
          <cell r="K65">
            <v>14822.83536679865</v>
          </cell>
          <cell r="L65">
            <v>32803.368810474312</v>
          </cell>
          <cell r="M65">
            <v>27177.424097049596</v>
          </cell>
          <cell r="N65">
            <v>1613.0152952791998</v>
          </cell>
          <cell r="O65">
            <v>21.358439162483535</v>
          </cell>
          <cell r="P65">
            <v>376302.65203448659</v>
          </cell>
          <cell r="Q65">
            <v>376302.65203448647</v>
          </cell>
          <cell r="R65">
            <v>0</v>
          </cell>
          <cell r="T65">
            <v>30.845383482814228</v>
          </cell>
          <cell r="U65">
            <v>4287.2442779949542</v>
          </cell>
          <cell r="V65">
            <v>58249.894889436866</v>
          </cell>
          <cell r="W65">
            <v>494.78654046576059</v>
          </cell>
          <cell r="X65">
            <v>678.45906197368618</v>
          </cell>
          <cell r="Y65">
            <v>44886.747314748776</v>
          </cell>
          <cell r="Z65">
            <v>52.340010315372027</v>
          </cell>
          <cell r="AA65">
            <v>16936.641648909048</v>
          </cell>
          <cell r="AB65">
            <v>7620.4580447444796</v>
          </cell>
          <cell r="AC65">
            <v>23273.801542899437</v>
          </cell>
          <cell r="AD65">
            <v>18644.895175836969</v>
          </cell>
          <cell r="AE65">
            <v>1296.9438500710648</v>
          </cell>
          <cell r="AF65">
            <v>19.316296076306838</v>
          </cell>
          <cell r="AG65">
            <v>176472.37403695553</v>
          </cell>
          <cell r="AH65">
            <v>176472.37403695547</v>
          </cell>
          <cell r="AI65">
            <v>0</v>
          </cell>
        </row>
        <row r="66">
          <cell r="C66">
            <v>124.97876761253698</v>
          </cell>
          <cell r="D66">
            <v>6453.4079288314279</v>
          </cell>
          <cell r="E66">
            <v>10775.491935999789</v>
          </cell>
          <cell r="F66">
            <v>614.62326640582728</v>
          </cell>
          <cell r="G66">
            <v>523.30788646930978</v>
          </cell>
          <cell r="H66">
            <v>117408.896058108</v>
          </cell>
          <cell r="I66">
            <v>58.005601050518386</v>
          </cell>
          <cell r="J66">
            <v>26726.345664397053</v>
          </cell>
          <cell r="K66">
            <v>3804.1097802882705</v>
          </cell>
          <cell r="L66">
            <v>21662.293615548806</v>
          </cell>
          <cell r="M66">
            <v>2345.0453659657246</v>
          </cell>
          <cell r="N66">
            <v>1200.2231820809325</v>
          </cell>
          <cell r="O66">
            <v>0</v>
          </cell>
          <cell r="P66">
            <v>191696.72905275819</v>
          </cell>
          <cell r="Q66">
            <v>191696.72905275825</v>
          </cell>
          <cell r="R66">
            <v>0</v>
          </cell>
          <cell r="T66">
            <v>78.981852889886497</v>
          </cell>
          <cell r="U66">
            <v>3112.6237938258896</v>
          </cell>
          <cell r="V66">
            <v>2371.0495547371811</v>
          </cell>
          <cell r="W66">
            <v>466.82871906089559</v>
          </cell>
          <cell r="X66">
            <v>344.14383728597977</v>
          </cell>
          <cell r="Y66">
            <v>89524.146078152698</v>
          </cell>
          <cell r="Z66">
            <v>40.826844378497768</v>
          </cell>
          <cell r="AA66">
            <v>17675.447871434015</v>
          </cell>
          <cell r="AB66">
            <v>3036.3510146891786</v>
          </cell>
          <cell r="AC66">
            <v>19724.129104202035</v>
          </cell>
          <cell r="AD66">
            <v>2067.9555207742351</v>
          </cell>
          <cell r="AE66">
            <v>1054.9340044696337</v>
          </cell>
          <cell r="AF66">
            <v>0</v>
          </cell>
          <cell r="AG66">
            <v>139497.41819590013</v>
          </cell>
          <cell r="AH66">
            <v>139497.4181959001</v>
          </cell>
          <cell r="AI66">
            <v>0</v>
          </cell>
        </row>
        <row r="67">
          <cell r="C67">
            <v>1032313.3950426953</v>
          </cell>
          <cell r="D67">
            <v>412781.71041083155</v>
          </cell>
          <cell r="E67">
            <v>1103216.7480586686</v>
          </cell>
          <cell r="F67">
            <v>36572.471776896979</v>
          </cell>
          <cell r="G67">
            <v>21035.556129354907</v>
          </cell>
          <cell r="H67">
            <v>69870.55651099424</v>
          </cell>
          <cell r="I67">
            <v>81946.699464252088</v>
          </cell>
          <cell r="J67">
            <v>156745.69889616271</v>
          </cell>
          <cell r="K67">
            <v>16601.109342629541</v>
          </cell>
          <cell r="L67">
            <v>84145.556566278319</v>
          </cell>
          <cell r="M67">
            <v>314066.15204657387</v>
          </cell>
          <cell r="N67">
            <v>69476.152972351119</v>
          </cell>
          <cell r="O67">
            <v>4153.2109816296697</v>
          </cell>
          <cell r="P67">
            <v>3402925.0181993195</v>
          </cell>
          <cell r="Q67">
            <v>3402925.0181993181</v>
          </cell>
          <cell r="R67">
            <v>0</v>
          </cell>
          <cell r="T67">
            <v>763851.51406048122</v>
          </cell>
          <cell r="U67">
            <v>264375.57083863311</v>
          </cell>
          <cell r="V67">
            <v>615952.16647537146</v>
          </cell>
          <cell r="W67">
            <v>23772.603506272022</v>
          </cell>
          <cell r="X67">
            <v>13320.317461425335</v>
          </cell>
          <cell r="Y67">
            <v>50053.22305553715</v>
          </cell>
          <cell r="Z67">
            <v>59078.440836441441</v>
          </cell>
          <cell r="AA67">
            <v>81132.266797333403</v>
          </cell>
          <cell r="AB67">
            <v>9577.098298637582</v>
          </cell>
          <cell r="AC67">
            <v>60781.778537411235</v>
          </cell>
          <cell r="AD67">
            <v>211093.19732286819</v>
          </cell>
          <cell r="AE67">
            <v>50262.351104042056</v>
          </cell>
          <cell r="AF67">
            <v>3937.4727622249438</v>
          </cell>
          <cell r="AG67">
            <v>2207188.0010566791</v>
          </cell>
          <cell r="AH67">
            <v>2207188.0010566832</v>
          </cell>
          <cell r="AI67">
            <v>-4.1909515857696533E-9</v>
          </cell>
        </row>
        <row r="141">
          <cell r="C141">
            <v>5.0784663106042736</v>
          </cell>
          <cell r="D141">
            <v>0.63140177507127404</v>
          </cell>
          <cell r="E141">
            <v>0.31395755530411129</v>
          </cell>
          <cell r="F141">
            <v>0.22655525097379273</v>
          </cell>
          <cell r="G141">
            <v>0.67675587512932922</v>
          </cell>
          <cell r="H141">
            <v>0.87363318723719297</v>
          </cell>
          <cell r="I141">
            <v>2.4854986010795419</v>
          </cell>
          <cell r="J141">
            <v>1.1276405546907264</v>
          </cell>
          <cell r="K141">
            <v>0.45558826932868196</v>
          </cell>
          <cell r="L141">
            <v>0.4807272402313339</v>
          </cell>
          <cell r="M141">
            <v>0.5443499591808949</v>
          </cell>
          <cell r="N141">
            <v>1.8465905226787207</v>
          </cell>
          <cell r="O141">
            <v>0.8776219927008414</v>
          </cell>
          <cell r="P141">
            <v>1</v>
          </cell>
        </row>
        <row r="142">
          <cell r="C142">
            <v>0.10462435812727824</v>
          </cell>
          <cell r="D142">
            <v>0.98263841355966908</v>
          </cell>
          <cell r="E142">
            <v>1.3430311502245456</v>
          </cell>
          <cell r="F142">
            <v>2.8042151463182727</v>
          </cell>
          <cell r="G142">
            <v>0.93753495571907552</v>
          </cell>
          <cell r="H142">
            <v>0.75640091382364227</v>
          </cell>
          <cell r="I142">
            <v>1.2064641820108386</v>
          </cell>
          <cell r="J142">
            <v>0.81682163895396054</v>
          </cell>
          <cell r="K142">
            <v>0.7028625561113272</v>
          </cell>
          <cell r="L142">
            <v>0.52471663653344047</v>
          </cell>
          <cell r="M142">
            <v>0.67201581730256899</v>
          </cell>
          <cell r="N142">
            <v>0.70770827331210173</v>
          </cell>
          <cell r="O142">
            <v>6.6079361415446791E-2</v>
          </cell>
          <cell r="P142">
            <v>1</v>
          </cell>
        </row>
        <row r="143">
          <cell r="C143">
            <v>0.1466739434202991</v>
          </cell>
          <cell r="D143">
            <v>0.99762627891669897</v>
          </cell>
          <cell r="E143">
            <v>0.94103311437584758</v>
          </cell>
          <cell r="F143">
            <v>4.3586666041969133</v>
          </cell>
          <cell r="G143">
            <v>3.4219186081615769</v>
          </cell>
          <cell r="H143">
            <v>1.259909388483121</v>
          </cell>
          <cell r="I143">
            <v>0.51830761487137755</v>
          </cell>
          <cell r="J143">
            <v>1.2513764009425012</v>
          </cell>
          <cell r="K143">
            <v>3.4829890734669755</v>
          </cell>
          <cell r="L143">
            <v>0.96717090710318243</v>
          </cell>
          <cell r="M143">
            <v>1.3973237414314721</v>
          </cell>
          <cell r="N143">
            <v>1.206421719456279</v>
          </cell>
          <cell r="O143">
            <v>3.4095430232208915E-2</v>
          </cell>
          <cell r="P143">
            <v>1</v>
          </cell>
        </row>
        <row r="144">
          <cell r="C144">
            <v>1.0000833249381231</v>
          </cell>
          <cell r="D144">
            <v>1.0214105224522882</v>
          </cell>
          <cell r="E144">
            <v>0.8702878824227559</v>
          </cell>
          <cell r="F144">
            <v>4.6614014259975951</v>
          </cell>
          <cell r="G144">
            <v>2.2962535985265187</v>
          </cell>
          <cell r="H144">
            <v>1.4549327292626815</v>
          </cell>
          <cell r="I144">
            <v>0.18394201543264779</v>
          </cell>
          <cell r="J144">
            <v>1.3840707030980981</v>
          </cell>
          <cell r="K144">
            <v>0.69937335744120965</v>
          </cell>
          <cell r="L144">
            <v>0.31300128081267831</v>
          </cell>
          <cell r="M144">
            <v>0.99794164476270431</v>
          </cell>
          <cell r="N144">
            <v>1.328981132449178</v>
          </cell>
          <cell r="O144">
            <v>0</v>
          </cell>
          <cell r="P144">
            <v>1</v>
          </cell>
        </row>
        <row r="145">
          <cell r="C145">
            <v>2.8092951964886592</v>
          </cell>
          <cell r="D145">
            <v>1.9755521986876221</v>
          </cell>
          <cell r="E145">
            <v>0.6243462070667517</v>
          </cell>
          <cell r="F145">
            <v>2.8452449065056222E-2</v>
          </cell>
          <cell r="G145">
            <v>0.79366063156157751</v>
          </cell>
          <cell r="H145">
            <v>0.22365794394289423</v>
          </cell>
          <cell r="I145">
            <v>1.2496369723370553</v>
          </cell>
          <cell r="J145">
            <v>0.34136392637492735</v>
          </cell>
          <cell r="K145">
            <v>0.16983048300083692</v>
          </cell>
          <cell r="L145">
            <v>0.45303078602419955</v>
          </cell>
          <cell r="M145">
            <v>0.75596759301515748</v>
          </cell>
          <cell r="N145">
            <v>0.6250032701918794</v>
          </cell>
          <cell r="O145">
            <v>6.3501040911167539E-2</v>
          </cell>
          <cell r="P145">
            <v>1</v>
          </cell>
        </row>
        <row r="146">
          <cell r="C146">
            <v>2.5793682377564582</v>
          </cell>
          <cell r="D146">
            <v>0.98732626947897106</v>
          </cell>
          <cell r="E146">
            <v>0.77488343332175669</v>
          </cell>
          <cell r="F146">
            <v>0.92026955837005264</v>
          </cell>
          <cell r="G146">
            <v>0.84947062376537186</v>
          </cell>
          <cell r="H146">
            <v>0.68710388314907633</v>
          </cell>
          <cell r="I146">
            <v>2.4865597858785762</v>
          </cell>
          <cell r="J146">
            <v>0.91367930703440581</v>
          </cell>
          <cell r="K146">
            <v>0.70670329024620149</v>
          </cell>
          <cell r="L146">
            <v>0.46191520018749416</v>
          </cell>
          <cell r="M146">
            <v>0.67820553589647548</v>
          </cell>
          <cell r="N146">
            <v>1.4522455012494973</v>
          </cell>
          <cell r="O146">
            <v>0</v>
          </cell>
          <cell r="P146">
            <v>1</v>
          </cell>
        </row>
        <row r="147">
          <cell r="C147">
            <v>9.8240502331851942E-3</v>
          </cell>
          <cell r="D147">
            <v>0.59408564757807758</v>
          </cell>
          <cell r="E147">
            <v>0.89935251953548601</v>
          </cell>
          <cell r="F147">
            <v>4.6369400052909153</v>
          </cell>
          <cell r="G147">
            <v>0.16136295436435424</v>
          </cell>
          <cell r="H147">
            <v>1.9771052879466466</v>
          </cell>
          <cell r="I147">
            <v>1.6242831293905668</v>
          </cell>
          <cell r="J147">
            <v>0.86071444656476337</v>
          </cell>
          <cell r="K147">
            <v>0.56602493783559304</v>
          </cell>
          <cell r="L147">
            <v>4.3957942020059386</v>
          </cell>
          <cell r="M147">
            <v>1.1288373905547036</v>
          </cell>
          <cell r="N147">
            <v>1.0637033890759378</v>
          </cell>
          <cell r="O147">
            <v>8.4611440805635263E-2</v>
          </cell>
          <cell r="P147">
            <v>1</v>
          </cell>
        </row>
        <row r="148">
          <cell r="C148">
            <v>0.10490600779730379</v>
          </cell>
          <cell r="D148">
            <v>1.4929275162022113</v>
          </cell>
          <cell r="E148">
            <v>1.299738753137923</v>
          </cell>
          <cell r="F148">
            <v>0.2621524224816193</v>
          </cell>
          <cell r="G148">
            <v>1.105822801247498</v>
          </cell>
          <cell r="H148">
            <v>0.96202117835636891</v>
          </cell>
          <cell r="I148">
            <v>0.32732227363274208</v>
          </cell>
          <cell r="J148">
            <v>0.62959029103783892</v>
          </cell>
          <cell r="K148">
            <v>0.12047230831172037</v>
          </cell>
          <cell r="L148">
            <v>0.10753182978925507</v>
          </cell>
          <cell r="M148">
            <v>0.45772485564058707</v>
          </cell>
          <cell r="N148">
            <v>0.32932482478595487</v>
          </cell>
          <cell r="O148">
            <v>0</v>
          </cell>
          <cell r="P148">
            <v>1</v>
          </cell>
        </row>
        <row r="149">
          <cell r="C149">
            <v>0.22053482543088215</v>
          </cell>
          <cell r="D149">
            <v>0.28661799717128272</v>
          </cell>
          <cell r="E149">
            <v>0.17873615170021817</v>
          </cell>
          <cell r="F149">
            <v>5.6645149291503806E-2</v>
          </cell>
          <cell r="G149">
            <v>1.2018426343718622</v>
          </cell>
          <cell r="H149">
            <v>1.0359911855922426</v>
          </cell>
          <cell r="I149">
            <v>0.20986147796078289</v>
          </cell>
          <cell r="J149">
            <v>6.7073358439435999</v>
          </cell>
          <cell r="K149">
            <v>0.90087458017274247</v>
          </cell>
          <cell r="L149">
            <v>7.8317563550358331</v>
          </cell>
          <cell r="M149">
            <v>1.2681525374843303</v>
          </cell>
          <cell r="N149">
            <v>1.9363179602344807</v>
          </cell>
          <cell r="O149">
            <v>1.9979596829792727</v>
          </cell>
          <cell r="P149">
            <v>1</v>
          </cell>
        </row>
        <row r="150">
          <cell r="C150">
            <v>0.24886682375326818</v>
          </cell>
          <cell r="D150">
            <v>1.0610393770283413</v>
          </cell>
          <cell r="E150">
            <v>1.4626394308871131</v>
          </cell>
          <cell r="F150">
            <v>2.8921416974366294</v>
          </cell>
          <cell r="G150">
            <v>1.2055499840184472</v>
          </cell>
          <cell r="H150">
            <v>0.19326174443285973</v>
          </cell>
          <cell r="I150">
            <v>0.17710567152682838</v>
          </cell>
          <cell r="J150">
            <v>0.70609802303411706</v>
          </cell>
          <cell r="K150">
            <v>0.60543332331002631</v>
          </cell>
          <cell r="L150">
            <v>0.16958102799554609</v>
          </cell>
          <cell r="M150">
            <v>0.56295300279608973</v>
          </cell>
          <cell r="N150">
            <v>0.69417807617330241</v>
          </cell>
          <cell r="O150">
            <v>0.14609786823187365</v>
          </cell>
          <cell r="P150">
            <v>1</v>
          </cell>
        </row>
        <row r="151">
          <cell r="C151">
            <v>0.1480434750013962</v>
          </cell>
          <cell r="D151">
            <v>0.93497397132312243</v>
          </cell>
          <cell r="E151">
            <v>1.3930195162024894</v>
          </cell>
          <cell r="F151">
            <v>1.3474919776190828</v>
          </cell>
          <cell r="G151">
            <v>0.35008654310277032</v>
          </cell>
          <cell r="H151">
            <v>0.72277664955127574</v>
          </cell>
          <cell r="I151">
            <v>0.60133446983268468</v>
          </cell>
          <cell r="J151">
            <v>0.70605364868463105</v>
          </cell>
          <cell r="K151">
            <v>1.0182349149026535</v>
          </cell>
          <cell r="L151">
            <v>0.59032695762984788</v>
          </cell>
          <cell r="M151">
            <v>0.68784819247448314</v>
          </cell>
          <cell r="N151">
            <v>0.70763116785057933</v>
          </cell>
          <cell r="O151">
            <v>1.4058300518048077E-5</v>
          </cell>
          <cell r="P151">
            <v>1</v>
          </cell>
        </row>
        <row r="152">
          <cell r="C152">
            <v>0.52625115818745738</v>
          </cell>
          <cell r="D152">
            <v>1.1099330294327774</v>
          </cell>
          <cell r="E152">
            <v>0.66325341544496375</v>
          </cell>
          <cell r="F152">
            <v>2.5353039866044988</v>
          </cell>
          <cell r="G152">
            <v>3.2687801402958514</v>
          </cell>
          <cell r="H152">
            <v>1.4479279844443989</v>
          </cell>
          <cell r="I152">
            <v>0.15584233125787902</v>
          </cell>
          <cell r="J152">
            <v>3.818476532845962</v>
          </cell>
          <cell r="K152">
            <v>0.8564313138696652</v>
          </cell>
          <cell r="L152">
            <v>0.32857257502272535</v>
          </cell>
          <cell r="M152">
            <v>0.99541568673649972</v>
          </cell>
          <cell r="N152">
            <v>1.1952709240045434</v>
          </cell>
          <cell r="O152">
            <v>4.1317771660376109E-7</v>
          </cell>
          <cell r="P152">
            <v>1</v>
          </cell>
        </row>
        <row r="153">
          <cell r="C153">
            <v>0.50927523252041484</v>
          </cell>
          <cell r="D153">
            <v>1.2533469806811601</v>
          </cell>
          <cell r="E153">
            <v>1.1019314486154377</v>
          </cell>
          <cell r="F153">
            <v>0.56485223518366923</v>
          </cell>
          <cell r="G153">
            <v>1.4943865661690863</v>
          </cell>
          <cell r="H153">
            <v>0.75080264248634676</v>
          </cell>
          <cell r="I153">
            <v>1.5669853478046458</v>
          </cell>
          <cell r="J153">
            <v>0.94323940425495822</v>
          </cell>
          <cell r="K153">
            <v>0.74855548667318794</v>
          </cell>
          <cell r="L153">
            <v>0.5066454664352954</v>
          </cell>
          <cell r="M153">
            <v>0.96845065291913168</v>
          </cell>
          <cell r="N153">
            <v>1.0170124745352433</v>
          </cell>
          <cell r="O153">
            <v>4.7305014488992548E-5</v>
          </cell>
          <cell r="P153">
            <v>1</v>
          </cell>
        </row>
        <row r="154">
          <cell r="C154">
            <v>0.28812930555061811</v>
          </cell>
          <cell r="D154">
            <v>1.9853855500033073</v>
          </cell>
          <cell r="E154">
            <v>0.68710360704072948</v>
          </cell>
          <cell r="F154">
            <v>4.5194374794402385</v>
          </cell>
          <cell r="G154">
            <v>4.6889651934302137</v>
          </cell>
          <cell r="H154">
            <v>0.62183174168982414</v>
          </cell>
          <cell r="I154">
            <v>0.15579816728273255</v>
          </cell>
          <cell r="J154">
            <v>2.298862487745581</v>
          </cell>
          <cell r="K154">
            <v>1.515116229736909</v>
          </cell>
          <cell r="L154">
            <v>0.2701201559492365</v>
          </cell>
          <cell r="M154">
            <v>1.0015844475173707</v>
          </cell>
          <cell r="N154">
            <v>1.7955524285666666</v>
          </cell>
          <cell r="O154">
            <v>0</v>
          </cell>
          <cell r="P154">
            <v>1</v>
          </cell>
        </row>
        <row r="155">
          <cell r="C155">
            <v>0.21773240530352977</v>
          </cell>
          <cell r="D155">
            <v>1.6260796327042824</v>
          </cell>
          <cell r="E155">
            <v>1.0959777409918146</v>
          </cell>
          <cell r="F155">
            <v>0.87753944292244412</v>
          </cell>
          <cell r="G155">
            <v>8.7895777350936885E-2</v>
          </cell>
          <cell r="H155">
            <v>0.23233744865249928</v>
          </cell>
          <cell r="I155">
            <v>0.22959183083946358</v>
          </cell>
          <cell r="J155">
            <v>1.0242606872459203</v>
          </cell>
          <cell r="K155">
            <v>0.43266553944228869</v>
          </cell>
          <cell r="L155">
            <v>0.47670636570874342</v>
          </cell>
          <cell r="M155">
            <v>1.4819056183140604</v>
          </cell>
          <cell r="N155">
            <v>0.86140687035858321</v>
          </cell>
          <cell r="O155">
            <v>0.17499750292859079</v>
          </cell>
          <cell r="P155">
            <v>1</v>
          </cell>
        </row>
        <row r="156">
          <cell r="C156">
            <v>0.28114657094625245</v>
          </cell>
          <cell r="D156">
            <v>0.91284380924694786</v>
          </cell>
          <cell r="E156">
            <v>1.0206496054409266</v>
          </cell>
          <cell r="F156">
            <v>0.78851925914880294</v>
          </cell>
          <cell r="G156">
            <v>4.0802633224335449E-3</v>
          </cell>
          <cell r="H156">
            <v>1.5816521226122973</v>
          </cell>
          <cell r="I156">
            <v>6.15060558096209E-3</v>
          </cell>
          <cell r="J156">
            <v>1.3236739046902815</v>
          </cell>
          <cell r="K156">
            <v>0.97724294013555812</v>
          </cell>
          <cell r="L156">
            <v>0.56850085771822867</v>
          </cell>
          <cell r="M156">
            <v>1.4897803216529304</v>
          </cell>
          <cell r="N156">
            <v>1.1746981380112651</v>
          </cell>
          <cell r="O156">
            <v>0</v>
          </cell>
          <cell r="P156">
            <v>1</v>
          </cell>
        </row>
        <row r="157">
          <cell r="C157">
            <v>0.43806193409910715</v>
          </cell>
          <cell r="D157">
            <v>0.57956973260066535</v>
          </cell>
          <cell r="E157">
            <v>0.74133168548084949</v>
          </cell>
          <cell r="F157">
            <v>0.40415662364169141</v>
          </cell>
          <cell r="G157">
            <v>0.60030414012166633</v>
          </cell>
          <cell r="H157">
            <v>1.4390711061334784</v>
          </cell>
          <cell r="I157">
            <v>1.6143435594102384</v>
          </cell>
          <cell r="J157">
            <v>0.627990796650443</v>
          </cell>
          <cell r="K157">
            <v>1.7761412387765154</v>
          </cell>
          <cell r="L157">
            <v>4.3724199650673983</v>
          </cell>
          <cell r="M157">
            <v>2.0195614350769522</v>
          </cell>
          <cell r="N157">
            <v>2.7062601692266237</v>
          </cell>
          <cell r="O157">
            <v>0.16679049186195821</v>
          </cell>
          <cell r="P157">
            <v>1</v>
          </cell>
        </row>
        <row r="158">
          <cell r="C158">
            <v>0.32523403779375282</v>
          </cell>
          <cell r="D158">
            <v>0.22886204489820638</v>
          </cell>
          <cell r="E158">
            <v>1.1749349009969814</v>
          </cell>
          <cell r="F158">
            <v>0.20208773046152476</v>
          </cell>
          <cell r="G158">
            <v>1.439467048798313</v>
          </cell>
          <cell r="H158">
            <v>1.0460062193023709</v>
          </cell>
          <cell r="I158">
            <v>0.14330704510633324</v>
          </cell>
          <cell r="J158">
            <v>4.6733521334899395</v>
          </cell>
          <cell r="K158">
            <v>0.31886932800673479</v>
          </cell>
          <cell r="L158">
            <v>0.38401823722563783</v>
          </cell>
          <cell r="M158">
            <v>0.20948668275742505</v>
          </cell>
          <cell r="N158">
            <v>0.39308485471550469</v>
          </cell>
          <cell r="O158">
            <v>0.19361832804686591</v>
          </cell>
          <cell r="P158">
            <v>1</v>
          </cell>
        </row>
        <row r="159">
          <cell r="C159">
            <v>0.99626062129163229</v>
          </cell>
          <cell r="D159">
            <v>1.5557168608080969</v>
          </cell>
          <cell r="E159">
            <v>0.63296914994907039</v>
          </cell>
          <cell r="F159">
            <v>4.6578441039425043</v>
          </cell>
          <cell r="G159">
            <v>1.7537307672478701</v>
          </cell>
          <cell r="H159">
            <v>0.75189148742356837</v>
          </cell>
          <cell r="I159">
            <v>8.6665814787875994E-2</v>
          </cell>
          <cell r="J159">
            <v>2.1948501057329448</v>
          </cell>
          <cell r="K159">
            <v>2.1042822336473073</v>
          </cell>
          <cell r="L159">
            <v>0.18057558873190901</v>
          </cell>
          <cell r="M159">
            <v>1.0108860607873469</v>
          </cell>
          <cell r="N159">
            <v>3.2102483679012379</v>
          </cell>
          <cell r="O159">
            <v>3.0620472055167465</v>
          </cell>
          <cell r="P159">
            <v>1</v>
          </cell>
        </row>
        <row r="160">
          <cell r="C160">
            <v>0.25294182579109903</v>
          </cell>
          <cell r="D160">
            <v>0.94024191706529603</v>
          </cell>
          <cell r="E160">
            <v>1.3628047267169203</v>
          </cell>
          <cell r="F160">
            <v>2.1320906573085403</v>
          </cell>
          <cell r="G160">
            <v>0.76348914846495974</v>
          </cell>
          <cell r="H160">
            <v>0.69197199189001746</v>
          </cell>
          <cell r="I160">
            <v>0.16038150418107239</v>
          </cell>
          <cell r="J160">
            <v>1.0683968818216094</v>
          </cell>
          <cell r="K160">
            <v>0.50741196076911355</v>
          </cell>
          <cell r="L160">
            <v>6.0560970515506699E-2</v>
          </cell>
          <cell r="M160">
            <v>0.76745841364274869</v>
          </cell>
          <cell r="N160">
            <v>0.60466951562205984</v>
          </cell>
          <cell r="O160">
            <v>2.6084101936064067E-8</v>
          </cell>
          <cell r="P160">
            <v>1</v>
          </cell>
        </row>
        <row r="161">
          <cell r="C161">
            <v>2.0837474103095488</v>
          </cell>
          <cell r="D161">
            <v>2.734072622165749</v>
          </cell>
          <cell r="E161">
            <v>0.69835152056941374</v>
          </cell>
          <cell r="F161">
            <v>8.0279095528298483E-2</v>
          </cell>
          <cell r="G161">
            <v>0.26273488113392424</v>
          </cell>
          <cell r="H161">
            <v>7.5186034221259241E-3</v>
          </cell>
          <cell r="I161">
            <v>1.5755430811181235</v>
          </cell>
          <cell r="J161">
            <v>0.23055156441082542</v>
          </cell>
          <cell r="K161">
            <v>0.70016663569894944</v>
          </cell>
          <cell r="L161">
            <v>4.5133016836536671E-2</v>
          </cell>
          <cell r="M161">
            <v>0.20950820996537342</v>
          </cell>
          <cell r="N161">
            <v>0.45725813462999426</v>
          </cell>
          <cell r="O161">
            <v>0</v>
          </cell>
          <cell r="P161">
            <v>1</v>
          </cell>
        </row>
        <row r="162">
          <cell r="C162">
            <v>0.61743539295648575</v>
          </cell>
          <cell r="D162">
            <v>1.4064648713502068</v>
          </cell>
          <cell r="E162">
            <v>0.90576343372274537</v>
          </cell>
          <cell r="F162">
            <v>6.6936909065462846E-2</v>
          </cell>
          <cell r="G162">
            <v>0.28384549387250424</v>
          </cell>
          <cell r="H162">
            <v>0.55176450092975937</v>
          </cell>
          <cell r="I162">
            <v>5.4976558267120133E-2</v>
          </cell>
          <cell r="J162">
            <v>0.72438623498474242</v>
          </cell>
          <cell r="K162">
            <v>0.87942912058752398</v>
          </cell>
          <cell r="L162">
            <v>8.5818954015946733E-2</v>
          </cell>
          <cell r="M162">
            <v>2.4351458007586348</v>
          </cell>
          <cell r="N162">
            <v>1.5509119301818266</v>
          </cell>
          <cell r="O162">
            <v>0</v>
          </cell>
          <cell r="P162">
            <v>1</v>
          </cell>
        </row>
        <row r="163">
          <cell r="C163">
            <v>0.27803725176572142</v>
          </cell>
          <cell r="D163">
            <v>1.4053458920240716</v>
          </cell>
          <cell r="E163">
            <v>0.47347428275216907</v>
          </cell>
          <cell r="F163">
            <v>5.0820400543380502E-2</v>
          </cell>
          <cell r="G163">
            <v>9.6377730201149633E-2</v>
          </cell>
          <cell r="H163">
            <v>0.50290921547734135</v>
          </cell>
          <cell r="I163">
            <v>0.7331536941904172</v>
          </cell>
          <cell r="J163">
            <v>0.6944927172854245</v>
          </cell>
          <cell r="K163">
            <v>0.73055700207704821</v>
          </cell>
          <cell r="L163">
            <v>2.8431307575071467</v>
          </cell>
          <cell r="M163">
            <v>4.5532994278458618</v>
          </cell>
          <cell r="N163">
            <v>0.76505545055759738</v>
          </cell>
          <cell r="O163">
            <v>0.10139983197258544</v>
          </cell>
          <cell r="P163">
            <v>1</v>
          </cell>
        </row>
        <row r="164">
          <cell r="C164">
            <v>0.15409254288835228</v>
          </cell>
          <cell r="D164">
            <v>1.4343956375669704</v>
          </cell>
          <cell r="E164">
            <v>1.2768193352472408</v>
          </cell>
          <cell r="F164">
            <v>0.49145218423285925</v>
          </cell>
          <cell r="G164">
            <v>0.75965285307102937</v>
          </cell>
          <cell r="H164">
            <v>0.61618966127987418</v>
          </cell>
          <cell r="I164">
            <v>2.3759539331487587E-2</v>
          </cell>
          <cell r="J164">
            <v>0.69360862236571874</v>
          </cell>
          <cell r="K164">
            <v>1.6717741847500927</v>
          </cell>
          <cell r="L164">
            <v>0.33040987795225979</v>
          </cell>
          <cell r="M164">
            <v>0.70568508843290267</v>
          </cell>
          <cell r="N164">
            <v>0.5666666150081866</v>
          </cell>
          <cell r="O164">
            <v>0</v>
          </cell>
          <cell r="P164">
            <v>1</v>
          </cell>
        </row>
        <row r="165">
          <cell r="C165">
            <v>4.2390360474853409E-2</v>
          </cell>
          <cell r="D165">
            <v>0.41272761369682665</v>
          </cell>
          <cell r="E165">
            <v>1.6271195560000553</v>
          </cell>
          <cell r="F165">
            <v>0.12414243248051272</v>
          </cell>
          <cell r="G165">
            <v>1.6537162048111977E-2</v>
          </cell>
          <cell r="H165">
            <v>1.2893229941257009</v>
          </cell>
          <cell r="I165">
            <v>0.48356725871487155</v>
          </cell>
          <cell r="J165">
            <v>0.94341904843636382</v>
          </cell>
          <cell r="K165">
            <v>0.15003609263803136</v>
          </cell>
          <cell r="L165">
            <v>0.14964768669845838</v>
          </cell>
          <cell r="M165">
            <v>0.18323414806460972</v>
          </cell>
          <cell r="N165">
            <v>0.16885334957812492</v>
          </cell>
          <cell r="O165">
            <v>3.0394819873698378</v>
          </cell>
          <cell r="P165">
            <v>1</v>
          </cell>
        </row>
        <row r="166">
          <cell r="C166">
            <v>1.3344955113566254E-2</v>
          </cell>
          <cell r="D166">
            <v>0.45348941143240457</v>
          </cell>
          <cell r="E166">
            <v>1.7149815566914195</v>
          </cell>
          <cell r="F166">
            <v>0.20815285416509643</v>
          </cell>
          <cell r="G166">
            <v>0.10489976365354652</v>
          </cell>
          <cell r="H166">
            <v>0.6223457529655072</v>
          </cell>
          <cell r="I166">
            <v>0.53938990655946473</v>
          </cell>
          <cell r="J166">
            <v>0.55179429659070645</v>
          </cell>
          <cell r="K166">
            <v>0.13878645251292543</v>
          </cell>
          <cell r="L166">
            <v>0.10559737893553497</v>
          </cell>
          <cell r="M166">
            <v>0.5665483140600065</v>
          </cell>
          <cell r="N166">
            <v>0.34038454350732833</v>
          </cell>
          <cell r="O166">
            <v>0</v>
          </cell>
          <cell r="P166">
            <v>1</v>
          </cell>
        </row>
        <row r="167">
          <cell r="C167">
            <v>0.65862200496405265</v>
          </cell>
          <cell r="D167">
            <v>1.6018337072573092</v>
          </cell>
          <cell r="E167">
            <v>0.72866956480626721</v>
          </cell>
          <cell r="F167">
            <v>0.97638834838664434</v>
          </cell>
          <cell r="G167">
            <v>1.6753096589394569</v>
          </cell>
          <cell r="H167">
            <v>1.5682433683077472</v>
          </cell>
          <cell r="I167">
            <v>0.62981234989936319</v>
          </cell>
          <cell r="J167">
            <v>2.9583900148179154</v>
          </cell>
          <cell r="K167">
            <v>0.45439941619592245</v>
          </cell>
          <cell r="L167">
            <v>5.8006393357218931E-2</v>
          </cell>
          <cell r="M167">
            <v>0.31941708213684983</v>
          </cell>
          <cell r="N167">
            <v>0.98219862884742359</v>
          </cell>
          <cell r="O167">
            <v>2.100494272479709E-7</v>
          </cell>
          <cell r="P167">
            <v>1</v>
          </cell>
        </row>
        <row r="168">
          <cell r="C168">
            <v>2.7102331142759895E-2</v>
          </cell>
          <cell r="D168">
            <v>0.14925965555190412</v>
          </cell>
          <cell r="E168">
            <v>0.11028167976053654</v>
          </cell>
          <cell r="F168">
            <v>0.35679434993230286</v>
          </cell>
          <cell r="G168">
            <v>1.8684632461095669</v>
          </cell>
          <cell r="H168">
            <v>1.5339991509452879</v>
          </cell>
          <cell r="I168">
            <v>6.1007515686168357E-2</v>
          </cell>
          <cell r="J168">
            <v>0.41381070631893102</v>
          </cell>
          <cell r="K168">
            <v>5.0203510657740607</v>
          </cell>
          <cell r="L168">
            <v>18.41196442657365</v>
          </cell>
          <cell r="M168">
            <v>1.8166484520275761</v>
          </cell>
          <cell r="N168">
            <v>0.65425984168025852</v>
          </cell>
          <cell r="O168">
            <v>9.5366618598325126E-3</v>
          </cell>
          <cell r="P168">
            <v>1</v>
          </cell>
        </row>
        <row r="169">
          <cell r="C169">
            <v>0.78489474027844275</v>
          </cell>
          <cell r="D169">
            <v>1.9391397769354499</v>
          </cell>
          <cell r="E169">
            <v>0.41847556295118543</v>
          </cell>
          <cell r="F169">
            <v>2.1234713629046102</v>
          </cell>
          <cell r="G169">
            <v>2.3672465400701541</v>
          </cell>
          <cell r="H169">
            <v>1.1483098187106402</v>
          </cell>
          <cell r="I169">
            <v>0.10838216672372712</v>
          </cell>
          <cell r="J169">
            <v>3.6550407714312003</v>
          </cell>
          <cell r="K169">
            <v>1.0021795536931901</v>
          </cell>
          <cell r="L169">
            <v>1.4243800876227883</v>
          </cell>
          <cell r="M169">
            <v>0.59572932155337499</v>
          </cell>
          <cell r="N169">
            <v>1.1100944910597033</v>
          </cell>
          <cell r="O169">
            <v>3.0892149178737379E-8</v>
          </cell>
          <cell r="P169">
            <v>1</v>
          </cell>
        </row>
        <row r="170">
          <cell r="C170">
            <v>1.0919459506790989</v>
          </cell>
          <cell r="D170">
            <v>0.87298590411583077</v>
          </cell>
          <cell r="E170">
            <v>1.5149061214797643</v>
          </cell>
          <cell r="F170">
            <v>7.7088859448472602E-2</v>
          </cell>
          <cell r="G170">
            <v>7.9675855187909591E-3</v>
          </cell>
          <cell r="H170">
            <v>0.55086490206740923</v>
          </cell>
          <cell r="I170">
            <v>2.6015014443498421E-3</v>
          </cell>
          <cell r="J170">
            <v>0.28789633926772856</v>
          </cell>
          <cell r="K170">
            <v>3.7084821890211457E-2</v>
          </cell>
          <cell r="L170">
            <v>8.4314215563578779E-2</v>
          </cell>
          <cell r="M170">
            <v>1.3144015834125795E-2</v>
          </cell>
          <cell r="N170">
            <v>1.6493201739240178E-2</v>
          </cell>
          <cell r="O170">
            <v>9.13894414449854E-5</v>
          </cell>
          <cell r="P170">
            <v>1</v>
          </cell>
        </row>
        <row r="171">
          <cell r="C171">
            <v>6.5418471149518737E-2</v>
          </cell>
          <cell r="D171">
            <v>0.3012123817121754</v>
          </cell>
          <cell r="E171">
            <v>0.14589932104011258</v>
          </cell>
          <cell r="F171">
            <v>5.6646840211384837E-2</v>
          </cell>
          <cell r="G171">
            <v>0.83088941325708277</v>
          </cell>
          <cell r="H171">
            <v>0.26028305161437404</v>
          </cell>
          <cell r="I171">
            <v>0.31635815981539217</v>
          </cell>
          <cell r="J171">
            <v>1.382765759110181</v>
          </cell>
          <cell r="K171">
            <v>5.8531611146260865</v>
          </cell>
          <cell r="L171">
            <v>11.290010154465705</v>
          </cell>
          <cell r="M171">
            <v>2.1674575639813738</v>
          </cell>
          <cell r="N171">
            <v>11.112423519656218</v>
          </cell>
          <cell r="O171">
            <v>8.9576801652791922E-3</v>
          </cell>
          <cell r="P171">
            <v>1</v>
          </cell>
        </row>
        <row r="172">
          <cell r="C172">
            <v>0.56588291664000434</v>
          </cell>
          <cell r="D172">
            <v>0.8321997430226723</v>
          </cell>
          <cell r="E172">
            <v>0.68264954351546037</v>
          </cell>
          <cell r="F172">
            <v>0.99779496143311808</v>
          </cell>
          <cell r="G172">
            <v>7.5543968812815425</v>
          </cell>
          <cell r="H172">
            <v>1.3973591788554334</v>
          </cell>
          <cell r="I172">
            <v>4.3360316700065848E-2</v>
          </cell>
          <cell r="J172">
            <v>1.4937675164873532</v>
          </cell>
          <cell r="K172">
            <v>1.0304409833300971</v>
          </cell>
          <cell r="L172">
            <v>0.71635174673244972</v>
          </cell>
          <cell r="M172">
            <v>2.4789040640295652</v>
          </cell>
          <cell r="N172">
            <v>2.3940842954931791</v>
          </cell>
          <cell r="O172">
            <v>0</v>
          </cell>
          <cell r="P172">
            <v>1</v>
          </cell>
        </row>
        <row r="173">
          <cell r="C173">
            <v>4.6204034104081453</v>
          </cell>
          <cell r="D173">
            <v>0.49806014290443568</v>
          </cell>
          <cell r="E173">
            <v>0.46120277731349363</v>
          </cell>
          <cell r="F173">
            <v>1.0540827805011974</v>
          </cell>
          <cell r="G173">
            <v>0.40098828183000046</v>
          </cell>
          <cell r="H173">
            <v>7.14967447098947E-2</v>
          </cell>
          <cell r="I173">
            <v>3.0869295013403845E-2</v>
          </cell>
          <cell r="J173">
            <v>2.4224136387815989</v>
          </cell>
          <cell r="K173">
            <v>1.031131725124619</v>
          </cell>
          <cell r="L173">
            <v>0.57611556290560462</v>
          </cell>
          <cell r="M173">
            <v>0.90939545078468198</v>
          </cell>
          <cell r="N173">
            <v>0.6816711183552886</v>
          </cell>
          <cell r="O173">
            <v>5.1169587115863855E-8</v>
          </cell>
          <cell r="P173">
            <v>1</v>
          </cell>
        </row>
        <row r="174">
          <cell r="C174">
            <v>0.34014532415397913</v>
          </cell>
          <cell r="D174">
            <v>1.4588443006372873</v>
          </cell>
          <cell r="E174">
            <v>0.93577825817914018</v>
          </cell>
          <cell r="F174">
            <v>0.97142272600572388</v>
          </cell>
          <cell r="G174">
            <v>5.4257753311399686</v>
          </cell>
          <cell r="H174">
            <v>1.9402575568391396</v>
          </cell>
          <cell r="I174">
            <v>3.2498839941541742E-2</v>
          </cell>
          <cell r="J174">
            <v>0.98034186260865797</v>
          </cell>
          <cell r="K174">
            <v>0.39977955004017429</v>
          </cell>
          <cell r="L174">
            <v>0.12958864873595072</v>
          </cell>
          <cell r="M174">
            <v>0.68269879410208756</v>
          </cell>
          <cell r="N174">
            <v>0.75891264939106295</v>
          </cell>
          <cell r="O174">
            <v>4.8500798304098251E-2</v>
          </cell>
          <cell r="P174">
            <v>1</v>
          </cell>
        </row>
        <row r="175">
          <cell r="C175">
            <v>0.24646282771134051</v>
          </cell>
          <cell r="D175">
            <v>1.7072586336665043</v>
          </cell>
          <cell r="E175">
            <v>0.80725304585759228</v>
          </cell>
          <cell r="F175">
            <v>0.6438525061237933</v>
          </cell>
          <cell r="G175">
            <v>3.0041768628042669</v>
          </cell>
          <cell r="H175">
            <v>1.7230458853920263</v>
          </cell>
          <cell r="I175">
            <v>1.2398342486430571</v>
          </cell>
          <cell r="J175">
            <v>1.8269445376175213</v>
          </cell>
          <cell r="K175">
            <v>1.0001943025470923</v>
          </cell>
          <cell r="L175">
            <v>0.17153451760628219</v>
          </cell>
          <cell r="M175">
            <v>0.58481623471035338</v>
          </cell>
          <cell r="N175">
            <v>0.968673210910455</v>
          </cell>
          <cell r="O175">
            <v>2.8284024089500589E-2</v>
          </cell>
          <cell r="P175">
            <v>1</v>
          </cell>
        </row>
        <row r="176">
          <cell r="C176">
            <v>0.36912236037421492</v>
          </cell>
          <cell r="D176">
            <v>0.9303209679515001</v>
          </cell>
          <cell r="E176">
            <v>0.77971080695922423</v>
          </cell>
          <cell r="F176">
            <v>1.3522231244110672</v>
          </cell>
          <cell r="G176">
            <v>2.4552346245257084</v>
          </cell>
          <cell r="H176">
            <v>1.4423422162076587</v>
          </cell>
          <cell r="I176">
            <v>1.9143932209359493</v>
          </cell>
          <cell r="J176">
            <v>3.074814860887443</v>
          </cell>
          <cell r="K176">
            <v>1.095028909209403</v>
          </cell>
          <cell r="L176">
            <v>0.2452274270978069</v>
          </cell>
          <cell r="M176">
            <v>1.0851540826266928</v>
          </cell>
          <cell r="N176">
            <v>2.0444988145066936</v>
          </cell>
          <cell r="O176">
            <v>0</v>
          </cell>
          <cell r="P176">
            <v>1</v>
          </cell>
        </row>
        <row r="177">
          <cell r="C177">
            <v>4.1456924743415504</v>
          </cell>
          <cell r="D177">
            <v>0.24423350715696465</v>
          </cell>
          <cell r="E177">
            <v>0.49302135451250417</v>
          </cell>
          <cell r="F177">
            <v>0.72345513831893182</v>
          </cell>
          <cell r="G177">
            <v>8.5511641230589505E-2</v>
          </cell>
          <cell r="H177">
            <v>1.6893474885380131</v>
          </cell>
          <cell r="I177">
            <v>3.1367543041788876E-2</v>
          </cell>
          <cell r="J177">
            <v>3.2620078108940866</v>
          </cell>
          <cell r="K177">
            <v>0.33830229886487123</v>
          </cell>
          <cell r="L177">
            <v>7.1462443258519665E-3</v>
          </cell>
          <cell r="M177">
            <v>2.0907756692164218E-2</v>
          </cell>
          <cell r="N177">
            <v>4.5323303886867353E-2</v>
          </cell>
          <cell r="O177">
            <v>0</v>
          </cell>
          <cell r="P177">
            <v>1</v>
          </cell>
        </row>
        <row r="178">
          <cell r="C178">
            <v>0.22669859215738075</v>
          </cell>
          <cell r="D178">
            <v>0.71539610884635896</v>
          </cell>
          <cell r="E178">
            <v>1.3195278336119225</v>
          </cell>
          <cell r="F178">
            <v>1.157979522422192</v>
          </cell>
          <cell r="G178">
            <v>1.5063671645297676</v>
          </cell>
          <cell r="H178">
            <v>0.78695656476981446</v>
          </cell>
          <cell r="I178">
            <v>0.17244672257251484</v>
          </cell>
          <cell r="J178">
            <v>0.56427240639691112</v>
          </cell>
          <cell r="K178">
            <v>3.7831024587589641</v>
          </cell>
          <cell r="L178">
            <v>0.21475942611081944</v>
          </cell>
          <cell r="M178">
            <v>1.3037059056131735</v>
          </cell>
          <cell r="N178">
            <v>0.93948280879733037</v>
          </cell>
          <cell r="O178">
            <v>0</v>
          </cell>
          <cell r="P178">
            <v>1</v>
          </cell>
        </row>
        <row r="179">
          <cell r="C179">
            <v>0.213567942890697</v>
          </cell>
          <cell r="D179">
            <v>1.1031847023224519</v>
          </cell>
          <cell r="E179">
            <v>1.2021129356130209</v>
          </cell>
          <cell r="F179">
            <v>4.4022860087309503</v>
          </cell>
          <cell r="G179">
            <v>2.5784305233139646</v>
          </cell>
          <cell r="H179">
            <v>0.58816957935620717</v>
          </cell>
          <cell r="I179">
            <v>7.36801044205284E-2</v>
          </cell>
          <cell r="J179">
            <v>1.7645012487093694</v>
          </cell>
          <cell r="K179">
            <v>1.4647811865616822</v>
          </cell>
          <cell r="L179">
            <v>0.38246036810804473</v>
          </cell>
          <cell r="M179">
            <v>0.49060213693549903</v>
          </cell>
          <cell r="N179">
            <v>0.93604900739186714</v>
          </cell>
          <cell r="O179">
            <v>1.071346581682229E-7</v>
          </cell>
          <cell r="P179">
            <v>1</v>
          </cell>
        </row>
        <row r="180">
          <cell r="C180">
            <v>0.1919174808993136</v>
          </cell>
          <cell r="D180">
            <v>1.0290987209569207</v>
          </cell>
          <cell r="E180">
            <v>1.0445300546442731</v>
          </cell>
          <cell r="F180">
            <v>0.90560179328956292</v>
          </cell>
          <cell r="G180">
            <v>0.70314634761853412</v>
          </cell>
          <cell r="H180">
            <v>1.0913307214087122</v>
          </cell>
          <cell r="I180">
            <v>4.2876952153357087E-2</v>
          </cell>
          <cell r="J180">
            <v>1.7253574743001547</v>
          </cell>
          <cell r="K180">
            <v>2.5857179009286466</v>
          </cell>
          <cell r="L180">
            <v>0.42651799511264538</v>
          </cell>
          <cell r="M180">
            <v>1.3662591329997731</v>
          </cell>
          <cell r="N180">
            <v>0.83399418691584248</v>
          </cell>
          <cell r="O180">
            <v>1.3574543397297882</v>
          </cell>
          <cell r="P180">
            <v>1</v>
          </cell>
        </row>
        <row r="181">
          <cell r="C181">
            <v>0.53218941148427534</v>
          </cell>
          <cell r="D181">
            <v>2.4720761375836546</v>
          </cell>
          <cell r="E181">
            <v>0.98728651954114899</v>
          </cell>
          <cell r="F181">
            <v>0.9701501667819814</v>
          </cell>
          <cell r="G181">
            <v>1.270128638717988</v>
          </cell>
          <cell r="H181">
            <v>0.44520011768736689</v>
          </cell>
          <cell r="I181">
            <v>2.3703609711064007E-2</v>
          </cell>
          <cell r="J181">
            <v>0.91339815235360355</v>
          </cell>
          <cell r="K181">
            <v>9.1229690524827059E-2</v>
          </cell>
          <cell r="L181">
            <v>0.3574078916627767</v>
          </cell>
          <cell r="M181">
            <v>0.13642251358089116</v>
          </cell>
          <cell r="N181">
            <v>0.12493986045408871</v>
          </cell>
          <cell r="O181">
            <v>8.1851159094511516E-2</v>
          </cell>
          <cell r="P181">
            <v>1</v>
          </cell>
        </row>
        <row r="182">
          <cell r="C182">
            <v>5.1402136121479133E-2</v>
          </cell>
          <cell r="D182">
            <v>0.45477094340830126</v>
          </cell>
          <cell r="E182">
            <v>1.5596241732513165</v>
          </cell>
          <cell r="F182">
            <v>1.1520928808616748E-2</v>
          </cell>
          <cell r="G182">
            <v>1.0597094731931381E-2</v>
          </cell>
          <cell r="H182">
            <v>1.437681491904871</v>
          </cell>
          <cell r="I182">
            <v>1.4499382583594065</v>
          </cell>
          <cell r="J182">
            <v>0.86617542759315991</v>
          </cell>
          <cell r="K182">
            <v>0.23932371408036662</v>
          </cell>
          <cell r="L182">
            <v>0.1821185434177745</v>
          </cell>
          <cell r="M182">
            <v>0.23573436609482964</v>
          </cell>
          <cell r="N182">
            <v>0.24950416641243164</v>
          </cell>
          <cell r="O182">
            <v>0.14502461257886731</v>
          </cell>
          <cell r="P182">
            <v>1</v>
          </cell>
        </row>
        <row r="183">
          <cell r="C183">
            <v>0.39371208198229074</v>
          </cell>
          <cell r="D183">
            <v>0.85340471308943644</v>
          </cell>
          <cell r="E183">
            <v>0.91997538731497852</v>
          </cell>
          <cell r="F183">
            <v>0.1527021897341507</v>
          </cell>
          <cell r="G183">
            <v>1.8972466990886911E-2</v>
          </cell>
          <cell r="H183">
            <v>1.3441655475494638</v>
          </cell>
          <cell r="I183">
            <v>8.9055209370709307E-2</v>
          </cell>
          <cell r="J183">
            <v>1.1695931929037444</v>
          </cell>
          <cell r="K183">
            <v>2.0761222915805826</v>
          </cell>
          <cell r="L183">
            <v>2.2236017359285318</v>
          </cell>
          <cell r="M183">
            <v>1.4318339791745405</v>
          </cell>
          <cell r="N183">
            <v>2.1255885024896317</v>
          </cell>
          <cell r="O183">
            <v>4.1394667775598151E-2</v>
          </cell>
          <cell r="P183">
            <v>1</v>
          </cell>
        </row>
        <row r="184">
          <cell r="C184">
            <v>0.15289756248668881</v>
          </cell>
          <cell r="D184">
            <v>5.5597068736780315</v>
          </cell>
          <cell r="E184">
            <v>4.2444445654204181E-2</v>
          </cell>
          <cell r="F184">
            <v>5.8270405552582789E-2</v>
          </cell>
          <cell r="G184">
            <v>7.6187333882292388E-2</v>
          </cell>
          <cell r="H184">
            <v>0.69552686890222759</v>
          </cell>
          <cell r="I184">
            <v>0.17009263915264186</v>
          </cell>
          <cell r="J184">
            <v>7.6251738210667233E-2</v>
          </cell>
          <cell r="K184">
            <v>0.27385822365336243</v>
          </cell>
          <cell r="L184">
            <v>2.8343443820721882E-2</v>
          </cell>
          <cell r="M184">
            <v>7.9003224241910672E-3</v>
          </cell>
          <cell r="N184">
            <v>3.5038704251994419</v>
          </cell>
          <cell r="O184">
            <v>0</v>
          </cell>
          <cell r="P184">
            <v>1</v>
          </cell>
        </row>
        <row r="185">
          <cell r="C185">
            <v>0.84782944045826802</v>
          </cell>
          <cell r="D185">
            <v>1.6609195604375246</v>
          </cell>
          <cell r="E185">
            <v>0.93273647641805368</v>
          </cell>
          <cell r="F185">
            <v>0.40303983886588862</v>
          </cell>
          <cell r="G185">
            <v>5.115150698246774</v>
          </cell>
          <cell r="H185">
            <v>1.5265586421042858</v>
          </cell>
          <cell r="I185">
            <v>0.10099060477411731</v>
          </cell>
          <cell r="J185">
            <v>0.76387327350070355</v>
          </cell>
          <cell r="K185">
            <v>2.2316098219255149</v>
          </cell>
          <cell r="L185">
            <v>0.16133911944408444</v>
          </cell>
          <cell r="M185">
            <v>8.7920168437402482E-2</v>
          </cell>
          <cell r="N185">
            <v>0.62038116011767841</v>
          </cell>
          <cell r="O185">
            <v>10.532438340536624</v>
          </cell>
          <cell r="P185">
            <v>1</v>
          </cell>
        </row>
        <row r="186">
          <cell r="C186">
            <v>0.22071019673050296</v>
          </cell>
          <cell r="D186">
            <v>1.2689106002625921</v>
          </cell>
          <cell r="E186">
            <v>0.73765554182271098</v>
          </cell>
          <cell r="F186">
            <v>2.8732251309954153E-2</v>
          </cell>
          <cell r="G186">
            <v>0.73923099633936984</v>
          </cell>
          <cell r="H186">
            <v>0.48249406746106804</v>
          </cell>
          <cell r="I186">
            <v>7.520089224428455</v>
          </cell>
          <cell r="J186">
            <v>0.54263761827253543</v>
          </cell>
          <cell r="K186">
            <v>1.2143267211354609</v>
          </cell>
          <cell r="L186">
            <v>0.27420469480341964</v>
          </cell>
          <cell r="M186">
            <v>3.3801588757321581</v>
          </cell>
          <cell r="N186">
            <v>1.0033011683614725</v>
          </cell>
          <cell r="O186">
            <v>0.14150291104868629</v>
          </cell>
          <cell r="P186">
            <v>1</v>
          </cell>
        </row>
        <row r="187">
          <cell r="C187">
            <v>0.41268960861533716</v>
          </cell>
          <cell r="D187">
            <v>1.2088451025833173</v>
          </cell>
          <cell r="E187">
            <v>0.89876616487624506</v>
          </cell>
          <cell r="F187">
            <v>0.16475482610436828</v>
          </cell>
          <cell r="G187">
            <v>4.9010998618696455E-2</v>
          </cell>
          <cell r="H187">
            <v>1.8483368655469532</v>
          </cell>
          <cell r="I187">
            <v>8.9102306983971076</v>
          </cell>
          <cell r="J187">
            <v>0.79489439517802629</v>
          </cell>
          <cell r="K187">
            <v>1.5720586745502529</v>
          </cell>
          <cell r="L187">
            <v>0.13176747337900546</v>
          </cell>
          <cell r="M187">
            <v>0.36796149308693904</v>
          </cell>
          <cell r="N187">
            <v>1.6304611490645571</v>
          </cell>
          <cell r="O187">
            <v>0</v>
          </cell>
          <cell r="P187">
            <v>1</v>
          </cell>
        </row>
        <row r="188">
          <cell r="C188">
            <v>1.2165377577943399</v>
          </cell>
          <cell r="D188">
            <v>3.2857004707612005</v>
          </cell>
          <cell r="E188">
            <v>0.46993797407759419</v>
          </cell>
          <cell r="F188">
            <v>6.1993193498160758E-2</v>
          </cell>
          <cell r="G188">
            <v>3.9814299968354214E-2</v>
          </cell>
          <cell r="H188">
            <v>0.81393620335225714</v>
          </cell>
          <cell r="I188">
            <v>4.0955921024412252</v>
          </cell>
          <cell r="J188">
            <v>0.66156709576710426</v>
          </cell>
          <cell r="K188">
            <v>0.36524029715994916</v>
          </cell>
          <cell r="L188">
            <v>0.194923105871216</v>
          </cell>
          <cell r="M188">
            <v>6.4624305706638227E-2</v>
          </cell>
          <cell r="N188">
            <v>0.58196096316390999</v>
          </cell>
          <cell r="O188">
            <v>1.0120349000612832E-4</v>
          </cell>
          <cell r="P188">
            <v>1</v>
          </cell>
        </row>
        <row r="189">
          <cell r="C189">
            <v>4.8531436832260901</v>
          </cell>
          <cell r="D189">
            <v>0.11948504365294553</v>
          </cell>
          <cell r="E189">
            <v>0.41570172497739244</v>
          </cell>
          <cell r="F189">
            <v>0.85964839331161025</v>
          </cell>
          <cell r="G189">
            <v>0.60337013748391466</v>
          </cell>
          <cell r="H189">
            <v>2.8219189075411006</v>
          </cell>
          <cell r="I189">
            <v>2.0374536708335682E-3</v>
          </cell>
          <cell r="J189">
            <v>1.0420211789167442</v>
          </cell>
          <cell r="K189">
            <v>0.34630838537916081</v>
          </cell>
          <cell r="L189">
            <v>6.4021969012740668E-2</v>
          </cell>
          <cell r="M189">
            <v>0.12431953000284747</v>
          </cell>
          <cell r="N189">
            <v>0.31264163762954733</v>
          </cell>
          <cell r="O189">
            <v>1.6957835248217415E-4</v>
          </cell>
          <cell r="P189">
            <v>1</v>
          </cell>
        </row>
        <row r="190">
          <cell r="C190">
            <v>7.7785939469416059</v>
          </cell>
          <cell r="D190">
            <v>0.12387060626513155</v>
          </cell>
          <cell r="E190">
            <v>4.4928340606946837E-2</v>
          </cell>
          <cell r="F190">
            <v>1.1091682682295325</v>
          </cell>
          <cell r="G190">
            <v>1.6888937624565403</v>
          </cell>
          <cell r="H190">
            <v>1.0324959978894355</v>
          </cell>
          <cell r="I190">
            <v>0.89584190683165543</v>
          </cell>
          <cell r="J190">
            <v>0.71345024648031985</v>
          </cell>
          <cell r="K190">
            <v>0.29439751726044899</v>
          </cell>
          <cell r="L190">
            <v>8.6775754097254507E-2</v>
          </cell>
          <cell r="M190">
            <v>0.45000035674037159</v>
          </cell>
          <cell r="N190">
            <v>0.37600674395184908</v>
          </cell>
          <cell r="O190">
            <v>0</v>
          </cell>
          <cell r="P190">
            <v>1</v>
          </cell>
        </row>
        <row r="191">
          <cell r="C191">
            <v>0.54041959985019705</v>
          </cell>
          <cell r="D191">
            <v>3.0735773200603442</v>
          </cell>
          <cell r="E191">
            <v>7.0320864169074751E-2</v>
          </cell>
          <cell r="F191">
            <v>1.3473808621455169E-2</v>
          </cell>
          <cell r="G191">
            <v>0.80316496067892929</v>
          </cell>
          <cell r="H191">
            <v>1.8008595171726804</v>
          </cell>
          <cell r="I191">
            <v>3.857267892382747</v>
          </cell>
          <cell r="J191">
            <v>3.2712113881179063</v>
          </cell>
          <cell r="K191">
            <v>1.1369486413030883</v>
          </cell>
          <cell r="L191">
            <v>0.65095996512079068</v>
          </cell>
          <cell r="M191">
            <v>0.21058901587127382</v>
          </cell>
          <cell r="N191">
            <v>1.8735449543621807</v>
          </cell>
          <cell r="O191">
            <v>0</v>
          </cell>
          <cell r="P191">
            <v>1</v>
          </cell>
        </row>
        <row r="192">
          <cell r="C192">
            <v>0.8920043098266307</v>
          </cell>
          <cell r="D192">
            <v>3.8598996920729722</v>
          </cell>
          <cell r="E192">
            <v>0.1434301527538176</v>
          </cell>
          <cell r="F192">
            <v>0.13142716768711496</v>
          </cell>
          <cell r="G192">
            <v>0.23311911099393631</v>
          </cell>
          <cell r="H192">
            <v>1.6207500363250076</v>
          </cell>
          <cell r="I192">
            <v>7.5442548014624133E-2</v>
          </cell>
          <cell r="J192">
            <v>1.0675862861649219</v>
          </cell>
          <cell r="K192">
            <v>0.54802686361721897</v>
          </cell>
          <cell r="L192">
            <v>4.8137996050805543E-2</v>
          </cell>
          <cell r="M192">
            <v>0.23164514479607043</v>
          </cell>
          <cell r="N192">
            <v>2.7464193316552579</v>
          </cell>
          <cell r="O192">
            <v>0</v>
          </cell>
          <cell r="P192">
            <v>1</v>
          </cell>
        </row>
        <row r="193">
          <cell r="C193">
            <v>0.91211942151850656</v>
          </cell>
          <cell r="D193">
            <v>1.1846063423058488</v>
          </cell>
          <cell r="E193">
            <v>5.0973999004936654E-2</v>
          </cell>
          <cell r="F193">
            <v>0.2634914755494715</v>
          </cell>
          <cell r="G193">
            <v>1.3493171602130509</v>
          </cell>
          <cell r="H193">
            <v>1.0502760355170555</v>
          </cell>
          <cell r="I193">
            <v>24.152442958355493</v>
          </cell>
          <cell r="J193">
            <v>4.3622802021253113</v>
          </cell>
          <cell r="K193">
            <v>2.8498852746227592</v>
          </cell>
          <cell r="L193">
            <v>0.36383775703418353</v>
          </cell>
          <cell r="M193">
            <v>0.76359808836605958</v>
          </cell>
          <cell r="N193">
            <v>1.0914372206682361</v>
          </cell>
          <cell r="O193">
            <v>0</v>
          </cell>
          <cell r="P193">
            <v>1</v>
          </cell>
        </row>
        <row r="194">
          <cell r="C194">
            <v>4.0739724814995286</v>
          </cell>
          <cell r="D194">
            <v>0.85913441745296526</v>
          </cell>
          <cell r="E194">
            <v>1.0549120959405123E-2</v>
          </cell>
          <cell r="F194">
            <v>53.61888539040136</v>
          </cell>
          <cell r="G194">
            <v>8.2304648387890751</v>
          </cell>
          <cell r="H194">
            <v>0.93718268001822547</v>
          </cell>
          <cell r="I194">
            <v>0.50376295717052622</v>
          </cell>
          <cell r="J194">
            <v>0.41675215874923677</v>
          </cell>
          <cell r="K194">
            <v>1.9313480656204314</v>
          </cell>
          <cell r="L194">
            <v>0.12157114912571683</v>
          </cell>
          <cell r="M194">
            <v>9.5199268858407512E-3</v>
          </cell>
          <cell r="N194">
            <v>1.3270707780978388</v>
          </cell>
          <cell r="O194">
            <v>7.9144991374830482</v>
          </cell>
          <cell r="P194">
            <v>1</v>
          </cell>
        </row>
        <row r="195">
          <cell r="C195">
            <v>5.0764767496728336</v>
          </cell>
          <cell r="D195">
            <v>3.186390814203241E-2</v>
          </cell>
          <cell r="E195">
            <v>0.86628810151453273</v>
          </cell>
          <cell r="F195">
            <v>0.81769150535140367</v>
          </cell>
          <cell r="G195">
            <v>1.6073096478984004</v>
          </cell>
          <cell r="H195">
            <v>0.21079128429834085</v>
          </cell>
          <cell r="I195">
            <v>0.74428725833781784</v>
          </cell>
          <cell r="J195">
            <v>0.70102655881419673</v>
          </cell>
          <cell r="K195">
            <v>0.5600978846932978</v>
          </cell>
          <cell r="L195">
            <v>0.13227217979723219</v>
          </cell>
          <cell r="M195">
            <v>2.0081328278974617E-2</v>
          </cell>
          <cell r="N195">
            <v>0.48844699771486161</v>
          </cell>
          <cell r="O195">
            <v>0</v>
          </cell>
          <cell r="P195">
            <v>1</v>
          </cell>
        </row>
        <row r="196">
          <cell r="C196">
            <v>1.4255220670862871</v>
          </cell>
          <cell r="D196">
            <v>0.17196094880053867</v>
          </cell>
          <cell r="E196">
            <v>0.29258668746391048</v>
          </cell>
          <cell r="F196">
            <v>65.842656741396155</v>
          </cell>
          <cell r="G196">
            <v>4.4955735020564829</v>
          </cell>
          <cell r="H196">
            <v>0.95615119810724125</v>
          </cell>
          <cell r="I196">
            <v>6.5391870874899336</v>
          </cell>
          <cell r="J196">
            <v>2.2145570450210017</v>
          </cell>
          <cell r="K196">
            <v>3.0683975775944381</v>
          </cell>
          <cell r="L196">
            <v>0.20914448232053159</v>
          </cell>
          <cell r="M196">
            <v>5.4060629566255583E-2</v>
          </cell>
          <cell r="N196">
            <v>1.9836769935787906</v>
          </cell>
          <cell r="O196">
            <v>0</v>
          </cell>
          <cell r="P196">
            <v>1</v>
          </cell>
        </row>
        <row r="197">
          <cell r="C197">
            <v>1.5149176897892831</v>
          </cell>
          <cell r="D197">
            <v>0.20211525465867178</v>
          </cell>
          <cell r="E197">
            <v>0.81938153725862994</v>
          </cell>
          <cell r="F197">
            <v>9.2277386916234434</v>
          </cell>
          <cell r="G197">
            <v>8.4515600469484209</v>
          </cell>
          <cell r="H197">
            <v>0.96817267316469902</v>
          </cell>
          <cell r="I197">
            <v>0.13592759680040634</v>
          </cell>
          <cell r="J197">
            <v>1.609339903315341</v>
          </cell>
          <cell r="K197">
            <v>3.8252234147412136</v>
          </cell>
          <cell r="L197">
            <v>0.95531308969078199</v>
          </cell>
          <cell r="M197">
            <v>5.8047960590411635E-3</v>
          </cell>
          <cell r="N197">
            <v>6.4998211261339405</v>
          </cell>
          <cell r="O197">
            <v>0</v>
          </cell>
          <cell r="P197">
            <v>1</v>
          </cell>
        </row>
        <row r="198">
          <cell r="C198">
            <v>1.0778872955701273</v>
          </cell>
          <cell r="D198">
            <v>3.7198694176875384</v>
          </cell>
          <cell r="E198">
            <v>2.1813569553582466E-2</v>
          </cell>
          <cell r="F198">
            <v>3.1346346581585062E-2</v>
          </cell>
          <cell r="G198">
            <v>0.75938660470463348</v>
          </cell>
          <cell r="H198">
            <v>1.3309865131581229</v>
          </cell>
          <cell r="I198">
            <v>12.43277865936138</v>
          </cell>
          <cell r="J198">
            <v>0.74902639624343148</v>
          </cell>
          <cell r="K198">
            <v>2.1337547661090976</v>
          </cell>
          <cell r="L198">
            <v>7.6881195447646711E-2</v>
          </cell>
          <cell r="M198">
            <v>0.12284355484251495</v>
          </cell>
          <cell r="N198">
            <v>0.60808220870403362</v>
          </cell>
          <cell r="O198">
            <v>0</v>
          </cell>
          <cell r="P198">
            <v>1</v>
          </cell>
        </row>
        <row r="199">
          <cell r="C199">
            <v>9.8668131685292954E-2</v>
          </cell>
          <cell r="D199">
            <v>0.19119555601645105</v>
          </cell>
          <cell r="E199">
            <v>2.5101344469424898E-3</v>
          </cell>
          <cell r="F199">
            <v>0.3457304227638533</v>
          </cell>
          <cell r="G199">
            <v>3.287082582828043</v>
          </cell>
          <cell r="H199">
            <v>9.9009567161943993E-2</v>
          </cell>
          <cell r="I199">
            <v>73.063364163104197</v>
          </cell>
          <cell r="J199">
            <v>1.4995704529135059</v>
          </cell>
          <cell r="K199">
            <v>3.1935794039599021</v>
          </cell>
          <cell r="L199">
            <v>0.15545773594714279</v>
          </cell>
          <cell r="M199">
            <v>2.5408651401508848E-2</v>
          </cell>
          <cell r="N199">
            <v>1.673265570037741</v>
          </cell>
          <cell r="O199">
            <v>0</v>
          </cell>
          <cell r="P199">
            <v>1</v>
          </cell>
        </row>
        <row r="200">
          <cell r="C200">
            <v>0.48518838188055352</v>
          </cell>
          <cell r="D200">
            <v>0.94093603130656434</v>
          </cell>
          <cell r="E200">
            <v>0.15427961253314268</v>
          </cell>
          <cell r="F200">
            <v>0.74793880315501882</v>
          </cell>
          <cell r="G200">
            <v>6.2424638219651669</v>
          </cell>
          <cell r="H200">
            <v>1.1199258397675873</v>
          </cell>
          <cell r="I200">
            <v>1.0926406448937724</v>
          </cell>
          <cell r="J200">
            <v>3.1975238560327526</v>
          </cell>
          <cell r="K200">
            <v>5.3853863872580243</v>
          </cell>
          <cell r="L200">
            <v>2.669584046236546E-2</v>
          </cell>
          <cell r="M200">
            <v>6.646070926371167E-2</v>
          </cell>
          <cell r="N200">
            <v>19.774659565575707</v>
          </cell>
          <cell r="O200">
            <v>0</v>
          </cell>
          <cell r="P200">
            <v>1</v>
          </cell>
        </row>
        <row r="201">
          <cell r="C201">
            <v>1.2443477942988622E-3</v>
          </cell>
          <cell r="D201">
            <v>0.13773836629081429</v>
          </cell>
          <cell r="E201">
            <v>0.94697218502857516</v>
          </cell>
          <cell r="F201">
            <v>0.5320587103926484</v>
          </cell>
          <cell r="G201">
            <v>0.54692477105917015</v>
          </cell>
          <cell r="H201">
            <v>2.4545362823825054</v>
          </cell>
          <cell r="I201">
            <v>1.8364605509872303E-2</v>
          </cell>
          <cell r="J201">
            <v>2.4712836990627256</v>
          </cell>
          <cell r="K201">
            <v>5.0469768101801362</v>
          </cell>
          <cell r="L201">
            <v>2.7877758380089408</v>
          </cell>
          <cell r="M201">
            <v>0.94658106851514678</v>
          </cell>
          <cell r="N201">
            <v>0.22576466706233869</v>
          </cell>
          <cell r="O201">
            <v>0.21435863754530821</v>
          </cell>
          <cell r="P201">
            <v>1</v>
          </cell>
        </row>
        <row r="202">
          <cell r="C202">
            <v>6.606996202033151E-3</v>
          </cell>
          <cell r="D202">
            <v>0.22476384953448061</v>
          </cell>
          <cell r="E202">
            <v>0.12225280088652239</v>
          </cell>
          <cell r="F202">
            <v>0.63520449631227383</v>
          </cell>
          <cell r="G202">
            <v>0.52145143819384876</v>
          </cell>
          <cell r="H202">
            <v>7.6434794336793379</v>
          </cell>
          <cell r="I202">
            <v>2.8120968697851492E-2</v>
          </cell>
          <cell r="J202">
            <v>2.4917081427507766</v>
          </cell>
          <cell r="K202">
            <v>2.5425859465452185</v>
          </cell>
          <cell r="L202">
            <v>3.6138191715590433</v>
          </cell>
          <cell r="M202">
            <v>0.16033315854734043</v>
          </cell>
          <cell r="N202">
            <v>0.32976311445254086</v>
          </cell>
          <cell r="O202">
            <v>0</v>
          </cell>
          <cell r="P202">
            <v>1</v>
          </cell>
        </row>
        <row r="203">
          <cell r="C203">
            <v>3.0742678599160533</v>
          </cell>
          <cell r="D203">
            <v>0.80987895231977625</v>
          </cell>
          <cell r="E203">
            <v>0.70509052830325403</v>
          </cell>
          <cell r="F203">
            <v>2.1292232680508878</v>
          </cell>
          <cell r="G203">
            <v>1.1807906642388293</v>
          </cell>
          <cell r="H203">
            <v>0.2562398207886013</v>
          </cell>
          <cell r="I203">
            <v>2.2379693523016257</v>
          </cell>
          <cell r="J203">
            <v>0.82321930397815479</v>
          </cell>
          <cell r="K203">
            <v>0.62506046914951952</v>
          </cell>
          <cell r="L203">
            <v>0.79077965905352077</v>
          </cell>
          <cell r="M203">
            <v>1.2096383741904388</v>
          </cell>
          <cell r="N203">
            <v>1.0753210584081054</v>
          </cell>
          <cell r="O203">
            <v>4.609357243750539</v>
          </cell>
          <cell r="P203">
            <v>1</v>
          </cell>
        </row>
        <row r="209">
          <cell r="C209">
            <v>2.9665619483495118</v>
          </cell>
          <cell r="D209">
            <v>0.53133821641465107</v>
          </cell>
          <cell r="E209">
            <v>0.25397679804891671</v>
          </cell>
          <cell r="F209">
            <v>0.73574549142574619</v>
          </cell>
          <cell r="G209">
            <v>2.4663983546164387</v>
          </cell>
          <cell r="H209">
            <v>0.58985758362877605</v>
          </cell>
          <cell r="I209">
            <v>1.6798619627989362</v>
          </cell>
          <cell r="J209">
            <v>1.0136930834349276</v>
          </cell>
          <cell r="K209">
            <v>0.61498082165203583</v>
          </cell>
          <cell r="L209">
            <v>1.0208760827120147</v>
          </cell>
          <cell r="M209">
            <v>0.94436866154713106</v>
          </cell>
          <cell r="N209">
            <v>1.3964360369479123</v>
          </cell>
          <cell r="O209">
            <v>1.8228998386270066</v>
          </cell>
          <cell r="P209">
            <v>1</v>
          </cell>
        </row>
        <row r="210">
          <cell r="C210">
            <v>0.19488332158459379</v>
          </cell>
          <cell r="D210">
            <v>1.1653666362582851</v>
          </cell>
          <cell r="E210">
            <v>1.1589708795591969</v>
          </cell>
          <cell r="F210">
            <v>1.0430332971780978</v>
          </cell>
          <cell r="G210">
            <v>2.5132035279343432</v>
          </cell>
          <cell r="H210">
            <v>0.91381680685651123</v>
          </cell>
          <cell r="I210">
            <v>1.9391467535807498</v>
          </cell>
          <cell r="J210">
            <v>1.2363415146911405</v>
          </cell>
          <cell r="K210">
            <v>0.69855710344200928</v>
          </cell>
          <cell r="L210">
            <v>0.85676691819669148</v>
          </cell>
          <cell r="M210">
            <v>1.1741774466178558</v>
          </cell>
          <cell r="N210">
            <v>1.3256650185744043</v>
          </cell>
          <cell r="O210">
            <v>7.1925980537334816E-2</v>
          </cell>
          <cell r="P210">
            <v>1</v>
          </cell>
        </row>
        <row r="211">
          <cell r="C211">
            <v>0.10804131722966212</v>
          </cell>
          <cell r="D211">
            <v>0.96387043585630316</v>
          </cell>
          <cell r="E211">
            <v>0.80538604540708969</v>
          </cell>
          <cell r="F211">
            <v>0.85108898651416698</v>
          </cell>
          <cell r="G211">
            <v>2.3278294131767803</v>
          </cell>
          <cell r="H211">
            <v>1.1256686363689654</v>
          </cell>
          <cell r="I211">
            <v>0.83565712648497281</v>
          </cell>
          <cell r="J211">
            <v>1.238351432920374</v>
          </cell>
          <cell r="K211">
            <v>2.7192959507376235</v>
          </cell>
          <cell r="L211">
            <v>1.1361646742511742</v>
          </cell>
          <cell r="M211">
            <v>1.6280544896992055</v>
          </cell>
          <cell r="N211">
            <v>1.2555140279152963</v>
          </cell>
          <cell r="O211">
            <v>4.8208138678745065E-2</v>
          </cell>
          <cell r="P211">
            <v>1</v>
          </cell>
        </row>
        <row r="212">
          <cell r="C212">
            <v>0.85431679791445825</v>
          </cell>
          <cell r="D212">
            <v>1.2111500783024953</v>
          </cell>
          <cell r="E212">
            <v>0.67026535490251382</v>
          </cell>
          <cell r="F212">
            <v>1.9818218054589583</v>
          </cell>
          <cell r="G212">
            <v>1.7614821128410654</v>
          </cell>
          <cell r="H212">
            <v>1.3471950606534553</v>
          </cell>
          <cell r="I212">
            <v>0.1790291939568093</v>
          </cell>
          <cell r="J212">
            <v>1.216939697096159</v>
          </cell>
          <cell r="K212">
            <v>0.80724172617992218</v>
          </cell>
          <cell r="L212">
            <v>1.1560127210120361</v>
          </cell>
          <cell r="M212">
            <v>0.99665171510137074</v>
          </cell>
          <cell r="N212">
            <v>1.0018475557602122</v>
          </cell>
          <cell r="O212">
            <v>0</v>
          </cell>
          <cell r="P212">
            <v>1</v>
          </cell>
        </row>
        <row r="213">
          <cell r="C213">
            <v>1.8401157309787755</v>
          </cell>
          <cell r="D213">
            <v>1.2902530888556802</v>
          </cell>
          <cell r="E213">
            <v>0.67289709745422865</v>
          </cell>
          <cell r="F213">
            <v>0.88309311368273602</v>
          </cell>
          <cell r="G213">
            <v>0.82592317034239593</v>
          </cell>
          <cell r="H213">
            <v>0.88183767548060776</v>
          </cell>
          <cell r="I213">
            <v>0.89450471281162769</v>
          </cell>
          <cell r="J213">
            <v>0.95152313728040239</v>
          </cell>
          <cell r="K213">
            <v>0.31988095580173115</v>
          </cell>
          <cell r="L213">
            <v>0.90986080023581117</v>
          </cell>
          <cell r="M213">
            <v>0.99315761575452222</v>
          </cell>
          <cell r="N213">
            <v>0.55827522617229153</v>
          </cell>
          <cell r="O213">
            <v>4.5689067403964945E-2</v>
          </cell>
          <cell r="P213">
            <v>1</v>
          </cell>
        </row>
        <row r="214">
          <cell r="C214">
            <v>1.9506197656895294</v>
          </cell>
          <cell r="D214">
            <v>0.81603218119493937</v>
          </cell>
          <cell r="E214">
            <v>0.7292392056841045</v>
          </cell>
          <cell r="F214">
            <v>0.86836342836512403</v>
          </cell>
          <cell r="G214">
            <v>1.3613369484117461</v>
          </cell>
          <cell r="H214">
            <v>0.77101845667531566</v>
          </cell>
          <cell r="I214">
            <v>1.9957815218146127</v>
          </cell>
          <cell r="J214">
            <v>0.93804728457140352</v>
          </cell>
          <cell r="K214">
            <v>0.82518193674840623</v>
          </cell>
          <cell r="L214">
            <v>0.78109407906834782</v>
          </cell>
          <cell r="M214">
            <v>0.87816928530077132</v>
          </cell>
          <cell r="N214">
            <v>1.2851255937390857</v>
          </cell>
          <cell r="O214">
            <v>0</v>
          </cell>
          <cell r="P214">
            <v>1</v>
          </cell>
        </row>
        <row r="215">
          <cell r="C215">
            <v>6.419602968322552E-2</v>
          </cell>
          <cell r="D215">
            <v>0.69731687772576278</v>
          </cell>
          <cell r="E215">
            <v>1.1257107046388219</v>
          </cell>
          <cell r="F215">
            <v>0.89114108880181775</v>
          </cell>
          <cell r="G215">
            <v>1.0000839981789698</v>
          </cell>
          <cell r="H215">
            <v>1.3517508485871983</v>
          </cell>
          <cell r="I215">
            <v>1.0256336866760847</v>
          </cell>
          <cell r="J215">
            <v>0.83775453969710345</v>
          </cell>
          <cell r="K215">
            <v>0.74262341916158858</v>
          </cell>
          <cell r="L215">
            <v>2.4868980075859843</v>
          </cell>
          <cell r="M215">
            <v>1.0126444394015419</v>
          </cell>
          <cell r="N215">
            <v>1.2895558494049879</v>
          </cell>
          <cell r="O215">
            <v>7.2507045726759353E-2</v>
          </cell>
          <cell r="P215">
            <v>1</v>
          </cell>
        </row>
        <row r="216">
          <cell r="C216">
            <v>0.89476425720490305</v>
          </cell>
          <cell r="D216">
            <v>1.5117690021537598</v>
          </cell>
          <cell r="E216">
            <v>1.2071439492849168</v>
          </cell>
          <cell r="F216">
            <v>0.91030949291290209</v>
          </cell>
          <cell r="G216">
            <v>0.48662562761384881</v>
          </cell>
          <cell r="H216">
            <v>1.067254885819962</v>
          </cell>
          <cell r="I216">
            <v>0.8216999607970028</v>
          </cell>
          <cell r="J216">
            <v>0.87221213684956456</v>
          </cell>
          <cell r="K216">
            <v>0.5217264844042887</v>
          </cell>
          <cell r="L216">
            <v>1.0923466109455735</v>
          </cell>
          <cell r="M216">
            <v>0.55030162346384592</v>
          </cell>
          <cell r="N216">
            <v>0.70800173591349169</v>
          </cell>
          <cell r="O216">
            <v>0</v>
          </cell>
          <cell r="P216">
            <v>1</v>
          </cell>
        </row>
        <row r="217">
          <cell r="C217">
            <v>0.16662903500747675</v>
          </cell>
          <cell r="D217">
            <v>0.28893677032446191</v>
          </cell>
          <cell r="E217">
            <v>0.22358831849412633</v>
          </cell>
          <cell r="F217">
            <v>0.7665836633476516</v>
          </cell>
          <cell r="G217">
            <v>1.0148359005013903</v>
          </cell>
          <cell r="H217">
            <v>1.1565585282808311</v>
          </cell>
          <cell r="I217">
            <v>1.2767482661195506</v>
          </cell>
          <cell r="J217">
            <v>2.6475745385709715</v>
          </cell>
          <cell r="K217">
            <v>0.97903606389107778</v>
          </cell>
          <cell r="L217">
            <v>3.2826325338346574</v>
          </cell>
          <cell r="M217">
            <v>1.7105017627319212</v>
          </cell>
          <cell r="N217">
            <v>1.5994859044364127</v>
          </cell>
          <cell r="O217">
            <v>2.2042668306029189</v>
          </cell>
          <cell r="P217">
            <v>1</v>
          </cell>
        </row>
        <row r="218">
          <cell r="C218">
            <v>0.31277766885775393</v>
          </cell>
          <cell r="D218">
            <v>1.4231342991170262</v>
          </cell>
          <cell r="E218">
            <v>1.5885125248417249</v>
          </cell>
          <cell r="F218">
            <v>1.1637183187600395</v>
          </cell>
          <cell r="G218">
            <v>1.8795936267395597</v>
          </cell>
          <cell r="H218">
            <v>0.78460852288294092</v>
          </cell>
          <cell r="I218">
            <v>0.33702677044669432</v>
          </cell>
          <cell r="J218">
            <v>0.98444089717461769</v>
          </cell>
          <cell r="K218">
            <v>0.64680645592687525</v>
          </cell>
          <cell r="L218">
            <v>0.48302163556696742</v>
          </cell>
          <cell r="M218">
            <v>0.77614012722729553</v>
          </cell>
          <cell r="N218">
            <v>0.88965797752235243</v>
          </cell>
          <cell r="O218">
            <v>0.18268688508663511</v>
          </cell>
          <cell r="P218">
            <v>1</v>
          </cell>
        </row>
        <row r="219">
          <cell r="C219">
            <v>9.9096149410248829E-2</v>
          </cell>
          <cell r="D219">
            <v>0.90289777742664301</v>
          </cell>
          <cell r="E219">
            <v>1.5511426368821468</v>
          </cell>
          <cell r="F219">
            <v>0.92092736323098712</v>
          </cell>
          <cell r="G219">
            <v>1.2173094489458007</v>
          </cell>
          <cell r="H219">
            <v>0.824655249642951</v>
          </cell>
          <cell r="I219">
            <v>0.44392725476615319</v>
          </cell>
          <cell r="J219">
            <v>1.0439977634076756</v>
          </cell>
          <cell r="K219">
            <v>2.4119780187120043</v>
          </cell>
          <cell r="L219">
            <v>0.54187903786863956</v>
          </cell>
          <cell r="M219">
            <v>1.1393952456702805</v>
          </cell>
          <cell r="N219">
            <v>0.97907153785285805</v>
          </cell>
          <cell r="O219">
            <v>1.2269074009440797E-5</v>
          </cell>
          <cell r="P219">
            <v>1</v>
          </cell>
        </row>
        <row r="220">
          <cell r="C220">
            <v>0.52931697833691571</v>
          </cell>
          <cell r="D220">
            <v>0.9628399516420203</v>
          </cell>
          <cell r="E220">
            <v>1.0140420058777309</v>
          </cell>
          <cell r="F220">
            <v>0.63989917438096988</v>
          </cell>
          <cell r="G220">
            <v>2.1207634730427682</v>
          </cell>
          <cell r="H220">
            <v>1.1854935541113165</v>
          </cell>
          <cell r="I220">
            <v>0.54456467834968636</v>
          </cell>
          <cell r="J220">
            <v>1.4793071892199381</v>
          </cell>
          <cell r="K220">
            <v>0.73050274115913505</v>
          </cell>
          <cell r="L220">
            <v>0.68579411010227942</v>
          </cell>
          <cell r="M220">
            <v>1.1743815560096773</v>
          </cell>
          <cell r="N220">
            <v>1.3494756697942594</v>
          </cell>
          <cell r="O220">
            <v>1.16039520583279</v>
          </cell>
          <cell r="P220">
            <v>1</v>
          </cell>
        </row>
        <row r="221">
          <cell r="C221">
            <v>0.45010800246398969</v>
          </cell>
          <cell r="D221">
            <v>1.2886441593800233</v>
          </cell>
          <cell r="E221">
            <v>0.92906158502758973</v>
          </cell>
          <cell r="F221">
            <v>1.3575587519540726</v>
          </cell>
          <cell r="G221">
            <v>1.3871345562912667</v>
          </cell>
          <cell r="H221">
            <v>0.84571102612220639</v>
          </cell>
          <cell r="I221">
            <v>1.7735511486763462</v>
          </cell>
          <cell r="J221">
            <v>1.3022155484691955</v>
          </cell>
          <cell r="K221">
            <v>0.92384824486897021</v>
          </cell>
          <cell r="L221">
            <v>0.74236426434773772</v>
          </cell>
          <cell r="M221">
            <v>1.2780328252580235</v>
          </cell>
          <cell r="N221">
            <v>1.5606445448431521</v>
          </cell>
          <cell r="O221">
            <v>4.4236443534524715E-5</v>
          </cell>
          <cell r="P221">
            <v>1</v>
          </cell>
        </row>
        <row r="222">
          <cell r="C222">
            <v>0.45617182256422395</v>
          </cell>
          <cell r="D222">
            <v>1.631437561069458</v>
          </cell>
          <cell r="E222">
            <v>0.55260327282111998</v>
          </cell>
          <cell r="F222">
            <v>1.7072085296877586</v>
          </cell>
          <cell r="G222">
            <v>2.7364988660342875</v>
          </cell>
          <cell r="H222">
            <v>0.85818489661832731</v>
          </cell>
          <cell r="I222">
            <v>0.3974426876807492</v>
          </cell>
          <cell r="J222">
            <v>2.2050826288784355</v>
          </cell>
          <cell r="K222">
            <v>1.2965530746698981</v>
          </cell>
          <cell r="L222">
            <v>0.53156957974120689</v>
          </cell>
          <cell r="M222">
            <v>1.4100515721938172</v>
          </cell>
          <cell r="N222">
            <v>1.144027333701743</v>
          </cell>
          <cell r="O222">
            <v>0</v>
          </cell>
          <cell r="P222">
            <v>1</v>
          </cell>
        </row>
        <row r="223">
          <cell r="C223">
            <v>0.39187599319395616</v>
          </cell>
          <cell r="D223">
            <v>1.2037805555669523</v>
          </cell>
          <cell r="E223">
            <v>1.2421185063978859</v>
          </cell>
          <cell r="F223">
            <v>1.0841760202688406</v>
          </cell>
          <cell r="G223">
            <v>1.264531028094064</v>
          </cell>
          <cell r="H223">
            <v>0.51794121220045097</v>
          </cell>
          <cell r="I223">
            <v>0.43778932243421775</v>
          </cell>
          <cell r="J223">
            <v>1.2904249968289405</v>
          </cell>
          <cell r="K223">
            <v>0.83370893552338809</v>
          </cell>
          <cell r="L223">
            <v>0.50348902286012731</v>
          </cell>
          <cell r="M223">
            <v>1.431726903522216</v>
          </cell>
          <cell r="N223">
            <v>1.4631931462499401</v>
          </cell>
          <cell r="O223">
            <v>0.16431094097829921</v>
          </cell>
          <cell r="P223">
            <v>1</v>
          </cell>
        </row>
        <row r="224">
          <cell r="C224">
            <v>0.23613990568632287</v>
          </cell>
          <cell r="D224">
            <v>0.96792411403815415</v>
          </cell>
          <cell r="E224">
            <v>0.97473711922814632</v>
          </cell>
          <cell r="F224">
            <v>0.68322738304737118</v>
          </cell>
          <cell r="G224">
            <v>0.42599114117847309</v>
          </cell>
          <cell r="H224">
            <v>0.97211192757359577</v>
          </cell>
          <cell r="I224">
            <v>0.81271894123144051</v>
          </cell>
          <cell r="J224">
            <v>1.3312958775172272</v>
          </cell>
          <cell r="K224">
            <v>0.91826816550489121</v>
          </cell>
          <cell r="L224">
            <v>0.84143742597709681</v>
          </cell>
          <cell r="M224">
            <v>1.7366975197581478</v>
          </cell>
          <cell r="N224">
            <v>1.5041099194654961</v>
          </cell>
          <cell r="O224">
            <v>0</v>
          </cell>
          <cell r="P224">
            <v>1</v>
          </cell>
        </row>
        <row r="225">
          <cell r="C225">
            <v>0.31275729849774375</v>
          </cell>
          <cell r="D225">
            <v>0.68965586288323533</v>
          </cell>
          <cell r="E225">
            <v>0.74601615271371968</v>
          </cell>
          <cell r="F225">
            <v>0.67286436809075967</v>
          </cell>
          <cell r="G225">
            <v>2.0991682046556859</v>
          </cell>
          <cell r="H225">
            <v>0.88638709405656435</v>
          </cell>
          <cell r="I225">
            <v>1.2634317375211257</v>
          </cell>
          <cell r="J225">
            <v>0.79146675380108888</v>
          </cell>
          <cell r="K225">
            <v>1.611901021855231</v>
          </cell>
          <cell r="L225">
            <v>1.9588863397623217</v>
          </cell>
          <cell r="M225">
            <v>1.779004759447288</v>
          </cell>
          <cell r="N225">
            <v>1.9302204144411597</v>
          </cell>
          <cell r="O225">
            <v>0.15427973245407503</v>
          </cell>
          <cell r="P225">
            <v>1</v>
          </cell>
        </row>
        <row r="226">
          <cell r="C226">
            <v>0.41642880897932316</v>
          </cell>
          <cell r="D226">
            <v>0.3397754999563451</v>
          </cell>
          <cell r="E226">
            <v>0.60922538768003642</v>
          </cell>
          <cell r="F226">
            <v>0.59152366537367784</v>
          </cell>
          <cell r="G226">
            <v>1.2892860795063266</v>
          </cell>
          <cell r="H226">
            <v>1.7657190293006682</v>
          </cell>
          <cell r="I226">
            <v>0.44230814894673209</v>
          </cell>
          <cell r="J226">
            <v>3.175978839353319</v>
          </cell>
          <cell r="K226">
            <v>1.2910219573133785</v>
          </cell>
          <cell r="L226">
            <v>0.89938595290060752</v>
          </cell>
          <cell r="M226">
            <v>1.261015059949405</v>
          </cell>
          <cell r="N226">
            <v>0.55261303963619057</v>
          </cell>
          <cell r="O226">
            <v>0.19147508646028383</v>
          </cell>
          <cell r="P226">
            <v>1</v>
          </cell>
        </row>
        <row r="227">
          <cell r="C227">
            <v>0.63836876266744913</v>
          </cell>
          <cell r="D227">
            <v>1.2391304989335383</v>
          </cell>
          <cell r="E227">
            <v>0.61052648484469918</v>
          </cell>
          <cell r="F227">
            <v>1.5642369770715989</v>
          </cell>
          <cell r="G227">
            <v>1.3633979821383257</v>
          </cell>
          <cell r="H227">
            <v>1.3757929536279974</v>
          </cell>
          <cell r="I227">
            <v>0.41557633594606824</v>
          </cell>
          <cell r="J227">
            <v>1.2936492854146389</v>
          </cell>
          <cell r="K227">
            <v>1.6506483121494946</v>
          </cell>
          <cell r="L227">
            <v>0.45088437903873901</v>
          </cell>
          <cell r="M227">
            <v>1.2449527805766707</v>
          </cell>
          <cell r="N227">
            <v>1.9340227133015317</v>
          </cell>
          <cell r="O227">
            <v>2.4318235430936337</v>
          </cell>
          <cell r="P227">
            <v>1</v>
          </cell>
        </row>
        <row r="228">
          <cell r="C228">
            <v>0.41231310699492923</v>
          </cell>
          <cell r="D228">
            <v>1.0930581825306385</v>
          </cell>
          <cell r="E228">
            <v>1.3872174444009486</v>
          </cell>
          <cell r="F228">
            <v>0.87666301583622075</v>
          </cell>
          <cell r="G228">
            <v>0.68513839160529455</v>
          </cell>
          <cell r="H228">
            <v>0.81381428220903207</v>
          </cell>
          <cell r="I228">
            <v>0.31241496314666189</v>
          </cell>
          <cell r="J228">
            <v>1.3573249506601279</v>
          </cell>
          <cell r="K228">
            <v>0.63996444761562854</v>
          </cell>
          <cell r="L228">
            <v>0.38622388550725995</v>
          </cell>
          <cell r="M228">
            <v>1.1832638729811451</v>
          </cell>
          <cell r="N228">
            <v>1.1132367932553922</v>
          </cell>
          <cell r="O228">
            <v>3.5921184602763866E-8</v>
          </cell>
          <cell r="P228">
            <v>1</v>
          </cell>
        </row>
        <row r="229">
          <cell r="C229">
            <v>2.5937869215694902</v>
          </cell>
          <cell r="D229">
            <v>2.249217108963701</v>
          </cell>
          <cell r="E229">
            <v>0.70300028800346515</v>
          </cell>
          <cell r="F229">
            <v>0.307603967944097</v>
          </cell>
          <cell r="G229">
            <v>0.883390899661887</v>
          </cell>
          <cell r="H229">
            <v>0.69730196782660381</v>
          </cell>
          <cell r="I229">
            <v>0.9724189122477247</v>
          </cell>
          <cell r="J229">
            <v>0.45430183250451367</v>
          </cell>
          <cell r="K229">
            <v>0.69896969717166113</v>
          </cell>
          <cell r="L229">
            <v>0.46289620814552801</v>
          </cell>
          <cell r="M229">
            <v>0.21168011725007863</v>
          </cell>
          <cell r="N229">
            <v>0.44324518504375804</v>
          </cell>
          <cell r="O229">
            <v>0</v>
          </cell>
          <cell r="P229">
            <v>1</v>
          </cell>
        </row>
        <row r="230">
          <cell r="C230">
            <v>0.94788083113709465</v>
          </cell>
          <cell r="D230">
            <v>0.93765648154346581</v>
          </cell>
          <cell r="E230">
            <v>0.73230614005276862</v>
          </cell>
          <cell r="F230">
            <v>0.75039441590477951</v>
          </cell>
          <cell r="G230">
            <v>0.68652611520388829</v>
          </cell>
          <cell r="H230">
            <v>1.2063168793483643</v>
          </cell>
          <cell r="I230">
            <v>0.49771588310281273</v>
          </cell>
          <cell r="J230">
            <v>1.0546559621093741</v>
          </cell>
          <cell r="K230">
            <v>0.90193727267333257</v>
          </cell>
          <cell r="L230">
            <v>0.83886645111670088</v>
          </cell>
          <cell r="M230">
            <v>1.4637975050378063</v>
          </cell>
          <cell r="N230">
            <v>1.3674711297386741</v>
          </cell>
          <cell r="O230">
            <v>0</v>
          </cell>
          <cell r="P230">
            <v>1</v>
          </cell>
        </row>
        <row r="231">
          <cell r="C231">
            <v>0.11668921978903468</v>
          </cell>
          <cell r="D231">
            <v>2.2262327857970012</v>
          </cell>
          <cell r="E231">
            <v>0.69017157346495317</v>
          </cell>
          <cell r="F231">
            <v>0.37117762139746591</v>
          </cell>
          <cell r="G231">
            <v>0.32724914097571201</v>
          </cell>
          <cell r="H231">
            <v>0.36190470415254428</v>
          </cell>
          <cell r="I231">
            <v>0.76368045869747048</v>
          </cell>
          <cell r="J231">
            <v>0.61351526916523458</v>
          </cell>
          <cell r="K231">
            <v>0.35079464854546388</v>
          </cell>
          <cell r="L231">
            <v>1.6857536461838503</v>
          </cell>
          <cell r="M231">
            <v>2.2732658758244604</v>
          </cell>
          <cell r="N231">
            <v>1.1412762078943985</v>
          </cell>
          <cell r="O231">
            <v>0.11478598573798694</v>
          </cell>
          <cell r="P231">
            <v>1</v>
          </cell>
        </row>
        <row r="232">
          <cell r="C232">
            <v>0.22989032128398706</v>
          </cell>
          <cell r="D232">
            <v>1.4031839975537086</v>
          </cell>
          <cell r="E232">
            <v>1.2226164425039485</v>
          </cell>
          <cell r="F232">
            <v>0.73110723498716745</v>
          </cell>
          <cell r="G232">
            <v>1.2086539990078502</v>
          </cell>
          <cell r="H232">
            <v>0.76990736908709057</v>
          </cell>
          <cell r="I232">
            <v>0.69467761874020462</v>
          </cell>
          <cell r="J232">
            <v>1.1886758598149709</v>
          </cell>
          <cell r="K232">
            <v>0.9436660602878516</v>
          </cell>
          <cell r="L232">
            <v>0.91161534739935257</v>
          </cell>
          <cell r="M232">
            <v>1.2925936724361622</v>
          </cell>
          <cell r="N232">
            <v>1.0112245809151752</v>
          </cell>
          <cell r="O232">
            <v>0</v>
          </cell>
          <cell r="P232">
            <v>1</v>
          </cell>
        </row>
        <row r="233">
          <cell r="C233">
            <v>6.9457037047185879E-2</v>
          </cell>
          <cell r="D233">
            <v>0.7423564623966491</v>
          </cell>
          <cell r="E233">
            <v>1.7426679373412217</v>
          </cell>
          <cell r="F233">
            <v>0.65161108182298155</v>
          </cell>
          <cell r="G233">
            <v>0.64221178254149924</v>
          </cell>
          <cell r="H233">
            <v>1.3485757175564941</v>
          </cell>
          <cell r="I233">
            <v>1.3701180825906973</v>
          </cell>
          <cell r="J233">
            <v>1.062408823037744</v>
          </cell>
          <cell r="K233">
            <v>0.87056307138412836</v>
          </cell>
          <cell r="L233">
            <v>0.71755799361836847</v>
          </cell>
          <cell r="M233">
            <v>0.66106743275435709</v>
          </cell>
          <cell r="N233">
            <v>0.67655998346596746</v>
          </cell>
          <cell r="O233">
            <v>2.9889860600672629</v>
          </cell>
          <cell r="P233">
            <v>1</v>
          </cell>
        </row>
        <row r="234">
          <cell r="C234">
            <v>9.8606512322979747E-2</v>
          </cell>
          <cell r="D234">
            <v>0.61974727695788701</v>
          </cell>
          <cell r="E234">
            <v>2.0704142838547472</v>
          </cell>
          <cell r="F234">
            <v>0.9408742948237997</v>
          </cell>
          <cell r="G234">
            <v>0.23509171400411527</v>
          </cell>
          <cell r="H234">
            <v>0.76308901368047222</v>
          </cell>
          <cell r="I234">
            <v>1.1250152809041805</v>
          </cell>
          <cell r="J234">
            <v>0.81154106448999785</v>
          </cell>
          <cell r="K234">
            <v>0.50867859382334268</v>
          </cell>
          <cell r="L234">
            <v>0.60233293727009285</v>
          </cell>
          <cell r="M234">
            <v>0.8362886112975636</v>
          </cell>
          <cell r="N234">
            <v>0.75854307339483662</v>
          </cell>
          <cell r="O234">
            <v>0</v>
          </cell>
          <cell r="P234">
            <v>1</v>
          </cell>
        </row>
        <row r="235">
          <cell r="C235">
            <v>0.43215563853426481</v>
          </cell>
          <cell r="D235">
            <v>2.0880825156852372</v>
          </cell>
          <cell r="E235">
            <v>0.55521170532255293</v>
          </cell>
          <cell r="F235">
            <v>0.49655349050986775</v>
          </cell>
          <cell r="G235">
            <v>1.9873436819349586</v>
          </cell>
          <cell r="H235">
            <v>1.5607473698829593</v>
          </cell>
          <cell r="I235">
            <v>0.78940361840002471</v>
          </cell>
          <cell r="J235">
            <v>3.1294318111288857</v>
          </cell>
          <cell r="K235">
            <v>0.59809609870739011</v>
          </cell>
          <cell r="L235">
            <v>0.23236542077348493</v>
          </cell>
          <cell r="M235">
            <v>0.63330476912857847</v>
          </cell>
          <cell r="N235">
            <v>0.70012173461575145</v>
          </cell>
          <cell r="O235">
            <v>2.2324480904875499E-7</v>
          </cell>
          <cell r="P235">
            <v>1</v>
          </cell>
        </row>
        <row r="236">
          <cell r="C236">
            <v>3.8863302389839434E-2</v>
          </cell>
          <cell r="D236">
            <v>0.28142949690732655</v>
          </cell>
          <cell r="E236">
            <v>0.16261866726677407</v>
          </cell>
          <cell r="F236">
            <v>0.18426291446322168</v>
          </cell>
          <cell r="G236">
            <v>2.6587213863596881</v>
          </cell>
          <cell r="H236">
            <v>1.1981801291934437</v>
          </cell>
          <cell r="I236">
            <v>0.70781474121909838</v>
          </cell>
          <cell r="J236">
            <v>0.65258774266563346</v>
          </cell>
          <cell r="K236">
            <v>3.3799669288051506</v>
          </cell>
          <cell r="L236">
            <v>5.8999018129375518</v>
          </cell>
          <cell r="M236">
            <v>1.6206402097433603</v>
          </cell>
          <cell r="N236">
            <v>1.1146091945554453</v>
          </cell>
          <cell r="O236">
            <v>4.348871163510025E-2</v>
          </cell>
          <cell r="P236">
            <v>1</v>
          </cell>
        </row>
        <row r="237">
          <cell r="C237">
            <v>0.53258485382845444</v>
          </cell>
          <cell r="D237">
            <v>1.6650452778123785</v>
          </cell>
          <cell r="E237">
            <v>0.46161272649341845</v>
          </cell>
          <cell r="F237">
            <v>1.039735496999098</v>
          </cell>
          <cell r="G237">
            <v>1.5970292916635598</v>
          </cell>
          <cell r="H237">
            <v>1.1779276836057246</v>
          </cell>
          <cell r="I237">
            <v>0.30448991743287274</v>
          </cell>
          <cell r="J237">
            <v>2.7210533839880071</v>
          </cell>
          <cell r="K237">
            <v>0.83779008618386397</v>
          </cell>
          <cell r="L237">
            <v>1.3585122445705138</v>
          </cell>
          <cell r="M237">
            <v>1.033343288409776</v>
          </cell>
          <cell r="N237">
            <v>0.54888377268155497</v>
          </cell>
          <cell r="O237">
            <v>2.8829520910452769E-8</v>
          </cell>
          <cell r="P237">
            <v>1</v>
          </cell>
        </row>
        <row r="238">
          <cell r="C238">
            <v>1.2419826245185561</v>
          </cell>
          <cell r="D238">
            <v>1.0310564718726336</v>
          </cell>
          <cell r="E238">
            <v>1.4011069132228118</v>
          </cell>
          <cell r="F238">
            <v>0.51705375957432109</v>
          </cell>
          <cell r="G238">
            <v>0.15571285069576096</v>
          </cell>
          <cell r="H238">
            <v>1.449602507908309</v>
          </cell>
          <cell r="I238">
            <v>0.38531723793952438</v>
          </cell>
          <cell r="J238">
            <v>0.46284585665615363</v>
          </cell>
          <cell r="K238">
            <v>0.20751814925625492</v>
          </cell>
          <cell r="L238">
            <v>0.29919122883937438</v>
          </cell>
          <cell r="M238">
            <v>0.70605608045019552</v>
          </cell>
          <cell r="N238">
            <v>5.6169439569599168E-2</v>
          </cell>
          <cell r="O238">
            <v>9.2830405844492877E-5</v>
          </cell>
          <cell r="P238">
            <v>1</v>
          </cell>
        </row>
        <row r="239">
          <cell r="C239">
            <v>7.2302985093447722E-2</v>
          </cell>
          <cell r="D239">
            <v>0.59635953744150749</v>
          </cell>
          <cell r="E239">
            <v>0.17479578473491922</v>
          </cell>
          <cell r="F239">
            <v>0.2191456543718947</v>
          </cell>
          <cell r="G239">
            <v>1.5764369713470949</v>
          </cell>
          <cell r="H239">
            <v>0.49182287879179176</v>
          </cell>
          <cell r="I239">
            <v>0.72865487336817547</v>
          </cell>
          <cell r="J239">
            <v>1.5561886013871331</v>
          </cell>
          <cell r="K239">
            <v>3.9255252758588637</v>
          </cell>
          <cell r="L239">
            <v>1.8587719928416033</v>
          </cell>
          <cell r="M239">
            <v>2.0940237724407211</v>
          </cell>
          <cell r="N239">
            <v>5.4416266714130295</v>
          </cell>
          <cell r="O239">
            <v>3.3376531285354477E-2</v>
          </cell>
          <cell r="P239">
            <v>1</v>
          </cell>
        </row>
        <row r="240">
          <cell r="C240">
            <v>0.43847509033351412</v>
          </cell>
          <cell r="D240">
            <v>0.8463827529290282</v>
          </cell>
          <cell r="E240">
            <v>0.56354666913320406</v>
          </cell>
          <cell r="F240">
            <v>0.51212821823315058</v>
          </cell>
          <cell r="G240">
            <v>3.6051019363994659</v>
          </cell>
          <cell r="H240">
            <v>1.2248695906122751</v>
          </cell>
          <cell r="I240">
            <v>0.45467482781016344</v>
          </cell>
          <cell r="J240">
            <v>1.2181188304419888</v>
          </cell>
          <cell r="K240">
            <v>0.71657502622132463</v>
          </cell>
          <cell r="L240">
            <v>1.0215399333613546</v>
          </cell>
          <cell r="M240">
            <v>1.9132334031423825</v>
          </cell>
          <cell r="N240">
            <v>1.8361829298105874</v>
          </cell>
          <cell r="O240">
            <v>0</v>
          </cell>
          <cell r="P240">
            <v>1</v>
          </cell>
        </row>
        <row r="241">
          <cell r="C241">
            <v>3.5097523560917652</v>
          </cell>
          <cell r="D241">
            <v>0.47862770515988551</v>
          </cell>
          <cell r="E241">
            <v>0.44200073562407827</v>
          </cell>
          <cell r="F241">
            <v>0.71067712728760368</v>
          </cell>
          <cell r="G241">
            <v>0.77538617728511217</v>
          </cell>
          <cell r="H241">
            <v>0.40913508775942237</v>
          </cell>
          <cell r="I241">
            <v>0.23615551336198259</v>
          </cell>
          <cell r="J241">
            <v>1.2856515924011713</v>
          </cell>
          <cell r="K241">
            <v>0.64434771171687311</v>
          </cell>
          <cell r="L241">
            <v>0.6836945814965002</v>
          </cell>
          <cell r="M241">
            <v>0.71858222327124199</v>
          </cell>
          <cell r="N241">
            <v>0.68121835473208059</v>
          </cell>
          <cell r="O241">
            <v>3.9843739340167785E-8</v>
          </cell>
          <cell r="P241">
            <v>1</v>
          </cell>
        </row>
        <row r="242">
          <cell r="C242">
            <v>0.43884522398387554</v>
          </cell>
          <cell r="D242">
            <v>1.4504143186235259</v>
          </cell>
          <cell r="E242">
            <v>0.88212073661701151</v>
          </cell>
          <cell r="F242">
            <v>1.1550238982904175</v>
          </cell>
          <cell r="G242">
            <v>3.9441569139830057</v>
          </cell>
          <cell r="H242">
            <v>1.8429520785835738</v>
          </cell>
          <cell r="I242">
            <v>0.32161359995210337</v>
          </cell>
          <cell r="J242">
            <v>1.224464899426287</v>
          </cell>
          <cell r="K242">
            <v>1.2407681538659554</v>
          </cell>
          <cell r="L242">
            <v>0.40427507205512353</v>
          </cell>
          <cell r="M242">
            <v>0.73945698789049241</v>
          </cell>
          <cell r="N242">
            <v>0.68631055969268917</v>
          </cell>
          <cell r="O242">
            <v>4.7110998806973003E-2</v>
          </cell>
          <cell r="P242">
            <v>1</v>
          </cell>
        </row>
        <row r="243">
          <cell r="C243">
            <v>0.28590220304346364</v>
          </cell>
          <cell r="D243">
            <v>1.745001563765429</v>
          </cell>
          <cell r="E243">
            <v>0.67926029896723872</v>
          </cell>
          <cell r="F243">
            <v>1.1023900377198843</v>
          </cell>
          <cell r="G243">
            <v>1.9144778816948389</v>
          </cell>
          <cell r="H243">
            <v>1.7418419111828574</v>
          </cell>
          <cell r="I243">
            <v>1.3485165246451329</v>
          </cell>
          <cell r="J243">
            <v>1.4558020661864755</v>
          </cell>
          <cell r="K243">
            <v>0.7787930187651867</v>
          </cell>
          <cell r="L243">
            <v>0.64407796563971986</v>
          </cell>
          <cell r="M243">
            <v>0.92999046849825162</v>
          </cell>
          <cell r="N243">
            <v>1.1515389219101091</v>
          </cell>
          <cell r="O243">
            <v>2.6159766808309028E-2</v>
          </cell>
          <cell r="P243">
            <v>1</v>
          </cell>
        </row>
        <row r="244">
          <cell r="C244">
            <v>0.36002080686696403</v>
          </cell>
          <cell r="D244">
            <v>1.046561491018783</v>
          </cell>
          <cell r="E244">
            <v>0.82449047574152445</v>
          </cell>
          <cell r="F244">
            <v>1.491132039107796</v>
          </cell>
          <cell r="G244">
            <v>3.8488548368547466</v>
          </cell>
          <cell r="H244">
            <v>0.96358221875599948</v>
          </cell>
          <cell r="I244">
            <v>2.4425930064300632</v>
          </cell>
          <cell r="J244">
            <v>1.9988273194509791</v>
          </cell>
          <cell r="K244">
            <v>0.84654105145536862</v>
          </cell>
          <cell r="L244">
            <v>0.57139563919214709</v>
          </cell>
          <cell r="M244">
            <v>1.1600689683666683</v>
          </cell>
          <cell r="N244">
            <v>1.4385658710517524</v>
          </cell>
          <cell r="O244">
            <v>0</v>
          </cell>
          <cell r="P244">
            <v>1</v>
          </cell>
        </row>
        <row r="245">
          <cell r="C245">
            <v>2.4557867649056946</v>
          </cell>
          <cell r="D245">
            <v>0.24551615582291136</v>
          </cell>
          <cell r="E245">
            <v>0.62834642213238279</v>
          </cell>
          <cell r="F245">
            <v>1.7220542429574766</v>
          </cell>
          <cell r="G245">
            <v>0.43409102618888284</v>
          </cell>
          <cell r="H245">
            <v>1.2775282417197467</v>
          </cell>
          <cell r="I245">
            <v>0.17558908870605131</v>
          </cell>
          <cell r="J245">
            <v>2.1190898298077618</v>
          </cell>
          <cell r="K245">
            <v>0.94606633285489605</v>
          </cell>
          <cell r="L245">
            <v>0.204532459998882</v>
          </cell>
          <cell r="M245">
            <v>0.39253326629810453</v>
          </cell>
          <cell r="N245">
            <v>0.75613815930445927</v>
          </cell>
          <cell r="O245">
            <v>0</v>
          </cell>
          <cell r="P245">
            <v>1</v>
          </cell>
        </row>
        <row r="246">
          <cell r="C246">
            <v>0.30714327231387051</v>
          </cell>
          <cell r="D246">
            <v>1.0164371828279823</v>
          </cell>
          <cell r="E246">
            <v>1.1048327701944847</v>
          </cell>
          <cell r="F246">
            <v>0.82371086555518058</v>
          </cell>
          <cell r="G246">
            <v>4.0117498933968356</v>
          </cell>
          <cell r="H246">
            <v>0.90183475346129016</v>
          </cell>
          <cell r="I246">
            <v>0.47848862941140308</v>
          </cell>
          <cell r="J246">
            <v>1.137635452525724</v>
          </cell>
          <cell r="K246">
            <v>2.6912116345729524</v>
          </cell>
          <cell r="L246">
            <v>0.38129347671778469</v>
          </cell>
          <cell r="M246">
            <v>1.3133134309613714</v>
          </cell>
          <cell r="N246">
            <v>1.3759623137804649</v>
          </cell>
          <cell r="O246">
            <v>0</v>
          </cell>
          <cell r="P246">
            <v>1</v>
          </cell>
        </row>
        <row r="247">
          <cell r="C247">
            <v>0.18471352462328652</v>
          </cell>
          <cell r="D247">
            <v>1.1543841519061881</v>
          </cell>
          <cell r="E247">
            <v>1.3160481665848778</v>
          </cell>
          <cell r="F247">
            <v>1.3998201521317055</v>
          </cell>
          <cell r="G247">
            <v>3.1941526793907555</v>
          </cell>
          <cell r="H247">
            <v>0.89796812534284309</v>
          </cell>
          <cell r="I247">
            <v>0.55805139118455949</v>
          </cell>
          <cell r="J247">
            <v>1.5266081397703255</v>
          </cell>
          <cell r="K247">
            <v>1.0016042931944438</v>
          </cell>
          <cell r="L247">
            <v>0.50918896990804885</v>
          </cell>
          <cell r="M247">
            <v>0.98536825109881143</v>
          </cell>
          <cell r="N247">
            <v>1.0185793462158432</v>
          </cell>
          <cell r="O247">
            <v>1.0956169817179673E-7</v>
          </cell>
          <cell r="P247">
            <v>1</v>
          </cell>
        </row>
        <row r="248">
          <cell r="C248">
            <v>0.22615832868182734</v>
          </cell>
          <cell r="D248">
            <v>0.91908270259862368</v>
          </cell>
          <cell r="E248">
            <v>0.99567783489216377</v>
          </cell>
          <cell r="F248">
            <v>0.88440048466696486</v>
          </cell>
          <cell r="G248">
            <v>1.783028519659809</v>
          </cell>
          <cell r="H248">
            <v>1.0922022816219559</v>
          </cell>
          <cell r="I248">
            <v>0.81184398990597573</v>
          </cell>
          <cell r="J248">
            <v>1.1795150822783917</v>
          </cell>
          <cell r="K248">
            <v>3.4558257349469841</v>
          </cell>
          <cell r="L248">
            <v>0.60255961911800737</v>
          </cell>
          <cell r="M248">
            <v>1.4085579412602907</v>
          </cell>
          <cell r="N248">
            <v>1.2595801476069115</v>
          </cell>
          <cell r="O248">
            <v>1.2170889840368602</v>
          </cell>
          <cell r="P248">
            <v>1</v>
          </cell>
        </row>
        <row r="249">
          <cell r="C249">
            <v>0.79066762918943545</v>
          </cell>
          <cell r="D249">
            <v>2.1390909333498334</v>
          </cell>
          <cell r="E249">
            <v>0.84411227549415047</v>
          </cell>
          <cell r="F249">
            <v>1.0463575680992276</v>
          </cell>
          <cell r="G249">
            <v>0.59461817563191477</v>
          </cell>
          <cell r="H249">
            <v>1.1467755202869818</v>
          </cell>
          <cell r="I249">
            <v>0.4331675879000218</v>
          </cell>
          <cell r="J249">
            <v>2.1417625508653813</v>
          </cell>
          <cell r="K249">
            <v>0.53616506309804868</v>
          </cell>
          <cell r="L249">
            <v>0.62249216784454997</v>
          </cell>
          <cell r="M249">
            <v>0.55344745599290646</v>
          </cell>
          <cell r="N249">
            <v>0.20012729824465278</v>
          </cell>
          <cell r="O249">
            <v>7.2872629794963673E-2</v>
          </cell>
          <cell r="P249">
            <v>1</v>
          </cell>
        </row>
        <row r="250">
          <cell r="C250">
            <v>7.4280808193809583E-2</v>
          </cell>
          <cell r="D250">
            <v>0.55735152426099122</v>
          </cell>
          <cell r="E250">
            <v>2.2116881990213826</v>
          </cell>
          <cell r="F250">
            <v>0.63272738641477455</v>
          </cell>
          <cell r="G250">
            <v>0.21480795827194735</v>
          </cell>
          <cell r="H250">
            <v>1.4432301660344802</v>
          </cell>
          <cell r="I250">
            <v>1.3388661707463805</v>
          </cell>
          <cell r="J250">
            <v>0.60682201317748941</v>
          </cell>
          <cell r="K250">
            <v>0.37020645972983457</v>
          </cell>
          <cell r="L250">
            <v>0.51725070124852535</v>
          </cell>
          <cell r="M250">
            <v>0.30248637423227848</v>
          </cell>
          <cell r="N250">
            <v>0.47856761566546047</v>
          </cell>
          <cell r="O250">
            <v>0.14748832420709235</v>
          </cell>
          <cell r="P250">
            <v>1</v>
          </cell>
        </row>
        <row r="251">
          <cell r="C251">
            <v>0.39603282990934607</v>
          </cell>
          <cell r="D251">
            <v>0.89264073727497295</v>
          </cell>
          <cell r="E251">
            <v>1.0561412040956273</v>
          </cell>
          <cell r="F251">
            <v>0.30920033721910517</v>
          </cell>
          <cell r="G251">
            <v>0.37865781316297659</v>
          </cell>
          <cell r="H251">
            <v>1.0331491141989289</v>
          </cell>
          <cell r="I251">
            <v>0.55299193533863944</v>
          </cell>
          <cell r="J251">
            <v>0.88658908084324273</v>
          </cell>
          <cell r="K251">
            <v>1.1481334838625361</v>
          </cell>
          <cell r="L251">
            <v>1.4193490251346514</v>
          </cell>
          <cell r="M251">
            <v>1.4619823858896768</v>
          </cell>
          <cell r="N251">
            <v>1.4995677018667002</v>
          </cell>
          <cell r="O251">
            <v>0.42902047460385467</v>
          </cell>
          <cell r="P251">
            <v>1</v>
          </cell>
        </row>
        <row r="252">
          <cell r="C252">
            <v>0.71953537919009425</v>
          </cell>
          <cell r="D252">
            <v>4.4492631941393359</v>
          </cell>
          <cell r="E252">
            <v>0.11477910226629488</v>
          </cell>
          <cell r="F252">
            <v>0.54516912739048662</v>
          </cell>
          <cell r="G252">
            <v>1.2075567120259372</v>
          </cell>
          <cell r="H252">
            <v>1.1117047376121942</v>
          </cell>
          <cell r="I252">
            <v>0.51318151727999717</v>
          </cell>
          <cell r="J252">
            <v>0.54129416195553748</v>
          </cell>
          <cell r="K252">
            <v>0.59141091023393721</v>
          </cell>
          <cell r="L252">
            <v>1.0191769338241847</v>
          </cell>
          <cell r="M252">
            <v>0.15298216232123737</v>
          </cell>
          <cell r="N252">
            <v>3.5368988405080732</v>
          </cell>
          <cell r="O252">
            <v>0</v>
          </cell>
          <cell r="P252">
            <v>1</v>
          </cell>
        </row>
        <row r="253">
          <cell r="C253">
            <v>1.9580090833913939</v>
          </cell>
          <cell r="D253">
            <v>0.97550364423392533</v>
          </cell>
          <cell r="E253">
            <v>0.92542007307273455</v>
          </cell>
          <cell r="F253">
            <v>0.66503582395494387</v>
          </cell>
          <cell r="G253">
            <v>2.0304163943256528</v>
          </cell>
          <cell r="H253">
            <v>1.3620804031891109</v>
          </cell>
          <cell r="I253">
            <v>0.36539907316032721</v>
          </cell>
          <cell r="J253">
            <v>0.6233531832898106</v>
          </cell>
          <cell r="K253">
            <v>1.5668746473086506</v>
          </cell>
          <cell r="L253">
            <v>0.79104865782090406</v>
          </cell>
          <cell r="M253">
            <v>0.24285891538969528</v>
          </cell>
          <cell r="N253">
            <v>0.44883490287274014</v>
          </cell>
          <cell r="O253">
            <v>14.184791113185648</v>
          </cell>
          <cell r="P253">
            <v>1</v>
          </cell>
        </row>
        <row r="254">
          <cell r="C254">
            <v>0.74399821578396585</v>
          </cell>
          <cell r="D254">
            <v>1.3605036773153127</v>
          </cell>
          <cell r="E254">
            <v>0.60393840491570117</v>
          </cell>
          <cell r="F254">
            <v>1.3794295250653104</v>
          </cell>
          <cell r="G254">
            <v>0.30090579353973962</v>
          </cell>
          <cell r="H254">
            <v>1.1007493468991125</v>
          </cell>
          <cell r="I254">
            <v>3.3467758979175777</v>
          </cell>
          <cell r="J254">
            <v>0.47232948341198627</v>
          </cell>
          <cell r="K254">
            <v>1.0791613818278847</v>
          </cell>
          <cell r="L254">
            <v>0.67840809125879309</v>
          </cell>
          <cell r="M254">
            <v>1.8404494680061152</v>
          </cell>
          <cell r="N254">
            <v>0.72095288764686893</v>
          </cell>
          <cell r="O254">
            <v>0.10335685657688239</v>
          </cell>
          <cell r="P254">
            <v>1</v>
          </cell>
        </row>
        <row r="255">
          <cell r="C255">
            <v>0.72455604427604192</v>
          </cell>
          <cell r="D255">
            <v>1.305993979787788</v>
          </cell>
          <cell r="E255">
            <v>0.77164708226546785</v>
          </cell>
          <cell r="F255">
            <v>1.2458790784098788</v>
          </cell>
          <cell r="G255">
            <v>4.1419443526201187E-2</v>
          </cell>
          <cell r="H255">
            <v>1.8415596556288045</v>
          </cell>
          <cell r="I255">
            <v>5.4239592364546159</v>
          </cell>
          <cell r="J255">
            <v>0.65708316472875627</v>
          </cell>
          <cell r="K255">
            <v>0.86381146241277507</v>
          </cell>
          <cell r="L255">
            <v>0.98407063048365939</v>
          </cell>
          <cell r="M255">
            <v>0.54246465931334165</v>
          </cell>
          <cell r="N255">
            <v>0.99444805968672301</v>
          </cell>
          <cell r="O255">
            <v>0</v>
          </cell>
          <cell r="P255">
            <v>1</v>
          </cell>
        </row>
        <row r="256">
          <cell r="C256">
            <v>1.4649932408099349</v>
          </cell>
          <cell r="D256">
            <v>3.0281741761144407</v>
          </cell>
          <cell r="E256">
            <v>0.61144026717359168</v>
          </cell>
          <cell r="F256">
            <v>1.2967444367657612</v>
          </cell>
          <cell r="G256">
            <v>0.33695155412973538</v>
          </cell>
          <cell r="H256">
            <v>1.150908157124491</v>
          </cell>
          <cell r="I256">
            <v>2.5619465005775219</v>
          </cell>
          <cell r="J256">
            <v>0.65174934357360093</v>
          </cell>
          <cell r="K256">
            <v>0.23207429627830264</v>
          </cell>
          <cell r="L256">
            <v>0.5416627110305714</v>
          </cell>
          <cell r="M256">
            <v>0.21127396504875365</v>
          </cell>
          <cell r="N256">
            <v>0.38658025676779317</v>
          </cell>
          <cell r="O256">
            <v>0.35472061350574347</v>
          </cell>
          <cell r="P256">
            <v>1</v>
          </cell>
        </row>
        <row r="257">
          <cell r="C257">
            <v>2.9824782102698504</v>
          </cell>
          <cell r="D257">
            <v>0.1343643253590534</v>
          </cell>
          <cell r="E257">
            <v>0.49101555044306472</v>
          </cell>
          <cell r="F257">
            <v>0.49849319959223592</v>
          </cell>
          <cell r="G257">
            <v>0.60643792503041782</v>
          </cell>
          <cell r="H257">
            <v>1.9531813386689043</v>
          </cell>
          <cell r="I257">
            <v>0.10770813403188245</v>
          </cell>
          <cell r="J257">
            <v>1.3614227402173811</v>
          </cell>
          <cell r="K257">
            <v>0.31901282275276055</v>
          </cell>
          <cell r="L257">
            <v>0.46900815690339243</v>
          </cell>
          <cell r="M257">
            <v>0.29855642351948786</v>
          </cell>
          <cell r="N257">
            <v>0.15771056105497117</v>
          </cell>
          <cell r="O257">
            <v>1.1569998221290417E-4</v>
          </cell>
          <cell r="P257">
            <v>1</v>
          </cell>
        </row>
        <row r="258">
          <cell r="C258">
            <v>3.9892554884549747</v>
          </cell>
          <cell r="D258">
            <v>0.17693342963673253</v>
          </cell>
          <cell r="E258">
            <v>9.2664369118693801E-2</v>
          </cell>
          <cell r="F258">
            <v>1.2037973254153125</v>
          </cell>
          <cell r="G258">
            <v>1.8183708564338716</v>
          </cell>
          <cell r="H258">
            <v>0.92883358673319549</v>
          </cell>
          <cell r="I258">
            <v>0.73340666772404517</v>
          </cell>
          <cell r="J258">
            <v>1.0050093130409758</v>
          </cell>
          <cell r="K258">
            <v>0.7157032553590098</v>
          </cell>
          <cell r="L258">
            <v>0.94553695263404647</v>
          </cell>
          <cell r="M258">
            <v>0.49271789445276371</v>
          </cell>
          <cell r="N258">
            <v>0.48176502612329664</v>
          </cell>
          <cell r="O258">
            <v>0</v>
          </cell>
          <cell r="P258">
            <v>1</v>
          </cell>
        </row>
        <row r="259">
          <cell r="C259">
            <v>0.65591703113417887</v>
          </cell>
          <cell r="D259">
            <v>3.4879102151562908</v>
          </cell>
          <cell r="E259">
            <v>0.12559760329163358</v>
          </cell>
          <cell r="F259">
            <v>0.39690648810146129</v>
          </cell>
          <cell r="G259">
            <v>0.58833500471001698</v>
          </cell>
          <cell r="H259">
            <v>1.3828435191045261</v>
          </cell>
          <cell r="I259">
            <v>2.0315815550411953</v>
          </cell>
          <cell r="J259">
            <v>2.6742718555978224</v>
          </cell>
          <cell r="K259">
            <v>0.40267073064133646</v>
          </cell>
          <cell r="L259">
            <v>0.97070504816479797</v>
          </cell>
          <cell r="M259">
            <v>0.20243582393131379</v>
          </cell>
          <cell r="N259">
            <v>1.2134919192255771</v>
          </cell>
          <cell r="O259">
            <v>0</v>
          </cell>
          <cell r="P259">
            <v>1</v>
          </cell>
        </row>
        <row r="260">
          <cell r="C260">
            <v>2.5876480711890157</v>
          </cell>
          <cell r="D260">
            <v>2.0334550000713523</v>
          </cell>
          <cell r="E260">
            <v>0.18964005026880709</v>
          </cell>
          <cell r="F260">
            <v>0.46547992776184977</v>
          </cell>
          <cell r="G260">
            <v>9.8540753610109291E-2</v>
          </cell>
          <cell r="H260">
            <v>1.6200451518032779</v>
          </cell>
          <cell r="I260">
            <v>8.8462368103553624E-2</v>
          </cell>
          <cell r="J260">
            <v>0.78022840458871046</v>
          </cell>
          <cell r="K260">
            <v>0.34713926982869575</v>
          </cell>
          <cell r="L260">
            <v>0.17596517969332812</v>
          </cell>
          <cell r="M260">
            <v>0.35175593409890255</v>
          </cell>
          <cell r="N260">
            <v>1.3541822475282888</v>
          </cell>
          <cell r="O260">
            <v>0</v>
          </cell>
          <cell r="P260">
            <v>1</v>
          </cell>
        </row>
        <row r="261">
          <cell r="C261">
            <v>0.82840256500212328</v>
          </cell>
          <cell r="D261">
            <v>1.2984510022748226</v>
          </cell>
          <cell r="E261">
            <v>9.7797112911596124E-2</v>
          </cell>
          <cell r="F261">
            <v>0.58664276652907466</v>
          </cell>
          <cell r="G261">
            <v>0.43221107845557633</v>
          </cell>
          <cell r="H261">
            <v>0.94008936093252227</v>
          </cell>
          <cell r="I261">
            <v>14.075576180244104</v>
          </cell>
          <cell r="J261">
            <v>3.2146431346436679</v>
          </cell>
          <cell r="K261">
            <v>2.656457369239456</v>
          </cell>
          <cell r="L261">
            <v>0.84809219171303918</v>
          </cell>
          <cell r="M261">
            <v>0.49912528026849529</v>
          </cell>
          <cell r="N261">
            <v>0.7446656688390102</v>
          </cell>
          <cell r="O261">
            <v>0</v>
          </cell>
          <cell r="P261">
            <v>1</v>
          </cell>
        </row>
        <row r="262">
          <cell r="C262">
            <v>3.1122240841442927</v>
          </cell>
          <cell r="D262">
            <v>0.7461075614219278</v>
          </cell>
          <cell r="E262">
            <v>5.1160920584747568E-2</v>
          </cell>
          <cell r="F262">
            <v>9.9909677444310603</v>
          </cell>
          <cell r="G262">
            <v>3.7329313914986408</v>
          </cell>
          <cell r="H262">
            <v>0.80378370066423999</v>
          </cell>
          <cell r="I262">
            <v>0.27191395359898907</v>
          </cell>
          <cell r="J262">
            <v>0.31392463311797575</v>
          </cell>
          <cell r="K262">
            <v>0.77558584578053669</v>
          </cell>
          <cell r="L262">
            <v>0.20505414764448526</v>
          </cell>
          <cell r="M262">
            <v>7.2564019169910232E-2</v>
          </cell>
          <cell r="N262">
            <v>0.53335881248963235</v>
          </cell>
          <cell r="O262">
            <v>5.5411985446066661</v>
          </cell>
          <cell r="P262">
            <v>1</v>
          </cell>
        </row>
        <row r="263">
          <cell r="C263">
            <v>4.8655560826219775</v>
          </cell>
          <cell r="D263">
            <v>4.2108136551651E-2</v>
          </cell>
          <cell r="E263">
            <v>0.8104127677247982</v>
          </cell>
          <cell r="F263">
            <v>0.17289152918848902</v>
          </cell>
          <cell r="G263">
            <v>0.27983183965956615</v>
          </cell>
          <cell r="H263">
            <v>0.15483319731653514</v>
          </cell>
          <cell r="I263">
            <v>0.61004218798070087</v>
          </cell>
          <cell r="J263">
            <v>0.28393681910561186</v>
          </cell>
          <cell r="K263">
            <v>0.43143060153232238</v>
          </cell>
          <cell r="L263">
            <v>0.31546708006659385</v>
          </cell>
          <cell r="M263">
            <v>8.7060063043235159E-2</v>
          </cell>
          <cell r="N263">
            <v>0.33965682037742528</v>
          </cell>
          <cell r="O263">
            <v>0</v>
          </cell>
          <cell r="P263">
            <v>1</v>
          </cell>
        </row>
        <row r="264">
          <cell r="C264">
            <v>1.2052561837125528</v>
          </cell>
          <cell r="D264">
            <v>0.15785768417035589</v>
          </cell>
          <cell r="E264">
            <v>0.26233459835157635</v>
          </cell>
          <cell r="F264">
            <v>15.162640698569428</v>
          </cell>
          <cell r="G264">
            <v>2.2431632335408782</v>
          </cell>
          <cell r="H264">
            <v>0.66151672453573052</v>
          </cell>
          <cell r="I264">
            <v>4.6398102728691306</v>
          </cell>
          <cell r="J264">
            <v>1.2514128486242824</v>
          </cell>
          <cell r="K264">
            <v>1.1991972273364524</v>
          </cell>
          <cell r="L264">
            <v>0.51351191951325326</v>
          </cell>
          <cell r="M264">
            <v>0.16887855840185406</v>
          </cell>
          <cell r="N264">
            <v>0.84315688318257087</v>
          </cell>
          <cell r="O264">
            <v>0</v>
          </cell>
          <cell r="P264">
            <v>1</v>
          </cell>
        </row>
        <row r="265">
          <cell r="C265">
            <v>0.92885644022548397</v>
          </cell>
          <cell r="D265">
            <v>0.2426385541297667</v>
          </cell>
          <cell r="E265">
            <v>1.3363846206293499</v>
          </cell>
          <cell r="F265">
            <v>1.4549583020852852</v>
          </cell>
          <cell r="G265">
            <v>2.9029236147632629</v>
          </cell>
          <cell r="H265">
            <v>1.1768330756062104</v>
          </cell>
          <cell r="I265">
            <v>0.40777340076946289</v>
          </cell>
          <cell r="J265">
            <v>1.0535652656367622</v>
          </cell>
          <cell r="K265">
            <v>1.8397511735418257</v>
          </cell>
          <cell r="L265">
            <v>0.67554080374628334</v>
          </cell>
          <cell r="M265">
            <v>0.1028252261566789</v>
          </cell>
          <cell r="N265">
            <v>3.1690044097257255</v>
          </cell>
          <cell r="O265">
            <v>0</v>
          </cell>
          <cell r="P265">
            <v>1</v>
          </cell>
        </row>
        <row r="266">
          <cell r="C266">
            <v>1.364209015755248</v>
          </cell>
          <cell r="D266">
            <v>3.830291355083514</v>
          </cell>
          <cell r="E266">
            <v>5.0434119532523733E-2</v>
          </cell>
          <cell r="F266">
            <v>0.10364642609346961</v>
          </cell>
          <cell r="G266">
            <v>1.2532780709151217</v>
          </cell>
          <cell r="H266">
            <v>1.1313442357133277</v>
          </cell>
          <cell r="I266">
            <v>7.2881586082580743</v>
          </cell>
          <cell r="J266">
            <v>1.182961478533769</v>
          </cell>
          <cell r="K266">
            <v>1.2878544207381537</v>
          </cell>
          <cell r="L266">
            <v>0.16862873737503925</v>
          </cell>
          <cell r="M266">
            <v>0.27494511138730487</v>
          </cell>
          <cell r="N266">
            <v>0.50412302469790915</v>
          </cell>
          <cell r="O266">
            <v>0</v>
          </cell>
          <cell r="P266">
            <v>1</v>
          </cell>
        </row>
        <row r="267">
          <cell r="C267">
            <v>0.3030163464041542</v>
          </cell>
          <cell r="D267">
            <v>0.43093818899227765</v>
          </cell>
          <cell r="E267">
            <v>1.6851745507917404E-2</v>
          </cell>
          <cell r="F267">
            <v>0.22006740652006479</v>
          </cell>
          <cell r="G267">
            <v>11.561168216103967</v>
          </cell>
          <cell r="H267">
            <v>0.28164995025971823</v>
          </cell>
          <cell r="I267">
            <v>35.962189093027654</v>
          </cell>
          <cell r="J267">
            <v>1.4004293467163111</v>
          </cell>
          <cell r="K267">
            <v>2.9593516181400616</v>
          </cell>
          <cell r="L267">
            <v>0.95671464947940077</v>
          </cell>
          <cell r="M267">
            <v>0.22180962699373039</v>
          </cell>
          <cell r="N267">
            <v>1.7303075526678242</v>
          </cell>
          <cell r="O267">
            <v>0</v>
          </cell>
          <cell r="P267">
            <v>1</v>
          </cell>
        </row>
        <row r="268">
          <cell r="C268">
            <v>0.86984236855262154</v>
          </cell>
          <cell r="D268">
            <v>0.75623881877285148</v>
          </cell>
          <cell r="E268">
            <v>0.16888324256016229</v>
          </cell>
          <cell r="F268">
            <v>0.56761191811508827</v>
          </cell>
          <cell r="G268">
            <v>2.2388527765240145</v>
          </cell>
          <cell r="H268">
            <v>1.0775444745276108</v>
          </cell>
          <cell r="I268">
            <v>1.3224118808302201</v>
          </cell>
          <cell r="J268">
            <v>2.0421763207589567</v>
          </cell>
          <cell r="K268">
            <v>1.6482619087136556</v>
          </cell>
          <cell r="L268">
            <v>0.27333444366299836</v>
          </cell>
          <cell r="M268">
            <v>0.32126119969796824</v>
          </cell>
          <cell r="N268">
            <v>9.1143501206823245</v>
          </cell>
          <cell r="O268">
            <v>0</v>
          </cell>
          <cell r="P268">
            <v>1</v>
          </cell>
        </row>
        <row r="269">
          <cell r="C269">
            <v>1.3732300638479114E-3</v>
          </cell>
          <cell r="D269">
            <v>0.22088571063581761</v>
          </cell>
          <cell r="E269">
            <v>0.91994461133435745</v>
          </cell>
          <cell r="F269">
            <v>0.44142323064977163</v>
          </cell>
          <cell r="G269">
            <v>0.50681931713937167</v>
          </cell>
          <cell r="H269">
            <v>1.8510826975246304</v>
          </cell>
          <cell r="I269">
            <v>0.49434553763147393</v>
          </cell>
          <cell r="J269">
            <v>1.4402570562714681</v>
          </cell>
          <cell r="K269">
            <v>2.579921125618561</v>
          </cell>
          <cell r="L269">
            <v>2.4812131751123347</v>
          </cell>
          <cell r="M269">
            <v>1.2275440420213248</v>
          </cell>
          <cell r="N269">
            <v>0.28546148084443929</v>
          </cell>
          <cell r="O269">
            <v>1.1126976630800536</v>
          </cell>
          <cell r="P269">
            <v>1</v>
          </cell>
        </row>
        <row r="270">
          <cell r="C270">
            <v>3.7741362079781473E-3</v>
          </cell>
          <cell r="D270">
            <v>0.13793922204592762</v>
          </cell>
          <cell r="E270">
            <v>1.377831335739005E-2</v>
          </cell>
          <cell r="F270">
            <v>0.37540584680459405</v>
          </cell>
          <cell r="G270">
            <v>0.40399424815949775</v>
          </cell>
          <cell r="H270">
            <v>3.2463851249131812</v>
          </cell>
          <cell r="I270">
            <v>0.30541003058598903</v>
          </cell>
          <cell r="J270">
            <v>1.4490960161067892</v>
          </cell>
          <cell r="K270">
            <v>2.7317643507803746</v>
          </cell>
          <cell r="L270">
            <v>3.5192385124280654</v>
          </cell>
          <cell r="M270">
            <v>1.0774650809310411</v>
          </cell>
          <cell r="N270">
            <v>1.0254351732668794</v>
          </cell>
          <cell r="O270">
            <v>0</v>
          </cell>
          <cell r="P270">
            <v>1</v>
          </cell>
        </row>
        <row r="271">
          <cell r="C271">
            <v>2.7685810597284037</v>
          </cell>
          <cell r="D271">
            <v>0.68777717059477006</v>
          </cell>
          <cell r="E271">
            <v>0.52697789415739693</v>
          </cell>
          <cell r="F271">
            <v>2.1956473071294313</v>
          </cell>
          <cell r="G271">
            <v>0.95764417721825956</v>
          </cell>
          <cell r="H271">
            <v>0.60071372139918544</v>
          </cell>
          <cell r="I271">
            <v>1.4088718382463676</v>
          </cell>
          <cell r="J271">
            <v>0.80481632685914384</v>
          </cell>
          <cell r="K271">
            <v>0.58874916428937485</v>
          </cell>
          <cell r="L271">
            <v>0.9133709708976564</v>
          </cell>
          <cell r="M271">
            <v>0.71163467263647306</v>
          </cell>
          <cell r="N271">
            <v>0.68548946001007205</v>
          </cell>
          <cell r="O271">
            <v>4.0983840166826804</v>
          </cell>
          <cell r="P271">
            <v>1</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tats.oecd.org/Index.aspx?DataSetCode=IOTSI4_2018" TargetMode="External"/><Relationship Id="rId2" Type="http://schemas.openxmlformats.org/officeDocument/2006/relationships/hyperlink" Target="https://ec.europa.eu/eurostat/databrowser/view/NAIO_10_CP1610__custom_806876/default/table?lang=en" TargetMode="External"/><Relationship Id="rId1" Type="http://schemas.openxmlformats.org/officeDocument/2006/relationships/hyperlink" Target="https://zenodo.org/record/2654460" TargetMode="External"/><Relationship Id="rId5" Type="http://schemas.openxmlformats.org/officeDocument/2006/relationships/printerSettings" Target="../printerSettings/printerSettings1.bin"/><Relationship Id="rId4" Type="http://schemas.openxmlformats.org/officeDocument/2006/relationships/hyperlink" Target="https://data.oecd.org/trade/import-content-of-exports.ht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hyperlink" Target="https://data.oecd.org/trade/import-content-of-exports.ht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tats-2.oecd.org/index.aspx?DatasetCode=IOTSI4_2018" TargetMode="External"/><Relationship Id="rId2" Type="http://schemas.openxmlformats.org/officeDocument/2006/relationships/hyperlink" Target="http://stats.oecd.org/OECDStat_Metadata/ShowMetadata.ashx?Dataset=IOTSI4_2018&amp;Coords=%5bVAR%5d.%5bICESHR%5d&amp;ShowOnWeb=true&amp;Lang=en" TargetMode="External"/><Relationship Id="rId1" Type="http://schemas.openxmlformats.org/officeDocument/2006/relationships/hyperlink" Target="http://stats.oecd.org/OECDStat_Metadata/ShowMetadata.ashx?Dataset=IOTSI4_2018&amp;ShowOnWeb=true&amp;Lang=en"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stats-2.oecd.org/index.aspx?DatasetCode=IOTSI4_2018" TargetMode="External"/><Relationship Id="rId2" Type="http://schemas.openxmlformats.org/officeDocument/2006/relationships/hyperlink" Target="http://stats.oecd.org/OECDStat_Metadata/ShowMetadata.ashx?Dataset=IOTSI4_2018&amp;Coords=%5bVAR%5d.%5bICESHR%5d&amp;ShowOnWeb=true&amp;Lang=en" TargetMode="External"/><Relationship Id="rId1" Type="http://schemas.openxmlformats.org/officeDocument/2006/relationships/hyperlink" Target="http://stats.oecd.org/OECDStat_Metadata/ShowMetadata.ashx?Dataset=IOTSI4_2018&amp;ShowOnWeb=true&amp;Lang=en"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3"/>
  <sheetViews>
    <sheetView workbookViewId="0">
      <selection activeCell="B53" sqref="B53"/>
    </sheetView>
  </sheetViews>
  <sheetFormatPr defaultRowHeight="14.5" x14ac:dyDescent="0.35"/>
  <cols>
    <col min="2" max="2" width="105.6328125" customWidth="1"/>
  </cols>
  <sheetData>
    <row r="1" spans="1:2" x14ac:dyDescent="0.35">
      <c r="A1" s="1" t="s">
        <v>497</v>
      </c>
    </row>
    <row r="3" spans="1:2" x14ac:dyDescent="0.35">
      <c r="A3" s="1" t="s">
        <v>0</v>
      </c>
      <c r="B3" s="9" t="s">
        <v>345</v>
      </c>
    </row>
    <row r="4" spans="1:2" x14ac:dyDescent="0.35">
      <c r="B4" t="s">
        <v>322</v>
      </c>
    </row>
    <row r="5" spans="1:2" x14ac:dyDescent="0.35">
      <c r="B5" s="2">
        <v>2019</v>
      </c>
    </row>
    <row r="6" spans="1:2" x14ac:dyDescent="0.35">
      <c r="B6" t="s">
        <v>323</v>
      </c>
    </row>
    <row r="7" spans="1:2" x14ac:dyDescent="0.35">
      <c r="B7" s="3" t="s">
        <v>324</v>
      </c>
    </row>
    <row r="8" spans="1:2" x14ac:dyDescent="0.35">
      <c r="B8" t="s">
        <v>325</v>
      </c>
    </row>
    <row r="9" spans="1:2" x14ac:dyDescent="0.35">
      <c r="B9" t="s">
        <v>483</v>
      </c>
    </row>
    <row r="11" spans="1:2" x14ac:dyDescent="0.35">
      <c r="B11" s="9" t="s">
        <v>321</v>
      </c>
    </row>
    <row r="12" spans="1:2" x14ac:dyDescent="0.35">
      <c r="B12" t="s">
        <v>338</v>
      </c>
    </row>
    <row r="13" spans="1:2" x14ac:dyDescent="0.35">
      <c r="B13" s="38">
        <v>2021</v>
      </c>
    </row>
    <row r="14" spans="1:2" x14ac:dyDescent="0.35">
      <c r="B14" t="s">
        <v>346</v>
      </c>
    </row>
    <row r="15" spans="1:2" x14ac:dyDescent="0.35">
      <c r="B15" s="3" t="s">
        <v>347</v>
      </c>
    </row>
    <row r="16" spans="1:2" x14ac:dyDescent="0.35">
      <c r="B16" t="s">
        <v>348</v>
      </c>
    </row>
    <row r="17" spans="2:2" x14ac:dyDescent="0.35">
      <c r="B17" s="2"/>
    </row>
    <row r="18" spans="2:2" x14ac:dyDescent="0.35">
      <c r="B18" t="s">
        <v>1</v>
      </c>
    </row>
    <row r="19" spans="2:2" x14ac:dyDescent="0.35">
      <c r="B19" s="2">
        <v>2018</v>
      </c>
    </row>
    <row r="20" spans="2:2" x14ac:dyDescent="0.35">
      <c r="B20" t="s">
        <v>79</v>
      </c>
    </row>
    <row r="21" spans="2:2" x14ac:dyDescent="0.35">
      <c r="B21" s="3" t="s">
        <v>102</v>
      </c>
    </row>
    <row r="22" spans="2:2" x14ac:dyDescent="0.35">
      <c r="B22" t="s">
        <v>484</v>
      </c>
    </row>
    <row r="24" spans="2:2" x14ac:dyDescent="0.35">
      <c r="B24" t="s">
        <v>1</v>
      </c>
    </row>
    <row r="25" spans="2:2" x14ac:dyDescent="0.35">
      <c r="B25" s="2">
        <v>2021</v>
      </c>
    </row>
    <row r="26" spans="2:2" x14ac:dyDescent="0.35">
      <c r="B26" t="s">
        <v>349</v>
      </c>
    </row>
    <row r="27" spans="2:2" x14ac:dyDescent="0.35">
      <c r="B27" s="3" t="s">
        <v>350</v>
      </c>
    </row>
    <row r="28" spans="2:2" x14ac:dyDescent="0.35">
      <c r="B28" t="s">
        <v>351</v>
      </c>
    </row>
    <row r="30" spans="2:2" x14ac:dyDescent="0.35">
      <c r="B30" s="9" t="s">
        <v>998</v>
      </c>
    </row>
    <row r="31" spans="2:2" x14ac:dyDescent="0.35">
      <c r="B31" t="s">
        <v>1001</v>
      </c>
    </row>
    <row r="32" spans="2:2" x14ac:dyDescent="0.35">
      <c r="B32" s="38">
        <v>2023</v>
      </c>
    </row>
    <row r="33" spans="1:2" x14ac:dyDescent="0.35">
      <c r="B33" t="s">
        <v>999</v>
      </c>
    </row>
    <row r="34" spans="1:2" x14ac:dyDescent="0.35">
      <c r="B34" s="3" t="s">
        <v>996</v>
      </c>
    </row>
    <row r="35" spans="1:2" x14ac:dyDescent="0.35">
      <c r="B35" t="s">
        <v>1000</v>
      </c>
    </row>
    <row r="36" spans="1:2" x14ac:dyDescent="0.35">
      <c r="B36" s="2"/>
    </row>
    <row r="37" spans="1:2" x14ac:dyDescent="0.35">
      <c r="A37" s="1" t="s">
        <v>2</v>
      </c>
    </row>
    <row r="38" spans="1:2" x14ac:dyDescent="0.35">
      <c r="A38" t="s">
        <v>83</v>
      </c>
    </row>
    <row r="39" spans="1:2" x14ac:dyDescent="0.35">
      <c r="A39" t="s">
        <v>96</v>
      </c>
    </row>
    <row r="40" spans="1:2" x14ac:dyDescent="0.35">
      <c r="A40" t="s">
        <v>84</v>
      </c>
    </row>
    <row r="42" spans="1:2" x14ac:dyDescent="0.35">
      <c r="A42" t="s">
        <v>97</v>
      </c>
    </row>
    <row r="43" spans="1:2" x14ac:dyDescent="0.35">
      <c r="A43" t="s">
        <v>98</v>
      </c>
    </row>
    <row r="44" spans="1:2" x14ac:dyDescent="0.35">
      <c r="A44" t="s">
        <v>99</v>
      </c>
    </row>
    <row r="45" spans="1:2" x14ac:dyDescent="0.35">
      <c r="A45" t="s">
        <v>352</v>
      </c>
    </row>
    <row r="47" spans="1:2" x14ac:dyDescent="0.35">
      <c r="A47" t="s">
        <v>495</v>
      </c>
    </row>
    <row r="49" spans="1:1" x14ac:dyDescent="0.35">
      <c r="A49" t="s">
        <v>1002</v>
      </c>
    </row>
    <row r="50" spans="1:1" x14ac:dyDescent="0.35">
      <c r="A50" s="61" t="s">
        <v>1003</v>
      </c>
    </row>
    <row r="51" spans="1:1" x14ac:dyDescent="0.35">
      <c r="A51" s="61" t="s">
        <v>466</v>
      </c>
    </row>
    <row r="52" spans="1:1" x14ac:dyDescent="0.35">
      <c r="A52" s="61" t="s">
        <v>467</v>
      </c>
    </row>
    <row r="53" spans="1:1" x14ac:dyDescent="0.35">
      <c r="A53" s="61" t="s">
        <v>471</v>
      </c>
    </row>
    <row r="54" spans="1:1" x14ac:dyDescent="0.35">
      <c r="A54" s="61"/>
    </row>
    <row r="55" spans="1:1" x14ac:dyDescent="0.35">
      <c r="A55" s="61" t="s">
        <v>465</v>
      </c>
    </row>
    <row r="56" spans="1:1" x14ac:dyDescent="0.35">
      <c r="A56" s="61" t="s">
        <v>468</v>
      </c>
    </row>
    <row r="57" spans="1:1" x14ac:dyDescent="0.35">
      <c r="A57" s="61" t="s">
        <v>469</v>
      </c>
    </row>
    <row r="58" spans="1:1" x14ac:dyDescent="0.35">
      <c r="A58" s="61" t="s">
        <v>470</v>
      </c>
    </row>
    <row r="59" spans="1:1" x14ac:dyDescent="0.35">
      <c r="A59" s="61"/>
    </row>
    <row r="60" spans="1:1" x14ac:dyDescent="0.35">
      <c r="A60" s="61" t="s">
        <v>1004</v>
      </c>
    </row>
    <row r="61" spans="1:1" x14ac:dyDescent="0.35">
      <c r="A61" s="61" t="s">
        <v>1005</v>
      </c>
    </row>
    <row r="63" spans="1:1" x14ac:dyDescent="0.35">
      <c r="A63" s="74" t="s">
        <v>486</v>
      </c>
    </row>
  </sheetData>
  <hyperlinks>
    <hyperlink ref="B7" r:id="rId1" location=".YEFjHmhKg2w" xr:uid="{00000000-0004-0000-0000-000000000000}"/>
    <hyperlink ref="B15" r:id="rId2" xr:uid="{00000000-0004-0000-0000-000001000000}"/>
    <hyperlink ref="B21" r:id="rId3" xr:uid="{00000000-0004-0000-0000-000002000000}"/>
    <hyperlink ref="B27"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95F89-34DF-4B60-AAA4-099D2401EFFD}">
  <sheetPr filterMode="1">
    <tabColor theme="4" tint="0.59999389629810485"/>
  </sheetPr>
  <dimension ref="A1:F42802"/>
  <sheetViews>
    <sheetView topLeftCell="A2312" workbookViewId="0">
      <selection activeCell="I2335" sqref="I2335"/>
    </sheetView>
  </sheetViews>
  <sheetFormatPr defaultRowHeight="14.5" x14ac:dyDescent="0.35"/>
  <cols>
    <col min="7" max="10" width="8.7265625" customWidth="1"/>
  </cols>
  <sheetData>
    <row r="1" spans="1:6" x14ac:dyDescent="0.35">
      <c r="F1" t="s">
        <v>320</v>
      </c>
    </row>
    <row r="2" spans="1:6" x14ac:dyDescent="0.35">
      <c r="A2" t="s">
        <v>499</v>
      </c>
      <c r="B2" t="s">
        <v>4</v>
      </c>
      <c r="C2" t="s">
        <v>500</v>
      </c>
      <c r="D2" t="s">
        <v>309</v>
      </c>
      <c r="E2" t="s">
        <v>107</v>
      </c>
      <c r="F2" t="s">
        <v>319</v>
      </c>
    </row>
    <row r="3" spans="1:6" hidden="1" x14ac:dyDescent="0.35">
      <c r="A3">
        <v>1</v>
      </c>
      <c r="B3" t="s">
        <v>501</v>
      </c>
      <c r="C3">
        <v>0</v>
      </c>
      <c r="D3" t="s">
        <v>9</v>
      </c>
      <c r="E3" t="s">
        <v>502</v>
      </c>
      <c r="F3">
        <v>639.00153251322126</v>
      </c>
    </row>
    <row r="4" spans="1:6" hidden="1" x14ac:dyDescent="0.35">
      <c r="A4">
        <v>2</v>
      </c>
      <c r="B4" t="s">
        <v>501</v>
      </c>
      <c r="C4">
        <v>0</v>
      </c>
      <c r="D4" t="s">
        <v>9</v>
      </c>
      <c r="E4" t="s">
        <v>503</v>
      </c>
      <c r="F4">
        <v>227.99020495919498</v>
      </c>
    </row>
    <row r="5" spans="1:6" hidden="1" x14ac:dyDescent="0.35">
      <c r="A5">
        <v>3</v>
      </c>
      <c r="B5" t="s">
        <v>501</v>
      </c>
      <c r="C5">
        <v>0</v>
      </c>
      <c r="D5" t="s">
        <v>9</v>
      </c>
      <c r="E5" t="s">
        <v>504</v>
      </c>
      <c r="F5">
        <v>232.19882885180388</v>
      </c>
    </row>
    <row r="6" spans="1:6" hidden="1" x14ac:dyDescent="0.35">
      <c r="A6">
        <v>4</v>
      </c>
      <c r="B6" t="s">
        <v>501</v>
      </c>
      <c r="C6">
        <v>0</v>
      </c>
      <c r="D6" t="s">
        <v>9</v>
      </c>
      <c r="E6" t="s">
        <v>505</v>
      </c>
      <c r="F6">
        <v>811.26798208144282</v>
      </c>
    </row>
    <row r="7" spans="1:6" hidden="1" x14ac:dyDescent="0.35">
      <c r="A7">
        <v>5</v>
      </c>
      <c r="B7" t="s">
        <v>501</v>
      </c>
      <c r="C7">
        <v>0</v>
      </c>
      <c r="D7" t="s">
        <v>9</v>
      </c>
      <c r="E7" t="s">
        <v>506</v>
      </c>
      <c r="F7">
        <v>258.38321608724669</v>
      </c>
    </row>
    <row r="8" spans="1:6" hidden="1" x14ac:dyDescent="0.35">
      <c r="A8">
        <v>6</v>
      </c>
      <c r="B8" t="s">
        <v>501</v>
      </c>
      <c r="C8">
        <v>0</v>
      </c>
      <c r="D8" t="s">
        <v>9</v>
      </c>
      <c r="E8" t="s">
        <v>507</v>
      </c>
      <c r="F8">
        <v>204.37103389858342</v>
      </c>
    </row>
    <row r="9" spans="1:6" hidden="1" x14ac:dyDescent="0.35">
      <c r="A9">
        <v>7</v>
      </c>
      <c r="B9" t="s">
        <v>501</v>
      </c>
      <c r="C9">
        <v>0</v>
      </c>
      <c r="D9" t="s">
        <v>9</v>
      </c>
      <c r="E9" t="s">
        <v>508</v>
      </c>
      <c r="F9">
        <v>194.0745064118517</v>
      </c>
    </row>
    <row r="10" spans="1:6" hidden="1" x14ac:dyDescent="0.35">
      <c r="A10">
        <v>8</v>
      </c>
      <c r="B10" t="s">
        <v>501</v>
      </c>
      <c r="C10">
        <v>0</v>
      </c>
      <c r="D10" t="s">
        <v>9</v>
      </c>
      <c r="E10" t="s">
        <v>509</v>
      </c>
      <c r="F10">
        <v>446.77242467189308</v>
      </c>
    </row>
    <row r="11" spans="1:6" hidden="1" x14ac:dyDescent="0.35">
      <c r="A11">
        <v>9</v>
      </c>
      <c r="B11" t="s">
        <v>501</v>
      </c>
      <c r="C11">
        <v>0</v>
      </c>
      <c r="D11" t="s">
        <v>9</v>
      </c>
      <c r="E11" t="s">
        <v>510</v>
      </c>
      <c r="F11">
        <v>552.13660811328327</v>
      </c>
    </row>
    <row r="12" spans="1:6" hidden="1" x14ac:dyDescent="0.35">
      <c r="A12">
        <v>10</v>
      </c>
      <c r="B12" t="s">
        <v>501</v>
      </c>
      <c r="C12">
        <v>0</v>
      </c>
      <c r="D12" t="s">
        <v>9</v>
      </c>
      <c r="E12" t="s">
        <v>511</v>
      </c>
      <c r="F12">
        <v>983.60228730608401</v>
      </c>
    </row>
    <row r="13" spans="1:6" hidden="1" x14ac:dyDescent="0.35">
      <c r="A13">
        <v>11</v>
      </c>
      <c r="B13" t="s">
        <v>501</v>
      </c>
      <c r="C13">
        <v>0</v>
      </c>
      <c r="D13" t="s">
        <v>9</v>
      </c>
      <c r="E13" t="s">
        <v>512</v>
      </c>
      <c r="F13">
        <v>322.9359069781022</v>
      </c>
    </row>
    <row r="14" spans="1:6" hidden="1" x14ac:dyDescent="0.35">
      <c r="A14">
        <v>12</v>
      </c>
      <c r="B14" t="s">
        <v>501</v>
      </c>
      <c r="C14">
        <v>0</v>
      </c>
      <c r="D14" t="s">
        <v>9</v>
      </c>
      <c r="E14" t="s">
        <v>513</v>
      </c>
      <c r="F14">
        <v>112.88826737593743</v>
      </c>
    </row>
    <row r="15" spans="1:6" hidden="1" x14ac:dyDescent="0.35">
      <c r="A15">
        <v>13</v>
      </c>
      <c r="B15" t="s">
        <v>501</v>
      </c>
      <c r="C15">
        <v>0</v>
      </c>
      <c r="D15" t="s">
        <v>9</v>
      </c>
      <c r="E15" t="s">
        <v>514</v>
      </c>
      <c r="F15">
        <v>212.31228463123071</v>
      </c>
    </row>
    <row r="16" spans="1:6" hidden="1" x14ac:dyDescent="0.35">
      <c r="A16">
        <v>14</v>
      </c>
      <c r="B16" t="s">
        <v>501</v>
      </c>
      <c r="C16">
        <v>0</v>
      </c>
      <c r="D16" t="s">
        <v>9</v>
      </c>
      <c r="E16" t="s">
        <v>515</v>
      </c>
      <c r="F16">
        <v>371.45941264058467</v>
      </c>
    </row>
    <row r="17" spans="1:6" hidden="1" x14ac:dyDescent="0.35">
      <c r="A17">
        <v>15</v>
      </c>
      <c r="B17" t="s">
        <v>501</v>
      </c>
      <c r="C17">
        <v>0</v>
      </c>
      <c r="D17" t="s">
        <v>9</v>
      </c>
      <c r="E17" t="s">
        <v>516</v>
      </c>
      <c r="F17">
        <v>112.44249845371914</v>
      </c>
    </row>
    <row r="18" spans="1:6" hidden="1" x14ac:dyDescent="0.35">
      <c r="A18">
        <v>16</v>
      </c>
      <c r="B18" t="s">
        <v>501</v>
      </c>
      <c r="C18">
        <v>0</v>
      </c>
      <c r="D18" t="s">
        <v>9</v>
      </c>
      <c r="E18" t="s">
        <v>517</v>
      </c>
      <c r="F18">
        <v>0</v>
      </c>
    </row>
    <row r="19" spans="1:6" hidden="1" x14ac:dyDescent="0.35">
      <c r="A19">
        <v>17</v>
      </c>
      <c r="B19" t="s">
        <v>501</v>
      </c>
      <c r="C19">
        <v>0</v>
      </c>
      <c r="D19" t="s">
        <v>9</v>
      </c>
      <c r="E19" t="s">
        <v>518</v>
      </c>
      <c r="F19">
        <v>0</v>
      </c>
    </row>
    <row r="20" spans="1:6" hidden="1" x14ac:dyDescent="0.35">
      <c r="A20">
        <v>18</v>
      </c>
      <c r="B20" t="s">
        <v>501</v>
      </c>
      <c r="C20">
        <v>0</v>
      </c>
      <c r="D20" t="s">
        <v>9</v>
      </c>
      <c r="E20" t="s">
        <v>519</v>
      </c>
      <c r="F20">
        <v>268.14639511501554</v>
      </c>
    </row>
    <row r="21" spans="1:6" hidden="1" x14ac:dyDescent="0.35">
      <c r="A21">
        <v>19</v>
      </c>
      <c r="B21" t="s">
        <v>501</v>
      </c>
      <c r="C21">
        <v>0</v>
      </c>
      <c r="D21" t="s">
        <v>9</v>
      </c>
      <c r="E21" t="s">
        <v>520</v>
      </c>
      <c r="F21">
        <v>123.75013796630141</v>
      </c>
    </row>
    <row r="22" spans="1:6" hidden="1" x14ac:dyDescent="0.35">
      <c r="A22">
        <v>20</v>
      </c>
      <c r="B22" t="s">
        <v>501</v>
      </c>
      <c r="C22">
        <v>0</v>
      </c>
      <c r="D22" t="s">
        <v>106</v>
      </c>
      <c r="E22" t="s">
        <v>521</v>
      </c>
      <c r="F22">
        <v>133.79737921730205</v>
      </c>
    </row>
    <row r="23" spans="1:6" hidden="1" x14ac:dyDescent="0.35">
      <c r="A23">
        <v>21</v>
      </c>
      <c r="B23" t="s">
        <v>501</v>
      </c>
      <c r="C23">
        <v>0</v>
      </c>
      <c r="D23" t="s">
        <v>106</v>
      </c>
      <c r="E23" t="s">
        <v>522</v>
      </c>
      <c r="F23">
        <v>152.74352055938391</v>
      </c>
    </row>
    <row r="24" spans="1:6" hidden="1" x14ac:dyDescent="0.35">
      <c r="A24">
        <v>22</v>
      </c>
      <c r="B24" t="s">
        <v>501</v>
      </c>
      <c r="C24">
        <v>0</v>
      </c>
      <c r="D24" t="s">
        <v>106</v>
      </c>
      <c r="E24" t="s">
        <v>523</v>
      </c>
      <c r="F24">
        <v>203.18746936118211</v>
      </c>
    </row>
    <row r="25" spans="1:6" hidden="1" x14ac:dyDescent="0.35">
      <c r="A25">
        <v>23</v>
      </c>
      <c r="B25" t="s">
        <v>501</v>
      </c>
      <c r="C25">
        <v>0</v>
      </c>
      <c r="D25" t="s">
        <v>106</v>
      </c>
      <c r="E25" t="s">
        <v>524</v>
      </c>
      <c r="F25">
        <v>118.35569233392948</v>
      </c>
    </row>
    <row r="26" spans="1:6" hidden="1" x14ac:dyDescent="0.35">
      <c r="A26">
        <v>24</v>
      </c>
      <c r="B26" t="s">
        <v>501</v>
      </c>
      <c r="C26">
        <v>0</v>
      </c>
      <c r="D26" t="s">
        <v>106</v>
      </c>
      <c r="E26" t="s">
        <v>525</v>
      </c>
      <c r="F26">
        <v>67.296400379392367</v>
      </c>
    </row>
    <row r="27" spans="1:6" hidden="1" x14ac:dyDescent="0.35">
      <c r="A27">
        <v>25</v>
      </c>
      <c r="B27" t="s">
        <v>501</v>
      </c>
      <c r="C27">
        <v>0</v>
      </c>
      <c r="D27" t="s">
        <v>106</v>
      </c>
      <c r="E27" t="s">
        <v>526</v>
      </c>
      <c r="F27">
        <v>120.16733615740483</v>
      </c>
    </row>
    <row r="28" spans="1:6" hidden="1" x14ac:dyDescent="0.35">
      <c r="A28">
        <v>26</v>
      </c>
      <c r="B28" t="s">
        <v>501</v>
      </c>
      <c r="C28">
        <v>0</v>
      </c>
      <c r="D28" t="s">
        <v>106</v>
      </c>
      <c r="E28" t="s">
        <v>527</v>
      </c>
      <c r="F28">
        <v>93.696115899818039</v>
      </c>
    </row>
    <row r="29" spans="1:6" hidden="1" x14ac:dyDescent="0.35">
      <c r="A29">
        <v>27</v>
      </c>
      <c r="B29" t="s">
        <v>501</v>
      </c>
      <c r="C29">
        <v>0</v>
      </c>
      <c r="D29" t="s">
        <v>106</v>
      </c>
      <c r="E29" t="s">
        <v>528</v>
      </c>
      <c r="F29">
        <v>204.91564688855823</v>
      </c>
    </row>
    <row r="30" spans="1:6" hidden="1" x14ac:dyDescent="0.35">
      <c r="A30">
        <v>28</v>
      </c>
      <c r="B30" t="s">
        <v>501</v>
      </c>
      <c r="C30">
        <v>0</v>
      </c>
      <c r="D30" t="s">
        <v>105</v>
      </c>
      <c r="E30" t="s">
        <v>529</v>
      </c>
      <c r="F30">
        <v>185.97718795315339</v>
      </c>
    </row>
    <row r="31" spans="1:6" hidden="1" x14ac:dyDescent="0.35">
      <c r="A31">
        <v>29</v>
      </c>
      <c r="B31" t="s">
        <v>501</v>
      </c>
      <c r="C31">
        <v>0</v>
      </c>
      <c r="D31" t="s">
        <v>105</v>
      </c>
      <c r="E31" t="s">
        <v>530</v>
      </c>
      <c r="F31">
        <v>120.55089689403968</v>
      </c>
    </row>
    <row r="32" spans="1:6" hidden="1" x14ac:dyDescent="0.35">
      <c r="A32">
        <v>30</v>
      </c>
      <c r="B32" t="s">
        <v>501</v>
      </c>
      <c r="C32">
        <v>0</v>
      </c>
      <c r="D32" t="s">
        <v>105</v>
      </c>
      <c r="E32" t="s">
        <v>531</v>
      </c>
      <c r="F32">
        <v>88.887115824231657</v>
      </c>
    </row>
    <row r="33" spans="1:6" hidden="1" x14ac:dyDescent="0.35">
      <c r="A33">
        <v>31</v>
      </c>
      <c r="B33" t="s">
        <v>501</v>
      </c>
      <c r="C33">
        <v>0</v>
      </c>
      <c r="D33" t="s">
        <v>105</v>
      </c>
      <c r="E33" t="s">
        <v>532</v>
      </c>
      <c r="F33">
        <v>85.989869945466012</v>
      </c>
    </row>
    <row r="34" spans="1:6" hidden="1" x14ac:dyDescent="0.35">
      <c r="A34">
        <v>32</v>
      </c>
      <c r="B34" t="s">
        <v>501</v>
      </c>
      <c r="C34">
        <v>0</v>
      </c>
      <c r="D34" t="s">
        <v>10</v>
      </c>
      <c r="E34" t="s">
        <v>533</v>
      </c>
      <c r="F34">
        <v>65.357894861000332</v>
      </c>
    </row>
    <row r="35" spans="1:6" hidden="1" x14ac:dyDescent="0.35">
      <c r="A35">
        <v>33</v>
      </c>
      <c r="B35" t="s">
        <v>501</v>
      </c>
      <c r="C35">
        <v>0</v>
      </c>
      <c r="D35" t="s">
        <v>10</v>
      </c>
      <c r="E35" t="s">
        <v>534</v>
      </c>
      <c r="F35">
        <v>115.1180171620085</v>
      </c>
    </row>
    <row r="36" spans="1:6" hidden="1" x14ac:dyDescent="0.35">
      <c r="A36">
        <v>34</v>
      </c>
      <c r="B36" t="s">
        <v>501</v>
      </c>
      <c r="C36">
        <v>0</v>
      </c>
      <c r="D36" t="s">
        <v>10</v>
      </c>
      <c r="E36" t="s">
        <v>535</v>
      </c>
      <c r="F36">
        <v>132.00634927126512</v>
      </c>
    </row>
    <row r="37" spans="1:6" hidden="1" x14ac:dyDescent="0.35">
      <c r="A37">
        <v>35</v>
      </c>
      <c r="B37" t="s">
        <v>501</v>
      </c>
      <c r="C37">
        <v>0</v>
      </c>
      <c r="D37" t="s">
        <v>10</v>
      </c>
      <c r="E37" t="s">
        <v>536</v>
      </c>
      <c r="F37">
        <v>86.988518694865078</v>
      </c>
    </row>
    <row r="38" spans="1:6" hidden="1" x14ac:dyDescent="0.35">
      <c r="A38">
        <v>36</v>
      </c>
      <c r="B38" t="s">
        <v>501</v>
      </c>
      <c r="C38">
        <v>0</v>
      </c>
      <c r="D38" t="s">
        <v>10</v>
      </c>
      <c r="E38" t="s">
        <v>537</v>
      </c>
      <c r="F38">
        <v>97.287138033403721</v>
      </c>
    </row>
    <row r="39" spans="1:6" hidden="1" x14ac:dyDescent="0.35">
      <c r="A39">
        <v>37</v>
      </c>
      <c r="B39" t="s">
        <v>501</v>
      </c>
      <c r="C39">
        <v>0</v>
      </c>
      <c r="D39" t="s">
        <v>10</v>
      </c>
      <c r="E39" t="s">
        <v>538</v>
      </c>
      <c r="F39">
        <v>118.73787209936397</v>
      </c>
    </row>
    <row r="40" spans="1:6" hidden="1" x14ac:dyDescent="0.35">
      <c r="A40">
        <v>38</v>
      </c>
      <c r="B40" t="s">
        <v>501</v>
      </c>
      <c r="C40">
        <v>0</v>
      </c>
      <c r="D40" t="s">
        <v>10</v>
      </c>
      <c r="E40" t="s">
        <v>539</v>
      </c>
      <c r="F40">
        <v>129.79569933747129</v>
      </c>
    </row>
    <row r="41" spans="1:6" hidden="1" x14ac:dyDescent="0.35">
      <c r="A41">
        <v>39</v>
      </c>
      <c r="B41" t="s">
        <v>501</v>
      </c>
      <c r="C41">
        <v>0</v>
      </c>
      <c r="D41" t="s">
        <v>10</v>
      </c>
      <c r="E41" t="s">
        <v>540</v>
      </c>
      <c r="F41">
        <v>126.46257321148508</v>
      </c>
    </row>
    <row r="42" spans="1:6" hidden="1" x14ac:dyDescent="0.35">
      <c r="A42">
        <v>40</v>
      </c>
      <c r="B42" t="s">
        <v>501</v>
      </c>
      <c r="C42">
        <v>0</v>
      </c>
      <c r="D42" t="s">
        <v>10</v>
      </c>
      <c r="E42" t="s">
        <v>541</v>
      </c>
      <c r="F42">
        <v>237.50704142294487</v>
      </c>
    </row>
    <row r="43" spans="1:6" hidden="1" x14ac:dyDescent="0.35">
      <c r="A43">
        <v>41</v>
      </c>
      <c r="B43" t="s">
        <v>501</v>
      </c>
      <c r="C43">
        <v>0</v>
      </c>
      <c r="D43" t="s">
        <v>10</v>
      </c>
      <c r="E43" t="s">
        <v>542</v>
      </c>
      <c r="F43">
        <v>253.55192137826307</v>
      </c>
    </row>
    <row r="44" spans="1:6" hidden="1" x14ac:dyDescent="0.35">
      <c r="A44">
        <v>42</v>
      </c>
      <c r="B44" t="s">
        <v>501</v>
      </c>
      <c r="C44">
        <v>0</v>
      </c>
      <c r="D44" t="s">
        <v>10</v>
      </c>
      <c r="E44" t="s">
        <v>543</v>
      </c>
      <c r="F44">
        <v>180.48963384906543</v>
      </c>
    </row>
    <row r="45" spans="1:6" hidden="1" x14ac:dyDescent="0.35">
      <c r="A45">
        <v>43</v>
      </c>
      <c r="B45" t="s">
        <v>501</v>
      </c>
      <c r="C45">
        <v>0</v>
      </c>
      <c r="D45" t="s">
        <v>12</v>
      </c>
      <c r="E45" t="s">
        <v>544</v>
      </c>
      <c r="F45">
        <v>228.34772467868169</v>
      </c>
    </row>
    <row r="46" spans="1:6" hidden="1" x14ac:dyDescent="0.35">
      <c r="A46">
        <v>44</v>
      </c>
      <c r="B46" t="s">
        <v>501</v>
      </c>
      <c r="C46">
        <v>0</v>
      </c>
      <c r="D46" t="s">
        <v>12</v>
      </c>
      <c r="E46" t="s">
        <v>545</v>
      </c>
      <c r="F46">
        <v>170.10964397318952</v>
      </c>
    </row>
    <row r="47" spans="1:6" hidden="1" x14ac:dyDescent="0.35">
      <c r="A47">
        <v>45</v>
      </c>
      <c r="B47" t="s">
        <v>501</v>
      </c>
      <c r="C47">
        <v>0</v>
      </c>
      <c r="D47" t="s">
        <v>12</v>
      </c>
      <c r="E47" t="s">
        <v>546</v>
      </c>
      <c r="F47">
        <v>195.92474133644191</v>
      </c>
    </row>
    <row r="48" spans="1:6" hidden="1" x14ac:dyDescent="0.35">
      <c r="A48">
        <v>46</v>
      </c>
      <c r="B48" t="s">
        <v>501</v>
      </c>
      <c r="C48">
        <v>0</v>
      </c>
      <c r="D48" t="s">
        <v>12</v>
      </c>
      <c r="E48" t="s">
        <v>547</v>
      </c>
      <c r="F48">
        <v>214.23087770727065</v>
      </c>
    </row>
    <row r="49" spans="1:6" hidden="1" x14ac:dyDescent="0.35">
      <c r="A49">
        <v>47</v>
      </c>
      <c r="B49" t="s">
        <v>501</v>
      </c>
      <c r="C49">
        <v>0</v>
      </c>
      <c r="D49" t="s">
        <v>12</v>
      </c>
      <c r="E49" t="s">
        <v>548</v>
      </c>
      <c r="F49">
        <v>212.23789051535323</v>
      </c>
    </row>
    <row r="50" spans="1:6" hidden="1" x14ac:dyDescent="0.35">
      <c r="A50">
        <v>48</v>
      </c>
      <c r="B50" t="s">
        <v>501</v>
      </c>
      <c r="C50">
        <v>0</v>
      </c>
      <c r="D50" t="s">
        <v>12</v>
      </c>
      <c r="E50" t="s">
        <v>549</v>
      </c>
      <c r="F50">
        <v>321.79468244807441</v>
      </c>
    </row>
    <row r="51" spans="1:6" hidden="1" x14ac:dyDescent="0.35">
      <c r="A51">
        <v>49</v>
      </c>
      <c r="B51" t="s">
        <v>501</v>
      </c>
      <c r="C51">
        <v>0</v>
      </c>
      <c r="D51" t="s">
        <v>12</v>
      </c>
      <c r="E51" t="s">
        <v>550</v>
      </c>
      <c r="F51">
        <v>276.3759392066205</v>
      </c>
    </row>
    <row r="52" spans="1:6" hidden="1" x14ac:dyDescent="0.35">
      <c r="A52">
        <v>50</v>
      </c>
      <c r="B52" t="s">
        <v>501</v>
      </c>
      <c r="C52">
        <v>0</v>
      </c>
      <c r="D52" t="s">
        <v>12</v>
      </c>
      <c r="E52" t="s">
        <v>551</v>
      </c>
      <c r="F52">
        <v>235.84126890001065</v>
      </c>
    </row>
    <row r="53" spans="1:6" hidden="1" x14ac:dyDescent="0.35">
      <c r="A53">
        <v>51</v>
      </c>
      <c r="B53" t="s">
        <v>501</v>
      </c>
      <c r="C53">
        <v>0</v>
      </c>
      <c r="D53" t="s">
        <v>12</v>
      </c>
      <c r="E53" t="s">
        <v>552</v>
      </c>
      <c r="F53">
        <v>859.92771845617551</v>
      </c>
    </row>
    <row r="54" spans="1:6" hidden="1" x14ac:dyDescent="0.35">
      <c r="A54">
        <v>52</v>
      </c>
      <c r="B54" t="s">
        <v>501</v>
      </c>
      <c r="C54">
        <v>0</v>
      </c>
      <c r="D54" t="s">
        <v>12</v>
      </c>
      <c r="E54" t="s">
        <v>553</v>
      </c>
      <c r="F54">
        <v>392.71362620960753</v>
      </c>
    </row>
    <row r="55" spans="1:6" hidden="1" x14ac:dyDescent="0.35">
      <c r="A55">
        <v>53</v>
      </c>
      <c r="B55" t="s">
        <v>501</v>
      </c>
      <c r="C55">
        <v>0</v>
      </c>
      <c r="D55" t="s">
        <v>12</v>
      </c>
      <c r="E55" t="s">
        <v>554</v>
      </c>
      <c r="F55">
        <v>508.47474335656102</v>
      </c>
    </row>
    <row r="56" spans="1:6" hidden="1" x14ac:dyDescent="0.35">
      <c r="A56">
        <v>54</v>
      </c>
      <c r="B56" t="s">
        <v>501</v>
      </c>
      <c r="C56">
        <v>0</v>
      </c>
      <c r="D56" t="s">
        <v>12</v>
      </c>
      <c r="E56" t="s">
        <v>555</v>
      </c>
      <c r="F56">
        <v>294.30568929094773</v>
      </c>
    </row>
    <row r="57" spans="1:6" hidden="1" x14ac:dyDescent="0.35">
      <c r="A57">
        <v>55</v>
      </c>
      <c r="B57" t="s">
        <v>501</v>
      </c>
      <c r="C57">
        <v>0</v>
      </c>
      <c r="D57" t="s">
        <v>13</v>
      </c>
      <c r="E57" t="s">
        <v>556</v>
      </c>
      <c r="F57">
        <v>351.59252193807862</v>
      </c>
    </row>
    <row r="58" spans="1:6" hidden="1" x14ac:dyDescent="0.35">
      <c r="A58">
        <v>56</v>
      </c>
      <c r="B58" t="s">
        <v>501</v>
      </c>
      <c r="C58">
        <v>0</v>
      </c>
      <c r="D58" t="s">
        <v>13</v>
      </c>
      <c r="E58" t="s">
        <v>557</v>
      </c>
      <c r="F58">
        <v>322.49293953315345</v>
      </c>
    </row>
    <row r="59" spans="1:6" hidden="1" x14ac:dyDescent="0.35">
      <c r="A59">
        <v>57</v>
      </c>
      <c r="B59" t="s">
        <v>501</v>
      </c>
      <c r="C59">
        <v>0</v>
      </c>
      <c r="D59" t="s">
        <v>13</v>
      </c>
      <c r="E59" t="s">
        <v>558</v>
      </c>
      <c r="F59">
        <v>253.82461703068435</v>
      </c>
    </row>
    <row r="60" spans="1:6" hidden="1" x14ac:dyDescent="0.35">
      <c r="A60">
        <v>58</v>
      </c>
      <c r="B60" t="s">
        <v>501</v>
      </c>
      <c r="C60">
        <v>0</v>
      </c>
      <c r="D60" t="s">
        <v>14</v>
      </c>
      <c r="E60" t="s">
        <v>559</v>
      </c>
      <c r="F60">
        <v>316.81860604809441</v>
      </c>
    </row>
    <row r="61" spans="1:6" hidden="1" x14ac:dyDescent="0.35">
      <c r="A61">
        <v>59</v>
      </c>
      <c r="B61" t="s">
        <v>501</v>
      </c>
      <c r="C61">
        <v>0</v>
      </c>
      <c r="D61" t="s">
        <v>14</v>
      </c>
      <c r="E61" t="s">
        <v>560</v>
      </c>
      <c r="F61">
        <v>0</v>
      </c>
    </row>
    <row r="62" spans="1:6" hidden="1" x14ac:dyDescent="0.35">
      <c r="A62">
        <v>60</v>
      </c>
      <c r="B62" t="s">
        <v>501</v>
      </c>
      <c r="C62">
        <v>0</v>
      </c>
      <c r="D62" t="s">
        <v>15</v>
      </c>
      <c r="E62" t="s">
        <v>561</v>
      </c>
      <c r="F62">
        <v>186.49050043319738</v>
      </c>
    </row>
    <row r="63" spans="1:6" hidden="1" x14ac:dyDescent="0.35">
      <c r="A63">
        <v>61</v>
      </c>
      <c r="B63" t="s">
        <v>501</v>
      </c>
      <c r="C63">
        <v>0</v>
      </c>
      <c r="D63" t="s">
        <v>15</v>
      </c>
      <c r="E63" t="s">
        <v>562</v>
      </c>
      <c r="F63">
        <v>0</v>
      </c>
    </row>
    <row r="64" spans="1:6" hidden="1" x14ac:dyDescent="0.35">
      <c r="A64">
        <v>62</v>
      </c>
      <c r="B64" t="s">
        <v>501</v>
      </c>
      <c r="C64">
        <v>0</v>
      </c>
      <c r="D64" t="s">
        <v>15</v>
      </c>
      <c r="E64" t="s">
        <v>563</v>
      </c>
      <c r="F64">
        <v>310.54788848944418</v>
      </c>
    </row>
    <row r="65" spans="1:6" hidden="1" x14ac:dyDescent="0.35">
      <c r="A65">
        <v>63</v>
      </c>
      <c r="B65" t="s">
        <v>501</v>
      </c>
      <c r="C65">
        <v>0</v>
      </c>
      <c r="D65" t="s">
        <v>15</v>
      </c>
      <c r="E65" t="s">
        <v>564</v>
      </c>
      <c r="F65">
        <v>367.48739234374341</v>
      </c>
    </row>
    <row r="66" spans="1:6" hidden="1" x14ac:dyDescent="0.35">
      <c r="A66">
        <v>64</v>
      </c>
      <c r="B66" t="s">
        <v>501</v>
      </c>
      <c r="C66">
        <v>0</v>
      </c>
      <c r="D66" t="s">
        <v>16</v>
      </c>
      <c r="E66" t="s">
        <v>565</v>
      </c>
      <c r="F66">
        <v>199.28798105785009</v>
      </c>
    </row>
    <row r="67" spans="1:6" hidden="1" x14ac:dyDescent="0.35">
      <c r="A67">
        <v>65</v>
      </c>
      <c r="B67" t="s">
        <v>501</v>
      </c>
      <c r="C67">
        <v>0</v>
      </c>
      <c r="D67" t="s">
        <v>16</v>
      </c>
      <c r="E67" t="s">
        <v>566</v>
      </c>
      <c r="F67">
        <v>8.3455247342655063</v>
      </c>
    </row>
    <row r="68" spans="1:6" hidden="1" x14ac:dyDescent="0.35">
      <c r="A68">
        <v>66</v>
      </c>
      <c r="B68" t="s">
        <v>501</v>
      </c>
      <c r="C68">
        <v>0</v>
      </c>
      <c r="D68" t="s">
        <v>16</v>
      </c>
      <c r="E68" t="s">
        <v>567</v>
      </c>
      <c r="F68">
        <v>180.21887098852486</v>
      </c>
    </row>
    <row r="69" spans="1:6" hidden="1" x14ac:dyDescent="0.35">
      <c r="A69">
        <v>67</v>
      </c>
      <c r="B69" t="s">
        <v>501</v>
      </c>
      <c r="C69">
        <v>0</v>
      </c>
      <c r="D69" t="s">
        <v>16</v>
      </c>
      <c r="E69" t="s">
        <v>568</v>
      </c>
      <c r="F69">
        <v>406.6822092769097</v>
      </c>
    </row>
    <row r="70" spans="1:6" hidden="1" x14ac:dyDescent="0.35">
      <c r="A70">
        <v>68</v>
      </c>
      <c r="B70" t="s">
        <v>501</v>
      </c>
      <c r="C70">
        <v>0</v>
      </c>
      <c r="D70" t="s">
        <v>16</v>
      </c>
      <c r="E70" t="s">
        <v>569</v>
      </c>
      <c r="F70">
        <v>93.044651861076574</v>
      </c>
    </row>
    <row r="71" spans="1:6" hidden="1" x14ac:dyDescent="0.35">
      <c r="A71">
        <v>69</v>
      </c>
      <c r="B71" t="s">
        <v>501</v>
      </c>
      <c r="C71">
        <v>0</v>
      </c>
      <c r="D71" t="s">
        <v>16</v>
      </c>
      <c r="E71" t="s">
        <v>570</v>
      </c>
      <c r="F71">
        <v>131.35623155323754</v>
      </c>
    </row>
    <row r="72" spans="1:6" hidden="1" x14ac:dyDescent="0.35">
      <c r="A72">
        <v>70</v>
      </c>
      <c r="B72" t="s">
        <v>501</v>
      </c>
      <c r="C72">
        <v>0</v>
      </c>
      <c r="D72" t="s">
        <v>16</v>
      </c>
      <c r="E72" t="s">
        <v>571</v>
      </c>
      <c r="F72">
        <v>270.59842108545445</v>
      </c>
    </row>
    <row r="73" spans="1:6" hidden="1" x14ac:dyDescent="0.35">
      <c r="A73">
        <v>71</v>
      </c>
      <c r="B73" t="s">
        <v>501</v>
      </c>
      <c r="C73">
        <v>0</v>
      </c>
      <c r="D73" t="s">
        <v>16</v>
      </c>
      <c r="E73" t="s">
        <v>572</v>
      </c>
      <c r="F73">
        <v>268.35314342434515</v>
      </c>
    </row>
    <row r="74" spans="1:6" hidden="1" x14ac:dyDescent="0.35">
      <c r="A74">
        <v>72</v>
      </c>
      <c r="B74" t="s">
        <v>501</v>
      </c>
      <c r="C74">
        <v>0</v>
      </c>
      <c r="D74" t="s">
        <v>16</v>
      </c>
      <c r="E74" t="s">
        <v>573</v>
      </c>
      <c r="F74">
        <v>336.11593845412909</v>
      </c>
    </row>
    <row r="75" spans="1:6" hidden="1" x14ac:dyDescent="0.35">
      <c r="A75">
        <v>73</v>
      </c>
      <c r="B75" t="s">
        <v>501</v>
      </c>
      <c r="C75">
        <v>0</v>
      </c>
      <c r="D75" t="s">
        <v>16</v>
      </c>
      <c r="E75" t="s">
        <v>574</v>
      </c>
      <c r="F75">
        <v>195.38502446941243</v>
      </c>
    </row>
    <row r="76" spans="1:6" hidden="1" x14ac:dyDescent="0.35">
      <c r="A76">
        <v>74</v>
      </c>
      <c r="B76" t="s">
        <v>501</v>
      </c>
      <c r="C76">
        <v>0</v>
      </c>
      <c r="D76" t="s">
        <v>16</v>
      </c>
      <c r="E76" t="s">
        <v>575</v>
      </c>
      <c r="F76">
        <v>62.818347521818566</v>
      </c>
    </row>
    <row r="77" spans="1:6" hidden="1" x14ac:dyDescent="0.35">
      <c r="A77">
        <v>75</v>
      </c>
      <c r="B77" t="s">
        <v>501</v>
      </c>
      <c r="C77">
        <v>0</v>
      </c>
      <c r="D77" t="s">
        <v>16</v>
      </c>
      <c r="E77" t="s">
        <v>576</v>
      </c>
      <c r="F77">
        <v>263.23300185584048</v>
      </c>
    </row>
    <row r="78" spans="1:6" hidden="1" x14ac:dyDescent="0.35">
      <c r="A78">
        <v>76</v>
      </c>
      <c r="B78" t="s">
        <v>501</v>
      </c>
      <c r="C78">
        <v>0</v>
      </c>
      <c r="D78" t="s">
        <v>16</v>
      </c>
      <c r="E78" t="s">
        <v>577</v>
      </c>
      <c r="F78">
        <v>87.256731060142286</v>
      </c>
    </row>
    <row r="79" spans="1:6" hidden="1" x14ac:dyDescent="0.35">
      <c r="A79">
        <v>77</v>
      </c>
      <c r="B79" t="s">
        <v>501</v>
      </c>
      <c r="C79">
        <v>0</v>
      </c>
      <c r="D79" t="s">
        <v>16</v>
      </c>
      <c r="E79" t="s">
        <v>578</v>
      </c>
      <c r="F79">
        <v>260.70036053693735</v>
      </c>
    </row>
    <row r="80" spans="1:6" hidden="1" x14ac:dyDescent="0.35">
      <c r="A80">
        <v>78</v>
      </c>
      <c r="B80" t="s">
        <v>501</v>
      </c>
      <c r="C80">
        <v>0</v>
      </c>
      <c r="D80" t="s">
        <v>16</v>
      </c>
      <c r="E80" t="s">
        <v>579</v>
      </c>
      <c r="F80">
        <v>88.980369654167305</v>
      </c>
    </row>
    <row r="81" spans="1:6" hidden="1" x14ac:dyDescent="0.35">
      <c r="A81">
        <v>79</v>
      </c>
      <c r="B81" t="s">
        <v>501</v>
      </c>
      <c r="C81">
        <v>0</v>
      </c>
      <c r="D81" t="s">
        <v>16</v>
      </c>
      <c r="E81" t="s">
        <v>580</v>
      </c>
      <c r="F81">
        <v>100.70705193946368</v>
      </c>
    </row>
    <row r="82" spans="1:6" hidden="1" x14ac:dyDescent="0.35">
      <c r="A82">
        <v>80</v>
      </c>
      <c r="B82" t="s">
        <v>501</v>
      </c>
      <c r="C82">
        <v>0</v>
      </c>
      <c r="D82" t="s">
        <v>16</v>
      </c>
      <c r="E82" t="s">
        <v>581</v>
      </c>
      <c r="F82">
        <v>194.37069340303049</v>
      </c>
    </row>
    <row r="83" spans="1:6" hidden="1" x14ac:dyDescent="0.35">
      <c r="A83">
        <v>81</v>
      </c>
      <c r="B83" t="s">
        <v>501</v>
      </c>
      <c r="C83">
        <v>0</v>
      </c>
      <c r="D83" t="s">
        <v>16</v>
      </c>
      <c r="E83" t="s">
        <v>582</v>
      </c>
      <c r="F83">
        <v>216.76945446997158</v>
      </c>
    </row>
    <row r="84" spans="1:6" hidden="1" x14ac:dyDescent="0.35">
      <c r="A84">
        <v>82</v>
      </c>
      <c r="B84" t="s">
        <v>501</v>
      </c>
      <c r="C84">
        <v>0</v>
      </c>
      <c r="D84" t="s">
        <v>16</v>
      </c>
      <c r="E84" t="s">
        <v>583</v>
      </c>
      <c r="F84">
        <v>66.522042802192047</v>
      </c>
    </row>
    <row r="85" spans="1:6" hidden="1" x14ac:dyDescent="0.35">
      <c r="A85">
        <v>83</v>
      </c>
      <c r="B85" t="s">
        <v>501</v>
      </c>
      <c r="C85">
        <v>0</v>
      </c>
      <c r="D85" t="s">
        <v>16</v>
      </c>
      <c r="E85" t="s">
        <v>584</v>
      </c>
      <c r="F85">
        <v>192.91865045808345</v>
      </c>
    </row>
    <row r="86" spans="1:6" hidden="1" x14ac:dyDescent="0.35">
      <c r="A86">
        <v>84</v>
      </c>
      <c r="B86" t="s">
        <v>501</v>
      </c>
      <c r="C86">
        <v>0</v>
      </c>
      <c r="D86" t="s">
        <v>16</v>
      </c>
      <c r="E86" t="s">
        <v>585</v>
      </c>
      <c r="F86">
        <v>95.717791239669538</v>
      </c>
    </row>
    <row r="87" spans="1:6" hidden="1" x14ac:dyDescent="0.35">
      <c r="A87">
        <v>85</v>
      </c>
      <c r="B87" t="s">
        <v>501</v>
      </c>
      <c r="C87">
        <v>0</v>
      </c>
      <c r="D87" t="s">
        <v>100</v>
      </c>
      <c r="E87" t="s">
        <v>586</v>
      </c>
      <c r="F87">
        <v>108.9110001573583</v>
      </c>
    </row>
    <row r="88" spans="1:6" hidden="1" x14ac:dyDescent="0.35">
      <c r="A88">
        <v>86</v>
      </c>
      <c r="B88" t="s">
        <v>501</v>
      </c>
      <c r="C88">
        <v>0</v>
      </c>
      <c r="D88" t="s">
        <v>100</v>
      </c>
      <c r="E88" t="s">
        <v>587</v>
      </c>
      <c r="F88">
        <v>244.56913765678598</v>
      </c>
    </row>
    <row r="89" spans="1:6" hidden="1" x14ac:dyDescent="0.35">
      <c r="A89">
        <v>87</v>
      </c>
      <c r="B89" t="s">
        <v>501</v>
      </c>
      <c r="C89">
        <v>0</v>
      </c>
      <c r="D89" t="s">
        <v>100</v>
      </c>
      <c r="E89" t="s">
        <v>588</v>
      </c>
      <c r="F89">
        <v>0</v>
      </c>
    </row>
    <row r="90" spans="1:6" hidden="1" x14ac:dyDescent="0.35">
      <c r="A90">
        <v>88</v>
      </c>
      <c r="B90" t="s">
        <v>501</v>
      </c>
      <c r="C90">
        <v>0</v>
      </c>
      <c r="D90" t="s">
        <v>100</v>
      </c>
      <c r="E90" t="s">
        <v>589</v>
      </c>
      <c r="F90">
        <v>184.96429066537831</v>
      </c>
    </row>
    <row r="91" spans="1:6" hidden="1" x14ac:dyDescent="0.35">
      <c r="A91">
        <v>89</v>
      </c>
      <c r="B91" t="s">
        <v>501</v>
      </c>
      <c r="C91">
        <v>0</v>
      </c>
      <c r="D91" t="s">
        <v>100</v>
      </c>
      <c r="E91" t="s">
        <v>590</v>
      </c>
      <c r="F91">
        <v>310.86072698259841</v>
      </c>
    </row>
    <row r="92" spans="1:6" hidden="1" x14ac:dyDescent="0.35">
      <c r="A92">
        <v>90</v>
      </c>
      <c r="B92" t="s">
        <v>501</v>
      </c>
      <c r="C92">
        <v>0</v>
      </c>
      <c r="D92" t="s">
        <v>100</v>
      </c>
      <c r="E92" t="s">
        <v>591</v>
      </c>
      <c r="F92">
        <v>378.09310117410712</v>
      </c>
    </row>
    <row r="93" spans="1:6" hidden="1" x14ac:dyDescent="0.35">
      <c r="A93">
        <v>91</v>
      </c>
      <c r="B93" t="s">
        <v>501</v>
      </c>
      <c r="C93">
        <v>0</v>
      </c>
      <c r="D93" t="s">
        <v>100</v>
      </c>
      <c r="E93" t="s">
        <v>592</v>
      </c>
      <c r="F93">
        <v>215.15313984371156</v>
      </c>
    </row>
    <row r="94" spans="1:6" hidden="1" x14ac:dyDescent="0.35">
      <c r="A94">
        <v>92</v>
      </c>
      <c r="B94" t="s">
        <v>501</v>
      </c>
      <c r="C94">
        <v>0</v>
      </c>
      <c r="D94" t="s">
        <v>100</v>
      </c>
      <c r="E94" t="s">
        <v>593</v>
      </c>
      <c r="F94">
        <v>225.5753494914016</v>
      </c>
    </row>
    <row r="95" spans="1:6" hidden="1" x14ac:dyDescent="0.35">
      <c r="A95">
        <v>93</v>
      </c>
      <c r="B95" t="s">
        <v>501</v>
      </c>
      <c r="C95">
        <v>0</v>
      </c>
      <c r="D95" t="s">
        <v>16</v>
      </c>
      <c r="E95" t="s">
        <v>594</v>
      </c>
      <c r="F95">
        <v>126.9109912780776</v>
      </c>
    </row>
    <row r="96" spans="1:6" hidden="1" x14ac:dyDescent="0.35">
      <c r="A96">
        <v>94</v>
      </c>
      <c r="B96" t="s">
        <v>501</v>
      </c>
      <c r="C96">
        <v>0</v>
      </c>
      <c r="D96" t="s">
        <v>16</v>
      </c>
      <c r="E96" t="s">
        <v>595</v>
      </c>
      <c r="F96">
        <v>211.85897045364553</v>
      </c>
    </row>
    <row r="97" spans="1:6" hidden="1" x14ac:dyDescent="0.35">
      <c r="A97">
        <v>95</v>
      </c>
      <c r="B97" t="s">
        <v>501</v>
      </c>
      <c r="C97">
        <v>0</v>
      </c>
      <c r="D97" t="s">
        <v>16</v>
      </c>
      <c r="E97" t="s">
        <v>596</v>
      </c>
      <c r="F97">
        <v>161.11939581575714</v>
      </c>
    </row>
    <row r="98" spans="1:6" hidden="1" x14ac:dyDescent="0.35">
      <c r="A98">
        <v>96</v>
      </c>
      <c r="B98" t="s">
        <v>501</v>
      </c>
      <c r="C98">
        <v>0</v>
      </c>
      <c r="D98" t="s">
        <v>17</v>
      </c>
      <c r="E98" t="s">
        <v>597</v>
      </c>
      <c r="F98">
        <v>257.37221108096435</v>
      </c>
    </row>
    <row r="99" spans="1:6" hidden="1" x14ac:dyDescent="0.35">
      <c r="A99">
        <v>97</v>
      </c>
      <c r="B99" t="s">
        <v>501</v>
      </c>
      <c r="C99">
        <v>0</v>
      </c>
      <c r="D99" t="s">
        <v>310</v>
      </c>
      <c r="E99" t="s">
        <v>598</v>
      </c>
      <c r="F99">
        <v>311.64626347255677</v>
      </c>
    </row>
    <row r="100" spans="1:6" hidden="1" x14ac:dyDescent="0.35">
      <c r="A100">
        <v>98</v>
      </c>
      <c r="B100" t="s">
        <v>501</v>
      </c>
      <c r="C100">
        <v>0</v>
      </c>
      <c r="D100" t="s">
        <v>310</v>
      </c>
      <c r="E100" t="s">
        <v>599</v>
      </c>
      <c r="F100">
        <v>0</v>
      </c>
    </row>
    <row r="101" spans="1:6" hidden="1" x14ac:dyDescent="0.35">
      <c r="A101">
        <v>99</v>
      </c>
      <c r="B101" t="s">
        <v>501</v>
      </c>
      <c r="C101">
        <v>0</v>
      </c>
      <c r="D101" t="s">
        <v>311</v>
      </c>
      <c r="E101" t="s">
        <v>600</v>
      </c>
      <c r="F101">
        <v>288.88951394454818</v>
      </c>
    </row>
    <row r="102" spans="1:6" hidden="1" x14ac:dyDescent="0.35">
      <c r="A102">
        <v>100</v>
      </c>
      <c r="B102" t="s">
        <v>501</v>
      </c>
      <c r="C102">
        <v>0</v>
      </c>
      <c r="D102" t="s">
        <v>311</v>
      </c>
      <c r="E102" t="s">
        <v>601</v>
      </c>
      <c r="F102">
        <v>188.80135198992451</v>
      </c>
    </row>
    <row r="103" spans="1:6" hidden="1" x14ac:dyDescent="0.35">
      <c r="A103">
        <v>101</v>
      </c>
      <c r="B103" t="s">
        <v>501</v>
      </c>
      <c r="C103">
        <v>0</v>
      </c>
      <c r="D103" t="s">
        <v>311</v>
      </c>
      <c r="E103" t="s">
        <v>602</v>
      </c>
      <c r="F103">
        <v>294.55783864683997</v>
      </c>
    </row>
    <row r="104" spans="1:6" hidden="1" x14ac:dyDescent="0.35">
      <c r="A104">
        <v>102</v>
      </c>
      <c r="B104" t="s">
        <v>501</v>
      </c>
      <c r="C104">
        <v>0</v>
      </c>
      <c r="D104" t="s">
        <v>311</v>
      </c>
      <c r="E104" t="s">
        <v>603</v>
      </c>
      <c r="F104">
        <v>0</v>
      </c>
    </row>
    <row r="105" spans="1:6" hidden="1" x14ac:dyDescent="0.35">
      <c r="A105">
        <v>103</v>
      </c>
      <c r="B105" t="s">
        <v>501</v>
      </c>
      <c r="C105">
        <v>0</v>
      </c>
      <c r="D105" t="s">
        <v>311</v>
      </c>
      <c r="E105" t="s">
        <v>604</v>
      </c>
      <c r="F105">
        <v>312.21902154506859</v>
      </c>
    </row>
    <row r="106" spans="1:6" hidden="1" x14ac:dyDescent="0.35">
      <c r="A106">
        <v>104</v>
      </c>
      <c r="B106" t="s">
        <v>501</v>
      </c>
      <c r="C106">
        <v>0</v>
      </c>
      <c r="D106" t="s">
        <v>312</v>
      </c>
      <c r="E106" t="s">
        <v>605</v>
      </c>
      <c r="F106">
        <v>386.44760604754362</v>
      </c>
    </row>
    <row r="107" spans="1:6" hidden="1" x14ac:dyDescent="0.35">
      <c r="A107">
        <v>105</v>
      </c>
      <c r="B107" t="s">
        <v>501</v>
      </c>
      <c r="C107">
        <v>0</v>
      </c>
      <c r="D107" t="s">
        <v>312</v>
      </c>
      <c r="E107" t="s">
        <v>606</v>
      </c>
      <c r="F107">
        <v>0</v>
      </c>
    </row>
    <row r="108" spans="1:6" hidden="1" x14ac:dyDescent="0.35">
      <c r="A108">
        <v>106</v>
      </c>
      <c r="B108" t="s">
        <v>501</v>
      </c>
      <c r="C108">
        <v>0</v>
      </c>
      <c r="D108" t="s">
        <v>313</v>
      </c>
      <c r="E108" t="s">
        <v>607</v>
      </c>
      <c r="F108">
        <v>190.17008903741518</v>
      </c>
    </row>
    <row r="109" spans="1:6" hidden="1" x14ac:dyDescent="0.35">
      <c r="A109">
        <v>107</v>
      </c>
      <c r="B109" t="s">
        <v>501</v>
      </c>
      <c r="C109">
        <v>0</v>
      </c>
      <c r="D109" t="s">
        <v>313</v>
      </c>
      <c r="E109" t="s">
        <v>608</v>
      </c>
      <c r="F109">
        <v>0</v>
      </c>
    </row>
    <row r="110" spans="1:6" hidden="1" x14ac:dyDescent="0.35">
      <c r="A110">
        <v>108</v>
      </c>
      <c r="B110" t="s">
        <v>501</v>
      </c>
      <c r="C110">
        <v>0</v>
      </c>
      <c r="D110" t="s">
        <v>313</v>
      </c>
      <c r="E110" t="s">
        <v>609</v>
      </c>
      <c r="F110">
        <v>263.47269931594798</v>
      </c>
    </row>
    <row r="111" spans="1:6" hidden="1" x14ac:dyDescent="0.35">
      <c r="A111">
        <v>109</v>
      </c>
      <c r="B111" t="s">
        <v>501</v>
      </c>
      <c r="C111">
        <v>0</v>
      </c>
      <c r="D111" t="s">
        <v>313</v>
      </c>
      <c r="E111" t="s">
        <v>610</v>
      </c>
      <c r="F111">
        <v>0</v>
      </c>
    </row>
    <row r="112" spans="1:6" hidden="1" x14ac:dyDescent="0.35">
      <c r="A112">
        <v>110</v>
      </c>
      <c r="B112" t="s">
        <v>501</v>
      </c>
      <c r="C112">
        <v>0</v>
      </c>
      <c r="D112" t="s">
        <v>10</v>
      </c>
      <c r="E112" t="s">
        <v>539</v>
      </c>
      <c r="F112">
        <v>178.76632504225446</v>
      </c>
    </row>
    <row r="113" spans="1:6" hidden="1" x14ac:dyDescent="0.35">
      <c r="A113">
        <v>111</v>
      </c>
      <c r="B113" t="s">
        <v>501</v>
      </c>
      <c r="C113">
        <v>0</v>
      </c>
      <c r="D113" t="s">
        <v>313</v>
      </c>
      <c r="E113" t="s">
        <v>611</v>
      </c>
      <c r="F113">
        <v>0</v>
      </c>
    </row>
    <row r="114" spans="1:6" hidden="1" x14ac:dyDescent="0.35">
      <c r="A114">
        <v>112</v>
      </c>
      <c r="B114" t="s">
        <v>501</v>
      </c>
      <c r="C114">
        <v>0</v>
      </c>
      <c r="D114" t="s">
        <v>313</v>
      </c>
      <c r="E114" t="s">
        <v>612</v>
      </c>
      <c r="F114">
        <v>249.63466233377514</v>
      </c>
    </row>
    <row r="115" spans="1:6" hidden="1" x14ac:dyDescent="0.35">
      <c r="A115">
        <v>113</v>
      </c>
      <c r="B115" t="s">
        <v>501</v>
      </c>
      <c r="C115">
        <v>0</v>
      </c>
      <c r="D115" t="s">
        <v>313</v>
      </c>
      <c r="E115" t="s">
        <v>613</v>
      </c>
      <c r="F115">
        <v>0</v>
      </c>
    </row>
    <row r="116" spans="1:6" hidden="1" x14ac:dyDescent="0.35">
      <c r="A116">
        <v>114</v>
      </c>
      <c r="B116" t="s">
        <v>501</v>
      </c>
      <c r="C116">
        <v>0</v>
      </c>
      <c r="D116" t="s">
        <v>313</v>
      </c>
      <c r="E116" t="s">
        <v>614</v>
      </c>
      <c r="F116">
        <v>238.90438080095552</v>
      </c>
    </row>
    <row r="117" spans="1:6" hidden="1" x14ac:dyDescent="0.35">
      <c r="A117">
        <v>115</v>
      </c>
      <c r="B117" t="s">
        <v>501</v>
      </c>
      <c r="C117">
        <v>0</v>
      </c>
      <c r="D117" t="s">
        <v>313</v>
      </c>
      <c r="E117" t="s">
        <v>615</v>
      </c>
      <c r="F117">
        <v>0</v>
      </c>
    </row>
    <row r="118" spans="1:6" hidden="1" x14ac:dyDescent="0.35">
      <c r="A118">
        <v>116</v>
      </c>
      <c r="B118" t="s">
        <v>501</v>
      </c>
      <c r="C118">
        <v>0</v>
      </c>
      <c r="D118" t="s">
        <v>313</v>
      </c>
      <c r="E118" t="s">
        <v>616</v>
      </c>
      <c r="F118">
        <v>246.06901658111323</v>
      </c>
    </row>
    <row r="119" spans="1:6" hidden="1" x14ac:dyDescent="0.35">
      <c r="A119">
        <v>117</v>
      </c>
      <c r="B119" t="s">
        <v>501</v>
      </c>
      <c r="C119">
        <v>0</v>
      </c>
      <c r="D119" t="s">
        <v>18</v>
      </c>
      <c r="E119" t="s">
        <v>617</v>
      </c>
      <c r="F119">
        <v>469.65858459712268</v>
      </c>
    </row>
    <row r="120" spans="1:6" hidden="1" x14ac:dyDescent="0.35">
      <c r="A120">
        <v>118</v>
      </c>
      <c r="B120" t="s">
        <v>501</v>
      </c>
      <c r="C120">
        <v>0</v>
      </c>
      <c r="D120" t="s">
        <v>21</v>
      </c>
      <c r="E120" t="s">
        <v>618</v>
      </c>
      <c r="F120">
        <v>624.56057925740413</v>
      </c>
    </row>
    <row r="121" spans="1:6" hidden="1" x14ac:dyDescent="0.35">
      <c r="A121">
        <v>119</v>
      </c>
      <c r="B121" t="s">
        <v>501</v>
      </c>
      <c r="C121">
        <v>0</v>
      </c>
      <c r="D121" t="s">
        <v>19</v>
      </c>
      <c r="E121" t="s">
        <v>619</v>
      </c>
      <c r="F121">
        <v>194.46896180722146</v>
      </c>
    </row>
    <row r="122" spans="1:6" hidden="1" x14ac:dyDescent="0.35">
      <c r="A122">
        <v>120</v>
      </c>
      <c r="B122" t="s">
        <v>501</v>
      </c>
      <c r="C122">
        <v>0</v>
      </c>
      <c r="D122" t="s">
        <v>20</v>
      </c>
      <c r="E122" t="s">
        <v>620</v>
      </c>
      <c r="F122">
        <v>394.47834785884834</v>
      </c>
    </row>
    <row r="123" spans="1:6" hidden="1" x14ac:dyDescent="0.35">
      <c r="A123">
        <v>121</v>
      </c>
      <c r="B123" t="s">
        <v>501</v>
      </c>
      <c r="C123">
        <v>0</v>
      </c>
      <c r="D123" t="s">
        <v>19</v>
      </c>
      <c r="E123" t="s">
        <v>621</v>
      </c>
      <c r="F123">
        <v>831.94818212009761</v>
      </c>
    </row>
    <row r="124" spans="1:6" hidden="1" x14ac:dyDescent="0.35">
      <c r="A124">
        <v>122</v>
      </c>
      <c r="B124" t="s">
        <v>501</v>
      </c>
      <c r="C124">
        <v>0</v>
      </c>
      <c r="D124" t="s">
        <v>19</v>
      </c>
      <c r="E124" t="s">
        <v>622</v>
      </c>
      <c r="F124">
        <v>289.93529299710764</v>
      </c>
    </row>
    <row r="125" spans="1:6" hidden="1" x14ac:dyDescent="0.35">
      <c r="A125">
        <v>123</v>
      </c>
      <c r="B125" t="s">
        <v>501</v>
      </c>
      <c r="C125">
        <v>0</v>
      </c>
      <c r="D125" t="s">
        <v>22</v>
      </c>
      <c r="E125" t="s">
        <v>623</v>
      </c>
      <c r="F125">
        <v>678.30467269992175</v>
      </c>
    </row>
    <row r="126" spans="1:6" hidden="1" x14ac:dyDescent="0.35">
      <c r="A126">
        <v>124</v>
      </c>
      <c r="B126" t="s">
        <v>501</v>
      </c>
      <c r="C126">
        <v>0</v>
      </c>
      <c r="D126" t="s">
        <v>23</v>
      </c>
      <c r="E126" t="s">
        <v>624</v>
      </c>
      <c r="F126">
        <v>300.5228688353057</v>
      </c>
    </row>
    <row r="127" spans="1:6" hidden="1" x14ac:dyDescent="0.35">
      <c r="A127">
        <v>125</v>
      </c>
      <c r="B127" t="s">
        <v>501</v>
      </c>
      <c r="C127">
        <v>0</v>
      </c>
      <c r="D127" t="s">
        <v>24</v>
      </c>
      <c r="E127" t="s">
        <v>625</v>
      </c>
      <c r="F127">
        <v>568.85272163456057</v>
      </c>
    </row>
    <row r="128" spans="1:6" hidden="1" x14ac:dyDescent="0.35">
      <c r="A128">
        <v>126</v>
      </c>
      <c r="B128" t="s">
        <v>501</v>
      </c>
      <c r="C128">
        <v>0</v>
      </c>
      <c r="D128" t="s">
        <v>314</v>
      </c>
      <c r="E128" t="s">
        <v>626</v>
      </c>
      <c r="F128">
        <v>273.33952407180914</v>
      </c>
    </row>
    <row r="129" spans="1:6" hidden="1" x14ac:dyDescent="0.35">
      <c r="A129">
        <v>127</v>
      </c>
      <c r="B129" t="s">
        <v>501</v>
      </c>
      <c r="C129">
        <v>0</v>
      </c>
      <c r="D129" t="s">
        <v>314</v>
      </c>
      <c r="E129" t="s">
        <v>627</v>
      </c>
      <c r="F129">
        <v>0</v>
      </c>
    </row>
    <row r="130" spans="1:6" hidden="1" x14ac:dyDescent="0.35">
      <c r="A130">
        <v>128</v>
      </c>
      <c r="B130" t="s">
        <v>501</v>
      </c>
      <c r="C130">
        <v>0</v>
      </c>
      <c r="D130" t="s">
        <v>315</v>
      </c>
      <c r="E130" t="s">
        <v>628</v>
      </c>
      <c r="F130">
        <v>276.346828523363</v>
      </c>
    </row>
    <row r="131" spans="1:6" hidden="1" x14ac:dyDescent="0.35">
      <c r="A131">
        <v>129</v>
      </c>
      <c r="B131" t="s">
        <v>501</v>
      </c>
      <c r="C131">
        <v>0</v>
      </c>
      <c r="D131" t="s">
        <v>315</v>
      </c>
      <c r="E131" t="s">
        <v>629</v>
      </c>
      <c r="F131">
        <v>292.58828406885647</v>
      </c>
    </row>
    <row r="132" spans="1:6" hidden="1" x14ac:dyDescent="0.35">
      <c r="A132">
        <v>130</v>
      </c>
      <c r="B132" t="s">
        <v>501</v>
      </c>
      <c r="C132">
        <v>0</v>
      </c>
      <c r="D132" t="s">
        <v>315</v>
      </c>
      <c r="E132" t="s">
        <v>630</v>
      </c>
      <c r="F132">
        <v>208.28937735453582</v>
      </c>
    </row>
    <row r="133" spans="1:6" hidden="1" x14ac:dyDescent="0.35">
      <c r="A133">
        <v>131</v>
      </c>
      <c r="B133" t="s">
        <v>501</v>
      </c>
      <c r="C133">
        <v>0</v>
      </c>
      <c r="D133" t="s">
        <v>315</v>
      </c>
      <c r="E133" t="s">
        <v>631</v>
      </c>
      <c r="F133">
        <v>282.8826352648415</v>
      </c>
    </row>
    <row r="134" spans="1:6" hidden="1" x14ac:dyDescent="0.35">
      <c r="A134">
        <v>132</v>
      </c>
      <c r="B134" t="s">
        <v>501</v>
      </c>
      <c r="C134">
        <v>0</v>
      </c>
      <c r="D134" t="s">
        <v>315</v>
      </c>
      <c r="E134" t="s">
        <v>632</v>
      </c>
      <c r="F134">
        <v>175.90912228824487</v>
      </c>
    </row>
    <row r="135" spans="1:6" hidden="1" x14ac:dyDescent="0.35">
      <c r="A135">
        <v>133</v>
      </c>
      <c r="B135" t="s">
        <v>501</v>
      </c>
      <c r="C135">
        <v>0</v>
      </c>
      <c r="D135" t="s">
        <v>315</v>
      </c>
      <c r="E135" t="s">
        <v>633</v>
      </c>
      <c r="F135">
        <v>267.89043813317352</v>
      </c>
    </row>
    <row r="136" spans="1:6" hidden="1" x14ac:dyDescent="0.35">
      <c r="A136">
        <v>134</v>
      </c>
      <c r="B136" t="s">
        <v>501</v>
      </c>
      <c r="C136">
        <v>0</v>
      </c>
      <c r="D136" t="s">
        <v>315</v>
      </c>
      <c r="E136" t="s">
        <v>634</v>
      </c>
      <c r="F136">
        <v>195.25967349276368</v>
      </c>
    </row>
    <row r="137" spans="1:6" hidden="1" x14ac:dyDescent="0.35">
      <c r="A137">
        <v>135</v>
      </c>
      <c r="B137" t="s">
        <v>501</v>
      </c>
      <c r="C137">
        <v>0</v>
      </c>
      <c r="D137" t="s">
        <v>315</v>
      </c>
      <c r="E137" t="s">
        <v>635</v>
      </c>
      <c r="F137">
        <v>171.04189506331926</v>
      </c>
    </row>
    <row r="138" spans="1:6" hidden="1" x14ac:dyDescent="0.35">
      <c r="A138">
        <v>136</v>
      </c>
      <c r="B138" t="s">
        <v>501</v>
      </c>
      <c r="C138">
        <v>0</v>
      </c>
      <c r="D138" t="s">
        <v>315</v>
      </c>
      <c r="E138" t="s">
        <v>636</v>
      </c>
      <c r="F138">
        <v>3.2979957438134697</v>
      </c>
    </row>
    <row r="139" spans="1:6" hidden="1" x14ac:dyDescent="0.35">
      <c r="A139">
        <v>137</v>
      </c>
      <c r="B139" t="s">
        <v>501</v>
      </c>
      <c r="C139">
        <v>0</v>
      </c>
      <c r="D139" t="s">
        <v>315</v>
      </c>
      <c r="E139" t="s">
        <v>637</v>
      </c>
      <c r="F139">
        <v>69.871723772081353</v>
      </c>
    </row>
    <row r="140" spans="1:6" hidden="1" x14ac:dyDescent="0.35">
      <c r="A140">
        <v>138</v>
      </c>
      <c r="B140" t="s">
        <v>501</v>
      </c>
      <c r="C140">
        <v>0</v>
      </c>
      <c r="D140" t="s">
        <v>315</v>
      </c>
      <c r="E140" t="s">
        <v>638</v>
      </c>
      <c r="F140">
        <v>150.97754587174742</v>
      </c>
    </row>
    <row r="141" spans="1:6" hidden="1" x14ac:dyDescent="0.35">
      <c r="A141">
        <v>139</v>
      </c>
      <c r="B141" t="s">
        <v>501</v>
      </c>
      <c r="C141">
        <v>0</v>
      </c>
      <c r="D141" t="s">
        <v>315</v>
      </c>
      <c r="E141" t="s">
        <v>639</v>
      </c>
      <c r="F141">
        <v>171.13991669864845</v>
      </c>
    </row>
    <row r="142" spans="1:6" hidden="1" x14ac:dyDescent="0.35">
      <c r="A142">
        <v>140</v>
      </c>
      <c r="B142" t="s">
        <v>501</v>
      </c>
      <c r="C142">
        <v>0</v>
      </c>
      <c r="D142" t="s">
        <v>315</v>
      </c>
      <c r="E142" t="s">
        <v>640</v>
      </c>
      <c r="F142">
        <v>277.77462293746095</v>
      </c>
    </row>
    <row r="143" spans="1:6" hidden="1" x14ac:dyDescent="0.35">
      <c r="A143">
        <v>141</v>
      </c>
      <c r="B143" t="s">
        <v>501</v>
      </c>
      <c r="C143">
        <v>0</v>
      </c>
      <c r="D143" t="s">
        <v>315</v>
      </c>
      <c r="E143" t="s">
        <v>641</v>
      </c>
      <c r="F143">
        <v>300.77280858064023</v>
      </c>
    </row>
    <row r="144" spans="1:6" hidden="1" x14ac:dyDescent="0.35">
      <c r="A144">
        <v>142</v>
      </c>
      <c r="B144" t="s">
        <v>501</v>
      </c>
      <c r="C144">
        <v>0</v>
      </c>
      <c r="D144" t="s">
        <v>316</v>
      </c>
      <c r="E144" t="s">
        <v>642</v>
      </c>
      <c r="F144">
        <v>181.5594083713668</v>
      </c>
    </row>
    <row r="145" spans="1:6" hidden="1" x14ac:dyDescent="0.35">
      <c r="A145">
        <v>143</v>
      </c>
      <c r="B145" t="s">
        <v>501</v>
      </c>
      <c r="C145">
        <v>0</v>
      </c>
      <c r="D145" t="s">
        <v>316</v>
      </c>
      <c r="E145" t="s">
        <v>643</v>
      </c>
      <c r="F145">
        <v>174.97094333660067</v>
      </c>
    </row>
    <row r="146" spans="1:6" hidden="1" x14ac:dyDescent="0.35">
      <c r="A146">
        <v>144</v>
      </c>
      <c r="B146" t="s">
        <v>501</v>
      </c>
      <c r="C146">
        <v>0</v>
      </c>
      <c r="D146" t="s">
        <v>316</v>
      </c>
      <c r="E146" t="s">
        <v>644</v>
      </c>
      <c r="F146">
        <v>138.76954212381824</v>
      </c>
    </row>
    <row r="147" spans="1:6" hidden="1" x14ac:dyDescent="0.35">
      <c r="A147">
        <v>145</v>
      </c>
      <c r="B147" t="s">
        <v>501</v>
      </c>
      <c r="C147">
        <v>0</v>
      </c>
      <c r="D147" t="s">
        <v>316</v>
      </c>
      <c r="E147" t="s">
        <v>645</v>
      </c>
      <c r="F147">
        <v>157.07177868821387</v>
      </c>
    </row>
    <row r="148" spans="1:6" hidden="1" x14ac:dyDescent="0.35">
      <c r="A148">
        <v>146</v>
      </c>
      <c r="B148" t="s">
        <v>501</v>
      </c>
      <c r="C148">
        <v>0</v>
      </c>
      <c r="D148" t="s">
        <v>316</v>
      </c>
      <c r="E148" t="s">
        <v>646</v>
      </c>
      <c r="F148">
        <v>187.92587952012528</v>
      </c>
    </row>
    <row r="149" spans="1:6" hidden="1" x14ac:dyDescent="0.35">
      <c r="A149">
        <v>147</v>
      </c>
      <c r="B149" t="s">
        <v>501</v>
      </c>
      <c r="C149">
        <v>0</v>
      </c>
      <c r="D149" t="s">
        <v>316</v>
      </c>
      <c r="E149" t="s">
        <v>647</v>
      </c>
      <c r="F149">
        <v>298.15403075681814</v>
      </c>
    </row>
    <row r="150" spans="1:6" hidden="1" x14ac:dyDescent="0.35">
      <c r="A150">
        <v>148</v>
      </c>
      <c r="B150" t="s">
        <v>501</v>
      </c>
      <c r="C150">
        <v>0</v>
      </c>
      <c r="D150" t="s">
        <v>314</v>
      </c>
      <c r="E150" t="s">
        <v>648</v>
      </c>
      <c r="F150">
        <v>236.16242952539841</v>
      </c>
    </row>
    <row r="151" spans="1:6" hidden="1" x14ac:dyDescent="0.35">
      <c r="A151">
        <v>149</v>
      </c>
      <c r="B151" t="s">
        <v>501</v>
      </c>
      <c r="C151">
        <v>0</v>
      </c>
      <c r="D151" t="s">
        <v>314</v>
      </c>
      <c r="E151" t="s">
        <v>649</v>
      </c>
      <c r="F151">
        <v>247.2886912427322</v>
      </c>
    </row>
    <row r="152" spans="1:6" hidden="1" x14ac:dyDescent="0.35">
      <c r="A152">
        <v>150</v>
      </c>
      <c r="B152" t="s">
        <v>501</v>
      </c>
      <c r="C152">
        <v>0</v>
      </c>
      <c r="D152" t="s">
        <v>25</v>
      </c>
      <c r="E152" t="s">
        <v>650</v>
      </c>
      <c r="F152">
        <v>3871.4794254535873</v>
      </c>
    </row>
    <row r="153" spans="1:6" hidden="1" x14ac:dyDescent="0.35">
      <c r="A153">
        <v>151</v>
      </c>
      <c r="B153" t="s">
        <v>501</v>
      </c>
      <c r="C153">
        <v>0</v>
      </c>
      <c r="D153" t="s">
        <v>25</v>
      </c>
      <c r="E153" t="s">
        <v>651</v>
      </c>
      <c r="F153">
        <v>0</v>
      </c>
    </row>
    <row r="154" spans="1:6" hidden="1" x14ac:dyDescent="0.35">
      <c r="A154">
        <v>152</v>
      </c>
      <c r="B154" t="s">
        <v>501</v>
      </c>
      <c r="C154">
        <v>0</v>
      </c>
      <c r="D154" t="s">
        <v>26</v>
      </c>
      <c r="E154" t="s">
        <v>652</v>
      </c>
      <c r="F154">
        <v>641.36243102253979</v>
      </c>
    </row>
    <row r="155" spans="1:6" hidden="1" x14ac:dyDescent="0.35">
      <c r="A155">
        <v>153</v>
      </c>
      <c r="B155" t="s">
        <v>501</v>
      </c>
      <c r="C155">
        <v>0</v>
      </c>
      <c r="D155" t="s">
        <v>26</v>
      </c>
      <c r="E155" t="s">
        <v>653</v>
      </c>
      <c r="F155">
        <v>275.36826572424798</v>
      </c>
    </row>
    <row r="156" spans="1:6" hidden="1" x14ac:dyDescent="0.35">
      <c r="A156">
        <v>154</v>
      </c>
      <c r="B156" t="s">
        <v>501</v>
      </c>
      <c r="C156">
        <v>0</v>
      </c>
      <c r="D156" t="s">
        <v>26</v>
      </c>
      <c r="E156" t="s">
        <v>654</v>
      </c>
      <c r="F156">
        <v>1238.4850869885797</v>
      </c>
    </row>
    <row r="157" spans="1:6" hidden="1" x14ac:dyDescent="0.35">
      <c r="A157">
        <v>155</v>
      </c>
      <c r="B157" t="s">
        <v>501</v>
      </c>
      <c r="C157">
        <v>0</v>
      </c>
      <c r="D157" t="s">
        <v>26</v>
      </c>
      <c r="E157" t="s">
        <v>655</v>
      </c>
      <c r="F157">
        <v>684.36071840080274</v>
      </c>
    </row>
    <row r="158" spans="1:6" hidden="1" x14ac:dyDescent="0.35">
      <c r="A158">
        <v>156</v>
      </c>
      <c r="B158" t="s">
        <v>501</v>
      </c>
      <c r="C158">
        <v>0</v>
      </c>
      <c r="D158" t="s">
        <v>28</v>
      </c>
      <c r="E158" t="s">
        <v>656</v>
      </c>
      <c r="F158">
        <v>1373.1995476938196</v>
      </c>
    </row>
    <row r="159" spans="1:6" hidden="1" x14ac:dyDescent="0.35">
      <c r="A159">
        <v>157</v>
      </c>
      <c r="B159" t="s">
        <v>501</v>
      </c>
      <c r="C159">
        <v>0</v>
      </c>
      <c r="D159" t="s">
        <v>27</v>
      </c>
      <c r="E159" t="s">
        <v>657</v>
      </c>
      <c r="F159">
        <v>611.41048757868896</v>
      </c>
    </row>
    <row r="160" spans="1:6" hidden="1" x14ac:dyDescent="0.35">
      <c r="A160">
        <v>158</v>
      </c>
      <c r="B160" t="s">
        <v>501</v>
      </c>
      <c r="C160">
        <v>0</v>
      </c>
      <c r="D160" t="s">
        <v>27</v>
      </c>
      <c r="E160" t="s">
        <v>658</v>
      </c>
      <c r="F160">
        <v>1779.8825655226076</v>
      </c>
    </row>
    <row r="161" spans="1:6" hidden="1" x14ac:dyDescent="0.35">
      <c r="A161">
        <v>159</v>
      </c>
      <c r="B161" t="s">
        <v>501</v>
      </c>
      <c r="C161">
        <v>0</v>
      </c>
      <c r="D161" t="s">
        <v>27</v>
      </c>
      <c r="E161" t="s">
        <v>659</v>
      </c>
      <c r="F161">
        <v>283.81248802974369</v>
      </c>
    </row>
    <row r="162" spans="1:6" hidden="1" x14ac:dyDescent="0.35">
      <c r="A162">
        <v>160</v>
      </c>
      <c r="B162" t="s">
        <v>501</v>
      </c>
      <c r="C162">
        <v>0</v>
      </c>
      <c r="D162" t="s">
        <v>27</v>
      </c>
      <c r="E162" t="s">
        <v>660</v>
      </c>
      <c r="F162">
        <v>178.45486145882489</v>
      </c>
    </row>
    <row r="163" spans="1:6" hidden="1" x14ac:dyDescent="0.35">
      <c r="A163">
        <v>161</v>
      </c>
      <c r="B163" t="s">
        <v>501</v>
      </c>
      <c r="C163">
        <v>0</v>
      </c>
      <c r="D163" t="s">
        <v>27</v>
      </c>
      <c r="E163" t="s">
        <v>661</v>
      </c>
      <c r="F163">
        <v>185.40030888389842</v>
      </c>
    </row>
    <row r="164" spans="1:6" hidden="1" x14ac:dyDescent="0.35">
      <c r="A164">
        <v>162</v>
      </c>
      <c r="B164" t="s">
        <v>501</v>
      </c>
      <c r="C164">
        <v>0</v>
      </c>
      <c r="D164" t="s">
        <v>27</v>
      </c>
      <c r="E164" t="s">
        <v>662</v>
      </c>
      <c r="F164">
        <v>543.07349356683471</v>
      </c>
    </row>
    <row r="165" spans="1:6" hidden="1" x14ac:dyDescent="0.35">
      <c r="A165">
        <v>163</v>
      </c>
      <c r="B165" t="s">
        <v>501</v>
      </c>
      <c r="C165">
        <v>0</v>
      </c>
      <c r="D165" t="s">
        <v>27</v>
      </c>
      <c r="E165" t="s">
        <v>663</v>
      </c>
      <c r="F165">
        <v>1456.7580631473329</v>
      </c>
    </row>
    <row r="166" spans="1:6" hidden="1" x14ac:dyDescent="0.35">
      <c r="A166">
        <v>164</v>
      </c>
      <c r="B166" t="s">
        <v>501</v>
      </c>
      <c r="C166">
        <v>0</v>
      </c>
      <c r="D166" t="s">
        <v>30</v>
      </c>
      <c r="E166" t="s">
        <v>664</v>
      </c>
      <c r="F166">
        <v>1383.0877512912418</v>
      </c>
    </row>
    <row r="167" spans="1:6" hidden="1" x14ac:dyDescent="0.35">
      <c r="A167">
        <v>165</v>
      </c>
      <c r="B167" t="s">
        <v>501</v>
      </c>
      <c r="C167">
        <v>0</v>
      </c>
      <c r="D167" t="s">
        <v>32</v>
      </c>
      <c r="E167" t="s">
        <v>665</v>
      </c>
      <c r="F167">
        <v>648.06174771613451</v>
      </c>
    </row>
    <row r="168" spans="1:6" hidden="1" x14ac:dyDescent="0.35">
      <c r="A168">
        <v>166</v>
      </c>
      <c r="B168" t="s">
        <v>501</v>
      </c>
      <c r="C168">
        <v>0</v>
      </c>
      <c r="D168" t="s">
        <v>32</v>
      </c>
      <c r="E168" t="s">
        <v>666</v>
      </c>
      <c r="F168">
        <v>554.07971247348735</v>
      </c>
    </row>
    <row r="169" spans="1:6" hidden="1" x14ac:dyDescent="0.35">
      <c r="A169">
        <v>167</v>
      </c>
      <c r="B169" t="s">
        <v>501</v>
      </c>
      <c r="C169">
        <v>0</v>
      </c>
      <c r="D169" t="s">
        <v>32</v>
      </c>
      <c r="E169" t="s">
        <v>667</v>
      </c>
      <c r="F169">
        <v>484.52511625375911</v>
      </c>
    </row>
    <row r="170" spans="1:6" hidden="1" x14ac:dyDescent="0.35">
      <c r="A170">
        <v>168</v>
      </c>
      <c r="B170" t="s">
        <v>501</v>
      </c>
      <c r="C170">
        <v>0</v>
      </c>
      <c r="D170" t="s">
        <v>33</v>
      </c>
      <c r="E170" t="s">
        <v>668</v>
      </c>
      <c r="F170">
        <v>1929.4976438508768</v>
      </c>
    </row>
    <row r="171" spans="1:6" hidden="1" x14ac:dyDescent="0.35">
      <c r="A171">
        <v>169</v>
      </c>
      <c r="B171" t="s">
        <v>501</v>
      </c>
      <c r="C171">
        <v>0</v>
      </c>
      <c r="D171" t="s">
        <v>34</v>
      </c>
      <c r="E171" t="s">
        <v>669</v>
      </c>
      <c r="F171">
        <v>625.72077116350033</v>
      </c>
    </row>
    <row r="172" spans="1:6" hidden="1" x14ac:dyDescent="0.35">
      <c r="A172">
        <v>170</v>
      </c>
      <c r="B172" t="s">
        <v>501</v>
      </c>
      <c r="C172">
        <v>0</v>
      </c>
      <c r="D172" t="s">
        <v>31</v>
      </c>
      <c r="E172" t="s">
        <v>670</v>
      </c>
      <c r="F172">
        <v>706.80736411811563</v>
      </c>
    </row>
    <row r="173" spans="1:6" hidden="1" x14ac:dyDescent="0.35">
      <c r="A173">
        <v>171</v>
      </c>
      <c r="B173" t="s">
        <v>501</v>
      </c>
      <c r="C173">
        <v>0</v>
      </c>
      <c r="D173" t="s">
        <v>34</v>
      </c>
      <c r="E173" t="s">
        <v>671</v>
      </c>
      <c r="F173">
        <v>425.38399341476037</v>
      </c>
    </row>
    <row r="174" spans="1:6" hidden="1" x14ac:dyDescent="0.35">
      <c r="A174">
        <v>172</v>
      </c>
      <c r="B174" t="s">
        <v>501</v>
      </c>
      <c r="C174">
        <v>0</v>
      </c>
      <c r="D174" t="s">
        <v>34</v>
      </c>
      <c r="E174" t="s">
        <v>672</v>
      </c>
      <c r="F174">
        <v>1208.472159118008</v>
      </c>
    </row>
    <row r="175" spans="1:6" hidden="1" x14ac:dyDescent="0.35">
      <c r="A175">
        <v>173</v>
      </c>
      <c r="B175" t="s">
        <v>501</v>
      </c>
      <c r="C175">
        <v>0</v>
      </c>
      <c r="D175" t="s">
        <v>35</v>
      </c>
      <c r="E175" t="s">
        <v>673</v>
      </c>
      <c r="F175">
        <v>1660.342520802918</v>
      </c>
    </row>
    <row r="176" spans="1:6" hidden="1" x14ac:dyDescent="0.35">
      <c r="A176">
        <v>174</v>
      </c>
      <c r="B176" t="s">
        <v>501</v>
      </c>
      <c r="C176">
        <v>0</v>
      </c>
      <c r="D176" t="s">
        <v>36</v>
      </c>
      <c r="E176" t="s">
        <v>674</v>
      </c>
      <c r="F176">
        <v>942.16005234080774</v>
      </c>
    </row>
    <row r="177" spans="1:6" hidden="1" x14ac:dyDescent="0.35">
      <c r="A177">
        <v>175</v>
      </c>
      <c r="B177" t="s">
        <v>501</v>
      </c>
      <c r="C177">
        <v>0</v>
      </c>
      <c r="D177" t="s">
        <v>37</v>
      </c>
      <c r="E177" t="s">
        <v>675</v>
      </c>
      <c r="F177">
        <v>1470.3074746151458</v>
      </c>
    </row>
    <row r="178" spans="1:6" hidden="1" x14ac:dyDescent="0.35">
      <c r="A178">
        <v>176</v>
      </c>
      <c r="B178" t="s">
        <v>501</v>
      </c>
      <c r="C178">
        <v>0</v>
      </c>
      <c r="D178" t="s">
        <v>314</v>
      </c>
      <c r="E178" t="s">
        <v>676</v>
      </c>
      <c r="F178">
        <v>225.18827380956441</v>
      </c>
    </row>
    <row r="179" spans="1:6" hidden="1" x14ac:dyDescent="0.35">
      <c r="A179">
        <v>177</v>
      </c>
      <c r="B179" t="s">
        <v>501</v>
      </c>
      <c r="C179">
        <v>0</v>
      </c>
      <c r="D179" t="s">
        <v>314</v>
      </c>
      <c r="E179" t="s">
        <v>677</v>
      </c>
      <c r="F179">
        <v>229.49906312017853</v>
      </c>
    </row>
    <row r="180" spans="1:6" hidden="1" x14ac:dyDescent="0.35">
      <c r="A180">
        <v>178</v>
      </c>
      <c r="B180" t="s">
        <v>501</v>
      </c>
      <c r="C180">
        <v>0</v>
      </c>
      <c r="D180" t="s">
        <v>314</v>
      </c>
      <c r="E180" t="s">
        <v>678</v>
      </c>
      <c r="F180">
        <v>227.99021469138026</v>
      </c>
    </row>
    <row r="181" spans="1:6" hidden="1" x14ac:dyDescent="0.35">
      <c r="A181">
        <v>179</v>
      </c>
      <c r="B181" t="s">
        <v>501</v>
      </c>
      <c r="C181">
        <v>0</v>
      </c>
      <c r="D181" t="s">
        <v>314</v>
      </c>
      <c r="E181" t="s">
        <v>679</v>
      </c>
      <c r="F181">
        <v>232.38654742928591</v>
      </c>
    </row>
    <row r="182" spans="1:6" hidden="1" x14ac:dyDescent="0.35">
      <c r="A182">
        <v>180</v>
      </c>
      <c r="B182" t="s">
        <v>501</v>
      </c>
      <c r="C182">
        <v>0</v>
      </c>
      <c r="D182" t="s">
        <v>314</v>
      </c>
      <c r="E182" t="s">
        <v>680</v>
      </c>
      <c r="F182">
        <v>194.65503955889085</v>
      </c>
    </row>
    <row r="183" spans="1:6" hidden="1" x14ac:dyDescent="0.35">
      <c r="A183">
        <v>181</v>
      </c>
      <c r="B183" t="s">
        <v>501</v>
      </c>
      <c r="C183">
        <v>0</v>
      </c>
      <c r="D183" t="s">
        <v>314</v>
      </c>
      <c r="E183" t="s">
        <v>681</v>
      </c>
      <c r="F183">
        <v>204.13682740106685</v>
      </c>
    </row>
    <row r="184" spans="1:6" hidden="1" x14ac:dyDescent="0.35">
      <c r="A184">
        <v>182</v>
      </c>
      <c r="B184" t="s">
        <v>501</v>
      </c>
      <c r="C184">
        <v>0</v>
      </c>
      <c r="D184" t="s">
        <v>314</v>
      </c>
      <c r="E184" t="s">
        <v>682</v>
      </c>
      <c r="F184">
        <v>215.01209942117092</v>
      </c>
    </row>
    <row r="185" spans="1:6" hidden="1" x14ac:dyDescent="0.35">
      <c r="A185">
        <v>183</v>
      </c>
      <c r="B185" t="s">
        <v>501</v>
      </c>
      <c r="C185">
        <v>0</v>
      </c>
      <c r="D185" t="s">
        <v>314</v>
      </c>
      <c r="E185" t="s">
        <v>683</v>
      </c>
      <c r="F185">
        <v>130.52535575826815</v>
      </c>
    </row>
    <row r="186" spans="1:6" hidden="1" x14ac:dyDescent="0.35">
      <c r="A186">
        <v>184</v>
      </c>
      <c r="B186" t="s">
        <v>501</v>
      </c>
      <c r="C186">
        <v>0</v>
      </c>
      <c r="D186" t="s">
        <v>314</v>
      </c>
      <c r="E186" t="s">
        <v>684</v>
      </c>
      <c r="F186">
        <v>110.25294380820272</v>
      </c>
    </row>
    <row r="187" spans="1:6" hidden="1" x14ac:dyDescent="0.35">
      <c r="A187">
        <v>185</v>
      </c>
      <c r="B187" t="s">
        <v>501</v>
      </c>
      <c r="C187">
        <v>0</v>
      </c>
      <c r="D187" t="s">
        <v>314</v>
      </c>
      <c r="E187" t="s">
        <v>685</v>
      </c>
      <c r="F187">
        <v>181.60489143174837</v>
      </c>
    </row>
    <row r="188" spans="1:6" hidden="1" x14ac:dyDescent="0.35">
      <c r="A188">
        <v>186</v>
      </c>
      <c r="B188" t="s">
        <v>501</v>
      </c>
      <c r="C188">
        <v>0</v>
      </c>
      <c r="D188" t="s">
        <v>314</v>
      </c>
      <c r="E188" t="s">
        <v>686</v>
      </c>
      <c r="F188">
        <v>229.13894685975083</v>
      </c>
    </row>
    <row r="189" spans="1:6" hidden="1" x14ac:dyDescent="0.35">
      <c r="A189">
        <v>187</v>
      </c>
      <c r="B189" t="s">
        <v>501</v>
      </c>
      <c r="C189">
        <v>0</v>
      </c>
      <c r="D189" t="s">
        <v>314</v>
      </c>
      <c r="E189" t="s">
        <v>687</v>
      </c>
      <c r="F189">
        <v>186.56842228588516</v>
      </c>
    </row>
    <row r="190" spans="1:6" hidden="1" x14ac:dyDescent="0.35">
      <c r="A190">
        <v>188</v>
      </c>
      <c r="B190" t="s">
        <v>501</v>
      </c>
      <c r="C190">
        <v>0</v>
      </c>
      <c r="D190" t="s">
        <v>314</v>
      </c>
      <c r="E190" t="s">
        <v>688</v>
      </c>
      <c r="F190">
        <v>311.27262557185543</v>
      </c>
    </row>
    <row r="191" spans="1:6" hidden="1" x14ac:dyDescent="0.35">
      <c r="A191">
        <v>189</v>
      </c>
      <c r="B191" t="s">
        <v>501</v>
      </c>
      <c r="C191">
        <v>0</v>
      </c>
      <c r="D191" t="s">
        <v>314</v>
      </c>
      <c r="E191" t="s">
        <v>689</v>
      </c>
      <c r="F191">
        <v>279.96812725605344</v>
      </c>
    </row>
    <row r="192" spans="1:6" hidden="1" x14ac:dyDescent="0.35">
      <c r="A192">
        <v>190</v>
      </c>
      <c r="B192" t="s">
        <v>501</v>
      </c>
      <c r="C192">
        <v>0</v>
      </c>
      <c r="D192" t="s">
        <v>314</v>
      </c>
      <c r="E192" t="s">
        <v>690</v>
      </c>
      <c r="F192">
        <v>276.98185107492134</v>
      </c>
    </row>
    <row r="193" spans="1:6" hidden="1" x14ac:dyDescent="0.35">
      <c r="A193">
        <v>191</v>
      </c>
      <c r="B193" t="s">
        <v>501</v>
      </c>
      <c r="C193">
        <v>0</v>
      </c>
      <c r="D193" t="s">
        <v>314</v>
      </c>
      <c r="E193" t="s">
        <v>691</v>
      </c>
      <c r="F193">
        <v>250.16091614011353</v>
      </c>
    </row>
    <row r="194" spans="1:6" hidden="1" x14ac:dyDescent="0.35">
      <c r="A194">
        <v>192</v>
      </c>
      <c r="B194" t="s">
        <v>501</v>
      </c>
      <c r="C194">
        <v>0</v>
      </c>
      <c r="D194" t="s">
        <v>314</v>
      </c>
      <c r="E194" t="s">
        <v>692</v>
      </c>
      <c r="F194">
        <v>242.28403391312176</v>
      </c>
    </row>
    <row r="195" spans="1:6" hidden="1" x14ac:dyDescent="0.35">
      <c r="A195">
        <v>193</v>
      </c>
      <c r="B195" t="s">
        <v>501</v>
      </c>
      <c r="C195">
        <v>0</v>
      </c>
      <c r="D195" t="s">
        <v>314</v>
      </c>
      <c r="E195" t="s">
        <v>693</v>
      </c>
      <c r="F195">
        <v>254.41002769239068</v>
      </c>
    </row>
    <row r="196" spans="1:6" hidden="1" x14ac:dyDescent="0.35">
      <c r="A196">
        <v>194</v>
      </c>
      <c r="B196" t="s">
        <v>501</v>
      </c>
      <c r="C196">
        <v>0</v>
      </c>
      <c r="D196" t="s">
        <v>314</v>
      </c>
      <c r="E196" t="s">
        <v>694</v>
      </c>
      <c r="F196">
        <v>221.23578456268015</v>
      </c>
    </row>
    <row r="197" spans="1:6" hidden="1" x14ac:dyDescent="0.35">
      <c r="A197">
        <v>195</v>
      </c>
      <c r="B197" t="s">
        <v>501</v>
      </c>
      <c r="C197">
        <v>0</v>
      </c>
      <c r="D197" t="s">
        <v>314</v>
      </c>
      <c r="E197" t="s">
        <v>695</v>
      </c>
      <c r="F197">
        <v>231.52478812759523</v>
      </c>
    </row>
    <row r="198" spans="1:6" hidden="1" x14ac:dyDescent="0.35">
      <c r="A198">
        <v>196</v>
      </c>
      <c r="B198" t="s">
        <v>501</v>
      </c>
      <c r="C198">
        <v>0</v>
      </c>
      <c r="D198" t="s">
        <v>38</v>
      </c>
      <c r="E198" t="s">
        <v>696</v>
      </c>
      <c r="F198">
        <v>439.82513964739167</v>
      </c>
    </row>
    <row r="199" spans="1:6" hidden="1" x14ac:dyDescent="0.35">
      <c r="A199">
        <v>197</v>
      </c>
      <c r="B199" t="s">
        <v>501</v>
      </c>
      <c r="C199">
        <v>0</v>
      </c>
      <c r="D199" t="s">
        <v>38</v>
      </c>
      <c r="E199" t="s">
        <v>697</v>
      </c>
      <c r="F199">
        <v>771.03002035988163</v>
      </c>
    </row>
    <row r="200" spans="1:6" hidden="1" x14ac:dyDescent="0.35">
      <c r="A200">
        <v>198</v>
      </c>
      <c r="B200" t="s">
        <v>501</v>
      </c>
      <c r="C200">
        <v>0</v>
      </c>
      <c r="D200" t="s">
        <v>38</v>
      </c>
      <c r="E200" t="s">
        <v>698</v>
      </c>
      <c r="F200">
        <v>681.87928992555908</v>
      </c>
    </row>
    <row r="201" spans="1:6" hidden="1" x14ac:dyDescent="0.35">
      <c r="A201">
        <v>199</v>
      </c>
      <c r="B201" t="s">
        <v>501</v>
      </c>
      <c r="C201">
        <v>0</v>
      </c>
      <c r="D201" t="s">
        <v>39</v>
      </c>
      <c r="E201" t="s">
        <v>699</v>
      </c>
      <c r="F201">
        <v>133.94431811913347</v>
      </c>
    </row>
    <row r="202" spans="1:6" hidden="1" x14ac:dyDescent="0.35">
      <c r="A202">
        <v>200</v>
      </c>
      <c r="B202" t="s">
        <v>501</v>
      </c>
      <c r="C202">
        <v>0</v>
      </c>
      <c r="D202">
        <v>0</v>
      </c>
      <c r="E202" t="s">
        <v>700</v>
      </c>
      <c r="F202">
        <v>0</v>
      </c>
    </row>
    <row r="203" spans="1:6" hidden="1" x14ac:dyDescent="0.35">
      <c r="A203">
        <v>201</v>
      </c>
      <c r="B203" t="s">
        <v>701</v>
      </c>
      <c r="C203">
        <v>0</v>
      </c>
      <c r="D203" t="s">
        <v>9</v>
      </c>
      <c r="E203" t="s">
        <v>502</v>
      </c>
      <c r="F203">
        <v>11.137602238323215</v>
      </c>
    </row>
    <row r="204" spans="1:6" hidden="1" x14ac:dyDescent="0.35">
      <c r="A204">
        <v>202</v>
      </c>
      <c r="B204" t="s">
        <v>701</v>
      </c>
      <c r="C204">
        <v>0</v>
      </c>
      <c r="D204" t="s">
        <v>9</v>
      </c>
      <c r="E204" t="s">
        <v>503</v>
      </c>
      <c r="F204">
        <v>52.241625174056168</v>
      </c>
    </row>
    <row r="205" spans="1:6" hidden="1" x14ac:dyDescent="0.35">
      <c r="A205">
        <v>203</v>
      </c>
      <c r="B205" t="s">
        <v>701</v>
      </c>
      <c r="C205">
        <v>0</v>
      </c>
      <c r="D205" t="s">
        <v>9</v>
      </c>
      <c r="E205" t="s">
        <v>504</v>
      </c>
      <c r="F205">
        <v>124.02907941281914</v>
      </c>
    </row>
    <row r="206" spans="1:6" hidden="1" x14ac:dyDescent="0.35">
      <c r="A206">
        <v>204</v>
      </c>
      <c r="B206" t="s">
        <v>701</v>
      </c>
      <c r="C206">
        <v>0</v>
      </c>
      <c r="D206" t="s">
        <v>9</v>
      </c>
      <c r="E206" t="s">
        <v>505</v>
      </c>
      <c r="F206">
        <v>511.28476131879091</v>
      </c>
    </row>
    <row r="207" spans="1:6" hidden="1" x14ac:dyDescent="0.35">
      <c r="A207">
        <v>205</v>
      </c>
      <c r="B207" t="s">
        <v>701</v>
      </c>
      <c r="C207">
        <v>0</v>
      </c>
      <c r="D207" t="s">
        <v>9</v>
      </c>
      <c r="E207" t="s">
        <v>506</v>
      </c>
      <c r="F207">
        <v>60.297443506818247</v>
      </c>
    </row>
    <row r="208" spans="1:6" hidden="1" x14ac:dyDescent="0.35">
      <c r="A208">
        <v>206</v>
      </c>
      <c r="B208" t="s">
        <v>701</v>
      </c>
      <c r="C208">
        <v>0</v>
      </c>
      <c r="D208" t="s">
        <v>9</v>
      </c>
      <c r="E208" t="s">
        <v>507</v>
      </c>
      <c r="F208">
        <v>40.589157631728177</v>
      </c>
    </row>
    <row r="209" spans="1:6" hidden="1" x14ac:dyDescent="0.35">
      <c r="A209">
        <v>207</v>
      </c>
      <c r="B209" t="s">
        <v>701</v>
      </c>
      <c r="C209">
        <v>0</v>
      </c>
      <c r="D209" t="s">
        <v>9</v>
      </c>
      <c r="E209" t="s">
        <v>508</v>
      </c>
      <c r="F209">
        <v>4.5947991136405912</v>
      </c>
    </row>
    <row r="210" spans="1:6" hidden="1" x14ac:dyDescent="0.35">
      <c r="A210">
        <v>208</v>
      </c>
      <c r="B210" t="s">
        <v>701</v>
      </c>
      <c r="C210">
        <v>0</v>
      </c>
      <c r="D210" t="s">
        <v>9</v>
      </c>
      <c r="E210" t="s">
        <v>509</v>
      </c>
      <c r="F210">
        <v>65.629105274426536</v>
      </c>
    </row>
    <row r="211" spans="1:6" hidden="1" x14ac:dyDescent="0.35">
      <c r="A211">
        <v>209</v>
      </c>
      <c r="B211" t="s">
        <v>701</v>
      </c>
      <c r="C211">
        <v>0</v>
      </c>
      <c r="D211" t="s">
        <v>9</v>
      </c>
      <c r="E211" t="s">
        <v>510</v>
      </c>
      <c r="F211">
        <v>173.36156245338114</v>
      </c>
    </row>
    <row r="212" spans="1:6" hidden="1" x14ac:dyDescent="0.35">
      <c r="A212">
        <v>210</v>
      </c>
      <c r="B212" t="s">
        <v>701</v>
      </c>
      <c r="C212">
        <v>0</v>
      </c>
      <c r="D212" t="s">
        <v>9</v>
      </c>
      <c r="E212" t="s">
        <v>511</v>
      </c>
      <c r="F212">
        <v>217.77523855146021</v>
      </c>
    </row>
    <row r="213" spans="1:6" hidden="1" x14ac:dyDescent="0.35">
      <c r="A213">
        <v>211</v>
      </c>
      <c r="B213" t="s">
        <v>701</v>
      </c>
      <c r="C213">
        <v>0</v>
      </c>
      <c r="D213" t="s">
        <v>9</v>
      </c>
      <c r="E213" t="s">
        <v>512</v>
      </c>
      <c r="F213">
        <v>769.14085050527342</v>
      </c>
    </row>
    <row r="214" spans="1:6" hidden="1" x14ac:dyDescent="0.35">
      <c r="A214">
        <v>212</v>
      </c>
      <c r="B214" t="s">
        <v>701</v>
      </c>
      <c r="C214">
        <v>0</v>
      </c>
      <c r="D214" t="s">
        <v>9</v>
      </c>
      <c r="E214" t="s">
        <v>513</v>
      </c>
      <c r="F214">
        <v>48.883280437421384</v>
      </c>
    </row>
    <row r="215" spans="1:6" hidden="1" x14ac:dyDescent="0.35">
      <c r="A215">
        <v>213</v>
      </c>
      <c r="B215" t="s">
        <v>701</v>
      </c>
      <c r="C215">
        <v>0</v>
      </c>
      <c r="D215" t="s">
        <v>9</v>
      </c>
      <c r="E215" t="s">
        <v>514</v>
      </c>
      <c r="F215">
        <v>25.44927066942828</v>
      </c>
    </row>
    <row r="216" spans="1:6" hidden="1" x14ac:dyDescent="0.35">
      <c r="A216">
        <v>214</v>
      </c>
      <c r="B216" t="s">
        <v>701</v>
      </c>
      <c r="C216">
        <v>0</v>
      </c>
      <c r="D216" t="s">
        <v>9</v>
      </c>
      <c r="E216" t="s">
        <v>515</v>
      </c>
      <c r="F216">
        <v>153.01397051829048</v>
      </c>
    </row>
    <row r="217" spans="1:6" hidden="1" x14ac:dyDescent="0.35">
      <c r="A217">
        <v>215</v>
      </c>
      <c r="B217" t="s">
        <v>701</v>
      </c>
      <c r="C217">
        <v>0</v>
      </c>
      <c r="D217" t="s">
        <v>9</v>
      </c>
      <c r="E217" t="s">
        <v>516</v>
      </c>
      <c r="F217">
        <v>2.2505964352716412</v>
      </c>
    </row>
    <row r="218" spans="1:6" hidden="1" x14ac:dyDescent="0.35">
      <c r="A218">
        <v>216</v>
      </c>
      <c r="B218" t="s">
        <v>701</v>
      </c>
      <c r="C218">
        <v>0</v>
      </c>
      <c r="D218" t="s">
        <v>9</v>
      </c>
      <c r="E218" t="s">
        <v>517</v>
      </c>
      <c r="F218">
        <v>0</v>
      </c>
    </row>
    <row r="219" spans="1:6" hidden="1" x14ac:dyDescent="0.35">
      <c r="A219">
        <v>217</v>
      </c>
      <c r="B219" t="s">
        <v>701</v>
      </c>
      <c r="C219">
        <v>0</v>
      </c>
      <c r="D219" t="s">
        <v>9</v>
      </c>
      <c r="E219" t="s">
        <v>518</v>
      </c>
      <c r="F219">
        <v>0</v>
      </c>
    </row>
    <row r="220" spans="1:6" hidden="1" x14ac:dyDescent="0.35">
      <c r="A220">
        <v>218</v>
      </c>
      <c r="B220" t="s">
        <v>701</v>
      </c>
      <c r="C220">
        <v>0</v>
      </c>
      <c r="D220" t="s">
        <v>9</v>
      </c>
      <c r="E220" t="s">
        <v>519</v>
      </c>
      <c r="F220">
        <v>27.058385597955166</v>
      </c>
    </row>
    <row r="221" spans="1:6" hidden="1" x14ac:dyDescent="0.35">
      <c r="A221">
        <v>219</v>
      </c>
      <c r="B221" t="s">
        <v>701</v>
      </c>
      <c r="C221">
        <v>0</v>
      </c>
      <c r="D221" t="s">
        <v>9</v>
      </c>
      <c r="E221" t="s">
        <v>520</v>
      </c>
      <c r="F221">
        <v>37.598976981835548</v>
      </c>
    </row>
    <row r="222" spans="1:6" hidden="1" x14ac:dyDescent="0.35">
      <c r="A222">
        <v>220</v>
      </c>
      <c r="B222" t="s">
        <v>701</v>
      </c>
      <c r="C222">
        <v>0</v>
      </c>
      <c r="D222" t="s">
        <v>106</v>
      </c>
      <c r="E222" t="s">
        <v>521</v>
      </c>
      <c r="F222">
        <v>4.9855632018224743</v>
      </c>
    </row>
    <row r="223" spans="1:6" hidden="1" x14ac:dyDescent="0.35">
      <c r="A223">
        <v>221</v>
      </c>
      <c r="B223" t="s">
        <v>701</v>
      </c>
      <c r="C223">
        <v>0</v>
      </c>
      <c r="D223" t="s">
        <v>106</v>
      </c>
      <c r="E223" t="s">
        <v>522</v>
      </c>
      <c r="F223">
        <v>2.7775110127874267</v>
      </c>
    </row>
    <row r="224" spans="1:6" hidden="1" x14ac:dyDescent="0.35">
      <c r="A224">
        <v>222</v>
      </c>
      <c r="B224" t="s">
        <v>701</v>
      </c>
      <c r="C224">
        <v>0</v>
      </c>
      <c r="D224" t="s">
        <v>106</v>
      </c>
      <c r="E224" t="s">
        <v>523</v>
      </c>
      <c r="F224">
        <v>8.6019518860512978</v>
      </c>
    </row>
    <row r="225" spans="1:6" hidden="1" x14ac:dyDescent="0.35">
      <c r="A225">
        <v>223</v>
      </c>
      <c r="B225" t="s">
        <v>701</v>
      </c>
      <c r="C225">
        <v>0</v>
      </c>
      <c r="D225" t="s">
        <v>106</v>
      </c>
      <c r="E225" t="s">
        <v>524</v>
      </c>
      <c r="F225">
        <v>1.2938743351749429</v>
      </c>
    </row>
    <row r="226" spans="1:6" hidden="1" x14ac:dyDescent="0.35">
      <c r="A226">
        <v>224</v>
      </c>
      <c r="B226" t="s">
        <v>701</v>
      </c>
      <c r="C226">
        <v>0</v>
      </c>
      <c r="D226" t="s">
        <v>106</v>
      </c>
      <c r="E226" t="s">
        <v>525</v>
      </c>
      <c r="F226">
        <v>0.65958187466116525</v>
      </c>
    </row>
    <row r="227" spans="1:6" hidden="1" x14ac:dyDescent="0.35">
      <c r="A227">
        <v>225</v>
      </c>
      <c r="B227" t="s">
        <v>701</v>
      </c>
      <c r="C227">
        <v>0</v>
      </c>
      <c r="D227" t="s">
        <v>106</v>
      </c>
      <c r="E227" t="s">
        <v>526</v>
      </c>
      <c r="F227">
        <v>1.708161244857326</v>
      </c>
    </row>
    <row r="228" spans="1:6" hidden="1" x14ac:dyDescent="0.35">
      <c r="A228">
        <v>226</v>
      </c>
      <c r="B228" t="s">
        <v>701</v>
      </c>
      <c r="C228">
        <v>0</v>
      </c>
      <c r="D228" t="s">
        <v>106</v>
      </c>
      <c r="E228" t="s">
        <v>527</v>
      </c>
      <c r="F228">
        <v>1.4554327196520944</v>
      </c>
    </row>
    <row r="229" spans="1:6" hidden="1" x14ac:dyDescent="0.35">
      <c r="A229">
        <v>227</v>
      </c>
      <c r="B229" t="s">
        <v>701</v>
      </c>
      <c r="C229">
        <v>0</v>
      </c>
      <c r="D229" t="s">
        <v>106</v>
      </c>
      <c r="E229" t="s">
        <v>528</v>
      </c>
      <c r="F229">
        <v>0.25602443937736502</v>
      </c>
    </row>
    <row r="230" spans="1:6" hidden="1" x14ac:dyDescent="0.35">
      <c r="A230">
        <v>228</v>
      </c>
      <c r="B230" t="s">
        <v>701</v>
      </c>
      <c r="C230">
        <v>0</v>
      </c>
      <c r="D230" t="s">
        <v>105</v>
      </c>
      <c r="E230" t="s">
        <v>529</v>
      </c>
      <c r="F230">
        <v>315.72811751850759</v>
      </c>
    </row>
    <row r="231" spans="1:6" hidden="1" x14ac:dyDescent="0.35">
      <c r="A231">
        <v>229</v>
      </c>
      <c r="B231" t="s">
        <v>701</v>
      </c>
      <c r="C231">
        <v>0</v>
      </c>
      <c r="D231" t="s">
        <v>105</v>
      </c>
      <c r="E231" t="s">
        <v>530</v>
      </c>
      <c r="F231">
        <v>5.3633733713592191</v>
      </c>
    </row>
    <row r="232" spans="1:6" hidden="1" x14ac:dyDescent="0.35">
      <c r="A232">
        <v>230</v>
      </c>
      <c r="B232" t="s">
        <v>701</v>
      </c>
      <c r="C232">
        <v>0</v>
      </c>
      <c r="D232" t="s">
        <v>105</v>
      </c>
      <c r="E232" t="s">
        <v>531</v>
      </c>
      <c r="F232">
        <v>0.23113443624042873</v>
      </c>
    </row>
    <row r="233" spans="1:6" hidden="1" x14ac:dyDescent="0.35">
      <c r="A233">
        <v>231</v>
      </c>
      <c r="B233" t="s">
        <v>701</v>
      </c>
      <c r="C233">
        <v>0</v>
      </c>
      <c r="D233" t="s">
        <v>105</v>
      </c>
      <c r="E233" t="s">
        <v>532</v>
      </c>
      <c r="F233">
        <v>5.00586552332173</v>
      </c>
    </row>
    <row r="234" spans="1:6" hidden="1" x14ac:dyDescent="0.35">
      <c r="A234">
        <v>232</v>
      </c>
      <c r="B234" t="s">
        <v>701</v>
      </c>
      <c r="C234">
        <v>0</v>
      </c>
      <c r="D234" t="s">
        <v>10</v>
      </c>
      <c r="E234" t="s">
        <v>533</v>
      </c>
      <c r="F234">
        <v>3.6018634595073711</v>
      </c>
    </row>
    <row r="235" spans="1:6" hidden="1" x14ac:dyDescent="0.35">
      <c r="A235">
        <v>233</v>
      </c>
      <c r="B235" t="s">
        <v>701</v>
      </c>
      <c r="C235">
        <v>0</v>
      </c>
      <c r="D235" t="s">
        <v>10</v>
      </c>
      <c r="E235" t="s">
        <v>534</v>
      </c>
      <c r="F235">
        <v>120.73518299751231</v>
      </c>
    </row>
    <row r="236" spans="1:6" hidden="1" x14ac:dyDescent="0.35">
      <c r="A236">
        <v>234</v>
      </c>
      <c r="B236" t="s">
        <v>701</v>
      </c>
      <c r="C236">
        <v>0</v>
      </c>
      <c r="D236" t="s">
        <v>10</v>
      </c>
      <c r="E236" t="s">
        <v>535</v>
      </c>
      <c r="F236">
        <v>183.57598636767048</v>
      </c>
    </row>
    <row r="237" spans="1:6" hidden="1" x14ac:dyDescent="0.35">
      <c r="A237">
        <v>235</v>
      </c>
      <c r="B237" t="s">
        <v>701</v>
      </c>
      <c r="C237">
        <v>0</v>
      </c>
      <c r="D237" t="s">
        <v>10</v>
      </c>
      <c r="E237" t="s">
        <v>536</v>
      </c>
      <c r="F237">
        <v>146.92757593091957</v>
      </c>
    </row>
    <row r="238" spans="1:6" hidden="1" x14ac:dyDescent="0.35">
      <c r="A238">
        <v>236</v>
      </c>
      <c r="B238" t="s">
        <v>701</v>
      </c>
      <c r="C238">
        <v>0</v>
      </c>
      <c r="D238" t="s">
        <v>10</v>
      </c>
      <c r="E238" t="s">
        <v>537</v>
      </c>
      <c r="F238">
        <v>17.793322066206336</v>
      </c>
    </row>
    <row r="239" spans="1:6" hidden="1" x14ac:dyDescent="0.35">
      <c r="A239">
        <v>237</v>
      </c>
      <c r="B239" t="s">
        <v>701</v>
      </c>
      <c r="C239">
        <v>0</v>
      </c>
      <c r="D239" t="s">
        <v>10</v>
      </c>
      <c r="E239" t="s">
        <v>538</v>
      </c>
      <c r="F239">
        <v>20.433063312523437</v>
      </c>
    </row>
    <row r="240" spans="1:6" hidden="1" x14ac:dyDescent="0.35">
      <c r="A240">
        <v>238</v>
      </c>
      <c r="B240" t="s">
        <v>701</v>
      </c>
      <c r="C240">
        <v>0</v>
      </c>
      <c r="D240" t="s">
        <v>10</v>
      </c>
      <c r="E240" t="s">
        <v>539</v>
      </c>
      <c r="F240">
        <v>22.435478507094633</v>
      </c>
    </row>
    <row r="241" spans="1:6" hidden="1" x14ac:dyDescent="0.35">
      <c r="A241">
        <v>239</v>
      </c>
      <c r="B241" t="s">
        <v>701</v>
      </c>
      <c r="C241">
        <v>0</v>
      </c>
      <c r="D241" t="s">
        <v>10</v>
      </c>
      <c r="E241" t="s">
        <v>540</v>
      </c>
      <c r="F241">
        <v>83.660601220388898</v>
      </c>
    </row>
    <row r="242" spans="1:6" hidden="1" x14ac:dyDescent="0.35">
      <c r="A242">
        <v>240</v>
      </c>
      <c r="B242" t="s">
        <v>701</v>
      </c>
      <c r="C242">
        <v>0</v>
      </c>
      <c r="D242" t="s">
        <v>10</v>
      </c>
      <c r="E242" t="s">
        <v>541</v>
      </c>
      <c r="F242">
        <v>50.120061271237617</v>
      </c>
    </row>
    <row r="243" spans="1:6" hidden="1" x14ac:dyDescent="0.35">
      <c r="A243">
        <v>241</v>
      </c>
      <c r="B243" t="s">
        <v>701</v>
      </c>
      <c r="C243">
        <v>0</v>
      </c>
      <c r="D243" t="s">
        <v>10</v>
      </c>
      <c r="E243" t="s">
        <v>542</v>
      </c>
      <c r="F243">
        <v>106.40638103089097</v>
      </c>
    </row>
    <row r="244" spans="1:6" hidden="1" x14ac:dyDescent="0.35">
      <c r="A244">
        <v>242</v>
      </c>
      <c r="B244" t="s">
        <v>701</v>
      </c>
      <c r="C244">
        <v>0</v>
      </c>
      <c r="D244" t="s">
        <v>10</v>
      </c>
      <c r="E244" t="s">
        <v>543</v>
      </c>
      <c r="F244">
        <v>11.666043051283264</v>
      </c>
    </row>
    <row r="245" spans="1:6" hidden="1" x14ac:dyDescent="0.35">
      <c r="A245">
        <v>243</v>
      </c>
      <c r="B245" t="s">
        <v>701</v>
      </c>
      <c r="C245">
        <v>0</v>
      </c>
      <c r="D245" t="s">
        <v>12</v>
      </c>
      <c r="E245" t="s">
        <v>544</v>
      </c>
      <c r="F245">
        <v>45.356366757396842</v>
      </c>
    </row>
    <row r="246" spans="1:6" hidden="1" x14ac:dyDescent="0.35">
      <c r="A246">
        <v>244</v>
      </c>
      <c r="B246" t="s">
        <v>701</v>
      </c>
      <c r="C246">
        <v>0</v>
      </c>
      <c r="D246" t="s">
        <v>12</v>
      </c>
      <c r="E246" t="s">
        <v>545</v>
      </c>
      <c r="F246">
        <v>51.895952899764161</v>
      </c>
    </row>
    <row r="247" spans="1:6" hidden="1" x14ac:dyDescent="0.35">
      <c r="A247">
        <v>245</v>
      </c>
      <c r="B247" t="s">
        <v>701</v>
      </c>
      <c r="C247">
        <v>0</v>
      </c>
      <c r="D247" t="s">
        <v>12</v>
      </c>
      <c r="E247" t="s">
        <v>546</v>
      </c>
      <c r="F247">
        <v>55.525307868763484</v>
      </c>
    </row>
    <row r="248" spans="1:6" hidden="1" x14ac:dyDescent="0.35">
      <c r="A248">
        <v>246</v>
      </c>
      <c r="B248" t="s">
        <v>701</v>
      </c>
      <c r="C248">
        <v>0</v>
      </c>
      <c r="D248" t="s">
        <v>12</v>
      </c>
      <c r="E248" t="s">
        <v>547</v>
      </c>
      <c r="F248">
        <v>55.658335718978861</v>
      </c>
    </row>
    <row r="249" spans="1:6" hidden="1" x14ac:dyDescent="0.35">
      <c r="A249">
        <v>247</v>
      </c>
      <c r="B249" t="s">
        <v>701</v>
      </c>
      <c r="C249">
        <v>0</v>
      </c>
      <c r="D249" t="s">
        <v>12</v>
      </c>
      <c r="E249" t="s">
        <v>548</v>
      </c>
      <c r="F249">
        <v>27.439638224440639</v>
      </c>
    </row>
    <row r="250" spans="1:6" hidden="1" x14ac:dyDescent="0.35">
      <c r="A250">
        <v>248</v>
      </c>
      <c r="B250" t="s">
        <v>701</v>
      </c>
      <c r="C250">
        <v>0</v>
      </c>
      <c r="D250" t="s">
        <v>12</v>
      </c>
      <c r="E250" t="s">
        <v>549</v>
      </c>
      <c r="F250">
        <v>72.70836017899731</v>
      </c>
    </row>
    <row r="251" spans="1:6" hidden="1" x14ac:dyDescent="0.35">
      <c r="A251">
        <v>249</v>
      </c>
      <c r="B251" t="s">
        <v>701</v>
      </c>
      <c r="C251">
        <v>0</v>
      </c>
      <c r="D251" t="s">
        <v>12</v>
      </c>
      <c r="E251" t="s">
        <v>550</v>
      </c>
      <c r="F251">
        <v>23.779312157974552</v>
      </c>
    </row>
    <row r="252" spans="1:6" hidden="1" x14ac:dyDescent="0.35">
      <c r="A252">
        <v>250</v>
      </c>
      <c r="B252" t="s">
        <v>701</v>
      </c>
      <c r="C252">
        <v>0</v>
      </c>
      <c r="D252" t="s">
        <v>12</v>
      </c>
      <c r="E252" t="s">
        <v>551</v>
      </c>
      <c r="F252">
        <v>24.100374417455555</v>
      </c>
    </row>
    <row r="253" spans="1:6" hidden="1" x14ac:dyDescent="0.35">
      <c r="A253">
        <v>251</v>
      </c>
      <c r="B253" t="s">
        <v>701</v>
      </c>
      <c r="C253">
        <v>0</v>
      </c>
      <c r="D253" t="s">
        <v>12</v>
      </c>
      <c r="E253" t="s">
        <v>552</v>
      </c>
      <c r="F253">
        <v>442.11561783121232</v>
      </c>
    </row>
    <row r="254" spans="1:6" hidden="1" x14ac:dyDescent="0.35">
      <c r="A254">
        <v>252</v>
      </c>
      <c r="B254" t="s">
        <v>701</v>
      </c>
      <c r="C254">
        <v>0</v>
      </c>
      <c r="D254" t="s">
        <v>12</v>
      </c>
      <c r="E254" t="s">
        <v>553</v>
      </c>
      <c r="F254">
        <v>155.15109343362093</v>
      </c>
    </row>
    <row r="255" spans="1:6" hidden="1" x14ac:dyDescent="0.35">
      <c r="A255">
        <v>253</v>
      </c>
      <c r="B255" t="s">
        <v>701</v>
      </c>
      <c r="C255">
        <v>0</v>
      </c>
      <c r="D255" t="s">
        <v>12</v>
      </c>
      <c r="E255" t="s">
        <v>554</v>
      </c>
      <c r="F255">
        <v>78.897026645041265</v>
      </c>
    </row>
    <row r="256" spans="1:6" hidden="1" x14ac:dyDescent="0.35">
      <c r="A256">
        <v>254</v>
      </c>
      <c r="B256" t="s">
        <v>701</v>
      </c>
      <c r="C256">
        <v>0</v>
      </c>
      <c r="D256" t="s">
        <v>12</v>
      </c>
      <c r="E256" t="s">
        <v>555</v>
      </c>
      <c r="F256">
        <v>18.805373753006041</v>
      </c>
    </row>
    <row r="257" spans="1:6" hidden="1" x14ac:dyDescent="0.35">
      <c r="A257">
        <v>255</v>
      </c>
      <c r="B257" t="s">
        <v>701</v>
      </c>
      <c r="C257">
        <v>0</v>
      </c>
      <c r="D257" t="s">
        <v>13</v>
      </c>
      <c r="E257" t="s">
        <v>556</v>
      </c>
      <c r="F257">
        <v>97.906795989081985</v>
      </c>
    </row>
    <row r="258" spans="1:6" hidden="1" x14ac:dyDescent="0.35">
      <c r="A258">
        <v>256</v>
      </c>
      <c r="B258" t="s">
        <v>701</v>
      </c>
      <c r="C258">
        <v>0</v>
      </c>
      <c r="D258" t="s">
        <v>13</v>
      </c>
      <c r="E258" t="s">
        <v>557</v>
      </c>
      <c r="F258">
        <v>187.38281970675331</v>
      </c>
    </row>
    <row r="259" spans="1:6" hidden="1" x14ac:dyDescent="0.35">
      <c r="A259">
        <v>257</v>
      </c>
      <c r="B259" t="s">
        <v>701</v>
      </c>
      <c r="C259">
        <v>0</v>
      </c>
      <c r="D259" t="s">
        <v>13</v>
      </c>
      <c r="E259" t="s">
        <v>558</v>
      </c>
      <c r="F259">
        <v>51.425968416803421</v>
      </c>
    </row>
    <row r="260" spans="1:6" hidden="1" x14ac:dyDescent="0.35">
      <c r="A260">
        <v>258</v>
      </c>
      <c r="B260" t="s">
        <v>701</v>
      </c>
      <c r="C260">
        <v>0</v>
      </c>
      <c r="D260" t="s">
        <v>14</v>
      </c>
      <c r="E260" t="s">
        <v>559</v>
      </c>
      <c r="F260">
        <v>65.373364069515034</v>
      </c>
    </row>
    <row r="261" spans="1:6" hidden="1" x14ac:dyDescent="0.35">
      <c r="A261">
        <v>259</v>
      </c>
      <c r="B261" t="s">
        <v>701</v>
      </c>
      <c r="C261">
        <v>0</v>
      </c>
      <c r="D261" t="s">
        <v>14</v>
      </c>
      <c r="E261" t="s">
        <v>560</v>
      </c>
      <c r="F261">
        <v>0</v>
      </c>
    </row>
    <row r="262" spans="1:6" hidden="1" x14ac:dyDescent="0.35">
      <c r="A262">
        <v>260</v>
      </c>
      <c r="B262" t="s">
        <v>701</v>
      </c>
      <c r="C262">
        <v>0</v>
      </c>
      <c r="D262" t="s">
        <v>15</v>
      </c>
      <c r="E262" t="s">
        <v>561</v>
      </c>
      <c r="F262">
        <v>10.74128676486284</v>
      </c>
    </row>
    <row r="263" spans="1:6" hidden="1" x14ac:dyDescent="0.35">
      <c r="A263">
        <v>261</v>
      </c>
      <c r="B263" t="s">
        <v>701</v>
      </c>
      <c r="C263">
        <v>0</v>
      </c>
      <c r="D263" t="s">
        <v>15</v>
      </c>
      <c r="E263" t="s">
        <v>562</v>
      </c>
      <c r="F263">
        <v>0</v>
      </c>
    </row>
    <row r="264" spans="1:6" hidden="1" x14ac:dyDescent="0.35">
      <c r="A264">
        <v>262</v>
      </c>
      <c r="B264" t="s">
        <v>701</v>
      </c>
      <c r="C264">
        <v>0</v>
      </c>
      <c r="D264" t="s">
        <v>15</v>
      </c>
      <c r="E264" t="s">
        <v>563</v>
      </c>
      <c r="F264">
        <v>74.903045869563584</v>
      </c>
    </row>
    <row r="265" spans="1:6" hidden="1" x14ac:dyDescent="0.35">
      <c r="A265">
        <v>263</v>
      </c>
      <c r="B265" t="s">
        <v>701</v>
      </c>
      <c r="C265">
        <v>0</v>
      </c>
      <c r="D265" t="s">
        <v>15</v>
      </c>
      <c r="E265" t="s">
        <v>564</v>
      </c>
      <c r="F265">
        <v>97.857186232742023</v>
      </c>
    </row>
    <row r="266" spans="1:6" hidden="1" x14ac:dyDescent="0.35">
      <c r="A266">
        <v>264</v>
      </c>
      <c r="B266" t="s">
        <v>701</v>
      </c>
      <c r="C266">
        <v>0</v>
      </c>
      <c r="D266" t="s">
        <v>16</v>
      </c>
      <c r="E266" t="s">
        <v>565</v>
      </c>
      <c r="F266">
        <v>1.0180884544709283</v>
      </c>
    </row>
    <row r="267" spans="1:6" hidden="1" x14ac:dyDescent="0.35">
      <c r="A267">
        <v>265</v>
      </c>
      <c r="B267" t="s">
        <v>701</v>
      </c>
      <c r="C267">
        <v>0</v>
      </c>
      <c r="D267" t="s">
        <v>16</v>
      </c>
      <c r="E267" t="s">
        <v>566</v>
      </c>
      <c r="F267">
        <v>9.4898761169481761E-4</v>
      </c>
    </row>
    <row r="268" spans="1:6" hidden="1" x14ac:dyDescent="0.35">
      <c r="A268">
        <v>266</v>
      </c>
      <c r="B268" t="s">
        <v>701</v>
      </c>
      <c r="C268">
        <v>0</v>
      </c>
      <c r="D268" t="s">
        <v>16</v>
      </c>
      <c r="E268" t="s">
        <v>567</v>
      </c>
      <c r="F268">
        <v>0.78745278720407363</v>
      </c>
    </row>
    <row r="269" spans="1:6" hidden="1" x14ac:dyDescent="0.35">
      <c r="A269">
        <v>267</v>
      </c>
      <c r="B269" t="s">
        <v>701</v>
      </c>
      <c r="C269">
        <v>0</v>
      </c>
      <c r="D269" t="s">
        <v>16</v>
      </c>
      <c r="E269" t="s">
        <v>568</v>
      </c>
      <c r="F269">
        <v>35.482197038904957</v>
      </c>
    </row>
    <row r="270" spans="1:6" hidden="1" x14ac:dyDescent="0.35">
      <c r="A270">
        <v>268</v>
      </c>
      <c r="B270" t="s">
        <v>701</v>
      </c>
      <c r="C270">
        <v>0</v>
      </c>
      <c r="D270" t="s">
        <v>16</v>
      </c>
      <c r="E270" t="s">
        <v>569</v>
      </c>
      <c r="F270">
        <v>0.1713674232462897</v>
      </c>
    </row>
    <row r="271" spans="1:6" hidden="1" x14ac:dyDescent="0.35">
      <c r="A271">
        <v>269</v>
      </c>
      <c r="B271" t="s">
        <v>701</v>
      </c>
      <c r="C271">
        <v>0</v>
      </c>
      <c r="D271" t="s">
        <v>16</v>
      </c>
      <c r="E271" t="s">
        <v>570</v>
      </c>
      <c r="F271">
        <v>0.21389410536540898</v>
      </c>
    </row>
    <row r="272" spans="1:6" hidden="1" x14ac:dyDescent="0.35">
      <c r="A272">
        <v>270</v>
      </c>
      <c r="B272" t="s">
        <v>701</v>
      </c>
      <c r="C272">
        <v>0</v>
      </c>
      <c r="D272" t="s">
        <v>16</v>
      </c>
      <c r="E272" t="s">
        <v>571</v>
      </c>
      <c r="F272">
        <v>1.8681630466997359</v>
      </c>
    </row>
    <row r="273" spans="1:6" hidden="1" x14ac:dyDescent="0.35">
      <c r="A273">
        <v>271</v>
      </c>
      <c r="B273" t="s">
        <v>701</v>
      </c>
      <c r="C273">
        <v>0</v>
      </c>
      <c r="D273" t="s">
        <v>16</v>
      </c>
      <c r="E273" t="s">
        <v>572</v>
      </c>
      <c r="F273">
        <v>3.4379837913313778</v>
      </c>
    </row>
    <row r="274" spans="1:6" hidden="1" x14ac:dyDescent="0.35">
      <c r="A274">
        <v>272</v>
      </c>
      <c r="B274" t="s">
        <v>701</v>
      </c>
      <c r="C274">
        <v>0</v>
      </c>
      <c r="D274" t="s">
        <v>16</v>
      </c>
      <c r="E274" t="s">
        <v>573</v>
      </c>
      <c r="F274">
        <v>25.55891530636741</v>
      </c>
    </row>
    <row r="275" spans="1:6" hidden="1" x14ac:dyDescent="0.35">
      <c r="A275">
        <v>273</v>
      </c>
      <c r="B275" t="s">
        <v>701</v>
      </c>
      <c r="C275">
        <v>0</v>
      </c>
      <c r="D275" t="s">
        <v>16</v>
      </c>
      <c r="E275" t="s">
        <v>574</v>
      </c>
      <c r="F275">
        <v>6.5586215278464834</v>
      </c>
    </row>
    <row r="276" spans="1:6" hidden="1" x14ac:dyDescent="0.35">
      <c r="A276">
        <v>274</v>
      </c>
      <c r="B276" t="s">
        <v>701</v>
      </c>
      <c r="C276">
        <v>0</v>
      </c>
      <c r="D276" t="s">
        <v>16</v>
      </c>
      <c r="E276" t="s">
        <v>575</v>
      </c>
      <c r="F276">
        <v>0.5297967091053164</v>
      </c>
    </row>
    <row r="277" spans="1:6" hidden="1" x14ac:dyDescent="0.35">
      <c r="A277">
        <v>275</v>
      </c>
      <c r="B277" t="s">
        <v>701</v>
      </c>
      <c r="C277">
        <v>0</v>
      </c>
      <c r="D277" t="s">
        <v>16</v>
      </c>
      <c r="E277" t="s">
        <v>576</v>
      </c>
      <c r="F277">
        <v>3.5324734432365452</v>
      </c>
    </row>
    <row r="278" spans="1:6" hidden="1" x14ac:dyDescent="0.35">
      <c r="A278">
        <v>276</v>
      </c>
      <c r="B278" t="s">
        <v>701</v>
      </c>
      <c r="C278">
        <v>0</v>
      </c>
      <c r="D278" t="s">
        <v>16</v>
      </c>
      <c r="E278" t="s">
        <v>577</v>
      </c>
      <c r="F278">
        <v>2.6524541520621012</v>
      </c>
    </row>
    <row r="279" spans="1:6" hidden="1" x14ac:dyDescent="0.35">
      <c r="A279">
        <v>277</v>
      </c>
      <c r="B279" t="s">
        <v>701</v>
      </c>
      <c r="C279">
        <v>0</v>
      </c>
      <c r="D279" t="s">
        <v>16</v>
      </c>
      <c r="E279" t="s">
        <v>578</v>
      </c>
      <c r="F279">
        <v>0.59596760012909999</v>
      </c>
    </row>
    <row r="280" spans="1:6" hidden="1" x14ac:dyDescent="0.35">
      <c r="A280">
        <v>278</v>
      </c>
      <c r="B280" t="s">
        <v>701</v>
      </c>
      <c r="C280">
        <v>0</v>
      </c>
      <c r="D280" t="s">
        <v>16</v>
      </c>
      <c r="E280" t="s">
        <v>579</v>
      </c>
      <c r="F280">
        <v>12.950515709450203</v>
      </c>
    </row>
    <row r="281" spans="1:6" hidden="1" x14ac:dyDescent="0.35">
      <c r="A281">
        <v>279</v>
      </c>
      <c r="B281" t="s">
        <v>701</v>
      </c>
      <c r="C281">
        <v>0</v>
      </c>
      <c r="D281" t="s">
        <v>16</v>
      </c>
      <c r="E281" t="s">
        <v>580</v>
      </c>
      <c r="F281">
        <v>1.1379680699282968</v>
      </c>
    </row>
    <row r="282" spans="1:6" hidden="1" x14ac:dyDescent="0.35">
      <c r="A282">
        <v>280</v>
      </c>
      <c r="B282" t="s">
        <v>701</v>
      </c>
      <c r="C282">
        <v>0</v>
      </c>
      <c r="D282" t="s">
        <v>16</v>
      </c>
      <c r="E282" t="s">
        <v>581</v>
      </c>
      <c r="F282">
        <v>2.846241877765423</v>
      </c>
    </row>
    <row r="283" spans="1:6" hidden="1" x14ac:dyDescent="0.35">
      <c r="A283">
        <v>281</v>
      </c>
      <c r="B283" t="s">
        <v>701</v>
      </c>
      <c r="C283">
        <v>0</v>
      </c>
      <c r="D283" t="s">
        <v>16</v>
      </c>
      <c r="E283" t="s">
        <v>582</v>
      </c>
      <c r="F283">
        <v>2.1916444080815105</v>
      </c>
    </row>
    <row r="284" spans="1:6" hidden="1" x14ac:dyDescent="0.35">
      <c r="A284">
        <v>282</v>
      </c>
      <c r="B284" t="s">
        <v>701</v>
      </c>
      <c r="C284">
        <v>0</v>
      </c>
      <c r="D284" t="s">
        <v>16</v>
      </c>
      <c r="E284" t="s">
        <v>583</v>
      </c>
      <c r="F284">
        <v>0.74703363094068587</v>
      </c>
    </row>
    <row r="285" spans="1:6" hidden="1" x14ac:dyDescent="0.35">
      <c r="A285">
        <v>283</v>
      </c>
      <c r="B285" t="s">
        <v>701</v>
      </c>
      <c r="C285">
        <v>0</v>
      </c>
      <c r="D285" t="s">
        <v>16</v>
      </c>
      <c r="E285" t="s">
        <v>584</v>
      </c>
      <c r="F285">
        <v>0.5381020854084132</v>
      </c>
    </row>
    <row r="286" spans="1:6" hidden="1" x14ac:dyDescent="0.35">
      <c r="A286">
        <v>284</v>
      </c>
      <c r="B286" t="s">
        <v>701</v>
      </c>
      <c r="C286">
        <v>0</v>
      </c>
      <c r="D286" t="s">
        <v>16</v>
      </c>
      <c r="E286" t="s">
        <v>585</v>
      </c>
      <c r="F286">
        <v>0.4951748090494687</v>
      </c>
    </row>
    <row r="287" spans="1:6" hidden="1" x14ac:dyDescent="0.35">
      <c r="A287">
        <v>285</v>
      </c>
      <c r="B287" t="s">
        <v>701</v>
      </c>
      <c r="C287">
        <v>0</v>
      </c>
      <c r="D287" t="s">
        <v>100</v>
      </c>
      <c r="E287" t="s">
        <v>586</v>
      </c>
      <c r="F287">
        <v>3.0804122942430547</v>
      </c>
    </row>
    <row r="288" spans="1:6" hidden="1" x14ac:dyDescent="0.35">
      <c r="A288">
        <v>286</v>
      </c>
      <c r="B288" t="s">
        <v>701</v>
      </c>
      <c r="C288">
        <v>0</v>
      </c>
      <c r="D288" t="s">
        <v>100</v>
      </c>
      <c r="E288" t="s">
        <v>587</v>
      </c>
      <c r="F288">
        <v>31.181339052387276</v>
      </c>
    </row>
    <row r="289" spans="1:6" hidden="1" x14ac:dyDescent="0.35">
      <c r="A289">
        <v>287</v>
      </c>
      <c r="B289" t="s">
        <v>701</v>
      </c>
      <c r="C289">
        <v>0</v>
      </c>
      <c r="D289" t="s">
        <v>100</v>
      </c>
      <c r="E289" t="s">
        <v>588</v>
      </c>
      <c r="F289">
        <v>0</v>
      </c>
    </row>
    <row r="290" spans="1:6" hidden="1" x14ac:dyDescent="0.35">
      <c r="A290">
        <v>288</v>
      </c>
      <c r="B290" t="s">
        <v>701</v>
      </c>
      <c r="C290">
        <v>0</v>
      </c>
      <c r="D290" t="s">
        <v>100</v>
      </c>
      <c r="E290" t="s">
        <v>589</v>
      </c>
      <c r="F290">
        <v>4.0446529926194748</v>
      </c>
    </row>
    <row r="291" spans="1:6" hidden="1" x14ac:dyDescent="0.35">
      <c r="A291">
        <v>289</v>
      </c>
      <c r="B291" t="s">
        <v>701</v>
      </c>
      <c r="C291">
        <v>0</v>
      </c>
      <c r="D291" t="s">
        <v>100</v>
      </c>
      <c r="E291" t="s">
        <v>590</v>
      </c>
      <c r="F291">
        <v>10.370527887681771</v>
      </c>
    </row>
    <row r="292" spans="1:6" hidden="1" x14ac:dyDescent="0.35">
      <c r="A292">
        <v>290</v>
      </c>
      <c r="B292" t="s">
        <v>701</v>
      </c>
      <c r="C292">
        <v>0</v>
      </c>
      <c r="D292" t="s">
        <v>100</v>
      </c>
      <c r="E292" t="s">
        <v>591</v>
      </c>
      <c r="F292">
        <v>78.765630370342279</v>
      </c>
    </row>
    <row r="293" spans="1:6" hidden="1" x14ac:dyDescent="0.35">
      <c r="A293">
        <v>291</v>
      </c>
      <c r="B293" t="s">
        <v>701</v>
      </c>
      <c r="C293">
        <v>0</v>
      </c>
      <c r="D293" t="s">
        <v>100</v>
      </c>
      <c r="E293" t="s">
        <v>592</v>
      </c>
      <c r="F293">
        <v>5.1594618414958937</v>
      </c>
    </row>
    <row r="294" spans="1:6" hidden="1" x14ac:dyDescent="0.35">
      <c r="A294">
        <v>292</v>
      </c>
      <c r="B294" t="s">
        <v>701</v>
      </c>
      <c r="C294">
        <v>0</v>
      </c>
      <c r="D294" t="s">
        <v>100</v>
      </c>
      <c r="E294" t="s">
        <v>593</v>
      </c>
      <c r="F294">
        <v>4.0633257395209066</v>
      </c>
    </row>
    <row r="295" spans="1:6" hidden="1" x14ac:dyDescent="0.35">
      <c r="A295">
        <v>293</v>
      </c>
      <c r="B295" t="s">
        <v>701</v>
      </c>
      <c r="C295">
        <v>0</v>
      </c>
      <c r="D295" t="s">
        <v>16</v>
      </c>
      <c r="E295" t="s">
        <v>594</v>
      </c>
      <c r="F295">
        <v>0.39434157229806654</v>
      </c>
    </row>
    <row r="296" spans="1:6" hidden="1" x14ac:dyDescent="0.35">
      <c r="A296">
        <v>294</v>
      </c>
      <c r="B296" t="s">
        <v>701</v>
      </c>
      <c r="C296">
        <v>0</v>
      </c>
      <c r="D296" t="s">
        <v>16</v>
      </c>
      <c r="E296" t="s">
        <v>595</v>
      </c>
      <c r="F296">
        <v>0.91271021002317054</v>
      </c>
    </row>
    <row r="297" spans="1:6" hidden="1" x14ac:dyDescent="0.35">
      <c r="A297">
        <v>295</v>
      </c>
      <c r="B297" t="s">
        <v>701</v>
      </c>
      <c r="C297">
        <v>0</v>
      </c>
      <c r="D297" t="s">
        <v>16</v>
      </c>
      <c r="E297" t="s">
        <v>596</v>
      </c>
      <c r="F297">
        <v>1.3592973115144609</v>
      </c>
    </row>
    <row r="298" spans="1:6" hidden="1" x14ac:dyDescent="0.35">
      <c r="A298">
        <v>296</v>
      </c>
      <c r="B298" t="s">
        <v>701</v>
      </c>
      <c r="C298">
        <v>0</v>
      </c>
      <c r="D298" t="s">
        <v>17</v>
      </c>
      <c r="E298" t="s">
        <v>597</v>
      </c>
      <c r="F298">
        <v>108.08026161220046</v>
      </c>
    </row>
    <row r="299" spans="1:6" hidden="1" x14ac:dyDescent="0.35">
      <c r="A299">
        <v>297</v>
      </c>
      <c r="B299" t="s">
        <v>701</v>
      </c>
      <c r="C299">
        <v>0</v>
      </c>
      <c r="D299" t="s">
        <v>310</v>
      </c>
      <c r="E299" t="s">
        <v>598</v>
      </c>
      <c r="F299">
        <v>24.029938896081251</v>
      </c>
    </row>
    <row r="300" spans="1:6" hidden="1" x14ac:dyDescent="0.35">
      <c r="A300">
        <v>298</v>
      </c>
      <c r="B300" t="s">
        <v>701</v>
      </c>
      <c r="C300">
        <v>0</v>
      </c>
      <c r="D300" t="s">
        <v>310</v>
      </c>
      <c r="E300" t="s">
        <v>599</v>
      </c>
      <c r="F300">
        <v>0</v>
      </c>
    </row>
    <row r="301" spans="1:6" hidden="1" x14ac:dyDescent="0.35">
      <c r="A301">
        <v>299</v>
      </c>
      <c r="B301" t="s">
        <v>701</v>
      </c>
      <c r="C301">
        <v>0</v>
      </c>
      <c r="D301" t="s">
        <v>311</v>
      </c>
      <c r="E301" t="s">
        <v>600</v>
      </c>
      <c r="F301">
        <v>20.65078064637304</v>
      </c>
    </row>
    <row r="302" spans="1:6" hidden="1" x14ac:dyDescent="0.35">
      <c r="A302">
        <v>300</v>
      </c>
      <c r="B302" t="s">
        <v>701</v>
      </c>
      <c r="C302">
        <v>0</v>
      </c>
      <c r="D302" t="s">
        <v>311</v>
      </c>
      <c r="E302" t="s">
        <v>601</v>
      </c>
      <c r="F302">
        <v>9.4990178806521897</v>
      </c>
    </row>
    <row r="303" spans="1:6" hidden="1" x14ac:dyDescent="0.35">
      <c r="A303">
        <v>301</v>
      </c>
      <c r="B303" t="s">
        <v>701</v>
      </c>
      <c r="C303">
        <v>0</v>
      </c>
      <c r="D303" t="s">
        <v>311</v>
      </c>
      <c r="E303" t="s">
        <v>602</v>
      </c>
      <c r="F303">
        <v>53.016284514789781</v>
      </c>
    </row>
    <row r="304" spans="1:6" hidden="1" x14ac:dyDescent="0.35">
      <c r="A304">
        <v>302</v>
      </c>
      <c r="B304" t="s">
        <v>701</v>
      </c>
      <c r="C304">
        <v>0</v>
      </c>
      <c r="D304" t="s">
        <v>311</v>
      </c>
      <c r="E304" t="s">
        <v>603</v>
      </c>
      <c r="F304">
        <v>0</v>
      </c>
    </row>
    <row r="305" spans="1:6" hidden="1" x14ac:dyDescent="0.35">
      <c r="A305">
        <v>303</v>
      </c>
      <c r="B305" t="s">
        <v>701</v>
      </c>
      <c r="C305">
        <v>0</v>
      </c>
      <c r="D305" t="s">
        <v>311</v>
      </c>
      <c r="E305" t="s">
        <v>604</v>
      </c>
      <c r="F305">
        <v>34.16879329390644</v>
      </c>
    </row>
    <row r="306" spans="1:6" hidden="1" x14ac:dyDescent="0.35">
      <c r="A306">
        <v>304</v>
      </c>
      <c r="B306" t="s">
        <v>701</v>
      </c>
      <c r="C306">
        <v>0</v>
      </c>
      <c r="D306" t="s">
        <v>312</v>
      </c>
      <c r="E306" t="s">
        <v>605</v>
      </c>
      <c r="F306">
        <v>143.97329538145786</v>
      </c>
    </row>
    <row r="307" spans="1:6" hidden="1" x14ac:dyDescent="0.35">
      <c r="A307">
        <v>305</v>
      </c>
      <c r="B307" t="s">
        <v>701</v>
      </c>
      <c r="C307">
        <v>0</v>
      </c>
      <c r="D307" t="s">
        <v>312</v>
      </c>
      <c r="E307" t="s">
        <v>606</v>
      </c>
      <c r="F307">
        <v>0</v>
      </c>
    </row>
    <row r="308" spans="1:6" hidden="1" x14ac:dyDescent="0.35">
      <c r="A308">
        <v>306</v>
      </c>
      <c r="B308" t="s">
        <v>701</v>
      </c>
      <c r="C308">
        <v>0</v>
      </c>
      <c r="D308" t="s">
        <v>313</v>
      </c>
      <c r="E308" t="s">
        <v>607</v>
      </c>
      <c r="F308">
        <v>26.608854106913313</v>
      </c>
    </row>
    <row r="309" spans="1:6" hidden="1" x14ac:dyDescent="0.35">
      <c r="A309">
        <v>307</v>
      </c>
      <c r="B309" t="s">
        <v>701</v>
      </c>
      <c r="C309">
        <v>0</v>
      </c>
      <c r="D309" t="s">
        <v>313</v>
      </c>
      <c r="E309" t="s">
        <v>608</v>
      </c>
      <c r="F309">
        <v>0</v>
      </c>
    </row>
    <row r="310" spans="1:6" hidden="1" x14ac:dyDescent="0.35">
      <c r="A310">
        <v>308</v>
      </c>
      <c r="B310" t="s">
        <v>701</v>
      </c>
      <c r="C310">
        <v>0</v>
      </c>
      <c r="D310" t="s">
        <v>313</v>
      </c>
      <c r="E310" t="s">
        <v>609</v>
      </c>
      <c r="F310">
        <v>65.290352695021767</v>
      </c>
    </row>
    <row r="311" spans="1:6" hidden="1" x14ac:dyDescent="0.35">
      <c r="A311">
        <v>309</v>
      </c>
      <c r="B311" t="s">
        <v>701</v>
      </c>
      <c r="C311">
        <v>0</v>
      </c>
      <c r="D311" t="s">
        <v>313</v>
      </c>
      <c r="E311" t="s">
        <v>610</v>
      </c>
      <c r="F311">
        <v>0</v>
      </c>
    </row>
    <row r="312" spans="1:6" hidden="1" x14ac:dyDescent="0.35">
      <c r="A312">
        <v>310</v>
      </c>
      <c r="B312" t="s">
        <v>701</v>
      </c>
      <c r="C312">
        <v>0</v>
      </c>
      <c r="D312" t="s">
        <v>10</v>
      </c>
      <c r="E312" t="s">
        <v>539</v>
      </c>
      <c r="F312">
        <v>10.851696863155432</v>
      </c>
    </row>
    <row r="313" spans="1:6" hidden="1" x14ac:dyDescent="0.35">
      <c r="A313">
        <v>311</v>
      </c>
      <c r="B313" t="s">
        <v>701</v>
      </c>
      <c r="C313">
        <v>0</v>
      </c>
      <c r="D313" t="s">
        <v>313</v>
      </c>
      <c r="E313" t="s">
        <v>611</v>
      </c>
      <c r="F313">
        <v>0</v>
      </c>
    </row>
    <row r="314" spans="1:6" hidden="1" x14ac:dyDescent="0.35">
      <c r="A314">
        <v>312</v>
      </c>
      <c r="B314" t="s">
        <v>701</v>
      </c>
      <c r="C314">
        <v>0</v>
      </c>
      <c r="D314" t="s">
        <v>313</v>
      </c>
      <c r="E314" t="s">
        <v>612</v>
      </c>
      <c r="F314">
        <v>48.669100228640161</v>
      </c>
    </row>
    <row r="315" spans="1:6" hidden="1" x14ac:dyDescent="0.35">
      <c r="A315">
        <v>313</v>
      </c>
      <c r="B315" t="s">
        <v>701</v>
      </c>
      <c r="C315">
        <v>0</v>
      </c>
      <c r="D315" t="s">
        <v>313</v>
      </c>
      <c r="E315" t="s">
        <v>613</v>
      </c>
      <c r="F315">
        <v>0</v>
      </c>
    </row>
    <row r="316" spans="1:6" hidden="1" x14ac:dyDescent="0.35">
      <c r="A316">
        <v>314</v>
      </c>
      <c r="B316" t="s">
        <v>701</v>
      </c>
      <c r="C316">
        <v>0</v>
      </c>
      <c r="D316" t="s">
        <v>313</v>
      </c>
      <c r="E316" t="s">
        <v>614</v>
      </c>
      <c r="F316">
        <v>27.631351478469163</v>
      </c>
    </row>
    <row r="317" spans="1:6" hidden="1" x14ac:dyDescent="0.35">
      <c r="A317">
        <v>315</v>
      </c>
      <c r="B317" t="s">
        <v>701</v>
      </c>
      <c r="C317">
        <v>0</v>
      </c>
      <c r="D317" t="s">
        <v>313</v>
      </c>
      <c r="E317" t="s">
        <v>615</v>
      </c>
      <c r="F317">
        <v>0</v>
      </c>
    </row>
    <row r="318" spans="1:6" hidden="1" x14ac:dyDescent="0.35">
      <c r="A318">
        <v>316</v>
      </c>
      <c r="B318" t="s">
        <v>701</v>
      </c>
      <c r="C318">
        <v>0</v>
      </c>
      <c r="D318" t="s">
        <v>313</v>
      </c>
      <c r="E318" t="s">
        <v>616</v>
      </c>
      <c r="F318">
        <v>27.741862606747716</v>
      </c>
    </row>
    <row r="319" spans="1:6" hidden="1" x14ac:dyDescent="0.35">
      <c r="A319">
        <v>317</v>
      </c>
      <c r="B319" t="s">
        <v>701</v>
      </c>
      <c r="C319">
        <v>0</v>
      </c>
      <c r="D319" t="s">
        <v>18</v>
      </c>
      <c r="E319" t="s">
        <v>617</v>
      </c>
      <c r="F319">
        <v>212.69281408127947</v>
      </c>
    </row>
    <row r="320" spans="1:6" hidden="1" x14ac:dyDescent="0.35">
      <c r="A320">
        <v>318</v>
      </c>
      <c r="B320" t="s">
        <v>701</v>
      </c>
      <c r="C320">
        <v>0</v>
      </c>
      <c r="D320" t="s">
        <v>21</v>
      </c>
      <c r="E320" t="s">
        <v>618</v>
      </c>
      <c r="F320">
        <v>220.00777378065138</v>
      </c>
    </row>
    <row r="321" spans="1:6" hidden="1" x14ac:dyDescent="0.35">
      <c r="A321">
        <v>319</v>
      </c>
      <c r="B321" t="s">
        <v>701</v>
      </c>
      <c r="C321">
        <v>0</v>
      </c>
      <c r="D321" t="s">
        <v>19</v>
      </c>
      <c r="E321" t="s">
        <v>619</v>
      </c>
      <c r="F321">
        <v>68.076373687026063</v>
      </c>
    </row>
    <row r="322" spans="1:6" hidden="1" x14ac:dyDescent="0.35">
      <c r="A322">
        <v>320</v>
      </c>
      <c r="B322" t="s">
        <v>701</v>
      </c>
      <c r="C322">
        <v>0</v>
      </c>
      <c r="D322" t="s">
        <v>20</v>
      </c>
      <c r="E322" t="s">
        <v>620</v>
      </c>
      <c r="F322">
        <v>144.18309048997071</v>
      </c>
    </row>
    <row r="323" spans="1:6" hidden="1" x14ac:dyDescent="0.35">
      <c r="A323">
        <v>321</v>
      </c>
      <c r="B323" t="s">
        <v>701</v>
      </c>
      <c r="C323">
        <v>0</v>
      </c>
      <c r="D323" t="s">
        <v>19</v>
      </c>
      <c r="E323" t="s">
        <v>621</v>
      </c>
      <c r="F323">
        <v>118.76363761922914</v>
      </c>
    </row>
    <row r="324" spans="1:6" hidden="1" x14ac:dyDescent="0.35">
      <c r="A324">
        <v>322</v>
      </c>
      <c r="B324" t="s">
        <v>701</v>
      </c>
      <c r="C324">
        <v>0</v>
      </c>
      <c r="D324" t="s">
        <v>19</v>
      </c>
      <c r="E324" t="s">
        <v>622</v>
      </c>
      <c r="F324">
        <v>84.442522041576893</v>
      </c>
    </row>
    <row r="325" spans="1:6" hidden="1" x14ac:dyDescent="0.35">
      <c r="A325">
        <v>323</v>
      </c>
      <c r="B325" t="s">
        <v>701</v>
      </c>
      <c r="C325">
        <v>0</v>
      </c>
      <c r="D325" t="s">
        <v>22</v>
      </c>
      <c r="E325" t="s">
        <v>623</v>
      </c>
      <c r="F325">
        <v>279.76560479469424</v>
      </c>
    </row>
    <row r="326" spans="1:6" hidden="1" x14ac:dyDescent="0.35">
      <c r="A326">
        <v>324</v>
      </c>
      <c r="B326" t="s">
        <v>701</v>
      </c>
      <c r="C326">
        <v>0</v>
      </c>
      <c r="D326" t="s">
        <v>23</v>
      </c>
      <c r="E326" t="s">
        <v>624</v>
      </c>
      <c r="F326">
        <v>79.089607283709938</v>
      </c>
    </row>
    <row r="327" spans="1:6" hidden="1" x14ac:dyDescent="0.35">
      <c r="A327">
        <v>325</v>
      </c>
      <c r="B327" t="s">
        <v>701</v>
      </c>
      <c r="C327">
        <v>0</v>
      </c>
      <c r="D327" t="s">
        <v>24</v>
      </c>
      <c r="E327" t="s">
        <v>625</v>
      </c>
      <c r="F327">
        <v>149.31180215704066</v>
      </c>
    </row>
    <row r="328" spans="1:6" hidden="1" x14ac:dyDescent="0.35">
      <c r="A328">
        <v>326</v>
      </c>
      <c r="B328" t="s">
        <v>701</v>
      </c>
      <c r="C328">
        <v>0</v>
      </c>
      <c r="D328" t="s">
        <v>314</v>
      </c>
      <c r="E328" t="s">
        <v>626</v>
      </c>
      <c r="F328">
        <v>36.073924367432291</v>
      </c>
    </row>
    <row r="329" spans="1:6" hidden="1" x14ac:dyDescent="0.35">
      <c r="A329">
        <v>327</v>
      </c>
      <c r="B329" t="s">
        <v>701</v>
      </c>
      <c r="C329">
        <v>0</v>
      </c>
      <c r="D329" t="s">
        <v>314</v>
      </c>
      <c r="E329" t="s">
        <v>627</v>
      </c>
      <c r="F329">
        <v>0</v>
      </c>
    </row>
    <row r="330" spans="1:6" hidden="1" x14ac:dyDescent="0.35">
      <c r="A330">
        <v>328</v>
      </c>
      <c r="B330" t="s">
        <v>701</v>
      </c>
      <c r="C330">
        <v>0</v>
      </c>
      <c r="D330" t="s">
        <v>315</v>
      </c>
      <c r="E330" t="s">
        <v>628</v>
      </c>
      <c r="F330">
        <v>16.785785187408113</v>
      </c>
    </row>
    <row r="331" spans="1:6" hidden="1" x14ac:dyDescent="0.35">
      <c r="A331">
        <v>329</v>
      </c>
      <c r="B331" t="s">
        <v>701</v>
      </c>
      <c r="C331">
        <v>0</v>
      </c>
      <c r="D331" t="s">
        <v>315</v>
      </c>
      <c r="E331" t="s">
        <v>629</v>
      </c>
      <c r="F331">
        <v>13.574312020368012</v>
      </c>
    </row>
    <row r="332" spans="1:6" hidden="1" x14ac:dyDescent="0.35">
      <c r="A332">
        <v>330</v>
      </c>
      <c r="B332" t="s">
        <v>701</v>
      </c>
      <c r="C332">
        <v>0</v>
      </c>
      <c r="D332" t="s">
        <v>315</v>
      </c>
      <c r="E332" t="s">
        <v>630</v>
      </c>
      <c r="F332">
        <v>19.926055096227202</v>
      </c>
    </row>
    <row r="333" spans="1:6" hidden="1" x14ac:dyDescent="0.35">
      <c r="A333">
        <v>331</v>
      </c>
      <c r="B333" t="s">
        <v>701</v>
      </c>
      <c r="C333">
        <v>0</v>
      </c>
      <c r="D333" t="s">
        <v>315</v>
      </c>
      <c r="E333" t="s">
        <v>631</v>
      </c>
      <c r="F333">
        <v>45.122926176087077</v>
      </c>
    </row>
    <row r="334" spans="1:6" hidden="1" x14ac:dyDescent="0.35">
      <c r="A334">
        <v>332</v>
      </c>
      <c r="B334" t="s">
        <v>701</v>
      </c>
      <c r="C334">
        <v>0</v>
      </c>
      <c r="D334" t="s">
        <v>315</v>
      </c>
      <c r="E334" t="s">
        <v>632</v>
      </c>
      <c r="F334">
        <v>4.7696325310872343</v>
      </c>
    </row>
    <row r="335" spans="1:6" hidden="1" x14ac:dyDescent="0.35">
      <c r="A335">
        <v>333</v>
      </c>
      <c r="B335" t="s">
        <v>701</v>
      </c>
      <c r="C335">
        <v>0</v>
      </c>
      <c r="D335" t="s">
        <v>315</v>
      </c>
      <c r="E335" t="s">
        <v>633</v>
      </c>
      <c r="F335">
        <v>6.5130596491589374</v>
      </c>
    </row>
    <row r="336" spans="1:6" hidden="1" x14ac:dyDescent="0.35">
      <c r="A336">
        <v>334</v>
      </c>
      <c r="B336" t="s">
        <v>701</v>
      </c>
      <c r="C336">
        <v>0</v>
      </c>
      <c r="D336" t="s">
        <v>315</v>
      </c>
      <c r="E336" t="s">
        <v>634</v>
      </c>
      <c r="F336">
        <v>4.9006049961350779</v>
      </c>
    </row>
    <row r="337" spans="1:6" hidden="1" x14ac:dyDescent="0.35">
      <c r="A337">
        <v>335</v>
      </c>
      <c r="B337" t="s">
        <v>701</v>
      </c>
      <c r="C337">
        <v>0</v>
      </c>
      <c r="D337" t="s">
        <v>315</v>
      </c>
      <c r="E337" t="s">
        <v>635</v>
      </c>
      <c r="F337">
        <v>3.4840896206242374E-2</v>
      </c>
    </row>
    <row r="338" spans="1:6" hidden="1" x14ac:dyDescent="0.35">
      <c r="A338">
        <v>336</v>
      </c>
      <c r="B338" t="s">
        <v>701</v>
      </c>
      <c r="C338">
        <v>0</v>
      </c>
      <c r="D338" t="s">
        <v>315</v>
      </c>
      <c r="E338" t="s">
        <v>636</v>
      </c>
      <c r="F338">
        <v>3.8881239022398343E-4</v>
      </c>
    </row>
    <row r="339" spans="1:6" hidden="1" x14ac:dyDescent="0.35">
      <c r="A339">
        <v>337</v>
      </c>
      <c r="B339" t="s">
        <v>701</v>
      </c>
      <c r="C339">
        <v>0</v>
      </c>
      <c r="D339" t="s">
        <v>315</v>
      </c>
      <c r="E339" t="s">
        <v>637</v>
      </c>
      <c r="F339">
        <v>4.5160566161042165E-2</v>
      </c>
    </row>
    <row r="340" spans="1:6" hidden="1" x14ac:dyDescent="0.35">
      <c r="A340">
        <v>338</v>
      </c>
      <c r="B340" t="s">
        <v>701</v>
      </c>
      <c r="C340">
        <v>0</v>
      </c>
      <c r="D340" t="s">
        <v>315</v>
      </c>
      <c r="E340" t="s">
        <v>638</v>
      </c>
      <c r="F340">
        <v>0.44177678725716713</v>
      </c>
    </row>
    <row r="341" spans="1:6" hidden="1" x14ac:dyDescent="0.35">
      <c r="A341">
        <v>339</v>
      </c>
      <c r="B341" t="s">
        <v>701</v>
      </c>
      <c r="C341">
        <v>0</v>
      </c>
      <c r="D341" t="s">
        <v>315</v>
      </c>
      <c r="E341" t="s">
        <v>639</v>
      </c>
      <c r="F341">
        <v>5.89783200880556</v>
      </c>
    </row>
    <row r="342" spans="1:6" hidden="1" x14ac:dyDescent="0.35">
      <c r="A342">
        <v>340</v>
      </c>
      <c r="B342" t="s">
        <v>701</v>
      </c>
      <c r="C342">
        <v>0</v>
      </c>
      <c r="D342" t="s">
        <v>315</v>
      </c>
      <c r="E342" t="s">
        <v>640</v>
      </c>
      <c r="F342">
        <v>22.073095222663664</v>
      </c>
    </row>
    <row r="343" spans="1:6" hidden="1" x14ac:dyDescent="0.35">
      <c r="A343">
        <v>341</v>
      </c>
      <c r="B343" t="s">
        <v>701</v>
      </c>
      <c r="C343">
        <v>0</v>
      </c>
      <c r="D343" t="s">
        <v>315</v>
      </c>
      <c r="E343" t="s">
        <v>641</v>
      </c>
      <c r="F343">
        <v>108.96638461090483</v>
      </c>
    </row>
    <row r="344" spans="1:6" hidden="1" x14ac:dyDescent="0.35">
      <c r="A344">
        <v>342</v>
      </c>
      <c r="B344" t="s">
        <v>701</v>
      </c>
      <c r="C344">
        <v>0</v>
      </c>
      <c r="D344" t="s">
        <v>316</v>
      </c>
      <c r="E344" t="s">
        <v>642</v>
      </c>
      <c r="F344">
        <v>4.0987003431076827</v>
      </c>
    </row>
    <row r="345" spans="1:6" hidden="1" x14ac:dyDescent="0.35">
      <c r="A345">
        <v>343</v>
      </c>
      <c r="B345" t="s">
        <v>701</v>
      </c>
      <c r="C345">
        <v>0</v>
      </c>
      <c r="D345" t="s">
        <v>316</v>
      </c>
      <c r="E345" t="s">
        <v>643</v>
      </c>
      <c r="F345">
        <v>1.4646804822442367</v>
      </c>
    </row>
    <row r="346" spans="1:6" hidden="1" x14ac:dyDescent="0.35">
      <c r="A346">
        <v>344</v>
      </c>
      <c r="B346" t="s">
        <v>701</v>
      </c>
      <c r="C346">
        <v>0</v>
      </c>
      <c r="D346" t="s">
        <v>316</v>
      </c>
      <c r="E346" t="s">
        <v>644</v>
      </c>
      <c r="F346">
        <v>0.11235591420355881</v>
      </c>
    </row>
    <row r="347" spans="1:6" hidden="1" x14ac:dyDescent="0.35">
      <c r="A347">
        <v>345</v>
      </c>
      <c r="B347" t="s">
        <v>701</v>
      </c>
      <c r="C347">
        <v>0</v>
      </c>
      <c r="D347" t="s">
        <v>316</v>
      </c>
      <c r="E347" t="s">
        <v>645</v>
      </c>
      <c r="F347">
        <v>1.0590719831422495</v>
      </c>
    </row>
    <row r="348" spans="1:6" hidden="1" x14ac:dyDescent="0.35">
      <c r="A348">
        <v>346</v>
      </c>
      <c r="B348" t="s">
        <v>701</v>
      </c>
      <c r="C348">
        <v>0</v>
      </c>
      <c r="D348" t="s">
        <v>316</v>
      </c>
      <c r="E348" t="s">
        <v>646</v>
      </c>
      <c r="F348">
        <v>0.28036892353633225</v>
      </c>
    </row>
    <row r="349" spans="1:6" hidden="1" x14ac:dyDescent="0.35">
      <c r="A349">
        <v>347</v>
      </c>
      <c r="B349" t="s">
        <v>701</v>
      </c>
      <c r="C349">
        <v>0</v>
      </c>
      <c r="D349" t="s">
        <v>316</v>
      </c>
      <c r="E349" t="s">
        <v>647</v>
      </c>
      <c r="F349">
        <v>22.621506799882649</v>
      </c>
    </row>
    <row r="350" spans="1:6" hidden="1" x14ac:dyDescent="0.35">
      <c r="A350">
        <v>348</v>
      </c>
      <c r="B350" t="s">
        <v>701</v>
      </c>
      <c r="C350">
        <v>0</v>
      </c>
      <c r="D350" t="s">
        <v>314</v>
      </c>
      <c r="E350" t="s">
        <v>648</v>
      </c>
      <c r="F350">
        <v>0.34566407331656895</v>
      </c>
    </row>
    <row r="351" spans="1:6" hidden="1" x14ac:dyDescent="0.35">
      <c r="A351">
        <v>349</v>
      </c>
      <c r="B351" t="s">
        <v>701</v>
      </c>
      <c r="C351">
        <v>0</v>
      </c>
      <c r="D351" t="s">
        <v>314</v>
      </c>
      <c r="E351" t="s">
        <v>649</v>
      </c>
      <c r="F351">
        <v>20.410845468598211</v>
      </c>
    </row>
    <row r="352" spans="1:6" hidden="1" x14ac:dyDescent="0.35">
      <c r="A352">
        <v>350</v>
      </c>
      <c r="B352" t="s">
        <v>701</v>
      </c>
      <c r="C352">
        <v>0</v>
      </c>
      <c r="D352" t="s">
        <v>25</v>
      </c>
      <c r="E352" t="s">
        <v>650</v>
      </c>
      <c r="F352">
        <v>2528.3021511925726</v>
      </c>
    </row>
    <row r="353" spans="1:6" hidden="1" x14ac:dyDescent="0.35">
      <c r="A353">
        <v>351</v>
      </c>
      <c r="B353" t="s">
        <v>701</v>
      </c>
      <c r="C353">
        <v>0</v>
      </c>
      <c r="D353" t="s">
        <v>25</v>
      </c>
      <c r="E353" t="s">
        <v>651</v>
      </c>
      <c r="F353">
        <v>0</v>
      </c>
    </row>
    <row r="354" spans="1:6" hidden="1" x14ac:dyDescent="0.35">
      <c r="A354">
        <v>352</v>
      </c>
      <c r="B354" t="s">
        <v>701</v>
      </c>
      <c r="C354">
        <v>0</v>
      </c>
      <c r="D354" t="s">
        <v>26</v>
      </c>
      <c r="E354" t="s">
        <v>652</v>
      </c>
      <c r="F354">
        <v>259.9692941671621</v>
      </c>
    </row>
    <row r="355" spans="1:6" hidden="1" x14ac:dyDescent="0.35">
      <c r="A355">
        <v>353</v>
      </c>
      <c r="B355" t="s">
        <v>701</v>
      </c>
      <c r="C355">
        <v>0</v>
      </c>
      <c r="D355" t="s">
        <v>26</v>
      </c>
      <c r="E355" t="s">
        <v>653</v>
      </c>
      <c r="F355">
        <v>52.778904060784534</v>
      </c>
    </row>
    <row r="356" spans="1:6" hidden="1" x14ac:dyDescent="0.35">
      <c r="A356">
        <v>354</v>
      </c>
      <c r="B356" t="s">
        <v>701</v>
      </c>
      <c r="C356">
        <v>0</v>
      </c>
      <c r="D356" t="s">
        <v>26</v>
      </c>
      <c r="E356" t="s">
        <v>654</v>
      </c>
      <c r="F356">
        <v>734.35151151481466</v>
      </c>
    </row>
    <row r="357" spans="1:6" hidden="1" x14ac:dyDescent="0.35">
      <c r="A357">
        <v>355</v>
      </c>
      <c r="B357" t="s">
        <v>701</v>
      </c>
      <c r="C357">
        <v>0</v>
      </c>
      <c r="D357" t="s">
        <v>26</v>
      </c>
      <c r="E357" t="s">
        <v>655</v>
      </c>
      <c r="F357">
        <v>542.66545922120781</v>
      </c>
    </row>
    <row r="358" spans="1:6" hidden="1" x14ac:dyDescent="0.35">
      <c r="A358">
        <v>356</v>
      </c>
      <c r="B358" t="s">
        <v>701</v>
      </c>
      <c r="C358">
        <v>0</v>
      </c>
      <c r="D358" t="s">
        <v>28</v>
      </c>
      <c r="E358" t="s">
        <v>656</v>
      </c>
      <c r="F358">
        <v>727.41779965694059</v>
      </c>
    </row>
    <row r="359" spans="1:6" hidden="1" x14ac:dyDescent="0.35">
      <c r="A359">
        <v>357</v>
      </c>
      <c r="B359" t="s">
        <v>701</v>
      </c>
      <c r="C359">
        <v>0</v>
      </c>
      <c r="D359" t="s">
        <v>27</v>
      </c>
      <c r="E359" t="s">
        <v>657</v>
      </c>
      <c r="F359">
        <v>110.66094942476153</v>
      </c>
    </row>
    <row r="360" spans="1:6" hidden="1" x14ac:dyDescent="0.35">
      <c r="A360">
        <v>358</v>
      </c>
      <c r="B360" t="s">
        <v>701</v>
      </c>
      <c r="C360">
        <v>0</v>
      </c>
      <c r="D360" t="s">
        <v>27</v>
      </c>
      <c r="E360" t="s">
        <v>658</v>
      </c>
      <c r="F360">
        <v>333.60123200920259</v>
      </c>
    </row>
    <row r="361" spans="1:6" hidden="1" x14ac:dyDescent="0.35">
      <c r="A361">
        <v>359</v>
      </c>
      <c r="B361" t="s">
        <v>701</v>
      </c>
      <c r="C361">
        <v>0</v>
      </c>
      <c r="D361" t="s">
        <v>27</v>
      </c>
      <c r="E361" t="s">
        <v>659</v>
      </c>
      <c r="F361">
        <v>29.109201934259168</v>
      </c>
    </row>
    <row r="362" spans="1:6" hidden="1" x14ac:dyDescent="0.35">
      <c r="A362">
        <v>360</v>
      </c>
      <c r="B362" t="s">
        <v>701</v>
      </c>
      <c r="C362">
        <v>0</v>
      </c>
      <c r="D362" t="s">
        <v>27</v>
      </c>
      <c r="E362" t="s">
        <v>660</v>
      </c>
      <c r="F362">
        <v>92.214176829748894</v>
      </c>
    </row>
    <row r="363" spans="1:6" hidden="1" x14ac:dyDescent="0.35">
      <c r="A363">
        <v>361</v>
      </c>
      <c r="B363" t="s">
        <v>701</v>
      </c>
      <c r="C363">
        <v>0</v>
      </c>
      <c r="D363" t="s">
        <v>27</v>
      </c>
      <c r="E363" t="s">
        <v>661</v>
      </c>
      <c r="F363">
        <v>14.20557508680848</v>
      </c>
    </row>
    <row r="364" spans="1:6" hidden="1" x14ac:dyDescent="0.35">
      <c r="A364">
        <v>362</v>
      </c>
      <c r="B364" t="s">
        <v>701</v>
      </c>
      <c r="C364">
        <v>0</v>
      </c>
      <c r="D364" t="s">
        <v>27</v>
      </c>
      <c r="E364" t="s">
        <v>662</v>
      </c>
      <c r="F364">
        <v>112.11509778858849</v>
      </c>
    </row>
    <row r="365" spans="1:6" hidden="1" x14ac:dyDescent="0.35">
      <c r="A365">
        <v>363</v>
      </c>
      <c r="B365" t="s">
        <v>701</v>
      </c>
      <c r="C365">
        <v>0</v>
      </c>
      <c r="D365" t="s">
        <v>27</v>
      </c>
      <c r="E365" t="s">
        <v>663</v>
      </c>
      <c r="F365">
        <v>350.74856286510533</v>
      </c>
    </row>
    <row r="366" spans="1:6" hidden="1" x14ac:dyDescent="0.35">
      <c r="A366">
        <v>364</v>
      </c>
      <c r="B366" t="s">
        <v>701</v>
      </c>
      <c r="C366">
        <v>0</v>
      </c>
      <c r="D366" t="s">
        <v>30</v>
      </c>
      <c r="E366" t="s">
        <v>664</v>
      </c>
      <c r="F366">
        <v>366.14248356786811</v>
      </c>
    </row>
    <row r="367" spans="1:6" hidden="1" x14ac:dyDescent="0.35">
      <c r="A367">
        <v>365</v>
      </c>
      <c r="B367" t="s">
        <v>701</v>
      </c>
      <c r="C367">
        <v>0</v>
      </c>
      <c r="D367" t="s">
        <v>32</v>
      </c>
      <c r="E367" t="s">
        <v>665</v>
      </c>
      <c r="F367">
        <v>337.28392907350894</v>
      </c>
    </row>
    <row r="368" spans="1:6" hidden="1" x14ac:dyDescent="0.35">
      <c r="A368">
        <v>366</v>
      </c>
      <c r="B368" t="s">
        <v>701</v>
      </c>
      <c r="C368">
        <v>0</v>
      </c>
      <c r="D368" t="s">
        <v>32</v>
      </c>
      <c r="E368" t="s">
        <v>666</v>
      </c>
      <c r="F368">
        <v>227.21961816043043</v>
      </c>
    </row>
    <row r="369" spans="1:6" hidden="1" x14ac:dyDescent="0.35">
      <c r="A369">
        <v>367</v>
      </c>
      <c r="B369" t="s">
        <v>701</v>
      </c>
      <c r="C369">
        <v>0</v>
      </c>
      <c r="D369" t="s">
        <v>32</v>
      </c>
      <c r="E369" t="s">
        <v>667</v>
      </c>
      <c r="F369">
        <v>138.0460177888863</v>
      </c>
    </row>
    <row r="370" spans="1:6" hidden="1" x14ac:dyDescent="0.35">
      <c r="A370">
        <v>368</v>
      </c>
      <c r="B370" t="s">
        <v>701</v>
      </c>
      <c r="C370">
        <v>0</v>
      </c>
      <c r="D370" t="s">
        <v>33</v>
      </c>
      <c r="E370" t="s">
        <v>668</v>
      </c>
      <c r="F370">
        <v>1174.8724790901995</v>
      </c>
    </row>
    <row r="371" spans="1:6" hidden="1" x14ac:dyDescent="0.35">
      <c r="A371">
        <v>369</v>
      </c>
      <c r="B371" t="s">
        <v>701</v>
      </c>
      <c r="C371">
        <v>0</v>
      </c>
      <c r="D371" t="s">
        <v>34</v>
      </c>
      <c r="E371" t="s">
        <v>669</v>
      </c>
      <c r="F371">
        <v>189.71437759379901</v>
      </c>
    </row>
    <row r="372" spans="1:6" hidden="1" x14ac:dyDescent="0.35">
      <c r="A372">
        <v>370</v>
      </c>
      <c r="B372" t="s">
        <v>701</v>
      </c>
      <c r="C372">
        <v>0</v>
      </c>
      <c r="D372" t="s">
        <v>31</v>
      </c>
      <c r="E372" t="s">
        <v>670</v>
      </c>
      <c r="F372">
        <v>234.01697474127232</v>
      </c>
    </row>
    <row r="373" spans="1:6" hidden="1" x14ac:dyDescent="0.35">
      <c r="A373">
        <v>371</v>
      </c>
      <c r="B373" t="s">
        <v>701</v>
      </c>
      <c r="C373">
        <v>0</v>
      </c>
      <c r="D373" t="s">
        <v>34</v>
      </c>
      <c r="E373" t="s">
        <v>671</v>
      </c>
      <c r="F373">
        <v>100.08256730023902</v>
      </c>
    </row>
    <row r="374" spans="1:6" hidden="1" x14ac:dyDescent="0.35">
      <c r="A374">
        <v>372</v>
      </c>
      <c r="B374" t="s">
        <v>701</v>
      </c>
      <c r="C374">
        <v>0</v>
      </c>
      <c r="D374" t="s">
        <v>34</v>
      </c>
      <c r="E374" t="s">
        <v>672</v>
      </c>
      <c r="F374">
        <v>863.28573578343071</v>
      </c>
    </row>
    <row r="375" spans="1:6" hidden="1" x14ac:dyDescent="0.35">
      <c r="A375">
        <v>373</v>
      </c>
      <c r="B375" t="s">
        <v>701</v>
      </c>
      <c r="C375">
        <v>0</v>
      </c>
      <c r="D375" t="s">
        <v>35</v>
      </c>
      <c r="E375" t="s">
        <v>673</v>
      </c>
      <c r="F375">
        <v>998.44406232333938</v>
      </c>
    </row>
    <row r="376" spans="1:6" hidden="1" x14ac:dyDescent="0.35">
      <c r="A376">
        <v>374</v>
      </c>
      <c r="B376" t="s">
        <v>701</v>
      </c>
      <c r="C376">
        <v>0</v>
      </c>
      <c r="D376" t="s">
        <v>36</v>
      </c>
      <c r="E376" t="s">
        <v>674</v>
      </c>
      <c r="F376">
        <v>452.86856327997776</v>
      </c>
    </row>
    <row r="377" spans="1:6" hidden="1" x14ac:dyDescent="0.35">
      <c r="A377">
        <v>375</v>
      </c>
      <c r="B377" t="s">
        <v>701</v>
      </c>
      <c r="C377">
        <v>0</v>
      </c>
      <c r="D377" t="s">
        <v>37</v>
      </c>
      <c r="E377" t="s">
        <v>675</v>
      </c>
      <c r="F377">
        <v>909.41105511484261</v>
      </c>
    </row>
    <row r="378" spans="1:6" hidden="1" x14ac:dyDescent="0.35">
      <c r="A378">
        <v>376</v>
      </c>
      <c r="B378" t="s">
        <v>701</v>
      </c>
      <c r="C378">
        <v>0</v>
      </c>
      <c r="D378" t="s">
        <v>314</v>
      </c>
      <c r="E378" t="s">
        <v>676</v>
      </c>
      <c r="F378">
        <v>8.2529824181137084</v>
      </c>
    </row>
    <row r="379" spans="1:6" hidden="1" x14ac:dyDescent="0.35">
      <c r="A379">
        <v>377</v>
      </c>
      <c r="B379" t="s">
        <v>701</v>
      </c>
      <c r="C379">
        <v>0</v>
      </c>
      <c r="D379" t="s">
        <v>314</v>
      </c>
      <c r="E379" t="s">
        <v>677</v>
      </c>
      <c r="F379">
        <v>8.8477189733855557</v>
      </c>
    </row>
    <row r="380" spans="1:6" hidden="1" x14ac:dyDescent="0.35">
      <c r="A380">
        <v>378</v>
      </c>
      <c r="B380" t="s">
        <v>701</v>
      </c>
      <c r="C380">
        <v>0</v>
      </c>
      <c r="D380" t="s">
        <v>314</v>
      </c>
      <c r="E380" t="s">
        <v>678</v>
      </c>
      <c r="F380">
        <v>6.6665733035521111</v>
      </c>
    </row>
    <row r="381" spans="1:6" hidden="1" x14ac:dyDescent="0.35">
      <c r="A381">
        <v>379</v>
      </c>
      <c r="B381" t="s">
        <v>701</v>
      </c>
      <c r="C381">
        <v>0</v>
      </c>
      <c r="D381" t="s">
        <v>314</v>
      </c>
      <c r="E381" t="s">
        <v>679</v>
      </c>
      <c r="F381">
        <v>6.3712605032785081</v>
      </c>
    </row>
    <row r="382" spans="1:6" hidden="1" x14ac:dyDescent="0.35">
      <c r="A382">
        <v>380</v>
      </c>
      <c r="B382" t="s">
        <v>701</v>
      </c>
      <c r="C382">
        <v>0</v>
      </c>
      <c r="D382" t="s">
        <v>314</v>
      </c>
      <c r="E382" t="s">
        <v>680</v>
      </c>
      <c r="F382">
        <v>3.2125077318723174</v>
      </c>
    </row>
    <row r="383" spans="1:6" hidden="1" x14ac:dyDescent="0.35">
      <c r="A383">
        <v>381</v>
      </c>
      <c r="B383" t="s">
        <v>701</v>
      </c>
      <c r="C383">
        <v>0</v>
      </c>
      <c r="D383" t="s">
        <v>314</v>
      </c>
      <c r="E383" t="s">
        <v>681</v>
      </c>
      <c r="F383">
        <v>4.6242003789430193</v>
      </c>
    </row>
    <row r="384" spans="1:6" hidden="1" x14ac:dyDescent="0.35">
      <c r="A384">
        <v>382</v>
      </c>
      <c r="B384" t="s">
        <v>701</v>
      </c>
      <c r="C384">
        <v>0</v>
      </c>
      <c r="D384" t="s">
        <v>314</v>
      </c>
      <c r="E384" t="s">
        <v>682</v>
      </c>
      <c r="F384">
        <v>5.2155474872670782</v>
      </c>
    </row>
    <row r="385" spans="1:6" hidden="1" x14ac:dyDescent="0.35">
      <c r="A385">
        <v>383</v>
      </c>
      <c r="B385" t="s">
        <v>701</v>
      </c>
      <c r="C385">
        <v>0</v>
      </c>
      <c r="D385" t="s">
        <v>314</v>
      </c>
      <c r="E385" t="s">
        <v>683</v>
      </c>
      <c r="F385">
        <v>2.7743463386291922</v>
      </c>
    </row>
    <row r="386" spans="1:6" hidden="1" x14ac:dyDescent="0.35">
      <c r="A386">
        <v>384</v>
      </c>
      <c r="B386" t="s">
        <v>701</v>
      </c>
      <c r="C386">
        <v>0</v>
      </c>
      <c r="D386" t="s">
        <v>314</v>
      </c>
      <c r="E386" t="s">
        <v>684</v>
      </c>
      <c r="F386">
        <v>0.98822909235449319</v>
      </c>
    </row>
    <row r="387" spans="1:6" hidden="1" x14ac:dyDescent="0.35">
      <c r="A387">
        <v>385</v>
      </c>
      <c r="B387" t="s">
        <v>701</v>
      </c>
      <c r="C387">
        <v>0</v>
      </c>
      <c r="D387" t="s">
        <v>314</v>
      </c>
      <c r="E387" t="s">
        <v>685</v>
      </c>
      <c r="F387">
        <v>6.5837964165188936</v>
      </c>
    </row>
    <row r="388" spans="1:6" hidden="1" x14ac:dyDescent="0.35">
      <c r="A388">
        <v>386</v>
      </c>
      <c r="B388" t="s">
        <v>701</v>
      </c>
      <c r="C388">
        <v>0</v>
      </c>
      <c r="D388" t="s">
        <v>314</v>
      </c>
      <c r="E388" t="s">
        <v>686</v>
      </c>
      <c r="F388">
        <v>6.8981651603224501</v>
      </c>
    </row>
    <row r="389" spans="1:6" hidden="1" x14ac:dyDescent="0.35">
      <c r="A389">
        <v>387</v>
      </c>
      <c r="B389" t="s">
        <v>701</v>
      </c>
      <c r="C389">
        <v>0</v>
      </c>
      <c r="D389" t="s">
        <v>314</v>
      </c>
      <c r="E389" t="s">
        <v>687</v>
      </c>
      <c r="F389">
        <v>2.0067251562715733</v>
      </c>
    </row>
    <row r="390" spans="1:6" hidden="1" x14ac:dyDescent="0.35">
      <c r="A390">
        <v>388</v>
      </c>
      <c r="B390" t="s">
        <v>701</v>
      </c>
      <c r="C390">
        <v>0</v>
      </c>
      <c r="D390" t="s">
        <v>314</v>
      </c>
      <c r="E390" t="s">
        <v>688</v>
      </c>
      <c r="F390">
        <v>14.572918643058184</v>
      </c>
    </row>
    <row r="391" spans="1:6" hidden="1" x14ac:dyDescent="0.35">
      <c r="A391">
        <v>389</v>
      </c>
      <c r="B391" t="s">
        <v>701</v>
      </c>
      <c r="C391">
        <v>0</v>
      </c>
      <c r="D391" t="s">
        <v>314</v>
      </c>
      <c r="E391" t="s">
        <v>689</v>
      </c>
      <c r="F391">
        <v>18.458542952567043</v>
      </c>
    </row>
    <row r="392" spans="1:6" hidden="1" x14ac:dyDescent="0.35">
      <c r="A392">
        <v>390</v>
      </c>
      <c r="B392" t="s">
        <v>701</v>
      </c>
      <c r="C392">
        <v>0</v>
      </c>
      <c r="D392" t="s">
        <v>314</v>
      </c>
      <c r="E392" t="s">
        <v>690</v>
      </c>
      <c r="F392">
        <v>20.326551435298239</v>
      </c>
    </row>
    <row r="393" spans="1:6" hidden="1" x14ac:dyDescent="0.35">
      <c r="A393">
        <v>391</v>
      </c>
      <c r="B393" t="s">
        <v>701</v>
      </c>
      <c r="C393">
        <v>0</v>
      </c>
      <c r="D393" t="s">
        <v>314</v>
      </c>
      <c r="E393" t="s">
        <v>691</v>
      </c>
      <c r="F393">
        <v>13.152446964195393</v>
      </c>
    </row>
    <row r="394" spans="1:6" hidden="1" x14ac:dyDescent="0.35">
      <c r="A394">
        <v>392</v>
      </c>
      <c r="B394" t="s">
        <v>701</v>
      </c>
      <c r="C394">
        <v>0</v>
      </c>
      <c r="D394" t="s">
        <v>314</v>
      </c>
      <c r="E394" t="s">
        <v>692</v>
      </c>
      <c r="F394">
        <v>7.9221423407851583</v>
      </c>
    </row>
    <row r="395" spans="1:6" hidden="1" x14ac:dyDescent="0.35">
      <c r="A395">
        <v>393</v>
      </c>
      <c r="B395" t="s">
        <v>701</v>
      </c>
      <c r="C395">
        <v>0</v>
      </c>
      <c r="D395" t="s">
        <v>314</v>
      </c>
      <c r="E395" t="s">
        <v>693</v>
      </c>
      <c r="F395">
        <v>13.586997674950357</v>
      </c>
    </row>
    <row r="396" spans="1:6" hidden="1" x14ac:dyDescent="0.35">
      <c r="A396">
        <v>394</v>
      </c>
      <c r="B396" t="s">
        <v>701</v>
      </c>
      <c r="C396">
        <v>0</v>
      </c>
      <c r="D396" t="s">
        <v>314</v>
      </c>
      <c r="E396" t="s">
        <v>694</v>
      </c>
      <c r="F396">
        <v>4.7169228803028735</v>
      </c>
    </row>
    <row r="397" spans="1:6" hidden="1" x14ac:dyDescent="0.35">
      <c r="A397">
        <v>395</v>
      </c>
      <c r="B397" t="s">
        <v>701</v>
      </c>
      <c r="C397">
        <v>0</v>
      </c>
      <c r="D397" t="s">
        <v>314</v>
      </c>
      <c r="E397" t="s">
        <v>695</v>
      </c>
      <c r="F397">
        <v>5.8572867980854655</v>
      </c>
    </row>
    <row r="398" spans="1:6" hidden="1" x14ac:dyDescent="0.35">
      <c r="A398">
        <v>396</v>
      </c>
      <c r="B398" t="s">
        <v>701</v>
      </c>
      <c r="C398">
        <v>0</v>
      </c>
      <c r="D398" t="s">
        <v>38</v>
      </c>
      <c r="E398" t="s">
        <v>696</v>
      </c>
      <c r="F398">
        <v>119.0408627837146</v>
      </c>
    </row>
    <row r="399" spans="1:6" hidden="1" x14ac:dyDescent="0.35">
      <c r="A399">
        <v>397</v>
      </c>
      <c r="B399" t="s">
        <v>701</v>
      </c>
      <c r="C399">
        <v>0</v>
      </c>
      <c r="D399" t="s">
        <v>38</v>
      </c>
      <c r="E399" t="s">
        <v>697</v>
      </c>
      <c r="F399">
        <v>310.23144614157445</v>
      </c>
    </row>
    <row r="400" spans="1:6" hidden="1" x14ac:dyDescent="0.35">
      <c r="A400">
        <v>398</v>
      </c>
      <c r="B400" t="s">
        <v>701</v>
      </c>
      <c r="C400">
        <v>0</v>
      </c>
      <c r="D400" t="s">
        <v>38</v>
      </c>
      <c r="E400" t="s">
        <v>698</v>
      </c>
      <c r="F400">
        <v>182.18162751235138</v>
      </c>
    </row>
    <row r="401" spans="1:6" hidden="1" x14ac:dyDescent="0.35">
      <c r="A401">
        <v>399</v>
      </c>
      <c r="B401" t="s">
        <v>701</v>
      </c>
      <c r="C401">
        <v>0</v>
      </c>
      <c r="D401" t="s">
        <v>39</v>
      </c>
      <c r="E401" t="s">
        <v>699</v>
      </c>
      <c r="F401">
        <v>21.005870681096663</v>
      </c>
    </row>
    <row r="402" spans="1:6" hidden="1" x14ac:dyDescent="0.35">
      <c r="A402">
        <v>400</v>
      </c>
      <c r="B402" t="s">
        <v>701</v>
      </c>
      <c r="C402">
        <v>0</v>
      </c>
      <c r="D402">
        <v>0</v>
      </c>
      <c r="E402" t="s">
        <v>700</v>
      </c>
      <c r="F402">
        <v>0</v>
      </c>
    </row>
    <row r="403" spans="1:6" hidden="1" x14ac:dyDescent="0.35">
      <c r="A403">
        <v>401</v>
      </c>
      <c r="B403" t="s">
        <v>702</v>
      </c>
      <c r="C403">
        <v>0</v>
      </c>
      <c r="D403" t="s">
        <v>9</v>
      </c>
      <c r="E403" t="s">
        <v>502</v>
      </c>
      <c r="F403">
        <v>547.52562015517231</v>
      </c>
    </row>
    <row r="404" spans="1:6" hidden="1" x14ac:dyDescent="0.35">
      <c r="A404">
        <v>402</v>
      </c>
      <c r="B404" t="s">
        <v>702</v>
      </c>
      <c r="C404">
        <v>0</v>
      </c>
      <c r="D404" t="s">
        <v>9</v>
      </c>
      <c r="E404" t="s">
        <v>503</v>
      </c>
      <c r="F404">
        <v>374.08175253496455</v>
      </c>
    </row>
    <row r="405" spans="1:6" hidden="1" x14ac:dyDescent="0.35">
      <c r="A405">
        <v>403</v>
      </c>
      <c r="B405" t="s">
        <v>702</v>
      </c>
      <c r="C405">
        <v>0</v>
      </c>
      <c r="D405" t="s">
        <v>9</v>
      </c>
      <c r="E405" t="s">
        <v>504</v>
      </c>
      <c r="F405">
        <v>1873.5231591146667</v>
      </c>
    </row>
    <row r="406" spans="1:6" hidden="1" x14ac:dyDescent="0.35">
      <c r="A406">
        <v>404</v>
      </c>
      <c r="B406" t="s">
        <v>702</v>
      </c>
      <c r="C406">
        <v>0</v>
      </c>
      <c r="D406" t="s">
        <v>9</v>
      </c>
      <c r="E406" t="s">
        <v>505</v>
      </c>
      <c r="F406">
        <v>7141.8821443958441</v>
      </c>
    </row>
    <row r="407" spans="1:6" hidden="1" x14ac:dyDescent="0.35">
      <c r="A407">
        <v>405</v>
      </c>
      <c r="B407" t="s">
        <v>702</v>
      </c>
      <c r="C407">
        <v>0</v>
      </c>
      <c r="D407" t="s">
        <v>9</v>
      </c>
      <c r="E407" t="s">
        <v>506</v>
      </c>
      <c r="F407">
        <v>609.17383730997312</v>
      </c>
    </row>
    <row r="408" spans="1:6" hidden="1" x14ac:dyDescent="0.35">
      <c r="A408">
        <v>406</v>
      </c>
      <c r="B408" t="s">
        <v>702</v>
      </c>
      <c r="C408">
        <v>0</v>
      </c>
      <c r="D408" t="s">
        <v>9</v>
      </c>
      <c r="E408" t="s">
        <v>507</v>
      </c>
      <c r="F408">
        <v>181.93427228565426</v>
      </c>
    </row>
    <row r="409" spans="1:6" hidden="1" x14ac:dyDescent="0.35">
      <c r="A409">
        <v>407</v>
      </c>
      <c r="B409" t="s">
        <v>702</v>
      </c>
      <c r="C409">
        <v>0</v>
      </c>
      <c r="D409" t="s">
        <v>9</v>
      </c>
      <c r="E409" t="s">
        <v>508</v>
      </c>
      <c r="F409">
        <v>60.477271480154251</v>
      </c>
    </row>
    <row r="410" spans="1:6" hidden="1" x14ac:dyDescent="0.35">
      <c r="A410">
        <v>408</v>
      </c>
      <c r="B410" t="s">
        <v>702</v>
      </c>
      <c r="C410">
        <v>0</v>
      </c>
      <c r="D410" t="s">
        <v>9</v>
      </c>
      <c r="E410" t="s">
        <v>509</v>
      </c>
      <c r="F410">
        <v>1175.2845705045295</v>
      </c>
    </row>
    <row r="411" spans="1:6" hidden="1" x14ac:dyDescent="0.35">
      <c r="A411">
        <v>409</v>
      </c>
      <c r="B411" t="s">
        <v>702</v>
      </c>
      <c r="C411">
        <v>0</v>
      </c>
      <c r="D411" t="s">
        <v>9</v>
      </c>
      <c r="E411" t="s">
        <v>510</v>
      </c>
      <c r="F411">
        <v>1950.8881762668757</v>
      </c>
    </row>
    <row r="412" spans="1:6" hidden="1" x14ac:dyDescent="0.35">
      <c r="A412">
        <v>410</v>
      </c>
      <c r="B412" t="s">
        <v>702</v>
      </c>
      <c r="C412">
        <v>0</v>
      </c>
      <c r="D412" t="s">
        <v>9</v>
      </c>
      <c r="E412" t="s">
        <v>511</v>
      </c>
      <c r="F412">
        <v>414.10223037486787</v>
      </c>
    </row>
    <row r="413" spans="1:6" hidden="1" x14ac:dyDescent="0.35">
      <c r="A413">
        <v>411</v>
      </c>
      <c r="B413" t="s">
        <v>702</v>
      </c>
      <c r="C413">
        <v>0</v>
      </c>
      <c r="D413" t="s">
        <v>9</v>
      </c>
      <c r="E413" t="s">
        <v>512</v>
      </c>
      <c r="F413">
        <v>821.38350813339707</v>
      </c>
    </row>
    <row r="414" spans="1:6" hidden="1" x14ac:dyDescent="0.35">
      <c r="A414">
        <v>412</v>
      </c>
      <c r="B414" t="s">
        <v>702</v>
      </c>
      <c r="C414">
        <v>0</v>
      </c>
      <c r="D414" t="s">
        <v>9</v>
      </c>
      <c r="E414" t="s">
        <v>513</v>
      </c>
      <c r="F414">
        <v>390.47154803950315</v>
      </c>
    </row>
    <row r="415" spans="1:6" hidden="1" x14ac:dyDescent="0.35">
      <c r="A415">
        <v>413</v>
      </c>
      <c r="B415" t="s">
        <v>702</v>
      </c>
      <c r="C415">
        <v>0</v>
      </c>
      <c r="D415" t="s">
        <v>9</v>
      </c>
      <c r="E415" t="s">
        <v>514</v>
      </c>
      <c r="F415">
        <v>205.40763386739732</v>
      </c>
    </row>
    <row r="416" spans="1:6" hidden="1" x14ac:dyDescent="0.35">
      <c r="A416">
        <v>414</v>
      </c>
      <c r="B416" t="s">
        <v>702</v>
      </c>
      <c r="C416">
        <v>0</v>
      </c>
      <c r="D416" t="s">
        <v>9</v>
      </c>
      <c r="E416" t="s">
        <v>515</v>
      </c>
      <c r="F416">
        <v>885.90266394166963</v>
      </c>
    </row>
    <row r="417" spans="1:6" hidden="1" x14ac:dyDescent="0.35">
      <c r="A417">
        <v>415</v>
      </c>
      <c r="B417" t="s">
        <v>702</v>
      </c>
      <c r="C417">
        <v>0</v>
      </c>
      <c r="D417" t="s">
        <v>9</v>
      </c>
      <c r="E417" t="s">
        <v>516</v>
      </c>
      <c r="F417">
        <v>39.649798797846159</v>
      </c>
    </row>
    <row r="418" spans="1:6" hidden="1" x14ac:dyDescent="0.35">
      <c r="A418">
        <v>416</v>
      </c>
      <c r="B418" t="s">
        <v>702</v>
      </c>
      <c r="C418">
        <v>0</v>
      </c>
      <c r="D418" t="s">
        <v>9</v>
      </c>
      <c r="E418" t="s">
        <v>517</v>
      </c>
      <c r="F418">
        <v>0</v>
      </c>
    </row>
    <row r="419" spans="1:6" hidden="1" x14ac:dyDescent="0.35">
      <c r="A419">
        <v>417</v>
      </c>
      <c r="B419" t="s">
        <v>702</v>
      </c>
      <c r="C419">
        <v>0</v>
      </c>
      <c r="D419" t="s">
        <v>9</v>
      </c>
      <c r="E419" t="s">
        <v>518</v>
      </c>
      <c r="F419">
        <v>0</v>
      </c>
    </row>
    <row r="420" spans="1:6" hidden="1" x14ac:dyDescent="0.35">
      <c r="A420">
        <v>418</v>
      </c>
      <c r="B420" t="s">
        <v>702</v>
      </c>
      <c r="C420">
        <v>0</v>
      </c>
      <c r="D420" t="s">
        <v>9</v>
      </c>
      <c r="E420" t="s">
        <v>519</v>
      </c>
      <c r="F420">
        <v>270.45583015874377</v>
      </c>
    </row>
    <row r="421" spans="1:6" hidden="1" x14ac:dyDescent="0.35">
      <c r="A421">
        <v>419</v>
      </c>
      <c r="B421" t="s">
        <v>702</v>
      </c>
      <c r="C421">
        <v>0</v>
      </c>
      <c r="D421" t="s">
        <v>9</v>
      </c>
      <c r="E421" t="s">
        <v>520</v>
      </c>
      <c r="F421">
        <v>249.11919980240108</v>
      </c>
    </row>
    <row r="422" spans="1:6" hidden="1" x14ac:dyDescent="0.35">
      <c r="A422">
        <v>420</v>
      </c>
      <c r="B422" t="s">
        <v>702</v>
      </c>
      <c r="C422">
        <v>0</v>
      </c>
      <c r="D422" t="s">
        <v>106</v>
      </c>
      <c r="E422" t="s">
        <v>521</v>
      </c>
      <c r="F422">
        <v>0.1694350590362676</v>
      </c>
    </row>
    <row r="423" spans="1:6" hidden="1" x14ac:dyDescent="0.35">
      <c r="A423">
        <v>421</v>
      </c>
      <c r="B423" t="s">
        <v>702</v>
      </c>
      <c r="C423">
        <v>0</v>
      </c>
      <c r="D423" t="s">
        <v>106</v>
      </c>
      <c r="E423" t="s">
        <v>522</v>
      </c>
      <c r="F423">
        <v>138.15207555436334</v>
      </c>
    </row>
    <row r="424" spans="1:6" hidden="1" x14ac:dyDescent="0.35">
      <c r="A424">
        <v>422</v>
      </c>
      <c r="B424" t="s">
        <v>702</v>
      </c>
      <c r="C424">
        <v>0</v>
      </c>
      <c r="D424" t="s">
        <v>106</v>
      </c>
      <c r="E424" t="s">
        <v>523</v>
      </c>
      <c r="F424">
        <v>53.08177227901308</v>
      </c>
    </row>
    <row r="425" spans="1:6" hidden="1" x14ac:dyDescent="0.35">
      <c r="A425">
        <v>423</v>
      </c>
      <c r="B425" t="s">
        <v>702</v>
      </c>
      <c r="C425">
        <v>0</v>
      </c>
      <c r="D425" t="s">
        <v>106</v>
      </c>
      <c r="E425" t="s">
        <v>524</v>
      </c>
      <c r="F425">
        <v>1.1223057361930446E-2</v>
      </c>
    </row>
    <row r="426" spans="1:6" hidden="1" x14ac:dyDescent="0.35">
      <c r="A426">
        <v>424</v>
      </c>
      <c r="B426" t="s">
        <v>702</v>
      </c>
      <c r="C426">
        <v>0</v>
      </c>
      <c r="D426" t="s">
        <v>106</v>
      </c>
      <c r="E426" t="s">
        <v>525</v>
      </c>
      <c r="F426">
        <v>8.297910038419225</v>
      </c>
    </row>
    <row r="427" spans="1:6" hidden="1" x14ac:dyDescent="0.35">
      <c r="A427">
        <v>425</v>
      </c>
      <c r="B427" t="s">
        <v>702</v>
      </c>
      <c r="C427">
        <v>0</v>
      </c>
      <c r="D427" t="s">
        <v>106</v>
      </c>
      <c r="E427" t="s">
        <v>526</v>
      </c>
      <c r="F427">
        <v>0.95480734917514498</v>
      </c>
    </row>
    <row r="428" spans="1:6" hidden="1" x14ac:dyDescent="0.35">
      <c r="A428">
        <v>426</v>
      </c>
      <c r="B428" t="s">
        <v>702</v>
      </c>
      <c r="C428">
        <v>0</v>
      </c>
      <c r="D428" t="s">
        <v>106</v>
      </c>
      <c r="E428" t="s">
        <v>527</v>
      </c>
      <c r="F428">
        <v>7.0388142855128052E-2</v>
      </c>
    </row>
    <row r="429" spans="1:6" hidden="1" x14ac:dyDescent="0.35">
      <c r="A429">
        <v>427</v>
      </c>
      <c r="B429" t="s">
        <v>702</v>
      </c>
      <c r="C429">
        <v>0</v>
      </c>
      <c r="D429" t="s">
        <v>106</v>
      </c>
      <c r="E429" t="s">
        <v>528</v>
      </c>
      <c r="F429">
        <v>0.30398642598013664</v>
      </c>
    </row>
    <row r="430" spans="1:6" hidden="1" x14ac:dyDescent="0.35">
      <c r="A430">
        <v>428</v>
      </c>
      <c r="B430" t="s">
        <v>702</v>
      </c>
      <c r="C430">
        <v>0</v>
      </c>
      <c r="D430" t="s">
        <v>105</v>
      </c>
      <c r="E430" t="s">
        <v>529</v>
      </c>
      <c r="F430">
        <v>9582.6100405002544</v>
      </c>
    </row>
    <row r="431" spans="1:6" hidden="1" x14ac:dyDescent="0.35">
      <c r="A431">
        <v>429</v>
      </c>
      <c r="B431" t="s">
        <v>702</v>
      </c>
      <c r="C431">
        <v>0</v>
      </c>
      <c r="D431" t="s">
        <v>105</v>
      </c>
      <c r="E431" t="s">
        <v>530</v>
      </c>
      <c r="F431">
        <v>11317.742534646342</v>
      </c>
    </row>
    <row r="432" spans="1:6" hidden="1" x14ac:dyDescent="0.35">
      <c r="A432">
        <v>430</v>
      </c>
      <c r="B432" t="s">
        <v>702</v>
      </c>
      <c r="C432">
        <v>0</v>
      </c>
      <c r="D432" t="s">
        <v>105</v>
      </c>
      <c r="E432" t="s">
        <v>531</v>
      </c>
      <c r="F432">
        <v>869.32354448734088</v>
      </c>
    </row>
    <row r="433" spans="1:6" hidden="1" x14ac:dyDescent="0.35">
      <c r="A433">
        <v>431</v>
      </c>
      <c r="B433" t="s">
        <v>702</v>
      </c>
      <c r="C433">
        <v>0</v>
      </c>
      <c r="D433" t="s">
        <v>105</v>
      </c>
      <c r="E433" t="s">
        <v>532</v>
      </c>
      <c r="F433">
        <v>211.68075712623721</v>
      </c>
    </row>
    <row r="434" spans="1:6" hidden="1" x14ac:dyDescent="0.35">
      <c r="A434">
        <v>432</v>
      </c>
      <c r="B434" t="s">
        <v>702</v>
      </c>
      <c r="C434">
        <v>0</v>
      </c>
      <c r="D434" t="s">
        <v>10</v>
      </c>
      <c r="E434" t="s">
        <v>533</v>
      </c>
      <c r="F434">
        <v>36.074942113198041</v>
      </c>
    </row>
    <row r="435" spans="1:6" hidden="1" x14ac:dyDescent="0.35">
      <c r="A435">
        <v>433</v>
      </c>
      <c r="B435" t="s">
        <v>702</v>
      </c>
      <c r="C435">
        <v>0</v>
      </c>
      <c r="D435" t="s">
        <v>10</v>
      </c>
      <c r="E435" t="s">
        <v>534</v>
      </c>
      <c r="F435">
        <v>131.32786956621055</v>
      </c>
    </row>
    <row r="436" spans="1:6" hidden="1" x14ac:dyDescent="0.35">
      <c r="A436">
        <v>434</v>
      </c>
      <c r="B436" t="s">
        <v>702</v>
      </c>
      <c r="C436">
        <v>0</v>
      </c>
      <c r="D436" t="s">
        <v>10</v>
      </c>
      <c r="E436" t="s">
        <v>535</v>
      </c>
      <c r="F436">
        <v>4521.9959830387861</v>
      </c>
    </row>
    <row r="437" spans="1:6" hidden="1" x14ac:dyDescent="0.35">
      <c r="A437">
        <v>435</v>
      </c>
      <c r="B437" t="s">
        <v>702</v>
      </c>
      <c r="C437">
        <v>0</v>
      </c>
      <c r="D437" t="s">
        <v>10</v>
      </c>
      <c r="E437" t="s">
        <v>536</v>
      </c>
      <c r="F437">
        <v>582.90727193337943</v>
      </c>
    </row>
    <row r="438" spans="1:6" hidden="1" x14ac:dyDescent="0.35">
      <c r="A438">
        <v>436</v>
      </c>
      <c r="B438" t="s">
        <v>702</v>
      </c>
      <c r="C438">
        <v>0</v>
      </c>
      <c r="D438" t="s">
        <v>10</v>
      </c>
      <c r="E438" t="s">
        <v>537</v>
      </c>
      <c r="F438">
        <v>55.536940950379353</v>
      </c>
    </row>
    <row r="439" spans="1:6" hidden="1" x14ac:dyDescent="0.35">
      <c r="A439">
        <v>437</v>
      </c>
      <c r="B439" t="s">
        <v>702</v>
      </c>
      <c r="C439">
        <v>0</v>
      </c>
      <c r="D439" t="s">
        <v>10</v>
      </c>
      <c r="E439" t="s">
        <v>538</v>
      </c>
      <c r="F439">
        <v>166.98966932698625</v>
      </c>
    </row>
    <row r="440" spans="1:6" hidden="1" x14ac:dyDescent="0.35">
      <c r="A440">
        <v>438</v>
      </c>
      <c r="B440" t="s">
        <v>702</v>
      </c>
      <c r="C440">
        <v>0</v>
      </c>
      <c r="D440" t="s">
        <v>10</v>
      </c>
      <c r="E440" t="s">
        <v>539</v>
      </c>
      <c r="F440">
        <v>406.74019970344051</v>
      </c>
    </row>
    <row r="441" spans="1:6" hidden="1" x14ac:dyDescent="0.35">
      <c r="A441">
        <v>439</v>
      </c>
      <c r="B441" t="s">
        <v>702</v>
      </c>
      <c r="C441">
        <v>0</v>
      </c>
      <c r="D441" t="s">
        <v>10</v>
      </c>
      <c r="E441" t="s">
        <v>540</v>
      </c>
      <c r="F441">
        <v>434.7563910402547</v>
      </c>
    </row>
    <row r="442" spans="1:6" hidden="1" x14ac:dyDescent="0.35">
      <c r="A442">
        <v>440</v>
      </c>
      <c r="B442" t="s">
        <v>702</v>
      </c>
      <c r="C442">
        <v>0</v>
      </c>
      <c r="D442" t="s">
        <v>10</v>
      </c>
      <c r="E442" t="s">
        <v>541</v>
      </c>
      <c r="F442">
        <v>50.062955171508747</v>
      </c>
    </row>
    <row r="443" spans="1:6" hidden="1" x14ac:dyDescent="0.35">
      <c r="A443">
        <v>441</v>
      </c>
      <c r="B443" t="s">
        <v>702</v>
      </c>
      <c r="C443">
        <v>0</v>
      </c>
      <c r="D443" t="s">
        <v>10</v>
      </c>
      <c r="E443" t="s">
        <v>542</v>
      </c>
      <c r="F443">
        <v>1678.4789325169525</v>
      </c>
    </row>
    <row r="444" spans="1:6" hidden="1" x14ac:dyDescent="0.35">
      <c r="A444">
        <v>442</v>
      </c>
      <c r="B444" t="s">
        <v>702</v>
      </c>
      <c r="C444">
        <v>0</v>
      </c>
      <c r="D444" t="s">
        <v>10</v>
      </c>
      <c r="E444" t="s">
        <v>543</v>
      </c>
      <c r="F444">
        <v>65.220928215382727</v>
      </c>
    </row>
    <row r="445" spans="1:6" hidden="1" x14ac:dyDescent="0.35">
      <c r="A445">
        <v>443</v>
      </c>
      <c r="B445" t="s">
        <v>702</v>
      </c>
      <c r="C445">
        <v>0</v>
      </c>
      <c r="D445" t="s">
        <v>12</v>
      </c>
      <c r="E445" t="s">
        <v>544</v>
      </c>
      <c r="F445">
        <v>226.13981446764421</v>
      </c>
    </row>
    <row r="446" spans="1:6" hidden="1" x14ac:dyDescent="0.35">
      <c r="A446">
        <v>444</v>
      </c>
      <c r="B446" t="s">
        <v>702</v>
      </c>
      <c r="C446">
        <v>0</v>
      </c>
      <c r="D446" t="s">
        <v>12</v>
      </c>
      <c r="E446" t="s">
        <v>545</v>
      </c>
      <c r="F446">
        <v>309.70232418879596</v>
      </c>
    </row>
    <row r="447" spans="1:6" hidden="1" x14ac:dyDescent="0.35">
      <c r="A447">
        <v>445</v>
      </c>
      <c r="B447" t="s">
        <v>702</v>
      </c>
      <c r="C447">
        <v>0</v>
      </c>
      <c r="D447" t="s">
        <v>12</v>
      </c>
      <c r="E447" t="s">
        <v>546</v>
      </c>
      <c r="F447">
        <v>393.42452405138062</v>
      </c>
    </row>
    <row r="448" spans="1:6" hidden="1" x14ac:dyDescent="0.35">
      <c r="A448">
        <v>446</v>
      </c>
      <c r="B448" t="s">
        <v>702</v>
      </c>
      <c r="C448">
        <v>0</v>
      </c>
      <c r="D448" t="s">
        <v>12</v>
      </c>
      <c r="E448" t="s">
        <v>547</v>
      </c>
      <c r="F448">
        <v>505.17576780746913</v>
      </c>
    </row>
    <row r="449" spans="1:6" hidden="1" x14ac:dyDescent="0.35">
      <c r="A449">
        <v>447</v>
      </c>
      <c r="B449" t="s">
        <v>702</v>
      </c>
      <c r="C449">
        <v>0</v>
      </c>
      <c r="D449" t="s">
        <v>12</v>
      </c>
      <c r="E449" t="s">
        <v>548</v>
      </c>
      <c r="F449">
        <v>308.88934613995463</v>
      </c>
    </row>
    <row r="450" spans="1:6" hidden="1" x14ac:dyDescent="0.35">
      <c r="A450">
        <v>448</v>
      </c>
      <c r="B450" t="s">
        <v>702</v>
      </c>
      <c r="C450">
        <v>0</v>
      </c>
      <c r="D450" t="s">
        <v>12</v>
      </c>
      <c r="E450" t="s">
        <v>549</v>
      </c>
      <c r="F450">
        <v>580.26271901328255</v>
      </c>
    </row>
    <row r="451" spans="1:6" hidden="1" x14ac:dyDescent="0.35">
      <c r="A451">
        <v>449</v>
      </c>
      <c r="B451" t="s">
        <v>702</v>
      </c>
      <c r="C451">
        <v>0</v>
      </c>
      <c r="D451" t="s">
        <v>12</v>
      </c>
      <c r="E451" t="s">
        <v>550</v>
      </c>
      <c r="F451">
        <v>115.22117081762435</v>
      </c>
    </row>
    <row r="452" spans="1:6" hidden="1" x14ac:dyDescent="0.35">
      <c r="A452">
        <v>450</v>
      </c>
      <c r="B452" t="s">
        <v>702</v>
      </c>
      <c r="C452">
        <v>0</v>
      </c>
      <c r="D452" t="s">
        <v>12</v>
      </c>
      <c r="E452" t="s">
        <v>551</v>
      </c>
      <c r="F452">
        <v>120.53040188617385</v>
      </c>
    </row>
    <row r="453" spans="1:6" hidden="1" x14ac:dyDescent="0.35">
      <c r="A453">
        <v>451</v>
      </c>
      <c r="B453" t="s">
        <v>702</v>
      </c>
      <c r="C453">
        <v>0</v>
      </c>
      <c r="D453" t="s">
        <v>12</v>
      </c>
      <c r="E453" t="s">
        <v>552</v>
      </c>
      <c r="F453">
        <v>3183.4487410524148</v>
      </c>
    </row>
    <row r="454" spans="1:6" hidden="1" x14ac:dyDescent="0.35">
      <c r="A454">
        <v>452</v>
      </c>
      <c r="B454" t="s">
        <v>702</v>
      </c>
      <c r="C454">
        <v>0</v>
      </c>
      <c r="D454" t="s">
        <v>12</v>
      </c>
      <c r="E454" t="s">
        <v>553</v>
      </c>
      <c r="F454">
        <v>2217.3652560429109</v>
      </c>
    </row>
    <row r="455" spans="1:6" hidden="1" x14ac:dyDescent="0.35">
      <c r="A455">
        <v>453</v>
      </c>
      <c r="B455" t="s">
        <v>702</v>
      </c>
      <c r="C455">
        <v>0</v>
      </c>
      <c r="D455" t="s">
        <v>12</v>
      </c>
      <c r="E455" t="s">
        <v>554</v>
      </c>
      <c r="F455">
        <v>635.18365593720546</v>
      </c>
    </row>
    <row r="456" spans="1:6" hidden="1" x14ac:dyDescent="0.35">
      <c r="A456">
        <v>454</v>
      </c>
      <c r="B456" t="s">
        <v>702</v>
      </c>
      <c r="C456">
        <v>0</v>
      </c>
      <c r="D456" t="s">
        <v>12</v>
      </c>
      <c r="E456" t="s">
        <v>555</v>
      </c>
      <c r="F456">
        <v>322.0757197999024</v>
      </c>
    </row>
    <row r="457" spans="1:6" hidden="1" x14ac:dyDescent="0.35">
      <c r="A457">
        <v>455</v>
      </c>
      <c r="B457" t="s">
        <v>702</v>
      </c>
      <c r="C457">
        <v>0</v>
      </c>
      <c r="D457" t="s">
        <v>13</v>
      </c>
      <c r="E457" t="s">
        <v>556</v>
      </c>
      <c r="F457">
        <v>414.1083189513073</v>
      </c>
    </row>
    <row r="458" spans="1:6" hidden="1" x14ac:dyDescent="0.35">
      <c r="A458">
        <v>456</v>
      </c>
      <c r="B458" t="s">
        <v>702</v>
      </c>
      <c r="C458">
        <v>0</v>
      </c>
      <c r="D458" t="s">
        <v>13</v>
      </c>
      <c r="E458" t="s">
        <v>557</v>
      </c>
      <c r="F458">
        <v>768.71184048722841</v>
      </c>
    </row>
    <row r="459" spans="1:6" hidden="1" x14ac:dyDescent="0.35">
      <c r="A459">
        <v>457</v>
      </c>
      <c r="B459" t="s">
        <v>702</v>
      </c>
      <c r="C459">
        <v>0</v>
      </c>
      <c r="D459" t="s">
        <v>13</v>
      </c>
      <c r="E459" t="s">
        <v>558</v>
      </c>
      <c r="F459">
        <v>378.75521906427656</v>
      </c>
    </row>
    <row r="460" spans="1:6" hidden="1" x14ac:dyDescent="0.35">
      <c r="A460">
        <v>458</v>
      </c>
      <c r="B460" t="s">
        <v>702</v>
      </c>
      <c r="C460">
        <v>0</v>
      </c>
      <c r="D460" t="s">
        <v>14</v>
      </c>
      <c r="E460" t="s">
        <v>559</v>
      </c>
      <c r="F460">
        <v>649.2663234113129</v>
      </c>
    </row>
    <row r="461" spans="1:6" hidden="1" x14ac:dyDescent="0.35">
      <c r="A461">
        <v>459</v>
      </c>
      <c r="B461" t="s">
        <v>702</v>
      </c>
      <c r="C461">
        <v>0</v>
      </c>
      <c r="D461" t="s">
        <v>14</v>
      </c>
      <c r="E461" t="s">
        <v>560</v>
      </c>
      <c r="F461">
        <v>0</v>
      </c>
    </row>
    <row r="462" spans="1:6" hidden="1" x14ac:dyDescent="0.35">
      <c r="A462">
        <v>460</v>
      </c>
      <c r="B462" t="s">
        <v>702</v>
      </c>
      <c r="C462">
        <v>0</v>
      </c>
      <c r="D462" t="s">
        <v>15</v>
      </c>
      <c r="E462" t="s">
        <v>561</v>
      </c>
      <c r="F462">
        <v>77.736608447477039</v>
      </c>
    </row>
    <row r="463" spans="1:6" hidden="1" x14ac:dyDescent="0.35">
      <c r="A463">
        <v>461</v>
      </c>
      <c r="B463" t="s">
        <v>702</v>
      </c>
      <c r="C463">
        <v>0</v>
      </c>
      <c r="D463" t="s">
        <v>15</v>
      </c>
      <c r="E463" t="s">
        <v>562</v>
      </c>
      <c r="F463">
        <v>0</v>
      </c>
    </row>
    <row r="464" spans="1:6" hidden="1" x14ac:dyDescent="0.35">
      <c r="A464">
        <v>462</v>
      </c>
      <c r="B464" t="s">
        <v>702</v>
      </c>
      <c r="C464">
        <v>0</v>
      </c>
      <c r="D464" t="s">
        <v>15</v>
      </c>
      <c r="E464" t="s">
        <v>563</v>
      </c>
      <c r="F464">
        <v>570.95177126624844</v>
      </c>
    </row>
    <row r="465" spans="1:6" hidden="1" x14ac:dyDescent="0.35">
      <c r="A465">
        <v>463</v>
      </c>
      <c r="B465" t="s">
        <v>702</v>
      </c>
      <c r="C465">
        <v>0</v>
      </c>
      <c r="D465" t="s">
        <v>15</v>
      </c>
      <c r="E465" t="s">
        <v>564</v>
      </c>
      <c r="F465">
        <v>816.50203467290441</v>
      </c>
    </row>
    <row r="466" spans="1:6" hidden="1" x14ac:dyDescent="0.35">
      <c r="A466">
        <v>464</v>
      </c>
      <c r="B466" t="s">
        <v>702</v>
      </c>
      <c r="C466">
        <v>0</v>
      </c>
      <c r="D466" t="s">
        <v>16</v>
      </c>
      <c r="E466" t="s">
        <v>565</v>
      </c>
      <c r="F466">
        <v>138.80319368507878</v>
      </c>
    </row>
    <row r="467" spans="1:6" hidden="1" x14ac:dyDescent="0.35">
      <c r="A467">
        <v>465</v>
      </c>
      <c r="B467" t="s">
        <v>702</v>
      </c>
      <c r="C467">
        <v>0</v>
      </c>
      <c r="D467" t="s">
        <v>16</v>
      </c>
      <c r="E467" t="s">
        <v>566</v>
      </c>
      <c r="F467">
        <v>3.3980367124740864E-3</v>
      </c>
    </row>
    <row r="468" spans="1:6" hidden="1" x14ac:dyDescent="0.35">
      <c r="A468">
        <v>466</v>
      </c>
      <c r="B468" t="s">
        <v>702</v>
      </c>
      <c r="C468">
        <v>0</v>
      </c>
      <c r="D468" t="s">
        <v>16</v>
      </c>
      <c r="E468" t="s">
        <v>567</v>
      </c>
      <c r="F468">
        <v>1.2946313457205256</v>
      </c>
    </row>
    <row r="469" spans="1:6" hidden="1" x14ac:dyDescent="0.35">
      <c r="A469">
        <v>467</v>
      </c>
      <c r="B469" t="s">
        <v>702</v>
      </c>
      <c r="C469">
        <v>0</v>
      </c>
      <c r="D469" t="s">
        <v>16</v>
      </c>
      <c r="E469" t="s">
        <v>568</v>
      </c>
      <c r="F469">
        <v>550.66161116931471</v>
      </c>
    </row>
    <row r="470" spans="1:6" hidden="1" x14ac:dyDescent="0.35">
      <c r="A470">
        <v>468</v>
      </c>
      <c r="B470" t="s">
        <v>702</v>
      </c>
      <c r="C470">
        <v>0</v>
      </c>
      <c r="D470" t="s">
        <v>16</v>
      </c>
      <c r="E470" t="s">
        <v>569</v>
      </c>
      <c r="F470">
        <v>3.6309607650952289</v>
      </c>
    </row>
    <row r="471" spans="1:6" hidden="1" x14ac:dyDescent="0.35">
      <c r="A471">
        <v>469</v>
      </c>
      <c r="B471" t="s">
        <v>702</v>
      </c>
      <c r="C471">
        <v>0</v>
      </c>
      <c r="D471" t="s">
        <v>16</v>
      </c>
      <c r="E471" t="s">
        <v>570</v>
      </c>
      <c r="F471">
        <v>4.1747426030005412</v>
      </c>
    </row>
    <row r="472" spans="1:6" hidden="1" x14ac:dyDescent="0.35">
      <c r="A472">
        <v>470</v>
      </c>
      <c r="B472" t="s">
        <v>702</v>
      </c>
      <c r="C472">
        <v>0</v>
      </c>
      <c r="D472" t="s">
        <v>16</v>
      </c>
      <c r="E472" t="s">
        <v>571</v>
      </c>
      <c r="F472">
        <v>441.48429236547742</v>
      </c>
    </row>
    <row r="473" spans="1:6" hidden="1" x14ac:dyDescent="0.35">
      <c r="A473">
        <v>471</v>
      </c>
      <c r="B473" t="s">
        <v>702</v>
      </c>
      <c r="C473">
        <v>0</v>
      </c>
      <c r="D473" t="s">
        <v>16</v>
      </c>
      <c r="E473" t="s">
        <v>572</v>
      </c>
      <c r="F473">
        <v>132.95512059850316</v>
      </c>
    </row>
    <row r="474" spans="1:6" hidden="1" x14ac:dyDescent="0.35">
      <c r="A474">
        <v>472</v>
      </c>
      <c r="B474" t="s">
        <v>702</v>
      </c>
      <c r="C474">
        <v>0</v>
      </c>
      <c r="D474" t="s">
        <v>16</v>
      </c>
      <c r="E474" t="s">
        <v>573</v>
      </c>
      <c r="F474">
        <v>1034.5619660967504</v>
      </c>
    </row>
    <row r="475" spans="1:6" hidden="1" x14ac:dyDescent="0.35">
      <c r="A475">
        <v>473</v>
      </c>
      <c r="B475" t="s">
        <v>702</v>
      </c>
      <c r="C475">
        <v>0</v>
      </c>
      <c r="D475" t="s">
        <v>16</v>
      </c>
      <c r="E475" t="s">
        <v>574</v>
      </c>
      <c r="F475">
        <v>286.90178300723062</v>
      </c>
    </row>
    <row r="476" spans="1:6" hidden="1" x14ac:dyDescent="0.35">
      <c r="A476">
        <v>474</v>
      </c>
      <c r="B476" t="s">
        <v>702</v>
      </c>
      <c r="C476">
        <v>0</v>
      </c>
      <c r="D476" t="s">
        <v>16</v>
      </c>
      <c r="E476" t="s">
        <v>575</v>
      </c>
      <c r="F476">
        <v>10.760476754422486</v>
      </c>
    </row>
    <row r="477" spans="1:6" hidden="1" x14ac:dyDescent="0.35">
      <c r="A477">
        <v>475</v>
      </c>
      <c r="B477" t="s">
        <v>702</v>
      </c>
      <c r="C477">
        <v>0</v>
      </c>
      <c r="D477" t="s">
        <v>16</v>
      </c>
      <c r="E477" t="s">
        <v>576</v>
      </c>
      <c r="F477">
        <v>889.69807192927726</v>
      </c>
    </row>
    <row r="478" spans="1:6" hidden="1" x14ac:dyDescent="0.35">
      <c r="A478">
        <v>476</v>
      </c>
      <c r="B478" t="s">
        <v>702</v>
      </c>
      <c r="C478">
        <v>0</v>
      </c>
      <c r="D478" t="s">
        <v>16</v>
      </c>
      <c r="E478" t="s">
        <v>577</v>
      </c>
      <c r="F478">
        <v>176.07218291582188</v>
      </c>
    </row>
    <row r="479" spans="1:6" hidden="1" x14ac:dyDescent="0.35">
      <c r="A479">
        <v>477</v>
      </c>
      <c r="B479" t="s">
        <v>702</v>
      </c>
      <c r="C479">
        <v>0</v>
      </c>
      <c r="D479" t="s">
        <v>16</v>
      </c>
      <c r="E479" t="s">
        <v>578</v>
      </c>
      <c r="F479">
        <v>16.691520618651005</v>
      </c>
    </row>
    <row r="480" spans="1:6" hidden="1" x14ac:dyDescent="0.35">
      <c r="A480">
        <v>478</v>
      </c>
      <c r="B480" t="s">
        <v>702</v>
      </c>
      <c r="C480">
        <v>0</v>
      </c>
      <c r="D480" t="s">
        <v>16</v>
      </c>
      <c r="E480" t="s">
        <v>579</v>
      </c>
      <c r="F480">
        <v>1172.6153364168183</v>
      </c>
    </row>
    <row r="481" spans="1:6" hidden="1" x14ac:dyDescent="0.35">
      <c r="A481">
        <v>479</v>
      </c>
      <c r="B481" t="s">
        <v>702</v>
      </c>
      <c r="C481">
        <v>0</v>
      </c>
      <c r="D481" t="s">
        <v>16</v>
      </c>
      <c r="E481" t="s">
        <v>580</v>
      </c>
      <c r="F481">
        <v>4.1852225180032949</v>
      </c>
    </row>
    <row r="482" spans="1:6" hidden="1" x14ac:dyDescent="0.35">
      <c r="A482">
        <v>480</v>
      </c>
      <c r="B482" t="s">
        <v>702</v>
      </c>
      <c r="C482">
        <v>0</v>
      </c>
      <c r="D482" t="s">
        <v>16</v>
      </c>
      <c r="E482" t="s">
        <v>581</v>
      </c>
      <c r="F482">
        <v>189.28599478411709</v>
      </c>
    </row>
    <row r="483" spans="1:6" hidden="1" x14ac:dyDescent="0.35">
      <c r="A483">
        <v>481</v>
      </c>
      <c r="B483" t="s">
        <v>702</v>
      </c>
      <c r="C483">
        <v>0</v>
      </c>
      <c r="D483" t="s">
        <v>16</v>
      </c>
      <c r="E483" t="s">
        <v>582</v>
      </c>
      <c r="F483">
        <v>18.643293534844172</v>
      </c>
    </row>
    <row r="484" spans="1:6" hidden="1" x14ac:dyDescent="0.35">
      <c r="A484">
        <v>482</v>
      </c>
      <c r="B484" t="s">
        <v>702</v>
      </c>
      <c r="C484">
        <v>0</v>
      </c>
      <c r="D484" t="s">
        <v>16</v>
      </c>
      <c r="E484" t="s">
        <v>583</v>
      </c>
      <c r="F484">
        <v>5.846735745919033</v>
      </c>
    </row>
    <row r="485" spans="1:6" hidden="1" x14ac:dyDescent="0.35">
      <c r="A485">
        <v>483</v>
      </c>
      <c r="B485" t="s">
        <v>702</v>
      </c>
      <c r="C485">
        <v>0</v>
      </c>
      <c r="D485" t="s">
        <v>16</v>
      </c>
      <c r="E485" t="s">
        <v>584</v>
      </c>
      <c r="F485">
        <v>13.466774996925599</v>
      </c>
    </row>
    <row r="486" spans="1:6" hidden="1" x14ac:dyDescent="0.35">
      <c r="A486">
        <v>484</v>
      </c>
      <c r="B486" t="s">
        <v>702</v>
      </c>
      <c r="C486">
        <v>0</v>
      </c>
      <c r="D486" t="s">
        <v>16</v>
      </c>
      <c r="E486" t="s">
        <v>585</v>
      </c>
      <c r="F486">
        <v>7.5762261051047037</v>
      </c>
    </row>
    <row r="487" spans="1:6" hidden="1" x14ac:dyDescent="0.35">
      <c r="A487">
        <v>485</v>
      </c>
      <c r="B487" t="s">
        <v>702</v>
      </c>
      <c r="C487">
        <v>0</v>
      </c>
      <c r="D487" t="s">
        <v>100</v>
      </c>
      <c r="E487" t="s">
        <v>586</v>
      </c>
      <c r="F487">
        <v>10.028106405276443</v>
      </c>
    </row>
    <row r="488" spans="1:6" hidden="1" x14ac:dyDescent="0.35">
      <c r="A488">
        <v>486</v>
      </c>
      <c r="B488" t="s">
        <v>702</v>
      </c>
      <c r="C488">
        <v>0</v>
      </c>
      <c r="D488" t="s">
        <v>100</v>
      </c>
      <c r="E488" t="s">
        <v>587</v>
      </c>
      <c r="F488">
        <v>196.88349314850609</v>
      </c>
    </row>
    <row r="489" spans="1:6" hidden="1" x14ac:dyDescent="0.35">
      <c r="A489">
        <v>487</v>
      </c>
      <c r="B489" t="s">
        <v>702</v>
      </c>
      <c r="C489">
        <v>0</v>
      </c>
      <c r="D489" t="s">
        <v>100</v>
      </c>
      <c r="E489" t="s">
        <v>588</v>
      </c>
      <c r="F489">
        <v>0</v>
      </c>
    </row>
    <row r="490" spans="1:6" hidden="1" x14ac:dyDescent="0.35">
      <c r="A490">
        <v>488</v>
      </c>
      <c r="B490" t="s">
        <v>702</v>
      </c>
      <c r="C490">
        <v>0</v>
      </c>
      <c r="D490" t="s">
        <v>100</v>
      </c>
      <c r="E490" t="s">
        <v>589</v>
      </c>
      <c r="F490">
        <v>57.466817334050262</v>
      </c>
    </row>
    <row r="491" spans="1:6" hidden="1" x14ac:dyDescent="0.35">
      <c r="A491">
        <v>489</v>
      </c>
      <c r="B491" t="s">
        <v>702</v>
      </c>
      <c r="C491">
        <v>0</v>
      </c>
      <c r="D491" t="s">
        <v>100</v>
      </c>
      <c r="E491" t="s">
        <v>590</v>
      </c>
      <c r="F491">
        <v>191.06682409502761</v>
      </c>
    </row>
    <row r="492" spans="1:6" hidden="1" x14ac:dyDescent="0.35">
      <c r="A492">
        <v>490</v>
      </c>
      <c r="B492" t="s">
        <v>702</v>
      </c>
      <c r="C492">
        <v>0</v>
      </c>
      <c r="D492" t="s">
        <v>100</v>
      </c>
      <c r="E492" t="s">
        <v>591</v>
      </c>
      <c r="F492">
        <v>1470.2759316422403</v>
      </c>
    </row>
    <row r="493" spans="1:6" hidden="1" x14ac:dyDescent="0.35">
      <c r="A493">
        <v>491</v>
      </c>
      <c r="B493" t="s">
        <v>702</v>
      </c>
      <c r="C493">
        <v>0</v>
      </c>
      <c r="D493" t="s">
        <v>100</v>
      </c>
      <c r="E493" t="s">
        <v>592</v>
      </c>
      <c r="F493">
        <v>70.906366810399135</v>
      </c>
    </row>
    <row r="494" spans="1:6" hidden="1" x14ac:dyDescent="0.35">
      <c r="A494">
        <v>492</v>
      </c>
      <c r="B494" t="s">
        <v>702</v>
      </c>
      <c r="C494">
        <v>0</v>
      </c>
      <c r="D494" t="s">
        <v>100</v>
      </c>
      <c r="E494" t="s">
        <v>593</v>
      </c>
      <c r="F494">
        <v>13.803371176408426</v>
      </c>
    </row>
    <row r="495" spans="1:6" hidden="1" x14ac:dyDescent="0.35">
      <c r="A495">
        <v>493</v>
      </c>
      <c r="B495" t="s">
        <v>702</v>
      </c>
      <c r="C495">
        <v>0</v>
      </c>
      <c r="D495" t="s">
        <v>16</v>
      </c>
      <c r="E495" t="s">
        <v>594</v>
      </c>
      <c r="F495">
        <v>6.7146552744470913</v>
      </c>
    </row>
    <row r="496" spans="1:6" hidden="1" x14ac:dyDescent="0.35">
      <c r="A496">
        <v>494</v>
      </c>
      <c r="B496" t="s">
        <v>702</v>
      </c>
      <c r="C496">
        <v>0</v>
      </c>
      <c r="D496" t="s">
        <v>16</v>
      </c>
      <c r="E496" t="s">
        <v>595</v>
      </c>
      <c r="F496">
        <v>1.5240457405242538</v>
      </c>
    </row>
    <row r="497" spans="1:6" hidden="1" x14ac:dyDescent="0.35">
      <c r="A497">
        <v>495</v>
      </c>
      <c r="B497" t="s">
        <v>702</v>
      </c>
      <c r="C497">
        <v>0</v>
      </c>
      <c r="D497" t="s">
        <v>16</v>
      </c>
      <c r="E497" t="s">
        <v>596</v>
      </c>
      <c r="F497">
        <v>19.504872970307158</v>
      </c>
    </row>
    <row r="498" spans="1:6" hidden="1" x14ac:dyDescent="0.35">
      <c r="A498">
        <v>496</v>
      </c>
      <c r="B498" t="s">
        <v>702</v>
      </c>
      <c r="C498">
        <v>0</v>
      </c>
      <c r="D498" t="s">
        <v>17</v>
      </c>
      <c r="E498" t="s">
        <v>597</v>
      </c>
      <c r="F498">
        <v>668.89954673064233</v>
      </c>
    </row>
    <row r="499" spans="1:6" hidden="1" x14ac:dyDescent="0.35">
      <c r="A499">
        <v>497</v>
      </c>
      <c r="B499" t="s">
        <v>702</v>
      </c>
      <c r="C499">
        <v>0</v>
      </c>
      <c r="D499" t="s">
        <v>310</v>
      </c>
      <c r="E499" t="s">
        <v>598</v>
      </c>
      <c r="F499">
        <v>449.43036113992497</v>
      </c>
    </row>
    <row r="500" spans="1:6" hidden="1" x14ac:dyDescent="0.35">
      <c r="A500">
        <v>498</v>
      </c>
      <c r="B500" t="s">
        <v>702</v>
      </c>
      <c r="C500">
        <v>0</v>
      </c>
      <c r="D500" t="s">
        <v>310</v>
      </c>
      <c r="E500" t="s">
        <v>599</v>
      </c>
      <c r="F500">
        <v>0</v>
      </c>
    </row>
    <row r="501" spans="1:6" hidden="1" x14ac:dyDescent="0.35">
      <c r="A501">
        <v>499</v>
      </c>
      <c r="B501" t="s">
        <v>702</v>
      </c>
      <c r="C501">
        <v>0</v>
      </c>
      <c r="D501" t="s">
        <v>311</v>
      </c>
      <c r="E501" t="s">
        <v>600</v>
      </c>
      <c r="F501">
        <v>358.83485410471428</v>
      </c>
    </row>
    <row r="502" spans="1:6" hidden="1" x14ac:dyDescent="0.35">
      <c r="A502">
        <v>500</v>
      </c>
      <c r="B502" t="s">
        <v>702</v>
      </c>
      <c r="C502">
        <v>0</v>
      </c>
      <c r="D502" t="s">
        <v>311</v>
      </c>
      <c r="E502" t="s">
        <v>601</v>
      </c>
      <c r="F502">
        <v>218.06684211472333</v>
      </c>
    </row>
    <row r="503" spans="1:6" hidden="1" x14ac:dyDescent="0.35">
      <c r="A503">
        <v>501</v>
      </c>
      <c r="B503" t="s">
        <v>702</v>
      </c>
      <c r="C503">
        <v>0</v>
      </c>
      <c r="D503" t="s">
        <v>311</v>
      </c>
      <c r="E503" t="s">
        <v>602</v>
      </c>
      <c r="F503">
        <v>875.56103533821829</v>
      </c>
    </row>
    <row r="504" spans="1:6" hidden="1" x14ac:dyDescent="0.35">
      <c r="A504">
        <v>502</v>
      </c>
      <c r="B504" t="s">
        <v>702</v>
      </c>
      <c r="C504">
        <v>0</v>
      </c>
      <c r="D504" t="s">
        <v>311</v>
      </c>
      <c r="E504" t="s">
        <v>603</v>
      </c>
      <c r="F504">
        <v>0</v>
      </c>
    </row>
    <row r="505" spans="1:6" hidden="1" x14ac:dyDescent="0.35">
      <c r="A505">
        <v>503</v>
      </c>
      <c r="B505" t="s">
        <v>702</v>
      </c>
      <c r="C505">
        <v>0</v>
      </c>
      <c r="D505" t="s">
        <v>311</v>
      </c>
      <c r="E505" t="s">
        <v>604</v>
      </c>
      <c r="F505">
        <v>497.34369943061262</v>
      </c>
    </row>
    <row r="506" spans="1:6" hidden="1" x14ac:dyDescent="0.35">
      <c r="A506">
        <v>504</v>
      </c>
      <c r="B506" t="s">
        <v>702</v>
      </c>
      <c r="C506">
        <v>0</v>
      </c>
      <c r="D506" t="s">
        <v>312</v>
      </c>
      <c r="E506" t="s">
        <v>605</v>
      </c>
      <c r="F506">
        <v>3754.8530309711909</v>
      </c>
    </row>
    <row r="507" spans="1:6" hidden="1" x14ac:dyDescent="0.35">
      <c r="A507">
        <v>505</v>
      </c>
      <c r="B507" t="s">
        <v>702</v>
      </c>
      <c r="C507">
        <v>0</v>
      </c>
      <c r="D507" t="s">
        <v>312</v>
      </c>
      <c r="E507" t="s">
        <v>606</v>
      </c>
      <c r="F507">
        <v>0</v>
      </c>
    </row>
    <row r="508" spans="1:6" hidden="1" x14ac:dyDescent="0.35">
      <c r="A508">
        <v>506</v>
      </c>
      <c r="B508" t="s">
        <v>702</v>
      </c>
      <c r="C508">
        <v>0</v>
      </c>
      <c r="D508" t="s">
        <v>313</v>
      </c>
      <c r="E508" t="s">
        <v>607</v>
      </c>
      <c r="F508">
        <v>173.55895746516282</v>
      </c>
    </row>
    <row r="509" spans="1:6" hidden="1" x14ac:dyDescent="0.35">
      <c r="A509">
        <v>507</v>
      </c>
      <c r="B509" t="s">
        <v>702</v>
      </c>
      <c r="C509">
        <v>0</v>
      </c>
      <c r="D509" t="s">
        <v>313</v>
      </c>
      <c r="E509" t="s">
        <v>608</v>
      </c>
      <c r="F509">
        <v>0</v>
      </c>
    </row>
    <row r="510" spans="1:6" hidden="1" x14ac:dyDescent="0.35">
      <c r="A510">
        <v>508</v>
      </c>
      <c r="B510" t="s">
        <v>702</v>
      </c>
      <c r="C510">
        <v>0</v>
      </c>
      <c r="D510" t="s">
        <v>313</v>
      </c>
      <c r="E510" t="s">
        <v>609</v>
      </c>
      <c r="F510">
        <v>445.53297407426413</v>
      </c>
    </row>
    <row r="511" spans="1:6" hidden="1" x14ac:dyDescent="0.35">
      <c r="A511">
        <v>509</v>
      </c>
      <c r="B511" t="s">
        <v>702</v>
      </c>
      <c r="C511">
        <v>0</v>
      </c>
      <c r="D511" t="s">
        <v>313</v>
      </c>
      <c r="E511" t="s">
        <v>610</v>
      </c>
      <c r="F511">
        <v>0</v>
      </c>
    </row>
    <row r="512" spans="1:6" hidden="1" x14ac:dyDescent="0.35">
      <c r="A512">
        <v>510</v>
      </c>
      <c r="B512" t="s">
        <v>702</v>
      </c>
      <c r="C512">
        <v>0</v>
      </c>
      <c r="D512" t="s">
        <v>10</v>
      </c>
      <c r="E512" t="s">
        <v>539</v>
      </c>
      <c r="F512">
        <v>327.90908676753139</v>
      </c>
    </row>
    <row r="513" spans="1:6" hidden="1" x14ac:dyDescent="0.35">
      <c r="A513">
        <v>511</v>
      </c>
      <c r="B513" t="s">
        <v>702</v>
      </c>
      <c r="C513">
        <v>0</v>
      </c>
      <c r="D513" t="s">
        <v>313</v>
      </c>
      <c r="E513" t="s">
        <v>611</v>
      </c>
      <c r="F513">
        <v>0</v>
      </c>
    </row>
    <row r="514" spans="1:6" hidden="1" x14ac:dyDescent="0.35">
      <c r="A514">
        <v>512</v>
      </c>
      <c r="B514" t="s">
        <v>702</v>
      </c>
      <c r="C514">
        <v>0</v>
      </c>
      <c r="D514" t="s">
        <v>313</v>
      </c>
      <c r="E514" t="s">
        <v>612</v>
      </c>
      <c r="F514">
        <v>274.41379214607548</v>
      </c>
    </row>
    <row r="515" spans="1:6" hidden="1" x14ac:dyDescent="0.35">
      <c r="A515">
        <v>513</v>
      </c>
      <c r="B515" t="s">
        <v>702</v>
      </c>
      <c r="C515">
        <v>0</v>
      </c>
      <c r="D515" t="s">
        <v>313</v>
      </c>
      <c r="E515" t="s">
        <v>613</v>
      </c>
      <c r="F515">
        <v>0</v>
      </c>
    </row>
    <row r="516" spans="1:6" hidden="1" x14ac:dyDescent="0.35">
      <c r="A516">
        <v>514</v>
      </c>
      <c r="B516" t="s">
        <v>702</v>
      </c>
      <c r="C516">
        <v>0</v>
      </c>
      <c r="D516" t="s">
        <v>313</v>
      </c>
      <c r="E516" t="s">
        <v>614</v>
      </c>
      <c r="F516">
        <v>142.87776509606502</v>
      </c>
    </row>
    <row r="517" spans="1:6" hidden="1" x14ac:dyDescent="0.35">
      <c r="A517">
        <v>515</v>
      </c>
      <c r="B517" t="s">
        <v>702</v>
      </c>
      <c r="C517">
        <v>0</v>
      </c>
      <c r="D517" t="s">
        <v>313</v>
      </c>
      <c r="E517" t="s">
        <v>615</v>
      </c>
      <c r="F517">
        <v>0</v>
      </c>
    </row>
    <row r="518" spans="1:6" hidden="1" x14ac:dyDescent="0.35">
      <c r="A518">
        <v>516</v>
      </c>
      <c r="B518" t="s">
        <v>702</v>
      </c>
      <c r="C518">
        <v>0</v>
      </c>
      <c r="D518" t="s">
        <v>313</v>
      </c>
      <c r="E518" t="s">
        <v>616</v>
      </c>
      <c r="F518">
        <v>455.63967204951405</v>
      </c>
    </row>
    <row r="519" spans="1:6" hidden="1" x14ac:dyDescent="0.35">
      <c r="A519">
        <v>517</v>
      </c>
      <c r="B519" t="s">
        <v>702</v>
      </c>
      <c r="C519">
        <v>0</v>
      </c>
      <c r="D519" t="s">
        <v>18</v>
      </c>
      <c r="E519" t="s">
        <v>617</v>
      </c>
      <c r="F519">
        <v>1649.2082857664691</v>
      </c>
    </row>
    <row r="520" spans="1:6" hidden="1" x14ac:dyDescent="0.35">
      <c r="A520">
        <v>518</v>
      </c>
      <c r="B520" t="s">
        <v>702</v>
      </c>
      <c r="C520">
        <v>0</v>
      </c>
      <c r="D520" t="s">
        <v>21</v>
      </c>
      <c r="E520" t="s">
        <v>618</v>
      </c>
      <c r="F520">
        <v>4225.6943313760194</v>
      </c>
    </row>
    <row r="521" spans="1:6" hidden="1" x14ac:dyDescent="0.35">
      <c r="A521">
        <v>519</v>
      </c>
      <c r="B521" t="s">
        <v>702</v>
      </c>
      <c r="C521">
        <v>0</v>
      </c>
      <c r="D521" t="s">
        <v>19</v>
      </c>
      <c r="E521" t="s">
        <v>619</v>
      </c>
      <c r="F521">
        <v>1141.8019345638988</v>
      </c>
    </row>
    <row r="522" spans="1:6" hidden="1" x14ac:dyDescent="0.35">
      <c r="A522">
        <v>520</v>
      </c>
      <c r="B522" t="s">
        <v>702</v>
      </c>
      <c r="C522">
        <v>0</v>
      </c>
      <c r="D522" t="s">
        <v>20</v>
      </c>
      <c r="E522" t="s">
        <v>620</v>
      </c>
      <c r="F522">
        <v>1187.3193696753947</v>
      </c>
    </row>
    <row r="523" spans="1:6" hidden="1" x14ac:dyDescent="0.35">
      <c r="A523">
        <v>521</v>
      </c>
      <c r="B523" t="s">
        <v>702</v>
      </c>
      <c r="C523">
        <v>0</v>
      </c>
      <c r="D523" t="s">
        <v>19</v>
      </c>
      <c r="E523" t="s">
        <v>621</v>
      </c>
      <c r="F523">
        <v>1336.3536362665877</v>
      </c>
    </row>
    <row r="524" spans="1:6" hidden="1" x14ac:dyDescent="0.35">
      <c r="A524">
        <v>522</v>
      </c>
      <c r="B524" t="s">
        <v>702</v>
      </c>
      <c r="C524">
        <v>0</v>
      </c>
      <c r="D524" t="s">
        <v>19</v>
      </c>
      <c r="E524" t="s">
        <v>622</v>
      </c>
      <c r="F524">
        <v>1243.6393496677347</v>
      </c>
    </row>
    <row r="525" spans="1:6" hidden="1" x14ac:dyDescent="0.35">
      <c r="A525">
        <v>523</v>
      </c>
      <c r="B525" t="s">
        <v>702</v>
      </c>
      <c r="C525">
        <v>0</v>
      </c>
      <c r="D525" t="s">
        <v>22</v>
      </c>
      <c r="E525" t="s">
        <v>623</v>
      </c>
      <c r="F525">
        <v>2861.4712315916881</v>
      </c>
    </row>
    <row r="526" spans="1:6" hidden="1" x14ac:dyDescent="0.35">
      <c r="A526">
        <v>524</v>
      </c>
      <c r="B526" t="s">
        <v>702</v>
      </c>
      <c r="C526">
        <v>0</v>
      </c>
      <c r="D526" t="s">
        <v>23</v>
      </c>
      <c r="E526" t="s">
        <v>624</v>
      </c>
      <c r="F526">
        <v>808.54812026550132</v>
      </c>
    </row>
    <row r="527" spans="1:6" hidden="1" x14ac:dyDescent="0.35">
      <c r="A527">
        <v>525</v>
      </c>
      <c r="B527" t="s">
        <v>702</v>
      </c>
      <c r="C527">
        <v>0</v>
      </c>
      <c r="D527" t="s">
        <v>24</v>
      </c>
      <c r="E527" t="s">
        <v>625</v>
      </c>
      <c r="F527">
        <v>1435.4623300953024</v>
      </c>
    </row>
    <row r="528" spans="1:6" hidden="1" x14ac:dyDescent="0.35">
      <c r="A528">
        <v>526</v>
      </c>
      <c r="B528" t="s">
        <v>702</v>
      </c>
      <c r="C528">
        <v>0</v>
      </c>
      <c r="D528" t="s">
        <v>314</v>
      </c>
      <c r="E528" t="s">
        <v>626</v>
      </c>
      <c r="F528">
        <v>128.77734079368622</v>
      </c>
    </row>
    <row r="529" spans="1:6" hidden="1" x14ac:dyDescent="0.35">
      <c r="A529">
        <v>527</v>
      </c>
      <c r="B529" t="s">
        <v>702</v>
      </c>
      <c r="C529">
        <v>0</v>
      </c>
      <c r="D529" t="s">
        <v>314</v>
      </c>
      <c r="E529" t="s">
        <v>627</v>
      </c>
      <c r="F529">
        <v>0</v>
      </c>
    </row>
    <row r="530" spans="1:6" hidden="1" x14ac:dyDescent="0.35">
      <c r="A530">
        <v>528</v>
      </c>
      <c r="B530" t="s">
        <v>702</v>
      </c>
      <c r="C530">
        <v>0</v>
      </c>
      <c r="D530" t="s">
        <v>315</v>
      </c>
      <c r="E530" t="s">
        <v>628</v>
      </c>
      <c r="F530">
        <v>199.29879288343221</v>
      </c>
    </row>
    <row r="531" spans="1:6" hidden="1" x14ac:dyDescent="0.35">
      <c r="A531">
        <v>529</v>
      </c>
      <c r="B531" t="s">
        <v>702</v>
      </c>
      <c r="C531">
        <v>0</v>
      </c>
      <c r="D531" t="s">
        <v>315</v>
      </c>
      <c r="E531" t="s">
        <v>629</v>
      </c>
      <c r="F531">
        <v>997.10550041656563</v>
      </c>
    </row>
    <row r="532" spans="1:6" hidden="1" x14ac:dyDescent="0.35">
      <c r="A532">
        <v>530</v>
      </c>
      <c r="B532" t="s">
        <v>702</v>
      </c>
      <c r="C532">
        <v>0</v>
      </c>
      <c r="D532" t="s">
        <v>315</v>
      </c>
      <c r="E532" t="s">
        <v>630</v>
      </c>
      <c r="F532">
        <v>52.250156037767212</v>
      </c>
    </row>
    <row r="533" spans="1:6" hidden="1" x14ac:dyDescent="0.35">
      <c r="A533">
        <v>531</v>
      </c>
      <c r="B533" t="s">
        <v>702</v>
      </c>
      <c r="C533">
        <v>0</v>
      </c>
      <c r="D533" t="s">
        <v>315</v>
      </c>
      <c r="E533" t="s">
        <v>631</v>
      </c>
      <c r="F533">
        <v>361.75753536343376</v>
      </c>
    </row>
    <row r="534" spans="1:6" hidden="1" x14ac:dyDescent="0.35">
      <c r="A534">
        <v>532</v>
      </c>
      <c r="B534" t="s">
        <v>702</v>
      </c>
      <c r="C534">
        <v>0</v>
      </c>
      <c r="D534" t="s">
        <v>315</v>
      </c>
      <c r="E534" t="s">
        <v>632</v>
      </c>
      <c r="F534">
        <v>46.889817030798952</v>
      </c>
    </row>
    <row r="535" spans="1:6" hidden="1" x14ac:dyDescent="0.35">
      <c r="A535">
        <v>533</v>
      </c>
      <c r="B535" t="s">
        <v>702</v>
      </c>
      <c r="C535">
        <v>0</v>
      </c>
      <c r="D535" t="s">
        <v>315</v>
      </c>
      <c r="E535" t="s">
        <v>633</v>
      </c>
      <c r="F535">
        <v>295.83835073828328</v>
      </c>
    </row>
    <row r="536" spans="1:6" hidden="1" x14ac:dyDescent="0.35">
      <c r="A536">
        <v>534</v>
      </c>
      <c r="B536" t="s">
        <v>702</v>
      </c>
      <c r="C536">
        <v>0</v>
      </c>
      <c r="D536" t="s">
        <v>315</v>
      </c>
      <c r="E536" t="s">
        <v>634</v>
      </c>
      <c r="F536">
        <v>53.302151081126738</v>
      </c>
    </row>
    <row r="537" spans="1:6" hidden="1" x14ac:dyDescent="0.35">
      <c r="A537">
        <v>535</v>
      </c>
      <c r="B537" t="s">
        <v>702</v>
      </c>
      <c r="C537">
        <v>0</v>
      </c>
      <c r="D537" t="s">
        <v>315</v>
      </c>
      <c r="E537" t="s">
        <v>635</v>
      </c>
      <c r="F537">
        <v>11.808132143266402</v>
      </c>
    </row>
    <row r="538" spans="1:6" hidden="1" x14ac:dyDescent="0.35">
      <c r="A538">
        <v>536</v>
      </c>
      <c r="B538" t="s">
        <v>702</v>
      </c>
      <c r="C538">
        <v>0</v>
      </c>
      <c r="D538" t="s">
        <v>315</v>
      </c>
      <c r="E538" t="s">
        <v>636</v>
      </c>
      <c r="F538">
        <v>1.651454661103455E-4</v>
      </c>
    </row>
    <row r="539" spans="1:6" hidden="1" x14ac:dyDescent="0.35">
      <c r="A539">
        <v>537</v>
      </c>
      <c r="B539" t="s">
        <v>702</v>
      </c>
      <c r="C539">
        <v>0</v>
      </c>
      <c r="D539" t="s">
        <v>315</v>
      </c>
      <c r="E539" t="s">
        <v>637</v>
      </c>
      <c r="F539">
        <v>0.83643180038581744</v>
      </c>
    </row>
    <row r="540" spans="1:6" hidden="1" x14ac:dyDescent="0.35">
      <c r="A540">
        <v>538</v>
      </c>
      <c r="B540" t="s">
        <v>702</v>
      </c>
      <c r="C540">
        <v>0</v>
      </c>
      <c r="D540" t="s">
        <v>315</v>
      </c>
      <c r="E540" t="s">
        <v>638</v>
      </c>
      <c r="F540">
        <v>29.16140131016358</v>
      </c>
    </row>
    <row r="541" spans="1:6" hidden="1" x14ac:dyDescent="0.35">
      <c r="A541">
        <v>539</v>
      </c>
      <c r="B541" t="s">
        <v>702</v>
      </c>
      <c r="C541">
        <v>0</v>
      </c>
      <c r="D541" t="s">
        <v>315</v>
      </c>
      <c r="E541" t="s">
        <v>639</v>
      </c>
      <c r="F541">
        <v>0.19108976568190189</v>
      </c>
    </row>
    <row r="542" spans="1:6" hidden="1" x14ac:dyDescent="0.35">
      <c r="A542">
        <v>540</v>
      </c>
      <c r="B542" t="s">
        <v>702</v>
      </c>
      <c r="C542">
        <v>0</v>
      </c>
      <c r="D542" t="s">
        <v>315</v>
      </c>
      <c r="E542" t="s">
        <v>640</v>
      </c>
      <c r="F542">
        <v>376.44289250917154</v>
      </c>
    </row>
    <row r="543" spans="1:6" hidden="1" x14ac:dyDescent="0.35">
      <c r="A543">
        <v>541</v>
      </c>
      <c r="B543" t="s">
        <v>702</v>
      </c>
      <c r="C543">
        <v>0</v>
      </c>
      <c r="D543" t="s">
        <v>315</v>
      </c>
      <c r="E543" t="s">
        <v>641</v>
      </c>
      <c r="F543">
        <v>924.57922915849349</v>
      </c>
    </row>
    <row r="544" spans="1:6" hidden="1" x14ac:dyDescent="0.35">
      <c r="A544">
        <v>542</v>
      </c>
      <c r="B544" t="s">
        <v>702</v>
      </c>
      <c r="C544">
        <v>0</v>
      </c>
      <c r="D544" t="s">
        <v>316</v>
      </c>
      <c r="E544" t="s">
        <v>642</v>
      </c>
      <c r="F544">
        <v>20.160174578660303</v>
      </c>
    </row>
    <row r="545" spans="1:6" hidden="1" x14ac:dyDescent="0.35">
      <c r="A545">
        <v>543</v>
      </c>
      <c r="B545" t="s">
        <v>702</v>
      </c>
      <c r="C545">
        <v>0</v>
      </c>
      <c r="D545" t="s">
        <v>316</v>
      </c>
      <c r="E545" t="s">
        <v>643</v>
      </c>
      <c r="F545">
        <v>21.980771482390931</v>
      </c>
    </row>
    <row r="546" spans="1:6" hidden="1" x14ac:dyDescent="0.35">
      <c r="A546">
        <v>544</v>
      </c>
      <c r="B546" t="s">
        <v>702</v>
      </c>
      <c r="C546">
        <v>0</v>
      </c>
      <c r="D546" t="s">
        <v>316</v>
      </c>
      <c r="E546" t="s">
        <v>644</v>
      </c>
      <c r="F546">
        <v>11.233198908063587</v>
      </c>
    </row>
    <row r="547" spans="1:6" hidden="1" x14ac:dyDescent="0.35">
      <c r="A547">
        <v>545</v>
      </c>
      <c r="B547" t="s">
        <v>702</v>
      </c>
      <c r="C547">
        <v>0</v>
      </c>
      <c r="D547" t="s">
        <v>316</v>
      </c>
      <c r="E547" t="s">
        <v>645</v>
      </c>
      <c r="F547">
        <v>14.79014085957265</v>
      </c>
    </row>
    <row r="548" spans="1:6" hidden="1" x14ac:dyDescent="0.35">
      <c r="A548">
        <v>546</v>
      </c>
      <c r="B548" t="s">
        <v>702</v>
      </c>
      <c r="C548">
        <v>0</v>
      </c>
      <c r="D548" t="s">
        <v>316</v>
      </c>
      <c r="E548" t="s">
        <v>646</v>
      </c>
      <c r="F548">
        <v>13.792025226947358</v>
      </c>
    </row>
    <row r="549" spans="1:6" hidden="1" x14ac:dyDescent="0.35">
      <c r="A549">
        <v>547</v>
      </c>
      <c r="B549" t="s">
        <v>702</v>
      </c>
      <c r="C549">
        <v>0</v>
      </c>
      <c r="D549" t="s">
        <v>316</v>
      </c>
      <c r="E549" t="s">
        <v>647</v>
      </c>
      <c r="F549">
        <v>521.91178904572189</v>
      </c>
    </row>
    <row r="550" spans="1:6" hidden="1" x14ac:dyDescent="0.35">
      <c r="A550">
        <v>548</v>
      </c>
      <c r="B550" t="s">
        <v>702</v>
      </c>
      <c r="C550">
        <v>0</v>
      </c>
      <c r="D550" t="s">
        <v>314</v>
      </c>
      <c r="E550" t="s">
        <v>648</v>
      </c>
      <c r="F550">
        <v>137.31253943570684</v>
      </c>
    </row>
    <row r="551" spans="1:6" hidden="1" x14ac:dyDescent="0.35">
      <c r="A551">
        <v>549</v>
      </c>
      <c r="B551" t="s">
        <v>702</v>
      </c>
      <c r="C551">
        <v>0</v>
      </c>
      <c r="D551" t="s">
        <v>314</v>
      </c>
      <c r="E551" t="s">
        <v>649</v>
      </c>
      <c r="F551">
        <v>259.18800342718754</v>
      </c>
    </row>
    <row r="552" spans="1:6" hidden="1" x14ac:dyDescent="0.35">
      <c r="A552">
        <v>550</v>
      </c>
      <c r="B552" t="s">
        <v>702</v>
      </c>
      <c r="C552">
        <v>0</v>
      </c>
      <c r="D552" t="s">
        <v>25</v>
      </c>
      <c r="E552" t="s">
        <v>650</v>
      </c>
      <c r="F552">
        <v>39337.717901219476</v>
      </c>
    </row>
    <row r="553" spans="1:6" hidden="1" x14ac:dyDescent="0.35">
      <c r="A553">
        <v>551</v>
      </c>
      <c r="B553" t="s">
        <v>702</v>
      </c>
      <c r="C553">
        <v>0</v>
      </c>
      <c r="D553" t="s">
        <v>25</v>
      </c>
      <c r="E553" t="s">
        <v>651</v>
      </c>
      <c r="F553">
        <v>0</v>
      </c>
    </row>
    <row r="554" spans="1:6" hidden="1" x14ac:dyDescent="0.35">
      <c r="A554">
        <v>552</v>
      </c>
      <c r="B554" t="s">
        <v>702</v>
      </c>
      <c r="C554">
        <v>0</v>
      </c>
      <c r="D554" t="s">
        <v>26</v>
      </c>
      <c r="E554" t="s">
        <v>652</v>
      </c>
      <c r="F554">
        <v>4749.898834379951</v>
      </c>
    </row>
    <row r="555" spans="1:6" hidden="1" x14ac:dyDescent="0.35">
      <c r="A555">
        <v>553</v>
      </c>
      <c r="B555" t="s">
        <v>702</v>
      </c>
      <c r="C555">
        <v>0</v>
      </c>
      <c r="D555" t="s">
        <v>26</v>
      </c>
      <c r="E555" t="s">
        <v>653</v>
      </c>
      <c r="F555">
        <v>289.26426963787276</v>
      </c>
    </row>
    <row r="556" spans="1:6" hidden="1" x14ac:dyDescent="0.35">
      <c r="A556">
        <v>554</v>
      </c>
      <c r="B556" t="s">
        <v>702</v>
      </c>
      <c r="C556">
        <v>0</v>
      </c>
      <c r="D556" t="s">
        <v>26</v>
      </c>
      <c r="E556" t="s">
        <v>654</v>
      </c>
      <c r="F556">
        <v>9119.1508638891501</v>
      </c>
    </row>
    <row r="557" spans="1:6" hidden="1" x14ac:dyDescent="0.35">
      <c r="A557">
        <v>555</v>
      </c>
      <c r="B557" t="s">
        <v>702</v>
      </c>
      <c r="C557">
        <v>0</v>
      </c>
      <c r="D557" t="s">
        <v>26</v>
      </c>
      <c r="E557" t="s">
        <v>655</v>
      </c>
      <c r="F557">
        <v>5997.9842959242496</v>
      </c>
    </row>
    <row r="558" spans="1:6" hidden="1" x14ac:dyDescent="0.35">
      <c r="A558">
        <v>556</v>
      </c>
      <c r="B558" t="s">
        <v>702</v>
      </c>
      <c r="C558">
        <v>0</v>
      </c>
      <c r="D558" t="s">
        <v>28</v>
      </c>
      <c r="E558" t="s">
        <v>656</v>
      </c>
      <c r="F558">
        <v>7588.4943989971061</v>
      </c>
    </row>
    <row r="559" spans="1:6" hidden="1" x14ac:dyDescent="0.35">
      <c r="A559">
        <v>557</v>
      </c>
      <c r="B559" t="s">
        <v>702</v>
      </c>
      <c r="C559">
        <v>0</v>
      </c>
      <c r="D559" t="s">
        <v>27</v>
      </c>
      <c r="E559" t="s">
        <v>657</v>
      </c>
      <c r="F559">
        <v>2642.7664240210679</v>
      </c>
    </row>
    <row r="560" spans="1:6" hidden="1" x14ac:dyDescent="0.35">
      <c r="A560">
        <v>558</v>
      </c>
      <c r="B560" t="s">
        <v>702</v>
      </c>
      <c r="C560">
        <v>0</v>
      </c>
      <c r="D560" t="s">
        <v>27</v>
      </c>
      <c r="E560" t="s">
        <v>658</v>
      </c>
      <c r="F560">
        <v>7552.5461074328769</v>
      </c>
    </row>
    <row r="561" spans="1:6" hidden="1" x14ac:dyDescent="0.35">
      <c r="A561">
        <v>559</v>
      </c>
      <c r="B561" t="s">
        <v>702</v>
      </c>
      <c r="C561">
        <v>0</v>
      </c>
      <c r="D561" t="s">
        <v>27</v>
      </c>
      <c r="E561" t="s">
        <v>659</v>
      </c>
      <c r="F561">
        <v>1232.4032574295841</v>
      </c>
    </row>
    <row r="562" spans="1:6" hidden="1" x14ac:dyDescent="0.35">
      <c r="A562">
        <v>560</v>
      </c>
      <c r="B562" t="s">
        <v>702</v>
      </c>
      <c r="C562">
        <v>0</v>
      </c>
      <c r="D562" t="s">
        <v>27</v>
      </c>
      <c r="E562" t="s">
        <v>660</v>
      </c>
      <c r="F562">
        <v>1761.468358875793</v>
      </c>
    </row>
    <row r="563" spans="1:6" hidden="1" x14ac:dyDescent="0.35">
      <c r="A563">
        <v>561</v>
      </c>
      <c r="B563" t="s">
        <v>702</v>
      </c>
      <c r="C563">
        <v>0</v>
      </c>
      <c r="D563" t="s">
        <v>27</v>
      </c>
      <c r="E563" t="s">
        <v>661</v>
      </c>
      <c r="F563">
        <v>346.42833647294219</v>
      </c>
    </row>
    <row r="564" spans="1:6" hidden="1" x14ac:dyDescent="0.35">
      <c r="A564">
        <v>562</v>
      </c>
      <c r="B564" t="s">
        <v>702</v>
      </c>
      <c r="C564">
        <v>0</v>
      </c>
      <c r="D564" t="s">
        <v>27</v>
      </c>
      <c r="E564" t="s">
        <v>662</v>
      </c>
      <c r="F564">
        <v>2773.3720288810987</v>
      </c>
    </row>
    <row r="565" spans="1:6" hidden="1" x14ac:dyDescent="0.35">
      <c r="A565">
        <v>563</v>
      </c>
      <c r="B565" t="s">
        <v>702</v>
      </c>
      <c r="C565">
        <v>0</v>
      </c>
      <c r="D565" t="s">
        <v>27</v>
      </c>
      <c r="E565" t="s">
        <v>663</v>
      </c>
      <c r="F565">
        <v>6670.2237081645044</v>
      </c>
    </row>
    <row r="566" spans="1:6" hidden="1" x14ac:dyDescent="0.35">
      <c r="A566">
        <v>564</v>
      </c>
      <c r="B566" t="s">
        <v>702</v>
      </c>
      <c r="C566">
        <v>0</v>
      </c>
      <c r="D566" t="s">
        <v>30</v>
      </c>
      <c r="E566" t="s">
        <v>664</v>
      </c>
      <c r="F566">
        <v>5923.8357935076228</v>
      </c>
    </row>
    <row r="567" spans="1:6" hidden="1" x14ac:dyDescent="0.35">
      <c r="A567">
        <v>565</v>
      </c>
      <c r="B567" t="s">
        <v>702</v>
      </c>
      <c r="C567">
        <v>0</v>
      </c>
      <c r="D567" t="s">
        <v>32</v>
      </c>
      <c r="E567" t="s">
        <v>665</v>
      </c>
      <c r="F567">
        <v>2858.1872098337199</v>
      </c>
    </row>
    <row r="568" spans="1:6" hidden="1" x14ac:dyDescent="0.35">
      <c r="A568">
        <v>566</v>
      </c>
      <c r="B568" t="s">
        <v>702</v>
      </c>
      <c r="C568">
        <v>0</v>
      </c>
      <c r="D568" t="s">
        <v>32</v>
      </c>
      <c r="E568" t="s">
        <v>666</v>
      </c>
      <c r="F568">
        <v>1862.4431829301859</v>
      </c>
    </row>
    <row r="569" spans="1:6" hidden="1" x14ac:dyDescent="0.35">
      <c r="A569">
        <v>567</v>
      </c>
      <c r="B569" t="s">
        <v>702</v>
      </c>
      <c r="C569">
        <v>0</v>
      </c>
      <c r="D569" t="s">
        <v>32</v>
      </c>
      <c r="E569" t="s">
        <v>667</v>
      </c>
      <c r="F569">
        <v>1804.7813948878684</v>
      </c>
    </row>
    <row r="570" spans="1:6" hidden="1" x14ac:dyDescent="0.35">
      <c r="A570">
        <v>568</v>
      </c>
      <c r="B570" t="s">
        <v>702</v>
      </c>
      <c r="C570">
        <v>0</v>
      </c>
      <c r="D570" t="s">
        <v>33</v>
      </c>
      <c r="E570" t="s">
        <v>668</v>
      </c>
      <c r="F570">
        <v>9936.4731060932845</v>
      </c>
    </row>
    <row r="571" spans="1:6" hidden="1" x14ac:dyDescent="0.35">
      <c r="A571">
        <v>569</v>
      </c>
      <c r="B571" t="s">
        <v>702</v>
      </c>
      <c r="C571">
        <v>0</v>
      </c>
      <c r="D571" t="s">
        <v>34</v>
      </c>
      <c r="E571" t="s">
        <v>669</v>
      </c>
      <c r="F571">
        <v>2150.718189818399</v>
      </c>
    </row>
    <row r="572" spans="1:6" hidden="1" x14ac:dyDescent="0.35">
      <c r="A572">
        <v>570</v>
      </c>
      <c r="B572" t="s">
        <v>702</v>
      </c>
      <c r="C572">
        <v>0</v>
      </c>
      <c r="D572" t="s">
        <v>31</v>
      </c>
      <c r="E572" t="s">
        <v>670</v>
      </c>
      <c r="F572">
        <v>3855.7629665342779</v>
      </c>
    </row>
    <row r="573" spans="1:6" hidden="1" x14ac:dyDescent="0.35">
      <c r="A573">
        <v>571</v>
      </c>
      <c r="B573" t="s">
        <v>702</v>
      </c>
      <c r="C573">
        <v>0</v>
      </c>
      <c r="D573" t="s">
        <v>34</v>
      </c>
      <c r="E573" t="s">
        <v>671</v>
      </c>
      <c r="F573">
        <v>1661.6640747406288</v>
      </c>
    </row>
    <row r="574" spans="1:6" hidden="1" x14ac:dyDescent="0.35">
      <c r="A574">
        <v>572</v>
      </c>
      <c r="B574" t="s">
        <v>702</v>
      </c>
      <c r="C574">
        <v>0</v>
      </c>
      <c r="D574" t="s">
        <v>34</v>
      </c>
      <c r="E574" t="s">
        <v>672</v>
      </c>
      <c r="F574">
        <v>11195.972543656193</v>
      </c>
    </row>
    <row r="575" spans="1:6" hidden="1" x14ac:dyDescent="0.35">
      <c r="A575">
        <v>573</v>
      </c>
      <c r="B575" t="s">
        <v>702</v>
      </c>
      <c r="C575">
        <v>0</v>
      </c>
      <c r="D575" t="s">
        <v>35</v>
      </c>
      <c r="E575" t="s">
        <v>673</v>
      </c>
      <c r="F575">
        <v>20156.286446248214</v>
      </c>
    </row>
    <row r="576" spans="1:6" hidden="1" x14ac:dyDescent="0.35">
      <c r="A576">
        <v>574</v>
      </c>
      <c r="B576" t="s">
        <v>702</v>
      </c>
      <c r="C576">
        <v>0</v>
      </c>
      <c r="D576" t="s">
        <v>36</v>
      </c>
      <c r="E576" t="s">
        <v>674</v>
      </c>
      <c r="F576">
        <v>7669.7409180877667</v>
      </c>
    </row>
    <row r="577" spans="1:6" hidden="1" x14ac:dyDescent="0.35">
      <c r="A577">
        <v>575</v>
      </c>
      <c r="B577" t="s">
        <v>702</v>
      </c>
      <c r="C577">
        <v>0</v>
      </c>
      <c r="D577" t="s">
        <v>37</v>
      </c>
      <c r="E577" t="s">
        <v>675</v>
      </c>
      <c r="F577">
        <v>12262.196917029618</v>
      </c>
    </row>
    <row r="578" spans="1:6" hidden="1" x14ac:dyDescent="0.35">
      <c r="A578">
        <v>576</v>
      </c>
      <c r="B578" t="s">
        <v>702</v>
      </c>
      <c r="C578">
        <v>0</v>
      </c>
      <c r="D578" t="s">
        <v>314</v>
      </c>
      <c r="E578" t="s">
        <v>676</v>
      </c>
      <c r="F578">
        <v>115.9360023226596</v>
      </c>
    </row>
    <row r="579" spans="1:6" hidden="1" x14ac:dyDescent="0.35">
      <c r="A579">
        <v>577</v>
      </c>
      <c r="B579" t="s">
        <v>702</v>
      </c>
      <c r="C579">
        <v>0</v>
      </c>
      <c r="D579" t="s">
        <v>314</v>
      </c>
      <c r="E579" t="s">
        <v>677</v>
      </c>
      <c r="F579">
        <v>114.4235576123901</v>
      </c>
    </row>
    <row r="580" spans="1:6" hidden="1" x14ac:dyDescent="0.35">
      <c r="A580">
        <v>578</v>
      </c>
      <c r="B580" t="s">
        <v>702</v>
      </c>
      <c r="C580">
        <v>0</v>
      </c>
      <c r="D580" t="s">
        <v>314</v>
      </c>
      <c r="E580" t="s">
        <v>678</v>
      </c>
      <c r="F580">
        <v>62.39327365143231</v>
      </c>
    </row>
    <row r="581" spans="1:6" hidden="1" x14ac:dyDescent="0.35">
      <c r="A581">
        <v>579</v>
      </c>
      <c r="B581" t="s">
        <v>702</v>
      </c>
      <c r="C581">
        <v>0</v>
      </c>
      <c r="D581" t="s">
        <v>314</v>
      </c>
      <c r="E581" t="s">
        <v>679</v>
      </c>
      <c r="F581">
        <v>103.25475635090601</v>
      </c>
    </row>
    <row r="582" spans="1:6" hidden="1" x14ac:dyDescent="0.35">
      <c r="A582">
        <v>580</v>
      </c>
      <c r="B582" t="s">
        <v>702</v>
      </c>
      <c r="C582">
        <v>0</v>
      </c>
      <c r="D582" t="s">
        <v>314</v>
      </c>
      <c r="E582" t="s">
        <v>680</v>
      </c>
      <c r="F582">
        <v>43.611221540617578</v>
      </c>
    </row>
    <row r="583" spans="1:6" hidden="1" x14ac:dyDescent="0.35">
      <c r="A583">
        <v>581</v>
      </c>
      <c r="B583" t="s">
        <v>702</v>
      </c>
      <c r="C583">
        <v>0</v>
      </c>
      <c r="D583" t="s">
        <v>314</v>
      </c>
      <c r="E583" t="s">
        <v>681</v>
      </c>
      <c r="F583">
        <v>58.543326583782431</v>
      </c>
    </row>
    <row r="584" spans="1:6" hidden="1" x14ac:dyDescent="0.35">
      <c r="A584">
        <v>582</v>
      </c>
      <c r="B584" t="s">
        <v>702</v>
      </c>
      <c r="C584">
        <v>0</v>
      </c>
      <c r="D584" t="s">
        <v>314</v>
      </c>
      <c r="E584" t="s">
        <v>682</v>
      </c>
      <c r="F584">
        <v>80.632577413367002</v>
      </c>
    </row>
    <row r="585" spans="1:6" hidden="1" x14ac:dyDescent="0.35">
      <c r="A585">
        <v>583</v>
      </c>
      <c r="B585" t="s">
        <v>702</v>
      </c>
      <c r="C585">
        <v>0</v>
      </c>
      <c r="D585" t="s">
        <v>314</v>
      </c>
      <c r="E585" t="s">
        <v>683</v>
      </c>
      <c r="F585">
        <v>37.267711554847629</v>
      </c>
    </row>
    <row r="586" spans="1:6" hidden="1" x14ac:dyDescent="0.35">
      <c r="A586">
        <v>584</v>
      </c>
      <c r="B586" t="s">
        <v>702</v>
      </c>
      <c r="C586">
        <v>0</v>
      </c>
      <c r="D586" t="s">
        <v>314</v>
      </c>
      <c r="E586" t="s">
        <v>684</v>
      </c>
      <c r="F586">
        <v>7.6994705614054295</v>
      </c>
    </row>
    <row r="587" spans="1:6" hidden="1" x14ac:dyDescent="0.35">
      <c r="A587">
        <v>585</v>
      </c>
      <c r="B587" t="s">
        <v>702</v>
      </c>
      <c r="C587">
        <v>0</v>
      </c>
      <c r="D587" t="s">
        <v>314</v>
      </c>
      <c r="E587" t="s">
        <v>685</v>
      </c>
      <c r="F587">
        <v>98.452851525898282</v>
      </c>
    </row>
    <row r="588" spans="1:6" hidden="1" x14ac:dyDescent="0.35">
      <c r="A588">
        <v>586</v>
      </c>
      <c r="B588" t="s">
        <v>702</v>
      </c>
      <c r="C588">
        <v>0</v>
      </c>
      <c r="D588" t="s">
        <v>314</v>
      </c>
      <c r="E588" t="s">
        <v>686</v>
      </c>
      <c r="F588">
        <v>120.95783338080042</v>
      </c>
    </row>
    <row r="589" spans="1:6" hidden="1" x14ac:dyDescent="0.35">
      <c r="A589">
        <v>587</v>
      </c>
      <c r="B589" t="s">
        <v>702</v>
      </c>
      <c r="C589">
        <v>0</v>
      </c>
      <c r="D589" t="s">
        <v>314</v>
      </c>
      <c r="E589" t="s">
        <v>687</v>
      </c>
      <c r="F589">
        <v>16.562678933126122</v>
      </c>
    </row>
    <row r="590" spans="1:6" hidden="1" x14ac:dyDescent="0.35">
      <c r="A590">
        <v>588</v>
      </c>
      <c r="B590" t="s">
        <v>702</v>
      </c>
      <c r="C590">
        <v>0</v>
      </c>
      <c r="D590" t="s">
        <v>314</v>
      </c>
      <c r="E590" t="s">
        <v>688</v>
      </c>
      <c r="F590">
        <v>184.96635739276701</v>
      </c>
    </row>
    <row r="591" spans="1:6" hidden="1" x14ac:dyDescent="0.35">
      <c r="A591">
        <v>589</v>
      </c>
      <c r="B591" t="s">
        <v>702</v>
      </c>
      <c r="C591">
        <v>0</v>
      </c>
      <c r="D591" t="s">
        <v>314</v>
      </c>
      <c r="E591" t="s">
        <v>689</v>
      </c>
      <c r="F591">
        <v>288.90568169888655</v>
      </c>
    </row>
    <row r="592" spans="1:6" hidden="1" x14ac:dyDescent="0.35">
      <c r="A592">
        <v>590</v>
      </c>
      <c r="B592" t="s">
        <v>702</v>
      </c>
      <c r="C592">
        <v>0</v>
      </c>
      <c r="D592" t="s">
        <v>314</v>
      </c>
      <c r="E592" t="s">
        <v>690</v>
      </c>
      <c r="F592">
        <v>145.94783261861875</v>
      </c>
    </row>
    <row r="593" spans="1:6" hidden="1" x14ac:dyDescent="0.35">
      <c r="A593">
        <v>591</v>
      </c>
      <c r="B593" t="s">
        <v>702</v>
      </c>
      <c r="C593">
        <v>0</v>
      </c>
      <c r="D593" t="s">
        <v>314</v>
      </c>
      <c r="E593" t="s">
        <v>691</v>
      </c>
      <c r="F593">
        <v>98.985929316402405</v>
      </c>
    </row>
    <row r="594" spans="1:6" hidden="1" x14ac:dyDescent="0.35">
      <c r="A594">
        <v>592</v>
      </c>
      <c r="B594" t="s">
        <v>702</v>
      </c>
      <c r="C594">
        <v>0</v>
      </c>
      <c r="D594" t="s">
        <v>314</v>
      </c>
      <c r="E594" t="s">
        <v>692</v>
      </c>
      <c r="F594">
        <v>47.915672392142277</v>
      </c>
    </row>
    <row r="595" spans="1:6" hidden="1" x14ac:dyDescent="0.35">
      <c r="A595">
        <v>593</v>
      </c>
      <c r="B595" t="s">
        <v>702</v>
      </c>
      <c r="C595">
        <v>0</v>
      </c>
      <c r="D595" t="s">
        <v>314</v>
      </c>
      <c r="E595" t="s">
        <v>693</v>
      </c>
      <c r="F595">
        <v>190.41257439411871</v>
      </c>
    </row>
    <row r="596" spans="1:6" hidden="1" x14ac:dyDescent="0.35">
      <c r="A596">
        <v>594</v>
      </c>
      <c r="B596" t="s">
        <v>702</v>
      </c>
      <c r="C596">
        <v>0</v>
      </c>
      <c r="D596" t="s">
        <v>314</v>
      </c>
      <c r="E596" t="s">
        <v>694</v>
      </c>
      <c r="F596">
        <v>43.021123054023008</v>
      </c>
    </row>
    <row r="597" spans="1:6" hidden="1" x14ac:dyDescent="0.35">
      <c r="A597">
        <v>595</v>
      </c>
      <c r="B597" t="s">
        <v>702</v>
      </c>
      <c r="C597">
        <v>0</v>
      </c>
      <c r="D597" t="s">
        <v>314</v>
      </c>
      <c r="E597" t="s">
        <v>695</v>
      </c>
      <c r="F597">
        <v>53.256888427019327</v>
      </c>
    </row>
    <row r="598" spans="1:6" hidden="1" x14ac:dyDescent="0.35">
      <c r="A598">
        <v>596</v>
      </c>
      <c r="B598" t="s">
        <v>702</v>
      </c>
      <c r="C598">
        <v>0</v>
      </c>
      <c r="D598" t="s">
        <v>38</v>
      </c>
      <c r="E598" t="s">
        <v>696</v>
      </c>
      <c r="F598">
        <v>1951.5569001109495</v>
      </c>
    </row>
    <row r="599" spans="1:6" hidden="1" x14ac:dyDescent="0.35">
      <c r="A599">
        <v>597</v>
      </c>
      <c r="B599" t="s">
        <v>702</v>
      </c>
      <c r="C599">
        <v>0</v>
      </c>
      <c r="D599" t="s">
        <v>38</v>
      </c>
      <c r="E599" t="s">
        <v>697</v>
      </c>
      <c r="F599">
        <v>3207.0326670351824</v>
      </c>
    </row>
    <row r="600" spans="1:6" hidden="1" x14ac:dyDescent="0.35">
      <c r="A600">
        <v>598</v>
      </c>
      <c r="B600" t="s">
        <v>702</v>
      </c>
      <c r="C600">
        <v>0</v>
      </c>
      <c r="D600" t="s">
        <v>38</v>
      </c>
      <c r="E600" t="s">
        <v>698</v>
      </c>
      <c r="F600">
        <v>1726.0684044213042</v>
      </c>
    </row>
    <row r="601" spans="1:6" hidden="1" x14ac:dyDescent="0.35">
      <c r="A601">
        <v>599</v>
      </c>
      <c r="B601" t="s">
        <v>702</v>
      </c>
      <c r="C601">
        <v>0</v>
      </c>
      <c r="D601" t="s">
        <v>39</v>
      </c>
      <c r="E601" t="s">
        <v>699</v>
      </c>
      <c r="F601">
        <v>279.49786526451533</v>
      </c>
    </row>
    <row r="602" spans="1:6" hidden="1" x14ac:dyDescent="0.35">
      <c r="A602">
        <v>600</v>
      </c>
      <c r="B602" t="s">
        <v>702</v>
      </c>
      <c r="C602">
        <v>0</v>
      </c>
      <c r="D602">
        <v>0</v>
      </c>
      <c r="E602" t="s">
        <v>700</v>
      </c>
      <c r="F602">
        <v>0</v>
      </c>
    </row>
    <row r="603" spans="1:6" hidden="1" x14ac:dyDescent="0.35">
      <c r="A603">
        <v>601</v>
      </c>
      <c r="B603" t="s">
        <v>703</v>
      </c>
      <c r="C603">
        <v>0</v>
      </c>
      <c r="D603" t="s">
        <v>9</v>
      </c>
      <c r="E603" t="s">
        <v>502</v>
      </c>
      <c r="F603">
        <v>0.66196375438328037</v>
      </c>
    </row>
    <row r="604" spans="1:6" hidden="1" x14ac:dyDescent="0.35">
      <c r="A604">
        <v>602</v>
      </c>
      <c r="B604" t="s">
        <v>703</v>
      </c>
      <c r="C604">
        <v>0</v>
      </c>
      <c r="D604" t="s">
        <v>9</v>
      </c>
      <c r="E604" t="s">
        <v>503</v>
      </c>
      <c r="F604">
        <v>1.5874060389314428</v>
      </c>
    </row>
    <row r="605" spans="1:6" hidden="1" x14ac:dyDescent="0.35">
      <c r="A605">
        <v>603</v>
      </c>
      <c r="B605" t="s">
        <v>703</v>
      </c>
      <c r="C605">
        <v>0</v>
      </c>
      <c r="D605" t="s">
        <v>9</v>
      </c>
      <c r="E605" t="s">
        <v>504</v>
      </c>
      <c r="F605">
        <v>2.6356867038422718</v>
      </c>
    </row>
    <row r="606" spans="1:6" hidden="1" x14ac:dyDescent="0.35">
      <c r="A606">
        <v>604</v>
      </c>
      <c r="B606" t="s">
        <v>703</v>
      </c>
      <c r="C606">
        <v>0</v>
      </c>
      <c r="D606" t="s">
        <v>9</v>
      </c>
      <c r="E606" t="s">
        <v>505</v>
      </c>
      <c r="F606">
        <v>8.5341724983143621</v>
      </c>
    </row>
    <row r="607" spans="1:6" hidden="1" x14ac:dyDescent="0.35">
      <c r="A607">
        <v>605</v>
      </c>
      <c r="B607" t="s">
        <v>703</v>
      </c>
      <c r="C607">
        <v>0</v>
      </c>
      <c r="D607" t="s">
        <v>9</v>
      </c>
      <c r="E607" t="s">
        <v>506</v>
      </c>
      <c r="F607">
        <v>1.5415315044190174</v>
      </c>
    </row>
    <row r="608" spans="1:6" hidden="1" x14ac:dyDescent="0.35">
      <c r="A608">
        <v>606</v>
      </c>
      <c r="B608" t="s">
        <v>703</v>
      </c>
      <c r="C608">
        <v>0</v>
      </c>
      <c r="D608" t="s">
        <v>9</v>
      </c>
      <c r="E608" t="s">
        <v>507</v>
      </c>
      <c r="F608">
        <v>0.66499109429110359</v>
      </c>
    </row>
    <row r="609" spans="1:6" hidden="1" x14ac:dyDescent="0.35">
      <c r="A609">
        <v>607</v>
      </c>
      <c r="B609" t="s">
        <v>703</v>
      </c>
      <c r="C609">
        <v>0</v>
      </c>
      <c r="D609" t="s">
        <v>9</v>
      </c>
      <c r="E609" t="s">
        <v>508</v>
      </c>
      <c r="F609">
        <v>0.34688499737895351</v>
      </c>
    </row>
    <row r="610" spans="1:6" hidden="1" x14ac:dyDescent="0.35">
      <c r="A610">
        <v>608</v>
      </c>
      <c r="B610" t="s">
        <v>703</v>
      </c>
      <c r="C610">
        <v>0</v>
      </c>
      <c r="D610" t="s">
        <v>9</v>
      </c>
      <c r="E610" t="s">
        <v>509</v>
      </c>
      <c r="F610">
        <v>2.9426728784723784</v>
      </c>
    </row>
    <row r="611" spans="1:6" hidden="1" x14ac:dyDescent="0.35">
      <c r="A611">
        <v>609</v>
      </c>
      <c r="B611" t="s">
        <v>703</v>
      </c>
      <c r="C611">
        <v>0</v>
      </c>
      <c r="D611" t="s">
        <v>9</v>
      </c>
      <c r="E611" t="s">
        <v>510</v>
      </c>
      <c r="F611">
        <v>2.6611812319301671</v>
      </c>
    </row>
    <row r="612" spans="1:6" hidden="1" x14ac:dyDescent="0.35">
      <c r="A612">
        <v>610</v>
      </c>
      <c r="B612" t="s">
        <v>703</v>
      </c>
      <c r="C612">
        <v>0</v>
      </c>
      <c r="D612" t="s">
        <v>9</v>
      </c>
      <c r="E612" t="s">
        <v>511</v>
      </c>
      <c r="F612">
        <v>3.1361634214417276</v>
      </c>
    </row>
    <row r="613" spans="1:6" hidden="1" x14ac:dyDescent="0.35">
      <c r="A613">
        <v>611</v>
      </c>
      <c r="B613" t="s">
        <v>703</v>
      </c>
      <c r="C613">
        <v>0</v>
      </c>
      <c r="D613" t="s">
        <v>9</v>
      </c>
      <c r="E613" t="s">
        <v>512</v>
      </c>
      <c r="F613">
        <v>10.88938784797098</v>
      </c>
    </row>
    <row r="614" spans="1:6" hidden="1" x14ac:dyDescent="0.35">
      <c r="A614">
        <v>612</v>
      </c>
      <c r="B614" t="s">
        <v>703</v>
      </c>
      <c r="C614">
        <v>0</v>
      </c>
      <c r="D614" t="s">
        <v>9</v>
      </c>
      <c r="E614" t="s">
        <v>513</v>
      </c>
      <c r="F614">
        <v>1.0839966385129607</v>
      </c>
    </row>
    <row r="615" spans="1:6" hidden="1" x14ac:dyDescent="0.35">
      <c r="A615">
        <v>613</v>
      </c>
      <c r="B615" t="s">
        <v>703</v>
      </c>
      <c r="C615">
        <v>0</v>
      </c>
      <c r="D615" t="s">
        <v>9</v>
      </c>
      <c r="E615" t="s">
        <v>514</v>
      </c>
      <c r="F615">
        <v>1.4112502011771129</v>
      </c>
    </row>
    <row r="616" spans="1:6" hidden="1" x14ac:dyDescent="0.35">
      <c r="A616">
        <v>614</v>
      </c>
      <c r="B616" t="s">
        <v>703</v>
      </c>
      <c r="C616">
        <v>0</v>
      </c>
      <c r="D616" t="s">
        <v>9</v>
      </c>
      <c r="E616" t="s">
        <v>515</v>
      </c>
      <c r="F616">
        <v>3.3947984383910317</v>
      </c>
    </row>
    <row r="617" spans="1:6" hidden="1" x14ac:dyDescent="0.35">
      <c r="A617">
        <v>615</v>
      </c>
      <c r="B617" t="s">
        <v>703</v>
      </c>
      <c r="C617">
        <v>0</v>
      </c>
      <c r="D617" t="s">
        <v>9</v>
      </c>
      <c r="E617" t="s">
        <v>516</v>
      </c>
      <c r="F617">
        <v>8.8549969879824608E-2</v>
      </c>
    </row>
    <row r="618" spans="1:6" hidden="1" x14ac:dyDescent="0.35">
      <c r="A618">
        <v>616</v>
      </c>
      <c r="B618" t="s">
        <v>703</v>
      </c>
      <c r="C618">
        <v>0</v>
      </c>
      <c r="D618" t="s">
        <v>9</v>
      </c>
      <c r="E618" t="s">
        <v>517</v>
      </c>
      <c r="F618">
        <v>0</v>
      </c>
    </row>
    <row r="619" spans="1:6" hidden="1" x14ac:dyDescent="0.35">
      <c r="A619">
        <v>617</v>
      </c>
      <c r="B619" t="s">
        <v>703</v>
      </c>
      <c r="C619">
        <v>0</v>
      </c>
      <c r="D619" t="s">
        <v>9</v>
      </c>
      <c r="E619" t="s">
        <v>518</v>
      </c>
      <c r="F619">
        <v>0</v>
      </c>
    </row>
    <row r="620" spans="1:6" hidden="1" x14ac:dyDescent="0.35">
      <c r="A620">
        <v>618</v>
      </c>
      <c r="B620" t="s">
        <v>703</v>
      </c>
      <c r="C620">
        <v>0</v>
      </c>
      <c r="D620" t="s">
        <v>9</v>
      </c>
      <c r="E620" t="s">
        <v>519</v>
      </c>
      <c r="F620">
        <v>2.459087718782961</v>
      </c>
    </row>
    <row r="621" spans="1:6" hidden="1" x14ac:dyDescent="0.35">
      <c r="A621">
        <v>619</v>
      </c>
      <c r="B621" t="s">
        <v>703</v>
      </c>
      <c r="C621">
        <v>0</v>
      </c>
      <c r="D621" t="s">
        <v>9</v>
      </c>
      <c r="E621" t="s">
        <v>520</v>
      </c>
      <c r="F621">
        <v>4.2377087534789366</v>
      </c>
    </row>
    <row r="622" spans="1:6" hidden="1" x14ac:dyDescent="0.35">
      <c r="A622">
        <v>620</v>
      </c>
      <c r="B622" t="s">
        <v>703</v>
      </c>
      <c r="C622">
        <v>0</v>
      </c>
      <c r="D622" t="s">
        <v>106</v>
      </c>
      <c r="E622" t="s">
        <v>521</v>
      </c>
      <c r="F622">
        <v>0.30623659679005755</v>
      </c>
    </row>
    <row r="623" spans="1:6" hidden="1" x14ac:dyDescent="0.35">
      <c r="A623">
        <v>621</v>
      </c>
      <c r="B623" t="s">
        <v>703</v>
      </c>
      <c r="C623">
        <v>0</v>
      </c>
      <c r="D623" t="s">
        <v>106</v>
      </c>
      <c r="E623" t="s">
        <v>522</v>
      </c>
      <c r="F623">
        <v>6.3705115427926048E-2</v>
      </c>
    </row>
    <row r="624" spans="1:6" hidden="1" x14ac:dyDescent="0.35">
      <c r="A624">
        <v>622</v>
      </c>
      <c r="B624" t="s">
        <v>703</v>
      </c>
      <c r="C624">
        <v>0</v>
      </c>
      <c r="D624" t="s">
        <v>106</v>
      </c>
      <c r="E624" t="s">
        <v>523</v>
      </c>
      <c r="F624">
        <v>0.6834168689466541</v>
      </c>
    </row>
    <row r="625" spans="1:6" hidden="1" x14ac:dyDescent="0.35">
      <c r="A625">
        <v>623</v>
      </c>
      <c r="B625" t="s">
        <v>703</v>
      </c>
      <c r="C625">
        <v>0</v>
      </c>
      <c r="D625" t="s">
        <v>106</v>
      </c>
      <c r="E625" t="s">
        <v>524</v>
      </c>
      <c r="F625">
        <v>4.7262679222531648E-2</v>
      </c>
    </row>
    <row r="626" spans="1:6" hidden="1" x14ac:dyDescent="0.35">
      <c r="A626">
        <v>624</v>
      </c>
      <c r="B626" t="s">
        <v>703</v>
      </c>
      <c r="C626">
        <v>0</v>
      </c>
      <c r="D626" t="s">
        <v>106</v>
      </c>
      <c r="E626" t="s">
        <v>525</v>
      </c>
      <c r="F626">
        <v>1.7921576328406481E-2</v>
      </c>
    </row>
    <row r="627" spans="1:6" hidden="1" x14ac:dyDescent="0.35">
      <c r="A627">
        <v>625</v>
      </c>
      <c r="B627" t="s">
        <v>703</v>
      </c>
      <c r="C627">
        <v>0</v>
      </c>
      <c r="D627" t="s">
        <v>106</v>
      </c>
      <c r="E627" t="s">
        <v>526</v>
      </c>
      <c r="F627">
        <v>8.1466393574193316E-2</v>
      </c>
    </row>
    <row r="628" spans="1:6" hidden="1" x14ac:dyDescent="0.35">
      <c r="A628">
        <v>626</v>
      </c>
      <c r="B628" t="s">
        <v>703</v>
      </c>
      <c r="C628">
        <v>0</v>
      </c>
      <c r="D628" t="s">
        <v>106</v>
      </c>
      <c r="E628" t="s">
        <v>527</v>
      </c>
      <c r="F628">
        <v>0.14596186000446473</v>
      </c>
    </row>
    <row r="629" spans="1:6" hidden="1" x14ac:dyDescent="0.35">
      <c r="A629">
        <v>627</v>
      </c>
      <c r="B629" t="s">
        <v>703</v>
      </c>
      <c r="C629">
        <v>0</v>
      </c>
      <c r="D629" t="s">
        <v>106</v>
      </c>
      <c r="E629" t="s">
        <v>528</v>
      </c>
      <c r="F629">
        <v>4.9803255090896004E-2</v>
      </c>
    </row>
    <row r="630" spans="1:6" hidden="1" x14ac:dyDescent="0.35">
      <c r="A630">
        <v>628</v>
      </c>
      <c r="B630" t="s">
        <v>703</v>
      </c>
      <c r="C630">
        <v>0</v>
      </c>
      <c r="D630" t="s">
        <v>105</v>
      </c>
      <c r="E630" t="s">
        <v>529</v>
      </c>
      <c r="F630">
        <v>5.3342618711356042</v>
      </c>
    </row>
    <row r="631" spans="1:6" hidden="1" x14ac:dyDescent="0.35">
      <c r="A631">
        <v>629</v>
      </c>
      <c r="B631" t="s">
        <v>703</v>
      </c>
      <c r="C631">
        <v>0</v>
      </c>
      <c r="D631" t="s">
        <v>105</v>
      </c>
      <c r="E631" t="s">
        <v>530</v>
      </c>
      <c r="F631">
        <v>0.58208199351174617</v>
      </c>
    </row>
    <row r="632" spans="1:6" hidden="1" x14ac:dyDescent="0.35">
      <c r="A632">
        <v>630</v>
      </c>
      <c r="B632" t="s">
        <v>703</v>
      </c>
      <c r="C632">
        <v>0</v>
      </c>
      <c r="D632" t="s">
        <v>105</v>
      </c>
      <c r="E632" t="s">
        <v>531</v>
      </c>
      <c r="F632">
        <v>4.8322589715264562E-2</v>
      </c>
    </row>
    <row r="633" spans="1:6" hidden="1" x14ac:dyDescent="0.35">
      <c r="A633">
        <v>631</v>
      </c>
      <c r="B633" t="s">
        <v>703</v>
      </c>
      <c r="C633">
        <v>0</v>
      </c>
      <c r="D633" t="s">
        <v>105</v>
      </c>
      <c r="E633" t="s">
        <v>532</v>
      </c>
      <c r="F633">
        <v>0.5087981489042066</v>
      </c>
    </row>
    <row r="634" spans="1:6" hidden="1" x14ac:dyDescent="0.35">
      <c r="A634">
        <v>632</v>
      </c>
      <c r="B634" t="s">
        <v>703</v>
      </c>
      <c r="C634">
        <v>0</v>
      </c>
      <c r="D634" t="s">
        <v>10</v>
      </c>
      <c r="E634" t="s">
        <v>533</v>
      </c>
      <c r="F634">
        <v>0.33151755852370801</v>
      </c>
    </row>
    <row r="635" spans="1:6" hidden="1" x14ac:dyDescent="0.35">
      <c r="A635">
        <v>633</v>
      </c>
      <c r="B635" t="s">
        <v>703</v>
      </c>
      <c r="C635">
        <v>0</v>
      </c>
      <c r="D635" t="s">
        <v>10</v>
      </c>
      <c r="E635" t="s">
        <v>534</v>
      </c>
      <c r="F635">
        <v>13.060675009482416</v>
      </c>
    </row>
    <row r="636" spans="1:6" hidden="1" x14ac:dyDescent="0.35">
      <c r="A636">
        <v>634</v>
      </c>
      <c r="B636" t="s">
        <v>703</v>
      </c>
      <c r="C636">
        <v>0</v>
      </c>
      <c r="D636" t="s">
        <v>10</v>
      </c>
      <c r="E636" t="s">
        <v>535</v>
      </c>
      <c r="F636">
        <v>12.443361216002232</v>
      </c>
    </row>
    <row r="637" spans="1:6" hidden="1" x14ac:dyDescent="0.35">
      <c r="A637">
        <v>635</v>
      </c>
      <c r="B637" t="s">
        <v>703</v>
      </c>
      <c r="C637">
        <v>0</v>
      </c>
      <c r="D637" t="s">
        <v>10</v>
      </c>
      <c r="E637" t="s">
        <v>536</v>
      </c>
      <c r="F637">
        <v>8.115056546849873</v>
      </c>
    </row>
    <row r="638" spans="1:6" hidden="1" x14ac:dyDescent="0.35">
      <c r="A638">
        <v>636</v>
      </c>
      <c r="B638" t="s">
        <v>703</v>
      </c>
      <c r="C638">
        <v>0</v>
      </c>
      <c r="D638" t="s">
        <v>10</v>
      </c>
      <c r="E638" t="s">
        <v>537</v>
      </c>
      <c r="F638">
        <v>1.4469809487282508</v>
      </c>
    </row>
    <row r="639" spans="1:6" hidden="1" x14ac:dyDescent="0.35">
      <c r="A639">
        <v>637</v>
      </c>
      <c r="B639" t="s">
        <v>703</v>
      </c>
      <c r="C639">
        <v>0</v>
      </c>
      <c r="D639" t="s">
        <v>10</v>
      </c>
      <c r="E639" t="s">
        <v>538</v>
      </c>
      <c r="F639">
        <v>1.5978257029891951</v>
      </c>
    </row>
    <row r="640" spans="1:6" hidden="1" x14ac:dyDescent="0.35">
      <c r="A640">
        <v>638</v>
      </c>
      <c r="B640" t="s">
        <v>703</v>
      </c>
      <c r="C640">
        <v>0</v>
      </c>
      <c r="D640" t="s">
        <v>10</v>
      </c>
      <c r="E640" t="s">
        <v>539</v>
      </c>
      <c r="F640">
        <v>1.8536186012784124</v>
      </c>
    </row>
    <row r="641" spans="1:6" hidden="1" x14ac:dyDescent="0.35">
      <c r="A641">
        <v>639</v>
      </c>
      <c r="B641" t="s">
        <v>703</v>
      </c>
      <c r="C641">
        <v>0</v>
      </c>
      <c r="D641" t="s">
        <v>10</v>
      </c>
      <c r="E641" t="s">
        <v>540</v>
      </c>
      <c r="F641">
        <v>4.2595349990274789</v>
      </c>
    </row>
    <row r="642" spans="1:6" hidden="1" x14ac:dyDescent="0.35">
      <c r="A642">
        <v>640</v>
      </c>
      <c r="B642" t="s">
        <v>703</v>
      </c>
      <c r="C642">
        <v>0</v>
      </c>
      <c r="D642" t="s">
        <v>10</v>
      </c>
      <c r="E642" t="s">
        <v>541</v>
      </c>
      <c r="F642">
        <v>3.7118344810814845</v>
      </c>
    </row>
    <row r="643" spans="1:6" hidden="1" x14ac:dyDescent="0.35">
      <c r="A643">
        <v>641</v>
      </c>
      <c r="B643" t="s">
        <v>703</v>
      </c>
      <c r="C643">
        <v>0</v>
      </c>
      <c r="D643" t="s">
        <v>10</v>
      </c>
      <c r="E643" t="s">
        <v>542</v>
      </c>
      <c r="F643">
        <v>9.8020550589191213</v>
      </c>
    </row>
    <row r="644" spans="1:6" hidden="1" x14ac:dyDescent="0.35">
      <c r="A644">
        <v>642</v>
      </c>
      <c r="B644" t="s">
        <v>703</v>
      </c>
      <c r="C644">
        <v>0</v>
      </c>
      <c r="D644" t="s">
        <v>10</v>
      </c>
      <c r="E644" t="s">
        <v>543</v>
      </c>
      <c r="F644">
        <v>1.0588237049301781</v>
      </c>
    </row>
    <row r="645" spans="1:6" hidden="1" x14ac:dyDescent="0.35">
      <c r="A645">
        <v>643</v>
      </c>
      <c r="B645" t="s">
        <v>703</v>
      </c>
      <c r="C645">
        <v>0</v>
      </c>
      <c r="D645" t="s">
        <v>12</v>
      </c>
      <c r="E645" t="s">
        <v>544</v>
      </c>
      <c r="F645">
        <v>4.3538586224886542</v>
      </c>
    </row>
    <row r="646" spans="1:6" hidden="1" x14ac:dyDescent="0.35">
      <c r="A646">
        <v>644</v>
      </c>
      <c r="B646" t="s">
        <v>703</v>
      </c>
      <c r="C646">
        <v>0</v>
      </c>
      <c r="D646" t="s">
        <v>12</v>
      </c>
      <c r="E646" t="s">
        <v>545</v>
      </c>
      <c r="F646">
        <v>5.5083115659988033</v>
      </c>
    </row>
    <row r="647" spans="1:6" hidden="1" x14ac:dyDescent="0.35">
      <c r="A647">
        <v>645</v>
      </c>
      <c r="B647" t="s">
        <v>703</v>
      </c>
      <c r="C647">
        <v>0</v>
      </c>
      <c r="D647" t="s">
        <v>12</v>
      </c>
      <c r="E647" t="s">
        <v>546</v>
      </c>
      <c r="F647">
        <v>5.4979032395586742</v>
      </c>
    </row>
    <row r="648" spans="1:6" hidden="1" x14ac:dyDescent="0.35">
      <c r="A648">
        <v>646</v>
      </c>
      <c r="B648" t="s">
        <v>703</v>
      </c>
      <c r="C648">
        <v>0</v>
      </c>
      <c r="D648" t="s">
        <v>12</v>
      </c>
      <c r="E648" t="s">
        <v>547</v>
      </c>
      <c r="F648">
        <v>6.6400359197381515</v>
      </c>
    </row>
    <row r="649" spans="1:6" hidden="1" x14ac:dyDescent="0.35">
      <c r="A649">
        <v>647</v>
      </c>
      <c r="B649" t="s">
        <v>703</v>
      </c>
      <c r="C649">
        <v>0</v>
      </c>
      <c r="D649" t="s">
        <v>12</v>
      </c>
      <c r="E649" t="s">
        <v>548</v>
      </c>
      <c r="F649">
        <v>3.3434277173001634</v>
      </c>
    </row>
    <row r="650" spans="1:6" hidden="1" x14ac:dyDescent="0.35">
      <c r="A650">
        <v>648</v>
      </c>
      <c r="B650" t="s">
        <v>703</v>
      </c>
      <c r="C650">
        <v>0</v>
      </c>
      <c r="D650" t="s">
        <v>12</v>
      </c>
      <c r="E650" t="s">
        <v>549</v>
      </c>
      <c r="F650">
        <v>8.0444873433203252</v>
      </c>
    </row>
    <row r="651" spans="1:6" hidden="1" x14ac:dyDescent="0.35">
      <c r="A651">
        <v>649</v>
      </c>
      <c r="B651" t="s">
        <v>703</v>
      </c>
      <c r="C651">
        <v>0</v>
      </c>
      <c r="D651" t="s">
        <v>12</v>
      </c>
      <c r="E651" t="s">
        <v>550</v>
      </c>
      <c r="F651">
        <v>2.1495178601282827</v>
      </c>
    </row>
    <row r="652" spans="1:6" hidden="1" x14ac:dyDescent="0.35">
      <c r="A652">
        <v>650</v>
      </c>
      <c r="B652" t="s">
        <v>703</v>
      </c>
      <c r="C652">
        <v>0</v>
      </c>
      <c r="D652" t="s">
        <v>12</v>
      </c>
      <c r="E652" t="s">
        <v>551</v>
      </c>
      <c r="F652">
        <v>2.2846732868308295</v>
      </c>
    </row>
    <row r="653" spans="1:6" hidden="1" x14ac:dyDescent="0.35">
      <c r="A653">
        <v>651</v>
      </c>
      <c r="B653" t="s">
        <v>703</v>
      </c>
      <c r="C653">
        <v>0</v>
      </c>
      <c r="D653" t="s">
        <v>12</v>
      </c>
      <c r="E653" t="s">
        <v>552</v>
      </c>
      <c r="F653">
        <v>37.396853505466161</v>
      </c>
    </row>
    <row r="654" spans="1:6" hidden="1" x14ac:dyDescent="0.35">
      <c r="A654">
        <v>652</v>
      </c>
      <c r="B654" t="s">
        <v>703</v>
      </c>
      <c r="C654">
        <v>0</v>
      </c>
      <c r="D654" t="s">
        <v>12</v>
      </c>
      <c r="E654" t="s">
        <v>553</v>
      </c>
      <c r="F654">
        <v>14.645323016583074</v>
      </c>
    </row>
    <row r="655" spans="1:6" hidden="1" x14ac:dyDescent="0.35">
      <c r="A655">
        <v>653</v>
      </c>
      <c r="B655" t="s">
        <v>703</v>
      </c>
      <c r="C655">
        <v>0</v>
      </c>
      <c r="D655" t="s">
        <v>12</v>
      </c>
      <c r="E655" t="s">
        <v>554</v>
      </c>
      <c r="F655">
        <v>6.0712660550470137</v>
      </c>
    </row>
    <row r="656" spans="1:6" hidden="1" x14ac:dyDescent="0.35">
      <c r="A656">
        <v>654</v>
      </c>
      <c r="B656" t="s">
        <v>703</v>
      </c>
      <c r="C656">
        <v>0</v>
      </c>
      <c r="D656" t="s">
        <v>12</v>
      </c>
      <c r="E656" t="s">
        <v>555</v>
      </c>
      <c r="F656">
        <v>2.2335031565526839</v>
      </c>
    </row>
    <row r="657" spans="1:6" hidden="1" x14ac:dyDescent="0.35">
      <c r="A657">
        <v>655</v>
      </c>
      <c r="B657" t="s">
        <v>703</v>
      </c>
      <c r="C657">
        <v>0</v>
      </c>
      <c r="D657" t="s">
        <v>13</v>
      </c>
      <c r="E657" t="s">
        <v>556</v>
      </c>
      <c r="F657">
        <v>12.368013504840324</v>
      </c>
    </row>
    <row r="658" spans="1:6" hidden="1" x14ac:dyDescent="0.35">
      <c r="A658">
        <v>656</v>
      </c>
      <c r="B658" t="s">
        <v>703</v>
      </c>
      <c r="C658">
        <v>0</v>
      </c>
      <c r="D658" t="s">
        <v>13</v>
      </c>
      <c r="E658" t="s">
        <v>557</v>
      </c>
      <c r="F658">
        <v>20.537295060313888</v>
      </c>
    </row>
    <row r="659" spans="1:6" hidden="1" x14ac:dyDescent="0.35">
      <c r="A659">
        <v>657</v>
      </c>
      <c r="B659" t="s">
        <v>703</v>
      </c>
      <c r="C659">
        <v>0</v>
      </c>
      <c r="D659" t="s">
        <v>13</v>
      </c>
      <c r="E659" t="s">
        <v>558</v>
      </c>
      <c r="F659">
        <v>4.7837040546611558</v>
      </c>
    </row>
    <row r="660" spans="1:6" hidden="1" x14ac:dyDescent="0.35">
      <c r="A660">
        <v>658</v>
      </c>
      <c r="B660" t="s">
        <v>703</v>
      </c>
      <c r="C660">
        <v>0</v>
      </c>
      <c r="D660" t="s">
        <v>14</v>
      </c>
      <c r="E660" t="s">
        <v>559</v>
      </c>
      <c r="F660">
        <v>6.2755840532808751</v>
      </c>
    </row>
    <row r="661" spans="1:6" hidden="1" x14ac:dyDescent="0.35">
      <c r="A661">
        <v>659</v>
      </c>
      <c r="B661" t="s">
        <v>703</v>
      </c>
      <c r="C661">
        <v>0</v>
      </c>
      <c r="D661" t="s">
        <v>14</v>
      </c>
      <c r="E661" t="s">
        <v>560</v>
      </c>
      <c r="F661">
        <v>0</v>
      </c>
    </row>
    <row r="662" spans="1:6" hidden="1" x14ac:dyDescent="0.35">
      <c r="A662">
        <v>660</v>
      </c>
      <c r="B662" t="s">
        <v>703</v>
      </c>
      <c r="C662">
        <v>0</v>
      </c>
      <c r="D662" t="s">
        <v>15</v>
      </c>
      <c r="E662" t="s">
        <v>561</v>
      </c>
      <c r="F662">
        <v>2.5087213907153192</v>
      </c>
    </row>
    <row r="663" spans="1:6" hidden="1" x14ac:dyDescent="0.35">
      <c r="A663">
        <v>661</v>
      </c>
      <c r="B663" t="s">
        <v>703</v>
      </c>
      <c r="C663">
        <v>0</v>
      </c>
      <c r="D663" t="s">
        <v>15</v>
      </c>
      <c r="E663" t="s">
        <v>562</v>
      </c>
      <c r="F663">
        <v>0</v>
      </c>
    </row>
    <row r="664" spans="1:6" hidden="1" x14ac:dyDescent="0.35">
      <c r="A664">
        <v>662</v>
      </c>
      <c r="B664" t="s">
        <v>703</v>
      </c>
      <c r="C664">
        <v>0</v>
      </c>
      <c r="D664" t="s">
        <v>15</v>
      </c>
      <c r="E664" t="s">
        <v>563</v>
      </c>
      <c r="F664">
        <v>7.3092946712819638</v>
      </c>
    </row>
    <row r="665" spans="1:6" hidden="1" x14ac:dyDescent="0.35">
      <c r="A665">
        <v>663</v>
      </c>
      <c r="B665" t="s">
        <v>703</v>
      </c>
      <c r="C665">
        <v>0</v>
      </c>
      <c r="D665" t="s">
        <v>15</v>
      </c>
      <c r="E665" t="s">
        <v>564</v>
      </c>
      <c r="F665">
        <v>12.98207211977628</v>
      </c>
    </row>
    <row r="666" spans="1:6" hidden="1" x14ac:dyDescent="0.35">
      <c r="A666">
        <v>664</v>
      </c>
      <c r="B666" t="s">
        <v>703</v>
      </c>
      <c r="C666">
        <v>0</v>
      </c>
      <c r="D666" t="s">
        <v>16</v>
      </c>
      <c r="E666" t="s">
        <v>565</v>
      </c>
      <c r="F666">
        <v>0.17973935203045951</v>
      </c>
    </row>
    <row r="667" spans="1:6" hidden="1" x14ac:dyDescent="0.35">
      <c r="A667">
        <v>665</v>
      </c>
      <c r="B667" t="s">
        <v>703</v>
      </c>
      <c r="C667">
        <v>0</v>
      </c>
      <c r="D667" t="s">
        <v>16</v>
      </c>
      <c r="E667" t="s">
        <v>566</v>
      </c>
      <c r="F667">
        <v>4.7108174272706907E-4</v>
      </c>
    </row>
    <row r="668" spans="1:6" hidden="1" x14ac:dyDescent="0.35">
      <c r="A668">
        <v>666</v>
      </c>
      <c r="B668" t="s">
        <v>703</v>
      </c>
      <c r="C668">
        <v>0</v>
      </c>
      <c r="D668" t="s">
        <v>16</v>
      </c>
      <c r="E668" t="s">
        <v>567</v>
      </c>
      <c r="F668">
        <v>0.1748703853373017</v>
      </c>
    </row>
    <row r="669" spans="1:6" hidden="1" x14ac:dyDescent="0.35">
      <c r="A669">
        <v>667</v>
      </c>
      <c r="B669" t="s">
        <v>703</v>
      </c>
      <c r="C669">
        <v>0</v>
      </c>
      <c r="D669" t="s">
        <v>16</v>
      </c>
      <c r="E669" t="s">
        <v>568</v>
      </c>
      <c r="F669">
        <v>7.3802852966289656</v>
      </c>
    </row>
    <row r="670" spans="1:6" hidden="1" x14ac:dyDescent="0.35">
      <c r="A670">
        <v>668</v>
      </c>
      <c r="B670" t="s">
        <v>703</v>
      </c>
      <c r="C670">
        <v>0</v>
      </c>
      <c r="D670" t="s">
        <v>16</v>
      </c>
      <c r="E670" t="s">
        <v>569</v>
      </c>
      <c r="F670">
        <v>6.7486194161825289E-2</v>
      </c>
    </row>
    <row r="671" spans="1:6" hidden="1" x14ac:dyDescent="0.35">
      <c r="A671">
        <v>669</v>
      </c>
      <c r="B671" t="s">
        <v>703</v>
      </c>
      <c r="C671">
        <v>0</v>
      </c>
      <c r="D671" t="s">
        <v>16</v>
      </c>
      <c r="E671" t="s">
        <v>570</v>
      </c>
      <c r="F671">
        <v>8.4726431704833363E-2</v>
      </c>
    </row>
    <row r="672" spans="1:6" hidden="1" x14ac:dyDescent="0.35">
      <c r="A672">
        <v>670</v>
      </c>
      <c r="B672" t="s">
        <v>703</v>
      </c>
      <c r="C672">
        <v>0</v>
      </c>
      <c r="D672" t="s">
        <v>16</v>
      </c>
      <c r="E672" t="s">
        <v>571</v>
      </c>
      <c r="F672">
        <v>0.69166945029452542</v>
      </c>
    </row>
    <row r="673" spans="1:6" hidden="1" x14ac:dyDescent="0.35">
      <c r="A673">
        <v>671</v>
      </c>
      <c r="B673" t="s">
        <v>703</v>
      </c>
      <c r="C673">
        <v>0</v>
      </c>
      <c r="D673" t="s">
        <v>16</v>
      </c>
      <c r="E673" t="s">
        <v>572</v>
      </c>
      <c r="F673">
        <v>0.73021606732535571</v>
      </c>
    </row>
    <row r="674" spans="1:6" hidden="1" x14ac:dyDescent="0.35">
      <c r="A674">
        <v>672</v>
      </c>
      <c r="B674" t="s">
        <v>703</v>
      </c>
      <c r="C674">
        <v>0</v>
      </c>
      <c r="D674" t="s">
        <v>16</v>
      </c>
      <c r="E674" t="s">
        <v>573</v>
      </c>
      <c r="F674">
        <v>6.2364278345652986</v>
      </c>
    </row>
    <row r="675" spans="1:6" hidden="1" x14ac:dyDescent="0.35">
      <c r="A675">
        <v>673</v>
      </c>
      <c r="B675" t="s">
        <v>703</v>
      </c>
      <c r="C675">
        <v>0</v>
      </c>
      <c r="D675" t="s">
        <v>16</v>
      </c>
      <c r="E675" t="s">
        <v>574</v>
      </c>
      <c r="F675">
        <v>1.6670317778740751</v>
      </c>
    </row>
    <row r="676" spans="1:6" hidden="1" x14ac:dyDescent="0.35">
      <c r="A676">
        <v>674</v>
      </c>
      <c r="B676" t="s">
        <v>703</v>
      </c>
      <c r="C676">
        <v>0</v>
      </c>
      <c r="D676" t="s">
        <v>16</v>
      </c>
      <c r="E676" t="s">
        <v>575</v>
      </c>
      <c r="F676">
        <v>0.15959730564216215</v>
      </c>
    </row>
    <row r="677" spans="1:6" hidden="1" x14ac:dyDescent="0.35">
      <c r="A677">
        <v>675</v>
      </c>
      <c r="B677" t="s">
        <v>703</v>
      </c>
      <c r="C677">
        <v>0</v>
      </c>
      <c r="D677" t="s">
        <v>16</v>
      </c>
      <c r="E677" t="s">
        <v>576</v>
      </c>
      <c r="F677">
        <v>0.7815164534875112</v>
      </c>
    </row>
    <row r="678" spans="1:6" hidden="1" x14ac:dyDescent="0.35">
      <c r="A678">
        <v>676</v>
      </c>
      <c r="B678" t="s">
        <v>703</v>
      </c>
      <c r="C678">
        <v>0</v>
      </c>
      <c r="D678" t="s">
        <v>16</v>
      </c>
      <c r="E678" t="s">
        <v>577</v>
      </c>
      <c r="F678">
        <v>0.76586531782879597</v>
      </c>
    </row>
    <row r="679" spans="1:6" hidden="1" x14ac:dyDescent="0.35">
      <c r="A679">
        <v>677</v>
      </c>
      <c r="B679" t="s">
        <v>703</v>
      </c>
      <c r="C679">
        <v>0</v>
      </c>
      <c r="D679" t="s">
        <v>16</v>
      </c>
      <c r="E679" t="s">
        <v>578</v>
      </c>
      <c r="F679">
        <v>0.1430831743918505</v>
      </c>
    </row>
    <row r="680" spans="1:6" hidden="1" x14ac:dyDescent="0.35">
      <c r="A680">
        <v>678</v>
      </c>
      <c r="B680" t="s">
        <v>703</v>
      </c>
      <c r="C680">
        <v>0</v>
      </c>
      <c r="D680" t="s">
        <v>16</v>
      </c>
      <c r="E680" t="s">
        <v>579</v>
      </c>
      <c r="F680">
        <v>2.310934659167645</v>
      </c>
    </row>
    <row r="681" spans="1:6" hidden="1" x14ac:dyDescent="0.35">
      <c r="A681">
        <v>679</v>
      </c>
      <c r="B681" t="s">
        <v>703</v>
      </c>
      <c r="C681">
        <v>0</v>
      </c>
      <c r="D681" t="s">
        <v>16</v>
      </c>
      <c r="E681" t="s">
        <v>580</v>
      </c>
      <c r="F681">
        <v>0.25680915638017954</v>
      </c>
    </row>
    <row r="682" spans="1:6" hidden="1" x14ac:dyDescent="0.35">
      <c r="A682">
        <v>680</v>
      </c>
      <c r="B682" t="s">
        <v>703</v>
      </c>
      <c r="C682">
        <v>0</v>
      </c>
      <c r="D682" t="s">
        <v>16</v>
      </c>
      <c r="E682" t="s">
        <v>581</v>
      </c>
      <c r="F682">
        <v>0.73276480922452369</v>
      </c>
    </row>
    <row r="683" spans="1:6" hidden="1" x14ac:dyDescent="0.35">
      <c r="A683">
        <v>681</v>
      </c>
      <c r="B683" t="s">
        <v>703</v>
      </c>
      <c r="C683">
        <v>0</v>
      </c>
      <c r="D683" t="s">
        <v>16</v>
      </c>
      <c r="E683" t="s">
        <v>582</v>
      </c>
      <c r="F683">
        <v>0.44961808238869955</v>
      </c>
    </row>
    <row r="684" spans="1:6" hidden="1" x14ac:dyDescent="0.35">
      <c r="A684">
        <v>682</v>
      </c>
      <c r="B684" t="s">
        <v>703</v>
      </c>
      <c r="C684">
        <v>0</v>
      </c>
      <c r="D684" t="s">
        <v>16</v>
      </c>
      <c r="E684" t="s">
        <v>583</v>
      </c>
      <c r="F684">
        <v>0.19035152637151781</v>
      </c>
    </row>
    <row r="685" spans="1:6" hidden="1" x14ac:dyDescent="0.35">
      <c r="A685">
        <v>683</v>
      </c>
      <c r="B685" t="s">
        <v>703</v>
      </c>
      <c r="C685">
        <v>0</v>
      </c>
      <c r="D685" t="s">
        <v>16</v>
      </c>
      <c r="E685" t="s">
        <v>584</v>
      </c>
      <c r="F685">
        <v>0.16833457529457263</v>
      </c>
    </row>
    <row r="686" spans="1:6" hidden="1" x14ac:dyDescent="0.35">
      <c r="A686">
        <v>684</v>
      </c>
      <c r="B686" t="s">
        <v>703</v>
      </c>
      <c r="C686">
        <v>0</v>
      </c>
      <c r="D686" t="s">
        <v>16</v>
      </c>
      <c r="E686" t="s">
        <v>585</v>
      </c>
      <c r="F686">
        <v>0.19182548696220988</v>
      </c>
    </row>
    <row r="687" spans="1:6" hidden="1" x14ac:dyDescent="0.35">
      <c r="A687">
        <v>685</v>
      </c>
      <c r="B687" t="s">
        <v>703</v>
      </c>
      <c r="C687">
        <v>0</v>
      </c>
      <c r="D687" t="s">
        <v>100</v>
      </c>
      <c r="E687" t="s">
        <v>586</v>
      </c>
      <c r="F687">
        <v>0.47194002365643734</v>
      </c>
    </row>
    <row r="688" spans="1:6" hidden="1" x14ac:dyDescent="0.35">
      <c r="A688">
        <v>686</v>
      </c>
      <c r="B688" t="s">
        <v>703</v>
      </c>
      <c r="C688">
        <v>0</v>
      </c>
      <c r="D688" t="s">
        <v>100</v>
      </c>
      <c r="E688" t="s">
        <v>587</v>
      </c>
      <c r="F688">
        <v>4.9474091825677835</v>
      </c>
    </row>
    <row r="689" spans="1:6" hidden="1" x14ac:dyDescent="0.35">
      <c r="A689">
        <v>687</v>
      </c>
      <c r="B689" t="s">
        <v>703</v>
      </c>
      <c r="C689">
        <v>0</v>
      </c>
      <c r="D689" t="s">
        <v>100</v>
      </c>
      <c r="E689" t="s">
        <v>588</v>
      </c>
      <c r="F689">
        <v>0</v>
      </c>
    </row>
    <row r="690" spans="1:6" hidden="1" x14ac:dyDescent="0.35">
      <c r="A690">
        <v>688</v>
      </c>
      <c r="B690" t="s">
        <v>703</v>
      </c>
      <c r="C690">
        <v>0</v>
      </c>
      <c r="D690" t="s">
        <v>100</v>
      </c>
      <c r="E690" t="s">
        <v>589</v>
      </c>
      <c r="F690">
        <v>0.36315941332368079</v>
      </c>
    </row>
    <row r="691" spans="1:6" hidden="1" x14ac:dyDescent="0.35">
      <c r="A691">
        <v>689</v>
      </c>
      <c r="B691" t="s">
        <v>703</v>
      </c>
      <c r="C691">
        <v>0</v>
      </c>
      <c r="D691" t="s">
        <v>100</v>
      </c>
      <c r="E691" t="s">
        <v>590</v>
      </c>
      <c r="F691">
        <v>1.038472886659819</v>
      </c>
    </row>
    <row r="692" spans="1:6" hidden="1" x14ac:dyDescent="0.35">
      <c r="A692">
        <v>690</v>
      </c>
      <c r="B692" t="s">
        <v>703</v>
      </c>
      <c r="C692">
        <v>0</v>
      </c>
      <c r="D692" t="s">
        <v>100</v>
      </c>
      <c r="E692" t="s">
        <v>591</v>
      </c>
      <c r="F692">
        <v>9.5645410818207406</v>
      </c>
    </row>
    <row r="693" spans="1:6" hidden="1" x14ac:dyDescent="0.35">
      <c r="A693">
        <v>691</v>
      </c>
      <c r="B693" t="s">
        <v>703</v>
      </c>
      <c r="C693">
        <v>0</v>
      </c>
      <c r="D693" t="s">
        <v>100</v>
      </c>
      <c r="E693" t="s">
        <v>592</v>
      </c>
      <c r="F693">
        <v>0.34032037021906447</v>
      </c>
    </row>
    <row r="694" spans="1:6" hidden="1" x14ac:dyDescent="0.35">
      <c r="A694">
        <v>692</v>
      </c>
      <c r="B694" t="s">
        <v>703</v>
      </c>
      <c r="C694">
        <v>0</v>
      </c>
      <c r="D694" t="s">
        <v>100</v>
      </c>
      <c r="E694" t="s">
        <v>593</v>
      </c>
      <c r="F694">
        <v>0.45142480249219641</v>
      </c>
    </row>
    <row r="695" spans="1:6" hidden="1" x14ac:dyDescent="0.35">
      <c r="A695">
        <v>693</v>
      </c>
      <c r="B695" t="s">
        <v>703</v>
      </c>
      <c r="C695">
        <v>0</v>
      </c>
      <c r="D695" t="s">
        <v>16</v>
      </c>
      <c r="E695" t="s">
        <v>594</v>
      </c>
      <c r="F695">
        <v>0.10213496285173261</v>
      </c>
    </row>
    <row r="696" spans="1:6" hidden="1" x14ac:dyDescent="0.35">
      <c r="A696">
        <v>694</v>
      </c>
      <c r="B696" t="s">
        <v>703</v>
      </c>
      <c r="C696">
        <v>0</v>
      </c>
      <c r="D696" t="s">
        <v>16</v>
      </c>
      <c r="E696" t="s">
        <v>595</v>
      </c>
      <c r="F696">
        <v>0.14440517737144867</v>
      </c>
    </row>
    <row r="697" spans="1:6" hidden="1" x14ac:dyDescent="0.35">
      <c r="A697">
        <v>695</v>
      </c>
      <c r="B697" t="s">
        <v>703</v>
      </c>
      <c r="C697">
        <v>0</v>
      </c>
      <c r="D697" t="s">
        <v>16</v>
      </c>
      <c r="E697" t="s">
        <v>596</v>
      </c>
      <c r="F697">
        <v>0.12231459203705222</v>
      </c>
    </row>
    <row r="698" spans="1:6" hidden="1" x14ac:dyDescent="0.35">
      <c r="A698">
        <v>696</v>
      </c>
      <c r="B698" t="s">
        <v>703</v>
      </c>
      <c r="C698">
        <v>0</v>
      </c>
      <c r="D698" t="s">
        <v>17</v>
      </c>
      <c r="E698" t="s">
        <v>597</v>
      </c>
      <c r="F698">
        <v>15.203156591096096</v>
      </c>
    </row>
    <row r="699" spans="1:6" hidden="1" x14ac:dyDescent="0.35">
      <c r="A699">
        <v>697</v>
      </c>
      <c r="B699" t="s">
        <v>703</v>
      </c>
      <c r="C699">
        <v>0</v>
      </c>
      <c r="D699" t="s">
        <v>310</v>
      </c>
      <c r="E699" t="s">
        <v>598</v>
      </c>
      <c r="F699">
        <v>3.1561803050471653</v>
      </c>
    </row>
    <row r="700" spans="1:6" hidden="1" x14ac:dyDescent="0.35">
      <c r="A700">
        <v>698</v>
      </c>
      <c r="B700" t="s">
        <v>703</v>
      </c>
      <c r="C700">
        <v>0</v>
      </c>
      <c r="D700" t="s">
        <v>310</v>
      </c>
      <c r="E700" t="s">
        <v>599</v>
      </c>
      <c r="F700">
        <v>0</v>
      </c>
    </row>
    <row r="701" spans="1:6" hidden="1" x14ac:dyDescent="0.35">
      <c r="A701">
        <v>699</v>
      </c>
      <c r="B701" t="s">
        <v>703</v>
      </c>
      <c r="C701">
        <v>0</v>
      </c>
      <c r="D701" t="s">
        <v>311</v>
      </c>
      <c r="E701" t="s">
        <v>600</v>
      </c>
      <c r="F701">
        <v>2.7177440184517061</v>
      </c>
    </row>
    <row r="702" spans="1:6" hidden="1" x14ac:dyDescent="0.35">
      <c r="A702">
        <v>700</v>
      </c>
      <c r="B702" t="s">
        <v>703</v>
      </c>
      <c r="C702">
        <v>0</v>
      </c>
      <c r="D702" t="s">
        <v>311</v>
      </c>
      <c r="E702" t="s">
        <v>601</v>
      </c>
      <c r="F702">
        <v>0.97254102694930789</v>
      </c>
    </row>
    <row r="703" spans="1:6" hidden="1" x14ac:dyDescent="0.35">
      <c r="A703">
        <v>701</v>
      </c>
      <c r="B703" t="s">
        <v>703</v>
      </c>
      <c r="C703">
        <v>0</v>
      </c>
      <c r="D703" t="s">
        <v>311</v>
      </c>
      <c r="E703" t="s">
        <v>602</v>
      </c>
      <c r="F703">
        <v>6.4073985636265736</v>
      </c>
    </row>
    <row r="704" spans="1:6" hidden="1" x14ac:dyDescent="0.35">
      <c r="A704">
        <v>702</v>
      </c>
      <c r="B704" t="s">
        <v>703</v>
      </c>
      <c r="C704">
        <v>0</v>
      </c>
      <c r="D704" t="s">
        <v>311</v>
      </c>
      <c r="E704" t="s">
        <v>603</v>
      </c>
      <c r="F704">
        <v>0</v>
      </c>
    </row>
    <row r="705" spans="1:6" hidden="1" x14ac:dyDescent="0.35">
      <c r="A705">
        <v>703</v>
      </c>
      <c r="B705" t="s">
        <v>703</v>
      </c>
      <c r="C705">
        <v>0</v>
      </c>
      <c r="D705" t="s">
        <v>311</v>
      </c>
      <c r="E705" t="s">
        <v>604</v>
      </c>
      <c r="F705">
        <v>3.6324870512905529</v>
      </c>
    </row>
    <row r="706" spans="1:6" hidden="1" x14ac:dyDescent="0.35">
      <c r="A706">
        <v>704</v>
      </c>
      <c r="B706" t="s">
        <v>703</v>
      </c>
      <c r="C706">
        <v>0</v>
      </c>
      <c r="D706" t="s">
        <v>312</v>
      </c>
      <c r="E706" t="s">
        <v>605</v>
      </c>
      <c r="F706">
        <v>20.686553818026987</v>
      </c>
    </row>
    <row r="707" spans="1:6" hidden="1" x14ac:dyDescent="0.35">
      <c r="A707">
        <v>705</v>
      </c>
      <c r="B707" t="s">
        <v>703</v>
      </c>
      <c r="C707">
        <v>0</v>
      </c>
      <c r="D707" t="s">
        <v>312</v>
      </c>
      <c r="E707" t="s">
        <v>606</v>
      </c>
      <c r="F707">
        <v>0</v>
      </c>
    </row>
    <row r="708" spans="1:6" hidden="1" x14ac:dyDescent="0.35">
      <c r="A708">
        <v>706</v>
      </c>
      <c r="B708" t="s">
        <v>703</v>
      </c>
      <c r="C708">
        <v>0</v>
      </c>
      <c r="D708" t="s">
        <v>313</v>
      </c>
      <c r="E708" t="s">
        <v>607</v>
      </c>
      <c r="F708">
        <v>3.9936586905336062</v>
      </c>
    </row>
    <row r="709" spans="1:6" hidden="1" x14ac:dyDescent="0.35">
      <c r="A709">
        <v>707</v>
      </c>
      <c r="B709" t="s">
        <v>703</v>
      </c>
      <c r="C709">
        <v>0</v>
      </c>
      <c r="D709" t="s">
        <v>313</v>
      </c>
      <c r="E709" t="s">
        <v>608</v>
      </c>
      <c r="F709">
        <v>0</v>
      </c>
    </row>
    <row r="710" spans="1:6" hidden="1" x14ac:dyDescent="0.35">
      <c r="A710">
        <v>708</v>
      </c>
      <c r="B710" t="s">
        <v>703</v>
      </c>
      <c r="C710">
        <v>0</v>
      </c>
      <c r="D710" t="s">
        <v>313</v>
      </c>
      <c r="E710" t="s">
        <v>609</v>
      </c>
      <c r="F710">
        <v>9.2735875245623003</v>
      </c>
    </row>
    <row r="711" spans="1:6" hidden="1" x14ac:dyDescent="0.35">
      <c r="A711">
        <v>709</v>
      </c>
      <c r="B711" t="s">
        <v>703</v>
      </c>
      <c r="C711">
        <v>0</v>
      </c>
      <c r="D711" t="s">
        <v>313</v>
      </c>
      <c r="E711" t="s">
        <v>610</v>
      </c>
      <c r="F711">
        <v>0</v>
      </c>
    </row>
    <row r="712" spans="1:6" hidden="1" x14ac:dyDescent="0.35">
      <c r="A712">
        <v>710</v>
      </c>
      <c r="B712" t="s">
        <v>703</v>
      </c>
      <c r="C712">
        <v>0</v>
      </c>
      <c r="D712" t="s">
        <v>10</v>
      </c>
      <c r="E712" t="s">
        <v>539</v>
      </c>
      <c r="F712">
        <v>1.1714828865256155</v>
      </c>
    </row>
    <row r="713" spans="1:6" hidden="1" x14ac:dyDescent="0.35">
      <c r="A713">
        <v>711</v>
      </c>
      <c r="B713" t="s">
        <v>703</v>
      </c>
      <c r="C713">
        <v>0</v>
      </c>
      <c r="D713" t="s">
        <v>313</v>
      </c>
      <c r="E713" t="s">
        <v>611</v>
      </c>
      <c r="F713">
        <v>0</v>
      </c>
    </row>
    <row r="714" spans="1:6" hidden="1" x14ac:dyDescent="0.35">
      <c r="A714">
        <v>712</v>
      </c>
      <c r="B714" t="s">
        <v>703</v>
      </c>
      <c r="C714">
        <v>0</v>
      </c>
      <c r="D714" t="s">
        <v>313</v>
      </c>
      <c r="E714" t="s">
        <v>612</v>
      </c>
      <c r="F714">
        <v>5.9611114537753407</v>
      </c>
    </row>
    <row r="715" spans="1:6" hidden="1" x14ac:dyDescent="0.35">
      <c r="A715">
        <v>713</v>
      </c>
      <c r="B715" t="s">
        <v>703</v>
      </c>
      <c r="C715">
        <v>0</v>
      </c>
      <c r="D715" t="s">
        <v>313</v>
      </c>
      <c r="E715" t="s">
        <v>613</v>
      </c>
      <c r="F715">
        <v>0</v>
      </c>
    </row>
    <row r="716" spans="1:6" hidden="1" x14ac:dyDescent="0.35">
      <c r="A716">
        <v>714</v>
      </c>
      <c r="B716" t="s">
        <v>703</v>
      </c>
      <c r="C716">
        <v>0</v>
      </c>
      <c r="D716" t="s">
        <v>313</v>
      </c>
      <c r="E716" t="s">
        <v>614</v>
      </c>
      <c r="F716">
        <v>4.2165994698495757</v>
      </c>
    </row>
    <row r="717" spans="1:6" hidden="1" x14ac:dyDescent="0.35">
      <c r="A717">
        <v>715</v>
      </c>
      <c r="B717" t="s">
        <v>703</v>
      </c>
      <c r="C717">
        <v>0</v>
      </c>
      <c r="D717" t="s">
        <v>313</v>
      </c>
      <c r="E717" t="s">
        <v>615</v>
      </c>
      <c r="F717">
        <v>0</v>
      </c>
    </row>
    <row r="718" spans="1:6" hidden="1" x14ac:dyDescent="0.35">
      <c r="A718">
        <v>716</v>
      </c>
      <c r="B718" t="s">
        <v>703</v>
      </c>
      <c r="C718">
        <v>0</v>
      </c>
      <c r="D718" t="s">
        <v>313</v>
      </c>
      <c r="E718" t="s">
        <v>616</v>
      </c>
      <c r="F718">
        <v>3.5944786267152447</v>
      </c>
    </row>
    <row r="719" spans="1:6" hidden="1" x14ac:dyDescent="0.35">
      <c r="A719">
        <v>717</v>
      </c>
      <c r="B719" t="s">
        <v>703</v>
      </c>
      <c r="C719">
        <v>0</v>
      </c>
      <c r="D719" t="s">
        <v>18</v>
      </c>
      <c r="E719" t="s">
        <v>617</v>
      </c>
      <c r="F719">
        <v>22.577135822817038</v>
      </c>
    </row>
    <row r="720" spans="1:6" hidden="1" x14ac:dyDescent="0.35">
      <c r="A720">
        <v>718</v>
      </c>
      <c r="B720" t="s">
        <v>703</v>
      </c>
      <c r="C720">
        <v>0</v>
      </c>
      <c r="D720" t="s">
        <v>21</v>
      </c>
      <c r="E720" t="s">
        <v>618</v>
      </c>
      <c r="F720">
        <v>32.914528824054621</v>
      </c>
    </row>
    <row r="721" spans="1:6" hidden="1" x14ac:dyDescent="0.35">
      <c r="A721">
        <v>719</v>
      </c>
      <c r="B721" t="s">
        <v>703</v>
      </c>
      <c r="C721">
        <v>0</v>
      </c>
      <c r="D721" t="s">
        <v>19</v>
      </c>
      <c r="E721" t="s">
        <v>619</v>
      </c>
      <c r="F721">
        <v>13.285542353351392</v>
      </c>
    </row>
    <row r="722" spans="1:6" hidden="1" x14ac:dyDescent="0.35">
      <c r="A722">
        <v>720</v>
      </c>
      <c r="B722" t="s">
        <v>703</v>
      </c>
      <c r="C722">
        <v>0</v>
      </c>
      <c r="D722" t="s">
        <v>20</v>
      </c>
      <c r="E722" t="s">
        <v>620</v>
      </c>
      <c r="F722">
        <v>19.055254891293167</v>
      </c>
    </row>
    <row r="723" spans="1:6" hidden="1" x14ac:dyDescent="0.35">
      <c r="A723">
        <v>721</v>
      </c>
      <c r="B723" t="s">
        <v>703</v>
      </c>
      <c r="C723">
        <v>0</v>
      </c>
      <c r="D723" t="s">
        <v>19</v>
      </c>
      <c r="E723" t="s">
        <v>621</v>
      </c>
      <c r="F723">
        <v>20.249937166478258</v>
      </c>
    </row>
    <row r="724" spans="1:6" hidden="1" x14ac:dyDescent="0.35">
      <c r="A724">
        <v>722</v>
      </c>
      <c r="B724" t="s">
        <v>703</v>
      </c>
      <c r="C724">
        <v>0</v>
      </c>
      <c r="D724" t="s">
        <v>19</v>
      </c>
      <c r="E724" t="s">
        <v>622</v>
      </c>
      <c r="F724">
        <v>14.816273668890974</v>
      </c>
    </row>
    <row r="725" spans="1:6" hidden="1" x14ac:dyDescent="0.35">
      <c r="A725">
        <v>723</v>
      </c>
      <c r="B725" t="s">
        <v>703</v>
      </c>
      <c r="C725">
        <v>0</v>
      </c>
      <c r="D725" t="s">
        <v>22</v>
      </c>
      <c r="E725" t="s">
        <v>623</v>
      </c>
      <c r="F725">
        <v>47.27666755387618</v>
      </c>
    </row>
    <row r="726" spans="1:6" hidden="1" x14ac:dyDescent="0.35">
      <c r="A726">
        <v>724</v>
      </c>
      <c r="B726" t="s">
        <v>703</v>
      </c>
      <c r="C726">
        <v>0</v>
      </c>
      <c r="D726" t="s">
        <v>23</v>
      </c>
      <c r="E726" t="s">
        <v>624</v>
      </c>
      <c r="F726">
        <v>11.872194216580031</v>
      </c>
    </row>
    <row r="727" spans="1:6" hidden="1" x14ac:dyDescent="0.35">
      <c r="A727">
        <v>725</v>
      </c>
      <c r="B727" t="s">
        <v>703</v>
      </c>
      <c r="C727">
        <v>0</v>
      </c>
      <c r="D727" t="s">
        <v>24</v>
      </c>
      <c r="E727" t="s">
        <v>625</v>
      </c>
      <c r="F727">
        <v>24.23398817506941</v>
      </c>
    </row>
    <row r="728" spans="1:6" hidden="1" x14ac:dyDescent="0.35">
      <c r="A728">
        <v>726</v>
      </c>
      <c r="B728" t="s">
        <v>703</v>
      </c>
      <c r="C728">
        <v>0</v>
      </c>
      <c r="D728" t="s">
        <v>314</v>
      </c>
      <c r="E728" t="s">
        <v>626</v>
      </c>
      <c r="F728">
        <v>4.0506042353872127</v>
      </c>
    </row>
    <row r="729" spans="1:6" hidden="1" x14ac:dyDescent="0.35">
      <c r="A729">
        <v>727</v>
      </c>
      <c r="B729" t="s">
        <v>703</v>
      </c>
      <c r="C729">
        <v>0</v>
      </c>
      <c r="D729" t="s">
        <v>314</v>
      </c>
      <c r="E729" t="s">
        <v>627</v>
      </c>
      <c r="F729">
        <v>0</v>
      </c>
    </row>
    <row r="730" spans="1:6" hidden="1" x14ac:dyDescent="0.35">
      <c r="A730">
        <v>728</v>
      </c>
      <c r="B730" t="s">
        <v>703</v>
      </c>
      <c r="C730">
        <v>0</v>
      </c>
      <c r="D730" t="s">
        <v>315</v>
      </c>
      <c r="E730" t="s">
        <v>628</v>
      </c>
      <c r="F730">
        <v>1.346178054599442</v>
      </c>
    </row>
    <row r="731" spans="1:6" hidden="1" x14ac:dyDescent="0.35">
      <c r="A731">
        <v>729</v>
      </c>
      <c r="B731" t="s">
        <v>703</v>
      </c>
      <c r="C731">
        <v>0</v>
      </c>
      <c r="D731" t="s">
        <v>315</v>
      </c>
      <c r="E731" t="s">
        <v>629</v>
      </c>
      <c r="F731">
        <v>1.0718065122900977</v>
      </c>
    </row>
    <row r="732" spans="1:6" hidden="1" x14ac:dyDescent="0.35">
      <c r="A732">
        <v>730</v>
      </c>
      <c r="B732" t="s">
        <v>703</v>
      </c>
      <c r="C732">
        <v>0</v>
      </c>
      <c r="D732" t="s">
        <v>315</v>
      </c>
      <c r="E732" t="s">
        <v>630</v>
      </c>
      <c r="F732">
        <v>3.891848378096356</v>
      </c>
    </row>
    <row r="733" spans="1:6" hidden="1" x14ac:dyDescent="0.35">
      <c r="A733">
        <v>731</v>
      </c>
      <c r="B733" t="s">
        <v>703</v>
      </c>
      <c r="C733">
        <v>0</v>
      </c>
      <c r="D733" t="s">
        <v>315</v>
      </c>
      <c r="E733" t="s">
        <v>631</v>
      </c>
      <c r="F733">
        <v>0.96254289949382432</v>
      </c>
    </row>
    <row r="734" spans="1:6" hidden="1" x14ac:dyDescent="0.35">
      <c r="A734">
        <v>732</v>
      </c>
      <c r="B734" t="s">
        <v>703</v>
      </c>
      <c r="C734">
        <v>0</v>
      </c>
      <c r="D734" t="s">
        <v>315</v>
      </c>
      <c r="E734" t="s">
        <v>632</v>
      </c>
      <c r="F734">
        <v>0.35864001982881116</v>
      </c>
    </row>
    <row r="735" spans="1:6" hidden="1" x14ac:dyDescent="0.35">
      <c r="A735">
        <v>733</v>
      </c>
      <c r="B735" t="s">
        <v>703</v>
      </c>
      <c r="C735">
        <v>0</v>
      </c>
      <c r="D735" t="s">
        <v>315</v>
      </c>
      <c r="E735" t="s">
        <v>633</v>
      </c>
      <c r="F735">
        <v>0.36416192209218529</v>
      </c>
    </row>
    <row r="736" spans="1:6" hidden="1" x14ac:dyDescent="0.35">
      <c r="A736">
        <v>734</v>
      </c>
      <c r="B736" t="s">
        <v>703</v>
      </c>
      <c r="C736">
        <v>0</v>
      </c>
      <c r="D736" t="s">
        <v>315</v>
      </c>
      <c r="E736" t="s">
        <v>634</v>
      </c>
      <c r="F736">
        <v>0.29996488777521763</v>
      </c>
    </row>
    <row r="737" spans="1:6" hidden="1" x14ac:dyDescent="0.35">
      <c r="A737">
        <v>735</v>
      </c>
      <c r="B737" t="s">
        <v>703</v>
      </c>
      <c r="C737">
        <v>0</v>
      </c>
      <c r="D737" t="s">
        <v>315</v>
      </c>
      <c r="E737" t="s">
        <v>635</v>
      </c>
      <c r="F737">
        <v>1.3749601904668588E-2</v>
      </c>
    </row>
    <row r="738" spans="1:6" hidden="1" x14ac:dyDescent="0.35">
      <c r="A738">
        <v>736</v>
      </c>
      <c r="B738" t="s">
        <v>703</v>
      </c>
      <c r="C738">
        <v>0</v>
      </c>
      <c r="D738" t="s">
        <v>315</v>
      </c>
      <c r="E738" t="s">
        <v>636</v>
      </c>
      <c r="F738">
        <v>8.3386647313491889E-5</v>
      </c>
    </row>
    <row r="739" spans="1:6" hidden="1" x14ac:dyDescent="0.35">
      <c r="A739">
        <v>737</v>
      </c>
      <c r="B739" t="s">
        <v>703</v>
      </c>
      <c r="C739">
        <v>0</v>
      </c>
      <c r="D739" t="s">
        <v>315</v>
      </c>
      <c r="E739" t="s">
        <v>637</v>
      </c>
      <c r="F739">
        <v>1.1051839561736661E-2</v>
      </c>
    </row>
    <row r="740" spans="1:6" hidden="1" x14ac:dyDescent="0.35">
      <c r="A740">
        <v>738</v>
      </c>
      <c r="B740" t="s">
        <v>703</v>
      </c>
      <c r="C740">
        <v>0</v>
      </c>
      <c r="D740" t="s">
        <v>315</v>
      </c>
      <c r="E740" t="s">
        <v>638</v>
      </c>
      <c r="F740">
        <v>7.1270701260723018E-2</v>
      </c>
    </row>
    <row r="741" spans="1:6" hidden="1" x14ac:dyDescent="0.35">
      <c r="A741">
        <v>739</v>
      </c>
      <c r="B741" t="s">
        <v>703</v>
      </c>
      <c r="C741">
        <v>0</v>
      </c>
      <c r="D741" t="s">
        <v>315</v>
      </c>
      <c r="E741" t="s">
        <v>639</v>
      </c>
      <c r="F741">
        <v>0.30541441519902329</v>
      </c>
    </row>
    <row r="742" spans="1:6" hidden="1" x14ac:dyDescent="0.35">
      <c r="A742">
        <v>740</v>
      </c>
      <c r="B742" t="s">
        <v>703</v>
      </c>
      <c r="C742">
        <v>0</v>
      </c>
      <c r="D742" t="s">
        <v>315</v>
      </c>
      <c r="E742" t="s">
        <v>640</v>
      </c>
      <c r="F742">
        <v>1.3879096646352436</v>
      </c>
    </row>
    <row r="743" spans="1:6" hidden="1" x14ac:dyDescent="0.35">
      <c r="A743">
        <v>741</v>
      </c>
      <c r="B743" t="s">
        <v>703</v>
      </c>
      <c r="C743">
        <v>0</v>
      </c>
      <c r="D743" t="s">
        <v>315</v>
      </c>
      <c r="E743" t="s">
        <v>641</v>
      </c>
      <c r="F743">
        <v>5.1523952699602384</v>
      </c>
    </row>
    <row r="744" spans="1:6" hidden="1" x14ac:dyDescent="0.35">
      <c r="A744">
        <v>742</v>
      </c>
      <c r="B744" t="s">
        <v>703</v>
      </c>
      <c r="C744">
        <v>0</v>
      </c>
      <c r="D744" t="s">
        <v>316</v>
      </c>
      <c r="E744" t="s">
        <v>642</v>
      </c>
      <c r="F744">
        <v>0.53826520831378433</v>
      </c>
    </row>
    <row r="745" spans="1:6" hidden="1" x14ac:dyDescent="0.35">
      <c r="A745">
        <v>743</v>
      </c>
      <c r="B745" t="s">
        <v>703</v>
      </c>
      <c r="C745">
        <v>0</v>
      </c>
      <c r="D745" t="s">
        <v>316</v>
      </c>
      <c r="E745" t="s">
        <v>643</v>
      </c>
      <c r="F745">
        <v>0.33914154548607217</v>
      </c>
    </row>
    <row r="746" spans="1:6" hidden="1" x14ac:dyDescent="0.35">
      <c r="A746">
        <v>744</v>
      </c>
      <c r="B746" t="s">
        <v>703</v>
      </c>
      <c r="C746">
        <v>0</v>
      </c>
      <c r="D746" t="s">
        <v>316</v>
      </c>
      <c r="E746" t="s">
        <v>644</v>
      </c>
      <c r="F746">
        <v>1.2363846477288493E-2</v>
      </c>
    </row>
    <row r="747" spans="1:6" hidden="1" x14ac:dyDescent="0.35">
      <c r="A747">
        <v>745</v>
      </c>
      <c r="B747" t="s">
        <v>703</v>
      </c>
      <c r="C747">
        <v>0</v>
      </c>
      <c r="D747" t="s">
        <v>316</v>
      </c>
      <c r="E747" t="s">
        <v>645</v>
      </c>
      <c r="F747">
        <v>8.7950332963039848E-2</v>
      </c>
    </row>
    <row r="748" spans="1:6" hidden="1" x14ac:dyDescent="0.35">
      <c r="A748">
        <v>746</v>
      </c>
      <c r="B748" t="s">
        <v>703</v>
      </c>
      <c r="C748">
        <v>0</v>
      </c>
      <c r="D748" t="s">
        <v>316</v>
      </c>
      <c r="E748" t="s">
        <v>646</v>
      </c>
      <c r="F748">
        <v>3.6634572652562765E-2</v>
      </c>
    </row>
    <row r="749" spans="1:6" hidden="1" x14ac:dyDescent="0.35">
      <c r="A749">
        <v>747</v>
      </c>
      <c r="B749" t="s">
        <v>703</v>
      </c>
      <c r="C749">
        <v>0</v>
      </c>
      <c r="D749" t="s">
        <v>316</v>
      </c>
      <c r="E749" t="s">
        <v>647</v>
      </c>
      <c r="F749">
        <v>9.1608825686091926</v>
      </c>
    </row>
    <row r="750" spans="1:6" hidden="1" x14ac:dyDescent="0.35">
      <c r="A750">
        <v>748</v>
      </c>
      <c r="B750" t="s">
        <v>703</v>
      </c>
      <c r="C750">
        <v>0</v>
      </c>
      <c r="D750" t="s">
        <v>314</v>
      </c>
      <c r="E750" t="s">
        <v>648</v>
      </c>
      <c r="F750">
        <v>0.2544760961106915</v>
      </c>
    </row>
    <row r="751" spans="1:6" hidden="1" x14ac:dyDescent="0.35">
      <c r="A751">
        <v>749</v>
      </c>
      <c r="B751" t="s">
        <v>703</v>
      </c>
      <c r="C751">
        <v>0</v>
      </c>
      <c r="D751" t="s">
        <v>314</v>
      </c>
      <c r="E751" t="s">
        <v>649</v>
      </c>
      <c r="F751">
        <v>2.7126089695032647</v>
      </c>
    </row>
    <row r="752" spans="1:6" hidden="1" x14ac:dyDescent="0.35">
      <c r="A752">
        <v>750</v>
      </c>
      <c r="B752" t="s">
        <v>703</v>
      </c>
      <c r="C752">
        <v>0</v>
      </c>
      <c r="D752" t="s">
        <v>25</v>
      </c>
      <c r="E752" t="s">
        <v>650</v>
      </c>
      <c r="F752">
        <v>414.6836263927724</v>
      </c>
    </row>
    <row r="753" spans="1:6" hidden="1" x14ac:dyDescent="0.35">
      <c r="A753">
        <v>751</v>
      </c>
      <c r="B753" t="s">
        <v>703</v>
      </c>
      <c r="C753">
        <v>0</v>
      </c>
      <c r="D753" t="s">
        <v>25</v>
      </c>
      <c r="E753" t="s">
        <v>651</v>
      </c>
      <c r="F753">
        <v>0</v>
      </c>
    </row>
    <row r="754" spans="1:6" hidden="1" x14ac:dyDescent="0.35">
      <c r="A754">
        <v>752</v>
      </c>
      <c r="B754" t="s">
        <v>703</v>
      </c>
      <c r="C754">
        <v>0</v>
      </c>
      <c r="D754" t="s">
        <v>26</v>
      </c>
      <c r="E754" t="s">
        <v>652</v>
      </c>
      <c r="F754">
        <v>72.035909968378988</v>
      </c>
    </row>
    <row r="755" spans="1:6" hidden="1" x14ac:dyDescent="0.35">
      <c r="A755">
        <v>753</v>
      </c>
      <c r="B755" t="s">
        <v>703</v>
      </c>
      <c r="C755">
        <v>0</v>
      </c>
      <c r="D755" t="s">
        <v>26</v>
      </c>
      <c r="E755" t="s">
        <v>653</v>
      </c>
      <c r="F755">
        <v>17.234744864495273</v>
      </c>
    </row>
    <row r="756" spans="1:6" hidden="1" x14ac:dyDescent="0.35">
      <c r="A756">
        <v>754</v>
      </c>
      <c r="B756" t="s">
        <v>703</v>
      </c>
      <c r="C756">
        <v>0</v>
      </c>
      <c r="D756" t="s">
        <v>26</v>
      </c>
      <c r="E756" t="s">
        <v>654</v>
      </c>
      <c r="F756">
        <v>254.96437062342488</v>
      </c>
    </row>
    <row r="757" spans="1:6" hidden="1" x14ac:dyDescent="0.35">
      <c r="A757">
        <v>755</v>
      </c>
      <c r="B757" t="s">
        <v>703</v>
      </c>
      <c r="C757">
        <v>0</v>
      </c>
      <c r="D757" t="s">
        <v>26</v>
      </c>
      <c r="E757" t="s">
        <v>655</v>
      </c>
      <c r="F757">
        <v>178.90080517793928</v>
      </c>
    </row>
    <row r="758" spans="1:6" hidden="1" x14ac:dyDescent="0.35">
      <c r="A758">
        <v>756</v>
      </c>
      <c r="B758" t="s">
        <v>703</v>
      </c>
      <c r="C758">
        <v>0</v>
      </c>
      <c r="D758" t="s">
        <v>28</v>
      </c>
      <c r="E758" t="s">
        <v>656</v>
      </c>
      <c r="F758">
        <v>231.89494013468962</v>
      </c>
    </row>
    <row r="759" spans="1:6" hidden="1" x14ac:dyDescent="0.35">
      <c r="A759">
        <v>757</v>
      </c>
      <c r="B759" t="s">
        <v>703</v>
      </c>
      <c r="C759">
        <v>0</v>
      </c>
      <c r="D759" t="s">
        <v>27</v>
      </c>
      <c r="E759" t="s">
        <v>657</v>
      </c>
      <c r="F759">
        <v>26.353818474795847</v>
      </c>
    </row>
    <row r="760" spans="1:6" hidden="1" x14ac:dyDescent="0.35">
      <c r="A760">
        <v>758</v>
      </c>
      <c r="B760" t="s">
        <v>703</v>
      </c>
      <c r="C760">
        <v>0</v>
      </c>
      <c r="D760" t="s">
        <v>27</v>
      </c>
      <c r="E760" t="s">
        <v>658</v>
      </c>
      <c r="F760">
        <v>82.786655835775321</v>
      </c>
    </row>
    <row r="761" spans="1:6" hidden="1" x14ac:dyDescent="0.35">
      <c r="A761">
        <v>759</v>
      </c>
      <c r="B761" t="s">
        <v>703</v>
      </c>
      <c r="C761">
        <v>0</v>
      </c>
      <c r="D761" t="s">
        <v>27</v>
      </c>
      <c r="E761" t="s">
        <v>659</v>
      </c>
      <c r="F761">
        <v>7.1809229212266148</v>
      </c>
    </row>
    <row r="762" spans="1:6" hidden="1" x14ac:dyDescent="0.35">
      <c r="A762">
        <v>760</v>
      </c>
      <c r="B762" t="s">
        <v>703</v>
      </c>
      <c r="C762">
        <v>0</v>
      </c>
      <c r="D762" t="s">
        <v>27</v>
      </c>
      <c r="E762" t="s">
        <v>660</v>
      </c>
      <c r="F762">
        <v>26.937469991901573</v>
      </c>
    </row>
    <row r="763" spans="1:6" hidden="1" x14ac:dyDescent="0.35">
      <c r="A763">
        <v>761</v>
      </c>
      <c r="B763" t="s">
        <v>703</v>
      </c>
      <c r="C763">
        <v>0</v>
      </c>
      <c r="D763" t="s">
        <v>27</v>
      </c>
      <c r="E763" t="s">
        <v>661</v>
      </c>
      <c r="F763">
        <v>3.4266523918434024</v>
      </c>
    </row>
    <row r="764" spans="1:6" hidden="1" x14ac:dyDescent="0.35">
      <c r="A764">
        <v>762</v>
      </c>
      <c r="B764" t="s">
        <v>703</v>
      </c>
      <c r="C764">
        <v>0</v>
      </c>
      <c r="D764" t="s">
        <v>27</v>
      </c>
      <c r="E764" t="s">
        <v>662</v>
      </c>
      <c r="F764">
        <v>33.46550827560565</v>
      </c>
    </row>
    <row r="765" spans="1:6" hidden="1" x14ac:dyDescent="0.35">
      <c r="A765">
        <v>763</v>
      </c>
      <c r="B765" t="s">
        <v>703</v>
      </c>
      <c r="C765">
        <v>0</v>
      </c>
      <c r="D765" t="s">
        <v>27</v>
      </c>
      <c r="E765" t="s">
        <v>663</v>
      </c>
      <c r="F765">
        <v>88.460343305078624</v>
      </c>
    </row>
    <row r="766" spans="1:6" hidden="1" x14ac:dyDescent="0.35">
      <c r="A766">
        <v>764</v>
      </c>
      <c r="B766" t="s">
        <v>703</v>
      </c>
      <c r="C766">
        <v>0</v>
      </c>
      <c r="D766" t="s">
        <v>30</v>
      </c>
      <c r="E766" t="s">
        <v>664</v>
      </c>
      <c r="F766">
        <v>86.313822015711864</v>
      </c>
    </row>
    <row r="767" spans="1:6" hidden="1" x14ac:dyDescent="0.35">
      <c r="A767">
        <v>765</v>
      </c>
      <c r="B767" t="s">
        <v>703</v>
      </c>
      <c r="C767">
        <v>0</v>
      </c>
      <c r="D767" t="s">
        <v>32</v>
      </c>
      <c r="E767" t="s">
        <v>665</v>
      </c>
      <c r="F767">
        <v>124.466566377992</v>
      </c>
    </row>
    <row r="768" spans="1:6" hidden="1" x14ac:dyDescent="0.35">
      <c r="A768">
        <v>766</v>
      </c>
      <c r="B768" t="s">
        <v>703</v>
      </c>
      <c r="C768">
        <v>0</v>
      </c>
      <c r="D768" t="s">
        <v>32</v>
      </c>
      <c r="E768" t="s">
        <v>666</v>
      </c>
      <c r="F768">
        <v>68.34367822047659</v>
      </c>
    </row>
    <row r="769" spans="1:6" hidden="1" x14ac:dyDescent="0.35">
      <c r="A769">
        <v>767</v>
      </c>
      <c r="B769" t="s">
        <v>703</v>
      </c>
      <c r="C769">
        <v>0</v>
      </c>
      <c r="D769" t="s">
        <v>32</v>
      </c>
      <c r="E769" t="s">
        <v>667</v>
      </c>
      <c r="F769">
        <v>50.040499228355628</v>
      </c>
    </row>
    <row r="770" spans="1:6" hidden="1" x14ac:dyDescent="0.35">
      <c r="A770">
        <v>768</v>
      </c>
      <c r="B770" t="s">
        <v>703</v>
      </c>
      <c r="C770">
        <v>0</v>
      </c>
      <c r="D770" t="s">
        <v>33</v>
      </c>
      <c r="E770" t="s">
        <v>668</v>
      </c>
      <c r="F770">
        <v>302.21698806826373</v>
      </c>
    </row>
    <row r="771" spans="1:6" hidden="1" x14ac:dyDescent="0.35">
      <c r="A771">
        <v>769</v>
      </c>
      <c r="B771" t="s">
        <v>703</v>
      </c>
      <c r="C771">
        <v>0</v>
      </c>
      <c r="D771" t="s">
        <v>34</v>
      </c>
      <c r="E771" t="s">
        <v>669</v>
      </c>
      <c r="F771">
        <v>60.059018125873372</v>
      </c>
    </row>
    <row r="772" spans="1:6" hidden="1" x14ac:dyDescent="0.35">
      <c r="A772">
        <v>770</v>
      </c>
      <c r="B772" t="s">
        <v>703</v>
      </c>
      <c r="C772">
        <v>0</v>
      </c>
      <c r="D772" t="s">
        <v>31</v>
      </c>
      <c r="E772" t="s">
        <v>670</v>
      </c>
      <c r="F772">
        <v>111.46814440648755</v>
      </c>
    </row>
    <row r="773" spans="1:6" hidden="1" x14ac:dyDescent="0.35">
      <c r="A773">
        <v>771</v>
      </c>
      <c r="B773" t="s">
        <v>703</v>
      </c>
      <c r="C773">
        <v>0</v>
      </c>
      <c r="D773" t="s">
        <v>34</v>
      </c>
      <c r="E773" t="s">
        <v>671</v>
      </c>
      <c r="F773">
        <v>39.22569194770734</v>
      </c>
    </row>
    <row r="774" spans="1:6" hidden="1" x14ac:dyDescent="0.35">
      <c r="A774">
        <v>772</v>
      </c>
      <c r="B774" t="s">
        <v>703</v>
      </c>
      <c r="C774">
        <v>0</v>
      </c>
      <c r="D774" t="s">
        <v>34</v>
      </c>
      <c r="E774" t="s">
        <v>672</v>
      </c>
      <c r="F774">
        <v>367.42177392542857</v>
      </c>
    </row>
    <row r="775" spans="1:6" hidden="1" x14ac:dyDescent="0.35">
      <c r="A775">
        <v>773</v>
      </c>
      <c r="B775" t="s">
        <v>703</v>
      </c>
      <c r="C775">
        <v>0</v>
      </c>
      <c r="D775" t="s">
        <v>35</v>
      </c>
      <c r="E775" t="s">
        <v>673</v>
      </c>
      <c r="F775">
        <v>448.80494240884815</v>
      </c>
    </row>
    <row r="776" spans="1:6" hidden="1" x14ac:dyDescent="0.35">
      <c r="A776">
        <v>774</v>
      </c>
      <c r="B776" t="s">
        <v>703</v>
      </c>
      <c r="C776">
        <v>0</v>
      </c>
      <c r="D776" t="s">
        <v>36</v>
      </c>
      <c r="E776" t="s">
        <v>674</v>
      </c>
      <c r="F776">
        <v>167.24156781597364</v>
      </c>
    </row>
    <row r="777" spans="1:6" hidden="1" x14ac:dyDescent="0.35">
      <c r="A777">
        <v>775</v>
      </c>
      <c r="B777" t="s">
        <v>703</v>
      </c>
      <c r="C777">
        <v>0</v>
      </c>
      <c r="D777" t="s">
        <v>37</v>
      </c>
      <c r="E777" t="s">
        <v>675</v>
      </c>
      <c r="F777">
        <v>295.33093030737803</v>
      </c>
    </row>
    <row r="778" spans="1:6" hidden="1" x14ac:dyDescent="0.35">
      <c r="A778">
        <v>776</v>
      </c>
      <c r="B778" t="s">
        <v>703</v>
      </c>
      <c r="C778">
        <v>0</v>
      </c>
      <c r="D778" t="s">
        <v>314</v>
      </c>
      <c r="E778" t="s">
        <v>676</v>
      </c>
      <c r="F778">
        <v>2.1130626772359813</v>
      </c>
    </row>
    <row r="779" spans="1:6" hidden="1" x14ac:dyDescent="0.35">
      <c r="A779">
        <v>777</v>
      </c>
      <c r="B779" t="s">
        <v>703</v>
      </c>
      <c r="C779">
        <v>0</v>
      </c>
      <c r="D779" t="s">
        <v>314</v>
      </c>
      <c r="E779" t="s">
        <v>677</v>
      </c>
      <c r="F779">
        <v>2.2806837034514711</v>
      </c>
    </row>
    <row r="780" spans="1:6" hidden="1" x14ac:dyDescent="0.35">
      <c r="A780">
        <v>778</v>
      </c>
      <c r="B780" t="s">
        <v>703</v>
      </c>
      <c r="C780">
        <v>0</v>
      </c>
      <c r="D780" t="s">
        <v>314</v>
      </c>
      <c r="E780" t="s">
        <v>678</v>
      </c>
      <c r="F780">
        <v>1.7856982273462683</v>
      </c>
    </row>
    <row r="781" spans="1:6" hidden="1" x14ac:dyDescent="0.35">
      <c r="A781">
        <v>779</v>
      </c>
      <c r="B781" t="s">
        <v>703</v>
      </c>
      <c r="C781">
        <v>0</v>
      </c>
      <c r="D781" t="s">
        <v>314</v>
      </c>
      <c r="E781" t="s">
        <v>679</v>
      </c>
      <c r="F781">
        <v>1.8151770851633413</v>
      </c>
    </row>
    <row r="782" spans="1:6" hidden="1" x14ac:dyDescent="0.35">
      <c r="A782">
        <v>780</v>
      </c>
      <c r="B782" t="s">
        <v>703</v>
      </c>
      <c r="C782">
        <v>0</v>
      </c>
      <c r="D782" t="s">
        <v>314</v>
      </c>
      <c r="E782" t="s">
        <v>680</v>
      </c>
      <c r="F782">
        <v>0.88363014140257323</v>
      </c>
    </row>
    <row r="783" spans="1:6" hidden="1" x14ac:dyDescent="0.35">
      <c r="A783">
        <v>781</v>
      </c>
      <c r="B783" t="s">
        <v>703</v>
      </c>
      <c r="C783">
        <v>0</v>
      </c>
      <c r="D783" t="s">
        <v>314</v>
      </c>
      <c r="E783" t="s">
        <v>681</v>
      </c>
      <c r="F783">
        <v>1.241427275466118</v>
      </c>
    </row>
    <row r="784" spans="1:6" hidden="1" x14ac:dyDescent="0.35">
      <c r="A784">
        <v>782</v>
      </c>
      <c r="B784" t="s">
        <v>703</v>
      </c>
      <c r="C784">
        <v>0</v>
      </c>
      <c r="D784" t="s">
        <v>314</v>
      </c>
      <c r="E784" t="s">
        <v>682</v>
      </c>
      <c r="F784">
        <v>1.4149612778735701</v>
      </c>
    </row>
    <row r="785" spans="1:6" hidden="1" x14ac:dyDescent="0.35">
      <c r="A785">
        <v>783</v>
      </c>
      <c r="B785" t="s">
        <v>703</v>
      </c>
      <c r="C785">
        <v>0</v>
      </c>
      <c r="D785" t="s">
        <v>314</v>
      </c>
      <c r="E785" t="s">
        <v>683</v>
      </c>
      <c r="F785">
        <v>0.7861635665642831</v>
      </c>
    </row>
    <row r="786" spans="1:6" hidden="1" x14ac:dyDescent="0.35">
      <c r="A786">
        <v>784</v>
      </c>
      <c r="B786" t="s">
        <v>703</v>
      </c>
      <c r="C786">
        <v>0</v>
      </c>
      <c r="D786" t="s">
        <v>314</v>
      </c>
      <c r="E786" t="s">
        <v>684</v>
      </c>
      <c r="F786">
        <v>0.32946307488388699</v>
      </c>
    </row>
    <row r="787" spans="1:6" hidden="1" x14ac:dyDescent="0.35">
      <c r="A787">
        <v>785</v>
      </c>
      <c r="B787" t="s">
        <v>703</v>
      </c>
      <c r="C787">
        <v>0</v>
      </c>
      <c r="D787" t="s">
        <v>314</v>
      </c>
      <c r="E787" t="s">
        <v>685</v>
      </c>
      <c r="F787">
        <v>1.9105271829085055</v>
      </c>
    </row>
    <row r="788" spans="1:6" hidden="1" x14ac:dyDescent="0.35">
      <c r="A788">
        <v>786</v>
      </c>
      <c r="B788" t="s">
        <v>703</v>
      </c>
      <c r="C788">
        <v>0</v>
      </c>
      <c r="D788" t="s">
        <v>314</v>
      </c>
      <c r="E788" t="s">
        <v>686</v>
      </c>
      <c r="F788">
        <v>1.6606188590971556</v>
      </c>
    </row>
    <row r="789" spans="1:6" hidden="1" x14ac:dyDescent="0.35">
      <c r="A789">
        <v>787</v>
      </c>
      <c r="B789" t="s">
        <v>703</v>
      </c>
      <c r="C789">
        <v>0</v>
      </c>
      <c r="D789" t="s">
        <v>314</v>
      </c>
      <c r="E789" t="s">
        <v>687</v>
      </c>
      <c r="F789">
        <v>0.63831377330450156</v>
      </c>
    </row>
    <row r="790" spans="1:6" hidden="1" x14ac:dyDescent="0.35">
      <c r="A790">
        <v>788</v>
      </c>
      <c r="B790" t="s">
        <v>703</v>
      </c>
      <c r="C790">
        <v>0</v>
      </c>
      <c r="D790" t="s">
        <v>314</v>
      </c>
      <c r="E790" t="s">
        <v>688</v>
      </c>
      <c r="F790">
        <v>4.5439720735008375</v>
      </c>
    </row>
    <row r="791" spans="1:6" hidden="1" x14ac:dyDescent="0.35">
      <c r="A791">
        <v>789</v>
      </c>
      <c r="B791" t="s">
        <v>703</v>
      </c>
      <c r="C791">
        <v>0</v>
      </c>
      <c r="D791" t="s">
        <v>314</v>
      </c>
      <c r="E791" t="s">
        <v>689</v>
      </c>
      <c r="F791">
        <v>5.3552616417592285</v>
      </c>
    </row>
    <row r="792" spans="1:6" hidden="1" x14ac:dyDescent="0.35">
      <c r="A792">
        <v>790</v>
      </c>
      <c r="B792" t="s">
        <v>703</v>
      </c>
      <c r="C792">
        <v>0</v>
      </c>
      <c r="D792" t="s">
        <v>314</v>
      </c>
      <c r="E792" t="s">
        <v>690</v>
      </c>
      <c r="F792">
        <v>5.7653985423051237</v>
      </c>
    </row>
    <row r="793" spans="1:6" hidden="1" x14ac:dyDescent="0.35">
      <c r="A793">
        <v>791</v>
      </c>
      <c r="B793" t="s">
        <v>703</v>
      </c>
      <c r="C793">
        <v>0</v>
      </c>
      <c r="D793" t="s">
        <v>314</v>
      </c>
      <c r="E793" t="s">
        <v>691</v>
      </c>
      <c r="F793">
        <v>3.4654554582729431</v>
      </c>
    </row>
    <row r="794" spans="1:6" hidden="1" x14ac:dyDescent="0.35">
      <c r="A794">
        <v>792</v>
      </c>
      <c r="B794" t="s">
        <v>703</v>
      </c>
      <c r="C794">
        <v>0</v>
      </c>
      <c r="D794" t="s">
        <v>314</v>
      </c>
      <c r="E794" t="s">
        <v>692</v>
      </c>
      <c r="F794">
        <v>2.0348335657609806</v>
      </c>
    </row>
    <row r="795" spans="1:6" hidden="1" x14ac:dyDescent="0.35">
      <c r="A795">
        <v>793</v>
      </c>
      <c r="B795" t="s">
        <v>703</v>
      </c>
      <c r="C795">
        <v>0</v>
      </c>
      <c r="D795" t="s">
        <v>314</v>
      </c>
      <c r="E795" t="s">
        <v>693</v>
      </c>
      <c r="F795">
        <v>3.7852025796736175</v>
      </c>
    </row>
    <row r="796" spans="1:6" hidden="1" x14ac:dyDescent="0.35">
      <c r="A796">
        <v>794</v>
      </c>
      <c r="B796" t="s">
        <v>703</v>
      </c>
      <c r="C796">
        <v>0</v>
      </c>
      <c r="D796" t="s">
        <v>314</v>
      </c>
      <c r="E796" t="s">
        <v>694</v>
      </c>
      <c r="F796">
        <v>1.024111006298511</v>
      </c>
    </row>
    <row r="797" spans="1:6" hidden="1" x14ac:dyDescent="0.35">
      <c r="A797">
        <v>795</v>
      </c>
      <c r="B797" t="s">
        <v>703</v>
      </c>
      <c r="C797">
        <v>0</v>
      </c>
      <c r="D797" t="s">
        <v>314</v>
      </c>
      <c r="E797" t="s">
        <v>695</v>
      </c>
      <c r="F797">
        <v>1.3511327068308103</v>
      </c>
    </row>
    <row r="798" spans="1:6" hidden="1" x14ac:dyDescent="0.35">
      <c r="A798">
        <v>796</v>
      </c>
      <c r="B798" t="s">
        <v>703</v>
      </c>
      <c r="C798">
        <v>0</v>
      </c>
      <c r="D798" t="s">
        <v>38</v>
      </c>
      <c r="E798" t="s">
        <v>696</v>
      </c>
      <c r="F798">
        <v>36.837372617135628</v>
      </c>
    </row>
    <row r="799" spans="1:6" hidden="1" x14ac:dyDescent="0.35">
      <c r="A799">
        <v>797</v>
      </c>
      <c r="B799" t="s">
        <v>703</v>
      </c>
      <c r="C799">
        <v>0</v>
      </c>
      <c r="D799" t="s">
        <v>38</v>
      </c>
      <c r="E799" t="s">
        <v>697</v>
      </c>
      <c r="F799">
        <v>86.968628694777408</v>
      </c>
    </row>
    <row r="800" spans="1:6" hidden="1" x14ac:dyDescent="0.35">
      <c r="A800">
        <v>798</v>
      </c>
      <c r="B800" t="s">
        <v>703</v>
      </c>
      <c r="C800">
        <v>0</v>
      </c>
      <c r="D800" t="s">
        <v>38</v>
      </c>
      <c r="E800" t="s">
        <v>698</v>
      </c>
      <c r="F800">
        <v>44.305626519059167</v>
      </c>
    </row>
    <row r="801" spans="1:6" hidden="1" x14ac:dyDescent="0.35">
      <c r="A801">
        <v>799</v>
      </c>
      <c r="B801" t="s">
        <v>703</v>
      </c>
      <c r="C801">
        <v>0</v>
      </c>
      <c r="D801" t="s">
        <v>39</v>
      </c>
      <c r="E801" t="s">
        <v>699</v>
      </c>
      <c r="F801">
        <v>4.9905673944875932</v>
      </c>
    </row>
    <row r="802" spans="1:6" hidden="1" x14ac:dyDescent="0.35">
      <c r="A802">
        <v>800</v>
      </c>
      <c r="B802" t="s">
        <v>703</v>
      </c>
      <c r="C802">
        <v>0</v>
      </c>
      <c r="D802">
        <v>0</v>
      </c>
      <c r="E802" t="s">
        <v>700</v>
      </c>
      <c r="F802">
        <v>0</v>
      </c>
    </row>
    <row r="803" spans="1:6" hidden="1" x14ac:dyDescent="0.35">
      <c r="A803">
        <v>801</v>
      </c>
      <c r="B803" t="s">
        <v>704</v>
      </c>
      <c r="C803">
        <v>0</v>
      </c>
      <c r="D803" t="s">
        <v>9</v>
      </c>
      <c r="E803" t="s">
        <v>502</v>
      </c>
      <c r="F803">
        <v>195.79860458578329</v>
      </c>
    </row>
    <row r="804" spans="1:6" hidden="1" x14ac:dyDescent="0.35">
      <c r="A804">
        <v>802</v>
      </c>
      <c r="B804" t="s">
        <v>704</v>
      </c>
      <c r="C804">
        <v>0</v>
      </c>
      <c r="D804" t="s">
        <v>9</v>
      </c>
      <c r="E804" t="s">
        <v>503</v>
      </c>
      <c r="F804">
        <v>148.3505011437382</v>
      </c>
    </row>
    <row r="805" spans="1:6" hidden="1" x14ac:dyDescent="0.35">
      <c r="A805">
        <v>803</v>
      </c>
      <c r="B805" t="s">
        <v>704</v>
      </c>
      <c r="C805">
        <v>0</v>
      </c>
      <c r="D805" t="s">
        <v>9</v>
      </c>
      <c r="E805" t="s">
        <v>504</v>
      </c>
      <c r="F805">
        <v>710.66635374742714</v>
      </c>
    </row>
    <row r="806" spans="1:6" hidden="1" x14ac:dyDescent="0.35">
      <c r="A806">
        <v>804</v>
      </c>
      <c r="B806" t="s">
        <v>704</v>
      </c>
      <c r="C806">
        <v>0</v>
      </c>
      <c r="D806" t="s">
        <v>9</v>
      </c>
      <c r="E806" t="s">
        <v>505</v>
      </c>
      <c r="F806">
        <v>2571.5813087951315</v>
      </c>
    </row>
    <row r="807" spans="1:6" hidden="1" x14ac:dyDescent="0.35">
      <c r="A807">
        <v>805</v>
      </c>
      <c r="B807" t="s">
        <v>704</v>
      </c>
      <c r="C807">
        <v>0</v>
      </c>
      <c r="D807" t="s">
        <v>9</v>
      </c>
      <c r="E807" t="s">
        <v>506</v>
      </c>
      <c r="F807">
        <v>234.41824604104855</v>
      </c>
    </row>
    <row r="808" spans="1:6" hidden="1" x14ac:dyDescent="0.35">
      <c r="A808">
        <v>806</v>
      </c>
      <c r="B808" t="s">
        <v>704</v>
      </c>
      <c r="C808">
        <v>0</v>
      </c>
      <c r="D808" t="s">
        <v>9</v>
      </c>
      <c r="E808" t="s">
        <v>507</v>
      </c>
      <c r="F808">
        <v>64.944159572400153</v>
      </c>
    </row>
    <row r="809" spans="1:6" hidden="1" x14ac:dyDescent="0.35">
      <c r="A809">
        <v>807</v>
      </c>
      <c r="B809" t="s">
        <v>704</v>
      </c>
      <c r="C809">
        <v>0</v>
      </c>
      <c r="D809" t="s">
        <v>9</v>
      </c>
      <c r="E809" t="s">
        <v>508</v>
      </c>
      <c r="F809">
        <v>26.722903261986634</v>
      </c>
    </row>
    <row r="810" spans="1:6" hidden="1" x14ac:dyDescent="0.35">
      <c r="A810">
        <v>808</v>
      </c>
      <c r="B810" t="s">
        <v>704</v>
      </c>
      <c r="C810">
        <v>0</v>
      </c>
      <c r="D810" t="s">
        <v>9</v>
      </c>
      <c r="E810" t="s">
        <v>509</v>
      </c>
      <c r="F810">
        <v>453.80839435161232</v>
      </c>
    </row>
    <row r="811" spans="1:6" hidden="1" x14ac:dyDescent="0.35">
      <c r="A811">
        <v>809</v>
      </c>
      <c r="B811" t="s">
        <v>704</v>
      </c>
      <c r="C811">
        <v>0</v>
      </c>
      <c r="D811" t="s">
        <v>9</v>
      </c>
      <c r="E811" t="s">
        <v>510</v>
      </c>
      <c r="F811">
        <v>719.31434432114429</v>
      </c>
    </row>
    <row r="812" spans="1:6" hidden="1" x14ac:dyDescent="0.35">
      <c r="A812">
        <v>810</v>
      </c>
      <c r="B812" t="s">
        <v>704</v>
      </c>
      <c r="C812">
        <v>0</v>
      </c>
      <c r="D812" t="s">
        <v>9</v>
      </c>
      <c r="E812" t="s">
        <v>511</v>
      </c>
      <c r="F812">
        <v>141.74745333802508</v>
      </c>
    </row>
    <row r="813" spans="1:6" hidden="1" x14ac:dyDescent="0.35">
      <c r="A813">
        <v>811</v>
      </c>
      <c r="B813" t="s">
        <v>704</v>
      </c>
      <c r="C813">
        <v>0</v>
      </c>
      <c r="D813" t="s">
        <v>9</v>
      </c>
      <c r="E813" t="s">
        <v>512</v>
      </c>
      <c r="F813">
        <v>306.77111199665319</v>
      </c>
    </row>
    <row r="814" spans="1:6" hidden="1" x14ac:dyDescent="0.35">
      <c r="A814">
        <v>812</v>
      </c>
      <c r="B814" t="s">
        <v>704</v>
      </c>
      <c r="C814">
        <v>0</v>
      </c>
      <c r="D814" t="s">
        <v>9</v>
      </c>
      <c r="E814" t="s">
        <v>513</v>
      </c>
      <c r="F814">
        <v>167.86397294020543</v>
      </c>
    </row>
    <row r="815" spans="1:6" hidden="1" x14ac:dyDescent="0.35">
      <c r="A815">
        <v>813</v>
      </c>
      <c r="B815" t="s">
        <v>704</v>
      </c>
      <c r="C815">
        <v>0</v>
      </c>
      <c r="D815" t="s">
        <v>9</v>
      </c>
      <c r="E815" t="s">
        <v>514</v>
      </c>
      <c r="F815">
        <v>64.642968416918777</v>
      </c>
    </row>
    <row r="816" spans="1:6" hidden="1" x14ac:dyDescent="0.35">
      <c r="A816">
        <v>814</v>
      </c>
      <c r="B816" t="s">
        <v>704</v>
      </c>
      <c r="C816">
        <v>0</v>
      </c>
      <c r="D816" t="s">
        <v>9</v>
      </c>
      <c r="E816" t="s">
        <v>515</v>
      </c>
      <c r="F816">
        <v>330.94394667336257</v>
      </c>
    </row>
    <row r="817" spans="1:6" hidden="1" x14ac:dyDescent="0.35">
      <c r="A817">
        <v>815</v>
      </c>
      <c r="B817" t="s">
        <v>704</v>
      </c>
      <c r="C817">
        <v>0</v>
      </c>
      <c r="D817" t="s">
        <v>9</v>
      </c>
      <c r="E817" t="s">
        <v>516</v>
      </c>
      <c r="F817">
        <v>13.917310675448578</v>
      </c>
    </row>
    <row r="818" spans="1:6" hidden="1" x14ac:dyDescent="0.35">
      <c r="A818">
        <v>816</v>
      </c>
      <c r="B818" t="s">
        <v>704</v>
      </c>
      <c r="C818">
        <v>0</v>
      </c>
      <c r="D818" t="s">
        <v>9</v>
      </c>
      <c r="E818" t="s">
        <v>517</v>
      </c>
      <c r="F818">
        <v>0</v>
      </c>
    </row>
    <row r="819" spans="1:6" hidden="1" x14ac:dyDescent="0.35">
      <c r="A819">
        <v>817</v>
      </c>
      <c r="B819" t="s">
        <v>704</v>
      </c>
      <c r="C819">
        <v>0</v>
      </c>
      <c r="D819" t="s">
        <v>9</v>
      </c>
      <c r="E819" t="s">
        <v>518</v>
      </c>
      <c r="F819">
        <v>0</v>
      </c>
    </row>
    <row r="820" spans="1:6" hidden="1" x14ac:dyDescent="0.35">
      <c r="A820">
        <v>818</v>
      </c>
      <c r="B820" t="s">
        <v>704</v>
      </c>
      <c r="C820">
        <v>0</v>
      </c>
      <c r="D820" t="s">
        <v>9</v>
      </c>
      <c r="E820" t="s">
        <v>519</v>
      </c>
      <c r="F820">
        <v>144.24919335207846</v>
      </c>
    </row>
    <row r="821" spans="1:6" hidden="1" x14ac:dyDescent="0.35">
      <c r="A821">
        <v>819</v>
      </c>
      <c r="B821" t="s">
        <v>704</v>
      </c>
      <c r="C821">
        <v>0</v>
      </c>
      <c r="D821" t="s">
        <v>9</v>
      </c>
      <c r="E821" t="s">
        <v>520</v>
      </c>
      <c r="F821">
        <v>95.379869289518723</v>
      </c>
    </row>
    <row r="822" spans="1:6" hidden="1" x14ac:dyDescent="0.35">
      <c r="A822">
        <v>820</v>
      </c>
      <c r="B822" t="s">
        <v>704</v>
      </c>
      <c r="C822">
        <v>0</v>
      </c>
      <c r="D822" t="s">
        <v>106</v>
      </c>
      <c r="E822" t="s">
        <v>521</v>
      </c>
      <c r="F822">
        <v>0.89972340801941009</v>
      </c>
    </row>
    <row r="823" spans="1:6" hidden="1" x14ac:dyDescent="0.35">
      <c r="A823">
        <v>821</v>
      </c>
      <c r="B823" t="s">
        <v>704</v>
      </c>
      <c r="C823">
        <v>0</v>
      </c>
      <c r="D823" t="s">
        <v>106</v>
      </c>
      <c r="E823" t="s">
        <v>522</v>
      </c>
      <c r="F823">
        <v>157.50259020306402</v>
      </c>
    </row>
    <row r="824" spans="1:6" hidden="1" x14ac:dyDescent="0.35">
      <c r="A824">
        <v>822</v>
      </c>
      <c r="B824" t="s">
        <v>704</v>
      </c>
      <c r="C824">
        <v>0</v>
      </c>
      <c r="D824" t="s">
        <v>106</v>
      </c>
      <c r="E824" t="s">
        <v>523</v>
      </c>
      <c r="F824">
        <v>49.061879402091336</v>
      </c>
    </row>
    <row r="825" spans="1:6" hidden="1" x14ac:dyDescent="0.35">
      <c r="A825">
        <v>823</v>
      </c>
      <c r="B825" t="s">
        <v>704</v>
      </c>
      <c r="C825">
        <v>0</v>
      </c>
      <c r="D825" t="s">
        <v>106</v>
      </c>
      <c r="E825" t="s">
        <v>524</v>
      </c>
      <c r="F825">
        <v>1.7330996954493919E-2</v>
      </c>
    </row>
    <row r="826" spans="1:6" hidden="1" x14ac:dyDescent="0.35">
      <c r="A826">
        <v>824</v>
      </c>
      <c r="B826" t="s">
        <v>704</v>
      </c>
      <c r="C826">
        <v>0</v>
      </c>
      <c r="D826" t="s">
        <v>106</v>
      </c>
      <c r="E826" t="s">
        <v>525</v>
      </c>
      <c r="F826">
        <v>7.0396810357411965</v>
      </c>
    </row>
    <row r="827" spans="1:6" hidden="1" x14ac:dyDescent="0.35">
      <c r="A827">
        <v>825</v>
      </c>
      <c r="B827" t="s">
        <v>704</v>
      </c>
      <c r="C827">
        <v>0</v>
      </c>
      <c r="D827" t="s">
        <v>106</v>
      </c>
      <c r="E827" t="s">
        <v>526</v>
      </c>
      <c r="F827">
        <v>1.0886019591886629</v>
      </c>
    </row>
    <row r="828" spans="1:6" hidden="1" x14ac:dyDescent="0.35">
      <c r="A828">
        <v>826</v>
      </c>
      <c r="B828" t="s">
        <v>704</v>
      </c>
      <c r="C828">
        <v>0</v>
      </c>
      <c r="D828" t="s">
        <v>106</v>
      </c>
      <c r="E828" t="s">
        <v>527</v>
      </c>
      <c r="F828">
        <v>6.2145979770769771E-2</v>
      </c>
    </row>
    <row r="829" spans="1:6" hidden="1" x14ac:dyDescent="0.35">
      <c r="A829">
        <v>827</v>
      </c>
      <c r="B829" t="s">
        <v>704</v>
      </c>
      <c r="C829">
        <v>0</v>
      </c>
      <c r="D829" t="s">
        <v>106</v>
      </c>
      <c r="E829" t="s">
        <v>528</v>
      </c>
      <c r="F829">
        <v>0.31044380616111944</v>
      </c>
    </row>
    <row r="830" spans="1:6" hidden="1" x14ac:dyDescent="0.35">
      <c r="A830">
        <v>828</v>
      </c>
      <c r="B830" t="s">
        <v>704</v>
      </c>
      <c r="C830">
        <v>0</v>
      </c>
      <c r="D830" t="s">
        <v>105</v>
      </c>
      <c r="E830" t="s">
        <v>529</v>
      </c>
      <c r="F830">
        <v>37399.354204444768</v>
      </c>
    </row>
    <row r="831" spans="1:6" hidden="1" x14ac:dyDescent="0.35">
      <c r="A831">
        <v>829</v>
      </c>
      <c r="B831" t="s">
        <v>704</v>
      </c>
      <c r="C831">
        <v>0</v>
      </c>
      <c r="D831" t="s">
        <v>105</v>
      </c>
      <c r="E831" t="s">
        <v>530</v>
      </c>
      <c r="F831">
        <v>33.446990487107932</v>
      </c>
    </row>
    <row r="832" spans="1:6" hidden="1" x14ac:dyDescent="0.35">
      <c r="A832">
        <v>830</v>
      </c>
      <c r="B832" t="s">
        <v>704</v>
      </c>
      <c r="C832">
        <v>0</v>
      </c>
      <c r="D832" t="s">
        <v>105</v>
      </c>
      <c r="E832" t="s">
        <v>531</v>
      </c>
      <c r="F832">
        <v>163.22079323623254</v>
      </c>
    </row>
    <row r="833" spans="1:6" hidden="1" x14ac:dyDescent="0.35">
      <c r="A833">
        <v>831</v>
      </c>
      <c r="B833" t="s">
        <v>704</v>
      </c>
      <c r="C833">
        <v>0</v>
      </c>
      <c r="D833" t="s">
        <v>105</v>
      </c>
      <c r="E833" t="s">
        <v>532</v>
      </c>
      <c r="F833">
        <v>147.78508109227312</v>
      </c>
    </row>
    <row r="834" spans="1:6" hidden="1" x14ac:dyDescent="0.35">
      <c r="A834">
        <v>832</v>
      </c>
      <c r="B834" t="s">
        <v>704</v>
      </c>
      <c r="C834">
        <v>0</v>
      </c>
      <c r="D834" t="s">
        <v>10</v>
      </c>
      <c r="E834" t="s">
        <v>533</v>
      </c>
      <c r="F834">
        <v>25.654517475158205</v>
      </c>
    </row>
    <row r="835" spans="1:6" hidden="1" x14ac:dyDescent="0.35">
      <c r="A835">
        <v>833</v>
      </c>
      <c r="B835" t="s">
        <v>704</v>
      </c>
      <c r="C835">
        <v>0</v>
      </c>
      <c r="D835" t="s">
        <v>10</v>
      </c>
      <c r="E835" t="s">
        <v>534</v>
      </c>
      <c r="F835">
        <v>118.0943303343533</v>
      </c>
    </row>
    <row r="836" spans="1:6" hidden="1" x14ac:dyDescent="0.35">
      <c r="A836">
        <v>834</v>
      </c>
      <c r="B836" t="s">
        <v>704</v>
      </c>
      <c r="C836">
        <v>0</v>
      </c>
      <c r="D836" t="s">
        <v>10</v>
      </c>
      <c r="E836" t="s">
        <v>535</v>
      </c>
      <c r="F836">
        <v>9035.9642838067393</v>
      </c>
    </row>
    <row r="837" spans="1:6" hidden="1" x14ac:dyDescent="0.35">
      <c r="A837">
        <v>835</v>
      </c>
      <c r="B837" t="s">
        <v>704</v>
      </c>
      <c r="C837">
        <v>0</v>
      </c>
      <c r="D837" t="s">
        <v>10</v>
      </c>
      <c r="E837" t="s">
        <v>536</v>
      </c>
      <c r="F837">
        <v>967.75173725033721</v>
      </c>
    </row>
    <row r="838" spans="1:6" hidden="1" x14ac:dyDescent="0.35">
      <c r="A838">
        <v>836</v>
      </c>
      <c r="B838" t="s">
        <v>704</v>
      </c>
      <c r="C838">
        <v>0</v>
      </c>
      <c r="D838" t="s">
        <v>10</v>
      </c>
      <c r="E838" t="s">
        <v>537</v>
      </c>
      <c r="F838">
        <v>41.888385621128258</v>
      </c>
    </row>
    <row r="839" spans="1:6" hidden="1" x14ac:dyDescent="0.35">
      <c r="A839">
        <v>837</v>
      </c>
      <c r="B839" t="s">
        <v>704</v>
      </c>
      <c r="C839">
        <v>0</v>
      </c>
      <c r="D839" t="s">
        <v>10</v>
      </c>
      <c r="E839" t="s">
        <v>538</v>
      </c>
      <c r="F839">
        <v>112.94824707256599</v>
      </c>
    </row>
    <row r="840" spans="1:6" hidden="1" x14ac:dyDescent="0.35">
      <c r="A840">
        <v>838</v>
      </c>
      <c r="B840" t="s">
        <v>704</v>
      </c>
      <c r="C840">
        <v>0</v>
      </c>
      <c r="D840" t="s">
        <v>10</v>
      </c>
      <c r="E840" t="s">
        <v>539</v>
      </c>
      <c r="F840">
        <v>535.74104565119819</v>
      </c>
    </row>
    <row r="841" spans="1:6" hidden="1" x14ac:dyDescent="0.35">
      <c r="A841">
        <v>839</v>
      </c>
      <c r="B841" t="s">
        <v>704</v>
      </c>
      <c r="C841">
        <v>0</v>
      </c>
      <c r="D841" t="s">
        <v>10</v>
      </c>
      <c r="E841" t="s">
        <v>540</v>
      </c>
      <c r="F841">
        <v>485.88833116220258</v>
      </c>
    </row>
    <row r="842" spans="1:6" hidden="1" x14ac:dyDescent="0.35">
      <c r="A842">
        <v>840</v>
      </c>
      <c r="B842" t="s">
        <v>704</v>
      </c>
      <c r="C842">
        <v>0</v>
      </c>
      <c r="D842" t="s">
        <v>10</v>
      </c>
      <c r="E842" t="s">
        <v>541</v>
      </c>
      <c r="F842">
        <v>125.27233616186025</v>
      </c>
    </row>
    <row r="843" spans="1:6" hidden="1" x14ac:dyDescent="0.35">
      <c r="A843">
        <v>841</v>
      </c>
      <c r="B843" t="s">
        <v>704</v>
      </c>
      <c r="C843">
        <v>0</v>
      </c>
      <c r="D843" t="s">
        <v>10</v>
      </c>
      <c r="E843" t="s">
        <v>542</v>
      </c>
      <c r="F843">
        <v>2372.8241457377862</v>
      </c>
    </row>
    <row r="844" spans="1:6" hidden="1" x14ac:dyDescent="0.35">
      <c r="A844">
        <v>842</v>
      </c>
      <c r="B844" t="s">
        <v>704</v>
      </c>
      <c r="C844">
        <v>0</v>
      </c>
      <c r="D844" t="s">
        <v>10</v>
      </c>
      <c r="E844" t="s">
        <v>543</v>
      </c>
      <c r="F844">
        <v>56.304366127856618</v>
      </c>
    </row>
    <row r="845" spans="1:6" hidden="1" x14ac:dyDescent="0.35">
      <c r="A845">
        <v>843</v>
      </c>
      <c r="B845" t="s">
        <v>704</v>
      </c>
      <c r="C845">
        <v>0</v>
      </c>
      <c r="D845" t="s">
        <v>12</v>
      </c>
      <c r="E845" t="s">
        <v>544</v>
      </c>
      <c r="F845">
        <v>136.57281253637998</v>
      </c>
    </row>
    <row r="846" spans="1:6" hidden="1" x14ac:dyDescent="0.35">
      <c r="A846">
        <v>844</v>
      </c>
      <c r="B846" t="s">
        <v>704</v>
      </c>
      <c r="C846">
        <v>0</v>
      </c>
      <c r="D846" t="s">
        <v>12</v>
      </c>
      <c r="E846" t="s">
        <v>545</v>
      </c>
      <c r="F846">
        <v>170.03917450850659</v>
      </c>
    </row>
    <row r="847" spans="1:6" hidden="1" x14ac:dyDescent="0.35">
      <c r="A847">
        <v>845</v>
      </c>
      <c r="B847" t="s">
        <v>704</v>
      </c>
      <c r="C847">
        <v>0</v>
      </c>
      <c r="D847" t="s">
        <v>12</v>
      </c>
      <c r="E847" t="s">
        <v>546</v>
      </c>
      <c r="F847">
        <v>191.25392033423108</v>
      </c>
    </row>
    <row r="848" spans="1:6" hidden="1" x14ac:dyDescent="0.35">
      <c r="A848">
        <v>846</v>
      </c>
      <c r="B848" t="s">
        <v>704</v>
      </c>
      <c r="C848">
        <v>0</v>
      </c>
      <c r="D848" t="s">
        <v>12</v>
      </c>
      <c r="E848" t="s">
        <v>547</v>
      </c>
      <c r="F848">
        <v>357.51649378798561</v>
      </c>
    </row>
    <row r="849" spans="1:6" hidden="1" x14ac:dyDescent="0.35">
      <c r="A849">
        <v>847</v>
      </c>
      <c r="B849" t="s">
        <v>704</v>
      </c>
      <c r="C849">
        <v>0</v>
      </c>
      <c r="D849" t="s">
        <v>12</v>
      </c>
      <c r="E849" t="s">
        <v>548</v>
      </c>
      <c r="F849">
        <v>191.82604477730308</v>
      </c>
    </row>
    <row r="850" spans="1:6" hidden="1" x14ac:dyDescent="0.35">
      <c r="A850">
        <v>848</v>
      </c>
      <c r="B850" t="s">
        <v>704</v>
      </c>
      <c r="C850">
        <v>0</v>
      </c>
      <c r="D850" t="s">
        <v>12</v>
      </c>
      <c r="E850" t="s">
        <v>549</v>
      </c>
      <c r="F850">
        <v>247.81226068947612</v>
      </c>
    </row>
    <row r="851" spans="1:6" hidden="1" x14ac:dyDescent="0.35">
      <c r="A851">
        <v>849</v>
      </c>
      <c r="B851" t="s">
        <v>704</v>
      </c>
      <c r="C851">
        <v>0</v>
      </c>
      <c r="D851" t="s">
        <v>12</v>
      </c>
      <c r="E851" t="s">
        <v>550</v>
      </c>
      <c r="F851">
        <v>57.984392960532425</v>
      </c>
    </row>
    <row r="852" spans="1:6" hidden="1" x14ac:dyDescent="0.35">
      <c r="A852">
        <v>850</v>
      </c>
      <c r="B852" t="s">
        <v>704</v>
      </c>
      <c r="C852">
        <v>0</v>
      </c>
      <c r="D852" t="s">
        <v>12</v>
      </c>
      <c r="E852" t="s">
        <v>551</v>
      </c>
      <c r="F852">
        <v>56.769181883968827</v>
      </c>
    </row>
    <row r="853" spans="1:6" hidden="1" x14ac:dyDescent="0.35">
      <c r="A853">
        <v>851</v>
      </c>
      <c r="B853" t="s">
        <v>704</v>
      </c>
      <c r="C853">
        <v>0</v>
      </c>
      <c r="D853" t="s">
        <v>12</v>
      </c>
      <c r="E853" t="s">
        <v>552</v>
      </c>
      <c r="F853">
        <v>1573.7504092052554</v>
      </c>
    </row>
    <row r="854" spans="1:6" hidden="1" x14ac:dyDescent="0.35">
      <c r="A854">
        <v>852</v>
      </c>
      <c r="B854" t="s">
        <v>704</v>
      </c>
      <c r="C854">
        <v>0</v>
      </c>
      <c r="D854" t="s">
        <v>12</v>
      </c>
      <c r="E854" t="s">
        <v>553</v>
      </c>
      <c r="F854">
        <v>764.96411880299945</v>
      </c>
    </row>
    <row r="855" spans="1:6" hidden="1" x14ac:dyDescent="0.35">
      <c r="A855">
        <v>853</v>
      </c>
      <c r="B855" t="s">
        <v>704</v>
      </c>
      <c r="C855">
        <v>0</v>
      </c>
      <c r="D855" t="s">
        <v>12</v>
      </c>
      <c r="E855" t="s">
        <v>554</v>
      </c>
      <c r="F855">
        <v>337.76793645431013</v>
      </c>
    </row>
    <row r="856" spans="1:6" hidden="1" x14ac:dyDescent="0.35">
      <c r="A856">
        <v>854</v>
      </c>
      <c r="B856" t="s">
        <v>704</v>
      </c>
      <c r="C856">
        <v>0</v>
      </c>
      <c r="D856" t="s">
        <v>12</v>
      </c>
      <c r="E856" t="s">
        <v>555</v>
      </c>
      <c r="F856">
        <v>139.24060814964656</v>
      </c>
    </row>
    <row r="857" spans="1:6" hidden="1" x14ac:dyDescent="0.35">
      <c r="A857">
        <v>855</v>
      </c>
      <c r="B857" t="s">
        <v>704</v>
      </c>
      <c r="C857">
        <v>0</v>
      </c>
      <c r="D857" t="s">
        <v>13</v>
      </c>
      <c r="E857" t="s">
        <v>556</v>
      </c>
      <c r="F857">
        <v>169.11833981256785</v>
      </c>
    </row>
    <row r="858" spans="1:6" hidden="1" x14ac:dyDescent="0.35">
      <c r="A858">
        <v>856</v>
      </c>
      <c r="B858" t="s">
        <v>704</v>
      </c>
      <c r="C858">
        <v>0</v>
      </c>
      <c r="D858" t="s">
        <v>13</v>
      </c>
      <c r="E858" t="s">
        <v>557</v>
      </c>
      <c r="F858">
        <v>336.59311854630681</v>
      </c>
    </row>
    <row r="859" spans="1:6" hidden="1" x14ac:dyDescent="0.35">
      <c r="A859">
        <v>857</v>
      </c>
      <c r="B859" t="s">
        <v>704</v>
      </c>
      <c r="C859">
        <v>0</v>
      </c>
      <c r="D859" t="s">
        <v>13</v>
      </c>
      <c r="E859" t="s">
        <v>558</v>
      </c>
      <c r="F859">
        <v>127.08722609461608</v>
      </c>
    </row>
    <row r="860" spans="1:6" hidden="1" x14ac:dyDescent="0.35">
      <c r="A860">
        <v>858</v>
      </c>
      <c r="B860" t="s">
        <v>704</v>
      </c>
      <c r="C860">
        <v>0</v>
      </c>
      <c r="D860" t="s">
        <v>14</v>
      </c>
      <c r="E860" t="s">
        <v>559</v>
      </c>
      <c r="F860">
        <v>439.43185595698458</v>
      </c>
    </row>
    <row r="861" spans="1:6" hidden="1" x14ac:dyDescent="0.35">
      <c r="A861">
        <v>859</v>
      </c>
      <c r="B861" t="s">
        <v>704</v>
      </c>
      <c r="C861">
        <v>0</v>
      </c>
      <c r="D861" t="s">
        <v>14</v>
      </c>
      <c r="E861" t="s">
        <v>560</v>
      </c>
      <c r="F861">
        <v>0</v>
      </c>
    </row>
    <row r="862" spans="1:6" hidden="1" x14ac:dyDescent="0.35">
      <c r="A862">
        <v>860</v>
      </c>
      <c r="B862" t="s">
        <v>704</v>
      </c>
      <c r="C862">
        <v>0</v>
      </c>
      <c r="D862" t="s">
        <v>15</v>
      </c>
      <c r="E862" t="s">
        <v>561</v>
      </c>
      <c r="F862">
        <v>41.673397907038719</v>
      </c>
    </row>
    <row r="863" spans="1:6" hidden="1" x14ac:dyDescent="0.35">
      <c r="A863">
        <v>861</v>
      </c>
      <c r="B863" t="s">
        <v>704</v>
      </c>
      <c r="C863">
        <v>0</v>
      </c>
      <c r="D863" t="s">
        <v>15</v>
      </c>
      <c r="E863" t="s">
        <v>562</v>
      </c>
      <c r="F863">
        <v>0</v>
      </c>
    </row>
    <row r="864" spans="1:6" hidden="1" x14ac:dyDescent="0.35">
      <c r="A864">
        <v>862</v>
      </c>
      <c r="B864" t="s">
        <v>704</v>
      </c>
      <c r="C864">
        <v>0</v>
      </c>
      <c r="D864" t="s">
        <v>15</v>
      </c>
      <c r="E864" t="s">
        <v>563</v>
      </c>
      <c r="F864">
        <v>377.49082972008046</v>
      </c>
    </row>
    <row r="865" spans="1:6" hidden="1" x14ac:dyDescent="0.35">
      <c r="A865">
        <v>863</v>
      </c>
      <c r="B865" t="s">
        <v>704</v>
      </c>
      <c r="C865">
        <v>0</v>
      </c>
      <c r="D865" t="s">
        <v>15</v>
      </c>
      <c r="E865" t="s">
        <v>564</v>
      </c>
      <c r="F865">
        <v>513.83567543275558</v>
      </c>
    </row>
    <row r="866" spans="1:6" hidden="1" x14ac:dyDescent="0.35">
      <c r="A866">
        <v>864</v>
      </c>
      <c r="B866" t="s">
        <v>704</v>
      </c>
      <c r="C866">
        <v>0</v>
      </c>
      <c r="D866" t="s">
        <v>16</v>
      </c>
      <c r="E866" t="s">
        <v>565</v>
      </c>
      <c r="F866">
        <v>308.69046619844158</v>
      </c>
    </row>
    <row r="867" spans="1:6" hidden="1" x14ac:dyDescent="0.35">
      <c r="A867">
        <v>865</v>
      </c>
      <c r="B867" t="s">
        <v>704</v>
      </c>
      <c r="C867">
        <v>0</v>
      </c>
      <c r="D867" t="s">
        <v>16</v>
      </c>
      <c r="E867" t="s">
        <v>566</v>
      </c>
      <c r="F867">
        <v>6.3777807733691357E-3</v>
      </c>
    </row>
    <row r="868" spans="1:6" hidden="1" x14ac:dyDescent="0.35">
      <c r="A868">
        <v>866</v>
      </c>
      <c r="B868" t="s">
        <v>704</v>
      </c>
      <c r="C868">
        <v>0</v>
      </c>
      <c r="D868" t="s">
        <v>16</v>
      </c>
      <c r="E868" t="s">
        <v>567</v>
      </c>
      <c r="F868">
        <v>0.36245633398786359</v>
      </c>
    </row>
    <row r="869" spans="1:6" hidden="1" x14ac:dyDescent="0.35">
      <c r="A869">
        <v>867</v>
      </c>
      <c r="B869" t="s">
        <v>704</v>
      </c>
      <c r="C869">
        <v>0</v>
      </c>
      <c r="D869" t="s">
        <v>16</v>
      </c>
      <c r="E869" t="s">
        <v>568</v>
      </c>
      <c r="F869">
        <v>369.36398214473223</v>
      </c>
    </row>
    <row r="870" spans="1:6" hidden="1" x14ac:dyDescent="0.35">
      <c r="A870">
        <v>868</v>
      </c>
      <c r="B870" t="s">
        <v>704</v>
      </c>
      <c r="C870">
        <v>0</v>
      </c>
      <c r="D870" t="s">
        <v>16</v>
      </c>
      <c r="E870" t="s">
        <v>569</v>
      </c>
      <c r="F870">
        <v>1.3856444108177253</v>
      </c>
    </row>
    <row r="871" spans="1:6" hidden="1" x14ac:dyDescent="0.35">
      <c r="A871">
        <v>869</v>
      </c>
      <c r="B871" t="s">
        <v>704</v>
      </c>
      <c r="C871">
        <v>0</v>
      </c>
      <c r="D871" t="s">
        <v>16</v>
      </c>
      <c r="E871" t="s">
        <v>570</v>
      </c>
      <c r="F871">
        <v>2.179002029756735</v>
      </c>
    </row>
    <row r="872" spans="1:6" hidden="1" x14ac:dyDescent="0.35">
      <c r="A872">
        <v>870</v>
      </c>
      <c r="B872" t="s">
        <v>704</v>
      </c>
      <c r="C872">
        <v>0</v>
      </c>
      <c r="D872" t="s">
        <v>16</v>
      </c>
      <c r="E872" t="s">
        <v>571</v>
      </c>
      <c r="F872">
        <v>198.18632221765441</v>
      </c>
    </row>
    <row r="873" spans="1:6" hidden="1" x14ac:dyDescent="0.35">
      <c r="A873">
        <v>871</v>
      </c>
      <c r="B873" t="s">
        <v>704</v>
      </c>
      <c r="C873">
        <v>0</v>
      </c>
      <c r="D873" t="s">
        <v>16</v>
      </c>
      <c r="E873" t="s">
        <v>572</v>
      </c>
      <c r="F873">
        <v>91.061881318452322</v>
      </c>
    </row>
    <row r="874" spans="1:6" hidden="1" x14ac:dyDescent="0.35">
      <c r="A874">
        <v>872</v>
      </c>
      <c r="B874" t="s">
        <v>704</v>
      </c>
      <c r="C874">
        <v>0</v>
      </c>
      <c r="D874" t="s">
        <v>16</v>
      </c>
      <c r="E874" t="s">
        <v>573</v>
      </c>
      <c r="F874">
        <v>351.50072106172206</v>
      </c>
    </row>
    <row r="875" spans="1:6" hidden="1" x14ac:dyDescent="0.35">
      <c r="A875">
        <v>873</v>
      </c>
      <c r="B875" t="s">
        <v>704</v>
      </c>
      <c r="C875">
        <v>0</v>
      </c>
      <c r="D875" t="s">
        <v>16</v>
      </c>
      <c r="E875" t="s">
        <v>574</v>
      </c>
      <c r="F875">
        <v>492.67398786707747</v>
      </c>
    </row>
    <row r="876" spans="1:6" hidden="1" x14ac:dyDescent="0.35">
      <c r="A876">
        <v>874</v>
      </c>
      <c r="B876" t="s">
        <v>704</v>
      </c>
      <c r="C876">
        <v>0</v>
      </c>
      <c r="D876" t="s">
        <v>16</v>
      </c>
      <c r="E876" t="s">
        <v>575</v>
      </c>
      <c r="F876">
        <v>6.0525718396187811</v>
      </c>
    </row>
    <row r="877" spans="1:6" hidden="1" x14ac:dyDescent="0.35">
      <c r="A877">
        <v>875</v>
      </c>
      <c r="B877" t="s">
        <v>704</v>
      </c>
      <c r="C877">
        <v>0</v>
      </c>
      <c r="D877" t="s">
        <v>16</v>
      </c>
      <c r="E877" t="s">
        <v>576</v>
      </c>
      <c r="F877">
        <v>217.8942987159615</v>
      </c>
    </row>
    <row r="878" spans="1:6" hidden="1" x14ac:dyDescent="0.35">
      <c r="A878">
        <v>876</v>
      </c>
      <c r="B878" t="s">
        <v>704</v>
      </c>
      <c r="C878">
        <v>0</v>
      </c>
      <c r="D878" t="s">
        <v>16</v>
      </c>
      <c r="E878" t="s">
        <v>577</v>
      </c>
      <c r="F878">
        <v>29.732986361518627</v>
      </c>
    </row>
    <row r="879" spans="1:6" hidden="1" x14ac:dyDescent="0.35">
      <c r="A879">
        <v>877</v>
      </c>
      <c r="B879" t="s">
        <v>704</v>
      </c>
      <c r="C879">
        <v>0</v>
      </c>
      <c r="D879" t="s">
        <v>16</v>
      </c>
      <c r="E879" t="s">
        <v>578</v>
      </c>
      <c r="F879">
        <v>13.602043001611646</v>
      </c>
    </row>
    <row r="880" spans="1:6" hidden="1" x14ac:dyDescent="0.35">
      <c r="A880">
        <v>878</v>
      </c>
      <c r="B880" t="s">
        <v>704</v>
      </c>
      <c r="C880">
        <v>0</v>
      </c>
      <c r="D880" t="s">
        <v>16</v>
      </c>
      <c r="E880" t="s">
        <v>579</v>
      </c>
      <c r="F880">
        <v>62.649174676498113</v>
      </c>
    </row>
    <row r="881" spans="1:6" hidden="1" x14ac:dyDescent="0.35">
      <c r="A881">
        <v>879</v>
      </c>
      <c r="B881" t="s">
        <v>704</v>
      </c>
      <c r="C881">
        <v>0</v>
      </c>
      <c r="D881" t="s">
        <v>16</v>
      </c>
      <c r="E881" t="s">
        <v>580</v>
      </c>
      <c r="F881">
        <v>2.2907296543629636</v>
      </c>
    </row>
    <row r="882" spans="1:6" hidden="1" x14ac:dyDescent="0.35">
      <c r="A882">
        <v>880</v>
      </c>
      <c r="B882" t="s">
        <v>704</v>
      </c>
      <c r="C882">
        <v>0</v>
      </c>
      <c r="D882" t="s">
        <v>16</v>
      </c>
      <c r="E882" t="s">
        <v>581</v>
      </c>
      <c r="F882">
        <v>72.914750220582988</v>
      </c>
    </row>
    <row r="883" spans="1:6" hidden="1" x14ac:dyDescent="0.35">
      <c r="A883">
        <v>881</v>
      </c>
      <c r="B883" t="s">
        <v>704</v>
      </c>
      <c r="C883">
        <v>0</v>
      </c>
      <c r="D883" t="s">
        <v>16</v>
      </c>
      <c r="E883" t="s">
        <v>582</v>
      </c>
      <c r="F883">
        <v>13.180485225306303</v>
      </c>
    </row>
    <row r="884" spans="1:6" hidden="1" x14ac:dyDescent="0.35">
      <c r="A884">
        <v>882</v>
      </c>
      <c r="B884" t="s">
        <v>704</v>
      </c>
      <c r="C884">
        <v>0</v>
      </c>
      <c r="D884" t="s">
        <v>16</v>
      </c>
      <c r="E884" t="s">
        <v>583</v>
      </c>
      <c r="F884">
        <v>4.1287318169404807</v>
      </c>
    </row>
    <row r="885" spans="1:6" hidden="1" x14ac:dyDescent="0.35">
      <c r="A885">
        <v>883</v>
      </c>
      <c r="B885" t="s">
        <v>704</v>
      </c>
      <c r="C885">
        <v>0</v>
      </c>
      <c r="D885" t="s">
        <v>16</v>
      </c>
      <c r="E885" t="s">
        <v>584</v>
      </c>
      <c r="F885">
        <v>8.7609486223991375</v>
      </c>
    </row>
    <row r="886" spans="1:6" hidden="1" x14ac:dyDescent="0.35">
      <c r="A886">
        <v>884</v>
      </c>
      <c r="B886" t="s">
        <v>704</v>
      </c>
      <c r="C886">
        <v>0</v>
      </c>
      <c r="D886" t="s">
        <v>16</v>
      </c>
      <c r="E886" t="s">
        <v>585</v>
      </c>
      <c r="F886">
        <v>13.791127061942197</v>
      </c>
    </row>
    <row r="887" spans="1:6" hidden="1" x14ac:dyDescent="0.35">
      <c r="A887">
        <v>885</v>
      </c>
      <c r="B887" t="s">
        <v>704</v>
      </c>
      <c r="C887">
        <v>0</v>
      </c>
      <c r="D887" t="s">
        <v>100</v>
      </c>
      <c r="E887" t="s">
        <v>586</v>
      </c>
      <c r="F887">
        <v>9.403466751992605</v>
      </c>
    </row>
    <row r="888" spans="1:6" hidden="1" x14ac:dyDescent="0.35">
      <c r="A888">
        <v>886</v>
      </c>
      <c r="B888" t="s">
        <v>704</v>
      </c>
      <c r="C888">
        <v>0</v>
      </c>
      <c r="D888" t="s">
        <v>100</v>
      </c>
      <c r="E888" t="s">
        <v>587</v>
      </c>
      <c r="F888">
        <v>133.59009083621555</v>
      </c>
    </row>
    <row r="889" spans="1:6" hidden="1" x14ac:dyDescent="0.35">
      <c r="A889">
        <v>887</v>
      </c>
      <c r="B889" t="s">
        <v>704</v>
      </c>
      <c r="C889">
        <v>0</v>
      </c>
      <c r="D889" t="s">
        <v>100</v>
      </c>
      <c r="E889" t="s">
        <v>588</v>
      </c>
      <c r="F889">
        <v>0</v>
      </c>
    </row>
    <row r="890" spans="1:6" hidden="1" x14ac:dyDescent="0.35">
      <c r="A890">
        <v>888</v>
      </c>
      <c r="B890" t="s">
        <v>704</v>
      </c>
      <c r="C890">
        <v>0</v>
      </c>
      <c r="D890" t="s">
        <v>100</v>
      </c>
      <c r="E890" t="s">
        <v>589</v>
      </c>
      <c r="F890">
        <v>70.131412766126871</v>
      </c>
    </row>
    <row r="891" spans="1:6" hidden="1" x14ac:dyDescent="0.35">
      <c r="A891">
        <v>889</v>
      </c>
      <c r="B891" t="s">
        <v>704</v>
      </c>
      <c r="C891">
        <v>0</v>
      </c>
      <c r="D891" t="s">
        <v>100</v>
      </c>
      <c r="E891" t="s">
        <v>590</v>
      </c>
      <c r="F891">
        <v>187.30408934548174</v>
      </c>
    </row>
    <row r="892" spans="1:6" hidden="1" x14ac:dyDescent="0.35">
      <c r="A892">
        <v>890</v>
      </c>
      <c r="B892" t="s">
        <v>704</v>
      </c>
      <c r="C892">
        <v>0</v>
      </c>
      <c r="D892" t="s">
        <v>100</v>
      </c>
      <c r="E892" t="s">
        <v>591</v>
      </c>
      <c r="F892">
        <v>729.18356161639576</v>
      </c>
    </row>
    <row r="893" spans="1:6" hidden="1" x14ac:dyDescent="0.35">
      <c r="A893">
        <v>891</v>
      </c>
      <c r="B893" t="s">
        <v>704</v>
      </c>
      <c r="C893">
        <v>0</v>
      </c>
      <c r="D893" t="s">
        <v>100</v>
      </c>
      <c r="E893" t="s">
        <v>592</v>
      </c>
      <c r="F893">
        <v>110.64715590734657</v>
      </c>
    </row>
    <row r="894" spans="1:6" hidden="1" x14ac:dyDescent="0.35">
      <c r="A894">
        <v>892</v>
      </c>
      <c r="B894" t="s">
        <v>704</v>
      </c>
      <c r="C894">
        <v>0</v>
      </c>
      <c r="D894" t="s">
        <v>100</v>
      </c>
      <c r="E894" t="s">
        <v>593</v>
      </c>
      <c r="F894">
        <v>11.313992371302575</v>
      </c>
    </row>
    <row r="895" spans="1:6" hidden="1" x14ac:dyDescent="0.35">
      <c r="A895">
        <v>893</v>
      </c>
      <c r="B895" t="s">
        <v>704</v>
      </c>
      <c r="C895">
        <v>0</v>
      </c>
      <c r="D895" t="s">
        <v>16</v>
      </c>
      <c r="E895" t="s">
        <v>594</v>
      </c>
      <c r="F895">
        <v>4.4357798785042828</v>
      </c>
    </row>
    <row r="896" spans="1:6" hidden="1" x14ac:dyDescent="0.35">
      <c r="A896">
        <v>894</v>
      </c>
      <c r="B896" t="s">
        <v>704</v>
      </c>
      <c r="C896">
        <v>0</v>
      </c>
      <c r="D896" t="s">
        <v>16</v>
      </c>
      <c r="E896" t="s">
        <v>595</v>
      </c>
      <c r="F896">
        <v>0.8567455969250114</v>
      </c>
    </row>
    <row r="897" spans="1:6" hidden="1" x14ac:dyDescent="0.35">
      <c r="A897">
        <v>895</v>
      </c>
      <c r="B897" t="s">
        <v>704</v>
      </c>
      <c r="C897">
        <v>0</v>
      </c>
      <c r="D897" t="s">
        <v>16</v>
      </c>
      <c r="E897" t="s">
        <v>596</v>
      </c>
      <c r="F897">
        <v>15.353388202273338</v>
      </c>
    </row>
    <row r="898" spans="1:6" hidden="1" x14ac:dyDescent="0.35">
      <c r="A898">
        <v>896</v>
      </c>
      <c r="B898" t="s">
        <v>704</v>
      </c>
      <c r="C898">
        <v>0</v>
      </c>
      <c r="D898" t="s">
        <v>17</v>
      </c>
      <c r="E898" t="s">
        <v>597</v>
      </c>
      <c r="F898">
        <v>350.37627812890793</v>
      </c>
    </row>
    <row r="899" spans="1:6" hidden="1" x14ac:dyDescent="0.35">
      <c r="A899">
        <v>897</v>
      </c>
      <c r="B899" t="s">
        <v>704</v>
      </c>
      <c r="C899">
        <v>0</v>
      </c>
      <c r="D899" t="s">
        <v>310</v>
      </c>
      <c r="E899" t="s">
        <v>598</v>
      </c>
      <c r="F899">
        <v>374.02524519834566</v>
      </c>
    </row>
    <row r="900" spans="1:6" hidden="1" x14ac:dyDescent="0.35">
      <c r="A900">
        <v>898</v>
      </c>
      <c r="B900" t="s">
        <v>704</v>
      </c>
      <c r="C900">
        <v>0</v>
      </c>
      <c r="D900" t="s">
        <v>310</v>
      </c>
      <c r="E900" t="s">
        <v>599</v>
      </c>
      <c r="F900">
        <v>0</v>
      </c>
    </row>
    <row r="901" spans="1:6" hidden="1" x14ac:dyDescent="0.35">
      <c r="A901">
        <v>899</v>
      </c>
      <c r="B901" t="s">
        <v>704</v>
      </c>
      <c r="C901">
        <v>0</v>
      </c>
      <c r="D901" t="s">
        <v>311</v>
      </c>
      <c r="E901" t="s">
        <v>600</v>
      </c>
      <c r="F901">
        <v>270.70884714271631</v>
      </c>
    </row>
    <row r="902" spans="1:6" hidden="1" x14ac:dyDescent="0.35">
      <c r="A902">
        <v>900</v>
      </c>
      <c r="B902" t="s">
        <v>704</v>
      </c>
      <c r="C902">
        <v>0</v>
      </c>
      <c r="D902" t="s">
        <v>311</v>
      </c>
      <c r="E902" t="s">
        <v>601</v>
      </c>
      <c r="F902">
        <v>169.48453721585207</v>
      </c>
    </row>
    <row r="903" spans="1:6" hidden="1" x14ac:dyDescent="0.35">
      <c r="A903">
        <v>901</v>
      </c>
      <c r="B903" t="s">
        <v>704</v>
      </c>
      <c r="C903">
        <v>0</v>
      </c>
      <c r="D903" t="s">
        <v>311</v>
      </c>
      <c r="E903" t="s">
        <v>602</v>
      </c>
      <c r="F903">
        <v>689.86217891702199</v>
      </c>
    </row>
    <row r="904" spans="1:6" hidden="1" x14ac:dyDescent="0.35">
      <c r="A904">
        <v>902</v>
      </c>
      <c r="B904" t="s">
        <v>704</v>
      </c>
      <c r="C904">
        <v>0</v>
      </c>
      <c r="D904" t="s">
        <v>311</v>
      </c>
      <c r="E904" t="s">
        <v>603</v>
      </c>
      <c r="F904">
        <v>0</v>
      </c>
    </row>
    <row r="905" spans="1:6" hidden="1" x14ac:dyDescent="0.35">
      <c r="A905">
        <v>903</v>
      </c>
      <c r="B905" t="s">
        <v>704</v>
      </c>
      <c r="C905">
        <v>0</v>
      </c>
      <c r="D905" t="s">
        <v>311</v>
      </c>
      <c r="E905" t="s">
        <v>604</v>
      </c>
      <c r="F905">
        <v>413.76453584469493</v>
      </c>
    </row>
    <row r="906" spans="1:6" hidden="1" x14ac:dyDescent="0.35">
      <c r="A906">
        <v>904</v>
      </c>
      <c r="B906" t="s">
        <v>704</v>
      </c>
      <c r="C906">
        <v>0</v>
      </c>
      <c r="D906" t="s">
        <v>312</v>
      </c>
      <c r="E906" t="s">
        <v>605</v>
      </c>
      <c r="F906">
        <v>4835.6674144135131</v>
      </c>
    </row>
    <row r="907" spans="1:6" hidden="1" x14ac:dyDescent="0.35">
      <c r="A907">
        <v>905</v>
      </c>
      <c r="B907" t="s">
        <v>704</v>
      </c>
      <c r="C907">
        <v>0</v>
      </c>
      <c r="D907" t="s">
        <v>312</v>
      </c>
      <c r="E907" t="s">
        <v>606</v>
      </c>
      <c r="F907">
        <v>0</v>
      </c>
    </row>
    <row r="908" spans="1:6" hidden="1" x14ac:dyDescent="0.35">
      <c r="A908">
        <v>906</v>
      </c>
      <c r="B908" t="s">
        <v>704</v>
      </c>
      <c r="C908">
        <v>0</v>
      </c>
      <c r="D908" t="s">
        <v>313</v>
      </c>
      <c r="E908" t="s">
        <v>607</v>
      </c>
      <c r="F908">
        <v>172.24993516562736</v>
      </c>
    </row>
    <row r="909" spans="1:6" hidden="1" x14ac:dyDescent="0.35">
      <c r="A909">
        <v>907</v>
      </c>
      <c r="B909" t="s">
        <v>704</v>
      </c>
      <c r="C909">
        <v>0</v>
      </c>
      <c r="D909" t="s">
        <v>313</v>
      </c>
      <c r="E909" t="s">
        <v>608</v>
      </c>
      <c r="F909">
        <v>0</v>
      </c>
    </row>
    <row r="910" spans="1:6" hidden="1" x14ac:dyDescent="0.35">
      <c r="A910">
        <v>908</v>
      </c>
      <c r="B910" t="s">
        <v>704</v>
      </c>
      <c r="C910">
        <v>0</v>
      </c>
      <c r="D910" t="s">
        <v>313</v>
      </c>
      <c r="E910" t="s">
        <v>609</v>
      </c>
      <c r="F910">
        <v>595.45134452660466</v>
      </c>
    </row>
    <row r="911" spans="1:6" hidden="1" x14ac:dyDescent="0.35">
      <c r="A911">
        <v>909</v>
      </c>
      <c r="B911" t="s">
        <v>704</v>
      </c>
      <c r="C911">
        <v>0</v>
      </c>
      <c r="D911" t="s">
        <v>313</v>
      </c>
      <c r="E911" t="s">
        <v>610</v>
      </c>
      <c r="F911">
        <v>0</v>
      </c>
    </row>
    <row r="912" spans="1:6" hidden="1" x14ac:dyDescent="0.35">
      <c r="A912">
        <v>910</v>
      </c>
      <c r="B912" t="s">
        <v>704</v>
      </c>
      <c r="C912">
        <v>0</v>
      </c>
      <c r="D912" t="s">
        <v>10</v>
      </c>
      <c r="E912" t="s">
        <v>539</v>
      </c>
      <c r="F912">
        <v>374.09555892892416</v>
      </c>
    </row>
    <row r="913" spans="1:6" hidden="1" x14ac:dyDescent="0.35">
      <c r="A913">
        <v>911</v>
      </c>
      <c r="B913" t="s">
        <v>704</v>
      </c>
      <c r="C913">
        <v>0</v>
      </c>
      <c r="D913" t="s">
        <v>313</v>
      </c>
      <c r="E913" t="s">
        <v>611</v>
      </c>
      <c r="F913">
        <v>0</v>
      </c>
    </row>
    <row r="914" spans="1:6" hidden="1" x14ac:dyDescent="0.35">
      <c r="A914">
        <v>912</v>
      </c>
      <c r="B914" t="s">
        <v>704</v>
      </c>
      <c r="C914">
        <v>0</v>
      </c>
      <c r="D914" t="s">
        <v>313</v>
      </c>
      <c r="E914" t="s">
        <v>612</v>
      </c>
      <c r="F914">
        <v>282.74731458690763</v>
      </c>
    </row>
    <row r="915" spans="1:6" hidden="1" x14ac:dyDescent="0.35">
      <c r="A915">
        <v>913</v>
      </c>
      <c r="B915" t="s">
        <v>704</v>
      </c>
      <c r="C915">
        <v>0</v>
      </c>
      <c r="D915" t="s">
        <v>313</v>
      </c>
      <c r="E915" t="s">
        <v>613</v>
      </c>
      <c r="F915">
        <v>0</v>
      </c>
    </row>
    <row r="916" spans="1:6" hidden="1" x14ac:dyDescent="0.35">
      <c r="A916">
        <v>914</v>
      </c>
      <c r="B916" t="s">
        <v>704</v>
      </c>
      <c r="C916">
        <v>0</v>
      </c>
      <c r="D916" t="s">
        <v>313</v>
      </c>
      <c r="E916" t="s">
        <v>614</v>
      </c>
      <c r="F916">
        <v>96.426335673255011</v>
      </c>
    </row>
    <row r="917" spans="1:6" hidden="1" x14ac:dyDescent="0.35">
      <c r="A917">
        <v>915</v>
      </c>
      <c r="B917" t="s">
        <v>704</v>
      </c>
      <c r="C917">
        <v>0</v>
      </c>
      <c r="D917" t="s">
        <v>313</v>
      </c>
      <c r="E917" t="s">
        <v>615</v>
      </c>
      <c r="F917">
        <v>0</v>
      </c>
    </row>
    <row r="918" spans="1:6" hidden="1" x14ac:dyDescent="0.35">
      <c r="A918">
        <v>916</v>
      </c>
      <c r="B918" t="s">
        <v>704</v>
      </c>
      <c r="C918">
        <v>0</v>
      </c>
      <c r="D918" t="s">
        <v>313</v>
      </c>
      <c r="E918" t="s">
        <v>616</v>
      </c>
      <c r="F918">
        <v>491.5388988009758</v>
      </c>
    </row>
    <row r="919" spans="1:6" hidden="1" x14ac:dyDescent="0.35">
      <c r="A919">
        <v>917</v>
      </c>
      <c r="B919" t="s">
        <v>704</v>
      </c>
      <c r="C919">
        <v>0</v>
      </c>
      <c r="D919" t="s">
        <v>18</v>
      </c>
      <c r="E919" t="s">
        <v>617</v>
      </c>
      <c r="F919">
        <v>1176.5467950239442</v>
      </c>
    </row>
    <row r="920" spans="1:6" hidden="1" x14ac:dyDescent="0.35">
      <c r="A920">
        <v>918</v>
      </c>
      <c r="B920" t="s">
        <v>704</v>
      </c>
      <c r="C920">
        <v>0</v>
      </c>
      <c r="D920" t="s">
        <v>21</v>
      </c>
      <c r="E920" t="s">
        <v>618</v>
      </c>
      <c r="F920">
        <v>2265.0876314806046</v>
      </c>
    </row>
    <row r="921" spans="1:6" hidden="1" x14ac:dyDescent="0.35">
      <c r="A921">
        <v>919</v>
      </c>
      <c r="B921" t="s">
        <v>704</v>
      </c>
      <c r="C921">
        <v>0</v>
      </c>
      <c r="D921" t="s">
        <v>19</v>
      </c>
      <c r="E921" t="s">
        <v>619</v>
      </c>
      <c r="F921">
        <v>502.26081677548927</v>
      </c>
    </row>
    <row r="922" spans="1:6" hidden="1" x14ac:dyDescent="0.35">
      <c r="A922">
        <v>920</v>
      </c>
      <c r="B922" t="s">
        <v>704</v>
      </c>
      <c r="C922">
        <v>0</v>
      </c>
      <c r="D922" t="s">
        <v>20</v>
      </c>
      <c r="E922" t="s">
        <v>620</v>
      </c>
      <c r="F922">
        <v>584.43388364901557</v>
      </c>
    </row>
    <row r="923" spans="1:6" hidden="1" x14ac:dyDescent="0.35">
      <c r="A923">
        <v>921</v>
      </c>
      <c r="B923" t="s">
        <v>704</v>
      </c>
      <c r="C923">
        <v>0</v>
      </c>
      <c r="D923" t="s">
        <v>19</v>
      </c>
      <c r="E923" t="s">
        <v>621</v>
      </c>
      <c r="F923">
        <v>593.58351515321772</v>
      </c>
    </row>
    <row r="924" spans="1:6" hidden="1" x14ac:dyDescent="0.35">
      <c r="A924">
        <v>922</v>
      </c>
      <c r="B924" t="s">
        <v>704</v>
      </c>
      <c r="C924">
        <v>0</v>
      </c>
      <c r="D924" t="s">
        <v>19</v>
      </c>
      <c r="E924" t="s">
        <v>622</v>
      </c>
      <c r="F924">
        <v>740.55466532188996</v>
      </c>
    </row>
    <row r="925" spans="1:6" hidden="1" x14ac:dyDescent="0.35">
      <c r="A925">
        <v>923</v>
      </c>
      <c r="B925" t="s">
        <v>704</v>
      </c>
      <c r="C925">
        <v>0</v>
      </c>
      <c r="D925" t="s">
        <v>22</v>
      </c>
      <c r="E925" t="s">
        <v>623</v>
      </c>
      <c r="F925">
        <v>1366.9226429305049</v>
      </c>
    </row>
    <row r="926" spans="1:6" hidden="1" x14ac:dyDescent="0.35">
      <c r="A926">
        <v>924</v>
      </c>
      <c r="B926" t="s">
        <v>704</v>
      </c>
      <c r="C926">
        <v>0</v>
      </c>
      <c r="D926" t="s">
        <v>23</v>
      </c>
      <c r="E926" t="s">
        <v>624</v>
      </c>
      <c r="F926">
        <v>520.25813667798275</v>
      </c>
    </row>
    <row r="927" spans="1:6" hidden="1" x14ac:dyDescent="0.35">
      <c r="A927">
        <v>925</v>
      </c>
      <c r="B927" t="s">
        <v>704</v>
      </c>
      <c r="C927">
        <v>0</v>
      </c>
      <c r="D927" t="s">
        <v>24</v>
      </c>
      <c r="E927" t="s">
        <v>625</v>
      </c>
      <c r="F927">
        <v>599.23249652627669</v>
      </c>
    </row>
    <row r="928" spans="1:6" hidden="1" x14ac:dyDescent="0.35">
      <c r="A928">
        <v>926</v>
      </c>
      <c r="B928" t="s">
        <v>704</v>
      </c>
      <c r="C928">
        <v>0</v>
      </c>
      <c r="D928" t="s">
        <v>314</v>
      </c>
      <c r="E928" t="s">
        <v>626</v>
      </c>
      <c r="F928">
        <v>164.39597543760576</v>
      </c>
    </row>
    <row r="929" spans="1:6" hidden="1" x14ac:dyDescent="0.35">
      <c r="A929">
        <v>927</v>
      </c>
      <c r="B929" t="s">
        <v>704</v>
      </c>
      <c r="C929">
        <v>0</v>
      </c>
      <c r="D929" t="s">
        <v>314</v>
      </c>
      <c r="E929" t="s">
        <v>627</v>
      </c>
      <c r="F929">
        <v>0</v>
      </c>
    </row>
    <row r="930" spans="1:6" hidden="1" x14ac:dyDescent="0.35">
      <c r="A930">
        <v>928</v>
      </c>
      <c r="B930" t="s">
        <v>704</v>
      </c>
      <c r="C930">
        <v>0</v>
      </c>
      <c r="D930" t="s">
        <v>315</v>
      </c>
      <c r="E930" t="s">
        <v>628</v>
      </c>
      <c r="F930">
        <v>233.47679763957876</v>
      </c>
    </row>
    <row r="931" spans="1:6" hidden="1" x14ac:dyDescent="0.35">
      <c r="A931">
        <v>929</v>
      </c>
      <c r="B931" t="s">
        <v>704</v>
      </c>
      <c r="C931">
        <v>0</v>
      </c>
      <c r="D931" t="s">
        <v>315</v>
      </c>
      <c r="E931" t="s">
        <v>629</v>
      </c>
      <c r="F931">
        <v>551.77866124646516</v>
      </c>
    </row>
    <row r="932" spans="1:6" hidden="1" x14ac:dyDescent="0.35">
      <c r="A932">
        <v>930</v>
      </c>
      <c r="B932" t="s">
        <v>704</v>
      </c>
      <c r="C932">
        <v>0</v>
      </c>
      <c r="D932" t="s">
        <v>315</v>
      </c>
      <c r="E932" t="s">
        <v>630</v>
      </c>
      <c r="F932">
        <v>60.300156154858264</v>
      </c>
    </row>
    <row r="933" spans="1:6" hidden="1" x14ac:dyDescent="0.35">
      <c r="A933">
        <v>931</v>
      </c>
      <c r="B933" t="s">
        <v>704</v>
      </c>
      <c r="C933">
        <v>0</v>
      </c>
      <c r="D933" t="s">
        <v>315</v>
      </c>
      <c r="E933" t="s">
        <v>631</v>
      </c>
      <c r="F933">
        <v>546.97022094075896</v>
      </c>
    </row>
    <row r="934" spans="1:6" hidden="1" x14ac:dyDescent="0.35">
      <c r="A934">
        <v>932</v>
      </c>
      <c r="B934" t="s">
        <v>704</v>
      </c>
      <c r="C934">
        <v>0</v>
      </c>
      <c r="D934" t="s">
        <v>315</v>
      </c>
      <c r="E934" t="s">
        <v>632</v>
      </c>
      <c r="F934">
        <v>43.498345835849577</v>
      </c>
    </row>
    <row r="935" spans="1:6" hidden="1" x14ac:dyDescent="0.35">
      <c r="A935">
        <v>933</v>
      </c>
      <c r="B935" t="s">
        <v>704</v>
      </c>
      <c r="C935">
        <v>0</v>
      </c>
      <c r="D935" t="s">
        <v>315</v>
      </c>
      <c r="E935" t="s">
        <v>633</v>
      </c>
      <c r="F935">
        <v>332.58421007010043</v>
      </c>
    </row>
    <row r="936" spans="1:6" hidden="1" x14ac:dyDescent="0.35">
      <c r="A936">
        <v>934</v>
      </c>
      <c r="B936" t="s">
        <v>704</v>
      </c>
      <c r="C936">
        <v>0</v>
      </c>
      <c r="D936" t="s">
        <v>315</v>
      </c>
      <c r="E936" t="s">
        <v>634</v>
      </c>
      <c r="F936">
        <v>50.327229385277491</v>
      </c>
    </row>
    <row r="937" spans="1:6" hidden="1" x14ac:dyDescent="0.35">
      <c r="A937">
        <v>935</v>
      </c>
      <c r="B937" t="s">
        <v>704</v>
      </c>
      <c r="C937">
        <v>0</v>
      </c>
      <c r="D937" t="s">
        <v>315</v>
      </c>
      <c r="E937" t="s">
        <v>635</v>
      </c>
      <c r="F937">
        <v>9.5103274198046854</v>
      </c>
    </row>
    <row r="938" spans="1:6" hidden="1" x14ac:dyDescent="0.35">
      <c r="A938">
        <v>936</v>
      </c>
      <c r="B938" t="s">
        <v>704</v>
      </c>
      <c r="C938">
        <v>0</v>
      </c>
      <c r="D938" t="s">
        <v>315</v>
      </c>
      <c r="E938" t="s">
        <v>636</v>
      </c>
      <c r="F938">
        <v>2.8272789226992566E-5</v>
      </c>
    </row>
    <row r="939" spans="1:6" hidden="1" x14ac:dyDescent="0.35">
      <c r="A939">
        <v>937</v>
      </c>
      <c r="B939" t="s">
        <v>704</v>
      </c>
      <c r="C939">
        <v>0</v>
      </c>
      <c r="D939" t="s">
        <v>315</v>
      </c>
      <c r="E939" t="s">
        <v>637</v>
      </c>
      <c r="F939">
        <v>0.491298862601449</v>
      </c>
    </row>
    <row r="940" spans="1:6" hidden="1" x14ac:dyDescent="0.35">
      <c r="A940">
        <v>938</v>
      </c>
      <c r="B940" t="s">
        <v>704</v>
      </c>
      <c r="C940">
        <v>0</v>
      </c>
      <c r="D940" t="s">
        <v>315</v>
      </c>
      <c r="E940" t="s">
        <v>638</v>
      </c>
      <c r="F940">
        <v>30.133056072561853</v>
      </c>
    </row>
    <row r="941" spans="1:6" hidden="1" x14ac:dyDescent="0.35">
      <c r="A941">
        <v>939</v>
      </c>
      <c r="B941" t="s">
        <v>704</v>
      </c>
      <c r="C941">
        <v>0</v>
      </c>
      <c r="D941" t="s">
        <v>315</v>
      </c>
      <c r="E941" t="s">
        <v>639</v>
      </c>
      <c r="F941">
        <v>0.4319661203224659</v>
      </c>
    </row>
    <row r="942" spans="1:6" hidden="1" x14ac:dyDescent="0.35">
      <c r="A942">
        <v>940</v>
      </c>
      <c r="B942" t="s">
        <v>704</v>
      </c>
      <c r="C942">
        <v>0</v>
      </c>
      <c r="D942" t="s">
        <v>315</v>
      </c>
      <c r="E942" t="s">
        <v>640</v>
      </c>
      <c r="F942">
        <v>340.43665071177094</v>
      </c>
    </row>
    <row r="943" spans="1:6" hidden="1" x14ac:dyDescent="0.35">
      <c r="A943">
        <v>941</v>
      </c>
      <c r="B943" t="s">
        <v>704</v>
      </c>
      <c r="C943">
        <v>0</v>
      </c>
      <c r="D943" t="s">
        <v>315</v>
      </c>
      <c r="E943" t="s">
        <v>641</v>
      </c>
      <c r="F943">
        <v>540.08975834948308</v>
      </c>
    </row>
    <row r="944" spans="1:6" hidden="1" x14ac:dyDescent="0.35">
      <c r="A944">
        <v>942</v>
      </c>
      <c r="B944" t="s">
        <v>704</v>
      </c>
      <c r="C944">
        <v>0</v>
      </c>
      <c r="D944" t="s">
        <v>316</v>
      </c>
      <c r="E944" t="s">
        <v>642</v>
      </c>
      <c r="F944">
        <v>17.89386866103246</v>
      </c>
    </row>
    <row r="945" spans="1:6" hidden="1" x14ac:dyDescent="0.35">
      <c r="A945">
        <v>943</v>
      </c>
      <c r="B945" t="s">
        <v>704</v>
      </c>
      <c r="C945">
        <v>0</v>
      </c>
      <c r="D945" t="s">
        <v>316</v>
      </c>
      <c r="E945" t="s">
        <v>643</v>
      </c>
      <c r="F945">
        <v>19.00885315271346</v>
      </c>
    </row>
    <row r="946" spans="1:6" hidden="1" x14ac:dyDescent="0.35">
      <c r="A946">
        <v>944</v>
      </c>
      <c r="B946" t="s">
        <v>704</v>
      </c>
      <c r="C946">
        <v>0</v>
      </c>
      <c r="D946" t="s">
        <v>316</v>
      </c>
      <c r="E946" t="s">
        <v>644</v>
      </c>
      <c r="F946">
        <v>9.7102158336149689</v>
      </c>
    </row>
    <row r="947" spans="1:6" hidden="1" x14ac:dyDescent="0.35">
      <c r="A947">
        <v>945</v>
      </c>
      <c r="B947" t="s">
        <v>704</v>
      </c>
      <c r="C947">
        <v>0</v>
      </c>
      <c r="D947" t="s">
        <v>316</v>
      </c>
      <c r="E947" t="s">
        <v>645</v>
      </c>
      <c r="F947">
        <v>12.104975726298195</v>
      </c>
    </row>
    <row r="948" spans="1:6" hidden="1" x14ac:dyDescent="0.35">
      <c r="A948">
        <v>946</v>
      </c>
      <c r="B948" t="s">
        <v>704</v>
      </c>
      <c r="C948">
        <v>0</v>
      </c>
      <c r="D948" t="s">
        <v>316</v>
      </c>
      <c r="E948" t="s">
        <v>646</v>
      </c>
      <c r="F948">
        <v>12.731563209740548</v>
      </c>
    </row>
    <row r="949" spans="1:6" hidden="1" x14ac:dyDescent="0.35">
      <c r="A949">
        <v>947</v>
      </c>
      <c r="B949" t="s">
        <v>704</v>
      </c>
      <c r="C949">
        <v>0</v>
      </c>
      <c r="D949" t="s">
        <v>316</v>
      </c>
      <c r="E949" t="s">
        <v>647</v>
      </c>
      <c r="F949">
        <v>238.12649051890992</v>
      </c>
    </row>
    <row r="950" spans="1:6" hidden="1" x14ac:dyDescent="0.35">
      <c r="A950">
        <v>948</v>
      </c>
      <c r="B950" t="s">
        <v>704</v>
      </c>
      <c r="C950">
        <v>0</v>
      </c>
      <c r="D950" t="s">
        <v>314</v>
      </c>
      <c r="E950" t="s">
        <v>648</v>
      </c>
      <c r="F950">
        <v>119.58338726546482</v>
      </c>
    </row>
    <row r="951" spans="1:6" hidden="1" x14ac:dyDescent="0.35">
      <c r="A951">
        <v>949</v>
      </c>
      <c r="B951" t="s">
        <v>704</v>
      </c>
      <c r="C951">
        <v>0</v>
      </c>
      <c r="D951" t="s">
        <v>314</v>
      </c>
      <c r="E951" t="s">
        <v>649</v>
      </c>
      <c r="F951">
        <v>143.4983799081532</v>
      </c>
    </row>
    <row r="952" spans="1:6" hidden="1" x14ac:dyDescent="0.35">
      <c r="A952">
        <v>950</v>
      </c>
      <c r="B952" t="s">
        <v>704</v>
      </c>
      <c r="C952">
        <v>0</v>
      </c>
      <c r="D952" t="s">
        <v>25</v>
      </c>
      <c r="E952" t="s">
        <v>650</v>
      </c>
      <c r="F952">
        <v>21429.33112846742</v>
      </c>
    </row>
    <row r="953" spans="1:6" hidden="1" x14ac:dyDescent="0.35">
      <c r="A953">
        <v>951</v>
      </c>
      <c r="B953" t="s">
        <v>704</v>
      </c>
      <c r="C953">
        <v>0</v>
      </c>
      <c r="D953" t="s">
        <v>25</v>
      </c>
      <c r="E953" t="s">
        <v>651</v>
      </c>
      <c r="F953">
        <v>0</v>
      </c>
    </row>
    <row r="954" spans="1:6" hidden="1" x14ac:dyDescent="0.35">
      <c r="A954">
        <v>952</v>
      </c>
      <c r="B954" t="s">
        <v>704</v>
      </c>
      <c r="C954">
        <v>0</v>
      </c>
      <c r="D954" t="s">
        <v>26</v>
      </c>
      <c r="E954" t="s">
        <v>652</v>
      </c>
      <c r="F954">
        <v>2392.2214127037068</v>
      </c>
    </row>
    <row r="955" spans="1:6" hidden="1" x14ac:dyDescent="0.35">
      <c r="A955">
        <v>953</v>
      </c>
      <c r="B955" t="s">
        <v>704</v>
      </c>
      <c r="C955">
        <v>0</v>
      </c>
      <c r="D955" t="s">
        <v>26</v>
      </c>
      <c r="E955" t="s">
        <v>653</v>
      </c>
      <c r="F955">
        <v>206.76298789325469</v>
      </c>
    </row>
    <row r="956" spans="1:6" hidden="1" x14ac:dyDescent="0.35">
      <c r="A956">
        <v>954</v>
      </c>
      <c r="B956" t="s">
        <v>704</v>
      </c>
      <c r="C956">
        <v>0</v>
      </c>
      <c r="D956" t="s">
        <v>26</v>
      </c>
      <c r="E956" t="s">
        <v>654</v>
      </c>
      <c r="F956">
        <v>4869.4413012706927</v>
      </c>
    </row>
    <row r="957" spans="1:6" hidden="1" x14ac:dyDescent="0.35">
      <c r="A957">
        <v>955</v>
      </c>
      <c r="B957" t="s">
        <v>704</v>
      </c>
      <c r="C957">
        <v>0</v>
      </c>
      <c r="D957" t="s">
        <v>26</v>
      </c>
      <c r="E957" t="s">
        <v>655</v>
      </c>
      <c r="F957">
        <v>3078.7205287498359</v>
      </c>
    </row>
    <row r="958" spans="1:6" hidden="1" x14ac:dyDescent="0.35">
      <c r="A958">
        <v>956</v>
      </c>
      <c r="B958" t="s">
        <v>704</v>
      </c>
      <c r="C958">
        <v>0</v>
      </c>
      <c r="D958" t="s">
        <v>28</v>
      </c>
      <c r="E958" t="s">
        <v>656</v>
      </c>
      <c r="F958">
        <v>3900.2333485701774</v>
      </c>
    </row>
    <row r="959" spans="1:6" hidden="1" x14ac:dyDescent="0.35">
      <c r="A959">
        <v>957</v>
      </c>
      <c r="B959" t="s">
        <v>704</v>
      </c>
      <c r="C959">
        <v>0</v>
      </c>
      <c r="D959" t="s">
        <v>27</v>
      </c>
      <c r="E959" t="s">
        <v>657</v>
      </c>
      <c r="F959">
        <v>1243.3126649181745</v>
      </c>
    </row>
    <row r="960" spans="1:6" hidden="1" x14ac:dyDescent="0.35">
      <c r="A960">
        <v>958</v>
      </c>
      <c r="B960" t="s">
        <v>704</v>
      </c>
      <c r="C960">
        <v>0</v>
      </c>
      <c r="D960" t="s">
        <v>27</v>
      </c>
      <c r="E960" t="s">
        <v>658</v>
      </c>
      <c r="F960">
        <v>3740.0129852401542</v>
      </c>
    </row>
    <row r="961" spans="1:6" hidden="1" x14ac:dyDescent="0.35">
      <c r="A961">
        <v>959</v>
      </c>
      <c r="B961" t="s">
        <v>704</v>
      </c>
      <c r="C961">
        <v>0</v>
      </c>
      <c r="D961" t="s">
        <v>27</v>
      </c>
      <c r="E961" t="s">
        <v>659</v>
      </c>
      <c r="F961">
        <v>723.0268767190812</v>
      </c>
    </row>
    <row r="962" spans="1:6" hidden="1" x14ac:dyDescent="0.35">
      <c r="A962">
        <v>960</v>
      </c>
      <c r="B962" t="s">
        <v>704</v>
      </c>
      <c r="C962">
        <v>0</v>
      </c>
      <c r="D962" t="s">
        <v>27</v>
      </c>
      <c r="E962" t="s">
        <v>660</v>
      </c>
      <c r="F962">
        <v>673.11134686436617</v>
      </c>
    </row>
    <row r="963" spans="1:6" hidden="1" x14ac:dyDescent="0.35">
      <c r="A963">
        <v>961</v>
      </c>
      <c r="B963" t="s">
        <v>704</v>
      </c>
      <c r="C963">
        <v>0</v>
      </c>
      <c r="D963" t="s">
        <v>27</v>
      </c>
      <c r="E963" t="s">
        <v>661</v>
      </c>
      <c r="F963">
        <v>168.24113797111247</v>
      </c>
    </row>
    <row r="964" spans="1:6" hidden="1" x14ac:dyDescent="0.35">
      <c r="A964">
        <v>962</v>
      </c>
      <c r="B964" t="s">
        <v>704</v>
      </c>
      <c r="C964">
        <v>0</v>
      </c>
      <c r="D964" t="s">
        <v>27</v>
      </c>
      <c r="E964" t="s">
        <v>662</v>
      </c>
      <c r="F964">
        <v>1140.6746386078294</v>
      </c>
    </row>
    <row r="965" spans="1:6" hidden="1" x14ac:dyDescent="0.35">
      <c r="A965">
        <v>963</v>
      </c>
      <c r="B965" t="s">
        <v>704</v>
      </c>
      <c r="C965">
        <v>0</v>
      </c>
      <c r="D965" t="s">
        <v>27</v>
      </c>
      <c r="E965" t="s">
        <v>663</v>
      </c>
      <c r="F965">
        <v>3090.0820441706283</v>
      </c>
    </row>
    <row r="966" spans="1:6" hidden="1" x14ac:dyDescent="0.35">
      <c r="A966">
        <v>964</v>
      </c>
      <c r="B966" t="s">
        <v>704</v>
      </c>
      <c r="C966">
        <v>0</v>
      </c>
      <c r="D966" t="s">
        <v>30</v>
      </c>
      <c r="E966" t="s">
        <v>664</v>
      </c>
      <c r="F966">
        <v>2878.2846293522125</v>
      </c>
    </row>
    <row r="967" spans="1:6" hidden="1" x14ac:dyDescent="0.35">
      <c r="A967">
        <v>965</v>
      </c>
      <c r="B967" t="s">
        <v>704</v>
      </c>
      <c r="C967">
        <v>0</v>
      </c>
      <c r="D967" t="s">
        <v>32</v>
      </c>
      <c r="E967" t="s">
        <v>665</v>
      </c>
      <c r="F967">
        <v>2421.3449548718177</v>
      </c>
    </row>
    <row r="968" spans="1:6" hidden="1" x14ac:dyDescent="0.35">
      <c r="A968">
        <v>966</v>
      </c>
      <c r="B968" t="s">
        <v>704</v>
      </c>
      <c r="C968">
        <v>0</v>
      </c>
      <c r="D968" t="s">
        <v>32</v>
      </c>
      <c r="E968" t="s">
        <v>666</v>
      </c>
      <c r="F968">
        <v>1239.1281772969965</v>
      </c>
    </row>
    <row r="969" spans="1:6" hidden="1" x14ac:dyDescent="0.35">
      <c r="A969">
        <v>967</v>
      </c>
      <c r="B969" t="s">
        <v>704</v>
      </c>
      <c r="C969">
        <v>0</v>
      </c>
      <c r="D969" t="s">
        <v>32</v>
      </c>
      <c r="E969" t="s">
        <v>667</v>
      </c>
      <c r="F969">
        <v>1402.2349683768043</v>
      </c>
    </row>
    <row r="970" spans="1:6" hidden="1" x14ac:dyDescent="0.35">
      <c r="A970">
        <v>968</v>
      </c>
      <c r="B970" t="s">
        <v>704</v>
      </c>
      <c r="C970">
        <v>0</v>
      </c>
      <c r="D970" t="s">
        <v>33</v>
      </c>
      <c r="E970" t="s">
        <v>668</v>
      </c>
      <c r="F970">
        <v>5492.4749126513361</v>
      </c>
    </row>
    <row r="971" spans="1:6" hidden="1" x14ac:dyDescent="0.35">
      <c r="A971">
        <v>969</v>
      </c>
      <c r="B971" t="s">
        <v>704</v>
      </c>
      <c r="C971">
        <v>0</v>
      </c>
      <c r="D971" t="s">
        <v>34</v>
      </c>
      <c r="E971" t="s">
        <v>669</v>
      </c>
      <c r="F971">
        <v>2064.4062940134481</v>
      </c>
    </row>
    <row r="972" spans="1:6" hidden="1" x14ac:dyDescent="0.35">
      <c r="A972">
        <v>970</v>
      </c>
      <c r="B972" t="s">
        <v>704</v>
      </c>
      <c r="C972">
        <v>0</v>
      </c>
      <c r="D972" t="s">
        <v>31</v>
      </c>
      <c r="E972" t="s">
        <v>670</v>
      </c>
      <c r="F972">
        <v>2047.2680563379724</v>
      </c>
    </row>
    <row r="973" spans="1:6" hidden="1" x14ac:dyDescent="0.35">
      <c r="A973">
        <v>971</v>
      </c>
      <c r="B973" t="s">
        <v>704</v>
      </c>
      <c r="C973">
        <v>0</v>
      </c>
      <c r="D973" t="s">
        <v>34</v>
      </c>
      <c r="E973" t="s">
        <v>671</v>
      </c>
      <c r="F973">
        <v>1253.3996595980941</v>
      </c>
    </row>
    <row r="974" spans="1:6" hidden="1" x14ac:dyDescent="0.35">
      <c r="A974">
        <v>972</v>
      </c>
      <c r="B974" t="s">
        <v>704</v>
      </c>
      <c r="C974">
        <v>0</v>
      </c>
      <c r="D974" t="s">
        <v>34</v>
      </c>
      <c r="E974" t="s">
        <v>672</v>
      </c>
      <c r="F974">
        <v>10106.088497575553</v>
      </c>
    </row>
    <row r="975" spans="1:6" hidden="1" x14ac:dyDescent="0.35">
      <c r="A975">
        <v>973</v>
      </c>
      <c r="B975" t="s">
        <v>704</v>
      </c>
      <c r="C975">
        <v>0</v>
      </c>
      <c r="D975" t="s">
        <v>35</v>
      </c>
      <c r="E975" t="s">
        <v>673</v>
      </c>
      <c r="F975">
        <v>17456.856472553041</v>
      </c>
    </row>
    <row r="976" spans="1:6" hidden="1" x14ac:dyDescent="0.35">
      <c r="A976">
        <v>974</v>
      </c>
      <c r="B976" t="s">
        <v>704</v>
      </c>
      <c r="C976">
        <v>0</v>
      </c>
      <c r="D976" t="s">
        <v>36</v>
      </c>
      <c r="E976" t="s">
        <v>674</v>
      </c>
      <c r="F976">
        <v>6304.1510508182664</v>
      </c>
    </row>
    <row r="977" spans="1:6" hidden="1" x14ac:dyDescent="0.35">
      <c r="A977">
        <v>975</v>
      </c>
      <c r="B977" t="s">
        <v>704</v>
      </c>
      <c r="C977">
        <v>0</v>
      </c>
      <c r="D977" t="s">
        <v>37</v>
      </c>
      <c r="E977" t="s">
        <v>675</v>
      </c>
      <c r="F977">
        <v>9561.2868320600446</v>
      </c>
    </row>
    <row r="978" spans="1:6" hidden="1" x14ac:dyDescent="0.35">
      <c r="A978">
        <v>976</v>
      </c>
      <c r="B978" t="s">
        <v>704</v>
      </c>
      <c r="C978">
        <v>0</v>
      </c>
      <c r="D978" t="s">
        <v>314</v>
      </c>
      <c r="E978" t="s">
        <v>676</v>
      </c>
      <c r="F978">
        <v>86.221309320967208</v>
      </c>
    </row>
    <row r="979" spans="1:6" hidden="1" x14ac:dyDescent="0.35">
      <c r="A979">
        <v>977</v>
      </c>
      <c r="B979" t="s">
        <v>704</v>
      </c>
      <c r="C979">
        <v>0</v>
      </c>
      <c r="D979" t="s">
        <v>314</v>
      </c>
      <c r="E979" t="s">
        <v>677</v>
      </c>
      <c r="F979">
        <v>85.979104889507028</v>
      </c>
    </row>
    <row r="980" spans="1:6" hidden="1" x14ac:dyDescent="0.35">
      <c r="A980">
        <v>978</v>
      </c>
      <c r="B980" t="s">
        <v>704</v>
      </c>
      <c r="C980">
        <v>0</v>
      </c>
      <c r="D980" t="s">
        <v>314</v>
      </c>
      <c r="E980" t="s">
        <v>678</v>
      </c>
      <c r="F980">
        <v>51.367342706564202</v>
      </c>
    </row>
    <row r="981" spans="1:6" hidden="1" x14ac:dyDescent="0.35">
      <c r="A981">
        <v>979</v>
      </c>
      <c r="B981" t="s">
        <v>704</v>
      </c>
      <c r="C981">
        <v>0</v>
      </c>
      <c r="D981" t="s">
        <v>314</v>
      </c>
      <c r="E981" t="s">
        <v>679</v>
      </c>
      <c r="F981">
        <v>80.81367726704508</v>
      </c>
    </row>
    <row r="982" spans="1:6" hidden="1" x14ac:dyDescent="0.35">
      <c r="A982">
        <v>980</v>
      </c>
      <c r="B982" t="s">
        <v>704</v>
      </c>
      <c r="C982">
        <v>0</v>
      </c>
      <c r="D982" t="s">
        <v>314</v>
      </c>
      <c r="E982" t="s">
        <v>680</v>
      </c>
      <c r="F982">
        <v>34.262485604554996</v>
      </c>
    </row>
    <row r="983" spans="1:6" hidden="1" x14ac:dyDescent="0.35">
      <c r="A983">
        <v>981</v>
      </c>
      <c r="B983" t="s">
        <v>704</v>
      </c>
      <c r="C983">
        <v>0</v>
      </c>
      <c r="D983" t="s">
        <v>314</v>
      </c>
      <c r="E983" t="s">
        <v>681</v>
      </c>
      <c r="F983">
        <v>45.330527295883805</v>
      </c>
    </row>
    <row r="984" spans="1:6" hidden="1" x14ac:dyDescent="0.35">
      <c r="A984">
        <v>982</v>
      </c>
      <c r="B984" t="s">
        <v>704</v>
      </c>
      <c r="C984">
        <v>0</v>
      </c>
      <c r="D984" t="s">
        <v>314</v>
      </c>
      <c r="E984" t="s">
        <v>682</v>
      </c>
      <c r="F984">
        <v>60.569310052380118</v>
      </c>
    </row>
    <row r="985" spans="1:6" hidden="1" x14ac:dyDescent="0.35">
      <c r="A985">
        <v>983</v>
      </c>
      <c r="B985" t="s">
        <v>704</v>
      </c>
      <c r="C985">
        <v>0</v>
      </c>
      <c r="D985" t="s">
        <v>314</v>
      </c>
      <c r="E985" t="s">
        <v>683</v>
      </c>
      <c r="F985">
        <v>29.615001231878704</v>
      </c>
    </row>
    <row r="986" spans="1:6" hidden="1" x14ac:dyDescent="0.35">
      <c r="A986">
        <v>984</v>
      </c>
      <c r="B986" t="s">
        <v>704</v>
      </c>
      <c r="C986">
        <v>0</v>
      </c>
      <c r="D986" t="s">
        <v>314</v>
      </c>
      <c r="E986" t="s">
        <v>684</v>
      </c>
      <c r="F986">
        <v>6.6966783145696791</v>
      </c>
    </row>
    <row r="987" spans="1:6" hidden="1" x14ac:dyDescent="0.35">
      <c r="A987">
        <v>985</v>
      </c>
      <c r="B987" t="s">
        <v>704</v>
      </c>
      <c r="C987">
        <v>0</v>
      </c>
      <c r="D987" t="s">
        <v>314</v>
      </c>
      <c r="E987" t="s">
        <v>685</v>
      </c>
      <c r="F987">
        <v>75.584235976182342</v>
      </c>
    </row>
    <row r="988" spans="1:6" hidden="1" x14ac:dyDescent="0.35">
      <c r="A988">
        <v>986</v>
      </c>
      <c r="B988" t="s">
        <v>704</v>
      </c>
      <c r="C988">
        <v>0</v>
      </c>
      <c r="D988" t="s">
        <v>314</v>
      </c>
      <c r="E988" t="s">
        <v>686</v>
      </c>
      <c r="F988">
        <v>101.22602486476431</v>
      </c>
    </row>
    <row r="989" spans="1:6" hidden="1" x14ac:dyDescent="0.35">
      <c r="A989">
        <v>987</v>
      </c>
      <c r="B989" t="s">
        <v>704</v>
      </c>
      <c r="C989">
        <v>0</v>
      </c>
      <c r="D989" t="s">
        <v>314</v>
      </c>
      <c r="E989" t="s">
        <v>687</v>
      </c>
      <c r="F989">
        <v>14.621798458411579</v>
      </c>
    </row>
    <row r="990" spans="1:6" hidden="1" x14ac:dyDescent="0.35">
      <c r="A990">
        <v>988</v>
      </c>
      <c r="B990" t="s">
        <v>704</v>
      </c>
      <c r="C990">
        <v>0</v>
      </c>
      <c r="D990" t="s">
        <v>314</v>
      </c>
      <c r="E990" t="s">
        <v>688</v>
      </c>
      <c r="F990">
        <v>144.64376554006176</v>
      </c>
    </row>
    <row r="991" spans="1:6" hidden="1" x14ac:dyDescent="0.35">
      <c r="A991">
        <v>989</v>
      </c>
      <c r="B991" t="s">
        <v>704</v>
      </c>
      <c r="C991">
        <v>0</v>
      </c>
      <c r="D991" t="s">
        <v>314</v>
      </c>
      <c r="E991" t="s">
        <v>689</v>
      </c>
      <c r="F991">
        <v>218.77147854293983</v>
      </c>
    </row>
    <row r="992" spans="1:6" hidden="1" x14ac:dyDescent="0.35">
      <c r="A992">
        <v>990</v>
      </c>
      <c r="B992" t="s">
        <v>704</v>
      </c>
      <c r="C992">
        <v>0</v>
      </c>
      <c r="D992" t="s">
        <v>314</v>
      </c>
      <c r="E992" t="s">
        <v>690</v>
      </c>
      <c r="F992">
        <v>120.55442876759508</v>
      </c>
    </row>
    <row r="993" spans="1:6" hidden="1" x14ac:dyDescent="0.35">
      <c r="A993">
        <v>991</v>
      </c>
      <c r="B993" t="s">
        <v>704</v>
      </c>
      <c r="C993">
        <v>0</v>
      </c>
      <c r="D993" t="s">
        <v>314</v>
      </c>
      <c r="E993" t="s">
        <v>691</v>
      </c>
      <c r="F993">
        <v>84.898441957797644</v>
      </c>
    </row>
    <row r="994" spans="1:6" hidden="1" x14ac:dyDescent="0.35">
      <c r="A994">
        <v>992</v>
      </c>
      <c r="B994" t="s">
        <v>704</v>
      </c>
      <c r="C994">
        <v>0</v>
      </c>
      <c r="D994" t="s">
        <v>314</v>
      </c>
      <c r="E994" t="s">
        <v>692</v>
      </c>
      <c r="F994">
        <v>40.891110750291837</v>
      </c>
    </row>
    <row r="995" spans="1:6" hidden="1" x14ac:dyDescent="0.35">
      <c r="A995">
        <v>993</v>
      </c>
      <c r="B995" t="s">
        <v>704</v>
      </c>
      <c r="C995">
        <v>0</v>
      </c>
      <c r="D995" t="s">
        <v>314</v>
      </c>
      <c r="E995" t="s">
        <v>693</v>
      </c>
      <c r="F995">
        <v>155.63614405414617</v>
      </c>
    </row>
    <row r="996" spans="1:6" hidden="1" x14ac:dyDescent="0.35">
      <c r="A996">
        <v>994</v>
      </c>
      <c r="B996" t="s">
        <v>704</v>
      </c>
      <c r="C996">
        <v>0</v>
      </c>
      <c r="D996" t="s">
        <v>314</v>
      </c>
      <c r="E996" t="s">
        <v>694</v>
      </c>
      <c r="F996">
        <v>41.953383562172682</v>
      </c>
    </row>
    <row r="997" spans="1:6" hidden="1" x14ac:dyDescent="0.35">
      <c r="A997">
        <v>995</v>
      </c>
      <c r="B997" t="s">
        <v>704</v>
      </c>
      <c r="C997">
        <v>0</v>
      </c>
      <c r="D997" t="s">
        <v>314</v>
      </c>
      <c r="E997" t="s">
        <v>695</v>
      </c>
      <c r="F997">
        <v>49.53339832383211</v>
      </c>
    </row>
    <row r="998" spans="1:6" hidden="1" x14ac:dyDescent="0.35">
      <c r="A998">
        <v>996</v>
      </c>
      <c r="B998" t="s">
        <v>704</v>
      </c>
      <c r="C998">
        <v>0</v>
      </c>
      <c r="D998" t="s">
        <v>38</v>
      </c>
      <c r="E998" t="s">
        <v>696</v>
      </c>
      <c r="F998">
        <v>1470.1732727158699</v>
      </c>
    </row>
    <row r="999" spans="1:6" hidden="1" x14ac:dyDescent="0.35">
      <c r="A999">
        <v>997</v>
      </c>
      <c r="B999" t="s">
        <v>704</v>
      </c>
      <c r="C999">
        <v>0</v>
      </c>
      <c r="D999" t="s">
        <v>38</v>
      </c>
      <c r="E999" t="s">
        <v>697</v>
      </c>
      <c r="F999">
        <v>2181.5696531248441</v>
      </c>
    </row>
    <row r="1000" spans="1:6" hidden="1" x14ac:dyDescent="0.35">
      <c r="A1000">
        <v>998</v>
      </c>
      <c r="B1000" t="s">
        <v>704</v>
      </c>
      <c r="C1000">
        <v>0</v>
      </c>
      <c r="D1000" t="s">
        <v>38</v>
      </c>
      <c r="E1000" t="s">
        <v>698</v>
      </c>
      <c r="F1000">
        <v>1004.7722366092802</v>
      </c>
    </row>
    <row r="1001" spans="1:6" hidden="1" x14ac:dyDescent="0.35">
      <c r="A1001">
        <v>999</v>
      </c>
      <c r="B1001" t="s">
        <v>704</v>
      </c>
      <c r="C1001">
        <v>0</v>
      </c>
      <c r="D1001" t="s">
        <v>39</v>
      </c>
      <c r="E1001" t="s">
        <v>699</v>
      </c>
      <c r="F1001">
        <v>153.3717160870392</v>
      </c>
    </row>
    <row r="1002" spans="1:6" hidden="1" x14ac:dyDescent="0.35">
      <c r="A1002">
        <v>1000</v>
      </c>
      <c r="B1002" t="s">
        <v>704</v>
      </c>
      <c r="C1002">
        <v>0</v>
      </c>
      <c r="D1002">
        <v>0</v>
      </c>
      <c r="E1002" t="s">
        <v>700</v>
      </c>
      <c r="F1002">
        <v>0</v>
      </c>
    </row>
    <row r="1003" spans="1:6" hidden="1" x14ac:dyDescent="0.35">
      <c r="A1003">
        <v>1001</v>
      </c>
      <c r="B1003" t="s">
        <v>705</v>
      </c>
      <c r="C1003">
        <v>0</v>
      </c>
      <c r="D1003" t="s">
        <v>9</v>
      </c>
      <c r="E1003" t="s">
        <v>502</v>
      </c>
      <c r="F1003">
        <v>0.24389633249481102</v>
      </c>
    </row>
    <row r="1004" spans="1:6" hidden="1" x14ac:dyDescent="0.35">
      <c r="A1004">
        <v>1002</v>
      </c>
      <c r="B1004" t="s">
        <v>705</v>
      </c>
      <c r="C1004">
        <v>0</v>
      </c>
      <c r="D1004" t="s">
        <v>9</v>
      </c>
      <c r="E1004" t="s">
        <v>503</v>
      </c>
      <c r="F1004">
        <v>0.24426631525431169</v>
      </c>
    </row>
    <row r="1005" spans="1:6" hidden="1" x14ac:dyDescent="0.35">
      <c r="A1005">
        <v>1003</v>
      </c>
      <c r="B1005" t="s">
        <v>705</v>
      </c>
      <c r="C1005">
        <v>0</v>
      </c>
      <c r="D1005" t="s">
        <v>9</v>
      </c>
      <c r="E1005" t="s">
        <v>504</v>
      </c>
      <c r="F1005">
        <v>0.59315653836499183</v>
      </c>
    </row>
    <row r="1006" spans="1:6" hidden="1" x14ac:dyDescent="0.35">
      <c r="A1006">
        <v>1004</v>
      </c>
      <c r="B1006" t="s">
        <v>705</v>
      </c>
      <c r="C1006">
        <v>0</v>
      </c>
      <c r="D1006" t="s">
        <v>9</v>
      </c>
      <c r="E1006" t="s">
        <v>505</v>
      </c>
      <c r="F1006">
        <v>2.6511946717063442</v>
      </c>
    </row>
    <row r="1007" spans="1:6" hidden="1" x14ac:dyDescent="0.35">
      <c r="A1007">
        <v>1005</v>
      </c>
      <c r="B1007" t="s">
        <v>705</v>
      </c>
      <c r="C1007">
        <v>0</v>
      </c>
      <c r="D1007" t="s">
        <v>9</v>
      </c>
      <c r="E1007" t="s">
        <v>506</v>
      </c>
      <c r="F1007">
        <v>0.60032605599893707</v>
      </c>
    </row>
    <row r="1008" spans="1:6" hidden="1" x14ac:dyDescent="0.35">
      <c r="A1008">
        <v>1006</v>
      </c>
      <c r="B1008" t="s">
        <v>705</v>
      </c>
      <c r="C1008">
        <v>0</v>
      </c>
      <c r="D1008" t="s">
        <v>9</v>
      </c>
      <c r="E1008" t="s">
        <v>507</v>
      </c>
      <c r="F1008">
        <v>0.25971514426029196</v>
      </c>
    </row>
    <row r="1009" spans="1:6" hidden="1" x14ac:dyDescent="0.35">
      <c r="A1009">
        <v>1007</v>
      </c>
      <c r="B1009" t="s">
        <v>705</v>
      </c>
      <c r="C1009">
        <v>0</v>
      </c>
      <c r="D1009" t="s">
        <v>9</v>
      </c>
      <c r="E1009" t="s">
        <v>508</v>
      </c>
      <c r="F1009">
        <v>6.9586412739013587E-2</v>
      </c>
    </row>
    <row r="1010" spans="1:6" hidden="1" x14ac:dyDescent="0.35">
      <c r="A1010">
        <v>1008</v>
      </c>
      <c r="B1010" t="s">
        <v>705</v>
      </c>
      <c r="C1010">
        <v>0</v>
      </c>
      <c r="D1010" t="s">
        <v>9</v>
      </c>
      <c r="E1010" t="s">
        <v>509</v>
      </c>
      <c r="F1010">
        <v>0.80811030871876255</v>
      </c>
    </row>
    <row r="1011" spans="1:6" hidden="1" x14ac:dyDescent="0.35">
      <c r="A1011">
        <v>1009</v>
      </c>
      <c r="B1011" t="s">
        <v>705</v>
      </c>
      <c r="C1011">
        <v>0</v>
      </c>
      <c r="D1011" t="s">
        <v>9</v>
      </c>
      <c r="E1011" t="s">
        <v>510</v>
      </c>
      <c r="F1011">
        <v>1.3179275166712057</v>
      </c>
    </row>
    <row r="1012" spans="1:6" hidden="1" x14ac:dyDescent="0.35">
      <c r="A1012">
        <v>1010</v>
      </c>
      <c r="B1012" t="s">
        <v>705</v>
      </c>
      <c r="C1012">
        <v>0</v>
      </c>
      <c r="D1012" t="s">
        <v>9</v>
      </c>
      <c r="E1012" t="s">
        <v>511</v>
      </c>
      <c r="F1012">
        <v>0.28318521904609661</v>
      </c>
    </row>
    <row r="1013" spans="1:6" hidden="1" x14ac:dyDescent="0.35">
      <c r="A1013">
        <v>1011</v>
      </c>
      <c r="B1013" t="s">
        <v>705</v>
      </c>
      <c r="C1013">
        <v>0</v>
      </c>
      <c r="D1013" t="s">
        <v>9</v>
      </c>
      <c r="E1013" t="s">
        <v>512</v>
      </c>
      <c r="F1013">
        <v>1.1099815154752986</v>
      </c>
    </row>
    <row r="1014" spans="1:6" hidden="1" x14ac:dyDescent="0.35">
      <c r="A1014">
        <v>1012</v>
      </c>
      <c r="B1014" t="s">
        <v>705</v>
      </c>
      <c r="C1014">
        <v>0</v>
      </c>
      <c r="D1014" t="s">
        <v>9</v>
      </c>
      <c r="E1014" t="s">
        <v>513</v>
      </c>
      <c r="F1014">
        <v>0.11025333637292417</v>
      </c>
    </row>
    <row r="1015" spans="1:6" hidden="1" x14ac:dyDescent="0.35">
      <c r="A1015">
        <v>1013</v>
      </c>
      <c r="B1015" t="s">
        <v>705</v>
      </c>
      <c r="C1015">
        <v>0</v>
      </c>
      <c r="D1015" t="s">
        <v>9</v>
      </c>
      <c r="E1015" t="s">
        <v>514</v>
      </c>
      <c r="F1015">
        <v>0.30533049782701532</v>
      </c>
    </row>
    <row r="1016" spans="1:6" hidden="1" x14ac:dyDescent="0.35">
      <c r="A1016">
        <v>1014</v>
      </c>
      <c r="B1016" t="s">
        <v>705</v>
      </c>
      <c r="C1016">
        <v>0</v>
      </c>
      <c r="D1016" t="s">
        <v>9</v>
      </c>
      <c r="E1016" t="s">
        <v>515</v>
      </c>
      <c r="F1016">
        <v>0.77738246684956724</v>
      </c>
    </row>
    <row r="1017" spans="1:6" hidden="1" x14ac:dyDescent="0.35">
      <c r="A1017">
        <v>1015</v>
      </c>
      <c r="B1017" t="s">
        <v>705</v>
      </c>
      <c r="C1017">
        <v>0</v>
      </c>
      <c r="D1017" t="s">
        <v>9</v>
      </c>
      <c r="E1017" t="s">
        <v>516</v>
      </c>
      <c r="F1017">
        <v>1.8083637700310011E-2</v>
      </c>
    </row>
    <row r="1018" spans="1:6" hidden="1" x14ac:dyDescent="0.35">
      <c r="A1018">
        <v>1016</v>
      </c>
      <c r="B1018" t="s">
        <v>705</v>
      </c>
      <c r="C1018">
        <v>0</v>
      </c>
      <c r="D1018" t="s">
        <v>9</v>
      </c>
      <c r="E1018" t="s">
        <v>517</v>
      </c>
      <c r="F1018">
        <v>0</v>
      </c>
    </row>
    <row r="1019" spans="1:6" hidden="1" x14ac:dyDescent="0.35">
      <c r="A1019">
        <v>1017</v>
      </c>
      <c r="B1019" t="s">
        <v>705</v>
      </c>
      <c r="C1019">
        <v>0</v>
      </c>
      <c r="D1019" t="s">
        <v>9</v>
      </c>
      <c r="E1019" t="s">
        <v>518</v>
      </c>
      <c r="F1019">
        <v>0</v>
      </c>
    </row>
    <row r="1020" spans="1:6" hidden="1" x14ac:dyDescent="0.35">
      <c r="A1020">
        <v>1018</v>
      </c>
      <c r="B1020" t="s">
        <v>705</v>
      </c>
      <c r="C1020">
        <v>0</v>
      </c>
      <c r="D1020" t="s">
        <v>9</v>
      </c>
      <c r="E1020" t="s">
        <v>519</v>
      </c>
      <c r="F1020">
        <v>0.32921648640942025</v>
      </c>
    </row>
    <row r="1021" spans="1:6" hidden="1" x14ac:dyDescent="0.35">
      <c r="A1021">
        <v>1019</v>
      </c>
      <c r="B1021" t="s">
        <v>705</v>
      </c>
      <c r="C1021">
        <v>0</v>
      </c>
      <c r="D1021" t="s">
        <v>9</v>
      </c>
      <c r="E1021" t="s">
        <v>520</v>
      </c>
      <c r="F1021">
        <v>0.31334327636673126</v>
      </c>
    </row>
    <row r="1022" spans="1:6" hidden="1" x14ac:dyDescent="0.35">
      <c r="A1022">
        <v>1020</v>
      </c>
      <c r="B1022" t="s">
        <v>705</v>
      </c>
      <c r="C1022">
        <v>0</v>
      </c>
      <c r="D1022" t="s">
        <v>106</v>
      </c>
      <c r="E1022" t="s">
        <v>521</v>
      </c>
      <c r="F1022">
        <v>8.0903434324886853E-3</v>
      </c>
    </row>
    <row r="1023" spans="1:6" hidden="1" x14ac:dyDescent="0.35">
      <c r="A1023">
        <v>1021</v>
      </c>
      <c r="B1023" t="s">
        <v>705</v>
      </c>
      <c r="C1023">
        <v>0</v>
      </c>
      <c r="D1023" t="s">
        <v>106</v>
      </c>
      <c r="E1023" t="s">
        <v>522</v>
      </c>
      <c r="F1023">
        <v>1.2609973638511615E-3</v>
      </c>
    </row>
    <row r="1024" spans="1:6" hidden="1" x14ac:dyDescent="0.35">
      <c r="A1024">
        <v>1022</v>
      </c>
      <c r="B1024" t="s">
        <v>705</v>
      </c>
      <c r="C1024">
        <v>0</v>
      </c>
      <c r="D1024" t="s">
        <v>106</v>
      </c>
      <c r="E1024" t="s">
        <v>523</v>
      </c>
      <c r="F1024">
        <v>4.5085324102872019E-2</v>
      </c>
    </row>
    <row r="1025" spans="1:6" hidden="1" x14ac:dyDescent="0.35">
      <c r="A1025">
        <v>1023</v>
      </c>
      <c r="B1025" t="s">
        <v>705</v>
      </c>
      <c r="C1025">
        <v>0</v>
      </c>
      <c r="D1025" t="s">
        <v>106</v>
      </c>
      <c r="E1025" t="s">
        <v>524</v>
      </c>
      <c r="F1025">
        <v>1.8170026810623771E-3</v>
      </c>
    </row>
    <row r="1026" spans="1:6" hidden="1" x14ac:dyDescent="0.35">
      <c r="A1026">
        <v>1024</v>
      </c>
      <c r="B1026" t="s">
        <v>705</v>
      </c>
      <c r="C1026">
        <v>0</v>
      </c>
      <c r="D1026" t="s">
        <v>106</v>
      </c>
      <c r="E1026" t="s">
        <v>525</v>
      </c>
      <c r="F1026">
        <v>4.801991658662662E-3</v>
      </c>
    </row>
    <row r="1027" spans="1:6" hidden="1" x14ac:dyDescent="0.35">
      <c r="A1027">
        <v>1025</v>
      </c>
      <c r="B1027" t="s">
        <v>705</v>
      </c>
      <c r="C1027">
        <v>0</v>
      </c>
      <c r="D1027" t="s">
        <v>106</v>
      </c>
      <c r="E1027" t="s">
        <v>526</v>
      </c>
      <c r="F1027">
        <v>2.0915781617476207E-3</v>
      </c>
    </row>
    <row r="1028" spans="1:6" hidden="1" x14ac:dyDescent="0.35">
      <c r="A1028">
        <v>1026</v>
      </c>
      <c r="B1028" t="s">
        <v>705</v>
      </c>
      <c r="C1028">
        <v>0</v>
      </c>
      <c r="D1028" t="s">
        <v>106</v>
      </c>
      <c r="E1028" t="s">
        <v>527</v>
      </c>
      <c r="F1028">
        <v>1.6315483229287803E-3</v>
      </c>
    </row>
    <row r="1029" spans="1:6" hidden="1" x14ac:dyDescent="0.35">
      <c r="A1029">
        <v>1027</v>
      </c>
      <c r="B1029" t="s">
        <v>705</v>
      </c>
      <c r="C1029">
        <v>0</v>
      </c>
      <c r="D1029" t="s">
        <v>106</v>
      </c>
      <c r="E1029" t="s">
        <v>528</v>
      </c>
      <c r="F1029">
        <v>6.0620768297753595E-4</v>
      </c>
    </row>
    <row r="1030" spans="1:6" hidden="1" x14ac:dyDescent="0.35">
      <c r="A1030">
        <v>1028</v>
      </c>
      <c r="B1030" t="s">
        <v>705</v>
      </c>
      <c r="C1030">
        <v>0</v>
      </c>
      <c r="D1030" t="s">
        <v>105</v>
      </c>
      <c r="E1030" t="s">
        <v>529</v>
      </c>
      <c r="F1030">
        <v>0.32936499404976816</v>
      </c>
    </row>
    <row r="1031" spans="1:6" hidden="1" x14ac:dyDescent="0.35">
      <c r="A1031">
        <v>1029</v>
      </c>
      <c r="B1031" t="s">
        <v>705</v>
      </c>
      <c r="C1031">
        <v>0</v>
      </c>
      <c r="D1031" t="s">
        <v>105</v>
      </c>
      <c r="E1031" t="s">
        <v>530</v>
      </c>
      <c r="F1031">
        <v>7.7431400118999766E-2</v>
      </c>
    </row>
    <row r="1032" spans="1:6" hidden="1" x14ac:dyDescent="0.35">
      <c r="A1032">
        <v>1030</v>
      </c>
      <c r="B1032" t="s">
        <v>705</v>
      </c>
      <c r="C1032">
        <v>0</v>
      </c>
      <c r="D1032" t="s">
        <v>105</v>
      </c>
      <c r="E1032" t="s">
        <v>531</v>
      </c>
      <c r="F1032">
        <v>1.1881862015994824E-2</v>
      </c>
    </row>
    <row r="1033" spans="1:6" hidden="1" x14ac:dyDescent="0.35">
      <c r="A1033">
        <v>1031</v>
      </c>
      <c r="B1033" t="s">
        <v>705</v>
      </c>
      <c r="C1033">
        <v>0</v>
      </c>
      <c r="D1033" t="s">
        <v>105</v>
      </c>
      <c r="E1033" t="s">
        <v>532</v>
      </c>
      <c r="F1033">
        <v>2.8396732277333084E-2</v>
      </c>
    </row>
    <row r="1034" spans="1:6" hidden="1" x14ac:dyDescent="0.35">
      <c r="A1034">
        <v>1032</v>
      </c>
      <c r="B1034" t="s">
        <v>705</v>
      </c>
      <c r="C1034">
        <v>0</v>
      </c>
      <c r="D1034" t="s">
        <v>10</v>
      </c>
      <c r="E1034" t="s">
        <v>533</v>
      </c>
      <c r="F1034">
        <v>2.1482172343357905E-2</v>
      </c>
    </row>
    <row r="1035" spans="1:6" hidden="1" x14ac:dyDescent="0.35">
      <c r="A1035">
        <v>1033</v>
      </c>
      <c r="B1035" t="s">
        <v>705</v>
      </c>
      <c r="C1035">
        <v>0</v>
      </c>
      <c r="D1035" t="s">
        <v>10</v>
      </c>
      <c r="E1035" t="s">
        <v>534</v>
      </c>
      <c r="F1035">
        <v>0.11661388263987504</v>
      </c>
    </row>
    <row r="1036" spans="1:6" hidden="1" x14ac:dyDescent="0.35">
      <c r="A1036">
        <v>1034</v>
      </c>
      <c r="B1036" t="s">
        <v>705</v>
      </c>
      <c r="C1036">
        <v>0</v>
      </c>
      <c r="D1036" t="s">
        <v>10</v>
      </c>
      <c r="E1036" t="s">
        <v>535</v>
      </c>
      <c r="F1036">
        <v>0.64014247953430792</v>
      </c>
    </row>
    <row r="1037" spans="1:6" hidden="1" x14ac:dyDescent="0.35">
      <c r="A1037">
        <v>1035</v>
      </c>
      <c r="B1037" t="s">
        <v>705</v>
      </c>
      <c r="C1037">
        <v>0</v>
      </c>
      <c r="D1037" t="s">
        <v>10</v>
      </c>
      <c r="E1037" t="s">
        <v>536</v>
      </c>
      <c r="F1037">
        <v>5.4544937231320534E-2</v>
      </c>
    </row>
    <row r="1038" spans="1:6" hidden="1" x14ac:dyDescent="0.35">
      <c r="A1038">
        <v>1036</v>
      </c>
      <c r="B1038" t="s">
        <v>705</v>
      </c>
      <c r="C1038">
        <v>0</v>
      </c>
      <c r="D1038" t="s">
        <v>10</v>
      </c>
      <c r="E1038" t="s">
        <v>537</v>
      </c>
      <c r="F1038">
        <v>4.6660897208033424E-2</v>
      </c>
    </row>
    <row r="1039" spans="1:6" hidden="1" x14ac:dyDescent="0.35">
      <c r="A1039">
        <v>1037</v>
      </c>
      <c r="B1039" t="s">
        <v>705</v>
      </c>
      <c r="C1039">
        <v>0</v>
      </c>
      <c r="D1039" t="s">
        <v>10</v>
      </c>
      <c r="E1039" t="s">
        <v>538</v>
      </c>
      <c r="F1039">
        <v>7.2136466873748695E-2</v>
      </c>
    </row>
    <row r="1040" spans="1:6" hidden="1" x14ac:dyDescent="0.35">
      <c r="A1040">
        <v>1038</v>
      </c>
      <c r="B1040" t="s">
        <v>705</v>
      </c>
      <c r="C1040">
        <v>0</v>
      </c>
      <c r="D1040" t="s">
        <v>10</v>
      </c>
      <c r="E1040" t="s">
        <v>539</v>
      </c>
      <c r="F1040">
        <v>0.15441447072248282</v>
      </c>
    </row>
    <row r="1041" spans="1:6" hidden="1" x14ac:dyDescent="0.35">
      <c r="A1041">
        <v>1039</v>
      </c>
      <c r="B1041" t="s">
        <v>705</v>
      </c>
      <c r="C1041">
        <v>0</v>
      </c>
      <c r="D1041" t="s">
        <v>10</v>
      </c>
      <c r="E1041" t="s">
        <v>540</v>
      </c>
      <c r="F1041">
        <v>6.5608790661359412E-2</v>
      </c>
    </row>
    <row r="1042" spans="1:6" hidden="1" x14ac:dyDescent="0.35">
      <c r="A1042">
        <v>1040</v>
      </c>
      <c r="B1042" t="s">
        <v>705</v>
      </c>
      <c r="C1042">
        <v>0</v>
      </c>
      <c r="D1042" t="s">
        <v>10</v>
      </c>
      <c r="E1042" t="s">
        <v>541</v>
      </c>
      <c r="F1042">
        <v>6.443683514762083E-2</v>
      </c>
    </row>
    <row r="1043" spans="1:6" hidden="1" x14ac:dyDescent="0.35">
      <c r="A1043">
        <v>1041</v>
      </c>
      <c r="B1043" t="s">
        <v>705</v>
      </c>
      <c r="C1043">
        <v>0</v>
      </c>
      <c r="D1043" t="s">
        <v>10</v>
      </c>
      <c r="E1043" t="s">
        <v>542</v>
      </c>
      <c r="F1043">
        <v>0.22303205336111698</v>
      </c>
    </row>
    <row r="1044" spans="1:6" hidden="1" x14ac:dyDescent="0.35">
      <c r="A1044">
        <v>1042</v>
      </c>
      <c r="B1044" t="s">
        <v>705</v>
      </c>
      <c r="C1044">
        <v>0</v>
      </c>
      <c r="D1044" t="s">
        <v>10</v>
      </c>
      <c r="E1044" t="s">
        <v>543</v>
      </c>
      <c r="F1044">
        <v>2.0385463575122536E-2</v>
      </c>
    </row>
    <row r="1045" spans="1:6" hidden="1" x14ac:dyDescent="0.35">
      <c r="A1045">
        <v>1043</v>
      </c>
      <c r="B1045" t="s">
        <v>705</v>
      </c>
      <c r="C1045">
        <v>0</v>
      </c>
      <c r="D1045" t="s">
        <v>12</v>
      </c>
      <c r="E1045" t="s">
        <v>544</v>
      </c>
      <c r="F1045">
        <v>0.67725610881904263</v>
      </c>
    </row>
    <row r="1046" spans="1:6" hidden="1" x14ac:dyDescent="0.35">
      <c r="A1046">
        <v>1044</v>
      </c>
      <c r="B1046" t="s">
        <v>705</v>
      </c>
      <c r="C1046">
        <v>0</v>
      </c>
      <c r="D1046" t="s">
        <v>12</v>
      </c>
      <c r="E1046" t="s">
        <v>545</v>
      </c>
      <c r="F1046">
        <v>0.39529073327800113</v>
      </c>
    </row>
    <row r="1047" spans="1:6" hidden="1" x14ac:dyDescent="0.35">
      <c r="A1047">
        <v>1045</v>
      </c>
      <c r="B1047" t="s">
        <v>705</v>
      </c>
      <c r="C1047">
        <v>0</v>
      </c>
      <c r="D1047" t="s">
        <v>12</v>
      </c>
      <c r="E1047" t="s">
        <v>546</v>
      </c>
      <c r="F1047">
        <v>0.77153322591343665</v>
      </c>
    </row>
    <row r="1048" spans="1:6" hidden="1" x14ac:dyDescent="0.35">
      <c r="A1048">
        <v>1046</v>
      </c>
      <c r="B1048" t="s">
        <v>705</v>
      </c>
      <c r="C1048">
        <v>0</v>
      </c>
      <c r="D1048" t="s">
        <v>12</v>
      </c>
      <c r="E1048" t="s">
        <v>547</v>
      </c>
      <c r="F1048">
        <v>0.69200211365046271</v>
      </c>
    </row>
    <row r="1049" spans="1:6" hidden="1" x14ac:dyDescent="0.35">
      <c r="A1049">
        <v>1047</v>
      </c>
      <c r="B1049" t="s">
        <v>705</v>
      </c>
      <c r="C1049">
        <v>0</v>
      </c>
      <c r="D1049" t="s">
        <v>12</v>
      </c>
      <c r="E1049" t="s">
        <v>548</v>
      </c>
      <c r="F1049">
        <v>0.45236367006151101</v>
      </c>
    </row>
    <row r="1050" spans="1:6" hidden="1" x14ac:dyDescent="0.35">
      <c r="A1050">
        <v>1048</v>
      </c>
      <c r="B1050" t="s">
        <v>705</v>
      </c>
      <c r="C1050">
        <v>0</v>
      </c>
      <c r="D1050" t="s">
        <v>12</v>
      </c>
      <c r="E1050" t="s">
        <v>549</v>
      </c>
      <c r="F1050">
        <v>0.89298758446378068</v>
      </c>
    </row>
    <row r="1051" spans="1:6" hidden="1" x14ac:dyDescent="0.35">
      <c r="A1051">
        <v>1049</v>
      </c>
      <c r="B1051" t="s">
        <v>705</v>
      </c>
      <c r="C1051">
        <v>0</v>
      </c>
      <c r="D1051" t="s">
        <v>12</v>
      </c>
      <c r="E1051" t="s">
        <v>550</v>
      </c>
      <c r="F1051">
        <v>0.26943496885182022</v>
      </c>
    </row>
    <row r="1052" spans="1:6" hidden="1" x14ac:dyDescent="0.35">
      <c r="A1052">
        <v>1050</v>
      </c>
      <c r="B1052" t="s">
        <v>705</v>
      </c>
      <c r="C1052">
        <v>0</v>
      </c>
      <c r="D1052" t="s">
        <v>12</v>
      </c>
      <c r="E1052" t="s">
        <v>551</v>
      </c>
      <c r="F1052">
        <v>0.20167169450833489</v>
      </c>
    </row>
    <row r="1053" spans="1:6" hidden="1" x14ac:dyDescent="0.35">
      <c r="A1053">
        <v>1051</v>
      </c>
      <c r="B1053" t="s">
        <v>705</v>
      </c>
      <c r="C1053">
        <v>0</v>
      </c>
      <c r="D1053" t="s">
        <v>12</v>
      </c>
      <c r="E1053" t="s">
        <v>552</v>
      </c>
      <c r="F1053">
        <v>3.7443279554489575</v>
      </c>
    </row>
    <row r="1054" spans="1:6" hidden="1" x14ac:dyDescent="0.35">
      <c r="A1054">
        <v>1052</v>
      </c>
      <c r="B1054" t="s">
        <v>705</v>
      </c>
      <c r="C1054">
        <v>0</v>
      </c>
      <c r="D1054" t="s">
        <v>12</v>
      </c>
      <c r="E1054" t="s">
        <v>553</v>
      </c>
      <c r="F1054">
        <v>1.8053679599065529</v>
      </c>
    </row>
    <row r="1055" spans="1:6" hidden="1" x14ac:dyDescent="0.35">
      <c r="A1055">
        <v>1053</v>
      </c>
      <c r="B1055" t="s">
        <v>705</v>
      </c>
      <c r="C1055">
        <v>0</v>
      </c>
      <c r="D1055" t="s">
        <v>12</v>
      </c>
      <c r="E1055" t="s">
        <v>554</v>
      </c>
      <c r="F1055">
        <v>1.3016597215429646</v>
      </c>
    </row>
    <row r="1056" spans="1:6" hidden="1" x14ac:dyDescent="0.35">
      <c r="A1056">
        <v>1054</v>
      </c>
      <c r="B1056" t="s">
        <v>705</v>
      </c>
      <c r="C1056">
        <v>0</v>
      </c>
      <c r="D1056" t="s">
        <v>12</v>
      </c>
      <c r="E1056" t="s">
        <v>555</v>
      </c>
      <c r="F1056">
        <v>0.54984746209893887</v>
      </c>
    </row>
    <row r="1057" spans="1:6" hidden="1" x14ac:dyDescent="0.35">
      <c r="A1057">
        <v>1055</v>
      </c>
      <c r="B1057" t="s">
        <v>705</v>
      </c>
      <c r="C1057">
        <v>0</v>
      </c>
      <c r="D1057" t="s">
        <v>13</v>
      </c>
      <c r="E1057" t="s">
        <v>556</v>
      </c>
      <c r="F1057">
        <v>0.86532168315278069</v>
      </c>
    </row>
    <row r="1058" spans="1:6" hidden="1" x14ac:dyDescent="0.35">
      <c r="A1058">
        <v>1056</v>
      </c>
      <c r="B1058" t="s">
        <v>705</v>
      </c>
      <c r="C1058">
        <v>0</v>
      </c>
      <c r="D1058" t="s">
        <v>13</v>
      </c>
      <c r="E1058" t="s">
        <v>557</v>
      </c>
      <c r="F1058">
        <v>1.6255775098001961</v>
      </c>
    </row>
    <row r="1059" spans="1:6" hidden="1" x14ac:dyDescent="0.35">
      <c r="A1059">
        <v>1057</v>
      </c>
      <c r="B1059" t="s">
        <v>705</v>
      </c>
      <c r="C1059">
        <v>0</v>
      </c>
      <c r="D1059" t="s">
        <v>13</v>
      </c>
      <c r="E1059" t="s">
        <v>558</v>
      </c>
      <c r="F1059">
        <v>0.51202021330273717</v>
      </c>
    </row>
    <row r="1060" spans="1:6" hidden="1" x14ac:dyDescent="0.35">
      <c r="A1060">
        <v>1058</v>
      </c>
      <c r="B1060" t="s">
        <v>705</v>
      </c>
      <c r="C1060">
        <v>0</v>
      </c>
      <c r="D1060" t="s">
        <v>14</v>
      </c>
      <c r="E1060" t="s">
        <v>559</v>
      </c>
      <c r="F1060">
        <v>0.61460458587142741</v>
      </c>
    </row>
    <row r="1061" spans="1:6" hidden="1" x14ac:dyDescent="0.35">
      <c r="A1061">
        <v>1059</v>
      </c>
      <c r="B1061" t="s">
        <v>705</v>
      </c>
      <c r="C1061">
        <v>0</v>
      </c>
      <c r="D1061" t="s">
        <v>14</v>
      </c>
      <c r="E1061" t="s">
        <v>560</v>
      </c>
      <c r="F1061">
        <v>0</v>
      </c>
    </row>
    <row r="1062" spans="1:6" hidden="1" x14ac:dyDescent="0.35">
      <c r="A1062">
        <v>1060</v>
      </c>
      <c r="B1062" t="s">
        <v>705</v>
      </c>
      <c r="C1062">
        <v>0</v>
      </c>
      <c r="D1062" t="s">
        <v>15</v>
      </c>
      <c r="E1062" t="s">
        <v>561</v>
      </c>
      <c r="F1062">
        <v>0.12050173014265173</v>
      </c>
    </row>
    <row r="1063" spans="1:6" hidden="1" x14ac:dyDescent="0.35">
      <c r="A1063">
        <v>1061</v>
      </c>
      <c r="B1063" t="s">
        <v>705</v>
      </c>
      <c r="C1063">
        <v>0</v>
      </c>
      <c r="D1063" t="s">
        <v>15</v>
      </c>
      <c r="E1063" t="s">
        <v>562</v>
      </c>
      <c r="F1063">
        <v>0</v>
      </c>
    </row>
    <row r="1064" spans="1:6" hidden="1" x14ac:dyDescent="0.35">
      <c r="A1064">
        <v>1062</v>
      </c>
      <c r="B1064" t="s">
        <v>705</v>
      </c>
      <c r="C1064">
        <v>0</v>
      </c>
      <c r="D1064" t="s">
        <v>15</v>
      </c>
      <c r="E1064" t="s">
        <v>563</v>
      </c>
      <c r="F1064">
        <v>0.85255106953759952</v>
      </c>
    </row>
    <row r="1065" spans="1:6" hidden="1" x14ac:dyDescent="0.35">
      <c r="A1065">
        <v>1063</v>
      </c>
      <c r="B1065" t="s">
        <v>705</v>
      </c>
      <c r="C1065">
        <v>0</v>
      </c>
      <c r="D1065" t="s">
        <v>15</v>
      </c>
      <c r="E1065" t="s">
        <v>564</v>
      </c>
      <c r="F1065">
        <v>1.239551687601006</v>
      </c>
    </row>
    <row r="1066" spans="1:6" hidden="1" x14ac:dyDescent="0.35">
      <c r="A1066">
        <v>1064</v>
      </c>
      <c r="B1066" t="s">
        <v>705</v>
      </c>
      <c r="C1066">
        <v>0</v>
      </c>
      <c r="D1066" t="s">
        <v>16</v>
      </c>
      <c r="E1066" t="s">
        <v>565</v>
      </c>
      <c r="F1066">
        <v>8.1343740337653847E-2</v>
      </c>
    </row>
    <row r="1067" spans="1:6" hidden="1" x14ac:dyDescent="0.35">
      <c r="A1067">
        <v>1065</v>
      </c>
      <c r="B1067" t="s">
        <v>705</v>
      </c>
      <c r="C1067">
        <v>0</v>
      </c>
      <c r="D1067" t="s">
        <v>16</v>
      </c>
      <c r="E1067" t="s">
        <v>566</v>
      </c>
      <c r="F1067">
        <v>1.8227422120872282E-3</v>
      </c>
    </row>
    <row r="1068" spans="1:6" hidden="1" x14ac:dyDescent="0.35">
      <c r="A1068">
        <v>1066</v>
      </c>
      <c r="B1068" t="s">
        <v>705</v>
      </c>
      <c r="C1068">
        <v>0</v>
      </c>
      <c r="D1068" t="s">
        <v>16</v>
      </c>
      <c r="E1068" t="s">
        <v>567</v>
      </c>
      <c r="F1068">
        <v>7.1158400105550213E-3</v>
      </c>
    </row>
    <row r="1069" spans="1:6" hidden="1" x14ac:dyDescent="0.35">
      <c r="A1069">
        <v>1067</v>
      </c>
      <c r="B1069" t="s">
        <v>705</v>
      </c>
      <c r="C1069">
        <v>0</v>
      </c>
      <c r="D1069" t="s">
        <v>16</v>
      </c>
      <c r="E1069" t="s">
        <v>568</v>
      </c>
      <c r="F1069">
        <v>1.1016660537304286</v>
      </c>
    </row>
    <row r="1070" spans="1:6" hidden="1" x14ac:dyDescent="0.35">
      <c r="A1070">
        <v>1068</v>
      </c>
      <c r="B1070" t="s">
        <v>705</v>
      </c>
      <c r="C1070">
        <v>0</v>
      </c>
      <c r="D1070" t="s">
        <v>16</v>
      </c>
      <c r="E1070" t="s">
        <v>569</v>
      </c>
      <c r="F1070">
        <v>1.5012800370052455E-2</v>
      </c>
    </row>
    <row r="1071" spans="1:6" hidden="1" x14ac:dyDescent="0.35">
      <c r="A1071">
        <v>1069</v>
      </c>
      <c r="B1071" t="s">
        <v>705</v>
      </c>
      <c r="C1071">
        <v>0</v>
      </c>
      <c r="D1071" t="s">
        <v>16</v>
      </c>
      <c r="E1071" t="s">
        <v>570</v>
      </c>
      <c r="F1071">
        <v>4.3162375041567794E-3</v>
      </c>
    </row>
    <row r="1072" spans="1:6" hidden="1" x14ac:dyDescent="0.35">
      <c r="A1072">
        <v>1070</v>
      </c>
      <c r="B1072" t="s">
        <v>705</v>
      </c>
      <c r="C1072">
        <v>0</v>
      </c>
      <c r="D1072" t="s">
        <v>16</v>
      </c>
      <c r="E1072" t="s">
        <v>571</v>
      </c>
      <c r="F1072">
        <v>5.6887569369878807E-2</v>
      </c>
    </row>
    <row r="1073" spans="1:6" hidden="1" x14ac:dyDescent="0.35">
      <c r="A1073">
        <v>1071</v>
      </c>
      <c r="B1073" t="s">
        <v>705</v>
      </c>
      <c r="C1073">
        <v>0</v>
      </c>
      <c r="D1073" t="s">
        <v>16</v>
      </c>
      <c r="E1073" t="s">
        <v>572</v>
      </c>
      <c r="F1073">
        <v>8.0443622475618634E-2</v>
      </c>
    </row>
    <row r="1074" spans="1:6" hidden="1" x14ac:dyDescent="0.35">
      <c r="A1074">
        <v>1072</v>
      </c>
      <c r="B1074" t="s">
        <v>705</v>
      </c>
      <c r="C1074">
        <v>0</v>
      </c>
      <c r="D1074" t="s">
        <v>16</v>
      </c>
      <c r="E1074" t="s">
        <v>573</v>
      </c>
      <c r="F1074">
        <v>0.57223903304129708</v>
      </c>
    </row>
    <row r="1075" spans="1:6" hidden="1" x14ac:dyDescent="0.35">
      <c r="A1075">
        <v>1073</v>
      </c>
      <c r="B1075" t="s">
        <v>705</v>
      </c>
      <c r="C1075">
        <v>0</v>
      </c>
      <c r="D1075" t="s">
        <v>16</v>
      </c>
      <c r="E1075" t="s">
        <v>574</v>
      </c>
      <c r="F1075">
        <v>7.259448367145159E-2</v>
      </c>
    </row>
    <row r="1076" spans="1:6" hidden="1" x14ac:dyDescent="0.35">
      <c r="A1076">
        <v>1074</v>
      </c>
      <c r="B1076" t="s">
        <v>705</v>
      </c>
      <c r="C1076">
        <v>0</v>
      </c>
      <c r="D1076" t="s">
        <v>16</v>
      </c>
      <c r="E1076" t="s">
        <v>575</v>
      </c>
      <c r="F1076">
        <v>2.1015403830571287E-2</v>
      </c>
    </row>
    <row r="1077" spans="1:6" hidden="1" x14ac:dyDescent="0.35">
      <c r="A1077">
        <v>1075</v>
      </c>
      <c r="B1077" t="s">
        <v>705</v>
      </c>
      <c r="C1077">
        <v>0</v>
      </c>
      <c r="D1077" t="s">
        <v>16</v>
      </c>
      <c r="E1077" t="s">
        <v>576</v>
      </c>
      <c r="F1077">
        <v>0.10994343720200614</v>
      </c>
    </row>
    <row r="1078" spans="1:6" hidden="1" x14ac:dyDescent="0.35">
      <c r="A1078">
        <v>1076</v>
      </c>
      <c r="B1078" t="s">
        <v>705</v>
      </c>
      <c r="C1078">
        <v>0</v>
      </c>
      <c r="D1078" t="s">
        <v>16</v>
      </c>
      <c r="E1078" t="s">
        <v>577</v>
      </c>
      <c r="F1078">
        <v>5.0037157031259938E-2</v>
      </c>
    </row>
    <row r="1079" spans="1:6" hidden="1" x14ac:dyDescent="0.35">
      <c r="A1079">
        <v>1077</v>
      </c>
      <c r="B1079" t="s">
        <v>705</v>
      </c>
      <c r="C1079">
        <v>0</v>
      </c>
      <c r="D1079" t="s">
        <v>16</v>
      </c>
      <c r="E1079" t="s">
        <v>578</v>
      </c>
      <c r="F1079">
        <v>1.2745952089259836E-3</v>
      </c>
    </row>
    <row r="1080" spans="1:6" hidden="1" x14ac:dyDescent="0.35">
      <c r="A1080">
        <v>1078</v>
      </c>
      <c r="B1080" t="s">
        <v>705</v>
      </c>
      <c r="C1080">
        <v>0</v>
      </c>
      <c r="D1080" t="s">
        <v>16</v>
      </c>
      <c r="E1080" t="s">
        <v>579</v>
      </c>
      <c r="F1080">
        <v>6.6985308585833245E-3</v>
      </c>
    </row>
    <row r="1081" spans="1:6" hidden="1" x14ac:dyDescent="0.35">
      <c r="A1081">
        <v>1079</v>
      </c>
      <c r="B1081" t="s">
        <v>705</v>
      </c>
      <c r="C1081">
        <v>0</v>
      </c>
      <c r="D1081" t="s">
        <v>16</v>
      </c>
      <c r="E1081" t="s">
        <v>580</v>
      </c>
      <c r="F1081">
        <v>5.9468731314856523E-3</v>
      </c>
    </row>
    <row r="1082" spans="1:6" hidden="1" x14ac:dyDescent="0.35">
      <c r="A1082">
        <v>1080</v>
      </c>
      <c r="B1082" t="s">
        <v>705</v>
      </c>
      <c r="C1082">
        <v>0</v>
      </c>
      <c r="D1082" t="s">
        <v>16</v>
      </c>
      <c r="E1082" t="s">
        <v>581</v>
      </c>
      <c r="F1082">
        <v>2.9080360084517396E-2</v>
      </c>
    </row>
    <row r="1083" spans="1:6" hidden="1" x14ac:dyDescent="0.35">
      <c r="A1083">
        <v>1081</v>
      </c>
      <c r="B1083" t="s">
        <v>705</v>
      </c>
      <c r="C1083">
        <v>0</v>
      </c>
      <c r="D1083" t="s">
        <v>16</v>
      </c>
      <c r="E1083" t="s">
        <v>582</v>
      </c>
      <c r="F1083">
        <v>2.5403790673929446E-2</v>
      </c>
    </row>
    <row r="1084" spans="1:6" hidden="1" x14ac:dyDescent="0.35">
      <c r="A1084">
        <v>1082</v>
      </c>
      <c r="B1084" t="s">
        <v>705</v>
      </c>
      <c r="C1084">
        <v>0</v>
      </c>
      <c r="D1084" t="s">
        <v>16</v>
      </c>
      <c r="E1084" t="s">
        <v>583</v>
      </c>
      <c r="F1084">
        <v>3.6089207181087867E-3</v>
      </c>
    </row>
    <row r="1085" spans="1:6" hidden="1" x14ac:dyDescent="0.35">
      <c r="A1085">
        <v>1083</v>
      </c>
      <c r="B1085" t="s">
        <v>705</v>
      </c>
      <c r="C1085">
        <v>0</v>
      </c>
      <c r="D1085" t="s">
        <v>16</v>
      </c>
      <c r="E1085" t="s">
        <v>584</v>
      </c>
      <c r="F1085">
        <v>8.084990225147257E-3</v>
      </c>
    </row>
    <row r="1086" spans="1:6" hidden="1" x14ac:dyDescent="0.35">
      <c r="A1086">
        <v>1084</v>
      </c>
      <c r="B1086" t="s">
        <v>705</v>
      </c>
      <c r="C1086">
        <v>0</v>
      </c>
      <c r="D1086" t="s">
        <v>16</v>
      </c>
      <c r="E1086" t="s">
        <v>585</v>
      </c>
      <c r="F1086">
        <v>1.8434104437790724E-2</v>
      </c>
    </row>
    <row r="1087" spans="1:6" hidden="1" x14ac:dyDescent="0.35">
      <c r="A1087">
        <v>1085</v>
      </c>
      <c r="B1087" t="s">
        <v>705</v>
      </c>
      <c r="C1087">
        <v>0</v>
      </c>
      <c r="D1087" t="s">
        <v>100</v>
      </c>
      <c r="E1087" t="s">
        <v>586</v>
      </c>
      <c r="F1087">
        <v>7.0404371485627785E-3</v>
      </c>
    </row>
    <row r="1088" spans="1:6" hidden="1" x14ac:dyDescent="0.35">
      <c r="A1088">
        <v>1086</v>
      </c>
      <c r="B1088" t="s">
        <v>705</v>
      </c>
      <c r="C1088">
        <v>0</v>
      </c>
      <c r="D1088" t="s">
        <v>100</v>
      </c>
      <c r="E1088" t="s">
        <v>587</v>
      </c>
      <c r="F1088">
        <v>8.7425320202026757E-2</v>
      </c>
    </row>
    <row r="1089" spans="1:6" hidden="1" x14ac:dyDescent="0.35">
      <c r="A1089">
        <v>1087</v>
      </c>
      <c r="B1089" t="s">
        <v>705</v>
      </c>
      <c r="C1089">
        <v>0</v>
      </c>
      <c r="D1089" t="s">
        <v>100</v>
      </c>
      <c r="E1089" t="s">
        <v>588</v>
      </c>
      <c r="F1089">
        <v>0</v>
      </c>
    </row>
    <row r="1090" spans="1:6" hidden="1" x14ac:dyDescent="0.35">
      <c r="A1090">
        <v>1088</v>
      </c>
      <c r="B1090" t="s">
        <v>705</v>
      </c>
      <c r="C1090">
        <v>0</v>
      </c>
      <c r="D1090" t="s">
        <v>100</v>
      </c>
      <c r="E1090" t="s">
        <v>589</v>
      </c>
      <c r="F1090">
        <v>3.2461090378605791E-2</v>
      </c>
    </row>
    <row r="1091" spans="1:6" hidden="1" x14ac:dyDescent="0.35">
      <c r="A1091">
        <v>1089</v>
      </c>
      <c r="B1091" t="s">
        <v>705</v>
      </c>
      <c r="C1091">
        <v>0</v>
      </c>
      <c r="D1091" t="s">
        <v>100</v>
      </c>
      <c r="E1091" t="s">
        <v>590</v>
      </c>
      <c r="F1091">
        <v>0.1166453557187719</v>
      </c>
    </row>
    <row r="1092" spans="1:6" hidden="1" x14ac:dyDescent="0.35">
      <c r="A1092">
        <v>1090</v>
      </c>
      <c r="B1092" t="s">
        <v>705</v>
      </c>
      <c r="C1092">
        <v>0</v>
      </c>
      <c r="D1092" t="s">
        <v>100</v>
      </c>
      <c r="E1092" t="s">
        <v>591</v>
      </c>
      <c r="F1092">
        <v>3.6215277628435647</v>
      </c>
    </row>
    <row r="1093" spans="1:6" hidden="1" x14ac:dyDescent="0.35">
      <c r="A1093">
        <v>1091</v>
      </c>
      <c r="B1093" t="s">
        <v>705</v>
      </c>
      <c r="C1093">
        <v>0</v>
      </c>
      <c r="D1093" t="s">
        <v>100</v>
      </c>
      <c r="E1093" t="s">
        <v>592</v>
      </c>
      <c r="F1093">
        <v>1.9583309449995059E-2</v>
      </c>
    </row>
    <row r="1094" spans="1:6" hidden="1" x14ac:dyDescent="0.35">
      <c r="A1094">
        <v>1092</v>
      </c>
      <c r="B1094" t="s">
        <v>705</v>
      </c>
      <c r="C1094">
        <v>0</v>
      </c>
      <c r="D1094" t="s">
        <v>100</v>
      </c>
      <c r="E1094" t="s">
        <v>593</v>
      </c>
      <c r="F1094">
        <v>2.4738909506837041E-2</v>
      </c>
    </row>
    <row r="1095" spans="1:6" hidden="1" x14ac:dyDescent="0.35">
      <c r="A1095">
        <v>1093</v>
      </c>
      <c r="B1095" t="s">
        <v>705</v>
      </c>
      <c r="C1095">
        <v>0</v>
      </c>
      <c r="D1095" t="s">
        <v>16</v>
      </c>
      <c r="E1095" t="s">
        <v>594</v>
      </c>
      <c r="F1095">
        <v>2.4610805855186105E-2</v>
      </c>
    </row>
    <row r="1096" spans="1:6" hidden="1" x14ac:dyDescent="0.35">
      <c r="A1096">
        <v>1094</v>
      </c>
      <c r="B1096" t="s">
        <v>705</v>
      </c>
      <c r="C1096">
        <v>0</v>
      </c>
      <c r="D1096" t="s">
        <v>16</v>
      </c>
      <c r="E1096" t="s">
        <v>595</v>
      </c>
      <c r="F1096">
        <v>3.5764082629484648E-2</v>
      </c>
    </row>
    <row r="1097" spans="1:6" hidden="1" x14ac:dyDescent="0.35">
      <c r="A1097">
        <v>1095</v>
      </c>
      <c r="B1097" t="s">
        <v>705</v>
      </c>
      <c r="C1097">
        <v>0</v>
      </c>
      <c r="D1097" t="s">
        <v>16</v>
      </c>
      <c r="E1097" t="s">
        <v>596</v>
      </c>
      <c r="F1097">
        <v>2.1770360112248779E-2</v>
      </c>
    </row>
    <row r="1098" spans="1:6" hidden="1" x14ac:dyDescent="0.35">
      <c r="A1098">
        <v>1096</v>
      </c>
      <c r="B1098" t="s">
        <v>705</v>
      </c>
      <c r="C1098">
        <v>0</v>
      </c>
      <c r="D1098" t="s">
        <v>17</v>
      </c>
      <c r="E1098" t="s">
        <v>597</v>
      </c>
      <c r="F1098">
        <v>1.3181346924249648</v>
      </c>
    </row>
    <row r="1099" spans="1:6" hidden="1" x14ac:dyDescent="0.35">
      <c r="A1099">
        <v>1097</v>
      </c>
      <c r="B1099" t="s">
        <v>705</v>
      </c>
      <c r="C1099">
        <v>0</v>
      </c>
      <c r="D1099" t="s">
        <v>310</v>
      </c>
      <c r="E1099" t="s">
        <v>598</v>
      </c>
      <c r="F1099">
        <v>0.39642359521810522</v>
      </c>
    </row>
    <row r="1100" spans="1:6" hidden="1" x14ac:dyDescent="0.35">
      <c r="A1100">
        <v>1098</v>
      </c>
      <c r="B1100" t="s">
        <v>705</v>
      </c>
      <c r="C1100">
        <v>0</v>
      </c>
      <c r="D1100" t="s">
        <v>310</v>
      </c>
      <c r="E1100" t="s">
        <v>599</v>
      </c>
      <c r="F1100">
        <v>0</v>
      </c>
    </row>
    <row r="1101" spans="1:6" hidden="1" x14ac:dyDescent="0.35">
      <c r="A1101">
        <v>1099</v>
      </c>
      <c r="B1101" t="s">
        <v>705</v>
      </c>
      <c r="C1101">
        <v>0</v>
      </c>
      <c r="D1101" t="s">
        <v>311</v>
      </c>
      <c r="E1101" t="s">
        <v>600</v>
      </c>
      <c r="F1101">
        <v>0.34890454857383868</v>
      </c>
    </row>
    <row r="1102" spans="1:6" hidden="1" x14ac:dyDescent="0.35">
      <c r="A1102">
        <v>1100</v>
      </c>
      <c r="B1102" t="s">
        <v>705</v>
      </c>
      <c r="C1102">
        <v>0</v>
      </c>
      <c r="D1102" t="s">
        <v>311</v>
      </c>
      <c r="E1102" t="s">
        <v>601</v>
      </c>
      <c r="F1102">
        <v>0.15741356626777553</v>
      </c>
    </row>
    <row r="1103" spans="1:6" hidden="1" x14ac:dyDescent="0.35">
      <c r="A1103">
        <v>1101</v>
      </c>
      <c r="B1103" t="s">
        <v>705</v>
      </c>
      <c r="C1103">
        <v>0</v>
      </c>
      <c r="D1103" t="s">
        <v>311</v>
      </c>
      <c r="E1103" t="s">
        <v>602</v>
      </c>
      <c r="F1103">
        <v>0.69409924769546372</v>
      </c>
    </row>
    <row r="1104" spans="1:6" hidden="1" x14ac:dyDescent="0.35">
      <c r="A1104">
        <v>1102</v>
      </c>
      <c r="B1104" t="s">
        <v>705</v>
      </c>
      <c r="C1104">
        <v>0</v>
      </c>
      <c r="D1104" t="s">
        <v>311</v>
      </c>
      <c r="E1104" t="s">
        <v>603</v>
      </c>
      <c r="F1104">
        <v>0</v>
      </c>
    </row>
    <row r="1105" spans="1:6" hidden="1" x14ac:dyDescent="0.35">
      <c r="A1105">
        <v>1103</v>
      </c>
      <c r="B1105" t="s">
        <v>705</v>
      </c>
      <c r="C1105">
        <v>0</v>
      </c>
      <c r="D1105" t="s">
        <v>311</v>
      </c>
      <c r="E1105" t="s">
        <v>604</v>
      </c>
      <c r="F1105">
        <v>0.46224049116653187</v>
      </c>
    </row>
    <row r="1106" spans="1:6" hidden="1" x14ac:dyDescent="0.35">
      <c r="A1106">
        <v>1104</v>
      </c>
      <c r="B1106" t="s">
        <v>705</v>
      </c>
      <c r="C1106">
        <v>0</v>
      </c>
      <c r="D1106" t="s">
        <v>312</v>
      </c>
      <c r="E1106" t="s">
        <v>605</v>
      </c>
      <c r="F1106">
        <v>3.843712541275337</v>
      </c>
    </row>
    <row r="1107" spans="1:6" hidden="1" x14ac:dyDescent="0.35">
      <c r="A1107">
        <v>1105</v>
      </c>
      <c r="B1107" t="s">
        <v>705</v>
      </c>
      <c r="C1107">
        <v>0</v>
      </c>
      <c r="D1107" t="s">
        <v>312</v>
      </c>
      <c r="E1107" t="s">
        <v>606</v>
      </c>
      <c r="F1107">
        <v>0</v>
      </c>
    </row>
    <row r="1108" spans="1:6" hidden="1" x14ac:dyDescent="0.35">
      <c r="A1108">
        <v>1106</v>
      </c>
      <c r="B1108" t="s">
        <v>705</v>
      </c>
      <c r="C1108">
        <v>0</v>
      </c>
      <c r="D1108" t="s">
        <v>313</v>
      </c>
      <c r="E1108" t="s">
        <v>607</v>
      </c>
      <c r="F1108">
        <v>0.18066308941269044</v>
      </c>
    </row>
    <row r="1109" spans="1:6" hidden="1" x14ac:dyDescent="0.35">
      <c r="A1109">
        <v>1107</v>
      </c>
      <c r="B1109" t="s">
        <v>705</v>
      </c>
      <c r="C1109">
        <v>0</v>
      </c>
      <c r="D1109" t="s">
        <v>313</v>
      </c>
      <c r="E1109" t="s">
        <v>608</v>
      </c>
      <c r="F1109">
        <v>0</v>
      </c>
    </row>
    <row r="1110" spans="1:6" hidden="1" x14ac:dyDescent="0.35">
      <c r="A1110">
        <v>1108</v>
      </c>
      <c r="B1110" t="s">
        <v>705</v>
      </c>
      <c r="C1110">
        <v>0</v>
      </c>
      <c r="D1110" t="s">
        <v>313</v>
      </c>
      <c r="E1110" t="s">
        <v>609</v>
      </c>
      <c r="F1110">
        <v>0.66700778228216417</v>
      </c>
    </row>
    <row r="1111" spans="1:6" hidden="1" x14ac:dyDescent="0.35">
      <c r="A1111">
        <v>1109</v>
      </c>
      <c r="B1111" t="s">
        <v>705</v>
      </c>
      <c r="C1111">
        <v>0</v>
      </c>
      <c r="D1111" t="s">
        <v>313</v>
      </c>
      <c r="E1111" t="s">
        <v>610</v>
      </c>
      <c r="F1111">
        <v>0</v>
      </c>
    </row>
    <row r="1112" spans="1:6" hidden="1" x14ac:dyDescent="0.35">
      <c r="A1112">
        <v>1110</v>
      </c>
      <c r="B1112" t="s">
        <v>705</v>
      </c>
      <c r="C1112">
        <v>0</v>
      </c>
      <c r="D1112" t="s">
        <v>10</v>
      </c>
      <c r="E1112" t="s">
        <v>539</v>
      </c>
      <c r="F1112">
        <v>0.26317426271723027</v>
      </c>
    </row>
    <row r="1113" spans="1:6" hidden="1" x14ac:dyDescent="0.35">
      <c r="A1113">
        <v>1111</v>
      </c>
      <c r="B1113" t="s">
        <v>705</v>
      </c>
      <c r="C1113">
        <v>0</v>
      </c>
      <c r="D1113" t="s">
        <v>313</v>
      </c>
      <c r="E1113" t="s">
        <v>611</v>
      </c>
      <c r="F1113">
        <v>0</v>
      </c>
    </row>
    <row r="1114" spans="1:6" hidden="1" x14ac:dyDescent="0.35">
      <c r="A1114">
        <v>1112</v>
      </c>
      <c r="B1114" t="s">
        <v>705</v>
      </c>
      <c r="C1114">
        <v>0</v>
      </c>
      <c r="D1114" t="s">
        <v>313</v>
      </c>
      <c r="E1114" t="s">
        <v>612</v>
      </c>
      <c r="F1114">
        <v>0.41998474281360304</v>
      </c>
    </row>
    <row r="1115" spans="1:6" hidden="1" x14ac:dyDescent="0.35">
      <c r="A1115">
        <v>1113</v>
      </c>
      <c r="B1115" t="s">
        <v>705</v>
      </c>
      <c r="C1115">
        <v>0</v>
      </c>
      <c r="D1115" t="s">
        <v>313</v>
      </c>
      <c r="E1115" t="s">
        <v>613</v>
      </c>
      <c r="F1115">
        <v>0</v>
      </c>
    </row>
    <row r="1116" spans="1:6" hidden="1" x14ac:dyDescent="0.35">
      <c r="A1116">
        <v>1114</v>
      </c>
      <c r="B1116" t="s">
        <v>705</v>
      </c>
      <c r="C1116">
        <v>0</v>
      </c>
      <c r="D1116" t="s">
        <v>313</v>
      </c>
      <c r="E1116" t="s">
        <v>614</v>
      </c>
      <c r="F1116">
        <v>0.13551527461938287</v>
      </c>
    </row>
    <row r="1117" spans="1:6" hidden="1" x14ac:dyDescent="0.35">
      <c r="A1117">
        <v>1115</v>
      </c>
      <c r="B1117" t="s">
        <v>705</v>
      </c>
      <c r="C1117">
        <v>0</v>
      </c>
      <c r="D1117" t="s">
        <v>313</v>
      </c>
      <c r="E1117" t="s">
        <v>615</v>
      </c>
      <c r="F1117">
        <v>0</v>
      </c>
    </row>
    <row r="1118" spans="1:6" hidden="1" x14ac:dyDescent="0.35">
      <c r="A1118">
        <v>1116</v>
      </c>
      <c r="B1118" t="s">
        <v>705</v>
      </c>
      <c r="C1118">
        <v>0</v>
      </c>
      <c r="D1118" t="s">
        <v>313</v>
      </c>
      <c r="E1118" t="s">
        <v>616</v>
      </c>
      <c r="F1118">
        <v>0.39311310134382987</v>
      </c>
    </row>
    <row r="1119" spans="1:6" hidden="1" x14ac:dyDescent="0.35">
      <c r="A1119">
        <v>1117</v>
      </c>
      <c r="B1119" t="s">
        <v>705</v>
      </c>
      <c r="C1119">
        <v>0</v>
      </c>
      <c r="D1119" t="s">
        <v>18</v>
      </c>
      <c r="E1119" t="s">
        <v>617</v>
      </c>
      <c r="F1119">
        <v>2.0235773821896337</v>
      </c>
    </row>
    <row r="1120" spans="1:6" hidden="1" x14ac:dyDescent="0.35">
      <c r="A1120">
        <v>1118</v>
      </c>
      <c r="B1120" t="s">
        <v>705</v>
      </c>
      <c r="C1120">
        <v>0</v>
      </c>
      <c r="D1120" t="s">
        <v>21</v>
      </c>
      <c r="E1120" t="s">
        <v>618</v>
      </c>
      <c r="F1120">
        <v>4.7970350090108633</v>
      </c>
    </row>
    <row r="1121" spans="1:6" hidden="1" x14ac:dyDescent="0.35">
      <c r="A1121">
        <v>1119</v>
      </c>
      <c r="B1121" t="s">
        <v>705</v>
      </c>
      <c r="C1121">
        <v>0</v>
      </c>
      <c r="D1121" t="s">
        <v>19</v>
      </c>
      <c r="E1121" t="s">
        <v>619</v>
      </c>
      <c r="F1121">
        <v>1.491803928241461</v>
      </c>
    </row>
    <row r="1122" spans="1:6" hidden="1" x14ac:dyDescent="0.35">
      <c r="A1122">
        <v>1120</v>
      </c>
      <c r="B1122" t="s">
        <v>705</v>
      </c>
      <c r="C1122">
        <v>0</v>
      </c>
      <c r="D1122" t="s">
        <v>20</v>
      </c>
      <c r="E1122" t="s">
        <v>620</v>
      </c>
      <c r="F1122">
        <v>1.5478574369206199</v>
      </c>
    </row>
    <row r="1123" spans="1:6" hidden="1" x14ac:dyDescent="0.35">
      <c r="A1123">
        <v>1121</v>
      </c>
      <c r="B1123" t="s">
        <v>705</v>
      </c>
      <c r="C1123">
        <v>0</v>
      </c>
      <c r="D1123" t="s">
        <v>19</v>
      </c>
      <c r="E1123" t="s">
        <v>621</v>
      </c>
      <c r="F1123">
        <v>2.0068535194928279</v>
      </c>
    </row>
    <row r="1124" spans="1:6" hidden="1" x14ac:dyDescent="0.35">
      <c r="A1124">
        <v>1122</v>
      </c>
      <c r="B1124" t="s">
        <v>705</v>
      </c>
      <c r="C1124">
        <v>0</v>
      </c>
      <c r="D1124" t="s">
        <v>19</v>
      </c>
      <c r="E1124" t="s">
        <v>622</v>
      </c>
      <c r="F1124">
        <v>1.4135791698357405</v>
      </c>
    </row>
    <row r="1125" spans="1:6" hidden="1" x14ac:dyDescent="0.35">
      <c r="A1125">
        <v>1123</v>
      </c>
      <c r="B1125" t="s">
        <v>705</v>
      </c>
      <c r="C1125">
        <v>0</v>
      </c>
      <c r="D1125" t="s">
        <v>22</v>
      </c>
      <c r="E1125" t="s">
        <v>623</v>
      </c>
      <c r="F1125">
        <v>4.5151587590516913</v>
      </c>
    </row>
    <row r="1126" spans="1:6" hidden="1" x14ac:dyDescent="0.35">
      <c r="A1126">
        <v>1124</v>
      </c>
      <c r="B1126" t="s">
        <v>705</v>
      </c>
      <c r="C1126">
        <v>0</v>
      </c>
      <c r="D1126" t="s">
        <v>23</v>
      </c>
      <c r="E1126" t="s">
        <v>624</v>
      </c>
      <c r="F1126">
        <v>1.0341933925252644</v>
      </c>
    </row>
    <row r="1127" spans="1:6" hidden="1" x14ac:dyDescent="0.35">
      <c r="A1127">
        <v>1125</v>
      </c>
      <c r="B1127" t="s">
        <v>705</v>
      </c>
      <c r="C1127">
        <v>0</v>
      </c>
      <c r="D1127" t="s">
        <v>24</v>
      </c>
      <c r="E1127" t="s">
        <v>625</v>
      </c>
      <c r="F1127">
        <v>2.5062332323503518</v>
      </c>
    </row>
    <row r="1128" spans="1:6" hidden="1" x14ac:dyDescent="0.35">
      <c r="A1128">
        <v>1126</v>
      </c>
      <c r="B1128" t="s">
        <v>705</v>
      </c>
      <c r="C1128">
        <v>0</v>
      </c>
      <c r="D1128" t="s">
        <v>314</v>
      </c>
      <c r="E1128" t="s">
        <v>626</v>
      </c>
      <c r="F1128">
        <v>9.0731484841639662E-2</v>
      </c>
    </row>
    <row r="1129" spans="1:6" hidden="1" x14ac:dyDescent="0.35">
      <c r="A1129">
        <v>1127</v>
      </c>
      <c r="B1129" t="s">
        <v>705</v>
      </c>
      <c r="C1129">
        <v>0</v>
      </c>
      <c r="D1129" t="s">
        <v>314</v>
      </c>
      <c r="E1129" t="s">
        <v>627</v>
      </c>
      <c r="F1129">
        <v>0</v>
      </c>
    </row>
    <row r="1130" spans="1:6" hidden="1" x14ac:dyDescent="0.35">
      <c r="A1130">
        <v>1128</v>
      </c>
      <c r="B1130" t="s">
        <v>705</v>
      </c>
      <c r="C1130">
        <v>0</v>
      </c>
      <c r="D1130" t="s">
        <v>315</v>
      </c>
      <c r="E1130" t="s">
        <v>628</v>
      </c>
      <c r="F1130">
        <v>5.1459576347941537E-2</v>
      </c>
    </row>
    <row r="1131" spans="1:6" hidden="1" x14ac:dyDescent="0.35">
      <c r="A1131">
        <v>1129</v>
      </c>
      <c r="B1131" t="s">
        <v>705</v>
      </c>
      <c r="C1131">
        <v>0</v>
      </c>
      <c r="D1131" t="s">
        <v>315</v>
      </c>
      <c r="E1131" t="s">
        <v>629</v>
      </c>
      <c r="F1131">
        <v>0.21172304321979041</v>
      </c>
    </row>
    <row r="1132" spans="1:6" hidden="1" x14ac:dyDescent="0.35">
      <c r="A1132">
        <v>1130</v>
      </c>
      <c r="B1132" t="s">
        <v>705</v>
      </c>
      <c r="C1132">
        <v>0</v>
      </c>
      <c r="D1132" t="s">
        <v>315</v>
      </c>
      <c r="E1132" t="s">
        <v>630</v>
      </c>
      <c r="F1132">
        <v>9.7938595630802913E-2</v>
      </c>
    </row>
    <row r="1133" spans="1:6" hidden="1" x14ac:dyDescent="0.35">
      <c r="A1133">
        <v>1131</v>
      </c>
      <c r="B1133" t="s">
        <v>705</v>
      </c>
      <c r="C1133">
        <v>0</v>
      </c>
      <c r="D1133" t="s">
        <v>315</v>
      </c>
      <c r="E1133" t="s">
        <v>631</v>
      </c>
      <c r="F1133">
        <v>0.27776189694052728</v>
      </c>
    </row>
    <row r="1134" spans="1:6" hidden="1" x14ac:dyDescent="0.35">
      <c r="A1134">
        <v>1132</v>
      </c>
      <c r="B1134" t="s">
        <v>705</v>
      </c>
      <c r="C1134">
        <v>0</v>
      </c>
      <c r="D1134" t="s">
        <v>315</v>
      </c>
      <c r="E1134" t="s">
        <v>632</v>
      </c>
      <c r="F1134">
        <v>2.4572958647421424E-2</v>
      </c>
    </row>
    <row r="1135" spans="1:6" hidden="1" x14ac:dyDescent="0.35">
      <c r="A1135">
        <v>1133</v>
      </c>
      <c r="B1135" t="s">
        <v>705</v>
      </c>
      <c r="C1135">
        <v>0</v>
      </c>
      <c r="D1135" t="s">
        <v>315</v>
      </c>
      <c r="E1135" t="s">
        <v>633</v>
      </c>
      <c r="F1135">
        <v>0.36815510788928796</v>
      </c>
    </row>
    <row r="1136" spans="1:6" hidden="1" x14ac:dyDescent="0.35">
      <c r="A1136">
        <v>1134</v>
      </c>
      <c r="B1136" t="s">
        <v>705</v>
      </c>
      <c r="C1136">
        <v>0</v>
      </c>
      <c r="D1136" t="s">
        <v>315</v>
      </c>
      <c r="E1136" t="s">
        <v>634</v>
      </c>
      <c r="F1136">
        <v>4.2300940026303913E-2</v>
      </c>
    </row>
    <row r="1137" spans="1:6" hidden="1" x14ac:dyDescent="0.35">
      <c r="A1137">
        <v>1135</v>
      </c>
      <c r="B1137" t="s">
        <v>705</v>
      </c>
      <c r="C1137">
        <v>0</v>
      </c>
      <c r="D1137" t="s">
        <v>315</v>
      </c>
      <c r="E1137" t="s">
        <v>635</v>
      </c>
      <c r="F1137">
        <v>2.6634167016290136E-3</v>
      </c>
    </row>
    <row r="1138" spans="1:6" hidden="1" x14ac:dyDescent="0.35">
      <c r="A1138">
        <v>1136</v>
      </c>
      <c r="B1138" t="s">
        <v>705</v>
      </c>
      <c r="C1138">
        <v>0</v>
      </c>
      <c r="D1138" t="s">
        <v>315</v>
      </c>
      <c r="E1138" t="s">
        <v>636</v>
      </c>
      <c r="F1138">
        <v>0</v>
      </c>
    </row>
    <row r="1139" spans="1:6" hidden="1" x14ac:dyDescent="0.35">
      <c r="A1139">
        <v>1137</v>
      </c>
      <c r="B1139" t="s">
        <v>705</v>
      </c>
      <c r="C1139">
        <v>0</v>
      </c>
      <c r="D1139" t="s">
        <v>315</v>
      </c>
      <c r="E1139" t="s">
        <v>637</v>
      </c>
      <c r="F1139">
        <v>1.0379672919600342E-3</v>
      </c>
    </row>
    <row r="1140" spans="1:6" hidden="1" x14ac:dyDescent="0.35">
      <c r="A1140">
        <v>1138</v>
      </c>
      <c r="B1140" t="s">
        <v>705</v>
      </c>
      <c r="C1140">
        <v>0</v>
      </c>
      <c r="D1140" t="s">
        <v>315</v>
      </c>
      <c r="E1140" t="s">
        <v>638</v>
      </c>
      <c r="F1140">
        <v>8.3666084528203778E-3</v>
      </c>
    </row>
    <row r="1141" spans="1:6" hidden="1" x14ac:dyDescent="0.35">
      <c r="A1141">
        <v>1139</v>
      </c>
      <c r="B1141" t="s">
        <v>705</v>
      </c>
      <c r="C1141">
        <v>0</v>
      </c>
      <c r="D1141" t="s">
        <v>315</v>
      </c>
      <c r="E1141" t="s">
        <v>639</v>
      </c>
      <c r="F1141">
        <v>1.6665251219466142E-2</v>
      </c>
    </row>
    <row r="1142" spans="1:6" hidden="1" x14ac:dyDescent="0.35">
      <c r="A1142">
        <v>1140</v>
      </c>
      <c r="B1142" t="s">
        <v>705</v>
      </c>
      <c r="C1142">
        <v>0</v>
      </c>
      <c r="D1142" t="s">
        <v>315</v>
      </c>
      <c r="E1142" t="s">
        <v>640</v>
      </c>
      <c r="F1142">
        <v>0.21987512334500839</v>
      </c>
    </row>
    <row r="1143" spans="1:6" hidden="1" x14ac:dyDescent="0.35">
      <c r="A1143">
        <v>1141</v>
      </c>
      <c r="B1143" t="s">
        <v>705</v>
      </c>
      <c r="C1143">
        <v>0</v>
      </c>
      <c r="D1143" t="s">
        <v>315</v>
      </c>
      <c r="E1143" t="s">
        <v>641</v>
      </c>
      <c r="F1143">
        <v>1.1830722850090611</v>
      </c>
    </row>
    <row r="1144" spans="1:6" hidden="1" x14ac:dyDescent="0.35">
      <c r="A1144">
        <v>1142</v>
      </c>
      <c r="B1144" t="s">
        <v>705</v>
      </c>
      <c r="C1144">
        <v>0</v>
      </c>
      <c r="D1144" t="s">
        <v>316</v>
      </c>
      <c r="E1144" t="s">
        <v>642</v>
      </c>
      <c r="F1144">
        <v>6.0365760905270278E-3</v>
      </c>
    </row>
    <row r="1145" spans="1:6" hidden="1" x14ac:dyDescent="0.35">
      <c r="A1145">
        <v>1143</v>
      </c>
      <c r="B1145" t="s">
        <v>705</v>
      </c>
      <c r="C1145">
        <v>0</v>
      </c>
      <c r="D1145" t="s">
        <v>316</v>
      </c>
      <c r="E1145" t="s">
        <v>643</v>
      </c>
      <c r="F1145">
        <v>5.3915038547860689E-3</v>
      </c>
    </row>
    <row r="1146" spans="1:6" hidden="1" x14ac:dyDescent="0.35">
      <c r="A1146">
        <v>1144</v>
      </c>
      <c r="B1146" t="s">
        <v>705</v>
      </c>
      <c r="C1146">
        <v>0</v>
      </c>
      <c r="D1146" t="s">
        <v>316</v>
      </c>
      <c r="E1146" t="s">
        <v>644</v>
      </c>
      <c r="F1146">
        <v>3.1157840591342794E-3</v>
      </c>
    </row>
    <row r="1147" spans="1:6" hidden="1" x14ac:dyDescent="0.35">
      <c r="A1147">
        <v>1145</v>
      </c>
      <c r="B1147" t="s">
        <v>705</v>
      </c>
      <c r="C1147">
        <v>0</v>
      </c>
      <c r="D1147" t="s">
        <v>316</v>
      </c>
      <c r="E1147" t="s">
        <v>645</v>
      </c>
      <c r="F1147">
        <v>8.9275233246196347E-4</v>
      </c>
    </row>
    <row r="1148" spans="1:6" hidden="1" x14ac:dyDescent="0.35">
      <c r="A1148">
        <v>1146</v>
      </c>
      <c r="B1148" t="s">
        <v>705</v>
      </c>
      <c r="C1148">
        <v>0</v>
      </c>
      <c r="D1148" t="s">
        <v>316</v>
      </c>
      <c r="E1148" t="s">
        <v>646</v>
      </c>
      <c r="F1148">
        <v>8.3177817547425825E-3</v>
      </c>
    </row>
    <row r="1149" spans="1:6" hidden="1" x14ac:dyDescent="0.35">
      <c r="A1149">
        <v>1147</v>
      </c>
      <c r="B1149" t="s">
        <v>705</v>
      </c>
      <c r="C1149">
        <v>0</v>
      </c>
      <c r="D1149" t="s">
        <v>316</v>
      </c>
      <c r="E1149" t="s">
        <v>647</v>
      </c>
      <c r="F1149">
        <v>0.40847714436912513</v>
      </c>
    </row>
    <row r="1150" spans="1:6" hidden="1" x14ac:dyDescent="0.35">
      <c r="A1150">
        <v>1148</v>
      </c>
      <c r="B1150" t="s">
        <v>705</v>
      </c>
      <c r="C1150">
        <v>0</v>
      </c>
      <c r="D1150" t="s">
        <v>314</v>
      </c>
      <c r="E1150" t="s">
        <v>648</v>
      </c>
      <c r="F1150">
        <v>0.12134373477849929</v>
      </c>
    </row>
    <row r="1151" spans="1:6" hidden="1" x14ac:dyDescent="0.35">
      <c r="A1151">
        <v>1149</v>
      </c>
      <c r="B1151" t="s">
        <v>705</v>
      </c>
      <c r="C1151">
        <v>0</v>
      </c>
      <c r="D1151" t="s">
        <v>314</v>
      </c>
      <c r="E1151" t="s">
        <v>649</v>
      </c>
      <c r="F1151">
        <v>0.40106690684840163</v>
      </c>
    </row>
    <row r="1152" spans="1:6" hidden="1" x14ac:dyDescent="0.35">
      <c r="A1152">
        <v>1150</v>
      </c>
      <c r="B1152" t="s">
        <v>705</v>
      </c>
      <c r="C1152">
        <v>0</v>
      </c>
      <c r="D1152" t="s">
        <v>25</v>
      </c>
      <c r="E1152" t="s">
        <v>650</v>
      </c>
      <c r="F1152">
        <v>64.775703374612618</v>
      </c>
    </row>
    <row r="1153" spans="1:6" hidden="1" x14ac:dyDescent="0.35">
      <c r="A1153">
        <v>1151</v>
      </c>
      <c r="B1153" t="s">
        <v>705</v>
      </c>
      <c r="C1153">
        <v>0</v>
      </c>
      <c r="D1153" t="s">
        <v>25</v>
      </c>
      <c r="E1153" t="s">
        <v>651</v>
      </c>
      <c r="F1153">
        <v>0</v>
      </c>
    </row>
    <row r="1154" spans="1:6" hidden="1" x14ac:dyDescent="0.35">
      <c r="A1154">
        <v>1152</v>
      </c>
      <c r="B1154" t="s">
        <v>705</v>
      </c>
      <c r="C1154">
        <v>0</v>
      </c>
      <c r="D1154" t="s">
        <v>26</v>
      </c>
      <c r="E1154" t="s">
        <v>652</v>
      </c>
      <c r="F1154">
        <v>8.7569679173202655</v>
      </c>
    </row>
    <row r="1155" spans="1:6" hidden="1" x14ac:dyDescent="0.35">
      <c r="A1155">
        <v>1153</v>
      </c>
      <c r="B1155" t="s">
        <v>705</v>
      </c>
      <c r="C1155">
        <v>0</v>
      </c>
      <c r="D1155" t="s">
        <v>26</v>
      </c>
      <c r="E1155" t="s">
        <v>653</v>
      </c>
      <c r="F1155">
        <v>0.62747485292600991</v>
      </c>
    </row>
    <row r="1156" spans="1:6" hidden="1" x14ac:dyDescent="0.35">
      <c r="A1156">
        <v>1154</v>
      </c>
      <c r="B1156" t="s">
        <v>705</v>
      </c>
      <c r="C1156">
        <v>0</v>
      </c>
      <c r="D1156" t="s">
        <v>26</v>
      </c>
      <c r="E1156" t="s">
        <v>654</v>
      </c>
      <c r="F1156">
        <v>21.993830378960915</v>
      </c>
    </row>
    <row r="1157" spans="1:6" hidden="1" x14ac:dyDescent="0.35">
      <c r="A1157">
        <v>1155</v>
      </c>
      <c r="B1157" t="s">
        <v>705</v>
      </c>
      <c r="C1157">
        <v>0</v>
      </c>
      <c r="D1157" t="s">
        <v>26</v>
      </c>
      <c r="E1157" t="s">
        <v>655</v>
      </c>
      <c r="F1157">
        <v>14.472760040066872</v>
      </c>
    </row>
    <row r="1158" spans="1:6" hidden="1" x14ac:dyDescent="0.35">
      <c r="A1158">
        <v>1156</v>
      </c>
      <c r="B1158" t="s">
        <v>705</v>
      </c>
      <c r="C1158">
        <v>0</v>
      </c>
      <c r="D1158" t="s">
        <v>28</v>
      </c>
      <c r="E1158" t="s">
        <v>656</v>
      </c>
      <c r="F1158">
        <v>22.520492304893285</v>
      </c>
    </row>
    <row r="1159" spans="1:6" hidden="1" x14ac:dyDescent="0.35">
      <c r="A1159">
        <v>1157</v>
      </c>
      <c r="B1159" t="s">
        <v>705</v>
      </c>
      <c r="C1159">
        <v>0</v>
      </c>
      <c r="D1159" t="s">
        <v>27</v>
      </c>
      <c r="E1159" t="s">
        <v>657</v>
      </c>
      <c r="F1159">
        <v>2.196423772435538</v>
      </c>
    </row>
    <row r="1160" spans="1:6" hidden="1" x14ac:dyDescent="0.35">
      <c r="A1160">
        <v>1158</v>
      </c>
      <c r="B1160" t="s">
        <v>705</v>
      </c>
      <c r="C1160">
        <v>0</v>
      </c>
      <c r="D1160" t="s">
        <v>27</v>
      </c>
      <c r="E1160" t="s">
        <v>658</v>
      </c>
      <c r="F1160">
        <v>10.618598816279475</v>
      </c>
    </row>
    <row r="1161" spans="1:6" hidden="1" x14ac:dyDescent="0.35">
      <c r="A1161">
        <v>1159</v>
      </c>
      <c r="B1161" t="s">
        <v>705</v>
      </c>
      <c r="C1161">
        <v>0</v>
      </c>
      <c r="D1161" t="s">
        <v>27</v>
      </c>
      <c r="E1161" t="s">
        <v>659</v>
      </c>
      <c r="F1161">
        <v>0.52910590866961071</v>
      </c>
    </row>
    <row r="1162" spans="1:6" hidden="1" x14ac:dyDescent="0.35">
      <c r="A1162">
        <v>1160</v>
      </c>
      <c r="B1162" t="s">
        <v>705</v>
      </c>
      <c r="C1162">
        <v>0</v>
      </c>
      <c r="D1162" t="s">
        <v>27</v>
      </c>
      <c r="E1162" t="s">
        <v>660</v>
      </c>
      <c r="F1162">
        <v>1.290278890359535</v>
      </c>
    </row>
    <row r="1163" spans="1:6" hidden="1" x14ac:dyDescent="0.35">
      <c r="A1163">
        <v>1161</v>
      </c>
      <c r="B1163" t="s">
        <v>705</v>
      </c>
      <c r="C1163">
        <v>0</v>
      </c>
      <c r="D1163" t="s">
        <v>27</v>
      </c>
      <c r="E1163" t="s">
        <v>661</v>
      </c>
      <c r="F1163">
        <v>0.14832987902265685</v>
      </c>
    </row>
    <row r="1164" spans="1:6" hidden="1" x14ac:dyDescent="0.35">
      <c r="A1164">
        <v>1162</v>
      </c>
      <c r="B1164" t="s">
        <v>705</v>
      </c>
      <c r="C1164">
        <v>0</v>
      </c>
      <c r="D1164" t="s">
        <v>27</v>
      </c>
      <c r="E1164" t="s">
        <v>662</v>
      </c>
      <c r="F1164">
        <v>3.6883249199796611</v>
      </c>
    </row>
    <row r="1165" spans="1:6" hidden="1" x14ac:dyDescent="0.35">
      <c r="A1165">
        <v>1163</v>
      </c>
      <c r="B1165" t="s">
        <v>705</v>
      </c>
      <c r="C1165">
        <v>0</v>
      </c>
      <c r="D1165" t="s">
        <v>27</v>
      </c>
      <c r="E1165" t="s">
        <v>663</v>
      </c>
      <c r="F1165">
        <v>8.542349243381377</v>
      </c>
    </row>
    <row r="1166" spans="1:6" hidden="1" x14ac:dyDescent="0.35">
      <c r="A1166">
        <v>1164</v>
      </c>
      <c r="B1166" t="s">
        <v>705</v>
      </c>
      <c r="C1166">
        <v>0</v>
      </c>
      <c r="D1166" t="s">
        <v>30</v>
      </c>
      <c r="E1166" t="s">
        <v>664</v>
      </c>
      <c r="F1166">
        <v>14.598214998555116</v>
      </c>
    </row>
    <row r="1167" spans="1:6" hidden="1" x14ac:dyDescent="0.35">
      <c r="A1167">
        <v>1165</v>
      </c>
      <c r="B1167" t="s">
        <v>705</v>
      </c>
      <c r="C1167">
        <v>0</v>
      </c>
      <c r="D1167" t="s">
        <v>32</v>
      </c>
      <c r="E1167" t="s">
        <v>665</v>
      </c>
      <c r="F1167">
        <v>9.6289693473400728</v>
      </c>
    </row>
    <row r="1168" spans="1:6" hidden="1" x14ac:dyDescent="0.35">
      <c r="A1168">
        <v>1166</v>
      </c>
      <c r="B1168" t="s">
        <v>705</v>
      </c>
      <c r="C1168">
        <v>0</v>
      </c>
      <c r="D1168" t="s">
        <v>32</v>
      </c>
      <c r="E1168" t="s">
        <v>666</v>
      </c>
      <c r="F1168">
        <v>5.3960713978311761</v>
      </c>
    </row>
    <row r="1169" spans="1:6" hidden="1" x14ac:dyDescent="0.35">
      <c r="A1169">
        <v>1167</v>
      </c>
      <c r="B1169" t="s">
        <v>705</v>
      </c>
      <c r="C1169">
        <v>0</v>
      </c>
      <c r="D1169" t="s">
        <v>32</v>
      </c>
      <c r="E1169" t="s">
        <v>667</v>
      </c>
      <c r="F1169">
        <v>6.9245791628527558</v>
      </c>
    </row>
    <row r="1170" spans="1:6" hidden="1" x14ac:dyDescent="0.35">
      <c r="A1170">
        <v>1168</v>
      </c>
      <c r="B1170" t="s">
        <v>705</v>
      </c>
      <c r="C1170">
        <v>0</v>
      </c>
      <c r="D1170" t="s">
        <v>33</v>
      </c>
      <c r="E1170" t="s">
        <v>668</v>
      </c>
      <c r="F1170">
        <v>32.072851330417144</v>
      </c>
    </row>
    <row r="1171" spans="1:6" hidden="1" x14ac:dyDescent="0.35">
      <c r="A1171">
        <v>1169</v>
      </c>
      <c r="B1171" t="s">
        <v>705</v>
      </c>
      <c r="C1171">
        <v>0</v>
      </c>
      <c r="D1171" t="s">
        <v>34</v>
      </c>
      <c r="E1171" t="s">
        <v>669</v>
      </c>
      <c r="F1171">
        <v>5.707190219125172</v>
      </c>
    </row>
    <row r="1172" spans="1:6" hidden="1" x14ac:dyDescent="0.35">
      <c r="A1172">
        <v>1170</v>
      </c>
      <c r="B1172" t="s">
        <v>705</v>
      </c>
      <c r="C1172">
        <v>0</v>
      </c>
      <c r="D1172" t="s">
        <v>31</v>
      </c>
      <c r="E1172" t="s">
        <v>670</v>
      </c>
      <c r="F1172">
        <v>8.7472979840575213</v>
      </c>
    </row>
    <row r="1173" spans="1:6" hidden="1" x14ac:dyDescent="0.35">
      <c r="A1173">
        <v>1171</v>
      </c>
      <c r="B1173" t="s">
        <v>705</v>
      </c>
      <c r="C1173">
        <v>0</v>
      </c>
      <c r="D1173" t="s">
        <v>34</v>
      </c>
      <c r="E1173" t="s">
        <v>671</v>
      </c>
      <c r="F1173">
        <v>2.6964519226749415</v>
      </c>
    </row>
    <row r="1174" spans="1:6" hidden="1" x14ac:dyDescent="0.35">
      <c r="A1174">
        <v>1172</v>
      </c>
      <c r="B1174" t="s">
        <v>705</v>
      </c>
      <c r="C1174">
        <v>0</v>
      </c>
      <c r="D1174" t="s">
        <v>34</v>
      </c>
      <c r="E1174" t="s">
        <v>672</v>
      </c>
      <c r="F1174">
        <v>33.330507909434914</v>
      </c>
    </row>
    <row r="1175" spans="1:6" hidden="1" x14ac:dyDescent="0.35">
      <c r="A1175">
        <v>1173</v>
      </c>
      <c r="B1175" t="s">
        <v>705</v>
      </c>
      <c r="C1175">
        <v>0</v>
      </c>
      <c r="D1175" t="s">
        <v>35</v>
      </c>
      <c r="E1175" t="s">
        <v>673</v>
      </c>
      <c r="F1175">
        <v>33.492629232716176</v>
      </c>
    </row>
    <row r="1176" spans="1:6" hidden="1" x14ac:dyDescent="0.35">
      <c r="A1176">
        <v>1174</v>
      </c>
      <c r="B1176" t="s">
        <v>705</v>
      </c>
      <c r="C1176">
        <v>0</v>
      </c>
      <c r="D1176" t="s">
        <v>36</v>
      </c>
      <c r="E1176" t="s">
        <v>674</v>
      </c>
      <c r="F1176">
        <v>13.140639538244121</v>
      </c>
    </row>
    <row r="1177" spans="1:6" hidden="1" x14ac:dyDescent="0.35">
      <c r="A1177">
        <v>1175</v>
      </c>
      <c r="B1177" t="s">
        <v>705</v>
      </c>
      <c r="C1177">
        <v>0</v>
      </c>
      <c r="D1177" t="s">
        <v>37</v>
      </c>
      <c r="E1177" t="s">
        <v>675</v>
      </c>
      <c r="F1177">
        <v>32.000711914169997</v>
      </c>
    </row>
    <row r="1178" spans="1:6" hidden="1" x14ac:dyDescent="0.35">
      <c r="A1178">
        <v>1176</v>
      </c>
      <c r="B1178" t="s">
        <v>705</v>
      </c>
      <c r="C1178">
        <v>0</v>
      </c>
      <c r="D1178" t="s">
        <v>314</v>
      </c>
      <c r="E1178" t="s">
        <v>676</v>
      </c>
      <c r="F1178">
        <v>0.1623334791926129</v>
      </c>
    </row>
    <row r="1179" spans="1:6" hidden="1" x14ac:dyDescent="0.35">
      <c r="A1179">
        <v>1177</v>
      </c>
      <c r="B1179" t="s">
        <v>705</v>
      </c>
      <c r="C1179">
        <v>0</v>
      </c>
      <c r="D1179" t="s">
        <v>314</v>
      </c>
      <c r="E1179" t="s">
        <v>677</v>
      </c>
      <c r="F1179">
        <v>0.176244350795524</v>
      </c>
    </row>
    <row r="1180" spans="1:6" hidden="1" x14ac:dyDescent="0.35">
      <c r="A1180">
        <v>1178</v>
      </c>
      <c r="B1180" t="s">
        <v>705</v>
      </c>
      <c r="C1180">
        <v>0</v>
      </c>
      <c r="D1180" t="s">
        <v>314</v>
      </c>
      <c r="E1180" t="s">
        <v>678</v>
      </c>
      <c r="F1180">
        <v>0.14324856816452855</v>
      </c>
    </row>
    <row r="1181" spans="1:6" hidden="1" x14ac:dyDescent="0.35">
      <c r="A1181">
        <v>1179</v>
      </c>
      <c r="B1181" t="s">
        <v>705</v>
      </c>
      <c r="C1181">
        <v>0</v>
      </c>
      <c r="D1181" t="s">
        <v>314</v>
      </c>
      <c r="E1181" t="s">
        <v>679</v>
      </c>
      <c r="F1181">
        <v>0.12318583128938959</v>
      </c>
    </row>
    <row r="1182" spans="1:6" hidden="1" x14ac:dyDescent="0.35">
      <c r="A1182">
        <v>1180</v>
      </c>
      <c r="B1182" t="s">
        <v>705</v>
      </c>
      <c r="C1182">
        <v>0</v>
      </c>
      <c r="D1182" t="s">
        <v>314</v>
      </c>
      <c r="E1182" t="s">
        <v>680</v>
      </c>
      <c r="F1182">
        <v>6.2883159340099179E-2</v>
      </c>
    </row>
    <row r="1183" spans="1:6" hidden="1" x14ac:dyDescent="0.35">
      <c r="A1183">
        <v>1181</v>
      </c>
      <c r="B1183" t="s">
        <v>705</v>
      </c>
      <c r="C1183">
        <v>0</v>
      </c>
      <c r="D1183" t="s">
        <v>314</v>
      </c>
      <c r="E1183" t="s">
        <v>681</v>
      </c>
      <c r="F1183">
        <v>8.2058469014790816E-2</v>
      </c>
    </row>
    <row r="1184" spans="1:6" hidden="1" x14ac:dyDescent="0.35">
      <c r="A1184">
        <v>1182</v>
      </c>
      <c r="B1184" t="s">
        <v>705</v>
      </c>
      <c r="C1184">
        <v>0</v>
      </c>
      <c r="D1184" t="s">
        <v>314</v>
      </c>
      <c r="E1184" t="s">
        <v>682</v>
      </c>
      <c r="F1184">
        <v>0.10077747415739717</v>
      </c>
    </row>
    <row r="1185" spans="1:6" hidden="1" x14ac:dyDescent="0.35">
      <c r="A1185">
        <v>1183</v>
      </c>
      <c r="B1185" t="s">
        <v>705</v>
      </c>
      <c r="C1185">
        <v>0</v>
      </c>
      <c r="D1185" t="s">
        <v>314</v>
      </c>
      <c r="E1185" t="s">
        <v>683</v>
      </c>
      <c r="F1185">
        <v>4.617044450704344E-2</v>
      </c>
    </row>
    <row r="1186" spans="1:6" hidden="1" x14ac:dyDescent="0.35">
      <c r="A1186">
        <v>1184</v>
      </c>
      <c r="B1186" t="s">
        <v>705</v>
      </c>
      <c r="C1186">
        <v>0</v>
      </c>
      <c r="D1186" t="s">
        <v>314</v>
      </c>
      <c r="E1186" t="s">
        <v>684</v>
      </c>
      <c r="F1186">
        <v>1.496247084076353E-2</v>
      </c>
    </row>
    <row r="1187" spans="1:6" hidden="1" x14ac:dyDescent="0.35">
      <c r="A1187">
        <v>1185</v>
      </c>
      <c r="B1187" t="s">
        <v>705</v>
      </c>
      <c r="C1187">
        <v>0</v>
      </c>
      <c r="D1187" t="s">
        <v>314</v>
      </c>
      <c r="E1187" t="s">
        <v>685</v>
      </c>
      <c r="F1187">
        <v>0.20621953452894998</v>
      </c>
    </row>
    <row r="1188" spans="1:6" hidden="1" x14ac:dyDescent="0.35">
      <c r="A1188">
        <v>1186</v>
      </c>
      <c r="B1188" t="s">
        <v>705</v>
      </c>
      <c r="C1188">
        <v>0</v>
      </c>
      <c r="D1188" t="s">
        <v>314</v>
      </c>
      <c r="E1188" t="s">
        <v>686</v>
      </c>
      <c r="F1188">
        <v>0.21833723598388302</v>
      </c>
    </row>
    <row r="1189" spans="1:6" hidden="1" x14ac:dyDescent="0.35">
      <c r="A1189">
        <v>1187</v>
      </c>
      <c r="B1189" t="s">
        <v>705</v>
      </c>
      <c r="C1189">
        <v>0</v>
      </c>
      <c r="D1189" t="s">
        <v>314</v>
      </c>
      <c r="E1189" t="s">
        <v>687</v>
      </c>
      <c r="F1189">
        <v>4.3975081006620675E-2</v>
      </c>
    </row>
    <row r="1190" spans="1:6" hidden="1" x14ac:dyDescent="0.35">
      <c r="A1190">
        <v>1188</v>
      </c>
      <c r="B1190" t="s">
        <v>705</v>
      </c>
      <c r="C1190">
        <v>0</v>
      </c>
      <c r="D1190" t="s">
        <v>314</v>
      </c>
      <c r="E1190" t="s">
        <v>688</v>
      </c>
      <c r="F1190">
        <v>0.38402161303038207</v>
      </c>
    </row>
    <row r="1191" spans="1:6" hidden="1" x14ac:dyDescent="0.35">
      <c r="A1191">
        <v>1189</v>
      </c>
      <c r="B1191" t="s">
        <v>705</v>
      </c>
      <c r="C1191">
        <v>0</v>
      </c>
      <c r="D1191" t="s">
        <v>314</v>
      </c>
      <c r="E1191" t="s">
        <v>689</v>
      </c>
      <c r="F1191">
        <v>0.42361363651189693</v>
      </c>
    </row>
    <row r="1192" spans="1:6" hidden="1" x14ac:dyDescent="0.35">
      <c r="A1192">
        <v>1190</v>
      </c>
      <c r="B1192" t="s">
        <v>705</v>
      </c>
      <c r="C1192">
        <v>0</v>
      </c>
      <c r="D1192" t="s">
        <v>314</v>
      </c>
      <c r="E1192" t="s">
        <v>690</v>
      </c>
      <c r="F1192">
        <v>0.48426369718824408</v>
      </c>
    </row>
    <row r="1193" spans="1:6" hidden="1" x14ac:dyDescent="0.35">
      <c r="A1193">
        <v>1191</v>
      </c>
      <c r="B1193" t="s">
        <v>705</v>
      </c>
      <c r="C1193">
        <v>0</v>
      </c>
      <c r="D1193" t="s">
        <v>314</v>
      </c>
      <c r="E1193" t="s">
        <v>691</v>
      </c>
      <c r="F1193">
        <v>0.39252798954274576</v>
      </c>
    </row>
    <row r="1194" spans="1:6" hidden="1" x14ac:dyDescent="0.35">
      <c r="A1194">
        <v>1192</v>
      </c>
      <c r="B1194" t="s">
        <v>705</v>
      </c>
      <c r="C1194">
        <v>0</v>
      </c>
      <c r="D1194" t="s">
        <v>314</v>
      </c>
      <c r="E1194" t="s">
        <v>692</v>
      </c>
      <c r="F1194">
        <v>0.24371898328746236</v>
      </c>
    </row>
    <row r="1195" spans="1:6" hidden="1" x14ac:dyDescent="0.35">
      <c r="A1195">
        <v>1193</v>
      </c>
      <c r="B1195" t="s">
        <v>705</v>
      </c>
      <c r="C1195">
        <v>0</v>
      </c>
      <c r="D1195" t="s">
        <v>314</v>
      </c>
      <c r="E1195" t="s">
        <v>693</v>
      </c>
      <c r="F1195">
        <v>0.40321825569867087</v>
      </c>
    </row>
    <row r="1196" spans="1:6" hidden="1" x14ac:dyDescent="0.35">
      <c r="A1196">
        <v>1194</v>
      </c>
      <c r="B1196" t="s">
        <v>705</v>
      </c>
      <c r="C1196">
        <v>0</v>
      </c>
      <c r="D1196" t="s">
        <v>314</v>
      </c>
      <c r="E1196" t="s">
        <v>694</v>
      </c>
      <c r="F1196">
        <v>0.12384895304819682</v>
      </c>
    </row>
    <row r="1197" spans="1:6" hidden="1" x14ac:dyDescent="0.35">
      <c r="A1197">
        <v>1195</v>
      </c>
      <c r="B1197" t="s">
        <v>705</v>
      </c>
      <c r="C1197">
        <v>0</v>
      </c>
      <c r="D1197" t="s">
        <v>314</v>
      </c>
      <c r="E1197" t="s">
        <v>695</v>
      </c>
      <c r="F1197">
        <v>0.15521746875305042</v>
      </c>
    </row>
    <row r="1198" spans="1:6" hidden="1" x14ac:dyDescent="0.35">
      <c r="A1198">
        <v>1196</v>
      </c>
      <c r="B1198" t="s">
        <v>705</v>
      </c>
      <c r="C1198">
        <v>0</v>
      </c>
      <c r="D1198" t="s">
        <v>38</v>
      </c>
      <c r="E1198" t="s">
        <v>696</v>
      </c>
      <c r="F1198">
        <v>3.7142926234753797</v>
      </c>
    </row>
    <row r="1199" spans="1:6" hidden="1" x14ac:dyDescent="0.35">
      <c r="A1199">
        <v>1197</v>
      </c>
      <c r="B1199" t="s">
        <v>705</v>
      </c>
      <c r="C1199">
        <v>0</v>
      </c>
      <c r="D1199" t="s">
        <v>38</v>
      </c>
      <c r="E1199" t="s">
        <v>697</v>
      </c>
      <c r="F1199">
        <v>9.0296841364281804</v>
      </c>
    </row>
    <row r="1200" spans="1:6" hidden="1" x14ac:dyDescent="0.35">
      <c r="A1200">
        <v>1198</v>
      </c>
      <c r="B1200" t="s">
        <v>705</v>
      </c>
      <c r="C1200">
        <v>0</v>
      </c>
      <c r="D1200" t="s">
        <v>38</v>
      </c>
      <c r="E1200" t="s">
        <v>698</v>
      </c>
      <c r="F1200">
        <v>5.0280810978285508</v>
      </c>
    </row>
    <row r="1201" spans="1:6" hidden="1" x14ac:dyDescent="0.35">
      <c r="A1201">
        <v>1199</v>
      </c>
      <c r="B1201" t="s">
        <v>705</v>
      </c>
      <c r="C1201">
        <v>0</v>
      </c>
      <c r="D1201" t="s">
        <v>39</v>
      </c>
      <c r="E1201" t="s">
        <v>699</v>
      </c>
      <c r="F1201">
        <v>0.66089733326938338</v>
      </c>
    </row>
    <row r="1202" spans="1:6" hidden="1" x14ac:dyDescent="0.35">
      <c r="A1202">
        <v>1200</v>
      </c>
      <c r="B1202" t="s">
        <v>705</v>
      </c>
      <c r="C1202">
        <v>0</v>
      </c>
      <c r="D1202">
        <v>0</v>
      </c>
      <c r="E1202" t="s">
        <v>700</v>
      </c>
      <c r="F1202">
        <v>0</v>
      </c>
    </row>
    <row r="1203" spans="1:6" hidden="1" x14ac:dyDescent="0.35">
      <c r="A1203">
        <v>1201</v>
      </c>
      <c r="B1203" t="s">
        <v>706</v>
      </c>
      <c r="C1203">
        <v>0</v>
      </c>
      <c r="D1203" t="s">
        <v>9</v>
      </c>
      <c r="E1203" t="s">
        <v>502</v>
      </c>
      <c r="F1203">
        <v>0.73334695947454331</v>
      </c>
    </row>
    <row r="1204" spans="1:6" hidden="1" x14ac:dyDescent="0.35">
      <c r="A1204">
        <v>1202</v>
      </c>
      <c r="B1204" t="s">
        <v>706</v>
      </c>
      <c r="C1204">
        <v>0</v>
      </c>
      <c r="D1204" t="s">
        <v>9</v>
      </c>
      <c r="E1204" t="s">
        <v>503</v>
      </c>
      <c r="F1204">
        <v>0.93076503160979795</v>
      </c>
    </row>
    <row r="1205" spans="1:6" hidden="1" x14ac:dyDescent="0.35">
      <c r="A1205">
        <v>1203</v>
      </c>
      <c r="B1205" t="s">
        <v>706</v>
      </c>
      <c r="C1205">
        <v>0</v>
      </c>
      <c r="D1205" t="s">
        <v>9</v>
      </c>
      <c r="E1205" t="s">
        <v>504</v>
      </c>
      <c r="F1205">
        <v>2.6139983054039586</v>
      </c>
    </row>
    <row r="1206" spans="1:6" hidden="1" x14ac:dyDescent="0.35">
      <c r="A1206">
        <v>1204</v>
      </c>
      <c r="B1206" t="s">
        <v>706</v>
      </c>
      <c r="C1206">
        <v>0</v>
      </c>
      <c r="D1206" t="s">
        <v>9</v>
      </c>
      <c r="E1206" t="s">
        <v>505</v>
      </c>
      <c r="F1206">
        <v>9.511675494826239</v>
      </c>
    </row>
    <row r="1207" spans="1:6" hidden="1" x14ac:dyDescent="0.35">
      <c r="A1207">
        <v>1205</v>
      </c>
      <c r="B1207" t="s">
        <v>706</v>
      </c>
      <c r="C1207">
        <v>0</v>
      </c>
      <c r="D1207" t="s">
        <v>9</v>
      </c>
      <c r="E1207" t="s">
        <v>506</v>
      </c>
      <c r="F1207">
        <v>2.4126303305385841</v>
      </c>
    </row>
    <row r="1208" spans="1:6" hidden="1" x14ac:dyDescent="0.35">
      <c r="A1208">
        <v>1206</v>
      </c>
      <c r="B1208" t="s">
        <v>706</v>
      </c>
      <c r="C1208">
        <v>0</v>
      </c>
      <c r="D1208" t="s">
        <v>9</v>
      </c>
      <c r="E1208" t="s">
        <v>507</v>
      </c>
      <c r="F1208">
        <v>0.93463953631144725</v>
      </c>
    </row>
    <row r="1209" spans="1:6" hidden="1" x14ac:dyDescent="0.35">
      <c r="A1209">
        <v>1207</v>
      </c>
      <c r="B1209" t="s">
        <v>706</v>
      </c>
      <c r="C1209">
        <v>0</v>
      </c>
      <c r="D1209" t="s">
        <v>9</v>
      </c>
      <c r="E1209" t="s">
        <v>508</v>
      </c>
      <c r="F1209">
        <v>0.22732085265525931</v>
      </c>
    </row>
    <row r="1210" spans="1:6" hidden="1" x14ac:dyDescent="0.35">
      <c r="A1210">
        <v>1208</v>
      </c>
      <c r="B1210" t="s">
        <v>706</v>
      </c>
      <c r="C1210">
        <v>0</v>
      </c>
      <c r="D1210" t="s">
        <v>9</v>
      </c>
      <c r="E1210" t="s">
        <v>509</v>
      </c>
      <c r="F1210">
        <v>3.1965569116805965</v>
      </c>
    </row>
    <row r="1211" spans="1:6" hidden="1" x14ac:dyDescent="0.35">
      <c r="A1211">
        <v>1209</v>
      </c>
      <c r="B1211" t="s">
        <v>706</v>
      </c>
      <c r="C1211">
        <v>0</v>
      </c>
      <c r="D1211" t="s">
        <v>9</v>
      </c>
      <c r="E1211" t="s">
        <v>510</v>
      </c>
      <c r="F1211">
        <v>4.6637765422280939</v>
      </c>
    </row>
    <row r="1212" spans="1:6" hidden="1" x14ac:dyDescent="0.35">
      <c r="A1212">
        <v>1210</v>
      </c>
      <c r="B1212" t="s">
        <v>706</v>
      </c>
      <c r="C1212">
        <v>0</v>
      </c>
      <c r="D1212" t="s">
        <v>9</v>
      </c>
      <c r="E1212" t="s">
        <v>511</v>
      </c>
      <c r="F1212">
        <v>0.99592720116317135</v>
      </c>
    </row>
    <row r="1213" spans="1:6" hidden="1" x14ac:dyDescent="0.35">
      <c r="A1213">
        <v>1211</v>
      </c>
      <c r="B1213" t="s">
        <v>706</v>
      </c>
      <c r="C1213">
        <v>0</v>
      </c>
      <c r="D1213" t="s">
        <v>9</v>
      </c>
      <c r="E1213" t="s">
        <v>512</v>
      </c>
      <c r="F1213">
        <v>3.8337614745397608</v>
      </c>
    </row>
    <row r="1214" spans="1:6" hidden="1" x14ac:dyDescent="0.35">
      <c r="A1214">
        <v>1212</v>
      </c>
      <c r="B1214" t="s">
        <v>706</v>
      </c>
      <c r="C1214">
        <v>0</v>
      </c>
      <c r="D1214" t="s">
        <v>9</v>
      </c>
      <c r="E1214" t="s">
        <v>513</v>
      </c>
      <c r="F1214">
        <v>0.3866661424180291</v>
      </c>
    </row>
    <row r="1215" spans="1:6" hidden="1" x14ac:dyDescent="0.35">
      <c r="A1215">
        <v>1213</v>
      </c>
      <c r="B1215" t="s">
        <v>706</v>
      </c>
      <c r="C1215">
        <v>0</v>
      </c>
      <c r="D1215" t="s">
        <v>9</v>
      </c>
      <c r="E1215" t="s">
        <v>514</v>
      </c>
      <c r="F1215">
        <v>1.0150953511837166</v>
      </c>
    </row>
    <row r="1216" spans="1:6" hidden="1" x14ac:dyDescent="0.35">
      <c r="A1216">
        <v>1214</v>
      </c>
      <c r="B1216" t="s">
        <v>706</v>
      </c>
      <c r="C1216">
        <v>0</v>
      </c>
      <c r="D1216" t="s">
        <v>9</v>
      </c>
      <c r="E1216" t="s">
        <v>515</v>
      </c>
      <c r="F1216">
        <v>2.6088118804678357</v>
      </c>
    </row>
    <row r="1217" spans="1:6" hidden="1" x14ac:dyDescent="0.35">
      <c r="A1217">
        <v>1215</v>
      </c>
      <c r="B1217" t="s">
        <v>706</v>
      </c>
      <c r="C1217">
        <v>0</v>
      </c>
      <c r="D1217" t="s">
        <v>9</v>
      </c>
      <c r="E1217" t="s">
        <v>516</v>
      </c>
      <c r="F1217">
        <v>4.1578325905228759E-2</v>
      </c>
    </row>
    <row r="1218" spans="1:6" hidden="1" x14ac:dyDescent="0.35">
      <c r="A1218">
        <v>1216</v>
      </c>
      <c r="B1218" t="s">
        <v>706</v>
      </c>
      <c r="C1218">
        <v>0</v>
      </c>
      <c r="D1218" t="s">
        <v>9</v>
      </c>
      <c r="E1218" t="s">
        <v>517</v>
      </c>
      <c r="F1218">
        <v>0</v>
      </c>
    </row>
    <row r="1219" spans="1:6" hidden="1" x14ac:dyDescent="0.35">
      <c r="A1219">
        <v>1217</v>
      </c>
      <c r="B1219" t="s">
        <v>706</v>
      </c>
      <c r="C1219">
        <v>0</v>
      </c>
      <c r="D1219" t="s">
        <v>9</v>
      </c>
      <c r="E1219" t="s">
        <v>518</v>
      </c>
      <c r="F1219">
        <v>0</v>
      </c>
    </row>
    <row r="1220" spans="1:6" hidden="1" x14ac:dyDescent="0.35">
      <c r="A1220">
        <v>1218</v>
      </c>
      <c r="B1220" t="s">
        <v>706</v>
      </c>
      <c r="C1220">
        <v>0</v>
      </c>
      <c r="D1220" t="s">
        <v>9</v>
      </c>
      <c r="E1220" t="s">
        <v>519</v>
      </c>
      <c r="F1220">
        <v>1.0799242594857286</v>
      </c>
    </row>
    <row r="1221" spans="1:6" hidden="1" x14ac:dyDescent="0.35">
      <c r="A1221">
        <v>1219</v>
      </c>
      <c r="B1221" t="s">
        <v>706</v>
      </c>
      <c r="C1221">
        <v>0</v>
      </c>
      <c r="D1221" t="s">
        <v>9</v>
      </c>
      <c r="E1221" t="s">
        <v>520</v>
      </c>
      <c r="F1221">
        <v>1.2096023033265721</v>
      </c>
    </row>
    <row r="1222" spans="1:6" hidden="1" x14ac:dyDescent="0.35">
      <c r="A1222">
        <v>1220</v>
      </c>
      <c r="B1222" t="s">
        <v>706</v>
      </c>
      <c r="C1222">
        <v>0</v>
      </c>
      <c r="D1222" t="s">
        <v>106</v>
      </c>
      <c r="E1222" t="s">
        <v>521</v>
      </c>
      <c r="F1222">
        <v>3.1733517564509768E-2</v>
      </c>
    </row>
    <row r="1223" spans="1:6" hidden="1" x14ac:dyDescent="0.35">
      <c r="A1223">
        <v>1221</v>
      </c>
      <c r="B1223" t="s">
        <v>706</v>
      </c>
      <c r="C1223">
        <v>0</v>
      </c>
      <c r="D1223" t="s">
        <v>106</v>
      </c>
      <c r="E1223" t="s">
        <v>522</v>
      </c>
      <c r="F1223">
        <v>1.6007056942618135E-2</v>
      </c>
    </row>
    <row r="1224" spans="1:6" hidden="1" x14ac:dyDescent="0.35">
      <c r="A1224">
        <v>1222</v>
      </c>
      <c r="B1224" t="s">
        <v>706</v>
      </c>
      <c r="C1224">
        <v>0</v>
      </c>
      <c r="D1224" t="s">
        <v>106</v>
      </c>
      <c r="E1224" t="s">
        <v>523</v>
      </c>
      <c r="F1224">
        <v>0.12116196079900118</v>
      </c>
    </row>
    <row r="1225" spans="1:6" hidden="1" x14ac:dyDescent="0.35">
      <c r="A1225">
        <v>1223</v>
      </c>
      <c r="B1225" t="s">
        <v>706</v>
      </c>
      <c r="C1225">
        <v>0</v>
      </c>
      <c r="D1225" t="s">
        <v>106</v>
      </c>
      <c r="E1225" t="s">
        <v>524</v>
      </c>
      <c r="F1225">
        <v>3.0603912840004486E-3</v>
      </c>
    </row>
    <row r="1226" spans="1:6" hidden="1" x14ac:dyDescent="0.35">
      <c r="A1226">
        <v>1224</v>
      </c>
      <c r="B1226" t="s">
        <v>706</v>
      </c>
      <c r="C1226">
        <v>0</v>
      </c>
      <c r="D1226" t="s">
        <v>106</v>
      </c>
      <c r="E1226" t="s">
        <v>525</v>
      </c>
      <c r="F1226">
        <v>1.6522306476841813E-2</v>
      </c>
    </row>
    <row r="1227" spans="1:6" hidden="1" x14ac:dyDescent="0.35">
      <c r="A1227">
        <v>1225</v>
      </c>
      <c r="B1227" t="s">
        <v>706</v>
      </c>
      <c r="C1227">
        <v>0</v>
      </c>
      <c r="D1227" t="s">
        <v>106</v>
      </c>
      <c r="E1227" t="s">
        <v>526</v>
      </c>
      <c r="F1227">
        <v>1.8018283755363909E-3</v>
      </c>
    </row>
    <row r="1228" spans="1:6" hidden="1" x14ac:dyDescent="0.35">
      <c r="A1228">
        <v>1226</v>
      </c>
      <c r="B1228" t="s">
        <v>706</v>
      </c>
      <c r="C1228">
        <v>0</v>
      </c>
      <c r="D1228" t="s">
        <v>106</v>
      </c>
      <c r="E1228" t="s">
        <v>527</v>
      </c>
      <c r="F1228">
        <v>0</v>
      </c>
    </row>
    <row r="1229" spans="1:6" hidden="1" x14ac:dyDescent="0.35">
      <c r="A1229">
        <v>1227</v>
      </c>
      <c r="B1229" t="s">
        <v>706</v>
      </c>
      <c r="C1229">
        <v>0</v>
      </c>
      <c r="D1229" t="s">
        <v>106</v>
      </c>
      <c r="E1229" t="s">
        <v>528</v>
      </c>
      <c r="F1229">
        <v>1.7104633817895351E-3</v>
      </c>
    </row>
    <row r="1230" spans="1:6" hidden="1" x14ac:dyDescent="0.35">
      <c r="A1230">
        <v>1228</v>
      </c>
      <c r="B1230" t="s">
        <v>706</v>
      </c>
      <c r="C1230">
        <v>0</v>
      </c>
      <c r="D1230" t="s">
        <v>105</v>
      </c>
      <c r="E1230" t="s">
        <v>529</v>
      </c>
      <c r="F1230">
        <v>1.2030948796866534</v>
      </c>
    </row>
    <row r="1231" spans="1:6" hidden="1" x14ac:dyDescent="0.35">
      <c r="A1231">
        <v>1229</v>
      </c>
      <c r="B1231" t="s">
        <v>706</v>
      </c>
      <c r="C1231">
        <v>0</v>
      </c>
      <c r="D1231" t="s">
        <v>105</v>
      </c>
      <c r="E1231" t="s">
        <v>530</v>
      </c>
      <c r="F1231">
        <v>0.19019049508665611</v>
      </c>
    </row>
    <row r="1232" spans="1:6" hidden="1" x14ac:dyDescent="0.35">
      <c r="A1232">
        <v>1230</v>
      </c>
      <c r="B1232" t="s">
        <v>706</v>
      </c>
      <c r="C1232">
        <v>0</v>
      </c>
      <c r="D1232" t="s">
        <v>105</v>
      </c>
      <c r="E1232" t="s">
        <v>531</v>
      </c>
      <c r="F1232">
        <v>3.6418040497557883E-2</v>
      </c>
    </row>
    <row r="1233" spans="1:6" hidden="1" x14ac:dyDescent="0.35">
      <c r="A1233">
        <v>1231</v>
      </c>
      <c r="B1233" t="s">
        <v>706</v>
      </c>
      <c r="C1233">
        <v>0</v>
      </c>
      <c r="D1233" t="s">
        <v>105</v>
      </c>
      <c r="E1233" t="s">
        <v>532</v>
      </c>
      <c r="F1233">
        <v>8.595407895150757E-2</v>
      </c>
    </row>
    <row r="1234" spans="1:6" hidden="1" x14ac:dyDescent="0.35">
      <c r="A1234">
        <v>1232</v>
      </c>
      <c r="B1234" t="s">
        <v>706</v>
      </c>
      <c r="C1234">
        <v>0</v>
      </c>
      <c r="D1234" t="s">
        <v>10</v>
      </c>
      <c r="E1234" t="s">
        <v>533</v>
      </c>
      <c r="F1234">
        <v>7.5222195887117538E-2</v>
      </c>
    </row>
    <row r="1235" spans="1:6" hidden="1" x14ac:dyDescent="0.35">
      <c r="A1235">
        <v>1233</v>
      </c>
      <c r="B1235" t="s">
        <v>706</v>
      </c>
      <c r="C1235">
        <v>0</v>
      </c>
      <c r="D1235" t="s">
        <v>10</v>
      </c>
      <c r="E1235" t="s">
        <v>534</v>
      </c>
      <c r="F1235">
        <v>0.50406890825326867</v>
      </c>
    </row>
    <row r="1236" spans="1:6" hidden="1" x14ac:dyDescent="0.35">
      <c r="A1236">
        <v>1234</v>
      </c>
      <c r="B1236" t="s">
        <v>706</v>
      </c>
      <c r="C1236">
        <v>0</v>
      </c>
      <c r="D1236" t="s">
        <v>10</v>
      </c>
      <c r="E1236" t="s">
        <v>535</v>
      </c>
      <c r="F1236">
        <v>3.6322190688102016</v>
      </c>
    </row>
    <row r="1237" spans="1:6" hidden="1" x14ac:dyDescent="0.35">
      <c r="A1237">
        <v>1235</v>
      </c>
      <c r="B1237" t="s">
        <v>706</v>
      </c>
      <c r="C1237">
        <v>0</v>
      </c>
      <c r="D1237" t="s">
        <v>10</v>
      </c>
      <c r="E1237" t="s">
        <v>536</v>
      </c>
      <c r="F1237">
        <v>0.27718541964821014</v>
      </c>
    </row>
    <row r="1238" spans="1:6" hidden="1" x14ac:dyDescent="0.35">
      <c r="A1238">
        <v>1236</v>
      </c>
      <c r="B1238" t="s">
        <v>706</v>
      </c>
      <c r="C1238">
        <v>0</v>
      </c>
      <c r="D1238" t="s">
        <v>10</v>
      </c>
      <c r="E1238" t="s">
        <v>537</v>
      </c>
      <c r="F1238">
        <v>0.15504845001752773</v>
      </c>
    </row>
    <row r="1239" spans="1:6" hidden="1" x14ac:dyDescent="0.35">
      <c r="A1239">
        <v>1237</v>
      </c>
      <c r="B1239" t="s">
        <v>706</v>
      </c>
      <c r="C1239">
        <v>0</v>
      </c>
      <c r="D1239" t="s">
        <v>10</v>
      </c>
      <c r="E1239" t="s">
        <v>538</v>
      </c>
      <c r="F1239">
        <v>0.27609780190700001</v>
      </c>
    </row>
    <row r="1240" spans="1:6" hidden="1" x14ac:dyDescent="0.35">
      <c r="A1240">
        <v>1238</v>
      </c>
      <c r="B1240" t="s">
        <v>706</v>
      </c>
      <c r="C1240">
        <v>0</v>
      </c>
      <c r="D1240" t="s">
        <v>10</v>
      </c>
      <c r="E1240" t="s">
        <v>539</v>
      </c>
      <c r="F1240">
        <v>0.73812035423363165</v>
      </c>
    </row>
    <row r="1241" spans="1:6" hidden="1" x14ac:dyDescent="0.35">
      <c r="A1241">
        <v>1239</v>
      </c>
      <c r="B1241" t="s">
        <v>706</v>
      </c>
      <c r="C1241">
        <v>0</v>
      </c>
      <c r="D1241" t="s">
        <v>10</v>
      </c>
      <c r="E1241" t="s">
        <v>540</v>
      </c>
      <c r="F1241">
        <v>0.1180845395658056</v>
      </c>
    </row>
    <row r="1242" spans="1:6" hidden="1" x14ac:dyDescent="0.35">
      <c r="A1242">
        <v>1240</v>
      </c>
      <c r="B1242" t="s">
        <v>706</v>
      </c>
      <c r="C1242">
        <v>0</v>
      </c>
      <c r="D1242" t="s">
        <v>10</v>
      </c>
      <c r="E1242" t="s">
        <v>541</v>
      </c>
      <c r="F1242">
        <v>0.31654634816963567</v>
      </c>
    </row>
    <row r="1243" spans="1:6" hidden="1" x14ac:dyDescent="0.35">
      <c r="A1243">
        <v>1241</v>
      </c>
      <c r="B1243" t="s">
        <v>706</v>
      </c>
      <c r="C1243">
        <v>0</v>
      </c>
      <c r="D1243" t="s">
        <v>10</v>
      </c>
      <c r="E1243" t="s">
        <v>542</v>
      </c>
      <c r="F1243">
        <v>0.9753483845963945</v>
      </c>
    </row>
    <row r="1244" spans="1:6" hidden="1" x14ac:dyDescent="0.35">
      <c r="A1244">
        <v>1242</v>
      </c>
      <c r="B1244" t="s">
        <v>706</v>
      </c>
      <c r="C1244">
        <v>0</v>
      </c>
      <c r="D1244" t="s">
        <v>10</v>
      </c>
      <c r="E1244" t="s">
        <v>543</v>
      </c>
      <c r="F1244">
        <v>7.5658652283662836E-2</v>
      </c>
    </row>
    <row r="1245" spans="1:6" hidden="1" x14ac:dyDescent="0.35">
      <c r="A1245">
        <v>1243</v>
      </c>
      <c r="B1245" t="s">
        <v>706</v>
      </c>
      <c r="C1245">
        <v>0</v>
      </c>
      <c r="D1245" t="s">
        <v>12</v>
      </c>
      <c r="E1245" t="s">
        <v>544</v>
      </c>
      <c r="F1245">
        <v>2.7040592930922909</v>
      </c>
    </row>
    <row r="1246" spans="1:6" hidden="1" x14ac:dyDescent="0.35">
      <c r="A1246">
        <v>1244</v>
      </c>
      <c r="B1246" t="s">
        <v>706</v>
      </c>
      <c r="C1246">
        <v>0</v>
      </c>
      <c r="D1246" t="s">
        <v>12</v>
      </c>
      <c r="E1246" t="s">
        <v>545</v>
      </c>
      <c r="F1246">
        <v>1.4781047389557012</v>
      </c>
    </row>
    <row r="1247" spans="1:6" hidden="1" x14ac:dyDescent="0.35">
      <c r="A1247">
        <v>1245</v>
      </c>
      <c r="B1247" t="s">
        <v>706</v>
      </c>
      <c r="C1247">
        <v>0</v>
      </c>
      <c r="D1247" t="s">
        <v>12</v>
      </c>
      <c r="E1247" t="s">
        <v>546</v>
      </c>
      <c r="F1247">
        <v>3.4027766357026401</v>
      </c>
    </row>
    <row r="1248" spans="1:6" hidden="1" x14ac:dyDescent="0.35">
      <c r="A1248">
        <v>1246</v>
      </c>
      <c r="B1248" t="s">
        <v>706</v>
      </c>
      <c r="C1248">
        <v>0</v>
      </c>
      <c r="D1248" t="s">
        <v>12</v>
      </c>
      <c r="E1248" t="s">
        <v>547</v>
      </c>
      <c r="F1248">
        <v>2.6266276826630346</v>
      </c>
    </row>
    <row r="1249" spans="1:6" hidden="1" x14ac:dyDescent="0.35">
      <c r="A1249">
        <v>1247</v>
      </c>
      <c r="B1249" t="s">
        <v>706</v>
      </c>
      <c r="C1249">
        <v>0</v>
      </c>
      <c r="D1249" t="s">
        <v>12</v>
      </c>
      <c r="E1249" t="s">
        <v>548</v>
      </c>
      <c r="F1249">
        <v>1.8420655862031061</v>
      </c>
    </row>
    <row r="1250" spans="1:6" hidden="1" x14ac:dyDescent="0.35">
      <c r="A1250">
        <v>1248</v>
      </c>
      <c r="B1250" t="s">
        <v>706</v>
      </c>
      <c r="C1250">
        <v>0</v>
      </c>
      <c r="D1250" t="s">
        <v>12</v>
      </c>
      <c r="E1250" t="s">
        <v>549</v>
      </c>
      <c r="F1250">
        <v>3.5876171109222033</v>
      </c>
    </row>
    <row r="1251" spans="1:6" hidden="1" x14ac:dyDescent="0.35">
      <c r="A1251">
        <v>1249</v>
      </c>
      <c r="B1251" t="s">
        <v>706</v>
      </c>
      <c r="C1251">
        <v>0</v>
      </c>
      <c r="D1251" t="s">
        <v>12</v>
      </c>
      <c r="E1251" t="s">
        <v>550</v>
      </c>
      <c r="F1251">
        <v>0.92580065969839875</v>
      </c>
    </row>
    <row r="1252" spans="1:6" hidden="1" x14ac:dyDescent="0.35">
      <c r="A1252">
        <v>1250</v>
      </c>
      <c r="B1252" t="s">
        <v>706</v>
      </c>
      <c r="C1252">
        <v>0</v>
      </c>
      <c r="D1252" t="s">
        <v>12</v>
      </c>
      <c r="E1252" t="s">
        <v>551</v>
      </c>
      <c r="F1252">
        <v>0.72408140211263539</v>
      </c>
    </row>
    <row r="1253" spans="1:6" hidden="1" x14ac:dyDescent="0.35">
      <c r="A1253">
        <v>1251</v>
      </c>
      <c r="B1253" t="s">
        <v>706</v>
      </c>
      <c r="C1253">
        <v>0</v>
      </c>
      <c r="D1253" t="s">
        <v>12</v>
      </c>
      <c r="E1253" t="s">
        <v>552</v>
      </c>
      <c r="F1253">
        <v>14.776475587204173</v>
      </c>
    </row>
    <row r="1254" spans="1:6" hidden="1" x14ac:dyDescent="0.35">
      <c r="A1254">
        <v>1252</v>
      </c>
      <c r="B1254" t="s">
        <v>706</v>
      </c>
      <c r="C1254">
        <v>0</v>
      </c>
      <c r="D1254" t="s">
        <v>12</v>
      </c>
      <c r="E1254" t="s">
        <v>553</v>
      </c>
      <c r="F1254">
        <v>6.9334147991340744</v>
      </c>
    </row>
    <row r="1255" spans="1:6" hidden="1" x14ac:dyDescent="0.35">
      <c r="A1255">
        <v>1253</v>
      </c>
      <c r="B1255" t="s">
        <v>706</v>
      </c>
      <c r="C1255">
        <v>0</v>
      </c>
      <c r="D1255" t="s">
        <v>12</v>
      </c>
      <c r="E1255" t="s">
        <v>554</v>
      </c>
      <c r="F1255">
        <v>5.3708880972812034</v>
      </c>
    </row>
    <row r="1256" spans="1:6" hidden="1" x14ac:dyDescent="0.35">
      <c r="A1256">
        <v>1254</v>
      </c>
      <c r="B1256" t="s">
        <v>706</v>
      </c>
      <c r="C1256">
        <v>0</v>
      </c>
      <c r="D1256" t="s">
        <v>12</v>
      </c>
      <c r="E1256" t="s">
        <v>555</v>
      </c>
      <c r="F1256">
        <v>1.7521558480739303</v>
      </c>
    </row>
    <row r="1257" spans="1:6" hidden="1" x14ac:dyDescent="0.35">
      <c r="A1257">
        <v>1255</v>
      </c>
      <c r="B1257" t="s">
        <v>706</v>
      </c>
      <c r="C1257">
        <v>0</v>
      </c>
      <c r="D1257" t="s">
        <v>13</v>
      </c>
      <c r="E1257" t="s">
        <v>556</v>
      </c>
      <c r="F1257">
        <v>3.3388738473476254</v>
      </c>
    </row>
    <row r="1258" spans="1:6" hidden="1" x14ac:dyDescent="0.35">
      <c r="A1258">
        <v>1256</v>
      </c>
      <c r="B1258" t="s">
        <v>706</v>
      </c>
      <c r="C1258">
        <v>0</v>
      </c>
      <c r="D1258" t="s">
        <v>13</v>
      </c>
      <c r="E1258" t="s">
        <v>557</v>
      </c>
      <c r="F1258">
        <v>6.5900088598994806</v>
      </c>
    </row>
    <row r="1259" spans="1:6" hidden="1" x14ac:dyDescent="0.35">
      <c r="A1259">
        <v>1257</v>
      </c>
      <c r="B1259" t="s">
        <v>706</v>
      </c>
      <c r="C1259">
        <v>0</v>
      </c>
      <c r="D1259" t="s">
        <v>13</v>
      </c>
      <c r="E1259" t="s">
        <v>558</v>
      </c>
      <c r="F1259">
        <v>1.7574867005539934</v>
      </c>
    </row>
    <row r="1260" spans="1:6" hidden="1" x14ac:dyDescent="0.35">
      <c r="A1260">
        <v>1258</v>
      </c>
      <c r="B1260" t="s">
        <v>706</v>
      </c>
      <c r="C1260">
        <v>0</v>
      </c>
      <c r="D1260" t="s">
        <v>14</v>
      </c>
      <c r="E1260" t="s">
        <v>559</v>
      </c>
      <c r="F1260">
        <v>2.2458947619241179</v>
      </c>
    </row>
    <row r="1261" spans="1:6" hidden="1" x14ac:dyDescent="0.35">
      <c r="A1261">
        <v>1259</v>
      </c>
      <c r="B1261" t="s">
        <v>706</v>
      </c>
      <c r="C1261">
        <v>0</v>
      </c>
      <c r="D1261" t="s">
        <v>14</v>
      </c>
      <c r="E1261" t="s">
        <v>560</v>
      </c>
      <c r="F1261">
        <v>0</v>
      </c>
    </row>
    <row r="1262" spans="1:6" hidden="1" x14ac:dyDescent="0.35">
      <c r="A1262">
        <v>1260</v>
      </c>
      <c r="B1262" t="s">
        <v>706</v>
      </c>
      <c r="C1262">
        <v>0</v>
      </c>
      <c r="D1262" t="s">
        <v>15</v>
      </c>
      <c r="E1262" t="s">
        <v>561</v>
      </c>
      <c r="F1262">
        <v>0.39098903422855419</v>
      </c>
    </row>
    <row r="1263" spans="1:6" hidden="1" x14ac:dyDescent="0.35">
      <c r="A1263">
        <v>1261</v>
      </c>
      <c r="B1263" t="s">
        <v>706</v>
      </c>
      <c r="C1263">
        <v>0</v>
      </c>
      <c r="D1263" t="s">
        <v>15</v>
      </c>
      <c r="E1263" t="s">
        <v>562</v>
      </c>
      <c r="F1263">
        <v>0</v>
      </c>
    </row>
    <row r="1264" spans="1:6" hidden="1" x14ac:dyDescent="0.35">
      <c r="A1264">
        <v>1262</v>
      </c>
      <c r="B1264" t="s">
        <v>706</v>
      </c>
      <c r="C1264">
        <v>0</v>
      </c>
      <c r="D1264" t="s">
        <v>15</v>
      </c>
      <c r="E1264" t="s">
        <v>563</v>
      </c>
      <c r="F1264">
        <v>3.414569443686962</v>
      </c>
    </row>
    <row r="1265" spans="1:6" hidden="1" x14ac:dyDescent="0.35">
      <c r="A1265">
        <v>1263</v>
      </c>
      <c r="B1265" t="s">
        <v>706</v>
      </c>
      <c r="C1265">
        <v>0</v>
      </c>
      <c r="D1265" t="s">
        <v>15</v>
      </c>
      <c r="E1265" t="s">
        <v>564</v>
      </c>
      <c r="F1265">
        <v>4.8332135152356415</v>
      </c>
    </row>
    <row r="1266" spans="1:6" hidden="1" x14ac:dyDescent="0.35">
      <c r="A1266">
        <v>1264</v>
      </c>
      <c r="B1266" t="s">
        <v>706</v>
      </c>
      <c r="C1266">
        <v>0</v>
      </c>
      <c r="D1266" t="s">
        <v>16</v>
      </c>
      <c r="E1266" t="s">
        <v>565</v>
      </c>
      <c r="F1266">
        <v>0.36409375191680204</v>
      </c>
    </row>
    <row r="1267" spans="1:6" hidden="1" x14ac:dyDescent="0.35">
      <c r="A1267">
        <v>1265</v>
      </c>
      <c r="B1267" t="s">
        <v>706</v>
      </c>
      <c r="C1267">
        <v>0</v>
      </c>
      <c r="D1267" t="s">
        <v>16</v>
      </c>
      <c r="E1267" t="s">
        <v>566</v>
      </c>
      <c r="F1267">
        <v>1.2151789283392734E-3</v>
      </c>
    </row>
    <row r="1268" spans="1:6" hidden="1" x14ac:dyDescent="0.35">
      <c r="A1268">
        <v>1266</v>
      </c>
      <c r="B1268" t="s">
        <v>706</v>
      </c>
      <c r="C1268">
        <v>0</v>
      </c>
      <c r="D1268" t="s">
        <v>16</v>
      </c>
      <c r="E1268" t="s">
        <v>567</v>
      </c>
      <c r="F1268">
        <v>1.1569358737251073E-2</v>
      </c>
    </row>
    <row r="1269" spans="1:6" hidden="1" x14ac:dyDescent="0.35">
      <c r="A1269">
        <v>1267</v>
      </c>
      <c r="B1269" t="s">
        <v>706</v>
      </c>
      <c r="C1269">
        <v>0</v>
      </c>
      <c r="D1269" t="s">
        <v>16</v>
      </c>
      <c r="E1269" t="s">
        <v>568</v>
      </c>
      <c r="F1269">
        <v>3.4906397538590976</v>
      </c>
    </row>
    <row r="1270" spans="1:6" hidden="1" x14ac:dyDescent="0.35">
      <c r="A1270">
        <v>1268</v>
      </c>
      <c r="B1270" t="s">
        <v>706</v>
      </c>
      <c r="C1270">
        <v>0</v>
      </c>
      <c r="D1270" t="s">
        <v>16</v>
      </c>
      <c r="E1270" t="s">
        <v>569</v>
      </c>
      <c r="F1270">
        <v>3.2806772460880901E-2</v>
      </c>
    </row>
    <row r="1271" spans="1:6" hidden="1" x14ac:dyDescent="0.35">
      <c r="A1271">
        <v>1269</v>
      </c>
      <c r="B1271" t="s">
        <v>706</v>
      </c>
      <c r="C1271">
        <v>0</v>
      </c>
      <c r="D1271" t="s">
        <v>16</v>
      </c>
      <c r="E1271" t="s">
        <v>570</v>
      </c>
      <c r="F1271">
        <v>5.1852811540635717E-3</v>
      </c>
    </row>
    <row r="1272" spans="1:6" hidden="1" x14ac:dyDescent="0.35">
      <c r="A1272">
        <v>1270</v>
      </c>
      <c r="B1272" t="s">
        <v>706</v>
      </c>
      <c r="C1272">
        <v>0</v>
      </c>
      <c r="D1272" t="s">
        <v>16</v>
      </c>
      <c r="E1272" t="s">
        <v>571</v>
      </c>
      <c r="F1272">
        <v>0.61650310484564974</v>
      </c>
    </row>
    <row r="1273" spans="1:6" hidden="1" x14ac:dyDescent="0.35">
      <c r="A1273">
        <v>1271</v>
      </c>
      <c r="B1273" t="s">
        <v>706</v>
      </c>
      <c r="C1273">
        <v>0</v>
      </c>
      <c r="D1273" t="s">
        <v>16</v>
      </c>
      <c r="E1273" t="s">
        <v>572</v>
      </c>
      <c r="F1273">
        <v>0.28330227207909853</v>
      </c>
    </row>
    <row r="1274" spans="1:6" hidden="1" x14ac:dyDescent="0.35">
      <c r="A1274">
        <v>1272</v>
      </c>
      <c r="B1274" t="s">
        <v>706</v>
      </c>
      <c r="C1274">
        <v>0</v>
      </c>
      <c r="D1274" t="s">
        <v>16</v>
      </c>
      <c r="E1274" t="s">
        <v>573</v>
      </c>
      <c r="F1274">
        <v>2.051868763175805</v>
      </c>
    </row>
    <row r="1275" spans="1:6" hidden="1" x14ac:dyDescent="0.35">
      <c r="A1275">
        <v>1273</v>
      </c>
      <c r="B1275" t="s">
        <v>706</v>
      </c>
      <c r="C1275">
        <v>0</v>
      </c>
      <c r="D1275" t="s">
        <v>16</v>
      </c>
      <c r="E1275" t="s">
        <v>574</v>
      </c>
      <c r="F1275">
        <v>0.66630905157343889</v>
      </c>
    </row>
    <row r="1276" spans="1:6" hidden="1" x14ac:dyDescent="0.35">
      <c r="A1276">
        <v>1274</v>
      </c>
      <c r="B1276" t="s">
        <v>706</v>
      </c>
      <c r="C1276">
        <v>0</v>
      </c>
      <c r="D1276" t="s">
        <v>16</v>
      </c>
      <c r="E1276" t="s">
        <v>575</v>
      </c>
      <c r="F1276">
        <v>2.0590884656167596E-2</v>
      </c>
    </row>
    <row r="1277" spans="1:6" hidden="1" x14ac:dyDescent="0.35">
      <c r="A1277">
        <v>1275</v>
      </c>
      <c r="B1277" t="s">
        <v>706</v>
      </c>
      <c r="C1277">
        <v>0</v>
      </c>
      <c r="D1277" t="s">
        <v>16</v>
      </c>
      <c r="E1277" t="s">
        <v>576</v>
      </c>
      <c r="F1277">
        <v>0.42401289574219786</v>
      </c>
    </row>
    <row r="1278" spans="1:6" hidden="1" x14ac:dyDescent="0.35">
      <c r="A1278">
        <v>1276</v>
      </c>
      <c r="B1278" t="s">
        <v>706</v>
      </c>
      <c r="C1278">
        <v>0</v>
      </c>
      <c r="D1278" t="s">
        <v>16</v>
      </c>
      <c r="E1278" t="s">
        <v>577</v>
      </c>
      <c r="F1278">
        <v>0.19982177858936609</v>
      </c>
    </row>
    <row r="1279" spans="1:6" hidden="1" x14ac:dyDescent="0.35">
      <c r="A1279">
        <v>1277</v>
      </c>
      <c r="B1279" t="s">
        <v>706</v>
      </c>
      <c r="C1279">
        <v>0</v>
      </c>
      <c r="D1279" t="s">
        <v>16</v>
      </c>
      <c r="E1279" t="s">
        <v>578</v>
      </c>
      <c r="F1279">
        <v>6.1298844864037015E-3</v>
      </c>
    </row>
    <row r="1280" spans="1:6" hidden="1" x14ac:dyDescent="0.35">
      <c r="A1280">
        <v>1278</v>
      </c>
      <c r="B1280" t="s">
        <v>706</v>
      </c>
      <c r="C1280">
        <v>0</v>
      </c>
      <c r="D1280" t="s">
        <v>16</v>
      </c>
      <c r="E1280" t="s">
        <v>579</v>
      </c>
      <c r="F1280">
        <v>0.7298368984889464</v>
      </c>
    </row>
    <row r="1281" spans="1:6" hidden="1" x14ac:dyDescent="0.35">
      <c r="A1281">
        <v>1279</v>
      </c>
      <c r="B1281" t="s">
        <v>706</v>
      </c>
      <c r="C1281">
        <v>0</v>
      </c>
      <c r="D1281" t="s">
        <v>16</v>
      </c>
      <c r="E1281" t="s">
        <v>580</v>
      </c>
      <c r="F1281">
        <v>2.4960790694940581E-2</v>
      </c>
    </row>
    <row r="1282" spans="1:6" hidden="1" x14ac:dyDescent="0.35">
      <c r="A1282">
        <v>1280</v>
      </c>
      <c r="B1282" t="s">
        <v>706</v>
      </c>
      <c r="C1282">
        <v>0</v>
      </c>
      <c r="D1282" t="s">
        <v>16</v>
      </c>
      <c r="E1282" t="s">
        <v>581</v>
      </c>
      <c r="F1282">
        <v>0.10688567777802403</v>
      </c>
    </row>
    <row r="1283" spans="1:6" hidden="1" x14ac:dyDescent="0.35">
      <c r="A1283">
        <v>1281</v>
      </c>
      <c r="B1283" t="s">
        <v>706</v>
      </c>
      <c r="C1283">
        <v>0</v>
      </c>
      <c r="D1283" t="s">
        <v>16</v>
      </c>
      <c r="E1283" t="s">
        <v>582</v>
      </c>
      <c r="F1283">
        <v>7.2718494195924077E-2</v>
      </c>
    </row>
    <row r="1284" spans="1:6" hidden="1" x14ac:dyDescent="0.35">
      <c r="A1284">
        <v>1282</v>
      </c>
      <c r="B1284" t="s">
        <v>706</v>
      </c>
      <c r="C1284">
        <v>0</v>
      </c>
      <c r="D1284" t="s">
        <v>16</v>
      </c>
      <c r="E1284" t="s">
        <v>583</v>
      </c>
      <c r="F1284">
        <v>1.2860462305999073E-2</v>
      </c>
    </row>
    <row r="1285" spans="1:6" hidden="1" x14ac:dyDescent="0.35">
      <c r="A1285">
        <v>1283</v>
      </c>
      <c r="B1285" t="s">
        <v>706</v>
      </c>
      <c r="C1285">
        <v>0</v>
      </c>
      <c r="D1285" t="s">
        <v>16</v>
      </c>
      <c r="E1285" t="s">
        <v>584</v>
      </c>
      <c r="F1285">
        <v>2.7611121800496515E-2</v>
      </c>
    </row>
    <row r="1286" spans="1:6" hidden="1" x14ac:dyDescent="0.35">
      <c r="A1286">
        <v>1284</v>
      </c>
      <c r="B1286" t="s">
        <v>706</v>
      </c>
      <c r="C1286">
        <v>0</v>
      </c>
      <c r="D1286" t="s">
        <v>16</v>
      </c>
      <c r="E1286" t="s">
        <v>585</v>
      </c>
      <c r="F1286">
        <v>5.5789992942339897E-2</v>
      </c>
    </row>
    <row r="1287" spans="1:6" hidden="1" x14ac:dyDescent="0.35">
      <c r="A1287">
        <v>1285</v>
      </c>
      <c r="B1287" t="s">
        <v>706</v>
      </c>
      <c r="C1287">
        <v>0</v>
      </c>
      <c r="D1287" t="s">
        <v>100</v>
      </c>
      <c r="E1287" t="s">
        <v>586</v>
      </c>
      <c r="F1287">
        <v>2.7642032276769989E-2</v>
      </c>
    </row>
    <row r="1288" spans="1:6" hidden="1" x14ac:dyDescent="0.35">
      <c r="A1288">
        <v>1286</v>
      </c>
      <c r="B1288" t="s">
        <v>706</v>
      </c>
      <c r="C1288">
        <v>0</v>
      </c>
      <c r="D1288" t="s">
        <v>100</v>
      </c>
      <c r="E1288" t="s">
        <v>587</v>
      </c>
      <c r="F1288">
        <v>0.26919382090781374</v>
      </c>
    </row>
    <row r="1289" spans="1:6" hidden="1" x14ac:dyDescent="0.35">
      <c r="A1289">
        <v>1287</v>
      </c>
      <c r="B1289" t="s">
        <v>706</v>
      </c>
      <c r="C1289">
        <v>0</v>
      </c>
      <c r="D1289" t="s">
        <v>100</v>
      </c>
      <c r="E1289" t="s">
        <v>588</v>
      </c>
      <c r="F1289">
        <v>0</v>
      </c>
    </row>
    <row r="1290" spans="1:6" hidden="1" x14ac:dyDescent="0.35">
      <c r="A1290">
        <v>1288</v>
      </c>
      <c r="B1290" t="s">
        <v>706</v>
      </c>
      <c r="C1290">
        <v>0</v>
      </c>
      <c r="D1290" t="s">
        <v>100</v>
      </c>
      <c r="E1290" t="s">
        <v>589</v>
      </c>
      <c r="F1290">
        <v>7.6599493649326625E-2</v>
      </c>
    </row>
    <row r="1291" spans="1:6" hidden="1" x14ac:dyDescent="0.35">
      <c r="A1291">
        <v>1289</v>
      </c>
      <c r="B1291" t="s">
        <v>706</v>
      </c>
      <c r="C1291">
        <v>0</v>
      </c>
      <c r="D1291" t="s">
        <v>100</v>
      </c>
      <c r="E1291" t="s">
        <v>590</v>
      </c>
      <c r="F1291">
        <v>0.52865815807480643</v>
      </c>
    </row>
    <row r="1292" spans="1:6" hidden="1" x14ac:dyDescent="0.35">
      <c r="A1292">
        <v>1290</v>
      </c>
      <c r="B1292" t="s">
        <v>706</v>
      </c>
      <c r="C1292">
        <v>0</v>
      </c>
      <c r="D1292" t="s">
        <v>100</v>
      </c>
      <c r="E1292" t="s">
        <v>591</v>
      </c>
      <c r="F1292">
        <v>10.033360806019539</v>
      </c>
    </row>
    <row r="1293" spans="1:6" hidden="1" x14ac:dyDescent="0.35">
      <c r="A1293">
        <v>1291</v>
      </c>
      <c r="B1293" t="s">
        <v>706</v>
      </c>
      <c r="C1293">
        <v>0</v>
      </c>
      <c r="D1293" t="s">
        <v>100</v>
      </c>
      <c r="E1293" t="s">
        <v>592</v>
      </c>
      <c r="F1293">
        <v>5.1099001784370712E-2</v>
      </c>
    </row>
    <row r="1294" spans="1:6" hidden="1" x14ac:dyDescent="0.35">
      <c r="A1294">
        <v>1292</v>
      </c>
      <c r="B1294" t="s">
        <v>706</v>
      </c>
      <c r="C1294">
        <v>0</v>
      </c>
      <c r="D1294" t="s">
        <v>100</v>
      </c>
      <c r="E1294" t="s">
        <v>593</v>
      </c>
      <c r="F1294">
        <v>6.5832366079286483E-2</v>
      </c>
    </row>
    <row r="1295" spans="1:6" hidden="1" x14ac:dyDescent="0.35">
      <c r="A1295">
        <v>1293</v>
      </c>
      <c r="B1295" t="s">
        <v>706</v>
      </c>
      <c r="C1295">
        <v>0</v>
      </c>
      <c r="D1295" t="s">
        <v>16</v>
      </c>
      <c r="E1295" t="s">
        <v>594</v>
      </c>
      <c r="F1295">
        <v>5.8161469244613399E-2</v>
      </c>
    </row>
    <row r="1296" spans="1:6" hidden="1" x14ac:dyDescent="0.35">
      <c r="A1296">
        <v>1294</v>
      </c>
      <c r="B1296" t="s">
        <v>706</v>
      </c>
      <c r="C1296">
        <v>0</v>
      </c>
      <c r="D1296" t="s">
        <v>16</v>
      </c>
      <c r="E1296" t="s">
        <v>595</v>
      </c>
      <c r="F1296">
        <v>8.4700319033783944E-2</v>
      </c>
    </row>
    <row r="1297" spans="1:6" hidden="1" x14ac:dyDescent="0.35">
      <c r="A1297">
        <v>1295</v>
      </c>
      <c r="B1297" t="s">
        <v>706</v>
      </c>
      <c r="C1297">
        <v>0</v>
      </c>
      <c r="D1297" t="s">
        <v>16</v>
      </c>
      <c r="E1297" t="s">
        <v>596</v>
      </c>
      <c r="F1297">
        <v>5.0010017517419424E-2</v>
      </c>
    </row>
    <row r="1298" spans="1:6" hidden="1" x14ac:dyDescent="0.35">
      <c r="A1298">
        <v>1296</v>
      </c>
      <c r="B1298" t="s">
        <v>706</v>
      </c>
      <c r="C1298">
        <v>0</v>
      </c>
      <c r="D1298" t="s">
        <v>17</v>
      </c>
      <c r="E1298" t="s">
        <v>597</v>
      </c>
      <c r="F1298">
        <v>4.4109928608463198</v>
      </c>
    </row>
    <row r="1299" spans="1:6" hidden="1" x14ac:dyDescent="0.35">
      <c r="A1299">
        <v>1297</v>
      </c>
      <c r="B1299" t="s">
        <v>706</v>
      </c>
      <c r="C1299">
        <v>0</v>
      </c>
      <c r="D1299" t="s">
        <v>310</v>
      </c>
      <c r="E1299" t="s">
        <v>598</v>
      </c>
      <c r="F1299">
        <v>1.5331165981209802</v>
      </c>
    </row>
    <row r="1300" spans="1:6" hidden="1" x14ac:dyDescent="0.35">
      <c r="A1300">
        <v>1298</v>
      </c>
      <c r="B1300" t="s">
        <v>706</v>
      </c>
      <c r="C1300">
        <v>0</v>
      </c>
      <c r="D1300" t="s">
        <v>310</v>
      </c>
      <c r="E1300" t="s">
        <v>599</v>
      </c>
      <c r="F1300">
        <v>0</v>
      </c>
    </row>
    <row r="1301" spans="1:6" hidden="1" x14ac:dyDescent="0.35">
      <c r="A1301">
        <v>1299</v>
      </c>
      <c r="B1301" t="s">
        <v>706</v>
      </c>
      <c r="C1301">
        <v>0</v>
      </c>
      <c r="D1301" t="s">
        <v>311</v>
      </c>
      <c r="E1301" t="s">
        <v>600</v>
      </c>
      <c r="F1301">
        <v>1.4357212436659736</v>
      </c>
    </row>
    <row r="1302" spans="1:6" hidden="1" x14ac:dyDescent="0.35">
      <c r="A1302">
        <v>1300</v>
      </c>
      <c r="B1302" t="s">
        <v>706</v>
      </c>
      <c r="C1302">
        <v>0</v>
      </c>
      <c r="D1302" t="s">
        <v>311</v>
      </c>
      <c r="E1302" t="s">
        <v>601</v>
      </c>
      <c r="F1302">
        <v>0.57696064802560898</v>
      </c>
    </row>
    <row r="1303" spans="1:6" hidden="1" x14ac:dyDescent="0.35">
      <c r="A1303">
        <v>1301</v>
      </c>
      <c r="B1303" t="s">
        <v>706</v>
      </c>
      <c r="C1303">
        <v>0</v>
      </c>
      <c r="D1303" t="s">
        <v>311</v>
      </c>
      <c r="E1303" t="s">
        <v>602</v>
      </c>
      <c r="F1303">
        <v>2.6985394656299961</v>
      </c>
    </row>
    <row r="1304" spans="1:6" hidden="1" x14ac:dyDescent="0.35">
      <c r="A1304">
        <v>1302</v>
      </c>
      <c r="B1304" t="s">
        <v>706</v>
      </c>
      <c r="C1304">
        <v>0</v>
      </c>
      <c r="D1304" t="s">
        <v>311</v>
      </c>
      <c r="E1304" t="s">
        <v>603</v>
      </c>
      <c r="F1304">
        <v>0</v>
      </c>
    </row>
    <row r="1305" spans="1:6" hidden="1" x14ac:dyDescent="0.35">
      <c r="A1305">
        <v>1303</v>
      </c>
      <c r="B1305" t="s">
        <v>706</v>
      </c>
      <c r="C1305">
        <v>0</v>
      </c>
      <c r="D1305" t="s">
        <v>311</v>
      </c>
      <c r="E1305" t="s">
        <v>604</v>
      </c>
      <c r="F1305">
        <v>1.6404195005141042</v>
      </c>
    </row>
    <row r="1306" spans="1:6" hidden="1" x14ac:dyDescent="0.35">
      <c r="A1306">
        <v>1304</v>
      </c>
      <c r="B1306" t="s">
        <v>706</v>
      </c>
      <c r="C1306">
        <v>0</v>
      </c>
      <c r="D1306" t="s">
        <v>312</v>
      </c>
      <c r="E1306" t="s">
        <v>605</v>
      </c>
      <c r="F1306">
        <v>19.138628702216309</v>
      </c>
    </row>
    <row r="1307" spans="1:6" hidden="1" x14ac:dyDescent="0.35">
      <c r="A1307">
        <v>1305</v>
      </c>
      <c r="B1307" t="s">
        <v>706</v>
      </c>
      <c r="C1307">
        <v>0</v>
      </c>
      <c r="D1307" t="s">
        <v>312</v>
      </c>
      <c r="E1307" t="s">
        <v>606</v>
      </c>
      <c r="F1307">
        <v>0</v>
      </c>
    </row>
    <row r="1308" spans="1:6" hidden="1" x14ac:dyDescent="0.35">
      <c r="A1308">
        <v>1306</v>
      </c>
      <c r="B1308" t="s">
        <v>706</v>
      </c>
      <c r="C1308">
        <v>0</v>
      </c>
      <c r="D1308" t="s">
        <v>313</v>
      </c>
      <c r="E1308" t="s">
        <v>607</v>
      </c>
      <c r="F1308">
        <v>0.96451179868165915</v>
      </c>
    </row>
    <row r="1309" spans="1:6" hidden="1" x14ac:dyDescent="0.35">
      <c r="A1309">
        <v>1307</v>
      </c>
      <c r="B1309" t="s">
        <v>706</v>
      </c>
      <c r="C1309">
        <v>0</v>
      </c>
      <c r="D1309" t="s">
        <v>313</v>
      </c>
      <c r="E1309" t="s">
        <v>608</v>
      </c>
      <c r="F1309">
        <v>0</v>
      </c>
    </row>
    <row r="1310" spans="1:6" hidden="1" x14ac:dyDescent="0.35">
      <c r="A1310">
        <v>1308</v>
      </c>
      <c r="B1310" t="s">
        <v>706</v>
      </c>
      <c r="C1310">
        <v>0</v>
      </c>
      <c r="D1310" t="s">
        <v>313</v>
      </c>
      <c r="E1310" t="s">
        <v>609</v>
      </c>
      <c r="F1310">
        <v>3.014031598711409</v>
      </c>
    </row>
    <row r="1311" spans="1:6" hidden="1" x14ac:dyDescent="0.35">
      <c r="A1311">
        <v>1309</v>
      </c>
      <c r="B1311" t="s">
        <v>706</v>
      </c>
      <c r="C1311">
        <v>0</v>
      </c>
      <c r="D1311" t="s">
        <v>313</v>
      </c>
      <c r="E1311" t="s">
        <v>610</v>
      </c>
      <c r="F1311">
        <v>0</v>
      </c>
    </row>
    <row r="1312" spans="1:6" hidden="1" x14ac:dyDescent="0.35">
      <c r="A1312">
        <v>1310</v>
      </c>
      <c r="B1312" t="s">
        <v>706</v>
      </c>
      <c r="C1312">
        <v>0</v>
      </c>
      <c r="D1312" t="s">
        <v>10</v>
      </c>
      <c r="E1312" t="s">
        <v>539</v>
      </c>
      <c r="F1312">
        <v>1.2703328604518127</v>
      </c>
    </row>
    <row r="1313" spans="1:6" hidden="1" x14ac:dyDescent="0.35">
      <c r="A1313">
        <v>1311</v>
      </c>
      <c r="B1313" t="s">
        <v>706</v>
      </c>
      <c r="C1313">
        <v>0</v>
      </c>
      <c r="D1313" t="s">
        <v>313</v>
      </c>
      <c r="E1313" t="s">
        <v>611</v>
      </c>
      <c r="F1313">
        <v>0</v>
      </c>
    </row>
    <row r="1314" spans="1:6" hidden="1" x14ac:dyDescent="0.35">
      <c r="A1314">
        <v>1312</v>
      </c>
      <c r="B1314" t="s">
        <v>706</v>
      </c>
      <c r="C1314">
        <v>0</v>
      </c>
      <c r="D1314" t="s">
        <v>313</v>
      </c>
      <c r="E1314" t="s">
        <v>612</v>
      </c>
      <c r="F1314">
        <v>1.643158938350276</v>
      </c>
    </row>
    <row r="1315" spans="1:6" hidden="1" x14ac:dyDescent="0.35">
      <c r="A1315">
        <v>1313</v>
      </c>
      <c r="B1315" t="s">
        <v>706</v>
      </c>
      <c r="C1315">
        <v>0</v>
      </c>
      <c r="D1315" t="s">
        <v>313</v>
      </c>
      <c r="E1315" t="s">
        <v>613</v>
      </c>
      <c r="F1315">
        <v>0</v>
      </c>
    </row>
    <row r="1316" spans="1:6" hidden="1" x14ac:dyDescent="0.35">
      <c r="A1316">
        <v>1314</v>
      </c>
      <c r="B1316" t="s">
        <v>706</v>
      </c>
      <c r="C1316">
        <v>0</v>
      </c>
      <c r="D1316" t="s">
        <v>313</v>
      </c>
      <c r="E1316" t="s">
        <v>614</v>
      </c>
      <c r="F1316">
        <v>0.57004266178663643</v>
      </c>
    </row>
    <row r="1317" spans="1:6" hidden="1" x14ac:dyDescent="0.35">
      <c r="A1317">
        <v>1315</v>
      </c>
      <c r="B1317" t="s">
        <v>706</v>
      </c>
      <c r="C1317">
        <v>0</v>
      </c>
      <c r="D1317" t="s">
        <v>313</v>
      </c>
      <c r="E1317" t="s">
        <v>615</v>
      </c>
      <c r="F1317">
        <v>0</v>
      </c>
    </row>
    <row r="1318" spans="1:6" hidden="1" x14ac:dyDescent="0.35">
      <c r="A1318">
        <v>1316</v>
      </c>
      <c r="B1318" t="s">
        <v>706</v>
      </c>
      <c r="C1318">
        <v>0</v>
      </c>
      <c r="D1318" t="s">
        <v>313</v>
      </c>
      <c r="E1318" t="s">
        <v>616</v>
      </c>
      <c r="F1318">
        <v>1.7254224853662892</v>
      </c>
    </row>
    <row r="1319" spans="1:6" hidden="1" x14ac:dyDescent="0.35">
      <c r="A1319">
        <v>1317</v>
      </c>
      <c r="B1319" t="s">
        <v>706</v>
      </c>
      <c r="C1319">
        <v>0</v>
      </c>
      <c r="D1319" t="s">
        <v>18</v>
      </c>
      <c r="E1319" t="s">
        <v>617</v>
      </c>
      <c r="F1319">
        <v>8.3052201077709089</v>
      </c>
    </row>
    <row r="1320" spans="1:6" hidden="1" x14ac:dyDescent="0.35">
      <c r="A1320">
        <v>1318</v>
      </c>
      <c r="B1320" t="s">
        <v>706</v>
      </c>
      <c r="C1320">
        <v>0</v>
      </c>
      <c r="D1320" t="s">
        <v>21</v>
      </c>
      <c r="E1320" t="s">
        <v>618</v>
      </c>
      <c r="F1320">
        <v>17.56843412573506</v>
      </c>
    </row>
    <row r="1321" spans="1:6" hidden="1" x14ac:dyDescent="0.35">
      <c r="A1321">
        <v>1319</v>
      </c>
      <c r="B1321" t="s">
        <v>706</v>
      </c>
      <c r="C1321">
        <v>0</v>
      </c>
      <c r="D1321" t="s">
        <v>19</v>
      </c>
      <c r="E1321" t="s">
        <v>619</v>
      </c>
      <c r="F1321">
        <v>5.0120583226502937</v>
      </c>
    </row>
    <row r="1322" spans="1:6" hidden="1" x14ac:dyDescent="0.35">
      <c r="A1322">
        <v>1320</v>
      </c>
      <c r="B1322" t="s">
        <v>706</v>
      </c>
      <c r="C1322">
        <v>0</v>
      </c>
      <c r="D1322" t="s">
        <v>20</v>
      </c>
      <c r="E1322" t="s">
        <v>620</v>
      </c>
      <c r="F1322">
        <v>5.5859090824780866</v>
      </c>
    </row>
    <row r="1323" spans="1:6" hidden="1" x14ac:dyDescent="0.35">
      <c r="A1323">
        <v>1321</v>
      </c>
      <c r="B1323" t="s">
        <v>706</v>
      </c>
      <c r="C1323">
        <v>0</v>
      </c>
      <c r="D1323" t="s">
        <v>19</v>
      </c>
      <c r="E1323" t="s">
        <v>621</v>
      </c>
      <c r="F1323">
        <v>7.4001188930394042</v>
      </c>
    </row>
    <row r="1324" spans="1:6" hidden="1" x14ac:dyDescent="0.35">
      <c r="A1324">
        <v>1322</v>
      </c>
      <c r="B1324" t="s">
        <v>706</v>
      </c>
      <c r="C1324">
        <v>0</v>
      </c>
      <c r="D1324" t="s">
        <v>19</v>
      </c>
      <c r="E1324" t="s">
        <v>622</v>
      </c>
      <c r="F1324">
        <v>5.2855185246907483</v>
      </c>
    </row>
    <row r="1325" spans="1:6" hidden="1" x14ac:dyDescent="0.35">
      <c r="A1325">
        <v>1323</v>
      </c>
      <c r="B1325" t="s">
        <v>706</v>
      </c>
      <c r="C1325">
        <v>0</v>
      </c>
      <c r="D1325" t="s">
        <v>22</v>
      </c>
      <c r="E1325" t="s">
        <v>623</v>
      </c>
      <c r="F1325">
        <v>17.358464414076973</v>
      </c>
    </row>
    <row r="1326" spans="1:6" hidden="1" x14ac:dyDescent="0.35">
      <c r="A1326">
        <v>1324</v>
      </c>
      <c r="B1326" t="s">
        <v>706</v>
      </c>
      <c r="C1326">
        <v>0</v>
      </c>
      <c r="D1326" t="s">
        <v>23</v>
      </c>
      <c r="E1326" t="s">
        <v>624</v>
      </c>
      <c r="F1326">
        <v>7.8826291623967695</v>
      </c>
    </row>
    <row r="1327" spans="1:6" hidden="1" x14ac:dyDescent="0.35">
      <c r="A1327">
        <v>1325</v>
      </c>
      <c r="B1327" t="s">
        <v>706</v>
      </c>
      <c r="C1327">
        <v>0</v>
      </c>
      <c r="D1327" t="s">
        <v>24</v>
      </c>
      <c r="E1327" t="s">
        <v>625</v>
      </c>
      <c r="F1327">
        <v>9.4303471718795038</v>
      </c>
    </row>
    <row r="1328" spans="1:6" hidden="1" x14ac:dyDescent="0.35">
      <c r="A1328">
        <v>1326</v>
      </c>
      <c r="B1328" t="s">
        <v>706</v>
      </c>
      <c r="C1328">
        <v>0</v>
      </c>
      <c r="D1328" t="s">
        <v>314</v>
      </c>
      <c r="E1328" t="s">
        <v>626</v>
      </c>
      <c r="F1328">
        <v>0.37038620374579861</v>
      </c>
    </row>
    <row r="1329" spans="1:6" hidden="1" x14ac:dyDescent="0.35">
      <c r="A1329">
        <v>1327</v>
      </c>
      <c r="B1329" t="s">
        <v>706</v>
      </c>
      <c r="C1329">
        <v>0</v>
      </c>
      <c r="D1329" t="s">
        <v>314</v>
      </c>
      <c r="E1329" t="s">
        <v>627</v>
      </c>
      <c r="F1329">
        <v>0</v>
      </c>
    </row>
    <row r="1330" spans="1:6" hidden="1" x14ac:dyDescent="0.35">
      <c r="A1330">
        <v>1328</v>
      </c>
      <c r="B1330" t="s">
        <v>706</v>
      </c>
      <c r="C1330">
        <v>0</v>
      </c>
      <c r="D1330" t="s">
        <v>315</v>
      </c>
      <c r="E1330" t="s">
        <v>628</v>
      </c>
      <c r="F1330">
        <v>0.16077260663782222</v>
      </c>
    </row>
    <row r="1331" spans="1:6" hidden="1" x14ac:dyDescent="0.35">
      <c r="A1331">
        <v>1329</v>
      </c>
      <c r="B1331" t="s">
        <v>706</v>
      </c>
      <c r="C1331">
        <v>0</v>
      </c>
      <c r="D1331" t="s">
        <v>315</v>
      </c>
      <c r="E1331" t="s">
        <v>629</v>
      </c>
      <c r="F1331">
        <v>0.80734738159173958</v>
      </c>
    </row>
    <row r="1332" spans="1:6" hidden="1" x14ac:dyDescent="0.35">
      <c r="A1332">
        <v>1330</v>
      </c>
      <c r="B1332" t="s">
        <v>706</v>
      </c>
      <c r="C1332">
        <v>0</v>
      </c>
      <c r="D1332" t="s">
        <v>315</v>
      </c>
      <c r="E1332" t="s">
        <v>630</v>
      </c>
      <c r="F1332">
        <v>0.36813821056077256</v>
      </c>
    </row>
    <row r="1333" spans="1:6" hidden="1" x14ac:dyDescent="0.35">
      <c r="A1333">
        <v>1331</v>
      </c>
      <c r="B1333" t="s">
        <v>706</v>
      </c>
      <c r="C1333">
        <v>0</v>
      </c>
      <c r="D1333" t="s">
        <v>315</v>
      </c>
      <c r="E1333" t="s">
        <v>631</v>
      </c>
      <c r="F1333">
        <v>0.95040507028130139</v>
      </c>
    </row>
    <row r="1334" spans="1:6" hidden="1" x14ac:dyDescent="0.35">
      <c r="A1334">
        <v>1332</v>
      </c>
      <c r="B1334" t="s">
        <v>706</v>
      </c>
      <c r="C1334">
        <v>0</v>
      </c>
      <c r="D1334" t="s">
        <v>315</v>
      </c>
      <c r="E1334" t="s">
        <v>632</v>
      </c>
      <c r="F1334">
        <v>6.3422797679997991E-2</v>
      </c>
    </row>
    <row r="1335" spans="1:6" hidden="1" x14ac:dyDescent="0.35">
      <c r="A1335">
        <v>1333</v>
      </c>
      <c r="B1335" t="s">
        <v>706</v>
      </c>
      <c r="C1335">
        <v>0</v>
      </c>
      <c r="D1335" t="s">
        <v>315</v>
      </c>
      <c r="E1335" t="s">
        <v>633</v>
      </c>
      <c r="F1335">
        <v>1.0440748883987514</v>
      </c>
    </row>
    <row r="1336" spans="1:6" hidden="1" x14ac:dyDescent="0.35">
      <c r="A1336">
        <v>1334</v>
      </c>
      <c r="B1336" t="s">
        <v>706</v>
      </c>
      <c r="C1336">
        <v>0</v>
      </c>
      <c r="D1336" t="s">
        <v>315</v>
      </c>
      <c r="E1336" t="s">
        <v>634</v>
      </c>
      <c r="F1336">
        <v>0.13640785558322061</v>
      </c>
    </row>
    <row r="1337" spans="1:6" hidden="1" x14ac:dyDescent="0.35">
      <c r="A1337">
        <v>1335</v>
      </c>
      <c r="B1337" t="s">
        <v>706</v>
      </c>
      <c r="C1337">
        <v>0</v>
      </c>
      <c r="D1337" t="s">
        <v>315</v>
      </c>
      <c r="E1337" t="s">
        <v>635</v>
      </c>
      <c r="F1337">
        <v>3.5962434786843312E-3</v>
      </c>
    </row>
    <row r="1338" spans="1:6" hidden="1" x14ac:dyDescent="0.35">
      <c r="A1338">
        <v>1336</v>
      </c>
      <c r="B1338" t="s">
        <v>706</v>
      </c>
      <c r="C1338">
        <v>0</v>
      </c>
      <c r="D1338" t="s">
        <v>315</v>
      </c>
      <c r="E1338" t="s">
        <v>636</v>
      </c>
      <c r="F1338">
        <v>1.642765657057403E-7</v>
      </c>
    </row>
    <row r="1339" spans="1:6" hidden="1" x14ac:dyDescent="0.35">
      <c r="A1339">
        <v>1337</v>
      </c>
      <c r="B1339" t="s">
        <v>706</v>
      </c>
      <c r="C1339">
        <v>0</v>
      </c>
      <c r="D1339" t="s">
        <v>315</v>
      </c>
      <c r="E1339" t="s">
        <v>637</v>
      </c>
      <c r="F1339">
        <v>1.0304823775750972E-3</v>
      </c>
    </row>
    <row r="1340" spans="1:6" hidden="1" x14ac:dyDescent="0.35">
      <c r="A1340">
        <v>1338</v>
      </c>
      <c r="B1340" t="s">
        <v>706</v>
      </c>
      <c r="C1340">
        <v>0</v>
      </c>
      <c r="D1340" t="s">
        <v>315</v>
      </c>
      <c r="E1340" t="s">
        <v>638</v>
      </c>
      <c r="F1340">
        <v>2.5450931318222684E-2</v>
      </c>
    </row>
    <row r="1341" spans="1:6" hidden="1" x14ac:dyDescent="0.35">
      <c r="A1341">
        <v>1339</v>
      </c>
      <c r="B1341" t="s">
        <v>706</v>
      </c>
      <c r="C1341">
        <v>0</v>
      </c>
      <c r="D1341" t="s">
        <v>315</v>
      </c>
      <c r="E1341" t="s">
        <v>639</v>
      </c>
      <c r="F1341">
        <v>4.6182478978627803E-2</v>
      </c>
    </row>
    <row r="1342" spans="1:6" hidden="1" x14ac:dyDescent="0.35">
      <c r="A1342">
        <v>1340</v>
      </c>
      <c r="B1342" t="s">
        <v>706</v>
      </c>
      <c r="C1342">
        <v>0</v>
      </c>
      <c r="D1342" t="s">
        <v>315</v>
      </c>
      <c r="E1342" t="s">
        <v>640</v>
      </c>
      <c r="F1342">
        <v>0.71533101023244683</v>
      </c>
    </row>
    <row r="1343" spans="1:6" hidden="1" x14ac:dyDescent="0.35">
      <c r="A1343">
        <v>1341</v>
      </c>
      <c r="B1343" t="s">
        <v>706</v>
      </c>
      <c r="C1343">
        <v>0</v>
      </c>
      <c r="D1343" t="s">
        <v>315</v>
      </c>
      <c r="E1343" t="s">
        <v>641</v>
      </c>
      <c r="F1343">
        <v>2.6504213691628773</v>
      </c>
    </row>
    <row r="1344" spans="1:6" hidden="1" x14ac:dyDescent="0.35">
      <c r="A1344">
        <v>1342</v>
      </c>
      <c r="B1344" t="s">
        <v>706</v>
      </c>
      <c r="C1344">
        <v>0</v>
      </c>
      <c r="D1344" t="s">
        <v>316</v>
      </c>
      <c r="E1344" t="s">
        <v>642</v>
      </c>
      <c r="F1344">
        <v>8.5999711334443056E-3</v>
      </c>
    </row>
    <row r="1345" spans="1:6" hidden="1" x14ac:dyDescent="0.35">
      <c r="A1345">
        <v>1343</v>
      </c>
      <c r="B1345" t="s">
        <v>706</v>
      </c>
      <c r="C1345">
        <v>0</v>
      </c>
      <c r="D1345" t="s">
        <v>316</v>
      </c>
      <c r="E1345" t="s">
        <v>643</v>
      </c>
      <c r="F1345">
        <v>8.7835162822774374E-3</v>
      </c>
    </row>
    <row r="1346" spans="1:6" hidden="1" x14ac:dyDescent="0.35">
      <c r="A1346">
        <v>1344</v>
      </c>
      <c r="B1346" t="s">
        <v>706</v>
      </c>
      <c r="C1346">
        <v>0</v>
      </c>
      <c r="D1346" t="s">
        <v>316</v>
      </c>
      <c r="E1346" t="s">
        <v>644</v>
      </c>
      <c r="F1346">
        <v>3.0559277958991729E-3</v>
      </c>
    </row>
    <row r="1347" spans="1:6" hidden="1" x14ac:dyDescent="0.35">
      <c r="A1347">
        <v>1345</v>
      </c>
      <c r="B1347" t="s">
        <v>706</v>
      </c>
      <c r="C1347">
        <v>0</v>
      </c>
      <c r="D1347" t="s">
        <v>316</v>
      </c>
      <c r="E1347" t="s">
        <v>645</v>
      </c>
      <c r="F1347">
        <v>8.4892845186636278E-4</v>
      </c>
    </row>
    <row r="1348" spans="1:6" hidden="1" x14ac:dyDescent="0.35">
      <c r="A1348">
        <v>1346</v>
      </c>
      <c r="B1348" t="s">
        <v>706</v>
      </c>
      <c r="C1348">
        <v>0</v>
      </c>
      <c r="D1348" t="s">
        <v>316</v>
      </c>
      <c r="E1348" t="s">
        <v>646</v>
      </c>
      <c r="F1348">
        <v>2.6552049897029941E-2</v>
      </c>
    </row>
    <row r="1349" spans="1:6" hidden="1" x14ac:dyDescent="0.35">
      <c r="A1349">
        <v>1347</v>
      </c>
      <c r="B1349" t="s">
        <v>706</v>
      </c>
      <c r="C1349">
        <v>0</v>
      </c>
      <c r="D1349" t="s">
        <v>316</v>
      </c>
      <c r="E1349" t="s">
        <v>647</v>
      </c>
      <c r="F1349">
        <v>1.5219883931909945</v>
      </c>
    </row>
    <row r="1350" spans="1:6" hidden="1" x14ac:dyDescent="0.35">
      <c r="A1350">
        <v>1348</v>
      </c>
      <c r="B1350" t="s">
        <v>706</v>
      </c>
      <c r="C1350">
        <v>0</v>
      </c>
      <c r="D1350" t="s">
        <v>314</v>
      </c>
      <c r="E1350" t="s">
        <v>648</v>
      </c>
      <c r="F1350">
        <v>0.37812375224256722</v>
      </c>
    </row>
    <row r="1351" spans="1:6" hidden="1" x14ac:dyDescent="0.35">
      <c r="A1351">
        <v>1349</v>
      </c>
      <c r="B1351" t="s">
        <v>706</v>
      </c>
      <c r="C1351">
        <v>0</v>
      </c>
      <c r="D1351" t="s">
        <v>314</v>
      </c>
      <c r="E1351" t="s">
        <v>649</v>
      </c>
      <c r="F1351">
        <v>1.4937203925361644</v>
      </c>
    </row>
    <row r="1352" spans="1:6" hidden="1" x14ac:dyDescent="0.35">
      <c r="A1352">
        <v>1350</v>
      </c>
      <c r="B1352" t="s">
        <v>706</v>
      </c>
      <c r="C1352">
        <v>0</v>
      </c>
      <c r="D1352" t="s">
        <v>25</v>
      </c>
      <c r="E1352" t="s">
        <v>650</v>
      </c>
      <c r="F1352">
        <v>287.72312854443356</v>
      </c>
    </row>
    <row r="1353" spans="1:6" hidden="1" x14ac:dyDescent="0.35">
      <c r="A1353">
        <v>1351</v>
      </c>
      <c r="B1353" t="s">
        <v>706</v>
      </c>
      <c r="C1353">
        <v>0</v>
      </c>
      <c r="D1353" t="s">
        <v>25</v>
      </c>
      <c r="E1353" t="s">
        <v>651</v>
      </c>
      <c r="F1353">
        <v>0</v>
      </c>
    </row>
    <row r="1354" spans="1:6" hidden="1" x14ac:dyDescent="0.35">
      <c r="A1354">
        <v>1352</v>
      </c>
      <c r="B1354" t="s">
        <v>706</v>
      </c>
      <c r="C1354">
        <v>0</v>
      </c>
      <c r="D1354" t="s">
        <v>26</v>
      </c>
      <c r="E1354" t="s">
        <v>652</v>
      </c>
      <c r="F1354">
        <v>39.56107757662955</v>
      </c>
    </row>
    <row r="1355" spans="1:6" hidden="1" x14ac:dyDescent="0.35">
      <c r="A1355">
        <v>1353</v>
      </c>
      <c r="B1355" t="s">
        <v>706</v>
      </c>
      <c r="C1355">
        <v>0</v>
      </c>
      <c r="D1355" t="s">
        <v>26</v>
      </c>
      <c r="E1355" t="s">
        <v>653</v>
      </c>
      <c r="F1355">
        <v>2.7347754816450736</v>
      </c>
    </row>
    <row r="1356" spans="1:6" hidden="1" x14ac:dyDescent="0.35">
      <c r="A1356">
        <v>1354</v>
      </c>
      <c r="B1356" t="s">
        <v>706</v>
      </c>
      <c r="C1356">
        <v>0</v>
      </c>
      <c r="D1356" t="s">
        <v>26</v>
      </c>
      <c r="E1356" t="s">
        <v>654</v>
      </c>
      <c r="F1356">
        <v>94.450590738310424</v>
      </c>
    </row>
    <row r="1357" spans="1:6" hidden="1" x14ac:dyDescent="0.35">
      <c r="A1357">
        <v>1355</v>
      </c>
      <c r="B1357" t="s">
        <v>706</v>
      </c>
      <c r="C1357">
        <v>0</v>
      </c>
      <c r="D1357" t="s">
        <v>26</v>
      </c>
      <c r="E1357" t="s">
        <v>655</v>
      </c>
      <c r="F1357">
        <v>69.568001813664196</v>
      </c>
    </row>
    <row r="1358" spans="1:6" hidden="1" x14ac:dyDescent="0.35">
      <c r="A1358">
        <v>1356</v>
      </c>
      <c r="B1358" t="s">
        <v>706</v>
      </c>
      <c r="C1358">
        <v>0</v>
      </c>
      <c r="D1358" t="s">
        <v>28</v>
      </c>
      <c r="E1358" t="s">
        <v>656</v>
      </c>
      <c r="F1358">
        <v>97.155232218129768</v>
      </c>
    </row>
    <row r="1359" spans="1:6" hidden="1" x14ac:dyDescent="0.35">
      <c r="A1359">
        <v>1357</v>
      </c>
      <c r="B1359" t="s">
        <v>706</v>
      </c>
      <c r="C1359">
        <v>0</v>
      </c>
      <c r="D1359" t="s">
        <v>27</v>
      </c>
      <c r="E1359" t="s">
        <v>657</v>
      </c>
      <c r="F1359">
        <v>10.424500548288924</v>
      </c>
    </row>
    <row r="1360" spans="1:6" hidden="1" x14ac:dyDescent="0.35">
      <c r="A1360">
        <v>1358</v>
      </c>
      <c r="B1360" t="s">
        <v>706</v>
      </c>
      <c r="C1360">
        <v>0</v>
      </c>
      <c r="D1360" t="s">
        <v>27</v>
      </c>
      <c r="E1360" t="s">
        <v>658</v>
      </c>
      <c r="F1360">
        <v>53.932591183766036</v>
      </c>
    </row>
    <row r="1361" spans="1:6" hidden="1" x14ac:dyDescent="0.35">
      <c r="A1361">
        <v>1359</v>
      </c>
      <c r="B1361" t="s">
        <v>706</v>
      </c>
      <c r="C1361">
        <v>0</v>
      </c>
      <c r="D1361" t="s">
        <v>27</v>
      </c>
      <c r="E1361" t="s">
        <v>659</v>
      </c>
      <c r="F1361">
        <v>2.6738007945857207</v>
      </c>
    </row>
    <row r="1362" spans="1:6" hidden="1" x14ac:dyDescent="0.35">
      <c r="A1362">
        <v>1360</v>
      </c>
      <c r="B1362" t="s">
        <v>706</v>
      </c>
      <c r="C1362">
        <v>0</v>
      </c>
      <c r="D1362" t="s">
        <v>27</v>
      </c>
      <c r="E1362" t="s">
        <v>660</v>
      </c>
      <c r="F1362">
        <v>5.5759469386077614</v>
      </c>
    </row>
    <row r="1363" spans="1:6" hidden="1" x14ac:dyDescent="0.35">
      <c r="A1363">
        <v>1361</v>
      </c>
      <c r="B1363" t="s">
        <v>706</v>
      </c>
      <c r="C1363">
        <v>0</v>
      </c>
      <c r="D1363" t="s">
        <v>27</v>
      </c>
      <c r="E1363" t="s">
        <v>661</v>
      </c>
      <c r="F1363">
        <v>0.58227351350818957</v>
      </c>
    </row>
    <row r="1364" spans="1:6" hidden="1" x14ac:dyDescent="0.35">
      <c r="A1364">
        <v>1362</v>
      </c>
      <c r="B1364" t="s">
        <v>706</v>
      </c>
      <c r="C1364">
        <v>0</v>
      </c>
      <c r="D1364" t="s">
        <v>27</v>
      </c>
      <c r="E1364" t="s">
        <v>662</v>
      </c>
      <c r="F1364">
        <v>14.965728404218673</v>
      </c>
    </row>
    <row r="1365" spans="1:6" hidden="1" x14ac:dyDescent="0.35">
      <c r="A1365">
        <v>1363</v>
      </c>
      <c r="B1365" t="s">
        <v>706</v>
      </c>
      <c r="C1365">
        <v>0</v>
      </c>
      <c r="D1365" t="s">
        <v>27</v>
      </c>
      <c r="E1365" t="s">
        <v>663</v>
      </c>
      <c r="F1365">
        <v>40.820574730368783</v>
      </c>
    </row>
    <row r="1366" spans="1:6" hidden="1" x14ac:dyDescent="0.35">
      <c r="A1366">
        <v>1364</v>
      </c>
      <c r="B1366" t="s">
        <v>706</v>
      </c>
      <c r="C1366">
        <v>0</v>
      </c>
      <c r="D1366" t="s">
        <v>30</v>
      </c>
      <c r="E1366" t="s">
        <v>664</v>
      </c>
      <c r="F1366">
        <v>70.255013967740979</v>
      </c>
    </row>
    <row r="1367" spans="1:6" hidden="1" x14ac:dyDescent="0.35">
      <c r="A1367">
        <v>1365</v>
      </c>
      <c r="B1367" t="s">
        <v>706</v>
      </c>
      <c r="C1367">
        <v>0</v>
      </c>
      <c r="D1367" t="s">
        <v>32</v>
      </c>
      <c r="E1367" t="s">
        <v>665</v>
      </c>
      <c r="F1367">
        <v>38.092026554975163</v>
      </c>
    </row>
    <row r="1368" spans="1:6" hidden="1" x14ac:dyDescent="0.35">
      <c r="A1368">
        <v>1366</v>
      </c>
      <c r="B1368" t="s">
        <v>706</v>
      </c>
      <c r="C1368">
        <v>0</v>
      </c>
      <c r="D1368" t="s">
        <v>32</v>
      </c>
      <c r="E1368" t="s">
        <v>666</v>
      </c>
      <c r="F1368">
        <v>20.91451734722741</v>
      </c>
    </row>
    <row r="1369" spans="1:6" hidden="1" x14ac:dyDescent="0.35">
      <c r="A1369">
        <v>1367</v>
      </c>
      <c r="B1369" t="s">
        <v>706</v>
      </c>
      <c r="C1369">
        <v>0</v>
      </c>
      <c r="D1369" t="s">
        <v>32</v>
      </c>
      <c r="E1369" t="s">
        <v>667</v>
      </c>
      <c r="F1369">
        <v>20.839403476427048</v>
      </c>
    </row>
    <row r="1370" spans="1:6" hidden="1" x14ac:dyDescent="0.35">
      <c r="A1370">
        <v>1368</v>
      </c>
      <c r="B1370" t="s">
        <v>706</v>
      </c>
      <c r="C1370">
        <v>0</v>
      </c>
      <c r="D1370" t="s">
        <v>33</v>
      </c>
      <c r="E1370" t="s">
        <v>668</v>
      </c>
      <c r="F1370">
        <v>126.24131910084377</v>
      </c>
    </row>
    <row r="1371" spans="1:6" hidden="1" x14ac:dyDescent="0.35">
      <c r="A1371">
        <v>1369</v>
      </c>
      <c r="B1371" t="s">
        <v>706</v>
      </c>
      <c r="C1371">
        <v>0</v>
      </c>
      <c r="D1371" t="s">
        <v>34</v>
      </c>
      <c r="E1371" t="s">
        <v>669</v>
      </c>
      <c r="F1371">
        <v>23.086494011757612</v>
      </c>
    </row>
    <row r="1372" spans="1:6" hidden="1" x14ac:dyDescent="0.35">
      <c r="A1372">
        <v>1370</v>
      </c>
      <c r="B1372" t="s">
        <v>706</v>
      </c>
      <c r="C1372">
        <v>0</v>
      </c>
      <c r="D1372" t="s">
        <v>31</v>
      </c>
      <c r="E1372" t="s">
        <v>670</v>
      </c>
      <c r="F1372">
        <v>34.012611887571765</v>
      </c>
    </row>
    <row r="1373" spans="1:6" hidden="1" x14ac:dyDescent="0.35">
      <c r="A1373">
        <v>1371</v>
      </c>
      <c r="B1373" t="s">
        <v>706</v>
      </c>
      <c r="C1373">
        <v>0</v>
      </c>
      <c r="D1373" t="s">
        <v>34</v>
      </c>
      <c r="E1373" t="s">
        <v>671</v>
      </c>
      <c r="F1373">
        <v>10.37545015556266</v>
      </c>
    </row>
    <row r="1374" spans="1:6" hidden="1" x14ac:dyDescent="0.35">
      <c r="A1374">
        <v>1372</v>
      </c>
      <c r="B1374" t="s">
        <v>706</v>
      </c>
      <c r="C1374">
        <v>0</v>
      </c>
      <c r="D1374" t="s">
        <v>34</v>
      </c>
      <c r="E1374" t="s">
        <v>672</v>
      </c>
      <c r="F1374">
        <v>122.81692263280496</v>
      </c>
    </row>
    <row r="1375" spans="1:6" hidden="1" x14ac:dyDescent="0.35">
      <c r="A1375">
        <v>1373</v>
      </c>
      <c r="B1375" t="s">
        <v>706</v>
      </c>
      <c r="C1375">
        <v>0</v>
      </c>
      <c r="D1375" t="s">
        <v>35</v>
      </c>
      <c r="E1375" t="s">
        <v>673</v>
      </c>
      <c r="F1375">
        <v>159.41806201017866</v>
      </c>
    </row>
    <row r="1376" spans="1:6" hidden="1" x14ac:dyDescent="0.35">
      <c r="A1376">
        <v>1374</v>
      </c>
      <c r="B1376" t="s">
        <v>706</v>
      </c>
      <c r="C1376">
        <v>0</v>
      </c>
      <c r="D1376" t="s">
        <v>36</v>
      </c>
      <c r="E1376" t="s">
        <v>674</v>
      </c>
      <c r="F1376">
        <v>55.810627905363596</v>
      </c>
    </row>
    <row r="1377" spans="1:6" hidden="1" x14ac:dyDescent="0.35">
      <c r="A1377">
        <v>1375</v>
      </c>
      <c r="B1377" t="s">
        <v>706</v>
      </c>
      <c r="C1377">
        <v>0</v>
      </c>
      <c r="D1377" t="s">
        <v>37</v>
      </c>
      <c r="E1377" t="s">
        <v>675</v>
      </c>
      <c r="F1377">
        <v>134.83731206931554</v>
      </c>
    </row>
    <row r="1378" spans="1:6" hidden="1" x14ac:dyDescent="0.35">
      <c r="A1378">
        <v>1376</v>
      </c>
      <c r="B1378" t="s">
        <v>706</v>
      </c>
      <c r="C1378">
        <v>0</v>
      </c>
      <c r="D1378" t="s">
        <v>314</v>
      </c>
      <c r="E1378" t="s">
        <v>676</v>
      </c>
      <c r="F1378">
        <v>0.66845898295899986</v>
      </c>
    </row>
    <row r="1379" spans="1:6" hidden="1" x14ac:dyDescent="0.35">
      <c r="A1379">
        <v>1377</v>
      </c>
      <c r="B1379" t="s">
        <v>706</v>
      </c>
      <c r="C1379">
        <v>0</v>
      </c>
      <c r="D1379" t="s">
        <v>314</v>
      </c>
      <c r="E1379" t="s">
        <v>677</v>
      </c>
      <c r="F1379">
        <v>0.72467856234996741</v>
      </c>
    </row>
    <row r="1380" spans="1:6" hidden="1" x14ac:dyDescent="0.35">
      <c r="A1380">
        <v>1378</v>
      </c>
      <c r="B1380" t="s">
        <v>706</v>
      </c>
      <c r="C1380">
        <v>0</v>
      </c>
      <c r="D1380" t="s">
        <v>314</v>
      </c>
      <c r="E1380" t="s">
        <v>678</v>
      </c>
      <c r="F1380">
        <v>0.59101922129819617</v>
      </c>
    </row>
    <row r="1381" spans="1:6" hidden="1" x14ac:dyDescent="0.35">
      <c r="A1381">
        <v>1379</v>
      </c>
      <c r="B1381" t="s">
        <v>706</v>
      </c>
      <c r="C1381">
        <v>0</v>
      </c>
      <c r="D1381" t="s">
        <v>314</v>
      </c>
      <c r="E1381" t="s">
        <v>679</v>
      </c>
      <c r="F1381">
        <v>0.46352682152232094</v>
      </c>
    </row>
    <row r="1382" spans="1:6" hidden="1" x14ac:dyDescent="0.35">
      <c r="A1382">
        <v>1380</v>
      </c>
      <c r="B1382" t="s">
        <v>706</v>
      </c>
      <c r="C1382">
        <v>0</v>
      </c>
      <c r="D1382" t="s">
        <v>314</v>
      </c>
      <c r="E1382" t="s">
        <v>680</v>
      </c>
      <c r="F1382">
        <v>0.23978372339837642</v>
      </c>
    </row>
    <row r="1383" spans="1:6" hidden="1" x14ac:dyDescent="0.35">
      <c r="A1383">
        <v>1381</v>
      </c>
      <c r="B1383" t="s">
        <v>706</v>
      </c>
      <c r="C1383">
        <v>0</v>
      </c>
      <c r="D1383" t="s">
        <v>314</v>
      </c>
      <c r="E1383" t="s">
        <v>681</v>
      </c>
      <c r="F1383">
        <v>0.33037594616491056</v>
      </c>
    </row>
    <row r="1384" spans="1:6" hidden="1" x14ac:dyDescent="0.35">
      <c r="A1384">
        <v>1382</v>
      </c>
      <c r="B1384" t="s">
        <v>706</v>
      </c>
      <c r="C1384">
        <v>0</v>
      </c>
      <c r="D1384" t="s">
        <v>314</v>
      </c>
      <c r="E1384" t="s">
        <v>682</v>
      </c>
      <c r="F1384">
        <v>0.35880959711828314</v>
      </c>
    </row>
    <row r="1385" spans="1:6" hidden="1" x14ac:dyDescent="0.35">
      <c r="A1385">
        <v>1383</v>
      </c>
      <c r="B1385" t="s">
        <v>706</v>
      </c>
      <c r="C1385">
        <v>0</v>
      </c>
      <c r="D1385" t="s">
        <v>314</v>
      </c>
      <c r="E1385" t="s">
        <v>683</v>
      </c>
      <c r="F1385">
        <v>0.17620810756840991</v>
      </c>
    </row>
    <row r="1386" spans="1:6" hidden="1" x14ac:dyDescent="0.35">
      <c r="A1386">
        <v>1384</v>
      </c>
      <c r="B1386" t="s">
        <v>706</v>
      </c>
      <c r="C1386">
        <v>0</v>
      </c>
      <c r="D1386" t="s">
        <v>314</v>
      </c>
      <c r="E1386" t="s">
        <v>684</v>
      </c>
      <c r="F1386">
        <v>4.9670206601897859E-2</v>
      </c>
    </row>
    <row r="1387" spans="1:6" hidden="1" x14ac:dyDescent="0.35">
      <c r="A1387">
        <v>1385</v>
      </c>
      <c r="B1387" t="s">
        <v>706</v>
      </c>
      <c r="C1387">
        <v>0</v>
      </c>
      <c r="D1387" t="s">
        <v>314</v>
      </c>
      <c r="E1387" t="s">
        <v>685</v>
      </c>
      <c r="F1387">
        <v>0.79187753772507563</v>
      </c>
    </row>
    <row r="1388" spans="1:6" hidden="1" x14ac:dyDescent="0.35">
      <c r="A1388">
        <v>1386</v>
      </c>
      <c r="B1388" t="s">
        <v>706</v>
      </c>
      <c r="C1388">
        <v>0</v>
      </c>
      <c r="D1388" t="s">
        <v>314</v>
      </c>
      <c r="E1388" t="s">
        <v>686</v>
      </c>
      <c r="F1388">
        <v>0.93470997625082086</v>
      </c>
    </row>
    <row r="1389" spans="1:6" hidden="1" x14ac:dyDescent="0.35">
      <c r="A1389">
        <v>1387</v>
      </c>
      <c r="B1389" t="s">
        <v>706</v>
      </c>
      <c r="C1389">
        <v>0</v>
      </c>
      <c r="D1389" t="s">
        <v>314</v>
      </c>
      <c r="E1389" t="s">
        <v>687</v>
      </c>
      <c r="F1389">
        <v>0.16326696618353875</v>
      </c>
    </row>
    <row r="1390" spans="1:6" hidden="1" x14ac:dyDescent="0.35">
      <c r="A1390">
        <v>1388</v>
      </c>
      <c r="B1390" t="s">
        <v>706</v>
      </c>
      <c r="C1390">
        <v>0</v>
      </c>
      <c r="D1390" t="s">
        <v>314</v>
      </c>
      <c r="E1390" t="s">
        <v>688</v>
      </c>
      <c r="F1390">
        <v>1.5631868226546588</v>
      </c>
    </row>
    <row r="1391" spans="1:6" hidden="1" x14ac:dyDescent="0.35">
      <c r="A1391">
        <v>1389</v>
      </c>
      <c r="B1391" t="s">
        <v>706</v>
      </c>
      <c r="C1391">
        <v>0</v>
      </c>
      <c r="D1391" t="s">
        <v>314</v>
      </c>
      <c r="E1391" t="s">
        <v>689</v>
      </c>
      <c r="F1391">
        <v>1.7497207248758031</v>
      </c>
    </row>
    <row r="1392" spans="1:6" hidden="1" x14ac:dyDescent="0.35">
      <c r="A1392">
        <v>1390</v>
      </c>
      <c r="B1392" t="s">
        <v>706</v>
      </c>
      <c r="C1392">
        <v>0</v>
      </c>
      <c r="D1392" t="s">
        <v>314</v>
      </c>
      <c r="E1392" t="s">
        <v>690</v>
      </c>
      <c r="F1392">
        <v>1.8222866109523543</v>
      </c>
    </row>
    <row r="1393" spans="1:6" hidden="1" x14ac:dyDescent="0.35">
      <c r="A1393">
        <v>1391</v>
      </c>
      <c r="B1393" t="s">
        <v>706</v>
      </c>
      <c r="C1393">
        <v>0</v>
      </c>
      <c r="D1393" t="s">
        <v>314</v>
      </c>
      <c r="E1393" t="s">
        <v>691</v>
      </c>
      <c r="F1393">
        <v>1.3086811551077551</v>
      </c>
    </row>
    <row r="1394" spans="1:6" hidden="1" x14ac:dyDescent="0.35">
      <c r="A1394">
        <v>1392</v>
      </c>
      <c r="B1394" t="s">
        <v>706</v>
      </c>
      <c r="C1394">
        <v>0</v>
      </c>
      <c r="D1394" t="s">
        <v>314</v>
      </c>
      <c r="E1394" t="s">
        <v>692</v>
      </c>
      <c r="F1394">
        <v>0.8031110000494478</v>
      </c>
    </row>
    <row r="1395" spans="1:6" hidden="1" x14ac:dyDescent="0.35">
      <c r="A1395">
        <v>1393</v>
      </c>
      <c r="B1395" t="s">
        <v>706</v>
      </c>
      <c r="C1395">
        <v>0</v>
      </c>
      <c r="D1395" t="s">
        <v>314</v>
      </c>
      <c r="E1395" t="s">
        <v>693</v>
      </c>
      <c r="F1395">
        <v>1.2812843046805722</v>
      </c>
    </row>
    <row r="1396" spans="1:6" hidden="1" x14ac:dyDescent="0.35">
      <c r="A1396">
        <v>1394</v>
      </c>
      <c r="B1396" t="s">
        <v>706</v>
      </c>
      <c r="C1396">
        <v>0</v>
      </c>
      <c r="D1396" t="s">
        <v>314</v>
      </c>
      <c r="E1396" t="s">
        <v>694</v>
      </c>
      <c r="F1396">
        <v>0.3777668023724407</v>
      </c>
    </row>
    <row r="1397" spans="1:6" hidden="1" x14ac:dyDescent="0.35">
      <c r="A1397">
        <v>1395</v>
      </c>
      <c r="B1397" t="s">
        <v>706</v>
      </c>
      <c r="C1397">
        <v>0</v>
      </c>
      <c r="D1397" t="s">
        <v>314</v>
      </c>
      <c r="E1397" t="s">
        <v>695</v>
      </c>
      <c r="F1397">
        <v>0.48122777334876693</v>
      </c>
    </row>
    <row r="1398" spans="1:6" hidden="1" x14ac:dyDescent="0.35">
      <c r="A1398">
        <v>1396</v>
      </c>
      <c r="B1398" t="s">
        <v>706</v>
      </c>
      <c r="C1398">
        <v>0</v>
      </c>
      <c r="D1398" t="s">
        <v>38</v>
      </c>
      <c r="E1398" t="s">
        <v>696</v>
      </c>
      <c r="F1398">
        <v>15.058476061092367</v>
      </c>
    </row>
    <row r="1399" spans="1:6" hidden="1" x14ac:dyDescent="0.35">
      <c r="A1399">
        <v>1397</v>
      </c>
      <c r="B1399" t="s">
        <v>706</v>
      </c>
      <c r="C1399">
        <v>0</v>
      </c>
      <c r="D1399" t="s">
        <v>38</v>
      </c>
      <c r="E1399" t="s">
        <v>697</v>
      </c>
      <c r="F1399">
        <v>36.270767615323194</v>
      </c>
    </row>
    <row r="1400" spans="1:6" hidden="1" x14ac:dyDescent="0.35">
      <c r="A1400">
        <v>1398</v>
      </c>
      <c r="B1400" t="s">
        <v>706</v>
      </c>
      <c r="C1400">
        <v>0</v>
      </c>
      <c r="D1400" t="s">
        <v>38</v>
      </c>
      <c r="E1400" t="s">
        <v>698</v>
      </c>
      <c r="F1400">
        <v>19.595831750248969</v>
      </c>
    </row>
    <row r="1401" spans="1:6" hidden="1" x14ac:dyDescent="0.35">
      <c r="A1401">
        <v>1399</v>
      </c>
      <c r="B1401" t="s">
        <v>706</v>
      </c>
      <c r="C1401">
        <v>0</v>
      </c>
      <c r="D1401" t="s">
        <v>39</v>
      </c>
      <c r="E1401" t="s">
        <v>699</v>
      </c>
      <c r="F1401">
        <v>3.0042971961265863</v>
      </c>
    </row>
    <row r="1402" spans="1:6" hidden="1" x14ac:dyDescent="0.35">
      <c r="A1402">
        <v>1400</v>
      </c>
      <c r="B1402" t="s">
        <v>706</v>
      </c>
      <c r="C1402">
        <v>0</v>
      </c>
      <c r="D1402">
        <v>0</v>
      </c>
      <c r="E1402" t="s">
        <v>700</v>
      </c>
      <c r="F1402">
        <v>0</v>
      </c>
    </row>
    <row r="1403" spans="1:6" hidden="1" x14ac:dyDescent="0.35">
      <c r="A1403">
        <v>1401</v>
      </c>
      <c r="B1403" t="s">
        <v>707</v>
      </c>
      <c r="C1403">
        <v>0</v>
      </c>
      <c r="D1403" t="s">
        <v>9</v>
      </c>
      <c r="E1403" t="s">
        <v>502</v>
      </c>
      <c r="F1403">
        <v>1091.5352486093554</v>
      </c>
    </row>
    <row r="1404" spans="1:6" hidden="1" x14ac:dyDescent="0.35">
      <c r="A1404">
        <v>1402</v>
      </c>
      <c r="B1404" t="s">
        <v>707</v>
      </c>
      <c r="C1404">
        <v>0</v>
      </c>
      <c r="D1404" t="s">
        <v>9</v>
      </c>
      <c r="E1404" t="s">
        <v>503</v>
      </c>
      <c r="F1404">
        <v>1525.3010071873916</v>
      </c>
    </row>
    <row r="1405" spans="1:6" hidden="1" x14ac:dyDescent="0.35">
      <c r="A1405">
        <v>1403</v>
      </c>
      <c r="B1405" t="s">
        <v>707</v>
      </c>
      <c r="C1405">
        <v>0</v>
      </c>
      <c r="D1405" t="s">
        <v>9</v>
      </c>
      <c r="E1405" t="s">
        <v>504</v>
      </c>
      <c r="F1405">
        <v>4306.6802292283901</v>
      </c>
    </row>
    <row r="1406" spans="1:6" hidden="1" x14ac:dyDescent="0.35">
      <c r="A1406">
        <v>1404</v>
      </c>
      <c r="B1406" t="s">
        <v>707</v>
      </c>
      <c r="C1406">
        <v>0</v>
      </c>
      <c r="D1406" t="s">
        <v>9</v>
      </c>
      <c r="E1406" t="s">
        <v>505</v>
      </c>
      <c r="F1406">
        <v>8098.6370971560264</v>
      </c>
    </row>
    <row r="1407" spans="1:6" hidden="1" x14ac:dyDescent="0.35">
      <c r="A1407">
        <v>1405</v>
      </c>
      <c r="B1407" t="s">
        <v>707</v>
      </c>
      <c r="C1407">
        <v>0</v>
      </c>
      <c r="D1407" t="s">
        <v>9</v>
      </c>
      <c r="E1407" t="s">
        <v>506</v>
      </c>
      <c r="F1407">
        <v>7011.2956737522018</v>
      </c>
    </row>
    <row r="1408" spans="1:6" hidden="1" x14ac:dyDescent="0.35">
      <c r="A1408">
        <v>1406</v>
      </c>
      <c r="B1408" t="s">
        <v>707</v>
      </c>
      <c r="C1408">
        <v>0</v>
      </c>
      <c r="D1408" t="s">
        <v>9</v>
      </c>
      <c r="E1408" t="s">
        <v>507</v>
      </c>
      <c r="F1408">
        <v>1600.9394091861948</v>
      </c>
    </row>
    <row r="1409" spans="1:6" hidden="1" x14ac:dyDescent="0.35">
      <c r="A1409">
        <v>1407</v>
      </c>
      <c r="B1409" t="s">
        <v>707</v>
      </c>
      <c r="C1409">
        <v>0</v>
      </c>
      <c r="D1409" t="s">
        <v>9</v>
      </c>
      <c r="E1409" t="s">
        <v>508</v>
      </c>
      <c r="F1409">
        <v>380.10005700140857</v>
      </c>
    </row>
    <row r="1410" spans="1:6" hidden="1" x14ac:dyDescent="0.35">
      <c r="A1410">
        <v>1408</v>
      </c>
      <c r="B1410" t="s">
        <v>707</v>
      </c>
      <c r="C1410">
        <v>0</v>
      </c>
      <c r="D1410" t="s">
        <v>9</v>
      </c>
      <c r="E1410" t="s">
        <v>509</v>
      </c>
      <c r="F1410">
        <v>2326.5111958218299</v>
      </c>
    </row>
    <row r="1411" spans="1:6" hidden="1" x14ac:dyDescent="0.35">
      <c r="A1411">
        <v>1409</v>
      </c>
      <c r="B1411" t="s">
        <v>707</v>
      </c>
      <c r="C1411">
        <v>0</v>
      </c>
      <c r="D1411" t="s">
        <v>9</v>
      </c>
      <c r="E1411" t="s">
        <v>510</v>
      </c>
      <c r="F1411">
        <v>8678.817860539426</v>
      </c>
    </row>
    <row r="1412" spans="1:6" hidden="1" x14ac:dyDescent="0.35">
      <c r="A1412">
        <v>1410</v>
      </c>
      <c r="B1412" t="s">
        <v>707</v>
      </c>
      <c r="C1412">
        <v>0</v>
      </c>
      <c r="D1412" t="s">
        <v>9</v>
      </c>
      <c r="E1412" t="s">
        <v>511</v>
      </c>
      <c r="F1412">
        <v>1590.9463268852019</v>
      </c>
    </row>
    <row r="1413" spans="1:6" hidden="1" x14ac:dyDescent="0.35">
      <c r="A1413">
        <v>1411</v>
      </c>
      <c r="B1413" t="s">
        <v>707</v>
      </c>
      <c r="C1413">
        <v>0</v>
      </c>
      <c r="D1413" t="s">
        <v>9</v>
      </c>
      <c r="E1413" t="s">
        <v>512</v>
      </c>
      <c r="F1413">
        <v>6311.7969830722159</v>
      </c>
    </row>
    <row r="1414" spans="1:6" hidden="1" x14ac:dyDescent="0.35">
      <c r="A1414">
        <v>1412</v>
      </c>
      <c r="B1414" t="s">
        <v>707</v>
      </c>
      <c r="C1414">
        <v>0</v>
      </c>
      <c r="D1414" t="s">
        <v>9</v>
      </c>
      <c r="E1414" t="s">
        <v>513</v>
      </c>
      <c r="F1414">
        <v>337.66784948805048</v>
      </c>
    </row>
    <row r="1415" spans="1:6" hidden="1" x14ac:dyDescent="0.35">
      <c r="A1415">
        <v>1413</v>
      </c>
      <c r="B1415" t="s">
        <v>707</v>
      </c>
      <c r="C1415">
        <v>0</v>
      </c>
      <c r="D1415" t="s">
        <v>9</v>
      </c>
      <c r="E1415" t="s">
        <v>514</v>
      </c>
      <c r="F1415">
        <v>635.33249323492146</v>
      </c>
    </row>
    <row r="1416" spans="1:6" hidden="1" x14ac:dyDescent="0.35">
      <c r="A1416">
        <v>1414</v>
      </c>
      <c r="B1416" t="s">
        <v>707</v>
      </c>
      <c r="C1416">
        <v>0</v>
      </c>
      <c r="D1416" t="s">
        <v>9</v>
      </c>
      <c r="E1416" t="s">
        <v>515</v>
      </c>
      <c r="F1416">
        <v>3697.1832488929149</v>
      </c>
    </row>
    <row r="1417" spans="1:6" hidden="1" x14ac:dyDescent="0.35">
      <c r="A1417">
        <v>1415</v>
      </c>
      <c r="B1417" t="s">
        <v>707</v>
      </c>
      <c r="C1417">
        <v>0</v>
      </c>
      <c r="D1417" t="s">
        <v>9</v>
      </c>
      <c r="E1417" t="s">
        <v>516</v>
      </c>
      <c r="F1417">
        <v>88.156823830752344</v>
      </c>
    </row>
    <row r="1418" spans="1:6" hidden="1" x14ac:dyDescent="0.35">
      <c r="A1418">
        <v>1416</v>
      </c>
      <c r="B1418" t="s">
        <v>707</v>
      </c>
      <c r="C1418">
        <v>0</v>
      </c>
      <c r="D1418" t="s">
        <v>9</v>
      </c>
      <c r="E1418" t="s">
        <v>517</v>
      </c>
      <c r="F1418">
        <v>0</v>
      </c>
    </row>
    <row r="1419" spans="1:6" hidden="1" x14ac:dyDescent="0.35">
      <c r="A1419">
        <v>1417</v>
      </c>
      <c r="B1419" t="s">
        <v>707</v>
      </c>
      <c r="C1419">
        <v>0</v>
      </c>
      <c r="D1419" t="s">
        <v>9</v>
      </c>
      <c r="E1419" t="s">
        <v>518</v>
      </c>
      <c r="F1419">
        <v>0</v>
      </c>
    </row>
    <row r="1420" spans="1:6" hidden="1" x14ac:dyDescent="0.35">
      <c r="A1420">
        <v>1418</v>
      </c>
      <c r="B1420" t="s">
        <v>707</v>
      </c>
      <c r="C1420">
        <v>0</v>
      </c>
      <c r="D1420" t="s">
        <v>9</v>
      </c>
      <c r="E1420" t="s">
        <v>519</v>
      </c>
      <c r="F1420">
        <v>860.98991688858143</v>
      </c>
    </row>
    <row r="1421" spans="1:6" hidden="1" x14ac:dyDescent="0.35">
      <c r="A1421">
        <v>1419</v>
      </c>
      <c r="B1421" t="s">
        <v>707</v>
      </c>
      <c r="C1421">
        <v>0</v>
      </c>
      <c r="D1421" t="s">
        <v>9</v>
      </c>
      <c r="E1421" t="s">
        <v>520</v>
      </c>
      <c r="F1421">
        <v>790.07057960216582</v>
      </c>
    </row>
    <row r="1422" spans="1:6" hidden="1" x14ac:dyDescent="0.35">
      <c r="A1422">
        <v>1420</v>
      </c>
      <c r="B1422" t="s">
        <v>707</v>
      </c>
      <c r="C1422">
        <v>0</v>
      </c>
      <c r="D1422" t="s">
        <v>106</v>
      </c>
      <c r="E1422" t="s">
        <v>521</v>
      </c>
      <c r="F1422">
        <v>24.371943389040737</v>
      </c>
    </row>
    <row r="1423" spans="1:6" hidden="1" x14ac:dyDescent="0.35">
      <c r="A1423">
        <v>1421</v>
      </c>
      <c r="B1423" t="s">
        <v>707</v>
      </c>
      <c r="C1423">
        <v>0</v>
      </c>
      <c r="D1423" t="s">
        <v>106</v>
      </c>
      <c r="E1423" t="s">
        <v>522</v>
      </c>
      <c r="F1423">
        <v>0.75649116921005977</v>
      </c>
    </row>
    <row r="1424" spans="1:6" hidden="1" x14ac:dyDescent="0.35">
      <c r="A1424">
        <v>1422</v>
      </c>
      <c r="B1424" t="s">
        <v>707</v>
      </c>
      <c r="C1424">
        <v>0</v>
      </c>
      <c r="D1424" t="s">
        <v>106</v>
      </c>
      <c r="E1424" t="s">
        <v>523</v>
      </c>
      <c r="F1424">
        <v>67.517168189235377</v>
      </c>
    </row>
    <row r="1425" spans="1:6" hidden="1" x14ac:dyDescent="0.35">
      <c r="A1425">
        <v>1423</v>
      </c>
      <c r="B1425" t="s">
        <v>707</v>
      </c>
      <c r="C1425">
        <v>0</v>
      </c>
      <c r="D1425" t="s">
        <v>106</v>
      </c>
      <c r="E1425" t="s">
        <v>524</v>
      </c>
      <c r="F1425">
        <v>0</v>
      </c>
    </row>
    <row r="1426" spans="1:6" hidden="1" x14ac:dyDescent="0.35">
      <c r="A1426">
        <v>1424</v>
      </c>
      <c r="B1426" t="s">
        <v>707</v>
      </c>
      <c r="C1426">
        <v>0</v>
      </c>
      <c r="D1426" t="s">
        <v>106</v>
      </c>
      <c r="E1426" t="s">
        <v>525</v>
      </c>
      <c r="F1426">
        <v>15.308577785422848</v>
      </c>
    </row>
    <row r="1427" spans="1:6" hidden="1" x14ac:dyDescent="0.35">
      <c r="A1427">
        <v>1425</v>
      </c>
      <c r="B1427" t="s">
        <v>707</v>
      </c>
      <c r="C1427">
        <v>0</v>
      </c>
      <c r="D1427" t="s">
        <v>106</v>
      </c>
      <c r="E1427" t="s">
        <v>526</v>
      </c>
      <c r="F1427">
        <v>1.4196049642200401E-3</v>
      </c>
    </row>
    <row r="1428" spans="1:6" hidden="1" x14ac:dyDescent="0.35">
      <c r="A1428">
        <v>1426</v>
      </c>
      <c r="B1428" t="s">
        <v>707</v>
      </c>
      <c r="C1428">
        <v>0</v>
      </c>
      <c r="D1428" t="s">
        <v>106</v>
      </c>
      <c r="E1428" t="s">
        <v>527</v>
      </c>
      <c r="F1428">
        <v>0</v>
      </c>
    </row>
    <row r="1429" spans="1:6" hidden="1" x14ac:dyDescent="0.35">
      <c r="A1429">
        <v>1427</v>
      </c>
      <c r="B1429" t="s">
        <v>707</v>
      </c>
      <c r="C1429">
        <v>0</v>
      </c>
      <c r="D1429" t="s">
        <v>106</v>
      </c>
      <c r="E1429" t="s">
        <v>528</v>
      </c>
      <c r="F1429">
        <v>2.1011000758001108E-2</v>
      </c>
    </row>
    <row r="1430" spans="1:6" hidden="1" x14ac:dyDescent="0.35">
      <c r="A1430">
        <v>1428</v>
      </c>
      <c r="B1430" t="s">
        <v>707</v>
      </c>
      <c r="C1430">
        <v>0</v>
      </c>
      <c r="D1430" t="s">
        <v>105</v>
      </c>
      <c r="E1430" t="s">
        <v>529</v>
      </c>
      <c r="F1430">
        <v>3128.2979531057508</v>
      </c>
    </row>
    <row r="1431" spans="1:6" hidden="1" x14ac:dyDescent="0.35">
      <c r="A1431">
        <v>1429</v>
      </c>
      <c r="B1431" t="s">
        <v>707</v>
      </c>
      <c r="C1431">
        <v>0</v>
      </c>
      <c r="D1431" t="s">
        <v>105</v>
      </c>
      <c r="E1431" t="s">
        <v>530</v>
      </c>
      <c r="F1431">
        <v>607.84294188446108</v>
      </c>
    </row>
    <row r="1432" spans="1:6" hidden="1" x14ac:dyDescent="0.35">
      <c r="A1432">
        <v>1430</v>
      </c>
      <c r="B1432" t="s">
        <v>707</v>
      </c>
      <c r="C1432">
        <v>0</v>
      </c>
      <c r="D1432" t="s">
        <v>105</v>
      </c>
      <c r="E1432" t="s">
        <v>531</v>
      </c>
      <c r="F1432">
        <v>25.941788266520039</v>
      </c>
    </row>
    <row r="1433" spans="1:6" hidden="1" x14ac:dyDescent="0.35">
      <c r="A1433">
        <v>1431</v>
      </c>
      <c r="B1433" t="s">
        <v>707</v>
      </c>
      <c r="C1433">
        <v>0</v>
      </c>
      <c r="D1433" t="s">
        <v>105</v>
      </c>
      <c r="E1433" t="s">
        <v>532</v>
      </c>
      <c r="F1433">
        <v>32.549591551021635</v>
      </c>
    </row>
    <row r="1434" spans="1:6" hidden="1" x14ac:dyDescent="0.35">
      <c r="A1434">
        <v>1432</v>
      </c>
      <c r="B1434" t="s">
        <v>707</v>
      </c>
      <c r="C1434">
        <v>0</v>
      </c>
      <c r="D1434" t="s">
        <v>10</v>
      </c>
      <c r="E1434" t="s">
        <v>533</v>
      </c>
      <c r="F1434">
        <v>41.944092299265847</v>
      </c>
    </row>
    <row r="1435" spans="1:6" hidden="1" x14ac:dyDescent="0.35">
      <c r="A1435">
        <v>1433</v>
      </c>
      <c r="B1435" t="s">
        <v>707</v>
      </c>
      <c r="C1435">
        <v>0</v>
      </c>
      <c r="D1435" t="s">
        <v>10</v>
      </c>
      <c r="E1435" t="s">
        <v>534</v>
      </c>
      <c r="F1435">
        <v>441.9262786480943</v>
      </c>
    </row>
    <row r="1436" spans="1:6" hidden="1" x14ac:dyDescent="0.35">
      <c r="A1436">
        <v>1434</v>
      </c>
      <c r="B1436" t="s">
        <v>707</v>
      </c>
      <c r="C1436">
        <v>0</v>
      </c>
      <c r="D1436" t="s">
        <v>10</v>
      </c>
      <c r="E1436" t="s">
        <v>535</v>
      </c>
      <c r="F1436">
        <v>2818.41268150628</v>
      </c>
    </row>
    <row r="1437" spans="1:6" hidden="1" x14ac:dyDescent="0.35">
      <c r="A1437">
        <v>1435</v>
      </c>
      <c r="B1437" t="s">
        <v>707</v>
      </c>
      <c r="C1437">
        <v>0</v>
      </c>
      <c r="D1437" t="s">
        <v>10</v>
      </c>
      <c r="E1437" t="s">
        <v>536</v>
      </c>
      <c r="F1437">
        <v>234.49308916341084</v>
      </c>
    </row>
    <row r="1438" spans="1:6" hidden="1" x14ac:dyDescent="0.35">
      <c r="A1438">
        <v>1436</v>
      </c>
      <c r="B1438" t="s">
        <v>707</v>
      </c>
      <c r="C1438">
        <v>0</v>
      </c>
      <c r="D1438" t="s">
        <v>10</v>
      </c>
      <c r="E1438" t="s">
        <v>537</v>
      </c>
      <c r="F1438">
        <v>244.22592869851533</v>
      </c>
    </row>
    <row r="1439" spans="1:6" hidden="1" x14ac:dyDescent="0.35">
      <c r="A1439">
        <v>1437</v>
      </c>
      <c r="B1439" t="s">
        <v>707</v>
      </c>
      <c r="C1439">
        <v>0</v>
      </c>
      <c r="D1439" t="s">
        <v>10</v>
      </c>
      <c r="E1439" t="s">
        <v>538</v>
      </c>
      <c r="F1439">
        <v>168.29059925223515</v>
      </c>
    </row>
    <row r="1440" spans="1:6" hidden="1" x14ac:dyDescent="0.35">
      <c r="A1440">
        <v>1438</v>
      </c>
      <c r="B1440" t="s">
        <v>707</v>
      </c>
      <c r="C1440">
        <v>0</v>
      </c>
      <c r="D1440" t="s">
        <v>10</v>
      </c>
      <c r="E1440" t="s">
        <v>539</v>
      </c>
      <c r="F1440">
        <v>520.44399963262697</v>
      </c>
    </row>
    <row r="1441" spans="1:6" hidden="1" x14ac:dyDescent="0.35">
      <c r="A1441">
        <v>1439</v>
      </c>
      <c r="B1441" t="s">
        <v>707</v>
      </c>
      <c r="C1441">
        <v>0</v>
      </c>
      <c r="D1441" t="s">
        <v>10</v>
      </c>
      <c r="E1441" t="s">
        <v>540</v>
      </c>
      <c r="F1441">
        <v>202.63062463398509</v>
      </c>
    </row>
    <row r="1442" spans="1:6" hidden="1" x14ac:dyDescent="0.35">
      <c r="A1442">
        <v>1440</v>
      </c>
      <c r="B1442" t="s">
        <v>707</v>
      </c>
      <c r="C1442">
        <v>0</v>
      </c>
      <c r="D1442" t="s">
        <v>10</v>
      </c>
      <c r="E1442" t="s">
        <v>541</v>
      </c>
      <c r="F1442">
        <v>114.22018055983858</v>
      </c>
    </row>
    <row r="1443" spans="1:6" hidden="1" x14ac:dyDescent="0.35">
      <c r="A1443">
        <v>1441</v>
      </c>
      <c r="B1443" t="s">
        <v>707</v>
      </c>
      <c r="C1443">
        <v>0</v>
      </c>
      <c r="D1443" t="s">
        <v>10</v>
      </c>
      <c r="E1443" t="s">
        <v>542</v>
      </c>
      <c r="F1443">
        <v>385.61473147611127</v>
      </c>
    </row>
    <row r="1444" spans="1:6" hidden="1" x14ac:dyDescent="0.35">
      <c r="A1444">
        <v>1442</v>
      </c>
      <c r="B1444" t="s">
        <v>707</v>
      </c>
      <c r="C1444">
        <v>0</v>
      </c>
      <c r="D1444" t="s">
        <v>10</v>
      </c>
      <c r="E1444" t="s">
        <v>543</v>
      </c>
      <c r="F1444">
        <v>47.416479092294871</v>
      </c>
    </row>
    <row r="1445" spans="1:6" hidden="1" x14ac:dyDescent="0.35">
      <c r="A1445">
        <v>1443</v>
      </c>
      <c r="B1445" t="s">
        <v>707</v>
      </c>
      <c r="C1445">
        <v>0</v>
      </c>
      <c r="D1445" t="s">
        <v>12</v>
      </c>
      <c r="E1445" t="s">
        <v>544</v>
      </c>
      <c r="F1445">
        <v>4341.5856459743291</v>
      </c>
    </row>
    <row r="1446" spans="1:6" hidden="1" x14ac:dyDescent="0.35">
      <c r="A1446">
        <v>1444</v>
      </c>
      <c r="B1446" t="s">
        <v>707</v>
      </c>
      <c r="C1446">
        <v>0</v>
      </c>
      <c r="D1446" t="s">
        <v>12</v>
      </c>
      <c r="E1446" t="s">
        <v>545</v>
      </c>
      <c r="F1446">
        <v>1738.1446741424988</v>
      </c>
    </row>
    <row r="1447" spans="1:6" hidden="1" x14ac:dyDescent="0.35">
      <c r="A1447">
        <v>1445</v>
      </c>
      <c r="B1447" t="s">
        <v>707</v>
      </c>
      <c r="C1447">
        <v>0</v>
      </c>
      <c r="D1447" t="s">
        <v>12</v>
      </c>
      <c r="E1447" t="s">
        <v>546</v>
      </c>
      <c r="F1447">
        <v>5146.3287555370589</v>
      </c>
    </row>
    <row r="1448" spans="1:6" hidden="1" x14ac:dyDescent="0.35">
      <c r="A1448">
        <v>1446</v>
      </c>
      <c r="B1448" t="s">
        <v>707</v>
      </c>
      <c r="C1448">
        <v>0</v>
      </c>
      <c r="D1448" t="s">
        <v>12</v>
      </c>
      <c r="E1448" t="s">
        <v>547</v>
      </c>
      <c r="F1448">
        <v>1833.0761775908445</v>
      </c>
    </row>
    <row r="1449" spans="1:6" hidden="1" x14ac:dyDescent="0.35">
      <c r="A1449">
        <v>1447</v>
      </c>
      <c r="B1449" t="s">
        <v>707</v>
      </c>
      <c r="C1449">
        <v>0</v>
      </c>
      <c r="D1449" t="s">
        <v>12</v>
      </c>
      <c r="E1449" t="s">
        <v>548</v>
      </c>
      <c r="F1449">
        <v>1523.3773863800677</v>
      </c>
    </row>
    <row r="1450" spans="1:6" hidden="1" x14ac:dyDescent="0.35">
      <c r="A1450">
        <v>1448</v>
      </c>
      <c r="B1450" t="s">
        <v>707</v>
      </c>
      <c r="C1450">
        <v>0</v>
      </c>
      <c r="D1450" t="s">
        <v>12</v>
      </c>
      <c r="E1450" t="s">
        <v>549</v>
      </c>
      <c r="F1450">
        <v>4552.2654871697523</v>
      </c>
    </row>
    <row r="1451" spans="1:6" hidden="1" x14ac:dyDescent="0.35">
      <c r="A1451">
        <v>1449</v>
      </c>
      <c r="B1451" t="s">
        <v>707</v>
      </c>
      <c r="C1451">
        <v>0</v>
      </c>
      <c r="D1451" t="s">
        <v>12</v>
      </c>
      <c r="E1451" t="s">
        <v>550</v>
      </c>
      <c r="F1451">
        <v>950.40226339369372</v>
      </c>
    </row>
    <row r="1452" spans="1:6" hidden="1" x14ac:dyDescent="0.35">
      <c r="A1452">
        <v>1450</v>
      </c>
      <c r="B1452" t="s">
        <v>707</v>
      </c>
      <c r="C1452">
        <v>0</v>
      </c>
      <c r="D1452" t="s">
        <v>12</v>
      </c>
      <c r="E1452" t="s">
        <v>551</v>
      </c>
      <c r="F1452">
        <v>452.94070876781592</v>
      </c>
    </row>
    <row r="1453" spans="1:6" hidden="1" x14ac:dyDescent="0.35">
      <c r="A1453">
        <v>1451</v>
      </c>
      <c r="B1453" t="s">
        <v>707</v>
      </c>
      <c r="C1453">
        <v>0</v>
      </c>
      <c r="D1453" t="s">
        <v>12</v>
      </c>
      <c r="E1453" t="s">
        <v>552</v>
      </c>
      <c r="F1453">
        <v>15071.870582858246</v>
      </c>
    </row>
    <row r="1454" spans="1:6" hidden="1" x14ac:dyDescent="0.35">
      <c r="A1454">
        <v>1452</v>
      </c>
      <c r="B1454" t="s">
        <v>707</v>
      </c>
      <c r="C1454">
        <v>0</v>
      </c>
      <c r="D1454" t="s">
        <v>12</v>
      </c>
      <c r="E1454" t="s">
        <v>553</v>
      </c>
      <c r="F1454">
        <v>4399.6268119870028</v>
      </c>
    </row>
    <row r="1455" spans="1:6" hidden="1" x14ac:dyDescent="0.35">
      <c r="A1455">
        <v>1453</v>
      </c>
      <c r="B1455" t="s">
        <v>707</v>
      </c>
      <c r="C1455">
        <v>0</v>
      </c>
      <c r="D1455" t="s">
        <v>12</v>
      </c>
      <c r="E1455" t="s">
        <v>554</v>
      </c>
      <c r="F1455">
        <v>4203.3935234993514</v>
      </c>
    </row>
    <row r="1456" spans="1:6" hidden="1" x14ac:dyDescent="0.35">
      <c r="A1456">
        <v>1454</v>
      </c>
      <c r="B1456" t="s">
        <v>707</v>
      </c>
      <c r="C1456">
        <v>0</v>
      </c>
      <c r="D1456" t="s">
        <v>12</v>
      </c>
      <c r="E1456" t="s">
        <v>555</v>
      </c>
      <c r="F1456">
        <v>1611.045573688355</v>
      </c>
    </row>
    <row r="1457" spans="1:6" hidden="1" x14ac:dyDescent="0.35">
      <c r="A1457">
        <v>1455</v>
      </c>
      <c r="B1457" t="s">
        <v>707</v>
      </c>
      <c r="C1457">
        <v>0</v>
      </c>
      <c r="D1457" t="s">
        <v>13</v>
      </c>
      <c r="E1457" t="s">
        <v>556</v>
      </c>
      <c r="F1457">
        <v>2402.2610037473887</v>
      </c>
    </row>
    <row r="1458" spans="1:6" hidden="1" x14ac:dyDescent="0.35">
      <c r="A1458">
        <v>1456</v>
      </c>
      <c r="B1458" t="s">
        <v>707</v>
      </c>
      <c r="C1458">
        <v>0</v>
      </c>
      <c r="D1458" t="s">
        <v>13</v>
      </c>
      <c r="E1458" t="s">
        <v>557</v>
      </c>
      <c r="F1458">
        <v>3078.7012494748242</v>
      </c>
    </row>
    <row r="1459" spans="1:6" hidden="1" x14ac:dyDescent="0.35">
      <c r="A1459">
        <v>1457</v>
      </c>
      <c r="B1459" t="s">
        <v>707</v>
      </c>
      <c r="C1459">
        <v>0</v>
      </c>
      <c r="D1459" t="s">
        <v>13</v>
      </c>
      <c r="E1459" t="s">
        <v>558</v>
      </c>
      <c r="F1459">
        <v>1575.1912834494801</v>
      </c>
    </row>
    <row r="1460" spans="1:6" hidden="1" x14ac:dyDescent="0.35">
      <c r="A1460">
        <v>1458</v>
      </c>
      <c r="B1460" t="s">
        <v>707</v>
      </c>
      <c r="C1460">
        <v>0</v>
      </c>
      <c r="D1460" t="s">
        <v>14</v>
      </c>
      <c r="E1460" t="s">
        <v>559</v>
      </c>
      <c r="F1460">
        <v>3111.3045932455971</v>
      </c>
    </row>
    <row r="1461" spans="1:6" hidden="1" x14ac:dyDescent="0.35">
      <c r="A1461">
        <v>1459</v>
      </c>
      <c r="B1461" t="s">
        <v>707</v>
      </c>
      <c r="C1461">
        <v>0</v>
      </c>
      <c r="D1461" t="s">
        <v>14</v>
      </c>
      <c r="E1461" t="s">
        <v>560</v>
      </c>
      <c r="F1461">
        <v>0</v>
      </c>
    </row>
    <row r="1462" spans="1:6" hidden="1" x14ac:dyDescent="0.35">
      <c r="A1462">
        <v>1460</v>
      </c>
      <c r="B1462" t="s">
        <v>707</v>
      </c>
      <c r="C1462">
        <v>0</v>
      </c>
      <c r="D1462" t="s">
        <v>15</v>
      </c>
      <c r="E1462" t="s">
        <v>561</v>
      </c>
      <c r="F1462">
        <v>634.5758089282956</v>
      </c>
    </row>
    <row r="1463" spans="1:6" hidden="1" x14ac:dyDescent="0.35">
      <c r="A1463">
        <v>1461</v>
      </c>
      <c r="B1463" t="s">
        <v>707</v>
      </c>
      <c r="C1463">
        <v>0</v>
      </c>
      <c r="D1463" t="s">
        <v>15</v>
      </c>
      <c r="E1463" t="s">
        <v>562</v>
      </c>
      <c r="F1463">
        <v>0</v>
      </c>
    </row>
    <row r="1464" spans="1:6" hidden="1" x14ac:dyDescent="0.35">
      <c r="A1464">
        <v>1462</v>
      </c>
      <c r="B1464" t="s">
        <v>707</v>
      </c>
      <c r="C1464">
        <v>0</v>
      </c>
      <c r="D1464" t="s">
        <v>15</v>
      </c>
      <c r="E1464" t="s">
        <v>563</v>
      </c>
      <c r="F1464">
        <v>5547.2976524729293</v>
      </c>
    </row>
    <row r="1465" spans="1:6" hidden="1" x14ac:dyDescent="0.35">
      <c r="A1465">
        <v>1463</v>
      </c>
      <c r="B1465" t="s">
        <v>707</v>
      </c>
      <c r="C1465">
        <v>0</v>
      </c>
      <c r="D1465" t="s">
        <v>15</v>
      </c>
      <c r="E1465" t="s">
        <v>564</v>
      </c>
      <c r="F1465">
        <v>5690.46939459231</v>
      </c>
    </row>
    <row r="1466" spans="1:6" hidden="1" x14ac:dyDescent="0.35">
      <c r="A1466">
        <v>1464</v>
      </c>
      <c r="B1466" t="s">
        <v>707</v>
      </c>
      <c r="C1466">
        <v>0</v>
      </c>
      <c r="D1466" t="s">
        <v>16</v>
      </c>
      <c r="E1466" t="s">
        <v>565</v>
      </c>
      <c r="F1466">
        <v>176.31480641171603</v>
      </c>
    </row>
    <row r="1467" spans="1:6" hidden="1" x14ac:dyDescent="0.35">
      <c r="A1467">
        <v>1465</v>
      </c>
      <c r="B1467" t="s">
        <v>707</v>
      </c>
      <c r="C1467">
        <v>0</v>
      </c>
      <c r="D1467" t="s">
        <v>16</v>
      </c>
      <c r="E1467" t="s">
        <v>566</v>
      </c>
      <c r="F1467">
        <v>4.9255008680912796E-3</v>
      </c>
    </row>
    <row r="1468" spans="1:6" hidden="1" x14ac:dyDescent="0.35">
      <c r="A1468">
        <v>1466</v>
      </c>
      <c r="B1468" t="s">
        <v>707</v>
      </c>
      <c r="C1468">
        <v>0</v>
      </c>
      <c r="D1468" t="s">
        <v>16</v>
      </c>
      <c r="E1468" t="s">
        <v>567</v>
      </c>
      <c r="F1468">
        <v>2.3642585635367173</v>
      </c>
    </row>
    <row r="1469" spans="1:6" hidden="1" x14ac:dyDescent="0.35">
      <c r="A1469">
        <v>1467</v>
      </c>
      <c r="B1469" t="s">
        <v>707</v>
      </c>
      <c r="C1469">
        <v>0</v>
      </c>
      <c r="D1469" t="s">
        <v>16</v>
      </c>
      <c r="E1469" t="s">
        <v>568</v>
      </c>
      <c r="F1469">
        <v>4215.8262452693734</v>
      </c>
    </row>
    <row r="1470" spans="1:6" hidden="1" x14ac:dyDescent="0.35">
      <c r="A1470">
        <v>1468</v>
      </c>
      <c r="B1470" t="s">
        <v>707</v>
      </c>
      <c r="C1470">
        <v>0</v>
      </c>
      <c r="D1470" t="s">
        <v>16</v>
      </c>
      <c r="E1470" t="s">
        <v>569</v>
      </c>
      <c r="F1470">
        <v>11.228304447296805</v>
      </c>
    </row>
    <row r="1471" spans="1:6" hidden="1" x14ac:dyDescent="0.35">
      <c r="A1471">
        <v>1469</v>
      </c>
      <c r="B1471" t="s">
        <v>707</v>
      </c>
      <c r="C1471">
        <v>0</v>
      </c>
      <c r="D1471" t="s">
        <v>16</v>
      </c>
      <c r="E1471" t="s">
        <v>570</v>
      </c>
      <c r="F1471">
        <v>0.93713370065432766</v>
      </c>
    </row>
    <row r="1472" spans="1:6" hidden="1" x14ac:dyDescent="0.35">
      <c r="A1472">
        <v>1470</v>
      </c>
      <c r="B1472" t="s">
        <v>707</v>
      </c>
      <c r="C1472">
        <v>0</v>
      </c>
      <c r="D1472" t="s">
        <v>16</v>
      </c>
      <c r="E1472" t="s">
        <v>571</v>
      </c>
      <c r="F1472">
        <v>360.38985253823125</v>
      </c>
    </row>
    <row r="1473" spans="1:6" hidden="1" x14ac:dyDescent="0.35">
      <c r="A1473">
        <v>1471</v>
      </c>
      <c r="B1473" t="s">
        <v>707</v>
      </c>
      <c r="C1473">
        <v>0</v>
      </c>
      <c r="D1473" t="s">
        <v>16</v>
      </c>
      <c r="E1473" t="s">
        <v>572</v>
      </c>
      <c r="F1473">
        <v>171.41259084888517</v>
      </c>
    </row>
    <row r="1474" spans="1:6" hidden="1" x14ac:dyDescent="0.35">
      <c r="A1474">
        <v>1472</v>
      </c>
      <c r="B1474" t="s">
        <v>707</v>
      </c>
      <c r="C1474">
        <v>0</v>
      </c>
      <c r="D1474" t="s">
        <v>16</v>
      </c>
      <c r="E1474" t="s">
        <v>573</v>
      </c>
      <c r="F1474">
        <v>2442.2045616828959</v>
      </c>
    </row>
    <row r="1475" spans="1:6" hidden="1" x14ac:dyDescent="0.35">
      <c r="A1475">
        <v>1473</v>
      </c>
      <c r="B1475" t="s">
        <v>707</v>
      </c>
      <c r="C1475">
        <v>0</v>
      </c>
      <c r="D1475" t="s">
        <v>16</v>
      </c>
      <c r="E1475" t="s">
        <v>574</v>
      </c>
      <c r="F1475">
        <v>595.41238807428681</v>
      </c>
    </row>
    <row r="1476" spans="1:6" hidden="1" x14ac:dyDescent="0.35">
      <c r="A1476">
        <v>1474</v>
      </c>
      <c r="B1476" t="s">
        <v>707</v>
      </c>
      <c r="C1476">
        <v>0</v>
      </c>
      <c r="D1476" t="s">
        <v>16</v>
      </c>
      <c r="E1476" t="s">
        <v>575</v>
      </c>
      <c r="F1476">
        <v>19.204178136978832</v>
      </c>
    </row>
    <row r="1477" spans="1:6" hidden="1" x14ac:dyDescent="0.35">
      <c r="A1477">
        <v>1475</v>
      </c>
      <c r="B1477" t="s">
        <v>707</v>
      </c>
      <c r="C1477">
        <v>0</v>
      </c>
      <c r="D1477" t="s">
        <v>16</v>
      </c>
      <c r="E1477" t="s">
        <v>576</v>
      </c>
      <c r="F1477">
        <v>657.10125057634627</v>
      </c>
    </row>
    <row r="1478" spans="1:6" hidden="1" x14ac:dyDescent="0.35">
      <c r="A1478">
        <v>1476</v>
      </c>
      <c r="B1478" t="s">
        <v>707</v>
      </c>
      <c r="C1478">
        <v>0</v>
      </c>
      <c r="D1478" t="s">
        <v>16</v>
      </c>
      <c r="E1478" t="s">
        <v>577</v>
      </c>
      <c r="F1478">
        <v>384.29523527129436</v>
      </c>
    </row>
    <row r="1479" spans="1:6" hidden="1" x14ac:dyDescent="0.35">
      <c r="A1479">
        <v>1477</v>
      </c>
      <c r="B1479" t="s">
        <v>707</v>
      </c>
      <c r="C1479">
        <v>0</v>
      </c>
      <c r="D1479" t="s">
        <v>16</v>
      </c>
      <c r="E1479" t="s">
        <v>578</v>
      </c>
      <c r="F1479">
        <v>14.289703706877285</v>
      </c>
    </row>
    <row r="1480" spans="1:6" hidden="1" x14ac:dyDescent="0.35">
      <c r="A1480">
        <v>1478</v>
      </c>
      <c r="B1480" t="s">
        <v>707</v>
      </c>
      <c r="C1480">
        <v>0</v>
      </c>
      <c r="D1480" t="s">
        <v>16</v>
      </c>
      <c r="E1480" t="s">
        <v>579</v>
      </c>
      <c r="F1480">
        <v>169.59617525907981</v>
      </c>
    </row>
    <row r="1481" spans="1:6" hidden="1" x14ac:dyDescent="0.35">
      <c r="A1481">
        <v>1479</v>
      </c>
      <c r="B1481" t="s">
        <v>707</v>
      </c>
      <c r="C1481">
        <v>0</v>
      </c>
      <c r="D1481" t="s">
        <v>16</v>
      </c>
      <c r="E1481" t="s">
        <v>580</v>
      </c>
      <c r="F1481">
        <v>37.124792156153191</v>
      </c>
    </row>
    <row r="1482" spans="1:6" hidden="1" x14ac:dyDescent="0.35">
      <c r="A1482">
        <v>1480</v>
      </c>
      <c r="B1482" t="s">
        <v>707</v>
      </c>
      <c r="C1482">
        <v>0</v>
      </c>
      <c r="D1482" t="s">
        <v>16</v>
      </c>
      <c r="E1482" t="s">
        <v>581</v>
      </c>
      <c r="F1482">
        <v>135.92007935426943</v>
      </c>
    </row>
    <row r="1483" spans="1:6" hidden="1" x14ac:dyDescent="0.35">
      <c r="A1483">
        <v>1481</v>
      </c>
      <c r="B1483" t="s">
        <v>707</v>
      </c>
      <c r="C1483">
        <v>0</v>
      </c>
      <c r="D1483" t="s">
        <v>16</v>
      </c>
      <c r="E1483" t="s">
        <v>582</v>
      </c>
      <c r="F1483">
        <v>141.39864121194208</v>
      </c>
    </row>
    <row r="1484" spans="1:6" hidden="1" x14ac:dyDescent="0.35">
      <c r="A1484">
        <v>1482</v>
      </c>
      <c r="B1484" t="s">
        <v>707</v>
      </c>
      <c r="C1484">
        <v>0</v>
      </c>
      <c r="D1484" t="s">
        <v>16</v>
      </c>
      <c r="E1484" t="s">
        <v>583</v>
      </c>
      <c r="F1484">
        <v>13.833465955265339</v>
      </c>
    </row>
    <row r="1485" spans="1:6" hidden="1" x14ac:dyDescent="0.35">
      <c r="A1485">
        <v>1483</v>
      </c>
      <c r="B1485" t="s">
        <v>707</v>
      </c>
      <c r="C1485">
        <v>0</v>
      </c>
      <c r="D1485" t="s">
        <v>16</v>
      </c>
      <c r="E1485" t="s">
        <v>584</v>
      </c>
      <c r="F1485">
        <v>89.871277679184573</v>
      </c>
    </row>
    <row r="1486" spans="1:6" hidden="1" x14ac:dyDescent="0.35">
      <c r="A1486">
        <v>1484</v>
      </c>
      <c r="B1486" t="s">
        <v>707</v>
      </c>
      <c r="C1486">
        <v>0</v>
      </c>
      <c r="D1486" t="s">
        <v>16</v>
      </c>
      <c r="E1486" t="s">
        <v>585</v>
      </c>
      <c r="F1486">
        <v>53.597627332176899</v>
      </c>
    </row>
    <row r="1487" spans="1:6" hidden="1" x14ac:dyDescent="0.35">
      <c r="A1487">
        <v>1485</v>
      </c>
      <c r="B1487" t="s">
        <v>707</v>
      </c>
      <c r="C1487">
        <v>0</v>
      </c>
      <c r="D1487" t="s">
        <v>100</v>
      </c>
      <c r="E1487" t="s">
        <v>586</v>
      </c>
      <c r="F1487">
        <v>30.842965257727286</v>
      </c>
    </row>
    <row r="1488" spans="1:6" hidden="1" x14ac:dyDescent="0.35">
      <c r="A1488">
        <v>1486</v>
      </c>
      <c r="B1488" t="s">
        <v>707</v>
      </c>
      <c r="C1488">
        <v>0</v>
      </c>
      <c r="D1488" t="s">
        <v>100</v>
      </c>
      <c r="E1488" t="s">
        <v>587</v>
      </c>
      <c r="F1488">
        <v>795.40186945993833</v>
      </c>
    </row>
    <row r="1489" spans="1:6" hidden="1" x14ac:dyDescent="0.35">
      <c r="A1489">
        <v>1487</v>
      </c>
      <c r="B1489" t="s">
        <v>707</v>
      </c>
      <c r="C1489">
        <v>0</v>
      </c>
      <c r="D1489" t="s">
        <v>100</v>
      </c>
      <c r="E1489" t="s">
        <v>588</v>
      </c>
      <c r="F1489">
        <v>0</v>
      </c>
    </row>
    <row r="1490" spans="1:6" hidden="1" x14ac:dyDescent="0.35">
      <c r="A1490">
        <v>1488</v>
      </c>
      <c r="B1490" t="s">
        <v>707</v>
      </c>
      <c r="C1490">
        <v>0</v>
      </c>
      <c r="D1490" t="s">
        <v>100</v>
      </c>
      <c r="E1490" t="s">
        <v>589</v>
      </c>
      <c r="F1490">
        <v>67.40966861034623</v>
      </c>
    </row>
    <row r="1491" spans="1:6" hidden="1" x14ac:dyDescent="0.35">
      <c r="A1491">
        <v>1489</v>
      </c>
      <c r="B1491" t="s">
        <v>707</v>
      </c>
      <c r="C1491">
        <v>0</v>
      </c>
      <c r="D1491" t="s">
        <v>100</v>
      </c>
      <c r="E1491" t="s">
        <v>590</v>
      </c>
      <c r="F1491">
        <v>496.74357722295514</v>
      </c>
    </row>
    <row r="1492" spans="1:6" hidden="1" x14ac:dyDescent="0.35">
      <c r="A1492">
        <v>1490</v>
      </c>
      <c r="B1492" t="s">
        <v>707</v>
      </c>
      <c r="C1492">
        <v>0</v>
      </c>
      <c r="D1492" t="s">
        <v>100</v>
      </c>
      <c r="E1492" t="s">
        <v>591</v>
      </c>
      <c r="F1492">
        <v>9165.7102081473768</v>
      </c>
    </row>
    <row r="1493" spans="1:6" hidden="1" x14ac:dyDescent="0.35">
      <c r="A1493">
        <v>1491</v>
      </c>
      <c r="B1493" t="s">
        <v>707</v>
      </c>
      <c r="C1493">
        <v>0</v>
      </c>
      <c r="D1493" t="s">
        <v>100</v>
      </c>
      <c r="E1493" t="s">
        <v>592</v>
      </c>
      <c r="F1493">
        <v>37.207689208512328</v>
      </c>
    </row>
    <row r="1494" spans="1:6" hidden="1" x14ac:dyDescent="0.35">
      <c r="A1494">
        <v>1492</v>
      </c>
      <c r="B1494" t="s">
        <v>707</v>
      </c>
      <c r="C1494">
        <v>0</v>
      </c>
      <c r="D1494" t="s">
        <v>100</v>
      </c>
      <c r="E1494" t="s">
        <v>593</v>
      </c>
      <c r="F1494">
        <v>60.99760209073029</v>
      </c>
    </row>
    <row r="1495" spans="1:6" hidden="1" x14ac:dyDescent="0.35">
      <c r="A1495">
        <v>1493</v>
      </c>
      <c r="B1495" t="s">
        <v>707</v>
      </c>
      <c r="C1495">
        <v>0</v>
      </c>
      <c r="D1495" t="s">
        <v>16</v>
      </c>
      <c r="E1495" t="s">
        <v>594</v>
      </c>
      <c r="F1495">
        <v>46.65079114871461</v>
      </c>
    </row>
    <row r="1496" spans="1:6" hidden="1" x14ac:dyDescent="0.35">
      <c r="A1496">
        <v>1494</v>
      </c>
      <c r="B1496" t="s">
        <v>707</v>
      </c>
      <c r="C1496">
        <v>0</v>
      </c>
      <c r="D1496" t="s">
        <v>16</v>
      </c>
      <c r="E1496" t="s">
        <v>595</v>
      </c>
      <c r="F1496">
        <v>57.228449633379277</v>
      </c>
    </row>
    <row r="1497" spans="1:6" hidden="1" x14ac:dyDescent="0.35">
      <c r="A1497">
        <v>1495</v>
      </c>
      <c r="B1497" t="s">
        <v>707</v>
      </c>
      <c r="C1497">
        <v>0</v>
      </c>
      <c r="D1497" t="s">
        <v>16</v>
      </c>
      <c r="E1497" t="s">
        <v>596</v>
      </c>
      <c r="F1497">
        <v>25.977428388432415</v>
      </c>
    </row>
    <row r="1498" spans="1:6" hidden="1" x14ac:dyDescent="0.35">
      <c r="A1498">
        <v>1496</v>
      </c>
      <c r="B1498" t="s">
        <v>707</v>
      </c>
      <c r="C1498">
        <v>0</v>
      </c>
      <c r="D1498" t="s">
        <v>17</v>
      </c>
      <c r="E1498" t="s">
        <v>597</v>
      </c>
      <c r="F1498">
        <v>6819.0261864042131</v>
      </c>
    </row>
    <row r="1499" spans="1:6" hidden="1" x14ac:dyDescent="0.35">
      <c r="A1499">
        <v>1497</v>
      </c>
      <c r="B1499" t="s">
        <v>707</v>
      </c>
      <c r="C1499">
        <v>0</v>
      </c>
      <c r="D1499" t="s">
        <v>310</v>
      </c>
      <c r="E1499" t="s">
        <v>598</v>
      </c>
      <c r="F1499">
        <v>1296.1921677802554</v>
      </c>
    </row>
    <row r="1500" spans="1:6" hidden="1" x14ac:dyDescent="0.35">
      <c r="A1500">
        <v>1498</v>
      </c>
      <c r="B1500" t="s">
        <v>707</v>
      </c>
      <c r="C1500">
        <v>0</v>
      </c>
      <c r="D1500" t="s">
        <v>310</v>
      </c>
      <c r="E1500" t="s">
        <v>599</v>
      </c>
      <c r="F1500">
        <v>0</v>
      </c>
    </row>
    <row r="1501" spans="1:6" hidden="1" x14ac:dyDescent="0.35">
      <c r="A1501">
        <v>1499</v>
      </c>
      <c r="B1501" t="s">
        <v>707</v>
      </c>
      <c r="C1501">
        <v>0</v>
      </c>
      <c r="D1501" t="s">
        <v>311</v>
      </c>
      <c r="E1501" t="s">
        <v>600</v>
      </c>
      <c r="F1501">
        <v>807.51377406645997</v>
      </c>
    </row>
    <row r="1502" spans="1:6" hidden="1" x14ac:dyDescent="0.35">
      <c r="A1502">
        <v>1500</v>
      </c>
      <c r="B1502" t="s">
        <v>707</v>
      </c>
      <c r="C1502">
        <v>0</v>
      </c>
      <c r="D1502" t="s">
        <v>311</v>
      </c>
      <c r="E1502" t="s">
        <v>601</v>
      </c>
      <c r="F1502">
        <v>348.76417330313626</v>
      </c>
    </row>
    <row r="1503" spans="1:6" hidden="1" x14ac:dyDescent="0.35">
      <c r="A1503">
        <v>1501</v>
      </c>
      <c r="B1503" t="s">
        <v>707</v>
      </c>
      <c r="C1503">
        <v>0</v>
      </c>
      <c r="D1503" t="s">
        <v>311</v>
      </c>
      <c r="E1503" t="s">
        <v>602</v>
      </c>
      <c r="F1503">
        <v>2285.8345843274042</v>
      </c>
    </row>
    <row r="1504" spans="1:6" hidden="1" x14ac:dyDescent="0.35">
      <c r="A1504">
        <v>1502</v>
      </c>
      <c r="B1504" t="s">
        <v>707</v>
      </c>
      <c r="C1504">
        <v>0</v>
      </c>
      <c r="D1504" t="s">
        <v>311</v>
      </c>
      <c r="E1504" t="s">
        <v>603</v>
      </c>
      <c r="F1504">
        <v>0</v>
      </c>
    </row>
    <row r="1505" spans="1:6" hidden="1" x14ac:dyDescent="0.35">
      <c r="A1505">
        <v>1503</v>
      </c>
      <c r="B1505" t="s">
        <v>707</v>
      </c>
      <c r="C1505">
        <v>0</v>
      </c>
      <c r="D1505" t="s">
        <v>311</v>
      </c>
      <c r="E1505" t="s">
        <v>604</v>
      </c>
      <c r="F1505">
        <v>1327.4860829088909</v>
      </c>
    </row>
    <row r="1506" spans="1:6" hidden="1" x14ac:dyDescent="0.35">
      <c r="A1506">
        <v>1504</v>
      </c>
      <c r="B1506" t="s">
        <v>707</v>
      </c>
      <c r="C1506">
        <v>0</v>
      </c>
      <c r="D1506" t="s">
        <v>312</v>
      </c>
      <c r="E1506" t="s">
        <v>605</v>
      </c>
      <c r="F1506">
        <v>13221.215999451375</v>
      </c>
    </row>
    <row r="1507" spans="1:6" hidden="1" x14ac:dyDescent="0.35">
      <c r="A1507">
        <v>1505</v>
      </c>
      <c r="B1507" t="s">
        <v>707</v>
      </c>
      <c r="C1507">
        <v>0</v>
      </c>
      <c r="D1507" t="s">
        <v>312</v>
      </c>
      <c r="E1507" t="s">
        <v>606</v>
      </c>
      <c r="F1507">
        <v>0</v>
      </c>
    </row>
    <row r="1508" spans="1:6" hidden="1" x14ac:dyDescent="0.35">
      <c r="A1508">
        <v>1506</v>
      </c>
      <c r="B1508" t="s">
        <v>707</v>
      </c>
      <c r="C1508">
        <v>0</v>
      </c>
      <c r="D1508" t="s">
        <v>313</v>
      </c>
      <c r="E1508" t="s">
        <v>607</v>
      </c>
      <c r="F1508">
        <v>1318.1794829584903</v>
      </c>
    </row>
    <row r="1509" spans="1:6" hidden="1" x14ac:dyDescent="0.35">
      <c r="A1509">
        <v>1507</v>
      </c>
      <c r="B1509" t="s">
        <v>707</v>
      </c>
      <c r="C1509">
        <v>0</v>
      </c>
      <c r="D1509" t="s">
        <v>313</v>
      </c>
      <c r="E1509" t="s">
        <v>608</v>
      </c>
      <c r="F1509">
        <v>0</v>
      </c>
    </row>
    <row r="1510" spans="1:6" hidden="1" x14ac:dyDescent="0.35">
      <c r="A1510">
        <v>1508</v>
      </c>
      <c r="B1510" t="s">
        <v>707</v>
      </c>
      <c r="C1510">
        <v>0</v>
      </c>
      <c r="D1510" t="s">
        <v>313</v>
      </c>
      <c r="E1510" t="s">
        <v>609</v>
      </c>
      <c r="F1510">
        <v>3361.7057581071622</v>
      </c>
    </row>
    <row r="1511" spans="1:6" hidden="1" x14ac:dyDescent="0.35">
      <c r="A1511">
        <v>1509</v>
      </c>
      <c r="B1511" t="s">
        <v>707</v>
      </c>
      <c r="C1511">
        <v>0</v>
      </c>
      <c r="D1511" t="s">
        <v>313</v>
      </c>
      <c r="E1511" t="s">
        <v>610</v>
      </c>
      <c r="F1511">
        <v>0</v>
      </c>
    </row>
    <row r="1512" spans="1:6" hidden="1" x14ac:dyDescent="0.35">
      <c r="A1512">
        <v>1510</v>
      </c>
      <c r="B1512" t="s">
        <v>707</v>
      </c>
      <c r="C1512">
        <v>0</v>
      </c>
      <c r="D1512" t="s">
        <v>10</v>
      </c>
      <c r="E1512" t="s">
        <v>539</v>
      </c>
      <c r="F1512">
        <v>627.02396741709765</v>
      </c>
    </row>
    <row r="1513" spans="1:6" hidden="1" x14ac:dyDescent="0.35">
      <c r="A1513">
        <v>1511</v>
      </c>
      <c r="B1513" t="s">
        <v>707</v>
      </c>
      <c r="C1513">
        <v>0</v>
      </c>
      <c r="D1513" t="s">
        <v>313</v>
      </c>
      <c r="E1513" t="s">
        <v>611</v>
      </c>
      <c r="F1513">
        <v>0</v>
      </c>
    </row>
    <row r="1514" spans="1:6" hidden="1" x14ac:dyDescent="0.35">
      <c r="A1514">
        <v>1512</v>
      </c>
      <c r="B1514" t="s">
        <v>707</v>
      </c>
      <c r="C1514">
        <v>0</v>
      </c>
      <c r="D1514" t="s">
        <v>313</v>
      </c>
      <c r="E1514" t="s">
        <v>612</v>
      </c>
      <c r="F1514">
        <v>861.50348548177192</v>
      </c>
    </row>
    <row r="1515" spans="1:6" hidden="1" x14ac:dyDescent="0.35">
      <c r="A1515">
        <v>1513</v>
      </c>
      <c r="B1515" t="s">
        <v>707</v>
      </c>
      <c r="C1515">
        <v>0</v>
      </c>
      <c r="D1515" t="s">
        <v>313</v>
      </c>
      <c r="E1515" t="s">
        <v>613</v>
      </c>
      <c r="F1515">
        <v>0</v>
      </c>
    </row>
    <row r="1516" spans="1:6" hidden="1" x14ac:dyDescent="0.35">
      <c r="A1516">
        <v>1514</v>
      </c>
      <c r="B1516" t="s">
        <v>707</v>
      </c>
      <c r="C1516">
        <v>0</v>
      </c>
      <c r="D1516" t="s">
        <v>313</v>
      </c>
      <c r="E1516" t="s">
        <v>614</v>
      </c>
      <c r="F1516">
        <v>665.05631048089458</v>
      </c>
    </row>
    <row r="1517" spans="1:6" hidden="1" x14ac:dyDescent="0.35">
      <c r="A1517">
        <v>1515</v>
      </c>
      <c r="B1517" t="s">
        <v>707</v>
      </c>
      <c r="C1517">
        <v>0</v>
      </c>
      <c r="D1517" t="s">
        <v>313</v>
      </c>
      <c r="E1517" t="s">
        <v>615</v>
      </c>
      <c r="F1517">
        <v>0</v>
      </c>
    </row>
    <row r="1518" spans="1:6" hidden="1" x14ac:dyDescent="0.35">
      <c r="A1518">
        <v>1516</v>
      </c>
      <c r="B1518" t="s">
        <v>707</v>
      </c>
      <c r="C1518">
        <v>0</v>
      </c>
      <c r="D1518" t="s">
        <v>313</v>
      </c>
      <c r="E1518" t="s">
        <v>616</v>
      </c>
      <c r="F1518">
        <v>1607.9098236441082</v>
      </c>
    </row>
    <row r="1519" spans="1:6" hidden="1" x14ac:dyDescent="0.35">
      <c r="A1519">
        <v>1517</v>
      </c>
      <c r="B1519" t="s">
        <v>707</v>
      </c>
      <c r="C1519">
        <v>0</v>
      </c>
      <c r="D1519" t="s">
        <v>18</v>
      </c>
      <c r="E1519" t="s">
        <v>617</v>
      </c>
      <c r="F1519">
        <v>10283.729547840792</v>
      </c>
    </row>
    <row r="1520" spans="1:6" hidden="1" x14ac:dyDescent="0.35">
      <c r="A1520">
        <v>1518</v>
      </c>
      <c r="B1520" t="s">
        <v>707</v>
      </c>
      <c r="C1520">
        <v>0</v>
      </c>
      <c r="D1520" t="s">
        <v>21</v>
      </c>
      <c r="E1520" t="s">
        <v>618</v>
      </c>
      <c r="F1520">
        <v>14336.068185923457</v>
      </c>
    </row>
    <row r="1521" spans="1:6" hidden="1" x14ac:dyDescent="0.35">
      <c r="A1521">
        <v>1519</v>
      </c>
      <c r="B1521" t="s">
        <v>707</v>
      </c>
      <c r="C1521">
        <v>0</v>
      </c>
      <c r="D1521" t="s">
        <v>19</v>
      </c>
      <c r="E1521" t="s">
        <v>619</v>
      </c>
      <c r="F1521">
        <v>3045.0909794737613</v>
      </c>
    </row>
    <row r="1522" spans="1:6" hidden="1" x14ac:dyDescent="0.35">
      <c r="A1522">
        <v>1520</v>
      </c>
      <c r="B1522" t="s">
        <v>707</v>
      </c>
      <c r="C1522">
        <v>0</v>
      </c>
      <c r="D1522" t="s">
        <v>20</v>
      </c>
      <c r="E1522" t="s">
        <v>620</v>
      </c>
      <c r="F1522">
        <v>4266.3730026480434</v>
      </c>
    </row>
    <row r="1523" spans="1:6" hidden="1" x14ac:dyDescent="0.35">
      <c r="A1523">
        <v>1521</v>
      </c>
      <c r="B1523" t="s">
        <v>707</v>
      </c>
      <c r="C1523">
        <v>0</v>
      </c>
      <c r="D1523" t="s">
        <v>19</v>
      </c>
      <c r="E1523" t="s">
        <v>621</v>
      </c>
      <c r="F1523">
        <v>6045.4338833228685</v>
      </c>
    </row>
    <row r="1524" spans="1:6" hidden="1" x14ac:dyDescent="0.35">
      <c r="A1524">
        <v>1522</v>
      </c>
      <c r="B1524" t="s">
        <v>707</v>
      </c>
      <c r="C1524">
        <v>0</v>
      </c>
      <c r="D1524" t="s">
        <v>19</v>
      </c>
      <c r="E1524" t="s">
        <v>622</v>
      </c>
      <c r="F1524">
        <v>4544.2754008657739</v>
      </c>
    </row>
    <row r="1525" spans="1:6" hidden="1" x14ac:dyDescent="0.35">
      <c r="A1525">
        <v>1523</v>
      </c>
      <c r="B1525" t="s">
        <v>707</v>
      </c>
      <c r="C1525">
        <v>0</v>
      </c>
      <c r="D1525" t="s">
        <v>22</v>
      </c>
      <c r="E1525" t="s">
        <v>623</v>
      </c>
      <c r="F1525">
        <v>24722.926067346561</v>
      </c>
    </row>
    <row r="1526" spans="1:6" hidden="1" x14ac:dyDescent="0.35">
      <c r="A1526">
        <v>1524</v>
      </c>
      <c r="B1526" t="s">
        <v>707</v>
      </c>
      <c r="C1526">
        <v>0</v>
      </c>
      <c r="D1526" t="s">
        <v>23</v>
      </c>
      <c r="E1526" t="s">
        <v>624</v>
      </c>
      <c r="F1526">
        <v>3268.5480748767145</v>
      </c>
    </row>
    <row r="1527" spans="1:6" hidden="1" x14ac:dyDescent="0.35">
      <c r="A1527">
        <v>1525</v>
      </c>
      <c r="B1527" t="s">
        <v>707</v>
      </c>
      <c r="C1527">
        <v>0</v>
      </c>
      <c r="D1527" t="s">
        <v>24</v>
      </c>
      <c r="E1527" t="s">
        <v>625</v>
      </c>
      <c r="F1527">
        <v>6728.430179702018</v>
      </c>
    </row>
    <row r="1528" spans="1:6" hidden="1" x14ac:dyDescent="0.35">
      <c r="A1528">
        <v>1526</v>
      </c>
      <c r="B1528" t="s">
        <v>707</v>
      </c>
      <c r="C1528">
        <v>0</v>
      </c>
      <c r="D1528" t="s">
        <v>314</v>
      </c>
      <c r="E1528" t="s">
        <v>626</v>
      </c>
      <c r="F1528">
        <v>408.83455522108949</v>
      </c>
    </row>
    <row r="1529" spans="1:6" hidden="1" x14ac:dyDescent="0.35">
      <c r="A1529">
        <v>1527</v>
      </c>
      <c r="B1529" t="s">
        <v>707</v>
      </c>
      <c r="C1529">
        <v>0</v>
      </c>
      <c r="D1529" t="s">
        <v>314</v>
      </c>
      <c r="E1529" t="s">
        <v>627</v>
      </c>
      <c r="F1529">
        <v>0</v>
      </c>
    </row>
    <row r="1530" spans="1:6" hidden="1" x14ac:dyDescent="0.35">
      <c r="A1530">
        <v>1528</v>
      </c>
      <c r="B1530" t="s">
        <v>707</v>
      </c>
      <c r="C1530">
        <v>0</v>
      </c>
      <c r="D1530" t="s">
        <v>315</v>
      </c>
      <c r="E1530" t="s">
        <v>628</v>
      </c>
      <c r="F1530">
        <v>114.82560312462982</v>
      </c>
    </row>
    <row r="1531" spans="1:6" hidden="1" x14ac:dyDescent="0.35">
      <c r="A1531">
        <v>1529</v>
      </c>
      <c r="B1531" t="s">
        <v>707</v>
      </c>
      <c r="C1531">
        <v>0</v>
      </c>
      <c r="D1531" t="s">
        <v>315</v>
      </c>
      <c r="E1531" t="s">
        <v>629</v>
      </c>
      <c r="F1531">
        <v>529.18284513006142</v>
      </c>
    </row>
    <row r="1532" spans="1:6" hidden="1" x14ac:dyDescent="0.35">
      <c r="A1532">
        <v>1530</v>
      </c>
      <c r="B1532" t="s">
        <v>707</v>
      </c>
      <c r="C1532">
        <v>0</v>
      </c>
      <c r="D1532" t="s">
        <v>315</v>
      </c>
      <c r="E1532" t="s">
        <v>630</v>
      </c>
      <c r="F1532">
        <v>271.84611210216724</v>
      </c>
    </row>
    <row r="1533" spans="1:6" hidden="1" x14ac:dyDescent="0.35">
      <c r="A1533">
        <v>1531</v>
      </c>
      <c r="B1533" t="s">
        <v>707</v>
      </c>
      <c r="C1533">
        <v>0</v>
      </c>
      <c r="D1533" t="s">
        <v>315</v>
      </c>
      <c r="E1533" t="s">
        <v>631</v>
      </c>
      <c r="F1533">
        <v>650.01512588069079</v>
      </c>
    </row>
    <row r="1534" spans="1:6" hidden="1" x14ac:dyDescent="0.35">
      <c r="A1534">
        <v>1532</v>
      </c>
      <c r="B1534" t="s">
        <v>707</v>
      </c>
      <c r="C1534">
        <v>0</v>
      </c>
      <c r="D1534" t="s">
        <v>315</v>
      </c>
      <c r="E1534" t="s">
        <v>632</v>
      </c>
      <c r="F1534">
        <v>32.17872324680711</v>
      </c>
    </row>
    <row r="1535" spans="1:6" hidden="1" x14ac:dyDescent="0.35">
      <c r="A1535">
        <v>1533</v>
      </c>
      <c r="B1535" t="s">
        <v>707</v>
      </c>
      <c r="C1535">
        <v>0</v>
      </c>
      <c r="D1535" t="s">
        <v>315</v>
      </c>
      <c r="E1535" t="s">
        <v>633</v>
      </c>
      <c r="F1535">
        <v>318.67145738270284</v>
      </c>
    </row>
    <row r="1536" spans="1:6" hidden="1" x14ac:dyDescent="0.35">
      <c r="A1536">
        <v>1534</v>
      </c>
      <c r="B1536" t="s">
        <v>707</v>
      </c>
      <c r="C1536">
        <v>0</v>
      </c>
      <c r="D1536" t="s">
        <v>315</v>
      </c>
      <c r="E1536" t="s">
        <v>634</v>
      </c>
      <c r="F1536">
        <v>86.263340927717181</v>
      </c>
    </row>
    <row r="1537" spans="1:6" hidden="1" x14ac:dyDescent="0.35">
      <c r="A1537">
        <v>1535</v>
      </c>
      <c r="B1537" t="s">
        <v>707</v>
      </c>
      <c r="C1537">
        <v>0</v>
      </c>
      <c r="D1537" t="s">
        <v>315</v>
      </c>
      <c r="E1537" t="s">
        <v>635</v>
      </c>
      <c r="F1537">
        <v>6.2198547611147202E-2</v>
      </c>
    </row>
    <row r="1538" spans="1:6" hidden="1" x14ac:dyDescent="0.35">
      <c r="A1538">
        <v>1536</v>
      </c>
      <c r="B1538" t="s">
        <v>707</v>
      </c>
      <c r="C1538">
        <v>0</v>
      </c>
      <c r="D1538" t="s">
        <v>315</v>
      </c>
      <c r="E1538" t="s">
        <v>636</v>
      </c>
      <c r="F1538">
        <v>1.8281148141689484E-3</v>
      </c>
    </row>
    <row r="1539" spans="1:6" hidden="1" x14ac:dyDescent="0.35">
      <c r="A1539">
        <v>1537</v>
      </c>
      <c r="B1539" t="s">
        <v>707</v>
      </c>
      <c r="C1539">
        <v>0</v>
      </c>
      <c r="D1539" t="s">
        <v>315</v>
      </c>
      <c r="E1539" t="s">
        <v>637</v>
      </c>
      <c r="F1539">
        <v>1.0884851776638063</v>
      </c>
    </row>
    <row r="1540" spans="1:6" hidden="1" x14ac:dyDescent="0.35">
      <c r="A1540">
        <v>1538</v>
      </c>
      <c r="B1540" t="s">
        <v>707</v>
      </c>
      <c r="C1540">
        <v>0</v>
      </c>
      <c r="D1540" t="s">
        <v>315</v>
      </c>
      <c r="E1540" t="s">
        <v>638</v>
      </c>
      <c r="F1540">
        <v>11.300871494015457</v>
      </c>
    </row>
    <row r="1541" spans="1:6" hidden="1" x14ac:dyDescent="0.35">
      <c r="A1541">
        <v>1539</v>
      </c>
      <c r="B1541" t="s">
        <v>707</v>
      </c>
      <c r="C1541">
        <v>0</v>
      </c>
      <c r="D1541" t="s">
        <v>315</v>
      </c>
      <c r="E1541" t="s">
        <v>639</v>
      </c>
      <c r="F1541">
        <v>37.245648445160732</v>
      </c>
    </row>
    <row r="1542" spans="1:6" hidden="1" x14ac:dyDescent="0.35">
      <c r="A1542">
        <v>1540</v>
      </c>
      <c r="B1542" t="s">
        <v>707</v>
      </c>
      <c r="C1542">
        <v>0</v>
      </c>
      <c r="D1542" t="s">
        <v>315</v>
      </c>
      <c r="E1542" t="s">
        <v>640</v>
      </c>
      <c r="F1542">
        <v>281.15925637791258</v>
      </c>
    </row>
    <row r="1543" spans="1:6" hidden="1" x14ac:dyDescent="0.35">
      <c r="A1543">
        <v>1541</v>
      </c>
      <c r="B1543" t="s">
        <v>707</v>
      </c>
      <c r="C1543">
        <v>0</v>
      </c>
      <c r="D1543" t="s">
        <v>315</v>
      </c>
      <c r="E1543" t="s">
        <v>641</v>
      </c>
      <c r="F1543">
        <v>1100.9453690976973</v>
      </c>
    </row>
    <row r="1544" spans="1:6" hidden="1" x14ac:dyDescent="0.35">
      <c r="A1544">
        <v>1542</v>
      </c>
      <c r="B1544" t="s">
        <v>707</v>
      </c>
      <c r="C1544">
        <v>0</v>
      </c>
      <c r="D1544" t="s">
        <v>316</v>
      </c>
      <c r="E1544" t="s">
        <v>642</v>
      </c>
      <c r="F1544">
        <v>5.2676440458008935</v>
      </c>
    </row>
    <row r="1545" spans="1:6" hidden="1" x14ac:dyDescent="0.35">
      <c r="A1545">
        <v>1543</v>
      </c>
      <c r="B1545" t="s">
        <v>707</v>
      </c>
      <c r="C1545">
        <v>0</v>
      </c>
      <c r="D1545" t="s">
        <v>316</v>
      </c>
      <c r="E1545" t="s">
        <v>643</v>
      </c>
      <c r="F1545">
        <v>6.1491466820334679</v>
      </c>
    </row>
    <row r="1546" spans="1:6" hidden="1" x14ac:dyDescent="0.35">
      <c r="A1546">
        <v>1544</v>
      </c>
      <c r="B1546" t="s">
        <v>707</v>
      </c>
      <c r="C1546">
        <v>0</v>
      </c>
      <c r="D1546" t="s">
        <v>316</v>
      </c>
      <c r="E1546" t="s">
        <v>644</v>
      </c>
      <c r="F1546">
        <v>1.1134226581908591</v>
      </c>
    </row>
    <row r="1547" spans="1:6" hidden="1" x14ac:dyDescent="0.35">
      <c r="A1547">
        <v>1545</v>
      </c>
      <c r="B1547" t="s">
        <v>707</v>
      </c>
      <c r="C1547">
        <v>0</v>
      </c>
      <c r="D1547" t="s">
        <v>316</v>
      </c>
      <c r="E1547" t="s">
        <v>645</v>
      </c>
      <c r="F1547">
        <v>0.76717676893882458</v>
      </c>
    </row>
    <row r="1548" spans="1:6" hidden="1" x14ac:dyDescent="0.35">
      <c r="A1548">
        <v>1546</v>
      </c>
      <c r="B1548" t="s">
        <v>707</v>
      </c>
      <c r="C1548">
        <v>0</v>
      </c>
      <c r="D1548" t="s">
        <v>316</v>
      </c>
      <c r="E1548" t="s">
        <v>646</v>
      </c>
      <c r="F1548">
        <v>12.683626848259031</v>
      </c>
    </row>
    <row r="1549" spans="1:6" hidden="1" x14ac:dyDescent="0.35">
      <c r="A1549">
        <v>1547</v>
      </c>
      <c r="B1549" t="s">
        <v>707</v>
      </c>
      <c r="C1549">
        <v>0</v>
      </c>
      <c r="D1549" t="s">
        <v>316</v>
      </c>
      <c r="E1549" t="s">
        <v>647</v>
      </c>
      <c r="F1549">
        <v>909.98583091032049</v>
      </c>
    </row>
    <row r="1550" spans="1:6" hidden="1" x14ac:dyDescent="0.35">
      <c r="A1550">
        <v>1548</v>
      </c>
      <c r="B1550" t="s">
        <v>707</v>
      </c>
      <c r="C1550">
        <v>0</v>
      </c>
      <c r="D1550" t="s">
        <v>314</v>
      </c>
      <c r="E1550" t="s">
        <v>648</v>
      </c>
      <c r="F1550">
        <v>149.63392109260343</v>
      </c>
    </row>
    <row r="1551" spans="1:6" hidden="1" x14ac:dyDescent="0.35">
      <c r="A1551">
        <v>1549</v>
      </c>
      <c r="B1551" t="s">
        <v>707</v>
      </c>
      <c r="C1551">
        <v>0</v>
      </c>
      <c r="D1551" t="s">
        <v>314</v>
      </c>
      <c r="E1551" t="s">
        <v>649</v>
      </c>
      <c r="F1551">
        <v>673.72868879068551</v>
      </c>
    </row>
    <row r="1552" spans="1:6" hidden="1" x14ac:dyDescent="0.35">
      <c r="A1552">
        <v>1550</v>
      </c>
      <c r="B1552" t="s">
        <v>707</v>
      </c>
      <c r="C1552">
        <v>0</v>
      </c>
      <c r="D1552" t="s">
        <v>25</v>
      </c>
      <c r="E1552" t="s">
        <v>650</v>
      </c>
      <c r="F1552">
        <v>54361.657453928507</v>
      </c>
    </row>
    <row r="1553" spans="1:6" hidden="1" x14ac:dyDescent="0.35">
      <c r="A1553">
        <v>1551</v>
      </c>
      <c r="B1553" t="s">
        <v>707</v>
      </c>
      <c r="C1553">
        <v>0</v>
      </c>
      <c r="D1553" t="s">
        <v>25</v>
      </c>
      <c r="E1553" t="s">
        <v>651</v>
      </c>
      <c r="F1553">
        <v>0</v>
      </c>
    </row>
    <row r="1554" spans="1:6" hidden="1" x14ac:dyDescent="0.35">
      <c r="A1554">
        <v>1552</v>
      </c>
      <c r="B1554" t="s">
        <v>707</v>
      </c>
      <c r="C1554">
        <v>0</v>
      </c>
      <c r="D1554" t="s">
        <v>26</v>
      </c>
      <c r="E1554" t="s">
        <v>652</v>
      </c>
      <c r="F1554">
        <v>8926.8509718693094</v>
      </c>
    </row>
    <row r="1555" spans="1:6" hidden="1" x14ac:dyDescent="0.35">
      <c r="A1555">
        <v>1553</v>
      </c>
      <c r="B1555" t="s">
        <v>707</v>
      </c>
      <c r="C1555">
        <v>0</v>
      </c>
      <c r="D1555" t="s">
        <v>26</v>
      </c>
      <c r="E1555" t="s">
        <v>653</v>
      </c>
      <c r="F1555">
        <v>579.23790389824296</v>
      </c>
    </row>
    <row r="1556" spans="1:6" hidden="1" x14ac:dyDescent="0.35">
      <c r="A1556">
        <v>1554</v>
      </c>
      <c r="B1556" t="s">
        <v>707</v>
      </c>
      <c r="C1556">
        <v>0</v>
      </c>
      <c r="D1556" t="s">
        <v>26</v>
      </c>
      <c r="E1556" t="s">
        <v>654</v>
      </c>
      <c r="F1556">
        <v>19834.877919514289</v>
      </c>
    </row>
    <row r="1557" spans="1:6" hidden="1" x14ac:dyDescent="0.35">
      <c r="A1557">
        <v>1555</v>
      </c>
      <c r="B1557" t="s">
        <v>707</v>
      </c>
      <c r="C1557">
        <v>0</v>
      </c>
      <c r="D1557" t="s">
        <v>26</v>
      </c>
      <c r="E1557" t="s">
        <v>655</v>
      </c>
      <c r="F1557">
        <v>14175.656866127636</v>
      </c>
    </row>
    <row r="1558" spans="1:6" hidden="1" x14ac:dyDescent="0.35">
      <c r="A1558">
        <v>1556</v>
      </c>
      <c r="B1558" t="s">
        <v>707</v>
      </c>
      <c r="C1558">
        <v>0</v>
      </c>
      <c r="D1558" t="s">
        <v>28</v>
      </c>
      <c r="E1558" t="s">
        <v>656</v>
      </c>
      <c r="F1558">
        <v>21698.075889953187</v>
      </c>
    </row>
    <row r="1559" spans="1:6" hidden="1" x14ac:dyDescent="0.35">
      <c r="A1559">
        <v>1557</v>
      </c>
      <c r="B1559" t="s">
        <v>707</v>
      </c>
      <c r="C1559">
        <v>0</v>
      </c>
      <c r="D1559" t="s">
        <v>27</v>
      </c>
      <c r="E1559" t="s">
        <v>657</v>
      </c>
      <c r="F1559">
        <v>2397.001048156902</v>
      </c>
    </row>
    <row r="1560" spans="1:6" hidden="1" x14ac:dyDescent="0.35">
      <c r="A1560">
        <v>1558</v>
      </c>
      <c r="B1560" t="s">
        <v>707</v>
      </c>
      <c r="C1560">
        <v>0</v>
      </c>
      <c r="D1560" t="s">
        <v>27</v>
      </c>
      <c r="E1560" t="s">
        <v>658</v>
      </c>
      <c r="F1560">
        <v>13668.518681739852</v>
      </c>
    </row>
    <row r="1561" spans="1:6" hidden="1" x14ac:dyDescent="0.35">
      <c r="A1561">
        <v>1559</v>
      </c>
      <c r="B1561" t="s">
        <v>707</v>
      </c>
      <c r="C1561">
        <v>0</v>
      </c>
      <c r="D1561" t="s">
        <v>27</v>
      </c>
      <c r="E1561" t="s">
        <v>659</v>
      </c>
      <c r="F1561">
        <v>721.50803163444436</v>
      </c>
    </row>
    <row r="1562" spans="1:6" hidden="1" x14ac:dyDescent="0.35">
      <c r="A1562">
        <v>1560</v>
      </c>
      <c r="B1562" t="s">
        <v>707</v>
      </c>
      <c r="C1562">
        <v>0</v>
      </c>
      <c r="D1562" t="s">
        <v>27</v>
      </c>
      <c r="E1562" t="s">
        <v>660</v>
      </c>
      <c r="F1562">
        <v>1071.0336571147375</v>
      </c>
    </row>
    <row r="1563" spans="1:6" hidden="1" x14ac:dyDescent="0.35">
      <c r="A1563">
        <v>1561</v>
      </c>
      <c r="B1563" t="s">
        <v>707</v>
      </c>
      <c r="C1563">
        <v>0</v>
      </c>
      <c r="D1563" t="s">
        <v>27</v>
      </c>
      <c r="E1563" t="s">
        <v>661</v>
      </c>
      <c r="F1563">
        <v>127.95010275647277</v>
      </c>
    </row>
    <row r="1564" spans="1:6" hidden="1" x14ac:dyDescent="0.35">
      <c r="A1564">
        <v>1562</v>
      </c>
      <c r="B1564" t="s">
        <v>707</v>
      </c>
      <c r="C1564">
        <v>0</v>
      </c>
      <c r="D1564" t="s">
        <v>27</v>
      </c>
      <c r="E1564" t="s">
        <v>662</v>
      </c>
      <c r="F1564">
        <v>3989.4113054803247</v>
      </c>
    </row>
    <row r="1565" spans="1:6" hidden="1" x14ac:dyDescent="0.35">
      <c r="A1565">
        <v>1563</v>
      </c>
      <c r="B1565" t="s">
        <v>707</v>
      </c>
      <c r="C1565">
        <v>0</v>
      </c>
      <c r="D1565" t="s">
        <v>27</v>
      </c>
      <c r="E1565" t="s">
        <v>663</v>
      </c>
      <c r="F1565">
        <v>9352.9337561165466</v>
      </c>
    </row>
    <row r="1566" spans="1:6" hidden="1" x14ac:dyDescent="0.35">
      <c r="A1566">
        <v>1564</v>
      </c>
      <c r="B1566" t="s">
        <v>707</v>
      </c>
      <c r="C1566">
        <v>0</v>
      </c>
      <c r="D1566" t="s">
        <v>30</v>
      </c>
      <c r="E1566" t="s">
        <v>664</v>
      </c>
      <c r="F1566">
        <v>17491.909464883352</v>
      </c>
    </row>
    <row r="1567" spans="1:6" hidden="1" x14ac:dyDescent="0.35">
      <c r="A1567">
        <v>1565</v>
      </c>
      <c r="B1567" t="s">
        <v>707</v>
      </c>
      <c r="C1567">
        <v>0</v>
      </c>
      <c r="D1567" t="s">
        <v>32</v>
      </c>
      <c r="E1567" t="s">
        <v>665</v>
      </c>
      <c r="F1567">
        <v>11294.40983070853</v>
      </c>
    </row>
    <row r="1568" spans="1:6" hidden="1" x14ac:dyDescent="0.35">
      <c r="A1568">
        <v>1566</v>
      </c>
      <c r="B1568" t="s">
        <v>707</v>
      </c>
      <c r="C1568">
        <v>0</v>
      </c>
      <c r="D1568" t="s">
        <v>32</v>
      </c>
      <c r="E1568" t="s">
        <v>666</v>
      </c>
      <c r="F1568">
        <v>6170.2095166099662</v>
      </c>
    </row>
    <row r="1569" spans="1:6" hidden="1" x14ac:dyDescent="0.35">
      <c r="A1569">
        <v>1567</v>
      </c>
      <c r="B1569" t="s">
        <v>707</v>
      </c>
      <c r="C1569">
        <v>0</v>
      </c>
      <c r="D1569" t="s">
        <v>32</v>
      </c>
      <c r="E1569" t="s">
        <v>667</v>
      </c>
      <c r="F1569">
        <v>7117.4050869671246</v>
      </c>
    </row>
    <row r="1570" spans="1:6" hidden="1" x14ac:dyDescent="0.35">
      <c r="A1570">
        <v>1568</v>
      </c>
      <c r="B1570" t="s">
        <v>707</v>
      </c>
      <c r="C1570">
        <v>0</v>
      </c>
      <c r="D1570" t="s">
        <v>33</v>
      </c>
      <c r="E1570" t="s">
        <v>668</v>
      </c>
      <c r="F1570">
        <v>38959.727143512362</v>
      </c>
    </row>
    <row r="1571" spans="1:6" hidden="1" x14ac:dyDescent="0.35">
      <c r="A1571">
        <v>1569</v>
      </c>
      <c r="B1571" t="s">
        <v>707</v>
      </c>
      <c r="C1571">
        <v>0</v>
      </c>
      <c r="D1571" t="s">
        <v>34</v>
      </c>
      <c r="E1571" t="s">
        <v>669</v>
      </c>
      <c r="F1571">
        <v>7115.9514657565933</v>
      </c>
    </row>
    <row r="1572" spans="1:6" hidden="1" x14ac:dyDescent="0.35">
      <c r="A1572">
        <v>1570</v>
      </c>
      <c r="B1572" t="s">
        <v>707</v>
      </c>
      <c r="C1572">
        <v>0</v>
      </c>
      <c r="D1572" t="s">
        <v>31</v>
      </c>
      <c r="E1572" t="s">
        <v>670</v>
      </c>
      <c r="F1572">
        <v>9902.7869301589053</v>
      </c>
    </row>
    <row r="1573" spans="1:6" hidden="1" x14ac:dyDescent="0.35">
      <c r="A1573">
        <v>1571</v>
      </c>
      <c r="B1573" t="s">
        <v>707</v>
      </c>
      <c r="C1573">
        <v>0</v>
      </c>
      <c r="D1573" t="s">
        <v>34</v>
      </c>
      <c r="E1573" t="s">
        <v>671</v>
      </c>
      <c r="F1573">
        <v>4014.7832617956265</v>
      </c>
    </row>
    <row r="1574" spans="1:6" hidden="1" x14ac:dyDescent="0.35">
      <c r="A1574">
        <v>1572</v>
      </c>
      <c r="B1574" t="s">
        <v>707</v>
      </c>
      <c r="C1574">
        <v>0</v>
      </c>
      <c r="D1574" t="s">
        <v>34</v>
      </c>
      <c r="E1574" t="s">
        <v>672</v>
      </c>
      <c r="F1574">
        <v>39806.377862421374</v>
      </c>
    </row>
    <row r="1575" spans="1:6" hidden="1" x14ac:dyDescent="0.35">
      <c r="A1575">
        <v>1573</v>
      </c>
      <c r="B1575" t="s">
        <v>707</v>
      </c>
      <c r="C1575">
        <v>0</v>
      </c>
      <c r="D1575" t="s">
        <v>35</v>
      </c>
      <c r="E1575" t="s">
        <v>673</v>
      </c>
      <c r="F1575">
        <v>51484.114900778171</v>
      </c>
    </row>
    <row r="1576" spans="1:6" hidden="1" x14ac:dyDescent="0.35">
      <c r="A1576">
        <v>1574</v>
      </c>
      <c r="B1576" t="s">
        <v>707</v>
      </c>
      <c r="C1576">
        <v>0</v>
      </c>
      <c r="D1576" t="s">
        <v>36</v>
      </c>
      <c r="E1576" t="s">
        <v>674</v>
      </c>
      <c r="F1576">
        <v>17878.433961935672</v>
      </c>
    </row>
    <row r="1577" spans="1:6" hidden="1" x14ac:dyDescent="0.35">
      <c r="A1577">
        <v>1575</v>
      </c>
      <c r="B1577" t="s">
        <v>707</v>
      </c>
      <c r="C1577">
        <v>0</v>
      </c>
      <c r="D1577" t="s">
        <v>37</v>
      </c>
      <c r="E1577" t="s">
        <v>675</v>
      </c>
      <c r="F1577">
        <v>46331.403823975561</v>
      </c>
    </row>
    <row r="1578" spans="1:6" hidden="1" x14ac:dyDescent="0.35">
      <c r="A1578">
        <v>1576</v>
      </c>
      <c r="B1578" t="s">
        <v>707</v>
      </c>
      <c r="C1578">
        <v>0</v>
      </c>
      <c r="D1578" t="s">
        <v>314</v>
      </c>
      <c r="E1578" t="s">
        <v>676</v>
      </c>
      <c r="F1578">
        <v>274.27616457752674</v>
      </c>
    </row>
    <row r="1579" spans="1:6" hidden="1" x14ac:dyDescent="0.35">
      <c r="A1579">
        <v>1577</v>
      </c>
      <c r="B1579" t="s">
        <v>707</v>
      </c>
      <c r="C1579">
        <v>0</v>
      </c>
      <c r="D1579" t="s">
        <v>314</v>
      </c>
      <c r="E1579" t="s">
        <v>677</v>
      </c>
      <c r="F1579">
        <v>294.88179529807132</v>
      </c>
    </row>
    <row r="1580" spans="1:6" hidden="1" x14ac:dyDescent="0.35">
      <c r="A1580">
        <v>1578</v>
      </c>
      <c r="B1580" t="s">
        <v>707</v>
      </c>
      <c r="C1580">
        <v>0</v>
      </c>
      <c r="D1580" t="s">
        <v>314</v>
      </c>
      <c r="E1580" t="s">
        <v>678</v>
      </c>
      <c r="F1580">
        <v>242.77425707932636</v>
      </c>
    </row>
    <row r="1581" spans="1:6" hidden="1" x14ac:dyDescent="0.35">
      <c r="A1581">
        <v>1579</v>
      </c>
      <c r="B1581" t="s">
        <v>707</v>
      </c>
      <c r="C1581">
        <v>0</v>
      </c>
      <c r="D1581" t="s">
        <v>314</v>
      </c>
      <c r="E1581" t="s">
        <v>679</v>
      </c>
      <c r="F1581">
        <v>137.74079288824063</v>
      </c>
    </row>
    <row r="1582" spans="1:6" hidden="1" x14ac:dyDescent="0.35">
      <c r="A1582">
        <v>1580</v>
      </c>
      <c r="B1582" t="s">
        <v>707</v>
      </c>
      <c r="C1582">
        <v>0</v>
      </c>
      <c r="D1582" t="s">
        <v>314</v>
      </c>
      <c r="E1582" t="s">
        <v>680</v>
      </c>
      <c r="F1582">
        <v>101.79901624543179</v>
      </c>
    </row>
    <row r="1583" spans="1:6" hidden="1" x14ac:dyDescent="0.35">
      <c r="A1583">
        <v>1581</v>
      </c>
      <c r="B1583" t="s">
        <v>707</v>
      </c>
      <c r="C1583">
        <v>0</v>
      </c>
      <c r="D1583" t="s">
        <v>314</v>
      </c>
      <c r="E1583" t="s">
        <v>681</v>
      </c>
      <c r="F1583">
        <v>139.84777098082327</v>
      </c>
    </row>
    <row r="1584" spans="1:6" hidden="1" x14ac:dyDescent="0.35">
      <c r="A1584">
        <v>1582</v>
      </c>
      <c r="B1584" t="s">
        <v>707</v>
      </c>
      <c r="C1584">
        <v>0</v>
      </c>
      <c r="D1584" t="s">
        <v>314</v>
      </c>
      <c r="E1584" t="s">
        <v>682</v>
      </c>
      <c r="F1584">
        <v>107.0656706980588</v>
      </c>
    </row>
    <row r="1585" spans="1:6" hidden="1" x14ac:dyDescent="0.35">
      <c r="A1585">
        <v>1583</v>
      </c>
      <c r="B1585" t="s">
        <v>707</v>
      </c>
      <c r="C1585">
        <v>0</v>
      </c>
      <c r="D1585" t="s">
        <v>314</v>
      </c>
      <c r="E1585" t="s">
        <v>683</v>
      </c>
      <c r="F1585">
        <v>69.6247647392114</v>
      </c>
    </row>
    <row r="1586" spans="1:6" hidden="1" x14ac:dyDescent="0.35">
      <c r="A1586">
        <v>1584</v>
      </c>
      <c r="B1586" t="s">
        <v>707</v>
      </c>
      <c r="C1586">
        <v>0</v>
      </c>
      <c r="D1586" t="s">
        <v>314</v>
      </c>
      <c r="E1586" t="s">
        <v>684</v>
      </c>
      <c r="F1586">
        <v>24.304867742594055</v>
      </c>
    </row>
    <row r="1587" spans="1:6" hidden="1" x14ac:dyDescent="0.35">
      <c r="A1587">
        <v>1585</v>
      </c>
      <c r="B1587" t="s">
        <v>707</v>
      </c>
      <c r="C1587">
        <v>0</v>
      </c>
      <c r="D1587" t="s">
        <v>314</v>
      </c>
      <c r="E1587" t="s">
        <v>685</v>
      </c>
      <c r="F1587">
        <v>271.43071169391914</v>
      </c>
    </row>
    <row r="1588" spans="1:6" hidden="1" x14ac:dyDescent="0.35">
      <c r="A1588">
        <v>1586</v>
      </c>
      <c r="B1588" t="s">
        <v>707</v>
      </c>
      <c r="C1588">
        <v>0</v>
      </c>
      <c r="D1588" t="s">
        <v>314</v>
      </c>
      <c r="E1588" t="s">
        <v>686</v>
      </c>
      <c r="F1588">
        <v>295.38828589116952</v>
      </c>
    </row>
    <row r="1589" spans="1:6" hidden="1" x14ac:dyDescent="0.35">
      <c r="A1589">
        <v>1587</v>
      </c>
      <c r="B1589" t="s">
        <v>707</v>
      </c>
      <c r="C1589">
        <v>0</v>
      </c>
      <c r="D1589" t="s">
        <v>314</v>
      </c>
      <c r="E1589" t="s">
        <v>687</v>
      </c>
      <c r="F1589">
        <v>71.333619637092212</v>
      </c>
    </row>
    <row r="1590" spans="1:6" hidden="1" x14ac:dyDescent="0.35">
      <c r="A1590">
        <v>1588</v>
      </c>
      <c r="B1590" t="s">
        <v>707</v>
      </c>
      <c r="C1590">
        <v>0</v>
      </c>
      <c r="D1590" t="s">
        <v>314</v>
      </c>
      <c r="E1590" t="s">
        <v>688</v>
      </c>
      <c r="F1590">
        <v>589.06698574698828</v>
      </c>
    </row>
    <row r="1591" spans="1:6" hidden="1" x14ac:dyDescent="0.35">
      <c r="A1591">
        <v>1589</v>
      </c>
      <c r="B1591" t="s">
        <v>707</v>
      </c>
      <c r="C1591">
        <v>0</v>
      </c>
      <c r="D1591" t="s">
        <v>314</v>
      </c>
      <c r="E1591" t="s">
        <v>689</v>
      </c>
      <c r="F1591">
        <v>660.2155607386311</v>
      </c>
    </row>
    <row r="1592" spans="1:6" hidden="1" x14ac:dyDescent="0.35">
      <c r="A1592">
        <v>1590</v>
      </c>
      <c r="B1592" t="s">
        <v>707</v>
      </c>
      <c r="C1592">
        <v>0</v>
      </c>
      <c r="D1592" t="s">
        <v>314</v>
      </c>
      <c r="E1592" t="s">
        <v>690</v>
      </c>
      <c r="F1592">
        <v>562.59588965877106</v>
      </c>
    </row>
    <row r="1593" spans="1:6" hidden="1" x14ac:dyDescent="0.35">
      <c r="A1593">
        <v>1591</v>
      </c>
      <c r="B1593" t="s">
        <v>707</v>
      </c>
      <c r="C1593">
        <v>0</v>
      </c>
      <c r="D1593" t="s">
        <v>314</v>
      </c>
      <c r="E1593" t="s">
        <v>691</v>
      </c>
      <c r="F1593">
        <v>370.16732771490865</v>
      </c>
    </row>
    <row r="1594" spans="1:6" hidden="1" x14ac:dyDescent="0.35">
      <c r="A1594">
        <v>1592</v>
      </c>
      <c r="B1594" t="s">
        <v>707</v>
      </c>
      <c r="C1594">
        <v>0</v>
      </c>
      <c r="D1594" t="s">
        <v>314</v>
      </c>
      <c r="E1594" t="s">
        <v>692</v>
      </c>
      <c r="F1594">
        <v>242.7236295271594</v>
      </c>
    </row>
    <row r="1595" spans="1:6" hidden="1" x14ac:dyDescent="0.35">
      <c r="A1595">
        <v>1593</v>
      </c>
      <c r="B1595" t="s">
        <v>707</v>
      </c>
      <c r="C1595">
        <v>0</v>
      </c>
      <c r="D1595" t="s">
        <v>314</v>
      </c>
      <c r="E1595" t="s">
        <v>693</v>
      </c>
      <c r="F1595">
        <v>367.02838950567332</v>
      </c>
    </row>
    <row r="1596" spans="1:6" hidden="1" x14ac:dyDescent="0.35">
      <c r="A1596">
        <v>1594</v>
      </c>
      <c r="B1596" t="s">
        <v>707</v>
      </c>
      <c r="C1596">
        <v>0</v>
      </c>
      <c r="D1596" t="s">
        <v>314</v>
      </c>
      <c r="E1596" t="s">
        <v>694</v>
      </c>
      <c r="F1596">
        <v>109.40415960950304</v>
      </c>
    </row>
    <row r="1597" spans="1:6" hidden="1" x14ac:dyDescent="0.35">
      <c r="A1597">
        <v>1595</v>
      </c>
      <c r="B1597" t="s">
        <v>707</v>
      </c>
      <c r="C1597">
        <v>0</v>
      </c>
      <c r="D1597" t="s">
        <v>314</v>
      </c>
      <c r="E1597" t="s">
        <v>695</v>
      </c>
      <c r="F1597">
        <v>137.13781216979203</v>
      </c>
    </row>
    <row r="1598" spans="1:6" hidden="1" x14ac:dyDescent="0.35">
      <c r="A1598">
        <v>1596</v>
      </c>
      <c r="B1598" t="s">
        <v>707</v>
      </c>
      <c r="C1598">
        <v>0</v>
      </c>
      <c r="D1598" t="s">
        <v>38</v>
      </c>
      <c r="E1598" t="s">
        <v>696</v>
      </c>
      <c r="F1598">
        <v>5458.0583366310493</v>
      </c>
    </row>
    <row r="1599" spans="1:6" hidden="1" x14ac:dyDescent="0.35">
      <c r="A1599">
        <v>1597</v>
      </c>
      <c r="B1599" t="s">
        <v>707</v>
      </c>
      <c r="C1599">
        <v>0</v>
      </c>
      <c r="D1599" t="s">
        <v>38</v>
      </c>
      <c r="E1599" t="s">
        <v>697</v>
      </c>
      <c r="F1599">
        <v>12226.612768978672</v>
      </c>
    </row>
    <row r="1600" spans="1:6" hidden="1" x14ac:dyDescent="0.35">
      <c r="A1600">
        <v>1598</v>
      </c>
      <c r="B1600" t="s">
        <v>707</v>
      </c>
      <c r="C1600">
        <v>0</v>
      </c>
      <c r="D1600" t="s">
        <v>38</v>
      </c>
      <c r="E1600" t="s">
        <v>698</v>
      </c>
      <c r="F1600">
        <v>6796.8211346450971</v>
      </c>
    </row>
    <row r="1601" spans="1:6" hidden="1" x14ac:dyDescent="0.35">
      <c r="A1601">
        <v>1599</v>
      </c>
      <c r="B1601" t="s">
        <v>707</v>
      </c>
      <c r="C1601">
        <v>0</v>
      </c>
      <c r="D1601" t="s">
        <v>39</v>
      </c>
      <c r="E1601" t="s">
        <v>699</v>
      </c>
      <c r="F1601">
        <v>909.12355753572172</v>
      </c>
    </row>
    <row r="1602" spans="1:6" hidden="1" x14ac:dyDescent="0.35">
      <c r="A1602">
        <v>1600</v>
      </c>
      <c r="B1602" t="s">
        <v>707</v>
      </c>
      <c r="C1602">
        <v>0</v>
      </c>
      <c r="D1602">
        <v>0</v>
      </c>
      <c r="E1602" t="s">
        <v>700</v>
      </c>
      <c r="F1602">
        <v>0</v>
      </c>
    </row>
    <row r="1603" spans="1:6" hidden="1" x14ac:dyDescent="0.35">
      <c r="A1603">
        <v>1601</v>
      </c>
      <c r="B1603" t="s">
        <v>708</v>
      </c>
      <c r="C1603">
        <v>0</v>
      </c>
      <c r="D1603" t="s">
        <v>9</v>
      </c>
      <c r="E1603" t="s">
        <v>502</v>
      </c>
      <c r="F1603">
        <v>209.73556246865678</v>
      </c>
    </row>
    <row r="1604" spans="1:6" hidden="1" x14ac:dyDescent="0.35">
      <c r="A1604">
        <v>1602</v>
      </c>
      <c r="B1604" t="s">
        <v>708</v>
      </c>
      <c r="C1604">
        <v>0</v>
      </c>
      <c r="D1604" t="s">
        <v>9</v>
      </c>
      <c r="E1604" t="s">
        <v>503</v>
      </c>
      <c r="F1604">
        <v>51.411828946907598</v>
      </c>
    </row>
    <row r="1605" spans="1:6" hidden="1" x14ac:dyDescent="0.35">
      <c r="A1605">
        <v>1603</v>
      </c>
      <c r="B1605" t="s">
        <v>708</v>
      </c>
      <c r="C1605">
        <v>0</v>
      </c>
      <c r="D1605" t="s">
        <v>9</v>
      </c>
      <c r="E1605" t="s">
        <v>504</v>
      </c>
      <c r="F1605">
        <v>44.386660682874719</v>
      </c>
    </row>
    <row r="1606" spans="1:6" hidden="1" x14ac:dyDescent="0.35">
      <c r="A1606">
        <v>1604</v>
      </c>
      <c r="B1606" t="s">
        <v>708</v>
      </c>
      <c r="C1606">
        <v>0</v>
      </c>
      <c r="D1606" t="s">
        <v>9</v>
      </c>
      <c r="E1606" t="s">
        <v>505</v>
      </c>
      <c r="F1606">
        <v>356.93431659293987</v>
      </c>
    </row>
    <row r="1607" spans="1:6" hidden="1" x14ac:dyDescent="0.35">
      <c r="A1607">
        <v>1605</v>
      </c>
      <c r="B1607" t="s">
        <v>708</v>
      </c>
      <c r="C1607">
        <v>0</v>
      </c>
      <c r="D1607" t="s">
        <v>9</v>
      </c>
      <c r="E1607" t="s">
        <v>506</v>
      </c>
      <c r="F1607">
        <v>50.618935355466142</v>
      </c>
    </row>
    <row r="1608" spans="1:6" hidden="1" x14ac:dyDescent="0.35">
      <c r="A1608">
        <v>1606</v>
      </c>
      <c r="B1608" t="s">
        <v>708</v>
      </c>
      <c r="C1608">
        <v>0</v>
      </c>
      <c r="D1608" t="s">
        <v>9</v>
      </c>
      <c r="E1608" t="s">
        <v>507</v>
      </c>
      <c r="F1608">
        <v>24.460133189504031</v>
      </c>
    </row>
    <row r="1609" spans="1:6" hidden="1" x14ac:dyDescent="0.35">
      <c r="A1609">
        <v>1607</v>
      </c>
      <c r="B1609" t="s">
        <v>708</v>
      </c>
      <c r="C1609">
        <v>0</v>
      </c>
      <c r="D1609" t="s">
        <v>9</v>
      </c>
      <c r="E1609" t="s">
        <v>508</v>
      </c>
      <c r="F1609">
        <v>7.0424552417672404</v>
      </c>
    </row>
    <row r="1610" spans="1:6" hidden="1" x14ac:dyDescent="0.35">
      <c r="A1610">
        <v>1608</v>
      </c>
      <c r="B1610" t="s">
        <v>708</v>
      </c>
      <c r="C1610">
        <v>0</v>
      </c>
      <c r="D1610" t="s">
        <v>9</v>
      </c>
      <c r="E1610" t="s">
        <v>509</v>
      </c>
      <c r="F1610">
        <v>104.39101045641145</v>
      </c>
    </row>
    <row r="1611" spans="1:6" hidden="1" x14ac:dyDescent="0.35">
      <c r="A1611">
        <v>1609</v>
      </c>
      <c r="B1611" t="s">
        <v>708</v>
      </c>
      <c r="C1611">
        <v>0</v>
      </c>
      <c r="D1611" t="s">
        <v>9</v>
      </c>
      <c r="E1611" t="s">
        <v>510</v>
      </c>
      <c r="F1611">
        <v>159.23821740487924</v>
      </c>
    </row>
    <row r="1612" spans="1:6" hidden="1" x14ac:dyDescent="0.35">
      <c r="A1612">
        <v>1610</v>
      </c>
      <c r="B1612" t="s">
        <v>708</v>
      </c>
      <c r="C1612">
        <v>0</v>
      </c>
      <c r="D1612" t="s">
        <v>9</v>
      </c>
      <c r="E1612" t="s">
        <v>511</v>
      </c>
      <c r="F1612">
        <v>341.92401226510265</v>
      </c>
    </row>
    <row r="1613" spans="1:6" hidden="1" x14ac:dyDescent="0.35">
      <c r="A1613">
        <v>1611</v>
      </c>
      <c r="B1613" t="s">
        <v>708</v>
      </c>
      <c r="C1613">
        <v>0</v>
      </c>
      <c r="D1613" t="s">
        <v>9</v>
      </c>
      <c r="E1613" t="s">
        <v>512</v>
      </c>
      <c r="F1613">
        <v>87.607010042457361</v>
      </c>
    </row>
    <row r="1614" spans="1:6" hidden="1" x14ac:dyDescent="0.35">
      <c r="A1614">
        <v>1612</v>
      </c>
      <c r="B1614" t="s">
        <v>708</v>
      </c>
      <c r="C1614">
        <v>0</v>
      </c>
      <c r="D1614" t="s">
        <v>9</v>
      </c>
      <c r="E1614" t="s">
        <v>513</v>
      </c>
      <c r="F1614">
        <v>32.166354986118606</v>
      </c>
    </row>
    <row r="1615" spans="1:6" hidden="1" x14ac:dyDescent="0.35">
      <c r="A1615">
        <v>1613</v>
      </c>
      <c r="B1615" t="s">
        <v>708</v>
      </c>
      <c r="C1615">
        <v>0</v>
      </c>
      <c r="D1615" t="s">
        <v>9</v>
      </c>
      <c r="E1615" t="s">
        <v>514</v>
      </c>
      <c r="F1615">
        <v>22.660545972105602</v>
      </c>
    </row>
    <row r="1616" spans="1:6" hidden="1" x14ac:dyDescent="0.35">
      <c r="A1616">
        <v>1614</v>
      </c>
      <c r="B1616" t="s">
        <v>708</v>
      </c>
      <c r="C1616">
        <v>0</v>
      </c>
      <c r="D1616" t="s">
        <v>9</v>
      </c>
      <c r="E1616" t="s">
        <v>515</v>
      </c>
      <c r="F1616">
        <v>105.34885885337337</v>
      </c>
    </row>
    <row r="1617" spans="1:6" hidden="1" x14ac:dyDescent="0.35">
      <c r="A1617">
        <v>1615</v>
      </c>
      <c r="B1617" t="s">
        <v>708</v>
      </c>
      <c r="C1617">
        <v>0</v>
      </c>
      <c r="D1617" t="s">
        <v>9</v>
      </c>
      <c r="E1617" t="s">
        <v>516</v>
      </c>
      <c r="F1617">
        <v>0.32103691970787723</v>
      </c>
    </row>
    <row r="1618" spans="1:6" hidden="1" x14ac:dyDescent="0.35">
      <c r="A1618">
        <v>1616</v>
      </c>
      <c r="B1618" t="s">
        <v>708</v>
      </c>
      <c r="C1618">
        <v>0</v>
      </c>
      <c r="D1618" t="s">
        <v>9</v>
      </c>
      <c r="E1618" t="s">
        <v>517</v>
      </c>
      <c r="F1618">
        <v>0</v>
      </c>
    </row>
    <row r="1619" spans="1:6" hidden="1" x14ac:dyDescent="0.35">
      <c r="A1619">
        <v>1617</v>
      </c>
      <c r="B1619" t="s">
        <v>708</v>
      </c>
      <c r="C1619">
        <v>0</v>
      </c>
      <c r="D1619" t="s">
        <v>9</v>
      </c>
      <c r="E1619" t="s">
        <v>518</v>
      </c>
      <c r="F1619">
        <v>0</v>
      </c>
    </row>
    <row r="1620" spans="1:6" hidden="1" x14ac:dyDescent="0.35">
      <c r="A1620">
        <v>1618</v>
      </c>
      <c r="B1620" t="s">
        <v>708</v>
      </c>
      <c r="C1620">
        <v>0</v>
      </c>
      <c r="D1620" t="s">
        <v>9</v>
      </c>
      <c r="E1620" t="s">
        <v>519</v>
      </c>
      <c r="F1620">
        <v>20.348990018698746</v>
      </c>
    </row>
    <row r="1621" spans="1:6" hidden="1" x14ac:dyDescent="0.35">
      <c r="A1621">
        <v>1619</v>
      </c>
      <c r="B1621" t="s">
        <v>708</v>
      </c>
      <c r="C1621">
        <v>0</v>
      </c>
      <c r="D1621" t="s">
        <v>9</v>
      </c>
      <c r="E1621" t="s">
        <v>520</v>
      </c>
      <c r="F1621">
        <v>19.507285753197305</v>
      </c>
    </row>
    <row r="1622" spans="1:6" hidden="1" x14ac:dyDescent="0.35">
      <c r="A1622">
        <v>1620</v>
      </c>
      <c r="B1622" t="s">
        <v>708</v>
      </c>
      <c r="C1622">
        <v>0</v>
      </c>
      <c r="D1622" t="s">
        <v>106</v>
      </c>
      <c r="E1622" t="s">
        <v>521</v>
      </c>
      <c r="F1622">
        <v>2.9378839947599524</v>
      </c>
    </row>
    <row r="1623" spans="1:6" hidden="1" x14ac:dyDescent="0.35">
      <c r="A1623">
        <v>1621</v>
      </c>
      <c r="B1623" t="s">
        <v>708</v>
      </c>
      <c r="C1623">
        <v>0</v>
      </c>
      <c r="D1623" t="s">
        <v>106</v>
      </c>
      <c r="E1623" t="s">
        <v>522</v>
      </c>
      <c r="F1623">
        <v>1.0329559139480855</v>
      </c>
    </row>
    <row r="1624" spans="1:6" hidden="1" x14ac:dyDescent="0.35">
      <c r="A1624">
        <v>1622</v>
      </c>
      <c r="B1624" t="s">
        <v>708</v>
      </c>
      <c r="C1624">
        <v>0</v>
      </c>
      <c r="D1624" t="s">
        <v>106</v>
      </c>
      <c r="E1624" t="s">
        <v>523</v>
      </c>
      <c r="F1624">
        <v>5.3373919269200574</v>
      </c>
    </row>
    <row r="1625" spans="1:6" hidden="1" x14ac:dyDescent="0.35">
      <c r="A1625">
        <v>1623</v>
      </c>
      <c r="B1625" t="s">
        <v>708</v>
      </c>
      <c r="C1625">
        <v>0</v>
      </c>
      <c r="D1625" t="s">
        <v>106</v>
      </c>
      <c r="E1625" t="s">
        <v>524</v>
      </c>
      <c r="F1625">
        <v>0.41760378081395061</v>
      </c>
    </row>
    <row r="1626" spans="1:6" hidden="1" x14ac:dyDescent="0.35">
      <c r="A1626">
        <v>1624</v>
      </c>
      <c r="B1626" t="s">
        <v>708</v>
      </c>
      <c r="C1626">
        <v>0</v>
      </c>
      <c r="D1626" t="s">
        <v>106</v>
      </c>
      <c r="E1626" t="s">
        <v>525</v>
      </c>
      <c r="F1626">
        <v>2.8623800227032283E-2</v>
      </c>
    </row>
    <row r="1627" spans="1:6" hidden="1" x14ac:dyDescent="0.35">
      <c r="A1627">
        <v>1625</v>
      </c>
      <c r="B1627" t="s">
        <v>708</v>
      </c>
      <c r="C1627">
        <v>0</v>
      </c>
      <c r="D1627" t="s">
        <v>106</v>
      </c>
      <c r="E1627" t="s">
        <v>526</v>
      </c>
      <c r="F1627">
        <v>0.17067974772296776</v>
      </c>
    </row>
    <row r="1628" spans="1:6" hidden="1" x14ac:dyDescent="0.35">
      <c r="A1628">
        <v>1626</v>
      </c>
      <c r="B1628" t="s">
        <v>708</v>
      </c>
      <c r="C1628">
        <v>0</v>
      </c>
      <c r="D1628" t="s">
        <v>106</v>
      </c>
      <c r="E1628" t="s">
        <v>527</v>
      </c>
      <c r="F1628">
        <v>1.64644372664682E-2</v>
      </c>
    </row>
    <row r="1629" spans="1:6" hidden="1" x14ac:dyDescent="0.35">
      <c r="A1629">
        <v>1627</v>
      </c>
      <c r="B1629" t="s">
        <v>708</v>
      </c>
      <c r="C1629">
        <v>0</v>
      </c>
      <c r="D1629" t="s">
        <v>106</v>
      </c>
      <c r="E1629" t="s">
        <v>528</v>
      </c>
      <c r="F1629">
        <v>4.9028563916653375E-2</v>
      </c>
    </row>
    <row r="1630" spans="1:6" hidden="1" x14ac:dyDescent="0.35">
      <c r="A1630">
        <v>1628</v>
      </c>
      <c r="B1630" t="s">
        <v>708</v>
      </c>
      <c r="C1630">
        <v>0</v>
      </c>
      <c r="D1630" t="s">
        <v>105</v>
      </c>
      <c r="E1630" t="s">
        <v>529</v>
      </c>
      <c r="F1630">
        <v>2.8600438730073829</v>
      </c>
    </row>
    <row r="1631" spans="1:6" hidden="1" x14ac:dyDescent="0.35">
      <c r="A1631">
        <v>1629</v>
      </c>
      <c r="B1631" t="s">
        <v>708</v>
      </c>
      <c r="C1631">
        <v>0</v>
      </c>
      <c r="D1631" t="s">
        <v>105</v>
      </c>
      <c r="E1631" t="s">
        <v>530</v>
      </c>
      <c r="F1631">
        <v>7.4008885573676695</v>
      </c>
    </row>
    <row r="1632" spans="1:6" hidden="1" x14ac:dyDescent="0.35">
      <c r="A1632">
        <v>1630</v>
      </c>
      <c r="B1632" t="s">
        <v>708</v>
      </c>
      <c r="C1632">
        <v>0</v>
      </c>
      <c r="D1632" t="s">
        <v>105</v>
      </c>
      <c r="E1632" t="s">
        <v>531</v>
      </c>
      <c r="F1632">
        <v>0.36323205658202706</v>
      </c>
    </row>
    <row r="1633" spans="1:6" hidden="1" x14ac:dyDescent="0.35">
      <c r="A1633">
        <v>1631</v>
      </c>
      <c r="B1633" t="s">
        <v>708</v>
      </c>
      <c r="C1633">
        <v>0</v>
      </c>
      <c r="D1633" t="s">
        <v>105</v>
      </c>
      <c r="E1633" t="s">
        <v>532</v>
      </c>
      <c r="F1633">
        <v>2.9422440542708959</v>
      </c>
    </row>
    <row r="1634" spans="1:6" hidden="1" x14ac:dyDescent="0.35">
      <c r="A1634">
        <v>1632</v>
      </c>
      <c r="B1634" t="s">
        <v>708</v>
      </c>
      <c r="C1634">
        <v>0</v>
      </c>
      <c r="D1634" t="s">
        <v>10</v>
      </c>
      <c r="E1634" t="s">
        <v>533</v>
      </c>
      <c r="F1634">
        <v>0.11574072701578407</v>
      </c>
    </row>
    <row r="1635" spans="1:6" hidden="1" x14ac:dyDescent="0.35">
      <c r="A1635">
        <v>1633</v>
      </c>
      <c r="B1635" t="s">
        <v>708</v>
      </c>
      <c r="C1635">
        <v>0</v>
      </c>
      <c r="D1635" t="s">
        <v>10</v>
      </c>
      <c r="E1635" t="s">
        <v>534</v>
      </c>
      <c r="F1635">
        <v>1.5351590212200652</v>
      </c>
    </row>
    <row r="1636" spans="1:6" hidden="1" x14ac:dyDescent="0.35">
      <c r="A1636">
        <v>1634</v>
      </c>
      <c r="B1636" t="s">
        <v>708</v>
      </c>
      <c r="C1636">
        <v>0</v>
      </c>
      <c r="D1636" t="s">
        <v>10</v>
      </c>
      <c r="E1636" t="s">
        <v>535</v>
      </c>
      <c r="F1636">
        <v>376.37470960555191</v>
      </c>
    </row>
    <row r="1637" spans="1:6" hidden="1" x14ac:dyDescent="0.35">
      <c r="A1637">
        <v>1635</v>
      </c>
      <c r="B1637" t="s">
        <v>708</v>
      </c>
      <c r="C1637">
        <v>0</v>
      </c>
      <c r="D1637" t="s">
        <v>10</v>
      </c>
      <c r="E1637" t="s">
        <v>536</v>
      </c>
      <c r="F1637">
        <v>40.178508653014333</v>
      </c>
    </row>
    <row r="1638" spans="1:6" hidden="1" x14ac:dyDescent="0.35">
      <c r="A1638">
        <v>1636</v>
      </c>
      <c r="B1638" t="s">
        <v>708</v>
      </c>
      <c r="C1638">
        <v>0</v>
      </c>
      <c r="D1638" t="s">
        <v>10</v>
      </c>
      <c r="E1638" t="s">
        <v>537</v>
      </c>
      <c r="F1638">
        <v>0.54088277970051424</v>
      </c>
    </row>
    <row r="1639" spans="1:6" hidden="1" x14ac:dyDescent="0.35">
      <c r="A1639">
        <v>1637</v>
      </c>
      <c r="B1639" t="s">
        <v>708</v>
      </c>
      <c r="C1639">
        <v>0</v>
      </c>
      <c r="D1639" t="s">
        <v>10</v>
      </c>
      <c r="E1639" t="s">
        <v>538</v>
      </c>
      <c r="F1639">
        <v>1.9944224583990378</v>
      </c>
    </row>
    <row r="1640" spans="1:6" hidden="1" x14ac:dyDescent="0.35">
      <c r="A1640">
        <v>1638</v>
      </c>
      <c r="B1640" t="s">
        <v>708</v>
      </c>
      <c r="C1640">
        <v>0</v>
      </c>
      <c r="D1640" t="s">
        <v>10</v>
      </c>
      <c r="E1640" t="s">
        <v>539</v>
      </c>
      <c r="F1640">
        <v>23.597807952425139</v>
      </c>
    </row>
    <row r="1641" spans="1:6" hidden="1" x14ac:dyDescent="0.35">
      <c r="A1641">
        <v>1639</v>
      </c>
      <c r="B1641" t="s">
        <v>708</v>
      </c>
      <c r="C1641">
        <v>0</v>
      </c>
      <c r="D1641" t="s">
        <v>10</v>
      </c>
      <c r="E1641" t="s">
        <v>540</v>
      </c>
      <c r="F1641">
        <v>45.436733626584328</v>
      </c>
    </row>
    <row r="1642" spans="1:6" hidden="1" x14ac:dyDescent="0.35">
      <c r="A1642">
        <v>1640</v>
      </c>
      <c r="B1642" t="s">
        <v>708</v>
      </c>
      <c r="C1642">
        <v>0</v>
      </c>
      <c r="D1642" t="s">
        <v>10</v>
      </c>
      <c r="E1642" t="s">
        <v>541</v>
      </c>
      <c r="F1642">
        <v>29.898139655064764</v>
      </c>
    </row>
    <row r="1643" spans="1:6" hidden="1" x14ac:dyDescent="0.35">
      <c r="A1643">
        <v>1641</v>
      </c>
      <c r="B1643" t="s">
        <v>708</v>
      </c>
      <c r="C1643">
        <v>0</v>
      </c>
      <c r="D1643" t="s">
        <v>10</v>
      </c>
      <c r="E1643" t="s">
        <v>542</v>
      </c>
      <c r="F1643">
        <v>31.756595918235671</v>
      </c>
    </row>
    <row r="1644" spans="1:6" hidden="1" x14ac:dyDescent="0.35">
      <c r="A1644">
        <v>1642</v>
      </c>
      <c r="B1644" t="s">
        <v>708</v>
      </c>
      <c r="C1644">
        <v>0</v>
      </c>
      <c r="D1644" t="s">
        <v>10</v>
      </c>
      <c r="E1644" t="s">
        <v>543</v>
      </c>
      <c r="F1644">
        <v>0.72021184081963852</v>
      </c>
    </row>
    <row r="1645" spans="1:6" hidden="1" x14ac:dyDescent="0.35">
      <c r="A1645">
        <v>1643</v>
      </c>
      <c r="B1645" t="s">
        <v>708</v>
      </c>
      <c r="C1645">
        <v>0</v>
      </c>
      <c r="D1645" t="s">
        <v>12</v>
      </c>
      <c r="E1645" t="s">
        <v>544</v>
      </c>
      <c r="F1645">
        <v>34.193268504923836</v>
      </c>
    </row>
    <row r="1646" spans="1:6" hidden="1" x14ac:dyDescent="0.35">
      <c r="A1646">
        <v>1644</v>
      </c>
      <c r="B1646" t="s">
        <v>708</v>
      </c>
      <c r="C1646">
        <v>0</v>
      </c>
      <c r="D1646" t="s">
        <v>12</v>
      </c>
      <c r="E1646" t="s">
        <v>545</v>
      </c>
      <c r="F1646">
        <v>13.636050230967388</v>
      </c>
    </row>
    <row r="1647" spans="1:6" hidden="1" x14ac:dyDescent="0.35">
      <c r="A1647">
        <v>1645</v>
      </c>
      <c r="B1647" t="s">
        <v>708</v>
      </c>
      <c r="C1647">
        <v>0</v>
      </c>
      <c r="D1647" t="s">
        <v>12</v>
      </c>
      <c r="E1647" t="s">
        <v>546</v>
      </c>
      <c r="F1647">
        <v>20.670228239795826</v>
      </c>
    </row>
    <row r="1648" spans="1:6" hidden="1" x14ac:dyDescent="0.35">
      <c r="A1648">
        <v>1646</v>
      </c>
      <c r="B1648" t="s">
        <v>708</v>
      </c>
      <c r="C1648">
        <v>0</v>
      </c>
      <c r="D1648" t="s">
        <v>12</v>
      </c>
      <c r="E1648" t="s">
        <v>547</v>
      </c>
      <c r="F1648">
        <v>42.713229306699915</v>
      </c>
    </row>
    <row r="1649" spans="1:6" hidden="1" x14ac:dyDescent="0.35">
      <c r="A1649">
        <v>1647</v>
      </c>
      <c r="B1649" t="s">
        <v>708</v>
      </c>
      <c r="C1649">
        <v>0</v>
      </c>
      <c r="D1649" t="s">
        <v>12</v>
      </c>
      <c r="E1649" t="s">
        <v>548</v>
      </c>
      <c r="F1649">
        <v>13.515774339571676</v>
      </c>
    </row>
    <row r="1650" spans="1:6" hidden="1" x14ac:dyDescent="0.35">
      <c r="A1650">
        <v>1648</v>
      </c>
      <c r="B1650" t="s">
        <v>708</v>
      </c>
      <c r="C1650">
        <v>0</v>
      </c>
      <c r="D1650" t="s">
        <v>12</v>
      </c>
      <c r="E1650" t="s">
        <v>549</v>
      </c>
      <c r="F1650">
        <v>39.671835931598061</v>
      </c>
    </row>
    <row r="1651" spans="1:6" hidden="1" x14ac:dyDescent="0.35">
      <c r="A1651">
        <v>1649</v>
      </c>
      <c r="B1651" t="s">
        <v>708</v>
      </c>
      <c r="C1651">
        <v>0</v>
      </c>
      <c r="D1651" t="s">
        <v>12</v>
      </c>
      <c r="E1651" t="s">
        <v>550</v>
      </c>
      <c r="F1651">
        <v>21.158206638738779</v>
      </c>
    </row>
    <row r="1652" spans="1:6" hidden="1" x14ac:dyDescent="0.35">
      <c r="A1652">
        <v>1650</v>
      </c>
      <c r="B1652" t="s">
        <v>708</v>
      </c>
      <c r="C1652">
        <v>0</v>
      </c>
      <c r="D1652" t="s">
        <v>12</v>
      </c>
      <c r="E1652" t="s">
        <v>551</v>
      </c>
      <c r="F1652">
        <v>12.278547840341847</v>
      </c>
    </row>
    <row r="1653" spans="1:6" hidden="1" x14ac:dyDescent="0.35">
      <c r="A1653">
        <v>1651</v>
      </c>
      <c r="B1653" t="s">
        <v>708</v>
      </c>
      <c r="C1653">
        <v>0</v>
      </c>
      <c r="D1653" t="s">
        <v>12</v>
      </c>
      <c r="E1653" t="s">
        <v>552</v>
      </c>
      <c r="F1653">
        <v>351.66050417132647</v>
      </c>
    </row>
    <row r="1654" spans="1:6" hidden="1" x14ac:dyDescent="0.35">
      <c r="A1654">
        <v>1652</v>
      </c>
      <c r="B1654" t="s">
        <v>708</v>
      </c>
      <c r="C1654">
        <v>0</v>
      </c>
      <c r="D1654" t="s">
        <v>12</v>
      </c>
      <c r="E1654" t="s">
        <v>553</v>
      </c>
      <c r="F1654">
        <v>78.674740464191714</v>
      </c>
    </row>
    <row r="1655" spans="1:6" hidden="1" x14ac:dyDescent="0.35">
      <c r="A1655">
        <v>1653</v>
      </c>
      <c r="B1655" t="s">
        <v>708</v>
      </c>
      <c r="C1655">
        <v>0</v>
      </c>
      <c r="D1655" t="s">
        <v>12</v>
      </c>
      <c r="E1655" t="s">
        <v>554</v>
      </c>
      <c r="F1655">
        <v>71.799826766663926</v>
      </c>
    </row>
    <row r="1656" spans="1:6" hidden="1" x14ac:dyDescent="0.35">
      <c r="A1656">
        <v>1654</v>
      </c>
      <c r="B1656" t="s">
        <v>708</v>
      </c>
      <c r="C1656">
        <v>0</v>
      </c>
      <c r="D1656" t="s">
        <v>12</v>
      </c>
      <c r="E1656" t="s">
        <v>555</v>
      </c>
      <c r="F1656">
        <v>40.999604033200484</v>
      </c>
    </row>
    <row r="1657" spans="1:6" hidden="1" x14ac:dyDescent="0.35">
      <c r="A1657">
        <v>1655</v>
      </c>
      <c r="B1657" t="s">
        <v>708</v>
      </c>
      <c r="C1657">
        <v>0</v>
      </c>
      <c r="D1657" t="s">
        <v>13</v>
      </c>
      <c r="E1657" t="s">
        <v>556</v>
      </c>
      <c r="F1657">
        <v>48.307000624585065</v>
      </c>
    </row>
    <row r="1658" spans="1:6" hidden="1" x14ac:dyDescent="0.35">
      <c r="A1658">
        <v>1656</v>
      </c>
      <c r="B1658" t="s">
        <v>708</v>
      </c>
      <c r="C1658">
        <v>0</v>
      </c>
      <c r="D1658" t="s">
        <v>13</v>
      </c>
      <c r="E1658" t="s">
        <v>557</v>
      </c>
      <c r="F1658">
        <v>210.77376901834504</v>
      </c>
    </row>
    <row r="1659" spans="1:6" hidden="1" x14ac:dyDescent="0.35">
      <c r="A1659">
        <v>1657</v>
      </c>
      <c r="B1659" t="s">
        <v>708</v>
      </c>
      <c r="C1659">
        <v>0</v>
      </c>
      <c r="D1659" t="s">
        <v>13</v>
      </c>
      <c r="E1659" t="s">
        <v>558</v>
      </c>
      <c r="F1659">
        <v>24.094931896293328</v>
      </c>
    </row>
    <row r="1660" spans="1:6" hidden="1" x14ac:dyDescent="0.35">
      <c r="A1660">
        <v>1658</v>
      </c>
      <c r="B1660" t="s">
        <v>708</v>
      </c>
      <c r="C1660">
        <v>0</v>
      </c>
      <c r="D1660" t="s">
        <v>14</v>
      </c>
      <c r="E1660" t="s">
        <v>559</v>
      </c>
      <c r="F1660">
        <v>35.77983922674607</v>
      </c>
    </row>
    <row r="1661" spans="1:6" hidden="1" x14ac:dyDescent="0.35">
      <c r="A1661">
        <v>1659</v>
      </c>
      <c r="B1661" t="s">
        <v>708</v>
      </c>
      <c r="C1661">
        <v>0</v>
      </c>
      <c r="D1661" t="s">
        <v>14</v>
      </c>
      <c r="E1661" t="s">
        <v>560</v>
      </c>
      <c r="F1661">
        <v>0</v>
      </c>
    </row>
    <row r="1662" spans="1:6" hidden="1" x14ac:dyDescent="0.35">
      <c r="A1662">
        <v>1660</v>
      </c>
      <c r="B1662" t="s">
        <v>708</v>
      </c>
      <c r="C1662">
        <v>0</v>
      </c>
      <c r="D1662" t="s">
        <v>15</v>
      </c>
      <c r="E1662" t="s">
        <v>561</v>
      </c>
      <c r="F1662">
        <v>0.62236828662527865</v>
      </c>
    </row>
    <row r="1663" spans="1:6" hidden="1" x14ac:dyDescent="0.35">
      <c r="A1663">
        <v>1661</v>
      </c>
      <c r="B1663" t="s">
        <v>708</v>
      </c>
      <c r="C1663">
        <v>0</v>
      </c>
      <c r="D1663" t="s">
        <v>15</v>
      </c>
      <c r="E1663" t="s">
        <v>562</v>
      </c>
      <c r="F1663">
        <v>0</v>
      </c>
    </row>
    <row r="1664" spans="1:6" hidden="1" x14ac:dyDescent="0.35">
      <c r="A1664">
        <v>1662</v>
      </c>
      <c r="B1664" t="s">
        <v>708</v>
      </c>
      <c r="C1664">
        <v>0</v>
      </c>
      <c r="D1664" t="s">
        <v>15</v>
      </c>
      <c r="E1664" t="s">
        <v>563</v>
      </c>
      <c r="F1664">
        <v>33.613465100638798</v>
      </c>
    </row>
    <row r="1665" spans="1:6" hidden="1" x14ac:dyDescent="0.35">
      <c r="A1665">
        <v>1663</v>
      </c>
      <c r="B1665" t="s">
        <v>708</v>
      </c>
      <c r="C1665">
        <v>0</v>
      </c>
      <c r="D1665" t="s">
        <v>15</v>
      </c>
      <c r="E1665" t="s">
        <v>564</v>
      </c>
      <c r="F1665">
        <v>56.70140898539276</v>
      </c>
    </row>
    <row r="1666" spans="1:6" hidden="1" x14ac:dyDescent="0.35">
      <c r="A1666">
        <v>1664</v>
      </c>
      <c r="B1666" t="s">
        <v>708</v>
      </c>
      <c r="C1666">
        <v>0</v>
      </c>
      <c r="D1666" t="s">
        <v>16</v>
      </c>
      <c r="E1666" t="s">
        <v>565</v>
      </c>
      <c r="F1666">
        <v>2.5341642158695938</v>
      </c>
    </row>
    <row r="1667" spans="1:6" hidden="1" x14ac:dyDescent="0.35">
      <c r="A1667">
        <v>1665</v>
      </c>
      <c r="B1667" t="s">
        <v>708</v>
      </c>
      <c r="C1667">
        <v>0</v>
      </c>
      <c r="D1667" t="s">
        <v>16</v>
      </c>
      <c r="E1667" t="s">
        <v>566</v>
      </c>
      <c r="F1667">
        <v>2.4012141110866178E-3</v>
      </c>
    </row>
    <row r="1668" spans="1:6" hidden="1" x14ac:dyDescent="0.35">
      <c r="A1668">
        <v>1666</v>
      </c>
      <c r="B1668" t="s">
        <v>708</v>
      </c>
      <c r="C1668">
        <v>0</v>
      </c>
      <c r="D1668" t="s">
        <v>16</v>
      </c>
      <c r="E1668" t="s">
        <v>567</v>
      </c>
      <c r="F1668">
        <v>0.26096640760139977</v>
      </c>
    </row>
    <row r="1669" spans="1:6" hidden="1" x14ac:dyDescent="0.35">
      <c r="A1669">
        <v>1667</v>
      </c>
      <c r="B1669" t="s">
        <v>708</v>
      </c>
      <c r="C1669">
        <v>0</v>
      </c>
      <c r="D1669" t="s">
        <v>16</v>
      </c>
      <c r="E1669" t="s">
        <v>568</v>
      </c>
      <c r="F1669">
        <v>40.988376975207267</v>
      </c>
    </row>
    <row r="1670" spans="1:6" hidden="1" x14ac:dyDescent="0.35">
      <c r="A1670">
        <v>1668</v>
      </c>
      <c r="B1670" t="s">
        <v>708</v>
      </c>
      <c r="C1670">
        <v>0</v>
      </c>
      <c r="D1670" t="s">
        <v>16</v>
      </c>
      <c r="E1670" t="s">
        <v>569</v>
      </c>
      <c r="F1670">
        <v>2.1493090836176391E-2</v>
      </c>
    </row>
    <row r="1671" spans="1:6" hidden="1" x14ac:dyDescent="0.35">
      <c r="A1671">
        <v>1669</v>
      </c>
      <c r="B1671" t="s">
        <v>708</v>
      </c>
      <c r="C1671">
        <v>0</v>
      </c>
      <c r="D1671" t="s">
        <v>16</v>
      </c>
      <c r="E1671" t="s">
        <v>570</v>
      </c>
      <c r="F1671">
        <v>4.1230095969065121E-2</v>
      </c>
    </row>
    <row r="1672" spans="1:6" hidden="1" x14ac:dyDescent="0.35">
      <c r="A1672">
        <v>1670</v>
      </c>
      <c r="B1672" t="s">
        <v>708</v>
      </c>
      <c r="C1672">
        <v>0</v>
      </c>
      <c r="D1672" t="s">
        <v>16</v>
      </c>
      <c r="E1672" t="s">
        <v>571</v>
      </c>
      <c r="F1672">
        <v>6.292898206895627</v>
      </c>
    </row>
    <row r="1673" spans="1:6" hidden="1" x14ac:dyDescent="0.35">
      <c r="A1673">
        <v>1671</v>
      </c>
      <c r="B1673" t="s">
        <v>708</v>
      </c>
      <c r="C1673">
        <v>0</v>
      </c>
      <c r="D1673" t="s">
        <v>16</v>
      </c>
      <c r="E1673" t="s">
        <v>572</v>
      </c>
      <c r="F1673">
        <v>2.1407288922790269</v>
      </c>
    </row>
    <row r="1674" spans="1:6" hidden="1" x14ac:dyDescent="0.35">
      <c r="A1674">
        <v>1672</v>
      </c>
      <c r="B1674" t="s">
        <v>708</v>
      </c>
      <c r="C1674">
        <v>0</v>
      </c>
      <c r="D1674" t="s">
        <v>16</v>
      </c>
      <c r="E1674" t="s">
        <v>573</v>
      </c>
      <c r="F1674">
        <v>27.324341570180238</v>
      </c>
    </row>
    <row r="1675" spans="1:6" hidden="1" x14ac:dyDescent="0.35">
      <c r="A1675">
        <v>1673</v>
      </c>
      <c r="B1675" t="s">
        <v>708</v>
      </c>
      <c r="C1675">
        <v>0</v>
      </c>
      <c r="D1675" t="s">
        <v>16</v>
      </c>
      <c r="E1675" t="s">
        <v>574</v>
      </c>
      <c r="F1675">
        <v>3.3269662309292487</v>
      </c>
    </row>
    <row r="1676" spans="1:6" hidden="1" x14ac:dyDescent="0.35">
      <c r="A1676">
        <v>1674</v>
      </c>
      <c r="B1676" t="s">
        <v>708</v>
      </c>
      <c r="C1676">
        <v>0</v>
      </c>
      <c r="D1676" t="s">
        <v>16</v>
      </c>
      <c r="E1676" t="s">
        <v>575</v>
      </c>
      <c r="F1676">
        <v>5.5509102895265956E-2</v>
      </c>
    </row>
    <row r="1677" spans="1:6" hidden="1" x14ac:dyDescent="0.35">
      <c r="A1677">
        <v>1675</v>
      </c>
      <c r="B1677" t="s">
        <v>708</v>
      </c>
      <c r="C1677">
        <v>0</v>
      </c>
      <c r="D1677" t="s">
        <v>16</v>
      </c>
      <c r="E1677" t="s">
        <v>576</v>
      </c>
      <c r="F1677">
        <v>8.3609951713928528</v>
      </c>
    </row>
    <row r="1678" spans="1:6" hidden="1" x14ac:dyDescent="0.35">
      <c r="A1678">
        <v>1676</v>
      </c>
      <c r="B1678" t="s">
        <v>708</v>
      </c>
      <c r="C1678">
        <v>0</v>
      </c>
      <c r="D1678" t="s">
        <v>16</v>
      </c>
      <c r="E1678" t="s">
        <v>577</v>
      </c>
      <c r="F1678">
        <v>0.17238467475471994</v>
      </c>
    </row>
    <row r="1679" spans="1:6" hidden="1" x14ac:dyDescent="0.35">
      <c r="A1679">
        <v>1677</v>
      </c>
      <c r="B1679" t="s">
        <v>708</v>
      </c>
      <c r="C1679">
        <v>0</v>
      </c>
      <c r="D1679" t="s">
        <v>16</v>
      </c>
      <c r="E1679" t="s">
        <v>578</v>
      </c>
      <c r="F1679">
        <v>0.28189288635764559</v>
      </c>
    </row>
    <row r="1680" spans="1:6" hidden="1" x14ac:dyDescent="0.35">
      <c r="A1680">
        <v>1678</v>
      </c>
      <c r="B1680" t="s">
        <v>708</v>
      </c>
      <c r="C1680">
        <v>0</v>
      </c>
      <c r="D1680" t="s">
        <v>16</v>
      </c>
      <c r="E1680" t="s">
        <v>579</v>
      </c>
      <c r="F1680">
        <v>0.1531933247813986</v>
      </c>
    </row>
    <row r="1681" spans="1:6" hidden="1" x14ac:dyDescent="0.35">
      <c r="A1681">
        <v>1679</v>
      </c>
      <c r="B1681" t="s">
        <v>708</v>
      </c>
      <c r="C1681">
        <v>0</v>
      </c>
      <c r="D1681" t="s">
        <v>16</v>
      </c>
      <c r="E1681" t="s">
        <v>580</v>
      </c>
      <c r="F1681">
        <v>0.46578501720183069</v>
      </c>
    </row>
    <row r="1682" spans="1:6" hidden="1" x14ac:dyDescent="0.35">
      <c r="A1682">
        <v>1680</v>
      </c>
      <c r="B1682" t="s">
        <v>708</v>
      </c>
      <c r="C1682">
        <v>0</v>
      </c>
      <c r="D1682" t="s">
        <v>16</v>
      </c>
      <c r="E1682" t="s">
        <v>581</v>
      </c>
      <c r="F1682">
        <v>5.5471925707168053</v>
      </c>
    </row>
    <row r="1683" spans="1:6" hidden="1" x14ac:dyDescent="0.35">
      <c r="A1683">
        <v>1681</v>
      </c>
      <c r="B1683" t="s">
        <v>708</v>
      </c>
      <c r="C1683">
        <v>0</v>
      </c>
      <c r="D1683" t="s">
        <v>16</v>
      </c>
      <c r="E1683" t="s">
        <v>582</v>
      </c>
      <c r="F1683">
        <v>0.82417643561634446</v>
      </c>
    </row>
    <row r="1684" spans="1:6" hidden="1" x14ac:dyDescent="0.35">
      <c r="A1684">
        <v>1682</v>
      </c>
      <c r="B1684" t="s">
        <v>708</v>
      </c>
      <c r="C1684">
        <v>0</v>
      </c>
      <c r="D1684" t="s">
        <v>16</v>
      </c>
      <c r="E1684" t="s">
        <v>583</v>
      </c>
      <c r="F1684">
        <v>8.4954271537341669E-2</v>
      </c>
    </row>
    <row r="1685" spans="1:6" hidden="1" x14ac:dyDescent="0.35">
      <c r="A1685">
        <v>1683</v>
      </c>
      <c r="B1685" t="s">
        <v>708</v>
      </c>
      <c r="C1685">
        <v>0</v>
      </c>
      <c r="D1685" t="s">
        <v>16</v>
      </c>
      <c r="E1685" t="s">
        <v>584</v>
      </c>
      <c r="F1685">
        <v>0.25590031884796505</v>
      </c>
    </row>
    <row r="1686" spans="1:6" hidden="1" x14ac:dyDescent="0.35">
      <c r="A1686">
        <v>1684</v>
      </c>
      <c r="B1686" t="s">
        <v>708</v>
      </c>
      <c r="C1686">
        <v>0</v>
      </c>
      <c r="D1686" t="s">
        <v>16</v>
      </c>
      <c r="E1686" t="s">
        <v>585</v>
      </c>
      <c r="F1686">
        <v>0.22371711719511234</v>
      </c>
    </row>
    <row r="1687" spans="1:6" hidden="1" x14ac:dyDescent="0.35">
      <c r="A1687">
        <v>1685</v>
      </c>
      <c r="B1687" t="s">
        <v>708</v>
      </c>
      <c r="C1687">
        <v>0</v>
      </c>
      <c r="D1687" t="s">
        <v>100</v>
      </c>
      <c r="E1687" t="s">
        <v>586</v>
      </c>
      <c r="F1687">
        <v>0.26719865271786031</v>
      </c>
    </row>
    <row r="1688" spans="1:6" hidden="1" x14ac:dyDescent="0.35">
      <c r="A1688">
        <v>1686</v>
      </c>
      <c r="B1688" t="s">
        <v>708</v>
      </c>
      <c r="C1688">
        <v>0</v>
      </c>
      <c r="D1688" t="s">
        <v>100</v>
      </c>
      <c r="E1688" t="s">
        <v>587</v>
      </c>
      <c r="F1688">
        <v>3.0133258624052566</v>
      </c>
    </row>
    <row r="1689" spans="1:6" hidden="1" x14ac:dyDescent="0.35">
      <c r="A1689">
        <v>1687</v>
      </c>
      <c r="B1689" t="s">
        <v>708</v>
      </c>
      <c r="C1689">
        <v>0</v>
      </c>
      <c r="D1689" t="s">
        <v>100</v>
      </c>
      <c r="E1689" t="s">
        <v>588</v>
      </c>
      <c r="F1689">
        <v>0</v>
      </c>
    </row>
    <row r="1690" spans="1:6" hidden="1" x14ac:dyDescent="0.35">
      <c r="A1690">
        <v>1688</v>
      </c>
      <c r="B1690" t="s">
        <v>708</v>
      </c>
      <c r="C1690">
        <v>0</v>
      </c>
      <c r="D1690" t="s">
        <v>100</v>
      </c>
      <c r="E1690" t="s">
        <v>589</v>
      </c>
      <c r="F1690">
        <v>1.6434050613024309</v>
      </c>
    </row>
    <row r="1691" spans="1:6" hidden="1" x14ac:dyDescent="0.35">
      <c r="A1691">
        <v>1689</v>
      </c>
      <c r="B1691" t="s">
        <v>708</v>
      </c>
      <c r="C1691">
        <v>0</v>
      </c>
      <c r="D1691" t="s">
        <v>100</v>
      </c>
      <c r="E1691" t="s">
        <v>590</v>
      </c>
      <c r="F1691">
        <v>13.903546616709317</v>
      </c>
    </row>
    <row r="1692" spans="1:6" hidden="1" x14ac:dyDescent="0.35">
      <c r="A1692">
        <v>1690</v>
      </c>
      <c r="B1692" t="s">
        <v>708</v>
      </c>
      <c r="C1692">
        <v>0</v>
      </c>
      <c r="D1692" t="s">
        <v>100</v>
      </c>
      <c r="E1692" t="s">
        <v>591</v>
      </c>
      <c r="F1692">
        <v>149.40118539474491</v>
      </c>
    </row>
    <row r="1693" spans="1:6" hidden="1" x14ac:dyDescent="0.35">
      <c r="A1693">
        <v>1691</v>
      </c>
      <c r="B1693" t="s">
        <v>708</v>
      </c>
      <c r="C1693">
        <v>0</v>
      </c>
      <c r="D1693" t="s">
        <v>100</v>
      </c>
      <c r="E1693" t="s">
        <v>592</v>
      </c>
      <c r="F1693">
        <v>0.64950789389379415</v>
      </c>
    </row>
    <row r="1694" spans="1:6" hidden="1" x14ac:dyDescent="0.35">
      <c r="A1694">
        <v>1692</v>
      </c>
      <c r="B1694" t="s">
        <v>708</v>
      </c>
      <c r="C1694">
        <v>0</v>
      </c>
      <c r="D1694" t="s">
        <v>100</v>
      </c>
      <c r="E1694" t="s">
        <v>593</v>
      </c>
      <c r="F1694">
        <v>1.3708111808282992</v>
      </c>
    </row>
    <row r="1695" spans="1:6" hidden="1" x14ac:dyDescent="0.35">
      <c r="A1695">
        <v>1693</v>
      </c>
      <c r="B1695" t="s">
        <v>708</v>
      </c>
      <c r="C1695">
        <v>0</v>
      </c>
      <c r="D1695" t="s">
        <v>16</v>
      </c>
      <c r="E1695" t="s">
        <v>594</v>
      </c>
      <c r="F1695">
        <v>0.3562944894448713</v>
      </c>
    </row>
    <row r="1696" spans="1:6" hidden="1" x14ac:dyDescent="0.35">
      <c r="A1696">
        <v>1694</v>
      </c>
      <c r="B1696" t="s">
        <v>708</v>
      </c>
      <c r="C1696">
        <v>0</v>
      </c>
      <c r="D1696" t="s">
        <v>16</v>
      </c>
      <c r="E1696" t="s">
        <v>595</v>
      </c>
      <c r="F1696">
        <v>0.49358885420331217</v>
      </c>
    </row>
    <row r="1697" spans="1:6" hidden="1" x14ac:dyDescent="0.35">
      <c r="A1697">
        <v>1695</v>
      </c>
      <c r="B1697" t="s">
        <v>708</v>
      </c>
      <c r="C1697">
        <v>0</v>
      </c>
      <c r="D1697" t="s">
        <v>16</v>
      </c>
      <c r="E1697" t="s">
        <v>596</v>
      </c>
      <c r="F1697">
        <v>0.60352220178709515</v>
      </c>
    </row>
    <row r="1698" spans="1:6" hidden="1" x14ac:dyDescent="0.35">
      <c r="A1698">
        <v>1696</v>
      </c>
      <c r="B1698" t="s">
        <v>708</v>
      </c>
      <c r="C1698">
        <v>0</v>
      </c>
      <c r="D1698" t="s">
        <v>17</v>
      </c>
      <c r="E1698" t="s">
        <v>597</v>
      </c>
      <c r="F1698">
        <v>59.872265749981487</v>
      </c>
    </row>
    <row r="1699" spans="1:6" hidden="1" x14ac:dyDescent="0.35">
      <c r="A1699">
        <v>1697</v>
      </c>
      <c r="B1699" t="s">
        <v>708</v>
      </c>
      <c r="C1699">
        <v>0</v>
      </c>
      <c r="D1699" t="s">
        <v>310</v>
      </c>
      <c r="E1699" t="s">
        <v>598</v>
      </c>
      <c r="F1699">
        <v>28.057889048078597</v>
      </c>
    </row>
    <row r="1700" spans="1:6" hidden="1" x14ac:dyDescent="0.35">
      <c r="A1700">
        <v>1698</v>
      </c>
      <c r="B1700" t="s">
        <v>708</v>
      </c>
      <c r="C1700">
        <v>0</v>
      </c>
      <c r="D1700" t="s">
        <v>310</v>
      </c>
      <c r="E1700" t="s">
        <v>599</v>
      </c>
      <c r="F1700">
        <v>0</v>
      </c>
    </row>
    <row r="1701" spans="1:6" hidden="1" x14ac:dyDescent="0.35">
      <c r="A1701">
        <v>1699</v>
      </c>
      <c r="B1701" t="s">
        <v>708</v>
      </c>
      <c r="C1701">
        <v>0</v>
      </c>
      <c r="D1701" t="s">
        <v>311</v>
      </c>
      <c r="E1701" t="s">
        <v>600</v>
      </c>
      <c r="F1701">
        <v>19.141759815621807</v>
      </c>
    </row>
    <row r="1702" spans="1:6" hidden="1" x14ac:dyDescent="0.35">
      <c r="A1702">
        <v>1700</v>
      </c>
      <c r="B1702" t="s">
        <v>708</v>
      </c>
      <c r="C1702">
        <v>0</v>
      </c>
      <c r="D1702" t="s">
        <v>311</v>
      </c>
      <c r="E1702" t="s">
        <v>601</v>
      </c>
      <c r="F1702">
        <v>6.8444841447475389</v>
      </c>
    </row>
    <row r="1703" spans="1:6" hidden="1" x14ac:dyDescent="0.35">
      <c r="A1703">
        <v>1701</v>
      </c>
      <c r="B1703" t="s">
        <v>708</v>
      </c>
      <c r="C1703">
        <v>0</v>
      </c>
      <c r="D1703" t="s">
        <v>311</v>
      </c>
      <c r="E1703" t="s">
        <v>602</v>
      </c>
      <c r="F1703">
        <v>30.390563772902269</v>
      </c>
    </row>
    <row r="1704" spans="1:6" hidden="1" x14ac:dyDescent="0.35">
      <c r="A1704">
        <v>1702</v>
      </c>
      <c r="B1704" t="s">
        <v>708</v>
      </c>
      <c r="C1704">
        <v>0</v>
      </c>
      <c r="D1704" t="s">
        <v>311</v>
      </c>
      <c r="E1704" t="s">
        <v>603</v>
      </c>
      <c r="F1704">
        <v>0</v>
      </c>
    </row>
    <row r="1705" spans="1:6" hidden="1" x14ac:dyDescent="0.35">
      <c r="A1705">
        <v>1703</v>
      </c>
      <c r="B1705" t="s">
        <v>708</v>
      </c>
      <c r="C1705">
        <v>0</v>
      </c>
      <c r="D1705" t="s">
        <v>311</v>
      </c>
      <c r="E1705" t="s">
        <v>604</v>
      </c>
      <c r="F1705">
        <v>28.750337957198269</v>
      </c>
    </row>
    <row r="1706" spans="1:6" hidden="1" x14ac:dyDescent="0.35">
      <c r="A1706">
        <v>1704</v>
      </c>
      <c r="B1706" t="s">
        <v>708</v>
      </c>
      <c r="C1706">
        <v>0</v>
      </c>
      <c r="D1706" t="s">
        <v>312</v>
      </c>
      <c r="E1706" t="s">
        <v>605</v>
      </c>
      <c r="F1706">
        <v>68.560491319920686</v>
      </c>
    </row>
    <row r="1707" spans="1:6" hidden="1" x14ac:dyDescent="0.35">
      <c r="A1707">
        <v>1705</v>
      </c>
      <c r="B1707" t="s">
        <v>708</v>
      </c>
      <c r="C1707">
        <v>0</v>
      </c>
      <c r="D1707" t="s">
        <v>312</v>
      </c>
      <c r="E1707" t="s">
        <v>606</v>
      </c>
      <c r="F1707">
        <v>0</v>
      </c>
    </row>
    <row r="1708" spans="1:6" hidden="1" x14ac:dyDescent="0.35">
      <c r="A1708">
        <v>1706</v>
      </c>
      <c r="B1708" t="s">
        <v>708</v>
      </c>
      <c r="C1708">
        <v>0</v>
      </c>
      <c r="D1708" t="s">
        <v>313</v>
      </c>
      <c r="E1708" t="s">
        <v>607</v>
      </c>
      <c r="F1708">
        <v>5.3217983509491624</v>
      </c>
    </row>
    <row r="1709" spans="1:6" hidden="1" x14ac:dyDescent="0.35">
      <c r="A1709">
        <v>1707</v>
      </c>
      <c r="B1709" t="s">
        <v>708</v>
      </c>
      <c r="C1709">
        <v>0</v>
      </c>
      <c r="D1709" t="s">
        <v>313</v>
      </c>
      <c r="E1709" t="s">
        <v>608</v>
      </c>
      <c r="F1709">
        <v>0</v>
      </c>
    </row>
    <row r="1710" spans="1:6" hidden="1" x14ac:dyDescent="0.35">
      <c r="A1710">
        <v>1708</v>
      </c>
      <c r="B1710" t="s">
        <v>708</v>
      </c>
      <c r="C1710">
        <v>0</v>
      </c>
      <c r="D1710" t="s">
        <v>313</v>
      </c>
      <c r="E1710" t="s">
        <v>609</v>
      </c>
      <c r="F1710">
        <v>16.282879289957286</v>
      </c>
    </row>
    <row r="1711" spans="1:6" hidden="1" x14ac:dyDescent="0.35">
      <c r="A1711">
        <v>1709</v>
      </c>
      <c r="B1711" t="s">
        <v>708</v>
      </c>
      <c r="C1711">
        <v>0</v>
      </c>
      <c r="D1711" t="s">
        <v>313</v>
      </c>
      <c r="E1711" t="s">
        <v>610</v>
      </c>
      <c r="F1711">
        <v>0</v>
      </c>
    </row>
    <row r="1712" spans="1:6" hidden="1" x14ac:dyDescent="0.35">
      <c r="A1712">
        <v>1710</v>
      </c>
      <c r="B1712" t="s">
        <v>708</v>
      </c>
      <c r="C1712">
        <v>0</v>
      </c>
      <c r="D1712" t="s">
        <v>10</v>
      </c>
      <c r="E1712" t="s">
        <v>539</v>
      </c>
      <c r="F1712">
        <v>3.0416746176686269</v>
      </c>
    </row>
    <row r="1713" spans="1:6" hidden="1" x14ac:dyDescent="0.35">
      <c r="A1713">
        <v>1711</v>
      </c>
      <c r="B1713" t="s">
        <v>708</v>
      </c>
      <c r="C1713">
        <v>0</v>
      </c>
      <c r="D1713" t="s">
        <v>313</v>
      </c>
      <c r="E1713" t="s">
        <v>611</v>
      </c>
      <c r="F1713">
        <v>0</v>
      </c>
    </row>
    <row r="1714" spans="1:6" hidden="1" x14ac:dyDescent="0.35">
      <c r="A1714">
        <v>1712</v>
      </c>
      <c r="B1714" t="s">
        <v>708</v>
      </c>
      <c r="C1714">
        <v>0</v>
      </c>
      <c r="D1714" t="s">
        <v>313</v>
      </c>
      <c r="E1714" t="s">
        <v>612</v>
      </c>
      <c r="F1714">
        <v>11.527738823080895</v>
      </c>
    </row>
    <row r="1715" spans="1:6" hidden="1" x14ac:dyDescent="0.35">
      <c r="A1715">
        <v>1713</v>
      </c>
      <c r="B1715" t="s">
        <v>708</v>
      </c>
      <c r="C1715">
        <v>0</v>
      </c>
      <c r="D1715" t="s">
        <v>313</v>
      </c>
      <c r="E1715" t="s">
        <v>613</v>
      </c>
      <c r="F1715">
        <v>0</v>
      </c>
    </row>
    <row r="1716" spans="1:6" hidden="1" x14ac:dyDescent="0.35">
      <c r="A1716">
        <v>1714</v>
      </c>
      <c r="B1716" t="s">
        <v>708</v>
      </c>
      <c r="C1716">
        <v>0</v>
      </c>
      <c r="D1716" t="s">
        <v>313</v>
      </c>
      <c r="E1716" t="s">
        <v>614</v>
      </c>
      <c r="F1716">
        <v>11.708820151793777</v>
      </c>
    </row>
    <row r="1717" spans="1:6" hidden="1" x14ac:dyDescent="0.35">
      <c r="A1717">
        <v>1715</v>
      </c>
      <c r="B1717" t="s">
        <v>708</v>
      </c>
      <c r="C1717">
        <v>0</v>
      </c>
      <c r="D1717" t="s">
        <v>313</v>
      </c>
      <c r="E1717" t="s">
        <v>615</v>
      </c>
      <c r="F1717">
        <v>0</v>
      </c>
    </row>
    <row r="1718" spans="1:6" hidden="1" x14ac:dyDescent="0.35">
      <c r="A1718">
        <v>1716</v>
      </c>
      <c r="B1718" t="s">
        <v>708</v>
      </c>
      <c r="C1718">
        <v>0</v>
      </c>
      <c r="D1718" t="s">
        <v>313</v>
      </c>
      <c r="E1718" t="s">
        <v>616</v>
      </c>
      <c r="F1718">
        <v>12.893402389959078</v>
      </c>
    </row>
    <row r="1719" spans="1:6" hidden="1" x14ac:dyDescent="0.35">
      <c r="A1719">
        <v>1717</v>
      </c>
      <c r="B1719" t="s">
        <v>708</v>
      </c>
      <c r="C1719">
        <v>0</v>
      </c>
      <c r="D1719" t="s">
        <v>18</v>
      </c>
      <c r="E1719" t="s">
        <v>617</v>
      </c>
      <c r="F1719">
        <v>95.848035626701147</v>
      </c>
    </row>
    <row r="1720" spans="1:6" hidden="1" x14ac:dyDescent="0.35">
      <c r="A1720">
        <v>1718</v>
      </c>
      <c r="B1720" t="s">
        <v>708</v>
      </c>
      <c r="C1720">
        <v>0</v>
      </c>
      <c r="D1720" t="s">
        <v>21</v>
      </c>
      <c r="E1720" t="s">
        <v>618</v>
      </c>
      <c r="F1720">
        <v>182.55418816434917</v>
      </c>
    </row>
    <row r="1721" spans="1:6" hidden="1" x14ac:dyDescent="0.35">
      <c r="A1721">
        <v>1719</v>
      </c>
      <c r="B1721" t="s">
        <v>708</v>
      </c>
      <c r="C1721">
        <v>0</v>
      </c>
      <c r="D1721" t="s">
        <v>19</v>
      </c>
      <c r="E1721" t="s">
        <v>619</v>
      </c>
      <c r="F1721">
        <v>40.305154739033561</v>
      </c>
    </row>
    <row r="1722" spans="1:6" hidden="1" x14ac:dyDescent="0.35">
      <c r="A1722">
        <v>1720</v>
      </c>
      <c r="B1722" t="s">
        <v>708</v>
      </c>
      <c r="C1722">
        <v>0</v>
      </c>
      <c r="D1722" t="s">
        <v>20</v>
      </c>
      <c r="E1722" t="s">
        <v>620</v>
      </c>
      <c r="F1722">
        <v>76.842945044014513</v>
      </c>
    </row>
    <row r="1723" spans="1:6" hidden="1" x14ac:dyDescent="0.35">
      <c r="A1723">
        <v>1721</v>
      </c>
      <c r="B1723" t="s">
        <v>708</v>
      </c>
      <c r="C1723">
        <v>0</v>
      </c>
      <c r="D1723" t="s">
        <v>19</v>
      </c>
      <c r="E1723" t="s">
        <v>621</v>
      </c>
      <c r="F1723">
        <v>199.26501531824528</v>
      </c>
    </row>
    <row r="1724" spans="1:6" hidden="1" x14ac:dyDescent="0.35">
      <c r="A1724">
        <v>1722</v>
      </c>
      <c r="B1724" t="s">
        <v>708</v>
      </c>
      <c r="C1724">
        <v>0</v>
      </c>
      <c r="D1724" t="s">
        <v>19</v>
      </c>
      <c r="E1724" t="s">
        <v>622</v>
      </c>
      <c r="F1724">
        <v>32.87924302690233</v>
      </c>
    </row>
    <row r="1725" spans="1:6" hidden="1" x14ac:dyDescent="0.35">
      <c r="A1725">
        <v>1723</v>
      </c>
      <c r="B1725" t="s">
        <v>708</v>
      </c>
      <c r="C1725">
        <v>0</v>
      </c>
      <c r="D1725" t="s">
        <v>22</v>
      </c>
      <c r="E1725" t="s">
        <v>623</v>
      </c>
      <c r="F1725">
        <v>179.66167137537201</v>
      </c>
    </row>
    <row r="1726" spans="1:6" hidden="1" x14ac:dyDescent="0.35">
      <c r="A1726">
        <v>1724</v>
      </c>
      <c r="B1726" t="s">
        <v>708</v>
      </c>
      <c r="C1726">
        <v>0</v>
      </c>
      <c r="D1726" t="s">
        <v>23</v>
      </c>
      <c r="E1726" t="s">
        <v>624</v>
      </c>
      <c r="F1726">
        <v>59.924538722731604</v>
      </c>
    </row>
    <row r="1727" spans="1:6" hidden="1" x14ac:dyDescent="0.35">
      <c r="A1727">
        <v>1725</v>
      </c>
      <c r="B1727" t="s">
        <v>708</v>
      </c>
      <c r="C1727">
        <v>0</v>
      </c>
      <c r="D1727" t="s">
        <v>24</v>
      </c>
      <c r="E1727" t="s">
        <v>625</v>
      </c>
      <c r="F1727">
        <v>120.19417234163765</v>
      </c>
    </row>
    <row r="1728" spans="1:6" hidden="1" x14ac:dyDescent="0.35">
      <c r="A1728">
        <v>1726</v>
      </c>
      <c r="B1728" t="s">
        <v>708</v>
      </c>
      <c r="C1728">
        <v>0</v>
      </c>
      <c r="D1728" t="s">
        <v>314</v>
      </c>
      <c r="E1728" t="s">
        <v>626</v>
      </c>
      <c r="F1728">
        <v>10.247331720036792</v>
      </c>
    </row>
    <row r="1729" spans="1:6" hidden="1" x14ac:dyDescent="0.35">
      <c r="A1729">
        <v>1727</v>
      </c>
      <c r="B1729" t="s">
        <v>708</v>
      </c>
      <c r="C1729">
        <v>0</v>
      </c>
      <c r="D1729" t="s">
        <v>314</v>
      </c>
      <c r="E1729" t="s">
        <v>627</v>
      </c>
      <c r="F1729">
        <v>0</v>
      </c>
    </row>
    <row r="1730" spans="1:6" hidden="1" x14ac:dyDescent="0.35">
      <c r="A1730">
        <v>1728</v>
      </c>
      <c r="B1730" t="s">
        <v>708</v>
      </c>
      <c r="C1730">
        <v>0</v>
      </c>
      <c r="D1730" t="s">
        <v>315</v>
      </c>
      <c r="E1730" t="s">
        <v>628</v>
      </c>
      <c r="F1730">
        <v>16.085357568246309</v>
      </c>
    </row>
    <row r="1731" spans="1:6" hidden="1" x14ac:dyDescent="0.35">
      <c r="A1731">
        <v>1729</v>
      </c>
      <c r="B1731" t="s">
        <v>708</v>
      </c>
      <c r="C1731">
        <v>0</v>
      </c>
      <c r="D1731" t="s">
        <v>315</v>
      </c>
      <c r="E1731" t="s">
        <v>629</v>
      </c>
      <c r="F1731">
        <v>38.100514751253222</v>
      </c>
    </row>
    <row r="1732" spans="1:6" hidden="1" x14ac:dyDescent="0.35">
      <c r="A1732">
        <v>1730</v>
      </c>
      <c r="B1732" t="s">
        <v>708</v>
      </c>
      <c r="C1732">
        <v>0</v>
      </c>
      <c r="D1732" t="s">
        <v>315</v>
      </c>
      <c r="E1732" t="s">
        <v>630</v>
      </c>
      <c r="F1732">
        <v>2.6733248578464921</v>
      </c>
    </row>
    <row r="1733" spans="1:6" hidden="1" x14ac:dyDescent="0.35">
      <c r="A1733">
        <v>1731</v>
      </c>
      <c r="B1733" t="s">
        <v>708</v>
      </c>
      <c r="C1733">
        <v>0</v>
      </c>
      <c r="D1733" t="s">
        <v>315</v>
      </c>
      <c r="E1733" t="s">
        <v>631</v>
      </c>
      <c r="F1733">
        <v>22.438575262809604</v>
      </c>
    </row>
    <row r="1734" spans="1:6" hidden="1" x14ac:dyDescent="0.35">
      <c r="A1734">
        <v>1732</v>
      </c>
      <c r="B1734" t="s">
        <v>708</v>
      </c>
      <c r="C1734">
        <v>0</v>
      </c>
      <c r="D1734" t="s">
        <v>315</v>
      </c>
      <c r="E1734" t="s">
        <v>632</v>
      </c>
      <c r="F1734">
        <v>0.56789040649675282</v>
      </c>
    </row>
    <row r="1735" spans="1:6" hidden="1" x14ac:dyDescent="0.35">
      <c r="A1735">
        <v>1733</v>
      </c>
      <c r="B1735" t="s">
        <v>708</v>
      </c>
      <c r="C1735">
        <v>0</v>
      </c>
      <c r="D1735" t="s">
        <v>315</v>
      </c>
      <c r="E1735" t="s">
        <v>633</v>
      </c>
      <c r="F1735">
        <v>10.320663810953516</v>
      </c>
    </row>
    <row r="1736" spans="1:6" hidden="1" x14ac:dyDescent="0.35">
      <c r="A1736">
        <v>1734</v>
      </c>
      <c r="B1736" t="s">
        <v>708</v>
      </c>
      <c r="C1736">
        <v>0</v>
      </c>
      <c r="D1736" t="s">
        <v>315</v>
      </c>
      <c r="E1736" t="s">
        <v>634</v>
      </c>
      <c r="F1736">
        <v>1.1190837293393687</v>
      </c>
    </row>
    <row r="1737" spans="1:6" hidden="1" x14ac:dyDescent="0.35">
      <c r="A1737">
        <v>1735</v>
      </c>
      <c r="B1737" t="s">
        <v>708</v>
      </c>
      <c r="C1737">
        <v>0</v>
      </c>
      <c r="D1737" t="s">
        <v>315</v>
      </c>
      <c r="E1737" t="s">
        <v>635</v>
      </c>
      <c r="F1737">
        <v>9.3601025750746497E-2</v>
      </c>
    </row>
    <row r="1738" spans="1:6" hidden="1" x14ac:dyDescent="0.35">
      <c r="A1738">
        <v>1736</v>
      </c>
      <c r="B1738" t="s">
        <v>708</v>
      </c>
      <c r="C1738">
        <v>0</v>
      </c>
      <c r="D1738" t="s">
        <v>315</v>
      </c>
      <c r="E1738" t="s">
        <v>636</v>
      </c>
      <c r="F1738">
        <v>3.2983895840949667E-4</v>
      </c>
    </row>
    <row r="1739" spans="1:6" hidden="1" x14ac:dyDescent="0.35">
      <c r="A1739">
        <v>1737</v>
      </c>
      <c r="B1739" t="s">
        <v>708</v>
      </c>
      <c r="C1739">
        <v>0</v>
      </c>
      <c r="D1739" t="s">
        <v>315</v>
      </c>
      <c r="E1739" t="s">
        <v>637</v>
      </c>
      <c r="F1739">
        <v>6.6044156693702387E-3</v>
      </c>
    </row>
    <row r="1740" spans="1:6" hidden="1" x14ac:dyDescent="0.35">
      <c r="A1740">
        <v>1738</v>
      </c>
      <c r="B1740" t="s">
        <v>708</v>
      </c>
      <c r="C1740">
        <v>0</v>
      </c>
      <c r="D1740" t="s">
        <v>315</v>
      </c>
      <c r="E1740" t="s">
        <v>638</v>
      </c>
      <c r="F1740">
        <v>0.8547142396233689</v>
      </c>
    </row>
    <row r="1741" spans="1:6" hidden="1" x14ac:dyDescent="0.35">
      <c r="A1741">
        <v>1739</v>
      </c>
      <c r="B1741" t="s">
        <v>708</v>
      </c>
      <c r="C1741">
        <v>0</v>
      </c>
      <c r="D1741" t="s">
        <v>315</v>
      </c>
      <c r="E1741" t="s">
        <v>639</v>
      </c>
      <c r="F1741">
        <v>0.46177594830970464</v>
      </c>
    </row>
    <row r="1742" spans="1:6" hidden="1" x14ac:dyDescent="0.35">
      <c r="A1742">
        <v>1740</v>
      </c>
      <c r="B1742" t="s">
        <v>708</v>
      </c>
      <c r="C1742">
        <v>0</v>
      </c>
      <c r="D1742" t="s">
        <v>315</v>
      </c>
      <c r="E1742" t="s">
        <v>640</v>
      </c>
      <c r="F1742">
        <v>17.303559020358428</v>
      </c>
    </row>
    <row r="1743" spans="1:6" hidden="1" x14ac:dyDescent="0.35">
      <c r="A1743">
        <v>1741</v>
      </c>
      <c r="B1743" t="s">
        <v>708</v>
      </c>
      <c r="C1743">
        <v>0</v>
      </c>
      <c r="D1743" t="s">
        <v>315</v>
      </c>
      <c r="E1743" t="s">
        <v>641</v>
      </c>
      <c r="F1743">
        <v>46.79593847680021</v>
      </c>
    </row>
    <row r="1744" spans="1:6" hidden="1" x14ac:dyDescent="0.35">
      <c r="A1744">
        <v>1742</v>
      </c>
      <c r="B1744" t="s">
        <v>708</v>
      </c>
      <c r="C1744">
        <v>0</v>
      </c>
      <c r="D1744" t="s">
        <v>316</v>
      </c>
      <c r="E1744" t="s">
        <v>642</v>
      </c>
      <c r="F1744">
        <v>1.0674811833761975</v>
      </c>
    </row>
    <row r="1745" spans="1:6" hidden="1" x14ac:dyDescent="0.35">
      <c r="A1745">
        <v>1743</v>
      </c>
      <c r="B1745" t="s">
        <v>708</v>
      </c>
      <c r="C1745">
        <v>0</v>
      </c>
      <c r="D1745" t="s">
        <v>316</v>
      </c>
      <c r="E1745" t="s">
        <v>643</v>
      </c>
      <c r="F1745">
        <v>1.4833605442513083</v>
      </c>
    </row>
    <row r="1746" spans="1:6" hidden="1" x14ac:dyDescent="0.35">
      <c r="A1746">
        <v>1744</v>
      </c>
      <c r="B1746" t="s">
        <v>708</v>
      </c>
      <c r="C1746">
        <v>0</v>
      </c>
      <c r="D1746" t="s">
        <v>316</v>
      </c>
      <c r="E1746" t="s">
        <v>644</v>
      </c>
      <c r="F1746">
        <v>0.24186246204805545</v>
      </c>
    </row>
    <row r="1747" spans="1:6" hidden="1" x14ac:dyDescent="0.35">
      <c r="A1747">
        <v>1745</v>
      </c>
      <c r="B1747" t="s">
        <v>708</v>
      </c>
      <c r="C1747">
        <v>0</v>
      </c>
      <c r="D1747" t="s">
        <v>316</v>
      </c>
      <c r="E1747" t="s">
        <v>645</v>
      </c>
      <c r="F1747">
        <v>0.63898670818362624</v>
      </c>
    </row>
    <row r="1748" spans="1:6" hidden="1" x14ac:dyDescent="0.35">
      <c r="A1748">
        <v>1746</v>
      </c>
      <c r="B1748" t="s">
        <v>708</v>
      </c>
      <c r="C1748">
        <v>0</v>
      </c>
      <c r="D1748" t="s">
        <v>316</v>
      </c>
      <c r="E1748" t="s">
        <v>646</v>
      </c>
      <c r="F1748">
        <v>1.4099891204768698</v>
      </c>
    </row>
    <row r="1749" spans="1:6" hidden="1" x14ac:dyDescent="0.35">
      <c r="A1749">
        <v>1747</v>
      </c>
      <c r="B1749" t="s">
        <v>708</v>
      </c>
      <c r="C1749">
        <v>0</v>
      </c>
      <c r="D1749" t="s">
        <v>316</v>
      </c>
      <c r="E1749" t="s">
        <v>647</v>
      </c>
      <c r="F1749">
        <v>37.012505320339905</v>
      </c>
    </row>
    <row r="1750" spans="1:6" hidden="1" x14ac:dyDescent="0.35">
      <c r="A1750">
        <v>1748</v>
      </c>
      <c r="B1750" t="s">
        <v>708</v>
      </c>
      <c r="C1750">
        <v>0</v>
      </c>
      <c r="D1750" t="s">
        <v>314</v>
      </c>
      <c r="E1750" t="s">
        <v>648</v>
      </c>
      <c r="F1750">
        <v>5.7543855684137375</v>
      </c>
    </row>
    <row r="1751" spans="1:6" hidden="1" x14ac:dyDescent="0.35">
      <c r="A1751">
        <v>1749</v>
      </c>
      <c r="B1751" t="s">
        <v>708</v>
      </c>
      <c r="C1751">
        <v>0</v>
      </c>
      <c r="D1751" t="s">
        <v>314</v>
      </c>
      <c r="E1751" t="s">
        <v>649</v>
      </c>
      <c r="F1751">
        <v>16.415708588691906</v>
      </c>
    </row>
    <row r="1752" spans="1:6" hidden="1" x14ac:dyDescent="0.35">
      <c r="A1752">
        <v>1750</v>
      </c>
      <c r="B1752" t="s">
        <v>708</v>
      </c>
      <c r="C1752">
        <v>0</v>
      </c>
      <c r="D1752" t="s">
        <v>25</v>
      </c>
      <c r="E1752" t="s">
        <v>650</v>
      </c>
      <c r="F1752">
        <v>1652.3505332404623</v>
      </c>
    </row>
    <row r="1753" spans="1:6" hidden="1" x14ac:dyDescent="0.35">
      <c r="A1753">
        <v>1751</v>
      </c>
      <c r="B1753" t="s">
        <v>708</v>
      </c>
      <c r="C1753">
        <v>0</v>
      </c>
      <c r="D1753" t="s">
        <v>25</v>
      </c>
      <c r="E1753" t="s">
        <v>651</v>
      </c>
      <c r="F1753">
        <v>0</v>
      </c>
    </row>
    <row r="1754" spans="1:6" hidden="1" x14ac:dyDescent="0.35">
      <c r="A1754">
        <v>1752</v>
      </c>
      <c r="B1754" t="s">
        <v>708</v>
      </c>
      <c r="C1754">
        <v>0</v>
      </c>
      <c r="D1754" t="s">
        <v>26</v>
      </c>
      <c r="E1754" t="s">
        <v>652</v>
      </c>
      <c r="F1754">
        <v>243.81974161335435</v>
      </c>
    </row>
    <row r="1755" spans="1:6" hidden="1" x14ac:dyDescent="0.35">
      <c r="A1755">
        <v>1753</v>
      </c>
      <c r="B1755" t="s">
        <v>708</v>
      </c>
      <c r="C1755">
        <v>0</v>
      </c>
      <c r="D1755" t="s">
        <v>26</v>
      </c>
      <c r="E1755" t="s">
        <v>653</v>
      </c>
      <c r="F1755">
        <v>13.662692877388313</v>
      </c>
    </row>
    <row r="1756" spans="1:6" hidden="1" x14ac:dyDescent="0.35">
      <c r="A1756">
        <v>1754</v>
      </c>
      <c r="B1756" t="s">
        <v>708</v>
      </c>
      <c r="C1756">
        <v>0</v>
      </c>
      <c r="D1756" t="s">
        <v>26</v>
      </c>
      <c r="E1756" t="s">
        <v>654</v>
      </c>
      <c r="F1756">
        <v>586.87224811790884</v>
      </c>
    </row>
    <row r="1757" spans="1:6" hidden="1" x14ac:dyDescent="0.35">
      <c r="A1757">
        <v>1755</v>
      </c>
      <c r="B1757" t="s">
        <v>708</v>
      </c>
      <c r="C1757">
        <v>0</v>
      </c>
      <c r="D1757" t="s">
        <v>26</v>
      </c>
      <c r="E1757" t="s">
        <v>655</v>
      </c>
      <c r="F1757">
        <v>237.33136549910233</v>
      </c>
    </row>
    <row r="1758" spans="1:6" hidden="1" x14ac:dyDescent="0.35">
      <c r="A1758">
        <v>1756</v>
      </c>
      <c r="B1758" t="s">
        <v>708</v>
      </c>
      <c r="C1758">
        <v>0</v>
      </c>
      <c r="D1758" t="s">
        <v>28</v>
      </c>
      <c r="E1758" t="s">
        <v>656</v>
      </c>
      <c r="F1758">
        <v>860.59678371281336</v>
      </c>
    </row>
    <row r="1759" spans="1:6" hidden="1" x14ac:dyDescent="0.35">
      <c r="A1759">
        <v>1757</v>
      </c>
      <c r="B1759" t="s">
        <v>708</v>
      </c>
      <c r="C1759">
        <v>0</v>
      </c>
      <c r="D1759" t="s">
        <v>27</v>
      </c>
      <c r="E1759" t="s">
        <v>657</v>
      </c>
      <c r="F1759">
        <v>69.627291699879763</v>
      </c>
    </row>
    <row r="1760" spans="1:6" hidden="1" x14ac:dyDescent="0.35">
      <c r="A1760">
        <v>1758</v>
      </c>
      <c r="B1760" t="s">
        <v>708</v>
      </c>
      <c r="C1760">
        <v>0</v>
      </c>
      <c r="D1760" t="s">
        <v>27</v>
      </c>
      <c r="E1760" t="s">
        <v>658</v>
      </c>
      <c r="F1760">
        <v>302.93878900620376</v>
      </c>
    </row>
    <row r="1761" spans="1:6" hidden="1" x14ac:dyDescent="0.35">
      <c r="A1761">
        <v>1759</v>
      </c>
      <c r="B1761" t="s">
        <v>708</v>
      </c>
      <c r="C1761">
        <v>0</v>
      </c>
      <c r="D1761" t="s">
        <v>27</v>
      </c>
      <c r="E1761" t="s">
        <v>659</v>
      </c>
      <c r="F1761">
        <v>8.9790898486583774</v>
      </c>
    </row>
    <row r="1762" spans="1:6" hidden="1" x14ac:dyDescent="0.35">
      <c r="A1762">
        <v>1760</v>
      </c>
      <c r="B1762" t="s">
        <v>708</v>
      </c>
      <c r="C1762">
        <v>0</v>
      </c>
      <c r="D1762" t="s">
        <v>27</v>
      </c>
      <c r="E1762" t="s">
        <v>660</v>
      </c>
      <c r="F1762">
        <v>21.288114160461163</v>
      </c>
    </row>
    <row r="1763" spans="1:6" hidden="1" x14ac:dyDescent="0.35">
      <c r="A1763">
        <v>1761</v>
      </c>
      <c r="B1763" t="s">
        <v>708</v>
      </c>
      <c r="C1763">
        <v>0</v>
      </c>
      <c r="D1763" t="s">
        <v>27</v>
      </c>
      <c r="E1763" t="s">
        <v>661</v>
      </c>
      <c r="F1763">
        <v>4.845542883971369</v>
      </c>
    </row>
    <row r="1764" spans="1:6" hidden="1" x14ac:dyDescent="0.35">
      <c r="A1764">
        <v>1762</v>
      </c>
      <c r="B1764" t="s">
        <v>708</v>
      </c>
      <c r="C1764">
        <v>0</v>
      </c>
      <c r="D1764" t="s">
        <v>27</v>
      </c>
      <c r="E1764" t="s">
        <v>662</v>
      </c>
      <c r="F1764">
        <v>109.87520446035315</v>
      </c>
    </row>
    <row r="1765" spans="1:6" hidden="1" x14ac:dyDescent="0.35">
      <c r="A1765">
        <v>1763</v>
      </c>
      <c r="B1765" t="s">
        <v>708</v>
      </c>
      <c r="C1765">
        <v>0</v>
      </c>
      <c r="D1765" t="s">
        <v>27</v>
      </c>
      <c r="E1765" t="s">
        <v>663</v>
      </c>
      <c r="F1765">
        <v>214.66855728159123</v>
      </c>
    </row>
    <row r="1766" spans="1:6" hidden="1" x14ac:dyDescent="0.35">
      <c r="A1766">
        <v>1764</v>
      </c>
      <c r="B1766" t="s">
        <v>708</v>
      </c>
      <c r="C1766">
        <v>0</v>
      </c>
      <c r="D1766" t="s">
        <v>30</v>
      </c>
      <c r="E1766" t="s">
        <v>664</v>
      </c>
      <c r="F1766">
        <v>300.09605234281651</v>
      </c>
    </row>
    <row r="1767" spans="1:6" hidden="1" x14ac:dyDescent="0.35">
      <c r="A1767">
        <v>1765</v>
      </c>
      <c r="B1767" t="s">
        <v>708</v>
      </c>
      <c r="C1767">
        <v>0</v>
      </c>
      <c r="D1767" t="s">
        <v>32</v>
      </c>
      <c r="E1767" t="s">
        <v>665</v>
      </c>
      <c r="F1767">
        <v>219.1949095551015</v>
      </c>
    </row>
    <row r="1768" spans="1:6" hidden="1" x14ac:dyDescent="0.35">
      <c r="A1768">
        <v>1766</v>
      </c>
      <c r="B1768" t="s">
        <v>708</v>
      </c>
      <c r="C1768">
        <v>0</v>
      </c>
      <c r="D1768" t="s">
        <v>32</v>
      </c>
      <c r="E1768" t="s">
        <v>666</v>
      </c>
      <c r="F1768">
        <v>173.71340362592235</v>
      </c>
    </row>
    <row r="1769" spans="1:6" hidden="1" x14ac:dyDescent="0.35">
      <c r="A1769">
        <v>1767</v>
      </c>
      <c r="B1769" t="s">
        <v>708</v>
      </c>
      <c r="C1769">
        <v>0</v>
      </c>
      <c r="D1769" t="s">
        <v>32</v>
      </c>
      <c r="E1769" t="s">
        <v>667</v>
      </c>
      <c r="F1769">
        <v>115.52505350872251</v>
      </c>
    </row>
    <row r="1770" spans="1:6" hidden="1" x14ac:dyDescent="0.35">
      <c r="A1770">
        <v>1768</v>
      </c>
      <c r="B1770" t="s">
        <v>708</v>
      </c>
      <c r="C1770">
        <v>0</v>
      </c>
      <c r="D1770" t="s">
        <v>33</v>
      </c>
      <c r="E1770" t="s">
        <v>668</v>
      </c>
      <c r="F1770">
        <v>780.44542159028197</v>
      </c>
    </row>
    <row r="1771" spans="1:6" hidden="1" x14ac:dyDescent="0.35">
      <c r="A1771">
        <v>1769</v>
      </c>
      <c r="B1771" t="s">
        <v>708</v>
      </c>
      <c r="C1771">
        <v>0</v>
      </c>
      <c r="D1771" t="s">
        <v>34</v>
      </c>
      <c r="E1771" t="s">
        <v>669</v>
      </c>
      <c r="F1771">
        <v>163.02854195329266</v>
      </c>
    </row>
    <row r="1772" spans="1:6" hidden="1" x14ac:dyDescent="0.35">
      <c r="A1772">
        <v>1770</v>
      </c>
      <c r="B1772" t="s">
        <v>708</v>
      </c>
      <c r="C1772">
        <v>0</v>
      </c>
      <c r="D1772" t="s">
        <v>31</v>
      </c>
      <c r="E1772" t="s">
        <v>670</v>
      </c>
      <c r="F1772">
        <v>176.41332262150755</v>
      </c>
    </row>
    <row r="1773" spans="1:6" hidden="1" x14ac:dyDescent="0.35">
      <c r="A1773">
        <v>1771</v>
      </c>
      <c r="B1773" t="s">
        <v>708</v>
      </c>
      <c r="C1773">
        <v>0</v>
      </c>
      <c r="D1773" t="s">
        <v>34</v>
      </c>
      <c r="E1773" t="s">
        <v>671</v>
      </c>
      <c r="F1773">
        <v>79.149745101420834</v>
      </c>
    </row>
    <row r="1774" spans="1:6" hidden="1" x14ac:dyDescent="0.35">
      <c r="A1774">
        <v>1772</v>
      </c>
      <c r="B1774" t="s">
        <v>708</v>
      </c>
      <c r="C1774">
        <v>0</v>
      </c>
      <c r="D1774" t="s">
        <v>34</v>
      </c>
      <c r="E1774" t="s">
        <v>672</v>
      </c>
      <c r="F1774">
        <v>527.26475233548729</v>
      </c>
    </row>
    <row r="1775" spans="1:6" hidden="1" x14ac:dyDescent="0.35">
      <c r="A1775">
        <v>1773</v>
      </c>
      <c r="B1775" t="s">
        <v>708</v>
      </c>
      <c r="C1775">
        <v>0</v>
      </c>
      <c r="D1775" t="s">
        <v>35</v>
      </c>
      <c r="E1775" t="s">
        <v>673</v>
      </c>
      <c r="F1775">
        <v>764.70824475358336</v>
      </c>
    </row>
    <row r="1776" spans="1:6" hidden="1" x14ac:dyDescent="0.35">
      <c r="A1776">
        <v>1774</v>
      </c>
      <c r="B1776" t="s">
        <v>708</v>
      </c>
      <c r="C1776">
        <v>0</v>
      </c>
      <c r="D1776" t="s">
        <v>36</v>
      </c>
      <c r="E1776" t="s">
        <v>674</v>
      </c>
      <c r="F1776">
        <v>366.85785566532348</v>
      </c>
    </row>
    <row r="1777" spans="1:6" hidden="1" x14ac:dyDescent="0.35">
      <c r="A1777">
        <v>1775</v>
      </c>
      <c r="B1777" t="s">
        <v>708</v>
      </c>
      <c r="C1777">
        <v>0</v>
      </c>
      <c r="D1777" t="s">
        <v>37</v>
      </c>
      <c r="E1777" t="s">
        <v>675</v>
      </c>
      <c r="F1777">
        <v>673.1367409196356</v>
      </c>
    </row>
    <row r="1778" spans="1:6" hidden="1" x14ac:dyDescent="0.35">
      <c r="A1778">
        <v>1776</v>
      </c>
      <c r="B1778" t="s">
        <v>708</v>
      </c>
      <c r="C1778">
        <v>0</v>
      </c>
      <c r="D1778" t="s">
        <v>314</v>
      </c>
      <c r="E1778" t="s">
        <v>676</v>
      </c>
      <c r="F1778">
        <v>2.9821958902826933</v>
      </c>
    </row>
    <row r="1779" spans="1:6" hidden="1" x14ac:dyDescent="0.35">
      <c r="A1779">
        <v>1777</v>
      </c>
      <c r="B1779" t="s">
        <v>708</v>
      </c>
      <c r="C1779">
        <v>0</v>
      </c>
      <c r="D1779" t="s">
        <v>314</v>
      </c>
      <c r="E1779" t="s">
        <v>677</v>
      </c>
      <c r="F1779">
        <v>3.4187719011868136</v>
      </c>
    </row>
    <row r="1780" spans="1:6" hidden="1" x14ac:dyDescent="0.35">
      <c r="A1780">
        <v>1778</v>
      </c>
      <c r="B1780" t="s">
        <v>708</v>
      </c>
      <c r="C1780">
        <v>0</v>
      </c>
      <c r="D1780" t="s">
        <v>314</v>
      </c>
      <c r="E1780" t="s">
        <v>678</v>
      </c>
      <c r="F1780">
        <v>3.6285497300700063</v>
      </c>
    </row>
    <row r="1781" spans="1:6" hidden="1" x14ac:dyDescent="0.35">
      <c r="A1781">
        <v>1779</v>
      </c>
      <c r="B1781" t="s">
        <v>708</v>
      </c>
      <c r="C1781">
        <v>0</v>
      </c>
      <c r="D1781" t="s">
        <v>314</v>
      </c>
      <c r="E1781" t="s">
        <v>679</v>
      </c>
      <c r="F1781">
        <v>5.1994476085001331</v>
      </c>
    </row>
    <row r="1782" spans="1:6" hidden="1" x14ac:dyDescent="0.35">
      <c r="A1782">
        <v>1780</v>
      </c>
      <c r="B1782" t="s">
        <v>708</v>
      </c>
      <c r="C1782">
        <v>0</v>
      </c>
      <c r="D1782" t="s">
        <v>314</v>
      </c>
      <c r="E1782" t="s">
        <v>680</v>
      </c>
      <c r="F1782">
        <v>0.95571060834533317</v>
      </c>
    </row>
    <row r="1783" spans="1:6" hidden="1" x14ac:dyDescent="0.35">
      <c r="A1783">
        <v>1781</v>
      </c>
      <c r="B1783" t="s">
        <v>708</v>
      </c>
      <c r="C1783">
        <v>0</v>
      </c>
      <c r="D1783" t="s">
        <v>314</v>
      </c>
      <c r="E1783" t="s">
        <v>681</v>
      </c>
      <c r="F1783">
        <v>1.6469675306427534</v>
      </c>
    </row>
    <row r="1784" spans="1:6" hidden="1" x14ac:dyDescent="0.35">
      <c r="A1784">
        <v>1782</v>
      </c>
      <c r="B1784" t="s">
        <v>708</v>
      </c>
      <c r="C1784">
        <v>0</v>
      </c>
      <c r="D1784" t="s">
        <v>314</v>
      </c>
      <c r="E1784" t="s">
        <v>682</v>
      </c>
      <c r="F1784">
        <v>2.6738302024647624</v>
      </c>
    </row>
    <row r="1785" spans="1:6" hidden="1" x14ac:dyDescent="0.35">
      <c r="A1785">
        <v>1783</v>
      </c>
      <c r="B1785" t="s">
        <v>708</v>
      </c>
      <c r="C1785">
        <v>0</v>
      </c>
      <c r="D1785" t="s">
        <v>314</v>
      </c>
      <c r="E1785" t="s">
        <v>683</v>
      </c>
      <c r="F1785">
        <v>0.64094180259361555</v>
      </c>
    </row>
    <row r="1786" spans="1:6" hidden="1" x14ac:dyDescent="0.35">
      <c r="A1786">
        <v>1784</v>
      </c>
      <c r="B1786" t="s">
        <v>708</v>
      </c>
      <c r="C1786">
        <v>0</v>
      </c>
      <c r="D1786" t="s">
        <v>314</v>
      </c>
      <c r="E1786" t="s">
        <v>684</v>
      </c>
      <c r="F1786">
        <v>0.17504104486027092</v>
      </c>
    </row>
    <row r="1787" spans="1:6" hidden="1" x14ac:dyDescent="0.35">
      <c r="A1787">
        <v>1785</v>
      </c>
      <c r="B1787" t="s">
        <v>708</v>
      </c>
      <c r="C1787">
        <v>0</v>
      </c>
      <c r="D1787" t="s">
        <v>314</v>
      </c>
      <c r="E1787" t="s">
        <v>685</v>
      </c>
      <c r="F1787">
        <v>4.619164527154493</v>
      </c>
    </row>
    <row r="1788" spans="1:6" hidden="1" x14ac:dyDescent="0.35">
      <c r="A1788">
        <v>1786</v>
      </c>
      <c r="B1788" t="s">
        <v>708</v>
      </c>
      <c r="C1788">
        <v>0</v>
      </c>
      <c r="D1788" t="s">
        <v>314</v>
      </c>
      <c r="E1788" t="s">
        <v>686</v>
      </c>
      <c r="F1788">
        <v>4.9167659704274138</v>
      </c>
    </row>
    <row r="1789" spans="1:6" hidden="1" x14ac:dyDescent="0.35">
      <c r="A1789">
        <v>1787</v>
      </c>
      <c r="B1789" t="s">
        <v>708</v>
      </c>
      <c r="C1789">
        <v>0</v>
      </c>
      <c r="D1789" t="s">
        <v>314</v>
      </c>
      <c r="E1789" t="s">
        <v>687</v>
      </c>
      <c r="F1789">
        <v>0.7389020844039097</v>
      </c>
    </row>
    <row r="1790" spans="1:6" hidden="1" x14ac:dyDescent="0.35">
      <c r="A1790">
        <v>1788</v>
      </c>
      <c r="B1790" t="s">
        <v>708</v>
      </c>
      <c r="C1790">
        <v>0</v>
      </c>
      <c r="D1790" t="s">
        <v>314</v>
      </c>
      <c r="E1790" t="s">
        <v>688</v>
      </c>
      <c r="F1790">
        <v>13.758933618516675</v>
      </c>
    </row>
    <row r="1791" spans="1:6" hidden="1" x14ac:dyDescent="0.35">
      <c r="A1791">
        <v>1789</v>
      </c>
      <c r="B1791" t="s">
        <v>708</v>
      </c>
      <c r="C1791">
        <v>0</v>
      </c>
      <c r="D1791" t="s">
        <v>314</v>
      </c>
      <c r="E1791" t="s">
        <v>689</v>
      </c>
      <c r="F1791">
        <v>12.600029004502257</v>
      </c>
    </row>
    <row r="1792" spans="1:6" hidden="1" x14ac:dyDescent="0.35">
      <c r="A1792">
        <v>1790</v>
      </c>
      <c r="B1792" t="s">
        <v>708</v>
      </c>
      <c r="C1792">
        <v>0</v>
      </c>
      <c r="D1792" t="s">
        <v>314</v>
      </c>
      <c r="E1792" t="s">
        <v>690</v>
      </c>
      <c r="F1792">
        <v>14.38762492135794</v>
      </c>
    </row>
    <row r="1793" spans="1:6" hidden="1" x14ac:dyDescent="0.35">
      <c r="A1793">
        <v>1791</v>
      </c>
      <c r="B1793" t="s">
        <v>708</v>
      </c>
      <c r="C1793">
        <v>0</v>
      </c>
      <c r="D1793" t="s">
        <v>314</v>
      </c>
      <c r="E1793" t="s">
        <v>691</v>
      </c>
      <c r="F1793">
        <v>8.2198447537569663</v>
      </c>
    </row>
    <row r="1794" spans="1:6" hidden="1" x14ac:dyDescent="0.35">
      <c r="A1794">
        <v>1792</v>
      </c>
      <c r="B1794" t="s">
        <v>708</v>
      </c>
      <c r="C1794">
        <v>0</v>
      </c>
      <c r="D1794" t="s">
        <v>314</v>
      </c>
      <c r="E1794" t="s">
        <v>692</v>
      </c>
      <c r="F1794">
        <v>5.1736632014260699</v>
      </c>
    </row>
    <row r="1795" spans="1:6" hidden="1" x14ac:dyDescent="0.35">
      <c r="A1795">
        <v>1793</v>
      </c>
      <c r="B1795" t="s">
        <v>708</v>
      </c>
      <c r="C1795">
        <v>0</v>
      </c>
      <c r="D1795" t="s">
        <v>314</v>
      </c>
      <c r="E1795" t="s">
        <v>693</v>
      </c>
      <c r="F1795">
        <v>8.5507200325511512</v>
      </c>
    </row>
    <row r="1796" spans="1:6" hidden="1" x14ac:dyDescent="0.35">
      <c r="A1796">
        <v>1794</v>
      </c>
      <c r="B1796" t="s">
        <v>708</v>
      </c>
      <c r="C1796">
        <v>0</v>
      </c>
      <c r="D1796" t="s">
        <v>314</v>
      </c>
      <c r="E1796" t="s">
        <v>694</v>
      </c>
      <c r="F1796">
        <v>2.5059043454723655</v>
      </c>
    </row>
    <row r="1797" spans="1:6" hidden="1" x14ac:dyDescent="0.35">
      <c r="A1797">
        <v>1795</v>
      </c>
      <c r="B1797" t="s">
        <v>708</v>
      </c>
      <c r="C1797">
        <v>0</v>
      </c>
      <c r="D1797" t="s">
        <v>314</v>
      </c>
      <c r="E1797" t="s">
        <v>695</v>
      </c>
      <c r="F1797">
        <v>3.197988167373766</v>
      </c>
    </row>
    <row r="1798" spans="1:6" hidden="1" x14ac:dyDescent="0.35">
      <c r="A1798">
        <v>1796</v>
      </c>
      <c r="B1798" t="s">
        <v>708</v>
      </c>
      <c r="C1798">
        <v>0</v>
      </c>
      <c r="D1798" t="s">
        <v>38</v>
      </c>
      <c r="E1798" t="s">
        <v>696</v>
      </c>
      <c r="F1798">
        <v>85.951496833148866</v>
      </c>
    </row>
    <row r="1799" spans="1:6" hidden="1" x14ac:dyDescent="0.35">
      <c r="A1799">
        <v>1797</v>
      </c>
      <c r="B1799" t="s">
        <v>708</v>
      </c>
      <c r="C1799">
        <v>0</v>
      </c>
      <c r="D1799" t="s">
        <v>38</v>
      </c>
      <c r="E1799" t="s">
        <v>697</v>
      </c>
      <c r="F1799">
        <v>254.37305515001253</v>
      </c>
    </row>
    <row r="1800" spans="1:6" hidden="1" x14ac:dyDescent="0.35">
      <c r="A1800">
        <v>1798</v>
      </c>
      <c r="B1800" t="s">
        <v>708</v>
      </c>
      <c r="C1800">
        <v>0</v>
      </c>
      <c r="D1800" t="s">
        <v>38</v>
      </c>
      <c r="E1800" t="s">
        <v>698</v>
      </c>
      <c r="F1800">
        <v>180.42785585736794</v>
      </c>
    </row>
    <row r="1801" spans="1:6" hidden="1" x14ac:dyDescent="0.35">
      <c r="A1801">
        <v>1799</v>
      </c>
      <c r="B1801" t="s">
        <v>708</v>
      </c>
      <c r="C1801">
        <v>0</v>
      </c>
      <c r="D1801" t="s">
        <v>39</v>
      </c>
      <c r="E1801" t="s">
        <v>699</v>
      </c>
      <c r="F1801">
        <v>20.428227787611785</v>
      </c>
    </row>
    <row r="1802" spans="1:6" hidden="1" x14ac:dyDescent="0.35">
      <c r="A1802">
        <v>1800</v>
      </c>
      <c r="B1802" t="s">
        <v>708</v>
      </c>
      <c r="C1802">
        <v>0</v>
      </c>
      <c r="D1802">
        <v>0</v>
      </c>
      <c r="E1802" t="s">
        <v>700</v>
      </c>
      <c r="F1802">
        <v>0</v>
      </c>
    </row>
    <row r="1803" spans="1:6" hidden="1" x14ac:dyDescent="0.35">
      <c r="A1803">
        <v>1801</v>
      </c>
      <c r="B1803" t="s">
        <v>709</v>
      </c>
      <c r="C1803">
        <v>0</v>
      </c>
      <c r="D1803" t="s">
        <v>9</v>
      </c>
      <c r="E1803" t="s">
        <v>502</v>
      </c>
      <c r="F1803">
        <v>0.66761545364950226</v>
      </c>
    </row>
    <row r="1804" spans="1:6" hidden="1" x14ac:dyDescent="0.35">
      <c r="A1804">
        <v>1802</v>
      </c>
      <c r="B1804" t="s">
        <v>709</v>
      </c>
      <c r="C1804">
        <v>0</v>
      </c>
      <c r="D1804" t="s">
        <v>9</v>
      </c>
      <c r="E1804" t="s">
        <v>503</v>
      </c>
      <c r="F1804">
        <v>0.73342611894614362</v>
      </c>
    </row>
    <row r="1805" spans="1:6" hidden="1" x14ac:dyDescent="0.35">
      <c r="A1805">
        <v>1803</v>
      </c>
      <c r="B1805" t="s">
        <v>709</v>
      </c>
      <c r="C1805">
        <v>0</v>
      </c>
      <c r="D1805" t="s">
        <v>9</v>
      </c>
      <c r="E1805" t="s">
        <v>504</v>
      </c>
      <c r="F1805">
        <v>1.5747363984353109</v>
      </c>
    </row>
    <row r="1806" spans="1:6" hidden="1" x14ac:dyDescent="0.35">
      <c r="A1806">
        <v>1804</v>
      </c>
      <c r="B1806" t="s">
        <v>709</v>
      </c>
      <c r="C1806">
        <v>0</v>
      </c>
      <c r="D1806" t="s">
        <v>9</v>
      </c>
      <c r="E1806" t="s">
        <v>505</v>
      </c>
      <c r="F1806">
        <v>7.1133212957047318</v>
      </c>
    </row>
    <row r="1807" spans="1:6" hidden="1" x14ac:dyDescent="0.35">
      <c r="A1807">
        <v>1805</v>
      </c>
      <c r="B1807" t="s">
        <v>709</v>
      </c>
      <c r="C1807">
        <v>0</v>
      </c>
      <c r="D1807" t="s">
        <v>9</v>
      </c>
      <c r="E1807" t="s">
        <v>506</v>
      </c>
      <c r="F1807">
        <v>1.6460554218301271</v>
      </c>
    </row>
    <row r="1808" spans="1:6" hidden="1" x14ac:dyDescent="0.35">
      <c r="A1808">
        <v>1806</v>
      </c>
      <c r="B1808" t="s">
        <v>709</v>
      </c>
      <c r="C1808">
        <v>0</v>
      </c>
      <c r="D1808" t="s">
        <v>9</v>
      </c>
      <c r="E1808" t="s">
        <v>507</v>
      </c>
      <c r="F1808">
        <v>0.7049710678229667</v>
      </c>
    </row>
    <row r="1809" spans="1:6" hidden="1" x14ac:dyDescent="0.35">
      <c r="A1809">
        <v>1807</v>
      </c>
      <c r="B1809" t="s">
        <v>709</v>
      </c>
      <c r="C1809">
        <v>0</v>
      </c>
      <c r="D1809" t="s">
        <v>9</v>
      </c>
      <c r="E1809" t="s">
        <v>508</v>
      </c>
      <c r="F1809">
        <v>0.21234587115663825</v>
      </c>
    </row>
    <row r="1810" spans="1:6" hidden="1" x14ac:dyDescent="0.35">
      <c r="A1810">
        <v>1808</v>
      </c>
      <c r="B1810" t="s">
        <v>709</v>
      </c>
      <c r="C1810">
        <v>0</v>
      </c>
      <c r="D1810" t="s">
        <v>9</v>
      </c>
      <c r="E1810" t="s">
        <v>509</v>
      </c>
      <c r="F1810">
        <v>2.9569054923988691</v>
      </c>
    </row>
    <row r="1811" spans="1:6" hidden="1" x14ac:dyDescent="0.35">
      <c r="A1811">
        <v>1809</v>
      </c>
      <c r="B1811" t="s">
        <v>709</v>
      </c>
      <c r="C1811">
        <v>0</v>
      </c>
      <c r="D1811" t="s">
        <v>9</v>
      </c>
      <c r="E1811" t="s">
        <v>510</v>
      </c>
      <c r="F1811">
        <v>4.0820130711576228</v>
      </c>
    </row>
    <row r="1812" spans="1:6" hidden="1" x14ac:dyDescent="0.35">
      <c r="A1812">
        <v>1810</v>
      </c>
      <c r="B1812" t="s">
        <v>709</v>
      </c>
      <c r="C1812">
        <v>0</v>
      </c>
      <c r="D1812" t="s">
        <v>9</v>
      </c>
      <c r="E1812" t="s">
        <v>511</v>
      </c>
      <c r="F1812">
        <v>0.91716219875946425</v>
      </c>
    </row>
    <row r="1813" spans="1:6" hidden="1" x14ac:dyDescent="0.35">
      <c r="A1813">
        <v>1811</v>
      </c>
      <c r="B1813" t="s">
        <v>709</v>
      </c>
      <c r="C1813">
        <v>0</v>
      </c>
      <c r="D1813" t="s">
        <v>9</v>
      </c>
      <c r="E1813" t="s">
        <v>512</v>
      </c>
      <c r="F1813">
        <v>3.5529516998603645</v>
      </c>
    </row>
    <row r="1814" spans="1:6" hidden="1" x14ac:dyDescent="0.35">
      <c r="A1814">
        <v>1812</v>
      </c>
      <c r="B1814" t="s">
        <v>709</v>
      </c>
      <c r="C1814">
        <v>0</v>
      </c>
      <c r="D1814" t="s">
        <v>9</v>
      </c>
      <c r="E1814" t="s">
        <v>513</v>
      </c>
      <c r="F1814">
        <v>0.41207417759381876</v>
      </c>
    </row>
    <row r="1815" spans="1:6" hidden="1" x14ac:dyDescent="0.35">
      <c r="A1815">
        <v>1813</v>
      </c>
      <c r="B1815" t="s">
        <v>709</v>
      </c>
      <c r="C1815">
        <v>0</v>
      </c>
      <c r="D1815" t="s">
        <v>9</v>
      </c>
      <c r="E1815" t="s">
        <v>514</v>
      </c>
      <c r="F1815">
        <v>1.3411708389555812</v>
      </c>
    </row>
    <row r="1816" spans="1:6" hidden="1" x14ac:dyDescent="0.35">
      <c r="A1816">
        <v>1814</v>
      </c>
      <c r="B1816" t="s">
        <v>709</v>
      </c>
      <c r="C1816">
        <v>0</v>
      </c>
      <c r="D1816" t="s">
        <v>9</v>
      </c>
      <c r="E1816" t="s">
        <v>515</v>
      </c>
      <c r="F1816">
        <v>2.1178172582689476</v>
      </c>
    </row>
    <row r="1817" spans="1:6" hidden="1" x14ac:dyDescent="0.35">
      <c r="A1817">
        <v>1815</v>
      </c>
      <c r="B1817" t="s">
        <v>709</v>
      </c>
      <c r="C1817">
        <v>0</v>
      </c>
      <c r="D1817" t="s">
        <v>9</v>
      </c>
      <c r="E1817" t="s">
        <v>516</v>
      </c>
      <c r="F1817">
        <v>6.9794603416970982E-2</v>
      </c>
    </row>
    <row r="1818" spans="1:6" hidden="1" x14ac:dyDescent="0.35">
      <c r="A1818">
        <v>1816</v>
      </c>
      <c r="B1818" t="s">
        <v>709</v>
      </c>
      <c r="C1818">
        <v>0</v>
      </c>
      <c r="D1818" t="s">
        <v>9</v>
      </c>
      <c r="E1818" t="s">
        <v>517</v>
      </c>
      <c r="F1818">
        <v>0</v>
      </c>
    </row>
    <row r="1819" spans="1:6" hidden="1" x14ac:dyDescent="0.35">
      <c r="A1819">
        <v>1817</v>
      </c>
      <c r="B1819" t="s">
        <v>709</v>
      </c>
      <c r="C1819">
        <v>0</v>
      </c>
      <c r="D1819" t="s">
        <v>9</v>
      </c>
      <c r="E1819" t="s">
        <v>518</v>
      </c>
      <c r="F1819">
        <v>0</v>
      </c>
    </row>
    <row r="1820" spans="1:6" hidden="1" x14ac:dyDescent="0.35">
      <c r="A1820">
        <v>1818</v>
      </c>
      <c r="B1820" t="s">
        <v>709</v>
      </c>
      <c r="C1820">
        <v>0</v>
      </c>
      <c r="D1820" t="s">
        <v>9</v>
      </c>
      <c r="E1820" t="s">
        <v>519</v>
      </c>
      <c r="F1820">
        <v>1.3941812209038025</v>
      </c>
    </row>
    <row r="1821" spans="1:6" hidden="1" x14ac:dyDescent="0.35">
      <c r="A1821">
        <v>1819</v>
      </c>
      <c r="B1821" t="s">
        <v>709</v>
      </c>
      <c r="C1821">
        <v>0</v>
      </c>
      <c r="D1821" t="s">
        <v>9</v>
      </c>
      <c r="E1821" t="s">
        <v>520</v>
      </c>
      <c r="F1821">
        <v>0.84499040669668624</v>
      </c>
    </row>
    <row r="1822" spans="1:6" hidden="1" x14ac:dyDescent="0.35">
      <c r="A1822">
        <v>1820</v>
      </c>
      <c r="B1822" t="s">
        <v>709</v>
      </c>
      <c r="C1822">
        <v>0</v>
      </c>
      <c r="D1822" t="s">
        <v>106</v>
      </c>
      <c r="E1822" t="s">
        <v>521</v>
      </c>
      <c r="F1822">
        <v>5.5401031428296763E-2</v>
      </c>
    </row>
    <row r="1823" spans="1:6" hidden="1" x14ac:dyDescent="0.35">
      <c r="A1823">
        <v>1821</v>
      </c>
      <c r="B1823" t="s">
        <v>709</v>
      </c>
      <c r="C1823">
        <v>0</v>
      </c>
      <c r="D1823" t="s">
        <v>106</v>
      </c>
      <c r="E1823" t="s">
        <v>522</v>
      </c>
      <c r="F1823">
        <v>2.8426918220071543E-2</v>
      </c>
    </row>
    <row r="1824" spans="1:6" hidden="1" x14ac:dyDescent="0.35">
      <c r="A1824">
        <v>1822</v>
      </c>
      <c r="B1824" t="s">
        <v>709</v>
      </c>
      <c r="C1824">
        <v>0</v>
      </c>
      <c r="D1824" t="s">
        <v>106</v>
      </c>
      <c r="E1824" t="s">
        <v>523</v>
      </c>
      <c r="F1824">
        <v>0.20151894215047722</v>
      </c>
    </row>
    <row r="1825" spans="1:6" hidden="1" x14ac:dyDescent="0.35">
      <c r="A1825">
        <v>1823</v>
      </c>
      <c r="B1825" t="s">
        <v>709</v>
      </c>
      <c r="C1825">
        <v>0</v>
      </c>
      <c r="D1825" t="s">
        <v>106</v>
      </c>
      <c r="E1825" t="s">
        <v>524</v>
      </c>
      <c r="F1825">
        <v>8.9581315361438769E-3</v>
      </c>
    </row>
    <row r="1826" spans="1:6" hidden="1" x14ac:dyDescent="0.35">
      <c r="A1826">
        <v>1824</v>
      </c>
      <c r="B1826" t="s">
        <v>709</v>
      </c>
      <c r="C1826">
        <v>0</v>
      </c>
      <c r="D1826" t="s">
        <v>106</v>
      </c>
      <c r="E1826" t="s">
        <v>525</v>
      </c>
      <c r="F1826">
        <v>2.3535895565501532E-2</v>
      </c>
    </row>
    <row r="1827" spans="1:6" hidden="1" x14ac:dyDescent="0.35">
      <c r="A1827">
        <v>1825</v>
      </c>
      <c r="B1827" t="s">
        <v>709</v>
      </c>
      <c r="C1827">
        <v>0</v>
      </c>
      <c r="D1827" t="s">
        <v>106</v>
      </c>
      <c r="E1827" t="s">
        <v>526</v>
      </c>
      <c r="F1827">
        <v>3.0234679747644165E-3</v>
      </c>
    </row>
    <row r="1828" spans="1:6" hidden="1" x14ac:dyDescent="0.35">
      <c r="A1828">
        <v>1826</v>
      </c>
      <c r="B1828" t="s">
        <v>709</v>
      </c>
      <c r="C1828">
        <v>0</v>
      </c>
      <c r="D1828" t="s">
        <v>106</v>
      </c>
      <c r="E1828" t="s">
        <v>527</v>
      </c>
      <c r="F1828">
        <v>0</v>
      </c>
    </row>
    <row r="1829" spans="1:6" hidden="1" x14ac:dyDescent="0.35">
      <c r="A1829">
        <v>1827</v>
      </c>
      <c r="B1829" t="s">
        <v>709</v>
      </c>
      <c r="C1829">
        <v>0</v>
      </c>
      <c r="D1829" t="s">
        <v>106</v>
      </c>
      <c r="E1829" t="s">
        <v>528</v>
      </c>
      <c r="F1829">
        <v>3.2271681997864056E-3</v>
      </c>
    </row>
    <row r="1830" spans="1:6" hidden="1" x14ac:dyDescent="0.35">
      <c r="A1830">
        <v>1828</v>
      </c>
      <c r="B1830" t="s">
        <v>709</v>
      </c>
      <c r="C1830">
        <v>0</v>
      </c>
      <c r="D1830" t="s">
        <v>105</v>
      </c>
      <c r="E1830" t="s">
        <v>529</v>
      </c>
      <c r="F1830">
        <v>4.7995088468893341</v>
      </c>
    </row>
    <row r="1831" spans="1:6" hidden="1" x14ac:dyDescent="0.35">
      <c r="A1831">
        <v>1829</v>
      </c>
      <c r="B1831" t="s">
        <v>709</v>
      </c>
      <c r="C1831">
        <v>0</v>
      </c>
      <c r="D1831" t="s">
        <v>105</v>
      </c>
      <c r="E1831" t="s">
        <v>530</v>
      </c>
      <c r="F1831">
        <v>0.83385847578929295</v>
      </c>
    </row>
    <row r="1832" spans="1:6" hidden="1" x14ac:dyDescent="0.35">
      <c r="A1832">
        <v>1830</v>
      </c>
      <c r="B1832" t="s">
        <v>709</v>
      </c>
      <c r="C1832">
        <v>0</v>
      </c>
      <c r="D1832" t="s">
        <v>105</v>
      </c>
      <c r="E1832" t="s">
        <v>531</v>
      </c>
      <c r="F1832">
        <v>9.9807421214725994E-2</v>
      </c>
    </row>
    <row r="1833" spans="1:6" hidden="1" x14ac:dyDescent="0.35">
      <c r="A1833">
        <v>1831</v>
      </c>
      <c r="B1833" t="s">
        <v>709</v>
      </c>
      <c r="C1833">
        <v>0</v>
      </c>
      <c r="D1833" t="s">
        <v>105</v>
      </c>
      <c r="E1833" t="s">
        <v>532</v>
      </c>
      <c r="F1833">
        <v>0.28539869011515634</v>
      </c>
    </row>
    <row r="1834" spans="1:6" hidden="1" x14ac:dyDescent="0.35">
      <c r="A1834">
        <v>1832</v>
      </c>
      <c r="B1834" t="s">
        <v>709</v>
      </c>
      <c r="C1834">
        <v>0</v>
      </c>
      <c r="D1834" t="s">
        <v>10</v>
      </c>
      <c r="E1834" t="s">
        <v>533</v>
      </c>
      <c r="F1834">
        <v>0.24669757610390741</v>
      </c>
    </row>
    <row r="1835" spans="1:6" hidden="1" x14ac:dyDescent="0.35">
      <c r="A1835">
        <v>1833</v>
      </c>
      <c r="B1835" t="s">
        <v>709</v>
      </c>
      <c r="C1835">
        <v>0</v>
      </c>
      <c r="D1835" t="s">
        <v>10</v>
      </c>
      <c r="E1835" t="s">
        <v>534</v>
      </c>
      <c r="F1835">
        <v>1.6541552116962011</v>
      </c>
    </row>
    <row r="1836" spans="1:6" hidden="1" x14ac:dyDescent="0.35">
      <c r="A1836">
        <v>1834</v>
      </c>
      <c r="B1836" t="s">
        <v>709</v>
      </c>
      <c r="C1836">
        <v>0</v>
      </c>
      <c r="D1836" t="s">
        <v>10</v>
      </c>
      <c r="E1836" t="s">
        <v>535</v>
      </c>
      <c r="F1836">
        <v>10.295613368136598</v>
      </c>
    </row>
    <row r="1837" spans="1:6" hidden="1" x14ac:dyDescent="0.35">
      <c r="A1837">
        <v>1835</v>
      </c>
      <c r="B1837" t="s">
        <v>709</v>
      </c>
      <c r="C1837">
        <v>0</v>
      </c>
      <c r="D1837" t="s">
        <v>10</v>
      </c>
      <c r="E1837" t="s">
        <v>536</v>
      </c>
      <c r="F1837">
        <v>0.84906541071421815</v>
      </c>
    </row>
    <row r="1838" spans="1:6" hidden="1" x14ac:dyDescent="0.35">
      <c r="A1838">
        <v>1836</v>
      </c>
      <c r="B1838" t="s">
        <v>709</v>
      </c>
      <c r="C1838">
        <v>0</v>
      </c>
      <c r="D1838" t="s">
        <v>10</v>
      </c>
      <c r="E1838" t="s">
        <v>537</v>
      </c>
      <c r="F1838">
        <v>0.42128129724416408</v>
      </c>
    </row>
    <row r="1839" spans="1:6" hidden="1" x14ac:dyDescent="0.35">
      <c r="A1839">
        <v>1837</v>
      </c>
      <c r="B1839" t="s">
        <v>709</v>
      </c>
      <c r="C1839">
        <v>0</v>
      </c>
      <c r="D1839" t="s">
        <v>10</v>
      </c>
      <c r="E1839" t="s">
        <v>538</v>
      </c>
      <c r="F1839">
        <v>0.73128636807291525</v>
      </c>
    </row>
    <row r="1840" spans="1:6" hidden="1" x14ac:dyDescent="0.35">
      <c r="A1840">
        <v>1838</v>
      </c>
      <c r="B1840" t="s">
        <v>709</v>
      </c>
      <c r="C1840">
        <v>0</v>
      </c>
      <c r="D1840" t="s">
        <v>10</v>
      </c>
      <c r="E1840" t="s">
        <v>539</v>
      </c>
      <c r="F1840">
        <v>2.4620483299412776</v>
      </c>
    </row>
    <row r="1841" spans="1:6" hidden="1" x14ac:dyDescent="0.35">
      <c r="A1841">
        <v>1839</v>
      </c>
      <c r="B1841" t="s">
        <v>709</v>
      </c>
      <c r="C1841">
        <v>0</v>
      </c>
      <c r="D1841" t="s">
        <v>10</v>
      </c>
      <c r="E1841" t="s">
        <v>540</v>
      </c>
      <c r="F1841">
        <v>1.0801913260730605</v>
      </c>
    </row>
    <row r="1842" spans="1:6" hidden="1" x14ac:dyDescent="0.35">
      <c r="A1842">
        <v>1840</v>
      </c>
      <c r="B1842" t="s">
        <v>709</v>
      </c>
      <c r="C1842">
        <v>0</v>
      </c>
      <c r="D1842" t="s">
        <v>10</v>
      </c>
      <c r="E1842" t="s">
        <v>541</v>
      </c>
      <c r="F1842">
        <v>1.0859266214397023</v>
      </c>
    </row>
    <row r="1843" spans="1:6" hidden="1" x14ac:dyDescent="0.35">
      <c r="A1843">
        <v>1841</v>
      </c>
      <c r="B1843" t="s">
        <v>709</v>
      </c>
      <c r="C1843">
        <v>0</v>
      </c>
      <c r="D1843" t="s">
        <v>10</v>
      </c>
      <c r="E1843" t="s">
        <v>542</v>
      </c>
      <c r="F1843">
        <v>3.2337914342951555</v>
      </c>
    </row>
    <row r="1844" spans="1:6" hidden="1" x14ac:dyDescent="0.35">
      <c r="A1844">
        <v>1842</v>
      </c>
      <c r="B1844" t="s">
        <v>709</v>
      </c>
      <c r="C1844">
        <v>0</v>
      </c>
      <c r="D1844" t="s">
        <v>10</v>
      </c>
      <c r="E1844" t="s">
        <v>543</v>
      </c>
      <c r="F1844">
        <v>0.20478922918565667</v>
      </c>
    </row>
    <row r="1845" spans="1:6" hidden="1" x14ac:dyDescent="0.35">
      <c r="A1845">
        <v>1843</v>
      </c>
      <c r="B1845" t="s">
        <v>709</v>
      </c>
      <c r="C1845">
        <v>0</v>
      </c>
      <c r="D1845" t="s">
        <v>12</v>
      </c>
      <c r="E1845" t="s">
        <v>544</v>
      </c>
      <c r="F1845">
        <v>5.917546991752781</v>
      </c>
    </row>
    <row r="1846" spans="1:6" hidden="1" x14ac:dyDescent="0.35">
      <c r="A1846">
        <v>1844</v>
      </c>
      <c r="B1846" t="s">
        <v>709</v>
      </c>
      <c r="C1846">
        <v>0</v>
      </c>
      <c r="D1846" t="s">
        <v>12</v>
      </c>
      <c r="E1846" t="s">
        <v>545</v>
      </c>
      <c r="F1846">
        <v>3.8812864645689382</v>
      </c>
    </row>
    <row r="1847" spans="1:6" hidden="1" x14ac:dyDescent="0.35">
      <c r="A1847">
        <v>1845</v>
      </c>
      <c r="B1847" t="s">
        <v>709</v>
      </c>
      <c r="C1847">
        <v>0</v>
      </c>
      <c r="D1847" t="s">
        <v>12</v>
      </c>
      <c r="E1847" t="s">
        <v>546</v>
      </c>
      <c r="F1847">
        <v>6.9740096028181675</v>
      </c>
    </row>
    <row r="1848" spans="1:6" hidden="1" x14ac:dyDescent="0.35">
      <c r="A1848">
        <v>1846</v>
      </c>
      <c r="B1848" t="s">
        <v>709</v>
      </c>
      <c r="C1848">
        <v>0</v>
      </c>
      <c r="D1848" t="s">
        <v>12</v>
      </c>
      <c r="E1848" t="s">
        <v>547</v>
      </c>
      <c r="F1848">
        <v>4.4579360737419345</v>
      </c>
    </row>
    <row r="1849" spans="1:6" hidden="1" x14ac:dyDescent="0.35">
      <c r="A1849">
        <v>1847</v>
      </c>
      <c r="B1849" t="s">
        <v>709</v>
      </c>
      <c r="C1849">
        <v>0</v>
      </c>
      <c r="D1849" t="s">
        <v>12</v>
      </c>
      <c r="E1849" t="s">
        <v>548</v>
      </c>
      <c r="F1849">
        <v>3.7567713237001836</v>
      </c>
    </row>
    <row r="1850" spans="1:6" hidden="1" x14ac:dyDescent="0.35">
      <c r="A1850">
        <v>1848</v>
      </c>
      <c r="B1850" t="s">
        <v>709</v>
      </c>
      <c r="C1850">
        <v>0</v>
      </c>
      <c r="D1850" t="s">
        <v>12</v>
      </c>
      <c r="E1850" t="s">
        <v>549</v>
      </c>
      <c r="F1850">
        <v>6.8141674133047809</v>
      </c>
    </row>
    <row r="1851" spans="1:6" hidden="1" x14ac:dyDescent="0.35">
      <c r="A1851">
        <v>1849</v>
      </c>
      <c r="B1851" t="s">
        <v>709</v>
      </c>
      <c r="C1851">
        <v>0</v>
      </c>
      <c r="D1851" t="s">
        <v>12</v>
      </c>
      <c r="E1851" t="s">
        <v>550</v>
      </c>
      <c r="F1851">
        <v>1.4865103452504538</v>
      </c>
    </row>
    <row r="1852" spans="1:6" hidden="1" x14ac:dyDescent="0.35">
      <c r="A1852">
        <v>1850</v>
      </c>
      <c r="B1852" t="s">
        <v>709</v>
      </c>
      <c r="C1852">
        <v>0</v>
      </c>
      <c r="D1852" t="s">
        <v>12</v>
      </c>
      <c r="E1852" t="s">
        <v>551</v>
      </c>
      <c r="F1852">
        <v>1.0805814621295506</v>
      </c>
    </row>
    <row r="1853" spans="1:6" hidden="1" x14ac:dyDescent="0.35">
      <c r="A1853">
        <v>1851</v>
      </c>
      <c r="B1853" t="s">
        <v>709</v>
      </c>
      <c r="C1853">
        <v>0</v>
      </c>
      <c r="D1853" t="s">
        <v>12</v>
      </c>
      <c r="E1853" t="s">
        <v>552</v>
      </c>
      <c r="F1853">
        <v>27.79984210586321</v>
      </c>
    </row>
    <row r="1854" spans="1:6" hidden="1" x14ac:dyDescent="0.35">
      <c r="A1854">
        <v>1852</v>
      </c>
      <c r="B1854" t="s">
        <v>709</v>
      </c>
      <c r="C1854">
        <v>0</v>
      </c>
      <c r="D1854" t="s">
        <v>12</v>
      </c>
      <c r="E1854" t="s">
        <v>553</v>
      </c>
      <c r="F1854">
        <v>12.641973719926382</v>
      </c>
    </row>
    <row r="1855" spans="1:6" hidden="1" x14ac:dyDescent="0.35">
      <c r="A1855">
        <v>1853</v>
      </c>
      <c r="B1855" t="s">
        <v>709</v>
      </c>
      <c r="C1855">
        <v>0</v>
      </c>
      <c r="D1855" t="s">
        <v>12</v>
      </c>
      <c r="E1855" t="s">
        <v>554</v>
      </c>
      <c r="F1855">
        <v>9.6346428165838045</v>
      </c>
    </row>
    <row r="1856" spans="1:6" hidden="1" x14ac:dyDescent="0.35">
      <c r="A1856">
        <v>1854</v>
      </c>
      <c r="B1856" t="s">
        <v>709</v>
      </c>
      <c r="C1856">
        <v>0</v>
      </c>
      <c r="D1856" t="s">
        <v>12</v>
      </c>
      <c r="E1856" t="s">
        <v>555</v>
      </c>
      <c r="F1856">
        <v>3.8412892483025538</v>
      </c>
    </row>
    <row r="1857" spans="1:6" hidden="1" x14ac:dyDescent="0.35">
      <c r="A1857">
        <v>1855</v>
      </c>
      <c r="B1857" t="s">
        <v>709</v>
      </c>
      <c r="C1857">
        <v>0</v>
      </c>
      <c r="D1857" t="s">
        <v>13</v>
      </c>
      <c r="E1857" t="s">
        <v>556</v>
      </c>
      <c r="F1857">
        <v>7.4289324439768816</v>
      </c>
    </row>
    <row r="1858" spans="1:6" hidden="1" x14ac:dyDescent="0.35">
      <c r="A1858">
        <v>1856</v>
      </c>
      <c r="B1858" t="s">
        <v>709</v>
      </c>
      <c r="C1858">
        <v>0</v>
      </c>
      <c r="D1858" t="s">
        <v>13</v>
      </c>
      <c r="E1858" t="s">
        <v>557</v>
      </c>
      <c r="F1858">
        <v>11.445804890681362</v>
      </c>
    </row>
    <row r="1859" spans="1:6" hidden="1" x14ac:dyDescent="0.35">
      <c r="A1859">
        <v>1857</v>
      </c>
      <c r="B1859" t="s">
        <v>709</v>
      </c>
      <c r="C1859">
        <v>0</v>
      </c>
      <c r="D1859" t="s">
        <v>13</v>
      </c>
      <c r="E1859" t="s">
        <v>558</v>
      </c>
      <c r="F1859">
        <v>3.5333921328505897</v>
      </c>
    </row>
    <row r="1860" spans="1:6" hidden="1" x14ac:dyDescent="0.35">
      <c r="A1860">
        <v>1858</v>
      </c>
      <c r="B1860" t="s">
        <v>709</v>
      </c>
      <c r="C1860">
        <v>0</v>
      </c>
      <c r="D1860" t="s">
        <v>14</v>
      </c>
      <c r="E1860" t="s">
        <v>559</v>
      </c>
      <c r="F1860">
        <v>8.4000313828183284</v>
      </c>
    </row>
    <row r="1861" spans="1:6" hidden="1" x14ac:dyDescent="0.35">
      <c r="A1861">
        <v>1859</v>
      </c>
      <c r="B1861" t="s">
        <v>709</v>
      </c>
      <c r="C1861">
        <v>0</v>
      </c>
      <c r="D1861" t="s">
        <v>14</v>
      </c>
      <c r="E1861" t="s">
        <v>560</v>
      </c>
      <c r="F1861">
        <v>0</v>
      </c>
    </row>
    <row r="1862" spans="1:6" hidden="1" x14ac:dyDescent="0.35">
      <c r="A1862">
        <v>1860</v>
      </c>
      <c r="B1862" t="s">
        <v>709</v>
      </c>
      <c r="C1862">
        <v>0</v>
      </c>
      <c r="D1862" t="s">
        <v>15</v>
      </c>
      <c r="E1862" t="s">
        <v>561</v>
      </c>
      <c r="F1862">
        <v>1.9832194750403989</v>
      </c>
    </row>
    <row r="1863" spans="1:6" hidden="1" x14ac:dyDescent="0.35">
      <c r="A1863">
        <v>1861</v>
      </c>
      <c r="B1863" t="s">
        <v>709</v>
      </c>
      <c r="C1863">
        <v>0</v>
      </c>
      <c r="D1863" t="s">
        <v>15</v>
      </c>
      <c r="E1863" t="s">
        <v>562</v>
      </c>
      <c r="F1863">
        <v>0</v>
      </c>
    </row>
    <row r="1864" spans="1:6" hidden="1" x14ac:dyDescent="0.35">
      <c r="A1864">
        <v>1862</v>
      </c>
      <c r="B1864" t="s">
        <v>709</v>
      </c>
      <c r="C1864">
        <v>0</v>
      </c>
      <c r="D1864" t="s">
        <v>15</v>
      </c>
      <c r="E1864" t="s">
        <v>563</v>
      </c>
      <c r="F1864">
        <v>11.384372230462926</v>
      </c>
    </row>
    <row r="1865" spans="1:6" hidden="1" x14ac:dyDescent="0.35">
      <c r="A1865">
        <v>1863</v>
      </c>
      <c r="B1865" t="s">
        <v>709</v>
      </c>
      <c r="C1865">
        <v>0</v>
      </c>
      <c r="D1865" t="s">
        <v>15</v>
      </c>
      <c r="E1865" t="s">
        <v>564</v>
      </c>
      <c r="F1865">
        <v>12.169923252518942</v>
      </c>
    </row>
    <row r="1866" spans="1:6" hidden="1" x14ac:dyDescent="0.35">
      <c r="A1866">
        <v>1864</v>
      </c>
      <c r="B1866" t="s">
        <v>709</v>
      </c>
      <c r="C1866">
        <v>0</v>
      </c>
      <c r="D1866" t="s">
        <v>16</v>
      </c>
      <c r="E1866" t="s">
        <v>565</v>
      </c>
      <c r="F1866">
        <v>0.93431560059902519</v>
      </c>
    </row>
    <row r="1867" spans="1:6" hidden="1" x14ac:dyDescent="0.35">
      <c r="A1867">
        <v>1865</v>
      </c>
      <c r="B1867" t="s">
        <v>709</v>
      </c>
      <c r="C1867">
        <v>0</v>
      </c>
      <c r="D1867" t="s">
        <v>16</v>
      </c>
      <c r="E1867" t="s">
        <v>566</v>
      </c>
      <c r="F1867">
        <v>7.530830630122858E-3</v>
      </c>
    </row>
    <row r="1868" spans="1:6" hidden="1" x14ac:dyDescent="0.35">
      <c r="A1868">
        <v>1866</v>
      </c>
      <c r="B1868" t="s">
        <v>709</v>
      </c>
      <c r="C1868">
        <v>0</v>
      </c>
      <c r="D1868" t="s">
        <v>16</v>
      </c>
      <c r="E1868" t="s">
        <v>567</v>
      </c>
      <c r="F1868">
        <v>3.43648447128811E-2</v>
      </c>
    </row>
    <row r="1869" spans="1:6" hidden="1" x14ac:dyDescent="0.35">
      <c r="A1869">
        <v>1867</v>
      </c>
      <c r="B1869" t="s">
        <v>709</v>
      </c>
      <c r="C1869">
        <v>0</v>
      </c>
      <c r="D1869" t="s">
        <v>16</v>
      </c>
      <c r="E1869" t="s">
        <v>568</v>
      </c>
      <c r="F1869">
        <v>101.18279868004888</v>
      </c>
    </row>
    <row r="1870" spans="1:6" hidden="1" x14ac:dyDescent="0.35">
      <c r="A1870">
        <v>1868</v>
      </c>
      <c r="B1870" t="s">
        <v>709</v>
      </c>
      <c r="C1870">
        <v>0</v>
      </c>
      <c r="D1870" t="s">
        <v>16</v>
      </c>
      <c r="E1870" t="s">
        <v>569</v>
      </c>
      <c r="F1870">
        <v>7.3208190199928358E-2</v>
      </c>
    </row>
    <row r="1871" spans="1:6" hidden="1" x14ac:dyDescent="0.35">
      <c r="A1871">
        <v>1869</v>
      </c>
      <c r="B1871" t="s">
        <v>709</v>
      </c>
      <c r="C1871">
        <v>0</v>
      </c>
      <c r="D1871" t="s">
        <v>16</v>
      </c>
      <c r="E1871" t="s">
        <v>570</v>
      </c>
      <c r="F1871">
        <v>4.7655713530505343E-2</v>
      </c>
    </row>
    <row r="1872" spans="1:6" hidden="1" x14ac:dyDescent="0.35">
      <c r="A1872">
        <v>1870</v>
      </c>
      <c r="B1872" t="s">
        <v>709</v>
      </c>
      <c r="C1872">
        <v>0</v>
      </c>
      <c r="D1872" t="s">
        <v>16</v>
      </c>
      <c r="E1872" t="s">
        <v>571</v>
      </c>
      <c r="F1872">
        <v>14.883328466309322</v>
      </c>
    </row>
    <row r="1873" spans="1:6" hidden="1" x14ac:dyDescent="0.35">
      <c r="A1873">
        <v>1871</v>
      </c>
      <c r="B1873" t="s">
        <v>709</v>
      </c>
      <c r="C1873">
        <v>0</v>
      </c>
      <c r="D1873" t="s">
        <v>16</v>
      </c>
      <c r="E1873" t="s">
        <v>572</v>
      </c>
      <c r="F1873">
        <v>3.4563074482439147</v>
      </c>
    </row>
    <row r="1874" spans="1:6" hidden="1" x14ac:dyDescent="0.35">
      <c r="A1874">
        <v>1872</v>
      </c>
      <c r="B1874" t="s">
        <v>709</v>
      </c>
      <c r="C1874">
        <v>0</v>
      </c>
      <c r="D1874" t="s">
        <v>16</v>
      </c>
      <c r="E1874" t="s">
        <v>573</v>
      </c>
      <c r="F1874">
        <v>108.44718874027258</v>
      </c>
    </row>
    <row r="1875" spans="1:6" hidden="1" x14ac:dyDescent="0.35">
      <c r="A1875">
        <v>1873</v>
      </c>
      <c r="B1875" t="s">
        <v>709</v>
      </c>
      <c r="C1875">
        <v>0</v>
      </c>
      <c r="D1875" t="s">
        <v>16</v>
      </c>
      <c r="E1875" t="s">
        <v>574</v>
      </c>
      <c r="F1875">
        <v>11.679891182390804</v>
      </c>
    </row>
    <row r="1876" spans="1:6" hidden="1" x14ac:dyDescent="0.35">
      <c r="A1876">
        <v>1874</v>
      </c>
      <c r="B1876" t="s">
        <v>709</v>
      </c>
      <c r="C1876">
        <v>0</v>
      </c>
      <c r="D1876" t="s">
        <v>16</v>
      </c>
      <c r="E1876" t="s">
        <v>575</v>
      </c>
      <c r="F1876">
        <v>0.11474137079817903</v>
      </c>
    </row>
    <row r="1877" spans="1:6" hidden="1" x14ac:dyDescent="0.35">
      <c r="A1877">
        <v>1875</v>
      </c>
      <c r="B1877" t="s">
        <v>709</v>
      </c>
      <c r="C1877">
        <v>0</v>
      </c>
      <c r="D1877" t="s">
        <v>16</v>
      </c>
      <c r="E1877" t="s">
        <v>576</v>
      </c>
      <c r="F1877">
        <v>16.601133234272304</v>
      </c>
    </row>
    <row r="1878" spans="1:6" hidden="1" x14ac:dyDescent="0.35">
      <c r="A1878">
        <v>1876</v>
      </c>
      <c r="B1878" t="s">
        <v>709</v>
      </c>
      <c r="C1878">
        <v>0</v>
      </c>
      <c r="D1878" t="s">
        <v>16</v>
      </c>
      <c r="E1878" t="s">
        <v>577</v>
      </c>
      <c r="F1878">
        <v>0.70369225146598224</v>
      </c>
    </row>
    <row r="1879" spans="1:6" hidden="1" x14ac:dyDescent="0.35">
      <c r="A1879">
        <v>1877</v>
      </c>
      <c r="B1879" t="s">
        <v>709</v>
      </c>
      <c r="C1879">
        <v>0</v>
      </c>
      <c r="D1879" t="s">
        <v>16</v>
      </c>
      <c r="E1879" t="s">
        <v>578</v>
      </c>
      <c r="F1879">
        <v>0.67627455440716289</v>
      </c>
    </row>
    <row r="1880" spans="1:6" hidden="1" x14ac:dyDescent="0.35">
      <c r="A1880">
        <v>1878</v>
      </c>
      <c r="B1880" t="s">
        <v>709</v>
      </c>
      <c r="C1880">
        <v>0</v>
      </c>
      <c r="D1880" t="s">
        <v>16</v>
      </c>
      <c r="E1880" t="s">
        <v>579</v>
      </c>
      <c r="F1880">
        <v>3.3114201679732123</v>
      </c>
    </row>
    <row r="1881" spans="1:6" hidden="1" x14ac:dyDescent="0.35">
      <c r="A1881">
        <v>1879</v>
      </c>
      <c r="B1881" t="s">
        <v>709</v>
      </c>
      <c r="C1881">
        <v>0</v>
      </c>
      <c r="D1881" t="s">
        <v>16</v>
      </c>
      <c r="E1881" t="s">
        <v>580</v>
      </c>
      <c r="F1881">
        <v>1.0401551579624266</v>
      </c>
    </row>
    <row r="1882" spans="1:6" hidden="1" x14ac:dyDescent="0.35">
      <c r="A1882">
        <v>1880</v>
      </c>
      <c r="B1882" t="s">
        <v>709</v>
      </c>
      <c r="C1882">
        <v>0</v>
      </c>
      <c r="D1882" t="s">
        <v>16</v>
      </c>
      <c r="E1882" t="s">
        <v>581</v>
      </c>
      <c r="F1882">
        <v>6.7236901252247989</v>
      </c>
    </row>
    <row r="1883" spans="1:6" hidden="1" x14ac:dyDescent="0.35">
      <c r="A1883">
        <v>1881</v>
      </c>
      <c r="B1883" t="s">
        <v>709</v>
      </c>
      <c r="C1883">
        <v>0</v>
      </c>
      <c r="D1883" t="s">
        <v>16</v>
      </c>
      <c r="E1883" t="s">
        <v>582</v>
      </c>
      <c r="F1883">
        <v>4.5784853459893338</v>
      </c>
    </row>
    <row r="1884" spans="1:6" hidden="1" x14ac:dyDescent="0.35">
      <c r="A1884">
        <v>1882</v>
      </c>
      <c r="B1884" t="s">
        <v>709</v>
      </c>
      <c r="C1884">
        <v>0</v>
      </c>
      <c r="D1884" t="s">
        <v>16</v>
      </c>
      <c r="E1884" t="s">
        <v>583</v>
      </c>
      <c r="F1884">
        <v>0.34322801268050052</v>
      </c>
    </row>
    <row r="1885" spans="1:6" hidden="1" x14ac:dyDescent="0.35">
      <c r="A1885">
        <v>1883</v>
      </c>
      <c r="B1885" t="s">
        <v>709</v>
      </c>
      <c r="C1885">
        <v>0</v>
      </c>
      <c r="D1885" t="s">
        <v>16</v>
      </c>
      <c r="E1885" t="s">
        <v>584</v>
      </c>
      <c r="F1885">
        <v>3.3303656404847883</v>
      </c>
    </row>
    <row r="1886" spans="1:6" hidden="1" x14ac:dyDescent="0.35">
      <c r="A1886">
        <v>1884</v>
      </c>
      <c r="B1886" t="s">
        <v>709</v>
      </c>
      <c r="C1886">
        <v>0</v>
      </c>
      <c r="D1886" t="s">
        <v>16</v>
      </c>
      <c r="E1886" t="s">
        <v>585</v>
      </c>
      <c r="F1886">
        <v>0.74271986627642972</v>
      </c>
    </row>
    <row r="1887" spans="1:6" hidden="1" x14ac:dyDescent="0.35">
      <c r="A1887">
        <v>1885</v>
      </c>
      <c r="B1887" t="s">
        <v>709</v>
      </c>
      <c r="C1887">
        <v>0</v>
      </c>
      <c r="D1887" t="s">
        <v>100</v>
      </c>
      <c r="E1887" t="s">
        <v>586</v>
      </c>
      <c r="F1887">
        <v>0.12140306088637283</v>
      </c>
    </row>
    <row r="1888" spans="1:6" hidden="1" x14ac:dyDescent="0.35">
      <c r="A1888">
        <v>1886</v>
      </c>
      <c r="B1888" t="s">
        <v>709</v>
      </c>
      <c r="C1888">
        <v>0</v>
      </c>
      <c r="D1888" t="s">
        <v>100</v>
      </c>
      <c r="E1888" t="s">
        <v>587</v>
      </c>
      <c r="F1888">
        <v>2.6472468941236489</v>
      </c>
    </row>
    <row r="1889" spans="1:6" hidden="1" x14ac:dyDescent="0.35">
      <c r="A1889">
        <v>1887</v>
      </c>
      <c r="B1889" t="s">
        <v>709</v>
      </c>
      <c r="C1889">
        <v>0</v>
      </c>
      <c r="D1889" t="s">
        <v>100</v>
      </c>
      <c r="E1889" t="s">
        <v>588</v>
      </c>
      <c r="F1889">
        <v>0</v>
      </c>
    </row>
    <row r="1890" spans="1:6" hidden="1" x14ac:dyDescent="0.35">
      <c r="A1890">
        <v>1888</v>
      </c>
      <c r="B1890" t="s">
        <v>709</v>
      </c>
      <c r="C1890">
        <v>0</v>
      </c>
      <c r="D1890" t="s">
        <v>100</v>
      </c>
      <c r="E1890" t="s">
        <v>589</v>
      </c>
      <c r="F1890">
        <v>0.17166349644737025</v>
      </c>
    </row>
    <row r="1891" spans="1:6" hidden="1" x14ac:dyDescent="0.35">
      <c r="A1891">
        <v>1889</v>
      </c>
      <c r="B1891" t="s">
        <v>709</v>
      </c>
      <c r="C1891">
        <v>0</v>
      </c>
      <c r="D1891" t="s">
        <v>100</v>
      </c>
      <c r="E1891" t="s">
        <v>590</v>
      </c>
      <c r="F1891">
        <v>1.321978434558738</v>
      </c>
    </row>
    <row r="1892" spans="1:6" hidden="1" x14ac:dyDescent="0.35">
      <c r="A1892">
        <v>1890</v>
      </c>
      <c r="B1892" t="s">
        <v>709</v>
      </c>
      <c r="C1892">
        <v>0</v>
      </c>
      <c r="D1892" t="s">
        <v>100</v>
      </c>
      <c r="E1892" t="s">
        <v>591</v>
      </c>
      <c r="F1892">
        <v>74.889130213780277</v>
      </c>
    </row>
    <row r="1893" spans="1:6" hidden="1" x14ac:dyDescent="0.35">
      <c r="A1893">
        <v>1891</v>
      </c>
      <c r="B1893" t="s">
        <v>709</v>
      </c>
      <c r="C1893">
        <v>0</v>
      </c>
      <c r="D1893" t="s">
        <v>100</v>
      </c>
      <c r="E1893" t="s">
        <v>592</v>
      </c>
      <c r="F1893">
        <v>7.8316621912057752E-2</v>
      </c>
    </row>
    <row r="1894" spans="1:6" hidden="1" x14ac:dyDescent="0.35">
      <c r="A1894">
        <v>1892</v>
      </c>
      <c r="B1894" t="s">
        <v>709</v>
      </c>
      <c r="C1894">
        <v>0</v>
      </c>
      <c r="D1894" t="s">
        <v>100</v>
      </c>
      <c r="E1894" t="s">
        <v>593</v>
      </c>
      <c r="F1894">
        <v>0.11184656870158956</v>
      </c>
    </row>
    <row r="1895" spans="1:6" hidden="1" x14ac:dyDescent="0.35">
      <c r="A1895">
        <v>1893</v>
      </c>
      <c r="B1895" t="s">
        <v>709</v>
      </c>
      <c r="C1895">
        <v>0</v>
      </c>
      <c r="D1895" t="s">
        <v>16</v>
      </c>
      <c r="E1895" t="s">
        <v>594</v>
      </c>
      <c r="F1895">
        <v>0.10399533717415409</v>
      </c>
    </row>
    <row r="1896" spans="1:6" hidden="1" x14ac:dyDescent="0.35">
      <c r="A1896">
        <v>1894</v>
      </c>
      <c r="B1896" t="s">
        <v>709</v>
      </c>
      <c r="C1896">
        <v>0</v>
      </c>
      <c r="D1896" t="s">
        <v>16</v>
      </c>
      <c r="E1896" t="s">
        <v>595</v>
      </c>
      <c r="F1896">
        <v>0.15222415835558734</v>
      </c>
    </row>
    <row r="1897" spans="1:6" hidden="1" x14ac:dyDescent="0.35">
      <c r="A1897">
        <v>1895</v>
      </c>
      <c r="B1897" t="s">
        <v>709</v>
      </c>
      <c r="C1897">
        <v>0</v>
      </c>
      <c r="D1897" t="s">
        <v>16</v>
      </c>
      <c r="E1897" t="s">
        <v>596</v>
      </c>
      <c r="F1897">
        <v>0.10401140292681886</v>
      </c>
    </row>
    <row r="1898" spans="1:6" hidden="1" x14ac:dyDescent="0.35">
      <c r="A1898">
        <v>1896</v>
      </c>
      <c r="B1898" t="s">
        <v>709</v>
      </c>
      <c r="C1898">
        <v>0</v>
      </c>
      <c r="D1898" t="s">
        <v>17</v>
      </c>
      <c r="E1898" t="s">
        <v>597</v>
      </c>
      <c r="F1898">
        <v>15.723375674026501</v>
      </c>
    </row>
    <row r="1899" spans="1:6" hidden="1" x14ac:dyDescent="0.35">
      <c r="A1899">
        <v>1897</v>
      </c>
      <c r="B1899" t="s">
        <v>709</v>
      </c>
      <c r="C1899">
        <v>0</v>
      </c>
      <c r="D1899" t="s">
        <v>310</v>
      </c>
      <c r="E1899" t="s">
        <v>598</v>
      </c>
      <c r="F1899">
        <v>5.1603587958469941</v>
      </c>
    </row>
    <row r="1900" spans="1:6" hidden="1" x14ac:dyDescent="0.35">
      <c r="A1900">
        <v>1898</v>
      </c>
      <c r="B1900" t="s">
        <v>709</v>
      </c>
      <c r="C1900">
        <v>0</v>
      </c>
      <c r="D1900" t="s">
        <v>310</v>
      </c>
      <c r="E1900" t="s">
        <v>599</v>
      </c>
      <c r="F1900">
        <v>0</v>
      </c>
    </row>
    <row r="1901" spans="1:6" hidden="1" x14ac:dyDescent="0.35">
      <c r="A1901">
        <v>1899</v>
      </c>
      <c r="B1901" t="s">
        <v>709</v>
      </c>
      <c r="C1901">
        <v>0</v>
      </c>
      <c r="D1901" t="s">
        <v>311</v>
      </c>
      <c r="E1901" t="s">
        <v>600</v>
      </c>
      <c r="F1901">
        <v>5.102506852372577</v>
      </c>
    </row>
    <row r="1902" spans="1:6" hidden="1" x14ac:dyDescent="0.35">
      <c r="A1902">
        <v>1900</v>
      </c>
      <c r="B1902" t="s">
        <v>709</v>
      </c>
      <c r="C1902">
        <v>0</v>
      </c>
      <c r="D1902" t="s">
        <v>311</v>
      </c>
      <c r="E1902" t="s">
        <v>601</v>
      </c>
      <c r="F1902">
        <v>2.3113384121055143</v>
      </c>
    </row>
    <row r="1903" spans="1:6" hidden="1" x14ac:dyDescent="0.35">
      <c r="A1903">
        <v>1901</v>
      </c>
      <c r="B1903" t="s">
        <v>709</v>
      </c>
      <c r="C1903">
        <v>0</v>
      </c>
      <c r="D1903" t="s">
        <v>311</v>
      </c>
      <c r="E1903" t="s">
        <v>602</v>
      </c>
      <c r="F1903">
        <v>10.724143530255578</v>
      </c>
    </row>
    <row r="1904" spans="1:6" hidden="1" x14ac:dyDescent="0.35">
      <c r="A1904">
        <v>1902</v>
      </c>
      <c r="B1904" t="s">
        <v>709</v>
      </c>
      <c r="C1904">
        <v>0</v>
      </c>
      <c r="D1904" t="s">
        <v>311</v>
      </c>
      <c r="E1904" t="s">
        <v>603</v>
      </c>
      <c r="F1904">
        <v>0</v>
      </c>
    </row>
    <row r="1905" spans="1:6" hidden="1" x14ac:dyDescent="0.35">
      <c r="A1905">
        <v>1903</v>
      </c>
      <c r="B1905" t="s">
        <v>709</v>
      </c>
      <c r="C1905">
        <v>0</v>
      </c>
      <c r="D1905" t="s">
        <v>311</v>
      </c>
      <c r="E1905" t="s">
        <v>604</v>
      </c>
      <c r="F1905">
        <v>5.9751036771328936</v>
      </c>
    </row>
    <row r="1906" spans="1:6" hidden="1" x14ac:dyDescent="0.35">
      <c r="A1906">
        <v>1904</v>
      </c>
      <c r="B1906" t="s">
        <v>709</v>
      </c>
      <c r="C1906">
        <v>0</v>
      </c>
      <c r="D1906" t="s">
        <v>312</v>
      </c>
      <c r="E1906" t="s">
        <v>605</v>
      </c>
      <c r="F1906">
        <v>55.959404570690673</v>
      </c>
    </row>
    <row r="1907" spans="1:6" hidden="1" x14ac:dyDescent="0.35">
      <c r="A1907">
        <v>1905</v>
      </c>
      <c r="B1907" t="s">
        <v>709</v>
      </c>
      <c r="C1907">
        <v>0</v>
      </c>
      <c r="D1907" t="s">
        <v>312</v>
      </c>
      <c r="E1907" t="s">
        <v>606</v>
      </c>
      <c r="F1907">
        <v>0</v>
      </c>
    </row>
    <row r="1908" spans="1:6" hidden="1" x14ac:dyDescent="0.35">
      <c r="A1908">
        <v>1906</v>
      </c>
      <c r="B1908" t="s">
        <v>709</v>
      </c>
      <c r="C1908">
        <v>0</v>
      </c>
      <c r="D1908" t="s">
        <v>313</v>
      </c>
      <c r="E1908" t="s">
        <v>607</v>
      </c>
      <c r="F1908">
        <v>2.2962467052224622</v>
      </c>
    </row>
    <row r="1909" spans="1:6" hidden="1" x14ac:dyDescent="0.35">
      <c r="A1909">
        <v>1907</v>
      </c>
      <c r="B1909" t="s">
        <v>709</v>
      </c>
      <c r="C1909">
        <v>0</v>
      </c>
      <c r="D1909" t="s">
        <v>313</v>
      </c>
      <c r="E1909" t="s">
        <v>608</v>
      </c>
      <c r="F1909">
        <v>0</v>
      </c>
    </row>
    <row r="1910" spans="1:6" hidden="1" x14ac:dyDescent="0.35">
      <c r="A1910">
        <v>1908</v>
      </c>
      <c r="B1910" t="s">
        <v>709</v>
      </c>
      <c r="C1910">
        <v>0</v>
      </c>
      <c r="D1910" t="s">
        <v>313</v>
      </c>
      <c r="E1910" t="s">
        <v>609</v>
      </c>
      <c r="F1910">
        <v>9.3286897461157405</v>
      </c>
    </row>
    <row r="1911" spans="1:6" hidden="1" x14ac:dyDescent="0.35">
      <c r="A1911">
        <v>1909</v>
      </c>
      <c r="B1911" t="s">
        <v>709</v>
      </c>
      <c r="C1911">
        <v>0</v>
      </c>
      <c r="D1911" t="s">
        <v>313</v>
      </c>
      <c r="E1911" t="s">
        <v>610</v>
      </c>
      <c r="F1911">
        <v>0</v>
      </c>
    </row>
    <row r="1912" spans="1:6" hidden="1" x14ac:dyDescent="0.35">
      <c r="A1912">
        <v>1910</v>
      </c>
      <c r="B1912" t="s">
        <v>709</v>
      </c>
      <c r="C1912">
        <v>0</v>
      </c>
      <c r="D1912" t="s">
        <v>10</v>
      </c>
      <c r="E1912" t="s">
        <v>539</v>
      </c>
      <c r="F1912">
        <v>3.8712298146549213</v>
      </c>
    </row>
    <row r="1913" spans="1:6" hidden="1" x14ac:dyDescent="0.35">
      <c r="A1913">
        <v>1911</v>
      </c>
      <c r="B1913" t="s">
        <v>709</v>
      </c>
      <c r="C1913">
        <v>0</v>
      </c>
      <c r="D1913" t="s">
        <v>313</v>
      </c>
      <c r="E1913" t="s">
        <v>611</v>
      </c>
      <c r="F1913">
        <v>0</v>
      </c>
    </row>
    <row r="1914" spans="1:6" hidden="1" x14ac:dyDescent="0.35">
      <c r="A1914">
        <v>1912</v>
      </c>
      <c r="B1914" t="s">
        <v>709</v>
      </c>
      <c r="C1914">
        <v>0</v>
      </c>
      <c r="D1914" t="s">
        <v>313</v>
      </c>
      <c r="E1914" t="s">
        <v>612</v>
      </c>
      <c r="F1914">
        <v>9.0829943550557886</v>
      </c>
    </row>
    <row r="1915" spans="1:6" hidden="1" x14ac:dyDescent="0.35">
      <c r="A1915">
        <v>1913</v>
      </c>
      <c r="B1915" t="s">
        <v>709</v>
      </c>
      <c r="C1915">
        <v>0</v>
      </c>
      <c r="D1915" t="s">
        <v>313</v>
      </c>
      <c r="E1915" t="s">
        <v>613</v>
      </c>
      <c r="F1915">
        <v>0</v>
      </c>
    </row>
    <row r="1916" spans="1:6" hidden="1" x14ac:dyDescent="0.35">
      <c r="A1916">
        <v>1914</v>
      </c>
      <c r="B1916" t="s">
        <v>709</v>
      </c>
      <c r="C1916">
        <v>0</v>
      </c>
      <c r="D1916" t="s">
        <v>313</v>
      </c>
      <c r="E1916" t="s">
        <v>614</v>
      </c>
      <c r="F1916">
        <v>1.8892821906775696</v>
      </c>
    </row>
    <row r="1917" spans="1:6" hidden="1" x14ac:dyDescent="0.35">
      <c r="A1917">
        <v>1915</v>
      </c>
      <c r="B1917" t="s">
        <v>709</v>
      </c>
      <c r="C1917">
        <v>0</v>
      </c>
      <c r="D1917" t="s">
        <v>313</v>
      </c>
      <c r="E1917" t="s">
        <v>615</v>
      </c>
      <c r="F1917">
        <v>0</v>
      </c>
    </row>
    <row r="1918" spans="1:6" hidden="1" x14ac:dyDescent="0.35">
      <c r="A1918">
        <v>1916</v>
      </c>
      <c r="B1918" t="s">
        <v>709</v>
      </c>
      <c r="C1918">
        <v>0</v>
      </c>
      <c r="D1918" t="s">
        <v>313</v>
      </c>
      <c r="E1918" t="s">
        <v>616</v>
      </c>
      <c r="F1918">
        <v>5.6178482042856155</v>
      </c>
    </row>
    <row r="1919" spans="1:6" hidden="1" x14ac:dyDescent="0.35">
      <c r="A1919">
        <v>1917</v>
      </c>
      <c r="B1919" t="s">
        <v>709</v>
      </c>
      <c r="C1919">
        <v>0</v>
      </c>
      <c r="D1919" t="s">
        <v>18</v>
      </c>
      <c r="E1919" t="s">
        <v>617</v>
      </c>
      <c r="F1919">
        <v>26.530898370538193</v>
      </c>
    </row>
    <row r="1920" spans="1:6" hidden="1" x14ac:dyDescent="0.35">
      <c r="A1920">
        <v>1918</v>
      </c>
      <c r="B1920" t="s">
        <v>709</v>
      </c>
      <c r="C1920">
        <v>0</v>
      </c>
      <c r="D1920" t="s">
        <v>21</v>
      </c>
      <c r="E1920" t="s">
        <v>618</v>
      </c>
      <c r="F1920">
        <v>51.136950885688712</v>
      </c>
    </row>
    <row r="1921" spans="1:6" hidden="1" x14ac:dyDescent="0.35">
      <c r="A1921">
        <v>1919</v>
      </c>
      <c r="B1921" t="s">
        <v>709</v>
      </c>
      <c r="C1921">
        <v>0</v>
      </c>
      <c r="D1921" t="s">
        <v>19</v>
      </c>
      <c r="E1921" t="s">
        <v>619</v>
      </c>
      <c r="F1921">
        <v>14.099090208239197</v>
      </c>
    </row>
    <row r="1922" spans="1:6" hidden="1" x14ac:dyDescent="0.35">
      <c r="A1922">
        <v>1920</v>
      </c>
      <c r="B1922" t="s">
        <v>709</v>
      </c>
      <c r="C1922">
        <v>0</v>
      </c>
      <c r="D1922" t="s">
        <v>20</v>
      </c>
      <c r="E1922" t="s">
        <v>620</v>
      </c>
      <c r="F1922">
        <v>14.868563604158336</v>
      </c>
    </row>
    <row r="1923" spans="1:6" hidden="1" x14ac:dyDescent="0.35">
      <c r="A1923">
        <v>1921</v>
      </c>
      <c r="B1923" t="s">
        <v>709</v>
      </c>
      <c r="C1923">
        <v>0</v>
      </c>
      <c r="D1923" t="s">
        <v>19</v>
      </c>
      <c r="E1923" t="s">
        <v>621</v>
      </c>
      <c r="F1923">
        <v>21.097748095427292</v>
      </c>
    </row>
    <row r="1924" spans="1:6" hidden="1" x14ac:dyDescent="0.35">
      <c r="A1924">
        <v>1922</v>
      </c>
      <c r="B1924" t="s">
        <v>709</v>
      </c>
      <c r="C1924">
        <v>0</v>
      </c>
      <c r="D1924" t="s">
        <v>19</v>
      </c>
      <c r="E1924" t="s">
        <v>622</v>
      </c>
      <c r="F1924">
        <v>15.429394000322542</v>
      </c>
    </row>
    <row r="1925" spans="1:6" hidden="1" x14ac:dyDescent="0.35">
      <c r="A1925">
        <v>1923</v>
      </c>
      <c r="B1925" t="s">
        <v>709</v>
      </c>
      <c r="C1925">
        <v>0</v>
      </c>
      <c r="D1925" t="s">
        <v>22</v>
      </c>
      <c r="E1925" t="s">
        <v>623</v>
      </c>
      <c r="F1925">
        <v>55.23680410144663</v>
      </c>
    </row>
    <row r="1926" spans="1:6" hidden="1" x14ac:dyDescent="0.35">
      <c r="A1926">
        <v>1924</v>
      </c>
      <c r="B1926" t="s">
        <v>709</v>
      </c>
      <c r="C1926">
        <v>0</v>
      </c>
      <c r="D1926" t="s">
        <v>23</v>
      </c>
      <c r="E1926" t="s">
        <v>624</v>
      </c>
      <c r="F1926">
        <v>11.928106599298683</v>
      </c>
    </row>
    <row r="1927" spans="1:6" hidden="1" x14ac:dyDescent="0.35">
      <c r="A1927">
        <v>1925</v>
      </c>
      <c r="B1927" t="s">
        <v>709</v>
      </c>
      <c r="C1927">
        <v>0</v>
      </c>
      <c r="D1927" t="s">
        <v>24</v>
      </c>
      <c r="E1927" t="s">
        <v>625</v>
      </c>
      <c r="F1927">
        <v>21.947018375622232</v>
      </c>
    </row>
    <row r="1928" spans="1:6" hidden="1" x14ac:dyDescent="0.35">
      <c r="A1928">
        <v>1926</v>
      </c>
      <c r="B1928" t="s">
        <v>709</v>
      </c>
      <c r="C1928">
        <v>0</v>
      </c>
      <c r="D1928" t="s">
        <v>314</v>
      </c>
      <c r="E1928" t="s">
        <v>626</v>
      </c>
      <c r="F1928">
        <v>1.2480609433876189</v>
      </c>
    </row>
    <row r="1929" spans="1:6" hidden="1" x14ac:dyDescent="0.35">
      <c r="A1929">
        <v>1927</v>
      </c>
      <c r="B1929" t="s">
        <v>709</v>
      </c>
      <c r="C1929">
        <v>0</v>
      </c>
      <c r="D1929" t="s">
        <v>314</v>
      </c>
      <c r="E1929" t="s">
        <v>627</v>
      </c>
      <c r="F1929">
        <v>0</v>
      </c>
    </row>
    <row r="1930" spans="1:6" hidden="1" x14ac:dyDescent="0.35">
      <c r="A1930">
        <v>1928</v>
      </c>
      <c r="B1930" t="s">
        <v>709</v>
      </c>
      <c r="C1930">
        <v>0</v>
      </c>
      <c r="D1930" t="s">
        <v>315</v>
      </c>
      <c r="E1930" t="s">
        <v>628</v>
      </c>
      <c r="F1930">
        <v>0.30348925126906573</v>
      </c>
    </row>
    <row r="1931" spans="1:6" hidden="1" x14ac:dyDescent="0.35">
      <c r="A1931">
        <v>1929</v>
      </c>
      <c r="B1931" t="s">
        <v>709</v>
      </c>
      <c r="C1931">
        <v>0</v>
      </c>
      <c r="D1931" t="s">
        <v>315</v>
      </c>
      <c r="E1931" t="s">
        <v>629</v>
      </c>
      <c r="F1931">
        <v>1.6193440416019778</v>
      </c>
    </row>
    <row r="1932" spans="1:6" hidden="1" x14ac:dyDescent="0.35">
      <c r="A1932">
        <v>1930</v>
      </c>
      <c r="B1932" t="s">
        <v>709</v>
      </c>
      <c r="C1932">
        <v>0</v>
      </c>
      <c r="D1932" t="s">
        <v>315</v>
      </c>
      <c r="E1932" t="s">
        <v>630</v>
      </c>
      <c r="F1932">
        <v>0.81298941933821001</v>
      </c>
    </row>
    <row r="1933" spans="1:6" hidden="1" x14ac:dyDescent="0.35">
      <c r="A1933">
        <v>1931</v>
      </c>
      <c r="B1933" t="s">
        <v>709</v>
      </c>
      <c r="C1933">
        <v>0</v>
      </c>
      <c r="D1933" t="s">
        <v>315</v>
      </c>
      <c r="E1933" t="s">
        <v>631</v>
      </c>
      <c r="F1933">
        <v>1.7308718599278721</v>
      </c>
    </row>
    <row r="1934" spans="1:6" hidden="1" x14ac:dyDescent="0.35">
      <c r="A1934">
        <v>1932</v>
      </c>
      <c r="B1934" t="s">
        <v>709</v>
      </c>
      <c r="C1934">
        <v>0</v>
      </c>
      <c r="D1934" t="s">
        <v>315</v>
      </c>
      <c r="E1934" t="s">
        <v>632</v>
      </c>
      <c r="F1934">
        <v>0.18166448886547532</v>
      </c>
    </row>
    <row r="1935" spans="1:6" hidden="1" x14ac:dyDescent="0.35">
      <c r="A1935">
        <v>1933</v>
      </c>
      <c r="B1935" t="s">
        <v>709</v>
      </c>
      <c r="C1935">
        <v>0</v>
      </c>
      <c r="D1935" t="s">
        <v>315</v>
      </c>
      <c r="E1935" t="s">
        <v>633</v>
      </c>
      <c r="F1935">
        <v>4.1435324737539183</v>
      </c>
    </row>
    <row r="1936" spans="1:6" hidden="1" x14ac:dyDescent="0.35">
      <c r="A1936">
        <v>1934</v>
      </c>
      <c r="B1936" t="s">
        <v>709</v>
      </c>
      <c r="C1936">
        <v>0</v>
      </c>
      <c r="D1936" t="s">
        <v>315</v>
      </c>
      <c r="E1936" t="s">
        <v>634</v>
      </c>
      <c r="F1936">
        <v>0.30110199040479457</v>
      </c>
    </row>
    <row r="1937" spans="1:6" hidden="1" x14ac:dyDescent="0.35">
      <c r="A1937">
        <v>1935</v>
      </c>
      <c r="B1937" t="s">
        <v>709</v>
      </c>
      <c r="C1937">
        <v>0</v>
      </c>
      <c r="D1937" t="s">
        <v>315</v>
      </c>
      <c r="E1937" t="s">
        <v>635</v>
      </c>
      <c r="F1937">
        <v>5.2972301201403331E-2</v>
      </c>
    </row>
    <row r="1938" spans="1:6" hidden="1" x14ac:dyDescent="0.35">
      <c r="A1938">
        <v>1936</v>
      </c>
      <c r="B1938" t="s">
        <v>709</v>
      </c>
      <c r="C1938">
        <v>0</v>
      </c>
      <c r="D1938" t="s">
        <v>315</v>
      </c>
      <c r="E1938" t="s">
        <v>636</v>
      </c>
      <c r="F1938">
        <v>4.0303593286287384E-7</v>
      </c>
    </row>
    <row r="1939" spans="1:6" hidden="1" x14ac:dyDescent="0.35">
      <c r="A1939">
        <v>1937</v>
      </c>
      <c r="B1939" t="s">
        <v>709</v>
      </c>
      <c r="C1939">
        <v>0</v>
      </c>
      <c r="D1939" t="s">
        <v>315</v>
      </c>
      <c r="E1939" t="s">
        <v>637</v>
      </c>
      <c r="F1939">
        <v>4.5036753993315335E-3</v>
      </c>
    </row>
    <row r="1940" spans="1:6" hidden="1" x14ac:dyDescent="0.35">
      <c r="A1940">
        <v>1938</v>
      </c>
      <c r="B1940" t="s">
        <v>709</v>
      </c>
      <c r="C1940">
        <v>0</v>
      </c>
      <c r="D1940" t="s">
        <v>315</v>
      </c>
      <c r="E1940" t="s">
        <v>638</v>
      </c>
      <c r="F1940">
        <v>6.0712004890743493E-2</v>
      </c>
    </row>
    <row r="1941" spans="1:6" hidden="1" x14ac:dyDescent="0.35">
      <c r="A1941">
        <v>1939</v>
      </c>
      <c r="B1941" t="s">
        <v>709</v>
      </c>
      <c r="C1941">
        <v>0</v>
      </c>
      <c r="D1941" t="s">
        <v>315</v>
      </c>
      <c r="E1941" t="s">
        <v>639</v>
      </c>
      <c r="F1941">
        <v>8.1806692922460955E-2</v>
      </c>
    </row>
    <row r="1942" spans="1:6" hidden="1" x14ac:dyDescent="0.35">
      <c r="A1942">
        <v>1940</v>
      </c>
      <c r="B1942" t="s">
        <v>709</v>
      </c>
      <c r="C1942">
        <v>0</v>
      </c>
      <c r="D1942" t="s">
        <v>315</v>
      </c>
      <c r="E1942" t="s">
        <v>640</v>
      </c>
      <c r="F1942">
        <v>1.3925756255975883</v>
      </c>
    </row>
    <row r="1943" spans="1:6" hidden="1" x14ac:dyDescent="0.35">
      <c r="A1943">
        <v>1941</v>
      </c>
      <c r="B1943" t="s">
        <v>709</v>
      </c>
      <c r="C1943">
        <v>0</v>
      </c>
      <c r="D1943" t="s">
        <v>315</v>
      </c>
      <c r="E1943" t="s">
        <v>641</v>
      </c>
      <c r="F1943">
        <v>4.5952259675889149</v>
      </c>
    </row>
    <row r="1944" spans="1:6" hidden="1" x14ac:dyDescent="0.35">
      <c r="A1944">
        <v>1942</v>
      </c>
      <c r="B1944" t="s">
        <v>709</v>
      </c>
      <c r="C1944">
        <v>0</v>
      </c>
      <c r="D1944" t="s">
        <v>316</v>
      </c>
      <c r="E1944" t="s">
        <v>642</v>
      </c>
      <c r="F1944">
        <v>2.0147205473853708E-2</v>
      </c>
    </row>
    <row r="1945" spans="1:6" hidden="1" x14ac:dyDescent="0.35">
      <c r="A1945">
        <v>1943</v>
      </c>
      <c r="B1945" t="s">
        <v>709</v>
      </c>
      <c r="C1945">
        <v>0</v>
      </c>
      <c r="D1945" t="s">
        <v>316</v>
      </c>
      <c r="E1945" t="s">
        <v>643</v>
      </c>
      <c r="F1945">
        <v>2.5572390919782109E-2</v>
      </c>
    </row>
    <row r="1946" spans="1:6" hidden="1" x14ac:dyDescent="0.35">
      <c r="A1946">
        <v>1944</v>
      </c>
      <c r="B1946" t="s">
        <v>709</v>
      </c>
      <c r="C1946">
        <v>0</v>
      </c>
      <c r="D1946" t="s">
        <v>316</v>
      </c>
      <c r="E1946" t="s">
        <v>644</v>
      </c>
      <c r="F1946">
        <v>1.038134774092412E-2</v>
      </c>
    </row>
    <row r="1947" spans="1:6" hidden="1" x14ac:dyDescent="0.35">
      <c r="A1947">
        <v>1945</v>
      </c>
      <c r="B1947" t="s">
        <v>709</v>
      </c>
      <c r="C1947">
        <v>0</v>
      </c>
      <c r="D1947" t="s">
        <v>316</v>
      </c>
      <c r="E1947" t="s">
        <v>645</v>
      </c>
      <c r="F1947">
        <v>1.3303846160674121E-3</v>
      </c>
    </row>
    <row r="1948" spans="1:6" hidden="1" x14ac:dyDescent="0.35">
      <c r="A1948">
        <v>1946</v>
      </c>
      <c r="B1948" t="s">
        <v>709</v>
      </c>
      <c r="C1948">
        <v>0</v>
      </c>
      <c r="D1948" t="s">
        <v>316</v>
      </c>
      <c r="E1948" t="s">
        <v>646</v>
      </c>
      <c r="F1948">
        <v>4.9945780382463445E-2</v>
      </c>
    </row>
    <row r="1949" spans="1:6" hidden="1" x14ac:dyDescent="0.35">
      <c r="A1949">
        <v>1947</v>
      </c>
      <c r="B1949" t="s">
        <v>709</v>
      </c>
      <c r="C1949">
        <v>0</v>
      </c>
      <c r="D1949" t="s">
        <v>316</v>
      </c>
      <c r="E1949" t="s">
        <v>647</v>
      </c>
      <c r="F1949">
        <v>2.8703728150738108</v>
      </c>
    </row>
    <row r="1950" spans="1:6" hidden="1" x14ac:dyDescent="0.35">
      <c r="A1950">
        <v>1948</v>
      </c>
      <c r="B1950" t="s">
        <v>709</v>
      </c>
      <c r="C1950">
        <v>0</v>
      </c>
      <c r="D1950" t="s">
        <v>314</v>
      </c>
      <c r="E1950" t="s">
        <v>648</v>
      </c>
      <c r="F1950">
        <v>2.4510305907545731</v>
      </c>
    </row>
    <row r="1951" spans="1:6" hidden="1" x14ac:dyDescent="0.35">
      <c r="A1951">
        <v>1949</v>
      </c>
      <c r="B1951" t="s">
        <v>709</v>
      </c>
      <c r="C1951">
        <v>0</v>
      </c>
      <c r="D1951" t="s">
        <v>314</v>
      </c>
      <c r="E1951" t="s">
        <v>649</v>
      </c>
      <c r="F1951">
        <v>2.6083243462440384</v>
      </c>
    </row>
    <row r="1952" spans="1:6" hidden="1" x14ac:dyDescent="0.35">
      <c r="A1952">
        <v>1950</v>
      </c>
      <c r="B1952" t="s">
        <v>709</v>
      </c>
      <c r="C1952">
        <v>0</v>
      </c>
      <c r="D1952" t="s">
        <v>25</v>
      </c>
      <c r="E1952" t="s">
        <v>650</v>
      </c>
      <c r="F1952">
        <v>474.7460415048177</v>
      </c>
    </row>
    <row r="1953" spans="1:6" hidden="1" x14ac:dyDescent="0.35">
      <c r="A1953">
        <v>1951</v>
      </c>
      <c r="B1953" t="s">
        <v>709</v>
      </c>
      <c r="C1953">
        <v>0</v>
      </c>
      <c r="D1953" t="s">
        <v>25</v>
      </c>
      <c r="E1953" t="s">
        <v>651</v>
      </c>
      <c r="F1953">
        <v>0</v>
      </c>
    </row>
    <row r="1954" spans="1:6" hidden="1" x14ac:dyDescent="0.35">
      <c r="A1954">
        <v>1952</v>
      </c>
      <c r="B1954" t="s">
        <v>709</v>
      </c>
      <c r="C1954">
        <v>0</v>
      </c>
      <c r="D1954" t="s">
        <v>26</v>
      </c>
      <c r="E1954" t="s">
        <v>652</v>
      </c>
      <c r="F1954">
        <v>75.925100698312164</v>
      </c>
    </row>
    <row r="1955" spans="1:6" hidden="1" x14ac:dyDescent="0.35">
      <c r="A1955">
        <v>1953</v>
      </c>
      <c r="B1955" t="s">
        <v>709</v>
      </c>
      <c r="C1955">
        <v>0</v>
      </c>
      <c r="D1955" t="s">
        <v>26</v>
      </c>
      <c r="E1955" t="s">
        <v>653</v>
      </c>
      <c r="F1955">
        <v>6.1497693065183414</v>
      </c>
    </row>
    <row r="1956" spans="1:6" hidden="1" x14ac:dyDescent="0.35">
      <c r="A1956">
        <v>1954</v>
      </c>
      <c r="B1956" t="s">
        <v>709</v>
      </c>
      <c r="C1956">
        <v>0</v>
      </c>
      <c r="D1956" t="s">
        <v>26</v>
      </c>
      <c r="E1956" t="s">
        <v>654</v>
      </c>
      <c r="F1956">
        <v>185.91168218573023</v>
      </c>
    </row>
    <row r="1957" spans="1:6" hidden="1" x14ac:dyDescent="0.35">
      <c r="A1957">
        <v>1955</v>
      </c>
      <c r="B1957" t="s">
        <v>709</v>
      </c>
      <c r="C1957">
        <v>0</v>
      </c>
      <c r="D1957" t="s">
        <v>26</v>
      </c>
      <c r="E1957" t="s">
        <v>655</v>
      </c>
      <c r="F1957">
        <v>137.71120973589768</v>
      </c>
    </row>
    <row r="1958" spans="1:6" hidden="1" x14ac:dyDescent="0.35">
      <c r="A1958">
        <v>1956</v>
      </c>
      <c r="B1958" t="s">
        <v>709</v>
      </c>
      <c r="C1958">
        <v>0</v>
      </c>
      <c r="D1958" t="s">
        <v>28</v>
      </c>
      <c r="E1958" t="s">
        <v>656</v>
      </c>
      <c r="F1958">
        <v>178.97054687807034</v>
      </c>
    </row>
    <row r="1959" spans="1:6" hidden="1" x14ac:dyDescent="0.35">
      <c r="A1959">
        <v>1957</v>
      </c>
      <c r="B1959" t="s">
        <v>709</v>
      </c>
      <c r="C1959">
        <v>0</v>
      </c>
      <c r="D1959" t="s">
        <v>27</v>
      </c>
      <c r="E1959" t="s">
        <v>657</v>
      </c>
      <c r="F1959">
        <v>19.286789508020583</v>
      </c>
    </row>
    <row r="1960" spans="1:6" hidden="1" x14ac:dyDescent="0.35">
      <c r="A1960">
        <v>1958</v>
      </c>
      <c r="B1960" t="s">
        <v>709</v>
      </c>
      <c r="C1960">
        <v>0</v>
      </c>
      <c r="D1960" t="s">
        <v>27</v>
      </c>
      <c r="E1960" t="s">
        <v>658</v>
      </c>
      <c r="F1960">
        <v>110.3116663181914</v>
      </c>
    </row>
    <row r="1961" spans="1:6" hidden="1" x14ac:dyDescent="0.35">
      <c r="A1961">
        <v>1959</v>
      </c>
      <c r="B1961" t="s">
        <v>709</v>
      </c>
      <c r="C1961">
        <v>0</v>
      </c>
      <c r="D1961" t="s">
        <v>27</v>
      </c>
      <c r="E1961" t="s">
        <v>659</v>
      </c>
      <c r="F1961">
        <v>5.5594686001145774</v>
      </c>
    </row>
    <row r="1962" spans="1:6" hidden="1" x14ac:dyDescent="0.35">
      <c r="A1962">
        <v>1960</v>
      </c>
      <c r="B1962" t="s">
        <v>709</v>
      </c>
      <c r="C1962">
        <v>0</v>
      </c>
      <c r="D1962" t="s">
        <v>27</v>
      </c>
      <c r="E1962" t="s">
        <v>660</v>
      </c>
      <c r="F1962">
        <v>10.397990506592279</v>
      </c>
    </row>
    <row r="1963" spans="1:6" hidden="1" x14ac:dyDescent="0.35">
      <c r="A1963">
        <v>1961</v>
      </c>
      <c r="B1963" t="s">
        <v>709</v>
      </c>
      <c r="C1963">
        <v>0</v>
      </c>
      <c r="D1963" t="s">
        <v>27</v>
      </c>
      <c r="E1963" t="s">
        <v>661</v>
      </c>
      <c r="F1963">
        <v>0.97594773951861147</v>
      </c>
    </row>
    <row r="1964" spans="1:6" hidden="1" x14ac:dyDescent="0.35">
      <c r="A1964">
        <v>1962</v>
      </c>
      <c r="B1964" t="s">
        <v>709</v>
      </c>
      <c r="C1964">
        <v>0</v>
      </c>
      <c r="D1964" t="s">
        <v>27</v>
      </c>
      <c r="E1964" t="s">
        <v>662</v>
      </c>
      <c r="F1964">
        <v>41.315788348600449</v>
      </c>
    </row>
    <row r="1965" spans="1:6" hidden="1" x14ac:dyDescent="0.35">
      <c r="A1965">
        <v>1963</v>
      </c>
      <c r="B1965" t="s">
        <v>709</v>
      </c>
      <c r="C1965">
        <v>0</v>
      </c>
      <c r="D1965" t="s">
        <v>27</v>
      </c>
      <c r="E1965" t="s">
        <v>663</v>
      </c>
      <c r="F1965">
        <v>75.976425885703364</v>
      </c>
    </row>
    <row r="1966" spans="1:6" hidden="1" x14ac:dyDescent="0.35">
      <c r="A1966">
        <v>1964</v>
      </c>
      <c r="B1966" t="s">
        <v>709</v>
      </c>
      <c r="C1966">
        <v>0</v>
      </c>
      <c r="D1966" t="s">
        <v>30</v>
      </c>
      <c r="E1966" t="s">
        <v>664</v>
      </c>
      <c r="F1966">
        <v>126.67936861595587</v>
      </c>
    </row>
    <row r="1967" spans="1:6" hidden="1" x14ac:dyDescent="0.35">
      <c r="A1967">
        <v>1965</v>
      </c>
      <c r="B1967" t="s">
        <v>709</v>
      </c>
      <c r="C1967">
        <v>0</v>
      </c>
      <c r="D1967" t="s">
        <v>32</v>
      </c>
      <c r="E1967" t="s">
        <v>665</v>
      </c>
      <c r="F1967">
        <v>96.839431666211794</v>
      </c>
    </row>
    <row r="1968" spans="1:6" hidden="1" x14ac:dyDescent="0.35">
      <c r="A1968">
        <v>1966</v>
      </c>
      <c r="B1968" t="s">
        <v>709</v>
      </c>
      <c r="C1968">
        <v>0</v>
      </c>
      <c r="D1968" t="s">
        <v>32</v>
      </c>
      <c r="E1968" t="s">
        <v>666</v>
      </c>
      <c r="F1968">
        <v>47.761109664255564</v>
      </c>
    </row>
    <row r="1969" spans="1:6" hidden="1" x14ac:dyDescent="0.35">
      <c r="A1969">
        <v>1967</v>
      </c>
      <c r="B1969" t="s">
        <v>709</v>
      </c>
      <c r="C1969">
        <v>0</v>
      </c>
      <c r="D1969" t="s">
        <v>32</v>
      </c>
      <c r="E1969" t="s">
        <v>667</v>
      </c>
      <c r="F1969">
        <v>57.384939751655772</v>
      </c>
    </row>
    <row r="1970" spans="1:6" hidden="1" x14ac:dyDescent="0.35">
      <c r="A1970">
        <v>1968</v>
      </c>
      <c r="B1970" t="s">
        <v>709</v>
      </c>
      <c r="C1970">
        <v>0</v>
      </c>
      <c r="D1970" t="s">
        <v>33</v>
      </c>
      <c r="E1970" t="s">
        <v>668</v>
      </c>
      <c r="F1970">
        <v>267.22922483484433</v>
      </c>
    </row>
    <row r="1971" spans="1:6" hidden="1" x14ac:dyDescent="0.35">
      <c r="A1971">
        <v>1969</v>
      </c>
      <c r="B1971" t="s">
        <v>709</v>
      </c>
      <c r="C1971">
        <v>0</v>
      </c>
      <c r="D1971" t="s">
        <v>34</v>
      </c>
      <c r="E1971" t="s">
        <v>669</v>
      </c>
      <c r="F1971">
        <v>54.885116217688875</v>
      </c>
    </row>
    <row r="1972" spans="1:6" hidden="1" x14ac:dyDescent="0.35">
      <c r="A1972">
        <v>1970</v>
      </c>
      <c r="B1972" t="s">
        <v>709</v>
      </c>
      <c r="C1972">
        <v>0</v>
      </c>
      <c r="D1972" t="s">
        <v>31</v>
      </c>
      <c r="E1972" t="s">
        <v>670</v>
      </c>
      <c r="F1972">
        <v>89.502395848206547</v>
      </c>
    </row>
    <row r="1973" spans="1:6" hidden="1" x14ac:dyDescent="0.35">
      <c r="A1973">
        <v>1971</v>
      </c>
      <c r="B1973" t="s">
        <v>709</v>
      </c>
      <c r="C1973">
        <v>0</v>
      </c>
      <c r="D1973" t="s">
        <v>34</v>
      </c>
      <c r="E1973" t="s">
        <v>671</v>
      </c>
      <c r="F1973">
        <v>29.455096635835655</v>
      </c>
    </row>
    <row r="1974" spans="1:6" hidden="1" x14ac:dyDescent="0.35">
      <c r="A1974">
        <v>1972</v>
      </c>
      <c r="B1974" t="s">
        <v>709</v>
      </c>
      <c r="C1974">
        <v>0</v>
      </c>
      <c r="D1974" t="s">
        <v>34</v>
      </c>
      <c r="E1974" t="s">
        <v>672</v>
      </c>
      <c r="F1974">
        <v>318.43861917533633</v>
      </c>
    </row>
    <row r="1975" spans="1:6" hidden="1" x14ac:dyDescent="0.35">
      <c r="A1975">
        <v>1973</v>
      </c>
      <c r="B1975" t="s">
        <v>709</v>
      </c>
      <c r="C1975">
        <v>0</v>
      </c>
      <c r="D1975" t="s">
        <v>35</v>
      </c>
      <c r="E1975" t="s">
        <v>673</v>
      </c>
      <c r="F1975">
        <v>401.90906389449947</v>
      </c>
    </row>
    <row r="1976" spans="1:6" hidden="1" x14ac:dyDescent="0.35">
      <c r="A1976">
        <v>1974</v>
      </c>
      <c r="B1976" t="s">
        <v>709</v>
      </c>
      <c r="C1976">
        <v>0</v>
      </c>
      <c r="D1976" t="s">
        <v>36</v>
      </c>
      <c r="E1976" t="s">
        <v>674</v>
      </c>
      <c r="F1976">
        <v>154.61173263857947</v>
      </c>
    </row>
    <row r="1977" spans="1:6" hidden="1" x14ac:dyDescent="0.35">
      <c r="A1977">
        <v>1975</v>
      </c>
      <c r="B1977" t="s">
        <v>709</v>
      </c>
      <c r="C1977">
        <v>0</v>
      </c>
      <c r="D1977" t="s">
        <v>37</v>
      </c>
      <c r="E1977" t="s">
        <v>675</v>
      </c>
      <c r="F1977">
        <v>361.7325202079079</v>
      </c>
    </row>
    <row r="1978" spans="1:6" hidden="1" x14ac:dyDescent="0.35">
      <c r="A1978">
        <v>1976</v>
      </c>
      <c r="B1978" t="s">
        <v>709</v>
      </c>
      <c r="C1978">
        <v>0</v>
      </c>
      <c r="D1978" t="s">
        <v>314</v>
      </c>
      <c r="E1978" t="s">
        <v>676</v>
      </c>
      <c r="F1978">
        <v>1.7196324158360581</v>
      </c>
    </row>
    <row r="1979" spans="1:6" hidden="1" x14ac:dyDescent="0.35">
      <c r="A1979">
        <v>1977</v>
      </c>
      <c r="B1979" t="s">
        <v>709</v>
      </c>
      <c r="C1979">
        <v>0</v>
      </c>
      <c r="D1979" t="s">
        <v>314</v>
      </c>
      <c r="E1979" t="s">
        <v>677</v>
      </c>
      <c r="F1979">
        <v>1.8699752199308768</v>
      </c>
    </row>
    <row r="1980" spans="1:6" hidden="1" x14ac:dyDescent="0.35">
      <c r="A1980">
        <v>1978</v>
      </c>
      <c r="B1980" t="s">
        <v>709</v>
      </c>
      <c r="C1980">
        <v>0</v>
      </c>
      <c r="D1980" t="s">
        <v>314</v>
      </c>
      <c r="E1980" t="s">
        <v>678</v>
      </c>
      <c r="F1980">
        <v>1.4056798919298028</v>
      </c>
    </row>
    <row r="1981" spans="1:6" hidden="1" x14ac:dyDescent="0.35">
      <c r="A1981">
        <v>1979</v>
      </c>
      <c r="B1981" t="s">
        <v>709</v>
      </c>
      <c r="C1981">
        <v>0</v>
      </c>
      <c r="D1981" t="s">
        <v>314</v>
      </c>
      <c r="E1981" t="s">
        <v>679</v>
      </c>
      <c r="F1981">
        <v>1.151125676272313</v>
      </c>
    </row>
    <row r="1982" spans="1:6" hidden="1" x14ac:dyDescent="0.35">
      <c r="A1982">
        <v>1980</v>
      </c>
      <c r="B1982" t="s">
        <v>709</v>
      </c>
      <c r="C1982">
        <v>0</v>
      </c>
      <c r="D1982" t="s">
        <v>314</v>
      </c>
      <c r="E1982" t="s">
        <v>680</v>
      </c>
      <c r="F1982">
        <v>0.61792408014818634</v>
      </c>
    </row>
    <row r="1983" spans="1:6" hidden="1" x14ac:dyDescent="0.35">
      <c r="A1983">
        <v>1981</v>
      </c>
      <c r="B1983" t="s">
        <v>709</v>
      </c>
      <c r="C1983">
        <v>0</v>
      </c>
      <c r="D1983" t="s">
        <v>314</v>
      </c>
      <c r="E1983" t="s">
        <v>681</v>
      </c>
      <c r="F1983">
        <v>0.83218525868485826</v>
      </c>
    </row>
    <row r="1984" spans="1:6" hidden="1" x14ac:dyDescent="0.35">
      <c r="A1984">
        <v>1982</v>
      </c>
      <c r="B1984" t="s">
        <v>709</v>
      </c>
      <c r="C1984">
        <v>0</v>
      </c>
      <c r="D1984" t="s">
        <v>314</v>
      </c>
      <c r="E1984" t="s">
        <v>682</v>
      </c>
      <c r="F1984">
        <v>0.93962226678323191</v>
      </c>
    </row>
    <row r="1985" spans="1:6" hidden="1" x14ac:dyDescent="0.35">
      <c r="A1985">
        <v>1983</v>
      </c>
      <c r="B1985" t="s">
        <v>709</v>
      </c>
      <c r="C1985">
        <v>0</v>
      </c>
      <c r="D1985" t="s">
        <v>314</v>
      </c>
      <c r="E1985" t="s">
        <v>683</v>
      </c>
      <c r="F1985">
        <v>0.44413693047991887</v>
      </c>
    </row>
    <row r="1986" spans="1:6" hidden="1" x14ac:dyDescent="0.35">
      <c r="A1986">
        <v>1984</v>
      </c>
      <c r="B1986" t="s">
        <v>709</v>
      </c>
      <c r="C1986">
        <v>0</v>
      </c>
      <c r="D1986" t="s">
        <v>314</v>
      </c>
      <c r="E1986" t="s">
        <v>684</v>
      </c>
      <c r="F1986">
        <v>0.10817981261585306</v>
      </c>
    </row>
    <row r="1987" spans="1:6" hidden="1" x14ac:dyDescent="0.35">
      <c r="A1987">
        <v>1985</v>
      </c>
      <c r="B1987" t="s">
        <v>709</v>
      </c>
      <c r="C1987">
        <v>0</v>
      </c>
      <c r="D1987" t="s">
        <v>314</v>
      </c>
      <c r="E1987" t="s">
        <v>685</v>
      </c>
      <c r="F1987">
        <v>2.1461323110805268</v>
      </c>
    </row>
    <row r="1988" spans="1:6" hidden="1" x14ac:dyDescent="0.35">
      <c r="A1988">
        <v>1986</v>
      </c>
      <c r="B1988" t="s">
        <v>709</v>
      </c>
      <c r="C1988">
        <v>0</v>
      </c>
      <c r="D1988" t="s">
        <v>314</v>
      </c>
      <c r="E1988" t="s">
        <v>686</v>
      </c>
      <c r="F1988">
        <v>2.408134511265315</v>
      </c>
    </row>
    <row r="1989" spans="1:6" hidden="1" x14ac:dyDescent="0.35">
      <c r="A1989">
        <v>1987</v>
      </c>
      <c r="B1989" t="s">
        <v>709</v>
      </c>
      <c r="C1989">
        <v>0</v>
      </c>
      <c r="D1989" t="s">
        <v>314</v>
      </c>
      <c r="E1989" t="s">
        <v>687</v>
      </c>
      <c r="F1989">
        <v>0.39083764025145007</v>
      </c>
    </row>
    <row r="1990" spans="1:6" hidden="1" x14ac:dyDescent="0.35">
      <c r="A1990">
        <v>1988</v>
      </c>
      <c r="B1990" t="s">
        <v>709</v>
      </c>
      <c r="C1990">
        <v>0</v>
      </c>
      <c r="D1990" t="s">
        <v>314</v>
      </c>
      <c r="E1990" t="s">
        <v>688</v>
      </c>
      <c r="F1990">
        <v>3.9696165251569386</v>
      </c>
    </row>
    <row r="1991" spans="1:6" hidden="1" x14ac:dyDescent="0.35">
      <c r="A1991">
        <v>1989</v>
      </c>
      <c r="B1991" t="s">
        <v>709</v>
      </c>
      <c r="C1991">
        <v>0</v>
      </c>
      <c r="D1991" t="s">
        <v>314</v>
      </c>
      <c r="E1991" t="s">
        <v>689</v>
      </c>
      <c r="F1991">
        <v>4.895170423692524</v>
      </c>
    </row>
    <row r="1992" spans="1:6" hidden="1" x14ac:dyDescent="0.35">
      <c r="A1992">
        <v>1990</v>
      </c>
      <c r="B1992" t="s">
        <v>709</v>
      </c>
      <c r="C1992">
        <v>0</v>
      </c>
      <c r="D1992" t="s">
        <v>314</v>
      </c>
      <c r="E1992" t="s">
        <v>690</v>
      </c>
      <c r="F1992">
        <v>4.5648900841066089</v>
      </c>
    </row>
    <row r="1993" spans="1:6" hidden="1" x14ac:dyDescent="0.35">
      <c r="A1993">
        <v>1991</v>
      </c>
      <c r="B1993" t="s">
        <v>709</v>
      </c>
      <c r="C1993">
        <v>0</v>
      </c>
      <c r="D1993" t="s">
        <v>314</v>
      </c>
      <c r="E1993" t="s">
        <v>691</v>
      </c>
      <c r="F1993">
        <v>3.598745654650406</v>
      </c>
    </row>
    <row r="1994" spans="1:6" hidden="1" x14ac:dyDescent="0.35">
      <c r="A1994">
        <v>1992</v>
      </c>
      <c r="B1994" t="s">
        <v>709</v>
      </c>
      <c r="C1994">
        <v>0</v>
      </c>
      <c r="D1994" t="s">
        <v>314</v>
      </c>
      <c r="E1994" t="s">
        <v>692</v>
      </c>
      <c r="F1994">
        <v>2.3406922464739139</v>
      </c>
    </row>
    <row r="1995" spans="1:6" hidden="1" x14ac:dyDescent="0.35">
      <c r="A1995">
        <v>1993</v>
      </c>
      <c r="B1995" t="s">
        <v>709</v>
      </c>
      <c r="C1995">
        <v>0</v>
      </c>
      <c r="D1995" t="s">
        <v>314</v>
      </c>
      <c r="E1995" t="s">
        <v>693</v>
      </c>
      <c r="F1995">
        <v>3.7151184575070402</v>
      </c>
    </row>
    <row r="1996" spans="1:6" hidden="1" x14ac:dyDescent="0.35">
      <c r="A1996">
        <v>1994</v>
      </c>
      <c r="B1996" t="s">
        <v>709</v>
      </c>
      <c r="C1996">
        <v>0</v>
      </c>
      <c r="D1996" t="s">
        <v>314</v>
      </c>
      <c r="E1996" t="s">
        <v>694</v>
      </c>
      <c r="F1996">
        <v>1.0062311509283599</v>
      </c>
    </row>
    <row r="1997" spans="1:6" hidden="1" x14ac:dyDescent="0.35">
      <c r="A1997">
        <v>1995</v>
      </c>
      <c r="B1997" t="s">
        <v>709</v>
      </c>
      <c r="C1997">
        <v>0</v>
      </c>
      <c r="D1997" t="s">
        <v>314</v>
      </c>
      <c r="E1997" t="s">
        <v>695</v>
      </c>
      <c r="F1997">
        <v>1.3123585144334642</v>
      </c>
    </row>
    <row r="1998" spans="1:6" hidden="1" x14ac:dyDescent="0.35">
      <c r="A1998">
        <v>1996</v>
      </c>
      <c r="B1998" t="s">
        <v>709</v>
      </c>
      <c r="C1998">
        <v>0</v>
      </c>
      <c r="D1998" t="s">
        <v>38</v>
      </c>
      <c r="E1998" t="s">
        <v>696</v>
      </c>
      <c r="F1998">
        <v>35.716486188156821</v>
      </c>
    </row>
    <row r="1999" spans="1:6" hidden="1" x14ac:dyDescent="0.35">
      <c r="A1999">
        <v>1997</v>
      </c>
      <c r="B1999" t="s">
        <v>709</v>
      </c>
      <c r="C1999">
        <v>0</v>
      </c>
      <c r="D1999" t="s">
        <v>38</v>
      </c>
      <c r="E1999" t="s">
        <v>697</v>
      </c>
      <c r="F1999">
        <v>86.426218789219519</v>
      </c>
    </row>
    <row r="2000" spans="1:6" hidden="1" x14ac:dyDescent="0.35">
      <c r="A2000">
        <v>1998</v>
      </c>
      <c r="B2000" t="s">
        <v>709</v>
      </c>
      <c r="C2000">
        <v>0</v>
      </c>
      <c r="D2000" t="s">
        <v>38</v>
      </c>
      <c r="E2000" t="s">
        <v>698</v>
      </c>
      <c r="F2000">
        <v>39.248017830330632</v>
      </c>
    </row>
    <row r="2001" spans="1:6" hidden="1" x14ac:dyDescent="0.35">
      <c r="A2001">
        <v>1999</v>
      </c>
      <c r="B2001" t="s">
        <v>709</v>
      </c>
      <c r="C2001">
        <v>0</v>
      </c>
      <c r="D2001" t="s">
        <v>39</v>
      </c>
      <c r="E2001" t="s">
        <v>699</v>
      </c>
      <c r="F2001">
        <v>6.3520030437280495</v>
      </c>
    </row>
    <row r="2002" spans="1:6" hidden="1" x14ac:dyDescent="0.35">
      <c r="A2002">
        <v>2000</v>
      </c>
      <c r="B2002" t="s">
        <v>709</v>
      </c>
      <c r="C2002">
        <v>0</v>
      </c>
      <c r="D2002">
        <v>0</v>
      </c>
      <c r="E2002" t="s">
        <v>700</v>
      </c>
      <c r="F2002">
        <v>0</v>
      </c>
    </row>
    <row r="2003" spans="1:6" hidden="1" x14ac:dyDescent="0.35">
      <c r="A2003">
        <v>2001</v>
      </c>
      <c r="B2003" t="s">
        <v>710</v>
      </c>
      <c r="C2003">
        <v>0</v>
      </c>
      <c r="D2003" t="s">
        <v>9</v>
      </c>
      <c r="E2003" t="s">
        <v>502</v>
      </c>
      <c r="F2003">
        <v>263.39630255962777</v>
      </c>
    </row>
    <row r="2004" spans="1:6" hidden="1" x14ac:dyDescent="0.35">
      <c r="A2004">
        <v>2002</v>
      </c>
      <c r="B2004" t="s">
        <v>710</v>
      </c>
      <c r="C2004">
        <v>0</v>
      </c>
      <c r="D2004" t="s">
        <v>9</v>
      </c>
      <c r="E2004" t="s">
        <v>503</v>
      </c>
      <c r="F2004">
        <v>7611.9524290206873</v>
      </c>
    </row>
    <row r="2005" spans="1:6" hidden="1" x14ac:dyDescent="0.35">
      <c r="A2005">
        <v>2003</v>
      </c>
      <c r="B2005" t="s">
        <v>710</v>
      </c>
      <c r="C2005">
        <v>0</v>
      </c>
      <c r="D2005" t="s">
        <v>9</v>
      </c>
      <c r="E2005" t="s">
        <v>504</v>
      </c>
      <c r="F2005">
        <v>3211.4443368293414</v>
      </c>
    </row>
    <row r="2006" spans="1:6" hidden="1" x14ac:dyDescent="0.35">
      <c r="A2006">
        <v>2004</v>
      </c>
      <c r="B2006" t="s">
        <v>710</v>
      </c>
      <c r="C2006">
        <v>0</v>
      </c>
      <c r="D2006" t="s">
        <v>9</v>
      </c>
      <c r="E2006" t="s">
        <v>505</v>
      </c>
      <c r="F2006">
        <v>10535.472460775889</v>
      </c>
    </row>
    <row r="2007" spans="1:6" hidden="1" x14ac:dyDescent="0.35">
      <c r="A2007">
        <v>2005</v>
      </c>
      <c r="B2007" t="s">
        <v>710</v>
      </c>
      <c r="C2007">
        <v>0</v>
      </c>
      <c r="D2007" t="s">
        <v>9</v>
      </c>
      <c r="E2007" t="s">
        <v>506</v>
      </c>
      <c r="F2007">
        <v>2399.2961403437075</v>
      </c>
    </row>
    <row r="2008" spans="1:6" hidden="1" x14ac:dyDescent="0.35">
      <c r="A2008">
        <v>2006</v>
      </c>
      <c r="B2008" t="s">
        <v>710</v>
      </c>
      <c r="C2008">
        <v>0</v>
      </c>
      <c r="D2008" t="s">
        <v>9</v>
      </c>
      <c r="E2008" t="s">
        <v>507</v>
      </c>
      <c r="F2008">
        <v>1080.8360650450529</v>
      </c>
    </row>
    <row r="2009" spans="1:6" hidden="1" x14ac:dyDescent="0.35">
      <c r="A2009">
        <v>2007</v>
      </c>
      <c r="B2009" t="s">
        <v>710</v>
      </c>
      <c r="C2009">
        <v>0</v>
      </c>
      <c r="D2009" t="s">
        <v>9</v>
      </c>
      <c r="E2009" t="s">
        <v>508</v>
      </c>
      <c r="F2009">
        <v>6933.7640636777378</v>
      </c>
    </row>
    <row r="2010" spans="1:6" hidden="1" x14ac:dyDescent="0.35">
      <c r="A2010">
        <v>2008</v>
      </c>
      <c r="B2010" t="s">
        <v>710</v>
      </c>
      <c r="C2010">
        <v>0</v>
      </c>
      <c r="D2010" t="s">
        <v>9</v>
      </c>
      <c r="E2010" t="s">
        <v>509</v>
      </c>
      <c r="F2010">
        <v>217.57431090541172</v>
      </c>
    </row>
    <row r="2011" spans="1:6" hidden="1" x14ac:dyDescent="0.35">
      <c r="A2011">
        <v>2009</v>
      </c>
      <c r="B2011" t="s">
        <v>710</v>
      </c>
      <c r="C2011">
        <v>0</v>
      </c>
      <c r="D2011" t="s">
        <v>9</v>
      </c>
      <c r="E2011" t="s">
        <v>510</v>
      </c>
      <c r="F2011">
        <v>9274.3156622856695</v>
      </c>
    </row>
    <row r="2012" spans="1:6" hidden="1" x14ac:dyDescent="0.35">
      <c r="A2012">
        <v>2010</v>
      </c>
      <c r="B2012" t="s">
        <v>710</v>
      </c>
      <c r="C2012">
        <v>0</v>
      </c>
      <c r="D2012" t="s">
        <v>9</v>
      </c>
      <c r="E2012" t="s">
        <v>511</v>
      </c>
      <c r="F2012">
        <v>1028.6716616104761</v>
      </c>
    </row>
    <row r="2013" spans="1:6" hidden="1" x14ac:dyDescent="0.35">
      <c r="A2013">
        <v>2011</v>
      </c>
      <c r="B2013" t="s">
        <v>710</v>
      </c>
      <c r="C2013">
        <v>0</v>
      </c>
      <c r="D2013" t="s">
        <v>9</v>
      </c>
      <c r="E2013" t="s">
        <v>512</v>
      </c>
      <c r="F2013">
        <v>2301.7235044835966</v>
      </c>
    </row>
    <row r="2014" spans="1:6" hidden="1" x14ac:dyDescent="0.35">
      <c r="A2014">
        <v>2012</v>
      </c>
      <c r="B2014" t="s">
        <v>710</v>
      </c>
      <c r="C2014">
        <v>0</v>
      </c>
      <c r="D2014" t="s">
        <v>9</v>
      </c>
      <c r="E2014" t="s">
        <v>513</v>
      </c>
      <c r="F2014">
        <v>724.59661964747113</v>
      </c>
    </row>
    <row r="2015" spans="1:6" hidden="1" x14ac:dyDescent="0.35">
      <c r="A2015">
        <v>2013</v>
      </c>
      <c r="B2015" t="s">
        <v>710</v>
      </c>
      <c r="C2015">
        <v>0</v>
      </c>
      <c r="D2015" t="s">
        <v>9</v>
      </c>
      <c r="E2015" t="s">
        <v>514</v>
      </c>
      <c r="F2015">
        <v>372.16017120915672</v>
      </c>
    </row>
    <row r="2016" spans="1:6" hidden="1" x14ac:dyDescent="0.35">
      <c r="A2016">
        <v>2014</v>
      </c>
      <c r="B2016" t="s">
        <v>710</v>
      </c>
      <c r="C2016">
        <v>0</v>
      </c>
      <c r="D2016" t="s">
        <v>9</v>
      </c>
      <c r="E2016" t="s">
        <v>515</v>
      </c>
      <c r="F2016">
        <v>4273.4074861919116</v>
      </c>
    </row>
    <row r="2017" spans="1:6" hidden="1" x14ac:dyDescent="0.35">
      <c r="A2017">
        <v>2015</v>
      </c>
      <c r="B2017" t="s">
        <v>710</v>
      </c>
      <c r="C2017">
        <v>0</v>
      </c>
      <c r="D2017" t="s">
        <v>9</v>
      </c>
      <c r="E2017" t="s">
        <v>516</v>
      </c>
      <c r="F2017">
        <v>2092.9475984411988</v>
      </c>
    </row>
    <row r="2018" spans="1:6" hidden="1" x14ac:dyDescent="0.35">
      <c r="A2018">
        <v>2016</v>
      </c>
      <c r="B2018" t="s">
        <v>710</v>
      </c>
      <c r="C2018">
        <v>0</v>
      </c>
      <c r="D2018" t="s">
        <v>9</v>
      </c>
      <c r="E2018" t="s">
        <v>517</v>
      </c>
      <c r="F2018">
        <v>0</v>
      </c>
    </row>
    <row r="2019" spans="1:6" hidden="1" x14ac:dyDescent="0.35">
      <c r="A2019">
        <v>2017</v>
      </c>
      <c r="B2019" t="s">
        <v>710</v>
      </c>
      <c r="C2019">
        <v>0</v>
      </c>
      <c r="D2019" t="s">
        <v>9</v>
      </c>
      <c r="E2019" t="s">
        <v>518</v>
      </c>
      <c r="F2019">
        <v>0</v>
      </c>
    </row>
    <row r="2020" spans="1:6" hidden="1" x14ac:dyDescent="0.35">
      <c r="A2020">
        <v>2018</v>
      </c>
      <c r="B2020" t="s">
        <v>710</v>
      </c>
      <c r="C2020">
        <v>0</v>
      </c>
      <c r="D2020" t="s">
        <v>9</v>
      </c>
      <c r="E2020" t="s">
        <v>519</v>
      </c>
      <c r="F2020">
        <v>1556.9211401218517</v>
      </c>
    </row>
    <row r="2021" spans="1:6" hidden="1" x14ac:dyDescent="0.35">
      <c r="A2021">
        <v>2019</v>
      </c>
      <c r="B2021" t="s">
        <v>710</v>
      </c>
      <c r="C2021">
        <v>0</v>
      </c>
      <c r="D2021" t="s">
        <v>9</v>
      </c>
      <c r="E2021" t="s">
        <v>520</v>
      </c>
      <c r="F2021">
        <v>1839.2947020334489</v>
      </c>
    </row>
    <row r="2022" spans="1:6" hidden="1" x14ac:dyDescent="0.35">
      <c r="A2022">
        <v>2020</v>
      </c>
      <c r="B2022" t="s">
        <v>710</v>
      </c>
      <c r="C2022">
        <v>0</v>
      </c>
      <c r="D2022" t="s">
        <v>106</v>
      </c>
      <c r="E2022" t="s">
        <v>521</v>
      </c>
      <c r="F2022">
        <v>138.40103163863725</v>
      </c>
    </row>
    <row r="2023" spans="1:6" hidden="1" x14ac:dyDescent="0.35">
      <c r="A2023">
        <v>2021</v>
      </c>
      <c r="B2023" t="s">
        <v>710</v>
      </c>
      <c r="C2023">
        <v>0</v>
      </c>
      <c r="D2023" t="s">
        <v>106</v>
      </c>
      <c r="E2023" t="s">
        <v>522</v>
      </c>
      <c r="F2023">
        <v>6183.7143163590235</v>
      </c>
    </row>
    <row r="2024" spans="1:6" hidden="1" x14ac:dyDescent="0.35">
      <c r="A2024">
        <v>2022</v>
      </c>
      <c r="B2024" t="s">
        <v>710</v>
      </c>
      <c r="C2024">
        <v>0</v>
      </c>
      <c r="D2024" t="s">
        <v>106</v>
      </c>
      <c r="E2024" t="s">
        <v>523</v>
      </c>
      <c r="F2024">
        <v>12362.379913812198</v>
      </c>
    </row>
    <row r="2025" spans="1:6" hidden="1" x14ac:dyDescent="0.35">
      <c r="A2025">
        <v>2023</v>
      </c>
      <c r="B2025" t="s">
        <v>710</v>
      </c>
      <c r="C2025">
        <v>0</v>
      </c>
      <c r="D2025" t="s">
        <v>106</v>
      </c>
      <c r="E2025" t="s">
        <v>524</v>
      </c>
      <c r="F2025">
        <v>367.81939522421033</v>
      </c>
    </row>
    <row r="2026" spans="1:6" hidden="1" x14ac:dyDescent="0.35">
      <c r="A2026">
        <v>2024</v>
      </c>
      <c r="B2026" t="s">
        <v>710</v>
      </c>
      <c r="C2026">
        <v>0</v>
      </c>
      <c r="D2026" t="s">
        <v>106</v>
      </c>
      <c r="E2026" t="s">
        <v>525</v>
      </c>
      <c r="F2026">
        <v>0</v>
      </c>
    </row>
    <row r="2027" spans="1:6" hidden="1" x14ac:dyDescent="0.35">
      <c r="A2027">
        <v>2025</v>
      </c>
      <c r="B2027" t="s">
        <v>710</v>
      </c>
      <c r="C2027">
        <v>0</v>
      </c>
      <c r="D2027" t="s">
        <v>106</v>
      </c>
      <c r="E2027" t="s">
        <v>526</v>
      </c>
      <c r="F2027">
        <v>292.8362379680899</v>
      </c>
    </row>
    <row r="2028" spans="1:6" hidden="1" x14ac:dyDescent="0.35">
      <c r="A2028">
        <v>2026</v>
      </c>
      <c r="B2028" t="s">
        <v>710</v>
      </c>
      <c r="C2028">
        <v>0</v>
      </c>
      <c r="D2028" t="s">
        <v>106</v>
      </c>
      <c r="E2028" t="s">
        <v>527</v>
      </c>
      <c r="F2028">
        <v>41.937354778594504</v>
      </c>
    </row>
    <row r="2029" spans="1:6" hidden="1" x14ac:dyDescent="0.35">
      <c r="A2029">
        <v>2027</v>
      </c>
      <c r="B2029" t="s">
        <v>710</v>
      </c>
      <c r="C2029">
        <v>0</v>
      </c>
      <c r="D2029" t="s">
        <v>106</v>
      </c>
      <c r="E2029" t="s">
        <v>528</v>
      </c>
      <c r="F2029">
        <v>0</v>
      </c>
    </row>
    <row r="2030" spans="1:6" hidden="1" x14ac:dyDescent="0.35">
      <c r="A2030">
        <v>2028</v>
      </c>
      <c r="B2030" t="s">
        <v>710</v>
      </c>
      <c r="C2030">
        <v>0</v>
      </c>
      <c r="D2030" t="s">
        <v>105</v>
      </c>
      <c r="E2030" t="s">
        <v>529</v>
      </c>
      <c r="F2030">
        <v>5444.5342756132886</v>
      </c>
    </row>
    <row r="2031" spans="1:6" hidden="1" x14ac:dyDescent="0.35">
      <c r="A2031">
        <v>2029</v>
      </c>
      <c r="B2031" t="s">
        <v>710</v>
      </c>
      <c r="C2031">
        <v>0</v>
      </c>
      <c r="D2031" t="s">
        <v>105</v>
      </c>
      <c r="E2031" t="s">
        <v>530</v>
      </c>
      <c r="F2031">
        <v>153.30079558338977</v>
      </c>
    </row>
    <row r="2032" spans="1:6" hidden="1" x14ac:dyDescent="0.35">
      <c r="A2032">
        <v>2030</v>
      </c>
      <c r="B2032" t="s">
        <v>710</v>
      </c>
      <c r="C2032">
        <v>0</v>
      </c>
      <c r="D2032" t="s">
        <v>105</v>
      </c>
      <c r="E2032" t="s">
        <v>531</v>
      </c>
      <c r="F2032">
        <v>743.96637002002046</v>
      </c>
    </row>
    <row r="2033" spans="1:6" hidden="1" x14ac:dyDescent="0.35">
      <c r="A2033">
        <v>2031</v>
      </c>
      <c r="B2033" t="s">
        <v>710</v>
      </c>
      <c r="C2033">
        <v>0</v>
      </c>
      <c r="D2033" t="s">
        <v>105</v>
      </c>
      <c r="E2033" t="s">
        <v>532</v>
      </c>
      <c r="F2033">
        <v>0</v>
      </c>
    </row>
    <row r="2034" spans="1:6" hidden="1" x14ac:dyDescent="0.35">
      <c r="A2034">
        <v>2032</v>
      </c>
      <c r="B2034" t="s">
        <v>710</v>
      </c>
      <c r="C2034">
        <v>0</v>
      </c>
      <c r="D2034" t="s">
        <v>10</v>
      </c>
      <c r="E2034" t="s">
        <v>533</v>
      </c>
      <c r="F2034">
        <v>13832.803421219729</v>
      </c>
    </row>
    <row r="2035" spans="1:6" hidden="1" x14ac:dyDescent="0.35">
      <c r="A2035">
        <v>2033</v>
      </c>
      <c r="B2035" t="s">
        <v>710</v>
      </c>
      <c r="C2035">
        <v>0</v>
      </c>
      <c r="D2035" t="s">
        <v>10</v>
      </c>
      <c r="E2035" t="s">
        <v>534</v>
      </c>
      <c r="F2035">
        <v>6343.4169544074875</v>
      </c>
    </row>
    <row r="2036" spans="1:6" hidden="1" x14ac:dyDescent="0.35">
      <c r="A2036">
        <v>2034</v>
      </c>
      <c r="B2036" t="s">
        <v>710</v>
      </c>
      <c r="C2036">
        <v>0</v>
      </c>
      <c r="D2036" t="s">
        <v>10</v>
      </c>
      <c r="E2036" t="s">
        <v>535</v>
      </c>
      <c r="F2036">
        <v>12640.627492607204</v>
      </c>
    </row>
    <row r="2037" spans="1:6" hidden="1" x14ac:dyDescent="0.35">
      <c r="A2037">
        <v>2035</v>
      </c>
      <c r="B2037" t="s">
        <v>710</v>
      </c>
      <c r="C2037">
        <v>0</v>
      </c>
      <c r="D2037" t="s">
        <v>10</v>
      </c>
      <c r="E2037" t="s">
        <v>536</v>
      </c>
      <c r="F2037">
        <v>6539.5028739375612</v>
      </c>
    </row>
    <row r="2038" spans="1:6" hidden="1" x14ac:dyDescent="0.35">
      <c r="A2038">
        <v>2036</v>
      </c>
      <c r="B2038" t="s">
        <v>710</v>
      </c>
      <c r="C2038">
        <v>0</v>
      </c>
      <c r="D2038" t="s">
        <v>10</v>
      </c>
      <c r="E2038" t="s">
        <v>537</v>
      </c>
      <c r="F2038">
        <v>2573.5107255092898</v>
      </c>
    </row>
    <row r="2039" spans="1:6" hidden="1" x14ac:dyDescent="0.35">
      <c r="A2039">
        <v>2037</v>
      </c>
      <c r="B2039" t="s">
        <v>710</v>
      </c>
      <c r="C2039">
        <v>0</v>
      </c>
      <c r="D2039" t="s">
        <v>10</v>
      </c>
      <c r="E2039" t="s">
        <v>538</v>
      </c>
      <c r="F2039">
        <v>29646.907615703964</v>
      </c>
    </row>
    <row r="2040" spans="1:6" hidden="1" x14ac:dyDescent="0.35">
      <c r="A2040">
        <v>2038</v>
      </c>
      <c r="B2040" t="s">
        <v>710</v>
      </c>
      <c r="C2040">
        <v>0</v>
      </c>
      <c r="D2040" t="s">
        <v>10</v>
      </c>
      <c r="E2040" t="s">
        <v>539</v>
      </c>
      <c r="F2040">
        <v>2415.3052771724365</v>
      </c>
    </row>
    <row r="2041" spans="1:6" hidden="1" x14ac:dyDescent="0.35">
      <c r="A2041">
        <v>2039</v>
      </c>
      <c r="B2041" t="s">
        <v>710</v>
      </c>
      <c r="C2041">
        <v>0</v>
      </c>
      <c r="D2041" t="s">
        <v>10</v>
      </c>
      <c r="E2041" t="s">
        <v>540</v>
      </c>
      <c r="F2041">
        <v>1127.7167870058993</v>
      </c>
    </row>
    <row r="2042" spans="1:6" hidden="1" x14ac:dyDescent="0.35">
      <c r="A2042">
        <v>2040</v>
      </c>
      <c r="B2042" t="s">
        <v>710</v>
      </c>
      <c r="C2042">
        <v>0</v>
      </c>
      <c r="D2042" t="s">
        <v>10</v>
      </c>
      <c r="E2042" t="s">
        <v>541</v>
      </c>
      <c r="F2042">
        <v>126.27313181711133</v>
      </c>
    </row>
    <row r="2043" spans="1:6" hidden="1" x14ac:dyDescent="0.35">
      <c r="A2043">
        <v>2041</v>
      </c>
      <c r="B2043" t="s">
        <v>710</v>
      </c>
      <c r="C2043">
        <v>0</v>
      </c>
      <c r="D2043" t="s">
        <v>10</v>
      </c>
      <c r="E2043" t="s">
        <v>542</v>
      </c>
      <c r="F2043">
        <v>1700.9890550408177</v>
      </c>
    </row>
    <row r="2044" spans="1:6" hidden="1" x14ac:dyDescent="0.35">
      <c r="A2044">
        <v>2042</v>
      </c>
      <c r="B2044" t="s">
        <v>710</v>
      </c>
      <c r="C2044">
        <v>0</v>
      </c>
      <c r="D2044" t="s">
        <v>10</v>
      </c>
      <c r="E2044" t="s">
        <v>543</v>
      </c>
      <c r="F2044">
        <v>408.80197876066399</v>
      </c>
    </row>
    <row r="2045" spans="1:6" hidden="1" x14ac:dyDescent="0.35">
      <c r="A2045">
        <v>2043</v>
      </c>
      <c r="B2045" t="s">
        <v>710</v>
      </c>
      <c r="C2045">
        <v>0</v>
      </c>
      <c r="D2045" t="s">
        <v>12</v>
      </c>
      <c r="E2045" t="s">
        <v>544</v>
      </c>
      <c r="F2045">
        <v>14088.095054406558</v>
      </c>
    </row>
    <row r="2046" spans="1:6" hidden="1" x14ac:dyDescent="0.35">
      <c r="A2046">
        <v>2044</v>
      </c>
      <c r="B2046" t="s">
        <v>710</v>
      </c>
      <c r="C2046">
        <v>0</v>
      </c>
      <c r="D2046" t="s">
        <v>12</v>
      </c>
      <c r="E2046" t="s">
        <v>545</v>
      </c>
      <c r="F2046">
        <v>785.33365249211874</v>
      </c>
    </row>
    <row r="2047" spans="1:6" hidden="1" x14ac:dyDescent="0.35">
      <c r="A2047">
        <v>2045</v>
      </c>
      <c r="B2047" t="s">
        <v>710</v>
      </c>
      <c r="C2047">
        <v>0</v>
      </c>
      <c r="D2047" t="s">
        <v>12</v>
      </c>
      <c r="E2047" t="s">
        <v>546</v>
      </c>
      <c r="F2047">
        <v>643.61895791160555</v>
      </c>
    </row>
    <row r="2048" spans="1:6" hidden="1" x14ac:dyDescent="0.35">
      <c r="A2048">
        <v>2046</v>
      </c>
      <c r="B2048" t="s">
        <v>710</v>
      </c>
      <c r="C2048">
        <v>0</v>
      </c>
      <c r="D2048" t="s">
        <v>12</v>
      </c>
      <c r="E2048" t="s">
        <v>547</v>
      </c>
      <c r="F2048">
        <v>6491.7208094739126</v>
      </c>
    </row>
    <row r="2049" spans="1:6" hidden="1" x14ac:dyDescent="0.35">
      <c r="A2049">
        <v>2047</v>
      </c>
      <c r="B2049" t="s">
        <v>710</v>
      </c>
      <c r="C2049">
        <v>0</v>
      </c>
      <c r="D2049" t="s">
        <v>12</v>
      </c>
      <c r="E2049" t="s">
        <v>548</v>
      </c>
      <c r="F2049">
        <v>48.753921029517848</v>
      </c>
    </row>
    <row r="2050" spans="1:6" hidden="1" x14ac:dyDescent="0.35">
      <c r="A2050">
        <v>2048</v>
      </c>
      <c r="B2050" t="s">
        <v>710</v>
      </c>
      <c r="C2050">
        <v>0</v>
      </c>
      <c r="D2050" t="s">
        <v>12</v>
      </c>
      <c r="E2050" t="s">
        <v>549</v>
      </c>
      <c r="F2050">
        <v>10780.237176382114</v>
      </c>
    </row>
    <row r="2051" spans="1:6" hidden="1" x14ac:dyDescent="0.35">
      <c r="A2051">
        <v>2049</v>
      </c>
      <c r="B2051" t="s">
        <v>710</v>
      </c>
      <c r="C2051">
        <v>0</v>
      </c>
      <c r="D2051" t="s">
        <v>12</v>
      </c>
      <c r="E2051" t="s">
        <v>550</v>
      </c>
      <c r="F2051">
        <v>3386.939325792549</v>
      </c>
    </row>
    <row r="2052" spans="1:6" hidden="1" x14ac:dyDescent="0.35">
      <c r="A2052">
        <v>2050</v>
      </c>
      <c r="B2052" t="s">
        <v>710</v>
      </c>
      <c r="C2052">
        <v>0</v>
      </c>
      <c r="D2052" t="s">
        <v>12</v>
      </c>
      <c r="E2052" t="s">
        <v>551</v>
      </c>
      <c r="F2052">
        <v>2474.3960206868587</v>
      </c>
    </row>
    <row r="2053" spans="1:6" hidden="1" x14ac:dyDescent="0.35">
      <c r="A2053">
        <v>2051</v>
      </c>
      <c r="B2053" t="s">
        <v>710</v>
      </c>
      <c r="C2053">
        <v>0</v>
      </c>
      <c r="D2053" t="s">
        <v>12</v>
      </c>
      <c r="E2053" t="s">
        <v>552</v>
      </c>
      <c r="F2053">
        <v>19432.234301022454</v>
      </c>
    </row>
    <row r="2054" spans="1:6" hidden="1" x14ac:dyDescent="0.35">
      <c r="A2054">
        <v>2052</v>
      </c>
      <c r="B2054" t="s">
        <v>710</v>
      </c>
      <c r="C2054">
        <v>0</v>
      </c>
      <c r="D2054" t="s">
        <v>12</v>
      </c>
      <c r="E2054" t="s">
        <v>553</v>
      </c>
      <c r="F2054">
        <v>12248.947576878627</v>
      </c>
    </row>
    <row r="2055" spans="1:6" hidden="1" x14ac:dyDescent="0.35">
      <c r="A2055">
        <v>2053</v>
      </c>
      <c r="B2055" t="s">
        <v>710</v>
      </c>
      <c r="C2055">
        <v>0</v>
      </c>
      <c r="D2055" t="s">
        <v>12</v>
      </c>
      <c r="E2055" t="s">
        <v>554</v>
      </c>
      <c r="F2055">
        <v>2437.1806981061372</v>
      </c>
    </row>
    <row r="2056" spans="1:6" hidden="1" x14ac:dyDescent="0.35">
      <c r="A2056">
        <v>2054</v>
      </c>
      <c r="B2056" t="s">
        <v>710</v>
      </c>
      <c r="C2056">
        <v>0</v>
      </c>
      <c r="D2056" t="s">
        <v>12</v>
      </c>
      <c r="E2056" t="s">
        <v>555</v>
      </c>
      <c r="F2056">
        <v>129.01612384023269</v>
      </c>
    </row>
    <row r="2057" spans="1:6" hidden="1" x14ac:dyDescent="0.35">
      <c r="A2057">
        <v>2055</v>
      </c>
      <c r="B2057" t="s">
        <v>710</v>
      </c>
      <c r="C2057">
        <v>0</v>
      </c>
      <c r="D2057" t="s">
        <v>13</v>
      </c>
      <c r="E2057" t="s">
        <v>556</v>
      </c>
      <c r="F2057">
        <v>3462.4766765012305</v>
      </c>
    </row>
    <row r="2058" spans="1:6" hidden="1" x14ac:dyDescent="0.35">
      <c r="A2058">
        <v>2056</v>
      </c>
      <c r="B2058" t="s">
        <v>710</v>
      </c>
      <c r="C2058">
        <v>0</v>
      </c>
      <c r="D2058" t="s">
        <v>13</v>
      </c>
      <c r="E2058" t="s">
        <v>557</v>
      </c>
      <c r="F2058">
        <v>3704.3097323674692</v>
      </c>
    </row>
    <row r="2059" spans="1:6" hidden="1" x14ac:dyDescent="0.35">
      <c r="A2059">
        <v>2057</v>
      </c>
      <c r="B2059" t="s">
        <v>710</v>
      </c>
      <c r="C2059">
        <v>0</v>
      </c>
      <c r="D2059" t="s">
        <v>13</v>
      </c>
      <c r="E2059" t="s">
        <v>558</v>
      </c>
      <c r="F2059">
        <v>1059.165250596971</v>
      </c>
    </row>
    <row r="2060" spans="1:6" hidden="1" x14ac:dyDescent="0.35">
      <c r="A2060">
        <v>2058</v>
      </c>
      <c r="B2060" t="s">
        <v>710</v>
      </c>
      <c r="C2060">
        <v>0</v>
      </c>
      <c r="D2060" t="s">
        <v>14</v>
      </c>
      <c r="E2060" t="s">
        <v>559</v>
      </c>
      <c r="F2060">
        <v>7642.6533824924481</v>
      </c>
    </row>
    <row r="2061" spans="1:6" hidden="1" x14ac:dyDescent="0.35">
      <c r="A2061">
        <v>2059</v>
      </c>
      <c r="B2061" t="s">
        <v>710</v>
      </c>
      <c r="C2061">
        <v>0</v>
      </c>
      <c r="D2061" t="s">
        <v>14</v>
      </c>
      <c r="E2061" t="s">
        <v>560</v>
      </c>
      <c r="F2061">
        <v>0</v>
      </c>
    </row>
    <row r="2062" spans="1:6" hidden="1" x14ac:dyDescent="0.35">
      <c r="A2062">
        <v>2060</v>
      </c>
      <c r="B2062" t="s">
        <v>710</v>
      </c>
      <c r="C2062">
        <v>0</v>
      </c>
      <c r="D2062" t="s">
        <v>15</v>
      </c>
      <c r="E2062" t="s">
        <v>561</v>
      </c>
      <c r="F2062">
        <v>98.149635762338832</v>
      </c>
    </row>
    <row r="2063" spans="1:6" hidden="1" x14ac:dyDescent="0.35">
      <c r="A2063">
        <v>2061</v>
      </c>
      <c r="B2063" t="s">
        <v>710</v>
      </c>
      <c r="C2063">
        <v>0</v>
      </c>
      <c r="D2063" t="s">
        <v>15</v>
      </c>
      <c r="E2063" t="s">
        <v>562</v>
      </c>
      <c r="F2063">
        <v>0</v>
      </c>
    </row>
    <row r="2064" spans="1:6" hidden="1" x14ac:dyDescent="0.35">
      <c r="A2064">
        <v>2062</v>
      </c>
      <c r="B2064" t="s">
        <v>710</v>
      </c>
      <c r="C2064">
        <v>0</v>
      </c>
      <c r="D2064" t="s">
        <v>15</v>
      </c>
      <c r="E2064" t="s">
        <v>563</v>
      </c>
      <c r="F2064">
        <v>7931.9018604789499</v>
      </c>
    </row>
    <row r="2065" spans="1:6" hidden="1" x14ac:dyDescent="0.35">
      <c r="A2065">
        <v>2063</v>
      </c>
      <c r="B2065" t="s">
        <v>710</v>
      </c>
      <c r="C2065">
        <v>0</v>
      </c>
      <c r="D2065" t="s">
        <v>15</v>
      </c>
      <c r="E2065" t="s">
        <v>564</v>
      </c>
      <c r="F2065">
        <v>22688.221523752378</v>
      </c>
    </row>
    <row r="2066" spans="1:6" hidden="1" x14ac:dyDescent="0.35">
      <c r="A2066">
        <v>2064</v>
      </c>
      <c r="B2066" t="s">
        <v>710</v>
      </c>
      <c r="C2066">
        <v>0</v>
      </c>
      <c r="D2066" t="s">
        <v>16</v>
      </c>
      <c r="E2066" t="s">
        <v>565</v>
      </c>
      <c r="F2066">
        <v>196.53879695780932</v>
      </c>
    </row>
    <row r="2067" spans="1:6" hidden="1" x14ac:dyDescent="0.35">
      <c r="A2067">
        <v>2065</v>
      </c>
      <c r="B2067" t="s">
        <v>710</v>
      </c>
      <c r="C2067">
        <v>0</v>
      </c>
      <c r="D2067" t="s">
        <v>16</v>
      </c>
      <c r="E2067" t="s">
        <v>566</v>
      </c>
      <c r="F2067">
        <v>0</v>
      </c>
    </row>
    <row r="2068" spans="1:6" hidden="1" x14ac:dyDescent="0.35">
      <c r="A2068">
        <v>2066</v>
      </c>
      <c r="B2068" t="s">
        <v>710</v>
      </c>
      <c r="C2068">
        <v>0</v>
      </c>
      <c r="D2068" t="s">
        <v>16</v>
      </c>
      <c r="E2068" t="s">
        <v>567</v>
      </c>
      <c r="F2068">
        <v>20.737953146719036</v>
      </c>
    </row>
    <row r="2069" spans="1:6" hidden="1" x14ac:dyDescent="0.35">
      <c r="A2069">
        <v>2067</v>
      </c>
      <c r="B2069" t="s">
        <v>710</v>
      </c>
      <c r="C2069">
        <v>0</v>
      </c>
      <c r="D2069" t="s">
        <v>16</v>
      </c>
      <c r="E2069" t="s">
        <v>568</v>
      </c>
      <c r="F2069">
        <v>9901.9700576957093</v>
      </c>
    </row>
    <row r="2070" spans="1:6" hidden="1" x14ac:dyDescent="0.35">
      <c r="A2070">
        <v>2068</v>
      </c>
      <c r="B2070" t="s">
        <v>710</v>
      </c>
      <c r="C2070">
        <v>0</v>
      </c>
      <c r="D2070" t="s">
        <v>16</v>
      </c>
      <c r="E2070" t="s">
        <v>569</v>
      </c>
      <c r="F2070">
        <v>24.611782476934014</v>
      </c>
    </row>
    <row r="2071" spans="1:6" hidden="1" x14ac:dyDescent="0.35">
      <c r="A2071">
        <v>2069</v>
      </c>
      <c r="B2071" t="s">
        <v>710</v>
      </c>
      <c r="C2071">
        <v>0</v>
      </c>
      <c r="D2071" t="s">
        <v>16</v>
      </c>
      <c r="E2071" t="s">
        <v>570</v>
      </c>
      <c r="F2071">
        <v>0</v>
      </c>
    </row>
    <row r="2072" spans="1:6" hidden="1" x14ac:dyDescent="0.35">
      <c r="A2072">
        <v>2070</v>
      </c>
      <c r="B2072" t="s">
        <v>710</v>
      </c>
      <c r="C2072">
        <v>0</v>
      </c>
      <c r="D2072" t="s">
        <v>16</v>
      </c>
      <c r="E2072" t="s">
        <v>571</v>
      </c>
      <c r="F2072">
        <v>1913.4031834921384</v>
      </c>
    </row>
    <row r="2073" spans="1:6" hidden="1" x14ac:dyDescent="0.35">
      <c r="A2073">
        <v>2071</v>
      </c>
      <c r="B2073" t="s">
        <v>710</v>
      </c>
      <c r="C2073">
        <v>0</v>
      </c>
      <c r="D2073" t="s">
        <v>16</v>
      </c>
      <c r="E2073" t="s">
        <v>572</v>
      </c>
      <c r="F2073">
        <v>9.702198024447739</v>
      </c>
    </row>
    <row r="2074" spans="1:6" hidden="1" x14ac:dyDescent="0.35">
      <c r="A2074">
        <v>2072</v>
      </c>
      <c r="B2074" t="s">
        <v>710</v>
      </c>
      <c r="C2074">
        <v>0</v>
      </c>
      <c r="D2074" t="s">
        <v>16</v>
      </c>
      <c r="E2074" t="s">
        <v>573</v>
      </c>
      <c r="F2074">
        <v>5089.4233943475074</v>
      </c>
    </row>
    <row r="2075" spans="1:6" hidden="1" x14ac:dyDescent="0.35">
      <c r="A2075">
        <v>2073</v>
      </c>
      <c r="B2075" t="s">
        <v>710</v>
      </c>
      <c r="C2075">
        <v>0</v>
      </c>
      <c r="D2075" t="s">
        <v>16</v>
      </c>
      <c r="E2075" t="s">
        <v>574</v>
      </c>
      <c r="F2075">
        <v>173.64919329757308</v>
      </c>
    </row>
    <row r="2076" spans="1:6" hidden="1" x14ac:dyDescent="0.35">
      <c r="A2076">
        <v>2074</v>
      </c>
      <c r="B2076" t="s">
        <v>710</v>
      </c>
      <c r="C2076">
        <v>0</v>
      </c>
      <c r="D2076" t="s">
        <v>16</v>
      </c>
      <c r="E2076" t="s">
        <v>575</v>
      </c>
      <c r="F2076">
        <v>15.971473466257661</v>
      </c>
    </row>
    <row r="2077" spans="1:6" hidden="1" x14ac:dyDescent="0.35">
      <c r="A2077">
        <v>2075</v>
      </c>
      <c r="B2077" t="s">
        <v>710</v>
      </c>
      <c r="C2077">
        <v>0</v>
      </c>
      <c r="D2077" t="s">
        <v>16</v>
      </c>
      <c r="E2077" t="s">
        <v>576</v>
      </c>
      <c r="F2077">
        <v>1441.6662330563938</v>
      </c>
    </row>
    <row r="2078" spans="1:6" hidden="1" x14ac:dyDescent="0.35">
      <c r="A2078">
        <v>2076</v>
      </c>
      <c r="B2078" t="s">
        <v>710</v>
      </c>
      <c r="C2078">
        <v>0</v>
      </c>
      <c r="D2078" t="s">
        <v>16</v>
      </c>
      <c r="E2078" t="s">
        <v>577</v>
      </c>
      <c r="F2078">
        <v>302.48935194579184</v>
      </c>
    </row>
    <row r="2079" spans="1:6" hidden="1" x14ac:dyDescent="0.35">
      <c r="A2079">
        <v>2077</v>
      </c>
      <c r="B2079" t="s">
        <v>710</v>
      </c>
      <c r="C2079">
        <v>0</v>
      </c>
      <c r="D2079" t="s">
        <v>16</v>
      </c>
      <c r="E2079" t="s">
        <v>578</v>
      </c>
      <c r="F2079">
        <v>49.280641638781951</v>
      </c>
    </row>
    <row r="2080" spans="1:6" hidden="1" x14ac:dyDescent="0.35">
      <c r="A2080">
        <v>2078</v>
      </c>
      <c r="B2080" t="s">
        <v>710</v>
      </c>
      <c r="C2080">
        <v>0</v>
      </c>
      <c r="D2080" t="s">
        <v>16</v>
      </c>
      <c r="E2080" t="s">
        <v>579</v>
      </c>
      <c r="F2080">
        <v>31.418242693394653</v>
      </c>
    </row>
    <row r="2081" spans="1:6" hidden="1" x14ac:dyDescent="0.35">
      <c r="A2081">
        <v>2079</v>
      </c>
      <c r="B2081" t="s">
        <v>710</v>
      </c>
      <c r="C2081">
        <v>0</v>
      </c>
      <c r="D2081" t="s">
        <v>16</v>
      </c>
      <c r="E2081" t="s">
        <v>580</v>
      </c>
      <c r="F2081">
        <v>53.493242875670248</v>
      </c>
    </row>
    <row r="2082" spans="1:6" hidden="1" x14ac:dyDescent="0.35">
      <c r="A2082">
        <v>2080</v>
      </c>
      <c r="B2082" t="s">
        <v>710</v>
      </c>
      <c r="C2082">
        <v>0</v>
      </c>
      <c r="D2082" t="s">
        <v>16</v>
      </c>
      <c r="E2082" t="s">
        <v>581</v>
      </c>
      <c r="F2082">
        <v>37.812476270743602</v>
      </c>
    </row>
    <row r="2083" spans="1:6" hidden="1" x14ac:dyDescent="0.35">
      <c r="A2083">
        <v>2081</v>
      </c>
      <c r="B2083" t="s">
        <v>710</v>
      </c>
      <c r="C2083">
        <v>0</v>
      </c>
      <c r="D2083" t="s">
        <v>16</v>
      </c>
      <c r="E2083" t="s">
        <v>582</v>
      </c>
      <c r="F2083">
        <v>31.79224218363283</v>
      </c>
    </row>
    <row r="2084" spans="1:6" hidden="1" x14ac:dyDescent="0.35">
      <c r="A2084">
        <v>2082</v>
      </c>
      <c r="B2084" t="s">
        <v>710</v>
      </c>
      <c r="C2084">
        <v>0</v>
      </c>
      <c r="D2084" t="s">
        <v>16</v>
      </c>
      <c r="E2084" t="s">
        <v>583</v>
      </c>
      <c r="F2084">
        <v>0.33185750808513548</v>
      </c>
    </row>
    <row r="2085" spans="1:6" hidden="1" x14ac:dyDescent="0.35">
      <c r="A2085">
        <v>2083</v>
      </c>
      <c r="B2085" t="s">
        <v>710</v>
      </c>
      <c r="C2085">
        <v>0</v>
      </c>
      <c r="D2085" t="s">
        <v>16</v>
      </c>
      <c r="E2085" t="s">
        <v>584</v>
      </c>
      <c r="F2085">
        <v>17.833151013845633</v>
      </c>
    </row>
    <row r="2086" spans="1:6" hidden="1" x14ac:dyDescent="0.35">
      <c r="A2086">
        <v>2084</v>
      </c>
      <c r="B2086" t="s">
        <v>710</v>
      </c>
      <c r="C2086">
        <v>0</v>
      </c>
      <c r="D2086" t="s">
        <v>16</v>
      </c>
      <c r="E2086" t="s">
        <v>585</v>
      </c>
      <c r="F2086">
        <v>181.09903686541051</v>
      </c>
    </row>
    <row r="2087" spans="1:6" hidden="1" x14ac:dyDescent="0.35">
      <c r="A2087">
        <v>2085</v>
      </c>
      <c r="B2087" t="s">
        <v>710</v>
      </c>
      <c r="C2087">
        <v>0</v>
      </c>
      <c r="D2087" t="s">
        <v>100</v>
      </c>
      <c r="E2087" t="s">
        <v>586</v>
      </c>
      <c r="F2087">
        <v>7.1599698225268691</v>
      </c>
    </row>
    <row r="2088" spans="1:6" hidden="1" x14ac:dyDescent="0.35">
      <c r="A2088">
        <v>2086</v>
      </c>
      <c r="B2088" t="s">
        <v>710</v>
      </c>
      <c r="C2088">
        <v>0</v>
      </c>
      <c r="D2088" t="s">
        <v>100</v>
      </c>
      <c r="E2088" t="s">
        <v>587</v>
      </c>
      <c r="F2088">
        <v>1580.053944206086</v>
      </c>
    </row>
    <row r="2089" spans="1:6" hidden="1" x14ac:dyDescent="0.35">
      <c r="A2089">
        <v>2087</v>
      </c>
      <c r="B2089" t="s">
        <v>710</v>
      </c>
      <c r="C2089">
        <v>0</v>
      </c>
      <c r="D2089" t="s">
        <v>100</v>
      </c>
      <c r="E2089" t="s">
        <v>588</v>
      </c>
      <c r="F2089">
        <v>0</v>
      </c>
    </row>
    <row r="2090" spans="1:6" hidden="1" x14ac:dyDescent="0.35">
      <c r="A2090">
        <v>2088</v>
      </c>
      <c r="B2090" t="s">
        <v>710</v>
      </c>
      <c r="C2090">
        <v>0</v>
      </c>
      <c r="D2090" t="s">
        <v>100</v>
      </c>
      <c r="E2090" t="s">
        <v>589</v>
      </c>
      <c r="F2090">
        <v>14.381663009471893</v>
      </c>
    </row>
    <row r="2091" spans="1:6" hidden="1" x14ac:dyDescent="0.35">
      <c r="A2091">
        <v>2089</v>
      </c>
      <c r="B2091" t="s">
        <v>710</v>
      </c>
      <c r="C2091">
        <v>0</v>
      </c>
      <c r="D2091" t="s">
        <v>100</v>
      </c>
      <c r="E2091" t="s">
        <v>590</v>
      </c>
      <c r="F2091">
        <v>1578.0362774371333</v>
      </c>
    </row>
    <row r="2092" spans="1:6" hidden="1" x14ac:dyDescent="0.35">
      <c r="A2092">
        <v>2090</v>
      </c>
      <c r="B2092" t="s">
        <v>710</v>
      </c>
      <c r="C2092">
        <v>0</v>
      </c>
      <c r="D2092" t="s">
        <v>100</v>
      </c>
      <c r="E2092" t="s">
        <v>591</v>
      </c>
      <c r="F2092">
        <v>30704.594091730662</v>
      </c>
    </row>
    <row r="2093" spans="1:6" hidden="1" x14ac:dyDescent="0.35">
      <c r="A2093">
        <v>2091</v>
      </c>
      <c r="B2093" t="s">
        <v>710</v>
      </c>
      <c r="C2093">
        <v>0</v>
      </c>
      <c r="D2093" t="s">
        <v>100</v>
      </c>
      <c r="E2093" t="s">
        <v>592</v>
      </c>
      <c r="F2093">
        <v>0</v>
      </c>
    </row>
    <row r="2094" spans="1:6" hidden="1" x14ac:dyDescent="0.35">
      <c r="A2094">
        <v>2092</v>
      </c>
      <c r="B2094" t="s">
        <v>710</v>
      </c>
      <c r="C2094">
        <v>0</v>
      </c>
      <c r="D2094" t="s">
        <v>100</v>
      </c>
      <c r="E2094" t="s">
        <v>593</v>
      </c>
      <c r="F2094">
        <v>1.2988835156843006</v>
      </c>
    </row>
    <row r="2095" spans="1:6" hidden="1" x14ac:dyDescent="0.35">
      <c r="A2095">
        <v>2093</v>
      </c>
      <c r="B2095" t="s">
        <v>710</v>
      </c>
      <c r="C2095">
        <v>0</v>
      </c>
      <c r="D2095" t="s">
        <v>16</v>
      </c>
      <c r="E2095" t="s">
        <v>594</v>
      </c>
      <c r="F2095">
        <v>84.130807017858984</v>
      </c>
    </row>
    <row r="2096" spans="1:6" hidden="1" x14ac:dyDescent="0.35">
      <c r="A2096">
        <v>2094</v>
      </c>
      <c r="B2096" t="s">
        <v>710</v>
      </c>
      <c r="C2096">
        <v>0</v>
      </c>
      <c r="D2096" t="s">
        <v>16</v>
      </c>
      <c r="E2096" t="s">
        <v>595</v>
      </c>
      <c r="F2096">
        <v>39.441980026962</v>
      </c>
    </row>
    <row r="2097" spans="1:6" hidden="1" x14ac:dyDescent="0.35">
      <c r="A2097">
        <v>2095</v>
      </c>
      <c r="B2097" t="s">
        <v>710</v>
      </c>
      <c r="C2097">
        <v>0</v>
      </c>
      <c r="D2097" t="s">
        <v>16</v>
      </c>
      <c r="E2097" t="s">
        <v>596</v>
      </c>
      <c r="F2097">
        <v>0</v>
      </c>
    </row>
    <row r="2098" spans="1:6" hidden="1" x14ac:dyDescent="0.35">
      <c r="A2098">
        <v>2096</v>
      </c>
      <c r="B2098" t="s">
        <v>710</v>
      </c>
      <c r="C2098">
        <v>0</v>
      </c>
      <c r="D2098" t="s">
        <v>17</v>
      </c>
      <c r="E2098" t="s">
        <v>597</v>
      </c>
      <c r="F2098">
        <v>9606.2791066042773</v>
      </c>
    </row>
    <row r="2099" spans="1:6" hidden="1" x14ac:dyDescent="0.35">
      <c r="A2099">
        <v>2097</v>
      </c>
      <c r="B2099" t="s">
        <v>710</v>
      </c>
      <c r="C2099">
        <v>0</v>
      </c>
      <c r="D2099" t="s">
        <v>310</v>
      </c>
      <c r="E2099" t="s">
        <v>598</v>
      </c>
      <c r="F2099">
        <v>1513.556559180259</v>
      </c>
    </row>
    <row r="2100" spans="1:6" hidden="1" x14ac:dyDescent="0.35">
      <c r="A2100">
        <v>2098</v>
      </c>
      <c r="B2100" t="s">
        <v>710</v>
      </c>
      <c r="C2100">
        <v>0</v>
      </c>
      <c r="D2100" t="s">
        <v>310</v>
      </c>
      <c r="E2100" t="s">
        <v>599</v>
      </c>
      <c r="F2100">
        <v>0</v>
      </c>
    </row>
    <row r="2101" spans="1:6" hidden="1" x14ac:dyDescent="0.35">
      <c r="A2101">
        <v>2099</v>
      </c>
      <c r="B2101" t="s">
        <v>710</v>
      </c>
      <c r="C2101">
        <v>0</v>
      </c>
      <c r="D2101" t="s">
        <v>311</v>
      </c>
      <c r="E2101" t="s">
        <v>600</v>
      </c>
      <c r="F2101">
        <v>483.51225170068847</v>
      </c>
    </row>
    <row r="2102" spans="1:6" hidden="1" x14ac:dyDescent="0.35">
      <c r="A2102">
        <v>2100</v>
      </c>
      <c r="B2102" t="s">
        <v>710</v>
      </c>
      <c r="C2102">
        <v>0</v>
      </c>
      <c r="D2102" t="s">
        <v>311</v>
      </c>
      <c r="E2102" t="s">
        <v>601</v>
      </c>
      <c r="F2102">
        <v>340.90287977104879</v>
      </c>
    </row>
    <row r="2103" spans="1:6" hidden="1" x14ac:dyDescent="0.35">
      <c r="A2103">
        <v>2101</v>
      </c>
      <c r="B2103" t="s">
        <v>710</v>
      </c>
      <c r="C2103">
        <v>0</v>
      </c>
      <c r="D2103" t="s">
        <v>311</v>
      </c>
      <c r="E2103" t="s">
        <v>602</v>
      </c>
      <c r="F2103">
        <v>6273.8715770368217</v>
      </c>
    </row>
    <row r="2104" spans="1:6" hidden="1" x14ac:dyDescent="0.35">
      <c r="A2104">
        <v>2102</v>
      </c>
      <c r="B2104" t="s">
        <v>710</v>
      </c>
      <c r="C2104">
        <v>0</v>
      </c>
      <c r="D2104" t="s">
        <v>311</v>
      </c>
      <c r="E2104" t="s">
        <v>603</v>
      </c>
      <c r="F2104">
        <v>0</v>
      </c>
    </row>
    <row r="2105" spans="1:6" hidden="1" x14ac:dyDescent="0.35">
      <c r="A2105">
        <v>2103</v>
      </c>
      <c r="B2105" t="s">
        <v>710</v>
      </c>
      <c r="C2105">
        <v>0</v>
      </c>
      <c r="D2105" t="s">
        <v>311</v>
      </c>
      <c r="E2105" t="s">
        <v>604</v>
      </c>
      <c r="F2105">
        <v>897.59775951632139</v>
      </c>
    </row>
    <row r="2106" spans="1:6" hidden="1" x14ac:dyDescent="0.35">
      <c r="A2106">
        <v>2104</v>
      </c>
      <c r="B2106" t="s">
        <v>710</v>
      </c>
      <c r="C2106">
        <v>0</v>
      </c>
      <c r="D2106" t="s">
        <v>312</v>
      </c>
      <c r="E2106" t="s">
        <v>605</v>
      </c>
      <c r="F2106">
        <v>11283.136410644312</v>
      </c>
    </row>
    <row r="2107" spans="1:6" hidden="1" x14ac:dyDescent="0.35">
      <c r="A2107">
        <v>2105</v>
      </c>
      <c r="B2107" t="s">
        <v>710</v>
      </c>
      <c r="C2107">
        <v>0</v>
      </c>
      <c r="D2107" t="s">
        <v>312</v>
      </c>
      <c r="E2107" t="s">
        <v>606</v>
      </c>
      <c r="F2107">
        <v>0</v>
      </c>
    </row>
    <row r="2108" spans="1:6" hidden="1" x14ac:dyDescent="0.35">
      <c r="A2108">
        <v>2106</v>
      </c>
      <c r="B2108" t="s">
        <v>710</v>
      </c>
      <c r="C2108">
        <v>0</v>
      </c>
      <c r="D2108" t="s">
        <v>313</v>
      </c>
      <c r="E2108" t="s">
        <v>607</v>
      </c>
      <c r="F2108">
        <v>15315.228130849329</v>
      </c>
    </row>
    <row r="2109" spans="1:6" hidden="1" x14ac:dyDescent="0.35">
      <c r="A2109">
        <v>2107</v>
      </c>
      <c r="B2109" t="s">
        <v>710</v>
      </c>
      <c r="C2109">
        <v>0</v>
      </c>
      <c r="D2109" t="s">
        <v>313</v>
      </c>
      <c r="E2109" t="s">
        <v>608</v>
      </c>
      <c r="F2109">
        <v>0</v>
      </c>
    </row>
    <row r="2110" spans="1:6" hidden="1" x14ac:dyDescent="0.35">
      <c r="A2110">
        <v>2108</v>
      </c>
      <c r="B2110" t="s">
        <v>710</v>
      </c>
      <c r="C2110">
        <v>0</v>
      </c>
      <c r="D2110" t="s">
        <v>313</v>
      </c>
      <c r="E2110" t="s">
        <v>609</v>
      </c>
      <c r="F2110">
        <v>11907.718964881151</v>
      </c>
    </row>
    <row r="2111" spans="1:6" hidden="1" x14ac:dyDescent="0.35">
      <c r="A2111">
        <v>2109</v>
      </c>
      <c r="B2111" t="s">
        <v>710</v>
      </c>
      <c r="C2111">
        <v>0</v>
      </c>
      <c r="D2111" t="s">
        <v>313</v>
      </c>
      <c r="E2111" t="s">
        <v>610</v>
      </c>
      <c r="F2111">
        <v>0</v>
      </c>
    </row>
    <row r="2112" spans="1:6" hidden="1" x14ac:dyDescent="0.35">
      <c r="A2112">
        <v>2110</v>
      </c>
      <c r="B2112" t="s">
        <v>710</v>
      </c>
      <c r="C2112">
        <v>0</v>
      </c>
      <c r="D2112" t="s">
        <v>10</v>
      </c>
      <c r="E2112" t="s">
        <v>539</v>
      </c>
      <c r="F2112">
        <v>2491.7736550344407</v>
      </c>
    </row>
    <row r="2113" spans="1:6" hidden="1" x14ac:dyDescent="0.35">
      <c r="A2113">
        <v>2111</v>
      </c>
      <c r="B2113" t="s">
        <v>710</v>
      </c>
      <c r="C2113">
        <v>0</v>
      </c>
      <c r="D2113" t="s">
        <v>313</v>
      </c>
      <c r="E2113" t="s">
        <v>611</v>
      </c>
      <c r="F2113">
        <v>0</v>
      </c>
    </row>
    <row r="2114" spans="1:6" hidden="1" x14ac:dyDescent="0.35">
      <c r="A2114">
        <v>2112</v>
      </c>
      <c r="B2114" t="s">
        <v>710</v>
      </c>
      <c r="C2114">
        <v>0</v>
      </c>
      <c r="D2114" t="s">
        <v>313</v>
      </c>
      <c r="E2114" t="s">
        <v>612</v>
      </c>
      <c r="F2114">
        <v>4348.8176337224322</v>
      </c>
    </row>
    <row r="2115" spans="1:6" hidden="1" x14ac:dyDescent="0.35">
      <c r="A2115">
        <v>2113</v>
      </c>
      <c r="B2115" t="s">
        <v>710</v>
      </c>
      <c r="C2115">
        <v>0</v>
      </c>
      <c r="D2115" t="s">
        <v>313</v>
      </c>
      <c r="E2115" t="s">
        <v>613</v>
      </c>
      <c r="F2115">
        <v>0</v>
      </c>
    </row>
    <row r="2116" spans="1:6" hidden="1" x14ac:dyDescent="0.35">
      <c r="A2116">
        <v>2114</v>
      </c>
      <c r="B2116" t="s">
        <v>710</v>
      </c>
      <c r="C2116">
        <v>0</v>
      </c>
      <c r="D2116" t="s">
        <v>313</v>
      </c>
      <c r="E2116" t="s">
        <v>614</v>
      </c>
      <c r="F2116">
        <v>9588.0628063296008</v>
      </c>
    </row>
    <row r="2117" spans="1:6" hidden="1" x14ac:dyDescent="0.35">
      <c r="A2117">
        <v>2115</v>
      </c>
      <c r="B2117" t="s">
        <v>710</v>
      </c>
      <c r="C2117">
        <v>0</v>
      </c>
      <c r="D2117" t="s">
        <v>313</v>
      </c>
      <c r="E2117" t="s">
        <v>615</v>
      </c>
      <c r="F2117">
        <v>0</v>
      </c>
    </row>
    <row r="2118" spans="1:6" hidden="1" x14ac:dyDescent="0.35">
      <c r="A2118">
        <v>2116</v>
      </c>
      <c r="B2118" t="s">
        <v>710</v>
      </c>
      <c r="C2118">
        <v>0</v>
      </c>
      <c r="D2118" t="s">
        <v>313</v>
      </c>
      <c r="E2118" t="s">
        <v>616</v>
      </c>
      <c r="F2118">
        <v>1348.2343911151859</v>
      </c>
    </row>
    <row r="2119" spans="1:6" hidden="1" x14ac:dyDescent="0.35">
      <c r="A2119">
        <v>2117</v>
      </c>
      <c r="B2119" t="s">
        <v>710</v>
      </c>
      <c r="C2119">
        <v>0</v>
      </c>
      <c r="D2119" t="s">
        <v>18</v>
      </c>
      <c r="E2119" t="s">
        <v>617</v>
      </c>
      <c r="F2119">
        <v>17514.439502544537</v>
      </c>
    </row>
    <row r="2120" spans="1:6" hidden="1" x14ac:dyDescent="0.35">
      <c r="A2120">
        <v>2118</v>
      </c>
      <c r="B2120" t="s">
        <v>710</v>
      </c>
      <c r="C2120">
        <v>0</v>
      </c>
      <c r="D2120" t="s">
        <v>21</v>
      </c>
      <c r="E2120" t="s">
        <v>618</v>
      </c>
      <c r="F2120">
        <v>15500.795679841876</v>
      </c>
    </row>
    <row r="2121" spans="1:6" hidden="1" x14ac:dyDescent="0.35">
      <c r="A2121">
        <v>2119</v>
      </c>
      <c r="B2121" t="s">
        <v>710</v>
      </c>
      <c r="C2121">
        <v>0</v>
      </c>
      <c r="D2121" t="s">
        <v>19</v>
      </c>
      <c r="E2121" t="s">
        <v>619</v>
      </c>
      <c r="F2121">
        <v>3668.3377104802225</v>
      </c>
    </row>
    <row r="2122" spans="1:6" hidden="1" x14ac:dyDescent="0.35">
      <c r="A2122">
        <v>2120</v>
      </c>
      <c r="B2122" t="s">
        <v>710</v>
      </c>
      <c r="C2122">
        <v>0</v>
      </c>
      <c r="D2122" t="s">
        <v>20</v>
      </c>
      <c r="E2122" t="s">
        <v>620</v>
      </c>
      <c r="F2122">
        <v>13338.97469370472</v>
      </c>
    </row>
    <row r="2123" spans="1:6" hidden="1" x14ac:dyDescent="0.35">
      <c r="A2123">
        <v>2121</v>
      </c>
      <c r="B2123" t="s">
        <v>710</v>
      </c>
      <c r="C2123">
        <v>0</v>
      </c>
      <c r="D2123" t="s">
        <v>19</v>
      </c>
      <c r="E2123" t="s">
        <v>621</v>
      </c>
      <c r="F2123">
        <v>5950.8552702951301</v>
      </c>
    </row>
    <row r="2124" spans="1:6" hidden="1" x14ac:dyDescent="0.35">
      <c r="A2124">
        <v>2122</v>
      </c>
      <c r="B2124" t="s">
        <v>710</v>
      </c>
      <c r="C2124">
        <v>0</v>
      </c>
      <c r="D2124" t="s">
        <v>19</v>
      </c>
      <c r="E2124" t="s">
        <v>622</v>
      </c>
      <c r="F2124">
        <v>11549.359595231355</v>
      </c>
    </row>
    <row r="2125" spans="1:6" hidden="1" x14ac:dyDescent="0.35">
      <c r="A2125">
        <v>2123</v>
      </c>
      <c r="B2125" t="s">
        <v>710</v>
      </c>
      <c r="C2125">
        <v>0</v>
      </c>
      <c r="D2125" t="s">
        <v>22</v>
      </c>
      <c r="E2125" t="s">
        <v>623</v>
      </c>
      <c r="F2125">
        <v>18025.163829502395</v>
      </c>
    </row>
    <row r="2126" spans="1:6" hidden="1" x14ac:dyDescent="0.35">
      <c r="A2126">
        <v>2124</v>
      </c>
      <c r="B2126" t="s">
        <v>710</v>
      </c>
      <c r="C2126">
        <v>0</v>
      </c>
      <c r="D2126" t="s">
        <v>23</v>
      </c>
      <c r="E2126" t="s">
        <v>624</v>
      </c>
      <c r="F2126">
        <v>8851.5739012003469</v>
      </c>
    </row>
    <row r="2127" spans="1:6" hidden="1" x14ac:dyDescent="0.35">
      <c r="A2127">
        <v>2125</v>
      </c>
      <c r="B2127" t="s">
        <v>710</v>
      </c>
      <c r="C2127">
        <v>0</v>
      </c>
      <c r="D2127" t="s">
        <v>24</v>
      </c>
      <c r="E2127" t="s">
        <v>625</v>
      </c>
      <c r="F2127">
        <v>9868.5954859106314</v>
      </c>
    </row>
    <row r="2128" spans="1:6" hidden="1" x14ac:dyDescent="0.35">
      <c r="A2128">
        <v>2126</v>
      </c>
      <c r="B2128" t="s">
        <v>710</v>
      </c>
      <c r="C2128">
        <v>0</v>
      </c>
      <c r="D2128" t="s">
        <v>314</v>
      </c>
      <c r="E2128" t="s">
        <v>626</v>
      </c>
      <c r="F2128">
        <v>667.48038245167345</v>
      </c>
    </row>
    <row r="2129" spans="1:6" hidden="1" x14ac:dyDescent="0.35">
      <c r="A2129">
        <v>2127</v>
      </c>
      <c r="B2129" t="s">
        <v>710</v>
      </c>
      <c r="C2129">
        <v>0</v>
      </c>
      <c r="D2129" t="s">
        <v>314</v>
      </c>
      <c r="E2129" t="s">
        <v>627</v>
      </c>
      <c r="F2129">
        <v>0</v>
      </c>
    </row>
    <row r="2130" spans="1:6" hidden="1" x14ac:dyDescent="0.35">
      <c r="A2130">
        <v>2128</v>
      </c>
      <c r="B2130" t="s">
        <v>710</v>
      </c>
      <c r="C2130">
        <v>0</v>
      </c>
      <c r="D2130" t="s">
        <v>315</v>
      </c>
      <c r="E2130" t="s">
        <v>628</v>
      </c>
      <c r="F2130">
        <v>5943.9111943848411</v>
      </c>
    </row>
    <row r="2131" spans="1:6" hidden="1" x14ac:dyDescent="0.35">
      <c r="A2131">
        <v>2129</v>
      </c>
      <c r="B2131" t="s">
        <v>710</v>
      </c>
      <c r="C2131">
        <v>0</v>
      </c>
      <c r="D2131" t="s">
        <v>315</v>
      </c>
      <c r="E2131" t="s">
        <v>629</v>
      </c>
      <c r="F2131">
        <v>1491.3894437481706</v>
      </c>
    </row>
    <row r="2132" spans="1:6" hidden="1" x14ac:dyDescent="0.35">
      <c r="A2132">
        <v>2130</v>
      </c>
      <c r="B2132" t="s">
        <v>710</v>
      </c>
      <c r="C2132">
        <v>0</v>
      </c>
      <c r="D2132" t="s">
        <v>315</v>
      </c>
      <c r="E2132" t="s">
        <v>630</v>
      </c>
      <c r="F2132">
        <v>13.251725672744231</v>
      </c>
    </row>
    <row r="2133" spans="1:6" hidden="1" x14ac:dyDescent="0.35">
      <c r="A2133">
        <v>2131</v>
      </c>
      <c r="B2133" t="s">
        <v>710</v>
      </c>
      <c r="C2133">
        <v>0</v>
      </c>
      <c r="D2133" t="s">
        <v>315</v>
      </c>
      <c r="E2133" t="s">
        <v>631</v>
      </c>
      <c r="F2133">
        <v>612.51390600667423</v>
      </c>
    </row>
    <row r="2134" spans="1:6" hidden="1" x14ac:dyDescent="0.35">
      <c r="A2134">
        <v>2132</v>
      </c>
      <c r="B2134" t="s">
        <v>710</v>
      </c>
      <c r="C2134">
        <v>0</v>
      </c>
      <c r="D2134" t="s">
        <v>315</v>
      </c>
      <c r="E2134" t="s">
        <v>632</v>
      </c>
      <c r="F2134">
        <v>197.8411100907999</v>
      </c>
    </row>
    <row r="2135" spans="1:6" hidden="1" x14ac:dyDescent="0.35">
      <c r="A2135">
        <v>2133</v>
      </c>
      <c r="B2135" t="s">
        <v>710</v>
      </c>
      <c r="C2135">
        <v>0</v>
      </c>
      <c r="D2135" t="s">
        <v>315</v>
      </c>
      <c r="E2135" t="s">
        <v>633</v>
      </c>
      <c r="F2135">
        <v>125.74211567072534</v>
      </c>
    </row>
    <row r="2136" spans="1:6" hidden="1" x14ac:dyDescent="0.35">
      <c r="A2136">
        <v>2134</v>
      </c>
      <c r="B2136" t="s">
        <v>710</v>
      </c>
      <c r="C2136">
        <v>0</v>
      </c>
      <c r="D2136" t="s">
        <v>315</v>
      </c>
      <c r="E2136" t="s">
        <v>634</v>
      </c>
      <c r="F2136">
        <v>90.952033979490125</v>
      </c>
    </row>
    <row r="2137" spans="1:6" hidden="1" x14ac:dyDescent="0.35">
      <c r="A2137">
        <v>2135</v>
      </c>
      <c r="B2137" t="s">
        <v>710</v>
      </c>
      <c r="C2137">
        <v>0</v>
      </c>
      <c r="D2137" t="s">
        <v>315</v>
      </c>
      <c r="E2137" t="s">
        <v>635</v>
      </c>
      <c r="F2137">
        <v>30.498223214275889</v>
      </c>
    </row>
    <row r="2138" spans="1:6" hidden="1" x14ac:dyDescent="0.35">
      <c r="A2138">
        <v>2136</v>
      </c>
      <c r="B2138" t="s">
        <v>710</v>
      </c>
      <c r="C2138">
        <v>0</v>
      </c>
      <c r="D2138" t="s">
        <v>315</v>
      </c>
      <c r="E2138" t="s">
        <v>636</v>
      </c>
      <c r="F2138">
        <v>0.16373571571653259</v>
      </c>
    </row>
    <row r="2139" spans="1:6" hidden="1" x14ac:dyDescent="0.35">
      <c r="A2139">
        <v>2137</v>
      </c>
      <c r="B2139" t="s">
        <v>710</v>
      </c>
      <c r="C2139">
        <v>0</v>
      </c>
      <c r="D2139" t="s">
        <v>315</v>
      </c>
      <c r="E2139" t="s">
        <v>637</v>
      </c>
      <c r="F2139">
        <v>7.3650339661705897E-4</v>
      </c>
    </row>
    <row r="2140" spans="1:6" hidden="1" x14ac:dyDescent="0.35">
      <c r="A2140">
        <v>2138</v>
      </c>
      <c r="B2140" t="s">
        <v>710</v>
      </c>
      <c r="C2140">
        <v>0</v>
      </c>
      <c r="D2140" t="s">
        <v>315</v>
      </c>
      <c r="E2140" t="s">
        <v>638</v>
      </c>
      <c r="F2140">
        <v>0.13881229994901392</v>
      </c>
    </row>
    <row r="2141" spans="1:6" hidden="1" x14ac:dyDescent="0.35">
      <c r="A2141">
        <v>2139</v>
      </c>
      <c r="B2141" t="s">
        <v>710</v>
      </c>
      <c r="C2141">
        <v>0</v>
      </c>
      <c r="D2141" t="s">
        <v>315</v>
      </c>
      <c r="E2141" t="s">
        <v>639</v>
      </c>
      <c r="F2141">
        <v>16.061385943850421</v>
      </c>
    </row>
    <row r="2142" spans="1:6" hidden="1" x14ac:dyDescent="0.35">
      <c r="A2142">
        <v>2140</v>
      </c>
      <c r="B2142" t="s">
        <v>710</v>
      </c>
      <c r="C2142">
        <v>0</v>
      </c>
      <c r="D2142" t="s">
        <v>315</v>
      </c>
      <c r="E2142" t="s">
        <v>640</v>
      </c>
      <c r="F2142">
        <v>134.52034764552329</v>
      </c>
    </row>
    <row r="2143" spans="1:6" hidden="1" x14ac:dyDescent="0.35">
      <c r="A2143">
        <v>2141</v>
      </c>
      <c r="B2143" t="s">
        <v>710</v>
      </c>
      <c r="C2143">
        <v>0</v>
      </c>
      <c r="D2143" t="s">
        <v>315</v>
      </c>
      <c r="E2143" t="s">
        <v>641</v>
      </c>
      <c r="F2143">
        <v>329.61104292417394</v>
      </c>
    </row>
    <row r="2144" spans="1:6" hidden="1" x14ac:dyDescent="0.35">
      <c r="A2144">
        <v>2142</v>
      </c>
      <c r="B2144" t="s">
        <v>710</v>
      </c>
      <c r="C2144">
        <v>0</v>
      </c>
      <c r="D2144" t="s">
        <v>316</v>
      </c>
      <c r="E2144" t="s">
        <v>642</v>
      </c>
      <c r="F2144">
        <v>40.538622702754722</v>
      </c>
    </row>
    <row r="2145" spans="1:6" hidden="1" x14ac:dyDescent="0.35">
      <c r="A2145">
        <v>2143</v>
      </c>
      <c r="B2145" t="s">
        <v>710</v>
      </c>
      <c r="C2145">
        <v>0</v>
      </c>
      <c r="D2145" t="s">
        <v>316</v>
      </c>
      <c r="E2145" t="s">
        <v>643</v>
      </c>
      <c r="F2145">
        <v>58.251106687703526</v>
      </c>
    </row>
    <row r="2146" spans="1:6" hidden="1" x14ac:dyDescent="0.35">
      <c r="A2146">
        <v>2144</v>
      </c>
      <c r="B2146" t="s">
        <v>710</v>
      </c>
      <c r="C2146">
        <v>0</v>
      </c>
      <c r="D2146" t="s">
        <v>316</v>
      </c>
      <c r="E2146" t="s">
        <v>644</v>
      </c>
      <c r="F2146">
        <v>0</v>
      </c>
    </row>
    <row r="2147" spans="1:6" hidden="1" x14ac:dyDescent="0.35">
      <c r="A2147">
        <v>2145</v>
      </c>
      <c r="B2147" t="s">
        <v>710</v>
      </c>
      <c r="C2147">
        <v>0</v>
      </c>
      <c r="D2147" t="s">
        <v>316</v>
      </c>
      <c r="E2147" t="s">
        <v>645</v>
      </c>
      <c r="F2147">
        <v>0.44594940231773411</v>
      </c>
    </row>
    <row r="2148" spans="1:6" hidden="1" x14ac:dyDescent="0.35">
      <c r="A2148">
        <v>2146</v>
      </c>
      <c r="B2148" t="s">
        <v>710</v>
      </c>
      <c r="C2148">
        <v>0</v>
      </c>
      <c r="D2148" t="s">
        <v>316</v>
      </c>
      <c r="E2148" t="s">
        <v>646</v>
      </c>
      <c r="F2148">
        <v>4.8369475600351083E-2</v>
      </c>
    </row>
    <row r="2149" spans="1:6" hidden="1" x14ac:dyDescent="0.35">
      <c r="A2149">
        <v>2147</v>
      </c>
      <c r="B2149" t="s">
        <v>710</v>
      </c>
      <c r="C2149">
        <v>0</v>
      </c>
      <c r="D2149" t="s">
        <v>316</v>
      </c>
      <c r="E2149" t="s">
        <v>647</v>
      </c>
      <c r="F2149">
        <v>1181.639803347686</v>
      </c>
    </row>
    <row r="2150" spans="1:6" hidden="1" x14ac:dyDescent="0.35">
      <c r="A2150">
        <v>2148</v>
      </c>
      <c r="B2150" t="s">
        <v>710</v>
      </c>
      <c r="C2150">
        <v>0</v>
      </c>
      <c r="D2150" t="s">
        <v>314</v>
      </c>
      <c r="E2150" t="s">
        <v>648</v>
      </c>
      <c r="F2150">
        <v>0</v>
      </c>
    </row>
    <row r="2151" spans="1:6" hidden="1" x14ac:dyDescent="0.35">
      <c r="A2151">
        <v>2149</v>
      </c>
      <c r="B2151" t="s">
        <v>710</v>
      </c>
      <c r="C2151">
        <v>0</v>
      </c>
      <c r="D2151" t="s">
        <v>314</v>
      </c>
      <c r="E2151" t="s">
        <v>649</v>
      </c>
      <c r="F2151">
        <v>114.18321616349398</v>
      </c>
    </row>
    <row r="2152" spans="1:6" hidden="1" x14ac:dyDescent="0.35">
      <c r="A2152">
        <v>2150</v>
      </c>
      <c r="B2152" t="s">
        <v>710</v>
      </c>
      <c r="C2152">
        <v>0</v>
      </c>
      <c r="D2152" t="s">
        <v>25</v>
      </c>
      <c r="E2152" t="s">
        <v>650</v>
      </c>
      <c r="F2152">
        <v>288087.16518454283</v>
      </c>
    </row>
    <row r="2153" spans="1:6" hidden="1" x14ac:dyDescent="0.35">
      <c r="A2153">
        <v>2151</v>
      </c>
      <c r="B2153" t="s">
        <v>710</v>
      </c>
      <c r="C2153">
        <v>0</v>
      </c>
      <c r="D2153" t="s">
        <v>25</v>
      </c>
      <c r="E2153" t="s">
        <v>651</v>
      </c>
      <c r="F2153">
        <v>0</v>
      </c>
    </row>
    <row r="2154" spans="1:6" hidden="1" x14ac:dyDescent="0.35">
      <c r="A2154">
        <v>2152</v>
      </c>
      <c r="B2154" t="s">
        <v>710</v>
      </c>
      <c r="C2154">
        <v>0</v>
      </c>
      <c r="D2154" t="s">
        <v>26</v>
      </c>
      <c r="E2154" t="s">
        <v>652</v>
      </c>
      <c r="F2154">
        <v>32552.054184903594</v>
      </c>
    </row>
    <row r="2155" spans="1:6" hidden="1" x14ac:dyDescent="0.35">
      <c r="A2155">
        <v>2153</v>
      </c>
      <c r="B2155" t="s">
        <v>710</v>
      </c>
      <c r="C2155">
        <v>0</v>
      </c>
      <c r="D2155" t="s">
        <v>26</v>
      </c>
      <c r="E2155" t="s">
        <v>653</v>
      </c>
      <c r="F2155">
        <v>122.94912936021649</v>
      </c>
    </row>
    <row r="2156" spans="1:6" hidden="1" x14ac:dyDescent="0.35">
      <c r="A2156">
        <v>2154</v>
      </c>
      <c r="B2156" t="s">
        <v>710</v>
      </c>
      <c r="C2156">
        <v>0</v>
      </c>
      <c r="D2156" t="s">
        <v>26</v>
      </c>
      <c r="E2156" t="s">
        <v>654</v>
      </c>
      <c r="F2156">
        <v>6501.9703061886412</v>
      </c>
    </row>
    <row r="2157" spans="1:6" hidden="1" x14ac:dyDescent="0.35">
      <c r="A2157">
        <v>2155</v>
      </c>
      <c r="B2157" t="s">
        <v>710</v>
      </c>
      <c r="C2157">
        <v>0</v>
      </c>
      <c r="D2157" t="s">
        <v>26</v>
      </c>
      <c r="E2157" t="s">
        <v>655</v>
      </c>
      <c r="F2157">
        <v>4320.3195901930139</v>
      </c>
    </row>
    <row r="2158" spans="1:6" hidden="1" x14ac:dyDescent="0.35">
      <c r="A2158">
        <v>2156</v>
      </c>
      <c r="B2158" t="s">
        <v>710</v>
      </c>
      <c r="C2158">
        <v>0</v>
      </c>
      <c r="D2158" t="s">
        <v>28</v>
      </c>
      <c r="E2158" t="s">
        <v>656</v>
      </c>
      <c r="F2158">
        <v>47588.003331195279</v>
      </c>
    </row>
    <row r="2159" spans="1:6" hidden="1" x14ac:dyDescent="0.35">
      <c r="A2159">
        <v>2157</v>
      </c>
      <c r="B2159" t="s">
        <v>710</v>
      </c>
      <c r="C2159">
        <v>0</v>
      </c>
      <c r="D2159" t="s">
        <v>27</v>
      </c>
      <c r="E2159" t="s">
        <v>657</v>
      </c>
      <c r="F2159">
        <v>7062.4568219741695</v>
      </c>
    </row>
    <row r="2160" spans="1:6" hidden="1" x14ac:dyDescent="0.35">
      <c r="A2160">
        <v>2158</v>
      </c>
      <c r="B2160" t="s">
        <v>710</v>
      </c>
      <c r="C2160">
        <v>0</v>
      </c>
      <c r="D2160" t="s">
        <v>27</v>
      </c>
      <c r="E2160" t="s">
        <v>658</v>
      </c>
      <c r="F2160">
        <v>22953.613362388784</v>
      </c>
    </row>
    <row r="2161" spans="1:6" hidden="1" x14ac:dyDescent="0.35">
      <c r="A2161">
        <v>2159</v>
      </c>
      <c r="B2161" t="s">
        <v>710</v>
      </c>
      <c r="C2161">
        <v>0</v>
      </c>
      <c r="D2161" t="s">
        <v>27</v>
      </c>
      <c r="E2161" t="s">
        <v>659</v>
      </c>
      <c r="F2161">
        <v>389.66881127711378</v>
      </c>
    </row>
    <row r="2162" spans="1:6" hidden="1" x14ac:dyDescent="0.35">
      <c r="A2162">
        <v>2160</v>
      </c>
      <c r="B2162" t="s">
        <v>710</v>
      </c>
      <c r="C2162">
        <v>0</v>
      </c>
      <c r="D2162" t="s">
        <v>27</v>
      </c>
      <c r="E2162" t="s">
        <v>660</v>
      </c>
      <c r="F2162">
        <v>5902.5654586554101</v>
      </c>
    </row>
    <row r="2163" spans="1:6" hidden="1" x14ac:dyDescent="0.35">
      <c r="A2163">
        <v>2161</v>
      </c>
      <c r="B2163" t="s">
        <v>710</v>
      </c>
      <c r="C2163">
        <v>0</v>
      </c>
      <c r="D2163" t="s">
        <v>27</v>
      </c>
      <c r="E2163" t="s">
        <v>661</v>
      </c>
      <c r="F2163">
        <v>391.5660649837439</v>
      </c>
    </row>
    <row r="2164" spans="1:6" hidden="1" x14ac:dyDescent="0.35">
      <c r="A2164">
        <v>2162</v>
      </c>
      <c r="B2164" t="s">
        <v>710</v>
      </c>
      <c r="C2164">
        <v>0</v>
      </c>
      <c r="D2164" t="s">
        <v>27</v>
      </c>
      <c r="E2164" t="s">
        <v>662</v>
      </c>
      <c r="F2164">
        <v>12082.260436360131</v>
      </c>
    </row>
    <row r="2165" spans="1:6" hidden="1" x14ac:dyDescent="0.35">
      <c r="A2165">
        <v>2163</v>
      </c>
      <c r="B2165" t="s">
        <v>710</v>
      </c>
      <c r="C2165">
        <v>0</v>
      </c>
      <c r="D2165" t="s">
        <v>27</v>
      </c>
      <c r="E2165" t="s">
        <v>663</v>
      </c>
      <c r="F2165">
        <v>40150.814284921275</v>
      </c>
    </row>
    <row r="2166" spans="1:6" hidden="1" x14ac:dyDescent="0.35">
      <c r="A2166">
        <v>2164</v>
      </c>
      <c r="B2166" t="s">
        <v>710</v>
      </c>
      <c r="C2166">
        <v>0</v>
      </c>
      <c r="D2166" t="s">
        <v>30</v>
      </c>
      <c r="E2166" t="s">
        <v>664</v>
      </c>
      <c r="F2166">
        <v>42004.436109529495</v>
      </c>
    </row>
    <row r="2167" spans="1:6" hidden="1" x14ac:dyDescent="0.35">
      <c r="A2167">
        <v>2165</v>
      </c>
      <c r="B2167" t="s">
        <v>710</v>
      </c>
      <c r="C2167">
        <v>0</v>
      </c>
      <c r="D2167" t="s">
        <v>32</v>
      </c>
      <c r="E2167" t="s">
        <v>665</v>
      </c>
      <c r="F2167">
        <v>81474.016003030818</v>
      </c>
    </row>
    <row r="2168" spans="1:6" hidden="1" x14ac:dyDescent="0.35">
      <c r="A2168">
        <v>2166</v>
      </c>
      <c r="B2168" t="s">
        <v>710</v>
      </c>
      <c r="C2168">
        <v>0</v>
      </c>
      <c r="D2168" t="s">
        <v>32</v>
      </c>
      <c r="E2168" t="s">
        <v>666</v>
      </c>
      <c r="F2168">
        <v>31321.677232794023</v>
      </c>
    </row>
    <row r="2169" spans="1:6" hidden="1" x14ac:dyDescent="0.35">
      <c r="A2169">
        <v>2167</v>
      </c>
      <c r="B2169" t="s">
        <v>710</v>
      </c>
      <c r="C2169">
        <v>0</v>
      </c>
      <c r="D2169" t="s">
        <v>32</v>
      </c>
      <c r="E2169" t="s">
        <v>667</v>
      </c>
      <c r="F2169">
        <v>35908.82026981721</v>
      </c>
    </row>
    <row r="2170" spans="1:6" hidden="1" x14ac:dyDescent="0.35">
      <c r="A2170">
        <v>2168</v>
      </c>
      <c r="B2170" t="s">
        <v>710</v>
      </c>
      <c r="C2170">
        <v>0</v>
      </c>
      <c r="D2170" t="s">
        <v>33</v>
      </c>
      <c r="E2170" t="s">
        <v>668</v>
      </c>
      <c r="F2170">
        <v>167570.08439504204</v>
      </c>
    </row>
    <row r="2171" spans="1:6" hidden="1" x14ac:dyDescent="0.35">
      <c r="A2171">
        <v>2169</v>
      </c>
      <c r="B2171" t="s">
        <v>710</v>
      </c>
      <c r="C2171">
        <v>0</v>
      </c>
      <c r="D2171" t="s">
        <v>34</v>
      </c>
      <c r="E2171" t="s">
        <v>669</v>
      </c>
      <c r="F2171">
        <v>32268.57524121524</v>
      </c>
    </row>
    <row r="2172" spans="1:6" hidden="1" x14ac:dyDescent="0.35">
      <c r="A2172">
        <v>2170</v>
      </c>
      <c r="B2172" t="s">
        <v>710</v>
      </c>
      <c r="C2172">
        <v>0</v>
      </c>
      <c r="D2172" t="s">
        <v>31</v>
      </c>
      <c r="E2172" t="s">
        <v>670</v>
      </c>
      <c r="F2172">
        <v>51632.966364920241</v>
      </c>
    </row>
    <row r="2173" spans="1:6" hidden="1" x14ac:dyDescent="0.35">
      <c r="A2173">
        <v>2171</v>
      </c>
      <c r="B2173" t="s">
        <v>710</v>
      </c>
      <c r="C2173">
        <v>0</v>
      </c>
      <c r="D2173" t="s">
        <v>34</v>
      </c>
      <c r="E2173" t="s">
        <v>671</v>
      </c>
      <c r="F2173">
        <v>12759.97163320459</v>
      </c>
    </row>
    <row r="2174" spans="1:6" hidden="1" x14ac:dyDescent="0.35">
      <c r="A2174">
        <v>2172</v>
      </c>
      <c r="B2174" t="s">
        <v>710</v>
      </c>
      <c r="C2174">
        <v>0</v>
      </c>
      <c r="D2174" t="s">
        <v>34</v>
      </c>
      <c r="E2174" t="s">
        <v>672</v>
      </c>
      <c r="F2174">
        <v>218047.81423693366</v>
      </c>
    </row>
    <row r="2175" spans="1:6" hidden="1" x14ac:dyDescent="0.35">
      <c r="A2175">
        <v>2173</v>
      </c>
      <c r="B2175" t="s">
        <v>710</v>
      </c>
      <c r="C2175">
        <v>0</v>
      </c>
      <c r="D2175" t="s">
        <v>35</v>
      </c>
      <c r="E2175" t="s">
        <v>673</v>
      </c>
      <c r="F2175">
        <v>138214.93001089286</v>
      </c>
    </row>
    <row r="2176" spans="1:6" hidden="1" x14ac:dyDescent="0.35">
      <c r="A2176">
        <v>2174</v>
      </c>
      <c r="B2176" t="s">
        <v>710</v>
      </c>
      <c r="C2176">
        <v>0</v>
      </c>
      <c r="D2176" t="s">
        <v>36</v>
      </c>
      <c r="E2176" t="s">
        <v>674</v>
      </c>
      <c r="F2176">
        <v>75468.665670105358</v>
      </c>
    </row>
    <row r="2177" spans="1:6" hidden="1" x14ac:dyDescent="0.35">
      <c r="A2177">
        <v>2175</v>
      </c>
      <c r="B2177" t="s">
        <v>710</v>
      </c>
      <c r="C2177">
        <v>0</v>
      </c>
      <c r="D2177" t="s">
        <v>37</v>
      </c>
      <c r="E2177" t="s">
        <v>675</v>
      </c>
      <c r="F2177">
        <v>116468.87932543244</v>
      </c>
    </row>
    <row r="2178" spans="1:6" hidden="1" x14ac:dyDescent="0.35">
      <c r="A2178">
        <v>2176</v>
      </c>
      <c r="B2178" t="s">
        <v>710</v>
      </c>
      <c r="C2178">
        <v>0</v>
      </c>
      <c r="D2178" t="s">
        <v>314</v>
      </c>
      <c r="E2178" t="s">
        <v>676</v>
      </c>
      <c r="F2178">
        <v>0</v>
      </c>
    </row>
    <row r="2179" spans="1:6" hidden="1" x14ac:dyDescent="0.35">
      <c r="A2179">
        <v>2177</v>
      </c>
      <c r="B2179" t="s">
        <v>710</v>
      </c>
      <c r="C2179">
        <v>0</v>
      </c>
      <c r="D2179" t="s">
        <v>314</v>
      </c>
      <c r="E2179" t="s">
        <v>677</v>
      </c>
      <c r="F2179">
        <v>0</v>
      </c>
    </row>
    <row r="2180" spans="1:6" hidden="1" x14ac:dyDescent="0.35">
      <c r="A2180">
        <v>2178</v>
      </c>
      <c r="B2180" t="s">
        <v>710</v>
      </c>
      <c r="C2180">
        <v>0</v>
      </c>
      <c r="D2180" t="s">
        <v>314</v>
      </c>
      <c r="E2180" t="s">
        <v>678</v>
      </c>
      <c r="F2180">
        <v>0</v>
      </c>
    </row>
    <row r="2181" spans="1:6" hidden="1" x14ac:dyDescent="0.35">
      <c r="A2181">
        <v>2179</v>
      </c>
      <c r="B2181" t="s">
        <v>710</v>
      </c>
      <c r="C2181">
        <v>0</v>
      </c>
      <c r="D2181" t="s">
        <v>314</v>
      </c>
      <c r="E2181" t="s">
        <v>679</v>
      </c>
      <c r="F2181">
        <v>0</v>
      </c>
    </row>
    <row r="2182" spans="1:6" hidden="1" x14ac:dyDescent="0.35">
      <c r="A2182">
        <v>2180</v>
      </c>
      <c r="B2182" t="s">
        <v>710</v>
      </c>
      <c r="C2182">
        <v>0</v>
      </c>
      <c r="D2182" t="s">
        <v>314</v>
      </c>
      <c r="E2182" t="s">
        <v>680</v>
      </c>
      <c r="F2182">
        <v>0</v>
      </c>
    </row>
    <row r="2183" spans="1:6" hidden="1" x14ac:dyDescent="0.35">
      <c r="A2183">
        <v>2181</v>
      </c>
      <c r="B2183" t="s">
        <v>710</v>
      </c>
      <c r="C2183">
        <v>0</v>
      </c>
      <c r="D2183" t="s">
        <v>314</v>
      </c>
      <c r="E2183" t="s">
        <v>681</v>
      </c>
      <c r="F2183">
        <v>0</v>
      </c>
    </row>
    <row r="2184" spans="1:6" hidden="1" x14ac:dyDescent="0.35">
      <c r="A2184">
        <v>2182</v>
      </c>
      <c r="B2184" t="s">
        <v>710</v>
      </c>
      <c r="C2184">
        <v>0</v>
      </c>
      <c r="D2184" t="s">
        <v>314</v>
      </c>
      <c r="E2184" t="s">
        <v>682</v>
      </c>
      <c r="F2184">
        <v>0</v>
      </c>
    </row>
    <row r="2185" spans="1:6" hidden="1" x14ac:dyDescent="0.35">
      <c r="A2185">
        <v>2183</v>
      </c>
      <c r="B2185" t="s">
        <v>710</v>
      </c>
      <c r="C2185">
        <v>0</v>
      </c>
      <c r="D2185" t="s">
        <v>314</v>
      </c>
      <c r="E2185" t="s">
        <v>683</v>
      </c>
      <c r="F2185">
        <v>2218.3253361689049</v>
      </c>
    </row>
    <row r="2186" spans="1:6" hidden="1" x14ac:dyDescent="0.35">
      <c r="A2186">
        <v>2184</v>
      </c>
      <c r="B2186" t="s">
        <v>710</v>
      </c>
      <c r="C2186">
        <v>0</v>
      </c>
      <c r="D2186" t="s">
        <v>314</v>
      </c>
      <c r="E2186" t="s">
        <v>684</v>
      </c>
      <c r="F2186">
        <v>212.32802906648968</v>
      </c>
    </row>
    <row r="2187" spans="1:6" hidden="1" x14ac:dyDescent="0.35">
      <c r="A2187">
        <v>2185</v>
      </c>
      <c r="B2187" t="s">
        <v>710</v>
      </c>
      <c r="C2187">
        <v>0</v>
      </c>
      <c r="D2187" t="s">
        <v>314</v>
      </c>
      <c r="E2187" t="s">
        <v>685</v>
      </c>
      <c r="F2187">
        <v>32.893526925483798</v>
      </c>
    </row>
    <row r="2188" spans="1:6" hidden="1" x14ac:dyDescent="0.35">
      <c r="A2188">
        <v>2186</v>
      </c>
      <c r="B2188" t="s">
        <v>710</v>
      </c>
      <c r="C2188">
        <v>0</v>
      </c>
      <c r="D2188" t="s">
        <v>314</v>
      </c>
      <c r="E2188" t="s">
        <v>686</v>
      </c>
      <c r="F2188">
        <v>19.157692981639926</v>
      </c>
    </row>
    <row r="2189" spans="1:6" hidden="1" x14ac:dyDescent="0.35">
      <c r="A2189">
        <v>2187</v>
      </c>
      <c r="B2189" t="s">
        <v>710</v>
      </c>
      <c r="C2189">
        <v>0</v>
      </c>
      <c r="D2189" t="s">
        <v>314</v>
      </c>
      <c r="E2189" t="s">
        <v>687</v>
      </c>
      <c r="F2189">
        <v>2.3281520533492865</v>
      </c>
    </row>
    <row r="2190" spans="1:6" hidden="1" x14ac:dyDescent="0.35">
      <c r="A2190">
        <v>2188</v>
      </c>
      <c r="B2190" t="s">
        <v>710</v>
      </c>
      <c r="C2190">
        <v>0</v>
      </c>
      <c r="D2190" t="s">
        <v>314</v>
      </c>
      <c r="E2190" t="s">
        <v>688</v>
      </c>
      <c r="F2190">
        <v>557.50100818333499</v>
      </c>
    </row>
    <row r="2191" spans="1:6" hidden="1" x14ac:dyDescent="0.35">
      <c r="A2191">
        <v>2189</v>
      </c>
      <c r="B2191" t="s">
        <v>710</v>
      </c>
      <c r="C2191">
        <v>0</v>
      </c>
      <c r="D2191" t="s">
        <v>314</v>
      </c>
      <c r="E2191" t="s">
        <v>689</v>
      </c>
      <c r="F2191">
        <v>8667.5915853645383</v>
      </c>
    </row>
    <row r="2192" spans="1:6" hidden="1" x14ac:dyDescent="0.35">
      <c r="A2192">
        <v>2190</v>
      </c>
      <c r="B2192" t="s">
        <v>710</v>
      </c>
      <c r="C2192">
        <v>0</v>
      </c>
      <c r="D2192" t="s">
        <v>314</v>
      </c>
      <c r="E2192" t="s">
        <v>690</v>
      </c>
      <c r="F2192">
        <v>43.343053948302959</v>
      </c>
    </row>
    <row r="2193" spans="1:6" hidden="1" x14ac:dyDescent="0.35">
      <c r="A2193">
        <v>2191</v>
      </c>
      <c r="B2193" t="s">
        <v>710</v>
      </c>
      <c r="C2193">
        <v>0</v>
      </c>
      <c r="D2193" t="s">
        <v>314</v>
      </c>
      <c r="E2193" t="s">
        <v>691</v>
      </c>
      <c r="F2193">
        <v>496.99566723393116</v>
      </c>
    </row>
    <row r="2194" spans="1:6" hidden="1" x14ac:dyDescent="0.35">
      <c r="A2194">
        <v>2192</v>
      </c>
      <c r="B2194" t="s">
        <v>710</v>
      </c>
      <c r="C2194">
        <v>0</v>
      </c>
      <c r="D2194" t="s">
        <v>314</v>
      </c>
      <c r="E2194" t="s">
        <v>692</v>
      </c>
      <c r="F2194">
        <v>82.183410940494895</v>
      </c>
    </row>
    <row r="2195" spans="1:6" hidden="1" x14ac:dyDescent="0.35">
      <c r="A2195">
        <v>2193</v>
      </c>
      <c r="B2195" t="s">
        <v>710</v>
      </c>
      <c r="C2195">
        <v>0</v>
      </c>
      <c r="D2195" t="s">
        <v>314</v>
      </c>
      <c r="E2195" t="s">
        <v>693</v>
      </c>
      <c r="F2195">
        <v>338.96701364467668</v>
      </c>
    </row>
    <row r="2196" spans="1:6" hidden="1" x14ac:dyDescent="0.35">
      <c r="A2196">
        <v>2194</v>
      </c>
      <c r="B2196" t="s">
        <v>710</v>
      </c>
      <c r="C2196">
        <v>0</v>
      </c>
      <c r="D2196" t="s">
        <v>314</v>
      </c>
      <c r="E2196" t="s">
        <v>694</v>
      </c>
      <c r="F2196">
        <v>64.655964364459379</v>
      </c>
    </row>
    <row r="2197" spans="1:6" hidden="1" x14ac:dyDescent="0.35">
      <c r="A2197">
        <v>2195</v>
      </c>
      <c r="B2197" t="s">
        <v>710</v>
      </c>
      <c r="C2197">
        <v>0</v>
      </c>
      <c r="D2197" t="s">
        <v>314</v>
      </c>
      <c r="E2197" t="s">
        <v>695</v>
      </c>
      <c r="F2197">
        <v>27.303509274505263</v>
      </c>
    </row>
    <row r="2198" spans="1:6" hidden="1" x14ac:dyDescent="0.35">
      <c r="A2198">
        <v>2196</v>
      </c>
      <c r="B2198" t="s">
        <v>710</v>
      </c>
      <c r="C2198">
        <v>0</v>
      </c>
      <c r="D2198" t="s">
        <v>38</v>
      </c>
      <c r="E2198" t="s">
        <v>696</v>
      </c>
      <c r="F2198">
        <v>7934.220047539744</v>
      </c>
    </row>
    <row r="2199" spans="1:6" hidden="1" x14ac:dyDescent="0.35">
      <c r="A2199">
        <v>2197</v>
      </c>
      <c r="B2199" t="s">
        <v>710</v>
      </c>
      <c r="C2199">
        <v>0</v>
      </c>
      <c r="D2199" t="s">
        <v>38</v>
      </c>
      <c r="E2199" t="s">
        <v>697</v>
      </c>
      <c r="F2199">
        <v>37084.549293538774</v>
      </c>
    </row>
    <row r="2200" spans="1:6" hidden="1" x14ac:dyDescent="0.35">
      <c r="A2200">
        <v>2198</v>
      </c>
      <c r="B2200" t="s">
        <v>710</v>
      </c>
      <c r="C2200">
        <v>0</v>
      </c>
      <c r="D2200" t="s">
        <v>38</v>
      </c>
      <c r="E2200" t="s">
        <v>698</v>
      </c>
      <c r="F2200">
        <v>10138.780018353451</v>
      </c>
    </row>
    <row r="2201" spans="1:6" hidden="1" x14ac:dyDescent="0.35">
      <c r="A2201">
        <v>2199</v>
      </c>
      <c r="B2201" t="s">
        <v>710</v>
      </c>
      <c r="C2201">
        <v>0</v>
      </c>
      <c r="D2201" t="s">
        <v>39</v>
      </c>
      <c r="E2201" t="s">
        <v>699</v>
      </c>
      <c r="F2201">
        <v>1370.1793731709356</v>
      </c>
    </row>
    <row r="2202" spans="1:6" hidden="1" x14ac:dyDescent="0.35">
      <c r="A2202">
        <v>2200</v>
      </c>
      <c r="B2202" t="s">
        <v>710</v>
      </c>
      <c r="C2202">
        <v>0</v>
      </c>
      <c r="D2202">
        <v>0</v>
      </c>
      <c r="E2202" t="s">
        <v>700</v>
      </c>
      <c r="F2202">
        <v>0</v>
      </c>
    </row>
    <row r="2203" spans="1:6" x14ac:dyDescent="0.35">
      <c r="A2203">
        <v>2201</v>
      </c>
      <c r="B2203" t="s">
        <v>711</v>
      </c>
      <c r="C2203" t="s">
        <v>712</v>
      </c>
      <c r="D2203" t="s">
        <v>9</v>
      </c>
      <c r="E2203" t="s">
        <v>502</v>
      </c>
      <c r="F2203">
        <v>0</v>
      </c>
    </row>
    <row r="2204" spans="1:6" x14ac:dyDescent="0.35">
      <c r="A2204">
        <v>2202</v>
      </c>
      <c r="B2204" t="s">
        <v>711</v>
      </c>
      <c r="C2204" t="s">
        <v>712</v>
      </c>
      <c r="D2204" t="s">
        <v>9</v>
      </c>
      <c r="E2204" t="s">
        <v>503</v>
      </c>
      <c r="F2204">
        <v>332.91609003387293</v>
      </c>
    </row>
    <row r="2205" spans="1:6" x14ac:dyDescent="0.35">
      <c r="A2205">
        <v>2203</v>
      </c>
      <c r="B2205" t="s">
        <v>711</v>
      </c>
      <c r="C2205" t="s">
        <v>712</v>
      </c>
      <c r="D2205" t="s">
        <v>9</v>
      </c>
      <c r="E2205" t="s">
        <v>504</v>
      </c>
      <c r="F2205">
        <v>682.37909889986372</v>
      </c>
    </row>
    <row r="2206" spans="1:6" x14ac:dyDescent="0.35">
      <c r="A2206">
        <v>2204</v>
      </c>
      <c r="B2206" t="s">
        <v>711</v>
      </c>
      <c r="C2206" t="s">
        <v>712</v>
      </c>
      <c r="D2206" t="s">
        <v>9</v>
      </c>
      <c r="E2206" t="s">
        <v>505</v>
      </c>
      <c r="F2206">
        <v>2010.3437905616076</v>
      </c>
    </row>
    <row r="2207" spans="1:6" x14ac:dyDescent="0.35">
      <c r="A2207">
        <v>2205</v>
      </c>
      <c r="B2207" t="s">
        <v>711</v>
      </c>
      <c r="C2207" t="s">
        <v>712</v>
      </c>
      <c r="D2207" t="s">
        <v>9</v>
      </c>
      <c r="E2207" t="s">
        <v>506</v>
      </c>
      <c r="F2207">
        <v>288.19353844103682</v>
      </c>
    </row>
    <row r="2208" spans="1:6" x14ac:dyDescent="0.35">
      <c r="A2208">
        <v>2206</v>
      </c>
      <c r="B2208" t="s">
        <v>711</v>
      </c>
      <c r="C2208" t="s">
        <v>712</v>
      </c>
      <c r="D2208" t="s">
        <v>9</v>
      </c>
      <c r="E2208" t="s">
        <v>507</v>
      </c>
      <c r="F2208">
        <v>113.47799541398027</v>
      </c>
    </row>
    <row r="2209" spans="1:6" x14ac:dyDescent="0.35">
      <c r="A2209">
        <v>2207</v>
      </c>
      <c r="B2209" t="s">
        <v>711</v>
      </c>
      <c r="C2209" t="s">
        <v>712</v>
      </c>
      <c r="D2209" t="s">
        <v>9</v>
      </c>
      <c r="E2209" t="s">
        <v>508</v>
      </c>
      <c r="F2209">
        <v>1.0986078437326834</v>
      </c>
    </row>
    <row r="2210" spans="1:6" x14ac:dyDescent="0.35">
      <c r="A2210">
        <v>2208</v>
      </c>
      <c r="B2210" t="s">
        <v>711</v>
      </c>
      <c r="C2210" t="s">
        <v>712</v>
      </c>
      <c r="D2210" t="s">
        <v>9</v>
      </c>
      <c r="E2210" t="s">
        <v>509</v>
      </c>
      <c r="F2210">
        <v>68.050656364668086</v>
      </c>
    </row>
    <row r="2211" spans="1:6" x14ac:dyDescent="0.35">
      <c r="A2211">
        <v>2209</v>
      </c>
      <c r="B2211" t="s">
        <v>711</v>
      </c>
      <c r="C2211" t="s">
        <v>712</v>
      </c>
      <c r="D2211" t="s">
        <v>9</v>
      </c>
      <c r="E2211" t="s">
        <v>510</v>
      </c>
      <c r="F2211">
        <v>458.45405785420263</v>
      </c>
    </row>
    <row r="2212" spans="1:6" x14ac:dyDescent="0.35">
      <c r="A2212">
        <v>2210</v>
      </c>
      <c r="B2212" t="s">
        <v>711</v>
      </c>
      <c r="C2212" t="s">
        <v>712</v>
      </c>
      <c r="D2212" t="s">
        <v>9</v>
      </c>
      <c r="E2212" t="s">
        <v>511</v>
      </c>
      <c r="F2212">
        <v>785.23709868522644</v>
      </c>
    </row>
    <row r="2213" spans="1:6" x14ac:dyDescent="0.35">
      <c r="A2213">
        <v>2211</v>
      </c>
      <c r="B2213" t="s">
        <v>711</v>
      </c>
      <c r="C2213" t="s">
        <v>712</v>
      </c>
      <c r="D2213" t="s">
        <v>9</v>
      </c>
      <c r="E2213" t="s">
        <v>512</v>
      </c>
      <c r="F2213">
        <v>543.76664134858504</v>
      </c>
    </row>
    <row r="2214" spans="1:6" x14ac:dyDescent="0.35">
      <c r="A2214">
        <v>2212</v>
      </c>
      <c r="B2214" t="s">
        <v>711</v>
      </c>
      <c r="C2214" t="s">
        <v>712</v>
      </c>
      <c r="D2214" t="s">
        <v>9</v>
      </c>
      <c r="E2214" t="s">
        <v>513</v>
      </c>
      <c r="F2214">
        <v>108.45705358761737</v>
      </c>
    </row>
    <row r="2215" spans="1:6" x14ac:dyDescent="0.35">
      <c r="A2215">
        <v>2213</v>
      </c>
      <c r="B2215" t="s">
        <v>711</v>
      </c>
      <c r="C2215" t="s">
        <v>712</v>
      </c>
      <c r="D2215" t="s">
        <v>9</v>
      </c>
      <c r="E2215" t="s">
        <v>514</v>
      </c>
      <c r="F2215">
        <v>105.23640640622615</v>
      </c>
    </row>
    <row r="2216" spans="1:6" x14ac:dyDescent="0.35">
      <c r="A2216">
        <v>2214</v>
      </c>
      <c r="B2216" t="s">
        <v>711</v>
      </c>
      <c r="C2216" t="s">
        <v>712</v>
      </c>
      <c r="D2216" t="s">
        <v>9</v>
      </c>
      <c r="E2216" t="s">
        <v>515</v>
      </c>
      <c r="F2216">
        <v>1368.1572764281493</v>
      </c>
    </row>
    <row r="2217" spans="1:6" x14ac:dyDescent="0.35">
      <c r="A2217">
        <v>2215</v>
      </c>
      <c r="B2217" t="s">
        <v>711</v>
      </c>
      <c r="C2217" t="s">
        <v>712</v>
      </c>
      <c r="D2217" t="s">
        <v>9</v>
      </c>
      <c r="E2217" t="s">
        <v>516</v>
      </c>
      <c r="F2217">
        <v>0.12278322975412899</v>
      </c>
    </row>
    <row r="2218" spans="1:6" x14ac:dyDescent="0.35">
      <c r="A2218">
        <v>2216</v>
      </c>
      <c r="B2218" t="s">
        <v>711</v>
      </c>
      <c r="C2218" t="s">
        <v>712</v>
      </c>
      <c r="D2218" t="s">
        <v>9</v>
      </c>
      <c r="E2218" t="s">
        <v>517</v>
      </c>
      <c r="F2218">
        <v>0</v>
      </c>
    </row>
    <row r="2219" spans="1:6" x14ac:dyDescent="0.35">
      <c r="A2219">
        <v>2217</v>
      </c>
      <c r="B2219" t="s">
        <v>711</v>
      </c>
      <c r="C2219" t="s">
        <v>712</v>
      </c>
      <c r="D2219" t="s">
        <v>9</v>
      </c>
      <c r="E2219" t="s">
        <v>518</v>
      </c>
      <c r="F2219">
        <v>0</v>
      </c>
    </row>
    <row r="2220" spans="1:6" x14ac:dyDescent="0.35">
      <c r="A2220">
        <v>2218</v>
      </c>
      <c r="B2220" t="s">
        <v>711</v>
      </c>
      <c r="C2220" t="s">
        <v>712</v>
      </c>
      <c r="D2220" t="s">
        <v>9</v>
      </c>
      <c r="E2220" t="s">
        <v>519</v>
      </c>
      <c r="F2220">
        <v>1790.0922927908957</v>
      </c>
    </row>
    <row r="2221" spans="1:6" x14ac:dyDescent="0.35">
      <c r="A2221">
        <v>2219</v>
      </c>
      <c r="B2221" t="s">
        <v>711</v>
      </c>
      <c r="C2221" t="s">
        <v>712</v>
      </c>
      <c r="D2221" t="s">
        <v>9</v>
      </c>
      <c r="E2221" t="s">
        <v>520</v>
      </c>
      <c r="F2221">
        <v>43.871173288180692</v>
      </c>
    </row>
    <row r="2222" spans="1:6" x14ac:dyDescent="0.35">
      <c r="A2222">
        <v>2220</v>
      </c>
      <c r="B2222" t="s">
        <v>711</v>
      </c>
      <c r="C2222" t="s">
        <v>712</v>
      </c>
      <c r="D2222" t="s">
        <v>106</v>
      </c>
      <c r="E2222" t="s">
        <v>521</v>
      </c>
      <c r="F2222">
        <v>0</v>
      </c>
    </row>
    <row r="2223" spans="1:6" x14ac:dyDescent="0.35">
      <c r="A2223">
        <v>2221</v>
      </c>
      <c r="B2223" t="s">
        <v>711</v>
      </c>
      <c r="C2223" t="s">
        <v>712</v>
      </c>
      <c r="D2223" t="s">
        <v>106</v>
      </c>
      <c r="E2223" t="s">
        <v>522</v>
      </c>
      <c r="F2223">
        <v>4.7303610736246192E-3</v>
      </c>
    </row>
    <row r="2224" spans="1:6" x14ac:dyDescent="0.35">
      <c r="A2224">
        <v>2222</v>
      </c>
      <c r="B2224" t="s">
        <v>711</v>
      </c>
      <c r="C2224" t="s">
        <v>712</v>
      </c>
      <c r="D2224" t="s">
        <v>106</v>
      </c>
      <c r="E2224" t="s">
        <v>523</v>
      </c>
      <c r="F2224">
        <v>3.566844223760972E-3</v>
      </c>
    </row>
    <row r="2225" spans="1:6" x14ac:dyDescent="0.35">
      <c r="A2225">
        <v>2223</v>
      </c>
      <c r="B2225" t="s">
        <v>711</v>
      </c>
      <c r="C2225" t="s">
        <v>712</v>
      </c>
      <c r="D2225" t="s">
        <v>106</v>
      </c>
      <c r="E2225" t="s">
        <v>524</v>
      </c>
      <c r="F2225">
        <v>1.3105329941237731E-2</v>
      </c>
    </row>
    <row r="2226" spans="1:6" x14ac:dyDescent="0.35">
      <c r="A2226">
        <v>2224</v>
      </c>
      <c r="B2226" t="s">
        <v>711</v>
      </c>
      <c r="C2226" t="s">
        <v>712</v>
      </c>
      <c r="D2226" t="s">
        <v>106</v>
      </c>
      <c r="E2226" t="s">
        <v>525</v>
      </c>
      <c r="F2226">
        <v>0</v>
      </c>
    </row>
    <row r="2227" spans="1:6" x14ac:dyDescent="0.35">
      <c r="A2227">
        <v>2225</v>
      </c>
      <c r="B2227" t="s">
        <v>711</v>
      </c>
      <c r="C2227" t="s">
        <v>712</v>
      </c>
      <c r="D2227" t="s">
        <v>106</v>
      </c>
      <c r="E2227" t="s">
        <v>526</v>
      </c>
      <c r="F2227">
        <v>4.1820626036161122E-3</v>
      </c>
    </row>
    <row r="2228" spans="1:6" x14ac:dyDescent="0.35">
      <c r="A2228">
        <v>2226</v>
      </c>
      <c r="B2228" t="s">
        <v>711</v>
      </c>
      <c r="C2228" t="s">
        <v>712</v>
      </c>
      <c r="D2228" t="s">
        <v>106</v>
      </c>
      <c r="E2228" t="s">
        <v>527</v>
      </c>
      <c r="F2228">
        <v>1.5001127125360857E-3</v>
      </c>
    </row>
    <row r="2229" spans="1:6" x14ac:dyDescent="0.35">
      <c r="A2229">
        <v>2227</v>
      </c>
      <c r="B2229" t="s">
        <v>711</v>
      </c>
      <c r="C2229" t="s">
        <v>712</v>
      </c>
      <c r="D2229" t="s">
        <v>106</v>
      </c>
      <c r="E2229" t="s">
        <v>528</v>
      </c>
      <c r="F2229">
        <v>2.7082761032869227</v>
      </c>
    </row>
    <row r="2230" spans="1:6" x14ac:dyDescent="0.35">
      <c r="A2230">
        <v>2228</v>
      </c>
      <c r="B2230" t="s">
        <v>711</v>
      </c>
      <c r="C2230" t="s">
        <v>712</v>
      </c>
      <c r="D2230" t="s">
        <v>105</v>
      </c>
      <c r="E2230" t="s">
        <v>529</v>
      </c>
      <c r="F2230">
        <v>245.72434565345503</v>
      </c>
    </row>
    <row r="2231" spans="1:6" x14ac:dyDescent="0.35">
      <c r="A2231">
        <v>2229</v>
      </c>
      <c r="B2231" t="s">
        <v>711</v>
      </c>
      <c r="C2231" t="s">
        <v>712</v>
      </c>
      <c r="D2231" t="s">
        <v>105</v>
      </c>
      <c r="E2231" t="s">
        <v>530</v>
      </c>
      <c r="F2231">
        <v>299.08672365425559</v>
      </c>
    </row>
    <row r="2232" spans="1:6" x14ac:dyDescent="0.35">
      <c r="A2232">
        <v>2230</v>
      </c>
      <c r="B2232" t="s">
        <v>711</v>
      </c>
      <c r="C2232" t="s">
        <v>712</v>
      </c>
      <c r="D2232" t="s">
        <v>105</v>
      </c>
      <c r="E2232" t="s">
        <v>531</v>
      </c>
      <c r="F2232">
        <v>31.298581626192497</v>
      </c>
    </row>
    <row r="2233" spans="1:6" x14ac:dyDescent="0.35">
      <c r="A2233">
        <v>2231</v>
      </c>
      <c r="B2233" t="s">
        <v>711</v>
      </c>
      <c r="C2233" t="s">
        <v>712</v>
      </c>
      <c r="D2233" t="s">
        <v>105</v>
      </c>
      <c r="E2233" t="s">
        <v>532</v>
      </c>
      <c r="F2233">
        <v>0</v>
      </c>
    </row>
    <row r="2234" spans="1:6" x14ac:dyDescent="0.35">
      <c r="A2234">
        <v>2232</v>
      </c>
      <c r="B2234" t="s">
        <v>711</v>
      </c>
      <c r="C2234" t="s">
        <v>712</v>
      </c>
      <c r="D2234" t="s">
        <v>10</v>
      </c>
      <c r="E2234" t="s">
        <v>533</v>
      </c>
      <c r="F2234">
        <v>0</v>
      </c>
    </row>
    <row r="2235" spans="1:6" x14ac:dyDescent="0.35">
      <c r="A2235">
        <v>2233</v>
      </c>
      <c r="B2235" t="s">
        <v>711</v>
      </c>
      <c r="C2235" t="s">
        <v>712</v>
      </c>
      <c r="D2235" t="s">
        <v>10</v>
      </c>
      <c r="E2235" t="s">
        <v>534</v>
      </c>
      <c r="F2235">
        <v>472.21461347055293</v>
      </c>
    </row>
    <row r="2236" spans="1:6" x14ac:dyDescent="0.35">
      <c r="A2236">
        <v>2234</v>
      </c>
      <c r="B2236" t="s">
        <v>711</v>
      </c>
      <c r="C2236" t="s">
        <v>712</v>
      </c>
      <c r="D2236" t="s">
        <v>10</v>
      </c>
      <c r="E2236" t="s">
        <v>535</v>
      </c>
      <c r="F2236">
        <v>1.3370043055316794</v>
      </c>
    </row>
    <row r="2237" spans="1:6" x14ac:dyDescent="0.35">
      <c r="A2237">
        <v>2235</v>
      </c>
      <c r="B2237" t="s">
        <v>711</v>
      </c>
      <c r="C2237" t="s">
        <v>712</v>
      </c>
      <c r="D2237" t="s">
        <v>10</v>
      </c>
      <c r="E2237" t="s">
        <v>536</v>
      </c>
      <c r="F2237">
        <v>18.798404715455078</v>
      </c>
    </row>
    <row r="2238" spans="1:6" x14ac:dyDescent="0.35">
      <c r="A2238">
        <v>2236</v>
      </c>
      <c r="B2238" t="s">
        <v>711</v>
      </c>
      <c r="C2238" t="s">
        <v>712</v>
      </c>
      <c r="D2238" t="s">
        <v>10</v>
      </c>
      <c r="E2238" t="s">
        <v>537</v>
      </c>
      <c r="F2238">
        <v>0</v>
      </c>
    </row>
    <row r="2239" spans="1:6" x14ac:dyDescent="0.35">
      <c r="A2239">
        <v>2237</v>
      </c>
      <c r="B2239" t="s">
        <v>711</v>
      </c>
      <c r="C2239" t="s">
        <v>712</v>
      </c>
      <c r="D2239" t="s">
        <v>10</v>
      </c>
      <c r="E2239" t="s">
        <v>538</v>
      </c>
      <c r="F2239">
        <v>1.0629464101635855</v>
      </c>
    </row>
    <row r="2240" spans="1:6" x14ac:dyDescent="0.35">
      <c r="A2240">
        <v>2238</v>
      </c>
      <c r="B2240" t="s">
        <v>711</v>
      </c>
      <c r="C2240" t="s">
        <v>712</v>
      </c>
      <c r="D2240" t="s">
        <v>10</v>
      </c>
      <c r="E2240" t="s">
        <v>539</v>
      </c>
      <c r="F2240">
        <v>0.32228567114766121</v>
      </c>
    </row>
    <row r="2241" spans="1:6" x14ac:dyDescent="0.35">
      <c r="A2241">
        <v>2239</v>
      </c>
      <c r="B2241" t="s">
        <v>711</v>
      </c>
      <c r="C2241" t="s">
        <v>712</v>
      </c>
      <c r="D2241" t="s">
        <v>10</v>
      </c>
      <c r="E2241" t="s">
        <v>540</v>
      </c>
      <c r="F2241">
        <v>1172.4366700211126</v>
      </c>
    </row>
    <row r="2242" spans="1:6" x14ac:dyDescent="0.35">
      <c r="A2242">
        <v>2240</v>
      </c>
      <c r="B2242" t="s">
        <v>711</v>
      </c>
      <c r="C2242" t="s">
        <v>712</v>
      </c>
      <c r="D2242" t="s">
        <v>10</v>
      </c>
      <c r="E2242" t="s">
        <v>541</v>
      </c>
      <c r="F2242">
        <v>676.57495270177617</v>
      </c>
    </row>
    <row r="2243" spans="1:6" x14ac:dyDescent="0.35">
      <c r="A2243">
        <v>2241</v>
      </c>
      <c r="B2243" t="s">
        <v>711</v>
      </c>
      <c r="C2243" t="s">
        <v>712</v>
      </c>
      <c r="D2243" t="s">
        <v>10</v>
      </c>
      <c r="E2243" t="s">
        <v>542</v>
      </c>
      <c r="F2243">
        <v>2691.6969010825674</v>
      </c>
    </row>
    <row r="2244" spans="1:6" x14ac:dyDescent="0.35">
      <c r="A2244">
        <v>2242</v>
      </c>
      <c r="B2244" t="s">
        <v>711</v>
      </c>
      <c r="C2244" t="s">
        <v>712</v>
      </c>
      <c r="D2244" t="s">
        <v>10</v>
      </c>
      <c r="E2244" t="s">
        <v>543</v>
      </c>
      <c r="F2244">
        <v>456.68488745854143</v>
      </c>
    </row>
    <row r="2245" spans="1:6" x14ac:dyDescent="0.35">
      <c r="A2245">
        <v>2243</v>
      </c>
      <c r="B2245" t="s">
        <v>711</v>
      </c>
      <c r="C2245" t="s">
        <v>712</v>
      </c>
      <c r="D2245" t="s">
        <v>12</v>
      </c>
      <c r="E2245" t="s">
        <v>544</v>
      </c>
      <c r="F2245">
        <v>1084.2726417833551</v>
      </c>
    </row>
    <row r="2246" spans="1:6" x14ac:dyDescent="0.35">
      <c r="A2246">
        <v>2244</v>
      </c>
      <c r="B2246" t="s">
        <v>711</v>
      </c>
      <c r="C2246" t="s">
        <v>712</v>
      </c>
      <c r="D2246" t="s">
        <v>12</v>
      </c>
      <c r="E2246" t="s">
        <v>545</v>
      </c>
      <c r="F2246">
        <v>1254.9260082135481</v>
      </c>
    </row>
    <row r="2247" spans="1:6" x14ac:dyDescent="0.35">
      <c r="A2247">
        <v>2245</v>
      </c>
      <c r="B2247" t="s">
        <v>711</v>
      </c>
      <c r="C2247" t="s">
        <v>712</v>
      </c>
      <c r="D2247" t="s">
        <v>12</v>
      </c>
      <c r="E2247" t="s">
        <v>546</v>
      </c>
      <c r="F2247">
        <v>1101.1842860566821</v>
      </c>
    </row>
    <row r="2248" spans="1:6" x14ac:dyDescent="0.35">
      <c r="A2248">
        <v>2246</v>
      </c>
      <c r="B2248" t="s">
        <v>711</v>
      </c>
      <c r="C2248" t="s">
        <v>712</v>
      </c>
      <c r="D2248" t="s">
        <v>12</v>
      </c>
      <c r="E2248" t="s">
        <v>547</v>
      </c>
      <c r="F2248">
        <v>1278.9439927701139</v>
      </c>
    </row>
    <row r="2249" spans="1:6" x14ac:dyDescent="0.35">
      <c r="A2249">
        <v>2247</v>
      </c>
      <c r="B2249" t="s">
        <v>711</v>
      </c>
      <c r="C2249" t="s">
        <v>712</v>
      </c>
      <c r="D2249" t="s">
        <v>12</v>
      </c>
      <c r="E2249" t="s">
        <v>548</v>
      </c>
      <c r="F2249">
        <v>446.86314945285051</v>
      </c>
    </row>
    <row r="2250" spans="1:6" x14ac:dyDescent="0.35">
      <c r="A2250">
        <v>2248</v>
      </c>
      <c r="B2250" t="s">
        <v>711</v>
      </c>
      <c r="C2250" t="s">
        <v>712</v>
      </c>
      <c r="D2250" t="s">
        <v>12</v>
      </c>
      <c r="E2250" t="s">
        <v>549</v>
      </c>
      <c r="F2250">
        <v>3876.5055660463045</v>
      </c>
    </row>
    <row r="2251" spans="1:6" x14ac:dyDescent="0.35">
      <c r="A2251">
        <v>2249</v>
      </c>
      <c r="B2251" t="s">
        <v>711</v>
      </c>
      <c r="C2251" t="s">
        <v>712</v>
      </c>
      <c r="D2251" t="s">
        <v>12</v>
      </c>
      <c r="E2251" t="s">
        <v>550</v>
      </c>
      <c r="F2251">
        <v>7.621309607025081</v>
      </c>
    </row>
    <row r="2252" spans="1:6" x14ac:dyDescent="0.35">
      <c r="A2252">
        <v>2250</v>
      </c>
      <c r="B2252" t="s">
        <v>711</v>
      </c>
      <c r="C2252" t="s">
        <v>712</v>
      </c>
      <c r="D2252" t="s">
        <v>12</v>
      </c>
      <c r="E2252" t="s">
        <v>551</v>
      </c>
      <c r="F2252">
        <v>344.27852848674854</v>
      </c>
    </row>
    <row r="2253" spans="1:6" x14ac:dyDescent="0.35">
      <c r="A2253">
        <v>2251</v>
      </c>
      <c r="B2253" t="s">
        <v>711</v>
      </c>
      <c r="C2253" t="s">
        <v>712</v>
      </c>
      <c r="D2253" t="s">
        <v>12</v>
      </c>
      <c r="E2253" t="s">
        <v>552</v>
      </c>
      <c r="F2253">
        <v>10111.108624454097</v>
      </c>
    </row>
    <row r="2254" spans="1:6" x14ac:dyDescent="0.35">
      <c r="A2254">
        <v>2252</v>
      </c>
      <c r="B2254" t="s">
        <v>711</v>
      </c>
      <c r="C2254" t="s">
        <v>712</v>
      </c>
      <c r="D2254" t="s">
        <v>12</v>
      </c>
      <c r="E2254" t="s">
        <v>553</v>
      </c>
      <c r="F2254">
        <v>4969.1334439268176</v>
      </c>
    </row>
    <row r="2255" spans="1:6" x14ac:dyDescent="0.35">
      <c r="A2255">
        <v>2253</v>
      </c>
      <c r="B2255" t="s">
        <v>711</v>
      </c>
      <c r="C2255" t="s">
        <v>712</v>
      </c>
      <c r="D2255" t="s">
        <v>12</v>
      </c>
      <c r="E2255" t="s">
        <v>554</v>
      </c>
      <c r="F2255">
        <v>182.07945488787169</v>
      </c>
    </row>
    <row r="2256" spans="1:6" x14ac:dyDescent="0.35">
      <c r="A2256">
        <v>2254</v>
      </c>
      <c r="B2256" t="s">
        <v>711</v>
      </c>
      <c r="C2256" t="s">
        <v>712</v>
      </c>
      <c r="D2256" t="s">
        <v>12</v>
      </c>
      <c r="E2256" t="s">
        <v>555</v>
      </c>
      <c r="F2256">
        <v>456.94068533401565</v>
      </c>
    </row>
    <row r="2257" spans="1:6" x14ac:dyDescent="0.35">
      <c r="A2257">
        <v>2255</v>
      </c>
      <c r="B2257" t="s">
        <v>711</v>
      </c>
      <c r="C2257" t="s">
        <v>712</v>
      </c>
      <c r="D2257" t="s">
        <v>13</v>
      </c>
      <c r="E2257" t="s">
        <v>556</v>
      </c>
      <c r="F2257">
        <v>2614.8661657850303</v>
      </c>
    </row>
    <row r="2258" spans="1:6" x14ac:dyDescent="0.35">
      <c r="A2258">
        <v>2256</v>
      </c>
      <c r="B2258" t="s">
        <v>711</v>
      </c>
      <c r="C2258" t="s">
        <v>712</v>
      </c>
      <c r="D2258" t="s">
        <v>13</v>
      </c>
      <c r="E2258" t="s">
        <v>557</v>
      </c>
      <c r="F2258">
        <v>842.25389693085231</v>
      </c>
    </row>
    <row r="2259" spans="1:6" x14ac:dyDescent="0.35">
      <c r="A2259">
        <v>2257</v>
      </c>
      <c r="B2259" t="s">
        <v>711</v>
      </c>
      <c r="C2259" t="s">
        <v>712</v>
      </c>
      <c r="D2259" t="s">
        <v>13</v>
      </c>
      <c r="E2259" t="s">
        <v>558</v>
      </c>
      <c r="F2259">
        <v>884.56360107518549</v>
      </c>
    </row>
    <row r="2260" spans="1:6" x14ac:dyDescent="0.35">
      <c r="A2260">
        <v>2258</v>
      </c>
      <c r="B2260" t="s">
        <v>711</v>
      </c>
      <c r="C2260" t="s">
        <v>712</v>
      </c>
      <c r="D2260" t="s">
        <v>14</v>
      </c>
      <c r="E2260" t="s">
        <v>559</v>
      </c>
      <c r="F2260">
        <v>8819.1885891850925</v>
      </c>
    </row>
    <row r="2261" spans="1:6" x14ac:dyDescent="0.35">
      <c r="A2261">
        <v>2259</v>
      </c>
      <c r="B2261" t="s">
        <v>711</v>
      </c>
      <c r="C2261" t="s">
        <v>712</v>
      </c>
      <c r="D2261" t="s">
        <v>14</v>
      </c>
      <c r="E2261" t="s">
        <v>560</v>
      </c>
      <c r="F2261">
        <v>0</v>
      </c>
    </row>
    <row r="2262" spans="1:6" x14ac:dyDescent="0.35">
      <c r="A2262">
        <v>2260</v>
      </c>
      <c r="B2262" t="s">
        <v>711</v>
      </c>
      <c r="C2262" t="s">
        <v>712</v>
      </c>
      <c r="D2262" t="s">
        <v>15</v>
      </c>
      <c r="E2262" t="s">
        <v>561</v>
      </c>
      <c r="F2262">
        <v>2680.8222566825002</v>
      </c>
    </row>
    <row r="2263" spans="1:6" x14ac:dyDescent="0.35">
      <c r="A2263">
        <v>2261</v>
      </c>
      <c r="B2263" t="s">
        <v>711</v>
      </c>
      <c r="C2263" t="s">
        <v>712</v>
      </c>
      <c r="D2263" t="s">
        <v>15</v>
      </c>
      <c r="E2263" t="s">
        <v>562</v>
      </c>
      <c r="F2263">
        <v>0</v>
      </c>
    </row>
    <row r="2264" spans="1:6" x14ac:dyDescent="0.35">
      <c r="A2264">
        <v>2262</v>
      </c>
      <c r="B2264" t="s">
        <v>711</v>
      </c>
      <c r="C2264" t="s">
        <v>712</v>
      </c>
      <c r="D2264" t="s">
        <v>15</v>
      </c>
      <c r="E2264" t="s">
        <v>563</v>
      </c>
      <c r="F2264">
        <v>2827.3529331467325</v>
      </c>
    </row>
    <row r="2265" spans="1:6" x14ac:dyDescent="0.35">
      <c r="A2265">
        <v>2263</v>
      </c>
      <c r="B2265" t="s">
        <v>711</v>
      </c>
      <c r="C2265" t="s">
        <v>712</v>
      </c>
      <c r="D2265" t="s">
        <v>15</v>
      </c>
      <c r="E2265" t="s">
        <v>564</v>
      </c>
      <c r="F2265">
        <v>8239.9374907960082</v>
      </c>
    </row>
    <row r="2266" spans="1:6" x14ac:dyDescent="0.35">
      <c r="A2266">
        <v>2264</v>
      </c>
      <c r="B2266" t="s">
        <v>711</v>
      </c>
      <c r="C2266" t="s">
        <v>712</v>
      </c>
      <c r="D2266" t="s">
        <v>16</v>
      </c>
      <c r="E2266" t="s">
        <v>565</v>
      </c>
      <c r="F2266">
        <v>22.81094178456997</v>
      </c>
    </row>
    <row r="2267" spans="1:6" x14ac:dyDescent="0.35">
      <c r="A2267">
        <v>2265</v>
      </c>
      <c r="B2267" t="s">
        <v>711</v>
      </c>
      <c r="C2267" t="s">
        <v>712</v>
      </c>
      <c r="D2267" t="s">
        <v>16</v>
      </c>
      <c r="E2267" t="s">
        <v>566</v>
      </c>
      <c r="F2267">
        <v>0</v>
      </c>
    </row>
    <row r="2268" spans="1:6" x14ac:dyDescent="0.35">
      <c r="A2268">
        <v>2266</v>
      </c>
      <c r="B2268" t="s">
        <v>711</v>
      </c>
      <c r="C2268" t="s">
        <v>712</v>
      </c>
      <c r="D2268" t="s">
        <v>16</v>
      </c>
      <c r="E2268" t="s">
        <v>567</v>
      </c>
      <c r="F2268">
        <v>1.1853516400095503</v>
      </c>
    </row>
    <row r="2269" spans="1:6" x14ac:dyDescent="0.35">
      <c r="A2269">
        <v>2267</v>
      </c>
      <c r="B2269" t="s">
        <v>711</v>
      </c>
      <c r="C2269" t="s">
        <v>712</v>
      </c>
      <c r="D2269" t="s">
        <v>16</v>
      </c>
      <c r="E2269" t="s">
        <v>568</v>
      </c>
      <c r="F2269">
        <v>1318.4179820546487</v>
      </c>
    </row>
    <row r="2270" spans="1:6" x14ac:dyDescent="0.35">
      <c r="A2270">
        <v>2268</v>
      </c>
      <c r="B2270" t="s">
        <v>711</v>
      </c>
      <c r="C2270" t="s">
        <v>712</v>
      </c>
      <c r="D2270" t="s">
        <v>16</v>
      </c>
      <c r="E2270" t="s">
        <v>569</v>
      </c>
      <c r="F2270">
        <v>1.2226192088021178E-3</v>
      </c>
    </row>
    <row r="2271" spans="1:6" x14ac:dyDescent="0.35">
      <c r="A2271">
        <v>2269</v>
      </c>
      <c r="B2271" t="s">
        <v>711</v>
      </c>
      <c r="C2271" t="s">
        <v>712</v>
      </c>
      <c r="D2271" t="s">
        <v>16</v>
      </c>
      <c r="E2271" t="s">
        <v>570</v>
      </c>
      <c r="F2271">
        <v>15.816578890937292</v>
      </c>
    </row>
    <row r="2272" spans="1:6" x14ac:dyDescent="0.35">
      <c r="A2272">
        <v>2270</v>
      </c>
      <c r="B2272" t="s">
        <v>711</v>
      </c>
      <c r="C2272" t="s">
        <v>712</v>
      </c>
      <c r="D2272" t="s">
        <v>16</v>
      </c>
      <c r="E2272" t="s">
        <v>571</v>
      </c>
      <c r="F2272">
        <v>193.3437945624776</v>
      </c>
    </row>
    <row r="2273" spans="1:6" x14ac:dyDescent="0.35">
      <c r="A2273">
        <v>2271</v>
      </c>
      <c r="B2273" t="s">
        <v>711</v>
      </c>
      <c r="C2273" t="s">
        <v>712</v>
      </c>
      <c r="D2273" t="s">
        <v>16</v>
      </c>
      <c r="E2273" t="s">
        <v>572</v>
      </c>
      <c r="F2273">
        <v>1.5948495173076404E-2</v>
      </c>
    </row>
    <row r="2274" spans="1:6" x14ac:dyDescent="0.35">
      <c r="A2274">
        <v>2272</v>
      </c>
      <c r="B2274" t="s">
        <v>711</v>
      </c>
      <c r="C2274" t="s">
        <v>712</v>
      </c>
      <c r="D2274" t="s">
        <v>16</v>
      </c>
      <c r="E2274" t="s">
        <v>573</v>
      </c>
      <c r="F2274">
        <v>1195.2523778193847</v>
      </c>
    </row>
    <row r="2275" spans="1:6" x14ac:dyDescent="0.35">
      <c r="A2275">
        <v>2273</v>
      </c>
      <c r="B2275" t="s">
        <v>711</v>
      </c>
      <c r="C2275" t="s">
        <v>712</v>
      </c>
      <c r="D2275" t="s">
        <v>16</v>
      </c>
      <c r="E2275" t="s">
        <v>574</v>
      </c>
      <c r="F2275">
        <v>101.91744822003052</v>
      </c>
    </row>
    <row r="2276" spans="1:6" x14ac:dyDescent="0.35">
      <c r="A2276">
        <v>2274</v>
      </c>
      <c r="B2276" t="s">
        <v>711</v>
      </c>
      <c r="C2276" t="s">
        <v>712</v>
      </c>
      <c r="D2276" t="s">
        <v>16</v>
      </c>
      <c r="E2276" t="s">
        <v>575</v>
      </c>
      <c r="F2276">
        <v>2.0472258183561638</v>
      </c>
    </row>
    <row r="2277" spans="1:6" x14ac:dyDescent="0.35">
      <c r="A2277">
        <v>2275</v>
      </c>
      <c r="B2277" t="s">
        <v>711</v>
      </c>
      <c r="C2277" t="s">
        <v>712</v>
      </c>
      <c r="D2277" t="s">
        <v>16</v>
      </c>
      <c r="E2277" t="s">
        <v>576</v>
      </c>
      <c r="F2277">
        <v>47.480814452387698</v>
      </c>
    </row>
    <row r="2278" spans="1:6" x14ac:dyDescent="0.35">
      <c r="A2278">
        <v>2276</v>
      </c>
      <c r="B2278" t="s">
        <v>711</v>
      </c>
      <c r="C2278" t="s">
        <v>712</v>
      </c>
      <c r="D2278" t="s">
        <v>16</v>
      </c>
      <c r="E2278" t="s">
        <v>577</v>
      </c>
      <c r="F2278">
        <v>3.0529624804130076</v>
      </c>
    </row>
    <row r="2279" spans="1:6" x14ac:dyDescent="0.35">
      <c r="A2279">
        <v>2277</v>
      </c>
      <c r="B2279" t="s">
        <v>711</v>
      </c>
      <c r="C2279" t="s">
        <v>712</v>
      </c>
      <c r="D2279" t="s">
        <v>16</v>
      </c>
      <c r="E2279" t="s">
        <v>578</v>
      </c>
      <c r="F2279">
        <v>4.8086425769958331E-4</v>
      </c>
    </row>
    <row r="2280" spans="1:6" x14ac:dyDescent="0.35">
      <c r="A2280">
        <v>2278</v>
      </c>
      <c r="B2280" t="s">
        <v>711</v>
      </c>
      <c r="C2280" t="s">
        <v>712</v>
      </c>
      <c r="D2280" t="s">
        <v>16</v>
      </c>
      <c r="E2280" t="s">
        <v>579</v>
      </c>
      <c r="F2280">
        <v>99.749929831226908</v>
      </c>
    </row>
    <row r="2281" spans="1:6" x14ac:dyDescent="0.35">
      <c r="A2281">
        <v>2279</v>
      </c>
      <c r="B2281" t="s">
        <v>711</v>
      </c>
      <c r="C2281" t="s">
        <v>712</v>
      </c>
      <c r="D2281" t="s">
        <v>16</v>
      </c>
      <c r="E2281" t="s">
        <v>580</v>
      </c>
      <c r="F2281">
        <v>142.46920577907869</v>
      </c>
    </row>
    <row r="2282" spans="1:6" x14ac:dyDescent="0.35">
      <c r="A2282">
        <v>2280</v>
      </c>
      <c r="B2282" t="s">
        <v>711</v>
      </c>
      <c r="C2282" t="s">
        <v>712</v>
      </c>
      <c r="D2282" t="s">
        <v>16</v>
      </c>
      <c r="E2282" t="s">
        <v>581</v>
      </c>
      <c r="F2282">
        <v>7.4405180220075602</v>
      </c>
    </row>
    <row r="2283" spans="1:6" x14ac:dyDescent="0.35">
      <c r="A2283">
        <v>2281</v>
      </c>
      <c r="B2283" t="s">
        <v>711</v>
      </c>
      <c r="C2283" t="s">
        <v>712</v>
      </c>
      <c r="D2283" t="s">
        <v>16</v>
      </c>
      <c r="E2283" t="s">
        <v>582</v>
      </c>
      <c r="F2283">
        <v>18.541798301858705</v>
      </c>
    </row>
    <row r="2284" spans="1:6" x14ac:dyDescent="0.35">
      <c r="A2284">
        <v>2282</v>
      </c>
      <c r="B2284" t="s">
        <v>711</v>
      </c>
      <c r="C2284" t="s">
        <v>712</v>
      </c>
      <c r="D2284" t="s">
        <v>16</v>
      </c>
      <c r="E2284" t="s">
        <v>583</v>
      </c>
      <c r="F2284">
        <v>2.831913439191043E-3</v>
      </c>
    </row>
    <row r="2285" spans="1:6" x14ac:dyDescent="0.35">
      <c r="A2285">
        <v>2283</v>
      </c>
      <c r="B2285" t="s">
        <v>711</v>
      </c>
      <c r="C2285" t="s">
        <v>712</v>
      </c>
      <c r="D2285" t="s">
        <v>16</v>
      </c>
      <c r="E2285" t="s">
        <v>584</v>
      </c>
      <c r="F2285">
        <v>1.0824167749103186</v>
      </c>
    </row>
    <row r="2286" spans="1:6" x14ac:dyDescent="0.35">
      <c r="A2286">
        <v>2284</v>
      </c>
      <c r="B2286" t="s">
        <v>711</v>
      </c>
      <c r="C2286" t="s">
        <v>712</v>
      </c>
      <c r="D2286" t="s">
        <v>16</v>
      </c>
      <c r="E2286" t="s">
        <v>585</v>
      </c>
      <c r="F2286">
        <v>3.7562076085424532</v>
      </c>
    </row>
    <row r="2287" spans="1:6" x14ac:dyDescent="0.35">
      <c r="A2287">
        <v>2285</v>
      </c>
      <c r="B2287" t="s">
        <v>711</v>
      </c>
      <c r="C2287" t="s">
        <v>712</v>
      </c>
      <c r="D2287" t="s">
        <v>100</v>
      </c>
      <c r="E2287" t="s">
        <v>586</v>
      </c>
      <c r="F2287">
        <v>0.81552131684697382</v>
      </c>
    </row>
    <row r="2288" spans="1:6" x14ac:dyDescent="0.35">
      <c r="A2288">
        <v>2286</v>
      </c>
      <c r="B2288" t="s">
        <v>711</v>
      </c>
      <c r="C2288" t="s">
        <v>712</v>
      </c>
      <c r="D2288" t="s">
        <v>100</v>
      </c>
      <c r="E2288" t="s">
        <v>587</v>
      </c>
      <c r="F2288">
        <v>4304.6138145694013</v>
      </c>
    </row>
    <row r="2289" spans="1:6" x14ac:dyDescent="0.35">
      <c r="A2289">
        <v>2287</v>
      </c>
      <c r="B2289" t="s">
        <v>711</v>
      </c>
      <c r="C2289" t="s">
        <v>712</v>
      </c>
      <c r="D2289" t="s">
        <v>100</v>
      </c>
      <c r="E2289" t="s">
        <v>588</v>
      </c>
      <c r="F2289">
        <v>0</v>
      </c>
    </row>
    <row r="2290" spans="1:6" x14ac:dyDescent="0.35">
      <c r="A2290">
        <v>2288</v>
      </c>
      <c r="B2290" t="s">
        <v>711</v>
      </c>
      <c r="C2290" t="s">
        <v>712</v>
      </c>
      <c r="D2290" t="s">
        <v>100</v>
      </c>
      <c r="E2290" t="s">
        <v>589</v>
      </c>
      <c r="F2290">
        <v>45.351790187707287</v>
      </c>
    </row>
    <row r="2291" spans="1:6" x14ac:dyDescent="0.35">
      <c r="A2291">
        <v>2289</v>
      </c>
      <c r="B2291" t="s">
        <v>711</v>
      </c>
      <c r="C2291" t="s">
        <v>712</v>
      </c>
      <c r="D2291" t="s">
        <v>100</v>
      </c>
      <c r="E2291" t="s">
        <v>590</v>
      </c>
      <c r="F2291">
        <v>77.206550791358538</v>
      </c>
    </row>
    <row r="2292" spans="1:6" x14ac:dyDescent="0.35">
      <c r="A2292">
        <v>2290</v>
      </c>
      <c r="B2292" t="s">
        <v>711</v>
      </c>
      <c r="C2292" t="s">
        <v>712</v>
      </c>
      <c r="D2292" t="s">
        <v>100</v>
      </c>
      <c r="E2292" t="s">
        <v>591</v>
      </c>
      <c r="F2292">
        <v>1929.7549988012793</v>
      </c>
    </row>
    <row r="2293" spans="1:6" x14ac:dyDescent="0.35">
      <c r="A2293">
        <v>2291</v>
      </c>
      <c r="B2293" t="s">
        <v>711</v>
      </c>
      <c r="C2293" t="s">
        <v>712</v>
      </c>
      <c r="D2293" t="s">
        <v>100</v>
      </c>
      <c r="E2293" t="s">
        <v>592</v>
      </c>
      <c r="F2293">
        <v>0.64861456688935459</v>
      </c>
    </row>
    <row r="2294" spans="1:6" x14ac:dyDescent="0.35">
      <c r="A2294">
        <v>2292</v>
      </c>
      <c r="B2294" t="s">
        <v>711</v>
      </c>
      <c r="C2294" t="s">
        <v>712</v>
      </c>
      <c r="D2294" t="s">
        <v>100</v>
      </c>
      <c r="E2294" t="s">
        <v>593</v>
      </c>
      <c r="F2294">
        <v>1.9475482938135609</v>
      </c>
    </row>
    <row r="2295" spans="1:6" x14ac:dyDescent="0.35">
      <c r="A2295">
        <v>2293</v>
      </c>
      <c r="B2295" t="s">
        <v>711</v>
      </c>
      <c r="C2295" t="s">
        <v>712</v>
      </c>
      <c r="D2295" t="s">
        <v>16</v>
      </c>
      <c r="E2295" t="s">
        <v>594</v>
      </c>
      <c r="F2295">
        <v>44.325481228305719</v>
      </c>
    </row>
    <row r="2296" spans="1:6" x14ac:dyDescent="0.35">
      <c r="A2296">
        <v>2294</v>
      </c>
      <c r="B2296" t="s">
        <v>711</v>
      </c>
      <c r="C2296" t="s">
        <v>712</v>
      </c>
      <c r="D2296" t="s">
        <v>16</v>
      </c>
      <c r="E2296" t="s">
        <v>595</v>
      </c>
      <c r="F2296">
        <v>25.938706580171285</v>
      </c>
    </row>
    <row r="2297" spans="1:6" x14ac:dyDescent="0.35">
      <c r="A2297">
        <v>2295</v>
      </c>
      <c r="B2297" t="s">
        <v>711</v>
      </c>
      <c r="C2297" t="s">
        <v>712</v>
      </c>
      <c r="D2297" t="s">
        <v>16</v>
      </c>
      <c r="E2297" t="s">
        <v>596</v>
      </c>
      <c r="F2297">
        <v>27.948351715704195</v>
      </c>
    </row>
    <row r="2298" spans="1:6" x14ac:dyDescent="0.35">
      <c r="A2298">
        <v>2296</v>
      </c>
      <c r="B2298" t="s">
        <v>711</v>
      </c>
      <c r="C2298" t="s">
        <v>712</v>
      </c>
      <c r="D2298" t="s">
        <v>17</v>
      </c>
      <c r="E2298" t="s">
        <v>597</v>
      </c>
      <c r="F2298">
        <v>7828.8459678492063</v>
      </c>
    </row>
    <row r="2299" spans="1:6" x14ac:dyDescent="0.35">
      <c r="A2299">
        <v>2297</v>
      </c>
      <c r="B2299" t="s">
        <v>711</v>
      </c>
      <c r="C2299" t="s">
        <v>712</v>
      </c>
      <c r="D2299" t="s">
        <v>310</v>
      </c>
      <c r="E2299" t="s">
        <v>598</v>
      </c>
      <c r="F2299">
        <v>210.44948690844643</v>
      </c>
    </row>
    <row r="2300" spans="1:6" x14ac:dyDescent="0.35">
      <c r="A2300">
        <v>2298</v>
      </c>
      <c r="B2300" t="s">
        <v>711</v>
      </c>
      <c r="C2300" t="s">
        <v>712</v>
      </c>
      <c r="D2300" t="s">
        <v>310</v>
      </c>
      <c r="E2300" t="s">
        <v>599</v>
      </c>
      <c r="F2300">
        <v>0</v>
      </c>
    </row>
    <row r="2301" spans="1:6" x14ac:dyDescent="0.35">
      <c r="A2301">
        <v>2299</v>
      </c>
      <c r="B2301" t="s">
        <v>711</v>
      </c>
      <c r="C2301" t="s">
        <v>712</v>
      </c>
      <c r="D2301" t="s">
        <v>311</v>
      </c>
      <c r="E2301" t="s">
        <v>600</v>
      </c>
      <c r="F2301">
        <v>328.38359786956306</v>
      </c>
    </row>
    <row r="2302" spans="1:6" x14ac:dyDescent="0.35">
      <c r="A2302">
        <v>2300</v>
      </c>
      <c r="B2302" t="s">
        <v>711</v>
      </c>
      <c r="C2302" t="s">
        <v>712</v>
      </c>
      <c r="D2302" t="s">
        <v>311</v>
      </c>
      <c r="E2302" t="s">
        <v>601</v>
      </c>
      <c r="F2302">
        <v>291.33421039002889</v>
      </c>
    </row>
    <row r="2303" spans="1:6" x14ac:dyDescent="0.35">
      <c r="A2303">
        <v>2301</v>
      </c>
      <c r="B2303" t="s">
        <v>711</v>
      </c>
      <c r="C2303" t="s">
        <v>712</v>
      </c>
      <c r="D2303" t="s">
        <v>311</v>
      </c>
      <c r="E2303" t="s">
        <v>602</v>
      </c>
      <c r="F2303">
        <v>4542.0748269759633</v>
      </c>
    </row>
    <row r="2304" spans="1:6" x14ac:dyDescent="0.35">
      <c r="A2304">
        <v>2302</v>
      </c>
      <c r="B2304" t="s">
        <v>711</v>
      </c>
      <c r="C2304" t="s">
        <v>712</v>
      </c>
      <c r="D2304" t="s">
        <v>311</v>
      </c>
      <c r="E2304" t="s">
        <v>603</v>
      </c>
      <c r="F2304">
        <v>0</v>
      </c>
    </row>
    <row r="2305" spans="1:6" x14ac:dyDescent="0.35">
      <c r="A2305">
        <v>2303</v>
      </c>
      <c r="B2305" t="s">
        <v>711</v>
      </c>
      <c r="C2305" t="s">
        <v>712</v>
      </c>
      <c r="D2305" t="s">
        <v>311</v>
      </c>
      <c r="E2305" t="s">
        <v>604</v>
      </c>
      <c r="F2305">
        <v>993.76584777512028</v>
      </c>
    </row>
    <row r="2306" spans="1:6" x14ac:dyDescent="0.35">
      <c r="A2306">
        <v>2304</v>
      </c>
      <c r="B2306" t="s">
        <v>711</v>
      </c>
      <c r="C2306" t="s">
        <v>712</v>
      </c>
      <c r="D2306" t="s">
        <v>312</v>
      </c>
      <c r="E2306" t="s">
        <v>605</v>
      </c>
      <c r="F2306">
        <v>3557.8935206984179</v>
      </c>
    </row>
    <row r="2307" spans="1:6" x14ac:dyDescent="0.35">
      <c r="A2307">
        <v>2305</v>
      </c>
      <c r="B2307" t="s">
        <v>711</v>
      </c>
      <c r="C2307" t="s">
        <v>712</v>
      </c>
      <c r="D2307" t="s">
        <v>312</v>
      </c>
      <c r="E2307" t="s">
        <v>606</v>
      </c>
      <c r="F2307">
        <v>0</v>
      </c>
    </row>
    <row r="2308" spans="1:6" x14ac:dyDescent="0.35">
      <c r="A2308">
        <v>2306</v>
      </c>
      <c r="B2308" t="s">
        <v>711</v>
      </c>
      <c r="C2308" t="s">
        <v>712</v>
      </c>
      <c r="D2308" t="s">
        <v>313</v>
      </c>
      <c r="E2308" t="s">
        <v>607</v>
      </c>
      <c r="F2308">
        <v>453.33594042184455</v>
      </c>
    </row>
    <row r="2309" spans="1:6" x14ac:dyDescent="0.35">
      <c r="A2309">
        <v>2307</v>
      </c>
      <c r="B2309" t="s">
        <v>711</v>
      </c>
      <c r="C2309" t="s">
        <v>712</v>
      </c>
      <c r="D2309" t="s">
        <v>313</v>
      </c>
      <c r="E2309" t="s">
        <v>608</v>
      </c>
      <c r="F2309">
        <v>0</v>
      </c>
    </row>
    <row r="2310" spans="1:6" x14ac:dyDescent="0.35">
      <c r="A2310">
        <v>2308</v>
      </c>
      <c r="B2310" t="s">
        <v>711</v>
      </c>
      <c r="C2310" t="s">
        <v>712</v>
      </c>
      <c r="D2310" t="s">
        <v>313</v>
      </c>
      <c r="E2310" t="s">
        <v>609</v>
      </c>
      <c r="F2310">
        <v>4243.9618540998217</v>
      </c>
    </row>
    <row r="2311" spans="1:6" x14ac:dyDescent="0.35">
      <c r="A2311">
        <v>2309</v>
      </c>
      <c r="B2311" t="s">
        <v>711</v>
      </c>
      <c r="C2311" t="s">
        <v>712</v>
      </c>
      <c r="D2311" t="s">
        <v>313</v>
      </c>
      <c r="E2311" t="s">
        <v>610</v>
      </c>
      <c r="F2311">
        <v>0</v>
      </c>
    </row>
    <row r="2312" spans="1:6" x14ac:dyDescent="0.35">
      <c r="A2312">
        <v>2310</v>
      </c>
      <c r="B2312" t="s">
        <v>711</v>
      </c>
      <c r="C2312" t="s">
        <v>712</v>
      </c>
      <c r="D2312" t="s">
        <v>10</v>
      </c>
      <c r="E2312" t="s">
        <v>539</v>
      </c>
      <c r="F2312">
        <v>148.09884204153593</v>
      </c>
    </row>
    <row r="2313" spans="1:6" x14ac:dyDescent="0.35">
      <c r="A2313">
        <v>2311</v>
      </c>
      <c r="B2313" t="s">
        <v>711</v>
      </c>
      <c r="C2313" t="s">
        <v>712</v>
      </c>
      <c r="D2313" t="s">
        <v>313</v>
      </c>
      <c r="E2313" t="s">
        <v>611</v>
      </c>
      <c r="F2313">
        <v>0</v>
      </c>
    </row>
    <row r="2314" spans="1:6" x14ac:dyDescent="0.35">
      <c r="A2314">
        <v>2312</v>
      </c>
      <c r="B2314" t="s">
        <v>711</v>
      </c>
      <c r="C2314" t="s">
        <v>712</v>
      </c>
      <c r="D2314" t="s">
        <v>313</v>
      </c>
      <c r="E2314" t="s">
        <v>612</v>
      </c>
      <c r="F2314">
        <v>2820.5969010311806</v>
      </c>
    </row>
    <row r="2315" spans="1:6" x14ac:dyDescent="0.35">
      <c r="A2315">
        <v>2313</v>
      </c>
      <c r="B2315" t="s">
        <v>711</v>
      </c>
      <c r="C2315" t="s">
        <v>712</v>
      </c>
      <c r="D2315" t="s">
        <v>313</v>
      </c>
      <c r="E2315" t="s">
        <v>613</v>
      </c>
      <c r="F2315">
        <v>0</v>
      </c>
    </row>
    <row r="2316" spans="1:6" x14ac:dyDescent="0.35">
      <c r="A2316">
        <v>2314</v>
      </c>
      <c r="B2316" t="s">
        <v>711</v>
      </c>
      <c r="C2316" t="s">
        <v>712</v>
      </c>
      <c r="D2316" t="s">
        <v>313</v>
      </c>
      <c r="E2316" t="s">
        <v>614</v>
      </c>
      <c r="F2316">
        <v>2258.2315301593303</v>
      </c>
    </row>
    <row r="2317" spans="1:6" x14ac:dyDescent="0.35">
      <c r="A2317">
        <v>2315</v>
      </c>
      <c r="B2317" t="s">
        <v>711</v>
      </c>
      <c r="C2317" t="s">
        <v>712</v>
      </c>
      <c r="D2317" t="s">
        <v>313</v>
      </c>
      <c r="E2317" t="s">
        <v>615</v>
      </c>
      <c r="F2317">
        <v>0</v>
      </c>
    </row>
    <row r="2318" spans="1:6" x14ac:dyDescent="0.35">
      <c r="A2318">
        <v>2316</v>
      </c>
      <c r="B2318" t="s">
        <v>711</v>
      </c>
      <c r="C2318" t="s">
        <v>712</v>
      </c>
      <c r="D2318" t="s">
        <v>313</v>
      </c>
      <c r="E2318" t="s">
        <v>616</v>
      </c>
      <c r="F2318">
        <v>2076.2802703320572</v>
      </c>
    </row>
    <row r="2319" spans="1:6" x14ac:dyDescent="0.35">
      <c r="A2319">
        <v>2317</v>
      </c>
      <c r="B2319" t="s">
        <v>711</v>
      </c>
      <c r="C2319" t="s">
        <v>712</v>
      </c>
      <c r="D2319" t="s">
        <v>18</v>
      </c>
      <c r="E2319" t="s">
        <v>617</v>
      </c>
      <c r="F2319">
        <v>13758.650007153266</v>
      </c>
    </row>
    <row r="2320" spans="1:6" x14ac:dyDescent="0.35">
      <c r="A2320">
        <v>2318</v>
      </c>
      <c r="B2320" t="s">
        <v>711</v>
      </c>
      <c r="C2320" t="s">
        <v>712</v>
      </c>
      <c r="D2320" t="s">
        <v>21</v>
      </c>
      <c r="E2320" t="s">
        <v>618</v>
      </c>
      <c r="F2320">
        <v>23165.887888839807</v>
      </c>
    </row>
    <row r="2321" spans="1:6" x14ac:dyDescent="0.35">
      <c r="A2321">
        <v>2319</v>
      </c>
      <c r="B2321" t="s">
        <v>711</v>
      </c>
      <c r="C2321" t="s">
        <v>712</v>
      </c>
      <c r="D2321" t="s">
        <v>19</v>
      </c>
      <c r="E2321" t="s">
        <v>619</v>
      </c>
      <c r="F2321">
        <v>438.26863679732372</v>
      </c>
    </row>
    <row r="2322" spans="1:6" x14ac:dyDescent="0.35">
      <c r="A2322">
        <v>2320</v>
      </c>
      <c r="B2322" t="s">
        <v>711</v>
      </c>
      <c r="C2322" t="s">
        <v>712</v>
      </c>
      <c r="D2322" t="s">
        <v>20</v>
      </c>
      <c r="E2322" t="s">
        <v>620</v>
      </c>
      <c r="F2322">
        <v>15004.226450241093</v>
      </c>
    </row>
    <row r="2323" spans="1:6" x14ac:dyDescent="0.35">
      <c r="A2323">
        <v>2321</v>
      </c>
      <c r="B2323" t="s">
        <v>711</v>
      </c>
      <c r="C2323" t="s">
        <v>712</v>
      </c>
      <c r="D2323" t="s">
        <v>19</v>
      </c>
      <c r="E2323" t="s">
        <v>621</v>
      </c>
      <c r="F2323">
        <v>6729.7831188464352</v>
      </c>
    </row>
    <row r="2324" spans="1:6" x14ac:dyDescent="0.35">
      <c r="A2324">
        <v>2322</v>
      </c>
      <c r="B2324" t="s">
        <v>711</v>
      </c>
      <c r="C2324" t="s">
        <v>712</v>
      </c>
      <c r="D2324" t="s">
        <v>19</v>
      </c>
      <c r="E2324" t="s">
        <v>622</v>
      </c>
      <c r="F2324">
        <v>9609.637724361206</v>
      </c>
    </row>
    <row r="2325" spans="1:6" x14ac:dyDescent="0.35">
      <c r="A2325">
        <v>2323</v>
      </c>
      <c r="B2325" t="s">
        <v>711</v>
      </c>
      <c r="C2325" t="s">
        <v>712</v>
      </c>
      <c r="D2325" t="s">
        <v>22</v>
      </c>
      <c r="E2325" t="s">
        <v>623</v>
      </c>
      <c r="F2325">
        <v>17525.452727065167</v>
      </c>
    </row>
    <row r="2326" spans="1:6" x14ac:dyDescent="0.35">
      <c r="A2326">
        <v>2324</v>
      </c>
      <c r="B2326" t="s">
        <v>711</v>
      </c>
      <c r="C2326" t="s">
        <v>712</v>
      </c>
      <c r="D2326" t="s">
        <v>23</v>
      </c>
      <c r="E2326" t="s">
        <v>624</v>
      </c>
      <c r="F2326">
        <v>5045.4049655844583</v>
      </c>
    </row>
    <row r="2327" spans="1:6" x14ac:dyDescent="0.35">
      <c r="A2327">
        <v>2325</v>
      </c>
      <c r="B2327" t="s">
        <v>711</v>
      </c>
      <c r="C2327" t="s">
        <v>712</v>
      </c>
      <c r="D2327" t="s">
        <v>24</v>
      </c>
      <c r="E2327" t="s">
        <v>625</v>
      </c>
      <c r="F2327">
        <v>10615.969565020558</v>
      </c>
    </row>
    <row r="2328" spans="1:6" x14ac:dyDescent="0.35">
      <c r="A2328">
        <v>2326</v>
      </c>
      <c r="B2328" t="s">
        <v>711</v>
      </c>
      <c r="C2328" t="s">
        <v>712</v>
      </c>
      <c r="D2328" t="s">
        <v>314</v>
      </c>
      <c r="E2328" t="s">
        <v>626</v>
      </c>
      <c r="F2328">
        <v>1377.9795420179021</v>
      </c>
    </row>
    <row r="2329" spans="1:6" x14ac:dyDescent="0.35">
      <c r="A2329">
        <v>2327</v>
      </c>
      <c r="B2329" t="s">
        <v>711</v>
      </c>
      <c r="C2329" t="s">
        <v>712</v>
      </c>
      <c r="D2329" t="s">
        <v>314</v>
      </c>
      <c r="E2329" t="s">
        <v>627</v>
      </c>
      <c r="F2329">
        <v>0</v>
      </c>
    </row>
    <row r="2330" spans="1:6" x14ac:dyDescent="0.35">
      <c r="A2330">
        <v>2328</v>
      </c>
      <c r="B2330" t="s">
        <v>711</v>
      </c>
      <c r="C2330" t="s">
        <v>712</v>
      </c>
      <c r="D2330" t="s">
        <v>315</v>
      </c>
      <c r="E2330" t="s">
        <v>628</v>
      </c>
      <c r="F2330">
        <v>447.25736258946534</v>
      </c>
    </row>
    <row r="2331" spans="1:6" x14ac:dyDescent="0.35">
      <c r="A2331">
        <v>2329</v>
      </c>
      <c r="B2331" t="s">
        <v>711</v>
      </c>
      <c r="C2331" t="s">
        <v>712</v>
      </c>
      <c r="D2331" t="s">
        <v>315</v>
      </c>
      <c r="E2331" t="s">
        <v>629</v>
      </c>
      <c r="F2331">
        <v>1103.6354420518187</v>
      </c>
    </row>
    <row r="2332" spans="1:6" x14ac:dyDescent="0.35">
      <c r="A2332">
        <v>2330</v>
      </c>
      <c r="B2332" t="s">
        <v>711</v>
      </c>
      <c r="C2332" t="s">
        <v>712</v>
      </c>
      <c r="D2332" t="s">
        <v>315</v>
      </c>
      <c r="E2332" t="s">
        <v>630</v>
      </c>
      <c r="F2332">
        <v>0.73063916938933049</v>
      </c>
    </row>
    <row r="2333" spans="1:6" x14ac:dyDescent="0.35">
      <c r="A2333">
        <v>2331</v>
      </c>
      <c r="B2333" t="s">
        <v>711</v>
      </c>
      <c r="C2333" t="s">
        <v>712</v>
      </c>
      <c r="D2333" t="s">
        <v>315</v>
      </c>
      <c r="E2333" t="s">
        <v>631</v>
      </c>
      <c r="F2333">
        <v>2568.5235529893948</v>
      </c>
    </row>
    <row r="2334" spans="1:6" x14ac:dyDescent="0.35">
      <c r="A2334">
        <v>2332</v>
      </c>
      <c r="B2334" t="s">
        <v>711</v>
      </c>
      <c r="C2334" t="s">
        <v>712</v>
      </c>
      <c r="D2334" t="s">
        <v>315</v>
      </c>
      <c r="E2334" t="s">
        <v>632</v>
      </c>
      <c r="F2334">
        <v>129.99156397125992</v>
      </c>
    </row>
    <row r="2335" spans="1:6" x14ac:dyDescent="0.35">
      <c r="A2335">
        <v>2333</v>
      </c>
      <c r="B2335" t="s">
        <v>711</v>
      </c>
      <c r="C2335" t="s">
        <v>712</v>
      </c>
      <c r="D2335" t="s">
        <v>315</v>
      </c>
      <c r="E2335" t="s">
        <v>633</v>
      </c>
      <c r="F2335">
        <v>80.273695123289741</v>
      </c>
    </row>
    <row r="2336" spans="1:6" x14ac:dyDescent="0.35">
      <c r="A2336">
        <v>2334</v>
      </c>
      <c r="B2336" t="s">
        <v>711</v>
      </c>
      <c r="C2336" t="s">
        <v>712</v>
      </c>
      <c r="D2336" t="s">
        <v>315</v>
      </c>
      <c r="E2336" t="s">
        <v>634</v>
      </c>
      <c r="F2336">
        <v>424.62249420557731</v>
      </c>
    </row>
    <row r="2337" spans="1:6" x14ac:dyDescent="0.35">
      <c r="A2337">
        <v>2335</v>
      </c>
      <c r="B2337" t="s">
        <v>711</v>
      </c>
      <c r="C2337" t="s">
        <v>712</v>
      </c>
      <c r="D2337" t="s">
        <v>315</v>
      </c>
      <c r="E2337" t="s">
        <v>635</v>
      </c>
      <c r="F2337">
        <v>11.260827436694631</v>
      </c>
    </row>
    <row r="2338" spans="1:6" x14ac:dyDescent="0.35">
      <c r="A2338">
        <v>2336</v>
      </c>
      <c r="B2338" t="s">
        <v>711</v>
      </c>
      <c r="C2338" t="s">
        <v>712</v>
      </c>
      <c r="D2338" t="s">
        <v>315</v>
      </c>
      <c r="E2338" t="s">
        <v>636</v>
      </c>
      <c r="F2338">
        <v>0</v>
      </c>
    </row>
    <row r="2339" spans="1:6" x14ac:dyDescent="0.35">
      <c r="A2339">
        <v>2337</v>
      </c>
      <c r="B2339" t="s">
        <v>711</v>
      </c>
      <c r="C2339" t="s">
        <v>712</v>
      </c>
      <c r="D2339" t="s">
        <v>315</v>
      </c>
      <c r="E2339" t="s">
        <v>637</v>
      </c>
      <c r="F2339">
        <v>0</v>
      </c>
    </row>
    <row r="2340" spans="1:6" x14ac:dyDescent="0.35">
      <c r="A2340">
        <v>2338</v>
      </c>
      <c r="B2340" t="s">
        <v>711</v>
      </c>
      <c r="C2340" t="s">
        <v>712</v>
      </c>
      <c r="D2340" t="s">
        <v>315</v>
      </c>
      <c r="E2340" t="s">
        <v>638</v>
      </c>
      <c r="F2340">
        <v>4.4999975860594725E-2</v>
      </c>
    </row>
    <row r="2341" spans="1:6" x14ac:dyDescent="0.35">
      <c r="A2341">
        <v>2339</v>
      </c>
      <c r="B2341" t="s">
        <v>711</v>
      </c>
      <c r="C2341" t="s">
        <v>712</v>
      </c>
      <c r="D2341" t="s">
        <v>315</v>
      </c>
      <c r="E2341" t="s">
        <v>639</v>
      </c>
      <c r="F2341">
        <v>143.09258088335952</v>
      </c>
    </row>
    <row r="2342" spans="1:6" x14ac:dyDescent="0.35">
      <c r="A2342">
        <v>2340</v>
      </c>
      <c r="B2342" t="s">
        <v>711</v>
      </c>
      <c r="C2342" t="s">
        <v>712</v>
      </c>
      <c r="D2342" t="s">
        <v>315</v>
      </c>
      <c r="E2342" t="s">
        <v>640</v>
      </c>
      <c r="F2342">
        <v>2853.5882789883613</v>
      </c>
    </row>
    <row r="2343" spans="1:6" x14ac:dyDescent="0.35">
      <c r="A2343">
        <v>2341</v>
      </c>
      <c r="B2343" t="s">
        <v>711</v>
      </c>
      <c r="C2343" t="s">
        <v>712</v>
      </c>
      <c r="D2343" t="s">
        <v>315</v>
      </c>
      <c r="E2343" t="s">
        <v>641</v>
      </c>
      <c r="F2343">
        <v>8145.9435283161447</v>
      </c>
    </row>
    <row r="2344" spans="1:6" x14ac:dyDescent="0.35">
      <c r="A2344">
        <v>2342</v>
      </c>
      <c r="B2344" t="s">
        <v>711</v>
      </c>
      <c r="C2344" t="s">
        <v>712</v>
      </c>
      <c r="D2344" t="s">
        <v>316</v>
      </c>
      <c r="E2344" t="s">
        <v>642</v>
      </c>
      <c r="F2344">
        <v>90.203933855479733</v>
      </c>
    </row>
    <row r="2345" spans="1:6" x14ac:dyDescent="0.35">
      <c r="A2345">
        <v>2343</v>
      </c>
      <c r="B2345" t="s">
        <v>711</v>
      </c>
      <c r="C2345" t="s">
        <v>712</v>
      </c>
      <c r="D2345" t="s">
        <v>316</v>
      </c>
      <c r="E2345" t="s">
        <v>643</v>
      </c>
      <c r="F2345">
        <v>387.06133403198027</v>
      </c>
    </row>
    <row r="2346" spans="1:6" x14ac:dyDescent="0.35">
      <c r="A2346">
        <v>2344</v>
      </c>
      <c r="B2346" t="s">
        <v>711</v>
      </c>
      <c r="C2346" t="s">
        <v>712</v>
      </c>
      <c r="D2346" t="s">
        <v>316</v>
      </c>
      <c r="E2346" t="s">
        <v>644</v>
      </c>
      <c r="F2346">
        <v>3.6914671983850475E-3</v>
      </c>
    </row>
    <row r="2347" spans="1:6" x14ac:dyDescent="0.35">
      <c r="A2347">
        <v>2345</v>
      </c>
      <c r="B2347" t="s">
        <v>711</v>
      </c>
      <c r="C2347" t="s">
        <v>712</v>
      </c>
      <c r="D2347" t="s">
        <v>316</v>
      </c>
      <c r="E2347" t="s">
        <v>645</v>
      </c>
      <c r="F2347">
        <v>1.6583656336051416E-3</v>
      </c>
    </row>
    <row r="2348" spans="1:6" x14ac:dyDescent="0.35">
      <c r="A2348">
        <v>2346</v>
      </c>
      <c r="B2348" t="s">
        <v>711</v>
      </c>
      <c r="C2348" t="s">
        <v>712</v>
      </c>
      <c r="D2348" t="s">
        <v>316</v>
      </c>
      <c r="E2348" t="s">
        <v>646</v>
      </c>
      <c r="F2348">
        <v>119.98629942439332</v>
      </c>
    </row>
    <row r="2349" spans="1:6" x14ac:dyDescent="0.35">
      <c r="A2349">
        <v>2347</v>
      </c>
      <c r="B2349" t="s">
        <v>711</v>
      </c>
      <c r="C2349" t="s">
        <v>712</v>
      </c>
      <c r="D2349" t="s">
        <v>316</v>
      </c>
      <c r="E2349" t="s">
        <v>647</v>
      </c>
      <c r="F2349">
        <v>4093.4369094413264</v>
      </c>
    </row>
    <row r="2350" spans="1:6" x14ac:dyDescent="0.35">
      <c r="A2350">
        <v>2348</v>
      </c>
      <c r="B2350" t="s">
        <v>711</v>
      </c>
      <c r="C2350" t="s">
        <v>712</v>
      </c>
      <c r="D2350" t="s">
        <v>314</v>
      </c>
      <c r="E2350" t="s">
        <v>648</v>
      </c>
      <c r="F2350">
        <v>954.08252231234508</v>
      </c>
    </row>
    <row r="2351" spans="1:6" x14ac:dyDescent="0.35">
      <c r="A2351">
        <v>2349</v>
      </c>
      <c r="B2351" t="s">
        <v>711</v>
      </c>
      <c r="C2351" t="s">
        <v>712</v>
      </c>
      <c r="D2351" t="s">
        <v>314</v>
      </c>
      <c r="E2351" t="s">
        <v>649</v>
      </c>
      <c r="F2351">
        <v>1082.379094811598</v>
      </c>
    </row>
    <row r="2352" spans="1:6" x14ac:dyDescent="0.35">
      <c r="A2352">
        <v>2350</v>
      </c>
      <c r="B2352" t="s">
        <v>711</v>
      </c>
      <c r="C2352" t="s">
        <v>712</v>
      </c>
      <c r="D2352" t="s">
        <v>25</v>
      </c>
      <c r="E2352" t="s">
        <v>650</v>
      </c>
      <c r="F2352">
        <v>54561.362937595404</v>
      </c>
    </row>
    <row r="2353" spans="1:6" x14ac:dyDescent="0.35">
      <c r="A2353">
        <v>2351</v>
      </c>
      <c r="B2353" t="s">
        <v>711</v>
      </c>
      <c r="C2353" t="s">
        <v>712</v>
      </c>
      <c r="D2353" t="s">
        <v>25</v>
      </c>
      <c r="E2353" t="s">
        <v>651</v>
      </c>
      <c r="F2353">
        <v>0</v>
      </c>
    </row>
    <row r="2354" spans="1:6" x14ac:dyDescent="0.35">
      <c r="A2354">
        <v>2352</v>
      </c>
      <c r="B2354" t="s">
        <v>711</v>
      </c>
      <c r="C2354" t="s">
        <v>712</v>
      </c>
      <c r="D2354" t="s">
        <v>26</v>
      </c>
      <c r="E2354" t="s">
        <v>652</v>
      </c>
      <c r="F2354">
        <v>6224.8881846533368</v>
      </c>
    </row>
    <row r="2355" spans="1:6" x14ac:dyDescent="0.35">
      <c r="A2355">
        <v>2353</v>
      </c>
      <c r="B2355" t="s">
        <v>711</v>
      </c>
      <c r="C2355" t="s">
        <v>712</v>
      </c>
      <c r="D2355" t="s">
        <v>26</v>
      </c>
      <c r="E2355" t="s">
        <v>653</v>
      </c>
      <c r="F2355">
        <v>453.59287056352639</v>
      </c>
    </row>
    <row r="2356" spans="1:6" x14ac:dyDescent="0.35">
      <c r="A2356">
        <v>2354</v>
      </c>
      <c r="B2356" t="s">
        <v>711</v>
      </c>
      <c r="C2356" t="s">
        <v>712</v>
      </c>
      <c r="D2356" t="s">
        <v>26</v>
      </c>
      <c r="E2356" t="s">
        <v>654</v>
      </c>
      <c r="F2356">
        <v>11161.693759256597</v>
      </c>
    </row>
    <row r="2357" spans="1:6" x14ac:dyDescent="0.35">
      <c r="A2357">
        <v>2355</v>
      </c>
      <c r="B2357" t="s">
        <v>711</v>
      </c>
      <c r="C2357" t="s">
        <v>712</v>
      </c>
      <c r="D2357" t="s">
        <v>26</v>
      </c>
      <c r="E2357" t="s">
        <v>655</v>
      </c>
      <c r="F2357">
        <v>1448.7355545344926</v>
      </c>
    </row>
    <row r="2358" spans="1:6" x14ac:dyDescent="0.35">
      <c r="A2358">
        <v>2356</v>
      </c>
      <c r="B2358" t="s">
        <v>711</v>
      </c>
      <c r="C2358" t="s">
        <v>712</v>
      </c>
      <c r="D2358" t="s">
        <v>28</v>
      </c>
      <c r="E2358" t="s">
        <v>656</v>
      </c>
      <c r="F2358">
        <v>32687.097309111119</v>
      </c>
    </row>
    <row r="2359" spans="1:6" x14ac:dyDescent="0.35">
      <c r="A2359">
        <v>2357</v>
      </c>
      <c r="B2359" t="s">
        <v>711</v>
      </c>
      <c r="C2359" t="s">
        <v>712</v>
      </c>
      <c r="D2359" t="s">
        <v>27</v>
      </c>
      <c r="E2359" t="s">
        <v>657</v>
      </c>
      <c r="F2359">
        <v>4196.9778283007872</v>
      </c>
    </row>
    <row r="2360" spans="1:6" x14ac:dyDescent="0.35">
      <c r="A2360">
        <v>2358</v>
      </c>
      <c r="B2360" t="s">
        <v>711</v>
      </c>
      <c r="C2360" t="s">
        <v>712</v>
      </c>
      <c r="D2360" t="s">
        <v>27</v>
      </c>
      <c r="E2360" t="s">
        <v>658</v>
      </c>
      <c r="F2360">
        <v>12630.601920589119</v>
      </c>
    </row>
    <row r="2361" spans="1:6" x14ac:dyDescent="0.35">
      <c r="A2361">
        <v>2359</v>
      </c>
      <c r="B2361" t="s">
        <v>711</v>
      </c>
      <c r="C2361" t="s">
        <v>712</v>
      </c>
      <c r="D2361" t="s">
        <v>27</v>
      </c>
      <c r="E2361" t="s">
        <v>659</v>
      </c>
      <c r="F2361">
        <v>317.09034808448422</v>
      </c>
    </row>
    <row r="2362" spans="1:6" x14ac:dyDescent="0.35">
      <c r="A2362">
        <v>2360</v>
      </c>
      <c r="B2362" t="s">
        <v>711</v>
      </c>
      <c r="C2362" t="s">
        <v>712</v>
      </c>
      <c r="D2362" t="s">
        <v>27</v>
      </c>
      <c r="E2362" t="s">
        <v>660</v>
      </c>
      <c r="F2362">
        <v>29.131771040210303</v>
      </c>
    </row>
    <row r="2363" spans="1:6" x14ac:dyDescent="0.35">
      <c r="A2363">
        <v>2361</v>
      </c>
      <c r="B2363" t="s">
        <v>711</v>
      </c>
      <c r="C2363" t="s">
        <v>712</v>
      </c>
      <c r="D2363" t="s">
        <v>27</v>
      </c>
      <c r="E2363" t="s">
        <v>661</v>
      </c>
      <c r="F2363">
        <v>59.160414969978206</v>
      </c>
    </row>
    <row r="2364" spans="1:6" x14ac:dyDescent="0.35">
      <c r="A2364">
        <v>2362</v>
      </c>
      <c r="B2364" t="s">
        <v>711</v>
      </c>
      <c r="C2364" t="s">
        <v>712</v>
      </c>
      <c r="D2364" t="s">
        <v>27</v>
      </c>
      <c r="E2364" t="s">
        <v>662</v>
      </c>
      <c r="F2364">
        <v>4984.9892978844409</v>
      </c>
    </row>
    <row r="2365" spans="1:6" x14ac:dyDescent="0.35">
      <c r="A2365">
        <v>2363</v>
      </c>
      <c r="B2365" t="s">
        <v>711</v>
      </c>
      <c r="C2365" t="s">
        <v>712</v>
      </c>
      <c r="D2365" t="s">
        <v>27</v>
      </c>
      <c r="E2365" t="s">
        <v>663</v>
      </c>
      <c r="F2365">
        <v>13489.045547835884</v>
      </c>
    </row>
    <row r="2366" spans="1:6" x14ac:dyDescent="0.35">
      <c r="A2366">
        <v>2364</v>
      </c>
      <c r="B2366" t="s">
        <v>711</v>
      </c>
      <c r="C2366" t="s">
        <v>712</v>
      </c>
      <c r="D2366" t="s">
        <v>30</v>
      </c>
      <c r="E2366" t="s">
        <v>664</v>
      </c>
      <c r="F2366">
        <v>14108.133769439106</v>
      </c>
    </row>
    <row r="2367" spans="1:6" x14ac:dyDescent="0.35">
      <c r="A2367">
        <v>2365</v>
      </c>
      <c r="B2367" t="s">
        <v>711</v>
      </c>
      <c r="C2367" t="s">
        <v>712</v>
      </c>
      <c r="D2367" t="s">
        <v>32</v>
      </c>
      <c r="E2367" t="s">
        <v>665</v>
      </c>
      <c r="F2367">
        <v>13995.481433731264</v>
      </c>
    </row>
    <row r="2368" spans="1:6" x14ac:dyDescent="0.35">
      <c r="A2368">
        <v>2366</v>
      </c>
      <c r="B2368" t="s">
        <v>711</v>
      </c>
      <c r="C2368" t="s">
        <v>712</v>
      </c>
      <c r="D2368" t="s">
        <v>32</v>
      </c>
      <c r="E2368" t="s">
        <v>666</v>
      </c>
      <c r="F2368">
        <v>6244.2691804654496</v>
      </c>
    </row>
    <row r="2369" spans="1:6" x14ac:dyDescent="0.35">
      <c r="A2369">
        <v>2367</v>
      </c>
      <c r="B2369" t="s">
        <v>711</v>
      </c>
      <c r="C2369" t="s">
        <v>712</v>
      </c>
      <c r="D2369" t="s">
        <v>32</v>
      </c>
      <c r="E2369" t="s">
        <v>667</v>
      </c>
      <c r="F2369">
        <v>3157.2445973673503</v>
      </c>
    </row>
    <row r="2370" spans="1:6" x14ac:dyDescent="0.35">
      <c r="A2370">
        <v>2368</v>
      </c>
      <c r="B2370" t="s">
        <v>711</v>
      </c>
      <c r="C2370" t="s">
        <v>712</v>
      </c>
      <c r="D2370" t="s">
        <v>33</v>
      </c>
      <c r="E2370" t="s">
        <v>668</v>
      </c>
      <c r="F2370">
        <v>47100.139104810456</v>
      </c>
    </row>
    <row r="2371" spans="1:6" x14ac:dyDescent="0.35">
      <c r="A2371">
        <v>2369</v>
      </c>
      <c r="B2371" t="s">
        <v>711</v>
      </c>
      <c r="C2371" t="s">
        <v>712</v>
      </c>
      <c r="D2371" t="s">
        <v>34</v>
      </c>
      <c r="E2371" t="s">
        <v>669</v>
      </c>
      <c r="F2371">
        <v>9822.7899647485156</v>
      </c>
    </row>
    <row r="2372" spans="1:6" x14ac:dyDescent="0.35">
      <c r="A2372">
        <v>2370</v>
      </c>
      <c r="B2372" t="s">
        <v>711</v>
      </c>
      <c r="C2372" t="s">
        <v>712</v>
      </c>
      <c r="D2372" t="s">
        <v>31</v>
      </c>
      <c r="E2372" t="s">
        <v>670</v>
      </c>
      <c r="F2372">
        <v>14200.638223847945</v>
      </c>
    </row>
    <row r="2373" spans="1:6" x14ac:dyDescent="0.35">
      <c r="A2373">
        <v>2371</v>
      </c>
      <c r="B2373" t="s">
        <v>711</v>
      </c>
      <c r="C2373" t="s">
        <v>712</v>
      </c>
      <c r="D2373" t="s">
        <v>34</v>
      </c>
      <c r="E2373" t="s">
        <v>671</v>
      </c>
      <c r="F2373">
        <v>4313.8340257310447</v>
      </c>
    </row>
    <row r="2374" spans="1:6" x14ac:dyDescent="0.35">
      <c r="A2374">
        <v>2372</v>
      </c>
      <c r="B2374" t="s">
        <v>711</v>
      </c>
      <c r="C2374" t="s">
        <v>712</v>
      </c>
      <c r="D2374" t="s">
        <v>34</v>
      </c>
      <c r="E2374" t="s">
        <v>672</v>
      </c>
      <c r="F2374">
        <v>60272.082438012032</v>
      </c>
    </row>
    <row r="2375" spans="1:6" x14ac:dyDescent="0.35">
      <c r="A2375">
        <v>2373</v>
      </c>
      <c r="B2375" t="s">
        <v>711</v>
      </c>
      <c r="C2375" t="s">
        <v>712</v>
      </c>
      <c r="D2375" t="s">
        <v>35</v>
      </c>
      <c r="E2375" t="s">
        <v>673</v>
      </c>
      <c r="F2375">
        <v>26463.959629820394</v>
      </c>
    </row>
    <row r="2376" spans="1:6" x14ac:dyDescent="0.35">
      <c r="A2376">
        <v>2374</v>
      </c>
      <c r="B2376" t="s">
        <v>711</v>
      </c>
      <c r="C2376" t="s">
        <v>712</v>
      </c>
      <c r="D2376" t="s">
        <v>36</v>
      </c>
      <c r="E2376" t="s">
        <v>674</v>
      </c>
      <c r="F2376">
        <v>24073.531405373469</v>
      </c>
    </row>
    <row r="2377" spans="1:6" x14ac:dyDescent="0.35">
      <c r="A2377">
        <v>2375</v>
      </c>
      <c r="B2377" t="s">
        <v>711</v>
      </c>
      <c r="C2377" t="s">
        <v>712</v>
      </c>
      <c r="D2377" t="s">
        <v>37</v>
      </c>
      <c r="E2377" t="s">
        <v>675</v>
      </c>
      <c r="F2377">
        <v>37130.322953020164</v>
      </c>
    </row>
    <row r="2378" spans="1:6" x14ac:dyDescent="0.35">
      <c r="A2378">
        <v>2376</v>
      </c>
      <c r="B2378" t="s">
        <v>711</v>
      </c>
      <c r="C2378" t="s">
        <v>712</v>
      </c>
      <c r="D2378" t="s">
        <v>314</v>
      </c>
      <c r="E2378" t="s">
        <v>676</v>
      </c>
      <c r="F2378">
        <v>274.61077007639307</v>
      </c>
    </row>
    <row r="2379" spans="1:6" x14ac:dyDescent="0.35">
      <c r="A2379">
        <v>2377</v>
      </c>
      <c r="B2379" t="s">
        <v>711</v>
      </c>
      <c r="C2379" t="s">
        <v>712</v>
      </c>
      <c r="D2379" t="s">
        <v>314</v>
      </c>
      <c r="E2379" t="s">
        <v>677</v>
      </c>
      <c r="F2379">
        <v>375.87399737354065</v>
      </c>
    </row>
    <row r="2380" spans="1:6" x14ac:dyDescent="0.35">
      <c r="A2380">
        <v>2378</v>
      </c>
      <c r="B2380" t="s">
        <v>711</v>
      </c>
      <c r="C2380" t="s">
        <v>712</v>
      </c>
      <c r="D2380" t="s">
        <v>314</v>
      </c>
      <c r="E2380" t="s">
        <v>678</v>
      </c>
      <c r="F2380">
        <v>669.2057901097005</v>
      </c>
    </row>
    <row r="2381" spans="1:6" x14ac:dyDescent="0.35">
      <c r="A2381">
        <v>2379</v>
      </c>
      <c r="B2381" t="s">
        <v>711</v>
      </c>
      <c r="C2381" t="s">
        <v>712</v>
      </c>
      <c r="D2381" t="s">
        <v>314</v>
      </c>
      <c r="E2381" t="s">
        <v>679</v>
      </c>
      <c r="F2381">
        <v>2011.0148871704334</v>
      </c>
    </row>
    <row r="2382" spans="1:6" x14ac:dyDescent="0.35">
      <c r="A2382">
        <v>2380</v>
      </c>
      <c r="B2382" t="s">
        <v>711</v>
      </c>
      <c r="C2382" t="s">
        <v>712</v>
      </c>
      <c r="D2382" t="s">
        <v>314</v>
      </c>
      <c r="E2382" t="s">
        <v>680</v>
      </c>
      <c r="F2382">
        <v>61.265484341588049</v>
      </c>
    </row>
    <row r="2383" spans="1:6" x14ac:dyDescent="0.35">
      <c r="A2383">
        <v>2381</v>
      </c>
      <c r="B2383" t="s">
        <v>711</v>
      </c>
      <c r="C2383" t="s">
        <v>712</v>
      </c>
      <c r="D2383" t="s">
        <v>314</v>
      </c>
      <c r="E2383" t="s">
        <v>681</v>
      </c>
      <c r="F2383">
        <v>119.89335345228761</v>
      </c>
    </row>
    <row r="2384" spans="1:6" x14ac:dyDescent="0.35">
      <c r="A2384">
        <v>2382</v>
      </c>
      <c r="B2384" t="s">
        <v>711</v>
      </c>
      <c r="C2384" t="s">
        <v>712</v>
      </c>
      <c r="D2384" t="s">
        <v>314</v>
      </c>
      <c r="E2384" t="s">
        <v>682</v>
      </c>
      <c r="F2384">
        <v>409.12897295977524</v>
      </c>
    </row>
    <row r="2385" spans="1:6" x14ac:dyDescent="0.35">
      <c r="A2385">
        <v>2383</v>
      </c>
      <c r="B2385" t="s">
        <v>711</v>
      </c>
      <c r="C2385" t="s">
        <v>712</v>
      </c>
      <c r="D2385" t="s">
        <v>314</v>
      </c>
      <c r="E2385" t="s">
        <v>683</v>
      </c>
      <c r="F2385">
        <v>50.68468682992583</v>
      </c>
    </row>
    <row r="2386" spans="1:6" x14ac:dyDescent="0.35">
      <c r="A2386">
        <v>2384</v>
      </c>
      <c r="B2386" t="s">
        <v>711</v>
      </c>
      <c r="C2386" t="s">
        <v>712</v>
      </c>
      <c r="D2386" t="s">
        <v>314</v>
      </c>
      <c r="E2386" t="s">
        <v>684</v>
      </c>
      <c r="F2386">
        <v>6.7131961586588709</v>
      </c>
    </row>
    <row r="2387" spans="1:6" x14ac:dyDescent="0.35">
      <c r="A2387">
        <v>2385</v>
      </c>
      <c r="B2387" t="s">
        <v>711</v>
      </c>
      <c r="C2387" t="s">
        <v>712</v>
      </c>
      <c r="D2387" t="s">
        <v>314</v>
      </c>
      <c r="E2387" t="s">
        <v>685</v>
      </c>
      <c r="F2387">
        <v>40.23244681917366</v>
      </c>
    </row>
    <row r="2388" spans="1:6" x14ac:dyDescent="0.35">
      <c r="A2388">
        <v>2386</v>
      </c>
      <c r="B2388" t="s">
        <v>711</v>
      </c>
      <c r="C2388" t="s">
        <v>712</v>
      </c>
      <c r="D2388" t="s">
        <v>314</v>
      </c>
      <c r="E2388" t="s">
        <v>686</v>
      </c>
      <c r="F2388">
        <v>1657.3988041540595</v>
      </c>
    </row>
    <row r="2389" spans="1:6" x14ac:dyDescent="0.35">
      <c r="A2389">
        <v>2387</v>
      </c>
      <c r="B2389" t="s">
        <v>711</v>
      </c>
      <c r="C2389" t="s">
        <v>712</v>
      </c>
      <c r="D2389" t="s">
        <v>314</v>
      </c>
      <c r="E2389" t="s">
        <v>687</v>
      </c>
      <c r="F2389">
        <v>1.2455688544226573</v>
      </c>
    </row>
    <row r="2390" spans="1:6" x14ac:dyDescent="0.35">
      <c r="A2390">
        <v>2388</v>
      </c>
      <c r="B2390" t="s">
        <v>711</v>
      </c>
      <c r="C2390" t="s">
        <v>712</v>
      </c>
      <c r="D2390" t="s">
        <v>314</v>
      </c>
      <c r="E2390" t="s">
        <v>688</v>
      </c>
      <c r="F2390">
        <v>153.8447932613</v>
      </c>
    </row>
    <row r="2391" spans="1:6" x14ac:dyDescent="0.35">
      <c r="A2391">
        <v>2389</v>
      </c>
      <c r="B2391" t="s">
        <v>711</v>
      </c>
      <c r="C2391" t="s">
        <v>712</v>
      </c>
      <c r="D2391" t="s">
        <v>314</v>
      </c>
      <c r="E2391" t="s">
        <v>689</v>
      </c>
      <c r="F2391">
        <v>296.58563575155262</v>
      </c>
    </row>
    <row r="2392" spans="1:6" x14ac:dyDescent="0.35">
      <c r="A2392">
        <v>2390</v>
      </c>
      <c r="B2392" t="s">
        <v>711</v>
      </c>
      <c r="C2392" t="s">
        <v>712</v>
      </c>
      <c r="D2392" t="s">
        <v>314</v>
      </c>
      <c r="E2392" t="s">
        <v>690</v>
      </c>
      <c r="F2392">
        <v>48.997429980178282</v>
      </c>
    </row>
    <row r="2393" spans="1:6" x14ac:dyDescent="0.35">
      <c r="A2393">
        <v>2391</v>
      </c>
      <c r="B2393" t="s">
        <v>711</v>
      </c>
      <c r="C2393" t="s">
        <v>712</v>
      </c>
      <c r="D2393" t="s">
        <v>314</v>
      </c>
      <c r="E2393" t="s">
        <v>691</v>
      </c>
      <c r="F2393">
        <v>58.034259117924314</v>
      </c>
    </row>
    <row r="2394" spans="1:6" x14ac:dyDescent="0.35">
      <c r="A2394">
        <v>2392</v>
      </c>
      <c r="B2394" t="s">
        <v>711</v>
      </c>
      <c r="C2394" t="s">
        <v>712</v>
      </c>
      <c r="D2394" t="s">
        <v>314</v>
      </c>
      <c r="E2394" t="s">
        <v>692</v>
      </c>
      <c r="F2394">
        <v>17.13762380936711</v>
      </c>
    </row>
    <row r="2395" spans="1:6" x14ac:dyDescent="0.35">
      <c r="A2395">
        <v>2393</v>
      </c>
      <c r="B2395" t="s">
        <v>711</v>
      </c>
      <c r="C2395" t="s">
        <v>712</v>
      </c>
      <c r="D2395" t="s">
        <v>314</v>
      </c>
      <c r="E2395" t="s">
        <v>693</v>
      </c>
      <c r="F2395">
        <v>129.71714520420912</v>
      </c>
    </row>
    <row r="2396" spans="1:6" x14ac:dyDescent="0.35">
      <c r="A2396">
        <v>2394</v>
      </c>
      <c r="B2396" t="s">
        <v>711</v>
      </c>
      <c r="C2396" t="s">
        <v>712</v>
      </c>
      <c r="D2396" t="s">
        <v>314</v>
      </c>
      <c r="E2396" t="s">
        <v>694</v>
      </c>
      <c r="F2396">
        <v>7.8669565740009126</v>
      </c>
    </row>
    <row r="2397" spans="1:6" x14ac:dyDescent="0.35">
      <c r="A2397">
        <v>2395</v>
      </c>
      <c r="B2397" t="s">
        <v>711</v>
      </c>
      <c r="C2397" t="s">
        <v>712</v>
      </c>
      <c r="D2397" t="s">
        <v>314</v>
      </c>
      <c r="E2397" t="s">
        <v>695</v>
      </c>
      <c r="F2397">
        <v>27.541609547820773</v>
      </c>
    </row>
    <row r="2398" spans="1:6" x14ac:dyDescent="0.35">
      <c r="A2398">
        <v>2396</v>
      </c>
      <c r="B2398" t="s">
        <v>711</v>
      </c>
      <c r="C2398" t="s">
        <v>712</v>
      </c>
      <c r="D2398" t="s">
        <v>38</v>
      </c>
      <c r="E2398" t="s">
        <v>696</v>
      </c>
      <c r="F2398">
        <v>7175.9920561862473</v>
      </c>
    </row>
    <row r="2399" spans="1:6" x14ac:dyDescent="0.35">
      <c r="A2399">
        <v>2397</v>
      </c>
      <c r="B2399" t="s">
        <v>711</v>
      </c>
      <c r="C2399" t="s">
        <v>712</v>
      </c>
      <c r="D2399" t="s">
        <v>38</v>
      </c>
      <c r="E2399" t="s">
        <v>697</v>
      </c>
      <c r="F2399">
        <v>9009.3683654152865</v>
      </c>
    </row>
    <row r="2400" spans="1:6" x14ac:dyDescent="0.35">
      <c r="A2400">
        <v>2398</v>
      </c>
      <c r="B2400" t="s">
        <v>711</v>
      </c>
      <c r="C2400" t="s">
        <v>712</v>
      </c>
      <c r="D2400" t="s">
        <v>38</v>
      </c>
      <c r="E2400" t="s">
        <v>698</v>
      </c>
      <c r="F2400">
        <v>3573.712167740483</v>
      </c>
    </row>
    <row r="2401" spans="1:6" x14ac:dyDescent="0.35">
      <c r="A2401">
        <v>2399</v>
      </c>
      <c r="B2401" t="s">
        <v>711</v>
      </c>
      <c r="C2401" t="s">
        <v>712</v>
      </c>
      <c r="D2401" t="s">
        <v>39</v>
      </c>
      <c r="E2401" t="s">
        <v>699</v>
      </c>
      <c r="F2401">
        <v>71.128869728155095</v>
      </c>
    </row>
    <row r="2402" spans="1:6" x14ac:dyDescent="0.35">
      <c r="A2402">
        <v>2400</v>
      </c>
      <c r="B2402" t="s">
        <v>711</v>
      </c>
      <c r="C2402" t="s">
        <v>712</v>
      </c>
      <c r="D2402">
        <v>0</v>
      </c>
      <c r="E2402" t="s">
        <v>700</v>
      </c>
      <c r="F2402">
        <v>0</v>
      </c>
    </row>
    <row r="2403" spans="1:6" hidden="1" x14ac:dyDescent="0.35">
      <c r="A2403">
        <v>2401</v>
      </c>
      <c r="B2403" t="s">
        <v>713</v>
      </c>
      <c r="C2403">
        <v>0</v>
      </c>
      <c r="D2403" t="s">
        <v>9</v>
      </c>
      <c r="E2403" t="s">
        <v>502</v>
      </c>
      <c r="F2403">
        <v>472.93460506160056</v>
      </c>
    </row>
    <row r="2404" spans="1:6" hidden="1" x14ac:dyDescent="0.35">
      <c r="A2404">
        <v>2402</v>
      </c>
      <c r="B2404" t="s">
        <v>713</v>
      </c>
      <c r="C2404">
        <v>0</v>
      </c>
      <c r="D2404" t="s">
        <v>9</v>
      </c>
      <c r="E2404" t="s">
        <v>503</v>
      </c>
      <c r="F2404">
        <v>120.23839589672001</v>
      </c>
    </row>
    <row r="2405" spans="1:6" hidden="1" x14ac:dyDescent="0.35">
      <c r="A2405">
        <v>2403</v>
      </c>
      <c r="B2405" t="s">
        <v>713</v>
      </c>
      <c r="C2405">
        <v>0</v>
      </c>
      <c r="D2405" t="s">
        <v>9</v>
      </c>
      <c r="E2405" t="s">
        <v>504</v>
      </c>
      <c r="F2405">
        <v>105.40184408917898</v>
      </c>
    </row>
    <row r="2406" spans="1:6" hidden="1" x14ac:dyDescent="0.35">
      <c r="A2406">
        <v>2404</v>
      </c>
      <c r="B2406" t="s">
        <v>713</v>
      </c>
      <c r="C2406">
        <v>0</v>
      </c>
      <c r="D2406" t="s">
        <v>9</v>
      </c>
      <c r="E2406" t="s">
        <v>505</v>
      </c>
      <c r="F2406">
        <v>1439.3470352827362</v>
      </c>
    </row>
    <row r="2407" spans="1:6" hidden="1" x14ac:dyDescent="0.35">
      <c r="A2407">
        <v>2405</v>
      </c>
      <c r="B2407" t="s">
        <v>713</v>
      </c>
      <c r="C2407">
        <v>0</v>
      </c>
      <c r="D2407" t="s">
        <v>9</v>
      </c>
      <c r="E2407" t="s">
        <v>506</v>
      </c>
      <c r="F2407">
        <v>116.90911055684695</v>
      </c>
    </row>
    <row r="2408" spans="1:6" hidden="1" x14ac:dyDescent="0.35">
      <c r="A2408">
        <v>2406</v>
      </c>
      <c r="B2408" t="s">
        <v>713</v>
      </c>
      <c r="C2408">
        <v>0</v>
      </c>
      <c r="D2408" t="s">
        <v>9</v>
      </c>
      <c r="E2408" t="s">
        <v>507</v>
      </c>
      <c r="F2408">
        <v>54.801356784336107</v>
      </c>
    </row>
    <row r="2409" spans="1:6" hidden="1" x14ac:dyDescent="0.35">
      <c r="A2409">
        <v>2407</v>
      </c>
      <c r="B2409" t="s">
        <v>713</v>
      </c>
      <c r="C2409">
        <v>0</v>
      </c>
      <c r="D2409" t="s">
        <v>9</v>
      </c>
      <c r="E2409" t="s">
        <v>508</v>
      </c>
      <c r="F2409">
        <v>19.421992423033338</v>
      </c>
    </row>
    <row r="2410" spans="1:6" hidden="1" x14ac:dyDescent="0.35">
      <c r="A2410">
        <v>2408</v>
      </c>
      <c r="B2410" t="s">
        <v>713</v>
      </c>
      <c r="C2410">
        <v>0</v>
      </c>
      <c r="D2410" t="s">
        <v>9</v>
      </c>
      <c r="E2410" t="s">
        <v>509</v>
      </c>
      <c r="F2410">
        <v>342.75164915524886</v>
      </c>
    </row>
    <row r="2411" spans="1:6" hidden="1" x14ac:dyDescent="0.35">
      <c r="A2411">
        <v>2409</v>
      </c>
      <c r="B2411" t="s">
        <v>713</v>
      </c>
      <c r="C2411">
        <v>0</v>
      </c>
      <c r="D2411" t="s">
        <v>9</v>
      </c>
      <c r="E2411" t="s">
        <v>510</v>
      </c>
      <c r="F2411">
        <v>369.4375864361819</v>
      </c>
    </row>
    <row r="2412" spans="1:6" hidden="1" x14ac:dyDescent="0.35">
      <c r="A2412">
        <v>2410</v>
      </c>
      <c r="B2412" t="s">
        <v>713</v>
      </c>
      <c r="C2412">
        <v>0</v>
      </c>
      <c r="D2412" t="s">
        <v>9</v>
      </c>
      <c r="E2412" t="s">
        <v>511</v>
      </c>
      <c r="F2412">
        <v>796.78455424222273</v>
      </c>
    </row>
    <row r="2413" spans="1:6" hidden="1" x14ac:dyDescent="0.35">
      <c r="A2413">
        <v>2411</v>
      </c>
      <c r="B2413" t="s">
        <v>713</v>
      </c>
      <c r="C2413">
        <v>0</v>
      </c>
      <c r="D2413" t="s">
        <v>9</v>
      </c>
      <c r="E2413" t="s">
        <v>512</v>
      </c>
      <c r="F2413">
        <v>228.3871408616734</v>
      </c>
    </row>
    <row r="2414" spans="1:6" hidden="1" x14ac:dyDescent="0.35">
      <c r="A2414">
        <v>2412</v>
      </c>
      <c r="B2414" t="s">
        <v>713</v>
      </c>
      <c r="C2414">
        <v>0</v>
      </c>
      <c r="D2414" t="s">
        <v>9</v>
      </c>
      <c r="E2414" t="s">
        <v>513</v>
      </c>
      <c r="F2414">
        <v>17.891077837971462</v>
      </c>
    </row>
    <row r="2415" spans="1:6" hidden="1" x14ac:dyDescent="0.35">
      <c r="A2415">
        <v>2413</v>
      </c>
      <c r="B2415" t="s">
        <v>713</v>
      </c>
      <c r="C2415">
        <v>0</v>
      </c>
      <c r="D2415" t="s">
        <v>9</v>
      </c>
      <c r="E2415" t="s">
        <v>514</v>
      </c>
      <c r="F2415">
        <v>71.057518109853277</v>
      </c>
    </row>
    <row r="2416" spans="1:6" hidden="1" x14ac:dyDescent="0.35">
      <c r="A2416">
        <v>2414</v>
      </c>
      <c r="B2416" t="s">
        <v>713</v>
      </c>
      <c r="C2416">
        <v>0</v>
      </c>
      <c r="D2416" t="s">
        <v>9</v>
      </c>
      <c r="E2416" t="s">
        <v>515</v>
      </c>
      <c r="F2416">
        <v>272.37308255602284</v>
      </c>
    </row>
    <row r="2417" spans="1:6" hidden="1" x14ac:dyDescent="0.35">
      <c r="A2417">
        <v>2415</v>
      </c>
      <c r="B2417" t="s">
        <v>713</v>
      </c>
      <c r="C2417">
        <v>0</v>
      </c>
      <c r="D2417" t="s">
        <v>9</v>
      </c>
      <c r="E2417" t="s">
        <v>516</v>
      </c>
      <c r="F2417">
        <v>0.83504537764661446</v>
      </c>
    </row>
    <row r="2418" spans="1:6" hidden="1" x14ac:dyDescent="0.35">
      <c r="A2418">
        <v>2416</v>
      </c>
      <c r="B2418" t="s">
        <v>713</v>
      </c>
      <c r="C2418">
        <v>0</v>
      </c>
      <c r="D2418" t="s">
        <v>9</v>
      </c>
      <c r="E2418" t="s">
        <v>517</v>
      </c>
      <c r="F2418">
        <v>0</v>
      </c>
    </row>
    <row r="2419" spans="1:6" hidden="1" x14ac:dyDescent="0.35">
      <c r="A2419">
        <v>2417</v>
      </c>
      <c r="B2419" t="s">
        <v>713</v>
      </c>
      <c r="C2419">
        <v>0</v>
      </c>
      <c r="D2419" t="s">
        <v>9</v>
      </c>
      <c r="E2419" t="s">
        <v>518</v>
      </c>
      <c r="F2419">
        <v>0</v>
      </c>
    </row>
    <row r="2420" spans="1:6" hidden="1" x14ac:dyDescent="0.35">
      <c r="A2420">
        <v>2418</v>
      </c>
      <c r="B2420" t="s">
        <v>713</v>
      </c>
      <c r="C2420">
        <v>0</v>
      </c>
      <c r="D2420" t="s">
        <v>9</v>
      </c>
      <c r="E2420" t="s">
        <v>519</v>
      </c>
      <c r="F2420">
        <v>60.007419717234548</v>
      </c>
    </row>
    <row r="2421" spans="1:6" hidden="1" x14ac:dyDescent="0.35">
      <c r="A2421">
        <v>2419</v>
      </c>
      <c r="B2421" t="s">
        <v>713</v>
      </c>
      <c r="C2421">
        <v>0</v>
      </c>
      <c r="D2421" t="s">
        <v>9</v>
      </c>
      <c r="E2421" t="s">
        <v>520</v>
      </c>
      <c r="F2421">
        <v>37.067805145049419</v>
      </c>
    </row>
    <row r="2422" spans="1:6" hidden="1" x14ac:dyDescent="0.35">
      <c r="A2422">
        <v>2420</v>
      </c>
      <c r="B2422" t="s">
        <v>713</v>
      </c>
      <c r="C2422">
        <v>0</v>
      </c>
      <c r="D2422" t="s">
        <v>106</v>
      </c>
      <c r="E2422" t="s">
        <v>521</v>
      </c>
      <c r="F2422">
        <v>14.250766730340521</v>
      </c>
    </row>
    <row r="2423" spans="1:6" hidden="1" x14ac:dyDescent="0.35">
      <c r="A2423">
        <v>2421</v>
      </c>
      <c r="B2423" t="s">
        <v>713</v>
      </c>
      <c r="C2423">
        <v>0</v>
      </c>
      <c r="D2423" t="s">
        <v>106</v>
      </c>
      <c r="E2423" t="s">
        <v>522</v>
      </c>
      <c r="F2423">
        <v>3.0294701992443858</v>
      </c>
    </row>
    <row r="2424" spans="1:6" hidden="1" x14ac:dyDescent="0.35">
      <c r="A2424">
        <v>2422</v>
      </c>
      <c r="B2424" t="s">
        <v>713</v>
      </c>
      <c r="C2424">
        <v>0</v>
      </c>
      <c r="D2424" t="s">
        <v>106</v>
      </c>
      <c r="E2424" t="s">
        <v>523</v>
      </c>
      <c r="F2424">
        <v>24.138231166667584</v>
      </c>
    </row>
    <row r="2425" spans="1:6" hidden="1" x14ac:dyDescent="0.35">
      <c r="A2425">
        <v>2423</v>
      </c>
      <c r="B2425" t="s">
        <v>713</v>
      </c>
      <c r="C2425">
        <v>0</v>
      </c>
      <c r="D2425" t="s">
        <v>106</v>
      </c>
      <c r="E2425" t="s">
        <v>524</v>
      </c>
      <c r="F2425">
        <v>6.3620779708164061</v>
      </c>
    </row>
    <row r="2426" spans="1:6" hidden="1" x14ac:dyDescent="0.35">
      <c r="A2426">
        <v>2424</v>
      </c>
      <c r="B2426" t="s">
        <v>713</v>
      </c>
      <c r="C2426">
        <v>0</v>
      </c>
      <c r="D2426" t="s">
        <v>106</v>
      </c>
      <c r="E2426" t="s">
        <v>525</v>
      </c>
      <c r="F2426">
        <v>1.1249294270770049</v>
      </c>
    </row>
    <row r="2427" spans="1:6" hidden="1" x14ac:dyDescent="0.35">
      <c r="A2427">
        <v>2425</v>
      </c>
      <c r="B2427" t="s">
        <v>713</v>
      </c>
      <c r="C2427">
        <v>0</v>
      </c>
      <c r="D2427" t="s">
        <v>106</v>
      </c>
      <c r="E2427" t="s">
        <v>526</v>
      </c>
      <c r="F2427">
        <v>1.4022235797177844</v>
      </c>
    </row>
    <row r="2428" spans="1:6" hidden="1" x14ac:dyDescent="0.35">
      <c r="A2428">
        <v>2426</v>
      </c>
      <c r="B2428" t="s">
        <v>713</v>
      </c>
      <c r="C2428">
        <v>0</v>
      </c>
      <c r="D2428" t="s">
        <v>106</v>
      </c>
      <c r="E2428" t="s">
        <v>527</v>
      </c>
      <c r="F2428">
        <v>0.2097189780885963</v>
      </c>
    </row>
    <row r="2429" spans="1:6" hidden="1" x14ac:dyDescent="0.35">
      <c r="A2429">
        <v>2427</v>
      </c>
      <c r="B2429" t="s">
        <v>713</v>
      </c>
      <c r="C2429">
        <v>0</v>
      </c>
      <c r="D2429" t="s">
        <v>106</v>
      </c>
      <c r="E2429" t="s">
        <v>528</v>
      </c>
      <c r="F2429">
        <v>0.27549897631713455</v>
      </c>
    </row>
    <row r="2430" spans="1:6" hidden="1" x14ac:dyDescent="0.35">
      <c r="A2430">
        <v>2428</v>
      </c>
      <c r="B2430" t="s">
        <v>713</v>
      </c>
      <c r="C2430">
        <v>0</v>
      </c>
      <c r="D2430" t="s">
        <v>105</v>
      </c>
      <c r="E2430" t="s">
        <v>529</v>
      </c>
      <c r="F2430">
        <v>10755.565932797288</v>
      </c>
    </row>
    <row r="2431" spans="1:6" hidden="1" x14ac:dyDescent="0.35">
      <c r="A2431">
        <v>2429</v>
      </c>
      <c r="B2431" t="s">
        <v>713</v>
      </c>
      <c r="C2431">
        <v>0</v>
      </c>
      <c r="D2431" t="s">
        <v>105</v>
      </c>
      <c r="E2431" t="s">
        <v>530</v>
      </c>
      <c r="F2431">
        <v>1508.0328446486369</v>
      </c>
    </row>
    <row r="2432" spans="1:6" hidden="1" x14ac:dyDescent="0.35">
      <c r="A2432">
        <v>2430</v>
      </c>
      <c r="B2432" t="s">
        <v>713</v>
      </c>
      <c r="C2432">
        <v>0</v>
      </c>
      <c r="D2432" t="s">
        <v>105</v>
      </c>
      <c r="E2432" t="s">
        <v>531</v>
      </c>
      <c r="F2432">
        <v>40.727058181198018</v>
      </c>
    </row>
    <row r="2433" spans="1:6" hidden="1" x14ac:dyDescent="0.35">
      <c r="A2433">
        <v>2431</v>
      </c>
      <c r="B2433" t="s">
        <v>713</v>
      </c>
      <c r="C2433">
        <v>0</v>
      </c>
      <c r="D2433" t="s">
        <v>105</v>
      </c>
      <c r="E2433" t="s">
        <v>532</v>
      </c>
      <c r="F2433">
        <v>37.064240935743101</v>
      </c>
    </row>
    <row r="2434" spans="1:6" hidden="1" x14ac:dyDescent="0.35">
      <c r="A2434">
        <v>2432</v>
      </c>
      <c r="B2434" t="s">
        <v>713</v>
      </c>
      <c r="C2434">
        <v>0</v>
      </c>
      <c r="D2434" t="s">
        <v>10</v>
      </c>
      <c r="E2434" t="s">
        <v>533</v>
      </c>
      <c r="F2434">
        <v>1.4554396426358964</v>
      </c>
    </row>
    <row r="2435" spans="1:6" hidden="1" x14ac:dyDescent="0.35">
      <c r="A2435">
        <v>2433</v>
      </c>
      <c r="B2435" t="s">
        <v>713</v>
      </c>
      <c r="C2435">
        <v>0</v>
      </c>
      <c r="D2435" t="s">
        <v>10</v>
      </c>
      <c r="E2435" t="s">
        <v>534</v>
      </c>
      <c r="F2435">
        <v>84.794438925376895</v>
      </c>
    </row>
    <row r="2436" spans="1:6" hidden="1" x14ac:dyDescent="0.35">
      <c r="A2436">
        <v>2434</v>
      </c>
      <c r="B2436" t="s">
        <v>713</v>
      </c>
      <c r="C2436">
        <v>0</v>
      </c>
      <c r="D2436" t="s">
        <v>10</v>
      </c>
      <c r="E2436" t="s">
        <v>535</v>
      </c>
      <c r="F2436">
        <v>1028.1635767038224</v>
      </c>
    </row>
    <row r="2437" spans="1:6" hidden="1" x14ac:dyDescent="0.35">
      <c r="A2437">
        <v>2435</v>
      </c>
      <c r="B2437" t="s">
        <v>713</v>
      </c>
      <c r="C2437">
        <v>0</v>
      </c>
      <c r="D2437" t="s">
        <v>10</v>
      </c>
      <c r="E2437" t="s">
        <v>536</v>
      </c>
      <c r="F2437">
        <v>383.76697842889905</v>
      </c>
    </row>
    <row r="2438" spans="1:6" hidden="1" x14ac:dyDescent="0.35">
      <c r="A2438">
        <v>2436</v>
      </c>
      <c r="B2438" t="s">
        <v>713</v>
      </c>
      <c r="C2438">
        <v>0</v>
      </c>
      <c r="D2438" t="s">
        <v>10</v>
      </c>
      <c r="E2438" t="s">
        <v>537</v>
      </c>
      <c r="F2438">
        <v>6.209442293427756</v>
      </c>
    </row>
    <row r="2439" spans="1:6" hidden="1" x14ac:dyDescent="0.35">
      <c r="A2439">
        <v>2437</v>
      </c>
      <c r="B2439" t="s">
        <v>713</v>
      </c>
      <c r="C2439">
        <v>0</v>
      </c>
      <c r="D2439" t="s">
        <v>10</v>
      </c>
      <c r="E2439" t="s">
        <v>538</v>
      </c>
      <c r="F2439">
        <v>30.144347437244615</v>
      </c>
    </row>
    <row r="2440" spans="1:6" hidden="1" x14ac:dyDescent="0.35">
      <c r="A2440">
        <v>2438</v>
      </c>
      <c r="B2440" t="s">
        <v>713</v>
      </c>
      <c r="C2440">
        <v>0</v>
      </c>
      <c r="D2440" t="s">
        <v>10</v>
      </c>
      <c r="E2440" t="s">
        <v>539</v>
      </c>
      <c r="F2440">
        <v>118.0405808852376</v>
      </c>
    </row>
    <row r="2441" spans="1:6" hidden="1" x14ac:dyDescent="0.35">
      <c r="A2441">
        <v>2439</v>
      </c>
      <c r="B2441" t="s">
        <v>713</v>
      </c>
      <c r="C2441">
        <v>0</v>
      </c>
      <c r="D2441" t="s">
        <v>10</v>
      </c>
      <c r="E2441" t="s">
        <v>540</v>
      </c>
      <c r="F2441">
        <v>220.50672944790065</v>
      </c>
    </row>
    <row r="2442" spans="1:6" hidden="1" x14ac:dyDescent="0.35">
      <c r="A2442">
        <v>2440</v>
      </c>
      <c r="B2442" t="s">
        <v>713</v>
      </c>
      <c r="C2442">
        <v>0</v>
      </c>
      <c r="D2442" t="s">
        <v>10</v>
      </c>
      <c r="E2442" t="s">
        <v>541</v>
      </c>
      <c r="F2442">
        <v>491.74297944323109</v>
      </c>
    </row>
    <row r="2443" spans="1:6" hidden="1" x14ac:dyDescent="0.35">
      <c r="A2443">
        <v>2441</v>
      </c>
      <c r="B2443" t="s">
        <v>713</v>
      </c>
      <c r="C2443">
        <v>0</v>
      </c>
      <c r="D2443" t="s">
        <v>10</v>
      </c>
      <c r="E2443" t="s">
        <v>542</v>
      </c>
      <c r="F2443">
        <v>502.15394117193654</v>
      </c>
    </row>
    <row r="2444" spans="1:6" hidden="1" x14ac:dyDescent="0.35">
      <c r="A2444">
        <v>2442</v>
      </c>
      <c r="B2444" t="s">
        <v>713</v>
      </c>
      <c r="C2444">
        <v>0</v>
      </c>
      <c r="D2444" t="s">
        <v>10</v>
      </c>
      <c r="E2444" t="s">
        <v>543</v>
      </c>
      <c r="F2444">
        <v>6.469461707868768</v>
      </c>
    </row>
    <row r="2445" spans="1:6" hidden="1" x14ac:dyDescent="0.35">
      <c r="A2445">
        <v>2443</v>
      </c>
      <c r="B2445" t="s">
        <v>713</v>
      </c>
      <c r="C2445">
        <v>0</v>
      </c>
      <c r="D2445" t="s">
        <v>12</v>
      </c>
      <c r="E2445" t="s">
        <v>544</v>
      </c>
      <c r="F2445">
        <v>131.10282539242954</v>
      </c>
    </row>
    <row r="2446" spans="1:6" hidden="1" x14ac:dyDescent="0.35">
      <c r="A2446">
        <v>2444</v>
      </c>
      <c r="B2446" t="s">
        <v>713</v>
      </c>
      <c r="C2446">
        <v>0</v>
      </c>
      <c r="D2446" t="s">
        <v>12</v>
      </c>
      <c r="E2446" t="s">
        <v>545</v>
      </c>
      <c r="F2446">
        <v>50.496873875137545</v>
      </c>
    </row>
    <row r="2447" spans="1:6" hidden="1" x14ac:dyDescent="0.35">
      <c r="A2447">
        <v>2445</v>
      </c>
      <c r="B2447" t="s">
        <v>713</v>
      </c>
      <c r="C2447">
        <v>0</v>
      </c>
      <c r="D2447" t="s">
        <v>12</v>
      </c>
      <c r="E2447" t="s">
        <v>546</v>
      </c>
      <c r="F2447">
        <v>83.64727467761567</v>
      </c>
    </row>
    <row r="2448" spans="1:6" hidden="1" x14ac:dyDescent="0.35">
      <c r="A2448">
        <v>2446</v>
      </c>
      <c r="B2448" t="s">
        <v>713</v>
      </c>
      <c r="C2448">
        <v>0</v>
      </c>
      <c r="D2448" t="s">
        <v>12</v>
      </c>
      <c r="E2448" t="s">
        <v>547</v>
      </c>
      <c r="F2448">
        <v>159.90506821240257</v>
      </c>
    </row>
    <row r="2449" spans="1:6" hidden="1" x14ac:dyDescent="0.35">
      <c r="A2449">
        <v>2447</v>
      </c>
      <c r="B2449" t="s">
        <v>713</v>
      </c>
      <c r="C2449">
        <v>0</v>
      </c>
      <c r="D2449" t="s">
        <v>12</v>
      </c>
      <c r="E2449" t="s">
        <v>548</v>
      </c>
      <c r="F2449">
        <v>128.73350884877874</v>
      </c>
    </row>
    <row r="2450" spans="1:6" hidden="1" x14ac:dyDescent="0.35">
      <c r="A2450">
        <v>2448</v>
      </c>
      <c r="B2450" t="s">
        <v>713</v>
      </c>
      <c r="C2450">
        <v>0</v>
      </c>
      <c r="D2450" t="s">
        <v>12</v>
      </c>
      <c r="E2450" t="s">
        <v>549</v>
      </c>
      <c r="F2450">
        <v>130.17426234526775</v>
      </c>
    </row>
    <row r="2451" spans="1:6" hidden="1" x14ac:dyDescent="0.35">
      <c r="A2451">
        <v>2449</v>
      </c>
      <c r="B2451" t="s">
        <v>713</v>
      </c>
      <c r="C2451">
        <v>0</v>
      </c>
      <c r="D2451" t="s">
        <v>12</v>
      </c>
      <c r="E2451" t="s">
        <v>550</v>
      </c>
      <c r="F2451">
        <v>70.258740104977477</v>
      </c>
    </row>
    <row r="2452" spans="1:6" hidden="1" x14ac:dyDescent="0.35">
      <c r="A2452">
        <v>2450</v>
      </c>
      <c r="B2452" t="s">
        <v>713</v>
      </c>
      <c r="C2452">
        <v>0</v>
      </c>
      <c r="D2452" t="s">
        <v>12</v>
      </c>
      <c r="E2452" t="s">
        <v>551</v>
      </c>
      <c r="F2452">
        <v>74.957157761274075</v>
      </c>
    </row>
    <row r="2453" spans="1:6" hidden="1" x14ac:dyDescent="0.35">
      <c r="A2453">
        <v>2451</v>
      </c>
      <c r="B2453" t="s">
        <v>713</v>
      </c>
      <c r="C2453">
        <v>0</v>
      </c>
      <c r="D2453" t="s">
        <v>12</v>
      </c>
      <c r="E2453" t="s">
        <v>552</v>
      </c>
      <c r="F2453">
        <v>1260.9821587081299</v>
      </c>
    </row>
    <row r="2454" spans="1:6" hidden="1" x14ac:dyDescent="0.35">
      <c r="A2454">
        <v>2452</v>
      </c>
      <c r="B2454" t="s">
        <v>713</v>
      </c>
      <c r="C2454">
        <v>0</v>
      </c>
      <c r="D2454" t="s">
        <v>12</v>
      </c>
      <c r="E2454" t="s">
        <v>553</v>
      </c>
      <c r="F2454">
        <v>249.55002421492634</v>
      </c>
    </row>
    <row r="2455" spans="1:6" hidden="1" x14ac:dyDescent="0.35">
      <c r="A2455">
        <v>2453</v>
      </c>
      <c r="B2455" t="s">
        <v>713</v>
      </c>
      <c r="C2455">
        <v>0</v>
      </c>
      <c r="D2455" t="s">
        <v>12</v>
      </c>
      <c r="E2455" t="s">
        <v>554</v>
      </c>
      <c r="F2455">
        <v>249.74462211498215</v>
      </c>
    </row>
    <row r="2456" spans="1:6" hidden="1" x14ac:dyDescent="0.35">
      <c r="A2456">
        <v>2454</v>
      </c>
      <c r="B2456" t="s">
        <v>713</v>
      </c>
      <c r="C2456">
        <v>0</v>
      </c>
      <c r="D2456" t="s">
        <v>12</v>
      </c>
      <c r="E2456" t="s">
        <v>555</v>
      </c>
      <c r="F2456">
        <v>151.53827584025404</v>
      </c>
    </row>
    <row r="2457" spans="1:6" hidden="1" x14ac:dyDescent="0.35">
      <c r="A2457">
        <v>2455</v>
      </c>
      <c r="B2457" t="s">
        <v>713</v>
      </c>
      <c r="C2457">
        <v>0</v>
      </c>
      <c r="D2457" t="s">
        <v>13</v>
      </c>
      <c r="E2457" t="s">
        <v>556</v>
      </c>
      <c r="F2457">
        <v>241.43967530494683</v>
      </c>
    </row>
    <row r="2458" spans="1:6" hidden="1" x14ac:dyDescent="0.35">
      <c r="A2458">
        <v>2456</v>
      </c>
      <c r="B2458" t="s">
        <v>713</v>
      </c>
      <c r="C2458">
        <v>0</v>
      </c>
      <c r="D2458" t="s">
        <v>13</v>
      </c>
      <c r="E2458" t="s">
        <v>557</v>
      </c>
      <c r="F2458">
        <v>183.90195121195705</v>
      </c>
    </row>
    <row r="2459" spans="1:6" hidden="1" x14ac:dyDescent="0.35">
      <c r="A2459">
        <v>2457</v>
      </c>
      <c r="B2459" t="s">
        <v>713</v>
      </c>
      <c r="C2459">
        <v>0</v>
      </c>
      <c r="D2459" t="s">
        <v>13</v>
      </c>
      <c r="E2459" t="s">
        <v>558</v>
      </c>
      <c r="F2459">
        <v>82.594829696997451</v>
      </c>
    </row>
    <row r="2460" spans="1:6" hidden="1" x14ac:dyDescent="0.35">
      <c r="A2460">
        <v>2458</v>
      </c>
      <c r="B2460" t="s">
        <v>713</v>
      </c>
      <c r="C2460">
        <v>0</v>
      </c>
      <c r="D2460" t="s">
        <v>14</v>
      </c>
      <c r="E2460" t="s">
        <v>559</v>
      </c>
      <c r="F2460">
        <v>92.156976102206855</v>
      </c>
    </row>
    <row r="2461" spans="1:6" hidden="1" x14ac:dyDescent="0.35">
      <c r="A2461">
        <v>2459</v>
      </c>
      <c r="B2461" t="s">
        <v>713</v>
      </c>
      <c r="C2461">
        <v>0</v>
      </c>
      <c r="D2461" t="s">
        <v>14</v>
      </c>
      <c r="E2461" t="s">
        <v>560</v>
      </c>
      <c r="F2461">
        <v>0</v>
      </c>
    </row>
    <row r="2462" spans="1:6" hidden="1" x14ac:dyDescent="0.35">
      <c r="A2462">
        <v>2460</v>
      </c>
      <c r="B2462" t="s">
        <v>713</v>
      </c>
      <c r="C2462">
        <v>0</v>
      </c>
      <c r="D2462" t="s">
        <v>15</v>
      </c>
      <c r="E2462" t="s">
        <v>561</v>
      </c>
      <c r="F2462">
        <v>15.774535521783534</v>
      </c>
    </row>
    <row r="2463" spans="1:6" hidden="1" x14ac:dyDescent="0.35">
      <c r="A2463">
        <v>2461</v>
      </c>
      <c r="B2463" t="s">
        <v>713</v>
      </c>
      <c r="C2463">
        <v>0</v>
      </c>
      <c r="D2463" t="s">
        <v>15</v>
      </c>
      <c r="E2463" t="s">
        <v>562</v>
      </c>
      <c r="F2463">
        <v>0</v>
      </c>
    </row>
    <row r="2464" spans="1:6" hidden="1" x14ac:dyDescent="0.35">
      <c r="A2464">
        <v>2462</v>
      </c>
      <c r="B2464" t="s">
        <v>713</v>
      </c>
      <c r="C2464">
        <v>0</v>
      </c>
      <c r="D2464" t="s">
        <v>15</v>
      </c>
      <c r="E2464" t="s">
        <v>563</v>
      </c>
      <c r="F2464">
        <v>157.1191132460479</v>
      </c>
    </row>
    <row r="2465" spans="1:6" hidden="1" x14ac:dyDescent="0.35">
      <c r="A2465">
        <v>2463</v>
      </c>
      <c r="B2465" t="s">
        <v>713</v>
      </c>
      <c r="C2465">
        <v>0</v>
      </c>
      <c r="D2465" t="s">
        <v>15</v>
      </c>
      <c r="E2465" t="s">
        <v>564</v>
      </c>
      <c r="F2465">
        <v>233.37069616234493</v>
      </c>
    </row>
    <row r="2466" spans="1:6" hidden="1" x14ac:dyDescent="0.35">
      <c r="A2466">
        <v>2464</v>
      </c>
      <c r="B2466" t="s">
        <v>713</v>
      </c>
      <c r="C2466">
        <v>0</v>
      </c>
      <c r="D2466" t="s">
        <v>16</v>
      </c>
      <c r="E2466" t="s">
        <v>565</v>
      </c>
      <c r="F2466">
        <v>37.027355142502849</v>
      </c>
    </row>
    <row r="2467" spans="1:6" hidden="1" x14ac:dyDescent="0.35">
      <c r="A2467">
        <v>2465</v>
      </c>
      <c r="B2467" t="s">
        <v>713</v>
      </c>
      <c r="C2467">
        <v>0</v>
      </c>
      <c r="D2467" t="s">
        <v>16</v>
      </c>
      <c r="E2467" t="s">
        <v>566</v>
      </c>
      <c r="F2467">
        <v>4.6097941859675846E-3</v>
      </c>
    </row>
    <row r="2468" spans="1:6" hidden="1" x14ac:dyDescent="0.35">
      <c r="A2468">
        <v>2466</v>
      </c>
      <c r="B2468" t="s">
        <v>713</v>
      </c>
      <c r="C2468">
        <v>0</v>
      </c>
      <c r="D2468" t="s">
        <v>16</v>
      </c>
      <c r="E2468" t="s">
        <v>567</v>
      </c>
      <c r="F2468">
        <v>3.8795115014004424</v>
      </c>
    </row>
    <row r="2469" spans="1:6" hidden="1" x14ac:dyDescent="0.35">
      <c r="A2469">
        <v>2467</v>
      </c>
      <c r="B2469" t="s">
        <v>713</v>
      </c>
      <c r="C2469">
        <v>0</v>
      </c>
      <c r="D2469" t="s">
        <v>16</v>
      </c>
      <c r="E2469" t="s">
        <v>568</v>
      </c>
      <c r="F2469">
        <v>757.09324058187462</v>
      </c>
    </row>
    <row r="2470" spans="1:6" hidden="1" x14ac:dyDescent="0.35">
      <c r="A2470">
        <v>2468</v>
      </c>
      <c r="B2470" t="s">
        <v>713</v>
      </c>
      <c r="C2470">
        <v>0</v>
      </c>
      <c r="D2470" t="s">
        <v>16</v>
      </c>
      <c r="E2470" t="s">
        <v>569</v>
      </c>
      <c r="F2470">
        <v>0.27621981129690004</v>
      </c>
    </row>
    <row r="2471" spans="1:6" hidden="1" x14ac:dyDescent="0.35">
      <c r="A2471">
        <v>2469</v>
      </c>
      <c r="B2471" t="s">
        <v>713</v>
      </c>
      <c r="C2471">
        <v>0</v>
      </c>
      <c r="D2471" t="s">
        <v>16</v>
      </c>
      <c r="E2471" t="s">
        <v>570</v>
      </c>
      <c r="F2471">
        <v>0.35796503602032398</v>
      </c>
    </row>
    <row r="2472" spans="1:6" hidden="1" x14ac:dyDescent="0.35">
      <c r="A2472">
        <v>2470</v>
      </c>
      <c r="B2472" t="s">
        <v>713</v>
      </c>
      <c r="C2472">
        <v>0</v>
      </c>
      <c r="D2472" t="s">
        <v>16</v>
      </c>
      <c r="E2472" t="s">
        <v>571</v>
      </c>
      <c r="F2472">
        <v>76.315355532444045</v>
      </c>
    </row>
    <row r="2473" spans="1:6" hidden="1" x14ac:dyDescent="0.35">
      <c r="A2473">
        <v>2471</v>
      </c>
      <c r="B2473" t="s">
        <v>713</v>
      </c>
      <c r="C2473">
        <v>0</v>
      </c>
      <c r="D2473" t="s">
        <v>16</v>
      </c>
      <c r="E2473" t="s">
        <v>572</v>
      </c>
      <c r="F2473">
        <v>50.297167088702004</v>
      </c>
    </row>
    <row r="2474" spans="1:6" hidden="1" x14ac:dyDescent="0.35">
      <c r="A2474">
        <v>2472</v>
      </c>
      <c r="B2474" t="s">
        <v>713</v>
      </c>
      <c r="C2474">
        <v>0</v>
      </c>
      <c r="D2474" t="s">
        <v>16</v>
      </c>
      <c r="E2474" t="s">
        <v>573</v>
      </c>
      <c r="F2474">
        <v>631.86397117675119</v>
      </c>
    </row>
    <row r="2475" spans="1:6" hidden="1" x14ac:dyDescent="0.35">
      <c r="A2475">
        <v>2473</v>
      </c>
      <c r="B2475" t="s">
        <v>713</v>
      </c>
      <c r="C2475">
        <v>0</v>
      </c>
      <c r="D2475" t="s">
        <v>16</v>
      </c>
      <c r="E2475" t="s">
        <v>574</v>
      </c>
      <c r="F2475">
        <v>147.34168647940504</v>
      </c>
    </row>
    <row r="2476" spans="1:6" hidden="1" x14ac:dyDescent="0.35">
      <c r="A2476">
        <v>2474</v>
      </c>
      <c r="B2476" t="s">
        <v>713</v>
      </c>
      <c r="C2476">
        <v>0</v>
      </c>
      <c r="D2476" t="s">
        <v>16</v>
      </c>
      <c r="E2476" t="s">
        <v>575</v>
      </c>
      <c r="F2476">
        <v>0.52714768955159419</v>
      </c>
    </row>
    <row r="2477" spans="1:6" hidden="1" x14ac:dyDescent="0.35">
      <c r="A2477">
        <v>2475</v>
      </c>
      <c r="B2477" t="s">
        <v>713</v>
      </c>
      <c r="C2477">
        <v>0</v>
      </c>
      <c r="D2477" t="s">
        <v>16</v>
      </c>
      <c r="E2477" t="s">
        <v>576</v>
      </c>
      <c r="F2477">
        <v>134.69203835904469</v>
      </c>
    </row>
    <row r="2478" spans="1:6" hidden="1" x14ac:dyDescent="0.35">
      <c r="A2478">
        <v>2476</v>
      </c>
      <c r="B2478" t="s">
        <v>713</v>
      </c>
      <c r="C2478">
        <v>0</v>
      </c>
      <c r="D2478" t="s">
        <v>16</v>
      </c>
      <c r="E2478" t="s">
        <v>577</v>
      </c>
      <c r="F2478">
        <v>4.2496509134852207</v>
      </c>
    </row>
    <row r="2479" spans="1:6" hidden="1" x14ac:dyDescent="0.35">
      <c r="A2479">
        <v>2477</v>
      </c>
      <c r="B2479" t="s">
        <v>713</v>
      </c>
      <c r="C2479">
        <v>0</v>
      </c>
      <c r="D2479" t="s">
        <v>16</v>
      </c>
      <c r="E2479" t="s">
        <v>578</v>
      </c>
      <c r="F2479">
        <v>2.5521059579368961</v>
      </c>
    </row>
    <row r="2480" spans="1:6" hidden="1" x14ac:dyDescent="0.35">
      <c r="A2480">
        <v>2478</v>
      </c>
      <c r="B2480" t="s">
        <v>713</v>
      </c>
      <c r="C2480">
        <v>0</v>
      </c>
      <c r="D2480" t="s">
        <v>16</v>
      </c>
      <c r="E2480" t="s">
        <v>579</v>
      </c>
      <c r="F2480">
        <v>9.5034365571416242</v>
      </c>
    </row>
    <row r="2481" spans="1:6" hidden="1" x14ac:dyDescent="0.35">
      <c r="A2481">
        <v>2479</v>
      </c>
      <c r="B2481" t="s">
        <v>713</v>
      </c>
      <c r="C2481">
        <v>0</v>
      </c>
      <c r="D2481" t="s">
        <v>16</v>
      </c>
      <c r="E2481" t="s">
        <v>580</v>
      </c>
      <c r="F2481">
        <v>6.0350357452967911</v>
      </c>
    </row>
    <row r="2482" spans="1:6" hidden="1" x14ac:dyDescent="0.35">
      <c r="A2482">
        <v>2480</v>
      </c>
      <c r="B2482" t="s">
        <v>713</v>
      </c>
      <c r="C2482">
        <v>0</v>
      </c>
      <c r="D2482" t="s">
        <v>16</v>
      </c>
      <c r="E2482" t="s">
        <v>581</v>
      </c>
      <c r="F2482">
        <v>75.14593001942248</v>
      </c>
    </row>
    <row r="2483" spans="1:6" hidden="1" x14ac:dyDescent="0.35">
      <c r="A2483">
        <v>2481</v>
      </c>
      <c r="B2483" t="s">
        <v>713</v>
      </c>
      <c r="C2483">
        <v>0</v>
      </c>
      <c r="D2483" t="s">
        <v>16</v>
      </c>
      <c r="E2483" t="s">
        <v>582</v>
      </c>
      <c r="F2483">
        <v>13.406432386150561</v>
      </c>
    </row>
    <row r="2484" spans="1:6" hidden="1" x14ac:dyDescent="0.35">
      <c r="A2484">
        <v>2482</v>
      </c>
      <c r="B2484" t="s">
        <v>713</v>
      </c>
      <c r="C2484">
        <v>0</v>
      </c>
      <c r="D2484" t="s">
        <v>16</v>
      </c>
      <c r="E2484" t="s">
        <v>583</v>
      </c>
      <c r="F2484">
        <v>1.3329862304389661</v>
      </c>
    </row>
    <row r="2485" spans="1:6" hidden="1" x14ac:dyDescent="0.35">
      <c r="A2485">
        <v>2483</v>
      </c>
      <c r="B2485" t="s">
        <v>713</v>
      </c>
      <c r="C2485">
        <v>0</v>
      </c>
      <c r="D2485" t="s">
        <v>16</v>
      </c>
      <c r="E2485" t="s">
        <v>584</v>
      </c>
      <c r="F2485">
        <v>11.406491239204913</v>
      </c>
    </row>
    <row r="2486" spans="1:6" hidden="1" x14ac:dyDescent="0.35">
      <c r="A2486">
        <v>2484</v>
      </c>
      <c r="B2486" t="s">
        <v>713</v>
      </c>
      <c r="C2486">
        <v>0</v>
      </c>
      <c r="D2486" t="s">
        <v>16</v>
      </c>
      <c r="E2486" t="s">
        <v>585</v>
      </c>
      <c r="F2486">
        <v>1.3568772558545819</v>
      </c>
    </row>
    <row r="2487" spans="1:6" hidden="1" x14ac:dyDescent="0.35">
      <c r="A2487">
        <v>2485</v>
      </c>
      <c r="B2487" t="s">
        <v>713</v>
      </c>
      <c r="C2487">
        <v>0</v>
      </c>
      <c r="D2487" t="s">
        <v>100</v>
      </c>
      <c r="E2487" t="s">
        <v>586</v>
      </c>
      <c r="F2487">
        <v>14.106444321071686</v>
      </c>
    </row>
    <row r="2488" spans="1:6" hidden="1" x14ac:dyDescent="0.35">
      <c r="A2488">
        <v>2486</v>
      </c>
      <c r="B2488" t="s">
        <v>713</v>
      </c>
      <c r="C2488">
        <v>0</v>
      </c>
      <c r="D2488" t="s">
        <v>100</v>
      </c>
      <c r="E2488" t="s">
        <v>587</v>
      </c>
      <c r="F2488">
        <v>16.417194400391001</v>
      </c>
    </row>
    <row r="2489" spans="1:6" hidden="1" x14ac:dyDescent="0.35">
      <c r="A2489">
        <v>2487</v>
      </c>
      <c r="B2489" t="s">
        <v>713</v>
      </c>
      <c r="C2489">
        <v>0</v>
      </c>
      <c r="D2489" t="s">
        <v>100</v>
      </c>
      <c r="E2489" t="s">
        <v>588</v>
      </c>
      <c r="F2489">
        <v>0</v>
      </c>
    </row>
    <row r="2490" spans="1:6" hidden="1" x14ac:dyDescent="0.35">
      <c r="A2490">
        <v>2488</v>
      </c>
      <c r="B2490" t="s">
        <v>713</v>
      </c>
      <c r="C2490">
        <v>0</v>
      </c>
      <c r="D2490" t="s">
        <v>100</v>
      </c>
      <c r="E2490" t="s">
        <v>589</v>
      </c>
      <c r="F2490">
        <v>14.858967104730077</v>
      </c>
    </row>
    <row r="2491" spans="1:6" hidden="1" x14ac:dyDescent="0.35">
      <c r="A2491">
        <v>2489</v>
      </c>
      <c r="B2491" t="s">
        <v>713</v>
      </c>
      <c r="C2491">
        <v>0</v>
      </c>
      <c r="D2491" t="s">
        <v>100</v>
      </c>
      <c r="E2491" t="s">
        <v>590</v>
      </c>
      <c r="F2491">
        <v>93.710709269932778</v>
      </c>
    </row>
    <row r="2492" spans="1:6" hidden="1" x14ac:dyDescent="0.35">
      <c r="A2492">
        <v>2490</v>
      </c>
      <c r="B2492" t="s">
        <v>713</v>
      </c>
      <c r="C2492">
        <v>0</v>
      </c>
      <c r="D2492" t="s">
        <v>100</v>
      </c>
      <c r="E2492" t="s">
        <v>591</v>
      </c>
      <c r="F2492">
        <v>1372.4384519841776</v>
      </c>
    </row>
    <row r="2493" spans="1:6" hidden="1" x14ac:dyDescent="0.35">
      <c r="A2493">
        <v>2491</v>
      </c>
      <c r="B2493" t="s">
        <v>713</v>
      </c>
      <c r="C2493">
        <v>0</v>
      </c>
      <c r="D2493" t="s">
        <v>100</v>
      </c>
      <c r="E2493" t="s">
        <v>592</v>
      </c>
      <c r="F2493">
        <v>6.1801772650613076</v>
      </c>
    </row>
    <row r="2494" spans="1:6" hidden="1" x14ac:dyDescent="0.35">
      <c r="A2494">
        <v>2492</v>
      </c>
      <c r="B2494" t="s">
        <v>713</v>
      </c>
      <c r="C2494">
        <v>0</v>
      </c>
      <c r="D2494" t="s">
        <v>100</v>
      </c>
      <c r="E2494" t="s">
        <v>593</v>
      </c>
      <c r="F2494">
        <v>9.0811449221870983</v>
      </c>
    </row>
    <row r="2495" spans="1:6" hidden="1" x14ac:dyDescent="0.35">
      <c r="A2495">
        <v>2493</v>
      </c>
      <c r="B2495" t="s">
        <v>713</v>
      </c>
      <c r="C2495">
        <v>0</v>
      </c>
      <c r="D2495" t="s">
        <v>16</v>
      </c>
      <c r="E2495" t="s">
        <v>594</v>
      </c>
      <c r="F2495">
        <v>0.71910053590051026</v>
      </c>
    </row>
    <row r="2496" spans="1:6" hidden="1" x14ac:dyDescent="0.35">
      <c r="A2496">
        <v>2494</v>
      </c>
      <c r="B2496" t="s">
        <v>713</v>
      </c>
      <c r="C2496">
        <v>0</v>
      </c>
      <c r="D2496" t="s">
        <v>16</v>
      </c>
      <c r="E2496" t="s">
        <v>595</v>
      </c>
      <c r="F2496">
        <v>2.8214726111301061</v>
      </c>
    </row>
    <row r="2497" spans="1:6" hidden="1" x14ac:dyDescent="0.35">
      <c r="A2497">
        <v>2495</v>
      </c>
      <c r="B2497" t="s">
        <v>713</v>
      </c>
      <c r="C2497">
        <v>0</v>
      </c>
      <c r="D2497" t="s">
        <v>16</v>
      </c>
      <c r="E2497" t="s">
        <v>596</v>
      </c>
      <c r="F2497">
        <v>1.7002837349928253</v>
      </c>
    </row>
    <row r="2498" spans="1:6" hidden="1" x14ac:dyDescent="0.35">
      <c r="A2498">
        <v>2496</v>
      </c>
      <c r="B2498" t="s">
        <v>713</v>
      </c>
      <c r="C2498">
        <v>0</v>
      </c>
      <c r="D2498" t="s">
        <v>17</v>
      </c>
      <c r="E2498" t="s">
        <v>597</v>
      </c>
      <c r="F2498">
        <v>116.96292934989243</v>
      </c>
    </row>
    <row r="2499" spans="1:6" hidden="1" x14ac:dyDescent="0.35">
      <c r="A2499">
        <v>2497</v>
      </c>
      <c r="B2499" t="s">
        <v>713</v>
      </c>
      <c r="C2499">
        <v>0</v>
      </c>
      <c r="D2499" t="s">
        <v>310</v>
      </c>
      <c r="E2499" t="s">
        <v>598</v>
      </c>
      <c r="F2499">
        <v>146.27583789283503</v>
      </c>
    </row>
    <row r="2500" spans="1:6" hidden="1" x14ac:dyDescent="0.35">
      <c r="A2500">
        <v>2498</v>
      </c>
      <c r="B2500" t="s">
        <v>713</v>
      </c>
      <c r="C2500">
        <v>0</v>
      </c>
      <c r="D2500" t="s">
        <v>310</v>
      </c>
      <c r="E2500" t="s">
        <v>599</v>
      </c>
      <c r="F2500">
        <v>0</v>
      </c>
    </row>
    <row r="2501" spans="1:6" hidden="1" x14ac:dyDescent="0.35">
      <c r="A2501">
        <v>2499</v>
      </c>
      <c r="B2501" t="s">
        <v>713</v>
      </c>
      <c r="C2501">
        <v>0</v>
      </c>
      <c r="D2501" t="s">
        <v>311</v>
      </c>
      <c r="E2501" t="s">
        <v>600</v>
      </c>
      <c r="F2501">
        <v>130.4905299518885</v>
      </c>
    </row>
    <row r="2502" spans="1:6" hidden="1" x14ac:dyDescent="0.35">
      <c r="A2502">
        <v>2500</v>
      </c>
      <c r="B2502" t="s">
        <v>713</v>
      </c>
      <c r="C2502">
        <v>0</v>
      </c>
      <c r="D2502" t="s">
        <v>311</v>
      </c>
      <c r="E2502" t="s">
        <v>601</v>
      </c>
      <c r="F2502">
        <v>77.593208526560673</v>
      </c>
    </row>
    <row r="2503" spans="1:6" hidden="1" x14ac:dyDescent="0.35">
      <c r="A2503">
        <v>2501</v>
      </c>
      <c r="B2503" t="s">
        <v>713</v>
      </c>
      <c r="C2503">
        <v>0</v>
      </c>
      <c r="D2503" t="s">
        <v>311</v>
      </c>
      <c r="E2503" t="s">
        <v>602</v>
      </c>
      <c r="F2503">
        <v>209.58868169891676</v>
      </c>
    </row>
    <row r="2504" spans="1:6" hidden="1" x14ac:dyDescent="0.35">
      <c r="A2504">
        <v>2502</v>
      </c>
      <c r="B2504" t="s">
        <v>713</v>
      </c>
      <c r="C2504">
        <v>0</v>
      </c>
      <c r="D2504" t="s">
        <v>311</v>
      </c>
      <c r="E2504" t="s">
        <v>603</v>
      </c>
      <c r="F2504">
        <v>0</v>
      </c>
    </row>
    <row r="2505" spans="1:6" hidden="1" x14ac:dyDescent="0.35">
      <c r="A2505">
        <v>2503</v>
      </c>
      <c r="B2505" t="s">
        <v>713</v>
      </c>
      <c r="C2505">
        <v>0</v>
      </c>
      <c r="D2505" t="s">
        <v>311</v>
      </c>
      <c r="E2505" t="s">
        <v>604</v>
      </c>
      <c r="F2505">
        <v>166.11119365212218</v>
      </c>
    </row>
    <row r="2506" spans="1:6" hidden="1" x14ac:dyDescent="0.35">
      <c r="A2506">
        <v>2504</v>
      </c>
      <c r="B2506" t="s">
        <v>713</v>
      </c>
      <c r="C2506">
        <v>0</v>
      </c>
      <c r="D2506" t="s">
        <v>312</v>
      </c>
      <c r="E2506" t="s">
        <v>605</v>
      </c>
      <c r="F2506">
        <v>1118.6100210466998</v>
      </c>
    </row>
    <row r="2507" spans="1:6" hidden="1" x14ac:dyDescent="0.35">
      <c r="A2507">
        <v>2505</v>
      </c>
      <c r="B2507" t="s">
        <v>713</v>
      </c>
      <c r="C2507">
        <v>0</v>
      </c>
      <c r="D2507" t="s">
        <v>312</v>
      </c>
      <c r="E2507" t="s">
        <v>606</v>
      </c>
      <c r="F2507">
        <v>0</v>
      </c>
    </row>
    <row r="2508" spans="1:6" hidden="1" x14ac:dyDescent="0.35">
      <c r="A2508">
        <v>2506</v>
      </c>
      <c r="B2508" t="s">
        <v>713</v>
      </c>
      <c r="C2508">
        <v>0</v>
      </c>
      <c r="D2508" t="s">
        <v>313</v>
      </c>
      <c r="E2508" t="s">
        <v>607</v>
      </c>
      <c r="F2508">
        <v>206.66940742487634</v>
      </c>
    </row>
    <row r="2509" spans="1:6" hidden="1" x14ac:dyDescent="0.35">
      <c r="A2509">
        <v>2507</v>
      </c>
      <c r="B2509" t="s">
        <v>713</v>
      </c>
      <c r="C2509">
        <v>0</v>
      </c>
      <c r="D2509" t="s">
        <v>313</v>
      </c>
      <c r="E2509" t="s">
        <v>608</v>
      </c>
      <c r="F2509">
        <v>0</v>
      </c>
    </row>
    <row r="2510" spans="1:6" hidden="1" x14ac:dyDescent="0.35">
      <c r="A2510">
        <v>2508</v>
      </c>
      <c r="B2510" t="s">
        <v>713</v>
      </c>
      <c r="C2510">
        <v>0</v>
      </c>
      <c r="D2510" t="s">
        <v>313</v>
      </c>
      <c r="E2510" t="s">
        <v>609</v>
      </c>
      <c r="F2510">
        <v>130.68198276260773</v>
      </c>
    </row>
    <row r="2511" spans="1:6" hidden="1" x14ac:dyDescent="0.35">
      <c r="A2511">
        <v>2509</v>
      </c>
      <c r="B2511" t="s">
        <v>713</v>
      </c>
      <c r="C2511">
        <v>0</v>
      </c>
      <c r="D2511" t="s">
        <v>313</v>
      </c>
      <c r="E2511" t="s">
        <v>610</v>
      </c>
      <c r="F2511">
        <v>0</v>
      </c>
    </row>
    <row r="2512" spans="1:6" hidden="1" x14ac:dyDescent="0.35">
      <c r="A2512">
        <v>2510</v>
      </c>
      <c r="B2512" t="s">
        <v>713</v>
      </c>
      <c r="C2512">
        <v>0</v>
      </c>
      <c r="D2512" t="s">
        <v>10</v>
      </c>
      <c r="E2512" t="s">
        <v>539</v>
      </c>
      <c r="F2512">
        <v>115.38546535639237</v>
      </c>
    </row>
    <row r="2513" spans="1:6" hidden="1" x14ac:dyDescent="0.35">
      <c r="A2513">
        <v>2511</v>
      </c>
      <c r="B2513" t="s">
        <v>713</v>
      </c>
      <c r="C2513">
        <v>0</v>
      </c>
      <c r="D2513" t="s">
        <v>313</v>
      </c>
      <c r="E2513" t="s">
        <v>611</v>
      </c>
      <c r="F2513">
        <v>0</v>
      </c>
    </row>
    <row r="2514" spans="1:6" hidden="1" x14ac:dyDescent="0.35">
      <c r="A2514">
        <v>2512</v>
      </c>
      <c r="B2514" t="s">
        <v>713</v>
      </c>
      <c r="C2514">
        <v>0</v>
      </c>
      <c r="D2514" t="s">
        <v>313</v>
      </c>
      <c r="E2514" t="s">
        <v>612</v>
      </c>
      <c r="F2514">
        <v>109.72079337844248</v>
      </c>
    </row>
    <row r="2515" spans="1:6" hidden="1" x14ac:dyDescent="0.35">
      <c r="A2515">
        <v>2513</v>
      </c>
      <c r="B2515" t="s">
        <v>713</v>
      </c>
      <c r="C2515">
        <v>0</v>
      </c>
      <c r="D2515" t="s">
        <v>313</v>
      </c>
      <c r="E2515" t="s">
        <v>613</v>
      </c>
      <c r="F2515">
        <v>0</v>
      </c>
    </row>
    <row r="2516" spans="1:6" hidden="1" x14ac:dyDescent="0.35">
      <c r="A2516">
        <v>2514</v>
      </c>
      <c r="B2516" t="s">
        <v>713</v>
      </c>
      <c r="C2516">
        <v>0</v>
      </c>
      <c r="D2516" t="s">
        <v>313</v>
      </c>
      <c r="E2516" t="s">
        <v>614</v>
      </c>
      <c r="F2516">
        <v>45.345340166689283</v>
      </c>
    </row>
    <row r="2517" spans="1:6" hidden="1" x14ac:dyDescent="0.35">
      <c r="A2517">
        <v>2515</v>
      </c>
      <c r="B2517" t="s">
        <v>713</v>
      </c>
      <c r="C2517">
        <v>0</v>
      </c>
      <c r="D2517" t="s">
        <v>313</v>
      </c>
      <c r="E2517" t="s">
        <v>615</v>
      </c>
      <c r="F2517">
        <v>0</v>
      </c>
    </row>
    <row r="2518" spans="1:6" hidden="1" x14ac:dyDescent="0.35">
      <c r="A2518">
        <v>2516</v>
      </c>
      <c r="B2518" t="s">
        <v>713</v>
      </c>
      <c r="C2518">
        <v>0</v>
      </c>
      <c r="D2518" t="s">
        <v>313</v>
      </c>
      <c r="E2518" t="s">
        <v>616</v>
      </c>
      <c r="F2518">
        <v>132.24602178944221</v>
      </c>
    </row>
    <row r="2519" spans="1:6" hidden="1" x14ac:dyDescent="0.35">
      <c r="A2519">
        <v>2517</v>
      </c>
      <c r="B2519" t="s">
        <v>713</v>
      </c>
      <c r="C2519">
        <v>0</v>
      </c>
      <c r="D2519" t="s">
        <v>18</v>
      </c>
      <c r="E2519" t="s">
        <v>617</v>
      </c>
      <c r="F2519">
        <v>452.33830364390536</v>
      </c>
    </row>
    <row r="2520" spans="1:6" hidden="1" x14ac:dyDescent="0.35">
      <c r="A2520">
        <v>2518</v>
      </c>
      <c r="B2520" t="s">
        <v>713</v>
      </c>
      <c r="C2520">
        <v>0</v>
      </c>
      <c r="D2520" t="s">
        <v>21</v>
      </c>
      <c r="E2520" t="s">
        <v>618</v>
      </c>
      <c r="F2520">
        <v>1146.1309730748624</v>
      </c>
    </row>
    <row r="2521" spans="1:6" hidden="1" x14ac:dyDescent="0.35">
      <c r="A2521">
        <v>2519</v>
      </c>
      <c r="B2521" t="s">
        <v>713</v>
      </c>
      <c r="C2521">
        <v>0</v>
      </c>
      <c r="D2521" t="s">
        <v>19</v>
      </c>
      <c r="E2521" t="s">
        <v>619</v>
      </c>
      <c r="F2521">
        <v>169.68349052813753</v>
      </c>
    </row>
    <row r="2522" spans="1:6" hidden="1" x14ac:dyDescent="0.35">
      <c r="A2522">
        <v>2520</v>
      </c>
      <c r="B2522" t="s">
        <v>713</v>
      </c>
      <c r="C2522">
        <v>0</v>
      </c>
      <c r="D2522" t="s">
        <v>20</v>
      </c>
      <c r="E2522" t="s">
        <v>620</v>
      </c>
      <c r="F2522">
        <v>377.43015689607199</v>
      </c>
    </row>
    <row r="2523" spans="1:6" hidden="1" x14ac:dyDescent="0.35">
      <c r="A2523">
        <v>2521</v>
      </c>
      <c r="B2523" t="s">
        <v>713</v>
      </c>
      <c r="C2523">
        <v>0</v>
      </c>
      <c r="D2523" t="s">
        <v>19</v>
      </c>
      <c r="E2523" t="s">
        <v>621</v>
      </c>
      <c r="F2523">
        <v>910.88402254447249</v>
      </c>
    </row>
    <row r="2524" spans="1:6" hidden="1" x14ac:dyDescent="0.35">
      <c r="A2524">
        <v>2522</v>
      </c>
      <c r="B2524" t="s">
        <v>713</v>
      </c>
      <c r="C2524">
        <v>0</v>
      </c>
      <c r="D2524" t="s">
        <v>19</v>
      </c>
      <c r="E2524" t="s">
        <v>622</v>
      </c>
      <c r="F2524">
        <v>163.84720662759005</v>
      </c>
    </row>
    <row r="2525" spans="1:6" hidden="1" x14ac:dyDescent="0.35">
      <c r="A2525">
        <v>2523</v>
      </c>
      <c r="B2525" t="s">
        <v>713</v>
      </c>
      <c r="C2525">
        <v>0</v>
      </c>
      <c r="D2525" t="s">
        <v>22</v>
      </c>
      <c r="E2525" t="s">
        <v>623</v>
      </c>
      <c r="F2525">
        <v>865.04034756040676</v>
      </c>
    </row>
    <row r="2526" spans="1:6" hidden="1" x14ac:dyDescent="0.35">
      <c r="A2526">
        <v>2524</v>
      </c>
      <c r="B2526" t="s">
        <v>713</v>
      </c>
      <c r="C2526">
        <v>0</v>
      </c>
      <c r="D2526" t="s">
        <v>23</v>
      </c>
      <c r="E2526" t="s">
        <v>624</v>
      </c>
      <c r="F2526">
        <v>179.75412866432066</v>
      </c>
    </row>
    <row r="2527" spans="1:6" hidden="1" x14ac:dyDescent="0.35">
      <c r="A2527">
        <v>2525</v>
      </c>
      <c r="B2527" t="s">
        <v>713</v>
      </c>
      <c r="C2527">
        <v>0</v>
      </c>
      <c r="D2527" t="s">
        <v>24</v>
      </c>
      <c r="E2527" t="s">
        <v>625</v>
      </c>
      <c r="F2527">
        <v>382.26581923452227</v>
      </c>
    </row>
    <row r="2528" spans="1:6" hidden="1" x14ac:dyDescent="0.35">
      <c r="A2528">
        <v>2526</v>
      </c>
      <c r="B2528" t="s">
        <v>713</v>
      </c>
      <c r="C2528">
        <v>0</v>
      </c>
      <c r="D2528" t="s">
        <v>314</v>
      </c>
      <c r="E2528" t="s">
        <v>626</v>
      </c>
      <c r="F2528">
        <v>56.56153064020193</v>
      </c>
    </row>
    <row r="2529" spans="1:6" hidden="1" x14ac:dyDescent="0.35">
      <c r="A2529">
        <v>2527</v>
      </c>
      <c r="B2529" t="s">
        <v>713</v>
      </c>
      <c r="C2529">
        <v>0</v>
      </c>
      <c r="D2529" t="s">
        <v>314</v>
      </c>
      <c r="E2529" t="s">
        <v>627</v>
      </c>
      <c r="F2529">
        <v>0</v>
      </c>
    </row>
    <row r="2530" spans="1:6" hidden="1" x14ac:dyDescent="0.35">
      <c r="A2530">
        <v>2528</v>
      </c>
      <c r="B2530" t="s">
        <v>713</v>
      </c>
      <c r="C2530">
        <v>0</v>
      </c>
      <c r="D2530" t="s">
        <v>315</v>
      </c>
      <c r="E2530" t="s">
        <v>628</v>
      </c>
      <c r="F2530">
        <v>94.667570939668821</v>
      </c>
    </row>
    <row r="2531" spans="1:6" hidden="1" x14ac:dyDescent="0.35">
      <c r="A2531">
        <v>2529</v>
      </c>
      <c r="B2531" t="s">
        <v>713</v>
      </c>
      <c r="C2531">
        <v>0</v>
      </c>
      <c r="D2531" t="s">
        <v>315</v>
      </c>
      <c r="E2531" t="s">
        <v>629</v>
      </c>
      <c r="F2531">
        <v>277.35176736320597</v>
      </c>
    </row>
    <row r="2532" spans="1:6" hidden="1" x14ac:dyDescent="0.35">
      <c r="A2532">
        <v>2530</v>
      </c>
      <c r="B2532" t="s">
        <v>713</v>
      </c>
      <c r="C2532">
        <v>0</v>
      </c>
      <c r="D2532" t="s">
        <v>315</v>
      </c>
      <c r="E2532" t="s">
        <v>630</v>
      </c>
      <c r="F2532">
        <v>17.440248895398422</v>
      </c>
    </row>
    <row r="2533" spans="1:6" hidden="1" x14ac:dyDescent="0.35">
      <c r="A2533">
        <v>2531</v>
      </c>
      <c r="B2533" t="s">
        <v>713</v>
      </c>
      <c r="C2533">
        <v>0</v>
      </c>
      <c r="D2533" t="s">
        <v>315</v>
      </c>
      <c r="E2533" t="s">
        <v>631</v>
      </c>
      <c r="F2533">
        <v>121.39461192550301</v>
      </c>
    </row>
    <row r="2534" spans="1:6" hidden="1" x14ac:dyDescent="0.35">
      <c r="A2534">
        <v>2532</v>
      </c>
      <c r="B2534" t="s">
        <v>713</v>
      </c>
      <c r="C2534">
        <v>0</v>
      </c>
      <c r="D2534" t="s">
        <v>315</v>
      </c>
      <c r="E2534" t="s">
        <v>632</v>
      </c>
      <c r="F2534">
        <v>4.8026430605004071</v>
      </c>
    </row>
    <row r="2535" spans="1:6" hidden="1" x14ac:dyDescent="0.35">
      <c r="A2535">
        <v>2533</v>
      </c>
      <c r="B2535" t="s">
        <v>713</v>
      </c>
      <c r="C2535">
        <v>0</v>
      </c>
      <c r="D2535" t="s">
        <v>315</v>
      </c>
      <c r="E2535" t="s">
        <v>633</v>
      </c>
      <c r="F2535">
        <v>52.383246972044333</v>
      </c>
    </row>
    <row r="2536" spans="1:6" hidden="1" x14ac:dyDescent="0.35">
      <c r="A2536">
        <v>2534</v>
      </c>
      <c r="B2536" t="s">
        <v>713</v>
      </c>
      <c r="C2536">
        <v>0</v>
      </c>
      <c r="D2536" t="s">
        <v>315</v>
      </c>
      <c r="E2536" t="s">
        <v>634</v>
      </c>
      <c r="F2536">
        <v>8.3509342069686845</v>
      </c>
    </row>
    <row r="2537" spans="1:6" hidden="1" x14ac:dyDescent="0.35">
      <c r="A2537">
        <v>2535</v>
      </c>
      <c r="B2537" t="s">
        <v>713</v>
      </c>
      <c r="C2537">
        <v>0</v>
      </c>
      <c r="D2537" t="s">
        <v>315</v>
      </c>
      <c r="E2537" t="s">
        <v>635</v>
      </c>
      <c r="F2537">
        <v>0.58554882228045158</v>
      </c>
    </row>
    <row r="2538" spans="1:6" hidden="1" x14ac:dyDescent="0.35">
      <c r="A2538">
        <v>2536</v>
      </c>
      <c r="B2538" t="s">
        <v>713</v>
      </c>
      <c r="C2538">
        <v>0</v>
      </c>
      <c r="D2538" t="s">
        <v>315</v>
      </c>
      <c r="E2538" t="s">
        <v>636</v>
      </c>
      <c r="F2538">
        <v>1.8511788380458159E-3</v>
      </c>
    </row>
    <row r="2539" spans="1:6" hidden="1" x14ac:dyDescent="0.35">
      <c r="A2539">
        <v>2537</v>
      </c>
      <c r="B2539" t="s">
        <v>713</v>
      </c>
      <c r="C2539">
        <v>0</v>
      </c>
      <c r="D2539" t="s">
        <v>315</v>
      </c>
      <c r="E2539" t="s">
        <v>637</v>
      </c>
      <c r="F2539">
        <v>8.1632034126483788E-2</v>
      </c>
    </row>
    <row r="2540" spans="1:6" hidden="1" x14ac:dyDescent="0.35">
      <c r="A2540">
        <v>2538</v>
      </c>
      <c r="B2540" t="s">
        <v>713</v>
      </c>
      <c r="C2540">
        <v>0</v>
      </c>
      <c r="D2540" t="s">
        <v>315</v>
      </c>
      <c r="E2540" t="s">
        <v>638</v>
      </c>
      <c r="F2540">
        <v>9.1725441787873976</v>
      </c>
    </row>
    <row r="2541" spans="1:6" hidden="1" x14ac:dyDescent="0.35">
      <c r="A2541">
        <v>2539</v>
      </c>
      <c r="B2541" t="s">
        <v>713</v>
      </c>
      <c r="C2541">
        <v>0</v>
      </c>
      <c r="D2541" t="s">
        <v>315</v>
      </c>
      <c r="E2541" t="s">
        <v>639</v>
      </c>
      <c r="F2541">
        <v>3.81364036688126</v>
      </c>
    </row>
    <row r="2542" spans="1:6" hidden="1" x14ac:dyDescent="0.35">
      <c r="A2542">
        <v>2540</v>
      </c>
      <c r="B2542" t="s">
        <v>713</v>
      </c>
      <c r="C2542">
        <v>0</v>
      </c>
      <c r="D2542" t="s">
        <v>315</v>
      </c>
      <c r="E2542" t="s">
        <v>640</v>
      </c>
      <c r="F2542">
        <v>97.152141849579351</v>
      </c>
    </row>
    <row r="2543" spans="1:6" hidden="1" x14ac:dyDescent="0.35">
      <c r="A2543">
        <v>2541</v>
      </c>
      <c r="B2543" t="s">
        <v>713</v>
      </c>
      <c r="C2543">
        <v>0</v>
      </c>
      <c r="D2543" t="s">
        <v>315</v>
      </c>
      <c r="E2543" t="s">
        <v>641</v>
      </c>
      <c r="F2543">
        <v>273.38427492470134</v>
      </c>
    </row>
    <row r="2544" spans="1:6" hidden="1" x14ac:dyDescent="0.35">
      <c r="A2544">
        <v>2542</v>
      </c>
      <c r="B2544" t="s">
        <v>713</v>
      </c>
      <c r="C2544">
        <v>0</v>
      </c>
      <c r="D2544" t="s">
        <v>316</v>
      </c>
      <c r="E2544" t="s">
        <v>642</v>
      </c>
      <c r="F2544">
        <v>5.6087354838627332</v>
      </c>
    </row>
    <row r="2545" spans="1:6" hidden="1" x14ac:dyDescent="0.35">
      <c r="A2545">
        <v>2543</v>
      </c>
      <c r="B2545" t="s">
        <v>713</v>
      </c>
      <c r="C2545">
        <v>0</v>
      </c>
      <c r="D2545" t="s">
        <v>316</v>
      </c>
      <c r="E2545" t="s">
        <v>643</v>
      </c>
      <c r="F2545">
        <v>6.4605266570303304</v>
      </c>
    </row>
    <row r="2546" spans="1:6" hidden="1" x14ac:dyDescent="0.35">
      <c r="A2546">
        <v>2544</v>
      </c>
      <c r="B2546" t="s">
        <v>713</v>
      </c>
      <c r="C2546">
        <v>0</v>
      </c>
      <c r="D2546" t="s">
        <v>316</v>
      </c>
      <c r="E2546" t="s">
        <v>644</v>
      </c>
      <c r="F2546">
        <v>3.0268581875455194</v>
      </c>
    </row>
    <row r="2547" spans="1:6" hidden="1" x14ac:dyDescent="0.35">
      <c r="A2547">
        <v>2545</v>
      </c>
      <c r="B2547" t="s">
        <v>713</v>
      </c>
      <c r="C2547">
        <v>0</v>
      </c>
      <c r="D2547" t="s">
        <v>316</v>
      </c>
      <c r="E2547" t="s">
        <v>645</v>
      </c>
      <c r="F2547">
        <v>4.5593031870039891</v>
      </c>
    </row>
    <row r="2548" spans="1:6" hidden="1" x14ac:dyDescent="0.35">
      <c r="A2548">
        <v>2546</v>
      </c>
      <c r="B2548" t="s">
        <v>713</v>
      </c>
      <c r="C2548">
        <v>0</v>
      </c>
      <c r="D2548" t="s">
        <v>316</v>
      </c>
      <c r="E2548" t="s">
        <v>646</v>
      </c>
      <c r="F2548">
        <v>8.3810810031258924</v>
      </c>
    </row>
    <row r="2549" spans="1:6" hidden="1" x14ac:dyDescent="0.35">
      <c r="A2549">
        <v>2547</v>
      </c>
      <c r="B2549" t="s">
        <v>713</v>
      </c>
      <c r="C2549">
        <v>0</v>
      </c>
      <c r="D2549" t="s">
        <v>316</v>
      </c>
      <c r="E2549" t="s">
        <v>647</v>
      </c>
      <c r="F2549">
        <v>209.87219508276718</v>
      </c>
    </row>
    <row r="2550" spans="1:6" hidden="1" x14ac:dyDescent="0.35">
      <c r="A2550">
        <v>2548</v>
      </c>
      <c r="B2550" t="s">
        <v>713</v>
      </c>
      <c r="C2550">
        <v>0</v>
      </c>
      <c r="D2550" t="s">
        <v>314</v>
      </c>
      <c r="E2550" t="s">
        <v>648</v>
      </c>
      <c r="F2550">
        <v>35.338602647414532</v>
      </c>
    </row>
    <row r="2551" spans="1:6" hidden="1" x14ac:dyDescent="0.35">
      <c r="A2551">
        <v>2549</v>
      </c>
      <c r="B2551" t="s">
        <v>713</v>
      </c>
      <c r="C2551">
        <v>0</v>
      </c>
      <c r="D2551" t="s">
        <v>314</v>
      </c>
      <c r="E2551" t="s">
        <v>649</v>
      </c>
      <c r="F2551">
        <v>66.399990709108266</v>
      </c>
    </row>
    <row r="2552" spans="1:6" hidden="1" x14ac:dyDescent="0.35">
      <c r="A2552">
        <v>2550</v>
      </c>
      <c r="B2552" t="s">
        <v>713</v>
      </c>
      <c r="C2552">
        <v>0</v>
      </c>
      <c r="D2552" t="s">
        <v>25</v>
      </c>
      <c r="E2552" t="s">
        <v>650</v>
      </c>
      <c r="F2552">
        <v>11926.66128623216</v>
      </c>
    </row>
    <row r="2553" spans="1:6" hidden="1" x14ac:dyDescent="0.35">
      <c r="A2553">
        <v>2551</v>
      </c>
      <c r="B2553" t="s">
        <v>713</v>
      </c>
      <c r="C2553">
        <v>0</v>
      </c>
      <c r="D2553" t="s">
        <v>25</v>
      </c>
      <c r="E2553" t="s">
        <v>651</v>
      </c>
      <c r="F2553">
        <v>0</v>
      </c>
    </row>
    <row r="2554" spans="1:6" hidden="1" x14ac:dyDescent="0.35">
      <c r="A2554">
        <v>2552</v>
      </c>
      <c r="B2554" t="s">
        <v>713</v>
      </c>
      <c r="C2554">
        <v>0</v>
      </c>
      <c r="D2554" t="s">
        <v>26</v>
      </c>
      <c r="E2554" t="s">
        <v>652</v>
      </c>
      <c r="F2554">
        <v>1216.6016244247319</v>
      </c>
    </row>
    <row r="2555" spans="1:6" hidden="1" x14ac:dyDescent="0.35">
      <c r="A2555">
        <v>2553</v>
      </c>
      <c r="B2555" t="s">
        <v>713</v>
      </c>
      <c r="C2555">
        <v>0</v>
      </c>
      <c r="D2555" t="s">
        <v>26</v>
      </c>
      <c r="E2555" t="s">
        <v>653</v>
      </c>
      <c r="F2555">
        <v>72.414806878238764</v>
      </c>
    </row>
    <row r="2556" spans="1:6" hidden="1" x14ac:dyDescent="0.35">
      <c r="A2556">
        <v>2554</v>
      </c>
      <c r="B2556" t="s">
        <v>713</v>
      </c>
      <c r="C2556">
        <v>0</v>
      </c>
      <c r="D2556" t="s">
        <v>26</v>
      </c>
      <c r="E2556" t="s">
        <v>654</v>
      </c>
      <c r="F2556">
        <v>3015.9159438416223</v>
      </c>
    </row>
    <row r="2557" spans="1:6" hidden="1" x14ac:dyDescent="0.35">
      <c r="A2557">
        <v>2555</v>
      </c>
      <c r="B2557" t="s">
        <v>713</v>
      </c>
      <c r="C2557">
        <v>0</v>
      </c>
      <c r="D2557" t="s">
        <v>26</v>
      </c>
      <c r="E2557" t="s">
        <v>655</v>
      </c>
      <c r="F2557">
        <v>1253.0107806055203</v>
      </c>
    </row>
    <row r="2558" spans="1:6" hidden="1" x14ac:dyDescent="0.35">
      <c r="A2558">
        <v>2556</v>
      </c>
      <c r="B2558" t="s">
        <v>713</v>
      </c>
      <c r="C2558">
        <v>0</v>
      </c>
      <c r="D2558" t="s">
        <v>28</v>
      </c>
      <c r="E2558" t="s">
        <v>656</v>
      </c>
      <c r="F2558">
        <v>3347.5401907427931</v>
      </c>
    </row>
    <row r="2559" spans="1:6" hidden="1" x14ac:dyDescent="0.35">
      <c r="A2559">
        <v>2557</v>
      </c>
      <c r="B2559" t="s">
        <v>713</v>
      </c>
      <c r="C2559">
        <v>0</v>
      </c>
      <c r="D2559" t="s">
        <v>27</v>
      </c>
      <c r="E2559" t="s">
        <v>657</v>
      </c>
      <c r="F2559">
        <v>464.05462162537873</v>
      </c>
    </row>
    <row r="2560" spans="1:6" hidden="1" x14ac:dyDescent="0.35">
      <c r="A2560">
        <v>2558</v>
      </c>
      <c r="B2560" t="s">
        <v>713</v>
      </c>
      <c r="C2560">
        <v>0</v>
      </c>
      <c r="D2560" t="s">
        <v>27</v>
      </c>
      <c r="E2560" t="s">
        <v>658</v>
      </c>
      <c r="F2560">
        <v>1949.5103361701242</v>
      </c>
    </row>
    <row r="2561" spans="1:6" hidden="1" x14ac:dyDescent="0.35">
      <c r="A2561">
        <v>2559</v>
      </c>
      <c r="B2561" t="s">
        <v>713</v>
      </c>
      <c r="C2561">
        <v>0</v>
      </c>
      <c r="D2561" t="s">
        <v>27</v>
      </c>
      <c r="E2561" t="s">
        <v>659</v>
      </c>
      <c r="F2561">
        <v>58.656508991203438</v>
      </c>
    </row>
    <row r="2562" spans="1:6" hidden="1" x14ac:dyDescent="0.35">
      <c r="A2562">
        <v>2560</v>
      </c>
      <c r="B2562" t="s">
        <v>713</v>
      </c>
      <c r="C2562">
        <v>0</v>
      </c>
      <c r="D2562" t="s">
        <v>27</v>
      </c>
      <c r="E2562" t="s">
        <v>660</v>
      </c>
      <c r="F2562">
        <v>148.35465013282516</v>
      </c>
    </row>
    <row r="2563" spans="1:6" hidden="1" x14ac:dyDescent="0.35">
      <c r="A2563">
        <v>2561</v>
      </c>
      <c r="B2563" t="s">
        <v>713</v>
      </c>
      <c r="C2563">
        <v>0</v>
      </c>
      <c r="D2563" t="s">
        <v>27</v>
      </c>
      <c r="E2563" t="s">
        <v>661</v>
      </c>
      <c r="F2563">
        <v>27.279048523356749</v>
      </c>
    </row>
    <row r="2564" spans="1:6" hidden="1" x14ac:dyDescent="0.35">
      <c r="A2564">
        <v>2562</v>
      </c>
      <c r="B2564" t="s">
        <v>713</v>
      </c>
      <c r="C2564">
        <v>0</v>
      </c>
      <c r="D2564" t="s">
        <v>27</v>
      </c>
      <c r="E2564" t="s">
        <v>662</v>
      </c>
      <c r="F2564">
        <v>638.87670065364682</v>
      </c>
    </row>
    <row r="2565" spans="1:6" hidden="1" x14ac:dyDescent="0.35">
      <c r="A2565">
        <v>2563</v>
      </c>
      <c r="B2565" t="s">
        <v>713</v>
      </c>
      <c r="C2565">
        <v>0</v>
      </c>
      <c r="D2565" t="s">
        <v>27</v>
      </c>
      <c r="E2565" t="s">
        <v>663</v>
      </c>
      <c r="F2565">
        <v>1388.5732255791788</v>
      </c>
    </row>
    <row r="2566" spans="1:6" hidden="1" x14ac:dyDescent="0.35">
      <c r="A2566">
        <v>2564</v>
      </c>
      <c r="B2566" t="s">
        <v>713</v>
      </c>
      <c r="C2566">
        <v>0</v>
      </c>
      <c r="D2566" t="s">
        <v>30</v>
      </c>
      <c r="E2566" t="s">
        <v>664</v>
      </c>
      <c r="F2566">
        <v>1455.7696641715738</v>
      </c>
    </row>
    <row r="2567" spans="1:6" hidden="1" x14ac:dyDescent="0.35">
      <c r="A2567">
        <v>2565</v>
      </c>
      <c r="B2567" t="s">
        <v>713</v>
      </c>
      <c r="C2567">
        <v>0</v>
      </c>
      <c r="D2567" t="s">
        <v>32</v>
      </c>
      <c r="E2567" t="s">
        <v>665</v>
      </c>
      <c r="F2567">
        <v>1284.3588447892953</v>
      </c>
    </row>
    <row r="2568" spans="1:6" hidden="1" x14ac:dyDescent="0.35">
      <c r="A2568">
        <v>2566</v>
      </c>
      <c r="B2568" t="s">
        <v>713</v>
      </c>
      <c r="C2568">
        <v>0</v>
      </c>
      <c r="D2568" t="s">
        <v>32</v>
      </c>
      <c r="E2568" t="s">
        <v>666</v>
      </c>
      <c r="F2568">
        <v>864.87584248578548</v>
      </c>
    </row>
    <row r="2569" spans="1:6" hidden="1" x14ac:dyDescent="0.35">
      <c r="A2569">
        <v>2567</v>
      </c>
      <c r="B2569" t="s">
        <v>713</v>
      </c>
      <c r="C2569">
        <v>0</v>
      </c>
      <c r="D2569" t="s">
        <v>32</v>
      </c>
      <c r="E2569" t="s">
        <v>667</v>
      </c>
      <c r="F2569">
        <v>597.66180563000864</v>
      </c>
    </row>
    <row r="2570" spans="1:6" hidden="1" x14ac:dyDescent="0.35">
      <c r="A2570">
        <v>2568</v>
      </c>
      <c r="B2570" t="s">
        <v>713</v>
      </c>
      <c r="C2570">
        <v>0</v>
      </c>
      <c r="D2570" t="s">
        <v>33</v>
      </c>
      <c r="E2570" t="s">
        <v>668</v>
      </c>
      <c r="F2570">
        <v>3878.5395125122045</v>
      </c>
    </row>
    <row r="2571" spans="1:6" hidden="1" x14ac:dyDescent="0.35">
      <c r="A2571">
        <v>2569</v>
      </c>
      <c r="B2571" t="s">
        <v>713</v>
      </c>
      <c r="C2571">
        <v>0</v>
      </c>
      <c r="D2571" t="s">
        <v>34</v>
      </c>
      <c r="E2571" t="s">
        <v>669</v>
      </c>
      <c r="F2571">
        <v>779.52363973714751</v>
      </c>
    </row>
    <row r="2572" spans="1:6" hidden="1" x14ac:dyDescent="0.35">
      <c r="A2572">
        <v>2570</v>
      </c>
      <c r="B2572" t="s">
        <v>713</v>
      </c>
      <c r="C2572">
        <v>0</v>
      </c>
      <c r="D2572" t="s">
        <v>31</v>
      </c>
      <c r="E2572" t="s">
        <v>670</v>
      </c>
      <c r="F2572">
        <v>1082.8523443586757</v>
      </c>
    </row>
    <row r="2573" spans="1:6" hidden="1" x14ac:dyDescent="0.35">
      <c r="A2573">
        <v>2571</v>
      </c>
      <c r="B2573" t="s">
        <v>713</v>
      </c>
      <c r="C2573">
        <v>0</v>
      </c>
      <c r="D2573" t="s">
        <v>34</v>
      </c>
      <c r="E2573" t="s">
        <v>671</v>
      </c>
      <c r="F2573">
        <v>469.44178199904343</v>
      </c>
    </row>
    <row r="2574" spans="1:6" hidden="1" x14ac:dyDescent="0.35">
      <c r="A2574">
        <v>2572</v>
      </c>
      <c r="B2574" t="s">
        <v>713</v>
      </c>
      <c r="C2574">
        <v>0</v>
      </c>
      <c r="D2574" t="s">
        <v>34</v>
      </c>
      <c r="E2574" t="s">
        <v>672</v>
      </c>
      <c r="F2574">
        <v>3421.6329555281627</v>
      </c>
    </row>
    <row r="2575" spans="1:6" hidden="1" x14ac:dyDescent="0.35">
      <c r="A2575">
        <v>2573</v>
      </c>
      <c r="B2575" t="s">
        <v>713</v>
      </c>
      <c r="C2575">
        <v>0</v>
      </c>
      <c r="D2575" t="s">
        <v>35</v>
      </c>
      <c r="E2575" t="s">
        <v>673</v>
      </c>
      <c r="F2575">
        <v>4206.8920722642179</v>
      </c>
    </row>
    <row r="2576" spans="1:6" hidden="1" x14ac:dyDescent="0.35">
      <c r="A2576">
        <v>2574</v>
      </c>
      <c r="B2576" t="s">
        <v>713</v>
      </c>
      <c r="C2576">
        <v>0</v>
      </c>
      <c r="D2576" t="s">
        <v>36</v>
      </c>
      <c r="E2576" t="s">
        <v>674</v>
      </c>
      <c r="F2576">
        <v>1995.7763546483056</v>
      </c>
    </row>
    <row r="2577" spans="1:6" hidden="1" x14ac:dyDescent="0.35">
      <c r="A2577">
        <v>2575</v>
      </c>
      <c r="B2577" t="s">
        <v>713</v>
      </c>
      <c r="C2577">
        <v>0</v>
      </c>
      <c r="D2577" t="s">
        <v>37</v>
      </c>
      <c r="E2577" t="s">
        <v>675</v>
      </c>
      <c r="F2577">
        <v>3458.4252831870067</v>
      </c>
    </row>
    <row r="2578" spans="1:6" hidden="1" x14ac:dyDescent="0.35">
      <c r="A2578">
        <v>2576</v>
      </c>
      <c r="B2578" t="s">
        <v>713</v>
      </c>
      <c r="C2578">
        <v>0</v>
      </c>
      <c r="D2578" t="s">
        <v>314</v>
      </c>
      <c r="E2578" t="s">
        <v>676</v>
      </c>
      <c r="F2578">
        <v>18.965822996004981</v>
      </c>
    </row>
    <row r="2579" spans="1:6" hidden="1" x14ac:dyDescent="0.35">
      <c r="A2579">
        <v>2577</v>
      </c>
      <c r="B2579" t="s">
        <v>713</v>
      </c>
      <c r="C2579">
        <v>0</v>
      </c>
      <c r="D2579" t="s">
        <v>314</v>
      </c>
      <c r="E2579" t="s">
        <v>677</v>
      </c>
      <c r="F2579">
        <v>21.442043881399414</v>
      </c>
    </row>
    <row r="2580" spans="1:6" hidden="1" x14ac:dyDescent="0.35">
      <c r="A2580">
        <v>2578</v>
      </c>
      <c r="B2580" t="s">
        <v>713</v>
      </c>
      <c r="C2580">
        <v>0</v>
      </c>
      <c r="D2580" t="s">
        <v>314</v>
      </c>
      <c r="E2580" t="s">
        <v>678</v>
      </c>
      <c r="F2580">
        <v>22.511476356965041</v>
      </c>
    </row>
    <row r="2581" spans="1:6" hidden="1" x14ac:dyDescent="0.35">
      <c r="A2581">
        <v>2579</v>
      </c>
      <c r="B2581" t="s">
        <v>713</v>
      </c>
      <c r="C2581">
        <v>0</v>
      </c>
      <c r="D2581" t="s">
        <v>314</v>
      </c>
      <c r="E2581" t="s">
        <v>679</v>
      </c>
      <c r="F2581">
        <v>29.675456283960852</v>
      </c>
    </row>
    <row r="2582" spans="1:6" hidden="1" x14ac:dyDescent="0.35">
      <c r="A2582">
        <v>2580</v>
      </c>
      <c r="B2582" t="s">
        <v>713</v>
      </c>
      <c r="C2582">
        <v>0</v>
      </c>
      <c r="D2582" t="s">
        <v>314</v>
      </c>
      <c r="E2582" t="s">
        <v>680</v>
      </c>
      <c r="F2582">
        <v>6.251038719839813</v>
      </c>
    </row>
    <row r="2583" spans="1:6" hidden="1" x14ac:dyDescent="0.35">
      <c r="A2583">
        <v>2581</v>
      </c>
      <c r="B2583" t="s">
        <v>713</v>
      </c>
      <c r="C2583">
        <v>0</v>
      </c>
      <c r="D2583" t="s">
        <v>314</v>
      </c>
      <c r="E2583" t="s">
        <v>681</v>
      </c>
      <c r="F2583">
        <v>11.524156893905289</v>
      </c>
    </row>
    <row r="2584" spans="1:6" hidden="1" x14ac:dyDescent="0.35">
      <c r="A2584">
        <v>2582</v>
      </c>
      <c r="B2584" t="s">
        <v>713</v>
      </c>
      <c r="C2584">
        <v>0</v>
      </c>
      <c r="D2584" t="s">
        <v>314</v>
      </c>
      <c r="E2584" t="s">
        <v>682</v>
      </c>
      <c r="F2584">
        <v>18.508420644002861</v>
      </c>
    </row>
    <row r="2585" spans="1:6" hidden="1" x14ac:dyDescent="0.35">
      <c r="A2585">
        <v>2583</v>
      </c>
      <c r="B2585" t="s">
        <v>713</v>
      </c>
      <c r="C2585">
        <v>0</v>
      </c>
      <c r="D2585" t="s">
        <v>314</v>
      </c>
      <c r="E2585" t="s">
        <v>683</v>
      </c>
      <c r="F2585">
        <v>4.0839836877336273</v>
      </c>
    </row>
    <row r="2586" spans="1:6" hidden="1" x14ac:dyDescent="0.35">
      <c r="A2586">
        <v>2584</v>
      </c>
      <c r="B2586" t="s">
        <v>713</v>
      </c>
      <c r="C2586">
        <v>0</v>
      </c>
      <c r="D2586" t="s">
        <v>314</v>
      </c>
      <c r="E2586" t="s">
        <v>684</v>
      </c>
      <c r="F2586">
        <v>0.95966995043396552</v>
      </c>
    </row>
    <row r="2587" spans="1:6" hidden="1" x14ac:dyDescent="0.35">
      <c r="A2587">
        <v>2585</v>
      </c>
      <c r="B2587" t="s">
        <v>713</v>
      </c>
      <c r="C2587">
        <v>0</v>
      </c>
      <c r="D2587" t="s">
        <v>314</v>
      </c>
      <c r="E2587" t="s">
        <v>685</v>
      </c>
      <c r="F2587">
        <v>30.590822430785565</v>
      </c>
    </row>
    <row r="2588" spans="1:6" hidden="1" x14ac:dyDescent="0.35">
      <c r="A2588">
        <v>2586</v>
      </c>
      <c r="B2588" t="s">
        <v>713</v>
      </c>
      <c r="C2588">
        <v>0</v>
      </c>
      <c r="D2588" t="s">
        <v>314</v>
      </c>
      <c r="E2588" t="s">
        <v>686</v>
      </c>
      <c r="F2588">
        <v>29.106263393902672</v>
      </c>
    </row>
    <row r="2589" spans="1:6" hidden="1" x14ac:dyDescent="0.35">
      <c r="A2589">
        <v>2587</v>
      </c>
      <c r="B2589" t="s">
        <v>713</v>
      </c>
      <c r="C2589">
        <v>0</v>
      </c>
      <c r="D2589" t="s">
        <v>314</v>
      </c>
      <c r="E2589" t="s">
        <v>687</v>
      </c>
      <c r="F2589">
        <v>3.6943585528099749</v>
      </c>
    </row>
    <row r="2590" spans="1:6" hidden="1" x14ac:dyDescent="0.35">
      <c r="A2590">
        <v>2588</v>
      </c>
      <c r="B2590" t="s">
        <v>713</v>
      </c>
      <c r="C2590">
        <v>0</v>
      </c>
      <c r="D2590" t="s">
        <v>314</v>
      </c>
      <c r="E2590" t="s">
        <v>688</v>
      </c>
      <c r="F2590">
        <v>85.980265830468625</v>
      </c>
    </row>
    <row r="2591" spans="1:6" hidden="1" x14ac:dyDescent="0.35">
      <c r="A2591">
        <v>2589</v>
      </c>
      <c r="B2591" t="s">
        <v>713</v>
      </c>
      <c r="C2591">
        <v>0</v>
      </c>
      <c r="D2591" t="s">
        <v>314</v>
      </c>
      <c r="E2591" t="s">
        <v>689</v>
      </c>
      <c r="F2591">
        <v>78.403558238936981</v>
      </c>
    </row>
    <row r="2592" spans="1:6" hidden="1" x14ac:dyDescent="0.35">
      <c r="A2592">
        <v>2590</v>
      </c>
      <c r="B2592" t="s">
        <v>713</v>
      </c>
      <c r="C2592">
        <v>0</v>
      </c>
      <c r="D2592" t="s">
        <v>314</v>
      </c>
      <c r="E2592" t="s">
        <v>690</v>
      </c>
      <c r="F2592">
        <v>74.388813374881593</v>
      </c>
    </row>
    <row r="2593" spans="1:6" hidden="1" x14ac:dyDescent="0.35">
      <c r="A2593">
        <v>2591</v>
      </c>
      <c r="B2593" t="s">
        <v>713</v>
      </c>
      <c r="C2593">
        <v>0</v>
      </c>
      <c r="D2593" t="s">
        <v>314</v>
      </c>
      <c r="E2593" t="s">
        <v>691</v>
      </c>
      <c r="F2593">
        <v>45.799395469311953</v>
      </c>
    </row>
    <row r="2594" spans="1:6" hidden="1" x14ac:dyDescent="0.35">
      <c r="A2594">
        <v>2592</v>
      </c>
      <c r="B2594" t="s">
        <v>713</v>
      </c>
      <c r="C2594">
        <v>0</v>
      </c>
      <c r="D2594" t="s">
        <v>314</v>
      </c>
      <c r="E2594" t="s">
        <v>692</v>
      </c>
      <c r="F2594">
        <v>30.352760744745627</v>
      </c>
    </row>
    <row r="2595" spans="1:6" hidden="1" x14ac:dyDescent="0.35">
      <c r="A2595">
        <v>2593</v>
      </c>
      <c r="B2595" t="s">
        <v>713</v>
      </c>
      <c r="C2595">
        <v>0</v>
      </c>
      <c r="D2595" t="s">
        <v>314</v>
      </c>
      <c r="E2595" t="s">
        <v>693</v>
      </c>
      <c r="F2595">
        <v>49.320171695059244</v>
      </c>
    </row>
    <row r="2596" spans="1:6" hidden="1" x14ac:dyDescent="0.35">
      <c r="A2596">
        <v>2594</v>
      </c>
      <c r="B2596" t="s">
        <v>713</v>
      </c>
      <c r="C2596">
        <v>0</v>
      </c>
      <c r="D2596" t="s">
        <v>314</v>
      </c>
      <c r="E2596" t="s">
        <v>694</v>
      </c>
      <c r="F2596">
        <v>15.949070264504424</v>
      </c>
    </row>
    <row r="2597" spans="1:6" hidden="1" x14ac:dyDescent="0.35">
      <c r="A2597">
        <v>2595</v>
      </c>
      <c r="B2597" t="s">
        <v>713</v>
      </c>
      <c r="C2597">
        <v>0</v>
      </c>
      <c r="D2597" t="s">
        <v>314</v>
      </c>
      <c r="E2597" t="s">
        <v>695</v>
      </c>
      <c r="F2597">
        <v>20.044849062758846</v>
      </c>
    </row>
    <row r="2598" spans="1:6" hidden="1" x14ac:dyDescent="0.35">
      <c r="A2598">
        <v>2596</v>
      </c>
      <c r="B2598" t="s">
        <v>713</v>
      </c>
      <c r="C2598">
        <v>0</v>
      </c>
      <c r="D2598" t="s">
        <v>38</v>
      </c>
      <c r="E2598" t="s">
        <v>696</v>
      </c>
      <c r="F2598">
        <v>444.27612716872557</v>
      </c>
    </row>
    <row r="2599" spans="1:6" hidden="1" x14ac:dyDescent="0.35">
      <c r="A2599">
        <v>2597</v>
      </c>
      <c r="B2599" t="s">
        <v>713</v>
      </c>
      <c r="C2599">
        <v>0</v>
      </c>
      <c r="D2599" t="s">
        <v>38</v>
      </c>
      <c r="E2599" t="s">
        <v>697</v>
      </c>
      <c r="F2599">
        <v>1070.1755420127813</v>
      </c>
    </row>
    <row r="2600" spans="1:6" hidden="1" x14ac:dyDescent="0.35">
      <c r="A2600">
        <v>2598</v>
      </c>
      <c r="B2600" t="s">
        <v>713</v>
      </c>
      <c r="C2600">
        <v>0</v>
      </c>
      <c r="D2600" t="s">
        <v>38</v>
      </c>
      <c r="E2600" t="s">
        <v>698</v>
      </c>
      <c r="F2600">
        <v>844.28350835377648</v>
      </c>
    </row>
    <row r="2601" spans="1:6" hidden="1" x14ac:dyDescent="0.35">
      <c r="A2601">
        <v>2599</v>
      </c>
      <c r="B2601" t="s">
        <v>713</v>
      </c>
      <c r="C2601">
        <v>0</v>
      </c>
      <c r="D2601" t="s">
        <v>39</v>
      </c>
      <c r="E2601" t="s">
        <v>699</v>
      </c>
      <c r="F2601">
        <v>94.447445556231443</v>
      </c>
    </row>
    <row r="2602" spans="1:6" hidden="1" x14ac:dyDescent="0.35">
      <c r="A2602">
        <v>2600</v>
      </c>
      <c r="B2602" t="s">
        <v>713</v>
      </c>
      <c r="C2602">
        <v>0</v>
      </c>
      <c r="D2602">
        <v>0</v>
      </c>
      <c r="E2602" t="s">
        <v>700</v>
      </c>
      <c r="F2602">
        <v>0</v>
      </c>
    </row>
    <row r="2603" spans="1:6" hidden="1" x14ac:dyDescent="0.35">
      <c r="A2603">
        <v>2601</v>
      </c>
      <c r="B2603" t="s">
        <v>714</v>
      </c>
      <c r="C2603">
        <v>0</v>
      </c>
      <c r="D2603" t="s">
        <v>9</v>
      </c>
      <c r="E2603" t="s">
        <v>502</v>
      </c>
      <c r="F2603">
        <v>3.8235170563225753</v>
      </c>
    </row>
    <row r="2604" spans="1:6" hidden="1" x14ac:dyDescent="0.35">
      <c r="A2604">
        <v>2602</v>
      </c>
      <c r="B2604" t="s">
        <v>714</v>
      </c>
      <c r="C2604">
        <v>0</v>
      </c>
      <c r="D2604" t="s">
        <v>9</v>
      </c>
      <c r="E2604" t="s">
        <v>503</v>
      </c>
      <c r="F2604">
        <v>4.6565088109509416</v>
      </c>
    </row>
    <row r="2605" spans="1:6" hidden="1" x14ac:dyDescent="0.35">
      <c r="A2605">
        <v>2603</v>
      </c>
      <c r="B2605" t="s">
        <v>714</v>
      </c>
      <c r="C2605">
        <v>0</v>
      </c>
      <c r="D2605" t="s">
        <v>9</v>
      </c>
      <c r="E2605" t="s">
        <v>504</v>
      </c>
      <c r="F2605">
        <v>10.017347632454396</v>
      </c>
    </row>
    <row r="2606" spans="1:6" hidden="1" x14ac:dyDescent="0.35">
      <c r="A2606">
        <v>2604</v>
      </c>
      <c r="B2606" t="s">
        <v>714</v>
      </c>
      <c r="C2606">
        <v>0</v>
      </c>
      <c r="D2606" t="s">
        <v>9</v>
      </c>
      <c r="E2606" t="s">
        <v>505</v>
      </c>
      <c r="F2606">
        <v>45.922470052968755</v>
      </c>
    </row>
    <row r="2607" spans="1:6" hidden="1" x14ac:dyDescent="0.35">
      <c r="A2607">
        <v>2605</v>
      </c>
      <c r="B2607" t="s">
        <v>714</v>
      </c>
      <c r="C2607">
        <v>0</v>
      </c>
      <c r="D2607" t="s">
        <v>9</v>
      </c>
      <c r="E2607" t="s">
        <v>506</v>
      </c>
      <c r="F2607">
        <v>10.278601069520755</v>
      </c>
    </row>
    <row r="2608" spans="1:6" hidden="1" x14ac:dyDescent="0.35">
      <c r="A2608">
        <v>2606</v>
      </c>
      <c r="B2608" t="s">
        <v>714</v>
      </c>
      <c r="C2608">
        <v>0</v>
      </c>
      <c r="D2608" t="s">
        <v>9</v>
      </c>
      <c r="E2608" t="s">
        <v>507</v>
      </c>
      <c r="F2608">
        <v>4.312491735576498</v>
      </c>
    </row>
    <row r="2609" spans="1:6" hidden="1" x14ac:dyDescent="0.35">
      <c r="A2609">
        <v>2607</v>
      </c>
      <c r="B2609" t="s">
        <v>714</v>
      </c>
      <c r="C2609">
        <v>0</v>
      </c>
      <c r="D2609" t="s">
        <v>9</v>
      </c>
      <c r="E2609" t="s">
        <v>508</v>
      </c>
      <c r="F2609">
        <v>1.1594409975351345</v>
      </c>
    </row>
    <row r="2610" spans="1:6" hidden="1" x14ac:dyDescent="0.35">
      <c r="A2610">
        <v>2608</v>
      </c>
      <c r="B2610" t="s">
        <v>714</v>
      </c>
      <c r="C2610">
        <v>0</v>
      </c>
      <c r="D2610" t="s">
        <v>9</v>
      </c>
      <c r="E2610" t="s">
        <v>509</v>
      </c>
      <c r="F2610">
        <v>15.403345160274659</v>
      </c>
    </row>
    <row r="2611" spans="1:6" hidden="1" x14ac:dyDescent="0.35">
      <c r="A2611">
        <v>2609</v>
      </c>
      <c r="B2611" t="s">
        <v>714</v>
      </c>
      <c r="C2611">
        <v>0</v>
      </c>
      <c r="D2611" t="s">
        <v>9</v>
      </c>
      <c r="E2611" t="s">
        <v>510</v>
      </c>
      <c r="F2611">
        <v>24.513776096561269</v>
      </c>
    </row>
    <row r="2612" spans="1:6" hidden="1" x14ac:dyDescent="0.35">
      <c r="A2612">
        <v>2610</v>
      </c>
      <c r="B2612" t="s">
        <v>714</v>
      </c>
      <c r="C2612">
        <v>0</v>
      </c>
      <c r="D2612" t="s">
        <v>9</v>
      </c>
      <c r="E2612" t="s">
        <v>511</v>
      </c>
      <c r="F2612">
        <v>5.0757064770475235</v>
      </c>
    </row>
    <row r="2613" spans="1:6" hidden="1" x14ac:dyDescent="0.35">
      <c r="A2613">
        <v>2611</v>
      </c>
      <c r="B2613" t="s">
        <v>714</v>
      </c>
      <c r="C2613">
        <v>0</v>
      </c>
      <c r="D2613" t="s">
        <v>9</v>
      </c>
      <c r="E2613" t="s">
        <v>512</v>
      </c>
      <c r="F2613">
        <v>19.316762122724718</v>
      </c>
    </row>
    <row r="2614" spans="1:6" hidden="1" x14ac:dyDescent="0.35">
      <c r="A2614">
        <v>2612</v>
      </c>
      <c r="B2614" t="s">
        <v>714</v>
      </c>
      <c r="C2614">
        <v>0</v>
      </c>
      <c r="D2614" t="s">
        <v>9</v>
      </c>
      <c r="E2614" t="s">
        <v>513</v>
      </c>
      <c r="F2614">
        <v>1.8487184890965918</v>
      </c>
    </row>
    <row r="2615" spans="1:6" hidden="1" x14ac:dyDescent="0.35">
      <c r="A2615">
        <v>2613</v>
      </c>
      <c r="B2615" t="s">
        <v>714</v>
      </c>
      <c r="C2615">
        <v>0</v>
      </c>
      <c r="D2615" t="s">
        <v>9</v>
      </c>
      <c r="E2615" t="s">
        <v>514</v>
      </c>
      <c r="F2615">
        <v>5.6252372493838356</v>
      </c>
    </row>
    <row r="2616" spans="1:6" hidden="1" x14ac:dyDescent="0.35">
      <c r="A2616">
        <v>2614</v>
      </c>
      <c r="B2616" t="s">
        <v>714</v>
      </c>
      <c r="C2616">
        <v>0</v>
      </c>
      <c r="D2616" t="s">
        <v>9</v>
      </c>
      <c r="E2616" t="s">
        <v>515</v>
      </c>
      <c r="F2616">
        <v>14.002179577329755</v>
      </c>
    </row>
    <row r="2617" spans="1:6" hidden="1" x14ac:dyDescent="0.35">
      <c r="A2617">
        <v>2615</v>
      </c>
      <c r="B2617" t="s">
        <v>714</v>
      </c>
      <c r="C2617">
        <v>0</v>
      </c>
      <c r="D2617" t="s">
        <v>9</v>
      </c>
      <c r="E2617" t="s">
        <v>516</v>
      </c>
      <c r="F2617">
        <v>0.19661748866592091</v>
      </c>
    </row>
    <row r="2618" spans="1:6" hidden="1" x14ac:dyDescent="0.35">
      <c r="A2618">
        <v>2616</v>
      </c>
      <c r="B2618" t="s">
        <v>714</v>
      </c>
      <c r="C2618">
        <v>0</v>
      </c>
      <c r="D2618" t="s">
        <v>9</v>
      </c>
      <c r="E2618" t="s">
        <v>517</v>
      </c>
      <c r="F2618">
        <v>0</v>
      </c>
    </row>
    <row r="2619" spans="1:6" hidden="1" x14ac:dyDescent="0.35">
      <c r="A2619">
        <v>2617</v>
      </c>
      <c r="B2619" t="s">
        <v>714</v>
      </c>
      <c r="C2619">
        <v>0</v>
      </c>
      <c r="D2619" t="s">
        <v>9</v>
      </c>
      <c r="E2619" t="s">
        <v>518</v>
      </c>
      <c r="F2619">
        <v>0</v>
      </c>
    </row>
    <row r="2620" spans="1:6" hidden="1" x14ac:dyDescent="0.35">
      <c r="A2620">
        <v>2618</v>
      </c>
      <c r="B2620" t="s">
        <v>714</v>
      </c>
      <c r="C2620">
        <v>0</v>
      </c>
      <c r="D2620" t="s">
        <v>9</v>
      </c>
      <c r="E2620" t="s">
        <v>519</v>
      </c>
      <c r="F2620">
        <v>6.0417788966625228</v>
      </c>
    </row>
    <row r="2621" spans="1:6" hidden="1" x14ac:dyDescent="0.35">
      <c r="A2621">
        <v>2619</v>
      </c>
      <c r="B2621" t="s">
        <v>714</v>
      </c>
      <c r="C2621">
        <v>0</v>
      </c>
      <c r="D2621" t="s">
        <v>9</v>
      </c>
      <c r="E2621" t="s">
        <v>520</v>
      </c>
      <c r="F2621">
        <v>5.8514404470901145</v>
      </c>
    </row>
    <row r="2622" spans="1:6" hidden="1" x14ac:dyDescent="0.35">
      <c r="A2622">
        <v>2620</v>
      </c>
      <c r="B2622" t="s">
        <v>714</v>
      </c>
      <c r="C2622">
        <v>0</v>
      </c>
      <c r="D2622" t="s">
        <v>106</v>
      </c>
      <c r="E2622" t="s">
        <v>521</v>
      </c>
      <c r="F2622">
        <v>7.0910646248366668E-2</v>
      </c>
    </row>
    <row r="2623" spans="1:6" hidden="1" x14ac:dyDescent="0.35">
      <c r="A2623">
        <v>2621</v>
      </c>
      <c r="B2623" t="s">
        <v>714</v>
      </c>
      <c r="C2623">
        <v>0</v>
      </c>
      <c r="D2623" t="s">
        <v>106</v>
      </c>
      <c r="E2623" t="s">
        <v>522</v>
      </c>
      <c r="F2623">
        <v>3.0395846742917631E-2</v>
      </c>
    </row>
    <row r="2624" spans="1:6" hidden="1" x14ac:dyDescent="0.35">
      <c r="A2624">
        <v>2622</v>
      </c>
      <c r="B2624" t="s">
        <v>714</v>
      </c>
      <c r="C2624">
        <v>0</v>
      </c>
      <c r="D2624" t="s">
        <v>106</v>
      </c>
      <c r="E2624" t="s">
        <v>523</v>
      </c>
      <c r="F2624">
        <v>0.52674979309317516</v>
      </c>
    </row>
    <row r="2625" spans="1:6" hidden="1" x14ac:dyDescent="0.35">
      <c r="A2625">
        <v>2623</v>
      </c>
      <c r="B2625" t="s">
        <v>714</v>
      </c>
      <c r="C2625">
        <v>0</v>
      </c>
      <c r="D2625" t="s">
        <v>106</v>
      </c>
      <c r="E2625" t="s">
        <v>524</v>
      </c>
      <c r="F2625">
        <v>1.9124204486129552E-2</v>
      </c>
    </row>
    <row r="2626" spans="1:6" hidden="1" x14ac:dyDescent="0.35">
      <c r="A2626">
        <v>2624</v>
      </c>
      <c r="B2626" t="s">
        <v>714</v>
      </c>
      <c r="C2626">
        <v>0</v>
      </c>
      <c r="D2626" t="s">
        <v>106</v>
      </c>
      <c r="E2626" t="s">
        <v>525</v>
      </c>
      <c r="F2626">
        <v>5.1833122838157865E-2</v>
      </c>
    </row>
    <row r="2627" spans="1:6" hidden="1" x14ac:dyDescent="0.35">
      <c r="A2627">
        <v>2625</v>
      </c>
      <c r="B2627" t="s">
        <v>714</v>
      </c>
      <c r="C2627">
        <v>0</v>
      </c>
      <c r="D2627" t="s">
        <v>106</v>
      </c>
      <c r="E2627" t="s">
        <v>526</v>
      </c>
      <c r="F2627">
        <v>6.1433584470433882E-3</v>
      </c>
    </row>
    <row r="2628" spans="1:6" hidden="1" x14ac:dyDescent="0.35">
      <c r="A2628">
        <v>2626</v>
      </c>
      <c r="B2628" t="s">
        <v>714</v>
      </c>
      <c r="C2628">
        <v>0</v>
      </c>
      <c r="D2628" t="s">
        <v>106</v>
      </c>
      <c r="E2628" t="s">
        <v>527</v>
      </c>
      <c r="F2628">
        <v>4.9805272664430406E-3</v>
      </c>
    </row>
    <row r="2629" spans="1:6" hidden="1" x14ac:dyDescent="0.35">
      <c r="A2629">
        <v>2627</v>
      </c>
      <c r="B2629" t="s">
        <v>714</v>
      </c>
      <c r="C2629">
        <v>0</v>
      </c>
      <c r="D2629" t="s">
        <v>106</v>
      </c>
      <c r="E2629" t="s">
        <v>528</v>
      </c>
      <c r="F2629">
        <v>5.2391281019706845E-3</v>
      </c>
    </row>
    <row r="2630" spans="1:6" hidden="1" x14ac:dyDescent="0.35">
      <c r="A2630">
        <v>2628</v>
      </c>
      <c r="B2630" t="s">
        <v>714</v>
      </c>
      <c r="C2630">
        <v>0</v>
      </c>
      <c r="D2630" t="s">
        <v>105</v>
      </c>
      <c r="E2630" t="s">
        <v>529</v>
      </c>
      <c r="F2630">
        <v>8.5194617322083737</v>
      </c>
    </row>
    <row r="2631" spans="1:6" hidden="1" x14ac:dyDescent="0.35">
      <c r="A2631">
        <v>2629</v>
      </c>
      <c r="B2631" t="s">
        <v>714</v>
      </c>
      <c r="C2631">
        <v>0</v>
      </c>
      <c r="D2631" t="s">
        <v>105</v>
      </c>
      <c r="E2631" t="s">
        <v>530</v>
      </c>
      <c r="F2631">
        <v>1.3424837151676714</v>
      </c>
    </row>
    <row r="2632" spans="1:6" hidden="1" x14ac:dyDescent="0.35">
      <c r="A2632">
        <v>2630</v>
      </c>
      <c r="B2632" t="s">
        <v>714</v>
      </c>
      <c r="C2632">
        <v>0</v>
      </c>
      <c r="D2632" t="s">
        <v>105</v>
      </c>
      <c r="E2632" t="s">
        <v>531</v>
      </c>
      <c r="F2632">
        <v>0.14609686340499609</v>
      </c>
    </row>
    <row r="2633" spans="1:6" hidden="1" x14ac:dyDescent="0.35">
      <c r="A2633">
        <v>2631</v>
      </c>
      <c r="B2633" t="s">
        <v>714</v>
      </c>
      <c r="C2633">
        <v>0</v>
      </c>
      <c r="D2633" t="s">
        <v>105</v>
      </c>
      <c r="E2633" t="s">
        <v>532</v>
      </c>
      <c r="F2633">
        <v>0.6610275381483911</v>
      </c>
    </row>
    <row r="2634" spans="1:6" hidden="1" x14ac:dyDescent="0.35">
      <c r="A2634">
        <v>2632</v>
      </c>
      <c r="B2634" t="s">
        <v>714</v>
      </c>
      <c r="C2634">
        <v>0</v>
      </c>
      <c r="D2634" t="s">
        <v>10</v>
      </c>
      <c r="E2634" t="s">
        <v>533</v>
      </c>
      <c r="F2634">
        <v>0.53710051802278391</v>
      </c>
    </row>
    <row r="2635" spans="1:6" hidden="1" x14ac:dyDescent="0.35">
      <c r="A2635">
        <v>2633</v>
      </c>
      <c r="B2635" t="s">
        <v>714</v>
      </c>
      <c r="C2635">
        <v>0</v>
      </c>
      <c r="D2635" t="s">
        <v>10</v>
      </c>
      <c r="E2635" t="s">
        <v>534</v>
      </c>
      <c r="F2635">
        <v>3.4321851060601682</v>
      </c>
    </row>
    <row r="2636" spans="1:6" hidden="1" x14ac:dyDescent="0.35">
      <c r="A2636">
        <v>2634</v>
      </c>
      <c r="B2636" t="s">
        <v>714</v>
      </c>
      <c r="C2636">
        <v>0</v>
      </c>
      <c r="D2636" t="s">
        <v>10</v>
      </c>
      <c r="E2636" t="s">
        <v>535</v>
      </c>
      <c r="F2636">
        <v>21.545180319432674</v>
      </c>
    </row>
    <row r="2637" spans="1:6" hidden="1" x14ac:dyDescent="0.35">
      <c r="A2637">
        <v>2635</v>
      </c>
      <c r="B2637" t="s">
        <v>714</v>
      </c>
      <c r="C2637">
        <v>0</v>
      </c>
      <c r="D2637" t="s">
        <v>10</v>
      </c>
      <c r="E2637" t="s">
        <v>536</v>
      </c>
      <c r="F2637">
        <v>1.6929850225352627</v>
      </c>
    </row>
    <row r="2638" spans="1:6" hidden="1" x14ac:dyDescent="0.35">
      <c r="A2638">
        <v>2636</v>
      </c>
      <c r="B2638" t="s">
        <v>714</v>
      </c>
      <c r="C2638">
        <v>0</v>
      </c>
      <c r="D2638" t="s">
        <v>10</v>
      </c>
      <c r="E2638" t="s">
        <v>537</v>
      </c>
      <c r="F2638">
        <v>0.94172058863261232</v>
      </c>
    </row>
    <row r="2639" spans="1:6" hidden="1" x14ac:dyDescent="0.35">
      <c r="A2639">
        <v>2637</v>
      </c>
      <c r="B2639" t="s">
        <v>714</v>
      </c>
      <c r="C2639">
        <v>0</v>
      </c>
      <c r="D2639" t="s">
        <v>10</v>
      </c>
      <c r="E2639" t="s">
        <v>538</v>
      </c>
      <c r="F2639">
        <v>1.4158336642606508</v>
      </c>
    </row>
    <row r="2640" spans="1:6" hidden="1" x14ac:dyDescent="0.35">
      <c r="A2640">
        <v>2638</v>
      </c>
      <c r="B2640" t="s">
        <v>714</v>
      </c>
      <c r="C2640">
        <v>0</v>
      </c>
      <c r="D2640" t="s">
        <v>10</v>
      </c>
      <c r="E2640" t="s">
        <v>539</v>
      </c>
      <c r="F2640">
        <v>3.6132037437503732</v>
      </c>
    </row>
    <row r="2641" spans="1:6" hidden="1" x14ac:dyDescent="0.35">
      <c r="A2641">
        <v>2639</v>
      </c>
      <c r="B2641" t="s">
        <v>714</v>
      </c>
      <c r="C2641">
        <v>0</v>
      </c>
      <c r="D2641" t="s">
        <v>10</v>
      </c>
      <c r="E2641" t="s">
        <v>540</v>
      </c>
      <c r="F2641">
        <v>0.37295595043725255</v>
      </c>
    </row>
    <row r="2642" spans="1:6" hidden="1" x14ac:dyDescent="0.35">
      <c r="A2642">
        <v>2640</v>
      </c>
      <c r="B2642" t="s">
        <v>714</v>
      </c>
      <c r="C2642">
        <v>0</v>
      </c>
      <c r="D2642" t="s">
        <v>10</v>
      </c>
      <c r="E2642" t="s">
        <v>541</v>
      </c>
      <c r="F2642">
        <v>1.7896123346878647</v>
      </c>
    </row>
    <row r="2643" spans="1:6" hidden="1" x14ac:dyDescent="0.35">
      <c r="A2643">
        <v>2641</v>
      </c>
      <c r="B2643" t="s">
        <v>714</v>
      </c>
      <c r="C2643">
        <v>0</v>
      </c>
      <c r="D2643" t="s">
        <v>10</v>
      </c>
      <c r="E2643" t="s">
        <v>542</v>
      </c>
      <c r="F2643">
        <v>5.9083985293733088</v>
      </c>
    </row>
    <row r="2644" spans="1:6" hidden="1" x14ac:dyDescent="0.35">
      <c r="A2644">
        <v>2642</v>
      </c>
      <c r="B2644" t="s">
        <v>714</v>
      </c>
      <c r="C2644">
        <v>0</v>
      </c>
      <c r="D2644" t="s">
        <v>10</v>
      </c>
      <c r="E2644" t="s">
        <v>543</v>
      </c>
      <c r="F2644">
        <v>0.45236574355206183</v>
      </c>
    </row>
    <row r="2645" spans="1:6" hidden="1" x14ac:dyDescent="0.35">
      <c r="A2645">
        <v>2643</v>
      </c>
      <c r="B2645" t="s">
        <v>714</v>
      </c>
      <c r="C2645">
        <v>0</v>
      </c>
      <c r="D2645" t="s">
        <v>12</v>
      </c>
      <c r="E2645" t="s">
        <v>544</v>
      </c>
      <c r="F2645">
        <v>17.812563848272845</v>
      </c>
    </row>
    <row r="2646" spans="1:6" hidden="1" x14ac:dyDescent="0.35">
      <c r="A2646">
        <v>2644</v>
      </c>
      <c r="B2646" t="s">
        <v>714</v>
      </c>
      <c r="C2646">
        <v>0</v>
      </c>
      <c r="D2646" t="s">
        <v>12</v>
      </c>
      <c r="E2646" t="s">
        <v>545</v>
      </c>
      <c r="F2646">
        <v>10.268283192665908</v>
      </c>
    </row>
    <row r="2647" spans="1:6" hidden="1" x14ac:dyDescent="0.35">
      <c r="A2647">
        <v>2645</v>
      </c>
      <c r="B2647" t="s">
        <v>714</v>
      </c>
      <c r="C2647">
        <v>0</v>
      </c>
      <c r="D2647" t="s">
        <v>12</v>
      </c>
      <c r="E2647" t="s">
        <v>546</v>
      </c>
      <c r="F2647">
        <v>22.808191497867778</v>
      </c>
    </row>
    <row r="2648" spans="1:6" hidden="1" x14ac:dyDescent="0.35">
      <c r="A2648">
        <v>2646</v>
      </c>
      <c r="B2648" t="s">
        <v>714</v>
      </c>
      <c r="C2648">
        <v>0</v>
      </c>
      <c r="D2648" t="s">
        <v>12</v>
      </c>
      <c r="E2648" t="s">
        <v>547</v>
      </c>
      <c r="F2648">
        <v>15.991426191106008</v>
      </c>
    </row>
    <row r="2649" spans="1:6" hidden="1" x14ac:dyDescent="0.35">
      <c r="A2649">
        <v>2647</v>
      </c>
      <c r="B2649" t="s">
        <v>714</v>
      </c>
      <c r="C2649">
        <v>0</v>
      </c>
      <c r="D2649" t="s">
        <v>12</v>
      </c>
      <c r="E2649" t="s">
        <v>548</v>
      </c>
      <c r="F2649">
        <v>9.471861708885271</v>
      </c>
    </row>
    <row r="2650" spans="1:6" hidden="1" x14ac:dyDescent="0.35">
      <c r="A2650">
        <v>2648</v>
      </c>
      <c r="B2650" t="s">
        <v>714</v>
      </c>
      <c r="C2650">
        <v>0</v>
      </c>
      <c r="D2650" t="s">
        <v>12</v>
      </c>
      <c r="E2650" t="s">
        <v>549</v>
      </c>
      <c r="F2650">
        <v>22.383900638189015</v>
      </c>
    </row>
    <row r="2651" spans="1:6" hidden="1" x14ac:dyDescent="0.35">
      <c r="A2651">
        <v>2649</v>
      </c>
      <c r="B2651" t="s">
        <v>714</v>
      </c>
      <c r="C2651">
        <v>0</v>
      </c>
      <c r="D2651" t="s">
        <v>12</v>
      </c>
      <c r="E2651" t="s">
        <v>550</v>
      </c>
      <c r="F2651">
        <v>5.3304888260344709</v>
      </c>
    </row>
    <row r="2652" spans="1:6" hidden="1" x14ac:dyDescent="0.35">
      <c r="A2652">
        <v>2650</v>
      </c>
      <c r="B2652" t="s">
        <v>714</v>
      </c>
      <c r="C2652">
        <v>0</v>
      </c>
      <c r="D2652" t="s">
        <v>12</v>
      </c>
      <c r="E2652" t="s">
        <v>551</v>
      </c>
      <c r="F2652">
        <v>4.3236093368913426</v>
      </c>
    </row>
    <row r="2653" spans="1:6" hidden="1" x14ac:dyDescent="0.35">
      <c r="A2653">
        <v>2651</v>
      </c>
      <c r="B2653" t="s">
        <v>714</v>
      </c>
      <c r="C2653">
        <v>0</v>
      </c>
      <c r="D2653" t="s">
        <v>12</v>
      </c>
      <c r="E2653" t="s">
        <v>552</v>
      </c>
      <c r="F2653">
        <v>96.83309197788904</v>
      </c>
    </row>
    <row r="2654" spans="1:6" hidden="1" x14ac:dyDescent="0.35">
      <c r="A2654">
        <v>2652</v>
      </c>
      <c r="B2654" t="s">
        <v>714</v>
      </c>
      <c r="C2654">
        <v>0</v>
      </c>
      <c r="D2654" t="s">
        <v>12</v>
      </c>
      <c r="E2654" t="s">
        <v>553</v>
      </c>
      <c r="F2654">
        <v>43.806091896197273</v>
      </c>
    </row>
    <row r="2655" spans="1:6" hidden="1" x14ac:dyDescent="0.35">
      <c r="A2655">
        <v>2653</v>
      </c>
      <c r="B2655" t="s">
        <v>714</v>
      </c>
      <c r="C2655">
        <v>0</v>
      </c>
      <c r="D2655" t="s">
        <v>12</v>
      </c>
      <c r="E2655" t="s">
        <v>554</v>
      </c>
      <c r="F2655">
        <v>33.584361578948318</v>
      </c>
    </row>
    <row r="2656" spans="1:6" hidden="1" x14ac:dyDescent="0.35">
      <c r="A2656">
        <v>2654</v>
      </c>
      <c r="B2656" t="s">
        <v>714</v>
      </c>
      <c r="C2656">
        <v>0</v>
      </c>
      <c r="D2656" t="s">
        <v>12</v>
      </c>
      <c r="E2656" t="s">
        <v>555</v>
      </c>
      <c r="F2656">
        <v>12.470432978539323</v>
      </c>
    </row>
    <row r="2657" spans="1:6" hidden="1" x14ac:dyDescent="0.35">
      <c r="A2657">
        <v>2655</v>
      </c>
      <c r="B2657" t="s">
        <v>714</v>
      </c>
      <c r="C2657">
        <v>0</v>
      </c>
      <c r="D2657" t="s">
        <v>13</v>
      </c>
      <c r="E2657" t="s">
        <v>556</v>
      </c>
      <c r="F2657">
        <v>21.168135127268464</v>
      </c>
    </row>
    <row r="2658" spans="1:6" hidden="1" x14ac:dyDescent="0.35">
      <c r="A2658">
        <v>2656</v>
      </c>
      <c r="B2658" t="s">
        <v>714</v>
      </c>
      <c r="C2658">
        <v>0</v>
      </c>
      <c r="D2658" t="s">
        <v>13</v>
      </c>
      <c r="E2658" t="s">
        <v>557</v>
      </c>
      <c r="F2658">
        <v>42.633514561652973</v>
      </c>
    </row>
    <row r="2659" spans="1:6" hidden="1" x14ac:dyDescent="0.35">
      <c r="A2659">
        <v>2657</v>
      </c>
      <c r="B2659" t="s">
        <v>714</v>
      </c>
      <c r="C2659">
        <v>0</v>
      </c>
      <c r="D2659" t="s">
        <v>13</v>
      </c>
      <c r="E2659" t="s">
        <v>558</v>
      </c>
      <c r="F2659">
        <v>12.127116159413495</v>
      </c>
    </row>
    <row r="2660" spans="1:6" hidden="1" x14ac:dyDescent="0.35">
      <c r="A2660">
        <v>2658</v>
      </c>
      <c r="B2660" t="s">
        <v>714</v>
      </c>
      <c r="C2660">
        <v>0</v>
      </c>
      <c r="D2660" t="s">
        <v>14</v>
      </c>
      <c r="E2660" t="s">
        <v>559</v>
      </c>
      <c r="F2660">
        <v>17.317327776580175</v>
      </c>
    </row>
    <row r="2661" spans="1:6" hidden="1" x14ac:dyDescent="0.35">
      <c r="A2661">
        <v>2659</v>
      </c>
      <c r="B2661" t="s">
        <v>714</v>
      </c>
      <c r="C2661">
        <v>0</v>
      </c>
      <c r="D2661" t="s">
        <v>14</v>
      </c>
      <c r="E2661" t="s">
        <v>560</v>
      </c>
      <c r="F2661">
        <v>0</v>
      </c>
    </row>
    <row r="2662" spans="1:6" hidden="1" x14ac:dyDescent="0.35">
      <c r="A2662">
        <v>2660</v>
      </c>
      <c r="B2662" t="s">
        <v>714</v>
      </c>
      <c r="C2662">
        <v>0</v>
      </c>
      <c r="D2662" t="s">
        <v>15</v>
      </c>
      <c r="E2662" t="s">
        <v>561</v>
      </c>
      <c r="F2662">
        <v>3.8048298048321687</v>
      </c>
    </row>
    <row r="2663" spans="1:6" hidden="1" x14ac:dyDescent="0.35">
      <c r="A2663">
        <v>2661</v>
      </c>
      <c r="B2663" t="s">
        <v>714</v>
      </c>
      <c r="C2663">
        <v>0</v>
      </c>
      <c r="D2663" t="s">
        <v>15</v>
      </c>
      <c r="E2663" t="s">
        <v>562</v>
      </c>
      <c r="F2663">
        <v>0</v>
      </c>
    </row>
    <row r="2664" spans="1:6" hidden="1" x14ac:dyDescent="0.35">
      <c r="A2664">
        <v>2662</v>
      </c>
      <c r="B2664" t="s">
        <v>714</v>
      </c>
      <c r="C2664">
        <v>0</v>
      </c>
      <c r="D2664" t="s">
        <v>15</v>
      </c>
      <c r="E2664" t="s">
        <v>563</v>
      </c>
      <c r="F2664">
        <v>25.418888925758623</v>
      </c>
    </row>
    <row r="2665" spans="1:6" hidden="1" x14ac:dyDescent="0.35">
      <c r="A2665">
        <v>2663</v>
      </c>
      <c r="B2665" t="s">
        <v>714</v>
      </c>
      <c r="C2665">
        <v>0</v>
      </c>
      <c r="D2665" t="s">
        <v>15</v>
      </c>
      <c r="E2665" t="s">
        <v>564</v>
      </c>
      <c r="F2665">
        <v>34.692076748803274</v>
      </c>
    </row>
    <row r="2666" spans="1:6" hidden="1" x14ac:dyDescent="0.35">
      <c r="A2666">
        <v>2664</v>
      </c>
      <c r="B2666" t="s">
        <v>714</v>
      </c>
      <c r="C2666">
        <v>0</v>
      </c>
      <c r="D2666" t="s">
        <v>16</v>
      </c>
      <c r="E2666" t="s">
        <v>565</v>
      </c>
      <c r="F2666">
        <v>1.4309765748504417</v>
      </c>
    </row>
    <row r="2667" spans="1:6" hidden="1" x14ac:dyDescent="0.35">
      <c r="A2667">
        <v>2665</v>
      </c>
      <c r="B2667" t="s">
        <v>714</v>
      </c>
      <c r="C2667">
        <v>0</v>
      </c>
      <c r="D2667" t="s">
        <v>16</v>
      </c>
      <c r="E2667" t="s">
        <v>566</v>
      </c>
      <c r="F2667">
        <v>3.6496704356055536E-3</v>
      </c>
    </row>
    <row r="2668" spans="1:6" hidden="1" x14ac:dyDescent="0.35">
      <c r="A2668">
        <v>2666</v>
      </c>
      <c r="B2668" t="s">
        <v>714</v>
      </c>
      <c r="C2668">
        <v>0</v>
      </c>
      <c r="D2668" t="s">
        <v>16</v>
      </c>
      <c r="E2668" t="s">
        <v>567</v>
      </c>
      <c r="F2668">
        <v>4.7896531503039456E-2</v>
      </c>
    </row>
    <row r="2669" spans="1:6" hidden="1" x14ac:dyDescent="0.35">
      <c r="A2669">
        <v>2667</v>
      </c>
      <c r="B2669" t="s">
        <v>714</v>
      </c>
      <c r="C2669">
        <v>0</v>
      </c>
      <c r="D2669" t="s">
        <v>16</v>
      </c>
      <c r="E2669" t="s">
        <v>568</v>
      </c>
      <c r="F2669">
        <v>187.24632596899937</v>
      </c>
    </row>
    <row r="2670" spans="1:6" hidden="1" x14ac:dyDescent="0.35">
      <c r="A2670">
        <v>2668</v>
      </c>
      <c r="B2670" t="s">
        <v>714</v>
      </c>
      <c r="C2670">
        <v>0</v>
      </c>
      <c r="D2670" t="s">
        <v>16</v>
      </c>
      <c r="E2670" t="s">
        <v>569</v>
      </c>
      <c r="F2670">
        <v>0.13652492369411651</v>
      </c>
    </row>
    <row r="2671" spans="1:6" hidden="1" x14ac:dyDescent="0.35">
      <c r="A2671">
        <v>2669</v>
      </c>
      <c r="B2671" t="s">
        <v>714</v>
      </c>
      <c r="C2671">
        <v>0</v>
      </c>
      <c r="D2671" t="s">
        <v>16</v>
      </c>
      <c r="E2671" t="s">
        <v>570</v>
      </c>
      <c r="F2671">
        <v>2.5120400223554915E-2</v>
      </c>
    </row>
    <row r="2672" spans="1:6" hidden="1" x14ac:dyDescent="0.35">
      <c r="A2672">
        <v>2670</v>
      </c>
      <c r="B2672" t="s">
        <v>714</v>
      </c>
      <c r="C2672">
        <v>0</v>
      </c>
      <c r="D2672" t="s">
        <v>16</v>
      </c>
      <c r="E2672" t="s">
        <v>571</v>
      </c>
      <c r="F2672">
        <v>24.7992999983346</v>
      </c>
    </row>
    <row r="2673" spans="1:6" hidden="1" x14ac:dyDescent="0.35">
      <c r="A2673">
        <v>2671</v>
      </c>
      <c r="B2673" t="s">
        <v>714</v>
      </c>
      <c r="C2673">
        <v>0</v>
      </c>
      <c r="D2673" t="s">
        <v>16</v>
      </c>
      <c r="E2673" t="s">
        <v>572</v>
      </c>
      <c r="F2673">
        <v>5.7530815850907802</v>
      </c>
    </row>
    <row r="2674" spans="1:6" hidden="1" x14ac:dyDescent="0.35">
      <c r="A2674">
        <v>2672</v>
      </c>
      <c r="B2674" t="s">
        <v>714</v>
      </c>
      <c r="C2674">
        <v>0</v>
      </c>
      <c r="D2674" t="s">
        <v>16</v>
      </c>
      <c r="E2674" t="s">
        <v>573</v>
      </c>
      <c r="F2674">
        <v>162.20066571256618</v>
      </c>
    </row>
    <row r="2675" spans="1:6" hidden="1" x14ac:dyDescent="0.35">
      <c r="A2675">
        <v>2673</v>
      </c>
      <c r="B2675" t="s">
        <v>714</v>
      </c>
      <c r="C2675">
        <v>0</v>
      </c>
      <c r="D2675" t="s">
        <v>16</v>
      </c>
      <c r="E2675" t="s">
        <v>574</v>
      </c>
      <c r="F2675">
        <v>21.992462502560926</v>
      </c>
    </row>
    <row r="2676" spans="1:6" hidden="1" x14ac:dyDescent="0.35">
      <c r="A2676">
        <v>2674</v>
      </c>
      <c r="B2676" t="s">
        <v>714</v>
      </c>
      <c r="C2676">
        <v>0</v>
      </c>
      <c r="D2676" t="s">
        <v>16</v>
      </c>
      <c r="E2676" t="s">
        <v>575</v>
      </c>
      <c r="F2676">
        <v>0.20944172257438173</v>
      </c>
    </row>
    <row r="2677" spans="1:6" hidden="1" x14ac:dyDescent="0.35">
      <c r="A2677">
        <v>2675</v>
      </c>
      <c r="B2677" t="s">
        <v>714</v>
      </c>
      <c r="C2677">
        <v>0</v>
      </c>
      <c r="D2677" t="s">
        <v>16</v>
      </c>
      <c r="E2677" t="s">
        <v>576</v>
      </c>
      <c r="F2677">
        <v>26.968801069496358</v>
      </c>
    </row>
    <row r="2678" spans="1:6" hidden="1" x14ac:dyDescent="0.35">
      <c r="A2678">
        <v>2676</v>
      </c>
      <c r="B2678" t="s">
        <v>714</v>
      </c>
      <c r="C2678">
        <v>0</v>
      </c>
      <c r="D2678" t="s">
        <v>16</v>
      </c>
      <c r="E2678" t="s">
        <v>577</v>
      </c>
      <c r="F2678">
        <v>1.7522878803687765</v>
      </c>
    </row>
    <row r="2679" spans="1:6" hidden="1" x14ac:dyDescent="0.35">
      <c r="A2679">
        <v>2677</v>
      </c>
      <c r="B2679" t="s">
        <v>714</v>
      </c>
      <c r="C2679">
        <v>0</v>
      </c>
      <c r="D2679" t="s">
        <v>16</v>
      </c>
      <c r="E2679" t="s">
        <v>578</v>
      </c>
      <c r="F2679">
        <v>1.0736802993362558</v>
      </c>
    </row>
    <row r="2680" spans="1:6" hidden="1" x14ac:dyDescent="0.35">
      <c r="A2680">
        <v>2678</v>
      </c>
      <c r="B2680" t="s">
        <v>714</v>
      </c>
      <c r="C2680">
        <v>0</v>
      </c>
      <c r="D2680" t="s">
        <v>16</v>
      </c>
      <c r="E2680" t="s">
        <v>579</v>
      </c>
      <c r="F2680">
        <v>7.6717742199209837</v>
      </c>
    </row>
    <row r="2681" spans="1:6" hidden="1" x14ac:dyDescent="0.35">
      <c r="A2681">
        <v>2679</v>
      </c>
      <c r="B2681" t="s">
        <v>714</v>
      </c>
      <c r="C2681">
        <v>0</v>
      </c>
      <c r="D2681" t="s">
        <v>16</v>
      </c>
      <c r="E2681" t="s">
        <v>580</v>
      </c>
      <c r="F2681">
        <v>1.5319284052027153</v>
      </c>
    </row>
    <row r="2682" spans="1:6" hidden="1" x14ac:dyDescent="0.35">
      <c r="A2682">
        <v>2680</v>
      </c>
      <c r="B2682" t="s">
        <v>714</v>
      </c>
      <c r="C2682">
        <v>0</v>
      </c>
      <c r="D2682" t="s">
        <v>16</v>
      </c>
      <c r="E2682" t="s">
        <v>581</v>
      </c>
      <c r="F2682">
        <v>10.278914717365927</v>
      </c>
    </row>
    <row r="2683" spans="1:6" hidden="1" x14ac:dyDescent="0.35">
      <c r="A2683">
        <v>2681</v>
      </c>
      <c r="B2683" t="s">
        <v>714</v>
      </c>
      <c r="C2683">
        <v>0</v>
      </c>
      <c r="D2683" t="s">
        <v>16</v>
      </c>
      <c r="E2683" t="s">
        <v>582</v>
      </c>
      <c r="F2683">
        <v>6.8546461285674596</v>
      </c>
    </row>
    <row r="2684" spans="1:6" hidden="1" x14ac:dyDescent="0.35">
      <c r="A2684">
        <v>2682</v>
      </c>
      <c r="B2684" t="s">
        <v>714</v>
      </c>
      <c r="C2684">
        <v>0</v>
      </c>
      <c r="D2684" t="s">
        <v>16</v>
      </c>
      <c r="E2684" t="s">
        <v>583</v>
      </c>
      <c r="F2684">
        <v>0.59529005719398154</v>
      </c>
    </row>
    <row r="2685" spans="1:6" hidden="1" x14ac:dyDescent="0.35">
      <c r="A2685">
        <v>2683</v>
      </c>
      <c r="B2685" t="s">
        <v>714</v>
      </c>
      <c r="C2685">
        <v>0</v>
      </c>
      <c r="D2685" t="s">
        <v>16</v>
      </c>
      <c r="E2685" t="s">
        <v>584</v>
      </c>
      <c r="F2685">
        <v>5.0371879584879968</v>
      </c>
    </row>
    <row r="2686" spans="1:6" hidden="1" x14ac:dyDescent="0.35">
      <c r="A2686">
        <v>2684</v>
      </c>
      <c r="B2686" t="s">
        <v>714</v>
      </c>
      <c r="C2686">
        <v>0</v>
      </c>
      <c r="D2686" t="s">
        <v>16</v>
      </c>
      <c r="E2686" t="s">
        <v>585</v>
      </c>
      <c r="F2686">
        <v>1.6161859880992908</v>
      </c>
    </row>
    <row r="2687" spans="1:6" hidden="1" x14ac:dyDescent="0.35">
      <c r="A2687">
        <v>2685</v>
      </c>
      <c r="B2687" t="s">
        <v>714</v>
      </c>
      <c r="C2687">
        <v>0</v>
      </c>
      <c r="D2687" t="s">
        <v>100</v>
      </c>
      <c r="E2687" t="s">
        <v>586</v>
      </c>
      <c r="F2687">
        <v>0.17233957531585198</v>
      </c>
    </row>
    <row r="2688" spans="1:6" hidden="1" x14ac:dyDescent="0.35">
      <c r="A2688">
        <v>2686</v>
      </c>
      <c r="B2688" t="s">
        <v>714</v>
      </c>
      <c r="C2688">
        <v>0</v>
      </c>
      <c r="D2688" t="s">
        <v>100</v>
      </c>
      <c r="E2688" t="s">
        <v>587</v>
      </c>
      <c r="F2688">
        <v>4.4080417818279605</v>
      </c>
    </row>
    <row r="2689" spans="1:6" hidden="1" x14ac:dyDescent="0.35">
      <c r="A2689">
        <v>2687</v>
      </c>
      <c r="B2689" t="s">
        <v>714</v>
      </c>
      <c r="C2689">
        <v>0</v>
      </c>
      <c r="D2689" t="s">
        <v>100</v>
      </c>
      <c r="E2689" t="s">
        <v>588</v>
      </c>
      <c r="F2689">
        <v>0</v>
      </c>
    </row>
    <row r="2690" spans="1:6" hidden="1" x14ac:dyDescent="0.35">
      <c r="A2690">
        <v>2688</v>
      </c>
      <c r="B2690" t="s">
        <v>714</v>
      </c>
      <c r="C2690">
        <v>0</v>
      </c>
      <c r="D2690" t="s">
        <v>100</v>
      </c>
      <c r="E2690" t="s">
        <v>589</v>
      </c>
      <c r="F2690">
        <v>0.39913461804481276</v>
      </c>
    </row>
    <row r="2691" spans="1:6" hidden="1" x14ac:dyDescent="0.35">
      <c r="A2691">
        <v>2689</v>
      </c>
      <c r="B2691" t="s">
        <v>714</v>
      </c>
      <c r="C2691">
        <v>0</v>
      </c>
      <c r="D2691" t="s">
        <v>100</v>
      </c>
      <c r="E2691" t="s">
        <v>590</v>
      </c>
      <c r="F2691">
        <v>2.5935956207229633</v>
      </c>
    </row>
    <row r="2692" spans="1:6" hidden="1" x14ac:dyDescent="0.35">
      <c r="A2692">
        <v>2690</v>
      </c>
      <c r="B2692" t="s">
        <v>714</v>
      </c>
      <c r="C2692">
        <v>0</v>
      </c>
      <c r="D2692" t="s">
        <v>100</v>
      </c>
      <c r="E2692" t="s">
        <v>591</v>
      </c>
      <c r="F2692">
        <v>129.53925728986297</v>
      </c>
    </row>
    <row r="2693" spans="1:6" hidden="1" x14ac:dyDescent="0.35">
      <c r="A2693">
        <v>2691</v>
      </c>
      <c r="B2693" t="s">
        <v>714</v>
      </c>
      <c r="C2693">
        <v>0</v>
      </c>
      <c r="D2693" t="s">
        <v>100</v>
      </c>
      <c r="E2693" t="s">
        <v>592</v>
      </c>
      <c r="F2693">
        <v>0.28230566804269747</v>
      </c>
    </row>
    <row r="2694" spans="1:6" hidden="1" x14ac:dyDescent="0.35">
      <c r="A2694">
        <v>2692</v>
      </c>
      <c r="B2694" t="s">
        <v>714</v>
      </c>
      <c r="C2694">
        <v>0</v>
      </c>
      <c r="D2694" t="s">
        <v>100</v>
      </c>
      <c r="E2694" t="s">
        <v>593</v>
      </c>
      <c r="F2694">
        <v>0.30879073622090719</v>
      </c>
    </row>
    <row r="2695" spans="1:6" hidden="1" x14ac:dyDescent="0.35">
      <c r="A2695">
        <v>2693</v>
      </c>
      <c r="B2695" t="s">
        <v>714</v>
      </c>
      <c r="C2695">
        <v>0</v>
      </c>
      <c r="D2695" t="s">
        <v>16</v>
      </c>
      <c r="E2695" t="s">
        <v>594</v>
      </c>
      <c r="F2695">
        <v>0.19764463495315152</v>
      </c>
    </row>
    <row r="2696" spans="1:6" hidden="1" x14ac:dyDescent="0.35">
      <c r="A2696">
        <v>2694</v>
      </c>
      <c r="B2696" t="s">
        <v>714</v>
      </c>
      <c r="C2696">
        <v>0</v>
      </c>
      <c r="D2696" t="s">
        <v>16</v>
      </c>
      <c r="E2696" t="s">
        <v>595</v>
      </c>
      <c r="F2696">
        <v>0.35745715826509078</v>
      </c>
    </row>
    <row r="2697" spans="1:6" hidden="1" x14ac:dyDescent="0.35">
      <c r="A2697">
        <v>2695</v>
      </c>
      <c r="B2697" t="s">
        <v>714</v>
      </c>
      <c r="C2697">
        <v>0</v>
      </c>
      <c r="D2697" t="s">
        <v>16</v>
      </c>
      <c r="E2697" t="s">
        <v>596</v>
      </c>
      <c r="F2697">
        <v>0.2153650537835517</v>
      </c>
    </row>
    <row r="2698" spans="1:6" hidden="1" x14ac:dyDescent="0.35">
      <c r="A2698">
        <v>2696</v>
      </c>
      <c r="B2698" t="s">
        <v>714</v>
      </c>
      <c r="C2698">
        <v>0</v>
      </c>
      <c r="D2698" t="s">
        <v>17</v>
      </c>
      <c r="E2698" t="s">
        <v>597</v>
      </c>
      <c r="F2698">
        <v>38.038503113545083</v>
      </c>
    </row>
    <row r="2699" spans="1:6" hidden="1" x14ac:dyDescent="0.35">
      <c r="A2699">
        <v>2697</v>
      </c>
      <c r="B2699" t="s">
        <v>714</v>
      </c>
      <c r="C2699">
        <v>0</v>
      </c>
      <c r="D2699" t="s">
        <v>310</v>
      </c>
      <c r="E2699" t="s">
        <v>598</v>
      </c>
      <c r="F2699">
        <v>8.8039646255968247</v>
      </c>
    </row>
    <row r="2700" spans="1:6" hidden="1" x14ac:dyDescent="0.35">
      <c r="A2700">
        <v>2698</v>
      </c>
      <c r="B2700" t="s">
        <v>714</v>
      </c>
      <c r="C2700">
        <v>0</v>
      </c>
      <c r="D2700" t="s">
        <v>310</v>
      </c>
      <c r="E2700" t="s">
        <v>599</v>
      </c>
      <c r="F2700">
        <v>0</v>
      </c>
    </row>
    <row r="2701" spans="1:6" hidden="1" x14ac:dyDescent="0.35">
      <c r="A2701">
        <v>2699</v>
      </c>
      <c r="B2701" t="s">
        <v>714</v>
      </c>
      <c r="C2701">
        <v>0</v>
      </c>
      <c r="D2701" t="s">
        <v>311</v>
      </c>
      <c r="E2701" t="s">
        <v>600</v>
      </c>
      <c r="F2701">
        <v>7.8956110706216016</v>
      </c>
    </row>
    <row r="2702" spans="1:6" hidden="1" x14ac:dyDescent="0.35">
      <c r="A2702">
        <v>2700</v>
      </c>
      <c r="B2702" t="s">
        <v>714</v>
      </c>
      <c r="C2702">
        <v>0</v>
      </c>
      <c r="D2702" t="s">
        <v>311</v>
      </c>
      <c r="E2702" t="s">
        <v>601</v>
      </c>
      <c r="F2702">
        <v>3.2464797570289066</v>
      </c>
    </row>
    <row r="2703" spans="1:6" hidden="1" x14ac:dyDescent="0.35">
      <c r="A2703">
        <v>2701</v>
      </c>
      <c r="B2703" t="s">
        <v>714</v>
      </c>
      <c r="C2703">
        <v>0</v>
      </c>
      <c r="D2703" t="s">
        <v>311</v>
      </c>
      <c r="E2703" t="s">
        <v>602</v>
      </c>
      <c r="F2703">
        <v>16.599897061931753</v>
      </c>
    </row>
    <row r="2704" spans="1:6" hidden="1" x14ac:dyDescent="0.35">
      <c r="A2704">
        <v>2702</v>
      </c>
      <c r="B2704" t="s">
        <v>714</v>
      </c>
      <c r="C2704">
        <v>0</v>
      </c>
      <c r="D2704" t="s">
        <v>311</v>
      </c>
      <c r="E2704" t="s">
        <v>603</v>
      </c>
      <c r="F2704">
        <v>0</v>
      </c>
    </row>
    <row r="2705" spans="1:6" hidden="1" x14ac:dyDescent="0.35">
      <c r="A2705">
        <v>2703</v>
      </c>
      <c r="B2705" t="s">
        <v>714</v>
      </c>
      <c r="C2705">
        <v>0</v>
      </c>
      <c r="D2705" t="s">
        <v>311</v>
      </c>
      <c r="E2705" t="s">
        <v>604</v>
      </c>
      <c r="F2705">
        <v>10.734108509119329</v>
      </c>
    </row>
    <row r="2706" spans="1:6" hidden="1" x14ac:dyDescent="0.35">
      <c r="A2706">
        <v>2704</v>
      </c>
      <c r="B2706" t="s">
        <v>714</v>
      </c>
      <c r="C2706">
        <v>0</v>
      </c>
      <c r="D2706" t="s">
        <v>312</v>
      </c>
      <c r="E2706" t="s">
        <v>605</v>
      </c>
      <c r="F2706">
        <v>81.394003762069971</v>
      </c>
    </row>
    <row r="2707" spans="1:6" hidden="1" x14ac:dyDescent="0.35">
      <c r="A2707">
        <v>2705</v>
      </c>
      <c r="B2707" t="s">
        <v>714</v>
      </c>
      <c r="C2707">
        <v>0</v>
      </c>
      <c r="D2707" t="s">
        <v>312</v>
      </c>
      <c r="E2707" t="s">
        <v>606</v>
      </c>
      <c r="F2707">
        <v>0</v>
      </c>
    </row>
    <row r="2708" spans="1:6" hidden="1" x14ac:dyDescent="0.35">
      <c r="A2708">
        <v>2706</v>
      </c>
      <c r="B2708" t="s">
        <v>714</v>
      </c>
      <c r="C2708">
        <v>0</v>
      </c>
      <c r="D2708" t="s">
        <v>313</v>
      </c>
      <c r="E2708" t="s">
        <v>607</v>
      </c>
      <c r="F2708">
        <v>4.181841472554126</v>
      </c>
    </row>
    <row r="2709" spans="1:6" hidden="1" x14ac:dyDescent="0.35">
      <c r="A2709">
        <v>2707</v>
      </c>
      <c r="B2709" t="s">
        <v>714</v>
      </c>
      <c r="C2709">
        <v>0</v>
      </c>
      <c r="D2709" t="s">
        <v>313</v>
      </c>
      <c r="E2709" t="s">
        <v>608</v>
      </c>
      <c r="F2709">
        <v>0</v>
      </c>
    </row>
    <row r="2710" spans="1:6" hidden="1" x14ac:dyDescent="0.35">
      <c r="A2710">
        <v>2708</v>
      </c>
      <c r="B2710" t="s">
        <v>714</v>
      </c>
      <c r="C2710">
        <v>0</v>
      </c>
      <c r="D2710" t="s">
        <v>313</v>
      </c>
      <c r="E2710" t="s">
        <v>609</v>
      </c>
      <c r="F2710">
        <v>18.151165752033734</v>
      </c>
    </row>
    <row r="2711" spans="1:6" hidden="1" x14ac:dyDescent="0.35">
      <c r="A2711">
        <v>2709</v>
      </c>
      <c r="B2711" t="s">
        <v>714</v>
      </c>
      <c r="C2711">
        <v>0</v>
      </c>
      <c r="D2711" t="s">
        <v>313</v>
      </c>
      <c r="E2711" t="s">
        <v>610</v>
      </c>
      <c r="F2711">
        <v>0</v>
      </c>
    </row>
    <row r="2712" spans="1:6" hidden="1" x14ac:dyDescent="0.35">
      <c r="A2712">
        <v>2710</v>
      </c>
      <c r="B2712" t="s">
        <v>714</v>
      </c>
      <c r="C2712">
        <v>0</v>
      </c>
      <c r="D2712" t="s">
        <v>10</v>
      </c>
      <c r="E2712" t="s">
        <v>539</v>
      </c>
      <c r="F2712">
        <v>4.4380933228131054</v>
      </c>
    </row>
    <row r="2713" spans="1:6" hidden="1" x14ac:dyDescent="0.35">
      <c r="A2713">
        <v>2711</v>
      </c>
      <c r="B2713" t="s">
        <v>714</v>
      </c>
      <c r="C2713">
        <v>0</v>
      </c>
      <c r="D2713" t="s">
        <v>313</v>
      </c>
      <c r="E2713" t="s">
        <v>611</v>
      </c>
      <c r="F2713">
        <v>0</v>
      </c>
    </row>
    <row r="2714" spans="1:6" hidden="1" x14ac:dyDescent="0.35">
      <c r="A2714">
        <v>2712</v>
      </c>
      <c r="B2714" t="s">
        <v>714</v>
      </c>
      <c r="C2714">
        <v>0</v>
      </c>
      <c r="D2714" t="s">
        <v>313</v>
      </c>
      <c r="E2714" t="s">
        <v>612</v>
      </c>
      <c r="F2714">
        <v>18.321019677063269</v>
      </c>
    </row>
    <row r="2715" spans="1:6" hidden="1" x14ac:dyDescent="0.35">
      <c r="A2715">
        <v>2713</v>
      </c>
      <c r="B2715" t="s">
        <v>714</v>
      </c>
      <c r="C2715">
        <v>0</v>
      </c>
      <c r="D2715" t="s">
        <v>313</v>
      </c>
      <c r="E2715" t="s">
        <v>613</v>
      </c>
      <c r="F2715">
        <v>0</v>
      </c>
    </row>
    <row r="2716" spans="1:6" hidden="1" x14ac:dyDescent="0.35">
      <c r="A2716">
        <v>2714</v>
      </c>
      <c r="B2716" t="s">
        <v>714</v>
      </c>
      <c r="C2716">
        <v>0</v>
      </c>
      <c r="D2716" t="s">
        <v>313</v>
      </c>
      <c r="E2716" t="s">
        <v>614</v>
      </c>
      <c r="F2716">
        <v>3.2304789752138285</v>
      </c>
    </row>
    <row r="2717" spans="1:6" hidden="1" x14ac:dyDescent="0.35">
      <c r="A2717">
        <v>2715</v>
      </c>
      <c r="B2717" t="s">
        <v>714</v>
      </c>
      <c r="C2717">
        <v>0</v>
      </c>
      <c r="D2717" t="s">
        <v>313</v>
      </c>
      <c r="E2717" t="s">
        <v>615</v>
      </c>
      <c r="F2717">
        <v>0</v>
      </c>
    </row>
    <row r="2718" spans="1:6" hidden="1" x14ac:dyDescent="0.35">
      <c r="A2718">
        <v>2716</v>
      </c>
      <c r="B2718" t="s">
        <v>714</v>
      </c>
      <c r="C2718">
        <v>0</v>
      </c>
      <c r="D2718" t="s">
        <v>313</v>
      </c>
      <c r="E2718" t="s">
        <v>616</v>
      </c>
      <c r="F2718">
        <v>8.9810373324403585</v>
      </c>
    </row>
    <row r="2719" spans="1:6" hidden="1" x14ac:dyDescent="0.35">
      <c r="A2719">
        <v>2717</v>
      </c>
      <c r="B2719" t="s">
        <v>714</v>
      </c>
      <c r="C2719">
        <v>0</v>
      </c>
      <c r="D2719" t="s">
        <v>18</v>
      </c>
      <c r="E2719" t="s">
        <v>617</v>
      </c>
      <c r="F2719">
        <v>66.8085770802534</v>
      </c>
    </row>
    <row r="2720" spans="1:6" hidden="1" x14ac:dyDescent="0.35">
      <c r="A2720">
        <v>2718</v>
      </c>
      <c r="B2720" t="s">
        <v>714</v>
      </c>
      <c r="C2720">
        <v>0</v>
      </c>
      <c r="D2720" t="s">
        <v>21</v>
      </c>
      <c r="E2720" t="s">
        <v>618</v>
      </c>
      <c r="F2720">
        <v>134.42648139583005</v>
      </c>
    </row>
    <row r="2721" spans="1:6" hidden="1" x14ac:dyDescent="0.35">
      <c r="A2721">
        <v>2719</v>
      </c>
      <c r="B2721" t="s">
        <v>714</v>
      </c>
      <c r="C2721">
        <v>0</v>
      </c>
      <c r="D2721" t="s">
        <v>19</v>
      </c>
      <c r="E2721" t="s">
        <v>619</v>
      </c>
      <c r="F2721">
        <v>36.481453241336688</v>
      </c>
    </row>
    <row r="2722" spans="1:6" hidden="1" x14ac:dyDescent="0.35">
      <c r="A2722">
        <v>2720</v>
      </c>
      <c r="B2722" t="s">
        <v>714</v>
      </c>
      <c r="C2722">
        <v>0</v>
      </c>
      <c r="D2722" t="s">
        <v>20</v>
      </c>
      <c r="E2722" t="s">
        <v>620</v>
      </c>
      <c r="F2722">
        <v>41.555054100606434</v>
      </c>
    </row>
    <row r="2723" spans="1:6" hidden="1" x14ac:dyDescent="0.35">
      <c r="A2723">
        <v>2721</v>
      </c>
      <c r="B2723" t="s">
        <v>714</v>
      </c>
      <c r="C2723">
        <v>0</v>
      </c>
      <c r="D2723" t="s">
        <v>19</v>
      </c>
      <c r="E2723" t="s">
        <v>621</v>
      </c>
      <c r="F2723">
        <v>50.645842811541947</v>
      </c>
    </row>
    <row r="2724" spans="1:6" hidden="1" x14ac:dyDescent="0.35">
      <c r="A2724">
        <v>2722</v>
      </c>
      <c r="B2724" t="s">
        <v>714</v>
      </c>
      <c r="C2724">
        <v>0</v>
      </c>
      <c r="D2724" t="s">
        <v>19</v>
      </c>
      <c r="E2724" t="s">
        <v>622</v>
      </c>
      <c r="F2724">
        <v>38.892647180565156</v>
      </c>
    </row>
    <row r="2725" spans="1:6" hidden="1" x14ac:dyDescent="0.35">
      <c r="A2725">
        <v>2723</v>
      </c>
      <c r="B2725" t="s">
        <v>714</v>
      </c>
      <c r="C2725">
        <v>0</v>
      </c>
      <c r="D2725" t="s">
        <v>22</v>
      </c>
      <c r="E2725" t="s">
        <v>623</v>
      </c>
      <c r="F2725">
        <v>133.63524584998302</v>
      </c>
    </row>
    <row r="2726" spans="1:6" hidden="1" x14ac:dyDescent="0.35">
      <c r="A2726">
        <v>2724</v>
      </c>
      <c r="B2726" t="s">
        <v>714</v>
      </c>
      <c r="C2726">
        <v>0</v>
      </c>
      <c r="D2726" t="s">
        <v>23</v>
      </c>
      <c r="E2726" t="s">
        <v>624</v>
      </c>
      <c r="F2726">
        <v>83.228041202590973</v>
      </c>
    </row>
    <row r="2727" spans="1:6" hidden="1" x14ac:dyDescent="0.35">
      <c r="A2727">
        <v>2725</v>
      </c>
      <c r="B2727" t="s">
        <v>714</v>
      </c>
      <c r="C2727">
        <v>0</v>
      </c>
      <c r="D2727" t="s">
        <v>24</v>
      </c>
      <c r="E2727" t="s">
        <v>625</v>
      </c>
      <c r="F2727">
        <v>66.556970882022</v>
      </c>
    </row>
    <row r="2728" spans="1:6" hidden="1" x14ac:dyDescent="0.35">
      <c r="A2728">
        <v>2726</v>
      </c>
      <c r="B2728" t="s">
        <v>714</v>
      </c>
      <c r="C2728">
        <v>0</v>
      </c>
      <c r="D2728" t="s">
        <v>314</v>
      </c>
      <c r="E2728" t="s">
        <v>626</v>
      </c>
      <c r="F2728">
        <v>2.1225871884325498</v>
      </c>
    </row>
    <row r="2729" spans="1:6" hidden="1" x14ac:dyDescent="0.35">
      <c r="A2729">
        <v>2727</v>
      </c>
      <c r="B2729" t="s">
        <v>714</v>
      </c>
      <c r="C2729">
        <v>0</v>
      </c>
      <c r="D2729" t="s">
        <v>314</v>
      </c>
      <c r="E2729" t="s">
        <v>627</v>
      </c>
      <c r="F2729">
        <v>0</v>
      </c>
    </row>
    <row r="2730" spans="1:6" hidden="1" x14ac:dyDescent="0.35">
      <c r="A2730">
        <v>2728</v>
      </c>
      <c r="B2730" t="s">
        <v>714</v>
      </c>
      <c r="C2730">
        <v>0</v>
      </c>
      <c r="D2730" t="s">
        <v>315</v>
      </c>
      <c r="E2730" t="s">
        <v>628</v>
      </c>
      <c r="F2730">
        <v>1.0864438013614981</v>
      </c>
    </row>
    <row r="2731" spans="1:6" hidden="1" x14ac:dyDescent="0.35">
      <c r="A2731">
        <v>2729</v>
      </c>
      <c r="B2731" t="s">
        <v>714</v>
      </c>
      <c r="C2731">
        <v>0</v>
      </c>
      <c r="D2731" t="s">
        <v>315</v>
      </c>
      <c r="E2731" t="s">
        <v>629</v>
      </c>
      <c r="F2731">
        <v>4.6168930997131774</v>
      </c>
    </row>
    <row r="2732" spans="1:6" hidden="1" x14ac:dyDescent="0.35">
      <c r="A2732">
        <v>2730</v>
      </c>
      <c r="B2732" t="s">
        <v>714</v>
      </c>
      <c r="C2732">
        <v>0</v>
      </c>
      <c r="D2732" t="s">
        <v>315</v>
      </c>
      <c r="E2732" t="s">
        <v>630</v>
      </c>
      <c r="F2732">
        <v>1.5979503933094517</v>
      </c>
    </row>
    <row r="2733" spans="1:6" hidden="1" x14ac:dyDescent="0.35">
      <c r="A2733">
        <v>2731</v>
      </c>
      <c r="B2733" t="s">
        <v>714</v>
      </c>
      <c r="C2733">
        <v>0</v>
      </c>
      <c r="D2733" t="s">
        <v>315</v>
      </c>
      <c r="E2733" t="s">
        <v>631</v>
      </c>
      <c r="F2733">
        <v>4.9482733903571061</v>
      </c>
    </row>
    <row r="2734" spans="1:6" hidden="1" x14ac:dyDescent="0.35">
      <c r="A2734">
        <v>2732</v>
      </c>
      <c r="B2734" t="s">
        <v>714</v>
      </c>
      <c r="C2734">
        <v>0</v>
      </c>
      <c r="D2734" t="s">
        <v>315</v>
      </c>
      <c r="E2734" t="s">
        <v>632</v>
      </c>
      <c r="F2734">
        <v>0.28381815655296472</v>
      </c>
    </row>
    <row r="2735" spans="1:6" hidden="1" x14ac:dyDescent="0.35">
      <c r="A2735">
        <v>2733</v>
      </c>
      <c r="B2735" t="s">
        <v>714</v>
      </c>
      <c r="C2735">
        <v>0</v>
      </c>
      <c r="D2735" t="s">
        <v>315</v>
      </c>
      <c r="E2735" t="s">
        <v>633</v>
      </c>
      <c r="F2735">
        <v>8.5613516521284332</v>
      </c>
    </row>
    <row r="2736" spans="1:6" hidden="1" x14ac:dyDescent="0.35">
      <c r="A2736">
        <v>2734</v>
      </c>
      <c r="B2736" t="s">
        <v>714</v>
      </c>
      <c r="C2736">
        <v>0</v>
      </c>
      <c r="D2736" t="s">
        <v>315</v>
      </c>
      <c r="E2736" t="s">
        <v>634</v>
      </c>
      <c r="F2736">
        <v>0.70883459465966558</v>
      </c>
    </row>
    <row r="2737" spans="1:6" hidden="1" x14ac:dyDescent="0.35">
      <c r="A2737">
        <v>2735</v>
      </c>
      <c r="B2737" t="s">
        <v>714</v>
      </c>
      <c r="C2737">
        <v>0</v>
      </c>
      <c r="D2737" t="s">
        <v>315</v>
      </c>
      <c r="E2737" t="s">
        <v>635</v>
      </c>
      <c r="F2737">
        <v>4.0474556491757768E-2</v>
      </c>
    </row>
    <row r="2738" spans="1:6" hidden="1" x14ac:dyDescent="0.35">
      <c r="A2738">
        <v>2736</v>
      </c>
      <c r="B2738" t="s">
        <v>714</v>
      </c>
      <c r="C2738">
        <v>0</v>
      </c>
      <c r="D2738" t="s">
        <v>315</v>
      </c>
      <c r="E2738" t="s">
        <v>636</v>
      </c>
      <c r="F2738">
        <v>7.4567609552127362E-7</v>
      </c>
    </row>
    <row r="2739" spans="1:6" hidden="1" x14ac:dyDescent="0.35">
      <c r="A2739">
        <v>2737</v>
      </c>
      <c r="B2739" t="s">
        <v>714</v>
      </c>
      <c r="C2739">
        <v>0</v>
      </c>
      <c r="D2739" t="s">
        <v>315</v>
      </c>
      <c r="E2739" t="s">
        <v>637</v>
      </c>
      <c r="F2739">
        <v>5.8255307383183446E-3</v>
      </c>
    </row>
    <row r="2740" spans="1:6" hidden="1" x14ac:dyDescent="0.35">
      <c r="A2740">
        <v>2738</v>
      </c>
      <c r="B2740" t="s">
        <v>714</v>
      </c>
      <c r="C2740">
        <v>0</v>
      </c>
      <c r="D2740" t="s">
        <v>315</v>
      </c>
      <c r="E2740" t="s">
        <v>638</v>
      </c>
      <c r="F2740">
        <v>0.13345428536295556</v>
      </c>
    </row>
    <row r="2741" spans="1:6" hidden="1" x14ac:dyDescent="0.35">
      <c r="A2741">
        <v>2739</v>
      </c>
      <c r="B2741" t="s">
        <v>714</v>
      </c>
      <c r="C2741">
        <v>0</v>
      </c>
      <c r="D2741" t="s">
        <v>315</v>
      </c>
      <c r="E2741" t="s">
        <v>639</v>
      </c>
      <c r="F2741">
        <v>0.19546669050952312</v>
      </c>
    </row>
    <row r="2742" spans="1:6" hidden="1" x14ac:dyDescent="0.35">
      <c r="A2742">
        <v>2740</v>
      </c>
      <c r="B2742" t="s">
        <v>714</v>
      </c>
      <c r="C2742">
        <v>0</v>
      </c>
      <c r="D2742" t="s">
        <v>315</v>
      </c>
      <c r="E2742" t="s">
        <v>640</v>
      </c>
      <c r="F2742">
        <v>4.4172027493234429</v>
      </c>
    </row>
    <row r="2743" spans="1:6" hidden="1" x14ac:dyDescent="0.35">
      <c r="A2743">
        <v>2741</v>
      </c>
      <c r="B2743" t="s">
        <v>714</v>
      </c>
      <c r="C2743">
        <v>0</v>
      </c>
      <c r="D2743" t="s">
        <v>315</v>
      </c>
      <c r="E2743" t="s">
        <v>641</v>
      </c>
      <c r="F2743">
        <v>16.553559427332356</v>
      </c>
    </row>
    <row r="2744" spans="1:6" hidden="1" x14ac:dyDescent="0.35">
      <c r="A2744">
        <v>2742</v>
      </c>
      <c r="B2744" t="s">
        <v>714</v>
      </c>
      <c r="C2744">
        <v>0</v>
      </c>
      <c r="D2744" t="s">
        <v>316</v>
      </c>
      <c r="E2744" t="s">
        <v>642</v>
      </c>
      <c r="F2744">
        <v>2.8806515109123725E-2</v>
      </c>
    </row>
    <row r="2745" spans="1:6" hidden="1" x14ac:dyDescent="0.35">
      <c r="A2745">
        <v>2743</v>
      </c>
      <c r="B2745" t="s">
        <v>714</v>
      </c>
      <c r="C2745">
        <v>0</v>
      </c>
      <c r="D2745" t="s">
        <v>316</v>
      </c>
      <c r="E2745" t="s">
        <v>643</v>
      </c>
      <c r="F2745">
        <v>3.2058965826597612E-2</v>
      </c>
    </row>
    <row r="2746" spans="1:6" hidden="1" x14ac:dyDescent="0.35">
      <c r="A2746">
        <v>2744</v>
      </c>
      <c r="B2746" t="s">
        <v>714</v>
      </c>
      <c r="C2746">
        <v>0</v>
      </c>
      <c r="D2746" t="s">
        <v>316</v>
      </c>
      <c r="E2746" t="s">
        <v>644</v>
      </c>
      <c r="F2746">
        <v>1.5441356776004065E-2</v>
      </c>
    </row>
    <row r="2747" spans="1:6" hidden="1" x14ac:dyDescent="0.35">
      <c r="A2747">
        <v>2745</v>
      </c>
      <c r="B2747" t="s">
        <v>714</v>
      </c>
      <c r="C2747">
        <v>0</v>
      </c>
      <c r="D2747" t="s">
        <v>316</v>
      </c>
      <c r="E2747" t="s">
        <v>645</v>
      </c>
      <c r="F2747">
        <v>8.4319828069784487E-3</v>
      </c>
    </row>
    <row r="2748" spans="1:6" hidden="1" x14ac:dyDescent="0.35">
      <c r="A2748">
        <v>2746</v>
      </c>
      <c r="B2748" t="s">
        <v>714</v>
      </c>
      <c r="C2748">
        <v>0</v>
      </c>
      <c r="D2748" t="s">
        <v>316</v>
      </c>
      <c r="E2748" t="s">
        <v>646</v>
      </c>
      <c r="F2748">
        <v>0.1170509608562469</v>
      </c>
    </row>
    <row r="2749" spans="1:6" hidden="1" x14ac:dyDescent="0.35">
      <c r="A2749">
        <v>2747</v>
      </c>
      <c r="B2749" t="s">
        <v>714</v>
      </c>
      <c r="C2749">
        <v>0</v>
      </c>
      <c r="D2749" t="s">
        <v>316</v>
      </c>
      <c r="E2749" t="s">
        <v>647</v>
      </c>
      <c r="F2749">
        <v>9.6081039470435297</v>
      </c>
    </row>
    <row r="2750" spans="1:6" hidden="1" x14ac:dyDescent="0.35">
      <c r="A2750">
        <v>2748</v>
      </c>
      <c r="B2750" t="s">
        <v>714</v>
      </c>
      <c r="C2750">
        <v>0</v>
      </c>
      <c r="D2750" t="s">
        <v>314</v>
      </c>
      <c r="E2750" t="s">
        <v>648</v>
      </c>
      <c r="F2750">
        <v>2.9195439698878887</v>
      </c>
    </row>
    <row r="2751" spans="1:6" hidden="1" x14ac:dyDescent="0.35">
      <c r="A2751">
        <v>2749</v>
      </c>
      <c r="B2751" t="s">
        <v>714</v>
      </c>
      <c r="C2751">
        <v>0</v>
      </c>
      <c r="D2751" t="s">
        <v>314</v>
      </c>
      <c r="E2751" t="s">
        <v>649</v>
      </c>
      <c r="F2751">
        <v>8.7765150202152586</v>
      </c>
    </row>
    <row r="2752" spans="1:6" hidden="1" x14ac:dyDescent="0.35">
      <c r="A2752">
        <v>2750</v>
      </c>
      <c r="B2752" t="s">
        <v>714</v>
      </c>
      <c r="C2752">
        <v>0</v>
      </c>
      <c r="D2752" t="s">
        <v>25</v>
      </c>
      <c r="E2752" t="s">
        <v>650</v>
      </c>
      <c r="F2752">
        <v>1569.6772218770745</v>
      </c>
    </row>
    <row r="2753" spans="1:6" hidden="1" x14ac:dyDescent="0.35">
      <c r="A2753">
        <v>2751</v>
      </c>
      <c r="B2753" t="s">
        <v>714</v>
      </c>
      <c r="C2753">
        <v>0</v>
      </c>
      <c r="D2753" t="s">
        <v>25</v>
      </c>
      <c r="E2753" t="s">
        <v>651</v>
      </c>
      <c r="F2753">
        <v>0</v>
      </c>
    </row>
    <row r="2754" spans="1:6" hidden="1" x14ac:dyDescent="0.35">
      <c r="A2754">
        <v>2752</v>
      </c>
      <c r="B2754" t="s">
        <v>714</v>
      </c>
      <c r="C2754">
        <v>0</v>
      </c>
      <c r="D2754" t="s">
        <v>26</v>
      </c>
      <c r="E2754" t="s">
        <v>652</v>
      </c>
      <c r="F2754">
        <v>203.83405611332114</v>
      </c>
    </row>
    <row r="2755" spans="1:6" hidden="1" x14ac:dyDescent="0.35">
      <c r="A2755">
        <v>2753</v>
      </c>
      <c r="B2755" t="s">
        <v>714</v>
      </c>
      <c r="C2755">
        <v>0</v>
      </c>
      <c r="D2755" t="s">
        <v>26</v>
      </c>
      <c r="E2755" t="s">
        <v>653</v>
      </c>
      <c r="F2755">
        <v>14.205312419497243</v>
      </c>
    </row>
    <row r="2756" spans="1:6" hidden="1" x14ac:dyDescent="0.35">
      <c r="A2756">
        <v>2754</v>
      </c>
      <c r="B2756" t="s">
        <v>714</v>
      </c>
      <c r="C2756">
        <v>0</v>
      </c>
      <c r="D2756" t="s">
        <v>26</v>
      </c>
      <c r="E2756" t="s">
        <v>654</v>
      </c>
      <c r="F2756">
        <v>517.31168324294288</v>
      </c>
    </row>
    <row r="2757" spans="1:6" hidden="1" x14ac:dyDescent="0.35">
      <c r="A2757">
        <v>2755</v>
      </c>
      <c r="B2757" t="s">
        <v>714</v>
      </c>
      <c r="C2757">
        <v>0</v>
      </c>
      <c r="D2757" t="s">
        <v>26</v>
      </c>
      <c r="E2757" t="s">
        <v>655</v>
      </c>
      <c r="F2757">
        <v>355.96684499912215</v>
      </c>
    </row>
    <row r="2758" spans="1:6" hidden="1" x14ac:dyDescent="0.35">
      <c r="A2758">
        <v>2756</v>
      </c>
      <c r="B2758" t="s">
        <v>714</v>
      </c>
      <c r="C2758">
        <v>0</v>
      </c>
      <c r="D2758" t="s">
        <v>28</v>
      </c>
      <c r="E2758" t="s">
        <v>656</v>
      </c>
      <c r="F2758">
        <v>515.87612398697001</v>
      </c>
    </row>
    <row r="2759" spans="1:6" hidden="1" x14ac:dyDescent="0.35">
      <c r="A2759">
        <v>2757</v>
      </c>
      <c r="B2759" t="s">
        <v>714</v>
      </c>
      <c r="C2759">
        <v>0</v>
      </c>
      <c r="D2759" t="s">
        <v>27</v>
      </c>
      <c r="E2759" t="s">
        <v>657</v>
      </c>
      <c r="F2759">
        <v>57.913830040495469</v>
      </c>
    </row>
    <row r="2760" spans="1:6" hidden="1" x14ac:dyDescent="0.35">
      <c r="A2760">
        <v>2758</v>
      </c>
      <c r="B2760" t="s">
        <v>714</v>
      </c>
      <c r="C2760">
        <v>0</v>
      </c>
      <c r="D2760" t="s">
        <v>27</v>
      </c>
      <c r="E2760" t="s">
        <v>658</v>
      </c>
      <c r="F2760">
        <v>286.29878401271901</v>
      </c>
    </row>
    <row r="2761" spans="1:6" hidden="1" x14ac:dyDescent="0.35">
      <c r="A2761">
        <v>2759</v>
      </c>
      <c r="B2761" t="s">
        <v>714</v>
      </c>
      <c r="C2761">
        <v>0</v>
      </c>
      <c r="D2761" t="s">
        <v>27</v>
      </c>
      <c r="E2761" t="s">
        <v>659</v>
      </c>
      <c r="F2761">
        <v>14.295098736430766</v>
      </c>
    </row>
    <row r="2762" spans="1:6" hidden="1" x14ac:dyDescent="0.35">
      <c r="A2762">
        <v>2760</v>
      </c>
      <c r="B2762" t="s">
        <v>714</v>
      </c>
      <c r="C2762">
        <v>0</v>
      </c>
      <c r="D2762" t="s">
        <v>27</v>
      </c>
      <c r="E2762" t="s">
        <v>660</v>
      </c>
      <c r="F2762">
        <v>30.768586400089806</v>
      </c>
    </row>
    <row r="2763" spans="1:6" hidden="1" x14ac:dyDescent="0.35">
      <c r="A2763">
        <v>2761</v>
      </c>
      <c r="B2763" t="s">
        <v>714</v>
      </c>
      <c r="C2763">
        <v>0</v>
      </c>
      <c r="D2763" t="s">
        <v>27</v>
      </c>
      <c r="E2763" t="s">
        <v>661</v>
      </c>
      <c r="F2763">
        <v>3.2607185725048979</v>
      </c>
    </row>
    <row r="2764" spans="1:6" hidden="1" x14ac:dyDescent="0.35">
      <c r="A2764">
        <v>2762</v>
      </c>
      <c r="B2764" t="s">
        <v>714</v>
      </c>
      <c r="C2764">
        <v>0</v>
      </c>
      <c r="D2764" t="s">
        <v>27</v>
      </c>
      <c r="E2764" t="s">
        <v>662</v>
      </c>
      <c r="F2764">
        <v>93.354330820320641</v>
      </c>
    </row>
    <row r="2765" spans="1:6" hidden="1" x14ac:dyDescent="0.35">
      <c r="A2765">
        <v>2763</v>
      </c>
      <c r="B2765" t="s">
        <v>714</v>
      </c>
      <c r="C2765">
        <v>0</v>
      </c>
      <c r="D2765" t="s">
        <v>27</v>
      </c>
      <c r="E2765" t="s">
        <v>663</v>
      </c>
      <c r="F2765">
        <v>202.97915198614632</v>
      </c>
    </row>
    <row r="2766" spans="1:6" hidden="1" x14ac:dyDescent="0.35">
      <c r="A2766">
        <v>2764</v>
      </c>
      <c r="B2766" t="s">
        <v>714</v>
      </c>
      <c r="C2766">
        <v>0</v>
      </c>
      <c r="D2766" t="s">
        <v>30</v>
      </c>
      <c r="E2766" t="s">
        <v>664</v>
      </c>
      <c r="F2766">
        <v>353.12118745556387</v>
      </c>
    </row>
    <row r="2767" spans="1:6" hidden="1" x14ac:dyDescent="0.35">
      <c r="A2767">
        <v>2765</v>
      </c>
      <c r="B2767" t="s">
        <v>714</v>
      </c>
      <c r="C2767">
        <v>0</v>
      </c>
      <c r="D2767" t="s">
        <v>32</v>
      </c>
      <c r="E2767" t="s">
        <v>665</v>
      </c>
      <c r="F2767">
        <v>269.78750565823782</v>
      </c>
    </row>
    <row r="2768" spans="1:6" hidden="1" x14ac:dyDescent="0.35">
      <c r="A2768">
        <v>2766</v>
      </c>
      <c r="B2768" t="s">
        <v>714</v>
      </c>
      <c r="C2768">
        <v>0</v>
      </c>
      <c r="D2768" t="s">
        <v>32</v>
      </c>
      <c r="E2768" t="s">
        <v>666</v>
      </c>
      <c r="F2768">
        <v>136.28492339264596</v>
      </c>
    </row>
    <row r="2769" spans="1:6" hidden="1" x14ac:dyDescent="0.35">
      <c r="A2769">
        <v>2767</v>
      </c>
      <c r="B2769" t="s">
        <v>714</v>
      </c>
      <c r="C2769">
        <v>0</v>
      </c>
      <c r="D2769" t="s">
        <v>32</v>
      </c>
      <c r="E2769" t="s">
        <v>667</v>
      </c>
      <c r="F2769">
        <v>150.5145101821258</v>
      </c>
    </row>
    <row r="2770" spans="1:6" hidden="1" x14ac:dyDescent="0.35">
      <c r="A2770">
        <v>2768</v>
      </c>
      <c r="B2770" t="s">
        <v>714</v>
      </c>
      <c r="C2770">
        <v>0</v>
      </c>
      <c r="D2770" t="s">
        <v>33</v>
      </c>
      <c r="E2770" t="s">
        <v>668</v>
      </c>
      <c r="F2770">
        <v>831.31480920024796</v>
      </c>
    </row>
    <row r="2771" spans="1:6" hidden="1" x14ac:dyDescent="0.35">
      <c r="A2771">
        <v>2769</v>
      </c>
      <c r="B2771" t="s">
        <v>714</v>
      </c>
      <c r="C2771">
        <v>0</v>
      </c>
      <c r="D2771" t="s">
        <v>34</v>
      </c>
      <c r="E2771" t="s">
        <v>669</v>
      </c>
      <c r="F2771">
        <v>159.98450057197994</v>
      </c>
    </row>
    <row r="2772" spans="1:6" hidden="1" x14ac:dyDescent="0.35">
      <c r="A2772">
        <v>2770</v>
      </c>
      <c r="B2772" t="s">
        <v>714</v>
      </c>
      <c r="C2772">
        <v>0</v>
      </c>
      <c r="D2772" t="s">
        <v>31</v>
      </c>
      <c r="E2772" t="s">
        <v>670</v>
      </c>
      <c r="F2772">
        <v>231.14577967337493</v>
      </c>
    </row>
    <row r="2773" spans="1:6" hidden="1" x14ac:dyDescent="0.35">
      <c r="A2773">
        <v>2771</v>
      </c>
      <c r="B2773" t="s">
        <v>714</v>
      </c>
      <c r="C2773">
        <v>0</v>
      </c>
      <c r="D2773" t="s">
        <v>34</v>
      </c>
      <c r="E2773" t="s">
        <v>671</v>
      </c>
      <c r="F2773">
        <v>66.646313457253441</v>
      </c>
    </row>
    <row r="2774" spans="1:6" hidden="1" x14ac:dyDescent="0.35">
      <c r="A2774">
        <v>2772</v>
      </c>
      <c r="B2774" t="s">
        <v>714</v>
      </c>
      <c r="C2774">
        <v>0</v>
      </c>
      <c r="D2774" t="s">
        <v>34</v>
      </c>
      <c r="E2774" t="s">
        <v>672</v>
      </c>
      <c r="F2774">
        <v>830.71076614199671</v>
      </c>
    </row>
    <row r="2775" spans="1:6" hidden="1" x14ac:dyDescent="0.35">
      <c r="A2775">
        <v>2773</v>
      </c>
      <c r="B2775" t="s">
        <v>714</v>
      </c>
      <c r="C2775">
        <v>0</v>
      </c>
      <c r="D2775" t="s">
        <v>35</v>
      </c>
      <c r="E2775" t="s">
        <v>673</v>
      </c>
      <c r="F2775">
        <v>1024.663426789529</v>
      </c>
    </row>
    <row r="2776" spans="1:6" hidden="1" x14ac:dyDescent="0.35">
      <c r="A2776">
        <v>2774</v>
      </c>
      <c r="B2776" t="s">
        <v>714</v>
      </c>
      <c r="C2776">
        <v>0</v>
      </c>
      <c r="D2776" t="s">
        <v>36</v>
      </c>
      <c r="E2776" t="s">
        <v>674</v>
      </c>
      <c r="F2776">
        <v>352.86300521553449</v>
      </c>
    </row>
    <row r="2777" spans="1:6" hidden="1" x14ac:dyDescent="0.35">
      <c r="A2777">
        <v>2775</v>
      </c>
      <c r="B2777" t="s">
        <v>714</v>
      </c>
      <c r="C2777">
        <v>0</v>
      </c>
      <c r="D2777" t="s">
        <v>37</v>
      </c>
      <c r="E2777" t="s">
        <v>675</v>
      </c>
      <c r="F2777">
        <v>870.27984529231355</v>
      </c>
    </row>
    <row r="2778" spans="1:6" hidden="1" x14ac:dyDescent="0.35">
      <c r="A2778">
        <v>2776</v>
      </c>
      <c r="B2778" t="s">
        <v>714</v>
      </c>
      <c r="C2778">
        <v>0</v>
      </c>
      <c r="D2778" t="s">
        <v>314</v>
      </c>
      <c r="E2778" t="s">
        <v>676</v>
      </c>
      <c r="F2778">
        <v>3.9747537683663094</v>
      </c>
    </row>
    <row r="2779" spans="1:6" hidden="1" x14ac:dyDescent="0.35">
      <c r="A2779">
        <v>2777</v>
      </c>
      <c r="B2779" t="s">
        <v>714</v>
      </c>
      <c r="C2779">
        <v>0</v>
      </c>
      <c r="D2779" t="s">
        <v>314</v>
      </c>
      <c r="E2779" t="s">
        <v>677</v>
      </c>
      <c r="F2779">
        <v>4.3881220731767563</v>
      </c>
    </row>
    <row r="2780" spans="1:6" hidden="1" x14ac:dyDescent="0.35">
      <c r="A2780">
        <v>2778</v>
      </c>
      <c r="B2780" t="s">
        <v>714</v>
      </c>
      <c r="C2780">
        <v>0</v>
      </c>
      <c r="D2780" t="s">
        <v>314</v>
      </c>
      <c r="E2780" t="s">
        <v>678</v>
      </c>
      <c r="F2780">
        <v>3.2521854222969391</v>
      </c>
    </row>
    <row r="2781" spans="1:6" hidden="1" x14ac:dyDescent="0.35">
      <c r="A2781">
        <v>2779</v>
      </c>
      <c r="B2781" t="s">
        <v>714</v>
      </c>
      <c r="C2781">
        <v>0</v>
      </c>
      <c r="D2781" t="s">
        <v>314</v>
      </c>
      <c r="E2781" t="s">
        <v>679</v>
      </c>
      <c r="F2781">
        <v>3.0527491445393413</v>
      </c>
    </row>
    <row r="2782" spans="1:6" hidden="1" x14ac:dyDescent="0.35">
      <c r="A2782">
        <v>2780</v>
      </c>
      <c r="B2782" t="s">
        <v>714</v>
      </c>
      <c r="C2782">
        <v>0</v>
      </c>
      <c r="D2782" t="s">
        <v>314</v>
      </c>
      <c r="E2782" t="s">
        <v>680</v>
      </c>
      <c r="F2782">
        <v>1.3535173321898504</v>
      </c>
    </row>
    <row r="2783" spans="1:6" hidden="1" x14ac:dyDescent="0.35">
      <c r="A2783">
        <v>2781</v>
      </c>
      <c r="B2783" t="s">
        <v>714</v>
      </c>
      <c r="C2783">
        <v>0</v>
      </c>
      <c r="D2783" t="s">
        <v>314</v>
      </c>
      <c r="E2783" t="s">
        <v>681</v>
      </c>
      <c r="F2783">
        <v>1.8946443365810026</v>
      </c>
    </row>
    <row r="2784" spans="1:6" hidden="1" x14ac:dyDescent="0.35">
      <c r="A2784">
        <v>2782</v>
      </c>
      <c r="B2784" t="s">
        <v>714</v>
      </c>
      <c r="C2784">
        <v>0</v>
      </c>
      <c r="D2784" t="s">
        <v>314</v>
      </c>
      <c r="E2784" t="s">
        <v>682</v>
      </c>
      <c r="F2784">
        <v>2.5288250098685729</v>
      </c>
    </row>
    <row r="2785" spans="1:6" hidden="1" x14ac:dyDescent="0.35">
      <c r="A2785">
        <v>2783</v>
      </c>
      <c r="B2785" t="s">
        <v>714</v>
      </c>
      <c r="C2785">
        <v>0</v>
      </c>
      <c r="D2785" t="s">
        <v>314</v>
      </c>
      <c r="E2785" t="s">
        <v>683</v>
      </c>
      <c r="F2785">
        <v>1.0013719556911365</v>
      </c>
    </row>
    <row r="2786" spans="1:6" hidden="1" x14ac:dyDescent="0.35">
      <c r="A2786">
        <v>2784</v>
      </c>
      <c r="B2786" t="s">
        <v>714</v>
      </c>
      <c r="C2786">
        <v>0</v>
      </c>
      <c r="D2786" t="s">
        <v>314</v>
      </c>
      <c r="E2786" t="s">
        <v>684</v>
      </c>
      <c r="F2786">
        <v>0.2989547677056057</v>
      </c>
    </row>
    <row r="2787" spans="1:6" hidden="1" x14ac:dyDescent="0.35">
      <c r="A2787">
        <v>2785</v>
      </c>
      <c r="B2787" t="s">
        <v>714</v>
      </c>
      <c r="C2787">
        <v>0</v>
      </c>
      <c r="D2787" t="s">
        <v>314</v>
      </c>
      <c r="E2787" t="s">
        <v>685</v>
      </c>
      <c r="F2787">
        <v>4.1284536323693297</v>
      </c>
    </row>
    <row r="2788" spans="1:6" hidden="1" x14ac:dyDescent="0.35">
      <c r="A2788">
        <v>2786</v>
      </c>
      <c r="B2788" t="s">
        <v>714</v>
      </c>
      <c r="C2788">
        <v>0</v>
      </c>
      <c r="D2788" t="s">
        <v>314</v>
      </c>
      <c r="E2788" t="s">
        <v>686</v>
      </c>
      <c r="F2788">
        <v>5.1851740063889675</v>
      </c>
    </row>
    <row r="2789" spans="1:6" hidden="1" x14ac:dyDescent="0.35">
      <c r="A2789">
        <v>2787</v>
      </c>
      <c r="B2789" t="s">
        <v>714</v>
      </c>
      <c r="C2789">
        <v>0</v>
      </c>
      <c r="D2789" t="s">
        <v>314</v>
      </c>
      <c r="E2789" t="s">
        <v>687</v>
      </c>
      <c r="F2789">
        <v>0.91763849583517343</v>
      </c>
    </row>
    <row r="2790" spans="1:6" hidden="1" x14ac:dyDescent="0.35">
      <c r="A2790">
        <v>2788</v>
      </c>
      <c r="B2790" t="s">
        <v>714</v>
      </c>
      <c r="C2790">
        <v>0</v>
      </c>
      <c r="D2790" t="s">
        <v>314</v>
      </c>
      <c r="E2790" t="s">
        <v>688</v>
      </c>
      <c r="F2790">
        <v>10.042116588726516</v>
      </c>
    </row>
    <row r="2791" spans="1:6" hidden="1" x14ac:dyDescent="0.35">
      <c r="A2791">
        <v>2789</v>
      </c>
      <c r="B2791" t="s">
        <v>714</v>
      </c>
      <c r="C2791">
        <v>0</v>
      </c>
      <c r="D2791" t="s">
        <v>314</v>
      </c>
      <c r="E2791" t="s">
        <v>689</v>
      </c>
      <c r="F2791">
        <v>11.347010488897419</v>
      </c>
    </row>
    <row r="2792" spans="1:6" hidden="1" x14ac:dyDescent="0.35">
      <c r="A2792">
        <v>2790</v>
      </c>
      <c r="B2792" t="s">
        <v>714</v>
      </c>
      <c r="C2792">
        <v>0</v>
      </c>
      <c r="D2792" t="s">
        <v>314</v>
      </c>
      <c r="E2792" t="s">
        <v>690</v>
      </c>
      <c r="F2792">
        <v>11.71406979528437</v>
      </c>
    </row>
    <row r="2793" spans="1:6" hidden="1" x14ac:dyDescent="0.35">
      <c r="A2793">
        <v>2791</v>
      </c>
      <c r="B2793" t="s">
        <v>714</v>
      </c>
      <c r="C2793">
        <v>0</v>
      </c>
      <c r="D2793" t="s">
        <v>314</v>
      </c>
      <c r="E2793" t="s">
        <v>691</v>
      </c>
      <c r="F2793">
        <v>8.4220316089184006</v>
      </c>
    </row>
    <row r="2794" spans="1:6" hidden="1" x14ac:dyDescent="0.35">
      <c r="A2794">
        <v>2792</v>
      </c>
      <c r="B2794" t="s">
        <v>714</v>
      </c>
      <c r="C2794">
        <v>0</v>
      </c>
      <c r="D2794" t="s">
        <v>314</v>
      </c>
      <c r="E2794" t="s">
        <v>692</v>
      </c>
      <c r="F2794">
        <v>5.441917507619956</v>
      </c>
    </row>
    <row r="2795" spans="1:6" hidden="1" x14ac:dyDescent="0.35">
      <c r="A2795">
        <v>2793</v>
      </c>
      <c r="B2795" t="s">
        <v>714</v>
      </c>
      <c r="C2795">
        <v>0</v>
      </c>
      <c r="D2795" t="s">
        <v>314</v>
      </c>
      <c r="E2795" t="s">
        <v>693</v>
      </c>
      <c r="F2795">
        <v>8.5708032353994508</v>
      </c>
    </row>
    <row r="2796" spans="1:6" hidden="1" x14ac:dyDescent="0.35">
      <c r="A2796">
        <v>2794</v>
      </c>
      <c r="B2796" t="s">
        <v>714</v>
      </c>
      <c r="C2796">
        <v>0</v>
      </c>
      <c r="D2796" t="s">
        <v>314</v>
      </c>
      <c r="E2796" t="s">
        <v>694</v>
      </c>
      <c r="F2796">
        <v>2.4532180918620461</v>
      </c>
    </row>
    <row r="2797" spans="1:6" hidden="1" x14ac:dyDescent="0.35">
      <c r="A2797">
        <v>2795</v>
      </c>
      <c r="B2797" t="s">
        <v>714</v>
      </c>
      <c r="C2797">
        <v>0</v>
      </c>
      <c r="D2797" t="s">
        <v>314</v>
      </c>
      <c r="E2797" t="s">
        <v>695</v>
      </c>
      <c r="F2797">
        <v>3.1489126291912579</v>
      </c>
    </row>
    <row r="2798" spans="1:6" hidden="1" x14ac:dyDescent="0.35">
      <c r="A2798">
        <v>2796</v>
      </c>
      <c r="B2798" t="s">
        <v>714</v>
      </c>
      <c r="C2798">
        <v>0</v>
      </c>
      <c r="D2798" t="s">
        <v>38</v>
      </c>
      <c r="E2798" t="s">
        <v>696</v>
      </c>
      <c r="F2798">
        <v>101.82428697011002</v>
      </c>
    </row>
    <row r="2799" spans="1:6" hidden="1" x14ac:dyDescent="0.35">
      <c r="A2799">
        <v>2797</v>
      </c>
      <c r="B2799" t="s">
        <v>714</v>
      </c>
      <c r="C2799">
        <v>0</v>
      </c>
      <c r="D2799" t="s">
        <v>38</v>
      </c>
      <c r="E2799" t="s">
        <v>697</v>
      </c>
      <c r="F2799">
        <v>243.37629717269056</v>
      </c>
    </row>
    <row r="2800" spans="1:6" hidden="1" x14ac:dyDescent="0.35">
      <c r="A2800">
        <v>2798</v>
      </c>
      <c r="B2800" t="s">
        <v>714</v>
      </c>
      <c r="C2800">
        <v>0</v>
      </c>
      <c r="D2800" t="s">
        <v>38</v>
      </c>
      <c r="E2800" t="s">
        <v>698</v>
      </c>
      <c r="F2800">
        <v>129.74725329136476</v>
      </c>
    </row>
    <row r="2801" spans="1:6" hidden="1" x14ac:dyDescent="0.35">
      <c r="A2801">
        <v>2799</v>
      </c>
      <c r="B2801" t="s">
        <v>714</v>
      </c>
      <c r="C2801">
        <v>0</v>
      </c>
      <c r="D2801" t="s">
        <v>39</v>
      </c>
      <c r="E2801" t="s">
        <v>699</v>
      </c>
      <c r="F2801">
        <v>22.480427943336476</v>
      </c>
    </row>
    <row r="2802" spans="1:6" hidden="1" x14ac:dyDescent="0.35">
      <c r="A2802">
        <v>2800</v>
      </c>
      <c r="B2802" t="s">
        <v>714</v>
      </c>
      <c r="C2802">
        <v>0</v>
      </c>
      <c r="D2802">
        <v>0</v>
      </c>
      <c r="E2802" t="s">
        <v>700</v>
      </c>
      <c r="F2802">
        <v>0</v>
      </c>
    </row>
    <row r="2803" spans="1:6" hidden="1" x14ac:dyDescent="0.35">
      <c r="A2803">
        <v>2801</v>
      </c>
      <c r="B2803" t="s">
        <v>715</v>
      </c>
      <c r="C2803">
        <v>0</v>
      </c>
      <c r="D2803" t="s">
        <v>9</v>
      </c>
      <c r="E2803" t="s">
        <v>502</v>
      </c>
      <c r="F2803">
        <v>4.9858191007698007</v>
      </c>
    </row>
    <row r="2804" spans="1:6" hidden="1" x14ac:dyDescent="0.35">
      <c r="A2804">
        <v>2802</v>
      </c>
      <c r="B2804" t="s">
        <v>715</v>
      </c>
      <c r="C2804">
        <v>0</v>
      </c>
      <c r="D2804" t="s">
        <v>9</v>
      </c>
      <c r="E2804" t="s">
        <v>503</v>
      </c>
      <c r="F2804">
        <v>7.4083948274891744</v>
      </c>
    </row>
    <row r="2805" spans="1:6" hidden="1" x14ac:dyDescent="0.35">
      <c r="A2805">
        <v>2803</v>
      </c>
      <c r="B2805" t="s">
        <v>715</v>
      </c>
      <c r="C2805">
        <v>0</v>
      </c>
      <c r="D2805" t="s">
        <v>9</v>
      </c>
      <c r="E2805" t="s">
        <v>504</v>
      </c>
      <c r="F2805">
        <v>7.1124869999960039</v>
      </c>
    </row>
    <row r="2806" spans="1:6" hidden="1" x14ac:dyDescent="0.35">
      <c r="A2806">
        <v>2804</v>
      </c>
      <c r="B2806" t="s">
        <v>715</v>
      </c>
      <c r="C2806">
        <v>0</v>
      </c>
      <c r="D2806" t="s">
        <v>9</v>
      </c>
      <c r="E2806" t="s">
        <v>505</v>
      </c>
      <c r="F2806">
        <v>66.9525232820138</v>
      </c>
    </row>
    <row r="2807" spans="1:6" hidden="1" x14ac:dyDescent="0.35">
      <c r="A2807">
        <v>2805</v>
      </c>
      <c r="B2807" t="s">
        <v>715</v>
      </c>
      <c r="C2807">
        <v>0</v>
      </c>
      <c r="D2807" t="s">
        <v>9</v>
      </c>
      <c r="E2807" t="s">
        <v>506</v>
      </c>
      <c r="F2807">
        <v>2.5972677533603901</v>
      </c>
    </row>
    <row r="2808" spans="1:6" hidden="1" x14ac:dyDescent="0.35">
      <c r="A2808">
        <v>2806</v>
      </c>
      <c r="B2808" t="s">
        <v>715</v>
      </c>
      <c r="C2808">
        <v>0</v>
      </c>
      <c r="D2808" t="s">
        <v>9</v>
      </c>
      <c r="E2808" t="s">
        <v>507</v>
      </c>
      <c r="F2808">
        <v>2.0769302515399684</v>
      </c>
    </row>
    <row r="2809" spans="1:6" hidden="1" x14ac:dyDescent="0.35">
      <c r="A2809">
        <v>2807</v>
      </c>
      <c r="B2809" t="s">
        <v>715</v>
      </c>
      <c r="C2809">
        <v>0</v>
      </c>
      <c r="D2809" t="s">
        <v>9</v>
      </c>
      <c r="E2809" t="s">
        <v>508</v>
      </c>
      <c r="F2809">
        <v>5.6392315329703981</v>
      </c>
    </row>
    <row r="2810" spans="1:6" hidden="1" x14ac:dyDescent="0.35">
      <c r="A2810">
        <v>2808</v>
      </c>
      <c r="B2810" t="s">
        <v>715</v>
      </c>
      <c r="C2810">
        <v>0</v>
      </c>
      <c r="D2810" t="s">
        <v>9</v>
      </c>
      <c r="E2810" t="s">
        <v>509</v>
      </c>
      <c r="F2810">
        <v>23.478706572465729</v>
      </c>
    </row>
    <row r="2811" spans="1:6" hidden="1" x14ac:dyDescent="0.35">
      <c r="A2811">
        <v>2809</v>
      </c>
      <c r="B2811" t="s">
        <v>715</v>
      </c>
      <c r="C2811">
        <v>0</v>
      </c>
      <c r="D2811" t="s">
        <v>9</v>
      </c>
      <c r="E2811" t="s">
        <v>510</v>
      </c>
      <c r="F2811">
        <v>9.1585836043365223</v>
      </c>
    </row>
    <row r="2812" spans="1:6" hidden="1" x14ac:dyDescent="0.35">
      <c r="A2812">
        <v>2810</v>
      </c>
      <c r="B2812" t="s">
        <v>715</v>
      </c>
      <c r="C2812">
        <v>0</v>
      </c>
      <c r="D2812" t="s">
        <v>9</v>
      </c>
      <c r="E2812" t="s">
        <v>511</v>
      </c>
      <c r="F2812">
        <v>3.5898833724844526</v>
      </c>
    </row>
    <row r="2813" spans="1:6" hidden="1" x14ac:dyDescent="0.35">
      <c r="A2813">
        <v>2811</v>
      </c>
      <c r="B2813" t="s">
        <v>715</v>
      </c>
      <c r="C2813">
        <v>0</v>
      </c>
      <c r="D2813" t="s">
        <v>9</v>
      </c>
      <c r="E2813" t="s">
        <v>512</v>
      </c>
      <c r="F2813">
        <v>16.332248957634391</v>
      </c>
    </row>
    <row r="2814" spans="1:6" hidden="1" x14ac:dyDescent="0.35">
      <c r="A2814">
        <v>2812</v>
      </c>
      <c r="B2814" t="s">
        <v>715</v>
      </c>
      <c r="C2814">
        <v>0</v>
      </c>
      <c r="D2814" t="s">
        <v>9</v>
      </c>
      <c r="E2814" t="s">
        <v>513</v>
      </c>
      <c r="F2814">
        <v>10.457494417412168</v>
      </c>
    </row>
    <row r="2815" spans="1:6" hidden="1" x14ac:dyDescent="0.35">
      <c r="A2815">
        <v>2813</v>
      </c>
      <c r="B2815" t="s">
        <v>715</v>
      </c>
      <c r="C2815">
        <v>0</v>
      </c>
      <c r="D2815" t="s">
        <v>9</v>
      </c>
      <c r="E2815" t="s">
        <v>514</v>
      </c>
      <c r="F2815">
        <v>16.355440840332808</v>
      </c>
    </row>
    <row r="2816" spans="1:6" hidden="1" x14ac:dyDescent="0.35">
      <c r="A2816">
        <v>2814</v>
      </c>
      <c r="B2816" t="s">
        <v>715</v>
      </c>
      <c r="C2816">
        <v>0</v>
      </c>
      <c r="D2816" t="s">
        <v>9</v>
      </c>
      <c r="E2816" t="s">
        <v>515</v>
      </c>
      <c r="F2816">
        <v>13.792380751925021</v>
      </c>
    </row>
    <row r="2817" spans="1:6" hidden="1" x14ac:dyDescent="0.35">
      <c r="A2817">
        <v>2815</v>
      </c>
      <c r="B2817" t="s">
        <v>715</v>
      </c>
      <c r="C2817">
        <v>0</v>
      </c>
      <c r="D2817" t="s">
        <v>9</v>
      </c>
      <c r="E2817" t="s">
        <v>516</v>
      </c>
      <c r="F2817">
        <v>0.82872409233631139</v>
      </c>
    </row>
    <row r="2818" spans="1:6" hidden="1" x14ac:dyDescent="0.35">
      <c r="A2818">
        <v>2816</v>
      </c>
      <c r="B2818" t="s">
        <v>715</v>
      </c>
      <c r="C2818">
        <v>0</v>
      </c>
      <c r="D2818" t="s">
        <v>9</v>
      </c>
      <c r="E2818" t="s">
        <v>517</v>
      </c>
      <c r="F2818">
        <v>0</v>
      </c>
    </row>
    <row r="2819" spans="1:6" hidden="1" x14ac:dyDescent="0.35">
      <c r="A2819">
        <v>2817</v>
      </c>
      <c r="B2819" t="s">
        <v>715</v>
      </c>
      <c r="C2819">
        <v>0</v>
      </c>
      <c r="D2819" t="s">
        <v>9</v>
      </c>
      <c r="E2819" t="s">
        <v>518</v>
      </c>
      <c r="F2819">
        <v>0</v>
      </c>
    </row>
    <row r="2820" spans="1:6" hidden="1" x14ac:dyDescent="0.35">
      <c r="A2820">
        <v>2818</v>
      </c>
      <c r="B2820" t="s">
        <v>715</v>
      </c>
      <c r="C2820">
        <v>0</v>
      </c>
      <c r="D2820" t="s">
        <v>9</v>
      </c>
      <c r="E2820" t="s">
        <v>519</v>
      </c>
      <c r="F2820">
        <v>19.692186878059044</v>
      </c>
    </row>
    <row r="2821" spans="1:6" hidden="1" x14ac:dyDescent="0.35">
      <c r="A2821">
        <v>2819</v>
      </c>
      <c r="B2821" t="s">
        <v>715</v>
      </c>
      <c r="C2821">
        <v>0</v>
      </c>
      <c r="D2821" t="s">
        <v>9</v>
      </c>
      <c r="E2821" t="s">
        <v>520</v>
      </c>
      <c r="F2821">
        <v>7.3052349727284245</v>
      </c>
    </row>
    <row r="2822" spans="1:6" hidden="1" x14ac:dyDescent="0.35">
      <c r="A2822">
        <v>2820</v>
      </c>
      <c r="B2822" t="s">
        <v>715</v>
      </c>
      <c r="C2822">
        <v>0</v>
      </c>
      <c r="D2822" t="s">
        <v>106</v>
      </c>
      <c r="E2822" t="s">
        <v>521</v>
      </c>
      <c r="F2822">
        <v>2.4160008910433901</v>
      </c>
    </row>
    <row r="2823" spans="1:6" hidden="1" x14ac:dyDescent="0.35">
      <c r="A2823">
        <v>2821</v>
      </c>
      <c r="B2823" t="s">
        <v>715</v>
      </c>
      <c r="C2823">
        <v>0</v>
      </c>
      <c r="D2823" t="s">
        <v>106</v>
      </c>
      <c r="E2823" t="s">
        <v>522</v>
      </c>
      <c r="F2823">
        <v>11.641802545677479</v>
      </c>
    </row>
    <row r="2824" spans="1:6" hidden="1" x14ac:dyDescent="0.35">
      <c r="A2824">
        <v>2822</v>
      </c>
      <c r="B2824" t="s">
        <v>715</v>
      </c>
      <c r="C2824">
        <v>0</v>
      </c>
      <c r="D2824" t="s">
        <v>106</v>
      </c>
      <c r="E2824" t="s">
        <v>523</v>
      </c>
      <c r="F2824">
        <v>6.3368441070468746</v>
      </c>
    </row>
    <row r="2825" spans="1:6" hidden="1" x14ac:dyDescent="0.35">
      <c r="A2825">
        <v>2823</v>
      </c>
      <c r="B2825" t="s">
        <v>715</v>
      </c>
      <c r="C2825">
        <v>0</v>
      </c>
      <c r="D2825" t="s">
        <v>106</v>
      </c>
      <c r="E2825" t="s">
        <v>524</v>
      </c>
      <c r="F2825">
        <v>2.254136130229031E-2</v>
      </c>
    </row>
    <row r="2826" spans="1:6" hidden="1" x14ac:dyDescent="0.35">
      <c r="A2826">
        <v>2824</v>
      </c>
      <c r="B2826" t="s">
        <v>715</v>
      </c>
      <c r="C2826">
        <v>0</v>
      </c>
      <c r="D2826" t="s">
        <v>106</v>
      </c>
      <c r="E2826" t="s">
        <v>525</v>
      </c>
      <c r="F2826">
        <v>3.0991040319992642</v>
      </c>
    </row>
    <row r="2827" spans="1:6" hidden="1" x14ac:dyDescent="0.35">
      <c r="A2827">
        <v>2825</v>
      </c>
      <c r="B2827" t="s">
        <v>715</v>
      </c>
      <c r="C2827">
        <v>0</v>
      </c>
      <c r="D2827" t="s">
        <v>106</v>
      </c>
      <c r="E2827" t="s">
        <v>526</v>
      </c>
      <c r="F2827">
        <v>2.7467578632018399</v>
      </c>
    </row>
    <row r="2828" spans="1:6" hidden="1" x14ac:dyDescent="0.35">
      <c r="A2828">
        <v>2826</v>
      </c>
      <c r="B2828" t="s">
        <v>715</v>
      </c>
      <c r="C2828">
        <v>0</v>
      </c>
      <c r="D2828" t="s">
        <v>106</v>
      </c>
      <c r="E2828" t="s">
        <v>527</v>
      </c>
      <c r="F2828">
        <v>3.5546263379473881</v>
      </c>
    </row>
    <row r="2829" spans="1:6" hidden="1" x14ac:dyDescent="0.35">
      <c r="A2829">
        <v>2827</v>
      </c>
      <c r="B2829" t="s">
        <v>715</v>
      </c>
      <c r="C2829">
        <v>0</v>
      </c>
      <c r="D2829" t="s">
        <v>106</v>
      </c>
      <c r="E2829" t="s">
        <v>528</v>
      </c>
      <c r="F2829">
        <v>3.29125722820485</v>
      </c>
    </row>
    <row r="2830" spans="1:6" hidden="1" x14ac:dyDescent="0.35">
      <c r="A2830">
        <v>2828</v>
      </c>
      <c r="B2830" t="s">
        <v>715</v>
      </c>
      <c r="C2830">
        <v>0</v>
      </c>
      <c r="D2830" t="s">
        <v>105</v>
      </c>
      <c r="E2830" t="s">
        <v>529</v>
      </c>
      <c r="F2830">
        <v>1432.9449981184421</v>
      </c>
    </row>
    <row r="2831" spans="1:6" hidden="1" x14ac:dyDescent="0.35">
      <c r="A2831">
        <v>2829</v>
      </c>
      <c r="B2831" t="s">
        <v>715</v>
      </c>
      <c r="C2831">
        <v>0</v>
      </c>
      <c r="D2831" t="s">
        <v>105</v>
      </c>
      <c r="E2831" t="s">
        <v>530</v>
      </c>
      <c r="F2831">
        <v>10.557799562329214</v>
      </c>
    </row>
    <row r="2832" spans="1:6" hidden="1" x14ac:dyDescent="0.35">
      <c r="A2832">
        <v>2830</v>
      </c>
      <c r="B2832" t="s">
        <v>715</v>
      </c>
      <c r="C2832">
        <v>0</v>
      </c>
      <c r="D2832" t="s">
        <v>105</v>
      </c>
      <c r="E2832" t="s">
        <v>531</v>
      </c>
      <c r="F2832">
        <v>179.23358161955906</v>
      </c>
    </row>
    <row r="2833" spans="1:6" hidden="1" x14ac:dyDescent="0.35">
      <c r="A2833">
        <v>2831</v>
      </c>
      <c r="B2833" t="s">
        <v>715</v>
      </c>
      <c r="C2833">
        <v>0</v>
      </c>
      <c r="D2833" t="s">
        <v>105</v>
      </c>
      <c r="E2833" t="s">
        <v>532</v>
      </c>
      <c r="F2833">
        <v>20.374114897740142</v>
      </c>
    </row>
    <row r="2834" spans="1:6" hidden="1" x14ac:dyDescent="0.35">
      <c r="A2834">
        <v>2832</v>
      </c>
      <c r="B2834" t="s">
        <v>715</v>
      </c>
      <c r="C2834">
        <v>0</v>
      </c>
      <c r="D2834" t="s">
        <v>10</v>
      </c>
      <c r="E2834" t="s">
        <v>533</v>
      </c>
      <c r="F2834">
        <v>8.5613470336229282E-4</v>
      </c>
    </row>
    <row r="2835" spans="1:6" hidden="1" x14ac:dyDescent="0.35">
      <c r="A2835">
        <v>2833</v>
      </c>
      <c r="B2835" t="s">
        <v>715</v>
      </c>
      <c r="C2835">
        <v>0</v>
      </c>
      <c r="D2835" t="s">
        <v>10</v>
      </c>
      <c r="E2835" t="s">
        <v>534</v>
      </c>
      <c r="F2835">
        <v>131.58390727436586</v>
      </c>
    </row>
    <row r="2836" spans="1:6" hidden="1" x14ac:dyDescent="0.35">
      <c r="A2836">
        <v>2834</v>
      </c>
      <c r="B2836" t="s">
        <v>715</v>
      </c>
      <c r="C2836">
        <v>0</v>
      </c>
      <c r="D2836" t="s">
        <v>10</v>
      </c>
      <c r="E2836" t="s">
        <v>535</v>
      </c>
      <c r="F2836">
        <v>750.42375057261324</v>
      </c>
    </row>
    <row r="2837" spans="1:6" hidden="1" x14ac:dyDescent="0.35">
      <c r="A2837">
        <v>2835</v>
      </c>
      <c r="B2837" t="s">
        <v>715</v>
      </c>
      <c r="C2837">
        <v>0</v>
      </c>
      <c r="D2837" t="s">
        <v>10</v>
      </c>
      <c r="E2837" t="s">
        <v>536</v>
      </c>
      <c r="F2837">
        <v>4.4614166351361293</v>
      </c>
    </row>
    <row r="2838" spans="1:6" hidden="1" x14ac:dyDescent="0.35">
      <c r="A2838">
        <v>2836</v>
      </c>
      <c r="B2838" t="s">
        <v>715</v>
      </c>
      <c r="C2838">
        <v>0</v>
      </c>
      <c r="D2838" t="s">
        <v>10</v>
      </c>
      <c r="E2838" t="s">
        <v>537</v>
      </c>
      <c r="F2838">
        <v>22.915190567803986</v>
      </c>
    </row>
    <row r="2839" spans="1:6" hidden="1" x14ac:dyDescent="0.35">
      <c r="A2839">
        <v>2837</v>
      </c>
      <c r="B2839" t="s">
        <v>715</v>
      </c>
      <c r="C2839">
        <v>0</v>
      </c>
      <c r="D2839" t="s">
        <v>10</v>
      </c>
      <c r="E2839" t="s">
        <v>538</v>
      </c>
      <c r="F2839">
        <v>88.733273764467867</v>
      </c>
    </row>
    <row r="2840" spans="1:6" hidden="1" x14ac:dyDescent="0.35">
      <c r="A2840">
        <v>2838</v>
      </c>
      <c r="B2840" t="s">
        <v>715</v>
      </c>
      <c r="C2840">
        <v>0</v>
      </c>
      <c r="D2840" t="s">
        <v>10</v>
      </c>
      <c r="E2840" t="s">
        <v>539</v>
      </c>
      <c r="F2840">
        <v>90.577656560585524</v>
      </c>
    </row>
    <row r="2841" spans="1:6" hidden="1" x14ac:dyDescent="0.35">
      <c r="A2841">
        <v>2839</v>
      </c>
      <c r="B2841" t="s">
        <v>715</v>
      </c>
      <c r="C2841">
        <v>0</v>
      </c>
      <c r="D2841" t="s">
        <v>10</v>
      </c>
      <c r="E2841" t="s">
        <v>540</v>
      </c>
      <c r="F2841">
        <v>145.97108889915771</v>
      </c>
    </row>
    <row r="2842" spans="1:6" hidden="1" x14ac:dyDescent="0.35">
      <c r="A2842">
        <v>2840</v>
      </c>
      <c r="B2842" t="s">
        <v>715</v>
      </c>
      <c r="C2842">
        <v>0</v>
      </c>
      <c r="D2842" t="s">
        <v>10</v>
      </c>
      <c r="E2842" t="s">
        <v>541</v>
      </c>
      <c r="F2842">
        <v>135.29646058044426</v>
      </c>
    </row>
    <row r="2843" spans="1:6" hidden="1" x14ac:dyDescent="0.35">
      <c r="A2843">
        <v>2841</v>
      </c>
      <c r="B2843" t="s">
        <v>715</v>
      </c>
      <c r="C2843">
        <v>0</v>
      </c>
      <c r="D2843" t="s">
        <v>10</v>
      </c>
      <c r="E2843" t="s">
        <v>542</v>
      </c>
      <c r="F2843">
        <v>876.33359475302211</v>
      </c>
    </row>
    <row r="2844" spans="1:6" hidden="1" x14ac:dyDescent="0.35">
      <c r="A2844">
        <v>2842</v>
      </c>
      <c r="B2844" t="s">
        <v>715</v>
      </c>
      <c r="C2844">
        <v>0</v>
      </c>
      <c r="D2844" t="s">
        <v>10</v>
      </c>
      <c r="E2844" t="s">
        <v>543</v>
      </c>
      <c r="F2844">
        <v>59.503064483708052</v>
      </c>
    </row>
    <row r="2845" spans="1:6" hidden="1" x14ac:dyDescent="0.35">
      <c r="A2845">
        <v>2843</v>
      </c>
      <c r="B2845" t="s">
        <v>715</v>
      </c>
      <c r="C2845">
        <v>0</v>
      </c>
      <c r="D2845" t="s">
        <v>12</v>
      </c>
      <c r="E2845" t="s">
        <v>544</v>
      </c>
      <c r="F2845">
        <v>81.518728613407973</v>
      </c>
    </row>
    <row r="2846" spans="1:6" hidden="1" x14ac:dyDescent="0.35">
      <c r="A2846">
        <v>2844</v>
      </c>
      <c r="B2846" t="s">
        <v>715</v>
      </c>
      <c r="C2846">
        <v>0</v>
      </c>
      <c r="D2846" t="s">
        <v>12</v>
      </c>
      <c r="E2846" t="s">
        <v>545</v>
      </c>
      <c r="F2846">
        <v>23.165975314577299</v>
      </c>
    </row>
    <row r="2847" spans="1:6" hidden="1" x14ac:dyDescent="0.35">
      <c r="A2847">
        <v>2845</v>
      </c>
      <c r="B2847" t="s">
        <v>715</v>
      </c>
      <c r="C2847">
        <v>0</v>
      </c>
      <c r="D2847" t="s">
        <v>12</v>
      </c>
      <c r="E2847" t="s">
        <v>546</v>
      </c>
      <c r="F2847">
        <v>142.747535384694</v>
      </c>
    </row>
    <row r="2848" spans="1:6" hidden="1" x14ac:dyDescent="0.35">
      <c r="A2848">
        <v>2846</v>
      </c>
      <c r="B2848" t="s">
        <v>715</v>
      </c>
      <c r="C2848">
        <v>0</v>
      </c>
      <c r="D2848" t="s">
        <v>12</v>
      </c>
      <c r="E2848" t="s">
        <v>547</v>
      </c>
      <c r="F2848">
        <v>163.84519716593587</v>
      </c>
    </row>
    <row r="2849" spans="1:6" hidden="1" x14ac:dyDescent="0.35">
      <c r="A2849">
        <v>2847</v>
      </c>
      <c r="B2849" t="s">
        <v>715</v>
      </c>
      <c r="C2849">
        <v>0</v>
      </c>
      <c r="D2849" t="s">
        <v>12</v>
      </c>
      <c r="E2849" t="s">
        <v>548</v>
      </c>
      <c r="F2849">
        <v>29.658079001686094</v>
      </c>
    </row>
    <row r="2850" spans="1:6" hidden="1" x14ac:dyDescent="0.35">
      <c r="A2850">
        <v>2848</v>
      </c>
      <c r="B2850" t="s">
        <v>715</v>
      </c>
      <c r="C2850">
        <v>0</v>
      </c>
      <c r="D2850" t="s">
        <v>12</v>
      </c>
      <c r="E2850" t="s">
        <v>549</v>
      </c>
      <c r="F2850">
        <v>195.14192179319483</v>
      </c>
    </row>
    <row r="2851" spans="1:6" hidden="1" x14ac:dyDescent="0.35">
      <c r="A2851">
        <v>2849</v>
      </c>
      <c r="B2851" t="s">
        <v>715</v>
      </c>
      <c r="C2851">
        <v>0</v>
      </c>
      <c r="D2851" t="s">
        <v>12</v>
      </c>
      <c r="E2851" t="s">
        <v>550</v>
      </c>
      <c r="F2851">
        <v>23.005554239090031</v>
      </c>
    </row>
    <row r="2852" spans="1:6" hidden="1" x14ac:dyDescent="0.35">
      <c r="A2852">
        <v>2850</v>
      </c>
      <c r="B2852" t="s">
        <v>715</v>
      </c>
      <c r="C2852">
        <v>0</v>
      </c>
      <c r="D2852" t="s">
        <v>12</v>
      </c>
      <c r="E2852" t="s">
        <v>551</v>
      </c>
      <c r="F2852">
        <v>13.743055571747062</v>
      </c>
    </row>
    <row r="2853" spans="1:6" hidden="1" x14ac:dyDescent="0.35">
      <c r="A2853">
        <v>2851</v>
      </c>
      <c r="B2853" t="s">
        <v>715</v>
      </c>
      <c r="C2853">
        <v>0</v>
      </c>
      <c r="D2853" t="s">
        <v>12</v>
      </c>
      <c r="E2853" t="s">
        <v>552</v>
      </c>
      <c r="F2853">
        <v>827.17707103887983</v>
      </c>
    </row>
    <row r="2854" spans="1:6" hidden="1" x14ac:dyDescent="0.35">
      <c r="A2854">
        <v>2852</v>
      </c>
      <c r="B2854" t="s">
        <v>715</v>
      </c>
      <c r="C2854">
        <v>0</v>
      </c>
      <c r="D2854" t="s">
        <v>12</v>
      </c>
      <c r="E2854" t="s">
        <v>553</v>
      </c>
      <c r="F2854">
        <v>258.99968201847969</v>
      </c>
    </row>
    <row r="2855" spans="1:6" hidden="1" x14ac:dyDescent="0.35">
      <c r="A2855">
        <v>2853</v>
      </c>
      <c r="B2855" t="s">
        <v>715</v>
      </c>
      <c r="C2855">
        <v>0</v>
      </c>
      <c r="D2855" t="s">
        <v>12</v>
      </c>
      <c r="E2855" t="s">
        <v>554</v>
      </c>
      <c r="F2855">
        <v>193.60656695583808</v>
      </c>
    </row>
    <row r="2856" spans="1:6" hidden="1" x14ac:dyDescent="0.35">
      <c r="A2856">
        <v>2854</v>
      </c>
      <c r="B2856" t="s">
        <v>715</v>
      </c>
      <c r="C2856">
        <v>0</v>
      </c>
      <c r="D2856" t="s">
        <v>12</v>
      </c>
      <c r="E2856" t="s">
        <v>555</v>
      </c>
      <c r="F2856">
        <v>65.627452443397075</v>
      </c>
    </row>
    <row r="2857" spans="1:6" hidden="1" x14ac:dyDescent="0.35">
      <c r="A2857">
        <v>2855</v>
      </c>
      <c r="B2857" t="s">
        <v>715</v>
      </c>
      <c r="C2857">
        <v>0</v>
      </c>
      <c r="D2857" t="s">
        <v>13</v>
      </c>
      <c r="E2857" t="s">
        <v>556</v>
      </c>
      <c r="F2857">
        <v>286.401655579475</v>
      </c>
    </row>
    <row r="2858" spans="1:6" hidden="1" x14ac:dyDescent="0.35">
      <c r="A2858">
        <v>2856</v>
      </c>
      <c r="B2858" t="s">
        <v>715</v>
      </c>
      <c r="C2858">
        <v>0</v>
      </c>
      <c r="D2858" t="s">
        <v>13</v>
      </c>
      <c r="E2858" t="s">
        <v>557</v>
      </c>
      <c r="F2858">
        <v>271.66465603596009</v>
      </c>
    </row>
    <row r="2859" spans="1:6" hidden="1" x14ac:dyDescent="0.35">
      <c r="A2859">
        <v>2857</v>
      </c>
      <c r="B2859" t="s">
        <v>715</v>
      </c>
      <c r="C2859">
        <v>0</v>
      </c>
      <c r="D2859" t="s">
        <v>13</v>
      </c>
      <c r="E2859" t="s">
        <v>558</v>
      </c>
      <c r="F2859">
        <v>122.73229733820794</v>
      </c>
    </row>
    <row r="2860" spans="1:6" hidden="1" x14ac:dyDescent="0.35">
      <c r="A2860">
        <v>2858</v>
      </c>
      <c r="B2860" t="s">
        <v>715</v>
      </c>
      <c r="C2860">
        <v>0</v>
      </c>
      <c r="D2860" t="s">
        <v>14</v>
      </c>
      <c r="E2860" t="s">
        <v>559</v>
      </c>
      <c r="F2860">
        <v>255.48936127282053</v>
      </c>
    </row>
    <row r="2861" spans="1:6" hidden="1" x14ac:dyDescent="0.35">
      <c r="A2861">
        <v>2859</v>
      </c>
      <c r="B2861" t="s">
        <v>715</v>
      </c>
      <c r="C2861">
        <v>0</v>
      </c>
      <c r="D2861" t="s">
        <v>14</v>
      </c>
      <c r="E2861" t="s">
        <v>560</v>
      </c>
      <c r="F2861">
        <v>0</v>
      </c>
    </row>
    <row r="2862" spans="1:6" hidden="1" x14ac:dyDescent="0.35">
      <c r="A2862">
        <v>2860</v>
      </c>
      <c r="B2862" t="s">
        <v>715</v>
      </c>
      <c r="C2862">
        <v>0</v>
      </c>
      <c r="D2862" t="s">
        <v>15</v>
      </c>
      <c r="E2862" t="s">
        <v>561</v>
      </c>
      <c r="F2862">
        <v>34.189250548703164</v>
      </c>
    </row>
    <row r="2863" spans="1:6" hidden="1" x14ac:dyDescent="0.35">
      <c r="A2863">
        <v>2861</v>
      </c>
      <c r="B2863" t="s">
        <v>715</v>
      </c>
      <c r="C2863">
        <v>0</v>
      </c>
      <c r="D2863" t="s">
        <v>15</v>
      </c>
      <c r="E2863" t="s">
        <v>562</v>
      </c>
      <c r="F2863">
        <v>0</v>
      </c>
    </row>
    <row r="2864" spans="1:6" hidden="1" x14ac:dyDescent="0.35">
      <c r="A2864">
        <v>2862</v>
      </c>
      <c r="B2864" t="s">
        <v>715</v>
      </c>
      <c r="C2864">
        <v>0</v>
      </c>
      <c r="D2864" t="s">
        <v>15</v>
      </c>
      <c r="E2864" t="s">
        <v>563</v>
      </c>
      <c r="F2864">
        <v>356.00224809834538</v>
      </c>
    </row>
    <row r="2865" spans="1:6" hidden="1" x14ac:dyDescent="0.35">
      <c r="A2865">
        <v>2863</v>
      </c>
      <c r="B2865" t="s">
        <v>715</v>
      </c>
      <c r="C2865">
        <v>0</v>
      </c>
      <c r="D2865" t="s">
        <v>15</v>
      </c>
      <c r="E2865" t="s">
        <v>564</v>
      </c>
      <c r="F2865">
        <v>372.09518304414468</v>
      </c>
    </row>
    <row r="2866" spans="1:6" hidden="1" x14ac:dyDescent="0.35">
      <c r="A2866">
        <v>2864</v>
      </c>
      <c r="B2866" t="s">
        <v>715</v>
      </c>
      <c r="C2866">
        <v>0</v>
      </c>
      <c r="D2866" t="s">
        <v>16</v>
      </c>
      <c r="E2866" t="s">
        <v>565</v>
      </c>
      <c r="F2866">
        <v>10.177538761343794</v>
      </c>
    </row>
    <row r="2867" spans="1:6" hidden="1" x14ac:dyDescent="0.35">
      <c r="A2867">
        <v>2865</v>
      </c>
      <c r="B2867" t="s">
        <v>715</v>
      </c>
      <c r="C2867">
        <v>0</v>
      </c>
      <c r="D2867" t="s">
        <v>16</v>
      </c>
      <c r="E2867" t="s">
        <v>566</v>
      </c>
      <c r="F2867">
        <v>0.24179873315973008</v>
      </c>
    </row>
    <row r="2868" spans="1:6" hidden="1" x14ac:dyDescent="0.35">
      <c r="A2868">
        <v>2866</v>
      </c>
      <c r="B2868" t="s">
        <v>715</v>
      </c>
      <c r="C2868">
        <v>0</v>
      </c>
      <c r="D2868" t="s">
        <v>16</v>
      </c>
      <c r="E2868" t="s">
        <v>567</v>
      </c>
      <c r="F2868">
        <v>0.63569564535015777</v>
      </c>
    </row>
    <row r="2869" spans="1:6" hidden="1" x14ac:dyDescent="0.35">
      <c r="A2869">
        <v>2867</v>
      </c>
      <c r="B2869" t="s">
        <v>715</v>
      </c>
      <c r="C2869">
        <v>0</v>
      </c>
      <c r="D2869" t="s">
        <v>16</v>
      </c>
      <c r="E2869" t="s">
        <v>568</v>
      </c>
      <c r="F2869">
        <v>628.06682757460555</v>
      </c>
    </row>
    <row r="2870" spans="1:6" hidden="1" x14ac:dyDescent="0.35">
      <c r="A2870">
        <v>2868</v>
      </c>
      <c r="B2870" t="s">
        <v>715</v>
      </c>
      <c r="C2870">
        <v>0</v>
      </c>
      <c r="D2870" t="s">
        <v>16</v>
      </c>
      <c r="E2870" t="s">
        <v>569</v>
      </c>
      <c r="F2870">
        <v>0.7917423319090221</v>
      </c>
    </row>
    <row r="2871" spans="1:6" hidden="1" x14ac:dyDescent="0.35">
      <c r="A2871">
        <v>2869</v>
      </c>
      <c r="B2871" t="s">
        <v>715</v>
      </c>
      <c r="C2871">
        <v>0</v>
      </c>
      <c r="D2871" t="s">
        <v>16</v>
      </c>
      <c r="E2871" t="s">
        <v>570</v>
      </c>
      <c r="F2871">
        <v>1.057193859716715</v>
      </c>
    </row>
    <row r="2872" spans="1:6" hidden="1" x14ac:dyDescent="0.35">
      <c r="A2872">
        <v>2870</v>
      </c>
      <c r="B2872" t="s">
        <v>715</v>
      </c>
      <c r="C2872">
        <v>0</v>
      </c>
      <c r="D2872" t="s">
        <v>16</v>
      </c>
      <c r="E2872" t="s">
        <v>571</v>
      </c>
      <c r="F2872">
        <v>464.70922316219713</v>
      </c>
    </row>
    <row r="2873" spans="1:6" hidden="1" x14ac:dyDescent="0.35">
      <c r="A2873">
        <v>2871</v>
      </c>
      <c r="B2873" t="s">
        <v>715</v>
      </c>
      <c r="C2873">
        <v>0</v>
      </c>
      <c r="D2873" t="s">
        <v>16</v>
      </c>
      <c r="E2873" t="s">
        <v>572</v>
      </c>
      <c r="F2873">
        <v>35.477712364838425</v>
      </c>
    </row>
    <row r="2874" spans="1:6" hidden="1" x14ac:dyDescent="0.35">
      <c r="A2874">
        <v>2872</v>
      </c>
      <c r="B2874" t="s">
        <v>715</v>
      </c>
      <c r="C2874">
        <v>0</v>
      </c>
      <c r="D2874" t="s">
        <v>16</v>
      </c>
      <c r="E2874" t="s">
        <v>573</v>
      </c>
      <c r="F2874">
        <v>442.69725181813118</v>
      </c>
    </row>
    <row r="2875" spans="1:6" hidden="1" x14ac:dyDescent="0.35">
      <c r="A2875">
        <v>2873</v>
      </c>
      <c r="B2875" t="s">
        <v>715</v>
      </c>
      <c r="C2875">
        <v>0</v>
      </c>
      <c r="D2875" t="s">
        <v>16</v>
      </c>
      <c r="E2875" t="s">
        <v>574</v>
      </c>
      <c r="F2875">
        <v>328.87011471352599</v>
      </c>
    </row>
    <row r="2876" spans="1:6" hidden="1" x14ac:dyDescent="0.35">
      <c r="A2876">
        <v>2874</v>
      </c>
      <c r="B2876" t="s">
        <v>715</v>
      </c>
      <c r="C2876">
        <v>0</v>
      </c>
      <c r="D2876" t="s">
        <v>16</v>
      </c>
      <c r="E2876" t="s">
        <v>575</v>
      </c>
      <c r="F2876">
        <v>4.3762415896095535</v>
      </c>
    </row>
    <row r="2877" spans="1:6" hidden="1" x14ac:dyDescent="0.35">
      <c r="A2877">
        <v>2875</v>
      </c>
      <c r="B2877" t="s">
        <v>715</v>
      </c>
      <c r="C2877">
        <v>0</v>
      </c>
      <c r="D2877" t="s">
        <v>16</v>
      </c>
      <c r="E2877" t="s">
        <v>576</v>
      </c>
      <c r="F2877">
        <v>85.652664686792605</v>
      </c>
    </row>
    <row r="2878" spans="1:6" hidden="1" x14ac:dyDescent="0.35">
      <c r="A2878">
        <v>2876</v>
      </c>
      <c r="B2878" t="s">
        <v>715</v>
      </c>
      <c r="C2878">
        <v>0</v>
      </c>
      <c r="D2878" t="s">
        <v>16</v>
      </c>
      <c r="E2878" t="s">
        <v>577</v>
      </c>
      <c r="F2878">
        <v>45.950941867020909</v>
      </c>
    </row>
    <row r="2879" spans="1:6" hidden="1" x14ac:dyDescent="0.35">
      <c r="A2879">
        <v>2877</v>
      </c>
      <c r="B2879" t="s">
        <v>715</v>
      </c>
      <c r="C2879">
        <v>0</v>
      </c>
      <c r="D2879" t="s">
        <v>16</v>
      </c>
      <c r="E2879" t="s">
        <v>578</v>
      </c>
      <c r="F2879">
        <v>10.041309690968342</v>
      </c>
    </row>
    <row r="2880" spans="1:6" hidden="1" x14ac:dyDescent="0.35">
      <c r="A2880">
        <v>2878</v>
      </c>
      <c r="B2880" t="s">
        <v>715</v>
      </c>
      <c r="C2880">
        <v>0</v>
      </c>
      <c r="D2880" t="s">
        <v>16</v>
      </c>
      <c r="E2880" t="s">
        <v>579</v>
      </c>
      <c r="F2880">
        <v>636.14266413740529</v>
      </c>
    </row>
    <row r="2881" spans="1:6" hidden="1" x14ac:dyDescent="0.35">
      <c r="A2881">
        <v>2879</v>
      </c>
      <c r="B2881" t="s">
        <v>715</v>
      </c>
      <c r="C2881">
        <v>0</v>
      </c>
      <c r="D2881" t="s">
        <v>16</v>
      </c>
      <c r="E2881" t="s">
        <v>580</v>
      </c>
      <c r="F2881">
        <v>10.994357526697717</v>
      </c>
    </row>
    <row r="2882" spans="1:6" hidden="1" x14ac:dyDescent="0.35">
      <c r="A2882">
        <v>2880</v>
      </c>
      <c r="B2882" t="s">
        <v>715</v>
      </c>
      <c r="C2882">
        <v>0</v>
      </c>
      <c r="D2882" t="s">
        <v>16</v>
      </c>
      <c r="E2882" t="s">
        <v>581</v>
      </c>
      <c r="F2882">
        <v>17.211311326498205</v>
      </c>
    </row>
    <row r="2883" spans="1:6" hidden="1" x14ac:dyDescent="0.35">
      <c r="A2883">
        <v>2881</v>
      </c>
      <c r="B2883" t="s">
        <v>715</v>
      </c>
      <c r="C2883">
        <v>0</v>
      </c>
      <c r="D2883" t="s">
        <v>16</v>
      </c>
      <c r="E2883" t="s">
        <v>582</v>
      </c>
      <c r="F2883">
        <v>29.811146848746166</v>
      </c>
    </row>
    <row r="2884" spans="1:6" hidden="1" x14ac:dyDescent="0.35">
      <c r="A2884">
        <v>2882</v>
      </c>
      <c r="B2884" t="s">
        <v>715</v>
      </c>
      <c r="C2884">
        <v>0</v>
      </c>
      <c r="D2884" t="s">
        <v>16</v>
      </c>
      <c r="E2884" t="s">
        <v>583</v>
      </c>
      <c r="F2884">
        <v>3.3629317213499208</v>
      </c>
    </row>
    <row r="2885" spans="1:6" hidden="1" x14ac:dyDescent="0.35">
      <c r="A2885">
        <v>2883</v>
      </c>
      <c r="B2885" t="s">
        <v>715</v>
      </c>
      <c r="C2885">
        <v>0</v>
      </c>
      <c r="D2885" t="s">
        <v>16</v>
      </c>
      <c r="E2885" t="s">
        <v>584</v>
      </c>
      <c r="F2885">
        <v>1.480232982919055</v>
      </c>
    </row>
    <row r="2886" spans="1:6" hidden="1" x14ac:dyDescent="0.35">
      <c r="A2886">
        <v>2884</v>
      </c>
      <c r="B2886" t="s">
        <v>715</v>
      </c>
      <c r="C2886">
        <v>0</v>
      </c>
      <c r="D2886" t="s">
        <v>16</v>
      </c>
      <c r="E2886" t="s">
        <v>585</v>
      </c>
      <c r="F2886">
        <v>23.926983455324489</v>
      </c>
    </row>
    <row r="2887" spans="1:6" hidden="1" x14ac:dyDescent="0.35">
      <c r="A2887">
        <v>2885</v>
      </c>
      <c r="B2887" t="s">
        <v>715</v>
      </c>
      <c r="C2887">
        <v>0</v>
      </c>
      <c r="D2887" t="s">
        <v>100</v>
      </c>
      <c r="E2887" t="s">
        <v>586</v>
      </c>
      <c r="F2887">
        <v>6.5183734332345864</v>
      </c>
    </row>
    <row r="2888" spans="1:6" hidden="1" x14ac:dyDescent="0.35">
      <c r="A2888">
        <v>2886</v>
      </c>
      <c r="B2888" t="s">
        <v>715</v>
      </c>
      <c r="C2888">
        <v>0</v>
      </c>
      <c r="D2888" t="s">
        <v>100</v>
      </c>
      <c r="E2888" t="s">
        <v>587</v>
      </c>
      <c r="F2888">
        <v>138.84233964871274</v>
      </c>
    </row>
    <row r="2889" spans="1:6" hidden="1" x14ac:dyDescent="0.35">
      <c r="A2889">
        <v>2887</v>
      </c>
      <c r="B2889" t="s">
        <v>715</v>
      </c>
      <c r="C2889">
        <v>0</v>
      </c>
      <c r="D2889" t="s">
        <v>100</v>
      </c>
      <c r="E2889" t="s">
        <v>588</v>
      </c>
      <c r="F2889">
        <v>0</v>
      </c>
    </row>
    <row r="2890" spans="1:6" hidden="1" x14ac:dyDescent="0.35">
      <c r="A2890">
        <v>2888</v>
      </c>
      <c r="B2890" t="s">
        <v>715</v>
      </c>
      <c r="C2890">
        <v>0</v>
      </c>
      <c r="D2890" t="s">
        <v>100</v>
      </c>
      <c r="E2890" t="s">
        <v>589</v>
      </c>
      <c r="F2890">
        <v>6.0650974138842466</v>
      </c>
    </row>
    <row r="2891" spans="1:6" hidden="1" x14ac:dyDescent="0.35">
      <c r="A2891">
        <v>2889</v>
      </c>
      <c r="B2891" t="s">
        <v>715</v>
      </c>
      <c r="C2891">
        <v>0</v>
      </c>
      <c r="D2891" t="s">
        <v>100</v>
      </c>
      <c r="E2891" t="s">
        <v>590</v>
      </c>
      <c r="F2891">
        <v>109.11442773557356</v>
      </c>
    </row>
    <row r="2892" spans="1:6" hidden="1" x14ac:dyDescent="0.35">
      <c r="A2892">
        <v>2890</v>
      </c>
      <c r="B2892" t="s">
        <v>715</v>
      </c>
      <c r="C2892">
        <v>0</v>
      </c>
      <c r="D2892" t="s">
        <v>100</v>
      </c>
      <c r="E2892" t="s">
        <v>591</v>
      </c>
      <c r="F2892">
        <v>3290.1823735923695</v>
      </c>
    </row>
    <row r="2893" spans="1:6" hidden="1" x14ac:dyDescent="0.35">
      <c r="A2893">
        <v>2891</v>
      </c>
      <c r="B2893" t="s">
        <v>715</v>
      </c>
      <c r="C2893">
        <v>0</v>
      </c>
      <c r="D2893" t="s">
        <v>100</v>
      </c>
      <c r="E2893" t="s">
        <v>592</v>
      </c>
      <c r="F2893">
        <v>3.6961216919605602</v>
      </c>
    </row>
    <row r="2894" spans="1:6" hidden="1" x14ac:dyDescent="0.35">
      <c r="A2894">
        <v>2892</v>
      </c>
      <c r="B2894" t="s">
        <v>715</v>
      </c>
      <c r="C2894">
        <v>0</v>
      </c>
      <c r="D2894" t="s">
        <v>100</v>
      </c>
      <c r="E2894" t="s">
        <v>593</v>
      </c>
      <c r="F2894">
        <v>5.7198429594421496</v>
      </c>
    </row>
    <row r="2895" spans="1:6" hidden="1" x14ac:dyDescent="0.35">
      <c r="A2895">
        <v>2893</v>
      </c>
      <c r="B2895" t="s">
        <v>715</v>
      </c>
      <c r="C2895">
        <v>0</v>
      </c>
      <c r="D2895" t="s">
        <v>16</v>
      </c>
      <c r="E2895" t="s">
        <v>594</v>
      </c>
      <c r="F2895">
        <v>4.5164740872564195</v>
      </c>
    </row>
    <row r="2896" spans="1:6" hidden="1" x14ac:dyDescent="0.35">
      <c r="A2896">
        <v>2894</v>
      </c>
      <c r="B2896" t="s">
        <v>715</v>
      </c>
      <c r="C2896">
        <v>0</v>
      </c>
      <c r="D2896" t="s">
        <v>16</v>
      </c>
      <c r="E2896" t="s">
        <v>595</v>
      </c>
      <c r="F2896">
        <v>2.8769405866276965</v>
      </c>
    </row>
    <row r="2897" spans="1:6" hidden="1" x14ac:dyDescent="0.35">
      <c r="A2897">
        <v>2895</v>
      </c>
      <c r="B2897" t="s">
        <v>715</v>
      </c>
      <c r="C2897">
        <v>0</v>
      </c>
      <c r="D2897" t="s">
        <v>16</v>
      </c>
      <c r="E2897" t="s">
        <v>596</v>
      </c>
      <c r="F2897">
        <v>2.3453429485781441</v>
      </c>
    </row>
    <row r="2898" spans="1:6" hidden="1" x14ac:dyDescent="0.35">
      <c r="A2898">
        <v>2896</v>
      </c>
      <c r="B2898" t="s">
        <v>715</v>
      </c>
      <c r="C2898">
        <v>0</v>
      </c>
      <c r="D2898" t="s">
        <v>17</v>
      </c>
      <c r="E2898" t="s">
        <v>597</v>
      </c>
      <c r="F2898">
        <v>826.52032688851318</v>
      </c>
    </row>
    <row r="2899" spans="1:6" hidden="1" x14ac:dyDescent="0.35">
      <c r="A2899">
        <v>2897</v>
      </c>
      <c r="B2899" t="s">
        <v>715</v>
      </c>
      <c r="C2899">
        <v>0</v>
      </c>
      <c r="D2899" t="s">
        <v>310</v>
      </c>
      <c r="E2899" t="s">
        <v>598</v>
      </c>
      <c r="F2899">
        <v>162.19661839868701</v>
      </c>
    </row>
    <row r="2900" spans="1:6" hidden="1" x14ac:dyDescent="0.35">
      <c r="A2900">
        <v>2898</v>
      </c>
      <c r="B2900" t="s">
        <v>715</v>
      </c>
      <c r="C2900">
        <v>0</v>
      </c>
      <c r="D2900" t="s">
        <v>310</v>
      </c>
      <c r="E2900" t="s">
        <v>599</v>
      </c>
      <c r="F2900">
        <v>0</v>
      </c>
    </row>
    <row r="2901" spans="1:6" hidden="1" x14ac:dyDescent="0.35">
      <c r="A2901">
        <v>2899</v>
      </c>
      <c r="B2901" t="s">
        <v>715</v>
      </c>
      <c r="C2901">
        <v>0</v>
      </c>
      <c r="D2901" t="s">
        <v>311</v>
      </c>
      <c r="E2901" t="s">
        <v>600</v>
      </c>
      <c r="F2901">
        <v>119.89121407005926</v>
      </c>
    </row>
    <row r="2902" spans="1:6" hidden="1" x14ac:dyDescent="0.35">
      <c r="A2902">
        <v>2900</v>
      </c>
      <c r="B2902" t="s">
        <v>715</v>
      </c>
      <c r="C2902">
        <v>0</v>
      </c>
      <c r="D2902" t="s">
        <v>311</v>
      </c>
      <c r="E2902" t="s">
        <v>601</v>
      </c>
      <c r="F2902">
        <v>26.024938645358493</v>
      </c>
    </row>
    <row r="2903" spans="1:6" hidden="1" x14ac:dyDescent="0.35">
      <c r="A2903">
        <v>2901</v>
      </c>
      <c r="B2903" t="s">
        <v>715</v>
      </c>
      <c r="C2903">
        <v>0</v>
      </c>
      <c r="D2903" t="s">
        <v>311</v>
      </c>
      <c r="E2903" t="s">
        <v>602</v>
      </c>
      <c r="F2903">
        <v>208.58988662167582</v>
      </c>
    </row>
    <row r="2904" spans="1:6" hidden="1" x14ac:dyDescent="0.35">
      <c r="A2904">
        <v>2902</v>
      </c>
      <c r="B2904" t="s">
        <v>715</v>
      </c>
      <c r="C2904">
        <v>0</v>
      </c>
      <c r="D2904" t="s">
        <v>311</v>
      </c>
      <c r="E2904" t="s">
        <v>603</v>
      </c>
      <c r="F2904">
        <v>0</v>
      </c>
    </row>
    <row r="2905" spans="1:6" hidden="1" x14ac:dyDescent="0.35">
      <c r="A2905">
        <v>2903</v>
      </c>
      <c r="B2905" t="s">
        <v>715</v>
      </c>
      <c r="C2905">
        <v>0</v>
      </c>
      <c r="D2905" t="s">
        <v>311</v>
      </c>
      <c r="E2905" t="s">
        <v>604</v>
      </c>
      <c r="F2905">
        <v>180.61799749262451</v>
      </c>
    </row>
    <row r="2906" spans="1:6" hidden="1" x14ac:dyDescent="0.35">
      <c r="A2906">
        <v>2904</v>
      </c>
      <c r="B2906" t="s">
        <v>715</v>
      </c>
      <c r="C2906">
        <v>0</v>
      </c>
      <c r="D2906" t="s">
        <v>312</v>
      </c>
      <c r="E2906" t="s">
        <v>605</v>
      </c>
      <c r="F2906">
        <v>989.8643372429716</v>
      </c>
    </row>
    <row r="2907" spans="1:6" hidden="1" x14ac:dyDescent="0.35">
      <c r="A2907">
        <v>2905</v>
      </c>
      <c r="B2907" t="s">
        <v>715</v>
      </c>
      <c r="C2907">
        <v>0</v>
      </c>
      <c r="D2907" t="s">
        <v>312</v>
      </c>
      <c r="E2907" t="s">
        <v>606</v>
      </c>
      <c r="F2907">
        <v>0</v>
      </c>
    </row>
    <row r="2908" spans="1:6" hidden="1" x14ac:dyDescent="0.35">
      <c r="A2908">
        <v>2906</v>
      </c>
      <c r="B2908" t="s">
        <v>715</v>
      </c>
      <c r="C2908">
        <v>0</v>
      </c>
      <c r="D2908" t="s">
        <v>313</v>
      </c>
      <c r="E2908" t="s">
        <v>607</v>
      </c>
      <c r="F2908">
        <v>113.98521459927169</v>
      </c>
    </row>
    <row r="2909" spans="1:6" hidden="1" x14ac:dyDescent="0.35">
      <c r="A2909">
        <v>2907</v>
      </c>
      <c r="B2909" t="s">
        <v>715</v>
      </c>
      <c r="C2909">
        <v>0</v>
      </c>
      <c r="D2909" t="s">
        <v>313</v>
      </c>
      <c r="E2909" t="s">
        <v>608</v>
      </c>
      <c r="F2909">
        <v>0</v>
      </c>
    </row>
    <row r="2910" spans="1:6" hidden="1" x14ac:dyDescent="0.35">
      <c r="A2910">
        <v>2908</v>
      </c>
      <c r="B2910" t="s">
        <v>715</v>
      </c>
      <c r="C2910">
        <v>0</v>
      </c>
      <c r="D2910" t="s">
        <v>313</v>
      </c>
      <c r="E2910" t="s">
        <v>609</v>
      </c>
      <c r="F2910">
        <v>233.39932056132429</v>
      </c>
    </row>
    <row r="2911" spans="1:6" hidden="1" x14ac:dyDescent="0.35">
      <c r="A2911">
        <v>2909</v>
      </c>
      <c r="B2911" t="s">
        <v>715</v>
      </c>
      <c r="C2911">
        <v>0</v>
      </c>
      <c r="D2911" t="s">
        <v>313</v>
      </c>
      <c r="E2911" t="s">
        <v>610</v>
      </c>
      <c r="F2911">
        <v>0</v>
      </c>
    </row>
    <row r="2912" spans="1:6" hidden="1" x14ac:dyDescent="0.35">
      <c r="A2912">
        <v>2910</v>
      </c>
      <c r="B2912" t="s">
        <v>715</v>
      </c>
      <c r="C2912">
        <v>0</v>
      </c>
      <c r="D2912" t="s">
        <v>10</v>
      </c>
      <c r="E2912" t="s">
        <v>539</v>
      </c>
      <c r="F2912">
        <v>58.661831887162087</v>
      </c>
    </row>
    <row r="2913" spans="1:6" hidden="1" x14ac:dyDescent="0.35">
      <c r="A2913">
        <v>2911</v>
      </c>
      <c r="B2913" t="s">
        <v>715</v>
      </c>
      <c r="C2913">
        <v>0</v>
      </c>
      <c r="D2913" t="s">
        <v>313</v>
      </c>
      <c r="E2913" t="s">
        <v>611</v>
      </c>
      <c r="F2913">
        <v>0</v>
      </c>
    </row>
    <row r="2914" spans="1:6" hidden="1" x14ac:dyDescent="0.35">
      <c r="A2914">
        <v>2912</v>
      </c>
      <c r="B2914" t="s">
        <v>715</v>
      </c>
      <c r="C2914">
        <v>0</v>
      </c>
      <c r="D2914" t="s">
        <v>313</v>
      </c>
      <c r="E2914" t="s">
        <v>612</v>
      </c>
      <c r="F2914">
        <v>143.04586708226904</v>
      </c>
    </row>
    <row r="2915" spans="1:6" hidden="1" x14ac:dyDescent="0.35">
      <c r="A2915">
        <v>2913</v>
      </c>
      <c r="B2915" t="s">
        <v>715</v>
      </c>
      <c r="C2915">
        <v>0</v>
      </c>
      <c r="D2915" t="s">
        <v>313</v>
      </c>
      <c r="E2915" t="s">
        <v>613</v>
      </c>
      <c r="F2915">
        <v>0</v>
      </c>
    </row>
    <row r="2916" spans="1:6" hidden="1" x14ac:dyDescent="0.35">
      <c r="A2916">
        <v>2914</v>
      </c>
      <c r="B2916" t="s">
        <v>715</v>
      </c>
      <c r="C2916">
        <v>0</v>
      </c>
      <c r="D2916" t="s">
        <v>313</v>
      </c>
      <c r="E2916" t="s">
        <v>614</v>
      </c>
      <c r="F2916">
        <v>57.815806961922988</v>
      </c>
    </row>
    <row r="2917" spans="1:6" hidden="1" x14ac:dyDescent="0.35">
      <c r="A2917">
        <v>2915</v>
      </c>
      <c r="B2917" t="s">
        <v>715</v>
      </c>
      <c r="C2917">
        <v>0</v>
      </c>
      <c r="D2917" t="s">
        <v>313</v>
      </c>
      <c r="E2917" t="s">
        <v>615</v>
      </c>
      <c r="F2917">
        <v>0</v>
      </c>
    </row>
    <row r="2918" spans="1:6" hidden="1" x14ac:dyDescent="0.35">
      <c r="A2918">
        <v>2916</v>
      </c>
      <c r="B2918" t="s">
        <v>715</v>
      </c>
      <c r="C2918">
        <v>0</v>
      </c>
      <c r="D2918" t="s">
        <v>313</v>
      </c>
      <c r="E2918" t="s">
        <v>616</v>
      </c>
      <c r="F2918">
        <v>117.62701598163332</v>
      </c>
    </row>
    <row r="2919" spans="1:6" hidden="1" x14ac:dyDescent="0.35">
      <c r="A2919">
        <v>2917</v>
      </c>
      <c r="B2919" t="s">
        <v>715</v>
      </c>
      <c r="C2919">
        <v>0</v>
      </c>
      <c r="D2919" t="s">
        <v>18</v>
      </c>
      <c r="E2919" t="s">
        <v>617</v>
      </c>
      <c r="F2919">
        <v>972.54248102174745</v>
      </c>
    </row>
    <row r="2920" spans="1:6" hidden="1" x14ac:dyDescent="0.35">
      <c r="A2920">
        <v>2918</v>
      </c>
      <c r="B2920" t="s">
        <v>715</v>
      </c>
      <c r="C2920">
        <v>0</v>
      </c>
      <c r="D2920" t="s">
        <v>21</v>
      </c>
      <c r="E2920" t="s">
        <v>618</v>
      </c>
      <c r="F2920">
        <v>1484.3655049151889</v>
      </c>
    </row>
    <row r="2921" spans="1:6" hidden="1" x14ac:dyDescent="0.35">
      <c r="A2921">
        <v>2919</v>
      </c>
      <c r="B2921" t="s">
        <v>715</v>
      </c>
      <c r="C2921">
        <v>0</v>
      </c>
      <c r="D2921" t="s">
        <v>19</v>
      </c>
      <c r="E2921" t="s">
        <v>619</v>
      </c>
      <c r="F2921">
        <v>300.11167891011343</v>
      </c>
    </row>
    <row r="2922" spans="1:6" hidden="1" x14ac:dyDescent="0.35">
      <c r="A2922">
        <v>2920</v>
      </c>
      <c r="B2922" t="s">
        <v>715</v>
      </c>
      <c r="C2922">
        <v>0</v>
      </c>
      <c r="D2922" t="s">
        <v>20</v>
      </c>
      <c r="E2922" t="s">
        <v>620</v>
      </c>
      <c r="F2922">
        <v>559.79479852273948</v>
      </c>
    </row>
    <row r="2923" spans="1:6" hidden="1" x14ac:dyDescent="0.35">
      <c r="A2923">
        <v>2921</v>
      </c>
      <c r="B2923" t="s">
        <v>715</v>
      </c>
      <c r="C2923">
        <v>0</v>
      </c>
      <c r="D2923" t="s">
        <v>19</v>
      </c>
      <c r="E2923" t="s">
        <v>621</v>
      </c>
      <c r="F2923">
        <v>691.39931060931201</v>
      </c>
    </row>
    <row r="2924" spans="1:6" hidden="1" x14ac:dyDescent="0.35">
      <c r="A2924">
        <v>2922</v>
      </c>
      <c r="B2924" t="s">
        <v>715</v>
      </c>
      <c r="C2924">
        <v>0</v>
      </c>
      <c r="D2924" t="s">
        <v>19</v>
      </c>
      <c r="E2924" t="s">
        <v>622</v>
      </c>
      <c r="F2924">
        <v>394.5418726561706</v>
      </c>
    </row>
    <row r="2925" spans="1:6" hidden="1" x14ac:dyDescent="0.35">
      <c r="A2925">
        <v>2923</v>
      </c>
      <c r="B2925" t="s">
        <v>715</v>
      </c>
      <c r="C2925">
        <v>0</v>
      </c>
      <c r="D2925" t="s">
        <v>22</v>
      </c>
      <c r="E2925" t="s">
        <v>623</v>
      </c>
      <c r="F2925">
        <v>1411.6327581172975</v>
      </c>
    </row>
    <row r="2926" spans="1:6" hidden="1" x14ac:dyDescent="0.35">
      <c r="A2926">
        <v>2924</v>
      </c>
      <c r="B2926" t="s">
        <v>715</v>
      </c>
      <c r="C2926">
        <v>0</v>
      </c>
      <c r="D2926" t="s">
        <v>23</v>
      </c>
      <c r="E2926" t="s">
        <v>624</v>
      </c>
      <c r="F2926">
        <v>371.15757664368283</v>
      </c>
    </row>
    <row r="2927" spans="1:6" hidden="1" x14ac:dyDescent="0.35">
      <c r="A2927">
        <v>2925</v>
      </c>
      <c r="B2927" t="s">
        <v>715</v>
      </c>
      <c r="C2927">
        <v>0</v>
      </c>
      <c r="D2927" t="s">
        <v>24</v>
      </c>
      <c r="E2927" t="s">
        <v>625</v>
      </c>
      <c r="F2927">
        <v>640.12402567841957</v>
      </c>
    </row>
    <row r="2928" spans="1:6" hidden="1" x14ac:dyDescent="0.35">
      <c r="A2928">
        <v>2926</v>
      </c>
      <c r="B2928" t="s">
        <v>715</v>
      </c>
      <c r="C2928">
        <v>0</v>
      </c>
      <c r="D2928" t="s">
        <v>314</v>
      </c>
      <c r="E2928" t="s">
        <v>626</v>
      </c>
      <c r="F2928">
        <v>47.775385106180181</v>
      </c>
    </row>
    <row r="2929" spans="1:6" hidden="1" x14ac:dyDescent="0.35">
      <c r="A2929">
        <v>2927</v>
      </c>
      <c r="B2929" t="s">
        <v>715</v>
      </c>
      <c r="C2929">
        <v>0</v>
      </c>
      <c r="D2929" t="s">
        <v>314</v>
      </c>
      <c r="E2929" t="s">
        <v>627</v>
      </c>
      <c r="F2929">
        <v>0</v>
      </c>
    </row>
    <row r="2930" spans="1:6" hidden="1" x14ac:dyDescent="0.35">
      <c r="A2930">
        <v>2928</v>
      </c>
      <c r="B2930" t="s">
        <v>715</v>
      </c>
      <c r="C2930">
        <v>0</v>
      </c>
      <c r="D2930" t="s">
        <v>315</v>
      </c>
      <c r="E2930" t="s">
        <v>628</v>
      </c>
      <c r="F2930">
        <v>11.963322968175426</v>
      </c>
    </row>
    <row r="2931" spans="1:6" hidden="1" x14ac:dyDescent="0.35">
      <c r="A2931">
        <v>2929</v>
      </c>
      <c r="B2931" t="s">
        <v>715</v>
      </c>
      <c r="C2931">
        <v>0</v>
      </c>
      <c r="D2931" t="s">
        <v>315</v>
      </c>
      <c r="E2931" t="s">
        <v>629</v>
      </c>
      <c r="F2931">
        <v>411.35578699691712</v>
      </c>
    </row>
    <row r="2932" spans="1:6" hidden="1" x14ac:dyDescent="0.35">
      <c r="A2932">
        <v>2930</v>
      </c>
      <c r="B2932" t="s">
        <v>715</v>
      </c>
      <c r="C2932">
        <v>0</v>
      </c>
      <c r="D2932" t="s">
        <v>315</v>
      </c>
      <c r="E2932" t="s">
        <v>630</v>
      </c>
      <c r="F2932">
        <v>6.5811914475807285</v>
      </c>
    </row>
    <row r="2933" spans="1:6" hidden="1" x14ac:dyDescent="0.35">
      <c r="A2933">
        <v>2931</v>
      </c>
      <c r="B2933" t="s">
        <v>715</v>
      </c>
      <c r="C2933">
        <v>0</v>
      </c>
      <c r="D2933" t="s">
        <v>315</v>
      </c>
      <c r="E2933" t="s">
        <v>631</v>
      </c>
      <c r="F2933">
        <v>8.7228643265234123</v>
      </c>
    </row>
    <row r="2934" spans="1:6" hidden="1" x14ac:dyDescent="0.35">
      <c r="A2934">
        <v>2932</v>
      </c>
      <c r="B2934" t="s">
        <v>715</v>
      </c>
      <c r="C2934">
        <v>0</v>
      </c>
      <c r="D2934" t="s">
        <v>315</v>
      </c>
      <c r="E2934" t="s">
        <v>632</v>
      </c>
      <c r="F2934">
        <v>3.5664543235078638</v>
      </c>
    </row>
    <row r="2935" spans="1:6" hidden="1" x14ac:dyDescent="0.35">
      <c r="A2935">
        <v>2933</v>
      </c>
      <c r="B2935" t="s">
        <v>715</v>
      </c>
      <c r="C2935">
        <v>0</v>
      </c>
      <c r="D2935" t="s">
        <v>315</v>
      </c>
      <c r="E2935" t="s">
        <v>633</v>
      </c>
      <c r="F2935">
        <v>12.80997229015354</v>
      </c>
    </row>
    <row r="2936" spans="1:6" hidden="1" x14ac:dyDescent="0.35">
      <c r="A2936">
        <v>2934</v>
      </c>
      <c r="B2936" t="s">
        <v>715</v>
      </c>
      <c r="C2936">
        <v>0</v>
      </c>
      <c r="D2936" t="s">
        <v>315</v>
      </c>
      <c r="E2936" t="s">
        <v>634</v>
      </c>
      <c r="F2936">
        <v>3.2622772672548939</v>
      </c>
    </row>
    <row r="2937" spans="1:6" hidden="1" x14ac:dyDescent="0.35">
      <c r="A2937">
        <v>2935</v>
      </c>
      <c r="B2937" t="s">
        <v>715</v>
      </c>
      <c r="C2937">
        <v>0</v>
      </c>
      <c r="D2937" t="s">
        <v>315</v>
      </c>
      <c r="E2937" t="s">
        <v>635</v>
      </c>
      <c r="F2937">
        <v>1.3332248040589412</v>
      </c>
    </row>
    <row r="2938" spans="1:6" hidden="1" x14ac:dyDescent="0.35">
      <c r="A2938">
        <v>2936</v>
      </c>
      <c r="B2938" t="s">
        <v>715</v>
      </c>
      <c r="C2938">
        <v>0</v>
      </c>
      <c r="D2938" t="s">
        <v>315</v>
      </c>
      <c r="E2938" t="s">
        <v>636</v>
      </c>
      <c r="F2938">
        <v>1.7419976598595829E-2</v>
      </c>
    </row>
    <row r="2939" spans="1:6" hidden="1" x14ac:dyDescent="0.35">
      <c r="A2939">
        <v>2937</v>
      </c>
      <c r="B2939" t="s">
        <v>715</v>
      </c>
      <c r="C2939">
        <v>0</v>
      </c>
      <c r="D2939" t="s">
        <v>315</v>
      </c>
      <c r="E2939" t="s">
        <v>637</v>
      </c>
      <c r="F2939">
        <v>0.54412383539746412</v>
      </c>
    </row>
    <row r="2940" spans="1:6" hidden="1" x14ac:dyDescent="0.35">
      <c r="A2940">
        <v>2938</v>
      </c>
      <c r="B2940" t="s">
        <v>715</v>
      </c>
      <c r="C2940">
        <v>0</v>
      </c>
      <c r="D2940" t="s">
        <v>315</v>
      </c>
      <c r="E2940" t="s">
        <v>638</v>
      </c>
      <c r="F2940">
        <v>2.0102591585243581</v>
      </c>
    </row>
    <row r="2941" spans="1:6" hidden="1" x14ac:dyDescent="0.35">
      <c r="A2941">
        <v>2939</v>
      </c>
      <c r="B2941" t="s">
        <v>715</v>
      </c>
      <c r="C2941">
        <v>0</v>
      </c>
      <c r="D2941" t="s">
        <v>315</v>
      </c>
      <c r="E2941" t="s">
        <v>639</v>
      </c>
      <c r="F2941">
        <v>2.9958392310534401</v>
      </c>
    </row>
    <row r="2942" spans="1:6" hidden="1" x14ac:dyDescent="0.35">
      <c r="A2942">
        <v>2940</v>
      </c>
      <c r="B2942" t="s">
        <v>715</v>
      </c>
      <c r="C2942">
        <v>0</v>
      </c>
      <c r="D2942" t="s">
        <v>315</v>
      </c>
      <c r="E2942" t="s">
        <v>640</v>
      </c>
      <c r="F2942">
        <v>78.52729658221412</v>
      </c>
    </row>
    <row r="2943" spans="1:6" hidden="1" x14ac:dyDescent="0.35">
      <c r="A2943">
        <v>2941</v>
      </c>
      <c r="B2943" t="s">
        <v>715</v>
      </c>
      <c r="C2943">
        <v>0</v>
      </c>
      <c r="D2943" t="s">
        <v>315</v>
      </c>
      <c r="E2943" t="s">
        <v>641</v>
      </c>
      <c r="F2943">
        <v>303.08391476979693</v>
      </c>
    </row>
    <row r="2944" spans="1:6" hidden="1" x14ac:dyDescent="0.35">
      <c r="A2944">
        <v>2942</v>
      </c>
      <c r="B2944" t="s">
        <v>715</v>
      </c>
      <c r="C2944">
        <v>0</v>
      </c>
      <c r="D2944" t="s">
        <v>316</v>
      </c>
      <c r="E2944" t="s">
        <v>642</v>
      </c>
      <c r="F2944">
        <v>3.390133463969196</v>
      </c>
    </row>
    <row r="2945" spans="1:6" hidden="1" x14ac:dyDescent="0.35">
      <c r="A2945">
        <v>2943</v>
      </c>
      <c r="B2945" t="s">
        <v>715</v>
      </c>
      <c r="C2945">
        <v>0</v>
      </c>
      <c r="D2945" t="s">
        <v>316</v>
      </c>
      <c r="E2945" t="s">
        <v>643</v>
      </c>
      <c r="F2945">
        <v>4.2256317212662466</v>
      </c>
    </row>
    <row r="2946" spans="1:6" hidden="1" x14ac:dyDescent="0.35">
      <c r="A2946">
        <v>2944</v>
      </c>
      <c r="B2946" t="s">
        <v>715</v>
      </c>
      <c r="C2946">
        <v>0</v>
      </c>
      <c r="D2946" t="s">
        <v>316</v>
      </c>
      <c r="E2946" t="s">
        <v>644</v>
      </c>
      <c r="F2946">
        <v>1.9181338231603098</v>
      </c>
    </row>
    <row r="2947" spans="1:6" hidden="1" x14ac:dyDescent="0.35">
      <c r="A2947">
        <v>2945</v>
      </c>
      <c r="B2947" t="s">
        <v>715</v>
      </c>
      <c r="C2947">
        <v>0</v>
      </c>
      <c r="D2947" t="s">
        <v>316</v>
      </c>
      <c r="E2947" t="s">
        <v>645</v>
      </c>
      <c r="F2947">
        <v>1.4271399651842076</v>
      </c>
    </row>
    <row r="2948" spans="1:6" hidden="1" x14ac:dyDescent="0.35">
      <c r="A2948">
        <v>2946</v>
      </c>
      <c r="B2948" t="s">
        <v>715</v>
      </c>
      <c r="C2948">
        <v>0</v>
      </c>
      <c r="D2948" t="s">
        <v>316</v>
      </c>
      <c r="E2948" t="s">
        <v>646</v>
      </c>
      <c r="F2948">
        <v>4.3375130531586539</v>
      </c>
    </row>
    <row r="2949" spans="1:6" hidden="1" x14ac:dyDescent="0.35">
      <c r="A2949">
        <v>2947</v>
      </c>
      <c r="B2949" t="s">
        <v>715</v>
      </c>
      <c r="C2949">
        <v>0</v>
      </c>
      <c r="D2949" t="s">
        <v>316</v>
      </c>
      <c r="E2949" t="s">
        <v>647</v>
      </c>
      <c r="F2949">
        <v>80.03312902624053</v>
      </c>
    </row>
    <row r="2950" spans="1:6" hidden="1" x14ac:dyDescent="0.35">
      <c r="A2950">
        <v>2948</v>
      </c>
      <c r="B2950" t="s">
        <v>715</v>
      </c>
      <c r="C2950">
        <v>0</v>
      </c>
      <c r="D2950" t="s">
        <v>314</v>
      </c>
      <c r="E2950" t="s">
        <v>648</v>
      </c>
      <c r="F2950">
        <v>27.704175539378468</v>
      </c>
    </row>
    <row r="2951" spans="1:6" hidden="1" x14ac:dyDescent="0.35">
      <c r="A2951">
        <v>2949</v>
      </c>
      <c r="B2951" t="s">
        <v>715</v>
      </c>
      <c r="C2951">
        <v>0</v>
      </c>
      <c r="D2951" t="s">
        <v>314</v>
      </c>
      <c r="E2951" t="s">
        <v>649</v>
      </c>
      <c r="F2951">
        <v>77.086811439740885</v>
      </c>
    </row>
    <row r="2952" spans="1:6" hidden="1" x14ac:dyDescent="0.35">
      <c r="A2952">
        <v>2950</v>
      </c>
      <c r="B2952" t="s">
        <v>715</v>
      </c>
      <c r="C2952">
        <v>0</v>
      </c>
      <c r="D2952" t="s">
        <v>25</v>
      </c>
      <c r="E2952" t="s">
        <v>650</v>
      </c>
      <c r="F2952">
        <v>4040.4994004745586</v>
      </c>
    </row>
    <row r="2953" spans="1:6" hidden="1" x14ac:dyDescent="0.35">
      <c r="A2953">
        <v>2951</v>
      </c>
      <c r="B2953" t="s">
        <v>715</v>
      </c>
      <c r="C2953">
        <v>0</v>
      </c>
      <c r="D2953" t="s">
        <v>25</v>
      </c>
      <c r="E2953" t="s">
        <v>651</v>
      </c>
      <c r="F2953">
        <v>0</v>
      </c>
    </row>
    <row r="2954" spans="1:6" hidden="1" x14ac:dyDescent="0.35">
      <c r="A2954">
        <v>2952</v>
      </c>
      <c r="B2954" t="s">
        <v>715</v>
      </c>
      <c r="C2954">
        <v>0</v>
      </c>
      <c r="D2954" t="s">
        <v>26</v>
      </c>
      <c r="E2954" t="s">
        <v>652</v>
      </c>
      <c r="F2954">
        <v>391.14483866506464</v>
      </c>
    </row>
    <row r="2955" spans="1:6" hidden="1" x14ac:dyDescent="0.35">
      <c r="A2955">
        <v>2953</v>
      </c>
      <c r="B2955" t="s">
        <v>715</v>
      </c>
      <c r="C2955">
        <v>0</v>
      </c>
      <c r="D2955" t="s">
        <v>26</v>
      </c>
      <c r="E2955" t="s">
        <v>653</v>
      </c>
      <c r="F2955">
        <v>31.520592200916855</v>
      </c>
    </row>
    <row r="2956" spans="1:6" hidden="1" x14ac:dyDescent="0.35">
      <c r="A2956">
        <v>2954</v>
      </c>
      <c r="B2956" t="s">
        <v>715</v>
      </c>
      <c r="C2956">
        <v>0</v>
      </c>
      <c r="D2956" t="s">
        <v>26</v>
      </c>
      <c r="E2956" t="s">
        <v>654</v>
      </c>
      <c r="F2956">
        <v>890.26154631665986</v>
      </c>
    </row>
    <row r="2957" spans="1:6" hidden="1" x14ac:dyDescent="0.35">
      <c r="A2957">
        <v>2955</v>
      </c>
      <c r="B2957" t="s">
        <v>715</v>
      </c>
      <c r="C2957">
        <v>0</v>
      </c>
      <c r="D2957" t="s">
        <v>26</v>
      </c>
      <c r="E2957" t="s">
        <v>655</v>
      </c>
      <c r="F2957">
        <v>564.95824764520557</v>
      </c>
    </row>
    <row r="2958" spans="1:6" hidden="1" x14ac:dyDescent="0.35">
      <c r="A2958">
        <v>2956</v>
      </c>
      <c r="B2958" t="s">
        <v>715</v>
      </c>
      <c r="C2958">
        <v>0</v>
      </c>
      <c r="D2958" t="s">
        <v>28</v>
      </c>
      <c r="E2958" t="s">
        <v>656</v>
      </c>
      <c r="F2958">
        <v>744.92987311289528</v>
      </c>
    </row>
    <row r="2959" spans="1:6" hidden="1" x14ac:dyDescent="0.35">
      <c r="A2959">
        <v>2957</v>
      </c>
      <c r="B2959" t="s">
        <v>715</v>
      </c>
      <c r="C2959">
        <v>0</v>
      </c>
      <c r="D2959" t="s">
        <v>27</v>
      </c>
      <c r="E2959" t="s">
        <v>657</v>
      </c>
      <c r="F2959">
        <v>215.56428202137127</v>
      </c>
    </row>
    <row r="2960" spans="1:6" hidden="1" x14ac:dyDescent="0.35">
      <c r="A2960">
        <v>2958</v>
      </c>
      <c r="B2960" t="s">
        <v>715</v>
      </c>
      <c r="C2960">
        <v>0</v>
      </c>
      <c r="D2960" t="s">
        <v>27</v>
      </c>
      <c r="E2960" t="s">
        <v>658</v>
      </c>
      <c r="F2960">
        <v>910.91613283829713</v>
      </c>
    </row>
    <row r="2961" spans="1:6" hidden="1" x14ac:dyDescent="0.35">
      <c r="A2961">
        <v>2959</v>
      </c>
      <c r="B2961" t="s">
        <v>715</v>
      </c>
      <c r="C2961">
        <v>0</v>
      </c>
      <c r="D2961" t="s">
        <v>27</v>
      </c>
      <c r="E2961" t="s">
        <v>659</v>
      </c>
      <c r="F2961">
        <v>58.975595192246836</v>
      </c>
    </row>
    <row r="2962" spans="1:6" hidden="1" x14ac:dyDescent="0.35">
      <c r="A2962">
        <v>2960</v>
      </c>
      <c r="B2962" t="s">
        <v>715</v>
      </c>
      <c r="C2962">
        <v>0</v>
      </c>
      <c r="D2962" t="s">
        <v>27</v>
      </c>
      <c r="E2962" t="s">
        <v>660</v>
      </c>
      <c r="F2962">
        <v>96.421283643861315</v>
      </c>
    </row>
    <row r="2963" spans="1:6" hidden="1" x14ac:dyDescent="0.35">
      <c r="A2963">
        <v>2961</v>
      </c>
      <c r="B2963" t="s">
        <v>715</v>
      </c>
      <c r="C2963">
        <v>0</v>
      </c>
      <c r="D2963" t="s">
        <v>27</v>
      </c>
      <c r="E2963" t="s">
        <v>661</v>
      </c>
      <c r="F2963">
        <v>12.395113735208994</v>
      </c>
    </row>
    <row r="2964" spans="1:6" hidden="1" x14ac:dyDescent="0.35">
      <c r="A2964">
        <v>2962</v>
      </c>
      <c r="B2964" t="s">
        <v>715</v>
      </c>
      <c r="C2964">
        <v>0</v>
      </c>
      <c r="D2964" t="s">
        <v>27</v>
      </c>
      <c r="E2964" t="s">
        <v>662</v>
      </c>
      <c r="F2964">
        <v>204.36190864665383</v>
      </c>
    </row>
    <row r="2965" spans="1:6" hidden="1" x14ac:dyDescent="0.35">
      <c r="A2965">
        <v>2963</v>
      </c>
      <c r="B2965" t="s">
        <v>715</v>
      </c>
      <c r="C2965">
        <v>0</v>
      </c>
      <c r="D2965" t="s">
        <v>27</v>
      </c>
      <c r="E2965" t="s">
        <v>663</v>
      </c>
      <c r="F2965">
        <v>728.54828200084592</v>
      </c>
    </row>
    <row r="2966" spans="1:6" hidden="1" x14ac:dyDescent="0.35">
      <c r="A2966">
        <v>2964</v>
      </c>
      <c r="B2966" t="s">
        <v>715</v>
      </c>
      <c r="C2966">
        <v>0</v>
      </c>
      <c r="D2966" t="s">
        <v>30</v>
      </c>
      <c r="E2966" t="s">
        <v>664</v>
      </c>
      <c r="F2966">
        <v>839.39968808884885</v>
      </c>
    </row>
    <row r="2967" spans="1:6" hidden="1" x14ac:dyDescent="0.35">
      <c r="A2967">
        <v>2965</v>
      </c>
      <c r="B2967" t="s">
        <v>715</v>
      </c>
      <c r="C2967">
        <v>0</v>
      </c>
      <c r="D2967" t="s">
        <v>32</v>
      </c>
      <c r="E2967" t="s">
        <v>665</v>
      </c>
      <c r="F2967">
        <v>1266.2259549820651</v>
      </c>
    </row>
    <row r="2968" spans="1:6" hidden="1" x14ac:dyDescent="0.35">
      <c r="A2968">
        <v>2966</v>
      </c>
      <c r="B2968" t="s">
        <v>715</v>
      </c>
      <c r="C2968">
        <v>0</v>
      </c>
      <c r="D2968" t="s">
        <v>32</v>
      </c>
      <c r="E2968" t="s">
        <v>666</v>
      </c>
      <c r="F2968">
        <v>633.56968613077231</v>
      </c>
    </row>
    <row r="2969" spans="1:6" hidden="1" x14ac:dyDescent="0.35">
      <c r="A2969">
        <v>2967</v>
      </c>
      <c r="B2969" t="s">
        <v>715</v>
      </c>
      <c r="C2969">
        <v>0</v>
      </c>
      <c r="D2969" t="s">
        <v>32</v>
      </c>
      <c r="E2969" t="s">
        <v>667</v>
      </c>
      <c r="F2969">
        <v>553.71522525571561</v>
      </c>
    </row>
    <row r="2970" spans="1:6" hidden="1" x14ac:dyDescent="0.35">
      <c r="A2970">
        <v>2968</v>
      </c>
      <c r="B2970" t="s">
        <v>715</v>
      </c>
      <c r="C2970">
        <v>0</v>
      </c>
      <c r="D2970" t="s">
        <v>33</v>
      </c>
      <c r="E2970" t="s">
        <v>668</v>
      </c>
      <c r="F2970">
        <v>2458.7553715383074</v>
      </c>
    </row>
    <row r="2971" spans="1:6" hidden="1" x14ac:dyDescent="0.35">
      <c r="A2971">
        <v>2969</v>
      </c>
      <c r="B2971" t="s">
        <v>715</v>
      </c>
      <c r="C2971">
        <v>0</v>
      </c>
      <c r="D2971" t="s">
        <v>34</v>
      </c>
      <c r="E2971" t="s">
        <v>669</v>
      </c>
      <c r="F2971">
        <v>562.30150902656408</v>
      </c>
    </row>
    <row r="2972" spans="1:6" hidden="1" x14ac:dyDescent="0.35">
      <c r="A2972">
        <v>2970</v>
      </c>
      <c r="B2972" t="s">
        <v>715</v>
      </c>
      <c r="C2972">
        <v>0</v>
      </c>
      <c r="D2972" t="s">
        <v>31</v>
      </c>
      <c r="E2972" t="s">
        <v>670</v>
      </c>
      <c r="F2972">
        <v>690.29541269385027</v>
      </c>
    </row>
    <row r="2973" spans="1:6" hidden="1" x14ac:dyDescent="0.35">
      <c r="A2973">
        <v>2971</v>
      </c>
      <c r="B2973" t="s">
        <v>715</v>
      </c>
      <c r="C2973">
        <v>0</v>
      </c>
      <c r="D2973" t="s">
        <v>34</v>
      </c>
      <c r="E2973" t="s">
        <v>671</v>
      </c>
      <c r="F2973">
        <v>273.23931537571286</v>
      </c>
    </row>
    <row r="2974" spans="1:6" hidden="1" x14ac:dyDescent="0.35">
      <c r="A2974">
        <v>2972</v>
      </c>
      <c r="B2974" t="s">
        <v>715</v>
      </c>
      <c r="C2974">
        <v>0</v>
      </c>
      <c r="D2974" t="s">
        <v>34</v>
      </c>
      <c r="E2974" t="s">
        <v>672</v>
      </c>
      <c r="F2974">
        <v>3135.9682796490542</v>
      </c>
    </row>
    <row r="2975" spans="1:6" hidden="1" x14ac:dyDescent="0.35">
      <c r="A2975">
        <v>2973</v>
      </c>
      <c r="B2975" t="s">
        <v>715</v>
      </c>
      <c r="C2975">
        <v>0</v>
      </c>
      <c r="D2975" t="s">
        <v>35</v>
      </c>
      <c r="E2975" t="s">
        <v>673</v>
      </c>
      <c r="F2975">
        <v>3729.5471338896164</v>
      </c>
    </row>
    <row r="2976" spans="1:6" hidden="1" x14ac:dyDescent="0.35">
      <c r="A2976">
        <v>2974</v>
      </c>
      <c r="B2976" t="s">
        <v>715</v>
      </c>
      <c r="C2976">
        <v>0</v>
      </c>
      <c r="D2976" t="s">
        <v>36</v>
      </c>
      <c r="E2976" t="s">
        <v>674</v>
      </c>
      <c r="F2976">
        <v>1112.1912263897898</v>
      </c>
    </row>
    <row r="2977" spans="1:6" hidden="1" x14ac:dyDescent="0.35">
      <c r="A2977">
        <v>2975</v>
      </c>
      <c r="B2977" t="s">
        <v>715</v>
      </c>
      <c r="C2977">
        <v>0</v>
      </c>
      <c r="D2977" t="s">
        <v>37</v>
      </c>
      <c r="E2977" t="s">
        <v>675</v>
      </c>
      <c r="F2977">
        <v>2012.9454916507327</v>
      </c>
    </row>
    <row r="2978" spans="1:6" hidden="1" x14ac:dyDescent="0.35">
      <c r="A2978">
        <v>2976</v>
      </c>
      <c r="B2978" t="s">
        <v>715</v>
      </c>
      <c r="C2978">
        <v>0</v>
      </c>
      <c r="D2978" t="s">
        <v>314</v>
      </c>
      <c r="E2978" t="s">
        <v>676</v>
      </c>
      <c r="F2978">
        <v>14.02280479039934</v>
      </c>
    </row>
    <row r="2979" spans="1:6" hidden="1" x14ac:dyDescent="0.35">
      <c r="A2979">
        <v>2977</v>
      </c>
      <c r="B2979" t="s">
        <v>715</v>
      </c>
      <c r="C2979">
        <v>0</v>
      </c>
      <c r="D2979" t="s">
        <v>314</v>
      </c>
      <c r="E2979" t="s">
        <v>677</v>
      </c>
      <c r="F2979">
        <v>15.102437753968545</v>
      </c>
    </row>
    <row r="2980" spans="1:6" hidden="1" x14ac:dyDescent="0.35">
      <c r="A2980">
        <v>2978</v>
      </c>
      <c r="B2980" t="s">
        <v>715</v>
      </c>
      <c r="C2980">
        <v>0</v>
      </c>
      <c r="D2980" t="s">
        <v>314</v>
      </c>
      <c r="E2980" t="s">
        <v>678</v>
      </c>
      <c r="F2980">
        <v>12.25272863791035</v>
      </c>
    </row>
    <row r="2981" spans="1:6" hidden="1" x14ac:dyDescent="0.35">
      <c r="A2981">
        <v>2979</v>
      </c>
      <c r="B2981" t="s">
        <v>715</v>
      </c>
      <c r="C2981">
        <v>0</v>
      </c>
      <c r="D2981" t="s">
        <v>314</v>
      </c>
      <c r="E2981" t="s">
        <v>679</v>
      </c>
      <c r="F2981">
        <v>14.158826809304571</v>
      </c>
    </row>
    <row r="2982" spans="1:6" hidden="1" x14ac:dyDescent="0.35">
      <c r="A2982">
        <v>2980</v>
      </c>
      <c r="B2982" t="s">
        <v>715</v>
      </c>
      <c r="C2982">
        <v>0</v>
      </c>
      <c r="D2982" t="s">
        <v>314</v>
      </c>
      <c r="E2982" t="s">
        <v>680</v>
      </c>
      <c r="F2982">
        <v>6.4200031809465727</v>
      </c>
    </row>
    <row r="2983" spans="1:6" hidden="1" x14ac:dyDescent="0.35">
      <c r="A2983">
        <v>2981</v>
      </c>
      <c r="B2983" t="s">
        <v>715</v>
      </c>
      <c r="C2983">
        <v>0</v>
      </c>
      <c r="D2983" t="s">
        <v>314</v>
      </c>
      <c r="E2983" t="s">
        <v>681</v>
      </c>
      <c r="F2983">
        <v>8.033256578535541</v>
      </c>
    </row>
    <row r="2984" spans="1:6" hidden="1" x14ac:dyDescent="0.35">
      <c r="A2984">
        <v>2982</v>
      </c>
      <c r="B2984" t="s">
        <v>715</v>
      </c>
      <c r="C2984">
        <v>0</v>
      </c>
      <c r="D2984" t="s">
        <v>314</v>
      </c>
      <c r="E2984" t="s">
        <v>682</v>
      </c>
      <c r="F2984">
        <v>10.415393121849091</v>
      </c>
    </row>
    <row r="2985" spans="1:6" hidden="1" x14ac:dyDescent="0.35">
      <c r="A2985">
        <v>2983</v>
      </c>
      <c r="B2985" t="s">
        <v>715</v>
      </c>
      <c r="C2985">
        <v>0</v>
      </c>
      <c r="D2985" t="s">
        <v>314</v>
      </c>
      <c r="E2985" t="s">
        <v>683</v>
      </c>
      <c r="F2985">
        <v>5.552942684462062</v>
      </c>
    </row>
    <row r="2986" spans="1:6" hidden="1" x14ac:dyDescent="0.35">
      <c r="A2986">
        <v>2984</v>
      </c>
      <c r="B2986" t="s">
        <v>715</v>
      </c>
      <c r="C2986">
        <v>0</v>
      </c>
      <c r="D2986" t="s">
        <v>314</v>
      </c>
      <c r="E2986" t="s">
        <v>684</v>
      </c>
      <c r="F2986">
        <v>2.0465956069974198</v>
      </c>
    </row>
    <row r="2987" spans="1:6" hidden="1" x14ac:dyDescent="0.35">
      <c r="A2987">
        <v>2985</v>
      </c>
      <c r="B2987" t="s">
        <v>715</v>
      </c>
      <c r="C2987">
        <v>0</v>
      </c>
      <c r="D2987" t="s">
        <v>314</v>
      </c>
      <c r="E2987" t="s">
        <v>685</v>
      </c>
      <c r="F2987">
        <v>17.344210419190258</v>
      </c>
    </row>
    <row r="2988" spans="1:6" hidden="1" x14ac:dyDescent="0.35">
      <c r="A2988">
        <v>2986</v>
      </c>
      <c r="B2988" t="s">
        <v>715</v>
      </c>
      <c r="C2988">
        <v>0</v>
      </c>
      <c r="D2988" t="s">
        <v>314</v>
      </c>
      <c r="E2988" t="s">
        <v>686</v>
      </c>
      <c r="F2988">
        <v>14.44110805085141</v>
      </c>
    </row>
    <row r="2989" spans="1:6" hidden="1" x14ac:dyDescent="0.35">
      <c r="A2989">
        <v>2987</v>
      </c>
      <c r="B2989" t="s">
        <v>715</v>
      </c>
      <c r="C2989">
        <v>0</v>
      </c>
      <c r="D2989" t="s">
        <v>314</v>
      </c>
      <c r="E2989" t="s">
        <v>687</v>
      </c>
      <c r="F2989">
        <v>4.1498911992071879</v>
      </c>
    </row>
    <row r="2990" spans="1:6" hidden="1" x14ac:dyDescent="0.35">
      <c r="A2990">
        <v>2988</v>
      </c>
      <c r="B2990" t="s">
        <v>715</v>
      </c>
      <c r="C2990">
        <v>0</v>
      </c>
      <c r="D2990" t="s">
        <v>314</v>
      </c>
      <c r="E2990" t="s">
        <v>688</v>
      </c>
      <c r="F2990">
        <v>39.205597067225987</v>
      </c>
    </row>
    <row r="2991" spans="1:6" hidden="1" x14ac:dyDescent="0.35">
      <c r="A2991">
        <v>2989</v>
      </c>
      <c r="B2991" t="s">
        <v>715</v>
      </c>
      <c r="C2991">
        <v>0</v>
      </c>
      <c r="D2991" t="s">
        <v>314</v>
      </c>
      <c r="E2991" t="s">
        <v>689</v>
      </c>
      <c r="F2991">
        <v>39.619680801798296</v>
      </c>
    </row>
    <row r="2992" spans="1:6" hidden="1" x14ac:dyDescent="0.35">
      <c r="A2992">
        <v>2990</v>
      </c>
      <c r="B2992" t="s">
        <v>715</v>
      </c>
      <c r="C2992">
        <v>0</v>
      </c>
      <c r="D2992" t="s">
        <v>314</v>
      </c>
      <c r="E2992" t="s">
        <v>690</v>
      </c>
      <c r="F2992">
        <v>43.906551198408074</v>
      </c>
    </row>
    <row r="2993" spans="1:6" hidden="1" x14ac:dyDescent="0.35">
      <c r="A2993">
        <v>2991</v>
      </c>
      <c r="B2993" t="s">
        <v>715</v>
      </c>
      <c r="C2993">
        <v>0</v>
      </c>
      <c r="D2993" t="s">
        <v>314</v>
      </c>
      <c r="E2993" t="s">
        <v>691</v>
      </c>
      <c r="F2993">
        <v>26.503911773713757</v>
      </c>
    </row>
    <row r="2994" spans="1:6" hidden="1" x14ac:dyDescent="0.35">
      <c r="A2994">
        <v>2992</v>
      </c>
      <c r="B2994" t="s">
        <v>715</v>
      </c>
      <c r="C2994">
        <v>0</v>
      </c>
      <c r="D2994" t="s">
        <v>314</v>
      </c>
      <c r="E2994" t="s">
        <v>692</v>
      </c>
      <c r="F2994">
        <v>16.028810327500462</v>
      </c>
    </row>
    <row r="2995" spans="1:6" hidden="1" x14ac:dyDescent="0.35">
      <c r="A2995">
        <v>2993</v>
      </c>
      <c r="B2995" t="s">
        <v>715</v>
      </c>
      <c r="C2995">
        <v>0</v>
      </c>
      <c r="D2995" t="s">
        <v>314</v>
      </c>
      <c r="E2995" t="s">
        <v>693</v>
      </c>
      <c r="F2995">
        <v>28.725964794506819</v>
      </c>
    </row>
    <row r="2996" spans="1:6" hidden="1" x14ac:dyDescent="0.35">
      <c r="A2996">
        <v>2994</v>
      </c>
      <c r="B2996" t="s">
        <v>715</v>
      </c>
      <c r="C2996">
        <v>0</v>
      </c>
      <c r="D2996" t="s">
        <v>314</v>
      </c>
      <c r="E2996" t="s">
        <v>694</v>
      </c>
      <c r="F2996">
        <v>7.807565574830889</v>
      </c>
    </row>
    <row r="2997" spans="1:6" hidden="1" x14ac:dyDescent="0.35">
      <c r="A2997">
        <v>2995</v>
      </c>
      <c r="B2997" t="s">
        <v>715</v>
      </c>
      <c r="C2997">
        <v>0</v>
      </c>
      <c r="D2997" t="s">
        <v>314</v>
      </c>
      <c r="E2997" t="s">
        <v>695</v>
      </c>
      <c r="F2997">
        <v>9.8368071436161308</v>
      </c>
    </row>
    <row r="2998" spans="1:6" hidden="1" x14ac:dyDescent="0.35">
      <c r="A2998">
        <v>2996</v>
      </c>
      <c r="B2998" t="s">
        <v>715</v>
      </c>
      <c r="C2998">
        <v>0</v>
      </c>
      <c r="D2998" t="s">
        <v>38</v>
      </c>
      <c r="E2998" t="s">
        <v>696</v>
      </c>
      <c r="F2998">
        <v>242.37706542214596</v>
      </c>
    </row>
    <row r="2999" spans="1:6" hidden="1" x14ac:dyDescent="0.35">
      <c r="A2999">
        <v>2997</v>
      </c>
      <c r="B2999" t="s">
        <v>715</v>
      </c>
      <c r="C2999">
        <v>0</v>
      </c>
      <c r="D2999" t="s">
        <v>38</v>
      </c>
      <c r="E2999" t="s">
        <v>697</v>
      </c>
      <c r="F2999">
        <v>532.26755693457312</v>
      </c>
    </row>
    <row r="3000" spans="1:6" hidden="1" x14ac:dyDescent="0.35">
      <c r="A3000">
        <v>2998</v>
      </c>
      <c r="B3000" t="s">
        <v>715</v>
      </c>
      <c r="C3000">
        <v>0</v>
      </c>
      <c r="D3000" t="s">
        <v>38</v>
      </c>
      <c r="E3000" t="s">
        <v>698</v>
      </c>
      <c r="F3000">
        <v>321.18896708411739</v>
      </c>
    </row>
    <row r="3001" spans="1:6" hidden="1" x14ac:dyDescent="0.35">
      <c r="A3001">
        <v>2999</v>
      </c>
      <c r="B3001" t="s">
        <v>715</v>
      </c>
      <c r="C3001">
        <v>0</v>
      </c>
      <c r="D3001" t="s">
        <v>39</v>
      </c>
      <c r="E3001" t="s">
        <v>699</v>
      </c>
      <c r="F3001">
        <v>38.505300851246929</v>
      </c>
    </row>
    <row r="3002" spans="1:6" hidden="1" x14ac:dyDescent="0.35">
      <c r="A3002">
        <v>3000</v>
      </c>
      <c r="B3002" t="s">
        <v>715</v>
      </c>
      <c r="C3002">
        <v>0</v>
      </c>
      <c r="D3002">
        <v>0</v>
      </c>
      <c r="E3002" t="s">
        <v>700</v>
      </c>
      <c r="F3002">
        <v>0</v>
      </c>
    </row>
    <row r="3003" spans="1:6" hidden="1" x14ac:dyDescent="0.35">
      <c r="A3003">
        <v>3001</v>
      </c>
      <c r="B3003" t="s">
        <v>716</v>
      </c>
      <c r="C3003">
        <v>0</v>
      </c>
      <c r="D3003" t="s">
        <v>9</v>
      </c>
      <c r="E3003" t="s">
        <v>502</v>
      </c>
      <c r="F3003">
        <v>2645.9659102207429</v>
      </c>
    </row>
    <row r="3004" spans="1:6" hidden="1" x14ac:dyDescent="0.35">
      <c r="A3004">
        <v>3002</v>
      </c>
      <c r="B3004" t="s">
        <v>716</v>
      </c>
      <c r="C3004">
        <v>0</v>
      </c>
      <c r="D3004" t="s">
        <v>9</v>
      </c>
      <c r="E3004" t="s">
        <v>503</v>
      </c>
      <c r="F3004">
        <v>620.13888969460368</v>
      </c>
    </row>
    <row r="3005" spans="1:6" hidden="1" x14ac:dyDescent="0.35">
      <c r="A3005">
        <v>3003</v>
      </c>
      <c r="B3005" t="s">
        <v>716</v>
      </c>
      <c r="C3005">
        <v>0</v>
      </c>
      <c r="D3005" t="s">
        <v>9</v>
      </c>
      <c r="E3005" t="s">
        <v>504</v>
      </c>
      <c r="F3005">
        <v>560.10214386527105</v>
      </c>
    </row>
    <row r="3006" spans="1:6" hidden="1" x14ac:dyDescent="0.35">
      <c r="A3006">
        <v>3004</v>
      </c>
      <c r="B3006" t="s">
        <v>716</v>
      </c>
      <c r="C3006">
        <v>0</v>
      </c>
      <c r="D3006" t="s">
        <v>9</v>
      </c>
      <c r="E3006" t="s">
        <v>505</v>
      </c>
      <c r="F3006">
        <v>5560.1208697502971</v>
      </c>
    </row>
    <row r="3007" spans="1:6" hidden="1" x14ac:dyDescent="0.35">
      <c r="A3007">
        <v>3005</v>
      </c>
      <c r="B3007" t="s">
        <v>716</v>
      </c>
      <c r="C3007">
        <v>0</v>
      </c>
      <c r="D3007" t="s">
        <v>9</v>
      </c>
      <c r="E3007" t="s">
        <v>506</v>
      </c>
      <c r="F3007">
        <v>1156.6100531696868</v>
      </c>
    </row>
    <row r="3008" spans="1:6" hidden="1" x14ac:dyDescent="0.35">
      <c r="A3008">
        <v>3006</v>
      </c>
      <c r="B3008" t="s">
        <v>716</v>
      </c>
      <c r="C3008">
        <v>0</v>
      </c>
      <c r="D3008" t="s">
        <v>9</v>
      </c>
      <c r="E3008" t="s">
        <v>507</v>
      </c>
      <c r="F3008">
        <v>317.78257192904056</v>
      </c>
    </row>
    <row r="3009" spans="1:6" hidden="1" x14ac:dyDescent="0.35">
      <c r="A3009">
        <v>3007</v>
      </c>
      <c r="B3009" t="s">
        <v>716</v>
      </c>
      <c r="C3009">
        <v>0</v>
      </c>
      <c r="D3009" t="s">
        <v>9</v>
      </c>
      <c r="E3009" t="s">
        <v>508</v>
      </c>
      <c r="F3009">
        <v>226.90499688143331</v>
      </c>
    </row>
    <row r="3010" spans="1:6" hidden="1" x14ac:dyDescent="0.35">
      <c r="A3010">
        <v>3008</v>
      </c>
      <c r="B3010" t="s">
        <v>716</v>
      </c>
      <c r="C3010">
        <v>0</v>
      </c>
      <c r="D3010" t="s">
        <v>9</v>
      </c>
      <c r="E3010" t="s">
        <v>509</v>
      </c>
      <c r="F3010">
        <v>2199.4265854174205</v>
      </c>
    </row>
    <row r="3011" spans="1:6" hidden="1" x14ac:dyDescent="0.35">
      <c r="A3011">
        <v>3009</v>
      </c>
      <c r="B3011" t="s">
        <v>716</v>
      </c>
      <c r="C3011">
        <v>0</v>
      </c>
      <c r="D3011" t="s">
        <v>9</v>
      </c>
      <c r="E3011" t="s">
        <v>510</v>
      </c>
      <c r="F3011">
        <v>2236.2534764924649</v>
      </c>
    </row>
    <row r="3012" spans="1:6" hidden="1" x14ac:dyDescent="0.35">
      <c r="A3012">
        <v>3010</v>
      </c>
      <c r="B3012" t="s">
        <v>716</v>
      </c>
      <c r="C3012">
        <v>0</v>
      </c>
      <c r="D3012" t="s">
        <v>9</v>
      </c>
      <c r="E3012" t="s">
        <v>511</v>
      </c>
      <c r="F3012">
        <v>4646.6838836550487</v>
      </c>
    </row>
    <row r="3013" spans="1:6" hidden="1" x14ac:dyDescent="0.35">
      <c r="A3013">
        <v>3011</v>
      </c>
      <c r="B3013" t="s">
        <v>716</v>
      </c>
      <c r="C3013">
        <v>0</v>
      </c>
      <c r="D3013" t="s">
        <v>9</v>
      </c>
      <c r="E3013" t="s">
        <v>512</v>
      </c>
      <c r="F3013">
        <v>1108.9745497118954</v>
      </c>
    </row>
    <row r="3014" spans="1:6" hidden="1" x14ac:dyDescent="0.35">
      <c r="A3014">
        <v>3012</v>
      </c>
      <c r="B3014" t="s">
        <v>716</v>
      </c>
      <c r="C3014">
        <v>0</v>
      </c>
      <c r="D3014" t="s">
        <v>9</v>
      </c>
      <c r="E3014" t="s">
        <v>513</v>
      </c>
      <c r="F3014">
        <v>90.465183455118989</v>
      </c>
    </row>
    <row r="3015" spans="1:6" hidden="1" x14ac:dyDescent="0.35">
      <c r="A3015">
        <v>3013</v>
      </c>
      <c r="B3015" t="s">
        <v>716</v>
      </c>
      <c r="C3015">
        <v>0</v>
      </c>
      <c r="D3015" t="s">
        <v>9</v>
      </c>
      <c r="E3015" t="s">
        <v>514</v>
      </c>
      <c r="F3015">
        <v>340.69600822907722</v>
      </c>
    </row>
    <row r="3016" spans="1:6" hidden="1" x14ac:dyDescent="0.35">
      <c r="A3016">
        <v>3014</v>
      </c>
      <c r="B3016" t="s">
        <v>716</v>
      </c>
      <c r="C3016">
        <v>0</v>
      </c>
      <c r="D3016" t="s">
        <v>9</v>
      </c>
      <c r="E3016" t="s">
        <v>515</v>
      </c>
      <c r="F3016">
        <v>1375.8700388994948</v>
      </c>
    </row>
    <row r="3017" spans="1:6" hidden="1" x14ac:dyDescent="0.35">
      <c r="A3017">
        <v>3015</v>
      </c>
      <c r="B3017" t="s">
        <v>716</v>
      </c>
      <c r="C3017">
        <v>0</v>
      </c>
      <c r="D3017" t="s">
        <v>9</v>
      </c>
      <c r="E3017" t="s">
        <v>516</v>
      </c>
      <c r="F3017">
        <v>2.2531640533249444</v>
      </c>
    </row>
    <row r="3018" spans="1:6" hidden="1" x14ac:dyDescent="0.35">
      <c r="A3018">
        <v>3016</v>
      </c>
      <c r="B3018" t="s">
        <v>716</v>
      </c>
      <c r="C3018">
        <v>0</v>
      </c>
      <c r="D3018" t="s">
        <v>9</v>
      </c>
      <c r="E3018" t="s">
        <v>517</v>
      </c>
      <c r="F3018">
        <v>0</v>
      </c>
    </row>
    <row r="3019" spans="1:6" hidden="1" x14ac:dyDescent="0.35">
      <c r="A3019">
        <v>3017</v>
      </c>
      <c r="B3019" t="s">
        <v>716</v>
      </c>
      <c r="C3019">
        <v>0</v>
      </c>
      <c r="D3019" t="s">
        <v>9</v>
      </c>
      <c r="E3019" t="s">
        <v>518</v>
      </c>
      <c r="F3019">
        <v>0</v>
      </c>
    </row>
    <row r="3020" spans="1:6" hidden="1" x14ac:dyDescent="0.35">
      <c r="A3020">
        <v>3018</v>
      </c>
      <c r="B3020" t="s">
        <v>716</v>
      </c>
      <c r="C3020">
        <v>0</v>
      </c>
      <c r="D3020" t="s">
        <v>9</v>
      </c>
      <c r="E3020" t="s">
        <v>519</v>
      </c>
      <c r="F3020">
        <v>319.38776209293155</v>
      </c>
    </row>
    <row r="3021" spans="1:6" hidden="1" x14ac:dyDescent="0.35">
      <c r="A3021">
        <v>3019</v>
      </c>
      <c r="B3021" t="s">
        <v>716</v>
      </c>
      <c r="C3021">
        <v>0</v>
      </c>
      <c r="D3021" t="s">
        <v>9</v>
      </c>
      <c r="E3021" t="s">
        <v>520</v>
      </c>
      <c r="F3021">
        <v>247.17118355931305</v>
      </c>
    </row>
    <row r="3022" spans="1:6" hidden="1" x14ac:dyDescent="0.35">
      <c r="A3022">
        <v>3020</v>
      </c>
      <c r="B3022" t="s">
        <v>716</v>
      </c>
      <c r="C3022">
        <v>0</v>
      </c>
      <c r="D3022" t="s">
        <v>106</v>
      </c>
      <c r="E3022" t="s">
        <v>521</v>
      </c>
      <c r="F3022">
        <v>44.058941495449666</v>
      </c>
    </row>
    <row r="3023" spans="1:6" hidden="1" x14ac:dyDescent="0.35">
      <c r="A3023">
        <v>3021</v>
      </c>
      <c r="B3023" t="s">
        <v>716</v>
      </c>
      <c r="C3023">
        <v>0</v>
      </c>
      <c r="D3023" t="s">
        <v>106</v>
      </c>
      <c r="E3023" t="s">
        <v>522</v>
      </c>
      <c r="F3023">
        <v>11.980438720415535</v>
      </c>
    </row>
    <row r="3024" spans="1:6" hidden="1" x14ac:dyDescent="0.35">
      <c r="A3024">
        <v>3022</v>
      </c>
      <c r="B3024" t="s">
        <v>716</v>
      </c>
      <c r="C3024">
        <v>0</v>
      </c>
      <c r="D3024" t="s">
        <v>106</v>
      </c>
      <c r="E3024" t="s">
        <v>523</v>
      </c>
      <c r="F3024">
        <v>44.738653981356258</v>
      </c>
    </row>
    <row r="3025" spans="1:6" hidden="1" x14ac:dyDescent="0.35">
      <c r="A3025">
        <v>3023</v>
      </c>
      <c r="B3025" t="s">
        <v>716</v>
      </c>
      <c r="C3025">
        <v>0</v>
      </c>
      <c r="D3025" t="s">
        <v>106</v>
      </c>
      <c r="E3025" t="s">
        <v>524</v>
      </c>
      <c r="F3025">
        <v>8.4416596558816064</v>
      </c>
    </row>
    <row r="3026" spans="1:6" hidden="1" x14ac:dyDescent="0.35">
      <c r="A3026">
        <v>3024</v>
      </c>
      <c r="B3026" t="s">
        <v>716</v>
      </c>
      <c r="C3026">
        <v>0</v>
      </c>
      <c r="D3026" t="s">
        <v>106</v>
      </c>
      <c r="E3026" t="s">
        <v>525</v>
      </c>
      <c r="F3026">
        <v>0.69351811572885858</v>
      </c>
    </row>
    <row r="3027" spans="1:6" hidden="1" x14ac:dyDescent="0.35">
      <c r="A3027">
        <v>3025</v>
      </c>
      <c r="B3027" t="s">
        <v>716</v>
      </c>
      <c r="C3027">
        <v>0</v>
      </c>
      <c r="D3027" t="s">
        <v>106</v>
      </c>
      <c r="E3027" t="s">
        <v>526</v>
      </c>
      <c r="F3027">
        <v>4.4129023857856504</v>
      </c>
    </row>
    <row r="3028" spans="1:6" hidden="1" x14ac:dyDescent="0.35">
      <c r="A3028">
        <v>3026</v>
      </c>
      <c r="B3028" t="s">
        <v>716</v>
      </c>
      <c r="C3028">
        <v>0</v>
      </c>
      <c r="D3028" t="s">
        <v>106</v>
      </c>
      <c r="E3028" t="s">
        <v>527</v>
      </c>
      <c r="F3028">
        <v>0.13762138252403833</v>
      </c>
    </row>
    <row r="3029" spans="1:6" hidden="1" x14ac:dyDescent="0.35">
      <c r="A3029">
        <v>3027</v>
      </c>
      <c r="B3029" t="s">
        <v>716</v>
      </c>
      <c r="C3029">
        <v>0</v>
      </c>
      <c r="D3029" t="s">
        <v>106</v>
      </c>
      <c r="E3029" t="s">
        <v>528</v>
      </c>
      <c r="F3029">
        <v>0.21806906260486875</v>
      </c>
    </row>
    <row r="3030" spans="1:6" hidden="1" x14ac:dyDescent="0.35">
      <c r="A3030">
        <v>3028</v>
      </c>
      <c r="B3030" t="s">
        <v>716</v>
      </c>
      <c r="C3030">
        <v>0</v>
      </c>
      <c r="D3030" t="s">
        <v>105</v>
      </c>
      <c r="E3030" t="s">
        <v>529</v>
      </c>
      <c r="F3030">
        <v>76.11985910622144</v>
      </c>
    </row>
    <row r="3031" spans="1:6" hidden="1" x14ac:dyDescent="0.35">
      <c r="A3031">
        <v>3029</v>
      </c>
      <c r="B3031" t="s">
        <v>716</v>
      </c>
      <c r="C3031">
        <v>0</v>
      </c>
      <c r="D3031" t="s">
        <v>105</v>
      </c>
      <c r="E3031" t="s">
        <v>530</v>
      </c>
      <c r="F3031">
        <v>398.80296600938942</v>
      </c>
    </row>
    <row r="3032" spans="1:6" hidden="1" x14ac:dyDescent="0.35">
      <c r="A3032">
        <v>3030</v>
      </c>
      <c r="B3032" t="s">
        <v>716</v>
      </c>
      <c r="C3032">
        <v>0</v>
      </c>
      <c r="D3032" t="s">
        <v>105</v>
      </c>
      <c r="E3032" t="s">
        <v>531</v>
      </c>
      <c r="F3032">
        <v>10.69269552473973</v>
      </c>
    </row>
    <row r="3033" spans="1:6" hidden="1" x14ac:dyDescent="0.35">
      <c r="A3033">
        <v>3031</v>
      </c>
      <c r="B3033" t="s">
        <v>716</v>
      </c>
      <c r="C3033">
        <v>0</v>
      </c>
      <c r="D3033" t="s">
        <v>105</v>
      </c>
      <c r="E3033" t="s">
        <v>532</v>
      </c>
      <c r="F3033">
        <v>62.450468196914592</v>
      </c>
    </row>
    <row r="3034" spans="1:6" hidden="1" x14ac:dyDescent="0.35">
      <c r="A3034">
        <v>3032</v>
      </c>
      <c r="B3034" t="s">
        <v>716</v>
      </c>
      <c r="C3034">
        <v>0</v>
      </c>
      <c r="D3034" t="s">
        <v>10</v>
      </c>
      <c r="E3034" t="s">
        <v>533</v>
      </c>
      <c r="F3034">
        <v>3.6207409221732587</v>
      </c>
    </row>
    <row r="3035" spans="1:6" hidden="1" x14ac:dyDescent="0.35">
      <c r="A3035">
        <v>3033</v>
      </c>
      <c r="B3035" t="s">
        <v>716</v>
      </c>
      <c r="C3035">
        <v>0</v>
      </c>
      <c r="D3035" t="s">
        <v>10</v>
      </c>
      <c r="E3035" t="s">
        <v>534</v>
      </c>
      <c r="F3035">
        <v>15.855366119447815</v>
      </c>
    </row>
    <row r="3036" spans="1:6" hidden="1" x14ac:dyDescent="0.35">
      <c r="A3036">
        <v>3034</v>
      </c>
      <c r="B3036" t="s">
        <v>716</v>
      </c>
      <c r="C3036">
        <v>0</v>
      </c>
      <c r="D3036" t="s">
        <v>10</v>
      </c>
      <c r="E3036" t="s">
        <v>535</v>
      </c>
      <c r="F3036">
        <v>721.51201058272716</v>
      </c>
    </row>
    <row r="3037" spans="1:6" hidden="1" x14ac:dyDescent="0.35">
      <c r="A3037">
        <v>3035</v>
      </c>
      <c r="B3037" t="s">
        <v>716</v>
      </c>
      <c r="C3037">
        <v>0</v>
      </c>
      <c r="D3037" t="s">
        <v>10</v>
      </c>
      <c r="E3037" t="s">
        <v>536</v>
      </c>
      <c r="F3037">
        <v>340.88732302249821</v>
      </c>
    </row>
    <row r="3038" spans="1:6" hidden="1" x14ac:dyDescent="0.35">
      <c r="A3038">
        <v>3036</v>
      </c>
      <c r="B3038" t="s">
        <v>716</v>
      </c>
      <c r="C3038">
        <v>0</v>
      </c>
      <c r="D3038" t="s">
        <v>10</v>
      </c>
      <c r="E3038" t="s">
        <v>537</v>
      </c>
      <c r="F3038">
        <v>10.553651687730561</v>
      </c>
    </row>
    <row r="3039" spans="1:6" hidden="1" x14ac:dyDescent="0.35">
      <c r="A3039">
        <v>3037</v>
      </c>
      <c r="B3039" t="s">
        <v>716</v>
      </c>
      <c r="C3039">
        <v>0</v>
      </c>
      <c r="D3039" t="s">
        <v>10</v>
      </c>
      <c r="E3039" t="s">
        <v>538</v>
      </c>
      <c r="F3039">
        <v>25.663319490689549</v>
      </c>
    </row>
    <row r="3040" spans="1:6" hidden="1" x14ac:dyDescent="0.35">
      <c r="A3040">
        <v>3038</v>
      </c>
      <c r="B3040" t="s">
        <v>716</v>
      </c>
      <c r="C3040">
        <v>0</v>
      </c>
      <c r="D3040" t="s">
        <v>10</v>
      </c>
      <c r="E3040" t="s">
        <v>539</v>
      </c>
      <c r="F3040">
        <v>107.454530419888</v>
      </c>
    </row>
    <row r="3041" spans="1:6" hidden="1" x14ac:dyDescent="0.35">
      <c r="A3041">
        <v>3039</v>
      </c>
      <c r="B3041" t="s">
        <v>716</v>
      </c>
      <c r="C3041">
        <v>0</v>
      </c>
      <c r="D3041" t="s">
        <v>10</v>
      </c>
      <c r="E3041" t="s">
        <v>540</v>
      </c>
      <c r="F3041">
        <v>245.44808222909438</v>
      </c>
    </row>
    <row r="3042" spans="1:6" hidden="1" x14ac:dyDescent="0.35">
      <c r="A3042">
        <v>3040</v>
      </c>
      <c r="B3042" t="s">
        <v>716</v>
      </c>
      <c r="C3042">
        <v>0</v>
      </c>
      <c r="D3042" t="s">
        <v>10</v>
      </c>
      <c r="E3042" t="s">
        <v>541</v>
      </c>
      <c r="F3042">
        <v>292.31477146686535</v>
      </c>
    </row>
    <row r="3043" spans="1:6" hidden="1" x14ac:dyDescent="0.35">
      <c r="A3043">
        <v>3041</v>
      </c>
      <c r="B3043" t="s">
        <v>716</v>
      </c>
      <c r="C3043">
        <v>0</v>
      </c>
      <c r="D3043" t="s">
        <v>10</v>
      </c>
      <c r="E3043" t="s">
        <v>542</v>
      </c>
      <c r="F3043">
        <v>376.11077100422779</v>
      </c>
    </row>
    <row r="3044" spans="1:6" hidden="1" x14ac:dyDescent="0.35">
      <c r="A3044">
        <v>3042</v>
      </c>
      <c r="B3044" t="s">
        <v>716</v>
      </c>
      <c r="C3044">
        <v>0</v>
      </c>
      <c r="D3044" t="s">
        <v>10</v>
      </c>
      <c r="E3044" t="s">
        <v>543</v>
      </c>
      <c r="F3044">
        <v>18.621820019800868</v>
      </c>
    </row>
    <row r="3045" spans="1:6" hidden="1" x14ac:dyDescent="0.35">
      <c r="A3045">
        <v>3043</v>
      </c>
      <c r="B3045" t="s">
        <v>716</v>
      </c>
      <c r="C3045">
        <v>0</v>
      </c>
      <c r="D3045" t="s">
        <v>12</v>
      </c>
      <c r="E3045" t="s">
        <v>544</v>
      </c>
      <c r="F3045">
        <v>759.64127888782843</v>
      </c>
    </row>
    <row r="3046" spans="1:6" hidden="1" x14ac:dyDescent="0.35">
      <c r="A3046">
        <v>3044</v>
      </c>
      <c r="B3046" t="s">
        <v>716</v>
      </c>
      <c r="C3046">
        <v>0</v>
      </c>
      <c r="D3046" t="s">
        <v>12</v>
      </c>
      <c r="E3046" t="s">
        <v>545</v>
      </c>
      <c r="F3046">
        <v>342.5809346794606</v>
      </c>
    </row>
    <row r="3047" spans="1:6" hidden="1" x14ac:dyDescent="0.35">
      <c r="A3047">
        <v>3045</v>
      </c>
      <c r="B3047" t="s">
        <v>716</v>
      </c>
      <c r="C3047">
        <v>0</v>
      </c>
      <c r="D3047" t="s">
        <v>12</v>
      </c>
      <c r="E3047" t="s">
        <v>546</v>
      </c>
      <c r="F3047">
        <v>502.34530089945065</v>
      </c>
    </row>
    <row r="3048" spans="1:6" hidden="1" x14ac:dyDescent="0.35">
      <c r="A3048">
        <v>3046</v>
      </c>
      <c r="B3048" t="s">
        <v>716</v>
      </c>
      <c r="C3048">
        <v>0</v>
      </c>
      <c r="D3048" t="s">
        <v>12</v>
      </c>
      <c r="E3048" t="s">
        <v>547</v>
      </c>
      <c r="F3048">
        <v>883.8508016357016</v>
      </c>
    </row>
    <row r="3049" spans="1:6" hidden="1" x14ac:dyDescent="0.35">
      <c r="A3049">
        <v>3047</v>
      </c>
      <c r="B3049" t="s">
        <v>716</v>
      </c>
      <c r="C3049">
        <v>0</v>
      </c>
      <c r="D3049" t="s">
        <v>12</v>
      </c>
      <c r="E3049" t="s">
        <v>548</v>
      </c>
      <c r="F3049">
        <v>238.52456640005602</v>
      </c>
    </row>
    <row r="3050" spans="1:6" hidden="1" x14ac:dyDescent="0.35">
      <c r="A3050">
        <v>3048</v>
      </c>
      <c r="B3050" t="s">
        <v>716</v>
      </c>
      <c r="C3050">
        <v>0</v>
      </c>
      <c r="D3050" t="s">
        <v>12</v>
      </c>
      <c r="E3050" t="s">
        <v>549</v>
      </c>
      <c r="F3050">
        <v>571.23206859333231</v>
      </c>
    </row>
    <row r="3051" spans="1:6" hidden="1" x14ac:dyDescent="0.35">
      <c r="A3051">
        <v>3049</v>
      </c>
      <c r="B3051" t="s">
        <v>716</v>
      </c>
      <c r="C3051">
        <v>0</v>
      </c>
      <c r="D3051" t="s">
        <v>12</v>
      </c>
      <c r="E3051" t="s">
        <v>550</v>
      </c>
      <c r="F3051">
        <v>358.37085873902396</v>
      </c>
    </row>
    <row r="3052" spans="1:6" hidden="1" x14ac:dyDescent="0.35">
      <c r="A3052">
        <v>3050</v>
      </c>
      <c r="B3052" t="s">
        <v>716</v>
      </c>
      <c r="C3052">
        <v>0</v>
      </c>
      <c r="D3052" t="s">
        <v>12</v>
      </c>
      <c r="E3052" t="s">
        <v>551</v>
      </c>
      <c r="F3052">
        <v>232.50829366478465</v>
      </c>
    </row>
    <row r="3053" spans="1:6" hidden="1" x14ac:dyDescent="0.35">
      <c r="A3053">
        <v>3051</v>
      </c>
      <c r="B3053" t="s">
        <v>716</v>
      </c>
      <c r="C3053">
        <v>0</v>
      </c>
      <c r="D3053" t="s">
        <v>12</v>
      </c>
      <c r="E3053" t="s">
        <v>552</v>
      </c>
      <c r="F3053">
        <v>5932.086986009841</v>
      </c>
    </row>
    <row r="3054" spans="1:6" hidden="1" x14ac:dyDescent="0.35">
      <c r="A3054">
        <v>3052</v>
      </c>
      <c r="B3054" t="s">
        <v>716</v>
      </c>
      <c r="C3054">
        <v>0</v>
      </c>
      <c r="D3054" t="s">
        <v>12</v>
      </c>
      <c r="E3054" t="s">
        <v>553</v>
      </c>
      <c r="F3054">
        <v>1698.7779239719057</v>
      </c>
    </row>
    <row r="3055" spans="1:6" hidden="1" x14ac:dyDescent="0.35">
      <c r="A3055">
        <v>3053</v>
      </c>
      <c r="B3055" t="s">
        <v>716</v>
      </c>
      <c r="C3055">
        <v>0</v>
      </c>
      <c r="D3055" t="s">
        <v>12</v>
      </c>
      <c r="E3055" t="s">
        <v>554</v>
      </c>
      <c r="F3055">
        <v>2512.2637720135822</v>
      </c>
    </row>
    <row r="3056" spans="1:6" hidden="1" x14ac:dyDescent="0.35">
      <c r="A3056">
        <v>3054</v>
      </c>
      <c r="B3056" t="s">
        <v>716</v>
      </c>
      <c r="C3056">
        <v>0</v>
      </c>
      <c r="D3056" t="s">
        <v>12</v>
      </c>
      <c r="E3056" t="s">
        <v>555</v>
      </c>
      <c r="F3056">
        <v>909.78999057915394</v>
      </c>
    </row>
    <row r="3057" spans="1:6" hidden="1" x14ac:dyDescent="0.35">
      <c r="A3057">
        <v>3055</v>
      </c>
      <c r="B3057" t="s">
        <v>716</v>
      </c>
      <c r="C3057">
        <v>0</v>
      </c>
      <c r="D3057" t="s">
        <v>13</v>
      </c>
      <c r="E3057" t="s">
        <v>556</v>
      </c>
      <c r="F3057">
        <v>1900.6772769470319</v>
      </c>
    </row>
    <row r="3058" spans="1:6" hidden="1" x14ac:dyDescent="0.35">
      <c r="A3058">
        <v>3056</v>
      </c>
      <c r="B3058" t="s">
        <v>716</v>
      </c>
      <c r="C3058">
        <v>0</v>
      </c>
      <c r="D3058" t="s">
        <v>13</v>
      </c>
      <c r="E3058" t="s">
        <v>557</v>
      </c>
      <c r="F3058">
        <v>2621.152228630529</v>
      </c>
    </row>
    <row r="3059" spans="1:6" hidden="1" x14ac:dyDescent="0.35">
      <c r="A3059">
        <v>3057</v>
      </c>
      <c r="B3059" t="s">
        <v>716</v>
      </c>
      <c r="C3059">
        <v>0</v>
      </c>
      <c r="D3059" t="s">
        <v>13</v>
      </c>
      <c r="E3059" t="s">
        <v>558</v>
      </c>
      <c r="F3059">
        <v>838.40174088465733</v>
      </c>
    </row>
    <row r="3060" spans="1:6" hidden="1" x14ac:dyDescent="0.35">
      <c r="A3060">
        <v>3058</v>
      </c>
      <c r="B3060" t="s">
        <v>716</v>
      </c>
      <c r="C3060">
        <v>0</v>
      </c>
      <c r="D3060" t="s">
        <v>14</v>
      </c>
      <c r="E3060" t="s">
        <v>559</v>
      </c>
      <c r="F3060">
        <v>652.15733455433383</v>
      </c>
    </row>
    <row r="3061" spans="1:6" hidden="1" x14ac:dyDescent="0.35">
      <c r="A3061">
        <v>3059</v>
      </c>
      <c r="B3061" t="s">
        <v>716</v>
      </c>
      <c r="C3061">
        <v>0</v>
      </c>
      <c r="D3061" t="s">
        <v>14</v>
      </c>
      <c r="E3061" t="s">
        <v>560</v>
      </c>
      <c r="F3061">
        <v>0</v>
      </c>
    </row>
    <row r="3062" spans="1:6" hidden="1" x14ac:dyDescent="0.35">
      <c r="A3062">
        <v>3060</v>
      </c>
      <c r="B3062" t="s">
        <v>716</v>
      </c>
      <c r="C3062">
        <v>0</v>
      </c>
      <c r="D3062" t="s">
        <v>15</v>
      </c>
      <c r="E3062" t="s">
        <v>561</v>
      </c>
      <c r="F3062">
        <v>13.942624321269136</v>
      </c>
    </row>
    <row r="3063" spans="1:6" hidden="1" x14ac:dyDescent="0.35">
      <c r="A3063">
        <v>3061</v>
      </c>
      <c r="B3063" t="s">
        <v>716</v>
      </c>
      <c r="C3063">
        <v>0</v>
      </c>
      <c r="D3063" t="s">
        <v>15</v>
      </c>
      <c r="E3063" t="s">
        <v>562</v>
      </c>
      <c r="F3063">
        <v>0</v>
      </c>
    </row>
    <row r="3064" spans="1:6" hidden="1" x14ac:dyDescent="0.35">
      <c r="A3064">
        <v>3062</v>
      </c>
      <c r="B3064" t="s">
        <v>716</v>
      </c>
      <c r="C3064">
        <v>0</v>
      </c>
      <c r="D3064" t="s">
        <v>15</v>
      </c>
      <c r="E3064" t="s">
        <v>563</v>
      </c>
      <c r="F3064">
        <v>691.73852110452344</v>
      </c>
    </row>
    <row r="3065" spans="1:6" hidden="1" x14ac:dyDescent="0.35">
      <c r="A3065">
        <v>3063</v>
      </c>
      <c r="B3065" t="s">
        <v>716</v>
      </c>
      <c r="C3065">
        <v>0</v>
      </c>
      <c r="D3065" t="s">
        <v>15</v>
      </c>
      <c r="E3065" t="s">
        <v>564</v>
      </c>
      <c r="F3065">
        <v>944.31474222851739</v>
      </c>
    </row>
    <row r="3066" spans="1:6" hidden="1" x14ac:dyDescent="0.35">
      <c r="A3066">
        <v>3064</v>
      </c>
      <c r="B3066" t="s">
        <v>716</v>
      </c>
      <c r="C3066">
        <v>0</v>
      </c>
      <c r="D3066" t="s">
        <v>16</v>
      </c>
      <c r="E3066" t="s">
        <v>565</v>
      </c>
      <c r="F3066">
        <v>49.273488896296776</v>
      </c>
    </row>
    <row r="3067" spans="1:6" hidden="1" x14ac:dyDescent="0.35">
      <c r="A3067">
        <v>3065</v>
      </c>
      <c r="B3067" t="s">
        <v>716</v>
      </c>
      <c r="C3067">
        <v>0</v>
      </c>
      <c r="D3067" t="s">
        <v>16</v>
      </c>
      <c r="E3067" t="s">
        <v>566</v>
      </c>
      <c r="F3067">
        <v>1.3749769802140266E-2</v>
      </c>
    </row>
    <row r="3068" spans="1:6" hidden="1" x14ac:dyDescent="0.35">
      <c r="A3068">
        <v>3066</v>
      </c>
      <c r="B3068" t="s">
        <v>716</v>
      </c>
      <c r="C3068">
        <v>0</v>
      </c>
      <c r="D3068" t="s">
        <v>16</v>
      </c>
      <c r="E3068" t="s">
        <v>567</v>
      </c>
      <c r="F3068">
        <v>5.068056051867063</v>
      </c>
    </row>
    <row r="3069" spans="1:6" hidden="1" x14ac:dyDescent="0.35">
      <c r="A3069">
        <v>3067</v>
      </c>
      <c r="B3069" t="s">
        <v>716</v>
      </c>
      <c r="C3069">
        <v>0</v>
      </c>
      <c r="D3069" t="s">
        <v>16</v>
      </c>
      <c r="E3069" t="s">
        <v>568</v>
      </c>
      <c r="F3069">
        <v>1415.5655910163903</v>
      </c>
    </row>
    <row r="3070" spans="1:6" hidden="1" x14ac:dyDescent="0.35">
      <c r="A3070">
        <v>3068</v>
      </c>
      <c r="B3070" t="s">
        <v>716</v>
      </c>
      <c r="C3070">
        <v>0</v>
      </c>
      <c r="D3070" t="s">
        <v>16</v>
      </c>
      <c r="E3070" t="s">
        <v>569</v>
      </c>
      <c r="F3070">
        <v>0.40735366841773635</v>
      </c>
    </row>
    <row r="3071" spans="1:6" hidden="1" x14ac:dyDescent="0.35">
      <c r="A3071">
        <v>3069</v>
      </c>
      <c r="B3071" t="s">
        <v>716</v>
      </c>
      <c r="C3071">
        <v>0</v>
      </c>
      <c r="D3071" t="s">
        <v>16</v>
      </c>
      <c r="E3071" t="s">
        <v>570</v>
      </c>
      <c r="F3071">
        <v>0.53964967290516286</v>
      </c>
    </row>
    <row r="3072" spans="1:6" hidden="1" x14ac:dyDescent="0.35">
      <c r="A3072">
        <v>3070</v>
      </c>
      <c r="B3072" t="s">
        <v>716</v>
      </c>
      <c r="C3072">
        <v>0</v>
      </c>
      <c r="D3072" t="s">
        <v>16</v>
      </c>
      <c r="E3072" t="s">
        <v>571</v>
      </c>
      <c r="F3072">
        <v>79.610843250324947</v>
      </c>
    </row>
    <row r="3073" spans="1:6" hidden="1" x14ac:dyDescent="0.35">
      <c r="A3073">
        <v>3071</v>
      </c>
      <c r="B3073" t="s">
        <v>716</v>
      </c>
      <c r="C3073">
        <v>0</v>
      </c>
      <c r="D3073" t="s">
        <v>16</v>
      </c>
      <c r="E3073" t="s">
        <v>572</v>
      </c>
      <c r="F3073">
        <v>48.661489979573901</v>
      </c>
    </row>
    <row r="3074" spans="1:6" hidden="1" x14ac:dyDescent="0.35">
      <c r="A3074">
        <v>3072</v>
      </c>
      <c r="B3074" t="s">
        <v>716</v>
      </c>
      <c r="C3074">
        <v>0</v>
      </c>
      <c r="D3074" t="s">
        <v>16</v>
      </c>
      <c r="E3074" t="s">
        <v>573</v>
      </c>
      <c r="F3074">
        <v>629.68553015558416</v>
      </c>
    </row>
    <row r="3075" spans="1:6" hidden="1" x14ac:dyDescent="0.35">
      <c r="A3075">
        <v>3073</v>
      </c>
      <c r="B3075" t="s">
        <v>716</v>
      </c>
      <c r="C3075">
        <v>0</v>
      </c>
      <c r="D3075" t="s">
        <v>16</v>
      </c>
      <c r="E3075" t="s">
        <v>574</v>
      </c>
      <c r="F3075">
        <v>140.47203891692422</v>
      </c>
    </row>
    <row r="3076" spans="1:6" hidden="1" x14ac:dyDescent="0.35">
      <c r="A3076">
        <v>3074</v>
      </c>
      <c r="B3076" t="s">
        <v>716</v>
      </c>
      <c r="C3076">
        <v>0</v>
      </c>
      <c r="D3076" t="s">
        <v>16</v>
      </c>
      <c r="E3076" t="s">
        <v>575</v>
      </c>
      <c r="F3076">
        <v>1.772704828727578</v>
      </c>
    </row>
    <row r="3077" spans="1:6" hidden="1" x14ac:dyDescent="0.35">
      <c r="A3077">
        <v>3075</v>
      </c>
      <c r="B3077" t="s">
        <v>716</v>
      </c>
      <c r="C3077">
        <v>0</v>
      </c>
      <c r="D3077" t="s">
        <v>16</v>
      </c>
      <c r="E3077" t="s">
        <v>576</v>
      </c>
      <c r="F3077">
        <v>146.47921187842715</v>
      </c>
    </row>
    <row r="3078" spans="1:6" hidden="1" x14ac:dyDescent="0.35">
      <c r="A3078">
        <v>3076</v>
      </c>
      <c r="B3078" t="s">
        <v>716</v>
      </c>
      <c r="C3078">
        <v>0</v>
      </c>
      <c r="D3078" t="s">
        <v>16</v>
      </c>
      <c r="E3078" t="s">
        <v>577</v>
      </c>
      <c r="F3078">
        <v>16.311426878112091</v>
      </c>
    </row>
    <row r="3079" spans="1:6" hidden="1" x14ac:dyDescent="0.35">
      <c r="A3079">
        <v>3077</v>
      </c>
      <c r="B3079" t="s">
        <v>716</v>
      </c>
      <c r="C3079">
        <v>0</v>
      </c>
      <c r="D3079" t="s">
        <v>16</v>
      </c>
      <c r="E3079" t="s">
        <v>578</v>
      </c>
      <c r="F3079">
        <v>6.3723314111509541</v>
      </c>
    </row>
    <row r="3080" spans="1:6" hidden="1" x14ac:dyDescent="0.35">
      <c r="A3080">
        <v>3078</v>
      </c>
      <c r="B3080" t="s">
        <v>716</v>
      </c>
      <c r="C3080">
        <v>0</v>
      </c>
      <c r="D3080" t="s">
        <v>16</v>
      </c>
      <c r="E3080" t="s">
        <v>579</v>
      </c>
      <c r="F3080">
        <v>10.443794904260995</v>
      </c>
    </row>
    <row r="3081" spans="1:6" hidden="1" x14ac:dyDescent="0.35">
      <c r="A3081">
        <v>3079</v>
      </c>
      <c r="B3081" t="s">
        <v>716</v>
      </c>
      <c r="C3081">
        <v>0</v>
      </c>
      <c r="D3081" t="s">
        <v>16</v>
      </c>
      <c r="E3081" t="s">
        <v>580</v>
      </c>
      <c r="F3081">
        <v>10.302368148068499</v>
      </c>
    </row>
    <row r="3082" spans="1:6" hidden="1" x14ac:dyDescent="0.35">
      <c r="A3082">
        <v>3080</v>
      </c>
      <c r="B3082" t="s">
        <v>716</v>
      </c>
      <c r="C3082">
        <v>0</v>
      </c>
      <c r="D3082" t="s">
        <v>16</v>
      </c>
      <c r="E3082" t="s">
        <v>581</v>
      </c>
      <c r="F3082">
        <v>73.233402279550404</v>
      </c>
    </row>
    <row r="3083" spans="1:6" hidden="1" x14ac:dyDescent="0.35">
      <c r="A3083">
        <v>3081</v>
      </c>
      <c r="B3083" t="s">
        <v>716</v>
      </c>
      <c r="C3083">
        <v>0</v>
      </c>
      <c r="D3083" t="s">
        <v>16</v>
      </c>
      <c r="E3083" t="s">
        <v>582</v>
      </c>
      <c r="F3083">
        <v>17.805960925833517</v>
      </c>
    </row>
    <row r="3084" spans="1:6" hidden="1" x14ac:dyDescent="0.35">
      <c r="A3084">
        <v>3082</v>
      </c>
      <c r="B3084" t="s">
        <v>716</v>
      </c>
      <c r="C3084">
        <v>0</v>
      </c>
      <c r="D3084" t="s">
        <v>16</v>
      </c>
      <c r="E3084" t="s">
        <v>583</v>
      </c>
      <c r="F3084">
        <v>1.8390165599427795</v>
      </c>
    </row>
    <row r="3085" spans="1:6" hidden="1" x14ac:dyDescent="0.35">
      <c r="A3085">
        <v>3083</v>
      </c>
      <c r="B3085" t="s">
        <v>716</v>
      </c>
      <c r="C3085">
        <v>0</v>
      </c>
      <c r="D3085" t="s">
        <v>16</v>
      </c>
      <c r="E3085" t="s">
        <v>584</v>
      </c>
      <c r="F3085">
        <v>5.0259754017459279</v>
      </c>
    </row>
    <row r="3086" spans="1:6" hidden="1" x14ac:dyDescent="0.35">
      <c r="A3086">
        <v>3084</v>
      </c>
      <c r="B3086" t="s">
        <v>716</v>
      </c>
      <c r="C3086">
        <v>0</v>
      </c>
      <c r="D3086" t="s">
        <v>16</v>
      </c>
      <c r="E3086" t="s">
        <v>585</v>
      </c>
      <c r="F3086">
        <v>4.5895525379947717</v>
      </c>
    </row>
    <row r="3087" spans="1:6" hidden="1" x14ac:dyDescent="0.35">
      <c r="A3087">
        <v>3085</v>
      </c>
      <c r="B3087" t="s">
        <v>716</v>
      </c>
      <c r="C3087">
        <v>0</v>
      </c>
      <c r="D3087" t="s">
        <v>100</v>
      </c>
      <c r="E3087" t="s">
        <v>586</v>
      </c>
      <c r="F3087">
        <v>72.2823329911825</v>
      </c>
    </row>
    <row r="3088" spans="1:6" hidden="1" x14ac:dyDescent="0.35">
      <c r="A3088">
        <v>3086</v>
      </c>
      <c r="B3088" t="s">
        <v>716</v>
      </c>
      <c r="C3088">
        <v>0</v>
      </c>
      <c r="D3088" t="s">
        <v>100</v>
      </c>
      <c r="E3088" t="s">
        <v>587</v>
      </c>
      <c r="F3088">
        <v>67.954285199463285</v>
      </c>
    </row>
    <row r="3089" spans="1:6" hidden="1" x14ac:dyDescent="0.35">
      <c r="A3089">
        <v>3087</v>
      </c>
      <c r="B3089" t="s">
        <v>716</v>
      </c>
      <c r="C3089">
        <v>0</v>
      </c>
      <c r="D3089" t="s">
        <v>100</v>
      </c>
      <c r="E3089" t="s">
        <v>588</v>
      </c>
      <c r="F3089">
        <v>0</v>
      </c>
    </row>
    <row r="3090" spans="1:6" hidden="1" x14ac:dyDescent="0.35">
      <c r="A3090">
        <v>3088</v>
      </c>
      <c r="B3090" t="s">
        <v>716</v>
      </c>
      <c r="C3090">
        <v>0</v>
      </c>
      <c r="D3090" t="s">
        <v>100</v>
      </c>
      <c r="E3090" t="s">
        <v>589</v>
      </c>
      <c r="F3090">
        <v>38.258591596654838</v>
      </c>
    </row>
    <row r="3091" spans="1:6" hidden="1" x14ac:dyDescent="0.35">
      <c r="A3091">
        <v>3089</v>
      </c>
      <c r="B3091" t="s">
        <v>716</v>
      </c>
      <c r="C3091">
        <v>0</v>
      </c>
      <c r="D3091" t="s">
        <v>100</v>
      </c>
      <c r="E3091" t="s">
        <v>590</v>
      </c>
      <c r="F3091">
        <v>314.06621024182994</v>
      </c>
    </row>
    <row r="3092" spans="1:6" hidden="1" x14ac:dyDescent="0.35">
      <c r="A3092">
        <v>3090</v>
      </c>
      <c r="B3092" t="s">
        <v>716</v>
      </c>
      <c r="C3092">
        <v>0</v>
      </c>
      <c r="D3092" t="s">
        <v>100</v>
      </c>
      <c r="E3092" t="s">
        <v>591</v>
      </c>
      <c r="F3092">
        <v>3153.268571872803</v>
      </c>
    </row>
    <row r="3093" spans="1:6" hidden="1" x14ac:dyDescent="0.35">
      <c r="A3093">
        <v>3091</v>
      </c>
      <c r="B3093" t="s">
        <v>716</v>
      </c>
      <c r="C3093">
        <v>0</v>
      </c>
      <c r="D3093" t="s">
        <v>100</v>
      </c>
      <c r="E3093" t="s">
        <v>592</v>
      </c>
      <c r="F3093">
        <v>10.003725564211987</v>
      </c>
    </row>
    <row r="3094" spans="1:6" hidden="1" x14ac:dyDescent="0.35">
      <c r="A3094">
        <v>3092</v>
      </c>
      <c r="B3094" t="s">
        <v>716</v>
      </c>
      <c r="C3094">
        <v>0</v>
      </c>
      <c r="D3094" t="s">
        <v>100</v>
      </c>
      <c r="E3094" t="s">
        <v>593</v>
      </c>
      <c r="F3094">
        <v>2.9852153263405969</v>
      </c>
    </row>
    <row r="3095" spans="1:6" hidden="1" x14ac:dyDescent="0.35">
      <c r="A3095">
        <v>3093</v>
      </c>
      <c r="B3095" t="s">
        <v>716</v>
      </c>
      <c r="C3095">
        <v>0</v>
      </c>
      <c r="D3095" t="s">
        <v>16</v>
      </c>
      <c r="E3095" t="s">
        <v>594</v>
      </c>
      <c r="F3095">
        <v>5.1211813872694876</v>
      </c>
    </row>
    <row r="3096" spans="1:6" hidden="1" x14ac:dyDescent="0.35">
      <c r="A3096">
        <v>3094</v>
      </c>
      <c r="B3096" t="s">
        <v>716</v>
      </c>
      <c r="C3096">
        <v>0</v>
      </c>
      <c r="D3096" t="s">
        <v>16</v>
      </c>
      <c r="E3096" t="s">
        <v>595</v>
      </c>
      <c r="F3096">
        <v>8.6433340735926105</v>
      </c>
    </row>
    <row r="3097" spans="1:6" hidden="1" x14ac:dyDescent="0.35">
      <c r="A3097">
        <v>3095</v>
      </c>
      <c r="B3097" t="s">
        <v>716</v>
      </c>
      <c r="C3097">
        <v>0</v>
      </c>
      <c r="D3097" t="s">
        <v>16</v>
      </c>
      <c r="E3097" t="s">
        <v>596</v>
      </c>
      <c r="F3097">
        <v>13.557636715046968</v>
      </c>
    </row>
    <row r="3098" spans="1:6" hidden="1" x14ac:dyDescent="0.35">
      <c r="A3098">
        <v>3096</v>
      </c>
      <c r="B3098" t="s">
        <v>716</v>
      </c>
      <c r="C3098">
        <v>0</v>
      </c>
      <c r="D3098" t="s">
        <v>17</v>
      </c>
      <c r="E3098" t="s">
        <v>597</v>
      </c>
      <c r="F3098">
        <v>1232.4999590721395</v>
      </c>
    </row>
    <row r="3099" spans="1:6" hidden="1" x14ac:dyDescent="0.35">
      <c r="A3099">
        <v>3097</v>
      </c>
      <c r="B3099" t="s">
        <v>716</v>
      </c>
      <c r="C3099">
        <v>0</v>
      </c>
      <c r="D3099" t="s">
        <v>310</v>
      </c>
      <c r="E3099" t="s">
        <v>598</v>
      </c>
      <c r="F3099">
        <v>417.17248933181946</v>
      </c>
    </row>
    <row r="3100" spans="1:6" hidden="1" x14ac:dyDescent="0.35">
      <c r="A3100">
        <v>3098</v>
      </c>
      <c r="B3100" t="s">
        <v>716</v>
      </c>
      <c r="C3100">
        <v>0</v>
      </c>
      <c r="D3100" t="s">
        <v>310</v>
      </c>
      <c r="E3100" t="s">
        <v>599</v>
      </c>
      <c r="F3100">
        <v>0</v>
      </c>
    </row>
    <row r="3101" spans="1:6" hidden="1" x14ac:dyDescent="0.35">
      <c r="A3101">
        <v>3099</v>
      </c>
      <c r="B3101" t="s">
        <v>716</v>
      </c>
      <c r="C3101">
        <v>0</v>
      </c>
      <c r="D3101" t="s">
        <v>311</v>
      </c>
      <c r="E3101" t="s">
        <v>600</v>
      </c>
      <c r="F3101">
        <v>571.66395116349076</v>
      </c>
    </row>
    <row r="3102" spans="1:6" hidden="1" x14ac:dyDescent="0.35">
      <c r="A3102">
        <v>3100</v>
      </c>
      <c r="B3102" t="s">
        <v>716</v>
      </c>
      <c r="C3102">
        <v>0</v>
      </c>
      <c r="D3102" t="s">
        <v>311</v>
      </c>
      <c r="E3102" t="s">
        <v>601</v>
      </c>
      <c r="F3102">
        <v>112.13233193445818</v>
      </c>
    </row>
    <row r="3103" spans="1:6" hidden="1" x14ac:dyDescent="0.35">
      <c r="A3103">
        <v>3101</v>
      </c>
      <c r="B3103" t="s">
        <v>716</v>
      </c>
      <c r="C3103">
        <v>0</v>
      </c>
      <c r="D3103" t="s">
        <v>311</v>
      </c>
      <c r="E3103" t="s">
        <v>602</v>
      </c>
      <c r="F3103">
        <v>631.67528983535954</v>
      </c>
    </row>
    <row r="3104" spans="1:6" hidden="1" x14ac:dyDescent="0.35">
      <c r="A3104">
        <v>3102</v>
      </c>
      <c r="B3104" t="s">
        <v>716</v>
      </c>
      <c r="C3104">
        <v>0</v>
      </c>
      <c r="D3104" t="s">
        <v>311</v>
      </c>
      <c r="E3104" t="s">
        <v>603</v>
      </c>
      <c r="F3104">
        <v>0</v>
      </c>
    </row>
    <row r="3105" spans="1:6" hidden="1" x14ac:dyDescent="0.35">
      <c r="A3105">
        <v>3103</v>
      </c>
      <c r="B3105" t="s">
        <v>716</v>
      </c>
      <c r="C3105">
        <v>0</v>
      </c>
      <c r="D3105" t="s">
        <v>311</v>
      </c>
      <c r="E3105" t="s">
        <v>604</v>
      </c>
      <c r="F3105">
        <v>523.28068496259175</v>
      </c>
    </row>
    <row r="3106" spans="1:6" hidden="1" x14ac:dyDescent="0.35">
      <c r="A3106">
        <v>3104</v>
      </c>
      <c r="B3106" t="s">
        <v>716</v>
      </c>
      <c r="C3106">
        <v>0</v>
      </c>
      <c r="D3106" t="s">
        <v>312</v>
      </c>
      <c r="E3106" t="s">
        <v>605</v>
      </c>
      <c r="F3106">
        <v>2350.3102449012817</v>
      </c>
    </row>
    <row r="3107" spans="1:6" hidden="1" x14ac:dyDescent="0.35">
      <c r="A3107">
        <v>3105</v>
      </c>
      <c r="B3107" t="s">
        <v>716</v>
      </c>
      <c r="C3107">
        <v>0</v>
      </c>
      <c r="D3107" t="s">
        <v>312</v>
      </c>
      <c r="E3107" t="s">
        <v>606</v>
      </c>
      <c r="F3107">
        <v>0</v>
      </c>
    </row>
    <row r="3108" spans="1:6" hidden="1" x14ac:dyDescent="0.35">
      <c r="A3108">
        <v>3106</v>
      </c>
      <c r="B3108" t="s">
        <v>716</v>
      </c>
      <c r="C3108">
        <v>0</v>
      </c>
      <c r="D3108" t="s">
        <v>313</v>
      </c>
      <c r="E3108" t="s">
        <v>607</v>
      </c>
      <c r="F3108">
        <v>233.29160897441804</v>
      </c>
    </row>
    <row r="3109" spans="1:6" hidden="1" x14ac:dyDescent="0.35">
      <c r="A3109">
        <v>3107</v>
      </c>
      <c r="B3109" t="s">
        <v>716</v>
      </c>
      <c r="C3109">
        <v>0</v>
      </c>
      <c r="D3109" t="s">
        <v>313</v>
      </c>
      <c r="E3109" t="s">
        <v>608</v>
      </c>
      <c r="F3109">
        <v>0</v>
      </c>
    </row>
    <row r="3110" spans="1:6" hidden="1" x14ac:dyDescent="0.35">
      <c r="A3110">
        <v>3108</v>
      </c>
      <c r="B3110" t="s">
        <v>716</v>
      </c>
      <c r="C3110">
        <v>0</v>
      </c>
      <c r="D3110" t="s">
        <v>313</v>
      </c>
      <c r="E3110" t="s">
        <v>609</v>
      </c>
      <c r="F3110">
        <v>315.81455632518635</v>
      </c>
    </row>
    <row r="3111" spans="1:6" hidden="1" x14ac:dyDescent="0.35">
      <c r="A3111">
        <v>3109</v>
      </c>
      <c r="B3111" t="s">
        <v>716</v>
      </c>
      <c r="C3111">
        <v>0</v>
      </c>
      <c r="D3111" t="s">
        <v>313</v>
      </c>
      <c r="E3111" t="s">
        <v>610</v>
      </c>
      <c r="F3111">
        <v>0</v>
      </c>
    </row>
    <row r="3112" spans="1:6" hidden="1" x14ac:dyDescent="0.35">
      <c r="A3112">
        <v>3110</v>
      </c>
      <c r="B3112" t="s">
        <v>716</v>
      </c>
      <c r="C3112">
        <v>0</v>
      </c>
      <c r="D3112" t="s">
        <v>10</v>
      </c>
      <c r="E3112" t="s">
        <v>539</v>
      </c>
      <c r="F3112">
        <v>150.41143439909416</v>
      </c>
    </row>
    <row r="3113" spans="1:6" hidden="1" x14ac:dyDescent="0.35">
      <c r="A3113">
        <v>3111</v>
      </c>
      <c r="B3113" t="s">
        <v>716</v>
      </c>
      <c r="C3113">
        <v>0</v>
      </c>
      <c r="D3113" t="s">
        <v>313</v>
      </c>
      <c r="E3113" t="s">
        <v>611</v>
      </c>
      <c r="F3113">
        <v>0</v>
      </c>
    </row>
    <row r="3114" spans="1:6" hidden="1" x14ac:dyDescent="0.35">
      <c r="A3114">
        <v>3112</v>
      </c>
      <c r="B3114" t="s">
        <v>716</v>
      </c>
      <c r="C3114">
        <v>0</v>
      </c>
      <c r="D3114" t="s">
        <v>313</v>
      </c>
      <c r="E3114" t="s">
        <v>612</v>
      </c>
      <c r="F3114">
        <v>378.78958853605576</v>
      </c>
    </row>
    <row r="3115" spans="1:6" hidden="1" x14ac:dyDescent="0.35">
      <c r="A3115">
        <v>3113</v>
      </c>
      <c r="B3115" t="s">
        <v>716</v>
      </c>
      <c r="C3115">
        <v>0</v>
      </c>
      <c r="D3115" t="s">
        <v>313</v>
      </c>
      <c r="E3115" t="s">
        <v>613</v>
      </c>
      <c r="F3115">
        <v>0</v>
      </c>
    </row>
    <row r="3116" spans="1:6" hidden="1" x14ac:dyDescent="0.35">
      <c r="A3116">
        <v>3114</v>
      </c>
      <c r="B3116" t="s">
        <v>716</v>
      </c>
      <c r="C3116">
        <v>0</v>
      </c>
      <c r="D3116" t="s">
        <v>313</v>
      </c>
      <c r="E3116" t="s">
        <v>614</v>
      </c>
      <c r="F3116">
        <v>325.81171771716191</v>
      </c>
    </row>
    <row r="3117" spans="1:6" hidden="1" x14ac:dyDescent="0.35">
      <c r="A3117">
        <v>3115</v>
      </c>
      <c r="B3117" t="s">
        <v>716</v>
      </c>
      <c r="C3117">
        <v>0</v>
      </c>
      <c r="D3117" t="s">
        <v>313</v>
      </c>
      <c r="E3117" t="s">
        <v>615</v>
      </c>
      <c r="F3117">
        <v>0</v>
      </c>
    </row>
    <row r="3118" spans="1:6" hidden="1" x14ac:dyDescent="0.35">
      <c r="A3118">
        <v>3116</v>
      </c>
      <c r="B3118" t="s">
        <v>716</v>
      </c>
      <c r="C3118">
        <v>0</v>
      </c>
      <c r="D3118" t="s">
        <v>313</v>
      </c>
      <c r="E3118" t="s">
        <v>616</v>
      </c>
      <c r="F3118">
        <v>349.47771615340088</v>
      </c>
    </row>
    <row r="3119" spans="1:6" hidden="1" x14ac:dyDescent="0.35">
      <c r="A3119">
        <v>3117</v>
      </c>
      <c r="B3119" t="s">
        <v>716</v>
      </c>
      <c r="C3119">
        <v>0</v>
      </c>
      <c r="D3119" t="s">
        <v>18</v>
      </c>
      <c r="E3119" t="s">
        <v>617</v>
      </c>
      <c r="F3119">
        <v>1810.8810951380124</v>
      </c>
    </row>
    <row r="3120" spans="1:6" hidden="1" x14ac:dyDescent="0.35">
      <c r="A3120">
        <v>3118</v>
      </c>
      <c r="B3120" t="s">
        <v>716</v>
      </c>
      <c r="C3120">
        <v>0</v>
      </c>
      <c r="D3120" t="s">
        <v>21</v>
      </c>
      <c r="E3120" t="s">
        <v>618</v>
      </c>
      <c r="F3120">
        <v>3433.3182332099018</v>
      </c>
    </row>
    <row r="3121" spans="1:6" hidden="1" x14ac:dyDescent="0.35">
      <c r="A3121">
        <v>3119</v>
      </c>
      <c r="B3121" t="s">
        <v>716</v>
      </c>
      <c r="C3121">
        <v>0</v>
      </c>
      <c r="D3121" t="s">
        <v>19</v>
      </c>
      <c r="E3121" t="s">
        <v>619</v>
      </c>
      <c r="F3121">
        <v>1106.888009486529</v>
      </c>
    </row>
    <row r="3122" spans="1:6" hidden="1" x14ac:dyDescent="0.35">
      <c r="A3122">
        <v>3120</v>
      </c>
      <c r="B3122" t="s">
        <v>716</v>
      </c>
      <c r="C3122">
        <v>0</v>
      </c>
      <c r="D3122" t="s">
        <v>20</v>
      </c>
      <c r="E3122" t="s">
        <v>620</v>
      </c>
      <c r="F3122">
        <v>1858.9099281301549</v>
      </c>
    </row>
    <row r="3123" spans="1:6" hidden="1" x14ac:dyDescent="0.35">
      <c r="A3123">
        <v>3121</v>
      </c>
      <c r="B3123" t="s">
        <v>716</v>
      </c>
      <c r="C3123">
        <v>0</v>
      </c>
      <c r="D3123" t="s">
        <v>19</v>
      </c>
      <c r="E3123" t="s">
        <v>621</v>
      </c>
      <c r="F3123">
        <v>5602.0366438271676</v>
      </c>
    </row>
    <row r="3124" spans="1:6" hidden="1" x14ac:dyDescent="0.35">
      <c r="A3124">
        <v>3122</v>
      </c>
      <c r="B3124" t="s">
        <v>716</v>
      </c>
      <c r="C3124">
        <v>0</v>
      </c>
      <c r="D3124" t="s">
        <v>19</v>
      </c>
      <c r="E3124" t="s">
        <v>622</v>
      </c>
      <c r="F3124">
        <v>623.44952242959175</v>
      </c>
    </row>
    <row r="3125" spans="1:6" hidden="1" x14ac:dyDescent="0.35">
      <c r="A3125">
        <v>3123</v>
      </c>
      <c r="B3125" t="s">
        <v>716</v>
      </c>
      <c r="C3125">
        <v>0</v>
      </c>
      <c r="D3125" t="s">
        <v>22</v>
      </c>
      <c r="E3125" t="s">
        <v>623</v>
      </c>
      <c r="F3125">
        <v>3561.7232479276959</v>
      </c>
    </row>
    <row r="3126" spans="1:6" hidden="1" x14ac:dyDescent="0.35">
      <c r="A3126">
        <v>3124</v>
      </c>
      <c r="B3126" t="s">
        <v>716</v>
      </c>
      <c r="C3126">
        <v>0</v>
      </c>
      <c r="D3126" t="s">
        <v>23</v>
      </c>
      <c r="E3126" t="s">
        <v>624</v>
      </c>
      <c r="F3126">
        <v>1089.8769283003548</v>
      </c>
    </row>
    <row r="3127" spans="1:6" hidden="1" x14ac:dyDescent="0.35">
      <c r="A3127">
        <v>3125</v>
      </c>
      <c r="B3127" t="s">
        <v>716</v>
      </c>
      <c r="C3127">
        <v>0</v>
      </c>
      <c r="D3127" t="s">
        <v>24</v>
      </c>
      <c r="E3127" t="s">
        <v>625</v>
      </c>
      <c r="F3127">
        <v>1799.1984470670175</v>
      </c>
    </row>
    <row r="3128" spans="1:6" hidden="1" x14ac:dyDescent="0.35">
      <c r="A3128">
        <v>3126</v>
      </c>
      <c r="B3128" t="s">
        <v>716</v>
      </c>
      <c r="C3128">
        <v>0</v>
      </c>
      <c r="D3128" t="s">
        <v>314</v>
      </c>
      <c r="E3128" t="s">
        <v>626</v>
      </c>
      <c r="F3128">
        <v>246.69471692190413</v>
      </c>
    </row>
    <row r="3129" spans="1:6" hidden="1" x14ac:dyDescent="0.35">
      <c r="A3129">
        <v>3127</v>
      </c>
      <c r="B3129" t="s">
        <v>716</v>
      </c>
      <c r="C3129">
        <v>0</v>
      </c>
      <c r="D3129" t="s">
        <v>314</v>
      </c>
      <c r="E3129" t="s">
        <v>627</v>
      </c>
      <c r="F3129">
        <v>0</v>
      </c>
    </row>
    <row r="3130" spans="1:6" hidden="1" x14ac:dyDescent="0.35">
      <c r="A3130">
        <v>3128</v>
      </c>
      <c r="B3130" t="s">
        <v>716</v>
      </c>
      <c r="C3130">
        <v>0</v>
      </c>
      <c r="D3130" t="s">
        <v>315</v>
      </c>
      <c r="E3130" t="s">
        <v>628</v>
      </c>
      <c r="F3130">
        <v>194.51110273626293</v>
      </c>
    </row>
    <row r="3131" spans="1:6" hidden="1" x14ac:dyDescent="0.35">
      <c r="A3131">
        <v>3129</v>
      </c>
      <c r="B3131" t="s">
        <v>716</v>
      </c>
      <c r="C3131">
        <v>0</v>
      </c>
      <c r="D3131" t="s">
        <v>315</v>
      </c>
      <c r="E3131" t="s">
        <v>629</v>
      </c>
      <c r="F3131">
        <v>482.3221704745697</v>
      </c>
    </row>
    <row r="3132" spans="1:6" hidden="1" x14ac:dyDescent="0.35">
      <c r="A3132">
        <v>3130</v>
      </c>
      <c r="B3132" t="s">
        <v>716</v>
      </c>
      <c r="C3132">
        <v>0</v>
      </c>
      <c r="D3132" t="s">
        <v>315</v>
      </c>
      <c r="E3132" t="s">
        <v>630</v>
      </c>
      <c r="F3132">
        <v>40.396700522122991</v>
      </c>
    </row>
    <row r="3133" spans="1:6" hidden="1" x14ac:dyDescent="0.35">
      <c r="A3133">
        <v>3131</v>
      </c>
      <c r="B3133" t="s">
        <v>716</v>
      </c>
      <c r="C3133">
        <v>0</v>
      </c>
      <c r="D3133" t="s">
        <v>315</v>
      </c>
      <c r="E3133" t="s">
        <v>631</v>
      </c>
      <c r="F3133">
        <v>208.99521649538528</v>
      </c>
    </row>
    <row r="3134" spans="1:6" hidden="1" x14ac:dyDescent="0.35">
      <c r="A3134">
        <v>3132</v>
      </c>
      <c r="B3134" t="s">
        <v>716</v>
      </c>
      <c r="C3134">
        <v>0</v>
      </c>
      <c r="D3134" t="s">
        <v>315</v>
      </c>
      <c r="E3134" t="s">
        <v>632</v>
      </c>
      <c r="F3134">
        <v>11.488630885332055</v>
      </c>
    </row>
    <row r="3135" spans="1:6" hidden="1" x14ac:dyDescent="0.35">
      <c r="A3135">
        <v>3133</v>
      </c>
      <c r="B3135" t="s">
        <v>716</v>
      </c>
      <c r="C3135">
        <v>0</v>
      </c>
      <c r="D3135" t="s">
        <v>315</v>
      </c>
      <c r="E3135" t="s">
        <v>633</v>
      </c>
      <c r="F3135">
        <v>139.51590757080152</v>
      </c>
    </row>
    <row r="3136" spans="1:6" hidden="1" x14ac:dyDescent="0.35">
      <c r="A3136">
        <v>3134</v>
      </c>
      <c r="B3136" t="s">
        <v>716</v>
      </c>
      <c r="C3136">
        <v>0</v>
      </c>
      <c r="D3136" t="s">
        <v>315</v>
      </c>
      <c r="E3136" t="s">
        <v>634</v>
      </c>
      <c r="F3136">
        <v>18.276765994687885</v>
      </c>
    </row>
    <row r="3137" spans="1:6" hidden="1" x14ac:dyDescent="0.35">
      <c r="A3137">
        <v>3135</v>
      </c>
      <c r="B3137" t="s">
        <v>716</v>
      </c>
      <c r="C3137">
        <v>0</v>
      </c>
      <c r="D3137" t="s">
        <v>315</v>
      </c>
      <c r="E3137" t="s">
        <v>635</v>
      </c>
      <c r="F3137">
        <v>1.3794206744065516</v>
      </c>
    </row>
    <row r="3138" spans="1:6" hidden="1" x14ac:dyDescent="0.35">
      <c r="A3138">
        <v>3136</v>
      </c>
      <c r="B3138" t="s">
        <v>716</v>
      </c>
      <c r="C3138">
        <v>0</v>
      </c>
      <c r="D3138" t="s">
        <v>315</v>
      </c>
      <c r="E3138" t="s">
        <v>636</v>
      </c>
      <c r="F3138">
        <v>4.5076919791205426E-5</v>
      </c>
    </row>
    <row r="3139" spans="1:6" hidden="1" x14ac:dyDescent="0.35">
      <c r="A3139">
        <v>3137</v>
      </c>
      <c r="B3139" t="s">
        <v>716</v>
      </c>
      <c r="C3139">
        <v>0</v>
      </c>
      <c r="D3139" t="s">
        <v>315</v>
      </c>
      <c r="E3139" t="s">
        <v>637</v>
      </c>
      <c r="F3139">
        <v>3.8543048571637956E-2</v>
      </c>
    </row>
    <row r="3140" spans="1:6" hidden="1" x14ac:dyDescent="0.35">
      <c r="A3140">
        <v>3138</v>
      </c>
      <c r="B3140" t="s">
        <v>716</v>
      </c>
      <c r="C3140">
        <v>0</v>
      </c>
      <c r="D3140" t="s">
        <v>315</v>
      </c>
      <c r="E3140" t="s">
        <v>638</v>
      </c>
      <c r="F3140">
        <v>12.392860408872737</v>
      </c>
    </row>
    <row r="3141" spans="1:6" hidden="1" x14ac:dyDescent="0.35">
      <c r="A3141">
        <v>3139</v>
      </c>
      <c r="B3141" t="s">
        <v>716</v>
      </c>
      <c r="C3141">
        <v>0</v>
      </c>
      <c r="D3141" t="s">
        <v>315</v>
      </c>
      <c r="E3141" t="s">
        <v>639</v>
      </c>
      <c r="F3141">
        <v>9.6463424275739094</v>
      </c>
    </row>
    <row r="3142" spans="1:6" hidden="1" x14ac:dyDescent="0.35">
      <c r="A3142">
        <v>3140</v>
      </c>
      <c r="B3142" t="s">
        <v>716</v>
      </c>
      <c r="C3142">
        <v>0</v>
      </c>
      <c r="D3142" t="s">
        <v>315</v>
      </c>
      <c r="E3142" t="s">
        <v>640</v>
      </c>
      <c r="F3142">
        <v>192.82338081769137</v>
      </c>
    </row>
    <row r="3143" spans="1:6" hidden="1" x14ac:dyDescent="0.35">
      <c r="A3143">
        <v>3141</v>
      </c>
      <c r="B3143" t="s">
        <v>716</v>
      </c>
      <c r="C3143">
        <v>0</v>
      </c>
      <c r="D3143" t="s">
        <v>315</v>
      </c>
      <c r="E3143" t="s">
        <v>641</v>
      </c>
      <c r="F3143">
        <v>512.19774902787708</v>
      </c>
    </row>
    <row r="3144" spans="1:6" hidden="1" x14ac:dyDescent="0.35">
      <c r="A3144">
        <v>3142</v>
      </c>
      <c r="B3144" t="s">
        <v>716</v>
      </c>
      <c r="C3144">
        <v>0</v>
      </c>
      <c r="D3144" t="s">
        <v>316</v>
      </c>
      <c r="E3144" t="s">
        <v>642</v>
      </c>
      <c r="F3144">
        <v>15.267471766520909</v>
      </c>
    </row>
    <row r="3145" spans="1:6" hidden="1" x14ac:dyDescent="0.35">
      <c r="A3145">
        <v>3143</v>
      </c>
      <c r="B3145" t="s">
        <v>716</v>
      </c>
      <c r="C3145">
        <v>0</v>
      </c>
      <c r="D3145" t="s">
        <v>316</v>
      </c>
      <c r="E3145" t="s">
        <v>643</v>
      </c>
      <c r="F3145">
        <v>18.907650872339008</v>
      </c>
    </row>
    <row r="3146" spans="1:6" hidden="1" x14ac:dyDescent="0.35">
      <c r="A3146">
        <v>3144</v>
      </c>
      <c r="B3146" t="s">
        <v>716</v>
      </c>
      <c r="C3146">
        <v>0</v>
      </c>
      <c r="D3146" t="s">
        <v>316</v>
      </c>
      <c r="E3146" t="s">
        <v>644</v>
      </c>
      <c r="F3146">
        <v>5.4666430857474646</v>
      </c>
    </row>
    <row r="3147" spans="1:6" hidden="1" x14ac:dyDescent="0.35">
      <c r="A3147">
        <v>3145</v>
      </c>
      <c r="B3147" t="s">
        <v>716</v>
      </c>
      <c r="C3147">
        <v>0</v>
      </c>
      <c r="D3147" t="s">
        <v>316</v>
      </c>
      <c r="E3147" t="s">
        <v>645</v>
      </c>
      <c r="F3147">
        <v>10.895990948710667</v>
      </c>
    </row>
    <row r="3148" spans="1:6" hidden="1" x14ac:dyDescent="0.35">
      <c r="A3148">
        <v>3146</v>
      </c>
      <c r="B3148" t="s">
        <v>716</v>
      </c>
      <c r="C3148">
        <v>0</v>
      </c>
      <c r="D3148" t="s">
        <v>316</v>
      </c>
      <c r="E3148" t="s">
        <v>646</v>
      </c>
      <c r="F3148">
        <v>20.601247941620795</v>
      </c>
    </row>
    <row r="3149" spans="1:6" hidden="1" x14ac:dyDescent="0.35">
      <c r="A3149">
        <v>3147</v>
      </c>
      <c r="B3149" t="s">
        <v>716</v>
      </c>
      <c r="C3149">
        <v>0</v>
      </c>
      <c r="D3149" t="s">
        <v>316</v>
      </c>
      <c r="E3149" t="s">
        <v>647</v>
      </c>
      <c r="F3149">
        <v>412.35618338694428</v>
      </c>
    </row>
    <row r="3150" spans="1:6" hidden="1" x14ac:dyDescent="0.35">
      <c r="A3150">
        <v>3148</v>
      </c>
      <c r="B3150" t="s">
        <v>716</v>
      </c>
      <c r="C3150">
        <v>0</v>
      </c>
      <c r="D3150" t="s">
        <v>314</v>
      </c>
      <c r="E3150" t="s">
        <v>648</v>
      </c>
      <c r="F3150">
        <v>61.044568045728667</v>
      </c>
    </row>
    <row r="3151" spans="1:6" hidden="1" x14ac:dyDescent="0.35">
      <c r="A3151">
        <v>3149</v>
      </c>
      <c r="B3151" t="s">
        <v>716</v>
      </c>
      <c r="C3151">
        <v>0</v>
      </c>
      <c r="D3151" t="s">
        <v>314</v>
      </c>
      <c r="E3151" t="s">
        <v>649</v>
      </c>
      <c r="F3151">
        <v>220.28474338865749</v>
      </c>
    </row>
    <row r="3152" spans="1:6" hidden="1" x14ac:dyDescent="0.35">
      <c r="A3152">
        <v>3150</v>
      </c>
      <c r="B3152" t="s">
        <v>716</v>
      </c>
      <c r="C3152">
        <v>0</v>
      </c>
      <c r="D3152" t="s">
        <v>25</v>
      </c>
      <c r="E3152" t="s">
        <v>650</v>
      </c>
      <c r="F3152">
        <v>26738.820560987308</v>
      </c>
    </row>
    <row r="3153" spans="1:6" hidden="1" x14ac:dyDescent="0.35">
      <c r="A3153">
        <v>3151</v>
      </c>
      <c r="B3153" t="s">
        <v>716</v>
      </c>
      <c r="C3153">
        <v>0</v>
      </c>
      <c r="D3153" t="s">
        <v>25</v>
      </c>
      <c r="E3153" t="s">
        <v>651</v>
      </c>
      <c r="F3153">
        <v>0</v>
      </c>
    </row>
    <row r="3154" spans="1:6" hidden="1" x14ac:dyDescent="0.35">
      <c r="A3154">
        <v>3152</v>
      </c>
      <c r="B3154" t="s">
        <v>716</v>
      </c>
      <c r="C3154">
        <v>0</v>
      </c>
      <c r="D3154" t="s">
        <v>26</v>
      </c>
      <c r="E3154" t="s">
        <v>652</v>
      </c>
      <c r="F3154">
        <v>3907.9343581384242</v>
      </c>
    </row>
    <row r="3155" spans="1:6" hidden="1" x14ac:dyDescent="0.35">
      <c r="A3155">
        <v>3153</v>
      </c>
      <c r="B3155" t="s">
        <v>716</v>
      </c>
      <c r="C3155">
        <v>0</v>
      </c>
      <c r="D3155" t="s">
        <v>26</v>
      </c>
      <c r="E3155" t="s">
        <v>653</v>
      </c>
      <c r="F3155">
        <v>216.62268503926217</v>
      </c>
    </row>
    <row r="3156" spans="1:6" hidden="1" x14ac:dyDescent="0.35">
      <c r="A3156">
        <v>3154</v>
      </c>
      <c r="B3156" t="s">
        <v>716</v>
      </c>
      <c r="C3156">
        <v>0</v>
      </c>
      <c r="D3156" t="s">
        <v>26</v>
      </c>
      <c r="E3156" t="s">
        <v>654</v>
      </c>
      <c r="F3156">
        <v>9793.9309412101265</v>
      </c>
    </row>
    <row r="3157" spans="1:6" hidden="1" x14ac:dyDescent="0.35">
      <c r="A3157">
        <v>3155</v>
      </c>
      <c r="B3157" t="s">
        <v>716</v>
      </c>
      <c r="C3157">
        <v>0</v>
      </c>
      <c r="D3157" t="s">
        <v>26</v>
      </c>
      <c r="E3157" t="s">
        <v>655</v>
      </c>
      <c r="F3157">
        <v>3895.0786480662191</v>
      </c>
    </row>
    <row r="3158" spans="1:6" hidden="1" x14ac:dyDescent="0.35">
      <c r="A3158">
        <v>3156</v>
      </c>
      <c r="B3158" t="s">
        <v>716</v>
      </c>
      <c r="C3158">
        <v>0</v>
      </c>
      <c r="D3158" t="s">
        <v>28</v>
      </c>
      <c r="E3158" t="s">
        <v>656</v>
      </c>
      <c r="F3158">
        <v>10167.226359610546</v>
      </c>
    </row>
    <row r="3159" spans="1:6" hidden="1" x14ac:dyDescent="0.35">
      <c r="A3159">
        <v>3157</v>
      </c>
      <c r="B3159" t="s">
        <v>716</v>
      </c>
      <c r="C3159">
        <v>0</v>
      </c>
      <c r="D3159" t="s">
        <v>27</v>
      </c>
      <c r="E3159" t="s">
        <v>657</v>
      </c>
      <c r="F3159">
        <v>1534.0367249118012</v>
      </c>
    </row>
    <row r="3160" spans="1:6" hidden="1" x14ac:dyDescent="0.35">
      <c r="A3160">
        <v>3158</v>
      </c>
      <c r="B3160" t="s">
        <v>716</v>
      </c>
      <c r="C3160">
        <v>0</v>
      </c>
      <c r="D3160" t="s">
        <v>27</v>
      </c>
      <c r="E3160" t="s">
        <v>658</v>
      </c>
      <c r="F3160">
        <v>6794.8683065026871</v>
      </c>
    </row>
    <row r="3161" spans="1:6" hidden="1" x14ac:dyDescent="0.35">
      <c r="A3161">
        <v>3159</v>
      </c>
      <c r="B3161" t="s">
        <v>716</v>
      </c>
      <c r="C3161">
        <v>0</v>
      </c>
      <c r="D3161" t="s">
        <v>27</v>
      </c>
      <c r="E3161" t="s">
        <v>659</v>
      </c>
      <c r="F3161">
        <v>211.62093599403977</v>
      </c>
    </row>
    <row r="3162" spans="1:6" hidden="1" x14ac:dyDescent="0.35">
      <c r="A3162">
        <v>3160</v>
      </c>
      <c r="B3162" t="s">
        <v>716</v>
      </c>
      <c r="C3162">
        <v>0</v>
      </c>
      <c r="D3162" t="s">
        <v>27</v>
      </c>
      <c r="E3162" t="s">
        <v>660</v>
      </c>
      <c r="F3162">
        <v>510.16647297321356</v>
      </c>
    </row>
    <row r="3163" spans="1:6" hidden="1" x14ac:dyDescent="0.35">
      <c r="A3163">
        <v>3161</v>
      </c>
      <c r="B3163" t="s">
        <v>716</v>
      </c>
      <c r="C3163">
        <v>0</v>
      </c>
      <c r="D3163" t="s">
        <v>27</v>
      </c>
      <c r="E3163" t="s">
        <v>661</v>
      </c>
      <c r="F3163">
        <v>101.79774354076352</v>
      </c>
    </row>
    <row r="3164" spans="1:6" hidden="1" x14ac:dyDescent="0.35">
      <c r="A3164">
        <v>3162</v>
      </c>
      <c r="B3164" t="s">
        <v>716</v>
      </c>
      <c r="C3164">
        <v>0</v>
      </c>
      <c r="D3164" t="s">
        <v>27</v>
      </c>
      <c r="E3164" t="s">
        <v>662</v>
      </c>
      <c r="F3164">
        <v>1589.6047288635361</v>
      </c>
    </row>
    <row r="3165" spans="1:6" hidden="1" x14ac:dyDescent="0.35">
      <c r="A3165">
        <v>3163</v>
      </c>
      <c r="B3165" t="s">
        <v>716</v>
      </c>
      <c r="C3165">
        <v>0</v>
      </c>
      <c r="D3165" t="s">
        <v>27</v>
      </c>
      <c r="E3165" t="s">
        <v>663</v>
      </c>
      <c r="F3165">
        <v>4573.3392288530249</v>
      </c>
    </row>
    <row r="3166" spans="1:6" hidden="1" x14ac:dyDescent="0.35">
      <c r="A3166">
        <v>3164</v>
      </c>
      <c r="B3166" t="s">
        <v>716</v>
      </c>
      <c r="C3166">
        <v>0</v>
      </c>
      <c r="D3166" t="s">
        <v>30</v>
      </c>
      <c r="E3166" t="s">
        <v>664</v>
      </c>
      <c r="F3166">
        <v>4849.8723286349623</v>
      </c>
    </row>
    <row r="3167" spans="1:6" hidden="1" x14ac:dyDescent="0.35">
      <c r="A3167">
        <v>3165</v>
      </c>
      <c r="B3167" t="s">
        <v>716</v>
      </c>
      <c r="C3167">
        <v>0</v>
      </c>
      <c r="D3167" t="s">
        <v>32</v>
      </c>
      <c r="E3167" t="s">
        <v>665</v>
      </c>
      <c r="F3167">
        <v>4139.2421144721975</v>
      </c>
    </row>
    <row r="3168" spans="1:6" hidden="1" x14ac:dyDescent="0.35">
      <c r="A3168">
        <v>3166</v>
      </c>
      <c r="B3168" t="s">
        <v>716</v>
      </c>
      <c r="C3168">
        <v>0</v>
      </c>
      <c r="D3168" t="s">
        <v>32</v>
      </c>
      <c r="E3168" t="s">
        <v>666</v>
      </c>
      <c r="F3168">
        <v>3233.2728533167729</v>
      </c>
    </row>
    <row r="3169" spans="1:6" hidden="1" x14ac:dyDescent="0.35">
      <c r="A3169">
        <v>3167</v>
      </c>
      <c r="B3169" t="s">
        <v>716</v>
      </c>
      <c r="C3169">
        <v>0</v>
      </c>
      <c r="D3169" t="s">
        <v>32</v>
      </c>
      <c r="E3169" t="s">
        <v>667</v>
      </c>
      <c r="F3169">
        <v>1798.120894744729</v>
      </c>
    </row>
    <row r="3170" spans="1:6" hidden="1" x14ac:dyDescent="0.35">
      <c r="A3170">
        <v>3168</v>
      </c>
      <c r="B3170" t="s">
        <v>716</v>
      </c>
      <c r="C3170">
        <v>0</v>
      </c>
      <c r="D3170" t="s">
        <v>33</v>
      </c>
      <c r="E3170" t="s">
        <v>668</v>
      </c>
      <c r="F3170">
        <v>13923.683407894276</v>
      </c>
    </row>
    <row r="3171" spans="1:6" hidden="1" x14ac:dyDescent="0.35">
      <c r="A3171">
        <v>3169</v>
      </c>
      <c r="B3171" t="s">
        <v>716</v>
      </c>
      <c r="C3171">
        <v>0</v>
      </c>
      <c r="D3171" t="s">
        <v>34</v>
      </c>
      <c r="E3171" t="s">
        <v>669</v>
      </c>
      <c r="F3171">
        <v>2669.8312823420774</v>
      </c>
    </row>
    <row r="3172" spans="1:6" hidden="1" x14ac:dyDescent="0.35">
      <c r="A3172">
        <v>3170</v>
      </c>
      <c r="B3172" t="s">
        <v>716</v>
      </c>
      <c r="C3172">
        <v>0</v>
      </c>
      <c r="D3172" t="s">
        <v>31</v>
      </c>
      <c r="E3172" t="s">
        <v>670</v>
      </c>
      <c r="F3172">
        <v>3855.0466025640294</v>
      </c>
    </row>
    <row r="3173" spans="1:6" hidden="1" x14ac:dyDescent="0.35">
      <c r="A3173">
        <v>3171</v>
      </c>
      <c r="B3173" t="s">
        <v>716</v>
      </c>
      <c r="C3173">
        <v>0</v>
      </c>
      <c r="D3173" t="s">
        <v>34</v>
      </c>
      <c r="E3173" t="s">
        <v>671</v>
      </c>
      <c r="F3173">
        <v>1137.1280764795772</v>
      </c>
    </row>
    <row r="3174" spans="1:6" hidden="1" x14ac:dyDescent="0.35">
      <c r="A3174">
        <v>3172</v>
      </c>
      <c r="B3174" t="s">
        <v>716</v>
      </c>
      <c r="C3174">
        <v>0</v>
      </c>
      <c r="D3174" t="s">
        <v>34</v>
      </c>
      <c r="E3174" t="s">
        <v>672</v>
      </c>
      <c r="F3174">
        <v>9192.9386811812165</v>
      </c>
    </row>
    <row r="3175" spans="1:6" hidden="1" x14ac:dyDescent="0.35">
      <c r="A3175">
        <v>3173</v>
      </c>
      <c r="B3175" t="s">
        <v>716</v>
      </c>
      <c r="C3175">
        <v>0</v>
      </c>
      <c r="D3175" t="s">
        <v>35</v>
      </c>
      <c r="E3175" t="s">
        <v>673</v>
      </c>
      <c r="F3175">
        <v>8292.8245222530568</v>
      </c>
    </row>
    <row r="3176" spans="1:6" hidden="1" x14ac:dyDescent="0.35">
      <c r="A3176">
        <v>3174</v>
      </c>
      <c r="B3176" t="s">
        <v>716</v>
      </c>
      <c r="C3176">
        <v>0</v>
      </c>
      <c r="D3176" t="s">
        <v>36</v>
      </c>
      <c r="E3176" t="s">
        <v>674</v>
      </c>
      <c r="F3176">
        <v>4688.2732270866745</v>
      </c>
    </row>
    <row r="3177" spans="1:6" hidden="1" x14ac:dyDescent="0.35">
      <c r="A3177">
        <v>3175</v>
      </c>
      <c r="B3177" t="s">
        <v>716</v>
      </c>
      <c r="C3177">
        <v>0</v>
      </c>
      <c r="D3177" t="s">
        <v>37</v>
      </c>
      <c r="E3177" t="s">
        <v>675</v>
      </c>
      <c r="F3177">
        <v>9574.6674645246785</v>
      </c>
    </row>
    <row r="3178" spans="1:6" hidden="1" x14ac:dyDescent="0.35">
      <c r="A3178">
        <v>3176</v>
      </c>
      <c r="B3178" t="s">
        <v>716</v>
      </c>
      <c r="C3178">
        <v>0</v>
      </c>
      <c r="D3178" t="s">
        <v>314</v>
      </c>
      <c r="E3178" t="s">
        <v>676</v>
      </c>
      <c r="F3178">
        <v>46.981737203878041</v>
      </c>
    </row>
    <row r="3179" spans="1:6" hidden="1" x14ac:dyDescent="0.35">
      <c r="A3179">
        <v>3177</v>
      </c>
      <c r="B3179" t="s">
        <v>716</v>
      </c>
      <c r="C3179">
        <v>0</v>
      </c>
      <c r="D3179" t="s">
        <v>314</v>
      </c>
      <c r="E3179" t="s">
        <v>677</v>
      </c>
      <c r="F3179">
        <v>52.016700500732227</v>
      </c>
    </row>
    <row r="3180" spans="1:6" hidden="1" x14ac:dyDescent="0.35">
      <c r="A3180">
        <v>3178</v>
      </c>
      <c r="B3180" t="s">
        <v>716</v>
      </c>
      <c r="C3180">
        <v>0</v>
      </c>
      <c r="D3180" t="s">
        <v>314</v>
      </c>
      <c r="E3180" t="s">
        <v>678</v>
      </c>
      <c r="F3180">
        <v>53.044403447328818</v>
      </c>
    </row>
    <row r="3181" spans="1:6" hidden="1" x14ac:dyDescent="0.35">
      <c r="A3181">
        <v>3179</v>
      </c>
      <c r="B3181" t="s">
        <v>716</v>
      </c>
      <c r="C3181">
        <v>0</v>
      </c>
      <c r="D3181" t="s">
        <v>314</v>
      </c>
      <c r="E3181" t="s">
        <v>679</v>
      </c>
      <c r="F3181">
        <v>74.628525993451703</v>
      </c>
    </row>
    <row r="3182" spans="1:6" hidden="1" x14ac:dyDescent="0.35">
      <c r="A3182">
        <v>3180</v>
      </c>
      <c r="B3182" t="s">
        <v>716</v>
      </c>
      <c r="C3182">
        <v>0</v>
      </c>
      <c r="D3182" t="s">
        <v>314</v>
      </c>
      <c r="E3182" t="s">
        <v>680</v>
      </c>
      <c r="F3182">
        <v>15.702565145741056</v>
      </c>
    </row>
    <row r="3183" spans="1:6" hidden="1" x14ac:dyDescent="0.35">
      <c r="A3183">
        <v>3181</v>
      </c>
      <c r="B3183" t="s">
        <v>716</v>
      </c>
      <c r="C3183">
        <v>0</v>
      </c>
      <c r="D3183" t="s">
        <v>314</v>
      </c>
      <c r="E3183" t="s">
        <v>681</v>
      </c>
      <c r="F3183">
        <v>25.022430954383388</v>
      </c>
    </row>
    <row r="3184" spans="1:6" hidden="1" x14ac:dyDescent="0.35">
      <c r="A3184">
        <v>3182</v>
      </c>
      <c r="B3184" t="s">
        <v>716</v>
      </c>
      <c r="C3184">
        <v>0</v>
      </c>
      <c r="D3184" t="s">
        <v>314</v>
      </c>
      <c r="E3184" t="s">
        <v>682</v>
      </c>
      <c r="F3184">
        <v>38.653064339842416</v>
      </c>
    </row>
    <row r="3185" spans="1:6" hidden="1" x14ac:dyDescent="0.35">
      <c r="A3185">
        <v>3183</v>
      </c>
      <c r="B3185" t="s">
        <v>716</v>
      </c>
      <c r="C3185">
        <v>0</v>
      </c>
      <c r="D3185" t="s">
        <v>314</v>
      </c>
      <c r="E3185" t="s">
        <v>683</v>
      </c>
      <c r="F3185">
        <v>10.957401498999896</v>
      </c>
    </row>
    <row r="3186" spans="1:6" hidden="1" x14ac:dyDescent="0.35">
      <c r="A3186">
        <v>3184</v>
      </c>
      <c r="B3186" t="s">
        <v>716</v>
      </c>
      <c r="C3186">
        <v>0</v>
      </c>
      <c r="D3186" t="s">
        <v>314</v>
      </c>
      <c r="E3186" t="s">
        <v>684</v>
      </c>
      <c r="F3186">
        <v>4.4718185968866955</v>
      </c>
    </row>
    <row r="3187" spans="1:6" hidden="1" x14ac:dyDescent="0.35">
      <c r="A3187">
        <v>3185</v>
      </c>
      <c r="B3187" t="s">
        <v>716</v>
      </c>
      <c r="C3187">
        <v>0</v>
      </c>
      <c r="D3187" t="s">
        <v>314</v>
      </c>
      <c r="E3187" t="s">
        <v>685</v>
      </c>
      <c r="F3187">
        <v>68.00435393328037</v>
      </c>
    </row>
    <row r="3188" spans="1:6" hidden="1" x14ac:dyDescent="0.35">
      <c r="A3188">
        <v>3186</v>
      </c>
      <c r="B3188" t="s">
        <v>716</v>
      </c>
      <c r="C3188">
        <v>0</v>
      </c>
      <c r="D3188" t="s">
        <v>314</v>
      </c>
      <c r="E3188" t="s">
        <v>686</v>
      </c>
      <c r="F3188">
        <v>71.966956337496015</v>
      </c>
    </row>
    <row r="3189" spans="1:6" hidden="1" x14ac:dyDescent="0.35">
      <c r="A3189">
        <v>3187</v>
      </c>
      <c r="B3189" t="s">
        <v>716</v>
      </c>
      <c r="C3189">
        <v>0</v>
      </c>
      <c r="D3189" t="s">
        <v>314</v>
      </c>
      <c r="E3189" t="s">
        <v>687</v>
      </c>
      <c r="F3189">
        <v>12.392365610016798</v>
      </c>
    </row>
    <row r="3190" spans="1:6" hidden="1" x14ac:dyDescent="0.35">
      <c r="A3190">
        <v>3188</v>
      </c>
      <c r="B3190" t="s">
        <v>716</v>
      </c>
      <c r="C3190">
        <v>0</v>
      </c>
      <c r="D3190" t="s">
        <v>314</v>
      </c>
      <c r="E3190" t="s">
        <v>688</v>
      </c>
      <c r="F3190">
        <v>195.57060284725543</v>
      </c>
    </row>
    <row r="3191" spans="1:6" hidden="1" x14ac:dyDescent="0.35">
      <c r="A3191">
        <v>3189</v>
      </c>
      <c r="B3191" t="s">
        <v>716</v>
      </c>
      <c r="C3191">
        <v>0</v>
      </c>
      <c r="D3191" t="s">
        <v>314</v>
      </c>
      <c r="E3191" t="s">
        <v>689</v>
      </c>
      <c r="F3191">
        <v>186.43334601039561</v>
      </c>
    </row>
    <row r="3192" spans="1:6" hidden="1" x14ac:dyDescent="0.35">
      <c r="A3192">
        <v>3190</v>
      </c>
      <c r="B3192" t="s">
        <v>716</v>
      </c>
      <c r="C3192">
        <v>0</v>
      </c>
      <c r="D3192" t="s">
        <v>314</v>
      </c>
      <c r="E3192" t="s">
        <v>690</v>
      </c>
      <c r="F3192">
        <v>194.17792663929657</v>
      </c>
    </row>
    <row r="3193" spans="1:6" hidden="1" x14ac:dyDescent="0.35">
      <c r="A3193">
        <v>3191</v>
      </c>
      <c r="B3193" t="s">
        <v>716</v>
      </c>
      <c r="C3193">
        <v>0</v>
      </c>
      <c r="D3193" t="s">
        <v>314</v>
      </c>
      <c r="E3193" t="s">
        <v>691</v>
      </c>
      <c r="F3193">
        <v>112.58603333205195</v>
      </c>
    </row>
    <row r="3194" spans="1:6" hidden="1" x14ac:dyDescent="0.35">
      <c r="A3194">
        <v>3192</v>
      </c>
      <c r="B3194" t="s">
        <v>716</v>
      </c>
      <c r="C3194">
        <v>0</v>
      </c>
      <c r="D3194" t="s">
        <v>314</v>
      </c>
      <c r="E3194" t="s">
        <v>692</v>
      </c>
      <c r="F3194">
        <v>69.97138638769664</v>
      </c>
    </row>
    <row r="3195" spans="1:6" hidden="1" x14ac:dyDescent="0.35">
      <c r="A3195">
        <v>3193</v>
      </c>
      <c r="B3195" t="s">
        <v>716</v>
      </c>
      <c r="C3195">
        <v>0</v>
      </c>
      <c r="D3195" t="s">
        <v>314</v>
      </c>
      <c r="E3195" t="s">
        <v>693</v>
      </c>
      <c r="F3195">
        <v>118.75646121637662</v>
      </c>
    </row>
    <row r="3196" spans="1:6" hidden="1" x14ac:dyDescent="0.35">
      <c r="A3196">
        <v>3194</v>
      </c>
      <c r="B3196" t="s">
        <v>716</v>
      </c>
      <c r="C3196">
        <v>0</v>
      </c>
      <c r="D3196" t="s">
        <v>314</v>
      </c>
      <c r="E3196" t="s">
        <v>694</v>
      </c>
      <c r="F3196">
        <v>32.151386817802461</v>
      </c>
    </row>
    <row r="3197" spans="1:6" hidden="1" x14ac:dyDescent="0.35">
      <c r="A3197">
        <v>3195</v>
      </c>
      <c r="B3197" t="s">
        <v>716</v>
      </c>
      <c r="C3197">
        <v>0</v>
      </c>
      <c r="D3197" t="s">
        <v>314</v>
      </c>
      <c r="E3197" t="s">
        <v>695</v>
      </c>
      <c r="F3197">
        <v>41.617138199851865</v>
      </c>
    </row>
    <row r="3198" spans="1:6" hidden="1" x14ac:dyDescent="0.35">
      <c r="A3198">
        <v>3196</v>
      </c>
      <c r="B3198" t="s">
        <v>716</v>
      </c>
      <c r="C3198">
        <v>0</v>
      </c>
      <c r="D3198" t="s">
        <v>38</v>
      </c>
      <c r="E3198" t="s">
        <v>696</v>
      </c>
      <c r="F3198">
        <v>1099.9698960651369</v>
      </c>
    </row>
    <row r="3199" spans="1:6" hidden="1" x14ac:dyDescent="0.35">
      <c r="A3199">
        <v>3197</v>
      </c>
      <c r="B3199" t="s">
        <v>716</v>
      </c>
      <c r="C3199">
        <v>0</v>
      </c>
      <c r="D3199" t="s">
        <v>38</v>
      </c>
      <c r="E3199" t="s">
        <v>697</v>
      </c>
      <c r="F3199">
        <v>3586.2210058904684</v>
      </c>
    </row>
    <row r="3200" spans="1:6" hidden="1" x14ac:dyDescent="0.35">
      <c r="A3200">
        <v>3198</v>
      </c>
      <c r="B3200" t="s">
        <v>716</v>
      </c>
      <c r="C3200">
        <v>0</v>
      </c>
      <c r="D3200" t="s">
        <v>38</v>
      </c>
      <c r="E3200" t="s">
        <v>698</v>
      </c>
      <c r="F3200">
        <v>3214.5309552818276</v>
      </c>
    </row>
    <row r="3201" spans="1:6" hidden="1" x14ac:dyDescent="0.35">
      <c r="A3201">
        <v>3199</v>
      </c>
      <c r="B3201" t="s">
        <v>716</v>
      </c>
      <c r="C3201">
        <v>0</v>
      </c>
      <c r="D3201" t="s">
        <v>39</v>
      </c>
      <c r="E3201" t="s">
        <v>699</v>
      </c>
      <c r="F3201">
        <v>371.12179111767296</v>
      </c>
    </row>
    <row r="3202" spans="1:6" hidden="1" x14ac:dyDescent="0.35">
      <c r="A3202">
        <v>3200</v>
      </c>
      <c r="B3202" t="s">
        <v>716</v>
      </c>
      <c r="C3202">
        <v>0</v>
      </c>
      <c r="D3202">
        <v>0</v>
      </c>
      <c r="E3202" t="s">
        <v>700</v>
      </c>
      <c r="F3202">
        <v>0</v>
      </c>
    </row>
    <row r="3203" spans="1:6" hidden="1" x14ac:dyDescent="0.35">
      <c r="A3203">
        <v>3201</v>
      </c>
      <c r="B3203" t="s">
        <v>717</v>
      </c>
      <c r="C3203">
        <v>0</v>
      </c>
      <c r="D3203" t="s">
        <v>9</v>
      </c>
      <c r="E3203" t="s">
        <v>502</v>
      </c>
      <c r="F3203">
        <v>2.4977772830178626</v>
      </c>
    </row>
    <row r="3204" spans="1:6" hidden="1" x14ac:dyDescent="0.35">
      <c r="A3204">
        <v>3202</v>
      </c>
      <c r="B3204" t="s">
        <v>717</v>
      </c>
      <c r="C3204">
        <v>0</v>
      </c>
      <c r="D3204" t="s">
        <v>9</v>
      </c>
      <c r="E3204" t="s">
        <v>503</v>
      </c>
      <c r="F3204">
        <v>2.8928595419811978</v>
      </c>
    </row>
    <row r="3205" spans="1:6" hidden="1" x14ac:dyDescent="0.35">
      <c r="A3205">
        <v>3203</v>
      </c>
      <c r="B3205" t="s">
        <v>717</v>
      </c>
      <c r="C3205">
        <v>0</v>
      </c>
      <c r="D3205" t="s">
        <v>9</v>
      </c>
      <c r="E3205" t="s">
        <v>504</v>
      </c>
      <c r="F3205">
        <v>5.8745463917267076</v>
      </c>
    </row>
    <row r="3206" spans="1:6" hidden="1" x14ac:dyDescent="0.35">
      <c r="A3206">
        <v>3204</v>
      </c>
      <c r="B3206" t="s">
        <v>717</v>
      </c>
      <c r="C3206">
        <v>0</v>
      </c>
      <c r="D3206" t="s">
        <v>9</v>
      </c>
      <c r="E3206" t="s">
        <v>505</v>
      </c>
      <c r="F3206">
        <v>31.331369174012714</v>
      </c>
    </row>
    <row r="3207" spans="1:6" hidden="1" x14ac:dyDescent="0.35">
      <c r="A3207">
        <v>3205</v>
      </c>
      <c r="B3207" t="s">
        <v>717</v>
      </c>
      <c r="C3207">
        <v>0</v>
      </c>
      <c r="D3207" t="s">
        <v>9</v>
      </c>
      <c r="E3207" t="s">
        <v>506</v>
      </c>
      <c r="F3207">
        <v>6.4360410820946212</v>
      </c>
    </row>
    <row r="3208" spans="1:6" hidden="1" x14ac:dyDescent="0.35">
      <c r="A3208">
        <v>3206</v>
      </c>
      <c r="B3208" t="s">
        <v>717</v>
      </c>
      <c r="C3208">
        <v>0</v>
      </c>
      <c r="D3208" t="s">
        <v>9</v>
      </c>
      <c r="E3208" t="s">
        <v>507</v>
      </c>
      <c r="F3208">
        <v>2.5673736953613178</v>
      </c>
    </row>
    <row r="3209" spans="1:6" hidden="1" x14ac:dyDescent="0.35">
      <c r="A3209">
        <v>3207</v>
      </c>
      <c r="B3209" t="s">
        <v>717</v>
      </c>
      <c r="C3209">
        <v>0</v>
      </c>
      <c r="D3209" t="s">
        <v>9</v>
      </c>
      <c r="E3209" t="s">
        <v>508</v>
      </c>
      <c r="F3209">
        <v>0.84792616916546515</v>
      </c>
    </row>
    <row r="3210" spans="1:6" hidden="1" x14ac:dyDescent="0.35">
      <c r="A3210">
        <v>3208</v>
      </c>
      <c r="B3210" t="s">
        <v>717</v>
      </c>
      <c r="C3210">
        <v>0</v>
      </c>
      <c r="D3210" t="s">
        <v>9</v>
      </c>
      <c r="E3210" t="s">
        <v>509</v>
      </c>
      <c r="F3210">
        <v>9.4607978828712636</v>
      </c>
    </row>
    <row r="3211" spans="1:6" hidden="1" x14ac:dyDescent="0.35">
      <c r="A3211">
        <v>3209</v>
      </c>
      <c r="B3211" t="s">
        <v>717</v>
      </c>
      <c r="C3211">
        <v>0</v>
      </c>
      <c r="D3211" t="s">
        <v>9</v>
      </c>
      <c r="E3211" t="s">
        <v>510</v>
      </c>
      <c r="F3211">
        <v>15.046068342902576</v>
      </c>
    </row>
    <row r="3212" spans="1:6" hidden="1" x14ac:dyDescent="0.35">
      <c r="A3212">
        <v>3210</v>
      </c>
      <c r="B3212" t="s">
        <v>717</v>
      </c>
      <c r="C3212">
        <v>0</v>
      </c>
      <c r="D3212" t="s">
        <v>9</v>
      </c>
      <c r="E3212" t="s">
        <v>511</v>
      </c>
      <c r="F3212">
        <v>3.1820711426110209</v>
      </c>
    </row>
    <row r="3213" spans="1:6" hidden="1" x14ac:dyDescent="0.35">
      <c r="A3213">
        <v>3211</v>
      </c>
      <c r="B3213" t="s">
        <v>717</v>
      </c>
      <c r="C3213">
        <v>0</v>
      </c>
      <c r="D3213" t="s">
        <v>9</v>
      </c>
      <c r="E3213" t="s">
        <v>512</v>
      </c>
      <c r="F3213">
        <v>12.552593977482635</v>
      </c>
    </row>
    <row r="3214" spans="1:6" hidden="1" x14ac:dyDescent="0.35">
      <c r="A3214">
        <v>3212</v>
      </c>
      <c r="B3214" t="s">
        <v>717</v>
      </c>
      <c r="C3214">
        <v>0</v>
      </c>
      <c r="D3214" t="s">
        <v>9</v>
      </c>
      <c r="E3214" t="s">
        <v>513</v>
      </c>
      <c r="F3214">
        <v>1.2930431473012554</v>
      </c>
    </row>
    <row r="3215" spans="1:6" hidden="1" x14ac:dyDescent="0.35">
      <c r="A3215">
        <v>3213</v>
      </c>
      <c r="B3215" t="s">
        <v>717</v>
      </c>
      <c r="C3215">
        <v>0</v>
      </c>
      <c r="D3215" t="s">
        <v>9</v>
      </c>
      <c r="E3215" t="s">
        <v>514</v>
      </c>
      <c r="F3215">
        <v>3.5106862868066933</v>
      </c>
    </row>
    <row r="3216" spans="1:6" hidden="1" x14ac:dyDescent="0.35">
      <c r="A3216">
        <v>3214</v>
      </c>
      <c r="B3216" t="s">
        <v>717</v>
      </c>
      <c r="C3216">
        <v>0</v>
      </c>
      <c r="D3216" t="s">
        <v>9</v>
      </c>
      <c r="E3216" t="s">
        <v>515</v>
      </c>
      <c r="F3216">
        <v>9.2980366092810502</v>
      </c>
    </row>
    <row r="3217" spans="1:6" hidden="1" x14ac:dyDescent="0.35">
      <c r="A3217">
        <v>3215</v>
      </c>
      <c r="B3217" t="s">
        <v>717</v>
      </c>
      <c r="C3217">
        <v>0</v>
      </c>
      <c r="D3217" t="s">
        <v>9</v>
      </c>
      <c r="E3217" t="s">
        <v>516</v>
      </c>
      <c r="F3217">
        <v>0.11139660001751439</v>
      </c>
    </row>
    <row r="3218" spans="1:6" hidden="1" x14ac:dyDescent="0.35">
      <c r="A3218">
        <v>3216</v>
      </c>
      <c r="B3218" t="s">
        <v>717</v>
      </c>
      <c r="C3218">
        <v>0</v>
      </c>
      <c r="D3218" t="s">
        <v>9</v>
      </c>
      <c r="E3218" t="s">
        <v>517</v>
      </c>
      <c r="F3218">
        <v>0</v>
      </c>
    </row>
    <row r="3219" spans="1:6" hidden="1" x14ac:dyDescent="0.35">
      <c r="A3219">
        <v>3217</v>
      </c>
      <c r="B3219" t="s">
        <v>717</v>
      </c>
      <c r="C3219">
        <v>0</v>
      </c>
      <c r="D3219" t="s">
        <v>9</v>
      </c>
      <c r="E3219" t="s">
        <v>518</v>
      </c>
      <c r="F3219">
        <v>0</v>
      </c>
    </row>
    <row r="3220" spans="1:6" hidden="1" x14ac:dyDescent="0.35">
      <c r="A3220">
        <v>3218</v>
      </c>
      <c r="B3220" t="s">
        <v>717</v>
      </c>
      <c r="C3220">
        <v>0</v>
      </c>
      <c r="D3220" t="s">
        <v>9</v>
      </c>
      <c r="E3220" t="s">
        <v>519</v>
      </c>
      <c r="F3220">
        <v>3.798049587064396</v>
      </c>
    </row>
    <row r="3221" spans="1:6" hidden="1" x14ac:dyDescent="0.35">
      <c r="A3221">
        <v>3219</v>
      </c>
      <c r="B3221" t="s">
        <v>717</v>
      </c>
      <c r="C3221">
        <v>0</v>
      </c>
      <c r="D3221" t="s">
        <v>9</v>
      </c>
      <c r="E3221" t="s">
        <v>520</v>
      </c>
      <c r="F3221">
        <v>3.4458341018985417</v>
      </c>
    </row>
    <row r="3222" spans="1:6" hidden="1" x14ac:dyDescent="0.35">
      <c r="A3222">
        <v>3220</v>
      </c>
      <c r="B3222" t="s">
        <v>717</v>
      </c>
      <c r="C3222">
        <v>0</v>
      </c>
      <c r="D3222" t="s">
        <v>106</v>
      </c>
      <c r="E3222" t="s">
        <v>521</v>
      </c>
      <c r="F3222">
        <v>6.4095706214941151E-2</v>
      </c>
    </row>
    <row r="3223" spans="1:6" hidden="1" x14ac:dyDescent="0.35">
      <c r="A3223">
        <v>3221</v>
      </c>
      <c r="B3223" t="s">
        <v>717</v>
      </c>
      <c r="C3223">
        <v>0</v>
      </c>
      <c r="D3223" t="s">
        <v>106</v>
      </c>
      <c r="E3223" t="s">
        <v>522</v>
      </c>
      <c r="F3223">
        <v>2.6726767263421738E-2</v>
      </c>
    </row>
    <row r="3224" spans="1:6" hidden="1" x14ac:dyDescent="0.35">
      <c r="A3224">
        <v>3222</v>
      </c>
      <c r="B3224" t="s">
        <v>717</v>
      </c>
      <c r="C3224">
        <v>0</v>
      </c>
      <c r="D3224" t="s">
        <v>106</v>
      </c>
      <c r="E3224" t="s">
        <v>523</v>
      </c>
      <c r="F3224">
        <v>0.31430251229508283</v>
      </c>
    </row>
    <row r="3225" spans="1:6" hidden="1" x14ac:dyDescent="0.35">
      <c r="A3225">
        <v>3223</v>
      </c>
      <c r="B3225" t="s">
        <v>717</v>
      </c>
      <c r="C3225">
        <v>0</v>
      </c>
      <c r="D3225" t="s">
        <v>106</v>
      </c>
      <c r="E3225" t="s">
        <v>524</v>
      </c>
      <c r="F3225">
        <v>5.1852229939132128E-3</v>
      </c>
    </row>
    <row r="3226" spans="1:6" hidden="1" x14ac:dyDescent="0.35">
      <c r="A3226">
        <v>3224</v>
      </c>
      <c r="B3226" t="s">
        <v>717</v>
      </c>
      <c r="C3226">
        <v>0</v>
      </c>
      <c r="D3226" t="s">
        <v>106</v>
      </c>
      <c r="E3226" t="s">
        <v>525</v>
      </c>
      <c r="F3226">
        <v>4.0471621521741719E-2</v>
      </c>
    </row>
    <row r="3227" spans="1:6" hidden="1" x14ac:dyDescent="0.35">
      <c r="A3227">
        <v>3225</v>
      </c>
      <c r="B3227" t="s">
        <v>717</v>
      </c>
      <c r="C3227">
        <v>0</v>
      </c>
      <c r="D3227" t="s">
        <v>106</v>
      </c>
      <c r="E3227" t="s">
        <v>526</v>
      </c>
      <c r="F3227">
        <v>5.1079391961997133E-3</v>
      </c>
    </row>
    <row r="3228" spans="1:6" hidden="1" x14ac:dyDescent="0.35">
      <c r="A3228">
        <v>3226</v>
      </c>
      <c r="B3228" t="s">
        <v>717</v>
      </c>
      <c r="C3228">
        <v>0</v>
      </c>
      <c r="D3228" t="s">
        <v>106</v>
      </c>
      <c r="E3228" t="s">
        <v>527</v>
      </c>
      <c r="F3228">
        <v>0</v>
      </c>
    </row>
    <row r="3229" spans="1:6" hidden="1" x14ac:dyDescent="0.35">
      <c r="A3229">
        <v>3227</v>
      </c>
      <c r="B3229" t="s">
        <v>717</v>
      </c>
      <c r="C3229">
        <v>0</v>
      </c>
      <c r="D3229" t="s">
        <v>106</v>
      </c>
      <c r="E3229" t="s">
        <v>528</v>
      </c>
      <c r="F3229">
        <v>1.1648521037276743E-3</v>
      </c>
    </row>
    <row r="3230" spans="1:6" hidden="1" x14ac:dyDescent="0.35">
      <c r="A3230">
        <v>3228</v>
      </c>
      <c r="B3230" t="s">
        <v>717</v>
      </c>
      <c r="C3230">
        <v>0</v>
      </c>
      <c r="D3230" t="s">
        <v>105</v>
      </c>
      <c r="E3230" t="s">
        <v>529</v>
      </c>
      <c r="F3230">
        <v>2.9813191259561092</v>
      </c>
    </row>
    <row r="3231" spans="1:6" hidden="1" x14ac:dyDescent="0.35">
      <c r="A3231">
        <v>3229</v>
      </c>
      <c r="B3231" t="s">
        <v>717</v>
      </c>
      <c r="C3231">
        <v>0</v>
      </c>
      <c r="D3231" t="s">
        <v>105</v>
      </c>
      <c r="E3231" t="s">
        <v>530</v>
      </c>
      <c r="F3231">
        <v>0.39328038939431886</v>
      </c>
    </row>
    <row r="3232" spans="1:6" hidden="1" x14ac:dyDescent="0.35">
      <c r="A3232">
        <v>3230</v>
      </c>
      <c r="B3232" t="s">
        <v>717</v>
      </c>
      <c r="C3232">
        <v>0</v>
      </c>
      <c r="D3232" t="s">
        <v>105</v>
      </c>
      <c r="E3232" t="s">
        <v>531</v>
      </c>
      <c r="F3232">
        <v>7.0080519799126217E-2</v>
      </c>
    </row>
    <row r="3233" spans="1:6" hidden="1" x14ac:dyDescent="0.35">
      <c r="A3233">
        <v>3231</v>
      </c>
      <c r="B3233" t="s">
        <v>717</v>
      </c>
      <c r="C3233">
        <v>0</v>
      </c>
      <c r="D3233" t="s">
        <v>105</v>
      </c>
      <c r="E3233" t="s">
        <v>532</v>
      </c>
      <c r="F3233">
        <v>0.197344786128097</v>
      </c>
    </row>
    <row r="3234" spans="1:6" hidden="1" x14ac:dyDescent="0.35">
      <c r="A3234">
        <v>3232</v>
      </c>
      <c r="B3234" t="s">
        <v>717</v>
      </c>
      <c r="C3234">
        <v>0</v>
      </c>
      <c r="D3234" t="s">
        <v>10</v>
      </c>
      <c r="E3234" t="s">
        <v>533</v>
      </c>
      <c r="F3234">
        <v>0.17543446137462698</v>
      </c>
    </row>
    <row r="3235" spans="1:6" hidden="1" x14ac:dyDescent="0.35">
      <c r="A3235">
        <v>3233</v>
      </c>
      <c r="B3235" t="s">
        <v>717</v>
      </c>
      <c r="C3235">
        <v>0</v>
      </c>
      <c r="D3235" t="s">
        <v>10</v>
      </c>
      <c r="E3235" t="s">
        <v>534</v>
      </c>
      <c r="F3235">
        <v>1.4837450237408165</v>
      </c>
    </row>
    <row r="3236" spans="1:6" hidden="1" x14ac:dyDescent="0.35">
      <c r="A3236">
        <v>3234</v>
      </c>
      <c r="B3236" t="s">
        <v>717</v>
      </c>
      <c r="C3236">
        <v>0</v>
      </c>
      <c r="D3236" t="s">
        <v>10</v>
      </c>
      <c r="E3236" t="s">
        <v>535</v>
      </c>
      <c r="F3236">
        <v>5.0392629860013871</v>
      </c>
    </row>
    <row r="3237" spans="1:6" hidden="1" x14ac:dyDescent="0.35">
      <c r="A3237">
        <v>3235</v>
      </c>
      <c r="B3237" t="s">
        <v>717</v>
      </c>
      <c r="C3237">
        <v>0</v>
      </c>
      <c r="D3237" t="s">
        <v>10</v>
      </c>
      <c r="E3237" t="s">
        <v>536</v>
      </c>
      <c r="F3237">
        <v>0.68651170243379112</v>
      </c>
    </row>
    <row r="3238" spans="1:6" hidden="1" x14ac:dyDescent="0.35">
      <c r="A3238">
        <v>3236</v>
      </c>
      <c r="B3238" t="s">
        <v>717</v>
      </c>
      <c r="C3238">
        <v>0</v>
      </c>
      <c r="D3238" t="s">
        <v>10</v>
      </c>
      <c r="E3238" t="s">
        <v>537</v>
      </c>
      <c r="F3238">
        <v>0.60211756235425373</v>
      </c>
    </row>
    <row r="3239" spans="1:6" hidden="1" x14ac:dyDescent="0.35">
      <c r="A3239">
        <v>3237</v>
      </c>
      <c r="B3239" t="s">
        <v>717</v>
      </c>
      <c r="C3239">
        <v>0</v>
      </c>
      <c r="D3239" t="s">
        <v>10</v>
      </c>
      <c r="E3239" t="s">
        <v>538</v>
      </c>
      <c r="F3239">
        <v>0.65376445572278463</v>
      </c>
    </row>
    <row r="3240" spans="1:6" hidden="1" x14ac:dyDescent="0.35">
      <c r="A3240">
        <v>3238</v>
      </c>
      <c r="B3240" t="s">
        <v>717</v>
      </c>
      <c r="C3240">
        <v>0</v>
      </c>
      <c r="D3240" t="s">
        <v>10</v>
      </c>
      <c r="E3240" t="s">
        <v>539</v>
      </c>
      <c r="F3240">
        <v>1.3621872084336994</v>
      </c>
    </row>
    <row r="3241" spans="1:6" hidden="1" x14ac:dyDescent="0.35">
      <c r="A3241">
        <v>3239</v>
      </c>
      <c r="B3241" t="s">
        <v>717</v>
      </c>
      <c r="C3241">
        <v>0</v>
      </c>
      <c r="D3241" t="s">
        <v>10</v>
      </c>
      <c r="E3241" t="s">
        <v>540</v>
      </c>
      <c r="F3241">
        <v>0.24819003812897997</v>
      </c>
    </row>
    <row r="3242" spans="1:6" hidden="1" x14ac:dyDescent="0.35">
      <c r="A3242">
        <v>3240</v>
      </c>
      <c r="B3242" t="s">
        <v>717</v>
      </c>
      <c r="C3242">
        <v>0</v>
      </c>
      <c r="D3242" t="s">
        <v>10</v>
      </c>
      <c r="E3242" t="s">
        <v>541</v>
      </c>
      <c r="F3242">
        <v>0.67022128630340794</v>
      </c>
    </row>
    <row r="3243" spans="1:6" hidden="1" x14ac:dyDescent="0.35">
      <c r="A3243">
        <v>3241</v>
      </c>
      <c r="B3243" t="s">
        <v>717</v>
      </c>
      <c r="C3243">
        <v>0</v>
      </c>
      <c r="D3243" t="s">
        <v>10</v>
      </c>
      <c r="E3243" t="s">
        <v>542</v>
      </c>
      <c r="F3243">
        <v>2.0738370428327335</v>
      </c>
    </row>
    <row r="3244" spans="1:6" hidden="1" x14ac:dyDescent="0.35">
      <c r="A3244">
        <v>3242</v>
      </c>
      <c r="B3244" t="s">
        <v>717</v>
      </c>
      <c r="C3244">
        <v>0</v>
      </c>
      <c r="D3244" t="s">
        <v>10</v>
      </c>
      <c r="E3244" t="s">
        <v>543</v>
      </c>
      <c r="F3244">
        <v>0.21298597773930103</v>
      </c>
    </row>
    <row r="3245" spans="1:6" hidden="1" x14ac:dyDescent="0.35">
      <c r="A3245">
        <v>3243</v>
      </c>
      <c r="B3245" t="s">
        <v>717</v>
      </c>
      <c r="C3245">
        <v>0</v>
      </c>
      <c r="D3245" t="s">
        <v>12</v>
      </c>
      <c r="E3245" t="s">
        <v>544</v>
      </c>
      <c r="F3245">
        <v>12.152368607684433</v>
      </c>
    </row>
    <row r="3246" spans="1:6" hidden="1" x14ac:dyDescent="0.35">
      <c r="A3246">
        <v>3244</v>
      </c>
      <c r="B3246" t="s">
        <v>717</v>
      </c>
      <c r="C3246">
        <v>0</v>
      </c>
      <c r="D3246" t="s">
        <v>12</v>
      </c>
      <c r="E3246" t="s">
        <v>545</v>
      </c>
      <c r="F3246">
        <v>6.8768768987099014</v>
      </c>
    </row>
    <row r="3247" spans="1:6" hidden="1" x14ac:dyDescent="0.35">
      <c r="A3247">
        <v>3245</v>
      </c>
      <c r="B3247" t="s">
        <v>717</v>
      </c>
      <c r="C3247">
        <v>0</v>
      </c>
      <c r="D3247" t="s">
        <v>12</v>
      </c>
      <c r="E3247" t="s">
        <v>546</v>
      </c>
      <c r="F3247">
        <v>15.123739051169753</v>
      </c>
    </row>
    <row r="3248" spans="1:6" hidden="1" x14ac:dyDescent="0.35">
      <c r="A3248">
        <v>3246</v>
      </c>
      <c r="B3248" t="s">
        <v>717</v>
      </c>
      <c r="C3248">
        <v>0</v>
      </c>
      <c r="D3248" t="s">
        <v>12</v>
      </c>
      <c r="E3248" t="s">
        <v>547</v>
      </c>
      <c r="F3248">
        <v>11.211970297670396</v>
      </c>
    </row>
    <row r="3249" spans="1:6" hidden="1" x14ac:dyDescent="0.35">
      <c r="A3249">
        <v>3247</v>
      </c>
      <c r="B3249" t="s">
        <v>717</v>
      </c>
      <c r="C3249">
        <v>0</v>
      </c>
      <c r="D3249" t="s">
        <v>12</v>
      </c>
      <c r="E3249" t="s">
        <v>548</v>
      </c>
      <c r="F3249">
        <v>6.7372626875902766</v>
      </c>
    </row>
    <row r="3250" spans="1:6" hidden="1" x14ac:dyDescent="0.35">
      <c r="A3250">
        <v>3248</v>
      </c>
      <c r="B3250" t="s">
        <v>717</v>
      </c>
      <c r="C3250">
        <v>0</v>
      </c>
      <c r="D3250" t="s">
        <v>12</v>
      </c>
      <c r="E3250" t="s">
        <v>549</v>
      </c>
      <c r="F3250">
        <v>15.526925560724639</v>
      </c>
    </row>
    <row r="3251" spans="1:6" hidden="1" x14ac:dyDescent="0.35">
      <c r="A3251">
        <v>3249</v>
      </c>
      <c r="B3251" t="s">
        <v>717</v>
      </c>
      <c r="C3251">
        <v>0</v>
      </c>
      <c r="D3251" t="s">
        <v>12</v>
      </c>
      <c r="E3251" t="s">
        <v>550</v>
      </c>
      <c r="F3251">
        <v>3.5704494282531583</v>
      </c>
    </row>
    <row r="3252" spans="1:6" hidden="1" x14ac:dyDescent="0.35">
      <c r="A3252">
        <v>3250</v>
      </c>
      <c r="B3252" t="s">
        <v>717</v>
      </c>
      <c r="C3252">
        <v>0</v>
      </c>
      <c r="D3252" t="s">
        <v>12</v>
      </c>
      <c r="E3252" t="s">
        <v>551</v>
      </c>
      <c r="F3252">
        <v>2.9812066275902991</v>
      </c>
    </row>
    <row r="3253" spans="1:6" hidden="1" x14ac:dyDescent="0.35">
      <c r="A3253">
        <v>3251</v>
      </c>
      <c r="B3253" t="s">
        <v>717</v>
      </c>
      <c r="C3253">
        <v>0</v>
      </c>
      <c r="D3253" t="s">
        <v>12</v>
      </c>
      <c r="E3253" t="s">
        <v>552</v>
      </c>
      <c r="F3253">
        <v>72.361785255037546</v>
      </c>
    </row>
    <row r="3254" spans="1:6" hidden="1" x14ac:dyDescent="0.35">
      <c r="A3254">
        <v>3252</v>
      </c>
      <c r="B3254" t="s">
        <v>717</v>
      </c>
      <c r="C3254">
        <v>0</v>
      </c>
      <c r="D3254" t="s">
        <v>12</v>
      </c>
      <c r="E3254" t="s">
        <v>553</v>
      </c>
      <c r="F3254">
        <v>28.853943155521666</v>
      </c>
    </row>
    <row r="3255" spans="1:6" hidden="1" x14ac:dyDescent="0.35">
      <c r="A3255">
        <v>3253</v>
      </c>
      <c r="B3255" t="s">
        <v>717</v>
      </c>
      <c r="C3255">
        <v>0</v>
      </c>
      <c r="D3255" t="s">
        <v>12</v>
      </c>
      <c r="E3255" t="s">
        <v>554</v>
      </c>
      <c r="F3255">
        <v>19.921888351778083</v>
      </c>
    </row>
    <row r="3256" spans="1:6" hidden="1" x14ac:dyDescent="0.35">
      <c r="A3256">
        <v>3254</v>
      </c>
      <c r="B3256" t="s">
        <v>717</v>
      </c>
      <c r="C3256">
        <v>0</v>
      </c>
      <c r="D3256" t="s">
        <v>12</v>
      </c>
      <c r="E3256" t="s">
        <v>555</v>
      </c>
      <c r="F3256">
        <v>8.051587648707061</v>
      </c>
    </row>
    <row r="3257" spans="1:6" hidden="1" x14ac:dyDescent="0.35">
      <c r="A3257">
        <v>3255</v>
      </c>
      <c r="B3257" t="s">
        <v>717</v>
      </c>
      <c r="C3257">
        <v>0</v>
      </c>
      <c r="D3257" t="s">
        <v>13</v>
      </c>
      <c r="E3257" t="s">
        <v>556</v>
      </c>
      <c r="F3257">
        <v>13.96267971738407</v>
      </c>
    </row>
    <row r="3258" spans="1:6" hidden="1" x14ac:dyDescent="0.35">
      <c r="A3258">
        <v>3256</v>
      </c>
      <c r="B3258" t="s">
        <v>717</v>
      </c>
      <c r="C3258">
        <v>0</v>
      </c>
      <c r="D3258" t="s">
        <v>13</v>
      </c>
      <c r="E3258" t="s">
        <v>557</v>
      </c>
      <c r="F3258">
        <v>28.033459633234727</v>
      </c>
    </row>
    <row r="3259" spans="1:6" hidden="1" x14ac:dyDescent="0.35">
      <c r="A3259">
        <v>3257</v>
      </c>
      <c r="B3259" t="s">
        <v>717</v>
      </c>
      <c r="C3259">
        <v>0</v>
      </c>
      <c r="D3259" t="s">
        <v>13</v>
      </c>
      <c r="E3259" t="s">
        <v>558</v>
      </c>
      <c r="F3259">
        <v>8.0888193279575464</v>
      </c>
    </row>
    <row r="3260" spans="1:6" hidden="1" x14ac:dyDescent="0.35">
      <c r="A3260">
        <v>3258</v>
      </c>
      <c r="B3260" t="s">
        <v>717</v>
      </c>
      <c r="C3260">
        <v>0</v>
      </c>
      <c r="D3260" t="s">
        <v>14</v>
      </c>
      <c r="E3260" t="s">
        <v>559</v>
      </c>
      <c r="F3260">
        <v>10.515175288959927</v>
      </c>
    </row>
    <row r="3261" spans="1:6" hidden="1" x14ac:dyDescent="0.35">
      <c r="A3261">
        <v>3259</v>
      </c>
      <c r="B3261" t="s">
        <v>717</v>
      </c>
      <c r="C3261">
        <v>0</v>
      </c>
      <c r="D3261" t="s">
        <v>14</v>
      </c>
      <c r="E3261" t="s">
        <v>560</v>
      </c>
      <c r="F3261">
        <v>0</v>
      </c>
    </row>
    <row r="3262" spans="1:6" hidden="1" x14ac:dyDescent="0.35">
      <c r="A3262">
        <v>3260</v>
      </c>
      <c r="B3262" t="s">
        <v>717</v>
      </c>
      <c r="C3262">
        <v>0</v>
      </c>
      <c r="D3262" t="s">
        <v>15</v>
      </c>
      <c r="E3262" t="s">
        <v>561</v>
      </c>
      <c r="F3262">
        <v>1.8847547583503708</v>
      </c>
    </row>
    <row r="3263" spans="1:6" hidden="1" x14ac:dyDescent="0.35">
      <c r="A3263">
        <v>3261</v>
      </c>
      <c r="B3263" t="s">
        <v>717</v>
      </c>
      <c r="C3263">
        <v>0</v>
      </c>
      <c r="D3263" t="s">
        <v>15</v>
      </c>
      <c r="E3263" t="s">
        <v>562</v>
      </c>
      <c r="F3263">
        <v>0</v>
      </c>
    </row>
    <row r="3264" spans="1:6" hidden="1" x14ac:dyDescent="0.35">
      <c r="A3264">
        <v>3262</v>
      </c>
      <c r="B3264" t="s">
        <v>717</v>
      </c>
      <c r="C3264">
        <v>0</v>
      </c>
      <c r="D3264" t="s">
        <v>15</v>
      </c>
      <c r="E3264" t="s">
        <v>563</v>
      </c>
      <c r="F3264">
        <v>21.505233206297437</v>
      </c>
    </row>
    <row r="3265" spans="1:6" hidden="1" x14ac:dyDescent="0.35">
      <c r="A3265">
        <v>3263</v>
      </c>
      <c r="B3265" t="s">
        <v>717</v>
      </c>
      <c r="C3265">
        <v>0</v>
      </c>
      <c r="D3265" t="s">
        <v>15</v>
      </c>
      <c r="E3265" t="s">
        <v>564</v>
      </c>
      <c r="F3265">
        <v>24.801879425408476</v>
      </c>
    </row>
    <row r="3266" spans="1:6" hidden="1" x14ac:dyDescent="0.35">
      <c r="A3266">
        <v>3264</v>
      </c>
      <c r="B3266" t="s">
        <v>717</v>
      </c>
      <c r="C3266">
        <v>0</v>
      </c>
      <c r="D3266" t="s">
        <v>16</v>
      </c>
      <c r="E3266" t="s">
        <v>565</v>
      </c>
      <c r="F3266">
        <v>0.71945207905058917</v>
      </c>
    </row>
    <row r="3267" spans="1:6" hidden="1" x14ac:dyDescent="0.35">
      <c r="A3267">
        <v>3265</v>
      </c>
      <c r="B3267" t="s">
        <v>717</v>
      </c>
      <c r="C3267">
        <v>0</v>
      </c>
      <c r="D3267" t="s">
        <v>16</v>
      </c>
      <c r="E3267" t="s">
        <v>566</v>
      </c>
      <c r="F3267">
        <v>2.1375091482406308E-3</v>
      </c>
    </row>
    <row r="3268" spans="1:6" hidden="1" x14ac:dyDescent="0.35">
      <c r="A3268">
        <v>3266</v>
      </c>
      <c r="B3268" t="s">
        <v>717</v>
      </c>
      <c r="C3268">
        <v>0</v>
      </c>
      <c r="D3268" t="s">
        <v>16</v>
      </c>
      <c r="E3268" t="s">
        <v>567</v>
      </c>
      <c r="F3268">
        <v>3.07106138583229E-2</v>
      </c>
    </row>
    <row r="3269" spans="1:6" hidden="1" x14ac:dyDescent="0.35">
      <c r="A3269">
        <v>3267</v>
      </c>
      <c r="B3269" t="s">
        <v>717</v>
      </c>
      <c r="C3269">
        <v>0</v>
      </c>
      <c r="D3269" t="s">
        <v>16</v>
      </c>
      <c r="E3269" t="s">
        <v>568</v>
      </c>
      <c r="F3269">
        <v>17.733160485609833</v>
      </c>
    </row>
    <row r="3270" spans="1:6" hidden="1" x14ac:dyDescent="0.35">
      <c r="A3270">
        <v>3268</v>
      </c>
      <c r="B3270" t="s">
        <v>717</v>
      </c>
      <c r="C3270">
        <v>0</v>
      </c>
      <c r="D3270" t="s">
        <v>16</v>
      </c>
      <c r="E3270" t="s">
        <v>569</v>
      </c>
      <c r="F3270">
        <v>9.593889483114533E-2</v>
      </c>
    </row>
    <row r="3271" spans="1:6" hidden="1" x14ac:dyDescent="0.35">
      <c r="A3271">
        <v>3269</v>
      </c>
      <c r="B3271" t="s">
        <v>717</v>
      </c>
      <c r="C3271">
        <v>0</v>
      </c>
      <c r="D3271" t="s">
        <v>16</v>
      </c>
      <c r="E3271" t="s">
        <v>570</v>
      </c>
      <c r="F3271">
        <v>7.8623013388671205E-3</v>
      </c>
    </row>
    <row r="3272" spans="1:6" hidden="1" x14ac:dyDescent="0.35">
      <c r="A3272">
        <v>3270</v>
      </c>
      <c r="B3272" t="s">
        <v>717</v>
      </c>
      <c r="C3272">
        <v>0</v>
      </c>
      <c r="D3272" t="s">
        <v>16</v>
      </c>
      <c r="E3272" t="s">
        <v>571</v>
      </c>
      <c r="F3272">
        <v>3.6456843525461293</v>
      </c>
    </row>
    <row r="3273" spans="1:6" hidden="1" x14ac:dyDescent="0.35">
      <c r="A3273">
        <v>3271</v>
      </c>
      <c r="B3273" t="s">
        <v>717</v>
      </c>
      <c r="C3273">
        <v>0</v>
      </c>
      <c r="D3273" t="s">
        <v>16</v>
      </c>
      <c r="E3273" t="s">
        <v>572</v>
      </c>
      <c r="F3273">
        <v>1.0645141141861552</v>
      </c>
    </row>
    <row r="3274" spans="1:6" hidden="1" x14ac:dyDescent="0.35">
      <c r="A3274">
        <v>3272</v>
      </c>
      <c r="B3274" t="s">
        <v>717</v>
      </c>
      <c r="C3274">
        <v>0</v>
      </c>
      <c r="D3274" t="s">
        <v>16</v>
      </c>
      <c r="E3274" t="s">
        <v>573</v>
      </c>
      <c r="F3274">
        <v>9.9237860543159471</v>
      </c>
    </row>
    <row r="3275" spans="1:6" hidden="1" x14ac:dyDescent="0.35">
      <c r="A3275">
        <v>3273</v>
      </c>
      <c r="B3275" t="s">
        <v>717</v>
      </c>
      <c r="C3275">
        <v>0</v>
      </c>
      <c r="D3275" t="s">
        <v>16</v>
      </c>
      <c r="E3275" t="s">
        <v>574</v>
      </c>
      <c r="F3275">
        <v>3.7108672300583203</v>
      </c>
    </row>
    <row r="3276" spans="1:6" hidden="1" x14ac:dyDescent="0.35">
      <c r="A3276">
        <v>3274</v>
      </c>
      <c r="B3276" t="s">
        <v>717</v>
      </c>
      <c r="C3276">
        <v>0</v>
      </c>
      <c r="D3276" t="s">
        <v>16</v>
      </c>
      <c r="E3276" t="s">
        <v>575</v>
      </c>
      <c r="F3276">
        <v>0.10185226464869492</v>
      </c>
    </row>
    <row r="3277" spans="1:6" hidden="1" x14ac:dyDescent="0.35">
      <c r="A3277">
        <v>3275</v>
      </c>
      <c r="B3277" t="s">
        <v>717</v>
      </c>
      <c r="C3277">
        <v>0</v>
      </c>
      <c r="D3277" t="s">
        <v>16</v>
      </c>
      <c r="E3277" t="s">
        <v>576</v>
      </c>
      <c r="F3277">
        <v>1.8263746861990229</v>
      </c>
    </row>
    <row r="3278" spans="1:6" hidden="1" x14ac:dyDescent="0.35">
      <c r="A3278">
        <v>3276</v>
      </c>
      <c r="B3278" t="s">
        <v>717</v>
      </c>
      <c r="C3278">
        <v>0</v>
      </c>
      <c r="D3278" t="s">
        <v>16</v>
      </c>
      <c r="E3278" t="s">
        <v>577</v>
      </c>
      <c r="F3278">
        <v>1.1050440046791423</v>
      </c>
    </row>
    <row r="3279" spans="1:6" hidden="1" x14ac:dyDescent="0.35">
      <c r="A3279">
        <v>3277</v>
      </c>
      <c r="B3279" t="s">
        <v>717</v>
      </c>
      <c r="C3279">
        <v>0</v>
      </c>
      <c r="D3279" t="s">
        <v>16</v>
      </c>
      <c r="E3279" t="s">
        <v>578</v>
      </c>
      <c r="F3279">
        <v>1.4738540966944227E-2</v>
      </c>
    </row>
    <row r="3280" spans="1:6" hidden="1" x14ac:dyDescent="0.35">
      <c r="A3280">
        <v>3278</v>
      </c>
      <c r="B3280" t="s">
        <v>717</v>
      </c>
      <c r="C3280">
        <v>0</v>
      </c>
      <c r="D3280" t="s">
        <v>16</v>
      </c>
      <c r="E3280" t="s">
        <v>579</v>
      </c>
      <c r="F3280">
        <v>3.8525432054094648</v>
      </c>
    </row>
    <row r="3281" spans="1:6" hidden="1" x14ac:dyDescent="0.35">
      <c r="A3281">
        <v>3279</v>
      </c>
      <c r="B3281" t="s">
        <v>717</v>
      </c>
      <c r="C3281">
        <v>0</v>
      </c>
      <c r="D3281" t="s">
        <v>16</v>
      </c>
      <c r="E3281" t="s">
        <v>580</v>
      </c>
      <c r="F3281">
        <v>9.2804208716040781E-2</v>
      </c>
    </row>
    <row r="3282" spans="1:6" hidden="1" x14ac:dyDescent="0.35">
      <c r="A3282">
        <v>3280</v>
      </c>
      <c r="B3282" t="s">
        <v>717</v>
      </c>
      <c r="C3282">
        <v>0</v>
      </c>
      <c r="D3282" t="s">
        <v>16</v>
      </c>
      <c r="E3282" t="s">
        <v>581</v>
      </c>
      <c r="F3282">
        <v>0.48068387762794162</v>
      </c>
    </row>
    <row r="3283" spans="1:6" hidden="1" x14ac:dyDescent="0.35">
      <c r="A3283">
        <v>3281</v>
      </c>
      <c r="B3283" t="s">
        <v>717</v>
      </c>
      <c r="C3283">
        <v>0</v>
      </c>
      <c r="D3283" t="s">
        <v>16</v>
      </c>
      <c r="E3283" t="s">
        <v>582</v>
      </c>
      <c r="F3283">
        <v>0.39097930336008224</v>
      </c>
    </row>
    <row r="3284" spans="1:6" hidden="1" x14ac:dyDescent="0.35">
      <c r="A3284">
        <v>3282</v>
      </c>
      <c r="B3284" t="s">
        <v>717</v>
      </c>
      <c r="C3284">
        <v>0</v>
      </c>
      <c r="D3284" t="s">
        <v>16</v>
      </c>
      <c r="E3284" t="s">
        <v>583</v>
      </c>
      <c r="F3284">
        <v>5.0015690798590161E-2</v>
      </c>
    </row>
    <row r="3285" spans="1:6" hidden="1" x14ac:dyDescent="0.35">
      <c r="A3285">
        <v>3283</v>
      </c>
      <c r="B3285" t="s">
        <v>717</v>
      </c>
      <c r="C3285">
        <v>0</v>
      </c>
      <c r="D3285" t="s">
        <v>16</v>
      </c>
      <c r="E3285" t="s">
        <v>584</v>
      </c>
      <c r="F3285">
        <v>0.1310986697019243</v>
      </c>
    </row>
    <row r="3286" spans="1:6" hidden="1" x14ac:dyDescent="0.35">
      <c r="A3286">
        <v>3284</v>
      </c>
      <c r="B3286" t="s">
        <v>717</v>
      </c>
      <c r="C3286">
        <v>0</v>
      </c>
      <c r="D3286" t="s">
        <v>16</v>
      </c>
      <c r="E3286" t="s">
        <v>585</v>
      </c>
      <c r="F3286">
        <v>0.20234985555357107</v>
      </c>
    </row>
    <row r="3287" spans="1:6" hidden="1" x14ac:dyDescent="0.35">
      <c r="A3287">
        <v>3285</v>
      </c>
      <c r="B3287" t="s">
        <v>717</v>
      </c>
      <c r="C3287">
        <v>0</v>
      </c>
      <c r="D3287" t="s">
        <v>100</v>
      </c>
      <c r="E3287" t="s">
        <v>586</v>
      </c>
      <c r="F3287">
        <v>9.6912330734098148E-2</v>
      </c>
    </row>
    <row r="3288" spans="1:6" hidden="1" x14ac:dyDescent="0.35">
      <c r="A3288">
        <v>3286</v>
      </c>
      <c r="B3288" t="s">
        <v>717</v>
      </c>
      <c r="C3288">
        <v>0</v>
      </c>
      <c r="D3288" t="s">
        <v>100</v>
      </c>
      <c r="E3288" t="s">
        <v>587</v>
      </c>
      <c r="F3288">
        <v>1.9763898678124447</v>
      </c>
    </row>
    <row r="3289" spans="1:6" hidden="1" x14ac:dyDescent="0.35">
      <c r="A3289">
        <v>3287</v>
      </c>
      <c r="B3289" t="s">
        <v>717</v>
      </c>
      <c r="C3289">
        <v>0</v>
      </c>
      <c r="D3289" t="s">
        <v>100</v>
      </c>
      <c r="E3289" t="s">
        <v>588</v>
      </c>
      <c r="F3289">
        <v>0</v>
      </c>
    </row>
    <row r="3290" spans="1:6" hidden="1" x14ac:dyDescent="0.35">
      <c r="A3290">
        <v>3288</v>
      </c>
      <c r="B3290" t="s">
        <v>717</v>
      </c>
      <c r="C3290">
        <v>0</v>
      </c>
      <c r="D3290" t="s">
        <v>100</v>
      </c>
      <c r="E3290" t="s">
        <v>589</v>
      </c>
      <c r="F3290">
        <v>0.30541239135093218</v>
      </c>
    </row>
    <row r="3291" spans="1:6" hidden="1" x14ac:dyDescent="0.35">
      <c r="A3291">
        <v>3289</v>
      </c>
      <c r="B3291" t="s">
        <v>717</v>
      </c>
      <c r="C3291">
        <v>0</v>
      </c>
      <c r="D3291" t="s">
        <v>100</v>
      </c>
      <c r="E3291" t="s">
        <v>590</v>
      </c>
      <c r="F3291">
        <v>2.0353385063187206</v>
      </c>
    </row>
    <row r="3292" spans="1:6" hidden="1" x14ac:dyDescent="0.35">
      <c r="A3292">
        <v>3290</v>
      </c>
      <c r="B3292" t="s">
        <v>717</v>
      </c>
      <c r="C3292">
        <v>0</v>
      </c>
      <c r="D3292" t="s">
        <v>100</v>
      </c>
      <c r="E3292" t="s">
        <v>591</v>
      </c>
      <c r="F3292">
        <v>60.963866106982202</v>
      </c>
    </row>
    <row r="3293" spans="1:6" hidden="1" x14ac:dyDescent="0.35">
      <c r="A3293">
        <v>3291</v>
      </c>
      <c r="B3293" t="s">
        <v>717</v>
      </c>
      <c r="C3293">
        <v>0</v>
      </c>
      <c r="D3293" t="s">
        <v>100</v>
      </c>
      <c r="E3293" t="s">
        <v>592</v>
      </c>
      <c r="F3293">
        <v>0.18756663427294309</v>
      </c>
    </row>
    <row r="3294" spans="1:6" hidden="1" x14ac:dyDescent="0.35">
      <c r="A3294">
        <v>3292</v>
      </c>
      <c r="B3294" t="s">
        <v>717</v>
      </c>
      <c r="C3294">
        <v>0</v>
      </c>
      <c r="D3294" t="s">
        <v>100</v>
      </c>
      <c r="E3294" t="s">
        <v>593</v>
      </c>
      <c r="F3294">
        <v>0.10567320186369399</v>
      </c>
    </row>
    <row r="3295" spans="1:6" hidden="1" x14ac:dyDescent="0.35">
      <c r="A3295">
        <v>3293</v>
      </c>
      <c r="B3295" t="s">
        <v>717</v>
      </c>
      <c r="C3295">
        <v>0</v>
      </c>
      <c r="D3295" t="s">
        <v>16</v>
      </c>
      <c r="E3295" t="s">
        <v>594</v>
      </c>
      <c r="F3295">
        <v>0.12430058142574545</v>
      </c>
    </row>
    <row r="3296" spans="1:6" hidden="1" x14ac:dyDescent="0.35">
      <c r="A3296">
        <v>3294</v>
      </c>
      <c r="B3296" t="s">
        <v>717</v>
      </c>
      <c r="C3296">
        <v>0</v>
      </c>
      <c r="D3296" t="s">
        <v>16</v>
      </c>
      <c r="E3296" t="s">
        <v>595</v>
      </c>
      <c r="F3296">
        <v>0.22513378569257061</v>
      </c>
    </row>
    <row r="3297" spans="1:6" hidden="1" x14ac:dyDescent="0.35">
      <c r="A3297">
        <v>3295</v>
      </c>
      <c r="B3297" t="s">
        <v>717</v>
      </c>
      <c r="C3297">
        <v>0</v>
      </c>
      <c r="D3297" t="s">
        <v>16</v>
      </c>
      <c r="E3297" t="s">
        <v>596</v>
      </c>
      <c r="F3297">
        <v>0.1357917247837076</v>
      </c>
    </row>
    <row r="3298" spans="1:6" hidden="1" x14ac:dyDescent="0.35">
      <c r="A3298">
        <v>3296</v>
      </c>
      <c r="B3298" t="s">
        <v>717</v>
      </c>
      <c r="C3298">
        <v>0</v>
      </c>
      <c r="D3298" t="s">
        <v>17</v>
      </c>
      <c r="E3298" t="s">
        <v>597</v>
      </c>
      <c r="F3298">
        <v>24.63612069616655</v>
      </c>
    </row>
    <row r="3299" spans="1:6" hidden="1" x14ac:dyDescent="0.35">
      <c r="A3299">
        <v>3297</v>
      </c>
      <c r="B3299" t="s">
        <v>717</v>
      </c>
      <c r="C3299">
        <v>0</v>
      </c>
      <c r="D3299" t="s">
        <v>310</v>
      </c>
      <c r="E3299" t="s">
        <v>598</v>
      </c>
      <c r="F3299">
        <v>5.6263659187012918</v>
      </c>
    </row>
    <row r="3300" spans="1:6" hidden="1" x14ac:dyDescent="0.35">
      <c r="A3300">
        <v>3298</v>
      </c>
      <c r="B3300" t="s">
        <v>717</v>
      </c>
      <c r="C3300">
        <v>0</v>
      </c>
      <c r="D3300" t="s">
        <v>310</v>
      </c>
      <c r="E3300" t="s">
        <v>599</v>
      </c>
      <c r="F3300">
        <v>0</v>
      </c>
    </row>
    <row r="3301" spans="1:6" hidden="1" x14ac:dyDescent="0.35">
      <c r="A3301">
        <v>3299</v>
      </c>
      <c r="B3301" t="s">
        <v>717</v>
      </c>
      <c r="C3301">
        <v>0</v>
      </c>
      <c r="D3301" t="s">
        <v>311</v>
      </c>
      <c r="E3301" t="s">
        <v>600</v>
      </c>
      <c r="F3301">
        <v>4.1414026744671126</v>
      </c>
    </row>
    <row r="3302" spans="1:6" hidden="1" x14ac:dyDescent="0.35">
      <c r="A3302">
        <v>3300</v>
      </c>
      <c r="B3302" t="s">
        <v>717</v>
      </c>
      <c r="C3302">
        <v>0</v>
      </c>
      <c r="D3302" t="s">
        <v>311</v>
      </c>
      <c r="E3302" t="s">
        <v>601</v>
      </c>
      <c r="F3302">
        <v>1.539671402251968</v>
      </c>
    </row>
    <row r="3303" spans="1:6" hidden="1" x14ac:dyDescent="0.35">
      <c r="A3303">
        <v>3301</v>
      </c>
      <c r="B3303" t="s">
        <v>717</v>
      </c>
      <c r="C3303">
        <v>0</v>
      </c>
      <c r="D3303" t="s">
        <v>311</v>
      </c>
      <c r="E3303" t="s">
        <v>602</v>
      </c>
      <c r="F3303">
        <v>9.8554293012093446</v>
      </c>
    </row>
    <row r="3304" spans="1:6" hidden="1" x14ac:dyDescent="0.35">
      <c r="A3304">
        <v>3302</v>
      </c>
      <c r="B3304" t="s">
        <v>717</v>
      </c>
      <c r="C3304">
        <v>0</v>
      </c>
      <c r="D3304" t="s">
        <v>311</v>
      </c>
      <c r="E3304" t="s">
        <v>603</v>
      </c>
      <c r="F3304">
        <v>0</v>
      </c>
    </row>
    <row r="3305" spans="1:6" hidden="1" x14ac:dyDescent="0.35">
      <c r="A3305">
        <v>3303</v>
      </c>
      <c r="B3305" t="s">
        <v>717</v>
      </c>
      <c r="C3305">
        <v>0</v>
      </c>
      <c r="D3305" t="s">
        <v>311</v>
      </c>
      <c r="E3305" t="s">
        <v>604</v>
      </c>
      <c r="F3305">
        <v>5.9966132142124344</v>
      </c>
    </row>
    <row r="3306" spans="1:6" hidden="1" x14ac:dyDescent="0.35">
      <c r="A3306">
        <v>3304</v>
      </c>
      <c r="B3306" t="s">
        <v>717</v>
      </c>
      <c r="C3306">
        <v>0</v>
      </c>
      <c r="D3306" t="s">
        <v>312</v>
      </c>
      <c r="E3306" t="s">
        <v>605</v>
      </c>
      <c r="F3306">
        <v>44.41160959424554</v>
      </c>
    </row>
    <row r="3307" spans="1:6" hidden="1" x14ac:dyDescent="0.35">
      <c r="A3307">
        <v>3305</v>
      </c>
      <c r="B3307" t="s">
        <v>717</v>
      </c>
      <c r="C3307">
        <v>0</v>
      </c>
      <c r="D3307" t="s">
        <v>312</v>
      </c>
      <c r="E3307" t="s">
        <v>606</v>
      </c>
      <c r="F3307">
        <v>0</v>
      </c>
    </row>
    <row r="3308" spans="1:6" hidden="1" x14ac:dyDescent="0.35">
      <c r="A3308">
        <v>3306</v>
      </c>
      <c r="B3308" t="s">
        <v>717</v>
      </c>
      <c r="C3308">
        <v>0</v>
      </c>
      <c r="D3308" t="s">
        <v>313</v>
      </c>
      <c r="E3308" t="s">
        <v>607</v>
      </c>
      <c r="F3308">
        <v>2.530694569841998</v>
      </c>
    </row>
    <row r="3309" spans="1:6" hidden="1" x14ac:dyDescent="0.35">
      <c r="A3309">
        <v>3307</v>
      </c>
      <c r="B3309" t="s">
        <v>717</v>
      </c>
      <c r="C3309">
        <v>0</v>
      </c>
      <c r="D3309" t="s">
        <v>313</v>
      </c>
      <c r="E3309" t="s">
        <v>608</v>
      </c>
      <c r="F3309">
        <v>0</v>
      </c>
    </row>
    <row r="3310" spans="1:6" hidden="1" x14ac:dyDescent="0.35">
      <c r="A3310">
        <v>3308</v>
      </c>
      <c r="B3310" t="s">
        <v>717</v>
      </c>
      <c r="C3310">
        <v>0</v>
      </c>
      <c r="D3310" t="s">
        <v>313</v>
      </c>
      <c r="E3310" t="s">
        <v>609</v>
      </c>
      <c r="F3310">
        <v>9.9862432710521016</v>
      </c>
    </row>
    <row r="3311" spans="1:6" hidden="1" x14ac:dyDescent="0.35">
      <c r="A3311">
        <v>3309</v>
      </c>
      <c r="B3311" t="s">
        <v>717</v>
      </c>
      <c r="C3311">
        <v>0</v>
      </c>
      <c r="D3311" t="s">
        <v>313</v>
      </c>
      <c r="E3311" t="s">
        <v>610</v>
      </c>
      <c r="F3311">
        <v>0</v>
      </c>
    </row>
    <row r="3312" spans="1:6" hidden="1" x14ac:dyDescent="0.35">
      <c r="A3312">
        <v>3310</v>
      </c>
      <c r="B3312" t="s">
        <v>717</v>
      </c>
      <c r="C3312">
        <v>0</v>
      </c>
      <c r="D3312" t="s">
        <v>10</v>
      </c>
      <c r="E3312" t="s">
        <v>539</v>
      </c>
      <c r="F3312">
        <v>2.4869901412494171</v>
      </c>
    </row>
    <row r="3313" spans="1:6" hidden="1" x14ac:dyDescent="0.35">
      <c r="A3313">
        <v>3311</v>
      </c>
      <c r="B3313" t="s">
        <v>717</v>
      </c>
      <c r="C3313">
        <v>0</v>
      </c>
      <c r="D3313" t="s">
        <v>313</v>
      </c>
      <c r="E3313" t="s">
        <v>611</v>
      </c>
      <c r="F3313">
        <v>0</v>
      </c>
    </row>
    <row r="3314" spans="1:6" hidden="1" x14ac:dyDescent="0.35">
      <c r="A3314">
        <v>3312</v>
      </c>
      <c r="B3314" t="s">
        <v>717</v>
      </c>
      <c r="C3314">
        <v>0</v>
      </c>
      <c r="D3314" t="s">
        <v>313</v>
      </c>
      <c r="E3314" t="s">
        <v>612</v>
      </c>
      <c r="F3314">
        <v>4.7431780192471855</v>
      </c>
    </row>
    <row r="3315" spans="1:6" hidden="1" x14ac:dyDescent="0.35">
      <c r="A3315">
        <v>3313</v>
      </c>
      <c r="B3315" t="s">
        <v>717</v>
      </c>
      <c r="C3315">
        <v>0</v>
      </c>
      <c r="D3315" t="s">
        <v>313</v>
      </c>
      <c r="E3315" t="s">
        <v>613</v>
      </c>
      <c r="F3315">
        <v>0</v>
      </c>
    </row>
    <row r="3316" spans="1:6" hidden="1" x14ac:dyDescent="0.35">
      <c r="A3316">
        <v>3314</v>
      </c>
      <c r="B3316" t="s">
        <v>717</v>
      </c>
      <c r="C3316">
        <v>0</v>
      </c>
      <c r="D3316" t="s">
        <v>313</v>
      </c>
      <c r="E3316" t="s">
        <v>614</v>
      </c>
      <c r="F3316">
        <v>1.8281240544021626</v>
      </c>
    </row>
    <row r="3317" spans="1:6" hidden="1" x14ac:dyDescent="0.35">
      <c r="A3317">
        <v>3315</v>
      </c>
      <c r="B3317" t="s">
        <v>717</v>
      </c>
      <c r="C3317">
        <v>0</v>
      </c>
      <c r="D3317" t="s">
        <v>313</v>
      </c>
      <c r="E3317" t="s">
        <v>615</v>
      </c>
      <c r="F3317">
        <v>0</v>
      </c>
    </row>
    <row r="3318" spans="1:6" hidden="1" x14ac:dyDescent="0.35">
      <c r="A3318">
        <v>3316</v>
      </c>
      <c r="B3318" t="s">
        <v>717</v>
      </c>
      <c r="C3318">
        <v>0</v>
      </c>
      <c r="D3318" t="s">
        <v>313</v>
      </c>
      <c r="E3318" t="s">
        <v>616</v>
      </c>
      <c r="F3318">
        <v>4.9983439124737323</v>
      </c>
    </row>
    <row r="3319" spans="1:6" hidden="1" x14ac:dyDescent="0.35">
      <c r="A3319">
        <v>3317</v>
      </c>
      <c r="B3319" t="s">
        <v>717</v>
      </c>
      <c r="C3319">
        <v>0</v>
      </c>
      <c r="D3319" t="s">
        <v>18</v>
      </c>
      <c r="E3319" t="s">
        <v>617</v>
      </c>
      <c r="F3319">
        <v>38.566529688179095</v>
      </c>
    </row>
    <row r="3320" spans="1:6" hidden="1" x14ac:dyDescent="0.35">
      <c r="A3320">
        <v>3318</v>
      </c>
      <c r="B3320" t="s">
        <v>717</v>
      </c>
      <c r="C3320">
        <v>0</v>
      </c>
      <c r="D3320" t="s">
        <v>21</v>
      </c>
      <c r="E3320" t="s">
        <v>618</v>
      </c>
      <c r="F3320">
        <v>65.441396286362775</v>
      </c>
    </row>
    <row r="3321" spans="1:6" hidden="1" x14ac:dyDescent="0.35">
      <c r="A3321">
        <v>3319</v>
      </c>
      <c r="B3321" t="s">
        <v>717</v>
      </c>
      <c r="C3321">
        <v>0</v>
      </c>
      <c r="D3321" t="s">
        <v>19</v>
      </c>
      <c r="E3321" t="s">
        <v>619</v>
      </c>
      <c r="F3321">
        <v>17.874638989638139</v>
      </c>
    </row>
    <row r="3322" spans="1:6" hidden="1" x14ac:dyDescent="0.35">
      <c r="A3322">
        <v>3320</v>
      </c>
      <c r="B3322" t="s">
        <v>717</v>
      </c>
      <c r="C3322">
        <v>0</v>
      </c>
      <c r="D3322" t="s">
        <v>20</v>
      </c>
      <c r="E3322" t="s">
        <v>620</v>
      </c>
      <c r="F3322">
        <v>19.879929944218009</v>
      </c>
    </row>
    <row r="3323" spans="1:6" hidden="1" x14ac:dyDescent="0.35">
      <c r="A3323">
        <v>3321</v>
      </c>
      <c r="B3323" t="s">
        <v>717</v>
      </c>
      <c r="C3323">
        <v>0</v>
      </c>
      <c r="D3323" t="s">
        <v>19</v>
      </c>
      <c r="E3323" t="s">
        <v>621</v>
      </c>
      <c r="F3323">
        <v>35.797049877360919</v>
      </c>
    </row>
    <row r="3324" spans="1:6" hidden="1" x14ac:dyDescent="0.35">
      <c r="A3324">
        <v>3322</v>
      </c>
      <c r="B3324" t="s">
        <v>717</v>
      </c>
      <c r="C3324">
        <v>0</v>
      </c>
      <c r="D3324" t="s">
        <v>19</v>
      </c>
      <c r="E3324" t="s">
        <v>622</v>
      </c>
      <c r="F3324">
        <v>23.522111204282279</v>
      </c>
    </row>
    <row r="3325" spans="1:6" hidden="1" x14ac:dyDescent="0.35">
      <c r="A3325">
        <v>3323</v>
      </c>
      <c r="B3325" t="s">
        <v>717</v>
      </c>
      <c r="C3325">
        <v>0</v>
      </c>
      <c r="D3325" t="s">
        <v>22</v>
      </c>
      <c r="E3325" t="s">
        <v>623</v>
      </c>
      <c r="F3325">
        <v>83.376998231226167</v>
      </c>
    </row>
    <row r="3326" spans="1:6" hidden="1" x14ac:dyDescent="0.35">
      <c r="A3326">
        <v>3324</v>
      </c>
      <c r="B3326" t="s">
        <v>717</v>
      </c>
      <c r="C3326">
        <v>0</v>
      </c>
      <c r="D3326" t="s">
        <v>23</v>
      </c>
      <c r="E3326" t="s">
        <v>624</v>
      </c>
      <c r="F3326">
        <v>16.648279217094338</v>
      </c>
    </row>
    <row r="3327" spans="1:6" hidden="1" x14ac:dyDescent="0.35">
      <c r="A3327">
        <v>3325</v>
      </c>
      <c r="B3327" t="s">
        <v>717</v>
      </c>
      <c r="C3327">
        <v>0</v>
      </c>
      <c r="D3327" t="s">
        <v>24</v>
      </c>
      <c r="E3327" t="s">
        <v>625</v>
      </c>
      <c r="F3327">
        <v>40.454778910735072</v>
      </c>
    </row>
    <row r="3328" spans="1:6" hidden="1" x14ac:dyDescent="0.35">
      <c r="A3328">
        <v>3326</v>
      </c>
      <c r="B3328" t="s">
        <v>717</v>
      </c>
      <c r="C3328">
        <v>0</v>
      </c>
      <c r="D3328" t="s">
        <v>314</v>
      </c>
      <c r="E3328" t="s">
        <v>626</v>
      </c>
      <c r="F3328">
        <v>1.180888575569415</v>
      </c>
    </row>
    <row r="3329" spans="1:6" hidden="1" x14ac:dyDescent="0.35">
      <c r="A3329">
        <v>3327</v>
      </c>
      <c r="B3329" t="s">
        <v>717</v>
      </c>
      <c r="C3329">
        <v>0</v>
      </c>
      <c r="D3329" t="s">
        <v>314</v>
      </c>
      <c r="E3329" t="s">
        <v>627</v>
      </c>
      <c r="F3329">
        <v>0</v>
      </c>
    </row>
    <row r="3330" spans="1:6" hidden="1" x14ac:dyDescent="0.35">
      <c r="A3330">
        <v>3328</v>
      </c>
      <c r="B3330" t="s">
        <v>717</v>
      </c>
      <c r="C3330">
        <v>0</v>
      </c>
      <c r="D3330" t="s">
        <v>315</v>
      </c>
      <c r="E3330" t="s">
        <v>628</v>
      </c>
      <c r="F3330">
        <v>0.57124181377980976</v>
      </c>
    </row>
    <row r="3331" spans="1:6" hidden="1" x14ac:dyDescent="0.35">
      <c r="A3331">
        <v>3329</v>
      </c>
      <c r="B3331" t="s">
        <v>717</v>
      </c>
      <c r="C3331">
        <v>0</v>
      </c>
      <c r="D3331" t="s">
        <v>315</v>
      </c>
      <c r="E3331" t="s">
        <v>629</v>
      </c>
      <c r="F3331">
        <v>2.4655892356872888</v>
      </c>
    </row>
    <row r="3332" spans="1:6" hidden="1" x14ac:dyDescent="0.35">
      <c r="A3332">
        <v>3330</v>
      </c>
      <c r="B3332" t="s">
        <v>717</v>
      </c>
      <c r="C3332">
        <v>0</v>
      </c>
      <c r="D3332" t="s">
        <v>315</v>
      </c>
      <c r="E3332" t="s">
        <v>630</v>
      </c>
      <c r="F3332">
        <v>1.0535229958453423</v>
      </c>
    </row>
    <row r="3333" spans="1:6" hidden="1" x14ac:dyDescent="0.35">
      <c r="A3333">
        <v>3331</v>
      </c>
      <c r="B3333" t="s">
        <v>717</v>
      </c>
      <c r="C3333">
        <v>0</v>
      </c>
      <c r="D3333" t="s">
        <v>315</v>
      </c>
      <c r="E3333" t="s">
        <v>631</v>
      </c>
      <c r="F3333">
        <v>2.5644798876483148</v>
      </c>
    </row>
    <row r="3334" spans="1:6" hidden="1" x14ac:dyDescent="0.35">
      <c r="A3334">
        <v>3332</v>
      </c>
      <c r="B3334" t="s">
        <v>717</v>
      </c>
      <c r="C3334">
        <v>0</v>
      </c>
      <c r="D3334" t="s">
        <v>315</v>
      </c>
      <c r="E3334" t="s">
        <v>632</v>
      </c>
      <c r="F3334">
        <v>0.15605877364902696</v>
      </c>
    </row>
    <row r="3335" spans="1:6" hidden="1" x14ac:dyDescent="0.35">
      <c r="A3335">
        <v>3333</v>
      </c>
      <c r="B3335" t="s">
        <v>717</v>
      </c>
      <c r="C3335">
        <v>0</v>
      </c>
      <c r="D3335" t="s">
        <v>315</v>
      </c>
      <c r="E3335" t="s">
        <v>633</v>
      </c>
      <c r="F3335">
        <v>4.4984572481746028</v>
      </c>
    </row>
    <row r="3336" spans="1:6" hidden="1" x14ac:dyDescent="0.35">
      <c r="A3336">
        <v>3334</v>
      </c>
      <c r="B3336" t="s">
        <v>717</v>
      </c>
      <c r="C3336">
        <v>0</v>
      </c>
      <c r="D3336" t="s">
        <v>315</v>
      </c>
      <c r="E3336" t="s">
        <v>634</v>
      </c>
      <c r="F3336">
        <v>0.42364611420379233</v>
      </c>
    </row>
    <row r="3337" spans="1:6" hidden="1" x14ac:dyDescent="0.35">
      <c r="A3337">
        <v>3335</v>
      </c>
      <c r="B3337" t="s">
        <v>717</v>
      </c>
      <c r="C3337">
        <v>0</v>
      </c>
      <c r="D3337" t="s">
        <v>315</v>
      </c>
      <c r="E3337" t="s">
        <v>635</v>
      </c>
      <c r="F3337">
        <v>8.9886511432166801E-3</v>
      </c>
    </row>
    <row r="3338" spans="1:6" hidden="1" x14ac:dyDescent="0.35">
      <c r="A3338">
        <v>3336</v>
      </c>
      <c r="B3338" t="s">
        <v>717</v>
      </c>
      <c r="C3338">
        <v>0</v>
      </c>
      <c r="D3338" t="s">
        <v>315</v>
      </c>
      <c r="E3338" t="s">
        <v>636</v>
      </c>
      <c r="F3338">
        <v>2.3272963745126577E-6</v>
      </c>
    </row>
    <row r="3339" spans="1:6" hidden="1" x14ac:dyDescent="0.35">
      <c r="A3339">
        <v>3337</v>
      </c>
      <c r="B3339" t="s">
        <v>717</v>
      </c>
      <c r="C3339">
        <v>0</v>
      </c>
      <c r="D3339" t="s">
        <v>315</v>
      </c>
      <c r="E3339" t="s">
        <v>637</v>
      </c>
      <c r="F3339">
        <v>3.0225395578697741E-3</v>
      </c>
    </row>
    <row r="3340" spans="1:6" hidden="1" x14ac:dyDescent="0.35">
      <c r="A3340">
        <v>3338</v>
      </c>
      <c r="B3340" t="s">
        <v>717</v>
      </c>
      <c r="C3340">
        <v>0</v>
      </c>
      <c r="D3340" t="s">
        <v>315</v>
      </c>
      <c r="E3340" t="s">
        <v>638</v>
      </c>
      <c r="F3340">
        <v>7.6574656405273014E-2</v>
      </c>
    </row>
    <row r="3341" spans="1:6" hidden="1" x14ac:dyDescent="0.35">
      <c r="A3341">
        <v>3339</v>
      </c>
      <c r="B3341" t="s">
        <v>717</v>
      </c>
      <c r="C3341">
        <v>0</v>
      </c>
      <c r="D3341" t="s">
        <v>315</v>
      </c>
      <c r="E3341" t="s">
        <v>639</v>
      </c>
      <c r="F3341">
        <v>0.12104107500111587</v>
      </c>
    </row>
    <row r="3342" spans="1:6" hidden="1" x14ac:dyDescent="0.35">
      <c r="A3342">
        <v>3340</v>
      </c>
      <c r="B3342" t="s">
        <v>717</v>
      </c>
      <c r="C3342">
        <v>0</v>
      </c>
      <c r="D3342" t="s">
        <v>315</v>
      </c>
      <c r="E3342" t="s">
        <v>640</v>
      </c>
      <c r="F3342">
        <v>2.4652948862757733</v>
      </c>
    </row>
    <row r="3343" spans="1:6" hidden="1" x14ac:dyDescent="0.35">
      <c r="A3343">
        <v>3341</v>
      </c>
      <c r="B3343" t="s">
        <v>717</v>
      </c>
      <c r="C3343">
        <v>0</v>
      </c>
      <c r="D3343" t="s">
        <v>315</v>
      </c>
      <c r="E3343" t="s">
        <v>641</v>
      </c>
      <c r="F3343">
        <v>9.5239438671086241</v>
      </c>
    </row>
    <row r="3344" spans="1:6" hidden="1" x14ac:dyDescent="0.35">
      <c r="A3344">
        <v>3342</v>
      </c>
      <c r="B3344" t="s">
        <v>717</v>
      </c>
      <c r="C3344">
        <v>0</v>
      </c>
      <c r="D3344" t="s">
        <v>316</v>
      </c>
      <c r="E3344" t="s">
        <v>642</v>
      </c>
      <c r="F3344">
        <v>1.6267642552430305E-2</v>
      </c>
    </row>
    <row r="3345" spans="1:6" hidden="1" x14ac:dyDescent="0.35">
      <c r="A3345">
        <v>3343</v>
      </c>
      <c r="B3345" t="s">
        <v>717</v>
      </c>
      <c r="C3345">
        <v>0</v>
      </c>
      <c r="D3345" t="s">
        <v>316</v>
      </c>
      <c r="E3345" t="s">
        <v>643</v>
      </c>
      <c r="F3345">
        <v>1.7139052507924E-2</v>
      </c>
    </row>
    <row r="3346" spans="1:6" hidden="1" x14ac:dyDescent="0.35">
      <c r="A3346">
        <v>3344</v>
      </c>
      <c r="B3346" t="s">
        <v>717</v>
      </c>
      <c r="C3346">
        <v>0</v>
      </c>
      <c r="D3346" t="s">
        <v>316</v>
      </c>
      <c r="E3346" t="s">
        <v>644</v>
      </c>
      <c r="F3346">
        <v>5.3921101923133253E-3</v>
      </c>
    </row>
    <row r="3347" spans="1:6" hidden="1" x14ac:dyDescent="0.35">
      <c r="A3347">
        <v>3345</v>
      </c>
      <c r="B3347" t="s">
        <v>717</v>
      </c>
      <c r="C3347">
        <v>0</v>
      </c>
      <c r="D3347" t="s">
        <v>316</v>
      </c>
      <c r="E3347" t="s">
        <v>645</v>
      </c>
      <c r="F3347">
        <v>1.8878165432342274E-3</v>
      </c>
    </row>
    <row r="3348" spans="1:6" hidden="1" x14ac:dyDescent="0.35">
      <c r="A3348">
        <v>3346</v>
      </c>
      <c r="B3348" t="s">
        <v>717</v>
      </c>
      <c r="C3348">
        <v>0</v>
      </c>
      <c r="D3348" t="s">
        <v>316</v>
      </c>
      <c r="E3348" t="s">
        <v>646</v>
      </c>
      <c r="F3348">
        <v>8.5269292077322048E-2</v>
      </c>
    </row>
    <row r="3349" spans="1:6" hidden="1" x14ac:dyDescent="0.35">
      <c r="A3349">
        <v>3347</v>
      </c>
      <c r="B3349" t="s">
        <v>717</v>
      </c>
      <c r="C3349">
        <v>0</v>
      </c>
      <c r="D3349" t="s">
        <v>316</v>
      </c>
      <c r="E3349" t="s">
        <v>647</v>
      </c>
      <c r="F3349">
        <v>5.6020921029546225</v>
      </c>
    </row>
    <row r="3350" spans="1:6" hidden="1" x14ac:dyDescent="0.35">
      <c r="A3350">
        <v>3348</v>
      </c>
      <c r="B3350" t="s">
        <v>717</v>
      </c>
      <c r="C3350">
        <v>0</v>
      </c>
      <c r="D3350" t="s">
        <v>314</v>
      </c>
      <c r="E3350" t="s">
        <v>648</v>
      </c>
      <c r="F3350">
        <v>1.1514052275709477</v>
      </c>
    </row>
    <row r="3351" spans="1:6" hidden="1" x14ac:dyDescent="0.35">
      <c r="A3351">
        <v>3349</v>
      </c>
      <c r="B3351" t="s">
        <v>717</v>
      </c>
      <c r="C3351">
        <v>0</v>
      </c>
      <c r="D3351" t="s">
        <v>314</v>
      </c>
      <c r="E3351" t="s">
        <v>649</v>
      </c>
      <c r="F3351">
        <v>5.6207428901625196</v>
      </c>
    </row>
    <row r="3352" spans="1:6" hidden="1" x14ac:dyDescent="0.35">
      <c r="A3352">
        <v>3350</v>
      </c>
      <c r="B3352" t="s">
        <v>717</v>
      </c>
      <c r="C3352">
        <v>0</v>
      </c>
      <c r="D3352" t="s">
        <v>25</v>
      </c>
      <c r="E3352" t="s">
        <v>650</v>
      </c>
      <c r="F3352">
        <v>404.19498216273843</v>
      </c>
    </row>
    <row r="3353" spans="1:6" hidden="1" x14ac:dyDescent="0.35">
      <c r="A3353">
        <v>3351</v>
      </c>
      <c r="B3353" t="s">
        <v>717</v>
      </c>
      <c r="C3353">
        <v>0</v>
      </c>
      <c r="D3353" t="s">
        <v>25</v>
      </c>
      <c r="E3353" t="s">
        <v>651</v>
      </c>
      <c r="F3353">
        <v>0</v>
      </c>
    </row>
    <row r="3354" spans="1:6" hidden="1" x14ac:dyDescent="0.35">
      <c r="A3354">
        <v>3352</v>
      </c>
      <c r="B3354" t="s">
        <v>717</v>
      </c>
      <c r="C3354">
        <v>0</v>
      </c>
      <c r="D3354" t="s">
        <v>26</v>
      </c>
      <c r="E3354" t="s">
        <v>652</v>
      </c>
      <c r="F3354">
        <v>117.62938715787853</v>
      </c>
    </row>
    <row r="3355" spans="1:6" hidden="1" x14ac:dyDescent="0.35">
      <c r="A3355">
        <v>3353</v>
      </c>
      <c r="B3355" t="s">
        <v>717</v>
      </c>
      <c r="C3355">
        <v>0</v>
      </c>
      <c r="D3355" t="s">
        <v>26</v>
      </c>
      <c r="E3355" t="s">
        <v>653</v>
      </c>
      <c r="F3355">
        <v>7.3023366836694308</v>
      </c>
    </row>
    <row r="3356" spans="1:6" hidden="1" x14ac:dyDescent="0.35">
      <c r="A3356">
        <v>3354</v>
      </c>
      <c r="B3356" t="s">
        <v>717</v>
      </c>
      <c r="C3356">
        <v>0</v>
      </c>
      <c r="D3356" t="s">
        <v>26</v>
      </c>
      <c r="E3356" t="s">
        <v>654</v>
      </c>
      <c r="F3356">
        <v>276.21203427013899</v>
      </c>
    </row>
    <row r="3357" spans="1:6" hidden="1" x14ac:dyDescent="0.35">
      <c r="A3357">
        <v>3355</v>
      </c>
      <c r="B3357" t="s">
        <v>717</v>
      </c>
      <c r="C3357">
        <v>0</v>
      </c>
      <c r="D3357" t="s">
        <v>26</v>
      </c>
      <c r="E3357" t="s">
        <v>655</v>
      </c>
      <c r="F3357">
        <v>194.45494448326309</v>
      </c>
    </row>
    <row r="3358" spans="1:6" hidden="1" x14ac:dyDescent="0.35">
      <c r="A3358">
        <v>3356</v>
      </c>
      <c r="B3358" t="s">
        <v>717</v>
      </c>
      <c r="C3358">
        <v>0</v>
      </c>
      <c r="D3358" t="s">
        <v>28</v>
      </c>
      <c r="E3358" t="s">
        <v>656</v>
      </c>
      <c r="F3358">
        <v>329.0112815791843</v>
      </c>
    </row>
    <row r="3359" spans="1:6" hidden="1" x14ac:dyDescent="0.35">
      <c r="A3359">
        <v>3357</v>
      </c>
      <c r="B3359" t="s">
        <v>717</v>
      </c>
      <c r="C3359">
        <v>0</v>
      </c>
      <c r="D3359" t="s">
        <v>27</v>
      </c>
      <c r="E3359" t="s">
        <v>657</v>
      </c>
      <c r="F3359">
        <v>34.872730205247947</v>
      </c>
    </row>
    <row r="3360" spans="1:6" hidden="1" x14ac:dyDescent="0.35">
      <c r="A3360">
        <v>3358</v>
      </c>
      <c r="B3360" t="s">
        <v>717</v>
      </c>
      <c r="C3360">
        <v>0</v>
      </c>
      <c r="D3360" t="s">
        <v>27</v>
      </c>
      <c r="E3360" t="s">
        <v>658</v>
      </c>
      <c r="F3360">
        <v>171.66235098596559</v>
      </c>
    </row>
    <row r="3361" spans="1:6" hidden="1" x14ac:dyDescent="0.35">
      <c r="A3361">
        <v>3359</v>
      </c>
      <c r="B3361" t="s">
        <v>717</v>
      </c>
      <c r="C3361">
        <v>0</v>
      </c>
      <c r="D3361" t="s">
        <v>27</v>
      </c>
      <c r="E3361" t="s">
        <v>659</v>
      </c>
      <c r="F3361">
        <v>8.4138292390311165</v>
      </c>
    </row>
    <row r="3362" spans="1:6" hidden="1" x14ac:dyDescent="0.35">
      <c r="A3362">
        <v>3360</v>
      </c>
      <c r="B3362" t="s">
        <v>717</v>
      </c>
      <c r="C3362">
        <v>0</v>
      </c>
      <c r="D3362" t="s">
        <v>27</v>
      </c>
      <c r="E3362" t="s">
        <v>660</v>
      </c>
      <c r="F3362">
        <v>15.063180838556434</v>
      </c>
    </row>
    <row r="3363" spans="1:6" hidden="1" x14ac:dyDescent="0.35">
      <c r="A3363">
        <v>3361</v>
      </c>
      <c r="B3363" t="s">
        <v>717</v>
      </c>
      <c r="C3363">
        <v>0</v>
      </c>
      <c r="D3363" t="s">
        <v>27</v>
      </c>
      <c r="E3363" t="s">
        <v>661</v>
      </c>
      <c r="F3363">
        <v>1.8526591325048063</v>
      </c>
    </row>
    <row r="3364" spans="1:6" hidden="1" x14ac:dyDescent="0.35">
      <c r="A3364">
        <v>3362</v>
      </c>
      <c r="B3364" t="s">
        <v>717</v>
      </c>
      <c r="C3364">
        <v>0</v>
      </c>
      <c r="D3364" t="s">
        <v>27</v>
      </c>
      <c r="E3364" t="s">
        <v>662</v>
      </c>
      <c r="F3364">
        <v>73.06548980876606</v>
      </c>
    </row>
    <row r="3365" spans="1:6" hidden="1" x14ac:dyDescent="0.35">
      <c r="A3365">
        <v>3363</v>
      </c>
      <c r="B3365" t="s">
        <v>717</v>
      </c>
      <c r="C3365">
        <v>0</v>
      </c>
      <c r="D3365" t="s">
        <v>27</v>
      </c>
      <c r="E3365" t="s">
        <v>663</v>
      </c>
      <c r="F3365">
        <v>133.333645475672</v>
      </c>
    </row>
    <row r="3366" spans="1:6" hidden="1" x14ac:dyDescent="0.35">
      <c r="A3366">
        <v>3364</v>
      </c>
      <c r="B3366" t="s">
        <v>717</v>
      </c>
      <c r="C3366">
        <v>0</v>
      </c>
      <c r="D3366" t="s">
        <v>30</v>
      </c>
      <c r="E3366" t="s">
        <v>664</v>
      </c>
      <c r="F3366">
        <v>253.8691428572298</v>
      </c>
    </row>
    <row r="3367" spans="1:6" hidden="1" x14ac:dyDescent="0.35">
      <c r="A3367">
        <v>3365</v>
      </c>
      <c r="B3367" t="s">
        <v>717</v>
      </c>
      <c r="C3367">
        <v>0</v>
      </c>
      <c r="D3367" t="s">
        <v>32</v>
      </c>
      <c r="E3367" t="s">
        <v>665</v>
      </c>
      <c r="F3367">
        <v>142.69422792872487</v>
      </c>
    </row>
    <row r="3368" spans="1:6" hidden="1" x14ac:dyDescent="0.35">
      <c r="A3368">
        <v>3366</v>
      </c>
      <c r="B3368" t="s">
        <v>717</v>
      </c>
      <c r="C3368">
        <v>0</v>
      </c>
      <c r="D3368" t="s">
        <v>32</v>
      </c>
      <c r="E3368" t="s">
        <v>666</v>
      </c>
      <c r="F3368">
        <v>94.569101189798999</v>
      </c>
    </row>
    <row r="3369" spans="1:6" hidden="1" x14ac:dyDescent="0.35">
      <c r="A3369">
        <v>3367</v>
      </c>
      <c r="B3369" t="s">
        <v>717</v>
      </c>
      <c r="C3369">
        <v>0</v>
      </c>
      <c r="D3369" t="s">
        <v>32</v>
      </c>
      <c r="E3369" t="s">
        <v>667</v>
      </c>
      <c r="F3369">
        <v>78.695536846620584</v>
      </c>
    </row>
    <row r="3370" spans="1:6" hidden="1" x14ac:dyDescent="0.35">
      <c r="A3370">
        <v>3368</v>
      </c>
      <c r="B3370" t="s">
        <v>717</v>
      </c>
      <c r="C3370">
        <v>0</v>
      </c>
      <c r="D3370" t="s">
        <v>33</v>
      </c>
      <c r="E3370" t="s">
        <v>668</v>
      </c>
      <c r="F3370">
        <v>448.0199033961369</v>
      </c>
    </row>
    <row r="3371" spans="1:6" hidden="1" x14ac:dyDescent="0.35">
      <c r="A3371">
        <v>3369</v>
      </c>
      <c r="B3371" t="s">
        <v>717</v>
      </c>
      <c r="C3371">
        <v>0</v>
      </c>
      <c r="D3371" t="s">
        <v>34</v>
      </c>
      <c r="E3371" t="s">
        <v>669</v>
      </c>
      <c r="F3371">
        <v>85.395277115601502</v>
      </c>
    </row>
    <row r="3372" spans="1:6" hidden="1" x14ac:dyDescent="0.35">
      <c r="A3372">
        <v>3370</v>
      </c>
      <c r="B3372" t="s">
        <v>717</v>
      </c>
      <c r="C3372">
        <v>0</v>
      </c>
      <c r="D3372" t="s">
        <v>31</v>
      </c>
      <c r="E3372" t="s">
        <v>670</v>
      </c>
      <c r="F3372">
        <v>130.64576830750252</v>
      </c>
    </row>
    <row r="3373" spans="1:6" hidden="1" x14ac:dyDescent="0.35">
      <c r="A3373">
        <v>3371</v>
      </c>
      <c r="B3373" t="s">
        <v>717</v>
      </c>
      <c r="C3373">
        <v>0</v>
      </c>
      <c r="D3373" t="s">
        <v>34</v>
      </c>
      <c r="E3373" t="s">
        <v>671</v>
      </c>
      <c r="F3373">
        <v>35.226677162301975</v>
      </c>
    </row>
    <row r="3374" spans="1:6" hidden="1" x14ac:dyDescent="0.35">
      <c r="A3374">
        <v>3372</v>
      </c>
      <c r="B3374" t="s">
        <v>717</v>
      </c>
      <c r="C3374">
        <v>0</v>
      </c>
      <c r="D3374" t="s">
        <v>34</v>
      </c>
      <c r="E3374" t="s">
        <v>672</v>
      </c>
      <c r="F3374">
        <v>407.88167296821615</v>
      </c>
    </row>
    <row r="3375" spans="1:6" hidden="1" x14ac:dyDescent="0.35">
      <c r="A3375">
        <v>3373</v>
      </c>
      <c r="B3375" t="s">
        <v>717</v>
      </c>
      <c r="C3375">
        <v>0</v>
      </c>
      <c r="D3375" t="s">
        <v>35</v>
      </c>
      <c r="E3375" t="s">
        <v>673</v>
      </c>
      <c r="F3375">
        <v>504.67298266595446</v>
      </c>
    </row>
    <row r="3376" spans="1:6" hidden="1" x14ac:dyDescent="0.35">
      <c r="A3376">
        <v>3374</v>
      </c>
      <c r="B3376" t="s">
        <v>717</v>
      </c>
      <c r="C3376">
        <v>0</v>
      </c>
      <c r="D3376" t="s">
        <v>36</v>
      </c>
      <c r="E3376" t="s">
        <v>674</v>
      </c>
      <c r="F3376">
        <v>186.48288352923291</v>
      </c>
    </row>
    <row r="3377" spans="1:6" hidden="1" x14ac:dyDescent="0.35">
      <c r="A3377">
        <v>3375</v>
      </c>
      <c r="B3377" t="s">
        <v>717</v>
      </c>
      <c r="C3377">
        <v>0</v>
      </c>
      <c r="D3377" t="s">
        <v>37</v>
      </c>
      <c r="E3377" t="s">
        <v>675</v>
      </c>
      <c r="F3377">
        <v>483.71583965212841</v>
      </c>
    </row>
    <row r="3378" spans="1:6" hidden="1" x14ac:dyDescent="0.35">
      <c r="A3378">
        <v>3376</v>
      </c>
      <c r="B3378" t="s">
        <v>717</v>
      </c>
      <c r="C3378">
        <v>0</v>
      </c>
      <c r="D3378" t="s">
        <v>314</v>
      </c>
      <c r="E3378" t="s">
        <v>676</v>
      </c>
      <c r="F3378">
        <v>2.1920443940368024</v>
      </c>
    </row>
    <row r="3379" spans="1:6" hidden="1" x14ac:dyDescent="0.35">
      <c r="A3379">
        <v>3377</v>
      </c>
      <c r="B3379" t="s">
        <v>717</v>
      </c>
      <c r="C3379">
        <v>0</v>
      </c>
      <c r="D3379" t="s">
        <v>314</v>
      </c>
      <c r="E3379" t="s">
        <v>677</v>
      </c>
      <c r="F3379">
        <v>2.4041253597411782</v>
      </c>
    </row>
    <row r="3380" spans="1:6" hidden="1" x14ac:dyDescent="0.35">
      <c r="A3380">
        <v>3378</v>
      </c>
      <c r="B3380" t="s">
        <v>717</v>
      </c>
      <c r="C3380">
        <v>0</v>
      </c>
      <c r="D3380" t="s">
        <v>314</v>
      </c>
      <c r="E3380" t="s">
        <v>678</v>
      </c>
      <c r="F3380">
        <v>1.9023105866753407</v>
      </c>
    </row>
    <row r="3381" spans="1:6" hidden="1" x14ac:dyDescent="0.35">
      <c r="A3381">
        <v>3379</v>
      </c>
      <c r="B3381" t="s">
        <v>717</v>
      </c>
      <c r="C3381">
        <v>0</v>
      </c>
      <c r="D3381" t="s">
        <v>314</v>
      </c>
      <c r="E3381" t="s">
        <v>679</v>
      </c>
      <c r="F3381">
        <v>1.3586899918218265</v>
      </c>
    </row>
    <row r="3382" spans="1:6" hidden="1" x14ac:dyDescent="0.35">
      <c r="A3382">
        <v>3380</v>
      </c>
      <c r="B3382" t="s">
        <v>717</v>
      </c>
      <c r="C3382">
        <v>0</v>
      </c>
      <c r="D3382" t="s">
        <v>314</v>
      </c>
      <c r="E3382" t="s">
        <v>680</v>
      </c>
      <c r="F3382">
        <v>0.75789510013526118</v>
      </c>
    </row>
    <row r="3383" spans="1:6" hidden="1" x14ac:dyDescent="0.35">
      <c r="A3383">
        <v>3381</v>
      </c>
      <c r="B3383" t="s">
        <v>717</v>
      </c>
      <c r="C3383">
        <v>0</v>
      </c>
      <c r="D3383" t="s">
        <v>314</v>
      </c>
      <c r="E3383" t="s">
        <v>681</v>
      </c>
      <c r="F3383">
        <v>1.0908122811516614</v>
      </c>
    </row>
    <row r="3384" spans="1:6" hidden="1" x14ac:dyDescent="0.35">
      <c r="A3384">
        <v>3382</v>
      </c>
      <c r="B3384" t="s">
        <v>717</v>
      </c>
      <c r="C3384">
        <v>0</v>
      </c>
      <c r="D3384" t="s">
        <v>314</v>
      </c>
      <c r="E3384" t="s">
        <v>682</v>
      </c>
      <c r="F3384">
        <v>1.0848387042184258</v>
      </c>
    </row>
    <row r="3385" spans="1:6" hidden="1" x14ac:dyDescent="0.35">
      <c r="A3385">
        <v>3383</v>
      </c>
      <c r="B3385" t="s">
        <v>717</v>
      </c>
      <c r="C3385">
        <v>0</v>
      </c>
      <c r="D3385" t="s">
        <v>314</v>
      </c>
      <c r="E3385" t="s">
        <v>683</v>
      </c>
      <c r="F3385">
        <v>0.49502032050583455</v>
      </c>
    </row>
    <row r="3386" spans="1:6" hidden="1" x14ac:dyDescent="0.35">
      <c r="A3386">
        <v>3384</v>
      </c>
      <c r="B3386" t="s">
        <v>717</v>
      </c>
      <c r="C3386">
        <v>0</v>
      </c>
      <c r="D3386" t="s">
        <v>314</v>
      </c>
      <c r="E3386" t="s">
        <v>684</v>
      </c>
      <c r="F3386">
        <v>0.1473296412855257</v>
      </c>
    </row>
    <row r="3387" spans="1:6" hidden="1" x14ac:dyDescent="0.35">
      <c r="A3387">
        <v>3385</v>
      </c>
      <c r="B3387" t="s">
        <v>717</v>
      </c>
      <c r="C3387">
        <v>0</v>
      </c>
      <c r="D3387" t="s">
        <v>314</v>
      </c>
      <c r="E3387" t="s">
        <v>685</v>
      </c>
      <c r="F3387">
        <v>2.4419716363579824</v>
      </c>
    </row>
    <row r="3388" spans="1:6" hidden="1" x14ac:dyDescent="0.35">
      <c r="A3388">
        <v>3386</v>
      </c>
      <c r="B3388" t="s">
        <v>717</v>
      </c>
      <c r="C3388">
        <v>0</v>
      </c>
      <c r="D3388" t="s">
        <v>314</v>
      </c>
      <c r="E3388" t="s">
        <v>686</v>
      </c>
      <c r="F3388">
        <v>2.7242143378913832</v>
      </c>
    </row>
    <row r="3389" spans="1:6" hidden="1" x14ac:dyDescent="0.35">
      <c r="A3389">
        <v>3387</v>
      </c>
      <c r="B3389" t="s">
        <v>717</v>
      </c>
      <c r="C3389">
        <v>0</v>
      </c>
      <c r="D3389" t="s">
        <v>314</v>
      </c>
      <c r="E3389" t="s">
        <v>687</v>
      </c>
      <c r="F3389">
        <v>0.56365666480575705</v>
      </c>
    </row>
    <row r="3390" spans="1:6" hidden="1" x14ac:dyDescent="0.35">
      <c r="A3390">
        <v>3388</v>
      </c>
      <c r="B3390" t="s">
        <v>717</v>
      </c>
      <c r="C3390">
        <v>0</v>
      </c>
      <c r="D3390" t="s">
        <v>314</v>
      </c>
      <c r="E3390" t="s">
        <v>688</v>
      </c>
      <c r="F3390">
        <v>5.3985021497602794</v>
      </c>
    </row>
    <row r="3391" spans="1:6" hidden="1" x14ac:dyDescent="0.35">
      <c r="A3391">
        <v>3389</v>
      </c>
      <c r="B3391" t="s">
        <v>717</v>
      </c>
      <c r="C3391">
        <v>0</v>
      </c>
      <c r="D3391" t="s">
        <v>314</v>
      </c>
      <c r="E3391" t="s">
        <v>689</v>
      </c>
      <c r="F3391">
        <v>5.7834174751038709</v>
      </c>
    </row>
    <row r="3392" spans="1:6" hidden="1" x14ac:dyDescent="0.35">
      <c r="A3392">
        <v>3390</v>
      </c>
      <c r="B3392" t="s">
        <v>717</v>
      </c>
      <c r="C3392">
        <v>0</v>
      </c>
      <c r="D3392" t="s">
        <v>314</v>
      </c>
      <c r="E3392" t="s">
        <v>690</v>
      </c>
      <c r="F3392">
        <v>6.5719357996400642</v>
      </c>
    </row>
    <row r="3393" spans="1:6" hidden="1" x14ac:dyDescent="0.35">
      <c r="A3393">
        <v>3391</v>
      </c>
      <c r="B3393" t="s">
        <v>717</v>
      </c>
      <c r="C3393">
        <v>0</v>
      </c>
      <c r="D3393" t="s">
        <v>314</v>
      </c>
      <c r="E3393" t="s">
        <v>691</v>
      </c>
      <c r="F3393">
        <v>4.6939242098288556</v>
      </c>
    </row>
    <row r="3394" spans="1:6" hidden="1" x14ac:dyDescent="0.35">
      <c r="A3394">
        <v>3392</v>
      </c>
      <c r="B3394" t="s">
        <v>717</v>
      </c>
      <c r="C3394">
        <v>0</v>
      </c>
      <c r="D3394" t="s">
        <v>314</v>
      </c>
      <c r="E3394" t="s">
        <v>692</v>
      </c>
      <c r="F3394">
        <v>3.0043976752434447</v>
      </c>
    </row>
    <row r="3395" spans="1:6" hidden="1" x14ac:dyDescent="0.35">
      <c r="A3395">
        <v>3393</v>
      </c>
      <c r="B3395" t="s">
        <v>717</v>
      </c>
      <c r="C3395">
        <v>0</v>
      </c>
      <c r="D3395" t="s">
        <v>314</v>
      </c>
      <c r="E3395" t="s">
        <v>693</v>
      </c>
      <c r="F3395">
        <v>4.5031676556075668</v>
      </c>
    </row>
    <row r="3396" spans="1:6" hidden="1" x14ac:dyDescent="0.35">
      <c r="A3396">
        <v>3394</v>
      </c>
      <c r="B3396" t="s">
        <v>717</v>
      </c>
      <c r="C3396">
        <v>0</v>
      </c>
      <c r="D3396" t="s">
        <v>314</v>
      </c>
      <c r="E3396" t="s">
        <v>694</v>
      </c>
      <c r="F3396">
        <v>1.3965576372746484</v>
      </c>
    </row>
    <row r="3397" spans="1:6" hidden="1" x14ac:dyDescent="0.35">
      <c r="A3397">
        <v>3395</v>
      </c>
      <c r="B3397" t="s">
        <v>717</v>
      </c>
      <c r="C3397">
        <v>0</v>
      </c>
      <c r="D3397" t="s">
        <v>314</v>
      </c>
      <c r="E3397" t="s">
        <v>695</v>
      </c>
      <c r="F3397">
        <v>1.7669948255337895</v>
      </c>
    </row>
    <row r="3398" spans="1:6" hidden="1" x14ac:dyDescent="0.35">
      <c r="A3398">
        <v>3396</v>
      </c>
      <c r="B3398" t="s">
        <v>717</v>
      </c>
      <c r="C3398">
        <v>0</v>
      </c>
      <c r="D3398" t="s">
        <v>38</v>
      </c>
      <c r="E3398" t="s">
        <v>696</v>
      </c>
      <c r="F3398">
        <v>54.034802609293109</v>
      </c>
    </row>
    <row r="3399" spans="1:6" hidden="1" x14ac:dyDescent="0.35">
      <c r="A3399">
        <v>3397</v>
      </c>
      <c r="B3399" t="s">
        <v>717</v>
      </c>
      <c r="C3399">
        <v>0</v>
      </c>
      <c r="D3399" t="s">
        <v>38</v>
      </c>
      <c r="E3399" t="s">
        <v>697</v>
      </c>
      <c r="F3399">
        <v>132.21795794222538</v>
      </c>
    </row>
    <row r="3400" spans="1:6" hidden="1" x14ac:dyDescent="0.35">
      <c r="A3400">
        <v>3398</v>
      </c>
      <c r="B3400" t="s">
        <v>717</v>
      </c>
      <c r="C3400">
        <v>0</v>
      </c>
      <c r="D3400" t="s">
        <v>38</v>
      </c>
      <c r="E3400" t="s">
        <v>698</v>
      </c>
      <c r="F3400">
        <v>77.38982249818072</v>
      </c>
    </row>
    <row r="3401" spans="1:6" hidden="1" x14ac:dyDescent="0.35">
      <c r="A3401">
        <v>3399</v>
      </c>
      <c r="B3401" t="s">
        <v>717</v>
      </c>
      <c r="C3401">
        <v>0</v>
      </c>
      <c r="D3401" t="s">
        <v>39</v>
      </c>
      <c r="E3401" t="s">
        <v>699</v>
      </c>
      <c r="F3401">
        <v>10.382864671612987</v>
      </c>
    </row>
    <row r="3402" spans="1:6" hidden="1" x14ac:dyDescent="0.35">
      <c r="A3402">
        <v>3400</v>
      </c>
      <c r="B3402" t="s">
        <v>717</v>
      </c>
      <c r="C3402">
        <v>0</v>
      </c>
      <c r="D3402">
        <v>0</v>
      </c>
      <c r="E3402" t="s">
        <v>700</v>
      </c>
      <c r="F3402">
        <v>0</v>
      </c>
    </row>
    <row r="3403" spans="1:6" hidden="1" x14ac:dyDescent="0.35">
      <c r="A3403">
        <v>3401</v>
      </c>
      <c r="B3403" t="s">
        <v>718</v>
      </c>
      <c r="C3403">
        <v>0</v>
      </c>
      <c r="D3403" t="s">
        <v>9</v>
      </c>
      <c r="E3403" t="s">
        <v>502</v>
      </c>
      <c r="F3403">
        <v>49.192937156916123</v>
      </c>
    </row>
    <row r="3404" spans="1:6" hidden="1" x14ac:dyDescent="0.35">
      <c r="A3404">
        <v>3402</v>
      </c>
      <c r="B3404" t="s">
        <v>718</v>
      </c>
      <c r="C3404">
        <v>0</v>
      </c>
      <c r="D3404" t="s">
        <v>9</v>
      </c>
      <c r="E3404" t="s">
        <v>503</v>
      </c>
      <c r="F3404">
        <v>223.26458711944602</v>
      </c>
    </row>
    <row r="3405" spans="1:6" hidden="1" x14ac:dyDescent="0.35">
      <c r="A3405">
        <v>3403</v>
      </c>
      <c r="B3405" t="s">
        <v>718</v>
      </c>
      <c r="C3405">
        <v>0</v>
      </c>
      <c r="D3405" t="s">
        <v>9</v>
      </c>
      <c r="E3405" t="s">
        <v>504</v>
      </c>
      <c r="F3405">
        <v>478.25296584100988</v>
      </c>
    </row>
    <row r="3406" spans="1:6" hidden="1" x14ac:dyDescent="0.35">
      <c r="A3406">
        <v>3404</v>
      </c>
      <c r="B3406" t="s">
        <v>718</v>
      </c>
      <c r="C3406">
        <v>0</v>
      </c>
      <c r="D3406" t="s">
        <v>9</v>
      </c>
      <c r="E3406" t="s">
        <v>505</v>
      </c>
      <c r="F3406">
        <v>1519.7620974028496</v>
      </c>
    </row>
    <row r="3407" spans="1:6" hidden="1" x14ac:dyDescent="0.35">
      <c r="A3407">
        <v>3405</v>
      </c>
      <c r="B3407" t="s">
        <v>718</v>
      </c>
      <c r="C3407">
        <v>0</v>
      </c>
      <c r="D3407" t="s">
        <v>9</v>
      </c>
      <c r="E3407" t="s">
        <v>506</v>
      </c>
      <c r="F3407">
        <v>284.78266031616505</v>
      </c>
    </row>
    <row r="3408" spans="1:6" hidden="1" x14ac:dyDescent="0.35">
      <c r="A3408">
        <v>3406</v>
      </c>
      <c r="B3408" t="s">
        <v>718</v>
      </c>
      <c r="C3408">
        <v>0</v>
      </c>
      <c r="D3408" t="s">
        <v>9</v>
      </c>
      <c r="E3408" t="s">
        <v>507</v>
      </c>
      <c r="F3408">
        <v>164.87969651348411</v>
      </c>
    </row>
    <row r="3409" spans="1:6" hidden="1" x14ac:dyDescent="0.35">
      <c r="A3409">
        <v>3407</v>
      </c>
      <c r="B3409" t="s">
        <v>718</v>
      </c>
      <c r="C3409">
        <v>0</v>
      </c>
      <c r="D3409" t="s">
        <v>9</v>
      </c>
      <c r="E3409" t="s">
        <v>508</v>
      </c>
      <c r="F3409">
        <v>32.200586053543539</v>
      </c>
    </row>
    <row r="3410" spans="1:6" hidden="1" x14ac:dyDescent="0.35">
      <c r="A3410">
        <v>3408</v>
      </c>
      <c r="B3410" t="s">
        <v>718</v>
      </c>
      <c r="C3410">
        <v>0</v>
      </c>
      <c r="D3410" t="s">
        <v>9</v>
      </c>
      <c r="E3410" t="s">
        <v>509</v>
      </c>
      <c r="F3410">
        <v>180.16754406779756</v>
      </c>
    </row>
    <row r="3411" spans="1:6" hidden="1" x14ac:dyDescent="0.35">
      <c r="A3411">
        <v>3409</v>
      </c>
      <c r="B3411" t="s">
        <v>718</v>
      </c>
      <c r="C3411">
        <v>0</v>
      </c>
      <c r="D3411" t="s">
        <v>9</v>
      </c>
      <c r="E3411" t="s">
        <v>510</v>
      </c>
      <c r="F3411">
        <v>706.96400562690724</v>
      </c>
    </row>
    <row r="3412" spans="1:6" hidden="1" x14ac:dyDescent="0.35">
      <c r="A3412">
        <v>3410</v>
      </c>
      <c r="B3412" t="s">
        <v>718</v>
      </c>
      <c r="C3412">
        <v>0</v>
      </c>
      <c r="D3412" t="s">
        <v>9</v>
      </c>
      <c r="E3412" t="s">
        <v>511</v>
      </c>
      <c r="F3412">
        <v>907.17241568290035</v>
      </c>
    </row>
    <row r="3413" spans="1:6" hidden="1" x14ac:dyDescent="0.35">
      <c r="A3413">
        <v>3411</v>
      </c>
      <c r="B3413" t="s">
        <v>718</v>
      </c>
      <c r="C3413">
        <v>0</v>
      </c>
      <c r="D3413" t="s">
        <v>9</v>
      </c>
      <c r="E3413" t="s">
        <v>512</v>
      </c>
      <c r="F3413">
        <v>3072.5594225234072</v>
      </c>
    </row>
    <row r="3414" spans="1:6" hidden="1" x14ac:dyDescent="0.35">
      <c r="A3414">
        <v>3412</v>
      </c>
      <c r="B3414" t="s">
        <v>718</v>
      </c>
      <c r="C3414">
        <v>0</v>
      </c>
      <c r="D3414" t="s">
        <v>9</v>
      </c>
      <c r="E3414" t="s">
        <v>513</v>
      </c>
      <c r="F3414">
        <v>203.32232367962632</v>
      </c>
    </row>
    <row r="3415" spans="1:6" hidden="1" x14ac:dyDescent="0.35">
      <c r="A3415">
        <v>3413</v>
      </c>
      <c r="B3415" t="s">
        <v>718</v>
      </c>
      <c r="C3415">
        <v>0</v>
      </c>
      <c r="D3415" t="s">
        <v>9</v>
      </c>
      <c r="E3415" t="s">
        <v>514</v>
      </c>
      <c r="F3415">
        <v>88.705338552584493</v>
      </c>
    </row>
    <row r="3416" spans="1:6" hidden="1" x14ac:dyDescent="0.35">
      <c r="A3416">
        <v>3414</v>
      </c>
      <c r="B3416" t="s">
        <v>718</v>
      </c>
      <c r="C3416">
        <v>0</v>
      </c>
      <c r="D3416" t="s">
        <v>9</v>
      </c>
      <c r="E3416" t="s">
        <v>515</v>
      </c>
      <c r="F3416">
        <v>687.00112275455365</v>
      </c>
    </row>
    <row r="3417" spans="1:6" hidden="1" x14ac:dyDescent="0.35">
      <c r="A3417">
        <v>3415</v>
      </c>
      <c r="B3417" t="s">
        <v>718</v>
      </c>
      <c r="C3417">
        <v>0</v>
      </c>
      <c r="D3417" t="s">
        <v>9</v>
      </c>
      <c r="E3417" t="s">
        <v>516</v>
      </c>
      <c r="F3417">
        <v>7.4709575213967518</v>
      </c>
    </row>
    <row r="3418" spans="1:6" hidden="1" x14ac:dyDescent="0.35">
      <c r="A3418">
        <v>3416</v>
      </c>
      <c r="B3418" t="s">
        <v>718</v>
      </c>
      <c r="C3418">
        <v>0</v>
      </c>
      <c r="D3418" t="s">
        <v>9</v>
      </c>
      <c r="E3418" t="s">
        <v>517</v>
      </c>
      <c r="F3418">
        <v>0</v>
      </c>
    </row>
    <row r="3419" spans="1:6" hidden="1" x14ac:dyDescent="0.35">
      <c r="A3419">
        <v>3417</v>
      </c>
      <c r="B3419" t="s">
        <v>718</v>
      </c>
      <c r="C3419">
        <v>0</v>
      </c>
      <c r="D3419" t="s">
        <v>9</v>
      </c>
      <c r="E3419" t="s">
        <v>518</v>
      </c>
      <c r="F3419">
        <v>0</v>
      </c>
    </row>
    <row r="3420" spans="1:6" hidden="1" x14ac:dyDescent="0.35">
      <c r="A3420">
        <v>3418</v>
      </c>
      <c r="B3420" t="s">
        <v>718</v>
      </c>
      <c r="C3420">
        <v>0</v>
      </c>
      <c r="D3420" t="s">
        <v>9</v>
      </c>
      <c r="E3420" t="s">
        <v>519</v>
      </c>
      <c r="F3420">
        <v>125.12258294625406</v>
      </c>
    </row>
    <row r="3421" spans="1:6" hidden="1" x14ac:dyDescent="0.35">
      <c r="A3421">
        <v>3419</v>
      </c>
      <c r="B3421" t="s">
        <v>718</v>
      </c>
      <c r="C3421">
        <v>0</v>
      </c>
      <c r="D3421" t="s">
        <v>9</v>
      </c>
      <c r="E3421" t="s">
        <v>520</v>
      </c>
      <c r="F3421">
        <v>275.47150077501863</v>
      </c>
    </row>
    <row r="3422" spans="1:6" hidden="1" x14ac:dyDescent="0.35">
      <c r="A3422">
        <v>3420</v>
      </c>
      <c r="B3422" t="s">
        <v>718</v>
      </c>
      <c r="C3422">
        <v>0</v>
      </c>
      <c r="D3422" t="s">
        <v>106</v>
      </c>
      <c r="E3422" t="s">
        <v>521</v>
      </c>
      <c r="F3422">
        <v>33.636284591583674</v>
      </c>
    </row>
    <row r="3423" spans="1:6" hidden="1" x14ac:dyDescent="0.35">
      <c r="A3423">
        <v>3421</v>
      </c>
      <c r="B3423" t="s">
        <v>718</v>
      </c>
      <c r="C3423">
        <v>0</v>
      </c>
      <c r="D3423" t="s">
        <v>106</v>
      </c>
      <c r="E3423" t="s">
        <v>522</v>
      </c>
      <c r="F3423">
        <v>26.789330930084763</v>
      </c>
    </row>
    <row r="3424" spans="1:6" hidden="1" x14ac:dyDescent="0.35">
      <c r="A3424">
        <v>3422</v>
      </c>
      <c r="B3424" t="s">
        <v>718</v>
      </c>
      <c r="C3424">
        <v>0</v>
      </c>
      <c r="D3424" t="s">
        <v>106</v>
      </c>
      <c r="E3424" t="s">
        <v>523</v>
      </c>
      <c r="F3424">
        <v>42.127687950741354</v>
      </c>
    </row>
    <row r="3425" spans="1:6" hidden="1" x14ac:dyDescent="0.35">
      <c r="A3425">
        <v>3423</v>
      </c>
      <c r="B3425" t="s">
        <v>718</v>
      </c>
      <c r="C3425">
        <v>0</v>
      </c>
      <c r="D3425" t="s">
        <v>106</v>
      </c>
      <c r="E3425" t="s">
        <v>524</v>
      </c>
      <c r="F3425">
        <v>6.5468952846561077</v>
      </c>
    </row>
    <row r="3426" spans="1:6" hidden="1" x14ac:dyDescent="0.35">
      <c r="A3426">
        <v>3424</v>
      </c>
      <c r="B3426" t="s">
        <v>718</v>
      </c>
      <c r="C3426">
        <v>0</v>
      </c>
      <c r="D3426" t="s">
        <v>106</v>
      </c>
      <c r="E3426" t="s">
        <v>525</v>
      </c>
      <c r="F3426">
        <v>3.3949148833690228</v>
      </c>
    </row>
    <row r="3427" spans="1:6" hidden="1" x14ac:dyDescent="0.35">
      <c r="A3427">
        <v>3425</v>
      </c>
      <c r="B3427" t="s">
        <v>718</v>
      </c>
      <c r="C3427">
        <v>0</v>
      </c>
      <c r="D3427" t="s">
        <v>106</v>
      </c>
      <c r="E3427" t="s">
        <v>526</v>
      </c>
      <c r="F3427">
        <v>9.9086419323974599</v>
      </c>
    </row>
    <row r="3428" spans="1:6" hidden="1" x14ac:dyDescent="0.35">
      <c r="A3428">
        <v>3426</v>
      </c>
      <c r="B3428" t="s">
        <v>718</v>
      </c>
      <c r="C3428">
        <v>0</v>
      </c>
      <c r="D3428" t="s">
        <v>106</v>
      </c>
      <c r="E3428" t="s">
        <v>527</v>
      </c>
      <c r="F3428">
        <v>16.307220136566585</v>
      </c>
    </row>
    <row r="3429" spans="1:6" hidden="1" x14ac:dyDescent="0.35">
      <c r="A3429">
        <v>3427</v>
      </c>
      <c r="B3429" t="s">
        <v>718</v>
      </c>
      <c r="C3429">
        <v>0</v>
      </c>
      <c r="D3429" t="s">
        <v>106</v>
      </c>
      <c r="E3429" t="s">
        <v>528</v>
      </c>
      <c r="F3429">
        <v>2.5040247917709153</v>
      </c>
    </row>
    <row r="3430" spans="1:6" hidden="1" x14ac:dyDescent="0.35">
      <c r="A3430">
        <v>3428</v>
      </c>
      <c r="B3430" t="s">
        <v>718</v>
      </c>
      <c r="C3430">
        <v>0</v>
      </c>
      <c r="D3430" t="s">
        <v>105</v>
      </c>
      <c r="E3430" t="s">
        <v>529</v>
      </c>
      <c r="F3430">
        <v>524.08737703523536</v>
      </c>
    </row>
    <row r="3431" spans="1:6" hidden="1" x14ac:dyDescent="0.35">
      <c r="A3431">
        <v>3429</v>
      </c>
      <c r="B3431" t="s">
        <v>718</v>
      </c>
      <c r="C3431">
        <v>0</v>
      </c>
      <c r="D3431" t="s">
        <v>105</v>
      </c>
      <c r="E3431" t="s">
        <v>530</v>
      </c>
      <c r="F3431">
        <v>28.760841875259359</v>
      </c>
    </row>
    <row r="3432" spans="1:6" hidden="1" x14ac:dyDescent="0.35">
      <c r="A3432">
        <v>3430</v>
      </c>
      <c r="B3432" t="s">
        <v>718</v>
      </c>
      <c r="C3432">
        <v>0</v>
      </c>
      <c r="D3432" t="s">
        <v>105</v>
      </c>
      <c r="E3432" t="s">
        <v>531</v>
      </c>
      <c r="F3432">
        <v>1.2133679261350407</v>
      </c>
    </row>
    <row r="3433" spans="1:6" hidden="1" x14ac:dyDescent="0.35">
      <c r="A3433">
        <v>3431</v>
      </c>
      <c r="B3433" t="s">
        <v>718</v>
      </c>
      <c r="C3433">
        <v>0</v>
      </c>
      <c r="D3433" t="s">
        <v>105</v>
      </c>
      <c r="E3433" t="s">
        <v>532</v>
      </c>
      <c r="F3433">
        <v>31.087731920423064</v>
      </c>
    </row>
    <row r="3434" spans="1:6" hidden="1" x14ac:dyDescent="0.35">
      <c r="A3434">
        <v>3432</v>
      </c>
      <c r="B3434" t="s">
        <v>718</v>
      </c>
      <c r="C3434">
        <v>0</v>
      </c>
      <c r="D3434" t="s">
        <v>10</v>
      </c>
      <c r="E3434" t="s">
        <v>533</v>
      </c>
      <c r="F3434">
        <v>17.185834793330184</v>
      </c>
    </row>
    <row r="3435" spans="1:6" hidden="1" x14ac:dyDescent="0.35">
      <c r="A3435">
        <v>3433</v>
      </c>
      <c r="B3435" t="s">
        <v>718</v>
      </c>
      <c r="C3435">
        <v>0</v>
      </c>
      <c r="D3435" t="s">
        <v>10</v>
      </c>
      <c r="E3435" t="s">
        <v>534</v>
      </c>
      <c r="F3435">
        <v>520.44569004526409</v>
      </c>
    </row>
    <row r="3436" spans="1:6" hidden="1" x14ac:dyDescent="0.35">
      <c r="A3436">
        <v>3434</v>
      </c>
      <c r="B3436" t="s">
        <v>718</v>
      </c>
      <c r="C3436">
        <v>0</v>
      </c>
      <c r="D3436" t="s">
        <v>10</v>
      </c>
      <c r="E3436" t="s">
        <v>535</v>
      </c>
      <c r="F3436">
        <v>612.55735669666865</v>
      </c>
    </row>
    <row r="3437" spans="1:6" hidden="1" x14ac:dyDescent="0.35">
      <c r="A3437">
        <v>3435</v>
      </c>
      <c r="B3437" t="s">
        <v>718</v>
      </c>
      <c r="C3437">
        <v>0</v>
      </c>
      <c r="D3437" t="s">
        <v>10</v>
      </c>
      <c r="E3437" t="s">
        <v>536</v>
      </c>
      <c r="F3437">
        <v>443.02202458363462</v>
      </c>
    </row>
    <row r="3438" spans="1:6" hidden="1" x14ac:dyDescent="0.35">
      <c r="A3438">
        <v>3436</v>
      </c>
      <c r="B3438" t="s">
        <v>718</v>
      </c>
      <c r="C3438">
        <v>0</v>
      </c>
      <c r="D3438" t="s">
        <v>10</v>
      </c>
      <c r="E3438" t="s">
        <v>537</v>
      </c>
      <c r="F3438">
        <v>89.721053869206699</v>
      </c>
    </row>
    <row r="3439" spans="1:6" hidden="1" x14ac:dyDescent="0.35">
      <c r="A3439">
        <v>3437</v>
      </c>
      <c r="B3439" t="s">
        <v>718</v>
      </c>
      <c r="C3439">
        <v>0</v>
      </c>
      <c r="D3439" t="s">
        <v>10</v>
      </c>
      <c r="E3439" t="s">
        <v>538</v>
      </c>
      <c r="F3439">
        <v>97.606200119938819</v>
      </c>
    </row>
    <row r="3440" spans="1:6" hidden="1" x14ac:dyDescent="0.35">
      <c r="A3440">
        <v>3438</v>
      </c>
      <c r="B3440" t="s">
        <v>718</v>
      </c>
      <c r="C3440">
        <v>0</v>
      </c>
      <c r="D3440" t="s">
        <v>10</v>
      </c>
      <c r="E3440" t="s">
        <v>539</v>
      </c>
      <c r="F3440">
        <v>88.549793581399314</v>
      </c>
    </row>
    <row r="3441" spans="1:6" hidden="1" x14ac:dyDescent="0.35">
      <c r="A3441">
        <v>3439</v>
      </c>
      <c r="B3441" t="s">
        <v>718</v>
      </c>
      <c r="C3441">
        <v>0</v>
      </c>
      <c r="D3441" t="s">
        <v>10</v>
      </c>
      <c r="E3441" t="s">
        <v>540</v>
      </c>
      <c r="F3441">
        <v>212.39367919225131</v>
      </c>
    </row>
    <row r="3442" spans="1:6" hidden="1" x14ac:dyDescent="0.35">
      <c r="A3442">
        <v>3440</v>
      </c>
      <c r="B3442" t="s">
        <v>718</v>
      </c>
      <c r="C3442">
        <v>0</v>
      </c>
      <c r="D3442" t="s">
        <v>10</v>
      </c>
      <c r="E3442" t="s">
        <v>541</v>
      </c>
      <c r="F3442">
        <v>217.22158216570287</v>
      </c>
    </row>
    <row r="3443" spans="1:6" hidden="1" x14ac:dyDescent="0.35">
      <c r="A3443">
        <v>3441</v>
      </c>
      <c r="B3443" t="s">
        <v>718</v>
      </c>
      <c r="C3443">
        <v>0</v>
      </c>
      <c r="D3443" t="s">
        <v>10</v>
      </c>
      <c r="E3443" t="s">
        <v>542</v>
      </c>
      <c r="F3443">
        <v>484.0617698359307</v>
      </c>
    </row>
    <row r="3444" spans="1:6" hidden="1" x14ac:dyDescent="0.35">
      <c r="A3444">
        <v>3442</v>
      </c>
      <c r="B3444" t="s">
        <v>718</v>
      </c>
      <c r="C3444">
        <v>0</v>
      </c>
      <c r="D3444" t="s">
        <v>10</v>
      </c>
      <c r="E3444" t="s">
        <v>543</v>
      </c>
      <c r="F3444">
        <v>87.422996927387274</v>
      </c>
    </row>
    <row r="3445" spans="1:6" hidden="1" x14ac:dyDescent="0.35">
      <c r="A3445">
        <v>3443</v>
      </c>
      <c r="B3445" t="s">
        <v>718</v>
      </c>
      <c r="C3445">
        <v>0</v>
      </c>
      <c r="D3445" t="s">
        <v>12</v>
      </c>
      <c r="E3445" t="s">
        <v>544</v>
      </c>
      <c r="F3445">
        <v>447.47220677717564</v>
      </c>
    </row>
    <row r="3446" spans="1:6" hidden="1" x14ac:dyDescent="0.35">
      <c r="A3446">
        <v>3444</v>
      </c>
      <c r="B3446" t="s">
        <v>718</v>
      </c>
      <c r="C3446">
        <v>0</v>
      </c>
      <c r="D3446" t="s">
        <v>12</v>
      </c>
      <c r="E3446" t="s">
        <v>545</v>
      </c>
      <c r="F3446">
        <v>618.37174455357888</v>
      </c>
    </row>
    <row r="3447" spans="1:6" hidden="1" x14ac:dyDescent="0.35">
      <c r="A3447">
        <v>3445</v>
      </c>
      <c r="B3447" t="s">
        <v>718</v>
      </c>
      <c r="C3447">
        <v>0</v>
      </c>
      <c r="D3447" t="s">
        <v>12</v>
      </c>
      <c r="E3447" t="s">
        <v>546</v>
      </c>
      <c r="F3447">
        <v>701.44205157563181</v>
      </c>
    </row>
    <row r="3448" spans="1:6" hidden="1" x14ac:dyDescent="0.35">
      <c r="A3448">
        <v>3446</v>
      </c>
      <c r="B3448" t="s">
        <v>718</v>
      </c>
      <c r="C3448">
        <v>0</v>
      </c>
      <c r="D3448" t="s">
        <v>12</v>
      </c>
      <c r="E3448" t="s">
        <v>547</v>
      </c>
      <c r="F3448">
        <v>599.47950415162336</v>
      </c>
    </row>
    <row r="3449" spans="1:6" hidden="1" x14ac:dyDescent="0.35">
      <c r="A3449">
        <v>3447</v>
      </c>
      <c r="B3449" t="s">
        <v>718</v>
      </c>
      <c r="C3449">
        <v>0</v>
      </c>
      <c r="D3449" t="s">
        <v>12</v>
      </c>
      <c r="E3449" t="s">
        <v>548</v>
      </c>
      <c r="F3449">
        <v>271.24791896081842</v>
      </c>
    </row>
    <row r="3450" spans="1:6" hidden="1" x14ac:dyDescent="0.35">
      <c r="A3450">
        <v>3448</v>
      </c>
      <c r="B3450" t="s">
        <v>718</v>
      </c>
      <c r="C3450">
        <v>0</v>
      </c>
      <c r="D3450" t="s">
        <v>12</v>
      </c>
      <c r="E3450" t="s">
        <v>549</v>
      </c>
      <c r="F3450">
        <v>837.52052567318322</v>
      </c>
    </row>
    <row r="3451" spans="1:6" hidden="1" x14ac:dyDescent="0.35">
      <c r="A3451">
        <v>3449</v>
      </c>
      <c r="B3451" t="s">
        <v>718</v>
      </c>
      <c r="C3451">
        <v>0</v>
      </c>
      <c r="D3451" t="s">
        <v>12</v>
      </c>
      <c r="E3451" t="s">
        <v>550</v>
      </c>
      <c r="F3451">
        <v>87.37216287103081</v>
      </c>
    </row>
    <row r="3452" spans="1:6" hidden="1" x14ac:dyDescent="0.35">
      <c r="A3452">
        <v>3450</v>
      </c>
      <c r="B3452" t="s">
        <v>718</v>
      </c>
      <c r="C3452">
        <v>0</v>
      </c>
      <c r="D3452" t="s">
        <v>12</v>
      </c>
      <c r="E3452" t="s">
        <v>551</v>
      </c>
      <c r="F3452">
        <v>339.39445393470925</v>
      </c>
    </row>
    <row r="3453" spans="1:6" hidden="1" x14ac:dyDescent="0.35">
      <c r="A3453">
        <v>3451</v>
      </c>
      <c r="B3453" t="s">
        <v>718</v>
      </c>
      <c r="C3453">
        <v>0</v>
      </c>
      <c r="D3453" t="s">
        <v>12</v>
      </c>
      <c r="E3453" t="s">
        <v>552</v>
      </c>
      <c r="F3453">
        <v>2314.8553386199787</v>
      </c>
    </row>
    <row r="3454" spans="1:6" hidden="1" x14ac:dyDescent="0.35">
      <c r="A3454">
        <v>3452</v>
      </c>
      <c r="B3454" t="s">
        <v>718</v>
      </c>
      <c r="C3454">
        <v>0</v>
      </c>
      <c r="D3454" t="s">
        <v>12</v>
      </c>
      <c r="E3454" t="s">
        <v>553</v>
      </c>
      <c r="F3454">
        <v>769.61447865377738</v>
      </c>
    </row>
    <row r="3455" spans="1:6" hidden="1" x14ac:dyDescent="0.35">
      <c r="A3455">
        <v>3453</v>
      </c>
      <c r="B3455" t="s">
        <v>718</v>
      </c>
      <c r="C3455">
        <v>0</v>
      </c>
      <c r="D3455" t="s">
        <v>12</v>
      </c>
      <c r="E3455" t="s">
        <v>554</v>
      </c>
      <c r="F3455">
        <v>407.97329640250751</v>
      </c>
    </row>
    <row r="3456" spans="1:6" hidden="1" x14ac:dyDescent="0.35">
      <c r="A3456">
        <v>3454</v>
      </c>
      <c r="B3456" t="s">
        <v>718</v>
      </c>
      <c r="C3456">
        <v>0</v>
      </c>
      <c r="D3456" t="s">
        <v>12</v>
      </c>
      <c r="E3456" t="s">
        <v>555</v>
      </c>
      <c r="F3456">
        <v>171.86822031472977</v>
      </c>
    </row>
    <row r="3457" spans="1:6" hidden="1" x14ac:dyDescent="0.35">
      <c r="A3457">
        <v>3455</v>
      </c>
      <c r="B3457" t="s">
        <v>718</v>
      </c>
      <c r="C3457">
        <v>0</v>
      </c>
      <c r="D3457" t="s">
        <v>13</v>
      </c>
      <c r="E3457" t="s">
        <v>556</v>
      </c>
      <c r="F3457">
        <v>967.52870628954417</v>
      </c>
    </row>
    <row r="3458" spans="1:6" hidden="1" x14ac:dyDescent="0.35">
      <c r="A3458">
        <v>3456</v>
      </c>
      <c r="B3458" t="s">
        <v>718</v>
      </c>
      <c r="C3458">
        <v>0</v>
      </c>
      <c r="D3458" t="s">
        <v>13</v>
      </c>
      <c r="E3458" t="s">
        <v>557</v>
      </c>
      <c r="F3458">
        <v>1005.3615140373977</v>
      </c>
    </row>
    <row r="3459" spans="1:6" hidden="1" x14ac:dyDescent="0.35">
      <c r="A3459">
        <v>3457</v>
      </c>
      <c r="B3459" t="s">
        <v>718</v>
      </c>
      <c r="C3459">
        <v>0</v>
      </c>
      <c r="D3459" t="s">
        <v>13</v>
      </c>
      <c r="E3459" t="s">
        <v>558</v>
      </c>
      <c r="F3459">
        <v>240.52620783037798</v>
      </c>
    </row>
    <row r="3460" spans="1:6" hidden="1" x14ac:dyDescent="0.35">
      <c r="A3460">
        <v>3458</v>
      </c>
      <c r="B3460" t="s">
        <v>718</v>
      </c>
      <c r="C3460">
        <v>0</v>
      </c>
      <c r="D3460" t="s">
        <v>14</v>
      </c>
      <c r="E3460" t="s">
        <v>559</v>
      </c>
      <c r="F3460">
        <v>956.65138998889779</v>
      </c>
    </row>
    <row r="3461" spans="1:6" hidden="1" x14ac:dyDescent="0.35">
      <c r="A3461">
        <v>3459</v>
      </c>
      <c r="B3461" t="s">
        <v>718</v>
      </c>
      <c r="C3461">
        <v>0</v>
      </c>
      <c r="D3461" t="s">
        <v>14</v>
      </c>
      <c r="E3461" t="s">
        <v>560</v>
      </c>
      <c r="F3461">
        <v>0</v>
      </c>
    </row>
    <row r="3462" spans="1:6" hidden="1" x14ac:dyDescent="0.35">
      <c r="A3462">
        <v>3460</v>
      </c>
      <c r="B3462" t="s">
        <v>718</v>
      </c>
      <c r="C3462">
        <v>0</v>
      </c>
      <c r="D3462" t="s">
        <v>15</v>
      </c>
      <c r="E3462" t="s">
        <v>561</v>
      </c>
      <c r="F3462">
        <v>162.809033495611</v>
      </c>
    </row>
    <row r="3463" spans="1:6" hidden="1" x14ac:dyDescent="0.35">
      <c r="A3463">
        <v>3461</v>
      </c>
      <c r="B3463" t="s">
        <v>718</v>
      </c>
      <c r="C3463">
        <v>0</v>
      </c>
      <c r="D3463" t="s">
        <v>15</v>
      </c>
      <c r="E3463" t="s">
        <v>562</v>
      </c>
      <c r="F3463">
        <v>0</v>
      </c>
    </row>
    <row r="3464" spans="1:6" hidden="1" x14ac:dyDescent="0.35">
      <c r="A3464">
        <v>3462</v>
      </c>
      <c r="B3464" t="s">
        <v>718</v>
      </c>
      <c r="C3464">
        <v>0</v>
      </c>
      <c r="D3464" t="s">
        <v>15</v>
      </c>
      <c r="E3464" t="s">
        <v>563</v>
      </c>
      <c r="F3464">
        <v>501.37442769795092</v>
      </c>
    </row>
    <row r="3465" spans="1:6" hidden="1" x14ac:dyDescent="0.35">
      <c r="A3465">
        <v>3463</v>
      </c>
      <c r="B3465" t="s">
        <v>718</v>
      </c>
      <c r="C3465">
        <v>0</v>
      </c>
      <c r="D3465" t="s">
        <v>15</v>
      </c>
      <c r="E3465" t="s">
        <v>564</v>
      </c>
      <c r="F3465">
        <v>770.53100778672615</v>
      </c>
    </row>
    <row r="3466" spans="1:6" hidden="1" x14ac:dyDescent="0.35">
      <c r="A3466">
        <v>3464</v>
      </c>
      <c r="B3466" t="s">
        <v>718</v>
      </c>
      <c r="C3466">
        <v>0</v>
      </c>
      <c r="D3466" t="s">
        <v>16</v>
      </c>
      <c r="E3466" t="s">
        <v>565</v>
      </c>
      <c r="F3466">
        <v>19.571857020836486</v>
      </c>
    </row>
    <row r="3467" spans="1:6" hidden="1" x14ac:dyDescent="0.35">
      <c r="A3467">
        <v>3465</v>
      </c>
      <c r="B3467" t="s">
        <v>718</v>
      </c>
      <c r="C3467">
        <v>0</v>
      </c>
      <c r="D3467" t="s">
        <v>16</v>
      </c>
      <c r="E3467" t="s">
        <v>566</v>
      </c>
      <c r="F3467">
        <v>1.5445109455769746E-3</v>
      </c>
    </row>
    <row r="3468" spans="1:6" hidden="1" x14ac:dyDescent="0.35">
      <c r="A3468">
        <v>3466</v>
      </c>
      <c r="B3468" t="s">
        <v>718</v>
      </c>
      <c r="C3468">
        <v>0</v>
      </c>
      <c r="D3468" t="s">
        <v>16</v>
      </c>
      <c r="E3468" t="s">
        <v>567</v>
      </c>
      <c r="F3468">
        <v>30.552752033051402</v>
      </c>
    </row>
    <row r="3469" spans="1:6" hidden="1" x14ac:dyDescent="0.35">
      <c r="A3469">
        <v>3467</v>
      </c>
      <c r="B3469" t="s">
        <v>718</v>
      </c>
      <c r="C3469">
        <v>0</v>
      </c>
      <c r="D3469" t="s">
        <v>16</v>
      </c>
      <c r="E3469" t="s">
        <v>568</v>
      </c>
      <c r="F3469">
        <v>2069.824777911158</v>
      </c>
    </row>
    <row r="3470" spans="1:6" hidden="1" x14ac:dyDescent="0.35">
      <c r="A3470">
        <v>3468</v>
      </c>
      <c r="B3470" t="s">
        <v>718</v>
      </c>
      <c r="C3470">
        <v>0</v>
      </c>
      <c r="D3470" t="s">
        <v>16</v>
      </c>
      <c r="E3470" t="s">
        <v>569</v>
      </c>
      <c r="F3470">
        <v>1.7438553980480029</v>
      </c>
    </row>
    <row r="3471" spans="1:6" hidden="1" x14ac:dyDescent="0.35">
      <c r="A3471">
        <v>3469</v>
      </c>
      <c r="B3471" t="s">
        <v>718</v>
      </c>
      <c r="C3471">
        <v>0</v>
      </c>
      <c r="D3471" t="s">
        <v>16</v>
      </c>
      <c r="E3471" t="s">
        <v>570</v>
      </c>
      <c r="F3471">
        <v>2.0650679054605039</v>
      </c>
    </row>
    <row r="3472" spans="1:6" hidden="1" x14ac:dyDescent="0.35">
      <c r="A3472">
        <v>3470</v>
      </c>
      <c r="B3472" t="s">
        <v>718</v>
      </c>
      <c r="C3472">
        <v>0</v>
      </c>
      <c r="D3472" t="s">
        <v>16</v>
      </c>
      <c r="E3472" t="s">
        <v>571</v>
      </c>
      <c r="F3472">
        <v>35.193464512850298</v>
      </c>
    </row>
    <row r="3473" spans="1:6" hidden="1" x14ac:dyDescent="0.35">
      <c r="A3473">
        <v>3471</v>
      </c>
      <c r="B3473" t="s">
        <v>718</v>
      </c>
      <c r="C3473">
        <v>0</v>
      </c>
      <c r="D3473" t="s">
        <v>16</v>
      </c>
      <c r="E3473" t="s">
        <v>572</v>
      </c>
      <c r="F3473">
        <v>372.27750371727126</v>
      </c>
    </row>
    <row r="3474" spans="1:6" hidden="1" x14ac:dyDescent="0.35">
      <c r="A3474">
        <v>3472</v>
      </c>
      <c r="B3474" t="s">
        <v>718</v>
      </c>
      <c r="C3474">
        <v>0</v>
      </c>
      <c r="D3474" t="s">
        <v>16</v>
      </c>
      <c r="E3474" t="s">
        <v>573</v>
      </c>
      <c r="F3474">
        <v>1249.2868037572398</v>
      </c>
    </row>
    <row r="3475" spans="1:6" hidden="1" x14ac:dyDescent="0.35">
      <c r="A3475">
        <v>3473</v>
      </c>
      <c r="B3475" t="s">
        <v>718</v>
      </c>
      <c r="C3475">
        <v>0</v>
      </c>
      <c r="D3475" t="s">
        <v>16</v>
      </c>
      <c r="E3475" t="s">
        <v>574</v>
      </c>
      <c r="F3475">
        <v>1132.5334754315875</v>
      </c>
    </row>
    <row r="3476" spans="1:6" hidden="1" x14ac:dyDescent="0.35">
      <c r="A3476">
        <v>3474</v>
      </c>
      <c r="B3476" t="s">
        <v>718</v>
      </c>
      <c r="C3476">
        <v>0</v>
      </c>
      <c r="D3476" t="s">
        <v>16</v>
      </c>
      <c r="E3476" t="s">
        <v>575</v>
      </c>
      <c r="F3476">
        <v>12.464093496251193</v>
      </c>
    </row>
    <row r="3477" spans="1:6" hidden="1" x14ac:dyDescent="0.35">
      <c r="A3477">
        <v>3475</v>
      </c>
      <c r="B3477" t="s">
        <v>718</v>
      </c>
      <c r="C3477">
        <v>0</v>
      </c>
      <c r="D3477" t="s">
        <v>16</v>
      </c>
      <c r="E3477" t="s">
        <v>576</v>
      </c>
      <c r="F3477">
        <v>216.35060039107572</v>
      </c>
    </row>
    <row r="3478" spans="1:6" hidden="1" x14ac:dyDescent="0.35">
      <c r="A3478">
        <v>3476</v>
      </c>
      <c r="B3478" t="s">
        <v>718</v>
      </c>
      <c r="C3478">
        <v>0</v>
      </c>
      <c r="D3478" t="s">
        <v>16</v>
      </c>
      <c r="E3478" t="s">
        <v>577</v>
      </c>
      <c r="F3478">
        <v>310.36973243758433</v>
      </c>
    </row>
    <row r="3479" spans="1:6" hidden="1" x14ac:dyDescent="0.35">
      <c r="A3479">
        <v>3477</v>
      </c>
      <c r="B3479" t="s">
        <v>718</v>
      </c>
      <c r="C3479">
        <v>0</v>
      </c>
      <c r="D3479" t="s">
        <v>16</v>
      </c>
      <c r="E3479" t="s">
        <v>578</v>
      </c>
      <c r="F3479">
        <v>14.570871993798743</v>
      </c>
    </row>
    <row r="3480" spans="1:6" hidden="1" x14ac:dyDescent="0.35">
      <c r="A3480">
        <v>3478</v>
      </c>
      <c r="B3480" t="s">
        <v>718</v>
      </c>
      <c r="C3480">
        <v>0</v>
      </c>
      <c r="D3480" t="s">
        <v>16</v>
      </c>
      <c r="E3480" t="s">
        <v>579</v>
      </c>
      <c r="F3480">
        <v>126.52076087977592</v>
      </c>
    </row>
    <row r="3481" spans="1:6" hidden="1" x14ac:dyDescent="0.35">
      <c r="A3481">
        <v>3479</v>
      </c>
      <c r="B3481" t="s">
        <v>718</v>
      </c>
      <c r="C3481">
        <v>0</v>
      </c>
      <c r="D3481" t="s">
        <v>16</v>
      </c>
      <c r="E3481" t="s">
        <v>580</v>
      </c>
      <c r="F3481">
        <v>54.386707618475043</v>
      </c>
    </row>
    <row r="3482" spans="1:6" hidden="1" x14ac:dyDescent="0.35">
      <c r="A3482">
        <v>3480</v>
      </c>
      <c r="B3482" t="s">
        <v>718</v>
      </c>
      <c r="C3482">
        <v>0</v>
      </c>
      <c r="D3482" t="s">
        <v>16</v>
      </c>
      <c r="E3482" t="s">
        <v>581</v>
      </c>
      <c r="F3482">
        <v>171.04669703008165</v>
      </c>
    </row>
    <row r="3483" spans="1:6" hidden="1" x14ac:dyDescent="0.35">
      <c r="A3483">
        <v>3481</v>
      </c>
      <c r="B3483" t="s">
        <v>718</v>
      </c>
      <c r="C3483">
        <v>0</v>
      </c>
      <c r="D3483" t="s">
        <v>16</v>
      </c>
      <c r="E3483" t="s">
        <v>582</v>
      </c>
      <c r="F3483">
        <v>68.97956577968769</v>
      </c>
    </row>
    <row r="3484" spans="1:6" hidden="1" x14ac:dyDescent="0.35">
      <c r="A3484">
        <v>3482</v>
      </c>
      <c r="B3484" t="s">
        <v>718</v>
      </c>
      <c r="C3484">
        <v>0</v>
      </c>
      <c r="D3484" t="s">
        <v>16</v>
      </c>
      <c r="E3484" t="s">
        <v>583</v>
      </c>
      <c r="F3484">
        <v>20.617468910789576</v>
      </c>
    </row>
    <row r="3485" spans="1:6" hidden="1" x14ac:dyDescent="0.35">
      <c r="A3485">
        <v>3483</v>
      </c>
      <c r="B3485" t="s">
        <v>718</v>
      </c>
      <c r="C3485">
        <v>0</v>
      </c>
      <c r="D3485" t="s">
        <v>16</v>
      </c>
      <c r="E3485" t="s">
        <v>584</v>
      </c>
      <c r="F3485">
        <v>12.124122512067753</v>
      </c>
    </row>
    <row r="3486" spans="1:6" hidden="1" x14ac:dyDescent="0.35">
      <c r="A3486">
        <v>3484</v>
      </c>
      <c r="B3486" t="s">
        <v>718</v>
      </c>
      <c r="C3486">
        <v>0</v>
      </c>
      <c r="D3486" t="s">
        <v>16</v>
      </c>
      <c r="E3486" t="s">
        <v>585</v>
      </c>
      <c r="F3486">
        <v>19.066947838035858</v>
      </c>
    </row>
    <row r="3487" spans="1:6" hidden="1" x14ac:dyDescent="0.35">
      <c r="A3487">
        <v>3485</v>
      </c>
      <c r="B3487" t="s">
        <v>718</v>
      </c>
      <c r="C3487">
        <v>0</v>
      </c>
      <c r="D3487" t="s">
        <v>100</v>
      </c>
      <c r="E3487" t="s">
        <v>586</v>
      </c>
      <c r="F3487">
        <v>42.60857604197269</v>
      </c>
    </row>
    <row r="3488" spans="1:6" hidden="1" x14ac:dyDescent="0.35">
      <c r="A3488">
        <v>3486</v>
      </c>
      <c r="B3488" t="s">
        <v>718</v>
      </c>
      <c r="C3488">
        <v>0</v>
      </c>
      <c r="D3488" t="s">
        <v>100</v>
      </c>
      <c r="E3488" t="s">
        <v>587</v>
      </c>
      <c r="F3488">
        <v>692.12336353364151</v>
      </c>
    </row>
    <row r="3489" spans="1:6" hidden="1" x14ac:dyDescent="0.35">
      <c r="A3489">
        <v>3487</v>
      </c>
      <c r="B3489" t="s">
        <v>718</v>
      </c>
      <c r="C3489">
        <v>0</v>
      </c>
      <c r="D3489" t="s">
        <v>100</v>
      </c>
      <c r="E3489" t="s">
        <v>588</v>
      </c>
      <c r="F3489">
        <v>0</v>
      </c>
    </row>
    <row r="3490" spans="1:6" hidden="1" x14ac:dyDescent="0.35">
      <c r="A3490">
        <v>3488</v>
      </c>
      <c r="B3490" t="s">
        <v>718</v>
      </c>
      <c r="C3490">
        <v>0</v>
      </c>
      <c r="D3490" t="s">
        <v>100</v>
      </c>
      <c r="E3490" t="s">
        <v>589</v>
      </c>
      <c r="F3490">
        <v>27.384511200547898</v>
      </c>
    </row>
    <row r="3491" spans="1:6" hidden="1" x14ac:dyDescent="0.35">
      <c r="A3491">
        <v>3489</v>
      </c>
      <c r="B3491" t="s">
        <v>718</v>
      </c>
      <c r="C3491">
        <v>0</v>
      </c>
      <c r="D3491" t="s">
        <v>100</v>
      </c>
      <c r="E3491" t="s">
        <v>590</v>
      </c>
      <c r="F3491">
        <v>287.72263470435166</v>
      </c>
    </row>
    <row r="3492" spans="1:6" hidden="1" x14ac:dyDescent="0.35">
      <c r="A3492">
        <v>3490</v>
      </c>
      <c r="B3492" t="s">
        <v>718</v>
      </c>
      <c r="C3492">
        <v>0</v>
      </c>
      <c r="D3492" t="s">
        <v>100</v>
      </c>
      <c r="E3492" t="s">
        <v>591</v>
      </c>
      <c r="F3492">
        <v>724.45423413618221</v>
      </c>
    </row>
    <row r="3493" spans="1:6" hidden="1" x14ac:dyDescent="0.35">
      <c r="A3493">
        <v>3491</v>
      </c>
      <c r="B3493" t="s">
        <v>718</v>
      </c>
      <c r="C3493">
        <v>0</v>
      </c>
      <c r="D3493" t="s">
        <v>100</v>
      </c>
      <c r="E3493" t="s">
        <v>592</v>
      </c>
      <c r="F3493">
        <v>25.076436360394865</v>
      </c>
    </row>
    <row r="3494" spans="1:6" hidden="1" x14ac:dyDescent="0.35">
      <c r="A3494">
        <v>3492</v>
      </c>
      <c r="B3494" t="s">
        <v>718</v>
      </c>
      <c r="C3494">
        <v>0</v>
      </c>
      <c r="D3494" t="s">
        <v>100</v>
      </c>
      <c r="E3494" t="s">
        <v>593</v>
      </c>
      <c r="F3494">
        <v>39.218395711865526</v>
      </c>
    </row>
    <row r="3495" spans="1:6" hidden="1" x14ac:dyDescent="0.35">
      <c r="A3495">
        <v>3493</v>
      </c>
      <c r="B3495" t="s">
        <v>718</v>
      </c>
      <c r="C3495">
        <v>0</v>
      </c>
      <c r="D3495" t="s">
        <v>16</v>
      </c>
      <c r="E3495" t="s">
        <v>594</v>
      </c>
      <c r="F3495">
        <v>2.4744850747853033</v>
      </c>
    </row>
    <row r="3496" spans="1:6" hidden="1" x14ac:dyDescent="0.35">
      <c r="A3496">
        <v>3494</v>
      </c>
      <c r="B3496" t="s">
        <v>718</v>
      </c>
      <c r="C3496">
        <v>0</v>
      </c>
      <c r="D3496" t="s">
        <v>16</v>
      </c>
      <c r="E3496" t="s">
        <v>595</v>
      </c>
      <c r="F3496">
        <v>8.5595243195393689</v>
      </c>
    </row>
    <row r="3497" spans="1:6" hidden="1" x14ac:dyDescent="0.35">
      <c r="A3497">
        <v>3495</v>
      </c>
      <c r="B3497" t="s">
        <v>718</v>
      </c>
      <c r="C3497">
        <v>0</v>
      </c>
      <c r="D3497" t="s">
        <v>16</v>
      </c>
      <c r="E3497" t="s">
        <v>596</v>
      </c>
      <c r="F3497">
        <v>7.2045527709238533</v>
      </c>
    </row>
    <row r="3498" spans="1:6" hidden="1" x14ac:dyDescent="0.35">
      <c r="A3498">
        <v>3496</v>
      </c>
      <c r="B3498" t="s">
        <v>718</v>
      </c>
      <c r="C3498">
        <v>0</v>
      </c>
      <c r="D3498" t="s">
        <v>17</v>
      </c>
      <c r="E3498" t="s">
        <v>597</v>
      </c>
      <c r="F3498">
        <v>1957.5116476631158</v>
      </c>
    </row>
    <row r="3499" spans="1:6" hidden="1" x14ac:dyDescent="0.35">
      <c r="A3499">
        <v>3497</v>
      </c>
      <c r="B3499" t="s">
        <v>718</v>
      </c>
      <c r="C3499">
        <v>0</v>
      </c>
      <c r="D3499" t="s">
        <v>310</v>
      </c>
      <c r="E3499" t="s">
        <v>598</v>
      </c>
      <c r="F3499">
        <v>303.90659725425957</v>
      </c>
    </row>
    <row r="3500" spans="1:6" hidden="1" x14ac:dyDescent="0.35">
      <c r="A3500">
        <v>3498</v>
      </c>
      <c r="B3500" t="s">
        <v>718</v>
      </c>
      <c r="C3500">
        <v>0</v>
      </c>
      <c r="D3500" t="s">
        <v>310</v>
      </c>
      <c r="E3500" t="s">
        <v>599</v>
      </c>
      <c r="F3500">
        <v>0</v>
      </c>
    </row>
    <row r="3501" spans="1:6" hidden="1" x14ac:dyDescent="0.35">
      <c r="A3501">
        <v>3499</v>
      </c>
      <c r="B3501" t="s">
        <v>718</v>
      </c>
      <c r="C3501">
        <v>0</v>
      </c>
      <c r="D3501" t="s">
        <v>311</v>
      </c>
      <c r="E3501" t="s">
        <v>600</v>
      </c>
      <c r="F3501">
        <v>224.51337367456512</v>
      </c>
    </row>
    <row r="3502" spans="1:6" hidden="1" x14ac:dyDescent="0.35">
      <c r="A3502">
        <v>3500</v>
      </c>
      <c r="B3502" t="s">
        <v>718</v>
      </c>
      <c r="C3502">
        <v>0</v>
      </c>
      <c r="D3502" t="s">
        <v>311</v>
      </c>
      <c r="E3502" t="s">
        <v>601</v>
      </c>
      <c r="F3502">
        <v>80.720569744544349</v>
      </c>
    </row>
    <row r="3503" spans="1:6" hidden="1" x14ac:dyDescent="0.35">
      <c r="A3503">
        <v>3501</v>
      </c>
      <c r="B3503" t="s">
        <v>718</v>
      </c>
      <c r="C3503">
        <v>0</v>
      </c>
      <c r="D3503" t="s">
        <v>311</v>
      </c>
      <c r="E3503" t="s">
        <v>602</v>
      </c>
      <c r="F3503">
        <v>679.42274562513444</v>
      </c>
    </row>
    <row r="3504" spans="1:6" hidden="1" x14ac:dyDescent="0.35">
      <c r="A3504">
        <v>3502</v>
      </c>
      <c r="B3504" t="s">
        <v>718</v>
      </c>
      <c r="C3504">
        <v>0</v>
      </c>
      <c r="D3504" t="s">
        <v>311</v>
      </c>
      <c r="E3504" t="s">
        <v>603</v>
      </c>
      <c r="F3504">
        <v>0</v>
      </c>
    </row>
    <row r="3505" spans="1:6" hidden="1" x14ac:dyDescent="0.35">
      <c r="A3505">
        <v>3503</v>
      </c>
      <c r="B3505" t="s">
        <v>718</v>
      </c>
      <c r="C3505">
        <v>0</v>
      </c>
      <c r="D3505" t="s">
        <v>311</v>
      </c>
      <c r="E3505" t="s">
        <v>604</v>
      </c>
      <c r="F3505">
        <v>368.36768851157393</v>
      </c>
    </row>
    <row r="3506" spans="1:6" hidden="1" x14ac:dyDescent="0.35">
      <c r="A3506">
        <v>3504</v>
      </c>
      <c r="B3506" t="s">
        <v>718</v>
      </c>
      <c r="C3506">
        <v>0</v>
      </c>
      <c r="D3506" t="s">
        <v>312</v>
      </c>
      <c r="E3506" t="s">
        <v>605</v>
      </c>
      <c r="F3506">
        <v>1853.0681124480368</v>
      </c>
    </row>
    <row r="3507" spans="1:6" hidden="1" x14ac:dyDescent="0.35">
      <c r="A3507">
        <v>3505</v>
      </c>
      <c r="B3507" t="s">
        <v>718</v>
      </c>
      <c r="C3507">
        <v>0</v>
      </c>
      <c r="D3507" t="s">
        <v>312</v>
      </c>
      <c r="E3507" t="s">
        <v>606</v>
      </c>
      <c r="F3507">
        <v>0</v>
      </c>
    </row>
    <row r="3508" spans="1:6" hidden="1" x14ac:dyDescent="0.35">
      <c r="A3508">
        <v>3506</v>
      </c>
      <c r="B3508" t="s">
        <v>718</v>
      </c>
      <c r="C3508">
        <v>0</v>
      </c>
      <c r="D3508" t="s">
        <v>313</v>
      </c>
      <c r="E3508" t="s">
        <v>607</v>
      </c>
      <c r="F3508">
        <v>257.22956029096861</v>
      </c>
    </row>
    <row r="3509" spans="1:6" hidden="1" x14ac:dyDescent="0.35">
      <c r="A3509">
        <v>3507</v>
      </c>
      <c r="B3509" t="s">
        <v>718</v>
      </c>
      <c r="C3509">
        <v>0</v>
      </c>
      <c r="D3509" t="s">
        <v>313</v>
      </c>
      <c r="E3509" t="s">
        <v>608</v>
      </c>
      <c r="F3509">
        <v>0</v>
      </c>
    </row>
    <row r="3510" spans="1:6" hidden="1" x14ac:dyDescent="0.35">
      <c r="A3510">
        <v>3508</v>
      </c>
      <c r="B3510" t="s">
        <v>718</v>
      </c>
      <c r="C3510">
        <v>0</v>
      </c>
      <c r="D3510" t="s">
        <v>313</v>
      </c>
      <c r="E3510" t="s">
        <v>609</v>
      </c>
      <c r="F3510">
        <v>537.89942197502864</v>
      </c>
    </row>
    <row r="3511" spans="1:6" hidden="1" x14ac:dyDescent="0.35">
      <c r="A3511">
        <v>3509</v>
      </c>
      <c r="B3511" t="s">
        <v>718</v>
      </c>
      <c r="C3511">
        <v>0</v>
      </c>
      <c r="D3511" t="s">
        <v>313</v>
      </c>
      <c r="E3511" t="s">
        <v>610</v>
      </c>
      <c r="F3511">
        <v>0</v>
      </c>
    </row>
    <row r="3512" spans="1:6" hidden="1" x14ac:dyDescent="0.35">
      <c r="A3512">
        <v>3510</v>
      </c>
      <c r="B3512" t="s">
        <v>718</v>
      </c>
      <c r="C3512">
        <v>0</v>
      </c>
      <c r="D3512" t="s">
        <v>10</v>
      </c>
      <c r="E3512" t="s">
        <v>539</v>
      </c>
      <c r="F3512">
        <v>139.04056814856486</v>
      </c>
    </row>
    <row r="3513" spans="1:6" hidden="1" x14ac:dyDescent="0.35">
      <c r="A3513">
        <v>3511</v>
      </c>
      <c r="B3513" t="s">
        <v>718</v>
      </c>
      <c r="C3513">
        <v>0</v>
      </c>
      <c r="D3513" t="s">
        <v>313</v>
      </c>
      <c r="E3513" t="s">
        <v>611</v>
      </c>
      <c r="F3513">
        <v>0</v>
      </c>
    </row>
    <row r="3514" spans="1:6" hidden="1" x14ac:dyDescent="0.35">
      <c r="A3514">
        <v>3512</v>
      </c>
      <c r="B3514" t="s">
        <v>718</v>
      </c>
      <c r="C3514">
        <v>0</v>
      </c>
      <c r="D3514" t="s">
        <v>313</v>
      </c>
      <c r="E3514" t="s">
        <v>612</v>
      </c>
      <c r="F3514">
        <v>516.57225475003747</v>
      </c>
    </row>
    <row r="3515" spans="1:6" hidden="1" x14ac:dyDescent="0.35">
      <c r="A3515">
        <v>3513</v>
      </c>
      <c r="B3515" t="s">
        <v>718</v>
      </c>
      <c r="C3515">
        <v>0</v>
      </c>
      <c r="D3515" t="s">
        <v>313</v>
      </c>
      <c r="E3515" t="s">
        <v>613</v>
      </c>
      <c r="F3515">
        <v>0</v>
      </c>
    </row>
    <row r="3516" spans="1:6" hidden="1" x14ac:dyDescent="0.35">
      <c r="A3516">
        <v>3514</v>
      </c>
      <c r="B3516" t="s">
        <v>718</v>
      </c>
      <c r="C3516">
        <v>0</v>
      </c>
      <c r="D3516" t="s">
        <v>313</v>
      </c>
      <c r="E3516" t="s">
        <v>614</v>
      </c>
      <c r="F3516">
        <v>353.33328913628549</v>
      </c>
    </row>
    <row r="3517" spans="1:6" hidden="1" x14ac:dyDescent="0.35">
      <c r="A3517">
        <v>3515</v>
      </c>
      <c r="B3517" t="s">
        <v>718</v>
      </c>
      <c r="C3517">
        <v>0</v>
      </c>
      <c r="D3517" t="s">
        <v>313</v>
      </c>
      <c r="E3517" t="s">
        <v>615</v>
      </c>
      <c r="F3517">
        <v>0</v>
      </c>
    </row>
    <row r="3518" spans="1:6" hidden="1" x14ac:dyDescent="0.35">
      <c r="A3518">
        <v>3516</v>
      </c>
      <c r="B3518" t="s">
        <v>718</v>
      </c>
      <c r="C3518">
        <v>0</v>
      </c>
      <c r="D3518" t="s">
        <v>313</v>
      </c>
      <c r="E3518" t="s">
        <v>616</v>
      </c>
      <c r="F3518">
        <v>389.01317716967895</v>
      </c>
    </row>
    <row r="3519" spans="1:6" hidden="1" x14ac:dyDescent="0.35">
      <c r="A3519">
        <v>3517</v>
      </c>
      <c r="B3519" t="s">
        <v>718</v>
      </c>
      <c r="C3519">
        <v>0</v>
      </c>
      <c r="D3519" t="s">
        <v>18</v>
      </c>
      <c r="E3519" t="s">
        <v>617</v>
      </c>
      <c r="F3519">
        <v>2614.5937343859473</v>
      </c>
    </row>
    <row r="3520" spans="1:6" hidden="1" x14ac:dyDescent="0.35">
      <c r="A3520">
        <v>3518</v>
      </c>
      <c r="B3520" t="s">
        <v>718</v>
      </c>
      <c r="C3520">
        <v>0</v>
      </c>
      <c r="D3520" t="s">
        <v>21</v>
      </c>
      <c r="E3520" t="s">
        <v>618</v>
      </c>
      <c r="F3520">
        <v>4082.5830798121788</v>
      </c>
    </row>
    <row r="3521" spans="1:6" hidden="1" x14ac:dyDescent="0.35">
      <c r="A3521">
        <v>3519</v>
      </c>
      <c r="B3521" t="s">
        <v>718</v>
      </c>
      <c r="C3521">
        <v>0</v>
      </c>
      <c r="D3521" t="s">
        <v>19</v>
      </c>
      <c r="E3521" t="s">
        <v>619</v>
      </c>
      <c r="F3521">
        <v>628.0915226261925</v>
      </c>
    </row>
    <row r="3522" spans="1:6" hidden="1" x14ac:dyDescent="0.35">
      <c r="A3522">
        <v>3520</v>
      </c>
      <c r="B3522" t="s">
        <v>718</v>
      </c>
      <c r="C3522">
        <v>0</v>
      </c>
      <c r="D3522" t="s">
        <v>20</v>
      </c>
      <c r="E3522" t="s">
        <v>620</v>
      </c>
      <c r="F3522">
        <v>1418.8682196545444</v>
      </c>
    </row>
    <row r="3523" spans="1:6" hidden="1" x14ac:dyDescent="0.35">
      <c r="A3523">
        <v>3521</v>
      </c>
      <c r="B3523" t="s">
        <v>718</v>
      </c>
      <c r="C3523">
        <v>0</v>
      </c>
      <c r="D3523" t="s">
        <v>19</v>
      </c>
      <c r="E3523" t="s">
        <v>621</v>
      </c>
      <c r="F3523">
        <v>1192.0943275095935</v>
      </c>
    </row>
    <row r="3524" spans="1:6" hidden="1" x14ac:dyDescent="0.35">
      <c r="A3524">
        <v>3522</v>
      </c>
      <c r="B3524" t="s">
        <v>718</v>
      </c>
      <c r="C3524">
        <v>0</v>
      </c>
      <c r="D3524" t="s">
        <v>19</v>
      </c>
      <c r="E3524" t="s">
        <v>622</v>
      </c>
      <c r="F3524">
        <v>1167.6444426686996</v>
      </c>
    </row>
    <row r="3525" spans="1:6" hidden="1" x14ac:dyDescent="0.35">
      <c r="A3525">
        <v>3523</v>
      </c>
      <c r="B3525" t="s">
        <v>718</v>
      </c>
      <c r="C3525">
        <v>0</v>
      </c>
      <c r="D3525" t="s">
        <v>22</v>
      </c>
      <c r="E3525" t="s">
        <v>623</v>
      </c>
      <c r="F3525">
        <v>3862.5291359341313</v>
      </c>
    </row>
    <row r="3526" spans="1:6" hidden="1" x14ac:dyDescent="0.35">
      <c r="A3526">
        <v>3524</v>
      </c>
      <c r="B3526" t="s">
        <v>718</v>
      </c>
      <c r="C3526">
        <v>0</v>
      </c>
      <c r="D3526" t="s">
        <v>23</v>
      </c>
      <c r="E3526" t="s">
        <v>624</v>
      </c>
      <c r="F3526">
        <v>820.7771434875674</v>
      </c>
    </row>
    <row r="3527" spans="1:6" hidden="1" x14ac:dyDescent="0.35">
      <c r="A3527">
        <v>3525</v>
      </c>
      <c r="B3527" t="s">
        <v>718</v>
      </c>
      <c r="C3527">
        <v>0</v>
      </c>
      <c r="D3527" t="s">
        <v>24</v>
      </c>
      <c r="E3527" t="s">
        <v>625</v>
      </c>
      <c r="F3527">
        <v>1472.7657262046735</v>
      </c>
    </row>
    <row r="3528" spans="1:6" hidden="1" x14ac:dyDescent="0.35">
      <c r="A3528">
        <v>3526</v>
      </c>
      <c r="B3528" t="s">
        <v>718</v>
      </c>
      <c r="C3528">
        <v>0</v>
      </c>
      <c r="D3528" t="s">
        <v>314</v>
      </c>
      <c r="E3528" t="s">
        <v>626</v>
      </c>
      <c r="F3528">
        <v>315.11089026877153</v>
      </c>
    </row>
    <row r="3529" spans="1:6" hidden="1" x14ac:dyDescent="0.35">
      <c r="A3529">
        <v>3527</v>
      </c>
      <c r="B3529" t="s">
        <v>718</v>
      </c>
      <c r="C3529">
        <v>0</v>
      </c>
      <c r="D3529" t="s">
        <v>314</v>
      </c>
      <c r="E3529" t="s">
        <v>627</v>
      </c>
      <c r="F3529">
        <v>0</v>
      </c>
    </row>
    <row r="3530" spans="1:6" hidden="1" x14ac:dyDescent="0.35">
      <c r="A3530">
        <v>3528</v>
      </c>
      <c r="B3530" t="s">
        <v>718</v>
      </c>
      <c r="C3530">
        <v>0</v>
      </c>
      <c r="D3530" t="s">
        <v>315</v>
      </c>
      <c r="E3530" t="s">
        <v>628</v>
      </c>
      <c r="F3530">
        <v>74.210682804092045</v>
      </c>
    </row>
    <row r="3531" spans="1:6" hidden="1" x14ac:dyDescent="0.35">
      <c r="A3531">
        <v>3529</v>
      </c>
      <c r="B3531" t="s">
        <v>718</v>
      </c>
      <c r="C3531">
        <v>0</v>
      </c>
      <c r="D3531" t="s">
        <v>315</v>
      </c>
      <c r="E3531" t="s">
        <v>629</v>
      </c>
      <c r="F3531">
        <v>277.97085837777809</v>
      </c>
    </row>
    <row r="3532" spans="1:6" hidden="1" x14ac:dyDescent="0.35">
      <c r="A3532">
        <v>3530</v>
      </c>
      <c r="B3532" t="s">
        <v>718</v>
      </c>
      <c r="C3532">
        <v>0</v>
      </c>
      <c r="D3532" t="s">
        <v>315</v>
      </c>
      <c r="E3532" t="s">
        <v>630</v>
      </c>
      <c r="F3532">
        <v>90.299070174487539</v>
      </c>
    </row>
    <row r="3533" spans="1:6" hidden="1" x14ac:dyDescent="0.35">
      <c r="A3533">
        <v>3531</v>
      </c>
      <c r="B3533" t="s">
        <v>718</v>
      </c>
      <c r="C3533">
        <v>0</v>
      </c>
      <c r="D3533" t="s">
        <v>315</v>
      </c>
      <c r="E3533" t="s">
        <v>631</v>
      </c>
      <c r="F3533">
        <v>39.686030879308937</v>
      </c>
    </row>
    <row r="3534" spans="1:6" hidden="1" x14ac:dyDescent="0.35">
      <c r="A3534">
        <v>3532</v>
      </c>
      <c r="B3534" t="s">
        <v>718</v>
      </c>
      <c r="C3534">
        <v>0</v>
      </c>
      <c r="D3534" t="s">
        <v>315</v>
      </c>
      <c r="E3534" t="s">
        <v>632</v>
      </c>
      <c r="F3534">
        <v>20.935299781138898</v>
      </c>
    </row>
    <row r="3535" spans="1:6" hidden="1" x14ac:dyDescent="0.35">
      <c r="A3535">
        <v>3533</v>
      </c>
      <c r="B3535" t="s">
        <v>718</v>
      </c>
      <c r="C3535">
        <v>0</v>
      </c>
      <c r="D3535" t="s">
        <v>315</v>
      </c>
      <c r="E3535" t="s">
        <v>633</v>
      </c>
      <c r="F3535">
        <v>32.859358644676071</v>
      </c>
    </row>
    <row r="3536" spans="1:6" hidden="1" x14ac:dyDescent="0.35">
      <c r="A3536">
        <v>3534</v>
      </c>
      <c r="B3536" t="s">
        <v>718</v>
      </c>
      <c r="C3536">
        <v>0</v>
      </c>
      <c r="D3536" t="s">
        <v>315</v>
      </c>
      <c r="E3536" t="s">
        <v>634</v>
      </c>
      <c r="F3536">
        <v>21.57383003135114</v>
      </c>
    </row>
    <row r="3537" spans="1:6" hidden="1" x14ac:dyDescent="0.35">
      <c r="A3537">
        <v>3535</v>
      </c>
      <c r="B3537" t="s">
        <v>718</v>
      </c>
      <c r="C3537">
        <v>0</v>
      </c>
      <c r="D3537" t="s">
        <v>315</v>
      </c>
      <c r="E3537" t="s">
        <v>635</v>
      </c>
      <c r="F3537">
        <v>0.27672947880438559</v>
      </c>
    </row>
    <row r="3538" spans="1:6" hidden="1" x14ac:dyDescent="0.35">
      <c r="A3538">
        <v>3536</v>
      </c>
      <c r="B3538" t="s">
        <v>718</v>
      </c>
      <c r="C3538">
        <v>0</v>
      </c>
      <c r="D3538" t="s">
        <v>315</v>
      </c>
      <c r="E3538" t="s">
        <v>636</v>
      </c>
      <c r="F3538">
        <v>9.047345601061478E-4</v>
      </c>
    </row>
    <row r="3539" spans="1:6" hidden="1" x14ac:dyDescent="0.35">
      <c r="A3539">
        <v>3537</v>
      </c>
      <c r="B3539" t="s">
        <v>718</v>
      </c>
      <c r="C3539">
        <v>0</v>
      </c>
      <c r="D3539" t="s">
        <v>315</v>
      </c>
      <c r="E3539" t="s">
        <v>637</v>
      </c>
      <c r="F3539">
        <v>0.46126864799566147</v>
      </c>
    </row>
    <row r="3540" spans="1:6" hidden="1" x14ac:dyDescent="0.35">
      <c r="A3540">
        <v>3538</v>
      </c>
      <c r="B3540" t="s">
        <v>718</v>
      </c>
      <c r="C3540">
        <v>0</v>
      </c>
      <c r="D3540" t="s">
        <v>315</v>
      </c>
      <c r="E3540" t="s">
        <v>638</v>
      </c>
      <c r="F3540">
        <v>2.4057213243811781</v>
      </c>
    </row>
    <row r="3541" spans="1:6" hidden="1" x14ac:dyDescent="0.35">
      <c r="A3541">
        <v>3539</v>
      </c>
      <c r="B3541" t="s">
        <v>718</v>
      </c>
      <c r="C3541">
        <v>0</v>
      </c>
      <c r="D3541" t="s">
        <v>315</v>
      </c>
      <c r="E3541" t="s">
        <v>639</v>
      </c>
      <c r="F3541">
        <v>25.673003289179974</v>
      </c>
    </row>
    <row r="3542" spans="1:6" hidden="1" x14ac:dyDescent="0.35">
      <c r="A3542">
        <v>3540</v>
      </c>
      <c r="B3542" t="s">
        <v>718</v>
      </c>
      <c r="C3542">
        <v>0</v>
      </c>
      <c r="D3542" t="s">
        <v>315</v>
      </c>
      <c r="E3542" t="s">
        <v>640</v>
      </c>
      <c r="F3542">
        <v>106.57200972721081</v>
      </c>
    </row>
    <row r="3543" spans="1:6" hidden="1" x14ac:dyDescent="0.35">
      <c r="A3543">
        <v>3541</v>
      </c>
      <c r="B3543" t="s">
        <v>718</v>
      </c>
      <c r="C3543">
        <v>0</v>
      </c>
      <c r="D3543" t="s">
        <v>315</v>
      </c>
      <c r="E3543" t="s">
        <v>641</v>
      </c>
      <c r="F3543">
        <v>326.29784979376541</v>
      </c>
    </row>
    <row r="3544" spans="1:6" hidden="1" x14ac:dyDescent="0.35">
      <c r="A3544">
        <v>3542</v>
      </c>
      <c r="B3544" t="s">
        <v>718</v>
      </c>
      <c r="C3544">
        <v>0</v>
      </c>
      <c r="D3544" t="s">
        <v>316</v>
      </c>
      <c r="E3544" t="s">
        <v>642</v>
      </c>
      <c r="F3544">
        <v>25.37090104584189</v>
      </c>
    </row>
    <row r="3545" spans="1:6" hidden="1" x14ac:dyDescent="0.35">
      <c r="A3545">
        <v>3543</v>
      </c>
      <c r="B3545" t="s">
        <v>718</v>
      </c>
      <c r="C3545">
        <v>0</v>
      </c>
      <c r="D3545" t="s">
        <v>316</v>
      </c>
      <c r="E3545" t="s">
        <v>643</v>
      </c>
      <c r="F3545">
        <v>17.286799169141521</v>
      </c>
    </row>
    <row r="3546" spans="1:6" hidden="1" x14ac:dyDescent="0.35">
      <c r="A3546">
        <v>3544</v>
      </c>
      <c r="B3546" t="s">
        <v>718</v>
      </c>
      <c r="C3546">
        <v>0</v>
      </c>
      <c r="D3546" t="s">
        <v>316</v>
      </c>
      <c r="E3546" t="s">
        <v>644</v>
      </c>
      <c r="F3546">
        <v>1.0471175112245028</v>
      </c>
    </row>
    <row r="3547" spans="1:6" hidden="1" x14ac:dyDescent="0.35">
      <c r="A3547">
        <v>3545</v>
      </c>
      <c r="B3547" t="s">
        <v>718</v>
      </c>
      <c r="C3547">
        <v>0</v>
      </c>
      <c r="D3547" t="s">
        <v>316</v>
      </c>
      <c r="E3547" t="s">
        <v>645</v>
      </c>
      <c r="F3547">
        <v>6.1227847836987612</v>
      </c>
    </row>
    <row r="3548" spans="1:6" hidden="1" x14ac:dyDescent="0.35">
      <c r="A3548">
        <v>3546</v>
      </c>
      <c r="B3548" t="s">
        <v>718</v>
      </c>
      <c r="C3548">
        <v>0</v>
      </c>
      <c r="D3548" t="s">
        <v>316</v>
      </c>
      <c r="E3548" t="s">
        <v>646</v>
      </c>
      <c r="F3548">
        <v>1.5765458699867314</v>
      </c>
    </row>
    <row r="3549" spans="1:6" hidden="1" x14ac:dyDescent="0.35">
      <c r="A3549">
        <v>3547</v>
      </c>
      <c r="B3549" t="s">
        <v>718</v>
      </c>
      <c r="C3549">
        <v>0</v>
      </c>
      <c r="D3549" t="s">
        <v>316</v>
      </c>
      <c r="E3549" t="s">
        <v>647</v>
      </c>
      <c r="F3549">
        <v>271.78622286894557</v>
      </c>
    </row>
    <row r="3550" spans="1:6" hidden="1" x14ac:dyDescent="0.35">
      <c r="A3550">
        <v>3548</v>
      </c>
      <c r="B3550" t="s">
        <v>718</v>
      </c>
      <c r="C3550">
        <v>0</v>
      </c>
      <c r="D3550" t="s">
        <v>314</v>
      </c>
      <c r="E3550" t="s">
        <v>648</v>
      </c>
      <c r="F3550">
        <v>84.276503790511015</v>
      </c>
    </row>
    <row r="3551" spans="1:6" hidden="1" x14ac:dyDescent="0.35">
      <c r="A3551">
        <v>3549</v>
      </c>
      <c r="B3551" t="s">
        <v>718</v>
      </c>
      <c r="C3551">
        <v>0</v>
      </c>
      <c r="D3551" t="s">
        <v>314</v>
      </c>
      <c r="E3551" t="s">
        <v>649</v>
      </c>
      <c r="F3551">
        <v>59.769057048531302</v>
      </c>
    </row>
    <row r="3552" spans="1:6" hidden="1" x14ac:dyDescent="0.35">
      <c r="A3552">
        <v>3550</v>
      </c>
      <c r="B3552" t="s">
        <v>718</v>
      </c>
      <c r="C3552">
        <v>0</v>
      </c>
      <c r="D3552" t="s">
        <v>25</v>
      </c>
      <c r="E3552" t="s">
        <v>650</v>
      </c>
      <c r="F3552">
        <v>11624.533002906475</v>
      </c>
    </row>
    <row r="3553" spans="1:6" hidden="1" x14ac:dyDescent="0.35">
      <c r="A3553">
        <v>3551</v>
      </c>
      <c r="B3553" t="s">
        <v>718</v>
      </c>
      <c r="C3553">
        <v>0</v>
      </c>
      <c r="D3553" t="s">
        <v>25</v>
      </c>
      <c r="E3553" t="s">
        <v>651</v>
      </c>
      <c r="F3553">
        <v>0</v>
      </c>
    </row>
    <row r="3554" spans="1:6" hidden="1" x14ac:dyDescent="0.35">
      <c r="A3554">
        <v>3552</v>
      </c>
      <c r="B3554" t="s">
        <v>718</v>
      </c>
      <c r="C3554">
        <v>0</v>
      </c>
      <c r="D3554" t="s">
        <v>26</v>
      </c>
      <c r="E3554" t="s">
        <v>652</v>
      </c>
      <c r="F3554">
        <v>1313.5451482081121</v>
      </c>
    </row>
    <row r="3555" spans="1:6" hidden="1" x14ac:dyDescent="0.35">
      <c r="A3555">
        <v>3553</v>
      </c>
      <c r="B3555" t="s">
        <v>718</v>
      </c>
      <c r="C3555">
        <v>0</v>
      </c>
      <c r="D3555" t="s">
        <v>26</v>
      </c>
      <c r="E3555" t="s">
        <v>653</v>
      </c>
      <c r="F3555">
        <v>263.59319619800908</v>
      </c>
    </row>
    <row r="3556" spans="1:6" hidden="1" x14ac:dyDescent="0.35">
      <c r="A3556">
        <v>3554</v>
      </c>
      <c r="B3556" t="s">
        <v>718</v>
      </c>
      <c r="C3556">
        <v>0</v>
      </c>
      <c r="D3556" t="s">
        <v>26</v>
      </c>
      <c r="E3556" t="s">
        <v>654</v>
      </c>
      <c r="F3556">
        <v>4217.2266585790348</v>
      </c>
    </row>
    <row r="3557" spans="1:6" hidden="1" x14ac:dyDescent="0.35">
      <c r="A3557">
        <v>3555</v>
      </c>
      <c r="B3557" t="s">
        <v>718</v>
      </c>
      <c r="C3557">
        <v>0</v>
      </c>
      <c r="D3557" t="s">
        <v>26</v>
      </c>
      <c r="E3557" t="s">
        <v>655</v>
      </c>
      <c r="F3557">
        <v>2947.226920681504</v>
      </c>
    </row>
    <row r="3558" spans="1:6" hidden="1" x14ac:dyDescent="0.35">
      <c r="A3558">
        <v>3556</v>
      </c>
      <c r="B3558" t="s">
        <v>718</v>
      </c>
      <c r="C3558">
        <v>0</v>
      </c>
      <c r="D3558" t="s">
        <v>28</v>
      </c>
      <c r="E3558" t="s">
        <v>656</v>
      </c>
      <c r="F3558">
        <v>3065.112668822776</v>
      </c>
    </row>
    <row r="3559" spans="1:6" hidden="1" x14ac:dyDescent="0.35">
      <c r="A3559">
        <v>3557</v>
      </c>
      <c r="B3559" t="s">
        <v>718</v>
      </c>
      <c r="C3559">
        <v>0</v>
      </c>
      <c r="D3559" t="s">
        <v>27</v>
      </c>
      <c r="E3559" t="s">
        <v>657</v>
      </c>
      <c r="F3559">
        <v>779.85715597248543</v>
      </c>
    </row>
    <row r="3560" spans="1:6" hidden="1" x14ac:dyDescent="0.35">
      <c r="A3560">
        <v>3558</v>
      </c>
      <c r="B3560" t="s">
        <v>718</v>
      </c>
      <c r="C3560">
        <v>0</v>
      </c>
      <c r="D3560" t="s">
        <v>27</v>
      </c>
      <c r="E3560" t="s">
        <v>658</v>
      </c>
      <c r="F3560">
        <v>2480.4458627951353</v>
      </c>
    </row>
    <row r="3561" spans="1:6" hidden="1" x14ac:dyDescent="0.35">
      <c r="A3561">
        <v>3559</v>
      </c>
      <c r="B3561" t="s">
        <v>718</v>
      </c>
      <c r="C3561">
        <v>0</v>
      </c>
      <c r="D3561" t="s">
        <v>27</v>
      </c>
      <c r="E3561" t="s">
        <v>659</v>
      </c>
      <c r="F3561">
        <v>180.34545669003026</v>
      </c>
    </row>
    <row r="3562" spans="1:6" hidden="1" x14ac:dyDescent="0.35">
      <c r="A3562">
        <v>3560</v>
      </c>
      <c r="B3562" t="s">
        <v>718</v>
      </c>
      <c r="C3562">
        <v>0</v>
      </c>
      <c r="D3562" t="s">
        <v>27</v>
      </c>
      <c r="E3562" t="s">
        <v>660</v>
      </c>
      <c r="F3562">
        <v>672.45706594928197</v>
      </c>
    </row>
    <row r="3563" spans="1:6" hidden="1" x14ac:dyDescent="0.35">
      <c r="A3563">
        <v>3561</v>
      </c>
      <c r="B3563" t="s">
        <v>718</v>
      </c>
      <c r="C3563">
        <v>0</v>
      </c>
      <c r="D3563" t="s">
        <v>27</v>
      </c>
      <c r="E3563" t="s">
        <v>661</v>
      </c>
      <c r="F3563">
        <v>81.005169432767346</v>
      </c>
    </row>
    <row r="3564" spans="1:6" hidden="1" x14ac:dyDescent="0.35">
      <c r="A3564">
        <v>3562</v>
      </c>
      <c r="B3564" t="s">
        <v>718</v>
      </c>
      <c r="C3564">
        <v>0</v>
      </c>
      <c r="D3564" t="s">
        <v>27</v>
      </c>
      <c r="E3564" t="s">
        <v>662</v>
      </c>
      <c r="F3564">
        <v>693.91494404125206</v>
      </c>
    </row>
    <row r="3565" spans="1:6" hidden="1" x14ac:dyDescent="0.35">
      <c r="A3565">
        <v>3563</v>
      </c>
      <c r="B3565" t="s">
        <v>718</v>
      </c>
      <c r="C3565">
        <v>0</v>
      </c>
      <c r="D3565" t="s">
        <v>27</v>
      </c>
      <c r="E3565" t="s">
        <v>663</v>
      </c>
      <c r="F3565">
        <v>2108.4289008534447</v>
      </c>
    </row>
    <row r="3566" spans="1:6" hidden="1" x14ac:dyDescent="0.35">
      <c r="A3566">
        <v>3564</v>
      </c>
      <c r="B3566" t="s">
        <v>718</v>
      </c>
      <c r="C3566">
        <v>0</v>
      </c>
      <c r="D3566" t="s">
        <v>30</v>
      </c>
      <c r="E3566" t="s">
        <v>664</v>
      </c>
      <c r="F3566">
        <v>2040.1795149830941</v>
      </c>
    </row>
    <row r="3567" spans="1:6" hidden="1" x14ac:dyDescent="0.35">
      <c r="A3567">
        <v>3565</v>
      </c>
      <c r="B3567" t="s">
        <v>718</v>
      </c>
      <c r="C3567">
        <v>0</v>
      </c>
      <c r="D3567" t="s">
        <v>32</v>
      </c>
      <c r="E3567" t="s">
        <v>665</v>
      </c>
      <c r="F3567">
        <v>1449.3432615665909</v>
      </c>
    </row>
    <row r="3568" spans="1:6" hidden="1" x14ac:dyDescent="0.35">
      <c r="A3568">
        <v>3566</v>
      </c>
      <c r="B3568" t="s">
        <v>718</v>
      </c>
      <c r="C3568">
        <v>0</v>
      </c>
      <c r="D3568" t="s">
        <v>32</v>
      </c>
      <c r="E3568" t="s">
        <v>666</v>
      </c>
      <c r="F3568">
        <v>868.89218759039898</v>
      </c>
    </row>
    <row r="3569" spans="1:6" hidden="1" x14ac:dyDescent="0.35">
      <c r="A3569">
        <v>3567</v>
      </c>
      <c r="B3569" t="s">
        <v>718</v>
      </c>
      <c r="C3569">
        <v>0</v>
      </c>
      <c r="D3569" t="s">
        <v>32</v>
      </c>
      <c r="E3569" t="s">
        <v>667</v>
      </c>
      <c r="F3569">
        <v>659.22602079300611</v>
      </c>
    </row>
    <row r="3570" spans="1:6" hidden="1" x14ac:dyDescent="0.35">
      <c r="A3570">
        <v>3568</v>
      </c>
      <c r="B3570" t="s">
        <v>718</v>
      </c>
      <c r="C3570">
        <v>0</v>
      </c>
      <c r="D3570" t="s">
        <v>33</v>
      </c>
      <c r="E3570" t="s">
        <v>668</v>
      </c>
      <c r="F3570">
        <v>4248.3012472175142</v>
      </c>
    </row>
    <row r="3571" spans="1:6" hidden="1" x14ac:dyDescent="0.35">
      <c r="A3571">
        <v>3569</v>
      </c>
      <c r="B3571" t="s">
        <v>718</v>
      </c>
      <c r="C3571">
        <v>0</v>
      </c>
      <c r="D3571" t="s">
        <v>34</v>
      </c>
      <c r="E3571" t="s">
        <v>669</v>
      </c>
      <c r="F3571">
        <v>876.42725156355925</v>
      </c>
    </row>
    <row r="3572" spans="1:6" hidden="1" x14ac:dyDescent="0.35">
      <c r="A3572">
        <v>3570</v>
      </c>
      <c r="B3572" t="s">
        <v>718</v>
      </c>
      <c r="C3572">
        <v>0</v>
      </c>
      <c r="D3572" t="s">
        <v>31</v>
      </c>
      <c r="E3572" t="s">
        <v>670</v>
      </c>
      <c r="F3572">
        <v>1519.5166136554337</v>
      </c>
    </row>
    <row r="3573" spans="1:6" hidden="1" x14ac:dyDescent="0.35">
      <c r="A3573">
        <v>3571</v>
      </c>
      <c r="B3573" t="s">
        <v>718</v>
      </c>
      <c r="C3573">
        <v>0</v>
      </c>
      <c r="D3573" t="s">
        <v>34</v>
      </c>
      <c r="E3573" t="s">
        <v>671</v>
      </c>
      <c r="F3573">
        <v>577.92584035249808</v>
      </c>
    </row>
    <row r="3574" spans="1:6" hidden="1" x14ac:dyDescent="0.35">
      <c r="A3574">
        <v>3572</v>
      </c>
      <c r="B3574" t="s">
        <v>718</v>
      </c>
      <c r="C3574">
        <v>0</v>
      </c>
      <c r="D3574" t="s">
        <v>34</v>
      </c>
      <c r="E3574" t="s">
        <v>672</v>
      </c>
      <c r="F3574">
        <v>4550.7531047388684</v>
      </c>
    </row>
    <row r="3575" spans="1:6" hidden="1" x14ac:dyDescent="0.35">
      <c r="A3575">
        <v>3573</v>
      </c>
      <c r="B3575" t="s">
        <v>718</v>
      </c>
      <c r="C3575">
        <v>0</v>
      </c>
      <c r="D3575" t="s">
        <v>35</v>
      </c>
      <c r="E3575" t="s">
        <v>673</v>
      </c>
      <c r="F3575">
        <v>5410.5387229495436</v>
      </c>
    </row>
    <row r="3576" spans="1:6" hidden="1" x14ac:dyDescent="0.35">
      <c r="A3576">
        <v>3574</v>
      </c>
      <c r="B3576" t="s">
        <v>718</v>
      </c>
      <c r="C3576">
        <v>0</v>
      </c>
      <c r="D3576" t="s">
        <v>36</v>
      </c>
      <c r="E3576" t="s">
        <v>674</v>
      </c>
      <c r="F3576">
        <v>2230.5189678340871</v>
      </c>
    </row>
    <row r="3577" spans="1:6" hidden="1" x14ac:dyDescent="0.35">
      <c r="A3577">
        <v>3575</v>
      </c>
      <c r="B3577" t="s">
        <v>718</v>
      </c>
      <c r="C3577">
        <v>0</v>
      </c>
      <c r="D3577" t="s">
        <v>37</v>
      </c>
      <c r="E3577" t="s">
        <v>675</v>
      </c>
      <c r="F3577">
        <v>4063.9701030497326</v>
      </c>
    </row>
    <row r="3578" spans="1:6" hidden="1" x14ac:dyDescent="0.35">
      <c r="A3578">
        <v>3576</v>
      </c>
      <c r="B3578" t="s">
        <v>718</v>
      </c>
      <c r="C3578">
        <v>0</v>
      </c>
      <c r="D3578" t="s">
        <v>314</v>
      </c>
      <c r="E3578" t="s">
        <v>676</v>
      </c>
      <c r="F3578">
        <v>34.870103048490591</v>
      </c>
    </row>
    <row r="3579" spans="1:6" hidden="1" x14ac:dyDescent="0.35">
      <c r="A3579">
        <v>3577</v>
      </c>
      <c r="B3579" t="s">
        <v>718</v>
      </c>
      <c r="C3579">
        <v>0</v>
      </c>
      <c r="D3579" t="s">
        <v>314</v>
      </c>
      <c r="E3579" t="s">
        <v>677</v>
      </c>
      <c r="F3579">
        <v>38.193486626354336</v>
      </c>
    </row>
    <row r="3580" spans="1:6" hidden="1" x14ac:dyDescent="0.35">
      <c r="A3580">
        <v>3578</v>
      </c>
      <c r="B3580" t="s">
        <v>718</v>
      </c>
      <c r="C3580">
        <v>0</v>
      </c>
      <c r="D3580" t="s">
        <v>314</v>
      </c>
      <c r="E3580" t="s">
        <v>678</v>
      </c>
      <c r="F3580">
        <v>31.800190888876728</v>
      </c>
    </row>
    <row r="3581" spans="1:6" hidden="1" x14ac:dyDescent="0.35">
      <c r="A3581">
        <v>3579</v>
      </c>
      <c r="B3581" t="s">
        <v>718</v>
      </c>
      <c r="C3581">
        <v>0</v>
      </c>
      <c r="D3581" t="s">
        <v>314</v>
      </c>
      <c r="E3581" t="s">
        <v>679</v>
      </c>
      <c r="F3581">
        <v>32.39744094556945</v>
      </c>
    </row>
    <row r="3582" spans="1:6" hidden="1" x14ac:dyDescent="0.35">
      <c r="A3582">
        <v>3580</v>
      </c>
      <c r="B3582" t="s">
        <v>718</v>
      </c>
      <c r="C3582">
        <v>0</v>
      </c>
      <c r="D3582" t="s">
        <v>314</v>
      </c>
      <c r="E3582" t="s">
        <v>680</v>
      </c>
      <c r="F3582">
        <v>13.946982834825556</v>
      </c>
    </row>
    <row r="3583" spans="1:6" hidden="1" x14ac:dyDescent="0.35">
      <c r="A3583">
        <v>3581</v>
      </c>
      <c r="B3583" t="s">
        <v>718</v>
      </c>
      <c r="C3583">
        <v>0</v>
      </c>
      <c r="D3583" t="s">
        <v>314</v>
      </c>
      <c r="E3583" t="s">
        <v>681</v>
      </c>
      <c r="F3583">
        <v>20.329595293497853</v>
      </c>
    </row>
    <row r="3584" spans="1:6" hidden="1" x14ac:dyDescent="0.35">
      <c r="A3584">
        <v>3582</v>
      </c>
      <c r="B3584" t="s">
        <v>718</v>
      </c>
      <c r="C3584">
        <v>0</v>
      </c>
      <c r="D3584" t="s">
        <v>314</v>
      </c>
      <c r="E3584" t="s">
        <v>682</v>
      </c>
      <c r="F3584">
        <v>23.679848101701545</v>
      </c>
    </row>
    <row r="3585" spans="1:6" hidden="1" x14ac:dyDescent="0.35">
      <c r="A3585">
        <v>3583</v>
      </c>
      <c r="B3585" t="s">
        <v>718</v>
      </c>
      <c r="C3585">
        <v>0</v>
      </c>
      <c r="D3585" t="s">
        <v>314</v>
      </c>
      <c r="E3585" t="s">
        <v>683</v>
      </c>
      <c r="F3585">
        <v>12.370518713145703</v>
      </c>
    </row>
    <row r="3586" spans="1:6" hidden="1" x14ac:dyDescent="0.35">
      <c r="A3586">
        <v>3584</v>
      </c>
      <c r="B3586" t="s">
        <v>718</v>
      </c>
      <c r="C3586">
        <v>0</v>
      </c>
      <c r="D3586" t="s">
        <v>314</v>
      </c>
      <c r="E3586" t="s">
        <v>684</v>
      </c>
      <c r="F3586">
        <v>4.5205496958094438</v>
      </c>
    </row>
    <row r="3587" spans="1:6" hidden="1" x14ac:dyDescent="0.35">
      <c r="A3587">
        <v>3585</v>
      </c>
      <c r="B3587" t="s">
        <v>718</v>
      </c>
      <c r="C3587">
        <v>0</v>
      </c>
      <c r="D3587" t="s">
        <v>314</v>
      </c>
      <c r="E3587" t="s">
        <v>685</v>
      </c>
      <c r="F3587">
        <v>31.187233414318417</v>
      </c>
    </row>
    <row r="3588" spans="1:6" hidden="1" x14ac:dyDescent="0.35">
      <c r="A3588">
        <v>3586</v>
      </c>
      <c r="B3588" t="s">
        <v>718</v>
      </c>
      <c r="C3588">
        <v>0</v>
      </c>
      <c r="D3588" t="s">
        <v>314</v>
      </c>
      <c r="E3588" t="s">
        <v>686</v>
      </c>
      <c r="F3588">
        <v>31.573961316217172</v>
      </c>
    </row>
    <row r="3589" spans="1:6" hidden="1" x14ac:dyDescent="0.35">
      <c r="A3589">
        <v>3587</v>
      </c>
      <c r="B3589" t="s">
        <v>718</v>
      </c>
      <c r="C3589">
        <v>0</v>
      </c>
      <c r="D3589" t="s">
        <v>314</v>
      </c>
      <c r="E3589" t="s">
        <v>687</v>
      </c>
      <c r="F3589">
        <v>8.7302353603813074</v>
      </c>
    </row>
    <row r="3590" spans="1:6" hidden="1" x14ac:dyDescent="0.35">
      <c r="A3590">
        <v>3588</v>
      </c>
      <c r="B3590" t="s">
        <v>718</v>
      </c>
      <c r="C3590">
        <v>0</v>
      </c>
      <c r="D3590" t="s">
        <v>314</v>
      </c>
      <c r="E3590" t="s">
        <v>688</v>
      </c>
      <c r="F3590">
        <v>81.685264450382974</v>
      </c>
    </row>
    <row r="3591" spans="1:6" hidden="1" x14ac:dyDescent="0.35">
      <c r="A3591">
        <v>3589</v>
      </c>
      <c r="B3591" t="s">
        <v>718</v>
      </c>
      <c r="C3591">
        <v>0</v>
      </c>
      <c r="D3591" t="s">
        <v>314</v>
      </c>
      <c r="E3591" t="s">
        <v>689</v>
      </c>
      <c r="F3591">
        <v>97.379251833271951</v>
      </c>
    </row>
    <row r="3592" spans="1:6" hidden="1" x14ac:dyDescent="0.35">
      <c r="A3592">
        <v>3590</v>
      </c>
      <c r="B3592" t="s">
        <v>718</v>
      </c>
      <c r="C3592">
        <v>0</v>
      </c>
      <c r="D3592" t="s">
        <v>314</v>
      </c>
      <c r="E3592" t="s">
        <v>690</v>
      </c>
      <c r="F3592">
        <v>106.42403493330791</v>
      </c>
    </row>
    <row r="3593" spans="1:6" hidden="1" x14ac:dyDescent="0.35">
      <c r="A3593">
        <v>3591</v>
      </c>
      <c r="B3593" t="s">
        <v>718</v>
      </c>
      <c r="C3593">
        <v>0</v>
      </c>
      <c r="D3593" t="s">
        <v>314</v>
      </c>
      <c r="E3593" t="s">
        <v>691</v>
      </c>
      <c r="F3593">
        <v>66.935266499541868</v>
      </c>
    </row>
    <row r="3594" spans="1:6" hidden="1" x14ac:dyDescent="0.35">
      <c r="A3594">
        <v>3592</v>
      </c>
      <c r="B3594" t="s">
        <v>718</v>
      </c>
      <c r="C3594">
        <v>0</v>
      </c>
      <c r="D3594" t="s">
        <v>314</v>
      </c>
      <c r="E3594" t="s">
        <v>692</v>
      </c>
      <c r="F3594">
        <v>39.973729205316516</v>
      </c>
    </row>
    <row r="3595" spans="1:6" hidden="1" x14ac:dyDescent="0.35">
      <c r="A3595">
        <v>3593</v>
      </c>
      <c r="B3595" t="s">
        <v>718</v>
      </c>
      <c r="C3595">
        <v>0</v>
      </c>
      <c r="D3595" t="s">
        <v>314</v>
      </c>
      <c r="E3595" t="s">
        <v>693</v>
      </c>
      <c r="F3595">
        <v>70.435775767098875</v>
      </c>
    </row>
    <row r="3596" spans="1:6" hidden="1" x14ac:dyDescent="0.35">
      <c r="A3596">
        <v>3594</v>
      </c>
      <c r="B3596" t="s">
        <v>718</v>
      </c>
      <c r="C3596">
        <v>0</v>
      </c>
      <c r="D3596" t="s">
        <v>314</v>
      </c>
      <c r="E3596" t="s">
        <v>694</v>
      </c>
      <c r="F3596">
        <v>23.955906258257414</v>
      </c>
    </row>
    <row r="3597" spans="1:6" hidden="1" x14ac:dyDescent="0.35">
      <c r="A3597">
        <v>3595</v>
      </c>
      <c r="B3597" t="s">
        <v>718</v>
      </c>
      <c r="C3597">
        <v>0</v>
      </c>
      <c r="D3597" t="s">
        <v>314</v>
      </c>
      <c r="E3597" t="s">
        <v>695</v>
      </c>
      <c r="F3597">
        <v>30.104922127462849</v>
      </c>
    </row>
    <row r="3598" spans="1:6" hidden="1" x14ac:dyDescent="0.35">
      <c r="A3598">
        <v>3596</v>
      </c>
      <c r="B3598" t="s">
        <v>718</v>
      </c>
      <c r="C3598">
        <v>0</v>
      </c>
      <c r="D3598" t="s">
        <v>38</v>
      </c>
      <c r="E3598" t="s">
        <v>696</v>
      </c>
      <c r="F3598">
        <v>529.73249200528915</v>
      </c>
    </row>
    <row r="3599" spans="1:6" hidden="1" x14ac:dyDescent="0.35">
      <c r="A3599">
        <v>3597</v>
      </c>
      <c r="B3599" t="s">
        <v>718</v>
      </c>
      <c r="C3599">
        <v>0</v>
      </c>
      <c r="D3599" t="s">
        <v>38</v>
      </c>
      <c r="E3599" t="s">
        <v>697</v>
      </c>
      <c r="F3599">
        <v>1256.6109939704713</v>
      </c>
    </row>
    <row r="3600" spans="1:6" hidden="1" x14ac:dyDescent="0.35">
      <c r="A3600">
        <v>3598</v>
      </c>
      <c r="B3600" t="s">
        <v>718</v>
      </c>
      <c r="C3600">
        <v>0</v>
      </c>
      <c r="D3600" t="s">
        <v>38</v>
      </c>
      <c r="E3600" t="s">
        <v>698</v>
      </c>
      <c r="F3600">
        <v>775.37520294368903</v>
      </c>
    </row>
    <row r="3601" spans="1:6" hidden="1" x14ac:dyDescent="0.35">
      <c r="A3601">
        <v>3599</v>
      </c>
      <c r="B3601" t="s">
        <v>718</v>
      </c>
      <c r="C3601">
        <v>0</v>
      </c>
      <c r="D3601" t="s">
        <v>39</v>
      </c>
      <c r="E3601" t="s">
        <v>699</v>
      </c>
      <c r="F3601">
        <v>72.330880025159615</v>
      </c>
    </row>
    <row r="3602" spans="1:6" hidden="1" x14ac:dyDescent="0.35">
      <c r="A3602">
        <v>3600</v>
      </c>
      <c r="B3602" t="s">
        <v>718</v>
      </c>
      <c r="C3602">
        <v>0</v>
      </c>
      <c r="D3602">
        <v>0</v>
      </c>
      <c r="E3602" t="s">
        <v>700</v>
      </c>
      <c r="F3602">
        <v>0</v>
      </c>
    </row>
    <row r="3603" spans="1:6" hidden="1" x14ac:dyDescent="0.35">
      <c r="A3603">
        <v>3601</v>
      </c>
      <c r="B3603" t="s">
        <v>719</v>
      </c>
      <c r="C3603" t="s">
        <v>712</v>
      </c>
      <c r="D3603" t="s">
        <v>9</v>
      </c>
      <c r="E3603" t="s">
        <v>502</v>
      </c>
      <c r="F3603">
        <v>5.9534369049348036E-3</v>
      </c>
    </row>
    <row r="3604" spans="1:6" hidden="1" x14ac:dyDescent="0.35">
      <c r="A3604">
        <v>3602</v>
      </c>
      <c r="B3604" t="s">
        <v>719</v>
      </c>
      <c r="C3604" t="s">
        <v>712</v>
      </c>
      <c r="D3604" t="s">
        <v>9</v>
      </c>
      <c r="E3604" t="s">
        <v>503</v>
      </c>
      <c r="F3604">
        <v>508.1854342246462</v>
      </c>
    </row>
    <row r="3605" spans="1:6" hidden="1" x14ac:dyDescent="0.35">
      <c r="A3605">
        <v>3603</v>
      </c>
      <c r="B3605" t="s">
        <v>719</v>
      </c>
      <c r="C3605" t="s">
        <v>712</v>
      </c>
      <c r="D3605" t="s">
        <v>9</v>
      </c>
      <c r="E3605" t="s">
        <v>504</v>
      </c>
      <c r="F3605">
        <v>309.32371610415731</v>
      </c>
    </row>
    <row r="3606" spans="1:6" hidden="1" x14ac:dyDescent="0.35">
      <c r="A3606">
        <v>3604</v>
      </c>
      <c r="B3606" t="s">
        <v>719</v>
      </c>
      <c r="C3606" t="s">
        <v>712</v>
      </c>
      <c r="D3606" t="s">
        <v>9</v>
      </c>
      <c r="E3606" t="s">
        <v>505</v>
      </c>
      <c r="F3606">
        <v>2726.8306150750491</v>
      </c>
    </row>
    <row r="3607" spans="1:6" hidden="1" x14ac:dyDescent="0.35">
      <c r="A3607">
        <v>3605</v>
      </c>
      <c r="B3607" t="s">
        <v>719</v>
      </c>
      <c r="C3607" t="s">
        <v>712</v>
      </c>
      <c r="D3607" t="s">
        <v>9</v>
      </c>
      <c r="E3607" t="s">
        <v>506</v>
      </c>
      <c r="F3607">
        <v>16.923843103956902</v>
      </c>
    </row>
    <row r="3608" spans="1:6" hidden="1" x14ac:dyDescent="0.35">
      <c r="A3608">
        <v>3606</v>
      </c>
      <c r="B3608" t="s">
        <v>719</v>
      </c>
      <c r="C3608" t="s">
        <v>712</v>
      </c>
      <c r="D3608" t="s">
        <v>9</v>
      </c>
      <c r="E3608" t="s">
        <v>507</v>
      </c>
      <c r="F3608">
        <v>191.65714662045369</v>
      </c>
    </row>
    <row r="3609" spans="1:6" hidden="1" x14ac:dyDescent="0.35">
      <c r="A3609">
        <v>3607</v>
      </c>
      <c r="B3609" t="s">
        <v>719</v>
      </c>
      <c r="C3609" t="s">
        <v>712</v>
      </c>
      <c r="D3609" t="s">
        <v>9</v>
      </c>
      <c r="E3609" t="s">
        <v>508</v>
      </c>
      <c r="F3609">
        <v>17.515944504466326</v>
      </c>
    </row>
    <row r="3610" spans="1:6" hidden="1" x14ac:dyDescent="0.35">
      <c r="A3610">
        <v>3608</v>
      </c>
      <c r="B3610" t="s">
        <v>719</v>
      </c>
      <c r="C3610" t="s">
        <v>712</v>
      </c>
      <c r="D3610" t="s">
        <v>9</v>
      </c>
      <c r="E3610" t="s">
        <v>509</v>
      </c>
      <c r="F3610">
        <v>626.83908883000674</v>
      </c>
    </row>
    <row r="3611" spans="1:6" hidden="1" x14ac:dyDescent="0.35">
      <c r="A3611">
        <v>3609</v>
      </c>
      <c r="B3611" t="s">
        <v>719</v>
      </c>
      <c r="C3611" t="s">
        <v>712</v>
      </c>
      <c r="D3611" t="s">
        <v>9</v>
      </c>
      <c r="E3611" t="s">
        <v>510</v>
      </c>
      <c r="F3611">
        <v>974.59391729304195</v>
      </c>
    </row>
    <row r="3612" spans="1:6" hidden="1" x14ac:dyDescent="0.35">
      <c r="A3612">
        <v>3610</v>
      </c>
      <c r="B3612" t="s">
        <v>719</v>
      </c>
      <c r="C3612" t="s">
        <v>712</v>
      </c>
      <c r="D3612" t="s">
        <v>9</v>
      </c>
      <c r="E3612" t="s">
        <v>511</v>
      </c>
      <c r="F3612">
        <v>1520.102725335433</v>
      </c>
    </row>
    <row r="3613" spans="1:6" hidden="1" x14ac:dyDescent="0.35">
      <c r="A3613">
        <v>3611</v>
      </c>
      <c r="B3613" t="s">
        <v>719</v>
      </c>
      <c r="C3613" t="s">
        <v>712</v>
      </c>
      <c r="D3613" t="s">
        <v>9</v>
      </c>
      <c r="E3613" t="s">
        <v>512</v>
      </c>
      <c r="F3613">
        <v>801.87101106872103</v>
      </c>
    </row>
    <row r="3614" spans="1:6" hidden="1" x14ac:dyDescent="0.35">
      <c r="A3614">
        <v>3612</v>
      </c>
      <c r="B3614" t="s">
        <v>719</v>
      </c>
      <c r="C3614" t="s">
        <v>712</v>
      </c>
      <c r="D3614" t="s">
        <v>9</v>
      </c>
      <c r="E3614" t="s">
        <v>513</v>
      </c>
      <c r="F3614">
        <v>286.51845267975989</v>
      </c>
    </row>
    <row r="3615" spans="1:6" hidden="1" x14ac:dyDescent="0.35">
      <c r="A3615">
        <v>3613</v>
      </c>
      <c r="B3615" t="s">
        <v>719</v>
      </c>
      <c r="C3615" t="s">
        <v>712</v>
      </c>
      <c r="D3615" t="s">
        <v>9</v>
      </c>
      <c r="E3615" t="s">
        <v>514</v>
      </c>
      <c r="F3615">
        <v>31.426997256214104</v>
      </c>
    </row>
    <row r="3616" spans="1:6" hidden="1" x14ac:dyDescent="0.35">
      <c r="A3616">
        <v>3614</v>
      </c>
      <c r="B3616" t="s">
        <v>719</v>
      </c>
      <c r="C3616" t="s">
        <v>712</v>
      </c>
      <c r="D3616" t="s">
        <v>9</v>
      </c>
      <c r="E3616" t="s">
        <v>515</v>
      </c>
      <c r="F3616">
        <v>1110.4933999025097</v>
      </c>
    </row>
    <row r="3617" spans="1:6" hidden="1" x14ac:dyDescent="0.35">
      <c r="A3617">
        <v>3615</v>
      </c>
      <c r="B3617" t="s">
        <v>719</v>
      </c>
      <c r="C3617" t="s">
        <v>712</v>
      </c>
      <c r="D3617" t="s">
        <v>9</v>
      </c>
      <c r="E3617" t="s">
        <v>516</v>
      </c>
      <c r="F3617">
        <v>1.2069596650130439</v>
      </c>
    </row>
    <row r="3618" spans="1:6" hidden="1" x14ac:dyDescent="0.35">
      <c r="A3618">
        <v>3616</v>
      </c>
      <c r="B3618" t="s">
        <v>719</v>
      </c>
      <c r="C3618" t="s">
        <v>712</v>
      </c>
      <c r="D3618" t="s">
        <v>9</v>
      </c>
      <c r="E3618" t="s">
        <v>517</v>
      </c>
      <c r="F3618">
        <v>0</v>
      </c>
    </row>
    <row r="3619" spans="1:6" hidden="1" x14ac:dyDescent="0.35">
      <c r="A3619">
        <v>3617</v>
      </c>
      <c r="B3619" t="s">
        <v>719</v>
      </c>
      <c r="C3619" t="s">
        <v>712</v>
      </c>
      <c r="D3619" t="s">
        <v>9</v>
      </c>
      <c r="E3619" t="s">
        <v>518</v>
      </c>
      <c r="F3619">
        <v>0</v>
      </c>
    </row>
    <row r="3620" spans="1:6" hidden="1" x14ac:dyDescent="0.35">
      <c r="A3620">
        <v>3618</v>
      </c>
      <c r="B3620" t="s">
        <v>719</v>
      </c>
      <c r="C3620" t="s">
        <v>712</v>
      </c>
      <c r="D3620" t="s">
        <v>9</v>
      </c>
      <c r="E3620" t="s">
        <v>519</v>
      </c>
      <c r="F3620">
        <v>389.75322920285817</v>
      </c>
    </row>
    <row r="3621" spans="1:6" hidden="1" x14ac:dyDescent="0.35">
      <c r="A3621">
        <v>3619</v>
      </c>
      <c r="B3621" t="s">
        <v>719</v>
      </c>
      <c r="C3621" t="s">
        <v>712</v>
      </c>
      <c r="D3621" t="s">
        <v>9</v>
      </c>
      <c r="E3621" t="s">
        <v>520</v>
      </c>
      <c r="F3621">
        <v>194.50577342991613</v>
      </c>
    </row>
    <row r="3622" spans="1:6" hidden="1" x14ac:dyDescent="0.35">
      <c r="A3622">
        <v>3620</v>
      </c>
      <c r="B3622" t="s">
        <v>719</v>
      </c>
      <c r="C3622" t="s">
        <v>712</v>
      </c>
      <c r="D3622" t="s">
        <v>106</v>
      </c>
      <c r="E3622" t="s">
        <v>521</v>
      </c>
      <c r="F3622">
        <v>0</v>
      </c>
    </row>
    <row r="3623" spans="1:6" hidden="1" x14ac:dyDescent="0.35">
      <c r="A3623">
        <v>3621</v>
      </c>
      <c r="B3623" t="s">
        <v>719</v>
      </c>
      <c r="C3623" t="s">
        <v>712</v>
      </c>
      <c r="D3623" t="s">
        <v>106</v>
      </c>
      <c r="E3623" t="s">
        <v>522</v>
      </c>
      <c r="F3623">
        <v>9.8557985238986699E-3</v>
      </c>
    </row>
    <row r="3624" spans="1:6" hidden="1" x14ac:dyDescent="0.35">
      <c r="A3624">
        <v>3622</v>
      </c>
      <c r="B3624" t="s">
        <v>719</v>
      </c>
      <c r="C3624" t="s">
        <v>712</v>
      </c>
      <c r="D3624" t="s">
        <v>106</v>
      </c>
      <c r="E3624" t="s">
        <v>523</v>
      </c>
      <c r="F3624">
        <v>7.1706544641778114E-2</v>
      </c>
    </row>
    <row r="3625" spans="1:6" hidden="1" x14ac:dyDescent="0.35">
      <c r="A3625">
        <v>3623</v>
      </c>
      <c r="B3625" t="s">
        <v>719</v>
      </c>
      <c r="C3625" t="s">
        <v>712</v>
      </c>
      <c r="D3625" t="s">
        <v>106</v>
      </c>
      <c r="E3625" t="s">
        <v>524</v>
      </c>
      <c r="F3625">
        <v>0</v>
      </c>
    </row>
    <row r="3626" spans="1:6" hidden="1" x14ac:dyDescent="0.35">
      <c r="A3626">
        <v>3624</v>
      </c>
      <c r="B3626" t="s">
        <v>719</v>
      </c>
      <c r="C3626" t="s">
        <v>712</v>
      </c>
      <c r="D3626" t="s">
        <v>106</v>
      </c>
      <c r="E3626" t="s">
        <v>525</v>
      </c>
      <c r="F3626">
        <v>1.1639892928491039E-3</v>
      </c>
    </row>
    <row r="3627" spans="1:6" hidden="1" x14ac:dyDescent="0.35">
      <c r="A3627">
        <v>3625</v>
      </c>
      <c r="B3627" t="s">
        <v>719</v>
      </c>
      <c r="C3627" t="s">
        <v>712</v>
      </c>
      <c r="D3627" t="s">
        <v>106</v>
      </c>
      <c r="E3627" t="s">
        <v>526</v>
      </c>
      <c r="F3627">
        <v>4.9051622601000424E-3</v>
      </c>
    </row>
    <row r="3628" spans="1:6" hidden="1" x14ac:dyDescent="0.35">
      <c r="A3628">
        <v>3626</v>
      </c>
      <c r="B3628" t="s">
        <v>719</v>
      </c>
      <c r="C3628" t="s">
        <v>712</v>
      </c>
      <c r="D3628" t="s">
        <v>106</v>
      </c>
      <c r="E3628" t="s">
        <v>527</v>
      </c>
      <c r="F3628">
        <v>0</v>
      </c>
    </row>
    <row r="3629" spans="1:6" hidden="1" x14ac:dyDescent="0.35">
      <c r="A3629">
        <v>3627</v>
      </c>
      <c r="B3629" t="s">
        <v>719</v>
      </c>
      <c r="C3629" t="s">
        <v>712</v>
      </c>
      <c r="D3629" t="s">
        <v>106</v>
      </c>
      <c r="E3629" t="s">
        <v>528</v>
      </c>
      <c r="F3629">
        <v>0</v>
      </c>
    </row>
    <row r="3630" spans="1:6" hidden="1" x14ac:dyDescent="0.35">
      <c r="A3630">
        <v>3628</v>
      </c>
      <c r="B3630" t="s">
        <v>719</v>
      </c>
      <c r="C3630" t="s">
        <v>712</v>
      </c>
      <c r="D3630" t="s">
        <v>105</v>
      </c>
      <c r="E3630" t="s">
        <v>529</v>
      </c>
      <c r="F3630">
        <v>0</v>
      </c>
    </row>
    <row r="3631" spans="1:6" hidden="1" x14ac:dyDescent="0.35">
      <c r="A3631">
        <v>3629</v>
      </c>
      <c r="B3631" t="s">
        <v>719</v>
      </c>
      <c r="C3631" t="s">
        <v>712</v>
      </c>
      <c r="D3631" t="s">
        <v>105</v>
      </c>
      <c r="E3631" t="s">
        <v>530</v>
      </c>
      <c r="F3631">
        <v>0</v>
      </c>
    </row>
    <row r="3632" spans="1:6" hidden="1" x14ac:dyDescent="0.35">
      <c r="A3632">
        <v>3630</v>
      </c>
      <c r="B3632" t="s">
        <v>719</v>
      </c>
      <c r="C3632" t="s">
        <v>712</v>
      </c>
      <c r="D3632" t="s">
        <v>105</v>
      </c>
      <c r="E3632" t="s">
        <v>531</v>
      </c>
      <c r="F3632">
        <v>0</v>
      </c>
    </row>
    <row r="3633" spans="1:6" hidden="1" x14ac:dyDescent="0.35">
      <c r="A3633">
        <v>3631</v>
      </c>
      <c r="B3633" t="s">
        <v>719</v>
      </c>
      <c r="C3633" t="s">
        <v>712</v>
      </c>
      <c r="D3633" t="s">
        <v>105</v>
      </c>
      <c r="E3633" t="s">
        <v>532</v>
      </c>
      <c r="F3633">
        <v>0</v>
      </c>
    </row>
    <row r="3634" spans="1:6" hidden="1" x14ac:dyDescent="0.35">
      <c r="A3634">
        <v>3632</v>
      </c>
      <c r="B3634" t="s">
        <v>719</v>
      </c>
      <c r="C3634" t="s">
        <v>712</v>
      </c>
      <c r="D3634" t="s">
        <v>10</v>
      </c>
      <c r="E3634" t="s">
        <v>533</v>
      </c>
      <c r="F3634">
        <v>1.9278103395191666E-4</v>
      </c>
    </row>
    <row r="3635" spans="1:6" hidden="1" x14ac:dyDescent="0.35">
      <c r="A3635">
        <v>3633</v>
      </c>
      <c r="B3635" t="s">
        <v>719</v>
      </c>
      <c r="C3635" t="s">
        <v>712</v>
      </c>
      <c r="D3635" t="s">
        <v>10</v>
      </c>
      <c r="E3635" t="s">
        <v>534</v>
      </c>
      <c r="F3635">
        <v>3.9814262584793834E-3</v>
      </c>
    </row>
    <row r="3636" spans="1:6" hidden="1" x14ac:dyDescent="0.35">
      <c r="A3636">
        <v>3634</v>
      </c>
      <c r="B3636" t="s">
        <v>719</v>
      </c>
      <c r="C3636" t="s">
        <v>712</v>
      </c>
      <c r="D3636" t="s">
        <v>10</v>
      </c>
      <c r="E3636" t="s">
        <v>535</v>
      </c>
      <c r="F3636">
        <v>1.0914356655492734</v>
      </c>
    </row>
    <row r="3637" spans="1:6" hidden="1" x14ac:dyDescent="0.35">
      <c r="A3637">
        <v>3635</v>
      </c>
      <c r="B3637" t="s">
        <v>719</v>
      </c>
      <c r="C3637" t="s">
        <v>712</v>
      </c>
      <c r="D3637" t="s">
        <v>10</v>
      </c>
      <c r="E3637" t="s">
        <v>536</v>
      </c>
      <c r="F3637">
        <v>0.10865906868417088</v>
      </c>
    </row>
    <row r="3638" spans="1:6" hidden="1" x14ac:dyDescent="0.35">
      <c r="A3638">
        <v>3636</v>
      </c>
      <c r="B3638" t="s">
        <v>719</v>
      </c>
      <c r="C3638" t="s">
        <v>712</v>
      </c>
      <c r="D3638" t="s">
        <v>10</v>
      </c>
      <c r="E3638" t="s">
        <v>537</v>
      </c>
      <c r="F3638">
        <v>0.32983067301968716</v>
      </c>
    </row>
    <row r="3639" spans="1:6" hidden="1" x14ac:dyDescent="0.35">
      <c r="A3639">
        <v>3637</v>
      </c>
      <c r="B3639" t="s">
        <v>719</v>
      </c>
      <c r="C3639" t="s">
        <v>712</v>
      </c>
      <c r="D3639" t="s">
        <v>10</v>
      </c>
      <c r="E3639" t="s">
        <v>538</v>
      </c>
      <c r="F3639">
        <v>7.372548438716639E-2</v>
      </c>
    </row>
    <row r="3640" spans="1:6" hidden="1" x14ac:dyDescent="0.35">
      <c r="A3640">
        <v>3638</v>
      </c>
      <c r="B3640" t="s">
        <v>719</v>
      </c>
      <c r="C3640" t="s">
        <v>712</v>
      </c>
      <c r="D3640" t="s">
        <v>10</v>
      </c>
      <c r="E3640" t="s">
        <v>539</v>
      </c>
      <c r="F3640">
        <v>9.1088323039433872E-2</v>
      </c>
    </row>
    <row r="3641" spans="1:6" hidden="1" x14ac:dyDescent="0.35">
      <c r="A3641">
        <v>3639</v>
      </c>
      <c r="B3641" t="s">
        <v>719</v>
      </c>
      <c r="C3641" t="s">
        <v>712</v>
      </c>
      <c r="D3641" t="s">
        <v>10</v>
      </c>
      <c r="E3641" t="s">
        <v>540</v>
      </c>
      <c r="F3641">
        <v>971.00478077058244</v>
      </c>
    </row>
    <row r="3642" spans="1:6" hidden="1" x14ac:dyDescent="0.35">
      <c r="A3642">
        <v>3640</v>
      </c>
      <c r="B3642" t="s">
        <v>719</v>
      </c>
      <c r="C3642" t="s">
        <v>712</v>
      </c>
      <c r="D3642" t="s">
        <v>10</v>
      </c>
      <c r="E3642" t="s">
        <v>541</v>
      </c>
      <c r="F3642">
        <v>496.45331276192024</v>
      </c>
    </row>
    <row r="3643" spans="1:6" hidden="1" x14ac:dyDescent="0.35">
      <c r="A3643">
        <v>3641</v>
      </c>
      <c r="B3643" t="s">
        <v>719</v>
      </c>
      <c r="C3643" t="s">
        <v>712</v>
      </c>
      <c r="D3643" t="s">
        <v>10</v>
      </c>
      <c r="E3643" t="s">
        <v>542</v>
      </c>
      <c r="F3643">
        <v>593.41968946885129</v>
      </c>
    </row>
    <row r="3644" spans="1:6" hidden="1" x14ac:dyDescent="0.35">
      <c r="A3644">
        <v>3642</v>
      </c>
      <c r="B3644" t="s">
        <v>719</v>
      </c>
      <c r="C3644" t="s">
        <v>712</v>
      </c>
      <c r="D3644" t="s">
        <v>10</v>
      </c>
      <c r="E3644" t="s">
        <v>543</v>
      </c>
      <c r="F3644">
        <v>873.32456149850452</v>
      </c>
    </row>
    <row r="3645" spans="1:6" hidden="1" x14ac:dyDescent="0.35">
      <c r="A3645">
        <v>3643</v>
      </c>
      <c r="B3645" t="s">
        <v>719</v>
      </c>
      <c r="C3645" t="s">
        <v>712</v>
      </c>
      <c r="D3645" t="s">
        <v>12</v>
      </c>
      <c r="E3645" t="s">
        <v>544</v>
      </c>
      <c r="F3645">
        <v>1881.1300588248421</v>
      </c>
    </row>
    <row r="3646" spans="1:6" hidden="1" x14ac:dyDescent="0.35">
      <c r="A3646">
        <v>3644</v>
      </c>
      <c r="B3646" t="s">
        <v>719</v>
      </c>
      <c r="C3646" t="s">
        <v>712</v>
      </c>
      <c r="D3646" t="s">
        <v>12</v>
      </c>
      <c r="E3646" t="s">
        <v>545</v>
      </c>
      <c r="F3646">
        <v>2807.6735263564283</v>
      </c>
    </row>
    <row r="3647" spans="1:6" hidden="1" x14ac:dyDescent="0.35">
      <c r="A3647">
        <v>3645</v>
      </c>
      <c r="B3647" t="s">
        <v>719</v>
      </c>
      <c r="C3647" t="s">
        <v>712</v>
      </c>
      <c r="D3647" t="s">
        <v>12</v>
      </c>
      <c r="E3647" t="s">
        <v>546</v>
      </c>
      <c r="F3647">
        <v>983.25843699773952</v>
      </c>
    </row>
    <row r="3648" spans="1:6" hidden="1" x14ac:dyDescent="0.35">
      <c r="A3648">
        <v>3646</v>
      </c>
      <c r="B3648" t="s">
        <v>719</v>
      </c>
      <c r="C3648" t="s">
        <v>712</v>
      </c>
      <c r="D3648" t="s">
        <v>12</v>
      </c>
      <c r="E3648" t="s">
        <v>547</v>
      </c>
      <c r="F3648">
        <v>1159.3015818284659</v>
      </c>
    </row>
    <row r="3649" spans="1:6" hidden="1" x14ac:dyDescent="0.35">
      <c r="A3649">
        <v>3647</v>
      </c>
      <c r="B3649" t="s">
        <v>719</v>
      </c>
      <c r="C3649" t="s">
        <v>712</v>
      </c>
      <c r="D3649" t="s">
        <v>12</v>
      </c>
      <c r="E3649" t="s">
        <v>548</v>
      </c>
      <c r="F3649">
        <v>704.47806179961913</v>
      </c>
    </row>
    <row r="3650" spans="1:6" hidden="1" x14ac:dyDescent="0.35">
      <c r="A3650">
        <v>3648</v>
      </c>
      <c r="B3650" t="s">
        <v>719</v>
      </c>
      <c r="C3650" t="s">
        <v>712</v>
      </c>
      <c r="D3650" t="s">
        <v>12</v>
      </c>
      <c r="E3650" t="s">
        <v>549</v>
      </c>
      <c r="F3650">
        <v>10449.166002866852</v>
      </c>
    </row>
    <row r="3651" spans="1:6" hidden="1" x14ac:dyDescent="0.35">
      <c r="A3651">
        <v>3649</v>
      </c>
      <c r="B3651" t="s">
        <v>719</v>
      </c>
      <c r="C3651" t="s">
        <v>712</v>
      </c>
      <c r="D3651" t="s">
        <v>12</v>
      </c>
      <c r="E3651" t="s">
        <v>550</v>
      </c>
      <c r="F3651">
        <v>83.879811261827967</v>
      </c>
    </row>
    <row r="3652" spans="1:6" hidden="1" x14ac:dyDescent="0.35">
      <c r="A3652">
        <v>3650</v>
      </c>
      <c r="B3652" t="s">
        <v>719</v>
      </c>
      <c r="C3652" t="s">
        <v>712</v>
      </c>
      <c r="D3652" t="s">
        <v>12</v>
      </c>
      <c r="E3652" t="s">
        <v>551</v>
      </c>
      <c r="F3652">
        <v>981.77171542986616</v>
      </c>
    </row>
    <row r="3653" spans="1:6" hidden="1" x14ac:dyDescent="0.35">
      <c r="A3653">
        <v>3651</v>
      </c>
      <c r="B3653" t="s">
        <v>719</v>
      </c>
      <c r="C3653" t="s">
        <v>712</v>
      </c>
      <c r="D3653" t="s">
        <v>12</v>
      </c>
      <c r="E3653" t="s">
        <v>552</v>
      </c>
      <c r="F3653">
        <v>27122.615914689664</v>
      </c>
    </row>
    <row r="3654" spans="1:6" hidden="1" x14ac:dyDescent="0.35">
      <c r="A3654">
        <v>3652</v>
      </c>
      <c r="B3654" t="s">
        <v>719</v>
      </c>
      <c r="C3654" t="s">
        <v>712</v>
      </c>
      <c r="D3654" t="s">
        <v>12</v>
      </c>
      <c r="E3654" t="s">
        <v>553</v>
      </c>
      <c r="F3654">
        <v>4047.4953014075877</v>
      </c>
    </row>
    <row r="3655" spans="1:6" hidden="1" x14ac:dyDescent="0.35">
      <c r="A3655">
        <v>3653</v>
      </c>
      <c r="B3655" t="s">
        <v>719</v>
      </c>
      <c r="C3655" t="s">
        <v>712</v>
      </c>
      <c r="D3655" t="s">
        <v>12</v>
      </c>
      <c r="E3655" t="s">
        <v>554</v>
      </c>
      <c r="F3655">
        <v>1209.0104938259879</v>
      </c>
    </row>
    <row r="3656" spans="1:6" hidden="1" x14ac:dyDescent="0.35">
      <c r="A3656">
        <v>3654</v>
      </c>
      <c r="B3656" t="s">
        <v>719</v>
      </c>
      <c r="C3656" t="s">
        <v>712</v>
      </c>
      <c r="D3656" t="s">
        <v>12</v>
      </c>
      <c r="E3656" t="s">
        <v>555</v>
      </c>
      <c r="F3656">
        <v>1777.195510059064</v>
      </c>
    </row>
    <row r="3657" spans="1:6" hidden="1" x14ac:dyDescent="0.35">
      <c r="A3657">
        <v>3655</v>
      </c>
      <c r="B3657" t="s">
        <v>719</v>
      </c>
      <c r="C3657" t="s">
        <v>712</v>
      </c>
      <c r="D3657" t="s">
        <v>13</v>
      </c>
      <c r="E3657" t="s">
        <v>556</v>
      </c>
      <c r="F3657">
        <v>7132.8242116992378</v>
      </c>
    </row>
    <row r="3658" spans="1:6" hidden="1" x14ac:dyDescent="0.35">
      <c r="A3658">
        <v>3656</v>
      </c>
      <c r="B3658" t="s">
        <v>719</v>
      </c>
      <c r="C3658" t="s">
        <v>712</v>
      </c>
      <c r="D3658" t="s">
        <v>13</v>
      </c>
      <c r="E3658" t="s">
        <v>557</v>
      </c>
      <c r="F3658">
        <v>2035.8306062433783</v>
      </c>
    </row>
    <row r="3659" spans="1:6" hidden="1" x14ac:dyDescent="0.35">
      <c r="A3659">
        <v>3657</v>
      </c>
      <c r="B3659" t="s">
        <v>719</v>
      </c>
      <c r="C3659" t="s">
        <v>712</v>
      </c>
      <c r="D3659" t="s">
        <v>13</v>
      </c>
      <c r="E3659" t="s">
        <v>558</v>
      </c>
      <c r="F3659">
        <v>280.2084225995477</v>
      </c>
    </row>
    <row r="3660" spans="1:6" hidden="1" x14ac:dyDescent="0.35">
      <c r="A3660">
        <v>3658</v>
      </c>
      <c r="B3660" t="s">
        <v>719</v>
      </c>
      <c r="C3660" t="s">
        <v>712</v>
      </c>
      <c r="D3660" t="s">
        <v>14</v>
      </c>
      <c r="E3660" t="s">
        <v>559</v>
      </c>
      <c r="F3660">
        <v>5004.8831947588842</v>
      </c>
    </row>
    <row r="3661" spans="1:6" hidden="1" x14ac:dyDescent="0.35">
      <c r="A3661">
        <v>3659</v>
      </c>
      <c r="B3661" t="s">
        <v>719</v>
      </c>
      <c r="C3661" t="s">
        <v>712</v>
      </c>
      <c r="D3661" t="s">
        <v>14</v>
      </c>
      <c r="E3661" t="s">
        <v>560</v>
      </c>
      <c r="F3661">
        <v>0</v>
      </c>
    </row>
    <row r="3662" spans="1:6" hidden="1" x14ac:dyDescent="0.35">
      <c r="A3662">
        <v>3660</v>
      </c>
      <c r="B3662" t="s">
        <v>719</v>
      </c>
      <c r="C3662" t="s">
        <v>712</v>
      </c>
      <c r="D3662" t="s">
        <v>15</v>
      </c>
      <c r="E3662" t="s">
        <v>561</v>
      </c>
      <c r="F3662">
        <v>2099.3124740097328</v>
      </c>
    </row>
    <row r="3663" spans="1:6" hidden="1" x14ac:dyDescent="0.35">
      <c r="A3663">
        <v>3661</v>
      </c>
      <c r="B3663" t="s">
        <v>719</v>
      </c>
      <c r="C3663" t="s">
        <v>712</v>
      </c>
      <c r="D3663" t="s">
        <v>15</v>
      </c>
      <c r="E3663" t="s">
        <v>562</v>
      </c>
      <c r="F3663">
        <v>0</v>
      </c>
    </row>
    <row r="3664" spans="1:6" hidden="1" x14ac:dyDescent="0.35">
      <c r="A3664">
        <v>3662</v>
      </c>
      <c r="B3664" t="s">
        <v>719</v>
      </c>
      <c r="C3664" t="s">
        <v>712</v>
      </c>
      <c r="D3664" t="s">
        <v>15</v>
      </c>
      <c r="E3664" t="s">
        <v>563</v>
      </c>
      <c r="F3664">
        <v>2058.4144707740211</v>
      </c>
    </row>
    <row r="3665" spans="1:6" hidden="1" x14ac:dyDescent="0.35">
      <c r="A3665">
        <v>3663</v>
      </c>
      <c r="B3665" t="s">
        <v>719</v>
      </c>
      <c r="C3665" t="s">
        <v>712</v>
      </c>
      <c r="D3665" t="s">
        <v>15</v>
      </c>
      <c r="E3665" t="s">
        <v>564</v>
      </c>
      <c r="F3665">
        <v>12581.312376845042</v>
      </c>
    </row>
    <row r="3666" spans="1:6" hidden="1" x14ac:dyDescent="0.35">
      <c r="A3666">
        <v>3664</v>
      </c>
      <c r="B3666" t="s">
        <v>719</v>
      </c>
      <c r="C3666" t="s">
        <v>712</v>
      </c>
      <c r="D3666" t="s">
        <v>16</v>
      </c>
      <c r="E3666" t="s">
        <v>565</v>
      </c>
      <c r="F3666">
        <v>73.981206383528047</v>
      </c>
    </row>
    <row r="3667" spans="1:6" hidden="1" x14ac:dyDescent="0.35">
      <c r="A3667">
        <v>3665</v>
      </c>
      <c r="B3667" t="s">
        <v>719</v>
      </c>
      <c r="C3667" t="s">
        <v>712</v>
      </c>
      <c r="D3667" t="s">
        <v>16</v>
      </c>
      <c r="E3667" t="s">
        <v>566</v>
      </c>
      <c r="F3667">
        <v>0</v>
      </c>
    </row>
    <row r="3668" spans="1:6" hidden="1" x14ac:dyDescent="0.35">
      <c r="A3668">
        <v>3666</v>
      </c>
      <c r="B3668" t="s">
        <v>719</v>
      </c>
      <c r="C3668" t="s">
        <v>712</v>
      </c>
      <c r="D3668" t="s">
        <v>16</v>
      </c>
      <c r="E3668" t="s">
        <v>567</v>
      </c>
      <c r="F3668">
        <v>12.671505044364961</v>
      </c>
    </row>
    <row r="3669" spans="1:6" hidden="1" x14ac:dyDescent="0.35">
      <c r="A3669">
        <v>3667</v>
      </c>
      <c r="B3669" t="s">
        <v>719</v>
      </c>
      <c r="C3669" t="s">
        <v>712</v>
      </c>
      <c r="D3669" t="s">
        <v>16</v>
      </c>
      <c r="E3669" t="s">
        <v>568</v>
      </c>
      <c r="F3669">
        <v>4163.1752454106272</v>
      </c>
    </row>
    <row r="3670" spans="1:6" hidden="1" x14ac:dyDescent="0.35">
      <c r="A3670">
        <v>3668</v>
      </c>
      <c r="B3670" t="s">
        <v>719</v>
      </c>
      <c r="C3670" t="s">
        <v>712</v>
      </c>
      <c r="D3670" t="s">
        <v>16</v>
      </c>
      <c r="E3670" t="s">
        <v>569</v>
      </c>
      <c r="F3670">
        <v>0.42089133228176878</v>
      </c>
    </row>
    <row r="3671" spans="1:6" hidden="1" x14ac:dyDescent="0.35">
      <c r="A3671">
        <v>3669</v>
      </c>
      <c r="B3671" t="s">
        <v>719</v>
      </c>
      <c r="C3671" t="s">
        <v>712</v>
      </c>
      <c r="D3671" t="s">
        <v>16</v>
      </c>
      <c r="E3671" t="s">
        <v>570</v>
      </c>
      <c r="F3671">
        <v>0</v>
      </c>
    </row>
    <row r="3672" spans="1:6" hidden="1" x14ac:dyDescent="0.35">
      <c r="A3672">
        <v>3670</v>
      </c>
      <c r="B3672" t="s">
        <v>719</v>
      </c>
      <c r="C3672" t="s">
        <v>712</v>
      </c>
      <c r="D3672" t="s">
        <v>16</v>
      </c>
      <c r="E3672" t="s">
        <v>571</v>
      </c>
      <c r="F3672">
        <v>620.31440926166488</v>
      </c>
    </row>
    <row r="3673" spans="1:6" hidden="1" x14ac:dyDescent="0.35">
      <c r="A3673">
        <v>3671</v>
      </c>
      <c r="B3673" t="s">
        <v>719</v>
      </c>
      <c r="C3673" t="s">
        <v>712</v>
      </c>
      <c r="D3673" t="s">
        <v>16</v>
      </c>
      <c r="E3673" t="s">
        <v>572</v>
      </c>
      <c r="F3673">
        <v>16.636807601368528</v>
      </c>
    </row>
    <row r="3674" spans="1:6" hidden="1" x14ac:dyDescent="0.35">
      <c r="A3674">
        <v>3672</v>
      </c>
      <c r="B3674" t="s">
        <v>719</v>
      </c>
      <c r="C3674" t="s">
        <v>712</v>
      </c>
      <c r="D3674" t="s">
        <v>16</v>
      </c>
      <c r="E3674" t="s">
        <v>573</v>
      </c>
      <c r="F3674">
        <v>2103.005846888931</v>
      </c>
    </row>
    <row r="3675" spans="1:6" hidden="1" x14ac:dyDescent="0.35">
      <c r="A3675">
        <v>3673</v>
      </c>
      <c r="B3675" t="s">
        <v>719</v>
      </c>
      <c r="C3675" t="s">
        <v>712</v>
      </c>
      <c r="D3675" t="s">
        <v>16</v>
      </c>
      <c r="E3675" t="s">
        <v>574</v>
      </c>
      <c r="F3675">
        <v>1411.5750960079965</v>
      </c>
    </row>
    <row r="3676" spans="1:6" hidden="1" x14ac:dyDescent="0.35">
      <c r="A3676">
        <v>3674</v>
      </c>
      <c r="B3676" t="s">
        <v>719</v>
      </c>
      <c r="C3676" t="s">
        <v>712</v>
      </c>
      <c r="D3676" t="s">
        <v>16</v>
      </c>
      <c r="E3676" t="s">
        <v>575</v>
      </c>
      <c r="F3676">
        <v>21.683048172183693</v>
      </c>
    </row>
    <row r="3677" spans="1:6" hidden="1" x14ac:dyDescent="0.35">
      <c r="A3677">
        <v>3675</v>
      </c>
      <c r="B3677" t="s">
        <v>719</v>
      </c>
      <c r="C3677" t="s">
        <v>712</v>
      </c>
      <c r="D3677" t="s">
        <v>16</v>
      </c>
      <c r="E3677" t="s">
        <v>576</v>
      </c>
      <c r="F3677">
        <v>221.99985521823146</v>
      </c>
    </row>
    <row r="3678" spans="1:6" hidden="1" x14ac:dyDescent="0.35">
      <c r="A3678">
        <v>3676</v>
      </c>
      <c r="B3678" t="s">
        <v>719</v>
      </c>
      <c r="C3678" t="s">
        <v>712</v>
      </c>
      <c r="D3678" t="s">
        <v>16</v>
      </c>
      <c r="E3678" t="s">
        <v>577</v>
      </c>
      <c r="F3678">
        <v>679.09052064729656</v>
      </c>
    </row>
    <row r="3679" spans="1:6" hidden="1" x14ac:dyDescent="0.35">
      <c r="A3679">
        <v>3677</v>
      </c>
      <c r="B3679" t="s">
        <v>719</v>
      </c>
      <c r="C3679" t="s">
        <v>712</v>
      </c>
      <c r="D3679" t="s">
        <v>16</v>
      </c>
      <c r="E3679" t="s">
        <v>578</v>
      </c>
      <c r="F3679">
        <v>0.52484079309517628</v>
      </c>
    </row>
    <row r="3680" spans="1:6" hidden="1" x14ac:dyDescent="0.35">
      <c r="A3680">
        <v>3678</v>
      </c>
      <c r="B3680" t="s">
        <v>719</v>
      </c>
      <c r="C3680" t="s">
        <v>712</v>
      </c>
      <c r="D3680" t="s">
        <v>16</v>
      </c>
      <c r="E3680" t="s">
        <v>579</v>
      </c>
      <c r="F3680">
        <v>517.58546485878537</v>
      </c>
    </row>
    <row r="3681" spans="1:6" hidden="1" x14ac:dyDescent="0.35">
      <c r="A3681">
        <v>3679</v>
      </c>
      <c r="B3681" t="s">
        <v>719</v>
      </c>
      <c r="C3681" t="s">
        <v>712</v>
      </c>
      <c r="D3681" t="s">
        <v>16</v>
      </c>
      <c r="E3681" t="s">
        <v>580</v>
      </c>
      <c r="F3681">
        <v>86.090806040879514</v>
      </c>
    </row>
    <row r="3682" spans="1:6" hidden="1" x14ac:dyDescent="0.35">
      <c r="A3682">
        <v>3680</v>
      </c>
      <c r="B3682" t="s">
        <v>719</v>
      </c>
      <c r="C3682" t="s">
        <v>712</v>
      </c>
      <c r="D3682" t="s">
        <v>16</v>
      </c>
      <c r="E3682" t="s">
        <v>581</v>
      </c>
      <c r="F3682">
        <v>12.898330068941425</v>
      </c>
    </row>
    <row r="3683" spans="1:6" hidden="1" x14ac:dyDescent="0.35">
      <c r="A3683">
        <v>3681</v>
      </c>
      <c r="B3683" t="s">
        <v>719</v>
      </c>
      <c r="C3683" t="s">
        <v>712</v>
      </c>
      <c r="D3683" t="s">
        <v>16</v>
      </c>
      <c r="E3683" t="s">
        <v>582</v>
      </c>
      <c r="F3683">
        <v>262.14235941943912</v>
      </c>
    </row>
    <row r="3684" spans="1:6" hidden="1" x14ac:dyDescent="0.35">
      <c r="A3684">
        <v>3682</v>
      </c>
      <c r="B3684" t="s">
        <v>719</v>
      </c>
      <c r="C3684" t="s">
        <v>712</v>
      </c>
      <c r="D3684" t="s">
        <v>16</v>
      </c>
      <c r="E3684" t="s">
        <v>583</v>
      </c>
      <c r="F3684">
        <v>2.0959754284437593</v>
      </c>
    </row>
    <row r="3685" spans="1:6" hidden="1" x14ac:dyDescent="0.35">
      <c r="A3685">
        <v>3683</v>
      </c>
      <c r="B3685" t="s">
        <v>719</v>
      </c>
      <c r="C3685" t="s">
        <v>712</v>
      </c>
      <c r="D3685" t="s">
        <v>16</v>
      </c>
      <c r="E3685" t="s">
        <v>584</v>
      </c>
      <c r="F3685">
        <v>12.112274040042255</v>
      </c>
    </row>
    <row r="3686" spans="1:6" hidden="1" x14ac:dyDescent="0.35">
      <c r="A3686">
        <v>3684</v>
      </c>
      <c r="B3686" t="s">
        <v>719</v>
      </c>
      <c r="C3686" t="s">
        <v>712</v>
      </c>
      <c r="D3686" t="s">
        <v>16</v>
      </c>
      <c r="E3686" t="s">
        <v>585</v>
      </c>
      <c r="F3686">
        <v>473.72737373030469</v>
      </c>
    </row>
    <row r="3687" spans="1:6" hidden="1" x14ac:dyDescent="0.35">
      <c r="A3687">
        <v>3685</v>
      </c>
      <c r="B3687" t="s">
        <v>719</v>
      </c>
      <c r="C3687" t="s">
        <v>712</v>
      </c>
      <c r="D3687" t="s">
        <v>100</v>
      </c>
      <c r="E3687" t="s">
        <v>586</v>
      </c>
      <c r="F3687">
        <v>13.827022278755988</v>
      </c>
    </row>
    <row r="3688" spans="1:6" hidden="1" x14ac:dyDescent="0.35">
      <c r="A3688">
        <v>3686</v>
      </c>
      <c r="B3688" t="s">
        <v>719</v>
      </c>
      <c r="C3688" t="s">
        <v>712</v>
      </c>
      <c r="D3688" t="s">
        <v>100</v>
      </c>
      <c r="E3688" t="s">
        <v>587</v>
      </c>
      <c r="F3688">
        <v>6917.5830151312175</v>
      </c>
    </row>
    <row r="3689" spans="1:6" hidden="1" x14ac:dyDescent="0.35">
      <c r="A3689">
        <v>3687</v>
      </c>
      <c r="B3689" t="s">
        <v>719</v>
      </c>
      <c r="C3689" t="s">
        <v>712</v>
      </c>
      <c r="D3689" t="s">
        <v>100</v>
      </c>
      <c r="E3689" t="s">
        <v>588</v>
      </c>
      <c r="F3689">
        <v>0</v>
      </c>
    </row>
    <row r="3690" spans="1:6" hidden="1" x14ac:dyDescent="0.35">
      <c r="A3690">
        <v>3688</v>
      </c>
      <c r="B3690" t="s">
        <v>719</v>
      </c>
      <c r="C3690" t="s">
        <v>712</v>
      </c>
      <c r="D3690" t="s">
        <v>100</v>
      </c>
      <c r="E3690" t="s">
        <v>589</v>
      </c>
      <c r="F3690">
        <v>47.762726255944436</v>
      </c>
    </row>
    <row r="3691" spans="1:6" hidden="1" x14ac:dyDescent="0.35">
      <c r="A3691">
        <v>3689</v>
      </c>
      <c r="B3691" t="s">
        <v>719</v>
      </c>
      <c r="C3691" t="s">
        <v>712</v>
      </c>
      <c r="D3691" t="s">
        <v>100</v>
      </c>
      <c r="E3691" t="s">
        <v>590</v>
      </c>
      <c r="F3691">
        <v>174.30988676065454</v>
      </c>
    </row>
    <row r="3692" spans="1:6" hidden="1" x14ac:dyDescent="0.35">
      <c r="A3692">
        <v>3690</v>
      </c>
      <c r="B3692" t="s">
        <v>719</v>
      </c>
      <c r="C3692" t="s">
        <v>712</v>
      </c>
      <c r="D3692" t="s">
        <v>100</v>
      </c>
      <c r="E3692" t="s">
        <v>591</v>
      </c>
      <c r="F3692">
        <v>4317.0040242356035</v>
      </c>
    </row>
    <row r="3693" spans="1:6" hidden="1" x14ac:dyDescent="0.35">
      <c r="A3693">
        <v>3691</v>
      </c>
      <c r="B3693" t="s">
        <v>719</v>
      </c>
      <c r="C3693" t="s">
        <v>712</v>
      </c>
      <c r="D3693" t="s">
        <v>100</v>
      </c>
      <c r="E3693" t="s">
        <v>592</v>
      </c>
      <c r="F3693">
        <v>0.15550237487830465</v>
      </c>
    </row>
    <row r="3694" spans="1:6" hidden="1" x14ac:dyDescent="0.35">
      <c r="A3694">
        <v>3692</v>
      </c>
      <c r="B3694" t="s">
        <v>719</v>
      </c>
      <c r="C3694" t="s">
        <v>712</v>
      </c>
      <c r="D3694" t="s">
        <v>100</v>
      </c>
      <c r="E3694" t="s">
        <v>593</v>
      </c>
      <c r="F3694">
        <v>230.33450677495608</v>
      </c>
    </row>
    <row r="3695" spans="1:6" hidden="1" x14ac:dyDescent="0.35">
      <c r="A3695">
        <v>3693</v>
      </c>
      <c r="B3695" t="s">
        <v>719</v>
      </c>
      <c r="C3695" t="s">
        <v>712</v>
      </c>
      <c r="D3695" t="s">
        <v>16</v>
      </c>
      <c r="E3695" t="s">
        <v>594</v>
      </c>
      <c r="F3695">
        <v>229.88767971088896</v>
      </c>
    </row>
    <row r="3696" spans="1:6" hidden="1" x14ac:dyDescent="0.35">
      <c r="A3696">
        <v>3694</v>
      </c>
      <c r="B3696" t="s">
        <v>719</v>
      </c>
      <c r="C3696" t="s">
        <v>712</v>
      </c>
      <c r="D3696" t="s">
        <v>16</v>
      </c>
      <c r="E3696" t="s">
        <v>595</v>
      </c>
      <c r="F3696">
        <v>13.131635064476795</v>
      </c>
    </row>
    <row r="3697" spans="1:6" hidden="1" x14ac:dyDescent="0.35">
      <c r="A3697">
        <v>3695</v>
      </c>
      <c r="B3697" t="s">
        <v>719</v>
      </c>
      <c r="C3697" t="s">
        <v>712</v>
      </c>
      <c r="D3697" t="s">
        <v>16</v>
      </c>
      <c r="E3697" t="s">
        <v>596</v>
      </c>
      <c r="F3697">
        <v>26.601660597503731</v>
      </c>
    </row>
    <row r="3698" spans="1:6" hidden="1" x14ac:dyDescent="0.35">
      <c r="A3698">
        <v>3696</v>
      </c>
      <c r="B3698" t="s">
        <v>719</v>
      </c>
      <c r="C3698" t="s">
        <v>712</v>
      </c>
      <c r="D3698" t="s">
        <v>17</v>
      </c>
      <c r="E3698" t="s">
        <v>597</v>
      </c>
      <c r="F3698">
        <v>9415.7944989659427</v>
      </c>
    </row>
    <row r="3699" spans="1:6" hidden="1" x14ac:dyDescent="0.35">
      <c r="A3699">
        <v>3697</v>
      </c>
      <c r="B3699" t="s">
        <v>719</v>
      </c>
      <c r="C3699" t="s">
        <v>712</v>
      </c>
      <c r="D3699" t="s">
        <v>310</v>
      </c>
      <c r="E3699" t="s">
        <v>598</v>
      </c>
      <c r="F3699">
        <v>2149.0649877633728</v>
      </c>
    </row>
    <row r="3700" spans="1:6" hidden="1" x14ac:dyDescent="0.35">
      <c r="A3700">
        <v>3698</v>
      </c>
      <c r="B3700" t="s">
        <v>719</v>
      </c>
      <c r="C3700" t="s">
        <v>712</v>
      </c>
      <c r="D3700" t="s">
        <v>310</v>
      </c>
      <c r="E3700" t="s">
        <v>599</v>
      </c>
      <c r="F3700">
        <v>0</v>
      </c>
    </row>
    <row r="3701" spans="1:6" hidden="1" x14ac:dyDescent="0.35">
      <c r="A3701">
        <v>3699</v>
      </c>
      <c r="B3701" t="s">
        <v>719</v>
      </c>
      <c r="C3701" t="s">
        <v>712</v>
      </c>
      <c r="D3701" t="s">
        <v>311</v>
      </c>
      <c r="E3701" t="s">
        <v>600</v>
      </c>
      <c r="F3701">
        <v>382.04984865173861</v>
      </c>
    </row>
    <row r="3702" spans="1:6" hidden="1" x14ac:dyDescent="0.35">
      <c r="A3702">
        <v>3700</v>
      </c>
      <c r="B3702" t="s">
        <v>719</v>
      </c>
      <c r="C3702" t="s">
        <v>712</v>
      </c>
      <c r="D3702" t="s">
        <v>311</v>
      </c>
      <c r="E3702" t="s">
        <v>601</v>
      </c>
      <c r="F3702">
        <v>893.72117701128855</v>
      </c>
    </row>
    <row r="3703" spans="1:6" hidden="1" x14ac:dyDescent="0.35">
      <c r="A3703">
        <v>3701</v>
      </c>
      <c r="B3703" t="s">
        <v>719</v>
      </c>
      <c r="C3703" t="s">
        <v>712</v>
      </c>
      <c r="D3703" t="s">
        <v>311</v>
      </c>
      <c r="E3703" t="s">
        <v>602</v>
      </c>
      <c r="F3703">
        <v>5923.2128710316392</v>
      </c>
    </row>
    <row r="3704" spans="1:6" hidden="1" x14ac:dyDescent="0.35">
      <c r="A3704">
        <v>3702</v>
      </c>
      <c r="B3704" t="s">
        <v>719</v>
      </c>
      <c r="C3704" t="s">
        <v>712</v>
      </c>
      <c r="D3704" t="s">
        <v>311</v>
      </c>
      <c r="E3704" t="s">
        <v>603</v>
      </c>
      <c r="F3704">
        <v>0</v>
      </c>
    </row>
    <row r="3705" spans="1:6" hidden="1" x14ac:dyDescent="0.35">
      <c r="A3705">
        <v>3703</v>
      </c>
      <c r="B3705" t="s">
        <v>719</v>
      </c>
      <c r="C3705" t="s">
        <v>712</v>
      </c>
      <c r="D3705" t="s">
        <v>311</v>
      </c>
      <c r="E3705" t="s">
        <v>604</v>
      </c>
      <c r="F3705">
        <v>1984.4598791869787</v>
      </c>
    </row>
    <row r="3706" spans="1:6" hidden="1" x14ac:dyDescent="0.35">
      <c r="A3706">
        <v>3704</v>
      </c>
      <c r="B3706" t="s">
        <v>719</v>
      </c>
      <c r="C3706" t="s">
        <v>712</v>
      </c>
      <c r="D3706" t="s">
        <v>312</v>
      </c>
      <c r="E3706" t="s">
        <v>605</v>
      </c>
      <c r="F3706">
        <v>7354.0632698449135</v>
      </c>
    </row>
    <row r="3707" spans="1:6" hidden="1" x14ac:dyDescent="0.35">
      <c r="A3707">
        <v>3705</v>
      </c>
      <c r="B3707" t="s">
        <v>719</v>
      </c>
      <c r="C3707" t="s">
        <v>712</v>
      </c>
      <c r="D3707" t="s">
        <v>312</v>
      </c>
      <c r="E3707" t="s">
        <v>606</v>
      </c>
      <c r="F3707">
        <v>0</v>
      </c>
    </row>
    <row r="3708" spans="1:6" hidden="1" x14ac:dyDescent="0.35">
      <c r="A3708">
        <v>3706</v>
      </c>
      <c r="B3708" t="s">
        <v>719</v>
      </c>
      <c r="C3708" t="s">
        <v>712</v>
      </c>
      <c r="D3708" t="s">
        <v>313</v>
      </c>
      <c r="E3708" t="s">
        <v>607</v>
      </c>
      <c r="F3708">
        <v>6901.7601684858055</v>
      </c>
    </row>
    <row r="3709" spans="1:6" hidden="1" x14ac:dyDescent="0.35">
      <c r="A3709">
        <v>3707</v>
      </c>
      <c r="B3709" t="s">
        <v>719</v>
      </c>
      <c r="C3709" t="s">
        <v>712</v>
      </c>
      <c r="D3709" t="s">
        <v>313</v>
      </c>
      <c r="E3709" t="s">
        <v>608</v>
      </c>
      <c r="F3709">
        <v>0</v>
      </c>
    </row>
    <row r="3710" spans="1:6" hidden="1" x14ac:dyDescent="0.35">
      <c r="A3710">
        <v>3708</v>
      </c>
      <c r="B3710" t="s">
        <v>719</v>
      </c>
      <c r="C3710" t="s">
        <v>712</v>
      </c>
      <c r="D3710" t="s">
        <v>313</v>
      </c>
      <c r="E3710" t="s">
        <v>609</v>
      </c>
      <c r="F3710">
        <v>3908.5587412541113</v>
      </c>
    </row>
    <row r="3711" spans="1:6" hidden="1" x14ac:dyDescent="0.35">
      <c r="A3711">
        <v>3709</v>
      </c>
      <c r="B3711" t="s">
        <v>719</v>
      </c>
      <c r="C3711" t="s">
        <v>712</v>
      </c>
      <c r="D3711" t="s">
        <v>313</v>
      </c>
      <c r="E3711" t="s">
        <v>610</v>
      </c>
      <c r="F3711">
        <v>0</v>
      </c>
    </row>
    <row r="3712" spans="1:6" hidden="1" x14ac:dyDescent="0.35">
      <c r="A3712">
        <v>3710</v>
      </c>
      <c r="B3712" t="s">
        <v>719</v>
      </c>
      <c r="C3712" t="s">
        <v>712</v>
      </c>
      <c r="D3712" t="s">
        <v>10</v>
      </c>
      <c r="E3712" t="s">
        <v>539</v>
      </c>
      <c r="F3712">
        <v>461.96377275020012</v>
      </c>
    </row>
    <row r="3713" spans="1:6" hidden="1" x14ac:dyDescent="0.35">
      <c r="A3713">
        <v>3711</v>
      </c>
      <c r="B3713" t="s">
        <v>719</v>
      </c>
      <c r="C3713" t="s">
        <v>712</v>
      </c>
      <c r="D3713" t="s">
        <v>313</v>
      </c>
      <c r="E3713" t="s">
        <v>611</v>
      </c>
      <c r="F3713">
        <v>0</v>
      </c>
    </row>
    <row r="3714" spans="1:6" hidden="1" x14ac:dyDescent="0.35">
      <c r="A3714">
        <v>3712</v>
      </c>
      <c r="B3714" t="s">
        <v>719</v>
      </c>
      <c r="C3714" t="s">
        <v>712</v>
      </c>
      <c r="D3714" t="s">
        <v>313</v>
      </c>
      <c r="E3714" t="s">
        <v>612</v>
      </c>
      <c r="F3714">
        <v>12662.151766888182</v>
      </c>
    </row>
    <row r="3715" spans="1:6" hidden="1" x14ac:dyDescent="0.35">
      <c r="A3715">
        <v>3713</v>
      </c>
      <c r="B3715" t="s">
        <v>719</v>
      </c>
      <c r="C3715" t="s">
        <v>712</v>
      </c>
      <c r="D3715" t="s">
        <v>313</v>
      </c>
      <c r="E3715" t="s">
        <v>613</v>
      </c>
      <c r="F3715">
        <v>0</v>
      </c>
    </row>
    <row r="3716" spans="1:6" hidden="1" x14ac:dyDescent="0.35">
      <c r="A3716">
        <v>3714</v>
      </c>
      <c r="B3716" t="s">
        <v>719</v>
      </c>
      <c r="C3716" t="s">
        <v>712</v>
      </c>
      <c r="D3716" t="s">
        <v>313</v>
      </c>
      <c r="E3716" t="s">
        <v>614</v>
      </c>
      <c r="F3716">
        <v>930.1215322789709</v>
      </c>
    </row>
    <row r="3717" spans="1:6" hidden="1" x14ac:dyDescent="0.35">
      <c r="A3717">
        <v>3715</v>
      </c>
      <c r="B3717" t="s">
        <v>719</v>
      </c>
      <c r="C3717" t="s">
        <v>712</v>
      </c>
      <c r="D3717" t="s">
        <v>313</v>
      </c>
      <c r="E3717" t="s">
        <v>615</v>
      </c>
      <c r="F3717">
        <v>0</v>
      </c>
    </row>
    <row r="3718" spans="1:6" hidden="1" x14ac:dyDescent="0.35">
      <c r="A3718">
        <v>3716</v>
      </c>
      <c r="B3718" t="s">
        <v>719</v>
      </c>
      <c r="C3718" t="s">
        <v>712</v>
      </c>
      <c r="D3718" t="s">
        <v>313</v>
      </c>
      <c r="E3718" t="s">
        <v>616</v>
      </c>
      <c r="F3718">
        <v>445.22244212164429</v>
      </c>
    </row>
    <row r="3719" spans="1:6" hidden="1" x14ac:dyDescent="0.35">
      <c r="A3719">
        <v>3717</v>
      </c>
      <c r="B3719" t="s">
        <v>719</v>
      </c>
      <c r="C3719" t="s">
        <v>712</v>
      </c>
      <c r="D3719" t="s">
        <v>18</v>
      </c>
      <c r="E3719" t="s">
        <v>617</v>
      </c>
      <c r="F3719">
        <v>15583.199509369088</v>
      </c>
    </row>
    <row r="3720" spans="1:6" hidden="1" x14ac:dyDescent="0.35">
      <c r="A3720">
        <v>3718</v>
      </c>
      <c r="B3720" t="s">
        <v>719</v>
      </c>
      <c r="C3720" t="s">
        <v>712</v>
      </c>
      <c r="D3720" t="s">
        <v>21</v>
      </c>
      <c r="E3720" t="s">
        <v>618</v>
      </c>
      <c r="F3720">
        <v>15395.077620951444</v>
      </c>
    </row>
    <row r="3721" spans="1:6" hidden="1" x14ac:dyDescent="0.35">
      <c r="A3721">
        <v>3719</v>
      </c>
      <c r="B3721" t="s">
        <v>719</v>
      </c>
      <c r="C3721" t="s">
        <v>712</v>
      </c>
      <c r="D3721" t="s">
        <v>19</v>
      </c>
      <c r="E3721" t="s">
        <v>619</v>
      </c>
      <c r="F3721">
        <v>2763.9319148565214</v>
      </c>
    </row>
    <row r="3722" spans="1:6" hidden="1" x14ac:dyDescent="0.35">
      <c r="A3722">
        <v>3720</v>
      </c>
      <c r="B3722" t="s">
        <v>719</v>
      </c>
      <c r="C3722" t="s">
        <v>712</v>
      </c>
      <c r="D3722" t="s">
        <v>20</v>
      </c>
      <c r="E3722" t="s">
        <v>620</v>
      </c>
      <c r="F3722">
        <v>16969.889502605911</v>
      </c>
    </row>
    <row r="3723" spans="1:6" hidden="1" x14ac:dyDescent="0.35">
      <c r="A3723">
        <v>3721</v>
      </c>
      <c r="B3723" t="s">
        <v>719</v>
      </c>
      <c r="C3723" t="s">
        <v>712</v>
      </c>
      <c r="D3723" t="s">
        <v>19</v>
      </c>
      <c r="E3723" t="s">
        <v>621</v>
      </c>
      <c r="F3723">
        <v>4105.140300576868</v>
      </c>
    </row>
    <row r="3724" spans="1:6" hidden="1" x14ac:dyDescent="0.35">
      <c r="A3724">
        <v>3722</v>
      </c>
      <c r="B3724" t="s">
        <v>719</v>
      </c>
      <c r="C3724" t="s">
        <v>712</v>
      </c>
      <c r="D3724" t="s">
        <v>19</v>
      </c>
      <c r="E3724" t="s">
        <v>622</v>
      </c>
      <c r="F3724">
        <v>4846.3791065070991</v>
      </c>
    </row>
    <row r="3725" spans="1:6" hidden="1" x14ac:dyDescent="0.35">
      <c r="A3725">
        <v>3723</v>
      </c>
      <c r="B3725" t="s">
        <v>719</v>
      </c>
      <c r="C3725" t="s">
        <v>712</v>
      </c>
      <c r="D3725" t="s">
        <v>22</v>
      </c>
      <c r="E3725" t="s">
        <v>623</v>
      </c>
      <c r="F3725">
        <v>20742.742128288584</v>
      </c>
    </row>
    <row r="3726" spans="1:6" hidden="1" x14ac:dyDescent="0.35">
      <c r="A3726">
        <v>3724</v>
      </c>
      <c r="B3726" t="s">
        <v>719</v>
      </c>
      <c r="C3726" t="s">
        <v>712</v>
      </c>
      <c r="D3726" t="s">
        <v>23</v>
      </c>
      <c r="E3726" t="s">
        <v>624</v>
      </c>
      <c r="F3726">
        <v>2156.8324037335046</v>
      </c>
    </row>
    <row r="3727" spans="1:6" hidden="1" x14ac:dyDescent="0.35">
      <c r="A3727">
        <v>3725</v>
      </c>
      <c r="B3727" t="s">
        <v>719</v>
      </c>
      <c r="C3727" t="s">
        <v>712</v>
      </c>
      <c r="D3727" t="s">
        <v>24</v>
      </c>
      <c r="E3727" t="s">
        <v>625</v>
      </c>
      <c r="F3727">
        <v>10157.223647331795</v>
      </c>
    </row>
    <row r="3728" spans="1:6" hidden="1" x14ac:dyDescent="0.35">
      <c r="A3728">
        <v>3726</v>
      </c>
      <c r="B3728" t="s">
        <v>719</v>
      </c>
      <c r="C3728" t="s">
        <v>712</v>
      </c>
      <c r="D3728" t="s">
        <v>314</v>
      </c>
      <c r="E3728" t="s">
        <v>626</v>
      </c>
      <c r="F3728">
        <v>4.295559069451475E-6</v>
      </c>
    </row>
    <row r="3729" spans="1:6" hidden="1" x14ac:dyDescent="0.35">
      <c r="A3729">
        <v>3727</v>
      </c>
      <c r="B3729" t="s">
        <v>719</v>
      </c>
      <c r="C3729" t="s">
        <v>712</v>
      </c>
      <c r="D3729" t="s">
        <v>314</v>
      </c>
      <c r="E3729" t="s">
        <v>627</v>
      </c>
      <c r="F3729">
        <v>0</v>
      </c>
    </row>
    <row r="3730" spans="1:6" hidden="1" x14ac:dyDescent="0.35">
      <c r="A3730">
        <v>3728</v>
      </c>
      <c r="B3730" t="s">
        <v>719</v>
      </c>
      <c r="C3730" t="s">
        <v>712</v>
      </c>
      <c r="D3730" t="s">
        <v>315</v>
      </c>
      <c r="E3730" t="s">
        <v>628</v>
      </c>
      <c r="F3730">
        <v>281.31407838192337</v>
      </c>
    </row>
    <row r="3731" spans="1:6" hidden="1" x14ac:dyDescent="0.35">
      <c r="A3731">
        <v>3729</v>
      </c>
      <c r="B3731" t="s">
        <v>719</v>
      </c>
      <c r="C3731" t="s">
        <v>712</v>
      </c>
      <c r="D3731" t="s">
        <v>315</v>
      </c>
      <c r="E3731" t="s">
        <v>629</v>
      </c>
      <c r="F3731">
        <v>1194.0758909853348</v>
      </c>
    </row>
    <row r="3732" spans="1:6" hidden="1" x14ac:dyDescent="0.35">
      <c r="A3732">
        <v>3730</v>
      </c>
      <c r="B3732" t="s">
        <v>719</v>
      </c>
      <c r="C3732" t="s">
        <v>712</v>
      </c>
      <c r="D3732" t="s">
        <v>315</v>
      </c>
      <c r="E3732" t="s">
        <v>630</v>
      </c>
      <c r="F3732">
        <v>2531.488754264245</v>
      </c>
    </row>
    <row r="3733" spans="1:6" hidden="1" x14ac:dyDescent="0.35">
      <c r="A3733">
        <v>3731</v>
      </c>
      <c r="B3733" t="s">
        <v>719</v>
      </c>
      <c r="C3733" t="s">
        <v>712</v>
      </c>
      <c r="D3733" t="s">
        <v>315</v>
      </c>
      <c r="E3733" t="s">
        <v>631</v>
      </c>
      <c r="F3733">
        <v>16.776912304701021</v>
      </c>
    </row>
    <row r="3734" spans="1:6" hidden="1" x14ac:dyDescent="0.35">
      <c r="A3734">
        <v>3732</v>
      </c>
      <c r="B3734" t="s">
        <v>719</v>
      </c>
      <c r="C3734" t="s">
        <v>712</v>
      </c>
      <c r="D3734" t="s">
        <v>315</v>
      </c>
      <c r="E3734" t="s">
        <v>632</v>
      </c>
      <c r="F3734">
        <v>107.95574525617027</v>
      </c>
    </row>
    <row r="3735" spans="1:6" hidden="1" x14ac:dyDescent="0.35">
      <c r="A3735">
        <v>3733</v>
      </c>
      <c r="B3735" t="s">
        <v>719</v>
      </c>
      <c r="C3735" t="s">
        <v>712</v>
      </c>
      <c r="D3735" t="s">
        <v>315</v>
      </c>
      <c r="E3735" t="s">
        <v>633</v>
      </c>
      <c r="F3735">
        <v>22.079207884927559</v>
      </c>
    </row>
    <row r="3736" spans="1:6" hidden="1" x14ac:dyDescent="0.35">
      <c r="A3736">
        <v>3734</v>
      </c>
      <c r="B3736" t="s">
        <v>719</v>
      </c>
      <c r="C3736" t="s">
        <v>712</v>
      </c>
      <c r="D3736" t="s">
        <v>315</v>
      </c>
      <c r="E3736" t="s">
        <v>634</v>
      </c>
      <c r="F3736">
        <v>389.68715884542451</v>
      </c>
    </row>
    <row r="3737" spans="1:6" hidden="1" x14ac:dyDescent="0.35">
      <c r="A3737">
        <v>3735</v>
      </c>
      <c r="B3737" t="s">
        <v>719</v>
      </c>
      <c r="C3737" t="s">
        <v>712</v>
      </c>
      <c r="D3737" t="s">
        <v>315</v>
      </c>
      <c r="E3737" t="s">
        <v>635</v>
      </c>
      <c r="F3737">
        <v>64.932898305057705</v>
      </c>
    </row>
    <row r="3738" spans="1:6" hidden="1" x14ac:dyDescent="0.35">
      <c r="A3738">
        <v>3736</v>
      </c>
      <c r="B3738" t="s">
        <v>719</v>
      </c>
      <c r="C3738" t="s">
        <v>712</v>
      </c>
      <c r="D3738" t="s">
        <v>315</v>
      </c>
      <c r="E3738" t="s">
        <v>636</v>
      </c>
      <c r="F3738">
        <v>1.103695475853057E-4</v>
      </c>
    </row>
    <row r="3739" spans="1:6" hidden="1" x14ac:dyDescent="0.35">
      <c r="A3739">
        <v>3737</v>
      </c>
      <c r="B3739" t="s">
        <v>719</v>
      </c>
      <c r="C3739" t="s">
        <v>712</v>
      </c>
      <c r="D3739" t="s">
        <v>315</v>
      </c>
      <c r="E3739" t="s">
        <v>637</v>
      </c>
      <c r="F3739">
        <v>1.282109822134613E-2</v>
      </c>
    </row>
    <row r="3740" spans="1:6" hidden="1" x14ac:dyDescent="0.35">
      <c r="A3740">
        <v>3738</v>
      </c>
      <c r="B3740" t="s">
        <v>719</v>
      </c>
      <c r="C3740" t="s">
        <v>712</v>
      </c>
      <c r="D3740" t="s">
        <v>315</v>
      </c>
      <c r="E3740" t="s">
        <v>638</v>
      </c>
      <c r="F3740">
        <v>6.0481495481189591E-2</v>
      </c>
    </row>
    <row r="3741" spans="1:6" hidden="1" x14ac:dyDescent="0.35">
      <c r="A3741">
        <v>3739</v>
      </c>
      <c r="B3741" t="s">
        <v>719</v>
      </c>
      <c r="C3741" t="s">
        <v>712</v>
      </c>
      <c r="D3741" t="s">
        <v>315</v>
      </c>
      <c r="E3741" t="s">
        <v>639</v>
      </c>
      <c r="F3741">
        <v>103.62738707793379</v>
      </c>
    </row>
    <row r="3742" spans="1:6" hidden="1" x14ac:dyDescent="0.35">
      <c r="A3742">
        <v>3740</v>
      </c>
      <c r="B3742" t="s">
        <v>719</v>
      </c>
      <c r="C3742" t="s">
        <v>712</v>
      </c>
      <c r="D3742" t="s">
        <v>315</v>
      </c>
      <c r="E3742" t="s">
        <v>640</v>
      </c>
      <c r="F3742">
        <v>946.31098049106856</v>
      </c>
    </row>
    <row r="3743" spans="1:6" hidden="1" x14ac:dyDescent="0.35">
      <c r="A3743">
        <v>3741</v>
      </c>
      <c r="B3743" t="s">
        <v>719</v>
      </c>
      <c r="C3743" t="s">
        <v>712</v>
      </c>
      <c r="D3743" t="s">
        <v>315</v>
      </c>
      <c r="E3743" t="s">
        <v>641</v>
      </c>
      <c r="F3743">
        <v>4321.3924525440734</v>
      </c>
    </row>
    <row r="3744" spans="1:6" hidden="1" x14ac:dyDescent="0.35">
      <c r="A3744">
        <v>3742</v>
      </c>
      <c r="B3744" t="s">
        <v>719</v>
      </c>
      <c r="C3744" t="s">
        <v>712</v>
      </c>
      <c r="D3744" t="s">
        <v>316</v>
      </c>
      <c r="E3744" t="s">
        <v>642</v>
      </c>
      <c r="F3744">
        <v>3.4590273315998212</v>
      </c>
    </row>
    <row r="3745" spans="1:6" hidden="1" x14ac:dyDescent="0.35">
      <c r="A3745">
        <v>3743</v>
      </c>
      <c r="B3745" t="s">
        <v>719</v>
      </c>
      <c r="C3745" t="s">
        <v>712</v>
      </c>
      <c r="D3745" t="s">
        <v>316</v>
      </c>
      <c r="E3745" t="s">
        <v>643</v>
      </c>
      <c r="F3745">
        <v>1.9960194344285416</v>
      </c>
    </row>
    <row r="3746" spans="1:6" hidden="1" x14ac:dyDescent="0.35">
      <c r="A3746">
        <v>3744</v>
      </c>
      <c r="B3746" t="s">
        <v>719</v>
      </c>
      <c r="C3746" t="s">
        <v>712</v>
      </c>
      <c r="D3746" t="s">
        <v>316</v>
      </c>
      <c r="E3746" t="s">
        <v>644</v>
      </c>
      <c r="F3746">
        <v>4.5186949960225202E-2</v>
      </c>
    </row>
    <row r="3747" spans="1:6" hidden="1" x14ac:dyDescent="0.35">
      <c r="A3747">
        <v>3745</v>
      </c>
      <c r="B3747" t="s">
        <v>719</v>
      </c>
      <c r="C3747" t="s">
        <v>712</v>
      </c>
      <c r="D3747" t="s">
        <v>316</v>
      </c>
      <c r="E3747" t="s">
        <v>645</v>
      </c>
      <c r="F3747">
        <v>2.1652914750692438E-2</v>
      </c>
    </row>
    <row r="3748" spans="1:6" hidden="1" x14ac:dyDescent="0.35">
      <c r="A3748">
        <v>3746</v>
      </c>
      <c r="B3748" t="s">
        <v>719</v>
      </c>
      <c r="C3748" t="s">
        <v>712</v>
      </c>
      <c r="D3748" t="s">
        <v>316</v>
      </c>
      <c r="E3748" t="s">
        <v>646</v>
      </c>
      <c r="F3748">
        <v>5.9075457970024878</v>
      </c>
    </row>
    <row r="3749" spans="1:6" hidden="1" x14ac:dyDescent="0.35">
      <c r="A3749">
        <v>3747</v>
      </c>
      <c r="B3749" t="s">
        <v>719</v>
      </c>
      <c r="C3749" t="s">
        <v>712</v>
      </c>
      <c r="D3749" t="s">
        <v>316</v>
      </c>
      <c r="E3749" t="s">
        <v>647</v>
      </c>
      <c r="F3749">
        <v>1629.270619114121</v>
      </c>
    </row>
    <row r="3750" spans="1:6" hidden="1" x14ac:dyDescent="0.35">
      <c r="A3750">
        <v>3748</v>
      </c>
      <c r="B3750" t="s">
        <v>719</v>
      </c>
      <c r="C3750" t="s">
        <v>712</v>
      </c>
      <c r="D3750" t="s">
        <v>314</v>
      </c>
      <c r="E3750" t="s">
        <v>648</v>
      </c>
      <c r="F3750">
        <v>0.75519381615400716</v>
      </c>
    </row>
    <row r="3751" spans="1:6" hidden="1" x14ac:dyDescent="0.35">
      <c r="A3751">
        <v>3749</v>
      </c>
      <c r="B3751" t="s">
        <v>719</v>
      </c>
      <c r="C3751" t="s">
        <v>712</v>
      </c>
      <c r="D3751" t="s">
        <v>314</v>
      </c>
      <c r="E3751" t="s">
        <v>649</v>
      </c>
      <c r="F3751">
        <v>1462.0995620981523</v>
      </c>
    </row>
    <row r="3752" spans="1:6" hidden="1" x14ac:dyDescent="0.35">
      <c r="A3752">
        <v>3750</v>
      </c>
      <c r="B3752" t="s">
        <v>719</v>
      </c>
      <c r="C3752" t="s">
        <v>712</v>
      </c>
      <c r="D3752" t="s">
        <v>25</v>
      </c>
      <c r="E3752" t="s">
        <v>650</v>
      </c>
      <c r="F3752">
        <v>72344.933720835688</v>
      </c>
    </row>
    <row r="3753" spans="1:6" hidden="1" x14ac:dyDescent="0.35">
      <c r="A3753">
        <v>3751</v>
      </c>
      <c r="B3753" t="s">
        <v>719</v>
      </c>
      <c r="C3753" t="s">
        <v>712</v>
      </c>
      <c r="D3753" t="s">
        <v>25</v>
      </c>
      <c r="E3753" t="s">
        <v>651</v>
      </c>
      <c r="F3753">
        <v>0</v>
      </c>
    </row>
    <row r="3754" spans="1:6" hidden="1" x14ac:dyDescent="0.35">
      <c r="A3754">
        <v>3752</v>
      </c>
      <c r="B3754" t="s">
        <v>719</v>
      </c>
      <c r="C3754" t="s">
        <v>712</v>
      </c>
      <c r="D3754" t="s">
        <v>26</v>
      </c>
      <c r="E3754" t="s">
        <v>652</v>
      </c>
      <c r="F3754">
        <v>7433.4766880477619</v>
      </c>
    </row>
    <row r="3755" spans="1:6" hidden="1" x14ac:dyDescent="0.35">
      <c r="A3755">
        <v>3753</v>
      </c>
      <c r="B3755" t="s">
        <v>719</v>
      </c>
      <c r="C3755" t="s">
        <v>712</v>
      </c>
      <c r="D3755" t="s">
        <v>26</v>
      </c>
      <c r="E3755" t="s">
        <v>653</v>
      </c>
      <c r="F3755">
        <v>395.63827999264657</v>
      </c>
    </row>
    <row r="3756" spans="1:6" hidden="1" x14ac:dyDescent="0.35">
      <c r="A3756">
        <v>3754</v>
      </c>
      <c r="B3756" t="s">
        <v>719</v>
      </c>
      <c r="C3756" t="s">
        <v>712</v>
      </c>
      <c r="D3756" t="s">
        <v>26</v>
      </c>
      <c r="E3756" t="s">
        <v>654</v>
      </c>
      <c r="F3756">
        <v>16769.804595979756</v>
      </c>
    </row>
    <row r="3757" spans="1:6" hidden="1" x14ac:dyDescent="0.35">
      <c r="A3757">
        <v>3755</v>
      </c>
      <c r="B3757" t="s">
        <v>719</v>
      </c>
      <c r="C3757" t="s">
        <v>712</v>
      </c>
      <c r="D3757" t="s">
        <v>26</v>
      </c>
      <c r="E3757" t="s">
        <v>655</v>
      </c>
      <c r="F3757">
        <v>576.2807234800656</v>
      </c>
    </row>
    <row r="3758" spans="1:6" hidden="1" x14ac:dyDescent="0.35">
      <c r="A3758">
        <v>3756</v>
      </c>
      <c r="B3758" t="s">
        <v>719</v>
      </c>
      <c r="C3758" t="s">
        <v>712</v>
      </c>
      <c r="D3758" t="s">
        <v>28</v>
      </c>
      <c r="E3758" t="s">
        <v>656</v>
      </c>
      <c r="F3758">
        <v>23314.526180773235</v>
      </c>
    </row>
    <row r="3759" spans="1:6" hidden="1" x14ac:dyDescent="0.35">
      <c r="A3759">
        <v>3757</v>
      </c>
      <c r="B3759" t="s">
        <v>719</v>
      </c>
      <c r="C3759" t="s">
        <v>712</v>
      </c>
      <c r="D3759" t="s">
        <v>27</v>
      </c>
      <c r="E3759" t="s">
        <v>657</v>
      </c>
      <c r="F3759">
        <v>6745.8809001186555</v>
      </c>
    </row>
    <row r="3760" spans="1:6" hidden="1" x14ac:dyDescent="0.35">
      <c r="A3760">
        <v>3758</v>
      </c>
      <c r="B3760" t="s">
        <v>719</v>
      </c>
      <c r="C3760" t="s">
        <v>712</v>
      </c>
      <c r="D3760" t="s">
        <v>27</v>
      </c>
      <c r="E3760" t="s">
        <v>658</v>
      </c>
      <c r="F3760">
        <v>20223.203119458038</v>
      </c>
    </row>
    <row r="3761" spans="1:6" hidden="1" x14ac:dyDescent="0.35">
      <c r="A3761">
        <v>3759</v>
      </c>
      <c r="B3761" t="s">
        <v>719</v>
      </c>
      <c r="C3761" t="s">
        <v>712</v>
      </c>
      <c r="D3761" t="s">
        <v>27</v>
      </c>
      <c r="E3761" t="s">
        <v>659</v>
      </c>
      <c r="F3761">
        <v>286.75508572004031</v>
      </c>
    </row>
    <row r="3762" spans="1:6" hidden="1" x14ac:dyDescent="0.35">
      <c r="A3762">
        <v>3760</v>
      </c>
      <c r="B3762" t="s">
        <v>719</v>
      </c>
      <c r="C3762" t="s">
        <v>712</v>
      </c>
      <c r="D3762" t="s">
        <v>27</v>
      </c>
      <c r="E3762" t="s">
        <v>660</v>
      </c>
      <c r="F3762">
        <v>7315.5727649859864</v>
      </c>
    </row>
    <row r="3763" spans="1:6" hidden="1" x14ac:dyDescent="0.35">
      <c r="A3763">
        <v>3761</v>
      </c>
      <c r="B3763" t="s">
        <v>719</v>
      </c>
      <c r="C3763" t="s">
        <v>712</v>
      </c>
      <c r="D3763" t="s">
        <v>27</v>
      </c>
      <c r="E3763" t="s">
        <v>661</v>
      </c>
      <c r="F3763">
        <v>883.51278408887072</v>
      </c>
    </row>
    <row r="3764" spans="1:6" hidden="1" x14ac:dyDescent="0.35">
      <c r="A3764">
        <v>3762</v>
      </c>
      <c r="B3764" t="s">
        <v>719</v>
      </c>
      <c r="C3764" t="s">
        <v>712</v>
      </c>
      <c r="D3764" t="s">
        <v>27</v>
      </c>
      <c r="E3764" t="s">
        <v>662</v>
      </c>
      <c r="F3764">
        <v>5918.7979714733619</v>
      </c>
    </row>
    <row r="3765" spans="1:6" hidden="1" x14ac:dyDescent="0.35">
      <c r="A3765">
        <v>3763</v>
      </c>
      <c r="B3765" t="s">
        <v>719</v>
      </c>
      <c r="C3765" t="s">
        <v>712</v>
      </c>
      <c r="D3765" t="s">
        <v>27</v>
      </c>
      <c r="E3765" t="s">
        <v>663</v>
      </c>
      <c r="F3765">
        <v>34159.855451701391</v>
      </c>
    </row>
    <row r="3766" spans="1:6" hidden="1" x14ac:dyDescent="0.35">
      <c r="A3766">
        <v>3764</v>
      </c>
      <c r="B3766" t="s">
        <v>719</v>
      </c>
      <c r="C3766" t="s">
        <v>712</v>
      </c>
      <c r="D3766" t="s">
        <v>30</v>
      </c>
      <c r="E3766" t="s">
        <v>664</v>
      </c>
      <c r="F3766">
        <v>22984.800906548946</v>
      </c>
    </row>
    <row r="3767" spans="1:6" hidden="1" x14ac:dyDescent="0.35">
      <c r="A3767">
        <v>3765</v>
      </c>
      <c r="B3767" t="s">
        <v>719</v>
      </c>
      <c r="C3767" t="s">
        <v>712</v>
      </c>
      <c r="D3767" t="s">
        <v>32</v>
      </c>
      <c r="E3767" t="s">
        <v>665</v>
      </c>
      <c r="F3767">
        <v>15821.463908181746</v>
      </c>
    </row>
    <row r="3768" spans="1:6" hidden="1" x14ac:dyDescent="0.35">
      <c r="A3768">
        <v>3766</v>
      </c>
      <c r="B3768" t="s">
        <v>719</v>
      </c>
      <c r="C3768" t="s">
        <v>712</v>
      </c>
      <c r="D3768" t="s">
        <v>32</v>
      </c>
      <c r="E3768" t="s">
        <v>666</v>
      </c>
      <c r="F3768">
        <v>9636.0968251757458</v>
      </c>
    </row>
    <row r="3769" spans="1:6" hidden="1" x14ac:dyDescent="0.35">
      <c r="A3769">
        <v>3767</v>
      </c>
      <c r="B3769" t="s">
        <v>719</v>
      </c>
      <c r="C3769" t="s">
        <v>712</v>
      </c>
      <c r="D3769" t="s">
        <v>32</v>
      </c>
      <c r="E3769" t="s">
        <v>667</v>
      </c>
      <c r="F3769">
        <v>19081.309388437276</v>
      </c>
    </row>
    <row r="3770" spans="1:6" hidden="1" x14ac:dyDescent="0.35">
      <c r="A3770">
        <v>3768</v>
      </c>
      <c r="B3770" t="s">
        <v>719</v>
      </c>
      <c r="C3770" t="s">
        <v>712</v>
      </c>
      <c r="D3770" t="s">
        <v>33</v>
      </c>
      <c r="E3770" t="s">
        <v>668</v>
      </c>
      <c r="F3770">
        <v>46369.044338768734</v>
      </c>
    </row>
    <row r="3771" spans="1:6" hidden="1" x14ac:dyDescent="0.35">
      <c r="A3771">
        <v>3769</v>
      </c>
      <c r="B3771" t="s">
        <v>719</v>
      </c>
      <c r="C3771" t="s">
        <v>712</v>
      </c>
      <c r="D3771" t="s">
        <v>34</v>
      </c>
      <c r="E3771" t="s">
        <v>669</v>
      </c>
      <c r="F3771">
        <v>16839.322018463641</v>
      </c>
    </row>
    <row r="3772" spans="1:6" hidden="1" x14ac:dyDescent="0.35">
      <c r="A3772">
        <v>3770</v>
      </c>
      <c r="B3772" t="s">
        <v>719</v>
      </c>
      <c r="C3772" t="s">
        <v>712</v>
      </c>
      <c r="D3772" t="s">
        <v>31</v>
      </c>
      <c r="E3772" t="s">
        <v>670</v>
      </c>
      <c r="F3772">
        <v>21654.283942811617</v>
      </c>
    </row>
    <row r="3773" spans="1:6" hidden="1" x14ac:dyDescent="0.35">
      <c r="A3773">
        <v>3771</v>
      </c>
      <c r="B3773" t="s">
        <v>719</v>
      </c>
      <c r="C3773" t="s">
        <v>712</v>
      </c>
      <c r="D3773" t="s">
        <v>34</v>
      </c>
      <c r="E3773" t="s">
        <v>671</v>
      </c>
      <c r="F3773">
        <v>10780.325350506271</v>
      </c>
    </row>
    <row r="3774" spans="1:6" hidden="1" x14ac:dyDescent="0.35">
      <c r="A3774">
        <v>3772</v>
      </c>
      <c r="B3774" t="s">
        <v>719</v>
      </c>
      <c r="C3774" t="s">
        <v>712</v>
      </c>
      <c r="D3774" t="s">
        <v>34</v>
      </c>
      <c r="E3774" t="s">
        <v>672</v>
      </c>
      <c r="F3774">
        <v>91831.477863370194</v>
      </c>
    </row>
    <row r="3775" spans="1:6" hidden="1" x14ac:dyDescent="0.35">
      <c r="A3775">
        <v>3773</v>
      </c>
      <c r="B3775" t="s">
        <v>719</v>
      </c>
      <c r="C3775" t="s">
        <v>712</v>
      </c>
      <c r="D3775" t="s">
        <v>35</v>
      </c>
      <c r="E3775" t="s">
        <v>673</v>
      </c>
      <c r="F3775">
        <v>32127.418461785019</v>
      </c>
    </row>
    <row r="3776" spans="1:6" hidden="1" x14ac:dyDescent="0.35">
      <c r="A3776">
        <v>3774</v>
      </c>
      <c r="B3776" t="s">
        <v>719</v>
      </c>
      <c r="C3776" t="s">
        <v>712</v>
      </c>
      <c r="D3776" t="s">
        <v>36</v>
      </c>
      <c r="E3776" t="s">
        <v>674</v>
      </c>
      <c r="F3776">
        <v>29209.952997461907</v>
      </c>
    </row>
    <row r="3777" spans="1:6" hidden="1" x14ac:dyDescent="0.35">
      <c r="A3777">
        <v>3775</v>
      </c>
      <c r="B3777" t="s">
        <v>719</v>
      </c>
      <c r="C3777" t="s">
        <v>712</v>
      </c>
      <c r="D3777" t="s">
        <v>37</v>
      </c>
      <c r="E3777" t="s">
        <v>675</v>
      </c>
      <c r="F3777">
        <v>61254.278677300201</v>
      </c>
    </row>
    <row r="3778" spans="1:6" hidden="1" x14ac:dyDescent="0.35">
      <c r="A3778">
        <v>3776</v>
      </c>
      <c r="B3778" t="s">
        <v>719</v>
      </c>
      <c r="C3778" t="s">
        <v>712</v>
      </c>
      <c r="D3778" t="s">
        <v>314</v>
      </c>
      <c r="E3778" t="s">
        <v>676</v>
      </c>
      <c r="F3778">
        <v>969.77594158598367</v>
      </c>
    </row>
    <row r="3779" spans="1:6" hidden="1" x14ac:dyDescent="0.35">
      <c r="A3779">
        <v>3777</v>
      </c>
      <c r="B3779" t="s">
        <v>719</v>
      </c>
      <c r="C3779" t="s">
        <v>712</v>
      </c>
      <c r="D3779" t="s">
        <v>314</v>
      </c>
      <c r="E3779" t="s">
        <v>677</v>
      </c>
      <c r="F3779">
        <v>1045.8718469044791</v>
      </c>
    </row>
    <row r="3780" spans="1:6" hidden="1" x14ac:dyDescent="0.35">
      <c r="A3780">
        <v>3778</v>
      </c>
      <c r="B3780" t="s">
        <v>719</v>
      </c>
      <c r="C3780" t="s">
        <v>712</v>
      </c>
      <c r="D3780" t="s">
        <v>314</v>
      </c>
      <c r="E3780" t="s">
        <v>678</v>
      </c>
      <c r="F3780">
        <v>981.78979581229828</v>
      </c>
    </row>
    <row r="3781" spans="1:6" hidden="1" x14ac:dyDescent="0.35">
      <c r="A3781">
        <v>3779</v>
      </c>
      <c r="B3781" t="s">
        <v>719</v>
      </c>
      <c r="C3781" t="s">
        <v>712</v>
      </c>
      <c r="D3781" t="s">
        <v>314</v>
      </c>
      <c r="E3781" t="s">
        <v>679</v>
      </c>
      <c r="F3781">
        <v>3082.4132257921483</v>
      </c>
    </row>
    <row r="3782" spans="1:6" hidden="1" x14ac:dyDescent="0.35">
      <c r="A3782">
        <v>3780</v>
      </c>
      <c r="B3782" t="s">
        <v>719</v>
      </c>
      <c r="C3782" t="s">
        <v>712</v>
      </c>
      <c r="D3782" t="s">
        <v>314</v>
      </c>
      <c r="E3782" t="s">
        <v>680</v>
      </c>
      <c r="F3782">
        <v>220.06488213980569</v>
      </c>
    </row>
    <row r="3783" spans="1:6" hidden="1" x14ac:dyDescent="0.35">
      <c r="A3783">
        <v>3781</v>
      </c>
      <c r="B3783" t="s">
        <v>719</v>
      </c>
      <c r="C3783" t="s">
        <v>712</v>
      </c>
      <c r="D3783" t="s">
        <v>314</v>
      </c>
      <c r="E3783" t="s">
        <v>681</v>
      </c>
      <c r="F3783">
        <v>379.23863378615425</v>
      </c>
    </row>
    <row r="3784" spans="1:6" hidden="1" x14ac:dyDescent="0.35">
      <c r="A3784">
        <v>3782</v>
      </c>
      <c r="B3784" t="s">
        <v>719</v>
      </c>
      <c r="C3784" t="s">
        <v>712</v>
      </c>
      <c r="D3784" t="s">
        <v>314</v>
      </c>
      <c r="E3784" t="s">
        <v>682</v>
      </c>
      <c r="F3784">
        <v>1543.8552538041863</v>
      </c>
    </row>
    <row r="3785" spans="1:6" hidden="1" x14ac:dyDescent="0.35">
      <c r="A3785">
        <v>3783</v>
      </c>
      <c r="B3785" t="s">
        <v>719</v>
      </c>
      <c r="C3785" t="s">
        <v>712</v>
      </c>
      <c r="D3785" t="s">
        <v>314</v>
      </c>
      <c r="E3785" t="s">
        <v>683</v>
      </c>
      <c r="F3785">
        <v>289.04844598799002</v>
      </c>
    </row>
    <row r="3786" spans="1:6" hidden="1" x14ac:dyDescent="0.35">
      <c r="A3786">
        <v>3784</v>
      </c>
      <c r="B3786" t="s">
        <v>719</v>
      </c>
      <c r="C3786" t="s">
        <v>712</v>
      </c>
      <c r="D3786" t="s">
        <v>314</v>
      </c>
      <c r="E3786" t="s">
        <v>684</v>
      </c>
      <c r="F3786">
        <v>34.976343881283178</v>
      </c>
    </row>
    <row r="3787" spans="1:6" hidden="1" x14ac:dyDescent="0.35">
      <c r="A3787">
        <v>3785</v>
      </c>
      <c r="B3787" t="s">
        <v>719</v>
      </c>
      <c r="C3787" t="s">
        <v>712</v>
      </c>
      <c r="D3787" t="s">
        <v>314</v>
      </c>
      <c r="E3787" t="s">
        <v>685</v>
      </c>
      <c r="F3787">
        <v>691.929757133522</v>
      </c>
    </row>
    <row r="3788" spans="1:6" hidden="1" x14ac:dyDescent="0.35">
      <c r="A3788">
        <v>3786</v>
      </c>
      <c r="B3788" t="s">
        <v>719</v>
      </c>
      <c r="C3788" t="s">
        <v>712</v>
      </c>
      <c r="D3788" t="s">
        <v>314</v>
      </c>
      <c r="E3788" t="s">
        <v>686</v>
      </c>
      <c r="F3788">
        <v>1487.132283972637</v>
      </c>
    </row>
    <row r="3789" spans="1:6" hidden="1" x14ac:dyDescent="0.35">
      <c r="A3789">
        <v>3787</v>
      </c>
      <c r="B3789" t="s">
        <v>719</v>
      </c>
      <c r="C3789" t="s">
        <v>712</v>
      </c>
      <c r="D3789" t="s">
        <v>314</v>
      </c>
      <c r="E3789" t="s">
        <v>687</v>
      </c>
      <c r="F3789">
        <v>1.7229491464369227</v>
      </c>
    </row>
    <row r="3790" spans="1:6" hidden="1" x14ac:dyDescent="0.35">
      <c r="A3790">
        <v>3788</v>
      </c>
      <c r="B3790" t="s">
        <v>719</v>
      </c>
      <c r="C3790" t="s">
        <v>712</v>
      </c>
      <c r="D3790" t="s">
        <v>314</v>
      </c>
      <c r="E3790" t="s">
        <v>688</v>
      </c>
      <c r="F3790">
        <v>596.01060837085925</v>
      </c>
    </row>
    <row r="3791" spans="1:6" hidden="1" x14ac:dyDescent="0.35">
      <c r="A3791">
        <v>3789</v>
      </c>
      <c r="B3791" t="s">
        <v>719</v>
      </c>
      <c r="C3791" t="s">
        <v>712</v>
      </c>
      <c r="D3791" t="s">
        <v>314</v>
      </c>
      <c r="E3791" t="s">
        <v>689</v>
      </c>
      <c r="F3791">
        <v>1079.2788277752618</v>
      </c>
    </row>
    <row r="3792" spans="1:6" hidden="1" x14ac:dyDescent="0.35">
      <c r="A3792">
        <v>3790</v>
      </c>
      <c r="B3792" t="s">
        <v>719</v>
      </c>
      <c r="C3792" t="s">
        <v>712</v>
      </c>
      <c r="D3792" t="s">
        <v>314</v>
      </c>
      <c r="E3792" t="s">
        <v>690</v>
      </c>
      <c r="F3792">
        <v>421.59868548086922</v>
      </c>
    </row>
    <row r="3793" spans="1:6" hidden="1" x14ac:dyDescent="0.35">
      <c r="A3793">
        <v>3791</v>
      </c>
      <c r="B3793" t="s">
        <v>719</v>
      </c>
      <c r="C3793" t="s">
        <v>712</v>
      </c>
      <c r="D3793" t="s">
        <v>314</v>
      </c>
      <c r="E3793" t="s">
        <v>691</v>
      </c>
      <c r="F3793">
        <v>342.33245746816385</v>
      </c>
    </row>
    <row r="3794" spans="1:6" hidden="1" x14ac:dyDescent="0.35">
      <c r="A3794">
        <v>3792</v>
      </c>
      <c r="B3794" t="s">
        <v>719</v>
      </c>
      <c r="C3794" t="s">
        <v>712</v>
      </c>
      <c r="D3794" t="s">
        <v>314</v>
      </c>
      <c r="E3794" t="s">
        <v>692</v>
      </c>
      <c r="F3794">
        <v>244.45671206907443</v>
      </c>
    </row>
    <row r="3795" spans="1:6" hidden="1" x14ac:dyDescent="0.35">
      <c r="A3795">
        <v>3793</v>
      </c>
      <c r="B3795" t="s">
        <v>719</v>
      </c>
      <c r="C3795" t="s">
        <v>712</v>
      </c>
      <c r="D3795" t="s">
        <v>314</v>
      </c>
      <c r="E3795" t="s">
        <v>693</v>
      </c>
      <c r="F3795">
        <v>591.85795281944729</v>
      </c>
    </row>
    <row r="3796" spans="1:6" hidden="1" x14ac:dyDescent="0.35">
      <c r="A3796">
        <v>3794</v>
      </c>
      <c r="B3796" t="s">
        <v>719</v>
      </c>
      <c r="C3796" t="s">
        <v>712</v>
      </c>
      <c r="D3796" t="s">
        <v>314</v>
      </c>
      <c r="E3796" t="s">
        <v>694</v>
      </c>
      <c r="F3796">
        <v>48.351071744169829</v>
      </c>
    </row>
    <row r="3797" spans="1:6" hidden="1" x14ac:dyDescent="0.35">
      <c r="A3797">
        <v>3795</v>
      </c>
      <c r="B3797" t="s">
        <v>719</v>
      </c>
      <c r="C3797" t="s">
        <v>712</v>
      </c>
      <c r="D3797" t="s">
        <v>314</v>
      </c>
      <c r="E3797" t="s">
        <v>695</v>
      </c>
      <c r="F3797">
        <v>62.239242220945492</v>
      </c>
    </row>
    <row r="3798" spans="1:6" hidden="1" x14ac:dyDescent="0.35">
      <c r="A3798">
        <v>3796</v>
      </c>
      <c r="B3798" t="s">
        <v>719</v>
      </c>
      <c r="C3798" t="s">
        <v>712</v>
      </c>
      <c r="D3798" t="s">
        <v>38</v>
      </c>
      <c r="E3798" t="s">
        <v>696</v>
      </c>
      <c r="F3798">
        <v>10737.294648699084</v>
      </c>
    </row>
    <row r="3799" spans="1:6" hidden="1" x14ac:dyDescent="0.35">
      <c r="A3799">
        <v>3797</v>
      </c>
      <c r="B3799" t="s">
        <v>719</v>
      </c>
      <c r="C3799" t="s">
        <v>712</v>
      </c>
      <c r="D3799" t="s">
        <v>38</v>
      </c>
      <c r="E3799" t="s">
        <v>697</v>
      </c>
      <c r="F3799">
        <v>13656.63753390501</v>
      </c>
    </row>
    <row r="3800" spans="1:6" hidden="1" x14ac:dyDescent="0.35">
      <c r="A3800">
        <v>3798</v>
      </c>
      <c r="B3800" t="s">
        <v>719</v>
      </c>
      <c r="C3800" t="s">
        <v>712</v>
      </c>
      <c r="D3800" t="s">
        <v>38</v>
      </c>
      <c r="E3800" t="s">
        <v>698</v>
      </c>
      <c r="F3800">
        <v>3009.3157619388744</v>
      </c>
    </row>
    <row r="3801" spans="1:6" hidden="1" x14ac:dyDescent="0.35">
      <c r="A3801">
        <v>3799</v>
      </c>
      <c r="B3801" t="s">
        <v>719</v>
      </c>
      <c r="C3801" t="s">
        <v>712</v>
      </c>
      <c r="D3801" t="s">
        <v>39</v>
      </c>
      <c r="E3801" t="s">
        <v>699</v>
      </c>
      <c r="F3801">
        <v>597.21847221961184</v>
      </c>
    </row>
    <row r="3802" spans="1:6" hidden="1" x14ac:dyDescent="0.35">
      <c r="A3802">
        <v>3800</v>
      </c>
      <c r="B3802" t="s">
        <v>719</v>
      </c>
      <c r="C3802" t="s">
        <v>712</v>
      </c>
      <c r="D3802">
        <v>0</v>
      </c>
      <c r="E3802" t="s">
        <v>700</v>
      </c>
      <c r="F3802">
        <v>0</v>
      </c>
    </row>
    <row r="3803" spans="1:6" hidden="1" x14ac:dyDescent="0.35">
      <c r="A3803">
        <v>3801</v>
      </c>
      <c r="B3803" t="s">
        <v>720</v>
      </c>
      <c r="C3803">
        <v>0</v>
      </c>
      <c r="D3803" t="s">
        <v>9</v>
      </c>
      <c r="E3803" t="s">
        <v>502</v>
      </c>
      <c r="F3803">
        <v>3.975430166491178</v>
      </c>
    </row>
    <row r="3804" spans="1:6" hidden="1" x14ac:dyDescent="0.35">
      <c r="A3804">
        <v>3802</v>
      </c>
      <c r="B3804" t="s">
        <v>720</v>
      </c>
      <c r="C3804">
        <v>0</v>
      </c>
      <c r="D3804" t="s">
        <v>9</v>
      </c>
      <c r="E3804" t="s">
        <v>503</v>
      </c>
      <c r="F3804">
        <v>8.6258170486116725</v>
      </c>
    </row>
    <row r="3805" spans="1:6" hidden="1" x14ac:dyDescent="0.35">
      <c r="A3805">
        <v>3803</v>
      </c>
      <c r="B3805" t="s">
        <v>720</v>
      </c>
      <c r="C3805">
        <v>0</v>
      </c>
      <c r="D3805" t="s">
        <v>9</v>
      </c>
      <c r="E3805" t="s">
        <v>504</v>
      </c>
      <c r="F3805">
        <v>16.116727713301707</v>
      </c>
    </row>
    <row r="3806" spans="1:6" hidden="1" x14ac:dyDescent="0.35">
      <c r="A3806">
        <v>3804</v>
      </c>
      <c r="B3806" t="s">
        <v>720</v>
      </c>
      <c r="C3806">
        <v>0</v>
      </c>
      <c r="D3806" t="s">
        <v>9</v>
      </c>
      <c r="E3806" t="s">
        <v>505</v>
      </c>
      <c r="F3806">
        <v>76.118085554264056</v>
      </c>
    </row>
    <row r="3807" spans="1:6" hidden="1" x14ac:dyDescent="0.35">
      <c r="A3807">
        <v>3805</v>
      </c>
      <c r="B3807" t="s">
        <v>720</v>
      </c>
      <c r="C3807">
        <v>0</v>
      </c>
      <c r="D3807" t="s">
        <v>9</v>
      </c>
      <c r="E3807" t="s">
        <v>506</v>
      </c>
      <c r="F3807">
        <v>18.55272255434852</v>
      </c>
    </row>
    <row r="3808" spans="1:6" hidden="1" x14ac:dyDescent="0.35">
      <c r="A3808">
        <v>3806</v>
      </c>
      <c r="B3808" t="s">
        <v>720</v>
      </c>
      <c r="C3808">
        <v>0</v>
      </c>
      <c r="D3808" t="s">
        <v>9</v>
      </c>
      <c r="E3808" t="s">
        <v>507</v>
      </c>
      <c r="F3808">
        <v>7.6374509750153328</v>
      </c>
    </row>
    <row r="3809" spans="1:6" hidden="1" x14ac:dyDescent="0.35">
      <c r="A3809">
        <v>3807</v>
      </c>
      <c r="B3809" t="s">
        <v>720</v>
      </c>
      <c r="C3809">
        <v>0</v>
      </c>
      <c r="D3809" t="s">
        <v>9</v>
      </c>
      <c r="E3809" t="s">
        <v>508</v>
      </c>
      <c r="F3809">
        <v>2.3371887614319333</v>
      </c>
    </row>
    <row r="3810" spans="1:6" hidden="1" x14ac:dyDescent="0.35">
      <c r="A3810">
        <v>3808</v>
      </c>
      <c r="B3810" t="s">
        <v>720</v>
      </c>
      <c r="C3810">
        <v>0</v>
      </c>
      <c r="D3810" t="s">
        <v>9</v>
      </c>
      <c r="E3810" t="s">
        <v>509</v>
      </c>
      <c r="F3810">
        <v>12.406468704159943</v>
      </c>
    </row>
    <row r="3811" spans="1:6" hidden="1" x14ac:dyDescent="0.35">
      <c r="A3811">
        <v>3809</v>
      </c>
      <c r="B3811" t="s">
        <v>720</v>
      </c>
      <c r="C3811">
        <v>0</v>
      </c>
      <c r="D3811" t="s">
        <v>9</v>
      </c>
      <c r="E3811" t="s">
        <v>510</v>
      </c>
      <c r="F3811">
        <v>38.790287905640504</v>
      </c>
    </row>
    <row r="3812" spans="1:6" hidden="1" x14ac:dyDescent="0.35">
      <c r="A3812">
        <v>3810</v>
      </c>
      <c r="B3812" t="s">
        <v>720</v>
      </c>
      <c r="C3812">
        <v>0</v>
      </c>
      <c r="D3812" t="s">
        <v>9</v>
      </c>
      <c r="E3812" t="s">
        <v>511</v>
      </c>
      <c r="F3812">
        <v>6.7246763985102778</v>
      </c>
    </row>
    <row r="3813" spans="1:6" hidden="1" x14ac:dyDescent="0.35">
      <c r="A3813">
        <v>3811</v>
      </c>
      <c r="B3813" t="s">
        <v>720</v>
      </c>
      <c r="C3813">
        <v>0</v>
      </c>
      <c r="D3813" t="s">
        <v>9</v>
      </c>
      <c r="E3813" t="s">
        <v>512</v>
      </c>
      <c r="F3813">
        <v>27.819003448955943</v>
      </c>
    </row>
    <row r="3814" spans="1:6" hidden="1" x14ac:dyDescent="0.35">
      <c r="A3814">
        <v>3812</v>
      </c>
      <c r="B3814" t="s">
        <v>720</v>
      </c>
      <c r="C3814">
        <v>0</v>
      </c>
      <c r="D3814" t="s">
        <v>9</v>
      </c>
      <c r="E3814" t="s">
        <v>513</v>
      </c>
      <c r="F3814">
        <v>2.2977471818249477</v>
      </c>
    </row>
    <row r="3815" spans="1:6" hidden="1" x14ac:dyDescent="0.35">
      <c r="A3815">
        <v>3813</v>
      </c>
      <c r="B3815" t="s">
        <v>720</v>
      </c>
      <c r="C3815">
        <v>0</v>
      </c>
      <c r="D3815" t="s">
        <v>9</v>
      </c>
      <c r="E3815" t="s">
        <v>514</v>
      </c>
      <c r="F3815">
        <v>2.5386785414945376</v>
      </c>
    </row>
    <row r="3816" spans="1:6" hidden="1" x14ac:dyDescent="0.35">
      <c r="A3816">
        <v>3814</v>
      </c>
      <c r="B3816" t="s">
        <v>720</v>
      </c>
      <c r="C3816">
        <v>0</v>
      </c>
      <c r="D3816" t="s">
        <v>9</v>
      </c>
      <c r="E3816" t="s">
        <v>515</v>
      </c>
      <c r="F3816">
        <v>13.245927559153769</v>
      </c>
    </row>
    <row r="3817" spans="1:6" hidden="1" x14ac:dyDescent="0.35">
      <c r="A3817">
        <v>3815</v>
      </c>
      <c r="B3817" t="s">
        <v>720</v>
      </c>
      <c r="C3817">
        <v>0</v>
      </c>
      <c r="D3817" t="s">
        <v>9</v>
      </c>
      <c r="E3817" t="s">
        <v>516</v>
      </c>
      <c r="F3817">
        <v>0.11562016123251441</v>
      </c>
    </row>
    <row r="3818" spans="1:6" hidden="1" x14ac:dyDescent="0.35">
      <c r="A3818">
        <v>3816</v>
      </c>
      <c r="B3818" t="s">
        <v>720</v>
      </c>
      <c r="C3818">
        <v>0</v>
      </c>
      <c r="D3818" t="s">
        <v>9</v>
      </c>
      <c r="E3818" t="s">
        <v>517</v>
      </c>
      <c r="F3818">
        <v>0</v>
      </c>
    </row>
    <row r="3819" spans="1:6" hidden="1" x14ac:dyDescent="0.35">
      <c r="A3819">
        <v>3817</v>
      </c>
      <c r="B3819" t="s">
        <v>720</v>
      </c>
      <c r="C3819">
        <v>0</v>
      </c>
      <c r="D3819" t="s">
        <v>9</v>
      </c>
      <c r="E3819" t="s">
        <v>518</v>
      </c>
      <c r="F3819">
        <v>0</v>
      </c>
    </row>
    <row r="3820" spans="1:6" hidden="1" x14ac:dyDescent="0.35">
      <c r="A3820">
        <v>3818</v>
      </c>
      <c r="B3820" t="s">
        <v>720</v>
      </c>
      <c r="C3820">
        <v>0</v>
      </c>
      <c r="D3820" t="s">
        <v>9</v>
      </c>
      <c r="E3820" t="s">
        <v>519</v>
      </c>
      <c r="F3820">
        <v>6.2232441477396598</v>
      </c>
    </row>
    <row r="3821" spans="1:6" hidden="1" x14ac:dyDescent="0.35">
      <c r="A3821">
        <v>3819</v>
      </c>
      <c r="B3821" t="s">
        <v>720</v>
      </c>
      <c r="C3821">
        <v>0</v>
      </c>
      <c r="D3821" t="s">
        <v>9</v>
      </c>
      <c r="E3821" t="s">
        <v>520</v>
      </c>
      <c r="F3821">
        <v>6.6659453169229623</v>
      </c>
    </row>
    <row r="3822" spans="1:6" hidden="1" x14ac:dyDescent="0.35">
      <c r="A3822">
        <v>3820</v>
      </c>
      <c r="B3822" t="s">
        <v>720</v>
      </c>
      <c r="C3822">
        <v>0</v>
      </c>
      <c r="D3822" t="s">
        <v>106</v>
      </c>
      <c r="E3822" t="s">
        <v>521</v>
      </c>
      <c r="F3822">
        <v>2.3772604310586146E-2</v>
      </c>
    </row>
    <row r="3823" spans="1:6" hidden="1" x14ac:dyDescent="0.35">
      <c r="A3823">
        <v>3821</v>
      </c>
      <c r="B3823" t="s">
        <v>720</v>
      </c>
      <c r="C3823">
        <v>0</v>
      </c>
      <c r="D3823" t="s">
        <v>106</v>
      </c>
      <c r="E3823" t="s">
        <v>522</v>
      </c>
      <c r="F3823">
        <v>3.9290198629304024E-2</v>
      </c>
    </row>
    <row r="3824" spans="1:6" hidden="1" x14ac:dyDescent="0.35">
      <c r="A3824">
        <v>3822</v>
      </c>
      <c r="B3824" t="s">
        <v>720</v>
      </c>
      <c r="C3824">
        <v>0</v>
      </c>
      <c r="D3824" t="s">
        <v>106</v>
      </c>
      <c r="E3824" t="s">
        <v>523</v>
      </c>
      <c r="F3824">
        <v>0.39285088973257176</v>
      </c>
    </row>
    <row r="3825" spans="1:6" hidden="1" x14ac:dyDescent="0.35">
      <c r="A3825">
        <v>3823</v>
      </c>
      <c r="B3825" t="s">
        <v>720</v>
      </c>
      <c r="C3825">
        <v>0</v>
      </c>
      <c r="D3825" t="s">
        <v>106</v>
      </c>
      <c r="E3825" t="s">
        <v>524</v>
      </c>
      <c r="F3825">
        <v>4.3566389599373392E-3</v>
      </c>
    </row>
    <row r="3826" spans="1:6" hidden="1" x14ac:dyDescent="0.35">
      <c r="A3826">
        <v>3824</v>
      </c>
      <c r="B3826" t="s">
        <v>720</v>
      </c>
      <c r="C3826">
        <v>0</v>
      </c>
      <c r="D3826" t="s">
        <v>106</v>
      </c>
      <c r="E3826" t="s">
        <v>525</v>
      </c>
      <c r="F3826">
        <v>1.2971797427117154E-2</v>
      </c>
    </row>
    <row r="3827" spans="1:6" hidden="1" x14ac:dyDescent="0.35">
      <c r="A3827">
        <v>3825</v>
      </c>
      <c r="B3827" t="s">
        <v>720</v>
      </c>
      <c r="C3827">
        <v>0</v>
      </c>
      <c r="D3827" t="s">
        <v>106</v>
      </c>
      <c r="E3827" t="s">
        <v>526</v>
      </c>
      <c r="F3827">
        <v>4.5574797997234105E-3</v>
      </c>
    </row>
    <row r="3828" spans="1:6" hidden="1" x14ac:dyDescent="0.35">
      <c r="A3828">
        <v>3826</v>
      </c>
      <c r="B3828" t="s">
        <v>720</v>
      </c>
      <c r="C3828">
        <v>0</v>
      </c>
      <c r="D3828" t="s">
        <v>106</v>
      </c>
      <c r="E3828" t="s">
        <v>527</v>
      </c>
      <c r="F3828">
        <v>4.3745306440981062E-3</v>
      </c>
    </row>
    <row r="3829" spans="1:6" hidden="1" x14ac:dyDescent="0.35">
      <c r="A3829">
        <v>3827</v>
      </c>
      <c r="B3829" t="s">
        <v>720</v>
      </c>
      <c r="C3829">
        <v>0</v>
      </c>
      <c r="D3829" t="s">
        <v>106</v>
      </c>
      <c r="E3829" t="s">
        <v>528</v>
      </c>
      <c r="F3829">
        <v>2.2614245596610009E-3</v>
      </c>
    </row>
    <row r="3830" spans="1:6" hidden="1" x14ac:dyDescent="0.35">
      <c r="A3830">
        <v>3828</v>
      </c>
      <c r="B3830" t="s">
        <v>720</v>
      </c>
      <c r="C3830">
        <v>0</v>
      </c>
      <c r="D3830" t="s">
        <v>105</v>
      </c>
      <c r="E3830" t="s">
        <v>529</v>
      </c>
      <c r="F3830">
        <v>1.6772224100518427</v>
      </c>
    </row>
    <row r="3831" spans="1:6" hidden="1" x14ac:dyDescent="0.35">
      <c r="A3831">
        <v>3829</v>
      </c>
      <c r="B3831" t="s">
        <v>720</v>
      </c>
      <c r="C3831">
        <v>0</v>
      </c>
      <c r="D3831" t="s">
        <v>105</v>
      </c>
      <c r="E3831" t="s">
        <v>530</v>
      </c>
      <c r="F3831">
        <v>0.4578320899915258</v>
      </c>
    </row>
    <row r="3832" spans="1:6" hidden="1" x14ac:dyDescent="0.35">
      <c r="A3832">
        <v>3830</v>
      </c>
      <c r="B3832" t="s">
        <v>720</v>
      </c>
      <c r="C3832">
        <v>0</v>
      </c>
      <c r="D3832" t="s">
        <v>105</v>
      </c>
      <c r="E3832" t="s">
        <v>531</v>
      </c>
      <c r="F3832">
        <v>4.7770495358088562E-2</v>
      </c>
    </row>
    <row r="3833" spans="1:6" hidden="1" x14ac:dyDescent="0.35">
      <c r="A3833">
        <v>3831</v>
      </c>
      <c r="B3833" t="s">
        <v>720</v>
      </c>
      <c r="C3833">
        <v>0</v>
      </c>
      <c r="D3833" t="s">
        <v>105</v>
      </c>
      <c r="E3833" t="s">
        <v>532</v>
      </c>
      <c r="F3833">
        <v>0.14195684644615642</v>
      </c>
    </row>
    <row r="3834" spans="1:6" hidden="1" x14ac:dyDescent="0.35">
      <c r="A3834">
        <v>3832</v>
      </c>
      <c r="B3834" t="s">
        <v>720</v>
      </c>
      <c r="C3834">
        <v>0</v>
      </c>
      <c r="D3834" t="s">
        <v>10</v>
      </c>
      <c r="E3834" t="s">
        <v>533</v>
      </c>
      <c r="F3834">
        <v>8.2024551298369691E-2</v>
      </c>
    </row>
    <row r="3835" spans="1:6" hidden="1" x14ac:dyDescent="0.35">
      <c r="A3835">
        <v>3833</v>
      </c>
      <c r="B3835" t="s">
        <v>720</v>
      </c>
      <c r="C3835">
        <v>0</v>
      </c>
      <c r="D3835" t="s">
        <v>10</v>
      </c>
      <c r="E3835" t="s">
        <v>534</v>
      </c>
      <c r="F3835">
        <v>0.71282523695443989</v>
      </c>
    </row>
    <row r="3836" spans="1:6" hidden="1" x14ac:dyDescent="0.35">
      <c r="A3836">
        <v>3834</v>
      </c>
      <c r="B3836" t="s">
        <v>720</v>
      </c>
      <c r="C3836">
        <v>0</v>
      </c>
      <c r="D3836" t="s">
        <v>10</v>
      </c>
      <c r="E3836" t="s">
        <v>535</v>
      </c>
      <c r="F3836">
        <v>2.1368507030337458</v>
      </c>
    </row>
    <row r="3837" spans="1:6" hidden="1" x14ac:dyDescent="0.35">
      <c r="A3837">
        <v>3835</v>
      </c>
      <c r="B3837" t="s">
        <v>720</v>
      </c>
      <c r="C3837">
        <v>0</v>
      </c>
      <c r="D3837" t="s">
        <v>10</v>
      </c>
      <c r="E3837" t="s">
        <v>536</v>
      </c>
      <c r="F3837">
        <v>0.31143160067586878</v>
      </c>
    </row>
    <row r="3838" spans="1:6" hidden="1" x14ac:dyDescent="0.35">
      <c r="A3838">
        <v>3836</v>
      </c>
      <c r="B3838" t="s">
        <v>720</v>
      </c>
      <c r="C3838">
        <v>0</v>
      </c>
      <c r="D3838" t="s">
        <v>10</v>
      </c>
      <c r="E3838" t="s">
        <v>537</v>
      </c>
      <c r="F3838">
        <v>0.34487563787787362</v>
      </c>
    </row>
    <row r="3839" spans="1:6" hidden="1" x14ac:dyDescent="0.35">
      <c r="A3839">
        <v>3837</v>
      </c>
      <c r="B3839" t="s">
        <v>720</v>
      </c>
      <c r="C3839">
        <v>0</v>
      </c>
      <c r="D3839" t="s">
        <v>10</v>
      </c>
      <c r="E3839" t="s">
        <v>538</v>
      </c>
      <c r="F3839">
        <v>0.30828979367263776</v>
      </c>
    </row>
    <row r="3840" spans="1:6" hidden="1" x14ac:dyDescent="0.35">
      <c r="A3840">
        <v>3838</v>
      </c>
      <c r="B3840" t="s">
        <v>720</v>
      </c>
      <c r="C3840">
        <v>0</v>
      </c>
      <c r="D3840" t="s">
        <v>10</v>
      </c>
      <c r="E3840" t="s">
        <v>539</v>
      </c>
      <c r="F3840">
        <v>0.66552408858717593</v>
      </c>
    </row>
    <row r="3841" spans="1:6" hidden="1" x14ac:dyDescent="0.35">
      <c r="A3841">
        <v>3839</v>
      </c>
      <c r="B3841" t="s">
        <v>720</v>
      </c>
      <c r="C3841">
        <v>0</v>
      </c>
      <c r="D3841" t="s">
        <v>10</v>
      </c>
      <c r="E3841" t="s">
        <v>540</v>
      </c>
      <c r="F3841">
        <v>0.24893159828249778</v>
      </c>
    </row>
    <row r="3842" spans="1:6" hidden="1" x14ac:dyDescent="0.35">
      <c r="A3842">
        <v>3840</v>
      </c>
      <c r="B3842" t="s">
        <v>720</v>
      </c>
      <c r="C3842">
        <v>0</v>
      </c>
      <c r="D3842" t="s">
        <v>10</v>
      </c>
      <c r="E3842" t="s">
        <v>541</v>
      </c>
      <c r="F3842">
        <v>0.38042483333873062</v>
      </c>
    </row>
    <row r="3843" spans="1:6" hidden="1" x14ac:dyDescent="0.35">
      <c r="A3843">
        <v>3841</v>
      </c>
      <c r="B3843" t="s">
        <v>720</v>
      </c>
      <c r="C3843">
        <v>0</v>
      </c>
      <c r="D3843" t="s">
        <v>10</v>
      </c>
      <c r="E3843" t="s">
        <v>542</v>
      </c>
      <c r="F3843">
        <v>1.0133566645446785</v>
      </c>
    </row>
    <row r="3844" spans="1:6" hidden="1" x14ac:dyDescent="0.35">
      <c r="A3844">
        <v>3842</v>
      </c>
      <c r="B3844" t="s">
        <v>720</v>
      </c>
      <c r="C3844">
        <v>0</v>
      </c>
      <c r="D3844" t="s">
        <v>10</v>
      </c>
      <c r="E3844" t="s">
        <v>543</v>
      </c>
      <c r="F3844">
        <v>0.18020168772610351</v>
      </c>
    </row>
    <row r="3845" spans="1:6" hidden="1" x14ac:dyDescent="0.35">
      <c r="A3845">
        <v>3843</v>
      </c>
      <c r="B3845" t="s">
        <v>720</v>
      </c>
      <c r="C3845">
        <v>0</v>
      </c>
      <c r="D3845" t="s">
        <v>12</v>
      </c>
      <c r="E3845" t="s">
        <v>544</v>
      </c>
      <c r="F3845">
        <v>9.7146886429338206</v>
      </c>
    </row>
    <row r="3846" spans="1:6" hidden="1" x14ac:dyDescent="0.35">
      <c r="A3846">
        <v>3844</v>
      </c>
      <c r="B3846" t="s">
        <v>720</v>
      </c>
      <c r="C3846">
        <v>0</v>
      </c>
      <c r="D3846" t="s">
        <v>12</v>
      </c>
      <c r="E3846" t="s">
        <v>545</v>
      </c>
      <c r="F3846">
        <v>5.1825792589088451</v>
      </c>
    </row>
    <row r="3847" spans="1:6" hidden="1" x14ac:dyDescent="0.35">
      <c r="A3847">
        <v>3845</v>
      </c>
      <c r="B3847" t="s">
        <v>720</v>
      </c>
      <c r="C3847">
        <v>0</v>
      </c>
      <c r="D3847" t="s">
        <v>12</v>
      </c>
      <c r="E3847" t="s">
        <v>546</v>
      </c>
      <c r="F3847">
        <v>11.514384768087405</v>
      </c>
    </row>
    <row r="3848" spans="1:6" hidden="1" x14ac:dyDescent="0.35">
      <c r="A3848">
        <v>3846</v>
      </c>
      <c r="B3848" t="s">
        <v>720</v>
      </c>
      <c r="C3848">
        <v>0</v>
      </c>
      <c r="D3848" t="s">
        <v>12</v>
      </c>
      <c r="E3848" t="s">
        <v>547</v>
      </c>
      <c r="F3848">
        <v>5.2458768183911264</v>
      </c>
    </row>
    <row r="3849" spans="1:6" hidden="1" x14ac:dyDescent="0.35">
      <c r="A3849">
        <v>3847</v>
      </c>
      <c r="B3849" t="s">
        <v>720</v>
      </c>
      <c r="C3849">
        <v>0</v>
      </c>
      <c r="D3849" t="s">
        <v>12</v>
      </c>
      <c r="E3849" t="s">
        <v>548</v>
      </c>
      <c r="F3849">
        <v>3.0752532286658294</v>
      </c>
    </row>
    <row r="3850" spans="1:6" hidden="1" x14ac:dyDescent="0.35">
      <c r="A3850">
        <v>3848</v>
      </c>
      <c r="B3850" t="s">
        <v>720</v>
      </c>
      <c r="C3850">
        <v>0</v>
      </c>
      <c r="D3850" t="s">
        <v>12</v>
      </c>
      <c r="E3850" t="s">
        <v>549</v>
      </c>
      <c r="F3850">
        <v>9.7447423784426217</v>
      </c>
    </row>
    <row r="3851" spans="1:6" hidden="1" x14ac:dyDescent="0.35">
      <c r="A3851">
        <v>3849</v>
      </c>
      <c r="B3851" t="s">
        <v>720</v>
      </c>
      <c r="C3851">
        <v>0</v>
      </c>
      <c r="D3851" t="s">
        <v>12</v>
      </c>
      <c r="E3851" t="s">
        <v>550</v>
      </c>
      <c r="F3851">
        <v>2.4228107050756011</v>
      </c>
    </row>
    <row r="3852" spans="1:6" hidden="1" x14ac:dyDescent="0.35">
      <c r="A3852">
        <v>3850</v>
      </c>
      <c r="B3852" t="s">
        <v>720</v>
      </c>
      <c r="C3852">
        <v>0</v>
      </c>
      <c r="D3852" t="s">
        <v>12</v>
      </c>
      <c r="E3852" t="s">
        <v>551</v>
      </c>
      <c r="F3852">
        <v>1.781998616224614</v>
      </c>
    </row>
    <row r="3853" spans="1:6" hidden="1" x14ac:dyDescent="0.35">
      <c r="A3853">
        <v>3851</v>
      </c>
      <c r="B3853" t="s">
        <v>720</v>
      </c>
      <c r="C3853">
        <v>0</v>
      </c>
      <c r="D3853" t="s">
        <v>12</v>
      </c>
      <c r="E3853" t="s">
        <v>552</v>
      </c>
      <c r="F3853">
        <v>55.805325006147584</v>
      </c>
    </row>
    <row r="3854" spans="1:6" hidden="1" x14ac:dyDescent="0.35">
      <c r="A3854">
        <v>3852</v>
      </c>
      <c r="B3854" t="s">
        <v>720</v>
      </c>
      <c r="C3854">
        <v>0</v>
      </c>
      <c r="D3854" t="s">
        <v>12</v>
      </c>
      <c r="E3854" t="s">
        <v>553</v>
      </c>
      <c r="F3854">
        <v>17.291382106304461</v>
      </c>
    </row>
    <row r="3855" spans="1:6" hidden="1" x14ac:dyDescent="0.35">
      <c r="A3855">
        <v>3853</v>
      </c>
      <c r="B3855" t="s">
        <v>720</v>
      </c>
      <c r="C3855">
        <v>0</v>
      </c>
      <c r="D3855" t="s">
        <v>12</v>
      </c>
      <c r="E3855" t="s">
        <v>554</v>
      </c>
      <c r="F3855">
        <v>13.232605282648127</v>
      </c>
    </row>
    <row r="3856" spans="1:6" hidden="1" x14ac:dyDescent="0.35">
      <c r="A3856">
        <v>3854</v>
      </c>
      <c r="B3856" t="s">
        <v>720</v>
      </c>
      <c r="C3856">
        <v>0</v>
      </c>
      <c r="D3856" t="s">
        <v>12</v>
      </c>
      <c r="E3856" t="s">
        <v>555</v>
      </c>
      <c r="F3856">
        <v>6.0201047481199925</v>
      </c>
    </row>
    <row r="3857" spans="1:6" hidden="1" x14ac:dyDescent="0.35">
      <c r="A3857">
        <v>3855</v>
      </c>
      <c r="B3857" t="s">
        <v>720</v>
      </c>
      <c r="C3857">
        <v>0</v>
      </c>
      <c r="D3857" t="s">
        <v>13</v>
      </c>
      <c r="E3857" t="s">
        <v>556</v>
      </c>
      <c r="F3857">
        <v>9.9280316987103792</v>
      </c>
    </row>
    <row r="3858" spans="1:6" hidden="1" x14ac:dyDescent="0.35">
      <c r="A3858">
        <v>3856</v>
      </c>
      <c r="B3858" t="s">
        <v>720</v>
      </c>
      <c r="C3858">
        <v>0</v>
      </c>
      <c r="D3858" t="s">
        <v>13</v>
      </c>
      <c r="E3858" t="s">
        <v>557</v>
      </c>
      <c r="F3858">
        <v>13.442311304508944</v>
      </c>
    </row>
    <row r="3859" spans="1:6" hidden="1" x14ac:dyDescent="0.35">
      <c r="A3859">
        <v>3857</v>
      </c>
      <c r="B3859" t="s">
        <v>720</v>
      </c>
      <c r="C3859">
        <v>0</v>
      </c>
      <c r="D3859" t="s">
        <v>13</v>
      </c>
      <c r="E3859" t="s">
        <v>558</v>
      </c>
      <c r="F3859">
        <v>4.3320422520071258</v>
      </c>
    </row>
    <row r="3860" spans="1:6" hidden="1" x14ac:dyDescent="0.35">
      <c r="A3860">
        <v>3858</v>
      </c>
      <c r="B3860" t="s">
        <v>720</v>
      </c>
      <c r="C3860">
        <v>0</v>
      </c>
      <c r="D3860" t="s">
        <v>14</v>
      </c>
      <c r="E3860" t="s">
        <v>559</v>
      </c>
      <c r="F3860">
        <v>11.402226494987156</v>
      </c>
    </row>
    <row r="3861" spans="1:6" hidden="1" x14ac:dyDescent="0.35">
      <c r="A3861">
        <v>3859</v>
      </c>
      <c r="B3861" t="s">
        <v>720</v>
      </c>
      <c r="C3861">
        <v>0</v>
      </c>
      <c r="D3861" t="s">
        <v>14</v>
      </c>
      <c r="E3861" t="s">
        <v>560</v>
      </c>
      <c r="F3861">
        <v>0</v>
      </c>
    </row>
    <row r="3862" spans="1:6" hidden="1" x14ac:dyDescent="0.35">
      <c r="A3862">
        <v>3860</v>
      </c>
      <c r="B3862" t="s">
        <v>720</v>
      </c>
      <c r="C3862">
        <v>0</v>
      </c>
      <c r="D3862" t="s">
        <v>15</v>
      </c>
      <c r="E3862" t="s">
        <v>561</v>
      </c>
      <c r="F3862">
        <v>1.5577267313620737</v>
      </c>
    </row>
    <row r="3863" spans="1:6" hidden="1" x14ac:dyDescent="0.35">
      <c r="A3863">
        <v>3861</v>
      </c>
      <c r="B3863" t="s">
        <v>720</v>
      </c>
      <c r="C3863">
        <v>0</v>
      </c>
      <c r="D3863" t="s">
        <v>15</v>
      </c>
      <c r="E3863" t="s">
        <v>562</v>
      </c>
      <c r="F3863">
        <v>0</v>
      </c>
    </row>
    <row r="3864" spans="1:6" hidden="1" x14ac:dyDescent="0.35">
      <c r="A3864">
        <v>3862</v>
      </c>
      <c r="B3864" t="s">
        <v>720</v>
      </c>
      <c r="C3864">
        <v>0</v>
      </c>
      <c r="D3864" t="s">
        <v>15</v>
      </c>
      <c r="E3864" t="s">
        <v>563</v>
      </c>
      <c r="F3864">
        <v>15.881618477380979</v>
      </c>
    </row>
    <row r="3865" spans="1:6" hidden="1" x14ac:dyDescent="0.35">
      <c r="A3865">
        <v>3863</v>
      </c>
      <c r="B3865" t="s">
        <v>720</v>
      </c>
      <c r="C3865">
        <v>0</v>
      </c>
      <c r="D3865" t="s">
        <v>15</v>
      </c>
      <c r="E3865" t="s">
        <v>564</v>
      </c>
      <c r="F3865">
        <v>20.104601763673482</v>
      </c>
    </row>
    <row r="3866" spans="1:6" hidden="1" x14ac:dyDescent="0.35">
      <c r="A3866">
        <v>3864</v>
      </c>
      <c r="B3866" t="s">
        <v>720</v>
      </c>
      <c r="C3866">
        <v>0</v>
      </c>
      <c r="D3866" t="s">
        <v>16</v>
      </c>
      <c r="E3866" t="s">
        <v>565</v>
      </c>
      <c r="F3866">
        <v>0.39499847999016652</v>
      </c>
    </row>
    <row r="3867" spans="1:6" hidden="1" x14ac:dyDescent="0.35">
      <c r="A3867">
        <v>3865</v>
      </c>
      <c r="B3867" t="s">
        <v>720</v>
      </c>
      <c r="C3867">
        <v>0</v>
      </c>
      <c r="D3867" t="s">
        <v>16</v>
      </c>
      <c r="E3867" t="s">
        <v>566</v>
      </c>
      <c r="F3867">
        <v>4.909454731549529E-3</v>
      </c>
    </row>
    <row r="3868" spans="1:6" hidden="1" x14ac:dyDescent="0.35">
      <c r="A3868">
        <v>3866</v>
      </c>
      <c r="B3868" t="s">
        <v>720</v>
      </c>
      <c r="C3868">
        <v>0</v>
      </c>
      <c r="D3868" t="s">
        <v>16</v>
      </c>
      <c r="E3868" t="s">
        <v>567</v>
      </c>
      <c r="F3868">
        <v>1.8419141736043199E-2</v>
      </c>
    </row>
    <row r="3869" spans="1:6" hidden="1" x14ac:dyDescent="0.35">
      <c r="A3869">
        <v>3867</v>
      </c>
      <c r="B3869" t="s">
        <v>720</v>
      </c>
      <c r="C3869">
        <v>0</v>
      </c>
      <c r="D3869" t="s">
        <v>16</v>
      </c>
      <c r="E3869" t="s">
        <v>568</v>
      </c>
      <c r="F3869">
        <v>9.659621058705957</v>
      </c>
    </row>
    <row r="3870" spans="1:6" hidden="1" x14ac:dyDescent="0.35">
      <c r="A3870">
        <v>3868</v>
      </c>
      <c r="B3870" t="s">
        <v>720</v>
      </c>
      <c r="C3870">
        <v>0</v>
      </c>
      <c r="D3870" t="s">
        <v>16</v>
      </c>
      <c r="E3870" t="s">
        <v>569</v>
      </c>
      <c r="F3870">
        <v>5.1824377516883458E-2</v>
      </c>
    </row>
    <row r="3871" spans="1:6" hidden="1" x14ac:dyDescent="0.35">
      <c r="A3871">
        <v>3869</v>
      </c>
      <c r="B3871" t="s">
        <v>720</v>
      </c>
      <c r="C3871">
        <v>0</v>
      </c>
      <c r="D3871" t="s">
        <v>16</v>
      </c>
      <c r="E3871" t="s">
        <v>570</v>
      </c>
      <c r="F3871">
        <v>7.7363758757499667E-3</v>
      </c>
    </row>
    <row r="3872" spans="1:6" hidden="1" x14ac:dyDescent="0.35">
      <c r="A3872">
        <v>3870</v>
      </c>
      <c r="B3872" t="s">
        <v>720</v>
      </c>
      <c r="C3872">
        <v>0</v>
      </c>
      <c r="D3872" t="s">
        <v>16</v>
      </c>
      <c r="E3872" t="s">
        <v>571</v>
      </c>
      <c r="F3872">
        <v>3.63512372389141</v>
      </c>
    </row>
    <row r="3873" spans="1:6" hidden="1" x14ac:dyDescent="0.35">
      <c r="A3873">
        <v>3871</v>
      </c>
      <c r="B3873" t="s">
        <v>720</v>
      </c>
      <c r="C3873">
        <v>0</v>
      </c>
      <c r="D3873" t="s">
        <v>16</v>
      </c>
      <c r="E3873" t="s">
        <v>572</v>
      </c>
      <c r="F3873">
        <v>0.65403578015131592</v>
      </c>
    </row>
    <row r="3874" spans="1:6" hidden="1" x14ac:dyDescent="0.35">
      <c r="A3874">
        <v>3872</v>
      </c>
      <c r="B3874" t="s">
        <v>720</v>
      </c>
      <c r="C3874">
        <v>0</v>
      </c>
      <c r="D3874" t="s">
        <v>16</v>
      </c>
      <c r="E3874" t="s">
        <v>573</v>
      </c>
      <c r="F3874">
        <v>6.7847065733075302</v>
      </c>
    </row>
    <row r="3875" spans="1:6" hidden="1" x14ac:dyDescent="0.35">
      <c r="A3875">
        <v>3873</v>
      </c>
      <c r="B3875" t="s">
        <v>720</v>
      </c>
      <c r="C3875">
        <v>0</v>
      </c>
      <c r="D3875" t="s">
        <v>16</v>
      </c>
      <c r="E3875" t="s">
        <v>574</v>
      </c>
      <c r="F3875">
        <v>3.3584026269248044</v>
      </c>
    </row>
    <row r="3876" spans="1:6" hidden="1" x14ac:dyDescent="0.35">
      <c r="A3876">
        <v>3874</v>
      </c>
      <c r="B3876" t="s">
        <v>720</v>
      </c>
      <c r="C3876">
        <v>0</v>
      </c>
      <c r="D3876" t="s">
        <v>16</v>
      </c>
      <c r="E3876" t="s">
        <v>575</v>
      </c>
      <c r="F3876">
        <v>6.8427963368290462E-2</v>
      </c>
    </row>
    <row r="3877" spans="1:6" hidden="1" x14ac:dyDescent="0.35">
      <c r="A3877">
        <v>3875</v>
      </c>
      <c r="B3877" t="s">
        <v>720</v>
      </c>
      <c r="C3877">
        <v>0</v>
      </c>
      <c r="D3877" t="s">
        <v>16</v>
      </c>
      <c r="E3877" t="s">
        <v>576</v>
      </c>
      <c r="F3877">
        <v>1.0822321934124985</v>
      </c>
    </row>
    <row r="3878" spans="1:6" hidden="1" x14ac:dyDescent="0.35">
      <c r="A3878">
        <v>3876</v>
      </c>
      <c r="B3878" t="s">
        <v>720</v>
      </c>
      <c r="C3878">
        <v>0</v>
      </c>
      <c r="D3878" t="s">
        <v>16</v>
      </c>
      <c r="E3878" t="s">
        <v>577</v>
      </c>
      <c r="F3878">
        <v>1.0673976911469334</v>
      </c>
    </row>
    <row r="3879" spans="1:6" hidden="1" x14ac:dyDescent="0.35">
      <c r="A3879">
        <v>3877</v>
      </c>
      <c r="B3879" t="s">
        <v>720</v>
      </c>
      <c r="C3879">
        <v>0</v>
      </c>
      <c r="D3879" t="s">
        <v>16</v>
      </c>
      <c r="E3879" t="s">
        <v>578</v>
      </c>
      <c r="F3879">
        <v>1.5669315261788445E-2</v>
      </c>
    </row>
    <row r="3880" spans="1:6" hidden="1" x14ac:dyDescent="0.35">
      <c r="A3880">
        <v>3878</v>
      </c>
      <c r="B3880" t="s">
        <v>720</v>
      </c>
      <c r="C3880">
        <v>0</v>
      </c>
      <c r="D3880" t="s">
        <v>16</v>
      </c>
      <c r="E3880" t="s">
        <v>579</v>
      </c>
      <c r="F3880">
        <v>4.4921565322512169</v>
      </c>
    </row>
    <row r="3881" spans="1:6" hidden="1" x14ac:dyDescent="0.35">
      <c r="A3881">
        <v>3879</v>
      </c>
      <c r="B3881" t="s">
        <v>720</v>
      </c>
      <c r="C3881">
        <v>0</v>
      </c>
      <c r="D3881" t="s">
        <v>16</v>
      </c>
      <c r="E3881" t="s">
        <v>580</v>
      </c>
      <c r="F3881">
        <v>8.4753141558556122E-2</v>
      </c>
    </row>
    <row r="3882" spans="1:6" hidden="1" x14ac:dyDescent="0.35">
      <c r="A3882">
        <v>3880</v>
      </c>
      <c r="B3882" t="s">
        <v>720</v>
      </c>
      <c r="C3882">
        <v>0</v>
      </c>
      <c r="D3882" t="s">
        <v>16</v>
      </c>
      <c r="E3882" t="s">
        <v>581</v>
      </c>
      <c r="F3882">
        <v>0.40264296529857313</v>
      </c>
    </row>
    <row r="3883" spans="1:6" hidden="1" x14ac:dyDescent="0.35">
      <c r="A3883">
        <v>3881</v>
      </c>
      <c r="B3883" t="s">
        <v>720</v>
      </c>
      <c r="C3883">
        <v>0</v>
      </c>
      <c r="D3883" t="s">
        <v>16</v>
      </c>
      <c r="E3883" t="s">
        <v>582</v>
      </c>
      <c r="F3883">
        <v>0.33807751219521215</v>
      </c>
    </row>
    <row r="3884" spans="1:6" hidden="1" x14ac:dyDescent="0.35">
      <c r="A3884">
        <v>3882</v>
      </c>
      <c r="B3884" t="s">
        <v>720</v>
      </c>
      <c r="C3884">
        <v>0</v>
      </c>
      <c r="D3884" t="s">
        <v>16</v>
      </c>
      <c r="E3884" t="s">
        <v>583</v>
      </c>
      <c r="F3884">
        <v>5.9985374551738573E-2</v>
      </c>
    </row>
    <row r="3885" spans="1:6" hidden="1" x14ac:dyDescent="0.35">
      <c r="A3885">
        <v>3883</v>
      </c>
      <c r="B3885" t="s">
        <v>720</v>
      </c>
      <c r="C3885">
        <v>0</v>
      </c>
      <c r="D3885" t="s">
        <v>16</v>
      </c>
      <c r="E3885" t="s">
        <v>584</v>
      </c>
      <c r="F3885">
        <v>0.11820917690445594</v>
      </c>
    </row>
    <row r="3886" spans="1:6" hidden="1" x14ac:dyDescent="0.35">
      <c r="A3886">
        <v>3884</v>
      </c>
      <c r="B3886" t="s">
        <v>720</v>
      </c>
      <c r="C3886">
        <v>0</v>
      </c>
      <c r="D3886" t="s">
        <v>16</v>
      </c>
      <c r="E3886" t="s">
        <v>585</v>
      </c>
      <c r="F3886">
        <v>0.14376987040183117</v>
      </c>
    </row>
    <row r="3887" spans="1:6" hidden="1" x14ac:dyDescent="0.35">
      <c r="A3887">
        <v>3885</v>
      </c>
      <c r="B3887" t="s">
        <v>720</v>
      </c>
      <c r="C3887">
        <v>0</v>
      </c>
      <c r="D3887" t="s">
        <v>100</v>
      </c>
      <c r="E3887" t="s">
        <v>586</v>
      </c>
      <c r="F3887">
        <v>8.7108603587814817E-2</v>
      </c>
    </row>
    <row r="3888" spans="1:6" hidden="1" x14ac:dyDescent="0.35">
      <c r="A3888">
        <v>3886</v>
      </c>
      <c r="B3888" t="s">
        <v>720</v>
      </c>
      <c r="C3888">
        <v>0</v>
      </c>
      <c r="D3888" t="s">
        <v>100</v>
      </c>
      <c r="E3888" t="s">
        <v>587</v>
      </c>
      <c r="F3888">
        <v>1.67858613425801</v>
      </c>
    </row>
    <row r="3889" spans="1:6" hidden="1" x14ac:dyDescent="0.35">
      <c r="A3889">
        <v>3887</v>
      </c>
      <c r="B3889" t="s">
        <v>720</v>
      </c>
      <c r="C3889">
        <v>0</v>
      </c>
      <c r="D3889" t="s">
        <v>100</v>
      </c>
      <c r="E3889" t="s">
        <v>588</v>
      </c>
      <c r="F3889">
        <v>0</v>
      </c>
    </row>
    <row r="3890" spans="1:6" hidden="1" x14ac:dyDescent="0.35">
      <c r="A3890">
        <v>3888</v>
      </c>
      <c r="B3890" t="s">
        <v>720</v>
      </c>
      <c r="C3890">
        <v>0</v>
      </c>
      <c r="D3890" t="s">
        <v>100</v>
      </c>
      <c r="E3890" t="s">
        <v>589</v>
      </c>
      <c r="F3890">
        <v>0.24279865560958169</v>
      </c>
    </row>
    <row r="3891" spans="1:6" hidden="1" x14ac:dyDescent="0.35">
      <c r="A3891">
        <v>3889</v>
      </c>
      <c r="B3891" t="s">
        <v>720</v>
      </c>
      <c r="C3891">
        <v>0</v>
      </c>
      <c r="D3891" t="s">
        <v>100</v>
      </c>
      <c r="E3891" t="s">
        <v>590</v>
      </c>
      <c r="F3891">
        <v>2.0572936839484885</v>
      </c>
    </row>
    <row r="3892" spans="1:6" hidden="1" x14ac:dyDescent="0.35">
      <c r="A3892">
        <v>3890</v>
      </c>
      <c r="B3892" t="s">
        <v>720</v>
      </c>
      <c r="C3892">
        <v>0</v>
      </c>
      <c r="D3892" t="s">
        <v>100</v>
      </c>
      <c r="E3892" t="s">
        <v>591</v>
      </c>
      <c r="F3892">
        <v>58.268174410093067</v>
      </c>
    </row>
    <row r="3893" spans="1:6" hidden="1" x14ac:dyDescent="0.35">
      <c r="A3893">
        <v>3891</v>
      </c>
      <c r="B3893" t="s">
        <v>720</v>
      </c>
      <c r="C3893">
        <v>0</v>
      </c>
      <c r="D3893" t="s">
        <v>100</v>
      </c>
      <c r="E3893" t="s">
        <v>592</v>
      </c>
      <c r="F3893">
        <v>0.10741300191374635</v>
      </c>
    </row>
    <row r="3894" spans="1:6" hidden="1" x14ac:dyDescent="0.35">
      <c r="A3894">
        <v>3892</v>
      </c>
      <c r="B3894" t="s">
        <v>720</v>
      </c>
      <c r="C3894">
        <v>0</v>
      </c>
      <c r="D3894" t="s">
        <v>100</v>
      </c>
      <c r="E3894" t="s">
        <v>593</v>
      </c>
      <c r="F3894">
        <v>0.13356687485512989</v>
      </c>
    </row>
    <row r="3895" spans="1:6" hidden="1" x14ac:dyDescent="0.35">
      <c r="A3895">
        <v>3893</v>
      </c>
      <c r="B3895" t="s">
        <v>720</v>
      </c>
      <c r="C3895">
        <v>0</v>
      </c>
      <c r="D3895" t="s">
        <v>16</v>
      </c>
      <c r="E3895" t="s">
        <v>594</v>
      </c>
      <c r="F3895">
        <v>0.18501676350793803</v>
      </c>
    </row>
    <row r="3896" spans="1:6" hidden="1" x14ac:dyDescent="0.35">
      <c r="A3896">
        <v>3894</v>
      </c>
      <c r="B3896" t="s">
        <v>720</v>
      </c>
      <c r="C3896">
        <v>0</v>
      </c>
      <c r="D3896" t="s">
        <v>16</v>
      </c>
      <c r="E3896" t="s">
        <v>595</v>
      </c>
      <c r="F3896">
        <v>0.28512159678904037</v>
      </c>
    </row>
    <row r="3897" spans="1:6" hidden="1" x14ac:dyDescent="0.35">
      <c r="A3897">
        <v>3895</v>
      </c>
      <c r="B3897" t="s">
        <v>720</v>
      </c>
      <c r="C3897">
        <v>0</v>
      </c>
      <c r="D3897" t="s">
        <v>16</v>
      </c>
      <c r="E3897" t="s">
        <v>596</v>
      </c>
      <c r="F3897">
        <v>0.13120234204407785</v>
      </c>
    </row>
    <row r="3898" spans="1:6" hidden="1" x14ac:dyDescent="0.35">
      <c r="A3898">
        <v>3896</v>
      </c>
      <c r="B3898" t="s">
        <v>720</v>
      </c>
      <c r="C3898">
        <v>0</v>
      </c>
      <c r="D3898" t="s">
        <v>17</v>
      </c>
      <c r="E3898" t="s">
        <v>597</v>
      </c>
      <c r="F3898">
        <v>18.502420023254736</v>
      </c>
    </row>
    <row r="3899" spans="1:6" hidden="1" x14ac:dyDescent="0.35">
      <c r="A3899">
        <v>3897</v>
      </c>
      <c r="B3899" t="s">
        <v>720</v>
      </c>
      <c r="C3899">
        <v>0</v>
      </c>
      <c r="D3899" t="s">
        <v>310</v>
      </c>
      <c r="E3899" t="s">
        <v>598</v>
      </c>
      <c r="F3899">
        <v>4.2321782657708944</v>
      </c>
    </row>
    <row r="3900" spans="1:6" hidden="1" x14ac:dyDescent="0.35">
      <c r="A3900">
        <v>3898</v>
      </c>
      <c r="B3900" t="s">
        <v>720</v>
      </c>
      <c r="C3900">
        <v>0</v>
      </c>
      <c r="D3900" t="s">
        <v>310</v>
      </c>
      <c r="E3900" t="s">
        <v>599</v>
      </c>
      <c r="F3900">
        <v>0</v>
      </c>
    </row>
    <row r="3901" spans="1:6" hidden="1" x14ac:dyDescent="0.35">
      <c r="A3901">
        <v>3899</v>
      </c>
      <c r="B3901" t="s">
        <v>720</v>
      </c>
      <c r="C3901">
        <v>0</v>
      </c>
      <c r="D3901" t="s">
        <v>311</v>
      </c>
      <c r="E3901" t="s">
        <v>600</v>
      </c>
      <c r="F3901">
        <v>2.5305059465264423</v>
      </c>
    </row>
    <row r="3902" spans="1:6" hidden="1" x14ac:dyDescent="0.35">
      <c r="A3902">
        <v>3900</v>
      </c>
      <c r="B3902" t="s">
        <v>720</v>
      </c>
      <c r="C3902">
        <v>0</v>
      </c>
      <c r="D3902" t="s">
        <v>311</v>
      </c>
      <c r="E3902" t="s">
        <v>601</v>
      </c>
      <c r="F3902">
        <v>1.0484441671712996</v>
      </c>
    </row>
    <row r="3903" spans="1:6" hidden="1" x14ac:dyDescent="0.35">
      <c r="A3903">
        <v>3901</v>
      </c>
      <c r="B3903" t="s">
        <v>720</v>
      </c>
      <c r="C3903">
        <v>0</v>
      </c>
      <c r="D3903" t="s">
        <v>311</v>
      </c>
      <c r="E3903" t="s">
        <v>602</v>
      </c>
      <c r="F3903">
        <v>7.9813665324756462</v>
      </c>
    </row>
    <row r="3904" spans="1:6" hidden="1" x14ac:dyDescent="0.35">
      <c r="A3904">
        <v>3902</v>
      </c>
      <c r="B3904" t="s">
        <v>720</v>
      </c>
      <c r="C3904">
        <v>0</v>
      </c>
      <c r="D3904" t="s">
        <v>311</v>
      </c>
      <c r="E3904" t="s">
        <v>603</v>
      </c>
      <c r="F3904">
        <v>0</v>
      </c>
    </row>
    <row r="3905" spans="1:6" hidden="1" x14ac:dyDescent="0.35">
      <c r="A3905">
        <v>3903</v>
      </c>
      <c r="B3905" t="s">
        <v>720</v>
      </c>
      <c r="C3905">
        <v>0</v>
      </c>
      <c r="D3905" t="s">
        <v>311</v>
      </c>
      <c r="E3905" t="s">
        <v>604</v>
      </c>
      <c r="F3905">
        <v>3.9224190600631381</v>
      </c>
    </row>
    <row r="3906" spans="1:6" hidden="1" x14ac:dyDescent="0.35">
      <c r="A3906">
        <v>3904</v>
      </c>
      <c r="B3906" t="s">
        <v>720</v>
      </c>
      <c r="C3906">
        <v>0</v>
      </c>
      <c r="D3906" t="s">
        <v>312</v>
      </c>
      <c r="E3906" t="s">
        <v>605</v>
      </c>
      <c r="F3906">
        <v>25.429973288666591</v>
      </c>
    </row>
    <row r="3907" spans="1:6" hidden="1" x14ac:dyDescent="0.35">
      <c r="A3907">
        <v>3905</v>
      </c>
      <c r="B3907" t="s">
        <v>720</v>
      </c>
      <c r="C3907">
        <v>0</v>
      </c>
      <c r="D3907" t="s">
        <v>312</v>
      </c>
      <c r="E3907" t="s">
        <v>606</v>
      </c>
      <c r="F3907">
        <v>0</v>
      </c>
    </row>
    <row r="3908" spans="1:6" hidden="1" x14ac:dyDescent="0.35">
      <c r="A3908">
        <v>3906</v>
      </c>
      <c r="B3908" t="s">
        <v>720</v>
      </c>
      <c r="C3908">
        <v>0</v>
      </c>
      <c r="D3908" t="s">
        <v>313</v>
      </c>
      <c r="E3908" t="s">
        <v>607</v>
      </c>
      <c r="F3908">
        <v>1.1671299340143564</v>
      </c>
    </row>
    <row r="3909" spans="1:6" hidden="1" x14ac:dyDescent="0.35">
      <c r="A3909">
        <v>3907</v>
      </c>
      <c r="B3909" t="s">
        <v>720</v>
      </c>
      <c r="C3909">
        <v>0</v>
      </c>
      <c r="D3909" t="s">
        <v>313</v>
      </c>
      <c r="E3909" t="s">
        <v>608</v>
      </c>
      <c r="F3909">
        <v>0</v>
      </c>
    </row>
    <row r="3910" spans="1:6" hidden="1" x14ac:dyDescent="0.35">
      <c r="A3910">
        <v>3908</v>
      </c>
      <c r="B3910" t="s">
        <v>720</v>
      </c>
      <c r="C3910">
        <v>0</v>
      </c>
      <c r="D3910" t="s">
        <v>313</v>
      </c>
      <c r="E3910" t="s">
        <v>609</v>
      </c>
      <c r="F3910">
        <v>6.5883545987557657</v>
      </c>
    </row>
    <row r="3911" spans="1:6" hidden="1" x14ac:dyDescent="0.35">
      <c r="A3911">
        <v>3909</v>
      </c>
      <c r="B3911" t="s">
        <v>720</v>
      </c>
      <c r="C3911">
        <v>0</v>
      </c>
      <c r="D3911" t="s">
        <v>313</v>
      </c>
      <c r="E3911" t="s">
        <v>610</v>
      </c>
      <c r="F3911">
        <v>0</v>
      </c>
    </row>
    <row r="3912" spans="1:6" hidden="1" x14ac:dyDescent="0.35">
      <c r="A3912">
        <v>3910</v>
      </c>
      <c r="B3912" t="s">
        <v>720</v>
      </c>
      <c r="C3912">
        <v>0</v>
      </c>
      <c r="D3912" t="s">
        <v>10</v>
      </c>
      <c r="E3912" t="s">
        <v>539</v>
      </c>
      <c r="F3912">
        <v>1.2314233952364144</v>
      </c>
    </row>
    <row r="3913" spans="1:6" hidden="1" x14ac:dyDescent="0.35">
      <c r="A3913">
        <v>3911</v>
      </c>
      <c r="B3913" t="s">
        <v>720</v>
      </c>
      <c r="C3913">
        <v>0</v>
      </c>
      <c r="D3913" t="s">
        <v>313</v>
      </c>
      <c r="E3913" t="s">
        <v>611</v>
      </c>
      <c r="F3913">
        <v>0</v>
      </c>
    </row>
    <row r="3914" spans="1:6" hidden="1" x14ac:dyDescent="0.35">
      <c r="A3914">
        <v>3912</v>
      </c>
      <c r="B3914" t="s">
        <v>720</v>
      </c>
      <c r="C3914">
        <v>0</v>
      </c>
      <c r="D3914" t="s">
        <v>313</v>
      </c>
      <c r="E3914" t="s">
        <v>612</v>
      </c>
      <c r="F3914">
        <v>6.6203659220144164</v>
      </c>
    </row>
    <row r="3915" spans="1:6" hidden="1" x14ac:dyDescent="0.35">
      <c r="A3915">
        <v>3913</v>
      </c>
      <c r="B3915" t="s">
        <v>720</v>
      </c>
      <c r="C3915">
        <v>0</v>
      </c>
      <c r="D3915" t="s">
        <v>313</v>
      </c>
      <c r="E3915" t="s">
        <v>613</v>
      </c>
      <c r="F3915">
        <v>0</v>
      </c>
    </row>
    <row r="3916" spans="1:6" hidden="1" x14ac:dyDescent="0.35">
      <c r="A3916">
        <v>3914</v>
      </c>
      <c r="B3916" t="s">
        <v>720</v>
      </c>
      <c r="C3916">
        <v>0</v>
      </c>
      <c r="D3916" t="s">
        <v>313</v>
      </c>
      <c r="E3916" t="s">
        <v>614</v>
      </c>
      <c r="F3916">
        <v>1.414701722192008</v>
      </c>
    </row>
    <row r="3917" spans="1:6" hidden="1" x14ac:dyDescent="0.35">
      <c r="A3917">
        <v>3915</v>
      </c>
      <c r="B3917" t="s">
        <v>720</v>
      </c>
      <c r="C3917">
        <v>0</v>
      </c>
      <c r="D3917" t="s">
        <v>313</v>
      </c>
      <c r="E3917" t="s">
        <v>615</v>
      </c>
      <c r="F3917">
        <v>0</v>
      </c>
    </row>
    <row r="3918" spans="1:6" hidden="1" x14ac:dyDescent="0.35">
      <c r="A3918">
        <v>3916</v>
      </c>
      <c r="B3918" t="s">
        <v>720</v>
      </c>
      <c r="C3918">
        <v>0</v>
      </c>
      <c r="D3918" t="s">
        <v>313</v>
      </c>
      <c r="E3918" t="s">
        <v>616</v>
      </c>
      <c r="F3918">
        <v>3.4518083569606759</v>
      </c>
    </row>
    <row r="3919" spans="1:6" hidden="1" x14ac:dyDescent="0.35">
      <c r="A3919">
        <v>3917</v>
      </c>
      <c r="B3919" t="s">
        <v>720</v>
      </c>
      <c r="C3919">
        <v>0</v>
      </c>
      <c r="D3919" t="s">
        <v>18</v>
      </c>
      <c r="E3919" t="s">
        <v>617</v>
      </c>
      <c r="F3919">
        <v>31.339195736364264</v>
      </c>
    </row>
    <row r="3920" spans="1:6" hidden="1" x14ac:dyDescent="0.35">
      <c r="A3920">
        <v>3918</v>
      </c>
      <c r="B3920" t="s">
        <v>720</v>
      </c>
      <c r="C3920">
        <v>0</v>
      </c>
      <c r="D3920" t="s">
        <v>21</v>
      </c>
      <c r="E3920" t="s">
        <v>618</v>
      </c>
      <c r="F3920">
        <v>52.149366040798924</v>
      </c>
    </row>
    <row r="3921" spans="1:6" hidden="1" x14ac:dyDescent="0.35">
      <c r="A3921">
        <v>3919</v>
      </c>
      <c r="B3921" t="s">
        <v>720</v>
      </c>
      <c r="C3921">
        <v>0</v>
      </c>
      <c r="D3921" t="s">
        <v>19</v>
      </c>
      <c r="E3921" t="s">
        <v>619</v>
      </c>
      <c r="F3921">
        <v>11.607355689705617</v>
      </c>
    </row>
    <row r="3922" spans="1:6" hidden="1" x14ac:dyDescent="0.35">
      <c r="A3922">
        <v>3920</v>
      </c>
      <c r="B3922" t="s">
        <v>720</v>
      </c>
      <c r="C3922">
        <v>0</v>
      </c>
      <c r="D3922" t="s">
        <v>20</v>
      </c>
      <c r="E3922" t="s">
        <v>620</v>
      </c>
      <c r="F3922">
        <v>15.880556824714965</v>
      </c>
    </row>
    <row r="3923" spans="1:6" hidden="1" x14ac:dyDescent="0.35">
      <c r="A3923">
        <v>3921</v>
      </c>
      <c r="B3923" t="s">
        <v>720</v>
      </c>
      <c r="C3923">
        <v>0</v>
      </c>
      <c r="D3923" t="s">
        <v>19</v>
      </c>
      <c r="E3923" t="s">
        <v>621</v>
      </c>
      <c r="F3923">
        <v>24.326456408201672</v>
      </c>
    </row>
    <row r="3924" spans="1:6" hidden="1" x14ac:dyDescent="0.35">
      <c r="A3924">
        <v>3922</v>
      </c>
      <c r="B3924" t="s">
        <v>720</v>
      </c>
      <c r="C3924">
        <v>0</v>
      </c>
      <c r="D3924" t="s">
        <v>19</v>
      </c>
      <c r="E3924" t="s">
        <v>622</v>
      </c>
      <c r="F3924">
        <v>17.137835803270196</v>
      </c>
    </row>
    <row r="3925" spans="1:6" hidden="1" x14ac:dyDescent="0.35">
      <c r="A3925">
        <v>3923</v>
      </c>
      <c r="B3925" t="s">
        <v>720</v>
      </c>
      <c r="C3925">
        <v>0</v>
      </c>
      <c r="D3925" t="s">
        <v>22</v>
      </c>
      <c r="E3925" t="s">
        <v>623</v>
      </c>
      <c r="F3925">
        <v>63.421195233977144</v>
      </c>
    </row>
    <row r="3926" spans="1:6" hidden="1" x14ac:dyDescent="0.35">
      <c r="A3926">
        <v>3924</v>
      </c>
      <c r="B3926" t="s">
        <v>720</v>
      </c>
      <c r="C3926">
        <v>0</v>
      </c>
      <c r="D3926" t="s">
        <v>23</v>
      </c>
      <c r="E3926" t="s">
        <v>624</v>
      </c>
      <c r="F3926">
        <v>23.062637786487016</v>
      </c>
    </row>
    <row r="3927" spans="1:6" hidden="1" x14ac:dyDescent="0.35">
      <c r="A3927">
        <v>3925</v>
      </c>
      <c r="B3927" t="s">
        <v>720</v>
      </c>
      <c r="C3927">
        <v>0</v>
      </c>
      <c r="D3927" t="s">
        <v>24</v>
      </c>
      <c r="E3927" t="s">
        <v>625</v>
      </c>
      <c r="F3927">
        <v>25.427936256832826</v>
      </c>
    </row>
    <row r="3928" spans="1:6" hidden="1" x14ac:dyDescent="0.35">
      <c r="A3928">
        <v>3926</v>
      </c>
      <c r="B3928" t="s">
        <v>720</v>
      </c>
      <c r="C3928">
        <v>0</v>
      </c>
      <c r="D3928" t="s">
        <v>314</v>
      </c>
      <c r="E3928" t="s">
        <v>626</v>
      </c>
      <c r="F3928">
        <v>0.87657783072329387</v>
      </c>
    </row>
    <row r="3929" spans="1:6" hidden="1" x14ac:dyDescent="0.35">
      <c r="A3929">
        <v>3927</v>
      </c>
      <c r="B3929" t="s">
        <v>720</v>
      </c>
      <c r="C3929">
        <v>0</v>
      </c>
      <c r="D3929" t="s">
        <v>314</v>
      </c>
      <c r="E3929" t="s">
        <v>627</v>
      </c>
      <c r="F3929">
        <v>0</v>
      </c>
    </row>
    <row r="3930" spans="1:6" hidden="1" x14ac:dyDescent="0.35">
      <c r="A3930">
        <v>3928</v>
      </c>
      <c r="B3930" t="s">
        <v>720</v>
      </c>
      <c r="C3930">
        <v>0</v>
      </c>
      <c r="D3930" t="s">
        <v>315</v>
      </c>
      <c r="E3930" t="s">
        <v>628</v>
      </c>
      <c r="F3930">
        <v>0.35918106365054286</v>
      </c>
    </row>
    <row r="3931" spans="1:6" hidden="1" x14ac:dyDescent="0.35">
      <c r="A3931">
        <v>3929</v>
      </c>
      <c r="B3931" t="s">
        <v>720</v>
      </c>
      <c r="C3931">
        <v>0</v>
      </c>
      <c r="D3931" t="s">
        <v>315</v>
      </c>
      <c r="E3931" t="s">
        <v>629</v>
      </c>
      <c r="F3931">
        <v>1.1510343545307991</v>
      </c>
    </row>
    <row r="3932" spans="1:6" hidden="1" x14ac:dyDescent="0.35">
      <c r="A3932">
        <v>3930</v>
      </c>
      <c r="B3932" t="s">
        <v>720</v>
      </c>
      <c r="C3932">
        <v>0</v>
      </c>
      <c r="D3932" t="s">
        <v>315</v>
      </c>
      <c r="E3932" t="s">
        <v>630</v>
      </c>
      <c r="F3932">
        <v>0.55093356509611335</v>
      </c>
    </row>
    <row r="3933" spans="1:6" hidden="1" x14ac:dyDescent="0.35">
      <c r="A3933">
        <v>3931</v>
      </c>
      <c r="B3933" t="s">
        <v>720</v>
      </c>
      <c r="C3933">
        <v>0</v>
      </c>
      <c r="D3933" t="s">
        <v>315</v>
      </c>
      <c r="E3933" t="s">
        <v>631</v>
      </c>
      <c r="F3933">
        <v>1.3035043683801881</v>
      </c>
    </row>
    <row r="3934" spans="1:6" hidden="1" x14ac:dyDescent="0.35">
      <c r="A3934">
        <v>3932</v>
      </c>
      <c r="B3934" t="s">
        <v>720</v>
      </c>
      <c r="C3934">
        <v>0</v>
      </c>
      <c r="D3934" t="s">
        <v>315</v>
      </c>
      <c r="E3934" t="s">
        <v>632</v>
      </c>
      <c r="F3934">
        <v>0.16409547823512244</v>
      </c>
    </row>
    <row r="3935" spans="1:6" hidden="1" x14ac:dyDescent="0.35">
      <c r="A3935">
        <v>3933</v>
      </c>
      <c r="B3935" t="s">
        <v>720</v>
      </c>
      <c r="C3935">
        <v>0</v>
      </c>
      <c r="D3935" t="s">
        <v>315</v>
      </c>
      <c r="E3935" t="s">
        <v>633</v>
      </c>
      <c r="F3935">
        <v>1.3495241970582803</v>
      </c>
    </row>
    <row r="3936" spans="1:6" hidden="1" x14ac:dyDescent="0.35">
      <c r="A3936">
        <v>3934</v>
      </c>
      <c r="B3936" t="s">
        <v>720</v>
      </c>
      <c r="C3936">
        <v>0</v>
      </c>
      <c r="D3936" t="s">
        <v>315</v>
      </c>
      <c r="E3936" t="s">
        <v>634</v>
      </c>
      <c r="F3936">
        <v>0.32090440046271973</v>
      </c>
    </row>
    <row r="3937" spans="1:6" hidden="1" x14ac:dyDescent="0.35">
      <c r="A3937">
        <v>3935</v>
      </c>
      <c r="B3937" t="s">
        <v>720</v>
      </c>
      <c r="C3937">
        <v>0</v>
      </c>
      <c r="D3937" t="s">
        <v>315</v>
      </c>
      <c r="E3937" t="s">
        <v>635</v>
      </c>
      <c r="F3937">
        <v>7.0573982916937684E-3</v>
      </c>
    </row>
    <row r="3938" spans="1:6" hidden="1" x14ac:dyDescent="0.35">
      <c r="A3938">
        <v>3936</v>
      </c>
      <c r="B3938" t="s">
        <v>720</v>
      </c>
      <c r="C3938">
        <v>0</v>
      </c>
      <c r="D3938" t="s">
        <v>315</v>
      </c>
      <c r="E3938" t="s">
        <v>636</v>
      </c>
      <c r="F3938">
        <v>9.1040773374246799E-7</v>
      </c>
    </row>
    <row r="3939" spans="1:6" hidden="1" x14ac:dyDescent="0.35">
      <c r="A3939">
        <v>3937</v>
      </c>
      <c r="B3939" t="s">
        <v>720</v>
      </c>
      <c r="C3939">
        <v>0</v>
      </c>
      <c r="D3939" t="s">
        <v>315</v>
      </c>
      <c r="E3939" t="s">
        <v>637</v>
      </c>
      <c r="F3939">
        <v>2.5084434112017861E-3</v>
      </c>
    </row>
    <row r="3940" spans="1:6" hidden="1" x14ac:dyDescent="0.35">
      <c r="A3940">
        <v>3938</v>
      </c>
      <c r="B3940" t="s">
        <v>720</v>
      </c>
      <c r="C3940">
        <v>0</v>
      </c>
      <c r="D3940" t="s">
        <v>315</v>
      </c>
      <c r="E3940" t="s">
        <v>638</v>
      </c>
      <c r="F3940">
        <v>4.3087583684339258E-2</v>
      </c>
    </row>
    <row r="3941" spans="1:6" hidden="1" x14ac:dyDescent="0.35">
      <c r="A3941">
        <v>3939</v>
      </c>
      <c r="B3941" t="s">
        <v>720</v>
      </c>
      <c r="C3941">
        <v>0</v>
      </c>
      <c r="D3941" t="s">
        <v>315</v>
      </c>
      <c r="E3941" t="s">
        <v>639</v>
      </c>
      <c r="F3941">
        <v>0.16398380345156549</v>
      </c>
    </row>
    <row r="3942" spans="1:6" hidden="1" x14ac:dyDescent="0.35">
      <c r="A3942">
        <v>3940</v>
      </c>
      <c r="B3942" t="s">
        <v>720</v>
      </c>
      <c r="C3942">
        <v>0</v>
      </c>
      <c r="D3942" t="s">
        <v>315</v>
      </c>
      <c r="E3942" t="s">
        <v>640</v>
      </c>
      <c r="F3942">
        <v>0.93615984717218015</v>
      </c>
    </row>
    <row r="3943" spans="1:6" hidden="1" x14ac:dyDescent="0.35">
      <c r="A3943">
        <v>3941</v>
      </c>
      <c r="B3943" t="s">
        <v>720</v>
      </c>
      <c r="C3943">
        <v>0</v>
      </c>
      <c r="D3943" t="s">
        <v>315</v>
      </c>
      <c r="E3943" t="s">
        <v>641</v>
      </c>
      <c r="F3943">
        <v>5.0824058924980235</v>
      </c>
    </row>
    <row r="3944" spans="1:6" hidden="1" x14ac:dyDescent="0.35">
      <c r="A3944">
        <v>3942</v>
      </c>
      <c r="B3944" t="s">
        <v>720</v>
      </c>
      <c r="C3944">
        <v>0</v>
      </c>
      <c r="D3944" t="s">
        <v>316</v>
      </c>
      <c r="E3944" t="s">
        <v>642</v>
      </c>
      <c r="F3944">
        <v>2.4822820725069562E-2</v>
      </c>
    </row>
    <row r="3945" spans="1:6" hidden="1" x14ac:dyDescent="0.35">
      <c r="A3945">
        <v>3943</v>
      </c>
      <c r="B3945" t="s">
        <v>720</v>
      </c>
      <c r="C3945">
        <v>0</v>
      </c>
      <c r="D3945" t="s">
        <v>316</v>
      </c>
      <c r="E3945" t="s">
        <v>643</v>
      </c>
      <c r="F3945">
        <v>2.7056606289616522E-2</v>
      </c>
    </row>
    <row r="3946" spans="1:6" hidden="1" x14ac:dyDescent="0.35">
      <c r="A3946">
        <v>3944</v>
      </c>
      <c r="B3946" t="s">
        <v>720</v>
      </c>
      <c r="C3946">
        <v>0</v>
      </c>
      <c r="D3946" t="s">
        <v>316</v>
      </c>
      <c r="E3946" t="s">
        <v>644</v>
      </c>
      <c r="F3946">
        <v>6.0230728283728616E-3</v>
      </c>
    </row>
    <row r="3947" spans="1:6" hidden="1" x14ac:dyDescent="0.35">
      <c r="A3947">
        <v>3945</v>
      </c>
      <c r="B3947" t="s">
        <v>720</v>
      </c>
      <c r="C3947">
        <v>0</v>
      </c>
      <c r="D3947" t="s">
        <v>316</v>
      </c>
      <c r="E3947" t="s">
        <v>645</v>
      </c>
      <c r="F3947">
        <v>3.3075290631070448E-3</v>
      </c>
    </row>
    <row r="3948" spans="1:6" hidden="1" x14ac:dyDescent="0.35">
      <c r="A3948">
        <v>3946</v>
      </c>
      <c r="B3948" t="s">
        <v>720</v>
      </c>
      <c r="C3948">
        <v>0</v>
      </c>
      <c r="D3948" t="s">
        <v>316</v>
      </c>
      <c r="E3948" t="s">
        <v>646</v>
      </c>
      <c r="F3948">
        <v>4.191305138699173E-2</v>
      </c>
    </row>
    <row r="3949" spans="1:6" hidden="1" x14ac:dyDescent="0.35">
      <c r="A3949">
        <v>3947</v>
      </c>
      <c r="B3949" t="s">
        <v>720</v>
      </c>
      <c r="C3949">
        <v>0</v>
      </c>
      <c r="D3949" t="s">
        <v>316</v>
      </c>
      <c r="E3949" t="s">
        <v>647</v>
      </c>
      <c r="F3949">
        <v>2.4727410022146441</v>
      </c>
    </row>
    <row r="3950" spans="1:6" hidden="1" x14ac:dyDescent="0.35">
      <c r="A3950">
        <v>3948</v>
      </c>
      <c r="B3950" t="s">
        <v>720</v>
      </c>
      <c r="C3950">
        <v>0</v>
      </c>
      <c r="D3950" t="s">
        <v>314</v>
      </c>
      <c r="E3950" t="s">
        <v>648</v>
      </c>
      <c r="F3950">
        <v>0.5423768604921021</v>
      </c>
    </row>
    <row r="3951" spans="1:6" hidden="1" x14ac:dyDescent="0.35">
      <c r="A3951">
        <v>3949</v>
      </c>
      <c r="B3951" t="s">
        <v>720</v>
      </c>
      <c r="C3951">
        <v>0</v>
      </c>
      <c r="D3951" t="s">
        <v>314</v>
      </c>
      <c r="E3951" t="s">
        <v>649</v>
      </c>
      <c r="F3951">
        <v>2.1818543269396429</v>
      </c>
    </row>
    <row r="3952" spans="1:6" hidden="1" x14ac:dyDescent="0.35">
      <c r="A3952">
        <v>3950</v>
      </c>
      <c r="B3952" t="s">
        <v>720</v>
      </c>
      <c r="C3952">
        <v>0</v>
      </c>
      <c r="D3952" t="s">
        <v>25</v>
      </c>
      <c r="E3952" t="s">
        <v>650</v>
      </c>
      <c r="F3952">
        <v>204.08126490815016</v>
      </c>
    </row>
    <row r="3953" spans="1:6" hidden="1" x14ac:dyDescent="0.35">
      <c r="A3953">
        <v>3951</v>
      </c>
      <c r="B3953" t="s">
        <v>720</v>
      </c>
      <c r="C3953">
        <v>0</v>
      </c>
      <c r="D3953" t="s">
        <v>25</v>
      </c>
      <c r="E3953" t="s">
        <v>651</v>
      </c>
      <c r="F3953">
        <v>0</v>
      </c>
    </row>
    <row r="3954" spans="1:6" hidden="1" x14ac:dyDescent="0.35">
      <c r="A3954">
        <v>3952</v>
      </c>
      <c r="B3954" t="s">
        <v>720</v>
      </c>
      <c r="C3954">
        <v>0</v>
      </c>
      <c r="D3954" t="s">
        <v>26</v>
      </c>
      <c r="E3954" t="s">
        <v>652</v>
      </c>
      <c r="F3954">
        <v>44.722176756878973</v>
      </c>
    </row>
    <row r="3955" spans="1:6" hidden="1" x14ac:dyDescent="0.35">
      <c r="A3955">
        <v>3953</v>
      </c>
      <c r="B3955" t="s">
        <v>720</v>
      </c>
      <c r="C3955">
        <v>0</v>
      </c>
      <c r="D3955" t="s">
        <v>26</v>
      </c>
      <c r="E3955" t="s">
        <v>653</v>
      </c>
      <c r="F3955">
        <v>2.91092304229621</v>
      </c>
    </row>
    <row r="3956" spans="1:6" hidden="1" x14ac:dyDescent="0.35">
      <c r="A3956">
        <v>3954</v>
      </c>
      <c r="B3956" t="s">
        <v>720</v>
      </c>
      <c r="C3956">
        <v>0</v>
      </c>
      <c r="D3956" t="s">
        <v>26</v>
      </c>
      <c r="E3956" t="s">
        <v>654</v>
      </c>
      <c r="F3956">
        <v>101.76061866814106</v>
      </c>
    </row>
    <row r="3957" spans="1:6" hidden="1" x14ac:dyDescent="0.35">
      <c r="A3957">
        <v>3955</v>
      </c>
      <c r="B3957" t="s">
        <v>720</v>
      </c>
      <c r="C3957">
        <v>0</v>
      </c>
      <c r="D3957" t="s">
        <v>26</v>
      </c>
      <c r="E3957" t="s">
        <v>655</v>
      </c>
      <c r="F3957">
        <v>71.731789519693791</v>
      </c>
    </row>
    <row r="3958" spans="1:6" hidden="1" x14ac:dyDescent="0.35">
      <c r="A3958">
        <v>3956</v>
      </c>
      <c r="B3958" t="s">
        <v>720</v>
      </c>
      <c r="C3958">
        <v>0</v>
      </c>
      <c r="D3958" t="s">
        <v>28</v>
      </c>
      <c r="E3958" t="s">
        <v>656</v>
      </c>
      <c r="F3958">
        <v>106.26311276807284</v>
      </c>
    </row>
    <row r="3959" spans="1:6" hidden="1" x14ac:dyDescent="0.35">
      <c r="A3959">
        <v>3957</v>
      </c>
      <c r="B3959" t="s">
        <v>720</v>
      </c>
      <c r="C3959">
        <v>0</v>
      </c>
      <c r="D3959" t="s">
        <v>27</v>
      </c>
      <c r="E3959" t="s">
        <v>657</v>
      </c>
      <c r="F3959">
        <v>12.791133823001575</v>
      </c>
    </row>
    <row r="3960" spans="1:6" hidden="1" x14ac:dyDescent="0.35">
      <c r="A3960">
        <v>3958</v>
      </c>
      <c r="B3960" t="s">
        <v>720</v>
      </c>
      <c r="C3960">
        <v>0</v>
      </c>
      <c r="D3960" t="s">
        <v>27</v>
      </c>
      <c r="E3960" t="s">
        <v>658</v>
      </c>
      <c r="F3960">
        <v>61.800530173458725</v>
      </c>
    </row>
    <row r="3961" spans="1:6" hidden="1" x14ac:dyDescent="0.35">
      <c r="A3961">
        <v>3959</v>
      </c>
      <c r="B3961" t="s">
        <v>720</v>
      </c>
      <c r="C3961">
        <v>0</v>
      </c>
      <c r="D3961" t="s">
        <v>27</v>
      </c>
      <c r="E3961" t="s">
        <v>659</v>
      </c>
      <c r="F3961">
        <v>3.3194025802317912</v>
      </c>
    </row>
    <row r="3962" spans="1:6" hidden="1" x14ac:dyDescent="0.35">
      <c r="A3962">
        <v>3960</v>
      </c>
      <c r="B3962" t="s">
        <v>720</v>
      </c>
      <c r="C3962">
        <v>0</v>
      </c>
      <c r="D3962" t="s">
        <v>27</v>
      </c>
      <c r="E3962" t="s">
        <v>660</v>
      </c>
      <c r="F3962">
        <v>7.5533511892406269</v>
      </c>
    </row>
    <row r="3963" spans="1:6" hidden="1" x14ac:dyDescent="0.35">
      <c r="A3963">
        <v>3961</v>
      </c>
      <c r="B3963" t="s">
        <v>720</v>
      </c>
      <c r="C3963">
        <v>0</v>
      </c>
      <c r="D3963" t="s">
        <v>27</v>
      </c>
      <c r="E3963" t="s">
        <v>661</v>
      </c>
      <c r="F3963">
        <v>0.63982119837352203</v>
      </c>
    </row>
    <row r="3964" spans="1:6" hidden="1" x14ac:dyDescent="0.35">
      <c r="A3964">
        <v>3962</v>
      </c>
      <c r="B3964" t="s">
        <v>720</v>
      </c>
      <c r="C3964">
        <v>0</v>
      </c>
      <c r="D3964" t="s">
        <v>27</v>
      </c>
      <c r="E3964" t="s">
        <v>662</v>
      </c>
      <c r="F3964">
        <v>25.671286425310992</v>
      </c>
    </row>
    <row r="3965" spans="1:6" hidden="1" x14ac:dyDescent="0.35">
      <c r="A3965">
        <v>3963</v>
      </c>
      <c r="B3965" t="s">
        <v>720</v>
      </c>
      <c r="C3965">
        <v>0</v>
      </c>
      <c r="D3965" t="s">
        <v>27</v>
      </c>
      <c r="E3965" t="s">
        <v>663</v>
      </c>
      <c r="F3965">
        <v>46.364680716141073</v>
      </c>
    </row>
    <row r="3966" spans="1:6" hidden="1" x14ac:dyDescent="0.35">
      <c r="A3966">
        <v>3964</v>
      </c>
      <c r="B3966" t="s">
        <v>720</v>
      </c>
      <c r="C3966">
        <v>0</v>
      </c>
      <c r="D3966" t="s">
        <v>30</v>
      </c>
      <c r="E3966" t="s">
        <v>664</v>
      </c>
      <c r="F3966">
        <v>83.991402249370964</v>
      </c>
    </row>
    <row r="3967" spans="1:6" hidden="1" x14ac:dyDescent="0.35">
      <c r="A3967">
        <v>3965</v>
      </c>
      <c r="B3967" t="s">
        <v>720</v>
      </c>
      <c r="C3967">
        <v>0</v>
      </c>
      <c r="D3967" t="s">
        <v>32</v>
      </c>
      <c r="E3967" t="s">
        <v>665</v>
      </c>
      <c r="F3967">
        <v>45.208731334320809</v>
      </c>
    </row>
    <row r="3968" spans="1:6" hidden="1" x14ac:dyDescent="0.35">
      <c r="A3968">
        <v>3966</v>
      </c>
      <c r="B3968" t="s">
        <v>720</v>
      </c>
      <c r="C3968">
        <v>0</v>
      </c>
      <c r="D3968" t="s">
        <v>32</v>
      </c>
      <c r="E3968" t="s">
        <v>666</v>
      </c>
      <c r="F3968">
        <v>22.526380247252838</v>
      </c>
    </row>
    <row r="3969" spans="1:6" hidden="1" x14ac:dyDescent="0.35">
      <c r="A3969">
        <v>3967</v>
      </c>
      <c r="B3969" t="s">
        <v>720</v>
      </c>
      <c r="C3969">
        <v>0</v>
      </c>
      <c r="D3969" t="s">
        <v>32</v>
      </c>
      <c r="E3969" t="s">
        <v>667</v>
      </c>
      <c r="F3969">
        <v>34.032078853460554</v>
      </c>
    </row>
    <row r="3970" spans="1:6" hidden="1" x14ac:dyDescent="0.35">
      <c r="A3970">
        <v>3968</v>
      </c>
      <c r="B3970" t="s">
        <v>720</v>
      </c>
      <c r="C3970">
        <v>0</v>
      </c>
      <c r="D3970" t="s">
        <v>33</v>
      </c>
      <c r="E3970" t="s">
        <v>668</v>
      </c>
      <c r="F3970">
        <v>138.93219993792621</v>
      </c>
    </row>
    <row r="3971" spans="1:6" hidden="1" x14ac:dyDescent="0.35">
      <c r="A3971">
        <v>3969</v>
      </c>
      <c r="B3971" t="s">
        <v>720</v>
      </c>
      <c r="C3971">
        <v>0</v>
      </c>
      <c r="D3971" t="s">
        <v>34</v>
      </c>
      <c r="E3971" t="s">
        <v>669</v>
      </c>
      <c r="F3971">
        <v>30.647284464605804</v>
      </c>
    </row>
    <row r="3972" spans="1:6" hidden="1" x14ac:dyDescent="0.35">
      <c r="A3972">
        <v>3970</v>
      </c>
      <c r="B3972" t="s">
        <v>720</v>
      </c>
      <c r="C3972">
        <v>0</v>
      </c>
      <c r="D3972" t="s">
        <v>31</v>
      </c>
      <c r="E3972" t="s">
        <v>670</v>
      </c>
      <c r="F3972">
        <v>39.345776170344919</v>
      </c>
    </row>
    <row r="3973" spans="1:6" hidden="1" x14ac:dyDescent="0.35">
      <c r="A3973">
        <v>3971</v>
      </c>
      <c r="B3973" t="s">
        <v>720</v>
      </c>
      <c r="C3973">
        <v>0</v>
      </c>
      <c r="D3973" t="s">
        <v>34</v>
      </c>
      <c r="E3973" t="s">
        <v>671</v>
      </c>
      <c r="F3973">
        <v>13.075336359456081</v>
      </c>
    </row>
    <row r="3974" spans="1:6" hidden="1" x14ac:dyDescent="0.35">
      <c r="A3974">
        <v>3972</v>
      </c>
      <c r="B3974" t="s">
        <v>720</v>
      </c>
      <c r="C3974">
        <v>0</v>
      </c>
      <c r="D3974" t="s">
        <v>34</v>
      </c>
      <c r="E3974" t="s">
        <v>672</v>
      </c>
      <c r="F3974">
        <v>173.24914895079985</v>
      </c>
    </row>
    <row r="3975" spans="1:6" hidden="1" x14ac:dyDescent="0.35">
      <c r="A3975">
        <v>3973</v>
      </c>
      <c r="B3975" t="s">
        <v>720</v>
      </c>
      <c r="C3975">
        <v>0</v>
      </c>
      <c r="D3975" t="s">
        <v>35</v>
      </c>
      <c r="E3975" t="s">
        <v>673</v>
      </c>
      <c r="F3975">
        <v>169.10144283864136</v>
      </c>
    </row>
    <row r="3976" spans="1:6" hidden="1" x14ac:dyDescent="0.35">
      <c r="A3976">
        <v>3974</v>
      </c>
      <c r="B3976" t="s">
        <v>720</v>
      </c>
      <c r="C3976">
        <v>0</v>
      </c>
      <c r="D3976" t="s">
        <v>36</v>
      </c>
      <c r="E3976" t="s">
        <v>674</v>
      </c>
      <c r="F3976">
        <v>60.337349630879551</v>
      </c>
    </row>
    <row r="3977" spans="1:6" hidden="1" x14ac:dyDescent="0.35">
      <c r="A3977">
        <v>3975</v>
      </c>
      <c r="B3977" t="s">
        <v>720</v>
      </c>
      <c r="C3977">
        <v>0</v>
      </c>
      <c r="D3977" t="s">
        <v>37</v>
      </c>
      <c r="E3977" t="s">
        <v>675</v>
      </c>
      <c r="F3977">
        <v>154.40462378316528</v>
      </c>
    </row>
    <row r="3978" spans="1:6" hidden="1" x14ac:dyDescent="0.35">
      <c r="A3978">
        <v>3976</v>
      </c>
      <c r="B3978" t="s">
        <v>720</v>
      </c>
      <c r="C3978">
        <v>0</v>
      </c>
      <c r="D3978" t="s">
        <v>314</v>
      </c>
      <c r="E3978" t="s">
        <v>676</v>
      </c>
      <c r="F3978">
        <v>0.86060747821740657</v>
      </c>
    </row>
    <row r="3979" spans="1:6" hidden="1" x14ac:dyDescent="0.35">
      <c r="A3979">
        <v>3977</v>
      </c>
      <c r="B3979" t="s">
        <v>720</v>
      </c>
      <c r="C3979">
        <v>0</v>
      </c>
      <c r="D3979" t="s">
        <v>314</v>
      </c>
      <c r="E3979" t="s">
        <v>677</v>
      </c>
      <c r="F3979">
        <v>0.93729772903132369</v>
      </c>
    </row>
    <row r="3980" spans="1:6" hidden="1" x14ac:dyDescent="0.35">
      <c r="A3980">
        <v>3978</v>
      </c>
      <c r="B3980" t="s">
        <v>720</v>
      </c>
      <c r="C3980">
        <v>0</v>
      </c>
      <c r="D3980" t="s">
        <v>314</v>
      </c>
      <c r="E3980" t="s">
        <v>678</v>
      </c>
      <c r="F3980">
        <v>0.68928033854438875</v>
      </c>
    </row>
    <row r="3981" spans="1:6" hidden="1" x14ac:dyDescent="0.35">
      <c r="A3981">
        <v>3979</v>
      </c>
      <c r="B3981" t="s">
        <v>720</v>
      </c>
      <c r="C3981">
        <v>0</v>
      </c>
      <c r="D3981" t="s">
        <v>314</v>
      </c>
      <c r="E3981" t="s">
        <v>679</v>
      </c>
      <c r="F3981">
        <v>0.63310177866272299</v>
      </c>
    </row>
    <row r="3982" spans="1:6" hidden="1" x14ac:dyDescent="0.35">
      <c r="A3982">
        <v>3980</v>
      </c>
      <c r="B3982" t="s">
        <v>720</v>
      </c>
      <c r="C3982">
        <v>0</v>
      </c>
      <c r="D3982" t="s">
        <v>314</v>
      </c>
      <c r="E3982" t="s">
        <v>680</v>
      </c>
      <c r="F3982">
        <v>0.28954158194125679</v>
      </c>
    </row>
    <row r="3983" spans="1:6" hidden="1" x14ac:dyDescent="0.35">
      <c r="A3983">
        <v>3981</v>
      </c>
      <c r="B3983" t="s">
        <v>720</v>
      </c>
      <c r="C3983">
        <v>0</v>
      </c>
      <c r="D3983" t="s">
        <v>314</v>
      </c>
      <c r="E3983" t="s">
        <v>681</v>
      </c>
      <c r="F3983">
        <v>0.40086710447689011</v>
      </c>
    </row>
    <row r="3984" spans="1:6" hidden="1" x14ac:dyDescent="0.35">
      <c r="A3984">
        <v>3982</v>
      </c>
      <c r="B3984" t="s">
        <v>720</v>
      </c>
      <c r="C3984">
        <v>0</v>
      </c>
      <c r="D3984" t="s">
        <v>314</v>
      </c>
      <c r="E3984" t="s">
        <v>682</v>
      </c>
      <c r="F3984">
        <v>0.49369468868045624</v>
      </c>
    </row>
    <row r="3985" spans="1:6" hidden="1" x14ac:dyDescent="0.35">
      <c r="A3985">
        <v>3983</v>
      </c>
      <c r="B3985" t="s">
        <v>720</v>
      </c>
      <c r="C3985">
        <v>0</v>
      </c>
      <c r="D3985" t="s">
        <v>314</v>
      </c>
      <c r="E3985" t="s">
        <v>683</v>
      </c>
      <c r="F3985">
        <v>0.18610832370217995</v>
      </c>
    </row>
    <row r="3986" spans="1:6" hidden="1" x14ac:dyDescent="0.35">
      <c r="A3986">
        <v>3984</v>
      </c>
      <c r="B3986" t="s">
        <v>720</v>
      </c>
      <c r="C3986">
        <v>0</v>
      </c>
      <c r="D3986" t="s">
        <v>314</v>
      </c>
      <c r="E3986" t="s">
        <v>684</v>
      </c>
      <c r="F3986">
        <v>5.3973117075530895E-2</v>
      </c>
    </row>
    <row r="3987" spans="1:6" hidden="1" x14ac:dyDescent="0.35">
      <c r="A3987">
        <v>3985</v>
      </c>
      <c r="B3987" t="s">
        <v>720</v>
      </c>
      <c r="C3987">
        <v>0</v>
      </c>
      <c r="D3987" t="s">
        <v>314</v>
      </c>
      <c r="E3987" t="s">
        <v>685</v>
      </c>
      <c r="F3987">
        <v>0.87187413044036854</v>
      </c>
    </row>
    <row r="3988" spans="1:6" hidden="1" x14ac:dyDescent="0.35">
      <c r="A3988">
        <v>3986</v>
      </c>
      <c r="B3988" t="s">
        <v>720</v>
      </c>
      <c r="C3988">
        <v>0</v>
      </c>
      <c r="D3988" t="s">
        <v>314</v>
      </c>
      <c r="E3988" t="s">
        <v>686</v>
      </c>
      <c r="F3988">
        <v>0.99502403621390523</v>
      </c>
    </row>
    <row r="3989" spans="1:6" hidden="1" x14ac:dyDescent="0.35">
      <c r="A3989">
        <v>3987</v>
      </c>
      <c r="B3989" t="s">
        <v>720</v>
      </c>
      <c r="C3989">
        <v>0</v>
      </c>
      <c r="D3989" t="s">
        <v>314</v>
      </c>
      <c r="E3989" t="s">
        <v>687</v>
      </c>
      <c r="F3989">
        <v>0.20652068774758639</v>
      </c>
    </row>
    <row r="3990" spans="1:6" hidden="1" x14ac:dyDescent="0.35">
      <c r="A3990">
        <v>3988</v>
      </c>
      <c r="B3990" t="s">
        <v>720</v>
      </c>
      <c r="C3990">
        <v>0</v>
      </c>
      <c r="D3990" t="s">
        <v>314</v>
      </c>
      <c r="E3990" t="s">
        <v>688</v>
      </c>
      <c r="F3990">
        <v>2.0168257403069965</v>
      </c>
    </row>
    <row r="3991" spans="1:6" hidden="1" x14ac:dyDescent="0.35">
      <c r="A3991">
        <v>3989</v>
      </c>
      <c r="B3991" t="s">
        <v>720</v>
      </c>
      <c r="C3991">
        <v>0</v>
      </c>
      <c r="D3991" t="s">
        <v>314</v>
      </c>
      <c r="E3991" t="s">
        <v>689</v>
      </c>
      <c r="F3991">
        <v>2.3601402326561192</v>
      </c>
    </row>
    <row r="3992" spans="1:6" hidden="1" x14ac:dyDescent="0.35">
      <c r="A3992">
        <v>3990</v>
      </c>
      <c r="B3992" t="s">
        <v>720</v>
      </c>
      <c r="C3992">
        <v>0</v>
      </c>
      <c r="D3992" t="s">
        <v>314</v>
      </c>
      <c r="E3992" t="s">
        <v>690</v>
      </c>
      <c r="F3992">
        <v>2.0511197832597365</v>
      </c>
    </row>
    <row r="3993" spans="1:6" hidden="1" x14ac:dyDescent="0.35">
      <c r="A3993">
        <v>3991</v>
      </c>
      <c r="B3993" t="s">
        <v>720</v>
      </c>
      <c r="C3993">
        <v>0</v>
      </c>
      <c r="D3993" t="s">
        <v>314</v>
      </c>
      <c r="E3993" t="s">
        <v>691</v>
      </c>
      <c r="F3993">
        <v>1.4731429645913348</v>
      </c>
    </row>
    <row r="3994" spans="1:6" hidden="1" x14ac:dyDescent="0.35">
      <c r="A3994">
        <v>3992</v>
      </c>
      <c r="B3994" t="s">
        <v>720</v>
      </c>
      <c r="C3994">
        <v>0</v>
      </c>
      <c r="D3994" t="s">
        <v>314</v>
      </c>
      <c r="E3994" t="s">
        <v>692</v>
      </c>
      <c r="F3994">
        <v>0.93948811895499518</v>
      </c>
    </row>
    <row r="3995" spans="1:6" hidden="1" x14ac:dyDescent="0.35">
      <c r="A3995">
        <v>3993</v>
      </c>
      <c r="B3995" t="s">
        <v>720</v>
      </c>
      <c r="C3995">
        <v>0</v>
      </c>
      <c r="D3995" t="s">
        <v>314</v>
      </c>
      <c r="E3995" t="s">
        <v>693</v>
      </c>
      <c r="F3995">
        <v>1.5720475013727511</v>
      </c>
    </row>
    <row r="3996" spans="1:6" hidden="1" x14ac:dyDescent="0.35">
      <c r="A3996">
        <v>3994</v>
      </c>
      <c r="B3996" t="s">
        <v>720</v>
      </c>
      <c r="C3996">
        <v>0</v>
      </c>
      <c r="D3996" t="s">
        <v>314</v>
      </c>
      <c r="E3996" t="s">
        <v>694</v>
      </c>
      <c r="F3996">
        <v>0.45126541452115737</v>
      </c>
    </row>
    <row r="3997" spans="1:6" hidden="1" x14ac:dyDescent="0.35">
      <c r="A3997">
        <v>3995</v>
      </c>
      <c r="B3997" t="s">
        <v>720</v>
      </c>
      <c r="C3997">
        <v>0</v>
      </c>
      <c r="D3997" t="s">
        <v>314</v>
      </c>
      <c r="E3997" t="s">
        <v>695</v>
      </c>
      <c r="F3997">
        <v>0.57019925809966487</v>
      </c>
    </row>
    <row r="3998" spans="1:6" hidden="1" x14ac:dyDescent="0.35">
      <c r="A3998">
        <v>3996</v>
      </c>
      <c r="B3998" t="s">
        <v>720</v>
      </c>
      <c r="C3998">
        <v>0</v>
      </c>
      <c r="D3998" t="s">
        <v>38</v>
      </c>
      <c r="E3998" t="s">
        <v>696</v>
      </c>
      <c r="F3998">
        <v>16.439664145697503</v>
      </c>
    </row>
    <row r="3999" spans="1:6" hidden="1" x14ac:dyDescent="0.35">
      <c r="A3999">
        <v>3997</v>
      </c>
      <c r="B3999" t="s">
        <v>720</v>
      </c>
      <c r="C3999">
        <v>0</v>
      </c>
      <c r="D3999" t="s">
        <v>38</v>
      </c>
      <c r="E3999" t="s">
        <v>697</v>
      </c>
      <c r="F3999">
        <v>43.086928169917037</v>
      </c>
    </row>
    <row r="4000" spans="1:6" hidden="1" x14ac:dyDescent="0.35">
      <c r="A4000">
        <v>3998</v>
      </c>
      <c r="B4000" t="s">
        <v>720</v>
      </c>
      <c r="C4000">
        <v>0</v>
      </c>
      <c r="D4000" t="s">
        <v>38</v>
      </c>
      <c r="E4000" t="s">
        <v>698</v>
      </c>
      <c r="F4000">
        <v>23.389716564256549</v>
      </c>
    </row>
    <row r="4001" spans="1:6" hidden="1" x14ac:dyDescent="0.35">
      <c r="A4001">
        <v>3999</v>
      </c>
      <c r="B4001" t="s">
        <v>720</v>
      </c>
      <c r="C4001">
        <v>0</v>
      </c>
      <c r="D4001" t="s">
        <v>39</v>
      </c>
      <c r="E4001" t="s">
        <v>699</v>
      </c>
      <c r="F4001">
        <v>3.2542970803340525</v>
      </c>
    </row>
    <row r="4002" spans="1:6" hidden="1" x14ac:dyDescent="0.35">
      <c r="A4002">
        <v>4000</v>
      </c>
      <c r="B4002" t="s">
        <v>720</v>
      </c>
      <c r="C4002">
        <v>0</v>
      </c>
      <c r="D4002">
        <v>0</v>
      </c>
      <c r="E4002" t="s">
        <v>700</v>
      </c>
      <c r="F4002">
        <v>0</v>
      </c>
    </row>
    <row r="4003" spans="1:6" hidden="1" x14ac:dyDescent="0.35">
      <c r="A4003">
        <v>4001</v>
      </c>
      <c r="B4003" t="s">
        <v>721</v>
      </c>
      <c r="C4003">
        <v>0</v>
      </c>
      <c r="D4003" t="s">
        <v>9</v>
      </c>
      <c r="E4003" t="s">
        <v>502</v>
      </c>
      <c r="F4003">
        <v>47.165060389489405</v>
      </c>
    </row>
    <row r="4004" spans="1:6" hidden="1" x14ac:dyDescent="0.35">
      <c r="A4004">
        <v>4002</v>
      </c>
      <c r="B4004" t="s">
        <v>721</v>
      </c>
      <c r="C4004">
        <v>0</v>
      </c>
      <c r="D4004" t="s">
        <v>9</v>
      </c>
      <c r="E4004" t="s">
        <v>503</v>
      </c>
      <c r="F4004">
        <v>35.46355325880706</v>
      </c>
    </row>
    <row r="4005" spans="1:6" hidden="1" x14ac:dyDescent="0.35">
      <c r="A4005">
        <v>4003</v>
      </c>
      <c r="B4005" t="s">
        <v>721</v>
      </c>
      <c r="C4005">
        <v>0</v>
      </c>
      <c r="D4005" t="s">
        <v>9</v>
      </c>
      <c r="E4005" t="s">
        <v>504</v>
      </c>
      <c r="F4005">
        <v>171.94775635543994</v>
      </c>
    </row>
    <row r="4006" spans="1:6" hidden="1" x14ac:dyDescent="0.35">
      <c r="A4006">
        <v>4004</v>
      </c>
      <c r="B4006" t="s">
        <v>721</v>
      </c>
      <c r="C4006">
        <v>0</v>
      </c>
      <c r="D4006" t="s">
        <v>9</v>
      </c>
      <c r="E4006" t="s">
        <v>505</v>
      </c>
      <c r="F4006">
        <v>1198.3918317381904</v>
      </c>
    </row>
    <row r="4007" spans="1:6" hidden="1" x14ac:dyDescent="0.35">
      <c r="A4007">
        <v>4005</v>
      </c>
      <c r="B4007" t="s">
        <v>721</v>
      </c>
      <c r="C4007">
        <v>0</v>
      </c>
      <c r="D4007" t="s">
        <v>9</v>
      </c>
      <c r="E4007" t="s">
        <v>506</v>
      </c>
      <c r="F4007">
        <v>74.254009050093913</v>
      </c>
    </row>
    <row r="4008" spans="1:6" hidden="1" x14ac:dyDescent="0.35">
      <c r="A4008">
        <v>4006</v>
      </c>
      <c r="B4008" t="s">
        <v>721</v>
      </c>
      <c r="C4008">
        <v>0</v>
      </c>
      <c r="D4008" t="s">
        <v>9</v>
      </c>
      <c r="E4008" t="s">
        <v>507</v>
      </c>
      <c r="F4008">
        <v>13.838317265337539</v>
      </c>
    </row>
    <row r="4009" spans="1:6" hidden="1" x14ac:dyDescent="0.35">
      <c r="A4009">
        <v>4007</v>
      </c>
      <c r="B4009" t="s">
        <v>721</v>
      </c>
      <c r="C4009">
        <v>0</v>
      </c>
      <c r="D4009" t="s">
        <v>9</v>
      </c>
      <c r="E4009" t="s">
        <v>508</v>
      </c>
      <c r="F4009">
        <v>9.7930326287575689</v>
      </c>
    </row>
    <row r="4010" spans="1:6" hidden="1" x14ac:dyDescent="0.35">
      <c r="A4010">
        <v>4008</v>
      </c>
      <c r="B4010" t="s">
        <v>721</v>
      </c>
      <c r="C4010">
        <v>0</v>
      </c>
      <c r="D4010" t="s">
        <v>9</v>
      </c>
      <c r="E4010" t="s">
        <v>509</v>
      </c>
      <c r="F4010">
        <v>86.857288481398413</v>
      </c>
    </row>
    <row r="4011" spans="1:6" hidden="1" x14ac:dyDescent="0.35">
      <c r="A4011">
        <v>4009</v>
      </c>
      <c r="B4011" t="s">
        <v>721</v>
      </c>
      <c r="C4011">
        <v>0</v>
      </c>
      <c r="D4011" t="s">
        <v>9</v>
      </c>
      <c r="E4011" t="s">
        <v>510</v>
      </c>
      <c r="F4011">
        <v>182.57624631987977</v>
      </c>
    </row>
    <row r="4012" spans="1:6" hidden="1" x14ac:dyDescent="0.35">
      <c r="A4012">
        <v>4010</v>
      </c>
      <c r="B4012" t="s">
        <v>721</v>
      </c>
      <c r="C4012">
        <v>0</v>
      </c>
      <c r="D4012" t="s">
        <v>9</v>
      </c>
      <c r="E4012" t="s">
        <v>511</v>
      </c>
      <c r="F4012">
        <v>33.365604062238098</v>
      </c>
    </row>
    <row r="4013" spans="1:6" hidden="1" x14ac:dyDescent="0.35">
      <c r="A4013">
        <v>4011</v>
      </c>
      <c r="B4013" t="s">
        <v>721</v>
      </c>
      <c r="C4013">
        <v>0</v>
      </c>
      <c r="D4013" t="s">
        <v>9</v>
      </c>
      <c r="E4013" t="s">
        <v>512</v>
      </c>
      <c r="F4013">
        <v>73.502509721653055</v>
      </c>
    </row>
    <row r="4014" spans="1:6" hidden="1" x14ac:dyDescent="0.35">
      <c r="A4014">
        <v>4012</v>
      </c>
      <c r="B4014" t="s">
        <v>721</v>
      </c>
      <c r="C4014">
        <v>0</v>
      </c>
      <c r="D4014" t="s">
        <v>9</v>
      </c>
      <c r="E4014" t="s">
        <v>513</v>
      </c>
      <c r="F4014">
        <v>31.173575094257259</v>
      </c>
    </row>
    <row r="4015" spans="1:6" hidden="1" x14ac:dyDescent="0.35">
      <c r="A4015">
        <v>4013</v>
      </c>
      <c r="B4015" t="s">
        <v>721</v>
      </c>
      <c r="C4015">
        <v>0</v>
      </c>
      <c r="D4015" t="s">
        <v>9</v>
      </c>
      <c r="E4015" t="s">
        <v>514</v>
      </c>
      <c r="F4015">
        <v>13.735113967630658</v>
      </c>
    </row>
    <row r="4016" spans="1:6" hidden="1" x14ac:dyDescent="0.35">
      <c r="A4016">
        <v>4014</v>
      </c>
      <c r="B4016" t="s">
        <v>721</v>
      </c>
      <c r="C4016">
        <v>0</v>
      </c>
      <c r="D4016" t="s">
        <v>9</v>
      </c>
      <c r="E4016" t="s">
        <v>515</v>
      </c>
      <c r="F4016">
        <v>75.2464388855755</v>
      </c>
    </row>
    <row r="4017" spans="1:6" hidden="1" x14ac:dyDescent="0.35">
      <c r="A4017">
        <v>4015</v>
      </c>
      <c r="B4017" t="s">
        <v>721</v>
      </c>
      <c r="C4017">
        <v>0</v>
      </c>
      <c r="D4017" t="s">
        <v>9</v>
      </c>
      <c r="E4017" t="s">
        <v>516</v>
      </c>
      <c r="F4017">
        <v>2.2657507657474665</v>
      </c>
    </row>
    <row r="4018" spans="1:6" hidden="1" x14ac:dyDescent="0.35">
      <c r="A4018">
        <v>4016</v>
      </c>
      <c r="B4018" t="s">
        <v>721</v>
      </c>
      <c r="C4018">
        <v>0</v>
      </c>
      <c r="D4018" t="s">
        <v>9</v>
      </c>
      <c r="E4018" t="s">
        <v>517</v>
      </c>
      <c r="F4018">
        <v>0</v>
      </c>
    </row>
    <row r="4019" spans="1:6" hidden="1" x14ac:dyDescent="0.35">
      <c r="A4019">
        <v>4017</v>
      </c>
      <c r="B4019" t="s">
        <v>721</v>
      </c>
      <c r="C4019">
        <v>0</v>
      </c>
      <c r="D4019" t="s">
        <v>9</v>
      </c>
      <c r="E4019" t="s">
        <v>518</v>
      </c>
      <c r="F4019">
        <v>0</v>
      </c>
    </row>
    <row r="4020" spans="1:6" hidden="1" x14ac:dyDescent="0.35">
      <c r="A4020">
        <v>4018</v>
      </c>
      <c r="B4020" t="s">
        <v>721</v>
      </c>
      <c r="C4020">
        <v>0</v>
      </c>
      <c r="D4020" t="s">
        <v>9</v>
      </c>
      <c r="E4020" t="s">
        <v>519</v>
      </c>
      <c r="F4020">
        <v>34.55400195994968</v>
      </c>
    </row>
    <row r="4021" spans="1:6" hidden="1" x14ac:dyDescent="0.35">
      <c r="A4021">
        <v>4019</v>
      </c>
      <c r="B4021" t="s">
        <v>721</v>
      </c>
      <c r="C4021">
        <v>0</v>
      </c>
      <c r="D4021" t="s">
        <v>9</v>
      </c>
      <c r="E4021" t="s">
        <v>520</v>
      </c>
      <c r="F4021">
        <v>17.925715628271284</v>
      </c>
    </row>
    <row r="4022" spans="1:6" hidden="1" x14ac:dyDescent="0.35">
      <c r="A4022">
        <v>4020</v>
      </c>
      <c r="B4022" t="s">
        <v>721</v>
      </c>
      <c r="C4022">
        <v>0</v>
      </c>
      <c r="D4022" t="s">
        <v>106</v>
      </c>
      <c r="E4022" t="s">
        <v>521</v>
      </c>
      <c r="F4022">
        <v>2.2228537721276455E-2</v>
      </c>
    </row>
    <row r="4023" spans="1:6" hidden="1" x14ac:dyDescent="0.35">
      <c r="A4023">
        <v>4021</v>
      </c>
      <c r="B4023" t="s">
        <v>721</v>
      </c>
      <c r="C4023">
        <v>0</v>
      </c>
      <c r="D4023" t="s">
        <v>106</v>
      </c>
      <c r="E4023" t="s">
        <v>522</v>
      </c>
      <c r="F4023">
        <v>3.3793425967744923</v>
      </c>
    </row>
    <row r="4024" spans="1:6" hidden="1" x14ac:dyDescent="0.35">
      <c r="A4024">
        <v>4022</v>
      </c>
      <c r="B4024" t="s">
        <v>721</v>
      </c>
      <c r="C4024">
        <v>0</v>
      </c>
      <c r="D4024" t="s">
        <v>106</v>
      </c>
      <c r="E4024" t="s">
        <v>523</v>
      </c>
      <c r="F4024">
        <v>0.66768583450533792</v>
      </c>
    </row>
    <row r="4025" spans="1:6" hidden="1" x14ac:dyDescent="0.35">
      <c r="A4025">
        <v>4023</v>
      </c>
      <c r="B4025" t="s">
        <v>721</v>
      </c>
      <c r="C4025">
        <v>0</v>
      </c>
      <c r="D4025" t="s">
        <v>106</v>
      </c>
      <c r="E4025" t="s">
        <v>524</v>
      </c>
      <c r="F4025">
        <v>1.3437878122099245E-3</v>
      </c>
    </row>
    <row r="4026" spans="1:6" hidden="1" x14ac:dyDescent="0.35">
      <c r="A4026">
        <v>4024</v>
      </c>
      <c r="B4026" t="s">
        <v>721</v>
      </c>
      <c r="C4026">
        <v>0</v>
      </c>
      <c r="D4026" t="s">
        <v>106</v>
      </c>
      <c r="E4026" t="s">
        <v>525</v>
      </c>
      <c r="F4026">
        <v>0.11021804723984512</v>
      </c>
    </row>
    <row r="4027" spans="1:6" hidden="1" x14ac:dyDescent="0.35">
      <c r="A4027">
        <v>4025</v>
      </c>
      <c r="B4027" t="s">
        <v>721</v>
      </c>
      <c r="C4027">
        <v>0</v>
      </c>
      <c r="D4027" t="s">
        <v>106</v>
      </c>
      <c r="E4027" t="s">
        <v>526</v>
      </c>
      <c r="F4027">
        <v>3.3136703872814775E-2</v>
      </c>
    </row>
    <row r="4028" spans="1:6" hidden="1" x14ac:dyDescent="0.35">
      <c r="A4028">
        <v>4026</v>
      </c>
      <c r="B4028" t="s">
        <v>721</v>
      </c>
      <c r="C4028">
        <v>0</v>
      </c>
      <c r="D4028" t="s">
        <v>106</v>
      </c>
      <c r="E4028" t="s">
        <v>527</v>
      </c>
      <c r="F4028">
        <v>1.4397270626732843E-2</v>
      </c>
    </row>
    <row r="4029" spans="1:6" hidden="1" x14ac:dyDescent="0.35">
      <c r="A4029">
        <v>4027</v>
      </c>
      <c r="B4029" t="s">
        <v>721</v>
      </c>
      <c r="C4029">
        <v>0</v>
      </c>
      <c r="D4029" t="s">
        <v>106</v>
      </c>
      <c r="E4029" t="s">
        <v>528</v>
      </c>
      <c r="F4029">
        <v>1.8236375796832616E-2</v>
      </c>
    </row>
    <row r="4030" spans="1:6" hidden="1" x14ac:dyDescent="0.35">
      <c r="A4030">
        <v>4028</v>
      </c>
      <c r="B4030" t="s">
        <v>721</v>
      </c>
      <c r="C4030">
        <v>0</v>
      </c>
      <c r="D4030" t="s">
        <v>105</v>
      </c>
      <c r="E4030" t="s">
        <v>529</v>
      </c>
      <c r="F4030">
        <v>2.3489966694388351</v>
      </c>
    </row>
    <row r="4031" spans="1:6" hidden="1" x14ac:dyDescent="0.35">
      <c r="A4031">
        <v>4029</v>
      </c>
      <c r="B4031" t="s">
        <v>721</v>
      </c>
      <c r="C4031">
        <v>0</v>
      </c>
      <c r="D4031" t="s">
        <v>105</v>
      </c>
      <c r="E4031" t="s">
        <v>530</v>
      </c>
      <c r="F4031">
        <v>0.30109639313542563</v>
      </c>
    </row>
    <row r="4032" spans="1:6" hidden="1" x14ac:dyDescent="0.35">
      <c r="A4032">
        <v>4030</v>
      </c>
      <c r="B4032" t="s">
        <v>721</v>
      </c>
      <c r="C4032">
        <v>0</v>
      </c>
      <c r="D4032" t="s">
        <v>105</v>
      </c>
      <c r="E4032" t="s">
        <v>531</v>
      </c>
      <c r="F4032">
        <v>0.54427918692581145</v>
      </c>
    </row>
    <row r="4033" spans="1:6" hidden="1" x14ac:dyDescent="0.35">
      <c r="A4033">
        <v>4031</v>
      </c>
      <c r="B4033" t="s">
        <v>721</v>
      </c>
      <c r="C4033">
        <v>0</v>
      </c>
      <c r="D4033" t="s">
        <v>105</v>
      </c>
      <c r="E4033" t="s">
        <v>532</v>
      </c>
      <c r="F4033">
        <v>2.0493169076406641</v>
      </c>
    </row>
    <row r="4034" spans="1:6" hidden="1" x14ac:dyDescent="0.35">
      <c r="A4034">
        <v>4032</v>
      </c>
      <c r="B4034" t="s">
        <v>721</v>
      </c>
      <c r="C4034">
        <v>0</v>
      </c>
      <c r="D4034" t="s">
        <v>10</v>
      </c>
      <c r="E4034" t="s">
        <v>533</v>
      </c>
      <c r="F4034">
        <v>0.40058112154459707</v>
      </c>
    </row>
    <row r="4035" spans="1:6" hidden="1" x14ac:dyDescent="0.35">
      <c r="A4035">
        <v>4033</v>
      </c>
      <c r="B4035" t="s">
        <v>721</v>
      </c>
      <c r="C4035">
        <v>0</v>
      </c>
      <c r="D4035" t="s">
        <v>10</v>
      </c>
      <c r="E4035" t="s">
        <v>534</v>
      </c>
      <c r="F4035">
        <v>1.4195323495880161</v>
      </c>
    </row>
    <row r="4036" spans="1:6" hidden="1" x14ac:dyDescent="0.35">
      <c r="A4036">
        <v>4034</v>
      </c>
      <c r="B4036" t="s">
        <v>721</v>
      </c>
      <c r="C4036">
        <v>0</v>
      </c>
      <c r="D4036" t="s">
        <v>10</v>
      </c>
      <c r="E4036" t="s">
        <v>535</v>
      </c>
      <c r="F4036">
        <v>28.639311916783381</v>
      </c>
    </row>
    <row r="4037" spans="1:6" hidden="1" x14ac:dyDescent="0.35">
      <c r="A4037">
        <v>4035</v>
      </c>
      <c r="B4037" t="s">
        <v>721</v>
      </c>
      <c r="C4037">
        <v>0</v>
      </c>
      <c r="D4037" t="s">
        <v>10</v>
      </c>
      <c r="E4037" t="s">
        <v>536</v>
      </c>
      <c r="F4037">
        <v>4.1174125159047055</v>
      </c>
    </row>
    <row r="4038" spans="1:6" hidden="1" x14ac:dyDescent="0.35">
      <c r="A4038">
        <v>4036</v>
      </c>
      <c r="B4038" t="s">
        <v>721</v>
      </c>
      <c r="C4038">
        <v>0</v>
      </c>
      <c r="D4038" t="s">
        <v>10</v>
      </c>
      <c r="E4038" t="s">
        <v>537</v>
      </c>
      <c r="F4038">
        <v>1.509650557798462</v>
      </c>
    </row>
    <row r="4039" spans="1:6" hidden="1" x14ac:dyDescent="0.35">
      <c r="A4039">
        <v>4037</v>
      </c>
      <c r="B4039" t="s">
        <v>721</v>
      </c>
      <c r="C4039">
        <v>0</v>
      </c>
      <c r="D4039" t="s">
        <v>10</v>
      </c>
      <c r="E4039" t="s">
        <v>538</v>
      </c>
      <c r="F4039">
        <v>1.7552878992361056</v>
      </c>
    </row>
    <row r="4040" spans="1:6" hidden="1" x14ac:dyDescent="0.35">
      <c r="A4040">
        <v>4038</v>
      </c>
      <c r="B4040" t="s">
        <v>721</v>
      </c>
      <c r="C4040">
        <v>0</v>
      </c>
      <c r="D4040" t="s">
        <v>10</v>
      </c>
      <c r="E4040" t="s">
        <v>539</v>
      </c>
      <c r="F4040">
        <v>3.6499105965000735</v>
      </c>
    </row>
    <row r="4041" spans="1:6" hidden="1" x14ac:dyDescent="0.35">
      <c r="A4041">
        <v>4039</v>
      </c>
      <c r="B4041" t="s">
        <v>721</v>
      </c>
      <c r="C4041">
        <v>0</v>
      </c>
      <c r="D4041" t="s">
        <v>10</v>
      </c>
      <c r="E4041" t="s">
        <v>540</v>
      </c>
      <c r="F4041">
        <v>5.5046002663654274</v>
      </c>
    </row>
    <row r="4042" spans="1:6" hidden="1" x14ac:dyDescent="0.35">
      <c r="A4042">
        <v>4040</v>
      </c>
      <c r="B4042" t="s">
        <v>721</v>
      </c>
      <c r="C4042">
        <v>0</v>
      </c>
      <c r="D4042" t="s">
        <v>10</v>
      </c>
      <c r="E4042" t="s">
        <v>541</v>
      </c>
      <c r="F4042">
        <v>0.64109944772597072</v>
      </c>
    </row>
    <row r="4043" spans="1:6" hidden="1" x14ac:dyDescent="0.35">
      <c r="A4043">
        <v>4041</v>
      </c>
      <c r="B4043" t="s">
        <v>721</v>
      </c>
      <c r="C4043">
        <v>0</v>
      </c>
      <c r="D4043" t="s">
        <v>10</v>
      </c>
      <c r="E4043" t="s">
        <v>542</v>
      </c>
      <c r="F4043">
        <v>12.577020143268332</v>
      </c>
    </row>
    <row r="4044" spans="1:6" hidden="1" x14ac:dyDescent="0.35">
      <c r="A4044">
        <v>4042</v>
      </c>
      <c r="B4044" t="s">
        <v>721</v>
      </c>
      <c r="C4044">
        <v>0</v>
      </c>
      <c r="D4044" t="s">
        <v>10</v>
      </c>
      <c r="E4044" t="s">
        <v>543</v>
      </c>
      <c r="F4044">
        <v>1.4022566953228885</v>
      </c>
    </row>
    <row r="4045" spans="1:6" hidden="1" x14ac:dyDescent="0.35">
      <c r="A4045">
        <v>4043</v>
      </c>
      <c r="B4045" t="s">
        <v>721</v>
      </c>
      <c r="C4045">
        <v>0</v>
      </c>
      <c r="D4045" t="s">
        <v>12</v>
      </c>
      <c r="E4045" t="s">
        <v>544</v>
      </c>
      <c r="F4045">
        <v>24.364299175172931</v>
      </c>
    </row>
    <row r="4046" spans="1:6" hidden="1" x14ac:dyDescent="0.35">
      <c r="A4046">
        <v>4044</v>
      </c>
      <c r="B4046" t="s">
        <v>721</v>
      </c>
      <c r="C4046">
        <v>0</v>
      </c>
      <c r="D4046" t="s">
        <v>12</v>
      </c>
      <c r="E4046" t="s">
        <v>545</v>
      </c>
      <c r="F4046">
        <v>31.147233432838316</v>
      </c>
    </row>
    <row r="4047" spans="1:6" hidden="1" x14ac:dyDescent="0.35">
      <c r="A4047">
        <v>4045</v>
      </c>
      <c r="B4047" t="s">
        <v>721</v>
      </c>
      <c r="C4047">
        <v>0</v>
      </c>
      <c r="D4047" t="s">
        <v>12</v>
      </c>
      <c r="E4047" t="s">
        <v>546</v>
      </c>
      <c r="F4047">
        <v>33.486427214618338</v>
      </c>
    </row>
    <row r="4048" spans="1:6" hidden="1" x14ac:dyDescent="0.35">
      <c r="A4048">
        <v>4046</v>
      </c>
      <c r="B4048" t="s">
        <v>721</v>
      </c>
      <c r="C4048">
        <v>0</v>
      </c>
      <c r="D4048" t="s">
        <v>12</v>
      </c>
      <c r="E4048" t="s">
        <v>547</v>
      </c>
      <c r="F4048">
        <v>64.696014982225435</v>
      </c>
    </row>
    <row r="4049" spans="1:6" hidden="1" x14ac:dyDescent="0.35">
      <c r="A4049">
        <v>4047</v>
      </c>
      <c r="B4049" t="s">
        <v>721</v>
      </c>
      <c r="C4049">
        <v>0</v>
      </c>
      <c r="D4049" t="s">
        <v>12</v>
      </c>
      <c r="E4049" t="s">
        <v>548</v>
      </c>
      <c r="F4049">
        <v>73.765243323056779</v>
      </c>
    </row>
    <row r="4050" spans="1:6" hidden="1" x14ac:dyDescent="0.35">
      <c r="A4050">
        <v>4048</v>
      </c>
      <c r="B4050" t="s">
        <v>721</v>
      </c>
      <c r="C4050">
        <v>0</v>
      </c>
      <c r="D4050" t="s">
        <v>12</v>
      </c>
      <c r="E4050" t="s">
        <v>549</v>
      </c>
      <c r="F4050">
        <v>62.421493454238224</v>
      </c>
    </row>
    <row r="4051" spans="1:6" hidden="1" x14ac:dyDescent="0.35">
      <c r="A4051">
        <v>4049</v>
      </c>
      <c r="B4051" t="s">
        <v>721</v>
      </c>
      <c r="C4051">
        <v>0</v>
      </c>
      <c r="D4051" t="s">
        <v>12</v>
      </c>
      <c r="E4051" t="s">
        <v>550</v>
      </c>
      <c r="F4051">
        <v>14.147921274655982</v>
      </c>
    </row>
    <row r="4052" spans="1:6" hidden="1" x14ac:dyDescent="0.35">
      <c r="A4052">
        <v>4050</v>
      </c>
      <c r="B4052" t="s">
        <v>721</v>
      </c>
      <c r="C4052">
        <v>0</v>
      </c>
      <c r="D4052" t="s">
        <v>12</v>
      </c>
      <c r="E4052" t="s">
        <v>551</v>
      </c>
      <c r="F4052">
        <v>10.152771305235726</v>
      </c>
    </row>
    <row r="4053" spans="1:6" hidden="1" x14ac:dyDescent="0.35">
      <c r="A4053">
        <v>4051</v>
      </c>
      <c r="B4053" t="s">
        <v>721</v>
      </c>
      <c r="C4053">
        <v>0</v>
      </c>
      <c r="D4053" t="s">
        <v>12</v>
      </c>
      <c r="E4053" t="s">
        <v>552</v>
      </c>
      <c r="F4053">
        <v>314.42778438349006</v>
      </c>
    </row>
    <row r="4054" spans="1:6" hidden="1" x14ac:dyDescent="0.35">
      <c r="A4054">
        <v>4052</v>
      </c>
      <c r="B4054" t="s">
        <v>721</v>
      </c>
      <c r="C4054">
        <v>0</v>
      </c>
      <c r="D4054" t="s">
        <v>12</v>
      </c>
      <c r="E4054" t="s">
        <v>553</v>
      </c>
      <c r="F4054">
        <v>89.197796101028146</v>
      </c>
    </row>
    <row r="4055" spans="1:6" hidden="1" x14ac:dyDescent="0.35">
      <c r="A4055">
        <v>4053</v>
      </c>
      <c r="B4055" t="s">
        <v>721</v>
      </c>
      <c r="C4055">
        <v>0</v>
      </c>
      <c r="D4055" t="s">
        <v>12</v>
      </c>
      <c r="E4055" t="s">
        <v>554</v>
      </c>
      <c r="F4055">
        <v>58.546287211184868</v>
      </c>
    </row>
    <row r="4056" spans="1:6" hidden="1" x14ac:dyDescent="0.35">
      <c r="A4056">
        <v>4054</v>
      </c>
      <c r="B4056" t="s">
        <v>721</v>
      </c>
      <c r="C4056">
        <v>0</v>
      </c>
      <c r="D4056" t="s">
        <v>12</v>
      </c>
      <c r="E4056" t="s">
        <v>555</v>
      </c>
      <c r="F4056">
        <v>27.403406820684644</v>
      </c>
    </row>
    <row r="4057" spans="1:6" hidden="1" x14ac:dyDescent="0.35">
      <c r="A4057">
        <v>4055</v>
      </c>
      <c r="B4057" t="s">
        <v>721</v>
      </c>
      <c r="C4057">
        <v>0</v>
      </c>
      <c r="D4057" t="s">
        <v>13</v>
      </c>
      <c r="E4057" t="s">
        <v>556</v>
      </c>
      <c r="F4057">
        <v>78.30386530001671</v>
      </c>
    </row>
    <row r="4058" spans="1:6" hidden="1" x14ac:dyDescent="0.35">
      <c r="A4058">
        <v>4056</v>
      </c>
      <c r="B4058" t="s">
        <v>721</v>
      </c>
      <c r="C4058">
        <v>0</v>
      </c>
      <c r="D4058" t="s">
        <v>13</v>
      </c>
      <c r="E4058" t="s">
        <v>557</v>
      </c>
      <c r="F4058">
        <v>92.794745442488789</v>
      </c>
    </row>
    <row r="4059" spans="1:6" hidden="1" x14ac:dyDescent="0.35">
      <c r="A4059">
        <v>4057</v>
      </c>
      <c r="B4059" t="s">
        <v>721</v>
      </c>
      <c r="C4059">
        <v>0</v>
      </c>
      <c r="D4059" t="s">
        <v>13</v>
      </c>
      <c r="E4059" t="s">
        <v>558</v>
      </c>
      <c r="F4059">
        <v>28.888706593564027</v>
      </c>
    </row>
    <row r="4060" spans="1:6" hidden="1" x14ac:dyDescent="0.35">
      <c r="A4060">
        <v>4058</v>
      </c>
      <c r="B4060" t="s">
        <v>721</v>
      </c>
      <c r="C4060">
        <v>0</v>
      </c>
      <c r="D4060" t="s">
        <v>14</v>
      </c>
      <c r="E4060" t="s">
        <v>559</v>
      </c>
      <c r="F4060">
        <v>50.477684875707666</v>
      </c>
    </row>
    <row r="4061" spans="1:6" hidden="1" x14ac:dyDescent="0.35">
      <c r="A4061">
        <v>4059</v>
      </c>
      <c r="B4061" t="s">
        <v>721</v>
      </c>
      <c r="C4061">
        <v>0</v>
      </c>
      <c r="D4061" t="s">
        <v>14</v>
      </c>
      <c r="E4061" t="s">
        <v>560</v>
      </c>
      <c r="F4061">
        <v>0</v>
      </c>
    </row>
    <row r="4062" spans="1:6" hidden="1" x14ac:dyDescent="0.35">
      <c r="A4062">
        <v>4060</v>
      </c>
      <c r="B4062" t="s">
        <v>721</v>
      </c>
      <c r="C4062">
        <v>0</v>
      </c>
      <c r="D4062" t="s">
        <v>15</v>
      </c>
      <c r="E4062" t="s">
        <v>561</v>
      </c>
      <c r="F4062">
        <v>6.0718359676941027</v>
      </c>
    </row>
    <row r="4063" spans="1:6" hidden="1" x14ac:dyDescent="0.35">
      <c r="A4063">
        <v>4061</v>
      </c>
      <c r="B4063" t="s">
        <v>721</v>
      </c>
      <c r="C4063">
        <v>0</v>
      </c>
      <c r="D4063" t="s">
        <v>15</v>
      </c>
      <c r="E4063" t="s">
        <v>562</v>
      </c>
      <c r="F4063">
        <v>0</v>
      </c>
    </row>
    <row r="4064" spans="1:6" hidden="1" x14ac:dyDescent="0.35">
      <c r="A4064">
        <v>4062</v>
      </c>
      <c r="B4064" t="s">
        <v>721</v>
      </c>
      <c r="C4064">
        <v>0</v>
      </c>
      <c r="D4064" t="s">
        <v>15</v>
      </c>
      <c r="E4064" t="s">
        <v>563</v>
      </c>
      <c r="F4064">
        <v>43.75003415479631</v>
      </c>
    </row>
    <row r="4065" spans="1:6" hidden="1" x14ac:dyDescent="0.35">
      <c r="A4065">
        <v>4063</v>
      </c>
      <c r="B4065" t="s">
        <v>721</v>
      </c>
      <c r="C4065">
        <v>0</v>
      </c>
      <c r="D4065" t="s">
        <v>15</v>
      </c>
      <c r="E4065" t="s">
        <v>564</v>
      </c>
      <c r="F4065">
        <v>65.875040951035132</v>
      </c>
    </row>
    <row r="4066" spans="1:6" hidden="1" x14ac:dyDescent="0.35">
      <c r="A4066">
        <v>4064</v>
      </c>
      <c r="B4066" t="s">
        <v>721</v>
      </c>
      <c r="C4066">
        <v>0</v>
      </c>
      <c r="D4066" t="s">
        <v>16</v>
      </c>
      <c r="E4066" t="s">
        <v>565</v>
      </c>
      <c r="F4066">
        <v>2.6601798158790402</v>
      </c>
    </row>
    <row r="4067" spans="1:6" hidden="1" x14ac:dyDescent="0.35">
      <c r="A4067">
        <v>4065</v>
      </c>
      <c r="B4067" t="s">
        <v>721</v>
      </c>
      <c r="C4067">
        <v>0</v>
      </c>
      <c r="D4067" t="s">
        <v>16</v>
      </c>
      <c r="E4067" t="s">
        <v>566</v>
      </c>
      <c r="F4067">
        <v>1.7128964818803327E-2</v>
      </c>
    </row>
    <row r="4068" spans="1:6" hidden="1" x14ac:dyDescent="0.35">
      <c r="A4068">
        <v>4066</v>
      </c>
      <c r="B4068" t="s">
        <v>721</v>
      </c>
      <c r="C4068">
        <v>0</v>
      </c>
      <c r="D4068" t="s">
        <v>16</v>
      </c>
      <c r="E4068" t="s">
        <v>567</v>
      </c>
      <c r="F4068">
        <v>2.2594644220731912E-2</v>
      </c>
    </row>
    <row r="4069" spans="1:6" hidden="1" x14ac:dyDescent="0.35">
      <c r="A4069">
        <v>4067</v>
      </c>
      <c r="B4069" t="s">
        <v>721</v>
      </c>
      <c r="C4069">
        <v>0</v>
      </c>
      <c r="D4069" t="s">
        <v>16</v>
      </c>
      <c r="E4069" t="s">
        <v>568</v>
      </c>
      <c r="F4069">
        <v>7.5175100023408303</v>
      </c>
    </row>
    <row r="4070" spans="1:6" hidden="1" x14ac:dyDescent="0.35">
      <c r="A4070">
        <v>4068</v>
      </c>
      <c r="B4070" t="s">
        <v>721</v>
      </c>
      <c r="C4070">
        <v>0</v>
      </c>
      <c r="D4070" t="s">
        <v>16</v>
      </c>
      <c r="E4070" t="s">
        <v>569</v>
      </c>
      <c r="F4070">
        <v>0.11469238259765484</v>
      </c>
    </row>
    <row r="4071" spans="1:6" hidden="1" x14ac:dyDescent="0.35">
      <c r="A4071">
        <v>4069</v>
      </c>
      <c r="B4071" t="s">
        <v>721</v>
      </c>
      <c r="C4071">
        <v>0</v>
      </c>
      <c r="D4071" t="s">
        <v>16</v>
      </c>
      <c r="E4071" t="s">
        <v>570</v>
      </c>
      <c r="F4071">
        <v>0.20225039555649779</v>
      </c>
    </row>
    <row r="4072" spans="1:6" hidden="1" x14ac:dyDescent="0.35">
      <c r="A4072">
        <v>4070</v>
      </c>
      <c r="B4072" t="s">
        <v>721</v>
      </c>
      <c r="C4072">
        <v>0</v>
      </c>
      <c r="D4072" t="s">
        <v>16</v>
      </c>
      <c r="E4072" t="s">
        <v>571</v>
      </c>
      <c r="F4072">
        <v>3.2628617698135773</v>
      </c>
    </row>
    <row r="4073" spans="1:6" hidden="1" x14ac:dyDescent="0.35">
      <c r="A4073">
        <v>4071</v>
      </c>
      <c r="B4073" t="s">
        <v>721</v>
      </c>
      <c r="C4073">
        <v>0</v>
      </c>
      <c r="D4073" t="s">
        <v>16</v>
      </c>
      <c r="E4073" t="s">
        <v>572</v>
      </c>
      <c r="F4073">
        <v>3.5393540462607138</v>
      </c>
    </row>
    <row r="4074" spans="1:6" hidden="1" x14ac:dyDescent="0.35">
      <c r="A4074">
        <v>4072</v>
      </c>
      <c r="B4074" t="s">
        <v>721</v>
      </c>
      <c r="C4074">
        <v>0</v>
      </c>
      <c r="D4074" t="s">
        <v>16</v>
      </c>
      <c r="E4074" t="s">
        <v>573</v>
      </c>
      <c r="F4074">
        <v>5.6454324977207859</v>
      </c>
    </row>
    <row r="4075" spans="1:6" hidden="1" x14ac:dyDescent="0.35">
      <c r="A4075">
        <v>4073</v>
      </c>
      <c r="B4075" t="s">
        <v>721</v>
      </c>
      <c r="C4075">
        <v>0</v>
      </c>
      <c r="D4075" t="s">
        <v>16</v>
      </c>
      <c r="E4075" t="s">
        <v>574</v>
      </c>
      <c r="F4075">
        <v>3.1263494525343667</v>
      </c>
    </row>
    <row r="4076" spans="1:6" hidden="1" x14ac:dyDescent="0.35">
      <c r="A4076">
        <v>4074</v>
      </c>
      <c r="B4076" t="s">
        <v>721</v>
      </c>
      <c r="C4076">
        <v>0</v>
      </c>
      <c r="D4076" t="s">
        <v>16</v>
      </c>
      <c r="E4076" t="s">
        <v>575</v>
      </c>
      <c r="F4076">
        <v>0.37796678484379653</v>
      </c>
    </row>
    <row r="4077" spans="1:6" hidden="1" x14ac:dyDescent="0.35">
      <c r="A4077">
        <v>4075</v>
      </c>
      <c r="B4077" t="s">
        <v>721</v>
      </c>
      <c r="C4077">
        <v>0</v>
      </c>
      <c r="D4077" t="s">
        <v>16</v>
      </c>
      <c r="E4077" t="s">
        <v>576</v>
      </c>
      <c r="F4077">
        <v>2.4356809889652888</v>
      </c>
    </row>
    <row r="4078" spans="1:6" hidden="1" x14ac:dyDescent="0.35">
      <c r="A4078">
        <v>4076</v>
      </c>
      <c r="B4078" t="s">
        <v>721</v>
      </c>
      <c r="C4078">
        <v>0</v>
      </c>
      <c r="D4078" t="s">
        <v>16</v>
      </c>
      <c r="E4078" t="s">
        <v>577</v>
      </c>
      <c r="F4078">
        <v>0.36354129760068171</v>
      </c>
    </row>
    <row r="4079" spans="1:6" hidden="1" x14ac:dyDescent="0.35">
      <c r="A4079">
        <v>4077</v>
      </c>
      <c r="B4079" t="s">
        <v>721</v>
      </c>
      <c r="C4079">
        <v>0</v>
      </c>
      <c r="D4079" t="s">
        <v>16</v>
      </c>
      <c r="E4079" t="s">
        <v>578</v>
      </c>
      <c r="F4079">
        <v>0.50396500262207911</v>
      </c>
    </row>
    <row r="4080" spans="1:6" hidden="1" x14ac:dyDescent="0.35">
      <c r="A4080">
        <v>4078</v>
      </c>
      <c r="B4080" t="s">
        <v>721</v>
      </c>
      <c r="C4080">
        <v>0</v>
      </c>
      <c r="D4080" t="s">
        <v>16</v>
      </c>
      <c r="E4080" t="s">
        <v>579</v>
      </c>
      <c r="F4080">
        <v>1.0035566760918415</v>
      </c>
    </row>
    <row r="4081" spans="1:6" hidden="1" x14ac:dyDescent="0.35">
      <c r="A4081">
        <v>4079</v>
      </c>
      <c r="B4081" t="s">
        <v>721</v>
      </c>
      <c r="C4081">
        <v>0</v>
      </c>
      <c r="D4081" t="s">
        <v>16</v>
      </c>
      <c r="E4081" t="s">
        <v>580</v>
      </c>
      <c r="F4081">
        <v>0.19023216802042142</v>
      </c>
    </row>
    <row r="4082" spans="1:6" hidden="1" x14ac:dyDescent="0.35">
      <c r="A4082">
        <v>4080</v>
      </c>
      <c r="B4082" t="s">
        <v>721</v>
      </c>
      <c r="C4082">
        <v>0</v>
      </c>
      <c r="D4082" t="s">
        <v>16</v>
      </c>
      <c r="E4082" t="s">
        <v>581</v>
      </c>
      <c r="F4082">
        <v>0.62179218674138159</v>
      </c>
    </row>
    <row r="4083" spans="1:6" hidden="1" x14ac:dyDescent="0.35">
      <c r="A4083">
        <v>4081</v>
      </c>
      <c r="B4083" t="s">
        <v>721</v>
      </c>
      <c r="C4083">
        <v>0</v>
      </c>
      <c r="D4083" t="s">
        <v>16</v>
      </c>
      <c r="E4083" t="s">
        <v>582</v>
      </c>
      <c r="F4083">
        <v>0.58044857490867718</v>
      </c>
    </row>
    <row r="4084" spans="1:6" hidden="1" x14ac:dyDescent="0.35">
      <c r="A4084">
        <v>4082</v>
      </c>
      <c r="B4084" t="s">
        <v>721</v>
      </c>
      <c r="C4084">
        <v>0</v>
      </c>
      <c r="D4084" t="s">
        <v>16</v>
      </c>
      <c r="E4084" t="s">
        <v>583</v>
      </c>
      <c r="F4084">
        <v>0.34076016426772143</v>
      </c>
    </row>
    <row r="4085" spans="1:6" hidden="1" x14ac:dyDescent="0.35">
      <c r="A4085">
        <v>4083</v>
      </c>
      <c r="B4085" t="s">
        <v>721</v>
      </c>
      <c r="C4085">
        <v>0</v>
      </c>
      <c r="D4085" t="s">
        <v>16</v>
      </c>
      <c r="E4085" t="s">
        <v>584</v>
      </c>
      <c r="F4085">
        <v>0.36701385742883808</v>
      </c>
    </row>
    <row r="4086" spans="1:6" hidden="1" x14ac:dyDescent="0.35">
      <c r="A4086">
        <v>4084</v>
      </c>
      <c r="B4086" t="s">
        <v>721</v>
      </c>
      <c r="C4086">
        <v>0</v>
      </c>
      <c r="D4086" t="s">
        <v>16</v>
      </c>
      <c r="E4086" t="s">
        <v>585</v>
      </c>
      <c r="F4086">
        <v>0.47737747598129576</v>
      </c>
    </row>
    <row r="4087" spans="1:6" hidden="1" x14ac:dyDescent="0.35">
      <c r="A4087">
        <v>4085</v>
      </c>
      <c r="B4087" t="s">
        <v>721</v>
      </c>
      <c r="C4087">
        <v>0</v>
      </c>
      <c r="D4087" t="s">
        <v>100</v>
      </c>
      <c r="E4087" t="s">
        <v>586</v>
      </c>
      <c r="F4087">
        <v>6.0979686555105079</v>
      </c>
    </row>
    <row r="4088" spans="1:6" hidden="1" x14ac:dyDescent="0.35">
      <c r="A4088">
        <v>4086</v>
      </c>
      <c r="B4088" t="s">
        <v>721</v>
      </c>
      <c r="C4088">
        <v>0</v>
      </c>
      <c r="D4088" t="s">
        <v>100</v>
      </c>
      <c r="E4088" t="s">
        <v>587</v>
      </c>
      <c r="F4088">
        <v>13.684582527454204</v>
      </c>
    </row>
    <row r="4089" spans="1:6" hidden="1" x14ac:dyDescent="0.35">
      <c r="A4089">
        <v>4087</v>
      </c>
      <c r="B4089" t="s">
        <v>721</v>
      </c>
      <c r="C4089">
        <v>0</v>
      </c>
      <c r="D4089" t="s">
        <v>100</v>
      </c>
      <c r="E4089" t="s">
        <v>588</v>
      </c>
      <c r="F4089">
        <v>0</v>
      </c>
    </row>
    <row r="4090" spans="1:6" hidden="1" x14ac:dyDescent="0.35">
      <c r="A4090">
        <v>4088</v>
      </c>
      <c r="B4090" t="s">
        <v>721</v>
      </c>
      <c r="C4090">
        <v>0</v>
      </c>
      <c r="D4090" t="s">
        <v>100</v>
      </c>
      <c r="E4090" t="s">
        <v>589</v>
      </c>
      <c r="F4090">
        <v>1.7424584923818087</v>
      </c>
    </row>
    <row r="4091" spans="1:6" hidden="1" x14ac:dyDescent="0.35">
      <c r="A4091">
        <v>4089</v>
      </c>
      <c r="B4091" t="s">
        <v>721</v>
      </c>
      <c r="C4091">
        <v>0</v>
      </c>
      <c r="D4091" t="s">
        <v>100</v>
      </c>
      <c r="E4091" t="s">
        <v>590</v>
      </c>
      <c r="F4091">
        <v>10.106665613424132</v>
      </c>
    </row>
    <row r="4092" spans="1:6" hidden="1" x14ac:dyDescent="0.35">
      <c r="A4092">
        <v>4090</v>
      </c>
      <c r="B4092" t="s">
        <v>721</v>
      </c>
      <c r="C4092">
        <v>0</v>
      </c>
      <c r="D4092" t="s">
        <v>100</v>
      </c>
      <c r="E4092" t="s">
        <v>591</v>
      </c>
      <c r="F4092">
        <v>221.31178326835075</v>
      </c>
    </row>
    <row r="4093" spans="1:6" hidden="1" x14ac:dyDescent="0.35">
      <c r="A4093">
        <v>4091</v>
      </c>
      <c r="B4093" t="s">
        <v>721</v>
      </c>
      <c r="C4093">
        <v>0</v>
      </c>
      <c r="D4093" t="s">
        <v>100</v>
      </c>
      <c r="E4093" t="s">
        <v>592</v>
      </c>
      <c r="F4093">
        <v>2.4723486583303651</v>
      </c>
    </row>
    <row r="4094" spans="1:6" hidden="1" x14ac:dyDescent="0.35">
      <c r="A4094">
        <v>4092</v>
      </c>
      <c r="B4094" t="s">
        <v>721</v>
      </c>
      <c r="C4094">
        <v>0</v>
      </c>
      <c r="D4094" t="s">
        <v>100</v>
      </c>
      <c r="E4094" t="s">
        <v>593</v>
      </c>
      <c r="F4094">
        <v>0.43683649618053816</v>
      </c>
    </row>
    <row r="4095" spans="1:6" hidden="1" x14ac:dyDescent="0.35">
      <c r="A4095">
        <v>4093</v>
      </c>
      <c r="B4095" t="s">
        <v>721</v>
      </c>
      <c r="C4095">
        <v>0</v>
      </c>
      <c r="D4095" t="s">
        <v>16</v>
      </c>
      <c r="E4095" t="s">
        <v>594</v>
      </c>
      <c r="F4095">
        <v>0.32948960841541819</v>
      </c>
    </row>
    <row r="4096" spans="1:6" hidden="1" x14ac:dyDescent="0.35">
      <c r="A4096">
        <v>4094</v>
      </c>
      <c r="B4096" t="s">
        <v>721</v>
      </c>
      <c r="C4096">
        <v>0</v>
      </c>
      <c r="D4096" t="s">
        <v>16</v>
      </c>
      <c r="E4096" t="s">
        <v>595</v>
      </c>
      <c r="F4096">
        <v>8.5449249556694501E-2</v>
      </c>
    </row>
    <row r="4097" spans="1:6" hidden="1" x14ac:dyDescent="0.35">
      <c r="A4097">
        <v>4095</v>
      </c>
      <c r="B4097" t="s">
        <v>721</v>
      </c>
      <c r="C4097">
        <v>0</v>
      </c>
      <c r="D4097" t="s">
        <v>16</v>
      </c>
      <c r="E4097" t="s">
        <v>596</v>
      </c>
      <c r="F4097">
        <v>0.66220888616137541</v>
      </c>
    </row>
    <row r="4098" spans="1:6" hidden="1" x14ac:dyDescent="0.35">
      <c r="A4098">
        <v>4096</v>
      </c>
      <c r="B4098" t="s">
        <v>721</v>
      </c>
      <c r="C4098">
        <v>0</v>
      </c>
      <c r="D4098" t="s">
        <v>17</v>
      </c>
      <c r="E4098" t="s">
        <v>597</v>
      </c>
      <c r="F4098">
        <v>72.264751623344296</v>
      </c>
    </row>
    <row r="4099" spans="1:6" hidden="1" x14ac:dyDescent="0.35">
      <c r="A4099">
        <v>4097</v>
      </c>
      <c r="B4099" t="s">
        <v>721</v>
      </c>
      <c r="C4099">
        <v>0</v>
      </c>
      <c r="D4099" t="s">
        <v>310</v>
      </c>
      <c r="E4099" t="s">
        <v>598</v>
      </c>
      <c r="F4099">
        <v>19.245982704666023</v>
      </c>
    </row>
    <row r="4100" spans="1:6" hidden="1" x14ac:dyDescent="0.35">
      <c r="A4100">
        <v>4098</v>
      </c>
      <c r="B4100" t="s">
        <v>721</v>
      </c>
      <c r="C4100">
        <v>0</v>
      </c>
      <c r="D4100" t="s">
        <v>310</v>
      </c>
      <c r="E4100" t="s">
        <v>599</v>
      </c>
      <c r="F4100">
        <v>0</v>
      </c>
    </row>
    <row r="4101" spans="1:6" hidden="1" x14ac:dyDescent="0.35">
      <c r="A4101">
        <v>4099</v>
      </c>
      <c r="B4101" t="s">
        <v>721</v>
      </c>
      <c r="C4101">
        <v>0</v>
      </c>
      <c r="D4101" t="s">
        <v>311</v>
      </c>
      <c r="E4101" t="s">
        <v>600</v>
      </c>
      <c r="F4101">
        <v>14.965067158959132</v>
      </c>
    </row>
    <row r="4102" spans="1:6" hidden="1" x14ac:dyDescent="0.35">
      <c r="A4102">
        <v>4100</v>
      </c>
      <c r="B4102" t="s">
        <v>721</v>
      </c>
      <c r="C4102">
        <v>0</v>
      </c>
      <c r="D4102" t="s">
        <v>311</v>
      </c>
      <c r="E4102" t="s">
        <v>601</v>
      </c>
      <c r="F4102">
        <v>4.9148083488662575</v>
      </c>
    </row>
    <row r="4103" spans="1:6" hidden="1" x14ac:dyDescent="0.35">
      <c r="A4103">
        <v>4101</v>
      </c>
      <c r="B4103" t="s">
        <v>721</v>
      </c>
      <c r="C4103">
        <v>0</v>
      </c>
      <c r="D4103" t="s">
        <v>311</v>
      </c>
      <c r="E4103" t="s">
        <v>602</v>
      </c>
      <c r="F4103">
        <v>39.812576944799737</v>
      </c>
    </row>
    <row r="4104" spans="1:6" hidden="1" x14ac:dyDescent="0.35">
      <c r="A4104">
        <v>4102</v>
      </c>
      <c r="B4104" t="s">
        <v>721</v>
      </c>
      <c r="C4104">
        <v>0</v>
      </c>
      <c r="D4104" t="s">
        <v>311</v>
      </c>
      <c r="E4104" t="s">
        <v>603</v>
      </c>
      <c r="F4104">
        <v>0</v>
      </c>
    </row>
    <row r="4105" spans="1:6" hidden="1" x14ac:dyDescent="0.35">
      <c r="A4105">
        <v>4103</v>
      </c>
      <c r="B4105" t="s">
        <v>721</v>
      </c>
      <c r="C4105">
        <v>0</v>
      </c>
      <c r="D4105" t="s">
        <v>311</v>
      </c>
      <c r="E4105" t="s">
        <v>604</v>
      </c>
      <c r="F4105">
        <v>22.721084125580898</v>
      </c>
    </row>
    <row r="4106" spans="1:6" hidden="1" x14ac:dyDescent="0.35">
      <c r="A4106">
        <v>4104</v>
      </c>
      <c r="B4106" t="s">
        <v>721</v>
      </c>
      <c r="C4106">
        <v>0</v>
      </c>
      <c r="D4106" t="s">
        <v>312</v>
      </c>
      <c r="E4106" t="s">
        <v>605</v>
      </c>
      <c r="F4106">
        <v>111.40784460437611</v>
      </c>
    </row>
    <row r="4107" spans="1:6" hidden="1" x14ac:dyDescent="0.35">
      <c r="A4107">
        <v>4105</v>
      </c>
      <c r="B4107" t="s">
        <v>721</v>
      </c>
      <c r="C4107">
        <v>0</v>
      </c>
      <c r="D4107" t="s">
        <v>312</v>
      </c>
      <c r="E4107" t="s">
        <v>606</v>
      </c>
      <c r="F4107">
        <v>0</v>
      </c>
    </row>
    <row r="4108" spans="1:6" hidden="1" x14ac:dyDescent="0.35">
      <c r="A4108">
        <v>4106</v>
      </c>
      <c r="B4108" t="s">
        <v>721</v>
      </c>
      <c r="C4108">
        <v>0</v>
      </c>
      <c r="D4108" t="s">
        <v>313</v>
      </c>
      <c r="E4108" t="s">
        <v>607</v>
      </c>
      <c r="F4108">
        <v>11.993501828019513</v>
      </c>
    </row>
    <row r="4109" spans="1:6" hidden="1" x14ac:dyDescent="0.35">
      <c r="A4109">
        <v>4107</v>
      </c>
      <c r="B4109" t="s">
        <v>721</v>
      </c>
      <c r="C4109">
        <v>0</v>
      </c>
      <c r="D4109" t="s">
        <v>313</v>
      </c>
      <c r="E4109" t="s">
        <v>608</v>
      </c>
      <c r="F4109">
        <v>0</v>
      </c>
    </row>
    <row r="4110" spans="1:6" hidden="1" x14ac:dyDescent="0.35">
      <c r="A4110">
        <v>4108</v>
      </c>
      <c r="B4110" t="s">
        <v>721</v>
      </c>
      <c r="C4110">
        <v>0</v>
      </c>
      <c r="D4110" t="s">
        <v>313</v>
      </c>
      <c r="E4110" t="s">
        <v>609</v>
      </c>
      <c r="F4110">
        <v>27.048033245209819</v>
      </c>
    </row>
    <row r="4111" spans="1:6" hidden="1" x14ac:dyDescent="0.35">
      <c r="A4111">
        <v>4109</v>
      </c>
      <c r="B4111" t="s">
        <v>721</v>
      </c>
      <c r="C4111">
        <v>0</v>
      </c>
      <c r="D4111" t="s">
        <v>313</v>
      </c>
      <c r="E4111" t="s">
        <v>610</v>
      </c>
      <c r="F4111">
        <v>0</v>
      </c>
    </row>
    <row r="4112" spans="1:6" hidden="1" x14ac:dyDescent="0.35">
      <c r="A4112">
        <v>4110</v>
      </c>
      <c r="B4112" t="s">
        <v>721</v>
      </c>
      <c r="C4112">
        <v>0</v>
      </c>
      <c r="D4112" t="s">
        <v>10</v>
      </c>
      <c r="E4112" t="s">
        <v>539</v>
      </c>
      <c r="F4112">
        <v>4.7238164236466265</v>
      </c>
    </row>
    <row r="4113" spans="1:6" hidden="1" x14ac:dyDescent="0.35">
      <c r="A4113">
        <v>4111</v>
      </c>
      <c r="B4113" t="s">
        <v>721</v>
      </c>
      <c r="C4113">
        <v>0</v>
      </c>
      <c r="D4113" t="s">
        <v>313</v>
      </c>
      <c r="E4113" t="s">
        <v>611</v>
      </c>
      <c r="F4113">
        <v>0</v>
      </c>
    </row>
    <row r="4114" spans="1:6" hidden="1" x14ac:dyDescent="0.35">
      <c r="A4114">
        <v>4112</v>
      </c>
      <c r="B4114" t="s">
        <v>721</v>
      </c>
      <c r="C4114">
        <v>0</v>
      </c>
      <c r="D4114" t="s">
        <v>313</v>
      </c>
      <c r="E4114" t="s">
        <v>612</v>
      </c>
      <c r="F4114">
        <v>19.116669942516168</v>
      </c>
    </row>
    <row r="4115" spans="1:6" hidden="1" x14ac:dyDescent="0.35">
      <c r="A4115">
        <v>4113</v>
      </c>
      <c r="B4115" t="s">
        <v>721</v>
      </c>
      <c r="C4115">
        <v>0</v>
      </c>
      <c r="D4115" t="s">
        <v>313</v>
      </c>
      <c r="E4115" t="s">
        <v>613</v>
      </c>
      <c r="F4115">
        <v>0</v>
      </c>
    </row>
    <row r="4116" spans="1:6" hidden="1" x14ac:dyDescent="0.35">
      <c r="A4116">
        <v>4114</v>
      </c>
      <c r="B4116" t="s">
        <v>721</v>
      </c>
      <c r="C4116">
        <v>0</v>
      </c>
      <c r="D4116" t="s">
        <v>313</v>
      </c>
      <c r="E4116" t="s">
        <v>614</v>
      </c>
      <c r="F4116">
        <v>9.5774102789835496</v>
      </c>
    </row>
    <row r="4117" spans="1:6" hidden="1" x14ac:dyDescent="0.35">
      <c r="A4117">
        <v>4115</v>
      </c>
      <c r="B4117" t="s">
        <v>721</v>
      </c>
      <c r="C4117">
        <v>0</v>
      </c>
      <c r="D4117" t="s">
        <v>313</v>
      </c>
      <c r="E4117" t="s">
        <v>615</v>
      </c>
      <c r="F4117">
        <v>0</v>
      </c>
    </row>
    <row r="4118" spans="1:6" hidden="1" x14ac:dyDescent="0.35">
      <c r="A4118">
        <v>4116</v>
      </c>
      <c r="B4118" t="s">
        <v>721</v>
      </c>
      <c r="C4118">
        <v>0</v>
      </c>
      <c r="D4118" t="s">
        <v>313</v>
      </c>
      <c r="E4118" t="s">
        <v>616</v>
      </c>
      <c r="F4118">
        <v>15.853892469403107</v>
      </c>
    </row>
    <row r="4119" spans="1:6" hidden="1" x14ac:dyDescent="0.35">
      <c r="A4119">
        <v>4117</v>
      </c>
      <c r="B4119" t="s">
        <v>721</v>
      </c>
      <c r="C4119">
        <v>0</v>
      </c>
      <c r="D4119" t="s">
        <v>18</v>
      </c>
      <c r="E4119" t="s">
        <v>617</v>
      </c>
      <c r="F4119">
        <v>171.23504895753419</v>
      </c>
    </row>
    <row r="4120" spans="1:6" hidden="1" x14ac:dyDescent="0.35">
      <c r="A4120">
        <v>4118</v>
      </c>
      <c r="B4120" t="s">
        <v>721</v>
      </c>
      <c r="C4120">
        <v>0</v>
      </c>
      <c r="D4120" t="s">
        <v>21</v>
      </c>
      <c r="E4120" t="s">
        <v>618</v>
      </c>
      <c r="F4120">
        <v>291.09751173694065</v>
      </c>
    </row>
    <row r="4121" spans="1:6" hidden="1" x14ac:dyDescent="0.35">
      <c r="A4121">
        <v>4119</v>
      </c>
      <c r="B4121" t="s">
        <v>721</v>
      </c>
      <c r="C4121">
        <v>0</v>
      </c>
      <c r="D4121" t="s">
        <v>19</v>
      </c>
      <c r="E4121" t="s">
        <v>619</v>
      </c>
      <c r="F4121">
        <v>51.068189061967644</v>
      </c>
    </row>
    <row r="4122" spans="1:6" hidden="1" x14ac:dyDescent="0.35">
      <c r="A4122">
        <v>4120</v>
      </c>
      <c r="B4122" t="s">
        <v>721</v>
      </c>
      <c r="C4122">
        <v>0</v>
      </c>
      <c r="D4122" t="s">
        <v>20</v>
      </c>
      <c r="E4122" t="s">
        <v>620</v>
      </c>
      <c r="F4122">
        <v>86.922788916350328</v>
      </c>
    </row>
    <row r="4123" spans="1:6" hidden="1" x14ac:dyDescent="0.35">
      <c r="A4123">
        <v>4121</v>
      </c>
      <c r="B4123" t="s">
        <v>721</v>
      </c>
      <c r="C4123">
        <v>0</v>
      </c>
      <c r="D4123" t="s">
        <v>19</v>
      </c>
      <c r="E4123" t="s">
        <v>621</v>
      </c>
      <c r="F4123">
        <v>82.82728061150091</v>
      </c>
    </row>
    <row r="4124" spans="1:6" hidden="1" x14ac:dyDescent="0.35">
      <c r="A4124">
        <v>4122</v>
      </c>
      <c r="B4124" t="s">
        <v>721</v>
      </c>
      <c r="C4124">
        <v>0</v>
      </c>
      <c r="D4124" t="s">
        <v>19</v>
      </c>
      <c r="E4124" t="s">
        <v>622</v>
      </c>
      <c r="F4124">
        <v>88.45898844407408</v>
      </c>
    </row>
    <row r="4125" spans="1:6" hidden="1" x14ac:dyDescent="0.35">
      <c r="A4125">
        <v>4123</v>
      </c>
      <c r="B4125" t="s">
        <v>721</v>
      </c>
      <c r="C4125">
        <v>0</v>
      </c>
      <c r="D4125" t="s">
        <v>22</v>
      </c>
      <c r="E4125" t="s">
        <v>623</v>
      </c>
      <c r="F4125">
        <v>239.60808359415688</v>
      </c>
    </row>
    <row r="4126" spans="1:6" hidden="1" x14ac:dyDescent="0.35">
      <c r="A4126">
        <v>4124</v>
      </c>
      <c r="B4126" t="s">
        <v>721</v>
      </c>
      <c r="C4126">
        <v>0</v>
      </c>
      <c r="D4126" t="s">
        <v>23</v>
      </c>
      <c r="E4126" t="s">
        <v>624</v>
      </c>
      <c r="F4126">
        <v>74.160801485481073</v>
      </c>
    </row>
    <row r="4127" spans="1:6" hidden="1" x14ac:dyDescent="0.35">
      <c r="A4127">
        <v>4125</v>
      </c>
      <c r="B4127" t="s">
        <v>721</v>
      </c>
      <c r="C4127">
        <v>0</v>
      </c>
      <c r="D4127" t="s">
        <v>24</v>
      </c>
      <c r="E4127" t="s">
        <v>625</v>
      </c>
      <c r="F4127">
        <v>97.522201505292173</v>
      </c>
    </row>
    <row r="4128" spans="1:6" hidden="1" x14ac:dyDescent="0.35">
      <c r="A4128">
        <v>4126</v>
      </c>
      <c r="B4128" t="s">
        <v>721</v>
      </c>
      <c r="C4128">
        <v>0</v>
      </c>
      <c r="D4128" t="s">
        <v>314</v>
      </c>
      <c r="E4128" t="s">
        <v>626</v>
      </c>
      <c r="F4128">
        <v>6.778698373833036</v>
      </c>
    </row>
    <row r="4129" spans="1:6" hidden="1" x14ac:dyDescent="0.35">
      <c r="A4129">
        <v>4127</v>
      </c>
      <c r="B4129" t="s">
        <v>721</v>
      </c>
      <c r="C4129">
        <v>0</v>
      </c>
      <c r="D4129" t="s">
        <v>314</v>
      </c>
      <c r="E4129" t="s">
        <v>627</v>
      </c>
      <c r="F4129">
        <v>0</v>
      </c>
    </row>
    <row r="4130" spans="1:6" hidden="1" x14ac:dyDescent="0.35">
      <c r="A4130">
        <v>4128</v>
      </c>
      <c r="B4130" t="s">
        <v>721</v>
      </c>
      <c r="C4130">
        <v>0</v>
      </c>
      <c r="D4130" t="s">
        <v>315</v>
      </c>
      <c r="E4130" t="s">
        <v>628</v>
      </c>
      <c r="F4130">
        <v>7.1812281368584907</v>
      </c>
    </row>
    <row r="4131" spans="1:6" hidden="1" x14ac:dyDescent="0.35">
      <c r="A4131">
        <v>4129</v>
      </c>
      <c r="B4131" t="s">
        <v>721</v>
      </c>
      <c r="C4131">
        <v>0</v>
      </c>
      <c r="D4131" t="s">
        <v>315</v>
      </c>
      <c r="E4131" t="s">
        <v>629</v>
      </c>
      <c r="F4131">
        <v>17.880474341555235</v>
      </c>
    </row>
    <row r="4132" spans="1:6" hidden="1" x14ac:dyDescent="0.35">
      <c r="A4132">
        <v>4130</v>
      </c>
      <c r="B4132" t="s">
        <v>721</v>
      </c>
      <c r="C4132">
        <v>0</v>
      </c>
      <c r="D4132" t="s">
        <v>315</v>
      </c>
      <c r="E4132" t="s">
        <v>630</v>
      </c>
      <c r="F4132">
        <v>1.3163861823879284</v>
      </c>
    </row>
    <row r="4133" spans="1:6" hidden="1" x14ac:dyDescent="0.35">
      <c r="A4133">
        <v>4131</v>
      </c>
      <c r="B4133" t="s">
        <v>721</v>
      </c>
      <c r="C4133">
        <v>0</v>
      </c>
      <c r="D4133" t="s">
        <v>315</v>
      </c>
      <c r="E4133" t="s">
        <v>631</v>
      </c>
      <c r="F4133">
        <v>13.026199327410083</v>
      </c>
    </row>
    <row r="4134" spans="1:6" hidden="1" x14ac:dyDescent="0.35">
      <c r="A4134">
        <v>4132</v>
      </c>
      <c r="B4134" t="s">
        <v>721</v>
      </c>
      <c r="C4134">
        <v>0</v>
      </c>
      <c r="D4134" t="s">
        <v>315</v>
      </c>
      <c r="E4134" t="s">
        <v>632</v>
      </c>
      <c r="F4134">
        <v>1.1489107801544123</v>
      </c>
    </row>
    <row r="4135" spans="1:6" hidden="1" x14ac:dyDescent="0.35">
      <c r="A4135">
        <v>4133</v>
      </c>
      <c r="B4135" t="s">
        <v>721</v>
      </c>
      <c r="C4135">
        <v>0</v>
      </c>
      <c r="D4135" t="s">
        <v>315</v>
      </c>
      <c r="E4135" t="s">
        <v>633</v>
      </c>
      <c r="F4135">
        <v>8.7728819613500946</v>
      </c>
    </row>
    <row r="4136" spans="1:6" hidden="1" x14ac:dyDescent="0.35">
      <c r="A4136">
        <v>4134</v>
      </c>
      <c r="B4136" t="s">
        <v>721</v>
      </c>
      <c r="C4136">
        <v>0</v>
      </c>
      <c r="D4136" t="s">
        <v>315</v>
      </c>
      <c r="E4136" t="s">
        <v>634</v>
      </c>
      <c r="F4136">
        <v>1.2445157713262562</v>
      </c>
    </row>
    <row r="4137" spans="1:6" hidden="1" x14ac:dyDescent="0.35">
      <c r="A4137">
        <v>4135</v>
      </c>
      <c r="B4137" t="s">
        <v>721</v>
      </c>
      <c r="C4137">
        <v>0</v>
      </c>
      <c r="D4137" t="s">
        <v>315</v>
      </c>
      <c r="E4137" t="s">
        <v>635</v>
      </c>
      <c r="F4137">
        <v>0.42792828250209347</v>
      </c>
    </row>
    <row r="4138" spans="1:6" hidden="1" x14ac:dyDescent="0.35">
      <c r="A4138">
        <v>4136</v>
      </c>
      <c r="B4138" t="s">
        <v>721</v>
      </c>
      <c r="C4138">
        <v>0</v>
      </c>
      <c r="D4138" t="s">
        <v>315</v>
      </c>
      <c r="E4138" t="s">
        <v>636</v>
      </c>
      <c r="F4138">
        <v>5.5820932972018111E-4</v>
      </c>
    </row>
    <row r="4139" spans="1:6" hidden="1" x14ac:dyDescent="0.35">
      <c r="A4139">
        <v>4137</v>
      </c>
      <c r="B4139" t="s">
        <v>721</v>
      </c>
      <c r="C4139">
        <v>0</v>
      </c>
      <c r="D4139" t="s">
        <v>315</v>
      </c>
      <c r="E4139" t="s">
        <v>637</v>
      </c>
      <c r="F4139">
        <v>0.14684869717473747</v>
      </c>
    </row>
    <row r="4140" spans="1:6" hidden="1" x14ac:dyDescent="0.35">
      <c r="A4140">
        <v>4138</v>
      </c>
      <c r="B4140" t="s">
        <v>721</v>
      </c>
      <c r="C4140">
        <v>0</v>
      </c>
      <c r="D4140" t="s">
        <v>315</v>
      </c>
      <c r="E4140" t="s">
        <v>638</v>
      </c>
      <c r="F4140">
        <v>0.47197341702729195</v>
      </c>
    </row>
    <row r="4141" spans="1:6" hidden="1" x14ac:dyDescent="0.35">
      <c r="A4141">
        <v>4139</v>
      </c>
      <c r="B4141" t="s">
        <v>721</v>
      </c>
      <c r="C4141">
        <v>0</v>
      </c>
      <c r="D4141" t="s">
        <v>315</v>
      </c>
      <c r="E4141" t="s">
        <v>639</v>
      </c>
      <c r="F4141">
        <v>1.5981910502165489E-3</v>
      </c>
    </row>
    <row r="4142" spans="1:6" hidden="1" x14ac:dyDescent="0.35">
      <c r="A4142">
        <v>4140</v>
      </c>
      <c r="B4142" t="s">
        <v>721</v>
      </c>
      <c r="C4142">
        <v>0</v>
      </c>
      <c r="D4142" t="s">
        <v>315</v>
      </c>
      <c r="E4142" t="s">
        <v>640</v>
      </c>
      <c r="F4142">
        <v>11.207045657031349</v>
      </c>
    </row>
    <row r="4143" spans="1:6" hidden="1" x14ac:dyDescent="0.35">
      <c r="A4143">
        <v>4141</v>
      </c>
      <c r="B4143" t="s">
        <v>721</v>
      </c>
      <c r="C4143">
        <v>0</v>
      </c>
      <c r="D4143" t="s">
        <v>315</v>
      </c>
      <c r="E4143" t="s">
        <v>641</v>
      </c>
      <c r="F4143">
        <v>31.314747486566976</v>
      </c>
    </row>
    <row r="4144" spans="1:6" hidden="1" x14ac:dyDescent="0.35">
      <c r="A4144">
        <v>4142</v>
      </c>
      <c r="B4144" t="s">
        <v>721</v>
      </c>
      <c r="C4144">
        <v>0</v>
      </c>
      <c r="D4144" t="s">
        <v>316</v>
      </c>
      <c r="E4144" t="s">
        <v>642</v>
      </c>
      <c r="F4144">
        <v>0.40003605930911929</v>
      </c>
    </row>
    <row r="4145" spans="1:6" hidden="1" x14ac:dyDescent="0.35">
      <c r="A4145">
        <v>4143</v>
      </c>
      <c r="B4145" t="s">
        <v>721</v>
      </c>
      <c r="C4145">
        <v>0</v>
      </c>
      <c r="D4145" t="s">
        <v>316</v>
      </c>
      <c r="E4145" t="s">
        <v>643</v>
      </c>
      <c r="F4145">
        <v>0.41591815975968899</v>
      </c>
    </row>
    <row r="4146" spans="1:6" hidden="1" x14ac:dyDescent="0.35">
      <c r="A4146">
        <v>4144</v>
      </c>
      <c r="B4146" t="s">
        <v>721</v>
      </c>
      <c r="C4146">
        <v>0</v>
      </c>
      <c r="D4146" t="s">
        <v>316</v>
      </c>
      <c r="E4146" t="s">
        <v>644</v>
      </c>
      <c r="F4146">
        <v>0.24661101529901308</v>
      </c>
    </row>
    <row r="4147" spans="1:6" hidden="1" x14ac:dyDescent="0.35">
      <c r="A4147">
        <v>4145</v>
      </c>
      <c r="B4147" t="s">
        <v>721</v>
      </c>
      <c r="C4147">
        <v>0</v>
      </c>
      <c r="D4147" t="s">
        <v>316</v>
      </c>
      <c r="E4147" t="s">
        <v>645</v>
      </c>
      <c r="F4147">
        <v>0.33776071622584114</v>
      </c>
    </row>
    <row r="4148" spans="1:6" hidden="1" x14ac:dyDescent="0.35">
      <c r="A4148">
        <v>4146</v>
      </c>
      <c r="B4148" t="s">
        <v>721</v>
      </c>
      <c r="C4148">
        <v>0</v>
      </c>
      <c r="D4148" t="s">
        <v>316</v>
      </c>
      <c r="E4148" t="s">
        <v>646</v>
      </c>
      <c r="F4148">
        <v>0.39789404948546053</v>
      </c>
    </row>
    <row r="4149" spans="1:6" hidden="1" x14ac:dyDescent="0.35">
      <c r="A4149">
        <v>4147</v>
      </c>
      <c r="B4149" t="s">
        <v>721</v>
      </c>
      <c r="C4149">
        <v>0</v>
      </c>
      <c r="D4149" t="s">
        <v>316</v>
      </c>
      <c r="E4149" t="s">
        <v>647</v>
      </c>
      <c r="F4149">
        <v>23.117695555738987</v>
      </c>
    </row>
    <row r="4150" spans="1:6" hidden="1" x14ac:dyDescent="0.35">
      <c r="A4150">
        <v>4148</v>
      </c>
      <c r="B4150" t="s">
        <v>721</v>
      </c>
      <c r="C4150">
        <v>0</v>
      </c>
      <c r="D4150" t="s">
        <v>314</v>
      </c>
      <c r="E4150" t="s">
        <v>648</v>
      </c>
      <c r="F4150">
        <v>4.5379144344226736</v>
      </c>
    </row>
    <row r="4151" spans="1:6" hidden="1" x14ac:dyDescent="0.35">
      <c r="A4151">
        <v>4149</v>
      </c>
      <c r="B4151" t="s">
        <v>721</v>
      </c>
      <c r="C4151">
        <v>0</v>
      </c>
      <c r="D4151" t="s">
        <v>314</v>
      </c>
      <c r="E4151" t="s">
        <v>649</v>
      </c>
      <c r="F4151">
        <v>13.803635616518488</v>
      </c>
    </row>
    <row r="4152" spans="1:6" hidden="1" x14ac:dyDescent="0.35">
      <c r="A4152">
        <v>4150</v>
      </c>
      <c r="B4152" t="s">
        <v>721</v>
      </c>
      <c r="C4152">
        <v>0</v>
      </c>
      <c r="D4152" t="s">
        <v>25</v>
      </c>
      <c r="E4152" t="s">
        <v>650</v>
      </c>
      <c r="F4152">
        <v>1225.4371560707798</v>
      </c>
    </row>
    <row r="4153" spans="1:6" hidden="1" x14ac:dyDescent="0.35">
      <c r="A4153">
        <v>4151</v>
      </c>
      <c r="B4153" t="s">
        <v>721</v>
      </c>
      <c r="C4153">
        <v>0</v>
      </c>
      <c r="D4153" t="s">
        <v>25</v>
      </c>
      <c r="E4153" t="s">
        <v>651</v>
      </c>
      <c r="F4153">
        <v>0</v>
      </c>
    </row>
    <row r="4154" spans="1:6" hidden="1" x14ac:dyDescent="0.35">
      <c r="A4154">
        <v>4152</v>
      </c>
      <c r="B4154" t="s">
        <v>721</v>
      </c>
      <c r="C4154">
        <v>0</v>
      </c>
      <c r="D4154" t="s">
        <v>26</v>
      </c>
      <c r="E4154" t="s">
        <v>652</v>
      </c>
      <c r="F4154">
        <v>279.03846425747042</v>
      </c>
    </row>
    <row r="4155" spans="1:6" hidden="1" x14ac:dyDescent="0.35">
      <c r="A4155">
        <v>4153</v>
      </c>
      <c r="B4155" t="s">
        <v>721</v>
      </c>
      <c r="C4155">
        <v>0</v>
      </c>
      <c r="D4155" t="s">
        <v>26</v>
      </c>
      <c r="E4155" t="s">
        <v>653</v>
      </c>
      <c r="F4155">
        <v>15.034798839894639</v>
      </c>
    </row>
    <row r="4156" spans="1:6" hidden="1" x14ac:dyDescent="0.35">
      <c r="A4156">
        <v>4154</v>
      </c>
      <c r="B4156" t="s">
        <v>721</v>
      </c>
      <c r="C4156">
        <v>0</v>
      </c>
      <c r="D4156" t="s">
        <v>26</v>
      </c>
      <c r="E4156" t="s">
        <v>654</v>
      </c>
      <c r="F4156">
        <v>556.49696178326485</v>
      </c>
    </row>
    <row r="4157" spans="1:6" hidden="1" x14ac:dyDescent="0.35">
      <c r="A4157">
        <v>4155</v>
      </c>
      <c r="B4157" t="s">
        <v>721</v>
      </c>
      <c r="C4157">
        <v>0</v>
      </c>
      <c r="D4157" t="s">
        <v>26</v>
      </c>
      <c r="E4157" t="s">
        <v>655</v>
      </c>
      <c r="F4157">
        <v>346.4380550807054</v>
      </c>
    </row>
    <row r="4158" spans="1:6" hidden="1" x14ac:dyDescent="0.35">
      <c r="A4158">
        <v>4156</v>
      </c>
      <c r="B4158" t="s">
        <v>721</v>
      </c>
      <c r="C4158">
        <v>0</v>
      </c>
      <c r="D4158" t="s">
        <v>28</v>
      </c>
      <c r="E4158" t="s">
        <v>656</v>
      </c>
      <c r="F4158">
        <v>565.03600986456581</v>
      </c>
    </row>
    <row r="4159" spans="1:6" hidden="1" x14ac:dyDescent="0.35">
      <c r="A4159">
        <v>4157</v>
      </c>
      <c r="B4159" t="s">
        <v>721</v>
      </c>
      <c r="C4159">
        <v>0</v>
      </c>
      <c r="D4159" t="s">
        <v>27</v>
      </c>
      <c r="E4159" t="s">
        <v>657</v>
      </c>
      <c r="F4159">
        <v>122.94378082675914</v>
      </c>
    </row>
    <row r="4160" spans="1:6" hidden="1" x14ac:dyDescent="0.35">
      <c r="A4160">
        <v>4158</v>
      </c>
      <c r="B4160" t="s">
        <v>721</v>
      </c>
      <c r="C4160">
        <v>0</v>
      </c>
      <c r="D4160" t="s">
        <v>27</v>
      </c>
      <c r="E4160" t="s">
        <v>658</v>
      </c>
      <c r="F4160">
        <v>417.84219860695634</v>
      </c>
    </row>
    <row r="4161" spans="1:6" hidden="1" x14ac:dyDescent="0.35">
      <c r="A4161">
        <v>4159</v>
      </c>
      <c r="B4161" t="s">
        <v>721</v>
      </c>
      <c r="C4161">
        <v>0</v>
      </c>
      <c r="D4161" t="s">
        <v>27</v>
      </c>
      <c r="E4161" t="s">
        <v>659</v>
      </c>
      <c r="F4161">
        <v>49.161763366114307</v>
      </c>
    </row>
    <row r="4162" spans="1:6" hidden="1" x14ac:dyDescent="0.35">
      <c r="A4162">
        <v>4160</v>
      </c>
      <c r="B4162" t="s">
        <v>721</v>
      </c>
      <c r="C4162">
        <v>0</v>
      </c>
      <c r="D4162" t="s">
        <v>27</v>
      </c>
      <c r="E4162" t="s">
        <v>660</v>
      </c>
      <c r="F4162">
        <v>79.404635650863966</v>
      </c>
    </row>
    <row r="4163" spans="1:6" hidden="1" x14ac:dyDescent="0.35">
      <c r="A4163">
        <v>4161</v>
      </c>
      <c r="B4163" t="s">
        <v>721</v>
      </c>
      <c r="C4163">
        <v>0</v>
      </c>
      <c r="D4163" t="s">
        <v>27</v>
      </c>
      <c r="E4163" t="s">
        <v>661</v>
      </c>
      <c r="F4163">
        <v>18.26545705491483</v>
      </c>
    </row>
    <row r="4164" spans="1:6" hidden="1" x14ac:dyDescent="0.35">
      <c r="A4164">
        <v>4162</v>
      </c>
      <c r="B4164" t="s">
        <v>721</v>
      </c>
      <c r="C4164">
        <v>0</v>
      </c>
      <c r="D4164" t="s">
        <v>27</v>
      </c>
      <c r="E4164" t="s">
        <v>662</v>
      </c>
      <c r="F4164">
        <v>142.074198609522</v>
      </c>
    </row>
    <row r="4165" spans="1:6" hidden="1" x14ac:dyDescent="0.35">
      <c r="A4165">
        <v>4163</v>
      </c>
      <c r="B4165" t="s">
        <v>721</v>
      </c>
      <c r="C4165">
        <v>0</v>
      </c>
      <c r="D4165" t="s">
        <v>27</v>
      </c>
      <c r="E4165" t="s">
        <v>663</v>
      </c>
      <c r="F4165">
        <v>358.35238289487268</v>
      </c>
    </row>
    <row r="4166" spans="1:6" hidden="1" x14ac:dyDescent="0.35">
      <c r="A4166">
        <v>4164</v>
      </c>
      <c r="B4166" t="s">
        <v>721</v>
      </c>
      <c r="C4166">
        <v>0</v>
      </c>
      <c r="D4166" t="s">
        <v>30</v>
      </c>
      <c r="E4166" t="s">
        <v>664</v>
      </c>
      <c r="F4166">
        <v>375.90907202998267</v>
      </c>
    </row>
    <row r="4167" spans="1:6" hidden="1" x14ac:dyDescent="0.35">
      <c r="A4167">
        <v>4165</v>
      </c>
      <c r="B4167" t="s">
        <v>721</v>
      </c>
      <c r="C4167">
        <v>0</v>
      </c>
      <c r="D4167" t="s">
        <v>32</v>
      </c>
      <c r="E4167" t="s">
        <v>665</v>
      </c>
      <c r="F4167">
        <v>156.29124467256625</v>
      </c>
    </row>
    <row r="4168" spans="1:6" hidden="1" x14ac:dyDescent="0.35">
      <c r="A4168">
        <v>4166</v>
      </c>
      <c r="B4168" t="s">
        <v>721</v>
      </c>
      <c r="C4168">
        <v>0</v>
      </c>
      <c r="D4168" t="s">
        <v>32</v>
      </c>
      <c r="E4168" t="s">
        <v>666</v>
      </c>
      <c r="F4168">
        <v>121.34060433699081</v>
      </c>
    </row>
    <row r="4169" spans="1:6" hidden="1" x14ac:dyDescent="0.35">
      <c r="A4169">
        <v>4167</v>
      </c>
      <c r="B4169" t="s">
        <v>721</v>
      </c>
      <c r="C4169">
        <v>0</v>
      </c>
      <c r="D4169" t="s">
        <v>32</v>
      </c>
      <c r="E4169" t="s">
        <v>667</v>
      </c>
      <c r="F4169">
        <v>100.00031068811106</v>
      </c>
    </row>
    <row r="4170" spans="1:6" hidden="1" x14ac:dyDescent="0.35">
      <c r="A4170">
        <v>4168</v>
      </c>
      <c r="B4170" t="s">
        <v>721</v>
      </c>
      <c r="C4170">
        <v>0</v>
      </c>
      <c r="D4170" t="s">
        <v>33</v>
      </c>
      <c r="E4170" t="s">
        <v>668</v>
      </c>
      <c r="F4170">
        <v>617.68454219921796</v>
      </c>
    </row>
    <row r="4171" spans="1:6" hidden="1" x14ac:dyDescent="0.35">
      <c r="A4171">
        <v>4169</v>
      </c>
      <c r="B4171" t="s">
        <v>721</v>
      </c>
      <c r="C4171">
        <v>0</v>
      </c>
      <c r="D4171" t="s">
        <v>34</v>
      </c>
      <c r="E4171" t="s">
        <v>669</v>
      </c>
      <c r="F4171">
        <v>112.67834762720429</v>
      </c>
    </row>
    <row r="4172" spans="1:6" hidden="1" x14ac:dyDescent="0.35">
      <c r="A4172">
        <v>4170</v>
      </c>
      <c r="B4172" t="s">
        <v>721</v>
      </c>
      <c r="C4172">
        <v>0</v>
      </c>
      <c r="D4172" t="s">
        <v>31</v>
      </c>
      <c r="E4172" t="s">
        <v>670</v>
      </c>
      <c r="F4172">
        <v>134.943368248837</v>
      </c>
    </row>
    <row r="4173" spans="1:6" hidden="1" x14ac:dyDescent="0.35">
      <c r="A4173">
        <v>4171</v>
      </c>
      <c r="B4173" t="s">
        <v>721</v>
      </c>
      <c r="C4173">
        <v>0</v>
      </c>
      <c r="D4173" t="s">
        <v>34</v>
      </c>
      <c r="E4173" t="s">
        <v>671</v>
      </c>
      <c r="F4173">
        <v>58.689892957326812</v>
      </c>
    </row>
    <row r="4174" spans="1:6" hidden="1" x14ac:dyDescent="0.35">
      <c r="A4174">
        <v>4172</v>
      </c>
      <c r="B4174" t="s">
        <v>721</v>
      </c>
      <c r="C4174">
        <v>0</v>
      </c>
      <c r="D4174" t="s">
        <v>34</v>
      </c>
      <c r="E4174" t="s">
        <v>672</v>
      </c>
      <c r="F4174">
        <v>484.08364203533245</v>
      </c>
    </row>
    <row r="4175" spans="1:6" hidden="1" x14ac:dyDescent="0.35">
      <c r="A4175">
        <v>4173</v>
      </c>
      <c r="B4175" t="s">
        <v>721</v>
      </c>
      <c r="C4175">
        <v>0</v>
      </c>
      <c r="D4175" t="s">
        <v>35</v>
      </c>
      <c r="E4175" t="s">
        <v>673</v>
      </c>
      <c r="F4175">
        <v>944.10539884521245</v>
      </c>
    </row>
    <row r="4176" spans="1:6" hidden="1" x14ac:dyDescent="0.35">
      <c r="A4176">
        <v>4174</v>
      </c>
      <c r="B4176" t="s">
        <v>721</v>
      </c>
      <c r="C4176">
        <v>0</v>
      </c>
      <c r="D4176" t="s">
        <v>36</v>
      </c>
      <c r="E4176" t="s">
        <v>674</v>
      </c>
      <c r="F4176">
        <v>325.32475972225467</v>
      </c>
    </row>
    <row r="4177" spans="1:6" hidden="1" x14ac:dyDescent="0.35">
      <c r="A4177">
        <v>4175</v>
      </c>
      <c r="B4177" t="s">
        <v>721</v>
      </c>
      <c r="C4177">
        <v>0</v>
      </c>
      <c r="D4177" t="s">
        <v>37</v>
      </c>
      <c r="E4177" t="s">
        <v>675</v>
      </c>
      <c r="F4177">
        <v>607.08671234836947</v>
      </c>
    </row>
    <row r="4178" spans="1:6" hidden="1" x14ac:dyDescent="0.35">
      <c r="A4178">
        <v>4176</v>
      </c>
      <c r="B4178" t="s">
        <v>721</v>
      </c>
      <c r="C4178">
        <v>0</v>
      </c>
      <c r="D4178" t="s">
        <v>314</v>
      </c>
      <c r="E4178" t="s">
        <v>676</v>
      </c>
      <c r="F4178">
        <v>4.2315641252752352</v>
      </c>
    </row>
    <row r="4179" spans="1:6" hidden="1" x14ac:dyDescent="0.35">
      <c r="A4179">
        <v>4177</v>
      </c>
      <c r="B4179" t="s">
        <v>721</v>
      </c>
      <c r="C4179">
        <v>0</v>
      </c>
      <c r="D4179" t="s">
        <v>314</v>
      </c>
      <c r="E4179" t="s">
        <v>677</v>
      </c>
      <c r="F4179">
        <v>4.3792607374066161</v>
      </c>
    </row>
    <row r="4180" spans="1:6" hidden="1" x14ac:dyDescent="0.35">
      <c r="A4180">
        <v>4178</v>
      </c>
      <c r="B4180" t="s">
        <v>721</v>
      </c>
      <c r="C4180">
        <v>0</v>
      </c>
      <c r="D4180" t="s">
        <v>314</v>
      </c>
      <c r="E4180" t="s">
        <v>678</v>
      </c>
      <c r="F4180">
        <v>2.7314100466100575</v>
      </c>
    </row>
    <row r="4181" spans="1:6" hidden="1" x14ac:dyDescent="0.35">
      <c r="A4181">
        <v>4179</v>
      </c>
      <c r="B4181" t="s">
        <v>721</v>
      </c>
      <c r="C4181">
        <v>0</v>
      </c>
      <c r="D4181" t="s">
        <v>314</v>
      </c>
      <c r="E4181" t="s">
        <v>679</v>
      </c>
      <c r="F4181">
        <v>3.8620680464081754</v>
      </c>
    </row>
    <row r="4182" spans="1:6" hidden="1" x14ac:dyDescent="0.35">
      <c r="A4182">
        <v>4180</v>
      </c>
      <c r="B4182" t="s">
        <v>721</v>
      </c>
      <c r="C4182">
        <v>0</v>
      </c>
      <c r="D4182" t="s">
        <v>314</v>
      </c>
      <c r="E4182" t="s">
        <v>680</v>
      </c>
      <c r="F4182">
        <v>1.4153366413167843</v>
      </c>
    </row>
    <row r="4183" spans="1:6" hidden="1" x14ac:dyDescent="0.35">
      <c r="A4183">
        <v>4181</v>
      </c>
      <c r="B4183" t="s">
        <v>721</v>
      </c>
      <c r="C4183">
        <v>0</v>
      </c>
      <c r="D4183" t="s">
        <v>314</v>
      </c>
      <c r="E4183" t="s">
        <v>681</v>
      </c>
      <c r="F4183">
        <v>1.9401406651410238</v>
      </c>
    </row>
    <row r="4184" spans="1:6" hidden="1" x14ac:dyDescent="0.35">
      <c r="A4184">
        <v>4182</v>
      </c>
      <c r="B4184" t="s">
        <v>721</v>
      </c>
      <c r="C4184">
        <v>0</v>
      </c>
      <c r="D4184" t="s">
        <v>314</v>
      </c>
      <c r="E4184" t="s">
        <v>682</v>
      </c>
      <c r="F4184">
        <v>2.6592769369609215</v>
      </c>
    </row>
    <row r="4185" spans="1:6" hidden="1" x14ac:dyDescent="0.35">
      <c r="A4185">
        <v>4183</v>
      </c>
      <c r="B4185" t="s">
        <v>721</v>
      </c>
      <c r="C4185">
        <v>0</v>
      </c>
      <c r="D4185" t="s">
        <v>314</v>
      </c>
      <c r="E4185" t="s">
        <v>683</v>
      </c>
      <c r="F4185">
        <v>1.0991108802486418</v>
      </c>
    </row>
    <row r="4186" spans="1:6" hidden="1" x14ac:dyDescent="0.35">
      <c r="A4186">
        <v>4184</v>
      </c>
      <c r="B4186" t="s">
        <v>721</v>
      </c>
      <c r="C4186">
        <v>0</v>
      </c>
      <c r="D4186" t="s">
        <v>314</v>
      </c>
      <c r="E4186" t="s">
        <v>684</v>
      </c>
      <c r="F4186">
        <v>0.35297772693853219</v>
      </c>
    </row>
    <row r="4187" spans="1:6" hidden="1" x14ac:dyDescent="0.35">
      <c r="A4187">
        <v>4185</v>
      </c>
      <c r="B4187" t="s">
        <v>721</v>
      </c>
      <c r="C4187">
        <v>0</v>
      </c>
      <c r="D4187" t="s">
        <v>314</v>
      </c>
      <c r="E4187" t="s">
        <v>685</v>
      </c>
      <c r="F4187">
        <v>3.7845741365672851</v>
      </c>
    </row>
    <row r="4188" spans="1:6" hidden="1" x14ac:dyDescent="0.35">
      <c r="A4188">
        <v>4186</v>
      </c>
      <c r="B4188" t="s">
        <v>721</v>
      </c>
      <c r="C4188">
        <v>0</v>
      </c>
      <c r="D4188" t="s">
        <v>314</v>
      </c>
      <c r="E4188" t="s">
        <v>686</v>
      </c>
      <c r="F4188">
        <v>4.2444078213582426</v>
      </c>
    </row>
    <row r="4189" spans="1:6" hidden="1" x14ac:dyDescent="0.35">
      <c r="A4189">
        <v>4187</v>
      </c>
      <c r="B4189" t="s">
        <v>721</v>
      </c>
      <c r="C4189">
        <v>0</v>
      </c>
      <c r="D4189" t="s">
        <v>314</v>
      </c>
      <c r="E4189" t="s">
        <v>687</v>
      </c>
      <c r="F4189">
        <v>0.87650470996184704</v>
      </c>
    </row>
    <row r="4190" spans="1:6" hidden="1" x14ac:dyDescent="0.35">
      <c r="A4190">
        <v>4188</v>
      </c>
      <c r="B4190" t="s">
        <v>721</v>
      </c>
      <c r="C4190">
        <v>0</v>
      </c>
      <c r="D4190" t="s">
        <v>314</v>
      </c>
      <c r="E4190" t="s">
        <v>688</v>
      </c>
      <c r="F4190">
        <v>10.88730974323367</v>
      </c>
    </row>
    <row r="4191" spans="1:6" hidden="1" x14ac:dyDescent="0.35">
      <c r="A4191">
        <v>4189</v>
      </c>
      <c r="B4191" t="s">
        <v>721</v>
      </c>
      <c r="C4191">
        <v>0</v>
      </c>
      <c r="D4191" t="s">
        <v>314</v>
      </c>
      <c r="E4191" t="s">
        <v>689</v>
      </c>
      <c r="F4191">
        <v>14.741964083607439</v>
      </c>
    </row>
    <row r="4192" spans="1:6" hidden="1" x14ac:dyDescent="0.35">
      <c r="A4192">
        <v>4190</v>
      </c>
      <c r="B4192" t="s">
        <v>721</v>
      </c>
      <c r="C4192">
        <v>0</v>
      </c>
      <c r="D4192" t="s">
        <v>314</v>
      </c>
      <c r="E4192" t="s">
        <v>690</v>
      </c>
      <c r="F4192">
        <v>6.275750867154267</v>
      </c>
    </row>
    <row r="4193" spans="1:6" hidden="1" x14ac:dyDescent="0.35">
      <c r="A4193">
        <v>4191</v>
      </c>
      <c r="B4193" t="s">
        <v>721</v>
      </c>
      <c r="C4193">
        <v>0</v>
      </c>
      <c r="D4193" t="s">
        <v>314</v>
      </c>
      <c r="E4193" t="s">
        <v>691</v>
      </c>
      <c r="F4193">
        <v>3.2776701069355765</v>
      </c>
    </row>
    <row r="4194" spans="1:6" hidden="1" x14ac:dyDescent="0.35">
      <c r="A4194">
        <v>4192</v>
      </c>
      <c r="B4194" t="s">
        <v>721</v>
      </c>
      <c r="C4194">
        <v>0</v>
      </c>
      <c r="D4194" t="s">
        <v>314</v>
      </c>
      <c r="E4194" t="s">
        <v>692</v>
      </c>
      <c r="F4194">
        <v>0.80417347175978815</v>
      </c>
    </row>
    <row r="4195" spans="1:6" hidden="1" x14ac:dyDescent="0.35">
      <c r="A4195">
        <v>4193</v>
      </c>
      <c r="B4195" t="s">
        <v>721</v>
      </c>
      <c r="C4195">
        <v>0</v>
      </c>
      <c r="D4195" t="s">
        <v>314</v>
      </c>
      <c r="E4195" t="s">
        <v>693</v>
      </c>
      <c r="F4195">
        <v>7.403347391737694</v>
      </c>
    </row>
    <row r="4196" spans="1:6" hidden="1" x14ac:dyDescent="0.35">
      <c r="A4196">
        <v>4194</v>
      </c>
      <c r="B4196" t="s">
        <v>721</v>
      </c>
      <c r="C4196">
        <v>0</v>
      </c>
      <c r="D4196" t="s">
        <v>314</v>
      </c>
      <c r="E4196" t="s">
        <v>694</v>
      </c>
      <c r="F4196">
        <v>0.72363018724488681</v>
      </c>
    </row>
    <row r="4197" spans="1:6" hidden="1" x14ac:dyDescent="0.35">
      <c r="A4197">
        <v>4195</v>
      </c>
      <c r="B4197" t="s">
        <v>721</v>
      </c>
      <c r="C4197">
        <v>0</v>
      </c>
      <c r="D4197" t="s">
        <v>314</v>
      </c>
      <c r="E4197" t="s">
        <v>695</v>
      </c>
      <c r="F4197">
        <v>0.96541706350265477</v>
      </c>
    </row>
    <row r="4198" spans="1:6" hidden="1" x14ac:dyDescent="0.35">
      <c r="A4198">
        <v>4196</v>
      </c>
      <c r="B4198" t="s">
        <v>721</v>
      </c>
      <c r="C4198">
        <v>0</v>
      </c>
      <c r="D4198" t="s">
        <v>38</v>
      </c>
      <c r="E4198" t="s">
        <v>696</v>
      </c>
      <c r="F4198">
        <v>83.848700091110089</v>
      </c>
    </row>
    <row r="4199" spans="1:6" hidden="1" x14ac:dyDescent="0.35">
      <c r="A4199">
        <v>4197</v>
      </c>
      <c r="B4199" t="s">
        <v>721</v>
      </c>
      <c r="C4199">
        <v>0</v>
      </c>
      <c r="D4199" t="s">
        <v>38</v>
      </c>
      <c r="E4199" t="s">
        <v>697</v>
      </c>
      <c r="F4199">
        <v>175.31119625775355</v>
      </c>
    </row>
    <row r="4200" spans="1:6" hidden="1" x14ac:dyDescent="0.35">
      <c r="A4200">
        <v>4198</v>
      </c>
      <c r="B4200" t="s">
        <v>721</v>
      </c>
      <c r="C4200">
        <v>0</v>
      </c>
      <c r="D4200" t="s">
        <v>38</v>
      </c>
      <c r="E4200" t="s">
        <v>698</v>
      </c>
      <c r="F4200">
        <v>111.23737570740852</v>
      </c>
    </row>
    <row r="4201" spans="1:6" hidden="1" x14ac:dyDescent="0.35">
      <c r="A4201">
        <v>4199</v>
      </c>
      <c r="B4201" t="s">
        <v>721</v>
      </c>
      <c r="C4201">
        <v>0</v>
      </c>
      <c r="D4201" t="s">
        <v>39</v>
      </c>
      <c r="E4201" t="s">
        <v>699</v>
      </c>
      <c r="F4201">
        <v>19.429308860541099</v>
      </c>
    </row>
    <row r="4202" spans="1:6" hidden="1" x14ac:dyDescent="0.35">
      <c r="A4202">
        <v>4200</v>
      </c>
      <c r="B4202" t="s">
        <v>721</v>
      </c>
      <c r="C4202">
        <v>0</v>
      </c>
      <c r="D4202">
        <v>0</v>
      </c>
      <c r="E4202" t="s">
        <v>700</v>
      </c>
      <c r="F4202">
        <v>0</v>
      </c>
    </row>
    <row r="4203" spans="1:6" hidden="1" x14ac:dyDescent="0.35">
      <c r="A4203">
        <v>4201</v>
      </c>
      <c r="B4203" t="s">
        <v>722</v>
      </c>
      <c r="C4203">
        <v>0</v>
      </c>
      <c r="D4203" t="s">
        <v>9</v>
      </c>
      <c r="E4203" t="s">
        <v>502</v>
      </c>
      <c r="F4203">
        <v>1.8984657714765059</v>
      </c>
    </row>
    <row r="4204" spans="1:6" hidden="1" x14ac:dyDescent="0.35">
      <c r="A4204">
        <v>4202</v>
      </c>
      <c r="B4204" t="s">
        <v>722</v>
      </c>
      <c r="C4204">
        <v>0</v>
      </c>
      <c r="D4204" t="s">
        <v>9</v>
      </c>
      <c r="E4204" t="s">
        <v>503</v>
      </c>
      <c r="F4204">
        <v>1.9298162596783064</v>
      </c>
    </row>
    <row r="4205" spans="1:6" hidden="1" x14ac:dyDescent="0.35">
      <c r="A4205">
        <v>4203</v>
      </c>
      <c r="B4205" t="s">
        <v>722</v>
      </c>
      <c r="C4205">
        <v>0</v>
      </c>
      <c r="D4205" t="s">
        <v>9</v>
      </c>
      <c r="E4205" t="s">
        <v>504</v>
      </c>
      <c r="F4205">
        <v>3.2640758176071447</v>
      </c>
    </row>
    <row r="4206" spans="1:6" hidden="1" x14ac:dyDescent="0.35">
      <c r="A4206">
        <v>4204</v>
      </c>
      <c r="B4206" t="s">
        <v>722</v>
      </c>
      <c r="C4206">
        <v>0</v>
      </c>
      <c r="D4206" t="s">
        <v>9</v>
      </c>
      <c r="E4206" t="s">
        <v>505</v>
      </c>
      <c r="F4206">
        <v>14.925333908494494</v>
      </c>
    </row>
    <row r="4207" spans="1:6" hidden="1" x14ac:dyDescent="0.35">
      <c r="A4207">
        <v>4205</v>
      </c>
      <c r="B4207" t="s">
        <v>722</v>
      </c>
      <c r="C4207">
        <v>0</v>
      </c>
      <c r="D4207" t="s">
        <v>9</v>
      </c>
      <c r="E4207" t="s">
        <v>506</v>
      </c>
      <c r="F4207">
        <v>4.1154827562125673</v>
      </c>
    </row>
    <row r="4208" spans="1:6" hidden="1" x14ac:dyDescent="0.35">
      <c r="A4208">
        <v>4206</v>
      </c>
      <c r="B4208" t="s">
        <v>722</v>
      </c>
      <c r="C4208">
        <v>0</v>
      </c>
      <c r="D4208" t="s">
        <v>9</v>
      </c>
      <c r="E4208" t="s">
        <v>507</v>
      </c>
      <c r="F4208">
        <v>1.3900922672375704</v>
      </c>
    </row>
    <row r="4209" spans="1:6" hidden="1" x14ac:dyDescent="0.35">
      <c r="A4209">
        <v>4207</v>
      </c>
      <c r="B4209" t="s">
        <v>722</v>
      </c>
      <c r="C4209">
        <v>0</v>
      </c>
      <c r="D4209" t="s">
        <v>9</v>
      </c>
      <c r="E4209" t="s">
        <v>508</v>
      </c>
      <c r="F4209">
        <v>0.32633434235755227</v>
      </c>
    </row>
    <row r="4210" spans="1:6" hidden="1" x14ac:dyDescent="0.35">
      <c r="A4210">
        <v>4208</v>
      </c>
      <c r="B4210" t="s">
        <v>722</v>
      </c>
      <c r="C4210">
        <v>0</v>
      </c>
      <c r="D4210" t="s">
        <v>9</v>
      </c>
      <c r="E4210" t="s">
        <v>509</v>
      </c>
      <c r="F4210">
        <v>4.9738597200390462</v>
      </c>
    </row>
    <row r="4211" spans="1:6" hidden="1" x14ac:dyDescent="0.35">
      <c r="A4211">
        <v>4209</v>
      </c>
      <c r="B4211" t="s">
        <v>722</v>
      </c>
      <c r="C4211">
        <v>0</v>
      </c>
      <c r="D4211" t="s">
        <v>9</v>
      </c>
      <c r="E4211" t="s">
        <v>510</v>
      </c>
      <c r="F4211">
        <v>6.7735661795162585</v>
      </c>
    </row>
    <row r="4212" spans="1:6" hidden="1" x14ac:dyDescent="0.35">
      <c r="A4212">
        <v>4210</v>
      </c>
      <c r="B4212" t="s">
        <v>722</v>
      </c>
      <c r="C4212">
        <v>0</v>
      </c>
      <c r="D4212" t="s">
        <v>9</v>
      </c>
      <c r="E4212" t="s">
        <v>511</v>
      </c>
      <c r="F4212">
        <v>1.9487940730138289</v>
      </c>
    </row>
    <row r="4213" spans="1:6" hidden="1" x14ac:dyDescent="0.35">
      <c r="A4213">
        <v>4211</v>
      </c>
      <c r="B4213" t="s">
        <v>722</v>
      </c>
      <c r="C4213">
        <v>0</v>
      </c>
      <c r="D4213" t="s">
        <v>9</v>
      </c>
      <c r="E4213" t="s">
        <v>512</v>
      </c>
      <c r="F4213">
        <v>6.331964342734274</v>
      </c>
    </row>
    <row r="4214" spans="1:6" hidden="1" x14ac:dyDescent="0.35">
      <c r="A4214">
        <v>4212</v>
      </c>
      <c r="B4214" t="s">
        <v>722</v>
      </c>
      <c r="C4214">
        <v>0</v>
      </c>
      <c r="D4214" t="s">
        <v>9</v>
      </c>
      <c r="E4214" t="s">
        <v>513</v>
      </c>
      <c r="F4214">
        <v>0.63470797017890934</v>
      </c>
    </row>
    <row r="4215" spans="1:6" hidden="1" x14ac:dyDescent="0.35">
      <c r="A4215">
        <v>4213</v>
      </c>
      <c r="B4215" t="s">
        <v>722</v>
      </c>
      <c r="C4215">
        <v>0</v>
      </c>
      <c r="D4215" t="s">
        <v>9</v>
      </c>
      <c r="E4215" t="s">
        <v>514</v>
      </c>
      <c r="F4215">
        <v>2.5469813028354622</v>
      </c>
    </row>
    <row r="4216" spans="1:6" hidden="1" x14ac:dyDescent="0.35">
      <c r="A4216">
        <v>4214</v>
      </c>
      <c r="B4216" t="s">
        <v>722</v>
      </c>
      <c r="C4216">
        <v>0</v>
      </c>
      <c r="D4216" t="s">
        <v>9</v>
      </c>
      <c r="E4216" t="s">
        <v>515</v>
      </c>
      <c r="F4216">
        <v>5.3004658579386303</v>
      </c>
    </row>
    <row r="4217" spans="1:6" hidden="1" x14ac:dyDescent="0.35">
      <c r="A4217">
        <v>4215</v>
      </c>
      <c r="B4217" t="s">
        <v>722</v>
      </c>
      <c r="C4217">
        <v>0</v>
      </c>
      <c r="D4217" t="s">
        <v>9</v>
      </c>
      <c r="E4217" t="s">
        <v>516</v>
      </c>
      <c r="F4217">
        <v>7.3556222513662145E-2</v>
      </c>
    </row>
    <row r="4218" spans="1:6" hidden="1" x14ac:dyDescent="0.35">
      <c r="A4218">
        <v>4216</v>
      </c>
      <c r="B4218" t="s">
        <v>722</v>
      </c>
      <c r="C4218">
        <v>0</v>
      </c>
      <c r="D4218" t="s">
        <v>9</v>
      </c>
      <c r="E4218" t="s">
        <v>517</v>
      </c>
      <c r="F4218">
        <v>0</v>
      </c>
    </row>
    <row r="4219" spans="1:6" hidden="1" x14ac:dyDescent="0.35">
      <c r="A4219">
        <v>4217</v>
      </c>
      <c r="B4219" t="s">
        <v>722</v>
      </c>
      <c r="C4219">
        <v>0</v>
      </c>
      <c r="D4219" t="s">
        <v>9</v>
      </c>
      <c r="E4219" t="s">
        <v>518</v>
      </c>
      <c r="F4219">
        <v>0</v>
      </c>
    </row>
    <row r="4220" spans="1:6" hidden="1" x14ac:dyDescent="0.35">
      <c r="A4220">
        <v>4218</v>
      </c>
      <c r="B4220" t="s">
        <v>722</v>
      </c>
      <c r="C4220">
        <v>0</v>
      </c>
      <c r="D4220" t="s">
        <v>9</v>
      </c>
      <c r="E4220" t="s">
        <v>519</v>
      </c>
      <c r="F4220">
        <v>2.530401707230105</v>
      </c>
    </row>
    <row r="4221" spans="1:6" hidden="1" x14ac:dyDescent="0.35">
      <c r="A4221">
        <v>4219</v>
      </c>
      <c r="B4221" t="s">
        <v>722</v>
      </c>
      <c r="C4221">
        <v>0</v>
      </c>
      <c r="D4221" t="s">
        <v>9</v>
      </c>
      <c r="E4221" t="s">
        <v>520</v>
      </c>
      <c r="F4221">
        <v>1.6883036000047436</v>
      </c>
    </row>
    <row r="4222" spans="1:6" hidden="1" x14ac:dyDescent="0.35">
      <c r="A4222">
        <v>4220</v>
      </c>
      <c r="B4222" t="s">
        <v>722</v>
      </c>
      <c r="C4222">
        <v>0</v>
      </c>
      <c r="D4222" t="s">
        <v>106</v>
      </c>
      <c r="E4222" t="s">
        <v>521</v>
      </c>
      <c r="F4222">
        <v>1.1133070317800928E-2</v>
      </c>
    </row>
    <row r="4223" spans="1:6" hidden="1" x14ac:dyDescent="0.35">
      <c r="A4223">
        <v>4221</v>
      </c>
      <c r="B4223" t="s">
        <v>722</v>
      </c>
      <c r="C4223">
        <v>0</v>
      </c>
      <c r="D4223" t="s">
        <v>106</v>
      </c>
      <c r="E4223" t="s">
        <v>522</v>
      </c>
      <c r="F4223">
        <v>1.3228188890868445E-2</v>
      </c>
    </row>
    <row r="4224" spans="1:6" hidden="1" x14ac:dyDescent="0.35">
      <c r="A4224">
        <v>4222</v>
      </c>
      <c r="B4224" t="s">
        <v>722</v>
      </c>
      <c r="C4224">
        <v>0</v>
      </c>
      <c r="D4224" t="s">
        <v>106</v>
      </c>
      <c r="E4224" t="s">
        <v>523</v>
      </c>
      <c r="F4224">
        <v>0.18617378502897164</v>
      </c>
    </row>
    <row r="4225" spans="1:6" hidden="1" x14ac:dyDescent="0.35">
      <c r="A4225">
        <v>4223</v>
      </c>
      <c r="B4225" t="s">
        <v>722</v>
      </c>
      <c r="C4225">
        <v>0</v>
      </c>
      <c r="D4225" t="s">
        <v>106</v>
      </c>
      <c r="E4225" t="s">
        <v>524</v>
      </c>
      <c r="F4225">
        <v>1.0691628200091046E-2</v>
      </c>
    </row>
    <row r="4226" spans="1:6" hidden="1" x14ac:dyDescent="0.35">
      <c r="A4226">
        <v>4224</v>
      </c>
      <c r="B4226" t="s">
        <v>722</v>
      </c>
      <c r="C4226">
        <v>0</v>
      </c>
      <c r="D4226" t="s">
        <v>106</v>
      </c>
      <c r="E4226" t="s">
        <v>525</v>
      </c>
      <c r="F4226">
        <v>1.5258315344458628E-3</v>
      </c>
    </row>
    <row r="4227" spans="1:6" hidden="1" x14ac:dyDescent="0.35">
      <c r="A4227">
        <v>4225</v>
      </c>
      <c r="B4227" t="s">
        <v>722</v>
      </c>
      <c r="C4227">
        <v>0</v>
      </c>
      <c r="D4227" t="s">
        <v>106</v>
      </c>
      <c r="E4227" t="s">
        <v>526</v>
      </c>
      <c r="F4227">
        <v>6.4427220083302936E-3</v>
      </c>
    </row>
    <row r="4228" spans="1:6" hidden="1" x14ac:dyDescent="0.35">
      <c r="A4228">
        <v>4226</v>
      </c>
      <c r="B4228" t="s">
        <v>722</v>
      </c>
      <c r="C4228">
        <v>0</v>
      </c>
      <c r="D4228" t="s">
        <v>106</v>
      </c>
      <c r="E4228" t="s">
        <v>527</v>
      </c>
      <c r="F4228">
        <v>3.4029596888223122E-3</v>
      </c>
    </row>
    <row r="4229" spans="1:6" hidden="1" x14ac:dyDescent="0.35">
      <c r="A4229">
        <v>4227</v>
      </c>
      <c r="B4229" t="s">
        <v>722</v>
      </c>
      <c r="C4229">
        <v>0</v>
      </c>
      <c r="D4229" t="s">
        <v>106</v>
      </c>
      <c r="E4229" t="s">
        <v>528</v>
      </c>
      <c r="F4229">
        <v>3.5421244026615367E-3</v>
      </c>
    </row>
    <row r="4230" spans="1:6" hidden="1" x14ac:dyDescent="0.35">
      <c r="A4230">
        <v>4228</v>
      </c>
      <c r="B4230" t="s">
        <v>722</v>
      </c>
      <c r="C4230">
        <v>0</v>
      </c>
      <c r="D4230" t="s">
        <v>105</v>
      </c>
      <c r="E4230" t="s">
        <v>529</v>
      </c>
      <c r="F4230">
        <v>1.8991786779577733</v>
      </c>
    </row>
    <row r="4231" spans="1:6" hidden="1" x14ac:dyDescent="0.35">
      <c r="A4231">
        <v>4229</v>
      </c>
      <c r="B4231" t="s">
        <v>722</v>
      </c>
      <c r="C4231">
        <v>0</v>
      </c>
      <c r="D4231" t="s">
        <v>105</v>
      </c>
      <c r="E4231" t="s">
        <v>530</v>
      </c>
      <c r="F4231">
        <v>0.40041201317523129</v>
      </c>
    </row>
    <row r="4232" spans="1:6" hidden="1" x14ac:dyDescent="0.35">
      <c r="A4232">
        <v>4230</v>
      </c>
      <c r="B4232" t="s">
        <v>722</v>
      </c>
      <c r="C4232">
        <v>0</v>
      </c>
      <c r="D4232" t="s">
        <v>105</v>
      </c>
      <c r="E4232" t="s">
        <v>531</v>
      </c>
      <c r="F4232">
        <v>8.6132107236299132E-2</v>
      </c>
    </row>
    <row r="4233" spans="1:6" hidden="1" x14ac:dyDescent="0.35">
      <c r="A4233">
        <v>4231</v>
      </c>
      <c r="B4233" t="s">
        <v>722</v>
      </c>
      <c r="C4233">
        <v>0</v>
      </c>
      <c r="D4233" t="s">
        <v>105</v>
      </c>
      <c r="E4233" t="s">
        <v>532</v>
      </c>
      <c r="F4233">
        <v>0.26225965020213399</v>
      </c>
    </row>
    <row r="4234" spans="1:6" hidden="1" x14ac:dyDescent="0.35">
      <c r="A4234">
        <v>4232</v>
      </c>
      <c r="B4234" t="s">
        <v>722</v>
      </c>
      <c r="C4234">
        <v>0</v>
      </c>
      <c r="D4234" t="s">
        <v>10</v>
      </c>
      <c r="E4234" t="s">
        <v>533</v>
      </c>
      <c r="F4234">
        <v>0.17135632048431496</v>
      </c>
    </row>
    <row r="4235" spans="1:6" hidden="1" x14ac:dyDescent="0.35">
      <c r="A4235">
        <v>4233</v>
      </c>
      <c r="B4235" t="s">
        <v>722</v>
      </c>
      <c r="C4235">
        <v>0</v>
      </c>
      <c r="D4235" t="s">
        <v>10</v>
      </c>
      <c r="E4235" t="s">
        <v>534</v>
      </c>
      <c r="F4235">
        <v>0.46586227757507725</v>
      </c>
    </row>
    <row r="4236" spans="1:6" hidden="1" x14ac:dyDescent="0.35">
      <c r="A4236">
        <v>4234</v>
      </c>
      <c r="B4236" t="s">
        <v>722</v>
      </c>
      <c r="C4236">
        <v>0</v>
      </c>
      <c r="D4236" t="s">
        <v>10</v>
      </c>
      <c r="E4236" t="s">
        <v>535</v>
      </c>
      <c r="F4236">
        <v>4.326820068707752</v>
      </c>
    </row>
    <row r="4237" spans="1:6" hidden="1" x14ac:dyDescent="0.35">
      <c r="A4237">
        <v>4235</v>
      </c>
      <c r="B4237" t="s">
        <v>722</v>
      </c>
      <c r="C4237">
        <v>0</v>
      </c>
      <c r="D4237" t="s">
        <v>10</v>
      </c>
      <c r="E4237" t="s">
        <v>536</v>
      </c>
      <c r="F4237">
        <v>0.14230147621495462</v>
      </c>
    </row>
    <row r="4238" spans="1:6" hidden="1" x14ac:dyDescent="0.35">
      <c r="A4238">
        <v>4236</v>
      </c>
      <c r="B4238" t="s">
        <v>722</v>
      </c>
      <c r="C4238">
        <v>0</v>
      </c>
      <c r="D4238" t="s">
        <v>10</v>
      </c>
      <c r="E4238" t="s">
        <v>537</v>
      </c>
      <c r="F4238">
        <v>2.6321700967763158E-2</v>
      </c>
    </row>
    <row r="4239" spans="1:6" hidden="1" x14ac:dyDescent="0.35">
      <c r="A4239">
        <v>4237</v>
      </c>
      <c r="B4239" t="s">
        <v>722</v>
      </c>
      <c r="C4239">
        <v>0</v>
      </c>
      <c r="D4239" t="s">
        <v>10</v>
      </c>
      <c r="E4239" t="s">
        <v>538</v>
      </c>
      <c r="F4239">
        <v>0.39846592706685841</v>
      </c>
    </row>
    <row r="4240" spans="1:6" hidden="1" x14ac:dyDescent="0.35">
      <c r="A4240">
        <v>4238</v>
      </c>
      <c r="B4240" t="s">
        <v>722</v>
      </c>
      <c r="C4240">
        <v>0</v>
      </c>
      <c r="D4240" t="s">
        <v>10</v>
      </c>
      <c r="E4240" t="s">
        <v>539</v>
      </c>
      <c r="F4240">
        <v>0.99354963912581573</v>
      </c>
    </row>
    <row r="4241" spans="1:6" hidden="1" x14ac:dyDescent="0.35">
      <c r="A4241">
        <v>4239</v>
      </c>
      <c r="B4241" t="s">
        <v>722</v>
      </c>
      <c r="C4241">
        <v>0</v>
      </c>
      <c r="D4241" t="s">
        <v>10</v>
      </c>
      <c r="E4241" t="s">
        <v>540</v>
      </c>
      <c r="F4241">
        <v>0.35200518711356132</v>
      </c>
    </row>
    <row r="4242" spans="1:6" hidden="1" x14ac:dyDescent="0.35">
      <c r="A4242">
        <v>4240</v>
      </c>
      <c r="B4242" t="s">
        <v>722</v>
      </c>
      <c r="C4242">
        <v>0</v>
      </c>
      <c r="D4242" t="s">
        <v>10</v>
      </c>
      <c r="E4242" t="s">
        <v>541</v>
      </c>
      <c r="F4242">
        <v>0.6704205189972503</v>
      </c>
    </row>
    <row r="4243" spans="1:6" hidden="1" x14ac:dyDescent="0.35">
      <c r="A4243">
        <v>4241</v>
      </c>
      <c r="B4243" t="s">
        <v>722</v>
      </c>
      <c r="C4243">
        <v>0</v>
      </c>
      <c r="D4243" t="s">
        <v>10</v>
      </c>
      <c r="E4243" t="s">
        <v>542</v>
      </c>
      <c r="F4243">
        <v>2.0892951722810711</v>
      </c>
    </row>
    <row r="4244" spans="1:6" hidden="1" x14ac:dyDescent="0.35">
      <c r="A4244">
        <v>4242</v>
      </c>
      <c r="B4244" t="s">
        <v>722</v>
      </c>
      <c r="C4244">
        <v>0</v>
      </c>
      <c r="D4244" t="s">
        <v>10</v>
      </c>
      <c r="E4244" t="s">
        <v>543</v>
      </c>
      <c r="F4244">
        <v>0.10684647712135813</v>
      </c>
    </row>
    <row r="4245" spans="1:6" hidden="1" x14ac:dyDescent="0.35">
      <c r="A4245">
        <v>4243</v>
      </c>
      <c r="B4245" t="s">
        <v>722</v>
      </c>
      <c r="C4245">
        <v>0</v>
      </c>
      <c r="D4245" t="s">
        <v>12</v>
      </c>
      <c r="E4245" t="s">
        <v>544</v>
      </c>
      <c r="F4245">
        <v>3.9738412651444381</v>
      </c>
    </row>
    <row r="4246" spans="1:6" hidden="1" x14ac:dyDescent="0.35">
      <c r="A4246">
        <v>4244</v>
      </c>
      <c r="B4246" t="s">
        <v>722</v>
      </c>
      <c r="C4246">
        <v>0</v>
      </c>
      <c r="D4246" t="s">
        <v>12</v>
      </c>
      <c r="E4246" t="s">
        <v>545</v>
      </c>
      <c r="F4246">
        <v>1.988575247305854</v>
      </c>
    </row>
    <row r="4247" spans="1:6" hidden="1" x14ac:dyDescent="0.35">
      <c r="A4247">
        <v>4245</v>
      </c>
      <c r="B4247" t="s">
        <v>722</v>
      </c>
      <c r="C4247">
        <v>0</v>
      </c>
      <c r="D4247" t="s">
        <v>12</v>
      </c>
      <c r="E4247" t="s">
        <v>546</v>
      </c>
      <c r="F4247">
        <v>4.0129796681134859</v>
      </c>
    </row>
    <row r="4248" spans="1:6" hidden="1" x14ac:dyDescent="0.35">
      <c r="A4248">
        <v>4246</v>
      </c>
      <c r="B4248" t="s">
        <v>722</v>
      </c>
      <c r="C4248">
        <v>0</v>
      </c>
      <c r="D4248" t="s">
        <v>12</v>
      </c>
      <c r="E4248" t="s">
        <v>547</v>
      </c>
      <c r="F4248">
        <v>4.8157122605567988</v>
      </c>
    </row>
    <row r="4249" spans="1:6" hidden="1" x14ac:dyDescent="0.35">
      <c r="A4249">
        <v>4247</v>
      </c>
      <c r="B4249" t="s">
        <v>722</v>
      </c>
      <c r="C4249">
        <v>0</v>
      </c>
      <c r="D4249" t="s">
        <v>12</v>
      </c>
      <c r="E4249" t="s">
        <v>548</v>
      </c>
      <c r="F4249">
        <v>1.5323641230711817</v>
      </c>
    </row>
    <row r="4250" spans="1:6" hidden="1" x14ac:dyDescent="0.35">
      <c r="A4250">
        <v>4248</v>
      </c>
      <c r="B4250" t="s">
        <v>722</v>
      </c>
      <c r="C4250">
        <v>0</v>
      </c>
      <c r="D4250" t="s">
        <v>12</v>
      </c>
      <c r="E4250" t="s">
        <v>549</v>
      </c>
      <c r="F4250">
        <v>5.098838018716596</v>
      </c>
    </row>
    <row r="4251" spans="1:6" hidden="1" x14ac:dyDescent="0.35">
      <c r="A4251">
        <v>4249</v>
      </c>
      <c r="B4251" t="s">
        <v>722</v>
      </c>
      <c r="C4251">
        <v>0</v>
      </c>
      <c r="D4251" t="s">
        <v>12</v>
      </c>
      <c r="E4251" t="s">
        <v>550</v>
      </c>
      <c r="F4251">
        <v>1.5129973097947289</v>
      </c>
    </row>
    <row r="4252" spans="1:6" hidden="1" x14ac:dyDescent="0.35">
      <c r="A4252">
        <v>4250</v>
      </c>
      <c r="B4252" t="s">
        <v>722</v>
      </c>
      <c r="C4252">
        <v>0</v>
      </c>
      <c r="D4252" t="s">
        <v>12</v>
      </c>
      <c r="E4252" t="s">
        <v>551</v>
      </c>
      <c r="F4252">
        <v>1.5122250330430431</v>
      </c>
    </row>
    <row r="4253" spans="1:6" hidden="1" x14ac:dyDescent="0.35">
      <c r="A4253">
        <v>4251</v>
      </c>
      <c r="B4253" t="s">
        <v>722</v>
      </c>
      <c r="C4253">
        <v>0</v>
      </c>
      <c r="D4253" t="s">
        <v>12</v>
      </c>
      <c r="E4253" t="s">
        <v>552</v>
      </c>
      <c r="F4253">
        <v>21.241613997013125</v>
      </c>
    </row>
    <row r="4254" spans="1:6" hidden="1" x14ac:dyDescent="0.35">
      <c r="A4254">
        <v>4252</v>
      </c>
      <c r="B4254" t="s">
        <v>722</v>
      </c>
      <c r="C4254">
        <v>0</v>
      </c>
      <c r="D4254" t="s">
        <v>12</v>
      </c>
      <c r="E4254" t="s">
        <v>553</v>
      </c>
      <c r="F4254">
        <v>11.986312717339016</v>
      </c>
    </row>
    <row r="4255" spans="1:6" hidden="1" x14ac:dyDescent="0.35">
      <c r="A4255">
        <v>4253</v>
      </c>
      <c r="B4255" t="s">
        <v>722</v>
      </c>
      <c r="C4255">
        <v>0</v>
      </c>
      <c r="D4255" t="s">
        <v>12</v>
      </c>
      <c r="E4255" t="s">
        <v>554</v>
      </c>
      <c r="F4255">
        <v>8.4224313271113029</v>
      </c>
    </row>
    <row r="4256" spans="1:6" hidden="1" x14ac:dyDescent="0.35">
      <c r="A4256">
        <v>4254</v>
      </c>
      <c r="B4256" t="s">
        <v>722</v>
      </c>
      <c r="C4256">
        <v>0</v>
      </c>
      <c r="D4256" t="s">
        <v>12</v>
      </c>
      <c r="E4256" t="s">
        <v>555</v>
      </c>
      <c r="F4256">
        <v>2.322139360137498</v>
      </c>
    </row>
    <row r="4257" spans="1:6" hidden="1" x14ac:dyDescent="0.35">
      <c r="A4257">
        <v>4255</v>
      </c>
      <c r="B4257" t="s">
        <v>722</v>
      </c>
      <c r="C4257">
        <v>0</v>
      </c>
      <c r="D4257" t="s">
        <v>13</v>
      </c>
      <c r="E4257" t="s">
        <v>556</v>
      </c>
      <c r="F4257">
        <v>6.8873197508056236</v>
      </c>
    </row>
    <row r="4258" spans="1:6" hidden="1" x14ac:dyDescent="0.35">
      <c r="A4258">
        <v>4256</v>
      </c>
      <c r="B4258" t="s">
        <v>722</v>
      </c>
      <c r="C4258">
        <v>0</v>
      </c>
      <c r="D4258" t="s">
        <v>13</v>
      </c>
      <c r="E4258" t="s">
        <v>557</v>
      </c>
      <c r="F4258">
        <v>13.319846434461651</v>
      </c>
    </row>
    <row r="4259" spans="1:6" hidden="1" x14ac:dyDescent="0.35">
      <c r="A4259">
        <v>4257</v>
      </c>
      <c r="B4259" t="s">
        <v>722</v>
      </c>
      <c r="C4259">
        <v>0</v>
      </c>
      <c r="D4259" t="s">
        <v>13</v>
      </c>
      <c r="E4259" t="s">
        <v>558</v>
      </c>
      <c r="F4259">
        <v>4.7898543734744301</v>
      </c>
    </row>
    <row r="4260" spans="1:6" hidden="1" x14ac:dyDescent="0.35">
      <c r="A4260">
        <v>4258</v>
      </c>
      <c r="B4260" t="s">
        <v>722</v>
      </c>
      <c r="C4260">
        <v>0</v>
      </c>
      <c r="D4260" t="s">
        <v>14</v>
      </c>
      <c r="E4260" t="s">
        <v>559</v>
      </c>
      <c r="F4260">
        <v>4.6457764476893519</v>
      </c>
    </row>
    <row r="4261" spans="1:6" hidden="1" x14ac:dyDescent="0.35">
      <c r="A4261">
        <v>4259</v>
      </c>
      <c r="B4261" t="s">
        <v>722</v>
      </c>
      <c r="C4261">
        <v>0</v>
      </c>
      <c r="D4261" t="s">
        <v>14</v>
      </c>
      <c r="E4261" t="s">
        <v>560</v>
      </c>
      <c r="F4261">
        <v>0</v>
      </c>
    </row>
    <row r="4262" spans="1:6" hidden="1" x14ac:dyDescent="0.35">
      <c r="A4262">
        <v>4260</v>
      </c>
      <c r="B4262" t="s">
        <v>722</v>
      </c>
      <c r="C4262">
        <v>0</v>
      </c>
      <c r="D4262" t="s">
        <v>15</v>
      </c>
      <c r="E4262" t="s">
        <v>561</v>
      </c>
      <c r="F4262">
        <v>0.53377416040274273</v>
      </c>
    </row>
    <row r="4263" spans="1:6" hidden="1" x14ac:dyDescent="0.35">
      <c r="A4263">
        <v>4261</v>
      </c>
      <c r="B4263" t="s">
        <v>722</v>
      </c>
      <c r="C4263">
        <v>0</v>
      </c>
      <c r="D4263" t="s">
        <v>15</v>
      </c>
      <c r="E4263" t="s">
        <v>562</v>
      </c>
      <c r="F4263">
        <v>0</v>
      </c>
    </row>
    <row r="4264" spans="1:6" hidden="1" x14ac:dyDescent="0.35">
      <c r="A4264">
        <v>4262</v>
      </c>
      <c r="B4264" t="s">
        <v>722</v>
      </c>
      <c r="C4264">
        <v>0</v>
      </c>
      <c r="D4264" t="s">
        <v>15</v>
      </c>
      <c r="E4264" t="s">
        <v>563</v>
      </c>
      <c r="F4264">
        <v>5.1260938575849613</v>
      </c>
    </row>
    <row r="4265" spans="1:6" hidden="1" x14ac:dyDescent="0.35">
      <c r="A4265">
        <v>4263</v>
      </c>
      <c r="B4265" t="s">
        <v>722</v>
      </c>
      <c r="C4265">
        <v>0</v>
      </c>
      <c r="D4265" t="s">
        <v>15</v>
      </c>
      <c r="E4265" t="s">
        <v>564</v>
      </c>
      <c r="F4265">
        <v>10.90399244583565</v>
      </c>
    </row>
    <row r="4266" spans="1:6" hidden="1" x14ac:dyDescent="0.35">
      <c r="A4266">
        <v>4264</v>
      </c>
      <c r="B4266" t="s">
        <v>722</v>
      </c>
      <c r="C4266">
        <v>0</v>
      </c>
      <c r="D4266" t="s">
        <v>16</v>
      </c>
      <c r="E4266" t="s">
        <v>565</v>
      </c>
      <c r="F4266">
        <v>0.55258976753269817</v>
      </c>
    </row>
    <row r="4267" spans="1:6" hidden="1" x14ac:dyDescent="0.35">
      <c r="A4267">
        <v>4265</v>
      </c>
      <c r="B4267" t="s">
        <v>722</v>
      </c>
      <c r="C4267">
        <v>0</v>
      </c>
      <c r="D4267" t="s">
        <v>16</v>
      </c>
      <c r="E4267" t="s">
        <v>566</v>
      </c>
      <c r="F4267">
        <v>1.7710569550002336E-3</v>
      </c>
    </row>
    <row r="4268" spans="1:6" hidden="1" x14ac:dyDescent="0.35">
      <c r="A4268">
        <v>4266</v>
      </c>
      <c r="B4268" t="s">
        <v>722</v>
      </c>
      <c r="C4268">
        <v>0</v>
      </c>
      <c r="D4268" t="s">
        <v>16</v>
      </c>
      <c r="E4268" t="s">
        <v>567</v>
      </c>
      <c r="F4268">
        <v>1.4777505466881901E-2</v>
      </c>
    </row>
    <row r="4269" spans="1:6" hidden="1" x14ac:dyDescent="0.35">
      <c r="A4269">
        <v>4267</v>
      </c>
      <c r="B4269" t="s">
        <v>722</v>
      </c>
      <c r="C4269">
        <v>0</v>
      </c>
      <c r="D4269" t="s">
        <v>16</v>
      </c>
      <c r="E4269" t="s">
        <v>568</v>
      </c>
      <c r="F4269">
        <v>6.3487896445902052</v>
      </c>
    </row>
    <row r="4270" spans="1:6" hidden="1" x14ac:dyDescent="0.35">
      <c r="A4270">
        <v>4268</v>
      </c>
      <c r="B4270" t="s">
        <v>722</v>
      </c>
      <c r="C4270">
        <v>0</v>
      </c>
      <c r="D4270" t="s">
        <v>16</v>
      </c>
      <c r="E4270" t="s">
        <v>569</v>
      </c>
      <c r="F4270">
        <v>5.478239831456052E-2</v>
      </c>
    </row>
    <row r="4271" spans="1:6" hidden="1" x14ac:dyDescent="0.35">
      <c r="A4271">
        <v>4269</v>
      </c>
      <c r="B4271" t="s">
        <v>722</v>
      </c>
      <c r="C4271">
        <v>0</v>
      </c>
      <c r="D4271" t="s">
        <v>16</v>
      </c>
      <c r="E4271" t="s">
        <v>570</v>
      </c>
      <c r="F4271">
        <v>6.2064394687176569E-3</v>
      </c>
    </row>
    <row r="4272" spans="1:6" hidden="1" x14ac:dyDescent="0.35">
      <c r="A4272">
        <v>4270</v>
      </c>
      <c r="B4272" t="s">
        <v>722</v>
      </c>
      <c r="C4272">
        <v>0</v>
      </c>
      <c r="D4272" t="s">
        <v>16</v>
      </c>
      <c r="E4272" t="s">
        <v>571</v>
      </c>
      <c r="F4272">
        <v>0.19263270159927262</v>
      </c>
    </row>
    <row r="4273" spans="1:6" hidden="1" x14ac:dyDescent="0.35">
      <c r="A4273">
        <v>4271</v>
      </c>
      <c r="B4273" t="s">
        <v>722</v>
      </c>
      <c r="C4273">
        <v>0</v>
      </c>
      <c r="D4273" t="s">
        <v>16</v>
      </c>
      <c r="E4273" t="s">
        <v>572</v>
      </c>
      <c r="F4273">
        <v>0.47310041900096306</v>
      </c>
    </row>
    <row r="4274" spans="1:6" hidden="1" x14ac:dyDescent="0.35">
      <c r="A4274">
        <v>4272</v>
      </c>
      <c r="B4274" t="s">
        <v>722</v>
      </c>
      <c r="C4274">
        <v>0</v>
      </c>
      <c r="D4274" t="s">
        <v>16</v>
      </c>
      <c r="E4274" t="s">
        <v>573</v>
      </c>
      <c r="F4274">
        <v>4.0493810856858268</v>
      </c>
    </row>
    <row r="4275" spans="1:6" hidden="1" x14ac:dyDescent="0.35">
      <c r="A4275">
        <v>4273</v>
      </c>
      <c r="B4275" t="s">
        <v>722</v>
      </c>
      <c r="C4275">
        <v>0</v>
      </c>
      <c r="D4275" t="s">
        <v>16</v>
      </c>
      <c r="E4275" t="s">
        <v>574</v>
      </c>
      <c r="F4275">
        <v>2.2300460029255542</v>
      </c>
    </row>
    <row r="4276" spans="1:6" hidden="1" x14ac:dyDescent="0.35">
      <c r="A4276">
        <v>4274</v>
      </c>
      <c r="B4276" t="s">
        <v>722</v>
      </c>
      <c r="C4276">
        <v>0</v>
      </c>
      <c r="D4276" t="s">
        <v>16</v>
      </c>
      <c r="E4276" t="s">
        <v>575</v>
      </c>
      <c r="F4276">
        <v>2.6325771866962864E-2</v>
      </c>
    </row>
    <row r="4277" spans="1:6" hidden="1" x14ac:dyDescent="0.35">
      <c r="A4277">
        <v>4275</v>
      </c>
      <c r="B4277" t="s">
        <v>722</v>
      </c>
      <c r="C4277">
        <v>0</v>
      </c>
      <c r="D4277" t="s">
        <v>16</v>
      </c>
      <c r="E4277" t="s">
        <v>576</v>
      </c>
      <c r="F4277">
        <v>0.89739454274288377</v>
      </c>
    </row>
    <row r="4278" spans="1:6" hidden="1" x14ac:dyDescent="0.35">
      <c r="A4278">
        <v>4276</v>
      </c>
      <c r="B4278" t="s">
        <v>722</v>
      </c>
      <c r="C4278">
        <v>0</v>
      </c>
      <c r="D4278" t="s">
        <v>16</v>
      </c>
      <c r="E4278" t="s">
        <v>577</v>
      </c>
      <c r="F4278">
        <v>0.23378205493681756</v>
      </c>
    </row>
    <row r="4279" spans="1:6" hidden="1" x14ac:dyDescent="0.35">
      <c r="A4279">
        <v>4277</v>
      </c>
      <c r="B4279" t="s">
        <v>722</v>
      </c>
      <c r="C4279">
        <v>0</v>
      </c>
      <c r="D4279" t="s">
        <v>16</v>
      </c>
      <c r="E4279" t="s">
        <v>578</v>
      </c>
      <c r="F4279">
        <v>5.7292470661311412E-3</v>
      </c>
    </row>
    <row r="4280" spans="1:6" hidden="1" x14ac:dyDescent="0.35">
      <c r="A4280">
        <v>4278</v>
      </c>
      <c r="B4280" t="s">
        <v>722</v>
      </c>
      <c r="C4280">
        <v>0</v>
      </c>
      <c r="D4280" t="s">
        <v>16</v>
      </c>
      <c r="E4280" t="s">
        <v>579</v>
      </c>
      <c r="F4280">
        <v>1.6719440619231977E-2</v>
      </c>
    </row>
    <row r="4281" spans="1:6" hidden="1" x14ac:dyDescent="0.35">
      <c r="A4281">
        <v>4279</v>
      </c>
      <c r="B4281" t="s">
        <v>722</v>
      </c>
      <c r="C4281">
        <v>0</v>
      </c>
      <c r="D4281" t="s">
        <v>16</v>
      </c>
      <c r="E4281" t="s">
        <v>580</v>
      </c>
      <c r="F4281">
        <v>2.7872922262490201E-2</v>
      </c>
    </row>
    <row r="4282" spans="1:6" hidden="1" x14ac:dyDescent="0.35">
      <c r="A4282">
        <v>4280</v>
      </c>
      <c r="B4282" t="s">
        <v>722</v>
      </c>
      <c r="C4282">
        <v>0</v>
      </c>
      <c r="D4282" t="s">
        <v>16</v>
      </c>
      <c r="E4282" t="s">
        <v>581</v>
      </c>
      <c r="F4282">
        <v>0.19774704974464519</v>
      </c>
    </row>
    <row r="4283" spans="1:6" hidden="1" x14ac:dyDescent="0.35">
      <c r="A4283">
        <v>4281</v>
      </c>
      <c r="B4283" t="s">
        <v>722</v>
      </c>
      <c r="C4283">
        <v>0</v>
      </c>
      <c r="D4283" t="s">
        <v>16</v>
      </c>
      <c r="E4283" t="s">
        <v>582</v>
      </c>
      <c r="F4283">
        <v>0.15362633851321478</v>
      </c>
    </row>
    <row r="4284" spans="1:6" hidden="1" x14ac:dyDescent="0.35">
      <c r="A4284">
        <v>4282</v>
      </c>
      <c r="B4284" t="s">
        <v>722</v>
      </c>
      <c r="C4284">
        <v>0</v>
      </c>
      <c r="D4284" t="s">
        <v>16</v>
      </c>
      <c r="E4284" t="s">
        <v>583</v>
      </c>
      <c r="F4284">
        <v>1.7547659098136627E-2</v>
      </c>
    </row>
    <row r="4285" spans="1:6" hidden="1" x14ac:dyDescent="0.35">
      <c r="A4285">
        <v>4283</v>
      </c>
      <c r="B4285" t="s">
        <v>722</v>
      </c>
      <c r="C4285">
        <v>0</v>
      </c>
      <c r="D4285" t="s">
        <v>16</v>
      </c>
      <c r="E4285" t="s">
        <v>584</v>
      </c>
      <c r="F4285">
        <v>5.8580994263845408E-2</v>
      </c>
    </row>
    <row r="4286" spans="1:6" hidden="1" x14ac:dyDescent="0.35">
      <c r="A4286">
        <v>4284</v>
      </c>
      <c r="B4286" t="s">
        <v>722</v>
      </c>
      <c r="C4286">
        <v>0</v>
      </c>
      <c r="D4286" t="s">
        <v>16</v>
      </c>
      <c r="E4286" t="s">
        <v>585</v>
      </c>
      <c r="F4286">
        <v>6.2086267756038913E-2</v>
      </c>
    </row>
    <row r="4287" spans="1:6" hidden="1" x14ac:dyDescent="0.35">
      <c r="A4287">
        <v>4285</v>
      </c>
      <c r="B4287" t="s">
        <v>722</v>
      </c>
      <c r="C4287">
        <v>0</v>
      </c>
      <c r="D4287" t="s">
        <v>100</v>
      </c>
      <c r="E4287" t="s">
        <v>586</v>
      </c>
      <c r="F4287">
        <v>4.0878699779939E-2</v>
      </c>
    </row>
    <row r="4288" spans="1:6" hidden="1" x14ac:dyDescent="0.35">
      <c r="A4288">
        <v>4286</v>
      </c>
      <c r="B4288" t="s">
        <v>722</v>
      </c>
      <c r="C4288">
        <v>0</v>
      </c>
      <c r="D4288" t="s">
        <v>100</v>
      </c>
      <c r="E4288" t="s">
        <v>587</v>
      </c>
      <c r="F4288">
        <v>1.2941721323656157</v>
      </c>
    </row>
    <row r="4289" spans="1:6" hidden="1" x14ac:dyDescent="0.35">
      <c r="A4289">
        <v>4287</v>
      </c>
      <c r="B4289" t="s">
        <v>722</v>
      </c>
      <c r="C4289">
        <v>0</v>
      </c>
      <c r="D4289" t="s">
        <v>100</v>
      </c>
      <c r="E4289" t="s">
        <v>588</v>
      </c>
      <c r="F4289">
        <v>0</v>
      </c>
    </row>
    <row r="4290" spans="1:6" hidden="1" x14ac:dyDescent="0.35">
      <c r="A4290">
        <v>4288</v>
      </c>
      <c r="B4290" t="s">
        <v>722</v>
      </c>
      <c r="C4290">
        <v>0</v>
      </c>
      <c r="D4290" t="s">
        <v>100</v>
      </c>
      <c r="E4290" t="s">
        <v>589</v>
      </c>
      <c r="F4290">
        <v>0.16345733586597594</v>
      </c>
    </row>
    <row r="4291" spans="1:6" hidden="1" x14ac:dyDescent="0.35">
      <c r="A4291">
        <v>4289</v>
      </c>
      <c r="B4291" t="s">
        <v>722</v>
      </c>
      <c r="C4291">
        <v>0</v>
      </c>
      <c r="D4291" t="s">
        <v>100</v>
      </c>
      <c r="E4291" t="s">
        <v>590</v>
      </c>
      <c r="F4291">
        <v>1.430604877442311</v>
      </c>
    </row>
    <row r="4292" spans="1:6" hidden="1" x14ac:dyDescent="0.35">
      <c r="A4292">
        <v>4290</v>
      </c>
      <c r="B4292" t="s">
        <v>722</v>
      </c>
      <c r="C4292">
        <v>0</v>
      </c>
      <c r="D4292" t="s">
        <v>100</v>
      </c>
      <c r="E4292" t="s">
        <v>591</v>
      </c>
      <c r="F4292">
        <v>31.818988703258597</v>
      </c>
    </row>
    <row r="4293" spans="1:6" hidden="1" x14ac:dyDescent="0.35">
      <c r="A4293">
        <v>4291</v>
      </c>
      <c r="B4293" t="s">
        <v>722</v>
      </c>
      <c r="C4293">
        <v>0</v>
      </c>
      <c r="D4293" t="s">
        <v>100</v>
      </c>
      <c r="E4293" t="s">
        <v>592</v>
      </c>
      <c r="F4293">
        <v>0.10543004571309733</v>
      </c>
    </row>
    <row r="4294" spans="1:6" hidden="1" x14ac:dyDescent="0.35">
      <c r="A4294">
        <v>4292</v>
      </c>
      <c r="B4294" t="s">
        <v>722</v>
      </c>
      <c r="C4294">
        <v>0</v>
      </c>
      <c r="D4294" t="s">
        <v>100</v>
      </c>
      <c r="E4294" t="s">
        <v>593</v>
      </c>
      <c r="F4294">
        <v>0.11279402983955511</v>
      </c>
    </row>
    <row r="4295" spans="1:6" hidden="1" x14ac:dyDescent="0.35">
      <c r="A4295">
        <v>4293</v>
      </c>
      <c r="B4295" t="s">
        <v>722</v>
      </c>
      <c r="C4295">
        <v>0</v>
      </c>
      <c r="D4295" t="s">
        <v>16</v>
      </c>
      <c r="E4295" t="s">
        <v>594</v>
      </c>
      <c r="F4295">
        <v>7.4895663511206009E-2</v>
      </c>
    </row>
    <row r="4296" spans="1:6" hidden="1" x14ac:dyDescent="0.35">
      <c r="A4296">
        <v>4294</v>
      </c>
      <c r="B4296" t="s">
        <v>722</v>
      </c>
      <c r="C4296">
        <v>0</v>
      </c>
      <c r="D4296" t="s">
        <v>16</v>
      </c>
      <c r="E4296" t="s">
        <v>595</v>
      </c>
      <c r="F4296">
        <v>0.11669631532472366</v>
      </c>
    </row>
    <row r="4297" spans="1:6" hidden="1" x14ac:dyDescent="0.35">
      <c r="A4297">
        <v>4295</v>
      </c>
      <c r="B4297" t="s">
        <v>722</v>
      </c>
      <c r="C4297">
        <v>0</v>
      </c>
      <c r="D4297" t="s">
        <v>16</v>
      </c>
      <c r="E4297" t="s">
        <v>596</v>
      </c>
      <c r="F4297">
        <v>6.2351828271094319E-2</v>
      </c>
    </row>
    <row r="4298" spans="1:6" hidden="1" x14ac:dyDescent="0.35">
      <c r="A4298">
        <v>4296</v>
      </c>
      <c r="B4298" t="s">
        <v>722</v>
      </c>
      <c r="C4298">
        <v>0</v>
      </c>
      <c r="D4298" t="s">
        <v>17</v>
      </c>
      <c r="E4298" t="s">
        <v>597</v>
      </c>
      <c r="F4298">
        <v>7.804399477861657</v>
      </c>
    </row>
    <row r="4299" spans="1:6" hidden="1" x14ac:dyDescent="0.35">
      <c r="A4299">
        <v>4297</v>
      </c>
      <c r="B4299" t="s">
        <v>722</v>
      </c>
      <c r="C4299">
        <v>0</v>
      </c>
      <c r="D4299" t="s">
        <v>310</v>
      </c>
      <c r="E4299" t="s">
        <v>598</v>
      </c>
      <c r="F4299">
        <v>2.6355685299731926</v>
      </c>
    </row>
    <row r="4300" spans="1:6" hidden="1" x14ac:dyDescent="0.35">
      <c r="A4300">
        <v>4298</v>
      </c>
      <c r="B4300" t="s">
        <v>722</v>
      </c>
      <c r="C4300">
        <v>0</v>
      </c>
      <c r="D4300" t="s">
        <v>310</v>
      </c>
      <c r="E4300" t="s">
        <v>599</v>
      </c>
      <c r="F4300">
        <v>0</v>
      </c>
    </row>
    <row r="4301" spans="1:6" hidden="1" x14ac:dyDescent="0.35">
      <c r="A4301">
        <v>4299</v>
      </c>
      <c r="B4301" t="s">
        <v>722</v>
      </c>
      <c r="C4301">
        <v>0</v>
      </c>
      <c r="D4301" t="s">
        <v>311</v>
      </c>
      <c r="E4301" t="s">
        <v>600</v>
      </c>
      <c r="F4301">
        <v>3.1670510777110241</v>
      </c>
    </row>
    <row r="4302" spans="1:6" hidden="1" x14ac:dyDescent="0.35">
      <c r="A4302">
        <v>4300</v>
      </c>
      <c r="B4302" t="s">
        <v>722</v>
      </c>
      <c r="C4302">
        <v>0</v>
      </c>
      <c r="D4302" t="s">
        <v>311</v>
      </c>
      <c r="E4302" t="s">
        <v>601</v>
      </c>
      <c r="F4302">
        <v>1.3920676133573571</v>
      </c>
    </row>
    <row r="4303" spans="1:6" hidden="1" x14ac:dyDescent="0.35">
      <c r="A4303">
        <v>4301</v>
      </c>
      <c r="B4303" t="s">
        <v>722</v>
      </c>
      <c r="C4303">
        <v>0</v>
      </c>
      <c r="D4303" t="s">
        <v>311</v>
      </c>
      <c r="E4303" t="s">
        <v>602</v>
      </c>
      <c r="F4303">
        <v>6.2813841698563504</v>
      </c>
    </row>
    <row r="4304" spans="1:6" hidden="1" x14ac:dyDescent="0.35">
      <c r="A4304">
        <v>4302</v>
      </c>
      <c r="B4304" t="s">
        <v>722</v>
      </c>
      <c r="C4304">
        <v>0</v>
      </c>
      <c r="D4304" t="s">
        <v>311</v>
      </c>
      <c r="E4304" t="s">
        <v>603</v>
      </c>
      <c r="F4304">
        <v>0</v>
      </c>
    </row>
    <row r="4305" spans="1:6" hidden="1" x14ac:dyDescent="0.35">
      <c r="A4305">
        <v>4303</v>
      </c>
      <c r="B4305" t="s">
        <v>722</v>
      </c>
      <c r="C4305">
        <v>0</v>
      </c>
      <c r="D4305" t="s">
        <v>311</v>
      </c>
      <c r="E4305" t="s">
        <v>604</v>
      </c>
      <c r="F4305">
        <v>4.0798759840913279</v>
      </c>
    </row>
    <row r="4306" spans="1:6" hidden="1" x14ac:dyDescent="0.35">
      <c r="A4306">
        <v>4304</v>
      </c>
      <c r="B4306" t="s">
        <v>722</v>
      </c>
      <c r="C4306">
        <v>0</v>
      </c>
      <c r="D4306" t="s">
        <v>312</v>
      </c>
      <c r="E4306" t="s">
        <v>605</v>
      </c>
      <c r="F4306">
        <v>26.136716374301187</v>
      </c>
    </row>
    <row r="4307" spans="1:6" hidden="1" x14ac:dyDescent="0.35">
      <c r="A4307">
        <v>4305</v>
      </c>
      <c r="B4307" t="s">
        <v>722</v>
      </c>
      <c r="C4307">
        <v>0</v>
      </c>
      <c r="D4307" t="s">
        <v>312</v>
      </c>
      <c r="E4307" t="s">
        <v>606</v>
      </c>
      <c r="F4307">
        <v>0</v>
      </c>
    </row>
    <row r="4308" spans="1:6" hidden="1" x14ac:dyDescent="0.35">
      <c r="A4308">
        <v>4306</v>
      </c>
      <c r="B4308" t="s">
        <v>722</v>
      </c>
      <c r="C4308">
        <v>0</v>
      </c>
      <c r="D4308" t="s">
        <v>313</v>
      </c>
      <c r="E4308" t="s">
        <v>607</v>
      </c>
      <c r="F4308">
        <v>0.59861935273771549</v>
      </c>
    </row>
    <row r="4309" spans="1:6" hidden="1" x14ac:dyDescent="0.35">
      <c r="A4309">
        <v>4307</v>
      </c>
      <c r="B4309" t="s">
        <v>722</v>
      </c>
      <c r="C4309">
        <v>0</v>
      </c>
      <c r="D4309" t="s">
        <v>313</v>
      </c>
      <c r="E4309" t="s">
        <v>608</v>
      </c>
      <c r="F4309">
        <v>0</v>
      </c>
    </row>
    <row r="4310" spans="1:6" hidden="1" x14ac:dyDescent="0.35">
      <c r="A4310">
        <v>4308</v>
      </c>
      <c r="B4310" t="s">
        <v>722</v>
      </c>
      <c r="C4310">
        <v>0</v>
      </c>
      <c r="D4310" t="s">
        <v>313</v>
      </c>
      <c r="E4310" t="s">
        <v>609</v>
      </c>
      <c r="F4310">
        <v>1.8945067361353602</v>
      </c>
    </row>
    <row r="4311" spans="1:6" hidden="1" x14ac:dyDescent="0.35">
      <c r="A4311">
        <v>4309</v>
      </c>
      <c r="B4311" t="s">
        <v>722</v>
      </c>
      <c r="C4311">
        <v>0</v>
      </c>
      <c r="D4311" t="s">
        <v>313</v>
      </c>
      <c r="E4311" t="s">
        <v>610</v>
      </c>
      <c r="F4311">
        <v>0</v>
      </c>
    </row>
    <row r="4312" spans="1:6" hidden="1" x14ac:dyDescent="0.35">
      <c r="A4312">
        <v>4310</v>
      </c>
      <c r="B4312" t="s">
        <v>722</v>
      </c>
      <c r="C4312">
        <v>0</v>
      </c>
      <c r="D4312" t="s">
        <v>10</v>
      </c>
      <c r="E4312" t="s">
        <v>539</v>
      </c>
      <c r="F4312">
        <v>1.8349582025458542</v>
      </c>
    </row>
    <row r="4313" spans="1:6" hidden="1" x14ac:dyDescent="0.35">
      <c r="A4313">
        <v>4311</v>
      </c>
      <c r="B4313" t="s">
        <v>722</v>
      </c>
      <c r="C4313">
        <v>0</v>
      </c>
      <c r="D4313" t="s">
        <v>313</v>
      </c>
      <c r="E4313" t="s">
        <v>611</v>
      </c>
      <c r="F4313">
        <v>0</v>
      </c>
    </row>
    <row r="4314" spans="1:6" hidden="1" x14ac:dyDescent="0.35">
      <c r="A4314">
        <v>4312</v>
      </c>
      <c r="B4314" t="s">
        <v>722</v>
      </c>
      <c r="C4314">
        <v>0</v>
      </c>
      <c r="D4314" t="s">
        <v>313</v>
      </c>
      <c r="E4314" t="s">
        <v>612</v>
      </c>
      <c r="F4314">
        <v>3.5968933952960374</v>
      </c>
    </row>
    <row r="4315" spans="1:6" hidden="1" x14ac:dyDescent="0.35">
      <c r="A4315">
        <v>4313</v>
      </c>
      <c r="B4315" t="s">
        <v>722</v>
      </c>
      <c r="C4315">
        <v>0</v>
      </c>
      <c r="D4315" t="s">
        <v>313</v>
      </c>
      <c r="E4315" t="s">
        <v>613</v>
      </c>
      <c r="F4315">
        <v>0</v>
      </c>
    </row>
    <row r="4316" spans="1:6" hidden="1" x14ac:dyDescent="0.35">
      <c r="A4316">
        <v>4314</v>
      </c>
      <c r="B4316" t="s">
        <v>722</v>
      </c>
      <c r="C4316">
        <v>0</v>
      </c>
      <c r="D4316" t="s">
        <v>313</v>
      </c>
      <c r="E4316" t="s">
        <v>614</v>
      </c>
      <c r="F4316">
        <v>0.61874183802453953</v>
      </c>
    </row>
    <row r="4317" spans="1:6" hidden="1" x14ac:dyDescent="0.35">
      <c r="A4317">
        <v>4315</v>
      </c>
      <c r="B4317" t="s">
        <v>722</v>
      </c>
      <c r="C4317">
        <v>0</v>
      </c>
      <c r="D4317" t="s">
        <v>313</v>
      </c>
      <c r="E4317" t="s">
        <v>615</v>
      </c>
      <c r="F4317">
        <v>0</v>
      </c>
    </row>
    <row r="4318" spans="1:6" hidden="1" x14ac:dyDescent="0.35">
      <c r="A4318">
        <v>4316</v>
      </c>
      <c r="B4318" t="s">
        <v>722</v>
      </c>
      <c r="C4318">
        <v>0</v>
      </c>
      <c r="D4318" t="s">
        <v>313</v>
      </c>
      <c r="E4318" t="s">
        <v>616</v>
      </c>
      <c r="F4318">
        <v>2.4275581897618626</v>
      </c>
    </row>
    <row r="4319" spans="1:6" hidden="1" x14ac:dyDescent="0.35">
      <c r="A4319">
        <v>4317</v>
      </c>
      <c r="B4319" t="s">
        <v>722</v>
      </c>
      <c r="C4319">
        <v>0</v>
      </c>
      <c r="D4319" t="s">
        <v>18</v>
      </c>
      <c r="E4319" t="s">
        <v>617</v>
      </c>
      <c r="F4319">
        <v>14.400766236812947</v>
      </c>
    </row>
    <row r="4320" spans="1:6" hidden="1" x14ac:dyDescent="0.35">
      <c r="A4320">
        <v>4318</v>
      </c>
      <c r="B4320" t="s">
        <v>722</v>
      </c>
      <c r="C4320">
        <v>0</v>
      </c>
      <c r="D4320" t="s">
        <v>21</v>
      </c>
      <c r="E4320" t="s">
        <v>618</v>
      </c>
      <c r="F4320">
        <v>40.306260860170198</v>
      </c>
    </row>
    <row r="4321" spans="1:6" hidden="1" x14ac:dyDescent="0.35">
      <c r="A4321">
        <v>4319</v>
      </c>
      <c r="B4321" t="s">
        <v>722</v>
      </c>
      <c r="C4321">
        <v>0</v>
      </c>
      <c r="D4321" t="s">
        <v>19</v>
      </c>
      <c r="E4321" t="s">
        <v>619</v>
      </c>
      <c r="F4321">
        <v>15.51384655061149</v>
      </c>
    </row>
    <row r="4322" spans="1:6" hidden="1" x14ac:dyDescent="0.35">
      <c r="A4322">
        <v>4320</v>
      </c>
      <c r="B4322" t="s">
        <v>722</v>
      </c>
      <c r="C4322">
        <v>0</v>
      </c>
      <c r="D4322" t="s">
        <v>20</v>
      </c>
      <c r="E4322" t="s">
        <v>620</v>
      </c>
      <c r="F4322">
        <v>13.701093941127514</v>
      </c>
    </row>
    <row r="4323" spans="1:6" hidden="1" x14ac:dyDescent="0.35">
      <c r="A4323">
        <v>4321</v>
      </c>
      <c r="B4323" t="s">
        <v>722</v>
      </c>
      <c r="C4323">
        <v>0</v>
      </c>
      <c r="D4323" t="s">
        <v>19</v>
      </c>
      <c r="E4323" t="s">
        <v>621</v>
      </c>
      <c r="F4323">
        <v>14.755637100941355</v>
      </c>
    </row>
    <row r="4324" spans="1:6" hidden="1" x14ac:dyDescent="0.35">
      <c r="A4324">
        <v>4322</v>
      </c>
      <c r="B4324" t="s">
        <v>722</v>
      </c>
      <c r="C4324">
        <v>0</v>
      </c>
      <c r="D4324" t="s">
        <v>19</v>
      </c>
      <c r="E4324" t="s">
        <v>622</v>
      </c>
      <c r="F4324">
        <v>11.20759439481686</v>
      </c>
    </row>
    <row r="4325" spans="1:6" hidden="1" x14ac:dyDescent="0.35">
      <c r="A4325">
        <v>4323</v>
      </c>
      <c r="B4325" t="s">
        <v>722</v>
      </c>
      <c r="C4325">
        <v>0</v>
      </c>
      <c r="D4325" t="s">
        <v>22</v>
      </c>
      <c r="E4325" t="s">
        <v>623</v>
      </c>
      <c r="F4325">
        <v>26.707897001456516</v>
      </c>
    </row>
    <row r="4326" spans="1:6" hidden="1" x14ac:dyDescent="0.35">
      <c r="A4326">
        <v>4324</v>
      </c>
      <c r="B4326" t="s">
        <v>722</v>
      </c>
      <c r="C4326">
        <v>0</v>
      </c>
      <c r="D4326" t="s">
        <v>23</v>
      </c>
      <c r="E4326" t="s">
        <v>624</v>
      </c>
      <c r="F4326">
        <v>6.7284443460261389</v>
      </c>
    </row>
    <row r="4327" spans="1:6" hidden="1" x14ac:dyDescent="0.35">
      <c r="A4327">
        <v>4325</v>
      </c>
      <c r="B4327" t="s">
        <v>722</v>
      </c>
      <c r="C4327">
        <v>0</v>
      </c>
      <c r="D4327" t="s">
        <v>24</v>
      </c>
      <c r="E4327" t="s">
        <v>625</v>
      </c>
      <c r="F4327">
        <v>15.966272712848895</v>
      </c>
    </row>
    <row r="4328" spans="1:6" hidden="1" x14ac:dyDescent="0.35">
      <c r="A4328">
        <v>4326</v>
      </c>
      <c r="B4328" t="s">
        <v>722</v>
      </c>
      <c r="C4328">
        <v>0</v>
      </c>
      <c r="D4328" t="s">
        <v>314</v>
      </c>
      <c r="E4328" t="s">
        <v>626</v>
      </c>
      <c r="F4328">
        <v>0.25515039154950142</v>
      </c>
    </row>
    <row r="4329" spans="1:6" hidden="1" x14ac:dyDescent="0.35">
      <c r="A4329">
        <v>4327</v>
      </c>
      <c r="B4329" t="s">
        <v>722</v>
      </c>
      <c r="C4329">
        <v>0</v>
      </c>
      <c r="D4329" t="s">
        <v>314</v>
      </c>
      <c r="E4329" t="s">
        <v>627</v>
      </c>
      <c r="F4329">
        <v>0</v>
      </c>
    </row>
    <row r="4330" spans="1:6" hidden="1" x14ac:dyDescent="0.35">
      <c r="A4330">
        <v>4328</v>
      </c>
      <c r="B4330" t="s">
        <v>722</v>
      </c>
      <c r="C4330">
        <v>0</v>
      </c>
      <c r="D4330" t="s">
        <v>315</v>
      </c>
      <c r="E4330" t="s">
        <v>628</v>
      </c>
      <c r="F4330">
        <v>0.65967255422304427</v>
      </c>
    </row>
    <row r="4331" spans="1:6" hidden="1" x14ac:dyDescent="0.35">
      <c r="A4331">
        <v>4329</v>
      </c>
      <c r="B4331" t="s">
        <v>722</v>
      </c>
      <c r="C4331">
        <v>0</v>
      </c>
      <c r="D4331" t="s">
        <v>315</v>
      </c>
      <c r="E4331" t="s">
        <v>629</v>
      </c>
      <c r="F4331">
        <v>1.9809782355295067</v>
      </c>
    </row>
    <row r="4332" spans="1:6" hidden="1" x14ac:dyDescent="0.35">
      <c r="A4332">
        <v>4330</v>
      </c>
      <c r="B4332" t="s">
        <v>722</v>
      </c>
      <c r="C4332">
        <v>0</v>
      </c>
      <c r="D4332" t="s">
        <v>315</v>
      </c>
      <c r="E4332" t="s">
        <v>630</v>
      </c>
      <c r="F4332">
        <v>0.33477924530302872</v>
      </c>
    </row>
    <row r="4333" spans="1:6" hidden="1" x14ac:dyDescent="0.35">
      <c r="A4333">
        <v>4331</v>
      </c>
      <c r="B4333" t="s">
        <v>722</v>
      </c>
      <c r="C4333">
        <v>0</v>
      </c>
      <c r="D4333" t="s">
        <v>315</v>
      </c>
      <c r="E4333" t="s">
        <v>631</v>
      </c>
      <c r="F4333">
        <v>1.9179542634725883</v>
      </c>
    </row>
    <row r="4334" spans="1:6" hidden="1" x14ac:dyDescent="0.35">
      <c r="A4334">
        <v>4332</v>
      </c>
      <c r="B4334" t="s">
        <v>722</v>
      </c>
      <c r="C4334">
        <v>0</v>
      </c>
      <c r="D4334" t="s">
        <v>315</v>
      </c>
      <c r="E4334" t="s">
        <v>632</v>
      </c>
      <c r="F4334">
        <v>4.8038489416412034E-2</v>
      </c>
    </row>
    <row r="4335" spans="1:6" hidden="1" x14ac:dyDescent="0.35">
      <c r="A4335">
        <v>4333</v>
      </c>
      <c r="B4335" t="s">
        <v>722</v>
      </c>
      <c r="C4335">
        <v>0</v>
      </c>
      <c r="D4335" t="s">
        <v>315</v>
      </c>
      <c r="E4335" t="s">
        <v>633</v>
      </c>
      <c r="F4335">
        <v>2.8336081953265135</v>
      </c>
    </row>
    <row r="4336" spans="1:6" hidden="1" x14ac:dyDescent="0.35">
      <c r="A4336">
        <v>4334</v>
      </c>
      <c r="B4336" t="s">
        <v>722</v>
      </c>
      <c r="C4336">
        <v>0</v>
      </c>
      <c r="D4336" t="s">
        <v>315</v>
      </c>
      <c r="E4336" t="s">
        <v>634</v>
      </c>
      <c r="F4336">
        <v>0.22387879570500788</v>
      </c>
    </row>
    <row r="4337" spans="1:6" hidden="1" x14ac:dyDescent="0.35">
      <c r="A4337">
        <v>4335</v>
      </c>
      <c r="B4337" t="s">
        <v>722</v>
      </c>
      <c r="C4337">
        <v>0</v>
      </c>
      <c r="D4337" t="s">
        <v>315</v>
      </c>
      <c r="E4337" t="s">
        <v>635</v>
      </c>
      <c r="F4337">
        <v>6.36091442086484E-3</v>
      </c>
    </row>
    <row r="4338" spans="1:6" hidden="1" x14ac:dyDescent="0.35">
      <c r="A4338">
        <v>4336</v>
      </c>
      <c r="B4338" t="s">
        <v>722</v>
      </c>
      <c r="C4338">
        <v>0</v>
      </c>
      <c r="D4338" t="s">
        <v>315</v>
      </c>
      <c r="E4338" t="s">
        <v>636</v>
      </c>
      <c r="F4338">
        <v>1.862753992191089E-7</v>
      </c>
    </row>
    <row r="4339" spans="1:6" hidden="1" x14ac:dyDescent="0.35">
      <c r="A4339">
        <v>4337</v>
      </c>
      <c r="B4339" t="s">
        <v>722</v>
      </c>
      <c r="C4339">
        <v>0</v>
      </c>
      <c r="D4339" t="s">
        <v>315</v>
      </c>
      <c r="E4339" t="s">
        <v>637</v>
      </c>
      <c r="F4339">
        <v>9.7160452812576289E-4</v>
      </c>
    </row>
    <row r="4340" spans="1:6" hidden="1" x14ac:dyDescent="0.35">
      <c r="A4340">
        <v>4338</v>
      </c>
      <c r="B4340" t="s">
        <v>722</v>
      </c>
      <c r="C4340">
        <v>0</v>
      </c>
      <c r="D4340" t="s">
        <v>315</v>
      </c>
      <c r="E4340" t="s">
        <v>638</v>
      </c>
      <c r="F4340">
        <v>5.197196079899212E-2</v>
      </c>
    </row>
    <row r="4341" spans="1:6" hidden="1" x14ac:dyDescent="0.35">
      <c r="A4341">
        <v>4339</v>
      </c>
      <c r="B4341" t="s">
        <v>722</v>
      </c>
      <c r="C4341">
        <v>0</v>
      </c>
      <c r="D4341" t="s">
        <v>315</v>
      </c>
      <c r="E4341" t="s">
        <v>639</v>
      </c>
      <c r="F4341">
        <v>5.0116536907045123E-2</v>
      </c>
    </row>
    <row r="4342" spans="1:6" hidden="1" x14ac:dyDescent="0.35">
      <c r="A4342">
        <v>4340</v>
      </c>
      <c r="B4342" t="s">
        <v>722</v>
      </c>
      <c r="C4342">
        <v>0</v>
      </c>
      <c r="D4342" t="s">
        <v>315</v>
      </c>
      <c r="E4342" t="s">
        <v>640</v>
      </c>
      <c r="F4342">
        <v>1.7774639022087395</v>
      </c>
    </row>
    <row r="4343" spans="1:6" hidden="1" x14ac:dyDescent="0.35">
      <c r="A4343">
        <v>4341</v>
      </c>
      <c r="B4343" t="s">
        <v>722</v>
      </c>
      <c r="C4343">
        <v>0</v>
      </c>
      <c r="D4343" t="s">
        <v>315</v>
      </c>
      <c r="E4343" t="s">
        <v>641</v>
      </c>
      <c r="F4343">
        <v>7.5060330990056343</v>
      </c>
    </row>
    <row r="4344" spans="1:6" hidden="1" x14ac:dyDescent="0.35">
      <c r="A4344">
        <v>4342</v>
      </c>
      <c r="B4344" t="s">
        <v>722</v>
      </c>
      <c r="C4344">
        <v>0</v>
      </c>
      <c r="D4344" t="s">
        <v>316</v>
      </c>
      <c r="E4344" t="s">
        <v>642</v>
      </c>
      <c r="F4344">
        <v>1.327033438434236E-2</v>
      </c>
    </row>
    <row r="4345" spans="1:6" hidden="1" x14ac:dyDescent="0.35">
      <c r="A4345">
        <v>4343</v>
      </c>
      <c r="B4345" t="s">
        <v>722</v>
      </c>
      <c r="C4345">
        <v>0</v>
      </c>
      <c r="D4345" t="s">
        <v>316</v>
      </c>
      <c r="E4345" t="s">
        <v>643</v>
      </c>
      <c r="F4345">
        <v>1.2564682174428075E-2</v>
      </c>
    </row>
    <row r="4346" spans="1:6" hidden="1" x14ac:dyDescent="0.35">
      <c r="A4346">
        <v>4344</v>
      </c>
      <c r="B4346" t="s">
        <v>722</v>
      </c>
      <c r="C4346">
        <v>0</v>
      </c>
      <c r="D4346" t="s">
        <v>316</v>
      </c>
      <c r="E4346" t="s">
        <v>644</v>
      </c>
      <c r="F4346">
        <v>6.6566728837443388E-3</v>
      </c>
    </row>
    <row r="4347" spans="1:6" hidden="1" x14ac:dyDescent="0.35">
      <c r="A4347">
        <v>4345</v>
      </c>
      <c r="B4347" t="s">
        <v>722</v>
      </c>
      <c r="C4347">
        <v>0</v>
      </c>
      <c r="D4347" t="s">
        <v>316</v>
      </c>
      <c r="E4347" t="s">
        <v>645</v>
      </c>
      <c r="F4347">
        <v>1.3053264278676355E-3</v>
      </c>
    </row>
    <row r="4348" spans="1:6" hidden="1" x14ac:dyDescent="0.35">
      <c r="A4348">
        <v>4346</v>
      </c>
      <c r="B4348" t="s">
        <v>722</v>
      </c>
      <c r="C4348">
        <v>0</v>
      </c>
      <c r="D4348" t="s">
        <v>316</v>
      </c>
      <c r="E4348" t="s">
        <v>646</v>
      </c>
      <c r="F4348">
        <v>3.9081454530712573E-2</v>
      </c>
    </row>
    <row r="4349" spans="1:6" hidden="1" x14ac:dyDescent="0.35">
      <c r="A4349">
        <v>4347</v>
      </c>
      <c r="B4349" t="s">
        <v>722</v>
      </c>
      <c r="C4349">
        <v>0</v>
      </c>
      <c r="D4349" t="s">
        <v>316</v>
      </c>
      <c r="E4349" t="s">
        <v>647</v>
      </c>
      <c r="F4349">
        <v>4.4290768966694358</v>
      </c>
    </row>
    <row r="4350" spans="1:6" hidden="1" x14ac:dyDescent="0.35">
      <c r="A4350">
        <v>4348</v>
      </c>
      <c r="B4350" t="s">
        <v>722</v>
      </c>
      <c r="C4350">
        <v>0</v>
      </c>
      <c r="D4350" t="s">
        <v>314</v>
      </c>
      <c r="E4350" t="s">
        <v>648</v>
      </c>
      <c r="F4350">
        <v>0.67524856658168686</v>
      </c>
    </row>
    <row r="4351" spans="1:6" hidden="1" x14ac:dyDescent="0.35">
      <c r="A4351">
        <v>4349</v>
      </c>
      <c r="B4351" t="s">
        <v>722</v>
      </c>
      <c r="C4351">
        <v>0</v>
      </c>
      <c r="D4351" t="s">
        <v>314</v>
      </c>
      <c r="E4351" t="s">
        <v>649</v>
      </c>
      <c r="F4351">
        <v>4.7442938588812833</v>
      </c>
    </row>
    <row r="4352" spans="1:6" hidden="1" x14ac:dyDescent="0.35">
      <c r="A4352">
        <v>4350</v>
      </c>
      <c r="B4352" t="s">
        <v>722</v>
      </c>
      <c r="C4352">
        <v>0</v>
      </c>
      <c r="D4352" t="s">
        <v>25</v>
      </c>
      <c r="E4352" t="s">
        <v>650</v>
      </c>
      <c r="F4352">
        <v>456.20996973001053</v>
      </c>
    </row>
    <row r="4353" spans="1:6" hidden="1" x14ac:dyDescent="0.35">
      <c r="A4353">
        <v>4351</v>
      </c>
      <c r="B4353" t="s">
        <v>722</v>
      </c>
      <c r="C4353">
        <v>0</v>
      </c>
      <c r="D4353" t="s">
        <v>25</v>
      </c>
      <c r="E4353" t="s">
        <v>651</v>
      </c>
      <c r="F4353">
        <v>0</v>
      </c>
    </row>
    <row r="4354" spans="1:6" hidden="1" x14ac:dyDescent="0.35">
      <c r="A4354">
        <v>4352</v>
      </c>
      <c r="B4354" t="s">
        <v>722</v>
      </c>
      <c r="C4354">
        <v>0</v>
      </c>
      <c r="D4354" t="s">
        <v>26</v>
      </c>
      <c r="E4354" t="s">
        <v>652</v>
      </c>
      <c r="F4354">
        <v>67.971586417556082</v>
      </c>
    </row>
    <row r="4355" spans="1:6" hidden="1" x14ac:dyDescent="0.35">
      <c r="A4355">
        <v>4353</v>
      </c>
      <c r="B4355" t="s">
        <v>722</v>
      </c>
      <c r="C4355">
        <v>0</v>
      </c>
      <c r="D4355" t="s">
        <v>26</v>
      </c>
      <c r="E4355" t="s">
        <v>653</v>
      </c>
      <c r="F4355">
        <v>4.7741724289499352</v>
      </c>
    </row>
    <row r="4356" spans="1:6" hidden="1" x14ac:dyDescent="0.35">
      <c r="A4356">
        <v>4354</v>
      </c>
      <c r="B4356" t="s">
        <v>722</v>
      </c>
      <c r="C4356">
        <v>0</v>
      </c>
      <c r="D4356" t="s">
        <v>26</v>
      </c>
      <c r="E4356" t="s">
        <v>654</v>
      </c>
      <c r="F4356">
        <v>222.38293351162446</v>
      </c>
    </row>
    <row r="4357" spans="1:6" hidden="1" x14ac:dyDescent="0.35">
      <c r="A4357">
        <v>4355</v>
      </c>
      <c r="B4357" t="s">
        <v>722</v>
      </c>
      <c r="C4357">
        <v>0</v>
      </c>
      <c r="D4357" t="s">
        <v>26</v>
      </c>
      <c r="E4357" t="s">
        <v>655</v>
      </c>
      <c r="F4357">
        <v>150.96277458121654</v>
      </c>
    </row>
    <row r="4358" spans="1:6" hidden="1" x14ac:dyDescent="0.35">
      <c r="A4358">
        <v>4356</v>
      </c>
      <c r="B4358" t="s">
        <v>722</v>
      </c>
      <c r="C4358">
        <v>0</v>
      </c>
      <c r="D4358" t="s">
        <v>28</v>
      </c>
      <c r="E4358" t="s">
        <v>656</v>
      </c>
      <c r="F4358">
        <v>259.37735073421561</v>
      </c>
    </row>
    <row r="4359" spans="1:6" hidden="1" x14ac:dyDescent="0.35">
      <c r="A4359">
        <v>4357</v>
      </c>
      <c r="B4359" t="s">
        <v>722</v>
      </c>
      <c r="C4359">
        <v>0</v>
      </c>
      <c r="D4359" t="s">
        <v>27</v>
      </c>
      <c r="E4359" t="s">
        <v>657</v>
      </c>
      <c r="F4359">
        <v>23.908165689404662</v>
      </c>
    </row>
    <row r="4360" spans="1:6" hidden="1" x14ac:dyDescent="0.35">
      <c r="A4360">
        <v>4358</v>
      </c>
      <c r="B4360" t="s">
        <v>722</v>
      </c>
      <c r="C4360">
        <v>0</v>
      </c>
      <c r="D4360" t="s">
        <v>27</v>
      </c>
      <c r="E4360" t="s">
        <v>658</v>
      </c>
      <c r="F4360">
        <v>121.86225390467175</v>
      </c>
    </row>
    <row r="4361" spans="1:6" hidden="1" x14ac:dyDescent="0.35">
      <c r="A4361">
        <v>4359</v>
      </c>
      <c r="B4361" t="s">
        <v>722</v>
      </c>
      <c r="C4361">
        <v>0</v>
      </c>
      <c r="D4361" t="s">
        <v>27</v>
      </c>
      <c r="E4361" t="s">
        <v>659</v>
      </c>
      <c r="F4361">
        <v>5.9687459041095128</v>
      </c>
    </row>
    <row r="4362" spans="1:6" hidden="1" x14ac:dyDescent="0.35">
      <c r="A4362">
        <v>4360</v>
      </c>
      <c r="B4362" t="s">
        <v>722</v>
      </c>
      <c r="C4362">
        <v>0</v>
      </c>
      <c r="D4362" t="s">
        <v>27</v>
      </c>
      <c r="E4362" t="s">
        <v>660</v>
      </c>
      <c r="F4362">
        <v>11.257485245265929</v>
      </c>
    </row>
    <row r="4363" spans="1:6" hidden="1" x14ac:dyDescent="0.35">
      <c r="A4363">
        <v>4361</v>
      </c>
      <c r="B4363" t="s">
        <v>722</v>
      </c>
      <c r="C4363">
        <v>0</v>
      </c>
      <c r="D4363" t="s">
        <v>27</v>
      </c>
      <c r="E4363" t="s">
        <v>661</v>
      </c>
      <c r="F4363">
        <v>1.2714673477751748</v>
      </c>
    </row>
    <row r="4364" spans="1:6" hidden="1" x14ac:dyDescent="0.35">
      <c r="A4364">
        <v>4362</v>
      </c>
      <c r="B4364" t="s">
        <v>722</v>
      </c>
      <c r="C4364">
        <v>0</v>
      </c>
      <c r="D4364" t="s">
        <v>27</v>
      </c>
      <c r="E4364" t="s">
        <v>662</v>
      </c>
      <c r="F4364">
        <v>40.667655846211161</v>
      </c>
    </row>
    <row r="4365" spans="1:6" hidden="1" x14ac:dyDescent="0.35">
      <c r="A4365">
        <v>4363</v>
      </c>
      <c r="B4365" t="s">
        <v>722</v>
      </c>
      <c r="C4365">
        <v>0</v>
      </c>
      <c r="D4365" t="s">
        <v>27</v>
      </c>
      <c r="E4365" t="s">
        <v>663</v>
      </c>
      <c r="F4365">
        <v>93.828432745493032</v>
      </c>
    </row>
    <row r="4366" spans="1:6" hidden="1" x14ac:dyDescent="0.35">
      <c r="A4366">
        <v>4364</v>
      </c>
      <c r="B4366" t="s">
        <v>722</v>
      </c>
      <c r="C4366">
        <v>0</v>
      </c>
      <c r="D4366" t="s">
        <v>30</v>
      </c>
      <c r="E4366" t="s">
        <v>664</v>
      </c>
      <c r="F4366">
        <v>174.84002588789852</v>
      </c>
    </row>
    <row r="4367" spans="1:6" hidden="1" x14ac:dyDescent="0.35">
      <c r="A4367">
        <v>4365</v>
      </c>
      <c r="B4367" t="s">
        <v>722</v>
      </c>
      <c r="C4367">
        <v>0</v>
      </c>
      <c r="D4367" t="s">
        <v>32</v>
      </c>
      <c r="E4367" t="s">
        <v>665</v>
      </c>
      <c r="F4367">
        <v>331.01275636698654</v>
      </c>
    </row>
    <row r="4368" spans="1:6" hidden="1" x14ac:dyDescent="0.35">
      <c r="A4368">
        <v>4366</v>
      </c>
      <c r="B4368" t="s">
        <v>722</v>
      </c>
      <c r="C4368">
        <v>0</v>
      </c>
      <c r="D4368" t="s">
        <v>32</v>
      </c>
      <c r="E4368" t="s">
        <v>666</v>
      </c>
      <c r="F4368">
        <v>234.96180051146771</v>
      </c>
    </row>
    <row r="4369" spans="1:6" hidden="1" x14ac:dyDescent="0.35">
      <c r="A4369">
        <v>4367</v>
      </c>
      <c r="B4369" t="s">
        <v>722</v>
      </c>
      <c r="C4369">
        <v>0</v>
      </c>
      <c r="D4369" t="s">
        <v>32</v>
      </c>
      <c r="E4369" t="s">
        <v>667</v>
      </c>
      <c r="F4369">
        <v>150.5546289550033</v>
      </c>
    </row>
    <row r="4370" spans="1:6" hidden="1" x14ac:dyDescent="0.35">
      <c r="A4370">
        <v>4368</v>
      </c>
      <c r="B4370" t="s">
        <v>722</v>
      </c>
      <c r="C4370">
        <v>0</v>
      </c>
      <c r="D4370" t="s">
        <v>33</v>
      </c>
      <c r="E4370" t="s">
        <v>668</v>
      </c>
      <c r="F4370">
        <v>632.30322292073811</v>
      </c>
    </row>
    <row r="4371" spans="1:6" hidden="1" x14ac:dyDescent="0.35">
      <c r="A4371">
        <v>4369</v>
      </c>
      <c r="B4371" t="s">
        <v>722</v>
      </c>
      <c r="C4371">
        <v>0</v>
      </c>
      <c r="D4371" t="s">
        <v>34</v>
      </c>
      <c r="E4371" t="s">
        <v>669</v>
      </c>
      <c r="F4371">
        <v>150.33855781431151</v>
      </c>
    </row>
    <row r="4372" spans="1:6" hidden="1" x14ac:dyDescent="0.35">
      <c r="A4372">
        <v>4370</v>
      </c>
      <c r="B4372" t="s">
        <v>722</v>
      </c>
      <c r="C4372">
        <v>0</v>
      </c>
      <c r="D4372" t="s">
        <v>31</v>
      </c>
      <c r="E4372" t="s">
        <v>670</v>
      </c>
      <c r="F4372">
        <v>236.45494943266471</v>
      </c>
    </row>
    <row r="4373" spans="1:6" hidden="1" x14ac:dyDescent="0.35">
      <c r="A4373">
        <v>4371</v>
      </c>
      <c r="B4373" t="s">
        <v>722</v>
      </c>
      <c r="C4373">
        <v>0</v>
      </c>
      <c r="D4373" t="s">
        <v>34</v>
      </c>
      <c r="E4373" t="s">
        <v>671</v>
      </c>
      <c r="F4373">
        <v>57.483787049507598</v>
      </c>
    </row>
    <row r="4374" spans="1:6" hidden="1" x14ac:dyDescent="0.35">
      <c r="A4374">
        <v>4372</v>
      </c>
      <c r="B4374" t="s">
        <v>722</v>
      </c>
      <c r="C4374">
        <v>0</v>
      </c>
      <c r="D4374" t="s">
        <v>34</v>
      </c>
      <c r="E4374" t="s">
        <v>672</v>
      </c>
      <c r="F4374">
        <v>831.38326222838941</v>
      </c>
    </row>
    <row r="4375" spans="1:6" hidden="1" x14ac:dyDescent="0.35">
      <c r="A4375">
        <v>4373</v>
      </c>
      <c r="B4375" t="s">
        <v>722</v>
      </c>
      <c r="C4375">
        <v>0</v>
      </c>
      <c r="D4375" t="s">
        <v>35</v>
      </c>
      <c r="E4375" t="s">
        <v>673</v>
      </c>
      <c r="F4375">
        <v>755.72259286139035</v>
      </c>
    </row>
    <row r="4376" spans="1:6" hidden="1" x14ac:dyDescent="0.35">
      <c r="A4376">
        <v>4374</v>
      </c>
      <c r="B4376" t="s">
        <v>722</v>
      </c>
      <c r="C4376">
        <v>0</v>
      </c>
      <c r="D4376" t="s">
        <v>36</v>
      </c>
      <c r="E4376" t="s">
        <v>674</v>
      </c>
      <c r="F4376">
        <v>277.65255013229648</v>
      </c>
    </row>
    <row r="4377" spans="1:6" hidden="1" x14ac:dyDescent="0.35">
      <c r="A4377">
        <v>4375</v>
      </c>
      <c r="B4377" t="s">
        <v>722</v>
      </c>
      <c r="C4377">
        <v>0</v>
      </c>
      <c r="D4377" t="s">
        <v>37</v>
      </c>
      <c r="E4377" t="s">
        <v>675</v>
      </c>
      <c r="F4377">
        <v>666.12630477442474</v>
      </c>
    </row>
    <row r="4378" spans="1:6" hidden="1" x14ac:dyDescent="0.35">
      <c r="A4378">
        <v>4376</v>
      </c>
      <c r="B4378" t="s">
        <v>722</v>
      </c>
      <c r="C4378">
        <v>0</v>
      </c>
      <c r="D4378" t="s">
        <v>314</v>
      </c>
      <c r="E4378" t="s">
        <v>676</v>
      </c>
      <c r="F4378">
        <v>3.3781724891395153</v>
      </c>
    </row>
    <row r="4379" spans="1:6" hidden="1" x14ac:dyDescent="0.35">
      <c r="A4379">
        <v>4377</v>
      </c>
      <c r="B4379" t="s">
        <v>722</v>
      </c>
      <c r="C4379">
        <v>0</v>
      </c>
      <c r="D4379" t="s">
        <v>314</v>
      </c>
      <c r="E4379" t="s">
        <v>677</v>
      </c>
      <c r="F4379">
        <v>3.7080659402702945</v>
      </c>
    </row>
    <row r="4380" spans="1:6" hidden="1" x14ac:dyDescent="0.35">
      <c r="A4380">
        <v>4378</v>
      </c>
      <c r="B4380" t="s">
        <v>722</v>
      </c>
      <c r="C4380">
        <v>0</v>
      </c>
      <c r="D4380" t="s">
        <v>314</v>
      </c>
      <c r="E4380" t="s">
        <v>678</v>
      </c>
      <c r="F4380">
        <v>3.1599615957328395</v>
      </c>
    </row>
    <row r="4381" spans="1:6" hidden="1" x14ac:dyDescent="0.35">
      <c r="A4381">
        <v>4379</v>
      </c>
      <c r="B4381" t="s">
        <v>722</v>
      </c>
      <c r="C4381">
        <v>0</v>
      </c>
      <c r="D4381" t="s">
        <v>314</v>
      </c>
      <c r="E4381" t="s">
        <v>679</v>
      </c>
      <c r="F4381">
        <v>2.2574045632786945</v>
      </c>
    </row>
    <row r="4382" spans="1:6" hidden="1" x14ac:dyDescent="0.35">
      <c r="A4382">
        <v>4380</v>
      </c>
      <c r="B4382" t="s">
        <v>722</v>
      </c>
      <c r="C4382">
        <v>0</v>
      </c>
      <c r="D4382" t="s">
        <v>314</v>
      </c>
      <c r="E4382" t="s">
        <v>680</v>
      </c>
      <c r="F4382">
        <v>1.242510756423945</v>
      </c>
    </row>
    <row r="4383" spans="1:6" hidden="1" x14ac:dyDescent="0.35">
      <c r="A4383">
        <v>4381</v>
      </c>
      <c r="B4383" t="s">
        <v>722</v>
      </c>
      <c r="C4383">
        <v>0</v>
      </c>
      <c r="D4383" t="s">
        <v>314</v>
      </c>
      <c r="E4383" t="s">
        <v>681</v>
      </c>
      <c r="F4383">
        <v>1.7862815607799676</v>
      </c>
    </row>
    <row r="4384" spans="1:6" hidden="1" x14ac:dyDescent="0.35">
      <c r="A4384">
        <v>4382</v>
      </c>
      <c r="B4384" t="s">
        <v>722</v>
      </c>
      <c r="C4384">
        <v>0</v>
      </c>
      <c r="D4384" t="s">
        <v>314</v>
      </c>
      <c r="E4384" t="s">
        <v>682</v>
      </c>
      <c r="F4384">
        <v>1.7832927314045315</v>
      </c>
    </row>
    <row r="4385" spans="1:6" hidden="1" x14ac:dyDescent="0.35">
      <c r="A4385">
        <v>4383</v>
      </c>
      <c r="B4385" t="s">
        <v>722</v>
      </c>
      <c r="C4385">
        <v>0</v>
      </c>
      <c r="D4385" t="s">
        <v>314</v>
      </c>
      <c r="E4385" t="s">
        <v>683</v>
      </c>
      <c r="F4385">
        <v>0.95527952216227929</v>
      </c>
    </row>
    <row r="4386" spans="1:6" hidden="1" x14ac:dyDescent="0.35">
      <c r="A4386">
        <v>4384</v>
      </c>
      <c r="B4386" t="s">
        <v>722</v>
      </c>
      <c r="C4386">
        <v>0</v>
      </c>
      <c r="D4386" t="s">
        <v>314</v>
      </c>
      <c r="E4386" t="s">
        <v>684</v>
      </c>
      <c r="F4386">
        <v>0.28851071514606136</v>
      </c>
    </row>
    <row r="4387" spans="1:6" hidden="1" x14ac:dyDescent="0.35">
      <c r="A4387">
        <v>4385</v>
      </c>
      <c r="B4387" t="s">
        <v>722</v>
      </c>
      <c r="C4387">
        <v>0</v>
      </c>
      <c r="D4387" t="s">
        <v>314</v>
      </c>
      <c r="E4387" t="s">
        <v>685</v>
      </c>
      <c r="F4387">
        <v>3.6217171445527847</v>
      </c>
    </row>
    <row r="4388" spans="1:6" hidden="1" x14ac:dyDescent="0.35">
      <c r="A4388">
        <v>4386</v>
      </c>
      <c r="B4388" t="s">
        <v>722</v>
      </c>
      <c r="C4388">
        <v>0</v>
      </c>
      <c r="D4388" t="s">
        <v>314</v>
      </c>
      <c r="E4388" t="s">
        <v>686</v>
      </c>
      <c r="F4388">
        <v>4.4972440627783028</v>
      </c>
    </row>
    <row r="4389" spans="1:6" hidden="1" x14ac:dyDescent="0.35">
      <c r="A4389">
        <v>4387</v>
      </c>
      <c r="B4389" t="s">
        <v>722</v>
      </c>
      <c r="C4389">
        <v>0</v>
      </c>
      <c r="D4389" t="s">
        <v>314</v>
      </c>
      <c r="E4389" t="s">
        <v>687</v>
      </c>
      <c r="F4389">
        <v>0.87006785811573828</v>
      </c>
    </row>
    <row r="4390" spans="1:6" hidden="1" x14ac:dyDescent="0.35">
      <c r="A4390">
        <v>4388</v>
      </c>
      <c r="B4390" t="s">
        <v>722</v>
      </c>
      <c r="C4390">
        <v>0</v>
      </c>
      <c r="D4390" t="s">
        <v>314</v>
      </c>
      <c r="E4390" t="s">
        <v>688</v>
      </c>
      <c r="F4390">
        <v>7.3867486880722035</v>
      </c>
    </row>
    <row r="4391" spans="1:6" hidden="1" x14ac:dyDescent="0.35">
      <c r="A4391">
        <v>4389</v>
      </c>
      <c r="B4391" t="s">
        <v>722</v>
      </c>
      <c r="C4391">
        <v>0</v>
      </c>
      <c r="D4391" t="s">
        <v>314</v>
      </c>
      <c r="E4391" t="s">
        <v>689</v>
      </c>
      <c r="F4391">
        <v>7.5319452222783809</v>
      </c>
    </row>
    <row r="4392" spans="1:6" hidden="1" x14ac:dyDescent="0.35">
      <c r="A4392">
        <v>4390</v>
      </c>
      <c r="B4392" t="s">
        <v>722</v>
      </c>
      <c r="C4392">
        <v>0</v>
      </c>
      <c r="D4392" t="s">
        <v>314</v>
      </c>
      <c r="E4392" t="s">
        <v>690</v>
      </c>
      <c r="F4392">
        <v>12.692432566586731</v>
      </c>
    </row>
    <row r="4393" spans="1:6" hidden="1" x14ac:dyDescent="0.35">
      <c r="A4393">
        <v>4391</v>
      </c>
      <c r="B4393" t="s">
        <v>722</v>
      </c>
      <c r="C4393">
        <v>0</v>
      </c>
      <c r="D4393" t="s">
        <v>314</v>
      </c>
      <c r="E4393" t="s">
        <v>691</v>
      </c>
      <c r="F4393">
        <v>8.3501407847332594</v>
      </c>
    </row>
    <row r="4394" spans="1:6" hidden="1" x14ac:dyDescent="0.35">
      <c r="A4394">
        <v>4392</v>
      </c>
      <c r="B4394" t="s">
        <v>722</v>
      </c>
      <c r="C4394">
        <v>0</v>
      </c>
      <c r="D4394" t="s">
        <v>314</v>
      </c>
      <c r="E4394" t="s">
        <v>692</v>
      </c>
      <c r="F4394">
        <v>5.3953410219960807</v>
      </c>
    </row>
    <row r="4395" spans="1:6" hidden="1" x14ac:dyDescent="0.35">
      <c r="A4395">
        <v>4393</v>
      </c>
      <c r="B4395" t="s">
        <v>722</v>
      </c>
      <c r="C4395">
        <v>0</v>
      </c>
      <c r="D4395" t="s">
        <v>314</v>
      </c>
      <c r="E4395" t="s">
        <v>693</v>
      </c>
      <c r="F4395">
        <v>7.7630949077491715</v>
      </c>
    </row>
    <row r="4396" spans="1:6" hidden="1" x14ac:dyDescent="0.35">
      <c r="A4396">
        <v>4394</v>
      </c>
      <c r="B4396" t="s">
        <v>722</v>
      </c>
      <c r="C4396">
        <v>0</v>
      </c>
      <c r="D4396" t="s">
        <v>314</v>
      </c>
      <c r="E4396" t="s">
        <v>694</v>
      </c>
      <c r="F4396">
        <v>2.3219762979911871</v>
      </c>
    </row>
    <row r="4397" spans="1:6" hidden="1" x14ac:dyDescent="0.35">
      <c r="A4397">
        <v>4395</v>
      </c>
      <c r="B4397" t="s">
        <v>722</v>
      </c>
      <c r="C4397">
        <v>0</v>
      </c>
      <c r="D4397" t="s">
        <v>314</v>
      </c>
      <c r="E4397" t="s">
        <v>695</v>
      </c>
      <c r="F4397">
        <v>2.9571208333337875</v>
      </c>
    </row>
    <row r="4398" spans="1:6" hidden="1" x14ac:dyDescent="0.35">
      <c r="A4398">
        <v>4396</v>
      </c>
      <c r="B4398" t="s">
        <v>722</v>
      </c>
      <c r="C4398">
        <v>0</v>
      </c>
      <c r="D4398" t="s">
        <v>38</v>
      </c>
      <c r="E4398" t="s">
        <v>696</v>
      </c>
      <c r="F4398">
        <v>88.295759204168277</v>
      </c>
    </row>
    <row r="4399" spans="1:6" hidden="1" x14ac:dyDescent="0.35">
      <c r="A4399">
        <v>4397</v>
      </c>
      <c r="B4399" t="s">
        <v>722</v>
      </c>
      <c r="C4399">
        <v>0</v>
      </c>
      <c r="D4399" t="s">
        <v>38</v>
      </c>
      <c r="E4399" t="s">
        <v>697</v>
      </c>
      <c r="F4399">
        <v>202.18098846620273</v>
      </c>
    </row>
    <row r="4400" spans="1:6" hidden="1" x14ac:dyDescent="0.35">
      <c r="A4400">
        <v>4398</v>
      </c>
      <c r="B4400" t="s">
        <v>722</v>
      </c>
      <c r="C4400">
        <v>0</v>
      </c>
      <c r="D4400" t="s">
        <v>38</v>
      </c>
      <c r="E4400" t="s">
        <v>698</v>
      </c>
      <c r="F4400">
        <v>92.860930605956142</v>
      </c>
    </row>
    <row r="4401" spans="1:6" hidden="1" x14ac:dyDescent="0.35">
      <c r="A4401">
        <v>4399</v>
      </c>
      <c r="B4401" t="s">
        <v>722</v>
      </c>
      <c r="C4401">
        <v>0</v>
      </c>
      <c r="D4401" t="s">
        <v>39</v>
      </c>
      <c r="E4401" t="s">
        <v>699</v>
      </c>
      <c r="F4401">
        <v>17.873608813570069</v>
      </c>
    </row>
    <row r="4402" spans="1:6" hidden="1" x14ac:dyDescent="0.35">
      <c r="A4402">
        <v>4400</v>
      </c>
      <c r="B4402" t="s">
        <v>722</v>
      </c>
      <c r="C4402">
        <v>0</v>
      </c>
      <c r="D4402">
        <v>0</v>
      </c>
      <c r="E4402" t="s">
        <v>700</v>
      </c>
      <c r="F4402">
        <v>0</v>
      </c>
    </row>
    <row r="4403" spans="1:6" hidden="1" x14ac:dyDescent="0.35">
      <c r="A4403">
        <v>4401</v>
      </c>
      <c r="B4403" t="s">
        <v>723</v>
      </c>
      <c r="C4403">
        <v>0</v>
      </c>
      <c r="D4403" t="s">
        <v>9</v>
      </c>
      <c r="E4403" t="s">
        <v>502</v>
      </c>
      <c r="F4403">
        <v>70.127206396402869</v>
      </c>
    </row>
    <row r="4404" spans="1:6" hidden="1" x14ac:dyDescent="0.35">
      <c r="A4404">
        <v>4402</v>
      </c>
      <c r="B4404" t="s">
        <v>723</v>
      </c>
      <c r="C4404">
        <v>0</v>
      </c>
      <c r="D4404" t="s">
        <v>9</v>
      </c>
      <c r="E4404" t="s">
        <v>503</v>
      </c>
      <c r="F4404">
        <v>45.434760869008734</v>
      </c>
    </row>
    <row r="4405" spans="1:6" hidden="1" x14ac:dyDescent="0.35">
      <c r="A4405">
        <v>4403</v>
      </c>
      <c r="B4405" t="s">
        <v>723</v>
      </c>
      <c r="C4405">
        <v>0</v>
      </c>
      <c r="D4405" t="s">
        <v>9</v>
      </c>
      <c r="E4405" t="s">
        <v>504</v>
      </c>
      <c r="F4405">
        <v>53.059993425435444</v>
      </c>
    </row>
    <row r="4406" spans="1:6" hidden="1" x14ac:dyDescent="0.35">
      <c r="A4406">
        <v>4404</v>
      </c>
      <c r="B4406" t="s">
        <v>723</v>
      </c>
      <c r="C4406">
        <v>0</v>
      </c>
      <c r="D4406" t="s">
        <v>9</v>
      </c>
      <c r="E4406" t="s">
        <v>505</v>
      </c>
      <c r="F4406">
        <v>101.48447541166838</v>
      </c>
    </row>
    <row r="4407" spans="1:6" hidden="1" x14ac:dyDescent="0.35">
      <c r="A4407">
        <v>4405</v>
      </c>
      <c r="B4407" t="s">
        <v>723</v>
      </c>
      <c r="C4407">
        <v>0</v>
      </c>
      <c r="D4407" t="s">
        <v>9</v>
      </c>
      <c r="E4407" t="s">
        <v>506</v>
      </c>
      <c r="F4407">
        <v>53.288285094884856</v>
      </c>
    </row>
    <row r="4408" spans="1:6" hidden="1" x14ac:dyDescent="0.35">
      <c r="A4408">
        <v>4406</v>
      </c>
      <c r="B4408" t="s">
        <v>723</v>
      </c>
      <c r="C4408">
        <v>0</v>
      </c>
      <c r="D4408" t="s">
        <v>9</v>
      </c>
      <c r="E4408" t="s">
        <v>507</v>
      </c>
      <c r="F4408">
        <v>65.01687789545052</v>
      </c>
    </row>
    <row r="4409" spans="1:6" hidden="1" x14ac:dyDescent="0.35">
      <c r="A4409">
        <v>4407</v>
      </c>
      <c r="B4409" t="s">
        <v>723</v>
      </c>
      <c r="C4409">
        <v>0</v>
      </c>
      <c r="D4409" t="s">
        <v>9</v>
      </c>
      <c r="E4409" t="s">
        <v>508</v>
      </c>
      <c r="F4409">
        <v>26.781361121955058</v>
      </c>
    </row>
    <row r="4410" spans="1:6" hidden="1" x14ac:dyDescent="0.35">
      <c r="A4410">
        <v>4408</v>
      </c>
      <c r="B4410" t="s">
        <v>723</v>
      </c>
      <c r="C4410">
        <v>0</v>
      </c>
      <c r="D4410" t="s">
        <v>9</v>
      </c>
      <c r="E4410" t="s">
        <v>509</v>
      </c>
      <c r="F4410">
        <v>138.88310103840507</v>
      </c>
    </row>
    <row r="4411" spans="1:6" hidden="1" x14ac:dyDescent="0.35">
      <c r="A4411">
        <v>4409</v>
      </c>
      <c r="B4411" t="s">
        <v>723</v>
      </c>
      <c r="C4411">
        <v>0</v>
      </c>
      <c r="D4411" t="s">
        <v>9</v>
      </c>
      <c r="E4411" t="s">
        <v>510</v>
      </c>
      <c r="F4411">
        <v>76.865891661444678</v>
      </c>
    </row>
    <row r="4412" spans="1:6" hidden="1" x14ac:dyDescent="0.35">
      <c r="A4412">
        <v>4410</v>
      </c>
      <c r="B4412" t="s">
        <v>723</v>
      </c>
      <c r="C4412">
        <v>0</v>
      </c>
      <c r="D4412" t="s">
        <v>9</v>
      </c>
      <c r="E4412" t="s">
        <v>511</v>
      </c>
      <c r="F4412">
        <v>93.826045298876224</v>
      </c>
    </row>
    <row r="4413" spans="1:6" hidden="1" x14ac:dyDescent="0.35">
      <c r="A4413">
        <v>4411</v>
      </c>
      <c r="B4413" t="s">
        <v>723</v>
      </c>
      <c r="C4413">
        <v>0</v>
      </c>
      <c r="D4413" t="s">
        <v>9</v>
      </c>
      <c r="E4413" t="s">
        <v>512</v>
      </c>
      <c r="F4413">
        <v>44.632892717838402</v>
      </c>
    </row>
    <row r="4414" spans="1:6" hidden="1" x14ac:dyDescent="0.35">
      <c r="A4414">
        <v>4412</v>
      </c>
      <c r="B4414" t="s">
        <v>723</v>
      </c>
      <c r="C4414">
        <v>0</v>
      </c>
      <c r="D4414" t="s">
        <v>9</v>
      </c>
      <c r="E4414" t="s">
        <v>513</v>
      </c>
      <c r="F4414">
        <v>32.96025432469073</v>
      </c>
    </row>
    <row r="4415" spans="1:6" hidden="1" x14ac:dyDescent="0.35">
      <c r="A4415">
        <v>4413</v>
      </c>
      <c r="B4415" t="s">
        <v>723</v>
      </c>
      <c r="C4415">
        <v>0</v>
      </c>
      <c r="D4415" t="s">
        <v>9</v>
      </c>
      <c r="E4415" t="s">
        <v>514</v>
      </c>
      <c r="F4415">
        <v>53.192222633216879</v>
      </c>
    </row>
    <row r="4416" spans="1:6" hidden="1" x14ac:dyDescent="0.35">
      <c r="A4416">
        <v>4414</v>
      </c>
      <c r="B4416" t="s">
        <v>723</v>
      </c>
      <c r="C4416">
        <v>0</v>
      </c>
      <c r="D4416" t="s">
        <v>9</v>
      </c>
      <c r="E4416" t="s">
        <v>515</v>
      </c>
      <c r="F4416">
        <v>67.587432828813661</v>
      </c>
    </row>
    <row r="4417" spans="1:6" hidden="1" x14ac:dyDescent="0.35">
      <c r="A4417">
        <v>4415</v>
      </c>
      <c r="B4417" t="s">
        <v>723</v>
      </c>
      <c r="C4417">
        <v>0</v>
      </c>
      <c r="D4417" t="s">
        <v>9</v>
      </c>
      <c r="E4417" t="s">
        <v>516</v>
      </c>
      <c r="F4417">
        <v>58.836068352778767</v>
      </c>
    </row>
    <row r="4418" spans="1:6" hidden="1" x14ac:dyDescent="0.35">
      <c r="A4418">
        <v>4416</v>
      </c>
      <c r="B4418" t="s">
        <v>723</v>
      </c>
      <c r="C4418">
        <v>0</v>
      </c>
      <c r="D4418" t="s">
        <v>9</v>
      </c>
      <c r="E4418" t="s">
        <v>517</v>
      </c>
      <c r="F4418">
        <v>0</v>
      </c>
    </row>
    <row r="4419" spans="1:6" hidden="1" x14ac:dyDescent="0.35">
      <c r="A4419">
        <v>4417</v>
      </c>
      <c r="B4419" t="s">
        <v>723</v>
      </c>
      <c r="C4419">
        <v>0</v>
      </c>
      <c r="D4419" t="s">
        <v>9</v>
      </c>
      <c r="E4419" t="s">
        <v>518</v>
      </c>
      <c r="F4419">
        <v>0</v>
      </c>
    </row>
    <row r="4420" spans="1:6" hidden="1" x14ac:dyDescent="0.35">
      <c r="A4420">
        <v>4418</v>
      </c>
      <c r="B4420" t="s">
        <v>723</v>
      </c>
      <c r="C4420">
        <v>0</v>
      </c>
      <c r="D4420" t="s">
        <v>9</v>
      </c>
      <c r="E4420" t="s">
        <v>519</v>
      </c>
      <c r="F4420">
        <v>118.28366415288167</v>
      </c>
    </row>
    <row r="4421" spans="1:6" hidden="1" x14ac:dyDescent="0.35">
      <c r="A4421">
        <v>4419</v>
      </c>
      <c r="B4421" t="s">
        <v>723</v>
      </c>
      <c r="C4421">
        <v>0</v>
      </c>
      <c r="D4421" t="s">
        <v>9</v>
      </c>
      <c r="E4421" t="s">
        <v>520</v>
      </c>
      <c r="F4421">
        <v>125.67770498355779</v>
      </c>
    </row>
    <row r="4422" spans="1:6" hidden="1" x14ac:dyDescent="0.35">
      <c r="A4422">
        <v>4420</v>
      </c>
      <c r="B4422" t="s">
        <v>723</v>
      </c>
      <c r="C4422">
        <v>0</v>
      </c>
      <c r="D4422" t="s">
        <v>106</v>
      </c>
      <c r="E4422" t="s">
        <v>521</v>
      </c>
      <c r="F4422">
        <v>76.968296505877106</v>
      </c>
    </row>
    <row r="4423" spans="1:6" hidden="1" x14ac:dyDescent="0.35">
      <c r="A4423">
        <v>4421</v>
      </c>
      <c r="B4423" t="s">
        <v>723</v>
      </c>
      <c r="C4423">
        <v>0</v>
      </c>
      <c r="D4423" t="s">
        <v>106</v>
      </c>
      <c r="E4423" t="s">
        <v>522</v>
      </c>
      <c r="F4423">
        <v>39.602983687237064</v>
      </c>
    </row>
    <row r="4424" spans="1:6" hidden="1" x14ac:dyDescent="0.35">
      <c r="A4424">
        <v>4422</v>
      </c>
      <c r="B4424" t="s">
        <v>723</v>
      </c>
      <c r="C4424">
        <v>0</v>
      </c>
      <c r="D4424" t="s">
        <v>106</v>
      </c>
      <c r="E4424" t="s">
        <v>523</v>
      </c>
      <c r="F4424">
        <v>80.687930957806884</v>
      </c>
    </row>
    <row r="4425" spans="1:6" hidden="1" x14ac:dyDescent="0.35">
      <c r="A4425">
        <v>4423</v>
      </c>
      <c r="B4425" t="s">
        <v>723</v>
      </c>
      <c r="C4425">
        <v>0</v>
      </c>
      <c r="D4425" t="s">
        <v>106</v>
      </c>
      <c r="E4425" t="s">
        <v>524</v>
      </c>
      <c r="F4425">
        <v>71.808405538641253</v>
      </c>
    </row>
    <row r="4426" spans="1:6" hidden="1" x14ac:dyDescent="0.35">
      <c r="A4426">
        <v>4424</v>
      </c>
      <c r="B4426" t="s">
        <v>723</v>
      </c>
      <c r="C4426">
        <v>0</v>
      </c>
      <c r="D4426" t="s">
        <v>106</v>
      </c>
      <c r="E4426" t="s">
        <v>525</v>
      </c>
      <c r="F4426">
        <v>17.286138597067769</v>
      </c>
    </row>
    <row r="4427" spans="1:6" hidden="1" x14ac:dyDescent="0.35">
      <c r="A4427">
        <v>4425</v>
      </c>
      <c r="B4427" t="s">
        <v>723</v>
      </c>
      <c r="C4427">
        <v>0</v>
      </c>
      <c r="D4427" t="s">
        <v>106</v>
      </c>
      <c r="E4427" t="s">
        <v>526</v>
      </c>
      <c r="F4427">
        <v>64.071351770174942</v>
      </c>
    </row>
    <row r="4428" spans="1:6" hidden="1" x14ac:dyDescent="0.35">
      <c r="A4428">
        <v>4426</v>
      </c>
      <c r="B4428" t="s">
        <v>723</v>
      </c>
      <c r="C4428">
        <v>0</v>
      </c>
      <c r="D4428" t="s">
        <v>106</v>
      </c>
      <c r="E4428" t="s">
        <v>527</v>
      </c>
      <c r="F4428">
        <v>43.005405274639458</v>
      </c>
    </row>
    <row r="4429" spans="1:6" hidden="1" x14ac:dyDescent="0.35">
      <c r="A4429">
        <v>4427</v>
      </c>
      <c r="B4429" t="s">
        <v>723</v>
      </c>
      <c r="C4429">
        <v>0</v>
      </c>
      <c r="D4429" t="s">
        <v>106</v>
      </c>
      <c r="E4429" t="s">
        <v>528</v>
      </c>
      <c r="F4429">
        <v>116.10791824661399</v>
      </c>
    </row>
    <row r="4430" spans="1:6" hidden="1" x14ac:dyDescent="0.35">
      <c r="A4430">
        <v>4428</v>
      </c>
      <c r="B4430" t="s">
        <v>723</v>
      </c>
      <c r="C4430">
        <v>0</v>
      </c>
      <c r="D4430" t="s">
        <v>105</v>
      </c>
      <c r="E4430" t="s">
        <v>529</v>
      </c>
      <c r="F4430">
        <v>84.235107641018601</v>
      </c>
    </row>
    <row r="4431" spans="1:6" hidden="1" x14ac:dyDescent="0.35">
      <c r="A4431">
        <v>4429</v>
      </c>
      <c r="B4431" t="s">
        <v>723</v>
      </c>
      <c r="C4431">
        <v>0</v>
      </c>
      <c r="D4431" t="s">
        <v>105</v>
      </c>
      <c r="E4431" t="s">
        <v>530</v>
      </c>
      <c r="F4431">
        <v>35.782742119017094</v>
      </c>
    </row>
    <row r="4432" spans="1:6" hidden="1" x14ac:dyDescent="0.35">
      <c r="A4432">
        <v>4430</v>
      </c>
      <c r="B4432" t="s">
        <v>723</v>
      </c>
      <c r="C4432">
        <v>0</v>
      </c>
      <c r="D4432" t="s">
        <v>105</v>
      </c>
      <c r="E4432" t="s">
        <v>531</v>
      </c>
      <c r="F4432">
        <v>22.177727020236301</v>
      </c>
    </row>
    <row r="4433" spans="1:6" hidden="1" x14ac:dyDescent="0.35">
      <c r="A4433">
        <v>4431</v>
      </c>
      <c r="B4433" t="s">
        <v>723</v>
      </c>
      <c r="C4433">
        <v>0</v>
      </c>
      <c r="D4433" t="s">
        <v>105</v>
      </c>
      <c r="E4433" t="s">
        <v>532</v>
      </c>
      <c r="F4433">
        <v>9.9275931805860012</v>
      </c>
    </row>
    <row r="4434" spans="1:6" hidden="1" x14ac:dyDescent="0.35">
      <c r="A4434">
        <v>4432</v>
      </c>
      <c r="B4434" t="s">
        <v>723</v>
      </c>
      <c r="C4434">
        <v>0</v>
      </c>
      <c r="D4434" t="s">
        <v>10</v>
      </c>
      <c r="E4434" t="s">
        <v>533</v>
      </c>
      <c r="F4434">
        <v>27.619031024160012</v>
      </c>
    </row>
    <row r="4435" spans="1:6" hidden="1" x14ac:dyDescent="0.35">
      <c r="A4435">
        <v>4433</v>
      </c>
      <c r="B4435" t="s">
        <v>723</v>
      </c>
      <c r="C4435">
        <v>0</v>
      </c>
      <c r="D4435" t="s">
        <v>10</v>
      </c>
      <c r="E4435" t="s">
        <v>534</v>
      </c>
      <c r="F4435">
        <v>45.582180580534015</v>
      </c>
    </row>
    <row r="4436" spans="1:6" hidden="1" x14ac:dyDescent="0.35">
      <c r="A4436">
        <v>4434</v>
      </c>
      <c r="B4436" t="s">
        <v>723</v>
      </c>
      <c r="C4436">
        <v>0</v>
      </c>
      <c r="D4436" t="s">
        <v>10</v>
      </c>
      <c r="E4436" t="s">
        <v>535</v>
      </c>
      <c r="F4436">
        <v>82.59987482971637</v>
      </c>
    </row>
    <row r="4437" spans="1:6" hidden="1" x14ac:dyDescent="0.35">
      <c r="A4437">
        <v>4435</v>
      </c>
      <c r="B4437" t="s">
        <v>723</v>
      </c>
      <c r="C4437">
        <v>0</v>
      </c>
      <c r="D4437" t="s">
        <v>10</v>
      </c>
      <c r="E4437" t="s">
        <v>536</v>
      </c>
      <c r="F4437">
        <v>65.417397680395482</v>
      </c>
    </row>
    <row r="4438" spans="1:6" hidden="1" x14ac:dyDescent="0.35">
      <c r="A4438">
        <v>4436</v>
      </c>
      <c r="B4438" t="s">
        <v>723</v>
      </c>
      <c r="C4438">
        <v>0</v>
      </c>
      <c r="D4438" t="s">
        <v>10</v>
      </c>
      <c r="E4438" t="s">
        <v>537</v>
      </c>
      <c r="F4438">
        <v>56.94257859978935</v>
      </c>
    </row>
    <row r="4439" spans="1:6" hidden="1" x14ac:dyDescent="0.35">
      <c r="A4439">
        <v>4437</v>
      </c>
      <c r="B4439" t="s">
        <v>723</v>
      </c>
      <c r="C4439">
        <v>0</v>
      </c>
      <c r="D4439" t="s">
        <v>10</v>
      </c>
      <c r="E4439" t="s">
        <v>538</v>
      </c>
      <c r="F4439">
        <v>47.309126799189649</v>
      </c>
    </row>
    <row r="4440" spans="1:6" hidden="1" x14ac:dyDescent="0.35">
      <c r="A4440">
        <v>4438</v>
      </c>
      <c r="B4440" t="s">
        <v>723</v>
      </c>
      <c r="C4440">
        <v>0</v>
      </c>
      <c r="D4440" t="s">
        <v>10</v>
      </c>
      <c r="E4440" t="s">
        <v>539</v>
      </c>
      <c r="F4440">
        <v>48.402617458380846</v>
      </c>
    </row>
    <row r="4441" spans="1:6" hidden="1" x14ac:dyDescent="0.35">
      <c r="A4441">
        <v>4439</v>
      </c>
      <c r="B4441" t="s">
        <v>723</v>
      </c>
      <c r="C4441">
        <v>0</v>
      </c>
      <c r="D4441" t="s">
        <v>10</v>
      </c>
      <c r="E4441" t="s">
        <v>540</v>
      </c>
      <c r="F4441">
        <v>60.614830025974719</v>
      </c>
    </row>
    <row r="4442" spans="1:6" hidden="1" x14ac:dyDescent="0.35">
      <c r="A4442">
        <v>4440</v>
      </c>
      <c r="B4442" t="s">
        <v>723</v>
      </c>
      <c r="C4442">
        <v>0</v>
      </c>
      <c r="D4442" t="s">
        <v>10</v>
      </c>
      <c r="E4442" t="s">
        <v>541</v>
      </c>
      <c r="F4442">
        <v>95.742246314451933</v>
      </c>
    </row>
    <row r="4443" spans="1:6" hidden="1" x14ac:dyDescent="0.35">
      <c r="A4443">
        <v>4441</v>
      </c>
      <c r="B4443" t="s">
        <v>723</v>
      </c>
      <c r="C4443">
        <v>0</v>
      </c>
      <c r="D4443" t="s">
        <v>10</v>
      </c>
      <c r="E4443" t="s">
        <v>542</v>
      </c>
      <c r="F4443">
        <v>96.805409646209654</v>
      </c>
    </row>
    <row r="4444" spans="1:6" hidden="1" x14ac:dyDescent="0.35">
      <c r="A4444">
        <v>4442</v>
      </c>
      <c r="B4444" t="s">
        <v>723</v>
      </c>
      <c r="C4444">
        <v>0</v>
      </c>
      <c r="D4444" t="s">
        <v>10</v>
      </c>
      <c r="E4444" t="s">
        <v>543</v>
      </c>
      <c r="F4444">
        <v>47.370292407487817</v>
      </c>
    </row>
    <row r="4445" spans="1:6" hidden="1" x14ac:dyDescent="0.35">
      <c r="A4445">
        <v>4443</v>
      </c>
      <c r="B4445" t="s">
        <v>723</v>
      </c>
      <c r="C4445">
        <v>0</v>
      </c>
      <c r="D4445" t="s">
        <v>12</v>
      </c>
      <c r="E4445" t="s">
        <v>544</v>
      </c>
      <c r="F4445">
        <v>65.700438627418535</v>
      </c>
    </row>
    <row r="4446" spans="1:6" hidden="1" x14ac:dyDescent="0.35">
      <c r="A4446">
        <v>4444</v>
      </c>
      <c r="B4446" t="s">
        <v>723</v>
      </c>
      <c r="C4446">
        <v>0</v>
      </c>
      <c r="D4446" t="s">
        <v>12</v>
      </c>
      <c r="E4446" t="s">
        <v>545</v>
      </c>
      <c r="F4446">
        <v>35.351145833873339</v>
      </c>
    </row>
    <row r="4447" spans="1:6" hidden="1" x14ac:dyDescent="0.35">
      <c r="A4447">
        <v>4445</v>
      </c>
      <c r="B4447" t="s">
        <v>723</v>
      </c>
      <c r="C4447">
        <v>0</v>
      </c>
      <c r="D4447" t="s">
        <v>12</v>
      </c>
      <c r="E4447" t="s">
        <v>546</v>
      </c>
      <c r="F4447">
        <v>44.958985493148283</v>
      </c>
    </row>
    <row r="4448" spans="1:6" hidden="1" x14ac:dyDescent="0.35">
      <c r="A4448">
        <v>4446</v>
      </c>
      <c r="B4448" t="s">
        <v>723</v>
      </c>
      <c r="C4448">
        <v>0</v>
      </c>
      <c r="D4448" t="s">
        <v>12</v>
      </c>
      <c r="E4448" t="s">
        <v>547</v>
      </c>
      <c r="F4448">
        <v>40.010413589498604</v>
      </c>
    </row>
    <row r="4449" spans="1:6" hidden="1" x14ac:dyDescent="0.35">
      <c r="A4449">
        <v>4447</v>
      </c>
      <c r="B4449" t="s">
        <v>723</v>
      </c>
      <c r="C4449">
        <v>0</v>
      </c>
      <c r="D4449" t="s">
        <v>12</v>
      </c>
      <c r="E4449" t="s">
        <v>548</v>
      </c>
      <c r="F4449">
        <v>39.850153852915213</v>
      </c>
    </row>
    <row r="4450" spans="1:6" hidden="1" x14ac:dyDescent="0.35">
      <c r="A4450">
        <v>4448</v>
      </c>
      <c r="B4450" t="s">
        <v>723</v>
      </c>
      <c r="C4450">
        <v>0</v>
      </c>
      <c r="D4450" t="s">
        <v>12</v>
      </c>
      <c r="E4450" t="s">
        <v>549</v>
      </c>
      <c r="F4450">
        <v>133.31810008620138</v>
      </c>
    </row>
    <row r="4451" spans="1:6" hidden="1" x14ac:dyDescent="0.35">
      <c r="A4451">
        <v>4449</v>
      </c>
      <c r="B4451" t="s">
        <v>723</v>
      </c>
      <c r="C4451">
        <v>0</v>
      </c>
      <c r="D4451" t="s">
        <v>12</v>
      </c>
      <c r="E4451" t="s">
        <v>550</v>
      </c>
      <c r="F4451">
        <v>96.684982335164534</v>
      </c>
    </row>
    <row r="4452" spans="1:6" hidden="1" x14ac:dyDescent="0.35">
      <c r="A4452">
        <v>4450</v>
      </c>
      <c r="B4452" t="s">
        <v>723</v>
      </c>
      <c r="C4452">
        <v>0</v>
      </c>
      <c r="D4452" t="s">
        <v>12</v>
      </c>
      <c r="E4452" t="s">
        <v>551</v>
      </c>
      <c r="F4452">
        <v>99.62139909829294</v>
      </c>
    </row>
    <row r="4453" spans="1:6" hidden="1" x14ac:dyDescent="0.35">
      <c r="A4453">
        <v>4451</v>
      </c>
      <c r="B4453" t="s">
        <v>723</v>
      </c>
      <c r="C4453">
        <v>0</v>
      </c>
      <c r="D4453" t="s">
        <v>12</v>
      </c>
      <c r="E4453" t="s">
        <v>552</v>
      </c>
      <c r="F4453">
        <v>112.90641324643761</v>
      </c>
    </row>
    <row r="4454" spans="1:6" hidden="1" x14ac:dyDescent="0.35">
      <c r="A4454">
        <v>4452</v>
      </c>
      <c r="B4454" t="s">
        <v>723</v>
      </c>
      <c r="C4454">
        <v>0</v>
      </c>
      <c r="D4454" t="s">
        <v>12</v>
      </c>
      <c r="E4454" t="s">
        <v>553</v>
      </c>
      <c r="F4454">
        <v>136.02862053624423</v>
      </c>
    </row>
    <row r="4455" spans="1:6" hidden="1" x14ac:dyDescent="0.35">
      <c r="A4455">
        <v>4453</v>
      </c>
      <c r="B4455" t="s">
        <v>723</v>
      </c>
      <c r="C4455">
        <v>0</v>
      </c>
      <c r="D4455" t="s">
        <v>12</v>
      </c>
      <c r="E4455" t="s">
        <v>554</v>
      </c>
      <c r="F4455">
        <v>236.20026441262755</v>
      </c>
    </row>
    <row r="4456" spans="1:6" hidden="1" x14ac:dyDescent="0.35">
      <c r="A4456">
        <v>4454</v>
      </c>
      <c r="B4456" t="s">
        <v>723</v>
      </c>
      <c r="C4456">
        <v>0</v>
      </c>
      <c r="D4456" t="s">
        <v>12</v>
      </c>
      <c r="E4456" t="s">
        <v>555</v>
      </c>
      <c r="F4456">
        <v>193.67353374384703</v>
      </c>
    </row>
    <row r="4457" spans="1:6" hidden="1" x14ac:dyDescent="0.35">
      <c r="A4457">
        <v>4455</v>
      </c>
      <c r="B4457" t="s">
        <v>723</v>
      </c>
      <c r="C4457">
        <v>0</v>
      </c>
      <c r="D4457" t="s">
        <v>13</v>
      </c>
      <c r="E4457" t="s">
        <v>556</v>
      </c>
      <c r="F4457">
        <v>131.86524633603244</v>
      </c>
    </row>
    <row r="4458" spans="1:6" hidden="1" x14ac:dyDescent="0.35">
      <c r="A4458">
        <v>4456</v>
      </c>
      <c r="B4458" t="s">
        <v>723</v>
      </c>
      <c r="C4458">
        <v>0</v>
      </c>
      <c r="D4458" t="s">
        <v>13</v>
      </c>
      <c r="E4458" t="s">
        <v>557</v>
      </c>
      <c r="F4458">
        <v>51.480421302672141</v>
      </c>
    </row>
    <row r="4459" spans="1:6" hidden="1" x14ac:dyDescent="0.35">
      <c r="A4459">
        <v>4457</v>
      </c>
      <c r="B4459" t="s">
        <v>723</v>
      </c>
      <c r="C4459">
        <v>0</v>
      </c>
      <c r="D4459" t="s">
        <v>13</v>
      </c>
      <c r="E4459" t="s">
        <v>558</v>
      </c>
      <c r="F4459">
        <v>59.497173347654325</v>
      </c>
    </row>
    <row r="4460" spans="1:6" hidden="1" x14ac:dyDescent="0.35">
      <c r="A4460">
        <v>4458</v>
      </c>
      <c r="B4460" t="s">
        <v>723</v>
      </c>
      <c r="C4460">
        <v>0</v>
      </c>
      <c r="D4460" t="s">
        <v>14</v>
      </c>
      <c r="E4460" t="s">
        <v>559</v>
      </c>
      <c r="F4460">
        <v>168.12057789937029</v>
      </c>
    </row>
    <row r="4461" spans="1:6" hidden="1" x14ac:dyDescent="0.35">
      <c r="A4461">
        <v>4459</v>
      </c>
      <c r="B4461" t="s">
        <v>723</v>
      </c>
      <c r="C4461">
        <v>0</v>
      </c>
      <c r="D4461" t="s">
        <v>14</v>
      </c>
      <c r="E4461" t="s">
        <v>560</v>
      </c>
      <c r="F4461">
        <v>0</v>
      </c>
    </row>
    <row r="4462" spans="1:6" hidden="1" x14ac:dyDescent="0.35">
      <c r="A4462">
        <v>4460</v>
      </c>
      <c r="B4462" t="s">
        <v>723</v>
      </c>
      <c r="C4462">
        <v>0</v>
      </c>
      <c r="D4462" t="s">
        <v>15</v>
      </c>
      <c r="E4462" t="s">
        <v>561</v>
      </c>
      <c r="F4462">
        <v>79.189566018994242</v>
      </c>
    </row>
    <row r="4463" spans="1:6" hidden="1" x14ac:dyDescent="0.35">
      <c r="A4463">
        <v>4461</v>
      </c>
      <c r="B4463" t="s">
        <v>723</v>
      </c>
      <c r="C4463">
        <v>0</v>
      </c>
      <c r="D4463" t="s">
        <v>15</v>
      </c>
      <c r="E4463" t="s">
        <v>562</v>
      </c>
      <c r="F4463">
        <v>0</v>
      </c>
    </row>
    <row r="4464" spans="1:6" hidden="1" x14ac:dyDescent="0.35">
      <c r="A4464">
        <v>4462</v>
      </c>
      <c r="B4464" t="s">
        <v>723</v>
      </c>
      <c r="C4464">
        <v>0</v>
      </c>
      <c r="D4464" t="s">
        <v>15</v>
      </c>
      <c r="E4464" t="s">
        <v>563</v>
      </c>
      <c r="F4464">
        <v>154.56665820003295</v>
      </c>
    </row>
    <row r="4465" spans="1:6" hidden="1" x14ac:dyDescent="0.35">
      <c r="A4465">
        <v>4463</v>
      </c>
      <c r="B4465" t="s">
        <v>723</v>
      </c>
      <c r="C4465">
        <v>0</v>
      </c>
      <c r="D4465" t="s">
        <v>15</v>
      </c>
      <c r="E4465" t="s">
        <v>564</v>
      </c>
      <c r="F4465">
        <v>106.08353520673177</v>
      </c>
    </row>
    <row r="4466" spans="1:6" hidden="1" x14ac:dyDescent="0.35">
      <c r="A4466">
        <v>4464</v>
      </c>
      <c r="B4466" t="s">
        <v>723</v>
      </c>
      <c r="C4466">
        <v>0</v>
      </c>
      <c r="D4466" t="s">
        <v>16</v>
      </c>
      <c r="E4466" t="s">
        <v>565</v>
      </c>
      <c r="F4466">
        <v>73.125738878547679</v>
      </c>
    </row>
    <row r="4467" spans="1:6" hidden="1" x14ac:dyDescent="0.35">
      <c r="A4467">
        <v>4465</v>
      </c>
      <c r="B4467" t="s">
        <v>723</v>
      </c>
      <c r="C4467">
        <v>0</v>
      </c>
      <c r="D4467" t="s">
        <v>16</v>
      </c>
      <c r="E4467" t="s">
        <v>566</v>
      </c>
      <c r="F4467">
        <v>3.9549770713332819</v>
      </c>
    </row>
    <row r="4468" spans="1:6" hidden="1" x14ac:dyDescent="0.35">
      <c r="A4468">
        <v>4466</v>
      </c>
      <c r="B4468" t="s">
        <v>723</v>
      </c>
      <c r="C4468">
        <v>0</v>
      </c>
      <c r="D4468" t="s">
        <v>16</v>
      </c>
      <c r="E4468" t="s">
        <v>567</v>
      </c>
      <c r="F4468">
        <v>89.34738553498444</v>
      </c>
    </row>
    <row r="4469" spans="1:6" hidden="1" x14ac:dyDescent="0.35">
      <c r="A4469">
        <v>4467</v>
      </c>
      <c r="B4469" t="s">
        <v>723</v>
      </c>
      <c r="C4469">
        <v>0</v>
      </c>
      <c r="D4469" t="s">
        <v>16</v>
      </c>
      <c r="E4469" t="s">
        <v>568</v>
      </c>
      <c r="F4469">
        <v>194.85090013213329</v>
      </c>
    </row>
    <row r="4470" spans="1:6" hidden="1" x14ac:dyDescent="0.35">
      <c r="A4470">
        <v>4468</v>
      </c>
      <c r="B4470" t="s">
        <v>723</v>
      </c>
      <c r="C4470">
        <v>0</v>
      </c>
      <c r="D4470" t="s">
        <v>16</v>
      </c>
      <c r="E4470" t="s">
        <v>569</v>
      </c>
      <c r="F4470">
        <v>33.740226870632455</v>
      </c>
    </row>
    <row r="4471" spans="1:6" hidden="1" x14ac:dyDescent="0.35">
      <c r="A4471">
        <v>4469</v>
      </c>
      <c r="B4471" t="s">
        <v>723</v>
      </c>
      <c r="C4471">
        <v>0</v>
      </c>
      <c r="D4471" t="s">
        <v>16</v>
      </c>
      <c r="E4471" t="s">
        <v>570</v>
      </c>
      <c r="F4471">
        <v>48.10205666677858</v>
      </c>
    </row>
    <row r="4472" spans="1:6" hidden="1" x14ac:dyDescent="0.35">
      <c r="A4472">
        <v>4470</v>
      </c>
      <c r="B4472" t="s">
        <v>723</v>
      </c>
      <c r="C4472">
        <v>0</v>
      </c>
      <c r="D4472" t="s">
        <v>16</v>
      </c>
      <c r="E4472" t="s">
        <v>571</v>
      </c>
      <c r="F4472">
        <v>105.64603208817877</v>
      </c>
    </row>
    <row r="4473" spans="1:6" hidden="1" x14ac:dyDescent="0.35">
      <c r="A4473">
        <v>4471</v>
      </c>
      <c r="B4473" t="s">
        <v>723</v>
      </c>
      <c r="C4473">
        <v>0</v>
      </c>
      <c r="D4473" t="s">
        <v>16</v>
      </c>
      <c r="E4473" t="s">
        <v>572</v>
      </c>
      <c r="F4473">
        <v>134.30625796639771</v>
      </c>
    </row>
    <row r="4474" spans="1:6" hidden="1" x14ac:dyDescent="0.35">
      <c r="A4474">
        <v>4472</v>
      </c>
      <c r="B4474" t="s">
        <v>723</v>
      </c>
      <c r="C4474">
        <v>0</v>
      </c>
      <c r="D4474" t="s">
        <v>16</v>
      </c>
      <c r="E4474" t="s">
        <v>573</v>
      </c>
      <c r="F4474">
        <v>176.93714349376279</v>
      </c>
    </row>
    <row r="4475" spans="1:6" hidden="1" x14ac:dyDescent="0.35">
      <c r="A4475">
        <v>4473</v>
      </c>
      <c r="B4475" t="s">
        <v>723</v>
      </c>
      <c r="C4475">
        <v>0</v>
      </c>
      <c r="D4475" t="s">
        <v>16</v>
      </c>
      <c r="E4475" t="s">
        <v>574</v>
      </c>
      <c r="F4475">
        <v>69.49624500430761</v>
      </c>
    </row>
    <row r="4476" spans="1:6" hidden="1" x14ac:dyDescent="0.35">
      <c r="A4476">
        <v>4474</v>
      </c>
      <c r="B4476" t="s">
        <v>723</v>
      </c>
      <c r="C4476">
        <v>0</v>
      </c>
      <c r="D4476" t="s">
        <v>16</v>
      </c>
      <c r="E4476" t="s">
        <v>575</v>
      </c>
      <c r="F4476">
        <v>20.366766699071267</v>
      </c>
    </row>
    <row r="4477" spans="1:6" hidden="1" x14ac:dyDescent="0.35">
      <c r="A4477">
        <v>4475</v>
      </c>
      <c r="B4477" t="s">
        <v>723</v>
      </c>
      <c r="C4477">
        <v>0</v>
      </c>
      <c r="D4477" t="s">
        <v>16</v>
      </c>
      <c r="E4477" t="s">
        <v>576</v>
      </c>
      <c r="F4477">
        <v>127.97268646206022</v>
      </c>
    </row>
    <row r="4478" spans="1:6" hidden="1" x14ac:dyDescent="0.35">
      <c r="A4478">
        <v>4476</v>
      </c>
      <c r="B4478" t="s">
        <v>723</v>
      </c>
      <c r="C4478">
        <v>0</v>
      </c>
      <c r="D4478" t="s">
        <v>16</v>
      </c>
      <c r="E4478" t="s">
        <v>577</v>
      </c>
      <c r="F4478">
        <v>26.857977002062135</v>
      </c>
    </row>
    <row r="4479" spans="1:6" hidden="1" x14ac:dyDescent="0.35">
      <c r="A4479">
        <v>4477</v>
      </c>
      <c r="B4479" t="s">
        <v>723</v>
      </c>
      <c r="C4479">
        <v>0</v>
      </c>
      <c r="D4479" t="s">
        <v>16</v>
      </c>
      <c r="E4479" t="s">
        <v>578</v>
      </c>
      <c r="F4479">
        <v>221.50825455837756</v>
      </c>
    </row>
    <row r="4480" spans="1:6" hidden="1" x14ac:dyDescent="0.35">
      <c r="A4480">
        <v>4478</v>
      </c>
      <c r="B4480" t="s">
        <v>723</v>
      </c>
      <c r="C4480">
        <v>0</v>
      </c>
      <c r="D4480" t="s">
        <v>16</v>
      </c>
      <c r="E4480" t="s">
        <v>579</v>
      </c>
      <c r="F4480">
        <v>28.103895404759147</v>
      </c>
    </row>
    <row r="4481" spans="1:6" hidden="1" x14ac:dyDescent="0.35">
      <c r="A4481">
        <v>4479</v>
      </c>
      <c r="B4481" t="s">
        <v>723</v>
      </c>
      <c r="C4481">
        <v>0</v>
      </c>
      <c r="D4481" t="s">
        <v>16</v>
      </c>
      <c r="E4481" t="s">
        <v>580</v>
      </c>
      <c r="F4481">
        <v>33.028282023503564</v>
      </c>
    </row>
    <row r="4482" spans="1:6" hidden="1" x14ac:dyDescent="0.35">
      <c r="A4482">
        <v>4480</v>
      </c>
      <c r="B4482" t="s">
        <v>723</v>
      </c>
      <c r="C4482">
        <v>0</v>
      </c>
      <c r="D4482" t="s">
        <v>16</v>
      </c>
      <c r="E4482" t="s">
        <v>581</v>
      </c>
      <c r="F4482">
        <v>105.5178707774237</v>
      </c>
    </row>
    <row r="4483" spans="1:6" hidden="1" x14ac:dyDescent="0.35">
      <c r="A4483">
        <v>4481</v>
      </c>
      <c r="B4483" t="s">
        <v>723</v>
      </c>
      <c r="C4483">
        <v>0</v>
      </c>
      <c r="D4483" t="s">
        <v>16</v>
      </c>
      <c r="E4483" t="s">
        <v>582</v>
      </c>
      <c r="F4483">
        <v>95.913086597273619</v>
      </c>
    </row>
    <row r="4484" spans="1:6" hidden="1" x14ac:dyDescent="0.35">
      <c r="A4484">
        <v>4482</v>
      </c>
      <c r="B4484" t="s">
        <v>723</v>
      </c>
      <c r="C4484">
        <v>0</v>
      </c>
      <c r="D4484" t="s">
        <v>16</v>
      </c>
      <c r="E4484" t="s">
        <v>583</v>
      </c>
      <c r="F4484">
        <v>22.017275589748152</v>
      </c>
    </row>
    <row r="4485" spans="1:6" hidden="1" x14ac:dyDescent="0.35">
      <c r="A4485">
        <v>4483</v>
      </c>
      <c r="B4485" t="s">
        <v>723</v>
      </c>
      <c r="C4485">
        <v>0</v>
      </c>
      <c r="D4485" t="s">
        <v>16</v>
      </c>
      <c r="E4485" t="s">
        <v>584</v>
      </c>
      <c r="F4485">
        <v>89.028304427920105</v>
      </c>
    </row>
    <row r="4486" spans="1:6" hidden="1" x14ac:dyDescent="0.35">
      <c r="A4486">
        <v>4484</v>
      </c>
      <c r="B4486" t="s">
        <v>723</v>
      </c>
      <c r="C4486">
        <v>0</v>
      </c>
      <c r="D4486" t="s">
        <v>16</v>
      </c>
      <c r="E4486" t="s">
        <v>585</v>
      </c>
      <c r="F4486">
        <v>24.901983077803706</v>
      </c>
    </row>
    <row r="4487" spans="1:6" hidden="1" x14ac:dyDescent="0.35">
      <c r="A4487">
        <v>4485</v>
      </c>
      <c r="B4487" t="s">
        <v>723</v>
      </c>
      <c r="C4487">
        <v>0</v>
      </c>
      <c r="D4487" t="s">
        <v>100</v>
      </c>
      <c r="E4487" t="s">
        <v>586</v>
      </c>
      <c r="F4487">
        <v>46.882100808987254</v>
      </c>
    </row>
    <row r="4488" spans="1:6" hidden="1" x14ac:dyDescent="0.35">
      <c r="A4488">
        <v>4486</v>
      </c>
      <c r="B4488" t="s">
        <v>723</v>
      </c>
      <c r="C4488">
        <v>0</v>
      </c>
      <c r="D4488" t="s">
        <v>100</v>
      </c>
      <c r="E4488" t="s">
        <v>587</v>
      </c>
      <c r="F4488">
        <v>108.83993428613601</v>
      </c>
    </row>
    <row r="4489" spans="1:6" hidden="1" x14ac:dyDescent="0.35">
      <c r="A4489">
        <v>4487</v>
      </c>
      <c r="B4489" t="s">
        <v>723</v>
      </c>
      <c r="C4489">
        <v>0</v>
      </c>
      <c r="D4489" t="s">
        <v>100</v>
      </c>
      <c r="E4489" t="s">
        <v>588</v>
      </c>
      <c r="F4489">
        <v>0</v>
      </c>
    </row>
    <row r="4490" spans="1:6" hidden="1" x14ac:dyDescent="0.35">
      <c r="A4490">
        <v>4488</v>
      </c>
      <c r="B4490" t="s">
        <v>723</v>
      </c>
      <c r="C4490">
        <v>0</v>
      </c>
      <c r="D4490" t="s">
        <v>100</v>
      </c>
      <c r="E4490" t="s">
        <v>589</v>
      </c>
      <c r="F4490">
        <v>62.98760080028282</v>
      </c>
    </row>
    <row r="4491" spans="1:6" hidden="1" x14ac:dyDescent="0.35">
      <c r="A4491">
        <v>4489</v>
      </c>
      <c r="B4491" t="s">
        <v>723</v>
      </c>
      <c r="C4491">
        <v>0</v>
      </c>
      <c r="D4491" t="s">
        <v>100</v>
      </c>
      <c r="E4491" t="s">
        <v>590</v>
      </c>
      <c r="F4491">
        <v>157.84474904181423</v>
      </c>
    </row>
    <row r="4492" spans="1:6" hidden="1" x14ac:dyDescent="0.35">
      <c r="A4492">
        <v>4490</v>
      </c>
      <c r="B4492" t="s">
        <v>723</v>
      </c>
      <c r="C4492">
        <v>0</v>
      </c>
      <c r="D4492" t="s">
        <v>100</v>
      </c>
      <c r="E4492" t="s">
        <v>591</v>
      </c>
      <c r="F4492">
        <v>185.79361850156039</v>
      </c>
    </row>
    <row r="4493" spans="1:6" hidden="1" x14ac:dyDescent="0.35">
      <c r="A4493">
        <v>4491</v>
      </c>
      <c r="B4493" t="s">
        <v>723</v>
      </c>
      <c r="C4493">
        <v>0</v>
      </c>
      <c r="D4493" t="s">
        <v>100</v>
      </c>
      <c r="E4493" t="s">
        <v>592</v>
      </c>
      <c r="F4493">
        <v>77.497955864159422</v>
      </c>
    </row>
    <row r="4494" spans="1:6" hidden="1" x14ac:dyDescent="0.35">
      <c r="A4494">
        <v>4492</v>
      </c>
      <c r="B4494" t="s">
        <v>723</v>
      </c>
      <c r="C4494">
        <v>0</v>
      </c>
      <c r="D4494" t="s">
        <v>100</v>
      </c>
      <c r="E4494" t="s">
        <v>593</v>
      </c>
      <c r="F4494">
        <v>92.116188897063608</v>
      </c>
    </row>
    <row r="4495" spans="1:6" hidden="1" x14ac:dyDescent="0.35">
      <c r="A4495">
        <v>4493</v>
      </c>
      <c r="B4495" t="s">
        <v>723</v>
      </c>
      <c r="C4495">
        <v>0</v>
      </c>
      <c r="D4495" t="s">
        <v>16</v>
      </c>
      <c r="E4495" t="s">
        <v>594</v>
      </c>
      <c r="F4495">
        <v>28.389814291109325</v>
      </c>
    </row>
    <row r="4496" spans="1:6" hidden="1" x14ac:dyDescent="0.35">
      <c r="A4496">
        <v>4494</v>
      </c>
      <c r="B4496" t="s">
        <v>723</v>
      </c>
      <c r="C4496">
        <v>0</v>
      </c>
      <c r="D4496" t="s">
        <v>16</v>
      </c>
      <c r="E4496" t="s">
        <v>595</v>
      </c>
      <c r="F4496">
        <v>66.639783208627648</v>
      </c>
    </row>
    <row r="4497" spans="1:6" hidden="1" x14ac:dyDescent="0.35">
      <c r="A4497">
        <v>4495</v>
      </c>
      <c r="B4497" t="s">
        <v>723</v>
      </c>
      <c r="C4497">
        <v>0</v>
      </c>
      <c r="D4497" t="s">
        <v>16</v>
      </c>
      <c r="E4497" t="s">
        <v>596</v>
      </c>
      <c r="F4497">
        <v>39.909925859184369</v>
      </c>
    </row>
    <row r="4498" spans="1:6" hidden="1" x14ac:dyDescent="0.35">
      <c r="A4498">
        <v>4496</v>
      </c>
      <c r="B4498" t="s">
        <v>723</v>
      </c>
      <c r="C4498">
        <v>0</v>
      </c>
      <c r="D4498" t="s">
        <v>17</v>
      </c>
      <c r="E4498" t="s">
        <v>597</v>
      </c>
      <c r="F4498">
        <v>50.716777972739713</v>
      </c>
    </row>
    <row r="4499" spans="1:6" hidden="1" x14ac:dyDescent="0.35">
      <c r="A4499">
        <v>4497</v>
      </c>
      <c r="B4499" t="s">
        <v>723</v>
      </c>
      <c r="C4499">
        <v>0</v>
      </c>
      <c r="D4499" t="s">
        <v>310</v>
      </c>
      <c r="E4499" t="s">
        <v>598</v>
      </c>
      <c r="F4499">
        <v>149.99382664693516</v>
      </c>
    </row>
    <row r="4500" spans="1:6" hidden="1" x14ac:dyDescent="0.35">
      <c r="A4500">
        <v>4498</v>
      </c>
      <c r="B4500" t="s">
        <v>723</v>
      </c>
      <c r="C4500">
        <v>0</v>
      </c>
      <c r="D4500" t="s">
        <v>310</v>
      </c>
      <c r="E4500" t="s">
        <v>599</v>
      </c>
      <c r="F4500">
        <v>0</v>
      </c>
    </row>
    <row r="4501" spans="1:6" hidden="1" x14ac:dyDescent="0.35">
      <c r="A4501">
        <v>4499</v>
      </c>
      <c r="B4501" t="s">
        <v>723</v>
      </c>
      <c r="C4501">
        <v>0</v>
      </c>
      <c r="D4501" t="s">
        <v>311</v>
      </c>
      <c r="E4501" t="s">
        <v>600</v>
      </c>
      <c r="F4501">
        <v>105.74824490217954</v>
      </c>
    </row>
    <row r="4502" spans="1:6" hidden="1" x14ac:dyDescent="0.35">
      <c r="A4502">
        <v>4500</v>
      </c>
      <c r="B4502" t="s">
        <v>723</v>
      </c>
      <c r="C4502">
        <v>0</v>
      </c>
      <c r="D4502" t="s">
        <v>311</v>
      </c>
      <c r="E4502" t="s">
        <v>601</v>
      </c>
      <c r="F4502">
        <v>86.714553167069667</v>
      </c>
    </row>
    <row r="4503" spans="1:6" hidden="1" x14ac:dyDescent="0.35">
      <c r="A4503">
        <v>4501</v>
      </c>
      <c r="B4503" t="s">
        <v>723</v>
      </c>
      <c r="C4503">
        <v>0</v>
      </c>
      <c r="D4503" t="s">
        <v>311</v>
      </c>
      <c r="E4503" t="s">
        <v>602</v>
      </c>
      <c r="F4503">
        <v>135.53832553580591</v>
      </c>
    </row>
    <row r="4504" spans="1:6" hidden="1" x14ac:dyDescent="0.35">
      <c r="A4504">
        <v>4502</v>
      </c>
      <c r="B4504" t="s">
        <v>723</v>
      </c>
      <c r="C4504">
        <v>0</v>
      </c>
      <c r="D4504" t="s">
        <v>311</v>
      </c>
      <c r="E4504" t="s">
        <v>603</v>
      </c>
      <c r="F4504">
        <v>0</v>
      </c>
    </row>
    <row r="4505" spans="1:6" hidden="1" x14ac:dyDescent="0.35">
      <c r="A4505">
        <v>4503</v>
      </c>
      <c r="B4505" t="s">
        <v>723</v>
      </c>
      <c r="C4505">
        <v>0</v>
      </c>
      <c r="D4505" t="s">
        <v>311</v>
      </c>
      <c r="E4505" t="s">
        <v>604</v>
      </c>
      <c r="F4505">
        <v>119.98343742947191</v>
      </c>
    </row>
    <row r="4506" spans="1:6" hidden="1" x14ac:dyDescent="0.35">
      <c r="A4506">
        <v>4504</v>
      </c>
      <c r="B4506" t="s">
        <v>723</v>
      </c>
      <c r="C4506">
        <v>0</v>
      </c>
      <c r="D4506" t="s">
        <v>312</v>
      </c>
      <c r="E4506" t="s">
        <v>605</v>
      </c>
      <c r="F4506">
        <v>123.81110932767271</v>
      </c>
    </row>
    <row r="4507" spans="1:6" hidden="1" x14ac:dyDescent="0.35">
      <c r="A4507">
        <v>4505</v>
      </c>
      <c r="B4507" t="s">
        <v>723</v>
      </c>
      <c r="C4507">
        <v>0</v>
      </c>
      <c r="D4507" t="s">
        <v>312</v>
      </c>
      <c r="E4507" t="s">
        <v>606</v>
      </c>
      <c r="F4507">
        <v>0</v>
      </c>
    </row>
    <row r="4508" spans="1:6" hidden="1" x14ac:dyDescent="0.35">
      <c r="A4508">
        <v>4506</v>
      </c>
      <c r="B4508" t="s">
        <v>723</v>
      </c>
      <c r="C4508">
        <v>0</v>
      </c>
      <c r="D4508" t="s">
        <v>313</v>
      </c>
      <c r="E4508" t="s">
        <v>607</v>
      </c>
      <c r="F4508">
        <v>64.260533335039796</v>
      </c>
    </row>
    <row r="4509" spans="1:6" hidden="1" x14ac:dyDescent="0.35">
      <c r="A4509">
        <v>4507</v>
      </c>
      <c r="B4509" t="s">
        <v>723</v>
      </c>
      <c r="C4509">
        <v>0</v>
      </c>
      <c r="D4509" t="s">
        <v>313</v>
      </c>
      <c r="E4509" t="s">
        <v>608</v>
      </c>
      <c r="F4509">
        <v>0</v>
      </c>
    </row>
    <row r="4510" spans="1:6" hidden="1" x14ac:dyDescent="0.35">
      <c r="A4510">
        <v>4508</v>
      </c>
      <c r="B4510" t="s">
        <v>723</v>
      </c>
      <c r="C4510">
        <v>0</v>
      </c>
      <c r="D4510" t="s">
        <v>313</v>
      </c>
      <c r="E4510" t="s">
        <v>609</v>
      </c>
      <c r="F4510">
        <v>120.09331937493761</v>
      </c>
    </row>
    <row r="4511" spans="1:6" hidden="1" x14ac:dyDescent="0.35">
      <c r="A4511">
        <v>4509</v>
      </c>
      <c r="B4511" t="s">
        <v>723</v>
      </c>
      <c r="C4511">
        <v>0</v>
      </c>
      <c r="D4511" t="s">
        <v>313</v>
      </c>
      <c r="E4511" t="s">
        <v>610</v>
      </c>
      <c r="F4511">
        <v>0</v>
      </c>
    </row>
    <row r="4512" spans="1:6" hidden="1" x14ac:dyDescent="0.35">
      <c r="A4512">
        <v>4510</v>
      </c>
      <c r="B4512" t="s">
        <v>723</v>
      </c>
      <c r="C4512">
        <v>0</v>
      </c>
      <c r="D4512" t="s">
        <v>10</v>
      </c>
      <c r="E4512" t="s">
        <v>539</v>
      </c>
      <c r="F4512">
        <v>91.683702292233093</v>
      </c>
    </row>
    <row r="4513" spans="1:6" hidden="1" x14ac:dyDescent="0.35">
      <c r="A4513">
        <v>4511</v>
      </c>
      <c r="B4513" t="s">
        <v>723</v>
      </c>
      <c r="C4513">
        <v>0</v>
      </c>
      <c r="D4513" t="s">
        <v>313</v>
      </c>
      <c r="E4513" t="s">
        <v>611</v>
      </c>
      <c r="F4513">
        <v>0</v>
      </c>
    </row>
    <row r="4514" spans="1:6" hidden="1" x14ac:dyDescent="0.35">
      <c r="A4514">
        <v>4512</v>
      </c>
      <c r="B4514" t="s">
        <v>723</v>
      </c>
      <c r="C4514">
        <v>0</v>
      </c>
      <c r="D4514" t="s">
        <v>313</v>
      </c>
      <c r="E4514" t="s">
        <v>612</v>
      </c>
      <c r="F4514">
        <v>141.30653477985049</v>
      </c>
    </row>
    <row r="4515" spans="1:6" hidden="1" x14ac:dyDescent="0.35">
      <c r="A4515">
        <v>4513</v>
      </c>
      <c r="B4515" t="s">
        <v>723</v>
      </c>
      <c r="C4515">
        <v>0</v>
      </c>
      <c r="D4515" t="s">
        <v>313</v>
      </c>
      <c r="E4515" t="s">
        <v>613</v>
      </c>
      <c r="F4515">
        <v>0</v>
      </c>
    </row>
    <row r="4516" spans="1:6" hidden="1" x14ac:dyDescent="0.35">
      <c r="A4516">
        <v>4514</v>
      </c>
      <c r="B4516" t="s">
        <v>723</v>
      </c>
      <c r="C4516">
        <v>0</v>
      </c>
      <c r="D4516" t="s">
        <v>313</v>
      </c>
      <c r="E4516" t="s">
        <v>614</v>
      </c>
      <c r="F4516">
        <v>163.47513851750205</v>
      </c>
    </row>
    <row r="4517" spans="1:6" hidden="1" x14ac:dyDescent="0.35">
      <c r="A4517">
        <v>4515</v>
      </c>
      <c r="B4517" t="s">
        <v>723</v>
      </c>
      <c r="C4517">
        <v>0</v>
      </c>
      <c r="D4517" t="s">
        <v>313</v>
      </c>
      <c r="E4517" t="s">
        <v>615</v>
      </c>
      <c r="F4517">
        <v>0</v>
      </c>
    </row>
    <row r="4518" spans="1:6" hidden="1" x14ac:dyDescent="0.35">
      <c r="A4518">
        <v>4516</v>
      </c>
      <c r="B4518" t="s">
        <v>723</v>
      </c>
      <c r="C4518">
        <v>0</v>
      </c>
      <c r="D4518" t="s">
        <v>313</v>
      </c>
      <c r="E4518" t="s">
        <v>616</v>
      </c>
      <c r="F4518">
        <v>101.4832030405548</v>
      </c>
    </row>
    <row r="4519" spans="1:6" hidden="1" x14ac:dyDescent="0.35">
      <c r="A4519">
        <v>4517</v>
      </c>
      <c r="B4519" t="s">
        <v>723</v>
      </c>
      <c r="C4519">
        <v>0</v>
      </c>
      <c r="D4519" t="s">
        <v>18</v>
      </c>
      <c r="E4519" t="s">
        <v>617</v>
      </c>
      <c r="F4519">
        <v>163.18604190098176</v>
      </c>
    </row>
    <row r="4520" spans="1:6" hidden="1" x14ac:dyDescent="0.35">
      <c r="A4520">
        <v>4518</v>
      </c>
      <c r="B4520" t="s">
        <v>723</v>
      </c>
      <c r="C4520">
        <v>0</v>
      </c>
      <c r="D4520" t="s">
        <v>21</v>
      </c>
      <c r="E4520" t="s">
        <v>618</v>
      </c>
      <c r="F4520">
        <v>172.5080512122982</v>
      </c>
    </row>
    <row r="4521" spans="1:6" hidden="1" x14ac:dyDescent="0.35">
      <c r="A4521">
        <v>4519</v>
      </c>
      <c r="B4521" t="s">
        <v>723</v>
      </c>
      <c r="C4521">
        <v>0</v>
      </c>
      <c r="D4521" t="s">
        <v>19</v>
      </c>
      <c r="E4521" t="s">
        <v>619</v>
      </c>
      <c r="F4521">
        <v>44.245358728884931</v>
      </c>
    </row>
    <row r="4522" spans="1:6" hidden="1" x14ac:dyDescent="0.35">
      <c r="A4522">
        <v>4520</v>
      </c>
      <c r="B4522" t="s">
        <v>723</v>
      </c>
      <c r="C4522">
        <v>0</v>
      </c>
      <c r="D4522" t="s">
        <v>20</v>
      </c>
      <c r="E4522" t="s">
        <v>620</v>
      </c>
      <c r="F4522">
        <v>119.84243724045493</v>
      </c>
    </row>
    <row r="4523" spans="1:6" hidden="1" x14ac:dyDescent="0.35">
      <c r="A4523">
        <v>4521</v>
      </c>
      <c r="B4523" t="s">
        <v>723</v>
      </c>
      <c r="C4523">
        <v>0</v>
      </c>
      <c r="D4523" t="s">
        <v>19</v>
      </c>
      <c r="E4523" t="s">
        <v>621</v>
      </c>
      <c r="F4523">
        <v>174.11061344214971</v>
      </c>
    </row>
    <row r="4524" spans="1:6" hidden="1" x14ac:dyDescent="0.35">
      <c r="A4524">
        <v>4522</v>
      </c>
      <c r="B4524" t="s">
        <v>723</v>
      </c>
      <c r="C4524">
        <v>0</v>
      </c>
      <c r="D4524" t="s">
        <v>19</v>
      </c>
      <c r="E4524" t="s">
        <v>622</v>
      </c>
      <c r="F4524">
        <v>84.911672147381452</v>
      </c>
    </row>
    <row r="4525" spans="1:6" hidden="1" x14ac:dyDescent="0.35">
      <c r="A4525">
        <v>4523</v>
      </c>
      <c r="B4525" t="s">
        <v>723</v>
      </c>
      <c r="C4525">
        <v>0</v>
      </c>
      <c r="D4525" t="s">
        <v>22</v>
      </c>
      <c r="E4525" t="s">
        <v>623</v>
      </c>
      <c r="F4525">
        <v>137.74550614955501</v>
      </c>
    </row>
    <row r="4526" spans="1:6" hidden="1" x14ac:dyDescent="0.35">
      <c r="A4526">
        <v>4524</v>
      </c>
      <c r="B4526" t="s">
        <v>723</v>
      </c>
      <c r="C4526">
        <v>0</v>
      </c>
      <c r="D4526" t="s">
        <v>23</v>
      </c>
      <c r="E4526" t="s">
        <v>624</v>
      </c>
      <c r="F4526">
        <v>201.12878739406287</v>
      </c>
    </row>
    <row r="4527" spans="1:6" hidden="1" x14ac:dyDescent="0.35">
      <c r="A4527">
        <v>4525</v>
      </c>
      <c r="B4527" t="s">
        <v>723</v>
      </c>
      <c r="C4527">
        <v>0</v>
      </c>
      <c r="D4527" t="s">
        <v>24</v>
      </c>
      <c r="E4527" t="s">
        <v>625</v>
      </c>
      <c r="F4527">
        <v>134.71183104521708</v>
      </c>
    </row>
    <row r="4528" spans="1:6" hidden="1" x14ac:dyDescent="0.35">
      <c r="A4528">
        <v>4526</v>
      </c>
      <c r="B4528" t="s">
        <v>723</v>
      </c>
      <c r="C4528">
        <v>0</v>
      </c>
      <c r="D4528" t="s">
        <v>314</v>
      </c>
      <c r="E4528" t="s">
        <v>626</v>
      </c>
      <c r="F4528">
        <v>129.82728908688054</v>
      </c>
    </row>
    <row r="4529" spans="1:6" hidden="1" x14ac:dyDescent="0.35">
      <c r="A4529">
        <v>4527</v>
      </c>
      <c r="B4529" t="s">
        <v>723</v>
      </c>
      <c r="C4529">
        <v>0</v>
      </c>
      <c r="D4529" t="s">
        <v>314</v>
      </c>
      <c r="E4529" t="s">
        <v>627</v>
      </c>
      <c r="F4529">
        <v>0</v>
      </c>
    </row>
    <row r="4530" spans="1:6" hidden="1" x14ac:dyDescent="0.35">
      <c r="A4530">
        <v>4528</v>
      </c>
      <c r="B4530" t="s">
        <v>723</v>
      </c>
      <c r="C4530">
        <v>0</v>
      </c>
      <c r="D4530" t="s">
        <v>315</v>
      </c>
      <c r="E4530" t="s">
        <v>628</v>
      </c>
      <c r="F4530">
        <v>109.32247787047218</v>
      </c>
    </row>
    <row r="4531" spans="1:6" hidden="1" x14ac:dyDescent="0.35">
      <c r="A4531">
        <v>4529</v>
      </c>
      <c r="B4531" t="s">
        <v>723</v>
      </c>
      <c r="C4531">
        <v>0</v>
      </c>
      <c r="D4531" t="s">
        <v>315</v>
      </c>
      <c r="E4531" t="s">
        <v>629</v>
      </c>
      <c r="F4531">
        <v>94.049143485648003</v>
      </c>
    </row>
    <row r="4532" spans="1:6" hidden="1" x14ac:dyDescent="0.35">
      <c r="A4532">
        <v>4530</v>
      </c>
      <c r="B4532" t="s">
        <v>723</v>
      </c>
      <c r="C4532">
        <v>0</v>
      </c>
      <c r="D4532" t="s">
        <v>315</v>
      </c>
      <c r="E4532" t="s">
        <v>630</v>
      </c>
      <c r="F4532">
        <v>73.048356296526094</v>
      </c>
    </row>
    <row r="4533" spans="1:6" hidden="1" x14ac:dyDescent="0.35">
      <c r="A4533">
        <v>4531</v>
      </c>
      <c r="B4533" t="s">
        <v>723</v>
      </c>
      <c r="C4533">
        <v>0</v>
      </c>
      <c r="D4533" t="s">
        <v>315</v>
      </c>
      <c r="E4533" t="s">
        <v>631</v>
      </c>
      <c r="F4533">
        <v>117.00093216547344</v>
      </c>
    </row>
    <row r="4534" spans="1:6" hidden="1" x14ac:dyDescent="0.35">
      <c r="A4534">
        <v>4532</v>
      </c>
      <c r="B4534" t="s">
        <v>723</v>
      </c>
      <c r="C4534">
        <v>0</v>
      </c>
      <c r="D4534" t="s">
        <v>315</v>
      </c>
      <c r="E4534" t="s">
        <v>632</v>
      </c>
      <c r="F4534">
        <v>48.985375193634312</v>
      </c>
    </row>
    <row r="4535" spans="1:6" hidden="1" x14ac:dyDescent="0.35">
      <c r="A4535">
        <v>4533</v>
      </c>
      <c r="B4535" t="s">
        <v>723</v>
      </c>
      <c r="C4535">
        <v>0</v>
      </c>
      <c r="D4535" t="s">
        <v>315</v>
      </c>
      <c r="E4535" t="s">
        <v>633</v>
      </c>
      <c r="F4535">
        <v>121.14390636900107</v>
      </c>
    </row>
    <row r="4536" spans="1:6" hidden="1" x14ac:dyDescent="0.35">
      <c r="A4536">
        <v>4534</v>
      </c>
      <c r="B4536" t="s">
        <v>723</v>
      </c>
      <c r="C4536">
        <v>0</v>
      </c>
      <c r="D4536" t="s">
        <v>315</v>
      </c>
      <c r="E4536" t="s">
        <v>634</v>
      </c>
      <c r="F4536">
        <v>57.241951926895901</v>
      </c>
    </row>
    <row r="4537" spans="1:6" hidden="1" x14ac:dyDescent="0.35">
      <c r="A4537">
        <v>4535</v>
      </c>
      <c r="B4537" t="s">
        <v>723</v>
      </c>
      <c r="C4537">
        <v>0</v>
      </c>
      <c r="D4537" t="s">
        <v>315</v>
      </c>
      <c r="E4537" t="s">
        <v>635</v>
      </c>
      <c r="F4537">
        <v>65.70791741669693</v>
      </c>
    </row>
    <row r="4538" spans="1:6" hidden="1" x14ac:dyDescent="0.35">
      <c r="A4538">
        <v>4536</v>
      </c>
      <c r="B4538" t="s">
        <v>723</v>
      </c>
      <c r="C4538">
        <v>0</v>
      </c>
      <c r="D4538" t="s">
        <v>315</v>
      </c>
      <c r="E4538" t="s">
        <v>636</v>
      </c>
      <c r="F4538">
        <v>0</v>
      </c>
    </row>
    <row r="4539" spans="1:6" hidden="1" x14ac:dyDescent="0.35">
      <c r="A4539">
        <v>4537</v>
      </c>
      <c r="B4539" t="s">
        <v>723</v>
      </c>
      <c r="C4539">
        <v>0</v>
      </c>
      <c r="D4539" t="s">
        <v>315</v>
      </c>
      <c r="E4539" t="s">
        <v>637</v>
      </c>
      <c r="F4539">
        <v>23.555649267330846</v>
      </c>
    </row>
    <row r="4540" spans="1:6" hidden="1" x14ac:dyDescent="0.35">
      <c r="A4540">
        <v>4538</v>
      </c>
      <c r="B4540" t="s">
        <v>723</v>
      </c>
      <c r="C4540">
        <v>0</v>
      </c>
      <c r="D4540" t="s">
        <v>315</v>
      </c>
      <c r="E4540" t="s">
        <v>638</v>
      </c>
      <c r="F4540">
        <v>68.862389757234766</v>
      </c>
    </row>
    <row r="4541" spans="1:6" hidden="1" x14ac:dyDescent="0.35">
      <c r="A4541">
        <v>4539</v>
      </c>
      <c r="B4541" t="s">
        <v>723</v>
      </c>
      <c r="C4541">
        <v>0</v>
      </c>
      <c r="D4541" t="s">
        <v>315</v>
      </c>
      <c r="E4541" t="s">
        <v>639</v>
      </c>
      <c r="F4541">
        <v>48.862523625885089</v>
      </c>
    </row>
    <row r="4542" spans="1:6" hidden="1" x14ac:dyDescent="0.35">
      <c r="A4542">
        <v>4540</v>
      </c>
      <c r="B4542" t="s">
        <v>723</v>
      </c>
      <c r="C4542">
        <v>0</v>
      </c>
      <c r="D4542" t="s">
        <v>315</v>
      </c>
      <c r="E4542" t="s">
        <v>640</v>
      </c>
      <c r="F4542">
        <v>113.43365063918282</v>
      </c>
    </row>
    <row r="4543" spans="1:6" hidden="1" x14ac:dyDescent="0.35">
      <c r="A4543">
        <v>4541</v>
      </c>
      <c r="B4543" t="s">
        <v>723</v>
      </c>
      <c r="C4543">
        <v>0</v>
      </c>
      <c r="D4543" t="s">
        <v>315</v>
      </c>
      <c r="E4543" t="s">
        <v>641</v>
      </c>
      <c r="F4543">
        <v>75.459963463908693</v>
      </c>
    </row>
    <row r="4544" spans="1:6" hidden="1" x14ac:dyDescent="0.35">
      <c r="A4544">
        <v>4542</v>
      </c>
      <c r="B4544" t="s">
        <v>723</v>
      </c>
      <c r="C4544">
        <v>0</v>
      </c>
      <c r="D4544" t="s">
        <v>316</v>
      </c>
      <c r="E4544" t="s">
        <v>642</v>
      </c>
      <c r="F4544">
        <v>60.390004661153355</v>
      </c>
    </row>
    <row r="4545" spans="1:6" hidden="1" x14ac:dyDescent="0.35">
      <c r="A4545">
        <v>4543</v>
      </c>
      <c r="B4545" t="s">
        <v>723</v>
      </c>
      <c r="C4545">
        <v>0</v>
      </c>
      <c r="D4545" t="s">
        <v>316</v>
      </c>
      <c r="E4545" t="s">
        <v>643</v>
      </c>
      <c r="F4545">
        <v>62.178063178285434</v>
      </c>
    </row>
    <row r="4546" spans="1:6" hidden="1" x14ac:dyDescent="0.35">
      <c r="A4546">
        <v>4544</v>
      </c>
      <c r="B4546" t="s">
        <v>723</v>
      </c>
      <c r="C4546">
        <v>0</v>
      </c>
      <c r="D4546" t="s">
        <v>316</v>
      </c>
      <c r="E4546" t="s">
        <v>644</v>
      </c>
      <c r="F4546">
        <v>34.968597614402469</v>
      </c>
    </row>
    <row r="4547" spans="1:6" hidden="1" x14ac:dyDescent="0.35">
      <c r="A4547">
        <v>4545</v>
      </c>
      <c r="B4547" t="s">
        <v>723</v>
      </c>
      <c r="C4547">
        <v>0</v>
      </c>
      <c r="D4547" t="s">
        <v>316</v>
      </c>
      <c r="E4547" t="s">
        <v>645</v>
      </c>
      <c r="F4547">
        <v>38.814791734509477</v>
      </c>
    </row>
    <row r="4548" spans="1:6" hidden="1" x14ac:dyDescent="0.35">
      <c r="A4548">
        <v>4546</v>
      </c>
      <c r="B4548" t="s">
        <v>723</v>
      </c>
      <c r="C4548">
        <v>0</v>
      </c>
      <c r="D4548" t="s">
        <v>316</v>
      </c>
      <c r="E4548" t="s">
        <v>646</v>
      </c>
      <c r="F4548">
        <v>57.291524828963915</v>
      </c>
    </row>
    <row r="4549" spans="1:6" hidden="1" x14ac:dyDescent="0.35">
      <c r="A4549">
        <v>4547</v>
      </c>
      <c r="B4549" t="s">
        <v>723</v>
      </c>
      <c r="C4549">
        <v>0</v>
      </c>
      <c r="D4549" t="s">
        <v>316</v>
      </c>
      <c r="E4549" t="s">
        <v>647</v>
      </c>
      <c r="F4549">
        <v>102.70845400299122</v>
      </c>
    </row>
    <row r="4550" spans="1:6" hidden="1" x14ac:dyDescent="0.35">
      <c r="A4550">
        <v>4548</v>
      </c>
      <c r="B4550" t="s">
        <v>723</v>
      </c>
      <c r="C4550">
        <v>0</v>
      </c>
      <c r="D4550" t="s">
        <v>314</v>
      </c>
      <c r="E4550" t="s">
        <v>648</v>
      </c>
      <c r="F4550">
        <v>87.579629590787405</v>
      </c>
    </row>
    <row r="4551" spans="1:6" hidden="1" x14ac:dyDescent="0.35">
      <c r="A4551">
        <v>4549</v>
      </c>
      <c r="B4551" t="s">
        <v>723</v>
      </c>
      <c r="C4551">
        <v>0</v>
      </c>
      <c r="D4551" t="s">
        <v>314</v>
      </c>
      <c r="E4551" t="s">
        <v>649</v>
      </c>
      <c r="F4551">
        <v>48.25302316486988</v>
      </c>
    </row>
    <row r="4552" spans="1:6" hidden="1" x14ac:dyDescent="0.35">
      <c r="A4552">
        <v>4550</v>
      </c>
      <c r="B4552" t="s">
        <v>723</v>
      </c>
      <c r="C4552">
        <v>0</v>
      </c>
      <c r="D4552" t="s">
        <v>25</v>
      </c>
      <c r="E4552" t="s">
        <v>650</v>
      </c>
      <c r="F4552">
        <v>689.38169056375511</v>
      </c>
    </row>
    <row r="4553" spans="1:6" hidden="1" x14ac:dyDescent="0.35">
      <c r="A4553">
        <v>4551</v>
      </c>
      <c r="B4553" t="s">
        <v>723</v>
      </c>
      <c r="C4553">
        <v>0</v>
      </c>
      <c r="D4553" t="s">
        <v>25</v>
      </c>
      <c r="E4553" t="s">
        <v>651</v>
      </c>
      <c r="F4553">
        <v>0</v>
      </c>
    </row>
    <row r="4554" spans="1:6" hidden="1" x14ac:dyDescent="0.35">
      <c r="A4554">
        <v>4552</v>
      </c>
      <c r="B4554" t="s">
        <v>723</v>
      </c>
      <c r="C4554">
        <v>0</v>
      </c>
      <c r="D4554" t="s">
        <v>26</v>
      </c>
      <c r="E4554" t="s">
        <v>652</v>
      </c>
      <c r="F4554">
        <v>133.35819965761456</v>
      </c>
    </row>
    <row r="4555" spans="1:6" hidden="1" x14ac:dyDescent="0.35">
      <c r="A4555">
        <v>4553</v>
      </c>
      <c r="B4555" t="s">
        <v>723</v>
      </c>
      <c r="C4555">
        <v>0</v>
      </c>
      <c r="D4555" t="s">
        <v>26</v>
      </c>
      <c r="E4555" t="s">
        <v>653</v>
      </c>
      <c r="F4555">
        <v>132.86396623437668</v>
      </c>
    </row>
    <row r="4556" spans="1:6" hidden="1" x14ac:dyDescent="0.35">
      <c r="A4556">
        <v>4554</v>
      </c>
      <c r="B4556" t="s">
        <v>723</v>
      </c>
      <c r="C4556">
        <v>0</v>
      </c>
      <c r="D4556" t="s">
        <v>26</v>
      </c>
      <c r="E4556" t="s">
        <v>654</v>
      </c>
      <c r="F4556">
        <v>228.64587900266105</v>
      </c>
    </row>
    <row r="4557" spans="1:6" hidden="1" x14ac:dyDescent="0.35">
      <c r="A4557">
        <v>4555</v>
      </c>
      <c r="B4557" t="s">
        <v>723</v>
      </c>
      <c r="C4557">
        <v>0</v>
      </c>
      <c r="D4557" t="s">
        <v>26</v>
      </c>
      <c r="E4557" t="s">
        <v>655</v>
      </c>
      <c r="F4557">
        <v>164.78276733801096</v>
      </c>
    </row>
    <row r="4558" spans="1:6" hidden="1" x14ac:dyDescent="0.35">
      <c r="A4558">
        <v>4556</v>
      </c>
      <c r="B4558" t="s">
        <v>723</v>
      </c>
      <c r="C4558">
        <v>0</v>
      </c>
      <c r="D4558" t="s">
        <v>28</v>
      </c>
      <c r="E4558" t="s">
        <v>656</v>
      </c>
      <c r="F4558">
        <v>178.98082207939794</v>
      </c>
    </row>
    <row r="4559" spans="1:6" hidden="1" x14ac:dyDescent="0.35">
      <c r="A4559">
        <v>4557</v>
      </c>
      <c r="B4559" t="s">
        <v>723</v>
      </c>
      <c r="C4559">
        <v>0</v>
      </c>
      <c r="D4559" t="s">
        <v>27</v>
      </c>
      <c r="E4559" t="s">
        <v>657</v>
      </c>
      <c r="F4559">
        <v>113.79986743881567</v>
      </c>
    </row>
    <row r="4560" spans="1:6" hidden="1" x14ac:dyDescent="0.35">
      <c r="A4560">
        <v>4558</v>
      </c>
      <c r="B4560" t="s">
        <v>723</v>
      </c>
      <c r="C4560">
        <v>0</v>
      </c>
      <c r="D4560" t="s">
        <v>27</v>
      </c>
      <c r="E4560" t="s">
        <v>658</v>
      </c>
      <c r="F4560">
        <v>196.62750776094288</v>
      </c>
    </row>
    <row r="4561" spans="1:6" hidden="1" x14ac:dyDescent="0.35">
      <c r="A4561">
        <v>4559</v>
      </c>
      <c r="B4561" t="s">
        <v>723</v>
      </c>
      <c r="C4561">
        <v>0</v>
      </c>
      <c r="D4561" t="s">
        <v>27</v>
      </c>
      <c r="E4561" t="s">
        <v>659</v>
      </c>
      <c r="F4561">
        <v>83.507330196555984</v>
      </c>
    </row>
    <row r="4562" spans="1:6" hidden="1" x14ac:dyDescent="0.35">
      <c r="A4562">
        <v>4560</v>
      </c>
      <c r="B4562" t="s">
        <v>723</v>
      </c>
      <c r="C4562">
        <v>0</v>
      </c>
      <c r="D4562" t="s">
        <v>27</v>
      </c>
      <c r="E4562" t="s">
        <v>660</v>
      </c>
      <c r="F4562">
        <v>39.493098945005336</v>
      </c>
    </row>
    <row r="4563" spans="1:6" hidden="1" x14ac:dyDescent="0.35">
      <c r="A4563">
        <v>4561</v>
      </c>
      <c r="B4563" t="s">
        <v>723</v>
      </c>
      <c r="C4563">
        <v>0</v>
      </c>
      <c r="D4563" t="s">
        <v>27</v>
      </c>
      <c r="E4563" t="s">
        <v>661</v>
      </c>
      <c r="F4563">
        <v>53.312171695228791</v>
      </c>
    </row>
    <row r="4564" spans="1:6" hidden="1" x14ac:dyDescent="0.35">
      <c r="A4564">
        <v>4562</v>
      </c>
      <c r="B4564" t="s">
        <v>723</v>
      </c>
      <c r="C4564">
        <v>0</v>
      </c>
      <c r="D4564" t="s">
        <v>27</v>
      </c>
      <c r="E4564" t="s">
        <v>662</v>
      </c>
      <c r="F4564">
        <v>80.383248548186785</v>
      </c>
    </row>
    <row r="4565" spans="1:6" hidden="1" x14ac:dyDescent="0.35">
      <c r="A4565">
        <v>4563</v>
      </c>
      <c r="B4565" t="s">
        <v>723</v>
      </c>
      <c r="C4565">
        <v>0</v>
      </c>
      <c r="D4565" t="s">
        <v>27</v>
      </c>
      <c r="E4565" t="s">
        <v>663</v>
      </c>
      <c r="F4565">
        <v>167.16260335385289</v>
      </c>
    </row>
    <row r="4566" spans="1:6" hidden="1" x14ac:dyDescent="0.35">
      <c r="A4566">
        <v>4564</v>
      </c>
      <c r="B4566" t="s">
        <v>723</v>
      </c>
      <c r="C4566">
        <v>0</v>
      </c>
      <c r="D4566" t="s">
        <v>30</v>
      </c>
      <c r="E4566" t="s">
        <v>664</v>
      </c>
      <c r="F4566">
        <v>177.50892678617129</v>
      </c>
    </row>
    <row r="4567" spans="1:6" hidden="1" x14ac:dyDescent="0.35">
      <c r="A4567">
        <v>4565</v>
      </c>
      <c r="B4567" t="s">
        <v>723</v>
      </c>
      <c r="C4567">
        <v>0</v>
      </c>
      <c r="D4567" t="s">
        <v>32</v>
      </c>
      <c r="E4567" t="s">
        <v>665</v>
      </c>
      <c r="F4567">
        <v>141.34462082913967</v>
      </c>
    </row>
    <row r="4568" spans="1:6" hidden="1" x14ac:dyDescent="0.35">
      <c r="A4568">
        <v>4566</v>
      </c>
      <c r="B4568" t="s">
        <v>723</v>
      </c>
      <c r="C4568">
        <v>0</v>
      </c>
      <c r="D4568" t="s">
        <v>32</v>
      </c>
      <c r="E4568" t="s">
        <v>666</v>
      </c>
      <c r="F4568">
        <v>117.86011467903457</v>
      </c>
    </row>
    <row r="4569" spans="1:6" hidden="1" x14ac:dyDescent="0.35">
      <c r="A4569">
        <v>4567</v>
      </c>
      <c r="B4569" t="s">
        <v>723</v>
      </c>
      <c r="C4569">
        <v>0</v>
      </c>
      <c r="D4569" t="s">
        <v>32</v>
      </c>
      <c r="E4569" t="s">
        <v>667</v>
      </c>
      <c r="F4569">
        <v>122.52668057454079</v>
      </c>
    </row>
    <row r="4570" spans="1:6" hidden="1" x14ac:dyDescent="0.35">
      <c r="A4570">
        <v>4568</v>
      </c>
      <c r="B4570" t="s">
        <v>723</v>
      </c>
      <c r="C4570">
        <v>0</v>
      </c>
      <c r="D4570" t="s">
        <v>33</v>
      </c>
      <c r="E4570" t="s">
        <v>668</v>
      </c>
      <c r="F4570">
        <v>315.13658572173654</v>
      </c>
    </row>
    <row r="4571" spans="1:6" hidden="1" x14ac:dyDescent="0.35">
      <c r="A4571">
        <v>4569</v>
      </c>
      <c r="B4571" t="s">
        <v>723</v>
      </c>
      <c r="C4571">
        <v>0</v>
      </c>
      <c r="D4571" t="s">
        <v>34</v>
      </c>
      <c r="E4571" t="s">
        <v>669</v>
      </c>
      <c r="F4571">
        <v>194.31777487324618</v>
      </c>
    </row>
    <row r="4572" spans="1:6" hidden="1" x14ac:dyDescent="0.35">
      <c r="A4572">
        <v>4570</v>
      </c>
      <c r="B4572" t="s">
        <v>723</v>
      </c>
      <c r="C4572">
        <v>0</v>
      </c>
      <c r="D4572" t="s">
        <v>31</v>
      </c>
      <c r="E4572" t="s">
        <v>670</v>
      </c>
      <c r="F4572">
        <v>171.96992775469397</v>
      </c>
    </row>
    <row r="4573" spans="1:6" hidden="1" x14ac:dyDescent="0.35">
      <c r="A4573">
        <v>4571</v>
      </c>
      <c r="B4573" t="s">
        <v>723</v>
      </c>
      <c r="C4573">
        <v>0</v>
      </c>
      <c r="D4573" t="s">
        <v>34</v>
      </c>
      <c r="E4573" t="s">
        <v>671</v>
      </c>
      <c r="F4573">
        <v>133.85871282847774</v>
      </c>
    </row>
    <row r="4574" spans="1:6" hidden="1" x14ac:dyDescent="0.35">
      <c r="A4574">
        <v>4572</v>
      </c>
      <c r="B4574" t="s">
        <v>723</v>
      </c>
      <c r="C4574">
        <v>0</v>
      </c>
      <c r="D4574" t="s">
        <v>34</v>
      </c>
      <c r="E4574" t="s">
        <v>672</v>
      </c>
      <c r="F4574">
        <v>263.55273004033711</v>
      </c>
    </row>
    <row r="4575" spans="1:6" hidden="1" x14ac:dyDescent="0.35">
      <c r="A4575">
        <v>4573</v>
      </c>
      <c r="B4575" t="s">
        <v>723</v>
      </c>
      <c r="C4575">
        <v>0</v>
      </c>
      <c r="D4575" t="s">
        <v>35</v>
      </c>
      <c r="E4575" t="s">
        <v>673</v>
      </c>
      <c r="F4575">
        <v>249.77158468921681</v>
      </c>
    </row>
    <row r="4576" spans="1:6" hidden="1" x14ac:dyDescent="0.35">
      <c r="A4576">
        <v>4574</v>
      </c>
      <c r="B4576" t="s">
        <v>723</v>
      </c>
      <c r="C4576">
        <v>0</v>
      </c>
      <c r="D4576" t="s">
        <v>36</v>
      </c>
      <c r="E4576" t="s">
        <v>674</v>
      </c>
      <c r="F4576">
        <v>134.66603647637152</v>
      </c>
    </row>
    <row r="4577" spans="1:6" hidden="1" x14ac:dyDescent="0.35">
      <c r="A4577">
        <v>4575</v>
      </c>
      <c r="B4577" t="s">
        <v>723</v>
      </c>
      <c r="C4577">
        <v>0</v>
      </c>
      <c r="D4577" t="s">
        <v>37</v>
      </c>
      <c r="E4577" t="s">
        <v>675</v>
      </c>
      <c r="F4577">
        <v>207.79668945817565</v>
      </c>
    </row>
    <row r="4578" spans="1:6" hidden="1" x14ac:dyDescent="0.35">
      <c r="A4578">
        <v>4576</v>
      </c>
      <c r="B4578" t="s">
        <v>723</v>
      </c>
      <c r="C4578">
        <v>0</v>
      </c>
      <c r="D4578" t="s">
        <v>314</v>
      </c>
      <c r="E4578" t="s">
        <v>676</v>
      </c>
      <c r="F4578">
        <v>67.063910045681084</v>
      </c>
    </row>
    <row r="4579" spans="1:6" hidden="1" x14ac:dyDescent="0.35">
      <c r="A4579">
        <v>4577</v>
      </c>
      <c r="B4579" t="s">
        <v>723</v>
      </c>
      <c r="C4579">
        <v>0</v>
      </c>
      <c r="D4579" t="s">
        <v>314</v>
      </c>
      <c r="E4579" t="s">
        <v>677</v>
      </c>
      <c r="F4579">
        <v>69.435758149138124</v>
      </c>
    </row>
    <row r="4580" spans="1:6" hidden="1" x14ac:dyDescent="0.35">
      <c r="A4580">
        <v>4578</v>
      </c>
      <c r="B4580" t="s">
        <v>723</v>
      </c>
      <c r="C4580">
        <v>0</v>
      </c>
      <c r="D4580" t="s">
        <v>314</v>
      </c>
      <c r="E4580" t="s">
        <v>678</v>
      </c>
      <c r="F4580">
        <v>77.523142340791424</v>
      </c>
    </row>
    <row r="4581" spans="1:6" hidden="1" x14ac:dyDescent="0.35">
      <c r="A4581">
        <v>4579</v>
      </c>
      <c r="B4581" t="s">
        <v>723</v>
      </c>
      <c r="C4581">
        <v>0</v>
      </c>
      <c r="D4581" t="s">
        <v>314</v>
      </c>
      <c r="E4581" t="s">
        <v>679</v>
      </c>
      <c r="F4581">
        <v>77.388672860235275</v>
      </c>
    </row>
    <row r="4582" spans="1:6" hidden="1" x14ac:dyDescent="0.35">
      <c r="A4582">
        <v>4580</v>
      </c>
      <c r="B4582" t="s">
        <v>723</v>
      </c>
      <c r="C4582">
        <v>0</v>
      </c>
      <c r="D4582" t="s">
        <v>314</v>
      </c>
      <c r="E4582" t="s">
        <v>680</v>
      </c>
      <c r="F4582">
        <v>58.429344564066461</v>
      </c>
    </row>
    <row r="4583" spans="1:6" hidden="1" x14ac:dyDescent="0.35">
      <c r="A4583">
        <v>4581</v>
      </c>
      <c r="B4583" t="s">
        <v>723</v>
      </c>
      <c r="C4583">
        <v>0</v>
      </c>
      <c r="D4583" t="s">
        <v>314</v>
      </c>
      <c r="E4583" t="s">
        <v>681</v>
      </c>
      <c r="F4583">
        <v>63.432466893282026</v>
      </c>
    </row>
    <row r="4584" spans="1:6" hidden="1" x14ac:dyDescent="0.35">
      <c r="A4584">
        <v>4582</v>
      </c>
      <c r="B4584" t="s">
        <v>723</v>
      </c>
      <c r="C4584">
        <v>0</v>
      </c>
      <c r="D4584" t="s">
        <v>314</v>
      </c>
      <c r="E4584" t="s">
        <v>682</v>
      </c>
      <c r="F4584">
        <v>71.873226964444697</v>
      </c>
    </row>
    <row r="4585" spans="1:6" hidden="1" x14ac:dyDescent="0.35">
      <c r="A4585">
        <v>4583</v>
      </c>
      <c r="B4585" t="s">
        <v>723</v>
      </c>
      <c r="C4585">
        <v>0</v>
      </c>
      <c r="D4585" t="s">
        <v>314</v>
      </c>
      <c r="E4585" t="s">
        <v>683</v>
      </c>
      <c r="F4585">
        <v>40.133344992300799</v>
      </c>
    </row>
    <row r="4586" spans="1:6" hidden="1" x14ac:dyDescent="0.35">
      <c r="A4586">
        <v>4584</v>
      </c>
      <c r="B4586" t="s">
        <v>723</v>
      </c>
      <c r="C4586">
        <v>0</v>
      </c>
      <c r="D4586" t="s">
        <v>314</v>
      </c>
      <c r="E4586" t="s">
        <v>684</v>
      </c>
      <c r="F4586">
        <v>29.114022048882273</v>
      </c>
    </row>
    <row r="4587" spans="1:6" hidden="1" x14ac:dyDescent="0.35">
      <c r="A4587">
        <v>4585</v>
      </c>
      <c r="B4587" t="s">
        <v>723</v>
      </c>
      <c r="C4587">
        <v>0</v>
      </c>
      <c r="D4587" t="s">
        <v>314</v>
      </c>
      <c r="E4587" t="s">
        <v>685</v>
      </c>
      <c r="F4587">
        <v>74.166035268897431</v>
      </c>
    </row>
    <row r="4588" spans="1:6" hidden="1" x14ac:dyDescent="0.35">
      <c r="A4588">
        <v>4586</v>
      </c>
      <c r="B4588" t="s">
        <v>723</v>
      </c>
      <c r="C4588">
        <v>0</v>
      </c>
      <c r="D4588" t="s">
        <v>314</v>
      </c>
      <c r="E4588" t="s">
        <v>686</v>
      </c>
      <c r="F4588">
        <v>75.778278246550627</v>
      </c>
    </row>
    <row r="4589" spans="1:6" hidden="1" x14ac:dyDescent="0.35">
      <c r="A4589">
        <v>4587</v>
      </c>
      <c r="B4589" t="s">
        <v>723</v>
      </c>
      <c r="C4589">
        <v>0</v>
      </c>
      <c r="D4589" t="s">
        <v>314</v>
      </c>
      <c r="E4589" t="s">
        <v>687</v>
      </c>
      <c r="F4589">
        <v>82.125704598719537</v>
      </c>
    </row>
    <row r="4590" spans="1:6" hidden="1" x14ac:dyDescent="0.35">
      <c r="A4590">
        <v>4588</v>
      </c>
      <c r="B4590" t="s">
        <v>723</v>
      </c>
      <c r="C4590">
        <v>0</v>
      </c>
      <c r="D4590" t="s">
        <v>314</v>
      </c>
      <c r="E4590" t="s">
        <v>688</v>
      </c>
      <c r="F4590">
        <v>129.07122195835549</v>
      </c>
    </row>
    <row r="4591" spans="1:6" hidden="1" x14ac:dyDescent="0.35">
      <c r="A4591">
        <v>4589</v>
      </c>
      <c r="B4591" t="s">
        <v>723</v>
      </c>
      <c r="C4591">
        <v>0</v>
      </c>
      <c r="D4591" t="s">
        <v>314</v>
      </c>
      <c r="E4591" t="s">
        <v>689</v>
      </c>
      <c r="F4591">
        <v>98.172405074971266</v>
      </c>
    </row>
    <row r="4592" spans="1:6" hidden="1" x14ac:dyDescent="0.35">
      <c r="A4592">
        <v>4590</v>
      </c>
      <c r="B4592" t="s">
        <v>723</v>
      </c>
      <c r="C4592">
        <v>0</v>
      </c>
      <c r="D4592" t="s">
        <v>314</v>
      </c>
      <c r="E4592" t="s">
        <v>690</v>
      </c>
      <c r="F4592">
        <v>127.90508957181429</v>
      </c>
    </row>
    <row r="4593" spans="1:6" hidden="1" x14ac:dyDescent="0.35">
      <c r="A4593">
        <v>4591</v>
      </c>
      <c r="B4593" t="s">
        <v>723</v>
      </c>
      <c r="C4593">
        <v>0</v>
      </c>
      <c r="D4593" t="s">
        <v>314</v>
      </c>
      <c r="E4593" t="s">
        <v>691</v>
      </c>
      <c r="F4593">
        <v>120.22014568016117</v>
      </c>
    </row>
    <row r="4594" spans="1:6" hidden="1" x14ac:dyDescent="0.35">
      <c r="A4594">
        <v>4592</v>
      </c>
      <c r="B4594" t="s">
        <v>723</v>
      </c>
      <c r="C4594">
        <v>0</v>
      </c>
      <c r="D4594" t="s">
        <v>314</v>
      </c>
      <c r="E4594" t="s">
        <v>692</v>
      </c>
      <c r="F4594">
        <v>113.29284658836018</v>
      </c>
    </row>
    <row r="4595" spans="1:6" hidden="1" x14ac:dyDescent="0.35">
      <c r="A4595">
        <v>4593</v>
      </c>
      <c r="B4595" t="s">
        <v>723</v>
      </c>
      <c r="C4595">
        <v>0</v>
      </c>
      <c r="D4595" t="s">
        <v>314</v>
      </c>
      <c r="E4595" t="s">
        <v>693</v>
      </c>
      <c r="F4595">
        <v>121.11949870083068</v>
      </c>
    </row>
    <row r="4596" spans="1:6" hidden="1" x14ac:dyDescent="0.35">
      <c r="A4596">
        <v>4594</v>
      </c>
      <c r="B4596" t="s">
        <v>723</v>
      </c>
      <c r="C4596">
        <v>0</v>
      </c>
      <c r="D4596" t="s">
        <v>314</v>
      </c>
      <c r="E4596" t="s">
        <v>694</v>
      </c>
      <c r="F4596">
        <v>88.762002537198455</v>
      </c>
    </row>
    <row r="4597" spans="1:6" hidden="1" x14ac:dyDescent="0.35">
      <c r="A4597">
        <v>4595</v>
      </c>
      <c r="B4597" t="s">
        <v>723</v>
      </c>
      <c r="C4597">
        <v>0</v>
      </c>
      <c r="D4597" t="s">
        <v>314</v>
      </c>
      <c r="E4597" t="s">
        <v>695</v>
      </c>
      <c r="F4597">
        <v>93.699113344885603</v>
      </c>
    </row>
    <row r="4598" spans="1:6" hidden="1" x14ac:dyDescent="0.35">
      <c r="A4598">
        <v>4596</v>
      </c>
      <c r="B4598" t="s">
        <v>723</v>
      </c>
      <c r="C4598">
        <v>0</v>
      </c>
      <c r="D4598" t="s">
        <v>38</v>
      </c>
      <c r="E4598" t="s">
        <v>696</v>
      </c>
      <c r="F4598">
        <v>115.97668821602807</v>
      </c>
    </row>
    <row r="4599" spans="1:6" hidden="1" x14ac:dyDescent="0.35">
      <c r="A4599">
        <v>4597</v>
      </c>
      <c r="B4599" t="s">
        <v>723</v>
      </c>
      <c r="C4599">
        <v>0</v>
      </c>
      <c r="D4599" t="s">
        <v>38</v>
      </c>
      <c r="E4599" t="s">
        <v>697</v>
      </c>
      <c r="F4599">
        <v>172.12814593321744</v>
      </c>
    </row>
    <row r="4600" spans="1:6" hidden="1" x14ac:dyDescent="0.35">
      <c r="A4600">
        <v>4598</v>
      </c>
      <c r="B4600" t="s">
        <v>723</v>
      </c>
      <c r="C4600">
        <v>0</v>
      </c>
      <c r="D4600" t="s">
        <v>38</v>
      </c>
      <c r="E4600" t="s">
        <v>698</v>
      </c>
      <c r="F4600">
        <v>158.96739937577183</v>
      </c>
    </row>
    <row r="4601" spans="1:6" hidden="1" x14ac:dyDescent="0.35">
      <c r="A4601">
        <v>4599</v>
      </c>
      <c r="B4601" t="s">
        <v>723</v>
      </c>
      <c r="C4601">
        <v>0</v>
      </c>
      <c r="D4601" t="s">
        <v>39</v>
      </c>
      <c r="E4601" t="s">
        <v>699</v>
      </c>
      <c r="F4601">
        <v>11.380860641202309</v>
      </c>
    </row>
    <row r="4602" spans="1:6" hidden="1" x14ac:dyDescent="0.35">
      <c r="A4602">
        <v>4600</v>
      </c>
      <c r="B4602" t="s">
        <v>723</v>
      </c>
      <c r="C4602">
        <v>0</v>
      </c>
      <c r="D4602">
        <v>0</v>
      </c>
      <c r="E4602" t="s">
        <v>700</v>
      </c>
      <c r="F4602">
        <v>0</v>
      </c>
    </row>
    <row r="4603" spans="1:6" hidden="1" x14ac:dyDescent="0.35">
      <c r="A4603">
        <v>4601</v>
      </c>
      <c r="B4603" t="s">
        <v>724</v>
      </c>
      <c r="C4603">
        <v>0</v>
      </c>
      <c r="D4603" t="s">
        <v>9</v>
      </c>
      <c r="E4603" t="s">
        <v>502</v>
      </c>
      <c r="F4603">
        <v>78.456270714693161</v>
      </c>
    </row>
    <row r="4604" spans="1:6" hidden="1" x14ac:dyDescent="0.35">
      <c r="A4604">
        <v>4602</v>
      </c>
      <c r="B4604" t="s">
        <v>724</v>
      </c>
      <c r="C4604">
        <v>0</v>
      </c>
      <c r="D4604" t="s">
        <v>9</v>
      </c>
      <c r="E4604" t="s">
        <v>503</v>
      </c>
      <c r="F4604">
        <v>79.088045421718206</v>
      </c>
    </row>
    <row r="4605" spans="1:6" hidden="1" x14ac:dyDescent="0.35">
      <c r="A4605">
        <v>4603</v>
      </c>
      <c r="B4605" t="s">
        <v>724</v>
      </c>
      <c r="C4605">
        <v>0</v>
      </c>
      <c r="D4605" t="s">
        <v>9</v>
      </c>
      <c r="E4605" t="s">
        <v>504</v>
      </c>
      <c r="F4605">
        <v>306.10448519205289</v>
      </c>
    </row>
    <row r="4606" spans="1:6" hidden="1" x14ac:dyDescent="0.35">
      <c r="A4606">
        <v>4604</v>
      </c>
      <c r="B4606" t="s">
        <v>724</v>
      </c>
      <c r="C4606">
        <v>0</v>
      </c>
      <c r="D4606" t="s">
        <v>9</v>
      </c>
      <c r="E4606" t="s">
        <v>505</v>
      </c>
      <c r="F4606">
        <v>1132.7388438152611</v>
      </c>
    </row>
    <row r="4607" spans="1:6" hidden="1" x14ac:dyDescent="0.35">
      <c r="A4607">
        <v>4605</v>
      </c>
      <c r="B4607" t="s">
        <v>724</v>
      </c>
      <c r="C4607">
        <v>0</v>
      </c>
      <c r="D4607" t="s">
        <v>9</v>
      </c>
      <c r="E4607" t="s">
        <v>506</v>
      </c>
      <c r="F4607">
        <v>549.04175723838432</v>
      </c>
    </row>
    <row r="4608" spans="1:6" hidden="1" x14ac:dyDescent="0.35">
      <c r="A4608">
        <v>4606</v>
      </c>
      <c r="B4608" t="s">
        <v>724</v>
      </c>
      <c r="C4608">
        <v>0</v>
      </c>
      <c r="D4608" t="s">
        <v>9</v>
      </c>
      <c r="E4608" t="s">
        <v>507</v>
      </c>
      <c r="F4608">
        <v>114.79031610604864</v>
      </c>
    </row>
    <row r="4609" spans="1:6" hidden="1" x14ac:dyDescent="0.35">
      <c r="A4609">
        <v>4607</v>
      </c>
      <c r="B4609" t="s">
        <v>724</v>
      </c>
      <c r="C4609">
        <v>0</v>
      </c>
      <c r="D4609" t="s">
        <v>9</v>
      </c>
      <c r="E4609" t="s">
        <v>508</v>
      </c>
      <c r="F4609">
        <v>21.918217326270266</v>
      </c>
    </row>
    <row r="4610" spans="1:6" hidden="1" x14ac:dyDescent="0.35">
      <c r="A4610">
        <v>4608</v>
      </c>
      <c r="B4610" t="s">
        <v>724</v>
      </c>
      <c r="C4610">
        <v>0</v>
      </c>
      <c r="D4610" t="s">
        <v>9</v>
      </c>
      <c r="E4610" t="s">
        <v>509</v>
      </c>
      <c r="F4610">
        <v>257.37050461698294</v>
      </c>
    </row>
    <row r="4611" spans="1:6" hidden="1" x14ac:dyDescent="0.35">
      <c r="A4611">
        <v>4609</v>
      </c>
      <c r="B4611" t="s">
        <v>724</v>
      </c>
      <c r="C4611">
        <v>0</v>
      </c>
      <c r="D4611" t="s">
        <v>9</v>
      </c>
      <c r="E4611" t="s">
        <v>510</v>
      </c>
      <c r="F4611">
        <v>630.0207294643584</v>
      </c>
    </row>
    <row r="4612" spans="1:6" hidden="1" x14ac:dyDescent="0.35">
      <c r="A4612">
        <v>4610</v>
      </c>
      <c r="B4612" t="s">
        <v>724</v>
      </c>
      <c r="C4612">
        <v>0</v>
      </c>
      <c r="D4612" t="s">
        <v>9</v>
      </c>
      <c r="E4612" t="s">
        <v>511</v>
      </c>
      <c r="F4612">
        <v>113.20753081241631</v>
      </c>
    </row>
    <row r="4613" spans="1:6" hidden="1" x14ac:dyDescent="0.35">
      <c r="A4613">
        <v>4611</v>
      </c>
      <c r="B4613" t="s">
        <v>724</v>
      </c>
      <c r="C4613">
        <v>0</v>
      </c>
      <c r="D4613" t="s">
        <v>9</v>
      </c>
      <c r="E4613" t="s">
        <v>512</v>
      </c>
      <c r="F4613">
        <v>440.48045131147717</v>
      </c>
    </row>
    <row r="4614" spans="1:6" hidden="1" x14ac:dyDescent="0.35">
      <c r="A4614">
        <v>4612</v>
      </c>
      <c r="B4614" t="s">
        <v>724</v>
      </c>
      <c r="C4614">
        <v>0</v>
      </c>
      <c r="D4614" t="s">
        <v>9</v>
      </c>
      <c r="E4614" t="s">
        <v>513</v>
      </c>
      <c r="F4614">
        <v>23.145261199823945</v>
      </c>
    </row>
    <row r="4615" spans="1:6" hidden="1" x14ac:dyDescent="0.35">
      <c r="A4615">
        <v>4613</v>
      </c>
      <c r="B4615" t="s">
        <v>724</v>
      </c>
      <c r="C4615">
        <v>0</v>
      </c>
      <c r="D4615" t="s">
        <v>9</v>
      </c>
      <c r="E4615" t="s">
        <v>514</v>
      </c>
      <c r="F4615">
        <v>40.295266324369592</v>
      </c>
    </row>
    <row r="4616" spans="1:6" hidden="1" x14ac:dyDescent="0.35">
      <c r="A4616">
        <v>4614</v>
      </c>
      <c r="B4616" t="s">
        <v>724</v>
      </c>
      <c r="C4616">
        <v>0</v>
      </c>
      <c r="D4616" t="s">
        <v>9</v>
      </c>
      <c r="E4616" t="s">
        <v>515</v>
      </c>
      <c r="F4616">
        <v>251.70100621591948</v>
      </c>
    </row>
    <row r="4617" spans="1:6" hidden="1" x14ac:dyDescent="0.35">
      <c r="A4617">
        <v>4615</v>
      </c>
      <c r="B4617" t="s">
        <v>724</v>
      </c>
      <c r="C4617">
        <v>0</v>
      </c>
      <c r="D4617" t="s">
        <v>9</v>
      </c>
      <c r="E4617" t="s">
        <v>516</v>
      </c>
      <c r="F4617">
        <v>7.2760346832036316</v>
      </c>
    </row>
    <row r="4618" spans="1:6" hidden="1" x14ac:dyDescent="0.35">
      <c r="A4618">
        <v>4616</v>
      </c>
      <c r="B4618" t="s">
        <v>724</v>
      </c>
      <c r="C4618">
        <v>0</v>
      </c>
      <c r="D4618" t="s">
        <v>9</v>
      </c>
      <c r="E4618" t="s">
        <v>517</v>
      </c>
      <c r="F4618">
        <v>0</v>
      </c>
    </row>
    <row r="4619" spans="1:6" hidden="1" x14ac:dyDescent="0.35">
      <c r="A4619">
        <v>4617</v>
      </c>
      <c r="B4619" t="s">
        <v>724</v>
      </c>
      <c r="C4619">
        <v>0</v>
      </c>
      <c r="D4619" t="s">
        <v>9</v>
      </c>
      <c r="E4619" t="s">
        <v>518</v>
      </c>
      <c r="F4619">
        <v>0</v>
      </c>
    </row>
    <row r="4620" spans="1:6" hidden="1" x14ac:dyDescent="0.35">
      <c r="A4620">
        <v>4618</v>
      </c>
      <c r="B4620" t="s">
        <v>724</v>
      </c>
      <c r="C4620">
        <v>0</v>
      </c>
      <c r="D4620" t="s">
        <v>9</v>
      </c>
      <c r="E4620" t="s">
        <v>519</v>
      </c>
      <c r="F4620">
        <v>74.132556234922802</v>
      </c>
    </row>
    <row r="4621" spans="1:6" hidden="1" x14ac:dyDescent="0.35">
      <c r="A4621">
        <v>4619</v>
      </c>
      <c r="B4621" t="s">
        <v>724</v>
      </c>
      <c r="C4621">
        <v>0</v>
      </c>
      <c r="D4621" t="s">
        <v>9</v>
      </c>
      <c r="E4621" t="s">
        <v>520</v>
      </c>
      <c r="F4621">
        <v>60.656624218447199</v>
      </c>
    </row>
    <row r="4622" spans="1:6" hidden="1" x14ac:dyDescent="0.35">
      <c r="A4622">
        <v>4620</v>
      </c>
      <c r="B4622" t="s">
        <v>724</v>
      </c>
      <c r="C4622">
        <v>0</v>
      </c>
      <c r="D4622" t="s">
        <v>106</v>
      </c>
      <c r="E4622" t="s">
        <v>521</v>
      </c>
      <c r="F4622">
        <v>3.073814354287292</v>
      </c>
    </row>
    <row r="4623" spans="1:6" hidden="1" x14ac:dyDescent="0.35">
      <c r="A4623">
        <v>4621</v>
      </c>
      <c r="B4623" t="s">
        <v>724</v>
      </c>
      <c r="C4623">
        <v>0</v>
      </c>
      <c r="D4623" t="s">
        <v>106</v>
      </c>
      <c r="E4623" t="s">
        <v>522</v>
      </c>
      <c r="F4623">
        <v>9.3583635540844812E-2</v>
      </c>
    </row>
    <row r="4624" spans="1:6" hidden="1" x14ac:dyDescent="0.35">
      <c r="A4624">
        <v>4622</v>
      </c>
      <c r="B4624" t="s">
        <v>724</v>
      </c>
      <c r="C4624">
        <v>0</v>
      </c>
      <c r="D4624" t="s">
        <v>106</v>
      </c>
      <c r="E4624" t="s">
        <v>523</v>
      </c>
      <c r="F4624">
        <v>5.3706488009888718</v>
      </c>
    </row>
    <row r="4625" spans="1:6" hidden="1" x14ac:dyDescent="0.35">
      <c r="A4625">
        <v>4623</v>
      </c>
      <c r="B4625" t="s">
        <v>724</v>
      </c>
      <c r="C4625">
        <v>0</v>
      </c>
      <c r="D4625" t="s">
        <v>106</v>
      </c>
      <c r="E4625" t="s">
        <v>524</v>
      </c>
      <c r="F4625">
        <v>0.16081071338585584</v>
      </c>
    </row>
    <row r="4626" spans="1:6" hidden="1" x14ac:dyDescent="0.35">
      <c r="A4626">
        <v>4624</v>
      </c>
      <c r="B4626" t="s">
        <v>724</v>
      </c>
      <c r="C4626">
        <v>0</v>
      </c>
      <c r="D4626" t="s">
        <v>106</v>
      </c>
      <c r="E4626" t="s">
        <v>525</v>
      </c>
      <c r="F4626">
        <v>1.3687588894768719</v>
      </c>
    </row>
    <row r="4627" spans="1:6" hidden="1" x14ac:dyDescent="0.35">
      <c r="A4627">
        <v>4625</v>
      </c>
      <c r="B4627" t="s">
        <v>724</v>
      </c>
      <c r="C4627">
        <v>0</v>
      </c>
      <c r="D4627" t="s">
        <v>106</v>
      </c>
      <c r="E4627" t="s">
        <v>526</v>
      </c>
      <c r="F4627">
        <v>0</v>
      </c>
    </row>
    <row r="4628" spans="1:6" hidden="1" x14ac:dyDescent="0.35">
      <c r="A4628">
        <v>4626</v>
      </c>
      <c r="B4628" t="s">
        <v>724</v>
      </c>
      <c r="C4628">
        <v>0</v>
      </c>
      <c r="D4628" t="s">
        <v>106</v>
      </c>
      <c r="E4628" t="s">
        <v>527</v>
      </c>
      <c r="F4628">
        <v>0</v>
      </c>
    </row>
    <row r="4629" spans="1:6" hidden="1" x14ac:dyDescent="0.35">
      <c r="A4629">
        <v>4627</v>
      </c>
      <c r="B4629" t="s">
        <v>724</v>
      </c>
      <c r="C4629">
        <v>0</v>
      </c>
      <c r="D4629" t="s">
        <v>106</v>
      </c>
      <c r="E4629" t="s">
        <v>528</v>
      </c>
      <c r="F4629">
        <v>1.5736088618461794E-2</v>
      </c>
    </row>
    <row r="4630" spans="1:6" hidden="1" x14ac:dyDescent="0.35">
      <c r="A4630">
        <v>4628</v>
      </c>
      <c r="B4630" t="s">
        <v>724</v>
      </c>
      <c r="C4630">
        <v>0</v>
      </c>
      <c r="D4630" t="s">
        <v>105</v>
      </c>
      <c r="E4630" t="s">
        <v>529</v>
      </c>
      <c r="F4630">
        <v>645.68455498318167</v>
      </c>
    </row>
    <row r="4631" spans="1:6" hidden="1" x14ac:dyDescent="0.35">
      <c r="A4631">
        <v>4629</v>
      </c>
      <c r="B4631" t="s">
        <v>724</v>
      </c>
      <c r="C4631">
        <v>0</v>
      </c>
      <c r="D4631" t="s">
        <v>105</v>
      </c>
      <c r="E4631" t="s">
        <v>530</v>
      </c>
      <c r="F4631">
        <v>1533.9673579667874</v>
      </c>
    </row>
    <row r="4632" spans="1:6" hidden="1" x14ac:dyDescent="0.35">
      <c r="A4632">
        <v>4630</v>
      </c>
      <c r="B4632" t="s">
        <v>724</v>
      </c>
      <c r="C4632">
        <v>0</v>
      </c>
      <c r="D4632" t="s">
        <v>105</v>
      </c>
      <c r="E4632" t="s">
        <v>531</v>
      </c>
      <c r="F4632">
        <v>9.187822298130353</v>
      </c>
    </row>
    <row r="4633" spans="1:6" hidden="1" x14ac:dyDescent="0.35">
      <c r="A4633">
        <v>4631</v>
      </c>
      <c r="B4633" t="s">
        <v>724</v>
      </c>
      <c r="C4633">
        <v>0</v>
      </c>
      <c r="D4633" t="s">
        <v>105</v>
      </c>
      <c r="E4633" t="s">
        <v>532</v>
      </c>
      <c r="F4633">
        <v>2.7506907306721002</v>
      </c>
    </row>
    <row r="4634" spans="1:6" hidden="1" x14ac:dyDescent="0.35">
      <c r="A4634">
        <v>4632</v>
      </c>
      <c r="B4634" t="s">
        <v>724</v>
      </c>
      <c r="C4634">
        <v>0</v>
      </c>
      <c r="D4634" t="s">
        <v>10</v>
      </c>
      <c r="E4634" t="s">
        <v>533</v>
      </c>
      <c r="F4634">
        <v>2.7920016380421901</v>
      </c>
    </row>
    <row r="4635" spans="1:6" hidden="1" x14ac:dyDescent="0.35">
      <c r="A4635">
        <v>4633</v>
      </c>
      <c r="B4635" t="s">
        <v>724</v>
      </c>
      <c r="C4635">
        <v>0</v>
      </c>
      <c r="D4635" t="s">
        <v>10</v>
      </c>
      <c r="E4635" t="s">
        <v>534</v>
      </c>
      <c r="F4635">
        <v>43.34980049042926</v>
      </c>
    </row>
    <row r="4636" spans="1:6" hidden="1" x14ac:dyDescent="0.35">
      <c r="A4636">
        <v>4634</v>
      </c>
      <c r="B4636" t="s">
        <v>724</v>
      </c>
      <c r="C4636">
        <v>0</v>
      </c>
      <c r="D4636" t="s">
        <v>10</v>
      </c>
      <c r="E4636" t="s">
        <v>535</v>
      </c>
      <c r="F4636">
        <v>674.62581194357983</v>
      </c>
    </row>
    <row r="4637" spans="1:6" hidden="1" x14ac:dyDescent="0.35">
      <c r="A4637">
        <v>4635</v>
      </c>
      <c r="B4637" t="s">
        <v>724</v>
      </c>
      <c r="C4637">
        <v>0</v>
      </c>
      <c r="D4637" t="s">
        <v>10</v>
      </c>
      <c r="E4637" t="s">
        <v>536</v>
      </c>
      <c r="F4637">
        <v>18.116318209968032</v>
      </c>
    </row>
    <row r="4638" spans="1:6" hidden="1" x14ac:dyDescent="0.35">
      <c r="A4638">
        <v>4636</v>
      </c>
      <c r="B4638" t="s">
        <v>724</v>
      </c>
      <c r="C4638">
        <v>0</v>
      </c>
      <c r="D4638" t="s">
        <v>10</v>
      </c>
      <c r="E4638" t="s">
        <v>537</v>
      </c>
      <c r="F4638">
        <v>15.370032003497881</v>
      </c>
    </row>
    <row r="4639" spans="1:6" hidden="1" x14ac:dyDescent="0.35">
      <c r="A4639">
        <v>4637</v>
      </c>
      <c r="B4639" t="s">
        <v>724</v>
      </c>
      <c r="C4639">
        <v>0</v>
      </c>
      <c r="D4639" t="s">
        <v>10</v>
      </c>
      <c r="E4639" t="s">
        <v>538</v>
      </c>
      <c r="F4639">
        <v>12.869892534740277</v>
      </c>
    </row>
    <row r="4640" spans="1:6" hidden="1" x14ac:dyDescent="0.35">
      <c r="A4640">
        <v>4638</v>
      </c>
      <c r="B4640" t="s">
        <v>724</v>
      </c>
      <c r="C4640">
        <v>0</v>
      </c>
      <c r="D4640" t="s">
        <v>10</v>
      </c>
      <c r="E4640" t="s">
        <v>539</v>
      </c>
      <c r="F4640">
        <v>362.40611230715183</v>
      </c>
    </row>
    <row r="4641" spans="1:6" hidden="1" x14ac:dyDescent="0.35">
      <c r="A4641">
        <v>4639</v>
      </c>
      <c r="B4641" t="s">
        <v>724</v>
      </c>
      <c r="C4641">
        <v>0</v>
      </c>
      <c r="D4641" t="s">
        <v>10</v>
      </c>
      <c r="E4641" t="s">
        <v>540</v>
      </c>
      <c r="F4641">
        <v>32.255017311268567</v>
      </c>
    </row>
    <row r="4642" spans="1:6" hidden="1" x14ac:dyDescent="0.35">
      <c r="A4642">
        <v>4640</v>
      </c>
      <c r="B4642" t="s">
        <v>724</v>
      </c>
      <c r="C4642">
        <v>0</v>
      </c>
      <c r="D4642" t="s">
        <v>10</v>
      </c>
      <c r="E4642" t="s">
        <v>541</v>
      </c>
      <c r="F4642">
        <v>13.079930847695662</v>
      </c>
    </row>
    <row r="4643" spans="1:6" hidden="1" x14ac:dyDescent="0.35">
      <c r="A4643">
        <v>4641</v>
      </c>
      <c r="B4643" t="s">
        <v>724</v>
      </c>
      <c r="C4643">
        <v>0</v>
      </c>
      <c r="D4643" t="s">
        <v>10</v>
      </c>
      <c r="E4643" t="s">
        <v>542</v>
      </c>
      <c r="F4643">
        <v>43.06852426800134</v>
      </c>
    </row>
    <row r="4644" spans="1:6" hidden="1" x14ac:dyDescent="0.35">
      <c r="A4644">
        <v>4642</v>
      </c>
      <c r="B4644" t="s">
        <v>724</v>
      </c>
      <c r="C4644">
        <v>0</v>
      </c>
      <c r="D4644" t="s">
        <v>10</v>
      </c>
      <c r="E4644" t="s">
        <v>543</v>
      </c>
      <c r="F4644">
        <v>3.0653915049124145</v>
      </c>
    </row>
    <row r="4645" spans="1:6" hidden="1" x14ac:dyDescent="0.35">
      <c r="A4645">
        <v>4643</v>
      </c>
      <c r="B4645" t="s">
        <v>724</v>
      </c>
      <c r="C4645">
        <v>0</v>
      </c>
      <c r="D4645" t="s">
        <v>12</v>
      </c>
      <c r="E4645" t="s">
        <v>544</v>
      </c>
      <c r="F4645">
        <v>295.09551534259793</v>
      </c>
    </row>
    <row r="4646" spans="1:6" hidden="1" x14ac:dyDescent="0.35">
      <c r="A4646">
        <v>4644</v>
      </c>
      <c r="B4646" t="s">
        <v>724</v>
      </c>
      <c r="C4646">
        <v>0</v>
      </c>
      <c r="D4646" t="s">
        <v>12</v>
      </c>
      <c r="E4646" t="s">
        <v>545</v>
      </c>
      <c r="F4646">
        <v>104.55023474886292</v>
      </c>
    </row>
    <row r="4647" spans="1:6" hidden="1" x14ac:dyDescent="0.35">
      <c r="A4647">
        <v>4645</v>
      </c>
      <c r="B4647" t="s">
        <v>724</v>
      </c>
      <c r="C4647">
        <v>0</v>
      </c>
      <c r="D4647" t="s">
        <v>12</v>
      </c>
      <c r="E4647" t="s">
        <v>546</v>
      </c>
      <c r="F4647">
        <v>258.2385849991548</v>
      </c>
    </row>
    <row r="4648" spans="1:6" hidden="1" x14ac:dyDescent="0.35">
      <c r="A4648">
        <v>4646</v>
      </c>
      <c r="B4648" t="s">
        <v>724</v>
      </c>
      <c r="C4648">
        <v>0</v>
      </c>
      <c r="D4648" t="s">
        <v>12</v>
      </c>
      <c r="E4648" t="s">
        <v>547</v>
      </c>
      <c r="F4648">
        <v>109.01704010694797</v>
      </c>
    </row>
    <row r="4649" spans="1:6" hidden="1" x14ac:dyDescent="0.35">
      <c r="A4649">
        <v>4647</v>
      </c>
      <c r="B4649" t="s">
        <v>724</v>
      </c>
      <c r="C4649">
        <v>0</v>
      </c>
      <c r="D4649" t="s">
        <v>12</v>
      </c>
      <c r="E4649" t="s">
        <v>548</v>
      </c>
      <c r="F4649">
        <v>86.280559788764918</v>
      </c>
    </row>
    <row r="4650" spans="1:6" hidden="1" x14ac:dyDescent="0.35">
      <c r="A4650">
        <v>4648</v>
      </c>
      <c r="B4650" t="s">
        <v>724</v>
      </c>
      <c r="C4650">
        <v>0</v>
      </c>
      <c r="D4650" t="s">
        <v>12</v>
      </c>
      <c r="E4650" t="s">
        <v>549</v>
      </c>
      <c r="F4650">
        <v>264.46098203315626</v>
      </c>
    </row>
    <row r="4651" spans="1:6" hidden="1" x14ac:dyDescent="0.35">
      <c r="A4651">
        <v>4649</v>
      </c>
      <c r="B4651" t="s">
        <v>724</v>
      </c>
      <c r="C4651">
        <v>0</v>
      </c>
      <c r="D4651" t="s">
        <v>12</v>
      </c>
      <c r="E4651" t="s">
        <v>550</v>
      </c>
      <c r="F4651">
        <v>39.710270956854544</v>
      </c>
    </row>
    <row r="4652" spans="1:6" hidden="1" x14ac:dyDescent="0.35">
      <c r="A4652">
        <v>4650</v>
      </c>
      <c r="B4652" t="s">
        <v>724</v>
      </c>
      <c r="C4652">
        <v>0</v>
      </c>
      <c r="D4652" t="s">
        <v>12</v>
      </c>
      <c r="E4652" t="s">
        <v>551</v>
      </c>
      <c r="F4652">
        <v>33.979758810389988</v>
      </c>
    </row>
    <row r="4653" spans="1:6" hidden="1" x14ac:dyDescent="0.35">
      <c r="A4653">
        <v>4651</v>
      </c>
      <c r="B4653" t="s">
        <v>724</v>
      </c>
      <c r="C4653">
        <v>0</v>
      </c>
      <c r="D4653" t="s">
        <v>12</v>
      </c>
      <c r="E4653" t="s">
        <v>552</v>
      </c>
      <c r="F4653">
        <v>1044.344305506947</v>
      </c>
    </row>
    <row r="4654" spans="1:6" hidden="1" x14ac:dyDescent="0.35">
      <c r="A4654">
        <v>4652</v>
      </c>
      <c r="B4654" t="s">
        <v>724</v>
      </c>
      <c r="C4654">
        <v>0</v>
      </c>
      <c r="D4654" t="s">
        <v>12</v>
      </c>
      <c r="E4654" t="s">
        <v>553</v>
      </c>
      <c r="F4654">
        <v>350.21384116337492</v>
      </c>
    </row>
    <row r="4655" spans="1:6" hidden="1" x14ac:dyDescent="0.35">
      <c r="A4655">
        <v>4653</v>
      </c>
      <c r="B4655" t="s">
        <v>724</v>
      </c>
      <c r="C4655">
        <v>0</v>
      </c>
      <c r="D4655" t="s">
        <v>12</v>
      </c>
      <c r="E4655" t="s">
        <v>554</v>
      </c>
      <c r="F4655">
        <v>163.11767636748698</v>
      </c>
    </row>
    <row r="4656" spans="1:6" hidden="1" x14ac:dyDescent="0.35">
      <c r="A4656">
        <v>4654</v>
      </c>
      <c r="B4656" t="s">
        <v>724</v>
      </c>
      <c r="C4656">
        <v>0</v>
      </c>
      <c r="D4656" t="s">
        <v>12</v>
      </c>
      <c r="E4656" t="s">
        <v>555</v>
      </c>
      <c r="F4656">
        <v>94.22342992985476</v>
      </c>
    </row>
    <row r="4657" spans="1:6" hidden="1" x14ac:dyDescent="0.35">
      <c r="A4657">
        <v>4655</v>
      </c>
      <c r="B4657" t="s">
        <v>724</v>
      </c>
      <c r="C4657">
        <v>0</v>
      </c>
      <c r="D4657" t="s">
        <v>13</v>
      </c>
      <c r="E4657" t="s">
        <v>556</v>
      </c>
      <c r="F4657">
        <v>226.45735199026038</v>
      </c>
    </row>
    <row r="4658" spans="1:6" hidden="1" x14ac:dyDescent="0.35">
      <c r="A4658">
        <v>4656</v>
      </c>
      <c r="B4658" t="s">
        <v>724</v>
      </c>
      <c r="C4658">
        <v>0</v>
      </c>
      <c r="D4658" t="s">
        <v>13</v>
      </c>
      <c r="E4658" t="s">
        <v>557</v>
      </c>
      <c r="F4658">
        <v>274.61417507302178</v>
      </c>
    </row>
    <row r="4659" spans="1:6" hidden="1" x14ac:dyDescent="0.35">
      <c r="A4659">
        <v>4657</v>
      </c>
      <c r="B4659" t="s">
        <v>724</v>
      </c>
      <c r="C4659">
        <v>0</v>
      </c>
      <c r="D4659" t="s">
        <v>13</v>
      </c>
      <c r="E4659" t="s">
        <v>558</v>
      </c>
      <c r="F4659">
        <v>88.483768838012352</v>
      </c>
    </row>
    <row r="4660" spans="1:6" hidden="1" x14ac:dyDescent="0.35">
      <c r="A4660">
        <v>4658</v>
      </c>
      <c r="B4660" t="s">
        <v>724</v>
      </c>
      <c r="C4660">
        <v>0</v>
      </c>
      <c r="D4660" t="s">
        <v>14</v>
      </c>
      <c r="E4660" t="s">
        <v>559</v>
      </c>
      <c r="F4660">
        <v>258.22195987342809</v>
      </c>
    </row>
    <row r="4661" spans="1:6" hidden="1" x14ac:dyDescent="0.35">
      <c r="A4661">
        <v>4659</v>
      </c>
      <c r="B4661" t="s">
        <v>724</v>
      </c>
      <c r="C4661">
        <v>0</v>
      </c>
      <c r="D4661" t="s">
        <v>14</v>
      </c>
      <c r="E4661" t="s">
        <v>560</v>
      </c>
      <c r="F4661">
        <v>0</v>
      </c>
    </row>
    <row r="4662" spans="1:6" hidden="1" x14ac:dyDescent="0.35">
      <c r="A4662">
        <v>4660</v>
      </c>
      <c r="B4662" t="s">
        <v>724</v>
      </c>
      <c r="C4662">
        <v>0</v>
      </c>
      <c r="D4662" t="s">
        <v>15</v>
      </c>
      <c r="E4662" t="s">
        <v>561</v>
      </c>
      <c r="F4662">
        <v>30.15750834247677</v>
      </c>
    </row>
    <row r="4663" spans="1:6" hidden="1" x14ac:dyDescent="0.35">
      <c r="A4663">
        <v>4661</v>
      </c>
      <c r="B4663" t="s">
        <v>724</v>
      </c>
      <c r="C4663">
        <v>0</v>
      </c>
      <c r="D4663" t="s">
        <v>15</v>
      </c>
      <c r="E4663" t="s">
        <v>562</v>
      </c>
      <c r="F4663">
        <v>0</v>
      </c>
    </row>
    <row r="4664" spans="1:6" hidden="1" x14ac:dyDescent="0.35">
      <c r="A4664">
        <v>4662</v>
      </c>
      <c r="B4664" t="s">
        <v>724</v>
      </c>
      <c r="C4664">
        <v>0</v>
      </c>
      <c r="D4664" t="s">
        <v>15</v>
      </c>
      <c r="E4664" t="s">
        <v>563</v>
      </c>
      <c r="F4664">
        <v>308.96241347286451</v>
      </c>
    </row>
    <row r="4665" spans="1:6" hidden="1" x14ac:dyDescent="0.35">
      <c r="A4665">
        <v>4663</v>
      </c>
      <c r="B4665" t="s">
        <v>724</v>
      </c>
      <c r="C4665">
        <v>0</v>
      </c>
      <c r="D4665" t="s">
        <v>15</v>
      </c>
      <c r="E4665" t="s">
        <v>564</v>
      </c>
      <c r="F4665">
        <v>332.9406275553273</v>
      </c>
    </row>
    <row r="4666" spans="1:6" hidden="1" x14ac:dyDescent="0.35">
      <c r="A4666">
        <v>4664</v>
      </c>
      <c r="B4666" t="s">
        <v>724</v>
      </c>
      <c r="C4666">
        <v>0</v>
      </c>
      <c r="D4666" t="s">
        <v>16</v>
      </c>
      <c r="E4666" t="s">
        <v>565</v>
      </c>
      <c r="F4666">
        <v>8.6366423000011157</v>
      </c>
    </row>
    <row r="4667" spans="1:6" hidden="1" x14ac:dyDescent="0.35">
      <c r="A4667">
        <v>4665</v>
      </c>
      <c r="B4667" t="s">
        <v>724</v>
      </c>
      <c r="C4667">
        <v>0</v>
      </c>
      <c r="D4667" t="s">
        <v>16</v>
      </c>
      <c r="E4667" t="s">
        <v>566</v>
      </c>
      <c r="F4667">
        <v>1.5202143543422146E-3</v>
      </c>
    </row>
    <row r="4668" spans="1:6" hidden="1" x14ac:dyDescent="0.35">
      <c r="A4668">
        <v>4666</v>
      </c>
      <c r="B4668" t="s">
        <v>724</v>
      </c>
      <c r="C4668">
        <v>0</v>
      </c>
      <c r="D4668" t="s">
        <v>16</v>
      </c>
      <c r="E4668" t="s">
        <v>567</v>
      </c>
      <c r="F4668">
        <v>0.14349083415850741</v>
      </c>
    </row>
    <row r="4669" spans="1:6" hidden="1" x14ac:dyDescent="0.35">
      <c r="A4669">
        <v>4667</v>
      </c>
      <c r="B4669" t="s">
        <v>724</v>
      </c>
      <c r="C4669">
        <v>0</v>
      </c>
      <c r="D4669" t="s">
        <v>16</v>
      </c>
      <c r="E4669" t="s">
        <v>568</v>
      </c>
      <c r="F4669">
        <v>197.80109403480674</v>
      </c>
    </row>
    <row r="4670" spans="1:6" hidden="1" x14ac:dyDescent="0.35">
      <c r="A4670">
        <v>4668</v>
      </c>
      <c r="B4670" t="s">
        <v>724</v>
      </c>
      <c r="C4670">
        <v>0</v>
      </c>
      <c r="D4670" t="s">
        <v>16</v>
      </c>
      <c r="E4670" t="s">
        <v>569</v>
      </c>
      <c r="F4670">
        <v>0.59134059630415892</v>
      </c>
    </row>
    <row r="4671" spans="1:6" hidden="1" x14ac:dyDescent="0.35">
      <c r="A4671">
        <v>4669</v>
      </c>
      <c r="B4671" t="s">
        <v>724</v>
      </c>
      <c r="C4671">
        <v>0</v>
      </c>
      <c r="D4671" t="s">
        <v>16</v>
      </c>
      <c r="E4671" t="s">
        <v>570</v>
      </c>
      <c r="F4671">
        <v>6.6436772001871064E-2</v>
      </c>
    </row>
    <row r="4672" spans="1:6" hidden="1" x14ac:dyDescent="0.35">
      <c r="A4672">
        <v>4670</v>
      </c>
      <c r="B4672" t="s">
        <v>724</v>
      </c>
      <c r="C4672">
        <v>0</v>
      </c>
      <c r="D4672" t="s">
        <v>16</v>
      </c>
      <c r="E4672" t="s">
        <v>571</v>
      </c>
      <c r="F4672">
        <v>32.171027647264346</v>
      </c>
    </row>
    <row r="4673" spans="1:6" hidden="1" x14ac:dyDescent="0.35">
      <c r="A4673">
        <v>4671</v>
      </c>
      <c r="B4673" t="s">
        <v>724</v>
      </c>
      <c r="C4673">
        <v>0</v>
      </c>
      <c r="D4673" t="s">
        <v>16</v>
      </c>
      <c r="E4673" t="s">
        <v>572</v>
      </c>
      <c r="F4673">
        <v>11.200973513972039</v>
      </c>
    </row>
    <row r="4674" spans="1:6" hidden="1" x14ac:dyDescent="0.35">
      <c r="A4674">
        <v>4672</v>
      </c>
      <c r="B4674" t="s">
        <v>724</v>
      </c>
      <c r="C4674">
        <v>0</v>
      </c>
      <c r="D4674" t="s">
        <v>16</v>
      </c>
      <c r="E4674" t="s">
        <v>573</v>
      </c>
      <c r="F4674">
        <v>145.63061577255132</v>
      </c>
    </row>
    <row r="4675" spans="1:6" hidden="1" x14ac:dyDescent="0.35">
      <c r="A4675">
        <v>4673</v>
      </c>
      <c r="B4675" t="s">
        <v>724</v>
      </c>
      <c r="C4675">
        <v>0</v>
      </c>
      <c r="D4675" t="s">
        <v>16</v>
      </c>
      <c r="E4675" t="s">
        <v>574</v>
      </c>
      <c r="F4675">
        <v>54.373460403735692</v>
      </c>
    </row>
    <row r="4676" spans="1:6" hidden="1" x14ac:dyDescent="0.35">
      <c r="A4676">
        <v>4674</v>
      </c>
      <c r="B4676" t="s">
        <v>724</v>
      </c>
      <c r="C4676">
        <v>0</v>
      </c>
      <c r="D4676" t="s">
        <v>16</v>
      </c>
      <c r="E4676" t="s">
        <v>575</v>
      </c>
      <c r="F4676">
        <v>1.1097443552289827</v>
      </c>
    </row>
    <row r="4677" spans="1:6" hidden="1" x14ac:dyDescent="0.35">
      <c r="A4677">
        <v>4675</v>
      </c>
      <c r="B4677" t="s">
        <v>724</v>
      </c>
      <c r="C4677">
        <v>0</v>
      </c>
      <c r="D4677" t="s">
        <v>16</v>
      </c>
      <c r="E4677" t="s">
        <v>576</v>
      </c>
      <c r="F4677">
        <v>54.36393921627284</v>
      </c>
    </row>
    <row r="4678" spans="1:6" hidden="1" x14ac:dyDescent="0.35">
      <c r="A4678">
        <v>4676</v>
      </c>
      <c r="B4678" t="s">
        <v>724</v>
      </c>
      <c r="C4678">
        <v>0</v>
      </c>
      <c r="D4678" t="s">
        <v>16</v>
      </c>
      <c r="E4678" t="s">
        <v>577</v>
      </c>
      <c r="F4678">
        <v>21.062885674124381</v>
      </c>
    </row>
    <row r="4679" spans="1:6" hidden="1" x14ac:dyDescent="0.35">
      <c r="A4679">
        <v>4677</v>
      </c>
      <c r="B4679" t="s">
        <v>724</v>
      </c>
      <c r="C4679">
        <v>0</v>
      </c>
      <c r="D4679" t="s">
        <v>16</v>
      </c>
      <c r="E4679" t="s">
        <v>578</v>
      </c>
      <c r="F4679">
        <v>1.0136855996271579</v>
      </c>
    </row>
    <row r="4680" spans="1:6" hidden="1" x14ac:dyDescent="0.35">
      <c r="A4680">
        <v>4678</v>
      </c>
      <c r="B4680" t="s">
        <v>724</v>
      </c>
      <c r="C4680">
        <v>0</v>
      </c>
      <c r="D4680" t="s">
        <v>16</v>
      </c>
      <c r="E4680" t="s">
        <v>579</v>
      </c>
      <c r="F4680">
        <v>0.77682541575937403</v>
      </c>
    </row>
    <row r="4681" spans="1:6" hidden="1" x14ac:dyDescent="0.35">
      <c r="A4681">
        <v>4679</v>
      </c>
      <c r="B4681" t="s">
        <v>724</v>
      </c>
      <c r="C4681">
        <v>0</v>
      </c>
      <c r="D4681" t="s">
        <v>16</v>
      </c>
      <c r="E4681" t="s">
        <v>580</v>
      </c>
      <c r="F4681">
        <v>7.6429590057413872</v>
      </c>
    </row>
    <row r="4682" spans="1:6" hidden="1" x14ac:dyDescent="0.35">
      <c r="A4682">
        <v>4680</v>
      </c>
      <c r="B4682" t="s">
        <v>724</v>
      </c>
      <c r="C4682">
        <v>0</v>
      </c>
      <c r="D4682" t="s">
        <v>16</v>
      </c>
      <c r="E4682" t="s">
        <v>581</v>
      </c>
      <c r="F4682">
        <v>8.2315531549190943</v>
      </c>
    </row>
    <row r="4683" spans="1:6" hidden="1" x14ac:dyDescent="0.35">
      <c r="A4683">
        <v>4681</v>
      </c>
      <c r="B4683" t="s">
        <v>724</v>
      </c>
      <c r="C4683">
        <v>0</v>
      </c>
      <c r="D4683" t="s">
        <v>16</v>
      </c>
      <c r="E4683" t="s">
        <v>582</v>
      </c>
      <c r="F4683">
        <v>6.6946247975829882</v>
      </c>
    </row>
    <row r="4684" spans="1:6" hidden="1" x14ac:dyDescent="0.35">
      <c r="A4684">
        <v>4682</v>
      </c>
      <c r="B4684" t="s">
        <v>724</v>
      </c>
      <c r="C4684">
        <v>0</v>
      </c>
      <c r="D4684" t="s">
        <v>16</v>
      </c>
      <c r="E4684" t="s">
        <v>583</v>
      </c>
      <c r="F4684">
        <v>0.76807035470051266</v>
      </c>
    </row>
    <row r="4685" spans="1:6" hidden="1" x14ac:dyDescent="0.35">
      <c r="A4685">
        <v>4683</v>
      </c>
      <c r="B4685" t="s">
        <v>724</v>
      </c>
      <c r="C4685">
        <v>0</v>
      </c>
      <c r="D4685" t="s">
        <v>16</v>
      </c>
      <c r="E4685" t="s">
        <v>584</v>
      </c>
      <c r="F4685">
        <v>4.6480709107487916</v>
      </c>
    </row>
    <row r="4686" spans="1:6" hidden="1" x14ac:dyDescent="0.35">
      <c r="A4686">
        <v>4684</v>
      </c>
      <c r="B4686" t="s">
        <v>724</v>
      </c>
      <c r="C4686">
        <v>0</v>
      </c>
      <c r="D4686" t="s">
        <v>16</v>
      </c>
      <c r="E4686" t="s">
        <v>585</v>
      </c>
      <c r="F4686">
        <v>4.0405781196197985</v>
      </c>
    </row>
    <row r="4687" spans="1:6" hidden="1" x14ac:dyDescent="0.35">
      <c r="A4687">
        <v>4685</v>
      </c>
      <c r="B4687" t="s">
        <v>724</v>
      </c>
      <c r="C4687">
        <v>0</v>
      </c>
      <c r="D4687" t="s">
        <v>100</v>
      </c>
      <c r="E4687" t="s">
        <v>586</v>
      </c>
      <c r="F4687">
        <v>1.5114191668929284</v>
      </c>
    </row>
    <row r="4688" spans="1:6" hidden="1" x14ac:dyDescent="0.35">
      <c r="A4688">
        <v>4686</v>
      </c>
      <c r="B4688" t="s">
        <v>724</v>
      </c>
      <c r="C4688">
        <v>0</v>
      </c>
      <c r="D4688" t="s">
        <v>100</v>
      </c>
      <c r="E4688" t="s">
        <v>587</v>
      </c>
      <c r="F4688">
        <v>36.365536951012736</v>
      </c>
    </row>
    <row r="4689" spans="1:6" hidden="1" x14ac:dyDescent="0.35">
      <c r="A4689">
        <v>4687</v>
      </c>
      <c r="B4689" t="s">
        <v>724</v>
      </c>
      <c r="C4689">
        <v>0</v>
      </c>
      <c r="D4689" t="s">
        <v>100</v>
      </c>
      <c r="E4689" t="s">
        <v>588</v>
      </c>
      <c r="F4689">
        <v>0</v>
      </c>
    </row>
    <row r="4690" spans="1:6" hidden="1" x14ac:dyDescent="0.35">
      <c r="A4690">
        <v>4688</v>
      </c>
      <c r="B4690" t="s">
        <v>724</v>
      </c>
      <c r="C4690">
        <v>0</v>
      </c>
      <c r="D4690" t="s">
        <v>100</v>
      </c>
      <c r="E4690" t="s">
        <v>589</v>
      </c>
      <c r="F4690">
        <v>4.0249121580140121</v>
      </c>
    </row>
    <row r="4691" spans="1:6" hidden="1" x14ac:dyDescent="0.35">
      <c r="A4691">
        <v>4689</v>
      </c>
      <c r="B4691" t="s">
        <v>724</v>
      </c>
      <c r="C4691">
        <v>0</v>
      </c>
      <c r="D4691" t="s">
        <v>100</v>
      </c>
      <c r="E4691" t="s">
        <v>590</v>
      </c>
      <c r="F4691">
        <v>29.159571987593711</v>
      </c>
    </row>
    <row r="4692" spans="1:6" hidden="1" x14ac:dyDescent="0.35">
      <c r="A4692">
        <v>4690</v>
      </c>
      <c r="B4692" t="s">
        <v>724</v>
      </c>
      <c r="C4692">
        <v>0</v>
      </c>
      <c r="D4692" t="s">
        <v>100</v>
      </c>
      <c r="E4692" t="s">
        <v>591</v>
      </c>
      <c r="F4692">
        <v>886.54861880674639</v>
      </c>
    </row>
    <row r="4693" spans="1:6" hidden="1" x14ac:dyDescent="0.35">
      <c r="A4693">
        <v>4691</v>
      </c>
      <c r="B4693" t="s">
        <v>724</v>
      </c>
      <c r="C4693">
        <v>0</v>
      </c>
      <c r="D4693" t="s">
        <v>100</v>
      </c>
      <c r="E4693" t="s">
        <v>592</v>
      </c>
      <c r="F4693">
        <v>2.0968710934289061</v>
      </c>
    </row>
    <row r="4694" spans="1:6" hidden="1" x14ac:dyDescent="0.35">
      <c r="A4694">
        <v>4692</v>
      </c>
      <c r="B4694" t="s">
        <v>724</v>
      </c>
      <c r="C4694">
        <v>0</v>
      </c>
      <c r="D4694" t="s">
        <v>100</v>
      </c>
      <c r="E4694" t="s">
        <v>593</v>
      </c>
      <c r="F4694">
        <v>1.6249638932609203</v>
      </c>
    </row>
    <row r="4695" spans="1:6" hidden="1" x14ac:dyDescent="0.35">
      <c r="A4695">
        <v>4693</v>
      </c>
      <c r="B4695" t="s">
        <v>724</v>
      </c>
      <c r="C4695">
        <v>0</v>
      </c>
      <c r="D4695" t="s">
        <v>16</v>
      </c>
      <c r="E4695" t="s">
        <v>594</v>
      </c>
      <c r="F4695">
        <v>2.5808134263867641</v>
      </c>
    </row>
    <row r="4696" spans="1:6" hidden="1" x14ac:dyDescent="0.35">
      <c r="A4696">
        <v>4694</v>
      </c>
      <c r="B4696" t="s">
        <v>724</v>
      </c>
      <c r="C4696">
        <v>0</v>
      </c>
      <c r="D4696" t="s">
        <v>16</v>
      </c>
      <c r="E4696" t="s">
        <v>595</v>
      </c>
      <c r="F4696">
        <v>4.0256068756065861</v>
      </c>
    </row>
    <row r="4697" spans="1:6" hidden="1" x14ac:dyDescent="0.35">
      <c r="A4697">
        <v>4695</v>
      </c>
      <c r="B4697" t="s">
        <v>724</v>
      </c>
      <c r="C4697">
        <v>0</v>
      </c>
      <c r="D4697" t="s">
        <v>16</v>
      </c>
      <c r="E4697" t="s">
        <v>596</v>
      </c>
      <c r="F4697">
        <v>1.7097668714651253</v>
      </c>
    </row>
    <row r="4698" spans="1:6" hidden="1" x14ac:dyDescent="0.35">
      <c r="A4698">
        <v>4696</v>
      </c>
      <c r="B4698" t="s">
        <v>724</v>
      </c>
      <c r="C4698">
        <v>0</v>
      </c>
      <c r="D4698" t="s">
        <v>17</v>
      </c>
      <c r="E4698" t="s">
        <v>597</v>
      </c>
      <c r="F4698">
        <v>378.51558567344688</v>
      </c>
    </row>
    <row r="4699" spans="1:6" hidden="1" x14ac:dyDescent="0.35">
      <c r="A4699">
        <v>4697</v>
      </c>
      <c r="B4699" t="s">
        <v>724</v>
      </c>
      <c r="C4699">
        <v>0</v>
      </c>
      <c r="D4699" t="s">
        <v>310</v>
      </c>
      <c r="E4699" t="s">
        <v>598</v>
      </c>
      <c r="F4699">
        <v>83.555432285249438</v>
      </c>
    </row>
    <row r="4700" spans="1:6" hidden="1" x14ac:dyDescent="0.35">
      <c r="A4700">
        <v>4698</v>
      </c>
      <c r="B4700" t="s">
        <v>724</v>
      </c>
      <c r="C4700">
        <v>0</v>
      </c>
      <c r="D4700" t="s">
        <v>310</v>
      </c>
      <c r="E4700" t="s">
        <v>599</v>
      </c>
      <c r="F4700">
        <v>0</v>
      </c>
    </row>
    <row r="4701" spans="1:6" hidden="1" x14ac:dyDescent="0.35">
      <c r="A4701">
        <v>4699</v>
      </c>
      <c r="B4701" t="s">
        <v>724</v>
      </c>
      <c r="C4701">
        <v>0</v>
      </c>
      <c r="D4701" t="s">
        <v>311</v>
      </c>
      <c r="E4701" t="s">
        <v>600</v>
      </c>
      <c r="F4701">
        <v>67.243693367383372</v>
      </c>
    </row>
    <row r="4702" spans="1:6" hidden="1" x14ac:dyDescent="0.35">
      <c r="A4702">
        <v>4700</v>
      </c>
      <c r="B4702" t="s">
        <v>724</v>
      </c>
      <c r="C4702">
        <v>0</v>
      </c>
      <c r="D4702" t="s">
        <v>311</v>
      </c>
      <c r="E4702" t="s">
        <v>601</v>
      </c>
      <c r="F4702">
        <v>29.602086737170502</v>
      </c>
    </row>
    <row r="4703" spans="1:6" hidden="1" x14ac:dyDescent="0.35">
      <c r="A4703">
        <v>4701</v>
      </c>
      <c r="B4703" t="s">
        <v>724</v>
      </c>
      <c r="C4703">
        <v>0</v>
      </c>
      <c r="D4703" t="s">
        <v>311</v>
      </c>
      <c r="E4703" t="s">
        <v>602</v>
      </c>
      <c r="F4703">
        <v>145.42712385526929</v>
      </c>
    </row>
    <row r="4704" spans="1:6" hidden="1" x14ac:dyDescent="0.35">
      <c r="A4704">
        <v>4702</v>
      </c>
      <c r="B4704" t="s">
        <v>724</v>
      </c>
      <c r="C4704">
        <v>0</v>
      </c>
      <c r="D4704" t="s">
        <v>311</v>
      </c>
      <c r="E4704" t="s">
        <v>603</v>
      </c>
      <c r="F4704">
        <v>0</v>
      </c>
    </row>
    <row r="4705" spans="1:6" hidden="1" x14ac:dyDescent="0.35">
      <c r="A4705">
        <v>4703</v>
      </c>
      <c r="B4705" t="s">
        <v>724</v>
      </c>
      <c r="C4705">
        <v>0</v>
      </c>
      <c r="D4705" t="s">
        <v>311</v>
      </c>
      <c r="E4705" t="s">
        <v>604</v>
      </c>
      <c r="F4705">
        <v>112.46796768461388</v>
      </c>
    </row>
    <row r="4706" spans="1:6" hidden="1" x14ac:dyDescent="0.35">
      <c r="A4706">
        <v>4704</v>
      </c>
      <c r="B4706" t="s">
        <v>724</v>
      </c>
      <c r="C4706">
        <v>0</v>
      </c>
      <c r="D4706" t="s">
        <v>312</v>
      </c>
      <c r="E4706" t="s">
        <v>605</v>
      </c>
      <c r="F4706">
        <v>808.26154344670886</v>
      </c>
    </row>
    <row r="4707" spans="1:6" hidden="1" x14ac:dyDescent="0.35">
      <c r="A4707">
        <v>4705</v>
      </c>
      <c r="B4707" t="s">
        <v>724</v>
      </c>
      <c r="C4707">
        <v>0</v>
      </c>
      <c r="D4707" t="s">
        <v>312</v>
      </c>
      <c r="E4707" t="s">
        <v>606</v>
      </c>
      <c r="F4707">
        <v>0</v>
      </c>
    </row>
    <row r="4708" spans="1:6" hidden="1" x14ac:dyDescent="0.35">
      <c r="A4708">
        <v>4706</v>
      </c>
      <c r="B4708" t="s">
        <v>724</v>
      </c>
      <c r="C4708">
        <v>0</v>
      </c>
      <c r="D4708" t="s">
        <v>313</v>
      </c>
      <c r="E4708" t="s">
        <v>607</v>
      </c>
      <c r="F4708">
        <v>85.851807367939429</v>
      </c>
    </row>
    <row r="4709" spans="1:6" hidden="1" x14ac:dyDescent="0.35">
      <c r="A4709">
        <v>4707</v>
      </c>
      <c r="B4709" t="s">
        <v>724</v>
      </c>
      <c r="C4709">
        <v>0</v>
      </c>
      <c r="D4709" t="s">
        <v>313</v>
      </c>
      <c r="E4709" t="s">
        <v>608</v>
      </c>
      <c r="F4709">
        <v>0</v>
      </c>
    </row>
    <row r="4710" spans="1:6" hidden="1" x14ac:dyDescent="0.35">
      <c r="A4710">
        <v>4708</v>
      </c>
      <c r="B4710" t="s">
        <v>724</v>
      </c>
      <c r="C4710">
        <v>0</v>
      </c>
      <c r="D4710" t="s">
        <v>313</v>
      </c>
      <c r="E4710" t="s">
        <v>609</v>
      </c>
      <c r="F4710">
        <v>216.44646505003092</v>
      </c>
    </row>
    <row r="4711" spans="1:6" hidden="1" x14ac:dyDescent="0.35">
      <c r="A4711">
        <v>4709</v>
      </c>
      <c r="B4711" t="s">
        <v>724</v>
      </c>
      <c r="C4711">
        <v>0</v>
      </c>
      <c r="D4711" t="s">
        <v>313</v>
      </c>
      <c r="E4711" t="s">
        <v>610</v>
      </c>
      <c r="F4711">
        <v>0</v>
      </c>
    </row>
    <row r="4712" spans="1:6" hidden="1" x14ac:dyDescent="0.35">
      <c r="A4712">
        <v>4710</v>
      </c>
      <c r="B4712" t="s">
        <v>724</v>
      </c>
      <c r="C4712">
        <v>0</v>
      </c>
      <c r="D4712" t="s">
        <v>10</v>
      </c>
      <c r="E4712" t="s">
        <v>539</v>
      </c>
      <c r="F4712">
        <v>54.896331240164976</v>
      </c>
    </row>
    <row r="4713" spans="1:6" hidden="1" x14ac:dyDescent="0.35">
      <c r="A4713">
        <v>4711</v>
      </c>
      <c r="B4713" t="s">
        <v>724</v>
      </c>
      <c r="C4713">
        <v>0</v>
      </c>
      <c r="D4713" t="s">
        <v>313</v>
      </c>
      <c r="E4713" t="s">
        <v>611</v>
      </c>
      <c r="F4713">
        <v>0</v>
      </c>
    </row>
    <row r="4714" spans="1:6" hidden="1" x14ac:dyDescent="0.35">
      <c r="A4714">
        <v>4712</v>
      </c>
      <c r="B4714" t="s">
        <v>724</v>
      </c>
      <c r="C4714">
        <v>0</v>
      </c>
      <c r="D4714" t="s">
        <v>313</v>
      </c>
      <c r="E4714" t="s">
        <v>612</v>
      </c>
      <c r="F4714">
        <v>270.22235869909838</v>
      </c>
    </row>
    <row r="4715" spans="1:6" hidden="1" x14ac:dyDescent="0.35">
      <c r="A4715">
        <v>4713</v>
      </c>
      <c r="B4715" t="s">
        <v>724</v>
      </c>
      <c r="C4715">
        <v>0</v>
      </c>
      <c r="D4715" t="s">
        <v>313</v>
      </c>
      <c r="E4715" t="s">
        <v>613</v>
      </c>
      <c r="F4715">
        <v>0</v>
      </c>
    </row>
    <row r="4716" spans="1:6" hidden="1" x14ac:dyDescent="0.35">
      <c r="A4716">
        <v>4714</v>
      </c>
      <c r="B4716" t="s">
        <v>724</v>
      </c>
      <c r="C4716">
        <v>0</v>
      </c>
      <c r="D4716" t="s">
        <v>313</v>
      </c>
      <c r="E4716" t="s">
        <v>614</v>
      </c>
      <c r="F4716">
        <v>49.665321088884319</v>
      </c>
    </row>
    <row r="4717" spans="1:6" hidden="1" x14ac:dyDescent="0.35">
      <c r="A4717">
        <v>4715</v>
      </c>
      <c r="B4717" t="s">
        <v>724</v>
      </c>
      <c r="C4717">
        <v>0</v>
      </c>
      <c r="D4717" t="s">
        <v>313</v>
      </c>
      <c r="E4717" t="s">
        <v>615</v>
      </c>
      <c r="F4717">
        <v>0</v>
      </c>
    </row>
    <row r="4718" spans="1:6" hidden="1" x14ac:dyDescent="0.35">
      <c r="A4718">
        <v>4716</v>
      </c>
      <c r="B4718" t="s">
        <v>724</v>
      </c>
      <c r="C4718">
        <v>0</v>
      </c>
      <c r="D4718" t="s">
        <v>313</v>
      </c>
      <c r="E4718" t="s">
        <v>616</v>
      </c>
      <c r="F4718">
        <v>84.096436664541713</v>
      </c>
    </row>
    <row r="4719" spans="1:6" hidden="1" x14ac:dyDescent="0.35">
      <c r="A4719">
        <v>4717</v>
      </c>
      <c r="B4719" t="s">
        <v>724</v>
      </c>
      <c r="C4719">
        <v>0</v>
      </c>
      <c r="D4719" t="s">
        <v>18</v>
      </c>
      <c r="E4719" t="s">
        <v>617</v>
      </c>
      <c r="F4719">
        <v>641.45936842102753</v>
      </c>
    </row>
    <row r="4720" spans="1:6" hidden="1" x14ac:dyDescent="0.35">
      <c r="A4720">
        <v>4718</v>
      </c>
      <c r="B4720" t="s">
        <v>724</v>
      </c>
      <c r="C4720">
        <v>0</v>
      </c>
      <c r="D4720" t="s">
        <v>21</v>
      </c>
      <c r="E4720" t="s">
        <v>618</v>
      </c>
      <c r="F4720">
        <v>975.81625503908435</v>
      </c>
    </row>
    <row r="4721" spans="1:6" hidden="1" x14ac:dyDescent="0.35">
      <c r="A4721">
        <v>4719</v>
      </c>
      <c r="B4721" t="s">
        <v>724</v>
      </c>
      <c r="C4721">
        <v>0</v>
      </c>
      <c r="D4721" t="s">
        <v>19</v>
      </c>
      <c r="E4721" t="s">
        <v>619</v>
      </c>
      <c r="F4721">
        <v>199.10486657059332</v>
      </c>
    </row>
    <row r="4722" spans="1:6" hidden="1" x14ac:dyDescent="0.35">
      <c r="A4722">
        <v>4720</v>
      </c>
      <c r="B4722" t="s">
        <v>724</v>
      </c>
      <c r="C4722">
        <v>0</v>
      </c>
      <c r="D4722" t="s">
        <v>20</v>
      </c>
      <c r="E4722" t="s">
        <v>620</v>
      </c>
      <c r="F4722">
        <v>300.45034165890428</v>
      </c>
    </row>
    <row r="4723" spans="1:6" hidden="1" x14ac:dyDescent="0.35">
      <c r="A4723">
        <v>4721</v>
      </c>
      <c r="B4723" t="s">
        <v>724</v>
      </c>
      <c r="C4723">
        <v>0</v>
      </c>
      <c r="D4723" t="s">
        <v>19</v>
      </c>
      <c r="E4723" t="s">
        <v>621</v>
      </c>
      <c r="F4723">
        <v>383.1494860378188</v>
      </c>
    </row>
    <row r="4724" spans="1:6" hidden="1" x14ac:dyDescent="0.35">
      <c r="A4724">
        <v>4722</v>
      </c>
      <c r="B4724" t="s">
        <v>724</v>
      </c>
      <c r="C4724">
        <v>0</v>
      </c>
      <c r="D4724" t="s">
        <v>19</v>
      </c>
      <c r="E4724" t="s">
        <v>622</v>
      </c>
      <c r="F4724">
        <v>311.66897341377569</v>
      </c>
    </row>
    <row r="4725" spans="1:6" hidden="1" x14ac:dyDescent="0.35">
      <c r="A4725">
        <v>4723</v>
      </c>
      <c r="B4725" t="s">
        <v>724</v>
      </c>
      <c r="C4725">
        <v>0</v>
      </c>
      <c r="D4725" t="s">
        <v>22</v>
      </c>
      <c r="E4725" t="s">
        <v>623</v>
      </c>
      <c r="F4725">
        <v>1230.4919453052692</v>
      </c>
    </row>
    <row r="4726" spans="1:6" hidden="1" x14ac:dyDescent="0.35">
      <c r="A4726">
        <v>4724</v>
      </c>
      <c r="B4726" t="s">
        <v>724</v>
      </c>
      <c r="C4726">
        <v>0</v>
      </c>
      <c r="D4726" t="s">
        <v>23</v>
      </c>
      <c r="E4726" t="s">
        <v>624</v>
      </c>
      <c r="F4726">
        <v>211.59179163881461</v>
      </c>
    </row>
    <row r="4727" spans="1:6" hidden="1" x14ac:dyDescent="0.35">
      <c r="A4727">
        <v>4725</v>
      </c>
      <c r="B4727" t="s">
        <v>724</v>
      </c>
      <c r="C4727">
        <v>0</v>
      </c>
      <c r="D4727" t="s">
        <v>24</v>
      </c>
      <c r="E4727" t="s">
        <v>625</v>
      </c>
      <c r="F4727">
        <v>568.62072097094324</v>
      </c>
    </row>
    <row r="4728" spans="1:6" hidden="1" x14ac:dyDescent="0.35">
      <c r="A4728">
        <v>4726</v>
      </c>
      <c r="B4728" t="s">
        <v>724</v>
      </c>
      <c r="C4728">
        <v>0</v>
      </c>
      <c r="D4728" t="s">
        <v>314</v>
      </c>
      <c r="E4728" t="s">
        <v>626</v>
      </c>
      <c r="F4728">
        <v>20.8968366479465</v>
      </c>
    </row>
    <row r="4729" spans="1:6" hidden="1" x14ac:dyDescent="0.35">
      <c r="A4729">
        <v>4727</v>
      </c>
      <c r="B4729" t="s">
        <v>724</v>
      </c>
      <c r="C4729">
        <v>0</v>
      </c>
      <c r="D4729" t="s">
        <v>314</v>
      </c>
      <c r="E4729" t="s">
        <v>627</v>
      </c>
      <c r="F4729">
        <v>0</v>
      </c>
    </row>
    <row r="4730" spans="1:6" hidden="1" x14ac:dyDescent="0.35">
      <c r="A4730">
        <v>4728</v>
      </c>
      <c r="B4730" t="s">
        <v>724</v>
      </c>
      <c r="C4730">
        <v>0</v>
      </c>
      <c r="D4730" t="s">
        <v>315</v>
      </c>
      <c r="E4730" t="s">
        <v>628</v>
      </c>
      <c r="F4730">
        <v>5.7393113707646917</v>
      </c>
    </row>
    <row r="4731" spans="1:6" hidden="1" x14ac:dyDescent="0.35">
      <c r="A4731">
        <v>4729</v>
      </c>
      <c r="B4731" t="s">
        <v>724</v>
      </c>
      <c r="C4731">
        <v>0</v>
      </c>
      <c r="D4731" t="s">
        <v>315</v>
      </c>
      <c r="E4731" t="s">
        <v>629</v>
      </c>
      <c r="F4731">
        <v>39.606841441530179</v>
      </c>
    </row>
    <row r="4732" spans="1:6" hidden="1" x14ac:dyDescent="0.35">
      <c r="A4732">
        <v>4730</v>
      </c>
      <c r="B4732" t="s">
        <v>724</v>
      </c>
      <c r="C4732">
        <v>0</v>
      </c>
      <c r="D4732" t="s">
        <v>315</v>
      </c>
      <c r="E4732" t="s">
        <v>630</v>
      </c>
      <c r="F4732">
        <v>14.093366096304964</v>
      </c>
    </row>
    <row r="4733" spans="1:6" hidden="1" x14ac:dyDescent="0.35">
      <c r="A4733">
        <v>4731</v>
      </c>
      <c r="B4733" t="s">
        <v>724</v>
      </c>
      <c r="C4733">
        <v>0</v>
      </c>
      <c r="D4733" t="s">
        <v>315</v>
      </c>
      <c r="E4733" t="s">
        <v>631</v>
      </c>
      <c r="F4733">
        <v>58.529099271085727</v>
      </c>
    </row>
    <row r="4734" spans="1:6" hidden="1" x14ac:dyDescent="0.35">
      <c r="A4734">
        <v>4732</v>
      </c>
      <c r="B4734" t="s">
        <v>724</v>
      </c>
      <c r="C4734">
        <v>0</v>
      </c>
      <c r="D4734" t="s">
        <v>315</v>
      </c>
      <c r="E4734" t="s">
        <v>632</v>
      </c>
      <c r="F4734">
        <v>2.2062319333240472</v>
      </c>
    </row>
    <row r="4735" spans="1:6" hidden="1" x14ac:dyDescent="0.35">
      <c r="A4735">
        <v>4733</v>
      </c>
      <c r="B4735" t="s">
        <v>724</v>
      </c>
      <c r="C4735">
        <v>0</v>
      </c>
      <c r="D4735" t="s">
        <v>315</v>
      </c>
      <c r="E4735" t="s">
        <v>633</v>
      </c>
      <c r="F4735">
        <v>14.851453247322958</v>
      </c>
    </row>
    <row r="4736" spans="1:6" hidden="1" x14ac:dyDescent="0.35">
      <c r="A4736">
        <v>4734</v>
      </c>
      <c r="B4736" t="s">
        <v>724</v>
      </c>
      <c r="C4736">
        <v>0</v>
      </c>
      <c r="D4736" t="s">
        <v>315</v>
      </c>
      <c r="E4736" t="s">
        <v>634</v>
      </c>
      <c r="F4736">
        <v>7.6044328864900743</v>
      </c>
    </row>
    <row r="4737" spans="1:6" hidden="1" x14ac:dyDescent="0.35">
      <c r="A4737">
        <v>4735</v>
      </c>
      <c r="B4737" t="s">
        <v>724</v>
      </c>
      <c r="C4737">
        <v>0</v>
      </c>
      <c r="D4737" t="s">
        <v>315</v>
      </c>
      <c r="E4737" t="s">
        <v>635</v>
      </c>
      <c r="F4737">
        <v>3.6616685569847943E-2</v>
      </c>
    </row>
    <row r="4738" spans="1:6" hidden="1" x14ac:dyDescent="0.35">
      <c r="A4738">
        <v>4736</v>
      </c>
      <c r="B4738" t="s">
        <v>724</v>
      </c>
      <c r="C4738">
        <v>0</v>
      </c>
      <c r="D4738" t="s">
        <v>315</v>
      </c>
      <c r="E4738" t="s">
        <v>636</v>
      </c>
      <c r="F4738">
        <v>1.3323452055888661E-4</v>
      </c>
    </row>
    <row r="4739" spans="1:6" hidden="1" x14ac:dyDescent="0.35">
      <c r="A4739">
        <v>4737</v>
      </c>
      <c r="B4739" t="s">
        <v>724</v>
      </c>
      <c r="C4739">
        <v>0</v>
      </c>
      <c r="D4739" t="s">
        <v>315</v>
      </c>
      <c r="E4739" t="s">
        <v>637</v>
      </c>
      <c r="F4739">
        <v>5.4333166104436621E-2</v>
      </c>
    </row>
    <row r="4740" spans="1:6" hidden="1" x14ac:dyDescent="0.35">
      <c r="A4740">
        <v>4738</v>
      </c>
      <c r="B4740" t="s">
        <v>724</v>
      </c>
      <c r="C4740">
        <v>0</v>
      </c>
      <c r="D4740" t="s">
        <v>315</v>
      </c>
      <c r="E4740" t="s">
        <v>638</v>
      </c>
      <c r="F4740">
        <v>0.68229969960494918</v>
      </c>
    </row>
    <row r="4741" spans="1:6" hidden="1" x14ac:dyDescent="0.35">
      <c r="A4741">
        <v>4739</v>
      </c>
      <c r="B4741" t="s">
        <v>724</v>
      </c>
      <c r="C4741">
        <v>0</v>
      </c>
      <c r="D4741" t="s">
        <v>315</v>
      </c>
      <c r="E4741" t="s">
        <v>639</v>
      </c>
      <c r="F4741">
        <v>2.3347368681669165</v>
      </c>
    </row>
    <row r="4742" spans="1:6" hidden="1" x14ac:dyDescent="0.35">
      <c r="A4742">
        <v>4740</v>
      </c>
      <c r="B4742" t="s">
        <v>724</v>
      </c>
      <c r="C4742">
        <v>0</v>
      </c>
      <c r="D4742" t="s">
        <v>315</v>
      </c>
      <c r="E4742" t="s">
        <v>640</v>
      </c>
      <c r="F4742">
        <v>21.02743631019198</v>
      </c>
    </row>
    <row r="4743" spans="1:6" hidden="1" x14ac:dyDescent="0.35">
      <c r="A4743">
        <v>4741</v>
      </c>
      <c r="B4743" t="s">
        <v>724</v>
      </c>
      <c r="C4743">
        <v>0</v>
      </c>
      <c r="D4743" t="s">
        <v>315</v>
      </c>
      <c r="E4743" t="s">
        <v>641</v>
      </c>
      <c r="F4743">
        <v>80.097090253282929</v>
      </c>
    </row>
    <row r="4744" spans="1:6" hidden="1" x14ac:dyDescent="0.35">
      <c r="A4744">
        <v>4742</v>
      </c>
      <c r="B4744" t="s">
        <v>724</v>
      </c>
      <c r="C4744">
        <v>0</v>
      </c>
      <c r="D4744" t="s">
        <v>316</v>
      </c>
      <c r="E4744" t="s">
        <v>642</v>
      </c>
      <c r="F4744">
        <v>0.26329324264252807</v>
      </c>
    </row>
    <row r="4745" spans="1:6" hidden="1" x14ac:dyDescent="0.35">
      <c r="A4745">
        <v>4743</v>
      </c>
      <c r="B4745" t="s">
        <v>724</v>
      </c>
      <c r="C4745">
        <v>0</v>
      </c>
      <c r="D4745" t="s">
        <v>316</v>
      </c>
      <c r="E4745" t="s">
        <v>643</v>
      </c>
      <c r="F4745">
        <v>0.31519665916248923</v>
      </c>
    </row>
    <row r="4746" spans="1:6" hidden="1" x14ac:dyDescent="0.35">
      <c r="A4746">
        <v>4744</v>
      </c>
      <c r="B4746" t="s">
        <v>724</v>
      </c>
      <c r="C4746">
        <v>0</v>
      </c>
      <c r="D4746" t="s">
        <v>316</v>
      </c>
      <c r="E4746" t="s">
        <v>644</v>
      </c>
      <c r="F4746">
        <v>6.6029490413904338E-2</v>
      </c>
    </row>
    <row r="4747" spans="1:6" hidden="1" x14ac:dyDescent="0.35">
      <c r="A4747">
        <v>4745</v>
      </c>
      <c r="B4747" t="s">
        <v>724</v>
      </c>
      <c r="C4747">
        <v>0</v>
      </c>
      <c r="D4747" t="s">
        <v>316</v>
      </c>
      <c r="E4747" t="s">
        <v>645</v>
      </c>
      <c r="F4747">
        <v>5.6375404409697558E-2</v>
      </c>
    </row>
    <row r="4748" spans="1:6" hidden="1" x14ac:dyDescent="0.35">
      <c r="A4748">
        <v>4746</v>
      </c>
      <c r="B4748" t="s">
        <v>724</v>
      </c>
      <c r="C4748">
        <v>0</v>
      </c>
      <c r="D4748" t="s">
        <v>316</v>
      </c>
      <c r="E4748" t="s">
        <v>646</v>
      </c>
      <c r="F4748">
        <v>0.86885467137097527</v>
      </c>
    </row>
    <row r="4749" spans="1:6" hidden="1" x14ac:dyDescent="0.35">
      <c r="A4749">
        <v>4747</v>
      </c>
      <c r="B4749" t="s">
        <v>724</v>
      </c>
      <c r="C4749">
        <v>0</v>
      </c>
      <c r="D4749" t="s">
        <v>316</v>
      </c>
      <c r="E4749" t="s">
        <v>647</v>
      </c>
      <c r="F4749">
        <v>51.407411625060448</v>
      </c>
    </row>
    <row r="4750" spans="1:6" hidden="1" x14ac:dyDescent="0.35">
      <c r="A4750">
        <v>4748</v>
      </c>
      <c r="B4750" t="s">
        <v>724</v>
      </c>
      <c r="C4750">
        <v>0</v>
      </c>
      <c r="D4750" t="s">
        <v>314</v>
      </c>
      <c r="E4750" t="s">
        <v>648</v>
      </c>
      <c r="F4750">
        <v>11.733650355870671</v>
      </c>
    </row>
    <row r="4751" spans="1:6" hidden="1" x14ac:dyDescent="0.35">
      <c r="A4751">
        <v>4749</v>
      </c>
      <c r="B4751" t="s">
        <v>724</v>
      </c>
      <c r="C4751">
        <v>0</v>
      </c>
      <c r="D4751" t="s">
        <v>314</v>
      </c>
      <c r="E4751" t="s">
        <v>649</v>
      </c>
      <c r="F4751">
        <v>44.435905286843457</v>
      </c>
    </row>
    <row r="4752" spans="1:6" hidden="1" x14ac:dyDescent="0.35">
      <c r="A4752">
        <v>4750</v>
      </c>
      <c r="B4752" t="s">
        <v>724</v>
      </c>
      <c r="C4752">
        <v>0</v>
      </c>
      <c r="D4752" t="s">
        <v>25</v>
      </c>
      <c r="E4752" t="s">
        <v>650</v>
      </c>
      <c r="F4752">
        <v>3615.9095070622966</v>
      </c>
    </row>
    <row r="4753" spans="1:6" hidden="1" x14ac:dyDescent="0.35">
      <c r="A4753">
        <v>4751</v>
      </c>
      <c r="B4753" t="s">
        <v>724</v>
      </c>
      <c r="C4753">
        <v>0</v>
      </c>
      <c r="D4753" t="s">
        <v>25</v>
      </c>
      <c r="E4753" t="s">
        <v>651</v>
      </c>
      <c r="F4753">
        <v>0</v>
      </c>
    </row>
    <row r="4754" spans="1:6" hidden="1" x14ac:dyDescent="0.35">
      <c r="A4754">
        <v>4752</v>
      </c>
      <c r="B4754" t="s">
        <v>724</v>
      </c>
      <c r="C4754">
        <v>0</v>
      </c>
      <c r="D4754" t="s">
        <v>26</v>
      </c>
      <c r="E4754" t="s">
        <v>652</v>
      </c>
      <c r="F4754">
        <v>541.92323799954386</v>
      </c>
    </row>
    <row r="4755" spans="1:6" hidden="1" x14ac:dyDescent="0.35">
      <c r="A4755">
        <v>4753</v>
      </c>
      <c r="B4755" t="s">
        <v>724</v>
      </c>
      <c r="C4755">
        <v>0</v>
      </c>
      <c r="D4755" t="s">
        <v>26</v>
      </c>
      <c r="E4755" t="s">
        <v>653</v>
      </c>
      <c r="F4755">
        <v>35.876980517777042</v>
      </c>
    </row>
    <row r="4756" spans="1:6" hidden="1" x14ac:dyDescent="0.35">
      <c r="A4756">
        <v>4754</v>
      </c>
      <c r="B4756" t="s">
        <v>724</v>
      </c>
      <c r="C4756">
        <v>0</v>
      </c>
      <c r="D4756" t="s">
        <v>26</v>
      </c>
      <c r="E4756" t="s">
        <v>654</v>
      </c>
      <c r="F4756">
        <v>1119.5739237305338</v>
      </c>
    </row>
    <row r="4757" spans="1:6" hidden="1" x14ac:dyDescent="0.35">
      <c r="A4757">
        <v>4755</v>
      </c>
      <c r="B4757" t="s">
        <v>724</v>
      </c>
      <c r="C4757">
        <v>0</v>
      </c>
      <c r="D4757" t="s">
        <v>26</v>
      </c>
      <c r="E4757" t="s">
        <v>655</v>
      </c>
      <c r="F4757">
        <v>784.83276441725229</v>
      </c>
    </row>
    <row r="4758" spans="1:6" hidden="1" x14ac:dyDescent="0.35">
      <c r="A4758">
        <v>4756</v>
      </c>
      <c r="B4758" t="s">
        <v>724</v>
      </c>
      <c r="C4758">
        <v>0</v>
      </c>
      <c r="D4758" t="s">
        <v>28</v>
      </c>
      <c r="E4758" t="s">
        <v>656</v>
      </c>
      <c r="F4758">
        <v>1281.1324926840264</v>
      </c>
    </row>
    <row r="4759" spans="1:6" hidden="1" x14ac:dyDescent="0.35">
      <c r="A4759">
        <v>4757</v>
      </c>
      <c r="B4759" t="s">
        <v>724</v>
      </c>
      <c r="C4759">
        <v>0</v>
      </c>
      <c r="D4759" t="s">
        <v>27</v>
      </c>
      <c r="E4759" t="s">
        <v>657</v>
      </c>
      <c r="F4759">
        <v>198.70858165904923</v>
      </c>
    </row>
    <row r="4760" spans="1:6" hidden="1" x14ac:dyDescent="0.35">
      <c r="A4760">
        <v>4758</v>
      </c>
      <c r="B4760" t="s">
        <v>724</v>
      </c>
      <c r="C4760">
        <v>0</v>
      </c>
      <c r="D4760" t="s">
        <v>27</v>
      </c>
      <c r="E4760" t="s">
        <v>658</v>
      </c>
      <c r="F4760">
        <v>1126.9369718111434</v>
      </c>
    </row>
    <row r="4761" spans="1:6" hidden="1" x14ac:dyDescent="0.35">
      <c r="A4761">
        <v>4759</v>
      </c>
      <c r="B4761" t="s">
        <v>724</v>
      </c>
      <c r="C4761">
        <v>0</v>
      </c>
      <c r="D4761" t="s">
        <v>27</v>
      </c>
      <c r="E4761" t="s">
        <v>659</v>
      </c>
      <c r="F4761">
        <v>68.177938883886824</v>
      </c>
    </row>
    <row r="4762" spans="1:6" hidden="1" x14ac:dyDescent="0.35">
      <c r="A4762">
        <v>4760</v>
      </c>
      <c r="B4762" t="s">
        <v>724</v>
      </c>
      <c r="C4762">
        <v>0</v>
      </c>
      <c r="D4762" t="s">
        <v>27</v>
      </c>
      <c r="E4762" t="s">
        <v>660</v>
      </c>
      <c r="F4762">
        <v>73.337263986648978</v>
      </c>
    </row>
    <row r="4763" spans="1:6" hidden="1" x14ac:dyDescent="0.35">
      <c r="A4763">
        <v>4761</v>
      </c>
      <c r="B4763" t="s">
        <v>724</v>
      </c>
      <c r="C4763">
        <v>0</v>
      </c>
      <c r="D4763" t="s">
        <v>27</v>
      </c>
      <c r="E4763" t="s">
        <v>661</v>
      </c>
      <c r="F4763">
        <v>10.293376733085873</v>
      </c>
    </row>
    <row r="4764" spans="1:6" hidden="1" x14ac:dyDescent="0.35">
      <c r="A4764">
        <v>4762</v>
      </c>
      <c r="B4764" t="s">
        <v>724</v>
      </c>
      <c r="C4764">
        <v>0</v>
      </c>
      <c r="D4764" t="s">
        <v>27</v>
      </c>
      <c r="E4764" t="s">
        <v>662</v>
      </c>
      <c r="F4764">
        <v>326.22020699586272</v>
      </c>
    </row>
    <row r="4765" spans="1:6" hidden="1" x14ac:dyDescent="0.35">
      <c r="A4765">
        <v>4763</v>
      </c>
      <c r="B4765" t="s">
        <v>724</v>
      </c>
      <c r="C4765">
        <v>0</v>
      </c>
      <c r="D4765" t="s">
        <v>27</v>
      </c>
      <c r="E4765" t="s">
        <v>663</v>
      </c>
      <c r="F4765">
        <v>757.2332228400096</v>
      </c>
    </row>
    <row r="4766" spans="1:6" hidden="1" x14ac:dyDescent="0.35">
      <c r="A4766">
        <v>4764</v>
      </c>
      <c r="B4766" t="s">
        <v>724</v>
      </c>
      <c r="C4766">
        <v>0</v>
      </c>
      <c r="D4766" t="s">
        <v>30</v>
      </c>
      <c r="E4766" t="s">
        <v>664</v>
      </c>
      <c r="F4766">
        <v>1466.3352848717971</v>
      </c>
    </row>
    <row r="4767" spans="1:6" hidden="1" x14ac:dyDescent="0.35">
      <c r="A4767">
        <v>4765</v>
      </c>
      <c r="B4767" t="s">
        <v>724</v>
      </c>
      <c r="C4767">
        <v>0</v>
      </c>
      <c r="D4767" t="s">
        <v>32</v>
      </c>
      <c r="E4767" t="s">
        <v>665</v>
      </c>
      <c r="F4767">
        <v>694.48013064580891</v>
      </c>
    </row>
    <row r="4768" spans="1:6" hidden="1" x14ac:dyDescent="0.35">
      <c r="A4768">
        <v>4766</v>
      </c>
      <c r="B4768" t="s">
        <v>724</v>
      </c>
      <c r="C4768">
        <v>0</v>
      </c>
      <c r="D4768" t="s">
        <v>32</v>
      </c>
      <c r="E4768" t="s">
        <v>666</v>
      </c>
      <c r="F4768">
        <v>358.74581768749294</v>
      </c>
    </row>
    <row r="4769" spans="1:6" hidden="1" x14ac:dyDescent="0.35">
      <c r="A4769">
        <v>4767</v>
      </c>
      <c r="B4769" t="s">
        <v>724</v>
      </c>
      <c r="C4769">
        <v>0</v>
      </c>
      <c r="D4769" t="s">
        <v>32</v>
      </c>
      <c r="E4769" t="s">
        <v>667</v>
      </c>
      <c r="F4769">
        <v>389.0766427131195</v>
      </c>
    </row>
    <row r="4770" spans="1:6" hidden="1" x14ac:dyDescent="0.35">
      <c r="A4770">
        <v>4768</v>
      </c>
      <c r="B4770" t="s">
        <v>724</v>
      </c>
      <c r="C4770">
        <v>0</v>
      </c>
      <c r="D4770" t="s">
        <v>33</v>
      </c>
      <c r="E4770" t="s">
        <v>668</v>
      </c>
      <c r="F4770">
        <v>2237.8184490519511</v>
      </c>
    </row>
    <row r="4771" spans="1:6" hidden="1" x14ac:dyDescent="0.35">
      <c r="A4771">
        <v>4769</v>
      </c>
      <c r="B4771" t="s">
        <v>724</v>
      </c>
      <c r="C4771">
        <v>0</v>
      </c>
      <c r="D4771" t="s">
        <v>34</v>
      </c>
      <c r="E4771" t="s">
        <v>669</v>
      </c>
      <c r="F4771">
        <v>424.05923429132105</v>
      </c>
    </row>
    <row r="4772" spans="1:6" hidden="1" x14ac:dyDescent="0.35">
      <c r="A4772">
        <v>4770</v>
      </c>
      <c r="B4772" t="s">
        <v>724</v>
      </c>
      <c r="C4772">
        <v>0</v>
      </c>
      <c r="D4772" t="s">
        <v>31</v>
      </c>
      <c r="E4772" t="s">
        <v>670</v>
      </c>
      <c r="F4772">
        <v>701.14257291732429</v>
      </c>
    </row>
    <row r="4773" spans="1:6" hidden="1" x14ac:dyDescent="0.35">
      <c r="A4773">
        <v>4771</v>
      </c>
      <c r="B4773" t="s">
        <v>724</v>
      </c>
      <c r="C4773">
        <v>0</v>
      </c>
      <c r="D4773" t="s">
        <v>34</v>
      </c>
      <c r="E4773" t="s">
        <v>671</v>
      </c>
      <c r="F4773">
        <v>240.66291992872445</v>
      </c>
    </row>
    <row r="4774" spans="1:6" hidden="1" x14ac:dyDescent="0.35">
      <c r="A4774">
        <v>4772</v>
      </c>
      <c r="B4774" t="s">
        <v>724</v>
      </c>
      <c r="C4774">
        <v>0</v>
      </c>
      <c r="D4774" t="s">
        <v>34</v>
      </c>
      <c r="E4774" t="s">
        <v>672</v>
      </c>
      <c r="F4774">
        <v>2403.3635980398053</v>
      </c>
    </row>
    <row r="4775" spans="1:6" hidden="1" x14ac:dyDescent="0.35">
      <c r="A4775">
        <v>4773</v>
      </c>
      <c r="B4775" t="s">
        <v>724</v>
      </c>
      <c r="C4775">
        <v>0</v>
      </c>
      <c r="D4775" t="s">
        <v>35</v>
      </c>
      <c r="E4775" t="s">
        <v>673</v>
      </c>
      <c r="F4775">
        <v>2926.4320628466953</v>
      </c>
    </row>
    <row r="4776" spans="1:6" hidden="1" x14ac:dyDescent="0.35">
      <c r="A4776">
        <v>4774</v>
      </c>
      <c r="B4776" t="s">
        <v>724</v>
      </c>
      <c r="C4776">
        <v>0</v>
      </c>
      <c r="D4776" t="s">
        <v>36</v>
      </c>
      <c r="E4776" t="s">
        <v>674</v>
      </c>
      <c r="F4776">
        <v>1043.2256171178315</v>
      </c>
    </row>
    <row r="4777" spans="1:6" hidden="1" x14ac:dyDescent="0.35">
      <c r="A4777">
        <v>4775</v>
      </c>
      <c r="B4777" t="s">
        <v>724</v>
      </c>
      <c r="C4777">
        <v>0</v>
      </c>
      <c r="D4777" t="s">
        <v>37</v>
      </c>
      <c r="E4777" t="s">
        <v>675</v>
      </c>
      <c r="F4777">
        <v>2699.6216117439958</v>
      </c>
    </row>
    <row r="4778" spans="1:6" hidden="1" x14ac:dyDescent="0.35">
      <c r="A4778">
        <v>4776</v>
      </c>
      <c r="B4778" t="s">
        <v>724</v>
      </c>
      <c r="C4778">
        <v>0</v>
      </c>
      <c r="D4778" t="s">
        <v>314</v>
      </c>
      <c r="E4778" t="s">
        <v>676</v>
      </c>
      <c r="F4778">
        <v>18.316817141675934</v>
      </c>
    </row>
    <row r="4779" spans="1:6" hidden="1" x14ac:dyDescent="0.35">
      <c r="A4779">
        <v>4777</v>
      </c>
      <c r="B4779" t="s">
        <v>724</v>
      </c>
      <c r="C4779">
        <v>0</v>
      </c>
      <c r="D4779" t="s">
        <v>314</v>
      </c>
      <c r="E4779" t="s">
        <v>677</v>
      </c>
      <c r="F4779">
        <v>19.60904183333545</v>
      </c>
    </row>
    <row r="4780" spans="1:6" hidden="1" x14ac:dyDescent="0.35">
      <c r="A4780">
        <v>4778</v>
      </c>
      <c r="B4780" t="s">
        <v>724</v>
      </c>
      <c r="C4780">
        <v>0</v>
      </c>
      <c r="D4780" t="s">
        <v>314</v>
      </c>
      <c r="E4780" t="s">
        <v>678</v>
      </c>
      <c r="F4780">
        <v>17.471859197915048</v>
      </c>
    </row>
    <row r="4781" spans="1:6" hidden="1" x14ac:dyDescent="0.35">
      <c r="A4781">
        <v>4779</v>
      </c>
      <c r="B4781" t="s">
        <v>724</v>
      </c>
      <c r="C4781">
        <v>0</v>
      </c>
      <c r="D4781" t="s">
        <v>314</v>
      </c>
      <c r="E4781" t="s">
        <v>679</v>
      </c>
      <c r="F4781">
        <v>8.6774759805282713</v>
      </c>
    </row>
    <row r="4782" spans="1:6" hidden="1" x14ac:dyDescent="0.35">
      <c r="A4782">
        <v>4780</v>
      </c>
      <c r="B4782" t="s">
        <v>724</v>
      </c>
      <c r="C4782">
        <v>0</v>
      </c>
      <c r="D4782" t="s">
        <v>314</v>
      </c>
      <c r="E4782" t="s">
        <v>680</v>
      </c>
      <c r="F4782">
        <v>7.0637801601410075</v>
      </c>
    </row>
    <row r="4783" spans="1:6" hidden="1" x14ac:dyDescent="0.35">
      <c r="A4783">
        <v>4781</v>
      </c>
      <c r="B4783" t="s">
        <v>724</v>
      </c>
      <c r="C4783">
        <v>0</v>
      </c>
      <c r="D4783" t="s">
        <v>314</v>
      </c>
      <c r="E4783" t="s">
        <v>681</v>
      </c>
      <c r="F4783">
        <v>8.8808943124817716</v>
      </c>
    </row>
    <row r="4784" spans="1:6" hidden="1" x14ac:dyDescent="0.35">
      <c r="A4784">
        <v>4782</v>
      </c>
      <c r="B4784" t="s">
        <v>724</v>
      </c>
      <c r="C4784">
        <v>0</v>
      </c>
      <c r="D4784" t="s">
        <v>314</v>
      </c>
      <c r="E4784" t="s">
        <v>682</v>
      </c>
      <c r="F4784">
        <v>6.5521324840681849</v>
      </c>
    </row>
    <row r="4785" spans="1:6" hidden="1" x14ac:dyDescent="0.35">
      <c r="A4785">
        <v>4783</v>
      </c>
      <c r="B4785" t="s">
        <v>724</v>
      </c>
      <c r="C4785">
        <v>0</v>
      </c>
      <c r="D4785" t="s">
        <v>314</v>
      </c>
      <c r="E4785" t="s">
        <v>683</v>
      </c>
      <c r="F4785">
        <v>4.6557620906241981</v>
      </c>
    </row>
    <row r="4786" spans="1:6" hidden="1" x14ac:dyDescent="0.35">
      <c r="A4786">
        <v>4784</v>
      </c>
      <c r="B4786" t="s">
        <v>724</v>
      </c>
      <c r="C4786">
        <v>0</v>
      </c>
      <c r="D4786" t="s">
        <v>314</v>
      </c>
      <c r="E4786" t="s">
        <v>684</v>
      </c>
      <c r="F4786">
        <v>1.2671409514706946</v>
      </c>
    </row>
    <row r="4787" spans="1:6" hidden="1" x14ac:dyDescent="0.35">
      <c r="A4787">
        <v>4785</v>
      </c>
      <c r="B4787" t="s">
        <v>724</v>
      </c>
      <c r="C4787">
        <v>0</v>
      </c>
      <c r="D4787" t="s">
        <v>314</v>
      </c>
      <c r="E4787" t="s">
        <v>685</v>
      </c>
      <c r="F4787">
        <v>18.590158238702344</v>
      </c>
    </row>
    <row r="4788" spans="1:6" hidden="1" x14ac:dyDescent="0.35">
      <c r="A4788">
        <v>4786</v>
      </c>
      <c r="B4788" t="s">
        <v>724</v>
      </c>
      <c r="C4788">
        <v>0</v>
      </c>
      <c r="D4788" t="s">
        <v>314</v>
      </c>
      <c r="E4788" t="s">
        <v>686</v>
      </c>
      <c r="F4788">
        <v>20.056465291314403</v>
      </c>
    </row>
    <row r="4789" spans="1:6" hidden="1" x14ac:dyDescent="0.35">
      <c r="A4789">
        <v>4787</v>
      </c>
      <c r="B4789" t="s">
        <v>724</v>
      </c>
      <c r="C4789">
        <v>0</v>
      </c>
      <c r="D4789" t="s">
        <v>314</v>
      </c>
      <c r="E4789" t="s">
        <v>687</v>
      </c>
      <c r="F4789">
        <v>5.0736353940344712</v>
      </c>
    </row>
    <row r="4790" spans="1:6" hidden="1" x14ac:dyDescent="0.35">
      <c r="A4790">
        <v>4788</v>
      </c>
      <c r="B4790" t="s">
        <v>724</v>
      </c>
      <c r="C4790">
        <v>0</v>
      </c>
      <c r="D4790" t="s">
        <v>314</v>
      </c>
      <c r="E4790" t="s">
        <v>688</v>
      </c>
      <c r="F4790">
        <v>34.826359975950254</v>
      </c>
    </row>
    <row r="4791" spans="1:6" hidden="1" x14ac:dyDescent="0.35">
      <c r="A4791">
        <v>4789</v>
      </c>
      <c r="B4791" t="s">
        <v>724</v>
      </c>
      <c r="C4791">
        <v>0</v>
      </c>
      <c r="D4791" t="s">
        <v>314</v>
      </c>
      <c r="E4791" t="s">
        <v>689</v>
      </c>
      <c r="F4791">
        <v>40.040461001566065</v>
      </c>
    </row>
    <row r="4792" spans="1:6" hidden="1" x14ac:dyDescent="0.35">
      <c r="A4792">
        <v>4790</v>
      </c>
      <c r="B4792" t="s">
        <v>724</v>
      </c>
      <c r="C4792">
        <v>0</v>
      </c>
      <c r="D4792" t="s">
        <v>314</v>
      </c>
      <c r="E4792" t="s">
        <v>690</v>
      </c>
      <c r="F4792">
        <v>33.390335302268511</v>
      </c>
    </row>
    <row r="4793" spans="1:6" hidden="1" x14ac:dyDescent="0.35">
      <c r="A4793">
        <v>4791</v>
      </c>
      <c r="B4793" t="s">
        <v>724</v>
      </c>
      <c r="C4793">
        <v>0</v>
      </c>
      <c r="D4793" t="s">
        <v>314</v>
      </c>
      <c r="E4793" t="s">
        <v>691</v>
      </c>
      <c r="F4793">
        <v>22.76186915076476</v>
      </c>
    </row>
    <row r="4794" spans="1:6" hidden="1" x14ac:dyDescent="0.35">
      <c r="A4794">
        <v>4792</v>
      </c>
      <c r="B4794" t="s">
        <v>724</v>
      </c>
      <c r="C4794">
        <v>0</v>
      </c>
      <c r="D4794" t="s">
        <v>314</v>
      </c>
      <c r="E4794" t="s">
        <v>692</v>
      </c>
      <c r="F4794">
        <v>15.150520699253093</v>
      </c>
    </row>
    <row r="4795" spans="1:6" hidden="1" x14ac:dyDescent="0.35">
      <c r="A4795">
        <v>4793</v>
      </c>
      <c r="B4795" t="s">
        <v>724</v>
      </c>
      <c r="C4795">
        <v>0</v>
      </c>
      <c r="D4795" t="s">
        <v>314</v>
      </c>
      <c r="E4795" t="s">
        <v>693</v>
      </c>
      <c r="F4795">
        <v>22.135183153077364</v>
      </c>
    </row>
    <row r="4796" spans="1:6" hidden="1" x14ac:dyDescent="0.35">
      <c r="A4796">
        <v>4794</v>
      </c>
      <c r="B4796" t="s">
        <v>724</v>
      </c>
      <c r="C4796">
        <v>0</v>
      </c>
      <c r="D4796" t="s">
        <v>314</v>
      </c>
      <c r="E4796" t="s">
        <v>694</v>
      </c>
      <c r="F4796">
        <v>7.0078943099415971</v>
      </c>
    </row>
    <row r="4797" spans="1:6" hidden="1" x14ac:dyDescent="0.35">
      <c r="A4797">
        <v>4795</v>
      </c>
      <c r="B4797" t="s">
        <v>724</v>
      </c>
      <c r="C4797">
        <v>0</v>
      </c>
      <c r="D4797" t="s">
        <v>314</v>
      </c>
      <c r="E4797" t="s">
        <v>695</v>
      </c>
      <c r="F4797">
        <v>8.9033575667929288</v>
      </c>
    </row>
    <row r="4798" spans="1:6" hidden="1" x14ac:dyDescent="0.35">
      <c r="A4798">
        <v>4796</v>
      </c>
      <c r="B4798" t="s">
        <v>724</v>
      </c>
      <c r="C4798">
        <v>0</v>
      </c>
      <c r="D4798" t="s">
        <v>38</v>
      </c>
      <c r="E4798" t="s">
        <v>696</v>
      </c>
      <c r="F4798">
        <v>295.32795214267549</v>
      </c>
    </row>
    <row r="4799" spans="1:6" hidden="1" x14ac:dyDescent="0.35">
      <c r="A4799">
        <v>4797</v>
      </c>
      <c r="B4799" t="s">
        <v>724</v>
      </c>
      <c r="C4799">
        <v>0</v>
      </c>
      <c r="D4799" t="s">
        <v>38</v>
      </c>
      <c r="E4799" t="s">
        <v>697</v>
      </c>
      <c r="F4799">
        <v>696.65599874471241</v>
      </c>
    </row>
    <row r="4800" spans="1:6" hidden="1" x14ac:dyDescent="0.35">
      <c r="A4800">
        <v>4798</v>
      </c>
      <c r="B4800" t="s">
        <v>724</v>
      </c>
      <c r="C4800">
        <v>0</v>
      </c>
      <c r="D4800" t="s">
        <v>38</v>
      </c>
      <c r="E4800" t="s">
        <v>698</v>
      </c>
      <c r="F4800">
        <v>397.53479435712433</v>
      </c>
    </row>
    <row r="4801" spans="1:6" hidden="1" x14ac:dyDescent="0.35">
      <c r="A4801">
        <v>4799</v>
      </c>
      <c r="B4801" t="s">
        <v>724</v>
      </c>
      <c r="C4801">
        <v>0</v>
      </c>
      <c r="D4801" t="s">
        <v>39</v>
      </c>
      <c r="E4801" t="s">
        <v>699</v>
      </c>
      <c r="F4801">
        <v>54.387551340465919</v>
      </c>
    </row>
    <row r="4802" spans="1:6" hidden="1" x14ac:dyDescent="0.35">
      <c r="A4802">
        <v>4800</v>
      </c>
      <c r="B4802" t="s">
        <v>724</v>
      </c>
      <c r="C4802">
        <v>0</v>
      </c>
      <c r="D4802">
        <v>0</v>
      </c>
      <c r="E4802" t="s">
        <v>700</v>
      </c>
      <c r="F4802">
        <v>0</v>
      </c>
    </row>
    <row r="4803" spans="1:6" hidden="1" x14ac:dyDescent="0.35">
      <c r="A4803">
        <v>4801</v>
      </c>
      <c r="B4803" t="s">
        <v>725</v>
      </c>
      <c r="C4803">
        <v>0</v>
      </c>
      <c r="D4803" t="s">
        <v>9</v>
      </c>
      <c r="E4803" t="s">
        <v>502</v>
      </c>
      <c r="F4803">
        <v>12.70288459946712</v>
      </c>
    </row>
    <row r="4804" spans="1:6" hidden="1" x14ac:dyDescent="0.35">
      <c r="A4804">
        <v>4802</v>
      </c>
      <c r="B4804" t="s">
        <v>725</v>
      </c>
      <c r="C4804">
        <v>0</v>
      </c>
      <c r="D4804" t="s">
        <v>9</v>
      </c>
      <c r="E4804" t="s">
        <v>503</v>
      </c>
      <c r="F4804">
        <v>60.412847202469365</v>
      </c>
    </row>
    <row r="4805" spans="1:6" hidden="1" x14ac:dyDescent="0.35">
      <c r="A4805">
        <v>4803</v>
      </c>
      <c r="B4805" t="s">
        <v>725</v>
      </c>
      <c r="C4805">
        <v>0</v>
      </c>
      <c r="D4805" t="s">
        <v>9</v>
      </c>
      <c r="E4805" t="s">
        <v>504</v>
      </c>
      <c r="F4805">
        <v>115.20022341020763</v>
      </c>
    </row>
    <row r="4806" spans="1:6" hidden="1" x14ac:dyDescent="0.35">
      <c r="A4806">
        <v>4804</v>
      </c>
      <c r="B4806" t="s">
        <v>725</v>
      </c>
      <c r="C4806">
        <v>0</v>
      </c>
      <c r="D4806" t="s">
        <v>9</v>
      </c>
      <c r="E4806" t="s">
        <v>505</v>
      </c>
      <c r="F4806">
        <v>347.93889958869107</v>
      </c>
    </row>
    <row r="4807" spans="1:6" hidden="1" x14ac:dyDescent="0.35">
      <c r="A4807">
        <v>4805</v>
      </c>
      <c r="B4807" t="s">
        <v>725</v>
      </c>
      <c r="C4807">
        <v>0</v>
      </c>
      <c r="D4807" t="s">
        <v>9</v>
      </c>
      <c r="E4807" t="s">
        <v>506</v>
      </c>
      <c r="F4807">
        <v>61.011089716834036</v>
      </c>
    </row>
    <row r="4808" spans="1:6" hidden="1" x14ac:dyDescent="0.35">
      <c r="A4808">
        <v>4806</v>
      </c>
      <c r="B4808" t="s">
        <v>725</v>
      </c>
      <c r="C4808">
        <v>0</v>
      </c>
      <c r="D4808" t="s">
        <v>9</v>
      </c>
      <c r="E4808" t="s">
        <v>507</v>
      </c>
      <c r="F4808">
        <v>32.927429922900899</v>
      </c>
    </row>
    <row r="4809" spans="1:6" hidden="1" x14ac:dyDescent="0.35">
      <c r="A4809">
        <v>4807</v>
      </c>
      <c r="B4809" t="s">
        <v>725</v>
      </c>
      <c r="C4809">
        <v>0</v>
      </c>
      <c r="D4809" t="s">
        <v>9</v>
      </c>
      <c r="E4809" t="s">
        <v>508</v>
      </c>
      <c r="F4809">
        <v>6.0210479017637102</v>
      </c>
    </row>
    <row r="4810" spans="1:6" hidden="1" x14ac:dyDescent="0.35">
      <c r="A4810">
        <v>4808</v>
      </c>
      <c r="B4810" t="s">
        <v>725</v>
      </c>
      <c r="C4810">
        <v>0</v>
      </c>
      <c r="D4810" t="s">
        <v>9</v>
      </c>
      <c r="E4810" t="s">
        <v>509</v>
      </c>
      <c r="F4810">
        <v>58.259749735635999</v>
      </c>
    </row>
    <row r="4811" spans="1:6" hidden="1" x14ac:dyDescent="0.35">
      <c r="A4811">
        <v>4809</v>
      </c>
      <c r="B4811" t="s">
        <v>725</v>
      </c>
      <c r="C4811">
        <v>0</v>
      </c>
      <c r="D4811" t="s">
        <v>9</v>
      </c>
      <c r="E4811" t="s">
        <v>510</v>
      </c>
      <c r="F4811">
        <v>135.77069452456496</v>
      </c>
    </row>
    <row r="4812" spans="1:6" hidden="1" x14ac:dyDescent="0.35">
      <c r="A4812">
        <v>4810</v>
      </c>
      <c r="B4812" t="s">
        <v>725</v>
      </c>
      <c r="C4812">
        <v>0</v>
      </c>
      <c r="D4812" t="s">
        <v>9</v>
      </c>
      <c r="E4812" t="s">
        <v>511</v>
      </c>
      <c r="F4812">
        <v>182.71533964774849</v>
      </c>
    </row>
    <row r="4813" spans="1:6" hidden="1" x14ac:dyDescent="0.35">
      <c r="A4813">
        <v>4811</v>
      </c>
      <c r="B4813" t="s">
        <v>725</v>
      </c>
      <c r="C4813">
        <v>0</v>
      </c>
      <c r="D4813" t="s">
        <v>9</v>
      </c>
      <c r="E4813" t="s">
        <v>512</v>
      </c>
      <c r="F4813">
        <v>600.02994315962417</v>
      </c>
    </row>
    <row r="4814" spans="1:6" hidden="1" x14ac:dyDescent="0.35">
      <c r="A4814">
        <v>4812</v>
      </c>
      <c r="B4814" t="s">
        <v>725</v>
      </c>
      <c r="C4814">
        <v>0</v>
      </c>
      <c r="D4814" t="s">
        <v>9</v>
      </c>
      <c r="E4814" t="s">
        <v>513</v>
      </c>
      <c r="F4814">
        <v>41.505685138210232</v>
      </c>
    </row>
    <row r="4815" spans="1:6" hidden="1" x14ac:dyDescent="0.35">
      <c r="A4815">
        <v>4813</v>
      </c>
      <c r="B4815" t="s">
        <v>725</v>
      </c>
      <c r="C4815">
        <v>0</v>
      </c>
      <c r="D4815" t="s">
        <v>9</v>
      </c>
      <c r="E4815" t="s">
        <v>514</v>
      </c>
      <c r="F4815">
        <v>25.135543303407257</v>
      </c>
    </row>
    <row r="4816" spans="1:6" hidden="1" x14ac:dyDescent="0.35">
      <c r="A4816">
        <v>4814</v>
      </c>
      <c r="B4816" t="s">
        <v>725</v>
      </c>
      <c r="C4816">
        <v>0</v>
      </c>
      <c r="D4816" t="s">
        <v>9</v>
      </c>
      <c r="E4816" t="s">
        <v>515</v>
      </c>
      <c r="F4816">
        <v>146.75865427602767</v>
      </c>
    </row>
    <row r="4817" spans="1:6" hidden="1" x14ac:dyDescent="0.35">
      <c r="A4817">
        <v>4815</v>
      </c>
      <c r="B4817" t="s">
        <v>725</v>
      </c>
      <c r="C4817">
        <v>0</v>
      </c>
      <c r="D4817" t="s">
        <v>9</v>
      </c>
      <c r="E4817" t="s">
        <v>516</v>
      </c>
      <c r="F4817">
        <v>1.7139114959447335</v>
      </c>
    </row>
    <row r="4818" spans="1:6" hidden="1" x14ac:dyDescent="0.35">
      <c r="A4818">
        <v>4816</v>
      </c>
      <c r="B4818" t="s">
        <v>725</v>
      </c>
      <c r="C4818">
        <v>0</v>
      </c>
      <c r="D4818" t="s">
        <v>9</v>
      </c>
      <c r="E4818" t="s">
        <v>517</v>
      </c>
      <c r="F4818">
        <v>0</v>
      </c>
    </row>
    <row r="4819" spans="1:6" hidden="1" x14ac:dyDescent="0.35">
      <c r="A4819">
        <v>4817</v>
      </c>
      <c r="B4819" t="s">
        <v>725</v>
      </c>
      <c r="C4819">
        <v>0</v>
      </c>
      <c r="D4819" t="s">
        <v>9</v>
      </c>
      <c r="E4819" t="s">
        <v>518</v>
      </c>
      <c r="F4819">
        <v>0</v>
      </c>
    </row>
    <row r="4820" spans="1:6" hidden="1" x14ac:dyDescent="0.35">
      <c r="A4820">
        <v>4818</v>
      </c>
      <c r="B4820" t="s">
        <v>725</v>
      </c>
      <c r="C4820">
        <v>0</v>
      </c>
      <c r="D4820" t="s">
        <v>9</v>
      </c>
      <c r="E4820" t="s">
        <v>519</v>
      </c>
      <c r="F4820">
        <v>32.520215690116302</v>
      </c>
    </row>
    <row r="4821" spans="1:6" hidden="1" x14ac:dyDescent="0.35">
      <c r="A4821">
        <v>4819</v>
      </c>
      <c r="B4821" t="s">
        <v>725</v>
      </c>
      <c r="C4821">
        <v>0</v>
      </c>
      <c r="D4821" t="s">
        <v>9</v>
      </c>
      <c r="E4821" t="s">
        <v>520</v>
      </c>
      <c r="F4821">
        <v>43.490833334315553</v>
      </c>
    </row>
    <row r="4822" spans="1:6" hidden="1" x14ac:dyDescent="0.35">
      <c r="A4822">
        <v>4820</v>
      </c>
      <c r="B4822" t="s">
        <v>725</v>
      </c>
      <c r="C4822">
        <v>0</v>
      </c>
      <c r="D4822" t="s">
        <v>106</v>
      </c>
      <c r="E4822" t="s">
        <v>521</v>
      </c>
      <c r="F4822">
        <v>70.766723211410891</v>
      </c>
    </row>
    <row r="4823" spans="1:6" hidden="1" x14ac:dyDescent="0.35">
      <c r="A4823">
        <v>4821</v>
      </c>
      <c r="B4823" t="s">
        <v>725</v>
      </c>
      <c r="C4823">
        <v>0</v>
      </c>
      <c r="D4823" t="s">
        <v>106</v>
      </c>
      <c r="E4823" t="s">
        <v>522</v>
      </c>
      <c r="F4823">
        <v>64.758296951854973</v>
      </c>
    </row>
    <row r="4824" spans="1:6" hidden="1" x14ac:dyDescent="0.35">
      <c r="A4824">
        <v>4822</v>
      </c>
      <c r="B4824" t="s">
        <v>725</v>
      </c>
      <c r="C4824">
        <v>0</v>
      </c>
      <c r="D4824" t="s">
        <v>106</v>
      </c>
      <c r="E4824" t="s">
        <v>523</v>
      </c>
      <c r="F4824">
        <v>65.96794784035005</v>
      </c>
    </row>
    <row r="4825" spans="1:6" hidden="1" x14ac:dyDescent="0.35">
      <c r="A4825">
        <v>4823</v>
      </c>
      <c r="B4825" t="s">
        <v>725</v>
      </c>
      <c r="C4825">
        <v>0</v>
      </c>
      <c r="D4825" t="s">
        <v>106</v>
      </c>
      <c r="E4825" t="s">
        <v>524</v>
      </c>
      <c r="F4825">
        <v>8.770665352051461</v>
      </c>
    </row>
    <row r="4826" spans="1:6" hidden="1" x14ac:dyDescent="0.35">
      <c r="A4826">
        <v>4824</v>
      </c>
      <c r="B4826" t="s">
        <v>725</v>
      </c>
      <c r="C4826">
        <v>0</v>
      </c>
      <c r="D4826" t="s">
        <v>106</v>
      </c>
      <c r="E4826" t="s">
        <v>525</v>
      </c>
      <c r="F4826">
        <v>5.8961930193628591</v>
      </c>
    </row>
    <row r="4827" spans="1:6" hidden="1" x14ac:dyDescent="0.35">
      <c r="A4827">
        <v>4825</v>
      </c>
      <c r="B4827" t="s">
        <v>725</v>
      </c>
      <c r="C4827">
        <v>0</v>
      </c>
      <c r="D4827" t="s">
        <v>106</v>
      </c>
      <c r="E4827" t="s">
        <v>526</v>
      </c>
      <c r="F4827">
        <v>40.986511109056586</v>
      </c>
    </row>
    <row r="4828" spans="1:6" hidden="1" x14ac:dyDescent="0.35">
      <c r="A4828">
        <v>4826</v>
      </c>
      <c r="B4828" t="s">
        <v>725</v>
      </c>
      <c r="C4828">
        <v>0</v>
      </c>
      <c r="D4828" t="s">
        <v>106</v>
      </c>
      <c r="E4828" t="s">
        <v>527</v>
      </c>
      <c r="F4828">
        <v>5.574386609761099</v>
      </c>
    </row>
    <row r="4829" spans="1:6" hidden="1" x14ac:dyDescent="0.35">
      <c r="A4829">
        <v>4827</v>
      </c>
      <c r="B4829" t="s">
        <v>725</v>
      </c>
      <c r="C4829">
        <v>0</v>
      </c>
      <c r="D4829" t="s">
        <v>106</v>
      </c>
      <c r="E4829" t="s">
        <v>528</v>
      </c>
      <c r="F4829">
        <v>0.58925761837541135</v>
      </c>
    </row>
    <row r="4830" spans="1:6" hidden="1" x14ac:dyDescent="0.35">
      <c r="A4830">
        <v>4828</v>
      </c>
      <c r="B4830" t="s">
        <v>725</v>
      </c>
      <c r="C4830">
        <v>0</v>
      </c>
      <c r="D4830" t="s">
        <v>105</v>
      </c>
      <c r="E4830" t="s">
        <v>529</v>
      </c>
      <c r="F4830">
        <v>25.087198296010548</v>
      </c>
    </row>
    <row r="4831" spans="1:6" hidden="1" x14ac:dyDescent="0.35">
      <c r="A4831">
        <v>4829</v>
      </c>
      <c r="B4831" t="s">
        <v>725</v>
      </c>
      <c r="C4831">
        <v>0</v>
      </c>
      <c r="D4831" t="s">
        <v>105</v>
      </c>
      <c r="E4831" t="s">
        <v>530</v>
      </c>
      <c r="F4831">
        <v>2.301126560255585</v>
      </c>
    </row>
    <row r="4832" spans="1:6" hidden="1" x14ac:dyDescent="0.35">
      <c r="A4832">
        <v>4830</v>
      </c>
      <c r="B4832" t="s">
        <v>725</v>
      </c>
      <c r="C4832">
        <v>0</v>
      </c>
      <c r="D4832" t="s">
        <v>105</v>
      </c>
      <c r="E4832" t="s">
        <v>531</v>
      </c>
      <c r="F4832">
        <v>7.4071228545268417E-2</v>
      </c>
    </row>
    <row r="4833" spans="1:6" hidden="1" x14ac:dyDescent="0.35">
      <c r="A4833">
        <v>4831</v>
      </c>
      <c r="B4833" t="s">
        <v>725</v>
      </c>
      <c r="C4833">
        <v>0</v>
      </c>
      <c r="D4833" t="s">
        <v>105</v>
      </c>
      <c r="E4833" t="s">
        <v>532</v>
      </c>
      <c r="F4833">
        <v>8.7521655101501299</v>
      </c>
    </row>
    <row r="4834" spans="1:6" hidden="1" x14ac:dyDescent="0.35">
      <c r="A4834">
        <v>4832</v>
      </c>
      <c r="B4834" t="s">
        <v>725</v>
      </c>
      <c r="C4834">
        <v>0</v>
      </c>
      <c r="D4834" t="s">
        <v>10</v>
      </c>
      <c r="E4834" t="s">
        <v>533</v>
      </c>
      <c r="F4834">
        <v>5.4642427847044219</v>
      </c>
    </row>
    <row r="4835" spans="1:6" hidden="1" x14ac:dyDescent="0.35">
      <c r="A4835">
        <v>4833</v>
      </c>
      <c r="B4835" t="s">
        <v>725</v>
      </c>
      <c r="C4835">
        <v>0</v>
      </c>
      <c r="D4835" t="s">
        <v>10</v>
      </c>
      <c r="E4835" t="s">
        <v>534</v>
      </c>
      <c r="F4835">
        <v>112.6137433040392</v>
      </c>
    </row>
    <row r="4836" spans="1:6" hidden="1" x14ac:dyDescent="0.35">
      <c r="A4836">
        <v>4834</v>
      </c>
      <c r="B4836" t="s">
        <v>725</v>
      </c>
      <c r="C4836">
        <v>0</v>
      </c>
      <c r="D4836" t="s">
        <v>10</v>
      </c>
      <c r="E4836" t="s">
        <v>535</v>
      </c>
      <c r="F4836">
        <v>148.12817756778668</v>
      </c>
    </row>
    <row r="4837" spans="1:6" hidden="1" x14ac:dyDescent="0.35">
      <c r="A4837">
        <v>4835</v>
      </c>
      <c r="B4837" t="s">
        <v>725</v>
      </c>
      <c r="C4837">
        <v>0</v>
      </c>
      <c r="D4837" t="s">
        <v>10</v>
      </c>
      <c r="E4837" t="s">
        <v>536</v>
      </c>
      <c r="F4837">
        <v>102.77728592638185</v>
      </c>
    </row>
    <row r="4838" spans="1:6" hidden="1" x14ac:dyDescent="0.35">
      <c r="A4838">
        <v>4836</v>
      </c>
      <c r="B4838" t="s">
        <v>725</v>
      </c>
      <c r="C4838">
        <v>0</v>
      </c>
      <c r="D4838" t="s">
        <v>10</v>
      </c>
      <c r="E4838" t="s">
        <v>537</v>
      </c>
      <c r="F4838">
        <v>22.429510539424136</v>
      </c>
    </row>
    <row r="4839" spans="1:6" hidden="1" x14ac:dyDescent="0.35">
      <c r="A4839">
        <v>4837</v>
      </c>
      <c r="B4839" t="s">
        <v>725</v>
      </c>
      <c r="C4839">
        <v>0</v>
      </c>
      <c r="D4839" t="s">
        <v>10</v>
      </c>
      <c r="E4839" t="s">
        <v>538</v>
      </c>
      <c r="F4839">
        <v>31.548159440015155</v>
      </c>
    </row>
    <row r="4840" spans="1:6" hidden="1" x14ac:dyDescent="0.35">
      <c r="A4840">
        <v>4838</v>
      </c>
      <c r="B4840" t="s">
        <v>725</v>
      </c>
      <c r="C4840">
        <v>0</v>
      </c>
      <c r="D4840" t="s">
        <v>10</v>
      </c>
      <c r="E4840" t="s">
        <v>539</v>
      </c>
      <c r="F4840">
        <v>38.932718354893986</v>
      </c>
    </row>
    <row r="4841" spans="1:6" hidden="1" x14ac:dyDescent="0.35">
      <c r="A4841">
        <v>4839</v>
      </c>
      <c r="B4841" t="s">
        <v>725</v>
      </c>
      <c r="C4841">
        <v>0</v>
      </c>
      <c r="D4841" t="s">
        <v>10</v>
      </c>
      <c r="E4841" t="s">
        <v>540</v>
      </c>
      <c r="F4841">
        <v>67.920212693360654</v>
      </c>
    </row>
    <row r="4842" spans="1:6" hidden="1" x14ac:dyDescent="0.35">
      <c r="A4842">
        <v>4840</v>
      </c>
      <c r="B4842" t="s">
        <v>725</v>
      </c>
      <c r="C4842">
        <v>0</v>
      </c>
      <c r="D4842" t="s">
        <v>10</v>
      </c>
      <c r="E4842" t="s">
        <v>541</v>
      </c>
      <c r="F4842">
        <v>51.936695575584828</v>
      </c>
    </row>
    <row r="4843" spans="1:6" hidden="1" x14ac:dyDescent="0.35">
      <c r="A4843">
        <v>4841</v>
      </c>
      <c r="B4843" t="s">
        <v>725</v>
      </c>
      <c r="C4843">
        <v>0</v>
      </c>
      <c r="D4843" t="s">
        <v>10</v>
      </c>
      <c r="E4843" t="s">
        <v>542</v>
      </c>
      <c r="F4843">
        <v>120.06530695502182</v>
      </c>
    </row>
    <row r="4844" spans="1:6" hidden="1" x14ac:dyDescent="0.35">
      <c r="A4844">
        <v>4842</v>
      </c>
      <c r="B4844" t="s">
        <v>725</v>
      </c>
      <c r="C4844">
        <v>0</v>
      </c>
      <c r="D4844" t="s">
        <v>10</v>
      </c>
      <c r="E4844" t="s">
        <v>543</v>
      </c>
      <c r="F4844">
        <v>15.883069029660952</v>
      </c>
    </row>
    <row r="4845" spans="1:6" hidden="1" x14ac:dyDescent="0.35">
      <c r="A4845">
        <v>4843</v>
      </c>
      <c r="B4845" t="s">
        <v>725</v>
      </c>
      <c r="C4845">
        <v>0</v>
      </c>
      <c r="D4845" t="s">
        <v>12</v>
      </c>
      <c r="E4845" t="s">
        <v>544</v>
      </c>
      <c r="F4845">
        <v>70.319974795626962</v>
      </c>
    </row>
    <row r="4846" spans="1:6" hidden="1" x14ac:dyDescent="0.35">
      <c r="A4846">
        <v>4844</v>
      </c>
      <c r="B4846" t="s">
        <v>725</v>
      </c>
      <c r="C4846">
        <v>0</v>
      </c>
      <c r="D4846" t="s">
        <v>12</v>
      </c>
      <c r="E4846" t="s">
        <v>545</v>
      </c>
      <c r="F4846">
        <v>110.243277248162</v>
      </c>
    </row>
    <row r="4847" spans="1:6" hidden="1" x14ac:dyDescent="0.35">
      <c r="A4847">
        <v>4845</v>
      </c>
      <c r="B4847" t="s">
        <v>725</v>
      </c>
      <c r="C4847">
        <v>0</v>
      </c>
      <c r="D4847" t="s">
        <v>12</v>
      </c>
      <c r="E4847" t="s">
        <v>546</v>
      </c>
      <c r="F4847">
        <v>106.01249166596088</v>
      </c>
    </row>
    <row r="4848" spans="1:6" hidden="1" x14ac:dyDescent="0.35">
      <c r="A4848">
        <v>4846</v>
      </c>
      <c r="B4848" t="s">
        <v>725</v>
      </c>
      <c r="C4848">
        <v>0</v>
      </c>
      <c r="D4848" t="s">
        <v>12</v>
      </c>
      <c r="E4848" t="s">
        <v>547</v>
      </c>
      <c r="F4848">
        <v>121.56400548725789</v>
      </c>
    </row>
    <row r="4849" spans="1:6" hidden="1" x14ac:dyDescent="0.35">
      <c r="A4849">
        <v>4847</v>
      </c>
      <c r="B4849" t="s">
        <v>725</v>
      </c>
      <c r="C4849">
        <v>0</v>
      </c>
      <c r="D4849" t="s">
        <v>12</v>
      </c>
      <c r="E4849" t="s">
        <v>548</v>
      </c>
      <c r="F4849">
        <v>72.131817535314937</v>
      </c>
    </row>
    <row r="4850" spans="1:6" hidden="1" x14ac:dyDescent="0.35">
      <c r="A4850">
        <v>4848</v>
      </c>
      <c r="B4850" t="s">
        <v>725</v>
      </c>
      <c r="C4850">
        <v>0</v>
      </c>
      <c r="D4850" t="s">
        <v>12</v>
      </c>
      <c r="E4850" t="s">
        <v>549</v>
      </c>
      <c r="F4850">
        <v>150.70516958340363</v>
      </c>
    </row>
    <row r="4851" spans="1:6" hidden="1" x14ac:dyDescent="0.35">
      <c r="A4851">
        <v>4849</v>
      </c>
      <c r="B4851" t="s">
        <v>725</v>
      </c>
      <c r="C4851">
        <v>0</v>
      </c>
      <c r="D4851" t="s">
        <v>12</v>
      </c>
      <c r="E4851" t="s">
        <v>550</v>
      </c>
      <c r="F4851">
        <v>29.588928320476381</v>
      </c>
    </row>
    <row r="4852" spans="1:6" hidden="1" x14ac:dyDescent="0.35">
      <c r="A4852">
        <v>4850</v>
      </c>
      <c r="B4852" t="s">
        <v>725</v>
      </c>
      <c r="C4852">
        <v>0</v>
      </c>
      <c r="D4852" t="s">
        <v>12</v>
      </c>
      <c r="E4852" t="s">
        <v>551</v>
      </c>
      <c r="F4852">
        <v>43.979734060785574</v>
      </c>
    </row>
    <row r="4853" spans="1:6" hidden="1" x14ac:dyDescent="0.35">
      <c r="A4853">
        <v>4851</v>
      </c>
      <c r="B4853" t="s">
        <v>725</v>
      </c>
      <c r="C4853">
        <v>0</v>
      </c>
      <c r="D4853" t="s">
        <v>12</v>
      </c>
      <c r="E4853" t="s">
        <v>552</v>
      </c>
      <c r="F4853">
        <v>721.64166927147653</v>
      </c>
    </row>
    <row r="4854" spans="1:6" hidden="1" x14ac:dyDescent="0.35">
      <c r="A4854">
        <v>4852</v>
      </c>
      <c r="B4854" t="s">
        <v>725</v>
      </c>
      <c r="C4854">
        <v>0</v>
      </c>
      <c r="D4854" t="s">
        <v>12</v>
      </c>
      <c r="E4854" t="s">
        <v>553</v>
      </c>
      <c r="F4854">
        <v>206.66905046793701</v>
      </c>
    </row>
    <row r="4855" spans="1:6" hidden="1" x14ac:dyDescent="0.35">
      <c r="A4855">
        <v>4853</v>
      </c>
      <c r="B4855" t="s">
        <v>725</v>
      </c>
      <c r="C4855">
        <v>0</v>
      </c>
      <c r="D4855" t="s">
        <v>12</v>
      </c>
      <c r="E4855" t="s">
        <v>554</v>
      </c>
      <c r="F4855">
        <v>82.330901721070717</v>
      </c>
    </row>
    <row r="4856" spans="1:6" hidden="1" x14ac:dyDescent="0.35">
      <c r="A4856">
        <v>4854</v>
      </c>
      <c r="B4856" t="s">
        <v>725</v>
      </c>
      <c r="C4856">
        <v>0</v>
      </c>
      <c r="D4856" t="s">
        <v>12</v>
      </c>
      <c r="E4856" t="s">
        <v>555</v>
      </c>
      <c r="F4856">
        <v>36.594491097454288</v>
      </c>
    </row>
    <row r="4857" spans="1:6" hidden="1" x14ac:dyDescent="0.35">
      <c r="A4857">
        <v>4855</v>
      </c>
      <c r="B4857" t="s">
        <v>725</v>
      </c>
      <c r="C4857">
        <v>0</v>
      </c>
      <c r="D4857" t="s">
        <v>13</v>
      </c>
      <c r="E4857" t="s">
        <v>556</v>
      </c>
      <c r="F4857">
        <v>200.96429049320176</v>
      </c>
    </row>
    <row r="4858" spans="1:6" hidden="1" x14ac:dyDescent="0.35">
      <c r="A4858">
        <v>4856</v>
      </c>
      <c r="B4858" t="s">
        <v>725</v>
      </c>
      <c r="C4858">
        <v>0</v>
      </c>
      <c r="D4858" t="s">
        <v>13</v>
      </c>
      <c r="E4858" t="s">
        <v>557</v>
      </c>
      <c r="F4858">
        <v>387.25201438932868</v>
      </c>
    </row>
    <row r="4859" spans="1:6" hidden="1" x14ac:dyDescent="0.35">
      <c r="A4859">
        <v>4857</v>
      </c>
      <c r="B4859" t="s">
        <v>725</v>
      </c>
      <c r="C4859">
        <v>0</v>
      </c>
      <c r="D4859" t="s">
        <v>13</v>
      </c>
      <c r="E4859" t="s">
        <v>558</v>
      </c>
      <c r="F4859">
        <v>101.2857840608925</v>
      </c>
    </row>
    <row r="4860" spans="1:6" hidden="1" x14ac:dyDescent="0.35">
      <c r="A4860">
        <v>4858</v>
      </c>
      <c r="B4860" t="s">
        <v>725</v>
      </c>
      <c r="C4860">
        <v>0</v>
      </c>
      <c r="D4860" t="s">
        <v>14</v>
      </c>
      <c r="E4860" t="s">
        <v>559</v>
      </c>
      <c r="F4860">
        <v>168.80441646094548</v>
      </c>
    </row>
    <row r="4861" spans="1:6" hidden="1" x14ac:dyDescent="0.35">
      <c r="A4861">
        <v>4859</v>
      </c>
      <c r="B4861" t="s">
        <v>725</v>
      </c>
      <c r="C4861">
        <v>0</v>
      </c>
      <c r="D4861" t="s">
        <v>14</v>
      </c>
      <c r="E4861" t="s">
        <v>560</v>
      </c>
      <c r="F4861">
        <v>0</v>
      </c>
    </row>
    <row r="4862" spans="1:6" hidden="1" x14ac:dyDescent="0.35">
      <c r="A4862">
        <v>4860</v>
      </c>
      <c r="B4862" t="s">
        <v>725</v>
      </c>
      <c r="C4862">
        <v>0</v>
      </c>
      <c r="D4862" t="s">
        <v>15</v>
      </c>
      <c r="E4862" t="s">
        <v>561</v>
      </c>
      <c r="F4862">
        <v>31.978246170653968</v>
      </c>
    </row>
    <row r="4863" spans="1:6" hidden="1" x14ac:dyDescent="0.35">
      <c r="A4863">
        <v>4861</v>
      </c>
      <c r="B4863" t="s">
        <v>725</v>
      </c>
      <c r="C4863">
        <v>0</v>
      </c>
      <c r="D4863" t="s">
        <v>15</v>
      </c>
      <c r="E4863" t="s">
        <v>562</v>
      </c>
      <c r="F4863">
        <v>0</v>
      </c>
    </row>
    <row r="4864" spans="1:6" hidden="1" x14ac:dyDescent="0.35">
      <c r="A4864">
        <v>4862</v>
      </c>
      <c r="B4864" t="s">
        <v>725</v>
      </c>
      <c r="C4864">
        <v>0</v>
      </c>
      <c r="D4864" t="s">
        <v>15</v>
      </c>
      <c r="E4864" t="s">
        <v>563</v>
      </c>
      <c r="F4864">
        <v>195.31855427671289</v>
      </c>
    </row>
    <row r="4865" spans="1:6" hidden="1" x14ac:dyDescent="0.35">
      <c r="A4865">
        <v>4863</v>
      </c>
      <c r="B4865" t="s">
        <v>725</v>
      </c>
      <c r="C4865">
        <v>0</v>
      </c>
      <c r="D4865" t="s">
        <v>15</v>
      </c>
      <c r="E4865" t="s">
        <v>564</v>
      </c>
      <c r="F4865">
        <v>203.07027211287163</v>
      </c>
    </row>
    <row r="4866" spans="1:6" hidden="1" x14ac:dyDescent="0.35">
      <c r="A4866">
        <v>4864</v>
      </c>
      <c r="B4866" t="s">
        <v>725</v>
      </c>
      <c r="C4866">
        <v>0</v>
      </c>
      <c r="D4866" t="s">
        <v>16</v>
      </c>
      <c r="E4866" t="s">
        <v>565</v>
      </c>
      <c r="F4866">
        <v>33.553032272901788</v>
      </c>
    </row>
    <row r="4867" spans="1:6" hidden="1" x14ac:dyDescent="0.35">
      <c r="A4867">
        <v>4865</v>
      </c>
      <c r="B4867" t="s">
        <v>725</v>
      </c>
      <c r="C4867">
        <v>0</v>
      </c>
      <c r="D4867" t="s">
        <v>16</v>
      </c>
      <c r="E4867" t="s">
        <v>566</v>
      </c>
      <c r="F4867">
        <v>5.7991727775207112E-4</v>
      </c>
    </row>
    <row r="4868" spans="1:6" hidden="1" x14ac:dyDescent="0.35">
      <c r="A4868">
        <v>4866</v>
      </c>
      <c r="B4868" t="s">
        <v>725</v>
      </c>
      <c r="C4868">
        <v>0</v>
      </c>
      <c r="D4868" t="s">
        <v>16</v>
      </c>
      <c r="E4868" t="s">
        <v>567</v>
      </c>
      <c r="F4868">
        <v>5.085332674442185</v>
      </c>
    </row>
    <row r="4869" spans="1:6" hidden="1" x14ac:dyDescent="0.35">
      <c r="A4869">
        <v>4867</v>
      </c>
      <c r="B4869" t="s">
        <v>725</v>
      </c>
      <c r="C4869">
        <v>0</v>
      </c>
      <c r="D4869" t="s">
        <v>16</v>
      </c>
      <c r="E4869" t="s">
        <v>568</v>
      </c>
      <c r="F4869">
        <v>166.71377107565465</v>
      </c>
    </row>
    <row r="4870" spans="1:6" hidden="1" x14ac:dyDescent="0.35">
      <c r="A4870">
        <v>4868</v>
      </c>
      <c r="B4870" t="s">
        <v>725</v>
      </c>
      <c r="C4870">
        <v>0</v>
      </c>
      <c r="D4870" t="s">
        <v>16</v>
      </c>
      <c r="E4870" t="s">
        <v>569</v>
      </c>
      <c r="F4870">
        <v>0.46103135110816151</v>
      </c>
    </row>
    <row r="4871" spans="1:6" hidden="1" x14ac:dyDescent="0.35">
      <c r="A4871">
        <v>4869</v>
      </c>
      <c r="B4871" t="s">
        <v>725</v>
      </c>
      <c r="C4871">
        <v>0</v>
      </c>
      <c r="D4871" t="s">
        <v>16</v>
      </c>
      <c r="E4871" t="s">
        <v>570</v>
      </c>
      <c r="F4871">
        <v>0.53349774305287745</v>
      </c>
    </row>
    <row r="4872" spans="1:6" hidden="1" x14ac:dyDescent="0.35">
      <c r="A4872">
        <v>4870</v>
      </c>
      <c r="B4872" t="s">
        <v>725</v>
      </c>
      <c r="C4872">
        <v>0</v>
      </c>
      <c r="D4872" t="s">
        <v>16</v>
      </c>
      <c r="E4872" t="s">
        <v>571</v>
      </c>
      <c r="F4872">
        <v>6.1725332414460512</v>
      </c>
    </row>
    <row r="4873" spans="1:6" hidden="1" x14ac:dyDescent="0.35">
      <c r="A4873">
        <v>4871</v>
      </c>
      <c r="B4873" t="s">
        <v>725</v>
      </c>
      <c r="C4873">
        <v>0</v>
      </c>
      <c r="D4873" t="s">
        <v>16</v>
      </c>
      <c r="E4873" t="s">
        <v>572</v>
      </c>
      <c r="F4873">
        <v>20.167849071510869</v>
      </c>
    </row>
    <row r="4874" spans="1:6" hidden="1" x14ac:dyDescent="0.35">
      <c r="A4874">
        <v>4872</v>
      </c>
      <c r="B4874" t="s">
        <v>725</v>
      </c>
      <c r="C4874">
        <v>0</v>
      </c>
      <c r="D4874" t="s">
        <v>16</v>
      </c>
      <c r="E4874" t="s">
        <v>573</v>
      </c>
      <c r="F4874">
        <v>196.78046249439981</v>
      </c>
    </row>
    <row r="4875" spans="1:6" hidden="1" x14ac:dyDescent="0.35">
      <c r="A4875">
        <v>4873</v>
      </c>
      <c r="B4875" t="s">
        <v>725</v>
      </c>
      <c r="C4875">
        <v>0</v>
      </c>
      <c r="D4875" t="s">
        <v>16</v>
      </c>
      <c r="E4875" t="s">
        <v>574</v>
      </c>
      <c r="F4875">
        <v>49.285975663535041</v>
      </c>
    </row>
    <row r="4876" spans="1:6" hidden="1" x14ac:dyDescent="0.35">
      <c r="A4876">
        <v>4874</v>
      </c>
      <c r="B4876" t="s">
        <v>725</v>
      </c>
      <c r="C4876">
        <v>0</v>
      </c>
      <c r="D4876" t="s">
        <v>16</v>
      </c>
      <c r="E4876" t="s">
        <v>575</v>
      </c>
      <c r="F4876">
        <v>1.876268591815307</v>
      </c>
    </row>
    <row r="4877" spans="1:6" hidden="1" x14ac:dyDescent="0.35">
      <c r="A4877">
        <v>4875</v>
      </c>
      <c r="B4877" t="s">
        <v>725</v>
      </c>
      <c r="C4877">
        <v>0</v>
      </c>
      <c r="D4877" t="s">
        <v>16</v>
      </c>
      <c r="E4877" t="s">
        <v>576</v>
      </c>
      <c r="F4877">
        <v>16.775995324852346</v>
      </c>
    </row>
    <row r="4878" spans="1:6" hidden="1" x14ac:dyDescent="0.35">
      <c r="A4878">
        <v>4876</v>
      </c>
      <c r="B4878" t="s">
        <v>725</v>
      </c>
      <c r="C4878">
        <v>0</v>
      </c>
      <c r="D4878" t="s">
        <v>16</v>
      </c>
      <c r="E4878" t="s">
        <v>577</v>
      </c>
      <c r="F4878">
        <v>30.48460430607626</v>
      </c>
    </row>
    <row r="4879" spans="1:6" hidden="1" x14ac:dyDescent="0.35">
      <c r="A4879">
        <v>4877</v>
      </c>
      <c r="B4879" t="s">
        <v>725</v>
      </c>
      <c r="C4879">
        <v>0</v>
      </c>
      <c r="D4879" t="s">
        <v>16</v>
      </c>
      <c r="E4879" t="s">
        <v>578</v>
      </c>
      <c r="F4879">
        <v>2.6753519977680527</v>
      </c>
    </row>
    <row r="4880" spans="1:6" hidden="1" x14ac:dyDescent="0.35">
      <c r="A4880">
        <v>4878</v>
      </c>
      <c r="B4880" t="s">
        <v>725</v>
      </c>
      <c r="C4880">
        <v>0</v>
      </c>
      <c r="D4880" t="s">
        <v>16</v>
      </c>
      <c r="E4880" t="s">
        <v>579</v>
      </c>
      <c r="F4880">
        <v>15.549380119333122</v>
      </c>
    </row>
    <row r="4881" spans="1:6" hidden="1" x14ac:dyDescent="0.35">
      <c r="A4881">
        <v>4879</v>
      </c>
      <c r="B4881" t="s">
        <v>725</v>
      </c>
      <c r="C4881">
        <v>0</v>
      </c>
      <c r="D4881" t="s">
        <v>16</v>
      </c>
      <c r="E4881" t="s">
        <v>580</v>
      </c>
      <c r="F4881">
        <v>6.2102830674994616</v>
      </c>
    </row>
    <row r="4882" spans="1:6" hidden="1" x14ac:dyDescent="0.35">
      <c r="A4882">
        <v>4880</v>
      </c>
      <c r="B4882" t="s">
        <v>725</v>
      </c>
      <c r="C4882">
        <v>0</v>
      </c>
      <c r="D4882" t="s">
        <v>16</v>
      </c>
      <c r="E4882" t="s">
        <v>581</v>
      </c>
      <c r="F4882">
        <v>24.293455743695546</v>
      </c>
    </row>
    <row r="4883" spans="1:6" hidden="1" x14ac:dyDescent="0.35">
      <c r="A4883">
        <v>4881</v>
      </c>
      <c r="B4883" t="s">
        <v>725</v>
      </c>
      <c r="C4883">
        <v>0</v>
      </c>
      <c r="D4883" t="s">
        <v>16</v>
      </c>
      <c r="E4883" t="s">
        <v>582</v>
      </c>
      <c r="F4883">
        <v>11.438594959802078</v>
      </c>
    </row>
    <row r="4884" spans="1:6" hidden="1" x14ac:dyDescent="0.35">
      <c r="A4884">
        <v>4882</v>
      </c>
      <c r="B4884" t="s">
        <v>725</v>
      </c>
      <c r="C4884">
        <v>0</v>
      </c>
      <c r="D4884" t="s">
        <v>16</v>
      </c>
      <c r="E4884" t="s">
        <v>583</v>
      </c>
      <c r="F4884">
        <v>3.1652992458786833</v>
      </c>
    </row>
    <row r="4885" spans="1:6" hidden="1" x14ac:dyDescent="0.35">
      <c r="A4885">
        <v>4883</v>
      </c>
      <c r="B4885" t="s">
        <v>725</v>
      </c>
      <c r="C4885">
        <v>0</v>
      </c>
      <c r="D4885" t="s">
        <v>16</v>
      </c>
      <c r="E4885" t="s">
        <v>584</v>
      </c>
      <c r="F4885">
        <v>1.7452555104073089</v>
      </c>
    </row>
    <row r="4886" spans="1:6" hidden="1" x14ac:dyDescent="0.35">
      <c r="A4886">
        <v>4884</v>
      </c>
      <c r="B4886" t="s">
        <v>725</v>
      </c>
      <c r="C4886">
        <v>0</v>
      </c>
      <c r="D4886" t="s">
        <v>16</v>
      </c>
      <c r="E4886" t="s">
        <v>585</v>
      </c>
      <c r="F4886">
        <v>7.6299090010986577</v>
      </c>
    </row>
    <row r="4887" spans="1:6" hidden="1" x14ac:dyDescent="0.35">
      <c r="A4887">
        <v>4885</v>
      </c>
      <c r="B4887" t="s">
        <v>725</v>
      </c>
      <c r="C4887">
        <v>0</v>
      </c>
      <c r="D4887" t="s">
        <v>100</v>
      </c>
      <c r="E4887" t="s">
        <v>586</v>
      </c>
      <c r="F4887">
        <v>0.3621818898668015</v>
      </c>
    </row>
    <row r="4888" spans="1:6" hidden="1" x14ac:dyDescent="0.35">
      <c r="A4888">
        <v>4886</v>
      </c>
      <c r="B4888" t="s">
        <v>725</v>
      </c>
      <c r="C4888">
        <v>0</v>
      </c>
      <c r="D4888" t="s">
        <v>100</v>
      </c>
      <c r="E4888" t="s">
        <v>587</v>
      </c>
      <c r="F4888">
        <v>70.110713397518722</v>
      </c>
    </row>
    <row r="4889" spans="1:6" hidden="1" x14ac:dyDescent="0.35">
      <c r="A4889">
        <v>4887</v>
      </c>
      <c r="B4889" t="s">
        <v>725</v>
      </c>
      <c r="C4889">
        <v>0</v>
      </c>
      <c r="D4889" t="s">
        <v>100</v>
      </c>
      <c r="E4889" t="s">
        <v>588</v>
      </c>
      <c r="F4889">
        <v>0</v>
      </c>
    </row>
    <row r="4890" spans="1:6" hidden="1" x14ac:dyDescent="0.35">
      <c r="A4890">
        <v>4888</v>
      </c>
      <c r="B4890" t="s">
        <v>725</v>
      </c>
      <c r="C4890">
        <v>0</v>
      </c>
      <c r="D4890" t="s">
        <v>100</v>
      </c>
      <c r="E4890" t="s">
        <v>589</v>
      </c>
      <c r="F4890">
        <v>9.582119372258953</v>
      </c>
    </row>
    <row r="4891" spans="1:6" hidden="1" x14ac:dyDescent="0.35">
      <c r="A4891">
        <v>4889</v>
      </c>
      <c r="B4891" t="s">
        <v>725</v>
      </c>
      <c r="C4891">
        <v>0</v>
      </c>
      <c r="D4891" t="s">
        <v>100</v>
      </c>
      <c r="E4891" t="s">
        <v>590</v>
      </c>
      <c r="F4891">
        <v>25.95566453705128</v>
      </c>
    </row>
    <row r="4892" spans="1:6" hidden="1" x14ac:dyDescent="0.35">
      <c r="A4892">
        <v>4890</v>
      </c>
      <c r="B4892" t="s">
        <v>725</v>
      </c>
      <c r="C4892">
        <v>0</v>
      </c>
      <c r="D4892" t="s">
        <v>100</v>
      </c>
      <c r="E4892" t="s">
        <v>591</v>
      </c>
      <c r="F4892">
        <v>154.60021045647974</v>
      </c>
    </row>
    <row r="4893" spans="1:6" hidden="1" x14ac:dyDescent="0.35">
      <c r="A4893">
        <v>4891</v>
      </c>
      <c r="B4893" t="s">
        <v>725</v>
      </c>
      <c r="C4893">
        <v>0</v>
      </c>
      <c r="D4893" t="s">
        <v>100</v>
      </c>
      <c r="E4893" t="s">
        <v>592</v>
      </c>
      <c r="F4893">
        <v>5.5097405008319873</v>
      </c>
    </row>
    <row r="4894" spans="1:6" hidden="1" x14ac:dyDescent="0.35">
      <c r="A4894">
        <v>4892</v>
      </c>
      <c r="B4894" t="s">
        <v>725</v>
      </c>
      <c r="C4894">
        <v>0</v>
      </c>
      <c r="D4894" t="s">
        <v>100</v>
      </c>
      <c r="E4894" t="s">
        <v>593</v>
      </c>
      <c r="F4894">
        <v>6.1024049444502362</v>
      </c>
    </row>
    <row r="4895" spans="1:6" hidden="1" x14ac:dyDescent="0.35">
      <c r="A4895">
        <v>4893</v>
      </c>
      <c r="B4895" t="s">
        <v>725</v>
      </c>
      <c r="C4895">
        <v>0</v>
      </c>
      <c r="D4895" t="s">
        <v>16</v>
      </c>
      <c r="E4895" t="s">
        <v>594</v>
      </c>
      <c r="F4895">
        <v>0.57572409900447719</v>
      </c>
    </row>
    <row r="4896" spans="1:6" hidden="1" x14ac:dyDescent="0.35">
      <c r="A4896">
        <v>4894</v>
      </c>
      <c r="B4896" t="s">
        <v>725</v>
      </c>
      <c r="C4896">
        <v>0</v>
      </c>
      <c r="D4896" t="s">
        <v>16</v>
      </c>
      <c r="E4896" t="s">
        <v>595</v>
      </c>
      <c r="F4896">
        <v>1.2358897016222974</v>
      </c>
    </row>
    <row r="4897" spans="1:6" hidden="1" x14ac:dyDescent="0.35">
      <c r="A4897">
        <v>4895</v>
      </c>
      <c r="B4897" t="s">
        <v>725</v>
      </c>
      <c r="C4897">
        <v>0</v>
      </c>
      <c r="D4897" t="s">
        <v>16</v>
      </c>
      <c r="E4897" t="s">
        <v>596</v>
      </c>
      <c r="F4897">
        <v>1.5440692489280616</v>
      </c>
    </row>
    <row r="4898" spans="1:6" hidden="1" x14ac:dyDescent="0.35">
      <c r="A4898">
        <v>4896</v>
      </c>
      <c r="B4898" t="s">
        <v>725</v>
      </c>
      <c r="C4898">
        <v>0</v>
      </c>
      <c r="D4898" t="s">
        <v>17</v>
      </c>
      <c r="E4898" t="s">
        <v>597</v>
      </c>
      <c r="F4898">
        <v>331.70084298895404</v>
      </c>
    </row>
    <row r="4899" spans="1:6" hidden="1" x14ac:dyDescent="0.35">
      <c r="A4899">
        <v>4897</v>
      </c>
      <c r="B4899" t="s">
        <v>725</v>
      </c>
      <c r="C4899">
        <v>0</v>
      </c>
      <c r="D4899" t="s">
        <v>310</v>
      </c>
      <c r="E4899" t="s">
        <v>598</v>
      </c>
      <c r="F4899">
        <v>49.943471461582114</v>
      </c>
    </row>
    <row r="4900" spans="1:6" hidden="1" x14ac:dyDescent="0.35">
      <c r="A4900">
        <v>4898</v>
      </c>
      <c r="B4900" t="s">
        <v>725</v>
      </c>
      <c r="C4900">
        <v>0</v>
      </c>
      <c r="D4900" t="s">
        <v>310</v>
      </c>
      <c r="E4900" t="s">
        <v>599</v>
      </c>
      <c r="F4900">
        <v>0</v>
      </c>
    </row>
    <row r="4901" spans="1:6" hidden="1" x14ac:dyDescent="0.35">
      <c r="A4901">
        <v>4899</v>
      </c>
      <c r="B4901" t="s">
        <v>725</v>
      </c>
      <c r="C4901">
        <v>0</v>
      </c>
      <c r="D4901" t="s">
        <v>311</v>
      </c>
      <c r="E4901" t="s">
        <v>600</v>
      </c>
      <c r="F4901">
        <v>38.380368325291983</v>
      </c>
    </row>
    <row r="4902" spans="1:6" hidden="1" x14ac:dyDescent="0.35">
      <c r="A4902">
        <v>4900</v>
      </c>
      <c r="B4902" t="s">
        <v>725</v>
      </c>
      <c r="C4902">
        <v>0</v>
      </c>
      <c r="D4902" t="s">
        <v>311</v>
      </c>
      <c r="E4902" t="s">
        <v>601</v>
      </c>
      <c r="F4902">
        <v>13.920007652747929</v>
      </c>
    </row>
    <row r="4903" spans="1:6" hidden="1" x14ac:dyDescent="0.35">
      <c r="A4903">
        <v>4901</v>
      </c>
      <c r="B4903" t="s">
        <v>725</v>
      </c>
      <c r="C4903">
        <v>0</v>
      </c>
      <c r="D4903" t="s">
        <v>311</v>
      </c>
      <c r="E4903" t="s">
        <v>602</v>
      </c>
      <c r="F4903">
        <v>115.75424810838047</v>
      </c>
    </row>
    <row r="4904" spans="1:6" hidden="1" x14ac:dyDescent="0.35">
      <c r="A4904">
        <v>4902</v>
      </c>
      <c r="B4904" t="s">
        <v>725</v>
      </c>
      <c r="C4904">
        <v>0</v>
      </c>
      <c r="D4904" t="s">
        <v>311</v>
      </c>
      <c r="E4904" t="s">
        <v>603</v>
      </c>
      <c r="F4904">
        <v>0</v>
      </c>
    </row>
    <row r="4905" spans="1:6" hidden="1" x14ac:dyDescent="0.35">
      <c r="A4905">
        <v>4903</v>
      </c>
      <c r="B4905" t="s">
        <v>725</v>
      </c>
      <c r="C4905">
        <v>0</v>
      </c>
      <c r="D4905" t="s">
        <v>311</v>
      </c>
      <c r="E4905" t="s">
        <v>604</v>
      </c>
      <c r="F4905">
        <v>50.535145906139341</v>
      </c>
    </row>
    <row r="4906" spans="1:6" hidden="1" x14ac:dyDescent="0.35">
      <c r="A4906">
        <v>4904</v>
      </c>
      <c r="B4906" t="s">
        <v>725</v>
      </c>
      <c r="C4906">
        <v>0</v>
      </c>
      <c r="D4906" t="s">
        <v>312</v>
      </c>
      <c r="E4906" t="s">
        <v>605</v>
      </c>
      <c r="F4906">
        <v>345.25792280776011</v>
      </c>
    </row>
    <row r="4907" spans="1:6" hidden="1" x14ac:dyDescent="0.35">
      <c r="A4907">
        <v>4905</v>
      </c>
      <c r="B4907" t="s">
        <v>725</v>
      </c>
      <c r="C4907">
        <v>0</v>
      </c>
      <c r="D4907" t="s">
        <v>312</v>
      </c>
      <c r="E4907" t="s">
        <v>606</v>
      </c>
      <c r="F4907">
        <v>0</v>
      </c>
    </row>
    <row r="4908" spans="1:6" hidden="1" x14ac:dyDescent="0.35">
      <c r="A4908">
        <v>4906</v>
      </c>
      <c r="B4908" t="s">
        <v>725</v>
      </c>
      <c r="C4908">
        <v>0</v>
      </c>
      <c r="D4908" t="s">
        <v>313</v>
      </c>
      <c r="E4908" t="s">
        <v>607</v>
      </c>
      <c r="F4908">
        <v>50.566240472441457</v>
      </c>
    </row>
    <row r="4909" spans="1:6" hidden="1" x14ac:dyDescent="0.35">
      <c r="A4909">
        <v>4907</v>
      </c>
      <c r="B4909" t="s">
        <v>725</v>
      </c>
      <c r="C4909">
        <v>0</v>
      </c>
      <c r="D4909" t="s">
        <v>313</v>
      </c>
      <c r="E4909" t="s">
        <v>608</v>
      </c>
      <c r="F4909">
        <v>0</v>
      </c>
    </row>
    <row r="4910" spans="1:6" hidden="1" x14ac:dyDescent="0.35">
      <c r="A4910">
        <v>4908</v>
      </c>
      <c r="B4910" t="s">
        <v>725</v>
      </c>
      <c r="C4910">
        <v>0</v>
      </c>
      <c r="D4910" t="s">
        <v>313</v>
      </c>
      <c r="E4910" t="s">
        <v>609</v>
      </c>
      <c r="F4910">
        <v>122.85502277844064</v>
      </c>
    </row>
    <row r="4911" spans="1:6" hidden="1" x14ac:dyDescent="0.35">
      <c r="A4911">
        <v>4909</v>
      </c>
      <c r="B4911" t="s">
        <v>725</v>
      </c>
      <c r="C4911">
        <v>0</v>
      </c>
      <c r="D4911" t="s">
        <v>313</v>
      </c>
      <c r="E4911" t="s">
        <v>610</v>
      </c>
      <c r="F4911">
        <v>0</v>
      </c>
    </row>
    <row r="4912" spans="1:6" hidden="1" x14ac:dyDescent="0.35">
      <c r="A4912">
        <v>4910</v>
      </c>
      <c r="B4912" t="s">
        <v>725</v>
      </c>
      <c r="C4912">
        <v>0</v>
      </c>
      <c r="D4912" t="s">
        <v>10</v>
      </c>
      <c r="E4912" t="s">
        <v>539</v>
      </c>
      <c r="F4912">
        <v>23.632197628911065</v>
      </c>
    </row>
    <row r="4913" spans="1:6" hidden="1" x14ac:dyDescent="0.35">
      <c r="A4913">
        <v>4911</v>
      </c>
      <c r="B4913" t="s">
        <v>725</v>
      </c>
      <c r="C4913">
        <v>0</v>
      </c>
      <c r="D4913" t="s">
        <v>313</v>
      </c>
      <c r="E4913" t="s">
        <v>611</v>
      </c>
      <c r="F4913">
        <v>0</v>
      </c>
    </row>
    <row r="4914" spans="1:6" hidden="1" x14ac:dyDescent="0.35">
      <c r="A4914">
        <v>4912</v>
      </c>
      <c r="B4914" t="s">
        <v>725</v>
      </c>
      <c r="C4914">
        <v>0</v>
      </c>
      <c r="D4914" t="s">
        <v>313</v>
      </c>
      <c r="E4914" t="s">
        <v>612</v>
      </c>
      <c r="F4914">
        <v>105.84493105883995</v>
      </c>
    </row>
    <row r="4915" spans="1:6" hidden="1" x14ac:dyDescent="0.35">
      <c r="A4915">
        <v>4913</v>
      </c>
      <c r="B4915" t="s">
        <v>725</v>
      </c>
      <c r="C4915">
        <v>0</v>
      </c>
      <c r="D4915" t="s">
        <v>313</v>
      </c>
      <c r="E4915" t="s">
        <v>613</v>
      </c>
      <c r="F4915">
        <v>0</v>
      </c>
    </row>
    <row r="4916" spans="1:6" hidden="1" x14ac:dyDescent="0.35">
      <c r="A4916">
        <v>4914</v>
      </c>
      <c r="B4916" t="s">
        <v>725</v>
      </c>
      <c r="C4916">
        <v>0</v>
      </c>
      <c r="D4916" t="s">
        <v>313</v>
      </c>
      <c r="E4916" t="s">
        <v>614</v>
      </c>
      <c r="F4916">
        <v>60.065534237664401</v>
      </c>
    </row>
    <row r="4917" spans="1:6" hidden="1" x14ac:dyDescent="0.35">
      <c r="A4917">
        <v>4915</v>
      </c>
      <c r="B4917" t="s">
        <v>725</v>
      </c>
      <c r="C4917">
        <v>0</v>
      </c>
      <c r="D4917" t="s">
        <v>313</v>
      </c>
      <c r="E4917" t="s">
        <v>615</v>
      </c>
      <c r="F4917">
        <v>0</v>
      </c>
    </row>
    <row r="4918" spans="1:6" hidden="1" x14ac:dyDescent="0.35">
      <c r="A4918">
        <v>4916</v>
      </c>
      <c r="B4918" t="s">
        <v>725</v>
      </c>
      <c r="C4918">
        <v>0</v>
      </c>
      <c r="D4918" t="s">
        <v>313</v>
      </c>
      <c r="E4918" t="s">
        <v>616</v>
      </c>
      <c r="F4918">
        <v>65.246063960264877</v>
      </c>
    </row>
    <row r="4919" spans="1:6" hidden="1" x14ac:dyDescent="0.35">
      <c r="A4919">
        <v>4917</v>
      </c>
      <c r="B4919" t="s">
        <v>725</v>
      </c>
      <c r="C4919">
        <v>0</v>
      </c>
      <c r="D4919" t="s">
        <v>18</v>
      </c>
      <c r="E4919" t="s">
        <v>617</v>
      </c>
      <c r="F4919">
        <v>587.56320573850235</v>
      </c>
    </row>
    <row r="4920" spans="1:6" hidden="1" x14ac:dyDescent="0.35">
      <c r="A4920">
        <v>4918</v>
      </c>
      <c r="B4920" t="s">
        <v>725</v>
      </c>
      <c r="C4920">
        <v>0</v>
      </c>
      <c r="D4920" t="s">
        <v>21</v>
      </c>
      <c r="E4920" t="s">
        <v>618</v>
      </c>
      <c r="F4920">
        <v>697.08131236744441</v>
      </c>
    </row>
    <row r="4921" spans="1:6" hidden="1" x14ac:dyDescent="0.35">
      <c r="A4921">
        <v>4919</v>
      </c>
      <c r="B4921" t="s">
        <v>725</v>
      </c>
      <c r="C4921">
        <v>0</v>
      </c>
      <c r="D4921" t="s">
        <v>19</v>
      </c>
      <c r="E4921" t="s">
        <v>619</v>
      </c>
      <c r="F4921">
        <v>112.78574060586369</v>
      </c>
    </row>
    <row r="4922" spans="1:6" hidden="1" x14ac:dyDescent="0.35">
      <c r="A4922">
        <v>4920</v>
      </c>
      <c r="B4922" t="s">
        <v>725</v>
      </c>
      <c r="C4922">
        <v>0</v>
      </c>
      <c r="D4922" t="s">
        <v>20</v>
      </c>
      <c r="E4922" t="s">
        <v>620</v>
      </c>
      <c r="F4922">
        <v>347.42761815148805</v>
      </c>
    </row>
    <row r="4923" spans="1:6" hidden="1" x14ac:dyDescent="0.35">
      <c r="A4923">
        <v>4921</v>
      </c>
      <c r="B4923" t="s">
        <v>725</v>
      </c>
      <c r="C4923">
        <v>0</v>
      </c>
      <c r="D4923" t="s">
        <v>19</v>
      </c>
      <c r="E4923" t="s">
        <v>621</v>
      </c>
      <c r="F4923">
        <v>227.57981940052079</v>
      </c>
    </row>
    <row r="4924" spans="1:6" hidden="1" x14ac:dyDescent="0.35">
      <c r="A4924">
        <v>4922</v>
      </c>
      <c r="B4924" t="s">
        <v>725</v>
      </c>
      <c r="C4924">
        <v>0</v>
      </c>
      <c r="D4924" t="s">
        <v>19</v>
      </c>
      <c r="E4924" t="s">
        <v>622</v>
      </c>
      <c r="F4924">
        <v>172.44242973495568</v>
      </c>
    </row>
    <row r="4925" spans="1:6" hidden="1" x14ac:dyDescent="0.35">
      <c r="A4925">
        <v>4923</v>
      </c>
      <c r="B4925" t="s">
        <v>725</v>
      </c>
      <c r="C4925">
        <v>0</v>
      </c>
      <c r="D4925" t="s">
        <v>22</v>
      </c>
      <c r="E4925" t="s">
        <v>623</v>
      </c>
      <c r="F4925">
        <v>703.73140662592141</v>
      </c>
    </row>
    <row r="4926" spans="1:6" hidden="1" x14ac:dyDescent="0.35">
      <c r="A4926">
        <v>4924</v>
      </c>
      <c r="B4926" t="s">
        <v>725</v>
      </c>
      <c r="C4926">
        <v>0</v>
      </c>
      <c r="D4926" t="s">
        <v>23</v>
      </c>
      <c r="E4926" t="s">
        <v>624</v>
      </c>
      <c r="F4926">
        <v>150.48518752296849</v>
      </c>
    </row>
    <row r="4927" spans="1:6" hidden="1" x14ac:dyDescent="0.35">
      <c r="A4927">
        <v>4925</v>
      </c>
      <c r="B4927" t="s">
        <v>725</v>
      </c>
      <c r="C4927">
        <v>0</v>
      </c>
      <c r="D4927" t="s">
        <v>24</v>
      </c>
      <c r="E4927" t="s">
        <v>625</v>
      </c>
      <c r="F4927">
        <v>341.32950389720196</v>
      </c>
    </row>
    <row r="4928" spans="1:6" hidden="1" x14ac:dyDescent="0.35">
      <c r="A4928">
        <v>4926</v>
      </c>
      <c r="B4928" t="s">
        <v>725</v>
      </c>
      <c r="C4928">
        <v>0</v>
      </c>
      <c r="D4928" t="s">
        <v>314</v>
      </c>
      <c r="E4928" t="s">
        <v>626</v>
      </c>
      <c r="F4928">
        <v>56.021968777638037</v>
      </c>
    </row>
    <row r="4929" spans="1:6" hidden="1" x14ac:dyDescent="0.35">
      <c r="A4929">
        <v>4927</v>
      </c>
      <c r="B4929" t="s">
        <v>725</v>
      </c>
      <c r="C4929">
        <v>0</v>
      </c>
      <c r="D4929" t="s">
        <v>314</v>
      </c>
      <c r="E4929" t="s">
        <v>627</v>
      </c>
      <c r="F4929">
        <v>0</v>
      </c>
    </row>
    <row r="4930" spans="1:6" hidden="1" x14ac:dyDescent="0.35">
      <c r="A4930">
        <v>4928</v>
      </c>
      <c r="B4930" t="s">
        <v>725</v>
      </c>
      <c r="C4930">
        <v>0</v>
      </c>
      <c r="D4930" t="s">
        <v>315</v>
      </c>
      <c r="E4930" t="s">
        <v>628</v>
      </c>
      <c r="F4930">
        <v>172.07834379101899</v>
      </c>
    </row>
    <row r="4931" spans="1:6" hidden="1" x14ac:dyDescent="0.35">
      <c r="A4931">
        <v>4929</v>
      </c>
      <c r="B4931" t="s">
        <v>725</v>
      </c>
      <c r="C4931">
        <v>0</v>
      </c>
      <c r="D4931" t="s">
        <v>315</v>
      </c>
      <c r="E4931" t="s">
        <v>629</v>
      </c>
      <c r="F4931">
        <v>15.226984519442642</v>
      </c>
    </row>
    <row r="4932" spans="1:6" hidden="1" x14ac:dyDescent="0.35">
      <c r="A4932">
        <v>4930</v>
      </c>
      <c r="B4932" t="s">
        <v>725</v>
      </c>
      <c r="C4932">
        <v>0</v>
      </c>
      <c r="D4932" t="s">
        <v>315</v>
      </c>
      <c r="E4932" t="s">
        <v>630</v>
      </c>
      <c r="F4932">
        <v>23.959687738756106</v>
      </c>
    </row>
    <row r="4933" spans="1:6" hidden="1" x14ac:dyDescent="0.35">
      <c r="A4933">
        <v>4931</v>
      </c>
      <c r="B4933" t="s">
        <v>725</v>
      </c>
      <c r="C4933">
        <v>0</v>
      </c>
      <c r="D4933" t="s">
        <v>315</v>
      </c>
      <c r="E4933" t="s">
        <v>631</v>
      </c>
      <c r="F4933">
        <v>66.512573201832822</v>
      </c>
    </row>
    <row r="4934" spans="1:6" hidden="1" x14ac:dyDescent="0.35">
      <c r="A4934">
        <v>4932</v>
      </c>
      <c r="B4934" t="s">
        <v>725</v>
      </c>
      <c r="C4934">
        <v>0</v>
      </c>
      <c r="D4934" t="s">
        <v>315</v>
      </c>
      <c r="E4934" t="s">
        <v>632</v>
      </c>
      <c r="F4934">
        <v>4.590753802985712</v>
      </c>
    </row>
    <row r="4935" spans="1:6" hidden="1" x14ac:dyDescent="0.35">
      <c r="A4935">
        <v>4933</v>
      </c>
      <c r="B4935" t="s">
        <v>725</v>
      </c>
      <c r="C4935">
        <v>0</v>
      </c>
      <c r="D4935" t="s">
        <v>315</v>
      </c>
      <c r="E4935" t="s">
        <v>633</v>
      </c>
      <c r="F4935">
        <v>7.3989249369625281</v>
      </c>
    </row>
    <row r="4936" spans="1:6" hidden="1" x14ac:dyDescent="0.35">
      <c r="A4936">
        <v>4934</v>
      </c>
      <c r="B4936" t="s">
        <v>725</v>
      </c>
      <c r="C4936">
        <v>0</v>
      </c>
      <c r="D4936" t="s">
        <v>315</v>
      </c>
      <c r="E4936" t="s">
        <v>634</v>
      </c>
      <c r="F4936">
        <v>4.7645751182713409</v>
      </c>
    </row>
    <row r="4937" spans="1:6" hidden="1" x14ac:dyDescent="0.35">
      <c r="A4937">
        <v>4935</v>
      </c>
      <c r="B4937" t="s">
        <v>725</v>
      </c>
      <c r="C4937">
        <v>0</v>
      </c>
      <c r="D4937" t="s">
        <v>315</v>
      </c>
      <c r="E4937" t="s">
        <v>635</v>
      </c>
      <c r="F4937">
        <v>6.3114123018865279E-2</v>
      </c>
    </row>
    <row r="4938" spans="1:6" hidden="1" x14ac:dyDescent="0.35">
      <c r="A4938">
        <v>4936</v>
      </c>
      <c r="B4938" t="s">
        <v>725</v>
      </c>
      <c r="C4938">
        <v>0</v>
      </c>
      <c r="D4938" t="s">
        <v>315</v>
      </c>
      <c r="E4938" t="s">
        <v>636</v>
      </c>
      <c r="F4938">
        <v>6.0529863350780849E-4</v>
      </c>
    </row>
    <row r="4939" spans="1:6" hidden="1" x14ac:dyDescent="0.35">
      <c r="A4939">
        <v>4937</v>
      </c>
      <c r="B4939" t="s">
        <v>725</v>
      </c>
      <c r="C4939">
        <v>0</v>
      </c>
      <c r="D4939" t="s">
        <v>315</v>
      </c>
      <c r="E4939" t="s">
        <v>637</v>
      </c>
      <c r="F4939">
        <v>0.10296555924253148</v>
      </c>
    </row>
    <row r="4940" spans="1:6" hidden="1" x14ac:dyDescent="0.35">
      <c r="A4940">
        <v>4938</v>
      </c>
      <c r="B4940" t="s">
        <v>725</v>
      </c>
      <c r="C4940">
        <v>0</v>
      </c>
      <c r="D4940" t="s">
        <v>315</v>
      </c>
      <c r="E4940" t="s">
        <v>638</v>
      </c>
      <c r="F4940">
        <v>0.86596207280022852</v>
      </c>
    </row>
    <row r="4941" spans="1:6" hidden="1" x14ac:dyDescent="0.35">
      <c r="A4941">
        <v>4939</v>
      </c>
      <c r="B4941" t="s">
        <v>725</v>
      </c>
      <c r="C4941">
        <v>0</v>
      </c>
      <c r="D4941" t="s">
        <v>315</v>
      </c>
      <c r="E4941" t="s">
        <v>639</v>
      </c>
      <c r="F4941">
        <v>5.8210661821562297</v>
      </c>
    </row>
    <row r="4942" spans="1:6" hidden="1" x14ac:dyDescent="0.35">
      <c r="A4942">
        <v>4940</v>
      </c>
      <c r="B4942" t="s">
        <v>725</v>
      </c>
      <c r="C4942">
        <v>0</v>
      </c>
      <c r="D4942" t="s">
        <v>315</v>
      </c>
      <c r="E4942" t="s">
        <v>640</v>
      </c>
      <c r="F4942">
        <v>47.225757776188338</v>
      </c>
    </row>
    <row r="4943" spans="1:6" hidden="1" x14ac:dyDescent="0.35">
      <c r="A4943">
        <v>4941</v>
      </c>
      <c r="B4943" t="s">
        <v>725</v>
      </c>
      <c r="C4943">
        <v>0</v>
      </c>
      <c r="D4943" t="s">
        <v>315</v>
      </c>
      <c r="E4943" t="s">
        <v>641</v>
      </c>
      <c r="F4943">
        <v>138.15631320212188</v>
      </c>
    </row>
    <row r="4944" spans="1:6" hidden="1" x14ac:dyDescent="0.35">
      <c r="A4944">
        <v>4942</v>
      </c>
      <c r="B4944" t="s">
        <v>725</v>
      </c>
      <c r="C4944">
        <v>0</v>
      </c>
      <c r="D4944" t="s">
        <v>316</v>
      </c>
      <c r="E4944" t="s">
        <v>642</v>
      </c>
      <c r="F4944">
        <v>3.5344576186684891</v>
      </c>
    </row>
    <row r="4945" spans="1:6" hidden="1" x14ac:dyDescent="0.35">
      <c r="A4945">
        <v>4943</v>
      </c>
      <c r="B4945" t="s">
        <v>725</v>
      </c>
      <c r="C4945">
        <v>0</v>
      </c>
      <c r="D4945" t="s">
        <v>316</v>
      </c>
      <c r="E4945" t="s">
        <v>643</v>
      </c>
      <c r="F4945">
        <v>1.3752121361578646</v>
      </c>
    </row>
    <row r="4946" spans="1:6" hidden="1" x14ac:dyDescent="0.35">
      <c r="A4946">
        <v>4944</v>
      </c>
      <c r="B4946" t="s">
        <v>725</v>
      </c>
      <c r="C4946">
        <v>0</v>
      </c>
      <c r="D4946" t="s">
        <v>316</v>
      </c>
      <c r="E4946" t="s">
        <v>644</v>
      </c>
      <c r="F4946">
        <v>0.25260207807854113</v>
      </c>
    </row>
    <row r="4947" spans="1:6" hidden="1" x14ac:dyDescent="0.35">
      <c r="A4947">
        <v>4945</v>
      </c>
      <c r="B4947" t="s">
        <v>725</v>
      </c>
      <c r="C4947">
        <v>0</v>
      </c>
      <c r="D4947" t="s">
        <v>316</v>
      </c>
      <c r="E4947" t="s">
        <v>645</v>
      </c>
      <c r="F4947">
        <v>1.4770218502312715</v>
      </c>
    </row>
    <row r="4948" spans="1:6" hidden="1" x14ac:dyDescent="0.35">
      <c r="A4948">
        <v>4946</v>
      </c>
      <c r="B4948" t="s">
        <v>725</v>
      </c>
      <c r="C4948">
        <v>0</v>
      </c>
      <c r="D4948" t="s">
        <v>316</v>
      </c>
      <c r="E4948" t="s">
        <v>646</v>
      </c>
      <c r="F4948">
        <v>0.55934927653331701</v>
      </c>
    </row>
    <row r="4949" spans="1:6" hidden="1" x14ac:dyDescent="0.35">
      <c r="A4949">
        <v>4947</v>
      </c>
      <c r="B4949" t="s">
        <v>725</v>
      </c>
      <c r="C4949">
        <v>0</v>
      </c>
      <c r="D4949" t="s">
        <v>316</v>
      </c>
      <c r="E4949" t="s">
        <v>647</v>
      </c>
      <c r="F4949">
        <v>48.251958449456005</v>
      </c>
    </row>
    <row r="4950" spans="1:6" hidden="1" x14ac:dyDescent="0.35">
      <c r="A4950">
        <v>4948</v>
      </c>
      <c r="B4950" t="s">
        <v>725</v>
      </c>
      <c r="C4950">
        <v>0</v>
      </c>
      <c r="D4950" t="s">
        <v>314</v>
      </c>
      <c r="E4950" t="s">
        <v>648</v>
      </c>
      <c r="F4950">
        <v>8.2638149487569041</v>
      </c>
    </row>
    <row r="4951" spans="1:6" hidden="1" x14ac:dyDescent="0.35">
      <c r="A4951">
        <v>4949</v>
      </c>
      <c r="B4951" t="s">
        <v>725</v>
      </c>
      <c r="C4951">
        <v>0</v>
      </c>
      <c r="D4951" t="s">
        <v>314</v>
      </c>
      <c r="E4951" t="s">
        <v>649</v>
      </c>
      <c r="F4951">
        <v>26.076092392288793</v>
      </c>
    </row>
    <row r="4952" spans="1:6" hidden="1" x14ac:dyDescent="0.35">
      <c r="A4952">
        <v>4950</v>
      </c>
      <c r="B4952" t="s">
        <v>725</v>
      </c>
      <c r="C4952">
        <v>0</v>
      </c>
      <c r="D4952" t="s">
        <v>25</v>
      </c>
      <c r="E4952" t="s">
        <v>650</v>
      </c>
      <c r="F4952">
        <v>1809.4785703128098</v>
      </c>
    </row>
    <row r="4953" spans="1:6" hidden="1" x14ac:dyDescent="0.35">
      <c r="A4953">
        <v>4951</v>
      </c>
      <c r="B4953" t="s">
        <v>725</v>
      </c>
      <c r="C4953">
        <v>0</v>
      </c>
      <c r="D4953" t="s">
        <v>25</v>
      </c>
      <c r="E4953" t="s">
        <v>651</v>
      </c>
      <c r="F4953">
        <v>0</v>
      </c>
    </row>
    <row r="4954" spans="1:6" hidden="1" x14ac:dyDescent="0.35">
      <c r="A4954">
        <v>4952</v>
      </c>
      <c r="B4954" t="s">
        <v>725</v>
      </c>
      <c r="C4954">
        <v>0</v>
      </c>
      <c r="D4954" t="s">
        <v>26</v>
      </c>
      <c r="E4954" t="s">
        <v>652</v>
      </c>
      <c r="F4954">
        <v>372.47826671951236</v>
      </c>
    </row>
    <row r="4955" spans="1:6" hidden="1" x14ac:dyDescent="0.35">
      <c r="A4955">
        <v>4953</v>
      </c>
      <c r="B4955" t="s">
        <v>725</v>
      </c>
      <c r="C4955">
        <v>0</v>
      </c>
      <c r="D4955" t="s">
        <v>26</v>
      </c>
      <c r="E4955" t="s">
        <v>653</v>
      </c>
      <c r="F4955">
        <v>68.624647201866182</v>
      </c>
    </row>
    <row r="4956" spans="1:6" hidden="1" x14ac:dyDescent="0.35">
      <c r="A4956">
        <v>4954</v>
      </c>
      <c r="B4956" t="s">
        <v>725</v>
      </c>
      <c r="C4956">
        <v>0</v>
      </c>
      <c r="D4956" t="s">
        <v>26</v>
      </c>
      <c r="E4956" t="s">
        <v>654</v>
      </c>
      <c r="F4956">
        <v>1240.5266524680931</v>
      </c>
    </row>
    <row r="4957" spans="1:6" hidden="1" x14ac:dyDescent="0.35">
      <c r="A4957">
        <v>4955</v>
      </c>
      <c r="B4957" t="s">
        <v>725</v>
      </c>
      <c r="C4957">
        <v>0</v>
      </c>
      <c r="D4957" t="s">
        <v>26</v>
      </c>
      <c r="E4957" t="s">
        <v>655</v>
      </c>
      <c r="F4957">
        <v>878.38493282437685</v>
      </c>
    </row>
    <row r="4958" spans="1:6" hidden="1" x14ac:dyDescent="0.35">
      <c r="A4958">
        <v>4956</v>
      </c>
      <c r="B4958" t="s">
        <v>725</v>
      </c>
      <c r="C4958">
        <v>0</v>
      </c>
      <c r="D4958" t="s">
        <v>28</v>
      </c>
      <c r="E4958" t="s">
        <v>656</v>
      </c>
      <c r="F4958">
        <v>1068.5509599946893</v>
      </c>
    </row>
    <row r="4959" spans="1:6" hidden="1" x14ac:dyDescent="0.35">
      <c r="A4959">
        <v>4957</v>
      </c>
      <c r="B4959" t="s">
        <v>725</v>
      </c>
      <c r="C4959">
        <v>0</v>
      </c>
      <c r="D4959" t="s">
        <v>27</v>
      </c>
      <c r="E4959" t="s">
        <v>657</v>
      </c>
      <c r="F4959">
        <v>162.46367675681907</v>
      </c>
    </row>
    <row r="4960" spans="1:6" hidden="1" x14ac:dyDescent="0.35">
      <c r="A4960">
        <v>4958</v>
      </c>
      <c r="B4960" t="s">
        <v>725</v>
      </c>
      <c r="C4960">
        <v>0</v>
      </c>
      <c r="D4960" t="s">
        <v>27</v>
      </c>
      <c r="E4960" t="s">
        <v>658</v>
      </c>
      <c r="F4960">
        <v>623.53047235720203</v>
      </c>
    </row>
    <row r="4961" spans="1:6" hidden="1" x14ac:dyDescent="0.35">
      <c r="A4961">
        <v>4959</v>
      </c>
      <c r="B4961" t="s">
        <v>725</v>
      </c>
      <c r="C4961">
        <v>0</v>
      </c>
      <c r="D4961" t="s">
        <v>27</v>
      </c>
      <c r="E4961" t="s">
        <v>659</v>
      </c>
      <c r="F4961">
        <v>43.625749358318828</v>
      </c>
    </row>
    <row r="4962" spans="1:6" hidden="1" x14ac:dyDescent="0.35">
      <c r="A4962">
        <v>4960</v>
      </c>
      <c r="B4962" t="s">
        <v>725</v>
      </c>
      <c r="C4962">
        <v>0</v>
      </c>
      <c r="D4962" t="s">
        <v>27</v>
      </c>
      <c r="E4962" t="s">
        <v>660</v>
      </c>
      <c r="F4962">
        <v>134.76054605944816</v>
      </c>
    </row>
    <row r="4963" spans="1:6" hidden="1" x14ac:dyDescent="0.35">
      <c r="A4963">
        <v>4961</v>
      </c>
      <c r="B4963" t="s">
        <v>725</v>
      </c>
      <c r="C4963">
        <v>0</v>
      </c>
      <c r="D4963" t="s">
        <v>27</v>
      </c>
      <c r="E4963" t="s">
        <v>661</v>
      </c>
      <c r="F4963">
        <v>22.134689623398337</v>
      </c>
    </row>
    <row r="4964" spans="1:6" hidden="1" x14ac:dyDescent="0.35">
      <c r="A4964">
        <v>4962</v>
      </c>
      <c r="B4964" t="s">
        <v>725</v>
      </c>
      <c r="C4964">
        <v>0</v>
      </c>
      <c r="D4964" t="s">
        <v>27</v>
      </c>
      <c r="E4964" t="s">
        <v>662</v>
      </c>
      <c r="F4964">
        <v>241.17693087009644</v>
      </c>
    </row>
    <row r="4965" spans="1:6" hidden="1" x14ac:dyDescent="0.35">
      <c r="A4965">
        <v>4963</v>
      </c>
      <c r="B4965" t="s">
        <v>725</v>
      </c>
      <c r="C4965">
        <v>0</v>
      </c>
      <c r="D4965" t="s">
        <v>27</v>
      </c>
      <c r="E4965" t="s">
        <v>663</v>
      </c>
      <c r="F4965">
        <v>611.35748310024337</v>
      </c>
    </row>
    <row r="4966" spans="1:6" hidden="1" x14ac:dyDescent="0.35">
      <c r="A4966">
        <v>4964</v>
      </c>
      <c r="B4966" t="s">
        <v>725</v>
      </c>
      <c r="C4966">
        <v>0</v>
      </c>
      <c r="D4966" t="s">
        <v>30</v>
      </c>
      <c r="E4966" t="s">
        <v>664</v>
      </c>
      <c r="F4966">
        <v>667.05193878018565</v>
      </c>
    </row>
    <row r="4967" spans="1:6" hidden="1" x14ac:dyDescent="0.35">
      <c r="A4967">
        <v>4965</v>
      </c>
      <c r="B4967" t="s">
        <v>725</v>
      </c>
      <c r="C4967">
        <v>0</v>
      </c>
      <c r="D4967" t="s">
        <v>32</v>
      </c>
      <c r="E4967" t="s">
        <v>665</v>
      </c>
      <c r="F4967">
        <v>585.9405798504049</v>
      </c>
    </row>
    <row r="4968" spans="1:6" hidden="1" x14ac:dyDescent="0.35">
      <c r="A4968">
        <v>4966</v>
      </c>
      <c r="B4968" t="s">
        <v>725</v>
      </c>
      <c r="C4968">
        <v>0</v>
      </c>
      <c r="D4968" t="s">
        <v>32</v>
      </c>
      <c r="E4968" t="s">
        <v>666</v>
      </c>
      <c r="F4968">
        <v>329.33970592718248</v>
      </c>
    </row>
    <row r="4969" spans="1:6" hidden="1" x14ac:dyDescent="0.35">
      <c r="A4969">
        <v>4967</v>
      </c>
      <c r="B4969" t="s">
        <v>725</v>
      </c>
      <c r="C4969">
        <v>0</v>
      </c>
      <c r="D4969" t="s">
        <v>32</v>
      </c>
      <c r="E4969" t="s">
        <v>667</v>
      </c>
      <c r="F4969">
        <v>222.32132894297453</v>
      </c>
    </row>
    <row r="4970" spans="1:6" hidden="1" x14ac:dyDescent="0.35">
      <c r="A4970">
        <v>4968</v>
      </c>
      <c r="B4970" t="s">
        <v>725</v>
      </c>
      <c r="C4970">
        <v>0</v>
      </c>
      <c r="D4970" t="s">
        <v>33</v>
      </c>
      <c r="E4970" t="s">
        <v>668</v>
      </c>
      <c r="F4970">
        <v>1610.4895949204499</v>
      </c>
    </row>
    <row r="4971" spans="1:6" hidden="1" x14ac:dyDescent="0.35">
      <c r="A4971">
        <v>4969</v>
      </c>
      <c r="B4971" t="s">
        <v>725</v>
      </c>
      <c r="C4971">
        <v>0</v>
      </c>
      <c r="D4971" t="s">
        <v>34</v>
      </c>
      <c r="E4971" t="s">
        <v>669</v>
      </c>
      <c r="F4971">
        <v>264.19655320221835</v>
      </c>
    </row>
    <row r="4972" spans="1:6" hidden="1" x14ac:dyDescent="0.35">
      <c r="A4972">
        <v>4970</v>
      </c>
      <c r="B4972" t="s">
        <v>725</v>
      </c>
      <c r="C4972">
        <v>0</v>
      </c>
      <c r="D4972" t="s">
        <v>31</v>
      </c>
      <c r="E4972" t="s">
        <v>670</v>
      </c>
      <c r="F4972">
        <v>317.88107811153753</v>
      </c>
    </row>
    <row r="4973" spans="1:6" hidden="1" x14ac:dyDescent="0.35">
      <c r="A4973">
        <v>4971</v>
      </c>
      <c r="B4973" t="s">
        <v>725</v>
      </c>
      <c r="C4973">
        <v>0</v>
      </c>
      <c r="D4973" t="s">
        <v>34</v>
      </c>
      <c r="E4973" t="s">
        <v>671</v>
      </c>
      <c r="F4973">
        <v>179.7860213975176</v>
      </c>
    </row>
    <row r="4974" spans="1:6" hidden="1" x14ac:dyDescent="0.35">
      <c r="A4974">
        <v>4972</v>
      </c>
      <c r="B4974" t="s">
        <v>725</v>
      </c>
      <c r="C4974">
        <v>0</v>
      </c>
      <c r="D4974" t="s">
        <v>34</v>
      </c>
      <c r="E4974" t="s">
        <v>672</v>
      </c>
      <c r="F4974">
        <v>1278.1110219322559</v>
      </c>
    </row>
    <row r="4975" spans="1:6" hidden="1" x14ac:dyDescent="0.35">
      <c r="A4975">
        <v>4973</v>
      </c>
      <c r="B4975" t="s">
        <v>725</v>
      </c>
      <c r="C4975">
        <v>0</v>
      </c>
      <c r="D4975" t="s">
        <v>35</v>
      </c>
      <c r="E4975" t="s">
        <v>673</v>
      </c>
      <c r="F4975">
        <v>2082.8245641664139</v>
      </c>
    </row>
    <row r="4976" spans="1:6" hidden="1" x14ac:dyDescent="0.35">
      <c r="A4976">
        <v>4974</v>
      </c>
      <c r="B4976" t="s">
        <v>725</v>
      </c>
      <c r="C4976">
        <v>0</v>
      </c>
      <c r="D4976" t="s">
        <v>36</v>
      </c>
      <c r="E4976" t="s">
        <v>674</v>
      </c>
      <c r="F4976">
        <v>878.6365671012851</v>
      </c>
    </row>
    <row r="4977" spans="1:6" hidden="1" x14ac:dyDescent="0.35">
      <c r="A4977">
        <v>4975</v>
      </c>
      <c r="B4977" t="s">
        <v>725</v>
      </c>
      <c r="C4977">
        <v>0</v>
      </c>
      <c r="D4977" t="s">
        <v>37</v>
      </c>
      <c r="E4977" t="s">
        <v>675</v>
      </c>
      <c r="F4977">
        <v>1624.7773807188378</v>
      </c>
    </row>
    <row r="4978" spans="1:6" hidden="1" x14ac:dyDescent="0.35">
      <c r="A4978">
        <v>4976</v>
      </c>
      <c r="B4978" t="s">
        <v>725</v>
      </c>
      <c r="C4978">
        <v>0</v>
      </c>
      <c r="D4978" t="s">
        <v>314</v>
      </c>
      <c r="E4978" t="s">
        <v>676</v>
      </c>
      <c r="F4978">
        <v>11.116603365381245</v>
      </c>
    </row>
    <row r="4979" spans="1:6" hidden="1" x14ac:dyDescent="0.35">
      <c r="A4979">
        <v>4977</v>
      </c>
      <c r="B4979" t="s">
        <v>725</v>
      </c>
      <c r="C4979">
        <v>0</v>
      </c>
      <c r="D4979" t="s">
        <v>314</v>
      </c>
      <c r="E4979" t="s">
        <v>677</v>
      </c>
      <c r="F4979">
        <v>12.089869781208224</v>
      </c>
    </row>
    <row r="4980" spans="1:6" hidden="1" x14ac:dyDescent="0.35">
      <c r="A4980">
        <v>4978</v>
      </c>
      <c r="B4980" t="s">
        <v>725</v>
      </c>
      <c r="C4980">
        <v>0</v>
      </c>
      <c r="D4980" t="s">
        <v>314</v>
      </c>
      <c r="E4980" t="s">
        <v>678</v>
      </c>
      <c r="F4980">
        <v>9.5577842042618446</v>
      </c>
    </row>
    <row r="4981" spans="1:6" hidden="1" x14ac:dyDescent="0.35">
      <c r="A4981">
        <v>4979</v>
      </c>
      <c r="B4981" t="s">
        <v>725</v>
      </c>
      <c r="C4981">
        <v>0</v>
      </c>
      <c r="D4981" t="s">
        <v>314</v>
      </c>
      <c r="E4981" t="s">
        <v>679</v>
      </c>
      <c r="F4981">
        <v>9.379605122968508</v>
      </c>
    </row>
    <row r="4982" spans="1:6" hidden="1" x14ac:dyDescent="0.35">
      <c r="A4982">
        <v>4980</v>
      </c>
      <c r="B4982" t="s">
        <v>725</v>
      </c>
      <c r="C4982">
        <v>0</v>
      </c>
      <c r="D4982" t="s">
        <v>314</v>
      </c>
      <c r="E4982" t="s">
        <v>680</v>
      </c>
      <c r="F4982">
        <v>4.29076805064574</v>
      </c>
    </row>
    <row r="4983" spans="1:6" hidden="1" x14ac:dyDescent="0.35">
      <c r="A4983">
        <v>4981</v>
      </c>
      <c r="B4983" t="s">
        <v>725</v>
      </c>
      <c r="C4983">
        <v>0</v>
      </c>
      <c r="D4983" t="s">
        <v>314</v>
      </c>
      <c r="E4983" t="s">
        <v>681</v>
      </c>
      <c r="F4983">
        <v>6.8035818123127934</v>
      </c>
    </row>
    <row r="4984" spans="1:6" hidden="1" x14ac:dyDescent="0.35">
      <c r="A4984">
        <v>4982</v>
      </c>
      <c r="B4984" t="s">
        <v>725</v>
      </c>
      <c r="C4984">
        <v>0</v>
      </c>
      <c r="D4984" t="s">
        <v>314</v>
      </c>
      <c r="E4984" t="s">
        <v>682</v>
      </c>
      <c r="F4984">
        <v>6.9583594064798717</v>
      </c>
    </row>
    <row r="4985" spans="1:6" hidden="1" x14ac:dyDescent="0.35">
      <c r="A4985">
        <v>4983</v>
      </c>
      <c r="B4985" t="s">
        <v>725</v>
      </c>
      <c r="C4985">
        <v>0</v>
      </c>
      <c r="D4985" t="s">
        <v>314</v>
      </c>
      <c r="E4985" t="s">
        <v>683</v>
      </c>
      <c r="F4985">
        <v>3.6485340107060451</v>
      </c>
    </row>
    <row r="4986" spans="1:6" hidden="1" x14ac:dyDescent="0.35">
      <c r="A4986">
        <v>4984</v>
      </c>
      <c r="B4986" t="s">
        <v>725</v>
      </c>
      <c r="C4986">
        <v>0</v>
      </c>
      <c r="D4986" t="s">
        <v>314</v>
      </c>
      <c r="E4986" t="s">
        <v>684</v>
      </c>
      <c r="F4986">
        <v>1.2842413714670009</v>
      </c>
    </row>
    <row r="4987" spans="1:6" hidden="1" x14ac:dyDescent="0.35">
      <c r="A4987">
        <v>4985</v>
      </c>
      <c r="B4987" t="s">
        <v>725</v>
      </c>
      <c r="C4987">
        <v>0</v>
      </c>
      <c r="D4987" t="s">
        <v>314</v>
      </c>
      <c r="E4987" t="s">
        <v>685</v>
      </c>
      <c r="F4987">
        <v>9.8864816249582841</v>
      </c>
    </row>
    <row r="4988" spans="1:6" hidden="1" x14ac:dyDescent="0.35">
      <c r="A4988">
        <v>4986</v>
      </c>
      <c r="B4988" t="s">
        <v>725</v>
      </c>
      <c r="C4988">
        <v>0</v>
      </c>
      <c r="D4988" t="s">
        <v>314</v>
      </c>
      <c r="E4988" t="s">
        <v>686</v>
      </c>
      <c r="F4988">
        <v>8.5820247526408835</v>
      </c>
    </row>
    <row r="4989" spans="1:6" hidden="1" x14ac:dyDescent="0.35">
      <c r="A4989">
        <v>4987</v>
      </c>
      <c r="B4989" t="s">
        <v>725</v>
      </c>
      <c r="C4989">
        <v>0</v>
      </c>
      <c r="D4989" t="s">
        <v>314</v>
      </c>
      <c r="E4989" t="s">
        <v>687</v>
      </c>
      <c r="F4989">
        <v>2.9701948380888479</v>
      </c>
    </row>
    <row r="4990" spans="1:6" hidden="1" x14ac:dyDescent="0.35">
      <c r="A4990">
        <v>4988</v>
      </c>
      <c r="B4990" t="s">
        <v>725</v>
      </c>
      <c r="C4990">
        <v>0</v>
      </c>
      <c r="D4990" t="s">
        <v>314</v>
      </c>
      <c r="E4990" t="s">
        <v>688</v>
      </c>
      <c r="F4990">
        <v>26.915046267366531</v>
      </c>
    </row>
    <row r="4991" spans="1:6" hidden="1" x14ac:dyDescent="0.35">
      <c r="A4991">
        <v>4989</v>
      </c>
      <c r="B4991" t="s">
        <v>725</v>
      </c>
      <c r="C4991">
        <v>0</v>
      </c>
      <c r="D4991" t="s">
        <v>314</v>
      </c>
      <c r="E4991" t="s">
        <v>689</v>
      </c>
      <c r="F4991">
        <v>32.92588403898241</v>
      </c>
    </row>
    <row r="4992" spans="1:6" hidden="1" x14ac:dyDescent="0.35">
      <c r="A4992">
        <v>4990</v>
      </c>
      <c r="B4992" t="s">
        <v>725</v>
      </c>
      <c r="C4992">
        <v>0</v>
      </c>
      <c r="D4992" t="s">
        <v>314</v>
      </c>
      <c r="E4992" t="s">
        <v>690</v>
      </c>
      <c r="F4992">
        <v>31.360748068092732</v>
      </c>
    </row>
    <row r="4993" spans="1:6" hidden="1" x14ac:dyDescent="0.35">
      <c r="A4993">
        <v>4991</v>
      </c>
      <c r="B4993" t="s">
        <v>725</v>
      </c>
      <c r="C4993">
        <v>0</v>
      </c>
      <c r="D4993" t="s">
        <v>314</v>
      </c>
      <c r="E4993" t="s">
        <v>691</v>
      </c>
      <c r="F4993">
        <v>19.614347864591746</v>
      </c>
    </row>
    <row r="4994" spans="1:6" hidden="1" x14ac:dyDescent="0.35">
      <c r="A4994">
        <v>4992</v>
      </c>
      <c r="B4994" t="s">
        <v>725</v>
      </c>
      <c r="C4994">
        <v>0</v>
      </c>
      <c r="D4994" t="s">
        <v>314</v>
      </c>
      <c r="E4994" t="s">
        <v>692</v>
      </c>
      <c r="F4994">
        <v>13.128235404864137</v>
      </c>
    </row>
    <row r="4995" spans="1:6" hidden="1" x14ac:dyDescent="0.35">
      <c r="A4995">
        <v>4993</v>
      </c>
      <c r="B4995" t="s">
        <v>725</v>
      </c>
      <c r="C4995">
        <v>0</v>
      </c>
      <c r="D4995" t="s">
        <v>314</v>
      </c>
      <c r="E4995" t="s">
        <v>693</v>
      </c>
      <c r="F4995">
        <v>19.944909320041347</v>
      </c>
    </row>
    <row r="4996" spans="1:6" hidden="1" x14ac:dyDescent="0.35">
      <c r="A4996">
        <v>4994</v>
      </c>
      <c r="B4996" t="s">
        <v>725</v>
      </c>
      <c r="C4996">
        <v>0</v>
      </c>
      <c r="D4996" t="s">
        <v>314</v>
      </c>
      <c r="E4996" t="s">
        <v>694</v>
      </c>
      <c r="F4996">
        <v>6.846196570440946</v>
      </c>
    </row>
    <row r="4997" spans="1:6" hidden="1" x14ac:dyDescent="0.35">
      <c r="A4997">
        <v>4995</v>
      </c>
      <c r="B4997" t="s">
        <v>725</v>
      </c>
      <c r="C4997">
        <v>0</v>
      </c>
      <c r="D4997" t="s">
        <v>314</v>
      </c>
      <c r="E4997" t="s">
        <v>695</v>
      </c>
      <c r="F4997">
        <v>8.6078882866757027</v>
      </c>
    </row>
    <row r="4998" spans="1:6" hidden="1" x14ac:dyDescent="0.35">
      <c r="A4998">
        <v>4996</v>
      </c>
      <c r="B4998" t="s">
        <v>725</v>
      </c>
      <c r="C4998">
        <v>0</v>
      </c>
      <c r="D4998" t="s">
        <v>38</v>
      </c>
      <c r="E4998" t="s">
        <v>696</v>
      </c>
      <c r="F4998">
        <v>204.13521489400858</v>
      </c>
    </row>
    <row r="4999" spans="1:6" hidden="1" x14ac:dyDescent="0.35">
      <c r="A4999">
        <v>4997</v>
      </c>
      <c r="B4999" t="s">
        <v>725</v>
      </c>
      <c r="C4999">
        <v>0</v>
      </c>
      <c r="D4999" t="s">
        <v>38</v>
      </c>
      <c r="E4999" t="s">
        <v>697</v>
      </c>
      <c r="F4999">
        <v>429.80868520391692</v>
      </c>
    </row>
    <row r="5000" spans="1:6" hidden="1" x14ac:dyDescent="0.35">
      <c r="A5000">
        <v>4998</v>
      </c>
      <c r="B5000" t="s">
        <v>725</v>
      </c>
      <c r="C5000">
        <v>0</v>
      </c>
      <c r="D5000" t="s">
        <v>38</v>
      </c>
      <c r="E5000" t="s">
        <v>698</v>
      </c>
      <c r="F5000">
        <v>272.29388323991105</v>
      </c>
    </row>
    <row r="5001" spans="1:6" hidden="1" x14ac:dyDescent="0.35">
      <c r="A5001">
        <v>4999</v>
      </c>
      <c r="B5001" t="s">
        <v>725</v>
      </c>
      <c r="C5001">
        <v>0</v>
      </c>
      <c r="D5001" t="s">
        <v>39</v>
      </c>
      <c r="E5001" t="s">
        <v>699</v>
      </c>
      <c r="F5001">
        <v>27.457268971670938</v>
      </c>
    </row>
    <row r="5002" spans="1:6" hidden="1" x14ac:dyDescent="0.35">
      <c r="A5002">
        <v>5000</v>
      </c>
      <c r="B5002" t="s">
        <v>725</v>
      </c>
      <c r="C5002">
        <v>0</v>
      </c>
      <c r="D5002">
        <v>0</v>
      </c>
      <c r="E5002" t="s">
        <v>700</v>
      </c>
      <c r="F5002">
        <v>0</v>
      </c>
    </row>
    <row r="5003" spans="1:6" hidden="1" x14ac:dyDescent="0.35">
      <c r="A5003">
        <v>5001</v>
      </c>
      <c r="B5003" t="s">
        <v>726</v>
      </c>
      <c r="C5003">
        <v>0</v>
      </c>
      <c r="D5003" t="s">
        <v>9</v>
      </c>
      <c r="E5003" t="s">
        <v>502</v>
      </c>
      <c r="F5003">
        <v>9.2747669027339565</v>
      </c>
    </row>
    <row r="5004" spans="1:6" hidden="1" x14ac:dyDescent="0.35">
      <c r="A5004">
        <v>5002</v>
      </c>
      <c r="B5004" t="s">
        <v>726</v>
      </c>
      <c r="C5004">
        <v>0</v>
      </c>
      <c r="D5004" t="s">
        <v>9</v>
      </c>
      <c r="E5004" t="s">
        <v>503</v>
      </c>
      <c r="F5004">
        <v>6.2727176890914373</v>
      </c>
    </row>
    <row r="5005" spans="1:6" hidden="1" x14ac:dyDescent="0.35">
      <c r="A5005">
        <v>5003</v>
      </c>
      <c r="B5005" t="s">
        <v>726</v>
      </c>
      <c r="C5005">
        <v>0</v>
      </c>
      <c r="D5005" t="s">
        <v>9</v>
      </c>
      <c r="E5005" t="s">
        <v>504</v>
      </c>
      <c r="F5005">
        <v>44.411701512885507</v>
      </c>
    </row>
    <row r="5006" spans="1:6" hidden="1" x14ac:dyDescent="0.35">
      <c r="A5006">
        <v>5004</v>
      </c>
      <c r="B5006" t="s">
        <v>726</v>
      </c>
      <c r="C5006">
        <v>0</v>
      </c>
      <c r="D5006" t="s">
        <v>9</v>
      </c>
      <c r="E5006" t="s">
        <v>505</v>
      </c>
      <c r="F5006">
        <v>212.26056335768556</v>
      </c>
    </row>
    <row r="5007" spans="1:6" hidden="1" x14ac:dyDescent="0.35">
      <c r="A5007">
        <v>5005</v>
      </c>
      <c r="B5007" t="s">
        <v>726</v>
      </c>
      <c r="C5007">
        <v>0</v>
      </c>
      <c r="D5007" t="s">
        <v>9</v>
      </c>
      <c r="E5007" t="s">
        <v>506</v>
      </c>
      <c r="F5007">
        <v>15.627686438615459</v>
      </c>
    </row>
    <row r="5008" spans="1:6" hidden="1" x14ac:dyDescent="0.35">
      <c r="A5008">
        <v>5006</v>
      </c>
      <c r="B5008" t="s">
        <v>726</v>
      </c>
      <c r="C5008">
        <v>0</v>
      </c>
      <c r="D5008" t="s">
        <v>9</v>
      </c>
      <c r="E5008" t="s">
        <v>507</v>
      </c>
      <c r="F5008">
        <v>2.3596938917765393</v>
      </c>
    </row>
    <row r="5009" spans="1:6" hidden="1" x14ac:dyDescent="0.35">
      <c r="A5009">
        <v>5007</v>
      </c>
      <c r="B5009" t="s">
        <v>726</v>
      </c>
      <c r="C5009">
        <v>0</v>
      </c>
      <c r="D5009" t="s">
        <v>9</v>
      </c>
      <c r="E5009" t="s">
        <v>508</v>
      </c>
      <c r="F5009">
        <v>5.3252913013764758</v>
      </c>
    </row>
    <row r="5010" spans="1:6" hidden="1" x14ac:dyDescent="0.35">
      <c r="A5010">
        <v>5008</v>
      </c>
      <c r="B5010" t="s">
        <v>726</v>
      </c>
      <c r="C5010">
        <v>0</v>
      </c>
      <c r="D5010" t="s">
        <v>9</v>
      </c>
      <c r="E5010" t="s">
        <v>509</v>
      </c>
      <c r="F5010">
        <v>33.99167250574915</v>
      </c>
    </row>
    <row r="5011" spans="1:6" hidden="1" x14ac:dyDescent="0.35">
      <c r="A5011">
        <v>5009</v>
      </c>
      <c r="B5011" t="s">
        <v>726</v>
      </c>
      <c r="C5011">
        <v>0</v>
      </c>
      <c r="D5011" t="s">
        <v>9</v>
      </c>
      <c r="E5011" t="s">
        <v>510</v>
      </c>
      <c r="F5011">
        <v>32.625619682857071</v>
      </c>
    </row>
    <row r="5012" spans="1:6" hidden="1" x14ac:dyDescent="0.35">
      <c r="A5012">
        <v>5010</v>
      </c>
      <c r="B5012" t="s">
        <v>726</v>
      </c>
      <c r="C5012">
        <v>0</v>
      </c>
      <c r="D5012" t="s">
        <v>9</v>
      </c>
      <c r="E5012" t="s">
        <v>511</v>
      </c>
      <c r="F5012">
        <v>6.1374156064153702</v>
      </c>
    </row>
    <row r="5013" spans="1:6" hidden="1" x14ac:dyDescent="0.35">
      <c r="A5013">
        <v>5011</v>
      </c>
      <c r="B5013" t="s">
        <v>726</v>
      </c>
      <c r="C5013">
        <v>0</v>
      </c>
      <c r="D5013" t="s">
        <v>9</v>
      </c>
      <c r="E5013" t="s">
        <v>512</v>
      </c>
      <c r="F5013">
        <v>19.168004871172666</v>
      </c>
    </row>
    <row r="5014" spans="1:6" hidden="1" x14ac:dyDescent="0.35">
      <c r="A5014">
        <v>5012</v>
      </c>
      <c r="B5014" t="s">
        <v>726</v>
      </c>
      <c r="C5014">
        <v>0</v>
      </c>
      <c r="D5014" t="s">
        <v>9</v>
      </c>
      <c r="E5014" t="s">
        <v>513</v>
      </c>
      <c r="F5014">
        <v>7.4645017011027033</v>
      </c>
    </row>
    <row r="5015" spans="1:6" hidden="1" x14ac:dyDescent="0.35">
      <c r="A5015">
        <v>5013</v>
      </c>
      <c r="B5015" t="s">
        <v>726</v>
      </c>
      <c r="C5015">
        <v>0</v>
      </c>
      <c r="D5015" t="s">
        <v>9</v>
      </c>
      <c r="E5015" t="s">
        <v>514</v>
      </c>
      <c r="F5015">
        <v>5.3939424692485307</v>
      </c>
    </row>
    <row r="5016" spans="1:6" hidden="1" x14ac:dyDescent="0.35">
      <c r="A5016">
        <v>5014</v>
      </c>
      <c r="B5016" t="s">
        <v>726</v>
      </c>
      <c r="C5016">
        <v>0</v>
      </c>
      <c r="D5016" t="s">
        <v>9</v>
      </c>
      <c r="E5016" t="s">
        <v>515</v>
      </c>
      <c r="F5016">
        <v>15.494534284421928</v>
      </c>
    </row>
    <row r="5017" spans="1:6" hidden="1" x14ac:dyDescent="0.35">
      <c r="A5017">
        <v>5015</v>
      </c>
      <c r="B5017" t="s">
        <v>726</v>
      </c>
      <c r="C5017">
        <v>0</v>
      </c>
      <c r="D5017" t="s">
        <v>9</v>
      </c>
      <c r="E5017" t="s">
        <v>516</v>
      </c>
      <c r="F5017">
        <v>0.49454505135189225</v>
      </c>
    </row>
    <row r="5018" spans="1:6" hidden="1" x14ac:dyDescent="0.35">
      <c r="A5018">
        <v>5016</v>
      </c>
      <c r="B5018" t="s">
        <v>726</v>
      </c>
      <c r="C5018">
        <v>0</v>
      </c>
      <c r="D5018" t="s">
        <v>9</v>
      </c>
      <c r="E5018" t="s">
        <v>517</v>
      </c>
      <c r="F5018">
        <v>0</v>
      </c>
    </row>
    <row r="5019" spans="1:6" hidden="1" x14ac:dyDescent="0.35">
      <c r="A5019">
        <v>5017</v>
      </c>
      <c r="B5019" t="s">
        <v>726</v>
      </c>
      <c r="C5019">
        <v>0</v>
      </c>
      <c r="D5019" t="s">
        <v>9</v>
      </c>
      <c r="E5019" t="s">
        <v>518</v>
      </c>
      <c r="F5019">
        <v>0</v>
      </c>
    </row>
    <row r="5020" spans="1:6" hidden="1" x14ac:dyDescent="0.35">
      <c r="A5020">
        <v>5018</v>
      </c>
      <c r="B5020" t="s">
        <v>726</v>
      </c>
      <c r="C5020">
        <v>0</v>
      </c>
      <c r="D5020" t="s">
        <v>9</v>
      </c>
      <c r="E5020" t="s">
        <v>519</v>
      </c>
      <c r="F5020">
        <v>13.037751578395754</v>
      </c>
    </row>
    <row r="5021" spans="1:6" hidden="1" x14ac:dyDescent="0.35">
      <c r="A5021">
        <v>5019</v>
      </c>
      <c r="B5021" t="s">
        <v>726</v>
      </c>
      <c r="C5021">
        <v>0</v>
      </c>
      <c r="D5021" t="s">
        <v>9</v>
      </c>
      <c r="E5021" t="s">
        <v>520</v>
      </c>
      <c r="F5021">
        <v>5.2222872358603025</v>
      </c>
    </row>
    <row r="5022" spans="1:6" hidden="1" x14ac:dyDescent="0.35">
      <c r="A5022">
        <v>5020</v>
      </c>
      <c r="B5022" t="s">
        <v>726</v>
      </c>
      <c r="C5022">
        <v>0</v>
      </c>
      <c r="D5022" t="s">
        <v>106</v>
      </c>
      <c r="E5022" t="s">
        <v>521</v>
      </c>
      <c r="F5022">
        <v>3.9715044957147158E-2</v>
      </c>
    </row>
    <row r="5023" spans="1:6" hidden="1" x14ac:dyDescent="0.35">
      <c r="A5023">
        <v>5021</v>
      </c>
      <c r="B5023" t="s">
        <v>726</v>
      </c>
      <c r="C5023">
        <v>0</v>
      </c>
      <c r="D5023" t="s">
        <v>106</v>
      </c>
      <c r="E5023" t="s">
        <v>522</v>
      </c>
      <c r="F5023">
        <v>18.714041551965565</v>
      </c>
    </row>
    <row r="5024" spans="1:6" hidden="1" x14ac:dyDescent="0.35">
      <c r="A5024">
        <v>5022</v>
      </c>
      <c r="B5024" t="s">
        <v>726</v>
      </c>
      <c r="C5024">
        <v>0</v>
      </c>
      <c r="D5024" t="s">
        <v>106</v>
      </c>
      <c r="E5024" t="s">
        <v>523</v>
      </c>
      <c r="F5024">
        <v>20.011191427303594</v>
      </c>
    </row>
    <row r="5025" spans="1:6" hidden="1" x14ac:dyDescent="0.35">
      <c r="A5025">
        <v>5023</v>
      </c>
      <c r="B5025" t="s">
        <v>726</v>
      </c>
      <c r="C5025">
        <v>0</v>
      </c>
      <c r="D5025" t="s">
        <v>106</v>
      </c>
      <c r="E5025" t="s">
        <v>524</v>
      </c>
      <c r="F5025">
        <v>2.3792304760037338E-3</v>
      </c>
    </row>
    <row r="5026" spans="1:6" hidden="1" x14ac:dyDescent="0.35">
      <c r="A5026">
        <v>5024</v>
      </c>
      <c r="B5026" t="s">
        <v>726</v>
      </c>
      <c r="C5026">
        <v>0</v>
      </c>
      <c r="D5026" t="s">
        <v>106</v>
      </c>
      <c r="E5026" t="s">
        <v>525</v>
      </c>
      <c r="F5026">
        <v>1.0207293459273807</v>
      </c>
    </row>
    <row r="5027" spans="1:6" hidden="1" x14ac:dyDescent="0.35">
      <c r="A5027">
        <v>5025</v>
      </c>
      <c r="B5027" t="s">
        <v>726</v>
      </c>
      <c r="C5027">
        <v>0</v>
      </c>
      <c r="D5027" t="s">
        <v>106</v>
      </c>
      <c r="E5027" t="s">
        <v>526</v>
      </c>
      <c r="F5027">
        <v>0.25665288530370511</v>
      </c>
    </row>
    <row r="5028" spans="1:6" hidden="1" x14ac:dyDescent="0.35">
      <c r="A5028">
        <v>5026</v>
      </c>
      <c r="B5028" t="s">
        <v>726</v>
      </c>
      <c r="C5028">
        <v>0</v>
      </c>
      <c r="D5028" t="s">
        <v>106</v>
      </c>
      <c r="E5028" t="s">
        <v>527</v>
      </c>
      <c r="F5028">
        <v>6.3600619876206618E-2</v>
      </c>
    </row>
    <row r="5029" spans="1:6" hidden="1" x14ac:dyDescent="0.35">
      <c r="A5029">
        <v>5027</v>
      </c>
      <c r="B5029" t="s">
        <v>726</v>
      </c>
      <c r="C5029">
        <v>0</v>
      </c>
      <c r="D5029" t="s">
        <v>106</v>
      </c>
      <c r="E5029" t="s">
        <v>528</v>
      </c>
      <c r="F5029">
        <v>0.10582407224497986</v>
      </c>
    </row>
    <row r="5030" spans="1:6" hidden="1" x14ac:dyDescent="0.35">
      <c r="A5030">
        <v>5028</v>
      </c>
      <c r="B5030" t="s">
        <v>726</v>
      </c>
      <c r="C5030">
        <v>0</v>
      </c>
      <c r="D5030" t="s">
        <v>105</v>
      </c>
      <c r="E5030" t="s">
        <v>529</v>
      </c>
      <c r="F5030">
        <v>4.2863450802921621</v>
      </c>
    </row>
    <row r="5031" spans="1:6" hidden="1" x14ac:dyDescent="0.35">
      <c r="A5031">
        <v>5029</v>
      </c>
      <c r="B5031" t="s">
        <v>726</v>
      </c>
      <c r="C5031">
        <v>0</v>
      </c>
      <c r="D5031" t="s">
        <v>105</v>
      </c>
      <c r="E5031" t="s">
        <v>530</v>
      </c>
      <c r="F5031">
        <v>6.9978803828102509E-2</v>
      </c>
    </row>
    <row r="5032" spans="1:6" hidden="1" x14ac:dyDescent="0.35">
      <c r="A5032">
        <v>5030</v>
      </c>
      <c r="B5032" t="s">
        <v>726</v>
      </c>
      <c r="C5032">
        <v>0</v>
      </c>
      <c r="D5032" t="s">
        <v>105</v>
      </c>
      <c r="E5032" t="s">
        <v>531</v>
      </c>
      <c r="F5032">
        <v>1.1926219607558246</v>
      </c>
    </row>
    <row r="5033" spans="1:6" hidden="1" x14ac:dyDescent="0.35">
      <c r="A5033">
        <v>5031</v>
      </c>
      <c r="B5033" t="s">
        <v>726</v>
      </c>
      <c r="C5033">
        <v>0</v>
      </c>
      <c r="D5033" t="s">
        <v>105</v>
      </c>
      <c r="E5033" t="s">
        <v>532</v>
      </c>
      <c r="F5033">
        <v>17.116328147962932</v>
      </c>
    </row>
    <row r="5034" spans="1:6" hidden="1" x14ac:dyDescent="0.35">
      <c r="A5034">
        <v>5032</v>
      </c>
      <c r="B5034" t="s">
        <v>726</v>
      </c>
      <c r="C5034">
        <v>0</v>
      </c>
      <c r="D5034" t="s">
        <v>10</v>
      </c>
      <c r="E5034" t="s">
        <v>533</v>
      </c>
      <c r="F5034">
        <v>3.2699319281113159</v>
      </c>
    </row>
    <row r="5035" spans="1:6" hidden="1" x14ac:dyDescent="0.35">
      <c r="A5035">
        <v>5033</v>
      </c>
      <c r="B5035" t="s">
        <v>726</v>
      </c>
      <c r="C5035">
        <v>0</v>
      </c>
      <c r="D5035" t="s">
        <v>10</v>
      </c>
      <c r="E5035" t="s">
        <v>534</v>
      </c>
      <c r="F5035">
        <v>20.494907534373393</v>
      </c>
    </row>
    <row r="5036" spans="1:6" hidden="1" x14ac:dyDescent="0.35">
      <c r="A5036">
        <v>5034</v>
      </c>
      <c r="B5036" t="s">
        <v>726</v>
      </c>
      <c r="C5036">
        <v>0</v>
      </c>
      <c r="D5036" t="s">
        <v>10</v>
      </c>
      <c r="E5036" t="s">
        <v>535</v>
      </c>
      <c r="F5036">
        <v>517.85772498003337</v>
      </c>
    </row>
    <row r="5037" spans="1:6" hidden="1" x14ac:dyDescent="0.35">
      <c r="A5037">
        <v>5035</v>
      </c>
      <c r="B5037" t="s">
        <v>726</v>
      </c>
      <c r="C5037">
        <v>0</v>
      </c>
      <c r="D5037" t="s">
        <v>10</v>
      </c>
      <c r="E5037" t="s">
        <v>536</v>
      </c>
      <c r="F5037">
        <v>156.29598976050818</v>
      </c>
    </row>
    <row r="5038" spans="1:6" hidden="1" x14ac:dyDescent="0.35">
      <c r="A5038">
        <v>5036</v>
      </c>
      <c r="B5038" t="s">
        <v>726</v>
      </c>
      <c r="C5038">
        <v>0</v>
      </c>
      <c r="D5038" t="s">
        <v>10</v>
      </c>
      <c r="E5038" t="s">
        <v>537</v>
      </c>
      <c r="F5038">
        <v>7.4436125449099979</v>
      </c>
    </row>
    <row r="5039" spans="1:6" hidden="1" x14ac:dyDescent="0.35">
      <c r="A5039">
        <v>5037</v>
      </c>
      <c r="B5039" t="s">
        <v>726</v>
      </c>
      <c r="C5039">
        <v>0</v>
      </c>
      <c r="D5039" t="s">
        <v>10</v>
      </c>
      <c r="E5039" t="s">
        <v>538</v>
      </c>
      <c r="F5039">
        <v>18.367527611797236</v>
      </c>
    </row>
    <row r="5040" spans="1:6" hidden="1" x14ac:dyDescent="0.35">
      <c r="A5040">
        <v>5038</v>
      </c>
      <c r="B5040" t="s">
        <v>726</v>
      </c>
      <c r="C5040">
        <v>0</v>
      </c>
      <c r="D5040" t="s">
        <v>10</v>
      </c>
      <c r="E5040" t="s">
        <v>539</v>
      </c>
      <c r="F5040">
        <v>49.248564270561502</v>
      </c>
    </row>
    <row r="5041" spans="1:6" hidden="1" x14ac:dyDescent="0.35">
      <c r="A5041">
        <v>5039</v>
      </c>
      <c r="B5041" t="s">
        <v>726</v>
      </c>
      <c r="C5041">
        <v>0</v>
      </c>
      <c r="D5041" t="s">
        <v>10</v>
      </c>
      <c r="E5041" t="s">
        <v>540</v>
      </c>
      <c r="F5041">
        <v>134.65472707749714</v>
      </c>
    </row>
    <row r="5042" spans="1:6" hidden="1" x14ac:dyDescent="0.35">
      <c r="A5042">
        <v>5040</v>
      </c>
      <c r="B5042" t="s">
        <v>726</v>
      </c>
      <c r="C5042">
        <v>0</v>
      </c>
      <c r="D5042" t="s">
        <v>10</v>
      </c>
      <c r="E5042" t="s">
        <v>541</v>
      </c>
      <c r="F5042">
        <v>8.8329296137543469</v>
      </c>
    </row>
    <row r="5043" spans="1:6" hidden="1" x14ac:dyDescent="0.35">
      <c r="A5043">
        <v>5041</v>
      </c>
      <c r="B5043" t="s">
        <v>726</v>
      </c>
      <c r="C5043">
        <v>0</v>
      </c>
      <c r="D5043" t="s">
        <v>10</v>
      </c>
      <c r="E5043" t="s">
        <v>542</v>
      </c>
      <c r="F5043">
        <v>176.356689023407</v>
      </c>
    </row>
    <row r="5044" spans="1:6" hidden="1" x14ac:dyDescent="0.35">
      <c r="A5044">
        <v>5042</v>
      </c>
      <c r="B5044" t="s">
        <v>726</v>
      </c>
      <c r="C5044">
        <v>0</v>
      </c>
      <c r="D5044" t="s">
        <v>10</v>
      </c>
      <c r="E5044" t="s">
        <v>543</v>
      </c>
      <c r="F5044">
        <v>6.478761717677191</v>
      </c>
    </row>
    <row r="5045" spans="1:6" hidden="1" x14ac:dyDescent="0.35">
      <c r="A5045">
        <v>5043</v>
      </c>
      <c r="B5045" t="s">
        <v>726</v>
      </c>
      <c r="C5045">
        <v>0</v>
      </c>
      <c r="D5045" t="s">
        <v>12</v>
      </c>
      <c r="E5045" t="s">
        <v>544</v>
      </c>
      <c r="F5045">
        <v>21.751005079540104</v>
      </c>
    </row>
    <row r="5046" spans="1:6" hidden="1" x14ac:dyDescent="0.35">
      <c r="A5046">
        <v>5044</v>
      </c>
      <c r="B5046" t="s">
        <v>726</v>
      </c>
      <c r="C5046">
        <v>0</v>
      </c>
      <c r="D5046" t="s">
        <v>12</v>
      </c>
      <c r="E5046" t="s">
        <v>545</v>
      </c>
      <c r="F5046">
        <v>28.912693852390586</v>
      </c>
    </row>
    <row r="5047" spans="1:6" hidden="1" x14ac:dyDescent="0.35">
      <c r="A5047">
        <v>5045</v>
      </c>
      <c r="B5047" t="s">
        <v>726</v>
      </c>
      <c r="C5047">
        <v>0</v>
      </c>
      <c r="D5047" t="s">
        <v>12</v>
      </c>
      <c r="E5047" t="s">
        <v>546</v>
      </c>
      <c r="F5047">
        <v>66.519889714807334</v>
      </c>
    </row>
    <row r="5048" spans="1:6" hidden="1" x14ac:dyDescent="0.35">
      <c r="A5048">
        <v>5046</v>
      </c>
      <c r="B5048" t="s">
        <v>726</v>
      </c>
      <c r="C5048">
        <v>0</v>
      </c>
      <c r="D5048" t="s">
        <v>12</v>
      </c>
      <c r="E5048" t="s">
        <v>547</v>
      </c>
      <c r="F5048">
        <v>70.361503181345725</v>
      </c>
    </row>
    <row r="5049" spans="1:6" hidden="1" x14ac:dyDescent="0.35">
      <c r="A5049">
        <v>5047</v>
      </c>
      <c r="B5049" t="s">
        <v>726</v>
      </c>
      <c r="C5049">
        <v>0</v>
      </c>
      <c r="D5049" t="s">
        <v>12</v>
      </c>
      <c r="E5049" t="s">
        <v>548</v>
      </c>
      <c r="F5049">
        <v>69.954370994680332</v>
      </c>
    </row>
    <row r="5050" spans="1:6" hidden="1" x14ac:dyDescent="0.35">
      <c r="A5050">
        <v>5048</v>
      </c>
      <c r="B5050" t="s">
        <v>726</v>
      </c>
      <c r="C5050">
        <v>0</v>
      </c>
      <c r="D5050" t="s">
        <v>12</v>
      </c>
      <c r="E5050" t="s">
        <v>549</v>
      </c>
      <c r="F5050">
        <v>47.202388795297914</v>
      </c>
    </row>
    <row r="5051" spans="1:6" hidden="1" x14ac:dyDescent="0.35">
      <c r="A5051">
        <v>5049</v>
      </c>
      <c r="B5051" t="s">
        <v>726</v>
      </c>
      <c r="C5051">
        <v>0</v>
      </c>
      <c r="D5051" t="s">
        <v>12</v>
      </c>
      <c r="E5051" t="s">
        <v>550</v>
      </c>
      <c r="F5051">
        <v>9.7758405755129658</v>
      </c>
    </row>
    <row r="5052" spans="1:6" hidden="1" x14ac:dyDescent="0.35">
      <c r="A5052">
        <v>5050</v>
      </c>
      <c r="B5052" t="s">
        <v>726</v>
      </c>
      <c r="C5052">
        <v>0</v>
      </c>
      <c r="D5052" t="s">
        <v>12</v>
      </c>
      <c r="E5052" t="s">
        <v>551</v>
      </c>
      <c r="F5052">
        <v>13.240652567781012</v>
      </c>
    </row>
    <row r="5053" spans="1:6" hidden="1" x14ac:dyDescent="0.35">
      <c r="A5053">
        <v>5051</v>
      </c>
      <c r="B5053" t="s">
        <v>726</v>
      </c>
      <c r="C5053">
        <v>0</v>
      </c>
      <c r="D5053" t="s">
        <v>12</v>
      </c>
      <c r="E5053" t="s">
        <v>552</v>
      </c>
      <c r="F5053">
        <v>343.33850950415126</v>
      </c>
    </row>
    <row r="5054" spans="1:6" hidden="1" x14ac:dyDescent="0.35">
      <c r="A5054">
        <v>5052</v>
      </c>
      <c r="B5054" t="s">
        <v>726</v>
      </c>
      <c r="C5054">
        <v>0</v>
      </c>
      <c r="D5054" t="s">
        <v>12</v>
      </c>
      <c r="E5054" t="s">
        <v>553</v>
      </c>
      <c r="F5054">
        <v>53.65099341302426</v>
      </c>
    </row>
    <row r="5055" spans="1:6" hidden="1" x14ac:dyDescent="0.35">
      <c r="A5055">
        <v>5053</v>
      </c>
      <c r="B5055" t="s">
        <v>726</v>
      </c>
      <c r="C5055">
        <v>0</v>
      </c>
      <c r="D5055" t="s">
        <v>12</v>
      </c>
      <c r="E5055" t="s">
        <v>554</v>
      </c>
      <c r="F5055">
        <v>90.643743505449848</v>
      </c>
    </row>
    <row r="5056" spans="1:6" hidden="1" x14ac:dyDescent="0.35">
      <c r="A5056">
        <v>5054</v>
      </c>
      <c r="B5056" t="s">
        <v>726</v>
      </c>
      <c r="C5056">
        <v>0</v>
      </c>
      <c r="D5056" t="s">
        <v>12</v>
      </c>
      <c r="E5056" t="s">
        <v>555</v>
      </c>
      <c r="F5056">
        <v>38.605313457827044</v>
      </c>
    </row>
    <row r="5057" spans="1:6" hidden="1" x14ac:dyDescent="0.35">
      <c r="A5057">
        <v>5055</v>
      </c>
      <c r="B5057" t="s">
        <v>726</v>
      </c>
      <c r="C5057">
        <v>0</v>
      </c>
      <c r="D5057" t="s">
        <v>13</v>
      </c>
      <c r="E5057" t="s">
        <v>556</v>
      </c>
      <c r="F5057">
        <v>67.674475860837987</v>
      </c>
    </row>
    <row r="5058" spans="1:6" hidden="1" x14ac:dyDescent="0.35">
      <c r="A5058">
        <v>5056</v>
      </c>
      <c r="B5058" t="s">
        <v>726</v>
      </c>
      <c r="C5058">
        <v>0</v>
      </c>
      <c r="D5058" t="s">
        <v>13</v>
      </c>
      <c r="E5058" t="s">
        <v>557</v>
      </c>
      <c r="F5058">
        <v>111.60544900729414</v>
      </c>
    </row>
    <row r="5059" spans="1:6" hidden="1" x14ac:dyDescent="0.35">
      <c r="A5059">
        <v>5057</v>
      </c>
      <c r="B5059" t="s">
        <v>726</v>
      </c>
      <c r="C5059">
        <v>0</v>
      </c>
      <c r="D5059" t="s">
        <v>13</v>
      </c>
      <c r="E5059" t="s">
        <v>558</v>
      </c>
      <c r="F5059">
        <v>41.449257957480611</v>
      </c>
    </row>
    <row r="5060" spans="1:6" hidden="1" x14ac:dyDescent="0.35">
      <c r="A5060">
        <v>5058</v>
      </c>
      <c r="B5060" t="s">
        <v>726</v>
      </c>
      <c r="C5060">
        <v>0</v>
      </c>
      <c r="D5060" t="s">
        <v>14</v>
      </c>
      <c r="E5060" t="s">
        <v>559</v>
      </c>
      <c r="F5060">
        <v>64.606480985342813</v>
      </c>
    </row>
    <row r="5061" spans="1:6" hidden="1" x14ac:dyDescent="0.35">
      <c r="A5061">
        <v>5059</v>
      </c>
      <c r="B5061" t="s">
        <v>726</v>
      </c>
      <c r="C5061">
        <v>0</v>
      </c>
      <c r="D5061" t="s">
        <v>14</v>
      </c>
      <c r="E5061" t="s">
        <v>560</v>
      </c>
      <c r="F5061">
        <v>0</v>
      </c>
    </row>
    <row r="5062" spans="1:6" hidden="1" x14ac:dyDescent="0.35">
      <c r="A5062">
        <v>5060</v>
      </c>
      <c r="B5062" t="s">
        <v>726</v>
      </c>
      <c r="C5062">
        <v>0</v>
      </c>
      <c r="D5062" t="s">
        <v>15</v>
      </c>
      <c r="E5062" t="s">
        <v>561</v>
      </c>
      <c r="F5062">
        <v>9.7184365897531411</v>
      </c>
    </row>
    <row r="5063" spans="1:6" hidden="1" x14ac:dyDescent="0.35">
      <c r="A5063">
        <v>5061</v>
      </c>
      <c r="B5063" t="s">
        <v>726</v>
      </c>
      <c r="C5063">
        <v>0</v>
      </c>
      <c r="D5063" t="s">
        <v>15</v>
      </c>
      <c r="E5063" t="s">
        <v>562</v>
      </c>
      <c r="F5063">
        <v>0</v>
      </c>
    </row>
    <row r="5064" spans="1:6" hidden="1" x14ac:dyDescent="0.35">
      <c r="A5064">
        <v>5062</v>
      </c>
      <c r="B5064" t="s">
        <v>726</v>
      </c>
      <c r="C5064">
        <v>0</v>
      </c>
      <c r="D5064" t="s">
        <v>15</v>
      </c>
      <c r="E5064" t="s">
        <v>563</v>
      </c>
      <c r="F5064">
        <v>75.371736126943631</v>
      </c>
    </row>
    <row r="5065" spans="1:6" hidden="1" x14ac:dyDescent="0.35">
      <c r="A5065">
        <v>5063</v>
      </c>
      <c r="B5065" t="s">
        <v>726</v>
      </c>
      <c r="C5065">
        <v>0</v>
      </c>
      <c r="D5065" t="s">
        <v>15</v>
      </c>
      <c r="E5065" t="s">
        <v>564</v>
      </c>
      <c r="F5065">
        <v>94.910617775650081</v>
      </c>
    </row>
    <row r="5066" spans="1:6" hidden="1" x14ac:dyDescent="0.35">
      <c r="A5066">
        <v>5064</v>
      </c>
      <c r="B5066" t="s">
        <v>726</v>
      </c>
      <c r="C5066">
        <v>0</v>
      </c>
      <c r="D5066" t="s">
        <v>16</v>
      </c>
      <c r="E5066" t="s">
        <v>565</v>
      </c>
      <c r="F5066">
        <v>10.675960696905575</v>
      </c>
    </row>
    <row r="5067" spans="1:6" hidden="1" x14ac:dyDescent="0.35">
      <c r="A5067">
        <v>5065</v>
      </c>
      <c r="B5067" t="s">
        <v>726</v>
      </c>
      <c r="C5067">
        <v>0</v>
      </c>
      <c r="D5067" t="s">
        <v>16</v>
      </c>
      <c r="E5067" t="s">
        <v>566</v>
      </c>
      <c r="F5067">
        <v>1.9539265149921565E-3</v>
      </c>
    </row>
    <row r="5068" spans="1:6" hidden="1" x14ac:dyDescent="0.35">
      <c r="A5068">
        <v>5066</v>
      </c>
      <c r="B5068" t="s">
        <v>726</v>
      </c>
      <c r="C5068">
        <v>0</v>
      </c>
      <c r="D5068" t="s">
        <v>16</v>
      </c>
      <c r="E5068" t="s">
        <v>567</v>
      </c>
      <c r="F5068">
        <v>2.65307609645964E-2</v>
      </c>
    </row>
    <row r="5069" spans="1:6" hidden="1" x14ac:dyDescent="0.35">
      <c r="A5069">
        <v>5067</v>
      </c>
      <c r="B5069" t="s">
        <v>726</v>
      </c>
      <c r="C5069">
        <v>0</v>
      </c>
      <c r="D5069" t="s">
        <v>16</v>
      </c>
      <c r="E5069" t="s">
        <v>568</v>
      </c>
      <c r="F5069">
        <v>17.753825590080069</v>
      </c>
    </row>
    <row r="5070" spans="1:6" hidden="1" x14ac:dyDescent="0.35">
      <c r="A5070">
        <v>5068</v>
      </c>
      <c r="B5070" t="s">
        <v>726</v>
      </c>
      <c r="C5070">
        <v>0</v>
      </c>
      <c r="D5070" t="s">
        <v>16</v>
      </c>
      <c r="E5070" t="s">
        <v>569</v>
      </c>
      <c r="F5070">
        <v>0.14858443271253829</v>
      </c>
    </row>
    <row r="5071" spans="1:6" hidden="1" x14ac:dyDescent="0.35">
      <c r="A5071">
        <v>5069</v>
      </c>
      <c r="B5071" t="s">
        <v>726</v>
      </c>
      <c r="C5071">
        <v>0</v>
      </c>
      <c r="D5071" t="s">
        <v>16</v>
      </c>
      <c r="E5071" t="s">
        <v>570</v>
      </c>
      <c r="F5071">
        <v>0.30089542551898074</v>
      </c>
    </row>
    <row r="5072" spans="1:6" hidden="1" x14ac:dyDescent="0.35">
      <c r="A5072">
        <v>5070</v>
      </c>
      <c r="B5072" t="s">
        <v>726</v>
      </c>
      <c r="C5072">
        <v>0</v>
      </c>
      <c r="D5072" t="s">
        <v>16</v>
      </c>
      <c r="E5072" t="s">
        <v>571</v>
      </c>
      <c r="F5072">
        <v>13.798678124607548</v>
      </c>
    </row>
    <row r="5073" spans="1:6" hidden="1" x14ac:dyDescent="0.35">
      <c r="A5073">
        <v>5071</v>
      </c>
      <c r="B5073" t="s">
        <v>726</v>
      </c>
      <c r="C5073">
        <v>0</v>
      </c>
      <c r="D5073" t="s">
        <v>16</v>
      </c>
      <c r="E5073" t="s">
        <v>572</v>
      </c>
      <c r="F5073">
        <v>10.893325641811982</v>
      </c>
    </row>
    <row r="5074" spans="1:6" hidden="1" x14ac:dyDescent="0.35">
      <c r="A5074">
        <v>5072</v>
      </c>
      <c r="B5074" t="s">
        <v>726</v>
      </c>
      <c r="C5074">
        <v>0</v>
      </c>
      <c r="D5074" t="s">
        <v>16</v>
      </c>
      <c r="E5074" t="s">
        <v>573</v>
      </c>
      <c r="F5074">
        <v>17.903929901521622</v>
      </c>
    </row>
    <row r="5075" spans="1:6" hidden="1" x14ac:dyDescent="0.35">
      <c r="A5075">
        <v>5073</v>
      </c>
      <c r="B5075" t="s">
        <v>726</v>
      </c>
      <c r="C5075">
        <v>0</v>
      </c>
      <c r="D5075" t="s">
        <v>16</v>
      </c>
      <c r="E5075" t="s">
        <v>574</v>
      </c>
      <c r="F5075">
        <v>10.160438241555262</v>
      </c>
    </row>
    <row r="5076" spans="1:6" hidden="1" x14ac:dyDescent="0.35">
      <c r="A5076">
        <v>5074</v>
      </c>
      <c r="B5076" t="s">
        <v>726</v>
      </c>
      <c r="C5076">
        <v>0</v>
      </c>
      <c r="D5076" t="s">
        <v>16</v>
      </c>
      <c r="E5076" t="s">
        <v>575</v>
      </c>
      <c r="F5076">
        <v>0.7842721717454697</v>
      </c>
    </row>
    <row r="5077" spans="1:6" hidden="1" x14ac:dyDescent="0.35">
      <c r="A5077">
        <v>5075</v>
      </c>
      <c r="B5077" t="s">
        <v>726</v>
      </c>
      <c r="C5077">
        <v>0</v>
      </c>
      <c r="D5077" t="s">
        <v>16</v>
      </c>
      <c r="E5077" t="s">
        <v>576</v>
      </c>
      <c r="F5077">
        <v>6.8984077016557546</v>
      </c>
    </row>
    <row r="5078" spans="1:6" hidden="1" x14ac:dyDescent="0.35">
      <c r="A5078">
        <v>5076</v>
      </c>
      <c r="B5078" t="s">
        <v>726</v>
      </c>
      <c r="C5078">
        <v>0</v>
      </c>
      <c r="D5078" t="s">
        <v>16</v>
      </c>
      <c r="E5078" t="s">
        <v>577</v>
      </c>
      <c r="F5078">
        <v>0.50188617062813567</v>
      </c>
    </row>
    <row r="5079" spans="1:6" hidden="1" x14ac:dyDescent="0.35">
      <c r="A5079">
        <v>5077</v>
      </c>
      <c r="B5079" t="s">
        <v>726</v>
      </c>
      <c r="C5079">
        <v>0</v>
      </c>
      <c r="D5079" t="s">
        <v>16</v>
      </c>
      <c r="E5079" t="s">
        <v>578</v>
      </c>
      <c r="F5079">
        <v>1.6217935263474768</v>
      </c>
    </row>
    <row r="5080" spans="1:6" hidden="1" x14ac:dyDescent="0.35">
      <c r="A5080">
        <v>5078</v>
      </c>
      <c r="B5080" t="s">
        <v>726</v>
      </c>
      <c r="C5080">
        <v>0</v>
      </c>
      <c r="D5080" t="s">
        <v>16</v>
      </c>
      <c r="E5080" t="s">
        <v>579</v>
      </c>
      <c r="F5080">
        <v>1.3606951067143673</v>
      </c>
    </row>
    <row r="5081" spans="1:6" hidden="1" x14ac:dyDescent="0.35">
      <c r="A5081">
        <v>5079</v>
      </c>
      <c r="B5081" t="s">
        <v>726</v>
      </c>
      <c r="C5081">
        <v>0</v>
      </c>
      <c r="D5081" t="s">
        <v>16</v>
      </c>
      <c r="E5081" t="s">
        <v>580</v>
      </c>
      <c r="F5081">
        <v>0.32930220352519024</v>
      </c>
    </row>
    <row r="5082" spans="1:6" hidden="1" x14ac:dyDescent="0.35">
      <c r="A5082">
        <v>5080</v>
      </c>
      <c r="B5082" t="s">
        <v>726</v>
      </c>
      <c r="C5082">
        <v>0</v>
      </c>
      <c r="D5082" t="s">
        <v>16</v>
      </c>
      <c r="E5082" t="s">
        <v>581</v>
      </c>
      <c r="F5082">
        <v>5.5127605878026209</v>
      </c>
    </row>
    <row r="5083" spans="1:6" hidden="1" x14ac:dyDescent="0.35">
      <c r="A5083">
        <v>5081</v>
      </c>
      <c r="B5083" t="s">
        <v>726</v>
      </c>
      <c r="C5083">
        <v>0</v>
      </c>
      <c r="D5083" t="s">
        <v>16</v>
      </c>
      <c r="E5083" t="s">
        <v>582</v>
      </c>
      <c r="F5083">
        <v>1.5680673987126452</v>
      </c>
    </row>
    <row r="5084" spans="1:6" hidden="1" x14ac:dyDescent="0.35">
      <c r="A5084">
        <v>5082</v>
      </c>
      <c r="B5084" t="s">
        <v>726</v>
      </c>
      <c r="C5084">
        <v>0</v>
      </c>
      <c r="D5084" t="s">
        <v>16</v>
      </c>
      <c r="E5084" t="s">
        <v>583</v>
      </c>
      <c r="F5084">
        <v>0.52725976326713475</v>
      </c>
    </row>
    <row r="5085" spans="1:6" hidden="1" x14ac:dyDescent="0.35">
      <c r="A5085">
        <v>5083</v>
      </c>
      <c r="B5085" t="s">
        <v>726</v>
      </c>
      <c r="C5085">
        <v>0</v>
      </c>
      <c r="D5085" t="s">
        <v>16</v>
      </c>
      <c r="E5085" t="s">
        <v>584</v>
      </c>
      <c r="F5085">
        <v>1.0757738756175261</v>
      </c>
    </row>
    <row r="5086" spans="1:6" hidden="1" x14ac:dyDescent="0.35">
      <c r="A5086">
        <v>5084</v>
      </c>
      <c r="B5086" t="s">
        <v>726</v>
      </c>
      <c r="C5086">
        <v>0</v>
      </c>
      <c r="D5086" t="s">
        <v>16</v>
      </c>
      <c r="E5086" t="s">
        <v>585</v>
      </c>
      <c r="F5086">
        <v>1.0169002343293505</v>
      </c>
    </row>
    <row r="5087" spans="1:6" hidden="1" x14ac:dyDescent="0.35">
      <c r="A5087">
        <v>5085</v>
      </c>
      <c r="B5087" t="s">
        <v>726</v>
      </c>
      <c r="C5087">
        <v>0</v>
      </c>
      <c r="D5087" t="s">
        <v>100</v>
      </c>
      <c r="E5087" t="s">
        <v>586</v>
      </c>
      <c r="F5087">
        <v>2.29531706637338</v>
      </c>
    </row>
    <row r="5088" spans="1:6" hidden="1" x14ac:dyDescent="0.35">
      <c r="A5088">
        <v>5086</v>
      </c>
      <c r="B5088" t="s">
        <v>726</v>
      </c>
      <c r="C5088">
        <v>0</v>
      </c>
      <c r="D5088" t="s">
        <v>100</v>
      </c>
      <c r="E5088" t="s">
        <v>587</v>
      </c>
      <c r="F5088">
        <v>22.06327142527455</v>
      </c>
    </row>
    <row r="5089" spans="1:6" hidden="1" x14ac:dyDescent="0.35">
      <c r="A5089">
        <v>5087</v>
      </c>
      <c r="B5089" t="s">
        <v>726</v>
      </c>
      <c r="C5089">
        <v>0</v>
      </c>
      <c r="D5089" t="s">
        <v>100</v>
      </c>
      <c r="E5089" t="s">
        <v>588</v>
      </c>
      <c r="F5089">
        <v>0</v>
      </c>
    </row>
    <row r="5090" spans="1:6" hidden="1" x14ac:dyDescent="0.35">
      <c r="A5090">
        <v>5088</v>
      </c>
      <c r="B5090" t="s">
        <v>726</v>
      </c>
      <c r="C5090">
        <v>0</v>
      </c>
      <c r="D5090" t="s">
        <v>100</v>
      </c>
      <c r="E5090" t="s">
        <v>589</v>
      </c>
      <c r="F5090">
        <v>5.547099566322057</v>
      </c>
    </row>
    <row r="5091" spans="1:6" hidden="1" x14ac:dyDescent="0.35">
      <c r="A5091">
        <v>5089</v>
      </c>
      <c r="B5091" t="s">
        <v>726</v>
      </c>
      <c r="C5091">
        <v>0</v>
      </c>
      <c r="D5091" t="s">
        <v>100</v>
      </c>
      <c r="E5091" t="s">
        <v>590</v>
      </c>
      <c r="F5091">
        <v>19.765666456576273</v>
      </c>
    </row>
    <row r="5092" spans="1:6" hidden="1" x14ac:dyDescent="0.35">
      <c r="A5092">
        <v>5090</v>
      </c>
      <c r="B5092" t="s">
        <v>726</v>
      </c>
      <c r="C5092">
        <v>0</v>
      </c>
      <c r="D5092" t="s">
        <v>100</v>
      </c>
      <c r="E5092" t="s">
        <v>591</v>
      </c>
      <c r="F5092">
        <v>189.87829549810451</v>
      </c>
    </row>
    <row r="5093" spans="1:6" hidden="1" x14ac:dyDescent="0.35">
      <c r="A5093">
        <v>5091</v>
      </c>
      <c r="B5093" t="s">
        <v>726</v>
      </c>
      <c r="C5093">
        <v>0</v>
      </c>
      <c r="D5093" t="s">
        <v>100</v>
      </c>
      <c r="E5093" t="s">
        <v>592</v>
      </c>
      <c r="F5093">
        <v>6.707344774644028</v>
      </c>
    </row>
    <row r="5094" spans="1:6" hidden="1" x14ac:dyDescent="0.35">
      <c r="A5094">
        <v>5092</v>
      </c>
      <c r="B5094" t="s">
        <v>726</v>
      </c>
      <c r="C5094">
        <v>0</v>
      </c>
      <c r="D5094" t="s">
        <v>100</v>
      </c>
      <c r="E5094" t="s">
        <v>593</v>
      </c>
      <c r="F5094">
        <v>1.1020124432058662</v>
      </c>
    </row>
    <row r="5095" spans="1:6" hidden="1" x14ac:dyDescent="0.35">
      <c r="A5095">
        <v>5093</v>
      </c>
      <c r="B5095" t="s">
        <v>726</v>
      </c>
      <c r="C5095">
        <v>0</v>
      </c>
      <c r="D5095" t="s">
        <v>16</v>
      </c>
      <c r="E5095" t="s">
        <v>594</v>
      </c>
      <c r="F5095">
        <v>0.53469132117052276</v>
      </c>
    </row>
    <row r="5096" spans="1:6" hidden="1" x14ac:dyDescent="0.35">
      <c r="A5096">
        <v>5094</v>
      </c>
      <c r="B5096" t="s">
        <v>726</v>
      </c>
      <c r="C5096">
        <v>0</v>
      </c>
      <c r="D5096" t="s">
        <v>16</v>
      </c>
      <c r="E5096" t="s">
        <v>595</v>
      </c>
      <c r="F5096">
        <v>9.6526891022982883E-2</v>
      </c>
    </row>
    <row r="5097" spans="1:6" hidden="1" x14ac:dyDescent="0.35">
      <c r="A5097">
        <v>5095</v>
      </c>
      <c r="B5097" t="s">
        <v>726</v>
      </c>
      <c r="C5097">
        <v>0</v>
      </c>
      <c r="D5097" t="s">
        <v>16</v>
      </c>
      <c r="E5097" t="s">
        <v>596</v>
      </c>
      <c r="F5097">
        <v>1.6191110998584524</v>
      </c>
    </row>
    <row r="5098" spans="1:6" hidden="1" x14ac:dyDescent="0.35">
      <c r="A5098">
        <v>5096</v>
      </c>
      <c r="B5098" t="s">
        <v>726</v>
      </c>
      <c r="C5098">
        <v>0</v>
      </c>
      <c r="D5098" t="s">
        <v>17</v>
      </c>
      <c r="E5098" t="s">
        <v>597</v>
      </c>
      <c r="F5098">
        <v>130.71548404923584</v>
      </c>
    </row>
    <row r="5099" spans="1:6" hidden="1" x14ac:dyDescent="0.35">
      <c r="A5099">
        <v>5097</v>
      </c>
      <c r="B5099" t="s">
        <v>726</v>
      </c>
      <c r="C5099">
        <v>0</v>
      </c>
      <c r="D5099" t="s">
        <v>310</v>
      </c>
      <c r="E5099" t="s">
        <v>598</v>
      </c>
      <c r="F5099">
        <v>46.966125953890305</v>
      </c>
    </row>
    <row r="5100" spans="1:6" hidden="1" x14ac:dyDescent="0.35">
      <c r="A5100">
        <v>5098</v>
      </c>
      <c r="B5100" t="s">
        <v>726</v>
      </c>
      <c r="C5100">
        <v>0</v>
      </c>
      <c r="D5100" t="s">
        <v>310</v>
      </c>
      <c r="E5100" t="s">
        <v>599</v>
      </c>
      <c r="F5100">
        <v>0</v>
      </c>
    </row>
    <row r="5101" spans="1:6" hidden="1" x14ac:dyDescent="0.35">
      <c r="A5101">
        <v>5099</v>
      </c>
      <c r="B5101" t="s">
        <v>726</v>
      </c>
      <c r="C5101">
        <v>0</v>
      </c>
      <c r="D5101" t="s">
        <v>311</v>
      </c>
      <c r="E5101" t="s">
        <v>600</v>
      </c>
      <c r="F5101">
        <v>39.359564650000628</v>
      </c>
    </row>
    <row r="5102" spans="1:6" hidden="1" x14ac:dyDescent="0.35">
      <c r="A5102">
        <v>5100</v>
      </c>
      <c r="B5102" t="s">
        <v>726</v>
      </c>
      <c r="C5102">
        <v>0</v>
      </c>
      <c r="D5102" t="s">
        <v>311</v>
      </c>
      <c r="E5102" t="s">
        <v>601</v>
      </c>
      <c r="F5102">
        <v>20.559792318065934</v>
      </c>
    </row>
    <row r="5103" spans="1:6" hidden="1" x14ac:dyDescent="0.35">
      <c r="A5103">
        <v>5101</v>
      </c>
      <c r="B5103" t="s">
        <v>726</v>
      </c>
      <c r="C5103">
        <v>0</v>
      </c>
      <c r="D5103" t="s">
        <v>311</v>
      </c>
      <c r="E5103" t="s">
        <v>602</v>
      </c>
      <c r="F5103">
        <v>87.6264456893947</v>
      </c>
    </row>
    <row r="5104" spans="1:6" hidden="1" x14ac:dyDescent="0.35">
      <c r="A5104">
        <v>5102</v>
      </c>
      <c r="B5104" t="s">
        <v>726</v>
      </c>
      <c r="C5104">
        <v>0</v>
      </c>
      <c r="D5104" t="s">
        <v>311</v>
      </c>
      <c r="E5104" t="s">
        <v>603</v>
      </c>
      <c r="F5104">
        <v>0</v>
      </c>
    </row>
    <row r="5105" spans="1:6" hidden="1" x14ac:dyDescent="0.35">
      <c r="A5105">
        <v>5103</v>
      </c>
      <c r="B5105" t="s">
        <v>726</v>
      </c>
      <c r="C5105">
        <v>0</v>
      </c>
      <c r="D5105" t="s">
        <v>311</v>
      </c>
      <c r="E5105" t="s">
        <v>604</v>
      </c>
      <c r="F5105">
        <v>53.732625842720751</v>
      </c>
    </row>
    <row r="5106" spans="1:6" hidden="1" x14ac:dyDescent="0.35">
      <c r="A5106">
        <v>5104</v>
      </c>
      <c r="B5106" t="s">
        <v>726</v>
      </c>
      <c r="C5106">
        <v>0</v>
      </c>
      <c r="D5106" t="s">
        <v>312</v>
      </c>
      <c r="E5106" t="s">
        <v>605</v>
      </c>
      <c r="F5106">
        <v>407.99730634207594</v>
      </c>
    </row>
    <row r="5107" spans="1:6" hidden="1" x14ac:dyDescent="0.35">
      <c r="A5107">
        <v>5105</v>
      </c>
      <c r="B5107" t="s">
        <v>726</v>
      </c>
      <c r="C5107">
        <v>0</v>
      </c>
      <c r="D5107" t="s">
        <v>312</v>
      </c>
      <c r="E5107" t="s">
        <v>606</v>
      </c>
      <c r="F5107">
        <v>0</v>
      </c>
    </row>
    <row r="5108" spans="1:6" hidden="1" x14ac:dyDescent="0.35">
      <c r="A5108">
        <v>5106</v>
      </c>
      <c r="B5108" t="s">
        <v>726</v>
      </c>
      <c r="C5108">
        <v>0</v>
      </c>
      <c r="D5108" t="s">
        <v>313</v>
      </c>
      <c r="E5108" t="s">
        <v>607</v>
      </c>
      <c r="F5108">
        <v>28.945670363308981</v>
      </c>
    </row>
    <row r="5109" spans="1:6" hidden="1" x14ac:dyDescent="0.35">
      <c r="A5109">
        <v>5107</v>
      </c>
      <c r="B5109" t="s">
        <v>726</v>
      </c>
      <c r="C5109">
        <v>0</v>
      </c>
      <c r="D5109" t="s">
        <v>313</v>
      </c>
      <c r="E5109" t="s">
        <v>608</v>
      </c>
      <c r="F5109">
        <v>0</v>
      </c>
    </row>
    <row r="5110" spans="1:6" hidden="1" x14ac:dyDescent="0.35">
      <c r="A5110">
        <v>5108</v>
      </c>
      <c r="B5110" t="s">
        <v>726</v>
      </c>
      <c r="C5110">
        <v>0</v>
      </c>
      <c r="D5110" t="s">
        <v>313</v>
      </c>
      <c r="E5110" t="s">
        <v>609</v>
      </c>
      <c r="F5110">
        <v>57.231575621244112</v>
      </c>
    </row>
    <row r="5111" spans="1:6" hidden="1" x14ac:dyDescent="0.35">
      <c r="A5111">
        <v>5109</v>
      </c>
      <c r="B5111" t="s">
        <v>726</v>
      </c>
      <c r="C5111">
        <v>0</v>
      </c>
      <c r="D5111" t="s">
        <v>313</v>
      </c>
      <c r="E5111" t="s">
        <v>610</v>
      </c>
      <c r="F5111">
        <v>0</v>
      </c>
    </row>
    <row r="5112" spans="1:6" hidden="1" x14ac:dyDescent="0.35">
      <c r="A5112">
        <v>5110</v>
      </c>
      <c r="B5112" t="s">
        <v>726</v>
      </c>
      <c r="C5112">
        <v>0</v>
      </c>
      <c r="D5112" t="s">
        <v>10</v>
      </c>
      <c r="E5112" t="s">
        <v>539</v>
      </c>
      <c r="F5112">
        <v>36.327327110611272</v>
      </c>
    </row>
    <row r="5113" spans="1:6" hidden="1" x14ac:dyDescent="0.35">
      <c r="A5113">
        <v>5111</v>
      </c>
      <c r="B5113" t="s">
        <v>726</v>
      </c>
      <c r="C5113">
        <v>0</v>
      </c>
      <c r="D5113" t="s">
        <v>313</v>
      </c>
      <c r="E5113" t="s">
        <v>611</v>
      </c>
      <c r="F5113">
        <v>0</v>
      </c>
    </row>
    <row r="5114" spans="1:6" hidden="1" x14ac:dyDescent="0.35">
      <c r="A5114">
        <v>5112</v>
      </c>
      <c r="B5114" t="s">
        <v>726</v>
      </c>
      <c r="C5114">
        <v>0</v>
      </c>
      <c r="D5114" t="s">
        <v>313</v>
      </c>
      <c r="E5114" t="s">
        <v>612</v>
      </c>
      <c r="F5114">
        <v>49.693309241294813</v>
      </c>
    </row>
    <row r="5115" spans="1:6" hidden="1" x14ac:dyDescent="0.35">
      <c r="A5115">
        <v>5113</v>
      </c>
      <c r="B5115" t="s">
        <v>726</v>
      </c>
      <c r="C5115">
        <v>0</v>
      </c>
      <c r="D5115" t="s">
        <v>313</v>
      </c>
      <c r="E5115" t="s">
        <v>613</v>
      </c>
      <c r="F5115">
        <v>0</v>
      </c>
    </row>
    <row r="5116" spans="1:6" hidden="1" x14ac:dyDescent="0.35">
      <c r="A5116">
        <v>5114</v>
      </c>
      <c r="B5116" t="s">
        <v>726</v>
      </c>
      <c r="C5116">
        <v>0</v>
      </c>
      <c r="D5116" t="s">
        <v>313</v>
      </c>
      <c r="E5116" t="s">
        <v>614</v>
      </c>
      <c r="F5116">
        <v>24.073431786356196</v>
      </c>
    </row>
    <row r="5117" spans="1:6" hidden="1" x14ac:dyDescent="0.35">
      <c r="A5117">
        <v>5115</v>
      </c>
      <c r="B5117" t="s">
        <v>726</v>
      </c>
      <c r="C5117">
        <v>0</v>
      </c>
      <c r="D5117" t="s">
        <v>313</v>
      </c>
      <c r="E5117" t="s">
        <v>615</v>
      </c>
      <c r="F5117">
        <v>0</v>
      </c>
    </row>
    <row r="5118" spans="1:6" hidden="1" x14ac:dyDescent="0.35">
      <c r="A5118">
        <v>5116</v>
      </c>
      <c r="B5118" t="s">
        <v>726</v>
      </c>
      <c r="C5118">
        <v>0</v>
      </c>
      <c r="D5118" t="s">
        <v>313</v>
      </c>
      <c r="E5118" t="s">
        <v>616</v>
      </c>
      <c r="F5118">
        <v>46.301467690539234</v>
      </c>
    </row>
    <row r="5119" spans="1:6" hidden="1" x14ac:dyDescent="0.35">
      <c r="A5119">
        <v>5117</v>
      </c>
      <c r="B5119" t="s">
        <v>726</v>
      </c>
      <c r="C5119">
        <v>0</v>
      </c>
      <c r="D5119" t="s">
        <v>18</v>
      </c>
      <c r="E5119" t="s">
        <v>617</v>
      </c>
      <c r="F5119">
        <v>204.88334353526514</v>
      </c>
    </row>
    <row r="5120" spans="1:6" hidden="1" x14ac:dyDescent="0.35">
      <c r="A5120">
        <v>5118</v>
      </c>
      <c r="B5120" t="s">
        <v>726</v>
      </c>
      <c r="C5120">
        <v>0</v>
      </c>
      <c r="D5120" t="s">
        <v>21</v>
      </c>
      <c r="E5120" t="s">
        <v>618</v>
      </c>
      <c r="F5120">
        <v>359.90861937451609</v>
      </c>
    </row>
    <row r="5121" spans="1:6" hidden="1" x14ac:dyDescent="0.35">
      <c r="A5121">
        <v>5119</v>
      </c>
      <c r="B5121" t="s">
        <v>726</v>
      </c>
      <c r="C5121">
        <v>0</v>
      </c>
      <c r="D5121" t="s">
        <v>19</v>
      </c>
      <c r="E5121" t="s">
        <v>619</v>
      </c>
      <c r="F5121">
        <v>103.78626120122257</v>
      </c>
    </row>
    <row r="5122" spans="1:6" hidden="1" x14ac:dyDescent="0.35">
      <c r="A5122">
        <v>5120</v>
      </c>
      <c r="B5122" t="s">
        <v>726</v>
      </c>
      <c r="C5122">
        <v>0</v>
      </c>
      <c r="D5122" t="s">
        <v>20</v>
      </c>
      <c r="E5122" t="s">
        <v>620</v>
      </c>
      <c r="F5122">
        <v>134.26050267701339</v>
      </c>
    </row>
    <row r="5123" spans="1:6" hidden="1" x14ac:dyDescent="0.35">
      <c r="A5123">
        <v>5121</v>
      </c>
      <c r="B5123" t="s">
        <v>726</v>
      </c>
      <c r="C5123">
        <v>0</v>
      </c>
      <c r="D5123" t="s">
        <v>19</v>
      </c>
      <c r="E5123" t="s">
        <v>621</v>
      </c>
      <c r="F5123">
        <v>119.92570777742638</v>
      </c>
    </row>
    <row r="5124" spans="1:6" hidden="1" x14ac:dyDescent="0.35">
      <c r="A5124">
        <v>5122</v>
      </c>
      <c r="B5124" t="s">
        <v>726</v>
      </c>
      <c r="C5124">
        <v>0</v>
      </c>
      <c r="D5124" t="s">
        <v>19</v>
      </c>
      <c r="E5124" t="s">
        <v>622</v>
      </c>
      <c r="F5124">
        <v>115.06761803871065</v>
      </c>
    </row>
    <row r="5125" spans="1:6" hidden="1" x14ac:dyDescent="0.35">
      <c r="A5125">
        <v>5123</v>
      </c>
      <c r="B5125" t="s">
        <v>726</v>
      </c>
      <c r="C5125">
        <v>0</v>
      </c>
      <c r="D5125" t="s">
        <v>22</v>
      </c>
      <c r="E5125" t="s">
        <v>623</v>
      </c>
      <c r="F5125">
        <v>336.69384987830608</v>
      </c>
    </row>
    <row r="5126" spans="1:6" hidden="1" x14ac:dyDescent="0.35">
      <c r="A5126">
        <v>5124</v>
      </c>
      <c r="B5126" t="s">
        <v>726</v>
      </c>
      <c r="C5126">
        <v>0</v>
      </c>
      <c r="D5126" t="s">
        <v>23</v>
      </c>
      <c r="E5126" t="s">
        <v>624</v>
      </c>
      <c r="F5126">
        <v>82.801769186084996</v>
      </c>
    </row>
    <row r="5127" spans="1:6" hidden="1" x14ac:dyDescent="0.35">
      <c r="A5127">
        <v>5125</v>
      </c>
      <c r="B5127" t="s">
        <v>726</v>
      </c>
      <c r="C5127">
        <v>0</v>
      </c>
      <c r="D5127" t="s">
        <v>24</v>
      </c>
      <c r="E5127" t="s">
        <v>625</v>
      </c>
      <c r="F5127">
        <v>157.8289472951862</v>
      </c>
    </row>
    <row r="5128" spans="1:6" hidden="1" x14ac:dyDescent="0.35">
      <c r="A5128">
        <v>5126</v>
      </c>
      <c r="B5128" t="s">
        <v>726</v>
      </c>
      <c r="C5128">
        <v>0</v>
      </c>
      <c r="D5128" t="s">
        <v>314</v>
      </c>
      <c r="E5128" t="s">
        <v>626</v>
      </c>
      <c r="F5128">
        <v>14.174715705089341</v>
      </c>
    </row>
    <row r="5129" spans="1:6" hidden="1" x14ac:dyDescent="0.35">
      <c r="A5129">
        <v>5127</v>
      </c>
      <c r="B5129" t="s">
        <v>726</v>
      </c>
      <c r="C5129">
        <v>0</v>
      </c>
      <c r="D5129" t="s">
        <v>314</v>
      </c>
      <c r="E5129" t="s">
        <v>627</v>
      </c>
      <c r="F5129">
        <v>0</v>
      </c>
    </row>
    <row r="5130" spans="1:6" hidden="1" x14ac:dyDescent="0.35">
      <c r="A5130">
        <v>5128</v>
      </c>
      <c r="B5130" t="s">
        <v>726</v>
      </c>
      <c r="C5130">
        <v>0</v>
      </c>
      <c r="D5130" t="s">
        <v>315</v>
      </c>
      <c r="E5130" t="s">
        <v>628</v>
      </c>
      <c r="F5130">
        <v>27.043272878708553</v>
      </c>
    </row>
    <row r="5131" spans="1:6" hidden="1" x14ac:dyDescent="0.35">
      <c r="A5131">
        <v>5129</v>
      </c>
      <c r="B5131" t="s">
        <v>726</v>
      </c>
      <c r="C5131">
        <v>0</v>
      </c>
      <c r="D5131" t="s">
        <v>315</v>
      </c>
      <c r="E5131" t="s">
        <v>629</v>
      </c>
      <c r="F5131">
        <v>40.543371289481406</v>
      </c>
    </row>
    <row r="5132" spans="1:6" hidden="1" x14ac:dyDescent="0.35">
      <c r="A5132">
        <v>5130</v>
      </c>
      <c r="B5132" t="s">
        <v>726</v>
      </c>
      <c r="C5132">
        <v>0</v>
      </c>
      <c r="D5132" t="s">
        <v>315</v>
      </c>
      <c r="E5132" t="s">
        <v>630</v>
      </c>
      <c r="F5132">
        <v>4.9316492170004533</v>
      </c>
    </row>
    <row r="5133" spans="1:6" hidden="1" x14ac:dyDescent="0.35">
      <c r="A5133">
        <v>5131</v>
      </c>
      <c r="B5133" t="s">
        <v>726</v>
      </c>
      <c r="C5133">
        <v>0</v>
      </c>
      <c r="D5133" t="s">
        <v>315</v>
      </c>
      <c r="E5133" t="s">
        <v>631</v>
      </c>
      <c r="F5133">
        <v>32.657750617564602</v>
      </c>
    </row>
    <row r="5134" spans="1:6" hidden="1" x14ac:dyDescent="0.35">
      <c r="A5134">
        <v>5132</v>
      </c>
      <c r="B5134" t="s">
        <v>726</v>
      </c>
      <c r="C5134">
        <v>0</v>
      </c>
      <c r="D5134" t="s">
        <v>315</v>
      </c>
      <c r="E5134" t="s">
        <v>632</v>
      </c>
      <c r="F5134">
        <v>4.8948369077381999</v>
      </c>
    </row>
    <row r="5135" spans="1:6" hidden="1" x14ac:dyDescent="0.35">
      <c r="A5135">
        <v>5133</v>
      </c>
      <c r="B5135" t="s">
        <v>726</v>
      </c>
      <c r="C5135">
        <v>0</v>
      </c>
      <c r="D5135" t="s">
        <v>315</v>
      </c>
      <c r="E5135" t="s">
        <v>633</v>
      </c>
      <c r="F5135">
        <v>22.8266038877791</v>
      </c>
    </row>
    <row r="5136" spans="1:6" hidden="1" x14ac:dyDescent="0.35">
      <c r="A5136">
        <v>5134</v>
      </c>
      <c r="B5136" t="s">
        <v>726</v>
      </c>
      <c r="C5136">
        <v>0</v>
      </c>
      <c r="D5136" t="s">
        <v>315</v>
      </c>
      <c r="E5136" t="s">
        <v>634</v>
      </c>
      <c r="F5136">
        <v>5.5233982392161511</v>
      </c>
    </row>
    <row r="5137" spans="1:6" hidden="1" x14ac:dyDescent="0.35">
      <c r="A5137">
        <v>5135</v>
      </c>
      <c r="B5137" t="s">
        <v>726</v>
      </c>
      <c r="C5137">
        <v>0</v>
      </c>
      <c r="D5137" t="s">
        <v>315</v>
      </c>
      <c r="E5137" t="s">
        <v>635</v>
      </c>
      <c r="F5137">
        <v>1.1778336469894708</v>
      </c>
    </row>
    <row r="5138" spans="1:6" hidden="1" x14ac:dyDescent="0.35">
      <c r="A5138">
        <v>5136</v>
      </c>
      <c r="B5138" t="s">
        <v>726</v>
      </c>
      <c r="C5138">
        <v>0</v>
      </c>
      <c r="D5138" t="s">
        <v>315</v>
      </c>
      <c r="E5138" t="s">
        <v>636</v>
      </c>
      <c r="F5138">
        <v>4.4048122843334133E-5</v>
      </c>
    </row>
    <row r="5139" spans="1:6" hidden="1" x14ac:dyDescent="0.35">
      <c r="A5139">
        <v>5137</v>
      </c>
      <c r="B5139" t="s">
        <v>726</v>
      </c>
      <c r="C5139">
        <v>0</v>
      </c>
      <c r="D5139" t="s">
        <v>315</v>
      </c>
      <c r="E5139" t="s">
        <v>637</v>
      </c>
      <c r="F5139">
        <v>5.9704017593421907E-2</v>
      </c>
    </row>
    <row r="5140" spans="1:6" hidden="1" x14ac:dyDescent="0.35">
      <c r="A5140">
        <v>5138</v>
      </c>
      <c r="B5140" t="s">
        <v>726</v>
      </c>
      <c r="C5140">
        <v>0</v>
      </c>
      <c r="D5140" t="s">
        <v>315</v>
      </c>
      <c r="E5140" t="s">
        <v>638</v>
      </c>
      <c r="F5140">
        <v>3.4476779383136744</v>
      </c>
    </row>
    <row r="5141" spans="1:6" hidden="1" x14ac:dyDescent="0.35">
      <c r="A5141">
        <v>5139</v>
      </c>
      <c r="B5141" t="s">
        <v>726</v>
      </c>
      <c r="C5141">
        <v>0</v>
      </c>
      <c r="D5141" t="s">
        <v>315</v>
      </c>
      <c r="E5141" t="s">
        <v>639</v>
      </c>
      <c r="F5141">
        <v>2.1471185427476999E-2</v>
      </c>
    </row>
    <row r="5142" spans="1:6" hidden="1" x14ac:dyDescent="0.35">
      <c r="A5142">
        <v>5140</v>
      </c>
      <c r="B5142" t="s">
        <v>726</v>
      </c>
      <c r="C5142">
        <v>0</v>
      </c>
      <c r="D5142" t="s">
        <v>315</v>
      </c>
      <c r="E5142" t="s">
        <v>640</v>
      </c>
      <c r="F5142">
        <v>25.686951116650306</v>
      </c>
    </row>
    <row r="5143" spans="1:6" hidden="1" x14ac:dyDescent="0.35">
      <c r="A5143">
        <v>5141</v>
      </c>
      <c r="B5143" t="s">
        <v>726</v>
      </c>
      <c r="C5143">
        <v>0</v>
      </c>
      <c r="D5143" t="s">
        <v>315</v>
      </c>
      <c r="E5143" t="s">
        <v>641</v>
      </c>
      <c r="F5143">
        <v>97.547393688093663</v>
      </c>
    </row>
    <row r="5144" spans="1:6" hidden="1" x14ac:dyDescent="0.35">
      <c r="A5144">
        <v>5142</v>
      </c>
      <c r="B5144" t="s">
        <v>726</v>
      </c>
      <c r="C5144">
        <v>0</v>
      </c>
      <c r="D5144" t="s">
        <v>316</v>
      </c>
      <c r="E5144" t="s">
        <v>642</v>
      </c>
      <c r="F5144">
        <v>2.3641594471056346</v>
      </c>
    </row>
    <row r="5145" spans="1:6" hidden="1" x14ac:dyDescent="0.35">
      <c r="A5145">
        <v>5143</v>
      </c>
      <c r="B5145" t="s">
        <v>726</v>
      </c>
      <c r="C5145">
        <v>0</v>
      </c>
      <c r="D5145" t="s">
        <v>316</v>
      </c>
      <c r="E5145" t="s">
        <v>643</v>
      </c>
      <c r="F5145">
        <v>2.5016232717468703</v>
      </c>
    </row>
    <row r="5146" spans="1:6" hidden="1" x14ac:dyDescent="0.35">
      <c r="A5146">
        <v>5144</v>
      </c>
      <c r="B5146" t="s">
        <v>726</v>
      </c>
      <c r="C5146">
        <v>0</v>
      </c>
      <c r="D5146" t="s">
        <v>316</v>
      </c>
      <c r="E5146" t="s">
        <v>644</v>
      </c>
      <c r="F5146">
        <v>1.3072478830939596</v>
      </c>
    </row>
    <row r="5147" spans="1:6" hidden="1" x14ac:dyDescent="0.35">
      <c r="A5147">
        <v>5145</v>
      </c>
      <c r="B5147" t="s">
        <v>726</v>
      </c>
      <c r="C5147">
        <v>0</v>
      </c>
      <c r="D5147" t="s">
        <v>316</v>
      </c>
      <c r="E5147" t="s">
        <v>645</v>
      </c>
      <c r="F5147">
        <v>1.6747481225301337</v>
      </c>
    </row>
    <row r="5148" spans="1:6" hidden="1" x14ac:dyDescent="0.35">
      <c r="A5148">
        <v>5146</v>
      </c>
      <c r="B5148" t="s">
        <v>726</v>
      </c>
      <c r="C5148">
        <v>0</v>
      </c>
      <c r="D5148" t="s">
        <v>316</v>
      </c>
      <c r="E5148" t="s">
        <v>646</v>
      </c>
      <c r="F5148">
        <v>1.2878602029816362</v>
      </c>
    </row>
    <row r="5149" spans="1:6" hidden="1" x14ac:dyDescent="0.35">
      <c r="A5149">
        <v>5147</v>
      </c>
      <c r="B5149" t="s">
        <v>726</v>
      </c>
      <c r="C5149">
        <v>0</v>
      </c>
      <c r="D5149" t="s">
        <v>316</v>
      </c>
      <c r="E5149" t="s">
        <v>647</v>
      </c>
      <c r="F5149">
        <v>36.611078249097325</v>
      </c>
    </row>
    <row r="5150" spans="1:6" hidden="1" x14ac:dyDescent="0.35">
      <c r="A5150">
        <v>5148</v>
      </c>
      <c r="B5150" t="s">
        <v>726</v>
      </c>
      <c r="C5150">
        <v>0</v>
      </c>
      <c r="D5150" t="s">
        <v>314</v>
      </c>
      <c r="E5150" t="s">
        <v>648</v>
      </c>
      <c r="F5150">
        <v>12.226665970990929</v>
      </c>
    </row>
    <row r="5151" spans="1:6" hidden="1" x14ac:dyDescent="0.35">
      <c r="A5151">
        <v>5149</v>
      </c>
      <c r="B5151" t="s">
        <v>726</v>
      </c>
      <c r="C5151">
        <v>0</v>
      </c>
      <c r="D5151" t="s">
        <v>314</v>
      </c>
      <c r="E5151" t="s">
        <v>649</v>
      </c>
      <c r="F5151">
        <v>25.367990775497852</v>
      </c>
    </row>
    <row r="5152" spans="1:6" hidden="1" x14ac:dyDescent="0.35">
      <c r="A5152">
        <v>5150</v>
      </c>
      <c r="B5152" t="s">
        <v>726</v>
      </c>
      <c r="C5152">
        <v>0</v>
      </c>
      <c r="D5152" t="s">
        <v>25</v>
      </c>
      <c r="E5152" t="s">
        <v>650</v>
      </c>
      <c r="F5152">
        <v>2396.1137625908714</v>
      </c>
    </row>
    <row r="5153" spans="1:6" hidden="1" x14ac:dyDescent="0.35">
      <c r="A5153">
        <v>5151</v>
      </c>
      <c r="B5153" t="s">
        <v>726</v>
      </c>
      <c r="C5153">
        <v>0</v>
      </c>
      <c r="D5153" t="s">
        <v>25</v>
      </c>
      <c r="E5153" t="s">
        <v>651</v>
      </c>
      <c r="F5153">
        <v>0</v>
      </c>
    </row>
    <row r="5154" spans="1:6" hidden="1" x14ac:dyDescent="0.35">
      <c r="A5154">
        <v>5152</v>
      </c>
      <c r="B5154" t="s">
        <v>726</v>
      </c>
      <c r="C5154">
        <v>0</v>
      </c>
      <c r="D5154" t="s">
        <v>26</v>
      </c>
      <c r="E5154" t="s">
        <v>652</v>
      </c>
      <c r="F5154">
        <v>408.15272581844755</v>
      </c>
    </row>
    <row r="5155" spans="1:6" hidden="1" x14ac:dyDescent="0.35">
      <c r="A5155">
        <v>5153</v>
      </c>
      <c r="B5155" t="s">
        <v>726</v>
      </c>
      <c r="C5155">
        <v>0</v>
      </c>
      <c r="D5155" t="s">
        <v>26</v>
      </c>
      <c r="E5155" t="s">
        <v>653</v>
      </c>
      <c r="F5155">
        <v>28.565230799962908</v>
      </c>
    </row>
    <row r="5156" spans="1:6" hidden="1" x14ac:dyDescent="0.35">
      <c r="A5156">
        <v>5154</v>
      </c>
      <c r="B5156" t="s">
        <v>726</v>
      </c>
      <c r="C5156">
        <v>0</v>
      </c>
      <c r="D5156" t="s">
        <v>26</v>
      </c>
      <c r="E5156" t="s">
        <v>654</v>
      </c>
      <c r="F5156">
        <v>824.06950242142796</v>
      </c>
    </row>
    <row r="5157" spans="1:6" hidden="1" x14ac:dyDescent="0.35">
      <c r="A5157">
        <v>5155</v>
      </c>
      <c r="B5157" t="s">
        <v>726</v>
      </c>
      <c r="C5157">
        <v>0</v>
      </c>
      <c r="D5157" t="s">
        <v>26</v>
      </c>
      <c r="E5157" t="s">
        <v>655</v>
      </c>
      <c r="F5157">
        <v>521.37500578710194</v>
      </c>
    </row>
    <row r="5158" spans="1:6" hidden="1" x14ac:dyDescent="0.35">
      <c r="A5158">
        <v>5156</v>
      </c>
      <c r="B5158" t="s">
        <v>726</v>
      </c>
      <c r="C5158">
        <v>0</v>
      </c>
      <c r="D5158" t="s">
        <v>28</v>
      </c>
      <c r="E5158" t="s">
        <v>656</v>
      </c>
      <c r="F5158">
        <v>717.43653681005549</v>
      </c>
    </row>
    <row r="5159" spans="1:6" hidden="1" x14ac:dyDescent="0.35">
      <c r="A5159">
        <v>5157</v>
      </c>
      <c r="B5159" t="s">
        <v>726</v>
      </c>
      <c r="C5159">
        <v>0</v>
      </c>
      <c r="D5159" t="s">
        <v>27</v>
      </c>
      <c r="E5159" t="s">
        <v>657</v>
      </c>
      <c r="F5159">
        <v>143.16177688125907</v>
      </c>
    </row>
    <row r="5160" spans="1:6" hidden="1" x14ac:dyDescent="0.35">
      <c r="A5160">
        <v>5158</v>
      </c>
      <c r="B5160" t="s">
        <v>726</v>
      </c>
      <c r="C5160">
        <v>0</v>
      </c>
      <c r="D5160" t="s">
        <v>27</v>
      </c>
      <c r="E5160" t="s">
        <v>658</v>
      </c>
      <c r="F5160">
        <v>429.76858714427158</v>
      </c>
    </row>
    <row r="5161" spans="1:6" hidden="1" x14ac:dyDescent="0.35">
      <c r="A5161">
        <v>5159</v>
      </c>
      <c r="B5161" t="s">
        <v>726</v>
      </c>
      <c r="C5161">
        <v>0</v>
      </c>
      <c r="D5161" t="s">
        <v>27</v>
      </c>
      <c r="E5161" t="s">
        <v>659</v>
      </c>
      <c r="F5161">
        <v>76.555934798380932</v>
      </c>
    </row>
    <row r="5162" spans="1:6" hidden="1" x14ac:dyDescent="0.35">
      <c r="A5162">
        <v>5160</v>
      </c>
      <c r="B5162" t="s">
        <v>726</v>
      </c>
      <c r="C5162">
        <v>0</v>
      </c>
      <c r="D5162" t="s">
        <v>27</v>
      </c>
      <c r="E5162" t="s">
        <v>660</v>
      </c>
      <c r="F5162">
        <v>88.475969519973617</v>
      </c>
    </row>
    <row r="5163" spans="1:6" hidden="1" x14ac:dyDescent="0.35">
      <c r="A5163">
        <v>5161</v>
      </c>
      <c r="B5163" t="s">
        <v>726</v>
      </c>
      <c r="C5163">
        <v>0</v>
      </c>
      <c r="D5163" t="s">
        <v>27</v>
      </c>
      <c r="E5163" t="s">
        <v>661</v>
      </c>
      <c r="F5163">
        <v>17.499311170390527</v>
      </c>
    </row>
    <row r="5164" spans="1:6" hidden="1" x14ac:dyDescent="0.35">
      <c r="A5164">
        <v>5162</v>
      </c>
      <c r="B5164" t="s">
        <v>726</v>
      </c>
      <c r="C5164">
        <v>0</v>
      </c>
      <c r="D5164" t="s">
        <v>27</v>
      </c>
      <c r="E5164" t="s">
        <v>662</v>
      </c>
      <c r="F5164">
        <v>150.22771227072883</v>
      </c>
    </row>
    <row r="5165" spans="1:6" hidden="1" x14ac:dyDescent="0.35">
      <c r="A5165">
        <v>5163</v>
      </c>
      <c r="B5165" t="s">
        <v>726</v>
      </c>
      <c r="C5165">
        <v>0</v>
      </c>
      <c r="D5165" t="s">
        <v>27</v>
      </c>
      <c r="E5165" t="s">
        <v>663</v>
      </c>
      <c r="F5165">
        <v>359.17328543602264</v>
      </c>
    </row>
    <row r="5166" spans="1:6" hidden="1" x14ac:dyDescent="0.35">
      <c r="A5166">
        <v>5164</v>
      </c>
      <c r="B5166" t="s">
        <v>726</v>
      </c>
      <c r="C5166">
        <v>0</v>
      </c>
      <c r="D5166" t="s">
        <v>30</v>
      </c>
      <c r="E5166" t="s">
        <v>664</v>
      </c>
      <c r="F5166">
        <v>344.2928415192668</v>
      </c>
    </row>
    <row r="5167" spans="1:6" hidden="1" x14ac:dyDescent="0.35">
      <c r="A5167">
        <v>5165</v>
      </c>
      <c r="B5167" t="s">
        <v>726</v>
      </c>
      <c r="C5167">
        <v>0</v>
      </c>
      <c r="D5167" t="s">
        <v>32</v>
      </c>
      <c r="E5167" t="s">
        <v>665</v>
      </c>
      <c r="F5167">
        <v>476.66124243667002</v>
      </c>
    </row>
    <row r="5168" spans="1:6" hidden="1" x14ac:dyDescent="0.35">
      <c r="A5168">
        <v>5166</v>
      </c>
      <c r="B5168" t="s">
        <v>726</v>
      </c>
      <c r="C5168">
        <v>0</v>
      </c>
      <c r="D5168" t="s">
        <v>32</v>
      </c>
      <c r="E5168" t="s">
        <v>666</v>
      </c>
      <c r="F5168">
        <v>227.00731237506591</v>
      </c>
    </row>
    <row r="5169" spans="1:6" hidden="1" x14ac:dyDescent="0.35">
      <c r="A5169">
        <v>5167</v>
      </c>
      <c r="B5169" t="s">
        <v>726</v>
      </c>
      <c r="C5169">
        <v>0</v>
      </c>
      <c r="D5169" t="s">
        <v>32</v>
      </c>
      <c r="E5169" t="s">
        <v>667</v>
      </c>
      <c r="F5169">
        <v>232.64176477298409</v>
      </c>
    </row>
    <row r="5170" spans="1:6" hidden="1" x14ac:dyDescent="0.35">
      <c r="A5170">
        <v>5168</v>
      </c>
      <c r="B5170" t="s">
        <v>726</v>
      </c>
      <c r="C5170">
        <v>0</v>
      </c>
      <c r="D5170" t="s">
        <v>33</v>
      </c>
      <c r="E5170" t="s">
        <v>668</v>
      </c>
      <c r="F5170">
        <v>1016.5721299032758</v>
      </c>
    </row>
    <row r="5171" spans="1:6" hidden="1" x14ac:dyDescent="0.35">
      <c r="A5171">
        <v>5169</v>
      </c>
      <c r="B5171" t="s">
        <v>726</v>
      </c>
      <c r="C5171">
        <v>0</v>
      </c>
      <c r="D5171" t="s">
        <v>34</v>
      </c>
      <c r="E5171" t="s">
        <v>669</v>
      </c>
      <c r="F5171">
        <v>234.38909927616373</v>
      </c>
    </row>
    <row r="5172" spans="1:6" hidden="1" x14ac:dyDescent="0.35">
      <c r="A5172">
        <v>5170</v>
      </c>
      <c r="B5172" t="s">
        <v>726</v>
      </c>
      <c r="C5172">
        <v>0</v>
      </c>
      <c r="D5172" t="s">
        <v>31</v>
      </c>
      <c r="E5172" t="s">
        <v>670</v>
      </c>
      <c r="F5172">
        <v>360.58846512517658</v>
      </c>
    </row>
    <row r="5173" spans="1:6" hidden="1" x14ac:dyDescent="0.35">
      <c r="A5173">
        <v>5171</v>
      </c>
      <c r="B5173" t="s">
        <v>726</v>
      </c>
      <c r="C5173">
        <v>0</v>
      </c>
      <c r="D5173" t="s">
        <v>34</v>
      </c>
      <c r="E5173" t="s">
        <v>671</v>
      </c>
      <c r="F5173">
        <v>137.58191093316506</v>
      </c>
    </row>
    <row r="5174" spans="1:6" hidden="1" x14ac:dyDescent="0.35">
      <c r="A5174">
        <v>5172</v>
      </c>
      <c r="B5174" t="s">
        <v>726</v>
      </c>
      <c r="C5174">
        <v>0</v>
      </c>
      <c r="D5174" t="s">
        <v>34</v>
      </c>
      <c r="E5174" t="s">
        <v>672</v>
      </c>
      <c r="F5174">
        <v>1417.3278406528611</v>
      </c>
    </row>
    <row r="5175" spans="1:6" hidden="1" x14ac:dyDescent="0.35">
      <c r="A5175">
        <v>5173</v>
      </c>
      <c r="B5175" t="s">
        <v>726</v>
      </c>
      <c r="C5175">
        <v>0</v>
      </c>
      <c r="D5175" t="s">
        <v>35</v>
      </c>
      <c r="E5175" t="s">
        <v>673</v>
      </c>
      <c r="F5175">
        <v>1887.3369175126659</v>
      </c>
    </row>
    <row r="5176" spans="1:6" hidden="1" x14ac:dyDescent="0.35">
      <c r="A5176">
        <v>5174</v>
      </c>
      <c r="B5176" t="s">
        <v>726</v>
      </c>
      <c r="C5176">
        <v>0</v>
      </c>
      <c r="D5176" t="s">
        <v>36</v>
      </c>
      <c r="E5176" t="s">
        <v>674</v>
      </c>
      <c r="F5176">
        <v>636.20175203003691</v>
      </c>
    </row>
    <row r="5177" spans="1:6" hidden="1" x14ac:dyDescent="0.35">
      <c r="A5177">
        <v>5175</v>
      </c>
      <c r="B5177" t="s">
        <v>726</v>
      </c>
      <c r="C5177">
        <v>0</v>
      </c>
      <c r="D5177" t="s">
        <v>37</v>
      </c>
      <c r="E5177" t="s">
        <v>675</v>
      </c>
      <c r="F5177">
        <v>1089.1013299172473</v>
      </c>
    </row>
    <row r="5178" spans="1:6" hidden="1" x14ac:dyDescent="0.35">
      <c r="A5178">
        <v>5176</v>
      </c>
      <c r="B5178" t="s">
        <v>726</v>
      </c>
      <c r="C5178">
        <v>0</v>
      </c>
      <c r="D5178" t="s">
        <v>314</v>
      </c>
      <c r="E5178" t="s">
        <v>676</v>
      </c>
      <c r="F5178">
        <v>12.15409616434814</v>
      </c>
    </row>
    <row r="5179" spans="1:6" hidden="1" x14ac:dyDescent="0.35">
      <c r="A5179">
        <v>5177</v>
      </c>
      <c r="B5179" t="s">
        <v>726</v>
      </c>
      <c r="C5179">
        <v>0</v>
      </c>
      <c r="D5179" t="s">
        <v>314</v>
      </c>
      <c r="E5179" t="s">
        <v>677</v>
      </c>
      <c r="F5179">
        <v>12.366567384025949</v>
      </c>
    </row>
    <row r="5180" spans="1:6" hidden="1" x14ac:dyDescent="0.35">
      <c r="A5180">
        <v>5178</v>
      </c>
      <c r="B5180" t="s">
        <v>726</v>
      </c>
      <c r="C5180">
        <v>0</v>
      </c>
      <c r="D5180" t="s">
        <v>314</v>
      </c>
      <c r="E5180" t="s">
        <v>678</v>
      </c>
      <c r="F5180">
        <v>8.8843241149611618</v>
      </c>
    </row>
    <row r="5181" spans="1:6" hidden="1" x14ac:dyDescent="0.35">
      <c r="A5181">
        <v>5179</v>
      </c>
      <c r="B5181" t="s">
        <v>726</v>
      </c>
      <c r="C5181">
        <v>0</v>
      </c>
      <c r="D5181" t="s">
        <v>314</v>
      </c>
      <c r="E5181" t="s">
        <v>679</v>
      </c>
      <c r="F5181">
        <v>11.672866487582189</v>
      </c>
    </row>
    <row r="5182" spans="1:6" hidden="1" x14ac:dyDescent="0.35">
      <c r="A5182">
        <v>5180</v>
      </c>
      <c r="B5182" t="s">
        <v>726</v>
      </c>
      <c r="C5182">
        <v>0</v>
      </c>
      <c r="D5182" t="s">
        <v>314</v>
      </c>
      <c r="E5182" t="s">
        <v>680</v>
      </c>
      <c r="F5182">
        <v>5.0378559197770949</v>
      </c>
    </row>
    <row r="5183" spans="1:6" hidden="1" x14ac:dyDescent="0.35">
      <c r="A5183">
        <v>5181</v>
      </c>
      <c r="B5183" t="s">
        <v>726</v>
      </c>
      <c r="C5183">
        <v>0</v>
      </c>
      <c r="D5183" t="s">
        <v>314</v>
      </c>
      <c r="E5183" t="s">
        <v>681</v>
      </c>
      <c r="F5183">
        <v>6.8375388399932699</v>
      </c>
    </row>
    <row r="5184" spans="1:6" hidden="1" x14ac:dyDescent="0.35">
      <c r="A5184">
        <v>5182</v>
      </c>
      <c r="B5184" t="s">
        <v>726</v>
      </c>
      <c r="C5184">
        <v>0</v>
      </c>
      <c r="D5184" t="s">
        <v>314</v>
      </c>
      <c r="E5184" t="s">
        <v>682</v>
      </c>
      <c r="F5184">
        <v>8.9657688585478859</v>
      </c>
    </row>
    <row r="5185" spans="1:6" hidden="1" x14ac:dyDescent="0.35">
      <c r="A5185">
        <v>5183</v>
      </c>
      <c r="B5185" t="s">
        <v>726</v>
      </c>
      <c r="C5185">
        <v>0</v>
      </c>
      <c r="D5185" t="s">
        <v>314</v>
      </c>
      <c r="E5185" t="s">
        <v>683</v>
      </c>
      <c r="F5185">
        <v>4.1239358699783466</v>
      </c>
    </row>
    <row r="5186" spans="1:6" hidden="1" x14ac:dyDescent="0.35">
      <c r="A5186">
        <v>5184</v>
      </c>
      <c r="B5186" t="s">
        <v>726</v>
      </c>
      <c r="C5186">
        <v>0</v>
      </c>
      <c r="D5186" t="s">
        <v>314</v>
      </c>
      <c r="E5186" t="s">
        <v>684</v>
      </c>
      <c r="F5186">
        <v>1.0770190729384415</v>
      </c>
    </row>
    <row r="5187" spans="1:6" hidden="1" x14ac:dyDescent="0.35">
      <c r="A5187">
        <v>5185</v>
      </c>
      <c r="B5187" t="s">
        <v>726</v>
      </c>
      <c r="C5187">
        <v>0</v>
      </c>
      <c r="D5187" t="s">
        <v>314</v>
      </c>
      <c r="E5187" t="s">
        <v>685</v>
      </c>
      <c r="F5187">
        <v>12.312813088578812</v>
      </c>
    </row>
    <row r="5188" spans="1:6" hidden="1" x14ac:dyDescent="0.35">
      <c r="A5188">
        <v>5186</v>
      </c>
      <c r="B5188" t="s">
        <v>726</v>
      </c>
      <c r="C5188">
        <v>0</v>
      </c>
      <c r="D5188" t="s">
        <v>314</v>
      </c>
      <c r="E5188" t="s">
        <v>686</v>
      </c>
      <c r="F5188">
        <v>13.589104715850043</v>
      </c>
    </row>
    <row r="5189" spans="1:6" hidden="1" x14ac:dyDescent="0.35">
      <c r="A5189">
        <v>5187</v>
      </c>
      <c r="B5189" t="s">
        <v>726</v>
      </c>
      <c r="C5189">
        <v>0</v>
      </c>
      <c r="D5189" t="s">
        <v>314</v>
      </c>
      <c r="E5189" t="s">
        <v>687</v>
      </c>
      <c r="F5189">
        <v>2.5624675818260405</v>
      </c>
    </row>
    <row r="5190" spans="1:6" hidden="1" x14ac:dyDescent="0.35">
      <c r="A5190">
        <v>5188</v>
      </c>
      <c r="B5190" t="s">
        <v>726</v>
      </c>
      <c r="C5190">
        <v>0</v>
      </c>
      <c r="D5190" t="s">
        <v>314</v>
      </c>
      <c r="E5190" t="s">
        <v>688</v>
      </c>
      <c r="F5190">
        <v>21.041905257966338</v>
      </c>
    </row>
    <row r="5191" spans="1:6" hidden="1" x14ac:dyDescent="0.35">
      <c r="A5191">
        <v>5189</v>
      </c>
      <c r="B5191" t="s">
        <v>726</v>
      </c>
      <c r="C5191">
        <v>0</v>
      </c>
      <c r="D5191" t="s">
        <v>314</v>
      </c>
      <c r="E5191" t="s">
        <v>689</v>
      </c>
      <c r="F5191">
        <v>26.314037729427806</v>
      </c>
    </row>
    <row r="5192" spans="1:6" hidden="1" x14ac:dyDescent="0.35">
      <c r="A5192">
        <v>5190</v>
      </c>
      <c r="B5192" t="s">
        <v>726</v>
      </c>
      <c r="C5192">
        <v>0</v>
      </c>
      <c r="D5192" t="s">
        <v>314</v>
      </c>
      <c r="E5192" t="s">
        <v>690</v>
      </c>
      <c r="F5192">
        <v>17.510182159048359</v>
      </c>
    </row>
    <row r="5193" spans="1:6" hidden="1" x14ac:dyDescent="0.35">
      <c r="A5193">
        <v>5191</v>
      </c>
      <c r="B5193" t="s">
        <v>726</v>
      </c>
      <c r="C5193">
        <v>0</v>
      </c>
      <c r="D5193" t="s">
        <v>314</v>
      </c>
      <c r="E5193" t="s">
        <v>691</v>
      </c>
      <c r="F5193">
        <v>10.521054329168571</v>
      </c>
    </row>
    <row r="5194" spans="1:6" hidden="1" x14ac:dyDescent="0.35">
      <c r="A5194">
        <v>5192</v>
      </c>
      <c r="B5194" t="s">
        <v>726</v>
      </c>
      <c r="C5194">
        <v>0</v>
      </c>
      <c r="D5194" t="s">
        <v>314</v>
      </c>
      <c r="E5194" t="s">
        <v>692</v>
      </c>
      <c r="F5194">
        <v>5.6238641339161584</v>
      </c>
    </row>
    <row r="5195" spans="1:6" hidden="1" x14ac:dyDescent="0.35">
      <c r="A5195">
        <v>5193</v>
      </c>
      <c r="B5195" t="s">
        <v>726</v>
      </c>
      <c r="C5195">
        <v>0</v>
      </c>
      <c r="D5195" t="s">
        <v>314</v>
      </c>
      <c r="E5195" t="s">
        <v>693</v>
      </c>
      <c r="F5195">
        <v>18.658270231238738</v>
      </c>
    </row>
    <row r="5196" spans="1:6" hidden="1" x14ac:dyDescent="0.35">
      <c r="A5196">
        <v>5194</v>
      </c>
      <c r="B5196" t="s">
        <v>726</v>
      </c>
      <c r="C5196">
        <v>0</v>
      </c>
      <c r="D5196" t="s">
        <v>314</v>
      </c>
      <c r="E5196" t="s">
        <v>694</v>
      </c>
      <c r="F5196">
        <v>4.4287369795411227</v>
      </c>
    </row>
    <row r="5197" spans="1:6" hidden="1" x14ac:dyDescent="0.35">
      <c r="A5197">
        <v>5195</v>
      </c>
      <c r="B5197" t="s">
        <v>726</v>
      </c>
      <c r="C5197">
        <v>0</v>
      </c>
      <c r="D5197" t="s">
        <v>314</v>
      </c>
      <c r="E5197" t="s">
        <v>695</v>
      </c>
      <c r="F5197">
        <v>5.3846710931385173</v>
      </c>
    </row>
    <row r="5198" spans="1:6" hidden="1" x14ac:dyDescent="0.35">
      <c r="A5198">
        <v>5196</v>
      </c>
      <c r="B5198" t="s">
        <v>726</v>
      </c>
      <c r="C5198">
        <v>0</v>
      </c>
      <c r="D5198" t="s">
        <v>38</v>
      </c>
      <c r="E5198" t="s">
        <v>696</v>
      </c>
      <c r="F5198">
        <v>165.26146545491846</v>
      </c>
    </row>
    <row r="5199" spans="1:6" hidden="1" x14ac:dyDescent="0.35">
      <c r="A5199">
        <v>5197</v>
      </c>
      <c r="B5199" t="s">
        <v>726</v>
      </c>
      <c r="C5199">
        <v>0</v>
      </c>
      <c r="D5199" t="s">
        <v>38</v>
      </c>
      <c r="E5199" t="s">
        <v>697</v>
      </c>
      <c r="F5199">
        <v>311.96614779078431</v>
      </c>
    </row>
    <row r="5200" spans="1:6" hidden="1" x14ac:dyDescent="0.35">
      <c r="A5200">
        <v>5198</v>
      </c>
      <c r="B5200" t="s">
        <v>726</v>
      </c>
      <c r="C5200">
        <v>0</v>
      </c>
      <c r="D5200" t="s">
        <v>38</v>
      </c>
      <c r="E5200" t="s">
        <v>698</v>
      </c>
      <c r="F5200">
        <v>174.59757585811263</v>
      </c>
    </row>
    <row r="5201" spans="1:6" hidden="1" x14ac:dyDescent="0.35">
      <c r="A5201">
        <v>5199</v>
      </c>
      <c r="B5201" t="s">
        <v>726</v>
      </c>
      <c r="C5201">
        <v>0</v>
      </c>
      <c r="D5201" t="s">
        <v>39</v>
      </c>
      <c r="E5201" t="s">
        <v>699</v>
      </c>
      <c r="F5201">
        <v>28.044989913926106</v>
      </c>
    </row>
    <row r="5202" spans="1:6" hidden="1" x14ac:dyDescent="0.35">
      <c r="A5202">
        <v>5200</v>
      </c>
      <c r="B5202" t="s">
        <v>726</v>
      </c>
      <c r="C5202">
        <v>0</v>
      </c>
      <c r="D5202">
        <v>0</v>
      </c>
      <c r="E5202" t="s">
        <v>700</v>
      </c>
      <c r="F5202">
        <v>0</v>
      </c>
    </row>
    <row r="5203" spans="1:6" hidden="1" x14ac:dyDescent="0.35">
      <c r="A5203">
        <v>5201</v>
      </c>
      <c r="B5203" t="s">
        <v>727</v>
      </c>
      <c r="C5203">
        <v>0</v>
      </c>
      <c r="D5203" t="s">
        <v>9</v>
      </c>
      <c r="E5203" t="s">
        <v>502</v>
      </c>
      <c r="F5203">
        <v>3283.0020324867919</v>
      </c>
    </row>
    <row r="5204" spans="1:6" hidden="1" x14ac:dyDescent="0.35">
      <c r="A5204">
        <v>5202</v>
      </c>
      <c r="B5204" t="s">
        <v>727</v>
      </c>
      <c r="C5204">
        <v>0</v>
      </c>
      <c r="D5204" t="s">
        <v>9</v>
      </c>
      <c r="E5204" t="s">
        <v>503</v>
      </c>
      <c r="F5204">
        <v>123.30036350065973</v>
      </c>
    </row>
    <row r="5205" spans="1:6" hidden="1" x14ac:dyDescent="0.35">
      <c r="A5205">
        <v>5203</v>
      </c>
      <c r="B5205" t="s">
        <v>727</v>
      </c>
      <c r="C5205">
        <v>0</v>
      </c>
      <c r="D5205" t="s">
        <v>9</v>
      </c>
      <c r="E5205" t="s">
        <v>504</v>
      </c>
      <c r="F5205">
        <v>12061.023937811146</v>
      </c>
    </row>
    <row r="5206" spans="1:6" hidden="1" x14ac:dyDescent="0.35">
      <c r="A5206">
        <v>5204</v>
      </c>
      <c r="B5206" t="s">
        <v>727</v>
      </c>
      <c r="C5206">
        <v>0</v>
      </c>
      <c r="D5206" t="s">
        <v>9</v>
      </c>
      <c r="E5206" t="s">
        <v>505</v>
      </c>
      <c r="F5206">
        <v>6534.3376205873064</v>
      </c>
    </row>
    <row r="5207" spans="1:6" hidden="1" x14ac:dyDescent="0.35">
      <c r="A5207">
        <v>5205</v>
      </c>
      <c r="B5207" t="s">
        <v>727</v>
      </c>
      <c r="C5207">
        <v>0</v>
      </c>
      <c r="D5207" t="s">
        <v>9</v>
      </c>
      <c r="E5207" t="s">
        <v>506</v>
      </c>
      <c r="F5207">
        <v>23399.17774171296</v>
      </c>
    </row>
    <row r="5208" spans="1:6" hidden="1" x14ac:dyDescent="0.35">
      <c r="A5208">
        <v>5206</v>
      </c>
      <c r="B5208" t="s">
        <v>727</v>
      </c>
      <c r="C5208">
        <v>0</v>
      </c>
      <c r="D5208" t="s">
        <v>9</v>
      </c>
      <c r="E5208" t="s">
        <v>507</v>
      </c>
      <c r="F5208">
        <v>9568.7690604947002</v>
      </c>
    </row>
    <row r="5209" spans="1:6" hidden="1" x14ac:dyDescent="0.35">
      <c r="A5209">
        <v>5207</v>
      </c>
      <c r="B5209" t="s">
        <v>727</v>
      </c>
      <c r="C5209">
        <v>0</v>
      </c>
      <c r="D5209" t="s">
        <v>9</v>
      </c>
      <c r="E5209" t="s">
        <v>508</v>
      </c>
      <c r="F5209">
        <v>2920.5280163123016</v>
      </c>
    </row>
    <row r="5210" spans="1:6" hidden="1" x14ac:dyDescent="0.35">
      <c r="A5210">
        <v>5208</v>
      </c>
      <c r="B5210" t="s">
        <v>727</v>
      </c>
      <c r="C5210">
        <v>0</v>
      </c>
      <c r="D5210" t="s">
        <v>9</v>
      </c>
      <c r="E5210" t="s">
        <v>509</v>
      </c>
      <c r="F5210">
        <v>21715.648574641691</v>
      </c>
    </row>
    <row r="5211" spans="1:6" hidden="1" x14ac:dyDescent="0.35">
      <c r="A5211">
        <v>5209</v>
      </c>
      <c r="B5211" t="s">
        <v>727</v>
      </c>
      <c r="C5211">
        <v>0</v>
      </c>
      <c r="D5211" t="s">
        <v>9</v>
      </c>
      <c r="E5211" t="s">
        <v>510</v>
      </c>
      <c r="F5211">
        <v>15812.253018387404</v>
      </c>
    </row>
    <row r="5212" spans="1:6" hidden="1" x14ac:dyDescent="0.35">
      <c r="A5212">
        <v>5210</v>
      </c>
      <c r="B5212" t="s">
        <v>727</v>
      </c>
      <c r="C5212">
        <v>0</v>
      </c>
      <c r="D5212" t="s">
        <v>9</v>
      </c>
      <c r="E5212" t="s">
        <v>511</v>
      </c>
      <c r="F5212">
        <v>2923.8059233240624</v>
      </c>
    </row>
    <row r="5213" spans="1:6" hidden="1" x14ac:dyDescent="0.35">
      <c r="A5213">
        <v>5211</v>
      </c>
      <c r="B5213" t="s">
        <v>727</v>
      </c>
      <c r="C5213">
        <v>0</v>
      </c>
      <c r="D5213" t="s">
        <v>9</v>
      </c>
      <c r="E5213" t="s">
        <v>512</v>
      </c>
      <c r="F5213">
        <v>10590.471625904742</v>
      </c>
    </row>
    <row r="5214" spans="1:6" hidden="1" x14ac:dyDescent="0.35">
      <c r="A5214">
        <v>5212</v>
      </c>
      <c r="B5214" t="s">
        <v>727</v>
      </c>
      <c r="C5214">
        <v>0</v>
      </c>
      <c r="D5214" t="s">
        <v>9</v>
      </c>
      <c r="E5214" t="s">
        <v>513</v>
      </c>
      <c r="F5214">
        <v>708.470509719814</v>
      </c>
    </row>
    <row r="5215" spans="1:6" hidden="1" x14ac:dyDescent="0.35">
      <c r="A5215">
        <v>5213</v>
      </c>
      <c r="B5215" t="s">
        <v>727</v>
      </c>
      <c r="C5215">
        <v>0</v>
      </c>
      <c r="D5215" t="s">
        <v>9</v>
      </c>
      <c r="E5215" t="s">
        <v>514</v>
      </c>
      <c r="F5215">
        <v>1494.6877550473309</v>
      </c>
    </row>
    <row r="5216" spans="1:6" hidden="1" x14ac:dyDescent="0.35">
      <c r="A5216">
        <v>5214</v>
      </c>
      <c r="B5216" t="s">
        <v>727</v>
      </c>
      <c r="C5216">
        <v>0</v>
      </c>
      <c r="D5216" t="s">
        <v>9</v>
      </c>
      <c r="E5216" t="s">
        <v>515</v>
      </c>
      <c r="F5216">
        <v>9849.5107970358695</v>
      </c>
    </row>
    <row r="5217" spans="1:6" hidden="1" x14ac:dyDescent="0.35">
      <c r="A5217">
        <v>5215</v>
      </c>
      <c r="B5217" t="s">
        <v>727</v>
      </c>
      <c r="C5217">
        <v>0</v>
      </c>
      <c r="D5217" t="s">
        <v>9</v>
      </c>
      <c r="E5217" t="s">
        <v>516</v>
      </c>
      <c r="F5217">
        <v>264.56009198638463</v>
      </c>
    </row>
    <row r="5218" spans="1:6" hidden="1" x14ac:dyDescent="0.35">
      <c r="A5218">
        <v>5216</v>
      </c>
      <c r="B5218" t="s">
        <v>727</v>
      </c>
      <c r="C5218">
        <v>0</v>
      </c>
      <c r="D5218" t="s">
        <v>9</v>
      </c>
      <c r="E5218" t="s">
        <v>517</v>
      </c>
      <c r="F5218">
        <v>0</v>
      </c>
    </row>
    <row r="5219" spans="1:6" hidden="1" x14ac:dyDescent="0.35">
      <c r="A5219">
        <v>5217</v>
      </c>
      <c r="B5219" t="s">
        <v>727</v>
      </c>
      <c r="C5219">
        <v>0</v>
      </c>
      <c r="D5219" t="s">
        <v>9</v>
      </c>
      <c r="E5219" t="s">
        <v>518</v>
      </c>
      <c r="F5219">
        <v>0</v>
      </c>
    </row>
    <row r="5220" spans="1:6" hidden="1" x14ac:dyDescent="0.35">
      <c r="A5220">
        <v>5218</v>
      </c>
      <c r="B5220" t="s">
        <v>727</v>
      </c>
      <c r="C5220">
        <v>0</v>
      </c>
      <c r="D5220" t="s">
        <v>9</v>
      </c>
      <c r="E5220" t="s">
        <v>519</v>
      </c>
      <c r="F5220">
        <v>2045.9856078743132</v>
      </c>
    </row>
    <row r="5221" spans="1:6" hidden="1" x14ac:dyDescent="0.35">
      <c r="A5221">
        <v>5219</v>
      </c>
      <c r="B5221" t="s">
        <v>727</v>
      </c>
      <c r="C5221">
        <v>0</v>
      </c>
      <c r="D5221" t="s">
        <v>9</v>
      </c>
      <c r="E5221" t="s">
        <v>520</v>
      </c>
      <c r="F5221">
        <v>953.18715651829621</v>
      </c>
    </row>
    <row r="5222" spans="1:6" hidden="1" x14ac:dyDescent="0.35">
      <c r="A5222">
        <v>5220</v>
      </c>
      <c r="B5222" t="s">
        <v>727</v>
      </c>
      <c r="C5222">
        <v>0</v>
      </c>
      <c r="D5222" t="s">
        <v>106</v>
      </c>
      <c r="E5222" t="s">
        <v>521</v>
      </c>
      <c r="F5222">
        <v>0</v>
      </c>
    </row>
    <row r="5223" spans="1:6" hidden="1" x14ac:dyDescent="0.35">
      <c r="A5223">
        <v>5221</v>
      </c>
      <c r="B5223" t="s">
        <v>727</v>
      </c>
      <c r="C5223">
        <v>0</v>
      </c>
      <c r="D5223" t="s">
        <v>106</v>
      </c>
      <c r="E5223" t="s">
        <v>522</v>
      </c>
      <c r="F5223">
        <v>0.12738353928918045</v>
      </c>
    </row>
    <row r="5224" spans="1:6" hidden="1" x14ac:dyDescent="0.35">
      <c r="A5224">
        <v>5222</v>
      </c>
      <c r="B5224" t="s">
        <v>727</v>
      </c>
      <c r="C5224">
        <v>0</v>
      </c>
      <c r="D5224" t="s">
        <v>106</v>
      </c>
      <c r="E5224" t="s">
        <v>523</v>
      </c>
      <c r="F5224">
        <v>46.976829945507497</v>
      </c>
    </row>
    <row r="5225" spans="1:6" hidden="1" x14ac:dyDescent="0.35">
      <c r="A5225">
        <v>5223</v>
      </c>
      <c r="B5225" t="s">
        <v>727</v>
      </c>
      <c r="C5225">
        <v>0</v>
      </c>
      <c r="D5225" t="s">
        <v>106</v>
      </c>
      <c r="E5225" t="s">
        <v>524</v>
      </c>
      <c r="F5225">
        <v>126.94161367112027</v>
      </c>
    </row>
    <row r="5226" spans="1:6" hidden="1" x14ac:dyDescent="0.35">
      <c r="A5226">
        <v>5224</v>
      </c>
      <c r="B5226" t="s">
        <v>727</v>
      </c>
      <c r="C5226">
        <v>0</v>
      </c>
      <c r="D5226" t="s">
        <v>106</v>
      </c>
      <c r="E5226" t="s">
        <v>525</v>
      </c>
      <c r="F5226">
        <v>0</v>
      </c>
    </row>
    <row r="5227" spans="1:6" hidden="1" x14ac:dyDescent="0.35">
      <c r="A5227">
        <v>5225</v>
      </c>
      <c r="B5227" t="s">
        <v>727</v>
      </c>
      <c r="C5227">
        <v>0</v>
      </c>
      <c r="D5227" t="s">
        <v>106</v>
      </c>
      <c r="E5227" t="s">
        <v>526</v>
      </c>
      <c r="F5227">
        <v>20.254644583139999</v>
      </c>
    </row>
    <row r="5228" spans="1:6" hidden="1" x14ac:dyDescent="0.35">
      <c r="A5228">
        <v>5226</v>
      </c>
      <c r="B5228" t="s">
        <v>727</v>
      </c>
      <c r="C5228">
        <v>0</v>
      </c>
      <c r="D5228" t="s">
        <v>106</v>
      </c>
      <c r="E5228" t="s">
        <v>527</v>
      </c>
      <c r="F5228">
        <v>0</v>
      </c>
    </row>
    <row r="5229" spans="1:6" hidden="1" x14ac:dyDescent="0.35">
      <c r="A5229">
        <v>5227</v>
      </c>
      <c r="B5229" t="s">
        <v>727</v>
      </c>
      <c r="C5229">
        <v>0</v>
      </c>
      <c r="D5229" t="s">
        <v>106</v>
      </c>
      <c r="E5229" t="s">
        <v>528</v>
      </c>
      <c r="F5229">
        <v>0</v>
      </c>
    </row>
    <row r="5230" spans="1:6" hidden="1" x14ac:dyDescent="0.35">
      <c r="A5230">
        <v>5228</v>
      </c>
      <c r="B5230" t="s">
        <v>727</v>
      </c>
      <c r="C5230">
        <v>0</v>
      </c>
      <c r="D5230" t="s">
        <v>105</v>
      </c>
      <c r="E5230" t="s">
        <v>529</v>
      </c>
      <c r="F5230">
        <v>39833.044822107571</v>
      </c>
    </row>
    <row r="5231" spans="1:6" hidden="1" x14ac:dyDescent="0.35">
      <c r="A5231">
        <v>5229</v>
      </c>
      <c r="B5231" t="s">
        <v>727</v>
      </c>
      <c r="C5231">
        <v>0</v>
      </c>
      <c r="D5231" t="s">
        <v>105</v>
      </c>
      <c r="E5231" t="s">
        <v>530</v>
      </c>
      <c r="F5231">
        <v>411.43657176291435</v>
      </c>
    </row>
    <row r="5232" spans="1:6" hidden="1" x14ac:dyDescent="0.35">
      <c r="A5232">
        <v>5230</v>
      </c>
      <c r="B5232" t="s">
        <v>727</v>
      </c>
      <c r="C5232">
        <v>0</v>
      </c>
      <c r="D5232" t="s">
        <v>105</v>
      </c>
      <c r="E5232" t="s">
        <v>531</v>
      </c>
      <c r="F5232">
        <v>53.828348921396454</v>
      </c>
    </row>
    <row r="5233" spans="1:6" hidden="1" x14ac:dyDescent="0.35">
      <c r="A5233">
        <v>5231</v>
      </c>
      <c r="B5233" t="s">
        <v>727</v>
      </c>
      <c r="C5233">
        <v>0</v>
      </c>
      <c r="D5233" t="s">
        <v>105</v>
      </c>
      <c r="E5233" t="s">
        <v>532</v>
      </c>
      <c r="F5233">
        <v>333.75531596746157</v>
      </c>
    </row>
    <row r="5234" spans="1:6" hidden="1" x14ac:dyDescent="0.35">
      <c r="A5234">
        <v>5232</v>
      </c>
      <c r="B5234" t="s">
        <v>727</v>
      </c>
      <c r="C5234">
        <v>0</v>
      </c>
      <c r="D5234" t="s">
        <v>10</v>
      </c>
      <c r="E5234" t="s">
        <v>533</v>
      </c>
      <c r="F5234">
        <v>2844.1781275115991</v>
      </c>
    </row>
    <row r="5235" spans="1:6" hidden="1" x14ac:dyDescent="0.35">
      <c r="A5235">
        <v>5233</v>
      </c>
      <c r="B5235" t="s">
        <v>727</v>
      </c>
      <c r="C5235">
        <v>0</v>
      </c>
      <c r="D5235" t="s">
        <v>10</v>
      </c>
      <c r="E5235" t="s">
        <v>534</v>
      </c>
      <c r="F5235">
        <v>61721.774227258051</v>
      </c>
    </row>
    <row r="5236" spans="1:6" hidden="1" x14ac:dyDescent="0.35">
      <c r="A5236">
        <v>5234</v>
      </c>
      <c r="B5236" t="s">
        <v>727</v>
      </c>
      <c r="C5236">
        <v>0</v>
      </c>
      <c r="D5236" t="s">
        <v>10</v>
      </c>
      <c r="E5236" t="s">
        <v>535</v>
      </c>
      <c r="F5236">
        <v>2735.7988956035965</v>
      </c>
    </row>
    <row r="5237" spans="1:6" hidden="1" x14ac:dyDescent="0.35">
      <c r="A5237">
        <v>5235</v>
      </c>
      <c r="B5237" t="s">
        <v>727</v>
      </c>
      <c r="C5237">
        <v>0</v>
      </c>
      <c r="D5237" t="s">
        <v>10</v>
      </c>
      <c r="E5237" t="s">
        <v>536</v>
      </c>
      <c r="F5237">
        <v>2185.3979530868378</v>
      </c>
    </row>
    <row r="5238" spans="1:6" hidden="1" x14ac:dyDescent="0.35">
      <c r="A5238">
        <v>5236</v>
      </c>
      <c r="B5238" t="s">
        <v>727</v>
      </c>
      <c r="C5238">
        <v>0</v>
      </c>
      <c r="D5238" t="s">
        <v>10</v>
      </c>
      <c r="E5238" t="s">
        <v>537</v>
      </c>
      <c r="F5238">
        <v>969.14506514355253</v>
      </c>
    </row>
    <row r="5239" spans="1:6" hidden="1" x14ac:dyDescent="0.35">
      <c r="A5239">
        <v>5237</v>
      </c>
      <c r="B5239" t="s">
        <v>727</v>
      </c>
      <c r="C5239">
        <v>0</v>
      </c>
      <c r="D5239" t="s">
        <v>10</v>
      </c>
      <c r="E5239" t="s">
        <v>538</v>
      </c>
      <c r="F5239">
        <v>4457.0438502436264</v>
      </c>
    </row>
    <row r="5240" spans="1:6" hidden="1" x14ac:dyDescent="0.35">
      <c r="A5240">
        <v>5238</v>
      </c>
      <c r="B5240" t="s">
        <v>727</v>
      </c>
      <c r="C5240">
        <v>0</v>
      </c>
      <c r="D5240" t="s">
        <v>10</v>
      </c>
      <c r="E5240" t="s">
        <v>539</v>
      </c>
      <c r="F5240">
        <v>1335.7669938230556</v>
      </c>
    </row>
    <row r="5241" spans="1:6" hidden="1" x14ac:dyDescent="0.35">
      <c r="A5241">
        <v>5239</v>
      </c>
      <c r="B5241" t="s">
        <v>727</v>
      </c>
      <c r="C5241">
        <v>0</v>
      </c>
      <c r="D5241" t="s">
        <v>10</v>
      </c>
      <c r="E5241" t="s">
        <v>540</v>
      </c>
      <c r="F5241">
        <v>2690.8047079822149</v>
      </c>
    </row>
    <row r="5242" spans="1:6" hidden="1" x14ac:dyDescent="0.35">
      <c r="A5242">
        <v>5240</v>
      </c>
      <c r="B5242" t="s">
        <v>727</v>
      </c>
      <c r="C5242">
        <v>0</v>
      </c>
      <c r="D5242" t="s">
        <v>10</v>
      </c>
      <c r="E5242" t="s">
        <v>541</v>
      </c>
      <c r="F5242">
        <v>2909.8338645159074</v>
      </c>
    </row>
    <row r="5243" spans="1:6" hidden="1" x14ac:dyDescent="0.35">
      <c r="A5243">
        <v>5241</v>
      </c>
      <c r="B5243" t="s">
        <v>727</v>
      </c>
      <c r="C5243">
        <v>0</v>
      </c>
      <c r="D5243" t="s">
        <v>10</v>
      </c>
      <c r="E5243" t="s">
        <v>542</v>
      </c>
      <c r="F5243">
        <v>9316.0401257098038</v>
      </c>
    </row>
    <row r="5244" spans="1:6" hidden="1" x14ac:dyDescent="0.35">
      <c r="A5244">
        <v>5242</v>
      </c>
      <c r="B5244" t="s">
        <v>727</v>
      </c>
      <c r="C5244">
        <v>0</v>
      </c>
      <c r="D5244" t="s">
        <v>10</v>
      </c>
      <c r="E5244" t="s">
        <v>543</v>
      </c>
      <c r="F5244">
        <v>1838.8016591918631</v>
      </c>
    </row>
    <row r="5245" spans="1:6" hidden="1" x14ac:dyDescent="0.35">
      <c r="A5245">
        <v>5243</v>
      </c>
      <c r="B5245" t="s">
        <v>727</v>
      </c>
      <c r="C5245">
        <v>0</v>
      </c>
      <c r="D5245" t="s">
        <v>12</v>
      </c>
      <c r="E5245" t="s">
        <v>544</v>
      </c>
      <c r="F5245">
        <v>20955.770735958711</v>
      </c>
    </row>
    <row r="5246" spans="1:6" hidden="1" x14ac:dyDescent="0.35">
      <c r="A5246">
        <v>5244</v>
      </c>
      <c r="B5246" t="s">
        <v>727</v>
      </c>
      <c r="C5246">
        <v>0</v>
      </c>
      <c r="D5246" t="s">
        <v>12</v>
      </c>
      <c r="E5246" t="s">
        <v>545</v>
      </c>
      <c r="F5246">
        <v>5377.081243143185</v>
      </c>
    </row>
    <row r="5247" spans="1:6" hidden="1" x14ac:dyDescent="0.35">
      <c r="A5247">
        <v>5245</v>
      </c>
      <c r="B5247" t="s">
        <v>727</v>
      </c>
      <c r="C5247">
        <v>0</v>
      </c>
      <c r="D5247" t="s">
        <v>12</v>
      </c>
      <c r="E5247" t="s">
        <v>546</v>
      </c>
      <c r="F5247">
        <v>17621.260312074126</v>
      </c>
    </row>
    <row r="5248" spans="1:6" hidden="1" x14ac:dyDescent="0.35">
      <c r="A5248">
        <v>5246</v>
      </c>
      <c r="B5248" t="s">
        <v>727</v>
      </c>
      <c r="C5248">
        <v>0</v>
      </c>
      <c r="D5248" t="s">
        <v>12</v>
      </c>
      <c r="E5248" t="s">
        <v>547</v>
      </c>
      <c r="F5248">
        <v>3215.8716602796972</v>
      </c>
    </row>
    <row r="5249" spans="1:6" hidden="1" x14ac:dyDescent="0.35">
      <c r="A5249">
        <v>5247</v>
      </c>
      <c r="B5249" t="s">
        <v>727</v>
      </c>
      <c r="C5249">
        <v>0</v>
      </c>
      <c r="D5249" t="s">
        <v>12</v>
      </c>
      <c r="E5249" t="s">
        <v>548</v>
      </c>
      <c r="F5249">
        <v>2685.0382215557088</v>
      </c>
    </row>
    <row r="5250" spans="1:6" hidden="1" x14ac:dyDescent="0.35">
      <c r="A5250">
        <v>5248</v>
      </c>
      <c r="B5250" t="s">
        <v>727</v>
      </c>
      <c r="C5250">
        <v>0</v>
      </c>
      <c r="D5250" t="s">
        <v>12</v>
      </c>
      <c r="E5250" t="s">
        <v>549</v>
      </c>
      <c r="F5250">
        <v>18308.89092524298</v>
      </c>
    </row>
    <row r="5251" spans="1:6" hidden="1" x14ac:dyDescent="0.35">
      <c r="A5251">
        <v>5249</v>
      </c>
      <c r="B5251" t="s">
        <v>727</v>
      </c>
      <c r="C5251">
        <v>0</v>
      </c>
      <c r="D5251" t="s">
        <v>12</v>
      </c>
      <c r="E5251" t="s">
        <v>550</v>
      </c>
      <c r="F5251">
        <v>8836.0989034858267</v>
      </c>
    </row>
    <row r="5252" spans="1:6" hidden="1" x14ac:dyDescent="0.35">
      <c r="A5252">
        <v>5250</v>
      </c>
      <c r="B5252" t="s">
        <v>727</v>
      </c>
      <c r="C5252">
        <v>0</v>
      </c>
      <c r="D5252" t="s">
        <v>12</v>
      </c>
      <c r="E5252" t="s">
        <v>551</v>
      </c>
      <c r="F5252">
        <v>5295.8084988360779</v>
      </c>
    </row>
    <row r="5253" spans="1:6" hidden="1" x14ac:dyDescent="0.35">
      <c r="A5253">
        <v>5251</v>
      </c>
      <c r="B5253" t="s">
        <v>727</v>
      </c>
      <c r="C5253">
        <v>0</v>
      </c>
      <c r="D5253" t="s">
        <v>12</v>
      </c>
      <c r="E5253" t="s">
        <v>552</v>
      </c>
      <c r="F5253">
        <v>38980.845408579051</v>
      </c>
    </row>
    <row r="5254" spans="1:6" hidden="1" x14ac:dyDescent="0.35">
      <c r="A5254">
        <v>5252</v>
      </c>
      <c r="B5254" t="s">
        <v>727</v>
      </c>
      <c r="C5254">
        <v>0</v>
      </c>
      <c r="D5254" t="s">
        <v>12</v>
      </c>
      <c r="E5254" t="s">
        <v>553</v>
      </c>
      <c r="F5254">
        <v>18672.112318637803</v>
      </c>
    </row>
    <row r="5255" spans="1:6" hidden="1" x14ac:dyDescent="0.35">
      <c r="A5255">
        <v>5253</v>
      </c>
      <c r="B5255" t="s">
        <v>727</v>
      </c>
      <c r="C5255">
        <v>0</v>
      </c>
      <c r="D5255" t="s">
        <v>12</v>
      </c>
      <c r="E5255" t="s">
        <v>554</v>
      </c>
      <c r="F5255">
        <v>736.95580322630451</v>
      </c>
    </row>
    <row r="5256" spans="1:6" hidden="1" x14ac:dyDescent="0.35">
      <c r="A5256">
        <v>5254</v>
      </c>
      <c r="B5256" t="s">
        <v>727</v>
      </c>
      <c r="C5256">
        <v>0</v>
      </c>
      <c r="D5256" t="s">
        <v>12</v>
      </c>
      <c r="E5256" t="s">
        <v>555</v>
      </c>
      <c r="F5256">
        <v>5583.5198410625817</v>
      </c>
    </row>
    <row r="5257" spans="1:6" hidden="1" x14ac:dyDescent="0.35">
      <c r="A5257">
        <v>5255</v>
      </c>
      <c r="B5257" t="s">
        <v>727</v>
      </c>
      <c r="C5257">
        <v>0</v>
      </c>
      <c r="D5257" t="s">
        <v>13</v>
      </c>
      <c r="E5257" t="s">
        <v>556</v>
      </c>
      <c r="F5257">
        <v>17172.393547728043</v>
      </c>
    </row>
    <row r="5258" spans="1:6" hidden="1" x14ac:dyDescent="0.35">
      <c r="A5258">
        <v>5256</v>
      </c>
      <c r="B5258" t="s">
        <v>727</v>
      </c>
      <c r="C5258">
        <v>0</v>
      </c>
      <c r="D5258" t="s">
        <v>13</v>
      </c>
      <c r="E5258" t="s">
        <v>557</v>
      </c>
      <c r="F5258">
        <v>22224.8124032919</v>
      </c>
    </row>
    <row r="5259" spans="1:6" hidden="1" x14ac:dyDescent="0.35">
      <c r="A5259">
        <v>5257</v>
      </c>
      <c r="B5259" t="s">
        <v>727</v>
      </c>
      <c r="C5259">
        <v>0</v>
      </c>
      <c r="D5259" t="s">
        <v>13</v>
      </c>
      <c r="E5259" t="s">
        <v>558</v>
      </c>
      <c r="F5259">
        <v>12799.296245520567</v>
      </c>
    </row>
    <row r="5260" spans="1:6" hidden="1" x14ac:dyDescent="0.35">
      <c r="A5260">
        <v>5258</v>
      </c>
      <c r="B5260" t="s">
        <v>727</v>
      </c>
      <c r="C5260">
        <v>0</v>
      </c>
      <c r="D5260" t="s">
        <v>14</v>
      </c>
      <c r="E5260" t="s">
        <v>559</v>
      </c>
      <c r="F5260">
        <v>7601.6448495227978</v>
      </c>
    </row>
    <row r="5261" spans="1:6" hidden="1" x14ac:dyDescent="0.35">
      <c r="A5261">
        <v>5259</v>
      </c>
      <c r="B5261" t="s">
        <v>727</v>
      </c>
      <c r="C5261">
        <v>0</v>
      </c>
      <c r="D5261" t="s">
        <v>14</v>
      </c>
      <c r="E5261" t="s">
        <v>560</v>
      </c>
      <c r="F5261">
        <v>0</v>
      </c>
    </row>
    <row r="5262" spans="1:6" hidden="1" x14ac:dyDescent="0.35">
      <c r="A5262">
        <v>5260</v>
      </c>
      <c r="B5262" t="s">
        <v>727</v>
      </c>
      <c r="C5262">
        <v>0</v>
      </c>
      <c r="D5262" t="s">
        <v>15</v>
      </c>
      <c r="E5262" t="s">
        <v>561</v>
      </c>
      <c r="F5262">
        <v>3021.7143932145623</v>
      </c>
    </row>
    <row r="5263" spans="1:6" hidden="1" x14ac:dyDescent="0.35">
      <c r="A5263">
        <v>5261</v>
      </c>
      <c r="B5263" t="s">
        <v>727</v>
      </c>
      <c r="C5263">
        <v>0</v>
      </c>
      <c r="D5263" t="s">
        <v>15</v>
      </c>
      <c r="E5263" t="s">
        <v>562</v>
      </c>
      <c r="F5263">
        <v>0</v>
      </c>
    </row>
    <row r="5264" spans="1:6" hidden="1" x14ac:dyDescent="0.35">
      <c r="A5264">
        <v>5262</v>
      </c>
      <c r="B5264" t="s">
        <v>727</v>
      </c>
      <c r="C5264">
        <v>0</v>
      </c>
      <c r="D5264" t="s">
        <v>15</v>
      </c>
      <c r="E5264" t="s">
        <v>563</v>
      </c>
      <c r="F5264">
        <v>13690.751572488356</v>
      </c>
    </row>
    <row r="5265" spans="1:6" hidden="1" x14ac:dyDescent="0.35">
      <c r="A5265">
        <v>5263</v>
      </c>
      <c r="B5265" t="s">
        <v>727</v>
      </c>
      <c r="C5265">
        <v>0</v>
      </c>
      <c r="D5265" t="s">
        <v>15</v>
      </c>
      <c r="E5265" t="s">
        <v>564</v>
      </c>
      <c r="F5265">
        <v>16724.595689667585</v>
      </c>
    </row>
    <row r="5266" spans="1:6" hidden="1" x14ac:dyDescent="0.35">
      <c r="A5266">
        <v>5264</v>
      </c>
      <c r="B5266" t="s">
        <v>727</v>
      </c>
      <c r="C5266">
        <v>0</v>
      </c>
      <c r="D5266" t="s">
        <v>16</v>
      </c>
      <c r="E5266" t="s">
        <v>565</v>
      </c>
      <c r="F5266">
        <v>423.1340165823035</v>
      </c>
    </row>
    <row r="5267" spans="1:6" hidden="1" x14ac:dyDescent="0.35">
      <c r="A5267">
        <v>5265</v>
      </c>
      <c r="B5267" t="s">
        <v>727</v>
      </c>
      <c r="C5267">
        <v>0</v>
      </c>
      <c r="D5267" t="s">
        <v>16</v>
      </c>
      <c r="E5267" t="s">
        <v>566</v>
      </c>
      <c r="F5267">
        <v>0</v>
      </c>
    </row>
    <row r="5268" spans="1:6" hidden="1" x14ac:dyDescent="0.35">
      <c r="A5268">
        <v>5266</v>
      </c>
      <c r="B5268" t="s">
        <v>727</v>
      </c>
      <c r="C5268">
        <v>0</v>
      </c>
      <c r="D5268" t="s">
        <v>16</v>
      </c>
      <c r="E5268" t="s">
        <v>567</v>
      </c>
      <c r="F5268">
        <v>186.17368827212837</v>
      </c>
    </row>
    <row r="5269" spans="1:6" hidden="1" x14ac:dyDescent="0.35">
      <c r="A5269">
        <v>5267</v>
      </c>
      <c r="B5269" t="s">
        <v>727</v>
      </c>
      <c r="C5269">
        <v>0</v>
      </c>
      <c r="D5269" t="s">
        <v>16</v>
      </c>
      <c r="E5269" t="s">
        <v>568</v>
      </c>
      <c r="F5269">
        <v>22541.738626605296</v>
      </c>
    </row>
    <row r="5270" spans="1:6" hidden="1" x14ac:dyDescent="0.35">
      <c r="A5270">
        <v>5268</v>
      </c>
      <c r="B5270" t="s">
        <v>727</v>
      </c>
      <c r="C5270">
        <v>0</v>
      </c>
      <c r="D5270" t="s">
        <v>16</v>
      </c>
      <c r="E5270" t="s">
        <v>569</v>
      </c>
      <c r="F5270">
        <v>26.339897564710807</v>
      </c>
    </row>
    <row r="5271" spans="1:6" hidden="1" x14ac:dyDescent="0.35">
      <c r="A5271">
        <v>5269</v>
      </c>
      <c r="B5271" t="s">
        <v>727</v>
      </c>
      <c r="C5271">
        <v>0</v>
      </c>
      <c r="D5271" t="s">
        <v>16</v>
      </c>
      <c r="E5271" t="s">
        <v>570</v>
      </c>
      <c r="F5271">
        <v>0</v>
      </c>
    </row>
    <row r="5272" spans="1:6" hidden="1" x14ac:dyDescent="0.35">
      <c r="A5272">
        <v>5270</v>
      </c>
      <c r="B5272" t="s">
        <v>727</v>
      </c>
      <c r="C5272">
        <v>0</v>
      </c>
      <c r="D5272" t="s">
        <v>16</v>
      </c>
      <c r="E5272" t="s">
        <v>571</v>
      </c>
      <c r="F5272">
        <v>3217.4264731282528</v>
      </c>
    </row>
    <row r="5273" spans="1:6" hidden="1" x14ac:dyDescent="0.35">
      <c r="A5273">
        <v>5271</v>
      </c>
      <c r="B5273" t="s">
        <v>727</v>
      </c>
      <c r="C5273">
        <v>0</v>
      </c>
      <c r="D5273" t="s">
        <v>16</v>
      </c>
      <c r="E5273" t="s">
        <v>572</v>
      </c>
      <c r="F5273">
        <v>55.28547914630952</v>
      </c>
    </row>
    <row r="5274" spans="1:6" hidden="1" x14ac:dyDescent="0.35">
      <c r="A5274">
        <v>5272</v>
      </c>
      <c r="B5274" t="s">
        <v>727</v>
      </c>
      <c r="C5274">
        <v>0</v>
      </c>
      <c r="D5274" t="s">
        <v>16</v>
      </c>
      <c r="E5274" t="s">
        <v>573</v>
      </c>
      <c r="F5274">
        <v>12223.841471734037</v>
      </c>
    </row>
    <row r="5275" spans="1:6" hidden="1" x14ac:dyDescent="0.35">
      <c r="A5275">
        <v>5273</v>
      </c>
      <c r="B5275" t="s">
        <v>727</v>
      </c>
      <c r="C5275">
        <v>0</v>
      </c>
      <c r="D5275" t="s">
        <v>16</v>
      </c>
      <c r="E5275" t="s">
        <v>574</v>
      </c>
      <c r="F5275">
        <v>2342.9227778759414</v>
      </c>
    </row>
    <row r="5276" spans="1:6" hidden="1" x14ac:dyDescent="0.35">
      <c r="A5276">
        <v>5274</v>
      </c>
      <c r="B5276" t="s">
        <v>727</v>
      </c>
      <c r="C5276">
        <v>0</v>
      </c>
      <c r="D5276" t="s">
        <v>16</v>
      </c>
      <c r="E5276" t="s">
        <v>575</v>
      </c>
      <c r="F5276">
        <v>27.755251669224826</v>
      </c>
    </row>
    <row r="5277" spans="1:6" hidden="1" x14ac:dyDescent="0.35">
      <c r="A5277">
        <v>5275</v>
      </c>
      <c r="B5277" t="s">
        <v>727</v>
      </c>
      <c r="C5277">
        <v>0</v>
      </c>
      <c r="D5277" t="s">
        <v>16</v>
      </c>
      <c r="E5277" t="s">
        <v>576</v>
      </c>
      <c r="F5277">
        <v>3831.1719612348193</v>
      </c>
    </row>
    <row r="5278" spans="1:6" hidden="1" x14ac:dyDescent="0.35">
      <c r="A5278">
        <v>5276</v>
      </c>
      <c r="B5278" t="s">
        <v>727</v>
      </c>
      <c r="C5278">
        <v>0</v>
      </c>
      <c r="D5278" t="s">
        <v>16</v>
      </c>
      <c r="E5278" t="s">
        <v>577</v>
      </c>
      <c r="F5278">
        <v>475.82862694201827</v>
      </c>
    </row>
    <row r="5279" spans="1:6" hidden="1" x14ac:dyDescent="0.35">
      <c r="A5279">
        <v>5277</v>
      </c>
      <c r="B5279" t="s">
        <v>727</v>
      </c>
      <c r="C5279">
        <v>0</v>
      </c>
      <c r="D5279" t="s">
        <v>16</v>
      </c>
      <c r="E5279" t="s">
        <v>578</v>
      </c>
      <c r="F5279">
        <v>0</v>
      </c>
    </row>
    <row r="5280" spans="1:6" hidden="1" x14ac:dyDescent="0.35">
      <c r="A5280">
        <v>5278</v>
      </c>
      <c r="B5280" t="s">
        <v>727</v>
      </c>
      <c r="C5280">
        <v>0</v>
      </c>
      <c r="D5280" t="s">
        <v>16</v>
      </c>
      <c r="E5280" t="s">
        <v>579</v>
      </c>
      <c r="F5280">
        <v>3471.2749624779835</v>
      </c>
    </row>
    <row r="5281" spans="1:6" hidden="1" x14ac:dyDescent="0.35">
      <c r="A5281">
        <v>5279</v>
      </c>
      <c r="B5281" t="s">
        <v>727</v>
      </c>
      <c r="C5281">
        <v>0</v>
      </c>
      <c r="D5281" t="s">
        <v>16</v>
      </c>
      <c r="E5281" t="s">
        <v>580</v>
      </c>
      <c r="F5281">
        <v>0.23179893730794837</v>
      </c>
    </row>
    <row r="5282" spans="1:6" hidden="1" x14ac:dyDescent="0.35">
      <c r="A5282">
        <v>5280</v>
      </c>
      <c r="B5282" t="s">
        <v>727</v>
      </c>
      <c r="C5282">
        <v>0</v>
      </c>
      <c r="D5282" t="s">
        <v>16</v>
      </c>
      <c r="E5282" t="s">
        <v>581</v>
      </c>
      <c r="F5282">
        <v>21.475692959382052</v>
      </c>
    </row>
    <row r="5283" spans="1:6" hidden="1" x14ac:dyDescent="0.35">
      <c r="A5283">
        <v>5281</v>
      </c>
      <c r="B5283" t="s">
        <v>727</v>
      </c>
      <c r="C5283">
        <v>0</v>
      </c>
      <c r="D5283" t="s">
        <v>16</v>
      </c>
      <c r="E5283" t="s">
        <v>582</v>
      </c>
      <c r="F5283">
        <v>23.118454233441337</v>
      </c>
    </row>
    <row r="5284" spans="1:6" hidden="1" x14ac:dyDescent="0.35">
      <c r="A5284">
        <v>5282</v>
      </c>
      <c r="B5284" t="s">
        <v>727</v>
      </c>
      <c r="C5284">
        <v>0</v>
      </c>
      <c r="D5284" t="s">
        <v>16</v>
      </c>
      <c r="E5284" t="s">
        <v>583</v>
      </c>
      <c r="F5284">
        <v>9.8757686172050108E-2</v>
      </c>
    </row>
    <row r="5285" spans="1:6" hidden="1" x14ac:dyDescent="0.35">
      <c r="A5285">
        <v>5283</v>
      </c>
      <c r="B5285" t="s">
        <v>727</v>
      </c>
      <c r="C5285">
        <v>0</v>
      </c>
      <c r="D5285" t="s">
        <v>16</v>
      </c>
      <c r="E5285" t="s">
        <v>584</v>
      </c>
      <c r="F5285">
        <v>322.07846441945759</v>
      </c>
    </row>
    <row r="5286" spans="1:6" hidden="1" x14ac:dyDescent="0.35">
      <c r="A5286">
        <v>5284</v>
      </c>
      <c r="B5286" t="s">
        <v>727</v>
      </c>
      <c r="C5286">
        <v>0</v>
      </c>
      <c r="D5286" t="s">
        <v>16</v>
      </c>
      <c r="E5286" t="s">
        <v>585</v>
      </c>
      <c r="F5286">
        <v>336.31566399219344</v>
      </c>
    </row>
    <row r="5287" spans="1:6" hidden="1" x14ac:dyDescent="0.35">
      <c r="A5287">
        <v>5285</v>
      </c>
      <c r="B5287" t="s">
        <v>727</v>
      </c>
      <c r="C5287">
        <v>0</v>
      </c>
      <c r="D5287" t="s">
        <v>100</v>
      </c>
      <c r="E5287" t="s">
        <v>586</v>
      </c>
      <c r="F5287">
        <v>0.52767489318059524</v>
      </c>
    </row>
    <row r="5288" spans="1:6" hidden="1" x14ac:dyDescent="0.35">
      <c r="A5288">
        <v>5286</v>
      </c>
      <c r="B5288" t="s">
        <v>727</v>
      </c>
      <c r="C5288">
        <v>0</v>
      </c>
      <c r="D5288" t="s">
        <v>100</v>
      </c>
      <c r="E5288" t="s">
        <v>587</v>
      </c>
      <c r="F5288">
        <v>3479.5184127085072</v>
      </c>
    </row>
    <row r="5289" spans="1:6" hidden="1" x14ac:dyDescent="0.35">
      <c r="A5289">
        <v>5287</v>
      </c>
      <c r="B5289" t="s">
        <v>727</v>
      </c>
      <c r="C5289">
        <v>0</v>
      </c>
      <c r="D5289" t="s">
        <v>100</v>
      </c>
      <c r="E5289" t="s">
        <v>588</v>
      </c>
      <c r="F5289">
        <v>0</v>
      </c>
    </row>
    <row r="5290" spans="1:6" hidden="1" x14ac:dyDescent="0.35">
      <c r="A5290">
        <v>5288</v>
      </c>
      <c r="B5290" t="s">
        <v>727</v>
      </c>
      <c r="C5290">
        <v>0</v>
      </c>
      <c r="D5290" t="s">
        <v>100</v>
      </c>
      <c r="E5290" t="s">
        <v>589</v>
      </c>
      <c r="F5290">
        <v>337.30305193260114</v>
      </c>
    </row>
    <row r="5291" spans="1:6" hidden="1" x14ac:dyDescent="0.35">
      <c r="A5291">
        <v>5289</v>
      </c>
      <c r="B5291" t="s">
        <v>727</v>
      </c>
      <c r="C5291">
        <v>0</v>
      </c>
      <c r="D5291" t="s">
        <v>100</v>
      </c>
      <c r="E5291" t="s">
        <v>590</v>
      </c>
      <c r="F5291">
        <v>6135.6492151758721</v>
      </c>
    </row>
    <row r="5292" spans="1:6" hidden="1" x14ac:dyDescent="0.35">
      <c r="A5292">
        <v>5290</v>
      </c>
      <c r="B5292" t="s">
        <v>727</v>
      </c>
      <c r="C5292">
        <v>0</v>
      </c>
      <c r="D5292" t="s">
        <v>100</v>
      </c>
      <c r="E5292" t="s">
        <v>591</v>
      </c>
      <c r="F5292">
        <v>79998.536193090971</v>
      </c>
    </row>
    <row r="5293" spans="1:6" hidden="1" x14ac:dyDescent="0.35">
      <c r="A5293">
        <v>5291</v>
      </c>
      <c r="B5293" t="s">
        <v>727</v>
      </c>
      <c r="C5293">
        <v>0</v>
      </c>
      <c r="D5293" t="s">
        <v>100</v>
      </c>
      <c r="E5293" t="s">
        <v>592</v>
      </c>
      <c r="F5293">
        <v>715.00225009178018</v>
      </c>
    </row>
    <row r="5294" spans="1:6" hidden="1" x14ac:dyDescent="0.35">
      <c r="A5294">
        <v>5292</v>
      </c>
      <c r="B5294" t="s">
        <v>727</v>
      </c>
      <c r="C5294">
        <v>0</v>
      </c>
      <c r="D5294" t="s">
        <v>100</v>
      </c>
      <c r="E5294" t="s">
        <v>593</v>
      </c>
      <c r="F5294">
        <v>9899.6419266809608</v>
      </c>
    </row>
    <row r="5295" spans="1:6" hidden="1" x14ac:dyDescent="0.35">
      <c r="A5295">
        <v>5293</v>
      </c>
      <c r="B5295" t="s">
        <v>727</v>
      </c>
      <c r="C5295">
        <v>0</v>
      </c>
      <c r="D5295" t="s">
        <v>16</v>
      </c>
      <c r="E5295" t="s">
        <v>594</v>
      </c>
      <c r="F5295">
        <v>45.204728801540853</v>
      </c>
    </row>
    <row r="5296" spans="1:6" hidden="1" x14ac:dyDescent="0.35">
      <c r="A5296">
        <v>5294</v>
      </c>
      <c r="B5296" t="s">
        <v>727</v>
      </c>
      <c r="C5296">
        <v>0</v>
      </c>
      <c r="D5296" t="s">
        <v>16</v>
      </c>
      <c r="E5296" t="s">
        <v>595</v>
      </c>
      <c r="F5296">
        <v>40.260241910853154</v>
      </c>
    </row>
    <row r="5297" spans="1:6" hidden="1" x14ac:dyDescent="0.35">
      <c r="A5297">
        <v>5295</v>
      </c>
      <c r="B5297" t="s">
        <v>727</v>
      </c>
      <c r="C5297">
        <v>0</v>
      </c>
      <c r="D5297" t="s">
        <v>16</v>
      </c>
      <c r="E5297" t="s">
        <v>596</v>
      </c>
      <c r="F5297">
        <v>58.047653702186352</v>
      </c>
    </row>
    <row r="5298" spans="1:6" hidden="1" x14ac:dyDescent="0.35">
      <c r="A5298">
        <v>5296</v>
      </c>
      <c r="B5298" t="s">
        <v>727</v>
      </c>
      <c r="C5298">
        <v>0</v>
      </c>
      <c r="D5298" t="s">
        <v>17</v>
      </c>
      <c r="E5298" t="s">
        <v>597</v>
      </c>
      <c r="F5298">
        <v>23557.77112986525</v>
      </c>
    </row>
    <row r="5299" spans="1:6" hidden="1" x14ac:dyDescent="0.35">
      <c r="A5299">
        <v>5297</v>
      </c>
      <c r="B5299" t="s">
        <v>727</v>
      </c>
      <c r="C5299">
        <v>0</v>
      </c>
      <c r="D5299" t="s">
        <v>310</v>
      </c>
      <c r="E5299" t="s">
        <v>598</v>
      </c>
      <c r="F5299">
        <v>4099.9243592168423</v>
      </c>
    </row>
    <row r="5300" spans="1:6" hidden="1" x14ac:dyDescent="0.35">
      <c r="A5300">
        <v>5298</v>
      </c>
      <c r="B5300" t="s">
        <v>727</v>
      </c>
      <c r="C5300">
        <v>0</v>
      </c>
      <c r="D5300" t="s">
        <v>310</v>
      </c>
      <c r="E5300" t="s">
        <v>599</v>
      </c>
      <c r="F5300">
        <v>0</v>
      </c>
    </row>
    <row r="5301" spans="1:6" hidden="1" x14ac:dyDescent="0.35">
      <c r="A5301">
        <v>5299</v>
      </c>
      <c r="B5301" t="s">
        <v>727</v>
      </c>
      <c r="C5301">
        <v>0</v>
      </c>
      <c r="D5301" t="s">
        <v>311</v>
      </c>
      <c r="E5301" t="s">
        <v>600</v>
      </c>
      <c r="F5301">
        <v>5547.5293279440948</v>
      </c>
    </row>
    <row r="5302" spans="1:6" hidden="1" x14ac:dyDescent="0.35">
      <c r="A5302">
        <v>5300</v>
      </c>
      <c r="B5302" t="s">
        <v>727</v>
      </c>
      <c r="C5302">
        <v>0</v>
      </c>
      <c r="D5302" t="s">
        <v>311</v>
      </c>
      <c r="E5302" t="s">
        <v>601</v>
      </c>
      <c r="F5302">
        <v>382.52108643001003</v>
      </c>
    </row>
    <row r="5303" spans="1:6" hidden="1" x14ac:dyDescent="0.35">
      <c r="A5303">
        <v>5301</v>
      </c>
      <c r="B5303" t="s">
        <v>727</v>
      </c>
      <c r="C5303">
        <v>0</v>
      </c>
      <c r="D5303" t="s">
        <v>311</v>
      </c>
      <c r="E5303" t="s">
        <v>602</v>
      </c>
      <c r="F5303">
        <v>4034.3662721400997</v>
      </c>
    </row>
    <row r="5304" spans="1:6" hidden="1" x14ac:dyDescent="0.35">
      <c r="A5304">
        <v>5302</v>
      </c>
      <c r="B5304" t="s">
        <v>727</v>
      </c>
      <c r="C5304">
        <v>0</v>
      </c>
      <c r="D5304" t="s">
        <v>311</v>
      </c>
      <c r="E5304" t="s">
        <v>603</v>
      </c>
      <c r="F5304">
        <v>0</v>
      </c>
    </row>
    <row r="5305" spans="1:6" hidden="1" x14ac:dyDescent="0.35">
      <c r="A5305">
        <v>5303</v>
      </c>
      <c r="B5305" t="s">
        <v>727</v>
      </c>
      <c r="C5305">
        <v>0</v>
      </c>
      <c r="D5305" t="s">
        <v>311</v>
      </c>
      <c r="E5305" t="s">
        <v>604</v>
      </c>
      <c r="F5305">
        <v>8963.4612415887168</v>
      </c>
    </row>
    <row r="5306" spans="1:6" hidden="1" x14ac:dyDescent="0.35">
      <c r="A5306">
        <v>5304</v>
      </c>
      <c r="B5306" t="s">
        <v>727</v>
      </c>
      <c r="C5306">
        <v>0</v>
      </c>
      <c r="D5306" t="s">
        <v>312</v>
      </c>
      <c r="E5306" t="s">
        <v>605</v>
      </c>
      <c r="F5306">
        <v>52748.375786280878</v>
      </c>
    </row>
    <row r="5307" spans="1:6" hidden="1" x14ac:dyDescent="0.35">
      <c r="A5307">
        <v>5305</v>
      </c>
      <c r="B5307" t="s">
        <v>727</v>
      </c>
      <c r="C5307">
        <v>0</v>
      </c>
      <c r="D5307" t="s">
        <v>312</v>
      </c>
      <c r="E5307" t="s">
        <v>606</v>
      </c>
      <c r="F5307">
        <v>0</v>
      </c>
    </row>
    <row r="5308" spans="1:6" hidden="1" x14ac:dyDescent="0.35">
      <c r="A5308">
        <v>5306</v>
      </c>
      <c r="B5308" t="s">
        <v>727</v>
      </c>
      <c r="C5308">
        <v>0</v>
      </c>
      <c r="D5308" t="s">
        <v>313</v>
      </c>
      <c r="E5308" t="s">
        <v>607</v>
      </c>
      <c r="F5308">
        <v>2036.8312110887675</v>
      </c>
    </row>
    <row r="5309" spans="1:6" hidden="1" x14ac:dyDescent="0.35">
      <c r="A5309">
        <v>5307</v>
      </c>
      <c r="B5309" t="s">
        <v>727</v>
      </c>
      <c r="C5309">
        <v>0</v>
      </c>
      <c r="D5309" t="s">
        <v>313</v>
      </c>
      <c r="E5309" t="s">
        <v>608</v>
      </c>
      <c r="F5309">
        <v>0</v>
      </c>
    </row>
    <row r="5310" spans="1:6" hidden="1" x14ac:dyDescent="0.35">
      <c r="A5310">
        <v>5308</v>
      </c>
      <c r="B5310" t="s">
        <v>727</v>
      </c>
      <c r="C5310">
        <v>0</v>
      </c>
      <c r="D5310" t="s">
        <v>313</v>
      </c>
      <c r="E5310" t="s">
        <v>609</v>
      </c>
      <c r="F5310">
        <v>5720.6427236062655</v>
      </c>
    </row>
    <row r="5311" spans="1:6" hidden="1" x14ac:dyDescent="0.35">
      <c r="A5311">
        <v>5309</v>
      </c>
      <c r="B5311" t="s">
        <v>727</v>
      </c>
      <c r="C5311">
        <v>0</v>
      </c>
      <c r="D5311" t="s">
        <v>313</v>
      </c>
      <c r="E5311" t="s">
        <v>610</v>
      </c>
      <c r="F5311">
        <v>0</v>
      </c>
    </row>
    <row r="5312" spans="1:6" hidden="1" x14ac:dyDescent="0.35">
      <c r="A5312">
        <v>5310</v>
      </c>
      <c r="B5312" t="s">
        <v>727</v>
      </c>
      <c r="C5312">
        <v>0</v>
      </c>
      <c r="D5312" t="s">
        <v>10</v>
      </c>
      <c r="E5312" t="s">
        <v>539</v>
      </c>
      <c r="F5312">
        <v>374.13167241517289</v>
      </c>
    </row>
    <row r="5313" spans="1:6" hidden="1" x14ac:dyDescent="0.35">
      <c r="A5313">
        <v>5311</v>
      </c>
      <c r="B5313" t="s">
        <v>727</v>
      </c>
      <c r="C5313">
        <v>0</v>
      </c>
      <c r="D5313" t="s">
        <v>313</v>
      </c>
      <c r="E5313" t="s">
        <v>611</v>
      </c>
      <c r="F5313">
        <v>0</v>
      </c>
    </row>
    <row r="5314" spans="1:6" hidden="1" x14ac:dyDescent="0.35">
      <c r="A5314">
        <v>5312</v>
      </c>
      <c r="B5314" t="s">
        <v>727</v>
      </c>
      <c r="C5314">
        <v>0</v>
      </c>
      <c r="D5314" t="s">
        <v>313</v>
      </c>
      <c r="E5314" t="s">
        <v>612</v>
      </c>
      <c r="F5314">
        <v>2531.8980624280639</v>
      </c>
    </row>
    <row r="5315" spans="1:6" hidden="1" x14ac:dyDescent="0.35">
      <c r="A5315">
        <v>5313</v>
      </c>
      <c r="B5315" t="s">
        <v>727</v>
      </c>
      <c r="C5315">
        <v>0</v>
      </c>
      <c r="D5315" t="s">
        <v>313</v>
      </c>
      <c r="E5315" t="s">
        <v>613</v>
      </c>
      <c r="F5315">
        <v>0</v>
      </c>
    </row>
    <row r="5316" spans="1:6" hidden="1" x14ac:dyDescent="0.35">
      <c r="A5316">
        <v>5314</v>
      </c>
      <c r="B5316" t="s">
        <v>727</v>
      </c>
      <c r="C5316">
        <v>0</v>
      </c>
      <c r="D5316" t="s">
        <v>313</v>
      </c>
      <c r="E5316" t="s">
        <v>614</v>
      </c>
      <c r="F5316">
        <v>1934.1069478239701</v>
      </c>
    </row>
    <row r="5317" spans="1:6" hidden="1" x14ac:dyDescent="0.35">
      <c r="A5317">
        <v>5315</v>
      </c>
      <c r="B5317" t="s">
        <v>727</v>
      </c>
      <c r="C5317">
        <v>0</v>
      </c>
      <c r="D5317" t="s">
        <v>313</v>
      </c>
      <c r="E5317" t="s">
        <v>615</v>
      </c>
      <c r="F5317">
        <v>0</v>
      </c>
    </row>
    <row r="5318" spans="1:6" hidden="1" x14ac:dyDescent="0.35">
      <c r="A5318">
        <v>5316</v>
      </c>
      <c r="B5318" t="s">
        <v>727</v>
      </c>
      <c r="C5318">
        <v>0</v>
      </c>
      <c r="D5318" t="s">
        <v>313</v>
      </c>
      <c r="E5318" t="s">
        <v>616</v>
      </c>
      <c r="F5318">
        <v>806.23477237092504</v>
      </c>
    </row>
    <row r="5319" spans="1:6" hidden="1" x14ac:dyDescent="0.35">
      <c r="A5319">
        <v>5317</v>
      </c>
      <c r="B5319" t="s">
        <v>727</v>
      </c>
      <c r="C5319">
        <v>0</v>
      </c>
      <c r="D5319" t="s">
        <v>18</v>
      </c>
      <c r="E5319" t="s">
        <v>617</v>
      </c>
      <c r="F5319">
        <v>32146.28800150286</v>
      </c>
    </row>
    <row r="5320" spans="1:6" hidden="1" x14ac:dyDescent="0.35">
      <c r="A5320">
        <v>5318</v>
      </c>
      <c r="B5320" t="s">
        <v>727</v>
      </c>
      <c r="C5320">
        <v>0</v>
      </c>
      <c r="D5320" t="s">
        <v>21</v>
      </c>
      <c r="E5320" t="s">
        <v>618</v>
      </c>
      <c r="F5320">
        <v>58265.253132528313</v>
      </c>
    </row>
    <row r="5321" spans="1:6" hidden="1" x14ac:dyDescent="0.35">
      <c r="A5321">
        <v>5319</v>
      </c>
      <c r="B5321" t="s">
        <v>727</v>
      </c>
      <c r="C5321">
        <v>0</v>
      </c>
      <c r="D5321" t="s">
        <v>19</v>
      </c>
      <c r="E5321" t="s">
        <v>619</v>
      </c>
      <c r="F5321">
        <v>17552.031065245028</v>
      </c>
    </row>
    <row r="5322" spans="1:6" hidden="1" x14ac:dyDescent="0.35">
      <c r="A5322">
        <v>5320</v>
      </c>
      <c r="B5322" t="s">
        <v>727</v>
      </c>
      <c r="C5322">
        <v>0</v>
      </c>
      <c r="D5322" t="s">
        <v>20</v>
      </c>
      <c r="E5322" t="s">
        <v>620</v>
      </c>
      <c r="F5322">
        <v>20183.999094207556</v>
      </c>
    </row>
    <row r="5323" spans="1:6" hidden="1" x14ac:dyDescent="0.35">
      <c r="A5323">
        <v>5321</v>
      </c>
      <c r="B5323" t="s">
        <v>727</v>
      </c>
      <c r="C5323">
        <v>0</v>
      </c>
      <c r="D5323" t="s">
        <v>19</v>
      </c>
      <c r="E5323" t="s">
        <v>621</v>
      </c>
      <c r="F5323">
        <v>15510.508258879992</v>
      </c>
    </row>
    <row r="5324" spans="1:6" hidden="1" x14ac:dyDescent="0.35">
      <c r="A5324">
        <v>5322</v>
      </c>
      <c r="B5324" t="s">
        <v>727</v>
      </c>
      <c r="C5324">
        <v>0</v>
      </c>
      <c r="D5324" t="s">
        <v>19</v>
      </c>
      <c r="E5324" t="s">
        <v>622</v>
      </c>
      <c r="F5324">
        <v>16358.299361315172</v>
      </c>
    </row>
    <row r="5325" spans="1:6" hidden="1" x14ac:dyDescent="0.35">
      <c r="A5325">
        <v>5323</v>
      </c>
      <c r="B5325" t="s">
        <v>727</v>
      </c>
      <c r="C5325">
        <v>0</v>
      </c>
      <c r="D5325" t="s">
        <v>22</v>
      </c>
      <c r="E5325" t="s">
        <v>623</v>
      </c>
      <c r="F5325">
        <v>87487.280821280961</v>
      </c>
    </row>
    <row r="5326" spans="1:6" hidden="1" x14ac:dyDescent="0.35">
      <c r="A5326">
        <v>5324</v>
      </c>
      <c r="B5326" t="s">
        <v>727</v>
      </c>
      <c r="C5326">
        <v>0</v>
      </c>
      <c r="D5326" t="s">
        <v>23</v>
      </c>
      <c r="E5326" t="s">
        <v>624</v>
      </c>
      <c r="F5326">
        <v>19785.789653168631</v>
      </c>
    </row>
    <row r="5327" spans="1:6" hidden="1" x14ac:dyDescent="0.35">
      <c r="A5327">
        <v>5325</v>
      </c>
      <c r="B5327" t="s">
        <v>727</v>
      </c>
      <c r="C5327">
        <v>0</v>
      </c>
      <c r="D5327" t="s">
        <v>24</v>
      </c>
      <c r="E5327" t="s">
        <v>625</v>
      </c>
      <c r="F5327">
        <v>23434.472890755533</v>
      </c>
    </row>
    <row r="5328" spans="1:6" hidden="1" x14ac:dyDescent="0.35">
      <c r="A5328">
        <v>5326</v>
      </c>
      <c r="B5328" t="s">
        <v>727</v>
      </c>
      <c r="C5328">
        <v>0</v>
      </c>
      <c r="D5328" t="s">
        <v>314</v>
      </c>
      <c r="E5328" t="s">
        <v>626</v>
      </c>
      <c r="F5328">
        <v>617.95592751217839</v>
      </c>
    </row>
    <row r="5329" spans="1:6" hidden="1" x14ac:dyDescent="0.35">
      <c r="A5329">
        <v>5327</v>
      </c>
      <c r="B5329" t="s">
        <v>727</v>
      </c>
      <c r="C5329">
        <v>0</v>
      </c>
      <c r="D5329" t="s">
        <v>314</v>
      </c>
      <c r="E5329" t="s">
        <v>627</v>
      </c>
      <c r="F5329">
        <v>0</v>
      </c>
    </row>
    <row r="5330" spans="1:6" hidden="1" x14ac:dyDescent="0.35">
      <c r="A5330">
        <v>5328</v>
      </c>
      <c r="B5330" t="s">
        <v>727</v>
      </c>
      <c r="C5330">
        <v>0</v>
      </c>
      <c r="D5330" t="s">
        <v>315</v>
      </c>
      <c r="E5330" t="s">
        <v>628</v>
      </c>
      <c r="F5330">
        <v>57.530624701333608</v>
      </c>
    </row>
    <row r="5331" spans="1:6" hidden="1" x14ac:dyDescent="0.35">
      <c r="A5331">
        <v>5329</v>
      </c>
      <c r="B5331" t="s">
        <v>727</v>
      </c>
      <c r="C5331">
        <v>0</v>
      </c>
      <c r="D5331" t="s">
        <v>315</v>
      </c>
      <c r="E5331" t="s">
        <v>629</v>
      </c>
      <c r="F5331">
        <v>173.792058154334</v>
      </c>
    </row>
    <row r="5332" spans="1:6" hidden="1" x14ac:dyDescent="0.35">
      <c r="A5332">
        <v>5330</v>
      </c>
      <c r="B5332" t="s">
        <v>727</v>
      </c>
      <c r="C5332">
        <v>0</v>
      </c>
      <c r="D5332" t="s">
        <v>315</v>
      </c>
      <c r="E5332" t="s">
        <v>630</v>
      </c>
      <c r="F5332">
        <v>157.83538418966936</v>
      </c>
    </row>
    <row r="5333" spans="1:6" hidden="1" x14ac:dyDescent="0.35">
      <c r="A5333">
        <v>5331</v>
      </c>
      <c r="B5333" t="s">
        <v>727</v>
      </c>
      <c r="C5333">
        <v>0</v>
      </c>
      <c r="D5333" t="s">
        <v>315</v>
      </c>
      <c r="E5333" t="s">
        <v>631</v>
      </c>
      <c r="F5333">
        <v>4468.9029174054403</v>
      </c>
    </row>
    <row r="5334" spans="1:6" hidden="1" x14ac:dyDescent="0.35">
      <c r="A5334">
        <v>5332</v>
      </c>
      <c r="B5334" t="s">
        <v>727</v>
      </c>
      <c r="C5334">
        <v>0</v>
      </c>
      <c r="D5334" t="s">
        <v>315</v>
      </c>
      <c r="E5334" t="s">
        <v>632</v>
      </c>
      <c r="F5334">
        <v>28.091237820418527</v>
      </c>
    </row>
    <row r="5335" spans="1:6" hidden="1" x14ac:dyDescent="0.35">
      <c r="A5335">
        <v>5333</v>
      </c>
      <c r="B5335" t="s">
        <v>727</v>
      </c>
      <c r="C5335">
        <v>0</v>
      </c>
      <c r="D5335" t="s">
        <v>315</v>
      </c>
      <c r="E5335" t="s">
        <v>633</v>
      </c>
      <c r="F5335">
        <v>115.95012098207299</v>
      </c>
    </row>
    <row r="5336" spans="1:6" hidden="1" x14ac:dyDescent="0.35">
      <c r="A5336">
        <v>5334</v>
      </c>
      <c r="B5336" t="s">
        <v>727</v>
      </c>
      <c r="C5336">
        <v>0</v>
      </c>
      <c r="D5336" t="s">
        <v>315</v>
      </c>
      <c r="E5336" t="s">
        <v>634</v>
      </c>
      <c r="F5336">
        <v>296.88915024980167</v>
      </c>
    </row>
    <row r="5337" spans="1:6" hidden="1" x14ac:dyDescent="0.35">
      <c r="A5337">
        <v>5335</v>
      </c>
      <c r="B5337" t="s">
        <v>727</v>
      </c>
      <c r="C5337">
        <v>0</v>
      </c>
      <c r="D5337" t="s">
        <v>315</v>
      </c>
      <c r="E5337" t="s">
        <v>635</v>
      </c>
      <c r="F5337">
        <v>2.0047985895576672E-4</v>
      </c>
    </row>
    <row r="5338" spans="1:6" hidden="1" x14ac:dyDescent="0.35">
      <c r="A5338">
        <v>5336</v>
      </c>
      <c r="B5338" t="s">
        <v>727</v>
      </c>
      <c r="C5338">
        <v>0</v>
      </c>
      <c r="D5338" t="s">
        <v>315</v>
      </c>
      <c r="E5338" t="s">
        <v>636</v>
      </c>
      <c r="F5338">
        <v>0</v>
      </c>
    </row>
    <row r="5339" spans="1:6" hidden="1" x14ac:dyDescent="0.35">
      <c r="A5339">
        <v>5337</v>
      </c>
      <c r="B5339" t="s">
        <v>727</v>
      </c>
      <c r="C5339">
        <v>0</v>
      </c>
      <c r="D5339" t="s">
        <v>315</v>
      </c>
      <c r="E5339" t="s">
        <v>637</v>
      </c>
      <c r="F5339">
        <v>0</v>
      </c>
    </row>
    <row r="5340" spans="1:6" hidden="1" x14ac:dyDescent="0.35">
      <c r="A5340">
        <v>5338</v>
      </c>
      <c r="B5340" t="s">
        <v>727</v>
      </c>
      <c r="C5340">
        <v>0</v>
      </c>
      <c r="D5340" t="s">
        <v>315</v>
      </c>
      <c r="E5340" t="s">
        <v>638</v>
      </c>
      <c r="F5340">
        <v>0</v>
      </c>
    </row>
    <row r="5341" spans="1:6" hidden="1" x14ac:dyDescent="0.35">
      <c r="A5341">
        <v>5339</v>
      </c>
      <c r="B5341" t="s">
        <v>727</v>
      </c>
      <c r="C5341">
        <v>0</v>
      </c>
      <c r="D5341" t="s">
        <v>315</v>
      </c>
      <c r="E5341" t="s">
        <v>639</v>
      </c>
      <c r="F5341">
        <v>74.044575823170689</v>
      </c>
    </row>
    <row r="5342" spans="1:6" hidden="1" x14ac:dyDescent="0.35">
      <c r="A5342">
        <v>5340</v>
      </c>
      <c r="B5342" t="s">
        <v>727</v>
      </c>
      <c r="C5342">
        <v>0</v>
      </c>
      <c r="D5342" t="s">
        <v>315</v>
      </c>
      <c r="E5342" t="s">
        <v>640</v>
      </c>
      <c r="F5342">
        <v>273.57915032201993</v>
      </c>
    </row>
    <row r="5343" spans="1:6" hidden="1" x14ac:dyDescent="0.35">
      <c r="A5343">
        <v>5341</v>
      </c>
      <c r="B5343" t="s">
        <v>727</v>
      </c>
      <c r="C5343">
        <v>0</v>
      </c>
      <c r="D5343" t="s">
        <v>315</v>
      </c>
      <c r="E5343" t="s">
        <v>641</v>
      </c>
      <c r="F5343">
        <v>849.46294619738217</v>
      </c>
    </row>
    <row r="5344" spans="1:6" hidden="1" x14ac:dyDescent="0.35">
      <c r="A5344">
        <v>5342</v>
      </c>
      <c r="B5344" t="s">
        <v>727</v>
      </c>
      <c r="C5344">
        <v>0</v>
      </c>
      <c r="D5344" t="s">
        <v>316</v>
      </c>
      <c r="E5344" t="s">
        <v>642</v>
      </c>
      <c r="F5344">
        <v>3.3630536476871238</v>
      </c>
    </row>
    <row r="5345" spans="1:6" hidden="1" x14ac:dyDescent="0.35">
      <c r="A5345">
        <v>5343</v>
      </c>
      <c r="B5345" t="s">
        <v>727</v>
      </c>
      <c r="C5345">
        <v>0</v>
      </c>
      <c r="D5345" t="s">
        <v>316</v>
      </c>
      <c r="E5345" t="s">
        <v>643</v>
      </c>
      <c r="F5345">
        <v>3.2229963284880645</v>
      </c>
    </row>
    <row r="5346" spans="1:6" hidden="1" x14ac:dyDescent="0.35">
      <c r="A5346">
        <v>5344</v>
      </c>
      <c r="B5346" t="s">
        <v>727</v>
      </c>
      <c r="C5346">
        <v>0</v>
      </c>
      <c r="D5346" t="s">
        <v>316</v>
      </c>
      <c r="E5346" t="s">
        <v>644</v>
      </c>
      <c r="F5346">
        <v>0.3206604100800366</v>
      </c>
    </row>
    <row r="5347" spans="1:6" hidden="1" x14ac:dyDescent="0.35">
      <c r="A5347">
        <v>5345</v>
      </c>
      <c r="B5347" t="s">
        <v>727</v>
      </c>
      <c r="C5347">
        <v>0</v>
      </c>
      <c r="D5347" t="s">
        <v>316</v>
      </c>
      <c r="E5347" t="s">
        <v>645</v>
      </c>
      <c r="F5347">
        <v>0</v>
      </c>
    </row>
    <row r="5348" spans="1:6" hidden="1" x14ac:dyDescent="0.35">
      <c r="A5348">
        <v>5346</v>
      </c>
      <c r="B5348" t="s">
        <v>727</v>
      </c>
      <c r="C5348">
        <v>0</v>
      </c>
      <c r="D5348" t="s">
        <v>316</v>
      </c>
      <c r="E5348" t="s">
        <v>646</v>
      </c>
      <c r="F5348">
        <v>6.7228920435275143E-3</v>
      </c>
    </row>
    <row r="5349" spans="1:6" hidden="1" x14ac:dyDescent="0.35">
      <c r="A5349">
        <v>5347</v>
      </c>
      <c r="B5349" t="s">
        <v>727</v>
      </c>
      <c r="C5349">
        <v>0</v>
      </c>
      <c r="D5349" t="s">
        <v>316</v>
      </c>
      <c r="E5349" t="s">
        <v>647</v>
      </c>
      <c r="F5349">
        <v>74.622757363115838</v>
      </c>
    </row>
    <row r="5350" spans="1:6" hidden="1" x14ac:dyDescent="0.35">
      <c r="A5350">
        <v>5348</v>
      </c>
      <c r="B5350" t="s">
        <v>727</v>
      </c>
      <c r="C5350">
        <v>0</v>
      </c>
      <c r="D5350" t="s">
        <v>314</v>
      </c>
      <c r="E5350" t="s">
        <v>648</v>
      </c>
      <c r="F5350">
        <v>1.2328006137324614E-3</v>
      </c>
    </row>
    <row r="5351" spans="1:6" hidden="1" x14ac:dyDescent="0.35">
      <c r="A5351">
        <v>5349</v>
      </c>
      <c r="B5351" t="s">
        <v>727</v>
      </c>
      <c r="C5351">
        <v>0</v>
      </c>
      <c r="D5351" t="s">
        <v>314</v>
      </c>
      <c r="E5351" t="s">
        <v>649</v>
      </c>
      <c r="F5351">
        <v>5.4819113792803371</v>
      </c>
    </row>
    <row r="5352" spans="1:6" hidden="1" x14ac:dyDescent="0.35">
      <c r="A5352">
        <v>5350</v>
      </c>
      <c r="B5352" t="s">
        <v>727</v>
      </c>
      <c r="C5352">
        <v>0</v>
      </c>
      <c r="D5352" t="s">
        <v>25</v>
      </c>
      <c r="E5352" t="s">
        <v>650</v>
      </c>
      <c r="F5352">
        <v>158950.60691653713</v>
      </c>
    </row>
    <row r="5353" spans="1:6" hidden="1" x14ac:dyDescent="0.35">
      <c r="A5353">
        <v>5351</v>
      </c>
      <c r="B5353" t="s">
        <v>727</v>
      </c>
      <c r="C5353">
        <v>0</v>
      </c>
      <c r="D5353" t="s">
        <v>25</v>
      </c>
      <c r="E5353" t="s">
        <v>651</v>
      </c>
      <c r="F5353">
        <v>0</v>
      </c>
    </row>
    <row r="5354" spans="1:6" hidden="1" x14ac:dyDescent="0.35">
      <c r="A5354">
        <v>5352</v>
      </c>
      <c r="B5354" t="s">
        <v>727</v>
      </c>
      <c r="C5354">
        <v>0</v>
      </c>
      <c r="D5354" t="s">
        <v>26</v>
      </c>
      <c r="E5354" t="s">
        <v>652</v>
      </c>
      <c r="F5354">
        <v>771.08411510684527</v>
      </c>
    </row>
    <row r="5355" spans="1:6" hidden="1" x14ac:dyDescent="0.35">
      <c r="A5355">
        <v>5353</v>
      </c>
      <c r="B5355" t="s">
        <v>727</v>
      </c>
      <c r="C5355">
        <v>0</v>
      </c>
      <c r="D5355" t="s">
        <v>26</v>
      </c>
      <c r="E5355" t="s">
        <v>653</v>
      </c>
      <c r="F5355">
        <v>123.47838417465924</v>
      </c>
    </row>
    <row r="5356" spans="1:6" hidden="1" x14ac:dyDescent="0.35">
      <c r="A5356">
        <v>5354</v>
      </c>
      <c r="B5356" t="s">
        <v>727</v>
      </c>
      <c r="C5356">
        <v>0</v>
      </c>
      <c r="D5356" t="s">
        <v>26</v>
      </c>
      <c r="E5356" t="s">
        <v>654</v>
      </c>
      <c r="F5356">
        <v>21056.43580520797</v>
      </c>
    </row>
    <row r="5357" spans="1:6" hidden="1" x14ac:dyDescent="0.35">
      <c r="A5357">
        <v>5355</v>
      </c>
      <c r="B5357" t="s">
        <v>727</v>
      </c>
      <c r="C5357">
        <v>0</v>
      </c>
      <c r="D5357" t="s">
        <v>26</v>
      </c>
      <c r="E5357" t="s">
        <v>655</v>
      </c>
      <c r="F5357">
        <v>8974.7902361955403</v>
      </c>
    </row>
    <row r="5358" spans="1:6" hidden="1" x14ac:dyDescent="0.35">
      <c r="A5358">
        <v>5356</v>
      </c>
      <c r="B5358" t="s">
        <v>727</v>
      </c>
      <c r="C5358">
        <v>0</v>
      </c>
      <c r="D5358" t="s">
        <v>28</v>
      </c>
      <c r="E5358" t="s">
        <v>656</v>
      </c>
      <c r="F5358">
        <v>78263.177737294012</v>
      </c>
    </row>
    <row r="5359" spans="1:6" hidden="1" x14ac:dyDescent="0.35">
      <c r="A5359">
        <v>5357</v>
      </c>
      <c r="B5359" t="s">
        <v>727</v>
      </c>
      <c r="C5359">
        <v>0</v>
      </c>
      <c r="D5359" t="s">
        <v>27</v>
      </c>
      <c r="E5359" t="s">
        <v>657</v>
      </c>
      <c r="F5359">
        <v>18145.885760051446</v>
      </c>
    </row>
    <row r="5360" spans="1:6" hidden="1" x14ac:dyDescent="0.35">
      <c r="A5360">
        <v>5358</v>
      </c>
      <c r="B5360" t="s">
        <v>727</v>
      </c>
      <c r="C5360">
        <v>0</v>
      </c>
      <c r="D5360" t="s">
        <v>27</v>
      </c>
      <c r="E5360" t="s">
        <v>658</v>
      </c>
      <c r="F5360">
        <v>32955.950926012199</v>
      </c>
    </row>
    <row r="5361" spans="1:6" hidden="1" x14ac:dyDescent="0.35">
      <c r="A5361">
        <v>5359</v>
      </c>
      <c r="B5361" t="s">
        <v>727</v>
      </c>
      <c r="C5361">
        <v>0</v>
      </c>
      <c r="D5361" t="s">
        <v>27</v>
      </c>
      <c r="E5361" t="s">
        <v>659</v>
      </c>
      <c r="F5361">
        <v>1603.7282876071727</v>
      </c>
    </row>
    <row r="5362" spans="1:6" hidden="1" x14ac:dyDescent="0.35">
      <c r="A5362">
        <v>5360</v>
      </c>
      <c r="B5362" t="s">
        <v>727</v>
      </c>
      <c r="C5362">
        <v>0</v>
      </c>
      <c r="D5362" t="s">
        <v>27</v>
      </c>
      <c r="E5362" t="s">
        <v>660</v>
      </c>
      <c r="F5362">
        <v>17454.73509082853</v>
      </c>
    </row>
    <row r="5363" spans="1:6" hidden="1" x14ac:dyDescent="0.35">
      <c r="A5363">
        <v>5361</v>
      </c>
      <c r="B5363" t="s">
        <v>727</v>
      </c>
      <c r="C5363">
        <v>0</v>
      </c>
      <c r="D5363" t="s">
        <v>27</v>
      </c>
      <c r="E5363" t="s">
        <v>661</v>
      </c>
      <c r="F5363">
        <v>1339.6364928533851</v>
      </c>
    </row>
    <row r="5364" spans="1:6" hidden="1" x14ac:dyDescent="0.35">
      <c r="A5364">
        <v>5362</v>
      </c>
      <c r="B5364" t="s">
        <v>727</v>
      </c>
      <c r="C5364">
        <v>0</v>
      </c>
      <c r="D5364" t="s">
        <v>27</v>
      </c>
      <c r="E5364" t="s">
        <v>662</v>
      </c>
      <c r="F5364">
        <v>19784.98299359587</v>
      </c>
    </row>
    <row r="5365" spans="1:6" hidden="1" x14ac:dyDescent="0.35">
      <c r="A5365">
        <v>5363</v>
      </c>
      <c r="B5365" t="s">
        <v>727</v>
      </c>
      <c r="C5365">
        <v>0</v>
      </c>
      <c r="D5365" t="s">
        <v>27</v>
      </c>
      <c r="E5365" t="s">
        <v>663</v>
      </c>
      <c r="F5365">
        <v>73959.309111325972</v>
      </c>
    </row>
    <row r="5366" spans="1:6" hidden="1" x14ac:dyDescent="0.35">
      <c r="A5366">
        <v>5364</v>
      </c>
      <c r="B5366" t="s">
        <v>727</v>
      </c>
      <c r="C5366">
        <v>0</v>
      </c>
      <c r="D5366" t="s">
        <v>30</v>
      </c>
      <c r="E5366" t="s">
        <v>664</v>
      </c>
      <c r="F5366">
        <v>13700.190523347976</v>
      </c>
    </row>
    <row r="5367" spans="1:6" hidden="1" x14ac:dyDescent="0.35">
      <c r="A5367">
        <v>5365</v>
      </c>
      <c r="B5367" t="s">
        <v>727</v>
      </c>
      <c r="C5367">
        <v>0</v>
      </c>
      <c r="D5367" t="s">
        <v>32</v>
      </c>
      <c r="E5367" t="s">
        <v>665</v>
      </c>
      <c r="F5367">
        <v>79834.031944278104</v>
      </c>
    </row>
    <row r="5368" spans="1:6" hidden="1" x14ac:dyDescent="0.35">
      <c r="A5368">
        <v>5366</v>
      </c>
      <c r="B5368" t="s">
        <v>727</v>
      </c>
      <c r="C5368">
        <v>0</v>
      </c>
      <c r="D5368" t="s">
        <v>32</v>
      </c>
      <c r="E5368" t="s">
        <v>666</v>
      </c>
      <c r="F5368">
        <v>59019.47223728559</v>
      </c>
    </row>
    <row r="5369" spans="1:6" hidden="1" x14ac:dyDescent="0.35">
      <c r="A5369">
        <v>5367</v>
      </c>
      <c r="B5369" t="s">
        <v>727</v>
      </c>
      <c r="C5369">
        <v>0</v>
      </c>
      <c r="D5369" t="s">
        <v>32</v>
      </c>
      <c r="E5369" t="s">
        <v>667</v>
      </c>
      <c r="F5369">
        <v>23212.71356743326</v>
      </c>
    </row>
    <row r="5370" spans="1:6" hidden="1" x14ac:dyDescent="0.35">
      <c r="A5370">
        <v>5368</v>
      </c>
      <c r="B5370" t="s">
        <v>727</v>
      </c>
      <c r="C5370">
        <v>0</v>
      </c>
      <c r="D5370" t="s">
        <v>33</v>
      </c>
      <c r="E5370" t="s">
        <v>668</v>
      </c>
      <c r="F5370">
        <v>68560.187469722165</v>
      </c>
    </row>
    <row r="5371" spans="1:6" hidden="1" x14ac:dyDescent="0.35">
      <c r="A5371">
        <v>5369</v>
      </c>
      <c r="B5371" t="s">
        <v>727</v>
      </c>
      <c r="C5371">
        <v>0</v>
      </c>
      <c r="D5371" t="s">
        <v>34</v>
      </c>
      <c r="E5371" t="s">
        <v>669</v>
      </c>
      <c r="F5371">
        <v>106465.56649509889</v>
      </c>
    </row>
    <row r="5372" spans="1:6" hidden="1" x14ac:dyDescent="0.35">
      <c r="A5372">
        <v>5370</v>
      </c>
      <c r="B5372" t="s">
        <v>727</v>
      </c>
      <c r="C5372">
        <v>0</v>
      </c>
      <c r="D5372" t="s">
        <v>31</v>
      </c>
      <c r="E5372" t="s">
        <v>670</v>
      </c>
      <c r="F5372">
        <v>111970.41383125292</v>
      </c>
    </row>
    <row r="5373" spans="1:6" hidden="1" x14ac:dyDescent="0.35">
      <c r="A5373">
        <v>5371</v>
      </c>
      <c r="B5373" t="s">
        <v>727</v>
      </c>
      <c r="C5373">
        <v>0</v>
      </c>
      <c r="D5373" t="s">
        <v>34</v>
      </c>
      <c r="E5373" t="s">
        <v>671</v>
      </c>
      <c r="F5373">
        <v>31931.08696231855</v>
      </c>
    </row>
    <row r="5374" spans="1:6" hidden="1" x14ac:dyDescent="0.35">
      <c r="A5374">
        <v>5372</v>
      </c>
      <c r="B5374" t="s">
        <v>727</v>
      </c>
      <c r="C5374">
        <v>0</v>
      </c>
      <c r="D5374" t="s">
        <v>34</v>
      </c>
      <c r="E5374" t="s">
        <v>672</v>
      </c>
      <c r="F5374">
        <v>201297.30129587333</v>
      </c>
    </row>
    <row r="5375" spans="1:6" hidden="1" x14ac:dyDescent="0.35">
      <c r="A5375">
        <v>5373</v>
      </c>
      <c r="B5375" t="s">
        <v>727</v>
      </c>
      <c r="C5375">
        <v>0</v>
      </c>
      <c r="D5375" t="s">
        <v>35</v>
      </c>
      <c r="E5375" t="s">
        <v>673</v>
      </c>
      <c r="F5375">
        <v>213566.30967002787</v>
      </c>
    </row>
    <row r="5376" spans="1:6" hidden="1" x14ac:dyDescent="0.35">
      <c r="A5376">
        <v>5374</v>
      </c>
      <c r="B5376" t="s">
        <v>727</v>
      </c>
      <c r="C5376">
        <v>0</v>
      </c>
      <c r="D5376" t="s">
        <v>36</v>
      </c>
      <c r="E5376" t="s">
        <v>674</v>
      </c>
      <c r="F5376">
        <v>70924.166775060352</v>
      </c>
    </row>
    <row r="5377" spans="1:6" hidden="1" x14ac:dyDescent="0.35">
      <c r="A5377">
        <v>5375</v>
      </c>
      <c r="B5377" t="s">
        <v>727</v>
      </c>
      <c r="C5377">
        <v>0</v>
      </c>
      <c r="D5377" t="s">
        <v>37</v>
      </c>
      <c r="E5377" t="s">
        <v>675</v>
      </c>
      <c r="F5377">
        <v>133574.45235681761</v>
      </c>
    </row>
    <row r="5378" spans="1:6" hidden="1" x14ac:dyDescent="0.35">
      <c r="A5378">
        <v>5376</v>
      </c>
      <c r="B5378" t="s">
        <v>727</v>
      </c>
      <c r="C5378">
        <v>0</v>
      </c>
      <c r="D5378" t="s">
        <v>314</v>
      </c>
      <c r="E5378" t="s">
        <v>676</v>
      </c>
      <c r="F5378">
        <v>3.7769617145749793E-2</v>
      </c>
    </row>
    <row r="5379" spans="1:6" hidden="1" x14ac:dyDescent="0.35">
      <c r="A5379">
        <v>5377</v>
      </c>
      <c r="B5379" t="s">
        <v>727</v>
      </c>
      <c r="C5379">
        <v>0</v>
      </c>
      <c r="D5379" t="s">
        <v>314</v>
      </c>
      <c r="E5379" t="s">
        <v>677</v>
      </c>
      <c r="F5379">
        <v>3.7973633569942107E-2</v>
      </c>
    </row>
    <row r="5380" spans="1:6" hidden="1" x14ac:dyDescent="0.35">
      <c r="A5380">
        <v>5378</v>
      </c>
      <c r="B5380" t="s">
        <v>727</v>
      </c>
      <c r="C5380">
        <v>0</v>
      </c>
      <c r="D5380" t="s">
        <v>314</v>
      </c>
      <c r="E5380" t="s">
        <v>678</v>
      </c>
      <c r="F5380">
        <v>3.0262525765421915E-2</v>
      </c>
    </row>
    <row r="5381" spans="1:6" hidden="1" x14ac:dyDescent="0.35">
      <c r="A5381">
        <v>5379</v>
      </c>
      <c r="B5381" t="s">
        <v>727</v>
      </c>
      <c r="C5381">
        <v>0</v>
      </c>
      <c r="D5381" t="s">
        <v>314</v>
      </c>
      <c r="E5381" t="s">
        <v>679</v>
      </c>
      <c r="F5381">
        <v>1.4669976453343617E-2</v>
      </c>
    </row>
    <row r="5382" spans="1:6" hidden="1" x14ac:dyDescent="0.35">
      <c r="A5382">
        <v>5380</v>
      </c>
      <c r="B5382" t="s">
        <v>727</v>
      </c>
      <c r="C5382">
        <v>0</v>
      </c>
      <c r="D5382" t="s">
        <v>314</v>
      </c>
      <c r="E5382" t="s">
        <v>680</v>
      </c>
      <c r="F5382">
        <v>2.6688334866353539E-2</v>
      </c>
    </row>
    <row r="5383" spans="1:6" hidden="1" x14ac:dyDescent="0.35">
      <c r="A5383">
        <v>5381</v>
      </c>
      <c r="B5383" t="s">
        <v>727</v>
      </c>
      <c r="C5383">
        <v>0</v>
      </c>
      <c r="D5383" t="s">
        <v>314</v>
      </c>
      <c r="E5383" t="s">
        <v>681</v>
      </c>
      <c r="F5383">
        <v>3.1873333504773324E-2</v>
      </c>
    </row>
    <row r="5384" spans="1:6" hidden="1" x14ac:dyDescent="0.35">
      <c r="A5384">
        <v>5382</v>
      </c>
      <c r="B5384" t="s">
        <v>727</v>
      </c>
      <c r="C5384">
        <v>0</v>
      </c>
      <c r="D5384" t="s">
        <v>314</v>
      </c>
      <c r="E5384" t="s">
        <v>682</v>
      </c>
      <c r="F5384">
        <v>4.5497101219157669E-2</v>
      </c>
    </row>
    <row r="5385" spans="1:6" hidden="1" x14ac:dyDescent="0.35">
      <c r="A5385">
        <v>5383</v>
      </c>
      <c r="B5385" t="s">
        <v>727</v>
      </c>
      <c r="C5385">
        <v>0</v>
      </c>
      <c r="D5385" t="s">
        <v>314</v>
      </c>
      <c r="E5385" t="s">
        <v>683</v>
      </c>
      <c r="F5385">
        <v>1.3357449372543007E-2</v>
      </c>
    </row>
    <row r="5386" spans="1:6" hidden="1" x14ac:dyDescent="0.35">
      <c r="A5386">
        <v>5384</v>
      </c>
      <c r="B5386" t="s">
        <v>727</v>
      </c>
      <c r="C5386">
        <v>0</v>
      </c>
      <c r="D5386" t="s">
        <v>314</v>
      </c>
      <c r="E5386" t="s">
        <v>684</v>
      </c>
      <c r="F5386">
        <v>4.072372376673742E-3</v>
      </c>
    </row>
    <row r="5387" spans="1:6" hidden="1" x14ac:dyDescent="0.35">
      <c r="A5387">
        <v>5385</v>
      </c>
      <c r="B5387" t="s">
        <v>727</v>
      </c>
      <c r="C5387">
        <v>0</v>
      </c>
      <c r="D5387" t="s">
        <v>314</v>
      </c>
      <c r="E5387" t="s">
        <v>685</v>
      </c>
      <c r="F5387">
        <v>1.9942627393037919E-2</v>
      </c>
    </row>
    <row r="5388" spans="1:6" hidden="1" x14ac:dyDescent="0.35">
      <c r="A5388">
        <v>5386</v>
      </c>
      <c r="B5388" t="s">
        <v>727</v>
      </c>
      <c r="C5388">
        <v>0</v>
      </c>
      <c r="D5388" t="s">
        <v>314</v>
      </c>
      <c r="E5388" t="s">
        <v>686</v>
      </c>
      <c r="F5388">
        <v>2085.3487901694557</v>
      </c>
    </row>
    <row r="5389" spans="1:6" hidden="1" x14ac:dyDescent="0.35">
      <c r="A5389">
        <v>5387</v>
      </c>
      <c r="B5389" t="s">
        <v>727</v>
      </c>
      <c r="C5389">
        <v>0</v>
      </c>
      <c r="D5389" t="s">
        <v>314</v>
      </c>
      <c r="E5389" t="s">
        <v>687</v>
      </c>
      <c r="F5389">
        <v>560.44402067756846</v>
      </c>
    </row>
    <row r="5390" spans="1:6" hidden="1" x14ac:dyDescent="0.35">
      <c r="A5390">
        <v>5388</v>
      </c>
      <c r="B5390" t="s">
        <v>727</v>
      </c>
      <c r="C5390">
        <v>0</v>
      </c>
      <c r="D5390" t="s">
        <v>314</v>
      </c>
      <c r="E5390" t="s">
        <v>688</v>
      </c>
      <c r="F5390">
        <v>8533.6785970168385</v>
      </c>
    </row>
    <row r="5391" spans="1:6" hidden="1" x14ac:dyDescent="0.35">
      <c r="A5391">
        <v>5389</v>
      </c>
      <c r="B5391" t="s">
        <v>727</v>
      </c>
      <c r="C5391">
        <v>0</v>
      </c>
      <c r="D5391" t="s">
        <v>314</v>
      </c>
      <c r="E5391" t="s">
        <v>689</v>
      </c>
      <c r="F5391">
        <v>9608.5100416944788</v>
      </c>
    </row>
    <row r="5392" spans="1:6" hidden="1" x14ac:dyDescent="0.35">
      <c r="A5392">
        <v>5390</v>
      </c>
      <c r="B5392" t="s">
        <v>727</v>
      </c>
      <c r="C5392">
        <v>0</v>
      </c>
      <c r="D5392" t="s">
        <v>314</v>
      </c>
      <c r="E5392" t="s">
        <v>690</v>
      </c>
      <c r="F5392">
        <v>23218.228436655405</v>
      </c>
    </row>
    <row r="5393" spans="1:6" hidden="1" x14ac:dyDescent="0.35">
      <c r="A5393">
        <v>5391</v>
      </c>
      <c r="B5393" t="s">
        <v>727</v>
      </c>
      <c r="C5393">
        <v>0</v>
      </c>
      <c r="D5393" t="s">
        <v>314</v>
      </c>
      <c r="E5393" t="s">
        <v>691</v>
      </c>
      <c r="F5393">
        <v>9895.8196906337071</v>
      </c>
    </row>
    <row r="5394" spans="1:6" hidden="1" x14ac:dyDescent="0.35">
      <c r="A5394">
        <v>5392</v>
      </c>
      <c r="B5394" t="s">
        <v>727</v>
      </c>
      <c r="C5394">
        <v>0</v>
      </c>
      <c r="D5394" t="s">
        <v>314</v>
      </c>
      <c r="E5394" t="s">
        <v>692</v>
      </c>
      <c r="F5394">
        <v>7994.4696690308238</v>
      </c>
    </row>
    <row r="5395" spans="1:6" hidden="1" x14ac:dyDescent="0.35">
      <c r="A5395">
        <v>5393</v>
      </c>
      <c r="B5395" t="s">
        <v>727</v>
      </c>
      <c r="C5395">
        <v>0</v>
      </c>
      <c r="D5395" t="s">
        <v>314</v>
      </c>
      <c r="E5395" t="s">
        <v>693</v>
      </c>
      <c r="F5395">
        <v>8174.7462894020573</v>
      </c>
    </row>
    <row r="5396" spans="1:6" hidden="1" x14ac:dyDescent="0.35">
      <c r="A5396">
        <v>5394</v>
      </c>
      <c r="B5396" t="s">
        <v>727</v>
      </c>
      <c r="C5396">
        <v>0</v>
      </c>
      <c r="D5396" t="s">
        <v>314</v>
      </c>
      <c r="E5396" t="s">
        <v>694</v>
      </c>
      <c r="F5396">
        <v>3456.2150734986167</v>
      </c>
    </row>
    <row r="5397" spans="1:6" hidden="1" x14ac:dyDescent="0.35">
      <c r="A5397">
        <v>5395</v>
      </c>
      <c r="B5397" t="s">
        <v>727</v>
      </c>
      <c r="C5397">
        <v>0</v>
      </c>
      <c r="D5397" t="s">
        <v>314</v>
      </c>
      <c r="E5397" t="s">
        <v>695</v>
      </c>
      <c r="F5397">
        <v>4145.8938114988359</v>
      </c>
    </row>
    <row r="5398" spans="1:6" hidden="1" x14ac:dyDescent="0.35">
      <c r="A5398">
        <v>5396</v>
      </c>
      <c r="B5398" t="s">
        <v>727</v>
      </c>
      <c r="C5398">
        <v>0</v>
      </c>
      <c r="D5398" t="s">
        <v>38</v>
      </c>
      <c r="E5398" t="s">
        <v>696</v>
      </c>
      <c r="F5398">
        <v>28419.50420298025</v>
      </c>
    </row>
    <row r="5399" spans="1:6" hidden="1" x14ac:dyDescent="0.35">
      <c r="A5399">
        <v>5397</v>
      </c>
      <c r="B5399" t="s">
        <v>727</v>
      </c>
      <c r="C5399">
        <v>0</v>
      </c>
      <c r="D5399" t="s">
        <v>38</v>
      </c>
      <c r="E5399" t="s">
        <v>697</v>
      </c>
      <c r="F5399">
        <v>29686.631090427196</v>
      </c>
    </row>
    <row r="5400" spans="1:6" hidden="1" x14ac:dyDescent="0.35">
      <c r="A5400">
        <v>5398</v>
      </c>
      <c r="B5400" t="s">
        <v>727</v>
      </c>
      <c r="C5400">
        <v>0</v>
      </c>
      <c r="D5400" t="s">
        <v>38</v>
      </c>
      <c r="E5400" t="s">
        <v>698</v>
      </c>
      <c r="F5400">
        <v>23042.461010509476</v>
      </c>
    </row>
    <row r="5401" spans="1:6" hidden="1" x14ac:dyDescent="0.35">
      <c r="A5401">
        <v>5399</v>
      </c>
      <c r="B5401" t="s">
        <v>727</v>
      </c>
      <c r="C5401">
        <v>0</v>
      </c>
      <c r="D5401" t="s">
        <v>39</v>
      </c>
      <c r="E5401" t="s">
        <v>699</v>
      </c>
      <c r="F5401">
        <v>3299.1422093175511</v>
      </c>
    </row>
    <row r="5402" spans="1:6" hidden="1" x14ac:dyDescent="0.35">
      <c r="A5402">
        <v>5400</v>
      </c>
      <c r="B5402" t="s">
        <v>727</v>
      </c>
      <c r="C5402">
        <v>0</v>
      </c>
      <c r="D5402">
        <v>0</v>
      </c>
      <c r="E5402" t="s">
        <v>700</v>
      </c>
      <c r="F5402">
        <v>0</v>
      </c>
    </row>
    <row r="5403" spans="1:6" hidden="1" x14ac:dyDescent="0.35">
      <c r="A5403">
        <v>5401</v>
      </c>
      <c r="B5403" t="s">
        <v>728</v>
      </c>
      <c r="C5403">
        <v>0</v>
      </c>
      <c r="D5403" t="s">
        <v>9</v>
      </c>
      <c r="E5403" t="s">
        <v>502</v>
      </c>
      <c r="F5403">
        <v>0.33810845881697837</v>
      </c>
    </row>
    <row r="5404" spans="1:6" hidden="1" x14ac:dyDescent="0.35">
      <c r="A5404">
        <v>5402</v>
      </c>
      <c r="B5404" t="s">
        <v>728</v>
      </c>
      <c r="C5404">
        <v>0</v>
      </c>
      <c r="D5404" t="s">
        <v>9</v>
      </c>
      <c r="E5404" t="s">
        <v>503</v>
      </c>
      <c r="F5404">
        <v>0.48422922373649008</v>
      </c>
    </row>
    <row r="5405" spans="1:6" hidden="1" x14ac:dyDescent="0.35">
      <c r="A5405">
        <v>5403</v>
      </c>
      <c r="B5405" t="s">
        <v>728</v>
      </c>
      <c r="C5405">
        <v>0</v>
      </c>
      <c r="D5405" t="s">
        <v>9</v>
      </c>
      <c r="E5405" t="s">
        <v>504</v>
      </c>
      <c r="F5405">
        <v>0.66411861111993076</v>
      </c>
    </row>
    <row r="5406" spans="1:6" hidden="1" x14ac:dyDescent="0.35">
      <c r="A5406">
        <v>5404</v>
      </c>
      <c r="B5406" t="s">
        <v>728</v>
      </c>
      <c r="C5406">
        <v>0</v>
      </c>
      <c r="D5406" t="s">
        <v>9</v>
      </c>
      <c r="E5406" t="s">
        <v>505</v>
      </c>
      <c r="F5406">
        <v>3.039363829306132</v>
      </c>
    </row>
    <row r="5407" spans="1:6" hidden="1" x14ac:dyDescent="0.35">
      <c r="A5407">
        <v>5405</v>
      </c>
      <c r="B5407" t="s">
        <v>728</v>
      </c>
      <c r="C5407">
        <v>0</v>
      </c>
      <c r="D5407" t="s">
        <v>9</v>
      </c>
      <c r="E5407" t="s">
        <v>506</v>
      </c>
      <c r="F5407">
        <v>1.0014583031542148</v>
      </c>
    </row>
    <row r="5408" spans="1:6" hidden="1" x14ac:dyDescent="0.35">
      <c r="A5408">
        <v>5406</v>
      </c>
      <c r="B5408" t="s">
        <v>728</v>
      </c>
      <c r="C5408">
        <v>0</v>
      </c>
      <c r="D5408" t="s">
        <v>9</v>
      </c>
      <c r="E5408" t="s">
        <v>507</v>
      </c>
      <c r="F5408">
        <v>0.45083941168948838</v>
      </c>
    </row>
    <row r="5409" spans="1:6" hidden="1" x14ac:dyDescent="0.35">
      <c r="A5409">
        <v>5407</v>
      </c>
      <c r="B5409" t="s">
        <v>728</v>
      </c>
      <c r="C5409">
        <v>0</v>
      </c>
      <c r="D5409" t="s">
        <v>9</v>
      </c>
      <c r="E5409" t="s">
        <v>508</v>
      </c>
      <c r="F5409">
        <v>0.13100091987051049</v>
      </c>
    </row>
    <row r="5410" spans="1:6" hidden="1" x14ac:dyDescent="0.35">
      <c r="A5410">
        <v>5408</v>
      </c>
      <c r="B5410" t="s">
        <v>728</v>
      </c>
      <c r="C5410">
        <v>0</v>
      </c>
      <c r="D5410" t="s">
        <v>9</v>
      </c>
      <c r="E5410" t="s">
        <v>509</v>
      </c>
      <c r="F5410">
        <v>1.3113645422613545</v>
      </c>
    </row>
    <row r="5411" spans="1:6" hidden="1" x14ac:dyDescent="0.35">
      <c r="A5411">
        <v>5409</v>
      </c>
      <c r="B5411" t="s">
        <v>728</v>
      </c>
      <c r="C5411">
        <v>0</v>
      </c>
      <c r="D5411" t="s">
        <v>9</v>
      </c>
      <c r="E5411" t="s">
        <v>510</v>
      </c>
      <c r="F5411">
        <v>2.1270381877561793</v>
      </c>
    </row>
    <row r="5412" spans="1:6" hidden="1" x14ac:dyDescent="0.35">
      <c r="A5412">
        <v>5410</v>
      </c>
      <c r="B5412" t="s">
        <v>728</v>
      </c>
      <c r="C5412">
        <v>0</v>
      </c>
      <c r="D5412" t="s">
        <v>9</v>
      </c>
      <c r="E5412" t="s">
        <v>511</v>
      </c>
      <c r="F5412">
        <v>0.47426087026778424</v>
      </c>
    </row>
    <row r="5413" spans="1:6" hidden="1" x14ac:dyDescent="0.35">
      <c r="A5413">
        <v>5411</v>
      </c>
      <c r="B5413" t="s">
        <v>728</v>
      </c>
      <c r="C5413">
        <v>0</v>
      </c>
      <c r="D5413" t="s">
        <v>9</v>
      </c>
      <c r="E5413" t="s">
        <v>512</v>
      </c>
      <c r="F5413">
        <v>1.6015428904899773</v>
      </c>
    </row>
    <row r="5414" spans="1:6" hidden="1" x14ac:dyDescent="0.35">
      <c r="A5414">
        <v>5412</v>
      </c>
      <c r="B5414" t="s">
        <v>728</v>
      </c>
      <c r="C5414">
        <v>0</v>
      </c>
      <c r="D5414" t="s">
        <v>9</v>
      </c>
      <c r="E5414" t="s">
        <v>513</v>
      </c>
      <c r="F5414">
        <v>0.15176180543682222</v>
      </c>
    </row>
    <row r="5415" spans="1:6" hidden="1" x14ac:dyDescent="0.35">
      <c r="A5415">
        <v>5413</v>
      </c>
      <c r="B5415" t="s">
        <v>728</v>
      </c>
      <c r="C5415">
        <v>0</v>
      </c>
      <c r="D5415" t="s">
        <v>9</v>
      </c>
      <c r="E5415" t="s">
        <v>514</v>
      </c>
      <c r="F5415">
        <v>0.4752579852654662</v>
      </c>
    </row>
    <row r="5416" spans="1:6" hidden="1" x14ac:dyDescent="0.35">
      <c r="A5416">
        <v>5414</v>
      </c>
      <c r="B5416" t="s">
        <v>728</v>
      </c>
      <c r="C5416">
        <v>0</v>
      </c>
      <c r="D5416" t="s">
        <v>9</v>
      </c>
      <c r="E5416" t="s">
        <v>515</v>
      </c>
      <c r="F5416">
        <v>1.0093657552284596</v>
      </c>
    </row>
    <row r="5417" spans="1:6" hidden="1" x14ac:dyDescent="0.35">
      <c r="A5417">
        <v>5415</v>
      </c>
      <c r="B5417" t="s">
        <v>728</v>
      </c>
      <c r="C5417">
        <v>0</v>
      </c>
      <c r="D5417" t="s">
        <v>9</v>
      </c>
      <c r="E5417" t="s">
        <v>516</v>
      </c>
      <c r="F5417">
        <v>3.7416594699181994E-2</v>
      </c>
    </row>
    <row r="5418" spans="1:6" hidden="1" x14ac:dyDescent="0.35">
      <c r="A5418">
        <v>5416</v>
      </c>
      <c r="B5418" t="s">
        <v>728</v>
      </c>
      <c r="C5418">
        <v>0</v>
      </c>
      <c r="D5418" t="s">
        <v>9</v>
      </c>
      <c r="E5418" t="s">
        <v>517</v>
      </c>
      <c r="F5418">
        <v>0</v>
      </c>
    </row>
    <row r="5419" spans="1:6" hidden="1" x14ac:dyDescent="0.35">
      <c r="A5419">
        <v>5417</v>
      </c>
      <c r="B5419" t="s">
        <v>728</v>
      </c>
      <c r="C5419">
        <v>0</v>
      </c>
      <c r="D5419" t="s">
        <v>9</v>
      </c>
      <c r="E5419" t="s">
        <v>518</v>
      </c>
      <c r="F5419">
        <v>0</v>
      </c>
    </row>
    <row r="5420" spans="1:6" hidden="1" x14ac:dyDescent="0.35">
      <c r="A5420">
        <v>5418</v>
      </c>
      <c r="B5420" t="s">
        <v>728</v>
      </c>
      <c r="C5420">
        <v>0</v>
      </c>
      <c r="D5420" t="s">
        <v>9</v>
      </c>
      <c r="E5420" t="s">
        <v>519</v>
      </c>
      <c r="F5420">
        <v>0.56549019086840524</v>
      </c>
    </row>
    <row r="5421" spans="1:6" hidden="1" x14ac:dyDescent="0.35">
      <c r="A5421">
        <v>5419</v>
      </c>
      <c r="B5421" t="s">
        <v>728</v>
      </c>
      <c r="C5421">
        <v>0</v>
      </c>
      <c r="D5421" t="s">
        <v>9</v>
      </c>
      <c r="E5421" t="s">
        <v>520</v>
      </c>
      <c r="F5421">
        <v>0.40586182282540517</v>
      </c>
    </row>
    <row r="5422" spans="1:6" hidden="1" x14ac:dyDescent="0.35">
      <c r="A5422">
        <v>5420</v>
      </c>
      <c r="B5422" t="s">
        <v>728</v>
      </c>
      <c r="C5422">
        <v>0</v>
      </c>
      <c r="D5422" t="s">
        <v>106</v>
      </c>
      <c r="E5422" t="s">
        <v>521</v>
      </c>
      <c r="F5422">
        <v>2.9064966367595918E-3</v>
      </c>
    </row>
    <row r="5423" spans="1:6" hidden="1" x14ac:dyDescent="0.35">
      <c r="A5423">
        <v>5421</v>
      </c>
      <c r="B5423" t="s">
        <v>728</v>
      </c>
      <c r="C5423">
        <v>0</v>
      </c>
      <c r="D5423" t="s">
        <v>106</v>
      </c>
      <c r="E5423" t="s">
        <v>522</v>
      </c>
      <c r="F5423">
        <v>1.8356786253546583E-2</v>
      </c>
    </row>
    <row r="5424" spans="1:6" hidden="1" x14ac:dyDescent="0.35">
      <c r="A5424">
        <v>5422</v>
      </c>
      <c r="B5424" t="s">
        <v>728</v>
      </c>
      <c r="C5424">
        <v>0</v>
      </c>
      <c r="D5424" t="s">
        <v>106</v>
      </c>
      <c r="E5424" t="s">
        <v>523</v>
      </c>
      <c r="F5424">
        <v>6.7941891836452731E-2</v>
      </c>
    </row>
    <row r="5425" spans="1:6" hidden="1" x14ac:dyDescent="0.35">
      <c r="A5425">
        <v>5423</v>
      </c>
      <c r="B5425" t="s">
        <v>728</v>
      </c>
      <c r="C5425">
        <v>0</v>
      </c>
      <c r="D5425" t="s">
        <v>106</v>
      </c>
      <c r="E5425" t="s">
        <v>524</v>
      </c>
      <c r="F5425">
        <v>4.5620956455227173E-3</v>
      </c>
    </row>
    <row r="5426" spans="1:6" hidden="1" x14ac:dyDescent="0.35">
      <c r="A5426">
        <v>5424</v>
      </c>
      <c r="B5426" t="s">
        <v>728</v>
      </c>
      <c r="C5426">
        <v>0</v>
      </c>
      <c r="D5426" t="s">
        <v>106</v>
      </c>
      <c r="E5426" t="s">
        <v>525</v>
      </c>
      <c r="F5426">
        <v>7.4552793520328044E-4</v>
      </c>
    </row>
    <row r="5427" spans="1:6" hidden="1" x14ac:dyDescent="0.35">
      <c r="A5427">
        <v>5425</v>
      </c>
      <c r="B5427" t="s">
        <v>728</v>
      </c>
      <c r="C5427">
        <v>0</v>
      </c>
      <c r="D5427" t="s">
        <v>106</v>
      </c>
      <c r="E5427" t="s">
        <v>526</v>
      </c>
      <c r="F5427">
        <v>2.7886879740517769E-3</v>
      </c>
    </row>
    <row r="5428" spans="1:6" hidden="1" x14ac:dyDescent="0.35">
      <c r="A5428">
        <v>5426</v>
      </c>
      <c r="B5428" t="s">
        <v>728</v>
      </c>
      <c r="C5428">
        <v>0</v>
      </c>
      <c r="D5428" t="s">
        <v>106</v>
      </c>
      <c r="E5428" t="s">
        <v>527</v>
      </c>
      <c r="F5428">
        <v>0</v>
      </c>
    </row>
    <row r="5429" spans="1:6" hidden="1" x14ac:dyDescent="0.35">
      <c r="A5429">
        <v>5427</v>
      </c>
      <c r="B5429" t="s">
        <v>728</v>
      </c>
      <c r="C5429">
        <v>0</v>
      </c>
      <c r="D5429" t="s">
        <v>106</v>
      </c>
      <c r="E5429" t="s">
        <v>528</v>
      </c>
      <c r="F5429">
        <v>1.9148691673456404E-3</v>
      </c>
    </row>
    <row r="5430" spans="1:6" hidden="1" x14ac:dyDescent="0.35">
      <c r="A5430">
        <v>5428</v>
      </c>
      <c r="B5430" t="s">
        <v>728</v>
      </c>
      <c r="C5430">
        <v>0</v>
      </c>
      <c r="D5430" t="s">
        <v>105</v>
      </c>
      <c r="E5430" t="s">
        <v>529</v>
      </c>
      <c r="F5430">
        <v>0.57749532705101425</v>
      </c>
    </row>
    <row r="5431" spans="1:6" hidden="1" x14ac:dyDescent="0.35">
      <c r="A5431">
        <v>5429</v>
      </c>
      <c r="B5431" t="s">
        <v>728</v>
      </c>
      <c r="C5431">
        <v>0</v>
      </c>
      <c r="D5431" t="s">
        <v>105</v>
      </c>
      <c r="E5431" t="s">
        <v>530</v>
      </c>
      <c r="F5431">
        <v>0.19569145796522389</v>
      </c>
    </row>
    <row r="5432" spans="1:6" hidden="1" x14ac:dyDescent="0.35">
      <c r="A5432">
        <v>5430</v>
      </c>
      <c r="B5432" t="s">
        <v>728</v>
      </c>
      <c r="C5432">
        <v>0</v>
      </c>
      <c r="D5432" t="s">
        <v>105</v>
      </c>
      <c r="E5432" t="s">
        <v>531</v>
      </c>
      <c r="F5432">
        <v>4.1487486799578331E-2</v>
      </c>
    </row>
    <row r="5433" spans="1:6" hidden="1" x14ac:dyDescent="0.35">
      <c r="A5433">
        <v>5431</v>
      </c>
      <c r="B5433" t="s">
        <v>728</v>
      </c>
      <c r="C5433">
        <v>0</v>
      </c>
      <c r="D5433" t="s">
        <v>105</v>
      </c>
      <c r="E5433" t="s">
        <v>532</v>
      </c>
      <c r="F5433">
        <v>8.4559739328826045E-2</v>
      </c>
    </row>
    <row r="5434" spans="1:6" hidden="1" x14ac:dyDescent="0.35">
      <c r="A5434">
        <v>5432</v>
      </c>
      <c r="B5434" t="s">
        <v>728</v>
      </c>
      <c r="C5434">
        <v>0</v>
      </c>
      <c r="D5434" t="s">
        <v>10</v>
      </c>
      <c r="E5434" t="s">
        <v>533</v>
      </c>
      <c r="F5434">
        <v>4.8604244235827862E-2</v>
      </c>
    </row>
    <row r="5435" spans="1:6" hidden="1" x14ac:dyDescent="0.35">
      <c r="A5435">
        <v>5433</v>
      </c>
      <c r="B5435" t="s">
        <v>728</v>
      </c>
      <c r="C5435">
        <v>0</v>
      </c>
      <c r="D5435" t="s">
        <v>10</v>
      </c>
      <c r="E5435" t="s">
        <v>534</v>
      </c>
      <c r="F5435">
        <v>0.1503507165686182</v>
      </c>
    </row>
    <row r="5436" spans="1:6" hidden="1" x14ac:dyDescent="0.35">
      <c r="A5436">
        <v>5434</v>
      </c>
      <c r="B5436" t="s">
        <v>728</v>
      </c>
      <c r="C5436">
        <v>0</v>
      </c>
      <c r="D5436" t="s">
        <v>10</v>
      </c>
      <c r="E5436" t="s">
        <v>535</v>
      </c>
      <c r="F5436">
        <v>0.72571324020396355</v>
      </c>
    </row>
    <row r="5437" spans="1:6" hidden="1" x14ac:dyDescent="0.35">
      <c r="A5437">
        <v>5435</v>
      </c>
      <c r="B5437" t="s">
        <v>728</v>
      </c>
      <c r="C5437">
        <v>0</v>
      </c>
      <c r="D5437" t="s">
        <v>10</v>
      </c>
      <c r="E5437" t="s">
        <v>536</v>
      </c>
      <c r="F5437">
        <v>2.4561814016482511E-2</v>
      </c>
    </row>
    <row r="5438" spans="1:6" hidden="1" x14ac:dyDescent="0.35">
      <c r="A5438">
        <v>5436</v>
      </c>
      <c r="B5438" t="s">
        <v>728</v>
      </c>
      <c r="C5438">
        <v>0</v>
      </c>
      <c r="D5438" t="s">
        <v>10</v>
      </c>
      <c r="E5438" t="s">
        <v>537</v>
      </c>
      <c r="F5438">
        <v>1.7536998096616588E-2</v>
      </c>
    </row>
    <row r="5439" spans="1:6" hidden="1" x14ac:dyDescent="0.35">
      <c r="A5439">
        <v>5437</v>
      </c>
      <c r="B5439" t="s">
        <v>728</v>
      </c>
      <c r="C5439">
        <v>0</v>
      </c>
      <c r="D5439" t="s">
        <v>10</v>
      </c>
      <c r="E5439" t="s">
        <v>538</v>
      </c>
      <c r="F5439">
        <v>0.13033876757770399</v>
      </c>
    </row>
    <row r="5440" spans="1:6" hidden="1" x14ac:dyDescent="0.35">
      <c r="A5440">
        <v>5438</v>
      </c>
      <c r="B5440" t="s">
        <v>728</v>
      </c>
      <c r="C5440">
        <v>0</v>
      </c>
      <c r="D5440" t="s">
        <v>10</v>
      </c>
      <c r="E5440" t="s">
        <v>539</v>
      </c>
      <c r="F5440">
        <v>0.16593341962461278</v>
      </c>
    </row>
    <row r="5441" spans="1:6" hidden="1" x14ac:dyDescent="0.35">
      <c r="A5441">
        <v>5439</v>
      </c>
      <c r="B5441" t="s">
        <v>728</v>
      </c>
      <c r="C5441">
        <v>0</v>
      </c>
      <c r="D5441" t="s">
        <v>10</v>
      </c>
      <c r="E5441" t="s">
        <v>540</v>
      </c>
      <c r="F5441">
        <v>6.219788156829012E-2</v>
      </c>
    </row>
    <row r="5442" spans="1:6" hidden="1" x14ac:dyDescent="0.35">
      <c r="A5442">
        <v>5440</v>
      </c>
      <c r="B5442" t="s">
        <v>728</v>
      </c>
      <c r="C5442">
        <v>0</v>
      </c>
      <c r="D5442" t="s">
        <v>10</v>
      </c>
      <c r="E5442" t="s">
        <v>541</v>
      </c>
      <c r="F5442">
        <v>0.21793850624875941</v>
      </c>
    </row>
    <row r="5443" spans="1:6" hidden="1" x14ac:dyDescent="0.35">
      <c r="A5443">
        <v>5441</v>
      </c>
      <c r="B5443" t="s">
        <v>728</v>
      </c>
      <c r="C5443">
        <v>0</v>
      </c>
      <c r="D5443" t="s">
        <v>10</v>
      </c>
      <c r="E5443" t="s">
        <v>542</v>
      </c>
      <c r="F5443">
        <v>0.69462933430998941</v>
      </c>
    </row>
    <row r="5444" spans="1:6" hidden="1" x14ac:dyDescent="0.35">
      <c r="A5444">
        <v>5442</v>
      </c>
      <c r="B5444" t="s">
        <v>728</v>
      </c>
      <c r="C5444">
        <v>0</v>
      </c>
      <c r="D5444" t="s">
        <v>10</v>
      </c>
      <c r="E5444" t="s">
        <v>543</v>
      </c>
      <c r="F5444">
        <v>2.8765370740815692E-2</v>
      </c>
    </row>
    <row r="5445" spans="1:6" hidden="1" x14ac:dyDescent="0.35">
      <c r="A5445">
        <v>5443</v>
      </c>
      <c r="B5445" t="s">
        <v>728</v>
      </c>
      <c r="C5445">
        <v>0</v>
      </c>
      <c r="D5445" t="s">
        <v>12</v>
      </c>
      <c r="E5445" t="s">
        <v>544</v>
      </c>
      <c r="F5445">
        <v>1.189590087264331</v>
      </c>
    </row>
    <row r="5446" spans="1:6" hidden="1" x14ac:dyDescent="0.35">
      <c r="A5446">
        <v>5444</v>
      </c>
      <c r="B5446" t="s">
        <v>728</v>
      </c>
      <c r="C5446">
        <v>0</v>
      </c>
      <c r="D5446" t="s">
        <v>12</v>
      </c>
      <c r="E5446" t="s">
        <v>545</v>
      </c>
      <c r="F5446">
        <v>0.58313089718060918</v>
      </c>
    </row>
    <row r="5447" spans="1:6" hidden="1" x14ac:dyDescent="0.35">
      <c r="A5447">
        <v>5445</v>
      </c>
      <c r="B5447" t="s">
        <v>728</v>
      </c>
      <c r="C5447">
        <v>0</v>
      </c>
      <c r="D5447" t="s">
        <v>12</v>
      </c>
      <c r="E5447" t="s">
        <v>546</v>
      </c>
      <c r="F5447">
        <v>1.292880532465174</v>
      </c>
    </row>
    <row r="5448" spans="1:6" hidden="1" x14ac:dyDescent="0.35">
      <c r="A5448">
        <v>5446</v>
      </c>
      <c r="B5448" t="s">
        <v>728</v>
      </c>
      <c r="C5448">
        <v>0</v>
      </c>
      <c r="D5448" t="s">
        <v>12</v>
      </c>
      <c r="E5448" t="s">
        <v>547</v>
      </c>
      <c r="F5448">
        <v>0.94640456231271697</v>
      </c>
    </row>
    <row r="5449" spans="1:6" hidden="1" x14ac:dyDescent="0.35">
      <c r="A5449">
        <v>5447</v>
      </c>
      <c r="B5449" t="s">
        <v>728</v>
      </c>
      <c r="C5449">
        <v>0</v>
      </c>
      <c r="D5449" t="s">
        <v>12</v>
      </c>
      <c r="E5449" t="s">
        <v>548</v>
      </c>
      <c r="F5449">
        <v>0.34683283289210276</v>
      </c>
    </row>
    <row r="5450" spans="1:6" hidden="1" x14ac:dyDescent="0.35">
      <c r="A5450">
        <v>5448</v>
      </c>
      <c r="B5450" t="s">
        <v>728</v>
      </c>
      <c r="C5450">
        <v>0</v>
      </c>
      <c r="D5450" t="s">
        <v>12</v>
      </c>
      <c r="E5450" t="s">
        <v>549</v>
      </c>
      <c r="F5450">
        <v>1.3708794951510559</v>
      </c>
    </row>
    <row r="5451" spans="1:6" hidden="1" x14ac:dyDescent="0.35">
      <c r="A5451">
        <v>5449</v>
      </c>
      <c r="B5451" t="s">
        <v>728</v>
      </c>
      <c r="C5451">
        <v>0</v>
      </c>
      <c r="D5451" t="s">
        <v>12</v>
      </c>
      <c r="E5451" t="s">
        <v>550</v>
      </c>
      <c r="F5451">
        <v>0.35194639734303362</v>
      </c>
    </row>
    <row r="5452" spans="1:6" hidden="1" x14ac:dyDescent="0.35">
      <c r="A5452">
        <v>5450</v>
      </c>
      <c r="B5452" t="s">
        <v>728</v>
      </c>
      <c r="C5452">
        <v>0</v>
      </c>
      <c r="D5452" t="s">
        <v>12</v>
      </c>
      <c r="E5452" t="s">
        <v>551</v>
      </c>
      <c r="F5452">
        <v>0.28659873499443256</v>
      </c>
    </row>
    <row r="5453" spans="1:6" hidden="1" x14ac:dyDescent="0.35">
      <c r="A5453">
        <v>5451</v>
      </c>
      <c r="B5453" t="s">
        <v>728</v>
      </c>
      <c r="C5453">
        <v>0</v>
      </c>
      <c r="D5453" t="s">
        <v>12</v>
      </c>
      <c r="E5453" t="s">
        <v>552</v>
      </c>
      <c r="F5453">
        <v>6.2025562660054359</v>
      </c>
    </row>
    <row r="5454" spans="1:6" hidden="1" x14ac:dyDescent="0.35">
      <c r="A5454">
        <v>5452</v>
      </c>
      <c r="B5454" t="s">
        <v>728</v>
      </c>
      <c r="C5454">
        <v>0</v>
      </c>
      <c r="D5454" t="s">
        <v>12</v>
      </c>
      <c r="E5454" t="s">
        <v>553</v>
      </c>
      <c r="F5454">
        <v>2.8527910252520874</v>
      </c>
    </row>
    <row r="5455" spans="1:6" hidden="1" x14ac:dyDescent="0.35">
      <c r="A5455">
        <v>5453</v>
      </c>
      <c r="B5455" t="s">
        <v>728</v>
      </c>
      <c r="C5455">
        <v>0</v>
      </c>
      <c r="D5455" t="s">
        <v>12</v>
      </c>
      <c r="E5455" t="s">
        <v>554</v>
      </c>
      <c r="F5455">
        <v>1.919282290224072</v>
      </c>
    </row>
    <row r="5456" spans="1:6" hidden="1" x14ac:dyDescent="0.35">
      <c r="A5456">
        <v>5454</v>
      </c>
      <c r="B5456" t="s">
        <v>728</v>
      </c>
      <c r="C5456">
        <v>0</v>
      </c>
      <c r="D5456" t="s">
        <v>12</v>
      </c>
      <c r="E5456" t="s">
        <v>555</v>
      </c>
      <c r="F5456">
        <v>0.89839844494275789</v>
      </c>
    </row>
    <row r="5457" spans="1:6" hidden="1" x14ac:dyDescent="0.35">
      <c r="A5457">
        <v>5455</v>
      </c>
      <c r="B5457" t="s">
        <v>728</v>
      </c>
      <c r="C5457">
        <v>0</v>
      </c>
      <c r="D5457" t="s">
        <v>13</v>
      </c>
      <c r="E5457" t="s">
        <v>556</v>
      </c>
      <c r="F5457">
        <v>1.5829283893367112</v>
      </c>
    </row>
    <row r="5458" spans="1:6" hidden="1" x14ac:dyDescent="0.35">
      <c r="A5458">
        <v>5456</v>
      </c>
      <c r="B5458" t="s">
        <v>728</v>
      </c>
      <c r="C5458">
        <v>0</v>
      </c>
      <c r="D5458" t="s">
        <v>13</v>
      </c>
      <c r="E5458" t="s">
        <v>557</v>
      </c>
      <c r="F5458">
        <v>2.5213220411261017</v>
      </c>
    </row>
    <row r="5459" spans="1:6" hidden="1" x14ac:dyDescent="0.35">
      <c r="A5459">
        <v>5457</v>
      </c>
      <c r="B5459" t="s">
        <v>728</v>
      </c>
      <c r="C5459">
        <v>0</v>
      </c>
      <c r="D5459" t="s">
        <v>13</v>
      </c>
      <c r="E5459" t="s">
        <v>558</v>
      </c>
      <c r="F5459">
        <v>0.73050287364564392</v>
      </c>
    </row>
    <row r="5460" spans="1:6" hidden="1" x14ac:dyDescent="0.35">
      <c r="A5460">
        <v>5458</v>
      </c>
      <c r="B5460" t="s">
        <v>728</v>
      </c>
      <c r="C5460">
        <v>0</v>
      </c>
      <c r="D5460" t="s">
        <v>14</v>
      </c>
      <c r="E5460" t="s">
        <v>559</v>
      </c>
      <c r="F5460">
        <v>2.3628970797216224</v>
      </c>
    </row>
    <row r="5461" spans="1:6" hidden="1" x14ac:dyDescent="0.35">
      <c r="A5461">
        <v>5459</v>
      </c>
      <c r="B5461" t="s">
        <v>728</v>
      </c>
      <c r="C5461">
        <v>0</v>
      </c>
      <c r="D5461" t="s">
        <v>14</v>
      </c>
      <c r="E5461" t="s">
        <v>560</v>
      </c>
      <c r="F5461">
        <v>0</v>
      </c>
    </row>
    <row r="5462" spans="1:6" hidden="1" x14ac:dyDescent="0.35">
      <c r="A5462">
        <v>5460</v>
      </c>
      <c r="B5462" t="s">
        <v>728</v>
      </c>
      <c r="C5462">
        <v>0</v>
      </c>
      <c r="D5462" t="s">
        <v>15</v>
      </c>
      <c r="E5462" t="s">
        <v>561</v>
      </c>
      <c r="F5462">
        <v>0.269563087077895</v>
      </c>
    </row>
    <row r="5463" spans="1:6" hidden="1" x14ac:dyDescent="0.35">
      <c r="A5463">
        <v>5461</v>
      </c>
      <c r="B5463" t="s">
        <v>728</v>
      </c>
      <c r="C5463">
        <v>0</v>
      </c>
      <c r="D5463" t="s">
        <v>15</v>
      </c>
      <c r="E5463" t="s">
        <v>562</v>
      </c>
      <c r="F5463">
        <v>0</v>
      </c>
    </row>
    <row r="5464" spans="1:6" hidden="1" x14ac:dyDescent="0.35">
      <c r="A5464">
        <v>5462</v>
      </c>
      <c r="B5464" t="s">
        <v>728</v>
      </c>
      <c r="C5464">
        <v>0</v>
      </c>
      <c r="D5464" t="s">
        <v>15</v>
      </c>
      <c r="E5464" t="s">
        <v>563</v>
      </c>
      <c r="F5464">
        <v>2.1916059487328718</v>
      </c>
    </row>
    <row r="5465" spans="1:6" hidden="1" x14ac:dyDescent="0.35">
      <c r="A5465">
        <v>5463</v>
      </c>
      <c r="B5465" t="s">
        <v>728</v>
      </c>
      <c r="C5465">
        <v>0</v>
      </c>
      <c r="D5465" t="s">
        <v>15</v>
      </c>
      <c r="E5465" t="s">
        <v>564</v>
      </c>
      <c r="F5465">
        <v>2.3276881666661389</v>
      </c>
    </row>
    <row r="5466" spans="1:6" hidden="1" x14ac:dyDescent="0.35">
      <c r="A5466">
        <v>5464</v>
      </c>
      <c r="B5466" t="s">
        <v>728</v>
      </c>
      <c r="C5466">
        <v>0</v>
      </c>
      <c r="D5466" t="s">
        <v>16</v>
      </c>
      <c r="E5466" t="s">
        <v>565</v>
      </c>
      <c r="F5466">
        <v>0.21821250400873091</v>
      </c>
    </row>
    <row r="5467" spans="1:6" hidden="1" x14ac:dyDescent="0.35">
      <c r="A5467">
        <v>5465</v>
      </c>
      <c r="B5467" t="s">
        <v>728</v>
      </c>
      <c r="C5467">
        <v>0</v>
      </c>
      <c r="D5467" t="s">
        <v>16</v>
      </c>
      <c r="E5467" t="s">
        <v>566</v>
      </c>
      <c r="F5467">
        <v>7.8247123853530387E-3</v>
      </c>
    </row>
    <row r="5468" spans="1:6" hidden="1" x14ac:dyDescent="0.35">
      <c r="A5468">
        <v>5466</v>
      </c>
      <c r="B5468" t="s">
        <v>728</v>
      </c>
      <c r="C5468">
        <v>0</v>
      </c>
      <c r="D5468" t="s">
        <v>16</v>
      </c>
      <c r="E5468" t="s">
        <v>567</v>
      </c>
      <c r="F5468">
        <v>1.8959109543236253E-2</v>
      </c>
    </row>
    <row r="5469" spans="1:6" hidden="1" x14ac:dyDescent="0.35">
      <c r="A5469">
        <v>5467</v>
      </c>
      <c r="B5469" t="s">
        <v>728</v>
      </c>
      <c r="C5469">
        <v>0</v>
      </c>
      <c r="D5469" t="s">
        <v>16</v>
      </c>
      <c r="E5469" t="s">
        <v>568</v>
      </c>
      <c r="F5469">
        <v>1.6182559181078602</v>
      </c>
    </row>
    <row r="5470" spans="1:6" hidden="1" x14ac:dyDescent="0.35">
      <c r="A5470">
        <v>5468</v>
      </c>
      <c r="B5470" t="s">
        <v>728</v>
      </c>
      <c r="C5470">
        <v>0</v>
      </c>
      <c r="D5470" t="s">
        <v>16</v>
      </c>
      <c r="E5470" t="s">
        <v>569</v>
      </c>
      <c r="F5470">
        <v>4.2914469593456316E-2</v>
      </c>
    </row>
    <row r="5471" spans="1:6" hidden="1" x14ac:dyDescent="0.35">
      <c r="A5471">
        <v>5469</v>
      </c>
      <c r="B5471" t="s">
        <v>728</v>
      </c>
      <c r="C5471">
        <v>0</v>
      </c>
      <c r="D5471" t="s">
        <v>16</v>
      </c>
      <c r="E5471" t="s">
        <v>570</v>
      </c>
      <c r="F5471">
        <v>6.5465328868218216E-3</v>
      </c>
    </row>
    <row r="5472" spans="1:6" hidden="1" x14ac:dyDescent="0.35">
      <c r="A5472">
        <v>5470</v>
      </c>
      <c r="B5472" t="s">
        <v>728</v>
      </c>
      <c r="C5472">
        <v>0</v>
      </c>
      <c r="D5472" t="s">
        <v>16</v>
      </c>
      <c r="E5472" t="s">
        <v>571</v>
      </c>
      <c r="F5472">
        <v>0.37579943082029726</v>
      </c>
    </row>
    <row r="5473" spans="1:6" hidden="1" x14ac:dyDescent="0.35">
      <c r="A5473">
        <v>5471</v>
      </c>
      <c r="B5473" t="s">
        <v>728</v>
      </c>
      <c r="C5473">
        <v>0</v>
      </c>
      <c r="D5473" t="s">
        <v>16</v>
      </c>
      <c r="E5473" t="s">
        <v>572</v>
      </c>
      <c r="F5473">
        <v>0.12401734357088423</v>
      </c>
    </row>
    <row r="5474" spans="1:6" hidden="1" x14ac:dyDescent="0.35">
      <c r="A5474">
        <v>5472</v>
      </c>
      <c r="B5474" t="s">
        <v>728</v>
      </c>
      <c r="C5474">
        <v>0</v>
      </c>
      <c r="D5474" t="s">
        <v>16</v>
      </c>
      <c r="E5474" t="s">
        <v>573</v>
      </c>
      <c r="F5474">
        <v>1.6103810193602721</v>
      </c>
    </row>
    <row r="5475" spans="1:6" hidden="1" x14ac:dyDescent="0.35">
      <c r="A5475">
        <v>5473</v>
      </c>
      <c r="B5475" t="s">
        <v>728</v>
      </c>
      <c r="C5475">
        <v>0</v>
      </c>
      <c r="D5475" t="s">
        <v>16</v>
      </c>
      <c r="E5475" t="s">
        <v>574</v>
      </c>
      <c r="F5475">
        <v>0.36729033340816791</v>
      </c>
    </row>
    <row r="5476" spans="1:6" hidden="1" x14ac:dyDescent="0.35">
      <c r="A5476">
        <v>5474</v>
      </c>
      <c r="B5476" t="s">
        <v>728</v>
      </c>
      <c r="C5476">
        <v>0</v>
      </c>
      <c r="D5476" t="s">
        <v>16</v>
      </c>
      <c r="E5476" t="s">
        <v>575</v>
      </c>
      <c r="F5476">
        <v>1.5819250855492292E-2</v>
      </c>
    </row>
    <row r="5477" spans="1:6" hidden="1" x14ac:dyDescent="0.35">
      <c r="A5477">
        <v>5475</v>
      </c>
      <c r="B5477" t="s">
        <v>728</v>
      </c>
      <c r="C5477">
        <v>0</v>
      </c>
      <c r="D5477" t="s">
        <v>16</v>
      </c>
      <c r="E5477" t="s">
        <v>576</v>
      </c>
      <c r="F5477">
        <v>0.27937860730464781</v>
      </c>
    </row>
    <row r="5478" spans="1:6" hidden="1" x14ac:dyDescent="0.35">
      <c r="A5478">
        <v>5476</v>
      </c>
      <c r="B5478" t="s">
        <v>728</v>
      </c>
      <c r="C5478">
        <v>0</v>
      </c>
      <c r="D5478" t="s">
        <v>16</v>
      </c>
      <c r="E5478" t="s">
        <v>577</v>
      </c>
      <c r="F5478">
        <v>0.12169870279586452</v>
      </c>
    </row>
    <row r="5479" spans="1:6" hidden="1" x14ac:dyDescent="0.35">
      <c r="A5479">
        <v>5477</v>
      </c>
      <c r="B5479" t="s">
        <v>728</v>
      </c>
      <c r="C5479">
        <v>0</v>
      </c>
      <c r="D5479" t="s">
        <v>16</v>
      </c>
      <c r="E5479" t="s">
        <v>578</v>
      </c>
      <c r="F5479">
        <v>1.0951066362395824E-2</v>
      </c>
    </row>
    <row r="5480" spans="1:6" hidden="1" x14ac:dyDescent="0.35">
      <c r="A5480">
        <v>5478</v>
      </c>
      <c r="B5480" t="s">
        <v>728</v>
      </c>
      <c r="C5480">
        <v>0</v>
      </c>
      <c r="D5480" t="s">
        <v>16</v>
      </c>
      <c r="E5480" t="s">
        <v>579</v>
      </c>
      <c r="F5480">
        <v>0.4554320384975391</v>
      </c>
    </row>
    <row r="5481" spans="1:6" hidden="1" x14ac:dyDescent="0.35">
      <c r="A5481">
        <v>5479</v>
      </c>
      <c r="B5481" t="s">
        <v>728</v>
      </c>
      <c r="C5481">
        <v>0</v>
      </c>
      <c r="D5481" t="s">
        <v>16</v>
      </c>
      <c r="E5481" t="s">
        <v>580</v>
      </c>
      <c r="F5481">
        <v>4.7260651383123298E-2</v>
      </c>
    </row>
    <row r="5482" spans="1:6" hidden="1" x14ac:dyDescent="0.35">
      <c r="A5482">
        <v>5480</v>
      </c>
      <c r="B5482" t="s">
        <v>728</v>
      </c>
      <c r="C5482">
        <v>0</v>
      </c>
      <c r="D5482" t="s">
        <v>16</v>
      </c>
      <c r="E5482" t="s">
        <v>581</v>
      </c>
      <c r="F5482">
        <v>6.4346498949553618E-2</v>
      </c>
    </row>
    <row r="5483" spans="1:6" hidden="1" x14ac:dyDescent="0.35">
      <c r="A5483">
        <v>5481</v>
      </c>
      <c r="B5483" t="s">
        <v>728</v>
      </c>
      <c r="C5483">
        <v>0</v>
      </c>
      <c r="D5483" t="s">
        <v>16</v>
      </c>
      <c r="E5483" t="s">
        <v>582</v>
      </c>
      <c r="F5483">
        <v>4.8565734880955863E-2</v>
      </c>
    </row>
    <row r="5484" spans="1:6" hidden="1" x14ac:dyDescent="0.35">
      <c r="A5484">
        <v>5482</v>
      </c>
      <c r="B5484" t="s">
        <v>728</v>
      </c>
      <c r="C5484">
        <v>0</v>
      </c>
      <c r="D5484" t="s">
        <v>16</v>
      </c>
      <c r="E5484" t="s">
        <v>583</v>
      </c>
      <c r="F5484">
        <v>1.3491211879827847E-2</v>
      </c>
    </row>
    <row r="5485" spans="1:6" hidden="1" x14ac:dyDescent="0.35">
      <c r="A5485">
        <v>5483</v>
      </c>
      <c r="B5485" t="s">
        <v>728</v>
      </c>
      <c r="C5485">
        <v>0</v>
      </c>
      <c r="D5485" t="s">
        <v>16</v>
      </c>
      <c r="E5485" t="s">
        <v>584</v>
      </c>
      <c r="F5485">
        <v>2.6316474203166566E-2</v>
      </c>
    </row>
    <row r="5486" spans="1:6" hidden="1" x14ac:dyDescent="0.35">
      <c r="A5486">
        <v>5484</v>
      </c>
      <c r="B5486" t="s">
        <v>728</v>
      </c>
      <c r="C5486">
        <v>0</v>
      </c>
      <c r="D5486" t="s">
        <v>16</v>
      </c>
      <c r="E5486" t="s">
        <v>585</v>
      </c>
      <c r="F5486">
        <v>3.1700246456055785E-2</v>
      </c>
    </row>
    <row r="5487" spans="1:6" hidden="1" x14ac:dyDescent="0.35">
      <c r="A5487">
        <v>5485</v>
      </c>
      <c r="B5487" t="s">
        <v>728</v>
      </c>
      <c r="C5487">
        <v>0</v>
      </c>
      <c r="D5487" t="s">
        <v>100</v>
      </c>
      <c r="E5487" t="s">
        <v>586</v>
      </c>
      <c r="F5487">
        <v>3.2235746529894152E-2</v>
      </c>
    </row>
    <row r="5488" spans="1:6" hidden="1" x14ac:dyDescent="0.35">
      <c r="A5488">
        <v>5486</v>
      </c>
      <c r="B5488" t="s">
        <v>728</v>
      </c>
      <c r="C5488">
        <v>0</v>
      </c>
      <c r="D5488" t="s">
        <v>100</v>
      </c>
      <c r="E5488" t="s">
        <v>587</v>
      </c>
      <c r="F5488">
        <v>0.58241955556754443</v>
      </c>
    </row>
    <row r="5489" spans="1:6" hidden="1" x14ac:dyDescent="0.35">
      <c r="A5489">
        <v>5487</v>
      </c>
      <c r="B5489" t="s">
        <v>728</v>
      </c>
      <c r="C5489">
        <v>0</v>
      </c>
      <c r="D5489" t="s">
        <v>100</v>
      </c>
      <c r="E5489" t="s">
        <v>588</v>
      </c>
      <c r="F5489">
        <v>0</v>
      </c>
    </row>
    <row r="5490" spans="1:6" hidden="1" x14ac:dyDescent="0.35">
      <c r="A5490">
        <v>5488</v>
      </c>
      <c r="B5490" t="s">
        <v>728</v>
      </c>
      <c r="C5490">
        <v>0</v>
      </c>
      <c r="D5490" t="s">
        <v>100</v>
      </c>
      <c r="E5490" t="s">
        <v>589</v>
      </c>
      <c r="F5490">
        <v>6.1578218430725765E-2</v>
      </c>
    </row>
    <row r="5491" spans="1:6" hidden="1" x14ac:dyDescent="0.35">
      <c r="A5491">
        <v>5489</v>
      </c>
      <c r="B5491" t="s">
        <v>728</v>
      </c>
      <c r="C5491">
        <v>0</v>
      </c>
      <c r="D5491" t="s">
        <v>100</v>
      </c>
      <c r="E5491" t="s">
        <v>590</v>
      </c>
      <c r="F5491">
        <v>0.43787589152460649</v>
      </c>
    </row>
    <row r="5492" spans="1:6" hidden="1" x14ac:dyDescent="0.35">
      <c r="A5492">
        <v>5490</v>
      </c>
      <c r="B5492" t="s">
        <v>728</v>
      </c>
      <c r="C5492">
        <v>0</v>
      </c>
      <c r="D5492" t="s">
        <v>100</v>
      </c>
      <c r="E5492" t="s">
        <v>591</v>
      </c>
      <c r="F5492">
        <v>18.203076494096511</v>
      </c>
    </row>
    <row r="5493" spans="1:6" hidden="1" x14ac:dyDescent="0.35">
      <c r="A5493">
        <v>5491</v>
      </c>
      <c r="B5493" t="s">
        <v>728</v>
      </c>
      <c r="C5493">
        <v>0</v>
      </c>
      <c r="D5493" t="s">
        <v>100</v>
      </c>
      <c r="E5493" t="s">
        <v>592</v>
      </c>
      <c r="F5493">
        <v>2.341915152049651E-2</v>
      </c>
    </row>
    <row r="5494" spans="1:6" hidden="1" x14ac:dyDescent="0.35">
      <c r="A5494">
        <v>5492</v>
      </c>
      <c r="B5494" t="s">
        <v>728</v>
      </c>
      <c r="C5494">
        <v>0</v>
      </c>
      <c r="D5494" t="s">
        <v>100</v>
      </c>
      <c r="E5494" t="s">
        <v>593</v>
      </c>
      <c r="F5494">
        <v>4.3172390270913165E-2</v>
      </c>
    </row>
    <row r="5495" spans="1:6" hidden="1" x14ac:dyDescent="0.35">
      <c r="A5495">
        <v>5493</v>
      </c>
      <c r="B5495" t="s">
        <v>728</v>
      </c>
      <c r="C5495">
        <v>0</v>
      </c>
      <c r="D5495" t="s">
        <v>16</v>
      </c>
      <c r="E5495" t="s">
        <v>594</v>
      </c>
      <c r="F5495">
        <v>4.5030480018961649E-2</v>
      </c>
    </row>
    <row r="5496" spans="1:6" hidden="1" x14ac:dyDescent="0.35">
      <c r="A5496">
        <v>5494</v>
      </c>
      <c r="B5496" t="s">
        <v>728</v>
      </c>
      <c r="C5496">
        <v>0</v>
      </c>
      <c r="D5496" t="s">
        <v>16</v>
      </c>
      <c r="E5496" t="s">
        <v>595</v>
      </c>
      <c r="F5496">
        <v>7.1622401338587161E-2</v>
      </c>
    </row>
    <row r="5497" spans="1:6" hidden="1" x14ac:dyDescent="0.35">
      <c r="A5497">
        <v>5495</v>
      </c>
      <c r="B5497" t="s">
        <v>728</v>
      </c>
      <c r="C5497">
        <v>0</v>
      </c>
      <c r="D5497" t="s">
        <v>16</v>
      </c>
      <c r="E5497" t="s">
        <v>596</v>
      </c>
      <c r="F5497">
        <v>4.4870324945043033E-2</v>
      </c>
    </row>
    <row r="5498" spans="1:6" hidden="1" x14ac:dyDescent="0.35">
      <c r="A5498">
        <v>5496</v>
      </c>
      <c r="B5498" t="s">
        <v>728</v>
      </c>
      <c r="C5498">
        <v>0</v>
      </c>
      <c r="D5498" t="s">
        <v>17</v>
      </c>
      <c r="E5498" t="s">
        <v>597</v>
      </c>
      <c r="F5498">
        <v>3.4578301120603361</v>
      </c>
    </row>
    <row r="5499" spans="1:6" hidden="1" x14ac:dyDescent="0.35">
      <c r="A5499">
        <v>5497</v>
      </c>
      <c r="B5499" t="s">
        <v>728</v>
      </c>
      <c r="C5499">
        <v>0</v>
      </c>
      <c r="D5499" t="s">
        <v>310</v>
      </c>
      <c r="E5499" t="s">
        <v>598</v>
      </c>
      <c r="F5499">
        <v>0.98782739074571146</v>
      </c>
    </row>
    <row r="5500" spans="1:6" hidden="1" x14ac:dyDescent="0.35">
      <c r="A5500">
        <v>5498</v>
      </c>
      <c r="B5500" t="s">
        <v>728</v>
      </c>
      <c r="C5500">
        <v>0</v>
      </c>
      <c r="D5500" t="s">
        <v>310</v>
      </c>
      <c r="E5500" t="s">
        <v>599</v>
      </c>
      <c r="F5500">
        <v>0</v>
      </c>
    </row>
    <row r="5501" spans="1:6" hidden="1" x14ac:dyDescent="0.35">
      <c r="A5501">
        <v>5499</v>
      </c>
      <c r="B5501" t="s">
        <v>728</v>
      </c>
      <c r="C5501">
        <v>0</v>
      </c>
      <c r="D5501" t="s">
        <v>311</v>
      </c>
      <c r="E5501" t="s">
        <v>600</v>
      </c>
      <c r="F5501">
        <v>1.1028612913161413</v>
      </c>
    </row>
    <row r="5502" spans="1:6" hidden="1" x14ac:dyDescent="0.35">
      <c r="A5502">
        <v>5500</v>
      </c>
      <c r="B5502" t="s">
        <v>728</v>
      </c>
      <c r="C5502">
        <v>0</v>
      </c>
      <c r="D5502" t="s">
        <v>311</v>
      </c>
      <c r="E5502" t="s">
        <v>601</v>
      </c>
      <c r="F5502">
        <v>0.55479761218714885</v>
      </c>
    </row>
    <row r="5503" spans="1:6" hidden="1" x14ac:dyDescent="0.35">
      <c r="A5503">
        <v>5501</v>
      </c>
      <c r="B5503" t="s">
        <v>728</v>
      </c>
      <c r="C5503">
        <v>0</v>
      </c>
      <c r="D5503" t="s">
        <v>311</v>
      </c>
      <c r="E5503" t="s">
        <v>602</v>
      </c>
      <c r="F5503">
        <v>2.6213796807696959</v>
      </c>
    </row>
    <row r="5504" spans="1:6" hidden="1" x14ac:dyDescent="0.35">
      <c r="A5504">
        <v>5502</v>
      </c>
      <c r="B5504" t="s">
        <v>728</v>
      </c>
      <c r="C5504">
        <v>0</v>
      </c>
      <c r="D5504" t="s">
        <v>311</v>
      </c>
      <c r="E5504" t="s">
        <v>603</v>
      </c>
      <c r="F5504">
        <v>0</v>
      </c>
    </row>
    <row r="5505" spans="1:6" hidden="1" x14ac:dyDescent="0.35">
      <c r="A5505">
        <v>5503</v>
      </c>
      <c r="B5505" t="s">
        <v>728</v>
      </c>
      <c r="C5505">
        <v>0</v>
      </c>
      <c r="D5505" t="s">
        <v>311</v>
      </c>
      <c r="E5505" t="s">
        <v>604</v>
      </c>
      <c r="F5505">
        <v>1.4785199545263843</v>
      </c>
    </row>
    <row r="5506" spans="1:6" hidden="1" x14ac:dyDescent="0.35">
      <c r="A5506">
        <v>5504</v>
      </c>
      <c r="B5506" t="s">
        <v>728</v>
      </c>
      <c r="C5506">
        <v>0</v>
      </c>
      <c r="D5506" t="s">
        <v>312</v>
      </c>
      <c r="E5506" t="s">
        <v>605</v>
      </c>
      <c r="F5506">
        <v>7.3092932296681532</v>
      </c>
    </row>
    <row r="5507" spans="1:6" hidden="1" x14ac:dyDescent="0.35">
      <c r="A5507">
        <v>5505</v>
      </c>
      <c r="B5507" t="s">
        <v>728</v>
      </c>
      <c r="C5507">
        <v>0</v>
      </c>
      <c r="D5507" t="s">
        <v>312</v>
      </c>
      <c r="E5507" t="s">
        <v>606</v>
      </c>
      <c r="F5507">
        <v>0</v>
      </c>
    </row>
    <row r="5508" spans="1:6" hidden="1" x14ac:dyDescent="0.35">
      <c r="A5508">
        <v>5506</v>
      </c>
      <c r="B5508" t="s">
        <v>728</v>
      </c>
      <c r="C5508">
        <v>0</v>
      </c>
      <c r="D5508" t="s">
        <v>313</v>
      </c>
      <c r="E5508" t="s">
        <v>607</v>
      </c>
      <c r="F5508">
        <v>0.15378097723455042</v>
      </c>
    </row>
    <row r="5509" spans="1:6" hidden="1" x14ac:dyDescent="0.35">
      <c r="A5509">
        <v>5507</v>
      </c>
      <c r="B5509" t="s">
        <v>728</v>
      </c>
      <c r="C5509">
        <v>0</v>
      </c>
      <c r="D5509" t="s">
        <v>313</v>
      </c>
      <c r="E5509" t="s">
        <v>608</v>
      </c>
      <c r="F5509">
        <v>0</v>
      </c>
    </row>
    <row r="5510" spans="1:6" hidden="1" x14ac:dyDescent="0.35">
      <c r="A5510">
        <v>5508</v>
      </c>
      <c r="B5510" t="s">
        <v>728</v>
      </c>
      <c r="C5510">
        <v>0</v>
      </c>
      <c r="D5510" t="s">
        <v>313</v>
      </c>
      <c r="E5510" t="s">
        <v>609</v>
      </c>
      <c r="F5510">
        <v>0.89533140328096084</v>
      </c>
    </row>
    <row r="5511" spans="1:6" hidden="1" x14ac:dyDescent="0.35">
      <c r="A5511">
        <v>5509</v>
      </c>
      <c r="B5511" t="s">
        <v>728</v>
      </c>
      <c r="C5511">
        <v>0</v>
      </c>
      <c r="D5511" t="s">
        <v>313</v>
      </c>
      <c r="E5511" t="s">
        <v>610</v>
      </c>
      <c r="F5511">
        <v>0</v>
      </c>
    </row>
    <row r="5512" spans="1:6" hidden="1" x14ac:dyDescent="0.35">
      <c r="A5512">
        <v>5510</v>
      </c>
      <c r="B5512" t="s">
        <v>728</v>
      </c>
      <c r="C5512">
        <v>0</v>
      </c>
      <c r="D5512" t="s">
        <v>10</v>
      </c>
      <c r="E5512" t="s">
        <v>539</v>
      </c>
      <c r="F5512">
        <v>0.51329497479447073</v>
      </c>
    </row>
    <row r="5513" spans="1:6" hidden="1" x14ac:dyDescent="0.35">
      <c r="A5513">
        <v>5511</v>
      </c>
      <c r="B5513" t="s">
        <v>728</v>
      </c>
      <c r="C5513">
        <v>0</v>
      </c>
      <c r="D5513" t="s">
        <v>313</v>
      </c>
      <c r="E5513" t="s">
        <v>611</v>
      </c>
      <c r="F5513">
        <v>0</v>
      </c>
    </row>
    <row r="5514" spans="1:6" hidden="1" x14ac:dyDescent="0.35">
      <c r="A5514">
        <v>5512</v>
      </c>
      <c r="B5514" t="s">
        <v>728</v>
      </c>
      <c r="C5514">
        <v>0</v>
      </c>
      <c r="D5514" t="s">
        <v>313</v>
      </c>
      <c r="E5514" t="s">
        <v>612</v>
      </c>
      <c r="F5514">
        <v>2.3978926889437329</v>
      </c>
    </row>
    <row r="5515" spans="1:6" hidden="1" x14ac:dyDescent="0.35">
      <c r="A5515">
        <v>5513</v>
      </c>
      <c r="B5515" t="s">
        <v>728</v>
      </c>
      <c r="C5515">
        <v>0</v>
      </c>
      <c r="D5515" t="s">
        <v>313</v>
      </c>
      <c r="E5515" t="s">
        <v>613</v>
      </c>
      <c r="F5515">
        <v>0</v>
      </c>
    </row>
    <row r="5516" spans="1:6" hidden="1" x14ac:dyDescent="0.35">
      <c r="A5516">
        <v>5514</v>
      </c>
      <c r="B5516" t="s">
        <v>728</v>
      </c>
      <c r="C5516">
        <v>0</v>
      </c>
      <c r="D5516" t="s">
        <v>313</v>
      </c>
      <c r="E5516" t="s">
        <v>614</v>
      </c>
      <c r="F5516">
        <v>0.32199378165173564</v>
      </c>
    </row>
    <row r="5517" spans="1:6" hidden="1" x14ac:dyDescent="0.35">
      <c r="A5517">
        <v>5515</v>
      </c>
      <c r="B5517" t="s">
        <v>728</v>
      </c>
      <c r="C5517">
        <v>0</v>
      </c>
      <c r="D5517" t="s">
        <v>313</v>
      </c>
      <c r="E5517" t="s">
        <v>615</v>
      </c>
      <c r="F5517">
        <v>0</v>
      </c>
    </row>
    <row r="5518" spans="1:6" hidden="1" x14ac:dyDescent="0.35">
      <c r="A5518">
        <v>5516</v>
      </c>
      <c r="B5518" t="s">
        <v>728</v>
      </c>
      <c r="C5518">
        <v>0</v>
      </c>
      <c r="D5518" t="s">
        <v>313</v>
      </c>
      <c r="E5518" t="s">
        <v>616</v>
      </c>
      <c r="F5518">
        <v>0.91312076514464302</v>
      </c>
    </row>
    <row r="5519" spans="1:6" hidden="1" x14ac:dyDescent="0.35">
      <c r="A5519">
        <v>5517</v>
      </c>
      <c r="B5519" t="s">
        <v>728</v>
      </c>
      <c r="C5519">
        <v>0</v>
      </c>
      <c r="D5519" t="s">
        <v>18</v>
      </c>
      <c r="E5519" t="s">
        <v>617</v>
      </c>
      <c r="F5519">
        <v>6.8313277469802349</v>
      </c>
    </row>
    <row r="5520" spans="1:6" hidden="1" x14ac:dyDescent="0.35">
      <c r="A5520">
        <v>5518</v>
      </c>
      <c r="B5520" t="s">
        <v>728</v>
      </c>
      <c r="C5520">
        <v>0</v>
      </c>
      <c r="D5520" t="s">
        <v>21</v>
      </c>
      <c r="E5520" t="s">
        <v>618</v>
      </c>
      <c r="F5520">
        <v>15.545197581430028</v>
      </c>
    </row>
    <row r="5521" spans="1:6" hidden="1" x14ac:dyDescent="0.35">
      <c r="A5521">
        <v>5519</v>
      </c>
      <c r="B5521" t="s">
        <v>728</v>
      </c>
      <c r="C5521">
        <v>0</v>
      </c>
      <c r="D5521" t="s">
        <v>19</v>
      </c>
      <c r="E5521" t="s">
        <v>619</v>
      </c>
      <c r="F5521">
        <v>5.5691603014733859</v>
      </c>
    </row>
    <row r="5522" spans="1:6" hidden="1" x14ac:dyDescent="0.35">
      <c r="A5522">
        <v>5520</v>
      </c>
      <c r="B5522" t="s">
        <v>728</v>
      </c>
      <c r="C5522">
        <v>0</v>
      </c>
      <c r="D5522" t="s">
        <v>20</v>
      </c>
      <c r="E5522" t="s">
        <v>620</v>
      </c>
      <c r="F5522">
        <v>4.7899351350445141</v>
      </c>
    </row>
    <row r="5523" spans="1:6" hidden="1" x14ac:dyDescent="0.35">
      <c r="A5523">
        <v>5521</v>
      </c>
      <c r="B5523" t="s">
        <v>728</v>
      </c>
      <c r="C5523">
        <v>0</v>
      </c>
      <c r="D5523" t="s">
        <v>19</v>
      </c>
      <c r="E5523" t="s">
        <v>621</v>
      </c>
      <c r="F5523">
        <v>5.3924182259875169</v>
      </c>
    </row>
    <row r="5524" spans="1:6" hidden="1" x14ac:dyDescent="0.35">
      <c r="A5524">
        <v>5522</v>
      </c>
      <c r="B5524" t="s">
        <v>728</v>
      </c>
      <c r="C5524">
        <v>0</v>
      </c>
      <c r="D5524" t="s">
        <v>19</v>
      </c>
      <c r="E5524" t="s">
        <v>622</v>
      </c>
      <c r="F5524">
        <v>4.3666376721796789</v>
      </c>
    </row>
    <row r="5525" spans="1:6" hidden="1" x14ac:dyDescent="0.35">
      <c r="A5525">
        <v>5523</v>
      </c>
      <c r="B5525" t="s">
        <v>728</v>
      </c>
      <c r="C5525">
        <v>0</v>
      </c>
      <c r="D5525" t="s">
        <v>22</v>
      </c>
      <c r="E5525" t="s">
        <v>623</v>
      </c>
      <c r="F5525">
        <v>12.437381919064773</v>
      </c>
    </row>
    <row r="5526" spans="1:6" hidden="1" x14ac:dyDescent="0.35">
      <c r="A5526">
        <v>5524</v>
      </c>
      <c r="B5526" t="s">
        <v>728</v>
      </c>
      <c r="C5526">
        <v>0</v>
      </c>
      <c r="D5526" t="s">
        <v>23</v>
      </c>
      <c r="E5526" t="s">
        <v>624</v>
      </c>
      <c r="F5526">
        <v>4.6578834356248908</v>
      </c>
    </row>
    <row r="5527" spans="1:6" hidden="1" x14ac:dyDescent="0.35">
      <c r="A5527">
        <v>5525</v>
      </c>
      <c r="B5527" t="s">
        <v>728</v>
      </c>
      <c r="C5527">
        <v>0</v>
      </c>
      <c r="D5527" t="s">
        <v>24</v>
      </c>
      <c r="E5527" t="s">
        <v>625</v>
      </c>
      <c r="F5527">
        <v>6.0988978379557315</v>
      </c>
    </row>
    <row r="5528" spans="1:6" hidden="1" x14ac:dyDescent="0.35">
      <c r="A5528">
        <v>5526</v>
      </c>
      <c r="B5528" t="s">
        <v>728</v>
      </c>
      <c r="C5528">
        <v>0</v>
      </c>
      <c r="D5528" t="s">
        <v>314</v>
      </c>
      <c r="E5528" t="s">
        <v>626</v>
      </c>
      <c r="F5528">
        <v>0.14383544965016631</v>
      </c>
    </row>
    <row r="5529" spans="1:6" hidden="1" x14ac:dyDescent="0.35">
      <c r="A5529">
        <v>5527</v>
      </c>
      <c r="B5529" t="s">
        <v>728</v>
      </c>
      <c r="C5529">
        <v>0</v>
      </c>
      <c r="D5529" t="s">
        <v>314</v>
      </c>
      <c r="E5529" t="s">
        <v>627</v>
      </c>
      <c r="F5529">
        <v>0</v>
      </c>
    </row>
    <row r="5530" spans="1:6" hidden="1" x14ac:dyDescent="0.35">
      <c r="A5530">
        <v>5528</v>
      </c>
      <c r="B5530" t="s">
        <v>728</v>
      </c>
      <c r="C5530">
        <v>0</v>
      </c>
      <c r="D5530" t="s">
        <v>315</v>
      </c>
      <c r="E5530" t="s">
        <v>628</v>
      </c>
      <c r="F5530">
        <v>9.5188553190106898E-2</v>
      </c>
    </row>
    <row r="5531" spans="1:6" hidden="1" x14ac:dyDescent="0.35">
      <c r="A5531">
        <v>5529</v>
      </c>
      <c r="B5531" t="s">
        <v>728</v>
      </c>
      <c r="C5531">
        <v>0</v>
      </c>
      <c r="D5531" t="s">
        <v>315</v>
      </c>
      <c r="E5531" t="s">
        <v>629</v>
      </c>
      <c r="F5531">
        <v>0.31523559565957215</v>
      </c>
    </row>
    <row r="5532" spans="1:6" hidden="1" x14ac:dyDescent="0.35">
      <c r="A5532">
        <v>5530</v>
      </c>
      <c r="B5532" t="s">
        <v>728</v>
      </c>
      <c r="C5532">
        <v>0</v>
      </c>
      <c r="D5532" t="s">
        <v>315</v>
      </c>
      <c r="E5532" t="s">
        <v>630</v>
      </c>
      <c r="F5532">
        <v>0.11043675861823662</v>
      </c>
    </row>
    <row r="5533" spans="1:6" hidden="1" x14ac:dyDescent="0.35">
      <c r="A5533">
        <v>5531</v>
      </c>
      <c r="B5533" t="s">
        <v>728</v>
      </c>
      <c r="C5533">
        <v>0</v>
      </c>
      <c r="D5533" t="s">
        <v>315</v>
      </c>
      <c r="E5533" t="s">
        <v>631</v>
      </c>
      <c r="F5533">
        <v>0.33177147655248163</v>
      </c>
    </row>
    <row r="5534" spans="1:6" hidden="1" x14ac:dyDescent="0.35">
      <c r="A5534">
        <v>5532</v>
      </c>
      <c r="B5534" t="s">
        <v>728</v>
      </c>
      <c r="C5534">
        <v>0</v>
      </c>
      <c r="D5534" t="s">
        <v>315</v>
      </c>
      <c r="E5534" t="s">
        <v>632</v>
      </c>
      <c r="F5534">
        <v>4.1979570301293463E-2</v>
      </c>
    </row>
    <row r="5535" spans="1:6" hidden="1" x14ac:dyDescent="0.35">
      <c r="A5535">
        <v>5533</v>
      </c>
      <c r="B5535" t="s">
        <v>728</v>
      </c>
      <c r="C5535">
        <v>0</v>
      </c>
      <c r="D5535" t="s">
        <v>315</v>
      </c>
      <c r="E5535" t="s">
        <v>633</v>
      </c>
      <c r="F5535">
        <v>0.66860562106132526</v>
      </c>
    </row>
    <row r="5536" spans="1:6" hidden="1" x14ac:dyDescent="0.35">
      <c r="A5536">
        <v>5534</v>
      </c>
      <c r="B5536" t="s">
        <v>728</v>
      </c>
      <c r="C5536">
        <v>0</v>
      </c>
      <c r="D5536" t="s">
        <v>315</v>
      </c>
      <c r="E5536" t="s">
        <v>634</v>
      </c>
      <c r="F5536">
        <v>6.4862200293145475E-2</v>
      </c>
    </row>
    <row r="5537" spans="1:6" hidden="1" x14ac:dyDescent="0.35">
      <c r="A5537">
        <v>5535</v>
      </c>
      <c r="B5537" t="s">
        <v>728</v>
      </c>
      <c r="C5537">
        <v>0</v>
      </c>
      <c r="D5537" t="s">
        <v>315</v>
      </c>
      <c r="E5537" t="s">
        <v>635</v>
      </c>
      <c r="F5537">
        <v>4.0087838370407398E-3</v>
      </c>
    </row>
    <row r="5538" spans="1:6" hidden="1" x14ac:dyDescent="0.35">
      <c r="A5538">
        <v>5536</v>
      </c>
      <c r="B5538" t="s">
        <v>728</v>
      </c>
      <c r="C5538">
        <v>0</v>
      </c>
      <c r="D5538" t="s">
        <v>315</v>
      </c>
      <c r="E5538" t="s">
        <v>636</v>
      </c>
      <c r="F5538">
        <v>8.2458465146804179E-4</v>
      </c>
    </row>
    <row r="5539" spans="1:6" hidden="1" x14ac:dyDescent="0.35">
      <c r="A5539">
        <v>5537</v>
      </c>
      <c r="B5539" t="s">
        <v>728</v>
      </c>
      <c r="C5539">
        <v>0</v>
      </c>
      <c r="D5539" t="s">
        <v>315</v>
      </c>
      <c r="E5539" t="s">
        <v>637</v>
      </c>
      <c r="F5539">
        <v>6.2869916085931386E-4</v>
      </c>
    </row>
    <row r="5540" spans="1:6" hidden="1" x14ac:dyDescent="0.35">
      <c r="A5540">
        <v>5538</v>
      </c>
      <c r="B5540" t="s">
        <v>728</v>
      </c>
      <c r="C5540">
        <v>0</v>
      </c>
      <c r="D5540" t="s">
        <v>315</v>
      </c>
      <c r="E5540" t="s">
        <v>638</v>
      </c>
      <c r="F5540">
        <v>1.0928062179111252E-2</v>
      </c>
    </row>
    <row r="5541" spans="1:6" hidden="1" x14ac:dyDescent="0.35">
      <c r="A5541">
        <v>5539</v>
      </c>
      <c r="B5541" t="s">
        <v>728</v>
      </c>
      <c r="C5541">
        <v>0</v>
      </c>
      <c r="D5541" t="s">
        <v>315</v>
      </c>
      <c r="E5541" t="s">
        <v>639</v>
      </c>
      <c r="F5541">
        <v>3.4930921990390953E-2</v>
      </c>
    </row>
    <row r="5542" spans="1:6" hidden="1" x14ac:dyDescent="0.35">
      <c r="A5542">
        <v>5540</v>
      </c>
      <c r="B5542" t="s">
        <v>728</v>
      </c>
      <c r="C5542">
        <v>0</v>
      </c>
      <c r="D5542" t="s">
        <v>315</v>
      </c>
      <c r="E5542" t="s">
        <v>640</v>
      </c>
      <c r="F5542">
        <v>0.35221617737099742</v>
      </c>
    </row>
    <row r="5543" spans="1:6" hidden="1" x14ac:dyDescent="0.35">
      <c r="A5543">
        <v>5541</v>
      </c>
      <c r="B5543" t="s">
        <v>728</v>
      </c>
      <c r="C5543">
        <v>0</v>
      </c>
      <c r="D5543" t="s">
        <v>315</v>
      </c>
      <c r="E5543" t="s">
        <v>641</v>
      </c>
      <c r="F5543">
        <v>2.1073290243637151</v>
      </c>
    </row>
    <row r="5544" spans="1:6" hidden="1" x14ac:dyDescent="0.35">
      <c r="A5544">
        <v>5542</v>
      </c>
      <c r="B5544" t="s">
        <v>728</v>
      </c>
      <c r="C5544">
        <v>0</v>
      </c>
      <c r="D5544" t="s">
        <v>316</v>
      </c>
      <c r="E5544" t="s">
        <v>642</v>
      </c>
      <c r="F5544">
        <v>1.0573446312902728E-2</v>
      </c>
    </row>
    <row r="5545" spans="1:6" hidden="1" x14ac:dyDescent="0.35">
      <c r="A5545">
        <v>5543</v>
      </c>
      <c r="B5545" t="s">
        <v>728</v>
      </c>
      <c r="C5545">
        <v>0</v>
      </c>
      <c r="D5545" t="s">
        <v>316</v>
      </c>
      <c r="E5545" t="s">
        <v>643</v>
      </c>
      <c r="F5545">
        <v>1.4234350758107986E-2</v>
      </c>
    </row>
    <row r="5546" spans="1:6" hidden="1" x14ac:dyDescent="0.35">
      <c r="A5546">
        <v>5544</v>
      </c>
      <c r="B5546" t="s">
        <v>728</v>
      </c>
      <c r="C5546">
        <v>0</v>
      </c>
      <c r="D5546" t="s">
        <v>316</v>
      </c>
      <c r="E5546" t="s">
        <v>644</v>
      </c>
      <c r="F5546">
        <v>6.2239008412285418E-3</v>
      </c>
    </row>
    <row r="5547" spans="1:6" hidden="1" x14ac:dyDescent="0.35">
      <c r="A5547">
        <v>5545</v>
      </c>
      <c r="B5547" t="s">
        <v>728</v>
      </c>
      <c r="C5547">
        <v>0</v>
      </c>
      <c r="D5547" t="s">
        <v>316</v>
      </c>
      <c r="E5547" t="s">
        <v>645</v>
      </c>
      <c r="F5547">
        <v>9.2432128501116211E-4</v>
      </c>
    </row>
    <row r="5548" spans="1:6" hidden="1" x14ac:dyDescent="0.35">
      <c r="A5548">
        <v>5546</v>
      </c>
      <c r="B5548" t="s">
        <v>728</v>
      </c>
      <c r="C5548">
        <v>0</v>
      </c>
      <c r="D5548" t="s">
        <v>316</v>
      </c>
      <c r="E5548" t="s">
        <v>646</v>
      </c>
      <c r="F5548">
        <v>1.0946064260617843E-2</v>
      </c>
    </row>
    <row r="5549" spans="1:6" hidden="1" x14ac:dyDescent="0.35">
      <c r="A5549">
        <v>5547</v>
      </c>
      <c r="B5549" t="s">
        <v>728</v>
      </c>
      <c r="C5549">
        <v>0</v>
      </c>
      <c r="D5549" t="s">
        <v>316</v>
      </c>
      <c r="E5549" t="s">
        <v>647</v>
      </c>
      <c r="F5549">
        <v>0.54440775142608622</v>
      </c>
    </row>
    <row r="5550" spans="1:6" hidden="1" x14ac:dyDescent="0.35">
      <c r="A5550">
        <v>5548</v>
      </c>
      <c r="B5550" t="s">
        <v>728</v>
      </c>
      <c r="C5550">
        <v>0</v>
      </c>
      <c r="D5550" t="s">
        <v>314</v>
      </c>
      <c r="E5550" t="s">
        <v>648</v>
      </c>
      <c r="F5550">
        <v>0.2412822270980767</v>
      </c>
    </row>
    <row r="5551" spans="1:6" hidden="1" x14ac:dyDescent="0.35">
      <c r="A5551">
        <v>5549</v>
      </c>
      <c r="B5551" t="s">
        <v>728</v>
      </c>
      <c r="C5551">
        <v>0</v>
      </c>
      <c r="D5551" t="s">
        <v>314</v>
      </c>
      <c r="E5551" t="s">
        <v>649</v>
      </c>
      <c r="F5551">
        <v>0.58634408083191936</v>
      </c>
    </row>
    <row r="5552" spans="1:6" hidden="1" x14ac:dyDescent="0.35">
      <c r="A5552">
        <v>5550</v>
      </c>
      <c r="B5552" t="s">
        <v>728</v>
      </c>
      <c r="C5552">
        <v>0</v>
      </c>
      <c r="D5552" t="s">
        <v>25</v>
      </c>
      <c r="E5552" t="s">
        <v>650</v>
      </c>
      <c r="F5552">
        <v>156.44460504477408</v>
      </c>
    </row>
    <row r="5553" spans="1:6" hidden="1" x14ac:dyDescent="0.35">
      <c r="A5553">
        <v>5551</v>
      </c>
      <c r="B5553" t="s">
        <v>728</v>
      </c>
      <c r="C5553">
        <v>0</v>
      </c>
      <c r="D5553" t="s">
        <v>25</v>
      </c>
      <c r="E5553" t="s">
        <v>651</v>
      </c>
      <c r="F5553">
        <v>0</v>
      </c>
    </row>
    <row r="5554" spans="1:6" hidden="1" x14ac:dyDescent="0.35">
      <c r="A5554">
        <v>5552</v>
      </c>
      <c r="B5554" t="s">
        <v>728</v>
      </c>
      <c r="C5554">
        <v>0</v>
      </c>
      <c r="D5554" t="s">
        <v>26</v>
      </c>
      <c r="E5554" t="s">
        <v>652</v>
      </c>
      <c r="F5554">
        <v>31.176137697998517</v>
      </c>
    </row>
    <row r="5555" spans="1:6" hidden="1" x14ac:dyDescent="0.35">
      <c r="A5555">
        <v>5553</v>
      </c>
      <c r="B5555" t="s">
        <v>728</v>
      </c>
      <c r="C5555">
        <v>0</v>
      </c>
      <c r="D5555" t="s">
        <v>26</v>
      </c>
      <c r="E5555" t="s">
        <v>653</v>
      </c>
      <c r="F5555">
        <v>2.7162070309033934</v>
      </c>
    </row>
    <row r="5556" spans="1:6" hidden="1" x14ac:dyDescent="0.35">
      <c r="A5556">
        <v>5554</v>
      </c>
      <c r="B5556" t="s">
        <v>728</v>
      </c>
      <c r="C5556">
        <v>0</v>
      </c>
      <c r="D5556" t="s">
        <v>26</v>
      </c>
      <c r="E5556" t="s">
        <v>654</v>
      </c>
      <c r="F5556">
        <v>86.459343323562052</v>
      </c>
    </row>
    <row r="5557" spans="1:6" hidden="1" x14ac:dyDescent="0.35">
      <c r="A5557">
        <v>5555</v>
      </c>
      <c r="B5557" t="s">
        <v>728</v>
      </c>
      <c r="C5557">
        <v>0</v>
      </c>
      <c r="D5557" t="s">
        <v>26</v>
      </c>
      <c r="E5557" t="s">
        <v>655</v>
      </c>
      <c r="F5557">
        <v>61.171933024110579</v>
      </c>
    </row>
    <row r="5558" spans="1:6" hidden="1" x14ac:dyDescent="0.35">
      <c r="A5558">
        <v>5556</v>
      </c>
      <c r="B5558" t="s">
        <v>728</v>
      </c>
      <c r="C5558">
        <v>0</v>
      </c>
      <c r="D5558" t="s">
        <v>28</v>
      </c>
      <c r="E5558" t="s">
        <v>656</v>
      </c>
      <c r="F5558">
        <v>56.617509835280849</v>
      </c>
    </row>
    <row r="5559" spans="1:6" hidden="1" x14ac:dyDescent="0.35">
      <c r="A5559">
        <v>5557</v>
      </c>
      <c r="B5559" t="s">
        <v>728</v>
      </c>
      <c r="C5559">
        <v>0</v>
      </c>
      <c r="D5559" t="s">
        <v>27</v>
      </c>
      <c r="E5559" t="s">
        <v>657</v>
      </c>
      <c r="F5559">
        <v>8.3133213550961607</v>
      </c>
    </row>
    <row r="5560" spans="1:6" hidden="1" x14ac:dyDescent="0.35">
      <c r="A5560">
        <v>5558</v>
      </c>
      <c r="B5560" t="s">
        <v>728</v>
      </c>
      <c r="C5560">
        <v>0</v>
      </c>
      <c r="D5560" t="s">
        <v>27</v>
      </c>
      <c r="E5560" t="s">
        <v>658</v>
      </c>
      <c r="F5560">
        <v>48.473214796669879</v>
      </c>
    </row>
    <row r="5561" spans="1:6" hidden="1" x14ac:dyDescent="0.35">
      <c r="A5561">
        <v>5559</v>
      </c>
      <c r="B5561" t="s">
        <v>728</v>
      </c>
      <c r="C5561">
        <v>0</v>
      </c>
      <c r="D5561" t="s">
        <v>27</v>
      </c>
      <c r="E5561" t="s">
        <v>659</v>
      </c>
      <c r="F5561">
        <v>2.2039133136551952</v>
      </c>
    </row>
    <row r="5562" spans="1:6" hidden="1" x14ac:dyDescent="0.35">
      <c r="A5562">
        <v>5560</v>
      </c>
      <c r="B5562" t="s">
        <v>728</v>
      </c>
      <c r="C5562">
        <v>0</v>
      </c>
      <c r="D5562" t="s">
        <v>27</v>
      </c>
      <c r="E5562" t="s">
        <v>660</v>
      </c>
      <c r="F5562">
        <v>4.1956335904617736</v>
      </c>
    </row>
    <row r="5563" spans="1:6" hidden="1" x14ac:dyDescent="0.35">
      <c r="A5563">
        <v>5561</v>
      </c>
      <c r="B5563" t="s">
        <v>728</v>
      </c>
      <c r="C5563">
        <v>0</v>
      </c>
      <c r="D5563" t="s">
        <v>27</v>
      </c>
      <c r="E5563" t="s">
        <v>661</v>
      </c>
      <c r="F5563">
        <v>0.40712963434965277</v>
      </c>
    </row>
    <row r="5564" spans="1:6" hidden="1" x14ac:dyDescent="0.35">
      <c r="A5564">
        <v>5562</v>
      </c>
      <c r="B5564" t="s">
        <v>728</v>
      </c>
      <c r="C5564">
        <v>0</v>
      </c>
      <c r="D5564" t="s">
        <v>27</v>
      </c>
      <c r="E5564" t="s">
        <v>662</v>
      </c>
      <c r="F5564">
        <v>13.588928371783403</v>
      </c>
    </row>
    <row r="5565" spans="1:6" hidden="1" x14ac:dyDescent="0.35">
      <c r="A5565">
        <v>5563</v>
      </c>
      <c r="B5565" t="s">
        <v>728</v>
      </c>
      <c r="C5565">
        <v>0</v>
      </c>
      <c r="D5565" t="s">
        <v>27</v>
      </c>
      <c r="E5565" t="s">
        <v>663</v>
      </c>
      <c r="F5565">
        <v>34.387440568338768</v>
      </c>
    </row>
    <row r="5566" spans="1:6" hidden="1" x14ac:dyDescent="0.35">
      <c r="A5566">
        <v>5564</v>
      </c>
      <c r="B5566" t="s">
        <v>728</v>
      </c>
      <c r="C5566">
        <v>0</v>
      </c>
      <c r="D5566" t="s">
        <v>30</v>
      </c>
      <c r="E5566" t="s">
        <v>664</v>
      </c>
      <c r="F5566">
        <v>61.239578934418994</v>
      </c>
    </row>
    <row r="5567" spans="1:6" hidden="1" x14ac:dyDescent="0.35">
      <c r="A5567">
        <v>5565</v>
      </c>
      <c r="B5567" t="s">
        <v>728</v>
      </c>
      <c r="C5567">
        <v>0</v>
      </c>
      <c r="D5567" t="s">
        <v>32</v>
      </c>
      <c r="E5567" t="s">
        <v>665</v>
      </c>
      <c r="F5567">
        <v>41.500800667487155</v>
      </c>
    </row>
    <row r="5568" spans="1:6" hidden="1" x14ac:dyDescent="0.35">
      <c r="A5568">
        <v>5566</v>
      </c>
      <c r="B5568" t="s">
        <v>728</v>
      </c>
      <c r="C5568">
        <v>0</v>
      </c>
      <c r="D5568" t="s">
        <v>32</v>
      </c>
      <c r="E5568" t="s">
        <v>666</v>
      </c>
      <c r="F5568">
        <v>17.331441264971545</v>
      </c>
    </row>
    <row r="5569" spans="1:6" hidden="1" x14ac:dyDescent="0.35">
      <c r="A5569">
        <v>5567</v>
      </c>
      <c r="B5569" t="s">
        <v>728</v>
      </c>
      <c r="C5569">
        <v>0</v>
      </c>
      <c r="D5569" t="s">
        <v>32</v>
      </c>
      <c r="E5569" t="s">
        <v>667</v>
      </c>
      <c r="F5569">
        <v>24.967743161595184</v>
      </c>
    </row>
    <row r="5570" spans="1:6" hidden="1" x14ac:dyDescent="0.35">
      <c r="A5570">
        <v>5568</v>
      </c>
      <c r="B5570" t="s">
        <v>728</v>
      </c>
      <c r="C5570">
        <v>0</v>
      </c>
      <c r="D5570" t="s">
        <v>33</v>
      </c>
      <c r="E5570" t="s">
        <v>668</v>
      </c>
      <c r="F5570">
        <v>104.00659775510351</v>
      </c>
    </row>
    <row r="5571" spans="1:6" hidden="1" x14ac:dyDescent="0.35">
      <c r="A5571">
        <v>5569</v>
      </c>
      <c r="B5571" t="s">
        <v>728</v>
      </c>
      <c r="C5571">
        <v>0</v>
      </c>
      <c r="D5571" t="s">
        <v>34</v>
      </c>
      <c r="E5571" t="s">
        <v>669</v>
      </c>
      <c r="F5571">
        <v>26.625465319903814</v>
      </c>
    </row>
    <row r="5572" spans="1:6" hidden="1" x14ac:dyDescent="0.35">
      <c r="A5572">
        <v>5570</v>
      </c>
      <c r="B5572" t="s">
        <v>728</v>
      </c>
      <c r="C5572">
        <v>0</v>
      </c>
      <c r="D5572" t="s">
        <v>31</v>
      </c>
      <c r="E5572" t="s">
        <v>670</v>
      </c>
      <c r="F5572">
        <v>37.983965956858952</v>
      </c>
    </row>
    <row r="5573" spans="1:6" hidden="1" x14ac:dyDescent="0.35">
      <c r="A5573">
        <v>5571</v>
      </c>
      <c r="B5573" t="s">
        <v>728</v>
      </c>
      <c r="C5573">
        <v>0</v>
      </c>
      <c r="D5573" t="s">
        <v>34</v>
      </c>
      <c r="E5573" t="s">
        <v>671</v>
      </c>
      <c r="F5573">
        <v>9.1940943111786133</v>
      </c>
    </row>
    <row r="5574" spans="1:6" hidden="1" x14ac:dyDescent="0.35">
      <c r="A5574">
        <v>5572</v>
      </c>
      <c r="B5574" t="s">
        <v>728</v>
      </c>
      <c r="C5574">
        <v>0</v>
      </c>
      <c r="D5574" t="s">
        <v>34</v>
      </c>
      <c r="E5574" t="s">
        <v>672</v>
      </c>
      <c r="F5574">
        <v>142.52084751172663</v>
      </c>
    </row>
    <row r="5575" spans="1:6" hidden="1" x14ac:dyDescent="0.35">
      <c r="A5575">
        <v>5573</v>
      </c>
      <c r="B5575" t="s">
        <v>728</v>
      </c>
      <c r="C5575">
        <v>0</v>
      </c>
      <c r="D5575" t="s">
        <v>35</v>
      </c>
      <c r="E5575" t="s">
        <v>673</v>
      </c>
      <c r="F5575">
        <v>88.820828143333344</v>
      </c>
    </row>
    <row r="5576" spans="1:6" hidden="1" x14ac:dyDescent="0.35">
      <c r="A5576">
        <v>5574</v>
      </c>
      <c r="B5576" t="s">
        <v>728</v>
      </c>
      <c r="C5576">
        <v>0</v>
      </c>
      <c r="D5576" t="s">
        <v>36</v>
      </c>
      <c r="E5576" t="s">
        <v>674</v>
      </c>
      <c r="F5576">
        <v>39.821799495188337</v>
      </c>
    </row>
    <row r="5577" spans="1:6" hidden="1" x14ac:dyDescent="0.35">
      <c r="A5577">
        <v>5575</v>
      </c>
      <c r="B5577" t="s">
        <v>728</v>
      </c>
      <c r="C5577">
        <v>0</v>
      </c>
      <c r="D5577" t="s">
        <v>37</v>
      </c>
      <c r="E5577" t="s">
        <v>675</v>
      </c>
      <c r="F5577">
        <v>81.732822231594213</v>
      </c>
    </row>
    <row r="5578" spans="1:6" hidden="1" x14ac:dyDescent="0.35">
      <c r="A5578">
        <v>5576</v>
      </c>
      <c r="B5578" t="s">
        <v>728</v>
      </c>
      <c r="C5578">
        <v>0</v>
      </c>
      <c r="D5578" t="s">
        <v>314</v>
      </c>
      <c r="E5578" t="s">
        <v>676</v>
      </c>
      <c r="F5578">
        <v>0.59314076587853581</v>
      </c>
    </row>
    <row r="5579" spans="1:6" hidden="1" x14ac:dyDescent="0.35">
      <c r="A5579">
        <v>5577</v>
      </c>
      <c r="B5579" t="s">
        <v>728</v>
      </c>
      <c r="C5579">
        <v>0</v>
      </c>
      <c r="D5579" t="s">
        <v>314</v>
      </c>
      <c r="E5579" t="s">
        <v>677</v>
      </c>
      <c r="F5579">
        <v>0.64975432472427452</v>
      </c>
    </row>
    <row r="5580" spans="1:6" hidden="1" x14ac:dyDescent="0.35">
      <c r="A5580">
        <v>5578</v>
      </c>
      <c r="B5580" t="s">
        <v>728</v>
      </c>
      <c r="C5580">
        <v>0</v>
      </c>
      <c r="D5580" t="s">
        <v>314</v>
      </c>
      <c r="E5580" t="s">
        <v>678</v>
      </c>
      <c r="F5580">
        <v>0.44027276647529029</v>
      </c>
    </row>
    <row r="5581" spans="1:6" hidden="1" x14ac:dyDescent="0.35">
      <c r="A5581">
        <v>5579</v>
      </c>
      <c r="B5581" t="s">
        <v>728</v>
      </c>
      <c r="C5581">
        <v>0</v>
      </c>
      <c r="D5581" t="s">
        <v>314</v>
      </c>
      <c r="E5581" t="s">
        <v>679</v>
      </c>
      <c r="F5581">
        <v>0.39414088202290387</v>
      </c>
    </row>
    <row r="5582" spans="1:6" hidden="1" x14ac:dyDescent="0.35">
      <c r="A5582">
        <v>5580</v>
      </c>
      <c r="B5582" t="s">
        <v>728</v>
      </c>
      <c r="C5582">
        <v>0</v>
      </c>
      <c r="D5582" t="s">
        <v>314</v>
      </c>
      <c r="E5582" t="s">
        <v>680</v>
      </c>
      <c r="F5582">
        <v>0.18706999290849291</v>
      </c>
    </row>
    <row r="5583" spans="1:6" hidden="1" x14ac:dyDescent="0.35">
      <c r="A5583">
        <v>5581</v>
      </c>
      <c r="B5583" t="s">
        <v>728</v>
      </c>
      <c r="C5583">
        <v>0</v>
      </c>
      <c r="D5583" t="s">
        <v>314</v>
      </c>
      <c r="E5583" t="s">
        <v>681</v>
      </c>
      <c r="F5583">
        <v>0.25452658159242858</v>
      </c>
    </row>
    <row r="5584" spans="1:6" hidden="1" x14ac:dyDescent="0.35">
      <c r="A5584">
        <v>5582</v>
      </c>
      <c r="B5584" t="s">
        <v>728</v>
      </c>
      <c r="C5584">
        <v>0</v>
      </c>
      <c r="D5584" t="s">
        <v>314</v>
      </c>
      <c r="E5584" t="s">
        <v>682</v>
      </c>
      <c r="F5584">
        <v>0.32460371074085642</v>
      </c>
    </row>
    <row r="5585" spans="1:6" hidden="1" x14ac:dyDescent="0.35">
      <c r="A5585">
        <v>5583</v>
      </c>
      <c r="B5585" t="s">
        <v>728</v>
      </c>
      <c r="C5585">
        <v>0</v>
      </c>
      <c r="D5585" t="s">
        <v>314</v>
      </c>
      <c r="E5585" t="s">
        <v>683</v>
      </c>
      <c r="F5585">
        <v>0.14742964653807966</v>
      </c>
    </row>
    <row r="5586" spans="1:6" hidden="1" x14ac:dyDescent="0.35">
      <c r="A5586">
        <v>5584</v>
      </c>
      <c r="B5586" t="s">
        <v>728</v>
      </c>
      <c r="C5586">
        <v>0</v>
      </c>
      <c r="D5586" t="s">
        <v>314</v>
      </c>
      <c r="E5586" t="s">
        <v>684</v>
      </c>
      <c r="F5586">
        <v>4.6737632179606116E-2</v>
      </c>
    </row>
    <row r="5587" spans="1:6" hidden="1" x14ac:dyDescent="0.35">
      <c r="A5587">
        <v>5585</v>
      </c>
      <c r="B5587" t="s">
        <v>728</v>
      </c>
      <c r="C5587">
        <v>0</v>
      </c>
      <c r="D5587" t="s">
        <v>314</v>
      </c>
      <c r="E5587" t="s">
        <v>685</v>
      </c>
      <c r="F5587">
        <v>0.55537907232678052</v>
      </c>
    </row>
    <row r="5588" spans="1:6" hidden="1" x14ac:dyDescent="0.35">
      <c r="A5588">
        <v>5586</v>
      </c>
      <c r="B5588" t="s">
        <v>728</v>
      </c>
      <c r="C5588">
        <v>0</v>
      </c>
      <c r="D5588" t="s">
        <v>314</v>
      </c>
      <c r="E5588" t="s">
        <v>686</v>
      </c>
      <c r="F5588">
        <v>0.6999849354630524</v>
      </c>
    </row>
    <row r="5589" spans="1:6" hidden="1" x14ac:dyDescent="0.35">
      <c r="A5589">
        <v>5587</v>
      </c>
      <c r="B5589" t="s">
        <v>728</v>
      </c>
      <c r="C5589">
        <v>0</v>
      </c>
      <c r="D5589" t="s">
        <v>314</v>
      </c>
      <c r="E5589" t="s">
        <v>687</v>
      </c>
      <c r="F5589">
        <v>0.11660987603697007</v>
      </c>
    </row>
    <row r="5590" spans="1:6" hidden="1" x14ac:dyDescent="0.35">
      <c r="A5590">
        <v>5588</v>
      </c>
      <c r="B5590" t="s">
        <v>728</v>
      </c>
      <c r="C5590">
        <v>0</v>
      </c>
      <c r="D5590" t="s">
        <v>314</v>
      </c>
      <c r="E5590" t="s">
        <v>688</v>
      </c>
      <c r="F5590">
        <v>1.2877862838860732</v>
      </c>
    </row>
    <row r="5591" spans="1:6" hidden="1" x14ac:dyDescent="0.35">
      <c r="A5591">
        <v>5589</v>
      </c>
      <c r="B5591" t="s">
        <v>728</v>
      </c>
      <c r="C5591">
        <v>0</v>
      </c>
      <c r="D5591" t="s">
        <v>314</v>
      </c>
      <c r="E5591" t="s">
        <v>689</v>
      </c>
      <c r="F5591">
        <v>1.6817164536884435</v>
      </c>
    </row>
    <row r="5592" spans="1:6" hidden="1" x14ac:dyDescent="0.35">
      <c r="A5592">
        <v>5590</v>
      </c>
      <c r="B5592" t="s">
        <v>728</v>
      </c>
      <c r="C5592">
        <v>0</v>
      </c>
      <c r="D5592" t="s">
        <v>314</v>
      </c>
      <c r="E5592" t="s">
        <v>690</v>
      </c>
      <c r="F5592">
        <v>2.2809584209878366</v>
      </c>
    </row>
    <row r="5593" spans="1:6" hidden="1" x14ac:dyDescent="0.35">
      <c r="A5593">
        <v>5591</v>
      </c>
      <c r="B5593" t="s">
        <v>728</v>
      </c>
      <c r="C5593">
        <v>0</v>
      </c>
      <c r="D5593" t="s">
        <v>314</v>
      </c>
      <c r="E5593" t="s">
        <v>691</v>
      </c>
      <c r="F5593">
        <v>1.8127471854435777</v>
      </c>
    </row>
    <row r="5594" spans="1:6" hidden="1" x14ac:dyDescent="0.35">
      <c r="A5594">
        <v>5592</v>
      </c>
      <c r="B5594" t="s">
        <v>728</v>
      </c>
      <c r="C5594">
        <v>0</v>
      </c>
      <c r="D5594" t="s">
        <v>314</v>
      </c>
      <c r="E5594" t="s">
        <v>692</v>
      </c>
      <c r="F5594">
        <v>1.267075556503668</v>
      </c>
    </row>
    <row r="5595" spans="1:6" hidden="1" x14ac:dyDescent="0.35">
      <c r="A5595">
        <v>5593</v>
      </c>
      <c r="B5595" t="s">
        <v>728</v>
      </c>
      <c r="C5595">
        <v>0</v>
      </c>
      <c r="D5595" t="s">
        <v>314</v>
      </c>
      <c r="E5595" t="s">
        <v>693</v>
      </c>
      <c r="F5595">
        <v>1.7557629851940157</v>
      </c>
    </row>
    <row r="5596" spans="1:6" hidden="1" x14ac:dyDescent="0.35">
      <c r="A5596">
        <v>5594</v>
      </c>
      <c r="B5596" t="s">
        <v>728</v>
      </c>
      <c r="C5596">
        <v>0</v>
      </c>
      <c r="D5596" t="s">
        <v>314</v>
      </c>
      <c r="E5596" t="s">
        <v>694</v>
      </c>
      <c r="F5596">
        <v>0.65756725078898604</v>
      </c>
    </row>
    <row r="5597" spans="1:6" hidden="1" x14ac:dyDescent="0.35">
      <c r="A5597">
        <v>5595</v>
      </c>
      <c r="B5597" t="s">
        <v>728</v>
      </c>
      <c r="C5597">
        <v>0</v>
      </c>
      <c r="D5597" t="s">
        <v>314</v>
      </c>
      <c r="E5597" t="s">
        <v>695</v>
      </c>
      <c r="F5597">
        <v>0.77972102563436796</v>
      </c>
    </row>
    <row r="5598" spans="1:6" hidden="1" x14ac:dyDescent="0.35">
      <c r="A5598">
        <v>5596</v>
      </c>
      <c r="B5598" t="s">
        <v>728</v>
      </c>
      <c r="C5598">
        <v>0</v>
      </c>
      <c r="D5598" t="s">
        <v>38</v>
      </c>
      <c r="E5598" t="s">
        <v>696</v>
      </c>
      <c r="F5598">
        <v>8.9309329323769404</v>
      </c>
    </row>
    <row r="5599" spans="1:6" hidden="1" x14ac:dyDescent="0.35">
      <c r="A5599">
        <v>5597</v>
      </c>
      <c r="B5599" t="s">
        <v>728</v>
      </c>
      <c r="C5599">
        <v>0</v>
      </c>
      <c r="D5599" t="s">
        <v>38</v>
      </c>
      <c r="E5599" t="s">
        <v>697</v>
      </c>
      <c r="F5599">
        <v>27.593581574809566</v>
      </c>
    </row>
    <row r="5600" spans="1:6" hidden="1" x14ac:dyDescent="0.35">
      <c r="A5600">
        <v>5598</v>
      </c>
      <c r="B5600" t="s">
        <v>728</v>
      </c>
      <c r="C5600">
        <v>0</v>
      </c>
      <c r="D5600" t="s">
        <v>38</v>
      </c>
      <c r="E5600" t="s">
        <v>698</v>
      </c>
      <c r="F5600">
        <v>11.512922971267264</v>
      </c>
    </row>
    <row r="5601" spans="1:6" hidden="1" x14ac:dyDescent="0.35">
      <c r="A5601">
        <v>5599</v>
      </c>
      <c r="B5601" t="s">
        <v>728</v>
      </c>
      <c r="C5601">
        <v>0</v>
      </c>
      <c r="D5601" t="s">
        <v>39</v>
      </c>
      <c r="E5601" t="s">
        <v>699</v>
      </c>
      <c r="F5601">
        <v>1.9018699857721384</v>
      </c>
    </row>
    <row r="5602" spans="1:6" hidden="1" x14ac:dyDescent="0.35">
      <c r="A5602">
        <v>5600</v>
      </c>
      <c r="B5602" t="s">
        <v>728</v>
      </c>
      <c r="C5602">
        <v>0</v>
      </c>
      <c r="D5602">
        <v>0</v>
      </c>
      <c r="E5602" t="s">
        <v>700</v>
      </c>
      <c r="F5602">
        <v>0</v>
      </c>
    </row>
    <row r="5603" spans="1:6" hidden="1" x14ac:dyDescent="0.35">
      <c r="A5603">
        <v>5601</v>
      </c>
      <c r="B5603" t="s">
        <v>729</v>
      </c>
      <c r="C5603">
        <v>0</v>
      </c>
      <c r="D5603" t="s">
        <v>9</v>
      </c>
      <c r="E5603" t="s">
        <v>502</v>
      </c>
      <c r="F5603">
        <v>18.33553584371376</v>
      </c>
    </row>
    <row r="5604" spans="1:6" hidden="1" x14ac:dyDescent="0.35">
      <c r="A5604">
        <v>5602</v>
      </c>
      <c r="B5604" t="s">
        <v>729</v>
      </c>
      <c r="C5604">
        <v>0</v>
      </c>
      <c r="D5604" t="s">
        <v>9</v>
      </c>
      <c r="E5604" t="s">
        <v>503</v>
      </c>
      <c r="F5604">
        <v>5.414825772340623</v>
      </c>
    </row>
    <row r="5605" spans="1:6" hidden="1" x14ac:dyDescent="0.35">
      <c r="A5605">
        <v>5603</v>
      </c>
      <c r="B5605" t="s">
        <v>729</v>
      </c>
      <c r="C5605">
        <v>0</v>
      </c>
      <c r="D5605" t="s">
        <v>9</v>
      </c>
      <c r="E5605" t="s">
        <v>504</v>
      </c>
      <c r="F5605">
        <v>4.6506168959348759</v>
      </c>
    </row>
    <row r="5606" spans="1:6" hidden="1" x14ac:dyDescent="0.35">
      <c r="A5606">
        <v>5604</v>
      </c>
      <c r="B5606" t="s">
        <v>729</v>
      </c>
      <c r="C5606">
        <v>0</v>
      </c>
      <c r="D5606" t="s">
        <v>9</v>
      </c>
      <c r="E5606" t="s">
        <v>505</v>
      </c>
      <c r="F5606">
        <v>48.336107751085898</v>
      </c>
    </row>
    <row r="5607" spans="1:6" hidden="1" x14ac:dyDescent="0.35">
      <c r="A5607">
        <v>5605</v>
      </c>
      <c r="B5607" t="s">
        <v>729</v>
      </c>
      <c r="C5607">
        <v>0</v>
      </c>
      <c r="D5607" t="s">
        <v>9</v>
      </c>
      <c r="E5607" t="s">
        <v>506</v>
      </c>
      <c r="F5607">
        <v>6.143329309338478</v>
      </c>
    </row>
    <row r="5608" spans="1:6" hidden="1" x14ac:dyDescent="0.35">
      <c r="A5608">
        <v>5606</v>
      </c>
      <c r="B5608" t="s">
        <v>729</v>
      </c>
      <c r="C5608">
        <v>0</v>
      </c>
      <c r="D5608" t="s">
        <v>9</v>
      </c>
      <c r="E5608" t="s">
        <v>507</v>
      </c>
      <c r="F5608">
        <v>2.7069461654524551</v>
      </c>
    </row>
    <row r="5609" spans="1:6" hidden="1" x14ac:dyDescent="0.35">
      <c r="A5609">
        <v>5607</v>
      </c>
      <c r="B5609" t="s">
        <v>729</v>
      </c>
      <c r="C5609">
        <v>0</v>
      </c>
      <c r="D5609" t="s">
        <v>9</v>
      </c>
      <c r="E5609" t="s">
        <v>508</v>
      </c>
      <c r="F5609">
        <v>0.79632887760538795</v>
      </c>
    </row>
    <row r="5610" spans="1:6" hidden="1" x14ac:dyDescent="0.35">
      <c r="A5610">
        <v>5608</v>
      </c>
      <c r="B5610" t="s">
        <v>729</v>
      </c>
      <c r="C5610">
        <v>0</v>
      </c>
      <c r="D5610" t="s">
        <v>9</v>
      </c>
      <c r="E5610" t="s">
        <v>509</v>
      </c>
      <c r="F5610">
        <v>28.622622698355681</v>
      </c>
    </row>
    <row r="5611" spans="1:6" hidden="1" x14ac:dyDescent="0.35">
      <c r="A5611">
        <v>5609</v>
      </c>
      <c r="B5611" t="s">
        <v>729</v>
      </c>
      <c r="C5611">
        <v>0</v>
      </c>
      <c r="D5611" t="s">
        <v>9</v>
      </c>
      <c r="E5611" t="s">
        <v>510</v>
      </c>
      <c r="F5611">
        <v>10.503540854173771</v>
      </c>
    </row>
    <row r="5612" spans="1:6" hidden="1" x14ac:dyDescent="0.35">
      <c r="A5612">
        <v>5610</v>
      </c>
      <c r="B5612" t="s">
        <v>729</v>
      </c>
      <c r="C5612">
        <v>0</v>
      </c>
      <c r="D5612" t="s">
        <v>9</v>
      </c>
      <c r="E5612" t="s">
        <v>511</v>
      </c>
      <c r="F5612">
        <v>40.247453298667594</v>
      </c>
    </row>
    <row r="5613" spans="1:6" hidden="1" x14ac:dyDescent="0.35">
      <c r="A5613">
        <v>5611</v>
      </c>
      <c r="B5613" t="s">
        <v>729</v>
      </c>
      <c r="C5613">
        <v>0</v>
      </c>
      <c r="D5613" t="s">
        <v>9</v>
      </c>
      <c r="E5613" t="s">
        <v>512</v>
      </c>
      <c r="F5613">
        <v>10.241765813880898</v>
      </c>
    </row>
    <row r="5614" spans="1:6" hidden="1" x14ac:dyDescent="0.35">
      <c r="A5614">
        <v>5612</v>
      </c>
      <c r="B5614" t="s">
        <v>729</v>
      </c>
      <c r="C5614">
        <v>0</v>
      </c>
      <c r="D5614" t="s">
        <v>9</v>
      </c>
      <c r="E5614" t="s">
        <v>513</v>
      </c>
      <c r="F5614">
        <v>3.177743997097926</v>
      </c>
    </row>
    <row r="5615" spans="1:6" hidden="1" x14ac:dyDescent="0.35">
      <c r="A5615">
        <v>5613</v>
      </c>
      <c r="B5615" t="s">
        <v>729</v>
      </c>
      <c r="C5615">
        <v>0</v>
      </c>
      <c r="D5615" t="s">
        <v>9</v>
      </c>
      <c r="E5615" t="s">
        <v>514</v>
      </c>
      <c r="F5615">
        <v>4.9114082110073989</v>
      </c>
    </row>
    <row r="5616" spans="1:6" hidden="1" x14ac:dyDescent="0.35">
      <c r="A5616">
        <v>5614</v>
      </c>
      <c r="B5616" t="s">
        <v>729</v>
      </c>
      <c r="C5616">
        <v>0</v>
      </c>
      <c r="D5616" t="s">
        <v>9</v>
      </c>
      <c r="E5616" t="s">
        <v>515</v>
      </c>
      <c r="F5616">
        <v>14.125994807714218</v>
      </c>
    </row>
    <row r="5617" spans="1:6" hidden="1" x14ac:dyDescent="0.35">
      <c r="A5617">
        <v>5615</v>
      </c>
      <c r="B5617" t="s">
        <v>729</v>
      </c>
      <c r="C5617">
        <v>0</v>
      </c>
      <c r="D5617" t="s">
        <v>9</v>
      </c>
      <c r="E5617" t="s">
        <v>516</v>
      </c>
      <c r="F5617">
        <v>0.22408092690602682</v>
      </c>
    </row>
    <row r="5618" spans="1:6" hidden="1" x14ac:dyDescent="0.35">
      <c r="A5618">
        <v>5616</v>
      </c>
      <c r="B5618" t="s">
        <v>729</v>
      </c>
      <c r="C5618">
        <v>0</v>
      </c>
      <c r="D5618" t="s">
        <v>9</v>
      </c>
      <c r="E5618" t="s">
        <v>517</v>
      </c>
      <c r="F5618">
        <v>0</v>
      </c>
    </row>
    <row r="5619" spans="1:6" hidden="1" x14ac:dyDescent="0.35">
      <c r="A5619">
        <v>5617</v>
      </c>
      <c r="B5619" t="s">
        <v>729</v>
      </c>
      <c r="C5619">
        <v>0</v>
      </c>
      <c r="D5619" t="s">
        <v>9</v>
      </c>
      <c r="E5619" t="s">
        <v>518</v>
      </c>
      <c r="F5619">
        <v>0</v>
      </c>
    </row>
    <row r="5620" spans="1:6" hidden="1" x14ac:dyDescent="0.35">
      <c r="A5620">
        <v>5618</v>
      </c>
      <c r="B5620" t="s">
        <v>729</v>
      </c>
      <c r="C5620">
        <v>0</v>
      </c>
      <c r="D5620" t="s">
        <v>9</v>
      </c>
      <c r="E5620" t="s">
        <v>519</v>
      </c>
      <c r="F5620">
        <v>7.6034314810488608</v>
      </c>
    </row>
    <row r="5621" spans="1:6" hidden="1" x14ac:dyDescent="0.35">
      <c r="A5621">
        <v>5619</v>
      </c>
      <c r="B5621" t="s">
        <v>729</v>
      </c>
      <c r="C5621">
        <v>0</v>
      </c>
      <c r="D5621" t="s">
        <v>9</v>
      </c>
      <c r="E5621" t="s">
        <v>520</v>
      </c>
      <c r="F5621">
        <v>1.8347891269083672</v>
      </c>
    </row>
    <row r="5622" spans="1:6" hidden="1" x14ac:dyDescent="0.35">
      <c r="A5622">
        <v>5620</v>
      </c>
      <c r="B5622" t="s">
        <v>729</v>
      </c>
      <c r="C5622">
        <v>0</v>
      </c>
      <c r="D5622" t="s">
        <v>106</v>
      </c>
      <c r="E5622" t="s">
        <v>521</v>
      </c>
      <c r="F5622">
        <v>4.3619475083113226</v>
      </c>
    </row>
    <row r="5623" spans="1:6" hidden="1" x14ac:dyDescent="0.35">
      <c r="A5623">
        <v>5621</v>
      </c>
      <c r="B5623" t="s">
        <v>729</v>
      </c>
      <c r="C5623">
        <v>0</v>
      </c>
      <c r="D5623" t="s">
        <v>106</v>
      </c>
      <c r="E5623" t="s">
        <v>522</v>
      </c>
      <c r="F5623">
        <v>0.62824594588174687</v>
      </c>
    </row>
    <row r="5624" spans="1:6" hidden="1" x14ac:dyDescent="0.35">
      <c r="A5624">
        <v>5622</v>
      </c>
      <c r="B5624" t="s">
        <v>729</v>
      </c>
      <c r="C5624">
        <v>0</v>
      </c>
      <c r="D5624" t="s">
        <v>106</v>
      </c>
      <c r="E5624" t="s">
        <v>523</v>
      </c>
      <c r="F5624">
        <v>6.0423886754832319</v>
      </c>
    </row>
    <row r="5625" spans="1:6" hidden="1" x14ac:dyDescent="0.35">
      <c r="A5625">
        <v>5623</v>
      </c>
      <c r="B5625" t="s">
        <v>729</v>
      </c>
      <c r="C5625">
        <v>0</v>
      </c>
      <c r="D5625" t="s">
        <v>106</v>
      </c>
      <c r="E5625" t="s">
        <v>524</v>
      </c>
      <c r="F5625">
        <v>1.6832067366503241</v>
      </c>
    </row>
    <row r="5626" spans="1:6" hidden="1" x14ac:dyDescent="0.35">
      <c r="A5626">
        <v>5624</v>
      </c>
      <c r="B5626" t="s">
        <v>729</v>
      </c>
      <c r="C5626">
        <v>0</v>
      </c>
      <c r="D5626" t="s">
        <v>106</v>
      </c>
      <c r="E5626" t="s">
        <v>525</v>
      </c>
      <c r="F5626">
        <v>0.36328641980816423</v>
      </c>
    </row>
    <row r="5627" spans="1:6" hidden="1" x14ac:dyDescent="0.35">
      <c r="A5627">
        <v>5625</v>
      </c>
      <c r="B5627" t="s">
        <v>729</v>
      </c>
      <c r="C5627">
        <v>0</v>
      </c>
      <c r="D5627" t="s">
        <v>106</v>
      </c>
      <c r="E5627" t="s">
        <v>526</v>
      </c>
      <c r="F5627">
        <v>0.40635102595379419</v>
      </c>
    </row>
    <row r="5628" spans="1:6" hidden="1" x14ac:dyDescent="0.35">
      <c r="A5628">
        <v>5626</v>
      </c>
      <c r="B5628" t="s">
        <v>729</v>
      </c>
      <c r="C5628">
        <v>0</v>
      </c>
      <c r="D5628" t="s">
        <v>106</v>
      </c>
      <c r="E5628" t="s">
        <v>527</v>
      </c>
      <c r="F5628">
        <v>9.1427620925378497E-2</v>
      </c>
    </row>
    <row r="5629" spans="1:6" hidden="1" x14ac:dyDescent="0.35">
      <c r="A5629">
        <v>5627</v>
      </c>
      <c r="B5629" t="s">
        <v>729</v>
      </c>
      <c r="C5629">
        <v>0</v>
      </c>
      <c r="D5629" t="s">
        <v>106</v>
      </c>
      <c r="E5629" t="s">
        <v>528</v>
      </c>
      <c r="F5629">
        <v>0.12084503035796278</v>
      </c>
    </row>
    <row r="5630" spans="1:6" hidden="1" x14ac:dyDescent="0.35">
      <c r="A5630">
        <v>5628</v>
      </c>
      <c r="B5630" t="s">
        <v>729</v>
      </c>
      <c r="C5630">
        <v>0</v>
      </c>
      <c r="D5630" t="s">
        <v>105</v>
      </c>
      <c r="E5630" t="s">
        <v>529</v>
      </c>
      <c r="F5630">
        <v>3313.595622855531</v>
      </c>
    </row>
    <row r="5631" spans="1:6" hidden="1" x14ac:dyDescent="0.35">
      <c r="A5631">
        <v>5629</v>
      </c>
      <c r="B5631" t="s">
        <v>729</v>
      </c>
      <c r="C5631">
        <v>0</v>
      </c>
      <c r="D5631" t="s">
        <v>105</v>
      </c>
      <c r="E5631" t="s">
        <v>530</v>
      </c>
      <c r="F5631">
        <v>40.574459474223495</v>
      </c>
    </row>
    <row r="5632" spans="1:6" hidden="1" x14ac:dyDescent="0.35">
      <c r="A5632">
        <v>5630</v>
      </c>
      <c r="B5632" t="s">
        <v>729</v>
      </c>
      <c r="C5632">
        <v>0</v>
      </c>
      <c r="D5632" t="s">
        <v>105</v>
      </c>
      <c r="E5632" t="s">
        <v>531</v>
      </c>
      <c r="F5632">
        <v>118.26693506202446</v>
      </c>
    </row>
    <row r="5633" spans="1:6" hidden="1" x14ac:dyDescent="0.35">
      <c r="A5633">
        <v>5631</v>
      </c>
      <c r="B5633" t="s">
        <v>729</v>
      </c>
      <c r="C5633">
        <v>0</v>
      </c>
      <c r="D5633" t="s">
        <v>105</v>
      </c>
      <c r="E5633" t="s">
        <v>532</v>
      </c>
      <c r="F5633">
        <v>9.6873809315809272</v>
      </c>
    </row>
    <row r="5634" spans="1:6" hidden="1" x14ac:dyDescent="0.35">
      <c r="A5634">
        <v>5632</v>
      </c>
      <c r="B5634" t="s">
        <v>729</v>
      </c>
      <c r="C5634">
        <v>0</v>
      </c>
      <c r="D5634" t="s">
        <v>10</v>
      </c>
      <c r="E5634" t="s">
        <v>533</v>
      </c>
      <c r="F5634">
        <v>0.69835148610060382</v>
      </c>
    </row>
    <row r="5635" spans="1:6" hidden="1" x14ac:dyDescent="0.35">
      <c r="A5635">
        <v>5633</v>
      </c>
      <c r="B5635" t="s">
        <v>729</v>
      </c>
      <c r="C5635">
        <v>0</v>
      </c>
      <c r="D5635" t="s">
        <v>10</v>
      </c>
      <c r="E5635" t="s">
        <v>534</v>
      </c>
      <c r="F5635">
        <v>11.521570591744009</v>
      </c>
    </row>
    <row r="5636" spans="1:6" hidden="1" x14ac:dyDescent="0.35">
      <c r="A5636">
        <v>5634</v>
      </c>
      <c r="B5636" t="s">
        <v>729</v>
      </c>
      <c r="C5636">
        <v>0</v>
      </c>
      <c r="D5636" t="s">
        <v>10</v>
      </c>
      <c r="E5636" t="s">
        <v>535</v>
      </c>
      <c r="F5636">
        <v>418.30381166559823</v>
      </c>
    </row>
    <row r="5637" spans="1:6" hidden="1" x14ac:dyDescent="0.35">
      <c r="A5637">
        <v>5635</v>
      </c>
      <c r="B5637" t="s">
        <v>729</v>
      </c>
      <c r="C5637">
        <v>0</v>
      </c>
      <c r="D5637" t="s">
        <v>10</v>
      </c>
      <c r="E5637" t="s">
        <v>536</v>
      </c>
      <c r="F5637">
        <v>156.56618319754975</v>
      </c>
    </row>
    <row r="5638" spans="1:6" hidden="1" x14ac:dyDescent="0.35">
      <c r="A5638">
        <v>5636</v>
      </c>
      <c r="B5638" t="s">
        <v>729</v>
      </c>
      <c r="C5638">
        <v>0</v>
      </c>
      <c r="D5638" t="s">
        <v>10</v>
      </c>
      <c r="E5638" t="s">
        <v>537</v>
      </c>
      <c r="F5638">
        <v>1.9009876201936506</v>
      </c>
    </row>
    <row r="5639" spans="1:6" hidden="1" x14ac:dyDescent="0.35">
      <c r="A5639">
        <v>5637</v>
      </c>
      <c r="B5639" t="s">
        <v>729</v>
      </c>
      <c r="C5639">
        <v>0</v>
      </c>
      <c r="D5639" t="s">
        <v>10</v>
      </c>
      <c r="E5639" t="s">
        <v>538</v>
      </c>
      <c r="F5639">
        <v>8.5160006968414397</v>
      </c>
    </row>
    <row r="5640" spans="1:6" hidden="1" x14ac:dyDescent="0.35">
      <c r="A5640">
        <v>5638</v>
      </c>
      <c r="B5640" t="s">
        <v>729</v>
      </c>
      <c r="C5640">
        <v>0</v>
      </c>
      <c r="D5640" t="s">
        <v>10</v>
      </c>
      <c r="E5640" t="s">
        <v>539</v>
      </c>
      <c r="F5640">
        <v>39.009552383286774</v>
      </c>
    </row>
    <row r="5641" spans="1:6" hidden="1" x14ac:dyDescent="0.35">
      <c r="A5641">
        <v>5639</v>
      </c>
      <c r="B5641" t="s">
        <v>729</v>
      </c>
      <c r="C5641">
        <v>0</v>
      </c>
      <c r="D5641" t="s">
        <v>10</v>
      </c>
      <c r="E5641" t="s">
        <v>540</v>
      </c>
      <c r="F5641">
        <v>82.756582090087008</v>
      </c>
    </row>
    <row r="5642" spans="1:6" hidden="1" x14ac:dyDescent="0.35">
      <c r="A5642">
        <v>5640</v>
      </c>
      <c r="B5642" t="s">
        <v>729</v>
      </c>
      <c r="C5642">
        <v>0</v>
      </c>
      <c r="D5642" t="s">
        <v>10</v>
      </c>
      <c r="E5642" t="s">
        <v>541</v>
      </c>
      <c r="F5642">
        <v>96.219666479913457</v>
      </c>
    </row>
    <row r="5643" spans="1:6" hidden="1" x14ac:dyDescent="0.35">
      <c r="A5643">
        <v>5641</v>
      </c>
      <c r="B5643" t="s">
        <v>729</v>
      </c>
      <c r="C5643">
        <v>0</v>
      </c>
      <c r="D5643" t="s">
        <v>10</v>
      </c>
      <c r="E5643" t="s">
        <v>542</v>
      </c>
      <c r="F5643">
        <v>144.68574171847465</v>
      </c>
    </row>
    <row r="5644" spans="1:6" hidden="1" x14ac:dyDescent="0.35">
      <c r="A5644">
        <v>5642</v>
      </c>
      <c r="B5644" t="s">
        <v>729</v>
      </c>
      <c r="C5644">
        <v>0</v>
      </c>
      <c r="D5644" t="s">
        <v>10</v>
      </c>
      <c r="E5644" t="s">
        <v>543</v>
      </c>
      <c r="F5644">
        <v>6.6114929440969856</v>
      </c>
    </row>
    <row r="5645" spans="1:6" hidden="1" x14ac:dyDescent="0.35">
      <c r="A5645">
        <v>5643</v>
      </c>
      <c r="B5645" t="s">
        <v>729</v>
      </c>
      <c r="C5645">
        <v>0</v>
      </c>
      <c r="D5645" t="s">
        <v>12</v>
      </c>
      <c r="E5645" t="s">
        <v>544</v>
      </c>
      <c r="F5645">
        <v>38.973871988804262</v>
      </c>
    </row>
    <row r="5646" spans="1:6" hidden="1" x14ac:dyDescent="0.35">
      <c r="A5646">
        <v>5644</v>
      </c>
      <c r="B5646" t="s">
        <v>729</v>
      </c>
      <c r="C5646">
        <v>0</v>
      </c>
      <c r="D5646" t="s">
        <v>12</v>
      </c>
      <c r="E5646" t="s">
        <v>545</v>
      </c>
      <c r="F5646">
        <v>11.745790773070471</v>
      </c>
    </row>
    <row r="5647" spans="1:6" hidden="1" x14ac:dyDescent="0.35">
      <c r="A5647">
        <v>5645</v>
      </c>
      <c r="B5647" t="s">
        <v>729</v>
      </c>
      <c r="C5647">
        <v>0</v>
      </c>
      <c r="D5647" t="s">
        <v>12</v>
      </c>
      <c r="E5647" t="s">
        <v>546</v>
      </c>
      <c r="F5647">
        <v>13.148268483864806</v>
      </c>
    </row>
    <row r="5648" spans="1:6" hidden="1" x14ac:dyDescent="0.35">
      <c r="A5648">
        <v>5646</v>
      </c>
      <c r="B5648" t="s">
        <v>729</v>
      </c>
      <c r="C5648">
        <v>0</v>
      </c>
      <c r="D5648" t="s">
        <v>12</v>
      </c>
      <c r="E5648" t="s">
        <v>547</v>
      </c>
      <c r="F5648">
        <v>34.768699615430933</v>
      </c>
    </row>
    <row r="5649" spans="1:6" hidden="1" x14ac:dyDescent="0.35">
      <c r="A5649">
        <v>5647</v>
      </c>
      <c r="B5649" t="s">
        <v>729</v>
      </c>
      <c r="C5649">
        <v>0</v>
      </c>
      <c r="D5649" t="s">
        <v>12</v>
      </c>
      <c r="E5649" t="s">
        <v>548</v>
      </c>
      <c r="F5649">
        <v>12.827874745830343</v>
      </c>
    </row>
    <row r="5650" spans="1:6" hidden="1" x14ac:dyDescent="0.35">
      <c r="A5650">
        <v>5648</v>
      </c>
      <c r="B5650" t="s">
        <v>729</v>
      </c>
      <c r="C5650">
        <v>0</v>
      </c>
      <c r="D5650" t="s">
        <v>12</v>
      </c>
      <c r="E5650" t="s">
        <v>549</v>
      </c>
      <c r="F5650">
        <v>21.443168829283689</v>
      </c>
    </row>
    <row r="5651" spans="1:6" hidden="1" x14ac:dyDescent="0.35">
      <c r="A5651">
        <v>5649</v>
      </c>
      <c r="B5651" t="s">
        <v>729</v>
      </c>
      <c r="C5651">
        <v>0</v>
      </c>
      <c r="D5651" t="s">
        <v>12</v>
      </c>
      <c r="E5651" t="s">
        <v>550</v>
      </c>
      <c r="F5651">
        <v>7.1763138871576837</v>
      </c>
    </row>
    <row r="5652" spans="1:6" hidden="1" x14ac:dyDescent="0.35">
      <c r="A5652">
        <v>5650</v>
      </c>
      <c r="B5652" t="s">
        <v>729</v>
      </c>
      <c r="C5652">
        <v>0</v>
      </c>
      <c r="D5652" t="s">
        <v>12</v>
      </c>
      <c r="E5652" t="s">
        <v>551</v>
      </c>
      <c r="F5652">
        <v>4.7245845773689785</v>
      </c>
    </row>
    <row r="5653" spans="1:6" hidden="1" x14ac:dyDescent="0.35">
      <c r="A5653">
        <v>5651</v>
      </c>
      <c r="B5653" t="s">
        <v>729</v>
      </c>
      <c r="C5653">
        <v>0</v>
      </c>
      <c r="D5653" t="s">
        <v>12</v>
      </c>
      <c r="E5653" t="s">
        <v>552</v>
      </c>
      <c r="F5653">
        <v>258.5049921765326</v>
      </c>
    </row>
    <row r="5654" spans="1:6" hidden="1" x14ac:dyDescent="0.35">
      <c r="A5654">
        <v>5652</v>
      </c>
      <c r="B5654" t="s">
        <v>729</v>
      </c>
      <c r="C5654">
        <v>0</v>
      </c>
      <c r="D5654" t="s">
        <v>12</v>
      </c>
      <c r="E5654" t="s">
        <v>553</v>
      </c>
      <c r="F5654">
        <v>47.898099371310686</v>
      </c>
    </row>
    <row r="5655" spans="1:6" hidden="1" x14ac:dyDescent="0.35">
      <c r="A5655">
        <v>5653</v>
      </c>
      <c r="B5655" t="s">
        <v>729</v>
      </c>
      <c r="C5655">
        <v>0</v>
      </c>
      <c r="D5655" t="s">
        <v>12</v>
      </c>
      <c r="E5655" t="s">
        <v>554</v>
      </c>
      <c r="F5655">
        <v>63.33428120644475</v>
      </c>
    </row>
    <row r="5656" spans="1:6" hidden="1" x14ac:dyDescent="0.35">
      <c r="A5656">
        <v>5654</v>
      </c>
      <c r="B5656" t="s">
        <v>729</v>
      </c>
      <c r="C5656">
        <v>0</v>
      </c>
      <c r="D5656" t="s">
        <v>12</v>
      </c>
      <c r="E5656" t="s">
        <v>555</v>
      </c>
      <c r="F5656">
        <v>11.570000985792159</v>
      </c>
    </row>
    <row r="5657" spans="1:6" hidden="1" x14ac:dyDescent="0.35">
      <c r="A5657">
        <v>5655</v>
      </c>
      <c r="B5657" t="s">
        <v>729</v>
      </c>
      <c r="C5657">
        <v>0</v>
      </c>
      <c r="D5657" t="s">
        <v>13</v>
      </c>
      <c r="E5657" t="s">
        <v>556</v>
      </c>
      <c r="F5657">
        <v>73.868161206285549</v>
      </c>
    </row>
    <row r="5658" spans="1:6" hidden="1" x14ac:dyDescent="0.35">
      <c r="A5658">
        <v>5656</v>
      </c>
      <c r="B5658" t="s">
        <v>729</v>
      </c>
      <c r="C5658">
        <v>0</v>
      </c>
      <c r="D5658" t="s">
        <v>13</v>
      </c>
      <c r="E5658" t="s">
        <v>557</v>
      </c>
      <c r="F5658">
        <v>32.330185505355274</v>
      </c>
    </row>
    <row r="5659" spans="1:6" hidden="1" x14ac:dyDescent="0.35">
      <c r="A5659">
        <v>5657</v>
      </c>
      <c r="B5659" t="s">
        <v>729</v>
      </c>
      <c r="C5659">
        <v>0</v>
      </c>
      <c r="D5659" t="s">
        <v>13</v>
      </c>
      <c r="E5659" t="s">
        <v>558</v>
      </c>
      <c r="F5659">
        <v>9.998566056546764</v>
      </c>
    </row>
    <row r="5660" spans="1:6" hidden="1" x14ac:dyDescent="0.35">
      <c r="A5660">
        <v>5658</v>
      </c>
      <c r="B5660" t="s">
        <v>729</v>
      </c>
      <c r="C5660">
        <v>0</v>
      </c>
      <c r="D5660" t="s">
        <v>14</v>
      </c>
      <c r="E5660" t="s">
        <v>559</v>
      </c>
      <c r="F5660">
        <v>39.487723382108449</v>
      </c>
    </row>
    <row r="5661" spans="1:6" hidden="1" x14ac:dyDescent="0.35">
      <c r="A5661">
        <v>5659</v>
      </c>
      <c r="B5661" t="s">
        <v>729</v>
      </c>
      <c r="C5661">
        <v>0</v>
      </c>
      <c r="D5661" t="s">
        <v>14</v>
      </c>
      <c r="E5661" t="s">
        <v>560</v>
      </c>
      <c r="F5661">
        <v>0</v>
      </c>
    </row>
    <row r="5662" spans="1:6" hidden="1" x14ac:dyDescent="0.35">
      <c r="A5662">
        <v>5660</v>
      </c>
      <c r="B5662" t="s">
        <v>729</v>
      </c>
      <c r="C5662">
        <v>0</v>
      </c>
      <c r="D5662" t="s">
        <v>15</v>
      </c>
      <c r="E5662" t="s">
        <v>561</v>
      </c>
      <c r="F5662">
        <v>6.0659735973558799</v>
      </c>
    </row>
    <row r="5663" spans="1:6" hidden="1" x14ac:dyDescent="0.35">
      <c r="A5663">
        <v>5661</v>
      </c>
      <c r="B5663" t="s">
        <v>729</v>
      </c>
      <c r="C5663">
        <v>0</v>
      </c>
      <c r="D5663" t="s">
        <v>15</v>
      </c>
      <c r="E5663" t="s">
        <v>562</v>
      </c>
      <c r="F5663">
        <v>0</v>
      </c>
    </row>
    <row r="5664" spans="1:6" hidden="1" x14ac:dyDescent="0.35">
      <c r="A5664">
        <v>5662</v>
      </c>
      <c r="B5664" t="s">
        <v>729</v>
      </c>
      <c r="C5664">
        <v>0</v>
      </c>
      <c r="D5664" t="s">
        <v>15</v>
      </c>
      <c r="E5664" t="s">
        <v>563</v>
      </c>
      <c r="F5664">
        <v>59.109792335033688</v>
      </c>
    </row>
    <row r="5665" spans="1:6" hidden="1" x14ac:dyDescent="0.35">
      <c r="A5665">
        <v>5663</v>
      </c>
      <c r="B5665" t="s">
        <v>729</v>
      </c>
      <c r="C5665">
        <v>0</v>
      </c>
      <c r="D5665" t="s">
        <v>15</v>
      </c>
      <c r="E5665" t="s">
        <v>564</v>
      </c>
      <c r="F5665">
        <v>64.549073510523357</v>
      </c>
    </row>
    <row r="5666" spans="1:6" hidden="1" x14ac:dyDescent="0.35">
      <c r="A5666">
        <v>5664</v>
      </c>
      <c r="B5666" t="s">
        <v>729</v>
      </c>
      <c r="C5666">
        <v>0</v>
      </c>
      <c r="D5666" t="s">
        <v>16</v>
      </c>
      <c r="E5666" t="s">
        <v>565</v>
      </c>
      <c r="F5666">
        <v>14.575454972133803</v>
      </c>
    </row>
    <row r="5667" spans="1:6" hidden="1" x14ac:dyDescent="0.35">
      <c r="A5667">
        <v>5665</v>
      </c>
      <c r="B5667" t="s">
        <v>729</v>
      </c>
      <c r="C5667">
        <v>0</v>
      </c>
      <c r="D5667" t="s">
        <v>16</v>
      </c>
      <c r="E5667" t="s">
        <v>566</v>
      </c>
      <c r="F5667">
        <v>3.0834262811846227E-3</v>
      </c>
    </row>
    <row r="5668" spans="1:6" hidden="1" x14ac:dyDescent="0.35">
      <c r="A5668">
        <v>5666</v>
      </c>
      <c r="B5668" t="s">
        <v>729</v>
      </c>
      <c r="C5668">
        <v>0</v>
      </c>
      <c r="D5668" t="s">
        <v>16</v>
      </c>
      <c r="E5668" t="s">
        <v>567</v>
      </c>
      <c r="F5668">
        <v>1.2027995385366419</v>
      </c>
    </row>
    <row r="5669" spans="1:6" hidden="1" x14ac:dyDescent="0.35">
      <c r="A5669">
        <v>5667</v>
      </c>
      <c r="B5669" t="s">
        <v>729</v>
      </c>
      <c r="C5669">
        <v>0</v>
      </c>
      <c r="D5669" t="s">
        <v>16</v>
      </c>
      <c r="E5669" t="s">
        <v>568</v>
      </c>
      <c r="F5669">
        <v>126.72139464199489</v>
      </c>
    </row>
    <row r="5670" spans="1:6" hidden="1" x14ac:dyDescent="0.35">
      <c r="A5670">
        <v>5668</v>
      </c>
      <c r="B5670" t="s">
        <v>729</v>
      </c>
      <c r="C5670">
        <v>0</v>
      </c>
      <c r="D5670" t="s">
        <v>16</v>
      </c>
      <c r="E5670" t="s">
        <v>569</v>
      </c>
      <c r="F5670">
        <v>8.176521523316313E-2</v>
      </c>
    </row>
    <row r="5671" spans="1:6" hidden="1" x14ac:dyDescent="0.35">
      <c r="A5671">
        <v>5669</v>
      </c>
      <c r="B5671" t="s">
        <v>729</v>
      </c>
      <c r="C5671">
        <v>0</v>
      </c>
      <c r="D5671" t="s">
        <v>16</v>
      </c>
      <c r="E5671" t="s">
        <v>570</v>
      </c>
      <c r="F5671">
        <v>0.11581087481997748</v>
      </c>
    </row>
    <row r="5672" spans="1:6" hidden="1" x14ac:dyDescent="0.35">
      <c r="A5672">
        <v>5670</v>
      </c>
      <c r="B5672" t="s">
        <v>729</v>
      </c>
      <c r="C5672">
        <v>0</v>
      </c>
      <c r="D5672" t="s">
        <v>16</v>
      </c>
      <c r="E5672" t="s">
        <v>571</v>
      </c>
      <c r="F5672">
        <v>17.665826815028712</v>
      </c>
    </row>
    <row r="5673" spans="1:6" hidden="1" x14ac:dyDescent="0.35">
      <c r="A5673">
        <v>5671</v>
      </c>
      <c r="B5673" t="s">
        <v>729</v>
      </c>
      <c r="C5673">
        <v>0</v>
      </c>
      <c r="D5673" t="s">
        <v>16</v>
      </c>
      <c r="E5673" t="s">
        <v>572</v>
      </c>
      <c r="F5673">
        <v>2.0331765325197289</v>
      </c>
    </row>
    <row r="5674" spans="1:6" hidden="1" x14ac:dyDescent="0.35">
      <c r="A5674">
        <v>5672</v>
      </c>
      <c r="B5674" t="s">
        <v>729</v>
      </c>
      <c r="C5674">
        <v>0</v>
      </c>
      <c r="D5674" t="s">
        <v>16</v>
      </c>
      <c r="E5674" t="s">
        <v>573</v>
      </c>
      <c r="F5674">
        <v>182.52029985354122</v>
      </c>
    </row>
    <row r="5675" spans="1:6" hidden="1" x14ac:dyDescent="0.35">
      <c r="A5675">
        <v>5673</v>
      </c>
      <c r="B5675" t="s">
        <v>729</v>
      </c>
      <c r="C5675">
        <v>0</v>
      </c>
      <c r="D5675" t="s">
        <v>16</v>
      </c>
      <c r="E5675" t="s">
        <v>574</v>
      </c>
      <c r="F5675">
        <v>42.683618722619201</v>
      </c>
    </row>
    <row r="5676" spans="1:6" hidden="1" x14ac:dyDescent="0.35">
      <c r="A5676">
        <v>5674</v>
      </c>
      <c r="B5676" t="s">
        <v>729</v>
      </c>
      <c r="C5676">
        <v>0</v>
      </c>
      <c r="D5676" t="s">
        <v>16</v>
      </c>
      <c r="E5676" t="s">
        <v>575</v>
      </c>
      <c r="F5676">
        <v>0.22321454292639045</v>
      </c>
    </row>
    <row r="5677" spans="1:6" hidden="1" x14ac:dyDescent="0.35">
      <c r="A5677">
        <v>5675</v>
      </c>
      <c r="B5677" t="s">
        <v>729</v>
      </c>
      <c r="C5677">
        <v>0</v>
      </c>
      <c r="D5677" t="s">
        <v>16</v>
      </c>
      <c r="E5677" t="s">
        <v>576</v>
      </c>
      <c r="F5677">
        <v>30.236170254738134</v>
      </c>
    </row>
    <row r="5678" spans="1:6" hidden="1" x14ac:dyDescent="0.35">
      <c r="A5678">
        <v>5676</v>
      </c>
      <c r="B5678" t="s">
        <v>729</v>
      </c>
      <c r="C5678">
        <v>0</v>
      </c>
      <c r="D5678" t="s">
        <v>16</v>
      </c>
      <c r="E5678" t="s">
        <v>577</v>
      </c>
      <c r="F5678">
        <v>1.5084930786529311</v>
      </c>
    </row>
    <row r="5679" spans="1:6" hidden="1" x14ac:dyDescent="0.35">
      <c r="A5679">
        <v>5677</v>
      </c>
      <c r="B5679" t="s">
        <v>729</v>
      </c>
      <c r="C5679">
        <v>0</v>
      </c>
      <c r="D5679" t="s">
        <v>16</v>
      </c>
      <c r="E5679" t="s">
        <v>578</v>
      </c>
      <c r="F5679">
        <v>0.63838307607003686</v>
      </c>
    </row>
    <row r="5680" spans="1:6" hidden="1" x14ac:dyDescent="0.35">
      <c r="A5680">
        <v>5678</v>
      </c>
      <c r="B5680" t="s">
        <v>729</v>
      </c>
      <c r="C5680">
        <v>0</v>
      </c>
      <c r="D5680" t="s">
        <v>16</v>
      </c>
      <c r="E5680" t="s">
        <v>579</v>
      </c>
      <c r="F5680">
        <v>0.48571464836272316</v>
      </c>
    </row>
    <row r="5681" spans="1:6" hidden="1" x14ac:dyDescent="0.35">
      <c r="A5681">
        <v>5679</v>
      </c>
      <c r="B5681" t="s">
        <v>729</v>
      </c>
      <c r="C5681">
        <v>0</v>
      </c>
      <c r="D5681" t="s">
        <v>16</v>
      </c>
      <c r="E5681" t="s">
        <v>580</v>
      </c>
      <c r="F5681">
        <v>2.0948745826613382</v>
      </c>
    </row>
    <row r="5682" spans="1:6" hidden="1" x14ac:dyDescent="0.35">
      <c r="A5682">
        <v>5680</v>
      </c>
      <c r="B5682" t="s">
        <v>729</v>
      </c>
      <c r="C5682">
        <v>0</v>
      </c>
      <c r="D5682" t="s">
        <v>16</v>
      </c>
      <c r="E5682" t="s">
        <v>581</v>
      </c>
      <c r="F5682">
        <v>17.030528602462116</v>
      </c>
    </row>
    <row r="5683" spans="1:6" hidden="1" x14ac:dyDescent="0.35">
      <c r="A5683">
        <v>5681</v>
      </c>
      <c r="B5683" t="s">
        <v>729</v>
      </c>
      <c r="C5683">
        <v>0</v>
      </c>
      <c r="D5683" t="s">
        <v>16</v>
      </c>
      <c r="E5683" t="s">
        <v>582</v>
      </c>
      <c r="F5683">
        <v>2.5431847436467279</v>
      </c>
    </row>
    <row r="5684" spans="1:6" hidden="1" x14ac:dyDescent="0.35">
      <c r="A5684">
        <v>5682</v>
      </c>
      <c r="B5684" t="s">
        <v>729</v>
      </c>
      <c r="C5684">
        <v>0</v>
      </c>
      <c r="D5684" t="s">
        <v>16</v>
      </c>
      <c r="E5684" t="s">
        <v>583</v>
      </c>
      <c r="F5684">
        <v>0.33539199133982323</v>
      </c>
    </row>
    <row r="5685" spans="1:6" hidden="1" x14ac:dyDescent="0.35">
      <c r="A5685">
        <v>5683</v>
      </c>
      <c r="B5685" t="s">
        <v>729</v>
      </c>
      <c r="C5685">
        <v>0</v>
      </c>
      <c r="D5685" t="s">
        <v>16</v>
      </c>
      <c r="E5685" t="s">
        <v>584</v>
      </c>
      <c r="F5685">
        <v>0.63638400200120226</v>
      </c>
    </row>
    <row r="5686" spans="1:6" hidden="1" x14ac:dyDescent="0.35">
      <c r="A5686">
        <v>5684</v>
      </c>
      <c r="B5686" t="s">
        <v>729</v>
      </c>
      <c r="C5686">
        <v>0</v>
      </c>
      <c r="D5686" t="s">
        <v>16</v>
      </c>
      <c r="E5686" t="s">
        <v>585</v>
      </c>
      <c r="F5686">
        <v>0.5163954244765665</v>
      </c>
    </row>
    <row r="5687" spans="1:6" hidden="1" x14ac:dyDescent="0.35">
      <c r="A5687">
        <v>5685</v>
      </c>
      <c r="B5687" t="s">
        <v>729</v>
      </c>
      <c r="C5687">
        <v>0</v>
      </c>
      <c r="D5687" t="s">
        <v>100</v>
      </c>
      <c r="E5687" t="s">
        <v>586</v>
      </c>
      <c r="F5687">
        <v>9.4120319496181892</v>
      </c>
    </row>
    <row r="5688" spans="1:6" hidden="1" x14ac:dyDescent="0.35">
      <c r="A5688">
        <v>5686</v>
      </c>
      <c r="B5688" t="s">
        <v>729</v>
      </c>
      <c r="C5688">
        <v>0</v>
      </c>
      <c r="D5688" t="s">
        <v>100</v>
      </c>
      <c r="E5688" t="s">
        <v>587</v>
      </c>
      <c r="F5688">
        <v>17.688361136424739</v>
      </c>
    </row>
    <row r="5689" spans="1:6" hidden="1" x14ac:dyDescent="0.35">
      <c r="A5689">
        <v>5687</v>
      </c>
      <c r="B5689" t="s">
        <v>729</v>
      </c>
      <c r="C5689">
        <v>0</v>
      </c>
      <c r="D5689" t="s">
        <v>100</v>
      </c>
      <c r="E5689" t="s">
        <v>588</v>
      </c>
      <c r="F5689">
        <v>0</v>
      </c>
    </row>
    <row r="5690" spans="1:6" hidden="1" x14ac:dyDescent="0.35">
      <c r="A5690">
        <v>5688</v>
      </c>
      <c r="B5690" t="s">
        <v>729</v>
      </c>
      <c r="C5690">
        <v>0</v>
      </c>
      <c r="D5690" t="s">
        <v>100</v>
      </c>
      <c r="E5690" t="s">
        <v>589</v>
      </c>
      <c r="F5690">
        <v>2.9998063930282708</v>
      </c>
    </row>
    <row r="5691" spans="1:6" hidden="1" x14ac:dyDescent="0.35">
      <c r="A5691">
        <v>5689</v>
      </c>
      <c r="B5691" t="s">
        <v>729</v>
      </c>
      <c r="C5691">
        <v>0</v>
      </c>
      <c r="D5691" t="s">
        <v>100</v>
      </c>
      <c r="E5691" t="s">
        <v>590</v>
      </c>
      <c r="F5691">
        <v>6.5574740552935742</v>
      </c>
    </row>
    <row r="5692" spans="1:6" hidden="1" x14ac:dyDescent="0.35">
      <c r="A5692">
        <v>5690</v>
      </c>
      <c r="B5692" t="s">
        <v>729</v>
      </c>
      <c r="C5692">
        <v>0</v>
      </c>
      <c r="D5692" t="s">
        <v>100</v>
      </c>
      <c r="E5692" t="s">
        <v>591</v>
      </c>
      <c r="F5692">
        <v>873.55942481512648</v>
      </c>
    </row>
    <row r="5693" spans="1:6" hidden="1" x14ac:dyDescent="0.35">
      <c r="A5693">
        <v>5691</v>
      </c>
      <c r="B5693" t="s">
        <v>729</v>
      </c>
      <c r="C5693">
        <v>0</v>
      </c>
      <c r="D5693" t="s">
        <v>100</v>
      </c>
      <c r="E5693" t="s">
        <v>592</v>
      </c>
      <c r="F5693">
        <v>1.849668489489388</v>
      </c>
    </row>
    <row r="5694" spans="1:6" hidden="1" x14ac:dyDescent="0.35">
      <c r="A5694">
        <v>5692</v>
      </c>
      <c r="B5694" t="s">
        <v>729</v>
      </c>
      <c r="C5694">
        <v>0</v>
      </c>
      <c r="D5694" t="s">
        <v>100</v>
      </c>
      <c r="E5694" t="s">
        <v>593</v>
      </c>
      <c r="F5694">
        <v>2.2197469329976522</v>
      </c>
    </row>
    <row r="5695" spans="1:6" hidden="1" x14ac:dyDescent="0.35">
      <c r="A5695">
        <v>5693</v>
      </c>
      <c r="B5695" t="s">
        <v>729</v>
      </c>
      <c r="C5695">
        <v>0</v>
      </c>
      <c r="D5695" t="s">
        <v>16</v>
      </c>
      <c r="E5695" t="s">
        <v>594</v>
      </c>
      <c r="F5695">
        <v>0.38610270664751134</v>
      </c>
    </row>
    <row r="5696" spans="1:6" hidden="1" x14ac:dyDescent="0.35">
      <c r="A5696">
        <v>5694</v>
      </c>
      <c r="B5696" t="s">
        <v>729</v>
      </c>
      <c r="C5696">
        <v>0</v>
      </c>
      <c r="D5696" t="s">
        <v>16</v>
      </c>
      <c r="E5696" t="s">
        <v>595</v>
      </c>
      <c r="F5696">
        <v>0.75365216321863304</v>
      </c>
    </row>
    <row r="5697" spans="1:6" hidden="1" x14ac:dyDescent="0.35">
      <c r="A5697">
        <v>5695</v>
      </c>
      <c r="B5697" t="s">
        <v>729</v>
      </c>
      <c r="C5697">
        <v>0</v>
      </c>
      <c r="D5697" t="s">
        <v>16</v>
      </c>
      <c r="E5697" t="s">
        <v>596</v>
      </c>
      <c r="F5697">
        <v>1.1335972867033104</v>
      </c>
    </row>
    <row r="5698" spans="1:6" hidden="1" x14ac:dyDescent="0.35">
      <c r="A5698">
        <v>5696</v>
      </c>
      <c r="B5698" t="s">
        <v>729</v>
      </c>
      <c r="C5698">
        <v>0</v>
      </c>
      <c r="D5698" t="s">
        <v>17</v>
      </c>
      <c r="E5698" t="s">
        <v>597</v>
      </c>
      <c r="F5698">
        <v>114.74525591092168</v>
      </c>
    </row>
    <row r="5699" spans="1:6" hidden="1" x14ac:dyDescent="0.35">
      <c r="A5699">
        <v>5697</v>
      </c>
      <c r="B5699" t="s">
        <v>729</v>
      </c>
      <c r="C5699">
        <v>0</v>
      </c>
      <c r="D5699" t="s">
        <v>310</v>
      </c>
      <c r="E5699" t="s">
        <v>598</v>
      </c>
      <c r="F5699">
        <v>54.64051402566956</v>
      </c>
    </row>
    <row r="5700" spans="1:6" hidden="1" x14ac:dyDescent="0.35">
      <c r="A5700">
        <v>5698</v>
      </c>
      <c r="B5700" t="s">
        <v>729</v>
      </c>
      <c r="C5700">
        <v>0</v>
      </c>
      <c r="D5700" t="s">
        <v>310</v>
      </c>
      <c r="E5700" t="s">
        <v>599</v>
      </c>
      <c r="F5700">
        <v>0</v>
      </c>
    </row>
    <row r="5701" spans="1:6" hidden="1" x14ac:dyDescent="0.35">
      <c r="A5701">
        <v>5699</v>
      </c>
      <c r="B5701" t="s">
        <v>729</v>
      </c>
      <c r="C5701">
        <v>0</v>
      </c>
      <c r="D5701" t="s">
        <v>311</v>
      </c>
      <c r="E5701" t="s">
        <v>600</v>
      </c>
      <c r="F5701">
        <v>50.021118505583011</v>
      </c>
    </row>
    <row r="5702" spans="1:6" hidden="1" x14ac:dyDescent="0.35">
      <c r="A5702">
        <v>5700</v>
      </c>
      <c r="B5702" t="s">
        <v>729</v>
      </c>
      <c r="C5702">
        <v>0</v>
      </c>
      <c r="D5702" t="s">
        <v>311</v>
      </c>
      <c r="E5702" t="s">
        <v>601</v>
      </c>
      <c r="F5702">
        <v>19.603184111344376</v>
      </c>
    </row>
    <row r="5703" spans="1:6" hidden="1" x14ac:dyDescent="0.35">
      <c r="A5703">
        <v>5701</v>
      </c>
      <c r="B5703" t="s">
        <v>729</v>
      </c>
      <c r="C5703">
        <v>0</v>
      </c>
      <c r="D5703" t="s">
        <v>311</v>
      </c>
      <c r="E5703" t="s">
        <v>602</v>
      </c>
      <c r="F5703">
        <v>71.245786222443115</v>
      </c>
    </row>
    <row r="5704" spans="1:6" hidden="1" x14ac:dyDescent="0.35">
      <c r="A5704">
        <v>5702</v>
      </c>
      <c r="B5704" t="s">
        <v>729</v>
      </c>
      <c r="C5704">
        <v>0</v>
      </c>
      <c r="D5704" t="s">
        <v>311</v>
      </c>
      <c r="E5704" t="s">
        <v>603</v>
      </c>
      <c r="F5704">
        <v>0</v>
      </c>
    </row>
    <row r="5705" spans="1:6" hidden="1" x14ac:dyDescent="0.35">
      <c r="A5705">
        <v>5703</v>
      </c>
      <c r="B5705" t="s">
        <v>729</v>
      </c>
      <c r="C5705">
        <v>0</v>
      </c>
      <c r="D5705" t="s">
        <v>311</v>
      </c>
      <c r="E5705" t="s">
        <v>604</v>
      </c>
      <c r="F5705">
        <v>55.638409309077744</v>
      </c>
    </row>
    <row r="5706" spans="1:6" hidden="1" x14ac:dyDescent="0.35">
      <c r="A5706">
        <v>5704</v>
      </c>
      <c r="B5706" t="s">
        <v>729</v>
      </c>
      <c r="C5706">
        <v>0</v>
      </c>
      <c r="D5706" t="s">
        <v>312</v>
      </c>
      <c r="E5706" t="s">
        <v>605</v>
      </c>
      <c r="F5706">
        <v>319.10538586521312</v>
      </c>
    </row>
    <row r="5707" spans="1:6" hidden="1" x14ac:dyDescent="0.35">
      <c r="A5707">
        <v>5705</v>
      </c>
      <c r="B5707" t="s">
        <v>729</v>
      </c>
      <c r="C5707">
        <v>0</v>
      </c>
      <c r="D5707" t="s">
        <v>312</v>
      </c>
      <c r="E5707" t="s">
        <v>606</v>
      </c>
      <c r="F5707">
        <v>0</v>
      </c>
    </row>
    <row r="5708" spans="1:6" hidden="1" x14ac:dyDescent="0.35">
      <c r="A5708">
        <v>5706</v>
      </c>
      <c r="B5708" t="s">
        <v>729</v>
      </c>
      <c r="C5708">
        <v>0</v>
      </c>
      <c r="D5708" t="s">
        <v>313</v>
      </c>
      <c r="E5708" t="s">
        <v>607</v>
      </c>
      <c r="F5708">
        <v>65.776956005287829</v>
      </c>
    </row>
    <row r="5709" spans="1:6" hidden="1" x14ac:dyDescent="0.35">
      <c r="A5709">
        <v>5707</v>
      </c>
      <c r="B5709" t="s">
        <v>729</v>
      </c>
      <c r="C5709">
        <v>0</v>
      </c>
      <c r="D5709" t="s">
        <v>313</v>
      </c>
      <c r="E5709" t="s">
        <v>608</v>
      </c>
      <c r="F5709">
        <v>0</v>
      </c>
    </row>
    <row r="5710" spans="1:6" hidden="1" x14ac:dyDescent="0.35">
      <c r="A5710">
        <v>5708</v>
      </c>
      <c r="B5710" t="s">
        <v>729</v>
      </c>
      <c r="C5710">
        <v>0</v>
      </c>
      <c r="D5710" t="s">
        <v>313</v>
      </c>
      <c r="E5710" t="s">
        <v>609</v>
      </c>
      <c r="F5710">
        <v>42.002607719946781</v>
      </c>
    </row>
    <row r="5711" spans="1:6" hidden="1" x14ac:dyDescent="0.35">
      <c r="A5711">
        <v>5709</v>
      </c>
      <c r="B5711" t="s">
        <v>729</v>
      </c>
      <c r="C5711">
        <v>0</v>
      </c>
      <c r="D5711" t="s">
        <v>313</v>
      </c>
      <c r="E5711" t="s">
        <v>610</v>
      </c>
      <c r="F5711">
        <v>0</v>
      </c>
    </row>
    <row r="5712" spans="1:6" hidden="1" x14ac:dyDescent="0.35">
      <c r="A5712">
        <v>5710</v>
      </c>
      <c r="B5712" t="s">
        <v>729</v>
      </c>
      <c r="C5712">
        <v>0</v>
      </c>
      <c r="D5712" t="s">
        <v>10</v>
      </c>
      <c r="E5712" t="s">
        <v>539</v>
      </c>
      <c r="F5712">
        <v>31.275932396656685</v>
      </c>
    </row>
    <row r="5713" spans="1:6" hidden="1" x14ac:dyDescent="0.35">
      <c r="A5713">
        <v>5711</v>
      </c>
      <c r="B5713" t="s">
        <v>729</v>
      </c>
      <c r="C5713">
        <v>0</v>
      </c>
      <c r="D5713" t="s">
        <v>313</v>
      </c>
      <c r="E5713" t="s">
        <v>611</v>
      </c>
      <c r="F5713">
        <v>0</v>
      </c>
    </row>
    <row r="5714" spans="1:6" hidden="1" x14ac:dyDescent="0.35">
      <c r="A5714">
        <v>5712</v>
      </c>
      <c r="B5714" t="s">
        <v>729</v>
      </c>
      <c r="C5714">
        <v>0</v>
      </c>
      <c r="D5714" t="s">
        <v>313</v>
      </c>
      <c r="E5714" t="s">
        <v>612</v>
      </c>
      <c r="F5714">
        <v>68.004555852661056</v>
      </c>
    </row>
    <row r="5715" spans="1:6" hidden="1" x14ac:dyDescent="0.35">
      <c r="A5715">
        <v>5713</v>
      </c>
      <c r="B5715" t="s">
        <v>729</v>
      </c>
      <c r="C5715">
        <v>0</v>
      </c>
      <c r="D5715" t="s">
        <v>313</v>
      </c>
      <c r="E5715" t="s">
        <v>613</v>
      </c>
      <c r="F5715">
        <v>0</v>
      </c>
    </row>
    <row r="5716" spans="1:6" hidden="1" x14ac:dyDescent="0.35">
      <c r="A5716">
        <v>5714</v>
      </c>
      <c r="B5716" t="s">
        <v>729</v>
      </c>
      <c r="C5716">
        <v>0</v>
      </c>
      <c r="D5716" t="s">
        <v>313</v>
      </c>
      <c r="E5716" t="s">
        <v>614</v>
      </c>
      <c r="F5716">
        <v>35.106877744630829</v>
      </c>
    </row>
    <row r="5717" spans="1:6" hidden="1" x14ac:dyDescent="0.35">
      <c r="A5717">
        <v>5715</v>
      </c>
      <c r="B5717" t="s">
        <v>729</v>
      </c>
      <c r="C5717">
        <v>0</v>
      </c>
      <c r="D5717" t="s">
        <v>313</v>
      </c>
      <c r="E5717" t="s">
        <v>615</v>
      </c>
      <c r="F5717">
        <v>0</v>
      </c>
    </row>
    <row r="5718" spans="1:6" hidden="1" x14ac:dyDescent="0.35">
      <c r="A5718">
        <v>5716</v>
      </c>
      <c r="B5718" t="s">
        <v>729</v>
      </c>
      <c r="C5718">
        <v>0</v>
      </c>
      <c r="D5718" t="s">
        <v>313</v>
      </c>
      <c r="E5718" t="s">
        <v>616</v>
      </c>
      <c r="F5718">
        <v>43.17988610261628</v>
      </c>
    </row>
    <row r="5719" spans="1:6" hidden="1" x14ac:dyDescent="0.35">
      <c r="A5719">
        <v>5717</v>
      </c>
      <c r="B5719" t="s">
        <v>729</v>
      </c>
      <c r="C5719">
        <v>0</v>
      </c>
      <c r="D5719" t="s">
        <v>18</v>
      </c>
      <c r="E5719" t="s">
        <v>617</v>
      </c>
      <c r="F5719">
        <v>192.72070483107382</v>
      </c>
    </row>
    <row r="5720" spans="1:6" hidden="1" x14ac:dyDescent="0.35">
      <c r="A5720">
        <v>5718</v>
      </c>
      <c r="B5720" t="s">
        <v>729</v>
      </c>
      <c r="C5720">
        <v>0</v>
      </c>
      <c r="D5720" t="s">
        <v>21</v>
      </c>
      <c r="E5720" t="s">
        <v>618</v>
      </c>
      <c r="F5720">
        <v>395.56413630204293</v>
      </c>
    </row>
    <row r="5721" spans="1:6" hidden="1" x14ac:dyDescent="0.35">
      <c r="A5721">
        <v>5719</v>
      </c>
      <c r="B5721" t="s">
        <v>729</v>
      </c>
      <c r="C5721">
        <v>0</v>
      </c>
      <c r="D5721" t="s">
        <v>19</v>
      </c>
      <c r="E5721" t="s">
        <v>619</v>
      </c>
      <c r="F5721">
        <v>102.41924477902762</v>
      </c>
    </row>
    <row r="5722" spans="1:6" hidden="1" x14ac:dyDescent="0.35">
      <c r="A5722">
        <v>5720</v>
      </c>
      <c r="B5722" t="s">
        <v>729</v>
      </c>
      <c r="C5722">
        <v>0</v>
      </c>
      <c r="D5722" t="s">
        <v>20</v>
      </c>
      <c r="E5722" t="s">
        <v>620</v>
      </c>
      <c r="F5722">
        <v>146.60842172564605</v>
      </c>
    </row>
    <row r="5723" spans="1:6" hidden="1" x14ac:dyDescent="0.35">
      <c r="A5723">
        <v>5721</v>
      </c>
      <c r="B5723" t="s">
        <v>729</v>
      </c>
      <c r="C5723">
        <v>0</v>
      </c>
      <c r="D5723" t="s">
        <v>19</v>
      </c>
      <c r="E5723" t="s">
        <v>621</v>
      </c>
      <c r="F5723">
        <v>355.60916522182941</v>
      </c>
    </row>
    <row r="5724" spans="1:6" hidden="1" x14ac:dyDescent="0.35">
      <c r="A5724">
        <v>5722</v>
      </c>
      <c r="B5724" t="s">
        <v>729</v>
      </c>
      <c r="C5724">
        <v>0</v>
      </c>
      <c r="D5724" t="s">
        <v>19</v>
      </c>
      <c r="E5724" t="s">
        <v>622</v>
      </c>
      <c r="F5724">
        <v>82.392708518922575</v>
      </c>
    </row>
    <row r="5725" spans="1:6" hidden="1" x14ac:dyDescent="0.35">
      <c r="A5725">
        <v>5723</v>
      </c>
      <c r="B5725" t="s">
        <v>729</v>
      </c>
      <c r="C5725">
        <v>0</v>
      </c>
      <c r="D5725" t="s">
        <v>22</v>
      </c>
      <c r="E5725" t="s">
        <v>623</v>
      </c>
      <c r="F5725">
        <v>312.36391784640978</v>
      </c>
    </row>
    <row r="5726" spans="1:6" hidden="1" x14ac:dyDescent="0.35">
      <c r="A5726">
        <v>5724</v>
      </c>
      <c r="B5726" t="s">
        <v>729</v>
      </c>
      <c r="C5726">
        <v>0</v>
      </c>
      <c r="D5726" t="s">
        <v>23</v>
      </c>
      <c r="E5726" t="s">
        <v>624</v>
      </c>
      <c r="F5726">
        <v>68.494800095201811</v>
      </c>
    </row>
    <row r="5727" spans="1:6" hidden="1" x14ac:dyDescent="0.35">
      <c r="A5727">
        <v>5725</v>
      </c>
      <c r="B5727" t="s">
        <v>729</v>
      </c>
      <c r="C5727">
        <v>0</v>
      </c>
      <c r="D5727" t="s">
        <v>24</v>
      </c>
      <c r="E5727" t="s">
        <v>625</v>
      </c>
      <c r="F5727">
        <v>133.72776165026795</v>
      </c>
    </row>
    <row r="5728" spans="1:6" hidden="1" x14ac:dyDescent="0.35">
      <c r="A5728">
        <v>5726</v>
      </c>
      <c r="B5728" t="s">
        <v>729</v>
      </c>
      <c r="C5728">
        <v>0</v>
      </c>
      <c r="D5728" t="s">
        <v>314</v>
      </c>
      <c r="E5728" t="s">
        <v>626</v>
      </c>
      <c r="F5728">
        <v>19.92367621001355</v>
      </c>
    </row>
    <row r="5729" spans="1:6" hidden="1" x14ac:dyDescent="0.35">
      <c r="A5729">
        <v>5727</v>
      </c>
      <c r="B5729" t="s">
        <v>729</v>
      </c>
      <c r="C5729">
        <v>0</v>
      </c>
      <c r="D5729" t="s">
        <v>314</v>
      </c>
      <c r="E5729" t="s">
        <v>627</v>
      </c>
      <c r="F5729">
        <v>0</v>
      </c>
    </row>
    <row r="5730" spans="1:6" hidden="1" x14ac:dyDescent="0.35">
      <c r="A5730">
        <v>5728</v>
      </c>
      <c r="B5730" t="s">
        <v>729</v>
      </c>
      <c r="C5730">
        <v>0</v>
      </c>
      <c r="D5730" t="s">
        <v>315</v>
      </c>
      <c r="E5730" t="s">
        <v>628</v>
      </c>
      <c r="F5730">
        <v>17.718872425737707</v>
      </c>
    </row>
    <row r="5731" spans="1:6" hidden="1" x14ac:dyDescent="0.35">
      <c r="A5731">
        <v>5729</v>
      </c>
      <c r="B5731" t="s">
        <v>729</v>
      </c>
      <c r="C5731">
        <v>0</v>
      </c>
      <c r="D5731" t="s">
        <v>315</v>
      </c>
      <c r="E5731" t="s">
        <v>629</v>
      </c>
      <c r="F5731">
        <v>51.608482769588925</v>
      </c>
    </row>
    <row r="5732" spans="1:6" hidden="1" x14ac:dyDescent="0.35">
      <c r="A5732">
        <v>5730</v>
      </c>
      <c r="B5732" t="s">
        <v>729</v>
      </c>
      <c r="C5732">
        <v>0</v>
      </c>
      <c r="D5732" t="s">
        <v>315</v>
      </c>
      <c r="E5732" t="s">
        <v>630</v>
      </c>
      <c r="F5732">
        <v>5.1314165840669439</v>
      </c>
    </row>
    <row r="5733" spans="1:6" hidden="1" x14ac:dyDescent="0.35">
      <c r="A5733">
        <v>5731</v>
      </c>
      <c r="B5733" t="s">
        <v>729</v>
      </c>
      <c r="C5733">
        <v>0</v>
      </c>
      <c r="D5733" t="s">
        <v>315</v>
      </c>
      <c r="E5733" t="s">
        <v>631</v>
      </c>
      <c r="F5733">
        <v>18.983826341576748</v>
      </c>
    </row>
    <row r="5734" spans="1:6" hidden="1" x14ac:dyDescent="0.35">
      <c r="A5734">
        <v>5732</v>
      </c>
      <c r="B5734" t="s">
        <v>729</v>
      </c>
      <c r="C5734">
        <v>0</v>
      </c>
      <c r="D5734" t="s">
        <v>315</v>
      </c>
      <c r="E5734" t="s">
        <v>632</v>
      </c>
      <c r="F5734">
        <v>1.5302959792908541</v>
      </c>
    </row>
    <row r="5735" spans="1:6" hidden="1" x14ac:dyDescent="0.35">
      <c r="A5735">
        <v>5733</v>
      </c>
      <c r="B5735" t="s">
        <v>729</v>
      </c>
      <c r="C5735">
        <v>0</v>
      </c>
      <c r="D5735" t="s">
        <v>315</v>
      </c>
      <c r="E5735" t="s">
        <v>633</v>
      </c>
      <c r="F5735">
        <v>10.824693919401421</v>
      </c>
    </row>
    <row r="5736" spans="1:6" hidden="1" x14ac:dyDescent="0.35">
      <c r="A5736">
        <v>5734</v>
      </c>
      <c r="B5736" t="s">
        <v>729</v>
      </c>
      <c r="C5736">
        <v>0</v>
      </c>
      <c r="D5736" t="s">
        <v>315</v>
      </c>
      <c r="E5736" t="s">
        <v>634</v>
      </c>
      <c r="F5736">
        <v>2.5633013280074115</v>
      </c>
    </row>
    <row r="5737" spans="1:6" hidden="1" x14ac:dyDescent="0.35">
      <c r="A5737">
        <v>5735</v>
      </c>
      <c r="B5737" t="s">
        <v>729</v>
      </c>
      <c r="C5737">
        <v>0</v>
      </c>
      <c r="D5737" t="s">
        <v>315</v>
      </c>
      <c r="E5737" t="s">
        <v>635</v>
      </c>
      <c r="F5737">
        <v>0.22785032481018749</v>
      </c>
    </row>
    <row r="5738" spans="1:6" hidden="1" x14ac:dyDescent="0.35">
      <c r="A5738">
        <v>5736</v>
      </c>
      <c r="B5738" t="s">
        <v>729</v>
      </c>
      <c r="C5738">
        <v>0</v>
      </c>
      <c r="D5738" t="s">
        <v>315</v>
      </c>
      <c r="E5738" t="s">
        <v>636</v>
      </c>
      <c r="F5738">
        <v>1.4031309562587114E-4</v>
      </c>
    </row>
    <row r="5739" spans="1:6" hidden="1" x14ac:dyDescent="0.35">
      <c r="A5739">
        <v>5737</v>
      </c>
      <c r="B5739" t="s">
        <v>729</v>
      </c>
      <c r="C5739">
        <v>0</v>
      </c>
      <c r="D5739" t="s">
        <v>315</v>
      </c>
      <c r="E5739" t="s">
        <v>637</v>
      </c>
      <c r="F5739">
        <v>3.5557130772858318E-2</v>
      </c>
    </row>
    <row r="5740" spans="1:6" hidden="1" x14ac:dyDescent="0.35">
      <c r="A5740">
        <v>5738</v>
      </c>
      <c r="B5740" t="s">
        <v>729</v>
      </c>
      <c r="C5740">
        <v>0</v>
      </c>
      <c r="D5740" t="s">
        <v>315</v>
      </c>
      <c r="E5740" t="s">
        <v>638</v>
      </c>
      <c r="F5740">
        <v>1.7346714927423734</v>
      </c>
    </row>
    <row r="5741" spans="1:6" hidden="1" x14ac:dyDescent="0.35">
      <c r="A5741">
        <v>5739</v>
      </c>
      <c r="B5741" t="s">
        <v>729</v>
      </c>
      <c r="C5741">
        <v>0</v>
      </c>
      <c r="D5741" t="s">
        <v>315</v>
      </c>
      <c r="E5741" t="s">
        <v>639</v>
      </c>
      <c r="F5741">
        <v>1.2421021692595731</v>
      </c>
    </row>
    <row r="5742" spans="1:6" hidden="1" x14ac:dyDescent="0.35">
      <c r="A5742">
        <v>5740</v>
      </c>
      <c r="B5742" t="s">
        <v>729</v>
      </c>
      <c r="C5742">
        <v>0</v>
      </c>
      <c r="D5742" t="s">
        <v>315</v>
      </c>
      <c r="E5742" t="s">
        <v>640</v>
      </c>
      <c r="F5742">
        <v>19.28391278187388</v>
      </c>
    </row>
    <row r="5743" spans="1:6" hidden="1" x14ac:dyDescent="0.35">
      <c r="A5743">
        <v>5741</v>
      </c>
      <c r="B5743" t="s">
        <v>729</v>
      </c>
      <c r="C5743">
        <v>0</v>
      </c>
      <c r="D5743" t="s">
        <v>315</v>
      </c>
      <c r="E5743" t="s">
        <v>641</v>
      </c>
      <c r="F5743">
        <v>44.914327663923032</v>
      </c>
    </row>
    <row r="5744" spans="1:6" hidden="1" x14ac:dyDescent="0.35">
      <c r="A5744">
        <v>5742</v>
      </c>
      <c r="B5744" t="s">
        <v>729</v>
      </c>
      <c r="C5744">
        <v>0</v>
      </c>
      <c r="D5744" t="s">
        <v>316</v>
      </c>
      <c r="E5744" t="s">
        <v>642</v>
      </c>
      <c r="F5744">
        <v>1.9565791699851476</v>
      </c>
    </row>
    <row r="5745" spans="1:6" hidden="1" x14ac:dyDescent="0.35">
      <c r="A5745">
        <v>5743</v>
      </c>
      <c r="B5745" t="s">
        <v>729</v>
      </c>
      <c r="C5745">
        <v>0</v>
      </c>
      <c r="D5745" t="s">
        <v>316</v>
      </c>
      <c r="E5745" t="s">
        <v>643</v>
      </c>
      <c r="F5745">
        <v>2.084369986740843</v>
      </c>
    </row>
    <row r="5746" spans="1:6" hidden="1" x14ac:dyDescent="0.35">
      <c r="A5746">
        <v>5744</v>
      </c>
      <c r="B5746" t="s">
        <v>729</v>
      </c>
      <c r="C5746">
        <v>0</v>
      </c>
      <c r="D5746" t="s">
        <v>316</v>
      </c>
      <c r="E5746" t="s">
        <v>644</v>
      </c>
      <c r="F5746">
        <v>1.0321217099542295</v>
      </c>
    </row>
    <row r="5747" spans="1:6" hidden="1" x14ac:dyDescent="0.35">
      <c r="A5747">
        <v>5745</v>
      </c>
      <c r="B5747" t="s">
        <v>729</v>
      </c>
      <c r="C5747">
        <v>0</v>
      </c>
      <c r="D5747" t="s">
        <v>316</v>
      </c>
      <c r="E5747" t="s">
        <v>645</v>
      </c>
      <c r="F5747">
        <v>1.5410417251949762</v>
      </c>
    </row>
    <row r="5748" spans="1:6" hidden="1" x14ac:dyDescent="0.35">
      <c r="A5748">
        <v>5746</v>
      </c>
      <c r="B5748" t="s">
        <v>729</v>
      </c>
      <c r="C5748">
        <v>0</v>
      </c>
      <c r="D5748" t="s">
        <v>316</v>
      </c>
      <c r="E5748" t="s">
        <v>646</v>
      </c>
      <c r="F5748">
        <v>2.7026110163925305</v>
      </c>
    </row>
    <row r="5749" spans="1:6" hidden="1" x14ac:dyDescent="0.35">
      <c r="A5749">
        <v>5747</v>
      </c>
      <c r="B5749" t="s">
        <v>729</v>
      </c>
      <c r="C5749">
        <v>0</v>
      </c>
      <c r="D5749" t="s">
        <v>316</v>
      </c>
      <c r="E5749" t="s">
        <v>647</v>
      </c>
      <c r="F5749">
        <v>23.626513896296526</v>
      </c>
    </row>
    <row r="5750" spans="1:6" hidden="1" x14ac:dyDescent="0.35">
      <c r="A5750">
        <v>5748</v>
      </c>
      <c r="B5750" t="s">
        <v>729</v>
      </c>
      <c r="C5750">
        <v>0</v>
      </c>
      <c r="D5750" t="s">
        <v>314</v>
      </c>
      <c r="E5750" t="s">
        <v>648</v>
      </c>
      <c r="F5750">
        <v>7.6842789829660099</v>
      </c>
    </row>
    <row r="5751" spans="1:6" hidden="1" x14ac:dyDescent="0.35">
      <c r="A5751">
        <v>5749</v>
      </c>
      <c r="B5751" t="s">
        <v>729</v>
      </c>
      <c r="C5751">
        <v>0</v>
      </c>
      <c r="D5751" t="s">
        <v>314</v>
      </c>
      <c r="E5751" t="s">
        <v>649</v>
      </c>
      <c r="F5751">
        <v>7.2403234009722768</v>
      </c>
    </row>
    <row r="5752" spans="1:6" hidden="1" x14ac:dyDescent="0.35">
      <c r="A5752">
        <v>5750</v>
      </c>
      <c r="B5752" t="s">
        <v>729</v>
      </c>
      <c r="C5752">
        <v>0</v>
      </c>
      <c r="D5752" t="s">
        <v>25</v>
      </c>
      <c r="E5752" t="s">
        <v>650</v>
      </c>
      <c r="F5752">
        <v>2205.0836452504218</v>
      </c>
    </row>
    <row r="5753" spans="1:6" hidden="1" x14ac:dyDescent="0.35">
      <c r="A5753">
        <v>5751</v>
      </c>
      <c r="B5753" t="s">
        <v>729</v>
      </c>
      <c r="C5753">
        <v>0</v>
      </c>
      <c r="D5753" t="s">
        <v>25</v>
      </c>
      <c r="E5753" t="s">
        <v>651</v>
      </c>
      <c r="F5753">
        <v>0</v>
      </c>
    </row>
    <row r="5754" spans="1:6" hidden="1" x14ac:dyDescent="0.35">
      <c r="A5754">
        <v>5752</v>
      </c>
      <c r="B5754" t="s">
        <v>729</v>
      </c>
      <c r="C5754">
        <v>0</v>
      </c>
      <c r="D5754" t="s">
        <v>26</v>
      </c>
      <c r="E5754" t="s">
        <v>652</v>
      </c>
      <c r="F5754">
        <v>229.86056137793497</v>
      </c>
    </row>
    <row r="5755" spans="1:6" hidden="1" x14ac:dyDescent="0.35">
      <c r="A5755">
        <v>5753</v>
      </c>
      <c r="B5755" t="s">
        <v>729</v>
      </c>
      <c r="C5755">
        <v>0</v>
      </c>
      <c r="D5755" t="s">
        <v>26</v>
      </c>
      <c r="E5755" t="s">
        <v>653</v>
      </c>
      <c r="F5755">
        <v>17.706480503198641</v>
      </c>
    </row>
    <row r="5756" spans="1:6" hidden="1" x14ac:dyDescent="0.35">
      <c r="A5756">
        <v>5754</v>
      </c>
      <c r="B5756" t="s">
        <v>729</v>
      </c>
      <c r="C5756">
        <v>0</v>
      </c>
      <c r="D5756" t="s">
        <v>26</v>
      </c>
      <c r="E5756" t="s">
        <v>654</v>
      </c>
      <c r="F5756">
        <v>593.98353550279853</v>
      </c>
    </row>
    <row r="5757" spans="1:6" hidden="1" x14ac:dyDescent="0.35">
      <c r="A5757">
        <v>5755</v>
      </c>
      <c r="B5757" t="s">
        <v>729</v>
      </c>
      <c r="C5757">
        <v>0</v>
      </c>
      <c r="D5757" t="s">
        <v>26</v>
      </c>
      <c r="E5757" t="s">
        <v>655</v>
      </c>
      <c r="F5757">
        <v>244.36273283508282</v>
      </c>
    </row>
    <row r="5758" spans="1:6" hidden="1" x14ac:dyDescent="0.35">
      <c r="A5758">
        <v>5756</v>
      </c>
      <c r="B5758" t="s">
        <v>729</v>
      </c>
      <c r="C5758">
        <v>0</v>
      </c>
      <c r="D5758" t="s">
        <v>28</v>
      </c>
      <c r="E5758" t="s">
        <v>656</v>
      </c>
      <c r="F5758">
        <v>468.5199753123394</v>
      </c>
    </row>
    <row r="5759" spans="1:6" hidden="1" x14ac:dyDescent="0.35">
      <c r="A5759">
        <v>5757</v>
      </c>
      <c r="B5759" t="s">
        <v>729</v>
      </c>
      <c r="C5759">
        <v>0</v>
      </c>
      <c r="D5759" t="s">
        <v>27</v>
      </c>
      <c r="E5759" t="s">
        <v>657</v>
      </c>
      <c r="F5759">
        <v>83.572769155009553</v>
      </c>
    </row>
    <row r="5760" spans="1:6" hidden="1" x14ac:dyDescent="0.35">
      <c r="A5760">
        <v>5758</v>
      </c>
      <c r="B5760" t="s">
        <v>729</v>
      </c>
      <c r="C5760">
        <v>0</v>
      </c>
      <c r="D5760" t="s">
        <v>27</v>
      </c>
      <c r="E5760" t="s">
        <v>658</v>
      </c>
      <c r="F5760">
        <v>402.74408139537798</v>
      </c>
    </row>
    <row r="5761" spans="1:6" hidden="1" x14ac:dyDescent="0.35">
      <c r="A5761">
        <v>5759</v>
      </c>
      <c r="B5761" t="s">
        <v>729</v>
      </c>
      <c r="C5761">
        <v>0</v>
      </c>
      <c r="D5761" t="s">
        <v>27</v>
      </c>
      <c r="E5761" t="s">
        <v>659</v>
      </c>
      <c r="F5761">
        <v>12.077830203767906</v>
      </c>
    </row>
    <row r="5762" spans="1:6" hidden="1" x14ac:dyDescent="0.35">
      <c r="A5762">
        <v>5760</v>
      </c>
      <c r="B5762" t="s">
        <v>729</v>
      </c>
      <c r="C5762">
        <v>0</v>
      </c>
      <c r="D5762" t="s">
        <v>27</v>
      </c>
      <c r="E5762" t="s">
        <v>660</v>
      </c>
      <c r="F5762">
        <v>47.375142902392838</v>
      </c>
    </row>
    <row r="5763" spans="1:6" hidden="1" x14ac:dyDescent="0.35">
      <c r="A5763">
        <v>5761</v>
      </c>
      <c r="B5763" t="s">
        <v>729</v>
      </c>
      <c r="C5763">
        <v>0</v>
      </c>
      <c r="D5763" t="s">
        <v>27</v>
      </c>
      <c r="E5763" t="s">
        <v>661</v>
      </c>
      <c r="F5763">
        <v>5.1452113856806712</v>
      </c>
    </row>
    <row r="5764" spans="1:6" hidden="1" x14ac:dyDescent="0.35">
      <c r="A5764">
        <v>5762</v>
      </c>
      <c r="B5764" t="s">
        <v>729</v>
      </c>
      <c r="C5764">
        <v>0</v>
      </c>
      <c r="D5764" t="s">
        <v>27</v>
      </c>
      <c r="E5764" t="s">
        <v>662</v>
      </c>
      <c r="F5764">
        <v>71.013533877321564</v>
      </c>
    </row>
    <row r="5765" spans="1:6" hidden="1" x14ac:dyDescent="0.35">
      <c r="A5765">
        <v>5763</v>
      </c>
      <c r="B5765" t="s">
        <v>729</v>
      </c>
      <c r="C5765">
        <v>0</v>
      </c>
      <c r="D5765" t="s">
        <v>27</v>
      </c>
      <c r="E5765" t="s">
        <v>663</v>
      </c>
      <c r="F5765">
        <v>276.1439975154351</v>
      </c>
    </row>
    <row r="5766" spans="1:6" hidden="1" x14ac:dyDescent="0.35">
      <c r="A5766">
        <v>5764</v>
      </c>
      <c r="B5766" t="s">
        <v>729</v>
      </c>
      <c r="C5766">
        <v>0</v>
      </c>
      <c r="D5766" t="s">
        <v>30</v>
      </c>
      <c r="E5766" t="s">
        <v>664</v>
      </c>
      <c r="F5766">
        <v>245.55898895423874</v>
      </c>
    </row>
    <row r="5767" spans="1:6" hidden="1" x14ac:dyDescent="0.35">
      <c r="A5767">
        <v>5765</v>
      </c>
      <c r="B5767" t="s">
        <v>729</v>
      </c>
      <c r="C5767">
        <v>0</v>
      </c>
      <c r="D5767" t="s">
        <v>32</v>
      </c>
      <c r="E5767" t="s">
        <v>665</v>
      </c>
      <c r="F5767">
        <v>342.5557773123636</v>
      </c>
    </row>
    <row r="5768" spans="1:6" hidden="1" x14ac:dyDescent="0.35">
      <c r="A5768">
        <v>5766</v>
      </c>
      <c r="B5768" t="s">
        <v>729</v>
      </c>
      <c r="C5768">
        <v>0</v>
      </c>
      <c r="D5768" t="s">
        <v>32</v>
      </c>
      <c r="E5768" t="s">
        <v>666</v>
      </c>
      <c r="F5768">
        <v>204.08041009556572</v>
      </c>
    </row>
    <row r="5769" spans="1:6" hidden="1" x14ac:dyDescent="0.35">
      <c r="A5769">
        <v>5767</v>
      </c>
      <c r="B5769" t="s">
        <v>729</v>
      </c>
      <c r="C5769">
        <v>0</v>
      </c>
      <c r="D5769" t="s">
        <v>32</v>
      </c>
      <c r="E5769" t="s">
        <v>667</v>
      </c>
      <c r="F5769">
        <v>157.74792391552174</v>
      </c>
    </row>
    <row r="5770" spans="1:6" hidden="1" x14ac:dyDescent="0.35">
      <c r="A5770">
        <v>5768</v>
      </c>
      <c r="B5770" t="s">
        <v>729</v>
      </c>
      <c r="C5770">
        <v>0</v>
      </c>
      <c r="D5770" t="s">
        <v>33</v>
      </c>
      <c r="E5770" t="s">
        <v>668</v>
      </c>
      <c r="F5770">
        <v>747.21479855855341</v>
      </c>
    </row>
    <row r="5771" spans="1:6" hidden="1" x14ac:dyDescent="0.35">
      <c r="A5771">
        <v>5769</v>
      </c>
      <c r="B5771" t="s">
        <v>729</v>
      </c>
      <c r="C5771">
        <v>0</v>
      </c>
      <c r="D5771" t="s">
        <v>34</v>
      </c>
      <c r="E5771" t="s">
        <v>669</v>
      </c>
      <c r="F5771">
        <v>213.20401544663565</v>
      </c>
    </row>
    <row r="5772" spans="1:6" hidden="1" x14ac:dyDescent="0.35">
      <c r="A5772">
        <v>5770</v>
      </c>
      <c r="B5772" t="s">
        <v>729</v>
      </c>
      <c r="C5772">
        <v>0</v>
      </c>
      <c r="D5772" t="s">
        <v>31</v>
      </c>
      <c r="E5772" t="s">
        <v>670</v>
      </c>
      <c r="F5772">
        <v>334.65905149630237</v>
      </c>
    </row>
    <row r="5773" spans="1:6" hidden="1" x14ac:dyDescent="0.35">
      <c r="A5773">
        <v>5771</v>
      </c>
      <c r="B5773" t="s">
        <v>729</v>
      </c>
      <c r="C5773">
        <v>0</v>
      </c>
      <c r="D5773" t="s">
        <v>34</v>
      </c>
      <c r="E5773" t="s">
        <v>671</v>
      </c>
      <c r="F5773">
        <v>152.76728901993599</v>
      </c>
    </row>
    <row r="5774" spans="1:6" hidden="1" x14ac:dyDescent="0.35">
      <c r="A5774">
        <v>5772</v>
      </c>
      <c r="B5774" t="s">
        <v>729</v>
      </c>
      <c r="C5774">
        <v>0</v>
      </c>
      <c r="D5774" t="s">
        <v>34</v>
      </c>
      <c r="E5774" t="s">
        <v>672</v>
      </c>
      <c r="F5774">
        <v>1041.436054334047</v>
      </c>
    </row>
    <row r="5775" spans="1:6" hidden="1" x14ac:dyDescent="0.35">
      <c r="A5775">
        <v>5773</v>
      </c>
      <c r="B5775" t="s">
        <v>729</v>
      </c>
      <c r="C5775">
        <v>0</v>
      </c>
      <c r="D5775" t="s">
        <v>35</v>
      </c>
      <c r="E5775" t="s">
        <v>673</v>
      </c>
      <c r="F5775">
        <v>1261.5623121881872</v>
      </c>
    </row>
    <row r="5776" spans="1:6" hidden="1" x14ac:dyDescent="0.35">
      <c r="A5776">
        <v>5774</v>
      </c>
      <c r="B5776" t="s">
        <v>729</v>
      </c>
      <c r="C5776">
        <v>0</v>
      </c>
      <c r="D5776" t="s">
        <v>36</v>
      </c>
      <c r="E5776" t="s">
        <v>674</v>
      </c>
      <c r="F5776">
        <v>611.88691922463272</v>
      </c>
    </row>
    <row r="5777" spans="1:6" hidden="1" x14ac:dyDescent="0.35">
      <c r="A5777">
        <v>5775</v>
      </c>
      <c r="B5777" t="s">
        <v>729</v>
      </c>
      <c r="C5777">
        <v>0</v>
      </c>
      <c r="D5777" t="s">
        <v>37</v>
      </c>
      <c r="E5777" t="s">
        <v>675</v>
      </c>
      <c r="F5777">
        <v>1022.857244810569</v>
      </c>
    </row>
    <row r="5778" spans="1:6" hidden="1" x14ac:dyDescent="0.35">
      <c r="A5778">
        <v>5776</v>
      </c>
      <c r="B5778" t="s">
        <v>729</v>
      </c>
      <c r="C5778">
        <v>0</v>
      </c>
      <c r="D5778" t="s">
        <v>314</v>
      </c>
      <c r="E5778" t="s">
        <v>676</v>
      </c>
      <c r="F5778">
        <v>4.6906337950625288</v>
      </c>
    </row>
    <row r="5779" spans="1:6" hidden="1" x14ac:dyDescent="0.35">
      <c r="A5779">
        <v>5777</v>
      </c>
      <c r="B5779" t="s">
        <v>729</v>
      </c>
      <c r="C5779">
        <v>0</v>
      </c>
      <c r="D5779" t="s">
        <v>314</v>
      </c>
      <c r="E5779" t="s">
        <v>677</v>
      </c>
      <c r="F5779">
        <v>5.208988045378657</v>
      </c>
    </row>
    <row r="5780" spans="1:6" hidden="1" x14ac:dyDescent="0.35">
      <c r="A5780">
        <v>5778</v>
      </c>
      <c r="B5780" t="s">
        <v>729</v>
      </c>
      <c r="C5780">
        <v>0</v>
      </c>
      <c r="D5780" t="s">
        <v>314</v>
      </c>
      <c r="E5780" t="s">
        <v>678</v>
      </c>
      <c r="F5780">
        <v>5.3948465369949927</v>
      </c>
    </row>
    <row r="5781" spans="1:6" hidden="1" x14ac:dyDescent="0.35">
      <c r="A5781">
        <v>5779</v>
      </c>
      <c r="B5781" t="s">
        <v>729</v>
      </c>
      <c r="C5781">
        <v>0</v>
      </c>
      <c r="D5781" t="s">
        <v>314</v>
      </c>
      <c r="E5781" t="s">
        <v>679</v>
      </c>
      <c r="F5781">
        <v>7.7467253372835136</v>
      </c>
    </row>
    <row r="5782" spans="1:6" hidden="1" x14ac:dyDescent="0.35">
      <c r="A5782">
        <v>5780</v>
      </c>
      <c r="B5782" t="s">
        <v>729</v>
      </c>
      <c r="C5782">
        <v>0</v>
      </c>
      <c r="D5782" t="s">
        <v>314</v>
      </c>
      <c r="E5782" t="s">
        <v>680</v>
      </c>
      <c r="F5782">
        <v>1.7754393163630351</v>
      </c>
    </row>
    <row r="5783" spans="1:6" hidden="1" x14ac:dyDescent="0.35">
      <c r="A5783">
        <v>5781</v>
      </c>
      <c r="B5783" t="s">
        <v>729</v>
      </c>
      <c r="C5783">
        <v>0</v>
      </c>
      <c r="D5783" t="s">
        <v>314</v>
      </c>
      <c r="E5783" t="s">
        <v>681</v>
      </c>
      <c r="F5783">
        <v>2.9559118062090137</v>
      </c>
    </row>
    <row r="5784" spans="1:6" hidden="1" x14ac:dyDescent="0.35">
      <c r="A5784">
        <v>5782</v>
      </c>
      <c r="B5784" t="s">
        <v>729</v>
      </c>
      <c r="C5784">
        <v>0</v>
      </c>
      <c r="D5784" t="s">
        <v>314</v>
      </c>
      <c r="E5784" t="s">
        <v>682</v>
      </c>
      <c r="F5784">
        <v>4.492566319075439</v>
      </c>
    </row>
    <row r="5785" spans="1:6" hidden="1" x14ac:dyDescent="0.35">
      <c r="A5785">
        <v>5783</v>
      </c>
      <c r="B5785" t="s">
        <v>729</v>
      </c>
      <c r="C5785">
        <v>0</v>
      </c>
      <c r="D5785" t="s">
        <v>314</v>
      </c>
      <c r="E5785" t="s">
        <v>683</v>
      </c>
      <c r="F5785">
        <v>1.0786097267384174</v>
      </c>
    </row>
    <row r="5786" spans="1:6" hidden="1" x14ac:dyDescent="0.35">
      <c r="A5786">
        <v>5784</v>
      </c>
      <c r="B5786" t="s">
        <v>729</v>
      </c>
      <c r="C5786">
        <v>0</v>
      </c>
      <c r="D5786" t="s">
        <v>314</v>
      </c>
      <c r="E5786" t="s">
        <v>684</v>
      </c>
      <c r="F5786">
        <v>0.4810420094784002</v>
      </c>
    </row>
    <row r="5787" spans="1:6" hidden="1" x14ac:dyDescent="0.35">
      <c r="A5787">
        <v>5785</v>
      </c>
      <c r="B5787" t="s">
        <v>729</v>
      </c>
      <c r="C5787">
        <v>0</v>
      </c>
      <c r="D5787" t="s">
        <v>314</v>
      </c>
      <c r="E5787" t="s">
        <v>685</v>
      </c>
      <c r="F5787">
        <v>7.3455517038933316</v>
      </c>
    </row>
    <row r="5788" spans="1:6" hidden="1" x14ac:dyDescent="0.35">
      <c r="A5788">
        <v>5786</v>
      </c>
      <c r="B5788" t="s">
        <v>729</v>
      </c>
      <c r="C5788">
        <v>0</v>
      </c>
      <c r="D5788" t="s">
        <v>314</v>
      </c>
      <c r="E5788" t="s">
        <v>686</v>
      </c>
      <c r="F5788">
        <v>8.8625714090093677</v>
      </c>
    </row>
    <row r="5789" spans="1:6" hidden="1" x14ac:dyDescent="0.35">
      <c r="A5789">
        <v>5787</v>
      </c>
      <c r="B5789" t="s">
        <v>729</v>
      </c>
      <c r="C5789">
        <v>0</v>
      </c>
      <c r="D5789" t="s">
        <v>314</v>
      </c>
      <c r="E5789" t="s">
        <v>687</v>
      </c>
      <c r="F5789">
        <v>0.99602449410703164</v>
      </c>
    </row>
    <row r="5790" spans="1:6" hidden="1" x14ac:dyDescent="0.35">
      <c r="A5790">
        <v>5788</v>
      </c>
      <c r="B5790" t="s">
        <v>729</v>
      </c>
      <c r="C5790">
        <v>0</v>
      </c>
      <c r="D5790" t="s">
        <v>314</v>
      </c>
      <c r="E5790" t="s">
        <v>688</v>
      </c>
      <c r="F5790">
        <v>21.461524085087024</v>
      </c>
    </row>
    <row r="5791" spans="1:6" hidden="1" x14ac:dyDescent="0.35">
      <c r="A5791">
        <v>5789</v>
      </c>
      <c r="B5791" t="s">
        <v>729</v>
      </c>
      <c r="C5791">
        <v>0</v>
      </c>
      <c r="D5791" t="s">
        <v>314</v>
      </c>
      <c r="E5791" t="s">
        <v>689</v>
      </c>
      <c r="F5791">
        <v>19.903783940578922</v>
      </c>
    </row>
    <row r="5792" spans="1:6" hidden="1" x14ac:dyDescent="0.35">
      <c r="A5792">
        <v>5790</v>
      </c>
      <c r="B5792" t="s">
        <v>729</v>
      </c>
      <c r="C5792">
        <v>0</v>
      </c>
      <c r="D5792" t="s">
        <v>314</v>
      </c>
      <c r="E5792" t="s">
        <v>690</v>
      </c>
      <c r="F5792">
        <v>19.07399549124267</v>
      </c>
    </row>
    <row r="5793" spans="1:6" hidden="1" x14ac:dyDescent="0.35">
      <c r="A5793">
        <v>5791</v>
      </c>
      <c r="B5793" t="s">
        <v>729</v>
      </c>
      <c r="C5793">
        <v>0</v>
      </c>
      <c r="D5793" t="s">
        <v>314</v>
      </c>
      <c r="E5793" t="s">
        <v>691</v>
      </c>
      <c r="F5793">
        <v>11.783168954625086</v>
      </c>
    </row>
    <row r="5794" spans="1:6" hidden="1" x14ac:dyDescent="0.35">
      <c r="A5794">
        <v>5792</v>
      </c>
      <c r="B5794" t="s">
        <v>729</v>
      </c>
      <c r="C5794">
        <v>0</v>
      </c>
      <c r="D5794" t="s">
        <v>314</v>
      </c>
      <c r="E5794" t="s">
        <v>692</v>
      </c>
      <c r="F5794">
        <v>7.5419776386393398</v>
      </c>
    </row>
    <row r="5795" spans="1:6" hidden="1" x14ac:dyDescent="0.35">
      <c r="A5795">
        <v>5793</v>
      </c>
      <c r="B5795" t="s">
        <v>729</v>
      </c>
      <c r="C5795">
        <v>0</v>
      </c>
      <c r="D5795" t="s">
        <v>314</v>
      </c>
      <c r="E5795" t="s">
        <v>693</v>
      </c>
      <c r="F5795">
        <v>12.315122508435071</v>
      </c>
    </row>
    <row r="5796" spans="1:6" hidden="1" x14ac:dyDescent="0.35">
      <c r="A5796">
        <v>5794</v>
      </c>
      <c r="B5796" t="s">
        <v>729</v>
      </c>
      <c r="C5796">
        <v>0</v>
      </c>
      <c r="D5796" t="s">
        <v>314</v>
      </c>
      <c r="E5796" t="s">
        <v>694</v>
      </c>
      <c r="F5796">
        <v>3.9286602649104512</v>
      </c>
    </row>
    <row r="5797" spans="1:6" hidden="1" x14ac:dyDescent="0.35">
      <c r="A5797">
        <v>5795</v>
      </c>
      <c r="B5797" t="s">
        <v>729</v>
      </c>
      <c r="C5797">
        <v>0</v>
      </c>
      <c r="D5797" t="s">
        <v>314</v>
      </c>
      <c r="E5797" t="s">
        <v>695</v>
      </c>
      <c r="F5797">
        <v>4.8377701759968099</v>
      </c>
    </row>
    <row r="5798" spans="1:6" hidden="1" x14ac:dyDescent="0.35">
      <c r="A5798">
        <v>5796</v>
      </c>
      <c r="B5798" t="s">
        <v>729</v>
      </c>
      <c r="C5798">
        <v>0</v>
      </c>
      <c r="D5798" t="s">
        <v>38</v>
      </c>
      <c r="E5798" t="s">
        <v>696</v>
      </c>
      <c r="F5798">
        <v>111.22081686039077</v>
      </c>
    </row>
    <row r="5799" spans="1:6" hidden="1" x14ac:dyDescent="0.35">
      <c r="A5799">
        <v>5797</v>
      </c>
      <c r="B5799" t="s">
        <v>729</v>
      </c>
      <c r="C5799">
        <v>0</v>
      </c>
      <c r="D5799" t="s">
        <v>38</v>
      </c>
      <c r="E5799" t="s">
        <v>697</v>
      </c>
      <c r="F5799">
        <v>237.62233479066995</v>
      </c>
    </row>
    <row r="5800" spans="1:6" hidden="1" x14ac:dyDescent="0.35">
      <c r="A5800">
        <v>5798</v>
      </c>
      <c r="B5800" t="s">
        <v>729</v>
      </c>
      <c r="C5800">
        <v>0</v>
      </c>
      <c r="D5800" t="s">
        <v>38</v>
      </c>
      <c r="E5800" t="s">
        <v>698</v>
      </c>
      <c r="F5800">
        <v>186.35941526396297</v>
      </c>
    </row>
    <row r="5801" spans="1:6" hidden="1" x14ac:dyDescent="0.35">
      <c r="A5801">
        <v>5799</v>
      </c>
      <c r="B5801" t="s">
        <v>729</v>
      </c>
      <c r="C5801">
        <v>0</v>
      </c>
      <c r="D5801" t="s">
        <v>39</v>
      </c>
      <c r="E5801" t="s">
        <v>699</v>
      </c>
      <c r="F5801">
        <v>21.661856471757233</v>
      </c>
    </row>
    <row r="5802" spans="1:6" hidden="1" x14ac:dyDescent="0.35">
      <c r="A5802">
        <v>5800</v>
      </c>
      <c r="B5802" t="s">
        <v>729</v>
      </c>
      <c r="C5802">
        <v>0</v>
      </c>
      <c r="D5802">
        <v>0</v>
      </c>
      <c r="E5802" t="s">
        <v>700</v>
      </c>
      <c r="F5802">
        <v>0</v>
      </c>
    </row>
    <row r="5803" spans="1:6" hidden="1" x14ac:dyDescent="0.35">
      <c r="A5803">
        <v>5801</v>
      </c>
      <c r="B5803" t="s">
        <v>730</v>
      </c>
      <c r="C5803" t="s">
        <v>712</v>
      </c>
      <c r="D5803" t="s">
        <v>9</v>
      </c>
      <c r="E5803" t="s">
        <v>502</v>
      </c>
      <c r="F5803">
        <v>20.441920291340903</v>
      </c>
    </row>
    <row r="5804" spans="1:6" hidden="1" x14ac:dyDescent="0.35">
      <c r="A5804">
        <v>5802</v>
      </c>
      <c r="B5804" t="s">
        <v>730</v>
      </c>
      <c r="C5804" t="s">
        <v>712</v>
      </c>
      <c r="D5804" t="s">
        <v>9</v>
      </c>
      <c r="E5804" t="s">
        <v>503</v>
      </c>
      <c r="F5804">
        <v>1074.8487065992474</v>
      </c>
    </row>
    <row r="5805" spans="1:6" hidden="1" x14ac:dyDescent="0.35">
      <c r="A5805">
        <v>5803</v>
      </c>
      <c r="B5805" t="s">
        <v>730</v>
      </c>
      <c r="C5805" t="s">
        <v>712</v>
      </c>
      <c r="D5805" t="s">
        <v>9</v>
      </c>
      <c r="E5805" t="s">
        <v>504</v>
      </c>
      <c r="F5805">
        <v>645.8014857070558</v>
      </c>
    </row>
    <row r="5806" spans="1:6" hidden="1" x14ac:dyDescent="0.35">
      <c r="A5806">
        <v>5804</v>
      </c>
      <c r="B5806" t="s">
        <v>730</v>
      </c>
      <c r="C5806" t="s">
        <v>712</v>
      </c>
      <c r="D5806" t="s">
        <v>9</v>
      </c>
      <c r="E5806" t="s">
        <v>505</v>
      </c>
      <c r="F5806">
        <v>333.66990977423882</v>
      </c>
    </row>
    <row r="5807" spans="1:6" hidden="1" x14ac:dyDescent="0.35">
      <c r="A5807">
        <v>5805</v>
      </c>
      <c r="B5807" t="s">
        <v>730</v>
      </c>
      <c r="C5807" t="s">
        <v>712</v>
      </c>
      <c r="D5807" t="s">
        <v>9</v>
      </c>
      <c r="E5807" t="s">
        <v>506</v>
      </c>
      <c r="F5807">
        <v>433.00030917800996</v>
      </c>
    </row>
    <row r="5808" spans="1:6" hidden="1" x14ac:dyDescent="0.35">
      <c r="A5808">
        <v>5806</v>
      </c>
      <c r="B5808" t="s">
        <v>730</v>
      </c>
      <c r="C5808" t="s">
        <v>712</v>
      </c>
      <c r="D5808" t="s">
        <v>9</v>
      </c>
      <c r="E5808" t="s">
        <v>507</v>
      </c>
      <c r="F5808">
        <v>1.6730412332866407</v>
      </c>
    </row>
    <row r="5809" spans="1:6" hidden="1" x14ac:dyDescent="0.35">
      <c r="A5809">
        <v>5807</v>
      </c>
      <c r="B5809" t="s">
        <v>730</v>
      </c>
      <c r="C5809" t="s">
        <v>712</v>
      </c>
      <c r="D5809" t="s">
        <v>9</v>
      </c>
      <c r="E5809" t="s">
        <v>508</v>
      </c>
      <c r="F5809">
        <v>0.36333198411231638</v>
      </c>
    </row>
    <row r="5810" spans="1:6" hidden="1" x14ac:dyDescent="0.35">
      <c r="A5810">
        <v>5808</v>
      </c>
      <c r="B5810" t="s">
        <v>730</v>
      </c>
      <c r="C5810" t="s">
        <v>712</v>
      </c>
      <c r="D5810" t="s">
        <v>9</v>
      </c>
      <c r="E5810" t="s">
        <v>509</v>
      </c>
      <c r="F5810">
        <v>236.89626528616063</v>
      </c>
    </row>
    <row r="5811" spans="1:6" hidden="1" x14ac:dyDescent="0.35">
      <c r="A5811">
        <v>5809</v>
      </c>
      <c r="B5811" t="s">
        <v>730</v>
      </c>
      <c r="C5811" t="s">
        <v>712</v>
      </c>
      <c r="D5811" t="s">
        <v>9</v>
      </c>
      <c r="E5811" t="s">
        <v>510</v>
      </c>
      <c r="F5811">
        <v>47.47584059264797</v>
      </c>
    </row>
    <row r="5812" spans="1:6" hidden="1" x14ac:dyDescent="0.35">
      <c r="A5812">
        <v>5810</v>
      </c>
      <c r="B5812" t="s">
        <v>730</v>
      </c>
      <c r="C5812" t="s">
        <v>712</v>
      </c>
      <c r="D5812" t="s">
        <v>9</v>
      </c>
      <c r="E5812" t="s">
        <v>511</v>
      </c>
      <c r="F5812">
        <v>187.39432660959733</v>
      </c>
    </row>
    <row r="5813" spans="1:6" hidden="1" x14ac:dyDescent="0.35">
      <c r="A5813">
        <v>5811</v>
      </c>
      <c r="B5813" t="s">
        <v>730</v>
      </c>
      <c r="C5813" t="s">
        <v>712</v>
      </c>
      <c r="D5813" t="s">
        <v>9</v>
      </c>
      <c r="E5813" t="s">
        <v>512</v>
      </c>
      <c r="F5813">
        <v>334.77450455237204</v>
      </c>
    </row>
    <row r="5814" spans="1:6" hidden="1" x14ac:dyDescent="0.35">
      <c r="A5814">
        <v>5812</v>
      </c>
      <c r="B5814" t="s">
        <v>730</v>
      </c>
      <c r="C5814" t="s">
        <v>712</v>
      </c>
      <c r="D5814" t="s">
        <v>9</v>
      </c>
      <c r="E5814" t="s">
        <v>513</v>
      </c>
      <c r="F5814">
        <v>203.70605403833139</v>
      </c>
    </row>
    <row r="5815" spans="1:6" hidden="1" x14ac:dyDescent="0.35">
      <c r="A5815">
        <v>5813</v>
      </c>
      <c r="B5815" t="s">
        <v>730</v>
      </c>
      <c r="C5815" t="s">
        <v>712</v>
      </c>
      <c r="D5815" t="s">
        <v>9</v>
      </c>
      <c r="E5815" t="s">
        <v>514</v>
      </c>
      <c r="F5815">
        <v>48.221624661832223</v>
      </c>
    </row>
    <row r="5816" spans="1:6" hidden="1" x14ac:dyDescent="0.35">
      <c r="A5816">
        <v>5814</v>
      </c>
      <c r="B5816" t="s">
        <v>730</v>
      </c>
      <c r="C5816" t="s">
        <v>712</v>
      </c>
      <c r="D5816" t="s">
        <v>9</v>
      </c>
      <c r="E5816" t="s">
        <v>515</v>
      </c>
      <c r="F5816">
        <v>519.44964427986895</v>
      </c>
    </row>
    <row r="5817" spans="1:6" hidden="1" x14ac:dyDescent="0.35">
      <c r="A5817">
        <v>5815</v>
      </c>
      <c r="B5817" t="s">
        <v>730</v>
      </c>
      <c r="C5817" t="s">
        <v>712</v>
      </c>
      <c r="D5817" t="s">
        <v>9</v>
      </c>
      <c r="E5817" t="s">
        <v>516</v>
      </c>
      <c r="F5817">
        <v>1.5089118707321914</v>
      </c>
    </row>
    <row r="5818" spans="1:6" hidden="1" x14ac:dyDescent="0.35">
      <c r="A5818">
        <v>5816</v>
      </c>
      <c r="B5818" t="s">
        <v>730</v>
      </c>
      <c r="C5818" t="s">
        <v>712</v>
      </c>
      <c r="D5818" t="s">
        <v>9</v>
      </c>
      <c r="E5818" t="s">
        <v>517</v>
      </c>
      <c r="F5818">
        <v>0</v>
      </c>
    </row>
    <row r="5819" spans="1:6" hidden="1" x14ac:dyDescent="0.35">
      <c r="A5819">
        <v>5817</v>
      </c>
      <c r="B5819" t="s">
        <v>730</v>
      </c>
      <c r="C5819" t="s">
        <v>712</v>
      </c>
      <c r="D5819" t="s">
        <v>9</v>
      </c>
      <c r="E5819" t="s">
        <v>518</v>
      </c>
      <c r="F5819">
        <v>0</v>
      </c>
    </row>
    <row r="5820" spans="1:6" hidden="1" x14ac:dyDescent="0.35">
      <c r="A5820">
        <v>5818</v>
      </c>
      <c r="B5820" t="s">
        <v>730</v>
      </c>
      <c r="C5820" t="s">
        <v>712</v>
      </c>
      <c r="D5820" t="s">
        <v>9</v>
      </c>
      <c r="E5820" t="s">
        <v>519</v>
      </c>
      <c r="F5820">
        <v>341.17093378175844</v>
      </c>
    </row>
    <row r="5821" spans="1:6" hidden="1" x14ac:dyDescent="0.35">
      <c r="A5821">
        <v>5819</v>
      </c>
      <c r="B5821" t="s">
        <v>730</v>
      </c>
      <c r="C5821" t="s">
        <v>712</v>
      </c>
      <c r="D5821" t="s">
        <v>9</v>
      </c>
      <c r="E5821" t="s">
        <v>520</v>
      </c>
      <c r="F5821">
        <v>27.589458222452404</v>
      </c>
    </row>
    <row r="5822" spans="1:6" hidden="1" x14ac:dyDescent="0.35">
      <c r="A5822">
        <v>5820</v>
      </c>
      <c r="B5822" t="s">
        <v>730</v>
      </c>
      <c r="C5822" t="s">
        <v>712</v>
      </c>
      <c r="D5822" t="s">
        <v>106</v>
      </c>
      <c r="E5822" t="s">
        <v>521</v>
      </c>
      <c r="F5822">
        <v>0.13102164090894261</v>
      </c>
    </row>
    <row r="5823" spans="1:6" hidden="1" x14ac:dyDescent="0.35">
      <c r="A5823">
        <v>5821</v>
      </c>
      <c r="B5823" t="s">
        <v>730</v>
      </c>
      <c r="C5823" t="s">
        <v>712</v>
      </c>
      <c r="D5823" t="s">
        <v>106</v>
      </c>
      <c r="E5823" t="s">
        <v>522</v>
      </c>
      <c r="F5823">
        <v>1.0529822908820625</v>
      </c>
    </row>
    <row r="5824" spans="1:6" hidden="1" x14ac:dyDescent="0.35">
      <c r="A5824">
        <v>5822</v>
      </c>
      <c r="B5824" t="s">
        <v>730</v>
      </c>
      <c r="C5824" t="s">
        <v>712</v>
      </c>
      <c r="D5824" t="s">
        <v>106</v>
      </c>
      <c r="E5824" t="s">
        <v>523</v>
      </c>
      <c r="F5824">
        <v>5.5117392427843139</v>
      </c>
    </row>
    <row r="5825" spans="1:6" hidden="1" x14ac:dyDescent="0.35">
      <c r="A5825">
        <v>5823</v>
      </c>
      <c r="B5825" t="s">
        <v>730</v>
      </c>
      <c r="C5825" t="s">
        <v>712</v>
      </c>
      <c r="D5825" t="s">
        <v>106</v>
      </c>
      <c r="E5825" t="s">
        <v>524</v>
      </c>
      <c r="F5825">
        <v>0</v>
      </c>
    </row>
    <row r="5826" spans="1:6" hidden="1" x14ac:dyDescent="0.35">
      <c r="A5826">
        <v>5824</v>
      </c>
      <c r="B5826" t="s">
        <v>730</v>
      </c>
      <c r="C5826" t="s">
        <v>712</v>
      </c>
      <c r="D5826" t="s">
        <v>106</v>
      </c>
      <c r="E5826" t="s">
        <v>525</v>
      </c>
      <c r="F5826">
        <v>1.7666487264578127E-3</v>
      </c>
    </row>
    <row r="5827" spans="1:6" hidden="1" x14ac:dyDescent="0.35">
      <c r="A5827">
        <v>5825</v>
      </c>
      <c r="B5827" t="s">
        <v>730</v>
      </c>
      <c r="C5827" t="s">
        <v>712</v>
      </c>
      <c r="D5827" t="s">
        <v>106</v>
      </c>
      <c r="E5827" t="s">
        <v>526</v>
      </c>
      <c r="F5827">
        <v>146.60337480211746</v>
      </c>
    </row>
    <row r="5828" spans="1:6" hidden="1" x14ac:dyDescent="0.35">
      <c r="A5828">
        <v>5826</v>
      </c>
      <c r="B5828" t="s">
        <v>730</v>
      </c>
      <c r="C5828" t="s">
        <v>712</v>
      </c>
      <c r="D5828" t="s">
        <v>106</v>
      </c>
      <c r="E5828" t="s">
        <v>527</v>
      </c>
      <c r="F5828">
        <v>44.930744034944006</v>
      </c>
    </row>
    <row r="5829" spans="1:6" hidden="1" x14ac:dyDescent="0.35">
      <c r="A5829">
        <v>5827</v>
      </c>
      <c r="B5829" t="s">
        <v>730</v>
      </c>
      <c r="C5829" t="s">
        <v>712</v>
      </c>
      <c r="D5829" t="s">
        <v>106</v>
      </c>
      <c r="E5829" t="s">
        <v>528</v>
      </c>
      <c r="F5829">
        <v>0.16267023318091703</v>
      </c>
    </row>
    <row r="5830" spans="1:6" hidden="1" x14ac:dyDescent="0.35">
      <c r="A5830">
        <v>5828</v>
      </c>
      <c r="B5830" t="s">
        <v>730</v>
      </c>
      <c r="C5830" t="s">
        <v>712</v>
      </c>
      <c r="D5830" t="s">
        <v>105</v>
      </c>
      <c r="E5830" t="s">
        <v>529</v>
      </c>
      <c r="F5830">
        <v>10.56616697268273</v>
      </c>
    </row>
    <row r="5831" spans="1:6" hidden="1" x14ac:dyDescent="0.35">
      <c r="A5831">
        <v>5829</v>
      </c>
      <c r="B5831" t="s">
        <v>730</v>
      </c>
      <c r="C5831" t="s">
        <v>712</v>
      </c>
      <c r="D5831" t="s">
        <v>105</v>
      </c>
      <c r="E5831" t="s">
        <v>530</v>
      </c>
      <c r="F5831">
        <v>5.1170333369637495</v>
      </c>
    </row>
    <row r="5832" spans="1:6" hidden="1" x14ac:dyDescent="0.35">
      <c r="A5832">
        <v>5830</v>
      </c>
      <c r="B5832" t="s">
        <v>730</v>
      </c>
      <c r="C5832" t="s">
        <v>712</v>
      </c>
      <c r="D5832" t="s">
        <v>105</v>
      </c>
      <c r="E5832" t="s">
        <v>531</v>
      </c>
      <c r="F5832">
        <v>2.6691059264862545E-2</v>
      </c>
    </row>
    <row r="5833" spans="1:6" hidden="1" x14ac:dyDescent="0.35">
      <c r="A5833">
        <v>5831</v>
      </c>
      <c r="B5833" t="s">
        <v>730</v>
      </c>
      <c r="C5833" t="s">
        <v>712</v>
      </c>
      <c r="D5833" t="s">
        <v>105</v>
      </c>
      <c r="E5833" t="s">
        <v>532</v>
      </c>
      <c r="F5833">
        <v>9.5407332417900186</v>
      </c>
    </row>
    <row r="5834" spans="1:6" hidden="1" x14ac:dyDescent="0.35">
      <c r="A5834">
        <v>5832</v>
      </c>
      <c r="B5834" t="s">
        <v>730</v>
      </c>
      <c r="C5834" t="s">
        <v>712</v>
      </c>
      <c r="D5834" t="s">
        <v>10</v>
      </c>
      <c r="E5834" t="s">
        <v>533</v>
      </c>
      <c r="F5834">
        <v>0</v>
      </c>
    </row>
    <row r="5835" spans="1:6" hidden="1" x14ac:dyDescent="0.35">
      <c r="A5835">
        <v>5833</v>
      </c>
      <c r="B5835" t="s">
        <v>730</v>
      </c>
      <c r="C5835" t="s">
        <v>712</v>
      </c>
      <c r="D5835" t="s">
        <v>10</v>
      </c>
      <c r="E5835" t="s">
        <v>534</v>
      </c>
      <c r="F5835">
        <v>7.0728806074648251E-2</v>
      </c>
    </row>
    <row r="5836" spans="1:6" hidden="1" x14ac:dyDescent="0.35">
      <c r="A5836">
        <v>5834</v>
      </c>
      <c r="B5836" t="s">
        <v>730</v>
      </c>
      <c r="C5836" t="s">
        <v>712</v>
      </c>
      <c r="D5836" t="s">
        <v>10</v>
      </c>
      <c r="E5836" t="s">
        <v>535</v>
      </c>
      <c r="F5836">
        <v>484.59618058738005</v>
      </c>
    </row>
    <row r="5837" spans="1:6" hidden="1" x14ac:dyDescent="0.35">
      <c r="A5837">
        <v>5835</v>
      </c>
      <c r="B5837" t="s">
        <v>730</v>
      </c>
      <c r="C5837" t="s">
        <v>712</v>
      </c>
      <c r="D5837" t="s">
        <v>10</v>
      </c>
      <c r="E5837" t="s">
        <v>536</v>
      </c>
      <c r="F5837">
        <v>2.8873697907145546E-2</v>
      </c>
    </row>
    <row r="5838" spans="1:6" hidden="1" x14ac:dyDescent="0.35">
      <c r="A5838">
        <v>5836</v>
      </c>
      <c r="B5838" t="s">
        <v>730</v>
      </c>
      <c r="C5838" t="s">
        <v>712</v>
      </c>
      <c r="D5838" t="s">
        <v>10</v>
      </c>
      <c r="E5838" t="s">
        <v>537</v>
      </c>
      <c r="F5838">
        <v>0.36696321584319386</v>
      </c>
    </row>
    <row r="5839" spans="1:6" hidden="1" x14ac:dyDescent="0.35">
      <c r="A5839">
        <v>5837</v>
      </c>
      <c r="B5839" t="s">
        <v>730</v>
      </c>
      <c r="C5839" t="s">
        <v>712</v>
      </c>
      <c r="D5839" t="s">
        <v>10</v>
      </c>
      <c r="E5839" t="s">
        <v>538</v>
      </c>
      <c r="F5839">
        <v>468.47784871268897</v>
      </c>
    </row>
    <row r="5840" spans="1:6" hidden="1" x14ac:dyDescent="0.35">
      <c r="A5840">
        <v>5838</v>
      </c>
      <c r="B5840" t="s">
        <v>730</v>
      </c>
      <c r="C5840" t="s">
        <v>712</v>
      </c>
      <c r="D5840" t="s">
        <v>10</v>
      </c>
      <c r="E5840" t="s">
        <v>539</v>
      </c>
      <c r="F5840">
        <v>35.47503020114663</v>
      </c>
    </row>
    <row r="5841" spans="1:6" hidden="1" x14ac:dyDescent="0.35">
      <c r="A5841">
        <v>5839</v>
      </c>
      <c r="B5841" t="s">
        <v>730</v>
      </c>
      <c r="C5841" t="s">
        <v>712</v>
      </c>
      <c r="D5841" t="s">
        <v>10</v>
      </c>
      <c r="E5841" t="s">
        <v>540</v>
      </c>
      <c r="F5841">
        <v>4.8200055197394098</v>
      </c>
    </row>
    <row r="5842" spans="1:6" hidden="1" x14ac:dyDescent="0.35">
      <c r="A5842">
        <v>5840</v>
      </c>
      <c r="B5842" t="s">
        <v>730</v>
      </c>
      <c r="C5842" t="s">
        <v>712</v>
      </c>
      <c r="D5842" t="s">
        <v>10</v>
      </c>
      <c r="E5842" t="s">
        <v>541</v>
      </c>
      <c r="F5842">
        <v>101.27953366073591</v>
      </c>
    </row>
    <row r="5843" spans="1:6" hidden="1" x14ac:dyDescent="0.35">
      <c r="A5843">
        <v>5841</v>
      </c>
      <c r="B5843" t="s">
        <v>730</v>
      </c>
      <c r="C5843" t="s">
        <v>712</v>
      </c>
      <c r="D5843" t="s">
        <v>10</v>
      </c>
      <c r="E5843" t="s">
        <v>542</v>
      </c>
      <c r="F5843">
        <v>382.39753480990964</v>
      </c>
    </row>
    <row r="5844" spans="1:6" hidden="1" x14ac:dyDescent="0.35">
      <c r="A5844">
        <v>5842</v>
      </c>
      <c r="B5844" t="s">
        <v>730</v>
      </c>
      <c r="C5844" t="s">
        <v>712</v>
      </c>
      <c r="D5844" t="s">
        <v>10</v>
      </c>
      <c r="E5844" t="s">
        <v>543</v>
      </c>
      <c r="F5844">
        <v>110.27007547917165</v>
      </c>
    </row>
    <row r="5845" spans="1:6" hidden="1" x14ac:dyDescent="0.35">
      <c r="A5845">
        <v>5843</v>
      </c>
      <c r="B5845" t="s">
        <v>730</v>
      </c>
      <c r="C5845" t="s">
        <v>712</v>
      </c>
      <c r="D5845" t="s">
        <v>12</v>
      </c>
      <c r="E5845" t="s">
        <v>544</v>
      </c>
      <c r="F5845">
        <v>125.06034906281529</v>
      </c>
    </row>
    <row r="5846" spans="1:6" hidden="1" x14ac:dyDescent="0.35">
      <c r="A5846">
        <v>5844</v>
      </c>
      <c r="B5846" t="s">
        <v>730</v>
      </c>
      <c r="C5846" t="s">
        <v>712</v>
      </c>
      <c r="D5846" t="s">
        <v>12</v>
      </c>
      <c r="E5846" t="s">
        <v>545</v>
      </c>
      <c r="F5846">
        <v>343.04941341218029</v>
      </c>
    </row>
    <row r="5847" spans="1:6" hidden="1" x14ac:dyDescent="0.35">
      <c r="A5847">
        <v>5845</v>
      </c>
      <c r="B5847" t="s">
        <v>730</v>
      </c>
      <c r="C5847" t="s">
        <v>712</v>
      </c>
      <c r="D5847" t="s">
        <v>12</v>
      </c>
      <c r="E5847" t="s">
        <v>546</v>
      </c>
      <c r="F5847">
        <v>521.25668064040781</v>
      </c>
    </row>
    <row r="5848" spans="1:6" hidden="1" x14ac:dyDescent="0.35">
      <c r="A5848">
        <v>5846</v>
      </c>
      <c r="B5848" t="s">
        <v>730</v>
      </c>
      <c r="C5848" t="s">
        <v>712</v>
      </c>
      <c r="D5848" t="s">
        <v>12</v>
      </c>
      <c r="E5848" t="s">
        <v>547</v>
      </c>
      <c r="F5848">
        <v>317.34934854082263</v>
      </c>
    </row>
    <row r="5849" spans="1:6" hidden="1" x14ac:dyDescent="0.35">
      <c r="A5849">
        <v>5847</v>
      </c>
      <c r="B5849" t="s">
        <v>730</v>
      </c>
      <c r="C5849" t="s">
        <v>712</v>
      </c>
      <c r="D5849" t="s">
        <v>12</v>
      </c>
      <c r="E5849" t="s">
        <v>548</v>
      </c>
      <c r="F5849">
        <v>447.05667787280584</v>
      </c>
    </row>
    <row r="5850" spans="1:6" hidden="1" x14ac:dyDescent="0.35">
      <c r="A5850">
        <v>5848</v>
      </c>
      <c r="B5850" t="s">
        <v>730</v>
      </c>
      <c r="C5850" t="s">
        <v>712</v>
      </c>
      <c r="D5850" t="s">
        <v>12</v>
      </c>
      <c r="E5850" t="s">
        <v>549</v>
      </c>
      <c r="F5850">
        <v>788.79452708964277</v>
      </c>
    </row>
    <row r="5851" spans="1:6" hidden="1" x14ac:dyDescent="0.35">
      <c r="A5851">
        <v>5849</v>
      </c>
      <c r="B5851" t="s">
        <v>730</v>
      </c>
      <c r="C5851" t="s">
        <v>712</v>
      </c>
      <c r="D5851" t="s">
        <v>12</v>
      </c>
      <c r="E5851" t="s">
        <v>550</v>
      </c>
      <c r="F5851">
        <v>11.458969027274078</v>
      </c>
    </row>
    <row r="5852" spans="1:6" hidden="1" x14ac:dyDescent="0.35">
      <c r="A5852">
        <v>5850</v>
      </c>
      <c r="B5852" t="s">
        <v>730</v>
      </c>
      <c r="C5852" t="s">
        <v>712</v>
      </c>
      <c r="D5852" t="s">
        <v>12</v>
      </c>
      <c r="E5852" t="s">
        <v>551</v>
      </c>
      <c r="F5852">
        <v>95.276376679659677</v>
      </c>
    </row>
    <row r="5853" spans="1:6" hidden="1" x14ac:dyDescent="0.35">
      <c r="A5853">
        <v>5851</v>
      </c>
      <c r="B5853" t="s">
        <v>730</v>
      </c>
      <c r="C5853" t="s">
        <v>712</v>
      </c>
      <c r="D5853" t="s">
        <v>12</v>
      </c>
      <c r="E5853" t="s">
        <v>552</v>
      </c>
      <c r="F5853">
        <v>1738.8766626905874</v>
      </c>
    </row>
    <row r="5854" spans="1:6" hidden="1" x14ac:dyDescent="0.35">
      <c r="A5854">
        <v>5852</v>
      </c>
      <c r="B5854" t="s">
        <v>730</v>
      </c>
      <c r="C5854" t="s">
        <v>712</v>
      </c>
      <c r="D5854" t="s">
        <v>12</v>
      </c>
      <c r="E5854" t="s">
        <v>553</v>
      </c>
      <c r="F5854">
        <v>596.90091547325346</v>
      </c>
    </row>
    <row r="5855" spans="1:6" hidden="1" x14ac:dyDescent="0.35">
      <c r="A5855">
        <v>5853</v>
      </c>
      <c r="B5855" t="s">
        <v>730</v>
      </c>
      <c r="C5855" t="s">
        <v>712</v>
      </c>
      <c r="D5855" t="s">
        <v>12</v>
      </c>
      <c r="E5855" t="s">
        <v>554</v>
      </c>
      <c r="F5855">
        <v>69.958620575642186</v>
      </c>
    </row>
    <row r="5856" spans="1:6" hidden="1" x14ac:dyDescent="0.35">
      <c r="A5856">
        <v>5854</v>
      </c>
      <c r="B5856" t="s">
        <v>730</v>
      </c>
      <c r="C5856" t="s">
        <v>712</v>
      </c>
      <c r="D5856" t="s">
        <v>12</v>
      </c>
      <c r="E5856" t="s">
        <v>555</v>
      </c>
      <c r="F5856">
        <v>993.74906990724867</v>
      </c>
    </row>
    <row r="5857" spans="1:6" hidden="1" x14ac:dyDescent="0.35">
      <c r="A5857">
        <v>5855</v>
      </c>
      <c r="B5857" t="s">
        <v>730</v>
      </c>
      <c r="C5857" t="s">
        <v>712</v>
      </c>
      <c r="D5857" t="s">
        <v>13</v>
      </c>
      <c r="E5857" t="s">
        <v>556</v>
      </c>
      <c r="F5857">
        <v>1097.1130138729275</v>
      </c>
    </row>
    <row r="5858" spans="1:6" hidden="1" x14ac:dyDescent="0.35">
      <c r="A5858">
        <v>5856</v>
      </c>
      <c r="B5858" t="s">
        <v>730</v>
      </c>
      <c r="C5858" t="s">
        <v>712</v>
      </c>
      <c r="D5858" t="s">
        <v>13</v>
      </c>
      <c r="E5858" t="s">
        <v>557</v>
      </c>
      <c r="F5858">
        <v>1483.9391887889703</v>
      </c>
    </row>
    <row r="5859" spans="1:6" hidden="1" x14ac:dyDescent="0.35">
      <c r="A5859">
        <v>5857</v>
      </c>
      <c r="B5859" t="s">
        <v>730</v>
      </c>
      <c r="C5859" t="s">
        <v>712</v>
      </c>
      <c r="D5859" t="s">
        <v>13</v>
      </c>
      <c r="E5859" t="s">
        <v>558</v>
      </c>
      <c r="F5859">
        <v>278.88137430444266</v>
      </c>
    </row>
    <row r="5860" spans="1:6" hidden="1" x14ac:dyDescent="0.35">
      <c r="A5860">
        <v>5858</v>
      </c>
      <c r="B5860" t="s">
        <v>730</v>
      </c>
      <c r="C5860" t="s">
        <v>712</v>
      </c>
      <c r="D5860" t="s">
        <v>14</v>
      </c>
      <c r="E5860" t="s">
        <v>559</v>
      </c>
      <c r="F5860">
        <v>472.93869330814221</v>
      </c>
    </row>
    <row r="5861" spans="1:6" hidden="1" x14ac:dyDescent="0.35">
      <c r="A5861">
        <v>5859</v>
      </c>
      <c r="B5861" t="s">
        <v>730</v>
      </c>
      <c r="C5861" t="s">
        <v>712</v>
      </c>
      <c r="D5861" t="s">
        <v>14</v>
      </c>
      <c r="E5861" t="s">
        <v>560</v>
      </c>
      <c r="F5861">
        <v>0</v>
      </c>
    </row>
    <row r="5862" spans="1:6" hidden="1" x14ac:dyDescent="0.35">
      <c r="A5862">
        <v>5860</v>
      </c>
      <c r="B5862" t="s">
        <v>730</v>
      </c>
      <c r="C5862" t="s">
        <v>712</v>
      </c>
      <c r="D5862" t="s">
        <v>15</v>
      </c>
      <c r="E5862" t="s">
        <v>561</v>
      </c>
      <c r="F5862">
        <v>192.84388943037646</v>
      </c>
    </row>
    <row r="5863" spans="1:6" hidden="1" x14ac:dyDescent="0.35">
      <c r="A5863">
        <v>5861</v>
      </c>
      <c r="B5863" t="s">
        <v>730</v>
      </c>
      <c r="C5863" t="s">
        <v>712</v>
      </c>
      <c r="D5863" t="s">
        <v>15</v>
      </c>
      <c r="E5863" t="s">
        <v>562</v>
      </c>
      <c r="F5863">
        <v>0</v>
      </c>
    </row>
    <row r="5864" spans="1:6" hidden="1" x14ac:dyDescent="0.35">
      <c r="A5864">
        <v>5862</v>
      </c>
      <c r="B5864" t="s">
        <v>730</v>
      </c>
      <c r="C5864" t="s">
        <v>712</v>
      </c>
      <c r="D5864" t="s">
        <v>15</v>
      </c>
      <c r="E5864" t="s">
        <v>563</v>
      </c>
      <c r="F5864">
        <v>373.76421921126831</v>
      </c>
    </row>
    <row r="5865" spans="1:6" hidden="1" x14ac:dyDescent="0.35">
      <c r="A5865">
        <v>5863</v>
      </c>
      <c r="B5865" t="s">
        <v>730</v>
      </c>
      <c r="C5865" t="s">
        <v>712</v>
      </c>
      <c r="D5865" t="s">
        <v>15</v>
      </c>
      <c r="E5865" t="s">
        <v>564</v>
      </c>
      <c r="F5865">
        <v>693.51335870174</v>
      </c>
    </row>
    <row r="5866" spans="1:6" hidden="1" x14ac:dyDescent="0.35">
      <c r="A5866">
        <v>5864</v>
      </c>
      <c r="B5866" t="s">
        <v>730</v>
      </c>
      <c r="C5866" t="s">
        <v>712</v>
      </c>
      <c r="D5866" t="s">
        <v>16</v>
      </c>
      <c r="E5866" t="s">
        <v>565</v>
      </c>
      <c r="F5866">
        <v>4.6721583959416023E-2</v>
      </c>
    </row>
    <row r="5867" spans="1:6" hidden="1" x14ac:dyDescent="0.35">
      <c r="A5867">
        <v>5865</v>
      </c>
      <c r="B5867" t="s">
        <v>730</v>
      </c>
      <c r="C5867" t="s">
        <v>712</v>
      </c>
      <c r="D5867" t="s">
        <v>16</v>
      </c>
      <c r="E5867" t="s">
        <v>566</v>
      </c>
      <c r="F5867">
        <v>0</v>
      </c>
    </row>
    <row r="5868" spans="1:6" hidden="1" x14ac:dyDescent="0.35">
      <c r="A5868">
        <v>5866</v>
      </c>
      <c r="B5868" t="s">
        <v>730</v>
      </c>
      <c r="C5868" t="s">
        <v>712</v>
      </c>
      <c r="D5868" t="s">
        <v>16</v>
      </c>
      <c r="E5868" t="s">
        <v>567</v>
      </c>
      <c r="F5868">
        <v>1.1927712794340744E-2</v>
      </c>
    </row>
    <row r="5869" spans="1:6" hidden="1" x14ac:dyDescent="0.35">
      <c r="A5869">
        <v>5867</v>
      </c>
      <c r="B5869" t="s">
        <v>730</v>
      </c>
      <c r="C5869" t="s">
        <v>712</v>
      </c>
      <c r="D5869" t="s">
        <v>16</v>
      </c>
      <c r="E5869" t="s">
        <v>568</v>
      </c>
      <c r="F5869">
        <v>1524.8684514436166</v>
      </c>
    </row>
    <row r="5870" spans="1:6" hidden="1" x14ac:dyDescent="0.35">
      <c r="A5870">
        <v>5868</v>
      </c>
      <c r="B5870" t="s">
        <v>730</v>
      </c>
      <c r="C5870" t="s">
        <v>712</v>
      </c>
      <c r="D5870" t="s">
        <v>16</v>
      </c>
      <c r="E5870" t="s">
        <v>569</v>
      </c>
      <c r="F5870">
        <v>3.9454752185076498E-2</v>
      </c>
    </row>
    <row r="5871" spans="1:6" hidden="1" x14ac:dyDescent="0.35">
      <c r="A5871">
        <v>5869</v>
      </c>
      <c r="B5871" t="s">
        <v>730</v>
      </c>
      <c r="C5871" t="s">
        <v>712</v>
      </c>
      <c r="D5871" t="s">
        <v>16</v>
      </c>
      <c r="E5871" t="s">
        <v>570</v>
      </c>
      <c r="F5871">
        <v>0</v>
      </c>
    </row>
    <row r="5872" spans="1:6" hidden="1" x14ac:dyDescent="0.35">
      <c r="A5872">
        <v>5870</v>
      </c>
      <c r="B5872" t="s">
        <v>730</v>
      </c>
      <c r="C5872" t="s">
        <v>712</v>
      </c>
      <c r="D5872" t="s">
        <v>16</v>
      </c>
      <c r="E5872" t="s">
        <v>571</v>
      </c>
      <c r="F5872">
        <v>72.866568120667026</v>
      </c>
    </row>
    <row r="5873" spans="1:6" hidden="1" x14ac:dyDescent="0.35">
      <c r="A5873">
        <v>5871</v>
      </c>
      <c r="B5873" t="s">
        <v>730</v>
      </c>
      <c r="C5873" t="s">
        <v>712</v>
      </c>
      <c r="D5873" t="s">
        <v>16</v>
      </c>
      <c r="E5873" t="s">
        <v>572</v>
      </c>
      <c r="F5873">
        <v>1.1853631187857494</v>
      </c>
    </row>
    <row r="5874" spans="1:6" hidden="1" x14ac:dyDescent="0.35">
      <c r="A5874">
        <v>5872</v>
      </c>
      <c r="B5874" t="s">
        <v>730</v>
      </c>
      <c r="C5874" t="s">
        <v>712</v>
      </c>
      <c r="D5874" t="s">
        <v>16</v>
      </c>
      <c r="E5874" t="s">
        <v>573</v>
      </c>
      <c r="F5874">
        <v>403.66444246483627</v>
      </c>
    </row>
    <row r="5875" spans="1:6" hidden="1" x14ac:dyDescent="0.35">
      <c r="A5875">
        <v>5873</v>
      </c>
      <c r="B5875" t="s">
        <v>730</v>
      </c>
      <c r="C5875" t="s">
        <v>712</v>
      </c>
      <c r="D5875" t="s">
        <v>16</v>
      </c>
      <c r="E5875" t="s">
        <v>574</v>
      </c>
      <c r="F5875">
        <v>261.72392441264338</v>
      </c>
    </row>
    <row r="5876" spans="1:6" hidden="1" x14ac:dyDescent="0.35">
      <c r="A5876">
        <v>5874</v>
      </c>
      <c r="B5876" t="s">
        <v>730</v>
      </c>
      <c r="C5876" t="s">
        <v>712</v>
      </c>
      <c r="D5876" t="s">
        <v>16</v>
      </c>
      <c r="E5876" t="s">
        <v>575</v>
      </c>
      <c r="F5876">
        <v>0.23956759252302837</v>
      </c>
    </row>
    <row r="5877" spans="1:6" hidden="1" x14ac:dyDescent="0.35">
      <c r="A5877">
        <v>5875</v>
      </c>
      <c r="B5877" t="s">
        <v>730</v>
      </c>
      <c r="C5877" t="s">
        <v>712</v>
      </c>
      <c r="D5877" t="s">
        <v>16</v>
      </c>
      <c r="E5877" t="s">
        <v>576</v>
      </c>
      <c r="F5877">
        <v>26.759678692061517</v>
      </c>
    </row>
    <row r="5878" spans="1:6" hidden="1" x14ac:dyDescent="0.35">
      <c r="A5878">
        <v>5876</v>
      </c>
      <c r="B5878" t="s">
        <v>730</v>
      </c>
      <c r="C5878" t="s">
        <v>712</v>
      </c>
      <c r="D5878" t="s">
        <v>16</v>
      </c>
      <c r="E5878" t="s">
        <v>577</v>
      </c>
      <c r="F5878">
        <v>7.0203122056749718</v>
      </c>
    </row>
    <row r="5879" spans="1:6" hidden="1" x14ac:dyDescent="0.35">
      <c r="A5879">
        <v>5877</v>
      </c>
      <c r="B5879" t="s">
        <v>730</v>
      </c>
      <c r="C5879" t="s">
        <v>712</v>
      </c>
      <c r="D5879" t="s">
        <v>16</v>
      </c>
      <c r="E5879" t="s">
        <v>578</v>
      </c>
      <c r="F5879">
        <v>0</v>
      </c>
    </row>
    <row r="5880" spans="1:6" hidden="1" x14ac:dyDescent="0.35">
      <c r="A5880">
        <v>5878</v>
      </c>
      <c r="B5880" t="s">
        <v>730</v>
      </c>
      <c r="C5880" t="s">
        <v>712</v>
      </c>
      <c r="D5880" t="s">
        <v>16</v>
      </c>
      <c r="E5880" t="s">
        <v>579</v>
      </c>
      <c r="F5880">
        <v>57.94559958179245</v>
      </c>
    </row>
    <row r="5881" spans="1:6" hidden="1" x14ac:dyDescent="0.35">
      <c r="A5881">
        <v>5879</v>
      </c>
      <c r="B5881" t="s">
        <v>730</v>
      </c>
      <c r="C5881" t="s">
        <v>712</v>
      </c>
      <c r="D5881" t="s">
        <v>16</v>
      </c>
      <c r="E5881" t="s">
        <v>580</v>
      </c>
      <c r="F5881">
        <v>4.1967324210345041</v>
      </c>
    </row>
    <row r="5882" spans="1:6" hidden="1" x14ac:dyDescent="0.35">
      <c r="A5882">
        <v>5880</v>
      </c>
      <c r="B5882" t="s">
        <v>730</v>
      </c>
      <c r="C5882" t="s">
        <v>712</v>
      </c>
      <c r="D5882" t="s">
        <v>16</v>
      </c>
      <c r="E5882" t="s">
        <v>581</v>
      </c>
      <c r="F5882">
        <v>0</v>
      </c>
    </row>
    <row r="5883" spans="1:6" hidden="1" x14ac:dyDescent="0.35">
      <c r="A5883">
        <v>5881</v>
      </c>
      <c r="B5883" t="s">
        <v>730</v>
      </c>
      <c r="C5883" t="s">
        <v>712</v>
      </c>
      <c r="D5883" t="s">
        <v>16</v>
      </c>
      <c r="E5883" t="s">
        <v>582</v>
      </c>
      <c r="F5883">
        <v>3.1190228821122017</v>
      </c>
    </row>
    <row r="5884" spans="1:6" hidden="1" x14ac:dyDescent="0.35">
      <c r="A5884">
        <v>5882</v>
      </c>
      <c r="B5884" t="s">
        <v>730</v>
      </c>
      <c r="C5884" t="s">
        <v>712</v>
      </c>
      <c r="D5884" t="s">
        <v>16</v>
      </c>
      <c r="E5884" t="s">
        <v>583</v>
      </c>
      <c r="F5884">
        <v>0</v>
      </c>
    </row>
    <row r="5885" spans="1:6" hidden="1" x14ac:dyDescent="0.35">
      <c r="A5885">
        <v>5883</v>
      </c>
      <c r="B5885" t="s">
        <v>730</v>
      </c>
      <c r="C5885" t="s">
        <v>712</v>
      </c>
      <c r="D5885" t="s">
        <v>16</v>
      </c>
      <c r="E5885" t="s">
        <v>584</v>
      </c>
      <c r="F5885">
        <v>0.26203152312771827</v>
      </c>
    </row>
    <row r="5886" spans="1:6" hidden="1" x14ac:dyDescent="0.35">
      <c r="A5886">
        <v>5884</v>
      </c>
      <c r="B5886" t="s">
        <v>730</v>
      </c>
      <c r="C5886" t="s">
        <v>712</v>
      </c>
      <c r="D5886" t="s">
        <v>16</v>
      </c>
      <c r="E5886" t="s">
        <v>585</v>
      </c>
      <c r="F5886">
        <v>0.81636318553392118</v>
      </c>
    </row>
    <row r="5887" spans="1:6" hidden="1" x14ac:dyDescent="0.35">
      <c r="A5887">
        <v>5885</v>
      </c>
      <c r="B5887" t="s">
        <v>730</v>
      </c>
      <c r="C5887" t="s">
        <v>712</v>
      </c>
      <c r="D5887" t="s">
        <v>100</v>
      </c>
      <c r="E5887" t="s">
        <v>586</v>
      </c>
      <c r="F5887">
        <v>0</v>
      </c>
    </row>
    <row r="5888" spans="1:6" hidden="1" x14ac:dyDescent="0.35">
      <c r="A5888">
        <v>5886</v>
      </c>
      <c r="B5888" t="s">
        <v>730</v>
      </c>
      <c r="C5888" t="s">
        <v>712</v>
      </c>
      <c r="D5888" t="s">
        <v>100</v>
      </c>
      <c r="E5888" t="s">
        <v>587</v>
      </c>
      <c r="F5888">
        <v>62.568260091525268</v>
      </c>
    </row>
    <row r="5889" spans="1:6" hidden="1" x14ac:dyDescent="0.35">
      <c r="A5889">
        <v>5887</v>
      </c>
      <c r="B5889" t="s">
        <v>730</v>
      </c>
      <c r="C5889" t="s">
        <v>712</v>
      </c>
      <c r="D5889" t="s">
        <v>100</v>
      </c>
      <c r="E5889" t="s">
        <v>588</v>
      </c>
      <c r="F5889">
        <v>0</v>
      </c>
    </row>
    <row r="5890" spans="1:6" hidden="1" x14ac:dyDescent="0.35">
      <c r="A5890">
        <v>5888</v>
      </c>
      <c r="B5890" t="s">
        <v>730</v>
      </c>
      <c r="C5890" t="s">
        <v>712</v>
      </c>
      <c r="D5890" t="s">
        <v>100</v>
      </c>
      <c r="E5890" t="s">
        <v>589</v>
      </c>
      <c r="F5890">
        <v>8.6409065485209449E-2</v>
      </c>
    </row>
    <row r="5891" spans="1:6" hidden="1" x14ac:dyDescent="0.35">
      <c r="A5891">
        <v>5889</v>
      </c>
      <c r="B5891" t="s">
        <v>730</v>
      </c>
      <c r="C5891" t="s">
        <v>712</v>
      </c>
      <c r="D5891" t="s">
        <v>100</v>
      </c>
      <c r="E5891" t="s">
        <v>590</v>
      </c>
      <c r="F5891">
        <v>215.89269271667791</v>
      </c>
    </row>
    <row r="5892" spans="1:6" hidden="1" x14ac:dyDescent="0.35">
      <c r="A5892">
        <v>5890</v>
      </c>
      <c r="B5892" t="s">
        <v>730</v>
      </c>
      <c r="C5892" t="s">
        <v>712</v>
      </c>
      <c r="D5892" t="s">
        <v>100</v>
      </c>
      <c r="E5892" t="s">
        <v>591</v>
      </c>
      <c r="F5892">
        <v>1847.5281915991532</v>
      </c>
    </row>
    <row r="5893" spans="1:6" hidden="1" x14ac:dyDescent="0.35">
      <c r="A5893">
        <v>5891</v>
      </c>
      <c r="B5893" t="s">
        <v>730</v>
      </c>
      <c r="C5893" t="s">
        <v>712</v>
      </c>
      <c r="D5893" t="s">
        <v>100</v>
      </c>
      <c r="E5893" t="s">
        <v>592</v>
      </c>
      <c r="F5893">
        <v>14.209109227440045</v>
      </c>
    </row>
    <row r="5894" spans="1:6" hidden="1" x14ac:dyDescent="0.35">
      <c r="A5894">
        <v>5892</v>
      </c>
      <c r="B5894" t="s">
        <v>730</v>
      </c>
      <c r="C5894" t="s">
        <v>712</v>
      </c>
      <c r="D5894" t="s">
        <v>100</v>
      </c>
      <c r="E5894" t="s">
        <v>593</v>
      </c>
      <c r="F5894">
        <v>1.3546577756971053E-3</v>
      </c>
    </row>
    <row r="5895" spans="1:6" hidden="1" x14ac:dyDescent="0.35">
      <c r="A5895">
        <v>5893</v>
      </c>
      <c r="B5895" t="s">
        <v>730</v>
      </c>
      <c r="C5895" t="s">
        <v>712</v>
      </c>
      <c r="D5895" t="s">
        <v>16</v>
      </c>
      <c r="E5895" t="s">
        <v>594</v>
      </c>
      <c r="F5895">
        <v>2.1737223035873869E-3</v>
      </c>
    </row>
    <row r="5896" spans="1:6" hidden="1" x14ac:dyDescent="0.35">
      <c r="A5896">
        <v>5894</v>
      </c>
      <c r="B5896" t="s">
        <v>730</v>
      </c>
      <c r="C5896" t="s">
        <v>712</v>
      </c>
      <c r="D5896" t="s">
        <v>16</v>
      </c>
      <c r="E5896" t="s">
        <v>595</v>
      </c>
      <c r="F5896">
        <v>1.0360143047431476</v>
      </c>
    </row>
    <row r="5897" spans="1:6" hidden="1" x14ac:dyDescent="0.35">
      <c r="A5897">
        <v>5895</v>
      </c>
      <c r="B5897" t="s">
        <v>730</v>
      </c>
      <c r="C5897" t="s">
        <v>712</v>
      </c>
      <c r="D5897" t="s">
        <v>16</v>
      </c>
      <c r="E5897" t="s">
        <v>596</v>
      </c>
      <c r="F5897">
        <v>6.248108236603759</v>
      </c>
    </row>
    <row r="5898" spans="1:6" hidden="1" x14ac:dyDescent="0.35">
      <c r="A5898">
        <v>5896</v>
      </c>
      <c r="B5898" t="s">
        <v>730</v>
      </c>
      <c r="C5898" t="s">
        <v>712</v>
      </c>
      <c r="D5898" t="s">
        <v>17</v>
      </c>
      <c r="E5898" t="s">
        <v>597</v>
      </c>
      <c r="F5898">
        <v>1051.9993066787802</v>
      </c>
    </row>
    <row r="5899" spans="1:6" hidden="1" x14ac:dyDescent="0.35">
      <c r="A5899">
        <v>5897</v>
      </c>
      <c r="B5899" t="s">
        <v>730</v>
      </c>
      <c r="C5899" t="s">
        <v>712</v>
      </c>
      <c r="D5899" t="s">
        <v>310</v>
      </c>
      <c r="E5899" t="s">
        <v>598</v>
      </c>
      <c r="F5899">
        <v>168.18936130733391</v>
      </c>
    </row>
    <row r="5900" spans="1:6" hidden="1" x14ac:dyDescent="0.35">
      <c r="A5900">
        <v>5898</v>
      </c>
      <c r="B5900" t="s">
        <v>730</v>
      </c>
      <c r="C5900" t="s">
        <v>712</v>
      </c>
      <c r="D5900" t="s">
        <v>310</v>
      </c>
      <c r="E5900" t="s">
        <v>599</v>
      </c>
      <c r="F5900">
        <v>0</v>
      </c>
    </row>
    <row r="5901" spans="1:6" hidden="1" x14ac:dyDescent="0.35">
      <c r="A5901">
        <v>5899</v>
      </c>
      <c r="B5901" t="s">
        <v>730</v>
      </c>
      <c r="C5901" t="s">
        <v>712</v>
      </c>
      <c r="D5901" t="s">
        <v>311</v>
      </c>
      <c r="E5901" t="s">
        <v>600</v>
      </c>
      <c r="F5901">
        <v>100.91040139533767</v>
      </c>
    </row>
    <row r="5902" spans="1:6" hidden="1" x14ac:dyDescent="0.35">
      <c r="A5902">
        <v>5900</v>
      </c>
      <c r="B5902" t="s">
        <v>730</v>
      </c>
      <c r="C5902" t="s">
        <v>712</v>
      </c>
      <c r="D5902" t="s">
        <v>311</v>
      </c>
      <c r="E5902" t="s">
        <v>601</v>
      </c>
      <c r="F5902">
        <v>27.043388164947373</v>
      </c>
    </row>
    <row r="5903" spans="1:6" hidden="1" x14ac:dyDescent="0.35">
      <c r="A5903">
        <v>5901</v>
      </c>
      <c r="B5903" t="s">
        <v>730</v>
      </c>
      <c r="C5903" t="s">
        <v>712</v>
      </c>
      <c r="D5903" t="s">
        <v>311</v>
      </c>
      <c r="E5903" t="s">
        <v>602</v>
      </c>
      <c r="F5903">
        <v>529.66997560126083</v>
      </c>
    </row>
    <row r="5904" spans="1:6" hidden="1" x14ac:dyDescent="0.35">
      <c r="A5904">
        <v>5902</v>
      </c>
      <c r="B5904" t="s">
        <v>730</v>
      </c>
      <c r="C5904" t="s">
        <v>712</v>
      </c>
      <c r="D5904" t="s">
        <v>311</v>
      </c>
      <c r="E5904" t="s">
        <v>603</v>
      </c>
      <c r="F5904">
        <v>0</v>
      </c>
    </row>
    <row r="5905" spans="1:6" hidden="1" x14ac:dyDescent="0.35">
      <c r="A5905">
        <v>5903</v>
      </c>
      <c r="B5905" t="s">
        <v>730</v>
      </c>
      <c r="C5905" t="s">
        <v>712</v>
      </c>
      <c r="D5905" t="s">
        <v>311</v>
      </c>
      <c r="E5905" t="s">
        <v>604</v>
      </c>
      <c r="F5905">
        <v>102.91415438014846</v>
      </c>
    </row>
    <row r="5906" spans="1:6" hidden="1" x14ac:dyDescent="0.35">
      <c r="A5906">
        <v>5904</v>
      </c>
      <c r="B5906" t="s">
        <v>730</v>
      </c>
      <c r="C5906" t="s">
        <v>712</v>
      </c>
      <c r="D5906" t="s">
        <v>312</v>
      </c>
      <c r="E5906" t="s">
        <v>605</v>
      </c>
      <c r="F5906">
        <v>63.077775412788171</v>
      </c>
    </row>
    <row r="5907" spans="1:6" hidden="1" x14ac:dyDescent="0.35">
      <c r="A5907">
        <v>5905</v>
      </c>
      <c r="B5907" t="s">
        <v>730</v>
      </c>
      <c r="C5907" t="s">
        <v>712</v>
      </c>
      <c r="D5907" t="s">
        <v>312</v>
      </c>
      <c r="E5907" t="s">
        <v>606</v>
      </c>
      <c r="F5907">
        <v>0</v>
      </c>
    </row>
    <row r="5908" spans="1:6" hidden="1" x14ac:dyDescent="0.35">
      <c r="A5908">
        <v>5906</v>
      </c>
      <c r="B5908" t="s">
        <v>730</v>
      </c>
      <c r="C5908" t="s">
        <v>712</v>
      </c>
      <c r="D5908" t="s">
        <v>313</v>
      </c>
      <c r="E5908" t="s">
        <v>607</v>
      </c>
      <c r="F5908">
        <v>5.3845364541000507</v>
      </c>
    </row>
    <row r="5909" spans="1:6" hidden="1" x14ac:dyDescent="0.35">
      <c r="A5909">
        <v>5907</v>
      </c>
      <c r="B5909" t="s">
        <v>730</v>
      </c>
      <c r="C5909" t="s">
        <v>712</v>
      </c>
      <c r="D5909" t="s">
        <v>313</v>
      </c>
      <c r="E5909" t="s">
        <v>608</v>
      </c>
      <c r="F5909">
        <v>0</v>
      </c>
    </row>
    <row r="5910" spans="1:6" hidden="1" x14ac:dyDescent="0.35">
      <c r="A5910">
        <v>5908</v>
      </c>
      <c r="B5910" t="s">
        <v>730</v>
      </c>
      <c r="C5910" t="s">
        <v>712</v>
      </c>
      <c r="D5910" t="s">
        <v>313</v>
      </c>
      <c r="E5910" t="s">
        <v>609</v>
      </c>
      <c r="F5910">
        <v>614.44045296518561</v>
      </c>
    </row>
    <row r="5911" spans="1:6" hidden="1" x14ac:dyDescent="0.35">
      <c r="A5911">
        <v>5909</v>
      </c>
      <c r="B5911" t="s">
        <v>730</v>
      </c>
      <c r="C5911" t="s">
        <v>712</v>
      </c>
      <c r="D5911" t="s">
        <v>313</v>
      </c>
      <c r="E5911" t="s">
        <v>610</v>
      </c>
      <c r="F5911">
        <v>0</v>
      </c>
    </row>
    <row r="5912" spans="1:6" hidden="1" x14ac:dyDescent="0.35">
      <c r="A5912">
        <v>5910</v>
      </c>
      <c r="B5912" t="s">
        <v>730</v>
      </c>
      <c r="C5912" t="s">
        <v>712</v>
      </c>
      <c r="D5912" t="s">
        <v>10</v>
      </c>
      <c r="E5912" t="s">
        <v>539</v>
      </c>
      <c r="F5912">
        <v>621.63351799148131</v>
      </c>
    </row>
    <row r="5913" spans="1:6" hidden="1" x14ac:dyDescent="0.35">
      <c r="A5913">
        <v>5911</v>
      </c>
      <c r="B5913" t="s">
        <v>730</v>
      </c>
      <c r="C5913" t="s">
        <v>712</v>
      </c>
      <c r="D5913" t="s">
        <v>313</v>
      </c>
      <c r="E5913" t="s">
        <v>611</v>
      </c>
      <c r="F5913">
        <v>0</v>
      </c>
    </row>
    <row r="5914" spans="1:6" hidden="1" x14ac:dyDescent="0.35">
      <c r="A5914">
        <v>5912</v>
      </c>
      <c r="B5914" t="s">
        <v>730</v>
      </c>
      <c r="C5914" t="s">
        <v>712</v>
      </c>
      <c r="D5914" t="s">
        <v>313</v>
      </c>
      <c r="E5914" t="s">
        <v>612</v>
      </c>
      <c r="F5914">
        <v>4367.8871165830778</v>
      </c>
    </row>
    <row r="5915" spans="1:6" hidden="1" x14ac:dyDescent="0.35">
      <c r="A5915">
        <v>5913</v>
      </c>
      <c r="B5915" t="s">
        <v>730</v>
      </c>
      <c r="C5915" t="s">
        <v>712</v>
      </c>
      <c r="D5915" t="s">
        <v>313</v>
      </c>
      <c r="E5915" t="s">
        <v>613</v>
      </c>
      <c r="F5915">
        <v>0</v>
      </c>
    </row>
    <row r="5916" spans="1:6" hidden="1" x14ac:dyDescent="0.35">
      <c r="A5916">
        <v>5914</v>
      </c>
      <c r="B5916" t="s">
        <v>730</v>
      </c>
      <c r="C5916" t="s">
        <v>712</v>
      </c>
      <c r="D5916" t="s">
        <v>313</v>
      </c>
      <c r="E5916" t="s">
        <v>614</v>
      </c>
      <c r="F5916">
        <v>42.666195746761517</v>
      </c>
    </row>
    <row r="5917" spans="1:6" hidden="1" x14ac:dyDescent="0.35">
      <c r="A5917">
        <v>5915</v>
      </c>
      <c r="B5917" t="s">
        <v>730</v>
      </c>
      <c r="C5917" t="s">
        <v>712</v>
      </c>
      <c r="D5917" t="s">
        <v>313</v>
      </c>
      <c r="E5917" t="s">
        <v>615</v>
      </c>
      <c r="F5917">
        <v>0</v>
      </c>
    </row>
    <row r="5918" spans="1:6" hidden="1" x14ac:dyDescent="0.35">
      <c r="A5918">
        <v>5916</v>
      </c>
      <c r="B5918" t="s">
        <v>730</v>
      </c>
      <c r="C5918" t="s">
        <v>712</v>
      </c>
      <c r="D5918" t="s">
        <v>313</v>
      </c>
      <c r="E5918" t="s">
        <v>616</v>
      </c>
      <c r="F5918">
        <v>281.1584103056116</v>
      </c>
    </row>
    <row r="5919" spans="1:6" hidden="1" x14ac:dyDescent="0.35">
      <c r="A5919">
        <v>5917</v>
      </c>
      <c r="B5919" t="s">
        <v>730</v>
      </c>
      <c r="C5919" t="s">
        <v>712</v>
      </c>
      <c r="D5919" t="s">
        <v>18</v>
      </c>
      <c r="E5919" t="s">
        <v>617</v>
      </c>
      <c r="F5919">
        <v>1460.9055905678963</v>
      </c>
    </row>
    <row r="5920" spans="1:6" hidden="1" x14ac:dyDescent="0.35">
      <c r="A5920">
        <v>5918</v>
      </c>
      <c r="B5920" t="s">
        <v>730</v>
      </c>
      <c r="C5920" t="s">
        <v>712</v>
      </c>
      <c r="D5920" t="s">
        <v>21</v>
      </c>
      <c r="E5920" t="s">
        <v>618</v>
      </c>
      <c r="F5920">
        <v>2037.3560031984935</v>
      </c>
    </row>
    <row r="5921" spans="1:6" hidden="1" x14ac:dyDescent="0.35">
      <c r="A5921">
        <v>5919</v>
      </c>
      <c r="B5921" t="s">
        <v>730</v>
      </c>
      <c r="C5921" t="s">
        <v>712</v>
      </c>
      <c r="D5921" t="s">
        <v>19</v>
      </c>
      <c r="E5921" t="s">
        <v>619</v>
      </c>
      <c r="F5921">
        <v>376.14564934496798</v>
      </c>
    </row>
    <row r="5922" spans="1:6" hidden="1" x14ac:dyDescent="0.35">
      <c r="A5922">
        <v>5920</v>
      </c>
      <c r="B5922" t="s">
        <v>730</v>
      </c>
      <c r="C5922" t="s">
        <v>712</v>
      </c>
      <c r="D5922" t="s">
        <v>20</v>
      </c>
      <c r="E5922" t="s">
        <v>620</v>
      </c>
      <c r="F5922">
        <v>1785.9942799162873</v>
      </c>
    </row>
    <row r="5923" spans="1:6" hidden="1" x14ac:dyDescent="0.35">
      <c r="A5923">
        <v>5921</v>
      </c>
      <c r="B5923" t="s">
        <v>730</v>
      </c>
      <c r="C5923" t="s">
        <v>712</v>
      </c>
      <c r="D5923" t="s">
        <v>19</v>
      </c>
      <c r="E5923" t="s">
        <v>621</v>
      </c>
      <c r="F5923">
        <v>416.52400304556568</v>
      </c>
    </row>
    <row r="5924" spans="1:6" hidden="1" x14ac:dyDescent="0.35">
      <c r="A5924">
        <v>5922</v>
      </c>
      <c r="B5924" t="s">
        <v>730</v>
      </c>
      <c r="C5924" t="s">
        <v>712</v>
      </c>
      <c r="D5924" t="s">
        <v>19</v>
      </c>
      <c r="E5924" t="s">
        <v>622</v>
      </c>
      <c r="F5924">
        <v>617.17305177785545</v>
      </c>
    </row>
    <row r="5925" spans="1:6" hidden="1" x14ac:dyDescent="0.35">
      <c r="A5925">
        <v>5923</v>
      </c>
      <c r="B5925" t="s">
        <v>730</v>
      </c>
      <c r="C5925" t="s">
        <v>712</v>
      </c>
      <c r="D5925" t="s">
        <v>22</v>
      </c>
      <c r="E5925" t="s">
        <v>623</v>
      </c>
      <c r="F5925">
        <v>505.00773890511169</v>
      </c>
    </row>
    <row r="5926" spans="1:6" hidden="1" x14ac:dyDescent="0.35">
      <c r="A5926">
        <v>5924</v>
      </c>
      <c r="B5926" t="s">
        <v>730</v>
      </c>
      <c r="C5926" t="s">
        <v>712</v>
      </c>
      <c r="D5926" t="s">
        <v>23</v>
      </c>
      <c r="E5926" t="s">
        <v>624</v>
      </c>
      <c r="F5926">
        <v>337.19524954236005</v>
      </c>
    </row>
    <row r="5927" spans="1:6" hidden="1" x14ac:dyDescent="0.35">
      <c r="A5927">
        <v>5925</v>
      </c>
      <c r="B5927" t="s">
        <v>730</v>
      </c>
      <c r="C5927" t="s">
        <v>712</v>
      </c>
      <c r="D5927" t="s">
        <v>24</v>
      </c>
      <c r="E5927" t="s">
        <v>625</v>
      </c>
      <c r="F5927">
        <v>1271.8599488767352</v>
      </c>
    </row>
    <row r="5928" spans="1:6" hidden="1" x14ac:dyDescent="0.35">
      <c r="A5928">
        <v>5926</v>
      </c>
      <c r="B5928" t="s">
        <v>730</v>
      </c>
      <c r="C5928" t="s">
        <v>712</v>
      </c>
      <c r="D5928" t="s">
        <v>314</v>
      </c>
      <c r="E5928" t="s">
        <v>626</v>
      </c>
      <c r="F5928">
        <v>0.53157117344310389</v>
      </c>
    </row>
    <row r="5929" spans="1:6" hidden="1" x14ac:dyDescent="0.35">
      <c r="A5929">
        <v>5927</v>
      </c>
      <c r="B5929" t="s">
        <v>730</v>
      </c>
      <c r="C5929" t="s">
        <v>712</v>
      </c>
      <c r="D5929" t="s">
        <v>314</v>
      </c>
      <c r="E5929" t="s">
        <v>627</v>
      </c>
      <c r="F5929">
        <v>0</v>
      </c>
    </row>
    <row r="5930" spans="1:6" hidden="1" x14ac:dyDescent="0.35">
      <c r="A5930">
        <v>5928</v>
      </c>
      <c r="B5930" t="s">
        <v>730</v>
      </c>
      <c r="C5930" t="s">
        <v>712</v>
      </c>
      <c r="D5930" t="s">
        <v>315</v>
      </c>
      <c r="E5930" t="s">
        <v>628</v>
      </c>
      <c r="F5930">
        <v>417.85088148311826</v>
      </c>
    </row>
    <row r="5931" spans="1:6" hidden="1" x14ac:dyDescent="0.35">
      <c r="A5931">
        <v>5929</v>
      </c>
      <c r="B5931" t="s">
        <v>730</v>
      </c>
      <c r="C5931" t="s">
        <v>712</v>
      </c>
      <c r="D5931" t="s">
        <v>315</v>
      </c>
      <c r="E5931" t="s">
        <v>629</v>
      </c>
      <c r="F5931">
        <v>26.39955808430139</v>
      </c>
    </row>
    <row r="5932" spans="1:6" hidden="1" x14ac:dyDescent="0.35">
      <c r="A5932">
        <v>5930</v>
      </c>
      <c r="B5932" t="s">
        <v>730</v>
      </c>
      <c r="C5932" t="s">
        <v>712</v>
      </c>
      <c r="D5932" t="s">
        <v>315</v>
      </c>
      <c r="E5932" t="s">
        <v>630</v>
      </c>
      <c r="F5932">
        <v>228.13797055230989</v>
      </c>
    </row>
    <row r="5933" spans="1:6" hidden="1" x14ac:dyDescent="0.35">
      <c r="A5933">
        <v>5931</v>
      </c>
      <c r="B5933" t="s">
        <v>730</v>
      </c>
      <c r="C5933" t="s">
        <v>712</v>
      </c>
      <c r="D5933" t="s">
        <v>315</v>
      </c>
      <c r="E5933" t="s">
        <v>631</v>
      </c>
      <c r="F5933">
        <v>42.977569886700152</v>
      </c>
    </row>
    <row r="5934" spans="1:6" hidden="1" x14ac:dyDescent="0.35">
      <c r="A5934">
        <v>5932</v>
      </c>
      <c r="B5934" t="s">
        <v>730</v>
      </c>
      <c r="C5934" t="s">
        <v>712</v>
      </c>
      <c r="D5934" t="s">
        <v>315</v>
      </c>
      <c r="E5934" t="s">
        <v>632</v>
      </c>
      <c r="F5934">
        <v>13.155266988367229</v>
      </c>
    </row>
    <row r="5935" spans="1:6" hidden="1" x14ac:dyDescent="0.35">
      <c r="A5935">
        <v>5933</v>
      </c>
      <c r="B5935" t="s">
        <v>730</v>
      </c>
      <c r="C5935" t="s">
        <v>712</v>
      </c>
      <c r="D5935" t="s">
        <v>315</v>
      </c>
      <c r="E5935" t="s">
        <v>633</v>
      </c>
      <c r="F5935">
        <v>3.2585239817185978</v>
      </c>
    </row>
    <row r="5936" spans="1:6" hidden="1" x14ac:dyDescent="0.35">
      <c r="A5936">
        <v>5934</v>
      </c>
      <c r="B5936" t="s">
        <v>730</v>
      </c>
      <c r="C5936" t="s">
        <v>712</v>
      </c>
      <c r="D5936" t="s">
        <v>315</v>
      </c>
      <c r="E5936" t="s">
        <v>634</v>
      </c>
      <c r="F5936">
        <v>1.5866419745006533</v>
      </c>
    </row>
    <row r="5937" spans="1:6" hidden="1" x14ac:dyDescent="0.35">
      <c r="A5937">
        <v>5935</v>
      </c>
      <c r="B5937" t="s">
        <v>730</v>
      </c>
      <c r="C5937" t="s">
        <v>712</v>
      </c>
      <c r="D5937" t="s">
        <v>315</v>
      </c>
      <c r="E5937" t="s">
        <v>635</v>
      </c>
      <c r="F5937">
        <v>4.6325885908829587</v>
      </c>
    </row>
    <row r="5938" spans="1:6" hidden="1" x14ac:dyDescent="0.35">
      <c r="A5938">
        <v>5936</v>
      </c>
      <c r="B5938" t="s">
        <v>730</v>
      </c>
      <c r="C5938" t="s">
        <v>712</v>
      </c>
      <c r="D5938" t="s">
        <v>315</v>
      </c>
      <c r="E5938" t="s">
        <v>636</v>
      </c>
      <c r="F5938">
        <v>0</v>
      </c>
    </row>
    <row r="5939" spans="1:6" hidden="1" x14ac:dyDescent="0.35">
      <c r="A5939">
        <v>5937</v>
      </c>
      <c r="B5939" t="s">
        <v>730</v>
      </c>
      <c r="C5939" t="s">
        <v>712</v>
      </c>
      <c r="D5939" t="s">
        <v>315</v>
      </c>
      <c r="E5939" t="s">
        <v>637</v>
      </c>
      <c r="F5939">
        <v>0</v>
      </c>
    </row>
    <row r="5940" spans="1:6" hidden="1" x14ac:dyDescent="0.35">
      <c r="A5940">
        <v>5938</v>
      </c>
      <c r="B5940" t="s">
        <v>730</v>
      </c>
      <c r="C5940" t="s">
        <v>712</v>
      </c>
      <c r="D5940" t="s">
        <v>315</v>
      </c>
      <c r="E5940" t="s">
        <v>638</v>
      </c>
      <c r="F5940">
        <v>0</v>
      </c>
    </row>
    <row r="5941" spans="1:6" hidden="1" x14ac:dyDescent="0.35">
      <c r="A5941">
        <v>5939</v>
      </c>
      <c r="B5941" t="s">
        <v>730</v>
      </c>
      <c r="C5941" t="s">
        <v>712</v>
      </c>
      <c r="D5941" t="s">
        <v>315</v>
      </c>
      <c r="E5941" t="s">
        <v>639</v>
      </c>
      <c r="F5941">
        <v>5.3935695174740887E-2</v>
      </c>
    </row>
    <row r="5942" spans="1:6" hidden="1" x14ac:dyDescent="0.35">
      <c r="A5942">
        <v>5940</v>
      </c>
      <c r="B5942" t="s">
        <v>730</v>
      </c>
      <c r="C5942" t="s">
        <v>712</v>
      </c>
      <c r="D5942" t="s">
        <v>315</v>
      </c>
      <c r="E5942" t="s">
        <v>640</v>
      </c>
      <c r="F5942">
        <v>224.18034875945824</v>
      </c>
    </row>
    <row r="5943" spans="1:6" hidden="1" x14ac:dyDescent="0.35">
      <c r="A5943">
        <v>5941</v>
      </c>
      <c r="B5943" t="s">
        <v>730</v>
      </c>
      <c r="C5943" t="s">
        <v>712</v>
      </c>
      <c r="D5943" t="s">
        <v>315</v>
      </c>
      <c r="E5943" t="s">
        <v>641</v>
      </c>
      <c r="F5943">
        <v>558.08404968006437</v>
      </c>
    </row>
    <row r="5944" spans="1:6" hidden="1" x14ac:dyDescent="0.35">
      <c r="A5944">
        <v>5942</v>
      </c>
      <c r="B5944" t="s">
        <v>730</v>
      </c>
      <c r="C5944" t="s">
        <v>712</v>
      </c>
      <c r="D5944" t="s">
        <v>316</v>
      </c>
      <c r="E5944" t="s">
        <v>642</v>
      </c>
      <c r="F5944">
        <v>3.9713337089460378E-2</v>
      </c>
    </row>
    <row r="5945" spans="1:6" hidden="1" x14ac:dyDescent="0.35">
      <c r="A5945">
        <v>5943</v>
      </c>
      <c r="B5945" t="s">
        <v>730</v>
      </c>
      <c r="C5945" t="s">
        <v>712</v>
      </c>
      <c r="D5945" t="s">
        <v>316</v>
      </c>
      <c r="E5945" t="s">
        <v>643</v>
      </c>
      <c r="F5945">
        <v>7.4656040177164235E-2</v>
      </c>
    </row>
    <row r="5946" spans="1:6" hidden="1" x14ac:dyDescent="0.35">
      <c r="A5946">
        <v>5944</v>
      </c>
      <c r="B5946" t="s">
        <v>730</v>
      </c>
      <c r="C5946" t="s">
        <v>712</v>
      </c>
      <c r="D5946" t="s">
        <v>316</v>
      </c>
      <c r="E5946" t="s">
        <v>644</v>
      </c>
      <c r="F5946">
        <v>2.7160269734300216E-4</v>
      </c>
    </row>
    <row r="5947" spans="1:6" hidden="1" x14ac:dyDescent="0.35">
      <c r="A5947">
        <v>5945</v>
      </c>
      <c r="B5947" t="s">
        <v>730</v>
      </c>
      <c r="C5947" t="s">
        <v>712</v>
      </c>
      <c r="D5947" t="s">
        <v>316</v>
      </c>
      <c r="E5947" t="s">
        <v>645</v>
      </c>
      <c r="F5947">
        <v>2.6118983229091231E-3</v>
      </c>
    </row>
    <row r="5948" spans="1:6" hidden="1" x14ac:dyDescent="0.35">
      <c r="A5948">
        <v>5946</v>
      </c>
      <c r="B5948" t="s">
        <v>730</v>
      </c>
      <c r="C5948" t="s">
        <v>712</v>
      </c>
      <c r="D5948" t="s">
        <v>316</v>
      </c>
      <c r="E5948" t="s">
        <v>646</v>
      </c>
      <c r="F5948">
        <v>8.2808491537949738E-2</v>
      </c>
    </row>
    <row r="5949" spans="1:6" hidden="1" x14ac:dyDescent="0.35">
      <c r="A5949">
        <v>5947</v>
      </c>
      <c r="B5949" t="s">
        <v>730</v>
      </c>
      <c r="C5949" t="s">
        <v>712</v>
      </c>
      <c r="D5949" t="s">
        <v>316</v>
      </c>
      <c r="E5949" t="s">
        <v>647</v>
      </c>
      <c r="F5949">
        <v>115.86544069975712</v>
      </c>
    </row>
    <row r="5950" spans="1:6" hidden="1" x14ac:dyDescent="0.35">
      <c r="A5950">
        <v>5948</v>
      </c>
      <c r="B5950" t="s">
        <v>730</v>
      </c>
      <c r="C5950" t="s">
        <v>712</v>
      </c>
      <c r="D5950" t="s">
        <v>314</v>
      </c>
      <c r="E5950" t="s">
        <v>648</v>
      </c>
      <c r="F5950">
        <v>280.12922404048271</v>
      </c>
    </row>
    <row r="5951" spans="1:6" hidden="1" x14ac:dyDescent="0.35">
      <c r="A5951">
        <v>5949</v>
      </c>
      <c r="B5951" t="s">
        <v>730</v>
      </c>
      <c r="C5951" t="s">
        <v>712</v>
      </c>
      <c r="D5951" t="s">
        <v>314</v>
      </c>
      <c r="E5951" t="s">
        <v>649</v>
      </c>
      <c r="F5951">
        <v>72.013207661347678</v>
      </c>
    </row>
    <row r="5952" spans="1:6" hidden="1" x14ac:dyDescent="0.35">
      <c r="A5952">
        <v>5950</v>
      </c>
      <c r="B5952" t="s">
        <v>730</v>
      </c>
      <c r="C5952" t="s">
        <v>712</v>
      </c>
      <c r="D5952" t="s">
        <v>25</v>
      </c>
      <c r="E5952" t="s">
        <v>650</v>
      </c>
      <c r="F5952">
        <v>9011.4247196866054</v>
      </c>
    </row>
    <row r="5953" spans="1:6" hidden="1" x14ac:dyDescent="0.35">
      <c r="A5953">
        <v>5951</v>
      </c>
      <c r="B5953" t="s">
        <v>730</v>
      </c>
      <c r="C5953" t="s">
        <v>712</v>
      </c>
      <c r="D5953" t="s">
        <v>25</v>
      </c>
      <c r="E5953" t="s">
        <v>651</v>
      </c>
      <c r="F5953">
        <v>0</v>
      </c>
    </row>
    <row r="5954" spans="1:6" hidden="1" x14ac:dyDescent="0.35">
      <c r="A5954">
        <v>5952</v>
      </c>
      <c r="B5954" t="s">
        <v>730</v>
      </c>
      <c r="C5954" t="s">
        <v>712</v>
      </c>
      <c r="D5954" t="s">
        <v>26</v>
      </c>
      <c r="E5954" t="s">
        <v>652</v>
      </c>
      <c r="F5954">
        <v>124.30384057909622</v>
      </c>
    </row>
    <row r="5955" spans="1:6" hidden="1" x14ac:dyDescent="0.35">
      <c r="A5955">
        <v>5953</v>
      </c>
      <c r="B5955" t="s">
        <v>730</v>
      </c>
      <c r="C5955" t="s">
        <v>712</v>
      </c>
      <c r="D5955" t="s">
        <v>26</v>
      </c>
      <c r="E5955" t="s">
        <v>653</v>
      </c>
      <c r="F5955">
        <v>57.732474324913213</v>
      </c>
    </row>
    <row r="5956" spans="1:6" hidden="1" x14ac:dyDescent="0.35">
      <c r="A5956">
        <v>5954</v>
      </c>
      <c r="B5956" t="s">
        <v>730</v>
      </c>
      <c r="C5956" t="s">
        <v>712</v>
      </c>
      <c r="D5956" t="s">
        <v>26</v>
      </c>
      <c r="E5956" t="s">
        <v>654</v>
      </c>
      <c r="F5956">
        <v>5524.0619848103588</v>
      </c>
    </row>
    <row r="5957" spans="1:6" hidden="1" x14ac:dyDescent="0.35">
      <c r="A5957">
        <v>5955</v>
      </c>
      <c r="B5957" t="s">
        <v>730</v>
      </c>
      <c r="C5957" t="s">
        <v>712</v>
      </c>
      <c r="D5957" t="s">
        <v>26</v>
      </c>
      <c r="E5957" t="s">
        <v>655</v>
      </c>
      <c r="F5957">
        <v>142.31639579028848</v>
      </c>
    </row>
    <row r="5958" spans="1:6" hidden="1" x14ac:dyDescent="0.35">
      <c r="A5958">
        <v>5956</v>
      </c>
      <c r="B5958" t="s">
        <v>730</v>
      </c>
      <c r="C5958" t="s">
        <v>712</v>
      </c>
      <c r="D5958" t="s">
        <v>28</v>
      </c>
      <c r="E5958" t="s">
        <v>656</v>
      </c>
      <c r="F5958">
        <v>4372.0799619003656</v>
      </c>
    </row>
    <row r="5959" spans="1:6" hidden="1" x14ac:dyDescent="0.35">
      <c r="A5959">
        <v>5957</v>
      </c>
      <c r="B5959" t="s">
        <v>730</v>
      </c>
      <c r="C5959" t="s">
        <v>712</v>
      </c>
      <c r="D5959" t="s">
        <v>27</v>
      </c>
      <c r="E5959" t="s">
        <v>657</v>
      </c>
      <c r="F5959">
        <v>1224.7889268680444</v>
      </c>
    </row>
    <row r="5960" spans="1:6" hidden="1" x14ac:dyDescent="0.35">
      <c r="A5960">
        <v>5958</v>
      </c>
      <c r="B5960" t="s">
        <v>730</v>
      </c>
      <c r="C5960" t="s">
        <v>712</v>
      </c>
      <c r="D5960" t="s">
        <v>27</v>
      </c>
      <c r="E5960" t="s">
        <v>658</v>
      </c>
      <c r="F5960">
        <v>3417.2765396322861</v>
      </c>
    </row>
    <row r="5961" spans="1:6" hidden="1" x14ac:dyDescent="0.35">
      <c r="A5961">
        <v>5959</v>
      </c>
      <c r="B5961" t="s">
        <v>730</v>
      </c>
      <c r="C5961" t="s">
        <v>712</v>
      </c>
      <c r="D5961" t="s">
        <v>27</v>
      </c>
      <c r="E5961" t="s">
        <v>659</v>
      </c>
      <c r="F5961">
        <v>44.99584342102569</v>
      </c>
    </row>
    <row r="5962" spans="1:6" hidden="1" x14ac:dyDescent="0.35">
      <c r="A5962">
        <v>5960</v>
      </c>
      <c r="B5962" t="s">
        <v>730</v>
      </c>
      <c r="C5962" t="s">
        <v>712</v>
      </c>
      <c r="D5962" t="s">
        <v>27</v>
      </c>
      <c r="E5962" t="s">
        <v>660</v>
      </c>
      <c r="F5962">
        <v>448.72397819323561</v>
      </c>
    </row>
    <row r="5963" spans="1:6" hidden="1" x14ac:dyDescent="0.35">
      <c r="A5963">
        <v>5961</v>
      </c>
      <c r="B5963" t="s">
        <v>730</v>
      </c>
      <c r="C5963" t="s">
        <v>712</v>
      </c>
      <c r="D5963" t="s">
        <v>27</v>
      </c>
      <c r="E5963" t="s">
        <v>661</v>
      </c>
      <c r="F5963">
        <v>35.273243952770464</v>
      </c>
    </row>
    <row r="5964" spans="1:6" hidden="1" x14ac:dyDescent="0.35">
      <c r="A5964">
        <v>5962</v>
      </c>
      <c r="B5964" t="s">
        <v>730</v>
      </c>
      <c r="C5964" t="s">
        <v>712</v>
      </c>
      <c r="D5964" t="s">
        <v>27</v>
      </c>
      <c r="E5964" t="s">
        <v>662</v>
      </c>
      <c r="F5964">
        <v>682.83534566305309</v>
      </c>
    </row>
    <row r="5965" spans="1:6" hidden="1" x14ac:dyDescent="0.35">
      <c r="A5965">
        <v>5963</v>
      </c>
      <c r="B5965" t="s">
        <v>730</v>
      </c>
      <c r="C5965" t="s">
        <v>712</v>
      </c>
      <c r="D5965" t="s">
        <v>27</v>
      </c>
      <c r="E5965" t="s">
        <v>663</v>
      </c>
      <c r="F5965">
        <v>1760.5687894756297</v>
      </c>
    </row>
    <row r="5966" spans="1:6" hidden="1" x14ac:dyDescent="0.35">
      <c r="A5966">
        <v>5964</v>
      </c>
      <c r="B5966" t="s">
        <v>730</v>
      </c>
      <c r="C5966" t="s">
        <v>712</v>
      </c>
      <c r="D5966" t="s">
        <v>30</v>
      </c>
      <c r="E5966" t="s">
        <v>664</v>
      </c>
      <c r="F5966">
        <v>1991.3949136642266</v>
      </c>
    </row>
    <row r="5967" spans="1:6" hidden="1" x14ac:dyDescent="0.35">
      <c r="A5967">
        <v>5965</v>
      </c>
      <c r="B5967" t="s">
        <v>730</v>
      </c>
      <c r="C5967" t="s">
        <v>712</v>
      </c>
      <c r="D5967" t="s">
        <v>32</v>
      </c>
      <c r="E5967" t="s">
        <v>665</v>
      </c>
      <c r="F5967">
        <v>3209.6661447944234</v>
      </c>
    </row>
    <row r="5968" spans="1:6" hidden="1" x14ac:dyDescent="0.35">
      <c r="A5968">
        <v>5966</v>
      </c>
      <c r="B5968" t="s">
        <v>730</v>
      </c>
      <c r="C5968" t="s">
        <v>712</v>
      </c>
      <c r="D5968" t="s">
        <v>32</v>
      </c>
      <c r="E5968" t="s">
        <v>666</v>
      </c>
      <c r="F5968">
        <v>871.80832157233237</v>
      </c>
    </row>
    <row r="5969" spans="1:6" hidden="1" x14ac:dyDescent="0.35">
      <c r="A5969">
        <v>5967</v>
      </c>
      <c r="B5969" t="s">
        <v>730</v>
      </c>
      <c r="C5969" t="s">
        <v>712</v>
      </c>
      <c r="D5969" t="s">
        <v>32</v>
      </c>
      <c r="E5969" t="s">
        <v>667</v>
      </c>
      <c r="F5969">
        <v>216.82369676075862</v>
      </c>
    </row>
    <row r="5970" spans="1:6" hidden="1" x14ac:dyDescent="0.35">
      <c r="A5970">
        <v>5968</v>
      </c>
      <c r="B5970" t="s">
        <v>730</v>
      </c>
      <c r="C5970" t="s">
        <v>712</v>
      </c>
      <c r="D5970" t="s">
        <v>33</v>
      </c>
      <c r="E5970" t="s">
        <v>668</v>
      </c>
      <c r="F5970">
        <v>4371.6126882881717</v>
      </c>
    </row>
    <row r="5971" spans="1:6" hidden="1" x14ac:dyDescent="0.35">
      <c r="A5971">
        <v>5969</v>
      </c>
      <c r="B5971" t="s">
        <v>730</v>
      </c>
      <c r="C5971" t="s">
        <v>712</v>
      </c>
      <c r="D5971" t="s">
        <v>34</v>
      </c>
      <c r="E5971" t="s">
        <v>669</v>
      </c>
      <c r="F5971">
        <v>1112.4487908300664</v>
      </c>
    </row>
    <row r="5972" spans="1:6" hidden="1" x14ac:dyDescent="0.35">
      <c r="A5972">
        <v>5970</v>
      </c>
      <c r="B5972" t="s">
        <v>730</v>
      </c>
      <c r="C5972" t="s">
        <v>712</v>
      </c>
      <c r="D5972" t="s">
        <v>31</v>
      </c>
      <c r="E5972" t="s">
        <v>670</v>
      </c>
      <c r="F5972">
        <v>1337.7329432890742</v>
      </c>
    </row>
    <row r="5973" spans="1:6" hidden="1" x14ac:dyDescent="0.35">
      <c r="A5973">
        <v>5971</v>
      </c>
      <c r="B5973" t="s">
        <v>730</v>
      </c>
      <c r="C5973" t="s">
        <v>712</v>
      </c>
      <c r="D5973" t="s">
        <v>34</v>
      </c>
      <c r="E5973" t="s">
        <v>671</v>
      </c>
      <c r="F5973">
        <v>337.51902009694754</v>
      </c>
    </row>
    <row r="5974" spans="1:6" hidden="1" x14ac:dyDescent="0.35">
      <c r="A5974">
        <v>5972</v>
      </c>
      <c r="B5974" t="s">
        <v>730</v>
      </c>
      <c r="C5974" t="s">
        <v>712</v>
      </c>
      <c r="D5974" t="s">
        <v>34</v>
      </c>
      <c r="E5974" t="s">
        <v>672</v>
      </c>
      <c r="F5974">
        <v>5638.4125879554558</v>
      </c>
    </row>
    <row r="5975" spans="1:6" hidden="1" x14ac:dyDescent="0.35">
      <c r="A5975">
        <v>5973</v>
      </c>
      <c r="B5975" t="s">
        <v>730</v>
      </c>
      <c r="C5975" t="s">
        <v>712</v>
      </c>
      <c r="D5975" t="s">
        <v>35</v>
      </c>
      <c r="E5975" t="s">
        <v>673</v>
      </c>
      <c r="F5975">
        <v>3227.6780881555815</v>
      </c>
    </row>
    <row r="5976" spans="1:6" hidden="1" x14ac:dyDescent="0.35">
      <c r="A5976">
        <v>5974</v>
      </c>
      <c r="B5976" t="s">
        <v>730</v>
      </c>
      <c r="C5976" t="s">
        <v>712</v>
      </c>
      <c r="D5976" t="s">
        <v>36</v>
      </c>
      <c r="E5976" t="s">
        <v>674</v>
      </c>
      <c r="F5976">
        <v>2259.0194998863967</v>
      </c>
    </row>
    <row r="5977" spans="1:6" hidden="1" x14ac:dyDescent="0.35">
      <c r="A5977">
        <v>5975</v>
      </c>
      <c r="B5977" t="s">
        <v>730</v>
      </c>
      <c r="C5977" t="s">
        <v>712</v>
      </c>
      <c r="D5977" t="s">
        <v>37</v>
      </c>
      <c r="E5977" t="s">
        <v>675</v>
      </c>
      <c r="F5977">
        <v>2975.4251095446248</v>
      </c>
    </row>
    <row r="5978" spans="1:6" hidden="1" x14ac:dyDescent="0.35">
      <c r="A5978">
        <v>5976</v>
      </c>
      <c r="B5978" t="s">
        <v>730</v>
      </c>
      <c r="C5978" t="s">
        <v>712</v>
      </c>
      <c r="D5978" t="s">
        <v>314</v>
      </c>
      <c r="E5978" t="s">
        <v>676</v>
      </c>
      <c r="F5978">
        <v>2.0130619474785409</v>
      </c>
    </row>
    <row r="5979" spans="1:6" hidden="1" x14ac:dyDescent="0.35">
      <c r="A5979">
        <v>5977</v>
      </c>
      <c r="B5979" t="s">
        <v>730</v>
      </c>
      <c r="C5979" t="s">
        <v>712</v>
      </c>
      <c r="D5979" t="s">
        <v>314</v>
      </c>
      <c r="E5979" t="s">
        <v>677</v>
      </c>
      <c r="F5979">
        <v>2.7383681316359172</v>
      </c>
    </row>
    <row r="5980" spans="1:6" hidden="1" x14ac:dyDescent="0.35">
      <c r="A5980">
        <v>5978</v>
      </c>
      <c r="B5980" t="s">
        <v>730</v>
      </c>
      <c r="C5980" t="s">
        <v>712</v>
      </c>
      <c r="D5980" t="s">
        <v>314</v>
      </c>
      <c r="E5980" t="s">
        <v>678</v>
      </c>
      <c r="F5980">
        <v>1.1711696894187469</v>
      </c>
    </row>
    <row r="5981" spans="1:6" hidden="1" x14ac:dyDescent="0.35">
      <c r="A5981">
        <v>5979</v>
      </c>
      <c r="B5981" t="s">
        <v>730</v>
      </c>
      <c r="C5981" t="s">
        <v>712</v>
      </c>
      <c r="D5981" t="s">
        <v>314</v>
      </c>
      <c r="E5981" t="s">
        <v>679</v>
      </c>
      <c r="F5981">
        <v>11.419256065204097</v>
      </c>
    </row>
    <row r="5982" spans="1:6" hidden="1" x14ac:dyDescent="0.35">
      <c r="A5982">
        <v>5980</v>
      </c>
      <c r="B5982" t="s">
        <v>730</v>
      </c>
      <c r="C5982" t="s">
        <v>712</v>
      </c>
      <c r="D5982" t="s">
        <v>314</v>
      </c>
      <c r="E5982" t="s">
        <v>680</v>
      </c>
      <c r="F5982">
        <v>0.35556138696920803</v>
      </c>
    </row>
    <row r="5983" spans="1:6" hidden="1" x14ac:dyDescent="0.35">
      <c r="A5983">
        <v>5981</v>
      </c>
      <c r="B5983" t="s">
        <v>730</v>
      </c>
      <c r="C5983" t="s">
        <v>712</v>
      </c>
      <c r="D5983" t="s">
        <v>314</v>
      </c>
      <c r="E5983" t="s">
        <v>681</v>
      </c>
      <c r="F5983">
        <v>0.52707367854115372</v>
      </c>
    </row>
    <row r="5984" spans="1:6" hidden="1" x14ac:dyDescent="0.35">
      <c r="A5984">
        <v>5982</v>
      </c>
      <c r="B5984" t="s">
        <v>730</v>
      </c>
      <c r="C5984" t="s">
        <v>712</v>
      </c>
      <c r="D5984" t="s">
        <v>314</v>
      </c>
      <c r="E5984" t="s">
        <v>682</v>
      </c>
      <c r="F5984">
        <v>14.443993459606002</v>
      </c>
    </row>
    <row r="5985" spans="1:6" hidden="1" x14ac:dyDescent="0.35">
      <c r="A5985">
        <v>5983</v>
      </c>
      <c r="B5985" t="s">
        <v>730</v>
      </c>
      <c r="C5985" t="s">
        <v>712</v>
      </c>
      <c r="D5985" t="s">
        <v>314</v>
      </c>
      <c r="E5985" t="s">
        <v>683</v>
      </c>
      <c r="F5985">
        <v>4.5758457887228325E-4</v>
      </c>
    </row>
    <row r="5986" spans="1:6" hidden="1" x14ac:dyDescent="0.35">
      <c r="A5986">
        <v>5984</v>
      </c>
      <c r="B5986" t="s">
        <v>730</v>
      </c>
      <c r="C5986" t="s">
        <v>712</v>
      </c>
      <c r="D5986" t="s">
        <v>314</v>
      </c>
      <c r="E5986" t="s">
        <v>684</v>
      </c>
      <c r="F5986">
        <v>2.5534351465687048E-3</v>
      </c>
    </row>
    <row r="5987" spans="1:6" hidden="1" x14ac:dyDescent="0.35">
      <c r="A5987">
        <v>5985</v>
      </c>
      <c r="B5987" t="s">
        <v>730</v>
      </c>
      <c r="C5987" t="s">
        <v>712</v>
      </c>
      <c r="D5987" t="s">
        <v>314</v>
      </c>
      <c r="E5987" t="s">
        <v>685</v>
      </c>
      <c r="F5987">
        <v>2.7711301418619403E-3</v>
      </c>
    </row>
    <row r="5988" spans="1:6" hidden="1" x14ac:dyDescent="0.35">
      <c r="A5988">
        <v>5986</v>
      </c>
      <c r="B5988" t="s">
        <v>730</v>
      </c>
      <c r="C5988" t="s">
        <v>712</v>
      </c>
      <c r="D5988" t="s">
        <v>314</v>
      </c>
      <c r="E5988" t="s">
        <v>686</v>
      </c>
      <c r="F5988">
        <v>0.17148006969161528</v>
      </c>
    </row>
    <row r="5989" spans="1:6" hidden="1" x14ac:dyDescent="0.35">
      <c r="A5989">
        <v>5987</v>
      </c>
      <c r="B5989" t="s">
        <v>730</v>
      </c>
      <c r="C5989" t="s">
        <v>712</v>
      </c>
      <c r="D5989" t="s">
        <v>314</v>
      </c>
      <c r="E5989" t="s">
        <v>687</v>
      </c>
      <c r="F5989">
        <v>1.3842749121456327E-3</v>
      </c>
    </row>
    <row r="5990" spans="1:6" hidden="1" x14ac:dyDescent="0.35">
      <c r="A5990">
        <v>5988</v>
      </c>
      <c r="B5990" t="s">
        <v>730</v>
      </c>
      <c r="C5990" t="s">
        <v>712</v>
      </c>
      <c r="D5990" t="s">
        <v>314</v>
      </c>
      <c r="E5990" t="s">
        <v>688</v>
      </c>
      <c r="F5990">
        <v>33.136421375239152</v>
      </c>
    </row>
    <row r="5991" spans="1:6" hidden="1" x14ac:dyDescent="0.35">
      <c r="A5991">
        <v>5989</v>
      </c>
      <c r="B5991" t="s">
        <v>730</v>
      </c>
      <c r="C5991" t="s">
        <v>712</v>
      </c>
      <c r="D5991" t="s">
        <v>314</v>
      </c>
      <c r="E5991" t="s">
        <v>689</v>
      </c>
      <c r="F5991">
        <v>44.59961971027974</v>
      </c>
    </row>
    <row r="5992" spans="1:6" hidden="1" x14ac:dyDescent="0.35">
      <c r="A5992">
        <v>5990</v>
      </c>
      <c r="B5992" t="s">
        <v>730</v>
      </c>
      <c r="C5992" t="s">
        <v>712</v>
      </c>
      <c r="D5992" t="s">
        <v>314</v>
      </c>
      <c r="E5992" t="s">
        <v>690</v>
      </c>
      <c r="F5992">
        <v>142.22631865594266</v>
      </c>
    </row>
    <row r="5993" spans="1:6" hidden="1" x14ac:dyDescent="0.35">
      <c r="A5993">
        <v>5991</v>
      </c>
      <c r="B5993" t="s">
        <v>730</v>
      </c>
      <c r="C5993" t="s">
        <v>712</v>
      </c>
      <c r="D5993" t="s">
        <v>314</v>
      </c>
      <c r="E5993" t="s">
        <v>691</v>
      </c>
      <c r="F5993">
        <v>88.711360721928969</v>
      </c>
    </row>
    <row r="5994" spans="1:6" hidden="1" x14ac:dyDescent="0.35">
      <c r="A5994">
        <v>5992</v>
      </c>
      <c r="B5994" t="s">
        <v>730</v>
      </c>
      <c r="C5994" t="s">
        <v>712</v>
      </c>
      <c r="D5994" t="s">
        <v>314</v>
      </c>
      <c r="E5994" t="s">
        <v>692</v>
      </c>
      <c r="F5994">
        <v>7.4621671913223713</v>
      </c>
    </row>
    <row r="5995" spans="1:6" hidden="1" x14ac:dyDescent="0.35">
      <c r="A5995">
        <v>5993</v>
      </c>
      <c r="B5995" t="s">
        <v>730</v>
      </c>
      <c r="C5995" t="s">
        <v>712</v>
      </c>
      <c r="D5995" t="s">
        <v>314</v>
      </c>
      <c r="E5995" t="s">
        <v>693</v>
      </c>
      <c r="F5995">
        <v>115.85667989146098</v>
      </c>
    </row>
    <row r="5996" spans="1:6" hidden="1" x14ac:dyDescent="0.35">
      <c r="A5996">
        <v>5994</v>
      </c>
      <c r="B5996" t="s">
        <v>730</v>
      </c>
      <c r="C5996" t="s">
        <v>712</v>
      </c>
      <c r="D5996" t="s">
        <v>314</v>
      </c>
      <c r="E5996" t="s">
        <v>694</v>
      </c>
      <c r="F5996">
        <v>18.144662911976138</v>
      </c>
    </row>
    <row r="5997" spans="1:6" hidden="1" x14ac:dyDescent="0.35">
      <c r="A5997">
        <v>5995</v>
      </c>
      <c r="B5997" t="s">
        <v>730</v>
      </c>
      <c r="C5997" t="s">
        <v>712</v>
      </c>
      <c r="D5997" t="s">
        <v>314</v>
      </c>
      <c r="E5997" t="s">
        <v>695</v>
      </c>
      <c r="F5997">
        <v>21.936026457846705</v>
      </c>
    </row>
    <row r="5998" spans="1:6" hidden="1" x14ac:dyDescent="0.35">
      <c r="A5998">
        <v>5996</v>
      </c>
      <c r="B5998" t="s">
        <v>730</v>
      </c>
      <c r="C5998" t="s">
        <v>712</v>
      </c>
      <c r="D5998" t="s">
        <v>38</v>
      </c>
      <c r="E5998" t="s">
        <v>696</v>
      </c>
      <c r="F5998">
        <v>1156.6347824027678</v>
      </c>
    </row>
    <row r="5999" spans="1:6" hidden="1" x14ac:dyDescent="0.35">
      <c r="A5999">
        <v>5997</v>
      </c>
      <c r="B5999" t="s">
        <v>730</v>
      </c>
      <c r="C5999" t="s">
        <v>712</v>
      </c>
      <c r="D5999" t="s">
        <v>38</v>
      </c>
      <c r="E5999" t="s">
        <v>697</v>
      </c>
      <c r="F5999">
        <v>2807.1501255813878</v>
      </c>
    </row>
    <row r="6000" spans="1:6" hidden="1" x14ac:dyDescent="0.35">
      <c r="A6000">
        <v>5998</v>
      </c>
      <c r="B6000" t="s">
        <v>730</v>
      </c>
      <c r="C6000" t="s">
        <v>712</v>
      </c>
      <c r="D6000" t="s">
        <v>38</v>
      </c>
      <c r="E6000" t="s">
        <v>698</v>
      </c>
      <c r="F6000">
        <v>148.26299178220719</v>
      </c>
    </row>
    <row r="6001" spans="1:6" hidden="1" x14ac:dyDescent="0.35">
      <c r="A6001">
        <v>5999</v>
      </c>
      <c r="B6001" t="s">
        <v>730</v>
      </c>
      <c r="C6001" t="s">
        <v>712</v>
      </c>
      <c r="D6001" t="s">
        <v>39</v>
      </c>
      <c r="E6001" t="s">
        <v>699</v>
      </c>
      <c r="F6001">
        <v>0</v>
      </c>
    </row>
    <row r="6002" spans="1:6" hidden="1" x14ac:dyDescent="0.35">
      <c r="A6002">
        <v>6000</v>
      </c>
      <c r="B6002" t="s">
        <v>730</v>
      </c>
      <c r="C6002" t="s">
        <v>712</v>
      </c>
      <c r="D6002">
        <v>0</v>
      </c>
      <c r="E6002" t="s">
        <v>700</v>
      </c>
      <c r="F6002">
        <v>0</v>
      </c>
    </row>
    <row r="6003" spans="1:6" hidden="1" x14ac:dyDescent="0.35">
      <c r="A6003">
        <v>6001</v>
      </c>
      <c r="B6003" t="s">
        <v>731</v>
      </c>
      <c r="C6003">
        <v>0</v>
      </c>
      <c r="D6003" t="s">
        <v>9</v>
      </c>
      <c r="E6003" t="s">
        <v>502</v>
      </c>
      <c r="F6003">
        <v>106.00410676623201</v>
      </c>
    </row>
    <row r="6004" spans="1:6" hidden="1" x14ac:dyDescent="0.35">
      <c r="A6004">
        <v>6002</v>
      </c>
      <c r="B6004" t="s">
        <v>731</v>
      </c>
      <c r="C6004">
        <v>0</v>
      </c>
      <c r="D6004" t="s">
        <v>9</v>
      </c>
      <c r="E6004" t="s">
        <v>503</v>
      </c>
      <c r="F6004">
        <v>63.085941564261034</v>
      </c>
    </row>
    <row r="6005" spans="1:6" hidden="1" x14ac:dyDescent="0.35">
      <c r="A6005">
        <v>6003</v>
      </c>
      <c r="B6005" t="s">
        <v>731</v>
      </c>
      <c r="C6005">
        <v>0</v>
      </c>
      <c r="D6005" t="s">
        <v>9</v>
      </c>
      <c r="E6005" t="s">
        <v>504</v>
      </c>
      <c r="F6005">
        <v>407.04476272616461</v>
      </c>
    </row>
    <row r="6006" spans="1:6" hidden="1" x14ac:dyDescent="0.35">
      <c r="A6006">
        <v>6004</v>
      </c>
      <c r="B6006" t="s">
        <v>731</v>
      </c>
      <c r="C6006">
        <v>0</v>
      </c>
      <c r="D6006" t="s">
        <v>9</v>
      </c>
      <c r="E6006" t="s">
        <v>505</v>
      </c>
      <c r="F6006">
        <v>1425.0029991429562</v>
      </c>
    </row>
    <row r="6007" spans="1:6" hidden="1" x14ac:dyDescent="0.35">
      <c r="A6007">
        <v>6005</v>
      </c>
      <c r="B6007" t="s">
        <v>731</v>
      </c>
      <c r="C6007">
        <v>0</v>
      </c>
      <c r="D6007" t="s">
        <v>9</v>
      </c>
      <c r="E6007" t="s">
        <v>506</v>
      </c>
      <c r="F6007">
        <v>223.82938680536992</v>
      </c>
    </row>
    <row r="6008" spans="1:6" hidden="1" x14ac:dyDescent="0.35">
      <c r="A6008">
        <v>6006</v>
      </c>
      <c r="B6008" t="s">
        <v>731</v>
      </c>
      <c r="C6008">
        <v>0</v>
      </c>
      <c r="D6008" t="s">
        <v>9</v>
      </c>
      <c r="E6008" t="s">
        <v>507</v>
      </c>
      <c r="F6008">
        <v>32.146595185929854</v>
      </c>
    </row>
    <row r="6009" spans="1:6" hidden="1" x14ac:dyDescent="0.35">
      <c r="A6009">
        <v>6007</v>
      </c>
      <c r="B6009" t="s">
        <v>731</v>
      </c>
      <c r="C6009">
        <v>0</v>
      </c>
      <c r="D6009" t="s">
        <v>9</v>
      </c>
      <c r="E6009" t="s">
        <v>508</v>
      </c>
      <c r="F6009">
        <v>25.900440824379803</v>
      </c>
    </row>
    <row r="6010" spans="1:6" hidden="1" x14ac:dyDescent="0.35">
      <c r="A6010">
        <v>6008</v>
      </c>
      <c r="B6010" t="s">
        <v>731</v>
      </c>
      <c r="C6010">
        <v>0</v>
      </c>
      <c r="D6010" t="s">
        <v>9</v>
      </c>
      <c r="E6010" t="s">
        <v>509</v>
      </c>
      <c r="F6010">
        <v>176.94293001286982</v>
      </c>
    </row>
    <row r="6011" spans="1:6" hidden="1" x14ac:dyDescent="0.35">
      <c r="A6011">
        <v>6009</v>
      </c>
      <c r="B6011" t="s">
        <v>731</v>
      </c>
      <c r="C6011">
        <v>0</v>
      </c>
      <c r="D6011" t="s">
        <v>9</v>
      </c>
      <c r="E6011" t="s">
        <v>510</v>
      </c>
      <c r="F6011">
        <v>382.01953839096149</v>
      </c>
    </row>
    <row r="6012" spans="1:6" hidden="1" x14ac:dyDescent="0.35">
      <c r="A6012">
        <v>6010</v>
      </c>
      <c r="B6012" t="s">
        <v>731</v>
      </c>
      <c r="C6012">
        <v>0</v>
      </c>
      <c r="D6012" t="s">
        <v>9</v>
      </c>
      <c r="E6012" t="s">
        <v>511</v>
      </c>
      <c r="F6012">
        <v>66.40856921824664</v>
      </c>
    </row>
    <row r="6013" spans="1:6" hidden="1" x14ac:dyDescent="0.35">
      <c r="A6013">
        <v>6011</v>
      </c>
      <c r="B6013" t="s">
        <v>731</v>
      </c>
      <c r="C6013">
        <v>0</v>
      </c>
      <c r="D6013" t="s">
        <v>9</v>
      </c>
      <c r="E6013" t="s">
        <v>512</v>
      </c>
      <c r="F6013">
        <v>148.80365300629234</v>
      </c>
    </row>
    <row r="6014" spans="1:6" hidden="1" x14ac:dyDescent="0.35">
      <c r="A6014">
        <v>6012</v>
      </c>
      <c r="B6014" t="s">
        <v>731</v>
      </c>
      <c r="C6014">
        <v>0</v>
      </c>
      <c r="D6014" t="s">
        <v>9</v>
      </c>
      <c r="E6014" t="s">
        <v>513</v>
      </c>
      <c r="F6014">
        <v>53.095119845934477</v>
      </c>
    </row>
    <row r="6015" spans="1:6" hidden="1" x14ac:dyDescent="0.35">
      <c r="A6015">
        <v>6013</v>
      </c>
      <c r="B6015" t="s">
        <v>731</v>
      </c>
      <c r="C6015">
        <v>0</v>
      </c>
      <c r="D6015" t="s">
        <v>9</v>
      </c>
      <c r="E6015" t="s">
        <v>514</v>
      </c>
      <c r="F6015">
        <v>24.001074474977031</v>
      </c>
    </row>
    <row r="6016" spans="1:6" hidden="1" x14ac:dyDescent="0.35">
      <c r="A6016">
        <v>6014</v>
      </c>
      <c r="B6016" t="s">
        <v>731</v>
      </c>
      <c r="C6016">
        <v>0</v>
      </c>
      <c r="D6016" t="s">
        <v>9</v>
      </c>
      <c r="E6016" t="s">
        <v>515</v>
      </c>
      <c r="F6016">
        <v>125.69632721908745</v>
      </c>
    </row>
    <row r="6017" spans="1:6" hidden="1" x14ac:dyDescent="0.35">
      <c r="A6017">
        <v>6015</v>
      </c>
      <c r="B6017" t="s">
        <v>731</v>
      </c>
      <c r="C6017">
        <v>0</v>
      </c>
      <c r="D6017" t="s">
        <v>9</v>
      </c>
      <c r="E6017" t="s">
        <v>516</v>
      </c>
      <c r="F6017">
        <v>5.5995235812033384</v>
      </c>
    </row>
    <row r="6018" spans="1:6" hidden="1" x14ac:dyDescent="0.35">
      <c r="A6018">
        <v>6016</v>
      </c>
      <c r="B6018" t="s">
        <v>731</v>
      </c>
      <c r="C6018">
        <v>0</v>
      </c>
      <c r="D6018" t="s">
        <v>9</v>
      </c>
      <c r="E6018" t="s">
        <v>517</v>
      </c>
      <c r="F6018">
        <v>0</v>
      </c>
    </row>
    <row r="6019" spans="1:6" hidden="1" x14ac:dyDescent="0.35">
      <c r="A6019">
        <v>6017</v>
      </c>
      <c r="B6019" t="s">
        <v>731</v>
      </c>
      <c r="C6019">
        <v>0</v>
      </c>
      <c r="D6019" t="s">
        <v>9</v>
      </c>
      <c r="E6019" t="s">
        <v>518</v>
      </c>
      <c r="F6019">
        <v>0</v>
      </c>
    </row>
    <row r="6020" spans="1:6" hidden="1" x14ac:dyDescent="0.35">
      <c r="A6020">
        <v>6018</v>
      </c>
      <c r="B6020" t="s">
        <v>731</v>
      </c>
      <c r="C6020">
        <v>0</v>
      </c>
      <c r="D6020" t="s">
        <v>9</v>
      </c>
      <c r="E6020" t="s">
        <v>519</v>
      </c>
      <c r="F6020">
        <v>36.193099717090398</v>
      </c>
    </row>
    <row r="6021" spans="1:6" hidden="1" x14ac:dyDescent="0.35">
      <c r="A6021">
        <v>6019</v>
      </c>
      <c r="B6021" t="s">
        <v>731</v>
      </c>
      <c r="C6021">
        <v>0</v>
      </c>
      <c r="D6021" t="s">
        <v>9</v>
      </c>
      <c r="E6021" t="s">
        <v>520</v>
      </c>
      <c r="F6021">
        <v>29.157685993533619</v>
      </c>
    </row>
    <row r="6022" spans="1:6" hidden="1" x14ac:dyDescent="0.35">
      <c r="A6022">
        <v>6020</v>
      </c>
      <c r="B6022" t="s">
        <v>731</v>
      </c>
      <c r="C6022">
        <v>0</v>
      </c>
      <c r="D6022" t="s">
        <v>106</v>
      </c>
      <c r="E6022" t="s">
        <v>521</v>
      </c>
      <c r="F6022">
        <v>6.0358376444366799E-2</v>
      </c>
    </row>
    <row r="6023" spans="1:6" hidden="1" x14ac:dyDescent="0.35">
      <c r="A6023">
        <v>6021</v>
      </c>
      <c r="B6023" t="s">
        <v>731</v>
      </c>
      <c r="C6023">
        <v>0</v>
      </c>
      <c r="D6023" t="s">
        <v>106</v>
      </c>
      <c r="E6023" t="s">
        <v>522</v>
      </c>
      <c r="F6023">
        <v>10.473102427881864</v>
      </c>
    </row>
    <row r="6024" spans="1:6" hidden="1" x14ac:dyDescent="0.35">
      <c r="A6024">
        <v>6022</v>
      </c>
      <c r="B6024" t="s">
        <v>731</v>
      </c>
      <c r="C6024">
        <v>0</v>
      </c>
      <c r="D6024" t="s">
        <v>106</v>
      </c>
      <c r="E6024" t="s">
        <v>523</v>
      </c>
      <c r="F6024">
        <v>3.5233095125094409</v>
      </c>
    </row>
    <row r="6025" spans="1:6" hidden="1" x14ac:dyDescent="0.35">
      <c r="A6025">
        <v>6023</v>
      </c>
      <c r="B6025" t="s">
        <v>731</v>
      </c>
      <c r="C6025">
        <v>0</v>
      </c>
      <c r="D6025" t="s">
        <v>106</v>
      </c>
      <c r="E6025" t="s">
        <v>524</v>
      </c>
      <c r="F6025">
        <v>2.5372171616210065E-3</v>
      </c>
    </row>
    <row r="6026" spans="1:6" hidden="1" x14ac:dyDescent="0.35">
      <c r="A6026">
        <v>6024</v>
      </c>
      <c r="B6026" t="s">
        <v>731</v>
      </c>
      <c r="C6026">
        <v>0</v>
      </c>
      <c r="D6026" t="s">
        <v>106</v>
      </c>
      <c r="E6026" t="s">
        <v>525</v>
      </c>
      <c r="F6026">
        <v>0.51948656078571531</v>
      </c>
    </row>
    <row r="6027" spans="1:6" hidden="1" x14ac:dyDescent="0.35">
      <c r="A6027">
        <v>6025</v>
      </c>
      <c r="B6027" t="s">
        <v>731</v>
      </c>
      <c r="C6027">
        <v>0</v>
      </c>
      <c r="D6027" t="s">
        <v>106</v>
      </c>
      <c r="E6027" t="s">
        <v>526</v>
      </c>
      <c r="F6027">
        <v>9.1426667046039037E-2</v>
      </c>
    </row>
    <row r="6028" spans="1:6" hidden="1" x14ac:dyDescent="0.35">
      <c r="A6028">
        <v>6026</v>
      </c>
      <c r="B6028" t="s">
        <v>731</v>
      </c>
      <c r="C6028">
        <v>0</v>
      </c>
      <c r="D6028" t="s">
        <v>106</v>
      </c>
      <c r="E6028" t="s">
        <v>527</v>
      </c>
      <c r="F6028">
        <v>3.5858264881192502E-2</v>
      </c>
    </row>
    <row r="6029" spans="1:6" hidden="1" x14ac:dyDescent="0.35">
      <c r="A6029">
        <v>6027</v>
      </c>
      <c r="B6029" t="s">
        <v>731</v>
      </c>
      <c r="C6029">
        <v>0</v>
      </c>
      <c r="D6029" t="s">
        <v>106</v>
      </c>
      <c r="E6029" t="s">
        <v>528</v>
      </c>
      <c r="F6029">
        <v>4.0637249933973801E-2</v>
      </c>
    </row>
    <row r="6030" spans="1:6" hidden="1" x14ac:dyDescent="0.35">
      <c r="A6030">
        <v>6028</v>
      </c>
      <c r="B6030" t="s">
        <v>731</v>
      </c>
      <c r="C6030">
        <v>0</v>
      </c>
      <c r="D6030" t="s">
        <v>105</v>
      </c>
      <c r="E6030" t="s">
        <v>529</v>
      </c>
      <c r="F6030">
        <v>16.882522360865849</v>
      </c>
    </row>
    <row r="6031" spans="1:6" hidden="1" x14ac:dyDescent="0.35">
      <c r="A6031">
        <v>6029</v>
      </c>
      <c r="B6031" t="s">
        <v>731</v>
      </c>
      <c r="C6031">
        <v>0</v>
      </c>
      <c r="D6031" t="s">
        <v>105</v>
      </c>
      <c r="E6031" t="s">
        <v>530</v>
      </c>
      <c r="F6031">
        <v>7.0170882818175322</v>
      </c>
    </row>
    <row r="6032" spans="1:6" hidden="1" x14ac:dyDescent="0.35">
      <c r="A6032">
        <v>6030</v>
      </c>
      <c r="B6032" t="s">
        <v>731</v>
      </c>
      <c r="C6032">
        <v>0</v>
      </c>
      <c r="D6032" t="s">
        <v>105</v>
      </c>
      <c r="E6032" t="s">
        <v>531</v>
      </c>
      <c r="F6032">
        <v>9.5356893182786457</v>
      </c>
    </row>
    <row r="6033" spans="1:6" hidden="1" x14ac:dyDescent="0.35">
      <c r="A6033">
        <v>6031</v>
      </c>
      <c r="B6033" t="s">
        <v>731</v>
      </c>
      <c r="C6033">
        <v>0</v>
      </c>
      <c r="D6033" t="s">
        <v>105</v>
      </c>
      <c r="E6033" t="s">
        <v>532</v>
      </c>
      <c r="F6033">
        <v>9.3080878640710765</v>
      </c>
    </row>
    <row r="6034" spans="1:6" hidden="1" x14ac:dyDescent="0.35">
      <c r="A6034">
        <v>6032</v>
      </c>
      <c r="B6034" t="s">
        <v>731</v>
      </c>
      <c r="C6034">
        <v>0</v>
      </c>
      <c r="D6034" t="s">
        <v>10</v>
      </c>
      <c r="E6034" t="s">
        <v>533</v>
      </c>
      <c r="F6034">
        <v>1.7954260850368484</v>
      </c>
    </row>
    <row r="6035" spans="1:6" hidden="1" x14ac:dyDescent="0.35">
      <c r="A6035">
        <v>6033</v>
      </c>
      <c r="B6035" t="s">
        <v>731</v>
      </c>
      <c r="C6035">
        <v>0</v>
      </c>
      <c r="D6035" t="s">
        <v>10</v>
      </c>
      <c r="E6035" t="s">
        <v>534</v>
      </c>
      <c r="F6035">
        <v>6.8541986878848054</v>
      </c>
    </row>
    <row r="6036" spans="1:6" hidden="1" x14ac:dyDescent="0.35">
      <c r="A6036">
        <v>6034</v>
      </c>
      <c r="B6036" t="s">
        <v>731</v>
      </c>
      <c r="C6036">
        <v>0</v>
      </c>
      <c r="D6036" t="s">
        <v>10</v>
      </c>
      <c r="E6036" t="s">
        <v>535</v>
      </c>
      <c r="F6036">
        <v>186.38065792885226</v>
      </c>
    </row>
    <row r="6037" spans="1:6" hidden="1" x14ac:dyDescent="0.35">
      <c r="A6037">
        <v>6035</v>
      </c>
      <c r="B6037" t="s">
        <v>731</v>
      </c>
      <c r="C6037">
        <v>0</v>
      </c>
      <c r="D6037" t="s">
        <v>10</v>
      </c>
      <c r="E6037" t="s">
        <v>536</v>
      </c>
      <c r="F6037">
        <v>25.325827184921213</v>
      </c>
    </row>
    <row r="6038" spans="1:6" hidden="1" x14ac:dyDescent="0.35">
      <c r="A6038">
        <v>6036</v>
      </c>
      <c r="B6038" t="s">
        <v>731</v>
      </c>
      <c r="C6038">
        <v>0</v>
      </c>
      <c r="D6038" t="s">
        <v>10</v>
      </c>
      <c r="E6038" t="s">
        <v>537</v>
      </c>
      <c r="F6038">
        <v>4.0322405491805684</v>
      </c>
    </row>
    <row r="6039" spans="1:6" hidden="1" x14ac:dyDescent="0.35">
      <c r="A6039">
        <v>6037</v>
      </c>
      <c r="B6039" t="s">
        <v>731</v>
      </c>
      <c r="C6039">
        <v>0</v>
      </c>
      <c r="D6039" t="s">
        <v>10</v>
      </c>
      <c r="E6039" t="s">
        <v>538</v>
      </c>
      <c r="F6039">
        <v>8.8428065915572134</v>
      </c>
    </row>
    <row r="6040" spans="1:6" hidden="1" x14ac:dyDescent="0.35">
      <c r="A6040">
        <v>6038</v>
      </c>
      <c r="B6040" t="s">
        <v>731</v>
      </c>
      <c r="C6040">
        <v>0</v>
      </c>
      <c r="D6040" t="s">
        <v>10</v>
      </c>
      <c r="E6040" t="s">
        <v>539</v>
      </c>
      <c r="F6040">
        <v>37.705003362647439</v>
      </c>
    </row>
    <row r="6041" spans="1:6" hidden="1" x14ac:dyDescent="0.35">
      <c r="A6041">
        <v>6039</v>
      </c>
      <c r="B6041" t="s">
        <v>731</v>
      </c>
      <c r="C6041">
        <v>0</v>
      </c>
      <c r="D6041" t="s">
        <v>10</v>
      </c>
      <c r="E6041" t="s">
        <v>540</v>
      </c>
      <c r="F6041">
        <v>21.547917727821027</v>
      </c>
    </row>
    <row r="6042" spans="1:6" hidden="1" x14ac:dyDescent="0.35">
      <c r="A6042">
        <v>6040</v>
      </c>
      <c r="B6042" t="s">
        <v>731</v>
      </c>
      <c r="C6042">
        <v>0</v>
      </c>
      <c r="D6042" t="s">
        <v>10</v>
      </c>
      <c r="E6042" t="s">
        <v>541</v>
      </c>
      <c r="F6042">
        <v>3.4634922248985216</v>
      </c>
    </row>
    <row r="6043" spans="1:6" hidden="1" x14ac:dyDescent="0.35">
      <c r="A6043">
        <v>6041</v>
      </c>
      <c r="B6043" t="s">
        <v>731</v>
      </c>
      <c r="C6043">
        <v>0</v>
      </c>
      <c r="D6043" t="s">
        <v>10</v>
      </c>
      <c r="E6043" t="s">
        <v>542</v>
      </c>
      <c r="F6043">
        <v>66.217911866742426</v>
      </c>
    </row>
    <row r="6044" spans="1:6" hidden="1" x14ac:dyDescent="0.35">
      <c r="A6044">
        <v>6042</v>
      </c>
      <c r="B6044" t="s">
        <v>731</v>
      </c>
      <c r="C6044">
        <v>0</v>
      </c>
      <c r="D6044" t="s">
        <v>10</v>
      </c>
      <c r="E6044" t="s">
        <v>543</v>
      </c>
      <c r="F6044">
        <v>4.9188713019049413</v>
      </c>
    </row>
    <row r="6045" spans="1:6" hidden="1" x14ac:dyDescent="0.35">
      <c r="A6045">
        <v>6043</v>
      </c>
      <c r="B6045" t="s">
        <v>731</v>
      </c>
      <c r="C6045">
        <v>0</v>
      </c>
      <c r="D6045" t="s">
        <v>12</v>
      </c>
      <c r="E6045" t="s">
        <v>544</v>
      </c>
      <c r="F6045">
        <v>25.098397512328386</v>
      </c>
    </row>
    <row r="6046" spans="1:6" hidden="1" x14ac:dyDescent="0.35">
      <c r="A6046">
        <v>6044</v>
      </c>
      <c r="B6046" t="s">
        <v>731</v>
      </c>
      <c r="C6046">
        <v>0</v>
      </c>
      <c r="D6046" t="s">
        <v>12</v>
      </c>
      <c r="E6046" t="s">
        <v>545</v>
      </c>
      <c r="F6046">
        <v>35.046917081778943</v>
      </c>
    </row>
    <row r="6047" spans="1:6" hidden="1" x14ac:dyDescent="0.35">
      <c r="A6047">
        <v>6045</v>
      </c>
      <c r="B6047" t="s">
        <v>731</v>
      </c>
      <c r="C6047">
        <v>0</v>
      </c>
      <c r="D6047" t="s">
        <v>12</v>
      </c>
      <c r="E6047" t="s">
        <v>546</v>
      </c>
      <c r="F6047">
        <v>38.143395032617292</v>
      </c>
    </row>
    <row r="6048" spans="1:6" hidden="1" x14ac:dyDescent="0.35">
      <c r="A6048">
        <v>6046</v>
      </c>
      <c r="B6048" t="s">
        <v>731</v>
      </c>
      <c r="C6048">
        <v>0</v>
      </c>
      <c r="D6048" t="s">
        <v>12</v>
      </c>
      <c r="E6048" t="s">
        <v>547</v>
      </c>
      <c r="F6048">
        <v>42.931179583351081</v>
      </c>
    </row>
    <row r="6049" spans="1:6" hidden="1" x14ac:dyDescent="0.35">
      <c r="A6049">
        <v>6047</v>
      </c>
      <c r="B6049" t="s">
        <v>731</v>
      </c>
      <c r="C6049">
        <v>0</v>
      </c>
      <c r="D6049" t="s">
        <v>12</v>
      </c>
      <c r="E6049" t="s">
        <v>548</v>
      </c>
      <c r="F6049">
        <v>42.593482710230113</v>
      </c>
    </row>
    <row r="6050" spans="1:6" hidden="1" x14ac:dyDescent="0.35">
      <c r="A6050">
        <v>6048</v>
      </c>
      <c r="B6050" t="s">
        <v>731</v>
      </c>
      <c r="C6050">
        <v>0</v>
      </c>
      <c r="D6050" t="s">
        <v>12</v>
      </c>
      <c r="E6050" t="s">
        <v>549</v>
      </c>
      <c r="F6050">
        <v>51.77774200147612</v>
      </c>
    </row>
    <row r="6051" spans="1:6" hidden="1" x14ac:dyDescent="0.35">
      <c r="A6051">
        <v>6049</v>
      </c>
      <c r="B6051" t="s">
        <v>731</v>
      </c>
      <c r="C6051">
        <v>0</v>
      </c>
      <c r="D6051" t="s">
        <v>12</v>
      </c>
      <c r="E6051" t="s">
        <v>550</v>
      </c>
      <c r="F6051">
        <v>13.668594619123622</v>
      </c>
    </row>
    <row r="6052" spans="1:6" hidden="1" x14ac:dyDescent="0.35">
      <c r="A6052">
        <v>6050</v>
      </c>
      <c r="B6052" t="s">
        <v>731</v>
      </c>
      <c r="C6052">
        <v>0</v>
      </c>
      <c r="D6052" t="s">
        <v>12</v>
      </c>
      <c r="E6052" t="s">
        <v>551</v>
      </c>
      <c r="F6052">
        <v>9.6405173421615391</v>
      </c>
    </row>
    <row r="6053" spans="1:6" hidden="1" x14ac:dyDescent="0.35">
      <c r="A6053">
        <v>6051</v>
      </c>
      <c r="B6053" t="s">
        <v>731</v>
      </c>
      <c r="C6053">
        <v>0</v>
      </c>
      <c r="D6053" t="s">
        <v>12</v>
      </c>
      <c r="E6053" t="s">
        <v>552</v>
      </c>
      <c r="F6053">
        <v>344.43239331681571</v>
      </c>
    </row>
    <row r="6054" spans="1:6" hidden="1" x14ac:dyDescent="0.35">
      <c r="A6054">
        <v>6052</v>
      </c>
      <c r="B6054" t="s">
        <v>731</v>
      </c>
      <c r="C6054">
        <v>0</v>
      </c>
      <c r="D6054" t="s">
        <v>12</v>
      </c>
      <c r="E6054" t="s">
        <v>553</v>
      </c>
      <c r="F6054">
        <v>311.63877334036607</v>
      </c>
    </row>
    <row r="6055" spans="1:6" hidden="1" x14ac:dyDescent="0.35">
      <c r="A6055">
        <v>6053</v>
      </c>
      <c r="B6055" t="s">
        <v>731</v>
      </c>
      <c r="C6055">
        <v>0</v>
      </c>
      <c r="D6055" t="s">
        <v>12</v>
      </c>
      <c r="E6055" t="s">
        <v>554</v>
      </c>
      <c r="F6055">
        <v>66.047834288769138</v>
      </c>
    </row>
    <row r="6056" spans="1:6" hidden="1" x14ac:dyDescent="0.35">
      <c r="A6056">
        <v>6054</v>
      </c>
      <c r="B6056" t="s">
        <v>731</v>
      </c>
      <c r="C6056">
        <v>0</v>
      </c>
      <c r="D6056" t="s">
        <v>12</v>
      </c>
      <c r="E6056" t="s">
        <v>555</v>
      </c>
      <c r="F6056">
        <v>31.804204312530025</v>
      </c>
    </row>
    <row r="6057" spans="1:6" hidden="1" x14ac:dyDescent="0.35">
      <c r="A6057">
        <v>6055</v>
      </c>
      <c r="B6057" t="s">
        <v>731</v>
      </c>
      <c r="C6057">
        <v>0</v>
      </c>
      <c r="D6057" t="s">
        <v>13</v>
      </c>
      <c r="E6057" t="s">
        <v>556</v>
      </c>
      <c r="F6057">
        <v>47.301361098009075</v>
      </c>
    </row>
    <row r="6058" spans="1:6" hidden="1" x14ac:dyDescent="0.35">
      <c r="A6058">
        <v>6056</v>
      </c>
      <c r="B6058" t="s">
        <v>731</v>
      </c>
      <c r="C6058">
        <v>0</v>
      </c>
      <c r="D6058" t="s">
        <v>13</v>
      </c>
      <c r="E6058" t="s">
        <v>557</v>
      </c>
      <c r="F6058">
        <v>76.873537292443572</v>
      </c>
    </row>
    <row r="6059" spans="1:6" hidden="1" x14ac:dyDescent="0.35">
      <c r="A6059">
        <v>6057</v>
      </c>
      <c r="B6059" t="s">
        <v>731</v>
      </c>
      <c r="C6059">
        <v>0</v>
      </c>
      <c r="D6059" t="s">
        <v>13</v>
      </c>
      <c r="E6059" t="s">
        <v>558</v>
      </c>
      <c r="F6059">
        <v>33.48101624490436</v>
      </c>
    </row>
    <row r="6060" spans="1:6" hidden="1" x14ac:dyDescent="0.35">
      <c r="A6060">
        <v>6058</v>
      </c>
      <c r="B6060" t="s">
        <v>731</v>
      </c>
      <c r="C6060">
        <v>0</v>
      </c>
      <c r="D6060" t="s">
        <v>14</v>
      </c>
      <c r="E6060" t="s">
        <v>559</v>
      </c>
      <c r="F6060">
        <v>35.136818362254559</v>
      </c>
    </row>
    <row r="6061" spans="1:6" hidden="1" x14ac:dyDescent="0.35">
      <c r="A6061">
        <v>6059</v>
      </c>
      <c r="B6061" t="s">
        <v>731</v>
      </c>
      <c r="C6061">
        <v>0</v>
      </c>
      <c r="D6061" t="s">
        <v>14</v>
      </c>
      <c r="E6061" t="s">
        <v>560</v>
      </c>
      <c r="F6061">
        <v>0</v>
      </c>
    </row>
    <row r="6062" spans="1:6" hidden="1" x14ac:dyDescent="0.35">
      <c r="A6062">
        <v>6060</v>
      </c>
      <c r="B6062" t="s">
        <v>731</v>
      </c>
      <c r="C6062">
        <v>0</v>
      </c>
      <c r="D6062" t="s">
        <v>15</v>
      </c>
      <c r="E6062" t="s">
        <v>561</v>
      </c>
      <c r="F6062">
        <v>4.4394189087934475</v>
      </c>
    </row>
    <row r="6063" spans="1:6" hidden="1" x14ac:dyDescent="0.35">
      <c r="A6063">
        <v>6061</v>
      </c>
      <c r="B6063" t="s">
        <v>731</v>
      </c>
      <c r="C6063">
        <v>0</v>
      </c>
      <c r="D6063" t="s">
        <v>15</v>
      </c>
      <c r="E6063" t="s">
        <v>562</v>
      </c>
      <c r="F6063">
        <v>0</v>
      </c>
    </row>
    <row r="6064" spans="1:6" hidden="1" x14ac:dyDescent="0.35">
      <c r="A6064">
        <v>6062</v>
      </c>
      <c r="B6064" t="s">
        <v>731</v>
      </c>
      <c r="C6064">
        <v>0</v>
      </c>
      <c r="D6064" t="s">
        <v>15</v>
      </c>
      <c r="E6064" t="s">
        <v>563</v>
      </c>
      <c r="F6064">
        <v>39.583790894696698</v>
      </c>
    </row>
    <row r="6065" spans="1:6" hidden="1" x14ac:dyDescent="0.35">
      <c r="A6065">
        <v>6063</v>
      </c>
      <c r="B6065" t="s">
        <v>731</v>
      </c>
      <c r="C6065">
        <v>0</v>
      </c>
      <c r="D6065" t="s">
        <v>15</v>
      </c>
      <c r="E6065" t="s">
        <v>564</v>
      </c>
      <c r="F6065">
        <v>73.508196624662361</v>
      </c>
    </row>
    <row r="6066" spans="1:6" hidden="1" x14ac:dyDescent="0.35">
      <c r="A6066">
        <v>6064</v>
      </c>
      <c r="B6066" t="s">
        <v>731</v>
      </c>
      <c r="C6066">
        <v>0</v>
      </c>
      <c r="D6066" t="s">
        <v>16</v>
      </c>
      <c r="E6066" t="s">
        <v>565</v>
      </c>
      <c r="F6066">
        <v>4.7123883377573934</v>
      </c>
    </row>
    <row r="6067" spans="1:6" hidden="1" x14ac:dyDescent="0.35">
      <c r="A6067">
        <v>6065</v>
      </c>
      <c r="B6067" t="s">
        <v>731</v>
      </c>
      <c r="C6067">
        <v>0</v>
      </c>
      <c r="D6067" t="s">
        <v>16</v>
      </c>
      <c r="E6067" t="s">
        <v>566</v>
      </c>
      <c r="F6067">
        <v>4.8508166471403448E-3</v>
      </c>
    </row>
    <row r="6068" spans="1:6" hidden="1" x14ac:dyDescent="0.35">
      <c r="A6068">
        <v>6066</v>
      </c>
      <c r="B6068" t="s">
        <v>731</v>
      </c>
      <c r="C6068">
        <v>0</v>
      </c>
      <c r="D6068" t="s">
        <v>16</v>
      </c>
      <c r="E6068" t="s">
        <v>567</v>
      </c>
      <c r="F6068">
        <v>4.8065763395102497E-2</v>
      </c>
    </row>
    <row r="6069" spans="1:6" hidden="1" x14ac:dyDescent="0.35">
      <c r="A6069">
        <v>6067</v>
      </c>
      <c r="B6069" t="s">
        <v>731</v>
      </c>
      <c r="C6069">
        <v>0</v>
      </c>
      <c r="D6069" t="s">
        <v>16</v>
      </c>
      <c r="E6069" t="s">
        <v>568</v>
      </c>
      <c r="F6069">
        <v>13.776968763807918</v>
      </c>
    </row>
    <row r="6070" spans="1:6" hidden="1" x14ac:dyDescent="0.35">
      <c r="A6070">
        <v>6068</v>
      </c>
      <c r="B6070" t="s">
        <v>731</v>
      </c>
      <c r="C6070">
        <v>0</v>
      </c>
      <c r="D6070" t="s">
        <v>16</v>
      </c>
      <c r="E6070" t="s">
        <v>569</v>
      </c>
      <c r="F6070">
        <v>0.17369048549975522</v>
      </c>
    </row>
    <row r="6071" spans="1:6" hidden="1" x14ac:dyDescent="0.35">
      <c r="A6071">
        <v>6069</v>
      </c>
      <c r="B6071" t="s">
        <v>731</v>
      </c>
      <c r="C6071">
        <v>0</v>
      </c>
      <c r="D6071" t="s">
        <v>16</v>
      </c>
      <c r="E6071" t="s">
        <v>570</v>
      </c>
      <c r="F6071">
        <v>0.25556763396633253</v>
      </c>
    </row>
    <row r="6072" spans="1:6" hidden="1" x14ac:dyDescent="0.35">
      <c r="A6072">
        <v>6070</v>
      </c>
      <c r="B6072" t="s">
        <v>731</v>
      </c>
      <c r="C6072">
        <v>0</v>
      </c>
      <c r="D6072" t="s">
        <v>16</v>
      </c>
      <c r="E6072" t="s">
        <v>571</v>
      </c>
      <c r="F6072">
        <v>8.9237404188287659</v>
      </c>
    </row>
    <row r="6073" spans="1:6" hidden="1" x14ac:dyDescent="0.35">
      <c r="A6073">
        <v>6071</v>
      </c>
      <c r="B6073" t="s">
        <v>731</v>
      </c>
      <c r="C6073">
        <v>0</v>
      </c>
      <c r="D6073" t="s">
        <v>16</v>
      </c>
      <c r="E6073" t="s">
        <v>572</v>
      </c>
      <c r="F6073">
        <v>7.1976874956942201</v>
      </c>
    </row>
    <row r="6074" spans="1:6" hidden="1" x14ac:dyDescent="0.35">
      <c r="A6074">
        <v>6072</v>
      </c>
      <c r="B6074" t="s">
        <v>731</v>
      </c>
      <c r="C6074">
        <v>0</v>
      </c>
      <c r="D6074" t="s">
        <v>16</v>
      </c>
      <c r="E6074" t="s">
        <v>573</v>
      </c>
      <c r="F6074">
        <v>13.335802237880875</v>
      </c>
    </row>
    <row r="6075" spans="1:6" hidden="1" x14ac:dyDescent="0.35">
      <c r="A6075">
        <v>6073</v>
      </c>
      <c r="B6075" t="s">
        <v>731</v>
      </c>
      <c r="C6075">
        <v>0</v>
      </c>
      <c r="D6075" t="s">
        <v>16</v>
      </c>
      <c r="E6075" t="s">
        <v>574</v>
      </c>
      <c r="F6075">
        <v>6.1074004983098762</v>
      </c>
    </row>
    <row r="6076" spans="1:6" hidden="1" x14ac:dyDescent="0.35">
      <c r="A6076">
        <v>6074</v>
      </c>
      <c r="B6076" t="s">
        <v>731</v>
      </c>
      <c r="C6076">
        <v>0</v>
      </c>
      <c r="D6076" t="s">
        <v>16</v>
      </c>
      <c r="E6076" t="s">
        <v>575</v>
      </c>
      <c r="F6076">
        <v>0.50907276368826482</v>
      </c>
    </row>
    <row r="6077" spans="1:6" hidden="1" x14ac:dyDescent="0.35">
      <c r="A6077">
        <v>6075</v>
      </c>
      <c r="B6077" t="s">
        <v>731</v>
      </c>
      <c r="C6077">
        <v>0</v>
      </c>
      <c r="D6077" t="s">
        <v>16</v>
      </c>
      <c r="E6077" t="s">
        <v>576</v>
      </c>
      <c r="F6077">
        <v>6.6015787400587778</v>
      </c>
    </row>
    <row r="6078" spans="1:6" hidden="1" x14ac:dyDescent="0.35">
      <c r="A6078">
        <v>6076</v>
      </c>
      <c r="B6078" t="s">
        <v>731</v>
      </c>
      <c r="C6078">
        <v>0</v>
      </c>
      <c r="D6078" t="s">
        <v>16</v>
      </c>
      <c r="E6078" t="s">
        <v>577</v>
      </c>
      <c r="F6078">
        <v>0.60677321651348204</v>
      </c>
    </row>
    <row r="6079" spans="1:6" hidden="1" x14ac:dyDescent="0.35">
      <c r="A6079">
        <v>6077</v>
      </c>
      <c r="B6079" t="s">
        <v>731</v>
      </c>
      <c r="C6079">
        <v>0</v>
      </c>
      <c r="D6079" t="s">
        <v>16</v>
      </c>
      <c r="E6079" t="s">
        <v>578</v>
      </c>
      <c r="F6079">
        <v>0.88237699773889866</v>
      </c>
    </row>
    <row r="6080" spans="1:6" hidden="1" x14ac:dyDescent="0.35">
      <c r="A6080">
        <v>6078</v>
      </c>
      <c r="B6080" t="s">
        <v>731</v>
      </c>
      <c r="C6080">
        <v>0</v>
      </c>
      <c r="D6080" t="s">
        <v>16</v>
      </c>
      <c r="E6080" t="s">
        <v>579</v>
      </c>
      <c r="F6080">
        <v>1.7812037764816646</v>
      </c>
    </row>
    <row r="6081" spans="1:6" hidden="1" x14ac:dyDescent="0.35">
      <c r="A6081">
        <v>6079</v>
      </c>
      <c r="B6081" t="s">
        <v>731</v>
      </c>
      <c r="C6081">
        <v>0</v>
      </c>
      <c r="D6081" t="s">
        <v>16</v>
      </c>
      <c r="E6081" t="s">
        <v>580</v>
      </c>
      <c r="F6081">
        <v>0.34315694176855399</v>
      </c>
    </row>
    <row r="6082" spans="1:6" hidden="1" x14ac:dyDescent="0.35">
      <c r="A6082">
        <v>6080</v>
      </c>
      <c r="B6082" t="s">
        <v>731</v>
      </c>
      <c r="C6082">
        <v>0</v>
      </c>
      <c r="D6082" t="s">
        <v>16</v>
      </c>
      <c r="E6082" t="s">
        <v>581</v>
      </c>
      <c r="F6082">
        <v>3.4044862757323475</v>
      </c>
    </row>
    <row r="6083" spans="1:6" hidden="1" x14ac:dyDescent="0.35">
      <c r="A6083">
        <v>6081</v>
      </c>
      <c r="B6083" t="s">
        <v>731</v>
      </c>
      <c r="C6083">
        <v>0</v>
      </c>
      <c r="D6083" t="s">
        <v>16</v>
      </c>
      <c r="E6083" t="s">
        <v>582</v>
      </c>
      <c r="F6083">
        <v>0.78536644431333624</v>
      </c>
    </row>
    <row r="6084" spans="1:6" hidden="1" x14ac:dyDescent="0.35">
      <c r="A6084">
        <v>6082</v>
      </c>
      <c r="B6084" t="s">
        <v>731</v>
      </c>
      <c r="C6084">
        <v>0</v>
      </c>
      <c r="D6084" t="s">
        <v>16</v>
      </c>
      <c r="E6084" t="s">
        <v>583</v>
      </c>
      <c r="F6084">
        <v>0.40396617990018296</v>
      </c>
    </row>
    <row r="6085" spans="1:6" hidden="1" x14ac:dyDescent="0.35">
      <c r="A6085">
        <v>6083</v>
      </c>
      <c r="B6085" t="s">
        <v>731</v>
      </c>
      <c r="C6085">
        <v>0</v>
      </c>
      <c r="D6085" t="s">
        <v>16</v>
      </c>
      <c r="E6085" t="s">
        <v>584</v>
      </c>
      <c r="F6085">
        <v>0.69246624783193633</v>
      </c>
    </row>
    <row r="6086" spans="1:6" hidden="1" x14ac:dyDescent="0.35">
      <c r="A6086">
        <v>6084</v>
      </c>
      <c r="B6086" t="s">
        <v>731</v>
      </c>
      <c r="C6086">
        <v>0</v>
      </c>
      <c r="D6086" t="s">
        <v>16</v>
      </c>
      <c r="E6086" t="s">
        <v>585</v>
      </c>
      <c r="F6086">
        <v>0.58236124160328284</v>
      </c>
    </row>
    <row r="6087" spans="1:6" hidden="1" x14ac:dyDescent="0.35">
      <c r="A6087">
        <v>6085</v>
      </c>
      <c r="B6087" t="s">
        <v>731</v>
      </c>
      <c r="C6087">
        <v>0</v>
      </c>
      <c r="D6087" t="s">
        <v>100</v>
      </c>
      <c r="E6087" t="s">
        <v>586</v>
      </c>
      <c r="F6087">
        <v>0.85866193759429754</v>
      </c>
    </row>
    <row r="6088" spans="1:6" hidden="1" x14ac:dyDescent="0.35">
      <c r="A6088">
        <v>6086</v>
      </c>
      <c r="B6088" t="s">
        <v>731</v>
      </c>
      <c r="C6088">
        <v>0</v>
      </c>
      <c r="D6088" t="s">
        <v>100</v>
      </c>
      <c r="E6088" t="s">
        <v>587</v>
      </c>
      <c r="F6088">
        <v>14.653646737372902</v>
      </c>
    </row>
    <row r="6089" spans="1:6" hidden="1" x14ac:dyDescent="0.35">
      <c r="A6089">
        <v>6087</v>
      </c>
      <c r="B6089" t="s">
        <v>731</v>
      </c>
      <c r="C6089">
        <v>0</v>
      </c>
      <c r="D6089" t="s">
        <v>100</v>
      </c>
      <c r="E6089" t="s">
        <v>588</v>
      </c>
      <c r="F6089">
        <v>0</v>
      </c>
    </row>
    <row r="6090" spans="1:6" hidden="1" x14ac:dyDescent="0.35">
      <c r="A6090">
        <v>6088</v>
      </c>
      <c r="B6090" t="s">
        <v>731</v>
      </c>
      <c r="C6090">
        <v>0</v>
      </c>
      <c r="D6090" t="s">
        <v>100</v>
      </c>
      <c r="E6090" t="s">
        <v>589</v>
      </c>
      <c r="F6090">
        <v>5.8229434641751485</v>
      </c>
    </row>
    <row r="6091" spans="1:6" hidden="1" x14ac:dyDescent="0.35">
      <c r="A6091">
        <v>6089</v>
      </c>
      <c r="B6091" t="s">
        <v>731</v>
      </c>
      <c r="C6091">
        <v>0</v>
      </c>
      <c r="D6091" t="s">
        <v>100</v>
      </c>
      <c r="E6091" t="s">
        <v>590</v>
      </c>
      <c r="F6091">
        <v>17.238308726914997</v>
      </c>
    </row>
    <row r="6092" spans="1:6" hidden="1" x14ac:dyDescent="0.35">
      <c r="A6092">
        <v>6090</v>
      </c>
      <c r="B6092" t="s">
        <v>731</v>
      </c>
      <c r="C6092">
        <v>0</v>
      </c>
      <c r="D6092" t="s">
        <v>100</v>
      </c>
      <c r="E6092" t="s">
        <v>591</v>
      </c>
      <c r="F6092">
        <v>99.5217644556013</v>
      </c>
    </row>
    <row r="6093" spans="1:6" hidden="1" x14ac:dyDescent="0.35">
      <c r="A6093">
        <v>6091</v>
      </c>
      <c r="B6093" t="s">
        <v>731</v>
      </c>
      <c r="C6093">
        <v>0</v>
      </c>
      <c r="D6093" t="s">
        <v>100</v>
      </c>
      <c r="E6093" t="s">
        <v>592</v>
      </c>
      <c r="F6093">
        <v>5.5762485160166069</v>
      </c>
    </row>
    <row r="6094" spans="1:6" hidden="1" x14ac:dyDescent="0.35">
      <c r="A6094">
        <v>6092</v>
      </c>
      <c r="B6094" t="s">
        <v>731</v>
      </c>
      <c r="C6094">
        <v>0</v>
      </c>
      <c r="D6094" t="s">
        <v>100</v>
      </c>
      <c r="E6094" t="s">
        <v>593</v>
      </c>
      <c r="F6094">
        <v>1.875527187024618</v>
      </c>
    </row>
    <row r="6095" spans="1:6" hidden="1" x14ac:dyDescent="0.35">
      <c r="A6095">
        <v>6093</v>
      </c>
      <c r="B6095" t="s">
        <v>731</v>
      </c>
      <c r="C6095">
        <v>0</v>
      </c>
      <c r="D6095" t="s">
        <v>16</v>
      </c>
      <c r="E6095" t="s">
        <v>594</v>
      </c>
      <c r="F6095">
        <v>0.703842823705081</v>
      </c>
    </row>
    <row r="6096" spans="1:6" hidden="1" x14ac:dyDescent="0.35">
      <c r="A6096">
        <v>6094</v>
      </c>
      <c r="B6096" t="s">
        <v>731</v>
      </c>
      <c r="C6096">
        <v>0</v>
      </c>
      <c r="D6096" t="s">
        <v>16</v>
      </c>
      <c r="E6096" t="s">
        <v>595</v>
      </c>
      <c r="F6096">
        <v>0.18760113243138682</v>
      </c>
    </row>
    <row r="6097" spans="1:6" hidden="1" x14ac:dyDescent="0.35">
      <c r="A6097">
        <v>6095</v>
      </c>
      <c r="B6097" t="s">
        <v>731</v>
      </c>
      <c r="C6097">
        <v>0</v>
      </c>
      <c r="D6097" t="s">
        <v>16</v>
      </c>
      <c r="E6097" t="s">
        <v>596</v>
      </c>
      <c r="F6097">
        <v>2.3765356520142884</v>
      </c>
    </row>
    <row r="6098" spans="1:6" hidden="1" x14ac:dyDescent="0.35">
      <c r="A6098">
        <v>6096</v>
      </c>
      <c r="B6098" t="s">
        <v>731</v>
      </c>
      <c r="C6098">
        <v>0</v>
      </c>
      <c r="D6098" t="s">
        <v>17</v>
      </c>
      <c r="E6098" t="s">
        <v>597</v>
      </c>
      <c r="F6098">
        <v>73.299323815347122</v>
      </c>
    </row>
    <row r="6099" spans="1:6" hidden="1" x14ac:dyDescent="0.35">
      <c r="A6099">
        <v>6097</v>
      </c>
      <c r="B6099" t="s">
        <v>731</v>
      </c>
      <c r="C6099">
        <v>0</v>
      </c>
      <c r="D6099" t="s">
        <v>310</v>
      </c>
      <c r="E6099" t="s">
        <v>598</v>
      </c>
      <c r="F6099">
        <v>24.384456823715027</v>
      </c>
    </row>
    <row r="6100" spans="1:6" hidden="1" x14ac:dyDescent="0.35">
      <c r="A6100">
        <v>6098</v>
      </c>
      <c r="B6100" t="s">
        <v>731</v>
      </c>
      <c r="C6100">
        <v>0</v>
      </c>
      <c r="D6100" t="s">
        <v>310</v>
      </c>
      <c r="E6100" t="s">
        <v>599</v>
      </c>
      <c r="F6100">
        <v>0</v>
      </c>
    </row>
    <row r="6101" spans="1:6" hidden="1" x14ac:dyDescent="0.35">
      <c r="A6101">
        <v>6099</v>
      </c>
      <c r="B6101" t="s">
        <v>731</v>
      </c>
      <c r="C6101">
        <v>0</v>
      </c>
      <c r="D6101" t="s">
        <v>311</v>
      </c>
      <c r="E6101" t="s">
        <v>600</v>
      </c>
      <c r="F6101">
        <v>19.468667343908415</v>
      </c>
    </row>
    <row r="6102" spans="1:6" hidden="1" x14ac:dyDescent="0.35">
      <c r="A6102">
        <v>6100</v>
      </c>
      <c r="B6102" t="s">
        <v>731</v>
      </c>
      <c r="C6102">
        <v>0</v>
      </c>
      <c r="D6102" t="s">
        <v>311</v>
      </c>
      <c r="E6102" t="s">
        <v>601</v>
      </c>
      <c r="F6102">
        <v>10.467584512197757</v>
      </c>
    </row>
    <row r="6103" spans="1:6" hidden="1" x14ac:dyDescent="0.35">
      <c r="A6103">
        <v>6101</v>
      </c>
      <c r="B6103" t="s">
        <v>731</v>
      </c>
      <c r="C6103">
        <v>0</v>
      </c>
      <c r="D6103" t="s">
        <v>311</v>
      </c>
      <c r="E6103" t="s">
        <v>602</v>
      </c>
      <c r="F6103">
        <v>40.947839131910513</v>
      </c>
    </row>
    <row r="6104" spans="1:6" hidden="1" x14ac:dyDescent="0.35">
      <c r="A6104">
        <v>6102</v>
      </c>
      <c r="B6104" t="s">
        <v>731</v>
      </c>
      <c r="C6104">
        <v>0</v>
      </c>
      <c r="D6104" t="s">
        <v>311</v>
      </c>
      <c r="E6104" t="s">
        <v>603</v>
      </c>
      <c r="F6104">
        <v>0</v>
      </c>
    </row>
    <row r="6105" spans="1:6" hidden="1" x14ac:dyDescent="0.35">
      <c r="A6105">
        <v>6103</v>
      </c>
      <c r="B6105" t="s">
        <v>731</v>
      </c>
      <c r="C6105">
        <v>0</v>
      </c>
      <c r="D6105" t="s">
        <v>311</v>
      </c>
      <c r="E6105" t="s">
        <v>604</v>
      </c>
      <c r="F6105">
        <v>27.629808809823988</v>
      </c>
    </row>
    <row r="6106" spans="1:6" hidden="1" x14ac:dyDescent="0.35">
      <c r="A6106">
        <v>6104</v>
      </c>
      <c r="B6106" t="s">
        <v>731</v>
      </c>
      <c r="C6106">
        <v>0</v>
      </c>
      <c r="D6106" t="s">
        <v>312</v>
      </c>
      <c r="E6106" t="s">
        <v>605</v>
      </c>
      <c r="F6106">
        <v>158.0014172777712</v>
      </c>
    </row>
    <row r="6107" spans="1:6" hidden="1" x14ac:dyDescent="0.35">
      <c r="A6107">
        <v>6105</v>
      </c>
      <c r="B6107" t="s">
        <v>731</v>
      </c>
      <c r="C6107">
        <v>0</v>
      </c>
      <c r="D6107" t="s">
        <v>312</v>
      </c>
      <c r="E6107" t="s">
        <v>606</v>
      </c>
      <c r="F6107">
        <v>0</v>
      </c>
    </row>
    <row r="6108" spans="1:6" hidden="1" x14ac:dyDescent="0.35">
      <c r="A6108">
        <v>6106</v>
      </c>
      <c r="B6108" t="s">
        <v>731</v>
      </c>
      <c r="C6108">
        <v>0</v>
      </c>
      <c r="D6108" t="s">
        <v>313</v>
      </c>
      <c r="E6108" t="s">
        <v>607</v>
      </c>
      <c r="F6108">
        <v>11.282194661571076</v>
      </c>
    </row>
    <row r="6109" spans="1:6" hidden="1" x14ac:dyDescent="0.35">
      <c r="A6109">
        <v>6107</v>
      </c>
      <c r="B6109" t="s">
        <v>731</v>
      </c>
      <c r="C6109">
        <v>0</v>
      </c>
      <c r="D6109" t="s">
        <v>313</v>
      </c>
      <c r="E6109" t="s">
        <v>608</v>
      </c>
      <c r="F6109">
        <v>0</v>
      </c>
    </row>
    <row r="6110" spans="1:6" hidden="1" x14ac:dyDescent="0.35">
      <c r="A6110">
        <v>6108</v>
      </c>
      <c r="B6110" t="s">
        <v>731</v>
      </c>
      <c r="C6110">
        <v>0</v>
      </c>
      <c r="D6110" t="s">
        <v>313</v>
      </c>
      <c r="E6110" t="s">
        <v>609</v>
      </c>
      <c r="F6110">
        <v>20.949270061588287</v>
      </c>
    </row>
    <row r="6111" spans="1:6" hidden="1" x14ac:dyDescent="0.35">
      <c r="A6111">
        <v>6109</v>
      </c>
      <c r="B6111" t="s">
        <v>731</v>
      </c>
      <c r="C6111">
        <v>0</v>
      </c>
      <c r="D6111" t="s">
        <v>313</v>
      </c>
      <c r="E6111" t="s">
        <v>610</v>
      </c>
      <c r="F6111">
        <v>0</v>
      </c>
    </row>
    <row r="6112" spans="1:6" hidden="1" x14ac:dyDescent="0.35">
      <c r="A6112">
        <v>6110</v>
      </c>
      <c r="B6112" t="s">
        <v>731</v>
      </c>
      <c r="C6112">
        <v>0</v>
      </c>
      <c r="D6112" t="s">
        <v>10</v>
      </c>
      <c r="E6112" t="s">
        <v>539</v>
      </c>
      <c r="F6112">
        <v>14.118837735003453</v>
      </c>
    </row>
    <row r="6113" spans="1:6" hidden="1" x14ac:dyDescent="0.35">
      <c r="A6113">
        <v>6111</v>
      </c>
      <c r="B6113" t="s">
        <v>731</v>
      </c>
      <c r="C6113">
        <v>0</v>
      </c>
      <c r="D6113" t="s">
        <v>313</v>
      </c>
      <c r="E6113" t="s">
        <v>611</v>
      </c>
      <c r="F6113">
        <v>0</v>
      </c>
    </row>
    <row r="6114" spans="1:6" hidden="1" x14ac:dyDescent="0.35">
      <c r="A6114">
        <v>6112</v>
      </c>
      <c r="B6114" t="s">
        <v>731</v>
      </c>
      <c r="C6114">
        <v>0</v>
      </c>
      <c r="D6114" t="s">
        <v>313</v>
      </c>
      <c r="E6114" t="s">
        <v>612</v>
      </c>
      <c r="F6114">
        <v>14.118313069427973</v>
      </c>
    </row>
    <row r="6115" spans="1:6" hidden="1" x14ac:dyDescent="0.35">
      <c r="A6115">
        <v>6113</v>
      </c>
      <c r="B6115" t="s">
        <v>731</v>
      </c>
      <c r="C6115">
        <v>0</v>
      </c>
      <c r="D6115" t="s">
        <v>313</v>
      </c>
      <c r="E6115" t="s">
        <v>613</v>
      </c>
      <c r="F6115">
        <v>0</v>
      </c>
    </row>
    <row r="6116" spans="1:6" hidden="1" x14ac:dyDescent="0.35">
      <c r="A6116">
        <v>6114</v>
      </c>
      <c r="B6116" t="s">
        <v>731</v>
      </c>
      <c r="C6116">
        <v>0</v>
      </c>
      <c r="D6116" t="s">
        <v>313</v>
      </c>
      <c r="E6116" t="s">
        <v>614</v>
      </c>
      <c r="F6116">
        <v>7.279360429267256</v>
      </c>
    </row>
    <row r="6117" spans="1:6" hidden="1" x14ac:dyDescent="0.35">
      <c r="A6117">
        <v>6115</v>
      </c>
      <c r="B6117" t="s">
        <v>731</v>
      </c>
      <c r="C6117">
        <v>0</v>
      </c>
      <c r="D6117" t="s">
        <v>313</v>
      </c>
      <c r="E6117" t="s">
        <v>615</v>
      </c>
      <c r="F6117">
        <v>0</v>
      </c>
    </row>
    <row r="6118" spans="1:6" hidden="1" x14ac:dyDescent="0.35">
      <c r="A6118">
        <v>6116</v>
      </c>
      <c r="B6118" t="s">
        <v>731</v>
      </c>
      <c r="C6118">
        <v>0</v>
      </c>
      <c r="D6118" t="s">
        <v>313</v>
      </c>
      <c r="E6118" t="s">
        <v>616</v>
      </c>
      <c r="F6118">
        <v>19.221679222960759</v>
      </c>
    </row>
    <row r="6119" spans="1:6" hidden="1" x14ac:dyDescent="0.35">
      <c r="A6119">
        <v>6117</v>
      </c>
      <c r="B6119" t="s">
        <v>731</v>
      </c>
      <c r="C6119">
        <v>0</v>
      </c>
      <c r="D6119" t="s">
        <v>18</v>
      </c>
      <c r="E6119" t="s">
        <v>617</v>
      </c>
      <c r="F6119">
        <v>112.37621727485671</v>
      </c>
    </row>
    <row r="6120" spans="1:6" hidden="1" x14ac:dyDescent="0.35">
      <c r="A6120">
        <v>6118</v>
      </c>
      <c r="B6120" t="s">
        <v>731</v>
      </c>
      <c r="C6120">
        <v>0</v>
      </c>
      <c r="D6120" t="s">
        <v>21</v>
      </c>
      <c r="E6120" t="s">
        <v>618</v>
      </c>
      <c r="F6120">
        <v>236.10395920049453</v>
      </c>
    </row>
    <row r="6121" spans="1:6" hidden="1" x14ac:dyDescent="0.35">
      <c r="A6121">
        <v>6119</v>
      </c>
      <c r="B6121" t="s">
        <v>731</v>
      </c>
      <c r="C6121">
        <v>0</v>
      </c>
      <c r="D6121" t="s">
        <v>19</v>
      </c>
      <c r="E6121" t="s">
        <v>619</v>
      </c>
      <c r="F6121">
        <v>61.338291594323323</v>
      </c>
    </row>
    <row r="6122" spans="1:6" hidden="1" x14ac:dyDescent="0.35">
      <c r="A6122">
        <v>6120</v>
      </c>
      <c r="B6122" t="s">
        <v>731</v>
      </c>
      <c r="C6122">
        <v>0</v>
      </c>
      <c r="D6122" t="s">
        <v>20</v>
      </c>
      <c r="E6122" t="s">
        <v>620</v>
      </c>
      <c r="F6122">
        <v>76.589578471064684</v>
      </c>
    </row>
    <row r="6123" spans="1:6" hidden="1" x14ac:dyDescent="0.35">
      <c r="A6123">
        <v>6121</v>
      </c>
      <c r="B6123" t="s">
        <v>731</v>
      </c>
      <c r="C6123">
        <v>0</v>
      </c>
      <c r="D6123" t="s">
        <v>19</v>
      </c>
      <c r="E6123" t="s">
        <v>621</v>
      </c>
      <c r="F6123">
        <v>80.495813467654813</v>
      </c>
    </row>
    <row r="6124" spans="1:6" hidden="1" x14ac:dyDescent="0.35">
      <c r="A6124">
        <v>6122</v>
      </c>
      <c r="B6124" t="s">
        <v>731</v>
      </c>
      <c r="C6124">
        <v>0</v>
      </c>
      <c r="D6124" t="s">
        <v>19</v>
      </c>
      <c r="E6124" t="s">
        <v>622</v>
      </c>
      <c r="F6124">
        <v>78.309868286335572</v>
      </c>
    </row>
    <row r="6125" spans="1:6" hidden="1" x14ac:dyDescent="0.35">
      <c r="A6125">
        <v>6123</v>
      </c>
      <c r="B6125" t="s">
        <v>731</v>
      </c>
      <c r="C6125">
        <v>0</v>
      </c>
      <c r="D6125" t="s">
        <v>22</v>
      </c>
      <c r="E6125" t="s">
        <v>623</v>
      </c>
      <c r="F6125">
        <v>217.24168851282587</v>
      </c>
    </row>
    <row r="6126" spans="1:6" hidden="1" x14ac:dyDescent="0.35">
      <c r="A6126">
        <v>6124</v>
      </c>
      <c r="B6126" t="s">
        <v>731</v>
      </c>
      <c r="C6126">
        <v>0</v>
      </c>
      <c r="D6126" t="s">
        <v>23</v>
      </c>
      <c r="E6126" t="s">
        <v>624</v>
      </c>
      <c r="F6126">
        <v>57.236189468850313</v>
      </c>
    </row>
    <row r="6127" spans="1:6" hidden="1" x14ac:dyDescent="0.35">
      <c r="A6127">
        <v>6125</v>
      </c>
      <c r="B6127" t="s">
        <v>731</v>
      </c>
      <c r="C6127">
        <v>0</v>
      </c>
      <c r="D6127" t="s">
        <v>24</v>
      </c>
      <c r="E6127" t="s">
        <v>625</v>
      </c>
      <c r="F6127">
        <v>104.55016830499889</v>
      </c>
    </row>
    <row r="6128" spans="1:6" hidden="1" x14ac:dyDescent="0.35">
      <c r="A6128">
        <v>6126</v>
      </c>
      <c r="B6128" t="s">
        <v>731</v>
      </c>
      <c r="C6128">
        <v>0</v>
      </c>
      <c r="D6128" t="s">
        <v>314</v>
      </c>
      <c r="E6128" t="s">
        <v>626</v>
      </c>
      <c r="F6128">
        <v>9.268197003344202</v>
      </c>
    </row>
    <row r="6129" spans="1:6" hidden="1" x14ac:dyDescent="0.35">
      <c r="A6129">
        <v>6127</v>
      </c>
      <c r="B6129" t="s">
        <v>731</v>
      </c>
      <c r="C6129">
        <v>0</v>
      </c>
      <c r="D6129" t="s">
        <v>314</v>
      </c>
      <c r="E6129" t="s">
        <v>627</v>
      </c>
      <c r="F6129">
        <v>0</v>
      </c>
    </row>
    <row r="6130" spans="1:6" hidden="1" x14ac:dyDescent="0.35">
      <c r="A6130">
        <v>6128</v>
      </c>
      <c r="B6130" t="s">
        <v>731</v>
      </c>
      <c r="C6130">
        <v>0</v>
      </c>
      <c r="D6130" t="s">
        <v>315</v>
      </c>
      <c r="E6130" t="s">
        <v>628</v>
      </c>
      <c r="F6130">
        <v>17.326351898981489</v>
      </c>
    </row>
    <row r="6131" spans="1:6" hidden="1" x14ac:dyDescent="0.35">
      <c r="A6131">
        <v>6129</v>
      </c>
      <c r="B6131" t="s">
        <v>731</v>
      </c>
      <c r="C6131">
        <v>0</v>
      </c>
      <c r="D6131" t="s">
        <v>315</v>
      </c>
      <c r="E6131" t="s">
        <v>629</v>
      </c>
      <c r="F6131">
        <v>36.488459716478303</v>
      </c>
    </row>
    <row r="6132" spans="1:6" hidden="1" x14ac:dyDescent="0.35">
      <c r="A6132">
        <v>6130</v>
      </c>
      <c r="B6132" t="s">
        <v>731</v>
      </c>
      <c r="C6132">
        <v>0</v>
      </c>
      <c r="D6132" t="s">
        <v>315</v>
      </c>
      <c r="E6132" t="s">
        <v>630</v>
      </c>
      <c r="F6132">
        <v>4.4555698418039782</v>
      </c>
    </row>
    <row r="6133" spans="1:6" hidden="1" x14ac:dyDescent="0.35">
      <c r="A6133">
        <v>6131</v>
      </c>
      <c r="B6133" t="s">
        <v>731</v>
      </c>
      <c r="C6133">
        <v>0</v>
      </c>
      <c r="D6133" t="s">
        <v>315</v>
      </c>
      <c r="E6133" t="s">
        <v>631</v>
      </c>
      <c r="F6133">
        <v>29.548463497921063</v>
      </c>
    </row>
    <row r="6134" spans="1:6" hidden="1" x14ac:dyDescent="0.35">
      <c r="A6134">
        <v>6132</v>
      </c>
      <c r="B6134" t="s">
        <v>731</v>
      </c>
      <c r="C6134">
        <v>0</v>
      </c>
      <c r="D6134" t="s">
        <v>315</v>
      </c>
      <c r="E6134" t="s">
        <v>632</v>
      </c>
      <c r="F6134">
        <v>4.3558063075320028</v>
      </c>
    </row>
    <row r="6135" spans="1:6" hidden="1" x14ac:dyDescent="0.35">
      <c r="A6135">
        <v>6133</v>
      </c>
      <c r="B6135" t="s">
        <v>731</v>
      </c>
      <c r="C6135">
        <v>0</v>
      </c>
      <c r="D6135" t="s">
        <v>315</v>
      </c>
      <c r="E6135" t="s">
        <v>633</v>
      </c>
      <c r="F6135">
        <v>23.904326538126988</v>
      </c>
    </row>
    <row r="6136" spans="1:6" hidden="1" x14ac:dyDescent="0.35">
      <c r="A6136">
        <v>6134</v>
      </c>
      <c r="B6136" t="s">
        <v>731</v>
      </c>
      <c r="C6136">
        <v>0</v>
      </c>
      <c r="D6136" t="s">
        <v>315</v>
      </c>
      <c r="E6136" t="s">
        <v>634</v>
      </c>
      <c r="F6136">
        <v>4.8210606763165655</v>
      </c>
    </row>
    <row r="6137" spans="1:6" hidden="1" x14ac:dyDescent="0.35">
      <c r="A6137">
        <v>6135</v>
      </c>
      <c r="B6137" t="s">
        <v>731</v>
      </c>
      <c r="C6137">
        <v>0</v>
      </c>
      <c r="D6137" t="s">
        <v>315</v>
      </c>
      <c r="E6137" t="s">
        <v>635</v>
      </c>
      <c r="F6137">
        <v>1.1453157394855813</v>
      </c>
    </row>
    <row r="6138" spans="1:6" hidden="1" x14ac:dyDescent="0.35">
      <c r="A6138">
        <v>6136</v>
      </c>
      <c r="B6138" t="s">
        <v>731</v>
      </c>
      <c r="C6138">
        <v>0</v>
      </c>
      <c r="D6138" t="s">
        <v>315</v>
      </c>
      <c r="E6138" t="s">
        <v>636</v>
      </c>
      <c r="F6138">
        <v>6.5385914612432921E-5</v>
      </c>
    </row>
    <row r="6139" spans="1:6" hidden="1" x14ac:dyDescent="0.35">
      <c r="A6139">
        <v>6137</v>
      </c>
      <c r="B6139" t="s">
        <v>731</v>
      </c>
      <c r="C6139">
        <v>0</v>
      </c>
      <c r="D6139" t="s">
        <v>315</v>
      </c>
      <c r="E6139" t="s">
        <v>637</v>
      </c>
      <c r="F6139">
        <v>4.2695693252502775E-2</v>
      </c>
    </row>
    <row r="6140" spans="1:6" hidden="1" x14ac:dyDescent="0.35">
      <c r="A6140">
        <v>6138</v>
      </c>
      <c r="B6140" t="s">
        <v>731</v>
      </c>
      <c r="C6140">
        <v>0</v>
      </c>
      <c r="D6140" t="s">
        <v>315</v>
      </c>
      <c r="E6140" t="s">
        <v>638</v>
      </c>
      <c r="F6140">
        <v>1.7678224848821269</v>
      </c>
    </row>
    <row r="6141" spans="1:6" hidden="1" x14ac:dyDescent="0.35">
      <c r="A6141">
        <v>6139</v>
      </c>
      <c r="B6141" t="s">
        <v>731</v>
      </c>
      <c r="C6141">
        <v>0</v>
      </c>
      <c r="D6141" t="s">
        <v>315</v>
      </c>
      <c r="E6141" t="s">
        <v>639</v>
      </c>
      <c r="F6141">
        <v>9.5697540493133709E-3</v>
      </c>
    </row>
    <row r="6142" spans="1:6" hidden="1" x14ac:dyDescent="0.35">
      <c r="A6142">
        <v>6140</v>
      </c>
      <c r="B6142" t="s">
        <v>731</v>
      </c>
      <c r="C6142">
        <v>0</v>
      </c>
      <c r="D6142" t="s">
        <v>315</v>
      </c>
      <c r="E6142" t="s">
        <v>640</v>
      </c>
      <c r="F6142">
        <v>22.312334596709906</v>
      </c>
    </row>
    <row r="6143" spans="1:6" hidden="1" x14ac:dyDescent="0.35">
      <c r="A6143">
        <v>6141</v>
      </c>
      <c r="B6143" t="s">
        <v>731</v>
      </c>
      <c r="C6143">
        <v>0</v>
      </c>
      <c r="D6143" t="s">
        <v>315</v>
      </c>
      <c r="E6143" t="s">
        <v>641</v>
      </c>
      <c r="F6143">
        <v>61.214137956432218</v>
      </c>
    </row>
    <row r="6144" spans="1:6" hidden="1" x14ac:dyDescent="0.35">
      <c r="A6144">
        <v>6142</v>
      </c>
      <c r="B6144" t="s">
        <v>731</v>
      </c>
      <c r="C6144">
        <v>0</v>
      </c>
      <c r="D6144" t="s">
        <v>316</v>
      </c>
      <c r="E6144" t="s">
        <v>642</v>
      </c>
      <c r="F6144">
        <v>1.7160108200287454</v>
      </c>
    </row>
    <row r="6145" spans="1:6" hidden="1" x14ac:dyDescent="0.35">
      <c r="A6145">
        <v>6143</v>
      </c>
      <c r="B6145" t="s">
        <v>731</v>
      </c>
      <c r="C6145">
        <v>0</v>
      </c>
      <c r="D6145" t="s">
        <v>316</v>
      </c>
      <c r="E6145" t="s">
        <v>643</v>
      </c>
      <c r="F6145">
        <v>1.7205459188187415</v>
      </c>
    </row>
    <row r="6146" spans="1:6" hidden="1" x14ac:dyDescent="0.35">
      <c r="A6146">
        <v>6144</v>
      </c>
      <c r="B6146" t="s">
        <v>731</v>
      </c>
      <c r="C6146">
        <v>0</v>
      </c>
      <c r="D6146" t="s">
        <v>316</v>
      </c>
      <c r="E6146" t="s">
        <v>644</v>
      </c>
      <c r="F6146">
        <v>0.95935636967662075</v>
      </c>
    </row>
    <row r="6147" spans="1:6" hidden="1" x14ac:dyDescent="0.35">
      <c r="A6147">
        <v>6145</v>
      </c>
      <c r="B6147" t="s">
        <v>731</v>
      </c>
      <c r="C6147">
        <v>0</v>
      </c>
      <c r="D6147" t="s">
        <v>316</v>
      </c>
      <c r="E6147" t="s">
        <v>645</v>
      </c>
      <c r="F6147">
        <v>1.2352229315059657</v>
      </c>
    </row>
    <row r="6148" spans="1:6" hidden="1" x14ac:dyDescent="0.35">
      <c r="A6148">
        <v>6146</v>
      </c>
      <c r="B6148" t="s">
        <v>731</v>
      </c>
      <c r="C6148">
        <v>0</v>
      </c>
      <c r="D6148" t="s">
        <v>316</v>
      </c>
      <c r="E6148" t="s">
        <v>646</v>
      </c>
      <c r="F6148">
        <v>1.0088521099442196</v>
      </c>
    </row>
    <row r="6149" spans="1:6" hidden="1" x14ac:dyDescent="0.35">
      <c r="A6149">
        <v>6147</v>
      </c>
      <c r="B6149" t="s">
        <v>731</v>
      </c>
      <c r="C6149">
        <v>0</v>
      </c>
      <c r="D6149" t="s">
        <v>316</v>
      </c>
      <c r="E6149" t="s">
        <v>647</v>
      </c>
      <c r="F6149">
        <v>35.547877205177571</v>
      </c>
    </row>
    <row r="6150" spans="1:6" hidden="1" x14ac:dyDescent="0.35">
      <c r="A6150">
        <v>6148</v>
      </c>
      <c r="B6150" t="s">
        <v>731</v>
      </c>
      <c r="C6150">
        <v>0</v>
      </c>
      <c r="D6150" t="s">
        <v>314</v>
      </c>
      <c r="E6150" t="s">
        <v>648</v>
      </c>
      <c r="F6150">
        <v>10.21894140644193</v>
      </c>
    </row>
    <row r="6151" spans="1:6" hidden="1" x14ac:dyDescent="0.35">
      <c r="A6151">
        <v>6149</v>
      </c>
      <c r="B6151" t="s">
        <v>731</v>
      </c>
      <c r="C6151">
        <v>0</v>
      </c>
      <c r="D6151" t="s">
        <v>314</v>
      </c>
      <c r="E6151" t="s">
        <v>649</v>
      </c>
      <c r="F6151">
        <v>23.78174965169125</v>
      </c>
    </row>
    <row r="6152" spans="1:6" hidden="1" x14ac:dyDescent="0.35">
      <c r="A6152">
        <v>6150</v>
      </c>
      <c r="B6152" t="s">
        <v>731</v>
      </c>
      <c r="C6152">
        <v>0</v>
      </c>
      <c r="D6152" t="s">
        <v>25</v>
      </c>
      <c r="E6152" t="s">
        <v>650</v>
      </c>
      <c r="F6152">
        <v>1485.3934649218397</v>
      </c>
    </row>
    <row r="6153" spans="1:6" hidden="1" x14ac:dyDescent="0.35">
      <c r="A6153">
        <v>6151</v>
      </c>
      <c r="B6153" t="s">
        <v>731</v>
      </c>
      <c r="C6153">
        <v>0</v>
      </c>
      <c r="D6153" t="s">
        <v>25</v>
      </c>
      <c r="E6153" t="s">
        <v>651</v>
      </c>
      <c r="F6153">
        <v>0</v>
      </c>
    </row>
    <row r="6154" spans="1:6" hidden="1" x14ac:dyDescent="0.35">
      <c r="A6154">
        <v>6152</v>
      </c>
      <c r="B6154" t="s">
        <v>731</v>
      </c>
      <c r="C6154">
        <v>0</v>
      </c>
      <c r="D6154" t="s">
        <v>26</v>
      </c>
      <c r="E6154" t="s">
        <v>652</v>
      </c>
      <c r="F6154">
        <v>251.02129361665837</v>
      </c>
    </row>
    <row r="6155" spans="1:6" hidden="1" x14ac:dyDescent="0.35">
      <c r="A6155">
        <v>6153</v>
      </c>
      <c r="B6155" t="s">
        <v>731</v>
      </c>
      <c r="C6155">
        <v>0</v>
      </c>
      <c r="D6155" t="s">
        <v>26</v>
      </c>
      <c r="E6155" t="s">
        <v>653</v>
      </c>
      <c r="F6155">
        <v>16.01887838872436</v>
      </c>
    </row>
    <row r="6156" spans="1:6" hidden="1" x14ac:dyDescent="0.35">
      <c r="A6156">
        <v>6154</v>
      </c>
      <c r="B6156" t="s">
        <v>731</v>
      </c>
      <c r="C6156">
        <v>0</v>
      </c>
      <c r="D6156" t="s">
        <v>26</v>
      </c>
      <c r="E6156" t="s">
        <v>654</v>
      </c>
      <c r="F6156">
        <v>472.85356742674935</v>
      </c>
    </row>
    <row r="6157" spans="1:6" hidden="1" x14ac:dyDescent="0.35">
      <c r="A6157">
        <v>6155</v>
      </c>
      <c r="B6157" t="s">
        <v>731</v>
      </c>
      <c r="C6157">
        <v>0</v>
      </c>
      <c r="D6157" t="s">
        <v>26</v>
      </c>
      <c r="E6157" t="s">
        <v>655</v>
      </c>
      <c r="F6157">
        <v>308.94789892107718</v>
      </c>
    </row>
    <row r="6158" spans="1:6" hidden="1" x14ac:dyDescent="0.35">
      <c r="A6158">
        <v>6156</v>
      </c>
      <c r="B6158" t="s">
        <v>731</v>
      </c>
      <c r="C6158">
        <v>0</v>
      </c>
      <c r="D6158" t="s">
        <v>28</v>
      </c>
      <c r="E6158" t="s">
        <v>656</v>
      </c>
      <c r="F6158">
        <v>555.59251740859531</v>
      </c>
    </row>
    <row r="6159" spans="1:6" hidden="1" x14ac:dyDescent="0.35">
      <c r="A6159">
        <v>6157</v>
      </c>
      <c r="B6159" t="s">
        <v>731</v>
      </c>
      <c r="C6159">
        <v>0</v>
      </c>
      <c r="D6159" t="s">
        <v>27</v>
      </c>
      <c r="E6159" t="s">
        <v>657</v>
      </c>
      <c r="F6159">
        <v>93.208103546646129</v>
      </c>
    </row>
    <row r="6160" spans="1:6" hidden="1" x14ac:dyDescent="0.35">
      <c r="A6160">
        <v>6158</v>
      </c>
      <c r="B6160" t="s">
        <v>731</v>
      </c>
      <c r="C6160">
        <v>0</v>
      </c>
      <c r="D6160" t="s">
        <v>27</v>
      </c>
      <c r="E6160" t="s">
        <v>658</v>
      </c>
      <c r="F6160">
        <v>270.42341123191864</v>
      </c>
    </row>
    <row r="6161" spans="1:6" hidden="1" x14ac:dyDescent="0.35">
      <c r="A6161">
        <v>6159</v>
      </c>
      <c r="B6161" t="s">
        <v>731</v>
      </c>
      <c r="C6161">
        <v>0</v>
      </c>
      <c r="D6161" t="s">
        <v>27</v>
      </c>
      <c r="E6161" t="s">
        <v>659</v>
      </c>
      <c r="F6161">
        <v>47.001380801772648</v>
      </c>
    </row>
    <row r="6162" spans="1:6" hidden="1" x14ac:dyDescent="0.35">
      <c r="A6162">
        <v>6160</v>
      </c>
      <c r="B6162" t="s">
        <v>731</v>
      </c>
      <c r="C6162">
        <v>0</v>
      </c>
      <c r="D6162" t="s">
        <v>27</v>
      </c>
      <c r="E6162" t="s">
        <v>660</v>
      </c>
      <c r="F6162">
        <v>52.01570880852104</v>
      </c>
    </row>
    <row r="6163" spans="1:6" hidden="1" x14ac:dyDescent="0.35">
      <c r="A6163">
        <v>6161</v>
      </c>
      <c r="B6163" t="s">
        <v>731</v>
      </c>
      <c r="C6163">
        <v>0</v>
      </c>
      <c r="D6163" t="s">
        <v>27</v>
      </c>
      <c r="E6163" t="s">
        <v>661</v>
      </c>
      <c r="F6163">
        <v>10.968798866588344</v>
      </c>
    </row>
    <row r="6164" spans="1:6" hidden="1" x14ac:dyDescent="0.35">
      <c r="A6164">
        <v>6162</v>
      </c>
      <c r="B6164" t="s">
        <v>731</v>
      </c>
      <c r="C6164">
        <v>0</v>
      </c>
      <c r="D6164" t="s">
        <v>27</v>
      </c>
      <c r="E6164" t="s">
        <v>662</v>
      </c>
      <c r="F6164">
        <v>101.23414396706701</v>
      </c>
    </row>
    <row r="6165" spans="1:6" hidden="1" x14ac:dyDescent="0.35">
      <c r="A6165">
        <v>6163</v>
      </c>
      <c r="B6165" t="s">
        <v>731</v>
      </c>
      <c r="C6165">
        <v>0</v>
      </c>
      <c r="D6165" t="s">
        <v>27</v>
      </c>
      <c r="E6165" t="s">
        <v>663</v>
      </c>
      <c r="F6165">
        <v>228.75515359104864</v>
      </c>
    </row>
    <row r="6166" spans="1:6" hidden="1" x14ac:dyDescent="0.35">
      <c r="A6166">
        <v>6164</v>
      </c>
      <c r="B6166" t="s">
        <v>731</v>
      </c>
      <c r="C6166">
        <v>0</v>
      </c>
      <c r="D6166" t="s">
        <v>30</v>
      </c>
      <c r="E6166" t="s">
        <v>664</v>
      </c>
      <c r="F6166">
        <v>220.31263912076901</v>
      </c>
    </row>
    <row r="6167" spans="1:6" hidden="1" x14ac:dyDescent="0.35">
      <c r="A6167">
        <v>6165</v>
      </c>
      <c r="B6167" t="s">
        <v>731</v>
      </c>
      <c r="C6167">
        <v>0</v>
      </c>
      <c r="D6167" t="s">
        <v>32</v>
      </c>
      <c r="E6167" t="s">
        <v>665</v>
      </c>
      <c r="F6167">
        <v>232.05515606363343</v>
      </c>
    </row>
    <row r="6168" spans="1:6" hidden="1" x14ac:dyDescent="0.35">
      <c r="A6168">
        <v>6166</v>
      </c>
      <c r="B6168" t="s">
        <v>731</v>
      </c>
      <c r="C6168">
        <v>0</v>
      </c>
      <c r="D6168" t="s">
        <v>32</v>
      </c>
      <c r="E6168" t="s">
        <v>666</v>
      </c>
      <c r="F6168">
        <v>143.83398277355045</v>
      </c>
    </row>
    <row r="6169" spans="1:6" hidden="1" x14ac:dyDescent="0.35">
      <c r="A6169">
        <v>6167</v>
      </c>
      <c r="B6169" t="s">
        <v>731</v>
      </c>
      <c r="C6169">
        <v>0</v>
      </c>
      <c r="D6169" t="s">
        <v>32</v>
      </c>
      <c r="E6169" t="s">
        <v>667</v>
      </c>
      <c r="F6169">
        <v>141.46282510218865</v>
      </c>
    </row>
    <row r="6170" spans="1:6" hidden="1" x14ac:dyDescent="0.35">
      <c r="A6170">
        <v>6168</v>
      </c>
      <c r="B6170" t="s">
        <v>731</v>
      </c>
      <c r="C6170">
        <v>0</v>
      </c>
      <c r="D6170" t="s">
        <v>33</v>
      </c>
      <c r="E6170" t="s">
        <v>668</v>
      </c>
      <c r="F6170">
        <v>721.39367795792316</v>
      </c>
    </row>
    <row r="6171" spans="1:6" hidden="1" x14ac:dyDescent="0.35">
      <c r="A6171">
        <v>6169</v>
      </c>
      <c r="B6171" t="s">
        <v>731</v>
      </c>
      <c r="C6171">
        <v>0</v>
      </c>
      <c r="D6171" t="s">
        <v>34</v>
      </c>
      <c r="E6171" t="s">
        <v>669</v>
      </c>
      <c r="F6171">
        <v>141.23700062128597</v>
      </c>
    </row>
    <row r="6172" spans="1:6" hidden="1" x14ac:dyDescent="0.35">
      <c r="A6172">
        <v>6170</v>
      </c>
      <c r="B6172" t="s">
        <v>731</v>
      </c>
      <c r="C6172">
        <v>0</v>
      </c>
      <c r="D6172" t="s">
        <v>31</v>
      </c>
      <c r="E6172" t="s">
        <v>670</v>
      </c>
      <c r="F6172">
        <v>218.49826094501452</v>
      </c>
    </row>
    <row r="6173" spans="1:6" hidden="1" x14ac:dyDescent="0.35">
      <c r="A6173">
        <v>6171</v>
      </c>
      <c r="B6173" t="s">
        <v>731</v>
      </c>
      <c r="C6173">
        <v>0</v>
      </c>
      <c r="D6173" t="s">
        <v>34</v>
      </c>
      <c r="E6173" t="s">
        <v>671</v>
      </c>
      <c r="F6173">
        <v>109.95808585766552</v>
      </c>
    </row>
    <row r="6174" spans="1:6" hidden="1" x14ac:dyDescent="0.35">
      <c r="A6174">
        <v>6172</v>
      </c>
      <c r="B6174" t="s">
        <v>731</v>
      </c>
      <c r="C6174">
        <v>0</v>
      </c>
      <c r="D6174" t="s">
        <v>34</v>
      </c>
      <c r="E6174" t="s">
        <v>672</v>
      </c>
      <c r="F6174">
        <v>682.67869716761288</v>
      </c>
    </row>
    <row r="6175" spans="1:6" hidden="1" x14ac:dyDescent="0.35">
      <c r="A6175">
        <v>6173</v>
      </c>
      <c r="B6175" t="s">
        <v>731</v>
      </c>
      <c r="C6175">
        <v>0</v>
      </c>
      <c r="D6175" t="s">
        <v>35</v>
      </c>
      <c r="E6175" t="s">
        <v>673</v>
      </c>
      <c r="F6175">
        <v>1513.7971764529366</v>
      </c>
    </row>
    <row r="6176" spans="1:6" hidden="1" x14ac:dyDescent="0.35">
      <c r="A6176">
        <v>6174</v>
      </c>
      <c r="B6176" t="s">
        <v>731</v>
      </c>
      <c r="C6176">
        <v>0</v>
      </c>
      <c r="D6176" t="s">
        <v>36</v>
      </c>
      <c r="E6176" t="s">
        <v>674</v>
      </c>
      <c r="F6176">
        <v>529.9608137070901</v>
      </c>
    </row>
    <row r="6177" spans="1:6" hidden="1" x14ac:dyDescent="0.35">
      <c r="A6177">
        <v>6175</v>
      </c>
      <c r="B6177" t="s">
        <v>731</v>
      </c>
      <c r="C6177">
        <v>0</v>
      </c>
      <c r="D6177" t="s">
        <v>37</v>
      </c>
      <c r="E6177" t="s">
        <v>675</v>
      </c>
      <c r="F6177">
        <v>917.31074580718132</v>
      </c>
    </row>
    <row r="6178" spans="1:6" hidden="1" x14ac:dyDescent="0.35">
      <c r="A6178">
        <v>6176</v>
      </c>
      <c r="B6178" t="s">
        <v>731</v>
      </c>
      <c r="C6178">
        <v>0</v>
      </c>
      <c r="D6178" t="s">
        <v>314</v>
      </c>
      <c r="E6178" t="s">
        <v>676</v>
      </c>
      <c r="F6178">
        <v>9.1779756544760609</v>
      </c>
    </row>
    <row r="6179" spans="1:6" hidden="1" x14ac:dyDescent="0.35">
      <c r="A6179">
        <v>6177</v>
      </c>
      <c r="B6179" t="s">
        <v>731</v>
      </c>
      <c r="C6179">
        <v>0</v>
      </c>
      <c r="D6179" t="s">
        <v>314</v>
      </c>
      <c r="E6179" t="s">
        <v>677</v>
      </c>
      <c r="F6179">
        <v>9.203319480668144</v>
      </c>
    </row>
    <row r="6180" spans="1:6" hidden="1" x14ac:dyDescent="0.35">
      <c r="A6180">
        <v>6178</v>
      </c>
      <c r="B6180" t="s">
        <v>731</v>
      </c>
      <c r="C6180">
        <v>0</v>
      </c>
      <c r="D6180" t="s">
        <v>314</v>
      </c>
      <c r="E6180" t="s">
        <v>678</v>
      </c>
      <c r="F6180">
        <v>4.8676587338527586</v>
      </c>
    </row>
    <row r="6181" spans="1:6" hidden="1" x14ac:dyDescent="0.35">
      <c r="A6181">
        <v>6179</v>
      </c>
      <c r="B6181" t="s">
        <v>731</v>
      </c>
      <c r="C6181">
        <v>0</v>
      </c>
      <c r="D6181" t="s">
        <v>314</v>
      </c>
      <c r="E6181" t="s">
        <v>679</v>
      </c>
      <c r="F6181">
        <v>7.0442025853642836</v>
      </c>
    </row>
    <row r="6182" spans="1:6" hidden="1" x14ac:dyDescent="0.35">
      <c r="A6182">
        <v>6180</v>
      </c>
      <c r="B6182" t="s">
        <v>731</v>
      </c>
      <c r="C6182">
        <v>0</v>
      </c>
      <c r="D6182" t="s">
        <v>314</v>
      </c>
      <c r="E6182" t="s">
        <v>680</v>
      </c>
      <c r="F6182">
        <v>3.33876367996415</v>
      </c>
    </row>
    <row r="6183" spans="1:6" hidden="1" x14ac:dyDescent="0.35">
      <c r="A6183">
        <v>6181</v>
      </c>
      <c r="B6183" t="s">
        <v>731</v>
      </c>
      <c r="C6183">
        <v>0</v>
      </c>
      <c r="D6183" t="s">
        <v>314</v>
      </c>
      <c r="E6183" t="s">
        <v>681</v>
      </c>
      <c r="F6183">
        <v>4.366673253885863</v>
      </c>
    </row>
    <row r="6184" spans="1:6" hidden="1" x14ac:dyDescent="0.35">
      <c r="A6184">
        <v>6182</v>
      </c>
      <c r="B6184" t="s">
        <v>731</v>
      </c>
      <c r="C6184">
        <v>0</v>
      </c>
      <c r="D6184" t="s">
        <v>314</v>
      </c>
      <c r="E6184" t="s">
        <v>682</v>
      </c>
      <c r="F6184">
        <v>5.5873425903057008</v>
      </c>
    </row>
    <row r="6185" spans="1:6" hidden="1" x14ac:dyDescent="0.35">
      <c r="A6185">
        <v>6183</v>
      </c>
      <c r="B6185" t="s">
        <v>731</v>
      </c>
      <c r="C6185">
        <v>0</v>
      </c>
      <c r="D6185" t="s">
        <v>314</v>
      </c>
      <c r="E6185" t="s">
        <v>683</v>
      </c>
      <c r="F6185">
        <v>2.5073449535861965</v>
      </c>
    </row>
    <row r="6186" spans="1:6" hidden="1" x14ac:dyDescent="0.35">
      <c r="A6186">
        <v>6184</v>
      </c>
      <c r="B6186" t="s">
        <v>731</v>
      </c>
      <c r="C6186">
        <v>0</v>
      </c>
      <c r="D6186" t="s">
        <v>314</v>
      </c>
      <c r="E6186" t="s">
        <v>684</v>
      </c>
      <c r="F6186">
        <v>0.67761588266778916</v>
      </c>
    </row>
    <row r="6187" spans="1:6" hidden="1" x14ac:dyDescent="0.35">
      <c r="A6187">
        <v>6185</v>
      </c>
      <c r="B6187" t="s">
        <v>731</v>
      </c>
      <c r="C6187">
        <v>0</v>
      </c>
      <c r="D6187" t="s">
        <v>314</v>
      </c>
      <c r="E6187" t="s">
        <v>685</v>
      </c>
      <c r="F6187">
        <v>6.3091666266830844</v>
      </c>
    </row>
    <row r="6188" spans="1:6" hidden="1" x14ac:dyDescent="0.35">
      <c r="A6188">
        <v>6186</v>
      </c>
      <c r="B6188" t="s">
        <v>731</v>
      </c>
      <c r="C6188">
        <v>0</v>
      </c>
      <c r="D6188" t="s">
        <v>314</v>
      </c>
      <c r="E6188" t="s">
        <v>686</v>
      </c>
      <c r="F6188">
        <v>8.7842427906667098</v>
      </c>
    </row>
    <row r="6189" spans="1:6" hidden="1" x14ac:dyDescent="0.35">
      <c r="A6189">
        <v>6187</v>
      </c>
      <c r="B6189" t="s">
        <v>731</v>
      </c>
      <c r="C6189">
        <v>0</v>
      </c>
      <c r="D6189" t="s">
        <v>314</v>
      </c>
      <c r="E6189" t="s">
        <v>687</v>
      </c>
      <c r="F6189">
        <v>1.5157799868993587</v>
      </c>
    </row>
    <row r="6190" spans="1:6" hidden="1" x14ac:dyDescent="0.35">
      <c r="A6190">
        <v>6188</v>
      </c>
      <c r="B6190" t="s">
        <v>731</v>
      </c>
      <c r="C6190">
        <v>0</v>
      </c>
      <c r="D6190" t="s">
        <v>314</v>
      </c>
      <c r="E6190" t="s">
        <v>688</v>
      </c>
      <c r="F6190">
        <v>13.34470214884613</v>
      </c>
    </row>
    <row r="6191" spans="1:6" hidden="1" x14ac:dyDescent="0.35">
      <c r="A6191">
        <v>6189</v>
      </c>
      <c r="B6191" t="s">
        <v>731</v>
      </c>
      <c r="C6191">
        <v>0</v>
      </c>
      <c r="D6191" t="s">
        <v>314</v>
      </c>
      <c r="E6191" t="s">
        <v>689</v>
      </c>
      <c r="F6191">
        <v>20.57846142021339</v>
      </c>
    </row>
    <row r="6192" spans="1:6" hidden="1" x14ac:dyDescent="0.35">
      <c r="A6192">
        <v>6190</v>
      </c>
      <c r="B6192" t="s">
        <v>731</v>
      </c>
      <c r="C6192">
        <v>0</v>
      </c>
      <c r="D6192" t="s">
        <v>314</v>
      </c>
      <c r="E6192" t="s">
        <v>690</v>
      </c>
      <c r="F6192">
        <v>11.044490440929252</v>
      </c>
    </row>
    <row r="6193" spans="1:6" hidden="1" x14ac:dyDescent="0.35">
      <c r="A6193">
        <v>6191</v>
      </c>
      <c r="B6193" t="s">
        <v>731</v>
      </c>
      <c r="C6193">
        <v>0</v>
      </c>
      <c r="D6193" t="s">
        <v>314</v>
      </c>
      <c r="E6193" t="s">
        <v>691</v>
      </c>
      <c r="F6193">
        <v>7.2572788205692635</v>
      </c>
    </row>
    <row r="6194" spans="1:6" hidden="1" x14ac:dyDescent="0.35">
      <c r="A6194">
        <v>6192</v>
      </c>
      <c r="B6194" t="s">
        <v>731</v>
      </c>
      <c r="C6194">
        <v>0</v>
      </c>
      <c r="D6194" t="s">
        <v>314</v>
      </c>
      <c r="E6194" t="s">
        <v>692</v>
      </c>
      <c r="F6194">
        <v>3.0436508231971011</v>
      </c>
    </row>
    <row r="6195" spans="1:6" hidden="1" x14ac:dyDescent="0.35">
      <c r="A6195">
        <v>6193</v>
      </c>
      <c r="B6195" t="s">
        <v>731</v>
      </c>
      <c r="C6195">
        <v>0</v>
      </c>
      <c r="D6195" t="s">
        <v>314</v>
      </c>
      <c r="E6195" t="s">
        <v>693</v>
      </c>
      <c r="F6195">
        <v>13.678365962709066</v>
      </c>
    </row>
    <row r="6196" spans="1:6" hidden="1" x14ac:dyDescent="0.35">
      <c r="A6196">
        <v>6194</v>
      </c>
      <c r="B6196" t="s">
        <v>731</v>
      </c>
      <c r="C6196">
        <v>0</v>
      </c>
      <c r="D6196" t="s">
        <v>314</v>
      </c>
      <c r="E6196" t="s">
        <v>694</v>
      </c>
      <c r="F6196">
        <v>2.8052323162800734</v>
      </c>
    </row>
    <row r="6197" spans="1:6" hidden="1" x14ac:dyDescent="0.35">
      <c r="A6197">
        <v>6195</v>
      </c>
      <c r="B6197" t="s">
        <v>731</v>
      </c>
      <c r="C6197">
        <v>0</v>
      </c>
      <c r="D6197" t="s">
        <v>314</v>
      </c>
      <c r="E6197" t="s">
        <v>695</v>
      </c>
      <c r="F6197">
        <v>3.4255126118375512</v>
      </c>
    </row>
    <row r="6198" spans="1:6" hidden="1" x14ac:dyDescent="0.35">
      <c r="A6198">
        <v>6196</v>
      </c>
      <c r="B6198" t="s">
        <v>731</v>
      </c>
      <c r="C6198">
        <v>0</v>
      </c>
      <c r="D6198" t="s">
        <v>38</v>
      </c>
      <c r="E6198" t="s">
        <v>696</v>
      </c>
      <c r="F6198">
        <v>153.39970992170763</v>
      </c>
    </row>
    <row r="6199" spans="1:6" hidden="1" x14ac:dyDescent="0.35">
      <c r="A6199">
        <v>6197</v>
      </c>
      <c r="B6199" t="s">
        <v>731</v>
      </c>
      <c r="C6199">
        <v>0</v>
      </c>
      <c r="D6199" t="s">
        <v>38</v>
      </c>
      <c r="E6199" t="s">
        <v>697</v>
      </c>
      <c r="F6199">
        <v>273.22357600051521</v>
      </c>
    </row>
    <row r="6200" spans="1:6" hidden="1" x14ac:dyDescent="0.35">
      <c r="A6200">
        <v>6198</v>
      </c>
      <c r="B6200" t="s">
        <v>731</v>
      </c>
      <c r="C6200">
        <v>0</v>
      </c>
      <c r="D6200" t="s">
        <v>38</v>
      </c>
      <c r="E6200" t="s">
        <v>698</v>
      </c>
      <c r="F6200">
        <v>140.10927804995166</v>
      </c>
    </row>
    <row r="6201" spans="1:6" hidden="1" x14ac:dyDescent="0.35">
      <c r="A6201">
        <v>6199</v>
      </c>
      <c r="B6201" t="s">
        <v>731</v>
      </c>
      <c r="C6201">
        <v>0</v>
      </c>
      <c r="D6201" t="s">
        <v>39</v>
      </c>
      <c r="E6201" t="s">
        <v>699</v>
      </c>
      <c r="F6201">
        <v>21.747869363975468</v>
      </c>
    </row>
    <row r="6202" spans="1:6" hidden="1" x14ac:dyDescent="0.35">
      <c r="A6202">
        <v>6200</v>
      </c>
      <c r="B6202" t="s">
        <v>731</v>
      </c>
      <c r="C6202">
        <v>0</v>
      </c>
      <c r="D6202">
        <v>0</v>
      </c>
      <c r="E6202" t="s">
        <v>700</v>
      </c>
      <c r="F6202">
        <v>0</v>
      </c>
    </row>
    <row r="6203" spans="1:6" hidden="1" x14ac:dyDescent="0.35">
      <c r="A6203">
        <v>6201</v>
      </c>
      <c r="B6203" t="s">
        <v>732</v>
      </c>
      <c r="C6203">
        <v>0</v>
      </c>
      <c r="D6203" t="s">
        <v>9</v>
      </c>
      <c r="E6203" t="s">
        <v>502</v>
      </c>
      <c r="F6203">
        <v>27.599919288786072</v>
      </c>
    </row>
    <row r="6204" spans="1:6" hidden="1" x14ac:dyDescent="0.35">
      <c r="A6204">
        <v>6202</v>
      </c>
      <c r="B6204" t="s">
        <v>732</v>
      </c>
      <c r="C6204">
        <v>0</v>
      </c>
      <c r="D6204" t="s">
        <v>9</v>
      </c>
      <c r="E6204" t="s">
        <v>503</v>
      </c>
      <c r="F6204">
        <v>16.295518929404295</v>
      </c>
    </row>
    <row r="6205" spans="1:6" hidden="1" x14ac:dyDescent="0.35">
      <c r="A6205">
        <v>6203</v>
      </c>
      <c r="B6205" t="s">
        <v>732</v>
      </c>
      <c r="C6205">
        <v>0</v>
      </c>
      <c r="D6205" t="s">
        <v>9</v>
      </c>
      <c r="E6205" t="s">
        <v>504</v>
      </c>
      <c r="F6205">
        <v>92.960709318675242</v>
      </c>
    </row>
    <row r="6206" spans="1:6" hidden="1" x14ac:dyDescent="0.35">
      <c r="A6206">
        <v>6204</v>
      </c>
      <c r="B6206" t="s">
        <v>732</v>
      </c>
      <c r="C6206">
        <v>0</v>
      </c>
      <c r="D6206" t="s">
        <v>9</v>
      </c>
      <c r="E6206" t="s">
        <v>505</v>
      </c>
      <c r="F6206">
        <v>287.22081004689858</v>
      </c>
    </row>
    <row r="6207" spans="1:6" hidden="1" x14ac:dyDescent="0.35">
      <c r="A6207">
        <v>6205</v>
      </c>
      <c r="B6207" t="s">
        <v>732</v>
      </c>
      <c r="C6207">
        <v>0</v>
      </c>
      <c r="D6207" t="s">
        <v>9</v>
      </c>
      <c r="E6207" t="s">
        <v>506</v>
      </c>
      <c r="F6207">
        <v>22.21243870150256</v>
      </c>
    </row>
    <row r="6208" spans="1:6" hidden="1" x14ac:dyDescent="0.35">
      <c r="A6208">
        <v>6206</v>
      </c>
      <c r="B6208" t="s">
        <v>732</v>
      </c>
      <c r="C6208">
        <v>0</v>
      </c>
      <c r="D6208" t="s">
        <v>9</v>
      </c>
      <c r="E6208" t="s">
        <v>507</v>
      </c>
      <c r="F6208">
        <v>8.1243746348586861</v>
      </c>
    </row>
    <row r="6209" spans="1:6" hidden="1" x14ac:dyDescent="0.35">
      <c r="A6209">
        <v>6207</v>
      </c>
      <c r="B6209" t="s">
        <v>732</v>
      </c>
      <c r="C6209">
        <v>0</v>
      </c>
      <c r="D6209" t="s">
        <v>9</v>
      </c>
      <c r="E6209" t="s">
        <v>508</v>
      </c>
      <c r="F6209">
        <v>3.3589782477500258</v>
      </c>
    </row>
    <row r="6210" spans="1:6" hidden="1" x14ac:dyDescent="0.35">
      <c r="A6210">
        <v>6208</v>
      </c>
      <c r="B6210" t="s">
        <v>732</v>
      </c>
      <c r="C6210">
        <v>0</v>
      </c>
      <c r="D6210" t="s">
        <v>9</v>
      </c>
      <c r="E6210" t="s">
        <v>509</v>
      </c>
      <c r="F6210">
        <v>90.564994865673967</v>
      </c>
    </row>
    <row r="6211" spans="1:6" hidden="1" x14ac:dyDescent="0.35">
      <c r="A6211">
        <v>6209</v>
      </c>
      <c r="B6211" t="s">
        <v>732</v>
      </c>
      <c r="C6211">
        <v>0</v>
      </c>
      <c r="D6211" t="s">
        <v>9</v>
      </c>
      <c r="E6211" t="s">
        <v>510</v>
      </c>
      <c r="F6211">
        <v>96.763779421585141</v>
      </c>
    </row>
    <row r="6212" spans="1:6" hidden="1" x14ac:dyDescent="0.35">
      <c r="A6212">
        <v>6210</v>
      </c>
      <c r="B6212" t="s">
        <v>732</v>
      </c>
      <c r="C6212">
        <v>0</v>
      </c>
      <c r="D6212" t="s">
        <v>9</v>
      </c>
      <c r="E6212" t="s">
        <v>511</v>
      </c>
      <c r="F6212">
        <v>17.243732406141831</v>
      </c>
    </row>
    <row r="6213" spans="1:6" hidden="1" x14ac:dyDescent="0.35">
      <c r="A6213">
        <v>6211</v>
      </c>
      <c r="B6213" t="s">
        <v>732</v>
      </c>
      <c r="C6213">
        <v>0</v>
      </c>
      <c r="D6213" t="s">
        <v>9</v>
      </c>
      <c r="E6213" t="s">
        <v>512</v>
      </c>
      <c r="F6213">
        <v>39.510152741254565</v>
      </c>
    </row>
    <row r="6214" spans="1:6" hidden="1" x14ac:dyDescent="0.35">
      <c r="A6214">
        <v>6212</v>
      </c>
      <c r="B6214" t="s">
        <v>732</v>
      </c>
      <c r="C6214">
        <v>0</v>
      </c>
      <c r="D6214" t="s">
        <v>9</v>
      </c>
      <c r="E6214" t="s">
        <v>513</v>
      </c>
      <c r="F6214">
        <v>12.031583448396287</v>
      </c>
    </row>
    <row r="6215" spans="1:6" hidden="1" x14ac:dyDescent="0.35">
      <c r="A6215">
        <v>6213</v>
      </c>
      <c r="B6215" t="s">
        <v>732</v>
      </c>
      <c r="C6215">
        <v>0</v>
      </c>
      <c r="D6215" t="s">
        <v>9</v>
      </c>
      <c r="E6215" t="s">
        <v>514</v>
      </c>
      <c r="F6215">
        <v>6.6413300384188689</v>
      </c>
    </row>
    <row r="6216" spans="1:6" hidden="1" x14ac:dyDescent="0.35">
      <c r="A6216">
        <v>6214</v>
      </c>
      <c r="B6216" t="s">
        <v>732</v>
      </c>
      <c r="C6216">
        <v>0</v>
      </c>
      <c r="D6216" t="s">
        <v>9</v>
      </c>
      <c r="E6216" t="s">
        <v>515</v>
      </c>
      <c r="F6216">
        <v>34.131538300095031</v>
      </c>
    </row>
    <row r="6217" spans="1:6" hidden="1" x14ac:dyDescent="0.35">
      <c r="A6217">
        <v>6215</v>
      </c>
      <c r="B6217" t="s">
        <v>732</v>
      </c>
      <c r="C6217">
        <v>0</v>
      </c>
      <c r="D6217" t="s">
        <v>9</v>
      </c>
      <c r="E6217" t="s">
        <v>516</v>
      </c>
      <c r="F6217">
        <v>1.4343162036726498</v>
      </c>
    </row>
    <row r="6218" spans="1:6" hidden="1" x14ac:dyDescent="0.35">
      <c r="A6218">
        <v>6216</v>
      </c>
      <c r="B6218" t="s">
        <v>732</v>
      </c>
      <c r="C6218">
        <v>0</v>
      </c>
      <c r="D6218" t="s">
        <v>9</v>
      </c>
      <c r="E6218" t="s">
        <v>517</v>
      </c>
      <c r="F6218">
        <v>0</v>
      </c>
    </row>
    <row r="6219" spans="1:6" hidden="1" x14ac:dyDescent="0.35">
      <c r="A6219">
        <v>6217</v>
      </c>
      <c r="B6219" t="s">
        <v>732</v>
      </c>
      <c r="C6219">
        <v>0</v>
      </c>
      <c r="D6219" t="s">
        <v>9</v>
      </c>
      <c r="E6219" t="s">
        <v>518</v>
      </c>
      <c r="F6219">
        <v>0</v>
      </c>
    </row>
    <row r="6220" spans="1:6" hidden="1" x14ac:dyDescent="0.35">
      <c r="A6220">
        <v>6218</v>
      </c>
      <c r="B6220" t="s">
        <v>732</v>
      </c>
      <c r="C6220">
        <v>0</v>
      </c>
      <c r="D6220" t="s">
        <v>9</v>
      </c>
      <c r="E6220" t="s">
        <v>519</v>
      </c>
      <c r="F6220">
        <v>9.8622504705483305</v>
      </c>
    </row>
    <row r="6221" spans="1:6" hidden="1" x14ac:dyDescent="0.35">
      <c r="A6221">
        <v>6219</v>
      </c>
      <c r="B6221" t="s">
        <v>732</v>
      </c>
      <c r="C6221">
        <v>0</v>
      </c>
      <c r="D6221" t="s">
        <v>9</v>
      </c>
      <c r="E6221" t="s">
        <v>520</v>
      </c>
      <c r="F6221">
        <v>9.4733872995437558</v>
      </c>
    </row>
    <row r="6222" spans="1:6" hidden="1" x14ac:dyDescent="0.35">
      <c r="A6222">
        <v>6220</v>
      </c>
      <c r="B6222" t="s">
        <v>732</v>
      </c>
      <c r="C6222">
        <v>0</v>
      </c>
      <c r="D6222" t="s">
        <v>106</v>
      </c>
      <c r="E6222" t="s">
        <v>521</v>
      </c>
      <c r="F6222">
        <v>1.97243264613268E-2</v>
      </c>
    </row>
    <row r="6223" spans="1:6" hidden="1" x14ac:dyDescent="0.35">
      <c r="A6223">
        <v>6221</v>
      </c>
      <c r="B6223" t="s">
        <v>732</v>
      </c>
      <c r="C6223">
        <v>0</v>
      </c>
      <c r="D6223" t="s">
        <v>106</v>
      </c>
      <c r="E6223" t="s">
        <v>522</v>
      </c>
      <c r="F6223">
        <v>2.3092127806204914</v>
      </c>
    </row>
    <row r="6224" spans="1:6" hidden="1" x14ac:dyDescent="0.35">
      <c r="A6224">
        <v>6222</v>
      </c>
      <c r="B6224" t="s">
        <v>732</v>
      </c>
      <c r="C6224">
        <v>0</v>
      </c>
      <c r="D6224" t="s">
        <v>106</v>
      </c>
      <c r="E6224" t="s">
        <v>523</v>
      </c>
      <c r="F6224">
        <v>0.41049273839942069</v>
      </c>
    </row>
    <row r="6225" spans="1:6" hidden="1" x14ac:dyDescent="0.35">
      <c r="A6225">
        <v>6223</v>
      </c>
      <c r="B6225" t="s">
        <v>732</v>
      </c>
      <c r="C6225">
        <v>0</v>
      </c>
      <c r="D6225" t="s">
        <v>106</v>
      </c>
      <c r="E6225" t="s">
        <v>524</v>
      </c>
      <c r="F6225">
        <v>1.4756932675547289E-3</v>
      </c>
    </row>
    <row r="6226" spans="1:6" hidden="1" x14ac:dyDescent="0.35">
      <c r="A6226">
        <v>6224</v>
      </c>
      <c r="B6226" t="s">
        <v>732</v>
      </c>
      <c r="C6226">
        <v>0</v>
      </c>
      <c r="D6226" t="s">
        <v>106</v>
      </c>
      <c r="E6226" t="s">
        <v>525</v>
      </c>
      <c r="F6226">
        <v>5.8369563575272336E-2</v>
      </c>
    </row>
    <row r="6227" spans="1:6" hidden="1" x14ac:dyDescent="0.35">
      <c r="A6227">
        <v>6225</v>
      </c>
      <c r="B6227" t="s">
        <v>732</v>
      </c>
      <c r="C6227">
        <v>0</v>
      </c>
      <c r="D6227" t="s">
        <v>106</v>
      </c>
      <c r="E6227" t="s">
        <v>526</v>
      </c>
      <c r="F6227">
        <v>2.5529181463776061E-2</v>
      </c>
    </row>
    <row r="6228" spans="1:6" hidden="1" x14ac:dyDescent="0.35">
      <c r="A6228">
        <v>6226</v>
      </c>
      <c r="B6228" t="s">
        <v>732</v>
      </c>
      <c r="C6228">
        <v>0</v>
      </c>
      <c r="D6228" t="s">
        <v>106</v>
      </c>
      <c r="E6228" t="s">
        <v>527</v>
      </c>
      <c r="F6228">
        <v>1.0006341716095209E-2</v>
      </c>
    </row>
    <row r="6229" spans="1:6" hidden="1" x14ac:dyDescent="0.35">
      <c r="A6229">
        <v>6227</v>
      </c>
      <c r="B6229" t="s">
        <v>732</v>
      </c>
      <c r="C6229">
        <v>0</v>
      </c>
      <c r="D6229" t="s">
        <v>106</v>
      </c>
      <c r="E6229" t="s">
        <v>528</v>
      </c>
      <c r="F6229">
        <v>1.1760052166123278E-2</v>
      </c>
    </row>
    <row r="6230" spans="1:6" hidden="1" x14ac:dyDescent="0.35">
      <c r="A6230">
        <v>6228</v>
      </c>
      <c r="B6230" t="s">
        <v>732</v>
      </c>
      <c r="C6230">
        <v>0</v>
      </c>
      <c r="D6230" t="s">
        <v>105</v>
      </c>
      <c r="E6230" t="s">
        <v>529</v>
      </c>
      <c r="F6230">
        <v>1.985415063320731</v>
      </c>
    </row>
    <row r="6231" spans="1:6" hidden="1" x14ac:dyDescent="0.35">
      <c r="A6231">
        <v>6229</v>
      </c>
      <c r="B6231" t="s">
        <v>732</v>
      </c>
      <c r="C6231">
        <v>0</v>
      </c>
      <c r="D6231" t="s">
        <v>105</v>
      </c>
      <c r="E6231" t="s">
        <v>530</v>
      </c>
      <c r="F6231">
        <v>0.92047912761932926</v>
      </c>
    </row>
    <row r="6232" spans="1:6" hidden="1" x14ac:dyDescent="0.35">
      <c r="A6232">
        <v>6230</v>
      </c>
      <c r="B6232" t="s">
        <v>732</v>
      </c>
      <c r="C6232">
        <v>0</v>
      </c>
      <c r="D6232" t="s">
        <v>105</v>
      </c>
      <c r="E6232" t="s">
        <v>531</v>
      </c>
      <c r="F6232">
        <v>0.59307724599724776</v>
      </c>
    </row>
    <row r="6233" spans="1:6" hidden="1" x14ac:dyDescent="0.35">
      <c r="A6233">
        <v>6231</v>
      </c>
      <c r="B6233" t="s">
        <v>732</v>
      </c>
      <c r="C6233">
        <v>0</v>
      </c>
      <c r="D6233" t="s">
        <v>105</v>
      </c>
      <c r="E6233" t="s">
        <v>532</v>
      </c>
      <c r="F6233">
        <v>1.062217025016412</v>
      </c>
    </row>
    <row r="6234" spans="1:6" hidden="1" x14ac:dyDescent="0.35">
      <c r="A6234">
        <v>6232</v>
      </c>
      <c r="B6234" t="s">
        <v>732</v>
      </c>
      <c r="C6234">
        <v>0</v>
      </c>
      <c r="D6234" t="s">
        <v>10</v>
      </c>
      <c r="E6234" t="s">
        <v>533</v>
      </c>
      <c r="F6234">
        <v>0.11346698946222461</v>
      </c>
    </row>
    <row r="6235" spans="1:6" hidden="1" x14ac:dyDescent="0.35">
      <c r="A6235">
        <v>6233</v>
      </c>
      <c r="B6235" t="s">
        <v>732</v>
      </c>
      <c r="C6235">
        <v>0</v>
      </c>
      <c r="D6235" t="s">
        <v>10</v>
      </c>
      <c r="E6235" t="s">
        <v>534</v>
      </c>
      <c r="F6235">
        <v>0.40989523408916467</v>
      </c>
    </row>
    <row r="6236" spans="1:6" hidden="1" x14ac:dyDescent="0.35">
      <c r="A6236">
        <v>6234</v>
      </c>
      <c r="B6236" t="s">
        <v>732</v>
      </c>
      <c r="C6236">
        <v>0</v>
      </c>
      <c r="D6236" t="s">
        <v>10</v>
      </c>
      <c r="E6236" t="s">
        <v>535</v>
      </c>
      <c r="F6236">
        <v>6.9088001484141177</v>
      </c>
    </row>
    <row r="6237" spans="1:6" hidden="1" x14ac:dyDescent="0.35">
      <c r="A6237">
        <v>6235</v>
      </c>
      <c r="B6237" t="s">
        <v>732</v>
      </c>
      <c r="C6237">
        <v>0</v>
      </c>
      <c r="D6237" t="s">
        <v>10</v>
      </c>
      <c r="E6237" t="s">
        <v>536</v>
      </c>
      <c r="F6237">
        <v>1.1124643207079348</v>
      </c>
    </row>
    <row r="6238" spans="1:6" hidden="1" x14ac:dyDescent="0.35">
      <c r="A6238">
        <v>6236</v>
      </c>
      <c r="B6238" t="s">
        <v>732</v>
      </c>
      <c r="C6238">
        <v>0</v>
      </c>
      <c r="D6238" t="s">
        <v>10</v>
      </c>
      <c r="E6238" t="s">
        <v>537</v>
      </c>
      <c r="F6238">
        <v>0.47472286445573048</v>
      </c>
    </row>
    <row r="6239" spans="1:6" hidden="1" x14ac:dyDescent="0.35">
      <c r="A6239">
        <v>6237</v>
      </c>
      <c r="B6239" t="s">
        <v>732</v>
      </c>
      <c r="C6239">
        <v>0</v>
      </c>
      <c r="D6239" t="s">
        <v>10</v>
      </c>
      <c r="E6239" t="s">
        <v>538</v>
      </c>
      <c r="F6239">
        <v>0.5252127440488038</v>
      </c>
    </row>
    <row r="6240" spans="1:6" hidden="1" x14ac:dyDescent="0.35">
      <c r="A6240">
        <v>6238</v>
      </c>
      <c r="B6240" t="s">
        <v>732</v>
      </c>
      <c r="C6240">
        <v>0</v>
      </c>
      <c r="D6240" t="s">
        <v>10</v>
      </c>
      <c r="E6240" t="s">
        <v>539</v>
      </c>
      <c r="F6240">
        <v>0.98681883762171163</v>
      </c>
    </row>
    <row r="6241" spans="1:6" hidden="1" x14ac:dyDescent="0.35">
      <c r="A6241">
        <v>6239</v>
      </c>
      <c r="B6241" t="s">
        <v>732</v>
      </c>
      <c r="C6241">
        <v>0</v>
      </c>
      <c r="D6241" t="s">
        <v>10</v>
      </c>
      <c r="E6241" t="s">
        <v>540</v>
      </c>
      <c r="F6241">
        <v>1.8523136195623424</v>
      </c>
    </row>
    <row r="6242" spans="1:6" hidden="1" x14ac:dyDescent="0.35">
      <c r="A6242">
        <v>6240</v>
      </c>
      <c r="B6242" t="s">
        <v>732</v>
      </c>
      <c r="C6242">
        <v>0</v>
      </c>
      <c r="D6242" t="s">
        <v>10</v>
      </c>
      <c r="E6242" t="s">
        <v>541</v>
      </c>
      <c r="F6242">
        <v>0.19165626857285356</v>
      </c>
    </row>
    <row r="6243" spans="1:6" hidden="1" x14ac:dyDescent="0.35">
      <c r="A6243">
        <v>6241</v>
      </c>
      <c r="B6243" t="s">
        <v>732</v>
      </c>
      <c r="C6243">
        <v>0</v>
      </c>
      <c r="D6243" t="s">
        <v>10</v>
      </c>
      <c r="E6243" t="s">
        <v>542</v>
      </c>
      <c r="F6243">
        <v>2.5436115502738108</v>
      </c>
    </row>
    <row r="6244" spans="1:6" hidden="1" x14ac:dyDescent="0.35">
      <c r="A6244">
        <v>6242</v>
      </c>
      <c r="B6244" t="s">
        <v>732</v>
      </c>
      <c r="C6244">
        <v>0</v>
      </c>
      <c r="D6244" t="s">
        <v>10</v>
      </c>
      <c r="E6244" t="s">
        <v>543</v>
      </c>
      <c r="F6244">
        <v>1.4924944978447841</v>
      </c>
    </row>
    <row r="6245" spans="1:6" hidden="1" x14ac:dyDescent="0.35">
      <c r="A6245">
        <v>6243</v>
      </c>
      <c r="B6245" t="s">
        <v>732</v>
      </c>
      <c r="C6245">
        <v>0</v>
      </c>
      <c r="D6245" t="s">
        <v>12</v>
      </c>
      <c r="E6245" t="s">
        <v>544</v>
      </c>
      <c r="F6245">
        <v>7.2935535843572579</v>
      </c>
    </row>
    <row r="6246" spans="1:6" hidden="1" x14ac:dyDescent="0.35">
      <c r="A6246">
        <v>6244</v>
      </c>
      <c r="B6246" t="s">
        <v>732</v>
      </c>
      <c r="C6246">
        <v>0</v>
      </c>
      <c r="D6246" t="s">
        <v>12</v>
      </c>
      <c r="E6246" t="s">
        <v>545</v>
      </c>
      <c r="F6246">
        <v>11.294995586344994</v>
      </c>
    </row>
    <row r="6247" spans="1:6" hidden="1" x14ac:dyDescent="0.35">
      <c r="A6247">
        <v>6245</v>
      </c>
      <c r="B6247" t="s">
        <v>732</v>
      </c>
      <c r="C6247">
        <v>0</v>
      </c>
      <c r="D6247" t="s">
        <v>12</v>
      </c>
      <c r="E6247" t="s">
        <v>546</v>
      </c>
      <c r="F6247">
        <v>10.649039202393569</v>
      </c>
    </row>
    <row r="6248" spans="1:6" hidden="1" x14ac:dyDescent="0.35">
      <c r="A6248">
        <v>6246</v>
      </c>
      <c r="B6248" t="s">
        <v>732</v>
      </c>
      <c r="C6248">
        <v>0</v>
      </c>
      <c r="D6248" t="s">
        <v>12</v>
      </c>
      <c r="E6248" t="s">
        <v>547</v>
      </c>
      <c r="F6248">
        <v>14.41643779094537</v>
      </c>
    </row>
    <row r="6249" spans="1:6" hidden="1" x14ac:dyDescent="0.35">
      <c r="A6249">
        <v>6247</v>
      </c>
      <c r="B6249" t="s">
        <v>732</v>
      </c>
      <c r="C6249">
        <v>0</v>
      </c>
      <c r="D6249" t="s">
        <v>12</v>
      </c>
      <c r="E6249" t="s">
        <v>548</v>
      </c>
      <c r="F6249">
        <v>8.9947536464858544</v>
      </c>
    </row>
    <row r="6250" spans="1:6" hidden="1" x14ac:dyDescent="0.35">
      <c r="A6250">
        <v>6248</v>
      </c>
      <c r="B6250" t="s">
        <v>732</v>
      </c>
      <c r="C6250">
        <v>0</v>
      </c>
      <c r="D6250" t="s">
        <v>12</v>
      </c>
      <c r="E6250" t="s">
        <v>549</v>
      </c>
      <c r="F6250">
        <v>16.076218479360616</v>
      </c>
    </row>
    <row r="6251" spans="1:6" hidden="1" x14ac:dyDescent="0.35">
      <c r="A6251">
        <v>6249</v>
      </c>
      <c r="B6251" t="s">
        <v>732</v>
      </c>
      <c r="C6251">
        <v>0</v>
      </c>
      <c r="D6251" t="s">
        <v>12</v>
      </c>
      <c r="E6251" t="s">
        <v>550</v>
      </c>
      <c r="F6251">
        <v>4.3718012252523444</v>
      </c>
    </row>
    <row r="6252" spans="1:6" hidden="1" x14ac:dyDescent="0.35">
      <c r="A6252">
        <v>6250</v>
      </c>
      <c r="B6252" t="s">
        <v>732</v>
      </c>
      <c r="C6252">
        <v>0</v>
      </c>
      <c r="D6252" t="s">
        <v>12</v>
      </c>
      <c r="E6252" t="s">
        <v>551</v>
      </c>
      <c r="F6252">
        <v>2.9371193418705395</v>
      </c>
    </row>
    <row r="6253" spans="1:6" hidden="1" x14ac:dyDescent="0.35">
      <c r="A6253">
        <v>6251</v>
      </c>
      <c r="B6253" t="s">
        <v>732</v>
      </c>
      <c r="C6253">
        <v>0</v>
      </c>
      <c r="D6253" t="s">
        <v>12</v>
      </c>
      <c r="E6253" t="s">
        <v>552</v>
      </c>
      <c r="F6253">
        <v>120.60262742817862</v>
      </c>
    </row>
    <row r="6254" spans="1:6" hidden="1" x14ac:dyDescent="0.35">
      <c r="A6254">
        <v>6252</v>
      </c>
      <c r="B6254" t="s">
        <v>732</v>
      </c>
      <c r="C6254">
        <v>0</v>
      </c>
      <c r="D6254" t="s">
        <v>12</v>
      </c>
      <c r="E6254" t="s">
        <v>553</v>
      </c>
      <c r="F6254">
        <v>89.488288394150572</v>
      </c>
    </row>
    <row r="6255" spans="1:6" hidden="1" x14ac:dyDescent="0.35">
      <c r="A6255">
        <v>6253</v>
      </c>
      <c r="B6255" t="s">
        <v>732</v>
      </c>
      <c r="C6255">
        <v>0</v>
      </c>
      <c r="D6255" t="s">
        <v>12</v>
      </c>
      <c r="E6255" t="s">
        <v>554</v>
      </c>
      <c r="F6255">
        <v>22.132362708119548</v>
      </c>
    </row>
    <row r="6256" spans="1:6" hidden="1" x14ac:dyDescent="0.35">
      <c r="A6256">
        <v>6254</v>
      </c>
      <c r="B6256" t="s">
        <v>732</v>
      </c>
      <c r="C6256">
        <v>0</v>
      </c>
      <c r="D6256" t="s">
        <v>12</v>
      </c>
      <c r="E6256" t="s">
        <v>555</v>
      </c>
      <c r="F6256">
        <v>11.58959553687783</v>
      </c>
    </row>
    <row r="6257" spans="1:6" hidden="1" x14ac:dyDescent="0.35">
      <c r="A6257">
        <v>6255</v>
      </c>
      <c r="B6257" t="s">
        <v>732</v>
      </c>
      <c r="C6257">
        <v>0</v>
      </c>
      <c r="D6257" t="s">
        <v>13</v>
      </c>
      <c r="E6257" t="s">
        <v>556</v>
      </c>
      <c r="F6257">
        <v>11.617252301230176</v>
      </c>
    </row>
    <row r="6258" spans="1:6" hidden="1" x14ac:dyDescent="0.35">
      <c r="A6258">
        <v>6256</v>
      </c>
      <c r="B6258" t="s">
        <v>732</v>
      </c>
      <c r="C6258">
        <v>0</v>
      </c>
      <c r="D6258" t="s">
        <v>13</v>
      </c>
      <c r="E6258" t="s">
        <v>557</v>
      </c>
      <c r="F6258">
        <v>26.091495326963987</v>
      </c>
    </row>
    <row r="6259" spans="1:6" hidden="1" x14ac:dyDescent="0.35">
      <c r="A6259">
        <v>6257</v>
      </c>
      <c r="B6259" t="s">
        <v>732</v>
      </c>
      <c r="C6259">
        <v>0</v>
      </c>
      <c r="D6259" t="s">
        <v>13</v>
      </c>
      <c r="E6259" t="s">
        <v>558</v>
      </c>
      <c r="F6259">
        <v>11.286619425564645</v>
      </c>
    </row>
    <row r="6260" spans="1:6" hidden="1" x14ac:dyDescent="0.35">
      <c r="A6260">
        <v>6258</v>
      </c>
      <c r="B6260" t="s">
        <v>732</v>
      </c>
      <c r="C6260">
        <v>0</v>
      </c>
      <c r="D6260" t="s">
        <v>14</v>
      </c>
      <c r="E6260" t="s">
        <v>559</v>
      </c>
      <c r="F6260">
        <v>8.3179250319471212</v>
      </c>
    </row>
    <row r="6261" spans="1:6" hidden="1" x14ac:dyDescent="0.35">
      <c r="A6261">
        <v>6259</v>
      </c>
      <c r="B6261" t="s">
        <v>732</v>
      </c>
      <c r="C6261">
        <v>0</v>
      </c>
      <c r="D6261" t="s">
        <v>14</v>
      </c>
      <c r="E6261" t="s">
        <v>560</v>
      </c>
      <c r="F6261">
        <v>0</v>
      </c>
    </row>
    <row r="6262" spans="1:6" hidden="1" x14ac:dyDescent="0.35">
      <c r="A6262">
        <v>6260</v>
      </c>
      <c r="B6262" t="s">
        <v>732</v>
      </c>
      <c r="C6262">
        <v>0</v>
      </c>
      <c r="D6262" t="s">
        <v>15</v>
      </c>
      <c r="E6262" t="s">
        <v>561</v>
      </c>
      <c r="F6262">
        <v>1.228720267577261</v>
      </c>
    </row>
    <row r="6263" spans="1:6" hidden="1" x14ac:dyDescent="0.35">
      <c r="A6263">
        <v>6261</v>
      </c>
      <c r="B6263" t="s">
        <v>732</v>
      </c>
      <c r="C6263">
        <v>0</v>
      </c>
      <c r="D6263" t="s">
        <v>15</v>
      </c>
      <c r="E6263" t="s">
        <v>562</v>
      </c>
      <c r="F6263">
        <v>0</v>
      </c>
    </row>
    <row r="6264" spans="1:6" hidden="1" x14ac:dyDescent="0.35">
      <c r="A6264">
        <v>6262</v>
      </c>
      <c r="B6264" t="s">
        <v>732</v>
      </c>
      <c r="C6264">
        <v>0</v>
      </c>
      <c r="D6264" t="s">
        <v>15</v>
      </c>
      <c r="E6264" t="s">
        <v>563</v>
      </c>
      <c r="F6264">
        <v>10.922463125534113</v>
      </c>
    </row>
    <row r="6265" spans="1:6" hidden="1" x14ac:dyDescent="0.35">
      <c r="A6265">
        <v>6263</v>
      </c>
      <c r="B6265" t="s">
        <v>732</v>
      </c>
      <c r="C6265">
        <v>0</v>
      </c>
      <c r="D6265" t="s">
        <v>15</v>
      </c>
      <c r="E6265" t="s">
        <v>564</v>
      </c>
      <c r="F6265">
        <v>21.258686062125243</v>
      </c>
    </row>
    <row r="6266" spans="1:6" hidden="1" x14ac:dyDescent="0.35">
      <c r="A6266">
        <v>6264</v>
      </c>
      <c r="B6266" t="s">
        <v>732</v>
      </c>
      <c r="C6266">
        <v>0</v>
      </c>
      <c r="D6266" t="s">
        <v>16</v>
      </c>
      <c r="E6266" t="s">
        <v>565</v>
      </c>
      <c r="F6266">
        <v>0.54683825045272805</v>
      </c>
    </row>
    <row r="6267" spans="1:6" hidden="1" x14ac:dyDescent="0.35">
      <c r="A6267">
        <v>6265</v>
      </c>
      <c r="B6267" t="s">
        <v>732</v>
      </c>
      <c r="C6267">
        <v>0</v>
      </c>
      <c r="D6267" t="s">
        <v>16</v>
      </c>
      <c r="E6267" t="s">
        <v>566</v>
      </c>
      <c r="F6267">
        <v>3.3946725637004527E-3</v>
      </c>
    </row>
    <row r="6268" spans="1:6" hidden="1" x14ac:dyDescent="0.35">
      <c r="A6268">
        <v>6266</v>
      </c>
      <c r="B6268" t="s">
        <v>732</v>
      </c>
      <c r="C6268">
        <v>0</v>
      </c>
      <c r="D6268" t="s">
        <v>16</v>
      </c>
      <c r="E6268" t="s">
        <v>567</v>
      </c>
      <c r="F6268">
        <v>1.6168626334062783E-2</v>
      </c>
    </row>
    <row r="6269" spans="1:6" hidden="1" x14ac:dyDescent="0.35">
      <c r="A6269">
        <v>6267</v>
      </c>
      <c r="B6269" t="s">
        <v>732</v>
      </c>
      <c r="C6269">
        <v>0</v>
      </c>
      <c r="D6269" t="s">
        <v>16</v>
      </c>
      <c r="E6269" t="s">
        <v>568</v>
      </c>
      <c r="F6269">
        <v>1.8931538338980329</v>
      </c>
    </row>
    <row r="6270" spans="1:6" hidden="1" x14ac:dyDescent="0.35">
      <c r="A6270">
        <v>6268</v>
      </c>
      <c r="B6270" t="s">
        <v>732</v>
      </c>
      <c r="C6270">
        <v>0</v>
      </c>
      <c r="D6270" t="s">
        <v>16</v>
      </c>
      <c r="E6270" t="s">
        <v>569</v>
      </c>
      <c r="F6270">
        <v>4.5775980079382848E-2</v>
      </c>
    </row>
    <row r="6271" spans="1:6" hidden="1" x14ac:dyDescent="0.35">
      <c r="A6271">
        <v>6269</v>
      </c>
      <c r="B6271" t="s">
        <v>732</v>
      </c>
      <c r="C6271">
        <v>0</v>
      </c>
      <c r="D6271" t="s">
        <v>16</v>
      </c>
      <c r="E6271" t="s">
        <v>570</v>
      </c>
      <c r="F6271">
        <v>6.7381301513163613E-2</v>
      </c>
    </row>
    <row r="6272" spans="1:6" hidden="1" x14ac:dyDescent="0.35">
      <c r="A6272">
        <v>6270</v>
      </c>
      <c r="B6272" t="s">
        <v>732</v>
      </c>
      <c r="C6272">
        <v>0</v>
      </c>
      <c r="D6272" t="s">
        <v>16</v>
      </c>
      <c r="E6272" t="s">
        <v>571</v>
      </c>
      <c r="F6272">
        <v>0.83546311343412494</v>
      </c>
    </row>
    <row r="6273" spans="1:6" hidden="1" x14ac:dyDescent="0.35">
      <c r="A6273">
        <v>6271</v>
      </c>
      <c r="B6273" t="s">
        <v>732</v>
      </c>
      <c r="C6273">
        <v>0</v>
      </c>
      <c r="D6273" t="s">
        <v>16</v>
      </c>
      <c r="E6273" t="s">
        <v>572</v>
      </c>
      <c r="F6273">
        <v>1.0282415700069245</v>
      </c>
    </row>
    <row r="6274" spans="1:6" hidden="1" x14ac:dyDescent="0.35">
      <c r="A6274">
        <v>6272</v>
      </c>
      <c r="B6274" t="s">
        <v>732</v>
      </c>
      <c r="C6274">
        <v>0</v>
      </c>
      <c r="D6274" t="s">
        <v>16</v>
      </c>
      <c r="E6274" t="s">
        <v>573</v>
      </c>
      <c r="F6274">
        <v>1.3530247724866382</v>
      </c>
    </row>
    <row r="6275" spans="1:6" hidden="1" x14ac:dyDescent="0.35">
      <c r="A6275">
        <v>6273</v>
      </c>
      <c r="B6275" t="s">
        <v>732</v>
      </c>
      <c r="C6275">
        <v>0</v>
      </c>
      <c r="D6275" t="s">
        <v>16</v>
      </c>
      <c r="E6275" t="s">
        <v>574</v>
      </c>
      <c r="F6275">
        <v>0.81021227283275921</v>
      </c>
    </row>
    <row r="6276" spans="1:6" hidden="1" x14ac:dyDescent="0.35">
      <c r="A6276">
        <v>6274</v>
      </c>
      <c r="B6276" t="s">
        <v>732</v>
      </c>
      <c r="C6276">
        <v>0</v>
      </c>
      <c r="D6276" t="s">
        <v>16</v>
      </c>
      <c r="E6276" t="s">
        <v>575</v>
      </c>
      <c r="F6276">
        <v>0.12018525136565296</v>
      </c>
    </row>
    <row r="6277" spans="1:6" hidden="1" x14ac:dyDescent="0.35">
      <c r="A6277">
        <v>6275</v>
      </c>
      <c r="B6277" t="s">
        <v>732</v>
      </c>
      <c r="C6277">
        <v>0</v>
      </c>
      <c r="D6277" t="s">
        <v>16</v>
      </c>
      <c r="E6277" t="s">
        <v>576</v>
      </c>
      <c r="F6277">
        <v>0.69883823584796556</v>
      </c>
    </row>
    <row r="6278" spans="1:6" hidden="1" x14ac:dyDescent="0.35">
      <c r="A6278">
        <v>6276</v>
      </c>
      <c r="B6278" t="s">
        <v>732</v>
      </c>
      <c r="C6278">
        <v>0</v>
      </c>
      <c r="D6278" t="s">
        <v>16</v>
      </c>
      <c r="E6278" t="s">
        <v>577</v>
      </c>
      <c r="F6278">
        <v>5.7365541624459011E-2</v>
      </c>
    </row>
    <row r="6279" spans="1:6" hidden="1" x14ac:dyDescent="0.35">
      <c r="A6279">
        <v>6277</v>
      </c>
      <c r="B6279" t="s">
        <v>732</v>
      </c>
      <c r="C6279">
        <v>0</v>
      </c>
      <c r="D6279" t="s">
        <v>16</v>
      </c>
      <c r="E6279" t="s">
        <v>578</v>
      </c>
      <c r="F6279">
        <v>0.13786718609757836</v>
      </c>
    </row>
    <row r="6280" spans="1:6" hidden="1" x14ac:dyDescent="0.35">
      <c r="A6280">
        <v>6278</v>
      </c>
      <c r="B6280" t="s">
        <v>732</v>
      </c>
      <c r="C6280">
        <v>0</v>
      </c>
      <c r="D6280" t="s">
        <v>16</v>
      </c>
      <c r="E6280" t="s">
        <v>579</v>
      </c>
      <c r="F6280">
        <v>0.18893326751138612</v>
      </c>
    </row>
    <row r="6281" spans="1:6" hidden="1" x14ac:dyDescent="0.35">
      <c r="A6281">
        <v>6279</v>
      </c>
      <c r="B6281" t="s">
        <v>732</v>
      </c>
      <c r="C6281">
        <v>0</v>
      </c>
      <c r="D6281" t="s">
        <v>16</v>
      </c>
      <c r="E6281" t="s">
        <v>580</v>
      </c>
      <c r="F6281">
        <v>5.7256311429394309E-2</v>
      </c>
    </row>
    <row r="6282" spans="1:6" hidden="1" x14ac:dyDescent="0.35">
      <c r="A6282">
        <v>6280</v>
      </c>
      <c r="B6282" t="s">
        <v>732</v>
      </c>
      <c r="C6282">
        <v>0</v>
      </c>
      <c r="D6282" t="s">
        <v>16</v>
      </c>
      <c r="E6282" t="s">
        <v>581</v>
      </c>
      <c r="F6282">
        <v>0.2198210920914731</v>
      </c>
    </row>
    <row r="6283" spans="1:6" hidden="1" x14ac:dyDescent="0.35">
      <c r="A6283">
        <v>6281</v>
      </c>
      <c r="B6283" t="s">
        <v>732</v>
      </c>
      <c r="C6283">
        <v>0</v>
      </c>
      <c r="D6283" t="s">
        <v>16</v>
      </c>
      <c r="E6283" t="s">
        <v>582</v>
      </c>
      <c r="F6283">
        <v>0.13419631291713299</v>
      </c>
    </row>
    <row r="6284" spans="1:6" hidden="1" x14ac:dyDescent="0.35">
      <c r="A6284">
        <v>6282</v>
      </c>
      <c r="B6284" t="s">
        <v>732</v>
      </c>
      <c r="C6284">
        <v>0</v>
      </c>
      <c r="D6284" t="s">
        <v>16</v>
      </c>
      <c r="E6284" t="s">
        <v>583</v>
      </c>
      <c r="F6284">
        <v>9.383429569402843E-2</v>
      </c>
    </row>
    <row r="6285" spans="1:6" hidden="1" x14ac:dyDescent="0.35">
      <c r="A6285">
        <v>6283</v>
      </c>
      <c r="B6285" t="s">
        <v>732</v>
      </c>
      <c r="C6285">
        <v>0</v>
      </c>
      <c r="D6285" t="s">
        <v>16</v>
      </c>
      <c r="E6285" t="s">
        <v>584</v>
      </c>
      <c r="F6285">
        <v>0.15942734749836193</v>
      </c>
    </row>
    <row r="6286" spans="1:6" hidden="1" x14ac:dyDescent="0.35">
      <c r="A6286">
        <v>6284</v>
      </c>
      <c r="B6286" t="s">
        <v>732</v>
      </c>
      <c r="C6286">
        <v>0</v>
      </c>
      <c r="D6286" t="s">
        <v>16</v>
      </c>
      <c r="E6286" t="s">
        <v>585</v>
      </c>
      <c r="F6286">
        <v>0.10347830175812552</v>
      </c>
    </row>
    <row r="6287" spans="1:6" hidden="1" x14ac:dyDescent="0.35">
      <c r="A6287">
        <v>6285</v>
      </c>
      <c r="B6287" t="s">
        <v>732</v>
      </c>
      <c r="C6287">
        <v>0</v>
      </c>
      <c r="D6287" t="s">
        <v>100</v>
      </c>
      <c r="E6287" t="s">
        <v>586</v>
      </c>
      <c r="F6287">
        <v>0.38309931174965262</v>
      </c>
    </row>
    <row r="6288" spans="1:6" hidden="1" x14ac:dyDescent="0.35">
      <c r="A6288">
        <v>6286</v>
      </c>
      <c r="B6288" t="s">
        <v>732</v>
      </c>
      <c r="C6288">
        <v>0</v>
      </c>
      <c r="D6288" t="s">
        <v>100</v>
      </c>
      <c r="E6288" t="s">
        <v>587</v>
      </c>
      <c r="F6288">
        <v>3.1321953143197545</v>
      </c>
    </row>
    <row r="6289" spans="1:6" hidden="1" x14ac:dyDescent="0.35">
      <c r="A6289">
        <v>6287</v>
      </c>
      <c r="B6289" t="s">
        <v>732</v>
      </c>
      <c r="C6289">
        <v>0</v>
      </c>
      <c r="D6289" t="s">
        <v>100</v>
      </c>
      <c r="E6289" t="s">
        <v>588</v>
      </c>
      <c r="F6289">
        <v>0</v>
      </c>
    </row>
    <row r="6290" spans="1:6" hidden="1" x14ac:dyDescent="0.35">
      <c r="A6290">
        <v>6288</v>
      </c>
      <c r="B6290" t="s">
        <v>732</v>
      </c>
      <c r="C6290">
        <v>0</v>
      </c>
      <c r="D6290" t="s">
        <v>100</v>
      </c>
      <c r="E6290" t="s">
        <v>589</v>
      </c>
      <c r="F6290">
        <v>1.259762200525407</v>
      </c>
    </row>
    <row r="6291" spans="1:6" hidden="1" x14ac:dyDescent="0.35">
      <c r="A6291">
        <v>6289</v>
      </c>
      <c r="B6291" t="s">
        <v>732</v>
      </c>
      <c r="C6291">
        <v>0</v>
      </c>
      <c r="D6291" t="s">
        <v>100</v>
      </c>
      <c r="E6291" t="s">
        <v>590</v>
      </c>
      <c r="F6291">
        <v>3.810655578232188</v>
      </c>
    </row>
    <row r="6292" spans="1:6" hidden="1" x14ac:dyDescent="0.35">
      <c r="A6292">
        <v>6290</v>
      </c>
      <c r="B6292" t="s">
        <v>732</v>
      </c>
      <c r="C6292">
        <v>0</v>
      </c>
      <c r="D6292" t="s">
        <v>100</v>
      </c>
      <c r="E6292" t="s">
        <v>591</v>
      </c>
      <c r="F6292">
        <v>36.399561107337057</v>
      </c>
    </row>
    <row r="6293" spans="1:6" hidden="1" x14ac:dyDescent="0.35">
      <c r="A6293">
        <v>6291</v>
      </c>
      <c r="B6293" t="s">
        <v>732</v>
      </c>
      <c r="C6293">
        <v>0</v>
      </c>
      <c r="D6293" t="s">
        <v>100</v>
      </c>
      <c r="E6293" t="s">
        <v>592</v>
      </c>
      <c r="F6293">
        <v>1.3460949795103596</v>
      </c>
    </row>
    <row r="6294" spans="1:6" hidden="1" x14ac:dyDescent="0.35">
      <c r="A6294">
        <v>6292</v>
      </c>
      <c r="B6294" t="s">
        <v>732</v>
      </c>
      <c r="C6294">
        <v>0</v>
      </c>
      <c r="D6294" t="s">
        <v>100</v>
      </c>
      <c r="E6294" t="s">
        <v>593</v>
      </c>
      <c r="F6294">
        <v>0.51627681607365827</v>
      </c>
    </row>
    <row r="6295" spans="1:6" hidden="1" x14ac:dyDescent="0.35">
      <c r="A6295">
        <v>6293</v>
      </c>
      <c r="B6295" t="s">
        <v>732</v>
      </c>
      <c r="C6295">
        <v>0</v>
      </c>
      <c r="D6295" t="s">
        <v>16</v>
      </c>
      <c r="E6295" t="s">
        <v>594</v>
      </c>
      <c r="F6295">
        <v>0.20148761491227873</v>
      </c>
    </row>
    <row r="6296" spans="1:6" hidden="1" x14ac:dyDescent="0.35">
      <c r="A6296">
        <v>6294</v>
      </c>
      <c r="B6296" t="s">
        <v>732</v>
      </c>
      <c r="C6296">
        <v>0</v>
      </c>
      <c r="D6296" t="s">
        <v>16</v>
      </c>
      <c r="E6296" t="s">
        <v>595</v>
      </c>
      <c r="F6296">
        <v>6.0553177070506538E-2</v>
      </c>
    </row>
    <row r="6297" spans="1:6" hidden="1" x14ac:dyDescent="0.35">
      <c r="A6297">
        <v>6295</v>
      </c>
      <c r="B6297" t="s">
        <v>732</v>
      </c>
      <c r="C6297">
        <v>0</v>
      </c>
      <c r="D6297" t="s">
        <v>16</v>
      </c>
      <c r="E6297" t="s">
        <v>596</v>
      </c>
      <c r="F6297">
        <v>0.63394606619002658</v>
      </c>
    </row>
    <row r="6298" spans="1:6" hidden="1" x14ac:dyDescent="0.35">
      <c r="A6298">
        <v>6296</v>
      </c>
      <c r="B6298" t="s">
        <v>732</v>
      </c>
      <c r="C6298">
        <v>0</v>
      </c>
      <c r="D6298" t="s">
        <v>17</v>
      </c>
      <c r="E6298" t="s">
        <v>597</v>
      </c>
      <c r="F6298">
        <v>23.94929797694811</v>
      </c>
    </row>
    <row r="6299" spans="1:6" hidden="1" x14ac:dyDescent="0.35">
      <c r="A6299">
        <v>6297</v>
      </c>
      <c r="B6299" t="s">
        <v>732</v>
      </c>
      <c r="C6299">
        <v>0</v>
      </c>
      <c r="D6299" t="s">
        <v>310</v>
      </c>
      <c r="E6299" t="s">
        <v>598</v>
      </c>
      <c r="F6299">
        <v>6.607995323849198</v>
      </c>
    </row>
    <row r="6300" spans="1:6" hidden="1" x14ac:dyDescent="0.35">
      <c r="A6300">
        <v>6298</v>
      </c>
      <c r="B6300" t="s">
        <v>732</v>
      </c>
      <c r="C6300">
        <v>0</v>
      </c>
      <c r="D6300" t="s">
        <v>310</v>
      </c>
      <c r="E6300" t="s">
        <v>599</v>
      </c>
      <c r="F6300">
        <v>0</v>
      </c>
    </row>
    <row r="6301" spans="1:6" hidden="1" x14ac:dyDescent="0.35">
      <c r="A6301">
        <v>6299</v>
      </c>
      <c r="B6301" t="s">
        <v>732</v>
      </c>
      <c r="C6301">
        <v>0</v>
      </c>
      <c r="D6301" t="s">
        <v>311</v>
      </c>
      <c r="E6301" t="s">
        <v>600</v>
      </c>
      <c r="F6301">
        <v>3.5341016082310155</v>
      </c>
    </row>
    <row r="6302" spans="1:6" hidden="1" x14ac:dyDescent="0.35">
      <c r="A6302">
        <v>6300</v>
      </c>
      <c r="B6302" t="s">
        <v>732</v>
      </c>
      <c r="C6302">
        <v>0</v>
      </c>
      <c r="D6302" t="s">
        <v>311</v>
      </c>
      <c r="E6302" t="s">
        <v>601</v>
      </c>
      <c r="F6302">
        <v>1.7391586869239588</v>
      </c>
    </row>
    <row r="6303" spans="1:6" hidden="1" x14ac:dyDescent="0.35">
      <c r="A6303">
        <v>6301</v>
      </c>
      <c r="B6303" t="s">
        <v>732</v>
      </c>
      <c r="C6303">
        <v>0</v>
      </c>
      <c r="D6303" t="s">
        <v>311</v>
      </c>
      <c r="E6303" t="s">
        <v>602</v>
      </c>
      <c r="F6303">
        <v>7.3894001624172176</v>
      </c>
    </row>
    <row r="6304" spans="1:6" hidden="1" x14ac:dyDescent="0.35">
      <c r="A6304">
        <v>6302</v>
      </c>
      <c r="B6304" t="s">
        <v>732</v>
      </c>
      <c r="C6304">
        <v>0</v>
      </c>
      <c r="D6304" t="s">
        <v>311</v>
      </c>
      <c r="E6304" t="s">
        <v>603</v>
      </c>
      <c r="F6304">
        <v>0</v>
      </c>
    </row>
    <row r="6305" spans="1:6" hidden="1" x14ac:dyDescent="0.35">
      <c r="A6305">
        <v>6303</v>
      </c>
      <c r="B6305" t="s">
        <v>732</v>
      </c>
      <c r="C6305">
        <v>0</v>
      </c>
      <c r="D6305" t="s">
        <v>311</v>
      </c>
      <c r="E6305" t="s">
        <v>604</v>
      </c>
      <c r="F6305">
        <v>6.0870631834537727</v>
      </c>
    </row>
    <row r="6306" spans="1:6" hidden="1" x14ac:dyDescent="0.35">
      <c r="A6306">
        <v>6304</v>
      </c>
      <c r="B6306" t="s">
        <v>732</v>
      </c>
      <c r="C6306">
        <v>0</v>
      </c>
      <c r="D6306" t="s">
        <v>312</v>
      </c>
      <c r="E6306" t="s">
        <v>605</v>
      </c>
      <c r="F6306">
        <v>19.021572927735061</v>
      </c>
    </row>
    <row r="6307" spans="1:6" hidden="1" x14ac:dyDescent="0.35">
      <c r="A6307">
        <v>6305</v>
      </c>
      <c r="B6307" t="s">
        <v>732</v>
      </c>
      <c r="C6307">
        <v>0</v>
      </c>
      <c r="D6307" t="s">
        <v>312</v>
      </c>
      <c r="E6307" t="s">
        <v>606</v>
      </c>
      <c r="F6307">
        <v>0</v>
      </c>
    </row>
    <row r="6308" spans="1:6" hidden="1" x14ac:dyDescent="0.35">
      <c r="A6308">
        <v>6306</v>
      </c>
      <c r="B6308" t="s">
        <v>732</v>
      </c>
      <c r="C6308">
        <v>0</v>
      </c>
      <c r="D6308" t="s">
        <v>313</v>
      </c>
      <c r="E6308" t="s">
        <v>607</v>
      </c>
      <c r="F6308">
        <v>1.8431931420297172</v>
      </c>
    </row>
    <row r="6309" spans="1:6" hidden="1" x14ac:dyDescent="0.35">
      <c r="A6309">
        <v>6307</v>
      </c>
      <c r="B6309" t="s">
        <v>732</v>
      </c>
      <c r="C6309">
        <v>0</v>
      </c>
      <c r="D6309" t="s">
        <v>313</v>
      </c>
      <c r="E6309" t="s">
        <v>608</v>
      </c>
      <c r="F6309">
        <v>0</v>
      </c>
    </row>
    <row r="6310" spans="1:6" hidden="1" x14ac:dyDescent="0.35">
      <c r="A6310">
        <v>6308</v>
      </c>
      <c r="B6310" t="s">
        <v>732</v>
      </c>
      <c r="C6310">
        <v>0</v>
      </c>
      <c r="D6310" t="s">
        <v>313</v>
      </c>
      <c r="E6310" t="s">
        <v>609</v>
      </c>
      <c r="F6310">
        <v>3.1890092011286377</v>
      </c>
    </row>
    <row r="6311" spans="1:6" hidden="1" x14ac:dyDescent="0.35">
      <c r="A6311">
        <v>6309</v>
      </c>
      <c r="B6311" t="s">
        <v>732</v>
      </c>
      <c r="C6311">
        <v>0</v>
      </c>
      <c r="D6311" t="s">
        <v>313</v>
      </c>
      <c r="E6311" t="s">
        <v>610</v>
      </c>
      <c r="F6311">
        <v>0</v>
      </c>
    </row>
    <row r="6312" spans="1:6" hidden="1" x14ac:dyDescent="0.35">
      <c r="A6312">
        <v>6310</v>
      </c>
      <c r="B6312" t="s">
        <v>732</v>
      </c>
      <c r="C6312">
        <v>0</v>
      </c>
      <c r="D6312" t="s">
        <v>10</v>
      </c>
      <c r="E6312" t="s">
        <v>539</v>
      </c>
      <c r="F6312">
        <v>0.93491742947117518</v>
      </c>
    </row>
    <row r="6313" spans="1:6" hidden="1" x14ac:dyDescent="0.35">
      <c r="A6313">
        <v>6311</v>
      </c>
      <c r="B6313" t="s">
        <v>732</v>
      </c>
      <c r="C6313">
        <v>0</v>
      </c>
      <c r="D6313" t="s">
        <v>313</v>
      </c>
      <c r="E6313" t="s">
        <v>611</v>
      </c>
      <c r="F6313">
        <v>0</v>
      </c>
    </row>
    <row r="6314" spans="1:6" hidden="1" x14ac:dyDescent="0.35">
      <c r="A6314">
        <v>6312</v>
      </c>
      <c r="B6314" t="s">
        <v>732</v>
      </c>
      <c r="C6314">
        <v>0</v>
      </c>
      <c r="D6314" t="s">
        <v>313</v>
      </c>
      <c r="E6314" t="s">
        <v>612</v>
      </c>
      <c r="F6314">
        <v>2.6270789832532828</v>
      </c>
    </row>
    <row r="6315" spans="1:6" hidden="1" x14ac:dyDescent="0.35">
      <c r="A6315">
        <v>6313</v>
      </c>
      <c r="B6315" t="s">
        <v>732</v>
      </c>
      <c r="C6315">
        <v>0</v>
      </c>
      <c r="D6315" t="s">
        <v>313</v>
      </c>
      <c r="E6315" t="s">
        <v>613</v>
      </c>
      <c r="F6315">
        <v>0</v>
      </c>
    </row>
    <row r="6316" spans="1:6" hidden="1" x14ac:dyDescent="0.35">
      <c r="A6316">
        <v>6314</v>
      </c>
      <c r="B6316" t="s">
        <v>732</v>
      </c>
      <c r="C6316">
        <v>0</v>
      </c>
      <c r="D6316" t="s">
        <v>313</v>
      </c>
      <c r="E6316" t="s">
        <v>614</v>
      </c>
      <c r="F6316">
        <v>1.834891688987601</v>
      </c>
    </row>
    <row r="6317" spans="1:6" hidden="1" x14ac:dyDescent="0.35">
      <c r="A6317">
        <v>6315</v>
      </c>
      <c r="B6317" t="s">
        <v>732</v>
      </c>
      <c r="C6317">
        <v>0</v>
      </c>
      <c r="D6317" t="s">
        <v>313</v>
      </c>
      <c r="E6317" t="s">
        <v>615</v>
      </c>
      <c r="F6317">
        <v>0</v>
      </c>
    </row>
    <row r="6318" spans="1:6" hidden="1" x14ac:dyDescent="0.35">
      <c r="A6318">
        <v>6316</v>
      </c>
      <c r="B6318" t="s">
        <v>732</v>
      </c>
      <c r="C6318">
        <v>0</v>
      </c>
      <c r="D6318" t="s">
        <v>313</v>
      </c>
      <c r="E6318" t="s">
        <v>616</v>
      </c>
      <c r="F6318">
        <v>3.1422464724703314</v>
      </c>
    </row>
    <row r="6319" spans="1:6" hidden="1" x14ac:dyDescent="0.35">
      <c r="A6319">
        <v>6317</v>
      </c>
      <c r="B6319" t="s">
        <v>732</v>
      </c>
      <c r="C6319">
        <v>0</v>
      </c>
      <c r="D6319" t="s">
        <v>18</v>
      </c>
      <c r="E6319" t="s">
        <v>617</v>
      </c>
      <c r="F6319">
        <v>26.211354498582171</v>
      </c>
    </row>
    <row r="6320" spans="1:6" hidden="1" x14ac:dyDescent="0.35">
      <c r="A6320">
        <v>6318</v>
      </c>
      <c r="B6320" t="s">
        <v>732</v>
      </c>
      <c r="C6320">
        <v>0</v>
      </c>
      <c r="D6320" t="s">
        <v>21</v>
      </c>
      <c r="E6320" t="s">
        <v>618</v>
      </c>
      <c r="F6320">
        <v>44.366881034546637</v>
      </c>
    </row>
    <row r="6321" spans="1:6" hidden="1" x14ac:dyDescent="0.35">
      <c r="A6321">
        <v>6319</v>
      </c>
      <c r="B6321" t="s">
        <v>732</v>
      </c>
      <c r="C6321">
        <v>0</v>
      </c>
      <c r="D6321" t="s">
        <v>19</v>
      </c>
      <c r="E6321" t="s">
        <v>619</v>
      </c>
      <c r="F6321">
        <v>11.399741814094659</v>
      </c>
    </row>
    <row r="6322" spans="1:6" hidden="1" x14ac:dyDescent="0.35">
      <c r="A6322">
        <v>6320</v>
      </c>
      <c r="B6322" t="s">
        <v>732</v>
      </c>
      <c r="C6322">
        <v>0</v>
      </c>
      <c r="D6322" t="s">
        <v>20</v>
      </c>
      <c r="E6322" t="s">
        <v>620</v>
      </c>
      <c r="F6322">
        <v>14.193726445855813</v>
      </c>
    </row>
    <row r="6323" spans="1:6" hidden="1" x14ac:dyDescent="0.35">
      <c r="A6323">
        <v>6321</v>
      </c>
      <c r="B6323" t="s">
        <v>732</v>
      </c>
      <c r="C6323">
        <v>0</v>
      </c>
      <c r="D6323" t="s">
        <v>19</v>
      </c>
      <c r="E6323" t="s">
        <v>621</v>
      </c>
      <c r="F6323">
        <v>20.795348120917357</v>
      </c>
    </row>
    <row r="6324" spans="1:6" hidden="1" x14ac:dyDescent="0.35">
      <c r="A6324">
        <v>6322</v>
      </c>
      <c r="B6324" t="s">
        <v>732</v>
      </c>
      <c r="C6324">
        <v>0</v>
      </c>
      <c r="D6324" t="s">
        <v>19</v>
      </c>
      <c r="E6324" t="s">
        <v>622</v>
      </c>
      <c r="F6324">
        <v>14.013480024216262</v>
      </c>
    </row>
    <row r="6325" spans="1:6" hidden="1" x14ac:dyDescent="0.35">
      <c r="A6325">
        <v>6323</v>
      </c>
      <c r="B6325" t="s">
        <v>732</v>
      </c>
      <c r="C6325">
        <v>0</v>
      </c>
      <c r="D6325" t="s">
        <v>22</v>
      </c>
      <c r="E6325" t="s">
        <v>623</v>
      </c>
      <c r="F6325">
        <v>52.77626375783349</v>
      </c>
    </row>
    <row r="6326" spans="1:6" hidden="1" x14ac:dyDescent="0.35">
      <c r="A6326">
        <v>6324</v>
      </c>
      <c r="B6326" t="s">
        <v>732</v>
      </c>
      <c r="C6326">
        <v>0</v>
      </c>
      <c r="D6326" t="s">
        <v>23</v>
      </c>
      <c r="E6326" t="s">
        <v>624</v>
      </c>
      <c r="F6326">
        <v>10.062859428301794</v>
      </c>
    </row>
    <row r="6327" spans="1:6" hidden="1" x14ac:dyDescent="0.35">
      <c r="A6327">
        <v>6325</v>
      </c>
      <c r="B6327" t="s">
        <v>732</v>
      </c>
      <c r="C6327">
        <v>0</v>
      </c>
      <c r="D6327" t="s">
        <v>24</v>
      </c>
      <c r="E6327" t="s">
        <v>625</v>
      </c>
      <c r="F6327">
        <v>26.466338614977637</v>
      </c>
    </row>
    <row r="6328" spans="1:6" hidden="1" x14ac:dyDescent="0.35">
      <c r="A6328">
        <v>6326</v>
      </c>
      <c r="B6328" t="s">
        <v>732</v>
      </c>
      <c r="C6328">
        <v>0</v>
      </c>
      <c r="D6328" t="s">
        <v>314</v>
      </c>
      <c r="E6328" t="s">
        <v>626</v>
      </c>
      <c r="F6328">
        <v>2.0841568453224069</v>
      </c>
    </row>
    <row r="6329" spans="1:6" hidden="1" x14ac:dyDescent="0.35">
      <c r="A6329">
        <v>6327</v>
      </c>
      <c r="B6329" t="s">
        <v>732</v>
      </c>
      <c r="C6329">
        <v>0</v>
      </c>
      <c r="D6329" t="s">
        <v>314</v>
      </c>
      <c r="E6329" t="s">
        <v>627</v>
      </c>
      <c r="F6329">
        <v>0</v>
      </c>
    </row>
    <row r="6330" spans="1:6" hidden="1" x14ac:dyDescent="0.35">
      <c r="A6330">
        <v>6328</v>
      </c>
      <c r="B6330" t="s">
        <v>732</v>
      </c>
      <c r="C6330">
        <v>0</v>
      </c>
      <c r="D6330" t="s">
        <v>315</v>
      </c>
      <c r="E6330" t="s">
        <v>628</v>
      </c>
      <c r="F6330">
        <v>3.740028489374537</v>
      </c>
    </row>
    <row r="6331" spans="1:6" hidden="1" x14ac:dyDescent="0.35">
      <c r="A6331">
        <v>6329</v>
      </c>
      <c r="B6331" t="s">
        <v>732</v>
      </c>
      <c r="C6331">
        <v>0</v>
      </c>
      <c r="D6331" t="s">
        <v>315</v>
      </c>
      <c r="E6331" t="s">
        <v>629</v>
      </c>
      <c r="F6331">
        <v>8.509001846480869</v>
      </c>
    </row>
    <row r="6332" spans="1:6" hidden="1" x14ac:dyDescent="0.35">
      <c r="A6332">
        <v>6330</v>
      </c>
      <c r="B6332" t="s">
        <v>732</v>
      </c>
      <c r="C6332">
        <v>0</v>
      </c>
      <c r="D6332" t="s">
        <v>315</v>
      </c>
      <c r="E6332" t="s">
        <v>630</v>
      </c>
      <c r="F6332">
        <v>1.2046391600808428</v>
      </c>
    </row>
    <row r="6333" spans="1:6" hidden="1" x14ac:dyDescent="0.35">
      <c r="A6333">
        <v>6331</v>
      </c>
      <c r="B6333" t="s">
        <v>732</v>
      </c>
      <c r="C6333">
        <v>0</v>
      </c>
      <c r="D6333" t="s">
        <v>315</v>
      </c>
      <c r="E6333" t="s">
        <v>631</v>
      </c>
      <c r="F6333">
        <v>5.3635505441021358</v>
      </c>
    </row>
    <row r="6334" spans="1:6" hidden="1" x14ac:dyDescent="0.35">
      <c r="A6334">
        <v>6332</v>
      </c>
      <c r="B6334" t="s">
        <v>732</v>
      </c>
      <c r="C6334">
        <v>0</v>
      </c>
      <c r="D6334" t="s">
        <v>315</v>
      </c>
      <c r="E6334" t="s">
        <v>632</v>
      </c>
      <c r="F6334">
        <v>1.0656177245742557</v>
      </c>
    </row>
    <row r="6335" spans="1:6" hidden="1" x14ac:dyDescent="0.35">
      <c r="A6335">
        <v>6333</v>
      </c>
      <c r="B6335" t="s">
        <v>732</v>
      </c>
      <c r="C6335">
        <v>0</v>
      </c>
      <c r="D6335" t="s">
        <v>315</v>
      </c>
      <c r="E6335" t="s">
        <v>633</v>
      </c>
      <c r="F6335">
        <v>4.9789176550356311</v>
      </c>
    </row>
    <row r="6336" spans="1:6" hidden="1" x14ac:dyDescent="0.35">
      <c r="A6336">
        <v>6334</v>
      </c>
      <c r="B6336" t="s">
        <v>732</v>
      </c>
      <c r="C6336">
        <v>0</v>
      </c>
      <c r="D6336" t="s">
        <v>315</v>
      </c>
      <c r="E6336" t="s">
        <v>634</v>
      </c>
      <c r="F6336">
        <v>1.1665414492171977</v>
      </c>
    </row>
    <row r="6337" spans="1:6" hidden="1" x14ac:dyDescent="0.35">
      <c r="A6337">
        <v>6335</v>
      </c>
      <c r="B6337" t="s">
        <v>732</v>
      </c>
      <c r="C6337">
        <v>0</v>
      </c>
      <c r="D6337" t="s">
        <v>315</v>
      </c>
      <c r="E6337" t="s">
        <v>635</v>
      </c>
      <c r="F6337">
        <v>0.27979374946933028</v>
      </c>
    </row>
    <row r="6338" spans="1:6" hidden="1" x14ac:dyDescent="0.35">
      <c r="A6338">
        <v>6336</v>
      </c>
      <c r="B6338" t="s">
        <v>732</v>
      </c>
      <c r="C6338">
        <v>0</v>
      </c>
      <c r="D6338" t="s">
        <v>315</v>
      </c>
      <c r="E6338" t="s">
        <v>636</v>
      </c>
      <c r="F6338">
        <v>0</v>
      </c>
    </row>
    <row r="6339" spans="1:6" hidden="1" x14ac:dyDescent="0.35">
      <c r="A6339">
        <v>6337</v>
      </c>
      <c r="B6339" t="s">
        <v>732</v>
      </c>
      <c r="C6339">
        <v>0</v>
      </c>
      <c r="D6339" t="s">
        <v>315</v>
      </c>
      <c r="E6339" t="s">
        <v>637</v>
      </c>
      <c r="F6339">
        <v>1.2960932829861103E-2</v>
      </c>
    </row>
    <row r="6340" spans="1:6" hidden="1" x14ac:dyDescent="0.35">
      <c r="A6340">
        <v>6338</v>
      </c>
      <c r="B6340" t="s">
        <v>732</v>
      </c>
      <c r="C6340">
        <v>0</v>
      </c>
      <c r="D6340" t="s">
        <v>315</v>
      </c>
      <c r="E6340" t="s">
        <v>638</v>
      </c>
      <c r="F6340">
        <v>0.16005052647078241</v>
      </c>
    </row>
    <row r="6341" spans="1:6" hidden="1" x14ac:dyDescent="0.35">
      <c r="A6341">
        <v>6339</v>
      </c>
      <c r="B6341" t="s">
        <v>732</v>
      </c>
      <c r="C6341">
        <v>0</v>
      </c>
      <c r="D6341" t="s">
        <v>315</v>
      </c>
      <c r="E6341" t="s">
        <v>639</v>
      </c>
      <c r="F6341">
        <v>5.7413038044426806E-4</v>
      </c>
    </row>
    <row r="6342" spans="1:6" hidden="1" x14ac:dyDescent="0.35">
      <c r="A6342">
        <v>6340</v>
      </c>
      <c r="B6342" t="s">
        <v>732</v>
      </c>
      <c r="C6342">
        <v>0</v>
      </c>
      <c r="D6342" t="s">
        <v>315</v>
      </c>
      <c r="E6342" t="s">
        <v>640</v>
      </c>
      <c r="F6342">
        <v>5.1873994766348153</v>
      </c>
    </row>
    <row r="6343" spans="1:6" hidden="1" x14ac:dyDescent="0.35">
      <c r="A6343">
        <v>6341</v>
      </c>
      <c r="B6343" t="s">
        <v>732</v>
      </c>
      <c r="C6343">
        <v>0</v>
      </c>
      <c r="D6343" t="s">
        <v>315</v>
      </c>
      <c r="E6343" t="s">
        <v>641</v>
      </c>
      <c r="F6343">
        <v>12.993369040701328</v>
      </c>
    </row>
    <row r="6344" spans="1:6" hidden="1" x14ac:dyDescent="0.35">
      <c r="A6344">
        <v>6342</v>
      </c>
      <c r="B6344" t="s">
        <v>732</v>
      </c>
      <c r="C6344">
        <v>0</v>
      </c>
      <c r="D6344" t="s">
        <v>316</v>
      </c>
      <c r="E6344" t="s">
        <v>642</v>
      </c>
      <c r="F6344">
        <v>0.36595148546683964</v>
      </c>
    </row>
    <row r="6345" spans="1:6" hidden="1" x14ac:dyDescent="0.35">
      <c r="A6345">
        <v>6343</v>
      </c>
      <c r="B6345" t="s">
        <v>732</v>
      </c>
      <c r="C6345">
        <v>0</v>
      </c>
      <c r="D6345" t="s">
        <v>316</v>
      </c>
      <c r="E6345" t="s">
        <v>643</v>
      </c>
      <c r="F6345">
        <v>0.41317272536269711</v>
      </c>
    </row>
    <row r="6346" spans="1:6" hidden="1" x14ac:dyDescent="0.35">
      <c r="A6346">
        <v>6344</v>
      </c>
      <c r="B6346" t="s">
        <v>732</v>
      </c>
      <c r="C6346">
        <v>0</v>
      </c>
      <c r="D6346" t="s">
        <v>316</v>
      </c>
      <c r="E6346" t="s">
        <v>644</v>
      </c>
      <c r="F6346">
        <v>0.21118086670535008</v>
      </c>
    </row>
    <row r="6347" spans="1:6" hidden="1" x14ac:dyDescent="0.35">
      <c r="A6347">
        <v>6345</v>
      </c>
      <c r="B6347" t="s">
        <v>732</v>
      </c>
      <c r="C6347">
        <v>0</v>
      </c>
      <c r="D6347" t="s">
        <v>316</v>
      </c>
      <c r="E6347" t="s">
        <v>645</v>
      </c>
      <c r="F6347">
        <v>0.26173612009558678</v>
      </c>
    </row>
    <row r="6348" spans="1:6" hidden="1" x14ac:dyDescent="0.35">
      <c r="A6348">
        <v>6346</v>
      </c>
      <c r="B6348" t="s">
        <v>732</v>
      </c>
      <c r="C6348">
        <v>0</v>
      </c>
      <c r="D6348" t="s">
        <v>316</v>
      </c>
      <c r="E6348" t="s">
        <v>646</v>
      </c>
      <c r="F6348">
        <v>0.23976248964760469</v>
      </c>
    </row>
    <row r="6349" spans="1:6" hidden="1" x14ac:dyDescent="0.35">
      <c r="A6349">
        <v>6347</v>
      </c>
      <c r="B6349" t="s">
        <v>732</v>
      </c>
      <c r="C6349">
        <v>0</v>
      </c>
      <c r="D6349" t="s">
        <v>316</v>
      </c>
      <c r="E6349" t="s">
        <v>647</v>
      </c>
      <c r="F6349">
        <v>10.108171424132138</v>
      </c>
    </row>
    <row r="6350" spans="1:6" hidden="1" x14ac:dyDescent="0.35">
      <c r="A6350">
        <v>6348</v>
      </c>
      <c r="B6350" t="s">
        <v>732</v>
      </c>
      <c r="C6350">
        <v>0</v>
      </c>
      <c r="D6350" t="s">
        <v>314</v>
      </c>
      <c r="E6350" t="s">
        <v>648</v>
      </c>
      <c r="F6350">
        <v>2.4322339532771391</v>
      </c>
    </row>
    <row r="6351" spans="1:6" hidden="1" x14ac:dyDescent="0.35">
      <c r="A6351">
        <v>6349</v>
      </c>
      <c r="B6351" t="s">
        <v>732</v>
      </c>
      <c r="C6351">
        <v>0</v>
      </c>
      <c r="D6351" t="s">
        <v>314</v>
      </c>
      <c r="E6351" t="s">
        <v>649</v>
      </c>
      <c r="F6351">
        <v>6.6402492952015431</v>
      </c>
    </row>
    <row r="6352" spans="1:6" hidden="1" x14ac:dyDescent="0.35">
      <c r="A6352">
        <v>6350</v>
      </c>
      <c r="B6352" t="s">
        <v>732</v>
      </c>
      <c r="C6352">
        <v>0</v>
      </c>
      <c r="D6352" t="s">
        <v>25</v>
      </c>
      <c r="E6352" t="s">
        <v>650</v>
      </c>
      <c r="F6352">
        <v>237.33271322270784</v>
      </c>
    </row>
    <row r="6353" spans="1:6" hidden="1" x14ac:dyDescent="0.35">
      <c r="A6353">
        <v>6351</v>
      </c>
      <c r="B6353" t="s">
        <v>732</v>
      </c>
      <c r="C6353">
        <v>0</v>
      </c>
      <c r="D6353" t="s">
        <v>25</v>
      </c>
      <c r="E6353" t="s">
        <v>651</v>
      </c>
      <c r="F6353">
        <v>0</v>
      </c>
    </row>
    <row r="6354" spans="1:6" hidden="1" x14ac:dyDescent="0.35">
      <c r="A6354">
        <v>6352</v>
      </c>
      <c r="B6354" t="s">
        <v>732</v>
      </c>
      <c r="C6354">
        <v>0</v>
      </c>
      <c r="D6354" t="s">
        <v>26</v>
      </c>
      <c r="E6354" t="s">
        <v>652</v>
      </c>
      <c r="F6354">
        <v>41.937451071008603</v>
      </c>
    </row>
    <row r="6355" spans="1:6" hidden="1" x14ac:dyDescent="0.35">
      <c r="A6355">
        <v>6353</v>
      </c>
      <c r="B6355" t="s">
        <v>732</v>
      </c>
      <c r="C6355">
        <v>0</v>
      </c>
      <c r="D6355" t="s">
        <v>26</v>
      </c>
      <c r="E6355" t="s">
        <v>653</v>
      </c>
      <c r="F6355">
        <v>2.9973017921056351</v>
      </c>
    </row>
    <row r="6356" spans="1:6" hidden="1" x14ac:dyDescent="0.35">
      <c r="A6356">
        <v>6354</v>
      </c>
      <c r="B6356" t="s">
        <v>732</v>
      </c>
      <c r="C6356">
        <v>0</v>
      </c>
      <c r="D6356" t="s">
        <v>26</v>
      </c>
      <c r="E6356" t="s">
        <v>654</v>
      </c>
      <c r="F6356">
        <v>78.753395878922177</v>
      </c>
    </row>
    <row r="6357" spans="1:6" hidden="1" x14ac:dyDescent="0.35">
      <c r="A6357">
        <v>6355</v>
      </c>
      <c r="B6357" t="s">
        <v>732</v>
      </c>
      <c r="C6357">
        <v>0</v>
      </c>
      <c r="D6357" t="s">
        <v>26</v>
      </c>
      <c r="E6357" t="s">
        <v>655</v>
      </c>
      <c r="F6357">
        <v>49.691696623475366</v>
      </c>
    </row>
    <row r="6358" spans="1:6" hidden="1" x14ac:dyDescent="0.35">
      <c r="A6358">
        <v>6356</v>
      </c>
      <c r="B6358" t="s">
        <v>732</v>
      </c>
      <c r="C6358">
        <v>0</v>
      </c>
      <c r="D6358" t="s">
        <v>28</v>
      </c>
      <c r="E6358" t="s">
        <v>656</v>
      </c>
      <c r="F6358">
        <v>131.1794328551907</v>
      </c>
    </row>
    <row r="6359" spans="1:6" hidden="1" x14ac:dyDescent="0.35">
      <c r="A6359">
        <v>6357</v>
      </c>
      <c r="B6359" t="s">
        <v>732</v>
      </c>
      <c r="C6359">
        <v>0</v>
      </c>
      <c r="D6359" t="s">
        <v>27</v>
      </c>
      <c r="E6359" t="s">
        <v>657</v>
      </c>
      <c r="F6359">
        <v>15.124081868154512</v>
      </c>
    </row>
    <row r="6360" spans="1:6" hidden="1" x14ac:dyDescent="0.35">
      <c r="A6360">
        <v>6358</v>
      </c>
      <c r="B6360" t="s">
        <v>732</v>
      </c>
      <c r="C6360">
        <v>0</v>
      </c>
      <c r="D6360" t="s">
        <v>27</v>
      </c>
      <c r="E6360" t="s">
        <v>658</v>
      </c>
      <c r="F6360">
        <v>47.572212113747</v>
      </c>
    </row>
    <row r="6361" spans="1:6" hidden="1" x14ac:dyDescent="0.35">
      <c r="A6361">
        <v>6359</v>
      </c>
      <c r="B6361" t="s">
        <v>732</v>
      </c>
      <c r="C6361">
        <v>0</v>
      </c>
      <c r="D6361" t="s">
        <v>27</v>
      </c>
      <c r="E6361" t="s">
        <v>659</v>
      </c>
      <c r="F6361">
        <v>6.6534689986093314</v>
      </c>
    </row>
    <row r="6362" spans="1:6" hidden="1" x14ac:dyDescent="0.35">
      <c r="A6362">
        <v>6360</v>
      </c>
      <c r="B6362" t="s">
        <v>732</v>
      </c>
      <c r="C6362">
        <v>0</v>
      </c>
      <c r="D6362" t="s">
        <v>27</v>
      </c>
      <c r="E6362" t="s">
        <v>660</v>
      </c>
      <c r="F6362">
        <v>8.2870272144304415</v>
      </c>
    </row>
    <row r="6363" spans="1:6" hidden="1" x14ac:dyDescent="0.35">
      <c r="A6363">
        <v>6361</v>
      </c>
      <c r="B6363" t="s">
        <v>732</v>
      </c>
      <c r="C6363">
        <v>0</v>
      </c>
      <c r="D6363" t="s">
        <v>27</v>
      </c>
      <c r="E6363" t="s">
        <v>661</v>
      </c>
      <c r="F6363">
        <v>1.7530653671426148</v>
      </c>
    </row>
    <row r="6364" spans="1:6" hidden="1" x14ac:dyDescent="0.35">
      <c r="A6364">
        <v>6362</v>
      </c>
      <c r="B6364" t="s">
        <v>732</v>
      </c>
      <c r="C6364">
        <v>0</v>
      </c>
      <c r="D6364" t="s">
        <v>27</v>
      </c>
      <c r="E6364" t="s">
        <v>662</v>
      </c>
      <c r="F6364">
        <v>17.443815457336147</v>
      </c>
    </row>
    <row r="6365" spans="1:6" hidden="1" x14ac:dyDescent="0.35">
      <c r="A6365">
        <v>6363</v>
      </c>
      <c r="B6365" t="s">
        <v>732</v>
      </c>
      <c r="C6365">
        <v>0</v>
      </c>
      <c r="D6365" t="s">
        <v>27</v>
      </c>
      <c r="E6365" t="s">
        <v>663</v>
      </c>
      <c r="F6365">
        <v>38.208396094477514</v>
      </c>
    </row>
    <row r="6366" spans="1:6" hidden="1" x14ac:dyDescent="0.35">
      <c r="A6366">
        <v>6364</v>
      </c>
      <c r="B6366" t="s">
        <v>732</v>
      </c>
      <c r="C6366">
        <v>0</v>
      </c>
      <c r="D6366" t="s">
        <v>30</v>
      </c>
      <c r="E6366" t="s">
        <v>664</v>
      </c>
      <c r="F6366">
        <v>43.889180483249312</v>
      </c>
    </row>
    <row r="6367" spans="1:6" hidden="1" x14ac:dyDescent="0.35">
      <c r="A6367">
        <v>6365</v>
      </c>
      <c r="B6367" t="s">
        <v>732</v>
      </c>
      <c r="C6367">
        <v>0</v>
      </c>
      <c r="D6367" t="s">
        <v>32</v>
      </c>
      <c r="E6367" t="s">
        <v>665</v>
      </c>
      <c r="F6367">
        <v>51.517352940695091</v>
      </c>
    </row>
    <row r="6368" spans="1:6" hidden="1" x14ac:dyDescent="0.35">
      <c r="A6368">
        <v>6366</v>
      </c>
      <c r="B6368" t="s">
        <v>732</v>
      </c>
      <c r="C6368">
        <v>0</v>
      </c>
      <c r="D6368" t="s">
        <v>32</v>
      </c>
      <c r="E6368" t="s">
        <v>666</v>
      </c>
      <c r="F6368">
        <v>42.49302893394578</v>
      </c>
    </row>
    <row r="6369" spans="1:6" hidden="1" x14ac:dyDescent="0.35">
      <c r="A6369">
        <v>6367</v>
      </c>
      <c r="B6369" t="s">
        <v>732</v>
      </c>
      <c r="C6369">
        <v>0</v>
      </c>
      <c r="D6369" t="s">
        <v>32</v>
      </c>
      <c r="E6369" t="s">
        <v>667</v>
      </c>
      <c r="F6369">
        <v>33.938367214587132</v>
      </c>
    </row>
    <row r="6370" spans="1:6" hidden="1" x14ac:dyDescent="0.35">
      <c r="A6370">
        <v>6368</v>
      </c>
      <c r="B6370" t="s">
        <v>732</v>
      </c>
      <c r="C6370">
        <v>0</v>
      </c>
      <c r="D6370" t="s">
        <v>33</v>
      </c>
      <c r="E6370" t="s">
        <v>668</v>
      </c>
      <c r="F6370">
        <v>207.17421756326323</v>
      </c>
    </row>
    <row r="6371" spans="1:6" hidden="1" x14ac:dyDescent="0.35">
      <c r="A6371">
        <v>6369</v>
      </c>
      <c r="B6371" t="s">
        <v>732</v>
      </c>
      <c r="C6371">
        <v>0</v>
      </c>
      <c r="D6371" t="s">
        <v>34</v>
      </c>
      <c r="E6371" t="s">
        <v>669</v>
      </c>
      <c r="F6371">
        <v>35.023977784884316</v>
      </c>
    </row>
    <row r="6372" spans="1:6" hidden="1" x14ac:dyDescent="0.35">
      <c r="A6372">
        <v>6370</v>
      </c>
      <c r="B6372" t="s">
        <v>732</v>
      </c>
      <c r="C6372">
        <v>0</v>
      </c>
      <c r="D6372" t="s">
        <v>31</v>
      </c>
      <c r="E6372" t="s">
        <v>670</v>
      </c>
      <c r="F6372">
        <v>36.444509763215557</v>
      </c>
    </row>
    <row r="6373" spans="1:6" hidden="1" x14ac:dyDescent="0.35">
      <c r="A6373">
        <v>6371</v>
      </c>
      <c r="B6373" t="s">
        <v>732</v>
      </c>
      <c r="C6373">
        <v>0</v>
      </c>
      <c r="D6373" t="s">
        <v>34</v>
      </c>
      <c r="E6373" t="s">
        <v>671</v>
      </c>
      <c r="F6373">
        <v>19.051267723353298</v>
      </c>
    </row>
    <row r="6374" spans="1:6" hidden="1" x14ac:dyDescent="0.35">
      <c r="A6374">
        <v>6372</v>
      </c>
      <c r="B6374" t="s">
        <v>732</v>
      </c>
      <c r="C6374">
        <v>0</v>
      </c>
      <c r="D6374" t="s">
        <v>34</v>
      </c>
      <c r="E6374" t="s">
        <v>672</v>
      </c>
      <c r="F6374">
        <v>145.62405383070174</v>
      </c>
    </row>
    <row r="6375" spans="1:6" hidden="1" x14ac:dyDescent="0.35">
      <c r="A6375">
        <v>6373</v>
      </c>
      <c r="B6375" t="s">
        <v>732</v>
      </c>
      <c r="C6375">
        <v>0</v>
      </c>
      <c r="D6375" t="s">
        <v>35</v>
      </c>
      <c r="E6375" t="s">
        <v>673</v>
      </c>
      <c r="F6375">
        <v>297.17948386654211</v>
      </c>
    </row>
    <row r="6376" spans="1:6" hidden="1" x14ac:dyDescent="0.35">
      <c r="A6376">
        <v>6374</v>
      </c>
      <c r="B6376" t="s">
        <v>732</v>
      </c>
      <c r="C6376">
        <v>0</v>
      </c>
      <c r="D6376" t="s">
        <v>36</v>
      </c>
      <c r="E6376" t="s">
        <v>674</v>
      </c>
      <c r="F6376">
        <v>100.52275854441727</v>
      </c>
    </row>
    <row r="6377" spans="1:6" hidden="1" x14ac:dyDescent="0.35">
      <c r="A6377">
        <v>6375</v>
      </c>
      <c r="B6377" t="s">
        <v>732</v>
      </c>
      <c r="C6377">
        <v>0</v>
      </c>
      <c r="D6377" t="s">
        <v>37</v>
      </c>
      <c r="E6377" t="s">
        <v>675</v>
      </c>
      <c r="F6377">
        <v>194.11095787745325</v>
      </c>
    </row>
    <row r="6378" spans="1:6" hidden="1" x14ac:dyDescent="0.35">
      <c r="A6378">
        <v>6376</v>
      </c>
      <c r="B6378" t="s">
        <v>732</v>
      </c>
      <c r="C6378">
        <v>0</v>
      </c>
      <c r="D6378" t="s">
        <v>314</v>
      </c>
      <c r="E6378" t="s">
        <v>676</v>
      </c>
      <c r="F6378">
        <v>2.0676512400610423</v>
      </c>
    </row>
    <row r="6379" spans="1:6" hidden="1" x14ac:dyDescent="0.35">
      <c r="A6379">
        <v>6377</v>
      </c>
      <c r="B6379" t="s">
        <v>732</v>
      </c>
      <c r="C6379">
        <v>0</v>
      </c>
      <c r="D6379" t="s">
        <v>314</v>
      </c>
      <c r="E6379" t="s">
        <v>677</v>
      </c>
      <c r="F6379">
        <v>2.1131959753169531</v>
      </c>
    </row>
    <row r="6380" spans="1:6" hidden="1" x14ac:dyDescent="0.35">
      <c r="A6380">
        <v>6378</v>
      </c>
      <c r="B6380" t="s">
        <v>732</v>
      </c>
      <c r="C6380">
        <v>0</v>
      </c>
      <c r="D6380" t="s">
        <v>314</v>
      </c>
      <c r="E6380" t="s">
        <v>678</v>
      </c>
      <c r="F6380">
        <v>1.1128473091485391</v>
      </c>
    </row>
    <row r="6381" spans="1:6" hidden="1" x14ac:dyDescent="0.35">
      <c r="A6381">
        <v>6379</v>
      </c>
      <c r="B6381" t="s">
        <v>732</v>
      </c>
      <c r="C6381">
        <v>0</v>
      </c>
      <c r="D6381" t="s">
        <v>314</v>
      </c>
      <c r="E6381" t="s">
        <v>679</v>
      </c>
      <c r="F6381">
        <v>1.4606844732187259</v>
      </c>
    </row>
    <row r="6382" spans="1:6" hidden="1" x14ac:dyDescent="0.35">
      <c r="A6382">
        <v>6380</v>
      </c>
      <c r="B6382" t="s">
        <v>732</v>
      </c>
      <c r="C6382">
        <v>0</v>
      </c>
      <c r="D6382" t="s">
        <v>314</v>
      </c>
      <c r="E6382" t="s">
        <v>680</v>
      </c>
      <c r="F6382">
        <v>0.70357244818871967</v>
      </c>
    </row>
    <row r="6383" spans="1:6" hidden="1" x14ac:dyDescent="0.35">
      <c r="A6383">
        <v>6381</v>
      </c>
      <c r="B6383" t="s">
        <v>732</v>
      </c>
      <c r="C6383">
        <v>0</v>
      </c>
      <c r="D6383" t="s">
        <v>314</v>
      </c>
      <c r="E6383" t="s">
        <v>681</v>
      </c>
      <c r="F6383">
        <v>0.92299484787269737</v>
      </c>
    </row>
    <row r="6384" spans="1:6" hidden="1" x14ac:dyDescent="0.35">
      <c r="A6384">
        <v>6382</v>
      </c>
      <c r="B6384" t="s">
        <v>732</v>
      </c>
      <c r="C6384">
        <v>0</v>
      </c>
      <c r="D6384" t="s">
        <v>314</v>
      </c>
      <c r="E6384" t="s">
        <v>682</v>
      </c>
      <c r="F6384">
        <v>1.1698697156495661</v>
      </c>
    </row>
    <row r="6385" spans="1:6" hidden="1" x14ac:dyDescent="0.35">
      <c r="A6385">
        <v>6383</v>
      </c>
      <c r="B6385" t="s">
        <v>732</v>
      </c>
      <c r="C6385">
        <v>0</v>
      </c>
      <c r="D6385" t="s">
        <v>314</v>
      </c>
      <c r="E6385" t="s">
        <v>683</v>
      </c>
      <c r="F6385">
        <v>0.52431790161787672</v>
      </c>
    </row>
    <row r="6386" spans="1:6" hidden="1" x14ac:dyDescent="0.35">
      <c r="A6386">
        <v>6384</v>
      </c>
      <c r="B6386" t="s">
        <v>732</v>
      </c>
      <c r="C6386">
        <v>0</v>
      </c>
      <c r="D6386" t="s">
        <v>314</v>
      </c>
      <c r="E6386" t="s">
        <v>684</v>
      </c>
      <c r="F6386">
        <v>0.16801953915074741</v>
      </c>
    </row>
    <row r="6387" spans="1:6" hidden="1" x14ac:dyDescent="0.35">
      <c r="A6387">
        <v>6385</v>
      </c>
      <c r="B6387" t="s">
        <v>732</v>
      </c>
      <c r="C6387">
        <v>0</v>
      </c>
      <c r="D6387" t="s">
        <v>314</v>
      </c>
      <c r="E6387" t="s">
        <v>685</v>
      </c>
      <c r="F6387">
        <v>1.2670840722938477</v>
      </c>
    </row>
    <row r="6388" spans="1:6" hidden="1" x14ac:dyDescent="0.35">
      <c r="A6388">
        <v>6386</v>
      </c>
      <c r="B6388" t="s">
        <v>732</v>
      </c>
      <c r="C6388">
        <v>0</v>
      </c>
      <c r="D6388" t="s">
        <v>314</v>
      </c>
      <c r="E6388" t="s">
        <v>686</v>
      </c>
      <c r="F6388">
        <v>1.9073592177853411</v>
      </c>
    </row>
    <row r="6389" spans="1:6" hidden="1" x14ac:dyDescent="0.35">
      <c r="A6389">
        <v>6387</v>
      </c>
      <c r="B6389" t="s">
        <v>732</v>
      </c>
      <c r="C6389">
        <v>0</v>
      </c>
      <c r="D6389" t="s">
        <v>314</v>
      </c>
      <c r="E6389" t="s">
        <v>687</v>
      </c>
      <c r="F6389">
        <v>0.41221308023245068</v>
      </c>
    </row>
    <row r="6390" spans="1:6" hidden="1" x14ac:dyDescent="0.35">
      <c r="A6390">
        <v>6388</v>
      </c>
      <c r="B6390" t="s">
        <v>732</v>
      </c>
      <c r="C6390">
        <v>0</v>
      </c>
      <c r="D6390" t="s">
        <v>314</v>
      </c>
      <c r="E6390" t="s">
        <v>688</v>
      </c>
      <c r="F6390">
        <v>3.0646968527784839</v>
      </c>
    </row>
    <row r="6391" spans="1:6" hidden="1" x14ac:dyDescent="0.35">
      <c r="A6391">
        <v>6389</v>
      </c>
      <c r="B6391" t="s">
        <v>732</v>
      </c>
      <c r="C6391">
        <v>0</v>
      </c>
      <c r="D6391" t="s">
        <v>314</v>
      </c>
      <c r="E6391" t="s">
        <v>689</v>
      </c>
      <c r="F6391">
        <v>4.3050963945875544</v>
      </c>
    </row>
    <row r="6392" spans="1:6" hidden="1" x14ac:dyDescent="0.35">
      <c r="A6392">
        <v>6390</v>
      </c>
      <c r="B6392" t="s">
        <v>732</v>
      </c>
      <c r="C6392">
        <v>0</v>
      </c>
      <c r="D6392" t="s">
        <v>314</v>
      </c>
      <c r="E6392" t="s">
        <v>690</v>
      </c>
      <c r="F6392">
        <v>2.7593379188025913</v>
      </c>
    </row>
    <row r="6393" spans="1:6" hidden="1" x14ac:dyDescent="0.35">
      <c r="A6393">
        <v>6391</v>
      </c>
      <c r="B6393" t="s">
        <v>732</v>
      </c>
      <c r="C6393">
        <v>0</v>
      </c>
      <c r="D6393" t="s">
        <v>314</v>
      </c>
      <c r="E6393" t="s">
        <v>691</v>
      </c>
      <c r="F6393">
        <v>1.5191701526131995</v>
      </c>
    </row>
    <row r="6394" spans="1:6" hidden="1" x14ac:dyDescent="0.35">
      <c r="A6394">
        <v>6392</v>
      </c>
      <c r="B6394" t="s">
        <v>732</v>
      </c>
      <c r="C6394">
        <v>0</v>
      </c>
      <c r="D6394" t="s">
        <v>314</v>
      </c>
      <c r="E6394" t="s">
        <v>692</v>
      </c>
      <c r="F6394">
        <v>0.29303663713654809</v>
      </c>
    </row>
    <row r="6395" spans="1:6" hidden="1" x14ac:dyDescent="0.35">
      <c r="A6395">
        <v>6393</v>
      </c>
      <c r="B6395" t="s">
        <v>732</v>
      </c>
      <c r="C6395">
        <v>0</v>
      </c>
      <c r="D6395" t="s">
        <v>314</v>
      </c>
      <c r="E6395" t="s">
        <v>693</v>
      </c>
      <c r="F6395">
        <v>2.9520658296067546</v>
      </c>
    </row>
    <row r="6396" spans="1:6" hidden="1" x14ac:dyDescent="0.35">
      <c r="A6396">
        <v>6394</v>
      </c>
      <c r="B6396" t="s">
        <v>732</v>
      </c>
      <c r="C6396">
        <v>0</v>
      </c>
      <c r="D6396" t="s">
        <v>314</v>
      </c>
      <c r="E6396" t="s">
        <v>694</v>
      </c>
      <c r="F6396">
        <v>0.30319015177722081</v>
      </c>
    </row>
    <row r="6397" spans="1:6" hidden="1" x14ac:dyDescent="0.35">
      <c r="A6397">
        <v>6395</v>
      </c>
      <c r="B6397" t="s">
        <v>732</v>
      </c>
      <c r="C6397">
        <v>0</v>
      </c>
      <c r="D6397" t="s">
        <v>314</v>
      </c>
      <c r="E6397" t="s">
        <v>695</v>
      </c>
      <c r="F6397">
        <v>0.40626801171690696</v>
      </c>
    </row>
    <row r="6398" spans="1:6" hidden="1" x14ac:dyDescent="0.35">
      <c r="A6398">
        <v>6396</v>
      </c>
      <c r="B6398" t="s">
        <v>732</v>
      </c>
      <c r="C6398">
        <v>0</v>
      </c>
      <c r="D6398" t="s">
        <v>38</v>
      </c>
      <c r="E6398" t="s">
        <v>696</v>
      </c>
      <c r="F6398">
        <v>31.593082915719009</v>
      </c>
    </row>
    <row r="6399" spans="1:6" hidden="1" x14ac:dyDescent="0.35">
      <c r="A6399">
        <v>6397</v>
      </c>
      <c r="B6399" t="s">
        <v>732</v>
      </c>
      <c r="C6399">
        <v>0</v>
      </c>
      <c r="D6399" t="s">
        <v>38</v>
      </c>
      <c r="E6399" t="s">
        <v>697</v>
      </c>
      <c r="F6399">
        <v>68.47630006073345</v>
      </c>
    </row>
    <row r="6400" spans="1:6" hidden="1" x14ac:dyDescent="0.35">
      <c r="A6400">
        <v>6398</v>
      </c>
      <c r="B6400" t="s">
        <v>732</v>
      </c>
      <c r="C6400">
        <v>0</v>
      </c>
      <c r="D6400" t="s">
        <v>38</v>
      </c>
      <c r="E6400" t="s">
        <v>698</v>
      </c>
      <c r="F6400">
        <v>39.31550701816051</v>
      </c>
    </row>
    <row r="6401" spans="1:6" hidden="1" x14ac:dyDescent="0.35">
      <c r="A6401">
        <v>6399</v>
      </c>
      <c r="B6401" t="s">
        <v>732</v>
      </c>
      <c r="C6401">
        <v>0</v>
      </c>
      <c r="D6401" t="s">
        <v>39</v>
      </c>
      <c r="E6401" t="s">
        <v>699</v>
      </c>
      <c r="F6401">
        <v>6.8132707975253668</v>
      </c>
    </row>
    <row r="6402" spans="1:6" hidden="1" x14ac:dyDescent="0.35">
      <c r="A6402">
        <v>6400</v>
      </c>
      <c r="B6402" t="s">
        <v>732</v>
      </c>
      <c r="C6402">
        <v>0</v>
      </c>
      <c r="D6402">
        <v>0</v>
      </c>
      <c r="E6402" t="s">
        <v>700</v>
      </c>
      <c r="F6402">
        <v>0</v>
      </c>
    </row>
    <row r="6403" spans="1:6" hidden="1" x14ac:dyDescent="0.35">
      <c r="A6403">
        <v>6401</v>
      </c>
      <c r="B6403" t="s">
        <v>733</v>
      </c>
      <c r="C6403">
        <v>0</v>
      </c>
      <c r="D6403" t="s">
        <v>9</v>
      </c>
      <c r="E6403" t="s">
        <v>502</v>
      </c>
      <c r="F6403">
        <v>4.4151542278371956</v>
      </c>
    </row>
    <row r="6404" spans="1:6" hidden="1" x14ac:dyDescent="0.35">
      <c r="A6404">
        <v>6402</v>
      </c>
      <c r="B6404" t="s">
        <v>733</v>
      </c>
      <c r="C6404">
        <v>0</v>
      </c>
      <c r="D6404" t="s">
        <v>9</v>
      </c>
      <c r="E6404" t="s">
        <v>503</v>
      </c>
      <c r="F6404">
        <v>2.9759590536735692</v>
      </c>
    </row>
    <row r="6405" spans="1:6" hidden="1" x14ac:dyDescent="0.35">
      <c r="A6405">
        <v>6403</v>
      </c>
      <c r="B6405" t="s">
        <v>733</v>
      </c>
      <c r="C6405">
        <v>0</v>
      </c>
      <c r="D6405" t="s">
        <v>9</v>
      </c>
      <c r="E6405" t="s">
        <v>504</v>
      </c>
      <c r="F6405">
        <v>14.342211328265812</v>
      </c>
    </row>
    <row r="6406" spans="1:6" hidden="1" x14ac:dyDescent="0.35">
      <c r="A6406">
        <v>6404</v>
      </c>
      <c r="B6406" t="s">
        <v>733</v>
      </c>
      <c r="C6406">
        <v>0</v>
      </c>
      <c r="D6406" t="s">
        <v>9</v>
      </c>
      <c r="E6406" t="s">
        <v>505</v>
      </c>
      <c r="F6406">
        <v>53.960927193362117</v>
      </c>
    </row>
    <row r="6407" spans="1:6" hidden="1" x14ac:dyDescent="0.35">
      <c r="A6407">
        <v>6405</v>
      </c>
      <c r="B6407" t="s">
        <v>733</v>
      </c>
      <c r="C6407">
        <v>0</v>
      </c>
      <c r="D6407" t="s">
        <v>9</v>
      </c>
      <c r="E6407" t="s">
        <v>506</v>
      </c>
      <c r="F6407">
        <v>5.4279059315847453</v>
      </c>
    </row>
    <row r="6408" spans="1:6" hidden="1" x14ac:dyDescent="0.35">
      <c r="A6408">
        <v>6406</v>
      </c>
      <c r="B6408" t="s">
        <v>733</v>
      </c>
      <c r="C6408">
        <v>0</v>
      </c>
      <c r="D6408" t="s">
        <v>9</v>
      </c>
      <c r="E6408" t="s">
        <v>507</v>
      </c>
      <c r="F6408">
        <v>1.4550170654364365</v>
      </c>
    </row>
    <row r="6409" spans="1:6" hidden="1" x14ac:dyDescent="0.35">
      <c r="A6409">
        <v>6407</v>
      </c>
      <c r="B6409" t="s">
        <v>733</v>
      </c>
      <c r="C6409">
        <v>0</v>
      </c>
      <c r="D6409" t="s">
        <v>9</v>
      </c>
      <c r="E6409" t="s">
        <v>508</v>
      </c>
      <c r="F6409">
        <v>0.65396653990185738</v>
      </c>
    </row>
    <row r="6410" spans="1:6" hidden="1" x14ac:dyDescent="0.35">
      <c r="A6410">
        <v>6408</v>
      </c>
      <c r="B6410" t="s">
        <v>733</v>
      </c>
      <c r="C6410">
        <v>0</v>
      </c>
      <c r="D6410" t="s">
        <v>9</v>
      </c>
      <c r="E6410" t="s">
        <v>509</v>
      </c>
      <c r="F6410">
        <v>10.387345625491589</v>
      </c>
    </row>
    <row r="6411" spans="1:6" hidden="1" x14ac:dyDescent="0.35">
      <c r="A6411">
        <v>6409</v>
      </c>
      <c r="B6411" t="s">
        <v>733</v>
      </c>
      <c r="C6411">
        <v>0</v>
      </c>
      <c r="D6411" t="s">
        <v>9</v>
      </c>
      <c r="E6411" t="s">
        <v>510</v>
      </c>
      <c r="F6411">
        <v>15.661177963076593</v>
      </c>
    </row>
    <row r="6412" spans="1:6" hidden="1" x14ac:dyDescent="0.35">
      <c r="A6412">
        <v>6410</v>
      </c>
      <c r="B6412" t="s">
        <v>733</v>
      </c>
      <c r="C6412">
        <v>0</v>
      </c>
      <c r="D6412" t="s">
        <v>9</v>
      </c>
      <c r="E6412" t="s">
        <v>511</v>
      </c>
      <c r="F6412">
        <v>3.2903677358312691</v>
      </c>
    </row>
    <row r="6413" spans="1:6" hidden="1" x14ac:dyDescent="0.35">
      <c r="A6413">
        <v>6411</v>
      </c>
      <c r="B6413" t="s">
        <v>733</v>
      </c>
      <c r="C6413">
        <v>0</v>
      </c>
      <c r="D6413" t="s">
        <v>9</v>
      </c>
      <c r="E6413" t="s">
        <v>512</v>
      </c>
      <c r="F6413">
        <v>6.8171310924467239</v>
      </c>
    </row>
    <row r="6414" spans="1:6" hidden="1" x14ac:dyDescent="0.35">
      <c r="A6414">
        <v>6412</v>
      </c>
      <c r="B6414" t="s">
        <v>733</v>
      </c>
      <c r="C6414">
        <v>0</v>
      </c>
      <c r="D6414" t="s">
        <v>9</v>
      </c>
      <c r="E6414" t="s">
        <v>513</v>
      </c>
      <c r="F6414">
        <v>3.1777123953327471</v>
      </c>
    </row>
    <row r="6415" spans="1:6" hidden="1" x14ac:dyDescent="0.35">
      <c r="A6415">
        <v>6413</v>
      </c>
      <c r="B6415" t="s">
        <v>733</v>
      </c>
      <c r="C6415">
        <v>0</v>
      </c>
      <c r="D6415" t="s">
        <v>9</v>
      </c>
      <c r="E6415" t="s">
        <v>514</v>
      </c>
      <c r="F6415">
        <v>1.8236566009349098</v>
      </c>
    </row>
    <row r="6416" spans="1:6" hidden="1" x14ac:dyDescent="0.35">
      <c r="A6416">
        <v>6414</v>
      </c>
      <c r="B6416" t="s">
        <v>733</v>
      </c>
      <c r="C6416">
        <v>0</v>
      </c>
      <c r="D6416" t="s">
        <v>9</v>
      </c>
      <c r="E6416" t="s">
        <v>515</v>
      </c>
      <c r="F6416">
        <v>7.5477949595225597</v>
      </c>
    </row>
    <row r="6417" spans="1:6" hidden="1" x14ac:dyDescent="0.35">
      <c r="A6417">
        <v>6415</v>
      </c>
      <c r="B6417" t="s">
        <v>733</v>
      </c>
      <c r="C6417">
        <v>0</v>
      </c>
      <c r="D6417" t="s">
        <v>9</v>
      </c>
      <c r="E6417" t="s">
        <v>516</v>
      </c>
      <c r="F6417">
        <v>0.32688223147228662</v>
      </c>
    </row>
    <row r="6418" spans="1:6" hidden="1" x14ac:dyDescent="0.35">
      <c r="A6418">
        <v>6416</v>
      </c>
      <c r="B6418" t="s">
        <v>733</v>
      </c>
      <c r="C6418">
        <v>0</v>
      </c>
      <c r="D6418" t="s">
        <v>9</v>
      </c>
      <c r="E6418" t="s">
        <v>517</v>
      </c>
      <c r="F6418">
        <v>0</v>
      </c>
    </row>
    <row r="6419" spans="1:6" hidden="1" x14ac:dyDescent="0.35">
      <c r="A6419">
        <v>6417</v>
      </c>
      <c r="B6419" t="s">
        <v>733</v>
      </c>
      <c r="C6419">
        <v>0</v>
      </c>
      <c r="D6419" t="s">
        <v>9</v>
      </c>
      <c r="E6419" t="s">
        <v>518</v>
      </c>
      <c r="F6419">
        <v>0</v>
      </c>
    </row>
    <row r="6420" spans="1:6" hidden="1" x14ac:dyDescent="0.35">
      <c r="A6420">
        <v>6418</v>
      </c>
      <c r="B6420" t="s">
        <v>733</v>
      </c>
      <c r="C6420">
        <v>0</v>
      </c>
      <c r="D6420" t="s">
        <v>9</v>
      </c>
      <c r="E6420" t="s">
        <v>519</v>
      </c>
      <c r="F6420">
        <v>2.5701521711175102</v>
      </c>
    </row>
    <row r="6421" spans="1:6" hidden="1" x14ac:dyDescent="0.35">
      <c r="A6421">
        <v>6419</v>
      </c>
      <c r="B6421" t="s">
        <v>733</v>
      </c>
      <c r="C6421">
        <v>0</v>
      </c>
      <c r="D6421" t="s">
        <v>9</v>
      </c>
      <c r="E6421" t="s">
        <v>520</v>
      </c>
      <c r="F6421">
        <v>2.335078765106696</v>
      </c>
    </row>
    <row r="6422" spans="1:6" hidden="1" x14ac:dyDescent="0.35">
      <c r="A6422">
        <v>6420</v>
      </c>
      <c r="B6422" t="s">
        <v>733</v>
      </c>
      <c r="C6422">
        <v>0</v>
      </c>
      <c r="D6422" t="s">
        <v>106</v>
      </c>
      <c r="E6422" t="s">
        <v>521</v>
      </c>
      <c r="F6422">
        <v>8.4666867387768914E-3</v>
      </c>
    </row>
    <row r="6423" spans="1:6" hidden="1" x14ac:dyDescent="0.35">
      <c r="A6423">
        <v>6421</v>
      </c>
      <c r="B6423" t="s">
        <v>733</v>
      </c>
      <c r="C6423">
        <v>0</v>
      </c>
      <c r="D6423" t="s">
        <v>106</v>
      </c>
      <c r="E6423" t="s">
        <v>522</v>
      </c>
      <c r="F6423">
        <v>0.59288261259080766</v>
      </c>
    </row>
    <row r="6424" spans="1:6" hidden="1" x14ac:dyDescent="0.35">
      <c r="A6424">
        <v>6422</v>
      </c>
      <c r="B6424" t="s">
        <v>733</v>
      </c>
      <c r="C6424">
        <v>0</v>
      </c>
      <c r="D6424" t="s">
        <v>106</v>
      </c>
      <c r="E6424" t="s">
        <v>523</v>
      </c>
      <c r="F6424">
        <v>0.15109487406789207</v>
      </c>
    </row>
    <row r="6425" spans="1:6" hidden="1" x14ac:dyDescent="0.35">
      <c r="A6425">
        <v>6423</v>
      </c>
      <c r="B6425" t="s">
        <v>733</v>
      </c>
      <c r="C6425">
        <v>0</v>
      </c>
      <c r="D6425" t="s">
        <v>106</v>
      </c>
      <c r="E6425" t="s">
        <v>524</v>
      </c>
      <c r="F6425">
        <v>2.364794769474537E-3</v>
      </c>
    </row>
    <row r="6426" spans="1:6" hidden="1" x14ac:dyDescent="0.35">
      <c r="A6426">
        <v>6424</v>
      </c>
      <c r="B6426" t="s">
        <v>733</v>
      </c>
      <c r="C6426">
        <v>0</v>
      </c>
      <c r="D6426" t="s">
        <v>106</v>
      </c>
      <c r="E6426" t="s">
        <v>525</v>
      </c>
      <c r="F6426">
        <v>3.4936362987233412E-2</v>
      </c>
    </row>
    <row r="6427" spans="1:6" hidden="1" x14ac:dyDescent="0.35">
      <c r="A6427">
        <v>6425</v>
      </c>
      <c r="B6427" t="s">
        <v>733</v>
      </c>
      <c r="C6427">
        <v>0</v>
      </c>
      <c r="D6427" t="s">
        <v>106</v>
      </c>
      <c r="E6427" t="s">
        <v>526</v>
      </c>
      <c r="F6427">
        <v>1.1589614581904856E-2</v>
      </c>
    </row>
    <row r="6428" spans="1:6" hidden="1" x14ac:dyDescent="0.35">
      <c r="A6428">
        <v>6426</v>
      </c>
      <c r="B6428" t="s">
        <v>733</v>
      </c>
      <c r="C6428">
        <v>0</v>
      </c>
      <c r="D6428" t="s">
        <v>106</v>
      </c>
      <c r="E6428" t="s">
        <v>527</v>
      </c>
      <c r="F6428">
        <v>5.1006268455754972E-3</v>
      </c>
    </row>
    <row r="6429" spans="1:6" hidden="1" x14ac:dyDescent="0.35">
      <c r="A6429">
        <v>6427</v>
      </c>
      <c r="B6429" t="s">
        <v>733</v>
      </c>
      <c r="C6429">
        <v>0</v>
      </c>
      <c r="D6429" t="s">
        <v>106</v>
      </c>
      <c r="E6429" t="s">
        <v>528</v>
      </c>
      <c r="F6429">
        <v>6.9338203290601136E-3</v>
      </c>
    </row>
    <row r="6430" spans="1:6" hidden="1" x14ac:dyDescent="0.35">
      <c r="A6430">
        <v>6428</v>
      </c>
      <c r="B6430" t="s">
        <v>733</v>
      </c>
      <c r="C6430">
        <v>0</v>
      </c>
      <c r="D6430" t="s">
        <v>105</v>
      </c>
      <c r="E6430" t="s">
        <v>529</v>
      </c>
      <c r="F6430">
        <v>1.6745208172257147</v>
      </c>
    </row>
    <row r="6431" spans="1:6" hidden="1" x14ac:dyDescent="0.35">
      <c r="A6431">
        <v>6429</v>
      </c>
      <c r="B6431" t="s">
        <v>733</v>
      </c>
      <c r="C6431">
        <v>0</v>
      </c>
      <c r="D6431" t="s">
        <v>105</v>
      </c>
      <c r="E6431" t="s">
        <v>530</v>
      </c>
      <c r="F6431">
        <v>0.55031659086761275</v>
      </c>
    </row>
    <row r="6432" spans="1:6" hidden="1" x14ac:dyDescent="0.35">
      <c r="A6432">
        <v>6430</v>
      </c>
      <c r="B6432" t="s">
        <v>733</v>
      </c>
      <c r="C6432">
        <v>0</v>
      </c>
      <c r="D6432" t="s">
        <v>105</v>
      </c>
      <c r="E6432" t="s">
        <v>531</v>
      </c>
      <c r="F6432">
        <v>0.46476890014839672</v>
      </c>
    </row>
    <row r="6433" spans="1:6" hidden="1" x14ac:dyDescent="0.35">
      <c r="A6433">
        <v>6431</v>
      </c>
      <c r="B6433" t="s">
        <v>733</v>
      </c>
      <c r="C6433">
        <v>0</v>
      </c>
      <c r="D6433" t="s">
        <v>105</v>
      </c>
      <c r="E6433" t="s">
        <v>532</v>
      </c>
      <c r="F6433">
        <v>0.40328045323917033</v>
      </c>
    </row>
    <row r="6434" spans="1:6" hidden="1" x14ac:dyDescent="0.35">
      <c r="A6434">
        <v>6432</v>
      </c>
      <c r="B6434" t="s">
        <v>733</v>
      </c>
      <c r="C6434">
        <v>0</v>
      </c>
      <c r="D6434" t="s">
        <v>10</v>
      </c>
      <c r="E6434" t="s">
        <v>533</v>
      </c>
      <c r="F6434">
        <v>8.6458387712276735E-2</v>
      </c>
    </row>
    <row r="6435" spans="1:6" hidden="1" x14ac:dyDescent="0.35">
      <c r="A6435">
        <v>6433</v>
      </c>
      <c r="B6435" t="s">
        <v>733</v>
      </c>
      <c r="C6435">
        <v>0</v>
      </c>
      <c r="D6435" t="s">
        <v>10</v>
      </c>
      <c r="E6435" t="s">
        <v>534</v>
      </c>
      <c r="F6435">
        <v>0.29417192908159562</v>
      </c>
    </row>
    <row r="6436" spans="1:6" hidden="1" x14ac:dyDescent="0.35">
      <c r="A6436">
        <v>6434</v>
      </c>
      <c r="B6436" t="s">
        <v>733</v>
      </c>
      <c r="C6436">
        <v>0</v>
      </c>
      <c r="D6436" t="s">
        <v>10</v>
      </c>
      <c r="E6436" t="s">
        <v>535</v>
      </c>
      <c r="F6436">
        <v>5.0512348715757325</v>
      </c>
    </row>
    <row r="6437" spans="1:6" hidden="1" x14ac:dyDescent="0.35">
      <c r="A6437">
        <v>6435</v>
      </c>
      <c r="B6437" t="s">
        <v>733</v>
      </c>
      <c r="C6437">
        <v>0</v>
      </c>
      <c r="D6437" t="s">
        <v>10</v>
      </c>
      <c r="E6437" t="s">
        <v>536</v>
      </c>
      <c r="F6437">
        <v>0.85856077627574279</v>
      </c>
    </row>
    <row r="6438" spans="1:6" hidden="1" x14ac:dyDescent="0.35">
      <c r="A6438">
        <v>6436</v>
      </c>
      <c r="B6438" t="s">
        <v>733</v>
      </c>
      <c r="C6438">
        <v>0</v>
      </c>
      <c r="D6438" t="s">
        <v>10</v>
      </c>
      <c r="E6438" t="s">
        <v>537</v>
      </c>
      <c r="F6438">
        <v>0.33634473740434312</v>
      </c>
    </row>
    <row r="6439" spans="1:6" hidden="1" x14ac:dyDescent="0.35">
      <c r="A6439">
        <v>6437</v>
      </c>
      <c r="B6439" t="s">
        <v>733</v>
      </c>
      <c r="C6439">
        <v>0</v>
      </c>
      <c r="D6439" t="s">
        <v>10</v>
      </c>
      <c r="E6439" t="s">
        <v>538</v>
      </c>
      <c r="F6439">
        <v>0.38013748239075473</v>
      </c>
    </row>
    <row r="6440" spans="1:6" hidden="1" x14ac:dyDescent="0.35">
      <c r="A6440">
        <v>6438</v>
      </c>
      <c r="B6440" t="s">
        <v>733</v>
      </c>
      <c r="C6440">
        <v>0</v>
      </c>
      <c r="D6440" t="s">
        <v>10</v>
      </c>
      <c r="E6440" t="s">
        <v>539</v>
      </c>
      <c r="F6440">
        <v>0.74776327004812115</v>
      </c>
    </row>
    <row r="6441" spans="1:6" hidden="1" x14ac:dyDescent="0.35">
      <c r="A6441">
        <v>6439</v>
      </c>
      <c r="B6441" t="s">
        <v>733</v>
      </c>
      <c r="C6441">
        <v>0</v>
      </c>
      <c r="D6441" t="s">
        <v>10</v>
      </c>
      <c r="E6441" t="s">
        <v>540</v>
      </c>
      <c r="F6441">
        <v>1.1245624123313644</v>
      </c>
    </row>
    <row r="6442" spans="1:6" hidden="1" x14ac:dyDescent="0.35">
      <c r="A6442">
        <v>6440</v>
      </c>
      <c r="B6442" t="s">
        <v>733</v>
      </c>
      <c r="C6442">
        <v>0</v>
      </c>
      <c r="D6442" t="s">
        <v>10</v>
      </c>
      <c r="E6442" t="s">
        <v>541</v>
      </c>
      <c r="F6442">
        <v>0.13117775867177453</v>
      </c>
    </row>
    <row r="6443" spans="1:6" hidden="1" x14ac:dyDescent="0.35">
      <c r="A6443">
        <v>6441</v>
      </c>
      <c r="B6443" t="s">
        <v>733</v>
      </c>
      <c r="C6443">
        <v>0</v>
      </c>
      <c r="D6443" t="s">
        <v>10</v>
      </c>
      <c r="E6443" t="s">
        <v>542</v>
      </c>
      <c r="F6443">
        <v>1.9355225310265196</v>
      </c>
    </row>
    <row r="6444" spans="1:6" hidden="1" x14ac:dyDescent="0.35">
      <c r="A6444">
        <v>6442</v>
      </c>
      <c r="B6444" t="s">
        <v>733</v>
      </c>
      <c r="C6444">
        <v>0</v>
      </c>
      <c r="D6444" t="s">
        <v>10</v>
      </c>
      <c r="E6444" t="s">
        <v>543</v>
      </c>
      <c r="F6444">
        <v>0.24672541689489361</v>
      </c>
    </row>
    <row r="6445" spans="1:6" hidden="1" x14ac:dyDescent="0.35">
      <c r="A6445">
        <v>6443</v>
      </c>
      <c r="B6445" t="s">
        <v>733</v>
      </c>
      <c r="C6445">
        <v>0</v>
      </c>
      <c r="D6445" t="s">
        <v>12</v>
      </c>
      <c r="E6445" t="s">
        <v>544</v>
      </c>
      <c r="F6445">
        <v>2.9640617297680052</v>
      </c>
    </row>
    <row r="6446" spans="1:6" hidden="1" x14ac:dyDescent="0.35">
      <c r="A6446">
        <v>6444</v>
      </c>
      <c r="B6446" t="s">
        <v>733</v>
      </c>
      <c r="C6446">
        <v>0</v>
      </c>
      <c r="D6446" t="s">
        <v>12</v>
      </c>
      <c r="E6446" t="s">
        <v>545</v>
      </c>
      <c r="F6446">
        <v>3.8602818974995055</v>
      </c>
    </row>
    <row r="6447" spans="1:6" hidden="1" x14ac:dyDescent="0.35">
      <c r="A6447">
        <v>6445</v>
      </c>
      <c r="B6447" t="s">
        <v>733</v>
      </c>
      <c r="C6447">
        <v>0</v>
      </c>
      <c r="D6447" t="s">
        <v>12</v>
      </c>
      <c r="E6447" t="s">
        <v>546</v>
      </c>
      <c r="F6447">
        <v>3.9871391905771296</v>
      </c>
    </row>
    <row r="6448" spans="1:6" hidden="1" x14ac:dyDescent="0.35">
      <c r="A6448">
        <v>6446</v>
      </c>
      <c r="B6448" t="s">
        <v>733</v>
      </c>
      <c r="C6448">
        <v>0</v>
      </c>
      <c r="D6448" t="s">
        <v>12</v>
      </c>
      <c r="E6448" t="s">
        <v>547</v>
      </c>
      <c r="F6448">
        <v>6.5911604252183524</v>
      </c>
    </row>
    <row r="6449" spans="1:6" hidden="1" x14ac:dyDescent="0.35">
      <c r="A6449">
        <v>6447</v>
      </c>
      <c r="B6449" t="s">
        <v>733</v>
      </c>
      <c r="C6449">
        <v>0</v>
      </c>
      <c r="D6449" t="s">
        <v>12</v>
      </c>
      <c r="E6449" t="s">
        <v>548</v>
      </c>
      <c r="F6449">
        <v>3.4282069475037384</v>
      </c>
    </row>
    <row r="6450" spans="1:6" hidden="1" x14ac:dyDescent="0.35">
      <c r="A6450">
        <v>6448</v>
      </c>
      <c r="B6450" t="s">
        <v>733</v>
      </c>
      <c r="C6450">
        <v>0</v>
      </c>
      <c r="D6450" t="s">
        <v>12</v>
      </c>
      <c r="E6450" t="s">
        <v>549</v>
      </c>
      <c r="F6450">
        <v>5.6613168231022426</v>
      </c>
    </row>
    <row r="6451" spans="1:6" hidden="1" x14ac:dyDescent="0.35">
      <c r="A6451">
        <v>6449</v>
      </c>
      <c r="B6451" t="s">
        <v>733</v>
      </c>
      <c r="C6451">
        <v>0</v>
      </c>
      <c r="D6451" t="s">
        <v>12</v>
      </c>
      <c r="E6451" t="s">
        <v>550</v>
      </c>
      <c r="F6451">
        <v>1.284041286570992</v>
      </c>
    </row>
    <row r="6452" spans="1:6" hidden="1" x14ac:dyDescent="0.35">
      <c r="A6452">
        <v>6450</v>
      </c>
      <c r="B6452" t="s">
        <v>733</v>
      </c>
      <c r="C6452">
        <v>0</v>
      </c>
      <c r="D6452" t="s">
        <v>12</v>
      </c>
      <c r="E6452" t="s">
        <v>551</v>
      </c>
      <c r="F6452">
        <v>0.97859901482265133</v>
      </c>
    </row>
    <row r="6453" spans="1:6" hidden="1" x14ac:dyDescent="0.35">
      <c r="A6453">
        <v>6451</v>
      </c>
      <c r="B6453" t="s">
        <v>733</v>
      </c>
      <c r="C6453">
        <v>0</v>
      </c>
      <c r="D6453" t="s">
        <v>12</v>
      </c>
      <c r="E6453" t="s">
        <v>552</v>
      </c>
      <c r="F6453">
        <v>37.139096911733212</v>
      </c>
    </row>
    <row r="6454" spans="1:6" hidden="1" x14ac:dyDescent="0.35">
      <c r="A6454">
        <v>6452</v>
      </c>
      <c r="B6454" t="s">
        <v>733</v>
      </c>
      <c r="C6454">
        <v>0</v>
      </c>
      <c r="D6454" t="s">
        <v>12</v>
      </c>
      <c r="E6454" t="s">
        <v>553</v>
      </c>
      <c r="F6454">
        <v>19.040764208898452</v>
      </c>
    </row>
    <row r="6455" spans="1:6" hidden="1" x14ac:dyDescent="0.35">
      <c r="A6455">
        <v>6453</v>
      </c>
      <c r="B6455" t="s">
        <v>733</v>
      </c>
      <c r="C6455">
        <v>0</v>
      </c>
      <c r="D6455" t="s">
        <v>12</v>
      </c>
      <c r="E6455" t="s">
        <v>554</v>
      </c>
      <c r="F6455">
        <v>9.7582053278494172</v>
      </c>
    </row>
    <row r="6456" spans="1:6" hidden="1" x14ac:dyDescent="0.35">
      <c r="A6456">
        <v>6454</v>
      </c>
      <c r="B6456" t="s">
        <v>733</v>
      </c>
      <c r="C6456">
        <v>0</v>
      </c>
      <c r="D6456" t="s">
        <v>12</v>
      </c>
      <c r="E6456" t="s">
        <v>555</v>
      </c>
      <c r="F6456">
        <v>3.4749328869122249</v>
      </c>
    </row>
    <row r="6457" spans="1:6" hidden="1" x14ac:dyDescent="0.35">
      <c r="A6457">
        <v>6455</v>
      </c>
      <c r="B6457" t="s">
        <v>733</v>
      </c>
      <c r="C6457">
        <v>0</v>
      </c>
      <c r="D6457" t="s">
        <v>13</v>
      </c>
      <c r="E6457" t="s">
        <v>556</v>
      </c>
      <c r="F6457">
        <v>4.7853004570370947</v>
      </c>
    </row>
    <row r="6458" spans="1:6" hidden="1" x14ac:dyDescent="0.35">
      <c r="A6458">
        <v>6456</v>
      </c>
      <c r="B6458" t="s">
        <v>733</v>
      </c>
      <c r="C6458">
        <v>0</v>
      </c>
      <c r="D6458" t="s">
        <v>13</v>
      </c>
      <c r="E6458" t="s">
        <v>557</v>
      </c>
      <c r="F6458">
        <v>12.615948158715756</v>
      </c>
    </row>
    <row r="6459" spans="1:6" hidden="1" x14ac:dyDescent="0.35">
      <c r="A6459">
        <v>6457</v>
      </c>
      <c r="B6459" t="s">
        <v>733</v>
      </c>
      <c r="C6459">
        <v>0</v>
      </c>
      <c r="D6459" t="s">
        <v>13</v>
      </c>
      <c r="E6459" t="s">
        <v>558</v>
      </c>
      <c r="F6459">
        <v>4.7586902031726828</v>
      </c>
    </row>
    <row r="6460" spans="1:6" hidden="1" x14ac:dyDescent="0.35">
      <c r="A6460">
        <v>6458</v>
      </c>
      <c r="B6460" t="s">
        <v>733</v>
      </c>
      <c r="C6460">
        <v>0</v>
      </c>
      <c r="D6460" t="s">
        <v>14</v>
      </c>
      <c r="E6460" t="s">
        <v>559</v>
      </c>
      <c r="F6460">
        <v>4.60446374249931</v>
      </c>
    </row>
    <row r="6461" spans="1:6" hidden="1" x14ac:dyDescent="0.35">
      <c r="A6461">
        <v>6459</v>
      </c>
      <c r="B6461" t="s">
        <v>733</v>
      </c>
      <c r="C6461">
        <v>0</v>
      </c>
      <c r="D6461" t="s">
        <v>14</v>
      </c>
      <c r="E6461" t="s">
        <v>560</v>
      </c>
      <c r="F6461">
        <v>0</v>
      </c>
    </row>
    <row r="6462" spans="1:6" hidden="1" x14ac:dyDescent="0.35">
      <c r="A6462">
        <v>6460</v>
      </c>
      <c r="B6462" t="s">
        <v>733</v>
      </c>
      <c r="C6462">
        <v>0</v>
      </c>
      <c r="D6462" t="s">
        <v>15</v>
      </c>
      <c r="E6462" t="s">
        <v>561</v>
      </c>
      <c r="F6462">
        <v>0.79049075100169641</v>
      </c>
    </row>
    <row r="6463" spans="1:6" hidden="1" x14ac:dyDescent="0.35">
      <c r="A6463">
        <v>6461</v>
      </c>
      <c r="B6463" t="s">
        <v>733</v>
      </c>
      <c r="C6463">
        <v>0</v>
      </c>
      <c r="D6463" t="s">
        <v>15</v>
      </c>
      <c r="E6463" t="s">
        <v>562</v>
      </c>
      <c r="F6463">
        <v>0</v>
      </c>
    </row>
    <row r="6464" spans="1:6" hidden="1" x14ac:dyDescent="0.35">
      <c r="A6464">
        <v>6462</v>
      </c>
      <c r="B6464" t="s">
        <v>733</v>
      </c>
      <c r="C6464">
        <v>0</v>
      </c>
      <c r="D6464" t="s">
        <v>15</v>
      </c>
      <c r="E6464" t="s">
        <v>563</v>
      </c>
      <c r="F6464">
        <v>5.3105674209559393</v>
      </c>
    </row>
    <row r="6465" spans="1:6" hidden="1" x14ac:dyDescent="0.35">
      <c r="A6465">
        <v>6463</v>
      </c>
      <c r="B6465" t="s">
        <v>733</v>
      </c>
      <c r="C6465">
        <v>0</v>
      </c>
      <c r="D6465" t="s">
        <v>15</v>
      </c>
      <c r="E6465" t="s">
        <v>564</v>
      </c>
      <c r="F6465">
        <v>8.5806071624917184</v>
      </c>
    </row>
    <row r="6466" spans="1:6" hidden="1" x14ac:dyDescent="0.35">
      <c r="A6466">
        <v>6464</v>
      </c>
      <c r="B6466" t="s">
        <v>733</v>
      </c>
      <c r="C6466">
        <v>0</v>
      </c>
      <c r="D6466" t="s">
        <v>16</v>
      </c>
      <c r="E6466" t="s">
        <v>565</v>
      </c>
      <c r="F6466">
        <v>0.36458903498907858</v>
      </c>
    </row>
    <row r="6467" spans="1:6" hidden="1" x14ac:dyDescent="0.35">
      <c r="A6467">
        <v>6465</v>
      </c>
      <c r="B6467" t="s">
        <v>733</v>
      </c>
      <c r="C6467">
        <v>0</v>
      </c>
      <c r="D6467" t="s">
        <v>16</v>
      </c>
      <c r="E6467" t="s">
        <v>566</v>
      </c>
      <c r="F6467">
        <v>0.39035614611348196</v>
      </c>
    </row>
    <row r="6468" spans="1:6" hidden="1" x14ac:dyDescent="0.35">
      <c r="A6468">
        <v>6466</v>
      </c>
      <c r="B6468" t="s">
        <v>733</v>
      </c>
      <c r="C6468">
        <v>0</v>
      </c>
      <c r="D6468" t="s">
        <v>16</v>
      </c>
      <c r="E6468" t="s">
        <v>567</v>
      </c>
      <c r="F6468">
        <v>9.8408065131430304E-3</v>
      </c>
    </row>
    <row r="6469" spans="1:6" hidden="1" x14ac:dyDescent="0.35">
      <c r="A6469">
        <v>6467</v>
      </c>
      <c r="B6469" t="s">
        <v>733</v>
      </c>
      <c r="C6469">
        <v>0</v>
      </c>
      <c r="D6469" t="s">
        <v>16</v>
      </c>
      <c r="E6469" t="s">
        <v>568</v>
      </c>
      <c r="F6469">
        <v>1.0076957542186631</v>
      </c>
    </row>
    <row r="6470" spans="1:6" hidden="1" x14ac:dyDescent="0.35">
      <c r="A6470">
        <v>6468</v>
      </c>
      <c r="B6470" t="s">
        <v>733</v>
      </c>
      <c r="C6470">
        <v>0</v>
      </c>
      <c r="D6470" t="s">
        <v>16</v>
      </c>
      <c r="E6470" t="s">
        <v>569</v>
      </c>
      <c r="F6470">
        <v>3.1859567113508576E-2</v>
      </c>
    </row>
    <row r="6471" spans="1:6" hidden="1" x14ac:dyDescent="0.35">
      <c r="A6471">
        <v>6469</v>
      </c>
      <c r="B6471" t="s">
        <v>733</v>
      </c>
      <c r="C6471">
        <v>0</v>
      </c>
      <c r="D6471" t="s">
        <v>16</v>
      </c>
      <c r="E6471" t="s">
        <v>570</v>
      </c>
      <c r="F6471">
        <v>4.7772729044108418E-2</v>
      </c>
    </row>
    <row r="6472" spans="1:6" hidden="1" x14ac:dyDescent="0.35">
      <c r="A6472">
        <v>6470</v>
      </c>
      <c r="B6472" t="s">
        <v>733</v>
      </c>
      <c r="C6472">
        <v>0</v>
      </c>
      <c r="D6472" t="s">
        <v>16</v>
      </c>
      <c r="E6472" t="s">
        <v>571</v>
      </c>
      <c r="F6472">
        <v>0.4396149808690355</v>
      </c>
    </row>
    <row r="6473" spans="1:6" hidden="1" x14ac:dyDescent="0.35">
      <c r="A6473">
        <v>6471</v>
      </c>
      <c r="B6473" t="s">
        <v>733</v>
      </c>
      <c r="C6473">
        <v>0</v>
      </c>
      <c r="D6473" t="s">
        <v>16</v>
      </c>
      <c r="E6473" t="s">
        <v>572</v>
      </c>
      <c r="F6473">
        <v>0.51072434598889749</v>
      </c>
    </row>
    <row r="6474" spans="1:6" hidden="1" x14ac:dyDescent="0.35">
      <c r="A6474">
        <v>6472</v>
      </c>
      <c r="B6474" t="s">
        <v>733</v>
      </c>
      <c r="C6474">
        <v>0</v>
      </c>
      <c r="D6474" t="s">
        <v>16</v>
      </c>
      <c r="E6474" t="s">
        <v>573</v>
      </c>
      <c r="F6474">
        <v>0.87364774482094532</v>
      </c>
    </row>
    <row r="6475" spans="1:6" hidden="1" x14ac:dyDescent="0.35">
      <c r="A6475">
        <v>6473</v>
      </c>
      <c r="B6475" t="s">
        <v>733</v>
      </c>
      <c r="C6475">
        <v>0</v>
      </c>
      <c r="D6475" t="s">
        <v>16</v>
      </c>
      <c r="E6475" t="s">
        <v>574</v>
      </c>
      <c r="F6475">
        <v>0.48308107298594111</v>
      </c>
    </row>
    <row r="6476" spans="1:6" hidden="1" x14ac:dyDescent="0.35">
      <c r="A6476">
        <v>6474</v>
      </c>
      <c r="B6476" t="s">
        <v>733</v>
      </c>
      <c r="C6476">
        <v>0</v>
      </c>
      <c r="D6476" t="s">
        <v>16</v>
      </c>
      <c r="E6476" t="s">
        <v>575</v>
      </c>
      <c r="F6476">
        <v>7.8859712787454503E-2</v>
      </c>
    </row>
    <row r="6477" spans="1:6" hidden="1" x14ac:dyDescent="0.35">
      <c r="A6477">
        <v>6475</v>
      </c>
      <c r="B6477" t="s">
        <v>733</v>
      </c>
      <c r="C6477">
        <v>0</v>
      </c>
      <c r="D6477" t="s">
        <v>16</v>
      </c>
      <c r="E6477" t="s">
        <v>576</v>
      </c>
      <c r="F6477">
        <v>0.45188169393931193</v>
      </c>
    </row>
    <row r="6478" spans="1:6" hidden="1" x14ac:dyDescent="0.35">
      <c r="A6478">
        <v>6476</v>
      </c>
      <c r="B6478" t="s">
        <v>733</v>
      </c>
      <c r="C6478">
        <v>0</v>
      </c>
      <c r="D6478" t="s">
        <v>16</v>
      </c>
      <c r="E6478" t="s">
        <v>577</v>
      </c>
      <c r="F6478">
        <v>8.012175859848536E-2</v>
      </c>
    </row>
    <row r="6479" spans="1:6" hidden="1" x14ac:dyDescent="0.35">
      <c r="A6479">
        <v>6477</v>
      </c>
      <c r="B6479" t="s">
        <v>733</v>
      </c>
      <c r="C6479">
        <v>0</v>
      </c>
      <c r="D6479" t="s">
        <v>16</v>
      </c>
      <c r="E6479" t="s">
        <v>578</v>
      </c>
      <c r="F6479">
        <v>0.1043652265143629</v>
      </c>
    </row>
    <row r="6480" spans="1:6" hidden="1" x14ac:dyDescent="0.35">
      <c r="A6480">
        <v>6478</v>
      </c>
      <c r="B6480" t="s">
        <v>733</v>
      </c>
      <c r="C6480">
        <v>0</v>
      </c>
      <c r="D6480" t="s">
        <v>16</v>
      </c>
      <c r="E6480" t="s">
        <v>579</v>
      </c>
      <c r="F6480">
        <v>0.2129195011694314</v>
      </c>
    </row>
    <row r="6481" spans="1:6" hidden="1" x14ac:dyDescent="0.35">
      <c r="A6481">
        <v>6479</v>
      </c>
      <c r="B6481" t="s">
        <v>733</v>
      </c>
      <c r="C6481">
        <v>0</v>
      </c>
      <c r="D6481" t="s">
        <v>16</v>
      </c>
      <c r="E6481" t="s">
        <v>580</v>
      </c>
      <c r="F6481">
        <v>4.4364486012193963E-2</v>
      </c>
    </row>
    <row r="6482" spans="1:6" hidden="1" x14ac:dyDescent="0.35">
      <c r="A6482">
        <v>6480</v>
      </c>
      <c r="B6482" t="s">
        <v>733</v>
      </c>
      <c r="C6482">
        <v>0</v>
      </c>
      <c r="D6482" t="s">
        <v>16</v>
      </c>
      <c r="E6482" t="s">
        <v>581</v>
      </c>
      <c r="F6482">
        <v>0.14079766500965982</v>
      </c>
    </row>
    <row r="6483" spans="1:6" hidden="1" x14ac:dyDescent="0.35">
      <c r="A6483">
        <v>6481</v>
      </c>
      <c r="B6483" t="s">
        <v>733</v>
      </c>
      <c r="C6483">
        <v>0</v>
      </c>
      <c r="D6483" t="s">
        <v>16</v>
      </c>
      <c r="E6483" t="s">
        <v>582</v>
      </c>
      <c r="F6483">
        <v>0.1103478300732529</v>
      </c>
    </row>
    <row r="6484" spans="1:6" hidden="1" x14ac:dyDescent="0.35">
      <c r="A6484">
        <v>6482</v>
      </c>
      <c r="B6484" t="s">
        <v>733</v>
      </c>
      <c r="C6484">
        <v>0</v>
      </c>
      <c r="D6484" t="s">
        <v>16</v>
      </c>
      <c r="E6484" t="s">
        <v>583</v>
      </c>
      <c r="F6484">
        <v>6.7253459745853825E-2</v>
      </c>
    </row>
    <row r="6485" spans="1:6" hidden="1" x14ac:dyDescent="0.35">
      <c r="A6485">
        <v>6483</v>
      </c>
      <c r="B6485" t="s">
        <v>733</v>
      </c>
      <c r="C6485">
        <v>0</v>
      </c>
      <c r="D6485" t="s">
        <v>16</v>
      </c>
      <c r="E6485" t="s">
        <v>584</v>
      </c>
      <c r="F6485">
        <v>0.11305964659186186</v>
      </c>
    </row>
    <row r="6486" spans="1:6" hidden="1" x14ac:dyDescent="0.35">
      <c r="A6486">
        <v>6484</v>
      </c>
      <c r="B6486" t="s">
        <v>733</v>
      </c>
      <c r="C6486">
        <v>0</v>
      </c>
      <c r="D6486" t="s">
        <v>16</v>
      </c>
      <c r="E6486" t="s">
        <v>585</v>
      </c>
      <c r="F6486">
        <v>7.2961102033989228E-2</v>
      </c>
    </row>
    <row r="6487" spans="1:6" hidden="1" x14ac:dyDescent="0.35">
      <c r="A6487">
        <v>6485</v>
      </c>
      <c r="B6487" t="s">
        <v>733</v>
      </c>
      <c r="C6487">
        <v>0</v>
      </c>
      <c r="D6487" t="s">
        <v>100</v>
      </c>
      <c r="E6487" t="s">
        <v>586</v>
      </c>
      <c r="F6487">
        <v>0.58899748132962448</v>
      </c>
    </row>
    <row r="6488" spans="1:6" hidden="1" x14ac:dyDescent="0.35">
      <c r="A6488">
        <v>6486</v>
      </c>
      <c r="B6488" t="s">
        <v>733</v>
      </c>
      <c r="C6488">
        <v>0</v>
      </c>
      <c r="D6488" t="s">
        <v>100</v>
      </c>
      <c r="E6488" t="s">
        <v>587</v>
      </c>
      <c r="F6488">
        <v>1.8956921761635266</v>
      </c>
    </row>
    <row r="6489" spans="1:6" hidden="1" x14ac:dyDescent="0.35">
      <c r="A6489">
        <v>6487</v>
      </c>
      <c r="B6489" t="s">
        <v>733</v>
      </c>
      <c r="C6489">
        <v>0</v>
      </c>
      <c r="D6489" t="s">
        <v>100</v>
      </c>
      <c r="E6489" t="s">
        <v>588</v>
      </c>
      <c r="F6489">
        <v>0</v>
      </c>
    </row>
    <row r="6490" spans="1:6" hidden="1" x14ac:dyDescent="0.35">
      <c r="A6490">
        <v>6488</v>
      </c>
      <c r="B6490" t="s">
        <v>733</v>
      </c>
      <c r="C6490">
        <v>0</v>
      </c>
      <c r="D6490" t="s">
        <v>100</v>
      </c>
      <c r="E6490" t="s">
        <v>589</v>
      </c>
      <c r="F6490">
        <v>0.24708347388820978</v>
      </c>
    </row>
    <row r="6491" spans="1:6" hidden="1" x14ac:dyDescent="0.35">
      <c r="A6491">
        <v>6489</v>
      </c>
      <c r="B6491" t="s">
        <v>733</v>
      </c>
      <c r="C6491">
        <v>0</v>
      </c>
      <c r="D6491" t="s">
        <v>100</v>
      </c>
      <c r="E6491" t="s">
        <v>590</v>
      </c>
      <c r="F6491">
        <v>1.0029172604031458</v>
      </c>
    </row>
    <row r="6492" spans="1:6" hidden="1" x14ac:dyDescent="0.35">
      <c r="A6492">
        <v>6490</v>
      </c>
      <c r="B6492" t="s">
        <v>733</v>
      </c>
      <c r="C6492">
        <v>0</v>
      </c>
      <c r="D6492" t="s">
        <v>100</v>
      </c>
      <c r="E6492" t="s">
        <v>591</v>
      </c>
      <c r="F6492">
        <v>18.067367293633893</v>
      </c>
    </row>
    <row r="6493" spans="1:6" hidden="1" x14ac:dyDescent="0.35">
      <c r="A6493">
        <v>6491</v>
      </c>
      <c r="B6493" t="s">
        <v>733</v>
      </c>
      <c r="C6493">
        <v>0</v>
      </c>
      <c r="D6493" t="s">
        <v>100</v>
      </c>
      <c r="E6493" t="s">
        <v>592</v>
      </c>
      <c r="F6493">
        <v>0.35479616219605337</v>
      </c>
    </row>
    <row r="6494" spans="1:6" hidden="1" x14ac:dyDescent="0.35">
      <c r="A6494">
        <v>6492</v>
      </c>
      <c r="B6494" t="s">
        <v>733</v>
      </c>
      <c r="C6494">
        <v>0</v>
      </c>
      <c r="D6494" t="s">
        <v>100</v>
      </c>
      <c r="E6494" t="s">
        <v>593</v>
      </c>
      <c r="F6494">
        <v>9.5383279936613705E-2</v>
      </c>
    </row>
    <row r="6495" spans="1:6" hidden="1" x14ac:dyDescent="0.35">
      <c r="A6495">
        <v>6493</v>
      </c>
      <c r="B6495" t="s">
        <v>733</v>
      </c>
      <c r="C6495">
        <v>0</v>
      </c>
      <c r="D6495" t="s">
        <v>16</v>
      </c>
      <c r="E6495" t="s">
        <v>594</v>
      </c>
      <c r="F6495">
        <v>6.7751131467605169E-2</v>
      </c>
    </row>
    <row r="6496" spans="1:6" hidden="1" x14ac:dyDescent="0.35">
      <c r="A6496">
        <v>6494</v>
      </c>
      <c r="B6496" t="s">
        <v>733</v>
      </c>
      <c r="C6496">
        <v>0</v>
      </c>
      <c r="D6496" t="s">
        <v>16</v>
      </c>
      <c r="E6496" t="s">
        <v>595</v>
      </c>
      <c r="F6496">
        <v>1.6109719843739621E-2</v>
      </c>
    </row>
    <row r="6497" spans="1:6" hidden="1" x14ac:dyDescent="0.35">
      <c r="A6497">
        <v>6495</v>
      </c>
      <c r="B6497" t="s">
        <v>733</v>
      </c>
      <c r="C6497">
        <v>0</v>
      </c>
      <c r="D6497" t="s">
        <v>16</v>
      </c>
      <c r="E6497" t="s">
        <v>596</v>
      </c>
      <c r="F6497">
        <v>0.13784811665457969</v>
      </c>
    </row>
    <row r="6498" spans="1:6" hidden="1" x14ac:dyDescent="0.35">
      <c r="A6498">
        <v>6496</v>
      </c>
      <c r="B6498" t="s">
        <v>733</v>
      </c>
      <c r="C6498">
        <v>0</v>
      </c>
      <c r="D6498" t="s">
        <v>17</v>
      </c>
      <c r="E6498" t="s">
        <v>597</v>
      </c>
      <c r="F6498">
        <v>7.525752093360321</v>
      </c>
    </row>
    <row r="6499" spans="1:6" hidden="1" x14ac:dyDescent="0.35">
      <c r="A6499">
        <v>6497</v>
      </c>
      <c r="B6499" t="s">
        <v>733</v>
      </c>
      <c r="C6499">
        <v>0</v>
      </c>
      <c r="D6499" t="s">
        <v>310</v>
      </c>
      <c r="E6499" t="s">
        <v>598</v>
      </c>
      <c r="F6499">
        <v>2.4940630349133146</v>
      </c>
    </row>
    <row r="6500" spans="1:6" hidden="1" x14ac:dyDescent="0.35">
      <c r="A6500">
        <v>6498</v>
      </c>
      <c r="B6500" t="s">
        <v>733</v>
      </c>
      <c r="C6500">
        <v>0</v>
      </c>
      <c r="D6500" t="s">
        <v>310</v>
      </c>
      <c r="E6500" t="s">
        <v>599</v>
      </c>
      <c r="F6500">
        <v>0</v>
      </c>
    </row>
    <row r="6501" spans="1:6" hidden="1" x14ac:dyDescent="0.35">
      <c r="A6501">
        <v>6499</v>
      </c>
      <c r="B6501" t="s">
        <v>733</v>
      </c>
      <c r="C6501">
        <v>0</v>
      </c>
      <c r="D6501" t="s">
        <v>311</v>
      </c>
      <c r="E6501" t="s">
        <v>600</v>
      </c>
      <c r="F6501">
        <v>1.8505408352396806</v>
      </c>
    </row>
    <row r="6502" spans="1:6" hidden="1" x14ac:dyDescent="0.35">
      <c r="A6502">
        <v>6500</v>
      </c>
      <c r="B6502" t="s">
        <v>733</v>
      </c>
      <c r="C6502">
        <v>0</v>
      </c>
      <c r="D6502" t="s">
        <v>311</v>
      </c>
      <c r="E6502" t="s">
        <v>601</v>
      </c>
      <c r="F6502">
        <v>0.73863348279043595</v>
      </c>
    </row>
    <row r="6503" spans="1:6" hidden="1" x14ac:dyDescent="0.35">
      <c r="A6503">
        <v>6501</v>
      </c>
      <c r="B6503" t="s">
        <v>733</v>
      </c>
      <c r="C6503">
        <v>0</v>
      </c>
      <c r="D6503" t="s">
        <v>311</v>
      </c>
      <c r="E6503" t="s">
        <v>602</v>
      </c>
      <c r="F6503">
        <v>4.0005729036984468</v>
      </c>
    </row>
    <row r="6504" spans="1:6" hidden="1" x14ac:dyDescent="0.35">
      <c r="A6504">
        <v>6502</v>
      </c>
      <c r="B6504" t="s">
        <v>733</v>
      </c>
      <c r="C6504">
        <v>0</v>
      </c>
      <c r="D6504" t="s">
        <v>311</v>
      </c>
      <c r="E6504" t="s">
        <v>603</v>
      </c>
      <c r="F6504">
        <v>0</v>
      </c>
    </row>
    <row r="6505" spans="1:6" hidden="1" x14ac:dyDescent="0.35">
      <c r="A6505">
        <v>6503</v>
      </c>
      <c r="B6505" t="s">
        <v>733</v>
      </c>
      <c r="C6505">
        <v>0</v>
      </c>
      <c r="D6505" t="s">
        <v>311</v>
      </c>
      <c r="E6505" t="s">
        <v>604</v>
      </c>
      <c r="F6505">
        <v>2.7606244868709067</v>
      </c>
    </row>
    <row r="6506" spans="1:6" hidden="1" x14ac:dyDescent="0.35">
      <c r="A6506">
        <v>6504</v>
      </c>
      <c r="B6506" t="s">
        <v>733</v>
      </c>
      <c r="C6506">
        <v>0</v>
      </c>
      <c r="D6506" t="s">
        <v>312</v>
      </c>
      <c r="E6506" t="s">
        <v>605</v>
      </c>
      <c r="F6506">
        <v>11.494387206954421</v>
      </c>
    </row>
    <row r="6507" spans="1:6" hidden="1" x14ac:dyDescent="0.35">
      <c r="A6507">
        <v>6505</v>
      </c>
      <c r="B6507" t="s">
        <v>733</v>
      </c>
      <c r="C6507">
        <v>0</v>
      </c>
      <c r="D6507" t="s">
        <v>312</v>
      </c>
      <c r="E6507" t="s">
        <v>606</v>
      </c>
      <c r="F6507">
        <v>0</v>
      </c>
    </row>
    <row r="6508" spans="1:6" hidden="1" x14ac:dyDescent="0.35">
      <c r="A6508">
        <v>6506</v>
      </c>
      <c r="B6508" t="s">
        <v>733</v>
      </c>
      <c r="C6508">
        <v>0</v>
      </c>
      <c r="D6508" t="s">
        <v>313</v>
      </c>
      <c r="E6508" t="s">
        <v>607</v>
      </c>
      <c r="F6508">
        <v>0.56099536140320361</v>
      </c>
    </row>
    <row r="6509" spans="1:6" hidden="1" x14ac:dyDescent="0.35">
      <c r="A6509">
        <v>6507</v>
      </c>
      <c r="B6509" t="s">
        <v>733</v>
      </c>
      <c r="C6509">
        <v>0</v>
      </c>
      <c r="D6509" t="s">
        <v>313</v>
      </c>
      <c r="E6509" t="s">
        <v>608</v>
      </c>
      <c r="F6509">
        <v>0</v>
      </c>
    </row>
    <row r="6510" spans="1:6" hidden="1" x14ac:dyDescent="0.35">
      <c r="A6510">
        <v>6508</v>
      </c>
      <c r="B6510" t="s">
        <v>733</v>
      </c>
      <c r="C6510">
        <v>0</v>
      </c>
      <c r="D6510" t="s">
        <v>313</v>
      </c>
      <c r="E6510" t="s">
        <v>609</v>
      </c>
      <c r="F6510">
        <v>2.2744140303320282</v>
      </c>
    </row>
    <row r="6511" spans="1:6" hidden="1" x14ac:dyDescent="0.35">
      <c r="A6511">
        <v>6509</v>
      </c>
      <c r="B6511" t="s">
        <v>733</v>
      </c>
      <c r="C6511">
        <v>0</v>
      </c>
      <c r="D6511" t="s">
        <v>313</v>
      </c>
      <c r="E6511" t="s">
        <v>610</v>
      </c>
      <c r="F6511">
        <v>0</v>
      </c>
    </row>
    <row r="6512" spans="1:6" hidden="1" x14ac:dyDescent="0.35">
      <c r="A6512">
        <v>6510</v>
      </c>
      <c r="B6512" t="s">
        <v>733</v>
      </c>
      <c r="C6512">
        <v>0</v>
      </c>
      <c r="D6512" t="s">
        <v>10</v>
      </c>
      <c r="E6512" t="s">
        <v>539</v>
      </c>
      <c r="F6512">
        <v>0.59106158647448337</v>
      </c>
    </row>
    <row r="6513" spans="1:6" hidden="1" x14ac:dyDescent="0.35">
      <c r="A6513">
        <v>6511</v>
      </c>
      <c r="B6513" t="s">
        <v>733</v>
      </c>
      <c r="C6513">
        <v>0</v>
      </c>
      <c r="D6513" t="s">
        <v>313</v>
      </c>
      <c r="E6513" t="s">
        <v>611</v>
      </c>
      <c r="F6513">
        <v>0</v>
      </c>
    </row>
    <row r="6514" spans="1:6" hidden="1" x14ac:dyDescent="0.35">
      <c r="A6514">
        <v>6512</v>
      </c>
      <c r="B6514" t="s">
        <v>733</v>
      </c>
      <c r="C6514">
        <v>0</v>
      </c>
      <c r="D6514" t="s">
        <v>313</v>
      </c>
      <c r="E6514" t="s">
        <v>612</v>
      </c>
      <c r="F6514">
        <v>1.5323184909418253</v>
      </c>
    </row>
    <row r="6515" spans="1:6" hidden="1" x14ac:dyDescent="0.35">
      <c r="A6515">
        <v>6513</v>
      </c>
      <c r="B6515" t="s">
        <v>733</v>
      </c>
      <c r="C6515">
        <v>0</v>
      </c>
      <c r="D6515" t="s">
        <v>313</v>
      </c>
      <c r="E6515" t="s">
        <v>613</v>
      </c>
      <c r="F6515">
        <v>0</v>
      </c>
    </row>
    <row r="6516" spans="1:6" hidden="1" x14ac:dyDescent="0.35">
      <c r="A6516">
        <v>6514</v>
      </c>
      <c r="B6516" t="s">
        <v>733</v>
      </c>
      <c r="C6516">
        <v>0</v>
      </c>
      <c r="D6516" t="s">
        <v>313</v>
      </c>
      <c r="E6516" t="s">
        <v>614</v>
      </c>
      <c r="F6516">
        <v>1.1546227621095861</v>
      </c>
    </row>
    <row r="6517" spans="1:6" hidden="1" x14ac:dyDescent="0.35">
      <c r="A6517">
        <v>6515</v>
      </c>
      <c r="B6517" t="s">
        <v>733</v>
      </c>
      <c r="C6517">
        <v>0</v>
      </c>
      <c r="D6517" t="s">
        <v>313</v>
      </c>
      <c r="E6517" t="s">
        <v>615</v>
      </c>
      <c r="F6517">
        <v>0</v>
      </c>
    </row>
    <row r="6518" spans="1:6" hidden="1" x14ac:dyDescent="0.35">
      <c r="A6518">
        <v>6516</v>
      </c>
      <c r="B6518" t="s">
        <v>733</v>
      </c>
      <c r="C6518">
        <v>0</v>
      </c>
      <c r="D6518" t="s">
        <v>313</v>
      </c>
      <c r="E6518" t="s">
        <v>616</v>
      </c>
      <c r="F6518">
        <v>2.0985093048922216</v>
      </c>
    </row>
    <row r="6519" spans="1:6" hidden="1" x14ac:dyDescent="0.35">
      <c r="A6519">
        <v>6517</v>
      </c>
      <c r="B6519" t="s">
        <v>733</v>
      </c>
      <c r="C6519">
        <v>0</v>
      </c>
      <c r="D6519" t="s">
        <v>18</v>
      </c>
      <c r="E6519" t="s">
        <v>617</v>
      </c>
      <c r="F6519">
        <v>14.396487226657721</v>
      </c>
    </row>
    <row r="6520" spans="1:6" hidden="1" x14ac:dyDescent="0.35">
      <c r="A6520">
        <v>6518</v>
      </c>
      <c r="B6520" t="s">
        <v>733</v>
      </c>
      <c r="C6520">
        <v>0</v>
      </c>
      <c r="D6520" t="s">
        <v>21</v>
      </c>
      <c r="E6520" t="s">
        <v>618</v>
      </c>
      <c r="F6520">
        <v>30.323121281807175</v>
      </c>
    </row>
    <row r="6521" spans="1:6" hidden="1" x14ac:dyDescent="0.35">
      <c r="A6521">
        <v>6519</v>
      </c>
      <c r="B6521" t="s">
        <v>733</v>
      </c>
      <c r="C6521">
        <v>0</v>
      </c>
      <c r="D6521" t="s">
        <v>19</v>
      </c>
      <c r="E6521" t="s">
        <v>619</v>
      </c>
      <c r="F6521">
        <v>9.1040764232758953</v>
      </c>
    </row>
    <row r="6522" spans="1:6" hidden="1" x14ac:dyDescent="0.35">
      <c r="A6522">
        <v>6520</v>
      </c>
      <c r="B6522" t="s">
        <v>733</v>
      </c>
      <c r="C6522">
        <v>0</v>
      </c>
      <c r="D6522" t="s">
        <v>20</v>
      </c>
      <c r="E6522" t="s">
        <v>620</v>
      </c>
      <c r="F6522">
        <v>10.615009514428213</v>
      </c>
    </row>
    <row r="6523" spans="1:6" hidden="1" x14ac:dyDescent="0.35">
      <c r="A6523">
        <v>6521</v>
      </c>
      <c r="B6523" t="s">
        <v>733</v>
      </c>
      <c r="C6523">
        <v>0</v>
      </c>
      <c r="D6523" t="s">
        <v>19</v>
      </c>
      <c r="E6523" t="s">
        <v>621</v>
      </c>
      <c r="F6523">
        <v>13.989538871853368</v>
      </c>
    </row>
    <row r="6524" spans="1:6" hidden="1" x14ac:dyDescent="0.35">
      <c r="A6524">
        <v>6522</v>
      </c>
      <c r="B6524" t="s">
        <v>733</v>
      </c>
      <c r="C6524">
        <v>0</v>
      </c>
      <c r="D6524" t="s">
        <v>19</v>
      </c>
      <c r="E6524" t="s">
        <v>622</v>
      </c>
      <c r="F6524">
        <v>9.2823382997301884</v>
      </c>
    </row>
    <row r="6525" spans="1:6" hidden="1" x14ac:dyDescent="0.35">
      <c r="A6525">
        <v>6523</v>
      </c>
      <c r="B6525" t="s">
        <v>733</v>
      </c>
      <c r="C6525">
        <v>0</v>
      </c>
      <c r="D6525" t="s">
        <v>22</v>
      </c>
      <c r="E6525" t="s">
        <v>623</v>
      </c>
      <c r="F6525">
        <v>25.694773705292857</v>
      </c>
    </row>
    <row r="6526" spans="1:6" hidden="1" x14ac:dyDescent="0.35">
      <c r="A6526">
        <v>6524</v>
      </c>
      <c r="B6526" t="s">
        <v>733</v>
      </c>
      <c r="C6526">
        <v>0</v>
      </c>
      <c r="D6526" t="s">
        <v>23</v>
      </c>
      <c r="E6526" t="s">
        <v>624</v>
      </c>
      <c r="F6526">
        <v>6.4952054016391685</v>
      </c>
    </row>
    <row r="6527" spans="1:6" hidden="1" x14ac:dyDescent="0.35">
      <c r="A6527">
        <v>6525</v>
      </c>
      <c r="B6527" t="s">
        <v>733</v>
      </c>
      <c r="C6527">
        <v>0</v>
      </c>
      <c r="D6527" t="s">
        <v>24</v>
      </c>
      <c r="E6527" t="s">
        <v>625</v>
      </c>
      <c r="F6527">
        <v>13.838325724215858</v>
      </c>
    </row>
    <row r="6528" spans="1:6" hidden="1" x14ac:dyDescent="0.35">
      <c r="A6528">
        <v>6526</v>
      </c>
      <c r="B6528" t="s">
        <v>733</v>
      </c>
      <c r="C6528">
        <v>0</v>
      </c>
      <c r="D6528" t="s">
        <v>314</v>
      </c>
      <c r="E6528" t="s">
        <v>626</v>
      </c>
      <c r="F6528">
        <v>0.83331024731396264</v>
      </c>
    </row>
    <row r="6529" spans="1:6" hidden="1" x14ac:dyDescent="0.35">
      <c r="A6529">
        <v>6527</v>
      </c>
      <c r="B6529" t="s">
        <v>733</v>
      </c>
      <c r="C6529">
        <v>0</v>
      </c>
      <c r="D6529" t="s">
        <v>314</v>
      </c>
      <c r="E6529" t="s">
        <v>627</v>
      </c>
      <c r="F6529">
        <v>0</v>
      </c>
    </row>
    <row r="6530" spans="1:6" hidden="1" x14ac:dyDescent="0.35">
      <c r="A6530">
        <v>6528</v>
      </c>
      <c r="B6530" t="s">
        <v>733</v>
      </c>
      <c r="C6530">
        <v>0</v>
      </c>
      <c r="D6530" t="s">
        <v>315</v>
      </c>
      <c r="E6530" t="s">
        <v>628</v>
      </c>
      <c r="F6530">
        <v>1.1811182021639635</v>
      </c>
    </row>
    <row r="6531" spans="1:6" hidden="1" x14ac:dyDescent="0.35">
      <c r="A6531">
        <v>6529</v>
      </c>
      <c r="B6531" t="s">
        <v>733</v>
      </c>
      <c r="C6531">
        <v>0</v>
      </c>
      <c r="D6531" t="s">
        <v>315</v>
      </c>
      <c r="E6531" t="s">
        <v>629</v>
      </c>
      <c r="F6531">
        <v>2.2488925403228714</v>
      </c>
    </row>
    <row r="6532" spans="1:6" hidden="1" x14ac:dyDescent="0.35">
      <c r="A6532">
        <v>6530</v>
      </c>
      <c r="B6532" t="s">
        <v>733</v>
      </c>
      <c r="C6532">
        <v>0</v>
      </c>
      <c r="D6532" t="s">
        <v>315</v>
      </c>
      <c r="E6532" t="s">
        <v>630</v>
      </c>
      <c r="F6532">
        <v>0.26020351719563312</v>
      </c>
    </row>
    <row r="6533" spans="1:6" hidden="1" x14ac:dyDescent="0.35">
      <c r="A6533">
        <v>6531</v>
      </c>
      <c r="B6533" t="s">
        <v>733</v>
      </c>
      <c r="C6533">
        <v>0</v>
      </c>
      <c r="D6533" t="s">
        <v>315</v>
      </c>
      <c r="E6533" t="s">
        <v>631</v>
      </c>
      <c r="F6533">
        <v>1.8967593535274501</v>
      </c>
    </row>
    <row r="6534" spans="1:6" hidden="1" x14ac:dyDescent="0.35">
      <c r="A6534">
        <v>6532</v>
      </c>
      <c r="B6534" t="s">
        <v>733</v>
      </c>
      <c r="C6534">
        <v>0</v>
      </c>
      <c r="D6534" t="s">
        <v>315</v>
      </c>
      <c r="E6534" t="s">
        <v>632</v>
      </c>
      <c r="F6534">
        <v>0.21709555714180076</v>
      </c>
    </row>
    <row r="6535" spans="1:6" hidden="1" x14ac:dyDescent="0.35">
      <c r="A6535">
        <v>6533</v>
      </c>
      <c r="B6535" t="s">
        <v>733</v>
      </c>
      <c r="C6535">
        <v>0</v>
      </c>
      <c r="D6535" t="s">
        <v>315</v>
      </c>
      <c r="E6535" t="s">
        <v>633</v>
      </c>
      <c r="F6535">
        <v>1.4478842748263381</v>
      </c>
    </row>
    <row r="6536" spans="1:6" hidden="1" x14ac:dyDescent="0.35">
      <c r="A6536">
        <v>6534</v>
      </c>
      <c r="B6536" t="s">
        <v>733</v>
      </c>
      <c r="C6536">
        <v>0</v>
      </c>
      <c r="D6536" t="s">
        <v>315</v>
      </c>
      <c r="E6536" t="s">
        <v>634</v>
      </c>
      <c r="F6536">
        <v>0.23475657881086603</v>
      </c>
    </row>
    <row r="6537" spans="1:6" hidden="1" x14ac:dyDescent="0.35">
      <c r="A6537">
        <v>6535</v>
      </c>
      <c r="B6537" t="s">
        <v>733</v>
      </c>
      <c r="C6537">
        <v>0</v>
      </c>
      <c r="D6537" t="s">
        <v>315</v>
      </c>
      <c r="E6537" t="s">
        <v>635</v>
      </c>
      <c r="F6537">
        <v>8.421342291947112E-2</v>
      </c>
    </row>
    <row r="6538" spans="1:6" hidden="1" x14ac:dyDescent="0.35">
      <c r="A6538">
        <v>6536</v>
      </c>
      <c r="B6538" t="s">
        <v>733</v>
      </c>
      <c r="C6538">
        <v>0</v>
      </c>
      <c r="D6538" t="s">
        <v>315</v>
      </c>
      <c r="E6538" t="s">
        <v>636</v>
      </c>
      <c r="F6538">
        <v>0</v>
      </c>
    </row>
    <row r="6539" spans="1:6" hidden="1" x14ac:dyDescent="0.35">
      <c r="A6539">
        <v>6537</v>
      </c>
      <c r="B6539" t="s">
        <v>733</v>
      </c>
      <c r="C6539">
        <v>0</v>
      </c>
      <c r="D6539" t="s">
        <v>315</v>
      </c>
      <c r="E6539" t="s">
        <v>637</v>
      </c>
      <c r="F6539">
        <v>1.0782323070846776E-2</v>
      </c>
    </row>
    <row r="6540" spans="1:6" hidden="1" x14ac:dyDescent="0.35">
      <c r="A6540">
        <v>6538</v>
      </c>
      <c r="B6540" t="s">
        <v>733</v>
      </c>
      <c r="C6540">
        <v>0</v>
      </c>
      <c r="D6540" t="s">
        <v>315</v>
      </c>
      <c r="E6540" t="s">
        <v>638</v>
      </c>
      <c r="F6540">
        <v>9.9494681672119542E-2</v>
      </c>
    </row>
    <row r="6541" spans="1:6" hidden="1" x14ac:dyDescent="0.35">
      <c r="A6541">
        <v>6539</v>
      </c>
      <c r="B6541" t="s">
        <v>733</v>
      </c>
      <c r="C6541">
        <v>0</v>
      </c>
      <c r="D6541" t="s">
        <v>315</v>
      </c>
      <c r="E6541" t="s">
        <v>639</v>
      </c>
      <c r="F6541">
        <v>7.5016001381787169E-4</v>
      </c>
    </row>
    <row r="6542" spans="1:6" hidden="1" x14ac:dyDescent="0.35">
      <c r="A6542">
        <v>6540</v>
      </c>
      <c r="B6542" t="s">
        <v>733</v>
      </c>
      <c r="C6542">
        <v>0</v>
      </c>
      <c r="D6542" t="s">
        <v>315</v>
      </c>
      <c r="E6542" t="s">
        <v>640</v>
      </c>
      <c r="F6542">
        <v>1.591150647233309</v>
      </c>
    </row>
    <row r="6543" spans="1:6" hidden="1" x14ac:dyDescent="0.35">
      <c r="A6543">
        <v>6541</v>
      </c>
      <c r="B6543" t="s">
        <v>733</v>
      </c>
      <c r="C6543">
        <v>0</v>
      </c>
      <c r="D6543" t="s">
        <v>315</v>
      </c>
      <c r="E6543" t="s">
        <v>641</v>
      </c>
      <c r="F6543">
        <v>4.2428178258348135</v>
      </c>
    </row>
    <row r="6544" spans="1:6" hidden="1" x14ac:dyDescent="0.35">
      <c r="A6544">
        <v>6542</v>
      </c>
      <c r="B6544" t="s">
        <v>733</v>
      </c>
      <c r="C6544">
        <v>0</v>
      </c>
      <c r="D6544" t="s">
        <v>316</v>
      </c>
      <c r="E6544" t="s">
        <v>642</v>
      </c>
      <c r="F6544">
        <v>9.0480691559766319E-2</v>
      </c>
    </row>
    <row r="6545" spans="1:6" hidden="1" x14ac:dyDescent="0.35">
      <c r="A6545">
        <v>6543</v>
      </c>
      <c r="B6545" t="s">
        <v>733</v>
      </c>
      <c r="C6545">
        <v>0</v>
      </c>
      <c r="D6545" t="s">
        <v>316</v>
      </c>
      <c r="E6545" t="s">
        <v>643</v>
      </c>
      <c r="F6545">
        <v>9.1729938764456911E-2</v>
      </c>
    </row>
    <row r="6546" spans="1:6" hidden="1" x14ac:dyDescent="0.35">
      <c r="A6546">
        <v>6544</v>
      </c>
      <c r="B6546" t="s">
        <v>733</v>
      </c>
      <c r="C6546">
        <v>0</v>
      </c>
      <c r="D6546" t="s">
        <v>316</v>
      </c>
      <c r="E6546" t="s">
        <v>644</v>
      </c>
      <c r="F6546">
        <v>5.8247954472998305E-2</v>
      </c>
    </row>
    <row r="6547" spans="1:6" hidden="1" x14ac:dyDescent="0.35">
      <c r="A6547">
        <v>6545</v>
      </c>
      <c r="B6547" t="s">
        <v>733</v>
      </c>
      <c r="C6547">
        <v>0</v>
      </c>
      <c r="D6547" t="s">
        <v>316</v>
      </c>
      <c r="E6547" t="s">
        <v>645</v>
      </c>
      <c r="F6547">
        <v>8.4841566708734245E-2</v>
      </c>
    </row>
    <row r="6548" spans="1:6" hidden="1" x14ac:dyDescent="0.35">
      <c r="A6548">
        <v>6546</v>
      </c>
      <c r="B6548" t="s">
        <v>733</v>
      </c>
      <c r="C6548">
        <v>0</v>
      </c>
      <c r="D6548" t="s">
        <v>316</v>
      </c>
      <c r="E6548" t="s">
        <v>646</v>
      </c>
      <c r="F6548">
        <v>9.0886065749663861E-2</v>
      </c>
    </row>
    <row r="6549" spans="1:6" hidden="1" x14ac:dyDescent="0.35">
      <c r="A6549">
        <v>6547</v>
      </c>
      <c r="B6549" t="s">
        <v>733</v>
      </c>
      <c r="C6549">
        <v>0</v>
      </c>
      <c r="D6549" t="s">
        <v>316</v>
      </c>
      <c r="E6549" t="s">
        <v>647</v>
      </c>
      <c r="F6549">
        <v>3.1805674963103834</v>
      </c>
    </row>
    <row r="6550" spans="1:6" hidden="1" x14ac:dyDescent="0.35">
      <c r="A6550">
        <v>6548</v>
      </c>
      <c r="B6550" t="s">
        <v>733</v>
      </c>
      <c r="C6550">
        <v>0</v>
      </c>
      <c r="D6550" t="s">
        <v>314</v>
      </c>
      <c r="E6550" t="s">
        <v>648</v>
      </c>
      <c r="F6550">
        <v>0.68554577308756359</v>
      </c>
    </row>
    <row r="6551" spans="1:6" hidden="1" x14ac:dyDescent="0.35">
      <c r="A6551">
        <v>6549</v>
      </c>
      <c r="B6551" t="s">
        <v>733</v>
      </c>
      <c r="C6551">
        <v>0</v>
      </c>
      <c r="D6551" t="s">
        <v>314</v>
      </c>
      <c r="E6551" t="s">
        <v>649</v>
      </c>
      <c r="F6551">
        <v>2.144864882349133</v>
      </c>
    </row>
    <row r="6552" spans="1:6" hidden="1" x14ac:dyDescent="0.35">
      <c r="A6552">
        <v>6550</v>
      </c>
      <c r="B6552" t="s">
        <v>733</v>
      </c>
      <c r="C6552">
        <v>0</v>
      </c>
      <c r="D6552" t="s">
        <v>25</v>
      </c>
      <c r="E6552" t="s">
        <v>650</v>
      </c>
      <c r="F6552">
        <v>358.11867292439968</v>
      </c>
    </row>
    <row r="6553" spans="1:6" hidden="1" x14ac:dyDescent="0.35">
      <c r="A6553">
        <v>6551</v>
      </c>
      <c r="B6553" t="s">
        <v>733</v>
      </c>
      <c r="C6553">
        <v>0</v>
      </c>
      <c r="D6553" t="s">
        <v>25</v>
      </c>
      <c r="E6553" t="s">
        <v>651</v>
      </c>
      <c r="F6553">
        <v>0</v>
      </c>
    </row>
    <row r="6554" spans="1:6" hidden="1" x14ac:dyDescent="0.35">
      <c r="A6554">
        <v>6552</v>
      </c>
      <c r="B6554" t="s">
        <v>733</v>
      </c>
      <c r="C6554">
        <v>0</v>
      </c>
      <c r="D6554" t="s">
        <v>26</v>
      </c>
      <c r="E6554" t="s">
        <v>652</v>
      </c>
      <c r="F6554">
        <v>56.335081420892919</v>
      </c>
    </row>
    <row r="6555" spans="1:6" hidden="1" x14ac:dyDescent="0.35">
      <c r="A6555">
        <v>6553</v>
      </c>
      <c r="B6555" t="s">
        <v>733</v>
      </c>
      <c r="C6555">
        <v>0</v>
      </c>
      <c r="D6555" t="s">
        <v>26</v>
      </c>
      <c r="E6555" t="s">
        <v>653</v>
      </c>
      <c r="F6555">
        <v>3.5653722179074614</v>
      </c>
    </row>
    <row r="6556" spans="1:6" hidden="1" x14ac:dyDescent="0.35">
      <c r="A6556">
        <v>6554</v>
      </c>
      <c r="B6556" t="s">
        <v>733</v>
      </c>
      <c r="C6556">
        <v>0</v>
      </c>
      <c r="D6556" t="s">
        <v>26</v>
      </c>
      <c r="E6556" t="s">
        <v>654</v>
      </c>
      <c r="F6556">
        <v>121.25974480737339</v>
      </c>
    </row>
    <row r="6557" spans="1:6" hidden="1" x14ac:dyDescent="0.35">
      <c r="A6557">
        <v>6555</v>
      </c>
      <c r="B6557" t="s">
        <v>733</v>
      </c>
      <c r="C6557">
        <v>0</v>
      </c>
      <c r="D6557" t="s">
        <v>26</v>
      </c>
      <c r="E6557" t="s">
        <v>655</v>
      </c>
      <c r="F6557">
        <v>80.414891660195678</v>
      </c>
    </row>
    <row r="6558" spans="1:6" hidden="1" x14ac:dyDescent="0.35">
      <c r="A6558">
        <v>6556</v>
      </c>
      <c r="B6558" t="s">
        <v>733</v>
      </c>
      <c r="C6558">
        <v>0</v>
      </c>
      <c r="D6558" t="s">
        <v>28</v>
      </c>
      <c r="E6558" t="s">
        <v>656</v>
      </c>
      <c r="F6558">
        <v>111.84780405275259</v>
      </c>
    </row>
    <row r="6559" spans="1:6" hidden="1" x14ac:dyDescent="0.35">
      <c r="A6559">
        <v>6557</v>
      </c>
      <c r="B6559" t="s">
        <v>733</v>
      </c>
      <c r="C6559">
        <v>0</v>
      </c>
      <c r="D6559" t="s">
        <v>27</v>
      </c>
      <c r="E6559" t="s">
        <v>657</v>
      </c>
      <c r="F6559">
        <v>30.413157073362072</v>
      </c>
    </row>
    <row r="6560" spans="1:6" hidden="1" x14ac:dyDescent="0.35">
      <c r="A6560">
        <v>6558</v>
      </c>
      <c r="B6560" t="s">
        <v>733</v>
      </c>
      <c r="C6560">
        <v>0</v>
      </c>
      <c r="D6560" t="s">
        <v>27</v>
      </c>
      <c r="E6560" t="s">
        <v>658</v>
      </c>
      <c r="F6560">
        <v>96.407505062249811</v>
      </c>
    </row>
    <row r="6561" spans="1:6" hidden="1" x14ac:dyDescent="0.35">
      <c r="A6561">
        <v>6559</v>
      </c>
      <c r="B6561" t="s">
        <v>733</v>
      </c>
      <c r="C6561">
        <v>0</v>
      </c>
      <c r="D6561" t="s">
        <v>27</v>
      </c>
      <c r="E6561" t="s">
        <v>659</v>
      </c>
      <c r="F6561">
        <v>11.306282419147895</v>
      </c>
    </row>
    <row r="6562" spans="1:6" hidden="1" x14ac:dyDescent="0.35">
      <c r="A6562">
        <v>6560</v>
      </c>
      <c r="B6562" t="s">
        <v>733</v>
      </c>
      <c r="C6562">
        <v>0</v>
      </c>
      <c r="D6562" t="s">
        <v>27</v>
      </c>
      <c r="E6562" t="s">
        <v>660</v>
      </c>
      <c r="F6562">
        <v>19.438009823227002</v>
      </c>
    </row>
    <row r="6563" spans="1:6" hidden="1" x14ac:dyDescent="0.35">
      <c r="A6563">
        <v>6561</v>
      </c>
      <c r="B6563" t="s">
        <v>733</v>
      </c>
      <c r="C6563">
        <v>0</v>
      </c>
      <c r="D6563" t="s">
        <v>27</v>
      </c>
      <c r="E6563" t="s">
        <v>661</v>
      </c>
      <c r="F6563">
        <v>4.4150714860342939</v>
      </c>
    </row>
    <row r="6564" spans="1:6" hidden="1" x14ac:dyDescent="0.35">
      <c r="A6564">
        <v>6562</v>
      </c>
      <c r="B6564" t="s">
        <v>733</v>
      </c>
      <c r="C6564">
        <v>0</v>
      </c>
      <c r="D6564" t="s">
        <v>27</v>
      </c>
      <c r="E6564" t="s">
        <v>662</v>
      </c>
      <c r="F6564">
        <v>32.763878117444683</v>
      </c>
    </row>
    <row r="6565" spans="1:6" hidden="1" x14ac:dyDescent="0.35">
      <c r="A6565">
        <v>6563</v>
      </c>
      <c r="B6565" t="s">
        <v>733</v>
      </c>
      <c r="C6565">
        <v>0</v>
      </c>
      <c r="D6565" t="s">
        <v>27</v>
      </c>
      <c r="E6565" t="s">
        <v>663</v>
      </c>
      <c r="F6565">
        <v>88.076328045521166</v>
      </c>
    </row>
    <row r="6566" spans="1:6" hidden="1" x14ac:dyDescent="0.35">
      <c r="A6566">
        <v>6564</v>
      </c>
      <c r="B6566" t="s">
        <v>733</v>
      </c>
      <c r="C6566">
        <v>0</v>
      </c>
      <c r="D6566" t="s">
        <v>30</v>
      </c>
      <c r="E6566" t="s">
        <v>664</v>
      </c>
      <c r="F6566">
        <v>91.988549163227788</v>
      </c>
    </row>
    <row r="6567" spans="1:6" hidden="1" x14ac:dyDescent="0.35">
      <c r="A6567">
        <v>6565</v>
      </c>
      <c r="B6567" t="s">
        <v>733</v>
      </c>
      <c r="C6567">
        <v>0</v>
      </c>
      <c r="D6567" t="s">
        <v>32</v>
      </c>
      <c r="E6567" t="s">
        <v>665</v>
      </c>
      <c r="F6567">
        <v>45.744961735517144</v>
      </c>
    </row>
    <row r="6568" spans="1:6" hidden="1" x14ac:dyDescent="0.35">
      <c r="A6568">
        <v>6566</v>
      </c>
      <c r="B6568" t="s">
        <v>733</v>
      </c>
      <c r="C6568">
        <v>0</v>
      </c>
      <c r="D6568" t="s">
        <v>32</v>
      </c>
      <c r="E6568" t="s">
        <v>666</v>
      </c>
      <c r="F6568">
        <v>27.074972177284359</v>
      </c>
    </row>
    <row r="6569" spans="1:6" hidden="1" x14ac:dyDescent="0.35">
      <c r="A6569">
        <v>6567</v>
      </c>
      <c r="B6569" t="s">
        <v>733</v>
      </c>
      <c r="C6569">
        <v>0</v>
      </c>
      <c r="D6569" t="s">
        <v>32</v>
      </c>
      <c r="E6569" t="s">
        <v>667</v>
      </c>
      <c r="F6569">
        <v>22.292863056926024</v>
      </c>
    </row>
    <row r="6570" spans="1:6" hidden="1" x14ac:dyDescent="0.35">
      <c r="A6570">
        <v>6568</v>
      </c>
      <c r="B6570" t="s">
        <v>733</v>
      </c>
      <c r="C6570">
        <v>0</v>
      </c>
      <c r="D6570" t="s">
        <v>33</v>
      </c>
      <c r="E6570" t="s">
        <v>668</v>
      </c>
      <c r="F6570">
        <v>137.33815636501254</v>
      </c>
    </row>
    <row r="6571" spans="1:6" hidden="1" x14ac:dyDescent="0.35">
      <c r="A6571">
        <v>6569</v>
      </c>
      <c r="B6571" t="s">
        <v>733</v>
      </c>
      <c r="C6571">
        <v>0</v>
      </c>
      <c r="D6571" t="s">
        <v>34</v>
      </c>
      <c r="E6571" t="s">
        <v>669</v>
      </c>
      <c r="F6571">
        <v>26.738882782644119</v>
      </c>
    </row>
    <row r="6572" spans="1:6" hidden="1" x14ac:dyDescent="0.35">
      <c r="A6572">
        <v>6570</v>
      </c>
      <c r="B6572" t="s">
        <v>733</v>
      </c>
      <c r="C6572">
        <v>0</v>
      </c>
      <c r="D6572" t="s">
        <v>31</v>
      </c>
      <c r="E6572" t="s">
        <v>670</v>
      </c>
      <c r="F6572">
        <v>34.836343378310616</v>
      </c>
    </row>
    <row r="6573" spans="1:6" hidden="1" x14ac:dyDescent="0.35">
      <c r="A6573">
        <v>6571</v>
      </c>
      <c r="B6573" t="s">
        <v>733</v>
      </c>
      <c r="C6573">
        <v>0</v>
      </c>
      <c r="D6573" t="s">
        <v>34</v>
      </c>
      <c r="E6573" t="s">
        <v>671</v>
      </c>
      <c r="F6573">
        <v>13.581204741599036</v>
      </c>
    </row>
    <row r="6574" spans="1:6" hidden="1" x14ac:dyDescent="0.35">
      <c r="A6574">
        <v>6572</v>
      </c>
      <c r="B6574" t="s">
        <v>733</v>
      </c>
      <c r="C6574">
        <v>0</v>
      </c>
      <c r="D6574" t="s">
        <v>34</v>
      </c>
      <c r="E6574" t="s">
        <v>672</v>
      </c>
      <c r="F6574">
        <v>126.71879790252486</v>
      </c>
    </row>
    <row r="6575" spans="1:6" hidden="1" x14ac:dyDescent="0.35">
      <c r="A6575">
        <v>6573</v>
      </c>
      <c r="B6575" t="s">
        <v>733</v>
      </c>
      <c r="C6575">
        <v>0</v>
      </c>
      <c r="D6575" t="s">
        <v>35</v>
      </c>
      <c r="E6575" t="s">
        <v>673</v>
      </c>
      <c r="F6575">
        <v>221.75080810293309</v>
      </c>
    </row>
    <row r="6576" spans="1:6" hidden="1" x14ac:dyDescent="0.35">
      <c r="A6576">
        <v>6574</v>
      </c>
      <c r="B6576" t="s">
        <v>733</v>
      </c>
      <c r="C6576">
        <v>0</v>
      </c>
      <c r="D6576" t="s">
        <v>36</v>
      </c>
      <c r="E6576" t="s">
        <v>674</v>
      </c>
      <c r="F6576">
        <v>78.831785222097778</v>
      </c>
    </row>
    <row r="6577" spans="1:6" hidden="1" x14ac:dyDescent="0.35">
      <c r="A6577">
        <v>6575</v>
      </c>
      <c r="B6577" t="s">
        <v>733</v>
      </c>
      <c r="C6577">
        <v>0</v>
      </c>
      <c r="D6577" t="s">
        <v>37</v>
      </c>
      <c r="E6577" t="s">
        <v>675</v>
      </c>
      <c r="F6577">
        <v>140.86618909270825</v>
      </c>
    </row>
    <row r="6578" spans="1:6" hidden="1" x14ac:dyDescent="0.35">
      <c r="A6578">
        <v>6576</v>
      </c>
      <c r="B6578" t="s">
        <v>733</v>
      </c>
      <c r="C6578">
        <v>0</v>
      </c>
      <c r="D6578" t="s">
        <v>314</v>
      </c>
      <c r="E6578" t="s">
        <v>676</v>
      </c>
      <c r="F6578">
        <v>1.0278684887815186</v>
      </c>
    </row>
    <row r="6579" spans="1:6" hidden="1" x14ac:dyDescent="0.35">
      <c r="A6579">
        <v>6577</v>
      </c>
      <c r="B6579" t="s">
        <v>733</v>
      </c>
      <c r="C6579">
        <v>0</v>
      </c>
      <c r="D6579" t="s">
        <v>314</v>
      </c>
      <c r="E6579" t="s">
        <v>677</v>
      </c>
      <c r="F6579">
        <v>1.0430099605262517</v>
      </c>
    </row>
    <row r="6580" spans="1:6" hidden="1" x14ac:dyDescent="0.35">
      <c r="A6580">
        <v>6578</v>
      </c>
      <c r="B6580" t="s">
        <v>733</v>
      </c>
      <c r="C6580">
        <v>0</v>
      </c>
      <c r="D6580" t="s">
        <v>314</v>
      </c>
      <c r="E6580" t="s">
        <v>678</v>
      </c>
      <c r="F6580">
        <v>0.61547379040057915</v>
      </c>
    </row>
    <row r="6581" spans="1:6" hidden="1" x14ac:dyDescent="0.35">
      <c r="A6581">
        <v>6579</v>
      </c>
      <c r="B6581" t="s">
        <v>733</v>
      </c>
      <c r="C6581">
        <v>0</v>
      </c>
      <c r="D6581" t="s">
        <v>314</v>
      </c>
      <c r="E6581" t="s">
        <v>679</v>
      </c>
      <c r="F6581">
        <v>0.88664238285829866</v>
      </c>
    </row>
    <row r="6582" spans="1:6" hidden="1" x14ac:dyDescent="0.35">
      <c r="A6582">
        <v>6580</v>
      </c>
      <c r="B6582" t="s">
        <v>733</v>
      </c>
      <c r="C6582">
        <v>0</v>
      </c>
      <c r="D6582" t="s">
        <v>314</v>
      </c>
      <c r="E6582" t="s">
        <v>680</v>
      </c>
      <c r="F6582">
        <v>0.34288883075537929</v>
      </c>
    </row>
    <row r="6583" spans="1:6" hidden="1" x14ac:dyDescent="0.35">
      <c r="A6583">
        <v>6581</v>
      </c>
      <c r="B6583" t="s">
        <v>733</v>
      </c>
      <c r="C6583">
        <v>0</v>
      </c>
      <c r="D6583" t="s">
        <v>314</v>
      </c>
      <c r="E6583" t="s">
        <v>681</v>
      </c>
      <c r="F6583">
        <v>0.46514375256290563</v>
      </c>
    </row>
    <row r="6584" spans="1:6" hidden="1" x14ac:dyDescent="0.35">
      <c r="A6584">
        <v>6582</v>
      </c>
      <c r="B6584" t="s">
        <v>733</v>
      </c>
      <c r="C6584">
        <v>0</v>
      </c>
      <c r="D6584" t="s">
        <v>314</v>
      </c>
      <c r="E6584" t="s">
        <v>682</v>
      </c>
      <c r="F6584">
        <v>0.64590633341650883</v>
      </c>
    </row>
    <row r="6585" spans="1:6" hidden="1" x14ac:dyDescent="0.35">
      <c r="A6585">
        <v>6583</v>
      </c>
      <c r="B6585" t="s">
        <v>733</v>
      </c>
      <c r="C6585">
        <v>0</v>
      </c>
      <c r="D6585" t="s">
        <v>314</v>
      </c>
      <c r="E6585" t="s">
        <v>683</v>
      </c>
      <c r="F6585">
        <v>0.25527434956636819</v>
      </c>
    </row>
    <row r="6586" spans="1:6" hidden="1" x14ac:dyDescent="0.35">
      <c r="A6586">
        <v>6584</v>
      </c>
      <c r="B6586" t="s">
        <v>733</v>
      </c>
      <c r="C6586">
        <v>0</v>
      </c>
      <c r="D6586" t="s">
        <v>314</v>
      </c>
      <c r="E6586" t="s">
        <v>684</v>
      </c>
      <c r="F6586">
        <v>8.3202442337158095E-2</v>
      </c>
    </row>
    <row r="6587" spans="1:6" hidden="1" x14ac:dyDescent="0.35">
      <c r="A6587">
        <v>6585</v>
      </c>
      <c r="B6587" t="s">
        <v>733</v>
      </c>
      <c r="C6587">
        <v>0</v>
      </c>
      <c r="D6587" t="s">
        <v>314</v>
      </c>
      <c r="E6587" t="s">
        <v>685</v>
      </c>
      <c r="F6587">
        <v>0.90906541707007371</v>
      </c>
    </row>
    <row r="6588" spans="1:6" hidden="1" x14ac:dyDescent="0.35">
      <c r="A6588">
        <v>6586</v>
      </c>
      <c r="B6588" t="s">
        <v>733</v>
      </c>
      <c r="C6588">
        <v>0</v>
      </c>
      <c r="D6588" t="s">
        <v>314</v>
      </c>
      <c r="E6588" t="s">
        <v>686</v>
      </c>
      <c r="F6588">
        <v>0.97673468241066397</v>
      </c>
    </row>
    <row r="6589" spans="1:6" hidden="1" x14ac:dyDescent="0.35">
      <c r="A6589">
        <v>6587</v>
      </c>
      <c r="B6589" t="s">
        <v>733</v>
      </c>
      <c r="C6589">
        <v>0</v>
      </c>
      <c r="D6589" t="s">
        <v>314</v>
      </c>
      <c r="E6589" t="s">
        <v>687</v>
      </c>
      <c r="F6589">
        <v>0.20880185012794805</v>
      </c>
    </row>
    <row r="6590" spans="1:6" hidden="1" x14ac:dyDescent="0.35">
      <c r="A6590">
        <v>6588</v>
      </c>
      <c r="B6590" t="s">
        <v>733</v>
      </c>
      <c r="C6590">
        <v>0</v>
      </c>
      <c r="D6590" t="s">
        <v>314</v>
      </c>
      <c r="E6590" t="s">
        <v>688</v>
      </c>
      <c r="F6590">
        <v>2.0176363419052805</v>
      </c>
    </row>
    <row r="6591" spans="1:6" hidden="1" x14ac:dyDescent="0.35">
      <c r="A6591">
        <v>6589</v>
      </c>
      <c r="B6591" t="s">
        <v>733</v>
      </c>
      <c r="C6591">
        <v>0</v>
      </c>
      <c r="D6591" t="s">
        <v>314</v>
      </c>
      <c r="E6591" t="s">
        <v>689</v>
      </c>
      <c r="F6591">
        <v>2.6888889563175207</v>
      </c>
    </row>
    <row r="6592" spans="1:6" hidden="1" x14ac:dyDescent="0.35">
      <c r="A6592">
        <v>6590</v>
      </c>
      <c r="B6592" t="s">
        <v>733</v>
      </c>
      <c r="C6592">
        <v>0</v>
      </c>
      <c r="D6592" t="s">
        <v>314</v>
      </c>
      <c r="E6592" t="s">
        <v>690</v>
      </c>
      <c r="F6592">
        <v>2.0010030138688473</v>
      </c>
    </row>
    <row r="6593" spans="1:6" hidden="1" x14ac:dyDescent="0.35">
      <c r="A6593">
        <v>6591</v>
      </c>
      <c r="B6593" t="s">
        <v>733</v>
      </c>
      <c r="C6593">
        <v>0</v>
      </c>
      <c r="D6593" t="s">
        <v>314</v>
      </c>
      <c r="E6593" t="s">
        <v>691</v>
      </c>
      <c r="F6593">
        <v>0.74961497743002847</v>
      </c>
    </row>
    <row r="6594" spans="1:6" hidden="1" x14ac:dyDescent="0.35">
      <c r="A6594">
        <v>6592</v>
      </c>
      <c r="B6594" t="s">
        <v>733</v>
      </c>
      <c r="C6594">
        <v>0</v>
      </c>
      <c r="D6594" t="s">
        <v>314</v>
      </c>
      <c r="E6594" t="s">
        <v>692</v>
      </c>
      <c r="F6594">
        <v>0.17114275177032076</v>
      </c>
    </row>
    <row r="6595" spans="1:6" hidden="1" x14ac:dyDescent="0.35">
      <c r="A6595">
        <v>6593</v>
      </c>
      <c r="B6595" t="s">
        <v>733</v>
      </c>
      <c r="C6595">
        <v>0</v>
      </c>
      <c r="D6595" t="s">
        <v>314</v>
      </c>
      <c r="E6595" t="s">
        <v>693</v>
      </c>
      <c r="F6595">
        <v>1.6627390333854559</v>
      </c>
    </row>
    <row r="6596" spans="1:6" hidden="1" x14ac:dyDescent="0.35">
      <c r="A6596">
        <v>6594</v>
      </c>
      <c r="B6596" t="s">
        <v>733</v>
      </c>
      <c r="C6596">
        <v>0</v>
      </c>
      <c r="D6596" t="s">
        <v>314</v>
      </c>
      <c r="E6596" t="s">
        <v>694</v>
      </c>
      <c r="F6596">
        <v>0.15823957199918731</v>
      </c>
    </row>
    <row r="6597" spans="1:6" hidden="1" x14ac:dyDescent="0.35">
      <c r="A6597">
        <v>6595</v>
      </c>
      <c r="B6597" t="s">
        <v>733</v>
      </c>
      <c r="C6597">
        <v>0</v>
      </c>
      <c r="D6597" t="s">
        <v>314</v>
      </c>
      <c r="E6597" t="s">
        <v>695</v>
      </c>
      <c r="F6597">
        <v>0.22050552080421829</v>
      </c>
    </row>
    <row r="6598" spans="1:6" hidden="1" x14ac:dyDescent="0.35">
      <c r="A6598">
        <v>6596</v>
      </c>
      <c r="B6598" t="s">
        <v>733</v>
      </c>
      <c r="C6598">
        <v>0</v>
      </c>
      <c r="D6598" t="s">
        <v>38</v>
      </c>
      <c r="E6598" t="s">
        <v>696</v>
      </c>
      <c r="F6598">
        <v>17.250555760630764</v>
      </c>
    </row>
    <row r="6599" spans="1:6" hidden="1" x14ac:dyDescent="0.35">
      <c r="A6599">
        <v>6597</v>
      </c>
      <c r="B6599" t="s">
        <v>733</v>
      </c>
      <c r="C6599">
        <v>0</v>
      </c>
      <c r="D6599" t="s">
        <v>38</v>
      </c>
      <c r="E6599" t="s">
        <v>697</v>
      </c>
      <c r="F6599">
        <v>37.31806466587296</v>
      </c>
    </row>
    <row r="6600" spans="1:6" hidden="1" x14ac:dyDescent="0.35">
      <c r="A6600">
        <v>6598</v>
      </c>
      <c r="B6600" t="s">
        <v>733</v>
      </c>
      <c r="C6600">
        <v>0</v>
      </c>
      <c r="D6600" t="s">
        <v>38</v>
      </c>
      <c r="E6600" t="s">
        <v>698</v>
      </c>
      <c r="F6600">
        <v>21.514703684144102</v>
      </c>
    </row>
    <row r="6601" spans="1:6" hidden="1" x14ac:dyDescent="0.35">
      <c r="A6601">
        <v>6599</v>
      </c>
      <c r="B6601" t="s">
        <v>733</v>
      </c>
      <c r="C6601">
        <v>0</v>
      </c>
      <c r="D6601" t="s">
        <v>39</v>
      </c>
      <c r="E6601" t="s">
        <v>699</v>
      </c>
      <c r="F6601">
        <v>4.8311595333191546</v>
      </c>
    </row>
    <row r="6602" spans="1:6" hidden="1" x14ac:dyDescent="0.35">
      <c r="A6602">
        <v>6600</v>
      </c>
      <c r="B6602" t="s">
        <v>733</v>
      </c>
      <c r="C6602">
        <v>0</v>
      </c>
      <c r="D6602">
        <v>0</v>
      </c>
      <c r="E6602" t="s">
        <v>700</v>
      </c>
      <c r="F6602">
        <v>0</v>
      </c>
    </row>
    <row r="6603" spans="1:6" hidden="1" x14ac:dyDescent="0.35">
      <c r="A6603">
        <v>6601</v>
      </c>
      <c r="B6603" t="s">
        <v>734</v>
      </c>
      <c r="C6603">
        <v>0</v>
      </c>
      <c r="D6603" t="s">
        <v>9</v>
      </c>
      <c r="E6603" t="s">
        <v>502</v>
      </c>
      <c r="F6603">
        <v>531.01590822658488</v>
      </c>
    </row>
    <row r="6604" spans="1:6" hidden="1" x14ac:dyDescent="0.35">
      <c r="A6604">
        <v>6602</v>
      </c>
      <c r="B6604" t="s">
        <v>734</v>
      </c>
      <c r="C6604">
        <v>0</v>
      </c>
      <c r="D6604" t="s">
        <v>9</v>
      </c>
      <c r="E6604" t="s">
        <v>503</v>
      </c>
      <c r="F6604">
        <v>104.18007667312014</v>
      </c>
    </row>
    <row r="6605" spans="1:6" hidden="1" x14ac:dyDescent="0.35">
      <c r="A6605">
        <v>6603</v>
      </c>
      <c r="B6605" t="s">
        <v>734</v>
      </c>
      <c r="C6605">
        <v>0</v>
      </c>
      <c r="D6605" t="s">
        <v>9</v>
      </c>
      <c r="E6605" t="s">
        <v>504</v>
      </c>
      <c r="F6605">
        <v>159.62398357239101</v>
      </c>
    </row>
    <row r="6606" spans="1:6" hidden="1" x14ac:dyDescent="0.35">
      <c r="A6606">
        <v>6604</v>
      </c>
      <c r="B6606" t="s">
        <v>734</v>
      </c>
      <c r="C6606">
        <v>0</v>
      </c>
      <c r="D6606" t="s">
        <v>9</v>
      </c>
      <c r="E6606" t="s">
        <v>505</v>
      </c>
      <c r="F6606">
        <v>1509.6614785606585</v>
      </c>
    </row>
    <row r="6607" spans="1:6" hidden="1" x14ac:dyDescent="0.35">
      <c r="A6607">
        <v>6605</v>
      </c>
      <c r="B6607" t="s">
        <v>734</v>
      </c>
      <c r="C6607">
        <v>0</v>
      </c>
      <c r="D6607" t="s">
        <v>9</v>
      </c>
      <c r="E6607" t="s">
        <v>506</v>
      </c>
      <c r="F6607">
        <v>253.86456070284646</v>
      </c>
    </row>
    <row r="6608" spans="1:6" hidden="1" x14ac:dyDescent="0.35">
      <c r="A6608">
        <v>6606</v>
      </c>
      <c r="B6608" t="s">
        <v>734</v>
      </c>
      <c r="C6608">
        <v>0</v>
      </c>
      <c r="D6608" t="s">
        <v>9</v>
      </c>
      <c r="E6608" t="s">
        <v>507</v>
      </c>
      <c r="F6608">
        <v>77.955612661944414</v>
      </c>
    </row>
    <row r="6609" spans="1:6" hidden="1" x14ac:dyDescent="0.35">
      <c r="A6609">
        <v>6607</v>
      </c>
      <c r="B6609" t="s">
        <v>734</v>
      </c>
      <c r="C6609">
        <v>0</v>
      </c>
      <c r="D6609" t="s">
        <v>9</v>
      </c>
      <c r="E6609" t="s">
        <v>508</v>
      </c>
      <c r="F6609">
        <v>2.7459203972365325</v>
      </c>
    </row>
    <row r="6610" spans="1:6" hidden="1" x14ac:dyDescent="0.35">
      <c r="A6610">
        <v>6608</v>
      </c>
      <c r="B6610" t="s">
        <v>734</v>
      </c>
      <c r="C6610">
        <v>0</v>
      </c>
      <c r="D6610" t="s">
        <v>9</v>
      </c>
      <c r="E6610" t="s">
        <v>509</v>
      </c>
      <c r="F6610">
        <v>518.36307038349264</v>
      </c>
    </row>
    <row r="6611" spans="1:6" hidden="1" x14ac:dyDescent="0.35">
      <c r="A6611">
        <v>6609</v>
      </c>
      <c r="B6611" t="s">
        <v>734</v>
      </c>
      <c r="C6611">
        <v>0</v>
      </c>
      <c r="D6611" t="s">
        <v>9</v>
      </c>
      <c r="E6611" t="s">
        <v>510</v>
      </c>
      <c r="F6611">
        <v>392.40434044342453</v>
      </c>
    </row>
    <row r="6612" spans="1:6" hidden="1" x14ac:dyDescent="0.35">
      <c r="A6612">
        <v>6610</v>
      </c>
      <c r="B6612" t="s">
        <v>734</v>
      </c>
      <c r="C6612">
        <v>0</v>
      </c>
      <c r="D6612" t="s">
        <v>9</v>
      </c>
      <c r="E6612" t="s">
        <v>511</v>
      </c>
      <c r="F6612">
        <v>828.37996893640388</v>
      </c>
    </row>
    <row r="6613" spans="1:6" hidden="1" x14ac:dyDescent="0.35">
      <c r="A6613">
        <v>6611</v>
      </c>
      <c r="B6613" t="s">
        <v>734</v>
      </c>
      <c r="C6613">
        <v>0</v>
      </c>
      <c r="D6613" t="s">
        <v>9</v>
      </c>
      <c r="E6613" t="s">
        <v>512</v>
      </c>
      <c r="F6613">
        <v>194.18777105098067</v>
      </c>
    </row>
    <row r="6614" spans="1:6" hidden="1" x14ac:dyDescent="0.35">
      <c r="A6614">
        <v>6612</v>
      </c>
      <c r="B6614" t="s">
        <v>734</v>
      </c>
      <c r="C6614">
        <v>0</v>
      </c>
      <c r="D6614" t="s">
        <v>9</v>
      </c>
      <c r="E6614" t="s">
        <v>513</v>
      </c>
      <c r="F6614">
        <v>107.6903756356861</v>
      </c>
    </row>
    <row r="6615" spans="1:6" hidden="1" x14ac:dyDescent="0.35">
      <c r="A6615">
        <v>6613</v>
      </c>
      <c r="B6615" t="s">
        <v>734</v>
      </c>
      <c r="C6615">
        <v>0</v>
      </c>
      <c r="D6615" t="s">
        <v>9</v>
      </c>
      <c r="E6615" t="s">
        <v>514</v>
      </c>
      <c r="F6615">
        <v>39.710243050707938</v>
      </c>
    </row>
    <row r="6616" spans="1:6" hidden="1" x14ac:dyDescent="0.35">
      <c r="A6616">
        <v>6614</v>
      </c>
      <c r="B6616" t="s">
        <v>734</v>
      </c>
      <c r="C6616">
        <v>0</v>
      </c>
      <c r="D6616" t="s">
        <v>9</v>
      </c>
      <c r="E6616" t="s">
        <v>515</v>
      </c>
      <c r="F6616">
        <v>194.93789755967194</v>
      </c>
    </row>
    <row r="6617" spans="1:6" hidden="1" x14ac:dyDescent="0.35">
      <c r="A6617">
        <v>6615</v>
      </c>
      <c r="B6617" t="s">
        <v>734</v>
      </c>
      <c r="C6617">
        <v>0</v>
      </c>
      <c r="D6617" t="s">
        <v>9</v>
      </c>
      <c r="E6617" t="s">
        <v>516</v>
      </c>
      <c r="F6617">
        <v>0.24598909378236253</v>
      </c>
    </row>
    <row r="6618" spans="1:6" hidden="1" x14ac:dyDescent="0.35">
      <c r="A6618">
        <v>6616</v>
      </c>
      <c r="B6618" t="s">
        <v>734</v>
      </c>
      <c r="C6618">
        <v>0</v>
      </c>
      <c r="D6618" t="s">
        <v>9</v>
      </c>
      <c r="E6618" t="s">
        <v>517</v>
      </c>
      <c r="F6618">
        <v>0</v>
      </c>
    </row>
    <row r="6619" spans="1:6" hidden="1" x14ac:dyDescent="0.35">
      <c r="A6619">
        <v>6617</v>
      </c>
      <c r="B6619" t="s">
        <v>734</v>
      </c>
      <c r="C6619">
        <v>0</v>
      </c>
      <c r="D6619" t="s">
        <v>9</v>
      </c>
      <c r="E6619" t="s">
        <v>518</v>
      </c>
      <c r="F6619">
        <v>0</v>
      </c>
    </row>
    <row r="6620" spans="1:6" hidden="1" x14ac:dyDescent="0.35">
      <c r="A6620">
        <v>6618</v>
      </c>
      <c r="B6620" t="s">
        <v>734</v>
      </c>
      <c r="C6620">
        <v>0</v>
      </c>
      <c r="D6620" t="s">
        <v>9</v>
      </c>
      <c r="E6620" t="s">
        <v>519</v>
      </c>
      <c r="F6620">
        <v>53.001261886207594</v>
      </c>
    </row>
    <row r="6621" spans="1:6" hidden="1" x14ac:dyDescent="0.35">
      <c r="A6621">
        <v>6619</v>
      </c>
      <c r="B6621" t="s">
        <v>734</v>
      </c>
      <c r="C6621">
        <v>0</v>
      </c>
      <c r="D6621" t="s">
        <v>9</v>
      </c>
      <c r="E6621" t="s">
        <v>520</v>
      </c>
      <c r="F6621">
        <v>43.438636504566233</v>
      </c>
    </row>
    <row r="6622" spans="1:6" hidden="1" x14ac:dyDescent="0.35">
      <c r="A6622">
        <v>6620</v>
      </c>
      <c r="B6622" t="s">
        <v>734</v>
      </c>
      <c r="C6622">
        <v>0</v>
      </c>
      <c r="D6622" t="s">
        <v>106</v>
      </c>
      <c r="E6622" t="s">
        <v>521</v>
      </c>
      <c r="F6622">
        <v>4.645999110249047</v>
      </c>
    </row>
    <row r="6623" spans="1:6" hidden="1" x14ac:dyDescent="0.35">
      <c r="A6623">
        <v>6621</v>
      </c>
      <c r="B6623" t="s">
        <v>734</v>
      </c>
      <c r="C6623">
        <v>0</v>
      </c>
      <c r="D6623" t="s">
        <v>106</v>
      </c>
      <c r="E6623" t="s">
        <v>522</v>
      </c>
      <c r="F6623">
        <v>1.9921340032619841</v>
      </c>
    </row>
    <row r="6624" spans="1:6" hidden="1" x14ac:dyDescent="0.35">
      <c r="A6624">
        <v>6622</v>
      </c>
      <c r="B6624" t="s">
        <v>734</v>
      </c>
      <c r="C6624">
        <v>0</v>
      </c>
      <c r="D6624" t="s">
        <v>106</v>
      </c>
      <c r="E6624" t="s">
        <v>523</v>
      </c>
      <c r="F6624">
        <v>5.9429477232087171</v>
      </c>
    </row>
    <row r="6625" spans="1:6" hidden="1" x14ac:dyDescent="0.35">
      <c r="A6625">
        <v>6623</v>
      </c>
      <c r="B6625" t="s">
        <v>734</v>
      </c>
      <c r="C6625">
        <v>0</v>
      </c>
      <c r="D6625" t="s">
        <v>106</v>
      </c>
      <c r="E6625" t="s">
        <v>524</v>
      </c>
      <c r="F6625">
        <v>0.79161018627160717</v>
      </c>
    </row>
    <row r="6626" spans="1:6" hidden="1" x14ac:dyDescent="0.35">
      <c r="A6626">
        <v>6624</v>
      </c>
      <c r="B6626" t="s">
        <v>734</v>
      </c>
      <c r="C6626">
        <v>0</v>
      </c>
      <c r="D6626" t="s">
        <v>106</v>
      </c>
      <c r="E6626" t="s">
        <v>525</v>
      </c>
      <c r="F6626">
        <v>5.9444206248711544E-2</v>
      </c>
    </row>
    <row r="6627" spans="1:6" hidden="1" x14ac:dyDescent="0.35">
      <c r="A6627">
        <v>6625</v>
      </c>
      <c r="B6627" t="s">
        <v>734</v>
      </c>
      <c r="C6627">
        <v>0</v>
      </c>
      <c r="D6627" t="s">
        <v>106</v>
      </c>
      <c r="E6627" t="s">
        <v>526</v>
      </c>
      <c r="F6627">
        <v>0.35311916928073367</v>
      </c>
    </row>
    <row r="6628" spans="1:6" hidden="1" x14ac:dyDescent="0.35">
      <c r="A6628">
        <v>6626</v>
      </c>
      <c r="B6628" t="s">
        <v>734</v>
      </c>
      <c r="C6628">
        <v>0</v>
      </c>
      <c r="D6628" t="s">
        <v>106</v>
      </c>
      <c r="E6628" t="s">
        <v>527</v>
      </c>
      <c r="F6628">
        <v>2.0978506130871516E-2</v>
      </c>
    </row>
    <row r="6629" spans="1:6" hidden="1" x14ac:dyDescent="0.35">
      <c r="A6629">
        <v>6627</v>
      </c>
      <c r="B6629" t="s">
        <v>734</v>
      </c>
      <c r="C6629">
        <v>0</v>
      </c>
      <c r="D6629" t="s">
        <v>106</v>
      </c>
      <c r="E6629" t="s">
        <v>528</v>
      </c>
      <c r="F6629">
        <v>5.0202654846451575E-2</v>
      </c>
    </row>
    <row r="6630" spans="1:6" hidden="1" x14ac:dyDescent="0.35">
      <c r="A6630">
        <v>6628</v>
      </c>
      <c r="B6630" t="s">
        <v>734</v>
      </c>
      <c r="C6630">
        <v>0</v>
      </c>
      <c r="D6630" t="s">
        <v>105</v>
      </c>
      <c r="E6630" t="s">
        <v>529</v>
      </c>
      <c r="F6630">
        <v>3.3164646896590759</v>
      </c>
    </row>
    <row r="6631" spans="1:6" hidden="1" x14ac:dyDescent="0.35">
      <c r="A6631">
        <v>6629</v>
      </c>
      <c r="B6631" t="s">
        <v>734</v>
      </c>
      <c r="C6631">
        <v>0</v>
      </c>
      <c r="D6631" t="s">
        <v>105</v>
      </c>
      <c r="E6631" t="s">
        <v>530</v>
      </c>
      <c r="F6631">
        <v>15.621837804209406</v>
      </c>
    </row>
    <row r="6632" spans="1:6" hidden="1" x14ac:dyDescent="0.35">
      <c r="A6632">
        <v>6630</v>
      </c>
      <c r="B6632" t="s">
        <v>734</v>
      </c>
      <c r="C6632">
        <v>0</v>
      </c>
      <c r="D6632" t="s">
        <v>105</v>
      </c>
      <c r="E6632" t="s">
        <v>531</v>
      </c>
      <c r="F6632">
        <v>0.45129437978566433</v>
      </c>
    </row>
    <row r="6633" spans="1:6" hidden="1" x14ac:dyDescent="0.35">
      <c r="A6633">
        <v>6631</v>
      </c>
      <c r="B6633" t="s">
        <v>734</v>
      </c>
      <c r="C6633">
        <v>0</v>
      </c>
      <c r="D6633" t="s">
        <v>105</v>
      </c>
      <c r="E6633" t="s">
        <v>532</v>
      </c>
      <c r="F6633">
        <v>5.5510876096180546</v>
      </c>
    </row>
    <row r="6634" spans="1:6" hidden="1" x14ac:dyDescent="0.35">
      <c r="A6634">
        <v>6632</v>
      </c>
      <c r="B6634" t="s">
        <v>734</v>
      </c>
      <c r="C6634">
        <v>0</v>
      </c>
      <c r="D6634" t="s">
        <v>10</v>
      </c>
      <c r="E6634" t="s">
        <v>533</v>
      </c>
      <c r="F6634">
        <v>0.50358368335697345</v>
      </c>
    </row>
    <row r="6635" spans="1:6" hidden="1" x14ac:dyDescent="0.35">
      <c r="A6635">
        <v>6633</v>
      </c>
      <c r="B6635" t="s">
        <v>734</v>
      </c>
      <c r="C6635">
        <v>0</v>
      </c>
      <c r="D6635" t="s">
        <v>10</v>
      </c>
      <c r="E6635" t="s">
        <v>534</v>
      </c>
      <c r="F6635">
        <v>1.4035435296251866</v>
      </c>
    </row>
    <row r="6636" spans="1:6" hidden="1" x14ac:dyDescent="0.35">
      <c r="A6636">
        <v>6634</v>
      </c>
      <c r="B6636" t="s">
        <v>734</v>
      </c>
      <c r="C6636">
        <v>0</v>
      </c>
      <c r="D6636" t="s">
        <v>10</v>
      </c>
      <c r="E6636" t="s">
        <v>535</v>
      </c>
      <c r="F6636">
        <v>69.5598762855833</v>
      </c>
    </row>
    <row r="6637" spans="1:6" hidden="1" x14ac:dyDescent="0.35">
      <c r="A6637">
        <v>6635</v>
      </c>
      <c r="B6637" t="s">
        <v>734</v>
      </c>
      <c r="C6637">
        <v>0</v>
      </c>
      <c r="D6637" t="s">
        <v>10</v>
      </c>
      <c r="E6637" t="s">
        <v>536</v>
      </c>
      <c r="F6637">
        <v>27.725339670925177</v>
      </c>
    </row>
    <row r="6638" spans="1:6" hidden="1" x14ac:dyDescent="0.35">
      <c r="A6638">
        <v>6636</v>
      </c>
      <c r="B6638" t="s">
        <v>734</v>
      </c>
      <c r="C6638">
        <v>0</v>
      </c>
      <c r="D6638" t="s">
        <v>10</v>
      </c>
      <c r="E6638" t="s">
        <v>537</v>
      </c>
      <c r="F6638">
        <v>0.78068503268565248</v>
      </c>
    </row>
    <row r="6639" spans="1:6" hidden="1" x14ac:dyDescent="0.35">
      <c r="A6639">
        <v>6637</v>
      </c>
      <c r="B6639" t="s">
        <v>734</v>
      </c>
      <c r="C6639">
        <v>0</v>
      </c>
      <c r="D6639" t="s">
        <v>10</v>
      </c>
      <c r="E6639" t="s">
        <v>538</v>
      </c>
      <c r="F6639">
        <v>2.2651612382327828</v>
      </c>
    </row>
    <row r="6640" spans="1:6" hidden="1" x14ac:dyDescent="0.35">
      <c r="A6640">
        <v>6638</v>
      </c>
      <c r="B6640" t="s">
        <v>734</v>
      </c>
      <c r="C6640">
        <v>0</v>
      </c>
      <c r="D6640" t="s">
        <v>10</v>
      </c>
      <c r="E6640" t="s">
        <v>539</v>
      </c>
      <c r="F6640">
        <v>8.5449683903444082</v>
      </c>
    </row>
    <row r="6641" spans="1:6" hidden="1" x14ac:dyDescent="0.35">
      <c r="A6641">
        <v>6639</v>
      </c>
      <c r="B6641" t="s">
        <v>734</v>
      </c>
      <c r="C6641">
        <v>0</v>
      </c>
      <c r="D6641" t="s">
        <v>10</v>
      </c>
      <c r="E6641" t="s">
        <v>540</v>
      </c>
      <c r="F6641">
        <v>34.835127315217974</v>
      </c>
    </row>
    <row r="6642" spans="1:6" hidden="1" x14ac:dyDescent="0.35">
      <c r="A6642">
        <v>6640</v>
      </c>
      <c r="B6642" t="s">
        <v>734</v>
      </c>
      <c r="C6642">
        <v>0</v>
      </c>
      <c r="D6642" t="s">
        <v>10</v>
      </c>
      <c r="E6642" t="s">
        <v>541</v>
      </c>
      <c r="F6642">
        <v>25.551708992796428</v>
      </c>
    </row>
    <row r="6643" spans="1:6" hidden="1" x14ac:dyDescent="0.35">
      <c r="A6643">
        <v>6641</v>
      </c>
      <c r="B6643" t="s">
        <v>734</v>
      </c>
      <c r="C6643">
        <v>0</v>
      </c>
      <c r="D6643" t="s">
        <v>10</v>
      </c>
      <c r="E6643" t="s">
        <v>542</v>
      </c>
      <c r="F6643">
        <v>37.206844010753684</v>
      </c>
    </row>
    <row r="6644" spans="1:6" hidden="1" x14ac:dyDescent="0.35">
      <c r="A6644">
        <v>6642</v>
      </c>
      <c r="B6644" t="s">
        <v>734</v>
      </c>
      <c r="C6644">
        <v>0</v>
      </c>
      <c r="D6644" t="s">
        <v>10</v>
      </c>
      <c r="E6644" t="s">
        <v>543</v>
      </c>
      <c r="F6644">
        <v>2.1212138274473085</v>
      </c>
    </row>
    <row r="6645" spans="1:6" hidden="1" x14ac:dyDescent="0.35">
      <c r="A6645">
        <v>6643</v>
      </c>
      <c r="B6645" t="s">
        <v>734</v>
      </c>
      <c r="C6645">
        <v>0</v>
      </c>
      <c r="D6645" t="s">
        <v>12</v>
      </c>
      <c r="E6645" t="s">
        <v>544</v>
      </c>
      <c r="F6645">
        <v>65.235055519078941</v>
      </c>
    </row>
    <row r="6646" spans="1:6" hidden="1" x14ac:dyDescent="0.35">
      <c r="A6646">
        <v>6644</v>
      </c>
      <c r="B6646" t="s">
        <v>734</v>
      </c>
      <c r="C6646">
        <v>0</v>
      </c>
      <c r="D6646" t="s">
        <v>12</v>
      </c>
      <c r="E6646" t="s">
        <v>545</v>
      </c>
      <c r="F6646">
        <v>26.938462593199016</v>
      </c>
    </row>
    <row r="6647" spans="1:6" hidden="1" x14ac:dyDescent="0.35">
      <c r="A6647">
        <v>6645</v>
      </c>
      <c r="B6647" t="s">
        <v>734</v>
      </c>
      <c r="C6647">
        <v>0</v>
      </c>
      <c r="D6647" t="s">
        <v>12</v>
      </c>
      <c r="E6647" t="s">
        <v>546</v>
      </c>
      <c r="F6647">
        <v>38.483862192731522</v>
      </c>
    </row>
    <row r="6648" spans="1:6" hidden="1" x14ac:dyDescent="0.35">
      <c r="A6648">
        <v>6646</v>
      </c>
      <c r="B6648" t="s">
        <v>734</v>
      </c>
      <c r="C6648">
        <v>0</v>
      </c>
      <c r="D6648" t="s">
        <v>12</v>
      </c>
      <c r="E6648" t="s">
        <v>547</v>
      </c>
      <c r="F6648">
        <v>66.219780539050035</v>
      </c>
    </row>
    <row r="6649" spans="1:6" hidden="1" x14ac:dyDescent="0.35">
      <c r="A6649">
        <v>6647</v>
      </c>
      <c r="B6649" t="s">
        <v>734</v>
      </c>
      <c r="C6649">
        <v>0</v>
      </c>
      <c r="D6649" t="s">
        <v>12</v>
      </c>
      <c r="E6649" t="s">
        <v>548</v>
      </c>
      <c r="F6649">
        <v>41.575849123757557</v>
      </c>
    </row>
    <row r="6650" spans="1:6" hidden="1" x14ac:dyDescent="0.35">
      <c r="A6650">
        <v>6648</v>
      </c>
      <c r="B6650" t="s">
        <v>734</v>
      </c>
      <c r="C6650">
        <v>0</v>
      </c>
      <c r="D6650" t="s">
        <v>12</v>
      </c>
      <c r="E6650" t="s">
        <v>549</v>
      </c>
      <c r="F6650">
        <v>59.079472685570693</v>
      </c>
    </row>
    <row r="6651" spans="1:6" hidden="1" x14ac:dyDescent="0.35">
      <c r="A6651">
        <v>6649</v>
      </c>
      <c r="B6651" t="s">
        <v>734</v>
      </c>
      <c r="C6651">
        <v>0</v>
      </c>
      <c r="D6651" t="s">
        <v>12</v>
      </c>
      <c r="E6651" t="s">
        <v>550</v>
      </c>
      <c r="F6651">
        <v>54.419769684658554</v>
      </c>
    </row>
    <row r="6652" spans="1:6" hidden="1" x14ac:dyDescent="0.35">
      <c r="A6652">
        <v>6650</v>
      </c>
      <c r="B6652" t="s">
        <v>734</v>
      </c>
      <c r="C6652">
        <v>0</v>
      </c>
      <c r="D6652" t="s">
        <v>12</v>
      </c>
      <c r="E6652" t="s">
        <v>551</v>
      </c>
      <c r="F6652">
        <v>39.513165820526531</v>
      </c>
    </row>
    <row r="6653" spans="1:6" hidden="1" x14ac:dyDescent="0.35">
      <c r="A6653">
        <v>6651</v>
      </c>
      <c r="B6653" t="s">
        <v>734</v>
      </c>
      <c r="C6653">
        <v>0</v>
      </c>
      <c r="D6653" t="s">
        <v>12</v>
      </c>
      <c r="E6653" t="s">
        <v>552</v>
      </c>
      <c r="F6653">
        <v>723.49554189835544</v>
      </c>
    </row>
    <row r="6654" spans="1:6" hidden="1" x14ac:dyDescent="0.35">
      <c r="A6654">
        <v>6652</v>
      </c>
      <c r="B6654" t="s">
        <v>734</v>
      </c>
      <c r="C6654">
        <v>0</v>
      </c>
      <c r="D6654" t="s">
        <v>12</v>
      </c>
      <c r="E6654" t="s">
        <v>553</v>
      </c>
      <c r="F6654">
        <v>133.75049164022403</v>
      </c>
    </row>
    <row r="6655" spans="1:6" hidden="1" x14ac:dyDescent="0.35">
      <c r="A6655">
        <v>6653</v>
      </c>
      <c r="B6655" t="s">
        <v>734</v>
      </c>
      <c r="C6655">
        <v>0</v>
      </c>
      <c r="D6655" t="s">
        <v>12</v>
      </c>
      <c r="E6655" t="s">
        <v>554</v>
      </c>
      <c r="F6655">
        <v>122.15213454228113</v>
      </c>
    </row>
    <row r="6656" spans="1:6" hidden="1" x14ac:dyDescent="0.35">
      <c r="A6656">
        <v>6654</v>
      </c>
      <c r="B6656" t="s">
        <v>734</v>
      </c>
      <c r="C6656">
        <v>0</v>
      </c>
      <c r="D6656" t="s">
        <v>12</v>
      </c>
      <c r="E6656" t="s">
        <v>555</v>
      </c>
      <c r="F6656">
        <v>74.607675015431383</v>
      </c>
    </row>
    <row r="6657" spans="1:6" hidden="1" x14ac:dyDescent="0.35">
      <c r="A6657">
        <v>6655</v>
      </c>
      <c r="B6657" t="s">
        <v>734</v>
      </c>
      <c r="C6657">
        <v>0</v>
      </c>
      <c r="D6657" t="s">
        <v>13</v>
      </c>
      <c r="E6657" t="s">
        <v>556</v>
      </c>
      <c r="F6657">
        <v>210.08433184152037</v>
      </c>
    </row>
    <row r="6658" spans="1:6" hidden="1" x14ac:dyDescent="0.35">
      <c r="A6658">
        <v>6656</v>
      </c>
      <c r="B6658" t="s">
        <v>734</v>
      </c>
      <c r="C6658">
        <v>0</v>
      </c>
      <c r="D6658" t="s">
        <v>13</v>
      </c>
      <c r="E6658" t="s">
        <v>557</v>
      </c>
      <c r="F6658">
        <v>234.54459656651127</v>
      </c>
    </row>
    <row r="6659" spans="1:6" hidden="1" x14ac:dyDescent="0.35">
      <c r="A6659">
        <v>6657</v>
      </c>
      <c r="B6659" t="s">
        <v>734</v>
      </c>
      <c r="C6659">
        <v>0</v>
      </c>
      <c r="D6659" t="s">
        <v>13</v>
      </c>
      <c r="E6659" t="s">
        <v>558</v>
      </c>
      <c r="F6659">
        <v>83.398619294374143</v>
      </c>
    </row>
    <row r="6660" spans="1:6" hidden="1" x14ac:dyDescent="0.35">
      <c r="A6660">
        <v>6658</v>
      </c>
      <c r="B6660" t="s">
        <v>734</v>
      </c>
      <c r="C6660">
        <v>0</v>
      </c>
      <c r="D6660" t="s">
        <v>14</v>
      </c>
      <c r="E6660" t="s">
        <v>559</v>
      </c>
      <c r="F6660">
        <v>54.879476955139367</v>
      </c>
    </row>
    <row r="6661" spans="1:6" hidden="1" x14ac:dyDescent="0.35">
      <c r="A6661">
        <v>6659</v>
      </c>
      <c r="B6661" t="s">
        <v>734</v>
      </c>
      <c r="C6661">
        <v>0</v>
      </c>
      <c r="D6661" t="s">
        <v>14</v>
      </c>
      <c r="E6661" t="s">
        <v>560</v>
      </c>
      <c r="F6661">
        <v>0</v>
      </c>
    </row>
    <row r="6662" spans="1:6" hidden="1" x14ac:dyDescent="0.35">
      <c r="A6662">
        <v>6660</v>
      </c>
      <c r="B6662" t="s">
        <v>734</v>
      </c>
      <c r="C6662">
        <v>0</v>
      </c>
      <c r="D6662" t="s">
        <v>15</v>
      </c>
      <c r="E6662" t="s">
        <v>561</v>
      </c>
      <c r="F6662">
        <v>5.9368298975458211</v>
      </c>
    </row>
    <row r="6663" spans="1:6" hidden="1" x14ac:dyDescent="0.35">
      <c r="A6663">
        <v>6661</v>
      </c>
      <c r="B6663" t="s">
        <v>734</v>
      </c>
      <c r="C6663">
        <v>0</v>
      </c>
      <c r="D6663" t="s">
        <v>15</v>
      </c>
      <c r="E6663" t="s">
        <v>562</v>
      </c>
      <c r="F6663">
        <v>0</v>
      </c>
    </row>
    <row r="6664" spans="1:6" hidden="1" x14ac:dyDescent="0.35">
      <c r="A6664">
        <v>6662</v>
      </c>
      <c r="B6664" t="s">
        <v>734</v>
      </c>
      <c r="C6664">
        <v>0</v>
      </c>
      <c r="D6664" t="s">
        <v>15</v>
      </c>
      <c r="E6664" t="s">
        <v>563</v>
      </c>
      <c r="F6664">
        <v>82.784846845398064</v>
      </c>
    </row>
    <row r="6665" spans="1:6" hidden="1" x14ac:dyDescent="0.35">
      <c r="A6665">
        <v>6663</v>
      </c>
      <c r="B6665" t="s">
        <v>734</v>
      </c>
      <c r="C6665">
        <v>0</v>
      </c>
      <c r="D6665" t="s">
        <v>15</v>
      </c>
      <c r="E6665" t="s">
        <v>564</v>
      </c>
      <c r="F6665">
        <v>102.49773563428009</v>
      </c>
    </row>
    <row r="6666" spans="1:6" hidden="1" x14ac:dyDescent="0.35">
      <c r="A6666">
        <v>6664</v>
      </c>
      <c r="B6666" t="s">
        <v>734</v>
      </c>
      <c r="C6666">
        <v>0</v>
      </c>
      <c r="D6666" t="s">
        <v>16</v>
      </c>
      <c r="E6666" t="s">
        <v>565</v>
      </c>
      <c r="F6666">
        <v>4.4594662102251066</v>
      </c>
    </row>
    <row r="6667" spans="1:6" hidden="1" x14ac:dyDescent="0.35">
      <c r="A6667">
        <v>6665</v>
      </c>
      <c r="B6667" t="s">
        <v>734</v>
      </c>
      <c r="C6667">
        <v>0</v>
      </c>
      <c r="D6667" t="s">
        <v>16</v>
      </c>
      <c r="E6667" t="s">
        <v>566</v>
      </c>
      <c r="F6667">
        <v>1.5702254391544112E-2</v>
      </c>
    </row>
    <row r="6668" spans="1:6" hidden="1" x14ac:dyDescent="0.35">
      <c r="A6668">
        <v>6666</v>
      </c>
      <c r="B6668" t="s">
        <v>734</v>
      </c>
      <c r="C6668">
        <v>0</v>
      </c>
      <c r="D6668" t="s">
        <v>16</v>
      </c>
      <c r="E6668" t="s">
        <v>567</v>
      </c>
      <c r="F6668">
        <v>0.43154166450136561</v>
      </c>
    </row>
    <row r="6669" spans="1:6" hidden="1" x14ac:dyDescent="0.35">
      <c r="A6669">
        <v>6667</v>
      </c>
      <c r="B6669" t="s">
        <v>734</v>
      </c>
      <c r="C6669">
        <v>0</v>
      </c>
      <c r="D6669" t="s">
        <v>16</v>
      </c>
      <c r="E6669" t="s">
        <v>568</v>
      </c>
      <c r="F6669">
        <v>67.831587168014551</v>
      </c>
    </row>
    <row r="6670" spans="1:6" hidden="1" x14ac:dyDescent="0.35">
      <c r="A6670">
        <v>6668</v>
      </c>
      <c r="B6670" t="s">
        <v>734</v>
      </c>
      <c r="C6670">
        <v>0</v>
      </c>
      <c r="D6670" t="s">
        <v>16</v>
      </c>
      <c r="E6670" t="s">
        <v>569</v>
      </c>
      <c r="F6670">
        <v>3.5118288251416413E-2</v>
      </c>
    </row>
    <row r="6671" spans="1:6" hidden="1" x14ac:dyDescent="0.35">
      <c r="A6671">
        <v>6669</v>
      </c>
      <c r="B6671" t="s">
        <v>734</v>
      </c>
      <c r="C6671">
        <v>0</v>
      </c>
      <c r="D6671" t="s">
        <v>16</v>
      </c>
      <c r="E6671" t="s">
        <v>570</v>
      </c>
      <c r="F6671">
        <v>6.3439181202002287E-2</v>
      </c>
    </row>
    <row r="6672" spans="1:6" hidden="1" x14ac:dyDescent="0.35">
      <c r="A6672">
        <v>6670</v>
      </c>
      <c r="B6672" t="s">
        <v>734</v>
      </c>
      <c r="C6672">
        <v>0</v>
      </c>
      <c r="D6672" t="s">
        <v>16</v>
      </c>
      <c r="E6672" t="s">
        <v>571</v>
      </c>
      <c r="F6672">
        <v>9.0909324681734969</v>
      </c>
    </row>
    <row r="6673" spans="1:6" hidden="1" x14ac:dyDescent="0.35">
      <c r="A6673">
        <v>6671</v>
      </c>
      <c r="B6673" t="s">
        <v>734</v>
      </c>
      <c r="C6673">
        <v>0</v>
      </c>
      <c r="D6673" t="s">
        <v>16</v>
      </c>
      <c r="E6673" t="s">
        <v>572</v>
      </c>
      <c r="F6673">
        <v>3.8232438038100995</v>
      </c>
    </row>
    <row r="6674" spans="1:6" hidden="1" x14ac:dyDescent="0.35">
      <c r="A6674">
        <v>6672</v>
      </c>
      <c r="B6674" t="s">
        <v>734</v>
      </c>
      <c r="C6674">
        <v>0</v>
      </c>
      <c r="D6674" t="s">
        <v>16</v>
      </c>
      <c r="E6674" t="s">
        <v>573</v>
      </c>
      <c r="F6674">
        <v>43.458256988239214</v>
      </c>
    </row>
    <row r="6675" spans="1:6" hidden="1" x14ac:dyDescent="0.35">
      <c r="A6675">
        <v>6673</v>
      </c>
      <c r="B6675" t="s">
        <v>734</v>
      </c>
      <c r="C6675">
        <v>0</v>
      </c>
      <c r="D6675" t="s">
        <v>16</v>
      </c>
      <c r="E6675" t="s">
        <v>574</v>
      </c>
      <c r="F6675">
        <v>5.8876091635989951</v>
      </c>
    </row>
    <row r="6676" spans="1:6" hidden="1" x14ac:dyDescent="0.35">
      <c r="A6676">
        <v>6674</v>
      </c>
      <c r="B6676" t="s">
        <v>734</v>
      </c>
      <c r="C6676">
        <v>0</v>
      </c>
      <c r="D6676" t="s">
        <v>16</v>
      </c>
      <c r="E6676" t="s">
        <v>575</v>
      </c>
      <c r="F6676">
        <v>0.12437768069786478</v>
      </c>
    </row>
    <row r="6677" spans="1:6" hidden="1" x14ac:dyDescent="0.35">
      <c r="A6677">
        <v>6675</v>
      </c>
      <c r="B6677" t="s">
        <v>734</v>
      </c>
      <c r="C6677">
        <v>0</v>
      </c>
      <c r="D6677" t="s">
        <v>16</v>
      </c>
      <c r="E6677" t="s">
        <v>576</v>
      </c>
      <c r="F6677">
        <v>12.887780378948143</v>
      </c>
    </row>
    <row r="6678" spans="1:6" hidden="1" x14ac:dyDescent="0.35">
      <c r="A6678">
        <v>6676</v>
      </c>
      <c r="B6678" t="s">
        <v>734</v>
      </c>
      <c r="C6678">
        <v>0</v>
      </c>
      <c r="D6678" t="s">
        <v>16</v>
      </c>
      <c r="E6678" t="s">
        <v>577</v>
      </c>
      <c r="F6678">
        <v>0.46907950327869657</v>
      </c>
    </row>
    <row r="6679" spans="1:6" hidden="1" x14ac:dyDescent="0.35">
      <c r="A6679">
        <v>6677</v>
      </c>
      <c r="B6679" t="s">
        <v>734</v>
      </c>
      <c r="C6679">
        <v>0</v>
      </c>
      <c r="D6679" t="s">
        <v>16</v>
      </c>
      <c r="E6679" t="s">
        <v>578</v>
      </c>
      <c r="F6679">
        <v>0.58933671004120158</v>
      </c>
    </row>
    <row r="6680" spans="1:6" hidden="1" x14ac:dyDescent="0.35">
      <c r="A6680">
        <v>6678</v>
      </c>
      <c r="B6680" t="s">
        <v>734</v>
      </c>
      <c r="C6680">
        <v>0</v>
      </c>
      <c r="D6680" t="s">
        <v>16</v>
      </c>
      <c r="E6680" t="s">
        <v>579</v>
      </c>
      <c r="F6680">
        <v>0.34646597056034262</v>
      </c>
    </row>
    <row r="6681" spans="1:6" hidden="1" x14ac:dyDescent="0.35">
      <c r="A6681">
        <v>6679</v>
      </c>
      <c r="B6681" t="s">
        <v>734</v>
      </c>
      <c r="C6681">
        <v>0</v>
      </c>
      <c r="D6681" t="s">
        <v>16</v>
      </c>
      <c r="E6681" t="s">
        <v>580</v>
      </c>
      <c r="F6681">
        <v>0.85539213576085482</v>
      </c>
    </row>
    <row r="6682" spans="1:6" hidden="1" x14ac:dyDescent="0.35">
      <c r="A6682">
        <v>6680</v>
      </c>
      <c r="B6682" t="s">
        <v>734</v>
      </c>
      <c r="C6682">
        <v>0</v>
      </c>
      <c r="D6682" t="s">
        <v>16</v>
      </c>
      <c r="E6682" t="s">
        <v>581</v>
      </c>
      <c r="F6682">
        <v>7.8854962707145528</v>
      </c>
    </row>
    <row r="6683" spans="1:6" hidden="1" x14ac:dyDescent="0.35">
      <c r="A6683">
        <v>6681</v>
      </c>
      <c r="B6683" t="s">
        <v>734</v>
      </c>
      <c r="C6683">
        <v>0</v>
      </c>
      <c r="D6683" t="s">
        <v>16</v>
      </c>
      <c r="E6683" t="s">
        <v>582</v>
      </c>
      <c r="F6683">
        <v>1.6068470944579245</v>
      </c>
    </row>
    <row r="6684" spans="1:6" hidden="1" x14ac:dyDescent="0.35">
      <c r="A6684">
        <v>6682</v>
      </c>
      <c r="B6684" t="s">
        <v>734</v>
      </c>
      <c r="C6684">
        <v>0</v>
      </c>
      <c r="D6684" t="s">
        <v>16</v>
      </c>
      <c r="E6684" t="s">
        <v>583</v>
      </c>
      <c r="F6684">
        <v>0.1236935500089542</v>
      </c>
    </row>
    <row r="6685" spans="1:6" hidden="1" x14ac:dyDescent="0.35">
      <c r="A6685">
        <v>6683</v>
      </c>
      <c r="B6685" t="s">
        <v>734</v>
      </c>
      <c r="C6685">
        <v>0</v>
      </c>
      <c r="D6685" t="s">
        <v>16</v>
      </c>
      <c r="E6685" t="s">
        <v>584</v>
      </c>
      <c r="F6685">
        <v>0.44871636020259209</v>
      </c>
    </row>
    <row r="6686" spans="1:6" hidden="1" x14ac:dyDescent="0.35">
      <c r="A6686">
        <v>6684</v>
      </c>
      <c r="B6686" t="s">
        <v>734</v>
      </c>
      <c r="C6686">
        <v>0</v>
      </c>
      <c r="D6686" t="s">
        <v>16</v>
      </c>
      <c r="E6686" t="s">
        <v>585</v>
      </c>
      <c r="F6686">
        <v>0.45810720681209366</v>
      </c>
    </row>
    <row r="6687" spans="1:6" hidden="1" x14ac:dyDescent="0.35">
      <c r="A6687">
        <v>6685</v>
      </c>
      <c r="B6687" t="s">
        <v>734</v>
      </c>
      <c r="C6687">
        <v>0</v>
      </c>
      <c r="D6687" t="s">
        <v>100</v>
      </c>
      <c r="E6687" t="s">
        <v>586</v>
      </c>
      <c r="F6687">
        <v>6.8378172582571866</v>
      </c>
    </row>
    <row r="6688" spans="1:6" hidden="1" x14ac:dyDescent="0.35">
      <c r="A6688">
        <v>6686</v>
      </c>
      <c r="B6688" t="s">
        <v>734</v>
      </c>
      <c r="C6688">
        <v>0</v>
      </c>
      <c r="D6688" t="s">
        <v>100</v>
      </c>
      <c r="E6688" t="s">
        <v>587</v>
      </c>
      <c r="F6688">
        <v>6.6599681829066251</v>
      </c>
    </row>
    <row r="6689" spans="1:6" hidden="1" x14ac:dyDescent="0.35">
      <c r="A6689">
        <v>6687</v>
      </c>
      <c r="B6689" t="s">
        <v>734</v>
      </c>
      <c r="C6689">
        <v>0</v>
      </c>
      <c r="D6689" t="s">
        <v>100</v>
      </c>
      <c r="E6689" t="s">
        <v>588</v>
      </c>
      <c r="F6689">
        <v>0</v>
      </c>
    </row>
    <row r="6690" spans="1:6" hidden="1" x14ac:dyDescent="0.35">
      <c r="A6690">
        <v>6688</v>
      </c>
      <c r="B6690" t="s">
        <v>734</v>
      </c>
      <c r="C6690">
        <v>0</v>
      </c>
      <c r="D6690" t="s">
        <v>100</v>
      </c>
      <c r="E6690" t="s">
        <v>589</v>
      </c>
      <c r="F6690">
        <v>6.3626399584608224</v>
      </c>
    </row>
    <row r="6691" spans="1:6" hidden="1" x14ac:dyDescent="0.35">
      <c r="A6691">
        <v>6689</v>
      </c>
      <c r="B6691" t="s">
        <v>734</v>
      </c>
      <c r="C6691">
        <v>0</v>
      </c>
      <c r="D6691" t="s">
        <v>100</v>
      </c>
      <c r="E6691" t="s">
        <v>590</v>
      </c>
      <c r="F6691">
        <v>51.92264317386644</v>
      </c>
    </row>
    <row r="6692" spans="1:6" hidden="1" x14ac:dyDescent="0.35">
      <c r="A6692">
        <v>6690</v>
      </c>
      <c r="B6692" t="s">
        <v>734</v>
      </c>
      <c r="C6692">
        <v>0</v>
      </c>
      <c r="D6692" t="s">
        <v>100</v>
      </c>
      <c r="E6692" t="s">
        <v>591</v>
      </c>
      <c r="F6692">
        <v>624.89013052258804</v>
      </c>
    </row>
    <row r="6693" spans="1:6" hidden="1" x14ac:dyDescent="0.35">
      <c r="A6693">
        <v>6691</v>
      </c>
      <c r="B6693" t="s">
        <v>734</v>
      </c>
      <c r="C6693">
        <v>0</v>
      </c>
      <c r="D6693" t="s">
        <v>100</v>
      </c>
      <c r="E6693" t="s">
        <v>592</v>
      </c>
      <c r="F6693">
        <v>13.947189016934566</v>
      </c>
    </row>
    <row r="6694" spans="1:6" hidden="1" x14ac:dyDescent="0.35">
      <c r="A6694">
        <v>6692</v>
      </c>
      <c r="B6694" t="s">
        <v>734</v>
      </c>
      <c r="C6694">
        <v>0</v>
      </c>
      <c r="D6694" t="s">
        <v>100</v>
      </c>
      <c r="E6694" t="s">
        <v>593</v>
      </c>
      <c r="F6694">
        <v>2.6769278777267247</v>
      </c>
    </row>
    <row r="6695" spans="1:6" hidden="1" x14ac:dyDescent="0.35">
      <c r="A6695">
        <v>6693</v>
      </c>
      <c r="B6695" t="s">
        <v>734</v>
      </c>
      <c r="C6695">
        <v>0</v>
      </c>
      <c r="D6695" t="s">
        <v>16</v>
      </c>
      <c r="E6695" t="s">
        <v>594</v>
      </c>
      <c r="F6695">
        <v>0.70027820208776281</v>
      </c>
    </row>
    <row r="6696" spans="1:6" hidden="1" x14ac:dyDescent="0.35">
      <c r="A6696">
        <v>6694</v>
      </c>
      <c r="B6696" t="s">
        <v>734</v>
      </c>
      <c r="C6696">
        <v>0</v>
      </c>
      <c r="D6696" t="s">
        <v>16</v>
      </c>
      <c r="E6696" t="s">
        <v>595</v>
      </c>
      <c r="F6696">
        <v>0.95135329859491735</v>
      </c>
    </row>
    <row r="6697" spans="1:6" hidden="1" x14ac:dyDescent="0.35">
      <c r="A6697">
        <v>6695</v>
      </c>
      <c r="B6697" t="s">
        <v>734</v>
      </c>
      <c r="C6697">
        <v>0</v>
      </c>
      <c r="D6697" t="s">
        <v>16</v>
      </c>
      <c r="E6697" t="s">
        <v>596</v>
      </c>
      <c r="F6697">
        <v>1.29448496976111</v>
      </c>
    </row>
    <row r="6698" spans="1:6" hidden="1" x14ac:dyDescent="0.35">
      <c r="A6698">
        <v>6696</v>
      </c>
      <c r="B6698" t="s">
        <v>734</v>
      </c>
      <c r="C6698">
        <v>0</v>
      </c>
      <c r="D6698" t="s">
        <v>17</v>
      </c>
      <c r="E6698" t="s">
        <v>597</v>
      </c>
      <c r="F6698">
        <v>183.66959012137875</v>
      </c>
    </row>
    <row r="6699" spans="1:6" hidden="1" x14ac:dyDescent="0.35">
      <c r="A6699">
        <v>6697</v>
      </c>
      <c r="B6699" t="s">
        <v>734</v>
      </c>
      <c r="C6699">
        <v>0</v>
      </c>
      <c r="D6699" t="s">
        <v>310</v>
      </c>
      <c r="E6699" t="s">
        <v>598</v>
      </c>
      <c r="F6699">
        <v>42.823013331496277</v>
      </c>
    </row>
    <row r="6700" spans="1:6" hidden="1" x14ac:dyDescent="0.35">
      <c r="A6700">
        <v>6698</v>
      </c>
      <c r="B6700" t="s">
        <v>734</v>
      </c>
      <c r="C6700">
        <v>0</v>
      </c>
      <c r="D6700" t="s">
        <v>310</v>
      </c>
      <c r="E6700" t="s">
        <v>599</v>
      </c>
      <c r="F6700">
        <v>0</v>
      </c>
    </row>
    <row r="6701" spans="1:6" hidden="1" x14ac:dyDescent="0.35">
      <c r="A6701">
        <v>6699</v>
      </c>
      <c r="B6701" t="s">
        <v>734</v>
      </c>
      <c r="C6701">
        <v>0</v>
      </c>
      <c r="D6701" t="s">
        <v>311</v>
      </c>
      <c r="E6701" t="s">
        <v>600</v>
      </c>
      <c r="F6701">
        <v>37.153478532618159</v>
      </c>
    </row>
    <row r="6702" spans="1:6" hidden="1" x14ac:dyDescent="0.35">
      <c r="A6702">
        <v>6700</v>
      </c>
      <c r="B6702" t="s">
        <v>734</v>
      </c>
      <c r="C6702">
        <v>0</v>
      </c>
      <c r="D6702" t="s">
        <v>311</v>
      </c>
      <c r="E6702" t="s">
        <v>601</v>
      </c>
      <c r="F6702">
        <v>13.753953376194996</v>
      </c>
    </row>
    <row r="6703" spans="1:6" hidden="1" x14ac:dyDescent="0.35">
      <c r="A6703">
        <v>6701</v>
      </c>
      <c r="B6703" t="s">
        <v>734</v>
      </c>
      <c r="C6703">
        <v>0</v>
      </c>
      <c r="D6703" t="s">
        <v>311</v>
      </c>
      <c r="E6703" t="s">
        <v>602</v>
      </c>
      <c r="F6703">
        <v>57.055541042095243</v>
      </c>
    </row>
    <row r="6704" spans="1:6" hidden="1" x14ac:dyDescent="0.35">
      <c r="A6704">
        <v>6702</v>
      </c>
      <c r="B6704" t="s">
        <v>734</v>
      </c>
      <c r="C6704">
        <v>0</v>
      </c>
      <c r="D6704" t="s">
        <v>311</v>
      </c>
      <c r="E6704" t="s">
        <v>603</v>
      </c>
      <c r="F6704">
        <v>0</v>
      </c>
    </row>
    <row r="6705" spans="1:6" hidden="1" x14ac:dyDescent="0.35">
      <c r="A6705">
        <v>6703</v>
      </c>
      <c r="B6705" t="s">
        <v>734</v>
      </c>
      <c r="C6705">
        <v>0</v>
      </c>
      <c r="D6705" t="s">
        <v>311</v>
      </c>
      <c r="E6705" t="s">
        <v>604</v>
      </c>
      <c r="F6705">
        <v>52.964602622484172</v>
      </c>
    </row>
    <row r="6706" spans="1:6" hidden="1" x14ac:dyDescent="0.35">
      <c r="A6706">
        <v>6704</v>
      </c>
      <c r="B6706" t="s">
        <v>734</v>
      </c>
      <c r="C6706">
        <v>0</v>
      </c>
      <c r="D6706" t="s">
        <v>312</v>
      </c>
      <c r="E6706" t="s">
        <v>605</v>
      </c>
      <c r="F6706">
        <v>222.81931436261803</v>
      </c>
    </row>
    <row r="6707" spans="1:6" hidden="1" x14ac:dyDescent="0.35">
      <c r="A6707">
        <v>6705</v>
      </c>
      <c r="B6707" t="s">
        <v>734</v>
      </c>
      <c r="C6707">
        <v>0</v>
      </c>
      <c r="D6707" t="s">
        <v>312</v>
      </c>
      <c r="E6707" t="s">
        <v>606</v>
      </c>
      <c r="F6707">
        <v>0</v>
      </c>
    </row>
    <row r="6708" spans="1:6" hidden="1" x14ac:dyDescent="0.35">
      <c r="A6708">
        <v>6706</v>
      </c>
      <c r="B6708" t="s">
        <v>734</v>
      </c>
      <c r="C6708">
        <v>0</v>
      </c>
      <c r="D6708" t="s">
        <v>313</v>
      </c>
      <c r="E6708" t="s">
        <v>607</v>
      </c>
      <c r="F6708">
        <v>13.186807374383351</v>
      </c>
    </row>
    <row r="6709" spans="1:6" hidden="1" x14ac:dyDescent="0.35">
      <c r="A6709">
        <v>6707</v>
      </c>
      <c r="B6709" t="s">
        <v>734</v>
      </c>
      <c r="C6709">
        <v>0</v>
      </c>
      <c r="D6709" t="s">
        <v>313</v>
      </c>
      <c r="E6709" t="s">
        <v>608</v>
      </c>
      <c r="F6709">
        <v>0</v>
      </c>
    </row>
    <row r="6710" spans="1:6" hidden="1" x14ac:dyDescent="0.35">
      <c r="A6710">
        <v>6708</v>
      </c>
      <c r="B6710" t="s">
        <v>734</v>
      </c>
      <c r="C6710">
        <v>0</v>
      </c>
      <c r="D6710" t="s">
        <v>313</v>
      </c>
      <c r="E6710" t="s">
        <v>609</v>
      </c>
      <c r="F6710">
        <v>40.753855771865503</v>
      </c>
    </row>
    <row r="6711" spans="1:6" hidden="1" x14ac:dyDescent="0.35">
      <c r="A6711">
        <v>6709</v>
      </c>
      <c r="B6711" t="s">
        <v>734</v>
      </c>
      <c r="C6711">
        <v>0</v>
      </c>
      <c r="D6711" t="s">
        <v>313</v>
      </c>
      <c r="E6711" t="s">
        <v>610</v>
      </c>
      <c r="F6711">
        <v>0</v>
      </c>
    </row>
    <row r="6712" spans="1:6" hidden="1" x14ac:dyDescent="0.35">
      <c r="A6712">
        <v>6710</v>
      </c>
      <c r="B6712" t="s">
        <v>734</v>
      </c>
      <c r="C6712">
        <v>0</v>
      </c>
      <c r="D6712" t="s">
        <v>10</v>
      </c>
      <c r="E6712" t="s">
        <v>539</v>
      </c>
      <c r="F6712">
        <v>14.027593051181233</v>
      </c>
    </row>
    <row r="6713" spans="1:6" hidden="1" x14ac:dyDescent="0.35">
      <c r="A6713">
        <v>6711</v>
      </c>
      <c r="B6713" t="s">
        <v>734</v>
      </c>
      <c r="C6713">
        <v>0</v>
      </c>
      <c r="D6713" t="s">
        <v>313</v>
      </c>
      <c r="E6713" t="s">
        <v>611</v>
      </c>
      <c r="F6713">
        <v>0</v>
      </c>
    </row>
    <row r="6714" spans="1:6" hidden="1" x14ac:dyDescent="0.35">
      <c r="A6714">
        <v>6712</v>
      </c>
      <c r="B6714" t="s">
        <v>734</v>
      </c>
      <c r="C6714">
        <v>0</v>
      </c>
      <c r="D6714" t="s">
        <v>313</v>
      </c>
      <c r="E6714" t="s">
        <v>612</v>
      </c>
      <c r="F6714">
        <v>37.884829186530517</v>
      </c>
    </row>
    <row r="6715" spans="1:6" hidden="1" x14ac:dyDescent="0.35">
      <c r="A6715">
        <v>6713</v>
      </c>
      <c r="B6715" t="s">
        <v>734</v>
      </c>
      <c r="C6715">
        <v>0</v>
      </c>
      <c r="D6715" t="s">
        <v>313</v>
      </c>
      <c r="E6715" t="s">
        <v>613</v>
      </c>
      <c r="F6715">
        <v>0</v>
      </c>
    </row>
    <row r="6716" spans="1:6" hidden="1" x14ac:dyDescent="0.35">
      <c r="A6716">
        <v>6714</v>
      </c>
      <c r="B6716" t="s">
        <v>734</v>
      </c>
      <c r="C6716">
        <v>0</v>
      </c>
      <c r="D6716" t="s">
        <v>313</v>
      </c>
      <c r="E6716" t="s">
        <v>614</v>
      </c>
      <c r="F6716">
        <v>21.007557120915088</v>
      </c>
    </row>
    <row r="6717" spans="1:6" hidden="1" x14ac:dyDescent="0.35">
      <c r="A6717">
        <v>6715</v>
      </c>
      <c r="B6717" t="s">
        <v>734</v>
      </c>
      <c r="C6717">
        <v>0</v>
      </c>
      <c r="D6717" t="s">
        <v>313</v>
      </c>
      <c r="E6717" t="s">
        <v>615</v>
      </c>
      <c r="F6717">
        <v>0</v>
      </c>
    </row>
    <row r="6718" spans="1:6" hidden="1" x14ac:dyDescent="0.35">
      <c r="A6718">
        <v>6716</v>
      </c>
      <c r="B6718" t="s">
        <v>734</v>
      </c>
      <c r="C6718">
        <v>0</v>
      </c>
      <c r="D6718" t="s">
        <v>313</v>
      </c>
      <c r="E6718" t="s">
        <v>616</v>
      </c>
      <c r="F6718">
        <v>31.954455126574221</v>
      </c>
    </row>
    <row r="6719" spans="1:6" hidden="1" x14ac:dyDescent="0.35">
      <c r="A6719">
        <v>6717</v>
      </c>
      <c r="B6719" t="s">
        <v>734</v>
      </c>
      <c r="C6719">
        <v>0</v>
      </c>
      <c r="D6719" t="s">
        <v>18</v>
      </c>
      <c r="E6719" t="s">
        <v>617</v>
      </c>
      <c r="F6719">
        <v>234.86881530090176</v>
      </c>
    </row>
    <row r="6720" spans="1:6" hidden="1" x14ac:dyDescent="0.35">
      <c r="A6720">
        <v>6718</v>
      </c>
      <c r="B6720" t="s">
        <v>734</v>
      </c>
      <c r="C6720">
        <v>0</v>
      </c>
      <c r="D6720" t="s">
        <v>21</v>
      </c>
      <c r="E6720" t="s">
        <v>618</v>
      </c>
      <c r="F6720">
        <v>460.13675580696815</v>
      </c>
    </row>
    <row r="6721" spans="1:6" hidden="1" x14ac:dyDescent="0.35">
      <c r="A6721">
        <v>6719</v>
      </c>
      <c r="B6721" t="s">
        <v>734</v>
      </c>
      <c r="C6721">
        <v>0</v>
      </c>
      <c r="D6721" t="s">
        <v>19</v>
      </c>
      <c r="E6721" t="s">
        <v>619</v>
      </c>
      <c r="F6721">
        <v>102.06199045688513</v>
      </c>
    </row>
    <row r="6722" spans="1:6" hidden="1" x14ac:dyDescent="0.35">
      <c r="A6722">
        <v>6720</v>
      </c>
      <c r="B6722" t="s">
        <v>734</v>
      </c>
      <c r="C6722">
        <v>0</v>
      </c>
      <c r="D6722" t="s">
        <v>20</v>
      </c>
      <c r="E6722" t="s">
        <v>620</v>
      </c>
      <c r="F6722">
        <v>195.39364945325079</v>
      </c>
    </row>
    <row r="6723" spans="1:6" hidden="1" x14ac:dyDescent="0.35">
      <c r="A6723">
        <v>6721</v>
      </c>
      <c r="B6723" t="s">
        <v>734</v>
      </c>
      <c r="C6723">
        <v>0</v>
      </c>
      <c r="D6723" t="s">
        <v>19</v>
      </c>
      <c r="E6723" t="s">
        <v>621</v>
      </c>
      <c r="F6723">
        <v>247.90183624008776</v>
      </c>
    </row>
    <row r="6724" spans="1:6" hidden="1" x14ac:dyDescent="0.35">
      <c r="A6724">
        <v>6722</v>
      </c>
      <c r="B6724" t="s">
        <v>734</v>
      </c>
      <c r="C6724">
        <v>0</v>
      </c>
      <c r="D6724" t="s">
        <v>19</v>
      </c>
      <c r="E6724" t="s">
        <v>622</v>
      </c>
      <c r="F6724">
        <v>106.02868797753381</v>
      </c>
    </row>
    <row r="6725" spans="1:6" hidden="1" x14ac:dyDescent="0.35">
      <c r="A6725">
        <v>6723</v>
      </c>
      <c r="B6725" t="s">
        <v>734</v>
      </c>
      <c r="C6725">
        <v>0</v>
      </c>
      <c r="D6725" t="s">
        <v>22</v>
      </c>
      <c r="E6725" t="s">
        <v>623</v>
      </c>
      <c r="F6725">
        <v>357.36959190668892</v>
      </c>
    </row>
    <row r="6726" spans="1:6" hidden="1" x14ac:dyDescent="0.35">
      <c r="A6726">
        <v>6724</v>
      </c>
      <c r="B6726" t="s">
        <v>734</v>
      </c>
      <c r="C6726">
        <v>0</v>
      </c>
      <c r="D6726" t="s">
        <v>23</v>
      </c>
      <c r="E6726" t="s">
        <v>624</v>
      </c>
      <c r="F6726">
        <v>92.790449898935535</v>
      </c>
    </row>
    <row r="6727" spans="1:6" hidden="1" x14ac:dyDescent="0.35">
      <c r="A6727">
        <v>6725</v>
      </c>
      <c r="B6727" t="s">
        <v>734</v>
      </c>
      <c r="C6727">
        <v>0</v>
      </c>
      <c r="D6727" t="s">
        <v>24</v>
      </c>
      <c r="E6727" t="s">
        <v>625</v>
      </c>
      <c r="F6727">
        <v>237.24821612751811</v>
      </c>
    </row>
    <row r="6728" spans="1:6" hidden="1" x14ac:dyDescent="0.35">
      <c r="A6728">
        <v>6726</v>
      </c>
      <c r="B6728" t="s">
        <v>734</v>
      </c>
      <c r="C6728">
        <v>0</v>
      </c>
      <c r="D6728" t="s">
        <v>314</v>
      </c>
      <c r="E6728" t="s">
        <v>626</v>
      </c>
      <c r="F6728">
        <v>22.294068688368533</v>
      </c>
    </row>
    <row r="6729" spans="1:6" hidden="1" x14ac:dyDescent="0.35">
      <c r="A6729">
        <v>6727</v>
      </c>
      <c r="B6729" t="s">
        <v>734</v>
      </c>
      <c r="C6729">
        <v>0</v>
      </c>
      <c r="D6729" t="s">
        <v>314</v>
      </c>
      <c r="E6729" t="s">
        <v>627</v>
      </c>
      <c r="F6729">
        <v>0</v>
      </c>
    </row>
    <row r="6730" spans="1:6" hidden="1" x14ac:dyDescent="0.35">
      <c r="A6730">
        <v>6728</v>
      </c>
      <c r="B6730" t="s">
        <v>734</v>
      </c>
      <c r="C6730">
        <v>0</v>
      </c>
      <c r="D6730" t="s">
        <v>315</v>
      </c>
      <c r="E6730" t="s">
        <v>628</v>
      </c>
      <c r="F6730">
        <v>27.49434687150514</v>
      </c>
    </row>
    <row r="6731" spans="1:6" hidden="1" x14ac:dyDescent="0.35">
      <c r="A6731">
        <v>6729</v>
      </c>
      <c r="B6731" t="s">
        <v>734</v>
      </c>
      <c r="C6731">
        <v>0</v>
      </c>
      <c r="D6731" t="s">
        <v>315</v>
      </c>
      <c r="E6731" t="s">
        <v>629</v>
      </c>
      <c r="F6731">
        <v>45.814022307584942</v>
      </c>
    </row>
    <row r="6732" spans="1:6" hidden="1" x14ac:dyDescent="0.35">
      <c r="A6732">
        <v>6730</v>
      </c>
      <c r="B6732" t="s">
        <v>734</v>
      </c>
      <c r="C6732">
        <v>0</v>
      </c>
      <c r="D6732" t="s">
        <v>315</v>
      </c>
      <c r="E6732" t="s">
        <v>630</v>
      </c>
      <c r="F6732">
        <v>4.3171842853714422</v>
      </c>
    </row>
    <row r="6733" spans="1:6" hidden="1" x14ac:dyDescent="0.35">
      <c r="A6733">
        <v>6731</v>
      </c>
      <c r="B6733" t="s">
        <v>734</v>
      </c>
      <c r="C6733">
        <v>0</v>
      </c>
      <c r="D6733" t="s">
        <v>315</v>
      </c>
      <c r="E6733" t="s">
        <v>631</v>
      </c>
      <c r="F6733">
        <v>26.080720070540838</v>
      </c>
    </row>
    <row r="6734" spans="1:6" hidden="1" x14ac:dyDescent="0.35">
      <c r="A6734">
        <v>6732</v>
      </c>
      <c r="B6734" t="s">
        <v>734</v>
      </c>
      <c r="C6734">
        <v>0</v>
      </c>
      <c r="D6734" t="s">
        <v>315</v>
      </c>
      <c r="E6734" t="s">
        <v>632</v>
      </c>
      <c r="F6734">
        <v>1.1928485548271628</v>
      </c>
    </row>
    <row r="6735" spans="1:6" hidden="1" x14ac:dyDescent="0.35">
      <c r="A6735">
        <v>6733</v>
      </c>
      <c r="B6735" t="s">
        <v>734</v>
      </c>
      <c r="C6735">
        <v>0</v>
      </c>
      <c r="D6735" t="s">
        <v>315</v>
      </c>
      <c r="E6735" t="s">
        <v>633</v>
      </c>
      <c r="F6735">
        <v>18.894790656372709</v>
      </c>
    </row>
    <row r="6736" spans="1:6" hidden="1" x14ac:dyDescent="0.35">
      <c r="A6736">
        <v>6734</v>
      </c>
      <c r="B6736" t="s">
        <v>734</v>
      </c>
      <c r="C6736">
        <v>0</v>
      </c>
      <c r="D6736" t="s">
        <v>315</v>
      </c>
      <c r="E6736" t="s">
        <v>634</v>
      </c>
      <c r="F6736">
        <v>1.9738191469406732</v>
      </c>
    </row>
    <row r="6737" spans="1:6" hidden="1" x14ac:dyDescent="0.35">
      <c r="A6737">
        <v>6735</v>
      </c>
      <c r="B6737" t="s">
        <v>734</v>
      </c>
      <c r="C6737">
        <v>0</v>
      </c>
      <c r="D6737" t="s">
        <v>315</v>
      </c>
      <c r="E6737" t="s">
        <v>635</v>
      </c>
      <c r="F6737">
        <v>0.2079416687575949</v>
      </c>
    </row>
    <row r="6738" spans="1:6" hidden="1" x14ac:dyDescent="0.35">
      <c r="A6738">
        <v>6736</v>
      </c>
      <c r="B6738" t="s">
        <v>734</v>
      </c>
      <c r="C6738">
        <v>0</v>
      </c>
      <c r="D6738" t="s">
        <v>315</v>
      </c>
      <c r="E6738" t="s">
        <v>636</v>
      </c>
      <c r="F6738">
        <v>3.2823424192881303E-4</v>
      </c>
    </row>
    <row r="6739" spans="1:6" hidden="1" x14ac:dyDescent="0.35">
      <c r="A6739">
        <v>6737</v>
      </c>
      <c r="B6739" t="s">
        <v>734</v>
      </c>
      <c r="C6739">
        <v>0</v>
      </c>
      <c r="D6739" t="s">
        <v>315</v>
      </c>
      <c r="E6739" t="s">
        <v>637</v>
      </c>
      <c r="F6739">
        <v>8.2183311385683813E-3</v>
      </c>
    </row>
    <row r="6740" spans="1:6" hidden="1" x14ac:dyDescent="0.35">
      <c r="A6740">
        <v>6738</v>
      </c>
      <c r="B6740" t="s">
        <v>734</v>
      </c>
      <c r="C6740">
        <v>0</v>
      </c>
      <c r="D6740" t="s">
        <v>315</v>
      </c>
      <c r="E6740" t="s">
        <v>638</v>
      </c>
      <c r="F6740">
        <v>1.2768696993343771</v>
      </c>
    </row>
    <row r="6741" spans="1:6" hidden="1" x14ac:dyDescent="0.35">
      <c r="A6741">
        <v>6739</v>
      </c>
      <c r="B6741" t="s">
        <v>734</v>
      </c>
      <c r="C6741">
        <v>0</v>
      </c>
      <c r="D6741" t="s">
        <v>315</v>
      </c>
      <c r="E6741" t="s">
        <v>639</v>
      </c>
      <c r="F6741">
        <v>0.97546151348644727</v>
      </c>
    </row>
    <row r="6742" spans="1:6" hidden="1" x14ac:dyDescent="0.35">
      <c r="A6742">
        <v>6740</v>
      </c>
      <c r="B6742" t="s">
        <v>734</v>
      </c>
      <c r="C6742">
        <v>0</v>
      </c>
      <c r="D6742" t="s">
        <v>315</v>
      </c>
      <c r="E6742" t="s">
        <v>640</v>
      </c>
      <c r="F6742">
        <v>23.072064362745643</v>
      </c>
    </row>
    <row r="6743" spans="1:6" hidden="1" x14ac:dyDescent="0.35">
      <c r="A6743">
        <v>6741</v>
      </c>
      <c r="B6743" t="s">
        <v>734</v>
      </c>
      <c r="C6743">
        <v>0</v>
      </c>
      <c r="D6743" t="s">
        <v>315</v>
      </c>
      <c r="E6743" t="s">
        <v>641</v>
      </c>
      <c r="F6743">
        <v>60.546643133042394</v>
      </c>
    </row>
    <row r="6744" spans="1:6" hidden="1" x14ac:dyDescent="0.35">
      <c r="A6744">
        <v>6742</v>
      </c>
      <c r="B6744" t="s">
        <v>734</v>
      </c>
      <c r="C6744">
        <v>0</v>
      </c>
      <c r="D6744" t="s">
        <v>316</v>
      </c>
      <c r="E6744" t="s">
        <v>642</v>
      </c>
      <c r="F6744">
        <v>1.4130555883145848</v>
      </c>
    </row>
    <row r="6745" spans="1:6" hidden="1" x14ac:dyDescent="0.35">
      <c r="A6745">
        <v>6743</v>
      </c>
      <c r="B6745" t="s">
        <v>734</v>
      </c>
      <c r="C6745">
        <v>0</v>
      </c>
      <c r="D6745" t="s">
        <v>316</v>
      </c>
      <c r="E6745" t="s">
        <v>643</v>
      </c>
      <c r="F6745">
        <v>1.6270170808923479</v>
      </c>
    </row>
    <row r="6746" spans="1:6" hidden="1" x14ac:dyDescent="0.35">
      <c r="A6746">
        <v>6744</v>
      </c>
      <c r="B6746" t="s">
        <v>734</v>
      </c>
      <c r="C6746">
        <v>0</v>
      </c>
      <c r="D6746" t="s">
        <v>316</v>
      </c>
      <c r="E6746" t="s">
        <v>644</v>
      </c>
      <c r="F6746">
        <v>0.5074149915165832</v>
      </c>
    </row>
    <row r="6747" spans="1:6" hidden="1" x14ac:dyDescent="0.35">
      <c r="A6747">
        <v>6745</v>
      </c>
      <c r="B6747" t="s">
        <v>734</v>
      </c>
      <c r="C6747">
        <v>0</v>
      </c>
      <c r="D6747" t="s">
        <v>316</v>
      </c>
      <c r="E6747" t="s">
        <v>645</v>
      </c>
      <c r="F6747">
        <v>1.2577364382310914</v>
      </c>
    </row>
    <row r="6748" spans="1:6" hidden="1" x14ac:dyDescent="0.35">
      <c r="A6748">
        <v>6746</v>
      </c>
      <c r="B6748" t="s">
        <v>734</v>
      </c>
      <c r="C6748">
        <v>0</v>
      </c>
      <c r="D6748" t="s">
        <v>316</v>
      </c>
      <c r="E6748" t="s">
        <v>646</v>
      </c>
      <c r="F6748">
        <v>2.0547448837787385</v>
      </c>
    </row>
    <row r="6749" spans="1:6" hidden="1" x14ac:dyDescent="0.35">
      <c r="A6749">
        <v>6747</v>
      </c>
      <c r="B6749" t="s">
        <v>734</v>
      </c>
      <c r="C6749">
        <v>0</v>
      </c>
      <c r="D6749" t="s">
        <v>316</v>
      </c>
      <c r="E6749" t="s">
        <v>647</v>
      </c>
      <c r="F6749">
        <v>45.12911857799989</v>
      </c>
    </row>
    <row r="6750" spans="1:6" hidden="1" x14ac:dyDescent="0.35">
      <c r="A6750">
        <v>6748</v>
      </c>
      <c r="B6750" t="s">
        <v>734</v>
      </c>
      <c r="C6750">
        <v>0</v>
      </c>
      <c r="D6750" t="s">
        <v>314</v>
      </c>
      <c r="E6750" t="s">
        <v>648</v>
      </c>
      <c r="F6750">
        <v>8.3878505382490225</v>
      </c>
    </row>
    <row r="6751" spans="1:6" hidden="1" x14ac:dyDescent="0.35">
      <c r="A6751">
        <v>6749</v>
      </c>
      <c r="B6751" t="s">
        <v>734</v>
      </c>
      <c r="C6751">
        <v>0</v>
      </c>
      <c r="D6751" t="s">
        <v>314</v>
      </c>
      <c r="E6751" t="s">
        <v>649</v>
      </c>
      <c r="F6751">
        <v>25.295530557255223</v>
      </c>
    </row>
    <row r="6752" spans="1:6" hidden="1" x14ac:dyDescent="0.35">
      <c r="A6752">
        <v>6750</v>
      </c>
      <c r="B6752" t="s">
        <v>734</v>
      </c>
      <c r="C6752">
        <v>0</v>
      </c>
      <c r="D6752" t="s">
        <v>25</v>
      </c>
      <c r="E6752" t="s">
        <v>650</v>
      </c>
      <c r="F6752">
        <v>2934.0814926596695</v>
      </c>
    </row>
    <row r="6753" spans="1:6" hidden="1" x14ac:dyDescent="0.35">
      <c r="A6753">
        <v>6751</v>
      </c>
      <c r="B6753" t="s">
        <v>734</v>
      </c>
      <c r="C6753">
        <v>0</v>
      </c>
      <c r="D6753" t="s">
        <v>25</v>
      </c>
      <c r="E6753" t="s">
        <v>651</v>
      </c>
      <c r="F6753">
        <v>0</v>
      </c>
    </row>
    <row r="6754" spans="1:6" hidden="1" x14ac:dyDescent="0.35">
      <c r="A6754">
        <v>6752</v>
      </c>
      <c r="B6754" t="s">
        <v>734</v>
      </c>
      <c r="C6754">
        <v>0</v>
      </c>
      <c r="D6754" t="s">
        <v>26</v>
      </c>
      <c r="E6754" t="s">
        <v>652</v>
      </c>
      <c r="F6754">
        <v>481.87247042900918</v>
      </c>
    </row>
    <row r="6755" spans="1:6" hidden="1" x14ac:dyDescent="0.35">
      <c r="A6755">
        <v>6753</v>
      </c>
      <c r="B6755" t="s">
        <v>734</v>
      </c>
      <c r="C6755">
        <v>0</v>
      </c>
      <c r="D6755" t="s">
        <v>26</v>
      </c>
      <c r="E6755" t="s">
        <v>653</v>
      </c>
      <c r="F6755">
        <v>29.224872125765256</v>
      </c>
    </row>
    <row r="6756" spans="1:6" hidden="1" x14ac:dyDescent="0.35">
      <c r="A6756">
        <v>6754</v>
      </c>
      <c r="B6756" t="s">
        <v>734</v>
      </c>
      <c r="C6756">
        <v>0</v>
      </c>
      <c r="D6756" t="s">
        <v>26</v>
      </c>
      <c r="E6756" t="s">
        <v>654</v>
      </c>
      <c r="F6756">
        <v>1167.2342682909618</v>
      </c>
    </row>
    <row r="6757" spans="1:6" hidden="1" x14ac:dyDescent="0.35">
      <c r="A6757">
        <v>6755</v>
      </c>
      <c r="B6757" t="s">
        <v>734</v>
      </c>
      <c r="C6757">
        <v>0</v>
      </c>
      <c r="D6757" t="s">
        <v>26</v>
      </c>
      <c r="E6757" t="s">
        <v>655</v>
      </c>
      <c r="F6757">
        <v>484.15067588961909</v>
      </c>
    </row>
    <row r="6758" spans="1:6" hidden="1" x14ac:dyDescent="0.35">
      <c r="A6758">
        <v>6756</v>
      </c>
      <c r="B6758" t="s">
        <v>734</v>
      </c>
      <c r="C6758">
        <v>0</v>
      </c>
      <c r="D6758" t="s">
        <v>28</v>
      </c>
      <c r="E6758" t="s">
        <v>656</v>
      </c>
      <c r="F6758">
        <v>1262.6058622936812</v>
      </c>
    </row>
    <row r="6759" spans="1:6" hidden="1" x14ac:dyDescent="0.35">
      <c r="A6759">
        <v>6757</v>
      </c>
      <c r="B6759" t="s">
        <v>734</v>
      </c>
      <c r="C6759">
        <v>0</v>
      </c>
      <c r="D6759" t="s">
        <v>27</v>
      </c>
      <c r="E6759" t="s">
        <v>657</v>
      </c>
      <c r="F6759">
        <v>161.23047112136655</v>
      </c>
    </row>
    <row r="6760" spans="1:6" hidden="1" x14ac:dyDescent="0.35">
      <c r="A6760">
        <v>6758</v>
      </c>
      <c r="B6760" t="s">
        <v>734</v>
      </c>
      <c r="C6760">
        <v>0</v>
      </c>
      <c r="D6760" t="s">
        <v>27</v>
      </c>
      <c r="E6760" t="s">
        <v>658</v>
      </c>
      <c r="F6760">
        <v>696.34450409798671</v>
      </c>
    </row>
    <row r="6761" spans="1:6" hidden="1" x14ac:dyDescent="0.35">
      <c r="A6761">
        <v>6759</v>
      </c>
      <c r="B6761" t="s">
        <v>734</v>
      </c>
      <c r="C6761">
        <v>0</v>
      </c>
      <c r="D6761" t="s">
        <v>27</v>
      </c>
      <c r="E6761" t="s">
        <v>659</v>
      </c>
      <c r="F6761">
        <v>21.260452410672737</v>
      </c>
    </row>
    <row r="6762" spans="1:6" hidden="1" x14ac:dyDescent="0.35">
      <c r="A6762">
        <v>6760</v>
      </c>
      <c r="B6762" t="s">
        <v>734</v>
      </c>
      <c r="C6762">
        <v>0</v>
      </c>
      <c r="D6762" t="s">
        <v>27</v>
      </c>
      <c r="E6762" t="s">
        <v>660</v>
      </c>
      <c r="F6762">
        <v>141.00521207232475</v>
      </c>
    </row>
    <row r="6763" spans="1:6" hidden="1" x14ac:dyDescent="0.35">
      <c r="A6763">
        <v>6761</v>
      </c>
      <c r="B6763" t="s">
        <v>734</v>
      </c>
      <c r="C6763">
        <v>0</v>
      </c>
      <c r="D6763" t="s">
        <v>27</v>
      </c>
      <c r="E6763" t="s">
        <v>661</v>
      </c>
      <c r="F6763">
        <v>10.64262588852648</v>
      </c>
    </row>
    <row r="6764" spans="1:6" hidden="1" x14ac:dyDescent="0.35">
      <c r="A6764">
        <v>6762</v>
      </c>
      <c r="B6764" t="s">
        <v>734</v>
      </c>
      <c r="C6764">
        <v>0</v>
      </c>
      <c r="D6764" t="s">
        <v>27</v>
      </c>
      <c r="E6764" t="s">
        <v>662</v>
      </c>
      <c r="F6764">
        <v>166.71866655497618</v>
      </c>
    </row>
    <row r="6765" spans="1:6" hidden="1" x14ac:dyDescent="0.35">
      <c r="A6765">
        <v>6763</v>
      </c>
      <c r="B6765" t="s">
        <v>734</v>
      </c>
      <c r="C6765">
        <v>0</v>
      </c>
      <c r="D6765" t="s">
        <v>27</v>
      </c>
      <c r="E6765" t="s">
        <v>663</v>
      </c>
      <c r="F6765">
        <v>478.36289024658453</v>
      </c>
    </row>
    <row r="6766" spans="1:6" hidden="1" x14ac:dyDescent="0.35">
      <c r="A6766">
        <v>6764</v>
      </c>
      <c r="B6766" t="s">
        <v>734</v>
      </c>
      <c r="C6766">
        <v>0</v>
      </c>
      <c r="D6766" t="s">
        <v>30</v>
      </c>
      <c r="E6766" t="s">
        <v>664</v>
      </c>
      <c r="F6766">
        <v>504.83222160905513</v>
      </c>
    </row>
    <row r="6767" spans="1:6" hidden="1" x14ac:dyDescent="0.35">
      <c r="A6767">
        <v>6765</v>
      </c>
      <c r="B6767" t="s">
        <v>734</v>
      </c>
      <c r="C6767">
        <v>0</v>
      </c>
      <c r="D6767" t="s">
        <v>32</v>
      </c>
      <c r="E6767" t="s">
        <v>665</v>
      </c>
      <c r="F6767">
        <v>338.06773210229983</v>
      </c>
    </row>
    <row r="6768" spans="1:6" hidden="1" x14ac:dyDescent="0.35">
      <c r="A6768">
        <v>6766</v>
      </c>
      <c r="B6768" t="s">
        <v>734</v>
      </c>
      <c r="C6768">
        <v>0</v>
      </c>
      <c r="D6768" t="s">
        <v>32</v>
      </c>
      <c r="E6768" t="s">
        <v>666</v>
      </c>
      <c r="F6768">
        <v>264.57859211019877</v>
      </c>
    </row>
    <row r="6769" spans="1:6" hidden="1" x14ac:dyDescent="0.35">
      <c r="A6769">
        <v>6767</v>
      </c>
      <c r="B6769" t="s">
        <v>734</v>
      </c>
      <c r="C6769">
        <v>0</v>
      </c>
      <c r="D6769" t="s">
        <v>32</v>
      </c>
      <c r="E6769" t="s">
        <v>667</v>
      </c>
      <c r="F6769">
        <v>165.62460955189971</v>
      </c>
    </row>
    <row r="6770" spans="1:6" hidden="1" x14ac:dyDescent="0.35">
      <c r="A6770">
        <v>6768</v>
      </c>
      <c r="B6770" t="s">
        <v>734</v>
      </c>
      <c r="C6770">
        <v>0</v>
      </c>
      <c r="D6770" t="s">
        <v>33</v>
      </c>
      <c r="E6770" t="s">
        <v>668</v>
      </c>
      <c r="F6770">
        <v>1326.6780322073159</v>
      </c>
    </row>
    <row r="6771" spans="1:6" hidden="1" x14ac:dyDescent="0.35">
      <c r="A6771">
        <v>6769</v>
      </c>
      <c r="B6771" t="s">
        <v>734</v>
      </c>
      <c r="C6771">
        <v>0</v>
      </c>
      <c r="D6771" t="s">
        <v>34</v>
      </c>
      <c r="E6771" t="s">
        <v>669</v>
      </c>
      <c r="F6771">
        <v>296.99364027321161</v>
      </c>
    </row>
    <row r="6772" spans="1:6" hidden="1" x14ac:dyDescent="0.35">
      <c r="A6772">
        <v>6770</v>
      </c>
      <c r="B6772" t="s">
        <v>734</v>
      </c>
      <c r="C6772">
        <v>0</v>
      </c>
      <c r="D6772" t="s">
        <v>31</v>
      </c>
      <c r="E6772" t="s">
        <v>670</v>
      </c>
      <c r="F6772">
        <v>307.33134481444648</v>
      </c>
    </row>
    <row r="6773" spans="1:6" hidden="1" x14ac:dyDescent="0.35">
      <c r="A6773">
        <v>6771</v>
      </c>
      <c r="B6773" t="s">
        <v>734</v>
      </c>
      <c r="C6773">
        <v>0</v>
      </c>
      <c r="D6773" t="s">
        <v>34</v>
      </c>
      <c r="E6773" t="s">
        <v>671</v>
      </c>
      <c r="F6773">
        <v>102.77329328558667</v>
      </c>
    </row>
    <row r="6774" spans="1:6" hidden="1" x14ac:dyDescent="0.35">
      <c r="A6774">
        <v>6772</v>
      </c>
      <c r="B6774" t="s">
        <v>734</v>
      </c>
      <c r="C6774">
        <v>0</v>
      </c>
      <c r="D6774" t="s">
        <v>34</v>
      </c>
      <c r="E6774" t="s">
        <v>672</v>
      </c>
      <c r="F6774">
        <v>852.92117649932072</v>
      </c>
    </row>
    <row r="6775" spans="1:6" hidden="1" x14ac:dyDescent="0.35">
      <c r="A6775">
        <v>6773</v>
      </c>
      <c r="B6775" t="s">
        <v>734</v>
      </c>
      <c r="C6775">
        <v>0</v>
      </c>
      <c r="D6775" t="s">
        <v>35</v>
      </c>
      <c r="E6775" t="s">
        <v>673</v>
      </c>
      <c r="F6775">
        <v>794.43210980582205</v>
      </c>
    </row>
    <row r="6776" spans="1:6" hidden="1" x14ac:dyDescent="0.35">
      <c r="A6776">
        <v>6774</v>
      </c>
      <c r="B6776" t="s">
        <v>734</v>
      </c>
      <c r="C6776">
        <v>0</v>
      </c>
      <c r="D6776" t="s">
        <v>36</v>
      </c>
      <c r="E6776" t="s">
        <v>674</v>
      </c>
      <c r="F6776">
        <v>427.28234240647083</v>
      </c>
    </row>
    <row r="6777" spans="1:6" hidden="1" x14ac:dyDescent="0.35">
      <c r="A6777">
        <v>6775</v>
      </c>
      <c r="B6777" t="s">
        <v>734</v>
      </c>
      <c r="C6777">
        <v>0</v>
      </c>
      <c r="D6777" t="s">
        <v>37</v>
      </c>
      <c r="E6777" t="s">
        <v>675</v>
      </c>
      <c r="F6777">
        <v>887.33608304506663</v>
      </c>
    </row>
    <row r="6778" spans="1:6" hidden="1" x14ac:dyDescent="0.35">
      <c r="A6778">
        <v>6776</v>
      </c>
      <c r="B6778" t="s">
        <v>734</v>
      </c>
      <c r="C6778">
        <v>0</v>
      </c>
      <c r="D6778" t="s">
        <v>314</v>
      </c>
      <c r="E6778" t="s">
        <v>676</v>
      </c>
      <c r="F6778">
        <v>6.4488307934182156</v>
      </c>
    </row>
    <row r="6779" spans="1:6" hidden="1" x14ac:dyDescent="0.35">
      <c r="A6779">
        <v>6777</v>
      </c>
      <c r="B6779" t="s">
        <v>734</v>
      </c>
      <c r="C6779">
        <v>0</v>
      </c>
      <c r="D6779" t="s">
        <v>314</v>
      </c>
      <c r="E6779" t="s">
        <v>677</v>
      </c>
      <c r="F6779">
        <v>6.9352159927033545</v>
      </c>
    </row>
    <row r="6780" spans="1:6" hidden="1" x14ac:dyDescent="0.35">
      <c r="A6780">
        <v>6778</v>
      </c>
      <c r="B6780" t="s">
        <v>734</v>
      </c>
      <c r="C6780">
        <v>0</v>
      </c>
      <c r="D6780" t="s">
        <v>314</v>
      </c>
      <c r="E6780" t="s">
        <v>678</v>
      </c>
      <c r="F6780">
        <v>6.25859490010256</v>
      </c>
    </row>
    <row r="6781" spans="1:6" hidden="1" x14ac:dyDescent="0.35">
      <c r="A6781">
        <v>6779</v>
      </c>
      <c r="B6781" t="s">
        <v>734</v>
      </c>
      <c r="C6781">
        <v>0</v>
      </c>
      <c r="D6781" t="s">
        <v>314</v>
      </c>
      <c r="E6781" t="s">
        <v>679</v>
      </c>
      <c r="F6781">
        <v>8.8327995451066936</v>
      </c>
    </row>
    <row r="6782" spans="1:6" hidden="1" x14ac:dyDescent="0.35">
      <c r="A6782">
        <v>6780</v>
      </c>
      <c r="B6782" t="s">
        <v>734</v>
      </c>
      <c r="C6782">
        <v>0</v>
      </c>
      <c r="D6782" t="s">
        <v>314</v>
      </c>
      <c r="E6782" t="s">
        <v>680</v>
      </c>
      <c r="F6782">
        <v>1.8344983084445334</v>
      </c>
    </row>
    <row r="6783" spans="1:6" hidden="1" x14ac:dyDescent="0.35">
      <c r="A6783">
        <v>6781</v>
      </c>
      <c r="B6783" t="s">
        <v>734</v>
      </c>
      <c r="C6783">
        <v>0</v>
      </c>
      <c r="D6783" t="s">
        <v>314</v>
      </c>
      <c r="E6783" t="s">
        <v>681</v>
      </c>
      <c r="F6783">
        <v>3.009450205050578</v>
      </c>
    </row>
    <row r="6784" spans="1:6" hidden="1" x14ac:dyDescent="0.35">
      <c r="A6784">
        <v>6782</v>
      </c>
      <c r="B6784" t="s">
        <v>734</v>
      </c>
      <c r="C6784">
        <v>0</v>
      </c>
      <c r="D6784" t="s">
        <v>314</v>
      </c>
      <c r="E6784" t="s">
        <v>682</v>
      </c>
      <c r="F6784">
        <v>4.7993938152321984</v>
      </c>
    </row>
    <row r="6785" spans="1:6" hidden="1" x14ac:dyDescent="0.35">
      <c r="A6785">
        <v>6783</v>
      </c>
      <c r="B6785" t="s">
        <v>734</v>
      </c>
      <c r="C6785">
        <v>0</v>
      </c>
      <c r="D6785" t="s">
        <v>314</v>
      </c>
      <c r="E6785" t="s">
        <v>683</v>
      </c>
      <c r="F6785">
        <v>1.1314820290394807</v>
      </c>
    </row>
    <row r="6786" spans="1:6" hidden="1" x14ac:dyDescent="0.35">
      <c r="A6786">
        <v>6784</v>
      </c>
      <c r="B6786" t="s">
        <v>734</v>
      </c>
      <c r="C6786">
        <v>0</v>
      </c>
      <c r="D6786" t="s">
        <v>314</v>
      </c>
      <c r="E6786" t="s">
        <v>684</v>
      </c>
      <c r="F6786">
        <v>0.32884352787897858</v>
      </c>
    </row>
    <row r="6787" spans="1:6" hidden="1" x14ac:dyDescent="0.35">
      <c r="A6787">
        <v>6785</v>
      </c>
      <c r="B6787" t="s">
        <v>734</v>
      </c>
      <c r="C6787">
        <v>0</v>
      </c>
      <c r="D6787" t="s">
        <v>314</v>
      </c>
      <c r="E6787" t="s">
        <v>685</v>
      </c>
      <c r="F6787">
        <v>8.0079361569672649</v>
      </c>
    </row>
    <row r="6788" spans="1:6" hidden="1" x14ac:dyDescent="0.35">
      <c r="A6788">
        <v>6786</v>
      </c>
      <c r="B6788" t="s">
        <v>734</v>
      </c>
      <c r="C6788">
        <v>0</v>
      </c>
      <c r="D6788" t="s">
        <v>314</v>
      </c>
      <c r="E6788" t="s">
        <v>686</v>
      </c>
      <c r="F6788">
        <v>7.8512129050409198</v>
      </c>
    </row>
    <row r="6789" spans="1:6" hidden="1" x14ac:dyDescent="0.35">
      <c r="A6789">
        <v>6787</v>
      </c>
      <c r="B6789" t="s">
        <v>734</v>
      </c>
      <c r="C6789">
        <v>0</v>
      </c>
      <c r="D6789" t="s">
        <v>314</v>
      </c>
      <c r="E6789" t="s">
        <v>687</v>
      </c>
      <c r="F6789">
        <v>1.2023909872122074</v>
      </c>
    </row>
    <row r="6790" spans="1:6" hidden="1" x14ac:dyDescent="0.35">
      <c r="A6790">
        <v>6788</v>
      </c>
      <c r="B6790" t="s">
        <v>734</v>
      </c>
      <c r="C6790">
        <v>0</v>
      </c>
      <c r="D6790" t="s">
        <v>314</v>
      </c>
      <c r="E6790" t="s">
        <v>688</v>
      </c>
      <c r="F6790">
        <v>21.842670023283066</v>
      </c>
    </row>
    <row r="6791" spans="1:6" hidden="1" x14ac:dyDescent="0.35">
      <c r="A6791">
        <v>6789</v>
      </c>
      <c r="B6791" t="s">
        <v>734</v>
      </c>
      <c r="C6791">
        <v>0</v>
      </c>
      <c r="D6791" t="s">
        <v>314</v>
      </c>
      <c r="E6791" t="s">
        <v>689</v>
      </c>
      <c r="F6791">
        <v>21.216172316380298</v>
      </c>
    </row>
    <row r="6792" spans="1:6" hidden="1" x14ac:dyDescent="0.35">
      <c r="A6792">
        <v>6790</v>
      </c>
      <c r="B6792" t="s">
        <v>734</v>
      </c>
      <c r="C6792">
        <v>0</v>
      </c>
      <c r="D6792" t="s">
        <v>314</v>
      </c>
      <c r="E6792" t="s">
        <v>690</v>
      </c>
      <c r="F6792">
        <v>21.956863467602791</v>
      </c>
    </row>
    <row r="6793" spans="1:6" hidden="1" x14ac:dyDescent="0.35">
      <c r="A6793">
        <v>6791</v>
      </c>
      <c r="B6793" t="s">
        <v>734</v>
      </c>
      <c r="C6793">
        <v>0</v>
      </c>
      <c r="D6793" t="s">
        <v>314</v>
      </c>
      <c r="E6793" t="s">
        <v>691</v>
      </c>
      <c r="F6793">
        <v>13.18692818119686</v>
      </c>
    </row>
    <row r="6794" spans="1:6" hidden="1" x14ac:dyDescent="0.35">
      <c r="A6794">
        <v>6792</v>
      </c>
      <c r="B6794" t="s">
        <v>734</v>
      </c>
      <c r="C6794">
        <v>0</v>
      </c>
      <c r="D6794" t="s">
        <v>314</v>
      </c>
      <c r="E6794" t="s">
        <v>692</v>
      </c>
      <c r="F6794">
        <v>8.3637472168359519</v>
      </c>
    </row>
    <row r="6795" spans="1:6" hidden="1" x14ac:dyDescent="0.35">
      <c r="A6795">
        <v>6793</v>
      </c>
      <c r="B6795" t="s">
        <v>734</v>
      </c>
      <c r="C6795">
        <v>0</v>
      </c>
      <c r="D6795" t="s">
        <v>314</v>
      </c>
      <c r="E6795" t="s">
        <v>693</v>
      </c>
      <c r="F6795">
        <v>15.266903506777684</v>
      </c>
    </row>
    <row r="6796" spans="1:6" hidden="1" x14ac:dyDescent="0.35">
      <c r="A6796">
        <v>6794</v>
      </c>
      <c r="B6796" t="s">
        <v>734</v>
      </c>
      <c r="C6796">
        <v>0</v>
      </c>
      <c r="D6796" t="s">
        <v>314</v>
      </c>
      <c r="E6796" t="s">
        <v>694</v>
      </c>
      <c r="F6796">
        <v>4.1458922675839185</v>
      </c>
    </row>
    <row r="6797" spans="1:6" hidden="1" x14ac:dyDescent="0.35">
      <c r="A6797">
        <v>6795</v>
      </c>
      <c r="B6797" t="s">
        <v>734</v>
      </c>
      <c r="C6797">
        <v>0</v>
      </c>
      <c r="D6797" t="s">
        <v>314</v>
      </c>
      <c r="E6797" t="s">
        <v>695</v>
      </c>
      <c r="F6797">
        <v>5.4207461100661529</v>
      </c>
    </row>
    <row r="6798" spans="1:6" hidden="1" x14ac:dyDescent="0.35">
      <c r="A6798">
        <v>6796</v>
      </c>
      <c r="B6798" t="s">
        <v>734</v>
      </c>
      <c r="C6798">
        <v>0</v>
      </c>
      <c r="D6798" t="s">
        <v>38</v>
      </c>
      <c r="E6798" t="s">
        <v>696</v>
      </c>
      <c r="F6798">
        <v>108.14772868717182</v>
      </c>
    </row>
    <row r="6799" spans="1:6" hidden="1" x14ac:dyDescent="0.35">
      <c r="A6799">
        <v>6797</v>
      </c>
      <c r="B6799" t="s">
        <v>734</v>
      </c>
      <c r="C6799">
        <v>0</v>
      </c>
      <c r="D6799" t="s">
        <v>38</v>
      </c>
      <c r="E6799" t="s">
        <v>697</v>
      </c>
      <c r="F6799">
        <v>412.8625024692131</v>
      </c>
    </row>
    <row r="6800" spans="1:6" hidden="1" x14ac:dyDescent="0.35">
      <c r="A6800">
        <v>6798</v>
      </c>
      <c r="B6800" t="s">
        <v>734</v>
      </c>
      <c r="C6800">
        <v>0</v>
      </c>
      <c r="D6800" t="s">
        <v>38</v>
      </c>
      <c r="E6800" t="s">
        <v>698</v>
      </c>
      <c r="F6800">
        <v>284.94735935591922</v>
      </c>
    </row>
    <row r="6801" spans="1:6" hidden="1" x14ac:dyDescent="0.35">
      <c r="A6801">
        <v>6799</v>
      </c>
      <c r="B6801" t="s">
        <v>734</v>
      </c>
      <c r="C6801">
        <v>0</v>
      </c>
      <c r="D6801" t="s">
        <v>39</v>
      </c>
      <c r="E6801" t="s">
        <v>699</v>
      </c>
      <c r="F6801">
        <v>40.964917535979147</v>
      </c>
    </row>
    <row r="6802" spans="1:6" hidden="1" x14ac:dyDescent="0.35">
      <c r="A6802">
        <v>6800</v>
      </c>
      <c r="B6802" t="s">
        <v>734</v>
      </c>
      <c r="C6802">
        <v>0</v>
      </c>
      <c r="D6802">
        <v>0</v>
      </c>
      <c r="E6802" t="s">
        <v>700</v>
      </c>
      <c r="F6802">
        <v>0</v>
      </c>
    </row>
    <row r="6803" spans="1:6" hidden="1" x14ac:dyDescent="0.35">
      <c r="A6803">
        <v>6801</v>
      </c>
      <c r="B6803" t="s">
        <v>735</v>
      </c>
      <c r="C6803">
        <v>0</v>
      </c>
      <c r="D6803" t="s">
        <v>9</v>
      </c>
      <c r="E6803" t="s">
        <v>502</v>
      </c>
      <c r="F6803">
        <v>164.33717869542122</v>
      </c>
    </row>
    <row r="6804" spans="1:6" hidden="1" x14ac:dyDescent="0.35">
      <c r="A6804">
        <v>6802</v>
      </c>
      <c r="B6804" t="s">
        <v>735</v>
      </c>
      <c r="C6804">
        <v>0</v>
      </c>
      <c r="D6804" t="s">
        <v>9</v>
      </c>
      <c r="E6804" t="s">
        <v>503</v>
      </c>
      <c r="F6804">
        <v>105.43544602285657</v>
      </c>
    </row>
    <row r="6805" spans="1:6" hidden="1" x14ac:dyDescent="0.35">
      <c r="A6805">
        <v>6803</v>
      </c>
      <c r="B6805" t="s">
        <v>735</v>
      </c>
      <c r="C6805">
        <v>0</v>
      </c>
      <c r="D6805" t="s">
        <v>9</v>
      </c>
      <c r="E6805" t="s">
        <v>504</v>
      </c>
      <c r="F6805">
        <v>548.54704290181098</v>
      </c>
    </row>
    <row r="6806" spans="1:6" hidden="1" x14ac:dyDescent="0.35">
      <c r="A6806">
        <v>6804</v>
      </c>
      <c r="B6806" t="s">
        <v>735</v>
      </c>
      <c r="C6806">
        <v>0</v>
      </c>
      <c r="D6806" t="s">
        <v>9</v>
      </c>
      <c r="E6806" t="s">
        <v>505</v>
      </c>
      <c r="F6806">
        <v>2565.9136813857899</v>
      </c>
    </row>
    <row r="6807" spans="1:6" hidden="1" x14ac:dyDescent="0.35">
      <c r="A6807">
        <v>6805</v>
      </c>
      <c r="B6807" t="s">
        <v>735</v>
      </c>
      <c r="C6807">
        <v>0</v>
      </c>
      <c r="D6807" t="s">
        <v>9</v>
      </c>
      <c r="E6807" t="s">
        <v>506</v>
      </c>
      <c r="F6807">
        <v>182.22210437649494</v>
      </c>
    </row>
    <row r="6808" spans="1:6" hidden="1" x14ac:dyDescent="0.35">
      <c r="A6808">
        <v>6806</v>
      </c>
      <c r="B6808" t="s">
        <v>735</v>
      </c>
      <c r="C6808">
        <v>0</v>
      </c>
      <c r="D6808" t="s">
        <v>9</v>
      </c>
      <c r="E6808" t="s">
        <v>507</v>
      </c>
      <c r="F6808">
        <v>49.570213357194639</v>
      </c>
    </row>
    <row r="6809" spans="1:6" hidden="1" x14ac:dyDescent="0.35">
      <c r="A6809">
        <v>6807</v>
      </c>
      <c r="B6809" t="s">
        <v>735</v>
      </c>
      <c r="C6809">
        <v>0</v>
      </c>
      <c r="D6809" t="s">
        <v>9</v>
      </c>
      <c r="E6809" t="s">
        <v>508</v>
      </c>
      <c r="F6809">
        <v>38.278669536456086</v>
      </c>
    </row>
    <row r="6810" spans="1:6" hidden="1" x14ac:dyDescent="0.35">
      <c r="A6810">
        <v>6808</v>
      </c>
      <c r="B6810" t="s">
        <v>735</v>
      </c>
      <c r="C6810">
        <v>0</v>
      </c>
      <c r="D6810" t="s">
        <v>9</v>
      </c>
      <c r="E6810" t="s">
        <v>509</v>
      </c>
      <c r="F6810">
        <v>501.05868276677927</v>
      </c>
    </row>
    <row r="6811" spans="1:6" hidden="1" x14ac:dyDescent="0.35">
      <c r="A6811">
        <v>6809</v>
      </c>
      <c r="B6811" t="s">
        <v>735</v>
      </c>
      <c r="C6811">
        <v>0</v>
      </c>
      <c r="D6811" t="s">
        <v>9</v>
      </c>
      <c r="E6811" t="s">
        <v>510</v>
      </c>
      <c r="F6811">
        <v>625.38073334589569</v>
      </c>
    </row>
    <row r="6812" spans="1:6" hidden="1" x14ac:dyDescent="0.35">
      <c r="A6812">
        <v>6810</v>
      </c>
      <c r="B6812" t="s">
        <v>735</v>
      </c>
      <c r="C6812">
        <v>0</v>
      </c>
      <c r="D6812" t="s">
        <v>9</v>
      </c>
      <c r="E6812" t="s">
        <v>511</v>
      </c>
      <c r="F6812">
        <v>117.55459654472438</v>
      </c>
    </row>
    <row r="6813" spans="1:6" hidden="1" x14ac:dyDescent="0.35">
      <c r="A6813">
        <v>6811</v>
      </c>
      <c r="B6813" t="s">
        <v>735</v>
      </c>
      <c r="C6813">
        <v>0</v>
      </c>
      <c r="D6813" t="s">
        <v>9</v>
      </c>
      <c r="E6813" t="s">
        <v>512</v>
      </c>
      <c r="F6813">
        <v>256.55748598956285</v>
      </c>
    </row>
    <row r="6814" spans="1:6" hidden="1" x14ac:dyDescent="0.35">
      <c r="A6814">
        <v>6812</v>
      </c>
      <c r="B6814" t="s">
        <v>735</v>
      </c>
      <c r="C6814">
        <v>0</v>
      </c>
      <c r="D6814" t="s">
        <v>9</v>
      </c>
      <c r="E6814" t="s">
        <v>513</v>
      </c>
      <c r="F6814">
        <v>112.1966155309144</v>
      </c>
    </row>
    <row r="6815" spans="1:6" hidden="1" x14ac:dyDescent="0.35">
      <c r="A6815">
        <v>6813</v>
      </c>
      <c r="B6815" t="s">
        <v>735</v>
      </c>
      <c r="C6815">
        <v>0</v>
      </c>
      <c r="D6815" t="s">
        <v>9</v>
      </c>
      <c r="E6815" t="s">
        <v>514</v>
      </c>
      <c r="F6815">
        <v>57.497209791071732</v>
      </c>
    </row>
    <row r="6816" spans="1:6" hidden="1" x14ac:dyDescent="0.35">
      <c r="A6816">
        <v>6814</v>
      </c>
      <c r="B6816" t="s">
        <v>735</v>
      </c>
      <c r="C6816">
        <v>0</v>
      </c>
      <c r="D6816" t="s">
        <v>9</v>
      </c>
      <c r="E6816" t="s">
        <v>515</v>
      </c>
      <c r="F6816">
        <v>264.85873407686609</v>
      </c>
    </row>
    <row r="6817" spans="1:6" hidden="1" x14ac:dyDescent="0.35">
      <c r="A6817">
        <v>6815</v>
      </c>
      <c r="B6817" t="s">
        <v>735</v>
      </c>
      <c r="C6817">
        <v>0</v>
      </c>
      <c r="D6817" t="s">
        <v>9</v>
      </c>
      <c r="E6817" t="s">
        <v>516</v>
      </c>
      <c r="F6817">
        <v>8.4921950603026062</v>
      </c>
    </row>
    <row r="6818" spans="1:6" hidden="1" x14ac:dyDescent="0.35">
      <c r="A6818">
        <v>6816</v>
      </c>
      <c r="B6818" t="s">
        <v>735</v>
      </c>
      <c r="C6818">
        <v>0</v>
      </c>
      <c r="D6818" t="s">
        <v>9</v>
      </c>
      <c r="E6818" t="s">
        <v>517</v>
      </c>
      <c r="F6818">
        <v>0</v>
      </c>
    </row>
    <row r="6819" spans="1:6" hidden="1" x14ac:dyDescent="0.35">
      <c r="A6819">
        <v>6817</v>
      </c>
      <c r="B6819" t="s">
        <v>735</v>
      </c>
      <c r="C6819">
        <v>0</v>
      </c>
      <c r="D6819" t="s">
        <v>9</v>
      </c>
      <c r="E6819" t="s">
        <v>518</v>
      </c>
      <c r="F6819">
        <v>0</v>
      </c>
    </row>
    <row r="6820" spans="1:6" hidden="1" x14ac:dyDescent="0.35">
      <c r="A6820">
        <v>6818</v>
      </c>
      <c r="B6820" t="s">
        <v>735</v>
      </c>
      <c r="C6820">
        <v>0</v>
      </c>
      <c r="D6820" t="s">
        <v>9</v>
      </c>
      <c r="E6820" t="s">
        <v>519</v>
      </c>
      <c r="F6820">
        <v>120.67502769314419</v>
      </c>
    </row>
    <row r="6821" spans="1:6" hidden="1" x14ac:dyDescent="0.35">
      <c r="A6821">
        <v>6819</v>
      </c>
      <c r="B6821" t="s">
        <v>735</v>
      </c>
      <c r="C6821">
        <v>0</v>
      </c>
      <c r="D6821" t="s">
        <v>9</v>
      </c>
      <c r="E6821" t="s">
        <v>520</v>
      </c>
      <c r="F6821">
        <v>70.204775940498166</v>
      </c>
    </row>
    <row r="6822" spans="1:6" hidden="1" x14ac:dyDescent="0.35">
      <c r="A6822">
        <v>6820</v>
      </c>
      <c r="B6822" t="s">
        <v>735</v>
      </c>
      <c r="C6822">
        <v>0</v>
      </c>
      <c r="D6822" t="s">
        <v>106</v>
      </c>
      <c r="E6822" t="s">
        <v>521</v>
      </c>
      <c r="F6822">
        <v>8.9657832505586704E-2</v>
      </c>
    </row>
    <row r="6823" spans="1:6" hidden="1" x14ac:dyDescent="0.35">
      <c r="A6823">
        <v>6821</v>
      </c>
      <c r="B6823" t="s">
        <v>735</v>
      </c>
      <c r="C6823">
        <v>0</v>
      </c>
      <c r="D6823" t="s">
        <v>106</v>
      </c>
      <c r="E6823" t="s">
        <v>522</v>
      </c>
      <c r="F6823">
        <v>18.160447194653973</v>
      </c>
    </row>
    <row r="6824" spans="1:6" hidden="1" x14ac:dyDescent="0.35">
      <c r="A6824">
        <v>6822</v>
      </c>
      <c r="B6824" t="s">
        <v>735</v>
      </c>
      <c r="C6824">
        <v>0</v>
      </c>
      <c r="D6824" t="s">
        <v>106</v>
      </c>
      <c r="E6824" t="s">
        <v>523</v>
      </c>
      <c r="F6824">
        <v>6.5736258630641453</v>
      </c>
    </row>
    <row r="6825" spans="1:6" hidden="1" x14ac:dyDescent="0.35">
      <c r="A6825">
        <v>6823</v>
      </c>
      <c r="B6825" t="s">
        <v>735</v>
      </c>
      <c r="C6825">
        <v>0</v>
      </c>
      <c r="D6825" t="s">
        <v>106</v>
      </c>
      <c r="E6825" t="s">
        <v>524</v>
      </c>
      <c r="F6825">
        <v>2.7961851900688579E-3</v>
      </c>
    </row>
    <row r="6826" spans="1:6" hidden="1" x14ac:dyDescent="0.35">
      <c r="A6826">
        <v>6824</v>
      </c>
      <c r="B6826" t="s">
        <v>735</v>
      </c>
      <c r="C6826">
        <v>0</v>
      </c>
      <c r="D6826" t="s">
        <v>106</v>
      </c>
      <c r="E6826" t="s">
        <v>525</v>
      </c>
      <c r="F6826">
        <v>0.91927677208855962</v>
      </c>
    </row>
    <row r="6827" spans="1:6" hidden="1" x14ac:dyDescent="0.35">
      <c r="A6827">
        <v>6825</v>
      </c>
      <c r="B6827" t="s">
        <v>735</v>
      </c>
      <c r="C6827">
        <v>0</v>
      </c>
      <c r="D6827" t="s">
        <v>106</v>
      </c>
      <c r="E6827" t="s">
        <v>526</v>
      </c>
      <c r="F6827">
        <v>0.13503234680170689</v>
      </c>
    </row>
    <row r="6828" spans="1:6" hidden="1" x14ac:dyDescent="0.35">
      <c r="A6828">
        <v>6826</v>
      </c>
      <c r="B6828" t="s">
        <v>735</v>
      </c>
      <c r="C6828">
        <v>0</v>
      </c>
      <c r="D6828" t="s">
        <v>106</v>
      </c>
      <c r="E6828" t="s">
        <v>527</v>
      </c>
      <c r="F6828">
        <v>4.6759204262799774E-2</v>
      </c>
    </row>
    <row r="6829" spans="1:6" hidden="1" x14ac:dyDescent="0.35">
      <c r="A6829">
        <v>6827</v>
      </c>
      <c r="B6829" t="s">
        <v>735</v>
      </c>
      <c r="C6829">
        <v>0</v>
      </c>
      <c r="D6829" t="s">
        <v>106</v>
      </c>
      <c r="E6829" t="s">
        <v>528</v>
      </c>
      <c r="F6829">
        <v>5.3407861528149123E-2</v>
      </c>
    </row>
    <row r="6830" spans="1:6" hidden="1" x14ac:dyDescent="0.35">
      <c r="A6830">
        <v>6828</v>
      </c>
      <c r="B6830" t="s">
        <v>735</v>
      </c>
      <c r="C6830">
        <v>0</v>
      </c>
      <c r="D6830" t="s">
        <v>105</v>
      </c>
      <c r="E6830" t="s">
        <v>529</v>
      </c>
      <c r="F6830">
        <v>244.47678199532578</v>
      </c>
    </row>
    <row r="6831" spans="1:6" hidden="1" x14ac:dyDescent="0.35">
      <c r="A6831">
        <v>6829</v>
      </c>
      <c r="B6831" t="s">
        <v>735</v>
      </c>
      <c r="C6831">
        <v>0</v>
      </c>
      <c r="D6831" t="s">
        <v>105</v>
      </c>
      <c r="E6831" t="s">
        <v>530</v>
      </c>
      <c r="F6831">
        <v>11.367726885201966</v>
      </c>
    </row>
    <row r="6832" spans="1:6" hidden="1" x14ac:dyDescent="0.35">
      <c r="A6832">
        <v>6830</v>
      </c>
      <c r="B6832" t="s">
        <v>735</v>
      </c>
      <c r="C6832">
        <v>0</v>
      </c>
      <c r="D6832" t="s">
        <v>105</v>
      </c>
      <c r="E6832" t="s">
        <v>531</v>
      </c>
      <c r="F6832">
        <v>7.1569874258268369</v>
      </c>
    </row>
    <row r="6833" spans="1:6" hidden="1" x14ac:dyDescent="0.35">
      <c r="A6833">
        <v>6831</v>
      </c>
      <c r="B6833" t="s">
        <v>735</v>
      </c>
      <c r="C6833">
        <v>0</v>
      </c>
      <c r="D6833" t="s">
        <v>105</v>
      </c>
      <c r="E6833" t="s">
        <v>532</v>
      </c>
      <c r="F6833">
        <v>15.738180409549045</v>
      </c>
    </row>
    <row r="6834" spans="1:6" hidden="1" x14ac:dyDescent="0.35">
      <c r="A6834">
        <v>6832</v>
      </c>
      <c r="B6834" t="s">
        <v>735</v>
      </c>
      <c r="C6834">
        <v>0</v>
      </c>
      <c r="D6834" t="s">
        <v>10</v>
      </c>
      <c r="E6834" t="s">
        <v>533</v>
      </c>
      <c r="F6834">
        <v>3.1220278285201739</v>
      </c>
    </row>
    <row r="6835" spans="1:6" hidden="1" x14ac:dyDescent="0.35">
      <c r="A6835">
        <v>6833</v>
      </c>
      <c r="B6835" t="s">
        <v>735</v>
      </c>
      <c r="C6835">
        <v>0</v>
      </c>
      <c r="D6835" t="s">
        <v>10</v>
      </c>
      <c r="E6835" t="s">
        <v>534</v>
      </c>
      <c r="F6835">
        <v>13.398387430378621</v>
      </c>
    </row>
    <row r="6836" spans="1:6" hidden="1" x14ac:dyDescent="0.35">
      <c r="A6836">
        <v>6834</v>
      </c>
      <c r="B6836" t="s">
        <v>735</v>
      </c>
      <c r="C6836">
        <v>0</v>
      </c>
      <c r="D6836" t="s">
        <v>10</v>
      </c>
      <c r="E6836" t="s">
        <v>535</v>
      </c>
      <c r="F6836">
        <v>331.38246912704557</v>
      </c>
    </row>
    <row r="6837" spans="1:6" hidden="1" x14ac:dyDescent="0.35">
      <c r="A6837">
        <v>6835</v>
      </c>
      <c r="B6837" t="s">
        <v>735</v>
      </c>
      <c r="C6837">
        <v>0</v>
      </c>
      <c r="D6837" t="s">
        <v>10</v>
      </c>
      <c r="E6837" t="s">
        <v>536</v>
      </c>
      <c r="F6837">
        <v>50.739331876373377</v>
      </c>
    </row>
    <row r="6838" spans="1:6" hidden="1" x14ac:dyDescent="0.35">
      <c r="A6838">
        <v>6836</v>
      </c>
      <c r="B6838" t="s">
        <v>735</v>
      </c>
      <c r="C6838">
        <v>0</v>
      </c>
      <c r="D6838" t="s">
        <v>10</v>
      </c>
      <c r="E6838" t="s">
        <v>537</v>
      </c>
      <c r="F6838">
        <v>10.846341412198221</v>
      </c>
    </row>
    <row r="6839" spans="1:6" hidden="1" x14ac:dyDescent="0.35">
      <c r="A6839">
        <v>6837</v>
      </c>
      <c r="B6839" t="s">
        <v>735</v>
      </c>
      <c r="C6839">
        <v>0</v>
      </c>
      <c r="D6839" t="s">
        <v>10</v>
      </c>
      <c r="E6839" t="s">
        <v>538</v>
      </c>
      <c r="F6839">
        <v>17.319582079526747</v>
      </c>
    </row>
    <row r="6840" spans="1:6" hidden="1" x14ac:dyDescent="0.35">
      <c r="A6840">
        <v>6838</v>
      </c>
      <c r="B6840" t="s">
        <v>735</v>
      </c>
      <c r="C6840">
        <v>0</v>
      </c>
      <c r="D6840" t="s">
        <v>10</v>
      </c>
      <c r="E6840" t="s">
        <v>539</v>
      </c>
      <c r="F6840">
        <v>41.079997080705148</v>
      </c>
    </row>
    <row r="6841" spans="1:6" hidden="1" x14ac:dyDescent="0.35">
      <c r="A6841">
        <v>6839</v>
      </c>
      <c r="B6841" t="s">
        <v>735</v>
      </c>
      <c r="C6841">
        <v>0</v>
      </c>
      <c r="D6841" t="s">
        <v>10</v>
      </c>
      <c r="E6841" t="s">
        <v>540</v>
      </c>
      <c r="F6841">
        <v>55.702339321350856</v>
      </c>
    </row>
    <row r="6842" spans="1:6" hidden="1" x14ac:dyDescent="0.35">
      <c r="A6842">
        <v>6840</v>
      </c>
      <c r="B6842" t="s">
        <v>735</v>
      </c>
      <c r="C6842">
        <v>0</v>
      </c>
      <c r="D6842" t="s">
        <v>10</v>
      </c>
      <c r="E6842" t="s">
        <v>541</v>
      </c>
      <c r="F6842">
        <v>4.5810034861445539</v>
      </c>
    </row>
    <row r="6843" spans="1:6" hidden="1" x14ac:dyDescent="0.35">
      <c r="A6843">
        <v>6841</v>
      </c>
      <c r="B6843" t="s">
        <v>735</v>
      </c>
      <c r="C6843">
        <v>0</v>
      </c>
      <c r="D6843" t="s">
        <v>10</v>
      </c>
      <c r="E6843" t="s">
        <v>542</v>
      </c>
      <c r="F6843">
        <v>123.58838145135954</v>
      </c>
    </row>
    <row r="6844" spans="1:6" hidden="1" x14ac:dyDescent="0.35">
      <c r="A6844">
        <v>6842</v>
      </c>
      <c r="B6844" t="s">
        <v>735</v>
      </c>
      <c r="C6844">
        <v>0</v>
      </c>
      <c r="D6844" t="s">
        <v>10</v>
      </c>
      <c r="E6844" t="s">
        <v>543</v>
      </c>
      <c r="F6844">
        <v>8.5940318499380357</v>
      </c>
    </row>
    <row r="6845" spans="1:6" hidden="1" x14ac:dyDescent="0.35">
      <c r="A6845">
        <v>6843</v>
      </c>
      <c r="B6845" t="s">
        <v>735</v>
      </c>
      <c r="C6845">
        <v>0</v>
      </c>
      <c r="D6845" t="s">
        <v>12</v>
      </c>
      <c r="E6845" t="s">
        <v>544</v>
      </c>
      <c r="F6845">
        <v>97.476639946898132</v>
      </c>
    </row>
    <row r="6846" spans="1:6" hidden="1" x14ac:dyDescent="0.35">
      <c r="A6846">
        <v>6844</v>
      </c>
      <c r="B6846" t="s">
        <v>735</v>
      </c>
      <c r="C6846">
        <v>0</v>
      </c>
      <c r="D6846" t="s">
        <v>12</v>
      </c>
      <c r="E6846" t="s">
        <v>545</v>
      </c>
      <c r="F6846">
        <v>118.13842906115134</v>
      </c>
    </row>
    <row r="6847" spans="1:6" hidden="1" x14ac:dyDescent="0.35">
      <c r="A6847">
        <v>6845</v>
      </c>
      <c r="B6847" t="s">
        <v>735</v>
      </c>
      <c r="C6847">
        <v>0</v>
      </c>
      <c r="D6847" t="s">
        <v>12</v>
      </c>
      <c r="E6847" t="s">
        <v>546</v>
      </c>
      <c r="F6847">
        <v>153.0753381076789</v>
      </c>
    </row>
    <row r="6848" spans="1:6" hidden="1" x14ac:dyDescent="0.35">
      <c r="A6848">
        <v>6846</v>
      </c>
      <c r="B6848" t="s">
        <v>735</v>
      </c>
      <c r="C6848">
        <v>0</v>
      </c>
      <c r="D6848" t="s">
        <v>12</v>
      </c>
      <c r="E6848" t="s">
        <v>547</v>
      </c>
      <c r="F6848">
        <v>228.30328043823425</v>
      </c>
    </row>
    <row r="6849" spans="1:6" hidden="1" x14ac:dyDescent="0.35">
      <c r="A6849">
        <v>6847</v>
      </c>
      <c r="B6849" t="s">
        <v>735</v>
      </c>
      <c r="C6849">
        <v>0</v>
      </c>
      <c r="D6849" t="s">
        <v>12</v>
      </c>
      <c r="E6849" t="s">
        <v>548</v>
      </c>
      <c r="F6849">
        <v>118.1372405366797</v>
      </c>
    </row>
    <row r="6850" spans="1:6" hidden="1" x14ac:dyDescent="0.35">
      <c r="A6850">
        <v>6848</v>
      </c>
      <c r="B6850" t="s">
        <v>735</v>
      </c>
      <c r="C6850">
        <v>0</v>
      </c>
      <c r="D6850" t="s">
        <v>12</v>
      </c>
      <c r="E6850" t="s">
        <v>549</v>
      </c>
      <c r="F6850">
        <v>188.45624339715692</v>
      </c>
    </row>
    <row r="6851" spans="1:6" hidden="1" x14ac:dyDescent="0.35">
      <c r="A6851">
        <v>6849</v>
      </c>
      <c r="B6851" t="s">
        <v>735</v>
      </c>
      <c r="C6851">
        <v>0</v>
      </c>
      <c r="D6851" t="s">
        <v>12</v>
      </c>
      <c r="E6851" t="s">
        <v>550</v>
      </c>
      <c r="F6851">
        <v>46.847628402710747</v>
      </c>
    </row>
    <row r="6852" spans="1:6" hidden="1" x14ac:dyDescent="0.35">
      <c r="A6852">
        <v>6850</v>
      </c>
      <c r="B6852" t="s">
        <v>735</v>
      </c>
      <c r="C6852">
        <v>0</v>
      </c>
      <c r="D6852" t="s">
        <v>12</v>
      </c>
      <c r="E6852" t="s">
        <v>551</v>
      </c>
      <c r="F6852">
        <v>39.928723739099588</v>
      </c>
    </row>
    <row r="6853" spans="1:6" hidden="1" x14ac:dyDescent="0.35">
      <c r="A6853">
        <v>6851</v>
      </c>
      <c r="B6853" t="s">
        <v>735</v>
      </c>
      <c r="C6853">
        <v>0</v>
      </c>
      <c r="D6853" t="s">
        <v>12</v>
      </c>
      <c r="E6853" t="s">
        <v>552</v>
      </c>
      <c r="F6853">
        <v>1445.5191049217676</v>
      </c>
    </row>
    <row r="6854" spans="1:6" hidden="1" x14ac:dyDescent="0.35">
      <c r="A6854">
        <v>6852</v>
      </c>
      <c r="B6854" t="s">
        <v>735</v>
      </c>
      <c r="C6854">
        <v>0</v>
      </c>
      <c r="D6854" t="s">
        <v>12</v>
      </c>
      <c r="E6854" t="s">
        <v>553</v>
      </c>
      <c r="F6854">
        <v>613.11666057020045</v>
      </c>
    </row>
    <row r="6855" spans="1:6" hidden="1" x14ac:dyDescent="0.35">
      <c r="A6855">
        <v>6853</v>
      </c>
      <c r="B6855" t="s">
        <v>735</v>
      </c>
      <c r="C6855">
        <v>0</v>
      </c>
      <c r="D6855" t="s">
        <v>12</v>
      </c>
      <c r="E6855" t="s">
        <v>554</v>
      </c>
      <c r="F6855">
        <v>227.72244326294131</v>
      </c>
    </row>
    <row r="6856" spans="1:6" hidden="1" x14ac:dyDescent="0.35">
      <c r="A6856">
        <v>6854</v>
      </c>
      <c r="B6856" t="s">
        <v>735</v>
      </c>
      <c r="C6856">
        <v>0</v>
      </c>
      <c r="D6856" t="s">
        <v>12</v>
      </c>
      <c r="E6856" t="s">
        <v>555</v>
      </c>
      <c r="F6856">
        <v>117.72798958820655</v>
      </c>
    </row>
    <row r="6857" spans="1:6" hidden="1" x14ac:dyDescent="0.35">
      <c r="A6857">
        <v>6855</v>
      </c>
      <c r="B6857" t="s">
        <v>735</v>
      </c>
      <c r="C6857">
        <v>0</v>
      </c>
      <c r="D6857" t="s">
        <v>13</v>
      </c>
      <c r="E6857" t="s">
        <v>556</v>
      </c>
      <c r="F6857">
        <v>145.22010717779912</v>
      </c>
    </row>
    <row r="6858" spans="1:6" hidden="1" x14ac:dyDescent="0.35">
      <c r="A6858">
        <v>6856</v>
      </c>
      <c r="B6858" t="s">
        <v>735</v>
      </c>
      <c r="C6858">
        <v>0</v>
      </c>
      <c r="D6858" t="s">
        <v>13</v>
      </c>
      <c r="E6858" t="s">
        <v>557</v>
      </c>
      <c r="F6858">
        <v>306.06810787082253</v>
      </c>
    </row>
    <row r="6859" spans="1:6" hidden="1" x14ac:dyDescent="0.35">
      <c r="A6859">
        <v>6857</v>
      </c>
      <c r="B6859" t="s">
        <v>735</v>
      </c>
      <c r="C6859">
        <v>0</v>
      </c>
      <c r="D6859" t="s">
        <v>13</v>
      </c>
      <c r="E6859" t="s">
        <v>558</v>
      </c>
      <c r="F6859">
        <v>120.43908592237689</v>
      </c>
    </row>
    <row r="6860" spans="1:6" hidden="1" x14ac:dyDescent="0.35">
      <c r="A6860">
        <v>6858</v>
      </c>
      <c r="B6860" t="s">
        <v>735</v>
      </c>
      <c r="C6860">
        <v>0</v>
      </c>
      <c r="D6860" t="s">
        <v>14</v>
      </c>
      <c r="E6860" t="s">
        <v>559</v>
      </c>
      <c r="F6860">
        <v>169.39857011267748</v>
      </c>
    </row>
    <row r="6861" spans="1:6" hidden="1" x14ac:dyDescent="0.35">
      <c r="A6861">
        <v>6859</v>
      </c>
      <c r="B6861" t="s">
        <v>735</v>
      </c>
      <c r="C6861">
        <v>0</v>
      </c>
      <c r="D6861" t="s">
        <v>14</v>
      </c>
      <c r="E6861" t="s">
        <v>560</v>
      </c>
      <c r="F6861">
        <v>0</v>
      </c>
    </row>
    <row r="6862" spans="1:6" hidden="1" x14ac:dyDescent="0.35">
      <c r="A6862">
        <v>6860</v>
      </c>
      <c r="B6862" t="s">
        <v>735</v>
      </c>
      <c r="C6862">
        <v>0</v>
      </c>
      <c r="D6862" t="s">
        <v>15</v>
      </c>
      <c r="E6862" t="s">
        <v>561</v>
      </c>
      <c r="F6862">
        <v>20.624755372262175</v>
      </c>
    </row>
    <row r="6863" spans="1:6" hidden="1" x14ac:dyDescent="0.35">
      <c r="A6863">
        <v>6861</v>
      </c>
      <c r="B6863" t="s">
        <v>735</v>
      </c>
      <c r="C6863">
        <v>0</v>
      </c>
      <c r="D6863" t="s">
        <v>15</v>
      </c>
      <c r="E6863" t="s">
        <v>562</v>
      </c>
      <c r="F6863">
        <v>0</v>
      </c>
    </row>
    <row r="6864" spans="1:6" hidden="1" x14ac:dyDescent="0.35">
      <c r="A6864">
        <v>6862</v>
      </c>
      <c r="B6864" t="s">
        <v>735</v>
      </c>
      <c r="C6864">
        <v>0</v>
      </c>
      <c r="D6864" t="s">
        <v>15</v>
      </c>
      <c r="E6864" t="s">
        <v>563</v>
      </c>
      <c r="F6864">
        <v>169.79892367549101</v>
      </c>
    </row>
    <row r="6865" spans="1:6" hidden="1" x14ac:dyDescent="0.35">
      <c r="A6865">
        <v>6863</v>
      </c>
      <c r="B6865" t="s">
        <v>735</v>
      </c>
      <c r="C6865">
        <v>0</v>
      </c>
      <c r="D6865" t="s">
        <v>15</v>
      </c>
      <c r="E6865" t="s">
        <v>564</v>
      </c>
      <c r="F6865">
        <v>246.60133481817203</v>
      </c>
    </row>
    <row r="6866" spans="1:6" hidden="1" x14ac:dyDescent="0.35">
      <c r="A6866">
        <v>6864</v>
      </c>
      <c r="B6866" t="s">
        <v>735</v>
      </c>
      <c r="C6866">
        <v>0</v>
      </c>
      <c r="D6866" t="s">
        <v>16</v>
      </c>
      <c r="E6866" t="s">
        <v>565</v>
      </c>
      <c r="F6866">
        <v>13.069087040485535</v>
      </c>
    </row>
    <row r="6867" spans="1:6" hidden="1" x14ac:dyDescent="0.35">
      <c r="A6867">
        <v>6865</v>
      </c>
      <c r="B6867" t="s">
        <v>735</v>
      </c>
      <c r="C6867">
        <v>0</v>
      </c>
      <c r="D6867" t="s">
        <v>16</v>
      </c>
      <c r="E6867" t="s">
        <v>566</v>
      </c>
      <c r="F6867">
        <v>2.3408484182425634E-3</v>
      </c>
    </row>
    <row r="6868" spans="1:6" hidden="1" x14ac:dyDescent="0.35">
      <c r="A6868">
        <v>6866</v>
      </c>
      <c r="B6868" t="s">
        <v>735</v>
      </c>
      <c r="C6868">
        <v>0</v>
      </c>
      <c r="D6868" t="s">
        <v>16</v>
      </c>
      <c r="E6868" t="s">
        <v>567</v>
      </c>
      <c r="F6868">
        <v>0.19386434250417947</v>
      </c>
    </row>
    <row r="6869" spans="1:6" hidden="1" x14ac:dyDescent="0.35">
      <c r="A6869">
        <v>6867</v>
      </c>
      <c r="B6869" t="s">
        <v>735</v>
      </c>
      <c r="C6869">
        <v>0</v>
      </c>
      <c r="D6869" t="s">
        <v>16</v>
      </c>
      <c r="E6869" t="s">
        <v>568</v>
      </c>
      <c r="F6869">
        <v>93.620727450159393</v>
      </c>
    </row>
    <row r="6870" spans="1:6" hidden="1" x14ac:dyDescent="0.35">
      <c r="A6870">
        <v>6868</v>
      </c>
      <c r="B6870" t="s">
        <v>735</v>
      </c>
      <c r="C6870">
        <v>0</v>
      </c>
      <c r="D6870" t="s">
        <v>16</v>
      </c>
      <c r="E6870" t="s">
        <v>569</v>
      </c>
      <c r="F6870">
        <v>0.51138234431745211</v>
      </c>
    </row>
    <row r="6871" spans="1:6" hidden="1" x14ac:dyDescent="0.35">
      <c r="A6871">
        <v>6869</v>
      </c>
      <c r="B6871" t="s">
        <v>735</v>
      </c>
      <c r="C6871">
        <v>0</v>
      </c>
      <c r="D6871" t="s">
        <v>16</v>
      </c>
      <c r="E6871" t="s">
        <v>570</v>
      </c>
      <c r="F6871">
        <v>0.75057879266355665</v>
      </c>
    </row>
    <row r="6872" spans="1:6" hidden="1" x14ac:dyDescent="0.35">
      <c r="A6872">
        <v>6870</v>
      </c>
      <c r="B6872" t="s">
        <v>735</v>
      </c>
      <c r="C6872">
        <v>0</v>
      </c>
      <c r="D6872" t="s">
        <v>16</v>
      </c>
      <c r="E6872" t="s">
        <v>571</v>
      </c>
      <c r="F6872">
        <v>162.19029902379978</v>
      </c>
    </row>
    <row r="6873" spans="1:6" hidden="1" x14ac:dyDescent="0.35">
      <c r="A6873">
        <v>6871</v>
      </c>
      <c r="B6873" t="s">
        <v>735</v>
      </c>
      <c r="C6873">
        <v>0</v>
      </c>
      <c r="D6873" t="s">
        <v>16</v>
      </c>
      <c r="E6873" t="s">
        <v>572</v>
      </c>
      <c r="F6873">
        <v>29.971306474553771</v>
      </c>
    </row>
    <row r="6874" spans="1:6" hidden="1" x14ac:dyDescent="0.35">
      <c r="A6874">
        <v>6872</v>
      </c>
      <c r="B6874" t="s">
        <v>735</v>
      </c>
      <c r="C6874">
        <v>0</v>
      </c>
      <c r="D6874" t="s">
        <v>16</v>
      </c>
      <c r="E6874" t="s">
        <v>573</v>
      </c>
      <c r="F6874">
        <v>174.05709411383384</v>
      </c>
    </row>
    <row r="6875" spans="1:6" hidden="1" x14ac:dyDescent="0.35">
      <c r="A6875">
        <v>6873</v>
      </c>
      <c r="B6875" t="s">
        <v>735</v>
      </c>
      <c r="C6875">
        <v>0</v>
      </c>
      <c r="D6875" t="s">
        <v>16</v>
      </c>
      <c r="E6875" t="s">
        <v>574</v>
      </c>
      <c r="F6875">
        <v>50.870159817811938</v>
      </c>
    </row>
    <row r="6876" spans="1:6" hidden="1" x14ac:dyDescent="0.35">
      <c r="A6876">
        <v>6874</v>
      </c>
      <c r="B6876" t="s">
        <v>735</v>
      </c>
      <c r="C6876">
        <v>0</v>
      </c>
      <c r="D6876" t="s">
        <v>16</v>
      </c>
      <c r="E6876" t="s">
        <v>575</v>
      </c>
      <c r="F6876">
        <v>1.7886572124380926</v>
      </c>
    </row>
    <row r="6877" spans="1:6" hidden="1" x14ac:dyDescent="0.35">
      <c r="A6877">
        <v>6875</v>
      </c>
      <c r="B6877" t="s">
        <v>735</v>
      </c>
      <c r="C6877">
        <v>0</v>
      </c>
      <c r="D6877" t="s">
        <v>16</v>
      </c>
      <c r="E6877" t="s">
        <v>576</v>
      </c>
      <c r="F6877">
        <v>58.865866916148377</v>
      </c>
    </row>
    <row r="6878" spans="1:6" hidden="1" x14ac:dyDescent="0.35">
      <c r="A6878">
        <v>6876</v>
      </c>
      <c r="B6878" t="s">
        <v>735</v>
      </c>
      <c r="C6878">
        <v>0</v>
      </c>
      <c r="D6878" t="s">
        <v>16</v>
      </c>
      <c r="E6878" t="s">
        <v>577</v>
      </c>
      <c r="F6878">
        <v>32.918721934820908</v>
      </c>
    </row>
    <row r="6879" spans="1:6" hidden="1" x14ac:dyDescent="0.35">
      <c r="A6879">
        <v>6877</v>
      </c>
      <c r="B6879" t="s">
        <v>735</v>
      </c>
      <c r="C6879">
        <v>0</v>
      </c>
      <c r="D6879" t="s">
        <v>16</v>
      </c>
      <c r="E6879" t="s">
        <v>578</v>
      </c>
      <c r="F6879">
        <v>2.784050855943045</v>
      </c>
    </row>
    <row r="6880" spans="1:6" hidden="1" x14ac:dyDescent="0.35">
      <c r="A6880">
        <v>6878</v>
      </c>
      <c r="B6880" t="s">
        <v>735</v>
      </c>
      <c r="C6880">
        <v>0</v>
      </c>
      <c r="D6880" t="s">
        <v>16</v>
      </c>
      <c r="E6880" t="s">
        <v>579</v>
      </c>
      <c r="F6880">
        <v>27.04834141054631</v>
      </c>
    </row>
    <row r="6881" spans="1:6" hidden="1" x14ac:dyDescent="0.35">
      <c r="A6881">
        <v>6879</v>
      </c>
      <c r="B6881" t="s">
        <v>735</v>
      </c>
      <c r="C6881">
        <v>0</v>
      </c>
      <c r="D6881" t="s">
        <v>16</v>
      </c>
      <c r="E6881" t="s">
        <v>580</v>
      </c>
      <c r="F6881">
        <v>1.4295638236178003</v>
      </c>
    </row>
    <row r="6882" spans="1:6" hidden="1" x14ac:dyDescent="0.35">
      <c r="A6882">
        <v>6880</v>
      </c>
      <c r="B6882" t="s">
        <v>735</v>
      </c>
      <c r="C6882">
        <v>0</v>
      </c>
      <c r="D6882" t="s">
        <v>16</v>
      </c>
      <c r="E6882" t="s">
        <v>581</v>
      </c>
      <c r="F6882">
        <v>28.414593531339325</v>
      </c>
    </row>
    <row r="6883" spans="1:6" hidden="1" x14ac:dyDescent="0.35">
      <c r="A6883">
        <v>6881</v>
      </c>
      <c r="B6883" t="s">
        <v>735</v>
      </c>
      <c r="C6883">
        <v>0</v>
      </c>
      <c r="D6883" t="s">
        <v>16</v>
      </c>
      <c r="E6883" t="s">
        <v>582</v>
      </c>
      <c r="F6883">
        <v>2.3609591754804371</v>
      </c>
    </row>
    <row r="6884" spans="1:6" hidden="1" x14ac:dyDescent="0.35">
      <c r="A6884">
        <v>6882</v>
      </c>
      <c r="B6884" t="s">
        <v>735</v>
      </c>
      <c r="C6884">
        <v>0</v>
      </c>
      <c r="D6884" t="s">
        <v>16</v>
      </c>
      <c r="E6884" t="s">
        <v>583</v>
      </c>
      <c r="F6884">
        <v>1.0934835007162278</v>
      </c>
    </row>
    <row r="6885" spans="1:6" hidden="1" x14ac:dyDescent="0.35">
      <c r="A6885">
        <v>6883</v>
      </c>
      <c r="B6885" t="s">
        <v>735</v>
      </c>
      <c r="C6885">
        <v>0</v>
      </c>
      <c r="D6885" t="s">
        <v>16</v>
      </c>
      <c r="E6885" t="s">
        <v>584</v>
      </c>
      <c r="F6885">
        <v>1.4068900709342207</v>
      </c>
    </row>
    <row r="6886" spans="1:6" hidden="1" x14ac:dyDescent="0.35">
      <c r="A6886">
        <v>6884</v>
      </c>
      <c r="B6886" t="s">
        <v>735</v>
      </c>
      <c r="C6886">
        <v>0</v>
      </c>
      <c r="D6886" t="s">
        <v>16</v>
      </c>
      <c r="E6886" t="s">
        <v>585</v>
      </c>
      <c r="F6886">
        <v>1.3159104032020557</v>
      </c>
    </row>
    <row r="6887" spans="1:6" hidden="1" x14ac:dyDescent="0.35">
      <c r="A6887">
        <v>6885</v>
      </c>
      <c r="B6887" t="s">
        <v>735</v>
      </c>
      <c r="C6887">
        <v>0</v>
      </c>
      <c r="D6887" t="s">
        <v>100</v>
      </c>
      <c r="E6887" t="s">
        <v>586</v>
      </c>
      <c r="F6887">
        <v>1.2933685993086532</v>
      </c>
    </row>
    <row r="6888" spans="1:6" hidden="1" x14ac:dyDescent="0.35">
      <c r="A6888">
        <v>6886</v>
      </c>
      <c r="B6888" t="s">
        <v>735</v>
      </c>
      <c r="C6888">
        <v>0</v>
      </c>
      <c r="D6888" t="s">
        <v>100</v>
      </c>
      <c r="E6888" t="s">
        <v>587</v>
      </c>
      <c r="F6888">
        <v>46.500459089596262</v>
      </c>
    </row>
    <row r="6889" spans="1:6" hidden="1" x14ac:dyDescent="0.35">
      <c r="A6889">
        <v>6887</v>
      </c>
      <c r="B6889" t="s">
        <v>735</v>
      </c>
      <c r="C6889">
        <v>0</v>
      </c>
      <c r="D6889" t="s">
        <v>100</v>
      </c>
      <c r="E6889" t="s">
        <v>588</v>
      </c>
      <c r="F6889">
        <v>0</v>
      </c>
    </row>
    <row r="6890" spans="1:6" hidden="1" x14ac:dyDescent="0.35">
      <c r="A6890">
        <v>6888</v>
      </c>
      <c r="B6890" t="s">
        <v>735</v>
      </c>
      <c r="C6890">
        <v>0</v>
      </c>
      <c r="D6890" t="s">
        <v>100</v>
      </c>
      <c r="E6890" t="s">
        <v>589</v>
      </c>
      <c r="F6890">
        <v>8.5961542817577552</v>
      </c>
    </row>
    <row r="6891" spans="1:6" hidden="1" x14ac:dyDescent="0.35">
      <c r="A6891">
        <v>6889</v>
      </c>
      <c r="B6891" t="s">
        <v>735</v>
      </c>
      <c r="C6891">
        <v>0</v>
      </c>
      <c r="D6891" t="s">
        <v>100</v>
      </c>
      <c r="E6891" t="s">
        <v>590</v>
      </c>
      <c r="F6891">
        <v>49.096801098782734</v>
      </c>
    </row>
    <row r="6892" spans="1:6" hidden="1" x14ac:dyDescent="0.35">
      <c r="A6892">
        <v>6890</v>
      </c>
      <c r="B6892" t="s">
        <v>735</v>
      </c>
      <c r="C6892">
        <v>0</v>
      </c>
      <c r="D6892" t="s">
        <v>100</v>
      </c>
      <c r="E6892" t="s">
        <v>591</v>
      </c>
      <c r="F6892">
        <v>664.45321015438765</v>
      </c>
    </row>
    <row r="6893" spans="1:6" hidden="1" x14ac:dyDescent="0.35">
      <c r="A6893">
        <v>6891</v>
      </c>
      <c r="B6893" t="s">
        <v>735</v>
      </c>
      <c r="C6893">
        <v>0</v>
      </c>
      <c r="D6893" t="s">
        <v>100</v>
      </c>
      <c r="E6893" t="s">
        <v>592</v>
      </c>
      <c r="F6893">
        <v>9.9804346645121527</v>
      </c>
    </row>
    <row r="6894" spans="1:6" hidden="1" x14ac:dyDescent="0.35">
      <c r="A6894">
        <v>6892</v>
      </c>
      <c r="B6894" t="s">
        <v>735</v>
      </c>
      <c r="C6894">
        <v>0</v>
      </c>
      <c r="D6894" t="s">
        <v>100</v>
      </c>
      <c r="E6894" t="s">
        <v>593</v>
      </c>
      <c r="F6894">
        <v>2.2005808711752062</v>
      </c>
    </row>
    <row r="6895" spans="1:6" hidden="1" x14ac:dyDescent="0.35">
      <c r="A6895">
        <v>6893</v>
      </c>
      <c r="B6895" t="s">
        <v>735</v>
      </c>
      <c r="C6895">
        <v>0</v>
      </c>
      <c r="D6895" t="s">
        <v>16</v>
      </c>
      <c r="E6895" t="s">
        <v>594</v>
      </c>
      <c r="F6895">
        <v>1.4553672422902879</v>
      </c>
    </row>
    <row r="6896" spans="1:6" hidden="1" x14ac:dyDescent="0.35">
      <c r="A6896">
        <v>6894</v>
      </c>
      <c r="B6896" t="s">
        <v>735</v>
      </c>
      <c r="C6896">
        <v>0</v>
      </c>
      <c r="D6896" t="s">
        <v>16</v>
      </c>
      <c r="E6896" t="s">
        <v>595</v>
      </c>
      <c r="F6896">
        <v>0.33895841362460949</v>
      </c>
    </row>
    <row r="6897" spans="1:6" hidden="1" x14ac:dyDescent="0.35">
      <c r="A6897">
        <v>6895</v>
      </c>
      <c r="B6897" t="s">
        <v>735</v>
      </c>
      <c r="C6897">
        <v>0</v>
      </c>
      <c r="D6897" t="s">
        <v>16</v>
      </c>
      <c r="E6897" t="s">
        <v>596</v>
      </c>
      <c r="F6897">
        <v>3.2239112865106221</v>
      </c>
    </row>
    <row r="6898" spans="1:6" hidden="1" x14ac:dyDescent="0.35">
      <c r="A6898">
        <v>6896</v>
      </c>
      <c r="B6898" t="s">
        <v>735</v>
      </c>
      <c r="C6898">
        <v>0</v>
      </c>
      <c r="D6898" t="s">
        <v>17</v>
      </c>
      <c r="E6898" t="s">
        <v>597</v>
      </c>
      <c r="F6898">
        <v>256.24561474716808</v>
      </c>
    </row>
    <row r="6899" spans="1:6" hidden="1" x14ac:dyDescent="0.35">
      <c r="A6899">
        <v>6897</v>
      </c>
      <c r="B6899" t="s">
        <v>735</v>
      </c>
      <c r="C6899">
        <v>0</v>
      </c>
      <c r="D6899" t="s">
        <v>310</v>
      </c>
      <c r="E6899" t="s">
        <v>598</v>
      </c>
      <c r="F6899">
        <v>92.802507452134279</v>
      </c>
    </row>
    <row r="6900" spans="1:6" hidden="1" x14ac:dyDescent="0.35">
      <c r="A6900">
        <v>6898</v>
      </c>
      <c r="B6900" t="s">
        <v>735</v>
      </c>
      <c r="C6900">
        <v>0</v>
      </c>
      <c r="D6900" t="s">
        <v>310</v>
      </c>
      <c r="E6900" t="s">
        <v>599</v>
      </c>
      <c r="F6900">
        <v>0</v>
      </c>
    </row>
    <row r="6901" spans="1:6" hidden="1" x14ac:dyDescent="0.35">
      <c r="A6901">
        <v>6899</v>
      </c>
      <c r="B6901" t="s">
        <v>735</v>
      </c>
      <c r="C6901">
        <v>0</v>
      </c>
      <c r="D6901" t="s">
        <v>311</v>
      </c>
      <c r="E6901" t="s">
        <v>600</v>
      </c>
      <c r="F6901">
        <v>55.268931124303094</v>
      </c>
    </row>
    <row r="6902" spans="1:6" hidden="1" x14ac:dyDescent="0.35">
      <c r="A6902">
        <v>6900</v>
      </c>
      <c r="B6902" t="s">
        <v>735</v>
      </c>
      <c r="C6902">
        <v>0</v>
      </c>
      <c r="D6902" t="s">
        <v>311</v>
      </c>
      <c r="E6902" t="s">
        <v>601</v>
      </c>
      <c r="F6902">
        <v>20.382958707326235</v>
      </c>
    </row>
    <row r="6903" spans="1:6" hidden="1" x14ac:dyDescent="0.35">
      <c r="A6903">
        <v>6901</v>
      </c>
      <c r="B6903" t="s">
        <v>735</v>
      </c>
      <c r="C6903">
        <v>0</v>
      </c>
      <c r="D6903" t="s">
        <v>311</v>
      </c>
      <c r="E6903" t="s">
        <v>602</v>
      </c>
      <c r="F6903">
        <v>118.78628973230462</v>
      </c>
    </row>
    <row r="6904" spans="1:6" hidden="1" x14ac:dyDescent="0.35">
      <c r="A6904">
        <v>6902</v>
      </c>
      <c r="B6904" t="s">
        <v>735</v>
      </c>
      <c r="C6904">
        <v>0</v>
      </c>
      <c r="D6904" t="s">
        <v>311</v>
      </c>
      <c r="E6904" t="s">
        <v>603</v>
      </c>
      <c r="F6904">
        <v>0</v>
      </c>
    </row>
    <row r="6905" spans="1:6" hidden="1" x14ac:dyDescent="0.35">
      <c r="A6905">
        <v>6903</v>
      </c>
      <c r="B6905" t="s">
        <v>735</v>
      </c>
      <c r="C6905">
        <v>0</v>
      </c>
      <c r="D6905" t="s">
        <v>311</v>
      </c>
      <c r="E6905" t="s">
        <v>604</v>
      </c>
      <c r="F6905">
        <v>79.790256091014413</v>
      </c>
    </row>
    <row r="6906" spans="1:6" hidden="1" x14ac:dyDescent="0.35">
      <c r="A6906">
        <v>6904</v>
      </c>
      <c r="B6906" t="s">
        <v>735</v>
      </c>
      <c r="C6906">
        <v>0</v>
      </c>
      <c r="D6906" t="s">
        <v>312</v>
      </c>
      <c r="E6906" t="s">
        <v>605</v>
      </c>
      <c r="F6906">
        <v>512.56648707377678</v>
      </c>
    </row>
    <row r="6907" spans="1:6" hidden="1" x14ac:dyDescent="0.35">
      <c r="A6907">
        <v>6905</v>
      </c>
      <c r="B6907" t="s">
        <v>735</v>
      </c>
      <c r="C6907">
        <v>0</v>
      </c>
      <c r="D6907" t="s">
        <v>312</v>
      </c>
      <c r="E6907" t="s">
        <v>606</v>
      </c>
      <c r="F6907">
        <v>0</v>
      </c>
    </row>
    <row r="6908" spans="1:6" hidden="1" x14ac:dyDescent="0.35">
      <c r="A6908">
        <v>6906</v>
      </c>
      <c r="B6908" t="s">
        <v>735</v>
      </c>
      <c r="C6908">
        <v>0</v>
      </c>
      <c r="D6908" t="s">
        <v>313</v>
      </c>
      <c r="E6908" t="s">
        <v>607</v>
      </c>
      <c r="F6908">
        <v>47.866370331641882</v>
      </c>
    </row>
    <row r="6909" spans="1:6" hidden="1" x14ac:dyDescent="0.35">
      <c r="A6909">
        <v>6907</v>
      </c>
      <c r="B6909" t="s">
        <v>735</v>
      </c>
      <c r="C6909">
        <v>0</v>
      </c>
      <c r="D6909" t="s">
        <v>313</v>
      </c>
      <c r="E6909" t="s">
        <v>608</v>
      </c>
      <c r="F6909">
        <v>0</v>
      </c>
    </row>
    <row r="6910" spans="1:6" hidden="1" x14ac:dyDescent="0.35">
      <c r="A6910">
        <v>6908</v>
      </c>
      <c r="B6910" t="s">
        <v>735</v>
      </c>
      <c r="C6910">
        <v>0</v>
      </c>
      <c r="D6910" t="s">
        <v>313</v>
      </c>
      <c r="E6910" t="s">
        <v>609</v>
      </c>
      <c r="F6910">
        <v>120.2710800385034</v>
      </c>
    </row>
    <row r="6911" spans="1:6" hidden="1" x14ac:dyDescent="0.35">
      <c r="A6911">
        <v>6909</v>
      </c>
      <c r="B6911" t="s">
        <v>735</v>
      </c>
      <c r="C6911">
        <v>0</v>
      </c>
      <c r="D6911" t="s">
        <v>313</v>
      </c>
      <c r="E6911" t="s">
        <v>610</v>
      </c>
      <c r="F6911">
        <v>0</v>
      </c>
    </row>
    <row r="6912" spans="1:6" hidden="1" x14ac:dyDescent="0.35">
      <c r="A6912">
        <v>6910</v>
      </c>
      <c r="B6912" t="s">
        <v>735</v>
      </c>
      <c r="C6912">
        <v>0</v>
      </c>
      <c r="D6912" t="s">
        <v>10</v>
      </c>
      <c r="E6912" t="s">
        <v>539</v>
      </c>
      <c r="F6912">
        <v>35.355094000946686</v>
      </c>
    </row>
    <row r="6913" spans="1:6" hidden="1" x14ac:dyDescent="0.35">
      <c r="A6913">
        <v>6911</v>
      </c>
      <c r="B6913" t="s">
        <v>735</v>
      </c>
      <c r="C6913">
        <v>0</v>
      </c>
      <c r="D6913" t="s">
        <v>313</v>
      </c>
      <c r="E6913" t="s">
        <v>611</v>
      </c>
      <c r="F6913">
        <v>0</v>
      </c>
    </row>
    <row r="6914" spans="1:6" hidden="1" x14ac:dyDescent="0.35">
      <c r="A6914">
        <v>6912</v>
      </c>
      <c r="B6914" t="s">
        <v>735</v>
      </c>
      <c r="C6914">
        <v>0</v>
      </c>
      <c r="D6914" t="s">
        <v>313</v>
      </c>
      <c r="E6914" t="s">
        <v>612</v>
      </c>
      <c r="F6914">
        <v>70.345617054623233</v>
      </c>
    </row>
    <row r="6915" spans="1:6" hidden="1" x14ac:dyDescent="0.35">
      <c r="A6915">
        <v>6913</v>
      </c>
      <c r="B6915" t="s">
        <v>735</v>
      </c>
      <c r="C6915">
        <v>0</v>
      </c>
      <c r="D6915" t="s">
        <v>313</v>
      </c>
      <c r="E6915" t="s">
        <v>613</v>
      </c>
      <c r="F6915">
        <v>0</v>
      </c>
    </row>
    <row r="6916" spans="1:6" hidden="1" x14ac:dyDescent="0.35">
      <c r="A6916">
        <v>6914</v>
      </c>
      <c r="B6916" t="s">
        <v>735</v>
      </c>
      <c r="C6916">
        <v>0</v>
      </c>
      <c r="D6916" t="s">
        <v>313</v>
      </c>
      <c r="E6916" t="s">
        <v>614</v>
      </c>
      <c r="F6916">
        <v>34.369513512751858</v>
      </c>
    </row>
    <row r="6917" spans="1:6" hidden="1" x14ac:dyDescent="0.35">
      <c r="A6917">
        <v>6915</v>
      </c>
      <c r="B6917" t="s">
        <v>735</v>
      </c>
      <c r="C6917">
        <v>0</v>
      </c>
      <c r="D6917" t="s">
        <v>313</v>
      </c>
      <c r="E6917" t="s">
        <v>615</v>
      </c>
      <c r="F6917">
        <v>0</v>
      </c>
    </row>
    <row r="6918" spans="1:6" hidden="1" x14ac:dyDescent="0.35">
      <c r="A6918">
        <v>6916</v>
      </c>
      <c r="B6918" t="s">
        <v>735</v>
      </c>
      <c r="C6918">
        <v>0</v>
      </c>
      <c r="D6918" t="s">
        <v>313</v>
      </c>
      <c r="E6918" t="s">
        <v>616</v>
      </c>
      <c r="F6918">
        <v>66.705374196060959</v>
      </c>
    </row>
    <row r="6919" spans="1:6" hidden="1" x14ac:dyDescent="0.35">
      <c r="A6919">
        <v>6917</v>
      </c>
      <c r="B6919" t="s">
        <v>735</v>
      </c>
      <c r="C6919">
        <v>0</v>
      </c>
      <c r="D6919" t="s">
        <v>18</v>
      </c>
      <c r="E6919" t="s">
        <v>617</v>
      </c>
      <c r="F6919">
        <v>503.94646320682483</v>
      </c>
    </row>
    <row r="6920" spans="1:6" hidden="1" x14ac:dyDescent="0.35">
      <c r="A6920">
        <v>6918</v>
      </c>
      <c r="B6920" t="s">
        <v>735</v>
      </c>
      <c r="C6920">
        <v>0</v>
      </c>
      <c r="D6920" t="s">
        <v>21</v>
      </c>
      <c r="E6920" t="s">
        <v>618</v>
      </c>
      <c r="F6920">
        <v>864.0413539266641</v>
      </c>
    </row>
    <row r="6921" spans="1:6" hidden="1" x14ac:dyDescent="0.35">
      <c r="A6921">
        <v>6919</v>
      </c>
      <c r="B6921" t="s">
        <v>735</v>
      </c>
      <c r="C6921">
        <v>0</v>
      </c>
      <c r="D6921" t="s">
        <v>19</v>
      </c>
      <c r="E6921" t="s">
        <v>619</v>
      </c>
      <c r="F6921">
        <v>166.53999270738043</v>
      </c>
    </row>
    <row r="6922" spans="1:6" hidden="1" x14ac:dyDescent="0.35">
      <c r="A6922">
        <v>6920</v>
      </c>
      <c r="B6922" t="s">
        <v>735</v>
      </c>
      <c r="C6922">
        <v>0</v>
      </c>
      <c r="D6922" t="s">
        <v>20</v>
      </c>
      <c r="E6922" t="s">
        <v>620</v>
      </c>
      <c r="F6922">
        <v>216.30002938777008</v>
      </c>
    </row>
    <row r="6923" spans="1:6" hidden="1" x14ac:dyDescent="0.35">
      <c r="A6923">
        <v>6921</v>
      </c>
      <c r="B6923" t="s">
        <v>735</v>
      </c>
      <c r="C6923">
        <v>0</v>
      </c>
      <c r="D6923" t="s">
        <v>19</v>
      </c>
      <c r="E6923" t="s">
        <v>621</v>
      </c>
      <c r="F6923">
        <v>290.20107030581562</v>
      </c>
    </row>
    <row r="6924" spans="1:6" hidden="1" x14ac:dyDescent="0.35">
      <c r="A6924">
        <v>6922</v>
      </c>
      <c r="B6924" t="s">
        <v>735</v>
      </c>
      <c r="C6924">
        <v>0</v>
      </c>
      <c r="D6924" t="s">
        <v>19</v>
      </c>
      <c r="E6924" t="s">
        <v>622</v>
      </c>
      <c r="F6924">
        <v>278.22153425870709</v>
      </c>
    </row>
    <row r="6925" spans="1:6" hidden="1" x14ac:dyDescent="0.35">
      <c r="A6925">
        <v>6923</v>
      </c>
      <c r="B6925" t="s">
        <v>735</v>
      </c>
      <c r="C6925">
        <v>0</v>
      </c>
      <c r="D6925" t="s">
        <v>22</v>
      </c>
      <c r="E6925" t="s">
        <v>623</v>
      </c>
      <c r="F6925">
        <v>640.93658582629484</v>
      </c>
    </row>
    <row r="6926" spans="1:6" hidden="1" x14ac:dyDescent="0.35">
      <c r="A6926">
        <v>6924</v>
      </c>
      <c r="B6926" t="s">
        <v>735</v>
      </c>
      <c r="C6926">
        <v>0</v>
      </c>
      <c r="D6926" t="s">
        <v>23</v>
      </c>
      <c r="E6926" t="s">
        <v>624</v>
      </c>
      <c r="F6926">
        <v>121.55490773923593</v>
      </c>
    </row>
    <row r="6927" spans="1:6" hidden="1" x14ac:dyDescent="0.35">
      <c r="A6927">
        <v>6925</v>
      </c>
      <c r="B6927" t="s">
        <v>735</v>
      </c>
      <c r="C6927">
        <v>0</v>
      </c>
      <c r="D6927" t="s">
        <v>24</v>
      </c>
      <c r="E6927" t="s">
        <v>625</v>
      </c>
      <c r="F6927">
        <v>363.2193116774219</v>
      </c>
    </row>
    <row r="6928" spans="1:6" hidden="1" x14ac:dyDescent="0.35">
      <c r="A6928">
        <v>6926</v>
      </c>
      <c r="B6928" t="s">
        <v>735</v>
      </c>
      <c r="C6928">
        <v>0</v>
      </c>
      <c r="D6928" t="s">
        <v>314</v>
      </c>
      <c r="E6928" t="s">
        <v>626</v>
      </c>
      <c r="F6928">
        <v>25.712440441119714</v>
      </c>
    </row>
    <row r="6929" spans="1:6" hidden="1" x14ac:dyDescent="0.35">
      <c r="A6929">
        <v>6927</v>
      </c>
      <c r="B6929" t="s">
        <v>735</v>
      </c>
      <c r="C6929">
        <v>0</v>
      </c>
      <c r="D6929" t="s">
        <v>314</v>
      </c>
      <c r="E6929" t="s">
        <v>627</v>
      </c>
      <c r="F6929">
        <v>0</v>
      </c>
    </row>
    <row r="6930" spans="1:6" hidden="1" x14ac:dyDescent="0.35">
      <c r="A6930">
        <v>6928</v>
      </c>
      <c r="B6930" t="s">
        <v>735</v>
      </c>
      <c r="C6930">
        <v>0</v>
      </c>
      <c r="D6930" t="s">
        <v>315</v>
      </c>
      <c r="E6930" t="s">
        <v>628</v>
      </c>
      <c r="F6930">
        <v>33.195915037446483</v>
      </c>
    </row>
    <row r="6931" spans="1:6" hidden="1" x14ac:dyDescent="0.35">
      <c r="A6931">
        <v>6929</v>
      </c>
      <c r="B6931" t="s">
        <v>735</v>
      </c>
      <c r="C6931">
        <v>0</v>
      </c>
      <c r="D6931" t="s">
        <v>315</v>
      </c>
      <c r="E6931" t="s">
        <v>629</v>
      </c>
      <c r="F6931">
        <v>86.975140955735057</v>
      </c>
    </row>
    <row r="6932" spans="1:6" hidden="1" x14ac:dyDescent="0.35">
      <c r="A6932">
        <v>6930</v>
      </c>
      <c r="B6932" t="s">
        <v>735</v>
      </c>
      <c r="C6932">
        <v>0</v>
      </c>
      <c r="D6932" t="s">
        <v>315</v>
      </c>
      <c r="E6932" t="s">
        <v>630</v>
      </c>
      <c r="F6932">
        <v>8.3036414697920868</v>
      </c>
    </row>
    <row r="6933" spans="1:6" hidden="1" x14ac:dyDescent="0.35">
      <c r="A6933">
        <v>6931</v>
      </c>
      <c r="B6933" t="s">
        <v>735</v>
      </c>
      <c r="C6933">
        <v>0</v>
      </c>
      <c r="D6933" t="s">
        <v>315</v>
      </c>
      <c r="E6933" t="s">
        <v>631</v>
      </c>
      <c r="F6933">
        <v>99.38654659338971</v>
      </c>
    </row>
    <row r="6934" spans="1:6" hidden="1" x14ac:dyDescent="0.35">
      <c r="A6934">
        <v>6932</v>
      </c>
      <c r="B6934" t="s">
        <v>735</v>
      </c>
      <c r="C6934">
        <v>0</v>
      </c>
      <c r="D6934" t="s">
        <v>315</v>
      </c>
      <c r="E6934" t="s">
        <v>632</v>
      </c>
      <c r="F6934">
        <v>6.6844583366686141</v>
      </c>
    </row>
    <row r="6935" spans="1:6" hidden="1" x14ac:dyDescent="0.35">
      <c r="A6935">
        <v>6933</v>
      </c>
      <c r="B6935" t="s">
        <v>735</v>
      </c>
      <c r="C6935">
        <v>0</v>
      </c>
      <c r="D6935" t="s">
        <v>315</v>
      </c>
      <c r="E6935" t="s">
        <v>633</v>
      </c>
      <c r="F6935">
        <v>53.87536116630573</v>
      </c>
    </row>
    <row r="6936" spans="1:6" hidden="1" x14ac:dyDescent="0.35">
      <c r="A6936">
        <v>6934</v>
      </c>
      <c r="B6936" t="s">
        <v>735</v>
      </c>
      <c r="C6936">
        <v>0</v>
      </c>
      <c r="D6936" t="s">
        <v>315</v>
      </c>
      <c r="E6936" t="s">
        <v>634</v>
      </c>
      <c r="F6936">
        <v>7.4555728269473258</v>
      </c>
    </row>
    <row r="6937" spans="1:6" hidden="1" x14ac:dyDescent="0.35">
      <c r="A6937">
        <v>6935</v>
      </c>
      <c r="B6937" t="s">
        <v>735</v>
      </c>
      <c r="C6937">
        <v>0</v>
      </c>
      <c r="D6937" t="s">
        <v>315</v>
      </c>
      <c r="E6937" t="s">
        <v>635</v>
      </c>
      <c r="F6937">
        <v>1.8561683327224778</v>
      </c>
    </row>
    <row r="6938" spans="1:6" hidden="1" x14ac:dyDescent="0.35">
      <c r="A6938">
        <v>6936</v>
      </c>
      <c r="B6938" t="s">
        <v>735</v>
      </c>
      <c r="C6938">
        <v>0</v>
      </c>
      <c r="D6938" t="s">
        <v>315</v>
      </c>
      <c r="E6938" t="s">
        <v>636</v>
      </c>
      <c r="F6938">
        <v>4.7867275950163099E-4</v>
      </c>
    </row>
    <row r="6939" spans="1:6" hidden="1" x14ac:dyDescent="0.35">
      <c r="A6939">
        <v>6937</v>
      </c>
      <c r="B6939" t="s">
        <v>735</v>
      </c>
      <c r="C6939">
        <v>0</v>
      </c>
      <c r="D6939" t="s">
        <v>315</v>
      </c>
      <c r="E6939" t="s">
        <v>637</v>
      </c>
      <c r="F6939">
        <v>0.15759448479728247</v>
      </c>
    </row>
    <row r="6940" spans="1:6" hidden="1" x14ac:dyDescent="0.35">
      <c r="A6940">
        <v>6938</v>
      </c>
      <c r="B6940" t="s">
        <v>735</v>
      </c>
      <c r="C6940">
        <v>0</v>
      </c>
      <c r="D6940" t="s">
        <v>315</v>
      </c>
      <c r="E6940" t="s">
        <v>638</v>
      </c>
      <c r="F6940">
        <v>3.5864298782978206</v>
      </c>
    </row>
    <row r="6941" spans="1:6" hidden="1" x14ac:dyDescent="0.35">
      <c r="A6941">
        <v>6939</v>
      </c>
      <c r="B6941" t="s">
        <v>735</v>
      </c>
      <c r="C6941">
        <v>0</v>
      </c>
      <c r="D6941" t="s">
        <v>315</v>
      </c>
      <c r="E6941" t="s">
        <v>639</v>
      </c>
      <c r="F6941">
        <v>1.7304084450480109E-2</v>
      </c>
    </row>
    <row r="6942" spans="1:6" hidden="1" x14ac:dyDescent="0.35">
      <c r="A6942">
        <v>6940</v>
      </c>
      <c r="B6942" t="s">
        <v>735</v>
      </c>
      <c r="C6942">
        <v>0</v>
      </c>
      <c r="D6942" t="s">
        <v>315</v>
      </c>
      <c r="E6942" t="s">
        <v>640</v>
      </c>
      <c r="F6942">
        <v>56.514981428122475</v>
      </c>
    </row>
    <row r="6943" spans="1:6" hidden="1" x14ac:dyDescent="0.35">
      <c r="A6943">
        <v>6941</v>
      </c>
      <c r="B6943" t="s">
        <v>735</v>
      </c>
      <c r="C6943">
        <v>0</v>
      </c>
      <c r="D6943" t="s">
        <v>315</v>
      </c>
      <c r="E6943" t="s">
        <v>641</v>
      </c>
      <c r="F6943">
        <v>158.00082015201437</v>
      </c>
    </row>
    <row r="6944" spans="1:6" hidden="1" x14ac:dyDescent="0.35">
      <c r="A6944">
        <v>6942</v>
      </c>
      <c r="B6944" t="s">
        <v>735</v>
      </c>
      <c r="C6944">
        <v>0</v>
      </c>
      <c r="D6944" t="s">
        <v>316</v>
      </c>
      <c r="E6944" t="s">
        <v>642</v>
      </c>
      <c r="F6944">
        <v>2.544315380714087</v>
      </c>
    </row>
    <row r="6945" spans="1:6" hidden="1" x14ac:dyDescent="0.35">
      <c r="A6945">
        <v>6943</v>
      </c>
      <c r="B6945" t="s">
        <v>735</v>
      </c>
      <c r="C6945">
        <v>0</v>
      </c>
      <c r="D6945" t="s">
        <v>316</v>
      </c>
      <c r="E6945" t="s">
        <v>643</v>
      </c>
      <c r="F6945">
        <v>3.0360151896002101</v>
      </c>
    </row>
    <row r="6946" spans="1:6" hidden="1" x14ac:dyDescent="0.35">
      <c r="A6946">
        <v>6944</v>
      </c>
      <c r="B6946" t="s">
        <v>735</v>
      </c>
      <c r="C6946">
        <v>0</v>
      </c>
      <c r="D6946" t="s">
        <v>316</v>
      </c>
      <c r="E6946" t="s">
        <v>644</v>
      </c>
      <c r="F6946">
        <v>1.4888091628576601</v>
      </c>
    </row>
    <row r="6947" spans="1:6" hidden="1" x14ac:dyDescent="0.35">
      <c r="A6947">
        <v>6945</v>
      </c>
      <c r="B6947" t="s">
        <v>735</v>
      </c>
      <c r="C6947">
        <v>0</v>
      </c>
      <c r="D6947" t="s">
        <v>316</v>
      </c>
      <c r="E6947" t="s">
        <v>645</v>
      </c>
      <c r="F6947">
        <v>1.8949740102793649</v>
      </c>
    </row>
    <row r="6948" spans="1:6" hidden="1" x14ac:dyDescent="0.35">
      <c r="A6948">
        <v>6946</v>
      </c>
      <c r="B6948" t="s">
        <v>735</v>
      </c>
      <c r="C6948">
        <v>0</v>
      </c>
      <c r="D6948" t="s">
        <v>316</v>
      </c>
      <c r="E6948" t="s">
        <v>646</v>
      </c>
      <c r="F6948">
        <v>2.1511351441279691</v>
      </c>
    </row>
    <row r="6949" spans="1:6" hidden="1" x14ac:dyDescent="0.35">
      <c r="A6949">
        <v>6947</v>
      </c>
      <c r="B6949" t="s">
        <v>735</v>
      </c>
      <c r="C6949">
        <v>0</v>
      </c>
      <c r="D6949" t="s">
        <v>316</v>
      </c>
      <c r="E6949" t="s">
        <v>647</v>
      </c>
      <c r="F6949">
        <v>103.63317489294363</v>
      </c>
    </row>
    <row r="6950" spans="1:6" hidden="1" x14ac:dyDescent="0.35">
      <c r="A6950">
        <v>6948</v>
      </c>
      <c r="B6950" t="s">
        <v>735</v>
      </c>
      <c r="C6950">
        <v>0</v>
      </c>
      <c r="D6950" t="s">
        <v>314</v>
      </c>
      <c r="E6950" t="s">
        <v>648</v>
      </c>
      <c r="F6950">
        <v>20.636466583894787</v>
      </c>
    </row>
    <row r="6951" spans="1:6" hidden="1" x14ac:dyDescent="0.35">
      <c r="A6951">
        <v>6949</v>
      </c>
      <c r="B6951" t="s">
        <v>735</v>
      </c>
      <c r="C6951">
        <v>0</v>
      </c>
      <c r="D6951" t="s">
        <v>314</v>
      </c>
      <c r="E6951" t="s">
        <v>649</v>
      </c>
      <c r="F6951">
        <v>63.064137357093607</v>
      </c>
    </row>
    <row r="6952" spans="1:6" hidden="1" x14ac:dyDescent="0.35">
      <c r="A6952">
        <v>6950</v>
      </c>
      <c r="B6952" t="s">
        <v>735</v>
      </c>
      <c r="C6952">
        <v>0</v>
      </c>
      <c r="D6952" t="s">
        <v>25</v>
      </c>
      <c r="E6952" t="s">
        <v>650</v>
      </c>
      <c r="F6952">
        <v>3527.4894802450785</v>
      </c>
    </row>
    <row r="6953" spans="1:6" hidden="1" x14ac:dyDescent="0.35">
      <c r="A6953">
        <v>6951</v>
      </c>
      <c r="B6953" t="s">
        <v>735</v>
      </c>
      <c r="C6953">
        <v>0</v>
      </c>
      <c r="D6953" t="s">
        <v>25</v>
      </c>
      <c r="E6953" t="s">
        <v>651</v>
      </c>
      <c r="F6953">
        <v>0</v>
      </c>
    </row>
    <row r="6954" spans="1:6" hidden="1" x14ac:dyDescent="0.35">
      <c r="A6954">
        <v>6952</v>
      </c>
      <c r="B6954" t="s">
        <v>735</v>
      </c>
      <c r="C6954">
        <v>0</v>
      </c>
      <c r="D6954" t="s">
        <v>26</v>
      </c>
      <c r="E6954" t="s">
        <v>652</v>
      </c>
      <c r="F6954">
        <v>868.42761558019288</v>
      </c>
    </row>
    <row r="6955" spans="1:6" hidden="1" x14ac:dyDescent="0.35">
      <c r="A6955">
        <v>6953</v>
      </c>
      <c r="B6955" t="s">
        <v>735</v>
      </c>
      <c r="C6955">
        <v>0</v>
      </c>
      <c r="D6955" t="s">
        <v>26</v>
      </c>
      <c r="E6955" t="s">
        <v>653</v>
      </c>
      <c r="F6955">
        <v>51.428908166293333</v>
      </c>
    </row>
    <row r="6956" spans="1:6" hidden="1" x14ac:dyDescent="0.35">
      <c r="A6956">
        <v>6954</v>
      </c>
      <c r="B6956" t="s">
        <v>735</v>
      </c>
      <c r="C6956">
        <v>0</v>
      </c>
      <c r="D6956" t="s">
        <v>26</v>
      </c>
      <c r="E6956" t="s">
        <v>654</v>
      </c>
      <c r="F6956">
        <v>1841.840403728075</v>
      </c>
    </row>
    <row r="6957" spans="1:6" hidden="1" x14ac:dyDescent="0.35">
      <c r="A6957">
        <v>6955</v>
      </c>
      <c r="B6957" t="s">
        <v>735</v>
      </c>
      <c r="C6957">
        <v>0</v>
      </c>
      <c r="D6957" t="s">
        <v>26</v>
      </c>
      <c r="E6957" t="s">
        <v>655</v>
      </c>
      <c r="F6957">
        <v>1129.6287948436602</v>
      </c>
    </row>
    <row r="6958" spans="1:6" hidden="1" x14ac:dyDescent="0.35">
      <c r="A6958">
        <v>6956</v>
      </c>
      <c r="B6958" t="s">
        <v>735</v>
      </c>
      <c r="C6958">
        <v>0</v>
      </c>
      <c r="D6958" t="s">
        <v>28</v>
      </c>
      <c r="E6958" t="s">
        <v>656</v>
      </c>
      <c r="F6958">
        <v>1965.5988899761899</v>
      </c>
    </row>
    <row r="6959" spans="1:6" hidden="1" x14ac:dyDescent="0.35">
      <c r="A6959">
        <v>6957</v>
      </c>
      <c r="B6959" t="s">
        <v>735</v>
      </c>
      <c r="C6959">
        <v>0</v>
      </c>
      <c r="D6959" t="s">
        <v>27</v>
      </c>
      <c r="E6959" t="s">
        <v>657</v>
      </c>
      <c r="F6959">
        <v>294.01074904127586</v>
      </c>
    </row>
    <row r="6960" spans="1:6" hidden="1" x14ac:dyDescent="0.35">
      <c r="A6960">
        <v>6958</v>
      </c>
      <c r="B6960" t="s">
        <v>735</v>
      </c>
      <c r="C6960">
        <v>0</v>
      </c>
      <c r="D6960" t="s">
        <v>27</v>
      </c>
      <c r="E6960" t="s">
        <v>658</v>
      </c>
      <c r="F6960">
        <v>958.18889588702075</v>
      </c>
    </row>
    <row r="6961" spans="1:6" hidden="1" x14ac:dyDescent="0.35">
      <c r="A6961">
        <v>6959</v>
      </c>
      <c r="B6961" t="s">
        <v>735</v>
      </c>
      <c r="C6961">
        <v>0</v>
      </c>
      <c r="D6961" t="s">
        <v>27</v>
      </c>
      <c r="E6961" t="s">
        <v>659</v>
      </c>
      <c r="F6961">
        <v>122.78059164390349</v>
      </c>
    </row>
    <row r="6962" spans="1:6" hidden="1" x14ac:dyDescent="0.35">
      <c r="A6962">
        <v>6960</v>
      </c>
      <c r="B6962" t="s">
        <v>735</v>
      </c>
      <c r="C6962">
        <v>0</v>
      </c>
      <c r="D6962" t="s">
        <v>27</v>
      </c>
      <c r="E6962" t="s">
        <v>660</v>
      </c>
      <c r="F6962">
        <v>175.71844793343246</v>
      </c>
    </row>
    <row r="6963" spans="1:6" hidden="1" x14ac:dyDescent="0.35">
      <c r="A6963">
        <v>6961</v>
      </c>
      <c r="B6963" t="s">
        <v>735</v>
      </c>
      <c r="C6963">
        <v>0</v>
      </c>
      <c r="D6963" t="s">
        <v>27</v>
      </c>
      <c r="E6963" t="s">
        <v>661</v>
      </c>
      <c r="F6963">
        <v>39.160680813781902</v>
      </c>
    </row>
    <row r="6964" spans="1:6" hidden="1" x14ac:dyDescent="0.35">
      <c r="A6964">
        <v>6962</v>
      </c>
      <c r="B6964" t="s">
        <v>735</v>
      </c>
      <c r="C6964">
        <v>0</v>
      </c>
      <c r="D6964" t="s">
        <v>27</v>
      </c>
      <c r="E6964" t="s">
        <v>662</v>
      </c>
      <c r="F6964">
        <v>318.451177403305</v>
      </c>
    </row>
    <row r="6965" spans="1:6" hidden="1" x14ac:dyDescent="0.35">
      <c r="A6965">
        <v>6963</v>
      </c>
      <c r="B6965" t="s">
        <v>735</v>
      </c>
      <c r="C6965">
        <v>0</v>
      </c>
      <c r="D6965" t="s">
        <v>27</v>
      </c>
      <c r="E6965" t="s">
        <v>663</v>
      </c>
      <c r="F6965">
        <v>803.89097252710474</v>
      </c>
    </row>
    <row r="6966" spans="1:6" hidden="1" x14ac:dyDescent="0.35">
      <c r="A6966">
        <v>6964</v>
      </c>
      <c r="B6966" t="s">
        <v>735</v>
      </c>
      <c r="C6966">
        <v>0</v>
      </c>
      <c r="D6966" t="s">
        <v>30</v>
      </c>
      <c r="E6966" t="s">
        <v>664</v>
      </c>
      <c r="F6966">
        <v>891.73923704523611</v>
      </c>
    </row>
    <row r="6967" spans="1:6" hidden="1" x14ac:dyDescent="0.35">
      <c r="A6967">
        <v>6965</v>
      </c>
      <c r="B6967" t="s">
        <v>735</v>
      </c>
      <c r="C6967">
        <v>0</v>
      </c>
      <c r="D6967" t="s">
        <v>32</v>
      </c>
      <c r="E6967" t="s">
        <v>665</v>
      </c>
      <c r="F6967">
        <v>453.89212670407602</v>
      </c>
    </row>
    <row r="6968" spans="1:6" hidden="1" x14ac:dyDescent="0.35">
      <c r="A6968">
        <v>6966</v>
      </c>
      <c r="B6968" t="s">
        <v>735</v>
      </c>
      <c r="C6968">
        <v>0</v>
      </c>
      <c r="D6968" t="s">
        <v>32</v>
      </c>
      <c r="E6968" t="s">
        <v>666</v>
      </c>
      <c r="F6968">
        <v>394.7235930729766</v>
      </c>
    </row>
    <row r="6969" spans="1:6" hidden="1" x14ac:dyDescent="0.35">
      <c r="A6969">
        <v>6967</v>
      </c>
      <c r="B6969" t="s">
        <v>735</v>
      </c>
      <c r="C6969">
        <v>0</v>
      </c>
      <c r="D6969" t="s">
        <v>32</v>
      </c>
      <c r="E6969" t="s">
        <v>667</v>
      </c>
      <c r="F6969">
        <v>300.9717252716589</v>
      </c>
    </row>
    <row r="6970" spans="1:6" hidden="1" x14ac:dyDescent="0.35">
      <c r="A6970">
        <v>6968</v>
      </c>
      <c r="B6970" t="s">
        <v>735</v>
      </c>
      <c r="C6970">
        <v>0</v>
      </c>
      <c r="D6970" t="s">
        <v>33</v>
      </c>
      <c r="E6970" t="s">
        <v>668</v>
      </c>
      <c r="F6970">
        <v>2135.9587979768144</v>
      </c>
    </row>
    <row r="6971" spans="1:6" hidden="1" x14ac:dyDescent="0.35">
      <c r="A6971">
        <v>6969</v>
      </c>
      <c r="B6971" t="s">
        <v>735</v>
      </c>
      <c r="C6971">
        <v>0</v>
      </c>
      <c r="D6971" t="s">
        <v>34</v>
      </c>
      <c r="E6971" t="s">
        <v>669</v>
      </c>
      <c r="F6971">
        <v>337.79053107911403</v>
      </c>
    </row>
    <row r="6972" spans="1:6" hidden="1" x14ac:dyDescent="0.35">
      <c r="A6972">
        <v>6970</v>
      </c>
      <c r="B6972" t="s">
        <v>735</v>
      </c>
      <c r="C6972">
        <v>0</v>
      </c>
      <c r="D6972" t="s">
        <v>31</v>
      </c>
      <c r="E6972" t="s">
        <v>670</v>
      </c>
      <c r="F6972">
        <v>366.09877235447232</v>
      </c>
    </row>
    <row r="6973" spans="1:6" hidden="1" x14ac:dyDescent="0.35">
      <c r="A6973">
        <v>6971</v>
      </c>
      <c r="B6973" t="s">
        <v>735</v>
      </c>
      <c r="C6973">
        <v>0</v>
      </c>
      <c r="D6973" t="s">
        <v>34</v>
      </c>
      <c r="E6973" t="s">
        <v>671</v>
      </c>
      <c r="F6973">
        <v>178.99095733066099</v>
      </c>
    </row>
    <row r="6974" spans="1:6" hidden="1" x14ac:dyDescent="0.35">
      <c r="A6974">
        <v>6972</v>
      </c>
      <c r="B6974" t="s">
        <v>735</v>
      </c>
      <c r="C6974">
        <v>0</v>
      </c>
      <c r="D6974" t="s">
        <v>34</v>
      </c>
      <c r="E6974" t="s">
        <v>672</v>
      </c>
      <c r="F6974">
        <v>1382.9018764180216</v>
      </c>
    </row>
    <row r="6975" spans="1:6" hidden="1" x14ac:dyDescent="0.35">
      <c r="A6975">
        <v>6973</v>
      </c>
      <c r="B6975" t="s">
        <v>735</v>
      </c>
      <c r="C6975">
        <v>0</v>
      </c>
      <c r="D6975" t="s">
        <v>35</v>
      </c>
      <c r="E6975" t="s">
        <v>673</v>
      </c>
      <c r="F6975">
        <v>2462.1257701837203</v>
      </c>
    </row>
    <row r="6976" spans="1:6" hidden="1" x14ac:dyDescent="0.35">
      <c r="A6976">
        <v>6974</v>
      </c>
      <c r="B6976" t="s">
        <v>735</v>
      </c>
      <c r="C6976">
        <v>0</v>
      </c>
      <c r="D6976" t="s">
        <v>36</v>
      </c>
      <c r="E6976" t="s">
        <v>674</v>
      </c>
      <c r="F6976">
        <v>908.28182726297075</v>
      </c>
    </row>
    <row r="6977" spans="1:6" hidden="1" x14ac:dyDescent="0.35">
      <c r="A6977">
        <v>6975</v>
      </c>
      <c r="B6977" t="s">
        <v>735</v>
      </c>
      <c r="C6977">
        <v>0</v>
      </c>
      <c r="D6977" t="s">
        <v>37</v>
      </c>
      <c r="E6977" t="s">
        <v>675</v>
      </c>
      <c r="F6977">
        <v>1713.2872582686659</v>
      </c>
    </row>
    <row r="6978" spans="1:6" hidden="1" x14ac:dyDescent="0.35">
      <c r="A6978">
        <v>6976</v>
      </c>
      <c r="B6978" t="s">
        <v>735</v>
      </c>
      <c r="C6978">
        <v>0</v>
      </c>
      <c r="D6978" t="s">
        <v>314</v>
      </c>
      <c r="E6978" t="s">
        <v>676</v>
      </c>
      <c r="F6978">
        <v>15.054535695423409</v>
      </c>
    </row>
    <row r="6979" spans="1:6" hidden="1" x14ac:dyDescent="0.35">
      <c r="A6979">
        <v>6977</v>
      </c>
      <c r="B6979" t="s">
        <v>735</v>
      </c>
      <c r="C6979">
        <v>0</v>
      </c>
      <c r="D6979" t="s">
        <v>314</v>
      </c>
      <c r="E6979" t="s">
        <v>677</v>
      </c>
      <c r="F6979">
        <v>15.319857811223308</v>
      </c>
    </row>
    <row r="6980" spans="1:6" hidden="1" x14ac:dyDescent="0.35">
      <c r="A6980">
        <v>6978</v>
      </c>
      <c r="B6980" t="s">
        <v>735</v>
      </c>
      <c r="C6980">
        <v>0</v>
      </c>
      <c r="D6980" t="s">
        <v>314</v>
      </c>
      <c r="E6980" t="s">
        <v>678</v>
      </c>
      <c r="F6980">
        <v>8.8854474423281875</v>
      </c>
    </row>
    <row r="6981" spans="1:6" hidden="1" x14ac:dyDescent="0.35">
      <c r="A6981">
        <v>6979</v>
      </c>
      <c r="B6981" t="s">
        <v>735</v>
      </c>
      <c r="C6981">
        <v>0</v>
      </c>
      <c r="D6981" t="s">
        <v>314</v>
      </c>
      <c r="E6981" t="s">
        <v>679</v>
      </c>
      <c r="F6981">
        <v>13.322570406491584</v>
      </c>
    </row>
    <row r="6982" spans="1:6" hidden="1" x14ac:dyDescent="0.35">
      <c r="A6982">
        <v>6980</v>
      </c>
      <c r="B6982" t="s">
        <v>735</v>
      </c>
      <c r="C6982">
        <v>0</v>
      </c>
      <c r="D6982" t="s">
        <v>314</v>
      </c>
      <c r="E6982" t="s">
        <v>680</v>
      </c>
      <c r="F6982">
        <v>5.4767426459057491</v>
      </c>
    </row>
    <row r="6983" spans="1:6" hidden="1" x14ac:dyDescent="0.35">
      <c r="A6983">
        <v>6981</v>
      </c>
      <c r="B6983" t="s">
        <v>735</v>
      </c>
      <c r="C6983">
        <v>0</v>
      </c>
      <c r="D6983" t="s">
        <v>314</v>
      </c>
      <c r="E6983" t="s">
        <v>681</v>
      </c>
      <c r="F6983">
        <v>7.4913907289286028</v>
      </c>
    </row>
    <row r="6984" spans="1:6" hidden="1" x14ac:dyDescent="0.35">
      <c r="A6984">
        <v>6982</v>
      </c>
      <c r="B6984" t="s">
        <v>735</v>
      </c>
      <c r="C6984">
        <v>0</v>
      </c>
      <c r="D6984" t="s">
        <v>314</v>
      </c>
      <c r="E6984" t="s">
        <v>682</v>
      </c>
      <c r="F6984">
        <v>9.6655668164832047</v>
      </c>
    </row>
    <row r="6985" spans="1:6" hidden="1" x14ac:dyDescent="0.35">
      <c r="A6985">
        <v>6983</v>
      </c>
      <c r="B6985" t="s">
        <v>735</v>
      </c>
      <c r="C6985">
        <v>0</v>
      </c>
      <c r="D6985" t="s">
        <v>314</v>
      </c>
      <c r="E6985" t="s">
        <v>683</v>
      </c>
      <c r="F6985">
        <v>4.1110115296212983</v>
      </c>
    </row>
    <row r="6986" spans="1:6" hidden="1" x14ac:dyDescent="0.35">
      <c r="A6986">
        <v>6984</v>
      </c>
      <c r="B6986" t="s">
        <v>735</v>
      </c>
      <c r="C6986">
        <v>0</v>
      </c>
      <c r="D6986" t="s">
        <v>314</v>
      </c>
      <c r="E6986" t="s">
        <v>684</v>
      </c>
      <c r="F6986">
        <v>1.1101712547257641</v>
      </c>
    </row>
    <row r="6987" spans="1:6" hidden="1" x14ac:dyDescent="0.35">
      <c r="A6987">
        <v>6985</v>
      </c>
      <c r="B6987" t="s">
        <v>735</v>
      </c>
      <c r="C6987">
        <v>0</v>
      </c>
      <c r="D6987" t="s">
        <v>314</v>
      </c>
      <c r="E6987" t="s">
        <v>685</v>
      </c>
      <c r="F6987">
        <v>12.282761906999964</v>
      </c>
    </row>
    <row r="6988" spans="1:6" hidden="1" x14ac:dyDescent="0.35">
      <c r="A6988">
        <v>6986</v>
      </c>
      <c r="B6988" t="s">
        <v>735</v>
      </c>
      <c r="C6988">
        <v>0</v>
      </c>
      <c r="D6988" t="s">
        <v>314</v>
      </c>
      <c r="E6988" t="s">
        <v>686</v>
      </c>
      <c r="F6988">
        <v>15.114574388077306</v>
      </c>
    </row>
    <row r="6989" spans="1:6" hidden="1" x14ac:dyDescent="0.35">
      <c r="A6989">
        <v>6987</v>
      </c>
      <c r="B6989" t="s">
        <v>735</v>
      </c>
      <c r="C6989">
        <v>0</v>
      </c>
      <c r="D6989" t="s">
        <v>314</v>
      </c>
      <c r="E6989" t="s">
        <v>687</v>
      </c>
      <c r="F6989">
        <v>2.734802067108177</v>
      </c>
    </row>
    <row r="6990" spans="1:6" hidden="1" x14ac:dyDescent="0.35">
      <c r="A6990">
        <v>6988</v>
      </c>
      <c r="B6990" t="s">
        <v>735</v>
      </c>
      <c r="C6990">
        <v>0</v>
      </c>
      <c r="D6990" t="s">
        <v>314</v>
      </c>
      <c r="E6990" t="s">
        <v>688</v>
      </c>
      <c r="F6990">
        <v>28.230530461620589</v>
      </c>
    </row>
    <row r="6991" spans="1:6" hidden="1" x14ac:dyDescent="0.35">
      <c r="A6991">
        <v>6989</v>
      </c>
      <c r="B6991" t="s">
        <v>735</v>
      </c>
      <c r="C6991">
        <v>0</v>
      </c>
      <c r="D6991" t="s">
        <v>314</v>
      </c>
      <c r="E6991" t="s">
        <v>689</v>
      </c>
      <c r="F6991">
        <v>42.537800056956222</v>
      </c>
    </row>
    <row r="6992" spans="1:6" hidden="1" x14ac:dyDescent="0.35">
      <c r="A6992">
        <v>6990</v>
      </c>
      <c r="B6992" t="s">
        <v>735</v>
      </c>
      <c r="C6992">
        <v>0</v>
      </c>
      <c r="D6992" t="s">
        <v>314</v>
      </c>
      <c r="E6992" t="s">
        <v>690</v>
      </c>
      <c r="F6992">
        <v>21.026671767517673</v>
      </c>
    </row>
    <row r="6993" spans="1:6" hidden="1" x14ac:dyDescent="0.35">
      <c r="A6993">
        <v>6991</v>
      </c>
      <c r="B6993" t="s">
        <v>735</v>
      </c>
      <c r="C6993">
        <v>0</v>
      </c>
      <c r="D6993" t="s">
        <v>314</v>
      </c>
      <c r="E6993" t="s">
        <v>691</v>
      </c>
      <c r="F6993">
        <v>13.702499851423974</v>
      </c>
    </row>
    <row r="6994" spans="1:6" hidden="1" x14ac:dyDescent="0.35">
      <c r="A6994">
        <v>6992</v>
      </c>
      <c r="B6994" t="s">
        <v>735</v>
      </c>
      <c r="C6994">
        <v>0</v>
      </c>
      <c r="D6994" t="s">
        <v>314</v>
      </c>
      <c r="E6994" t="s">
        <v>692</v>
      </c>
      <c r="F6994">
        <v>5.9313887370314049</v>
      </c>
    </row>
    <row r="6995" spans="1:6" hidden="1" x14ac:dyDescent="0.35">
      <c r="A6995">
        <v>6993</v>
      </c>
      <c r="B6995" t="s">
        <v>735</v>
      </c>
      <c r="C6995">
        <v>0</v>
      </c>
      <c r="D6995" t="s">
        <v>314</v>
      </c>
      <c r="E6995" t="s">
        <v>693</v>
      </c>
      <c r="F6995">
        <v>26.629691452516056</v>
      </c>
    </row>
    <row r="6996" spans="1:6" hidden="1" x14ac:dyDescent="0.35">
      <c r="A6996">
        <v>6994</v>
      </c>
      <c r="B6996" t="s">
        <v>735</v>
      </c>
      <c r="C6996">
        <v>0</v>
      </c>
      <c r="D6996" t="s">
        <v>314</v>
      </c>
      <c r="E6996" t="s">
        <v>694</v>
      </c>
      <c r="F6996">
        <v>5.1655404929701554</v>
      </c>
    </row>
    <row r="6997" spans="1:6" hidden="1" x14ac:dyDescent="0.35">
      <c r="A6997">
        <v>6995</v>
      </c>
      <c r="B6997" t="s">
        <v>735</v>
      </c>
      <c r="C6997">
        <v>0</v>
      </c>
      <c r="D6997" t="s">
        <v>314</v>
      </c>
      <c r="E6997" t="s">
        <v>695</v>
      </c>
      <c r="F6997">
        <v>6.414807479052957</v>
      </c>
    </row>
    <row r="6998" spans="1:6" hidden="1" x14ac:dyDescent="0.35">
      <c r="A6998">
        <v>6996</v>
      </c>
      <c r="B6998" t="s">
        <v>735</v>
      </c>
      <c r="C6998">
        <v>0</v>
      </c>
      <c r="D6998" t="s">
        <v>38</v>
      </c>
      <c r="E6998" t="s">
        <v>696</v>
      </c>
      <c r="F6998">
        <v>272.17001102527917</v>
      </c>
    </row>
    <row r="6999" spans="1:6" hidden="1" x14ac:dyDescent="0.35">
      <c r="A6999">
        <v>6997</v>
      </c>
      <c r="B6999" t="s">
        <v>735</v>
      </c>
      <c r="C6999">
        <v>0</v>
      </c>
      <c r="D6999" t="s">
        <v>38</v>
      </c>
      <c r="E6999" t="s">
        <v>697</v>
      </c>
      <c r="F6999">
        <v>578.33727035740822</v>
      </c>
    </row>
    <row r="7000" spans="1:6" hidden="1" x14ac:dyDescent="0.35">
      <c r="A7000">
        <v>6998</v>
      </c>
      <c r="B7000" t="s">
        <v>735</v>
      </c>
      <c r="C7000">
        <v>0</v>
      </c>
      <c r="D7000" t="s">
        <v>38</v>
      </c>
      <c r="E7000" t="s">
        <v>698</v>
      </c>
      <c r="F7000">
        <v>408.82188985261286</v>
      </c>
    </row>
    <row r="7001" spans="1:6" hidden="1" x14ac:dyDescent="0.35">
      <c r="A7001">
        <v>6999</v>
      </c>
      <c r="B7001" t="s">
        <v>735</v>
      </c>
      <c r="C7001">
        <v>0</v>
      </c>
      <c r="D7001" t="s">
        <v>39</v>
      </c>
      <c r="E7001" t="s">
        <v>699</v>
      </c>
      <c r="F7001">
        <v>65.462201298858773</v>
      </c>
    </row>
    <row r="7002" spans="1:6" hidden="1" x14ac:dyDescent="0.35">
      <c r="A7002">
        <v>7000</v>
      </c>
      <c r="B7002" t="s">
        <v>735</v>
      </c>
      <c r="C7002">
        <v>0</v>
      </c>
      <c r="D7002">
        <v>0</v>
      </c>
      <c r="E7002" t="s">
        <v>700</v>
      </c>
      <c r="F7002">
        <v>0</v>
      </c>
    </row>
    <row r="7003" spans="1:6" hidden="1" x14ac:dyDescent="0.35">
      <c r="A7003">
        <v>7001</v>
      </c>
      <c r="B7003" t="s">
        <v>736</v>
      </c>
      <c r="C7003">
        <v>0</v>
      </c>
      <c r="D7003" t="s">
        <v>9</v>
      </c>
      <c r="E7003" t="s">
        <v>502</v>
      </c>
      <c r="F7003">
        <v>0.20737418103866215</v>
      </c>
    </row>
    <row r="7004" spans="1:6" hidden="1" x14ac:dyDescent="0.35">
      <c r="A7004">
        <v>7002</v>
      </c>
      <c r="B7004" t="s">
        <v>736</v>
      </c>
      <c r="C7004">
        <v>0</v>
      </c>
      <c r="D7004" t="s">
        <v>9</v>
      </c>
      <c r="E7004" t="s">
        <v>503</v>
      </c>
      <c r="F7004">
        <v>5717.8008883337534</v>
      </c>
    </row>
    <row r="7005" spans="1:6" hidden="1" x14ac:dyDescent="0.35">
      <c r="A7005">
        <v>7003</v>
      </c>
      <c r="B7005" t="s">
        <v>736</v>
      </c>
      <c r="C7005">
        <v>0</v>
      </c>
      <c r="D7005" t="s">
        <v>9</v>
      </c>
      <c r="E7005" t="s">
        <v>504</v>
      </c>
      <c r="F7005">
        <v>5203.6185004982162</v>
      </c>
    </row>
    <row r="7006" spans="1:6" hidden="1" x14ac:dyDescent="0.35">
      <c r="A7006">
        <v>7004</v>
      </c>
      <c r="B7006" t="s">
        <v>736</v>
      </c>
      <c r="C7006">
        <v>0</v>
      </c>
      <c r="D7006" t="s">
        <v>9</v>
      </c>
      <c r="E7006" t="s">
        <v>505</v>
      </c>
      <c r="F7006">
        <v>8397.9314260882875</v>
      </c>
    </row>
    <row r="7007" spans="1:6" hidden="1" x14ac:dyDescent="0.35">
      <c r="A7007">
        <v>7005</v>
      </c>
      <c r="B7007" t="s">
        <v>736</v>
      </c>
      <c r="C7007">
        <v>0</v>
      </c>
      <c r="D7007" t="s">
        <v>9</v>
      </c>
      <c r="E7007" t="s">
        <v>506</v>
      </c>
      <c r="F7007">
        <v>10535.543754873463</v>
      </c>
    </row>
    <row r="7008" spans="1:6" hidden="1" x14ac:dyDescent="0.35">
      <c r="A7008">
        <v>7006</v>
      </c>
      <c r="B7008" t="s">
        <v>736</v>
      </c>
      <c r="C7008">
        <v>0</v>
      </c>
      <c r="D7008" t="s">
        <v>9</v>
      </c>
      <c r="E7008" t="s">
        <v>507</v>
      </c>
      <c r="F7008">
        <v>1.3487199098015352</v>
      </c>
    </row>
    <row r="7009" spans="1:6" hidden="1" x14ac:dyDescent="0.35">
      <c r="A7009">
        <v>7007</v>
      </c>
      <c r="B7009" t="s">
        <v>736</v>
      </c>
      <c r="C7009">
        <v>0</v>
      </c>
      <c r="D7009" t="s">
        <v>9</v>
      </c>
      <c r="E7009" t="s">
        <v>508</v>
      </c>
      <c r="F7009">
        <v>10.038627139465287</v>
      </c>
    </row>
    <row r="7010" spans="1:6" hidden="1" x14ac:dyDescent="0.35">
      <c r="A7010">
        <v>7008</v>
      </c>
      <c r="B7010" t="s">
        <v>736</v>
      </c>
      <c r="C7010">
        <v>0</v>
      </c>
      <c r="D7010" t="s">
        <v>9</v>
      </c>
      <c r="E7010" t="s">
        <v>509</v>
      </c>
      <c r="F7010">
        <v>769.19523169514184</v>
      </c>
    </row>
    <row r="7011" spans="1:6" hidden="1" x14ac:dyDescent="0.35">
      <c r="A7011">
        <v>7009</v>
      </c>
      <c r="B7011" t="s">
        <v>736</v>
      </c>
      <c r="C7011">
        <v>0</v>
      </c>
      <c r="D7011" t="s">
        <v>9</v>
      </c>
      <c r="E7011" t="s">
        <v>510</v>
      </c>
      <c r="F7011">
        <v>7137.4891370689193</v>
      </c>
    </row>
    <row r="7012" spans="1:6" hidden="1" x14ac:dyDescent="0.35">
      <c r="A7012">
        <v>7010</v>
      </c>
      <c r="B7012" t="s">
        <v>736</v>
      </c>
      <c r="C7012">
        <v>0</v>
      </c>
      <c r="D7012" t="s">
        <v>9</v>
      </c>
      <c r="E7012" t="s">
        <v>511</v>
      </c>
      <c r="F7012">
        <v>3476.9587573557747</v>
      </c>
    </row>
    <row r="7013" spans="1:6" hidden="1" x14ac:dyDescent="0.35">
      <c r="A7013">
        <v>7011</v>
      </c>
      <c r="B7013" t="s">
        <v>736</v>
      </c>
      <c r="C7013">
        <v>0</v>
      </c>
      <c r="D7013" t="s">
        <v>9</v>
      </c>
      <c r="E7013" t="s">
        <v>512</v>
      </c>
      <c r="F7013">
        <v>2998.381558374987</v>
      </c>
    </row>
    <row r="7014" spans="1:6" hidden="1" x14ac:dyDescent="0.35">
      <c r="A7014">
        <v>7012</v>
      </c>
      <c r="B7014" t="s">
        <v>736</v>
      </c>
      <c r="C7014">
        <v>0</v>
      </c>
      <c r="D7014" t="s">
        <v>9</v>
      </c>
      <c r="E7014" t="s">
        <v>513</v>
      </c>
      <c r="F7014">
        <v>206.1219910944308</v>
      </c>
    </row>
    <row r="7015" spans="1:6" hidden="1" x14ac:dyDescent="0.35">
      <c r="A7015">
        <v>7013</v>
      </c>
      <c r="B7015" t="s">
        <v>736</v>
      </c>
      <c r="C7015">
        <v>0</v>
      </c>
      <c r="D7015" t="s">
        <v>9</v>
      </c>
      <c r="E7015" t="s">
        <v>514</v>
      </c>
      <c r="F7015">
        <v>1018.50233285254</v>
      </c>
    </row>
    <row r="7016" spans="1:6" hidden="1" x14ac:dyDescent="0.35">
      <c r="A7016">
        <v>7014</v>
      </c>
      <c r="B7016" t="s">
        <v>736</v>
      </c>
      <c r="C7016">
        <v>0</v>
      </c>
      <c r="D7016" t="s">
        <v>9</v>
      </c>
      <c r="E7016" t="s">
        <v>515</v>
      </c>
      <c r="F7016">
        <v>5058.1588919805281</v>
      </c>
    </row>
    <row r="7017" spans="1:6" hidden="1" x14ac:dyDescent="0.35">
      <c r="A7017">
        <v>7015</v>
      </c>
      <c r="B7017" t="s">
        <v>736</v>
      </c>
      <c r="C7017">
        <v>0</v>
      </c>
      <c r="D7017" t="s">
        <v>9</v>
      </c>
      <c r="E7017" t="s">
        <v>516</v>
      </c>
      <c r="F7017">
        <v>2.2579169929455691</v>
      </c>
    </row>
    <row r="7018" spans="1:6" hidden="1" x14ac:dyDescent="0.35">
      <c r="A7018">
        <v>7016</v>
      </c>
      <c r="B7018" t="s">
        <v>736</v>
      </c>
      <c r="C7018">
        <v>0</v>
      </c>
      <c r="D7018" t="s">
        <v>9</v>
      </c>
      <c r="E7018" t="s">
        <v>517</v>
      </c>
      <c r="F7018">
        <v>0</v>
      </c>
    </row>
    <row r="7019" spans="1:6" hidden="1" x14ac:dyDescent="0.35">
      <c r="A7019">
        <v>7017</v>
      </c>
      <c r="B7019" t="s">
        <v>736</v>
      </c>
      <c r="C7019">
        <v>0</v>
      </c>
      <c r="D7019" t="s">
        <v>9</v>
      </c>
      <c r="E7019" t="s">
        <v>518</v>
      </c>
      <c r="F7019">
        <v>0</v>
      </c>
    </row>
    <row r="7020" spans="1:6" hidden="1" x14ac:dyDescent="0.35">
      <c r="A7020">
        <v>7018</v>
      </c>
      <c r="B7020" t="s">
        <v>736</v>
      </c>
      <c r="C7020">
        <v>0</v>
      </c>
      <c r="D7020" t="s">
        <v>9</v>
      </c>
      <c r="E7020" t="s">
        <v>519</v>
      </c>
      <c r="F7020">
        <v>10961.885257541217</v>
      </c>
    </row>
    <row r="7021" spans="1:6" hidden="1" x14ac:dyDescent="0.35">
      <c r="A7021">
        <v>7019</v>
      </c>
      <c r="B7021" t="s">
        <v>736</v>
      </c>
      <c r="C7021">
        <v>0</v>
      </c>
      <c r="D7021" t="s">
        <v>9</v>
      </c>
      <c r="E7021" t="s">
        <v>520</v>
      </c>
      <c r="F7021">
        <v>3311.1663701787966</v>
      </c>
    </row>
    <row r="7022" spans="1:6" hidden="1" x14ac:dyDescent="0.35">
      <c r="A7022">
        <v>7020</v>
      </c>
      <c r="B7022" t="s">
        <v>736</v>
      </c>
      <c r="C7022">
        <v>0</v>
      </c>
      <c r="D7022" t="s">
        <v>106</v>
      </c>
      <c r="E7022" t="s">
        <v>521</v>
      </c>
      <c r="F7022">
        <v>0</v>
      </c>
    </row>
    <row r="7023" spans="1:6" hidden="1" x14ac:dyDescent="0.35">
      <c r="A7023">
        <v>7021</v>
      </c>
      <c r="B7023" t="s">
        <v>736</v>
      </c>
      <c r="C7023">
        <v>0</v>
      </c>
      <c r="D7023" t="s">
        <v>106</v>
      </c>
      <c r="E7023" t="s">
        <v>522</v>
      </c>
      <c r="F7023">
        <v>50.081532631472292</v>
      </c>
    </row>
    <row r="7024" spans="1:6" hidden="1" x14ac:dyDescent="0.35">
      <c r="A7024">
        <v>7022</v>
      </c>
      <c r="B7024" t="s">
        <v>736</v>
      </c>
      <c r="C7024">
        <v>0</v>
      </c>
      <c r="D7024" t="s">
        <v>106</v>
      </c>
      <c r="E7024" t="s">
        <v>523</v>
      </c>
      <c r="F7024">
        <v>612.95164782571737</v>
      </c>
    </row>
    <row r="7025" spans="1:6" hidden="1" x14ac:dyDescent="0.35">
      <c r="A7025">
        <v>7023</v>
      </c>
      <c r="B7025" t="s">
        <v>736</v>
      </c>
      <c r="C7025">
        <v>0</v>
      </c>
      <c r="D7025" t="s">
        <v>106</v>
      </c>
      <c r="E7025" t="s">
        <v>524</v>
      </c>
      <c r="F7025">
        <v>137.54502514614003</v>
      </c>
    </row>
    <row r="7026" spans="1:6" hidden="1" x14ac:dyDescent="0.35">
      <c r="A7026">
        <v>7024</v>
      </c>
      <c r="B7026" t="s">
        <v>736</v>
      </c>
      <c r="C7026">
        <v>0</v>
      </c>
      <c r="D7026" t="s">
        <v>106</v>
      </c>
      <c r="E7026" t="s">
        <v>525</v>
      </c>
      <c r="F7026">
        <v>3.3997146230769312E-2</v>
      </c>
    </row>
    <row r="7027" spans="1:6" hidden="1" x14ac:dyDescent="0.35">
      <c r="A7027">
        <v>7025</v>
      </c>
      <c r="B7027" t="s">
        <v>736</v>
      </c>
      <c r="C7027">
        <v>0</v>
      </c>
      <c r="D7027" t="s">
        <v>106</v>
      </c>
      <c r="E7027" t="s">
        <v>526</v>
      </c>
      <c r="F7027">
        <v>113.86241207205491</v>
      </c>
    </row>
    <row r="7028" spans="1:6" hidden="1" x14ac:dyDescent="0.35">
      <c r="A7028">
        <v>7026</v>
      </c>
      <c r="B7028" t="s">
        <v>736</v>
      </c>
      <c r="C7028">
        <v>0</v>
      </c>
      <c r="D7028" t="s">
        <v>106</v>
      </c>
      <c r="E7028" t="s">
        <v>527</v>
      </c>
      <c r="F7028">
        <v>0.15378896690398711</v>
      </c>
    </row>
    <row r="7029" spans="1:6" hidden="1" x14ac:dyDescent="0.35">
      <c r="A7029">
        <v>7027</v>
      </c>
      <c r="B7029" t="s">
        <v>736</v>
      </c>
      <c r="C7029">
        <v>0</v>
      </c>
      <c r="D7029" t="s">
        <v>106</v>
      </c>
      <c r="E7029" t="s">
        <v>528</v>
      </c>
      <c r="F7029">
        <v>173.52565503467014</v>
      </c>
    </row>
    <row r="7030" spans="1:6" hidden="1" x14ac:dyDescent="0.35">
      <c r="A7030">
        <v>7028</v>
      </c>
      <c r="B7030" t="s">
        <v>736</v>
      </c>
      <c r="C7030">
        <v>0</v>
      </c>
      <c r="D7030" t="s">
        <v>105</v>
      </c>
      <c r="E7030" t="s">
        <v>529</v>
      </c>
      <c r="F7030">
        <v>39449.62263407225</v>
      </c>
    </row>
    <row r="7031" spans="1:6" hidden="1" x14ac:dyDescent="0.35">
      <c r="A7031">
        <v>7029</v>
      </c>
      <c r="B7031" t="s">
        <v>736</v>
      </c>
      <c r="C7031">
        <v>0</v>
      </c>
      <c r="D7031" t="s">
        <v>105</v>
      </c>
      <c r="E7031" t="s">
        <v>530</v>
      </c>
      <c r="F7031">
        <v>11324.957646261713</v>
      </c>
    </row>
    <row r="7032" spans="1:6" hidden="1" x14ac:dyDescent="0.35">
      <c r="A7032">
        <v>7030</v>
      </c>
      <c r="B7032" t="s">
        <v>736</v>
      </c>
      <c r="C7032">
        <v>0</v>
      </c>
      <c r="D7032" t="s">
        <v>105</v>
      </c>
      <c r="E7032" t="s">
        <v>531</v>
      </c>
      <c r="F7032">
        <v>510.10353217612538</v>
      </c>
    </row>
    <row r="7033" spans="1:6" hidden="1" x14ac:dyDescent="0.35">
      <c r="A7033">
        <v>7031</v>
      </c>
      <c r="B7033" t="s">
        <v>736</v>
      </c>
      <c r="C7033">
        <v>0</v>
      </c>
      <c r="D7033" t="s">
        <v>105</v>
      </c>
      <c r="E7033" t="s">
        <v>532</v>
      </c>
      <c r="F7033">
        <v>13462.94308527931</v>
      </c>
    </row>
    <row r="7034" spans="1:6" hidden="1" x14ac:dyDescent="0.35">
      <c r="A7034">
        <v>7032</v>
      </c>
      <c r="B7034" t="s">
        <v>736</v>
      </c>
      <c r="C7034">
        <v>0</v>
      </c>
      <c r="D7034" t="s">
        <v>10</v>
      </c>
      <c r="E7034" t="s">
        <v>533</v>
      </c>
      <c r="F7034">
        <v>255.89516256248874</v>
      </c>
    </row>
    <row r="7035" spans="1:6" hidden="1" x14ac:dyDescent="0.35">
      <c r="A7035">
        <v>7033</v>
      </c>
      <c r="B7035" t="s">
        <v>736</v>
      </c>
      <c r="C7035">
        <v>0</v>
      </c>
      <c r="D7035" t="s">
        <v>10</v>
      </c>
      <c r="E7035" t="s">
        <v>534</v>
      </c>
      <c r="F7035">
        <v>1170.7728676467</v>
      </c>
    </row>
    <row r="7036" spans="1:6" hidden="1" x14ac:dyDescent="0.35">
      <c r="A7036">
        <v>7034</v>
      </c>
      <c r="B7036" t="s">
        <v>736</v>
      </c>
      <c r="C7036">
        <v>0</v>
      </c>
      <c r="D7036" t="s">
        <v>10</v>
      </c>
      <c r="E7036" t="s">
        <v>535</v>
      </c>
      <c r="F7036">
        <v>25723.857080163969</v>
      </c>
    </row>
    <row r="7037" spans="1:6" hidden="1" x14ac:dyDescent="0.35">
      <c r="A7037">
        <v>7035</v>
      </c>
      <c r="B7037" t="s">
        <v>736</v>
      </c>
      <c r="C7037">
        <v>0</v>
      </c>
      <c r="D7037" t="s">
        <v>10</v>
      </c>
      <c r="E7037" t="s">
        <v>536</v>
      </c>
      <c r="F7037">
        <v>7500.8306838475264</v>
      </c>
    </row>
    <row r="7038" spans="1:6" hidden="1" x14ac:dyDescent="0.35">
      <c r="A7038">
        <v>7036</v>
      </c>
      <c r="B7038" t="s">
        <v>736</v>
      </c>
      <c r="C7038">
        <v>0</v>
      </c>
      <c r="D7038" t="s">
        <v>10</v>
      </c>
      <c r="E7038" t="s">
        <v>537</v>
      </c>
      <c r="F7038">
        <v>157.48431666207108</v>
      </c>
    </row>
    <row r="7039" spans="1:6" hidden="1" x14ac:dyDescent="0.35">
      <c r="A7039">
        <v>7037</v>
      </c>
      <c r="B7039" t="s">
        <v>736</v>
      </c>
      <c r="C7039">
        <v>0</v>
      </c>
      <c r="D7039" t="s">
        <v>10</v>
      </c>
      <c r="E7039" t="s">
        <v>538</v>
      </c>
      <c r="F7039">
        <v>16264.988860651016</v>
      </c>
    </row>
    <row r="7040" spans="1:6" hidden="1" x14ac:dyDescent="0.35">
      <c r="A7040">
        <v>7038</v>
      </c>
      <c r="B7040" t="s">
        <v>736</v>
      </c>
      <c r="C7040">
        <v>0</v>
      </c>
      <c r="D7040" t="s">
        <v>10</v>
      </c>
      <c r="E7040" t="s">
        <v>539</v>
      </c>
      <c r="F7040">
        <v>7946.7910933845096</v>
      </c>
    </row>
    <row r="7041" spans="1:6" hidden="1" x14ac:dyDescent="0.35">
      <c r="A7041">
        <v>7039</v>
      </c>
      <c r="B7041" t="s">
        <v>736</v>
      </c>
      <c r="C7041">
        <v>0</v>
      </c>
      <c r="D7041" t="s">
        <v>10</v>
      </c>
      <c r="E7041" t="s">
        <v>540</v>
      </c>
      <c r="F7041">
        <v>1991.3432051516002</v>
      </c>
    </row>
    <row r="7042" spans="1:6" hidden="1" x14ac:dyDescent="0.35">
      <c r="A7042">
        <v>7040</v>
      </c>
      <c r="B7042" t="s">
        <v>736</v>
      </c>
      <c r="C7042">
        <v>0</v>
      </c>
      <c r="D7042" t="s">
        <v>10</v>
      </c>
      <c r="E7042" t="s">
        <v>541</v>
      </c>
      <c r="F7042">
        <v>2842.7248649661396</v>
      </c>
    </row>
    <row r="7043" spans="1:6" hidden="1" x14ac:dyDescent="0.35">
      <c r="A7043">
        <v>7041</v>
      </c>
      <c r="B7043" t="s">
        <v>736</v>
      </c>
      <c r="C7043">
        <v>0</v>
      </c>
      <c r="D7043" t="s">
        <v>10</v>
      </c>
      <c r="E7043" t="s">
        <v>542</v>
      </c>
      <c r="F7043">
        <v>2130.7258412911078</v>
      </c>
    </row>
    <row r="7044" spans="1:6" hidden="1" x14ac:dyDescent="0.35">
      <c r="A7044">
        <v>7042</v>
      </c>
      <c r="B7044" t="s">
        <v>736</v>
      </c>
      <c r="C7044">
        <v>0</v>
      </c>
      <c r="D7044" t="s">
        <v>10</v>
      </c>
      <c r="E7044" t="s">
        <v>543</v>
      </c>
      <c r="F7044">
        <v>2643.9497636489723</v>
      </c>
    </row>
    <row r="7045" spans="1:6" hidden="1" x14ac:dyDescent="0.35">
      <c r="A7045">
        <v>7043</v>
      </c>
      <c r="B7045" t="s">
        <v>736</v>
      </c>
      <c r="C7045">
        <v>0</v>
      </c>
      <c r="D7045" t="s">
        <v>12</v>
      </c>
      <c r="E7045" t="s">
        <v>544</v>
      </c>
      <c r="F7045">
        <v>4389.7992279348491</v>
      </c>
    </row>
    <row r="7046" spans="1:6" hidden="1" x14ac:dyDescent="0.35">
      <c r="A7046">
        <v>7044</v>
      </c>
      <c r="B7046" t="s">
        <v>736</v>
      </c>
      <c r="C7046">
        <v>0</v>
      </c>
      <c r="D7046" t="s">
        <v>12</v>
      </c>
      <c r="E7046" t="s">
        <v>545</v>
      </c>
      <c r="F7046">
        <v>4312.0533179947188</v>
      </c>
    </row>
    <row r="7047" spans="1:6" hidden="1" x14ac:dyDescent="0.35">
      <c r="A7047">
        <v>7045</v>
      </c>
      <c r="B7047" t="s">
        <v>736</v>
      </c>
      <c r="C7047">
        <v>0</v>
      </c>
      <c r="D7047" t="s">
        <v>12</v>
      </c>
      <c r="E7047" t="s">
        <v>546</v>
      </c>
      <c r="F7047">
        <v>3674.0852835874462</v>
      </c>
    </row>
    <row r="7048" spans="1:6" hidden="1" x14ac:dyDescent="0.35">
      <c r="A7048">
        <v>7046</v>
      </c>
      <c r="B7048" t="s">
        <v>736</v>
      </c>
      <c r="C7048">
        <v>0</v>
      </c>
      <c r="D7048" t="s">
        <v>12</v>
      </c>
      <c r="E7048" t="s">
        <v>547</v>
      </c>
      <c r="F7048">
        <v>2595.0421995158317</v>
      </c>
    </row>
    <row r="7049" spans="1:6" hidden="1" x14ac:dyDescent="0.35">
      <c r="A7049">
        <v>7047</v>
      </c>
      <c r="B7049" t="s">
        <v>736</v>
      </c>
      <c r="C7049">
        <v>0</v>
      </c>
      <c r="D7049" t="s">
        <v>12</v>
      </c>
      <c r="E7049" t="s">
        <v>548</v>
      </c>
      <c r="F7049">
        <v>670.5653148197988</v>
      </c>
    </row>
    <row r="7050" spans="1:6" hidden="1" x14ac:dyDescent="0.35">
      <c r="A7050">
        <v>7048</v>
      </c>
      <c r="B7050" t="s">
        <v>736</v>
      </c>
      <c r="C7050">
        <v>0</v>
      </c>
      <c r="D7050" t="s">
        <v>12</v>
      </c>
      <c r="E7050" t="s">
        <v>549</v>
      </c>
      <c r="F7050">
        <v>9438.2725871023304</v>
      </c>
    </row>
    <row r="7051" spans="1:6" hidden="1" x14ac:dyDescent="0.35">
      <c r="A7051">
        <v>7049</v>
      </c>
      <c r="B7051" t="s">
        <v>736</v>
      </c>
      <c r="C7051">
        <v>0</v>
      </c>
      <c r="D7051" t="s">
        <v>12</v>
      </c>
      <c r="E7051" t="s">
        <v>550</v>
      </c>
      <c r="F7051">
        <v>2.7891209717333176E-2</v>
      </c>
    </row>
    <row r="7052" spans="1:6" hidden="1" x14ac:dyDescent="0.35">
      <c r="A7052">
        <v>7050</v>
      </c>
      <c r="B7052" t="s">
        <v>736</v>
      </c>
      <c r="C7052">
        <v>0</v>
      </c>
      <c r="D7052" t="s">
        <v>12</v>
      </c>
      <c r="E7052" t="s">
        <v>551</v>
      </c>
      <c r="F7052">
        <v>504.42914831963895</v>
      </c>
    </row>
    <row r="7053" spans="1:6" hidden="1" x14ac:dyDescent="0.35">
      <c r="A7053">
        <v>7051</v>
      </c>
      <c r="B7053" t="s">
        <v>736</v>
      </c>
      <c r="C7053">
        <v>0</v>
      </c>
      <c r="D7053" t="s">
        <v>12</v>
      </c>
      <c r="E7053" t="s">
        <v>552</v>
      </c>
      <c r="F7053">
        <v>28104.648185747996</v>
      </c>
    </row>
    <row r="7054" spans="1:6" hidden="1" x14ac:dyDescent="0.35">
      <c r="A7054">
        <v>7052</v>
      </c>
      <c r="B7054" t="s">
        <v>736</v>
      </c>
      <c r="C7054">
        <v>0</v>
      </c>
      <c r="D7054" t="s">
        <v>12</v>
      </c>
      <c r="E7054" t="s">
        <v>553</v>
      </c>
      <c r="F7054">
        <v>15788.688289147918</v>
      </c>
    </row>
    <row r="7055" spans="1:6" hidden="1" x14ac:dyDescent="0.35">
      <c r="A7055">
        <v>7053</v>
      </c>
      <c r="B7055" t="s">
        <v>736</v>
      </c>
      <c r="C7055">
        <v>0</v>
      </c>
      <c r="D7055" t="s">
        <v>12</v>
      </c>
      <c r="E7055" t="s">
        <v>554</v>
      </c>
      <c r="F7055">
        <v>3589.3105017912153</v>
      </c>
    </row>
    <row r="7056" spans="1:6" hidden="1" x14ac:dyDescent="0.35">
      <c r="A7056">
        <v>7054</v>
      </c>
      <c r="B7056" t="s">
        <v>736</v>
      </c>
      <c r="C7056">
        <v>0</v>
      </c>
      <c r="D7056" t="s">
        <v>12</v>
      </c>
      <c r="E7056" t="s">
        <v>555</v>
      </c>
      <c r="F7056">
        <v>2391.3906348363757</v>
      </c>
    </row>
    <row r="7057" spans="1:6" hidden="1" x14ac:dyDescent="0.35">
      <c r="A7057">
        <v>7055</v>
      </c>
      <c r="B7057" t="s">
        <v>736</v>
      </c>
      <c r="C7057">
        <v>0</v>
      </c>
      <c r="D7057" t="s">
        <v>13</v>
      </c>
      <c r="E7057" t="s">
        <v>556</v>
      </c>
      <c r="F7057">
        <v>6499.188683074045</v>
      </c>
    </row>
    <row r="7058" spans="1:6" hidden="1" x14ac:dyDescent="0.35">
      <c r="A7058">
        <v>7056</v>
      </c>
      <c r="B7058" t="s">
        <v>736</v>
      </c>
      <c r="C7058">
        <v>0</v>
      </c>
      <c r="D7058" t="s">
        <v>13</v>
      </c>
      <c r="E7058" t="s">
        <v>557</v>
      </c>
      <c r="F7058">
        <v>4329.0193671686375</v>
      </c>
    </row>
    <row r="7059" spans="1:6" hidden="1" x14ac:dyDescent="0.35">
      <c r="A7059">
        <v>7057</v>
      </c>
      <c r="B7059" t="s">
        <v>736</v>
      </c>
      <c r="C7059">
        <v>0</v>
      </c>
      <c r="D7059" t="s">
        <v>13</v>
      </c>
      <c r="E7059" t="s">
        <v>558</v>
      </c>
      <c r="F7059">
        <v>781.28347524683659</v>
      </c>
    </row>
    <row r="7060" spans="1:6" hidden="1" x14ac:dyDescent="0.35">
      <c r="A7060">
        <v>7058</v>
      </c>
      <c r="B7060" t="s">
        <v>736</v>
      </c>
      <c r="C7060">
        <v>0</v>
      </c>
      <c r="D7060" t="s">
        <v>14</v>
      </c>
      <c r="E7060" t="s">
        <v>559</v>
      </c>
      <c r="F7060">
        <v>26586.703677380719</v>
      </c>
    </row>
    <row r="7061" spans="1:6" hidden="1" x14ac:dyDescent="0.35">
      <c r="A7061">
        <v>7059</v>
      </c>
      <c r="B7061" t="s">
        <v>736</v>
      </c>
      <c r="C7061">
        <v>0</v>
      </c>
      <c r="D7061" t="s">
        <v>14</v>
      </c>
      <c r="E7061" t="s">
        <v>560</v>
      </c>
      <c r="F7061">
        <v>0</v>
      </c>
    </row>
    <row r="7062" spans="1:6" hidden="1" x14ac:dyDescent="0.35">
      <c r="A7062">
        <v>7060</v>
      </c>
      <c r="B7062" t="s">
        <v>736</v>
      </c>
      <c r="C7062">
        <v>0</v>
      </c>
      <c r="D7062" t="s">
        <v>15</v>
      </c>
      <c r="E7062" t="s">
        <v>561</v>
      </c>
      <c r="F7062">
        <v>5760.8450033290046</v>
      </c>
    </row>
    <row r="7063" spans="1:6" hidden="1" x14ac:dyDescent="0.35">
      <c r="A7063">
        <v>7061</v>
      </c>
      <c r="B7063" t="s">
        <v>736</v>
      </c>
      <c r="C7063">
        <v>0</v>
      </c>
      <c r="D7063" t="s">
        <v>15</v>
      </c>
      <c r="E7063" t="s">
        <v>562</v>
      </c>
      <c r="F7063">
        <v>0</v>
      </c>
    </row>
    <row r="7064" spans="1:6" hidden="1" x14ac:dyDescent="0.35">
      <c r="A7064">
        <v>7062</v>
      </c>
      <c r="B7064" t="s">
        <v>736</v>
      </c>
      <c r="C7064">
        <v>0</v>
      </c>
      <c r="D7064" t="s">
        <v>15</v>
      </c>
      <c r="E7064" t="s">
        <v>563</v>
      </c>
      <c r="F7064">
        <v>18034.320036716254</v>
      </c>
    </row>
    <row r="7065" spans="1:6" hidden="1" x14ac:dyDescent="0.35">
      <c r="A7065">
        <v>7063</v>
      </c>
      <c r="B7065" t="s">
        <v>736</v>
      </c>
      <c r="C7065">
        <v>0</v>
      </c>
      <c r="D7065" t="s">
        <v>15</v>
      </c>
      <c r="E7065" t="s">
        <v>564</v>
      </c>
      <c r="F7065">
        <v>14194.146063230301</v>
      </c>
    </row>
    <row r="7066" spans="1:6" hidden="1" x14ac:dyDescent="0.35">
      <c r="A7066">
        <v>7064</v>
      </c>
      <c r="B7066" t="s">
        <v>736</v>
      </c>
      <c r="C7066">
        <v>0</v>
      </c>
      <c r="D7066" t="s">
        <v>16</v>
      </c>
      <c r="E7066" t="s">
        <v>565</v>
      </c>
      <c r="F7066">
        <v>27.915554291401602</v>
      </c>
    </row>
    <row r="7067" spans="1:6" hidden="1" x14ac:dyDescent="0.35">
      <c r="A7067">
        <v>7065</v>
      </c>
      <c r="B7067" t="s">
        <v>736</v>
      </c>
      <c r="C7067">
        <v>0</v>
      </c>
      <c r="D7067" t="s">
        <v>16</v>
      </c>
      <c r="E7067" t="s">
        <v>566</v>
      </c>
      <c r="F7067">
        <v>0</v>
      </c>
    </row>
    <row r="7068" spans="1:6" hidden="1" x14ac:dyDescent="0.35">
      <c r="A7068">
        <v>7066</v>
      </c>
      <c r="B7068" t="s">
        <v>736</v>
      </c>
      <c r="C7068">
        <v>0</v>
      </c>
      <c r="D7068" t="s">
        <v>16</v>
      </c>
      <c r="E7068" t="s">
        <v>567</v>
      </c>
      <c r="F7068">
        <v>0</v>
      </c>
    </row>
    <row r="7069" spans="1:6" hidden="1" x14ac:dyDescent="0.35">
      <c r="A7069">
        <v>7067</v>
      </c>
      <c r="B7069" t="s">
        <v>736</v>
      </c>
      <c r="C7069">
        <v>0</v>
      </c>
      <c r="D7069" t="s">
        <v>16</v>
      </c>
      <c r="E7069" t="s">
        <v>568</v>
      </c>
      <c r="F7069">
        <v>24651.929787025845</v>
      </c>
    </row>
    <row r="7070" spans="1:6" hidden="1" x14ac:dyDescent="0.35">
      <c r="A7070">
        <v>7068</v>
      </c>
      <c r="B7070" t="s">
        <v>736</v>
      </c>
      <c r="C7070">
        <v>0</v>
      </c>
      <c r="D7070" t="s">
        <v>16</v>
      </c>
      <c r="E7070" t="s">
        <v>569</v>
      </c>
      <c r="F7070">
        <v>11.957860598184075</v>
      </c>
    </row>
    <row r="7071" spans="1:6" hidden="1" x14ac:dyDescent="0.35">
      <c r="A7071">
        <v>7069</v>
      </c>
      <c r="B7071" t="s">
        <v>736</v>
      </c>
      <c r="C7071">
        <v>0</v>
      </c>
      <c r="D7071" t="s">
        <v>16</v>
      </c>
      <c r="E7071" t="s">
        <v>570</v>
      </c>
      <c r="F7071">
        <v>6.4051681112394858</v>
      </c>
    </row>
    <row r="7072" spans="1:6" hidden="1" x14ac:dyDescent="0.35">
      <c r="A7072">
        <v>7070</v>
      </c>
      <c r="B7072" t="s">
        <v>736</v>
      </c>
      <c r="C7072">
        <v>0</v>
      </c>
      <c r="D7072" t="s">
        <v>16</v>
      </c>
      <c r="E7072" t="s">
        <v>571</v>
      </c>
      <c r="F7072">
        <v>1300.5677930399579</v>
      </c>
    </row>
    <row r="7073" spans="1:6" hidden="1" x14ac:dyDescent="0.35">
      <c r="A7073">
        <v>7071</v>
      </c>
      <c r="B7073" t="s">
        <v>736</v>
      </c>
      <c r="C7073">
        <v>0</v>
      </c>
      <c r="D7073" t="s">
        <v>16</v>
      </c>
      <c r="E7073" t="s">
        <v>572</v>
      </c>
      <c r="F7073">
        <v>459.314517527227</v>
      </c>
    </row>
    <row r="7074" spans="1:6" hidden="1" x14ac:dyDescent="0.35">
      <c r="A7074">
        <v>7072</v>
      </c>
      <c r="B7074" t="s">
        <v>736</v>
      </c>
      <c r="C7074">
        <v>0</v>
      </c>
      <c r="D7074" t="s">
        <v>16</v>
      </c>
      <c r="E7074" t="s">
        <v>573</v>
      </c>
      <c r="F7074">
        <v>8939.0728926789197</v>
      </c>
    </row>
    <row r="7075" spans="1:6" hidden="1" x14ac:dyDescent="0.35">
      <c r="A7075">
        <v>7073</v>
      </c>
      <c r="B7075" t="s">
        <v>736</v>
      </c>
      <c r="C7075">
        <v>0</v>
      </c>
      <c r="D7075" t="s">
        <v>16</v>
      </c>
      <c r="E7075" t="s">
        <v>574</v>
      </c>
      <c r="F7075">
        <v>1605.7887376112653</v>
      </c>
    </row>
    <row r="7076" spans="1:6" hidden="1" x14ac:dyDescent="0.35">
      <c r="A7076">
        <v>7074</v>
      </c>
      <c r="B7076" t="s">
        <v>736</v>
      </c>
      <c r="C7076">
        <v>0</v>
      </c>
      <c r="D7076" t="s">
        <v>16</v>
      </c>
      <c r="E7076" t="s">
        <v>575</v>
      </c>
      <c r="F7076">
        <v>40.185782377973545</v>
      </c>
    </row>
    <row r="7077" spans="1:6" hidden="1" x14ac:dyDescent="0.35">
      <c r="A7077">
        <v>7075</v>
      </c>
      <c r="B7077" t="s">
        <v>736</v>
      </c>
      <c r="C7077">
        <v>0</v>
      </c>
      <c r="D7077" t="s">
        <v>16</v>
      </c>
      <c r="E7077" t="s">
        <v>576</v>
      </c>
      <c r="F7077">
        <v>4574.9537052390415</v>
      </c>
    </row>
    <row r="7078" spans="1:6" hidden="1" x14ac:dyDescent="0.35">
      <c r="A7078">
        <v>7076</v>
      </c>
      <c r="B7078" t="s">
        <v>736</v>
      </c>
      <c r="C7078">
        <v>0</v>
      </c>
      <c r="D7078" t="s">
        <v>16</v>
      </c>
      <c r="E7078" t="s">
        <v>577</v>
      </c>
      <c r="F7078">
        <v>508.80674503228568</v>
      </c>
    </row>
    <row r="7079" spans="1:6" hidden="1" x14ac:dyDescent="0.35">
      <c r="A7079">
        <v>7077</v>
      </c>
      <c r="B7079" t="s">
        <v>736</v>
      </c>
      <c r="C7079">
        <v>0</v>
      </c>
      <c r="D7079" t="s">
        <v>16</v>
      </c>
      <c r="E7079" t="s">
        <v>578</v>
      </c>
      <c r="F7079">
        <v>373.4132651886024</v>
      </c>
    </row>
    <row r="7080" spans="1:6" hidden="1" x14ac:dyDescent="0.35">
      <c r="A7080">
        <v>7078</v>
      </c>
      <c r="B7080" t="s">
        <v>736</v>
      </c>
      <c r="C7080">
        <v>0</v>
      </c>
      <c r="D7080" t="s">
        <v>16</v>
      </c>
      <c r="E7080" t="s">
        <v>579</v>
      </c>
      <c r="F7080">
        <v>1301.1363694854567</v>
      </c>
    </row>
    <row r="7081" spans="1:6" hidden="1" x14ac:dyDescent="0.35">
      <c r="A7081">
        <v>7079</v>
      </c>
      <c r="B7081" t="s">
        <v>736</v>
      </c>
      <c r="C7081">
        <v>0</v>
      </c>
      <c r="D7081" t="s">
        <v>16</v>
      </c>
      <c r="E7081" t="s">
        <v>580</v>
      </c>
      <c r="F7081">
        <v>114.70340765733467</v>
      </c>
    </row>
    <row r="7082" spans="1:6" hidden="1" x14ac:dyDescent="0.35">
      <c r="A7082">
        <v>7080</v>
      </c>
      <c r="B7082" t="s">
        <v>736</v>
      </c>
      <c r="C7082">
        <v>0</v>
      </c>
      <c r="D7082" t="s">
        <v>16</v>
      </c>
      <c r="E7082" t="s">
        <v>581</v>
      </c>
      <c r="F7082">
        <v>381.07704039004796</v>
      </c>
    </row>
    <row r="7083" spans="1:6" hidden="1" x14ac:dyDescent="0.35">
      <c r="A7083">
        <v>7081</v>
      </c>
      <c r="B7083" t="s">
        <v>736</v>
      </c>
      <c r="C7083">
        <v>0</v>
      </c>
      <c r="D7083" t="s">
        <v>16</v>
      </c>
      <c r="E7083" t="s">
        <v>582</v>
      </c>
      <c r="F7083">
        <v>881.29830028218737</v>
      </c>
    </row>
    <row r="7084" spans="1:6" hidden="1" x14ac:dyDescent="0.35">
      <c r="A7084">
        <v>7082</v>
      </c>
      <c r="B7084" t="s">
        <v>736</v>
      </c>
      <c r="C7084">
        <v>0</v>
      </c>
      <c r="D7084" t="s">
        <v>16</v>
      </c>
      <c r="E7084" t="s">
        <v>583</v>
      </c>
      <c r="F7084">
        <v>0</v>
      </c>
    </row>
    <row r="7085" spans="1:6" hidden="1" x14ac:dyDescent="0.35">
      <c r="A7085">
        <v>7083</v>
      </c>
      <c r="B7085" t="s">
        <v>736</v>
      </c>
      <c r="C7085">
        <v>0</v>
      </c>
      <c r="D7085" t="s">
        <v>16</v>
      </c>
      <c r="E7085" t="s">
        <v>584</v>
      </c>
      <c r="F7085">
        <v>129.22983481059381</v>
      </c>
    </row>
    <row r="7086" spans="1:6" hidden="1" x14ac:dyDescent="0.35">
      <c r="A7086">
        <v>7084</v>
      </c>
      <c r="B7086" t="s">
        <v>736</v>
      </c>
      <c r="C7086">
        <v>0</v>
      </c>
      <c r="D7086" t="s">
        <v>16</v>
      </c>
      <c r="E7086" t="s">
        <v>585</v>
      </c>
      <c r="F7086">
        <v>655.43451990594031</v>
      </c>
    </row>
    <row r="7087" spans="1:6" hidden="1" x14ac:dyDescent="0.35">
      <c r="A7087">
        <v>7085</v>
      </c>
      <c r="B7087" t="s">
        <v>736</v>
      </c>
      <c r="C7087">
        <v>0</v>
      </c>
      <c r="D7087" t="s">
        <v>100</v>
      </c>
      <c r="E7087" t="s">
        <v>586</v>
      </c>
      <c r="F7087">
        <v>174.10268164839533</v>
      </c>
    </row>
    <row r="7088" spans="1:6" hidden="1" x14ac:dyDescent="0.35">
      <c r="A7088">
        <v>7086</v>
      </c>
      <c r="B7088" t="s">
        <v>736</v>
      </c>
      <c r="C7088">
        <v>0</v>
      </c>
      <c r="D7088" t="s">
        <v>100</v>
      </c>
      <c r="E7088" t="s">
        <v>587</v>
      </c>
      <c r="F7088">
        <v>1.9298900082788648</v>
      </c>
    </row>
    <row r="7089" spans="1:6" hidden="1" x14ac:dyDescent="0.35">
      <c r="A7089">
        <v>7087</v>
      </c>
      <c r="B7089" t="s">
        <v>736</v>
      </c>
      <c r="C7089">
        <v>0</v>
      </c>
      <c r="D7089" t="s">
        <v>100</v>
      </c>
      <c r="E7089" t="s">
        <v>588</v>
      </c>
      <c r="F7089">
        <v>0</v>
      </c>
    </row>
    <row r="7090" spans="1:6" hidden="1" x14ac:dyDescent="0.35">
      <c r="A7090">
        <v>7088</v>
      </c>
      <c r="B7090" t="s">
        <v>736</v>
      </c>
      <c r="C7090">
        <v>0</v>
      </c>
      <c r="D7090" t="s">
        <v>100</v>
      </c>
      <c r="E7090" t="s">
        <v>589</v>
      </c>
      <c r="F7090">
        <v>35.107225076402827</v>
      </c>
    </row>
    <row r="7091" spans="1:6" hidden="1" x14ac:dyDescent="0.35">
      <c r="A7091">
        <v>7089</v>
      </c>
      <c r="B7091" t="s">
        <v>736</v>
      </c>
      <c r="C7091">
        <v>0</v>
      </c>
      <c r="D7091" t="s">
        <v>100</v>
      </c>
      <c r="E7091" t="s">
        <v>590</v>
      </c>
      <c r="F7091">
        <v>2937.8285330251751</v>
      </c>
    </row>
    <row r="7092" spans="1:6" hidden="1" x14ac:dyDescent="0.35">
      <c r="A7092">
        <v>7090</v>
      </c>
      <c r="B7092" t="s">
        <v>736</v>
      </c>
      <c r="C7092">
        <v>0</v>
      </c>
      <c r="D7092" t="s">
        <v>100</v>
      </c>
      <c r="E7092" t="s">
        <v>591</v>
      </c>
      <c r="F7092">
        <v>48758.985919369887</v>
      </c>
    </row>
    <row r="7093" spans="1:6" hidden="1" x14ac:dyDescent="0.35">
      <c r="A7093">
        <v>7091</v>
      </c>
      <c r="B7093" t="s">
        <v>736</v>
      </c>
      <c r="C7093">
        <v>0</v>
      </c>
      <c r="D7093" t="s">
        <v>100</v>
      </c>
      <c r="E7093" t="s">
        <v>592</v>
      </c>
      <c r="F7093">
        <v>3.6125317267313526E-3</v>
      </c>
    </row>
    <row r="7094" spans="1:6" hidden="1" x14ac:dyDescent="0.35">
      <c r="A7094">
        <v>7092</v>
      </c>
      <c r="B7094" t="s">
        <v>736</v>
      </c>
      <c r="C7094">
        <v>0</v>
      </c>
      <c r="D7094" t="s">
        <v>100</v>
      </c>
      <c r="E7094" t="s">
        <v>593</v>
      </c>
      <c r="F7094">
        <v>1.4366680372098307E-2</v>
      </c>
    </row>
    <row r="7095" spans="1:6" hidden="1" x14ac:dyDescent="0.35">
      <c r="A7095">
        <v>7093</v>
      </c>
      <c r="B7095" t="s">
        <v>736</v>
      </c>
      <c r="C7095">
        <v>0</v>
      </c>
      <c r="D7095" t="s">
        <v>16</v>
      </c>
      <c r="E7095" t="s">
        <v>594</v>
      </c>
      <c r="F7095">
        <v>10.058542300998962</v>
      </c>
    </row>
    <row r="7096" spans="1:6" hidden="1" x14ac:dyDescent="0.35">
      <c r="A7096">
        <v>7094</v>
      </c>
      <c r="B7096" t="s">
        <v>736</v>
      </c>
      <c r="C7096">
        <v>0</v>
      </c>
      <c r="D7096" t="s">
        <v>16</v>
      </c>
      <c r="E7096" t="s">
        <v>595</v>
      </c>
      <c r="F7096">
        <v>0.52149565583489366</v>
      </c>
    </row>
    <row r="7097" spans="1:6" hidden="1" x14ac:dyDescent="0.35">
      <c r="A7097">
        <v>7095</v>
      </c>
      <c r="B7097" t="s">
        <v>736</v>
      </c>
      <c r="C7097">
        <v>0</v>
      </c>
      <c r="D7097" t="s">
        <v>16</v>
      </c>
      <c r="E7097" t="s">
        <v>596</v>
      </c>
      <c r="F7097">
        <v>5.2418521776271803E-3</v>
      </c>
    </row>
    <row r="7098" spans="1:6" hidden="1" x14ac:dyDescent="0.35">
      <c r="A7098">
        <v>7096</v>
      </c>
      <c r="B7098" t="s">
        <v>736</v>
      </c>
      <c r="C7098">
        <v>0</v>
      </c>
      <c r="D7098" t="s">
        <v>17</v>
      </c>
      <c r="E7098" t="s">
        <v>597</v>
      </c>
      <c r="F7098">
        <v>15368.952227545818</v>
      </c>
    </row>
    <row r="7099" spans="1:6" hidden="1" x14ac:dyDescent="0.35">
      <c r="A7099">
        <v>7097</v>
      </c>
      <c r="B7099" t="s">
        <v>736</v>
      </c>
      <c r="C7099">
        <v>0</v>
      </c>
      <c r="D7099" t="s">
        <v>310</v>
      </c>
      <c r="E7099" t="s">
        <v>598</v>
      </c>
      <c r="F7099">
        <v>2919.6085535587986</v>
      </c>
    </row>
    <row r="7100" spans="1:6" hidden="1" x14ac:dyDescent="0.35">
      <c r="A7100">
        <v>7098</v>
      </c>
      <c r="B7100" t="s">
        <v>736</v>
      </c>
      <c r="C7100">
        <v>0</v>
      </c>
      <c r="D7100" t="s">
        <v>310</v>
      </c>
      <c r="E7100" t="s">
        <v>599</v>
      </c>
      <c r="F7100">
        <v>0</v>
      </c>
    </row>
    <row r="7101" spans="1:6" hidden="1" x14ac:dyDescent="0.35">
      <c r="A7101">
        <v>7099</v>
      </c>
      <c r="B7101" t="s">
        <v>736</v>
      </c>
      <c r="C7101">
        <v>0</v>
      </c>
      <c r="D7101" t="s">
        <v>311</v>
      </c>
      <c r="E7101" t="s">
        <v>600</v>
      </c>
      <c r="F7101">
        <v>257.07727924393475</v>
      </c>
    </row>
    <row r="7102" spans="1:6" hidden="1" x14ac:dyDescent="0.35">
      <c r="A7102">
        <v>7100</v>
      </c>
      <c r="B7102" t="s">
        <v>736</v>
      </c>
      <c r="C7102">
        <v>0</v>
      </c>
      <c r="D7102" t="s">
        <v>311</v>
      </c>
      <c r="E7102" t="s">
        <v>601</v>
      </c>
      <c r="F7102">
        <v>219.23290400478299</v>
      </c>
    </row>
    <row r="7103" spans="1:6" hidden="1" x14ac:dyDescent="0.35">
      <c r="A7103">
        <v>7101</v>
      </c>
      <c r="B7103" t="s">
        <v>736</v>
      </c>
      <c r="C7103">
        <v>0</v>
      </c>
      <c r="D7103" t="s">
        <v>311</v>
      </c>
      <c r="E7103" t="s">
        <v>602</v>
      </c>
      <c r="F7103">
        <v>1368.1273561198634</v>
      </c>
    </row>
    <row r="7104" spans="1:6" hidden="1" x14ac:dyDescent="0.35">
      <c r="A7104">
        <v>7102</v>
      </c>
      <c r="B7104" t="s">
        <v>736</v>
      </c>
      <c r="C7104">
        <v>0</v>
      </c>
      <c r="D7104" t="s">
        <v>311</v>
      </c>
      <c r="E7104" t="s">
        <v>603</v>
      </c>
      <c r="F7104">
        <v>0</v>
      </c>
    </row>
    <row r="7105" spans="1:6" hidden="1" x14ac:dyDescent="0.35">
      <c r="A7105">
        <v>7103</v>
      </c>
      <c r="B7105" t="s">
        <v>736</v>
      </c>
      <c r="C7105">
        <v>0</v>
      </c>
      <c r="D7105" t="s">
        <v>311</v>
      </c>
      <c r="E7105" t="s">
        <v>604</v>
      </c>
      <c r="F7105">
        <v>6709.4392186755358</v>
      </c>
    </row>
    <row r="7106" spans="1:6" hidden="1" x14ac:dyDescent="0.35">
      <c r="A7106">
        <v>7104</v>
      </c>
      <c r="B7106" t="s">
        <v>736</v>
      </c>
      <c r="C7106">
        <v>0</v>
      </c>
      <c r="D7106" t="s">
        <v>312</v>
      </c>
      <c r="E7106" t="s">
        <v>605</v>
      </c>
      <c r="F7106">
        <v>20995.750507280969</v>
      </c>
    </row>
    <row r="7107" spans="1:6" hidden="1" x14ac:dyDescent="0.35">
      <c r="A7107">
        <v>7105</v>
      </c>
      <c r="B7107" t="s">
        <v>736</v>
      </c>
      <c r="C7107">
        <v>0</v>
      </c>
      <c r="D7107" t="s">
        <v>312</v>
      </c>
      <c r="E7107" t="s">
        <v>606</v>
      </c>
      <c r="F7107">
        <v>0</v>
      </c>
    </row>
    <row r="7108" spans="1:6" hidden="1" x14ac:dyDescent="0.35">
      <c r="A7108">
        <v>7106</v>
      </c>
      <c r="B7108" t="s">
        <v>736</v>
      </c>
      <c r="C7108">
        <v>0</v>
      </c>
      <c r="D7108" t="s">
        <v>313</v>
      </c>
      <c r="E7108" t="s">
        <v>607</v>
      </c>
      <c r="F7108">
        <v>940.52499862006437</v>
      </c>
    </row>
    <row r="7109" spans="1:6" hidden="1" x14ac:dyDescent="0.35">
      <c r="A7109">
        <v>7107</v>
      </c>
      <c r="B7109" t="s">
        <v>736</v>
      </c>
      <c r="C7109">
        <v>0</v>
      </c>
      <c r="D7109" t="s">
        <v>313</v>
      </c>
      <c r="E7109" t="s">
        <v>608</v>
      </c>
      <c r="F7109">
        <v>0</v>
      </c>
    </row>
    <row r="7110" spans="1:6" hidden="1" x14ac:dyDescent="0.35">
      <c r="A7110">
        <v>7108</v>
      </c>
      <c r="B7110" t="s">
        <v>736</v>
      </c>
      <c r="C7110">
        <v>0</v>
      </c>
      <c r="D7110" t="s">
        <v>313</v>
      </c>
      <c r="E7110" t="s">
        <v>609</v>
      </c>
      <c r="F7110">
        <v>10164.19935893346</v>
      </c>
    </row>
    <row r="7111" spans="1:6" hidden="1" x14ac:dyDescent="0.35">
      <c r="A7111">
        <v>7109</v>
      </c>
      <c r="B7111" t="s">
        <v>736</v>
      </c>
      <c r="C7111">
        <v>0</v>
      </c>
      <c r="D7111" t="s">
        <v>313</v>
      </c>
      <c r="E7111" t="s">
        <v>610</v>
      </c>
      <c r="F7111">
        <v>0</v>
      </c>
    </row>
    <row r="7112" spans="1:6" hidden="1" x14ac:dyDescent="0.35">
      <c r="A7112">
        <v>7110</v>
      </c>
      <c r="B7112" t="s">
        <v>736</v>
      </c>
      <c r="C7112">
        <v>0</v>
      </c>
      <c r="D7112" t="s">
        <v>10</v>
      </c>
      <c r="E7112" t="s">
        <v>539</v>
      </c>
      <c r="F7112">
        <v>3410.9900275024888</v>
      </c>
    </row>
    <row r="7113" spans="1:6" hidden="1" x14ac:dyDescent="0.35">
      <c r="A7113">
        <v>7111</v>
      </c>
      <c r="B7113" t="s">
        <v>736</v>
      </c>
      <c r="C7113">
        <v>0</v>
      </c>
      <c r="D7113" t="s">
        <v>313</v>
      </c>
      <c r="E7113" t="s">
        <v>611</v>
      </c>
      <c r="F7113">
        <v>0</v>
      </c>
    </row>
    <row r="7114" spans="1:6" hidden="1" x14ac:dyDescent="0.35">
      <c r="A7114">
        <v>7112</v>
      </c>
      <c r="B7114" t="s">
        <v>736</v>
      </c>
      <c r="C7114">
        <v>0</v>
      </c>
      <c r="D7114" t="s">
        <v>313</v>
      </c>
      <c r="E7114" t="s">
        <v>612</v>
      </c>
      <c r="F7114">
        <v>5295.2455812777534</v>
      </c>
    </row>
    <row r="7115" spans="1:6" hidden="1" x14ac:dyDescent="0.35">
      <c r="A7115">
        <v>7113</v>
      </c>
      <c r="B7115" t="s">
        <v>736</v>
      </c>
      <c r="C7115">
        <v>0</v>
      </c>
      <c r="D7115" t="s">
        <v>313</v>
      </c>
      <c r="E7115" t="s">
        <v>613</v>
      </c>
      <c r="F7115">
        <v>0</v>
      </c>
    </row>
    <row r="7116" spans="1:6" hidden="1" x14ac:dyDescent="0.35">
      <c r="A7116">
        <v>7114</v>
      </c>
      <c r="B7116" t="s">
        <v>736</v>
      </c>
      <c r="C7116">
        <v>0</v>
      </c>
      <c r="D7116" t="s">
        <v>313</v>
      </c>
      <c r="E7116" t="s">
        <v>614</v>
      </c>
      <c r="F7116">
        <v>6226.312501779842</v>
      </c>
    </row>
    <row r="7117" spans="1:6" hidden="1" x14ac:dyDescent="0.35">
      <c r="A7117">
        <v>7115</v>
      </c>
      <c r="B7117" t="s">
        <v>736</v>
      </c>
      <c r="C7117">
        <v>0</v>
      </c>
      <c r="D7117" t="s">
        <v>313</v>
      </c>
      <c r="E7117" t="s">
        <v>615</v>
      </c>
      <c r="F7117">
        <v>0</v>
      </c>
    </row>
    <row r="7118" spans="1:6" hidden="1" x14ac:dyDescent="0.35">
      <c r="A7118">
        <v>7116</v>
      </c>
      <c r="B7118" t="s">
        <v>736</v>
      </c>
      <c r="C7118">
        <v>0</v>
      </c>
      <c r="D7118" t="s">
        <v>313</v>
      </c>
      <c r="E7118" t="s">
        <v>616</v>
      </c>
      <c r="F7118">
        <v>2522.987923661542</v>
      </c>
    </row>
    <row r="7119" spans="1:6" hidden="1" x14ac:dyDescent="0.35">
      <c r="A7119">
        <v>7117</v>
      </c>
      <c r="B7119" t="s">
        <v>736</v>
      </c>
      <c r="C7119">
        <v>0</v>
      </c>
      <c r="D7119" t="s">
        <v>18</v>
      </c>
      <c r="E7119" t="s">
        <v>617</v>
      </c>
      <c r="F7119">
        <v>15745.623952426547</v>
      </c>
    </row>
    <row r="7120" spans="1:6" hidden="1" x14ac:dyDescent="0.35">
      <c r="A7120">
        <v>7118</v>
      </c>
      <c r="B7120" t="s">
        <v>736</v>
      </c>
      <c r="C7120">
        <v>0</v>
      </c>
      <c r="D7120" t="s">
        <v>21</v>
      </c>
      <c r="E7120" t="s">
        <v>618</v>
      </c>
      <c r="F7120">
        <v>32924.737607593408</v>
      </c>
    </row>
    <row r="7121" spans="1:6" hidden="1" x14ac:dyDescent="0.35">
      <c r="A7121">
        <v>7119</v>
      </c>
      <c r="B7121" t="s">
        <v>736</v>
      </c>
      <c r="C7121">
        <v>0</v>
      </c>
      <c r="D7121" t="s">
        <v>19</v>
      </c>
      <c r="E7121" t="s">
        <v>619</v>
      </c>
      <c r="F7121">
        <v>1213.4368732320672</v>
      </c>
    </row>
    <row r="7122" spans="1:6" hidden="1" x14ac:dyDescent="0.35">
      <c r="A7122">
        <v>7120</v>
      </c>
      <c r="B7122" t="s">
        <v>736</v>
      </c>
      <c r="C7122">
        <v>0</v>
      </c>
      <c r="D7122" t="s">
        <v>20</v>
      </c>
      <c r="E7122" t="s">
        <v>620</v>
      </c>
      <c r="F7122">
        <v>9282.0624106062314</v>
      </c>
    </row>
    <row r="7123" spans="1:6" hidden="1" x14ac:dyDescent="0.35">
      <c r="A7123">
        <v>7121</v>
      </c>
      <c r="B7123" t="s">
        <v>736</v>
      </c>
      <c r="C7123">
        <v>0</v>
      </c>
      <c r="D7123" t="s">
        <v>19</v>
      </c>
      <c r="E7123" t="s">
        <v>621</v>
      </c>
      <c r="F7123">
        <v>13648.755999572139</v>
      </c>
    </row>
    <row r="7124" spans="1:6" hidden="1" x14ac:dyDescent="0.35">
      <c r="A7124">
        <v>7122</v>
      </c>
      <c r="B7124" t="s">
        <v>736</v>
      </c>
      <c r="C7124">
        <v>0</v>
      </c>
      <c r="D7124" t="s">
        <v>19</v>
      </c>
      <c r="E7124" t="s">
        <v>622</v>
      </c>
      <c r="F7124">
        <v>8459.4082200133471</v>
      </c>
    </row>
    <row r="7125" spans="1:6" hidden="1" x14ac:dyDescent="0.35">
      <c r="A7125">
        <v>7123</v>
      </c>
      <c r="B7125" t="s">
        <v>736</v>
      </c>
      <c r="C7125">
        <v>0</v>
      </c>
      <c r="D7125" t="s">
        <v>22</v>
      </c>
      <c r="E7125" t="s">
        <v>623</v>
      </c>
      <c r="F7125">
        <v>98075.74898171713</v>
      </c>
    </row>
    <row r="7126" spans="1:6" hidden="1" x14ac:dyDescent="0.35">
      <c r="A7126">
        <v>7124</v>
      </c>
      <c r="B7126" t="s">
        <v>736</v>
      </c>
      <c r="C7126">
        <v>0</v>
      </c>
      <c r="D7126" t="s">
        <v>23</v>
      </c>
      <c r="E7126" t="s">
        <v>624</v>
      </c>
      <c r="F7126">
        <v>18181.026901196845</v>
      </c>
    </row>
    <row r="7127" spans="1:6" hidden="1" x14ac:dyDescent="0.35">
      <c r="A7127">
        <v>7125</v>
      </c>
      <c r="B7127" t="s">
        <v>736</v>
      </c>
      <c r="C7127">
        <v>0</v>
      </c>
      <c r="D7127" t="s">
        <v>24</v>
      </c>
      <c r="E7127" t="s">
        <v>625</v>
      </c>
      <c r="F7127">
        <v>18994.125913499363</v>
      </c>
    </row>
    <row r="7128" spans="1:6" hidden="1" x14ac:dyDescent="0.35">
      <c r="A7128">
        <v>7126</v>
      </c>
      <c r="B7128" t="s">
        <v>736</v>
      </c>
      <c r="C7128">
        <v>0</v>
      </c>
      <c r="D7128" t="s">
        <v>314</v>
      </c>
      <c r="E7128" t="s">
        <v>626</v>
      </c>
      <c r="F7128">
        <v>1.6739878638578598</v>
      </c>
    </row>
    <row r="7129" spans="1:6" hidden="1" x14ac:dyDescent="0.35">
      <c r="A7129">
        <v>7127</v>
      </c>
      <c r="B7129" t="s">
        <v>736</v>
      </c>
      <c r="C7129">
        <v>0</v>
      </c>
      <c r="D7129" t="s">
        <v>314</v>
      </c>
      <c r="E7129" t="s">
        <v>627</v>
      </c>
      <c r="F7129">
        <v>0</v>
      </c>
    </row>
    <row r="7130" spans="1:6" hidden="1" x14ac:dyDescent="0.35">
      <c r="A7130">
        <v>7128</v>
      </c>
      <c r="B7130" t="s">
        <v>736</v>
      </c>
      <c r="C7130">
        <v>0</v>
      </c>
      <c r="D7130" t="s">
        <v>315</v>
      </c>
      <c r="E7130" t="s">
        <v>628</v>
      </c>
      <c r="F7130">
        <v>2846.678876034704</v>
      </c>
    </row>
    <row r="7131" spans="1:6" hidden="1" x14ac:dyDescent="0.35">
      <c r="A7131">
        <v>7129</v>
      </c>
      <c r="B7131" t="s">
        <v>736</v>
      </c>
      <c r="C7131">
        <v>0</v>
      </c>
      <c r="D7131" t="s">
        <v>315</v>
      </c>
      <c r="E7131" t="s">
        <v>629</v>
      </c>
      <c r="F7131">
        <v>1486.4702038077962</v>
      </c>
    </row>
    <row r="7132" spans="1:6" hidden="1" x14ac:dyDescent="0.35">
      <c r="A7132">
        <v>7130</v>
      </c>
      <c r="B7132" t="s">
        <v>736</v>
      </c>
      <c r="C7132">
        <v>0</v>
      </c>
      <c r="D7132" t="s">
        <v>315</v>
      </c>
      <c r="E7132" t="s">
        <v>630</v>
      </c>
      <c r="F7132">
        <v>3096.4818504083119</v>
      </c>
    </row>
    <row r="7133" spans="1:6" hidden="1" x14ac:dyDescent="0.35">
      <c r="A7133">
        <v>7131</v>
      </c>
      <c r="B7133" t="s">
        <v>736</v>
      </c>
      <c r="C7133">
        <v>0</v>
      </c>
      <c r="D7133" t="s">
        <v>315</v>
      </c>
      <c r="E7133" t="s">
        <v>631</v>
      </c>
      <c r="F7133">
        <v>11637.488593195723</v>
      </c>
    </row>
    <row r="7134" spans="1:6" hidden="1" x14ac:dyDescent="0.35">
      <c r="A7134">
        <v>7132</v>
      </c>
      <c r="B7134" t="s">
        <v>736</v>
      </c>
      <c r="C7134">
        <v>0</v>
      </c>
      <c r="D7134" t="s">
        <v>315</v>
      </c>
      <c r="E7134" t="s">
        <v>632</v>
      </c>
      <c r="F7134">
        <v>231.78195662901163</v>
      </c>
    </row>
    <row r="7135" spans="1:6" hidden="1" x14ac:dyDescent="0.35">
      <c r="A7135">
        <v>7133</v>
      </c>
      <c r="B7135" t="s">
        <v>736</v>
      </c>
      <c r="C7135">
        <v>0</v>
      </c>
      <c r="D7135" t="s">
        <v>315</v>
      </c>
      <c r="E7135" t="s">
        <v>633</v>
      </c>
      <c r="F7135">
        <v>239.55585662031743</v>
      </c>
    </row>
    <row r="7136" spans="1:6" hidden="1" x14ac:dyDescent="0.35">
      <c r="A7136">
        <v>7134</v>
      </c>
      <c r="B7136" t="s">
        <v>736</v>
      </c>
      <c r="C7136">
        <v>0</v>
      </c>
      <c r="D7136" t="s">
        <v>315</v>
      </c>
      <c r="E7136" t="s">
        <v>634</v>
      </c>
      <c r="F7136">
        <v>316.93431557626809</v>
      </c>
    </row>
    <row r="7137" spans="1:6" hidden="1" x14ac:dyDescent="0.35">
      <c r="A7137">
        <v>7135</v>
      </c>
      <c r="B7137" t="s">
        <v>736</v>
      </c>
      <c r="C7137">
        <v>0</v>
      </c>
      <c r="D7137" t="s">
        <v>315</v>
      </c>
      <c r="E7137" t="s">
        <v>635</v>
      </c>
      <c r="F7137">
        <v>6.5833184571986738</v>
      </c>
    </row>
    <row r="7138" spans="1:6" hidden="1" x14ac:dyDescent="0.35">
      <c r="A7138">
        <v>7136</v>
      </c>
      <c r="B7138" t="s">
        <v>736</v>
      </c>
      <c r="C7138">
        <v>0</v>
      </c>
      <c r="D7138" t="s">
        <v>315</v>
      </c>
      <c r="E7138" t="s">
        <v>636</v>
      </c>
      <c r="F7138">
        <v>0</v>
      </c>
    </row>
    <row r="7139" spans="1:6" hidden="1" x14ac:dyDescent="0.35">
      <c r="A7139">
        <v>7137</v>
      </c>
      <c r="B7139" t="s">
        <v>736</v>
      </c>
      <c r="C7139">
        <v>0</v>
      </c>
      <c r="D7139" t="s">
        <v>315</v>
      </c>
      <c r="E7139" t="s">
        <v>637</v>
      </c>
      <c r="F7139">
        <v>1.7451714144871653</v>
      </c>
    </row>
    <row r="7140" spans="1:6" hidden="1" x14ac:dyDescent="0.35">
      <c r="A7140">
        <v>7138</v>
      </c>
      <c r="B7140" t="s">
        <v>736</v>
      </c>
      <c r="C7140">
        <v>0</v>
      </c>
      <c r="D7140" t="s">
        <v>315</v>
      </c>
      <c r="E7140" t="s">
        <v>638</v>
      </c>
      <c r="F7140">
        <v>4.1945881840745004E-3</v>
      </c>
    </row>
    <row r="7141" spans="1:6" hidden="1" x14ac:dyDescent="0.35">
      <c r="A7141">
        <v>7139</v>
      </c>
      <c r="B7141" t="s">
        <v>736</v>
      </c>
      <c r="C7141">
        <v>0</v>
      </c>
      <c r="D7141" t="s">
        <v>315</v>
      </c>
      <c r="E7141" t="s">
        <v>639</v>
      </c>
      <c r="F7141">
        <v>39.038938761765799</v>
      </c>
    </row>
    <row r="7142" spans="1:6" hidden="1" x14ac:dyDescent="0.35">
      <c r="A7142">
        <v>7140</v>
      </c>
      <c r="B7142" t="s">
        <v>736</v>
      </c>
      <c r="C7142">
        <v>0</v>
      </c>
      <c r="D7142" t="s">
        <v>315</v>
      </c>
      <c r="E7142" t="s">
        <v>640</v>
      </c>
      <c r="F7142">
        <v>2887.2110668730188</v>
      </c>
    </row>
    <row r="7143" spans="1:6" hidden="1" x14ac:dyDescent="0.35">
      <c r="A7143">
        <v>7141</v>
      </c>
      <c r="B7143" t="s">
        <v>736</v>
      </c>
      <c r="C7143">
        <v>0</v>
      </c>
      <c r="D7143" t="s">
        <v>315</v>
      </c>
      <c r="E7143" t="s">
        <v>641</v>
      </c>
      <c r="F7143">
        <v>9954.9904891249789</v>
      </c>
    </row>
    <row r="7144" spans="1:6" hidden="1" x14ac:dyDescent="0.35">
      <c r="A7144">
        <v>7142</v>
      </c>
      <c r="B7144" t="s">
        <v>736</v>
      </c>
      <c r="C7144">
        <v>0</v>
      </c>
      <c r="D7144" t="s">
        <v>316</v>
      </c>
      <c r="E7144" t="s">
        <v>642</v>
      </c>
      <c r="F7144">
        <v>4.8000519875377599</v>
      </c>
    </row>
    <row r="7145" spans="1:6" hidden="1" x14ac:dyDescent="0.35">
      <c r="A7145">
        <v>7143</v>
      </c>
      <c r="B7145" t="s">
        <v>736</v>
      </c>
      <c r="C7145">
        <v>0</v>
      </c>
      <c r="D7145" t="s">
        <v>316</v>
      </c>
      <c r="E7145" t="s">
        <v>643</v>
      </c>
      <c r="F7145">
        <v>4.7563656566538617</v>
      </c>
    </row>
    <row r="7146" spans="1:6" hidden="1" x14ac:dyDescent="0.35">
      <c r="A7146">
        <v>7144</v>
      </c>
      <c r="B7146" t="s">
        <v>736</v>
      </c>
      <c r="C7146">
        <v>0</v>
      </c>
      <c r="D7146" t="s">
        <v>316</v>
      </c>
      <c r="E7146" t="s">
        <v>644</v>
      </c>
      <c r="F7146">
        <v>5.1996862723905399E-2</v>
      </c>
    </row>
    <row r="7147" spans="1:6" hidden="1" x14ac:dyDescent="0.35">
      <c r="A7147">
        <v>7145</v>
      </c>
      <c r="B7147" t="s">
        <v>736</v>
      </c>
      <c r="C7147">
        <v>0</v>
      </c>
      <c r="D7147" t="s">
        <v>316</v>
      </c>
      <c r="E7147" t="s">
        <v>645</v>
      </c>
      <c r="F7147">
        <v>9.8872645427328612E-2</v>
      </c>
    </row>
    <row r="7148" spans="1:6" hidden="1" x14ac:dyDescent="0.35">
      <c r="A7148">
        <v>7146</v>
      </c>
      <c r="B7148" t="s">
        <v>736</v>
      </c>
      <c r="C7148">
        <v>0</v>
      </c>
      <c r="D7148" t="s">
        <v>316</v>
      </c>
      <c r="E7148" t="s">
        <v>646</v>
      </c>
      <c r="F7148">
        <v>3.7948979029650132</v>
      </c>
    </row>
    <row r="7149" spans="1:6" hidden="1" x14ac:dyDescent="0.35">
      <c r="A7149">
        <v>7147</v>
      </c>
      <c r="B7149" t="s">
        <v>736</v>
      </c>
      <c r="C7149">
        <v>0</v>
      </c>
      <c r="D7149" t="s">
        <v>316</v>
      </c>
      <c r="E7149" t="s">
        <v>647</v>
      </c>
      <c r="F7149">
        <v>3146.9113683446026</v>
      </c>
    </row>
    <row r="7150" spans="1:6" hidden="1" x14ac:dyDescent="0.35">
      <c r="A7150">
        <v>7148</v>
      </c>
      <c r="B7150" t="s">
        <v>736</v>
      </c>
      <c r="C7150">
        <v>0</v>
      </c>
      <c r="D7150" t="s">
        <v>314</v>
      </c>
      <c r="E7150" t="s">
        <v>648</v>
      </c>
      <c r="F7150">
        <v>61.638641983422161</v>
      </c>
    </row>
    <row r="7151" spans="1:6" hidden="1" x14ac:dyDescent="0.35">
      <c r="A7151">
        <v>7149</v>
      </c>
      <c r="B7151" t="s">
        <v>736</v>
      </c>
      <c r="C7151">
        <v>0</v>
      </c>
      <c r="D7151" t="s">
        <v>314</v>
      </c>
      <c r="E7151" t="s">
        <v>649</v>
      </c>
      <c r="F7151">
        <v>3182.4718621169286</v>
      </c>
    </row>
    <row r="7152" spans="1:6" hidden="1" x14ac:dyDescent="0.35">
      <c r="A7152">
        <v>7150</v>
      </c>
      <c r="B7152" t="s">
        <v>736</v>
      </c>
      <c r="C7152">
        <v>0</v>
      </c>
      <c r="D7152" t="s">
        <v>25</v>
      </c>
      <c r="E7152" t="s">
        <v>650</v>
      </c>
      <c r="F7152">
        <v>213274.01705479735</v>
      </c>
    </row>
    <row r="7153" spans="1:6" hidden="1" x14ac:dyDescent="0.35">
      <c r="A7153">
        <v>7151</v>
      </c>
      <c r="B7153" t="s">
        <v>736</v>
      </c>
      <c r="C7153">
        <v>0</v>
      </c>
      <c r="D7153" t="s">
        <v>25</v>
      </c>
      <c r="E7153" t="s">
        <v>651</v>
      </c>
      <c r="F7153">
        <v>0</v>
      </c>
    </row>
    <row r="7154" spans="1:6" hidden="1" x14ac:dyDescent="0.35">
      <c r="A7154">
        <v>7152</v>
      </c>
      <c r="B7154" t="s">
        <v>736</v>
      </c>
      <c r="C7154">
        <v>0</v>
      </c>
      <c r="D7154" t="s">
        <v>26</v>
      </c>
      <c r="E7154" t="s">
        <v>652</v>
      </c>
      <c r="F7154">
        <v>77879.418993573214</v>
      </c>
    </row>
    <row r="7155" spans="1:6" hidden="1" x14ac:dyDescent="0.35">
      <c r="A7155">
        <v>7153</v>
      </c>
      <c r="B7155" t="s">
        <v>736</v>
      </c>
      <c r="C7155">
        <v>0</v>
      </c>
      <c r="D7155" t="s">
        <v>26</v>
      </c>
      <c r="E7155" t="s">
        <v>653</v>
      </c>
      <c r="F7155">
        <v>335.71127586799133</v>
      </c>
    </row>
    <row r="7156" spans="1:6" hidden="1" x14ac:dyDescent="0.35">
      <c r="A7156">
        <v>7154</v>
      </c>
      <c r="B7156" t="s">
        <v>736</v>
      </c>
      <c r="C7156">
        <v>0</v>
      </c>
      <c r="D7156" t="s">
        <v>26</v>
      </c>
      <c r="E7156" t="s">
        <v>654</v>
      </c>
      <c r="F7156">
        <v>2937.6115638355309</v>
      </c>
    </row>
    <row r="7157" spans="1:6" hidden="1" x14ac:dyDescent="0.35">
      <c r="A7157">
        <v>7155</v>
      </c>
      <c r="B7157" t="s">
        <v>736</v>
      </c>
      <c r="C7157">
        <v>0</v>
      </c>
      <c r="D7157" t="s">
        <v>26</v>
      </c>
      <c r="E7157" t="s">
        <v>655</v>
      </c>
      <c r="F7157">
        <v>52873.961744232278</v>
      </c>
    </row>
    <row r="7158" spans="1:6" hidden="1" x14ac:dyDescent="0.35">
      <c r="A7158">
        <v>7156</v>
      </c>
      <c r="B7158" t="s">
        <v>736</v>
      </c>
      <c r="C7158">
        <v>0</v>
      </c>
      <c r="D7158" t="s">
        <v>28</v>
      </c>
      <c r="E7158" t="s">
        <v>656</v>
      </c>
      <c r="F7158">
        <v>41937.072293560632</v>
      </c>
    </row>
    <row r="7159" spans="1:6" hidden="1" x14ac:dyDescent="0.35">
      <c r="A7159">
        <v>7157</v>
      </c>
      <c r="B7159" t="s">
        <v>736</v>
      </c>
      <c r="C7159">
        <v>0</v>
      </c>
      <c r="D7159" t="s">
        <v>27</v>
      </c>
      <c r="E7159" t="s">
        <v>657</v>
      </c>
      <c r="F7159">
        <v>7832.1687157950446</v>
      </c>
    </row>
    <row r="7160" spans="1:6" hidden="1" x14ac:dyDescent="0.35">
      <c r="A7160">
        <v>7158</v>
      </c>
      <c r="B7160" t="s">
        <v>736</v>
      </c>
      <c r="C7160">
        <v>0</v>
      </c>
      <c r="D7160" t="s">
        <v>27</v>
      </c>
      <c r="E7160" t="s">
        <v>658</v>
      </c>
      <c r="F7160">
        <v>36501.382099666072</v>
      </c>
    </row>
    <row r="7161" spans="1:6" hidden="1" x14ac:dyDescent="0.35">
      <c r="A7161">
        <v>7159</v>
      </c>
      <c r="B7161" t="s">
        <v>736</v>
      </c>
      <c r="C7161">
        <v>0</v>
      </c>
      <c r="D7161" t="s">
        <v>27</v>
      </c>
      <c r="E7161" t="s">
        <v>659</v>
      </c>
      <c r="F7161">
        <v>7671.1372533913136</v>
      </c>
    </row>
    <row r="7162" spans="1:6" hidden="1" x14ac:dyDescent="0.35">
      <c r="A7162">
        <v>7160</v>
      </c>
      <c r="B7162" t="s">
        <v>736</v>
      </c>
      <c r="C7162">
        <v>0</v>
      </c>
      <c r="D7162" t="s">
        <v>27</v>
      </c>
      <c r="E7162" t="s">
        <v>660</v>
      </c>
      <c r="F7162">
        <v>5552.8624369704849</v>
      </c>
    </row>
    <row r="7163" spans="1:6" hidden="1" x14ac:dyDescent="0.35">
      <c r="A7163">
        <v>7161</v>
      </c>
      <c r="B7163" t="s">
        <v>736</v>
      </c>
      <c r="C7163">
        <v>0</v>
      </c>
      <c r="D7163" t="s">
        <v>27</v>
      </c>
      <c r="E7163" t="s">
        <v>661</v>
      </c>
      <c r="F7163">
        <v>652.73546528964641</v>
      </c>
    </row>
    <row r="7164" spans="1:6" hidden="1" x14ac:dyDescent="0.35">
      <c r="A7164">
        <v>7162</v>
      </c>
      <c r="B7164" t="s">
        <v>736</v>
      </c>
      <c r="C7164">
        <v>0</v>
      </c>
      <c r="D7164" t="s">
        <v>27</v>
      </c>
      <c r="E7164" t="s">
        <v>662</v>
      </c>
      <c r="F7164">
        <v>21673.070901604704</v>
      </c>
    </row>
    <row r="7165" spans="1:6" hidden="1" x14ac:dyDescent="0.35">
      <c r="A7165">
        <v>7163</v>
      </c>
      <c r="B7165" t="s">
        <v>736</v>
      </c>
      <c r="C7165">
        <v>0</v>
      </c>
      <c r="D7165" t="s">
        <v>27</v>
      </c>
      <c r="E7165" t="s">
        <v>663</v>
      </c>
      <c r="F7165">
        <v>29127.867949608699</v>
      </c>
    </row>
    <row r="7166" spans="1:6" hidden="1" x14ac:dyDescent="0.35">
      <c r="A7166">
        <v>7164</v>
      </c>
      <c r="B7166" t="s">
        <v>736</v>
      </c>
      <c r="C7166">
        <v>0</v>
      </c>
      <c r="D7166" t="s">
        <v>30</v>
      </c>
      <c r="E7166" t="s">
        <v>664</v>
      </c>
      <c r="F7166">
        <v>29850.783860999425</v>
      </c>
    </row>
    <row r="7167" spans="1:6" hidden="1" x14ac:dyDescent="0.35">
      <c r="A7167">
        <v>7165</v>
      </c>
      <c r="B7167" t="s">
        <v>736</v>
      </c>
      <c r="C7167">
        <v>0</v>
      </c>
      <c r="D7167" t="s">
        <v>32</v>
      </c>
      <c r="E7167" t="s">
        <v>665</v>
      </c>
      <c r="F7167">
        <v>36951.184085154564</v>
      </c>
    </row>
    <row r="7168" spans="1:6" hidden="1" x14ac:dyDescent="0.35">
      <c r="A7168">
        <v>7166</v>
      </c>
      <c r="B7168" t="s">
        <v>736</v>
      </c>
      <c r="C7168">
        <v>0</v>
      </c>
      <c r="D7168" t="s">
        <v>32</v>
      </c>
      <c r="E7168" t="s">
        <v>666</v>
      </c>
      <c r="F7168">
        <v>42503.565753749259</v>
      </c>
    </row>
    <row r="7169" spans="1:6" hidden="1" x14ac:dyDescent="0.35">
      <c r="A7169">
        <v>7167</v>
      </c>
      <c r="B7169" t="s">
        <v>736</v>
      </c>
      <c r="C7169">
        <v>0</v>
      </c>
      <c r="D7169" t="s">
        <v>32</v>
      </c>
      <c r="E7169" t="s">
        <v>667</v>
      </c>
      <c r="F7169">
        <v>116512.19508417483</v>
      </c>
    </row>
    <row r="7170" spans="1:6" hidden="1" x14ac:dyDescent="0.35">
      <c r="A7170">
        <v>7168</v>
      </c>
      <c r="B7170" t="s">
        <v>736</v>
      </c>
      <c r="C7170">
        <v>0</v>
      </c>
      <c r="D7170" t="s">
        <v>33</v>
      </c>
      <c r="E7170" t="s">
        <v>668</v>
      </c>
      <c r="F7170">
        <v>207291.54576478543</v>
      </c>
    </row>
    <row r="7171" spans="1:6" hidden="1" x14ac:dyDescent="0.35">
      <c r="A7171">
        <v>7169</v>
      </c>
      <c r="B7171" t="s">
        <v>736</v>
      </c>
      <c r="C7171">
        <v>0</v>
      </c>
      <c r="D7171" t="s">
        <v>34</v>
      </c>
      <c r="E7171" t="s">
        <v>669</v>
      </c>
      <c r="F7171">
        <v>19123.374141319346</v>
      </c>
    </row>
    <row r="7172" spans="1:6" hidden="1" x14ac:dyDescent="0.35">
      <c r="A7172">
        <v>7170</v>
      </c>
      <c r="B7172" t="s">
        <v>736</v>
      </c>
      <c r="C7172">
        <v>0</v>
      </c>
      <c r="D7172" t="s">
        <v>31</v>
      </c>
      <c r="E7172" t="s">
        <v>670</v>
      </c>
      <c r="F7172">
        <v>54453.48187839915</v>
      </c>
    </row>
    <row r="7173" spans="1:6" hidden="1" x14ac:dyDescent="0.35">
      <c r="A7173">
        <v>7171</v>
      </c>
      <c r="B7173" t="s">
        <v>736</v>
      </c>
      <c r="C7173">
        <v>0</v>
      </c>
      <c r="D7173" t="s">
        <v>34</v>
      </c>
      <c r="E7173" t="s">
        <v>671</v>
      </c>
      <c r="F7173">
        <v>2008.7911952879463</v>
      </c>
    </row>
    <row r="7174" spans="1:6" hidden="1" x14ac:dyDescent="0.35">
      <c r="A7174">
        <v>7172</v>
      </c>
      <c r="B7174" t="s">
        <v>736</v>
      </c>
      <c r="C7174">
        <v>0</v>
      </c>
      <c r="D7174" t="s">
        <v>34</v>
      </c>
      <c r="E7174" t="s">
        <v>672</v>
      </c>
      <c r="F7174">
        <v>143329.18860720683</v>
      </c>
    </row>
    <row r="7175" spans="1:6" hidden="1" x14ac:dyDescent="0.35">
      <c r="A7175">
        <v>7173</v>
      </c>
      <c r="B7175" t="s">
        <v>736</v>
      </c>
      <c r="C7175">
        <v>0</v>
      </c>
      <c r="D7175" t="s">
        <v>35</v>
      </c>
      <c r="E7175" t="s">
        <v>673</v>
      </c>
      <c r="F7175">
        <v>342886.51996440219</v>
      </c>
    </row>
    <row r="7176" spans="1:6" hidden="1" x14ac:dyDescent="0.35">
      <c r="A7176">
        <v>7174</v>
      </c>
      <c r="B7176" t="s">
        <v>736</v>
      </c>
      <c r="C7176">
        <v>0</v>
      </c>
      <c r="D7176" t="s">
        <v>36</v>
      </c>
      <c r="E7176" t="s">
        <v>674</v>
      </c>
      <c r="F7176">
        <v>30516.288820065238</v>
      </c>
    </row>
    <row r="7177" spans="1:6" hidden="1" x14ac:dyDescent="0.35">
      <c r="A7177">
        <v>7175</v>
      </c>
      <c r="B7177" t="s">
        <v>736</v>
      </c>
      <c r="C7177">
        <v>0</v>
      </c>
      <c r="D7177" t="s">
        <v>37</v>
      </c>
      <c r="E7177" t="s">
        <v>675</v>
      </c>
      <c r="F7177">
        <v>112226.55084709464</v>
      </c>
    </row>
    <row r="7178" spans="1:6" hidden="1" x14ac:dyDescent="0.35">
      <c r="A7178">
        <v>7176</v>
      </c>
      <c r="B7178" t="s">
        <v>736</v>
      </c>
      <c r="C7178">
        <v>0</v>
      </c>
      <c r="D7178" t="s">
        <v>314</v>
      </c>
      <c r="E7178" t="s">
        <v>676</v>
      </c>
      <c r="F7178">
        <v>310.55934040494361</v>
      </c>
    </row>
    <row r="7179" spans="1:6" hidden="1" x14ac:dyDescent="0.35">
      <c r="A7179">
        <v>7177</v>
      </c>
      <c r="B7179" t="s">
        <v>736</v>
      </c>
      <c r="C7179">
        <v>0</v>
      </c>
      <c r="D7179" t="s">
        <v>314</v>
      </c>
      <c r="E7179" t="s">
        <v>677</v>
      </c>
      <c r="F7179">
        <v>394.57270923253719</v>
      </c>
    </row>
    <row r="7180" spans="1:6" hidden="1" x14ac:dyDescent="0.35">
      <c r="A7180">
        <v>7178</v>
      </c>
      <c r="B7180" t="s">
        <v>736</v>
      </c>
      <c r="C7180">
        <v>0</v>
      </c>
      <c r="D7180" t="s">
        <v>314</v>
      </c>
      <c r="E7180" t="s">
        <v>678</v>
      </c>
      <c r="F7180">
        <v>397.93649819116069</v>
      </c>
    </row>
    <row r="7181" spans="1:6" hidden="1" x14ac:dyDescent="0.35">
      <c r="A7181">
        <v>7179</v>
      </c>
      <c r="B7181" t="s">
        <v>736</v>
      </c>
      <c r="C7181">
        <v>0</v>
      </c>
      <c r="D7181" t="s">
        <v>314</v>
      </c>
      <c r="E7181" t="s">
        <v>679</v>
      </c>
      <c r="F7181">
        <v>290.62475175044932</v>
      </c>
    </row>
    <row r="7182" spans="1:6" hidden="1" x14ac:dyDescent="0.35">
      <c r="A7182">
        <v>7180</v>
      </c>
      <c r="B7182" t="s">
        <v>736</v>
      </c>
      <c r="C7182">
        <v>0</v>
      </c>
      <c r="D7182" t="s">
        <v>314</v>
      </c>
      <c r="E7182" t="s">
        <v>680</v>
      </c>
      <c r="F7182">
        <v>44.089995283028465</v>
      </c>
    </row>
    <row r="7183" spans="1:6" hidden="1" x14ac:dyDescent="0.35">
      <c r="A7183">
        <v>7181</v>
      </c>
      <c r="B7183" t="s">
        <v>736</v>
      </c>
      <c r="C7183">
        <v>0</v>
      </c>
      <c r="D7183" t="s">
        <v>314</v>
      </c>
      <c r="E7183" t="s">
        <v>681</v>
      </c>
      <c r="F7183">
        <v>45.265904309801606</v>
      </c>
    </row>
    <row r="7184" spans="1:6" hidden="1" x14ac:dyDescent="0.35">
      <c r="A7184">
        <v>7182</v>
      </c>
      <c r="B7184" t="s">
        <v>736</v>
      </c>
      <c r="C7184">
        <v>0</v>
      </c>
      <c r="D7184" t="s">
        <v>314</v>
      </c>
      <c r="E7184" t="s">
        <v>682</v>
      </c>
      <c r="F7184">
        <v>23.088658792361233</v>
      </c>
    </row>
    <row r="7185" spans="1:6" hidden="1" x14ac:dyDescent="0.35">
      <c r="A7185">
        <v>7183</v>
      </c>
      <c r="B7185" t="s">
        <v>736</v>
      </c>
      <c r="C7185">
        <v>0</v>
      </c>
      <c r="D7185" t="s">
        <v>314</v>
      </c>
      <c r="E7185" t="s">
        <v>683</v>
      </c>
      <c r="F7185">
        <v>23.327635144940082</v>
      </c>
    </row>
    <row r="7186" spans="1:6" hidden="1" x14ac:dyDescent="0.35">
      <c r="A7186">
        <v>7184</v>
      </c>
      <c r="B7186" t="s">
        <v>736</v>
      </c>
      <c r="C7186">
        <v>0</v>
      </c>
      <c r="D7186" t="s">
        <v>314</v>
      </c>
      <c r="E7186" t="s">
        <v>684</v>
      </c>
      <c r="F7186">
        <v>2.8152470618245187</v>
      </c>
    </row>
    <row r="7187" spans="1:6" hidden="1" x14ac:dyDescent="0.35">
      <c r="A7187">
        <v>7185</v>
      </c>
      <c r="B7187" t="s">
        <v>736</v>
      </c>
      <c r="C7187">
        <v>0</v>
      </c>
      <c r="D7187" t="s">
        <v>314</v>
      </c>
      <c r="E7187" t="s">
        <v>685</v>
      </c>
      <c r="F7187">
        <v>179.91821806256993</v>
      </c>
    </row>
    <row r="7188" spans="1:6" hidden="1" x14ac:dyDescent="0.35">
      <c r="A7188">
        <v>7186</v>
      </c>
      <c r="B7188" t="s">
        <v>736</v>
      </c>
      <c r="C7188">
        <v>0</v>
      </c>
      <c r="D7188" t="s">
        <v>314</v>
      </c>
      <c r="E7188" t="s">
        <v>686</v>
      </c>
      <c r="F7188">
        <v>1157.2211806065629</v>
      </c>
    </row>
    <row r="7189" spans="1:6" hidden="1" x14ac:dyDescent="0.35">
      <c r="A7189">
        <v>7187</v>
      </c>
      <c r="B7189" t="s">
        <v>736</v>
      </c>
      <c r="C7189">
        <v>0</v>
      </c>
      <c r="D7189" t="s">
        <v>314</v>
      </c>
      <c r="E7189" t="s">
        <v>687</v>
      </c>
      <c r="F7189">
        <v>198.50450613919205</v>
      </c>
    </row>
    <row r="7190" spans="1:6" hidden="1" x14ac:dyDescent="0.35">
      <c r="A7190">
        <v>7188</v>
      </c>
      <c r="B7190" t="s">
        <v>736</v>
      </c>
      <c r="C7190">
        <v>0</v>
      </c>
      <c r="D7190" t="s">
        <v>314</v>
      </c>
      <c r="E7190" t="s">
        <v>688</v>
      </c>
      <c r="F7190">
        <v>2464.9691593133625</v>
      </c>
    </row>
    <row r="7191" spans="1:6" hidden="1" x14ac:dyDescent="0.35">
      <c r="A7191">
        <v>7189</v>
      </c>
      <c r="B7191" t="s">
        <v>736</v>
      </c>
      <c r="C7191">
        <v>0</v>
      </c>
      <c r="D7191" t="s">
        <v>314</v>
      </c>
      <c r="E7191" t="s">
        <v>689</v>
      </c>
      <c r="F7191">
        <v>4259.9947683976889</v>
      </c>
    </row>
    <row r="7192" spans="1:6" hidden="1" x14ac:dyDescent="0.35">
      <c r="A7192">
        <v>7190</v>
      </c>
      <c r="B7192" t="s">
        <v>736</v>
      </c>
      <c r="C7192">
        <v>0</v>
      </c>
      <c r="D7192" t="s">
        <v>314</v>
      </c>
      <c r="E7192" t="s">
        <v>690</v>
      </c>
      <c r="F7192">
        <v>3957.9178361255972</v>
      </c>
    </row>
    <row r="7193" spans="1:6" hidden="1" x14ac:dyDescent="0.35">
      <c r="A7193">
        <v>7191</v>
      </c>
      <c r="B7193" t="s">
        <v>736</v>
      </c>
      <c r="C7193">
        <v>0</v>
      </c>
      <c r="D7193" t="s">
        <v>314</v>
      </c>
      <c r="E7193" t="s">
        <v>691</v>
      </c>
      <c r="F7193">
        <v>3296.4112277533927</v>
      </c>
    </row>
    <row r="7194" spans="1:6" hidden="1" x14ac:dyDescent="0.35">
      <c r="A7194">
        <v>7192</v>
      </c>
      <c r="B7194" t="s">
        <v>736</v>
      </c>
      <c r="C7194">
        <v>0</v>
      </c>
      <c r="D7194" t="s">
        <v>314</v>
      </c>
      <c r="E7194" t="s">
        <v>692</v>
      </c>
      <c r="F7194">
        <v>858.148960749293</v>
      </c>
    </row>
    <row r="7195" spans="1:6" hidden="1" x14ac:dyDescent="0.35">
      <c r="A7195">
        <v>7193</v>
      </c>
      <c r="B7195" t="s">
        <v>736</v>
      </c>
      <c r="C7195">
        <v>0</v>
      </c>
      <c r="D7195" t="s">
        <v>314</v>
      </c>
      <c r="E7195" t="s">
        <v>693</v>
      </c>
      <c r="F7195">
        <v>3048.5830394946379</v>
      </c>
    </row>
    <row r="7196" spans="1:6" hidden="1" x14ac:dyDescent="0.35">
      <c r="A7196">
        <v>7194</v>
      </c>
      <c r="B7196" t="s">
        <v>736</v>
      </c>
      <c r="C7196">
        <v>0</v>
      </c>
      <c r="D7196" t="s">
        <v>314</v>
      </c>
      <c r="E7196" t="s">
        <v>694</v>
      </c>
      <c r="F7196">
        <v>319.21535998238284</v>
      </c>
    </row>
    <row r="7197" spans="1:6" hidden="1" x14ac:dyDescent="0.35">
      <c r="A7197">
        <v>7195</v>
      </c>
      <c r="B7197" t="s">
        <v>736</v>
      </c>
      <c r="C7197">
        <v>0</v>
      </c>
      <c r="D7197" t="s">
        <v>314</v>
      </c>
      <c r="E7197" t="s">
        <v>695</v>
      </c>
      <c r="F7197">
        <v>296.42776131582866</v>
      </c>
    </row>
    <row r="7198" spans="1:6" hidden="1" x14ac:dyDescent="0.35">
      <c r="A7198">
        <v>7196</v>
      </c>
      <c r="B7198" t="s">
        <v>736</v>
      </c>
      <c r="C7198">
        <v>0</v>
      </c>
      <c r="D7198" t="s">
        <v>38</v>
      </c>
      <c r="E7198" t="s">
        <v>696</v>
      </c>
      <c r="F7198">
        <v>22012.573407763135</v>
      </c>
    </row>
    <row r="7199" spans="1:6" hidden="1" x14ac:dyDescent="0.35">
      <c r="A7199">
        <v>7197</v>
      </c>
      <c r="B7199" t="s">
        <v>736</v>
      </c>
      <c r="C7199">
        <v>0</v>
      </c>
      <c r="D7199" t="s">
        <v>38</v>
      </c>
      <c r="E7199" t="s">
        <v>697</v>
      </c>
      <c r="F7199">
        <v>65287.393003247962</v>
      </c>
    </row>
    <row r="7200" spans="1:6" hidden="1" x14ac:dyDescent="0.35">
      <c r="A7200">
        <v>7198</v>
      </c>
      <c r="B7200" t="s">
        <v>736</v>
      </c>
      <c r="C7200">
        <v>0</v>
      </c>
      <c r="D7200" t="s">
        <v>38</v>
      </c>
      <c r="E7200" t="s">
        <v>698</v>
      </c>
      <c r="F7200">
        <v>12356.407808447009</v>
      </c>
    </row>
    <row r="7201" spans="1:6" hidden="1" x14ac:dyDescent="0.35">
      <c r="A7201">
        <v>7199</v>
      </c>
      <c r="B7201" t="s">
        <v>736</v>
      </c>
      <c r="C7201">
        <v>0</v>
      </c>
      <c r="D7201" t="s">
        <v>39</v>
      </c>
      <c r="E7201" t="s">
        <v>699</v>
      </c>
      <c r="F7201">
        <v>2620.8826189654528</v>
      </c>
    </row>
    <row r="7202" spans="1:6" hidden="1" x14ac:dyDescent="0.35">
      <c r="A7202">
        <v>7200</v>
      </c>
      <c r="B7202" t="s">
        <v>736</v>
      </c>
      <c r="C7202">
        <v>0</v>
      </c>
      <c r="D7202">
        <v>0</v>
      </c>
      <c r="E7202" t="s">
        <v>700</v>
      </c>
      <c r="F7202">
        <v>0</v>
      </c>
    </row>
    <row r="7203" spans="1:6" hidden="1" x14ac:dyDescent="0.35">
      <c r="A7203">
        <v>7201</v>
      </c>
      <c r="B7203" t="s">
        <v>737</v>
      </c>
      <c r="C7203">
        <v>0</v>
      </c>
      <c r="D7203" t="s">
        <v>9</v>
      </c>
      <c r="E7203" t="s">
        <v>502</v>
      </c>
      <c r="F7203">
        <v>0.72734068926627049</v>
      </c>
    </row>
    <row r="7204" spans="1:6" hidden="1" x14ac:dyDescent="0.35">
      <c r="A7204">
        <v>7202</v>
      </c>
      <c r="B7204" t="s">
        <v>737</v>
      </c>
      <c r="C7204">
        <v>0</v>
      </c>
      <c r="D7204" t="s">
        <v>9</v>
      </c>
      <c r="E7204" t="s">
        <v>503</v>
      </c>
      <c r="F7204">
        <v>0.77531024215285416</v>
      </c>
    </row>
    <row r="7205" spans="1:6" hidden="1" x14ac:dyDescent="0.35">
      <c r="A7205">
        <v>7203</v>
      </c>
      <c r="B7205" t="s">
        <v>737</v>
      </c>
      <c r="C7205">
        <v>0</v>
      </c>
      <c r="D7205" t="s">
        <v>9</v>
      </c>
      <c r="E7205" t="s">
        <v>504</v>
      </c>
      <c r="F7205">
        <v>1.3019877339636168</v>
      </c>
    </row>
    <row r="7206" spans="1:6" hidden="1" x14ac:dyDescent="0.35">
      <c r="A7206">
        <v>7204</v>
      </c>
      <c r="B7206" t="s">
        <v>737</v>
      </c>
      <c r="C7206">
        <v>0</v>
      </c>
      <c r="D7206" t="s">
        <v>9</v>
      </c>
      <c r="E7206" t="s">
        <v>505</v>
      </c>
      <c r="F7206">
        <v>5.6082382737914491</v>
      </c>
    </row>
    <row r="7207" spans="1:6" hidden="1" x14ac:dyDescent="0.35">
      <c r="A7207">
        <v>7205</v>
      </c>
      <c r="B7207" t="s">
        <v>737</v>
      </c>
      <c r="C7207">
        <v>0</v>
      </c>
      <c r="D7207" t="s">
        <v>9</v>
      </c>
      <c r="E7207" t="s">
        <v>506</v>
      </c>
      <c r="F7207">
        <v>1.3983901442463622</v>
      </c>
    </row>
    <row r="7208" spans="1:6" hidden="1" x14ac:dyDescent="0.35">
      <c r="A7208">
        <v>7206</v>
      </c>
      <c r="B7208" t="s">
        <v>737</v>
      </c>
      <c r="C7208">
        <v>0</v>
      </c>
      <c r="D7208" t="s">
        <v>9</v>
      </c>
      <c r="E7208" t="s">
        <v>507</v>
      </c>
      <c r="F7208">
        <v>0.67530881790758501</v>
      </c>
    </row>
    <row r="7209" spans="1:6" hidden="1" x14ac:dyDescent="0.35">
      <c r="A7209">
        <v>7207</v>
      </c>
      <c r="B7209" t="s">
        <v>737</v>
      </c>
      <c r="C7209">
        <v>0</v>
      </c>
      <c r="D7209" t="s">
        <v>9</v>
      </c>
      <c r="E7209" t="s">
        <v>508</v>
      </c>
      <c r="F7209">
        <v>0.16961359531766759</v>
      </c>
    </row>
    <row r="7210" spans="1:6" hidden="1" x14ac:dyDescent="0.35">
      <c r="A7210">
        <v>7208</v>
      </c>
      <c r="B7210" t="s">
        <v>737</v>
      </c>
      <c r="C7210">
        <v>0</v>
      </c>
      <c r="D7210" t="s">
        <v>9</v>
      </c>
      <c r="E7210" t="s">
        <v>509</v>
      </c>
      <c r="F7210">
        <v>2.4504581099007505</v>
      </c>
    </row>
    <row r="7211" spans="1:6" hidden="1" x14ac:dyDescent="0.35">
      <c r="A7211">
        <v>7209</v>
      </c>
      <c r="B7211" t="s">
        <v>737</v>
      </c>
      <c r="C7211">
        <v>0</v>
      </c>
      <c r="D7211" t="s">
        <v>9</v>
      </c>
      <c r="E7211" t="s">
        <v>510</v>
      </c>
      <c r="F7211">
        <v>3.0841621246115078</v>
      </c>
    </row>
    <row r="7212" spans="1:6" hidden="1" x14ac:dyDescent="0.35">
      <c r="A7212">
        <v>7210</v>
      </c>
      <c r="B7212" t="s">
        <v>737</v>
      </c>
      <c r="C7212">
        <v>0</v>
      </c>
      <c r="D7212" t="s">
        <v>9</v>
      </c>
      <c r="E7212" t="s">
        <v>511</v>
      </c>
      <c r="F7212">
        <v>0.84480088959762123</v>
      </c>
    </row>
    <row r="7213" spans="1:6" hidden="1" x14ac:dyDescent="0.35">
      <c r="A7213">
        <v>7211</v>
      </c>
      <c r="B7213" t="s">
        <v>737</v>
      </c>
      <c r="C7213">
        <v>0</v>
      </c>
      <c r="D7213" t="s">
        <v>9</v>
      </c>
      <c r="E7213" t="s">
        <v>512</v>
      </c>
      <c r="F7213">
        <v>2.4435899773666239</v>
      </c>
    </row>
    <row r="7214" spans="1:6" hidden="1" x14ac:dyDescent="0.35">
      <c r="A7214">
        <v>7212</v>
      </c>
      <c r="B7214" t="s">
        <v>737</v>
      </c>
      <c r="C7214">
        <v>0</v>
      </c>
      <c r="D7214" t="s">
        <v>9</v>
      </c>
      <c r="E7214" t="s">
        <v>513</v>
      </c>
      <c r="F7214">
        <v>0.35072423395941332</v>
      </c>
    </row>
    <row r="7215" spans="1:6" hidden="1" x14ac:dyDescent="0.35">
      <c r="A7215">
        <v>7213</v>
      </c>
      <c r="B7215" t="s">
        <v>737</v>
      </c>
      <c r="C7215">
        <v>0</v>
      </c>
      <c r="D7215" t="s">
        <v>9</v>
      </c>
      <c r="E7215" t="s">
        <v>514</v>
      </c>
      <c r="F7215">
        <v>1.8923352868162255</v>
      </c>
    </row>
    <row r="7216" spans="1:6" hidden="1" x14ac:dyDescent="0.35">
      <c r="A7216">
        <v>7214</v>
      </c>
      <c r="B7216" t="s">
        <v>737</v>
      </c>
      <c r="C7216">
        <v>0</v>
      </c>
      <c r="D7216" t="s">
        <v>9</v>
      </c>
      <c r="E7216" t="s">
        <v>515</v>
      </c>
      <c r="F7216">
        <v>1.9977263518855941</v>
      </c>
    </row>
    <row r="7217" spans="1:6" hidden="1" x14ac:dyDescent="0.35">
      <c r="A7217">
        <v>7215</v>
      </c>
      <c r="B7217" t="s">
        <v>737</v>
      </c>
      <c r="C7217">
        <v>0</v>
      </c>
      <c r="D7217" t="s">
        <v>9</v>
      </c>
      <c r="E7217" t="s">
        <v>516</v>
      </c>
      <c r="F7217">
        <v>7.2487290525006062E-2</v>
      </c>
    </row>
    <row r="7218" spans="1:6" hidden="1" x14ac:dyDescent="0.35">
      <c r="A7218">
        <v>7216</v>
      </c>
      <c r="B7218" t="s">
        <v>737</v>
      </c>
      <c r="C7218">
        <v>0</v>
      </c>
      <c r="D7218" t="s">
        <v>9</v>
      </c>
      <c r="E7218" t="s">
        <v>517</v>
      </c>
      <c r="F7218">
        <v>0</v>
      </c>
    </row>
    <row r="7219" spans="1:6" hidden="1" x14ac:dyDescent="0.35">
      <c r="A7219">
        <v>7217</v>
      </c>
      <c r="B7219" t="s">
        <v>737</v>
      </c>
      <c r="C7219">
        <v>0</v>
      </c>
      <c r="D7219" t="s">
        <v>9</v>
      </c>
      <c r="E7219" t="s">
        <v>518</v>
      </c>
      <c r="F7219">
        <v>0</v>
      </c>
    </row>
    <row r="7220" spans="1:6" hidden="1" x14ac:dyDescent="0.35">
      <c r="A7220">
        <v>7218</v>
      </c>
      <c r="B7220" t="s">
        <v>737</v>
      </c>
      <c r="C7220">
        <v>0</v>
      </c>
      <c r="D7220" t="s">
        <v>9</v>
      </c>
      <c r="E7220" t="s">
        <v>519</v>
      </c>
      <c r="F7220">
        <v>1.677605759131668</v>
      </c>
    </row>
    <row r="7221" spans="1:6" hidden="1" x14ac:dyDescent="0.35">
      <c r="A7221">
        <v>7219</v>
      </c>
      <c r="B7221" t="s">
        <v>737</v>
      </c>
      <c r="C7221">
        <v>0</v>
      </c>
      <c r="D7221" t="s">
        <v>9</v>
      </c>
      <c r="E7221" t="s">
        <v>520</v>
      </c>
      <c r="F7221">
        <v>0.68021632348655825</v>
      </c>
    </row>
    <row r="7222" spans="1:6" hidden="1" x14ac:dyDescent="0.35">
      <c r="A7222">
        <v>7220</v>
      </c>
      <c r="B7222" t="s">
        <v>737</v>
      </c>
      <c r="C7222">
        <v>0</v>
      </c>
      <c r="D7222" t="s">
        <v>106</v>
      </c>
      <c r="E7222" t="s">
        <v>521</v>
      </c>
      <c r="F7222">
        <v>1.3340749732089856E-2</v>
      </c>
    </row>
    <row r="7223" spans="1:6" hidden="1" x14ac:dyDescent="0.35">
      <c r="A7223">
        <v>7221</v>
      </c>
      <c r="B7223" t="s">
        <v>737</v>
      </c>
      <c r="C7223">
        <v>0</v>
      </c>
      <c r="D7223" t="s">
        <v>106</v>
      </c>
      <c r="E7223" t="s">
        <v>522</v>
      </c>
      <c r="F7223">
        <v>2.4739783125014996E-2</v>
      </c>
    </row>
    <row r="7224" spans="1:6" hidden="1" x14ac:dyDescent="0.35">
      <c r="A7224">
        <v>7222</v>
      </c>
      <c r="B7224" t="s">
        <v>737</v>
      </c>
      <c r="C7224">
        <v>0</v>
      </c>
      <c r="D7224" t="s">
        <v>106</v>
      </c>
      <c r="E7224" t="s">
        <v>523</v>
      </c>
      <c r="F7224">
        <v>0.16041190078966275</v>
      </c>
    </row>
    <row r="7225" spans="1:6" hidden="1" x14ac:dyDescent="0.35">
      <c r="A7225">
        <v>7223</v>
      </c>
      <c r="B7225" t="s">
        <v>737</v>
      </c>
      <c r="C7225">
        <v>0</v>
      </c>
      <c r="D7225" t="s">
        <v>106</v>
      </c>
      <c r="E7225" t="s">
        <v>524</v>
      </c>
      <c r="F7225">
        <v>1.1563894112508513E-2</v>
      </c>
    </row>
    <row r="7226" spans="1:6" hidden="1" x14ac:dyDescent="0.35">
      <c r="A7226">
        <v>7224</v>
      </c>
      <c r="B7226" t="s">
        <v>737</v>
      </c>
      <c r="C7226">
        <v>0</v>
      </c>
      <c r="D7226" t="s">
        <v>106</v>
      </c>
      <c r="E7226" t="s">
        <v>525</v>
      </c>
      <c r="F7226">
        <v>1.7616519586600417E-3</v>
      </c>
    </row>
    <row r="7227" spans="1:6" hidden="1" x14ac:dyDescent="0.35">
      <c r="A7227">
        <v>7225</v>
      </c>
      <c r="B7227" t="s">
        <v>737</v>
      </c>
      <c r="C7227">
        <v>0</v>
      </c>
      <c r="D7227" t="s">
        <v>106</v>
      </c>
      <c r="E7227" t="s">
        <v>526</v>
      </c>
      <c r="F7227">
        <v>5.1219552266544869E-3</v>
      </c>
    </row>
    <row r="7228" spans="1:6" hidden="1" x14ac:dyDescent="0.35">
      <c r="A7228">
        <v>7226</v>
      </c>
      <c r="B7228" t="s">
        <v>737</v>
      </c>
      <c r="C7228">
        <v>0</v>
      </c>
      <c r="D7228" t="s">
        <v>106</v>
      </c>
      <c r="E7228" t="s">
        <v>527</v>
      </c>
      <c r="F7228">
        <v>1.5739745470583872E-3</v>
      </c>
    </row>
    <row r="7229" spans="1:6" hidden="1" x14ac:dyDescent="0.35">
      <c r="A7229">
        <v>7227</v>
      </c>
      <c r="B7229" t="s">
        <v>737</v>
      </c>
      <c r="C7229">
        <v>0</v>
      </c>
      <c r="D7229" t="s">
        <v>106</v>
      </c>
      <c r="E7229" t="s">
        <v>528</v>
      </c>
      <c r="F7229">
        <v>4.4288323294739253E-3</v>
      </c>
    </row>
    <row r="7230" spans="1:6" hidden="1" x14ac:dyDescent="0.35">
      <c r="A7230">
        <v>7228</v>
      </c>
      <c r="B7230" t="s">
        <v>737</v>
      </c>
      <c r="C7230">
        <v>0</v>
      </c>
      <c r="D7230" t="s">
        <v>105</v>
      </c>
      <c r="E7230" t="s">
        <v>529</v>
      </c>
      <c r="F7230">
        <v>2.0359023211768998</v>
      </c>
    </row>
    <row r="7231" spans="1:6" hidden="1" x14ac:dyDescent="0.35">
      <c r="A7231">
        <v>7229</v>
      </c>
      <c r="B7231" t="s">
        <v>737</v>
      </c>
      <c r="C7231">
        <v>0</v>
      </c>
      <c r="D7231" t="s">
        <v>105</v>
      </c>
      <c r="E7231" t="s">
        <v>530</v>
      </c>
      <c r="F7231">
        <v>0.49617613521765147</v>
      </c>
    </row>
    <row r="7232" spans="1:6" hidden="1" x14ac:dyDescent="0.35">
      <c r="A7232">
        <v>7230</v>
      </c>
      <c r="B7232" t="s">
        <v>737</v>
      </c>
      <c r="C7232">
        <v>0</v>
      </c>
      <c r="D7232" t="s">
        <v>105</v>
      </c>
      <c r="E7232" t="s">
        <v>531</v>
      </c>
      <c r="F7232">
        <v>0.12805450342567837</v>
      </c>
    </row>
    <row r="7233" spans="1:6" hidden="1" x14ac:dyDescent="0.35">
      <c r="A7233">
        <v>7231</v>
      </c>
      <c r="B7233" t="s">
        <v>737</v>
      </c>
      <c r="C7233">
        <v>0</v>
      </c>
      <c r="D7233" t="s">
        <v>105</v>
      </c>
      <c r="E7233" t="s">
        <v>532</v>
      </c>
      <c r="F7233">
        <v>0.32256832463662299</v>
      </c>
    </row>
    <row r="7234" spans="1:6" hidden="1" x14ac:dyDescent="0.35">
      <c r="A7234">
        <v>7232</v>
      </c>
      <c r="B7234" t="s">
        <v>737</v>
      </c>
      <c r="C7234">
        <v>0</v>
      </c>
      <c r="D7234" t="s">
        <v>10</v>
      </c>
      <c r="E7234" t="s">
        <v>533</v>
      </c>
      <c r="F7234">
        <v>0.23553004588460277</v>
      </c>
    </row>
    <row r="7235" spans="1:6" hidden="1" x14ac:dyDescent="0.35">
      <c r="A7235">
        <v>7233</v>
      </c>
      <c r="B7235" t="s">
        <v>737</v>
      </c>
      <c r="C7235">
        <v>0</v>
      </c>
      <c r="D7235" t="s">
        <v>10</v>
      </c>
      <c r="E7235" t="s">
        <v>534</v>
      </c>
      <c r="F7235">
        <v>0.67341722799389581</v>
      </c>
    </row>
    <row r="7236" spans="1:6" hidden="1" x14ac:dyDescent="0.35">
      <c r="A7236">
        <v>7234</v>
      </c>
      <c r="B7236" t="s">
        <v>737</v>
      </c>
      <c r="C7236">
        <v>0</v>
      </c>
      <c r="D7236" t="s">
        <v>10</v>
      </c>
      <c r="E7236" t="s">
        <v>535</v>
      </c>
      <c r="F7236">
        <v>6.1817259705677072</v>
      </c>
    </row>
    <row r="7237" spans="1:6" hidden="1" x14ac:dyDescent="0.35">
      <c r="A7237">
        <v>7235</v>
      </c>
      <c r="B7237" t="s">
        <v>737</v>
      </c>
      <c r="C7237">
        <v>0</v>
      </c>
      <c r="D7237" t="s">
        <v>10</v>
      </c>
      <c r="E7237" t="s">
        <v>536</v>
      </c>
      <c r="F7237">
        <v>0.19130465176805719</v>
      </c>
    </row>
    <row r="7238" spans="1:6" hidden="1" x14ac:dyDescent="0.35">
      <c r="A7238">
        <v>7236</v>
      </c>
      <c r="B7238" t="s">
        <v>737</v>
      </c>
      <c r="C7238">
        <v>0</v>
      </c>
      <c r="D7238" t="s">
        <v>10</v>
      </c>
      <c r="E7238" t="s">
        <v>537</v>
      </c>
      <c r="F7238">
        <v>3.9311186589258772E-2</v>
      </c>
    </row>
    <row r="7239" spans="1:6" hidden="1" x14ac:dyDescent="0.35">
      <c r="A7239">
        <v>7237</v>
      </c>
      <c r="B7239" t="s">
        <v>737</v>
      </c>
      <c r="C7239">
        <v>0</v>
      </c>
      <c r="D7239" t="s">
        <v>10</v>
      </c>
      <c r="E7239" t="s">
        <v>538</v>
      </c>
      <c r="F7239">
        <v>0.57693472573143845</v>
      </c>
    </row>
    <row r="7240" spans="1:6" hidden="1" x14ac:dyDescent="0.35">
      <c r="A7240">
        <v>7238</v>
      </c>
      <c r="B7240" t="s">
        <v>737</v>
      </c>
      <c r="C7240">
        <v>0</v>
      </c>
      <c r="D7240" t="s">
        <v>10</v>
      </c>
      <c r="E7240" t="s">
        <v>539</v>
      </c>
      <c r="F7240">
        <v>1.4935093576826808</v>
      </c>
    </row>
    <row r="7241" spans="1:6" hidden="1" x14ac:dyDescent="0.35">
      <c r="A7241">
        <v>7239</v>
      </c>
      <c r="B7241" t="s">
        <v>737</v>
      </c>
      <c r="C7241">
        <v>0</v>
      </c>
      <c r="D7241" t="s">
        <v>10</v>
      </c>
      <c r="E7241" t="s">
        <v>540</v>
      </c>
      <c r="F7241">
        <v>6.9165175373318483E-2</v>
      </c>
    </row>
    <row r="7242" spans="1:6" hidden="1" x14ac:dyDescent="0.35">
      <c r="A7242">
        <v>7240</v>
      </c>
      <c r="B7242" t="s">
        <v>737</v>
      </c>
      <c r="C7242">
        <v>0</v>
      </c>
      <c r="D7242" t="s">
        <v>10</v>
      </c>
      <c r="E7242" t="s">
        <v>541</v>
      </c>
      <c r="F7242">
        <v>1.084992405625486</v>
      </c>
    </row>
    <row r="7243" spans="1:6" hidden="1" x14ac:dyDescent="0.35">
      <c r="A7243">
        <v>7241</v>
      </c>
      <c r="B7243" t="s">
        <v>737</v>
      </c>
      <c r="C7243">
        <v>0</v>
      </c>
      <c r="D7243" t="s">
        <v>10</v>
      </c>
      <c r="E7243" t="s">
        <v>542</v>
      </c>
      <c r="F7243">
        <v>2.7221864295692888</v>
      </c>
    </row>
    <row r="7244" spans="1:6" hidden="1" x14ac:dyDescent="0.35">
      <c r="A7244">
        <v>7242</v>
      </c>
      <c r="B7244" t="s">
        <v>737</v>
      </c>
      <c r="C7244">
        <v>0</v>
      </c>
      <c r="D7244" t="s">
        <v>10</v>
      </c>
      <c r="E7244" t="s">
        <v>543</v>
      </c>
      <c r="F7244">
        <v>8.2438382502499602E-2</v>
      </c>
    </row>
    <row r="7245" spans="1:6" hidden="1" x14ac:dyDescent="0.35">
      <c r="A7245">
        <v>7243</v>
      </c>
      <c r="B7245" t="s">
        <v>737</v>
      </c>
      <c r="C7245">
        <v>0</v>
      </c>
      <c r="D7245" t="s">
        <v>12</v>
      </c>
      <c r="E7245" t="s">
        <v>544</v>
      </c>
      <c r="F7245">
        <v>2.1503926720794917</v>
      </c>
    </row>
    <row r="7246" spans="1:6" hidden="1" x14ac:dyDescent="0.35">
      <c r="A7246">
        <v>7244</v>
      </c>
      <c r="B7246" t="s">
        <v>737</v>
      </c>
      <c r="C7246">
        <v>0</v>
      </c>
      <c r="D7246" t="s">
        <v>12</v>
      </c>
      <c r="E7246" t="s">
        <v>545</v>
      </c>
      <c r="F7246">
        <v>1.0919015381439612</v>
      </c>
    </row>
    <row r="7247" spans="1:6" hidden="1" x14ac:dyDescent="0.35">
      <c r="A7247">
        <v>7245</v>
      </c>
      <c r="B7247" t="s">
        <v>737</v>
      </c>
      <c r="C7247">
        <v>0</v>
      </c>
      <c r="D7247" t="s">
        <v>12</v>
      </c>
      <c r="E7247" t="s">
        <v>546</v>
      </c>
      <c r="F7247">
        <v>2.1825252984071803</v>
      </c>
    </row>
    <row r="7248" spans="1:6" hidden="1" x14ac:dyDescent="0.35">
      <c r="A7248">
        <v>7246</v>
      </c>
      <c r="B7248" t="s">
        <v>737</v>
      </c>
      <c r="C7248">
        <v>0</v>
      </c>
      <c r="D7248" t="s">
        <v>12</v>
      </c>
      <c r="E7248" t="s">
        <v>547</v>
      </c>
      <c r="F7248">
        <v>3.1456095335339973</v>
      </c>
    </row>
    <row r="7249" spans="1:6" hidden="1" x14ac:dyDescent="0.35">
      <c r="A7249">
        <v>7247</v>
      </c>
      <c r="B7249" t="s">
        <v>737</v>
      </c>
      <c r="C7249">
        <v>0</v>
      </c>
      <c r="D7249" t="s">
        <v>12</v>
      </c>
      <c r="E7249" t="s">
        <v>548</v>
      </c>
      <c r="F7249">
        <v>0.70498294045203713</v>
      </c>
    </row>
    <row r="7250" spans="1:6" hidden="1" x14ac:dyDescent="0.35">
      <c r="A7250">
        <v>7248</v>
      </c>
      <c r="B7250" t="s">
        <v>737</v>
      </c>
      <c r="C7250">
        <v>0</v>
      </c>
      <c r="D7250" t="s">
        <v>12</v>
      </c>
      <c r="E7250" t="s">
        <v>549</v>
      </c>
      <c r="F7250">
        <v>3.0373076462456901</v>
      </c>
    </row>
    <row r="7251" spans="1:6" hidden="1" x14ac:dyDescent="0.35">
      <c r="A7251">
        <v>7249</v>
      </c>
      <c r="B7251" t="s">
        <v>737</v>
      </c>
      <c r="C7251">
        <v>0</v>
      </c>
      <c r="D7251" t="s">
        <v>12</v>
      </c>
      <c r="E7251" t="s">
        <v>550</v>
      </c>
      <c r="F7251">
        <v>0.86845982906166108</v>
      </c>
    </row>
    <row r="7252" spans="1:6" hidden="1" x14ac:dyDescent="0.35">
      <c r="A7252">
        <v>7250</v>
      </c>
      <c r="B7252" t="s">
        <v>737</v>
      </c>
      <c r="C7252">
        <v>0</v>
      </c>
      <c r="D7252" t="s">
        <v>12</v>
      </c>
      <c r="E7252" t="s">
        <v>551</v>
      </c>
      <c r="F7252">
        <v>1.0394459187470122</v>
      </c>
    </row>
    <row r="7253" spans="1:6" hidden="1" x14ac:dyDescent="0.35">
      <c r="A7253">
        <v>7251</v>
      </c>
      <c r="B7253" t="s">
        <v>737</v>
      </c>
      <c r="C7253">
        <v>0</v>
      </c>
      <c r="D7253" t="s">
        <v>12</v>
      </c>
      <c r="E7253" t="s">
        <v>552</v>
      </c>
      <c r="F7253">
        <v>12.104107883455683</v>
      </c>
    </row>
    <row r="7254" spans="1:6" hidden="1" x14ac:dyDescent="0.35">
      <c r="A7254">
        <v>7252</v>
      </c>
      <c r="B7254" t="s">
        <v>737</v>
      </c>
      <c r="C7254">
        <v>0</v>
      </c>
      <c r="D7254" t="s">
        <v>12</v>
      </c>
      <c r="E7254" t="s">
        <v>553</v>
      </c>
      <c r="F7254">
        <v>7.928365649683319</v>
      </c>
    </row>
    <row r="7255" spans="1:6" hidden="1" x14ac:dyDescent="0.35">
      <c r="A7255">
        <v>7253</v>
      </c>
      <c r="B7255" t="s">
        <v>737</v>
      </c>
      <c r="C7255">
        <v>0</v>
      </c>
      <c r="D7255" t="s">
        <v>12</v>
      </c>
      <c r="E7255" t="s">
        <v>554</v>
      </c>
      <c r="F7255">
        <v>5.5667059088273785</v>
      </c>
    </row>
    <row r="7256" spans="1:6" hidden="1" x14ac:dyDescent="0.35">
      <c r="A7256">
        <v>7254</v>
      </c>
      <c r="B7256" t="s">
        <v>737</v>
      </c>
      <c r="C7256">
        <v>0</v>
      </c>
      <c r="D7256" t="s">
        <v>12</v>
      </c>
      <c r="E7256" t="s">
        <v>555</v>
      </c>
      <c r="F7256">
        <v>1.4556597783064014</v>
      </c>
    </row>
    <row r="7257" spans="1:6" hidden="1" x14ac:dyDescent="0.35">
      <c r="A7257">
        <v>7255</v>
      </c>
      <c r="B7257" t="s">
        <v>737</v>
      </c>
      <c r="C7257">
        <v>0</v>
      </c>
      <c r="D7257" t="s">
        <v>13</v>
      </c>
      <c r="E7257" t="s">
        <v>556</v>
      </c>
      <c r="F7257">
        <v>4.0812579255888863</v>
      </c>
    </row>
    <row r="7258" spans="1:6" hidden="1" x14ac:dyDescent="0.35">
      <c r="A7258">
        <v>7256</v>
      </c>
      <c r="B7258" t="s">
        <v>737</v>
      </c>
      <c r="C7258">
        <v>0</v>
      </c>
      <c r="D7258" t="s">
        <v>13</v>
      </c>
      <c r="E7258" t="s">
        <v>557</v>
      </c>
      <c r="F7258">
        <v>8.9652816591670526</v>
      </c>
    </row>
    <row r="7259" spans="1:6" hidden="1" x14ac:dyDescent="0.35">
      <c r="A7259">
        <v>7257</v>
      </c>
      <c r="B7259" t="s">
        <v>737</v>
      </c>
      <c r="C7259">
        <v>0</v>
      </c>
      <c r="D7259" t="s">
        <v>13</v>
      </c>
      <c r="E7259" t="s">
        <v>558</v>
      </c>
      <c r="F7259">
        <v>3.2273316585502276</v>
      </c>
    </row>
    <row r="7260" spans="1:6" hidden="1" x14ac:dyDescent="0.35">
      <c r="A7260">
        <v>7258</v>
      </c>
      <c r="B7260" t="s">
        <v>737</v>
      </c>
      <c r="C7260">
        <v>0</v>
      </c>
      <c r="D7260" t="s">
        <v>14</v>
      </c>
      <c r="E7260" t="s">
        <v>559</v>
      </c>
      <c r="F7260">
        <v>4.0933754008636365</v>
      </c>
    </row>
    <row r="7261" spans="1:6" hidden="1" x14ac:dyDescent="0.35">
      <c r="A7261">
        <v>7259</v>
      </c>
      <c r="B7261" t="s">
        <v>737</v>
      </c>
      <c r="C7261">
        <v>0</v>
      </c>
      <c r="D7261" t="s">
        <v>14</v>
      </c>
      <c r="E7261" t="s">
        <v>560</v>
      </c>
      <c r="F7261">
        <v>0</v>
      </c>
    </row>
    <row r="7262" spans="1:6" hidden="1" x14ac:dyDescent="0.35">
      <c r="A7262">
        <v>7260</v>
      </c>
      <c r="B7262" t="s">
        <v>737</v>
      </c>
      <c r="C7262">
        <v>0</v>
      </c>
      <c r="D7262" t="s">
        <v>15</v>
      </c>
      <c r="E7262" t="s">
        <v>561</v>
      </c>
      <c r="F7262">
        <v>0.51570313111321653</v>
      </c>
    </row>
    <row r="7263" spans="1:6" hidden="1" x14ac:dyDescent="0.35">
      <c r="A7263">
        <v>7261</v>
      </c>
      <c r="B7263" t="s">
        <v>737</v>
      </c>
      <c r="C7263">
        <v>0</v>
      </c>
      <c r="D7263" t="s">
        <v>15</v>
      </c>
      <c r="E7263" t="s">
        <v>562</v>
      </c>
      <c r="F7263">
        <v>0</v>
      </c>
    </row>
    <row r="7264" spans="1:6" hidden="1" x14ac:dyDescent="0.35">
      <c r="A7264">
        <v>7262</v>
      </c>
      <c r="B7264" t="s">
        <v>737</v>
      </c>
      <c r="C7264">
        <v>0</v>
      </c>
      <c r="D7264" t="s">
        <v>15</v>
      </c>
      <c r="E7264" t="s">
        <v>563</v>
      </c>
      <c r="F7264">
        <v>3.4988490561698464</v>
      </c>
    </row>
    <row r="7265" spans="1:6" hidden="1" x14ac:dyDescent="0.35">
      <c r="A7265">
        <v>7263</v>
      </c>
      <c r="B7265" t="s">
        <v>737</v>
      </c>
      <c r="C7265">
        <v>0</v>
      </c>
      <c r="D7265" t="s">
        <v>15</v>
      </c>
      <c r="E7265" t="s">
        <v>564</v>
      </c>
      <c r="F7265">
        <v>6.5878524621449017</v>
      </c>
    </row>
    <row r="7266" spans="1:6" hidden="1" x14ac:dyDescent="0.35">
      <c r="A7266">
        <v>7264</v>
      </c>
      <c r="B7266" t="s">
        <v>737</v>
      </c>
      <c r="C7266">
        <v>0</v>
      </c>
      <c r="D7266" t="s">
        <v>16</v>
      </c>
      <c r="E7266" t="s">
        <v>565</v>
      </c>
      <c r="F7266">
        <v>0.74250569676530154</v>
      </c>
    </row>
    <row r="7267" spans="1:6" hidden="1" x14ac:dyDescent="0.35">
      <c r="A7267">
        <v>7265</v>
      </c>
      <c r="B7267" t="s">
        <v>737</v>
      </c>
      <c r="C7267">
        <v>0</v>
      </c>
      <c r="D7267" t="s">
        <v>16</v>
      </c>
      <c r="E7267" t="s">
        <v>566</v>
      </c>
      <c r="F7267">
        <v>8.4071916213236848E-3</v>
      </c>
    </row>
    <row r="7268" spans="1:6" hidden="1" x14ac:dyDescent="0.35">
      <c r="A7268">
        <v>7266</v>
      </c>
      <c r="B7268" t="s">
        <v>737</v>
      </c>
      <c r="C7268">
        <v>0</v>
      </c>
      <c r="D7268" t="s">
        <v>16</v>
      </c>
      <c r="E7268" t="s">
        <v>567</v>
      </c>
      <c r="F7268">
        <v>3.1871529232251443E-2</v>
      </c>
    </row>
    <row r="7269" spans="1:6" hidden="1" x14ac:dyDescent="0.35">
      <c r="A7269">
        <v>7267</v>
      </c>
      <c r="B7269" t="s">
        <v>737</v>
      </c>
      <c r="C7269">
        <v>0</v>
      </c>
      <c r="D7269" t="s">
        <v>16</v>
      </c>
      <c r="E7269" t="s">
        <v>568</v>
      </c>
      <c r="F7269">
        <v>3.1649319787026609</v>
      </c>
    </row>
    <row r="7270" spans="1:6" hidden="1" x14ac:dyDescent="0.35">
      <c r="A7270">
        <v>7268</v>
      </c>
      <c r="B7270" t="s">
        <v>737</v>
      </c>
      <c r="C7270">
        <v>0</v>
      </c>
      <c r="D7270" t="s">
        <v>16</v>
      </c>
      <c r="E7270" t="s">
        <v>569</v>
      </c>
      <c r="F7270">
        <v>6.2891015005557285E-2</v>
      </c>
    </row>
    <row r="7271" spans="1:6" hidden="1" x14ac:dyDescent="0.35">
      <c r="A7271">
        <v>7269</v>
      </c>
      <c r="B7271" t="s">
        <v>737</v>
      </c>
      <c r="C7271">
        <v>0</v>
      </c>
      <c r="D7271" t="s">
        <v>16</v>
      </c>
      <c r="E7271" t="s">
        <v>570</v>
      </c>
      <c r="F7271">
        <v>1.3647165961532181E-2</v>
      </c>
    </row>
    <row r="7272" spans="1:6" hidden="1" x14ac:dyDescent="0.35">
      <c r="A7272">
        <v>7270</v>
      </c>
      <c r="B7272" t="s">
        <v>737</v>
      </c>
      <c r="C7272">
        <v>0</v>
      </c>
      <c r="D7272" t="s">
        <v>16</v>
      </c>
      <c r="E7272" t="s">
        <v>571</v>
      </c>
      <c r="F7272">
        <v>0.46761321912904197</v>
      </c>
    </row>
    <row r="7273" spans="1:6" hidden="1" x14ac:dyDescent="0.35">
      <c r="A7273">
        <v>7271</v>
      </c>
      <c r="B7273" t="s">
        <v>737</v>
      </c>
      <c r="C7273">
        <v>0</v>
      </c>
      <c r="D7273" t="s">
        <v>16</v>
      </c>
      <c r="E7273" t="s">
        <v>572</v>
      </c>
      <c r="F7273">
        <v>0.32893032967674779</v>
      </c>
    </row>
    <row r="7274" spans="1:6" hidden="1" x14ac:dyDescent="0.35">
      <c r="A7274">
        <v>7272</v>
      </c>
      <c r="B7274" t="s">
        <v>737</v>
      </c>
      <c r="C7274">
        <v>0</v>
      </c>
      <c r="D7274" t="s">
        <v>16</v>
      </c>
      <c r="E7274" t="s">
        <v>573</v>
      </c>
      <c r="F7274">
        <v>2.8735274627620253</v>
      </c>
    </row>
    <row r="7275" spans="1:6" hidden="1" x14ac:dyDescent="0.35">
      <c r="A7275">
        <v>7273</v>
      </c>
      <c r="B7275" t="s">
        <v>737</v>
      </c>
      <c r="C7275">
        <v>0</v>
      </c>
      <c r="D7275" t="s">
        <v>16</v>
      </c>
      <c r="E7275" t="s">
        <v>574</v>
      </c>
      <c r="F7275">
        <v>0.58971368983387551</v>
      </c>
    </row>
    <row r="7276" spans="1:6" hidden="1" x14ac:dyDescent="0.35">
      <c r="A7276">
        <v>7274</v>
      </c>
      <c r="B7276" t="s">
        <v>737</v>
      </c>
      <c r="C7276">
        <v>0</v>
      </c>
      <c r="D7276" t="s">
        <v>16</v>
      </c>
      <c r="E7276" t="s">
        <v>575</v>
      </c>
      <c r="F7276">
        <v>3.0683868521675005E-2</v>
      </c>
    </row>
    <row r="7277" spans="1:6" hidden="1" x14ac:dyDescent="0.35">
      <c r="A7277">
        <v>7275</v>
      </c>
      <c r="B7277" t="s">
        <v>737</v>
      </c>
      <c r="C7277">
        <v>0</v>
      </c>
      <c r="D7277" t="s">
        <v>16</v>
      </c>
      <c r="E7277" t="s">
        <v>576</v>
      </c>
      <c r="F7277">
        <v>0.58064895645916226</v>
      </c>
    </row>
    <row r="7278" spans="1:6" hidden="1" x14ac:dyDescent="0.35">
      <c r="A7278">
        <v>7276</v>
      </c>
      <c r="B7278" t="s">
        <v>737</v>
      </c>
      <c r="C7278">
        <v>0</v>
      </c>
      <c r="D7278" t="s">
        <v>16</v>
      </c>
      <c r="E7278" t="s">
        <v>577</v>
      </c>
      <c r="F7278">
        <v>0.16387960372765722</v>
      </c>
    </row>
    <row r="7279" spans="1:6" hidden="1" x14ac:dyDescent="0.35">
      <c r="A7279">
        <v>7277</v>
      </c>
      <c r="B7279" t="s">
        <v>737</v>
      </c>
      <c r="C7279">
        <v>0</v>
      </c>
      <c r="D7279" t="s">
        <v>16</v>
      </c>
      <c r="E7279" t="s">
        <v>578</v>
      </c>
      <c r="F7279">
        <v>1.0932119335367987E-2</v>
      </c>
    </row>
    <row r="7280" spans="1:6" hidden="1" x14ac:dyDescent="0.35">
      <c r="A7280">
        <v>7278</v>
      </c>
      <c r="B7280" t="s">
        <v>737</v>
      </c>
      <c r="C7280">
        <v>0</v>
      </c>
      <c r="D7280" t="s">
        <v>16</v>
      </c>
      <c r="E7280" t="s">
        <v>579</v>
      </c>
      <c r="F7280">
        <v>0.51813374252972111</v>
      </c>
    </row>
    <row r="7281" spans="1:6" hidden="1" x14ac:dyDescent="0.35">
      <c r="A7281">
        <v>7279</v>
      </c>
      <c r="B7281" t="s">
        <v>737</v>
      </c>
      <c r="C7281">
        <v>0</v>
      </c>
      <c r="D7281" t="s">
        <v>16</v>
      </c>
      <c r="E7281" t="s">
        <v>580</v>
      </c>
      <c r="F7281">
        <v>2.1445928213799152E-2</v>
      </c>
    </row>
    <row r="7282" spans="1:6" hidden="1" x14ac:dyDescent="0.35">
      <c r="A7282">
        <v>7280</v>
      </c>
      <c r="B7282" t="s">
        <v>737</v>
      </c>
      <c r="C7282">
        <v>0</v>
      </c>
      <c r="D7282" t="s">
        <v>16</v>
      </c>
      <c r="E7282" t="s">
        <v>581</v>
      </c>
      <c r="F7282">
        <v>0.12892292020940002</v>
      </c>
    </row>
    <row r="7283" spans="1:6" hidden="1" x14ac:dyDescent="0.35">
      <c r="A7283">
        <v>7281</v>
      </c>
      <c r="B7283" t="s">
        <v>737</v>
      </c>
      <c r="C7283">
        <v>0</v>
      </c>
      <c r="D7283" t="s">
        <v>16</v>
      </c>
      <c r="E7283" t="s">
        <v>582</v>
      </c>
      <c r="F7283">
        <v>4.9095053765003671E-2</v>
      </c>
    </row>
    <row r="7284" spans="1:6" hidden="1" x14ac:dyDescent="0.35">
      <c r="A7284">
        <v>7282</v>
      </c>
      <c r="B7284" t="s">
        <v>737</v>
      </c>
      <c r="C7284">
        <v>0</v>
      </c>
      <c r="D7284" t="s">
        <v>16</v>
      </c>
      <c r="E7284" t="s">
        <v>583</v>
      </c>
      <c r="F7284">
        <v>1.9566737831590617E-2</v>
      </c>
    </row>
    <row r="7285" spans="1:6" hidden="1" x14ac:dyDescent="0.35">
      <c r="A7285">
        <v>7283</v>
      </c>
      <c r="B7285" t="s">
        <v>737</v>
      </c>
      <c r="C7285">
        <v>0</v>
      </c>
      <c r="D7285" t="s">
        <v>16</v>
      </c>
      <c r="E7285" t="s">
        <v>584</v>
      </c>
      <c r="F7285">
        <v>5.0476338454989569E-2</v>
      </c>
    </row>
    <row r="7286" spans="1:6" hidden="1" x14ac:dyDescent="0.35">
      <c r="A7286">
        <v>7284</v>
      </c>
      <c r="B7286" t="s">
        <v>737</v>
      </c>
      <c r="C7286">
        <v>0</v>
      </c>
      <c r="D7286" t="s">
        <v>16</v>
      </c>
      <c r="E7286" t="s">
        <v>585</v>
      </c>
      <c r="F7286">
        <v>7.3120108251610014E-2</v>
      </c>
    </row>
    <row r="7287" spans="1:6" hidden="1" x14ac:dyDescent="0.35">
      <c r="A7287">
        <v>7285</v>
      </c>
      <c r="B7287" t="s">
        <v>737</v>
      </c>
      <c r="C7287">
        <v>0</v>
      </c>
      <c r="D7287" t="s">
        <v>100</v>
      </c>
      <c r="E7287" t="s">
        <v>586</v>
      </c>
      <c r="F7287">
        <v>4.7672040045824308E-2</v>
      </c>
    </row>
    <row r="7288" spans="1:6" hidden="1" x14ac:dyDescent="0.35">
      <c r="A7288">
        <v>7286</v>
      </c>
      <c r="B7288" t="s">
        <v>737</v>
      </c>
      <c r="C7288">
        <v>0</v>
      </c>
      <c r="D7288" t="s">
        <v>100</v>
      </c>
      <c r="E7288" t="s">
        <v>587</v>
      </c>
      <c r="F7288">
        <v>0.86531914231149865</v>
      </c>
    </row>
    <row r="7289" spans="1:6" hidden="1" x14ac:dyDescent="0.35">
      <c r="A7289">
        <v>7287</v>
      </c>
      <c r="B7289" t="s">
        <v>737</v>
      </c>
      <c r="C7289">
        <v>0</v>
      </c>
      <c r="D7289" t="s">
        <v>100</v>
      </c>
      <c r="E7289" t="s">
        <v>588</v>
      </c>
      <c r="F7289">
        <v>0</v>
      </c>
    </row>
    <row r="7290" spans="1:6" hidden="1" x14ac:dyDescent="0.35">
      <c r="A7290">
        <v>7288</v>
      </c>
      <c r="B7290" t="s">
        <v>737</v>
      </c>
      <c r="C7290">
        <v>0</v>
      </c>
      <c r="D7290" t="s">
        <v>100</v>
      </c>
      <c r="E7290" t="s">
        <v>589</v>
      </c>
      <c r="F7290">
        <v>0.11833967688288061</v>
      </c>
    </row>
    <row r="7291" spans="1:6" hidden="1" x14ac:dyDescent="0.35">
      <c r="A7291">
        <v>7289</v>
      </c>
      <c r="B7291" t="s">
        <v>737</v>
      </c>
      <c r="C7291">
        <v>0</v>
      </c>
      <c r="D7291" t="s">
        <v>100</v>
      </c>
      <c r="E7291" t="s">
        <v>590</v>
      </c>
      <c r="F7291">
        <v>0.5905460655118947</v>
      </c>
    </row>
    <row r="7292" spans="1:6" hidden="1" x14ac:dyDescent="0.35">
      <c r="A7292">
        <v>7290</v>
      </c>
      <c r="B7292" t="s">
        <v>737</v>
      </c>
      <c r="C7292">
        <v>0</v>
      </c>
      <c r="D7292" t="s">
        <v>100</v>
      </c>
      <c r="E7292" t="s">
        <v>591</v>
      </c>
      <c r="F7292">
        <v>44.613827257517094</v>
      </c>
    </row>
    <row r="7293" spans="1:6" hidden="1" x14ac:dyDescent="0.35">
      <c r="A7293">
        <v>7291</v>
      </c>
      <c r="B7293" t="s">
        <v>737</v>
      </c>
      <c r="C7293">
        <v>0</v>
      </c>
      <c r="D7293" t="s">
        <v>100</v>
      </c>
      <c r="E7293" t="s">
        <v>592</v>
      </c>
      <c r="F7293">
        <v>9.0611145043837577E-2</v>
      </c>
    </row>
    <row r="7294" spans="1:6" hidden="1" x14ac:dyDescent="0.35">
      <c r="A7294">
        <v>7292</v>
      </c>
      <c r="B7294" t="s">
        <v>737</v>
      </c>
      <c r="C7294">
        <v>0</v>
      </c>
      <c r="D7294" t="s">
        <v>100</v>
      </c>
      <c r="E7294" t="s">
        <v>593</v>
      </c>
      <c r="F7294">
        <v>9.1250673151583736E-2</v>
      </c>
    </row>
    <row r="7295" spans="1:6" hidden="1" x14ac:dyDescent="0.35">
      <c r="A7295">
        <v>7293</v>
      </c>
      <c r="B7295" t="s">
        <v>737</v>
      </c>
      <c r="C7295">
        <v>0</v>
      </c>
      <c r="D7295" t="s">
        <v>16</v>
      </c>
      <c r="E7295" t="s">
        <v>594</v>
      </c>
      <c r="F7295">
        <v>6.8504684819802014E-2</v>
      </c>
    </row>
    <row r="7296" spans="1:6" hidden="1" x14ac:dyDescent="0.35">
      <c r="A7296">
        <v>7294</v>
      </c>
      <c r="B7296" t="s">
        <v>737</v>
      </c>
      <c r="C7296">
        <v>0</v>
      </c>
      <c r="D7296" t="s">
        <v>16</v>
      </c>
      <c r="E7296" t="s">
        <v>595</v>
      </c>
      <c r="F7296">
        <v>0.10733769512747354</v>
      </c>
    </row>
    <row r="7297" spans="1:6" hidden="1" x14ac:dyDescent="0.35">
      <c r="A7297">
        <v>7295</v>
      </c>
      <c r="B7297" t="s">
        <v>737</v>
      </c>
      <c r="C7297">
        <v>0</v>
      </c>
      <c r="D7297" t="s">
        <v>16</v>
      </c>
      <c r="E7297" t="s">
        <v>596</v>
      </c>
      <c r="F7297">
        <v>7.5560188933911837E-2</v>
      </c>
    </row>
    <row r="7298" spans="1:6" hidden="1" x14ac:dyDescent="0.35">
      <c r="A7298">
        <v>7296</v>
      </c>
      <c r="B7298" t="s">
        <v>737</v>
      </c>
      <c r="C7298">
        <v>0</v>
      </c>
      <c r="D7298" t="s">
        <v>17</v>
      </c>
      <c r="E7298" t="s">
        <v>597</v>
      </c>
      <c r="F7298">
        <v>5.6045117768484927</v>
      </c>
    </row>
    <row r="7299" spans="1:6" hidden="1" x14ac:dyDescent="0.35">
      <c r="A7299">
        <v>7297</v>
      </c>
      <c r="B7299" t="s">
        <v>737</v>
      </c>
      <c r="C7299">
        <v>0</v>
      </c>
      <c r="D7299" t="s">
        <v>310</v>
      </c>
      <c r="E7299" t="s">
        <v>598</v>
      </c>
      <c r="F7299">
        <v>2.9527466103296711</v>
      </c>
    </row>
    <row r="7300" spans="1:6" hidden="1" x14ac:dyDescent="0.35">
      <c r="A7300">
        <v>7298</v>
      </c>
      <c r="B7300" t="s">
        <v>737</v>
      </c>
      <c r="C7300">
        <v>0</v>
      </c>
      <c r="D7300" t="s">
        <v>310</v>
      </c>
      <c r="E7300" t="s">
        <v>599</v>
      </c>
      <c r="F7300">
        <v>0</v>
      </c>
    </row>
    <row r="7301" spans="1:6" hidden="1" x14ac:dyDescent="0.35">
      <c r="A7301">
        <v>7299</v>
      </c>
      <c r="B7301" t="s">
        <v>737</v>
      </c>
      <c r="C7301">
        <v>0</v>
      </c>
      <c r="D7301" t="s">
        <v>311</v>
      </c>
      <c r="E7301" t="s">
        <v>600</v>
      </c>
      <c r="F7301">
        <v>3.9104535808180452</v>
      </c>
    </row>
    <row r="7302" spans="1:6" hidden="1" x14ac:dyDescent="0.35">
      <c r="A7302">
        <v>7300</v>
      </c>
      <c r="B7302" t="s">
        <v>737</v>
      </c>
      <c r="C7302">
        <v>0</v>
      </c>
      <c r="D7302" t="s">
        <v>311</v>
      </c>
      <c r="E7302" t="s">
        <v>601</v>
      </c>
      <c r="F7302">
        <v>1.9937777932592704</v>
      </c>
    </row>
    <row r="7303" spans="1:6" hidden="1" x14ac:dyDescent="0.35">
      <c r="A7303">
        <v>7301</v>
      </c>
      <c r="B7303" t="s">
        <v>737</v>
      </c>
      <c r="C7303">
        <v>0</v>
      </c>
      <c r="D7303" t="s">
        <v>311</v>
      </c>
      <c r="E7303" t="s">
        <v>602</v>
      </c>
      <c r="F7303">
        <v>8.3532056605263065</v>
      </c>
    </row>
    <row r="7304" spans="1:6" hidden="1" x14ac:dyDescent="0.35">
      <c r="A7304">
        <v>7302</v>
      </c>
      <c r="B7304" t="s">
        <v>737</v>
      </c>
      <c r="C7304">
        <v>0</v>
      </c>
      <c r="D7304" t="s">
        <v>311</v>
      </c>
      <c r="E7304" t="s">
        <v>603</v>
      </c>
      <c r="F7304">
        <v>0</v>
      </c>
    </row>
    <row r="7305" spans="1:6" hidden="1" x14ac:dyDescent="0.35">
      <c r="A7305">
        <v>7303</v>
      </c>
      <c r="B7305" t="s">
        <v>737</v>
      </c>
      <c r="C7305">
        <v>0</v>
      </c>
      <c r="D7305" t="s">
        <v>311</v>
      </c>
      <c r="E7305" t="s">
        <v>604</v>
      </c>
      <c r="F7305">
        <v>4.5314253974301568</v>
      </c>
    </row>
    <row r="7306" spans="1:6" hidden="1" x14ac:dyDescent="0.35">
      <c r="A7306">
        <v>7304</v>
      </c>
      <c r="B7306" t="s">
        <v>737</v>
      </c>
      <c r="C7306">
        <v>0</v>
      </c>
      <c r="D7306" t="s">
        <v>312</v>
      </c>
      <c r="E7306" t="s">
        <v>605</v>
      </c>
      <c r="F7306">
        <v>34.494916990272479</v>
      </c>
    </row>
    <row r="7307" spans="1:6" hidden="1" x14ac:dyDescent="0.35">
      <c r="A7307">
        <v>7305</v>
      </c>
      <c r="B7307" t="s">
        <v>737</v>
      </c>
      <c r="C7307">
        <v>0</v>
      </c>
      <c r="D7307" t="s">
        <v>312</v>
      </c>
      <c r="E7307" t="s">
        <v>606</v>
      </c>
      <c r="F7307">
        <v>0</v>
      </c>
    </row>
    <row r="7308" spans="1:6" hidden="1" x14ac:dyDescent="0.35">
      <c r="A7308">
        <v>7306</v>
      </c>
      <c r="B7308" t="s">
        <v>737</v>
      </c>
      <c r="C7308">
        <v>0</v>
      </c>
      <c r="D7308" t="s">
        <v>313</v>
      </c>
      <c r="E7308" t="s">
        <v>607</v>
      </c>
      <c r="F7308">
        <v>0.73854013987490696</v>
      </c>
    </row>
    <row r="7309" spans="1:6" hidden="1" x14ac:dyDescent="0.35">
      <c r="A7309">
        <v>7307</v>
      </c>
      <c r="B7309" t="s">
        <v>737</v>
      </c>
      <c r="C7309">
        <v>0</v>
      </c>
      <c r="D7309" t="s">
        <v>313</v>
      </c>
      <c r="E7309" t="s">
        <v>608</v>
      </c>
      <c r="F7309">
        <v>0</v>
      </c>
    </row>
    <row r="7310" spans="1:6" hidden="1" x14ac:dyDescent="0.35">
      <c r="A7310">
        <v>7308</v>
      </c>
      <c r="B7310" t="s">
        <v>737</v>
      </c>
      <c r="C7310">
        <v>0</v>
      </c>
      <c r="D7310" t="s">
        <v>313</v>
      </c>
      <c r="E7310" t="s">
        <v>609</v>
      </c>
      <c r="F7310">
        <v>2.5320283560144281</v>
      </c>
    </row>
    <row r="7311" spans="1:6" hidden="1" x14ac:dyDescent="0.35">
      <c r="A7311">
        <v>7309</v>
      </c>
      <c r="B7311" t="s">
        <v>737</v>
      </c>
      <c r="C7311">
        <v>0</v>
      </c>
      <c r="D7311" t="s">
        <v>313</v>
      </c>
      <c r="E7311" t="s">
        <v>610</v>
      </c>
      <c r="F7311">
        <v>0</v>
      </c>
    </row>
    <row r="7312" spans="1:6" hidden="1" x14ac:dyDescent="0.35">
      <c r="A7312">
        <v>7310</v>
      </c>
      <c r="B7312" t="s">
        <v>737</v>
      </c>
      <c r="C7312">
        <v>0</v>
      </c>
      <c r="D7312" t="s">
        <v>10</v>
      </c>
      <c r="E7312" t="s">
        <v>539</v>
      </c>
      <c r="F7312">
        <v>3.0983454723341648</v>
      </c>
    </row>
    <row r="7313" spans="1:6" hidden="1" x14ac:dyDescent="0.35">
      <c r="A7313">
        <v>7311</v>
      </c>
      <c r="B7313" t="s">
        <v>737</v>
      </c>
      <c r="C7313">
        <v>0</v>
      </c>
      <c r="D7313" t="s">
        <v>313</v>
      </c>
      <c r="E7313" t="s">
        <v>611</v>
      </c>
      <c r="F7313">
        <v>0</v>
      </c>
    </row>
    <row r="7314" spans="1:6" hidden="1" x14ac:dyDescent="0.35">
      <c r="A7314">
        <v>7312</v>
      </c>
      <c r="B7314" t="s">
        <v>737</v>
      </c>
      <c r="C7314">
        <v>0</v>
      </c>
      <c r="D7314" t="s">
        <v>313</v>
      </c>
      <c r="E7314" t="s">
        <v>612</v>
      </c>
      <c r="F7314">
        <v>4.2678577311280206</v>
      </c>
    </row>
    <row r="7315" spans="1:6" hidden="1" x14ac:dyDescent="0.35">
      <c r="A7315">
        <v>7313</v>
      </c>
      <c r="B7315" t="s">
        <v>737</v>
      </c>
      <c r="C7315">
        <v>0</v>
      </c>
      <c r="D7315" t="s">
        <v>313</v>
      </c>
      <c r="E7315" t="s">
        <v>613</v>
      </c>
      <c r="F7315">
        <v>0</v>
      </c>
    </row>
    <row r="7316" spans="1:6" hidden="1" x14ac:dyDescent="0.35">
      <c r="A7316">
        <v>7314</v>
      </c>
      <c r="B7316" t="s">
        <v>737</v>
      </c>
      <c r="C7316">
        <v>0</v>
      </c>
      <c r="D7316" t="s">
        <v>313</v>
      </c>
      <c r="E7316" t="s">
        <v>614</v>
      </c>
      <c r="F7316">
        <v>0.7835946124826455</v>
      </c>
    </row>
    <row r="7317" spans="1:6" hidden="1" x14ac:dyDescent="0.35">
      <c r="A7317">
        <v>7315</v>
      </c>
      <c r="B7317" t="s">
        <v>737</v>
      </c>
      <c r="C7317">
        <v>0</v>
      </c>
      <c r="D7317" t="s">
        <v>313</v>
      </c>
      <c r="E7317" t="s">
        <v>615</v>
      </c>
      <c r="F7317">
        <v>0</v>
      </c>
    </row>
    <row r="7318" spans="1:6" hidden="1" x14ac:dyDescent="0.35">
      <c r="A7318">
        <v>7316</v>
      </c>
      <c r="B7318" t="s">
        <v>737</v>
      </c>
      <c r="C7318">
        <v>0</v>
      </c>
      <c r="D7318" t="s">
        <v>313</v>
      </c>
      <c r="E7318" t="s">
        <v>616</v>
      </c>
      <c r="F7318">
        <v>3.459734317617968</v>
      </c>
    </row>
    <row r="7319" spans="1:6" hidden="1" x14ac:dyDescent="0.35">
      <c r="A7319">
        <v>7317</v>
      </c>
      <c r="B7319" t="s">
        <v>737</v>
      </c>
      <c r="C7319">
        <v>0</v>
      </c>
      <c r="D7319" t="s">
        <v>18</v>
      </c>
      <c r="E7319" t="s">
        <v>617</v>
      </c>
      <c r="F7319">
        <v>13.298413016276367</v>
      </c>
    </row>
    <row r="7320" spans="1:6" hidden="1" x14ac:dyDescent="0.35">
      <c r="A7320">
        <v>7318</v>
      </c>
      <c r="B7320" t="s">
        <v>737</v>
      </c>
      <c r="C7320">
        <v>0</v>
      </c>
      <c r="D7320" t="s">
        <v>21</v>
      </c>
      <c r="E7320" t="s">
        <v>618</v>
      </c>
      <c r="F7320">
        <v>33.352679171858441</v>
      </c>
    </row>
    <row r="7321" spans="1:6" hidden="1" x14ac:dyDescent="0.35">
      <c r="A7321">
        <v>7319</v>
      </c>
      <c r="B7321" t="s">
        <v>737</v>
      </c>
      <c r="C7321">
        <v>0</v>
      </c>
      <c r="D7321" t="s">
        <v>19</v>
      </c>
      <c r="E7321" t="s">
        <v>619</v>
      </c>
      <c r="F7321">
        <v>13.149188885016438</v>
      </c>
    </row>
    <row r="7322" spans="1:6" hidden="1" x14ac:dyDescent="0.35">
      <c r="A7322">
        <v>7320</v>
      </c>
      <c r="B7322" t="s">
        <v>737</v>
      </c>
      <c r="C7322">
        <v>0</v>
      </c>
      <c r="D7322" t="s">
        <v>20</v>
      </c>
      <c r="E7322" t="s">
        <v>620</v>
      </c>
      <c r="F7322">
        <v>11.323264293084957</v>
      </c>
    </row>
    <row r="7323" spans="1:6" hidden="1" x14ac:dyDescent="0.35">
      <c r="A7323">
        <v>7321</v>
      </c>
      <c r="B7323" t="s">
        <v>737</v>
      </c>
      <c r="C7323">
        <v>0</v>
      </c>
      <c r="D7323" t="s">
        <v>19</v>
      </c>
      <c r="E7323" t="s">
        <v>621</v>
      </c>
      <c r="F7323">
        <v>11.861606922948996</v>
      </c>
    </row>
    <row r="7324" spans="1:6" hidden="1" x14ac:dyDescent="0.35">
      <c r="A7324">
        <v>7322</v>
      </c>
      <c r="B7324" t="s">
        <v>737</v>
      </c>
      <c r="C7324">
        <v>0</v>
      </c>
      <c r="D7324" t="s">
        <v>19</v>
      </c>
      <c r="E7324" t="s">
        <v>622</v>
      </c>
      <c r="F7324">
        <v>9.0089488969174223</v>
      </c>
    </row>
    <row r="7325" spans="1:6" hidden="1" x14ac:dyDescent="0.35">
      <c r="A7325">
        <v>7323</v>
      </c>
      <c r="B7325" t="s">
        <v>737</v>
      </c>
      <c r="C7325">
        <v>0</v>
      </c>
      <c r="D7325" t="s">
        <v>22</v>
      </c>
      <c r="E7325" t="s">
        <v>623</v>
      </c>
      <c r="F7325">
        <v>21.214360509249879</v>
      </c>
    </row>
    <row r="7326" spans="1:6" hidden="1" x14ac:dyDescent="0.35">
      <c r="A7326">
        <v>7324</v>
      </c>
      <c r="B7326" t="s">
        <v>737</v>
      </c>
      <c r="C7326">
        <v>0</v>
      </c>
      <c r="D7326" t="s">
        <v>23</v>
      </c>
      <c r="E7326" t="s">
        <v>624</v>
      </c>
      <c r="F7326">
        <v>6.5265661326478988</v>
      </c>
    </row>
    <row r="7327" spans="1:6" hidden="1" x14ac:dyDescent="0.35">
      <c r="A7327">
        <v>7325</v>
      </c>
      <c r="B7327" t="s">
        <v>737</v>
      </c>
      <c r="C7327">
        <v>0</v>
      </c>
      <c r="D7327" t="s">
        <v>24</v>
      </c>
      <c r="E7327" t="s">
        <v>625</v>
      </c>
      <c r="F7327">
        <v>14.508743512211026</v>
      </c>
    </row>
    <row r="7328" spans="1:6" hidden="1" x14ac:dyDescent="0.35">
      <c r="A7328">
        <v>7326</v>
      </c>
      <c r="B7328" t="s">
        <v>737</v>
      </c>
      <c r="C7328">
        <v>0</v>
      </c>
      <c r="D7328" t="s">
        <v>314</v>
      </c>
      <c r="E7328" t="s">
        <v>626</v>
      </c>
      <c r="F7328">
        <v>0.21583617202629135</v>
      </c>
    </row>
    <row r="7329" spans="1:6" hidden="1" x14ac:dyDescent="0.35">
      <c r="A7329">
        <v>7327</v>
      </c>
      <c r="B7329" t="s">
        <v>737</v>
      </c>
      <c r="C7329">
        <v>0</v>
      </c>
      <c r="D7329" t="s">
        <v>314</v>
      </c>
      <c r="E7329" t="s">
        <v>627</v>
      </c>
      <c r="F7329">
        <v>0</v>
      </c>
    </row>
    <row r="7330" spans="1:6" hidden="1" x14ac:dyDescent="0.35">
      <c r="A7330">
        <v>7328</v>
      </c>
      <c r="B7330" t="s">
        <v>737</v>
      </c>
      <c r="C7330">
        <v>0</v>
      </c>
      <c r="D7330" t="s">
        <v>315</v>
      </c>
      <c r="E7330" t="s">
        <v>628</v>
      </c>
      <c r="F7330">
        <v>0.46801774262444906</v>
      </c>
    </row>
    <row r="7331" spans="1:6" hidden="1" x14ac:dyDescent="0.35">
      <c r="A7331">
        <v>7329</v>
      </c>
      <c r="B7331" t="s">
        <v>737</v>
      </c>
      <c r="C7331">
        <v>0</v>
      </c>
      <c r="D7331" t="s">
        <v>315</v>
      </c>
      <c r="E7331" t="s">
        <v>629</v>
      </c>
      <c r="F7331">
        <v>1.7987843065286977</v>
      </c>
    </row>
    <row r="7332" spans="1:6" hidden="1" x14ac:dyDescent="0.35">
      <c r="A7332">
        <v>7330</v>
      </c>
      <c r="B7332" t="s">
        <v>737</v>
      </c>
      <c r="C7332">
        <v>0</v>
      </c>
      <c r="D7332" t="s">
        <v>315</v>
      </c>
      <c r="E7332" t="s">
        <v>630</v>
      </c>
      <c r="F7332">
        <v>0.26400331409341687</v>
      </c>
    </row>
    <row r="7333" spans="1:6" hidden="1" x14ac:dyDescent="0.35">
      <c r="A7333">
        <v>7331</v>
      </c>
      <c r="B7333" t="s">
        <v>737</v>
      </c>
      <c r="C7333">
        <v>0</v>
      </c>
      <c r="D7333" t="s">
        <v>315</v>
      </c>
      <c r="E7333" t="s">
        <v>631</v>
      </c>
      <c r="F7333">
        <v>1.7802582376310268</v>
      </c>
    </row>
    <row r="7334" spans="1:6" hidden="1" x14ac:dyDescent="0.35">
      <c r="A7334">
        <v>7332</v>
      </c>
      <c r="B7334" t="s">
        <v>737</v>
      </c>
      <c r="C7334">
        <v>0</v>
      </c>
      <c r="D7334" t="s">
        <v>315</v>
      </c>
      <c r="E7334" t="s">
        <v>632</v>
      </c>
      <c r="F7334">
        <v>6.2783033194316176E-2</v>
      </c>
    </row>
    <row r="7335" spans="1:6" hidden="1" x14ac:dyDescent="0.35">
      <c r="A7335">
        <v>7333</v>
      </c>
      <c r="B7335" t="s">
        <v>737</v>
      </c>
      <c r="C7335">
        <v>0</v>
      </c>
      <c r="D7335" t="s">
        <v>315</v>
      </c>
      <c r="E7335" t="s">
        <v>633</v>
      </c>
      <c r="F7335">
        <v>5.0527224132752</v>
      </c>
    </row>
    <row r="7336" spans="1:6" hidden="1" x14ac:dyDescent="0.35">
      <c r="A7336">
        <v>7334</v>
      </c>
      <c r="B7336" t="s">
        <v>737</v>
      </c>
      <c r="C7336">
        <v>0</v>
      </c>
      <c r="D7336" t="s">
        <v>315</v>
      </c>
      <c r="E7336" t="s">
        <v>634</v>
      </c>
      <c r="F7336">
        <v>0.22553727760590439</v>
      </c>
    </row>
    <row r="7337" spans="1:6" hidden="1" x14ac:dyDescent="0.35">
      <c r="A7337">
        <v>7335</v>
      </c>
      <c r="B7337" t="s">
        <v>737</v>
      </c>
      <c r="C7337">
        <v>0</v>
      </c>
      <c r="D7337" t="s">
        <v>315</v>
      </c>
      <c r="E7337" t="s">
        <v>635</v>
      </c>
      <c r="F7337">
        <v>7.827265237100792E-3</v>
      </c>
    </row>
    <row r="7338" spans="1:6" hidden="1" x14ac:dyDescent="0.35">
      <c r="A7338">
        <v>7336</v>
      </c>
      <c r="B7338" t="s">
        <v>737</v>
      </c>
      <c r="C7338">
        <v>0</v>
      </c>
      <c r="D7338" t="s">
        <v>315</v>
      </c>
      <c r="E7338" t="s">
        <v>636</v>
      </c>
      <c r="F7338">
        <v>4.0924189673337281E-8</v>
      </c>
    </row>
    <row r="7339" spans="1:6" hidden="1" x14ac:dyDescent="0.35">
      <c r="A7339">
        <v>7337</v>
      </c>
      <c r="B7339" t="s">
        <v>737</v>
      </c>
      <c r="C7339">
        <v>0</v>
      </c>
      <c r="D7339" t="s">
        <v>315</v>
      </c>
      <c r="E7339" t="s">
        <v>637</v>
      </c>
      <c r="F7339">
        <v>9.3103931114839485E-4</v>
      </c>
    </row>
    <row r="7340" spans="1:6" hidden="1" x14ac:dyDescent="0.35">
      <c r="A7340">
        <v>7338</v>
      </c>
      <c r="B7340" t="s">
        <v>737</v>
      </c>
      <c r="C7340">
        <v>0</v>
      </c>
      <c r="D7340" t="s">
        <v>315</v>
      </c>
      <c r="E7340" t="s">
        <v>638</v>
      </c>
      <c r="F7340">
        <v>3.5048630170301701E-2</v>
      </c>
    </row>
    <row r="7341" spans="1:6" hidden="1" x14ac:dyDescent="0.35">
      <c r="A7341">
        <v>7339</v>
      </c>
      <c r="B7341" t="s">
        <v>737</v>
      </c>
      <c r="C7341">
        <v>0</v>
      </c>
      <c r="D7341" t="s">
        <v>315</v>
      </c>
      <c r="E7341" t="s">
        <v>639</v>
      </c>
      <c r="F7341">
        <v>4.9103429630608798E-2</v>
      </c>
    </row>
    <row r="7342" spans="1:6" hidden="1" x14ac:dyDescent="0.35">
      <c r="A7342">
        <v>7340</v>
      </c>
      <c r="B7342" t="s">
        <v>737</v>
      </c>
      <c r="C7342">
        <v>0</v>
      </c>
      <c r="D7342" t="s">
        <v>315</v>
      </c>
      <c r="E7342" t="s">
        <v>640</v>
      </c>
      <c r="F7342">
        <v>2.0420819355746107</v>
      </c>
    </row>
    <row r="7343" spans="1:6" hidden="1" x14ac:dyDescent="0.35">
      <c r="A7343">
        <v>7341</v>
      </c>
      <c r="B7343" t="s">
        <v>737</v>
      </c>
      <c r="C7343">
        <v>0</v>
      </c>
      <c r="D7343" t="s">
        <v>315</v>
      </c>
      <c r="E7343" t="s">
        <v>641</v>
      </c>
      <c r="F7343">
        <v>6.9511174162246183</v>
      </c>
    </row>
    <row r="7344" spans="1:6" hidden="1" x14ac:dyDescent="0.35">
      <c r="A7344">
        <v>7342</v>
      </c>
      <c r="B7344" t="s">
        <v>737</v>
      </c>
      <c r="C7344">
        <v>0</v>
      </c>
      <c r="D7344" t="s">
        <v>316</v>
      </c>
      <c r="E7344" t="s">
        <v>642</v>
      </c>
      <c r="F7344">
        <v>2.5523269095367934E-2</v>
      </c>
    </row>
    <row r="7345" spans="1:6" hidden="1" x14ac:dyDescent="0.35">
      <c r="A7345">
        <v>7343</v>
      </c>
      <c r="B7345" t="s">
        <v>737</v>
      </c>
      <c r="C7345">
        <v>0</v>
      </c>
      <c r="D7345" t="s">
        <v>316</v>
      </c>
      <c r="E7345" t="s">
        <v>643</v>
      </c>
      <c r="F7345">
        <v>2.530127657714001E-2</v>
      </c>
    </row>
    <row r="7346" spans="1:6" hidden="1" x14ac:dyDescent="0.35">
      <c r="A7346">
        <v>7344</v>
      </c>
      <c r="B7346" t="s">
        <v>737</v>
      </c>
      <c r="C7346">
        <v>0</v>
      </c>
      <c r="D7346" t="s">
        <v>316</v>
      </c>
      <c r="E7346" t="s">
        <v>644</v>
      </c>
      <c r="F7346">
        <v>1.084221479230868E-2</v>
      </c>
    </row>
    <row r="7347" spans="1:6" hidden="1" x14ac:dyDescent="0.35">
      <c r="A7347">
        <v>7345</v>
      </c>
      <c r="B7347" t="s">
        <v>737</v>
      </c>
      <c r="C7347">
        <v>0</v>
      </c>
      <c r="D7347" t="s">
        <v>316</v>
      </c>
      <c r="E7347" t="s">
        <v>645</v>
      </c>
      <c r="F7347">
        <v>1.2070928685183988E-3</v>
      </c>
    </row>
    <row r="7348" spans="1:6" hidden="1" x14ac:dyDescent="0.35">
      <c r="A7348">
        <v>7346</v>
      </c>
      <c r="B7348" t="s">
        <v>737</v>
      </c>
      <c r="C7348">
        <v>0</v>
      </c>
      <c r="D7348" t="s">
        <v>316</v>
      </c>
      <c r="E7348" t="s">
        <v>646</v>
      </c>
      <c r="F7348">
        <v>3.5017866691769949E-2</v>
      </c>
    </row>
    <row r="7349" spans="1:6" hidden="1" x14ac:dyDescent="0.35">
      <c r="A7349">
        <v>7347</v>
      </c>
      <c r="B7349" t="s">
        <v>737</v>
      </c>
      <c r="C7349">
        <v>0</v>
      </c>
      <c r="D7349" t="s">
        <v>316</v>
      </c>
      <c r="E7349" t="s">
        <v>647</v>
      </c>
      <c r="F7349">
        <v>3.4585866019728999</v>
      </c>
    </row>
    <row r="7350" spans="1:6" hidden="1" x14ac:dyDescent="0.35">
      <c r="A7350">
        <v>7348</v>
      </c>
      <c r="B7350" t="s">
        <v>737</v>
      </c>
      <c r="C7350">
        <v>0</v>
      </c>
      <c r="D7350" t="s">
        <v>314</v>
      </c>
      <c r="E7350" t="s">
        <v>648</v>
      </c>
      <c r="F7350">
        <v>1.8891368203705541</v>
      </c>
    </row>
    <row r="7351" spans="1:6" hidden="1" x14ac:dyDescent="0.35">
      <c r="A7351">
        <v>7349</v>
      </c>
      <c r="B7351" t="s">
        <v>737</v>
      </c>
      <c r="C7351">
        <v>0</v>
      </c>
      <c r="D7351" t="s">
        <v>314</v>
      </c>
      <c r="E7351" t="s">
        <v>649</v>
      </c>
      <c r="F7351">
        <v>3.6987744678280863</v>
      </c>
    </row>
    <row r="7352" spans="1:6" hidden="1" x14ac:dyDescent="0.35">
      <c r="A7352">
        <v>7350</v>
      </c>
      <c r="B7352" t="s">
        <v>737</v>
      </c>
      <c r="C7352">
        <v>0</v>
      </c>
      <c r="D7352" t="s">
        <v>25</v>
      </c>
      <c r="E7352" t="s">
        <v>650</v>
      </c>
      <c r="F7352">
        <v>491.8112179804059</v>
      </c>
    </row>
    <row r="7353" spans="1:6" hidden="1" x14ac:dyDescent="0.35">
      <c r="A7353">
        <v>7351</v>
      </c>
      <c r="B7353" t="s">
        <v>737</v>
      </c>
      <c r="C7353">
        <v>0</v>
      </c>
      <c r="D7353" t="s">
        <v>25</v>
      </c>
      <c r="E7353" t="s">
        <v>651</v>
      </c>
      <c r="F7353">
        <v>0</v>
      </c>
    </row>
    <row r="7354" spans="1:6" hidden="1" x14ac:dyDescent="0.35">
      <c r="A7354">
        <v>7352</v>
      </c>
      <c r="B7354" t="s">
        <v>737</v>
      </c>
      <c r="C7354">
        <v>0</v>
      </c>
      <c r="D7354" t="s">
        <v>26</v>
      </c>
      <c r="E7354" t="s">
        <v>652</v>
      </c>
      <c r="F7354">
        <v>57.584973114467779</v>
      </c>
    </row>
    <row r="7355" spans="1:6" hidden="1" x14ac:dyDescent="0.35">
      <c r="A7355">
        <v>7353</v>
      </c>
      <c r="B7355" t="s">
        <v>737</v>
      </c>
      <c r="C7355">
        <v>0</v>
      </c>
      <c r="D7355" t="s">
        <v>26</v>
      </c>
      <c r="E7355" t="s">
        <v>653</v>
      </c>
      <c r="F7355">
        <v>4.4922808091301913</v>
      </c>
    </row>
    <row r="7356" spans="1:6" hidden="1" x14ac:dyDescent="0.35">
      <c r="A7356">
        <v>7354</v>
      </c>
      <c r="B7356" t="s">
        <v>737</v>
      </c>
      <c r="C7356">
        <v>0</v>
      </c>
      <c r="D7356" t="s">
        <v>26</v>
      </c>
      <c r="E7356" t="s">
        <v>654</v>
      </c>
      <c r="F7356">
        <v>179.25085911494901</v>
      </c>
    </row>
    <row r="7357" spans="1:6" hidden="1" x14ac:dyDescent="0.35">
      <c r="A7357">
        <v>7355</v>
      </c>
      <c r="B7357" t="s">
        <v>737</v>
      </c>
      <c r="C7357">
        <v>0</v>
      </c>
      <c r="D7357" t="s">
        <v>26</v>
      </c>
      <c r="E7357" t="s">
        <v>655</v>
      </c>
      <c r="F7357">
        <v>129.16425626070779</v>
      </c>
    </row>
    <row r="7358" spans="1:6" hidden="1" x14ac:dyDescent="0.35">
      <c r="A7358">
        <v>7356</v>
      </c>
      <c r="B7358" t="s">
        <v>737</v>
      </c>
      <c r="C7358">
        <v>0</v>
      </c>
      <c r="D7358" t="s">
        <v>28</v>
      </c>
      <c r="E7358" t="s">
        <v>656</v>
      </c>
      <c r="F7358">
        <v>149.55321929595576</v>
      </c>
    </row>
    <row r="7359" spans="1:6" hidden="1" x14ac:dyDescent="0.35">
      <c r="A7359">
        <v>7357</v>
      </c>
      <c r="B7359" t="s">
        <v>737</v>
      </c>
      <c r="C7359">
        <v>0</v>
      </c>
      <c r="D7359" t="s">
        <v>27</v>
      </c>
      <c r="E7359" t="s">
        <v>657</v>
      </c>
      <c r="F7359">
        <v>23.641394840435751</v>
      </c>
    </row>
    <row r="7360" spans="1:6" hidden="1" x14ac:dyDescent="0.35">
      <c r="A7360">
        <v>7358</v>
      </c>
      <c r="B7360" t="s">
        <v>737</v>
      </c>
      <c r="C7360">
        <v>0</v>
      </c>
      <c r="D7360" t="s">
        <v>27</v>
      </c>
      <c r="E7360" t="s">
        <v>658</v>
      </c>
      <c r="F7360">
        <v>106.02357755294496</v>
      </c>
    </row>
    <row r="7361" spans="1:6" hidden="1" x14ac:dyDescent="0.35">
      <c r="A7361">
        <v>7359</v>
      </c>
      <c r="B7361" t="s">
        <v>737</v>
      </c>
      <c r="C7361">
        <v>0</v>
      </c>
      <c r="D7361" t="s">
        <v>27</v>
      </c>
      <c r="E7361" t="s">
        <v>659</v>
      </c>
      <c r="F7361">
        <v>5.1856466406323305</v>
      </c>
    </row>
    <row r="7362" spans="1:6" hidden="1" x14ac:dyDescent="0.35">
      <c r="A7362">
        <v>7360</v>
      </c>
      <c r="B7362" t="s">
        <v>737</v>
      </c>
      <c r="C7362">
        <v>0</v>
      </c>
      <c r="D7362" t="s">
        <v>27</v>
      </c>
      <c r="E7362" t="s">
        <v>660</v>
      </c>
      <c r="F7362">
        <v>11.190170134234807</v>
      </c>
    </row>
    <row r="7363" spans="1:6" hidden="1" x14ac:dyDescent="0.35">
      <c r="A7363">
        <v>7361</v>
      </c>
      <c r="B7363" t="s">
        <v>737</v>
      </c>
      <c r="C7363">
        <v>0</v>
      </c>
      <c r="D7363" t="s">
        <v>27</v>
      </c>
      <c r="E7363" t="s">
        <v>661</v>
      </c>
      <c r="F7363">
        <v>1.2683916219715508</v>
      </c>
    </row>
    <row r="7364" spans="1:6" hidden="1" x14ac:dyDescent="0.35">
      <c r="A7364">
        <v>7362</v>
      </c>
      <c r="B7364" t="s">
        <v>737</v>
      </c>
      <c r="C7364">
        <v>0</v>
      </c>
      <c r="D7364" t="s">
        <v>27</v>
      </c>
      <c r="E7364" t="s">
        <v>662</v>
      </c>
      <c r="F7364">
        <v>33.450862500247972</v>
      </c>
    </row>
    <row r="7365" spans="1:6" hidden="1" x14ac:dyDescent="0.35">
      <c r="A7365">
        <v>7363</v>
      </c>
      <c r="B7365" t="s">
        <v>737</v>
      </c>
      <c r="C7365">
        <v>0</v>
      </c>
      <c r="D7365" t="s">
        <v>27</v>
      </c>
      <c r="E7365" t="s">
        <v>663</v>
      </c>
      <c r="F7365">
        <v>86.042952503527161</v>
      </c>
    </row>
    <row r="7366" spans="1:6" hidden="1" x14ac:dyDescent="0.35">
      <c r="A7366">
        <v>7364</v>
      </c>
      <c r="B7366" t="s">
        <v>737</v>
      </c>
      <c r="C7366">
        <v>0</v>
      </c>
      <c r="D7366" t="s">
        <v>30</v>
      </c>
      <c r="E7366" t="s">
        <v>664</v>
      </c>
      <c r="F7366">
        <v>135.7822140055691</v>
      </c>
    </row>
    <row r="7367" spans="1:6" hidden="1" x14ac:dyDescent="0.35">
      <c r="A7367">
        <v>7365</v>
      </c>
      <c r="B7367" t="s">
        <v>737</v>
      </c>
      <c r="C7367">
        <v>0</v>
      </c>
      <c r="D7367" t="s">
        <v>32</v>
      </c>
      <c r="E7367" t="s">
        <v>665</v>
      </c>
      <c r="F7367">
        <v>187.85575989226641</v>
      </c>
    </row>
    <row r="7368" spans="1:6" hidden="1" x14ac:dyDescent="0.35">
      <c r="A7368">
        <v>7366</v>
      </c>
      <c r="B7368" t="s">
        <v>737</v>
      </c>
      <c r="C7368">
        <v>0</v>
      </c>
      <c r="D7368" t="s">
        <v>32</v>
      </c>
      <c r="E7368" t="s">
        <v>666</v>
      </c>
      <c r="F7368">
        <v>77.023682114489134</v>
      </c>
    </row>
    <row r="7369" spans="1:6" hidden="1" x14ac:dyDescent="0.35">
      <c r="A7369">
        <v>7367</v>
      </c>
      <c r="B7369" t="s">
        <v>737</v>
      </c>
      <c r="C7369">
        <v>0</v>
      </c>
      <c r="D7369" t="s">
        <v>32</v>
      </c>
      <c r="E7369" t="s">
        <v>667</v>
      </c>
      <c r="F7369">
        <v>91.409255671181015</v>
      </c>
    </row>
    <row r="7370" spans="1:6" hidden="1" x14ac:dyDescent="0.35">
      <c r="A7370">
        <v>7368</v>
      </c>
      <c r="B7370" t="s">
        <v>737</v>
      </c>
      <c r="C7370">
        <v>0</v>
      </c>
      <c r="D7370" t="s">
        <v>33</v>
      </c>
      <c r="E7370" t="s">
        <v>668</v>
      </c>
      <c r="F7370">
        <v>480.94004897830723</v>
      </c>
    </row>
    <row r="7371" spans="1:6" hidden="1" x14ac:dyDescent="0.35">
      <c r="A7371">
        <v>7369</v>
      </c>
      <c r="B7371" t="s">
        <v>737</v>
      </c>
      <c r="C7371">
        <v>0</v>
      </c>
      <c r="D7371" t="s">
        <v>34</v>
      </c>
      <c r="E7371" t="s">
        <v>669</v>
      </c>
      <c r="F7371">
        <v>99.577996442879112</v>
      </c>
    </row>
    <row r="7372" spans="1:6" hidden="1" x14ac:dyDescent="0.35">
      <c r="A7372">
        <v>7370</v>
      </c>
      <c r="B7372" t="s">
        <v>737</v>
      </c>
      <c r="C7372">
        <v>0</v>
      </c>
      <c r="D7372" t="s">
        <v>31</v>
      </c>
      <c r="E7372" t="s">
        <v>670</v>
      </c>
      <c r="F7372">
        <v>152.10418347754</v>
      </c>
    </row>
    <row r="7373" spans="1:6" hidden="1" x14ac:dyDescent="0.35">
      <c r="A7373">
        <v>7371</v>
      </c>
      <c r="B7373" t="s">
        <v>737</v>
      </c>
      <c r="C7373">
        <v>0</v>
      </c>
      <c r="D7373" t="s">
        <v>34</v>
      </c>
      <c r="E7373" t="s">
        <v>671</v>
      </c>
      <c r="F7373">
        <v>39.580714124063327</v>
      </c>
    </row>
    <row r="7374" spans="1:6" hidden="1" x14ac:dyDescent="0.35">
      <c r="A7374">
        <v>7372</v>
      </c>
      <c r="B7374" t="s">
        <v>737</v>
      </c>
      <c r="C7374">
        <v>0</v>
      </c>
      <c r="D7374" t="s">
        <v>34</v>
      </c>
      <c r="E7374" t="s">
        <v>672</v>
      </c>
      <c r="F7374">
        <v>550.57337575625957</v>
      </c>
    </row>
    <row r="7375" spans="1:6" hidden="1" x14ac:dyDescent="0.35">
      <c r="A7375">
        <v>7373</v>
      </c>
      <c r="B7375" t="s">
        <v>737</v>
      </c>
      <c r="C7375">
        <v>0</v>
      </c>
      <c r="D7375" t="s">
        <v>35</v>
      </c>
      <c r="E7375" t="s">
        <v>673</v>
      </c>
      <c r="F7375">
        <v>463.28837407451357</v>
      </c>
    </row>
    <row r="7376" spans="1:6" hidden="1" x14ac:dyDescent="0.35">
      <c r="A7376">
        <v>7374</v>
      </c>
      <c r="B7376" t="s">
        <v>737</v>
      </c>
      <c r="C7376">
        <v>0</v>
      </c>
      <c r="D7376" t="s">
        <v>36</v>
      </c>
      <c r="E7376" t="s">
        <v>674</v>
      </c>
      <c r="F7376">
        <v>180.78571200310938</v>
      </c>
    </row>
    <row r="7377" spans="1:6" hidden="1" x14ac:dyDescent="0.35">
      <c r="A7377">
        <v>7375</v>
      </c>
      <c r="B7377" t="s">
        <v>737</v>
      </c>
      <c r="C7377">
        <v>0</v>
      </c>
      <c r="D7377" t="s">
        <v>37</v>
      </c>
      <c r="E7377" t="s">
        <v>675</v>
      </c>
      <c r="F7377">
        <v>432.14487572740876</v>
      </c>
    </row>
    <row r="7378" spans="1:6" hidden="1" x14ac:dyDescent="0.35">
      <c r="A7378">
        <v>7376</v>
      </c>
      <c r="B7378" t="s">
        <v>737</v>
      </c>
      <c r="C7378">
        <v>0</v>
      </c>
      <c r="D7378" t="s">
        <v>314</v>
      </c>
      <c r="E7378" t="s">
        <v>676</v>
      </c>
      <c r="F7378">
        <v>2.1057938275315231</v>
      </c>
    </row>
    <row r="7379" spans="1:6" hidden="1" x14ac:dyDescent="0.35">
      <c r="A7379">
        <v>7377</v>
      </c>
      <c r="B7379" t="s">
        <v>737</v>
      </c>
      <c r="C7379">
        <v>0</v>
      </c>
      <c r="D7379" t="s">
        <v>314</v>
      </c>
      <c r="E7379" t="s">
        <v>677</v>
      </c>
      <c r="F7379">
        <v>2.3211644995911951</v>
      </c>
    </row>
    <row r="7380" spans="1:6" hidden="1" x14ac:dyDescent="0.35">
      <c r="A7380">
        <v>7378</v>
      </c>
      <c r="B7380" t="s">
        <v>737</v>
      </c>
      <c r="C7380">
        <v>0</v>
      </c>
      <c r="D7380" t="s">
        <v>314</v>
      </c>
      <c r="E7380" t="s">
        <v>678</v>
      </c>
      <c r="F7380">
        <v>1.9637593248376612</v>
      </c>
    </row>
    <row r="7381" spans="1:6" hidden="1" x14ac:dyDescent="0.35">
      <c r="A7381">
        <v>7379</v>
      </c>
      <c r="B7381" t="s">
        <v>737</v>
      </c>
      <c r="C7381">
        <v>0</v>
      </c>
      <c r="D7381" t="s">
        <v>314</v>
      </c>
      <c r="E7381" t="s">
        <v>679</v>
      </c>
      <c r="F7381">
        <v>1.7220842845458293</v>
      </c>
    </row>
    <row r="7382" spans="1:6" hidden="1" x14ac:dyDescent="0.35">
      <c r="A7382">
        <v>7380</v>
      </c>
      <c r="B7382" t="s">
        <v>737</v>
      </c>
      <c r="C7382">
        <v>0</v>
      </c>
      <c r="D7382" t="s">
        <v>314</v>
      </c>
      <c r="E7382" t="s">
        <v>680</v>
      </c>
      <c r="F7382">
        <v>0.8110499474322258</v>
      </c>
    </row>
    <row r="7383" spans="1:6" hidden="1" x14ac:dyDescent="0.35">
      <c r="A7383">
        <v>7381</v>
      </c>
      <c r="B7383" t="s">
        <v>737</v>
      </c>
      <c r="C7383">
        <v>0</v>
      </c>
      <c r="D7383" t="s">
        <v>314</v>
      </c>
      <c r="E7383" t="s">
        <v>681</v>
      </c>
      <c r="F7383">
        <v>1.0922912989261127</v>
      </c>
    </row>
    <row r="7384" spans="1:6" hidden="1" x14ac:dyDescent="0.35">
      <c r="A7384">
        <v>7382</v>
      </c>
      <c r="B7384" t="s">
        <v>737</v>
      </c>
      <c r="C7384">
        <v>0</v>
      </c>
      <c r="D7384" t="s">
        <v>314</v>
      </c>
      <c r="E7384" t="s">
        <v>682</v>
      </c>
      <c r="F7384">
        <v>1.4339809414975533</v>
      </c>
    </row>
    <row r="7385" spans="1:6" hidden="1" x14ac:dyDescent="0.35">
      <c r="A7385">
        <v>7383</v>
      </c>
      <c r="B7385" t="s">
        <v>737</v>
      </c>
      <c r="C7385">
        <v>0</v>
      </c>
      <c r="D7385" t="s">
        <v>314</v>
      </c>
      <c r="E7385" t="s">
        <v>683</v>
      </c>
      <c r="F7385">
        <v>0.78654817404461752</v>
      </c>
    </row>
    <row r="7386" spans="1:6" hidden="1" x14ac:dyDescent="0.35">
      <c r="A7386">
        <v>7384</v>
      </c>
      <c r="B7386" t="s">
        <v>737</v>
      </c>
      <c r="C7386">
        <v>0</v>
      </c>
      <c r="D7386" t="s">
        <v>314</v>
      </c>
      <c r="E7386" t="s">
        <v>684</v>
      </c>
      <c r="F7386">
        <v>0.21787570736402326</v>
      </c>
    </row>
    <row r="7387" spans="1:6" hidden="1" x14ac:dyDescent="0.35">
      <c r="A7387">
        <v>7385</v>
      </c>
      <c r="B7387" t="s">
        <v>737</v>
      </c>
      <c r="C7387">
        <v>0</v>
      </c>
      <c r="D7387" t="s">
        <v>314</v>
      </c>
      <c r="E7387" t="s">
        <v>685</v>
      </c>
      <c r="F7387">
        <v>2.3355576307982133</v>
      </c>
    </row>
    <row r="7388" spans="1:6" hidden="1" x14ac:dyDescent="0.35">
      <c r="A7388">
        <v>7386</v>
      </c>
      <c r="B7388" t="s">
        <v>737</v>
      </c>
      <c r="C7388">
        <v>0</v>
      </c>
      <c r="D7388" t="s">
        <v>314</v>
      </c>
      <c r="E7388" t="s">
        <v>686</v>
      </c>
      <c r="F7388">
        <v>2.9707096785496216</v>
      </c>
    </row>
    <row r="7389" spans="1:6" hidden="1" x14ac:dyDescent="0.35">
      <c r="A7389">
        <v>7387</v>
      </c>
      <c r="B7389" t="s">
        <v>737</v>
      </c>
      <c r="C7389">
        <v>0</v>
      </c>
      <c r="D7389" t="s">
        <v>314</v>
      </c>
      <c r="E7389" t="s">
        <v>687</v>
      </c>
      <c r="F7389">
        <v>0.52696880217163511</v>
      </c>
    </row>
    <row r="7390" spans="1:6" hidden="1" x14ac:dyDescent="0.35">
      <c r="A7390">
        <v>7388</v>
      </c>
      <c r="B7390" t="s">
        <v>737</v>
      </c>
      <c r="C7390">
        <v>0</v>
      </c>
      <c r="D7390" t="s">
        <v>314</v>
      </c>
      <c r="E7390" t="s">
        <v>688</v>
      </c>
      <c r="F7390">
        <v>4.5655644018305557</v>
      </c>
    </row>
    <row r="7391" spans="1:6" hidden="1" x14ac:dyDescent="0.35">
      <c r="A7391">
        <v>7389</v>
      </c>
      <c r="B7391" t="s">
        <v>737</v>
      </c>
      <c r="C7391">
        <v>0</v>
      </c>
      <c r="D7391" t="s">
        <v>314</v>
      </c>
      <c r="E7391" t="s">
        <v>689</v>
      </c>
      <c r="F7391">
        <v>4.8233886788528055</v>
      </c>
    </row>
    <row r="7392" spans="1:6" hidden="1" x14ac:dyDescent="0.35">
      <c r="A7392">
        <v>7390</v>
      </c>
      <c r="B7392" t="s">
        <v>737</v>
      </c>
      <c r="C7392">
        <v>0</v>
      </c>
      <c r="D7392" t="s">
        <v>314</v>
      </c>
      <c r="E7392" t="s">
        <v>690</v>
      </c>
      <c r="F7392">
        <v>8.0504112182863317</v>
      </c>
    </row>
    <row r="7393" spans="1:6" hidden="1" x14ac:dyDescent="0.35">
      <c r="A7393">
        <v>7391</v>
      </c>
      <c r="B7393" t="s">
        <v>737</v>
      </c>
      <c r="C7393">
        <v>0</v>
      </c>
      <c r="D7393" t="s">
        <v>314</v>
      </c>
      <c r="E7393" t="s">
        <v>691</v>
      </c>
      <c r="F7393">
        <v>6.7874608362900943</v>
      </c>
    </row>
    <row r="7394" spans="1:6" hidden="1" x14ac:dyDescent="0.35">
      <c r="A7394">
        <v>7392</v>
      </c>
      <c r="B7394" t="s">
        <v>737</v>
      </c>
      <c r="C7394">
        <v>0</v>
      </c>
      <c r="D7394" t="s">
        <v>314</v>
      </c>
      <c r="E7394" t="s">
        <v>692</v>
      </c>
      <c r="F7394">
        <v>4.5237116997657063</v>
      </c>
    </row>
    <row r="7395" spans="1:6" hidden="1" x14ac:dyDescent="0.35">
      <c r="A7395">
        <v>7393</v>
      </c>
      <c r="B7395" t="s">
        <v>737</v>
      </c>
      <c r="C7395">
        <v>0</v>
      </c>
      <c r="D7395" t="s">
        <v>314</v>
      </c>
      <c r="E7395" t="s">
        <v>693</v>
      </c>
      <c r="F7395">
        <v>7.2327370645052538</v>
      </c>
    </row>
    <row r="7396" spans="1:6" hidden="1" x14ac:dyDescent="0.35">
      <c r="A7396">
        <v>7394</v>
      </c>
      <c r="B7396" t="s">
        <v>737</v>
      </c>
      <c r="C7396">
        <v>0</v>
      </c>
      <c r="D7396" t="s">
        <v>314</v>
      </c>
      <c r="E7396" t="s">
        <v>694</v>
      </c>
      <c r="F7396">
        <v>2.1134233928005912</v>
      </c>
    </row>
    <row r="7397" spans="1:6" hidden="1" x14ac:dyDescent="0.35">
      <c r="A7397">
        <v>7395</v>
      </c>
      <c r="B7397" t="s">
        <v>737</v>
      </c>
      <c r="C7397">
        <v>0</v>
      </c>
      <c r="D7397" t="s">
        <v>314</v>
      </c>
      <c r="E7397" t="s">
        <v>695</v>
      </c>
      <c r="F7397">
        <v>2.7549229726089375</v>
      </c>
    </row>
    <row r="7398" spans="1:6" hidden="1" x14ac:dyDescent="0.35">
      <c r="A7398">
        <v>7396</v>
      </c>
      <c r="B7398" t="s">
        <v>737</v>
      </c>
      <c r="C7398">
        <v>0</v>
      </c>
      <c r="D7398" t="s">
        <v>38</v>
      </c>
      <c r="E7398" t="s">
        <v>696</v>
      </c>
      <c r="F7398">
        <v>53.685083481222378</v>
      </c>
    </row>
    <row r="7399" spans="1:6" hidden="1" x14ac:dyDescent="0.35">
      <c r="A7399">
        <v>7397</v>
      </c>
      <c r="B7399" t="s">
        <v>737</v>
      </c>
      <c r="C7399">
        <v>0</v>
      </c>
      <c r="D7399" t="s">
        <v>38</v>
      </c>
      <c r="E7399" t="s">
        <v>697</v>
      </c>
      <c r="F7399">
        <v>140.3700676542509</v>
      </c>
    </row>
    <row r="7400" spans="1:6" hidden="1" x14ac:dyDescent="0.35">
      <c r="A7400">
        <v>7398</v>
      </c>
      <c r="B7400" t="s">
        <v>737</v>
      </c>
      <c r="C7400">
        <v>0</v>
      </c>
      <c r="D7400" t="s">
        <v>38</v>
      </c>
      <c r="E7400" t="s">
        <v>698</v>
      </c>
      <c r="F7400">
        <v>65.20439077555254</v>
      </c>
    </row>
    <row r="7401" spans="1:6" hidden="1" x14ac:dyDescent="0.35">
      <c r="A7401">
        <v>7399</v>
      </c>
      <c r="B7401" t="s">
        <v>737</v>
      </c>
      <c r="C7401">
        <v>0</v>
      </c>
      <c r="D7401" t="s">
        <v>39</v>
      </c>
      <c r="E7401" t="s">
        <v>699</v>
      </c>
      <c r="F7401">
        <v>10.105813516620341</v>
      </c>
    </row>
    <row r="7402" spans="1:6" hidden="1" x14ac:dyDescent="0.35">
      <c r="A7402">
        <v>7400</v>
      </c>
      <c r="B7402" t="s">
        <v>737</v>
      </c>
      <c r="C7402">
        <v>0</v>
      </c>
      <c r="D7402">
        <v>0</v>
      </c>
      <c r="E7402" t="s">
        <v>700</v>
      </c>
      <c r="F7402">
        <v>0</v>
      </c>
    </row>
    <row r="7403" spans="1:6" hidden="1" x14ac:dyDescent="0.35">
      <c r="A7403">
        <v>7401</v>
      </c>
      <c r="B7403" t="s">
        <v>738</v>
      </c>
      <c r="C7403">
        <v>0</v>
      </c>
      <c r="D7403" t="s">
        <v>9</v>
      </c>
      <c r="E7403" t="s">
        <v>502</v>
      </c>
      <c r="F7403">
        <v>18.925538471821444</v>
      </c>
    </row>
    <row r="7404" spans="1:6" hidden="1" x14ac:dyDescent="0.35">
      <c r="A7404">
        <v>7402</v>
      </c>
      <c r="B7404" t="s">
        <v>738</v>
      </c>
      <c r="C7404">
        <v>0</v>
      </c>
      <c r="D7404" t="s">
        <v>9</v>
      </c>
      <c r="E7404" t="s">
        <v>503</v>
      </c>
      <c r="F7404">
        <v>14.522858556353027</v>
      </c>
    </row>
    <row r="7405" spans="1:6" hidden="1" x14ac:dyDescent="0.35">
      <c r="A7405">
        <v>7403</v>
      </c>
      <c r="B7405" t="s">
        <v>738</v>
      </c>
      <c r="C7405">
        <v>0</v>
      </c>
      <c r="D7405" t="s">
        <v>9</v>
      </c>
      <c r="E7405" t="s">
        <v>504</v>
      </c>
      <c r="F7405">
        <v>64.817073849061302</v>
      </c>
    </row>
    <row r="7406" spans="1:6" hidden="1" x14ac:dyDescent="0.35">
      <c r="A7406">
        <v>7404</v>
      </c>
      <c r="B7406" t="s">
        <v>738</v>
      </c>
      <c r="C7406">
        <v>0</v>
      </c>
      <c r="D7406" t="s">
        <v>9</v>
      </c>
      <c r="E7406" t="s">
        <v>505</v>
      </c>
      <c r="F7406">
        <v>208.51838688230512</v>
      </c>
    </row>
    <row r="7407" spans="1:6" hidden="1" x14ac:dyDescent="0.35">
      <c r="A7407">
        <v>7405</v>
      </c>
      <c r="B7407" t="s">
        <v>738</v>
      </c>
      <c r="C7407">
        <v>0</v>
      </c>
      <c r="D7407" t="s">
        <v>9</v>
      </c>
      <c r="E7407" t="s">
        <v>506</v>
      </c>
      <c r="F7407">
        <v>15.34642271585812</v>
      </c>
    </row>
    <row r="7408" spans="1:6" hidden="1" x14ac:dyDescent="0.35">
      <c r="A7408">
        <v>7406</v>
      </c>
      <c r="B7408" t="s">
        <v>738</v>
      </c>
      <c r="C7408">
        <v>0</v>
      </c>
      <c r="D7408" t="s">
        <v>9</v>
      </c>
      <c r="E7408" t="s">
        <v>507</v>
      </c>
      <c r="F7408">
        <v>5.1842691517808568</v>
      </c>
    </row>
    <row r="7409" spans="1:6" hidden="1" x14ac:dyDescent="0.35">
      <c r="A7409">
        <v>7407</v>
      </c>
      <c r="B7409" t="s">
        <v>738</v>
      </c>
      <c r="C7409">
        <v>0</v>
      </c>
      <c r="D7409" t="s">
        <v>9</v>
      </c>
      <c r="E7409" t="s">
        <v>508</v>
      </c>
      <c r="F7409">
        <v>4.3388275327120382</v>
      </c>
    </row>
    <row r="7410" spans="1:6" hidden="1" x14ac:dyDescent="0.35">
      <c r="A7410">
        <v>7408</v>
      </c>
      <c r="B7410" t="s">
        <v>738</v>
      </c>
      <c r="C7410">
        <v>0</v>
      </c>
      <c r="D7410" t="s">
        <v>9</v>
      </c>
      <c r="E7410" t="s">
        <v>509</v>
      </c>
      <c r="F7410">
        <v>33.919491692691679</v>
      </c>
    </row>
    <row r="7411" spans="1:6" hidden="1" x14ac:dyDescent="0.35">
      <c r="A7411">
        <v>7409</v>
      </c>
      <c r="B7411" t="s">
        <v>738</v>
      </c>
      <c r="C7411">
        <v>0</v>
      </c>
      <c r="D7411" t="s">
        <v>9</v>
      </c>
      <c r="E7411" t="s">
        <v>510</v>
      </c>
      <c r="F7411">
        <v>68.089913102503502</v>
      </c>
    </row>
    <row r="7412" spans="1:6" hidden="1" x14ac:dyDescent="0.35">
      <c r="A7412">
        <v>7410</v>
      </c>
      <c r="B7412" t="s">
        <v>738</v>
      </c>
      <c r="C7412">
        <v>0</v>
      </c>
      <c r="D7412" t="s">
        <v>9</v>
      </c>
      <c r="E7412" t="s">
        <v>511</v>
      </c>
      <c r="F7412">
        <v>11.744141366617999</v>
      </c>
    </row>
    <row r="7413" spans="1:6" hidden="1" x14ac:dyDescent="0.35">
      <c r="A7413">
        <v>7411</v>
      </c>
      <c r="B7413" t="s">
        <v>738</v>
      </c>
      <c r="C7413">
        <v>0</v>
      </c>
      <c r="D7413" t="s">
        <v>9</v>
      </c>
      <c r="E7413" t="s">
        <v>512</v>
      </c>
      <c r="F7413">
        <v>27.657398449312701</v>
      </c>
    </row>
    <row r="7414" spans="1:6" hidden="1" x14ac:dyDescent="0.35">
      <c r="A7414">
        <v>7412</v>
      </c>
      <c r="B7414" t="s">
        <v>738</v>
      </c>
      <c r="C7414">
        <v>0</v>
      </c>
      <c r="D7414" t="s">
        <v>9</v>
      </c>
      <c r="E7414" t="s">
        <v>513</v>
      </c>
      <c r="F7414">
        <v>8.025819079547686</v>
      </c>
    </row>
    <row r="7415" spans="1:6" hidden="1" x14ac:dyDescent="0.35">
      <c r="A7415">
        <v>7413</v>
      </c>
      <c r="B7415" t="s">
        <v>738</v>
      </c>
      <c r="C7415">
        <v>0</v>
      </c>
      <c r="D7415" t="s">
        <v>9</v>
      </c>
      <c r="E7415" t="s">
        <v>514</v>
      </c>
      <c r="F7415">
        <v>5.7017716350909868</v>
      </c>
    </row>
    <row r="7416" spans="1:6" hidden="1" x14ac:dyDescent="0.35">
      <c r="A7416">
        <v>7414</v>
      </c>
      <c r="B7416" t="s">
        <v>738</v>
      </c>
      <c r="C7416">
        <v>0</v>
      </c>
      <c r="D7416" t="s">
        <v>9</v>
      </c>
      <c r="E7416" t="s">
        <v>515</v>
      </c>
      <c r="F7416">
        <v>25.247687597875586</v>
      </c>
    </row>
    <row r="7417" spans="1:6" hidden="1" x14ac:dyDescent="0.35">
      <c r="A7417">
        <v>7415</v>
      </c>
      <c r="B7417" t="s">
        <v>738</v>
      </c>
      <c r="C7417">
        <v>0</v>
      </c>
      <c r="D7417" t="s">
        <v>9</v>
      </c>
      <c r="E7417" t="s">
        <v>516</v>
      </c>
      <c r="F7417">
        <v>0.77988649924737075</v>
      </c>
    </row>
    <row r="7418" spans="1:6" hidden="1" x14ac:dyDescent="0.35">
      <c r="A7418">
        <v>7416</v>
      </c>
      <c r="B7418" t="s">
        <v>738</v>
      </c>
      <c r="C7418">
        <v>0</v>
      </c>
      <c r="D7418" t="s">
        <v>9</v>
      </c>
      <c r="E7418" t="s">
        <v>517</v>
      </c>
      <c r="F7418">
        <v>0</v>
      </c>
    </row>
    <row r="7419" spans="1:6" hidden="1" x14ac:dyDescent="0.35">
      <c r="A7419">
        <v>7417</v>
      </c>
      <c r="B7419" t="s">
        <v>738</v>
      </c>
      <c r="C7419">
        <v>0</v>
      </c>
      <c r="D7419" t="s">
        <v>9</v>
      </c>
      <c r="E7419" t="s">
        <v>518</v>
      </c>
      <c r="F7419">
        <v>0</v>
      </c>
    </row>
    <row r="7420" spans="1:6" hidden="1" x14ac:dyDescent="0.35">
      <c r="A7420">
        <v>7418</v>
      </c>
      <c r="B7420" t="s">
        <v>738</v>
      </c>
      <c r="C7420">
        <v>0</v>
      </c>
      <c r="D7420" t="s">
        <v>9</v>
      </c>
      <c r="E7420" t="s">
        <v>519</v>
      </c>
      <c r="F7420">
        <v>14.339925056743388</v>
      </c>
    </row>
    <row r="7421" spans="1:6" hidden="1" x14ac:dyDescent="0.35">
      <c r="A7421">
        <v>7419</v>
      </c>
      <c r="B7421" t="s">
        <v>738</v>
      </c>
      <c r="C7421">
        <v>0</v>
      </c>
      <c r="D7421" t="s">
        <v>9</v>
      </c>
      <c r="E7421" t="s">
        <v>520</v>
      </c>
      <c r="F7421">
        <v>7.3103489287264107</v>
      </c>
    </row>
    <row r="7422" spans="1:6" hidden="1" x14ac:dyDescent="0.35">
      <c r="A7422">
        <v>7420</v>
      </c>
      <c r="B7422" t="s">
        <v>738</v>
      </c>
      <c r="C7422">
        <v>0</v>
      </c>
      <c r="D7422" t="s">
        <v>106</v>
      </c>
      <c r="E7422" t="s">
        <v>521</v>
      </c>
      <c r="F7422">
        <v>1.5379401225507598E-2</v>
      </c>
    </row>
    <row r="7423" spans="1:6" hidden="1" x14ac:dyDescent="0.35">
      <c r="A7423">
        <v>7421</v>
      </c>
      <c r="B7423" t="s">
        <v>738</v>
      </c>
      <c r="C7423">
        <v>0</v>
      </c>
      <c r="D7423" t="s">
        <v>106</v>
      </c>
      <c r="E7423" t="s">
        <v>522</v>
      </c>
      <c r="F7423">
        <v>1.4368983816049634</v>
      </c>
    </row>
    <row r="7424" spans="1:6" hidden="1" x14ac:dyDescent="0.35">
      <c r="A7424">
        <v>7422</v>
      </c>
      <c r="B7424" t="s">
        <v>738</v>
      </c>
      <c r="C7424">
        <v>0</v>
      </c>
      <c r="D7424" t="s">
        <v>106</v>
      </c>
      <c r="E7424" t="s">
        <v>523</v>
      </c>
      <c r="F7424">
        <v>0.37199939887684619</v>
      </c>
    </row>
    <row r="7425" spans="1:6" hidden="1" x14ac:dyDescent="0.35">
      <c r="A7425">
        <v>7423</v>
      </c>
      <c r="B7425" t="s">
        <v>738</v>
      </c>
      <c r="C7425">
        <v>0</v>
      </c>
      <c r="D7425" t="s">
        <v>106</v>
      </c>
      <c r="E7425" t="s">
        <v>524</v>
      </c>
      <c r="F7425">
        <v>2.7051953039856141E-3</v>
      </c>
    </row>
    <row r="7426" spans="1:6" hidden="1" x14ac:dyDescent="0.35">
      <c r="A7426">
        <v>7424</v>
      </c>
      <c r="B7426" t="s">
        <v>738</v>
      </c>
      <c r="C7426">
        <v>0</v>
      </c>
      <c r="D7426" t="s">
        <v>106</v>
      </c>
      <c r="E7426" t="s">
        <v>525</v>
      </c>
      <c r="F7426">
        <v>5.7318009456288808E-2</v>
      </c>
    </row>
    <row r="7427" spans="1:6" hidden="1" x14ac:dyDescent="0.35">
      <c r="A7427">
        <v>7425</v>
      </c>
      <c r="B7427" t="s">
        <v>738</v>
      </c>
      <c r="C7427">
        <v>0</v>
      </c>
      <c r="D7427" t="s">
        <v>106</v>
      </c>
      <c r="E7427" t="s">
        <v>526</v>
      </c>
      <c r="F7427">
        <v>2.3557922701718016E-2</v>
      </c>
    </row>
    <row r="7428" spans="1:6" hidden="1" x14ac:dyDescent="0.35">
      <c r="A7428">
        <v>7426</v>
      </c>
      <c r="B7428" t="s">
        <v>738</v>
      </c>
      <c r="C7428">
        <v>0</v>
      </c>
      <c r="D7428" t="s">
        <v>106</v>
      </c>
      <c r="E7428" t="s">
        <v>527</v>
      </c>
      <c r="F7428">
        <v>1.0917604770108716E-2</v>
      </c>
    </row>
    <row r="7429" spans="1:6" hidden="1" x14ac:dyDescent="0.35">
      <c r="A7429">
        <v>7427</v>
      </c>
      <c r="B7429" t="s">
        <v>738</v>
      </c>
      <c r="C7429">
        <v>0</v>
      </c>
      <c r="D7429" t="s">
        <v>106</v>
      </c>
      <c r="E7429" t="s">
        <v>528</v>
      </c>
      <c r="F7429">
        <v>1.2171913897943362E-2</v>
      </c>
    </row>
    <row r="7430" spans="1:6" hidden="1" x14ac:dyDescent="0.35">
      <c r="A7430">
        <v>7428</v>
      </c>
      <c r="B7430" t="s">
        <v>738</v>
      </c>
      <c r="C7430">
        <v>0</v>
      </c>
      <c r="D7430" t="s">
        <v>105</v>
      </c>
      <c r="E7430" t="s">
        <v>529</v>
      </c>
      <c r="F7430">
        <v>1.299293038844062</v>
      </c>
    </row>
    <row r="7431" spans="1:6" hidden="1" x14ac:dyDescent="0.35">
      <c r="A7431">
        <v>7429</v>
      </c>
      <c r="B7431" t="s">
        <v>738</v>
      </c>
      <c r="C7431">
        <v>0</v>
      </c>
      <c r="D7431" t="s">
        <v>105</v>
      </c>
      <c r="E7431" t="s">
        <v>530</v>
      </c>
      <c r="F7431">
        <v>0.94280596632033953</v>
      </c>
    </row>
    <row r="7432" spans="1:6" hidden="1" x14ac:dyDescent="0.35">
      <c r="A7432">
        <v>7430</v>
      </c>
      <c r="B7432" t="s">
        <v>738</v>
      </c>
      <c r="C7432">
        <v>0</v>
      </c>
      <c r="D7432" t="s">
        <v>105</v>
      </c>
      <c r="E7432" t="s">
        <v>531</v>
      </c>
      <c r="F7432">
        <v>0.56769921647368582</v>
      </c>
    </row>
    <row r="7433" spans="1:6" hidden="1" x14ac:dyDescent="0.35">
      <c r="A7433">
        <v>7431</v>
      </c>
      <c r="B7433" t="s">
        <v>738</v>
      </c>
      <c r="C7433">
        <v>0</v>
      </c>
      <c r="D7433" t="s">
        <v>105</v>
      </c>
      <c r="E7433" t="s">
        <v>532</v>
      </c>
      <c r="F7433">
        <v>0.76552708016784565</v>
      </c>
    </row>
    <row r="7434" spans="1:6" hidden="1" x14ac:dyDescent="0.35">
      <c r="A7434">
        <v>7432</v>
      </c>
      <c r="B7434" t="s">
        <v>738</v>
      </c>
      <c r="C7434">
        <v>0</v>
      </c>
      <c r="D7434" t="s">
        <v>10</v>
      </c>
      <c r="E7434" t="s">
        <v>533</v>
      </c>
      <c r="F7434">
        <v>0.1194116663576866</v>
      </c>
    </row>
    <row r="7435" spans="1:6" hidden="1" x14ac:dyDescent="0.35">
      <c r="A7435">
        <v>7433</v>
      </c>
      <c r="B7435" t="s">
        <v>738</v>
      </c>
      <c r="C7435">
        <v>0</v>
      </c>
      <c r="D7435" t="s">
        <v>10</v>
      </c>
      <c r="E7435" t="s">
        <v>534</v>
      </c>
      <c r="F7435">
        <v>0.4648200722169743</v>
      </c>
    </row>
    <row r="7436" spans="1:6" hidden="1" x14ac:dyDescent="0.35">
      <c r="A7436">
        <v>7434</v>
      </c>
      <c r="B7436" t="s">
        <v>738</v>
      </c>
      <c r="C7436">
        <v>0</v>
      </c>
      <c r="D7436" t="s">
        <v>10</v>
      </c>
      <c r="E7436" t="s">
        <v>535</v>
      </c>
      <c r="F7436">
        <v>7.9579747120970348</v>
      </c>
    </row>
    <row r="7437" spans="1:6" hidden="1" x14ac:dyDescent="0.35">
      <c r="A7437">
        <v>7435</v>
      </c>
      <c r="B7437" t="s">
        <v>738</v>
      </c>
      <c r="C7437">
        <v>0</v>
      </c>
      <c r="D7437" t="s">
        <v>10</v>
      </c>
      <c r="E7437" t="s">
        <v>536</v>
      </c>
      <c r="F7437">
        <v>1.237987537438441</v>
      </c>
    </row>
    <row r="7438" spans="1:6" hidden="1" x14ac:dyDescent="0.35">
      <c r="A7438">
        <v>7436</v>
      </c>
      <c r="B7438" t="s">
        <v>738</v>
      </c>
      <c r="C7438">
        <v>0</v>
      </c>
      <c r="D7438" t="s">
        <v>10</v>
      </c>
      <c r="E7438" t="s">
        <v>537</v>
      </c>
      <c r="F7438">
        <v>0.38109335347585394</v>
      </c>
    </row>
    <row r="7439" spans="1:6" hidden="1" x14ac:dyDescent="0.35">
      <c r="A7439">
        <v>7437</v>
      </c>
      <c r="B7439" t="s">
        <v>738</v>
      </c>
      <c r="C7439">
        <v>0</v>
      </c>
      <c r="D7439" t="s">
        <v>10</v>
      </c>
      <c r="E7439" t="s">
        <v>538</v>
      </c>
      <c r="F7439">
        <v>0.5726848437367813</v>
      </c>
    </row>
    <row r="7440" spans="1:6" hidden="1" x14ac:dyDescent="0.35">
      <c r="A7440">
        <v>7438</v>
      </c>
      <c r="B7440" t="s">
        <v>738</v>
      </c>
      <c r="C7440">
        <v>0</v>
      </c>
      <c r="D7440" t="s">
        <v>10</v>
      </c>
      <c r="E7440" t="s">
        <v>539</v>
      </c>
      <c r="F7440">
        <v>1.1229248244202545</v>
      </c>
    </row>
    <row r="7441" spans="1:6" hidden="1" x14ac:dyDescent="0.35">
      <c r="A7441">
        <v>7439</v>
      </c>
      <c r="B7441" t="s">
        <v>738</v>
      </c>
      <c r="C7441">
        <v>0</v>
      </c>
      <c r="D7441" t="s">
        <v>10</v>
      </c>
      <c r="E7441" t="s">
        <v>540</v>
      </c>
      <c r="F7441">
        <v>1.5515082487372447</v>
      </c>
    </row>
    <row r="7442" spans="1:6" hidden="1" x14ac:dyDescent="0.35">
      <c r="A7442">
        <v>7440</v>
      </c>
      <c r="B7442" t="s">
        <v>738</v>
      </c>
      <c r="C7442">
        <v>0</v>
      </c>
      <c r="D7442" t="s">
        <v>10</v>
      </c>
      <c r="E7442" t="s">
        <v>541</v>
      </c>
      <c r="F7442">
        <v>0.28117993201097707</v>
      </c>
    </row>
    <row r="7443" spans="1:6" hidden="1" x14ac:dyDescent="0.35">
      <c r="A7443">
        <v>7441</v>
      </c>
      <c r="B7443" t="s">
        <v>738</v>
      </c>
      <c r="C7443">
        <v>0</v>
      </c>
      <c r="D7443" t="s">
        <v>10</v>
      </c>
      <c r="E7443" t="s">
        <v>542</v>
      </c>
      <c r="F7443">
        <v>3.1556256468890225</v>
      </c>
    </row>
    <row r="7444" spans="1:6" hidden="1" x14ac:dyDescent="0.35">
      <c r="A7444">
        <v>7442</v>
      </c>
      <c r="B7444" t="s">
        <v>738</v>
      </c>
      <c r="C7444">
        <v>0</v>
      </c>
      <c r="D7444" t="s">
        <v>10</v>
      </c>
      <c r="E7444" t="s">
        <v>543</v>
      </c>
      <c r="F7444">
        <v>0.68934553818222699</v>
      </c>
    </row>
    <row r="7445" spans="1:6" hidden="1" x14ac:dyDescent="0.35">
      <c r="A7445">
        <v>7443</v>
      </c>
      <c r="B7445" t="s">
        <v>738</v>
      </c>
      <c r="C7445">
        <v>0</v>
      </c>
      <c r="D7445" t="s">
        <v>12</v>
      </c>
      <c r="E7445" t="s">
        <v>544</v>
      </c>
      <c r="F7445">
        <v>6.4006257447850228</v>
      </c>
    </row>
    <row r="7446" spans="1:6" hidden="1" x14ac:dyDescent="0.35">
      <c r="A7446">
        <v>7444</v>
      </c>
      <c r="B7446" t="s">
        <v>738</v>
      </c>
      <c r="C7446">
        <v>0</v>
      </c>
      <c r="D7446" t="s">
        <v>12</v>
      </c>
      <c r="E7446" t="s">
        <v>545</v>
      </c>
      <c r="F7446">
        <v>9.4390325989094865</v>
      </c>
    </row>
    <row r="7447" spans="1:6" hidden="1" x14ac:dyDescent="0.35">
      <c r="A7447">
        <v>7445</v>
      </c>
      <c r="B7447" t="s">
        <v>738</v>
      </c>
      <c r="C7447">
        <v>0</v>
      </c>
      <c r="D7447" t="s">
        <v>12</v>
      </c>
      <c r="E7447" t="s">
        <v>546</v>
      </c>
      <c r="F7447">
        <v>9.4951250933251607</v>
      </c>
    </row>
    <row r="7448" spans="1:6" hidden="1" x14ac:dyDescent="0.35">
      <c r="A7448">
        <v>7446</v>
      </c>
      <c r="B7448" t="s">
        <v>738</v>
      </c>
      <c r="C7448">
        <v>0</v>
      </c>
      <c r="D7448" t="s">
        <v>12</v>
      </c>
      <c r="E7448" t="s">
        <v>547</v>
      </c>
      <c r="F7448">
        <v>13.608209263620115</v>
      </c>
    </row>
    <row r="7449" spans="1:6" hidden="1" x14ac:dyDescent="0.35">
      <c r="A7449">
        <v>7447</v>
      </c>
      <c r="B7449" t="s">
        <v>738</v>
      </c>
      <c r="C7449">
        <v>0</v>
      </c>
      <c r="D7449" t="s">
        <v>12</v>
      </c>
      <c r="E7449" t="s">
        <v>548</v>
      </c>
      <c r="F7449">
        <v>7.7168322916552325</v>
      </c>
    </row>
    <row r="7450" spans="1:6" hidden="1" x14ac:dyDescent="0.35">
      <c r="A7450">
        <v>7448</v>
      </c>
      <c r="B7450" t="s">
        <v>738</v>
      </c>
      <c r="C7450">
        <v>0</v>
      </c>
      <c r="D7450" t="s">
        <v>12</v>
      </c>
      <c r="E7450" t="s">
        <v>549</v>
      </c>
      <c r="F7450">
        <v>13.944286316781554</v>
      </c>
    </row>
    <row r="7451" spans="1:6" hidden="1" x14ac:dyDescent="0.35">
      <c r="A7451">
        <v>7449</v>
      </c>
      <c r="B7451" t="s">
        <v>738</v>
      </c>
      <c r="C7451">
        <v>0</v>
      </c>
      <c r="D7451" t="s">
        <v>12</v>
      </c>
      <c r="E7451" t="s">
        <v>550</v>
      </c>
      <c r="F7451">
        <v>3.5520930371309043</v>
      </c>
    </row>
    <row r="7452" spans="1:6" hidden="1" x14ac:dyDescent="0.35">
      <c r="A7452">
        <v>7450</v>
      </c>
      <c r="B7452" t="s">
        <v>738</v>
      </c>
      <c r="C7452">
        <v>0</v>
      </c>
      <c r="D7452" t="s">
        <v>12</v>
      </c>
      <c r="E7452" t="s">
        <v>551</v>
      </c>
      <c r="F7452">
        <v>2.3030433592584769</v>
      </c>
    </row>
    <row r="7453" spans="1:6" hidden="1" x14ac:dyDescent="0.35">
      <c r="A7453">
        <v>7451</v>
      </c>
      <c r="B7453" t="s">
        <v>738</v>
      </c>
      <c r="C7453">
        <v>0</v>
      </c>
      <c r="D7453" t="s">
        <v>12</v>
      </c>
      <c r="E7453" t="s">
        <v>552</v>
      </c>
      <c r="F7453">
        <v>93.777204496805098</v>
      </c>
    </row>
    <row r="7454" spans="1:6" hidden="1" x14ac:dyDescent="0.35">
      <c r="A7454">
        <v>7452</v>
      </c>
      <c r="B7454" t="s">
        <v>738</v>
      </c>
      <c r="C7454">
        <v>0</v>
      </c>
      <c r="D7454" t="s">
        <v>12</v>
      </c>
      <c r="E7454" t="s">
        <v>553</v>
      </c>
      <c r="F7454">
        <v>65.281112645997823</v>
      </c>
    </row>
    <row r="7455" spans="1:6" hidden="1" x14ac:dyDescent="0.35">
      <c r="A7455">
        <v>7453</v>
      </c>
      <c r="B7455" t="s">
        <v>738</v>
      </c>
      <c r="C7455">
        <v>0</v>
      </c>
      <c r="D7455" t="s">
        <v>12</v>
      </c>
      <c r="E7455" t="s">
        <v>554</v>
      </c>
      <c r="F7455">
        <v>19.191596836498828</v>
      </c>
    </row>
    <row r="7456" spans="1:6" hidden="1" x14ac:dyDescent="0.35">
      <c r="A7456">
        <v>7454</v>
      </c>
      <c r="B7456" t="s">
        <v>738</v>
      </c>
      <c r="C7456">
        <v>0</v>
      </c>
      <c r="D7456" t="s">
        <v>12</v>
      </c>
      <c r="E7456" t="s">
        <v>555</v>
      </c>
      <c r="F7456">
        <v>9.3002565614055666</v>
      </c>
    </row>
    <row r="7457" spans="1:6" hidden="1" x14ac:dyDescent="0.35">
      <c r="A7457">
        <v>7455</v>
      </c>
      <c r="B7457" t="s">
        <v>738</v>
      </c>
      <c r="C7457">
        <v>0</v>
      </c>
      <c r="D7457" t="s">
        <v>13</v>
      </c>
      <c r="E7457" t="s">
        <v>556</v>
      </c>
      <c r="F7457">
        <v>10.984898205934645</v>
      </c>
    </row>
    <row r="7458" spans="1:6" hidden="1" x14ac:dyDescent="0.35">
      <c r="A7458">
        <v>7456</v>
      </c>
      <c r="B7458" t="s">
        <v>738</v>
      </c>
      <c r="C7458">
        <v>0</v>
      </c>
      <c r="D7458" t="s">
        <v>13</v>
      </c>
      <c r="E7458" t="s">
        <v>557</v>
      </c>
      <c r="F7458">
        <v>24.696565344139117</v>
      </c>
    </row>
    <row r="7459" spans="1:6" hidden="1" x14ac:dyDescent="0.35">
      <c r="A7459">
        <v>7457</v>
      </c>
      <c r="B7459" t="s">
        <v>738</v>
      </c>
      <c r="C7459">
        <v>0</v>
      </c>
      <c r="D7459" t="s">
        <v>13</v>
      </c>
      <c r="E7459" t="s">
        <v>558</v>
      </c>
      <c r="F7459">
        <v>8.7359928989333966</v>
      </c>
    </row>
    <row r="7460" spans="1:6" hidden="1" x14ac:dyDescent="0.35">
      <c r="A7460">
        <v>7458</v>
      </c>
      <c r="B7460" t="s">
        <v>738</v>
      </c>
      <c r="C7460">
        <v>0</v>
      </c>
      <c r="D7460" t="s">
        <v>14</v>
      </c>
      <c r="E7460" t="s">
        <v>559</v>
      </c>
      <c r="F7460">
        <v>10.707371637172548</v>
      </c>
    </row>
    <row r="7461" spans="1:6" hidden="1" x14ac:dyDescent="0.35">
      <c r="A7461">
        <v>7459</v>
      </c>
      <c r="B7461" t="s">
        <v>738</v>
      </c>
      <c r="C7461">
        <v>0</v>
      </c>
      <c r="D7461" t="s">
        <v>14</v>
      </c>
      <c r="E7461" t="s">
        <v>560</v>
      </c>
      <c r="F7461">
        <v>0</v>
      </c>
    </row>
    <row r="7462" spans="1:6" hidden="1" x14ac:dyDescent="0.35">
      <c r="A7462">
        <v>7460</v>
      </c>
      <c r="B7462" t="s">
        <v>738</v>
      </c>
      <c r="C7462">
        <v>0</v>
      </c>
      <c r="D7462" t="s">
        <v>15</v>
      </c>
      <c r="E7462" t="s">
        <v>561</v>
      </c>
      <c r="F7462">
        <v>1.003106999090613</v>
      </c>
    </row>
    <row r="7463" spans="1:6" hidden="1" x14ac:dyDescent="0.35">
      <c r="A7463">
        <v>7461</v>
      </c>
      <c r="B7463" t="s">
        <v>738</v>
      </c>
      <c r="C7463">
        <v>0</v>
      </c>
      <c r="D7463" t="s">
        <v>15</v>
      </c>
      <c r="E7463" t="s">
        <v>562</v>
      </c>
      <c r="F7463">
        <v>0</v>
      </c>
    </row>
    <row r="7464" spans="1:6" hidden="1" x14ac:dyDescent="0.35">
      <c r="A7464">
        <v>7462</v>
      </c>
      <c r="B7464" t="s">
        <v>738</v>
      </c>
      <c r="C7464">
        <v>0</v>
      </c>
      <c r="D7464" t="s">
        <v>15</v>
      </c>
      <c r="E7464" t="s">
        <v>563</v>
      </c>
      <c r="F7464">
        <v>9.6524280649519998</v>
      </c>
    </row>
    <row r="7465" spans="1:6" hidden="1" x14ac:dyDescent="0.35">
      <c r="A7465">
        <v>7463</v>
      </c>
      <c r="B7465" t="s">
        <v>738</v>
      </c>
      <c r="C7465">
        <v>0</v>
      </c>
      <c r="D7465" t="s">
        <v>15</v>
      </c>
      <c r="E7465" t="s">
        <v>564</v>
      </c>
      <c r="F7465">
        <v>18.123200304895661</v>
      </c>
    </row>
    <row r="7466" spans="1:6" hidden="1" x14ac:dyDescent="0.35">
      <c r="A7466">
        <v>7464</v>
      </c>
      <c r="B7466" t="s">
        <v>738</v>
      </c>
      <c r="C7466">
        <v>0</v>
      </c>
      <c r="D7466" t="s">
        <v>16</v>
      </c>
      <c r="E7466" t="s">
        <v>565</v>
      </c>
      <c r="F7466">
        <v>0.51798117628992235</v>
      </c>
    </row>
    <row r="7467" spans="1:6" hidden="1" x14ac:dyDescent="0.35">
      <c r="A7467">
        <v>7465</v>
      </c>
      <c r="B7467" t="s">
        <v>738</v>
      </c>
      <c r="C7467">
        <v>0</v>
      </c>
      <c r="D7467" t="s">
        <v>16</v>
      </c>
      <c r="E7467" t="s">
        <v>566</v>
      </c>
      <c r="F7467">
        <v>3.7230598568194239E-3</v>
      </c>
    </row>
    <row r="7468" spans="1:6" hidden="1" x14ac:dyDescent="0.35">
      <c r="A7468">
        <v>7466</v>
      </c>
      <c r="B7468" t="s">
        <v>738</v>
      </c>
      <c r="C7468">
        <v>0</v>
      </c>
      <c r="D7468" t="s">
        <v>16</v>
      </c>
      <c r="E7468" t="s">
        <v>567</v>
      </c>
      <c r="F7468">
        <v>1.8048088361137971E-2</v>
      </c>
    </row>
    <row r="7469" spans="1:6" hidden="1" x14ac:dyDescent="0.35">
      <c r="A7469">
        <v>7467</v>
      </c>
      <c r="B7469" t="s">
        <v>738</v>
      </c>
      <c r="C7469">
        <v>0</v>
      </c>
      <c r="D7469" t="s">
        <v>16</v>
      </c>
      <c r="E7469" t="s">
        <v>568</v>
      </c>
      <c r="F7469">
        <v>2.7408922822329047</v>
      </c>
    </row>
    <row r="7470" spans="1:6" hidden="1" x14ac:dyDescent="0.35">
      <c r="A7470">
        <v>7468</v>
      </c>
      <c r="B7470" t="s">
        <v>738</v>
      </c>
      <c r="C7470">
        <v>0</v>
      </c>
      <c r="D7470" t="s">
        <v>16</v>
      </c>
      <c r="E7470" t="s">
        <v>569</v>
      </c>
      <c r="F7470">
        <v>4.4514795180262488E-2</v>
      </c>
    </row>
    <row r="7471" spans="1:6" hidden="1" x14ac:dyDescent="0.35">
      <c r="A7471">
        <v>7469</v>
      </c>
      <c r="B7471" t="s">
        <v>738</v>
      </c>
      <c r="C7471">
        <v>0</v>
      </c>
      <c r="D7471" t="s">
        <v>16</v>
      </c>
      <c r="E7471" t="s">
        <v>570</v>
      </c>
      <c r="F7471">
        <v>5.9328882303506796E-2</v>
      </c>
    </row>
    <row r="7472" spans="1:6" hidden="1" x14ac:dyDescent="0.35">
      <c r="A7472">
        <v>7470</v>
      </c>
      <c r="B7472" t="s">
        <v>738</v>
      </c>
      <c r="C7472">
        <v>0</v>
      </c>
      <c r="D7472" t="s">
        <v>16</v>
      </c>
      <c r="E7472" t="s">
        <v>571</v>
      </c>
      <c r="F7472">
        <v>0.91990052122821386</v>
      </c>
    </row>
    <row r="7473" spans="1:6" hidden="1" x14ac:dyDescent="0.35">
      <c r="A7473">
        <v>7471</v>
      </c>
      <c r="B7473" t="s">
        <v>738</v>
      </c>
      <c r="C7473">
        <v>0</v>
      </c>
      <c r="D7473" t="s">
        <v>16</v>
      </c>
      <c r="E7473" t="s">
        <v>572</v>
      </c>
      <c r="F7473">
        <v>1.1835036966160137</v>
      </c>
    </row>
    <row r="7474" spans="1:6" hidden="1" x14ac:dyDescent="0.35">
      <c r="A7474">
        <v>7472</v>
      </c>
      <c r="B7474" t="s">
        <v>738</v>
      </c>
      <c r="C7474">
        <v>0</v>
      </c>
      <c r="D7474" t="s">
        <v>16</v>
      </c>
      <c r="E7474" t="s">
        <v>573</v>
      </c>
      <c r="F7474">
        <v>1.6412871725936113</v>
      </c>
    </row>
    <row r="7475" spans="1:6" hidden="1" x14ac:dyDescent="0.35">
      <c r="A7475">
        <v>7473</v>
      </c>
      <c r="B7475" t="s">
        <v>738</v>
      </c>
      <c r="C7475">
        <v>0</v>
      </c>
      <c r="D7475" t="s">
        <v>16</v>
      </c>
      <c r="E7475" t="s">
        <v>574</v>
      </c>
      <c r="F7475">
        <v>1.239708462888252</v>
      </c>
    </row>
    <row r="7476" spans="1:6" hidden="1" x14ac:dyDescent="0.35">
      <c r="A7476">
        <v>7474</v>
      </c>
      <c r="B7476" t="s">
        <v>738</v>
      </c>
      <c r="C7476">
        <v>0</v>
      </c>
      <c r="D7476" t="s">
        <v>16</v>
      </c>
      <c r="E7476" t="s">
        <v>575</v>
      </c>
      <c r="F7476">
        <v>9.9670480632708183E-2</v>
      </c>
    </row>
    <row r="7477" spans="1:6" hidden="1" x14ac:dyDescent="0.35">
      <c r="A7477">
        <v>7475</v>
      </c>
      <c r="B7477" t="s">
        <v>738</v>
      </c>
      <c r="C7477">
        <v>0</v>
      </c>
      <c r="D7477" t="s">
        <v>16</v>
      </c>
      <c r="E7477" t="s">
        <v>576</v>
      </c>
      <c r="F7477">
        <v>0.8295555530022698</v>
      </c>
    </row>
    <row r="7478" spans="1:6" hidden="1" x14ac:dyDescent="0.35">
      <c r="A7478">
        <v>7476</v>
      </c>
      <c r="B7478" t="s">
        <v>738</v>
      </c>
      <c r="C7478">
        <v>0</v>
      </c>
      <c r="D7478" t="s">
        <v>16</v>
      </c>
      <c r="E7478" t="s">
        <v>577</v>
      </c>
      <c r="F7478">
        <v>6.202546276345669E-2</v>
      </c>
    </row>
    <row r="7479" spans="1:6" hidden="1" x14ac:dyDescent="0.35">
      <c r="A7479">
        <v>7477</v>
      </c>
      <c r="B7479" t="s">
        <v>738</v>
      </c>
      <c r="C7479">
        <v>0</v>
      </c>
      <c r="D7479" t="s">
        <v>16</v>
      </c>
      <c r="E7479" t="s">
        <v>578</v>
      </c>
      <c r="F7479">
        <v>0.13858399577513333</v>
      </c>
    </row>
    <row r="7480" spans="1:6" hidden="1" x14ac:dyDescent="0.35">
      <c r="A7480">
        <v>7478</v>
      </c>
      <c r="B7480" t="s">
        <v>738</v>
      </c>
      <c r="C7480">
        <v>0</v>
      </c>
      <c r="D7480" t="s">
        <v>16</v>
      </c>
      <c r="E7480" t="s">
        <v>579</v>
      </c>
      <c r="F7480">
        <v>0.33089954583083631</v>
      </c>
    </row>
    <row r="7481" spans="1:6" hidden="1" x14ac:dyDescent="0.35">
      <c r="A7481">
        <v>7479</v>
      </c>
      <c r="B7481" t="s">
        <v>738</v>
      </c>
      <c r="C7481">
        <v>0</v>
      </c>
      <c r="D7481" t="s">
        <v>16</v>
      </c>
      <c r="E7481" t="s">
        <v>580</v>
      </c>
      <c r="F7481">
        <v>8.1292564581975896E-2</v>
      </c>
    </row>
    <row r="7482" spans="1:6" hidden="1" x14ac:dyDescent="0.35">
      <c r="A7482">
        <v>7480</v>
      </c>
      <c r="B7482" t="s">
        <v>738</v>
      </c>
      <c r="C7482">
        <v>0</v>
      </c>
      <c r="D7482" t="s">
        <v>16</v>
      </c>
      <c r="E7482" t="s">
        <v>581</v>
      </c>
      <c r="F7482">
        <v>0.27619628925398215</v>
      </c>
    </row>
    <row r="7483" spans="1:6" hidden="1" x14ac:dyDescent="0.35">
      <c r="A7483">
        <v>7481</v>
      </c>
      <c r="B7483" t="s">
        <v>738</v>
      </c>
      <c r="C7483">
        <v>0</v>
      </c>
      <c r="D7483" t="s">
        <v>16</v>
      </c>
      <c r="E7483" t="s">
        <v>582</v>
      </c>
      <c r="F7483">
        <v>0.22765670771907626</v>
      </c>
    </row>
    <row r="7484" spans="1:6" hidden="1" x14ac:dyDescent="0.35">
      <c r="A7484">
        <v>7482</v>
      </c>
      <c r="B7484" t="s">
        <v>738</v>
      </c>
      <c r="C7484">
        <v>0</v>
      </c>
      <c r="D7484" t="s">
        <v>16</v>
      </c>
      <c r="E7484" t="s">
        <v>583</v>
      </c>
      <c r="F7484">
        <v>9.2756400640369788E-2</v>
      </c>
    </row>
    <row r="7485" spans="1:6" hidden="1" x14ac:dyDescent="0.35">
      <c r="A7485">
        <v>7483</v>
      </c>
      <c r="B7485" t="s">
        <v>738</v>
      </c>
      <c r="C7485">
        <v>0</v>
      </c>
      <c r="D7485" t="s">
        <v>16</v>
      </c>
      <c r="E7485" t="s">
        <v>584</v>
      </c>
      <c r="F7485">
        <v>0.15239718394525109</v>
      </c>
    </row>
    <row r="7486" spans="1:6" hidden="1" x14ac:dyDescent="0.35">
      <c r="A7486">
        <v>7484</v>
      </c>
      <c r="B7486" t="s">
        <v>738</v>
      </c>
      <c r="C7486">
        <v>0</v>
      </c>
      <c r="D7486" t="s">
        <v>16</v>
      </c>
      <c r="E7486" t="s">
        <v>585</v>
      </c>
      <c r="F7486">
        <v>0.12960126909096487</v>
      </c>
    </row>
    <row r="7487" spans="1:6" hidden="1" x14ac:dyDescent="0.35">
      <c r="A7487">
        <v>7485</v>
      </c>
      <c r="B7487" t="s">
        <v>738</v>
      </c>
      <c r="C7487">
        <v>0</v>
      </c>
      <c r="D7487" t="s">
        <v>100</v>
      </c>
      <c r="E7487" t="s">
        <v>586</v>
      </c>
      <c r="F7487">
        <v>0.41851499030889983</v>
      </c>
    </row>
    <row r="7488" spans="1:6" hidden="1" x14ac:dyDescent="0.35">
      <c r="A7488">
        <v>7486</v>
      </c>
      <c r="B7488" t="s">
        <v>738</v>
      </c>
      <c r="C7488">
        <v>0</v>
      </c>
      <c r="D7488" t="s">
        <v>100</v>
      </c>
      <c r="E7488" t="s">
        <v>587</v>
      </c>
      <c r="F7488">
        <v>2.8162233767977871</v>
      </c>
    </row>
    <row r="7489" spans="1:6" hidden="1" x14ac:dyDescent="0.35">
      <c r="A7489">
        <v>7487</v>
      </c>
      <c r="B7489" t="s">
        <v>738</v>
      </c>
      <c r="C7489">
        <v>0</v>
      </c>
      <c r="D7489" t="s">
        <v>100</v>
      </c>
      <c r="E7489" t="s">
        <v>588</v>
      </c>
      <c r="F7489">
        <v>0</v>
      </c>
    </row>
    <row r="7490" spans="1:6" hidden="1" x14ac:dyDescent="0.35">
      <c r="A7490">
        <v>7488</v>
      </c>
      <c r="B7490" t="s">
        <v>738</v>
      </c>
      <c r="C7490">
        <v>0</v>
      </c>
      <c r="D7490" t="s">
        <v>100</v>
      </c>
      <c r="E7490" t="s">
        <v>589</v>
      </c>
      <c r="F7490">
        <v>0.84260960422384446</v>
      </c>
    </row>
    <row r="7491" spans="1:6" hidden="1" x14ac:dyDescent="0.35">
      <c r="A7491">
        <v>7489</v>
      </c>
      <c r="B7491" t="s">
        <v>738</v>
      </c>
      <c r="C7491">
        <v>0</v>
      </c>
      <c r="D7491" t="s">
        <v>100</v>
      </c>
      <c r="E7491" t="s">
        <v>590</v>
      </c>
      <c r="F7491">
        <v>3.9579970938669842</v>
      </c>
    </row>
    <row r="7492" spans="1:6" hidden="1" x14ac:dyDescent="0.35">
      <c r="A7492">
        <v>7490</v>
      </c>
      <c r="B7492" t="s">
        <v>738</v>
      </c>
      <c r="C7492">
        <v>0</v>
      </c>
      <c r="D7492" t="s">
        <v>100</v>
      </c>
      <c r="E7492" t="s">
        <v>591</v>
      </c>
      <c r="F7492">
        <v>17.757783754769804</v>
      </c>
    </row>
    <row r="7493" spans="1:6" hidden="1" x14ac:dyDescent="0.35">
      <c r="A7493">
        <v>7491</v>
      </c>
      <c r="B7493" t="s">
        <v>738</v>
      </c>
      <c r="C7493">
        <v>0</v>
      </c>
      <c r="D7493" t="s">
        <v>100</v>
      </c>
      <c r="E7493" t="s">
        <v>592</v>
      </c>
      <c r="F7493">
        <v>0.80550549935224303</v>
      </c>
    </row>
    <row r="7494" spans="1:6" hidden="1" x14ac:dyDescent="0.35">
      <c r="A7494">
        <v>7492</v>
      </c>
      <c r="B7494" t="s">
        <v>738</v>
      </c>
      <c r="C7494">
        <v>0</v>
      </c>
      <c r="D7494" t="s">
        <v>100</v>
      </c>
      <c r="E7494" t="s">
        <v>593</v>
      </c>
      <c r="F7494">
        <v>0.28591199121076966</v>
      </c>
    </row>
    <row r="7495" spans="1:6" hidden="1" x14ac:dyDescent="0.35">
      <c r="A7495">
        <v>7493</v>
      </c>
      <c r="B7495" t="s">
        <v>738</v>
      </c>
      <c r="C7495">
        <v>0</v>
      </c>
      <c r="D7495" t="s">
        <v>16</v>
      </c>
      <c r="E7495" t="s">
        <v>594</v>
      </c>
      <c r="F7495">
        <v>0.14833846674590767</v>
      </c>
    </row>
    <row r="7496" spans="1:6" hidden="1" x14ac:dyDescent="0.35">
      <c r="A7496">
        <v>7494</v>
      </c>
      <c r="B7496" t="s">
        <v>738</v>
      </c>
      <c r="C7496">
        <v>0</v>
      </c>
      <c r="D7496" t="s">
        <v>16</v>
      </c>
      <c r="E7496" t="s">
        <v>595</v>
      </c>
      <c r="F7496">
        <v>4.7369707215551664E-2</v>
      </c>
    </row>
    <row r="7497" spans="1:6" hidden="1" x14ac:dyDescent="0.35">
      <c r="A7497">
        <v>7495</v>
      </c>
      <c r="B7497" t="s">
        <v>738</v>
      </c>
      <c r="C7497">
        <v>0</v>
      </c>
      <c r="D7497" t="s">
        <v>16</v>
      </c>
      <c r="E7497" t="s">
        <v>596</v>
      </c>
      <c r="F7497">
        <v>0.35414682191023616</v>
      </c>
    </row>
    <row r="7498" spans="1:6" hidden="1" x14ac:dyDescent="0.35">
      <c r="A7498">
        <v>7496</v>
      </c>
      <c r="B7498" t="s">
        <v>738</v>
      </c>
      <c r="C7498">
        <v>0</v>
      </c>
      <c r="D7498" t="s">
        <v>17</v>
      </c>
      <c r="E7498" t="s">
        <v>597</v>
      </c>
      <c r="F7498">
        <v>15.733186889738013</v>
      </c>
    </row>
    <row r="7499" spans="1:6" hidden="1" x14ac:dyDescent="0.35">
      <c r="A7499">
        <v>7497</v>
      </c>
      <c r="B7499" t="s">
        <v>738</v>
      </c>
      <c r="C7499">
        <v>0</v>
      </c>
      <c r="D7499" t="s">
        <v>310</v>
      </c>
      <c r="E7499" t="s">
        <v>598</v>
      </c>
      <c r="F7499">
        <v>3.9651392695600043</v>
      </c>
    </row>
    <row r="7500" spans="1:6" hidden="1" x14ac:dyDescent="0.35">
      <c r="A7500">
        <v>7498</v>
      </c>
      <c r="B7500" t="s">
        <v>738</v>
      </c>
      <c r="C7500">
        <v>0</v>
      </c>
      <c r="D7500" t="s">
        <v>310</v>
      </c>
      <c r="E7500" t="s">
        <v>599</v>
      </c>
      <c r="F7500">
        <v>0</v>
      </c>
    </row>
    <row r="7501" spans="1:6" hidden="1" x14ac:dyDescent="0.35">
      <c r="A7501">
        <v>7499</v>
      </c>
      <c r="B7501" t="s">
        <v>738</v>
      </c>
      <c r="C7501">
        <v>0</v>
      </c>
      <c r="D7501" t="s">
        <v>311</v>
      </c>
      <c r="E7501" t="s">
        <v>600</v>
      </c>
      <c r="F7501">
        <v>2.9895401856181985</v>
      </c>
    </row>
    <row r="7502" spans="1:6" hidden="1" x14ac:dyDescent="0.35">
      <c r="A7502">
        <v>7500</v>
      </c>
      <c r="B7502" t="s">
        <v>738</v>
      </c>
      <c r="C7502">
        <v>0</v>
      </c>
      <c r="D7502" t="s">
        <v>311</v>
      </c>
      <c r="E7502" t="s">
        <v>601</v>
      </c>
      <c r="F7502">
        <v>1.0878140347807281</v>
      </c>
    </row>
    <row r="7503" spans="1:6" hidden="1" x14ac:dyDescent="0.35">
      <c r="A7503">
        <v>7501</v>
      </c>
      <c r="B7503" t="s">
        <v>738</v>
      </c>
      <c r="C7503">
        <v>0</v>
      </c>
      <c r="D7503" t="s">
        <v>311</v>
      </c>
      <c r="E7503" t="s">
        <v>602</v>
      </c>
      <c r="F7503">
        <v>4.8030370104332665</v>
      </c>
    </row>
    <row r="7504" spans="1:6" hidden="1" x14ac:dyDescent="0.35">
      <c r="A7504">
        <v>7502</v>
      </c>
      <c r="B7504" t="s">
        <v>738</v>
      </c>
      <c r="C7504">
        <v>0</v>
      </c>
      <c r="D7504" t="s">
        <v>311</v>
      </c>
      <c r="E7504" t="s">
        <v>603</v>
      </c>
      <c r="F7504">
        <v>0</v>
      </c>
    </row>
    <row r="7505" spans="1:6" hidden="1" x14ac:dyDescent="0.35">
      <c r="A7505">
        <v>7503</v>
      </c>
      <c r="B7505" t="s">
        <v>738</v>
      </c>
      <c r="C7505">
        <v>0</v>
      </c>
      <c r="D7505" t="s">
        <v>311</v>
      </c>
      <c r="E7505" t="s">
        <v>604</v>
      </c>
      <c r="F7505">
        <v>4.771200018113146</v>
      </c>
    </row>
    <row r="7506" spans="1:6" hidden="1" x14ac:dyDescent="0.35">
      <c r="A7506">
        <v>7504</v>
      </c>
      <c r="B7506" t="s">
        <v>738</v>
      </c>
      <c r="C7506">
        <v>0</v>
      </c>
      <c r="D7506" t="s">
        <v>312</v>
      </c>
      <c r="E7506" t="s">
        <v>605</v>
      </c>
      <c r="F7506">
        <v>14.462343195809783</v>
      </c>
    </row>
    <row r="7507" spans="1:6" hidden="1" x14ac:dyDescent="0.35">
      <c r="A7507">
        <v>7505</v>
      </c>
      <c r="B7507" t="s">
        <v>738</v>
      </c>
      <c r="C7507">
        <v>0</v>
      </c>
      <c r="D7507" t="s">
        <v>312</v>
      </c>
      <c r="E7507" t="s">
        <v>606</v>
      </c>
      <c r="F7507">
        <v>0</v>
      </c>
    </row>
    <row r="7508" spans="1:6" hidden="1" x14ac:dyDescent="0.35">
      <c r="A7508">
        <v>7506</v>
      </c>
      <c r="B7508" t="s">
        <v>738</v>
      </c>
      <c r="C7508">
        <v>0</v>
      </c>
      <c r="D7508" t="s">
        <v>313</v>
      </c>
      <c r="E7508" t="s">
        <v>607</v>
      </c>
      <c r="F7508">
        <v>0.9208888681581171</v>
      </c>
    </row>
    <row r="7509" spans="1:6" hidden="1" x14ac:dyDescent="0.35">
      <c r="A7509">
        <v>7507</v>
      </c>
      <c r="B7509" t="s">
        <v>738</v>
      </c>
      <c r="C7509">
        <v>0</v>
      </c>
      <c r="D7509" t="s">
        <v>313</v>
      </c>
      <c r="E7509" t="s">
        <v>608</v>
      </c>
      <c r="F7509">
        <v>0</v>
      </c>
    </row>
    <row r="7510" spans="1:6" hidden="1" x14ac:dyDescent="0.35">
      <c r="A7510">
        <v>7508</v>
      </c>
      <c r="B7510" t="s">
        <v>738</v>
      </c>
      <c r="C7510">
        <v>0</v>
      </c>
      <c r="D7510" t="s">
        <v>313</v>
      </c>
      <c r="E7510" t="s">
        <v>609</v>
      </c>
      <c r="F7510">
        <v>3.2289103336749454</v>
      </c>
    </row>
    <row r="7511" spans="1:6" hidden="1" x14ac:dyDescent="0.35">
      <c r="A7511">
        <v>7509</v>
      </c>
      <c r="B7511" t="s">
        <v>738</v>
      </c>
      <c r="C7511">
        <v>0</v>
      </c>
      <c r="D7511" t="s">
        <v>313</v>
      </c>
      <c r="E7511" t="s">
        <v>610</v>
      </c>
      <c r="F7511">
        <v>0</v>
      </c>
    </row>
    <row r="7512" spans="1:6" hidden="1" x14ac:dyDescent="0.35">
      <c r="A7512">
        <v>7510</v>
      </c>
      <c r="B7512" t="s">
        <v>738</v>
      </c>
      <c r="C7512">
        <v>0</v>
      </c>
      <c r="D7512" t="s">
        <v>10</v>
      </c>
      <c r="E7512" t="s">
        <v>539</v>
      </c>
      <c r="F7512">
        <v>0.92111748726840847</v>
      </c>
    </row>
    <row r="7513" spans="1:6" hidden="1" x14ac:dyDescent="0.35">
      <c r="A7513">
        <v>7511</v>
      </c>
      <c r="B7513" t="s">
        <v>738</v>
      </c>
      <c r="C7513">
        <v>0</v>
      </c>
      <c r="D7513" t="s">
        <v>313</v>
      </c>
      <c r="E7513" t="s">
        <v>611</v>
      </c>
      <c r="F7513">
        <v>0</v>
      </c>
    </row>
    <row r="7514" spans="1:6" hidden="1" x14ac:dyDescent="0.35">
      <c r="A7514">
        <v>7512</v>
      </c>
      <c r="B7514" t="s">
        <v>738</v>
      </c>
      <c r="C7514">
        <v>0</v>
      </c>
      <c r="D7514" t="s">
        <v>313</v>
      </c>
      <c r="E7514" t="s">
        <v>612</v>
      </c>
      <c r="F7514">
        <v>2.4717128417297292</v>
      </c>
    </row>
    <row r="7515" spans="1:6" hidden="1" x14ac:dyDescent="0.35">
      <c r="A7515">
        <v>7513</v>
      </c>
      <c r="B7515" t="s">
        <v>738</v>
      </c>
      <c r="C7515">
        <v>0</v>
      </c>
      <c r="D7515" t="s">
        <v>313</v>
      </c>
      <c r="E7515" t="s">
        <v>613</v>
      </c>
      <c r="F7515">
        <v>0</v>
      </c>
    </row>
    <row r="7516" spans="1:6" hidden="1" x14ac:dyDescent="0.35">
      <c r="A7516">
        <v>7514</v>
      </c>
      <c r="B7516" t="s">
        <v>738</v>
      </c>
      <c r="C7516">
        <v>0</v>
      </c>
      <c r="D7516" t="s">
        <v>313</v>
      </c>
      <c r="E7516" t="s">
        <v>614</v>
      </c>
      <c r="F7516">
        <v>1.4790249822517347</v>
      </c>
    </row>
    <row r="7517" spans="1:6" hidden="1" x14ac:dyDescent="0.35">
      <c r="A7517">
        <v>7515</v>
      </c>
      <c r="B7517" t="s">
        <v>738</v>
      </c>
      <c r="C7517">
        <v>0</v>
      </c>
      <c r="D7517" t="s">
        <v>313</v>
      </c>
      <c r="E7517" t="s">
        <v>615</v>
      </c>
      <c r="F7517">
        <v>0</v>
      </c>
    </row>
    <row r="7518" spans="1:6" hidden="1" x14ac:dyDescent="0.35">
      <c r="A7518">
        <v>7516</v>
      </c>
      <c r="B7518" t="s">
        <v>738</v>
      </c>
      <c r="C7518">
        <v>0</v>
      </c>
      <c r="D7518" t="s">
        <v>313</v>
      </c>
      <c r="E7518" t="s">
        <v>616</v>
      </c>
      <c r="F7518">
        <v>2.5387967670964433</v>
      </c>
    </row>
    <row r="7519" spans="1:6" hidden="1" x14ac:dyDescent="0.35">
      <c r="A7519">
        <v>7517</v>
      </c>
      <c r="B7519" t="s">
        <v>738</v>
      </c>
      <c r="C7519">
        <v>0</v>
      </c>
      <c r="D7519" t="s">
        <v>18</v>
      </c>
      <c r="E7519" t="s">
        <v>617</v>
      </c>
      <c r="F7519">
        <v>22.03448937876983</v>
      </c>
    </row>
    <row r="7520" spans="1:6" hidden="1" x14ac:dyDescent="0.35">
      <c r="A7520">
        <v>7518</v>
      </c>
      <c r="B7520" t="s">
        <v>738</v>
      </c>
      <c r="C7520">
        <v>0</v>
      </c>
      <c r="D7520" t="s">
        <v>21</v>
      </c>
      <c r="E7520" t="s">
        <v>618</v>
      </c>
      <c r="F7520">
        <v>32.545562945182638</v>
      </c>
    </row>
    <row r="7521" spans="1:6" hidden="1" x14ac:dyDescent="0.35">
      <c r="A7521">
        <v>7519</v>
      </c>
      <c r="B7521" t="s">
        <v>738</v>
      </c>
      <c r="C7521">
        <v>0</v>
      </c>
      <c r="D7521" t="s">
        <v>19</v>
      </c>
      <c r="E7521" t="s">
        <v>619</v>
      </c>
      <c r="F7521">
        <v>9.5592808735835622</v>
      </c>
    </row>
    <row r="7522" spans="1:6" hidden="1" x14ac:dyDescent="0.35">
      <c r="A7522">
        <v>7520</v>
      </c>
      <c r="B7522" t="s">
        <v>738</v>
      </c>
      <c r="C7522">
        <v>0</v>
      </c>
      <c r="D7522" t="s">
        <v>20</v>
      </c>
      <c r="E7522" t="s">
        <v>620</v>
      </c>
      <c r="F7522">
        <v>11.759262144587359</v>
      </c>
    </row>
    <row r="7523" spans="1:6" hidden="1" x14ac:dyDescent="0.35">
      <c r="A7523">
        <v>7521</v>
      </c>
      <c r="B7523" t="s">
        <v>738</v>
      </c>
      <c r="C7523">
        <v>0</v>
      </c>
      <c r="D7523" t="s">
        <v>19</v>
      </c>
      <c r="E7523" t="s">
        <v>621</v>
      </c>
      <c r="F7523">
        <v>18.146897348372363</v>
      </c>
    </row>
    <row r="7524" spans="1:6" hidden="1" x14ac:dyDescent="0.35">
      <c r="A7524">
        <v>7522</v>
      </c>
      <c r="B7524" t="s">
        <v>738</v>
      </c>
      <c r="C7524">
        <v>0</v>
      </c>
      <c r="D7524" t="s">
        <v>19</v>
      </c>
      <c r="E7524" t="s">
        <v>622</v>
      </c>
      <c r="F7524">
        <v>11.586705349412428</v>
      </c>
    </row>
    <row r="7525" spans="1:6" hidden="1" x14ac:dyDescent="0.35">
      <c r="A7525">
        <v>7523</v>
      </c>
      <c r="B7525" t="s">
        <v>738</v>
      </c>
      <c r="C7525">
        <v>0</v>
      </c>
      <c r="D7525" t="s">
        <v>22</v>
      </c>
      <c r="E7525" t="s">
        <v>623</v>
      </c>
      <c r="F7525">
        <v>44.900525763374482</v>
      </c>
    </row>
    <row r="7526" spans="1:6" hidden="1" x14ac:dyDescent="0.35">
      <c r="A7526">
        <v>7524</v>
      </c>
      <c r="B7526" t="s">
        <v>738</v>
      </c>
      <c r="C7526">
        <v>0</v>
      </c>
      <c r="D7526" t="s">
        <v>23</v>
      </c>
      <c r="E7526" t="s">
        <v>624</v>
      </c>
      <c r="F7526">
        <v>7.7477498185697531</v>
      </c>
    </row>
    <row r="7527" spans="1:6" hidden="1" x14ac:dyDescent="0.35">
      <c r="A7527">
        <v>7525</v>
      </c>
      <c r="B7527" t="s">
        <v>738</v>
      </c>
      <c r="C7527">
        <v>0</v>
      </c>
      <c r="D7527" t="s">
        <v>24</v>
      </c>
      <c r="E7527" t="s">
        <v>625</v>
      </c>
      <c r="F7527">
        <v>24.732034748669225</v>
      </c>
    </row>
    <row r="7528" spans="1:6" hidden="1" x14ac:dyDescent="0.35">
      <c r="A7528">
        <v>7526</v>
      </c>
      <c r="B7528" t="s">
        <v>738</v>
      </c>
      <c r="C7528">
        <v>0</v>
      </c>
      <c r="D7528" t="s">
        <v>314</v>
      </c>
      <c r="E7528" t="s">
        <v>626</v>
      </c>
      <c r="F7528">
        <v>1.4840613437662611</v>
      </c>
    </row>
    <row r="7529" spans="1:6" hidden="1" x14ac:dyDescent="0.35">
      <c r="A7529">
        <v>7527</v>
      </c>
      <c r="B7529" t="s">
        <v>738</v>
      </c>
      <c r="C7529">
        <v>0</v>
      </c>
      <c r="D7529" t="s">
        <v>314</v>
      </c>
      <c r="E7529" t="s">
        <v>627</v>
      </c>
      <c r="F7529">
        <v>0</v>
      </c>
    </row>
    <row r="7530" spans="1:6" hidden="1" x14ac:dyDescent="0.35">
      <c r="A7530">
        <v>7528</v>
      </c>
      <c r="B7530" t="s">
        <v>738</v>
      </c>
      <c r="C7530">
        <v>0</v>
      </c>
      <c r="D7530" t="s">
        <v>315</v>
      </c>
      <c r="E7530" t="s">
        <v>628</v>
      </c>
      <c r="F7530">
        <v>2.7186986343013921</v>
      </c>
    </row>
    <row r="7531" spans="1:6" hidden="1" x14ac:dyDescent="0.35">
      <c r="A7531">
        <v>7529</v>
      </c>
      <c r="B7531" t="s">
        <v>738</v>
      </c>
      <c r="C7531">
        <v>0</v>
      </c>
      <c r="D7531" t="s">
        <v>315</v>
      </c>
      <c r="E7531" t="s">
        <v>629</v>
      </c>
      <c r="F7531">
        <v>6.7556724865789484</v>
      </c>
    </row>
    <row r="7532" spans="1:6" hidden="1" x14ac:dyDescent="0.35">
      <c r="A7532">
        <v>7530</v>
      </c>
      <c r="B7532" t="s">
        <v>738</v>
      </c>
      <c r="C7532">
        <v>0</v>
      </c>
      <c r="D7532" t="s">
        <v>315</v>
      </c>
      <c r="E7532" t="s">
        <v>630</v>
      </c>
      <c r="F7532">
        <v>0.7747245823240605</v>
      </c>
    </row>
    <row r="7533" spans="1:6" hidden="1" x14ac:dyDescent="0.35">
      <c r="A7533">
        <v>7531</v>
      </c>
      <c r="B7533" t="s">
        <v>738</v>
      </c>
      <c r="C7533">
        <v>0</v>
      </c>
      <c r="D7533" t="s">
        <v>315</v>
      </c>
      <c r="E7533" t="s">
        <v>631</v>
      </c>
      <c r="F7533">
        <v>4.6939549022255704</v>
      </c>
    </row>
    <row r="7534" spans="1:6" hidden="1" x14ac:dyDescent="0.35">
      <c r="A7534">
        <v>7532</v>
      </c>
      <c r="B7534" t="s">
        <v>738</v>
      </c>
      <c r="C7534">
        <v>0</v>
      </c>
      <c r="D7534" t="s">
        <v>315</v>
      </c>
      <c r="E7534" t="s">
        <v>632</v>
      </c>
      <c r="F7534">
        <v>0.6173952068191203</v>
      </c>
    </row>
    <row r="7535" spans="1:6" hidden="1" x14ac:dyDescent="0.35">
      <c r="A7535">
        <v>7533</v>
      </c>
      <c r="B7535" t="s">
        <v>738</v>
      </c>
      <c r="C7535">
        <v>0</v>
      </c>
      <c r="D7535" t="s">
        <v>315</v>
      </c>
      <c r="E7535" t="s">
        <v>633</v>
      </c>
      <c r="F7535">
        <v>3.7889688892129678</v>
      </c>
    </row>
    <row r="7536" spans="1:6" hidden="1" x14ac:dyDescent="0.35">
      <c r="A7536">
        <v>7534</v>
      </c>
      <c r="B7536" t="s">
        <v>738</v>
      </c>
      <c r="C7536">
        <v>0</v>
      </c>
      <c r="D7536" t="s">
        <v>315</v>
      </c>
      <c r="E7536" t="s">
        <v>634</v>
      </c>
      <c r="F7536">
        <v>0.68220447979901633</v>
      </c>
    </row>
    <row r="7537" spans="1:6" hidden="1" x14ac:dyDescent="0.35">
      <c r="A7537">
        <v>7535</v>
      </c>
      <c r="B7537" t="s">
        <v>738</v>
      </c>
      <c r="C7537">
        <v>0</v>
      </c>
      <c r="D7537" t="s">
        <v>315</v>
      </c>
      <c r="E7537" t="s">
        <v>635</v>
      </c>
      <c r="F7537">
        <v>0.17496651896856838</v>
      </c>
    </row>
    <row r="7538" spans="1:6" hidden="1" x14ac:dyDescent="0.35">
      <c r="A7538">
        <v>7536</v>
      </c>
      <c r="B7538" t="s">
        <v>738</v>
      </c>
      <c r="C7538">
        <v>0</v>
      </c>
      <c r="D7538" t="s">
        <v>315</v>
      </c>
      <c r="E7538" t="s">
        <v>636</v>
      </c>
      <c r="F7538">
        <v>0</v>
      </c>
    </row>
    <row r="7539" spans="1:6" hidden="1" x14ac:dyDescent="0.35">
      <c r="A7539">
        <v>7537</v>
      </c>
      <c r="B7539" t="s">
        <v>738</v>
      </c>
      <c r="C7539">
        <v>0</v>
      </c>
      <c r="D7539" t="s">
        <v>315</v>
      </c>
      <c r="E7539" t="s">
        <v>637</v>
      </c>
      <c r="F7539">
        <v>1.4376290108433982E-2</v>
      </c>
    </row>
    <row r="7540" spans="1:6" hidden="1" x14ac:dyDescent="0.35">
      <c r="A7540">
        <v>7538</v>
      </c>
      <c r="B7540" t="s">
        <v>738</v>
      </c>
      <c r="C7540">
        <v>0</v>
      </c>
      <c r="D7540" t="s">
        <v>315</v>
      </c>
      <c r="E7540" t="s">
        <v>638</v>
      </c>
      <c r="F7540">
        <v>0.18713875504356078</v>
      </c>
    </row>
    <row r="7541" spans="1:6" hidden="1" x14ac:dyDescent="0.35">
      <c r="A7541">
        <v>7539</v>
      </c>
      <c r="B7541" t="s">
        <v>738</v>
      </c>
      <c r="C7541">
        <v>0</v>
      </c>
      <c r="D7541" t="s">
        <v>315</v>
      </c>
      <c r="E7541" t="s">
        <v>639</v>
      </c>
      <c r="F7541">
        <v>9.1029606346012799E-4</v>
      </c>
    </row>
    <row r="7542" spans="1:6" hidden="1" x14ac:dyDescent="0.35">
      <c r="A7542">
        <v>7540</v>
      </c>
      <c r="B7542" t="s">
        <v>738</v>
      </c>
      <c r="C7542">
        <v>0</v>
      </c>
      <c r="D7542" t="s">
        <v>315</v>
      </c>
      <c r="E7542" t="s">
        <v>640</v>
      </c>
      <c r="F7542">
        <v>3.8956544161259754</v>
      </c>
    </row>
    <row r="7543" spans="1:6" hidden="1" x14ac:dyDescent="0.35">
      <c r="A7543">
        <v>7541</v>
      </c>
      <c r="B7543" t="s">
        <v>738</v>
      </c>
      <c r="C7543">
        <v>0</v>
      </c>
      <c r="D7543" t="s">
        <v>315</v>
      </c>
      <c r="E7543" t="s">
        <v>641</v>
      </c>
      <c r="F7543">
        <v>11.036547048681266</v>
      </c>
    </row>
    <row r="7544" spans="1:6" hidden="1" x14ac:dyDescent="0.35">
      <c r="A7544">
        <v>7542</v>
      </c>
      <c r="B7544" t="s">
        <v>738</v>
      </c>
      <c r="C7544">
        <v>0</v>
      </c>
      <c r="D7544" t="s">
        <v>316</v>
      </c>
      <c r="E7544" t="s">
        <v>642</v>
      </c>
      <c r="F7544">
        <v>0.22240102185325636</v>
      </c>
    </row>
    <row r="7545" spans="1:6" hidden="1" x14ac:dyDescent="0.35">
      <c r="A7545">
        <v>7543</v>
      </c>
      <c r="B7545" t="s">
        <v>738</v>
      </c>
      <c r="C7545">
        <v>0</v>
      </c>
      <c r="D7545" t="s">
        <v>316</v>
      </c>
      <c r="E7545" t="s">
        <v>643</v>
      </c>
      <c r="F7545">
        <v>0.24009089448104692</v>
      </c>
    </row>
    <row r="7546" spans="1:6" hidden="1" x14ac:dyDescent="0.35">
      <c r="A7546">
        <v>7544</v>
      </c>
      <c r="B7546" t="s">
        <v>738</v>
      </c>
      <c r="C7546">
        <v>0</v>
      </c>
      <c r="D7546" t="s">
        <v>316</v>
      </c>
      <c r="E7546" t="s">
        <v>644</v>
      </c>
      <c r="F7546">
        <v>0.12954169207843166</v>
      </c>
    </row>
    <row r="7547" spans="1:6" hidden="1" x14ac:dyDescent="0.35">
      <c r="A7547">
        <v>7545</v>
      </c>
      <c r="B7547" t="s">
        <v>738</v>
      </c>
      <c r="C7547">
        <v>0</v>
      </c>
      <c r="D7547" t="s">
        <v>316</v>
      </c>
      <c r="E7547" t="s">
        <v>645</v>
      </c>
      <c r="F7547">
        <v>0.16535645021094836</v>
      </c>
    </row>
    <row r="7548" spans="1:6" hidden="1" x14ac:dyDescent="0.35">
      <c r="A7548">
        <v>7546</v>
      </c>
      <c r="B7548" t="s">
        <v>738</v>
      </c>
      <c r="C7548">
        <v>0</v>
      </c>
      <c r="D7548" t="s">
        <v>316</v>
      </c>
      <c r="E7548" t="s">
        <v>646</v>
      </c>
      <c r="F7548">
        <v>0.18874831439883336</v>
      </c>
    </row>
    <row r="7549" spans="1:6" hidden="1" x14ac:dyDescent="0.35">
      <c r="A7549">
        <v>7547</v>
      </c>
      <c r="B7549" t="s">
        <v>738</v>
      </c>
      <c r="C7549">
        <v>0</v>
      </c>
      <c r="D7549" t="s">
        <v>316</v>
      </c>
      <c r="E7549" t="s">
        <v>647</v>
      </c>
      <c r="F7549">
        <v>8.3331361390947922</v>
      </c>
    </row>
    <row r="7550" spans="1:6" hidden="1" x14ac:dyDescent="0.35">
      <c r="A7550">
        <v>7548</v>
      </c>
      <c r="B7550" t="s">
        <v>738</v>
      </c>
      <c r="C7550">
        <v>0</v>
      </c>
      <c r="D7550" t="s">
        <v>314</v>
      </c>
      <c r="E7550" t="s">
        <v>648</v>
      </c>
      <c r="F7550">
        <v>1.6357902191015359</v>
      </c>
    </row>
    <row r="7551" spans="1:6" hidden="1" x14ac:dyDescent="0.35">
      <c r="A7551">
        <v>7549</v>
      </c>
      <c r="B7551" t="s">
        <v>738</v>
      </c>
      <c r="C7551">
        <v>0</v>
      </c>
      <c r="D7551" t="s">
        <v>314</v>
      </c>
      <c r="E7551" t="s">
        <v>649</v>
      </c>
      <c r="F7551">
        <v>5.2008472638447056</v>
      </c>
    </row>
    <row r="7552" spans="1:6" hidden="1" x14ac:dyDescent="0.35">
      <c r="A7552">
        <v>7550</v>
      </c>
      <c r="B7552" t="s">
        <v>738</v>
      </c>
      <c r="C7552">
        <v>0</v>
      </c>
      <c r="D7552" t="s">
        <v>25</v>
      </c>
      <c r="E7552" t="s">
        <v>650</v>
      </c>
      <c r="F7552">
        <v>123.20253826099365</v>
      </c>
    </row>
    <row r="7553" spans="1:6" hidden="1" x14ac:dyDescent="0.35">
      <c r="A7553">
        <v>7551</v>
      </c>
      <c r="B7553" t="s">
        <v>738</v>
      </c>
      <c r="C7553">
        <v>0</v>
      </c>
      <c r="D7553" t="s">
        <v>25</v>
      </c>
      <c r="E7553" t="s">
        <v>651</v>
      </c>
      <c r="F7553">
        <v>0</v>
      </c>
    </row>
    <row r="7554" spans="1:6" hidden="1" x14ac:dyDescent="0.35">
      <c r="A7554">
        <v>7552</v>
      </c>
      <c r="B7554" t="s">
        <v>738</v>
      </c>
      <c r="C7554">
        <v>0</v>
      </c>
      <c r="D7554" t="s">
        <v>26</v>
      </c>
      <c r="E7554" t="s">
        <v>652</v>
      </c>
      <c r="F7554">
        <v>41.76654222849907</v>
      </c>
    </row>
    <row r="7555" spans="1:6" hidden="1" x14ac:dyDescent="0.35">
      <c r="A7555">
        <v>7553</v>
      </c>
      <c r="B7555" t="s">
        <v>738</v>
      </c>
      <c r="C7555">
        <v>0</v>
      </c>
      <c r="D7555" t="s">
        <v>26</v>
      </c>
      <c r="E7555" t="s">
        <v>653</v>
      </c>
      <c r="F7555">
        <v>2.5474151472056201</v>
      </c>
    </row>
    <row r="7556" spans="1:6" hidden="1" x14ac:dyDescent="0.35">
      <c r="A7556">
        <v>7554</v>
      </c>
      <c r="B7556" t="s">
        <v>738</v>
      </c>
      <c r="C7556">
        <v>0</v>
      </c>
      <c r="D7556" t="s">
        <v>26</v>
      </c>
      <c r="E7556" t="s">
        <v>654</v>
      </c>
      <c r="F7556">
        <v>77.880387088290291</v>
      </c>
    </row>
    <row r="7557" spans="1:6" hidden="1" x14ac:dyDescent="0.35">
      <c r="A7557">
        <v>7555</v>
      </c>
      <c r="B7557" t="s">
        <v>738</v>
      </c>
      <c r="C7557">
        <v>0</v>
      </c>
      <c r="D7557" t="s">
        <v>26</v>
      </c>
      <c r="E7557" t="s">
        <v>655</v>
      </c>
      <c r="F7557">
        <v>48.876870563824909</v>
      </c>
    </row>
    <row r="7558" spans="1:6" hidden="1" x14ac:dyDescent="0.35">
      <c r="A7558">
        <v>7556</v>
      </c>
      <c r="B7558" t="s">
        <v>738</v>
      </c>
      <c r="C7558">
        <v>0</v>
      </c>
      <c r="D7558" t="s">
        <v>28</v>
      </c>
      <c r="E7558" t="s">
        <v>656</v>
      </c>
      <c r="F7558">
        <v>129.40997167380419</v>
      </c>
    </row>
    <row r="7559" spans="1:6" hidden="1" x14ac:dyDescent="0.35">
      <c r="A7559">
        <v>7557</v>
      </c>
      <c r="B7559" t="s">
        <v>738</v>
      </c>
      <c r="C7559">
        <v>0</v>
      </c>
      <c r="D7559" t="s">
        <v>27</v>
      </c>
      <c r="E7559" t="s">
        <v>657</v>
      </c>
      <c r="F7559">
        <v>10.323195759739546</v>
      </c>
    </row>
    <row r="7560" spans="1:6" hidden="1" x14ac:dyDescent="0.35">
      <c r="A7560">
        <v>7558</v>
      </c>
      <c r="B7560" t="s">
        <v>738</v>
      </c>
      <c r="C7560">
        <v>0</v>
      </c>
      <c r="D7560" t="s">
        <v>27</v>
      </c>
      <c r="E7560" t="s">
        <v>658</v>
      </c>
      <c r="F7560">
        <v>32.371206634452285</v>
      </c>
    </row>
    <row r="7561" spans="1:6" hidden="1" x14ac:dyDescent="0.35">
      <c r="A7561">
        <v>7559</v>
      </c>
      <c r="B7561" t="s">
        <v>738</v>
      </c>
      <c r="C7561">
        <v>0</v>
      </c>
      <c r="D7561" t="s">
        <v>27</v>
      </c>
      <c r="E7561" t="s">
        <v>659</v>
      </c>
      <c r="F7561">
        <v>4.6110502371432842</v>
      </c>
    </row>
    <row r="7562" spans="1:6" hidden="1" x14ac:dyDescent="0.35">
      <c r="A7562">
        <v>7560</v>
      </c>
      <c r="B7562" t="s">
        <v>738</v>
      </c>
      <c r="C7562">
        <v>0</v>
      </c>
      <c r="D7562" t="s">
        <v>27</v>
      </c>
      <c r="E7562" t="s">
        <v>660</v>
      </c>
      <c r="F7562">
        <v>5.1915745817211825</v>
      </c>
    </row>
    <row r="7563" spans="1:6" hidden="1" x14ac:dyDescent="0.35">
      <c r="A7563">
        <v>7561</v>
      </c>
      <c r="B7563" t="s">
        <v>738</v>
      </c>
      <c r="C7563">
        <v>0</v>
      </c>
      <c r="D7563" t="s">
        <v>27</v>
      </c>
      <c r="E7563" t="s">
        <v>661</v>
      </c>
      <c r="F7563">
        <v>1.1024005226741425</v>
      </c>
    </row>
    <row r="7564" spans="1:6" hidden="1" x14ac:dyDescent="0.35">
      <c r="A7564">
        <v>7562</v>
      </c>
      <c r="B7564" t="s">
        <v>738</v>
      </c>
      <c r="C7564">
        <v>0</v>
      </c>
      <c r="D7564" t="s">
        <v>27</v>
      </c>
      <c r="E7564" t="s">
        <v>662</v>
      </c>
      <c r="F7564">
        <v>11.279304578421192</v>
      </c>
    </row>
    <row r="7565" spans="1:6" hidden="1" x14ac:dyDescent="0.35">
      <c r="A7565">
        <v>7563</v>
      </c>
      <c r="B7565" t="s">
        <v>738</v>
      </c>
      <c r="C7565">
        <v>0</v>
      </c>
      <c r="D7565" t="s">
        <v>27</v>
      </c>
      <c r="E7565" t="s">
        <v>663</v>
      </c>
      <c r="F7565">
        <v>25.645239957074558</v>
      </c>
    </row>
    <row r="7566" spans="1:6" hidden="1" x14ac:dyDescent="0.35">
      <c r="A7566">
        <v>7564</v>
      </c>
      <c r="B7566" t="s">
        <v>738</v>
      </c>
      <c r="C7566">
        <v>0</v>
      </c>
      <c r="D7566" t="s">
        <v>30</v>
      </c>
      <c r="E7566" t="s">
        <v>664</v>
      </c>
      <c r="F7566">
        <v>30.142258612185099</v>
      </c>
    </row>
    <row r="7567" spans="1:6" hidden="1" x14ac:dyDescent="0.35">
      <c r="A7567">
        <v>7565</v>
      </c>
      <c r="B7567" t="s">
        <v>738</v>
      </c>
      <c r="C7567">
        <v>0</v>
      </c>
      <c r="D7567" t="s">
        <v>32</v>
      </c>
      <c r="E7567" t="s">
        <v>665</v>
      </c>
      <c r="F7567">
        <v>28.424746361041006</v>
      </c>
    </row>
    <row r="7568" spans="1:6" hidden="1" x14ac:dyDescent="0.35">
      <c r="A7568">
        <v>7566</v>
      </c>
      <c r="B7568" t="s">
        <v>738</v>
      </c>
      <c r="C7568">
        <v>0</v>
      </c>
      <c r="D7568" t="s">
        <v>32</v>
      </c>
      <c r="E7568" t="s">
        <v>666</v>
      </c>
      <c r="F7568">
        <v>25.118730087439836</v>
      </c>
    </row>
    <row r="7569" spans="1:6" hidden="1" x14ac:dyDescent="0.35">
      <c r="A7569">
        <v>7567</v>
      </c>
      <c r="B7569" t="s">
        <v>738</v>
      </c>
      <c r="C7569">
        <v>0</v>
      </c>
      <c r="D7569" t="s">
        <v>32</v>
      </c>
      <c r="E7569" t="s">
        <v>667</v>
      </c>
      <c r="F7569">
        <v>20.635217850560313</v>
      </c>
    </row>
    <row r="7570" spans="1:6" hidden="1" x14ac:dyDescent="0.35">
      <c r="A7570">
        <v>7568</v>
      </c>
      <c r="B7570" t="s">
        <v>738</v>
      </c>
      <c r="C7570">
        <v>0</v>
      </c>
      <c r="D7570" t="s">
        <v>33</v>
      </c>
      <c r="E7570" t="s">
        <v>668</v>
      </c>
      <c r="F7570">
        <v>140.36415637691309</v>
      </c>
    </row>
    <row r="7571" spans="1:6" hidden="1" x14ac:dyDescent="0.35">
      <c r="A7571">
        <v>7569</v>
      </c>
      <c r="B7571" t="s">
        <v>738</v>
      </c>
      <c r="C7571">
        <v>0</v>
      </c>
      <c r="D7571" t="s">
        <v>34</v>
      </c>
      <c r="E7571" t="s">
        <v>669</v>
      </c>
      <c r="F7571">
        <v>22.010905326970619</v>
      </c>
    </row>
    <row r="7572" spans="1:6" hidden="1" x14ac:dyDescent="0.35">
      <c r="A7572">
        <v>7570</v>
      </c>
      <c r="B7572" t="s">
        <v>738</v>
      </c>
      <c r="C7572">
        <v>0</v>
      </c>
      <c r="D7572" t="s">
        <v>31</v>
      </c>
      <c r="E7572" t="s">
        <v>670</v>
      </c>
      <c r="F7572">
        <v>20.683524295057406</v>
      </c>
    </row>
    <row r="7573" spans="1:6" hidden="1" x14ac:dyDescent="0.35">
      <c r="A7573">
        <v>7571</v>
      </c>
      <c r="B7573" t="s">
        <v>738</v>
      </c>
      <c r="C7573">
        <v>0</v>
      </c>
      <c r="D7573" t="s">
        <v>34</v>
      </c>
      <c r="E7573" t="s">
        <v>671</v>
      </c>
      <c r="F7573">
        <v>10.975407310700168</v>
      </c>
    </row>
    <row r="7574" spans="1:6" hidden="1" x14ac:dyDescent="0.35">
      <c r="A7574">
        <v>7572</v>
      </c>
      <c r="B7574" t="s">
        <v>738</v>
      </c>
      <c r="C7574">
        <v>0</v>
      </c>
      <c r="D7574" t="s">
        <v>34</v>
      </c>
      <c r="E7574" t="s">
        <v>672</v>
      </c>
      <c r="F7574">
        <v>75.060986504012277</v>
      </c>
    </row>
    <row r="7575" spans="1:6" hidden="1" x14ac:dyDescent="0.35">
      <c r="A7575">
        <v>7573</v>
      </c>
      <c r="B7575" t="s">
        <v>738</v>
      </c>
      <c r="C7575">
        <v>0</v>
      </c>
      <c r="D7575" t="s">
        <v>35</v>
      </c>
      <c r="E7575" t="s">
        <v>673</v>
      </c>
      <c r="F7575">
        <v>138.06184869848781</v>
      </c>
    </row>
    <row r="7576" spans="1:6" hidden="1" x14ac:dyDescent="0.35">
      <c r="A7576">
        <v>7574</v>
      </c>
      <c r="B7576" t="s">
        <v>738</v>
      </c>
      <c r="C7576">
        <v>0</v>
      </c>
      <c r="D7576" t="s">
        <v>36</v>
      </c>
      <c r="E7576" t="s">
        <v>674</v>
      </c>
      <c r="F7576">
        <v>52.014122834329669</v>
      </c>
    </row>
    <row r="7577" spans="1:6" hidden="1" x14ac:dyDescent="0.35">
      <c r="A7577">
        <v>7575</v>
      </c>
      <c r="B7577" t="s">
        <v>738</v>
      </c>
      <c r="C7577">
        <v>0</v>
      </c>
      <c r="D7577" t="s">
        <v>37</v>
      </c>
      <c r="E7577" t="s">
        <v>675</v>
      </c>
      <c r="F7577">
        <v>107.54914392497462</v>
      </c>
    </row>
    <row r="7578" spans="1:6" hidden="1" x14ac:dyDescent="0.35">
      <c r="A7578">
        <v>7576</v>
      </c>
      <c r="B7578" t="s">
        <v>738</v>
      </c>
      <c r="C7578">
        <v>0</v>
      </c>
      <c r="D7578" t="s">
        <v>314</v>
      </c>
      <c r="E7578" t="s">
        <v>676</v>
      </c>
      <c r="F7578">
        <v>1.2473322652666978</v>
      </c>
    </row>
    <row r="7579" spans="1:6" hidden="1" x14ac:dyDescent="0.35">
      <c r="A7579">
        <v>7577</v>
      </c>
      <c r="B7579" t="s">
        <v>738</v>
      </c>
      <c r="C7579">
        <v>0</v>
      </c>
      <c r="D7579" t="s">
        <v>314</v>
      </c>
      <c r="E7579" t="s">
        <v>677</v>
      </c>
      <c r="F7579">
        <v>1.2592218797132115</v>
      </c>
    </row>
    <row r="7580" spans="1:6" hidden="1" x14ac:dyDescent="0.35">
      <c r="A7580">
        <v>7578</v>
      </c>
      <c r="B7580" t="s">
        <v>738</v>
      </c>
      <c r="C7580">
        <v>0</v>
      </c>
      <c r="D7580" t="s">
        <v>314</v>
      </c>
      <c r="E7580" t="s">
        <v>678</v>
      </c>
      <c r="F7580">
        <v>0.58309078624442578</v>
      </c>
    </row>
    <row r="7581" spans="1:6" hidden="1" x14ac:dyDescent="0.35">
      <c r="A7581">
        <v>7579</v>
      </c>
      <c r="B7581" t="s">
        <v>738</v>
      </c>
      <c r="C7581">
        <v>0</v>
      </c>
      <c r="D7581" t="s">
        <v>314</v>
      </c>
      <c r="E7581" t="s">
        <v>679</v>
      </c>
      <c r="F7581">
        <v>0.88595301996768072</v>
      </c>
    </row>
    <row r="7582" spans="1:6" hidden="1" x14ac:dyDescent="0.35">
      <c r="A7582">
        <v>7580</v>
      </c>
      <c r="B7582" t="s">
        <v>738</v>
      </c>
      <c r="C7582">
        <v>0</v>
      </c>
      <c r="D7582" t="s">
        <v>314</v>
      </c>
      <c r="E7582" t="s">
        <v>680</v>
      </c>
      <c r="F7582">
        <v>0.40066286568844539</v>
      </c>
    </row>
    <row r="7583" spans="1:6" hidden="1" x14ac:dyDescent="0.35">
      <c r="A7583">
        <v>7581</v>
      </c>
      <c r="B7583" t="s">
        <v>738</v>
      </c>
      <c r="C7583">
        <v>0</v>
      </c>
      <c r="D7583" t="s">
        <v>314</v>
      </c>
      <c r="E7583" t="s">
        <v>681</v>
      </c>
      <c r="F7583">
        <v>0.53881158027652065</v>
      </c>
    </row>
    <row r="7584" spans="1:6" hidden="1" x14ac:dyDescent="0.35">
      <c r="A7584">
        <v>7582</v>
      </c>
      <c r="B7584" t="s">
        <v>738</v>
      </c>
      <c r="C7584">
        <v>0</v>
      </c>
      <c r="D7584" t="s">
        <v>314</v>
      </c>
      <c r="E7584" t="s">
        <v>682</v>
      </c>
      <c r="F7584">
        <v>0.69549143926027301</v>
      </c>
    </row>
    <row r="7585" spans="1:6" hidden="1" x14ac:dyDescent="0.35">
      <c r="A7585">
        <v>7583</v>
      </c>
      <c r="B7585" t="s">
        <v>738</v>
      </c>
      <c r="C7585">
        <v>0</v>
      </c>
      <c r="D7585" t="s">
        <v>314</v>
      </c>
      <c r="E7585" t="s">
        <v>683</v>
      </c>
      <c r="F7585">
        <v>0.2985319448862821</v>
      </c>
    </row>
    <row r="7586" spans="1:6" hidden="1" x14ac:dyDescent="0.35">
      <c r="A7586">
        <v>7584</v>
      </c>
      <c r="B7586" t="s">
        <v>738</v>
      </c>
      <c r="C7586">
        <v>0</v>
      </c>
      <c r="D7586" t="s">
        <v>314</v>
      </c>
      <c r="E7586" t="s">
        <v>684</v>
      </c>
      <c r="F7586">
        <v>9.2110430860727899E-2</v>
      </c>
    </row>
    <row r="7587" spans="1:6" hidden="1" x14ac:dyDescent="0.35">
      <c r="A7587">
        <v>7585</v>
      </c>
      <c r="B7587" t="s">
        <v>738</v>
      </c>
      <c r="C7587">
        <v>0</v>
      </c>
      <c r="D7587" t="s">
        <v>314</v>
      </c>
      <c r="E7587" t="s">
        <v>685</v>
      </c>
      <c r="F7587">
        <v>0.65852201381310138</v>
      </c>
    </row>
    <row r="7588" spans="1:6" hidden="1" x14ac:dyDescent="0.35">
      <c r="A7588">
        <v>7586</v>
      </c>
      <c r="B7588" t="s">
        <v>738</v>
      </c>
      <c r="C7588">
        <v>0</v>
      </c>
      <c r="D7588" t="s">
        <v>314</v>
      </c>
      <c r="E7588" t="s">
        <v>686</v>
      </c>
      <c r="F7588">
        <v>1.1060881892693528</v>
      </c>
    </row>
    <row r="7589" spans="1:6" hidden="1" x14ac:dyDescent="0.35">
      <c r="A7589">
        <v>7587</v>
      </c>
      <c r="B7589" t="s">
        <v>738</v>
      </c>
      <c r="C7589">
        <v>0</v>
      </c>
      <c r="D7589" t="s">
        <v>314</v>
      </c>
      <c r="E7589" t="s">
        <v>687</v>
      </c>
      <c r="F7589">
        <v>0.21194037030583474</v>
      </c>
    </row>
    <row r="7590" spans="1:6" hidden="1" x14ac:dyDescent="0.35">
      <c r="A7590">
        <v>7588</v>
      </c>
      <c r="B7590" t="s">
        <v>738</v>
      </c>
      <c r="C7590">
        <v>0</v>
      </c>
      <c r="D7590" t="s">
        <v>314</v>
      </c>
      <c r="E7590" t="s">
        <v>688</v>
      </c>
      <c r="F7590">
        <v>1.7840723054682799</v>
      </c>
    </row>
    <row r="7591" spans="1:6" hidden="1" x14ac:dyDescent="0.35">
      <c r="A7591">
        <v>7589</v>
      </c>
      <c r="B7591" t="s">
        <v>738</v>
      </c>
      <c r="C7591">
        <v>0</v>
      </c>
      <c r="D7591" t="s">
        <v>314</v>
      </c>
      <c r="E7591" t="s">
        <v>689</v>
      </c>
      <c r="F7591">
        <v>2.8293274478405452</v>
      </c>
    </row>
    <row r="7592" spans="1:6" hidden="1" x14ac:dyDescent="0.35">
      <c r="A7592">
        <v>7590</v>
      </c>
      <c r="B7592" t="s">
        <v>738</v>
      </c>
      <c r="C7592">
        <v>0</v>
      </c>
      <c r="D7592" t="s">
        <v>314</v>
      </c>
      <c r="E7592" t="s">
        <v>690</v>
      </c>
      <c r="F7592">
        <v>1.5264773571451646</v>
      </c>
    </row>
    <row r="7593" spans="1:6" hidden="1" x14ac:dyDescent="0.35">
      <c r="A7593">
        <v>7591</v>
      </c>
      <c r="B7593" t="s">
        <v>738</v>
      </c>
      <c r="C7593">
        <v>0</v>
      </c>
      <c r="D7593" t="s">
        <v>314</v>
      </c>
      <c r="E7593" t="s">
        <v>691</v>
      </c>
      <c r="F7593">
        <v>0.93903747289239237</v>
      </c>
    </row>
    <row r="7594" spans="1:6" hidden="1" x14ac:dyDescent="0.35">
      <c r="A7594">
        <v>7592</v>
      </c>
      <c r="B7594" t="s">
        <v>738</v>
      </c>
      <c r="C7594">
        <v>0</v>
      </c>
      <c r="D7594" t="s">
        <v>314</v>
      </c>
      <c r="E7594" t="s">
        <v>692</v>
      </c>
      <c r="F7594">
        <v>0.29151240033064102</v>
      </c>
    </row>
    <row r="7595" spans="1:6" hidden="1" x14ac:dyDescent="0.35">
      <c r="A7595">
        <v>7593</v>
      </c>
      <c r="B7595" t="s">
        <v>738</v>
      </c>
      <c r="C7595">
        <v>0</v>
      </c>
      <c r="D7595" t="s">
        <v>314</v>
      </c>
      <c r="E7595" t="s">
        <v>693</v>
      </c>
      <c r="F7595">
        <v>1.9055674311624826</v>
      </c>
    </row>
    <row r="7596" spans="1:6" hidden="1" x14ac:dyDescent="0.35">
      <c r="A7596">
        <v>7594</v>
      </c>
      <c r="B7596" t="s">
        <v>738</v>
      </c>
      <c r="C7596">
        <v>0</v>
      </c>
      <c r="D7596" t="s">
        <v>314</v>
      </c>
      <c r="E7596" t="s">
        <v>694</v>
      </c>
      <c r="F7596">
        <v>0.28132360971622988</v>
      </c>
    </row>
    <row r="7597" spans="1:6" hidden="1" x14ac:dyDescent="0.35">
      <c r="A7597">
        <v>7595</v>
      </c>
      <c r="B7597" t="s">
        <v>738</v>
      </c>
      <c r="C7597">
        <v>0</v>
      </c>
      <c r="D7597" t="s">
        <v>314</v>
      </c>
      <c r="E7597" t="s">
        <v>695</v>
      </c>
      <c r="F7597">
        <v>0.36307866323385973</v>
      </c>
    </row>
    <row r="7598" spans="1:6" hidden="1" x14ac:dyDescent="0.35">
      <c r="A7598">
        <v>7596</v>
      </c>
      <c r="B7598" t="s">
        <v>738</v>
      </c>
      <c r="C7598">
        <v>0</v>
      </c>
      <c r="D7598" t="s">
        <v>38</v>
      </c>
      <c r="E7598" t="s">
        <v>696</v>
      </c>
      <c r="F7598">
        <v>18.439813566171168</v>
      </c>
    </row>
    <row r="7599" spans="1:6" hidden="1" x14ac:dyDescent="0.35">
      <c r="A7599">
        <v>7597</v>
      </c>
      <c r="B7599" t="s">
        <v>738</v>
      </c>
      <c r="C7599">
        <v>0</v>
      </c>
      <c r="D7599" t="s">
        <v>38</v>
      </c>
      <c r="E7599" t="s">
        <v>697</v>
      </c>
      <c r="F7599">
        <v>45.928358268425058</v>
      </c>
    </row>
    <row r="7600" spans="1:6" hidden="1" x14ac:dyDescent="0.35">
      <c r="A7600">
        <v>7598</v>
      </c>
      <c r="B7600" t="s">
        <v>738</v>
      </c>
      <c r="C7600">
        <v>0</v>
      </c>
      <c r="D7600" t="s">
        <v>38</v>
      </c>
      <c r="E7600" t="s">
        <v>698</v>
      </c>
      <c r="F7600">
        <v>28.851494615730438</v>
      </c>
    </row>
    <row r="7601" spans="1:6" hidden="1" x14ac:dyDescent="0.35">
      <c r="A7601">
        <v>7599</v>
      </c>
      <c r="B7601" t="s">
        <v>738</v>
      </c>
      <c r="C7601">
        <v>0</v>
      </c>
      <c r="D7601" t="s">
        <v>39</v>
      </c>
      <c r="E7601" t="s">
        <v>699</v>
      </c>
      <c r="F7601">
        <v>4.6150333802183994</v>
      </c>
    </row>
    <row r="7602" spans="1:6" hidden="1" x14ac:dyDescent="0.35">
      <c r="A7602">
        <v>7600</v>
      </c>
      <c r="B7602" t="s">
        <v>738</v>
      </c>
      <c r="C7602">
        <v>0</v>
      </c>
      <c r="D7602">
        <v>0</v>
      </c>
      <c r="E7602" t="s">
        <v>700</v>
      </c>
      <c r="F7602">
        <v>0</v>
      </c>
    </row>
    <row r="7603" spans="1:6" hidden="1" x14ac:dyDescent="0.35">
      <c r="A7603">
        <v>7601</v>
      </c>
      <c r="B7603" t="s">
        <v>739</v>
      </c>
      <c r="C7603">
        <v>0</v>
      </c>
      <c r="D7603" t="s">
        <v>9</v>
      </c>
      <c r="E7603" t="s">
        <v>502</v>
      </c>
      <c r="F7603">
        <v>71.747489483215404</v>
      </c>
    </row>
    <row r="7604" spans="1:6" hidden="1" x14ac:dyDescent="0.35">
      <c r="A7604">
        <v>7602</v>
      </c>
      <c r="B7604" t="s">
        <v>739</v>
      </c>
      <c r="C7604">
        <v>0</v>
      </c>
      <c r="D7604" t="s">
        <v>9</v>
      </c>
      <c r="E7604" t="s">
        <v>503</v>
      </c>
      <c r="F7604">
        <v>57.714634057012169</v>
      </c>
    </row>
    <row r="7605" spans="1:6" hidden="1" x14ac:dyDescent="0.35">
      <c r="A7605">
        <v>7603</v>
      </c>
      <c r="B7605" t="s">
        <v>739</v>
      </c>
      <c r="C7605">
        <v>0</v>
      </c>
      <c r="D7605" t="s">
        <v>9</v>
      </c>
      <c r="E7605" t="s">
        <v>504</v>
      </c>
      <c r="F7605">
        <v>241.41392759920882</v>
      </c>
    </row>
    <row r="7606" spans="1:6" hidden="1" x14ac:dyDescent="0.35">
      <c r="A7606">
        <v>7604</v>
      </c>
      <c r="B7606" t="s">
        <v>739</v>
      </c>
      <c r="C7606">
        <v>0</v>
      </c>
      <c r="D7606" t="s">
        <v>9</v>
      </c>
      <c r="E7606" t="s">
        <v>505</v>
      </c>
      <c r="F7606">
        <v>815.41586609079548</v>
      </c>
    </row>
    <row r="7607" spans="1:6" hidden="1" x14ac:dyDescent="0.35">
      <c r="A7607">
        <v>7605</v>
      </c>
      <c r="B7607" t="s">
        <v>739</v>
      </c>
      <c r="C7607">
        <v>0</v>
      </c>
      <c r="D7607" t="s">
        <v>9</v>
      </c>
      <c r="E7607" t="s">
        <v>506</v>
      </c>
      <c r="F7607">
        <v>139.36461961285011</v>
      </c>
    </row>
    <row r="7608" spans="1:6" hidden="1" x14ac:dyDescent="0.35">
      <c r="A7608">
        <v>7606</v>
      </c>
      <c r="B7608" t="s">
        <v>739</v>
      </c>
      <c r="C7608">
        <v>0</v>
      </c>
      <c r="D7608" t="s">
        <v>9</v>
      </c>
      <c r="E7608" t="s">
        <v>507</v>
      </c>
      <c r="F7608">
        <v>21.938469506645738</v>
      </c>
    </row>
    <row r="7609" spans="1:6" hidden="1" x14ac:dyDescent="0.35">
      <c r="A7609">
        <v>7607</v>
      </c>
      <c r="B7609" t="s">
        <v>739</v>
      </c>
      <c r="C7609">
        <v>0</v>
      </c>
      <c r="D7609" t="s">
        <v>9</v>
      </c>
      <c r="E7609" t="s">
        <v>508</v>
      </c>
      <c r="F7609">
        <v>16.836029591936406</v>
      </c>
    </row>
    <row r="7610" spans="1:6" hidden="1" x14ac:dyDescent="0.35">
      <c r="A7610">
        <v>7608</v>
      </c>
      <c r="B7610" t="s">
        <v>739</v>
      </c>
      <c r="C7610">
        <v>0</v>
      </c>
      <c r="D7610" t="s">
        <v>9</v>
      </c>
      <c r="E7610" t="s">
        <v>509</v>
      </c>
      <c r="F7610">
        <v>133.26914833781998</v>
      </c>
    </row>
    <row r="7611" spans="1:6" hidden="1" x14ac:dyDescent="0.35">
      <c r="A7611">
        <v>7609</v>
      </c>
      <c r="B7611" t="s">
        <v>739</v>
      </c>
      <c r="C7611">
        <v>0</v>
      </c>
      <c r="D7611" t="s">
        <v>9</v>
      </c>
      <c r="E7611" t="s">
        <v>510</v>
      </c>
      <c r="F7611">
        <v>248.04708559098998</v>
      </c>
    </row>
    <row r="7612" spans="1:6" hidden="1" x14ac:dyDescent="0.35">
      <c r="A7612">
        <v>7610</v>
      </c>
      <c r="B7612" t="s">
        <v>739</v>
      </c>
      <c r="C7612">
        <v>0</v>
      </c>
      <c r="D7612" t="s">
        <v>9</v>
      </c>
      <c r="E7612" t="s">
        <v>511</v>
      </c>
      <c r="F7612">
        <v>46.757680291841027</v>
      </c>
    </row>
    <row r="7613" spans="1:6" hidden="1" x14ac:dyDescent="0.35">
      <c r="A7613">
        <v>7611</v>
      </c>
      <c r="B7613" t="s">
        <v>739</v>
      </c>
      <c r="C7613">
        <v>0</v>
      </c>
      <c r="D7613" t="s">
        <v>9</v>
      </c>
      <c r="E7613" t="s">
        <v>512</v>
      </c>
      <c r="F7613">
        <v>103.44642462511888</v>
      </c>
    </row>
    <row r="7614" spans="1:6" hidden="1" x14ac:dyDescent="0.35">
      <c r="A7614">
        <v>7612</v>
      </c>
      <c r="B7614" t="s">
        <v>739</v>
      </c>
      <c r="C7614">
        <v>0</v>
      </c>
      <c r="D7614" t="s">
        <v>9</v>
      </c>
      <c r="E7614" t="s">
        <v>513</v>
      </c>
      <c r="F7614">
        <v>38.111473305523674</v>
      </c>
    </row>
    <row r="7615" spans="1:6" hidden="1" x14ac:dyDescent="0.35">
      <c r="A7615">
        <v>7613</v>
      </c>
      <c r="B7615" t="s">
        <v>739</v>
      </c>
      <c r="C7615">
        <v>0</v>
      </c>
      <c r="D7615" t="s">
        <v>9</v>
      </c>
      <c r="E7615" t="s">
        <v>514</v>
      </c>
      <c r="F7615">
        <v>22.357755211844839</v>
      </c>
    </row>
    <row r="7616" spans="1:6" hidden="1" x14ac:dyDescent="0.35">
      <c r="A7616">
        <v>7614</v>
      </c>
      <c r="B7616" t="s">
        <v>739</v>
      </c>
      <c r="C7616">
        <v>0</v>
      </c>
      <c r="D7616" t="s">
        <v>9</v>
      </c>
      <c r="E7616" t="s">
        <v>515</v>
      </c>
      <c r="F7616">
        <v>102.4018095352649</v>
      </c>
    </row>
    <row r="7617" spans="1:6" hidden="1" x14ac:dyDescent="0.35">
      <c r="A7617">
        <v>7615</v>
      </c>
      <c r="B7617" t="s">
        <v>739</v>
      </c>
      <c r="C7617">
        <v>0</v>
      </c>
      <c r="D7617" t="s">
        <v>9</v>
      </c>
      <c r="E7617" t="s">
        <v>516</v>
      </c>
      <c r="F7617">
        <v>3.8968518437291491</v>
      </c>
    </row>
    <row r="7618" spans="1:6" hidden="1" x14ac:dyDescent="0.35">
      <c r="A7618">
        <v>7616</v>
      </c>
      <c r="B7618" t="s">
        <v>739</v>
      </c>
      <c r="C7618">
        <v>0</v>
      </c>
      <c r="D7618" t="s">
        <v>9</v>
      </c>
      <c r="E7618" t="s">
        <v>517</v>
      </c>
      <c r="F7618">
        <v>0</v>
      </c>
    </row>
    <row r="7619" spans="1:6" hidden="1" x14ac:dyDescent="0.35">
      <c r="A7619">
        <v>7617</v>
      </c>
      <c r="B7619" t="s">
        <v>739</v>
      </c>
      <c r="C7619">
        <v>0</v>
      </c>
      <c r="D7619" t="s">
        <v>9</v>
      </c>
      <c r="E7619" t="s">
        <v>518</v>
      </c>
      <c r="F7619">
        <v>0</v>
      </c>
    </row>
    <row r="7620" spans="1:6" hidden="1" x14ac:dyDescent="0.35">
      <c r="A7620">
        <v>7618</v>
      </c>
      <c r="B7620" t="s">
        <v>739</v>
      </c>
      <c r="C7620">
        <v>0</v>
      </c>
      <c r="D7620" t="s">
        <v>9</v>
      </c>
      <c r="E7620" t="s">
        <v>519</v>
      </c>
      <c r="F7620">
        <v>51.229444256173643</v>
      </c>
    </row>
    <row r="7621" spans="1:6" hidden="1" x14ac:dyDescent="0.35">
      <c r="A7621">
        <v>7619</v>
      </c>
      <c r="B7621" t="s">
        <v>739</v>
      </c>
      <c r="C7621">
        <v>0</v>
      </c>
      <c r="D7621" t="s">
        <v>9</v>
      </c>
      <c r="E7621" t="s">
        <v>520</v>
      </c>
      <c r="F7621">
        <v>27.028237809904262</v>
      </c>
    </row>
    <row r="7622" spans="1:6" hidden="1" x14ac:dyDescent="0.35">
      <c r="A7622">
        <v>7620</v>
      </c>
      <c r="B7622" t="s">
        <v>739</v>
      </c>
      <c r="C7622">
        <v>0</v>
      </c>
      <c r="D7622" t="s">
        <v>106</v>
      </c>
      <c r="E7622" t="s">
        <v>521</v>
      </c>
      <c r="F7622">
        <v>7.5482235948915413E-2</v>
      </c>
    </row>
    <row r="7623" spans="1:6" hidden="1" x14ac:dyDescent="0.35">
      <c r="A7623">
        <v>7621</v>
      </c>
      <c r="B7623" t="s">
        <v>739</v>
      </c>
      <c r="C7623">
        <v>0</v>
      </c>
      <c r="D7623" t="s">
        <v>106</v>
      </c>
      <c r="E7623" t="s">
        <v>522</v>
      </c>
      <c r="F7623">
        <v>9.9180947464385376</v>
      </c>
    </row>
    <row r="7624" spans="1:6" hidden="1" x14ac:dyDescent="0.35">
      <c r="A7624">
        <v>7622</v>
      </c>
      <c r="B7624" t="s">
        <v>739</v>
      </c>
      <c r="C7624">
        <v>0</v>
      </c>
      <c r="D7624" t="s">
        <v>106</v>
      </c>
      <c r="E7624" t="s">
        <v>523</v>
      </c>
      <c r="F7624">
        <v>3.9610805396537017</v>
      </c>
    </row>
    <row r="7625" spans="1:6" hidden="1" x14ac:dyDescent="0.35">
      <c r="A7625">
        <v>7623</v>
      </c>
      <c r="B7625" t="s">
        <v>739</v>
      </c>
      <c r="C7625">
        <v>0</v>
      </c>
      <c r="D7625" t="s">
        <v>106</v>
      </c>
      <c r="E7625" t="s">
        <v>524</v>
      </c>
      <c r="F7625">
        <v>3.2811235121795491E-3</v>
      </c>
    </row>
    <row r="7626" spans="1:6" hidden="1" x14ac:dyDescent="0.35">
      <c r="A7626">
        <v>7624</v>
      </c>
      <c r="B7626" t="s">
        <v>739</v>
      </c>
      <c r="C7626">
        <v>0</v>
      </c>
      <c r="D7626" t="s">
        <v>106</v>
      </c>
      <c r="E7626" t="s">
        <v>525</v>
      </c>
      <c r="F7626">
        <v>0.60452962685407063</v>
      </c>
    </row>
    <row r="7627" spans="1:6" hidden="1" x14ac:dyDescent="0.35">
      <c r="A7627">
        <v>7625</v>
      </c>
      <c r="B7627" t="s">
        <v>739</v>
      </c>
      <c r="C7627">
        <v>0</v>
      </c>
      <c r="D7627" t="s">
        <v>106</v>
      </c>
      <c r="E7627" t="s">
        <v>526</v>
      </c>
      <c r="F7627">
        <v>0.10933881605683415</v>
      </c>
    </row>
    <row r="7628" spans="1:6" hidden="1" x14ac:dyDescent="0.35">
      <c r="A7628">
        <v>7626</v>
      </c>
      <c r="B7628" t="s">
        <v>739</v>
      </c>
      <c r="C7628">
        <v>0</v>
      </c>
      <c r="D7628" t="s">
        <v>106</v>
      </c>
      <c r="E7628" t="s">
        <v>527</v>
      </c>
      <c r="F7628">
        <v>3.8066433361941182E-2</v>
      </c>
    </row>
    <row r="7629" spans="1:6" hidden="1" x14ac:dyDescent="0.35">
      <c r="A7629">
        <v>7627</v>
      </c>
      <c r="B7629" t="s">
        <v>739</v>
      </c>
      <c r="C7629">
        <v>0</v>
      </c>
      <c r="D7629" t="s">
        <v>106</v>
      </c>
      <c r="E7629" t="s">
        <v>528</v>
      </c>
      <c r="F7629">
        <v>4.4841104165841437E-2</v>
      </c>
    </row>
    <row r="7630" spans="1:6" hidden="1" x14ac:dyDescent="0.35">
      <c r="A7630">
        <v>7628</v>
      </c>
      <c r="B7630" t="s">
        <v>739</v>
      </c>
      <c r="C7630">
        <v>0</v>
      </c>
      <c r="D7630" t="s">
        <v>105</v>
      </c>
      <c r="E7630" t="s">
        <v>529</v>
      </c>
      <c r="F7630">
        <v>242.96015902026349</v>
      </c>
    </row>
    <row r="7631" spans="1:6" hidden="1" x14ac:dyDescent="0.35">
      <c r="A7631">
        <v>7629</v>
      </c>
      <c r="B7631" t="s">
        <v>739</v>
      </c>
      <c r="C7631">
        <v>0</v>
      </c>
      <c r="D7631" t="s">
        <v>105</v>
      </c>
      <c r="E7631" t="s">
        <v>530</v>
      </c>
      <c r="F7631">
        <v>7.3485523939351278</v>
      </c>
    </row>
    <row r="7632" spans="1:6" hidden="1" x14ac:dyDescent="0.35">
      <c r="A7632">
        <v>7630</v>
      </c>
      <c r="B7632" t="s">
        <v>739</v>
      </c>
      <c r="C7632">
        <v>0</v>
      </c>
      <c r="D7632" t="s">
        <v>105</v>
      </c>
      <c r="E7632" t="s">
        <v>531</v>
      </c>
      <c r="F7632">
        <v>11.285182015286049</v>
      </c>
    </row>
    <row r="7633" spans="1:6" hidden="1" x14ac:dyDescent="0.35">
      <c r="A7633">
        <v>7631</v>
      </c>
      <c r="B7633" t="s">
        <v>739</v>
      </c>
      <c r="C7633">
        <v>0</v>
      </c>
      <c r="D7633" t="s">
        <v>105</v>
      </c>
      <c r="E7633" t="s">
        <v>532</v>
      </c>
      <c r="F7633">
        <v>9.1629786801134205</v>
      </c>
    </row>
    <row r="7634" spans="1:6" hidden="1" x14ac:dyDescent="0.35">
      <c r="A7634">
        <v>7632</v>
      </c>
      <c r="B7634" t="s">
        <v>739</v>
      </c>
      <c r="C7634">
        <v>0</v>
      </c>
      <c r="D7634" t="s">
        <v>10</v>
      </c>
      <c r="E7634" t="s">
        <v>533</v>
      </c>
      <c r="F7634">
        <v>1.6892474743798864</v>
      </c>
    </row>
    <row r="7635" spans="1:6" hidden="1" x14ac:dyDescent="0.35">
      <c r="A7635">
        <v>7633</v>
      </c>
      <c r="B7635" t="s">
        <v>739</v>
      </c>
      <c r="C7635">
        <v>0</v>
      </c>
      <c r="D7635" t="s">
        <v>10</v>
      </c>
      <c r="E7635" t="s">
        <v>534</v>
      </c>
      <c r="F7635">
        <v>7.5836282249883196</v>
      </c>
    </row>
    <row r="7636" spans="1:6" hidden="1" x14ac:dyDescent="0.35">
      <c r="A7636">
        <v>7634</v>
      </c>
      <c r="B7636" t="s">
        <v>739</v>
      </c>
      <c r="C7636">
        <v>0</v>
      </c>
      <c r="D7636" t="s">
        <v>10</v>
      </c>
      <c r="E7636" t="s">
        <v>535</v>
      </c>
      <c r="F7636">
        <v>306.33919625778532</v>
      </c>
    </row>
    <row r="7637" spans="1:6" hidden="1" x14ac:dyDescent="0.35">
      <c r="A7637">
        <v>7635</v>
      </c>
      <c r="B7637" t="s">
        <v>739</v>
      </c>
      <c r="C7637">
        <v>0</v>
      </c>
      <c r="D7637" t="s">
        <v>10</v>
      </c>
      <c r="E7637" t="s">
        <v>536</v>
      </c>
      <c r="F7637">
        <v>37.775643653730143</v>
      </c>
    </row>
    <row r="7638" spans="1:6" hidden="1" x14ac:dyDescent="0.35">
      <c r="A7638">
        <v>7636</v>
      </c>
      <c r="B7638" t="s">
        <v>739</v>
      </c>
      <c r="C7638">
        <v>0</v>
      </c>
      <c r="D7638" t="s">
        <v>10</v>
      </c>
      <c r="E7638" t="s">
        <v>537</v>
      </c>
      <c r="F7638">
        <v>3.8159676874284165</v>
      </c>
    </row>
    <row r="7639" spans="1:6" hidden="1" x14ac:dyDescent="0.35">
      <c r="A7639">
        <v>7637</v>
      </c>
      <c r="B7639" t="s">
        <v>739</v>
      </c>
      <c r="C7639">
        <v>0</v>
      </c>
      <c r="D7639" t="s">
        <v>10</v>
      </c>
      <c r="E7639" t="s">
        <v>538</v>
      </c>
      <c r="F7639">
        <v>8.9704274442931169</v>
      </c>
    </row>
    <row r="7640" spans="1:6" hidden="1" x14ac:dyDescent="0.35">
      <c r="A7640">
        <v>7638</v>
      </c>
      <c r="B7640" t="s">
        <v>739</v>
      </c>
      <c r="C7640">
        <v>0</v>
      </c>
      <c r="D7640" t="s">
        <v>10</v>
      </c>
      <c r="E7640" t="s">
        <v>539</v>
      </c>
      <c r="F7640">
        <v>26.145385969049464</v>
      </c>
    </row>
    <row r="7641" spans="1:6" hidden="1" x14ac:dyDescent="0.35">
      <c r="A7641">
        <v>7639</v>
      </c>
      <c r="B7641" t="s">
        <v>739</v>
      </c>
      <c r="C7641">
        <v>0</v>
      </c>
      <c r="D7641" t="s">
        <v>10</v>
      </c>
      <c r="E7641" t="s">
        <v>540</v>
      </c>
      <c r="F7641">
        <v>27.792091091985107</v>
      </c>
    </row>
    <row r="7642" spans="1:6" hidden="1" x14ac:dyDescent="0.35">
      <c r="A7642">
        <v>7640</v>
      </c>
      <c r="B7642" t="s">
        <v>739</v>
      </c>
      <c r="C7642">
        <v>0</v>
      </c>
      <c r="D7642" t="s">
        <v>10</v>
      </c>
      <c r="E7642" t="s">
        <v>541</v>
      </c>
      <c r="F7642">
        <v>4.1557202915633074</v>
      </c>
    </row>
    <row r="7643" spans="1:6" hidden="1" x14ac:dyDescent="0.35">
      <c r="A7643">
        <v>7641</v>
      </c>
      <c r="B7643" t="s">
        <v>739</v>
      </c>
      <c r="C7643">
        <v>0</v>
      </c>
      <c r="D7643" t="s">
        <v>10</v>
      </c>
      <c r="E7643" t="s">
        <v>542</v>
      </c>
      <c r="F7643">
        <v>96.631674972404085</v>
      </c>
    </row>
    <row r="7644" spans="1:6" hidden="1" x14ac:dyDescent="0.35">
      <c r="A7644">
        <v>7642</v>
      </c>
      <c r="B7644" t="s">
        <v>739</v>
      </c>
      <c r="C7644">
        <v>0</v>
      </c>
      <c r="D7644" t="s">
        <v>10</v>
      </c>
      <c r="E7644" t="s">
        <v>543</v>
      </c>
      <c r="F7644">
        <v>4.4646320736880769</v>
      </c>
    </row>
    <row r="7645" spans="1:6" hidden="1" x14ac:dyDescent="0.35">
      <c r="A7645">
        <v>7643</v>
      </c>
      <c r="B7645" t="s">
        <v>739</v>
      </c>
      <c r="C7645">
        <v>0</v>
      </c>
      <c r="D7645" t="s">
        <v>12</v>
      </c>
      <c r="E7645" t="s">
        <v>544</v>
      </c>
      <c r="F7645">
        <v>28.272500396903656</v>
      </c>
    </row>
    <row r="7646" spans="1:6" hidden="1" x14ac:dyDescent="0.35">
      <c r="A7646">
        <v>7644</v>
      </c>
      <c r="B7646" t="s">
        <v>739</v>
      </c>
      <c r="C7646">
        <v>0</v>
      </c>
      <c r="D7646" t="s">
        <v>12</v>
      </c>
      <c r="E7646" t="s">
        <v>545</v>
      </c>
      <c r="F7646">
        <v>36.984259445872247</v>
      </c>
    </row>
    <row r="7647" spans="1:6" hidden="1" x14ac:dyDescent="0.35">
      <c r="A7647">
        <v>7645</v>
      </c>
      <c r="B7647" t="s">
        <v>739</v>
      </c>
      <c r="C7647">
        <v>0</v>
      </c>
      <c r="D7647" t="s">
        <v>12</v>
      </c>
      <c r="E7647" t="s">
        <v>546</v>
      </c>
      <c r="F7647">
        <v>37.801506379443268</v>
      </c>
    </row>
    <row r="7648" spans="1:6" hidden="1" x14ac:dyDescent="0.35">
      <c r="A7648">
        <v>7646</v>
      </c>
      <c r="B7648" t="s">
        <v>739</v>
      </c>
      <c r="C7648">
        <v>0</v>
      </c>
      <c r="D7648" t="s">
        <v>12</v>
      </c>
      <c r="E7648" t="s">
        <v>547</v>
      </c>
      <c r="F7648">
        <v>53.191438733706107</v>
      </c>
    </row>
    <row r="7649" spans="1:6" hidden="1" x14ac:dyDescent="0.35">
      <c r="A7649">
        <v>7647</v>
      </c>
      <c r="B7649" t="s">
        <v>739</v>
      </c>
      <c r="C7649">
        <v>0</v>
      </c>
      <c r="D7649" t="s">
        <v>12</v>
      </c>
      <c r="E7649" t="s">
        <v>548</v>
      </c>
      <c r="F7649">
        <v>59.925503531843724</v>
      </c>
    </row>
    <row r="7650" spans="1:6" hidden="1" x14ac:dyDescent="0.35">
      <c r="A7650">
        <v>7648</v>
      </c>
      <c r="B7650" t="s">
        <v>739</v>
      </c>
      <c r="C7650">
        <v>0</v>
      </c>
      <c r="D7650" t="s">
        <v>12</v>
      </c>
      <c r="E7650" t="s">
        <v>549</v>
      </c>
      <c r="F7650">
        <v>54.399217112439125</v>
      </c>
    </row>
    <row r="7651" spans="1:6" hidden="1" x14ac:dyDescent="0.35">
      <c r="A7651">
        <v>7649</v>
      </c>
      <c r="B7651" t="s">
        <v>739</v>
      </c>
      <c r="C7651">
        <v>0</v>
      </c>
      <c r="D7651" t="s">
        <v>12</v>
      </c>
      <c r="E7651" t="s">
        <v>550</v>
      </c>
      <c r="F7651">
        <v>26.213566307554458</v>
      </c>
    </row>
    <row r="7652" spans="1:6" hidden="1" x14ac:dyDescent="0.35">
      <c r="A7652">
        <v>7650</v>
      </c>
      <c r="B7652" t="s">
        <v>739</v>
      </c>
      <c r="C7652">
        <v>0</v>
      </c>
      <c r="D7652" t="s">
        <v>12</v>
      </c>
      <c r="E7652" t="s">
        <v>551</v>
      </c>
      <c r="F7652">
        <v>9.7759582459564847</v>
      </c>
    </row>
    <row r="7653" spans="1:6" hidden="1" x14ac:dyDescent="0.35">
      <c r="A7653">
        <v>7651</v>
      </c>
      <c r="B7653" t="s">
        <v>739</v>
      </c>
      <c r="C7653">
        <v>0</v>
      </c>
      <c r="D7653" t="s">
        <v>12</v>
      </c>
      <c r="E7653" t="s">
        <v>552</v>
      </c>
      <c r="F7653">
        <v>365.42642909144797</v>
      </c>
    </row>
    <row r="7654" spans="1:6" hidden="1" x14ac:dyDescent="0.35">
      <c r="A7654">
        <v>7652</v>
      </c>
      <c r="B7654" t="s">
        <v>739</v>
      </c>
      <c r="C7654">
        <v>0</v>
      </c>
      <c r="D7654" t="s">
        <v>12</v>
      </c>
      <c r="E7654" t="s">
        <v>553</v>
      </c>
      <c r="F7654">
        <v>275.65349752208635</v>
      </c>
    </row>
    <row r="7655" spans="1:6" hidden="1" x14ac:dyDescent="0.35">
      <c r="A7655">
        <v>7653</v>
      </c>
      <c r="B7655" t="s">
        <v>739</v>
      </c>
      <c r="C7655">
        <v>0</v>
      </c>
      <c r="D7655" t="s">
        <v>12</v>
      </c>
      <c r="E7655" t="s">
        <v>554</v>
      </c>
      <c r="F7655">
        <v>88.729882212671967</v>
      </c>
    </row>
    <row r="7656" spans="1:6" hidden="1" x14ac:dyDescent="0.35">
      <c r="A7656">
        <v>7654</v>
      </c>
      <c r="B7656" t="s">
        <v>739</v>
      </c>
      <c r="C7656">
        <v>0</v>
      </c>
      <c r="D7656" t="s">
        <v>12</v>
      </c>
      <c r="E7656" t="s">
        <v>555</v>
      </c>
      <c r="F7656">
        <v>37.197001678301184</v>
      </c>
    </row>
    <row r="7657" spans="1:6" hidden="1" x14ac:dyDescent="0.35">
      <c r="A7657">
        <v>7655</v>
      </c>
      <c r="B7657" t="s">
        <v>739</v>
      </c>
      <c r="C7657">
        <v>0</v>
      </c>
      <c r="D7657" t="s">
        <v>13</v>
      </c>
      <c r="E7657" t="s">
        <v>556</v>
      </c>
      <c r="F7657">
        <v>57.909186118436907</v>
      </c>
    </row>
    <row r="7658" spans="1:6" hidden="1" x14ac:dyDescent="0.35">
      <c r="A7658">
        <v>7656</v>
      </c>
      <c r="B7658" t="s">
        <v>739</v>
      </c>
      <c r="C7658">
        <v>0</v>
      </c>
      <c r="D7658" t="s">
        <v>13</v>
      </c>
      <c r="E7658" t="s">
        <v>557</v>
      </c>
      <c r="F7658">
        <v>89.51266306732002</v>
      </c>
    </row>
    <row r="7659" spans="1:6" hidden="1" x14ac:dyDescent="0.35">
      <c r="A7659">
        <v>7657</v>
      </c>
      <c r="B7659" t="s">
        <v>739</v>
      </c>
      <c r="C7659">
        <v>0</v>
      </c>
      <c r="D7659" t="s">
        <v>13</v>
      </c>
      <c r="E7659" t="s">
        <v>558</v>
      </c>
      <c r="F7659">
        <v>41.206612677325396</v>
      </c>
    </row>
    <row r="7660" spans="1:6" hidden="1" x14ac:dyDescent="0.35">
      <c r="A7660">
        <v>7658</v>
      </c>
      <c r="B7660" t="s">
        <v>739</v>
      </c>
      <c r="C7660">
        <v>0</v>
      </c>
      <c r="D7660" t="s">
        <v>14</v>
      </c>
      <c r="E7660" t="s">
        <v>559</v>
      </c>
      <c r="F7660">
        <v>31.152545168395619</v>
      </c>
    </row>
    <row r="7661" spans="1:6" hidden="1" x14ac:dyDescent="0.35">
      <c r="A7661">
        <v>7659</v>
      </c>
      <c r="B7661" t="s">
        <v>739</v>
      </c>
      <c r="C7661">
        <v>0</v>
      </c>
      <c r="D7661" t="s">
        <v>14</v>
      </c>
      <c r="E7661" t="s">
        <v>560</v>
      </c>
      <c r="F7661">
        <v>0</v>
      </c>
    </row>
    <row r="7662" spans="1:6" hidden="1" x14ac:dyDescent="0.35">
      <c r="A7662">
        <v>7660</v>
      </c>
      <c r="B7662" t="s">
        <v>739</v>
      </c>
      <c r="C7662">
        <v>0</v>
      </c>
      <c r="D7662" t="s">
        <v>15</v>
      </c>
      <c r="E7662" t="s">
        <v>561</v>
      </c>
      <c r="F7662">
        <v>4.4719233353346706</v>
      </c>
    </row>
    <row r="7663" spans="1:6" hidden="1" x14ac:dyDescent="0.35">
      <c r="A7663">
        <v>7661</v>
      </c>
      <c r="B7663" t="s">
        <v>739</v>
      </c>
      <c r="C7663">
        <v>0</v>
      </c>
      <c r="D7663" t="s">
        <v>15</v>
      </c>
      <c r="E7663" t="s">
        <v>562</v>
      </c>
      <c r="F7663">
        <v>0</v>
      </c>
    </row>
    <row r="7664" spans="1:6" hidden="1" x14ac:dyDescent="0.35">
      <c r="A7664">
        <v>7662</v>
      </c>
      <c r="B7664" t="s">
        <v>739</v>
      </c>
      <c r="C7664">
        <v>0</v>
      </c>
      <c r="D7664" t="s">
        <v>15</v>
      </c>
      <c r="E7664" t="s">
        <v>563</v>
      </c>
      <c r="F7664">
        <v>45.69016494351844</v>
      </c>
    </row>
    <row r="7665" spans="1:6" hidden="1" x14ac:dyDescent="0.35">
      <c r="A7665">
        <v>7663</v>
      </c>
      <c r="B7665" t="s">
        <v>739</v>
      </c>
      <c r="C7665">
        <v>0</v>
      </c>
      <c r="D7665" t="s">
        <v>15</v>
      </c>
      <c r="E7665" t="s">
        <v>564</v>
      </c>
      <c r="F7665">
        <v>76.934109441407912</v>
      </c>
    </row>
    <row r="7666" spans="1:6" hidden="1" x14ac:dyDescent="0.35">
      <c r="A7666">
        <v>7664</v>
      </c>
      <c r="B7666" t="s">
        <v>739</v>
      </c>
      <c r="C7666">
        <v>0</v>
      </c>
      <c r="D7666" t="s">
        <v>16</v>
      </c>
      <c r="E7666" t="s">
        <v>565</v>
      </c>
      <c r="F7666">
        <v>7.146787192858338</v>
      </c>
    </row>
    <row r="7667" spans="1:6" hidden="1" x14ac:dyDescent="0.35">
      <c r="A7667">
        <v>7665</v>
      </c>
      <c r="B7667" t="s">
        <v>739</v>
      </c>
      <c r="C7667">
        <v>0</v>
      </c>
      <c r="D7667" t="s">
        <v>16</v>
      </c>
      <c r="E7667" t="s">
        <v>566</v>
      </c>
      <c r="F7667">
        <v>4.8514252657027171E-3</v>
      </c>
    </row>
    <row r="7668" spans="1:6" hidden="1" x14ac:dyDescent="0.35">
      <c r="A7668">
        <v>7666</v>
      </c>
      <c r="B7668" t="s">
        <v>739</v>
      </c>
      <c r="C7668">
        <v>0</v>
      </c>
      <c r="D7668" t="s">
        <v>16</v>
      </c>
      <c r="E7668" t="s">
        <v>567</v>
      </c>
      <c r="F7668">
        <v>6.3955568587823877E-2</v>
      </c>
    </row>
    <row r="7669" spans="1:6" hidden="1" x14ac:dyDescent="0.35">
      <c r="A7669">
        <v>7667</v>
      </c>
      <c r="B7669" t="s">
        <v>739</v>
      </c>
      <c r="C7669">
        <v>0</v>
      </c>
      <c r="D7669" t="s">
        <v>16</v>
      </c>
      <c r="E7669" t="s">
        <v>568</v>
      </c>
      <c r="F7669">
        <v>38.938840899927122</v>
      </c>
    </row>
    <row r="7670" spans="1:6" hidden="1" x14ac:dyDescent="0.35">
      <c r="A7670">
        <v>7668</v>
      </c>
      <c r="B7670" t="s">
        <v>739</v>
      </c>
      <c r="C7670">
        <v>0</v>
      </c>
      <c r="D7670" t="s">
        <v>16</v>
      </c>
      <c r="E7670" t="s">
        <v>569</v>
      </c>
      <c r="F7670">
        <v>0.20589490777470129</v>
      </c>
    </row>
    <row r="7671" spans="1:6" hidden="1" x14ac:dyDescent="0.35">
      <c r="A7671">
        <v>7669</v>
      </c>
      <c r="B7671" t="s">
        <v>739</v>
      </c>
      <c r="C7671">
        <v>0</v>
      </c>
      <c r="D7671" t="s">
        <v>16</v>
      </c>
      <c r="E7671" t="s">
        <v>570</v>
      </c>
      <c r="F7671">
        <v>0.26628612003899943</v>
      </c>
    </row>
    <row r="7672" spans="1:6" hidden="1" x14ac:dyDescent="0.35">
      <c r="A7672">
        <v>7670</v>
      </c>
      <c r="B7672" t="s">
        <v>739</v>
      </c>
      <c r="C7672">
        <v>0</v>
      </c>
      <c r="D7672" t="s">
        <v>16</v>
      </c>
      <c r="E7672" t="s">
        <v>571</v>
      </c>
      <c r="F7672">
        <v>10.163776480179907</v>
      </c>
    </row>
    <row r="7673" spans="1:6" hidden="1" x14ac:dyDescent="0.35">
      <c r="A7673">
        <v>7671</v>
      </c>
      <c r="B7673" t="s">
        <v>739</v>
      </c>
      <c r="C7673">
        <v>0</v>
      </c>
      <c r="D7673" t="s">
        <v>16</v>
      </c>
      <c r="E7673" t="s">
        <v>572</v>
      </c>
      <c r="F7673">
        <v>10.500147521147449</v>
      </c>
    </row>
    <row r="7674" spans="1:6" hidden="1" x14ac:dyDescent="0.35">
      <c r="A7674">
        <v>7672</v>
      </c>
      <c r="B7674" t="s">
        <v>739</v>
      </c>
      <c r="C7674">
        <v>0</v>
      </c>
      <c r="D7674" t="s">
        <v>16</v>
      </c>
      <c r="E7674" t="s">
        <v>573</v>
      </c>
      <c r="F7674">
        <v>21.460720944521238</v>
      </c>
    </row>
    <row r="7675" spans="1:6" hidden="1" x14ac:dyDescent="0.35">
      <c r="A7675">
        <v>7673</v>
      </c>
      <c r="B7675" t="s">
        <v>739</v>
      </c>
      <c r="C7675">
        <v>0</v>
      </c>
      <c r="D7675" t="s">
        <v>16</v>
      </c>
      <c r="E7675" t="s">
        <v>574</v>
      </c>
      <c r="F7675">
        <v>6.8060299266193471</v>
      </c>
    </row>
    <row r="7676" spans="1:6" hidden="1" x14ac:dyDescent="0.35">
      <c r="A7676">
        <v>7674</v>
      </c>
      <c r="B7676" t="s">
        <v>739</v>
      </c>
      <c r="C7676">
        <v>0</v>
      </c>
      <c r="D7676" t="s">
        <v>16</v>
      </c>
      <c r="E7676" t="s">
        <v>575</v>
      </c>
      <c r="F7676">
        <v>0.53902531222474148</v>
      </c>
    </row>
    <row r="7677" spans="1:6" hidden="1" x14ac:dyDescent="0.35">
      <c r="A7677">
        <v>7675</v>
      </c>
      <c r="B7677" t="s">
        <v>739</v>
      </c>
      <c r="C7677">
        <v>0</v>
      </c>
      <c r="D7677" t="s">
        <v>16</v>
      </c>
      <c r="E7677" t="s">
        <v>576</v>
      </c>
      <c r="F7677">
        <v>10.75767839368325</v>
      </c>
    </row>
    <row r="7678" spans="1:6" hidden="1" x14ac:dyDescent="0.35">
      <c r="A7678">
        <v>7676</v>
      </c>
      <c r="B7678" t="s">
        <v>739</v>
      </c>
      <c r="C7678">
        <v>0</v>
      </c>
      <c r="D7678" t="s">
        <v>16</v>
      </c>
      <c r="E7678" t="s">
        <v>577</v>
      </c>
      <c r="F7678">
        <v>0.82299738163292069</v>
      </c>
    </row>
    <row r="7679" spans="1:6" hidden="1" x14ac:dyDescent="0.35">
      <c r="A7679">
        <v>7677</v>
      </c>
      <c r="B7679" t="s">
        <v>739</v>
      </c>
      <c r="C7679">
        <v>0</v>
      </c>
      <c r="D7679" t="s">
        <v>16</v>
      </c>
      <c r="E7679" t="s">
        <v>578</v>
      </c>
      <c r="F7679">
        <v>1.1309229743388192</v>
      </c>
    </row>
    <row r="7680" spans="1:6" hidden="1" x14ac:dyDescent="0.35">
      <c r="A7680">
        <v>7678</v>
      </c>
      <c r="B7680" t="s">
        <v>739</v>
      </c>
      <c r="C7680">
        <v>0</v>
      </c>
      <c r="D7680" t="s">
        <v>16</v>
      </c>
      <c r="E7680" t="s">
        <v>579</v>
      </c>
      <c r="F7680">
        <v>3.1224692189757999</v>
      </c>
    </row>
    <row r="7681" spans="1:6" hidden="1" x14ac:dyDescent="0.35">
      <c r="A7681">
        <v>7679</v>
      </c>
      <c r="B7681" t="s">
        <v>739</v>
      </c>
      <c r="C7681">
        <v>0</v>
      </c>
      <c r="D7681" t="s">
        <v>16</v>
      </c>
      <c r="E7681" t="s">
        <v>580</v>
      </c>
      <c r="F7681">
        <v>0.41321315844985612</v>
      </c>
    </row>
    <row r="7682" spans="1:6" hidden="1" x14ac:dyDescent="0.35">
      <c r="A7682">
        <v>7680</v>
      </c>
      <c r="B7682" t="s">
        <v>739</v>
      </c>
      <c r="C7682">
        <v>0</v>
      </c>
      <c r="D7682" t="s">
        <v>16</v>
      </c>
      <c r="E7682" t="s">
        <v>581</v>
      </c>
      <c r="F7682">
        <v>4.7272666813087119</v>
      </c>
    </row>
    <row r="7683" spans="1:6" hidden="1" x14ac:dyDescent="0.35">
      <c r="A7683">
        <v>7681</v>
      </c>
      <c r="B7683" t="s">
        <v>739</v>
      </c>
      <c r="C7683">
        <v>0</v>
      </c>
      <c r="D7683" t="s">
        <v>16</v>
      </c>
      <c r="E7683" t="s">
        <v>582</v>
      </c>
      <c r="F7683">
        <v>0.88207041011366838</v>
      </c>
    </row>
    <row r="7684" spans="1:6" hidden="1" x14ac:dyDescent="0.35">
      <c r="A7684">
        <v>7682</v>
      </c>
      <c r="B7684" t="s">
        <v>739</v>
      </c>
      <c r="C7684">
        <v>0</v>
      </c>
      <c r="D7684" t="s">
        <v>16</v>
      </c>
      <c r="E7684" t="s">
        <v>583</v>
      </c>
      <c r="F7684">
        <v>0.45974686144455218</v>
      </c>
    </row>
    <row r="7685" spans="1:6" hidden="1" x14ac:dyDescent="0.35">
      <c r="A7685">
        <v>7683</v>
      </c>
      <c r="B7685" t="s">
        <v>739</v>
      </c>
      <c r="C7685">
        <v>0</v>
      </c>
      <c r="D7685" t="s">
        <v>16</v>
      </c>
      <c r="E7685" t="s">
        <v>584</v>
      </c>
      <c r="F7685">
        <v>0.85616266096724236</v>
      </c>
    </row>
    <row r="7686" spans="1:6" hidden="1" x14ac:dyDescent="0.35">
      <c r="A7686">
        <v>7684</v>
      </c>
      <c r="B7686" t="s">
        <v>739</v>
      </c>
      <c r="C7686">
        <v>0</v>
      </c>
      <c r="D7686" t="s">
        <v>16</v>
      </c>
      <c r="E7686" t="s">
        <v>585</v>
      </c>
      <c r="F7686">
        <v>0.78295480853070898</v>
      </c>
    </row>
    <row r="7687" spans="1:6" hidden="1" x14ac:dyDescent="0.35">
      <c r="A7687">
        <v>7685</v>
      </c>
      <c r="B7687" t="s">
        <v>739</v>
      </c>
      <c r="C7687">
        <v>0</v>
      </c>
      <c r="D7687" t="s">
        <v>100</v>
      </c>
      <c r="E7687" t="s">
        <v>586</v>
      </c>
      <c r="F7687">
        <v>0.69868047391660215</v>
      </c>
    </row>
    <row r="7688" spans="1:6" hidden="1" x14ac:dyDescent="0.35">
      <c r="A7688">
        <v>7686</v>
      </c>
      <c r="B7688" t="s">
        <v>739</v>
      </c>
      <c r="C7688">
        <v>0</v>
      </c>
      <c r="D7688" t="s">
        <v>100</v>
      </c>
      <c r="E7688" t="s">
        <v>587</v>
      </c>
      <c r="F7688">
        <v>15.524998328746081</v>
      </c>
    </row>
    <row r="7689" spans="1:6" hidden="1" x14ac:dyDescent="0.35">
      <c r="A7689">
        <v>7687</v>
      </c>
      <c r="B7689" t="s">
        <v>739</v>
      </c>
      <c r="C7689">
        <v>0</v>
      </c>
      <c r="D7689" t="s">
        <v>100</v>
      </c>
      <c r="E7689" t="s">
        <v>588</v>
      </c>
      <c r="F7689">
        <v>0</v>
      </c>
    </row>
    <row r="7690" spans="1:6" hidden="1" x14ac:dyDescent="0.35">
      <c r="A7690">
        <v>7688</v>
      </c>
      <c r="B7690" t="s">
        <v>739</v>
      </c>
      <c r="C7690">
        <v>0</v>
      </c>
      <c r="D7690" t="s">
        <v>100</v>
      </c>
      <c r="E7690" t="s">
        <v>589</v>
      </c>
      <c r="F7690">
        <v>5.4606541188597202</v>
      </c>
    </row>
    <row r="7691" spans="1:6" hidden="1" x14ac:dyDescent="0.35">
      <c r="A7691">
        <v>7689</v>
      </c>
      <c r="B7691" t="s">
        <v>739</v>
      </c>
      <c r="C7691">
        <v>0</v>
      </c>
      <c r="D7691" t="s">
        <v>100</v>
      </c>
      <c r="E7691" t="s">
        <v>590</v>
      </c>
      <c r="F7691">
        <v>13.787313680866678</v>
      </c>
    </row>
    <row r="7692" spans="1:6" hidden="1" x14ac:dyDescent="0.35">
      <c r="A7692">
        <v>7690</v>
      </c>
      <c r="B7692" t="s">
        <v>739</v>
      </c>
      <c r="C7692">
        <v>0</v>
      </c>
      <c r="D7692" t="s">
        <v>100</v>
      </c>
      <c r="E7692" t="s">
        <v>591</v>
      </c>
      <c r="F7692">
        <v>86.715605688314341</v>
      </c>
    </row>
    <row r="7693" spans="1:6" hidden="1" x14ac:dyDescent="0.35">
      <c r="A7693">
        <v>7691</v>
      </c>
      <c r="B7693" t="s">
        <v>739</v>
      </c>
      <c r="C7693">
        <v>0</v>
      </c>
      <c r="D7693" t="s">
        <v>100</v>
      </c>
      <c r="E7693" t="s">
        <v>592</v>
      </c>
      <c r="F7693">
        <v>5.3470687104554075</v>
      </c>
    </row>
    <row r="7694" spans="1:6" hidden="1" x14ac:dyDescent="0.35">
      <c r="A7694">
        <v>7692</v>
      </c>
      <c r="B7694" t="s">
        <v>739</v>
      </c>
      <c r="C7694">
        <v>0</v>
      </c>
      <c r="D7694" t="s">
        <v>100</v>
      </c>
      <c r="E7694" t="s">
        <v>593</v>
      </c>
      <c r="F7694">
        <v>1.3508427116049238</v>
      </c>
    </row>
    <row r="7695" spans="1:6" hidden="1" x14ac:dyDescent="0.35">
      <c r="A7695">
        <v>7693</v>
      </c>
      <c r="B7695" t="s">
        <v>739</v>
      </c>
      <c r="C7695">
        <v>0</v>
      </c>
      <c r="D7695" t="s">
        <v>16</v>
      </c>
      <c r="E7695" t="s">
        <v>594</v>
      </c>
      <c r="F7695">
        <v>0.62563676131694768</v>
      </c>
    </row>
    <row r="7696" spans="1:6" hidden="1" x14ac:dyDescent="0.35">
      <c r="A7696">
        <v>7694</v>
      </c>
      <c r="B7696" t="s">
        <v>739</v>
      </c>
      <c r="C7696">
        <v>0</v>
      </c>
      <c r="D7696" t="s">
        <v>16</v>
      </c>
      <c r="E7696" t="s">
        <v>595</v>
      </c>
      <c r="F7696">
        <v>0.16997523470727841</v>
      </c>
    </row>
    <row r="7697" spans="1:6" hidden="1" x14ac:dyDescent="0.35">
      <c r="A7697">
        <v>7695</v>
      </c>
      <c r="B7697" t="s">
        <v>739</v>
      </c>
      <c r="C7697">
        <v>0</v>
      </c>
      <c r="D7697" t="s">
        <v>16</v>
      </c>
      <c r="E7697" t="s">
        <v>596</v>
      </c>
      <c r="F7697">
        <v>1.8283258046379414</v>
      </c>
    </row>
    <row r="7698" spans="1:6" hidden="1" x14ac:dyDescent="0.35">
      <c r="A7698">
        <v>7696</v>
      </c>
      <c r="B7698" t="s">
        <v>739</v>
      </c>
      <c r="C7698">
        <v>0</v>
      </c>
      <c r="D7698" t="s">
        <v>17</v>
      </c>
      <c r="E7698" t="s">
        <v>597</v>
      </c>
      <c r="F7698">
        <v>63.017239622959281</v>
      </c>
    </row>
    <row r="7699" spans="1:6" hidden="1" x14ac:dyDescent="0.35">
      <c r="A7699">
        <v>7697</v>
      </c>
      <c r="B7699" t="s">
        <v>739</v>
      </c>
      <c r="C7699">
        <v>0</v>
      </c>
      <c r="D7699" t="s">
        <v>310</v>
      </c>
      <c r="E7699" t="s">
        <v>598</v>
      </c>
      <c r="F7699">
        <v>25.369030599497755</v>
      </c>
    </row>
    <row r="7700" spans="1:6" hidden="1" x14ac:dyDescent="0.35">
      <c r="A7700">
        <v>7698</v>
      </c>
      <c r="B7700" t="s">
        <v>739</v>
      </c>
      <c r="C7700">
        <v>0</v>
      </c>
      <c r="D7700" t="s">
        <v>310</v>
      </c>
      <c r="E7700" t="s">
        <v>599</v>
      </c>
      <c r="F7700">
        <v>0</v>
      </c>
    </row>
    <row r="7701" spans="1:6" hidden="1" x14ac:dyDescent="0.35">
      <c r="A7701">
        <v>7699</v>
      </c>
      <c r="B7701" t="s">
        <v>739</v>
      </c>
      <c r="C7701">
        <v>0</v>
      </c>
      <c r="D7701" t="s">
        <v>311</v>
      </c>
      <c r="E7701" t="s">
        <v>600</v>
      </c>
      <c r="F7701">
        <v>19.843666846234285</v>
      </c>
    </row>
    <row r="7702" spans="1:6" hidden="1" x14ac:dyDescent="0.35">
      <c r="A7702">
        <v>7700</v>
      </c>
      <c r="B7702" t="s">
        <v>739</v>
      </c>
      <c r="C7702">
        <v>0</v>
      </c>
      <c r="D7702" t="s">
        <v>311</v>
      </c>
      <c r="E7702" t="s">
        <v>601</v>
      </c>
      <c r="F7702">
        <v>9.8342878278108365</v>
      </c>
    </row>
    <row r="7703" spans="1:6" hidden="1" x14ac:dyDescent="0.35">
      <c r="A7703">
        <v>7701</v>
      </c>
      <c r="B7703" t="s">
        <v>739</v>
      </c>
      <c r="C7703">
        <v>0</v>
      </c>
      <c r="D7703" t="s">
        <v>311</v>
      </c>
      <c r="E7703" t="s">
        <v>602</v>
      </c>
      <c r="F7703">
        <v>40.307656959845417</v>
      </c>
    </row>
    <row r="7704" spans="1:6" hidden="1" x14ac:dyDescent="0.35">
      <c r="A7704">
        <v>7702</v>
      </c>
      <c r="B7704" t="s">
        <v>739</v>
      </c>
      <c r="C7704">
        <v>0</v>
      </c>
      <c r="D7704" t="s">
        <v>311</v>
      </c>
      <c r="E7704" t="s">
        <v>603</v>
      </c>
      <c r="F7704">
        <v>0</v>
      </c>
    </row>
    <row r="7705" spans="1:6" hidden="1" x14ac:dyDescent="0.35">
      <c r="A7705">
        <v>7703</v>
      </c>
      <c r="B7705" t="s">
        <v>739</v>
      </c>
      <c r="C7705">
        <v>0</v>
      </c>
      <c r="D7705" t="s">
        <v>311</v>
      </c>
      <c r="E7705" t="s">
        <v>604</v>
      </c>
      <c r="F7705">
        <v>28.89726335982207</v>
      </c>
    </row>
    <row r="7706" spans="1:6" hidden="1" x14ac:dyDescent="0.35">
      <c r="A7706">
        <v>7704</v>
      </c>
      <c r="B7706" t="s">
        <v>739</v>
      </c>
      <c r="C7706">
        <v>0</v>
      </c>
      <c r="D7706" t="s">
        <v>312</v>
      </c>
      <c r="E7706" t="s">
        <v>605</v>
      </c>
      <c r="F7706">
        <v>185.39637015206745</v>
      </c>
    </row>
    <row r="7707" spans="1:6" hidden="1" x14ac:dyDescent="0.35">
      <c r="A7707">
        <v>7705</v>
      </c>
      <c r="B7707" t="s">
        <v>739</v>
      </c>
      <c r="C7707">
        <v>0</v>
      </c>
      <c r="D7707" t="s">
        <v>312</v>
      </c>
      <c r="E7707" t="s">
        <v>606</v>
      </c>
      <c r="F7707">
        <v>0</v>
      </c>
    </row>
    <row r="7708" spans="1:6" hidden="1" x14ac:dyDescent="0.35">
      <c r="A7708">
        <v>7706</v>
      </c>
      <c r="B7708" t="s">
        <v>739</v>
      </c>
      <c r="C7708">
        <v>0</v>
      </c>
      <c r="D7708" t="s">
        <v>313</v>
      </c>
      <c r="E7708" t="s">
        <v>607</v>
      </c>
      <c r="F7708">
        <v>10.562980157597806</v>
      </c>
    </row>
    <row r="7709" spans="1:6" hidden="1" x14ac:dyDescent="0.35">
      <c r="A7709">
        <v>7707</v>
      </c>
      <c r="B7709" t="s">
        <v>739</v>
      </c>
      <c r="C7709">
        <v>0</v>
      </c>
      <c r="D7709" t="s">
        <v>313</v>
      </c>
      <c r="E7709" t="s">
        <v>608</v>
      </c>
      <c r="F7709">
        <v>0</v>
      </c>
    </row>
    <row r="7710" spans="1:6" hidden="1" x14ac:dyDescent="0.35">
      <c r="A7710">
        <v>7708</v>
      </c>
      <c r="B7710" t="s">
        <v>739</v>
      </c>
      <c r="C7710">
        <v>0</v>
      </c>
      <c r="D7710" t="s">
        <v>313</v>
      </c>
      <c r="E7710" t="s">
        <v>609</v>
      </c>
      <c r="F7710">
        <v>29.468758081436317</v>
      </c>
    </row>
    <row r="7711" spans="1:6" hidden="1" x14ac:dyDescent="0.35">
      <c r="A7711">
        <v>7709</v>
      </c>
      <c r="B7711" t="s">
        <v>739</v>
      </c>
      <c r="C7711">
        <v>0</v>
      </c>
      <c r="D7711" t="s">
        <v>313</v>
      </c>
      <c r="E7711" t="s">
        <v>610</v>
      </c>
      <c r="F7711">
        <v>0</v>
      </c>
    </row>
    <row r="7712" spans="1:6" hidden="1" x14ac:dyDescent="0.35">
      <c r="A7712">
        <v>7710</v>
      </c>
      <c r="B7712" t="s">
        <v>739</v>
      </c>
      <c r="C7712">
        <v>0</v>
      </c>
      <c r="D7712" t="s">
        <v>10</v>
      </c>
      <c r="E7712" t="s">
        <v>539</v>
      </c>
      <c r="F7712">
        <v>17.566698423864132</v>
      </c>
    </row>
    <row r="7713" spans="1:6" hidden="1" x14ac:dyDescent="0.35">
      <c r="A7713">
        <v>7711</v>
      </c>
      <c r="B7713" t="s">
        <v>739</v>
      </c>
      <c r="C7713">
        <v>0</v>
      </c>
      <c r="D7713" t="s">
        <v>313</v>
      </c>
      <c r="E7713" t="s">
        <v>611</v>
      </c>
      <c r="F7713">
        <v>0</v>
      </c>
    </row>
    <row r="7714" spans="1:6" hidden="1" x14ac:dyDescent="0.35">
      <c r="A7714">
        <v>7712</v>
      </c>
      <c r="B7714" t="s">
        <v>739</v>
      </c>
      <c r="C7714">
        <v>0</v>
      </c>
      <c r="D7714" t="s">
        <v>313</v>
      </c>
      <c r="E7714" t="s">
        <v>612</v>
      </c>
      <c r="F7714">
        <v>17.989868873068417</v>
      </c>
    </row>
    <row r="7715" spans="1:6" hidden="1" x14ac:dyDescent="0.35">
      <c r="A7715">
        <v>7713</v>
      </c>
      <c r="B7715" t="s">
        <v>739</v>
      </c>
      <c r="C7715">
        <v>0</v>
      </c>
      <c r="D7715" t="s">
        <v>313</v>
      </c>
      <c r="E7715" t="s">
        <v>613</v>
      </c>
      <c r="F7715">
        <v>0</v>
      </c>
    </row>
    <row r="7716" spans="1:6" hidden="1" x14ac:dyDescent="0.35">
      <c r="A7716">
        <v>7714</v>
      </c>
      <c r="B7716" t="s">
        <v>739</v>
      </c>
      <c r="C7716">
        <v>0</v>
      </c>
      <c r="D7716" t="s">
        <v>313</v>
      </c>
      <c r="E7716" t="s">
        <v>614</v>
      </c>
      <c r="F7716">
        <v>8.2863570976068051</v>
      </c>
    </row>
    <row r="7717" spans="1:6" hidden="1" x14ac:dyDescent="0.35">
      <c r="A7717">
        <v>7715</v>
      </c>
      <c r="B7717" t="s">
        <v>739</v>
      </c>
      <c r="C7717">
        <v>0</v>
      </c>
      <c r="D7717" t="s">
        <v>313</v>
      </c>
      <c r="E7717" t="s">
        <v>615</v>
      </c>
      <c r="F7717">
        <v>0</v>
      </c>
    </row>
    <row r="7718" spans="1:6" hidden="1" x14ac:dyDescent="0.35">
      <c r="A7718">
        <v>7716</v>
      </c>
      <c r="B7718" t="s">
        <v>739</v>
      </c>
      <c r="C7718">
        <v>0</v>
      </c>
      <c r="D7718" t="s">
        <v>313</v>
      </c>
      <c r="E7718" t="s">
        <v>616</v>
      </c>
      <c r="F7718">
        <v>22.632295025576276</v>
      </c>
    </row>
    <row r="7719" spans="1:6" hidden="1" x14ac:dyDescent="0.35">
      <c r="A7719">
        <v>7717</v>
      </c>
      <c r="B7719" t="s">
        <v>739</v>
      </c>
      <c r="C7719">
        <v>0</v>
      </c>
      <c r="D7719" t="s">
        <v>18</v>
      </c>
      <c r="E7719" t="s">
        <v>617</v>
      </c>
      <c r="F7719">
        <v>112.52802504953009</v>
      </c>
    </row>
    <row r="7720" spans="1:6" hidden="1" x14ac:dyDescent="0.35">
      <c r="A7720">
        <v>7718</v>
      </c>
      <c r="B7720" t="s">
        <v>739</v>
      </c>
      <c r="C7720">
        <v>0</v>
      </c>
      <c r="D7720" t="s">
        <v>21</v>
      </c>
      <c r="E7720" t="s">
        <v>618</v>
      </c>
      <c r="F7720">
        <v>246.87026650178828</v>
      </c>
    </row>
    <row r="7721" spans="1:6" hidden="1" x14ac:dyDescent="0.35">
      <c r="A7721">
        <v>7719</v>
      </c>
      <c r="B7721" t="s">
        <v>739</v>
      </c>
      <c r="C7721">
        <v>0</v>
      </c>
      <c r="D7721" t="s">
        <v>19</v>
      </c>
      <c r="E7721" t="s">
        <v>619</v>
      </c>
      <c r="F7721">
        <v>62.348789166494768</v>
      </c>
    </row>
    <row r="7722" spans="1:6" hidden="1" x14ac:dyDescent="0.35">
      <c r="A7722">
        <v>7720</v>
      </c>
      <c r="B7722" t="s">
        <v>739</v>
      </c>
      <c r="C7722">
        <v>0</v>
      </c>
      <c r="D7722" t="s">
        <v>20</v>
      </c>
      <c r="E7722" t="s">
        <v>620</v>
      </c>
      <c r="F7722">
        <v>69.905296802847744</v>
      </c>
    </row>
    <row r="7723" spans="1:6" hidden="1" x14ac:dyDescent="0.35">
      <c r="A7723">
        <v>7721</v>
      </c>
      <c r="B7723" t="s">
        <v>739</v>
      </c>
      <c r="C7723">
        <v>0</v>
      </c>
      <c r="D7723" t="s">
        <v>19</v>
      </c>
      <c r="E7723" t="s">
        <v>621</v>
      </c>
      <c r="F7723">
        <v>117.80559709390511</v>
      </c>
    </row>
    <row r="7724" spans="1:6" hidden="1" x14ac:dyDescent="0.35">
      <c r="A7724">
        <v>7722</v>
      </c>
      <c r="B7724" t="s">
        <v>739</v>
      </c>
      <c r="C7724">
        <v>0</v>
      </c>
      <c r="D7724" t="s">
        <v>19</v>
      </c>
      <c r="E7724" t="s">
        <v>622</v>
      </c>
      <c r="F7724">
        <v>80.916911859649986</v>
      </c>
    </row>
    <row r="7725" spans="1:6" hidden="1" x14ac:dyDescent="0.35">
      <c r="A7725">
        <v>7723</v>
      </c>
      <c r="B7725" t="s">
        <v>739</v>
      </c>
      <c r="C7725">
        <v>0</v>
      </c>
      <c r="D7725" t="s">
        <v>22</v>
      </c>
      <c r="E7725" t="s">
        <v>623</v>
      </c>
      <c r="F7725">
        <v>212.00027310345462</v>
      </c>
    </row>
    <row r="7726" spans="1:6" hidden="1" x14ac:dyDescent="0.35">
      <c r="A7726">
        <v>7724</v>
      </c>
      <c r="B7726" t="s">
        <v>739</v>
      </c>
      <c r="C7726">
        <v>0</v>
      </c>
      <c r="D7726" t="s">
        <v>23</v>
      </c>
      <c r="E7726" t="s">
        <v>624</v>
      </c>
      <c r="F7726">
        <v>61.40474874535429</v>
      </c>
    </row>
    <row r="7727" spans="1:6" hidden="1" x14ac:dyDescent="0.35">
      <c r="A7727">
        <v>7725</v>
      </c>
      <c r="B7727" t="s">
        <v>739</v>
      </c>
      <c r="C7727">
        <v>0</v>
      </c>
      <c r="D7727" t="s">
        <v>24</v>
      </c>
      <c r="E7727" t="s">
        <v>625</v>
      </c>
      <c r="F7727">
        <v>106.29244457843727</v>
      </c>
    </row>
    <row r="7728" spans="1:6" hidden="1" x14ac:dyDescent="0.35">
      <c r="A7728">
        <v>7726</v>
      </c>
      <c r="B7728" t="s">
        <v>739</v>
      </c>
      <c r="C7728">
        <v>0</v>
      </c>
      <c r="D7728" t="s">
        <v>314</v>
      </c>
      <c r="E7728" t="s">
        <v>626</v>
      </c>
      <c r="F7728">
        <v>9.8878828266545238</v>
      </c>
    </row>
    <row r="7729" spans="1:6" hidden="1" x14ac:dyDescent="0.35">
      <c r="A7729">
        <v>7727</v>
      </c>
      <c r="B7729" t="s">
        <v>739</v>
      </c>
      <c r="C7729">
        <v>0</v>
      </c>
      <c r="D7729" t="s">
        <v>314</v>
      </c>
      <c r="E7729" t="s">
        <v>627</v>
      </c>
      <c r="F7729">
        <v>0</v>
      </c>
    </row>
    <row r="7730" spans="1:6" hidden="1" x14ac:dyDescent="0.35">
      <c r="A7730">
        <v>7728</v>
      </c>
      <c r="B7730" t="s">
        <v>739</v>
      </c>
      <c r="C7730">
        <v>0</v>
      </c>
      <c r="D7730" t="s">
        <v>315</v>
      </c>
      <c r="E7730" t="s">
        <v>628</v>
      </c>
      <c r="F7730">
        <v>18.281270871055579</v>
      </c>
    </row>
    <row r="7731" spans="1:6" hidden="1" x14ac:dyDescent="0.35">
      <c r="A7731">
        <v>7729</v>
      </c>
      <c r="B7731" t="s">
        <v>739</v>
      </c>
      <c r="C7731">
        <v>0</v>
      </c>
      <c r="D7731" t="s">
        <v>315</v>
      </c>
      <c r="E7731" t="s">
        <v>629</v>
      </c>
      <c r="F7731">
        <v>38.245054659024966</v>
      </c>
    </row>
    <row r="7732" spans="1:6" hidden="1" x14ac:dyDescent="0.35">
      <c r="A7732">
        <v>7730</v>
      </c>
      <c r="B7732" t="s">
        <v>739</v>
      </c>
      <c r="C7732">
        <v>0</v>
      </c>
      <c r="D7732" t="s">
        <v>315</v>
      </c>
      <c r="E7732" t="s">
        <v>630</v>
      </c>
      <c r="F7732">
        <v>4.0906549737991664</v>
      </c>
    </row>
    <row r="7733" spans="1:6" hidden="1" x14ac:dyDescent="0.35">
      <c r="A7733">
        <v>7731</v>
      </c>
      <c r="B7733" t="s">
        <v>739</v>
      </c>
      <c r="C7733">
        <v>0</v>
      </c>
      <c r="D7733" t="s">
        <v>315</v>
      </c>
      <c r="E7733" t="s">
        <v>631</v>
      </c>
      <c r="F7733">
        <v>34.848868063796452</v>
      </c>
    </row>
    <row r="7734" spans="1:6" hidden="1" x14ac:dyDescent="0.35">
      <c r="A7734">
        <v>7732</v>
      </c>
      <c r="B7734" t="s">
        <v>739</v>
      </c>
      <c r="C7734">
        <v>0</v>
      </c>
      <c r="D7734" t="s">
        <v>315</v>
      </c>
      <c r="E7734" t="s">
        <v>632</v>
      </c>
      <c r="F7734">
        <v>3.7420574786676224</v>
      </c>
    </row>
    <row r="7735" spans="1:6" hidden="1" x14ac:dyDescent="0.35">
      <c r="A7735">
        <v>7733</v>
      </c>
      <c r="B7735" t="s">
        <v>739</v>
      </c>
      <c r="C7735">
        <v>0</v>
      </c>
      <c r="D7735" t="s">
        <v>315</v>
      </c>
      <c r="E7735" t="s">
        <v>633</v>
      </c>
      <c r="F7735">
        <v>25.952592073401419</v>
      </c>
    </row>
    <row r="7736" spans="1:6" hidden="1" x14ac:dyDescent="0.35">
      <c r="A7736">
        <v>7734</v>
      </c>
      <c r="B7736" t="s">
        <v>739</v>
      </c>
      <c r="C7736">
        <v>0</v>
      </c>
      <c r="D7736" t="s">
        <v>315</v>
      </c>
      <c r="E7736" t="s">
        <v>634</v>
      </c>
      <c r="F7736">
        <v>4.1861157060200496</v>
      </c>
    </row>
    <row r="7737" spans="1:6" hidden="1" x14ac:dyDescent="0.35">
      <c r="A7737">
        <v>7735</v>
      </c>
      <c r="B7737" t="s">
        <v>739</v>
      </c>
      <c r="C7737">
        <v>0</v>
      </c>
      <c r="D7737" t="s">
        <v>315</v>
      </c>
      <c r="E7737" t="s">
        <v>635</v>
      </c>
      <c r="F7737">
        <v>0.98856482129803458</v>
      </c>
    </row>
    <row r="7738" spans="1:6" hidden="1" x14ac:dyDescent="0.35">
      <c r="A7738">
        <v>7736</v>
      </c>
      <c r="B7738" t="s">
        <v>739</v>
      </c>
      <c r="C7738">
        <v>0</v>
      </c>
      <c r="D7738" t="s">
        <v>315</v>
      </c>
      <c r="E7738" t="s">
        <v>636</v>
      </c>
      <c r="F7738">
        <v>1.9517668751295225E-4</v>
      </c>
    </row>
    <row r="7739" spans="1:6" hidden="1" x14ac:dyDescent="0.35">
      <c r="A7739">
        <v>7737</v>
      </c>
      <c r="B7739" t="s">
        <v>739</v>
      </c>
      <c r="C7739">
        <v>0</v>
      </c>
      <c r="D7739" t="s">
        <v>315</v>
      </c>
      <c r="E7739" t="s">
        <v>637</v>
      </c>
      <c r="F7739">
        <v>5.0144650730584904E-2</v>
      </c>
    </row>
    <row r="7740" spans="1:6" hidden="1" x14ac:dyDescent="0.35">
      <c r="A7740">
        <v>7738</v>
      </c>
      <c r="B7740" t="s">
        <v>739</v>
      </c>
      <c r="C7740">
        <v>0</v>
      </c>
      <c r="D7740" t="s">
        <v>315</v>
      </c>
      <c r="E7740" t="s">
        <v>638</v>
      </c>
      <c r="F7740">
        <v>2.1445561127880759</v>
      </c>
    </row>
    <row r="7741" spans="1:6" hidden="1" x14ac:dyDescent="0.35">
      <c r="A7741">
        <v>7739</v>
      </c>
      <c r="B7741" t="s">
        <v>739</v>
      </c>
      <c r="C7741">
        <v>0</v>
      </c>
      <c r="D7741" t="s">
        <v>315</v>
      </c>
      <c r="E7741" t="s">
        <v>639</v>
      </c>
      <c r="F7741">
        <v>1.369754992974858E-2</v>
      </c>
    </row>
    <row r="7742" spans="1:6" hidden="1" x14ac:dyDescent="0.35">
      <c r="A7742">
        <v>7740</v>
      </c>
      <c r="B7742" t="s">
        <v>739</v>
      </c>
      <c r="C7742">
        <v>0</v>
      </c>
      <c r="D7742" t="s">
        <v>315</v>
      </c>
      <c r="E7742" t="s">
        <v>640</v>
      </c>
      <c r="F7742">
        <v>23.657448297246432</v>
      </c>
    </row>
    <row r="7743" spans="1:6" hidden="1" x14ac:dyDescent="0.35">
      <c r="A7743">
        <v>7741</v>
      </c>
      <c r="B7743" t="s">
        <v>739</v>
      </c>
      <c r="C7743">
        <v>0</v>
      </c>
      <c r="D7743" t="s">
        <v>315</v>
      </c>
      <c r="E7743" t="s">
        <v>641</v>
      </c>
      <c r="F7743">
        <v>68.606670278688043</v>
      </c>
    </row>
    <row r="7744" spans="1:6" hidden="1" x14ac:dyDescent="0.35">
      <c r="A7744">
        <v>7742</v>
      </c>
      <c r="B7744" t="s">
        <v>739</v>
      </c>
      <c r="C7744">
        <v>0</v>
      </c>
      <c r="D7744" t="s">
        <v>316</v>
      </c>
      <c r="E7744" t="s">
        <v>642</v>
      </c>
      <c r="F7744">
        <v>1.593061491654663</v>
      </c>
    </row>
    <row r="7745" spans="1:6" hidden="1" x14ac:dyDescent="0.35">
      <c r="A7745">
        <v>7743</v>
      </c>
      <c r="B7745" t="s">
        <v>739</v>
      </c>
      <c r="C7745">
        <v>0</v>
      </c>
      <c r="D7745" t="s">
        <v>316</v>
      </c>
      <c r="E7745" t="s">
        <v>643</v>
      </c>
      <c r="F7745">
        <v>1.5192216205981739</v>
      </c>
    </row>
    <row r="7746" spans="1:6" hidden="1" x14ac:dyDescent="0.35">
      <c r="A7746">
        <v>7744</v>
      </c>
      <c r="B7746" t="s">
        <v>739</v>
      </c>
      <c r="C7746">
        <v>0</v>
      </c>
      <c r="D7746" t="s">
        <v>316</v>
      </c>
      <c r="E7746" t="s">
        <v>644</v>
      </c>
      <c r="F7746">
        <v>0.87192800217567701</v>
      </c>
    </row>
    <row r="7747" spans="1:6" hidden="1" x14ac:dyDescent="0.35">
      <c r="A7747">
        <v>7745</v>
      </c>
      <c r="B7747" t="s">
        <v>739</v>
      </c>
      <c r="C7747">
        <v>0</v>
      </c>
      <c r="D7747" t="s">
        <v>316</v>
      </c>
      <c r="E7747" t="s">
        <v>645</v>
      </c>
      <c r="F7747">
        <v>1.1683282840451719</v>
      </c>
    </row>
    <row r="7748" spans="1:6" hidden="1" x14ac:dyDescent="0.35">
      <c r="A7748">
        <v>7746</v>
      </c>
      <c r="B7748" t="s">
        <v>739</v>
      </c>
      <c r="C7748">
        <v>0</v>
      </c>
      <c r="D7748" t="s">
        <v>316</v>
      </c>
      <c r="E7748" t="s">
        <v>646</v>
      </c>
      <c r="F7748">
        <v>1.057946889797543</v>
      </c>
    </row>
    <row r="7749" spans="1:6" hidden="1" x14ac:dyDescent="0.35">
      <c r="A7749">
        <v>7747</v>
      </c>
      <c r="B7749" t="s">
        <v>739</v>
      </c>
      <c r="C7749">
        <v>0</v>
      </c>
      <c r="D7749" t="s">
        <v>316</v>
      </c>
      <c r="E7749" t="s">
        <v>647</v>
      </c>
      <c r="F7749">
        <v>38.483442490577659</v>
      </c>
    </row>
    <row r="7750" spans="1:6" hidden="1" x14ac:dyDescent="0.35">
      <c r="A7750">
        <v>7748</v>
      </c>
      <c r="B7750" t="s">
        <v>739</v>
      </c>
      <c r="C7750">
        <v>0</v>
      </c>
      <c r="D7750" t="s">
        <v>314</v>
      </c>
      <c r="E7750" t="s">
        <v>648</v>
      </c>
      <c r="F7750">
        <v>9.6402326387232211</v>
      </c>
    </row>
    <row r="7751" spans="1:6" hidden="1" x14ac:dyDescent="0.35">
      <c r="A7751">
        <v>7749</v>
      </c>
      <c r="B7751" t="s">
        <v>739</v>
      </c>
      <c r="C7751">
        <v>0</v>
      </c>
      <c r="D7751" t="s">
        <v>314</v>
      </c>
      <c r="E7751" t="s">
        <v>649</v>
      </c>
      <c r="F7751">
        <v>24.344634460279099</v>
      </c>
    </row>
    <row r="7752" spans="1:6" hidden="1" x14ac:dyDescent="0.35">
      <c r="A7752">
        <v>7750</v>
      </c>
      <c r="B7752" t="s">
        <v>739</v>
      </c>
      <c r="C7752">
        <v>0</v>
      </c>
      <c r="D7752" t="s">
        <v>25</v>
      </c>
      <c r="E7752" t="s">
        <v>650</v>
      </c>
      <c r="F7752">
        <v>1415.8789030647395</v>
      </c>
    </row>
    <row r="7753" spans="1:6" hidden="1" x14ac:dyDescent="0.35">
      <c r="A7753">
        <v>7751</v>
      </c>
      <c r="B7753" t="s">
        <v>739</v>
      </c>
      <c r="C7753">
        <v>0</v>
      </c>
      <c r="D7753" t="s">
        <v>25</v>
      </c>
      <c r="E7753" t="s">
        <v>651</v>
      </c>
      <c r="F7753">
        <v>0</v>
      </c>
    </row>
    <row r="7754" spans="1:6" hidden="1" x14ac:dyDescent="0.35">
      <c r="A7754">
        <v>7752</v>
      </c>
      <c r="B7754" t="s">
        <v>739</v>
      </c>
      <c r="C7754">
        <v>0</v>
      </c>
      <c r="D7754" t="s">
        <v>26</v>
      </c>
      <c r="E7754" t="s">
        <v>652</v>
      </c>
      <c r="F7754">
        <v>255.8582198412407</v>
      </c>
    </row>
    <row r="7755" spans="1:6" hidden="1" x14ac:dyDescent="0.35">
      <c r="A7755">
        <v>7753</v>
      </c>
      <c r="B7755" t="s">
        <v>739</v>
      </c>
      <c r="C7755">
        <v>0</v>
      </c>
      <c r="D7755" t="s">
        <v>26</v>
      </c>
      <c r="E7755" t="s">
        <v>653</v>
      </c>
      <c r="F7755">
        <v>17.702992347470222</v>
      </c>
    </row>
    <row r="7756" spans="1:6" hidden="1" x14ac:dyDescent="0.35">
      <c r="A7756">
        <v>7754</v>
      </c>
      <c r="B7756" t="s">
        <v>739</v>
      </c>
      <c r="C7756">
        <v>0</v>
      </c>
      <c r="D7756" t="s">
        <v>26</v>
      </c>
      <c r="E7756" t="s">
        <v>654</v>
      </c>
      <c r="F7756">
        <v>597.60972966511497</v>
      </c>
    </row>
    <row r="7757" spans="1:6" hidden="1" x14ac:dyDescent="0.35">
      <c r="A7757">
        <v>7755</v>
      </c>
      <c r="B7757" t="s">
        <v>739</v>
      </c>
      <c r="C7757">
        <v>0</v>
      </c>
      <c r="D7757" t="s">
        <v>26</v>
      </c>
      <c r="E7757" t="s">
        <v>655</v>
      </c>
      <c r="F7757">
        <v>345.0330927668241</v>
      </c>
    </row>
    <row r="7758" spans="1:6" hidden="1" x14ac:dyDescent="0.35">
      <c r="A7758">
        <v>7756</v>
      </c>
      <c r="B7758" t="s">
        <v>739</v>
      </c>
      <c r="C7758">
        <v>0</v>
      </c>
      <c r="D7758" t="s">
        <v>28</v>
      </c>
      <c r="E7758" t="s">
        <v>656</v>
      </c>
      <c r="F7758">
        <v>631.72639112117906</v>
      </c>
    </row>
    <row r="7759" spans="1:6" hidden="1" x14ac:dyDescent="0.35">
      <c r="A7759">
        <v>7757</v>
      </c>
      <c r="B7759" t="s">
        <v>739</v>
      </c>
      <c r="C7759">
        <v>0</v>
      </c>
      <c r="D7759" t="s">
        <v>27</v>
      </c>
      <c r="E7759" t="s">
        <v>657</v>
      </c>
      <c r="F7759">
        <v>80.22644884683298</v>
      </c>
    </row>
    <row r="7760" spans="1:6" hidden="1" x14ac:dyDescent="0.35">
      <c r="A7760">
        <v>7758</v>
      </c>
      <c r="B7760" t="s">
        <v>739</v>
      </c>
      <c r="C7760">
        <v>0</v>
      </c>
      <c r="D7760" t="s">
        <v>27</v>
      </c>
      <c r="E7760" t="s">
        <v>658</v>
      </c>
      <c r="F7760">
        <v>238.55547507294568</v>
      </c>
    </row>
    <row r="7761" spans="1:6" hidden="1" x14ac:dyDescent="0.35">
      <c r="A7761">
        <v>7759</v>
      </c>
      <c r="B7761" t="s">
        <v>739</v>
      </c>
      <c r="C7761">
        <v>0</v>
      </c>
      <c r="D7761" t="s">
        <v>27</v>
      </c>
      <c r="E7761" t="s">
        <v>659</v>
      </c>
      <c r="F7761">
        <v>43.101501600247261</v>
      </c>
    </row>
    <row r="7762" spans="1:6" hidden="1" x14ac:dyDescent="0.35">
      <c r="A7762">
        <v>7760</v>
      </c>
      <c r="B7762" t="s">
        <v>739</v>
      </c>
      <c r="C7762">
        <v>0</v>
      </c>
      <c r="D7762" t="s">
        <v>27</v>
      </c>
      <c r="E7762" t="s">
        <v>660</v>
      </c>
      <c r="F7762">
        <v>34.216724351027047</v>
      </c>
    </row>
    <row r="7763" spans="1:6" hidden="1" x14ac:dyDescent="0.35">
      <c r="A7763">
        <v>7761</v>
      </c>
      <c r="B7763" t="s">
        <v>739</v>
      </c>
      <c r="C7763">
        <v>0</v>
      </c>
      <c r="D7763" t="s">
        <v>27</v>
      </c>
      <c r="E7763" t="s">
        <v>661</v>
      </c>
      <c r="F7763">
        <v>7.7172652590328958</v>
      </c>
    </row>
    <row r="7764" spans="1:6" hidden="1" x14ac:dyDescent="0.35">
      <c r="A7764">
        <v>7762</v>
      </c>
      <c r="B7764" t="s">
        <v>739</v>
      </c>
      <c r="C7764">
        <v>0</v>
      </c>
      <c r="D7764" t="s">
        <v>27</v>
      </c>
      <c r="E7764" t="s">
        <v>662</v>
      </c>
      <c r="F7764">
        <v>77.514858972275931</v>
      </c>
    </row>
    <row r="7765" spans="1:6" hidden="1" x14ac:dyDescent="0.35">
      <c r="A7765">
        <v>7763</v>
      </c>
      <c r="B7765" t="s">
        <v>739</v>
      </c>
      <c r="C7765">
        <v>0</v>
      </c>
      <c r="D7765" t="s">
        <v>27</v>
      </c>
      <c r="E7765" t="s">
        <v>663</v>
      </c>
      <c r="F7765">
        <v>190.71466501444178</v>
      </c>
    </row>
    <row r="7766" spans="1:6" hidden="1" x14ac:dyDescent="0.35">
      <c r="A7766">
        <v>7764</v>
      </c>
      <c r="B7766" t="s">
        <v>739</v>
      </c>
      <c r="C7766">
        <v>0</v>
      </c>
      <c r="D7766" t="s">
        <v>30</v>
      </c>
      <c r="E7766" t="s">
        <v>664</v>
      </c>
      <c r="F7766">
        <v>195.4147255210178</v>
      </c>
    </row>
    <row r="7767" spans="1:6" hidden="1" x14ac:dyDescent="0.35">
      <c r="A7767">
        <v>7765</v>
      </c>
      <c r="B7767" t="s">
        <v>739</v>
      </c>
      <c r="C7767">
        <v>0</v>
      </c>
      <c r="D7767" t="s">
        <v>32</v>
      </c>
      <c r="E7767" t="s">
        <v>665</v>
      </c>
      <c r="F7767">
        <v>210.2441367029592</v>
      </c>
    </row>
    <row r="7768" spans="1:6" hidden="1" x14ac:dyDescent="0.35">
      <c r="A7768">
        <v>7766</v>
      </c>
      <c r="B7768" t="s">
        <v>739</v>
      </c>
      <c r="C7768">
        <v>0</v>
      </c>
      <c r="D7768" t="s">
        <v>32</v>
      </c>
      <c r="E7768" t="s">
        <v>666</v>
      </c>
      <c r="F7768">
        <v>152.97283580154098</v>
      </c>
    </row>
    <row r="7769" spans="1:6" hidden="1" x14ac:dyDescent="0.35">
      <c r="A7769">
        <v>7767</v>
      </c>
      <c r="B7769" t="s">
        <v>739</v>
      </c>
      <c r="C7769">
        <v>0</v>
      </c>
      <c r="D7769" t="s">
        <v>32</v>
      </c>
      <c r="E7769" t="s">
        <v>667</v>
      </c>
      <c r="F7769">
        <v>125.38336310065573</v>
      </c>
    </row>
    <row r="7770" spans="1:6" hidden="1" x14ac:dyDescent="0.35">
      <c r="A7770">
        <v>7768</v>
      </c>
      <c r="B7770" t="s">
        <v>739</v>
      </c>
      <c r="C7770">
        <v>0</v>
      </c>
      <c r="D7770" t="s">
        <v>33</v>
      </c>
      <c r="E7770" t="s">
        <v>668</v>
      </c>
      <c r="F7770">
        <v>865.89706147177651</v>
      </c>
    </row>
    <row r="7771" spans="1:6" hidden="1" x14ac:dyDescent="0.35">
      <c r="A7771">
        <v>7769</v>
      </c>
      <c r="B7771" t="s">
        <v>739</v>
      </c>
      <c r="C7771">
        <v>0</v>
      </c>
      <c r="D7771" t="s">
        <v>34</v>
      </c>
      <c r="E7771" t="s">
        <v>669</v>
      </c>
      <c r="F7771">
        <v>156.86381939019563</v>
      </c>
    </row>
    <row r="7772" spans="1:6" hidden="1" x14ac:dyDescent="0.35">
      <c r="A7772">
        <v>7770</v>
      </c>
      <c r="B7772" t="s">
        <v>739</v>
      </c>
      <c r="C7772">
        <v>0</v>
      </c>
      <c r="D7772" t="s">
        <v>31</v>
      </c>
      <c r="E7772" t="s">
        <v>670</v>
      </c>
      <c r="F7772">
        <v>180.77290210080164</v>
      </c>
    </row>
    <row r="7773" spans="1:6" hidden="1" x14ac:dyDescent="0.35">
      <c r="A7773">
        <v>7771</v>
      </c>
      <c r="B7773" t="s">
        <v>739</v>
      </c>
      <c r="C7773">
        <v>0</v>
      </c>
      <c r="D7773" t="s">
        <v>34</v>
      </c>
      <c r="E7773" t="s">
        <v>671</v>
      </c>
      <c r="F7773">
        <v>87.849996714734317</v>
      </c>
    </row>
    <row r="7774" spans="1:6" hidden="1" x14ac:dyDescent="0.35">
      <c r="A7774">
        <v>7772</v>
      </c>
      <c r="B7774" t="s">
        <v>739</v>
      </c>
      <c r="C7774">
        <v>0</v>
      </c>
      <c r="D7774" t="s">
        <v>34</v>
      </c>
      <c r="E7774" t="s">
        <v>672</v>
      </c>
      <c r="F7774">
        <v>728.5215289420596</v>
      </c>
    </row>
    <row r="7775" spans="1:6" hidden="1" x14ac:dyDescent="0.35">
      <c r="A7775">
        <v>7773</v>
      </c>
      <c r="B7775" t="s">
        <v>739</v>
      </c>
      <c r="C7775">
        <v>0</v>
      </c>
      <c r="D7775" t="s">
        <v>35</v>
      </c>
      <c r="E7775" t="s">
        <v>673</v>
      </c>
      <c r="F7775">
        <v>952.73298773293766</v>
      </c>
    </row>
    <row r="7776" spans="1:6" hidden="1" x14ac:dyDescent="0.35">
      <c r="A7776">
        <v>7774</v>
      </c>
      <c r="B7776" t="s">
        <v>739</v>
      </c>
      <c r="C7776">
        <v>0</v>
      </c>
      <c r="D7776" t="s">
        <v>36</v>
      </c>
      <c r="E7776" t="s">
        <v>674</v>
      </c>
      <c r="F7776">
        <v>407.36108309493761</v>
      </c>
    </row>
    <row r="7777" spans="1:6" hidden="1" x14ac:dyDescent="0.35">
      <c r="A7777">
        <v>7775</v>
      </c>
      <c r="B7777" t="s">
        <v>739</v>
      </c>
      <c r="C7777">
        <v>0</v>
      </c>
      <c r="D7777" t="s">
        <v>37</v>
      </c>
      <c r="E7777" t="s">
        <v>675</v>
      </c>
      <c r="F7777">
        <v>692.95822125790255</v>
      </c>
    </row>
    <row r="7778" spans="1:6" hidden="1" x14ac:dyDescent="0.35">
      <c r="A7778">
        <v>7776</v>
      </c>
      <c r="B7778" t="s">
        <v>739</v>
      </c>
      <c r="C7778">
        <v>0</v>
      </c>
      <c r="D7778" t="s">
        <v>314</v>
      </c>
      <c r="E7778" t="s">
        <v>676</v>
      </c>
      <c r="F7778">
        <v>8.5519852942100449</v>
      </c>
    </row>
    <row r="7779" spans="1:6" hidden="1" x14ac:dyDescent="0.35">
      <c r="A7779">
        <v>7777</v>
      </c>
      <c r="B7779" t="s">
        <v>739</v>
      </c>
      <c r="C7779">
        <v>0</v>
      </c>
      <c r="D7779" t="s">
        <v>314</v>
      </c>
      <c r="E7779" t="s">
        <v>677</v>
      </c>
      <c r="F7779">
        <v>8.837605998062422</v>
      </c>
    </row>
    <row r="7780" spans="1:6" hidden="1" x14ac:dyDescent="0.35">
      <c r="A7780">
        <v>7778</v>
      </c>
      <c r="B7780" t="s">
        <v>739</v>
      </c>
      <c r="C7780">
        <v>0</v>
      </c>
      <c r="D7780" t="s">
        <v>314</v>
      </c>
      <c r="E7780" t="s">
        <v>678</v>
      </c>
      <c r="F7780">
        <v>4.0534074347393503</v>
      </c>
    </row>
    <row r="7781" spans="1:6" hidden="1" x14ac:dyDescent="0.35">
      <c r="A7781">
        <v>7779</v>
      </c>
      <c r="B7781" t="s">
        <v>739</v>
      </c>
      <c r="C7781">
        <v>0</v>
      </c>
      <c r="D7781" t="s">
        <v>314</v>
      </c>
      <c r="E7781" t="s">
        <v>679</v>
      </c>
      <c r="F7781">
        <v>7.110250783751896</v>
      </c>
    </row>
    <row r="7782" spans="1:6" hidden="1" x14ac:dyDescent="0.35">
      <c r="A7782">
        <v>7780</v>
      </c>
      <c r="B7782" t="s">
        <v>739</v>
      </c>
      <c r="C7782">
        <v>0</v>
      </c>
      <c r="D7782" t="s">
        <v>314</v>
      </c>
      <c r="E7782" t="s">
        <v>680</v>
      </c>
      <c r="F7782">
        <v>3.2334359230137686</v>
      </c>
    </row>
    <row r="7783" spans="1:6" hidden="1" x14ac:dyDescent="0.35">
      <c r="A7783">
        <v>7781</v>
      </c>
      <c r="B7783" t="s">
        <v>739</v>
      </c>
      <c r="C7783">
        <v>0</v>
      </c>
      <c r="D7783" t="s">
        <v>314</v>
      </c>
      <c r="E7783" t="s">
        <v>681</v>
      </c>
      <c r="F7783">
        <v>4.4615503031939179</v>
      </c>
    </row>
    <row r="7784" spans="1:6" hidden="1" x14ac:dyDescent="0.35">
      <c r="A7784">
        <v>7782</v>
      </c>
      <c r="B7784" t="s">
        <v>739</v>
      </c>
      <c r="C7784">
        <v>0</v>
      </c>
      <c r="D7784" t="s">
        <v>314</v>
      </c>
      <c r="E7784" t="s">
        <v>682</v>
      </c>
      <c r="F7784">
        <v>5.4400394203843954</v>
      </c>
    </row>
    <row r="7785" spans="1:6" hidden="1" x14ac:dyDescent="0.35">
      <c r="A7785">
        <v>7783</v>
      </c>
      <c r="B7785" t="s">
        <v>739</v>
      </c>
      <c r="C7785">
        <v>0</v>
      </c>
      <c r="D7785" t="s">
        <v>314</v>
      </c>
      <c r="E7785" t="s">
        <v>683</v>
      </c>
      <c r="F7785">
        <v>2.4085255976201796</v>
      </c>
    </row>
    <row r="7786" spans="1:6" hidden="1" x14ac:dyDescent="0.35">
      <c r="A7786">
        <v>7784</v>
      </c>
      <c r="B7786" t="s">
        <v>739</v>
      </c>
      <c r="C7786">
        <v>0</v>
      </c>
      <c r="D7786" t="s">
        <v>314</v>
      </c>
      <c r="E7786" t="s">
        <v>684</v>
      </c>
      <c r="F7786">
        <v>0.59130570026108387</v>
      </c>
    </row>
    <row r="7787" spans="1:6" hidden="1" x14ac:dyDescent="0.35">
      <c r="A7787">
        <v>7785</v>
      </c>
      <c r="B7787" t="s">
        <v>739</v>
      </c>
      <c r="C7787">
        <v>0</v>
      </c>
      <c r="D7787" t="s">
        <v>314</v>
      </c>
      <c r="E7787" t="s">
        <v>685</v>
      </c>
      <c r="F7787">
        <v>7.4504674212201722</v>
      </c>
    </row>
    <row r="7788" spans="1:6" hidden="1" x14ac:dyDescent="0.35">
      <c r="A7788">
        <v>7786</v>
      </c>
      <c r="B7788" t="s">
        <v>739</v>
      </c>
      <c r="C7788">
        <v>0</v>
      </c>
      <c r="D7788" t="s">
        <v>314</v>
      </c>
      <c r="E7788" t="s">
        <v>686</v>
      </c>
      <c r="F7788">
        <v>8.36314598801901</v>
      </c>
    </row>
    <row r="7789" spans="1:6" hidden="1" x14ac:dyDescent="0.35">
      <c r="A7789">
        <v>7787</v>
      </c>
      <c r="B7789" t="s">
        <v>739</v>
      </c>
      <c r="C7789">
        <v>0</v>
      </c>
      <c r="D7789" t="s">
        <v>314</v>
      </c>
      <c r="E7789" t="s">
        <v>687</v>
      </c>
      <c r="F7789">
        <v>1.1200352368586006</v>
      </c>
    </row>
    <row r="7790" spans="1:6" hidden="1" x14ac:dyDescent="0.35">
      <c r="A7790">
        <v>7788</v>
      </c>
      <c r="B7790" t="s">
        <v>739</v>
      </c>
      <c r="C7790">
        <v>0</v>
      </c>
      <c r="D7790" t="s">
        <v>314</v>
      </c>
      <c r="E7790" t="s">
        <v>688</v>
      </c>
      <c r="F7790">
        <v>11.47742118839423</v>
      </c>
    </row>
    <row r="7791" spans="1:6" hidden="1" x14ac:dyDescent="0.35">
      <c r="A7791">
        <v>7789</v>
      </c>
      <c r="B7791" t="s">
        <v>739</v>
      </c>
      <c r="C7791">
        <v>0</v>
      </c>
      <c r="D7791" t="s">
        <v>314</v>
      </c>
      <c r="E7791" t="s">
        <v>689</v>
      </c>
      <c r="F7791">
        <v>17.961899440470063</v>
      </c>
    </row>
    <row r="7792" spans="1:6" hidden="1" x14ac:dyDescent="0.35">
      <c r="A7792">
        <v>7790</v>
      </c>
      <c r="B7792" t="s">
        <v>739</v>
      </c>
      <c r="C7792">
        <v>0</v>
      </c>
      <c r="D7792" t="s">
        <v>314</v>
      </c>
      <c r="E7792" t="s">
        <v>690</v>
      </c>
      <c r="F7792">
        <v>9.1543244715167926</v>
      </c>
    </row>
    <row r="7793" spans="1:6" hidden="1" x14ac:dyDescent="0.35">
      <c r="A7793">
        <v>7791</v>
      </c>
      <c r="B7793" t="s">
        <v>739</v>
      </c>
      <c r="C7793">
        <v>0</v>
      </c>
      <c r="D7793" t="s">
        <v>314</v>
      </c>
      <c r="E7793" t="s">
        <v>691</v>
      </c>
      <c r="F7793">
        <v>6.4561013198248167</v>
      </c>
    </row>
    <row r="7794" spans="1:6" hidden="1" x14ac:dyDescent="0.35">
      <c r="A7794">
        <v>7792</v>
      </c>
      <c r="B7794" t="s">
        <v>739</v>
      </c>
      <c r="C7794">
        <v>0</v>
      </c>
      <c r="D7794" t="s">
        <v>314</v>
      </c>
      <c r="E7794" t="s">
        <v>692</v>
      </c>
      <c r="F7794">
        <v>3.4274399522381898</v>
      </c>
    </row>
    <row r="7795" spans="1:6" hidden="1" x14ac:dyDescent="0.35">
      <c r="A7795">
        <v>7793</v>
      </c>
      <c r="B7795" t="s">
        <v>739</v>
      </c>
      <c r="C7795">
        <v>0</v>
      </c>
      <c r="D7795" t="s">
        <v>314</v>
      </c>
      <c r="E7795" t="s">
        <v>693</v>
      </c>
      <c r="F7795">
        <v>14.142692973176361</v>
      </c>
    </row>
    <row r="7796" spans="1:6" hidden="1" x14ac:dyDescent="0.35">
      <c r="A7796">
        <v>7794</v>
      </c>
      <c r="B7796" t="s">
        <v>739</v>
      </c>
      <c r="C7796">
        <v>0</v>
      </c>
      <c r="D7796" t="s">
        <v>314</v>
      </c>
      <c r="E7796" t="s">
        <v>694</v>
      </c>
      <c r="F7796">
        <v>2.8634261234381331</v>
      </c>
    </row>
    <row r="7797" spans="1:6" hidden="1" x14ac:dyDescent="0.35">
      <c r="A7797">
        <v>7795</v>
      </c>
      <c r="B7797" t="s">
        <v>739</v>
      </c>
      <c r="C7797">
        <v>0</v>
      </c>
      <c r="D7797" t="s">
        <v>314</v>
      </c>
      <c r="E7797" t="s">
        <v>695</v>
      </c>
      <c r="F7797">
        <v>3.7594447321206657</v>
      </c>
    </row>
    <row r="7798" spans="1:6" hidden="1" x14ac:dyDescent="0.35">
      <c r="A7798">
        <v>7796</v>
      </c>
      <c r="B7798" t="s">
        <v>739</v>
      </c>
      <c r="C7798">
        <v>0</v>
      </c>
      <c r="D7798" t="s">
        <v>38</v>
      </c>
      <c r="E7798" t="s">
        <v>696</v>
      </c>
      <c r="F7798">
        <v>111.7125738097515</v>
      </c>
    </row>
    <row r="7799" spans="1:6" hidden="1" x14ac:dyDescent="0.35">
      <c r="A7799">
        <v>7797</v>
      </c>
      <c r="B7799" t="s">
        <v>739</v>
      </c>
      <c r="C7799">
        <v>0</v>
      </c>
      <c r="D7799" t="s">
        <v>38</v>
      </c>
      <c r="E7799" t="s">
        <v>697</v>
      </c>
      <c r="F7799">
        <v>240.55767364461747</v>
      </c>
    </row>
    <row r="7800" spans="1:6" hidden="1" x14ac:dyDescent="0.35">
      <c r="A7800">
        <v>7798</v>
      </c>
      <c r="B7800" t="s">
        <v>739</v>
      </c>
      <c r="C7800">
        <v>0</v>
      </c>
      <c r="D7800" t="s">
        <v>38</v>
      </c>
      <c r="E7800" t="s">
        <v>698</v>
      </c>
      <c r="F7800">
        <v>147.11400910504966</v>
      </c>
    </row>
    <row r="7801" spans="1:6" hidden="1" x14ac:dyDescent="0.35">
      <c r="A7801">
        <v>7799</v>
      </c>
      <c r="B7801" t="s">
        <v>739</v>
      </c>
      <c r="C7801">
        <v>0</v>
      </c>
      <c r="D7801" t="s">
        <v>39</v>
      </c>
      <c r="E7801" t="s">
        <v>699</v>
      </c>
      <c r="F7801">
        <v>25.741800204528058</v>
      </c>
    </row>
    <row r="7802" spans="1:6" hidden="1" x14ac:dyDescent="0.35">
      <c r="A7802">
        <v>7800</v>
      </c>
      <c r="B7802" t="s">
        <v>739</v>
      </c>
      <c r="C7802">
        <v>0</v>
      </c>
      <c r="D7802">
        <v>0</v>
      </c>
      <c r="E7802" t="s">
        <v>700</v>
      </c>
      <c r="F7802">
        <v>0</v>
      </c>
    </row>
    <row r="7803" spans="1:6" hidden="1" x14ac:dyDescent="0.35">
      <c r="A7803">
        <v>7801</v>
      </c>
      <c r="B7803" t="s">
        <v>740</v>
      </c>
      <c r="C7803">
        <v>0</v>
      </c>
      <c r="D7803" t="s">
        <v>9</v>
      </c>
      <c r="E7803" t="s">
        <v>502</v>
      </c>
      <c r="F7803">
        <v>282.68122496128069</v>
      </c>
    </row>
    <row r="7804" spans="1:6" hidden="1" x14ac:dyDescent="0.35">
      <c r="A7804">
        <v>7802</v>
      </c>
      <c r="B7804" t="s">
        <v>740</v>
      </c>
      <c r="C7804">
        <v>0</v>
      </c>
      <c r="D7804" t="s">
        <v>9</v>
      </c>
      <c r="E7804" t="s">
        <v>503</v>
      </c>
      <c r="F7804">
        <v>331.12446796937991</v>
      </c>
    </row>
    <row r="7805" spans="1:6" hidden="1" x14ac:dyDescent="0.35">
      <c r="A7805">
        <v>7803</v>
      </c>
      <c r="B7805" t="s">
        <v>740</v>
      </c>
      <c r="C7805">
        <v>0</v>
      </c>
      <c r="D7805" t="s">
        <v>9</v>
      </c>
      <c r="E7805" t="s">
        <v>504</v>
      </c>
      <c r="F7805">
        <v>982.2998626251557</v>
      </c>
    </row>
    <row r="7806" spans="1:6" hidden="1" x14ac:dyDescent="0.35">
      <c r="A7806">
        <v>7804</v>
      </c>
      <c r="B7806" t="s">
        <v>740</v>
      </c>
      <c r="C7806">
        <v>0</v>
      </c>
      <c r="D7806" t="s">
        <v>9</v>
      </c>
      <c r="E7806" t="s">
        <v>505</v>
      </c>
      <c r="F7806">
        <v>4646.3870843047453</v>
      </c>
    </row>
    <row r="7807" spans="1:6" hidden="1" x14ac:dyDescent="0.35">
      <c r="A7807">
        <v>7805</v>
      </c>
      <c r="B7807" t="s">
        <v>740</v>
      </c>
      <c r="C7807">
        <v>0</v>
      </c>
      <c r="D7807" t="s">
        <v>9</v>
      </c>
      <c r="E7807" t="s">
        <v>506</v>
      </c>
      <c r="F7807">
        <v>849.44784302616733</v>
      </c>
    </row>
    <row r="7808" spans="1:6" hidden="1" x14ac:dyDescent="0.35">
      <c r="A7808">
        <v>7806</v>
      </c>
      <c r="B7808" t="s">
        <v>740</v>
      </c>
      <c r="C7808">
        <v>0</v>
      </c>
      <c r="D7808" t="s">
        <v>9</v>
      </c>
      <c r="E7808" t="s">
        <v>507</v>
      </c>
      <c r="F7808">
        <v>458.42805338642654</v>
      </c>
    </row>
    <row r="7809" spans="1:6" hidden="1" x14ac:dyDescent="0.35">
      <c r="A7809">
        <v>7807</v>
      </c>
      <c r="B7809" t="s">
        <v>740</v>
      </c>
      <c r="C7809">
        <v>0</v>
      </c>
      <c r="D7809" t="s">
        <v>9</v>
      </c>
      <c r="E7809" t="s">
        <v>508</v>
      </c>
      <c r="F7809">
        <v>87.221074810266515</v>
      </c>
    </row>
    <row r="7810" spans="1:6" hidden="1" x14ac:dyDescent="0.35">
      <c r="A7810">
        <v>7808</v>
      </c>
      <c r="B7810" t="s">
        <v>740</v>
      </c>
      <c r="C7810">
        <v>0</v>
      </c>
      <c r="D7810" t="s">
        <v>9</v>
      </c>
      <c r="E7810" t="s">
        <v>509</v>
      </c>
      <c r="F7810">
        <v>944.43876305951505</v>
      </c>
    </row>
    <row r="7811" spans="1:6" hidden="1" x14ac:dyDescent="0.35">
      <c r="A7811">
        <v>7809</v>
      </c>
      <c r="B7811" t="s">
        <v>740</v>
      </c>
      <c r="C7811">
        <v>0</v>
      </c>
      <c r="D7811" t="s">
        <v>9</v>
      </c>
      <c r="E7811" t="s">
        <v>510</v>
      </c>
      <c r="F7811">
        <v>2514.2903325813254</v>
      </c>
    </row>
    <row r="7812" spans="1:6" hidden="1" x14ac:dyDescent="0.35">
      <c r="A7812">
        <v>7810</v>
      </c>
      <c r="B7812" t="s">
        <v>740</v>
      </c>
      <c r="C7812">
        <v>0</v>
      </c>
      <c r="D7812" t="s">
        <v>9</v>
      </c>
      <c r="E7812" t="s">
        <v>511</v>
      </c>
      <c r="F7812">
        <v>483.20712747715135</v>
      </c>
    </row>
    <row r="7813" spans="1:6" hidden="1" x14ac:dyDescent="0.35">
      <c r="A7813">
        <v>7811</v>
      </c>
      <c r="B7813" t="s">
        <v>740</v>
      </c>
      <c r="C7813">
        <v>0</v>
      </c>
      <c r="D7813" t="s">
        <v>9</v>
      </c>
      <c r="E7813" t="s">
        <v>512</v>
      </c>
      <c r="F7813">
        <v>1828.2205311303455</v>
      </c>
    </row>
    <row r="7814" spans="1:6" hidden="1" x14ac:dyDescent="0.35">
      <c r="A7814">
        <v>7812</v>
      </c>
      <c r="B7814" t="s">
        <v>740</v>
      </c>
      <c r="C7814">
        <v>0</v>
      </c>
      <c r="D7814" t="s">
        <v>9</v>
      </c>
      <c r="E7814" t="s">
        <v>513</v>
      </c>
      <c r="F7814">
        <v>110.25468197064406</v>
      </c>
    </row>
    <row r="7815" spans="1:6" hidden="1" x14ac:dyDescent="0.35">
      <c r="A7815">
        <v>7813</v>
      </c>
      <c r="B7815" t="s">
        <v>740</v>
      </c>
      <c r="C7815">
        <v>0</v>
      </c>
      <c r="D7815" t="s">
        <v>9</v>
      </c>
      <c r="E7815" t="s">
        <v>514</v>
      </c>
      <c r="F7815">
        <v>235.16771560692629</v>
      </c>
    </row>
    <row r="7816" spans="1:6" hidden="1" x14ac:dyDescent="0.35">
      <c r="A7816">
        <v>7814</v>
      </c>
      <c r="B7816" t="s">
        <v>740</v>
      </c>
      <c r="C7816">
        <v>0</v>
      </c>
      <c r="D7816" t="s">
        <v>9</v>
      </c>
      <c r="E7816" t="s">
        <v>515</v>
      </c>
      <c r="F7816">
        <v>1068.2675771265781</v>
      </c>
    </row>
    <row r="7817" spans="1:6" hidden="1" x14ac:dyDescent="0.35">
      <c r="A7817">
        <v>7815</v>
      </c>
      <c r="B7817" t="s">
        <v>740</v>
      </c>
      <c r="C7817">
        <v>0</v>
      </c>
      <c r="D7817" t="s">
        <v>9</v>
      </c>
      <c r="E7817" t="s">
        <v>516</v>
      </c>
      <c r="F7817">
        <v>33.387250701261678</v>
      </c>
    </row>
    <row r="7818" spans="1:6" hidden="1" x14ac:dyDescent="0.35">
      <c r="A7818">
        <v>7816</v>
      </c>
      <c r="B7818" t="s">
        <v>740</v>
      </c>
      <c r="C7818">
        <v>0</v>
      </c>
      <c r="D7818" t="s">
        <v>9</v>
      </c>
      <c r="E7818" t="s">
        <v>517</v>
      </c>
      <c r="F7818">
        <v>0</v>
      </c>
    </row>
    <row r="7819" spans="1:6" hidden="1" x14ac:dyDescent="0.35">
      <c r="A7819">
        <v>7817</v>
      </c>
      <c r="B7819" t="s">
        <v>740</v>
      </c>
      <c r="C7819">
        <v>0</v>
      </c>
      <c r="D7819" t="s">
        <v>9</v>
      </c>
      <c r="E7819" t="s">
        <v>518</v>
      </c>
      <c r="F7819">
        <v>0</v>
      </c>
    </row>
    <row r="7820" spans="1:6" hidden="1" x14ac:dyDescent="0.35">
      <c r="A7820">
        <v>7818</v>
      </c>
      <c r="B7820" t="s">
        <v>740</v>
      </c>
      <c r="C7820">
        <v>0</v>
      </c>
      <c r="D7820" t="s">
        <v>9</v>
      </c>
      <c r="E7820" t="s">
        <v>519</v>
      </c>
      <c r="F7820">
        <v>324.79198177082378</v>
      </c>
    </row>
    <row r="7821" spans="1:6" hidden="1" x14ac:dyDescent="0.35">
      <c r="A7821">
        <v>7819</v>
      </c>
      <c r="B7821" t="s">
        <v>740</v>
      </c>
      <c r="C7821">
        <v>0</v>
      </c>
      <c r="D7821" t="s">
        <v>9</v>
      </c>
      <c r="E7821" t="s">
        <v>520</v>
      </c>
      <c r="F7821">
        <v>406.87834412750163</v>
      </c>
    </row>
    <row r="7822" spans="1:6" hidden="1" x14ac:dyDescent="0.35">
      <c r="A7822">
        <v>7820</v>
      </c>
      <c r="B7822" t="s">
        <v>740</v>
      </c>
      <c r="C7822">
        <v>0</v>
      </c>
      <c r="D7822" t="s">
        <v>106</v>
      </c>
      <c r="E7822" t="s">
        <v>521</v>
      </c>
      <c r="F7822">
        <v>20.118460420072036</v>
      </c>
    </row>
    <row r="7823" spans="1:6" hidden="1" x14ac:dyDescent="0.35">
      <c r="A7823">
        <v>7821</v>
      </c>
      <c r="B7823" t="s">
        <v>740</v>
      </c>
      <c r="C7823">
        <v>0</v>
      </c>
      <c r="D7823" t="s">
        <v>106</v>
      </c>
      <c r="E7823" t="s">
        <v>522</v>
      </c>
      <c r="F7823">
        <v>2.016221741891584</v>
      </c>
    </row>
    <row r="7824" spans="1:6" hidden="1" x14ac:dyDescent="0.35">
      <c r="A7824">
        <v>7822</v>
      </c>
      <c r="B7824" t="s">
        <v>740</v>
      </c>
      <c r="C7824">
        <v>0</v>
      </c>
      <c r="D7824" t="s">
        <v>106</v>
      </c>
      <c r="E7824" t="s">
        <v>523</v>
      </c>
      <c r="F7824">
        <v>66.141362777803508</v>
      </c>
    </row>
    <row r="7825" spans="1:6" hidden="1" x14ac:dyDescent="0.35">
      <c r="A7825">
        <v>7823</v>
      </c>
      <c r="B7825" t="s">
        <v>740</v>
      </c>
      <c r="C7825">
        <v>0</v>
      </c>
      <c r="D7825" t="s">
        <v>106</v>
      </c>
      <c r="E7825" t="s">
        <v>524</v>
      </c>
      <c r="F7825">
        <v>0</v>
      </c>
    </row>
    <row r="7826" spans="1:6" hidden="1" x14ac:dyDescent="0.35">
      <c r="A7826">
        <v>7824</v>
      </c>
      <c r="B7826" t="s">
        <v>740</v>
      </c>
      <c r="C7826">
        <v>0</v>
      </c>
      <c r="D7826" t="s">
        <v>106</v>
      </c>
      <c r="E7826" t="s">
        <v>525</v>
      </c>
      <c r="F7826">
        <v>9.8067337123174578</v>
      </c>
    </row>
    <row r="7827" spans="1:6" hidden="1" x14ac:dyDescent="0.35">
      <c r="A7827">
        <v>7825</v>
      </c>
      <c r="B7827" t="s">
        <v>740</v>
      </c>
      <c r="C7827">
        <v>0</v>
      </c>
      <c r="D7827" t="s">
        <v>106</v>
      </c>
      <c r="E7827" t="s">
        <v>526</v>
      </c>
      <c r="F7827">
        <v>7.501555712255898E-4</v>
      </c>
    </row>
    <row r="7828" spans="1:6" hidden="1" x14ac:dyDescent="0.35">
      <c r="A7828">
        <v>7826</v>
      </c>
      <c r="B7828" t="s">
        <v>740</v>
      </c>
      <c r="C7828">
        <v>0</v>
      </c>
      <c r="D7828" t="s">
        <v>106</v>
      </c>
      <c r="E7828" t="s">
        <v>527</v>
      </c>
      <c r="F7828">
        <v>0</v>
      </c>
    </row>
    <row r="7829" spans="1:6" hidden="1" x14ac:dyDescent="0.35">
      <c r="A7829">
        <v>7827</v>
      </c>
      <c r="B7829" t="s">
        <v>740</v>
      </c>
      <c r="C7829">
        <v>0</v>
      </c>
      <c r="D7829" t="s">
        <v>106</v>
      </c>
      <c r="E7829" t="s">
        <v>528</v>
      </c>
      <c r="F7829">
        <v>1.7044333057218398E-2</v>
      </c>
    </row>
    <row r="7830" spans="1:6" hidden="1" x14ac:dyDescent="0.35">
      <c r="A7830">
        <v>7828</v>
      </c>
      <c r="B7830" t="s">
        <v>740</v>
      </c>
      <c r="C7830">
        <v>0</v>
      </c>
      <c r="D7830" t="s">
        <v>105</v>
      </c>
      <c r="E7830" t="s">
        <v>529</v>
      </c>
      <c r="F7830">
        <v>93.436024786999155</v>
      </c>
    </row>
    <row r="7831" spans="1:6" hidden="1" x14ac:dyDescent="0.35">
      <c r="A7831">
        <v>7829</v>
      </c>
      <c r="B7831" t="s">
        <v>740</v>
      </c>
      <c r="C7831">
        <v>0</v>
      </c>
      <c r="D7831" t="s">
        <v>105</v>
      </c>
      <c r="E7831" t="s">
        <v>530</v>
      </c>
      <c r="F7831">
        <v>196.30857661591196</v>
      </c>
    </row>
    <row r="7832" spans="1:6" hidden="1" x14ac:dyDescent="0.35">
      <c r="A7832">
        <v>7830</v>
      </c>
      <c r="B7832" t="s">
        <v>740</v>
      </c>
      <c r="C7832">
        <v>0</v>
      </c>
      <c r="D7832" t="s">
        <v>105</v>
      </c>
      <c r="E7832" t="s">
        <v>531</v>
      </c>
      <c r="F7832">
        <v>7.5978153124047703</v>
      </c>
    </row>
    <row r="7833" spans="1:6" hidden="1" x14ac:dyDescent="0.35">
      <c r="A7833">
        <v>7831</v>
      </c>
      <c r="B7833" t="s">
        <v>740</v>
      </c>
      <c r="C7833">
        <v>0</v>
      </c>
      <c r="D7833" t="s">
        <v>105</v>
      </c>
      <c r="E7833" t="s">
        <v>532</v>
      </c>
      <c r="F7833">
        <v>16.764760937475494</v>
      </c>
    </row>
    <row r="7834" spans="1:6" hidden="1" x14ac:dyDescent="0.35">
      <c r="A7834">
        <v>7832</v>
      </c>
      <c r="B7834" t="s">
        <v>740</v>
      </c>
      <c r="C7834">
        <v>0</v>
      </c>
      <c r="D7834" t="s">
        <v>10</v>
      </c>
      <c r="E7834" t="s">
        <v>533</v>
      </c>
      <c r="F7834">
        <v>33.970103881354838</v>
      </c>
    </row>
    <row r="7835" spans="1:6" hidden="1" x14ac:dyDescent="0.35">
      <c r="A7835">
        <v>7833</v>
      </c>
      <c r="B7835" t="s">
        <v>740</v>
      </c>
      <c r="C7835">
        <v>0</v>
      </c>
      <c r="D7835" t="s">
        <v>10</v>
      </c>
      <c r="E7835" t="s">
        <v>534</v>
      </c>
      <c r="F7835">
        <v>354.94350713808439</v>
      </c>
    </row>
    <row r="7836" spans="1:6" hidden="1" x14ac:dyDescent="0.35">
      <c r="A7836">
        <v>7834</v>
      </c>
      <c r="B7836" t="s">
        <v>740</v>
      </c>
      <c r="C7836">
        <v>0</v>
      </c>
      <c r="D7836" t="s">
        <v>10</v>
      </c>
      <c r="E7836" t="s">
        <v>535</v>
      </c>
      <c r="F7836">
        <v>15753.852248720521</v>
      </c>
    </row>
    <row r="7837" spans="1:6" hidden="1" x14ac:dyDescent="0.35">
      <c r="A7837">
        <v>7835</v>
      </c>
      <c r="B7837" t="s">
        <v>740</v>
      </c>
      <c r="C7837">
        <v>0</v>
      </c>
      <c r="D7837" t="s">
        <v>10</v>
      </c>
      <c r="E7837" t="s">
        <v>536</v>
      </c>
      <c r="F7837">
        <v>166.95463647334267</v>
      </c>
    </row>
    <row r="7838" spans="1:6" hidden="1" x14ac:dyDescent="0.35">
      <c r="A7838">
        <v>7836</v>
      </c>
      <c r="B7838" t="s">
        <v>740</v>
      </c>
      <c r="C7838">
        <v>0</v>
      </c>
      <c r="D7838" t="s">
        <v>10</v>
      </c>
      <c r="E7838" t="s">
        <v>537</v>
      </c>
      <c r="F7838">
        <v>131.50773810533912</v>
      </c>
    </row>
    <row r="7839" spans="1:6" hidden="1" x14ac:dyDescent="0.35">
      <c r="A7839">
        <v>7837</v>
      </c>
      <c r="B7839" t="s">
        <v>740</v>
      </c>
      <c r="C7839">
        <v>0</v>
      </c>
      <c r="D7839" t="s">
        <v>10</v>
      </c>
      <c r="E7839" t="s">
        <v>538</v>
      </c>
      <c r="F7839">
        <v>88.454596090420367</v>
      </c>
    </row>
    <row r="7840" spans="1:6" hidden="1" x14ac:dyDescent="0.35">
      <c r="A7840">
        <v>7838</v>
      </c>
      <c r="B7840" t="s">
        <v>740</v>
      </c>
      <c r="C7840">
        <v>0</v>
      </c>
      <c r="D7840" t="s">
        <v>10</v>
      </c>
      <c r="E7840" t="s">
        <v>539</v>
      </c>
      <c r="F7840">
        <v>439.78023976033091</v>
      </c>
    </row>
    <row r="7841" spans="1:6" hidden="1" x14ac:dyDescent="0.35">
      <c r="A7841">
        <v>7839</v>
      </c>
      <c r="B7841" t="s">
        <v>740</v>
      </c>
      <c r="C7841">
        <v>0</v>
      </c>
      <c r="D7841" t="s">
        <v>10</v>
      </c>
      <c r="E7841" t="s">
        <v>540</v>
      </c>
      <c r="F7841">
        <v>203.74896432253311</v>
      </c>
    </row>
    <row r="7842" spans="1:6" hidden="1" x14ac:dyDescent="0.35">
      <c r="A7842">
        <v>7840</v>
      </c>
      <c r="B7842" t="s">
        <v>740</v>
      </c>
      <c r="C7842">
        <v>0</v>
      </c>
      <c r="D7842" t="s">
        <v>10</v>
      </c>
      <c r="E7842" t="s">
        <v>541</v>
      </c>
      <c r="F7842">
        <v>85.401936223799765</v>
      </c>
    </row>
    <row r="7843" spans="1:6" hidden="1" x14ac:dyDescent="0.35">
      <c r="A7843">
        <v>7841</v>
      </c>
      <c r="B7843" t="s">
        <v>740</v>
      </c>
      <c r="C7843">
        <v>0</v>
      </c>
      <c r="D7843" t="s">
        <v>10</v>
      </c>
      <c r="E7843" t="s">
        <v>542</v>
      </c>
      <c r="F7843">
        <v>295.09885872963537</v>
      </c>
    </row>
    <row r="7844" spans="1:6" hidden="1" x14ac:dyDescent="0.35">
      <c r="A7844">
        <v>7842</v>
      </c>
      <c r="B7844" t="s">
        <v>740</v>
      </c>
      <c r="C7844">
        <v>0</v>
      </c>
      <c r="D7844" t="s">
        <v>10</v>
      </c>
      <c r="E7844" t="s">
        <v>543</v>
      </c>
      <c r="F7844">
        <v>17.931407436988227</v>
      </c>
    </row>
    <row r="7845" spans="1:6" hidden="1" x14ac:dyDescent="0.35">
      <c r="A7845">
        <v>7843</v>
      </c>
      <c r="B7845" t="s">
        <v>740</v>
      </c>
      <c r="C7845">
        <v>0</v>
      </c>
      <c r="D7845" t="s">
        <v>12</v>
      </c>
      <c r="E7845" t="s">
        <v>544</v>
      </c>
      <c r="F7845">
        <v>1146.8995496446375</v>
      </c>
    </row>
    <row r="7846" spans="1:6" hidden="1" x14ac:dyDescent="0.35">
      <c r="A7846">
        <v>7844</v>
      </c>
      <c r="B7846" t="s">
        <v>740</v>
      </c>
      <c r="C7846">
        <v>0</v>
      </c>
      <c r="D7846" t="s">
        <v>12</v>
      </c>
      <c r="E7846" t="s">
        <v>545</v>
      </c>
      <c r="F7846">
        <v>1077.1073220115122</v>
      </c>
    </row>
    <row r="7847" spans="1:6" hidden="1" x14ac:dyDescent="0.35">
      <c r="A7847">
        <v>7845</v>
      </c>
      <c r="B7847" t="s">
        <v>740</v>
      </c>
      <c r="C7847">
        <v>0</v>
      </c>
      <c r="D7847" t="s">
        <v>12</v>
      </c>
      <c r="E7847" t="s">
        <v>546</v>
      </c>
      <c r="F7847">
        <v>2055.3781543654072</v>
      </c>
    </row>
    <row r="7848" spans="1:6" hidden="1" x14ac:dyDescent="0.35">
      <c r="A7848">
        <v>7846</v>
      </c>
      <c r="B7848" t="s">
        <v>740</v>
      </c>
      <c r="C7848">
        <v>0</v>
      </c>
      <c r="D7848" t="s">
        <v>12</v>
      </c>
      <c r="E7848" t="s">
        <v>547</v>
      </c>
      <c r="F7848">
        <v>752.08461301778505</v>
      </c>
    </row>
    <row r="7849" spans="1:6" hidden="1" x14ac:dyDescent="0.35">
      <c r="A7849">
        <v>7847</v>
      </c>
      <c r="B7849" t="s">
        <v>740</v>
      </c>
      <c r="C7849">
        <v>0</v>
      </c>
      <c r="D7849" t="s">
        <v>12</v>
      </c>
      <c r="E7849" t="s">
        <v>548</v>
      </c>
      <c r="F7849">
        <v>703.66342690358704</v>
      </c>
    </row>
    <row r="7850" spans="1:6" hidden="1" x14ac:dyDescent="0.35">
      <c r="A7850">
        <v>7848</v>
      </c>
      <c r="B7850" t="s">
        <v>740</v>
      </c>
      <c r="C7850">
        <v>0</v>
      </c>
      <c r="D7850" t="s">
        <v>12</v>
      </c>
      <c r="E7850" t="s">
        <v>549</v>
      </c>
      <c r="F7850">
        <v>1546.4009018764925</v>
      </c>
    </row>
    <row r="7851" spans="1:6" hidden="1" x14ac:dyDescent="0.35">
      <c r="A7851">
        <v>7849</v>
      </c>
      <c r="B7851" t="s">
        <v>740</v>
      </c>
      <c r="C7851">
        <v>0</v>
      </c>
      <c r="D7851" t="s">
        <v>12</v>
      </c>
      <c r="E7851" t="s">
        <v>550</v>
      </c>
      <c r="F7851">
        <v>254.78446798931978</v>
      </c>
    </row>
    <row r="7852" spans="1:6" hidden="1" x14ac:dyDescent="0.35">
      <c r="A7852">
        <v>7850</v>
      </c>
      <c r="B7852" t="s">
        <v>740</v>
      </c>
      <c r="C7852">
        <v>0</v>
      </c>
      <c r="D7852" t="s">
        <v>12</v>
      </c>
      <c r="E7852" t="s">
        <v>551</v>
      </c>
      <c r="F7852">
        <v>173.00566095757571</v>
      </c>
    </row>
    <row r="7853" spans="1:6" hidden="1" x14ac:dyDescent="0.35">
      <c r="A7853">
        <v>7851</v>
      </c>
      <c r="B7853" t="s">
        <v>740</v>
      </c>
      <c r="C7853">
        <v>0</v>
      </c>
      <c r="D7853" t="s">
        <v>12</v>
      </c>
      <c r="E7853" t="s">
        <v>552</v>
      </c>
      <c r="F7853">
        <v>7339.79292699097</v>
      </c>
    </row>
    <row r="7854" spans="1:6" hidden="1" x14ac:dyDescent="0.35">
      <c r="A7854">
        <v>7852</v>
      </c>
      <c r="B7854" t="s">
        <v>740</v>
      </c>
      <c r="C7854">
        <v>0</v>
      </c>
      <c r="D7854" t="s">
        <v>12</v>
      </c>
      <c r="E7854" t="s">
        <v>553</v>
      </c>
      <c r="F7854">
        <v>2501.4251878210662</v>
      </c>
    </row>
    <row r="7855" spans="1:6" hidden="1" x14ac:dyDescent="0.35">
      <c r="A7855">
        <v>7853</v>
      </c>
      <c r="B7855" t="s">
        <v>740</v>
      </c>
      <c r="C7855">
        <v>0</v>
      </c>
      <c r="D7855" t="s">
        <v>12</v>
      </c>
      <c r="E7855" t="s">
        <v>554</v>
      </c>
      <c r="F7855">
        <v>2111.6465305251209</v>
      </c>
    </row>
    <row r="7856" spans="1:6" hidden="1" x14ac:dyDescent="0.35">
      <c r="A7856">
        <v>7854</v>
      </c>
      <c r="B7856" t="s">
        <v>740</v>
      </c>
      <c r="C7856">
        <v>0</v>
      </c>
      <c r="D7856" t="s">
        <v>12</v>
      </c>
      <c r="E7856" t="s">
        <v>555</v>
      </c>
      <c r="F7856">
        <v>756.50757458061639</v>
      </c>
    </row>
    <row r="7857" spans="1:6" hidden="1" x14ac:dyDescent="0.35">
      <c r="A7857">
        <v>7855</v>
      </c>
      <c r="B7857" t="s">
        <v>740</v>
      </c>
      <c r="C7857">
        <v>0</v>
      </c>
      <c r="D7857" t="s">
        <v>13</v>
      </c>
      <c r="E7857" t="s">
        <v>556</v>
      </c>
      <c r="F7857">
        <v>1196.4405096335511</v>
      </c>
    </row>
    <row r="7858" spans="1:6" hidden="1" x14ac:dyDescent="0.35">
      <c r="A7858">
        <v>7856</v>
      </c>
      <c r="B7858" t="s">
        <v>740</v>
      </c>
      <c r="C7858">
        <v>0</v>
      </c>
      <c r="D7858" t="s">
        <v>13</v>
      </c>
      <c r="E7858" t="s">
        <v>557</v>
      </c>
      <c r="F7858">
        <v>1575.0630889097017</v>
      </c>
    </row>
    <row r="7859" spans="1:6" hidden="1" x14ac:dyDescent="0.35">
      <c r="A7859">
        <v>7857</v>
      </c>
      <c r="B7859" t="s">
        <v>740</v>
      </c>
      <c r="C7859">
        <v>0</v>
      </c>
      <c r="D7859" t="s">
        <v>13</v>
      </c>
      <c r="E7859" t="s">
        <v>558</v>
      </c>
      <c r="F7859">
        <v>582.18517708353625</v>
      </c>
    </row>
    <row r="7860" spans="1:6" hidden="1" x14ac:dyDescent="0.35">
      <c r="A7860">
        <v>7858</v>
      </c>
      <c r="B7860" t="s">
        <v>740</v>
      </c>
      <c r="C7860">
        <v>0</v>
      </c>
      <c r="D7860" t="s">
        <v>14</v>
      </c>
      <c r="E7860" t="s">
        <v>559</v>
      </c>
      <c r="F7860">
        <v>1982.4480169799469</v>
      </c>
    </row>
    <row r="7861" spans="1:6" hidden="1" x14ac:dyDescent="0.35">
      <c r="A7861">
        <v>7859</v>
      </c>
      <c r="B7861" t="s">
        <v>740</v>
      </c>
      <c r="C7861">
        <v>0</v>
      </c>
      <c r="D7861" t="s">
        <v>14</v>
      </c>
      <c r="E7861" t="s">
        <v>560</v>
      </c>
      <c r="F7861">
        <v>0</v>
      </c>
    </row>
    <row r="7862" spans="1:6" hidden="1" x14ac:dyDescent="0.35">
      <c r="A7862">
        <v>7860</v>
      </c>
      <c r="B7862" t="s">
        <v>740</v>
      </c>
      <c r="C7862">
        <v>0</v>
      </c>
      <c r="D7862" t="s">
        <v>15</v>
      </c>
      <c r="E7862" t="s">
        <v>561</v>
      </c>
      <c r="F7862">
        <v>465.89695298825018</v>
      </c>
    </row>
    <row r="7863" spans="1:6" hidden="1" x14ac:dyDescent="0.35">
      <c r="A7863">
        <v>7861</v>
      </c>
      <c r="B7863" t="s">
        <v>740</v>
      </c>
      <c r="C7863">
        <v>0</v>
      </c>
      <c r="D7863" t="s">
        <v>15</v>
      </c>
      <c r="E7863" t="s">
        <v>562</v>
      </c>
      <c r="F7863">
        <v>0</v>
      </c>
    </row>
    <row r="7864" spans="1:6" hidden="1" x14ac:dyDescent="0.35">
      <c r="A7864">
        <v>7862</v>
      </c>
      <c r="B7864" t="s">
        <v>740</v>
      </c>
      <c r="C7864">
        <v>0</v>
      </c>
      <c r="D7864" t="s">
        <v>15</v>
      </c>
      <c r="E7864" t="s">
        <v>563</v>
      </c>
      <c r="F7864">
        <v>2628.834023744128</v>
      </c>
    </row>
    <row r="7865" spans="1:6" hidden="1" x14ac:dyDescent="0.35">
      <c r="A7865">
        <v>7863</v>
      </c>
      <c r="B7865" t="s">
        <v>740</v>
      </c>
      <c r="C7865">
        <v>0</v>
      </c>
      <c r="D7865" t="s">
        <v>15</v>
      </c>
      <c r="E7865" t="s">
        <v>564</v>
      </c>
      <c r="F7865">
        <v>2308.8426824138992</v>
      </c>
    </row>
    <row r="7866" spans="1:6" hidden="1" x14ac:dyDescent="0.35">
      <c r="A7866">
        <v>7864</v>
      </c>
      <c r="B7866" t="s">
        <v>740</v>
      </c>
      <c r="C7866">
        <v>0</v>
      </c>
      <c r="D7866" t="s">
        <v>16</v>
      </c>
      <c r="E7866" t="s">
        <v>565</v>
      </c>
      <c r="F7866">
        <v>123.21433761744204</v>
      </c>
    </row>
    <row r="7867" spans="1:6" hidden="1" x14ac:dyDescent="0.35">
      <c r="A7867">
        <v>7865</v>
      </c>
      <c r="B7867" t="s">
        <v>740</v>
      </c>
      <c r="C7867">
        <v>0</v>
      </c>
      <c r="D7867" t="s">
        <v>16</v>
      </c>
      <c r="E7867" t="s">
        <v>566</v>
      </c>
      <c r="F7867">
        <v>2.8452988076869269E-3</v>
      </c>
    </row>
    <row r="7868" spans="1:6" hidden="1" x14ac:dyDescent="0.35">
      <c r="A7868">
        <v>7866</v>
      </c>
      <c r="B7868" t="s">
        <v>740</v>
      </c>
      <c r="C7868">
        <v>0</v>
      </c>
      <c r="D7868" t="s">
        <v>16</v>
      </c>
      <c r="E7868" t="s">
        <v>567</v>
      </c>
      <c r="F7868">
        <v>1.0742571561843881</v>
      </c>
    </row>
    <row r="7869" spans="1:6" hidden="1" x14ac:dyDescent="0.35">
      <c r="A7869">
        <v>7867</v>
      </c>
      <c r="B7869" t="s">
        <v>740</v>
      </c>
      <c r="C7869">
        <v>0</v>
      </c>
      <c r="D7869" t="s">
        <v>16</v>
      </c>
      <c r="E7869" t="s">
        <v>568</v>
      </c>
      <c r="F7869">
        <v>2431.6490182214484</v>
      </c>
    </row>
    <row r="7870" spans="1:6" hidden="1" x14ac:dyDescent="0.35">
      <c r="A7870">
        <v>7868</v>
      </c>
      <c r="B7870" t="s">
        <v>740</v>
      </c>
      <c r="C7870">
        <v>0</v>
      </c>
      <c r="D7870" t="s">
        <v>16</v>
      </c>
      <c r="E7870" t="s">
        <v>569</v>
      </c>
      <c r="F7870">
        <v>5.3385352688027838</v>
      </c>
    </row>
    <row r="7871" spans="1:6" hidden="1" x14ac:dyDescent="0.35">
      <c r="A7871">
        <v>7869</v>
      </c>
      <c r="B7871" t="s">
        <v>740</v>
      </c>
      <c r="C7871">
        <v>0</v>
      </c>
      <c r="D7871" t="s">
        <v>16</v>
      </c>
      <c r="E7871" t="s">
        <v>570</v>
      </c>
      <c r="F7871">
        <v>0.43232467117977841</v>
      </c>
    </row>
    <row r="7872" spans="1:6" hidden="1" x14ac:dyDescent="0.35">
      <c r="A7872">
        <v>7870</v>
      </c>
      <c r="B7872" t="s">
        <v>740</v>
      </c>
      <c r="C7872">
        <v>0</v>
      </c>
      <c r="D7872" t="s">
        <v>16</v>
      </c>
      <c r="E7872" t="s">
        <v>571</v>
      </c>
      <c r="F7872">
        <v>164.09273068891821</v>
      </c>
    </row>
    <row r="7873" spans="1:6" hidden="1" x14ac:dyDescent="0.35">
      <c r="A7873">
        <v>7871</v>
      </c>
      <c r="B7873" t="s">
        <v>740</v>
      </c>
      <c r="C7873">
        <v>0</v>
      </c>
      <c r="D7873" t="s">
        <v>16</v>
      </c>
      <c r="E7873" t="s">
        <v>572</v>
      </c>
      <c r="F7873">
        <v>83.039004245254333</v>
      </c>
    </row>
    <row r="7874" spans="1:6" hidden="1" x14ac:dyDescent="0.35">
      <c r="A7874">
        <v>7872</v>
      </c>
      <c r="B7874" t="s">
        <v>740</v>
      </c>
      <c r="C7874">
        <v>0</v>
      </c>
      <c r="D7874" t="s">
        <v>16</v>
      </c>
      <c r="E7874" t="s">
        <v>573</v>
      </c>
      <c r="F7874">
        <v>1630.4810486604408</v>
      </c>
    </row>
    <row r="7875" spans="1:6" hidden="1" x14ac:dyDescent="0.35">
      <c r="A7875">
        <v>7873</v>
      </c>
      <c r="B7875" t="s">
        <v>740</v>
      </c>
      <c r="C7875">
        <v>0</v>
      </c>
      <c r="D7875" t="s">
        <v>16</v>
      </c>
      <c r="E7875" t="s">
        <v>574</v>
      </c>
      <c r="F7875">
        <v>246.92222169156324</v>
      </c>
    </row>
    <row r="7876" spans="1:6" hidden="1" x14ac:dyDescent="0.35">
      <c r="A7876">
        <v>7874</v>
      </c>
      <c r="B7876" t="s">
        <v>740</v>
      </c>
      <c r="C7876">
        <v>0</v>
      </c>
      <c r="D7876" t="s">
        <v>16</v>
      </c>
      <c r="E7876" t="s">
        <v>575</v>
      </c>
      <c r="F7876">
        <v>7.7296810024272418</v>
      </c>
    </row>
    <row r="7877" spans="1:6" hidden="1" x14ac:dyDescent="0.35">
      <c r="A7877">
        <v>7875</v>
      </c>
      <c r="B7877" t="s">
        <v>740</v>
      </c>
      <c r="C7877">
        <v>0</v>
      </c>
      <c r="D7877" t="s">
        <v>16</v>
      </c>
      <c r="E7877" t="s">
        <v>576</v>
      </c>
      <c r="F7877">
        <v>224.28950145597076</v>
      </c>
    </row>
    <row r="7878" spans="1:6" hidden="1" x14ac:dyDescent="0.35">
      <c r="A7878">
        <v>7876</v>
      </c>
      <c r="B7878" t="s">
        <v>740</v>
      </c>
      <c r="C7878">
        <v>0</v>
      </c>
      <c r="D7878" t="s">
        <v>16</v>
      </c>
      <c r="E7878" t="s">
        <v>577</v>
      </c>
      <c r="F7878">
        <v>187.52913345052784</v>
      </c>
    </row>
    <row r="7879" spans="1:6" hidden="1" x14ac:dyDescent="0.35">
      <c r="A7879">
        <v>7877</v>
      </c>
      <c r="B7879" t="s">
        <v>740</v>
      </c>
      <c r="C7879">
        <v>0</v>
      </c>
      <c r="D7879" t="s">
        <v>16</v>
      </c>
      <c r="E7879" t="s">
        <v>578</v>
      </c>
      <c r="F7879">
        <v>12.861920958573201</v>
      </c>
    </row>
    <row r="7880" spans="1:6" hidden="1" x14ac:dyDescent="0.35">
      <c r="A7880">
        <v>7878</v>
      </c>
      <c r="B7880" t="s">
        <v>740</v>
      </c>
      <c r="C7880">
        <v>0</v>
      </c>
      <c r="D7880" t="s">
        <v>16</v>
      </c>
      <c r="E7880" t="s">
        <v>579</v>
      </c>
      <c r="F7880">
        <v>30.461420024262559</v>
      </c>
    </row>
    <row r="7881" spans="1:6" hidden="1" x14ac:dyDescent="0.35">
      <c r="A7881">
        <v>7879</v>
      </c>
      <c r="B7881" t="s">
        <v>740</v>
      </c>
      <c r="C7881">
        <v>0</v>
      </c>
      <c r="D7881" t="s">
        <v>16</v>
      </c>
      <c r="E7881" t="s">
        <v>580</v>
      </c>
      <c r="F7881">
        <v>12.093428658361915</v>
      </c>
    </row>
    <row r="7882" spans="1:6" hidden="1" x14ac:dyDescent="0.35">
      <c r="A7882">
        <v>7880</v>
      </c>
      <c r="B7882" t="s">
        <v>740</v>
      </c>
      <c r="C7882">
        <v>0</v>
      </c>
      <c r="D7882" t="s">
        <v>16</v>
      </c>
      <c r="E7882" t="s">
        <v>581</v>
      </c>
      <c r="F7882">
        <v>76.970556673366374</v>
      </c>
    </row>
    <row r="7883" spans="1:6" hidden="1" x14ac:dyDescent="0.35">
      <c r="A7883">
        <v>7881</v>
      </c>
      <c r="B7883" t="s">
        <v>740</v>
      </c>
      <c r="C7883">
        <v>0</v>
      </c>
      <c r="D7883" t="s">
        <v>16</v>
      </c>
      <c r="E7883" t="s">
        <v>582</v>
      </c>
      <c r="F7883">
        <v>58.384290060298959</v>
      </c>
    </row>
    <row r="7884" spans="1:6" hidden="1" x14ac:dyDescent="0.35">
      <c r="A7884">
        <v>7882</v>
      </c>
      <c r="B7884" t="s">
        <v>740</v>
      </c>
      <c r="C7884">
        <v>0</v>
      </c>
      <c r="D7884" t="s">
        <v>16</v>
      </c>
      <c r="E7884" t="s">
        <v>583</v>
      </c>
      <c r="F7884">
        <v>6.4566540461542328</v>
      </c>
    </row>
    <row r="7885" spans="1:6" hidden="1" x14ac:dyDescent="0.35">
      <c r="A7885">
        <v>7883</v>
      </c>
      <c r="B7885" t="s">
        <v>740</v>
      </c>
      <c r="C7885">
        <v>0</v>
      </c>
      <c r="D7885" t="s">
        <v>16</v>
      </c>
      <c r="E7885" t="s">
        <v>584</v>
      </c>
      <c r="F7885">
        <v>61.054770824667401</v>
      </c>
    </row>
    <row r="7886" spans="1:6" hidden="1" x14ac:dyDescent="0.35">
      <c r="A7886">
        <v>7884</v>
      </c>
      <c r="B7886" t="s">
        <v>740</v>
      </c>
      <c r="C7886">
        <v>0</v>
      </c>
      <c r="D7886" t="s">
        <v>16</v>
      </c>
      <c r="E7886" t="s">
        <v>585</v>
      </c>
      <c r="F7886">
        <v>18.314553124401989</v>
      </c>
    </row>
    <row r="7887" spans="1:6" hidden="1" x14ac:dyDescent="0.35">
      <c r="A7887">
        <v>7885</v>
      </c>
      <c r="B7887" t="s">
        <v>740</v>
      </c>
      <c r="C7887">
        <v>0</v>
      </c>
      <c r="D7887" t="s">
        <v>100</v>
      </c>
      <c r="E7887" t="s">
        <v>586</v>
      </c>
      <c r="F7887">
        <v>12.89769429776468</v>
      </c>
    </row>
    <row r="7888" spans="1:6" hidden="1" x14ac:dyDescent="0.35">
      <c r="A7888">
        <v>7886</v>
      </c>
      <c r="B7888" t="s">
        <v>740</v>
      </c>
      <c r="C7888">
        <v>0</v>
      </c>
      <c r="D7888" t="s">
        <v>100</v>
      </c>
      <c r="E7888" t="s">
        <v>587</v>
      </c>
      <c r="F7888">
        <v>321.4837569176114</v>
      </c>
    </row>
    <row r="7889" spans="1:6" hidden="1" x14ac:dyDescent="0.35">
      <c r="A7889">
        <v>7887</v>
      </c>
      <c r="B7889" t="s">
        <v>740</v>
      </c>
      <c r="C7889">
        <v>0</v>
      </c>
      <c r="D7889" t="s">
        <v>100</v>
      </c>
      <c r="E7889" t="s">
        <v>588</v>
      </c>
      <c r="F7889">
        <v>0</v>
      </c>
    </row>
    <row r="7890" spans="1:6" hidden="1" x14ac:dyDescent="0.35">
      <c r="A7890">
        <v>7888</v>
      </c>
      <c r="B7890" t="s">
        <v>740</v>
      </c>
      <c r="C7890">
        <v>0</v>
      </c>
      <c r="D7890" t="s">
        <v>100</v>
      </c>
      <c r="E7890" t="s">
        <v>589</v>
      </c>
      <c r="F7890">
        <v>34.173797821468526</v>
      </c>
    </row>
    <row r="7891" spans="1:6" hidden="1" x14ac:dyDescent="0.35">
      <c r="A7891">
        <v>7889</v>
      </c>
      <c r="B7891" t="s">
        <v>740</v>
      </c>
      <c r="C7891">
        <v>0</v>
      </c>
      <c r="D7891" t="s">
        <v>100</v>
      </c>
      <c r="E7891" t="s">
        <v>590</v>
      </c>
      <c r="F7891">
        <v>398.00756848595529</v>
      </c>
    </row>
    <row r="7892" spans="1:6" hidden="1" x14ac:dyDescent="0.35">
      <c r="A7892">
        <v>7890</v>
      </c>
      <c r="B7892" t="s">
        <v>740</v>
      </c>
      <c r="C7892">
        <v>0</v>
      </c>
      <c r="D7892" t="s">
        <v>100</v>
      </c>
      <c r="E7892" t="s">
        <v>591</v>
      </c>
      <c r="F7892">
        <v>4834.1095333674057</v>
      </c>
    </row>
    <row r="7893" spans="1:6" hidden="1" x14ac:dyDescent="0.35">
      <c r="A7893">
        <v>7891</v>
      </c>
      <c r="B7893" t="s">
        <v>740</v>
      </c>
      <c r="C7893">
        <v>0</v>
      </c>
      <c r="D7893" t="s">
        <v>100</v>
      </c>
      <c r="E7893" t="s">
        <v>592</v>
      </c>
      <c r="F7893">
        <v>9.4135601410042966</v>
      </c>
    </row>
    <row r="7894" spans="1:6" hidden="1" x14ac:dyDescent="0.35">
      <c r="A7894">
        <v>7892</v>
      </c>
      <c r="B7894" t="s">
        <v>740</v>
      </c>
      <c r="C7894">
        <v>0</v>
      </c>
      <c r="D7894" t="s">
        <v>100</v>
      </c>
      <c r="E7894" t="s">
        <v>593</v>
      </c>
      <c r="F7894">
        <v>7.8273035643252467</v>
      </c>
    </row>
    <row r="7895" spans="1:6" hidden="1" x14ac:dyDescent="0.35">
      <c r="A7895">
        <v>7893</v>
      </c>
      <c r="B7895" t="s">
        <v>740</v>
      </c>
      <c r="C7895">
        <v>0</v>
      </c>
      <c r="D7895" t="s">
        <v>16</v>
      </c>
      <c r="E7895" t="s">
        <v>594</v>
      </c>
      <c r="F7895">
        <v>11.116965546825579</v>
      </c>
    </row>
    <row r="7896" spans="1:6" hidden="1" x14ac:dyDescent="0.35">
      <c r="A7896">
        <v>7894</v>
      </c>
      <c r="B7896" t="s">
        <v>740</v>
      </c>
      <c r="C7896">
        <v>0</v>
      </c>
      <c r="D7896" t="s">
        <v>16</v>
      </c>
      <c r="E7896" t="s">
        <v>595</v>
      </c>
      <c r="F7896">
        <v>19.723309475571536</v>
      </c>
    </row>
    <row r="7897" spans="1:6" hidden="1" x14ac:dyDescent="0.35">
      <c r="A7897">
        <v>7895</v>
      </c>
      <c r="B7897" t="s">
        <v>740</v>
      </c>
      <c r="C7897">
        <v>0</v>
      </c>
      <c r="D7897" t="s">
        <v>16</v>
      </c>
      <c r="E7897" t="s">
        <v>596</v>
      </c>
      <c r="F7897">
        <v>8.9061001107071096</v>
      </c>
    </row>
    <row r="7898" spans="1:6" hidden="1" x14ac:dyDescent="0.35">
      <c r="A7898">
        <v>7896</v>
      </c>
      <c r="B7898" t="s">
        <v>740</v>
      </c>
      <c r="C7898">
        <v>0</v>
      </c>
      <c r="D7898" t="s">
        <v>17</v>
      </c>
      <c r="E7898" t="s">
        <v>597</v>
      </c>
      <c r="F7898">
        <v>3375.4184747301438</v>
      </c>
    </row>
    <row r="7899" spans="1:6" hidden="1" x14ac:dyDescent="0.35">
      <c r="A7899">
        <v>7897</v>
      </c>
      <c r="B7899" t="s">
        <v>740</v>
      </c>
      <c r="C7899">
        <v>0</v>
      </c>
      <c r="D7899" t="s">
        <v>310</v>
      </c>
      <c r="E7899" t="s">
        <v>598</v>
      </c>
      <c r="F7899">
        <v>627.04735459287326</v>
      </c>
    </row>
    <row r="7900" spans="1:6" hidden="1" x14ac:dyDescent="0.35">
      <c r="A7900">
        <v>7898</v>
      </c>
      <c r="B7900" t="s">
        <v>740</v>
      </c>
      <c r="C7900">
        <v>0</v>
      </c>
      <c r="D7900" t="s">
        <v>310</v>
      </c>
      <c r="E7900" t="s">
        <v>599</v>
      </c>
      <c r="F7900">
        <v>0</v>
      </c>
    </row>
    <row r="7901" spans="1:6" hidden="1" x14ac:dyDescent="0.35">
      <c r="A7901">
        <v>7899</v>
      </c>
      <c r="B7901" t="s">
        <v>740</v>
      </c>
      <c r="C7901">
        <v>0</v>
      </c>
      <c r="D7901" t="s">
        <v>311</v>
      </c>
      <c r="E7901" t="s">
        <v>600</v>
      </c>
      <c r="F7901">
        <v>403.49787829352454</v>
      </c>
    </row>
    <row r="7902" spans="1:6" hidden="1" x14ac:dyDescent="0.35">
      <c r="A7902">
        <v>7900</v>
      </c>
      <c r="B7902" t="s">
        <v>740</v>
      </c>
      <c r="C7902">
        <v>0</v>
      </c>
      <c r="D7902" t="s">
        <v>311</v>
      </c>
      <c r="E7902" t="s">
        <v>601</v>
      </c>
      <c r="F7902">
        <v>172.0651975913357</v>
      </c>
    </row>
    <row r="7903" spans="1:6" hidden="1" x14ac:dyDescent="0.35">
      <c r="A7903">
        <v>7901</v>
      </c>
      <c r="B7903" t="s">
        <v>740</v>
      </c>
      <c r="C7903">
        <v>0</v>
      </c>
      <c r="D7903" t="s">
        <v>311</v>
      </c>
      <c r="E7903" t="s">
        <v>602</v>
      </c>
      <c r="F7903">
        <v>1011.1893114727403</v>
      </c>
    </row>
    <row r="7904" spans="1:6" hidden="1" x14ac:dyDescent="0.35">
      <c r="A7904">
        <v>7902</v>
      </c>
      <c r="B7904" t="s">
        <v>740</v>
      </c>
      <c r="C7904">
        <v>0</v>
      </c>
      <c r="D7904" t="s">
        <v>311</v>
      </c>
      <c r="E7904" t="s">
        <v>603</v>
      </c>
      <c r="F7904">
        <v>0</v>
      </c>
    </row>
    <row r="7905" spans="1:6" hidden="1" x14ac:dyDescent="0.35">
      <c r="A7905">
        <v>7903</v>
      </c>
      <c r="B7905" t="s">
        <v>740</v>
      </c>
      <c r="C7905">
        <v>0</v>
      </c>
      <c r="D7905" t="s">
        <v>311</v>
      </c>
      <c r="E7905" t="s">
        <v>604</v>
      </c>
      <c r="F7905">
        <v>614.16515686473667</v>
      </c>
    </row>
    <row r="7906" spans="1:6" hidden="1" x14ac:dyDescent="0.35">
      <c r="A7906">
        <v>7904</v>
      </c>
      <c r="B7906" t="s">
        <v>740</v>
      </c>
      <c r="C7906">
        <v>0</v>
      </c>
      <c r="D7906" t="s">
        <v>312</v>
      </c>
      <c r="E7906" t="s">
        <v>605</v>
      </c>
      <c r="F7906">
        <v>5732.154685955159</v>
      </c>
    </row>
    <row r="7907" spans="1:6" hidden="1" x14ac:dyDescent="0.35">
      <c r="A7907">
        <v>7905</v>
      </c>
      <c r="B7907" t="s">
        <v>740</v>
      </c>
      <c r="C7907">
        <v>0</v>
      </c>
      <c r="D7907" t="s">
        <v>312</v>
      </c>
      <c r="E7907" t="s">
        <v>606</v>
      </c>
      <c r="F7907">
        <v>0</v>
      </c>
    </row>
    <row r="7908" spans="1:6" hidden="1" x14ac:dyDescent="0.35">
      <c r="A7908">
        <v>7906</v>
      </c>
      <c r="B7908" t="s">
        <v>740</v>
      </c>
      <c r="C7908">
        <v>0</v>
      </c>
      <c r="D7908" t="s">
        <v>313</v>
      </c>
      <c r="E7908" t="s">
        <v>607</v>
      </c>
      <c r="F7908">
        <v>673.61638729788967</v>
      </c>
    </row>
    <row r="7909" spans="1:6" hidden="1" x14ac:dyDescent="0.35">
      <c r="A7909">
        <v>7907</v>
      </c>
      <c r="B7909" t="s">
        <v>740</v>
      </c>
      <c r="C7909">
        <v>0</v>
      </c>
      <c r="D7909" t="s">
        <v>313</v>
      </c>
      <c r="E7909" t="s">
        <v>608</v>
      </c>
      <c r="F7909">
        <v>0</v>
      </c>
    </row>
    <row r="7910" spans="1:6" hidden="1" x14ac:dyDescent="0.35">
      <c r="A7910">
        <v>7908</v>
      </c>
      <c r="B7910" t="s">
        <v>740</v>
      </c>
      <c r="C7910">
        <v>0</v>
      </c>
      <c r="D7910" t="s">
        <v>313</v>
      </c>
      <c r="E7910" t="s">
        <v>609</v>
      </c>
      <c r="F7910">
        <v>1402.6648603074734</v>
      </c>
    </row>
    <row r="7911" spans="1:6" hidden="1" x14ac:dyDescent="0.35">
      <c r="A7911">
        <v>7909</v>
      </c>
      <c r="B7911" t="s">
        <v>740</v>
      </c>
      <c r="C7911">
        <v>0</v>
      </c>
      <c r="D7911" t="s">
        <v>313</v>
      </c>
      <c r="E7911" t="s">
        <v>610</v>
      </c>
      <c r="F7911">
        <v>0</v>
      </c>
    </row>
    <row r="7912" spans="1:6" hidden="1" x14ac:dyDescent="0.35">
      <c r="A7912">
        <v>7910</v>
      </c>
      <c r="B7912" t="s">
        <v>740</v>
      </c>
      <c r="C7912">
        <v>0</v>
      </c>
      <c r="D7912" t="s">
        <v>10</v>
      </c>
      <c r="E7912" t="s">
        <v>539</v>
      </c>
      <c r="F7912">
        <v>312.92608067173575</v>
      </c>
    </row>
    <row r="7913" spans="1:6" hidden="1" x14ac:dyDescent="0.35">
      <c r="A7913">
        <v>7911</v>
      </c>
      <c r="B7913" t="s">
        <v>740</v>
      </c>
      <c r="C7913">
        <v>0</v>
      </c>
      <c r="D7913" t="s">
        <v>313</v>
      </c>
      <c r="E7913" t="s">
        <v>611</v>
      </c>
      <c r="F7913">
        <v>0</v>
      </c>
    </row>
    <row r="7914" spans="1:6" hidden="1" x14ac:dyDescent="0.35">
      <c r="A7914">
        <v>7912</v>
      </c>
      <c r="B7914" t="s">
        <v>740</v>
      </c>
      <c r="C7914">
        <v>0</v>
      </c>
      <c r="D7914" t="s">
        <v>313</v>
      </c>
      <c r="E7914" t="s">
        <v>612</v>
      </c>
      <c r="F7914">
        <v>2260.3807972747045</v>
      </c>
    </row>
    <row r="7915" spans="1:6" hidden="1" x14ac:dyDescent="0.35">
      <c r="A7915">
        <v>7913</v>
      </c>
      <c r="B7915" t="s">
        <v>740</v>
      </c>
      <c r="C7915">
        <v>0</v>
      </c>
      <c r="D7915" t="s">
        <v>313</v>
      </c>
      <c r="E7915" t="s">
        <v>613</v>
      </c>
      <c r="F7915">
        <v>0</v>
      </c>
    </row>
    <row r="7916" spans="1:6" hidden="1" x14ac:dyDescent="0.35">
      <c r="A7916">
        <v>7914</v>
      </c>
      <c r="B7916" t="s">
        <v>740</v>
      </c>
      <c r="C7916">
        <v>0</v>
      </c>
      <c r="D7916" t="s">
        <v>313</v>
      </c>
      <c r="E7916" t="s">
        <v>614</v>
      </c>
      <c r="F7916">
        <v>429.59986261725317</v>
      </c>
    </row>
    <row r="7917" spans="1:6" hidden="1" x14ac:dyDescent="0.35">
      <c r="A7917">
        <v>7915</v>
      </c>
      <c r="B7917" t="s">
        <v>740</v>
      </c>
      <c r="C7917">
        <v>0</v>
      </c>
      <c r="D7917" t="s">
        <v>313</v>
      </c>
      <c r="E7917" t="s">
        <v>615</v>
      </c>
      <c r="F7917">
        <v>0</v>
      </c>
    </row>
    <row r="7918" spans="1:6" hidden="1" x14ac:dyDescent="0.35">
      <c r="A7918">
        <v>7916</v>
      </c>
      <c r="B7918" t="s">
        <v>740</v>
      </c>
      <c r="C7918">
        <v>0</v>
      </c>
      <c r="D7918" t="s">
        <v>313</v>
      </c>
      <c r="E7918" t="s">
        <v>616</v>
      </c>
      <c r="F7918">
        <v>665.68733536760567</v>
      </c>
    </row>
    <row r="7919" spans="1:6" hidden="1" x14ac:dyDescent="0.35">
      <c r="A7919">
        <v>7917</v>
      </c>
      <c r="B7919" t="s">
        <v>740</v>
      </c>
      <c r="C7919">
        <v>0</v>
      </c>
      <c r="D7919" t="s">
        <v>18</v>
      </c>
      <c r="E7919" t="s">
        <v>617</v>
      </c>
      <c r="F7919">
        <v>4722.6728131090158</v>
      </c>
    </row>
    <row r="7920" spans="1:6" hidden="1" x14ac:dyDescent="0.35">
      <c r="A7920">
        <v>7918</v>
      </c>
      <c r="B7920" t="s">
        <v>740</v>
      </c>
      <c r="C7920">
        <v>0</v>
      </c>
      <c r="D7920" t="s">
        <v>21</v>
      </c>
      <c r="E7920" t="s">
        <v>618</v>
      </c>
      <c r="F7920">
        <v>6952.8782929228009</v>
      </c>
    </row>
    <row r="7921" spans="1:6" hidden="1" x14ac:dyDescent="0.35">
      <c r="A7921">
        <v>7919</v>
      </c>
      <c r="B7921" t="s">
        <v>740</v>
      </c>
      <c r="C7921">
        <v>0</v>
      </c>
      <c r="D7921" t="s">
        <v>19</v>
      </c>
      <c r="E7921" t="s">
        <v>619</v>
      </c>
      <c r="F7921">
        <v>1425.886462819471</v>
      </c>
    </row>
    <row r="7922" spans="1:6" hidden="1" x14ac:dyDescent="0.35">
      <c r="A7922">
        <v>7920</v>
      </c>
      <c r="B7922" t="s">
        <v>740</v>
      </c>
      <c r="C7922">
        <v>0</v>
      </c>
      <c r="D7922" t="s">
        <v>20</v>
      </c>
      <c r="E7922" t="s">
        <v>620</v>
      </c>
      <c r="F7922">
        <v>2021.1474278148403</v>
      </c>
    </row>
    <row r="7923" spans="1:6" hidden="1" x14ac:dyDescent="0.35">
      <c r="A7923">
        <v>7921</v>
      </c>
      <c r="B7923" t="s">
        <v>740</v>
      </c>
      <c r="C7923">
        <v>0</v>
      </c>
      <c r="D7923" t="s">
        <v>19</v>
      </c>
      <c r="E7923" t="s">
        <v>621</v>
      </c>
      <c r="F7923">
        <v>2909.0902587729115</v>
      </c>
    </row>
    <row r="7924" spans="1:6" hidden="1" x14ac:dyDescent="0.35">
      <c r="A7924">
        <v>7922</v>
      </c>
      <c r="B7924" t="s">
        <v>740</v>
      </c>
      <c r="C7924">
        <v>0</v>
      </c>
      <c r="D7924" t="s">
        <v>19</v>
      </c>
      <c r="E7924" t="s">
        <v>622</v>
      </c>
      <c r="F7924">
        <v>1990.6416898066836</v>
      </c>
    </row>
    <row r="7925" spans="1:6" hidden="1" x14ac:dyDescent="0.35">
      <c r="A7925">
        <v>7923</v>
      </c>
      <c r="B7925" t="s">
        <v>740</v>
      </c>
      <c r="C7925">
        <v>0</v>
      </c>
      <c r="D7925" t="s">
        <v>22</v>
      </c>
      <c r="E7925" t="s">
        <v>623</v>
      </c>
      <c r="F7925">
        <v>8860.6278885320899</v>
      </c>
    </row>
    <row r="7926" spans="1:6" hidden="1" x14ac:dyDescent="0.35">
      <c r="A7926">
        <v>7924</v>
      </c>
      <c r="B7926" t="s">
        <v>740</v>
      </c>
      <c r="C7926">
        <v>0</v>
      </c>
      <c r="D7926" t="s">
        <v>23</v>
      </c>
      <c r="E7926" t="s">
        <v>624</v>
      </c>
      <c r="F7926">
        <v>1493.0667626037459</v>
      </c>
    </row>
    <row r="7927" spans="1:6" hidden="1" x14ac:dyDescent="0.35">
      <c r="A7927">
        <v>7925</v>
      </c>
      <c r="B7927" t="s">
        <v>740</v>
      </c>
      <c r="C7927">
        <v>0</v>
      </c>
      <c r="D7927" t="s">
        <v>24</v>
      </c>
      <c r="E7927" t="s">
        <v>625</v>
      </c>
      <c r="F7927">
        <v>2975.792115535156</v>
      </c>
    </row>
    <row r="7928" spans="1:6" hidden="1" x14ac:dyDescent="0.35">
      <c r="A7928">
        <v>7926</v>
      </c>
      <c r="B7928" t="s">
        <v>740</v>
      </c>
      <c r="C7928">
        <v>0</v>
      </c>
      <c r="D7928" t="s">
        <v>314</v>
      </c>
      <c r="E7928" t="s">
        <v>626</v>
      </c>
      <c r="F7928">
        <v>206.19340326535755</v>
      </c>
    </row>
    <row r="7929" spans="1:6" hidden="1" x14ac:dyDescent="0.35">
      <c r="A7929">
        <v>7927</v>
      </c>
      <c r="B7929" t="s">
        <v>740</v>
      </c>
      <c r="C7929">
        <v>0</v>
      </c>
      <c r="D7929" t="s">
        <v>314</v>
      </c>
      <c r="E7929" t="s">
        <v>627</v>
      </c>
      <c r="F7929">
        <v>0</v>
      </c>
    </row>
    <row r="7930" spans="1:6" hidden="1" x14ac:dyDescent="0.35">
      <c r="A7930">
        <v>7928</v>
      </c>
      <c r="B7930" t="s">
        <v>740</v>
      </c>
      <c r="C7930">
        <v>0</v>
      </c>
      <c r="D7930" t="s">
        <v>315</v>
      </c>
      <c r="E7930" t="s">
        <v>628</v>
      </c>
      <c r="F7930">
        <v>111.5446765651881</v>
      </c>
    </row>
    <row r="7931" spans="1:6" hidden="1" x14ac:dyDescent="0.35">
      <c r="A7931">
        <v>7929</v>
      </c>
      <c r="B7931" t="s">
        <v>740</v>
      </c>
      <c r="C7931">
        <v>0</v>
      </c>
      <c r="D7931" t="s">
        <v>315</v>
      </c>
      <c r="E7931" t="s">
        <v>629</v>
      </c>
      <c r="F7931">
        <v>265.92250885993536</v>
      </c>
    </row>
    <row r="7932" spans="1:6" hidden="1" x14ac:dyDescent="0.35">
      <c r="A7932">
        <v>7930</v>
      </c>
      <c r="B7932" t="s">
        <v>740</v>
      </c>
      <c r="C7932">
        <v>0</v>
      </c>
      <c r="D7932" t="s">
        <v>315</v>
      </c>
      <c r="E7932" t="s">
        <v>630</v>
      </c>
      <c r="F7932">
        <v>92.849031044709406</v>
      </c>
    </row>
    <row r="7933" spans="1:6" hidden="1" x14ac:dyDescent="0.35">
      <c r="A7933">
        <v>7931</v>
      </c>
      <c r="B7933" t="s">
        <v>740</v>
      </c>
      <c r="C7933">
        <v>0</v>
      </c>
      <c r="D7933" t="s">
        <v>315</v>
      </c>
      <c r="E7933" t="s">
        <v>631</v>
      </c>
      <c r="F7933">
        <v>482.10798411251255</v>
      </c>
    </row>
    <row r="7934" spans="1:6" hidden="1" x14ac:dyDescent="0.35">
      <c r="A7934">
        <v>7932</v>
      </c>
      <c r="B7934" t="s">
        <v>740</v>
      </c>
      <c r="C7934">
        <v>0</v>
      </c>
      <c r="D7934" t="s">
        <v>315</v>
      </c>
      <c r="E7934" t="s">
        <v>632</v>
      </c>
      <c r="F7934">
        <v>17.811862461067079</v>
      </c>
    </row>
    <row r="7935" spans="1:6" hidden="1" x14ac:dyDescent="0.35">
      <c r="A7935">
        <v>7933</v>
      </c>
      <c r="B7935" t="s">
        <v>740</v>
      </c>
      <c r="C7935">
        <v>0</v>
      </c>
      <c r="D7935" t="s">
        <v>315</v>
      </c>
      <c r="E7935" t="s">
        <v>633</v>
      </c>
      <c r="F7935">
        <v>163.93110954973272</v>
      </c>
    </row>
    <row r="7936" spans="1:6" hidden="1" x14ac:dyDescent="0.35">
      <c r="A7936">
        <v>7934</v>
      </c>
      <c r="B7936" t="s">
        <v>740</v>
      </c>
      <c r="C7936">
        <v>0</v>
      </c>
      <c r="D7936" t="s">
        <v>315</v>
      </c>
      <c r="E7936" t="s">
        <v>634</v>
      </c>
      <c r="F7936">
        <v>68.124711841769482</v>
      </c>
    </row>
    <row r="7937" spans="1:6" hidden="1" x14ac:dyDescent="0.35">
      <c r="A7937">
        <v>7935</v>
      </c>
      <c r="B7937" t="s">
        <v>740</v>
      </c>
      <c r="C7937">
        <v>0</v>
      </c>
      <c r="D7937" t="s">
        <v>315</v>
      </c>
      <c r="E7937" t="s">
        <v>635</v>
      </c>
      <c r="F7937">
        <v>2.1795165123851646E-2</v>
      </c>
    </row>
    <row r="7938" spans="1:6" hidden="1" x14ac:dyDescent="0.35">
      <c r="A7938">
        <v>7936</v>
      </c>
      <c r="B7938" t="s">
        <v>740</v>
      </c>
      <c r="C7938">
        <v>0</v>
      </c>
      <c r="D7938" t="s">
        <v>315</v>
      </c>
      <c r="E7938" t="s">
        <v>636</v>
      </c>
      <c r="F7938">
        <v>7.592284565356549E-4</v>
      </c>
    </row>
    <row r="7939" spans="1:6" hidden="1" x14ac:dyDescent="0.35">
      <c r="A7939">
        <v>7937</v>
      </c>
      <c r="B7939" t="s">
        <v>740</v>
      </c>
      <c r="C7939">
        <v>0</v>
      </c>
      <c r="D7939" t="s">
        <v>315</v>
      </c>
      <c r="E7939" t="s">
        <v>637</v>
      </c>
      <c r="F7939">
        <v>0.44265879972184868</v>
      </c>
    </row>
    <row r="7940" spans="1:6" hidden="1" x14ac:dyDescent="0.35">
      <c r="A7940">
        <v>7938</v>
      </c>
      <c r="B7940" t="s">
        <v>740</v>
      </c>
      <c r="C7940">
        <v>0</v>
      </c>
      <c r="D7940" t="s">
        <v>315</v>
      </c>
      <c r="E7940" t="s">
        <v>638</v>
      </c>
      <c r="F7940">
        <v>4.5763501520545891</v>
      </c>
    </row>
    <row r="7941" spans="1:6" hidden="1" x14ac:dyDescent="0.35">
      <c r="A7941">
        <v>7939</v>
      </c>
      <c r="B7941" t="s">
        <v>740</v>
      </c>
      <c r="C7941">
        <v>0</v>
      </c>
      <c r="D7941" t="s">
        <v>315</v>
      </c>
      <c r="E7941" t="s">
        <v>639</v>
      </c>
      <c r="F7941">
        <v>10.03304554553837</v>
      </c>
    </row>
    <row r="7942" spans="1:6" hidden="1" x14ac:dyDescent="0.35">
      <c r="A7942">
        <v>7940</v>
      </c>
      <c r="B7942" t="s">
        <v>740</v>
      </c>
      <c r="C7942">
        <v>0</v>
      </c>
      <c r="D7942" t="s">
        <v>315</v>
      </c>
      <c r="E7942" t="s">
        <v>640</v>
      </c>
      <c r="F7942">
        <v>159.59494831282234</v>
      </c>
    </row>
    <row r="7943" spans="1:6" hidden="1" x14ac:dyDescent="0.35">
      <c r="A7943">
        <v>7941</v>
      </c>
      <c r="B7943" t="s">
        <v>740</v>
      </c>
      <c r="C7943">
        <v>0</v>
      </c>
      <c r="D7943" t="s">
        <v>315</v>
      </c>
      <c r="E7943" t="s">
        <v>641</v>
      </c>
      <c r="F7943">
        <v>569.40160217636503</v>
      </c>
    </row>
    <row r="7944" spans="1:6" hidden="1" x14ac:dyDescent="0.35">
      <c r="A7944">
        <v>7942</v>
      </c>
      <c r="B7944" t="s">
        <v>740</v>
      </c>
      <c r="C7944">
        <v>0</v>
      </c>
      <c r="D7944" t="s">
        <v>316</v>
      </c>
      <c r="E7944" t="s">
        <v>642</v>
      </c>
      <c r="F7944">
        <v>1.9621180608680746</v>
      </c>
    </row>
    <row r="7945" spans="1:6" hidden="1" x14ac:dyDescent="0.35">
      <c r="A7945">
        <v>7943</v>
      </c>
      <c r="B7945" t="s">
        <v>740</v>
      </c>
      <c r="C7945">
        <v>0</v>
      </c>
      <c r="D7945" t="s">
        <v>316</v>
      </c>
      <c r="E7945" t="s">
        <v>643</v>
      </c>
      <c r="F7945">
        <v>2.2919348572631826</v>
      </c>
    </row>
    <row r="7946" spans="1:6" hidden="1" x14ac:dyDescent="0.35">
      <c r="A7946">
        <v>7944</v>
      </c>
      <c r="B7946" t="s">
        <v>740</v>
      </c>
      <c r="C7946">
        <v>0</v>
      </c>
      <c r="D7946" t="s">
        <v>316</v>
      </c>
      <c r="E7946" t="s">
        <v>644</v>
      </c>
      <c r="F7946">
        <v>0.57585174395180838</v>
      </c>
    </row>
    <row r="7947" spans="1:6" hidden="1" x14ac:dyDescent="0.35">
      <c r="A7947">
        <v>7945</v>
      </c>
      <c r="B7947" t="s">
        <v>740</v>
      </c>
      <c r="C7947">
        <v>0</v>
      </c>
      <c r="D7947" t="s">
        <v>316</v>
      </c>
      <c r="E7947" t="s">
        <v>645</v>
      </c>
      <c r="F7947">
        <v>0.26765382248244202</v>
      </c>
    </row>
    <row r="7948" spans="1:6" hidden="1" x14ac:dyDescent="0.35">
      <c r="A7948">
        <v>7946</v>
      </c>
      <c r="B7948" t="s">
        <v>740</v>
      </c>
      <c r="C7948">
        <v>0</v>
      </c>
      <c r="D7948" t="s">
        <v>316</v>
      </c>
      <c r="E7948" t="s">
        <v>646</v>
      </c>
      <c r="F7948">
        <v>5.6456553520256438</v>
      </c>
    </row>
    <row r="7949" spans="1:6" hidden="1" x14ac:dyDescent="0.35">
      <c r="A7949">
        <v>7947</v>
      </c>
      <c r="B7949" t="s">
        <v>740</v>
      </c>
      <c r="C7949">
        <v>0</v>
      </c>
      <c r="D7949" t="s">
        <v>316</v>
      </c>
      <c r="E7949" t="s">
        <v>647</v>
      </c>
      <c r="F7949">
        <v>403.77477698538081</v>
      </c>
    </row>
    <row r="7950" spans="1:6" hidden="1" x14ac:dyDescent="0.35">
      <c r="A7950">
        <v>7948</v>
      </c>
      <c r="B7950" t="s">
        <v>740</v>
      </c>
      <c r="C7950">
        <v>0</v>
      </c>
      <c r="D7950" t="s">
        <v>314</v>
      </c>
      <c r="E7950" t="s">
        <v>648</v>
      </c>
      <c r="F7950">
        <v>87.595298822760924</v>
      </c>
    </row>
    <row r="7951" spans="1:6" hidden="1" x14ac:dyDescent="0.35">
      <c r="A7951">
        <v>7949</v>
      </c>
      <c r="B7951" t="s">
        <v>740</v>
      </c>
      <c r="C7951">
        <v>0</v>
      </c>
      <c r="D7951" t="s">
        <v>314</v>
      </c>
      <c r="E7951" t="s">
        <v>649</v>
      </c>
      <c r="F7951">
        <v>304.80149225636285</v>
      </c>
    </row>
    <row r="7952" spans="1:6" hidden="1" x14ac:dyDescent="0.35">
      <c r="A7952">
        <v>7950</v>
      </c>
      <c r="B7952" t="s">
        <v>740</v>
      </c>
      <c r="C7952">
        <v>0</v>
      </c>
      <c r="D7952" t="s">
        <v>25</v>
      </c>
      <c r="E7952" t="s">
        <v>650</v>
      </c>
      <c r="F7952">
        <v>32604.06656257865</v>
      </c>
    </row>
    <row r="7953" spans="1:6" hidden="1" x14ac:dyDescent="0.35">
      <c r="A7953">
        <v>7951</v>
      </c>
      <c r="B7953" t="s">
        <v>740</v>
      </c>
      <c r="C7953">
        <v>0</v>
      </c>
      <c r="D7953" t="s">
        <v>25</v>
      </c>
      <c r="E7953" t="s">
        <v>651</v>
      </c>
      <c r="F7953">
        <v>0</v>
      </c>
    </row>
    <row r="7954" spans="1:6" hidden="1" x14ac:dyDescent="0.35">
      <c r="A7954">
        <v>7952</v>
      </c>
      <c r="B7954" t="s">
        <v>740</v>
      </c>
      <c r="C7954">
        <v>0</v>
      </c>
      <c r="D7954" t="s">
        <v>26</v>
      </c>
      <c r="E7954" t="s">
        <v>652</v>
      </c>
      <c r="F7954">
        <v>4451.1880309732533</v>
      </c>
    </row>
    <row r="7955" spans="1:6" hidden="1" x14ac:dyDescent="0.35">
      <c r="A7955">
        <v>7953</v>
      </c>
      <c r="B7955" t="s">
        <v>740</v>
      </c>
      <c r="C7955">
        <v>0</v>
      </c>
      <c r="D7955" t="s">
        <v>26</v>
      </c>
      <c r="E7955" t="s">
        <v>653</v>
      </c>
      <c r="F7955">
        <v>304.45176883636663</v>
      </c>
    </row>
    <row r="7956" spans="1:6" hidden="1" x14ac:dyDescent="0.35">
      <c r="A7956">
        <v>7954</v>
      </c>
      <c r="B7956" t="s">
        <v>740</v>
      </c>
      <c r="C7956">
        <v>0</v>
      </c>
      <c r="D7956" t="s">
        <v>26</v>
      </c>
      <c r="E7956" t="s">
        <v>654</v>
      </c>
      <c r="F7956">
        <v>9897.4698468459865</v>
      </c>
    </row>
    <row r="7957" spans="1:6" hidden="1" x14ac:dyDescent="0.35">
      <c r="A7957">
        <v>7955</v>
      </c>
      <c r="B7957" t="s">
        <v>740</v>
      </c>
      <c r="C7957">
        <v>0</v>
      </c>
      <c r="D7957" t="s">
        <v>26</v>
      </c>
      <c r="E7957" t="s">
        <v>655</v>
      </c>
      <c r="F7957">
        <v>7034.636946434719</v>
      </c>
    </row>
    <row r="7958" spans="1:6" hidden="1" x14ac:dyDescent="0.35">
      <c r="A7958">
        <v>7956</v>
      </c>
      <c r="B7958" t="s">
        <v>740</v>
      </c>
      <c r="C7958">
        <v>0</v>
      </c>
      <c r="D7958" t="s">
        <v>28</v>
      </c>
      <c r="E7958" t="s">
        <v>656</v>
      </c>
      <c r="F7958">
        <v>11112.680293576368</v>
      </c>
    </row>
    <row r="7959" spans="1:6" hidden="1" x14ac:dyDescent="0.35">
      <c r="A7959">
        <v>7957</v>
      </c>
      <c r="B7959" t="s">
        <v>740</v>
      </c>
      <c r="C7959">
        <v>0</v>
      </c>
      <c r="D7959" t="s">
        <v>27</v>
      </c>
      <c r="E7959" t="s">
        <v>657</v>
      </c>
      <c r="F7959">
        <v>1712.7694165016178</v>
      </c>
    </row>
    <row r="7960" spans="1:6" hidden="1" x14ac:dyDescent="0.35">
      <c r="A7960">
        <v>7958</v>
      </c>
      <c r="B7960" t="s">
        <v>740</v>
      </c>
      <c r="C7960">
        <v>0</v>
      </c>
      <c r="D7960" t="s">
        <v>27</v>
      </c>
      <c r="E7960" t="s">
        <v>658</v>
      </c>
      <c r="F7960">
        <v>9823.629164669177</v>
      </c>
    </row>
    <row r="7961" spans="1:6" hidden="1" x14ac:dyDescent="0.35">
      <c r="A7961">
        <v>7959</v>
      </c>
      <c r="B7961" t="s">
        <v>740</v>
      </c>
      <c r="C7961">
        <v>0</v>
      </c>
      <c r="D7961" t="s">
        <v>27</v>
      </c>
      <c r="E7961" t="s">
        <v>659</v>
      </c>
      <c r="F7961">
        <v>580.64457073777805</v>
      </c>
    </row>
    <row r="7962" spans="1:6" hidden="1" x14ac:dyDescent="0.35">
      <c r="A7962">
        <v>7960</v>
      </c>
      <c r="B7962" t="s">
        <v>740</v>
      </c>
      <c r="C7962">
        <v>0</v>
      </c>
      <c r="D7962" t="s">
        <v>27</v>
      </c>
      <c r="E7962" t="s">
        <v>660</v>
      </c>
      <c r="F7962">
        <v>1056.3514412945647</v>
      </c>
    </row>
    <row r="7963" spans="1:6" hidden="1" x14ac:dyDescent="0.35">
      <c r="A7963">
        <v>7961</v>
      </c>
      <c r="B7963" t="s">
        <v>740</v>
      </c>
      <c r="C7963">
        <v>0</v>
      </c>
      <c r="D7963" t="s">
        <v>27</v>
      </c>
      <c r="E7963" t="s">
        <v>661</v>
      </c>
      <c r="F7963">
        <v>85.638821848464133</v>
      </c>
    </row>
    <row r="7964" spans="1:6" hidden="1" x14ac:dyDescent="0.35">
      <c r="A7964">
        <v>7962</v>
      </c>
      <c r="B7964" t="s">
        <v>740</v>
      </c>
      <c r="C7964">
        <v>0</v>
      </c>
      <c r="D7964" t="s">
        <v>27</v>
      </c>
      <c r="E7964" t="s">
        <v>662</v>
      </c>
      <c r="F7964">
        <v>2942.8231879677082</v>
      </c>
    </row>
    <row r="7965" spans="1:6" hidden="1" x14ac:dyDescent="0.35">
      <c r="A7965">
        <v>7963</v>
      </c>
      <c r="B7965" t="s">
        <v>740</v>
      </c>
      <c r="C7965">
        <v>0</v>
      </c>
      <c r="D7965" t="s">
        <v>27</v>
      </c>
      <c r="E7965" t="s">
        <v>663</v>
      </c>
      <c r="F7965">
        <v>6855.3161809604708</v>
      </c>
    </row>
    <row r="7966" spans="1:6" hidden="1" x14ac:dyDescent="0.35">
      <c r="A7966">
        <v>7964</v>
      </c>
      <c r="B7966" t="s">
        <v>740</v>
      </c>
      <c r="C7966">
        <v>0</v>
      </c>
      <c r="D7966" t="s">
        <v>30</v>
      </c>
      <c r="E7966" t="s">
        <v>664</v>
      </c>
      <c r="F7966">
        <v>9826.6969277218541</v>
      </c>
    </row>
    <row r="7967" spans="1:6" hidden="1" x14ac:dyDescent="0.35">
      <c r="A7967">
        <v>7965</v>
      </c>
      <c r="B7967" t="s">
        <v>740</v>
      </c>
      <c r="C7967">
        <v>0</v>
      </c>
      <c r="D7967" t="s">
        <v>32</v>
      </c>
      <c r="E7967" t="s">
        <v>665</v>
      </c>
      <c r="F7967">
        <v>6009.6723012035827</v>
      </c>
    </row>
    <row r="7968" spans="1:6" hidden="1" x14ac:dyDescent="0.35">
      <c r="A7968">
        <v>7966</v>
      </c>
      <c r="B7968" t="s">
        <v>740</v>
      </c>
      <c r="C7968">
        <v>0</v>
      </c>
      <c r="D7968" t="s">
        <v>32</v>
      </c>
      <c r="E7968" t="s">
        <v>666</v>
      </c>
      <c r="F7968">
        <v>3009.6171984979533</v>
      </c>
    </row>
    <row r="7969" spans="1:6" hidden="1" x14ac:dyDescent="0.35">
      <c r="A7969">
        <v>7967</v>
      </c>
      <c r="B7969" t="s">
        <v>740</v>
      </c>
      <c r="C7969">
        <v>0</v>
      </c>
      <c r="D7969" t="s">
        <v>32</v>
      </c>
      <c r="E7969" t="s">
        <v>667</v>
      </c>
      <c r="F7969">
        <v>3668.043469844677</v>
      </c>
    </row>
    <row r="7970" spans="1:6" hidden="1" x14ac:dyDescent="0.35">
      <c r="A7970">
        <v>7968</v>
      </c>
      <c r="B7970" t="s">
        <v>740</v>
      </c>
      <c r="C7970">
        <v>0</v>
      </c>
      <c r="D7970" t="s">
        <v>33</v>
      </c>
      <c r="E7970" t="s">
        <v>668</v>
      </c>
      <c r="F7970">
        <v>20028.658039881382</v>
      </c>
    </row>
    <row r="7971" spans="1:6" hidden="1" x14ac:dyDescent="0.35">
      <c r="A7971">
        <v>7969</v>
      </c>
      <c r="B7971" t="s">
        <v>740</v>
      </c>
      <c r="C7971">
        <v>0</v>
      </c>
      <c r="D7971" t="s">
        <v>34</v>
      </c>
      <c r="E7971" t="s">
        <v>669</v>
      </c>
      <c r="F7971">
        <v>3851.4480682261005</v>
      </c>
    </row>
    <row r="7972" spans="1:6" hidden="1" x14ac:dyDescent="0.35">
      <c r="A7972">
        <v>7970</v>
      </c>
      <c r="B7972" t="s">
        <v>740</v>
      </c>
      <c r="C7972">
        <v>0</v>
      </c>
      <c r="D7972" t="s">
        <v>31</v>
      </c>
      <c r="E7972" t="s">
        <v>670</v>
      </c>
      <c r="F7972">
        <v>5405.7546698026008</v>
      </c>
    </row>
    <row r="7973" spans="1:6" hidden="1" x14ac:dyDescent="0.35">
      <c r="A7973">
        <v>7971</v>
      </c>
      <c r="B7973" t="s">
        <v>740</v>
      </c>
      <c r="C7973">
        <v>0</v>
      </c>
      <c r="D7973" t="s">
        <v>34</v>
      </c>
      <c r="E7973" t="s">
        <v>671</v>
      </c>
      <c r="F7973">
        <v>1854.2844172275975</v>
      </c>
    </row>
    <row r="7974" spans="1:6" hidden="1" x14ac:dyDescent="0.35">
      <c r="A7974">
        <v>7972</v>
      </c>
      <c r="B7974" t="s">
        <v>740</v>
      </c>
      <c r="C7974">
        <v>0</v>
      </c>
      <c r="D7974" t="s">
        <v>34</v>
      </c>
      <c r="E7974" t="s">
        <v>672</v>
      </c>
      <c r="F7974">
        <v>21164.484319168387</v>
      </c>
    </row>
    <row r="7975" spans="1:6" hidden="1" x14ac:dyDescent="0.35">
      <c r="A7975">
        <v>7973</v>
      </c>
      <c r="B7975" t="s">
        <v>740</v>
      </c>
      <c r="C7975">
        <v>0</v>
      </c>
      <c r="D7975" t="s">
        <v>35</v>
      </c>
      <c r="E7975" t="s">
        <v>673</v>
      </c>
      <c r="F7975">
        <v>22350.253650045772</v>
      </c>
    </row>
    <row r="7976" spans="1:6" hidden="1" x14ac:dyDescent="0.35">
      <c r="A7976">
        <v>7974</v>
      </c>
      <c r="B7976" t="s">
        <v>740</v>
      </c>
      <c r="C7976">
        <v>0</v>
      </c>
      <c r="D7976" t="s">
        <v>36</v>
      </c>
      <c r="E7976" t="s">
        <v>674</v>
      </c>
      <c r="F7976">
        <v>7765.8121624649066</v>
      </c>
    </row>
    <row r="7977" spans="1:6" hidden="1" x14ac:dyDescent="0.35">
      <c r="A7977">
        <v>7975</v>
      </c>
      <c r="B7977" t="s">
        <v>740</v>
      </c>
      <c r="C7977">
        <v>0</v>
      </c>
      <c r="D7977" t="s">
        <v>37</v>
      </c>
      <c r="E7977" t="s">
        <v>675</v>
      </c>
      <c r="F7977">
        <v>20776.999728520615</v>
      </c>
    </row>
    <row r="7978" spans="1:6" hidden="1" x14ac:dyDescent="0.35">
      <c r="A7978">
        <v>7976</v>
      </c>
      <c r="B7978" t="s">
        <v>740</v>
      </c>
      <c r="C7978">
        <v>0</v>
      </c>
      <c r="D7978" t="s">
        <v>314</v>
      </c>
      <c r="E7978" t="s">
        <v>676</v>
      </c>
      <c r="F7978">
        <v>135.96529096888816</v>
      </c>
    </row>
    <row r="7979" spans="1:6" hidden="1" x14ac:dyDescent="0.35">
      <c r="A7979">
        <v>7977</v>
      </c>
      <c r="B7979" t="s">
        <v>740</v>
      </c>
      <c r="C7979">
        <v>0</v>
      </c>
      <c r="D7979" t="s">
        <v>314</v>
      </c>
      <c r="E7979" t="s">
        <v>677</v>
      </c>
      <c r="F7979">
        <v>146.6486292418806</v>
      </c>
    </row>
    <row r="7980" spans="1:6" hidden="1" x14ac:dyDescent="0.35">
      <c r="A7980">
        <v>7978</v>
      </c>
      <c r="B7980" t="s">
        <v>740</v>
      </c>
      <c r="C7980">
        <v>0</v>
      </c>
      <c r="D7980" t="s">
        <v>314</v>
      </c>
      <c r="E7980" t="s">
        <v>678</v>
      </c>
      <c r="F7980">
        <v>123.76200927215838</v>
      </c>
    </row>
    <row r="7981" spans="1:6" hidden="1" x14ac:dyDescent="0.35">
      <c r="A7981">
        <v>7979</v>
      </c>
      <c r="B7981" t="s">
        <v>740</v>
      </c>
      <c r="C7981">
        <v>0</v>
      </c>
      <c r="D7981" t="s">
        <v>314</v>
      </c>
      <c r="E7981" t="s">
        <v>679</v>
      </c>
      <c r="F7981">
        <v>65.671640609213952</v>
      </c>
    </row>
    <row r="7982" spans="1:6" hidden="1" x14ac:dyDescent="0.35">
      <c r="A7982">
        <v>7980</v>
      </c>
      <c r="B7982" t="s">
        <v>740</v>
      </c>
      <c r="C7982">
        <v>0</v>
      </c>
      <c r="D7982" t="s">
        <v>314</v>
      </c>
      <c r="E7982" t="s">
        <v>680</v>
      </c>
      <c r="F7982">
        <v>49.852026236404612</v>
      </c>
    </row>
    <row r="7983" spans="1:6" hidden="1" x14ac:dyDescent="0.35">
      <c r="A7983">
        <v>7981</v>
      </c>
      <c r="B7983" t="s">
        <v>740</v>
      </c>
      <c r="C7983">
        <v>0</v>
      </c>
      <c r="D7983" t="s">
        <v>314</v>
      </c>
      <c r="E7983" t="s">
        <v>681</v>
      </c>
      <c r="F7983">
        <v>68.076287251696712</v>
      </c>
    </row>
    <row r="7984" spans="1:6" hidden="1" x14ac:dyDescent="0.35">
      <c r="A7984">
        <v>7982</v>
      </c>
      <c r="B7984" t="s">
        <v>740</v>
      </c>
      <c r="C7984">
        <v>0</v>
      </c>
      <c r="D7984" t="s">
        <v>314</v>
      </c>
      <c r="E7984" t="s">
        <v>682</v>
      </c>
      <c r="F7984">
        <v>51.50471904237169</v>
      </c>
    </row>
    <row r="7985" spans="1:6" hidden="1" x14ac:dyDescent="0.35">
      <c r="A7985">
        <v>7983</v>
      </c>
      <c r="B7985" t="s">
        <v>740</v>
      </c>
      <c r="C7985">
        <v>0</v>
      </c>
      <c r="D7985" t="s">
        <v>314</v>
      </c>
      <c r="E7985" t="s">
        <v>683</v>
      </c>
      <c r="F7985">
        <v>36.305078351873682</v>
      </c>
    </row>
    <row r="7986" spans="1:6" hidden="1" x14ac:dyDescent="0.35">
      <c r="A7986">
        <v>7984</v>
      </c>
      <c r="B7986" t="s">
        <v>740</v>
      </c>
      <c r="C7986">
        <v>0</v>
      </c>
      <c r="D7986" t="s">
        <v>314</v>
      </c>
      <c r="E7986" t="s">
        <v>684</v>
      </c>
      <c r="F7986">
        <v>11.841160360097925</v>
      </c>
    </row>
    <row r="7987" spans="1:6" hidden="1" x14ac:dyDescent="0.35">
      <c r="A7987">
        <v>7985</v>
      </c>
      <c r="B7987" t="s">
        <v>740</v>
      </c>
      <c r="C7987">
        <v>0</v>
      </c>
      <c r="D7987" t="s">
        <v>314</v>
      </c>
      <c r="E7987" t="s">
        <v>685</v>
      </c>
      <c r="F7987">
        <v>139.78078687496875</v>
      </c>
    </row>
    <row r="7988" spans="1:6" hidden="1" x14ac:dyDescent="0.35">
      <c r="A7988">
        <v>7986</v>
      </c>
      <c r="B7988" t="s">
        <v>740</v>
      </c>
      <c r="C7988">
        <v>0</v>
      </c>
      <c r="D7988" t="s">
        <v>314</v>
      </c>
      <c r="E7988" t="s">
        <v>686</v>
      </c>
      <c r="F7988">
        <v>156.44367166837634</v>
      </c>
    </row>
    <row r="7989" spans="1:6" hidden="1" x14ac:dyDescent="0.35">
      <c r="A7989">
        <v>7987</v>
      </c>
      <c r="B7989" t="s">
        <v>740</v>
      </c>
      <c r="C7989">
        <v>0</v>
      </c>
      <c r="D7989" t="s">
        <v>314</v>
      </c>
      <c r="E7989" t="s">
        <v>687</v>
      </c>
      <c r="F7989">
        <v>35.805116394684092</v>
      </c>
    </row>
    <row r="7990" spans="1:6" hidden="1" x14ac:dyDescent="0.35">
      <c r="A7990">
        <v>7988</v>
      </c>
      <c r="B7990" t="s">
        <v>740</v>
      </c>
      <c r="C7990">
        <v>0</v>
      </c>
      <c r="D7990" t="s">
        <v>314</v>
      </c>
      <c r="E7990" t="s">
        <v>688</v>
      </c>
      <c r="F7990">
        <v>308.2809826525571</v>
      </c>
    </row>
    <row r="7991" spans="1:6" hidden="1" x14ac:dyDescent="0.35">
      <c r="A7991">
        <v>7989</v>
      </c>
      <c r="B7991" t="s">
        <v>740</v>
      </c>
      <c r="C7991">
        <v>0</v>
      </c>
      <c r="D7991" t="s">
        <v>314</v>
      </c>
      <c r="E7991" t="s">
        <v>689</v>
      </c>
      <c r="F7991">
        <v>337.77737148841112</v>
      </c>
    </row>
    <row r="7992" spans="1:6" hidden="1" x14ac:dyDescent="0.35">
      <c r="A7992">
        <v>7990</v>
      </c>
      <c r="B7992" t="s">
        <v>740</v>
      </c>
      <c r="C7992">
        <v>0</v>
      </c>
      <c r="D7992" t="s">
        <v>314</v>
      </c>
      <c r="E7992" t="s">
        <v>690</v>
      </c>
      <c r="F7992">
        <v>314.23465620375089</v>
      </c>
    </row>
    <row r="7993" spans="1:6" hidden="1" x14ac:dyDescent="0.35">
      <c r="A7993">
        <v>7991</v>
      </c>
      <c r="B7993" t="s">
        <v>740</v>
      </c>
      <c r="C7993">
        <v>0</v>
      </c>
      <c r="D7993" t="s">
        <v>314</v>
      </c>
      <c r="E7993" t="s">
        <v>691</v>
      </c>
      <c r="F7993">
        <v>215.28305780683237</v>
      </c>
    </row>
    <row r="7994" spans="1:6" hidden="1" x14ac:dyDescent="0.35">
      <c r="A7994">
        <v>7992</v>
      </c>
      <c r="B7994" t="s">
        <v>740</v>
      </c>
      <c r="C7994">
        <v>0</v>
      </c>
      <c r="D7994" t="s">
        <v>314</v>
      </c>
      <c r="E7994" t="s">
        <v>692</v>
      </c>
      <c r="F7994">
        <v>145.15552670356149</v>
      </c>
    </row>
    <row r="7995" spans="1:6" hidden="1" x14ac:dyDescent="0.35">
      <c r="A7995">
        <v>7993</v>
      </c>
      <c r="B7995" t="s">
        <v>740</v>
      </c>
      <c r="C7995">
        <v>0</v>
      </c>
      <c r="D7995" t="s">
        <v>314</v>
      </c>
      <c r="E7995" t="s">
        <v>693</v>
      </c>
      <c r="F7995">
        <v>195.29315308035402</v>
      </c>
    </row>
    <row r="7996" spans="1:6" hidden="1" x14ac:dyDescent="0.35">
      <c r="A7996">
        <v>7994</v>
      </c>
      <c r="B7996" t="s">
        <v>740</v>
      </c>
      <c r="C7996">
        <v>0</v>
      </c>
      <c r="D7996" t="s">
        <v>314</v>
      </c>
      <c r="E7996" t="s">
        <v>694</v>
      </c>
      <c r="F7996">
        <v>62.473983862279084</v>
      </c>
    </row>
    <row r="7997" spans="1:6" hidden="1" x14ac:dyDescent="0.35">
      <c r="A7997">
        <v>7995</v>
      </c>
      <c r="B7997" t="s">
        <v>740</v>
      </c>
      <c r="C7997">
        <v>0</v>
      </c>
      <c r="D7997" t="s">
        <v>314</v>
      </c>
      <c r="E7997" t="s">
        <v>695</v>
      </c>
      <c r="F7997">
        <v>79.107473026792093</v>
      </c>
    </row>
    <row r="7998" spans="1:6" hidden="1" x14ac:dyDescent="0.35">
      <c r="A7998">
        <v>7996</v>
      </c>
      <c r="B7998" t="s">
        <v>740</v>
      </c>
      <c r="C7998">
        <v>0</v>
      </c>
      <c r="D7998" t="s">
        <v>38</v>
      </c>
      <c r="E7998" t="s">
        <v>696</v>
      </c>
      <c r="F7998">
        <v>2493.9694078884218</v>
      </c>
    </row>
    <row r="7999" spans="1:6" hidden="1" x14ac:dyDescent="0.35">
      <c r="A7999">
        <v>7997</v>
      </c>
      <c r="B7999" t="s">
        <v>740</v>
      </c>
      <c r="C7999">
        <v>0</v>
      </c>
      <c r="D7999" t="s">
        <v>38</v>
      </c>
      <c r="E7999" t="s">
        <v>697</v>
      </c>
      <c r="F7999">
        <v>5902.8188021707892</v>
      </c>
    </row>
    <row r="8000" spans="1:6" hidden="1" x14ac:dyDescent="0.35">
      <c r="A8000">
        <v>7998</v>
      </c>
      <c r="B8000" t="s">
        <v>740</v>
      </c>
      <c r="C8000">
        <v>0</v>
      </c>
      <c r="D8000" t="s">
        <v>38</v>
      </c>
      <c r="E8000" t="s">
        <v>698</v>
      </c>
      <c r="F8000">
        <v>3289.3603139740208</v>
      </c>
    </row>
    <row r="8001" spans="1:6" hidden="1" x14ac:dyDescent="0.35">
      <c r="A8001">
        <v>7999</v>
      </c>
      <c r="B8001" t="s">
        <v>740</v>
      </c>
      <c r="C8001">
        <v>0</v>
      </c>
      <c r="D8001" t="s">
        <v>39</v>
      </c>
      <c r="E8001" t="s">
        <v>699</v>
      </c>
      <c r="F8001">
        <v>439.47225079618346</v>
      </c>
    </row>
    <row r="8002" spans="1:6" hidden="1" x14ac:dyDescent="0.35">
      <c r="A8002">
        <v>8000</v>
      </c>
      <c r="B8002" t="s">
        <v>740</v>
      </c>
      <c r="C8002">
        <v>0</v>
      </c>
      <c r="D8002">
        <v>0</v>
      </c>
      <c r="E8002" t="s">
        <v>700</v>
      </c>
      <c r="F8002">
        <v>0</v>
      </c>
    </row>
    <row r="8003" spans="1:6" hidden="1" x14ac:dyDescent="0.35">
      <c r="A8003">
        <v>8001</v>
      </c>
      <c r="B8003" t="s">
        <v>741</v>
      </c>
      <c r="C8003">
        <v>0</v>
      </c>
      <c r="D8003" t="s">
        <v>9</v>
      </c>
      <c r="E8003" t="s">
        <v>502</v>
      </c>
      <c r="F8003">
        <v>53721.58926450945</v>
      </c>
    </row>
    <row r="8004" spans="1:6" hidden="1" x14ac:dyDescent="0.35">
      <c r="A8004">
        <v>8002</v>
      </c>
      <c r="B8004" t="s">
        <v>741</v>
      </c>
      <c r="C8004">
        <v>0</v>
      </c>
      <c r="D8004" t="s">
        <v>9</v>
      </c>
      <c r="E8004" t="s">
        <v>503</v>
      </c>
      <c r="F8004">
        <v>26838.791123479448</v>
      </c>
    </row>
    <row r="8005" spans="1:6" hidden="1" x14ac:dyDescent="0.35">
      <c r="A8005">
        <v>8003</v>
      </c>
      <c r="B8005" t="s">
        <v>741</v>
      </c>
      <c r="C8005">
        <v>0</v>
      </c>
      <c r="D8005" t="s">
        <v>9</v>
      </c>
      <c r="E8005" t="s">
        <v>504</v>
      </c>
      <c r="F8005">
        <v>63501.784970533547</v>
      </c>
    </row>
    <row r="8006" spans="1:6" hidden="1" x14ac:dyDescent="0.35">
      <c r="A8006">
        <v>8004</v>
      </c>
      <c r="B8006" t="s">
        <v>741</v>
      </c>
      <c r="C8006">
        <v>0</v>
      </c>
      <c r="D8006" t="s">
        <v>9</v>
      </c>
      <c r="E8006" t="s">
        <v>505</v>
      </c>
      <c r="F8006">
        <v>385718.34594146215</v>
      </c>
    </row>
    <row r="8007" spans="1:6" hidden="1" x14ac:dyDescent="0.35">
      <c r="A8007">
        <v>8005</v>
      </c>
      <c r="B8007" t="s">
        <v>741</v>
      </c>
      <c r="C8007">
        <v>0</v>
      </c>
      <c r="D8007" t="s">
        <v>9</v>
      </c>
      <c r="E8007" t="s">
        <v>506</v>
      </c>
      <c r="F8007">
        <v>15140.652675038336</v>
      </c>
    </row>
    <row r="8008" spans="1:6" hidden="1" x14ac:dyDescent="0.35">
      <c r="A8008">
        <v>8006</v>
      </c>
      <c r="B8008" t="s">
        <v>741</v>
      </c>
      <c r="C8008">
        <v>0</v>
      </c>
      <c r="D8008" t="s">
        <v>9</v>
      </c>
      <c r="E8008" t="s">
        <v>507</v>
      </c>
      <c r="F8008">
        <v>18918.49975513951</v>
      </c>
    </row>
    <row r="8009" spans="1:6" hidden="1" x14ac:dyDescent="0.35">
      <c r="A8009">
        <v>8007</v>
      </c>
      <c r="B8009" t="s">
        <v>741</v>
      </c>
      <c r="C8009">
        <v>0</v>
      </c>
      <c r="D8009" t="s">
        <v>9</v>
      </c>
      <c r="E8009" t="s">
        <v>508</v>
      </c>
      <c r="F8009">
        <v>42114.257230504147</v>
      </c>
    </row>
    <row r="8010" spans="1:6" hidden="1" x14ac:dyDescent="0.35">
      <c r="A8010">
        <v>8008</v>
      </c>
      <c r="B8010" t="s">
        <v>741</v>
      </c>
      <c r="C8010">
        <v>0</v>
      </c>
      <c r="D8010" t="s">
        <v>9</v>
      </c>
      <c r="E8010" t="s">
        <v>509</v>
      </c>
      <c r="F8010">
        <v>36345.73121899191</v>
      </c>
    </row>
    <row r="8011" spans="1:6" hidden="1" x14ac:dyDescent="0.35">
      <c r="A8011">
        <v>8009</v>
      </c>
      <c r="B8011" t="s">
        <v>741</v>
      </c>
      <c r="C8011">
        <v>0</v>
      </c>
      <c r="D8011" t="s">
        <v>9</v>
      </c>
      <c r="E8011" t="s">
        <v>510</v>
      </c>
      <c r="F8011">
        <v>23945.89103906228</v>
      </c>
    </row>
    <row r="8012" spans="1:6" hidden="1" x14ac:dyDescent="0.35">
      <c r="A8012">
        <v>8010</v>
      </c>
      <c r="B8012" t="s">
        <v>741</v>
      </c>
      <c r="C8012">
        <v>0</v>
      </c>
      <c r="D8012" t="s">
        <v>9</v>
      </c>
      <c r="E8012" t="s">
        <v>511</v>
      </c>
      <c r="F8012">
        <v>73282.865939551208</v>
      </c>
    </row>
    <row r="8013" spans="1:6" hidden="1" x14ac:dyDescent="0.35">
      <c r="A8013">
        <v>8011</v>
      </c>
      <c r="B8013" t="s">
        <v>741</v>
      </c>
      <c r="C8013">
        <v>0</v>
      </c>
      <c r="D8013" t="s">
        <v>9</v>
      </c>
      <c r="E8013" t="s">
        <v>512</v>
      </c>
      <c r="F8013">
        <v>63295.705455185198</v>
      </c>
    </row>
    <row r="8014" spans="1:6" hidden="1" x14ac:dyDescent="0.35">
      <c r="A8014">
        <v>8012</v>
      </c>
      <c r="B8014" t="s">
        <v>741</v>
      </c>
      <c r="C8014">
        <v>0</v>
      </c>
      <c r="D8014" t="s">
        <v>9</v>
      </c>
      <c r="E8014" t="s">
        <v>513</v>
      </c>
      <c r="F8014">
        <v>29529.74097253388</v>
      </c>
    </row>
    <row r="8015" spans="1:6" hidden="1" x14ac:dyDescent="0.35">
      <c r="A8015">
        <v>8013</v>
      </c>
      <c r="B8015" t="s">
        <v>741</v>
      </c>
      <c r="C8015">
        <v>0</v>
      </c>
      <c r="D8015" t="s">
        <v>9</v>
      </c>
      <c r="E8015" t="s">
        <v>514</v>
      </c>
      <c r="F8015">
        <v>3066.0229190755517</v>
      </c>
    </row>
    <row r="8016" spans="1:6" hidden="1" x14ac:dyDescent="0.35">
      <c r="A8016">
        <v>8014</v>
      </c>
      <c r="B8016" t="s">
        <v>741</v>
      </c>
      <c r="C8016">
        <v>0</v>
      </c>
      <c r="D8016" t="s">
        <v>9</v>
      </c>
      <c r="E8016" t="s">
        <v>515</v>
      </c>
      <c r="F8016">
        <v>14727.557753612175</v>
      </c>
    </row>
    <row r="8017" spans="1:6" hidden="1" x14ac:dyDescent="0.35">
      <c r="A8017">
        <v>8015</v>
      </c>
      <c r="B8017" t="s">
        <v>741</v>
      </c>
      <c r="C8017">
        <v>0</v>
      </c>
      <c r="D8017" t="s">
        <v>9</v>
      </c>
      <c r="E8017" t="s">
        <v>516</v>
      </c>
      <c r="F8017">
        <v>6522.2461422356191</v>
      </c>
    </row>
    <row r="8018" spans="1:6" hidden="1" x14ac:dyDescent="0.35">
      <c r="A8018">
        <v>8016</v>
      </c>
      <c r="B8018" t="s">
        <v>741</v>
      </c>
      <c r="C8018">
        <v>0</v>
      </c>
      <c r="D8018" t="s">
        <v>9</v>
      </c>
      <c r="E8018" t="s">
        <v>517</v>
      </c>
      <c r="F8018">
        <v>0</v>
      </c>
    </row>
    <row r="8019" spans="1:6" hidden="1" x14ac:dyDescent="0.35">
      <c r="A8019">
        <v>8017</v>
      </c>
      <c r="B8019" t="s">
        <v>741</v>
      </c>
      <c r="C8019">
        <v>0</v>
      </c>
      <c r="D8019" t="s">
        <v>9</v>
      </c>
      <c r="E8019" t="s">
        <v>518</v>
      </c>
      <c r="F8019">
        <v>0</v>
      </c>
    </row>
    <row r="8020" spans="1:6" hidden="1" x14ac:dyDescent="0.35">
      <c r="A8020">
        <v>8018</v>
      </c>
      <c r="B8020" t="s">
        <v>741</v>
      </c>
      <c r="C8020">
        <v>0</v>
      </c>
      <c r="D8020" t="s">
        <v>9</v>
      </c>
      <c r="E8020" t="s">
        <v>519</v>
      </c>
      <c r="F8020">
        <v>12803.318643790486</v>
      </c>
    </row>
    <row r="8021" spans="1:6" hidden="1" x14ac:dyDescent="0.35">
      <c r="A8021">
        <v>8019</v>
      </c>
      <c r="B8021" t="s">
        <v>741</v>
      </c>
      <c r="C8021">
        <v>0</v>
      </c>
      <c r="D8021" t="s">
        <v>9</v>
      </c>
      <c r="E8021" t="s">
        <v>520</v>
      </c>
      <c r="F8021">
        <v>56535.6433655531</v>
      </c>
    </row>
    <row r="8022" spans="1:6" hidden="1" x14ac:dyDescent="0.35">
      <c r="A8022">
        <v>8020</v>
      </c>
      <c r="B8022" t="s">
        <v>741</v>
      </c>
      <c r="C8022">
        <v>0</v>
      </c>
      <c r="D8022" t="s">
        <v>106</v>
      </c>
      <c r="E8022" t="s">
        <v>521</v>
      </c>
      <c r="F8022">
        <v>0</v>
      </c>
    </row>
    <row r="8023" spans="1:6" hidden="1" x14ac:dyDescent="0.35">
      <c r="A8023">
        <v>8021</v>
      </c>
      <c r="B8023" t="s">
        <v>741</v>
      </c>
      <c r="C8023">
        <v>0</v>
      </c>
      <c r="D8023" t="s">
        <v>106</v>
      </c>
      <c r="E8023" t="s">
        <v>522</v>
      </c>
      <c r="F8023">
        <v>16979.859999192999</v>
      </c>
    </row>
    <row r="8024" spans="1:6" hidden="1" x14ac:dyDescent="0.35">
      <c r="A8024">
        <v>8022</v>
      </c>
      <c r="B8024" t="s">
        <v>741</v>
      </c>
      <c r="C8024">
        <v>0</v>
      </c>
      <c r="D8024" t="s">
        <v>106</v>
      </c>
      <c r="E8024" t="s">
        <v>523</v>
      </c>
      <c r="F8024">
        <v>134190.75589423455</v>
      </c>
    </row>
    <row r="8025" spans="1:6" hidden="1" x14ac:dyDescent="0.35">
      <c r="A8025">
        <v>8023</v>
      </c>
      <c r="B8025" t="s">
        <v>741</v>
      </c>
      <c r="C8025">
        <v>0</v>
      </c>
      <c r="D8025" t="s">
        <v>106</v>
      </c>
      <c r="E8025" t="s">
        <v>524</v>
      </c>
      <c r="F8025">
        <v>0</v>
      </c>
    </row>
    <row r="8026" spans="1:6" hidden="1" x14ac:dyDescent="0.35">
      <c r="A8026">
        <v>8024</v>
      </c>
      <c r="B8026" t="s">
        <v>741</v>
      </c>
      <c r="C8026">
        <v>0</v>
      </c>
      <c r="D8026" t="s">
        <v>106</v>
      </c>
      <c r="E8026" t="s">
        <v>525</v>
      </c>
      <c r="F8026">
        <v>240.10326678495605</v>
      </c>
    </row>
    <row r="8027" spans="1:6" hidden="1" x14ac:dyDescent="0.35">
      <c r="A8027">
        <v>8025</v>
      </c>
      <c r="B8027" t="s">
        <v>741</v>
      </c>
      <c r="C8027">
        <v>0</v>
      </c>
      <c r="D8027" t="s">
        <v>106</v>
      </c>
      <c r="E8027" t="s">
        <v>526</v>
      </c>
      <c r="F8027">
        <v>0</v>
      </c>
    </row>
    <row r="8028" spans="1:6" hidden="1" x14ac:dyDescent="0.35">
      <c r="A8028">
        <v>8026</v>
      </c>
      <c r="B8028" t="s">
        <v>741</v>
      </c>
      <c r="C8028">
        <v>0</v>
      </c>
      <c r="D8028" t="s">
        <v>106</v>
      </c>
      <c r="E8028" t="s">
        <v>527</v>
      </c>
      <c r="F8028">
        <v>0</v>
      </c>
    </row>
    <row r="8029" spans="1:6" hidden="1" x14ac:dyDescent="0.35">
      <c r="A8029">
        <v>8027</v>
      </c>
      <c r="B8029" t="s">
        <v>741</v>
      </c>
      <c r="C8029">
        <v>0</v>
      </c>
      <c r="D8029" t="s">
        <v>106</v>
      </c>
      <c r="E8029" t="s">
        <v>528</v>
      </c>
      <c r="F8029">
        <v>0</v>
      </c>
    </row>
    <row r="8030" spans="1:6" hidden="1" x14ac:dyDescent="0.35">
      <c r="A8030">
        <v>8028</v>
      </c>
      <c r="B8030" t="s">
        <v>741</v>
      </c>
      <c r="C8030">
        <v>0</v>
      </c>
      <c r="D8030" t="s">
        <v>105</v>
      </c>
      <c r="E8030" t="s">
        <v>529</v>
      </c>
      <c r="F8030">
        <v>50297.222845827586</v>
      </c>
    </row>
    <row r="8031" spans="1:6" hidden="1" x14ac:dyDescent="0.35">
      <c r="A8031">
        <v>8029</v>
      </c>
      <c r="B8031" t="s">
        <v>741</v>
      </c>
      <c r="C8031">
        <v>0</v>
      </c>
      <c r="D8031" t="s">
        <v>105</v>
      </c>
      <c r="E8031" t="s">
        <v>530</v>
      </c>
      <c r="F8031">
        <v>1871.2918035821385</v>
      </c>
    </row>
    <row r="8032" spans="1:6" hidden="1" x14ac:dyDescent="0.35">
      <c r="A8032">
        <v>8030</v>
      </c>
      <c r="B8032" t="s">
        <v>741</v>
      </c>
      <c r="C8032">
        <v>0</v>
      </c>
      <c r="D8032" t="s">
        <v>105</v>
      </c>
      <c r="E8032" t="s">
        <v>531</v>
      </c>
      <c r="F8032">
        <v>11.371951523107676</v>
      </c>
    </row>
    <row r="8033" spans="1:6" hidden="1" x14ac:dyDescent="0.35">
      <c r="A8033">
        <v>8031</v>
      </c>
      <c r="B8033" t="s">
        <v>741</v>
      </c>
      <c r="C8033">
        <v>0</v>
      </c>
      <c r="D8033" t="s">
        <v>105</v>
      </c>
      <c r="E8033" t="s">
        <v>532</v>
      </c>
      <c r="F8033">
        <v>1514.5945033585967</v>
      </c>
    </row>
    <row r="8034" spans="1:6" hidden="1" x14ac:dyDescent="0.35">
      <c r="A8034">
        <v>8032</v>
      </c>
      <c r="B8034" t="s">
        <v>741</v>
      </c>
      <c r="C8034">
        <v>0</v>
      </c>
      <c r="D8034" t="s">
        <v>10</v>
      </c>
      <c r="E8034" t="s">
        <v>533</v>
      </c>
      <c r="F8034">
        <v>77916.449013352903</v>
      </c>
    </row>
    <row r="8035" spans="1:6" hidden="1" x14ac:dyDescent="0.35">
      <c r="A8035">
        <v>8033</v>
      </c>
      <c r="B8035" t="s">
        <v>741</v>
      </c>
      <c r="C8035">
        <v>0</v>
      </c>
      <c r="D8035" t="s">
        <v>10</v>
      </c>
      <c r="E8035" t="s">
        <v>534</v>
      </c>
      <c r="F8035">
        <v>127202.8051591276</v>
      </c>
    </row>
    <row r="8036" spans="1:6" hidden="1" x14ac:dyDescent="0.35">
      <c r="A8036">
        <v>8034</v>
      </c>
      <c r="B8036" t="s">
        <v>741</v>
      </c>
      <c r="C8036">
        <v>0</v>
      </c>
      <c r="D8036" t="s">
        <v>10</v>
      </c>
      <c r="E8036" t="s">
        <v>535</v>
      </c>
      <c r="F8036">
        <v>123678.25200431478</v>
      </c>
    </row>
    <row r="8037" spans="1:6" hidden="1" x14ac:dyDescent="0.35">
      <c r="A8037">
        <v>8035</v>
      </c>
      <c r="B8037" t="s">
        <v>741</v>
      </c>
      <c r="C8037">
        <v>0</v>
      </c>
      <c r="D8037" t="s">
        <v>10</v>
      </c>
      <c r="E8037" t="s">
        <v>536</v>
      </c>
      <c r="F8037">
        <v>28596.08092199469</v>
      </c>
    </row>
    <row r="8038" spans="1:6" hidden="1" x14ac:dyDescent="0.35">
      <c r="A8038">
        <v>8036</v>
      </c>
      <c r="B8038" t="s">
        <v>741</v>
      </c>
      <c r="C8038">
        <v>0</v>
      </c>
      <c r="D8038" t="s">
        <v>10</v>
      </c>
      <c r="E8038" t="s">
        <v>537</v>
      </c>
      <c r="F8038">
        <v>5021.1716935789209</v>
      </c>
    </row>
    <row r="8039" spans="1:6" hidden="1" x14ac:dyDescent="0.35">
      <c r="A8039">
        <v>8037</v>
      </c>
      <c r="B8039" t="s">
        <v>741</v>
      </c>
      <c r="C8039">
        <v>0</v>
      </c>
      <c r="D8039" t="s">
        <v>10</v>
      </c>
      <c r="E8039" t="s">
        <v>538</v>
      </c>
      <c r="F8039">
        <v>186483.96522232538</v>
      </c>
    </row>
    <row r="8040" spans="1:6" hidden="1" x14ac:dyDescent="0.35">
      <c r="A8040">
        <v>8038</v>
      </c>
      <c r="B8040" t="s">
        <v>741</v>
      </c>
      <c r="C8040">
        <v>0</v>
      </c>
      <c r="D8040" t="s">
        <v>10</v>
      </c>
      <c r="E8040" t="s">
        <v>539</v>
      </c>
      <c r="F8040">
        <v>32739.752449901996</v>
      </c>
    </row>
    <row r="8041" spans="1:6" hidden="1" x14ac:dyDescent="0.35">
      <c r="A8041">
        <v>8039</v>
      </c>
      <c r="B8041" t="s">
        <v>741</v>
      </c>
      <c r="C8041">
        <v>0</v>
      </c>
      <c r="D8041" t="s">
        <v>10</v>
      </c>
      <c r="E8041" t="s">
        <v>540</v>
      </c>
      <c r="F8041">
        <v>40296.17023359317</v>
      </c>
    </row>
    <row r="8042" spans="1:6" hidden="1" x14ac:dyDescent="0.35">
      <c r="A8042">
        <v>8040</v>
      </c>
      <c r="B8042" t="s">
        <v>741</v>
      </c>
      <c r="C8042">
        <v>0</v>
      </c>
      <c r="D8042" t="s">
        <v>10</v>
      </c>
      <c r="E8042" t="s">
        <v>541</v>
      </c>
      <c r="F8042">
        <v>549.33713478084132</v>
      </c>
    </row>
    <row r="8043" spans="1:6" hidden="1" x14ac:dyDescent="0.35">
      <c r="A8043">
        <v>8041</v>
      </c>
      <c r="B8043" t="s">
        <v>741</v>
      </c>
      <c r="C8043">
        <v>0</v>
      </c>
      <c r="D8043" t="s">
        <v>10</v>
      </c>
      <c r="E8043" t="s">
        <v>542</v>
      </c>
      <c r="F8043">
        <v>65246.732434504709</v>
      </c>
    </row>
    <row r="8044" spans="1:6" hidden="1" x14ac:dyDescent="0.35">
      <c r="A8044">
        <v>8042</v>
      </c>
      <c r="B8044" t="s">
        <v>741</v>
      </c>
      <c r="C8044">
        <v>0</v>
      </c>
      <c r="D8044" t="s">
        <v>10</v>
      </c>
      <c r="E8044" t="s">
        <v>543</v>
      </c>
      <c r="F8044">
        <v>14043.59054530936</v>
      </c>
    </row>
    <row r="8045" spans="1:6" hidden="1" x14ac:dyDescent="0.35">
      <c r="A8045">
        <v>8043</v>
      </c>
      <c r="B8045" t="s">
        <v>741</v>
      </c>
      <c r="C8045">
        <v>0</v>
      </c>
      <c r="D8045" t="s">
        <v>12</v>
      </c>
      <c r="E8045" t="s">
        <v>544</v>
      </c>
      <c r="F8045">
        <v>5006.9415695665884</v>
      </c>
    </row>
    <row r="8046" spans="1:6" hidden="1" x14ac:dyDescent="0.35">
      <c r="A8046">
        <v>8044</v>
      </c>
      <c r="B8046" t="s">
        <v>741</v>
      </c>
      <c r="C8046">
        <v>0</v>
      </c>
      <c r="D8046" t="s">
        <v>12</v>
      </c>
      <c r="E8046" t="s">
        <v>545</v>
      </c>
      <c r="F8046">
        <v>17261.602746925717</v>
      </c>
    </row>
    <row r="8047" spans="1:6" hidden="1" x14ac:dyDescent="0.35">
      <c r="A8047">
        <v>8045</v>
      </c>
      <c r="B8047" t="s">
        <v>741</v>
      </c>
      <c r="C8047">
        <v>0</v>
      </c>
      <c r="D8047" t="s">
        <v>12</v>
      </c>
      <c r="E8047" t="s">
        <v>546</v>
      </c>
      <c r="F8047">
        <v>33515.014376803119</v>
      </c>
    </row>
    <row r="8048" spans="1:6" hidden="1" x14ac:dyDescent="0.35">
      <c r="A8048">
        <v>8046</v>
      </c>
      <c r="B8048" t="s">
        <v>741</v>
      </c>
      <c r="C8048">
        <v>0</v>
      </c>
      <c r="D8048" t="s">
        <v>12</v>
      </c>
      <c r="E8048" t="s">
        <v>547</v>
      </c>
      <c r="F8048">
        <v>48791.596917938579</v>
      </c>
    </row>
    <row r="8049" spans="1:6" hidden="1" x14ac:dyDescent="0.35">
      <c r="A8049">
        <v>8047</v>
      </c>
      <c r="B8049" t="s">
        <v>741</v>
      </c>
      <c r="C8049">
        <v>0</v>
      </c>
      <c r="D8049" t="s">
        <v>12</v>
      </c>
      <c r="E8049" t="s">
        <v>548</v>
      </c>
      <c r="F8049">
        <v>2949.1342668028419</v>
      </c>
    </row>
    <row r="8050" spans="1:6" hidden="1" x14ac:dyDescent="0.35">
      <c r="A8050">
        <v>8048</v>
      </c>
      <c r="B8050" t="s">
        <v>741</v>
      </c>
      <c r="C8050">
        <v>0</v>
      </c>
      <c r="D8050" t="s">
        <v>12</v>
      </c>
      <c r="E8050" t="s">
        <v>549</v>
      </c>
      <c r="F8050">
        <v>10885.150609687504</v>
      </c>
    </row>
    <row r="8051" spans="1:6" hidden="1" x14ac:dyDescent="0.35">
      <c r="A8051">
        <v>8049</v>
      </c>
      <c r="B8051" t="s">
        <v>741</v>
      </c>
      <c r="C8051">
        <v>0</v>
      </c>
      <c r="D8051" t="s">
        <v>12</v>
      </c>
      <c r="E8051" t="s">
        <v>550</v>
      </c>
      <c r="F8051">
        <v>38429.19888681564</v>
      </c>
    </row>
    <row r="8052" spans="1:6" hidden="1" x14ac:dyDescent="0.35">
      <c r="A8052">
        <v>8050</v>
      </c>
      <c r="B8052" t="s">
        <v>741</v>
      </c>
      <c r="C8052">
        <v>0</v>
      </c>
      <c r="D8052" t="s">
        <v>12</v>
      </c>
      <c r="E8052" t="s">
        <v>551</v>
      </c>
      <c r="F8052">
        <v>4870.7472203677244</v>
      </c>
    </row>
    <row r="8053" spans="1:6" hidden="1" x14ac:dyDescent="0.35">
      <c r="A8053">
        <v>8051</v>
      </c>
      <c r="B8053" t="s">
        <v>741</v>
      </c>
      <c r="C8053">
        <v>0</v>
      </c>
      <c r="D8053" t="s">
        <v>12</v>
      </c>
      <c r="E8053" t="s">
        <v>552</v>
      </c>
      <c r="F8053">
        <v>471557.00783807191</v>
      </c>
    </row>
    <row r="8054" spans="1:6" hidden="1" x14ac:dyDescent="0.35">
      <c r="A8054">
        <v>8052</v>
      </c>
      <c r="B8054" t="s">
        <v>741</v>
      </c>
      <c r="C8054">
        <v>0</v>
      </c>
      <c r="D8054" t="s">
        <v>12</v>
      </c>
      <c r="E8054" t="s">
        <v>553</v>
      </c>
      <c r="F8054">
        <v>42096.550652001402</v>
      </c>
    </row>
    <row r="8055" spans="1:6" hidden="1" x14ac:dyDescent="0.35">
      <c r="A8055">
        <v>8053</v>
      </c>
      <c r="B8055" t="s">
        <v>741</v>
      </c>
      <c r="C8055">
        <v>0</v>
      </c>
      <c r="D8055" t="s">
        <v>12</v>
      </c>
      <c r="E8055" t="s">
        <v>554</v>
      </c>
      <c r="F8055">
        <v>184280.05400868435</v>
      </c>
    </row>
    <row r="8056" spans="1:6" hidden="1" x14ac:dyDescent="0.35">
      <c r="A8056">
        <v>8054</v>
      </c>
      <c r="B8056" t="s">
        <v>741</v>
      </c>
      <c r="C8056">
        <v>0</v>
      </c>
      <c r="D8056" t="s">
        <v>12</v>
      </c>
      <c r="E8056" t="s">
        <v>555</v>
      </c>
      <c r="F8056">
        <v>12968.075801087252</v>
      </c>
    </row>
    <row r="8057" spans="1:6" hidden="1" x14ac:dyDescent="0.35">
      <c r="A8057">
        <v>8055</v>
      </c>
      <c r="B8057" t="s">
        <v>741</v>
      </c>
      <c r="C8057">
        <v>0</v>
      </c>
      <c r="D8057" t="s">
        <v>13</v>
      </c>
      <c r="E8057" t="s">
        <v>556</v>
      </c>
      <c r="F8057">
        <v>580671.13079001417</v>
      </c>
    </row>
    <row r="8058" spans="1:6" hidden="1" x14ac:dyDescent="0.35">
      <c r="A8058">
        <v>8056</v>
      </c>
      <c r="B8058" t="s">
        <v>741</v>
      </c>
      <c r="C8058">
        <v>0</v>
      </c>
      <c r="D8058" t="s">
        <v>13</v>
      </c>
      <c r="E8058" t="s">
        <v>557</v>
      </c>
      <c r="F8058">
        <v>316440.94556978851</v>
      </c>
    </row>
    <row r="8059" spans="1:6" hidden="1" x14ac:dyDescent="0.35">
      <c r="A8059">
        <v>8057</v>
      </c>
      <c r="B8059" t="s">
        <v>741</v>
      </c>
      <c r="C8059">
        <v>0</v>
      </c>
      <c r="D8059" t="s">
        <v>13</v>
      </c>
      <c r="E8059" t="s">
        <v>558</v>
      </c>
      <c r="F8059">
        <v>162998.87721597461</v>
      </c>
    </row>
    <row r="8060" spans="1:6" hidden="1" x14ac:dyDescent="0.35">
      <c r="A8060">
        <v>8058</v>
      </c>
      <c r="B8060" t="s">
        <v>741</v>
      </c>
      <c r="C8060">
        <v>0</v>
      </c>
      <c r="D8060" t="s">
        <v>14</v>
      </c>
      <c r="E8060" t="s">
        <v>559</v>
      </c>
      <c r="F8060">
        <v>20579.398472917121</v>
      </c>
    </row>
    <row r="8061" spans="1:6" hidden="1" x14ac:dyDescent="0.35">
      <c r="A8061">
        <v>8059</v>
      </c>
      <c r="B8061" t="s">
        <v>741</v>
      </c>
      <c r="C8061">
        <v>0</v>
      </c>
      <c r="D8061" t="s">
        <v>14</v>
      </c>
      <c r="E8061" t="s">
        <v>560</v>
      </c>
      <c r="F8061">
        <v>0</v>
      </c>
    </row>
    <row r="8062" spans="1:6" hidden="1" x14ac:dyDescent="0.35">
      <c r="A8062">
        <v>8060</v>
      </c>
      <c r="B8062" t="s">
        <v>741</v>
      </c>
      <c r="C8062">
        <v>0</v>
      </c>
      <c r="D8062" t="s">
        <v>15</v>
      </c>
      <c r="E8062" t="s">
        <v>561</v>
      </c>
      <c r="F8062">
        <v>2711.8019950186258</v>
      </c>
    </row>
    <row r="8063" spans="1:6" hidden="1" x14ac:dyDescent="0.35">
      <c r="A8063">
        <v>8061</v>
      </c>
      <c r="B8063" t="s">
        <v>741</v>
      </c>
      <c r="C8063">
        <v>0</v>
      </c>
      <c r="D8063" t="s">
        <v>15</v>
      </c>
      <c r="E8063" t="s">
        <v>562</v>
      </c>
      <c r="F8063">
        <v>0</v>
      </c>
    </row>
    <row r="8064" spans="1:6" hidden="1" x14ac:dyDescent="0.35">
      <c r="A8064">
        <v>8062</v>
      </c>
      <c r="B8064" t="s">
        <v>741</v>
      </c>
      <c r="C8064">
        <v>0</v>
      </c>
      <c r="D8064" t="s">
        <v>15</v>
      </c>
      <c r="E8064" t="s">
        <v>563</v>
      </c>
      <c r="F8064">
        <v>166204.40604024037</v>
      </c>
    </row>
    <row r="8065" spans="1:6" hidden="1" x14ac:dyDescent="0.35">
      <c r="A8065">
        <v>8063</v>
      </c>
      <c r="B8065" t="s">
        <v>741</v>
      </c>
      <c r="C8065">
        <v>0</v>
      </c>
      <c r="D8065" t="s">
        <v>15</v>
      </c>
      <c r="E8065" t="s">
        <v>564</v>
      </c>
      <c r="F8065">
        <v>172919.92100598413</v>
      </c>
    </row>
    <row r="8066" spans="1:6" hidden="1" x14ac:dyDescent="0.35">
      <c r="A8066">
        <v>8064</v>
      </c>
      <c r="B8066" t="s">
        <v>741</v>
      </c>
      <c r="C8066">
        <v>0</v>
      </c>
      <c r="D8066" t="s">
        <v>16</v>
      </c>
      <c r="E8066" t="s">
        <v>565</v>
      </c>
      <c r="F8066">
        <v>24791.674317889469</v>
      </c>
    </row>
    <row r="8067" spans="1:6" hidden="1" x14ac:dyDescent="0.35">
      <c r="A8067">
        <v>8065</v>
      </c>
      <c r="B8067" t="s">
        <v>741</v>
      </c>
      <c r="C8067">
        <v>0</v>
      </c>
      <c r="D8067" t="s">
        <v>16</v>
      </c>
      <c r="E8067" t="s">
        <v>566</v>
      </c>
      <c r="F8067">
        <v>162.7155181958932</v>
      </c>
    </row>
    <row r="8068" spans="1:6" hidden="1" x14ac:dyDescent="0.35">
      <c r="A8068">
        <v>8066</v>
      </c>
      <c r="B8068" t="s">
        <v>741</v>
      </c>
      <c r="C8068">
        <v>0</v>
      </c>
      <c r="D8068" t="s">
        <v>16</v>
      </c>
      <c r="E8068" t="s">
        <v>567</v>
      </c>
      <c r="F8068">
        <v>2082.5153587532759</v>
      </c>
    </row>
    <row r="8069" spans="1:6" hidden="1" x14ac:dyDescent="0.35">
      <c r="A8069">
        <v>8067</v>
      </c>
      <c r="B8069" t="s">
        <v>741</v>
      </c>
      <c r="C8069">
        <v>0</v>
      </c>
      <c r="D8069" t="s">
        <v>16</v>
      </c>
      <c r="E8069" t="s">
        <v>568</v>
      </c>
      <c r="F8069">
        <v>67236.232362140232</v>
      </c>
    </row>
    <row r="8070" spans="1:6" hidden="1" x14ac:dyDescent="0.35">
      <c r="A8070">
        <v>8068</v>
      </c>
      <c r="B8070" t="s">
        <v>741</v>
      </c>
      <c r="C8070">
        <v>0</v>
      </c>
      <c r="D8070" t="s">
        <v>16</v>
      </c>
      <c r="E8070" t="s">
        <v>569</v>
      </c>
      <c r="F8070">
        <v>117.38448634504932</v>
      </c>
    </row>
    <row r="8071" spans="1:6" hidden="1" x14ac:dyDescent="0.35">
      <c r="A8071">
        <v>8069</v>
      </c>
      <c r="B8071" t="s">
        <v>741</v>
      </c>
      <c r="C8071">
        <v>0</v>
      </c>
      <c r="D8071" t="s">
        <v>16</v>
      </c>
      <c r="E8071" t="s">
        <v>570</v>
      </c>
      <c r="F8071">
        <v>0</v>
      </c>
    </row>
    <row r="8072" spans="1:6" hidden="1" x14ac:dyDescent="0.35">
      <c r="A8072">
        <v>8070</v>
      </c>
      <c r="B8072" t="s">
        <v>741</v>
      </c>
      <c r="C8072">
        <v>0</v>
      </c>
      <c r="D8072" t="s">
        <v>16</v>
      </c>
      <c r="E8072" t="s">
        <v>571</v>
      </c>
      <c r="F8072">
        <v>4700.6679765651406</v>
      </c>
    </row>
    <row r="8073" spans="1:6" hidden="1" x14ac:dyDescent="0.35">
      <c r="A8073">
        <v>8071</v>
      </c>
      <c r="B8073" t="s">
        <v>741</v>
      </c>
      <c r="C8073">
        <v>0</v>
      </c>
      <c r="D8073" t="s">
        <v>16</v>
      </c>
      <c r="E8073" t="s">
        <v>572</v>
      </c>
      <c r="F8073">
        <v>2628.8688274045235</v>
      </c>
    </row>
    <row r="8074" spans="1:6" hidden="1" x14ac:dyDescent="0.35">
      <c r="A8074">
        <v>8072</v>
      </c>
      <c r="B8074" t="s">
        <v>741</v>
      </c>
      <c r="C8074">
        <v>0</v>
      </c>
      <c r="D8074" t="s">
        <v>16</v>
      </c>
      <c r="E8074" t="s">
        <v>573</v>
      </c>
      <c r="F8074">
        <v>72312.074975541531</v>
      </c>
    </row>
    <row r="8075" spans="1:6" hidden="1" x14ac:dyDescent="0.35">
      <c r="A8075">
        <v>8073</v>
      </c>
      <c r="B8075" t="s">
        <v>741</v>
      </c>
      <c r="C8075">
        <v>0</v>
      </c>
      <c r="D8075" t="s">
        <v>16</v>
      </c>
      <c r="E8075" t="s">
        <v>574</v>
      </c>
      <c r="F8075">
        <v>4122.442092831383</v>
      </c>
    </row>
    <row r="8076" spans="1:6" hidden="1" x14ac:dyDescent="0.35">
      <c r="A8076">
        <v>8074</v>
      </c>
      <c r="B8076" t="s">
        <v>741</v>
      </c>
      <c r="C8076">
        <v>0</v>
      </c>
      <c r="D8076" t="s">
        <v>16</v>
      </c>
      <c r="E8076" t="s">
        <v>575</v>
      </c>
      <c r="F8076">
        <v>350.25016169697909</v>
      </c>
    </row>
    <row r="8077" spans="1:6" hidden="1" x14ac:dyDescent="0.35">
      <c r="A8077">
        <v>8075</v>
      </c>
      <c r="B8077" t="s">
        <v>741</v>
      </c>
      <c r="C8077">
        <v>0</v>
      </c>
      <c r="D8077" t="s">
        <v>16</v>
      </c>
      <c r="E8077" t="s">
        <v>576</v>
      </c>
      <c r="F8077">
        <v>17219.737277669501</v>
      </c>
    </row>
    <row r="8078" spans="1:6" hidden="1" x14ac:dyDescent="0.35">
      <c r="A8078">
        <v>8076</v>
      </c>
      <c r="B8078" t="s">
        <v>741</v>
      </c>
      <c r="C8078">
        <v>0</v>
      </c>
      <c r="D8078" t="s">
        <v>16</v>
      </c>
      <c r="E8078" t="s">
        <v>577</v>
      </c>
      <c r="F8078">
        <v>53.545309956095096</v>
      </c>
    </row>
    <row r="8079" spans="1:6" hidden="1" x14ac:dyDescent="0.35">
      <c r="A8079">
        <v>8077</v>
      </c>
      <c r="B8079" t="s">
        <v>741</v>
      </c>
      <c r="C8079">
        <v>0</v>
      </c>
      <c r="D8079" t="s">
        <v>16</v>
      </c>
      <c r="E8079" t="s">
        <v>578</v>
      </c>
      <c r="F8079">
        <v>0</v>
      </c>
    </row>
    <row r="8080" spans="1:6" hidden="1" x14ac:dyDescent="0.35">
      <c r="A8080">
        <v>8078</v>
      </c>
      <c r="B8080" t="s">
        <v>741</v>
      </c>
      <c r="C8080">
        <v>0</v>
      </c>
      <c r="D8080" t="s">
        <v>16</v>
      </c>
      <c r="E8080" t="s">
        <v>579</v>
      </c>
      <c r="F8080">
        <v>21079.942378343276</v>
      </c>
    </row>
    <row r="8081" spans="1:6" hidden="1" x14ac:dyDescent="0.35">
      <c r="A8081">
        <v>8079</v>
      </c>
      <c r="B8081" t="s">
        <v>741</v>
      </c>
      <c r="C8081">
        <v>0</v>
      </c>
      <c r="D8081" t="s">
        <v>16</v>
      </c>
      <c r="E8081" t="s">
        <v>580</v>
      </c>
      <c r="F8081">
        <v>1733.0044560653585</v>
      </c>
    </row>
    <row r="8082" spans="1:6" hidden="1" x14ac:dyDescent="0.35">
      <c r="A8082">
        <v>8080</v>
      </c>
      <c r="B8082" t="s">
        <v>741</v>
      </c>
      <c r="C8082">
        <v>0</v>
      </c>
      <c r="D8082" t="s">
        <v>16</v>
      </c>
      <c r="E8082" t="s">
        <v>581</v>
      </c>
      <c r="F8082">
        <v>2904.8737723079626</v>
      </c>
    </row>
    <row r="8083" spans="1:6" hidden="1" x14ac:dyDescent="0.35">
      <c r="A8083">
        <v>8081</v>
      </c>
      <c r="B8083" t="s">
        <v>741</v>
      </c>
      <c r="C8083">
        <v>0</v>
      </c>
      <c r="D8083" t="s">
        <v>16</v>
      </c>
      <c r="E8083" t="s">
        <v>582</v>
      </c>
      <c r="F8083">
        <v>1630.4195272627596</v>
      </c>
    </row>
    <row r="8084" spans="1:6" hidden="1" x14ac:dyDescent="0.35">
      <c r="A8084">
        <v>8082</v>
      </c>
      <c r="B8084" t="s">
        <v>741</v>
      </c>
      <c r="C8084">
        <v>0</v>
      </c>
      <c r="D8084" t="s">
        <v>16</v>
      </c>
      <c r="E8084" t="s">
        <v>583</v>
      </c>
      <c r="F8084">
        <v>2337.5631993372203</v>
      </c>
    </row>
    <row r="8085" spans="1:6" hidden="1" x14ac:dyDescent="0.35">
      <c r="A8085">
        <v>8083</v>
      </c>
      <c r="B8085" t="s">
        <v>741</v>
      </c>
      <c r="C8085">
        <v>0</v>
      </c>
      <c r="D8085" t="s">
        <v>16</v>
      </c>
      <c r="E8085" t="s">
        <v>584</v>
      </c>
      <c r="F8085">
        <v>682.32127871237401</v>
      </c>
    </row>
    <row r="8086" spans="1:6" hidden="1" x14ac:dyDescent="0.35">
      <c r="A8086">
        <v>8084</v>
      </c>
      <c r="B8086" t="s">
        <v>741</v>
      </c>
      <c r="C8086">
        <v>0</v>
      </c>
      <c r="D8086" t="s">
        <v>16</v>
      </c>
      <c r="E8086" t="s">
        <v>585</v>
      </c>
      <c r="F8086">
        <v>2458.2478882297387</v>
      </c>
    </row>
    <row r="8087" spans="1:6" hidden="1" x14ac:dyDescent="0.35">
      <c r="A8087">
        <v>8085</v>
      </c>
      <c r="B8087" t="s">
        <v>741</v>
      </c>
      <c r="C8087">
        <v>0</v>
      </c>
      <c r="D8087" t="s">
        <v>100</v>
      </c>
      <c r="E8087" t="s">
        <v>586</v>
      </c>
      <c r="F8087">
        <v>39.703006353014523</v>
      </c>
    </row>
    <row r="8088" spans="1:6" hidden="1" x14ac:dyDescent="0.35">
      <c r="A8088">
        <v>8086</v>
      </c>
      <c r="B8088" t="s">
        <v>741</v>
      </c>
      <c r="C8088">
        <v>0</v>
      </c>
      <c r="D8088" t="s">
        <v>100</v>
      </c>
      <c r="E8088" t="s">
        <v>587</v>
      </c>
      <c r="F8088">
        <v>87849.039073275548</v>
      </c>
    </row>
    <row r="8089" spans="1:6" hidden="1" x14ac:dyDescent="0.35">
      <c r="A8089">
        <v>8087</v>
      </c>
      <c r="B8089" t="s">
        <v>741</v>
      </c>
      <c r="C8089">
        <v>0</v>
      </c>
      <c r="D8089" t="s">
        <v>100</v>
      </c>
      <c r="E8089" t="s">
        <v>588</v>
      </c>
      <c r="F8089">
        <v>0</v>
      </c>
    </row>
    <row r="8090" spans="1:6" hidden="1" x14ac:dyDescent="0.35">
      <c r="A8090">
        <v>8088</v>
      </c>
      <c r="B8090" t="s">
        <v>741</v>
      </c>
      <c r="C8090">
        <v>0</v>
      </c>
      <c r="D8090" t="s">
        <v>100</v>
      </c>
      <c r="E8090" t="s">
        <v>589</v>
      </c>
      <c r="F8090">
        <v>256.00619908753777</v>
      </c>
    </row>
    <row r="8091" spans="1:6" hidden="1" x14ac:dyDescent="0.35">
      <c r="A8091">
        <v>8089</v>
      </c>
      <c r="B8091" t="s">
        <v>741</v>
      </c>
      <c r="C8091">
        <v>0</v>
      </c>
      <c r="D8091" t="s">
        <v>100</v>
      </c>
      <c r="E8091" t="s">
        <v>590</v>
      </c>
      <c r="F8091">
        <v>22825.194607625315</v>
      </c>
    </row>
    <row r="8092" spans="1:6" hidden="1" x14ac:dyDescent="0.35">
      <c r="A8092">
        <v>8090</v>
      </c>
      <c r="B8092" t="s">
        <v>741</v>
      </c>
      <c r="C8092">
        <v>0</v>
      </c>
      <c r="D8092" t="s">
        <v>100</v>
      </c>
      <c r="E8092" t="s">
        <v>591</v>
      </c>
      <c r="F8092">
        <v>628115.39986928878</v>
      </c>
    </row>
    <row r="8093" spans="1:6" hidden="1" x14ac:dyDescent="0.35">
      <c r="A8093">
        <v>8091</v>
      </c>
      <c r="B8093" t="s">
        <v>741</v>
      </c>
      <c r="C8093">
        <v>0</v>
      </c>
      <c r="D8093" t="s">
        <v>100</v>
      </c>
      <c r="E8093" t="s">
        <v>592</v>
      </c>
      <c r="F8093">
        <v>0</v>
      </c>
    </row>
    <row r="8094" spans="1:6" hidden="1" x14ac:dyDescent="0.35">
      <c r="A8094">
        <v>8092</v>
      </c>
      <c r="B8094" t="s">
        <v>741</v>
      </c>
      <c r="C8094">
        <v>0</v>
      </c>
      <c r="D8094" t="s">
        <v>100</v>
      </c>
      <c r="E8094" t="s">
        <v>593</v>
      </c>
      <c r="F8094">
        <v>0</v>
      </c>
    </row>
    <row r="8095" spans="1:6" hidden="1" x14ac:dyDescent="0.35">
      <c r="A8095">
        <v>8093</v>
      </c>
      <c r="B8095" t="s">
        <v>741</v>
      </c>
      <c r="C8095">
        <v>0</v>
      </c>
      <c r="D8095" t="s">
        <v>16</v>
      </c>
      <c r="E8095" t="s">
        <v>594</v>
      </c>
      <c r="F8095">
        <v>2272.817710746654</v>
      </c>
    </row>
    <row r="8096" spans="1:6" hidden="1" x14ac:dyDescent="0.35">
      <c r="A8096">
        <v>8094</v>
      </c>
      <c r="B8096" t="s">
        <v>741</v>
      </c>
      <c r="C8096">
        <v>0</v>
      </c>
      <c r="D8096" t="s">
        <v>16</v>
      </c>
      <c r="E8096" t="s">
        <v>595</v>
      </c>
      <c r="F8096">
        <v>125.77224018929364</v>
      </c>
    </row>
    <row r="8097" spans="1:6" hidden="1" x14ac:dyDescent="0.35">
      <c r="A8097">
        <v>8095</v>
      </c>
      <c r="B8097" t="s">
        <v>741</v>
      </c>
      <c r="C8097">
        <v>0</v>
      </c>
      <c r="D8097" t="s">
        <v>16</v>
      </c>
      <c r="E8097" t="s">
        <v>596</v>
      </c>
      <c r="F8097">
        <v>0</v>
      </c>
    </row>
    <row r="8098" spans="1:6" hidden="1" x14ac:dyDescent="0.35">
      <c r="A8098">
        <v>8096</v>
      </c>
      <c r="B8098" t="s">
        <v>741</v>
      </c>
      <c r="C8098">
        <v>0</v>
      </c>
      <c r="D8098" t="s">
        <v>17</v>
      </c>
      <c r="E8098" t="s">
        <v>597</v>
      </c>
      <c r="F8098">
        <v>458369.18666548893</v>
      </c>
    </row>
    <row r="8099" spans="1:6" hidden="1" x14ac:dyDescent="0.35">
      <c r="A8099">
        <v>8097</v>
      </c>
      <c r="B8099" t="s">
        <v>741</v>
      </c>
      <c r="C8099">
        <v>0</v>
      </c>
      <c r="D8099" t="s">
        <v>310</v>
      </c>
      <c r="E8099" t="s">
        <v>598</v>
      </c>
      <c r="F8099">
        <v>244990.62886854517</v>
      </c>
    </row>
    <row r="8100" spans="1:6" hidden="1" x14ac:dyDescent="0.35">
      <c r="A8100">
        <v>8098</v>
      </c>
      <c r="B8100" t="s">
        <v>741</v>
      </c>
      <c r="C8100">
        <v>0</v>
      </c>
      <c r="D8100" t="s">
        <v>310</v>
      </c>
      <c r="E8100" t="s">
        <v>599</v>
      </c>
      <c r="F8100">
        <v>0</v>
      </c>
    </row>
    <row r="8101" spans="1:6" hidden="1" x14ac:dyDescent="0.35">
      <c r="A8101">
        <v>8099</v>
      </c>
      <c r="B8101" t="s">
        <v>741</v>
      </c>
      <c r="C8101">
        <v>0</v>
      </c>
      <c r="D8101" t="s">
        <v>311</v>
      </c>
      <c r="E8101" t="s">
        <v>600</v>
      </c>
      <c r="F8101">
        <v>231150.60519146762</v>
      </c>
    </row>
    <row r="8102" spans="1:6" hidden="1" x14ac:dyDescent="0.35">
      <c r="A8102">
        <v>8100</v>
      </c>
      <c r="B8102" t="s">
        <v>741</v>
      </c>
      <c r="C8102">
        <v>0</v>
      </c>
      <c r="D8102" t="s">
        <v>311</v>
      </c>
      <c r="E8102" t="s">
        <v>601</v>
      </c>
      <c r="F8102">
        <v>6575.5721461924486</v>
      </c>
    </row>
    <row r="8103" spans="1:6" hidden="1" x14ac:dyDescent="0.35">
      <c r="A8103">
        <v>8101</v>
      </c>
      <c r="B8103" t="s">
        <v>741</v>
      </c>
      <c r="C8103">
        <v>0</v>
      </c>
      <c r="D8103" t="s">
        <v>311</v>
      </c>
      <c r="E8103" t="s">
        <v>602</v>
      </c>
      <c r="F8103">
        <v>82026.671408812254</v>
      </c>
    </row>
    <row r="8104" spans="1:6" hidden="1" x14ac:dyDescent="0.35">
      <c r="A8104">
        <v>8102</v>
      </c>
      <c r="B8104" t="s">
        <v>741</v>
      </c>
      <c r="C8104">
        <v>0</v>
      </c>
      <c r="D8104" t="s">
        <v>311</v>
      </c>
      <c r="E8104" t="s">
        <v>603</v>
      </c>
      <c r="F8104">
        <v>0</v>
      </c>
    </row>
    <row r="8105" spans="1:6" hidden="1" x14ac:dyDescent="0.35">
      <c r="A8105">
        <v>8103</v>
      </c>
      <c r="B8105" t="s">
        <v>741</v>
      </c>
      <c r="C8105">
        <v>0</v>
      </c>
      <c r="D8105" t="s">
        <v>311</v>
      </c>
      <c r="E8105" t="s">
        <v>604</v>
      </c>
      <c r="F8105">
        <v>155281.69694699679</v>
      </c>
    </row>
    <row r="8106" spans="1:6" hidden="1" x14ac:dyDescent="0.35">
      <c r="A8106">
        <v>8104</v>
      </c>
      <c r="B8106" t="s">
        <v>741</v>
      </c>
      <c r="C8106">
        <v>0</v>
      </c>
      <c r="D8106" t="s">
        <v>312</v>
      </c>
      <c r="E8106" t="s">
        <v>605</v>
      </c>
      <c r="F8106">
        <v>927667.96480406809</v>
      </c>
    </row>
    <row r="8107" spans="1:6" hidden="1" x14ac:dyDescent="0.35">
      <c r="A8107">
        <v>8105</v>
      </c>
      <c r="B8107" t="s">
        <v>741</v>
      </c>
      <c r="C8107">
        <v>0</v>
      </c>
      <c r="D8107" t="s">
        <v>312</v>
      </c>
      <c r="E8107" t="s">
        <v>606</v>
      </c>
      <c r="F8107">
        <v>0</v>
      </c>
    </row>
    <row r="8108" spans="1:6" hidden="1" x14ac:dyDescent="0.35">
      <c r="A8108">
        <v>8106</v>
      </c>
      <c r="B8108" t="s">
        <v>741</v>
      </c>
      <c r="C8108">
        <v>0</v>
      </c>
      <c r="D8108" t="s">
        <v>313</v>
      </c>
      <c r="E8108" t="s">
        <v>607</v>
      </c>
      <c r="F8108">
        <v>100123.32223292193</v>
      </c>
    </row>
    <row r="8109" spans="1:6" hidden="1" x14ac:dyDescent="0.35">
      <c r="A8109">
        <v>8107</v>
      </c>
      <c r="B8109" t="s">
        <v>741</v>
      </c>
      <c r="C8109">
        <v>0</v>
      </c>
      <c r="D8109" t="s">
        <v>313</v>
      </c>
      <c r="E8109" t="s">
        <v>608</v>
      </c>
      <c r="F8109">
        <v>0</v>
      </c>
    </row>
    <row r="8110" spans="1:6" hidden="1" x14ac:dyDescent="0.35">
      <c r="A8110">
        <v>8108</v>
      </c>
      <c r="B8110" t="s">
        <v>741</v>
      </c>
      <c r="C8110">
        <v>0</v>
      </c>
      <c r="D8110" t="s">
        <v>313</v>
      </c>
      <c r="E8110" t="s">
        <v>609</v>
      </c>
      <c r="F8110">
        <v>164397.30759774084</v>
      </c>
    </row>
    <row r="8111" spans="1:6" hidden="1" x14ac:dyDescent="0.35">
      <c r="A8111">
        <v>8109</v>
      </c>
      <c r="B8111" t="s">
        <v>741</v>
      </c>
      <c r="C8111">
        <v>0</v>
      </c>
      <c r="D8111" t="s">
        <v>313</v>
      </c>
      <c r="E8111" t="s">
        <v>610</v>
      </c>
      <c r="F8111">
        <v>0</v>
      </c>
    </row>
    <row r="8112" spans="1:6" hidden="1" x14ac:dyDescent="0.35">
      <c r="A8112">
        <v>8110</v>
      </c>
      <c r="B8112" t="s">
        <v>741</v>
      </c>
      <c r="C8112">
        <v>0</v>
      </c>
      <c r="D8112" t="s">
        <v>10</v>
      </c>
      <c r="E8112" t="s">
        <v>539</v>
      </c>
      <c r="F8112">
        <v>50577.120513241956</v>
      </c>
    </row>
    <row r="8113" spans="1:6" hidden="1" x14ac:dyDescent="0.35">
      <c r="A8113">
        <v>8111</v>
      </c>
      <c r="B8113" t="s">
        <v>741</v>
      </c>
      <c r="C8113">
        <v>0</v>
      </c>
      <c r="D8113" t="s">
        <v>313</v>
      </c>
      <c r="E8113" t="s">
        <v>611</v>
      </c>
      <c r="F8113">
        <v>0</v>
      </c>
    </row>
    <row r="8114" spans="1:6" hidden="1" x14ac:dyDescent="0.35">
      <c r="A8114">
        <v>8112</v>
      </c>
      <c r="B8114" t="s">
        <v>741</v>
      </c>
      <c r="C8114">
        <v>0</v>
      </c>
      <c r="D8114" t="s">
        <v>313</v>
      </c>
      <c r="E8114" t="s">
        <v>612</v>
      </c>
      <c r="F8114">
        <v>140707.55182115306</v>
      </c>
    </row>
    <row r="8115" spans="1:6" hidden="1" x14ac:dyDescent="0.35">
      <c r="A8115">
        <v>8113</v>
      </c>
      <c r="B8115" t="s">
        <v>741</v>
      </c>
      <c r="C8115">
        <v>0</v>
      </c>
      <c r="D8115" t="s">
        <v>313</v>
      </c>
      <c r="E8115" t="s">
        <v>613</v>
      </c>
      <c r="F8115">
        <v>0</v>
      </c>
    </row>
    <row r="8116" spans="1:6" hidden="1" x14ac:dyDescent="0.35">
      <c r="A8116">
        <v>8114</v>
      </c>
      <c r="B8116" t="s">
        <v>741</v>
      </c>
      <c r="C8116">
        <v>0</v>
      </c>
      <c r="D8116" t="s">
        <v>313</v>
      </c>
      <c r="E8116" t="s">
        <v>614</v>
      </c>
      <c r="F8116">
        <v>80833.519607670692</v>
      </c>
    </row>
    <row r="8117" spans="1:6" hidden="1" x14ac:dyDescent="0.35">
      <c r="A8117">
        <v>8115</v>
      </c>
      <c r="B8117" t="s">
        <v>741</v>
      </c>
      <c r="C8117">
        <v>0</v>
      </c>
      <c r="D8117" t="s">
        <v>313</v>
      </c>
      <c r="E8117" t="s">
        <v>615</v>
      </c>
      <c r="F8117">
        <v>0</v>
      </c>
    </row>
    <row r="8118" spans="1:6" hidden="1" x14ac:dyDescent="0.35">
      <c r="A8118">
        <v>8116</v>
      </c>
      <c r="B8118" t="s">
        <v>741</v>
      </c>
      <c r="C8118">
        <v>0</v>
      </c>
      <c r="D8118" t="s">
        <v>313</v>
      </c>
      <c r="E8118" t="s">
        <v>616</v>
      </c>
      <c r="F8118">
        <v>67547.768192925083</v>
      </c>
    </row>
    <row r="8119" spans="1:6" hidden="1" x14ac:dyDescent="0.35">
      <c r="A8119">
        <v>8117</v>
      </c>
      <c r="B8119" t="s">
        <v>741</v>
      </c>
      <c r="C8119">
        <v>0</v>
      </c>
      <c r="D8119" t="s">
        <v>18</v>
      </c>
      <c r="E8119" t="s">
        <v>617</v>
      </c>
      <c r="F8119">
        <v>435822.92620081379</v>
      </c>
    </row>
    <row r="8120" spans="1:6" hidden="1" x14ac:dyDescent="0.35">
      <c r="A8120">
        <v>8118</v>
      </c>
      <c r="B8120" t="s">
        <v>741</v>
      </c>
      <c r="C8120">
        <v>0</v>
      </c>
      <c r="D8120" t="s">
        <v>21</v>
      </c>
      <c r="E8120" t="s">
        <v>618</v>
      </c>
      <c r="F8120">
        <v>1271267.2175379023</v>
      </c>
    </row>
    <row r="8121" spans="1:6" hidden="1" x14ac:dyDescent="0.35">
      <c r="A8121">
        <v>8119</v>
      </c>
      <c r="B8121" t="s">
        <v>741</v>
      </c>
      <c r="C8121">
        <v>0</v>
      </c>
      <c r="D8121" t="s">
        <v>19</v>
      </c>
      <c r="E8121" t="s">
        <v>619</v>
      </c>
      <c r="F8121">
        <v>506476.1463684598</v>
      </c>
    </row>
    <row r="8122" spans="1:6" hidden="1" x14ac:dyDescent="0.35">
      <c r="A8122">
        <v>8120</v>
      </c>
      <c r="B8122" t="s">
        <v>741</v>
      </c>
      <c r="C8122">
        <v>0</v>
      </c>
      <c r="D8122" t="s">
        <v>20</v>
      </c>
      <c r="E8122" t="s">
        <v>620</v>
      </c>
      <c r="F8122">
        <v>867196.92730297439</v>
      </c>
    </row>
    <row r="8123" spans="1:6" hidden="1" x14ac:dyDescent="0.35">
      <c r="A8123">
        <v>8121</v>
      </c>
      <c r="B8123" t="s">
        <v>741</v>
      </c>
      <c r="C8123">
        <v>0</v>
      </c>
      <c r="D8123" t="s">
        <v>19</v>
      </c>
      <c r="E8123" t="s">
        <v>621</v>
      </c>
      <c r="F8123">
        <v>581542.20961863664</v>
      </c>
    </row>
    <row r="8124" spans="1:6" hidden="1" x14ac:dyDescent="0.35">
      <c r="A8124">
        <v>8122</v>
      </c>
      <c r="B8124" t="s">
        <v>741</v>
      </c>
      <c r="C8124">
        <v>0</v>
      </c>
      <c r="D8124" t="s">
        <v>19</v>
      </c>
      <c r="E8124" t="s">
        <v>622</v>
      </c>
      <c r="F8124">
        <v>131742.53236274325</v>
      </c>
    </row>
    <row r="8125" spans="1:6" hidden="1" x14ac:dyDescent="0.35">
      <c r="A8125">
        <v>8123</v>
      </c>
      <c r="B8125" t="s">
        <v>741</v>
      </c>
      <c r="C8125">
        <v>0</v>
      </c>
      <c r="D8125" t="s">
        <v>22</v>
      </c>
      <c r="E8125" t="s">
        <v>623</v>
      </c>
      <c r="F8125">
        <v>638510.64672085026</v>
      </c>
    </row>
    <row r="8126" spans="1:6" hidden="1" x14ac:dyDescent="0.35">
      <c r="A8126">
        <v>8124</v>
      </c>
      <c r="B8126" t="s">
        <v>741</v>
      </c>
      <c r="C8126">
        <v>0</v>
      </c>
      <c r="D8126" t="s">
        <v>23</v>
      </c>
      <c r="E8126" t="s">
        <v>624</v>
      </c>
      <c r="F8126">
        <v>445142.00768191164</v>
      </c>
    </row>
    <row r="8127" spans="1:6" hidden="1" x14ac:dyDescent="0.35">
      <c r="A8127">
        <v>8125</v>
      </c>
      <c r="B8127" t="s">
        <v>741</v>
      </c>
      <c r="C8127">
        <v>0</v>
      </c>
      <c r="D8127" t="s">
        <v>24</v>
      </c>
      <c r="E8127" t="s">
        <v>625</v>
      </c>
      <c r="F8127">
        <v>567012.52408715012</v>
      </c>
    </row>
    <row r="8128" spans="1:6" hidden="1" x14ac:dyDescent="0.35">
      <c r="A8128">
        <v>8126</v>
      </c>
      <c r="B8128" t="s">
        <v>741</v>
      </c>
      <c r="C8128">
        <v>0</v>
      </c>
      <c r="D8128" t="s">
        <v>314</v>
      </c>
      <c r="E8128" t="s">
        <v>626</v>
      </c>
      <c r="F8128">
        <v>38229.724048361779</v>
      </c>
    </row>
    <row r="8129" spans="1:6" hidden="1" x14ac:dyDescent="0.35">
      <c r="A8129">
        <v>8127</v>
      </c>
      <c r="B8129" t="s">
        <v>741</v>
      </c>
      <c r="C8129">
        <v>0</v>
      </c>
      <c r="D8129" t="s">
        <v>314</v>
      </c>
      <c r="E8129" t="s">
        <v>627</v>
      </c>
      <c r="F8129">
        <v>0</v>
      </c>
    </row>
    <row r="8130" spans="1:6" hidden="1" x14ac:dyDescent="0.35">
      <c r="A8130">
        <v>8128</v>
      </c>
      <c r="B8130" t="s">
        <v>741</v>
      </c>
      <c r="C8130">
        <v>0</v>
      </c>
      <c r="D8130" t="s">
        <v>315</v>
      </c>
      <c r="E8130" t="s">
        <v>628</v>
      </c>
      <c r="F8130">
        <v>161979.52925130591</v>
      </c>
    </row>
    <row r="8131" spans="1:6" hidden="1" x14ac:dyDescent="0.35">
      <c r="A8131">
        <v>8129</v>
      </c>
      <c r="B8131" t="s">
        <v>741</v>
      </c>
      <c r="C8131">
        <v>0</v>
      </c>
      <c r="D8131" t="s">
        <v>315</v>
      </c>
      <c r="E8131" t="s">
        <v>629</v>
      </c>
      <c r="F8131">
        <v>5434.9377897037402</v>
      </c>
    </row>
    <row r="8132" spans="1:6" hidden="1" x14ac:dyDescent="0.35">
      <c r="A8132">
        <v>8130</v>
      </c>
      <c r="B8132" t="s">
        <v>741</v>
      </c>
      <c r="C8132">
        <v>0</v>
      </c>
      <c r="D8132" t="s">
        <v>315</v>
      </c>
      <c r="E8132" t="s">
        <v>630</v>
      </c>
      <c r="F8132">
        <v>4251.7955869225989</v>
      </c>
    </row>
    <row r="8133" spans="1:6" hidden="1" x14ac:dyDescent="0.35">
      <c r="A8133">
        <v>8131</v>
      </c>
      <c r="B8133" t="s">
        <v>741</v>
      </c>
      <c r="C8133">
        <v>0</v>
      </c>
      <c r="D8133" t="s">
        <v>315</v>
      </c>
      <c r="E8133" t="s">
        <v>631</v>
      </c>
      <c r="F8133">
        <v>34990.701408051093</v>
      </c>
    </row>
    <row r="8134" spans="1:6" hidden="1" x14ac:dyDescent="0.35">
      <c r="A8134">
        <v>8132</v>
      </c>
      <c r="B8134" t="s">
        <v>741</v>
      </c>
      <c r="C8134">
        <v>0</v>
      </c>
      <c r="D8134" t="s">
        <v>315</v>
      </c>
      <c r="E8134" t="s">
        <v>632</v>
      </c>
      <c r="F8134">
        <v>3502.992053542243</v>
      </c>
    </row>
    <row r="8135" spans="1:6" hidden="1" x14ac:dyDescent="0.35">
      <c r="A8135">
        <v>8133</v>
      </c>
      <c r="B8135" t="s">
        <v>741</v>
      </c>
      <c r="C8135">
        <v>0</v>
      </c>
      <c r="D8135" t="s">
        <v>315</v>
      </c>
      <c r="E8135" t="s">
        <v>633</v>
      </c>
      <c r="F8135">
        <v>413.04603407213096</v>
      </c>
    </row>
    <row r="8136" spans="1:6" hidden="1" x14ac:dyDescent="0.35">
      <c r="A8136">
        <v>8134</v>
      </c>
      <c r="B8136" t="s">
        <v>741</v>
      </c>
      <c r="C8136">
        <v>0</v>
      </c>
      <c r="D8136" t="s">
        <v>315</v>
      </c>
      <c r="E8136" t="s">
        <v>634</v>
      </c>
      <c r="F8136">
        <v>558.06248244781375</v>
      </c>
    </row>
    <row r="8137" spans="1:6" hidden="1" x14ac:dyDescent="0.35">
      <c r="A8137">
        <v>8135</v>
      </c>
      <c r="B8137" t="s">
        <v>741</v>
      </c>
      <c r="C8137">
        <v>0</v>
      </c>
      <c r="D8137" t="s">
        <v>315</v>
      </c>
      <c r="E8137" t="s">
        <v>635</v>
      </c>
      <c r="F8137">
        <v>124.57579391301087</v>
      </c>
    </row>
    <row r="8138" spans="1:6" hidden="1" x14ac:dyDescent="0.35">
      <c r="A8138">
        <v>8136</v>
      </c>
      <c r="B8138" t="s">
        <v>741</v>
      </c>
      <c r="C8138">
        <v>0</v>
      </c>
      <c r="D8138" t="s">
        <v>315</v>
      </c>
      <c r="E8138" t="s">
        <v>636</v>
      </c>
      <c r="F8138">
        <v>9.6070243722526608E-2</v>
      </c>
    </row>
    <row r="8139" spans="1:6" hidden="1" x14ac:dyDescent="0.35">
      <c r="A8139">
        <v>8137</v>
      </c>
      <c r="B8139" t="s">
        <v>741</v>
      </c>
      <c r="C8139">
        <v>0</v>
      </c>
      <c r="D8139" t="s">
        <v>315</v>
      </c>
      <c r="E8139" t="s">
        <v>637</v>
      </c>
      <c r="F8139">
        <v>0.83359733218494447</v>
      </c>
    </row>
    <row r="8140" spans="1:6" hidden="1" x14ac:dyDescent="0.35">
      <c r="A8140">
        <v>8138</v>
      </c>
      <c r="B8140" t="s">
        <v>741</v>
      </c>
      <c r="C8140">
        <v>0</v>
      </c>
      <c r="D8140" t="s">
        <v>315</v>
      </c>
      <c r="E8140" t="s">
        <v>638</v>
      </c>
      <c r="F8140">
        <v>7.8621415538466684</v>
      </c>
    </row>
    <row r="8141" spans="1:6" hidden="1" x14ac:dyDescent="0.35">
      <c r="A8141">
        <v>8139</v>
      </c>
      <c r="B8141" t="s">
        <v>741</v>
      </c>
      <c r="C8141">
        <v>0</v>
      </c>
      <c r="D8141" t="s">
        <v>315</v>
      </c>
      <c r="E8141" t="s">
        <v>639</v>
      </c>
      <c r="F8141">
        <v>1100.2984973530647</v>
      </c>
    </row>
    <row r="8142" spans="1:6" hidden="1" x14ac:dyDescent="0.35">
      <c r="A8142">
        <v>8140</v>
      </c>
      <c r="B8142" t="s">
        <v>741</v>
      </c>
      <c r="C8142">
        <v>0</v>
      </c>
      <c r="D8142" t="s">
        <v>315</v>
      </c>
      <c r="E8142" t="s">
        <v>640</v>
      </c>
      <c r="F8142">
        <v>29146.747791214471</v>
      </c>
    </row>
    <row r="8143" spans="1:6" hidden="1" x14ac:dyDescent="0.35">
      <c r="A8143">
        <v>8141</v>
      </c>
      <c r="B8143" t="s">
        <v>741</v>
      </c>
      <c r="C8143">
        <v>0</v>
      </c>
      <c r="D8143" t="s">
        <v>315</v>
      </c>
      <c r="E8143" t="s">
        <v>641</v>
      </c>
      <c r="F8143">
        <v>80864.723461803558</v>
      </c>
    </row>
    <row r="8144" spans="1:6" hidden="1" x14ac:dyDescent="0.35">
      <c r="A8144">
        <v>8142</v>
      </c>
      <c r="B8144" t="s">
        <v>741</v>
      </c>
      <c r="C8144">
        <v>0</v>
      </c>
      <c r="D8144" t="s">
        <v>316</v>
      </c>
      <c r="E8144" t="s">
        <v>642</v>
      </c>
      <c r="F8144">
        <v>605.74928340408565</v>
      </c>
    </row>
    <row r="8145" spans="1:6" hidden="1" x14ac:dyDescent="0.35">
      <c r="A8145">
        <v>8143</v>
      </c>
      <c r="B8145" t="s">
        <v>741</v>
      </c>
      <c r="C8145">
        <v>0</v>
      </c>
      <c r="D8145" t="s">
        <v>316</v>
      </c>
      <c r="E8145" t="s">
        <v>643</v>
      </c>
      <c r="F8145">
        <v>1373.2038651462892</v>
      </c>
    </row>
    <row r="8146" spans="1:6" hidden="1" x14ac:dyDescent="0.35">
      <c r="A8146">
        <v>8144</v>
      </c>
      <c r="B8146" t="s">
        <v>741</v>
      </c>
      <c r="C8146">
        <v>0</v>
      </c>
      <c r="D8146" t="s">
        <v>316</v>
      </c>
      <c r="E8146" t="s">
        <v>644</v>
      </c>
      <c r="F8146">
        <v>7.0862206613545187</v>
      </c>
    </row>
    <row r="8147" spans="1:6" hidden="1" x14ac:dyDescent="0.35">
      <c r="A8147">
        <v>8145</v>
      </c>
      <c r="B8147" t="s">
        <v>741</v>
      </c>
      <c r="C8147">
        <v>0</v>
      </c>
      <c r="D8147" t="s">
        <v>316</v>
      </c>
      <c r="E8147" t="s">
        <v>645</v>
      </c>
      <c r="F8147">
        <v>71.447227330765628</v>
      </c>
    </row>
    <row r="8148" spans="1:6" hidden="1" x14ac:dyDescent="0.35">
      <c r="A8148">
        <v>8146</v>
      </c>
      <c r="B8148" t="s">
        <v>741</v>
      </c>
      <c r="C8148">
        <v>0</v>
      </c>
      <c r="D8148" t="s">
        <v>316</v>
      </c>
      <c r="E8148" t="s">
        <v>646</v>
      </c>
      <c r="F8148">
        <v>1631.4185821583801</v>
      </c>
    </row>
    <row r="8149" spans="1:6" hidden="1" x14ac:dyDescent="0.35">
      <c r="A8149">
        <v>8147</v>
      </c>
      <c r="B8149" t="s">
        <v>741</v>
      </c>
      <c r="C8149">
        <v>0</v>
      </c>
      <c r="D8149" t="s">
        <v>316</v>
      </c>
      <c r="E8149" t="s">
        <v>647</v>
      </c>
      <c r="F8149">
        <v>11763.334378884825</v>
      </c>
    </row>
    <row r="8150" spans="1:6" hidden="1" x14ac:dyDescent="0.35">
      <c r="A8150">
        <v>8148</v>
      </c>
      <c r="B8150" t="s">
        <v>741</v>
      </c>
      <c r="C8150">
        <v>0</v>
      </c>
      <c r="D8150" t="s">
        <v>314</v>
      </c>
      <c r="E8150" t="s">
        <v>648</v>
      </c>
      <c r="F8150">
        <v>2275.4201170541323</v>
      </c>
    </row>
    <row r="8151" spans="1:6" hidden="1" x14ac:dyDescent="0.35">
      <c r="A8151">
        <v>8149</v>
      </c>
      <c r="B8151" t="s">
        <v>741</v>
      </c>
      <c r="C8151">
        <v>0</v>
      </c>
      <c r="D8151" t="s">
        <v>314</v>
      </c>
      <c r="E8151" t="s">
        <v>649</v>
      </c>
      <c r="F8151">
        <v>19226.600892325736</v>
      </c>
    </row>
    <row r="8152" spans="1:6" hidden="1" x14ac:dyDescent="0.35">
      <c r="A8152">
        <v>8150</v>
      </c>
      <c r="B8152" t="s">
        <v>741</v>
      </c>
      <c r="C8152">
        <v>0</v>
      </c>
      <c r="D8152" t="s">
        <v>25</v>
      </c>
      <c r="E8152" t="s">
        <v>650</v>
      </c>
      <c r="F8152">
        <v>1949778.6033580166</v>
      </c>
    </row>
    <row r="8153" spans="1:6" hidden="1" x14ac:dyDescent="0.35">
      <c r="A8153">
        <v>8151</v>
      </c>
      <c r="B8153" t="s">
        <v>741</v>
      </c>
      <c r="C8153">
        <v>0</v>
      </c>
      <c r="D8153" t="s">
        <v>25</v>
      </c>
      <c r="E8153" t="s">
        <v>651</v>
      </c>
      <c r="F8153">
        <v>0</v>
      </c>
    </row>
    <row r="8154" spans="1:6" hidden="1" x14ac:dyDescent="0.35">
      <c r="A8154">
        <v>8152</v>
      </c>
      <c r="B8154" t="s">
        <v>741</v>
      </c>
      <c r="C8154">
        <v>0</v>
      </c>
      <c r="D8154" t="s">
        <v>26</v>
      </c>
      <c r="E8154" t="s">
        <v>652</v>
      </c>
      <c r="F8154">
        <v>44828.32488568766</v>
      </c>
    </row>
    <row r="8155" spans="1:6" hidden="1" x14ac:dyDescent="0.35">
      <c r="A8155">
        <v>8153</v>
      </c>
      <c r="B8155" t="s">
        <v>741</v>
      </c>
      <c r="C8155">
        <v>0</v>
      </c>
      <c r="D8155" t="s">
        <v>26</v>
      </c>
      <c r="E8155" t="s">
        <v>653</v>
      </c>
      <c r="F8155">
        <v>3680.6824260839317</v>
      </c>
    </row>
    <row r="8156" spans="1:6" hidden="1" x14ac:dyDescent="0.35">
      <c r="A8156">
        <v>8154</v>
      </c>
      <c r="B8156" t="s">
        <v>741</v>
      </c>
      <c r="C8156">
        <v>0</v>
      </c>
      <c r="D8156" t="s">
        <v>26</v>
      </c>
      <c r="E8156" t="s">
        <v>654</v>
      </c>
      <c r="F8156">
        <v>247975.16457708442</v>
      </c>
    </row>
    <row r="8157" spans="1:6" hidden="1" x14ac:dyDescent="0.35">
      <c r="A8157">
        <v>8155</v>
      </c>
      <c r="B8157" t="s">
        <v>741</v>
      </c>
      <c r="C8157">
        <v>0</v>
      </c>
      <c r="D8157" t="s">
        <v>26</v>
      </c>
      <c r="E8157" t="s">
        <v>655</v>
      </c>
      <c r="F8157">
        <v>144307.02597368823</v>
      </c>
    </row>
    <row r="8158" spans="1:6" hidden="1" x14ac:dyDescent="0.35">
      <c r="A8158">
        <v>8156</v>
      </c>
      <c r="B8158" t="s">
        <v>741</v>
      </c>
      <c r="C8158">
        <v>0</v>
      </c>
      <c r="D8158" t="s">
        <v>28</v>
      </c>
      <c r="E8158" t="s">
        <v>656</v>
      </c>
      <c r="F8158">
        <v>687389.22984521789</v>
      </c>
    </row>
    <row r="8159" spans="1:6" hidden="1" x14ac:dyDescent="0.35">
      <c r="A8159">
        <v>8157</v>
      </c>
      <c r="B8159" t="s">
        <v>741</v>
      </c>
      <c r="C8159">
        <v>0</v>
      </c>
      <c r="D8159" t="s">
        <v>27</v>
      </c>
      <c r="E8159" t="s">
        <v>657</v>
      </c>
      <c r="F8159">
        <v>36645.185621567383</v>
      </c>
    </row>
    <row r="8160" spans="1:6" hidden="1" x14ac:dyDescent="0.35">
      <c r="A8160">
        <v>8158</v>
      </c>
      <c r="B8160" t="s">
        <v>741</v>
      </c>
      <c r="C8160">
        <v>0</v>
      </c>
      <c r="D8160" t="s">
        <v>27</v>
      </c>
      <c r="E8160" t="s">
        <v>658</v>
      </c>
      <c r="F8160">
        <v>137375.0358817917</v>
      </c>
    </row>
    <row r="8161" spans="1:6" hidden="1" x14ac:dyDescent="0.35">
      <c r="A8161">
        <v>8159</v>
      </c>
      <c r="B8161" t="s">
        <v>741</v>
      </c>
      <c r="C8161">
        <v>0</v>
      </c>
      <c r="D8161" t="s">
        <v>27</v>
      </c>
      <c r="E8161" t="s">
        <v>659</v>
      </c>
      <c r="F8161">
        <v>3364.6004500532413</v>
      </c>
    </row>
    <row r="8162" spans="1:6" hidden="1" x14ac:dyDescent="0.35">
      <c r="A8162">
        <v>8160</v>
      </c>
      <c r="B8162" t="s">
        <v>741</v>
      </c>
      <c r="C8162">
        <v>0</v>
      </c>
      <c r="D8162" t="s">
        <v>27</v>
      </c>
      <c r="E8162" t="s">
        <v>660</v>
      </c>
      <c r="F8162">
        <v>50622.763959216652</v>
      </c>
    </row>
    <row r="8163" spans="1:6" hidden="1" x14ac:dyDescent="0.35">
      <c r="A8163">
        <v>8161</v>
      </c>
      <c r="B8163" t="s">
        <v>741</v>
      </c>
      <c r="C8163">
        <v>0</v>
      </c>
      <c r="D8163" t="s">
        <v>27</v>
      </c>
      <c r="E8163" t="s">
        <v>661</v>
      </c>
      <c r="F8163">
        <v>3827.0197309579848</v>
      </c>
    </row>
    <row r="8164" spans="1:6" hidden="1" x14ac:dyDescent="0.35">
      <c r="A8164">
        <v>8162</v>
      </c>
      <c r="B8164" t="s">
        <v>741</v>
      </c>
      <c r="C8164">
        <v>0</v>
      </c>
      <c r="D8164" t="s">
        <v>27</v>
      </c>
      <c r="E8164" t="s">
        <v>662</v>
      </c>
      <c r="F8164">
        <v>70609.255898517935</v>
      </c>
    </row>
    <row r="8165" spans="1:6" hidden="1" x14ac:dyDescent="0.35">
      <c r="A8165">
        <v>8163</v>
      </c>
      <c r="B8165" t="s">
        <v>741</v>
      </c>
      <c r="C8165">
        <v>0</v>
      </c>
      <c r="D8165" t="s">
        <v>27</v>
      </c>
      <c r="E8165" t="s">
        <v>663</v>
      </c>
      <c r="F8165">
        <v>277245.50856988295</v>
      </c>
    </row>
    <row r="8166" spans="1:6" hidden="1" x14ac:dyDescent="0.35">
      <c r="A8166">
        <v>8164</v>
      </c>
      <c r="B8166" t="s">
        <v>741</v>
      </c>
      <c r="C8166">
        <v>0</v>
      </c>
      <c r="D8166" t="s">
        <v>30</v>
      </c>
      <c r="E8166" t="s">
        <v>664</v>
      </c>
      <c r="F8166">
        <v>38237.081112005624</v>
      </c>
    </row>
    <row r="8167" spans="1:6" hidden="1" x14ac:dyDescent="0.35">
      <c r="A8167">
        <v>8165</v>
      </c>
      <c r="B8167" t="s">
        <v>741</v>
      </c>
      <c r="C8167">
        <v>0</v>
      </c>
      <c r="D8167" t="s">
        <v>32</v>
      </c>
      <c r="E8167" t="s">
        <v>665</v>
      </c>
      <c r="F8167">
        <v>429499.36775065045</v>
      </c>
    </row>
    <row r="8168" spans="1:6" hidden="1" x14ac:dyDescent="0.35">
      <c r="A8168">
        <v>8166</v>
      </c>
      <c r="B8168" t="s">
        <v>741</v>
      </c>
      <c r="C8168">
        <v>0</v>
      </c>
      <c r="D8168" t="s">
        <v>32</v>
      </c>
      <c r="E8168" t="s">
        <v>666</v>
      </c>
      <c r="F8168">
        <v>195561.34648688653</v>
      </c>
    </row>
    <row r="8169" spans="1:6" hidden="1" x14ac:dyDescent="0.35">
      <c r="A8169">
        <v>8167</v>
      </c>
      <c r="B8169" t="s">
        <v>741</v>
      </c>
      <c r="C8169">
        <v>0</v>
      </c>
      <c r="D8169" t="s">
        <v>32</v>
      </c>
      <c r="E8169" t="s">
        <v>667</v>
      </c>
      <c r="F8169">
        <v>110744.90115862357</v>
      </c>
    </row>
    <row r="8170" spans="1:6" hidden="1" x14ac:dyDescent="0.35">
      <c r="A8170">
        <v>8168</v>
      </c>
      <c r="B8170" t="s">
        <v>741</v>
      </c>
      <c r="C8170">
        <v>0</v>
      </c>
      <c r="D8170" t="s">
        <v>33</v>
      </c>
      <c r="E8170" t="s">
        <v>668</v>
      </c>
      <c r="F8170">
        <v>640586.66499655787</v>
      </c>
    </row>
    <row r="8171" spans="1:6" hidden="1" x14ac:dyDescent="0.35">
      <c r="A8171">
        <v>8169</v>
      </c>
      <c r="B8171" t="s">
        <v>741</v>
      </c>
      <c r="C8171">
        <v>0</v>
      </c>
      <c r="D8171" t="s">
        <v>34</v>
      </c>
      <c r="E8171" t="s">
        <v>669</v>
      </c>
      <c r="F8171">
        <v>74797.99178084408</v>
      </c>
    </row>
    <row r="8172" spans="1:6" hidden="1" x14ac:dyDescent="0.35">
      <c r="A8172">
        <v>8170</v>
      </c>
      <c r="B8172" t="s">
        <v>741</v>
      </c>
      <c r="C8172">
        <v>0</v>
      </c>
      <c r="D8172" t="s">
        <v>31</v>
      </c>
      <c r="E8172" t="s">
        <v>670</v>
      </c>
      <c r="F8172">
        <v>357506.70955385797</v>
      </c>
    </row>
    <row r="8173" spans="1:6" hidden="1" x14ac:dyDescent="0.35">
      <c r="A8173">
        <v>8171</v>
      </c>
      <c r="B8173" t="s">
        <v>741</v>
      </c>
      <c r="C8173">
        <v>0</v>
      </c>
      <c r="D8173" t="s">
        <v>34</v>
      </c>
      <c r="E8173" t="s">
        <v>671</v>
      </c>
      <c r="F8173">
        <v>100101.49921528435</v>
      </c>
    </row>
    <row r="8174" spans="1:6" hidden="1" x14ac:dyDescent="0.35">
      <c r="A8174">
        <v>8172</v>
      </c>
      <c r="B8174" t="s">
        <v>741</v>
      </c>
      <c r="C8174">
        <v>0</v>
      </c>
      <c r="D8174" t="s">
        <v>34</v>
      </c>
      <c r="E8174" t="s">
        <v>672</v>
      </c>
      <c r="F8174">
        <v>651717.20296900719</v>
      </c>
    </row>
    <row r="8175" spans="1:6" hidden="1" x14ac:dyDescent="0.35">
      <c r="A8175">
        <v>8173</v>
      </c>
      <c r="B8175" t="s">
        <v>741</v>
      </c>
      <c r="C8175">
        <v>0</v>
      </c>
      <c r="D8175" t="s">
        <v>35</v>
      </c>
      <c r="E8175" t="s">
        <v>673</v>
      </c>
      <c r="F8175">
        <v>658973.46195444546</v>
      </c>
    </row>
    <row r="8176" spans="1:6" hidden="1" x14ac:dyDescent="0.35">
      <c r="A8176">
        <v>8174</v>
      </c>
      <c r="B8176" t="s">
        <v>741</v>
      </c>
      <c r="C8176">
        <v>0</v>
      </c>
      <c r="D8176" t="s">
        <v>36</v>
      </c>
      <c r="E8176" t="s">
        <v>674</v>
      </c>
      <c r="F8176">
        <v>500851.22146234766</v>
      </c>
    </row>
    <row r="8177" spans="1:6" hidden="1" x14ac:dyDescent="0.35">
      <c r="A8177">
        <v>8175</v>
      </c>
      <c r="B8177" t="s">
        <v>741</v>
      </c>
      <c r="C8177">
        <v>0</v>
      </c>
      <c r="D8177" t="s">
        <v>37</v>
      </c>
      <c r="E8177" t="s">
        <v>675</v>
      </c>
      <c r="F8177">
        <v>475455.3831240189</v>
      </c>
    </row>
    <row r="8178" spans="1:6" hidden="1" x14ac:dyDescent="0.35">
      <c r="A8178">
        <v>8176</v>
      </c>
      <c r="B8178" t="s">
        <v>741</v>
      </c>
      <c r="C8178">
        <v>0</v>
      </c>
      <c r="D8178" t="s">
        <v>314</v>
      </c>
      <c r="E8178" t="s">
        <v>676</v>
      </c>
      <c r="F8178">
        <v>6258.2466142260992</v>
      </c>
    </row>
    <row r="8179" spans="1:6" hidden="1" x14ac:dyDescent="0.35">
      <c r="A8179">
        <v>8177</v>
      </c>
      <c r="B8179" t="s">
        <v>741</v>
      </c>
      <c r="C8179">
        <v>0</v>
      </c>
      <c r="D8179" t="s">
        <v>314</v>
      </c>
      <c r="E8179" t="s">
        <v>677</v>
      </c>
      <c r="F8179">
        <v>6302.557090062247</v>
      </c>
    </row>
    <row r="8180" spans="1:6" hidden="1" x14ac:dyDescent="0.35">
      <c r="A8180">
        <v>8178</v>
      </c>
      <c r="B8180" t="s">
        <v>741</v>
      </c>
      <c r="C8180">
        <v>0</v>
      </c>
      <c r="D8180" t="s">
        <v>314</v>
      </c>
      <c r="E8180" t="s">
        <v>678</v>
      </c>
      <c r="F8180">
        <v>1516.2082908656416</v>
      </c>
    </row>
    <row r="8181" spans="1:6" hidden="1" x14ac:dyDescent="0.35">
      <c r="A8181">
        <v>8179</v>
      </c>
      <c r="B8181" t="s">
        <v>741</v>
      </c>
      <c r="C8181">
        <v>0</v>
      </c>
      <c r="D8181" t="s">
        <v>314</v>
      </c>
      <c r="E8181" t="s">
        <v>679</v>
      </c>
      <c r="F8181">
        <v>1256.9032120856259</v>
      </c>
    </row>
    <row r="8182" spans="1:6" hidden="1" x14ac:dyDescent="0.35">
      <c r="A8182">
        <v>8180</v>
      </c>
      <c r="B8182" t="s">
        <v>741</v>
      </c>
      <c r="C8182">
        <v>0</v>
      </c>
      <c r="D8182" t="s">
        <v>314</v>
      </c>
      <c r="E8182" t="s">
        <v>680</v>
      </c>
      <c r="F8182">
        <v>1415.8497300224619</v>
      </c>
    </row>
    <row r="8183" spans="1:6" hidden="1" x14ac:dyDescent="0.35">
      <c r="A8183">
        <v>8181</v>
      </c>
      <c r="B8183" t="s">
        <v>741</v>
      </c>
      <c r="C8183">
        <v>0</v>
      </c>
      <c r="D8183" t="s">
        <v>314</v>
      </c>
      <c r="E8183" t="s">
        <v>681</v>
      </c>
      <c r="F8183">
        <v>1689.4725004303696</v>
      </c>
    </row>
    <row r="8184" spans="1:6" hidden="1" x14ac:dyDescent="0.35">
      <c r="A8184">
        <v>8182</v>
      </c>
      <c r="B8184" t="s">
        <v>741</v>
      </c>
      <c r="C8184">
        <v>0</v>
      </c>
      <c r="D8184" t="s">
        <v>314</v>
      </c>
      <c r="E8184" t="s">
        <v>682</v>
      </c>
      <c r="F8184">
        <v>1937.1952478469518</v>
      </c>
    </row>
    <row r="8185" spans="1:6" hidden="1" x14ac:dyDescent="0.35">
      <c r="A8185">
        <v>8183</v>
      </c>
      <c r="B8185" t="s">
        <v>741</v>
      </c>
      <c r="C8185">
        <v>0</v>
      </c>
      <c r="D8185" t="s">
        <v>314</v>
      </c>
      <c r="E8185" t="s">
        <v>683</v>
      </c>
      <c r="F8185">
        <v>0</v>
      </c>
    </row>
    <row r="8186" spans="1:6" hidden="1" x14ac:dyDescent="0.35">
      <c r="A8186">
        <v>8184</v>
      </c>
      <c r="B8186" t="s">
        <v>741</v>
      </c>
      <c r="C8186">
        <v>0</v>
      </c>
      <c r="D8186" t="s">
        <v>314</v>
      </c>
      <c r="E8186" t="s">
        <v>684</v>
      </c>
      <c r="F8186">
        <v>0</v>
      </c>
    </row>
    <row r="8187" spans="1:6" hidden="1" x14ac:dyDescent="0.35">
      <c r="A8187">
        <v>8185</v>
      </c>
      <c r="B8187" t="s">
        <v>741</v>
      </c>
      <c r="C8187">
        <v>0</v>
      </c>
      <c r="D8187" t="s">
        <v>314</v>
      </c>
      <c r="E8187" t="s">
        <v>685</v>
      </c>
      <c r="F8187">
        <v>0</v>
      </c>
    </row>
    <row r="8188" spans="1:6" hidden="1" x14ac:dyDescent="0.35">
      <c r="A8188">
        <v>8186</v>
      </c>
      <c r="B8188" t="s">
        <v>741</v>
      </c>
      <c r="C8188">
        <v>0</v>
      </c>
      <c r="D8188" t="s">
        <v>314</v>
      </c>
      <c r="E8188" t="s">
        <v>686</v>
      </c>
      <c r="F8188">
        <v>2046.8796612850151</v>
      </c>
    </row>
    <row r="8189" spans="1:6" hidden="1" x14ac:dyDescent="0.35">
      <c r="A8189">
        <v>8187</v>
      </c>
      <c r="B8189" t="s">
        <v>741</v>
      </c>
      <c r="C8189">
        <v>0</v>
      </c>
      <c r="D8189" t="s">
        <v>314</v>
      </c>
      <c r="E8189" t="s">
        <v>687</v>
      </c>
      <c r="F8189">
        <v>280.83127189085178</v>
      </c>
    </row>
    <row r="8190" spans="1:6" hidden="1" x14ac:dyDescent="0.35">
      <c r="A8190">
        <v>8188</v>
      </c>
      <c r="B8190" t="s">
        <v>741</v>
      </c>
      <c r="C8190">
        <v>0</v>
      </c>
      <c r="D8190" t="s">
        <v>314</v>
      </c>
      <c r="E8190" t="s">
        <v>688</v>
      </c>
      <c r="F8190">
        <v>19840.431513917694</v>
      </c>
    </row>
    <row r="8191" spans="1:6" hidden="1" x14ac:dyDescent="0.35">
      <c r="A8191">
        <v>8189</v>
      </c>
      <c r="B8191" t="s">
        <v>741</v>
      </c>
      <c r="C8191">
        <v>0</v>
      </c>
      <c r="D8191" t="s">
        <v>314</v>
      </c>
      <c r="E8191" t="s">
        <v>689</v>
      </c>
      <c r="F8191">
        <v>36211.20587599741</v>
      </c>
    </row>
    <row r="8192" spans="1:6" hidden="1" x14ac:dyDescent="0.35">
      <c r="A8192">
        <v>8190</v>
      </c>
      <c r="B8192" t="s">
        <v>741</v>
      </c>
      <c r="C8192">
        <v>0</v>
      </c>
      <c r="D8192" t="s">
        <v>314</v>
      </c>
      <c r="E8192" t="s">
        <v>690</v>
      </c>
      <c r="F8192">
        <v>17192.185129605452</v>
      </c>
    </row>
    <row r="8193" spans="1:6" hidden="1" x14ac:dyDescent="0.35">
      <c r="A8193">
        <v>8191</v>
      </c>
      <c r="B8193" t="s">
        <v>741</v>
      </c>
      <c r="C8193">
        <v>0</v>
      </c>
      <c r="D8193" t="s">
        <v>314</v>
      </c>
      <c r="E8193" t="s">
        <v>691</v>
      </c>
      <c r="F8193">
        <v>7883.6204031758125</v>
      </c>
    </row>
    <row r="8194" spans="1:6" hidden="1" x14ac:dyDescent="0.35">
      <c r="A8194">
        <v>8192</v>
      </c>
      <c r="B8194" t="s">
        <v>741</v>
      </c>
      <c r="C8194">
        <v>0</v>
      </c>
      <c r="D8194" t="s">
        <v>314</v>
      </c>
      <c r="E8194" t="s">
        <v>692</v>
      </c>
      <c r="F8194">
        <v>5687.4107158207826</v>
      </c>
    </row>
    <row r="8195" spans="1:6" hidden="1" x14ac:dyDescent="0.35">
      <c r="A8195">
        <v>8193</v>
      </c>
      <c r="B8195" t="s">
        <v>741</v>
      </c>
      <c r="C8195">
        <v>0</v>
      </c>
      <c r="D8195" t="s">
        <v>314</v>
      </c>
      <c r="E8195" t="s">
        <v>693</v>
      </c>
      <c r="F8195">
        <v>6804.5091304053076</v>
      </c>
    </row>
    <row r="8196" spans="1:6" hidden="1" x14ac:dyDescent="0.35">
      <c r="A8196">
        <v>8194</v>
      </c>
      <c r="B8196" t="s">
        <v>741</v>
      </c>
      <c r="C8196">
        <v>0</v>
      </c>
      <c r="D8196" t="s">
        <v>314</v>
      </c>
      <c r="E8196" t="s">
        <v>694</v>
      </c>
      <c r="F8196">
        <v>2516.1650232059606</v>
      </c>
    </row>
    <row r="8197" spans="1:6" hidden="1" x14ac:dyDescent="0.35">
      <c r="A8197">
        <v>8195</v>
      </c>
      <c r="B8197" t="s">
        <v>741</v>
      </c>
      <c r="C8197">
        <v>0</v>
      </c>
      <c r="D8197" t="s">
        <v>314</v>
      </c>
      <c r="E8197" t="s">
        <v>695</v>
      </c>
      <c r="F8197">
        <v>3077.5439000988686</v>
      </c>
    </row>
    <row r="8198" spans="1:6" hidden="1" x14ac:dyDescent="0.35">
      <c r="A8198">
        <v>8196</v>
      </c>
      <c r="B8198" t="s">
        <v>741</v>
      </c>
      <c r="C8198">
        <v>0</v>
      </c>
      <c r="D8198" t="s">
        <v>38</v>
      </c>
      <c r="E8198" t="s">
        <v>696</v>
      </c>
      <c r="F8198">
        <v>118819.89356341469</v>
      </c>
    </row>
    <row r="8199" spans="1:6" hidden="1" x14ac:dyDescent="0.35">
      <c r="A8199">
        <v>8197</v>
      </c>
      <c r="B8199" t="s">
        <v>741</v>
      </c>
      <c r="C8199">
        <v>0</v>
      </c>
      <c r="D8199" t="s">
        <v>38</v>
      </c>
      <c r="E8199" t="s">
        <v>697</v>
      </c>
      <c r="F8199">
        <v>116356.09582425961</v>
      </c>
    </row>
    <row r="8200" spans="1:6" hidden="1" x14ac:dyDescent="0.35">
      <c r="A8200">
        <v>8198</v>
      </c>
      <c r="B8200" t="s">
        <v>741</v>
      </c>
      <c r="C8200">
        <v>0</v>
      </c>
      <c r="D8200" t="s">
        <v>38</v>
      </c>
      <c r="E8200" t="s">
        <v>698</v>
      </c>
      <c r="F8200">
        <v>194708.13638285434</v>
      </c>
    </row>
    <row r="8201" spans="1:6" hidden="1" x14ac:dyDescent="0.35">
      <c r="A8201">
        <v>8199</v>
      </c>
      <c r="B8201" t="s">
        <v>741</v>
      </c>
      <c r="C8201">
        <v>0</v>
      </c>
      <c r="D8201" t="s">
        <v>39</v>
      </c>
      <c r="E8201" t="s">
        <v>699</v>
      </c>
      <c r="F8201">
        <v>18070.681621426014</v>
      </c>
    </row>
    <row r="8202" spans="1:6" hidden="1" x14ac:dyDescent="0.35">
      <c r="A8202">
        <v>8200</v>
      </c>
      <c r="B8202" t="s">
        <v>741</v>
      </c>
      <c r="C8202">
        <v>0</v>
      </c>
      <c r="D8202">
        <v>0</v>
      </c>
      <c r="E8202" t="s">
        <v>700</v>
      </c>
      <c r="F8202">
        <v>0</v>
      </c>
    </row>
    <row r="8203" spans="1:6" hidden="1" x14ac:dyDescent="0.35">
      <c r="A8203">
        <v>8201</v>
      </c>
      <c r="B8203" t="s">
        <v>742</v>
      </c>
      <c r="C8203">
        <v>0</v>
      </c>
      <c r="D8203" t="s">
        <v>9</v>
      </c>
      <c r="E8203" t="s">
        <v>502</v>
      </c>
      <c r="F8203">
        <v>59.436394748967835</v>
      </c>
    </row>
    <row r="8204" spans="1:6" hidden="1" x14ac:dyDescent="0.35">
      <c r="A8204">
        <v>8202</v>
      </c>
      <c r="B8204" t="s">
        <v>742</v>
      </c>
      <c r="C8204">
        <v>0</v>
      </c>
      <c r="D8204" t="s">
        <v>9</v>
      </c>
      <c r="E8204" t="s">
        <v>503</v>
      </c>
      <c r="F8204">
        <v>19.832749489135157</v>
      </c>
    </row>
    <row r="8205" spans="1:6" hidden="1" x14ac:dyDescent="0.35">
      <c r="A8205">
        <v>8203</v>
      </c>
      <c r="B8205" t="s">
        <v>742</v>
      </c>
      <c r="C8205">
        <v>0</v>
      </c>
      <c r="D8205" t="s">
        <v>9</v>
      </c>
      <c r="E8205" t="s">
        <v>504</v>
      </c>
      <c r="F8205">
        <v>18.843702200097482</v>
      </c>
    </row>
    <row r="8206" spans="1:6" hidden="1" x14ac:dyDescent="0.35">
      <c r="A8206">
        <v>8204</v>
      </c>
      <c r="B8206" t="s">
        <v>742</v>
      </c>
      <c r="C8206">
        <v>0</v>
      </c>
      <c r="D8206" t="s">
        <v>9</v>
      </c>
      <c r="E8206" t="s">
        <v>505</v>
      </c>
      <c r="F8206">
        <v>249.64873433496865</v>
      </c>
    </row>
    <row r="8207" spans="1:6" hidden="1" x14ac:dyDescent="0.35">
      <c r="A8207">
        <v>8205</v>
      </c>
      <c r="B8207" t="s">
        <v>742</v>
      </c>
      <c r="C8207">
        <v>0</v>
      </c>
      <c r="D8207" t="s">
        <v>9</v>
      </c>
      <c r="E8207" t="s">
        <v>506</v>
      </c>
      <c r="F8207">
        <v>22.810017692516475</v>
      </c>
    </row>
    <row r="8208" spans="1:6" hidden="1" x14ac:dyDescent="0.35">
      <c r="A8208">
        <v>8206</v>
      </c>
      <c r="B8208" t="s">
        <v>742</v>
      </c>
      <c r="C8208">
        <v>0</v>
      </c>
      <c r="D8208" t="s">
        <v>9</v>
      </c>
      <c r="E8208" t="s">
        <v>507</v>
      </c>
      <c r="F8208">
        <v>7.1796241409027504</v>
      </c>
    </row>
    <row r="8209" spans="1:6" hidden="1" x14ac:dyDescent="0.35">
      <c r="A8209">
        <v>8207</v>
      </c>
      <c r="B8209" t="s">
        <v>742</v>
      </c>
      <c r="C8209">
        <v>0</v>
      </c>
      <c r="D8209" t="s">
        <v>9</v>
      </c>
      <c r="E8209" t="s">
        <v>508</v>
      </c>
      <c r="F8209">
        <v>8.7089382327611187</v>
      </c>
    </row>
    <row r="8210" spans="1:6" hidden="1" x14ac:dyDescent="0.35">
      <c r="A8210">
        <v>8208</v>
      </c>
      <c r="B8210" t="s">
        <v>742</v>
      </c>
      <c r="C8210">
        <v>0</v>
      </c>
      <c r="D8210" t="s">
        <v>9</v>
      </c>
      <c r="E8210" t="s">
        <v>509</v>
      </c>
      <c r="F8210">
        <v>149.46480048130806</v>
      </c>
    </row>
    <row r="8211" spans="1:6" hidden="1" x14ac:dyDescent="0.35">
      <c r="A8211">
        <v>8209</v>
      </c>
      <c r="B8211" t="s">
        <v>742</v>
      </c>
      <c r="C8211">
        <v>0</v>
      </c>
      <c r="D8211" t="s">
        <v>9</v>
      </c>
      <c r="E8211" t="s">
        <v>510</v>
      </c>
      <c r="F8211">
        <v>27.47144531632506</v>
      </c>
    </row>
    <row r="8212" spans="1:6" hidden="1" x14ac:dyDescent="0.35">
      <c r="A8212">
        <v>8210</v>
      </c>
      <c r="B8212" t="s">
        <v>742</v>
      </c>
      <c r="C8212">
        <v>0</v>
      </c>
      <c r="D8212" t="s">
        <v>9</v>
      </c>
      <c r="E8212" t="s">
        <v>511</v>
      </c>
      <c r="F8212">
        <v>69.680298648588391</v>
      </c>
    </row>
    <row r="8213" spans="1:6" hidden="1" x14ac:dyDescent="0.35">
      <c r="A8213">
        <v>8211</v>
      </c>
      <c r="B8213" t="s">
        <v>742</v>
      </c>
      <c r="C8213">
        <v>0</v>
      </c>
      <c r="D8213" t="s">
        <v>9</v>
      </c>
      <c r="E8213" t="s">
        <v>512</v>
      </c>
      <c r="F8213">
        <v>27.170002246985188</v>
      </c>
    </row>
    <row r="8214" spans="1:6" hidden="1" x14ac:dyDescent="0.35">
      <c r="A8214">
        <v>8212</v>
      </c>
      <c r="B8214" t="s">
        <v>742</v>
      </c>
      <c r="C8214">
        <v>0</v>
      </c>
      <c r="D8214" t="s">
        <v>9</v>
      </c>
      <c r="E8214" t="s">
        <v>513</v>
      </c>
      <c r="F8214">
        <v>73.156341350303435</v>
      </c>
    </row>
    <row r="8215" spans="1:6" hidden="1" x14ac:dyDescent="0.35">
      <c r="A8215">
        <v>8213</v>
      </c>
      <c r="B8215" t="s">
        <v>742</v>
      </c>
      <c r="C8215">
        <v>0</v>
      </c>
      <c r="D8215" t="s">
        <v>9</v>
      </c>
      <c r="E8215" t="s">
        <v>514</v>
      </c>
      <c r="F8215">
        <v>35.272175823879842</v>
      </c>
    </row>
    <row r="8216" spans="1:6" hidden="1" x14ac:dyDescent="0.35">
      <c r="A8216">
        <v>8214</v>
      </c>
      <c r="B8216" t="s">
        <v>742</v>
      </c>
      <c r="C8216">
        <v>0</v>
      </c>
      <c r="D8216" t="s">
        <v>9</v>
      </c>
      <c r="E8216" t="s">
        <v>515</v>
      </c>
      <c r="F8216">
        <v>38.792346629538095</v>
      </c>
    </row>
    <row r="8217" spans="1:6" hidden="1" x14ac:dyDescent="0.35">
      <c r="A8217">
        <v>8215</v>
      </c>
      <c r="B8217" t="s">
        <v>742</v>
      </c>
      <c r="C8217">
        <v>0</v>
      </c>
      <c r="D8217" t="s">
        <v>9</v>
      </c>
      <c r="E8217" t="s">
        <v>516</v>
      </c>
      <c r="F8217">
        <v>2.1874121113178449</v>
      </c>
    </row>
    <row r="8218" spans="1:6" hidden="1" x14ac:dyDescent="0.35">
      <c r="A8218">
        <v>8216</v>
      </c>
      <c r="B8218" t="s">
        <v>742</v>
      </c>
      <c r="C8218">
        <v>0</v>
      </c>
      <c r="D8218" t="s">
        <v>9</v>
      </c>
      <c r="E8218" t="s">
        <v>517</v>
      </c>
      <c r="F8218">
        <v>0</v>
      </c>
    </row>
    <row r="8219" spans="1:6" hidden="1" x14ac:dyDescent="0.35">
      <c r="A8219">
        <v>8217</v>
      </c>
      <c r="B8219" t="s">
        <v>742</v>
      </c>
      <c r="C8219">
        <v>0</v>
      </c>
      <c r="D8219" t="s">
        <v>9</v>
      </c>
      <c r="E8219" t="s">
        <v>518</v>
      </c>
      <c r="F8219">
        <v>0</v>
      </c>
    </row>
    <row r="8220" spans="1:6" hidden="1" x14ac:dyDescent="0.35">
      <c r="A8220">
        <v>8218</v>
      </c>
      <c r="B8220" t="s">
        <v>742</v>
      </c>
      <c r="C8220">
        <v>0</v>
      </c>
      <c r="D8220" t="s">
        <v>9</v>
      </c>
      <c r="E8220" t="s">
        <v>519</v>
      </c>
      <c r="F8220">
        <v>96.908997849022327</v>
      </c>
    </row>
    <row r="8221" spans="1:6" hidden="1" x14ac:dyDescent="0.35">
      <c r="A8221">
        <v>8219</v>
      </c>
      <c r="B8221" t="s">
        <v>742</v>
      </c>
      <c r="C8221">
        <v>0</v>
      </c>
      <c r="D8221" t="s">
        <v>9</v>
      </c>
      <c r="E8221" t="s">
        <v>520</v>
      </c>
      <c r="F8221">
        <v>38.270222109039466</v>
      </c>
    </row>
    <row r="8222" spans="1:6" hidden="1" x14ac:dyDescent="0.35">
      <c r="A8222">
        <v>8220</v>
      </c>
      <c r="B8222" t="s">
        <v>742</v>
      </c>
      <c r="C8222">
        <v>0</v>
      </c>
      <c r="D8222" t="s">
        <v>106</v>
      </c>
      <c r="E8222" t="s">
        <v>521</v>
      </c>
      <c r="F8222">
        <v>24.502445855443341</v>
      </c>
    </row>
    <row r="8223" spans="1:6" hidden="1" x14ac:dyDescent="0.35">
      <c r="A8223">
        <v>8221</v>
      </c>
      <c r="B8223" t="s">
        <v>742</v>
      </c>
      <c r="C8223">
        <v>0</v>
      </c>
      <c r="D8223" t="s">
        <v>106</v>
      </c>
      <c r="E8223" t="s">
        <v>522</v>
      </c>
      <c r="F8223">
        <v>3.3327017771876966</v>
      </c>
    </row>
    <row r="8224" spans="1:6" hidden="1" x14ac:dyDescent="0.35">
      <c r="A8224">
        <v>8222</v>
      </c>
      <c r="B8224" t="s">
        <v>742</v>
      </c>
      <c r="C8224">
        <v>0</v>
      </c>
      <c r="D8224" t="s">
        <v>106</v>
      </c>
      <c r="E8224" t="s">
        <v>523</v>
      </c>
      <c r="F8224">
        <v>24.447955980230173</v>
      </c>
    </row>
    <row r="8225" spans="1:6" hidden="1" x14ac:dyDescent="0.35">
      <c r="A8225">
        <v>8223</v>
      </c>
      <c r="B8225" t="s">
        <v>742</v>
      </c>
      <c r="C8225">
        <v>0</v>
      </c>
      <c r="D8225" t="s">
        <v>106</v>
      </c>
      <c r="E8225" t="s">
        <v>524</v>
      </c>
      <c r="F8225">
        <v>13.216574210498084</v>
      </c>
    </row>
    <row r="8226" spans="1:6" hidden="1" x14ac:dyDescent="0.35">
      <c r="A8226">
        <v>8224</v>
      </c>
      <c r="B8226" t="s">
        <v>742</v>
      </c>
      <c r="C8226">
        <v>0</v>
      </c>
      <c r="D8226" t="s">
        <v>106</v>
      </c>
      <c r="E8226" t="s">
        <v>525</v>
      </c>
      <c r="F8226">
        <v>0.41058089159223393</v>
      </c>
    </row>
    <row r="8227" spans="1:6" hidden="1" x14ac:dyDescent="0.35">
      <c r="A8227">
        <v>8225</v>
      </c>
      <c r="B8227" t="s">
        <v>742</v>
      </c>
      <c r="C8227">
        <v>0</v>
      </c>
      <c r="D8227" t="s">
        <v>106</v>
      </c>
      <c r="E8227" t="s">
        <v>526</v>
      </c>
      <c r="F8227">
        <v>2.2026795192880968</v>
      </c>
    </row>
    <row r="8228" spans="1:6" hidden="1" x14ac:dyDescent="0.35">
      <c r="A8228">
        <v>8226</v>
      </c>
      <c r="B8228" t="s">
        <v>742</v>
      </c>
      <c r="C8228">
        <v>0</v>
      </c>
      <c r="D8228" t="s">
        <v>106</v>
      </c>
      <c r="E8228" t="s">
        <v>527</v>
      </c>
      <c r="F8228">
        <v>0.24594286327177867</v>
      </c>
    </row>
    <row r="8229" spans="1:6" hidden="1" x14ac:dyDescent="0.35">
      <c r="A8229">
        <v>8227</v>
      </c>
      <c r="B8229" t="s">
        <v>742</v>
      </c>
      <c r="C8229">
        <v>0</v>
      </c>
      <c r="D8229" t="s">
        <v>106</v>
      </c>
      <c r="E8229" t="s">
        <v>528</v>
      </c>
      <c r="F8229">
        <v>0.39604936289775305</v>
      </c>
    </row>
    <row r="8230" spans="1:6" hidden="1" x14ac:dyDescent="0.35">
      <c r="A8230">
        <v>8228</v>
      </c>
      <c r="B8230" t="s">
        <v>742</v>
      </c>
      <c r="C8230">
        <v>0</v>
      </c>
      <c r="D8230" t="s">
        <v>105</v>
      </c>
      <c r="E8230" t="s">
        <v>529</v>
      </c>
      <c r="F8230">
        <v>8.5412791461076427</v>
      </c>
    </row>
    <row r="8231" spans="1:6" hidden="1" x14ac:dyDescent="0.35">
      <c r="A8231">
        <v>8229</v>
      </c>
      <c r="B8231" t="s">
        <v>742</v>
      </c>
      <c r="C8231">
        <v>0</v>
      </c>
      <c r="D8231" t="s">
        <v>105</v>
      </c>
      <c r="E8231" t="s">
        <v>530</v>
      </c>
      <c r="F8231">
        <v>38.896391271513075</v>
      </c>
    </row>
    <row r="8232" spans="1:6" hidden="1" x14ac:dyDescent="0.35">
      <c r="A8232">
        <v>8230</v>
      </c>
      <c r="B8232" t="s">
        <v>742</v>
      </c>
      <c r="C8232">
        <v>0</v>
      </c>
      <c r="D8232" t="s">
        <v>105</v>
      </c>
      <c r="E8232" t="s">
        <v>531</v>
      </c>
      <c r="F8232">
        <v>3.8008206586632829</v>
      </c>
    </row>
    <row r="8233" spans="1:6" hidden="1" x14ac:dyDescent="0.35">
      <c r="A8233">
        <v>8231</v>
      </c>
      <c r="B8233" t="s">
        <v>742</v>
      </c>
      <c r="C8233">
        <v>0</v>
      </c>
      <c r="D8233" t="s">
        <v>105</v>
      </c>
      <c r="E8233" t="s">
        <v>532</v>
      </c>
      <c r="F8233">
        <v>53.190854172153401</v>
      </c>
    </row>
    <row r="8234" spans="1:6" hidden="1" x14ac:dyDescent="0.35">
      <c r="A8234">
        <v>8232</v>
      </c>
      <c r="B8234" t="s">
        <v>742</v>
      </c>
      <c r="C8234">
        <v>0</v>
      </c>
      <c r="D8234" t="s">
        <v>10</v>
      </c>
      <c r="E8234" t="s">
        <v>533</v>
      </c>
      <c r="F8234">
        <v>6.0660208723618849</v>
      </c>
    </row>
    <row r="8235" spans="1:6" hidden="1" x14ac:dyDescent="0.35">
      <c r="A8235">
        <v>8233</v>
      </c>
      <c r="B8235" t="s">
        <v>742</v>
      </c>
      <c r="C8235">
        <v>0</v>
      </c>
      <c r="D8235" t="s">
        <v>10</v>
      </c>
      <c r="E8235" t="s">
        <v>534</v>
      </c>
      <c r="F8235">
        <v>69.746369426982099</v>
      </c>
    </row>
    <row r="8236" spans="1:6" hidden="1" x14ac:dyDescent="0.35">
      <c r="A8236">
        <v>8234</v>
      </c>
      <c r="B8236" t="s">
        <v>742</v>
      </c>
      <c r="C8236">
        <v>0</v>
      </c>
      <c r="D8236" t="s">
        <v>10</v>
      </c>
      <c r="E8236" t="s">
        <v>535</v>
      </c>
      <c r="F8236">
        <v>3422.9266156313938</v>
      </c>
    </row>
    <row r="8237" spans="1:6" hidden="1" x14ac:dyDescent="0.35">
      <c r="A8237">
        <v>8235</v>
      </c>
      <c r="B8237" t="s">
        <v>742</v>
      </c>
      <c r="C8237">
        <v>0</v>
      </c>
      <c r="D8237" t="s">
        <v>10</v>
      </c>
      <c r="E8237" t="s">
        <v>536</v>
      </c>
      <c r="F8237">
        <v>1695.1198675187743</v>
      </c>
    </row>
    <row r="8238" spans="1:6" hidden="1" x14ac:dyDescent="0.35">
      <c r="A8238">
        <v>8236</v>
      </c>
      <c r="B8238" t="s">
        <v>742</v>
      </c>
      <c r="C8238">
        <v>0</v>
      </c>
      <c r="D8238" t="s">
        <v>10</v>
      </c>
      <c r="E8238" t="s">
        <v>537</v>
      </c>
      <c r="F8238">
        <v>18.185050334945675</v>
      </c>
    </row>
    <row r="8239" spans="1:6" hidden="1" x14ac:dyDescent="0.35">
      <c r="A8239">
        <v>8237</v>
      </c>
      <c r="B8239" t="s">
        <v>742</v>
      </c>
      <c r="C8239">
        <v>0</v>
      </c>
      <c r="D8239" t="s">
        <v>10</v>
      </c>
      <c r="E8239" t="s">
        <v>538</v>
      </c>
      <c r="F8239">
        <v>44.405744597511124</v>
      </c>
    </row>
    <row r="8240" spans="1:6" hidden="1" x14ac:dyDescent="0.35">
      <c r="A8240">
        <v>8238</v>
      </c>
      <c r="B8240" t="s">
        <v>742</v>
      </c>
      <c r="C8240">
        <v>0</v>
      </c>
      <c r="D8240" t="s">
        <v>10</v>
      </c>
      <c r="E8240" t="s">
        <v>539</v>
      </c>
      <c r="F8240">
        <v>211.0502708585519</v>
      </c>
    </row>
    <row r="8241" spans="1:6" hidden="1" x14ac:dyDescent="0.35">
      <c r="A8241">
        <v>8239</v>
      </c>
      <c r="B8241" t="s">
        <v>742</v>
      </c>
      <c r="C8241">
        <v>0</v>
      </c>
      <c r="D8241" t="s">
        <v>10</v>
      </c>
      <c r="E8241" t="s">
        <v>540</v>
      </c>
      <c r="F8241">
        <v>430.16788645677133</v>
      </c>
    </row>
    <row r="8242" spans="1:6" hidden="1" x14ac:dyDescent="0.35">
      <c r="A8242">
        <v>8240</v>
      </c>
      <c r="B8242" t="s">
        <v>742</v>
      </c>
      <c r="C8242">
        <v>0</v>
      </c>
      <c r="D8242" t="s">
        <v>10</v>
      </c>
      <c r="E8242" t="s">
        <v>541</v>
      </c>
      <c r="F8242">
        <v>448.56892123020509</v>
      </c>
    </row>
    <row r="8243" spans="1:6" hidden="1" x14ac:dyDescent="0.35">
      <c r="A8243">
        <v>8241</v>
      </c>
      <c r="B8243" t="s">
        <v>742</v>
      </c>
      <c r="C8243">
        <v>0</v>
      </c>
      <c r="D8243" t="s">
        <v>10</v>
      </c>
      <c r="E8243" t="s">
        <v>542</v>
      </c>
      <c r="F8243">
        <v>504.17678223997535</v>
      </c>
    </row>
    <row r="8244" spans="1:6" hidden="1" x14ac:dyDescent="0.35">
      <c r="A8244">
        <v>8242</v>
      </c>
      <c r="B8244" t="s">
        <v>742</v>
      </c>
      <c r="C8244">
        <v>0</v>
      </c>
      <c r="D8244" t="s">
        <v>10</v>
      </c>
      <c r="E8244" t="s">
        <v>543</v>
      </c>
      <c r="F8244">
        <v>6.4808851918216241</v>
      </c>
    </row>
    <row r="8245" spans="1:6" hidden="1" x14ac:dyDescent="0.35">
      <c r="A8245">
        <v>8243</v>
      </c>
      <c r="B8245" t="s">
        <v>742</v>
      </c>
      <c r="C8245">
        <v>0</v>
      </c>
      <c r="D8245" t="s">
        <v>12</v>
      </c>
      <c r="E8245" t="s">
        <v>544</v>
      </c>
      <c r="F8245">
        <v>1322.0132933464781</v>
      </c>
    </row>
    <row r="8246" spans="1:6" hidden="1" x14ac:dyDescent="0.35">
      <c r="A8246">
        <v>8244</v>
      </c>
      <c r="B8246" t="s">
        <v>742</v>
      </c>
      <c r="C8246">
        <v>0</v>
      </c>
      <c r="D8246" t="s">
        <v>12</v>
      </c>
      <c r="E8246" t="s">
        <v>545</v>
      </c>
      <c r="F8246">
        <v>485.95380035139772</v>
      </c>
    </row>
    <row r="8247" spans="1:6" hidden="1" x14ac:dyDescent="0.35">
      <c r="A8247">
        <v>8245</v>
      </c>
      <c r="B8247" t="s">
        <v>742</v>
      </c>
      <c r="C8247">
        <v>0</v>
      </c>
      <c r="D8247" t="s">
        <v>12</v>
      </c>
      <c r="E8247" t="s">
        <v>546</v>
      </c>
      <c r="F8247">
        <v>496.06216298164151</v>
      </c>
    </row>
    <row r="8248" spans="1:6" hidden="1" x14ac:dyDescent="0.35">
      <c r="A8248">
        <v>8246</v>
      </c>
      <c r="B8248" t="s">
        <v>742</v>
      </c>
      <c r="C8248">
        <v>0</v>
      </c>
      <c r="D8248" t="s">
        <v>12</v>
      </c>
      <c r="E8248" t="s">
        <v>547</v>
      </c>
      <c r="F8248">
        <v>2033.1808753292667</v>
      </c>
    </row>
    <row r="8249" spans="1:6" hidden="1" x14ac:dyDescent="0.35">
      <c r="A8249">
        <v>8247</v>
      </c>
      <c r="B8249" t="s">
        <v>742</v>
      </c>
      <c r="C8249">
        <v>0</v>
      </c>
      <c r="D8249" t="s">
        <v>12</v>
      </c>
      <c r="E8249" t="s">
        <v>548</v>
      </c>
      <c r="F8249">
        <v>1069.8426998432183</v>
      </c>
    </row>
    <row r="8250" spans="1:6" hidden="1" x14ac:dyDescent="0.35">
      <c r="A8250">
        <v>8248</v>
      </c>
      <c r="B8250" t="s">
        <v>742</v>
      </c>
      <c r="C8250">
        <v>0</v>
      </c>
      <c r="D8250" t="s">
        <v>12</v>
      </c>
      <c r="E8250" t="s">
        <v>549</v>
      </c>
      <c r="F8250">
        <v>347.29937005189157</v>
      </c>
    </row>
    <row r="8251" spans="1:6" hidden="1" x14ac:dyDescent="0.35">
      <c r="A8251">
        <v>8249</v>
      </c>
      <c r="B8251" t="s">
        <v>742</v>
      </c>
      <c r="C8251">
        <v>0</v>
      </c>
      <c r="D8251" t="s">
        <v>12</v>
      </c>
      <c r="E8251" t="s">
        <v>550</v>
      </c>
      <c r="F8251">
        <v>275.17277605264786</v>
      </c>
    </row>
    <row r="8252" spans="1:6" hidden="1" x14ac:dyDescent="0.35">
      <c r="A8252">
        <v>8250</v>
      </c>
      <c r="B8252" t="s">
        <v>742</v>
      </c>
      <c r="C8252">
        <v>0</v>
      </c>
      <c r="D8252" t="s">
        <v>12</v>
      </c>
      <c r="E8252" t="s">
        <v>551</v>
      </c>
      <c r="F8252">
        <v>183.52187635881214</v>
      </c>
    </row>
    <row r="8253" spans="1:6" hidden="1" x14ac:dyDescent="0.35">
      <c r="A8253">
        <v>8251</v>
      </c>
      <c r="B8253" t="s">
        <v>742</v>
      </c>
      <c r="C8253">
        <v>0</v>
      </c>
      <c r="D8253" t="s">
        <v>12</v>
      </c>
      <c r="E8253" t="s">
        <v>552</v>
      </c>
      <c r="F8253">
        <v>4534.8453397188687</v>
      </c>
    </row>
    <row r="8254" spans="1:6" hidden="1" x14ac:dyDescent="0.35">
      <c r="A8254">
        <v>8252</v>
      </c>
      <c r="B8254" t="s">
        <v>742</v>
      </c>
      <c r="C8254">
        <v>0</v>
      </c>
      <c r="D8254" t="s">
        <v>12</v>
      </c>
      <c r="E8254" t="s">
        <v>553</v>
      </c>
      <c r="F8254">
        <v>993.03164649623091</v>
      </c>
    </row>
    <row r="8255" spans="1:6" hidden="1" x14ac:dyDescent="0.35">
      <c r="A8255">
        <v>8253</v>
      </c>
      <c r="B8255" t="s">
        <v>742</v>
      </c>
      <c r="C8255">
        <v>0</v>
      </c>
      <c r="D8255" t="s">
        <v>12</v>
      </c>
      <c r="E8255" t="s">
        <v>554</v>
      </c>
      <c r="F8255">
        <v>755.59351662551455</v>
      </c>
    </row>
    <row r="8256" spans="1:6" hidden="1" x14ac:dyDescent="0.35">
      <c r="A8256">
        <v>8254</v>
      </c>
      <c r="B8256" t="s">
        <v>742</v>
      </c>
      <c r="C8256">
        <v>0</v>
      </c>
      <c r="D8256" t="s">
        <v>12</v>
      </c>
      <c r="E8256" t="s">
        <v>555</v>
      </c>
      <c r="F8256">
        <v>406.71043747329605</v>
      </c>
    </row>
    <row r="8257" spans="1:6" hidden="1" x14ac:dyDescent="0.35">
      <c r="A8257">
        <v>8255</v>
      </c>
      <c r="B8257" t="s">
        <v>742</v>
      </c>
      <c r="C8257">
        <v>0</v>
      </c>
      <c r="D8257" t="s">
        <v>13</v>
      </c>
      <c r="E8257" t="s">
        <v>556</v>
      </c>
      <c r="F8257">
        <v>1371.7973878926409</v>
      </c>
    </row>
    <row r="8258" spans="1:6" hidden="1" x14ac:dyDescent="0.35">
      <c r="A8258">
        <v>8256</v>
      </c>
      <c r="B8258" t="s">
        <v>742</v>
      </c>
      <c r="C8258">
        <v>0</v>
      </c>
      <c r="D8258" t="s">
        <v>13</v>
      </c>
      <c r="E8258" t="s">
        <v>557</v>
      </c>
      <c r="F8258">
        <v>1476.9170970950213</v>
      </c>
    </row>
    <row r="8259" spans="1:6" hidden="1" x14ac:dyDescent="0.35">
      <c r="A8259">
        <v>8257</v>
      </c>
      <c r="B8259" t="s">
        <v>742</v>
      </c>
      <c r="C8259">
        <v>0</v>
      </c>
      <c r="D8259" t="s">
        <v>13</v>
      </c>
      <c r="E8259" t="s">
        <v>558</v>
      </c>
      <c r="F8259">
        <v>405.88928426702591</v>
      </c>
    </row>
    <row r="8260" spans="1:6" hidden="1" x14ac:dyDescent="0.35">
      <c r="A8260">
        <v>8258</v>
      </c>
      <c r="B8260" t="s">
        <v>742</v>
      </c>
      <c r="C8260">
        <v>0</v>
      </c>
      <c r="D8260" t="s">
        <v>14</v>
      </c>
      <c r="E8260" t="s">
        <v>559</v>
      </c>
      <c r="F8260">
        <v>292.54904608345976</v>
      </c>
    </row>
    <row r="8261" spans="1:6" hidden="1" x14ac:dyDescent="0.35">
      <c r="A8261">
        <v>8259</v>
      </c>
      <c r="B8261" t="s">
        <v>742</v>
      </c>
      <c r="C8261">
        <v>0</v>
      </c>
      <c r="D8261" t="s">
        <v>14</v>
      </c>
      <c r="E8261" t="s">
        <v>560</v>
      </c>
      <c r="F8261">
        <v>0</v>
      </c>
    </row>
    <row r="8262" spans="1:6" hidden="1" x14ac:dyDescent="0.35">
      <c r="A8262">
        <v>8260</v>
      </c>
      <c r="B8262" t="s">
        <v>742</v>
      </c>
      <c r="C8262">
        <v>0</v>
      </c>
      <c r="D8262" t="s">
        <v>15</v>
      </c>
      <c r="E8262" t="s">
        <v>561</v>
      </c>
      <c r="F8262">
        <v>38.810205345218314</v>
      </c>
    </row>
    <row r="8263" spans="1:6" hidden="1" x14ac:dyDescent="0.35">
      <c r="A8263">
        <v>8261</v>
      </c>
      <c r="B8263" t="s">
        <v>742</v>
      </c>
      <c r="C8263">
        <v>0</v>
      </c>
      <c r="D8263" t="s">
        <v>15</v>
      </c>
      <c r="E8263" t="s">
        <v>562</v>
      </c>
      <c r="F8263">
        <v>0</v>
      </c>
    </row>
    <row r="8264" spans="1:6" hidden="1" x14ac:dyDescent="0.35">
      <c r="A8264">
        <v>8262</v>
      </c>
      <c r="B8264" t="s">
        <v>742</v>
      </c>
      <c r="C8264">
        <v>0</v>
      </c>
      <c r="D8264" t="s">
        <v>15</v>
      </c>
      <c r="E8264" t="s">
        <v>563</v>
      </c>
      <c r="F8264">
        <v>476.91353001727651</v>
      </c>
    </row>
    <row r="8265" spans="1:6" hidden="1" x14ac:dyDescent="0.35">
      <c r="A8265">
        <v>8263</v>
      </c>
      <c r="B8265" t="s">
        <v>742</v>
      </c>
      <c r="C8265">
        <v>0</v>
      </c>
      <c r="D8265" t="s">
        <v>15</v>
      </c>
      <c r="E8265" t="s">
        <v>564</v>
      </c>
      <c r="F8265">
        <v>951.9670211105705</v>
      </c>
    </row>
    <row r="8266" spans="1:6" hidden="1" x14ac:dyDescent="0.35">
      <c r="A8266">
        <v>8264</v>
      </c>
      <c r="B8266" t="s">
        <v>742</v>
      </c>
      <c r="C8266">
        <v>0</v>
      </c>
      <c r="D8266" t="s">
        <v>16</v>
      </c>
      <c r="E8266" t="s">
        <v>565</v>
      </c>
      <c r="F8266">
        <v>29.581005030583352</v>
      </c>
    </row>
    <row r="8267" spans="1:6" hidden="1" x14ac:dyDescent="0.35">
      <c r="A8267">
        <v>8265</v>
      </c>
      <c r="B8267" t="s">
        <v>742</v>
      </c>
      <c r="C8267">
        <v>0</v>
      </c>
      <c r="D8267" t="s">
        <v>16</v>
      </c>
      <c r="E8267" t="s">
        <v>566</v>
      </c>
      <c r="F8267">
        <v>4.1113343244322691E-2</v>
      </c>
    </row>
    <row r="8268" spans="1:6" hidden="1" x14ac:dyDescent="0.35">
      <c r="A8268">
        <v>8266</v>
      </c>
      <c r="B8268" t="s">
        <v>742</v>
      </c>
      <c r="C8268">
        <v>0</v>
      </c>
      <c r="D8268" t="s">
        <v>16</v>
      </c>
      <c r="E8268" t="s">
        <v>567</v>
      </c>
      <c r="F8268">
        <v>3.8529927849866459</v>
      </c>
    </row>
    <row r="8269" spans="1:6" hidden="1" x14ac:dyDescent="0.35">
      <c r="A8269">
        <v>8267</v>
      </c>
      <c r="B8269" t="s">
        <v>742</v>
      </c>
      <c r="C8269">
        <v>0</v>
      </c>
      <c r="D8269" t="s">
        <v>16</v>
      </c>
      <c r="E8269" t="s">
        <v>568</v>
      </c>
      <c r="F8269">
        <v>398.38469556097243</v>
      </c>
    </row>
    <row r="8270" spans="1:6" hidden="1" x14ac:dyDescent="0.35">
      <c r="A8270">
        <v>8268</v>
      </c>
      <c r="B8270" t="s">
        <v>742</v>
      </c>
      <c r="C8270">
        <v>0</v>
      </c>
      <c r="D8270" t="s">
        <v>16</v>
      </c>
      <c r="E8270" t="s">
        <v>569</v>
      </c>
      <c r="F8270">
        <v>0.24375953666875466</v>
      </c>
    </row>
    <row r="8271" spans="1:6" hidden="1" x14ac:dyDescent="0.35">
      <c r="A8271">
        <v>8269</v>
      </c>
      <c r="B8271" t="s">
        <v>742</v>
      </c>
      <c r="C8271">
        <v>0</v>
      </c>
      <c r="D8271" t="s">
        <v>16</v>
      </c>
      <c r="E8271" t="s">
        <v>570</v>
      </c>
      <c r="F8271">
        <v>0.43294669061853353</v>
      </c>
    </row>
    <row r="8272" spans="1:6" hidden="1" x14ac:dyDescent="0.35">
      <c r="A8272">
        <v>8270</v>
      </c>
      <c r="B8272" t="s">
        <v>742</v>
      </c>
      <c r="C8272">
        <v>0</v>
      </c>
      <c r="D8272" t="s">
        <v>16</v>
      </c>
      <c r="E8272" t="s">
        <v>571</v>
      </c>
      <c r="F8272">
        <v>116.53806436702443</v>
      </c>
    </row>
    <row r="8273" spans="1:6" hidden="1" x14ac:dyDescent="0.35">
      <c r="A8273">
        <v>8271</v>
      </c>
      <c r="B8273" t="s">
        <v>742</v>
      </c>
      <c r="C8273">
        <v>0</v>
      </c>
      <c r="D8273" t="s">
        <v>16</v>
      </c>
      <c r="E8273" t="s">
        <v>572</v>
      </c>
      <c r="F8273">
        <v>28.611270766877695</v>
      </c>
    </row>
    <row r="8274" spans="1:6" hidden="1" x14ac:dyDescent="0.35">
      <c r="A8274">
        <v>8272</v>
      </c>
      <c r="B8274" t="s">
        <v>742</v>
      </c>
      <c r="C8274">
        <v>0</v>
      </c>
      <c r="D8274" t="s">
        <v>16</v>
      </c>
      <c r="E8274" t="s">
        <v>573</v>
      </c>
      <c r="F8274">
        <v>351.28525338557648</v>
      </c>
    </row>
    <row r="8275" spans="1:6" hidden="1" x14ac:dyDescent="0.35">
      <c r="A8275">
        <v>8273</v>
      </c>
      <c r="B8275" t="s">
        <v>742</v>
      </c>
      <c r="C8275">
        <v>0</v>
      </c>
      <c r="D8275" t="s">
        <v>16</v>
      </c>
      <c r="E8275" t="s">
        <v>574</v>
      </c>
      <c r="F8275">
        <v>45.968000339221753</v>
      </c>
    </row>
    <row r="8276" spans="1:6" hidden="1" x14ac:dyDescent="0.35">
      <c r="A8276">
        <v>8274</v>
      </c>
      <c r="B8276" t="s">
        <v>742</v>
      </c>
      <c r="C8276">
        <v>0</v>
      </c>
      <c r="D8276" t="s">
        <v>16</v>
      </c>
      <c r="E8276" t="s">
        <v>575</v>
      </c>
      <c r="F8276">
        <v>0.86786612724944068</v>
      </c>
    </row>
    <row r="8277" spans="1:6" hidden="1" x14ac:dyDescent="0.35">
      <c r="A8277">
        <v>8275</v>
      </c>
      <c r="B8277" t="s">
        <v>742</v>
      </c>
      <c r="C8277">
        <v>0</v>
      </c>
      <c r="D8277" t="s">
        <v>16</v>
      </c>
      <c r="E8277" t="s">
        <v>576</v>
      </c>
      <c r="F8277">
        <v>91.22841529117062</v>
      </c>
    </row>
    <row r="8278" spans="1:6" hidden="1" x14ac:dyDescent="0.35">
      <c r="A8278">
        <v>8276</v>
      </c>
      <c r="B8278" t="s">
        <v>742</v>
      </c>
      <c r="C8278">
        <v>0</v>
      </c>
      <c r="D8278" t="s">
        <v>16</v>
      </c>
      <c r="E8278" t="s">
        <v>577</v>
      </c>
      <c r="F8278">
        <v>2.5584786483564295</v>
      </c>
    </row>
    <row r="8279" spans="1:6" hidden="1" x14ac:dyDescent="0.35">
      <c r="A8279">
        <v>8277</v>
      </c>
      <c r="B8279" t="s">
        <v>742</v>
      </c>
      <c r="C8279">
        <v>0</v>
      </c>
      <c r="D8279" t="s">
        <v>16</v>
      </c>
      <c r="E8279" t="s">
        <v>578</v>
      </c>
      <c r="F8279">
        <v>5.431242273920116</v>
      </c>
    </row>
    <row r="8280" spans="1:6" hidden="1" x14ac:dyDescent="0.35">
      <c r="A8280">
        <v>8278</v>
      </c>
      <c r="B8280" t="s">
        <v>742</v>
      </c>
      <c r="C8280">
        <v>0</v>
      </c>
      <c r="D8280" t="s">
        <v>16</v>
      </c>
      <c r="E8280" t="s">
        <v>579</v>
      </c>
      <c r="F8280">
        <v>1.2735482029122371</v>
      </c>
    </row>
    <row r="8281" spans="1:6" hidden="1" x14ac:dyDescent="0.35">
      <c r="A8281">
        <v>8279</v>
      </c>
      <c r="B8281" t="s">
        <v>742</v>
      </c>
      <c r="C8281">
        <v>0</v>
      </c>
      <c r="D8281" t="s">
        <v>16</v>
      </c>
      <c r="E8281" t="s">
        <v>580</v>
      </c>
      <c r="F8281">
        <v>5.8516979067732375</v>
      </c>
    </row>
    <row r="8282" spans="1:6" hidden="1" x14ac:dyDescent="0.35">
      <c r="A8282">
        <v>8280</v>
      </c>
      <c r="B8282" t="s">
        <v>742</v>
      </c>
      <c r="C8282">
        <v>0</v>
      </c>
      <c r="D8282" t="s">
        <v>16</v>
      </c>
      <c r="E8282" t="s">
        <v>581</v>
      </c>
      <c r="F8282">
        <v>87.708548852567461</v>
      </c>
    </row>
    <row r="8283" spans="1:6" hidden="1" x14ac:dyDescent="0.35">
      <c r="A8283">
        <v>8281</v>
      </c>
      <c r="B8283" t="s">
        <v>742</v>
      </c>
      <c r="C8283">
        <v>0</v>
      </c>
      <c r="D8283" t="s">
        <v>16</v>
      </c>
      <c r="E8283" t="s">
        <v>582</v>
      </c>
      <c r="F8283">
        <v>15.794357371628708</v>
      </c>
    </row>
    <row r="8284" spans="1:6" hidden="1" x14ac:dyDescent="0.35">
      <c r="A8284">
        <v>8282</v>
      </c>
      <c r="B8284" t="s">
        <v>742</v>
      </c>
      <c r="C8284">
        <v>0</v>
      </c>
      <c r="D8284" t="s">
        <v>16</v>
      </c>
      <c r="E8284" t="s">
        <v>583</v>
      </c>
      <c r="F8284">
        <v>0.62242324779468183</v>
      </c>
    </row>
    <row r="8285" spans="1:6" hidden="1" x14ac:dyDescent="0.35">
      <c r="A8285">
        <v>8283</v>
      </c>
      <c r="B8285" t="s">
        <v>742</v>
      </c>
      <c r="C8285">
        <v>0</v>
      </c>
      <c r="D8285" t="s">
        <v>16</v>
      </c>
      <c r="E8285" t="s">
        <v>584</v>
      </c>
      <c r="F8285">
        <v>3.4689126952279121</v>
      </c>
    </row>
    <row r="8286" spans="1:6" hidden="1" x14ac:dyDescent="0.35">
      <c r="A8286">
        <v>8284</v>
      </c>
      <c r="B8286" t="s">
        <v>742</v>
      </c>
      <c r="C8286">
        <v>0</v>
      </c>
      <c r="D8286" t="s">
        <v>16</v>
      </c>
      <c r="E8286" t="s">
        <v>585</v>
      </c>
      <c r="F8286">
        <v>5.9491469020663983</v>
      </c>
    </row>
    <row r="8287" spans="1:6" hidden="1" x14ac:dyDescent="0.35">
      <c r="A8287">
        <v>8285</v>
      </c>
      <c r="B8287" t="s">
        <v>742</v>
      </c>
      <c r="C8287">
        <v>0</v>
      </c>
      <c r="D8287" t="s">
        <v>100</v>
      </c>
      <c r="E8287" t="s">
        <v>586</v>
      </c>
      <c r="F8287">
        <v>62.85421264336965</v>
      </c>
    </row>
    <row r="8288" spans="1:6" hidden="1" x14ac:dyDescent="0.35">
      <c r="A8288">
        <v>8286</v>
      </c>
      <c r="B8288" t="s">
        <v>742</v>
      </c>
      <c r="C8288">
        <v>0</v>
      </c>
      <c r="D8288" t="s">
        <v>100</v>
      </c>
      <c r="E8288" t="s">
        <v>587</v>
      </c>
      <c r="F8288">
        <v>131.33345027886637</v>
      </c>
    </row>
    <row r="8289" spans="1:6" hidden="1" x14ac:dyDescent="0.35">
      <c r="A8289">
        <v>8287</v>
      </c>
      <c r="B8289" t="s">
        <v>742</v>
      </c>
      <c r="C8289">
        <v>0</v>
      </c>
      <c r="D8289" t="s">
        <v>100</v>
      </c>
      <c r="E8289" t="s">
        <v>588</v>
      </c>
      <c r="F8289">
        <v>0</v>
      </c>
    </row>
    <row r="8290" spans="1:6" hidden="1" x14ac:dyDescent="0.35">
      <c r="A8290">
        <v>8288</v>
      </c>
      <c r="B8290" t="s">
        <v>742</v>
      </c>
      <c r="C8290">
        <v>0</v>
      </c>
      <c r="D8290" t="s">
        <v>100</v>
      </c>
      <c r="E8290" t="s">
        <v>589</v>
      </c>
      <c r="F8290">
        <v>11.63967538502366</v>
      </c>
    </row>
    <row r="8291" spans="1:6" hidden="1" x14ac:dyDescent="0.35">
      <c r="A8291">
        <v>8289</v>
      </c>
      <c r="B8291" t="s">
        <v>742</v>
      </c>
      <c r="C8291">
        <v>0</v>
      </c>
      <c r="D8291" t="s">
        <v>100</v>
      </c>
      <c r="E8291" t="s">
        <v>590</v>
      </c>
      <c r="F8291">
        <v>82.86393070244732</v>
      </c>
    </row>
    <row r="8292" spans="1:6" hidden="1" x14ac:dyDescent="0.35">
      <c r="A8292">
        <v>8290</v>
      </c>
      <c r="B8292" t="s">
        <v>742</v>
      </c>
      <c r="C8292">
        <v>0</v>
      </c>
      <c r="D8292" t="s">
        <v>100</v>
      </c>
      <c r="E8292" t="s">
        <v>591</v>
      </c>
      <c r="F8292">
        <v>13482.208835828314</v>
      </c>
    </row>
    <row r="8293" spans="1:6" hidden="1" x14ac:dyDescent="0.35">
      <c r="A8293">
        <v>8291</v>
      </c>
      <c r="B8293" t="s">
        <v>742</v>
      </c>
      <c r="C8293">
        <v>0</v>
      </c>
      <c r="D8293" t="s">
        <v>100</v>
      </c>
      <c r="E8293" t="s">
        <v>592</v>
      </c>
      <c r="F8293">
        <v>6.2873728552905108</v>
      </c>
    </row>
    <row r="8294" spans="1:6" hidden="1" x14ac:dyDescent="0.35">
      <c r="A8294">
        <v>8292</v>
      </c>
      <c r="B8294" t="s">
        <v>742</v>
      </c>
      <c r="C8294">
        <v>0</v>
      </c>
      <c r="D8294" t="s">
        <v>100</v>
      </c>
      <c r="E8294" t="s">
        <v>593</v>
      </c>
      <c r="F8294">
        <v>4.1248695091168246</v>
      </c>
    </row>
    <row r="8295" spans="1:6" hidden="1" x14ac:dyDescent="0.35">
      <c r="A8295">
        <v>8293</v>
      </c>
      <c r="B8295" t="s">
        <v>742</v>
      </c>
      <c r="C8295">
        <v>0</v>
      </c>
      <c r="D8295" t="s">
        <v>16</v>
      </c>
      <c r="E8295" t="s">
        <v>594</v>
      </c>
      <c r="F8295">
        <v>7.8832006741117944</v>
      </c>
    </row>
    <row r="8296" spans="1:6" hidden="1" x14ac:dyDescent="0.35">
      <c r="A8296">
        <v>8294</v>
      </c>
      <c r="B8296" t="s">
        <v>742</v>
      </c>
      <c r="C8296">
        <v>0</v>
      </c>
      <c r="D8296" t="s">
        <v>16</v>
      </c>
      <c r="E8296" t="s">
        <v>595</v>
      </c>
      <c r="F8296">
        <v>7.8714807960963036</v>
      </c>
    </row>
    <row r="8297" spans="1:6" hidden="1" x14ac:dyDescent="0.35">
      <c r="A8297">
        <v>8295</v>
      </c>
      <c r="B8297" t="s">
        <v>742</v>
      </c>
      <c r="C8297">
        <v>0</v>
      </c>
      <c r="D8297" t="s">
        <v>16</v>
      </c>
      <c r="E8297" t="s">
        <v>596</v>
      </c>
      <c r="F8297">
        <v>19.359175756265085</v>
      </c>
    </row>
    <row r="8298" spans="1:6" hidden="1" x14ac:dyDescent="0.35">
      <c r="A8298">
        <v>8296</v>
      </c>
      <c r="B8298" t="s">
        <v>742</v>
      </c>
      <c r="C8298">
        <v>0</v>
      </c>
      <c r="D8298" t="s">
        <v>17</v>
      </c>
      <c r="E8298" t="s">
        <v>597</v>
      </c>
      <c r="F8298">
        <v>2673.7975583808529</v>
      </c>
    </row>
    <row r="8299" spans="1:6" hidden="1" x14ac:dyDescent="0.35">
      <c r="A8299">
        <v>8297</v>
      </c>
      <c r="B8299" t="s">
        <v>742</v>
      </c>
      <c r="C8299">
        <v>0</v>
      </c>
      <c r="D8299" t="s">
        <v>310</v>
      </c>
      <c r="E8299" t="s">
        <v>598</v>
      </c>
      <c r="F8299">
        <v>349.23538585083372</v>
      </c>
    </row>
    <row r="8300" spans="1:6" hidden="1" x14ac:dyDescent="0.35">
      <c r="A8300">
        <v>8298</v>
      </c>
      <c r="B8300" t="s">
        <v>742</v>
      </c>
      <c r="C8300">
        <v>0</v>
      </c>
      <c r="D8300" t="s">
        <v>310</v>
      </c>
      <c r="E8300" t="s">
        <v>599</v>
      </c>
      <c r="F8300">
        <v>0</v>
      </c>
    </row>
    <row r="8301" spans="1:6" hidden="1" x14ac:dyDescent="0.35">
      <c r="A8301">
        <v>8299</v>
      </c>
      <c r="B8301" t="s">
        <v>742</v>
      </c>
      <c r="C8301">
        <v>0</v>
      </c>
      <c r="D8301" t="s">
        <v>311</v>
      </c>
      <c r="E8301" t="s">
        <v>600</v>
      </c>
      <c r="F8301">
        <v>276.14627282801899</v>
      </c>
    </row>
    <row r="8302" spans="1:6" hidden="1" x14ac:dyDescent="0.35">
      <c r="A8302">
        <v>8300</v>
      </c>
      <c r="B8302" t="s">
        <v>742</v>
      </c>
      <c r="C8302">
        <v>0</v>
      </c>
      <c r="D8302" t="s">
        <v>311</v>
      </c>
      <c r="E8302" t="s">
        <v>601</v>
      </c>
      <c r="F8302">
        <v>58.555717469693811</v>
      </c>
    </row>
    <row r="8303" spans="1:6" hidden="1" x14ac:dyDescent="0.35">
      <c r="A8303">
        <v>8301</v>
      </c>
      <c r="B8303" t="s">
        <v>742</v>
      </c>
      <c r="C8303">
        <v>0</v>
      </c>
      <c r="D8303" t="s">
        <v>311</v>
      </c>
      <c r="E8303" t="s">
        <v>602</v>
      </c>
      <c r="F8303">
        <v>354.90398638408288</v>
      </c>
    </row>
    <row r="8304" spans="1:6" hidden="1" x14ac:dyDescent="0.35">
      <c r="A8304">
        <v>8302</v>
      </c>
      <c r="B8304" t="s">
        <v>742</v>
      </c>
      <c r="C8304">
        <v>0</v>
      </c>
      <c r="D8304" t="s">
        <v>311</v>
      </c>
      <c r="E8304" t="s">
        <v>603</v>
      </c>
      <c r="F8304">
        <v>0</v>
      </c>
    </row>
    <row r="8305" spans="1:6" hidden="1" x14ac:dyDescent="0.35">
      <c r="A8305">
        <v>8303</v>
      </c>
      <c r="B8305" t="s">
        <v>742</v>
      </c>
      <c r="C8305">
        <v>0</v>
      </c>
      <c r="D8305" t="s">
        <v>311</v>
      </c>
      <c r="E8305" t="s">
        <v>604</v>
      </c>
      <c r="F8305">
        <v>303.46403750476287</v>
      </c>
    </row>
    <row r="8306" spans="1:6" hidden="1" x14ac:dyDescent="0.35">
      <c r="A8306">
        <v>8304</v>
      </c>
      <c r="B8306" t="s">
        <v>742</v>
      </c>
      <c r="C8306">
        <v>0</v>
      </c>
      <c r="D8306" t="s">
        <v>312</v>
      </c>
      <c r="E8306" t="s">
        <v>605</v>
      </c>
      <c r="F8306">
        <v>1739.04019835398</v>
      </c>
    </row>
    <row r="8307" spans="1:6" hidden="1" x14ac:dyDescent="0.35">
      <c r="A8307">
        <v>8305</v>
      </c>
      <c r="B8307" t="s">
        <v>742</v>
      </c>
      <c r="C8307">
        <v>0</v>
      </c>
      <c r="D8307" t="s">
        <v>312</v>
      </c>
      <c r="E8307" t="s">
        <v>606</v>
      </c>
      <c r="F8307">
        <v>0</v>
      </c>
    </row>
    <row r="8308" spans="1:6" hidden="1" x14ac:dyDescent="0.35">
      <c r="A8308">
        <v>8306</v>
      </c>
      <c r="B8308" t="s">
        <v>742</v>
      </c>
      <c r="C8308">
        <v>0</v>
      </c>
      <c r="D8308" t="s">
        <v>313</v>
      </c>
      <c r="E8308" t="s">
        <v>607</v>
      </c>
      <c r="F8308">
        <v>262.2268569105309</v>
      </c>
    </row>
    <row r="8309" spans="1:6" hidden="1" x14ac:dyDescent="0.35">
      <c r="A8309">
        <v>8307</v>
      </c>
      <c r="B8309" t="s">
        <v>742</v>
      </c>
      <c r="C8309">
        <v>0</v>
      </c>
      <c r="D8309" t="s">
        <v>313</v>
      </c>
      <c r="E8309" t="s">
        <v>608</v>
      </c>
      <c r="F8309">
        <v>0</v>
      </c>
    </row>
    <row r="8310" spans="1:6" hidden="1" x14ac:dyDescent="0.35">
      <c r="A8310">
        <v>8308</v>
      </c>
      <c r="B8310" t="s">
        <v>742</v>
      </c>
      <c r="C8310">
        <v>0</v>
      </c>
      <c r="D8310" t="s">
        <v>313</v>
      </c>
      <c r="E8310" t="s">
        <v>609</v>
      </c>
      <c r="F8310">
        <v>341.87060864777203</v>
      </c>
    </row>
    <row r="8311" spans="1:6" hidden="1" x14ac:dyDescent="0.35">
      <c r="A8311">
        <v>8309</v>
      </c>
      <c r="B8311" t="s">
        <v>742</v>
      </c>
      <c r="C8311">
        <v>0</v>
      </c>
      <c r="D8311" t="s">
        <v>313</v>
      </c>
      <c r="E8311" t="s">
        <v>610</v>
      </c>
      <c r="F8311">
        <v>0</v>
      </c>
    </row>
    <row r="8312" spans="1:6" hidden="1" x14ac:dyDescent="0.35">
      <c r="A8312">
        <v>8310</v>
      </c>
      <c r="B8312" t="s">
        <v>742</v>
      </c>
      <c r="C8312">
        <v>0</v>
      </c>
      <c r="D8312" t="s">
        <v>10</v>
      </c>
      <c r="E8312" t="s">
        <v>539</v>
      </c>
      <c r="F8312">
        <v>100.98721437585556</v>
      </c>
    </row>
    <row r="8313" spans="1:6" hidden="1" x14ac:dyDescent="0.35">
      <c r="A8313">
        <v>8311</v>
      </c>
      <c r="B8313" t="s">
        <v>742</v>
      </c>
      <c r="C8313">
        <v>0</v>
      </c>
      <c r="D8313" t="s">
        <v>313</v>
      </c>
      <c r="E8313" t="s">
        <v>611</v>
      </c>
      <c r="F8313">
        <v>0</v>
      </c>
    </row>
    <row r="8314" spans="1:6" hidden="1" x14ac:dyDescent="0.35">
      <c r="A8314">
        <v>8312</v>
      </c>
      <c r="B8314" t="s">
        <v>742</v>
      </c>
      <c r="C8314">
        <v>0</v>
      </c>
      <c r="D8314" t="s">
        <v>313</v>
      </c>
      <c r="E8314" t="s">
        <v>612</v>
      </c>
      <c r="F8314">
        <v>232.23626244631083</v>
      </c>
    </row>
    <row r="8315" spans="1:6" hidden="1" x14ac:dyDescent="0.35">
      <c r="A8315">
        <v>8313</v>
      </c>
      <c r="B8315" t="s">
        <v>742</v>
      </c>
      <c r="C8315">
        <v>0</v>
      </c>
      <c r="D8315" t="s">
        <v>313</v>
      </c>
      <c r="E8315" t="s">
        <v>613</v>
      </c>
      <c r="F8315">
        <v>0</v>
      </c>
    </row>
    <row r="8316" spans="1:6" hidden="1" x14ac:dyDescent="0.35">
      <c r="A8316">
        <v>8314</v>
      </c>
      <c r="B8316" t="s">
        <v>742</v>
      </c>
      <c r="C8316">
        <v>0</v>
      </c>
      <c r="D8316" t="s">
        <v>313</v>
      </c>
      <c r="E8316" t="s">
        <v>614</v>
      </c>
      <c r="F8316">
        <v>128.70423733647254</v>
      </c>
    </row>
    <row r="8317" spans="1:6" hidden="1" x14ac:dyDescent="0.35">
      <c r="A8317">
        <v>8315</v>
      </c>
      <c r="B8317" t="s">
        <v>742</v>
      </c>
      <c r="C8317">
        <v>0</v>
      </c>
      <c r="D8317" t="s">
        <v>313</v>
      </c>
      <c r="E8317" t="s">
        <v>615</v>
      </c>
      <c r="F8317">
        <v>0</v>
      </c>
    </row>
    <row r="8318" spans="1:6" hidden="1" x14ac:dyDescent="0.35">
      <c r="A8318">
        <v>8316</v>
      </c>
      <c r="B8318" t="s">
        <v>742</v>
      </c>
      <c r="C8318">
        <v>0</v>
      </c>
      <c r="D8318" t="s">
        <v>313</v>
      </c>
      <c r="E8318" t="s">
        <v>616</v>
      </c>
      <c r="F8318">
        <v>529.05117923722287</v>
      </c>
    </row>
    <row r="8319" spans="1:6" hidden="1" x14ac:dyDescent="0.35">
      <c r="A8319">
        <v>8317</v>
      </c>
      <c r="B8319" t="s">
        <v>742</v>
      </c>
      <c r="C8319">
        <v>0</v>
      </c>
      <c r="D8319" t="s">
        <v>18</v>
      </c>
      <c r="E8319" t="s">
        <v>617</v>
      </c>
      <c r="F8319">
        <v>1371.2714662860396</v>
      </c>
    </row>
    <row r="8320" spans="1:6" hidden="1" x14ac:dyDescent="0.35">
      <c r="A8320">
        <v>8318</v>
      </c>
      <c r="B8320" t="s">
        <v>742</v>
      </c>
      <c r="C8320">
        <v>0</v>
      </c>
      <c r="D8320" t="s">
        <v>21</v>
      </c>
      <c r="E8320" t="s">
        <v>618</v>
      </c>
      <c r="F8320">
        <v>3209.9369749253779</v>
      </c>
    </row>
    <row r="8321" spans="1:6" hidden="1" x14ac:dyDescent="0.35">
      <c r="A8321">
        <v>8319</v>
      </c>
      <c r="B8321" t="s">
        <v>742</v>
      </c>
      <c r="C8321">
        <v>0</v>
      </c>
      <c r="D8321" t="s">
        <v>19</v>
      </c>
      <c r="E8321" t="s">
        <v>619</v>
      </c>
      <c r="F8321">
        <v>3201.6337514005327</v>
      </c>
    </row>
    <row r="8322" spans="1:6" hidden="1" x14ac:dyDescent="0.35">
      <c r="A8322">
        <v>8320</v>
      </c>
      <c r="B8322" t="s">
        <v>742</v>
      </c>
      <c r="C8322">
        <v>0</v>
      </c>
      <c r="D8322" t="s">
        <v>20</v>
      </c>
      <c r="E8322" t="s">
        <v>620</v>
      </c>
      <c r="F8322">
        <v>1980.5473421376093</v>
      </c>
    </row>
    <row r="8323" spans="1:6" hidden="1" x14ac:dyDescent="0.35">
      <c r="A8323">
        <v>8321</v>
      </c>
      <c r="B8323" t="s">
        <v>742</v>
      </c>
      <c r="C8323">
        <v>0</v>
      </c>
      <c r="D8323" t="s">
        <v>19</v>
      </c>
      <c r="E8323" t="s">
        <v>621</v>
      </c>
      <c r="F8323">
        <v>3563.4372052131739</v>
      </c>
    </row>
    <row r="8324" spans="1:6" hidden="1" x14ac:dyDescent="0.35">
      <c r="A8324">
        <v>8322</v>
      </c>
      <c r="B8324" t="s">
        <v>742</v>
      </c>
      <c r="C8324">
        <v>0</v>
      </c>
      <c r="D8324" t="s">
        <v>19</v>
      </c>
      <c r="E8324" t="s">
        <v>622</v>
      </c>
      <c r="F8324">
        <v>1395.33327317457</v>
      </c>
    </row>
    <row r="8325" spans="1:6" hidden="1" x14ac:dyDescent="0.35">
      <c r="A8325">
        <v>8323</v>
      </c>
      <c r="B8325" t="s">
        <v>742</v>
      </c>
      <c r="C8325">
        <v>0</v>
      </c>
      <c r="D8325" t="s">
        <v>22</v>
      </c>
      <c r="E8325" t="s">
        <v>623</v>
      </c>
      <c r="F8325">
        <v>2428.4332207753373</v>
      </c>
    </row>
    <row r="8326" spans="1:6" hidden="1" x14ac:dyDescent="0.35">
      <c r="A8326">
        <v>8324</v>
      </c>
      <c r="B8326" t="s">
        <v>742</v>
      </c>
      <c r="C8326">
        <v>0</v>
      </c>
      <c r="D8326" t="s">
        <v>23</v>
      </c>
      <c r="E8326" t="s">
        <v>624</v>
      </c>
      <c r="F8326">
        <v>829.70523176144786</v>
      </c>
    </row>
    <row r="8327" spans="1:6" hidden="1" x14ac:dyDescent="0.35">
      <c r="A8327">
        <v>8325</v>
      </c>
      <c r="B8327" t="s">
        <v>742</v>
      </c>
      <c r="C8327">
        <v>0</v>
      </c>
      <c r="D8327" t="s">
        <v>24</v>
      </c>
      <c r="E8327" t="s">
        <v>625</v>
      </c>
      <c r="F8327">
        <v>1782.2503520529829</v>
      </c>
    </row>
    <row r="8328" spans="1:6" hidden="1" x14ac:dyDescent="0.35">
      <c r="A8328">
        <v>8326</v>
      </c>
      <c r="B8328" t="s">
        <v>742</v>
      </c>
      <c r="C8328">
        <v>0</v>
      </c>
      <c r="D8328" t="s">
        <v>314</v>
      </c>
      <c r="E8328" t="s">
        <v>626</v>
      </c>
      <c r="F8328">
        <v>166.31998806579946</v>
      </c>
    </row>
    <row r="8329" spans="1:6" hidden="1" x14ac:dyDescent="0.35">
      <c r="A8329">
        <v>8327</v>
      </c>
      <c r="B8329" t="s">
        <v>742</v>
      </c>
      <c r="C8329">
        <v>0</v>
      </c>
      <c r="D8329" t="s">
        <v>314</v>
      </c>
      <c r="E8329" t="s">
        <v>627</v>
      </c>
      <c r="F8329">
        <v>0</v>
      </c>
    </row>
    <row r="8330" spans="1:6" hidden="1" x14ac:dyDescent="0.35">
      <c r="A8330">
        <v>8328</v>
      </c>
      <c r="B8330" t="s">
        <v>742</v>
      </c>
      <c r="C8330">
        <v>0</v>
      </c>
      <c r="D8330" t="s">
        <v>315</v>
      </c>
      <c r="E8330" t="s">
        <v>628</v>
      </c>
      <c r="F8330">
        <v>257.08346099140135</v>
      </c>
    </row>
    <row r="8331" spans="1:6" hidden="1" x14ac:dyDescent="0.35">
      <c r="A8331">
        <v>8329</v>
      </c>
      <c r="B8331" t="s">
        <v>742</v>
      </c>
      <c r="C8331">
        <v>0</v>
      </c>
      <c r="D8331" t="s">
        <v>315</v>
      </c>
      <c r="E8331" t="s">
        <v>629</v>
      </c>
      <c r="F8331">
        <v>235.3959837717546</v>
      </c>
    </row>
    <row r="8332" spans="1:6" hidden="1" x14ac:dyDescent="0.35">
      <c r="A8332">
        <v>8330</v>
      </c>
      <c r="B8332" t="s">
        <v>742</v>
      </c>
      <c r="C8332">
        <v>0</v>
      </c>
      <c r="D8332" t="s">
        <v>315</v>
      </c>
      <c r="E8332" t="s">
        <v>630</v>
      </c>
      <c r="F8332">
        <v>27.326554702805353</v>
      </c>
    </row>
    <row r="8333" spans="1:6" hidden="1" x14ac:dyDescent="0.35">
      <c r="A8333">
        <v>8331</v>
      </c>
      <c r="B8333" t="s">
        <v>742</v>
      </c>
      <c r="C8333">
        <v>0</v>
      </c>
      <c r="D8333" t="s">
        <v>315</v>
      </c>
      <c r="E8333" t="s">
        <v>631</v>
      </c>
      <c r="F8333">
        <v>127.14520678778936</v>
      </c>
    </row>
    <row r="8334" spans="1:6" hidden="1" x14ac:dyDescent="0.35">
      <c r="A8334">
        <v>8332</v>
      </c>
      <c r="B8334" t="s">
        <v>742</v>
      </c>
      <c r="C8334">
        <v>0</v>
      </c>
      <c r="D8334" t="s">
        <v>315</v>
      </c>
      <c r="E8334" t="s">
        <v>632</v>
      </c>
      <c r="F8334">
        <v>3.4031445745233353</v>
      </c>
    </row>
    <row r="8335" spans="1:6" hidden="1" x14ac:dyDescent="0.35">
      <c r="A8335">
        <v>8333</v>
      </c>
      <c r="B8335" t="s">
        <v>742</v>
      </c>
      <c r="C8335">
        <v>0</v>
      </c>
      <c r="D8335" t="s">
        <v>315</v>
      </c>
      <c r="E8335" t="s">
        <v>633</v>
      </c>
      <c r="F8335">
        <v>61.319090715267116</v>
      </c>
    </row>
    <row r="8336" spans="1:6" hidden="1" x14ac:dyDescent="0.35">
      <c r="A8336">
        <v>8334</v>
      </c>
      <c r="B8336" t="s">
        <v>742</v>
      </c>
      <c r="C8336">
        <v>0</v>
      </c>
      <c r="D8336" t="s">
        <v>315</v>
      </c>
      <c r="E8336" t="s">
        <v>634</v>
      </c>
      <c r="F8336">
        <v>8.4561712681566874</v>
      </c>
    </row>
    <row r="8337" spans="1:6" hidden="1" x14ac:dyDescent="0.35">
      <c r="A8337">
        <v>8335</v>
      </c>
      <c r="B8337" t="s">
        <v>742</v>
      </c>
      <c r="C8337">
        <v>0</v>
      </c>
      <c r="D8337" t="s">
        <v>315</v>
      </c>
      <c r="E8337" t="s">
        <v>635</v>
      </c>
      <c r="F8337">
        <v>1.2891136346222467</v>
      </c>
    </row>
    <row r="8338" spans="1:6" hidden="1" x14ac:dyDescent="0.35">
      <c r="A8338">
        <v>8336</v>
      </c>
      <c r="B8338" t="s">
        <v>742</v>
      </c>
      <c r="C8338">
        <v>0</v>
      </c>
      <c r="D8338" t="s">
        <v>315</v>
      </c>
      <c r="E8338" t="s">
        <v>636</v>
      </c>
      <c r="F8338">
        <v>5.8235150841318313E-4</v>
      </c>
    </row>
    <row r="8339" spans="1:6" hidden="1" x14ac:dyDescent="0.35">
      <c r="A8339">
        <v>8337</v>
      </c>
      <c r="B8339" t="s">
        <v>742</v>
      </c>
      <c r="C8339">
        <v>0</v>
      </c>
      <c r="D8339" t="s">
        <v>315</v>
      </c>
      <c r="E8339" t="s">
        <v>637</v>
      </c>
      <c r="F8339">
        <v>2.8148566178595132E-2</v>
      </c>
    </row>
    <row r="8340" spans="1:6" hidden="1" x14ac:dyDescent="0.35">
      <c r="A8340">
        <v>8338</v>
      </c>
      <c r="B8340" t="s">
        <v>742</v>
      </c>
      <c r="C8340">
        <v>0</v>
      </c>
      <c r="D8340" t="s">
        <v>315</v>
      </c>
      <c r="E8340" t="s">
        <v>638</v>
      </c>
      <c r="F8340">
        <v>13.37484271287645</v>
      </c>
    </row>
    <row r="8341" spans="1:6" hidden="1" x14ac:dyDescent="0.35">
      <c r="A8341">
        <v>8339</v>
      </c>
      <c r="B8341" t="s">
        <v>742</v>
      </c>
      <c r="C8341">
        <v>0</v>
      </c>
      <c r="D8341" t="s">
        <v>315</v>
      </c>
      <c r="E8341" t="s">
        <v>639</v>
      </c>
      <c r="F8341">
        <v>2.1721171616679258</v>
      </c>
    </row>
    <row r="8342" spans="1:6" hidden="1" x14ac:dyDescent="0.35">
      <c r="A8342">
        <v>8340</v>
      </c>
      <c r="B8342" t="s">
        <v>742</v>
      </c>
      <c r="C8342">
        <v>0</v>
      </c>
      <c r="D8342" t="s">
        <v>315</v>
      </c>
      <c r="E8342" t="s">
        <v>640</v>
      </c>
      <c r="F8342">
        <v>128.03170186322365</v>
      </c>
    </row>
    <row r="8343" spans="1:6" hidden="1" x14ac:dyDescent="0.35">
      <c r="A8343">
        <v>8341</v>
      </c>
      <c r="B8343" t="s">
        <v>742</v>
      </c>
      <c r="C8343">
        <v>0</v>
      </c>
      <c r="D8343" t="s">
        <v>315</v>
      </c>
      <c r="E8343" t="s">
        <v>641</v>
      </c>
      <c r="F8343">
        <v>385.44652641657319</v>
      </c>
    </row>
    <row r="8344" spans="1:6" hidden="1" x14ac:dyDescent="0.35">
      <c r="A8344">
        <v>8342</v>
      </c>
      <c r="B8344" t="s">
        <v>742</v>
      </c>
      <c r="C8344">
        <v>0</v>
      </c>
      <c r="D8344" t="s">
        <v>316</v>
      </c>
      <c r="E8344" t="s">
        <v>642</v>
      </c>
      <c r="F8344">
        <v>6.5310360298635759</v>
      </c>
    </row>
    <row r="8345" spans="1:6" hidden="1" x14ac:dyDescent="0.35">
      <c r="A8345">
        <v>8343</v>
      </c>
      <c r="B8345" t="s">
        <v>742</v>
      </c>
      <c r="C8345">
        <v>0</v>
      </c>
      <c r="D8345" t="s">
        <v>316</v>
      </c>
      <c r="E8345" t="s">
        <v>643</v>
      </c>
      <c r="F8345">
        <v>9.0308395995011637</v>
      </c>
    </row>
    <row r="8346" spans="1:6" hidden="1" x14ac:dyDescent="0.35">
      <c r="A8346">
        <v>8344</v>
      </c>
      <c r="B8346" t="s">
        <v>742</v>
      </c>
      <c r="C8346">
        <v>0</v>
      </c>
      <c r="D8346" t="s">
        <v>316</v>
      </c>
      <c r="E8346" t="s">
        <v>644</v>
      </c>
      <c r="F8346">
        <v>1.5116362075140248</v>
      </c>
    </row>
    <row r="8347" spans="1:6" hidden="1" x14ac:dyDescent="0.35">
      <c r="A8347">
        <v>8345</v>
      </c>
      <c r="B8347" t="s">
        <v>742</v>
      </c>
      <c r="C8347">
        <v>0</v>
      </c>
      <c r="D8347" t="s">
        <v>316</v>
      </c>
      <c r="E8347" t="s">
        <v>645</v>
      </c>
      <c r="F8347">
        <v>14.195062153450845</v>
      </c>
    </row>
    <row r="8348" spans="1:6" hidden="1" x14ac:dyDescent="0.35">
      <c r="A8348">
        <v>8346</v>
      </c>
      <c r="B8348" t="s">
        <v>742</v>
      </c>
      <c r="C8348">
        <v>0</v>
      </c>
      <c r="D8348" t="s">
        <v>316</v>
      </c>
      <c r="E8348" t="s">
        <v>646</v>
      </c>
      <c r="F8348">
        <v>7.819549194294444</v>
      </c>
    </row>
    <row r="8349" spans="1:6" hidden="1" x14ac:dyDescent="0.35">
      <c r="A8349">
        <v>8347</v>
      </c>
      <c r="B8349" t="s">
        <v>742</v>
      </c>
      <c r="C8349">
        <v>0</v>
      </c>
      <c r="D8349" t="s">
        <v>316</v>
      </c>
      <c r="E8349" t="s">
        <v>647</v>
      </c>
      <c r="F8349">
        <v>220.46335294448377</v>
      </c>
    </row>
    <row r="8350" spans="1:6" hidden="1" x14ac:dyDescent="0.35">
      <c r="A8350">
        <v>8348</v>
      </c>
      <c r="B8350" t="s">
        <v>742</v>
      </c>
      <c r="C8350">
        <v>0</v>
      </c>
      <c r="D8350" t="s">
        <v>314</v>
      </c>
      <c r="E8350" t="s">
        <v>648</v>
      </c>
      <c r="F8350">
        <v>38.133813665697112</v>
      </c>
    </row>
    <row r="8351" spans="1:6" hidden="1" x14ac:dyDescent="0.35">
      <c r="A8351">
        <v>8349</v>
      </c>
      <c r="B8351" t="s">
        <v>742</v>
      </c>
      <c r="C8351">
        <v>0</v>
      </c>
      <c r="D8351" t="s">
        <v>314</v>
      </c>
      <c r="E8351" t="s">
        <v>649</v>
      </c>
      <c r="F8351">
        <v>177.34045329989797</v>
      </c>
    </row>
    <row r="8352" spans="1:6" hidden="1" x14ac:dyDescent="0.35">
      <c r="A8352">
        <v>8350</v>
      </c>
      <c r="B8352" t="s">
        <v>742</v>
      </c>
      <c r="C8352">
        <v>0</v>
      </c>
      <c r="D8352" t="s">
        <v>25</v>
      </c>
      <c r="E8352" t="s">
        <v>650</v>
      </c>
      <c r="F8352">
        <v>34305.609932968109</v>
      </c>
    </row>
    <row r="8353" spans="1:6" hidden="1" x14ac:dyDescent="0.35">
      <c r="A8353">
        <v>8351</v>
      </c>
      <c r="B8353" t="s">
        <v>742</v>
      </c>
      <c r="C8353">
        <v>0</v>
      </c>
      <c r="D8353" t="s">
        <v>25</v>
      </c>
      <c r="E8353" t="s">
        <v>651</v>
      </c>
      <c r="F8353">
        <v>0</v>
      </c>
    </row>
    <row r="8354" spans="1:6" hidden="1" x14ac:dyDescent="0.35">
      <c r="A8354">
        <v>8352</v>
      </c>
      <c r="B8354" t="s">
        <v>742</v>
      </c>
      <c r="C8354">
        <v>0</v>
      </c>
      <c r="D8354" t="s">
        <v>26</v>
      </c>
      <c r="E8354" t="s">
        <v>652</v>
      </c>
      <c r="F8354">
        <v>21700.647460135398</v>
      </c>
    </row>
    <row r="8355" spans="1:6" hidden="1" x14ac:dyDescent="0.35">
      <c r="A8355">
        <v>8353</v>
      </c>
      <c r="B8355" t="s">
        <v>742</v>
      </c>
      <c r="C8355">
        <v>0</v>
      </c>
      <c r="D8355" t="s">
        <v>26</v>
      </c>
      <c r="E8355" t="s">
        <v>653</v>
      </c>
      <c r="F8355">
        <v>1219.103096474189</v>
      </c>
    </row>
    <row r="8356" spans="1:6" hidden="1" x14ac:dyDescent="0.35">
      <c r="A8356">
        <v>8354</v>
      </c>
      <c r="B8356" t="s">
        <v>742</v>
      </c>
      <c r="C8356">
        <v>0</v>
      </c>
      <c r="D8356" t="s">
        <v>26</v>
      </c>
      <c r="E8356" t="s">
        <v>654</v>
      </c>
      <c r="F8356">
        <v>48627.719081868912</v>
      </c>
    </row>
    <row r="8357" spans="1:6" hidden="1" x14ac:dyDescent="0.35">
      <c r="A8357">
        <v>8355</v>
      </c>
      <c r="B8357" t="s">
        <v>742</v>
      </c>
      <c r="C8357">
        <v>0</v>
      </c>
      <c r="D8357" t="s">
        <v>26</v>
      </c>
      <c r="E8357" t="s">
        <v>655</v>
      </c>
      <c r="F8357">
        <v>24309.833883602489</v>
      </c>
    </row>
    <row r="8358" spans="1:6" hidden="1" x14ac:dyDescent="0.35">
      <c r="A8358">
        <v>8356</v>
      </c>
      <c r="B8358" t="s">
        <v>742</v>
      </c>
      <c r="C8358">
        <v>0</v>
      </c>
      <c r="D8358" t="s">
        <v>28</v>
      </c>
      <c r="E8358" t="s">
        <v>656</v>
      </c>
      <c r="F8358">
        <v>48747.031685707218</v>
      </c>
    </row>
    <row r="8359" spans="1:6" hidden="1" x14ac:dyDescent="0.35">
      <c r="A8359">
        <v>8357</v>
      </c>
      <c r="B8359" t="s">
        <v>742</v>
      </c>
      <c r="C8359">
        <v>0</v>
      </c>
      <c r="D8359" t="s">
        <v>27</v>
      </c>
      <c r="E8359" t="s">
        <v>657</v>
      </c>
      <c r="F8359">
        <v>5842.009957095951</v>
      </c>
    </row>
    <row r="8360" spans="1:6" hidden="1" x14ac:dyDescent="0.35">
      <c r="A8360">
        <v>8358</v>
      </c>
      <c r="B8360" t="s">
        <v>742</v>
      </c>
      <c r="C8360">
        <v>0</v>
      </c>
      <c r="D8360" t="s">
        <v>27</v>
      </c>
      <c r="E8360" t="s">
        <v>658</v>
      </c>
      <c r="F8360">
        <v>23807.056828642781</v>
      </c>
    </row>
    <row r="8361" spans="1:6" hidden="1" x14ac:dyDescent="0.35">
      <c r="A8361">
        <v>8359</v>
      </c>
      <c r="B8361" t="s">
        <v>742</v>
      </c>
      <c r="C8361">
        <v>0</v>
      </c>
      <c r="D8361" t="s">
        <v>27</v>
      </c>
      <c r="E8361" t="s">
        <v>659</v>
      </c>
      <c r="F8361">
        <v>942.73241801036784</v>
      </c>
    </row>
    <row r="8362" spans="1:6" hidden="1" x14ac:dyDescent="0.35">
      <c r="A8362">
        <v>8360</v>
      </c>
      <c r="B8362" t="s">
        <v>742</v>
      </c>
      <c r="C8362">
        <v>0</v>
      </c>
      <c r="D8362" t="s">
        <v>27</v>
      </c>
      <c r="E8362" t="s">
        <v>660</v>
      </c>
      <c r="F8362">
        <v>4341.4565547048032</v>
      </c>
    </row>
    <row r="8363" spans="1:6" hidden="1" x14ac:dyDescent="0.35">
      <c r="A8363">
        <v>8361</v>
      </c>
      <c r="B8363" t="s">
        <v>742</v>
      </c>
      <c r="C8363">
        <v>0</v>
      </c>
      <c r="D8363" t="s">
        <v>27</v>
      </c>
      <c r="E8363" t="s">
        <v>661</v>
      </c>
      <c r="F8363">
        <v>357.72525707160014</v>
      </c>
    </row>
    <row r="8364" spans="1:6" hidden="1" x14ac:dyDescent="0.35">
      <c r="A8364">
        <v>8362</v>
      </c>
      <c r="B8364" t="s">
        <v>742</v>
      </c>
      <c r="C8364">
        <v>0</v>
      </c>
      <c r="D8364" t="s">
        <v>27</v>
      </c>
      <c r="E8364" t="s">
        <v>662</v>
      </c>
      <c r="F8364">
        <v>5192.4202622912208</v>
      </c>
    </row>
    <row r="8365" spans="1:6" hidden="1" x14ac:dyDescent="0.35">
      <c r="A8365">
        <v>8363</v>
      </c>
      <c r="B8365" t="s">
        <v>742</v>
      </c>
      <c r="C8365">
        <v>0</v>
      </c>
      <c r="D8365" t="s">
        <v>27</v>
      </c>
      <c r="E8365" t="s">
        <v>663</v>
      </c>
      <c r="F8365">
        <v>17473.849841718398</v>
      </c>
    </row>
    <row r="8366" spans="1:6" hidden="1" x14ac:dyDescent="0.35">
      <c r="A8366">
        <v>8364</v>
      </c>
      <c r="B8366" t="s">
        <v>742</v>
      </c>
      <c r="C8366">
        <v>0</v>
      </c>
      <c r="D8366" t="s">
        <v>30</v>
      </c>
      <c r="E8366" t="s">
        <v>664</v>
      </c>
      <c r="F8366">
        <v>16026.970865647954</v>
      </c>
    </row>
    <row r="8367" spans="1:6" hidden="1" x14ac:dyDescent="0.35">
      <c r="A8367">
        <v>8365</v>
      </c>
      <c r="B8367" t="s">
        <v>742</v>
      </c>
      <c r="C8367">
        <v>0</v>
      </c>
      <c r="D8367" t="s">
        <v>32</v>
      </c>
      <c r="E8367" t="s">
        <v>665</v>
      </c>
      <c r="F8367">
        <v>17827.809778908286</v>
      </c>
    </row>
    <row r="8368" spans="1:6" hidden="1" x14ac:dyDescent="0.35">
      <c r="A8368">
        <v>8366</v>
      </c>
      <c r="B8368" t="s">
        <v>742</v>
      </c>
      <c r="C8368">
        <v>0</v>
      </c>
      <c r="D8368" t="s">
        <v>32</v>
      </c>
      <c r="E8368" t="s">
        <v>666</v>
      </c>
      <c r="F8368">
        <v>11462.993995409957</v>
      </c>
    </row>
    <row r="8369" spans="1:6" hidden="1" x14ac:dyDescent="0.35">
      <c r="A8369">
        <v>8367</v>
      </c>
      <c r="B8369" t="s">
        <v>742</v>
      </c>
      <c r="C8369">
        <v>0</v>
      </c>
      <c r="D8369" t="s">
        <v>32</v>
      </c>
      <c r="E8369" t="s">
        <v>667</v>
      </c>
      <c r="F8369">
        <v>6760.3549985862383</v>
      </c>
    </row>
    <row r="8370" spans="1:6" hidden="1" x14ac:dyDescent="0.35">
      <c r="A8370">
        <v>8368</v>
      </c>
      <c r="B8370" t="s">
        <v>742</v>
      </c>
      <c r="C8370">
        <v>0</v>
      </c>
      <c r="D8370" t="s">
        <v>33</v>
      </c>
      <c r="E8370" t="s">
        <v>668</v>
      </c>
      <c r="F8370">
        <v>41277.047214893872</v>
      </c>
    </row>
    <row r="8371" spans="1:6" hidden="1" x14ac:dyDescent="0.35">
      <c r="A8371">
        <v>8369</v>
      </c>
      <c r="B8371" t="s">
        <v>742</v>
      </c>
      <c r="C8371">
        <v>0</v>
      </c>
      <c r="D8371" t="s">
        <v>34</v>
      </c>
      <c r="E8371" t="s">
        <v>669</v>
      </c>
      <c r="F8371">
        <v>9631.2877590116368</v>
      </c>
    </row>
    <row r="8372" spans="1:6" hidden="1" x14ac:dyDescent="0.35">
      <c r="A8372">
        <v>8370</v>
      </c>
      <c r="B8372" t="s">
        <v>742</v>
      </c>
      <c r="C8372">
        <v>0</v>
      </c>
      <c r="D8372" t="s">
        <v>31</v>
      </c>
      <c r="E8372" t="s">
        <v>670</v>
      </c>
      <c r="F8372">
        <v>13171.762616352496</v>
      </c>
    </row>
    <row r="8373" spans="1:6" hidden="1" x14ac:dyDescent="0.35">
      <c r="A8373">
        <v>8371</v>
      </c>
      <c r="B8373" t="s">
        <v>742</v>
      </c>
      <c r="C8373">
        <v>0</v>
      </c>
      <c r="D8373" t="s">
        <v>34</v>
      </c>
      <c r="E8373" t="s">
        <v>671</v>
      </c>
      <c r="F8373">
        <v>5663.7842421261767</v>
      </c>
    </row>
    <row r="8374" spans="1:6" hidden="1" x14ac:dyDescent="0.35">
      <c r="A8374">
        <v>8372</v>
      </c>
      <c r="B8374" t="s">
        <v>742</v>
      </c>
      <c r="C8374">
        <v>0</v>
      </c>
      <c r="D8374" t="s">
        <v>34</v>
      </c>
      <c r="E8374" t="s">
        <v>672</v>
      </c>
      <c r="F8374">
        <v>38778.054680648434</v>
      </c>
    </row>
    <row r="8375" spans="1:6" hidden="1" x14ac:dyDescent="0.35">
      <c r="A8375">
        <v>8373</v>
      </c>
      <c r="B8375" t="s">
        <v>742</v>
      </c>
      <c r="C8375">
        <v>0</v>
      </c>
      <c r="D8375" t="s">
        <v>35</v>
      </c>
      <c r="E8375" t="s">
        <v>673</v>
      </c>
      <c r="F8375">
        <v>30230.495300369781</v>
      </c>
    </row>
    <row r="8376" spans="1:6" hidden="1" x14ac:dyDescent="0.35">
      <c r="A8376">
        <v>8374</v>
      </c>
      <c r="B8376" t="s">
        <v>742</v>
      </c>
      <c r="C8376">
        <v>0</v>
      </c>
      <c r="D8376" t="s">
        <v>36</v>
      </c>
      <c r="E8376" t="s">
        <v>674</v>
      </c>
      <c r="F8376">
        <v>16692.611884858292</v>
      </c>
    </row>
    <row r="8377" spans="1:6" hidden="1" x14ac:dyDescent="0.35">
      <c r="A8377">
        <v>8375</v>
      </c>
      <c r="B8377" t="s">
        <v>742</v>
      </c>
      <c r="C8377">
        <v>0</v>
      </c>
      <c r="D8377" t="s">
        <v>37</v>
      </c>
      <c r="E8377" t="s">
        <v>675</v>
      </c>
      <c r="F8377">
        <v>31275.851673952468</v>
      </c>
    </row>
    <row r="8378" spans="1:6" hidden="1" x14ac:dyDescent="0.35">
      <c r="A8378">
        <v>8376</v>
      </c>
      <c r="B8378" t="s">
        <v>742</v>
      </c>
      <c r="C8378">
        <v>0</v>
      </c>
      <c r="D8378" t="s">
        <v>314</v>
      </c>
      <c r="E8378" t="s">
        <v>676</v>
      </c>
      <c r="F8378">
        <v>412.0623878537549</v>
      </c>
    </row>
    <row r="8379" spans="1:6" hidden="1" x14ac:dyDescent="0.35">
      <c r="A8379">
        <v>8377</v>
      </c>
      <c r="B8379" t="s">
        <v>742</v>
      </c>
      <c r="C8379">
        <v>0</v>
      </c>
      <c r="D8379" t="s">
        <v>314</v>
      </c>
      <c r="E8379" t="s">
        <v>677</v>
      </c>
      <c r="F8379">
        <v>414.32961103736403</v>
      </c>
    </row>
    <row r="8380" spans="1:6" hidden="1" x14ac:dyDescent="0.35">
      <c r="A8380">
        <v>8378</v>
      </c>
      <c r="B8380" t="s">
        <v>742</v>
      </c>
      <c r="C8380">
        <v>0</v>
      </c>
      <c r="D8380" t="s">
        <v>314</v>
      </c>
      <c r="E8380" t="s">
        <v>678</v>
      </c>
      <c r="F8380">
        <v>199.41994325439765</v>
      </c>
    </row>
    <row r="8381" spans="1:6" hidden="1" x14ac:dyDescent="0.35">
      <c r="A8381">
        <v>8379</v>
      </c>
      <c r="B8381" t="s">
        <v>742</v>
      </c>
      <c r="C8381">
        <v>0</v>
      </c>
      <c r="D8381" t="s">
        <v>314</v>
      </c>
      <c r="E8381" t="s">
        <v>679</v>
      </c>
      <c r="F8381">
        <v>229.81484833399333</v>
      </c>
    </row>
    <row r="8382" spans="1:6" hidden="1" x14ac:dyDescent="0.35">
      <c r="A8382">
        <v>8380</v>
      </c>
      <c r="B8382" t="s">
        <v>742</v>
      </c>
      <c r="C8382">
        <v>0</v>
      </c>
      <c r="D8382" t="s">
        <v>314</v>
      </c>
      <c r="E8382" t="s">
        <v>680</v>
      </c>
      <c r="F8382">
        <v>119.91607221404855</v>
      </c>
    </row>
    <row r="8383" spans="1:6" hidden="1" x14ac:dyDescent="0.35">
      <c r="A8383">
        <v>8381</v>
      </c>
      <c r="B8383" t="s">
        <v>742</v>
      </c>
      <c r="C8383">
        <v>0</v>
      </c>
      <c r="D8383" t="s">
        <v>314</v>
      </c>
      <c r="E8383" t="s">
        <v>681</v>
      </c>
      <c r="F8383">
        <v>151.11852352930384</v>
      </c>
    </row>
    <row r="8384" spans="1:6" hidden="1" x14ac:dyDescent="0.35">
      <c r="A8384">
        <v>8382</v>
      </c>
      <c r="B8384" t="s">
        <v>742</v>
      </c>
      <c r="C8384">
        <v>0</v>
      </c>
      <c r="D8384" t="s">
        <v>314</v>
      </c>
      <c r="E8384" t="s">
        <v>682</v>
      </c>
      <c r="F8384">
        <v>185.51892561989783</v>
      </c>
    </row>
    <row r="8385" spans="1:6" hidden="1" x14ac:dyDescent="0.35">
      <c r="A8385">
        <v>8383</v>
      </c>
      <c r="B8385" t="s">
        <v>742</v>
      </c>
      <c r="C8385">
        <v>0</v>
      </c>
      <c r="D8385" t="s">
        <v>314</v>
      </c>
      <c r="E8385" t="s">
        <v>683</v>
      </c>
      <c r="F8385">
        <v>49.473385339562221</v>
      </c>
    </row>
    <row r="8386" spans="1:6" hidden="1" x14ac:dyDescent="0.35">
      <c r="A8386">
        <v>8384</v>
      </c>
      <c r="B8386" t="s">
        <v>742</v>
      </c>
      <c r="C8386">
        <v>0</v>
      </c>
      <c r="D8386" t="s">
        <v>314</v>
      </c>
      <c r="E8386" t="s">
        <v>684</v>
      </c>
      <c r="F8386">
        <v>29.917744588565782</v>
      </c>
    </row>
    <row r="8387" spans="1:6" hidden="1" x14ac:dyDescent="0.35">
      <c r="A8387">
        <v>8385</v>
      </c>
      <c r="B8387" t="s">
        <v>742</v>
      </c>
      <c r="C8387">
        <v>0</v>
      </c>
      <c r="D8387" t="s">
        <v>314</v>
      </c>
      <c r="E8387" t="s">
        <v>685</v>
      </c>
      <c r="F8387">
        <v>179.16946285009678</v>
      </c>
    </row>
    <row r="8388" spans="1:6" hidden="1" x14ac:dyDescent="0.35">
      <c r="A8388">
        <v>8386</v>
      </c>
      <c r="B8388" t="s">
        <v>742</v>
      </c>
      <c r="C8388">
        <v>0</v>
      </c>
      <c r="D8388" t="s">
        <v>314</v>
      </c>
      <c r="E8388" t="s">
        <v>686</v>
      </c>
      <c r="F8388">
        <v>237.49831041552358</v>
      </c>
    </row>
    <row r="8389" spans="1:6" hidden="1" x14ac:dyDescent="0.35">
      <c r="A8389">
        <v>8387</v>
      </c>
      <c r="B8389" t="s">
        <v>742</v>
      </c>
      <c r="C8389">
        <v>0</v>
      </c>
      <c r="D8389" t="s">
        <v>314</v>
      </c>
      <c r="E8389" t="s">
        <v>687</v>
      </c>
      <c r="F8389">
        <v>59.361582566963037</v>
      </c>
    </row>
    <row r="8390" spans="1:6" hidden="1" x14ac:dyDescent="0.35">
      <c r="A8390">
        <v>8388</v>
      </c>
      <c r="B8390" t="s">
        <v>742</v>
      </c>
      <c r="C8390">
        <v>0</v>
      </c>
      <c r="D8390" t="s">
        <v>314</v>
      </c>
      <c r="E8390" t="s">
        <v>688</v>
      </c>
      <c r="F8390">
        <v>995.80571440964684</v>
      </c>
    </row>
    <row r="8391" spans="1:6" hidden="1" x14ac:dyDescent="0.35">
      <c r="A8391">
        <v>8389</v>
      </c>
      <c r="B8391" t="s">
        <v>742</v>
      </c>
      <c r="C8391">
        <v>0</v>
      </c>
      <c r="D8391" t="s">
        <v>314</v>
      </c>
      <c r="E8391" t="s">
        <v>689</v>
      </c>
      <c r="F8391">
        <v>1279.650606367825</v>
      </c>
    </row>
    <row r="8392" spans="1:6" hidden="1" x14ac:dyDescent="0.35">
      <c r="A8392">
        <v>8390</v>
      </c>
      <c r="B8392" t="s">
        <v>742</v>
      </c>
      <c r="C8392">
        <v>0</v>
      </c>
      <c r="D8392" t="s">
        <v>314</v>
      </c>
      <c r="E8392" t="s">
        <v>690</v>
      </c>
      <c r="F8392">
        <v>516.27484537909208</v>
      </c>
    </row>
    <row r="8393" spans="1:6" hidden="1" x14ac:dyDescent="0.35">
      <c r="A8393">
        <v>8391</v>
      </c>
      <c r="B8393" t="s">
        <v>742</v>
      </c>
      <c r="C8393">
        <v>0</v>
      </c>
      <c r="D8393" t="s">
        <v>314</v>
      </c>
      <c r="E8393" t="s">
        <v>691</v>
      </c>
      <c r="F8393">
        <v>289.39450940873718</v>
      </c>
    </row>
    <row r="8394" spans="1:6" hidden="1" x14ac:dyDescent="0.35">
      <c r="A8394">
        <v>8392</v>
      </c>
      <c r="B8394" t="s">
        <v>742</v>
      </c>
      <c r="C8394">
        <v>0</v>
      </c>
      <c r="D8394" t="s">
        <v>314</v>
      </c>
      <c r="E8394" t="s">
        <v>692</v>
      </c>
      <c r="F8394">
        <v>202.81045715867577</v>
      </c>
    </row>
    <row r="8395" spans="1:6" hidden="1" x14ac:dyDescent="0.35">
      <c r="A8395">
        <v>8393</v>
      </c>
      <c r="B8395" t="s">
        <v>742</v>
      </c>
      <c r="C8395">
        <v>0</v>
      </c>
      <c r="D8395" t="s">
        <v>314</v>
      </c>
      <c r="E8395" t="s">
        <v>693</v>
      </c>
      <c r="F8395">
        <v>282.13271157593232</v>
      </c>
    </row>
    <row r="8396" spans="1:6" hidden="1" x14ac:dyDescent="0.35">
      <c r="A8396">
        <v>8394</v>
      </c>
      <c r="B8396" t="s">
        <v>742</v>
      </c>
      <c r="C8396">
        <v>0</v>
      </c>
      <c r="D8396" t="s">
        <v>314</v>
      </c>
      <c r="E8396" t="s">
        <v>694</v>
      </c>
      <c r="F8396">
        <v>96.258216628703096</v>
      </c>
    </row>
    <row r="8397" spans="1:6" hidden="1" x14ac:dyDescent="0.35">
      <c r="A8397">
        <v>8395</v>
      </c>
      <c r="B8397" t="s">
        <v>742</v>
      </c>
      <c r="C8397">
        <v>0</v>
      </c>
      <c r="D8397" t="s">
        <v>314</v>
      </c>
      <c r="E8397" t="s">
        <v>695</v>
      </c>
      <c r="F8397">
        <v>109.97074098005885</v>
      </c>
    </row>
    <row r="8398" spans="1:6" hidden="1" x14ac:dyDescent="0.35">
      <c r="A8398">
        <v>8396</v>
      </c>
      <c r="B8398" t="s">
        <v>742</v>
      </c>
      <c r="C8398">
        <v>0</v>
      </c>
      <c r="D8398" t="s">
        <v>38</v>
      </c>
      <c r="E8398" t="s">
        <v>696</v>
      </c>
      <c r="F8398">
        <v>3249.6930735752808</v>
      </c>
    </row>
    <row r="8399" spans="1:6" hidden="1" x14ac:dyDescent="0.35">
      <c r="A8399">
        <v>8397</v>
      </c>
      <c r="B8399" t="s">
        <v>742</v>
      </c>
      <c r="C8399">
        <v>0</v>
      </c>
      <c r="D8399" t="s">
        <v>38</v>
      </c>
      <c r="E8399" t="s">
        <v>697</v>
      </c>
      <c r="F8399">
        <v>10439.0305435716</v>
      </c>
    </row>
    <row r="8400" spans="1:6" hidden="1" x14ac:dyDescent="0.35">
      <c r="A8400">
        <v>8398</v>
      </c>
      <c r="B8400" t="s">
        <v>742</v>
      </c>
      <c r="C8400">
        <v>0</v>
      </c>
      <c r="D8400" t="s">
        <v>38</v>
      </c>
      <c r="E8400" t="s">
        <v>698</v>
      </c>
      <c r="F8400">
        <v>11565.542945963611</v>
      </c>
    </row>
    <row r="8401" spans="1:6" hidden="1" x14ac:dyDescent="0.35">
      <c r="A8401">
        <v>8399</v>
      </c>
      <c r="B8401" t="s">
        <v>742</v>
      </c>
      <c r="C8401">
        <v>0</v>
      </c>
      <c r="D8401" t="s">
        <v>39</v>
      </c>
      <c r="E8401" t="s">
        <v>699</v>
      </c>
      <c r="F8401">
        <v>2674.4872468254275</v>
      </c>
    </row>
    <row r="8402" spans="1:6" hidden="1" x14ac:dyDescent="0.35">
      <c r="A8402">
        <v>8400</v>
      </c>
      <c r="B8402" t="s">
        <v>742</v>
      </c>
      <c r="C8402">
        <v>0</v>
      </c>
      <c r="D8402">
        <v>0</v>
      </c>
      <c r="E8402" t="s">
        <v>700</v>
      </c>
      <c r="F8402">
        <v>0</v>
      </c>
    </row>
    <row r="8403" spans="1:6" hidden="1" x14ac:dyDescent="0.35">
      <c r="A8403">
        <v>8401</v>
      </c>
      <c r="B8403" t="s">
        <v>743</v>
      </c>
      <c r="C8403">
        <v>0</v>
      </c>
      <c r="D8403" t="s">
        <v>9</v>
      </c>
      <c r="E8403" t="s">
        <v>502</v>
      </c>
      <c r="F8403">
        <v>2.4034815206589587E-2</v>
      </c>
    </row>
    <row r="8404" spans="1:6" hidden="1" x14ac:dyDescent="0.35">
      <c r="A8404">
        <v>8402</v>
      </c>
      <c r="B8404" t="s">
        <v>743</v>
      </c>
      <c r="C8404">
        <v>0</v>
      </c>
      <c r="D8404" t="s">
        <v>9</v>
      </c>
      <c r="E8404" t="s">
        <v>503</v>
      </c>
      <c r="F8404">
        <v>7.084093780035805E-2</v>
      </c>
    </row>
    <row r="8405" spans="1:6" hidden="1" x14ac:dyDescent="0.35">
      <c r="A8405">
        <v>8403</v>
      </c>
      <c r="B8405" t="s">
        <v>743</v>
      </c>
      <c r="C8405">
        <v>0</v>
      </c>
      <c r="D8405" t="s">
        <v>9</v>
      </c>
      <c r="E8405" t="s">
        <v>504</v>
      </c>
      <c r="F8405">
        <v>0.3510746585984304</v>
      </c>
    </row>
    <row r="8406" spans="1:6" hidden="1" x14ac:dyDescent="0.35">
      <c r="A8406">
        <v>8404</v>
      </c>
      <c r="B8406" t="s">
        <v>743</v>
      </c>
      <c r="C8406">
        <v>0</v>
      </c>
      <c r="D8406" t="s">
        <v>9</v>
      </c>
      <c r="E8406" t="s">
        <v>505</v>
      </c>
      <c r="F8406">
        <v>0.26143107120157189</v>
      </c>
    </row>
    <row r="8407" spans="1:6" hidden="1" x14ac:dyDescent="0.35">
      <c r="A8407">
        <v>8405</v>
      </c>
      <c r="B8407" t="s">
        <v>743</v>
      </c>
      <c r="C8407">
        <v>0</v>
      </c>
      <c r="D8407" t="s">
        <v>9</v>
      </c>
      <c r="E8407" t="s">
        <v>506</v>
      </c>
      <c r="F8407">
        <v>5.3527565307468668E-2</v>
      </c>
    </row>
    <row r="8408" spans="1:6" hidden="1" x14ac:dyDescent="0.35">
      <c r="A8408">
        <v>8406</v>
      </c>
      <c r="B8408" t="s">
        <v>743</v>
      </c>
      <c r="C8408">
        <v>0</v>
      </c>
      <c r="D8408" t="s">
        <v>9</v>
      </c>
      <c r="E8408" t="s">
        <v>507</v>
      </c>
      <c r="F8408">
        <v>8.4783234778505343E-2</v>
      </c>
    </row>
    <row r="8409" spans="1:6" hidden="1" x14ac:dyDescent="0.35">
      <c r="A8409">
        <v>8407</v>
      </c>
      <c r="B8409" t="s">
        <v>743</v>
      </c>
      <c r="C8409">
        <v>0</v>
      </c>
      <c r="D8409" t="s">
        <v>9</v>
      </c>
      <c r="E8409" t="s">
        <v>508</v>
      </c>
      <c r="F8409">
        <v>0.11956064211190862</v>
      </c>
    </row>
    <row r="8410" spans="1:6" hidden="1" x14ac:dyDescent="0.35">
      <c r="A8410">
        <v>8408</v>
      </c>
      <c r="B8410" t="s">
        <v>743</v>
      </c>
      <c r="C8410">
        <v>0</v>
      </c>
      <c r="D8410" t="s">
        <v>9</v>
      </c>
      <c r="E8410" t="s">
        <v>509</v>
      </c>
      <c r="F8410">
        <v>8.9343082672350569</v>
      </c>
    </row>
    <row r="8411" spans="1:6" hidden="1" x14ac:dyDescent="0.35">
      <c r="A8411">
        <v>8409</v>
      </c>
      <c r="B8411" t="s">
        <v>743</v>
      </c>
      <c r="C8411">
        <v>0</v>
      </c>
      <c r="D8411" t="s">
        <v>9</v>
      </c>
      <c r="E8411" t="s">
        <v>510</v>
      </c>
      <c r="F8411">
        <v>0.19817632332827312</v>
      </c>
    </row>
    <row r="8412" spans="1:6" hidden="1" x14ac:dyDescent="0.35">
      <c r="A8412">
        <v>8410</v>
      </c>
      <c r="B8412" t="s">
        <v>743</v>
      </c>
      <c r="C8412">
        <v>0</v>
      </c>
      <c r="D8412" t="s">
        <v>9</v>
      </c>
      <c r="E8412" t="s">
        <v>511</v>
      </c>
      <c r="F8412">
        <v>0.18152025869571248</v>
      </c>
    </row>
    <row r="8413" spans="1:6" hidden="1" x14ac:dyDescent="0.35">
      <c r="A8413">
        <v>8411</v>
      </c>
      <c r="B8413" t="s">
        <v>743</v>
      </c>
      <c r="C8413">
        <v>0</v>
      </c>
      <c r="D8413" t="s">
        <v>9</v>
      </c>
      <c r="E8413" t="s">
        <v>512</v>
      </c>
      <c r="F8413">
        <v>9.9708891372632558E-2</v>
      </c>
    </row>
    <row r="8414" spans="1:6" hidden="1" x14ac:dyDescent="0.35">
      <c r="A8414">
        <v>8412</v>
      </c>
      <c r="B8414" t="s">
        <v>743</v>
      </c>
      <c r="C8414">
        <v>0</v>
      </c>
      <c r="D8414" t="s">
        <v>9</v>
      </c>
      <c r="E8414" t="s">
        <v>513</v>
      </c>
      <c r="F8414">
        <v>0.11430108485906981</v>
      </c>
    </row>
    <row r="8415" spans="1:6" hidden="1" x14ac:dyDescent="0.35">
      <c r="A8415">
        <v>8413</v>
      </c>
      <c r="B8415" t="s">
        <v>743</v>
      </c>
      <c r="C8415">
        <v>0</v>
      </c>
      <c r="D8415" t="s">
        <v>9</v>
      </c>
      <c r="E8415" t="s">
        <v>514</v>
      </c>
      <c r="F8415">
        <v>5.8955973169103988</v>
      </c>
    </row>
    <row r="8416" spans="1:6" hidden="1" x14ac:dyDescent="0.35">
      <c r="A8416">
        <v>8414</v>
      </c>
      <c r="B8416" t="s">
        <v>743</v>
      </c>
      <c r="C8416">
        <v>0</v>
      </c>
      <c r="D8416" t="s">
        <v>9</v>
      </c>
      <c r="E8416" t="s">
        <v>515</v>
      </c>
      <c r="F8416">
        <v>8.3020549667247812E-2</v>
      </c>
    </row>
    <row r="8417" spans="1:6" hidden="1" x14ac:dyDescent="0.35">
      <c r="A8417">
        <v>8415</v>
      </c>
      <c r="B8417" t="s">
        <v>743</v>
      </c>
      <c r="C8417">
        <v>0</v>
      </c>
      <c r="D8417" t="s">
        <v>9</v>
      </c>
      <c r="E8417" t="s">
        <v>516</v>
      </c>
      <c r="F8417">
        <v>9.8113945925364182E-2</v>
      </c>
    </row>
    <row r="8418" spans="1:6" hidden="1" x14ac:dyDescent="0.35">
      <c r="A8418">
        <v>8416</v>
      </c>
      <c r="B8418" t="s">
        <v>743</v>
      </c>
      <c r="C8418">
        <v>0</v>
      </c>
      <c r="D8418" t="s">
        <v>9</v>
      </c>
      <c r="E8418" t="s">
        <v>517</v>
      </c>
      <c r="F8418">
        <v>0</v>
      </c>
    </row>
    <row r="8419" spans="1:6" hidden="1" x14ac:dyDescent="0.35">
      <c r="A8419">
        <v>8417</v>
      </c>
      <c r="B8419" t="s">
        <v>743</v>
      </c>
      <c r="C8419">
        <v>0</v>
      </c>
      <c r="D8419" t="s">
        <v>9</v>
      </c>
      <c r="E8419" t="s">
        <v>518</v>
      </c>
      <c r="F8419">
        <v>0</v>
      </c>
    </row>
    <row r="8420" spans="1:6" hidden="1" x14ac:dyDescent="0.35">
      <c r="A8420">
        <v>8418</v>
      </c>
      <c r="B8420" t="s">
        <v>743</v>
      </c>
      <c r="C8420">
        <v>0</v>
      </c>
      <c r="D8420" t="s">
        <v>9</v>
      </c>
      <c r="E8420" t="s">
        <v>519</v>
      </c>
      <c r="F8420">
        <v>5.3926565702200397</v>
      </c>
    </row>
    <row r="8421" spans="1:6" hidden="1" x14ac:dyDescent="0.35">
      <c r="A8421">
        <v>8419</v>
      </c>
      <c r="B8421" t="s">
        <v>743</v>
      </c>
      <c r="C8421">
        <v>0</v>
      </c>
      <c r="D8421" t="s">
        <v>9</v>
      </c>
      <c r="E8421" t="s">
        <v>520</v>
      </c>
      <c r="F8421">
        <v>2.2570683549461661</v>
      </c>
    </row>
    <row r="8422" spans="1:6" hidden="1" x14ac:dyDescent="0.35">
      <c r="A8422">
        <v>8420</v>
      </c>
      <c r="B8422" t="s">
        <v>743</v>
      </c>
      <c r="C8422">
        <v>0</v>
      </c>
      <c r="D8422" t="s">
        <v>106</v>
      </c>
      <c r="E8422" t="s">
        <v>521</v>
      </c>
      <c r="F8422">
        <v>2.3191512171874433</v>
      </c>
    </row>
    <row r="8423" spans="1:6" hidden="1" x14ac:dyDescent="0.35">
      <c r="A8423">
        <v>8421</v>
      </c>
      <c r="B8423" t="s">
        <v>743</v>
      </c>
      <c r="C8423">
        <v>0</v>
      </c>
      <c r="D8423" t="s">
        <v>106</v>
      </c>
      <c r="E8423" t="s">
        <v>522</v>
      </c>
      <c r="F8423">
        <v>0.7828082578394896</v>
      </c>
    </row>
    <row r="8424" spans="1:6" hidden="1" x14ac:dyDescent="0.35">
      <c r="A8424">
        <v>8422</v>
      </c>
      <c r="B8424" t="s">
        <v>743</v>
      </c>
      <c r="C8424">
        <v>0</v>
      </c>
      <c r="D8424" t="s">
        <v>106</v>
      </c>
      <c r="E8424" t="s">
        <v>523</v>
      </c>
      <c r="F8424">
        <v>2.6738668664574705</v>
      </c>
    </row>
    <row r="8425" spans="1:6" hidden="1" x14ac:dyDescent="0.35">
      <c r="A8425">
        <v>8423</v>
      </c>
      <c r="B8425" t="s">
        <v>743</v>
      </c>
      <c r="C8425">
        <v>0</v>
      </c>
      <c r="D8425" t="s">
        <v>106</v>
      </c>
      <c r="E8425" t="s">
        <v>524</v>
      </c>
      <c r="F8425">
        <v>0.45642584538056247</v>
      </c>
    </row>
    <row r="8426" spans="1:6" hidden="1" x14ac:dyDescent="0.35">
      <c r="A8426">
        <v>8424</v>
      </c>
      <c r="B8426" t="s">
        <v>743</v>
      </c>
      <c r="C8426">
        <v>0</v>
      </c>
      <c r="D8426" t="s">
        <v>106</v>
      </c>
      <c r="E8426" t="s">
        <v>525</v>
      </c>
      <c r="F8426">
        <v>2.5595846181230768E-2</v>
      </c>
    </row>
    <row r="8427" spans="1:6" hidden="1" x14ac:dyDescent="0.35">
      <c r="A8427">
        <v>8425</v>
      </c>
      <c r="B8427" t="s">
        <v>743</v>
      </c>
      <c r="C8427">
        <v>0</v>
      </c>
      <c r="D8427" t="s">
        <v>106</v>
      </c>
      <c r="E8427" t="s">
        <v>526</v>
      </c>
      <c r="F8427">
        <v>7.9547748938170099E-2</v>
      </c>
    </row>
    <row r="8428" spans="1:6" hidden="1" x14ac:dyDescent="0.35">
      <c r="A8428">
        <v>8426</v>
      </c>
      <c r="B8428" t="s">
        <v>743</v>
      </c>
      <c r="C8428">
        <v>0</v>
      </c>
      <c r="D8428" t="s">
        <v>106</v>
      </c>
      <c r="E8428" t="s">
        <v>527</v>
      </c>
      <c r="F8428">
        <v>2.4870500945440722E-2</v>
      </c>
    </row>
    <row r="8429" spans="1:6" hidden="1" x14ac:dyDescent="0.35">
      <c r="A8429">
        <v>8427</v>
      </c>
      <c r="B8429" t="s">
        <v>743</v>
      </c>
      <c r="C8429">
        <v>0</v>
      </c>
      <c r="D8429" t="s">
        <v>106</v>
      </c>
      <c r="E8429" t="s">
        <v>528</v>
      </c>
      <c r="F8429">
        <v>5.0053147490117168E-2</v>
      </c>
    </row>
    <row r="8430" spans="1:6" hidden="1" x14ac:dyDescent="0.35">
      <c r="A8430">
        <v>8428</v>
      </c>
      <c r="B8430" t="s">
        <v>743</v>
      </c>
      <c r="C8430">
        <v>0</v>
      </c>
      <c r="D8430" t="s">
        <v>105</v>
      </c>
      <c r="E8430" t="s">
        <v>529</v>
      </c>
      <c r="F8430">
        <v>10.866697420582144</v>
      </c>
    </row>
    <row r="8431" spans="1:6" hidden="1" x14ac:dyDescent="0.35">
      <c r="A8431">
        <v>8429</v>
      </c>
      <c r="B8431" t="s">
        <v>743</v>
      </c>
      <c r="C8431">
        <v>0</v>
      </c>
      <c r="D8431" t="s">
        <v>105</v>
      </c>
      <c r="E8431" t="s">
        <v>530</v>
      </c>
      <c r="F8431">
        <v>23.12761446220988</v>
      </c>
    </row>
    <row r="8432" spans="1:6" hidden="1" x14ac:dyDescent="0.35">
      <c r="A8432">
        <v>8430</v>
      </c>
      <c r="B8432" t="s">
        <v>743</v>
      </c>
      <c r="C8432">
        <v>0</v>
      </c>
      <c r="D8432" t="s">
        <v>105</v>
      </c>
      <c r="E8432" t="s">
        <v>531</v>
      </c>
      <c r="F8432">
        <v>0.98152164017991994</v>
      </c>
    </row>
    <row r="8433" spans="1:6" hidden="1" x14ac:dyDescent="0.35">
      <c r="A8433">
        <v>8431</v>
      </c>
      <c r="B8433" t="s">
        <v>743</v>
      </c>
      <c r="C8433">
        <v>0</v>
      </c>
      <c r="D8433" t="s">
        <v>105</v>
      </c>
      <c r="E8433" t="s">
        <v>532</v>
      </c>
      <c r="F8433">
        <v>7.3953552835440792</v>
      </c>
    </row>
    <row r="8434" spans="1:6" hidden="1" x14ac:dyDescent="0.35">
      <c r="A8434">
        <v>8432</v>
      </c>
      <c r="B8434" t="s">
        <v>743</v>
      </c>
      <c r="C8434">
        <v>0</v>
      </c>
      <c r="D8434" t="s">
        <v>10</v>
      </c>
      <c r="E8434" t="s">
        <v>533</v>
      </c>
      <c r="F8434">
        <v>0.27115871810678788</v>
      </c>
    </row>
    <row r="8435" spans="1:6" hidden="1" x14ac:dyDescent="0.35">
      <c r="A8435">
        <v>8433</v>
      </c>
      <c r="B8435" t="s">
        <v>743</v>
      </c>
      <c r="C8435">
        <v>0</v>
      </c>
      <c r="D8435" t="s">
        <v>10</v>
      </c>
      <c r="E8435" t="s">
        <v>534</v>
      </c>
      <c r="F8435">
        <v>1.5462932900875497</v>
      </c>
    </row>
    <row r="8436" spans="1:6" hidden="1" x14ac:dyDescent="0.35">
      <c r="A8436">
        <v>8434</v>
      </c>
      <c r="B8436" t="s">
        <v>743</v>
      </c>
      <c r="C8436">
        <v>0</v>
      </c>
      <c r="D8436" t="s">
        <v>10</v>
      </c>
      <c r="E8436" t="s">
        <v>535</v>
      </c>
      <c r="F8436">
        <v>35.654869841271847</v>
      </c>
    </row>
    <row r="8437" spans="1:6" hidden="1" x14ac:dyDescent="0.35">
      <c r="A8437">
        <v>8435</v>
      </c>
      <c r="B8437" t="s">
        <v>743</v>
      </c>
      <c r="C8437">
        <v>0</v>
      </c>
      <c r="D8437" t="s">
        <v>10</v>
      </c>
      <c r="E8437" t="s">
        <v>536</v>
      </c>
      <c r="F8437">
        <v>28.262839478960725</v>
      </c>
    </row>
    <row r="8438" spans="1:6" hidden="1" x14ac:dyDescent="0.35">
      <c r="A8438">
        <v>8436</v>
      </c>
      <c r="B8438" t="s">
        <v>743</v>
      </c>
      <c r="C8438">
        <v>0</v>
      </c>
      <c r="D8438" t="s">
        <v>10</v>
      </c>
      <c r="E8438" t="s">
        <v>537</v>
      </c>
      <c r="F8438">
        <v>0.95628117430825055</v>
      </c>
    </row>
    <row r="8439" spans="1:6" hidden="1" x14ac:dyDescent="0.35">
      <c r="A8439">
        <v>8437</v>
      </c>
      <c r="B8439" t="s">
        <v>743</v>
      </c>
      <c r="C8439">
        <v>0</v>
      </c>
      <c r="D8439" t="s">
        <v>10</v>
      </c>
      <c r="E8439" t="s">
        <v>538</v>
      </c>
      <c r="F8439">
        <v>1.7898737286211441</v>
      </c>
    </row>
    <row r="8440" spans="1:6" hidden="1" x14ac:dyDescent="0.35">
      <c r="A8440">
        <v>8438</v>
      </c>
      <c r="B8440" t="s">
        <v>743</v>
      </c>
      <c r="C8440">
        <v>0</v>
      </c>
      <c r="D8440" t="s">
        <v>10</v>
      </c>
      <c r="E8440" t="s">
        <v>539</v>
      </c>
      <c r="F8440">
        <v>8.4870499865666513</v>
      </c>
    </row>
    <row r="8441" spans="1:6" hidden="1" x14ac:dyDescent="0.35">
      <c r="A8441">
        <v>8439</v>
      </c>
      <c r="B8441" t="s">
        <v>743</v>
      </c>
      <c r="C8441">
        <v>0</v>
      </c>
      <c r="D8441" t="s">
        <v>10</v>
      </c>
      <c r="E8441" t="s">
        <v>540</v>
      </c>
      <c r="F8441">
        <v>15.340953490124583</v>
      </c>
    </row>
    <row r="8442" spans="1:6" hidden="1" x14ac:dyDescent="0.35">
      <c r="A8442">
        <v>8440</v>
      </c>
      <c r="B8442" t="s">
        <v>743</v>
      </c>
      <c r="C8442">
        <v>0</v>
      </c>
      <c r="D8442" t="s">
        <v>10</v>
      </c>
      <c r="E8442" t="s">
        <v>541</v>
      </c>
      <c r="F8442">
        <v>25.161418221101119</v>
      </c>
    </row>
    <row r="8443" spans="1:6" hidden="1" x14ac:dyDescent="0.35">
      <c r="A8443">
        <v>8441</v>
      </c>
      <c r="B8443" t="s">
        <v>743</v>
      </c>
      <c r="C8443">
        <v>0</v>
      </c>
      <c r="D8443" t="s">
        <v>10</v>
      </c>
      <c r="E8443" t="s">
        <v>542</v>
      </c>
      <c r="F8443">
        <v>28.064560799717238</v>
      </c>
    </row>
    <row r="8444" spans="1:6" hidden="1" x14ac:dyDescent="0.35">
      <c r="A8444">
        <v>8442</v>
      </c>
      <c r="B8444" t="s">
        <v>743</v>
      </c>
      <c r="C8444">
        <v>0</v>
      </c>
      <c r="D8444" t="s">
        <v>10</v>
      </c>
      <c r="E8444" t="s">
        <v>543</v>
      </c>
      <c r="F8444">
        <v>0.48511891496958942</v>
      </c>
    </row>
    <row r="8445" spans="1:6" hidden="1" x14ac:dyDescent="0.35">
      <c r="A8445">
        <v>8443</v>
      </c>
      <c r="B8445" t="s">
        <v>743</v>
      </c>
      <c r="C8445">
        <v>0</v>
      </c>
      <c r="D8445" t="s">
        <v>12</v>
      </c>
      <c r="E8445" t="s">
        <v>544</v>
      </c>
      <c r="F8445">
        <v>20.234088721830794</v>
      </c>
    </row>
    <row r="8446" spans="1:6" hidden="1" x14ac:dyDescent="0.35">
      <c r="A8446">
        <v>8444</v>
      </c>
      <c r="B8446" t="s">
        <v>743</v>
      </c>
      <c r="C8446">
        <v>0</v>
      </c>
      <c r="D8446" t="s">
        <v>12</v>
      </c>
      <c r="E8446" t="s">
        <v>545</v>
      </c>
      <c r="F8446">
        <v>4.1792258240898432</v>
      </c>
    </row>
    <row r="8447" spans="1:6" hidden="1" x14ac:dyDescent="0.35">
      <c r="A8447">
        <v>8445</v>
      </c>
      <c r="B8447" t="s">
        <v>743</v>
      </c>
      <c r="C8447">
        <v>0</v>
      </c>
      <c r="D8447" t="s">
        <v>12</v>
      </c>
      <c r="E8447" t="s">
        <v>546</v>
      </c>
      <c r="F8447">
        <v>7.713034810670865</v>
      </c>
    </row>
    <row r="8448" spans="1:6" hidden="1" x14ac:dyDescent="0.35">
      <c r="A8448">
        <v>8446</v>
      </c>
      <c r="B8448" t="s">
        <v>743</v>
      </c>
      <c r="C8448">
        <v>0</v>
      </c>
      <c r="D8448" t="s">
        <v>12</v>
      </c>
      <c r="E8448" t="s">
        <v>547</v>
      </c>
      <c r="F8448">
        <v>13.10335207168543</v>
      </c>
    </row>
    <row r="8449" spans="1:6" hidden="1" x14ac:dyDescent="0.35">
      <c r="A8449">
        <v>8447</v>
      </c>
      <c r="B8449" t="s">
        <v>743</v>
      </c>
      <c r="C8449">
        <v>0</v>
      </c>
      <c r="D8449" t="s">
        <v>12</v>
      </c>
      <c r="E8449" t="s">
        <v>548</v>
      </c>
      <c r="F8449">
        <v>13.879571920105146</v>
      </c>
    </row>
    <row r="8450" spans="1:6" hidden="1" x14ac:dyDescent="0.35">
      <c r="A8450">
        <v>8448</v>
      </c>
      <c r="B8450" t="s">
        <v>743</v>
      </c>
      <c r="C8450">
        <v>0</v>
      </c>
      <c r="D8450" t="s">
        <v>12</v>
      </c>
      <c r="E8450" t="s">
        <v>549</v>
      </c>
      <c r="F8450">
        <v>13.862144346514503</v>
      </c>
    </row>
    <row r="8451" spans="1:6" hidden="1" x14ac:dyDescent="0.35">
      <c r="A8451">
        <v>8449</v>
      </c>
      <c r="B8451" t="s">
        <v>743</v>
      </c>
      <c r="C8451">
        <v>0</v>
      </c>
      <c r="D8451" t="s">
        <v>12</v>
      </c>
      <c r="E8451" t="s">
        <v>550</v>
      </c>
      <c r="F8451">
        <v>8.8277348862133014</v>
      </c>
    </row>
    <row r="8452" spans="1:6" hidden="1" x14ac:dyDescent="0.35">
      <c r="A8452">
        <v>8450</v>
      </c>
      <c r="B8452" t="s">
        <v>743</v>
      </c>
      <c r="C8452">
        <v>0</v>
      </c>
      <c r="D8452" t="s">
        <v>12</v>
      </c>
      <c r="E8452" t="s">
        <v>551</v>
      </c>
      <c r="F8452">
        <v>6.8783857786297702</v>
      </c>
    </row>
    <row r="8453" spans="1:6" hidden="1" x14ac:dyDescent="0.35">
      <c r="A8453">
        <v>8451</v>
      </c>
      <c r="B8453" t="s">
        <v>743</v>
      </c>
      <c r="C8453">
        <v>0</v>
      </c>
      <c r="D8453" t="s">
        <v>12</v>
      </c>
      <c r="E8453" t="s">
        <v>552</v>
      </c>
      <c r="F8453">
        <v>120.45581537604025</v>
      </c>
    </row>
    <row r="8454" spans="1:6" hidden="1" x14ac:dyDescent="0.35">
      <c r="A8454">
        <v>8452</v>
      </c>
      <c r="B8454" t="s">
        <v>743</v>
      </c>
      <c r="C8454">
        <v>0</v>
      </c>
      <c r="D8454" t="s">
        <v>12</v>
      </c>
      <c r="E8454" t="s">
        <v>553</v>
      </c>
      <c r="F8454">
        <v>49.043222756608174</v>
      </c>
    </row>
    <row r="8455" spans="1:6" hidden="1" x14ac:dyDescent="0.35">
      <c r="A8455">
        <v>8453</v>
      </c>
      <c r="B8455" t="s">
        <v>743</v>
      </c>
      <c r="C8455">
        <v>0</v>
      </c>
      <c r="D8455" t="s">
        <v>12</v>
      </c>
      <c r="E8455" t="s">
        <v>554</v>
      </c>
      <c r="F8455">
        <v>31.205098652199652</v>
      </c>
    </row>
    <row r="8456" spans="1:6" hidden="1" x14ac:dyDescent="0.35">
      <c r="A8456">
        <v>8454</v>
      </c>
      <c r="B8456" t="s">
        <v>743</v>
      </c>
      <c r="C8456">
        <v>0</v>
      </c>
      <c r="D8456" t="s">
        <v>12</v>
      </c>
      <c r="E8456" t="s">
        <v>555</v>
      </c>
      <c r="F8456">
        <v>13.968706069152736</v>
      </c>
    </row>
    <row r="8457" spans="1:6" hidden="1" x14ac:dyDescent="0.35">
      <c r="A8457">
        <v>8455</v>
      </c>
      <c r="B8457" t="s">
        <v>743</v>
      </c>
      <c r="C8457">
        <v>0</v>
      </c>
      <c r="D8457" t="s">
        <v>13</v>
      </c>
      <c r="E8457" t="s">
        <v>556</v>
      </c>
      <c r="F8457">
        <v>30.899589991289055</v>
      </c>
    </row>
    <row r="8458" spans="1:6" hidden="1" x14ac:dyDescent="0.35">
      <c r="A8458">
        <v>8456</v>
      </c>
      <c r="B8458" t="s">
        <v>743</v>
      </c>
      <c r="C8458">
        <v>0</v>
      </c>
      <c r="D8458" t="s">
        <v>13</v>
      </c>
      <c r="E8458" t="s">
        <v>557</v>
      </c>
      <c r="F8458">
        <v>33.009721056700279</v>
      </c>
    </row>
    <row r="8459" spans="1:6" hidden="1" x14ac:dyDescent="0.35">
      <c r="A8459">
        <v>8457</v>
      </c>
      <c r="B8459" t="s">
        <v>743</v>
      </c>
      <c r="C8459">
        <v>0</v>
      </c>
      <c r="D8459" t="s">
        <v>13</v>
      </c>
      <c r="E8459" t="s">
        <v>558</v>
      </c>
      <c r="F8459">
        <v>11.02662554516575</v>
      </c>
    </row>
    <row r="8460" spans="1:6" hidden="1" x14ac:dyDescent="0.35">
      <c r="A8460">
        <v>8458</v>
      </c>
      <c r="B8460" t="s">
        <v>743</v>
      </c>
      <c r="C8460">
        <v>0</v>
      </c>
      <c r="D8460" t="s">
        <v>14</v>
      </c>
      <c r="E8460" t="s">
        <v>559</v>
      </c>
      <c r="F8460">
        <v>20.850918436101733</v>
      </c>
    </row>
    <row r="8461" spans="1:6" hidden="1" x14ac:dyDescent="0.35">
      <c r="A8461">
        <v>8459</v>
      </c>
      <c r="B8461" t="s">
        <v>743</v>
      </c>
      <c r="C8461">
        <v>0</v>
      </c>
      <c r="D8461" t="s">
        <v>14</v>
      </c>
      <c r="E8461" t="s">
        <v>560</v>
      </c>
      <c r="F8461">
        <v>0</v>
      </c>
    </row>
    <row r="8462" spans="1:6" hidden="1" x14ac:dyDescent="0.35">
      <c r="A8462">
        <v>8460</v>
      </c>
      <c r="B8462" t="s">
        <v>743</v>
      </c>
      <c r="C8462">
        <v>0</v>
      </c>
      <c r="D8462" t="s">
        <v>15</v>
      </c>
      <c r="E8462" t="s">
        <v>561</v>
      </c>
      <c r="F8462">
        <v>1.2316249514438584</v>
      </c>
    </row>
    <row r="8463" spans="1:6" hidden="1" x14ac:dyDescent="0.35">
      <c r="A8463">
        <v>8461</v>
      </c>
      <c r="B8463" t="s">
        <v>743</v>
      </c>
      <c r="C8463">
        <v>0</v>
      </c>
      <c r="D8463" t="s">
        <v>15</v>
      </c>
      <c r="E8463" t="s">
        <v>562</v>
      </c>
      <c r="F8463">
        <v>0</v>
      </c>
    </row>
    <row r="8464" spans="1:6" hidden="1" x14ac:dyDescent="0.35">
      <c r="A8464">
        <v>8462</v>
      </c>
      <c r="B8464" t="s">
        <v>743</v>
      </c>
      <c r="C8464">
        <v>0</v>
      </c>
      <c r="D8464" t="s">
        <v>15</v>
      </c>
      <c r="E8464" t="s">
        <v>563</v>
      </c>
      <c r="F8464">
        <v>18.823144333241185</v>
      </c>
    </row>
    <row r="8465" spans="1:6" hidden="1" x14ac:dyDescent="0.35">
      <c r="A8465">
        <v>8463</v>
      </c>
      <c r="B8465" t="s">
        <v>743</v>
      </c>
      <c r="C8465">
        <v>0</v>
      </c>
      <c r="D8465" t="s">
        <v>15</v>
      </c>
      <c r="E8465" t="s">
        <v>564</v>
      </c>
      <c r="F8465">
        <v>58.831786462837854</v>
      </c>
    </row>
    <row r="8466" spans="1:6" hidden="1" x14ac:dyDescent="0.35">
      <c r="A8466">
        <v>8464</v>
      </c>
      <c r="B8466" t="s">
        <v>743</v>
      </c>
      <c r="C8466">
        <v>0</v>
      </c>
      <c r="D8466" t="s">
        <v>16</v>
      </c>
      <c r="E8466" t="s">
        <v>565</v>
      </c>
      <c r="F8466">
        <v>2.5087757013631435</v>
      </c>
    </row>
    <row r="8467" spans="1:6" hidden="1" x14ac:dyDescent="0.35">
      <c r="A8467">
        <v>8465</v>
      </c>
      <c r="B8467" t="s">
        <v>743</v>
      </c>
      <c r="C8467">
        <v>0</v>
      </c>
      <c r="D8467" t="s">
        <v>16</v>
      </c>
      <c r="E8467" t="s">
        <v>566</v>
      </c>
      <c r="F8467">
        <v>2.0697158045711529E-2</v>
      </c>
    </row>
    <row r="8468" spans="1:6" hidden="1" x14ac:dyDescent="0.35">
      <c r="A8468">
        <v>8466</v>
      </c>
      <c r="B8468" t="s">
        <v>743</v>
      </c>
      <c r="C8468">
        <v>0</v>
      </c>
      <c r="D8468" t="s">
        <v>16</v>
      </c>
      <c r="E8468" t="s">
        <v>567</v>
      </c>
      <c r="F8468">
        <v>0.32415499247844987</v>
      </c>
    </row>
    <row r="8469" spans="1:6" hidden="1" x14ac:dyDescent="0.35">
      <c r="A8469">
        <v>8467</v>
      </c>
      <c r="B8469" t="s">
        <v>743</v>
      </c>
      <c r="C8469">
        <v>0</v>
      </c>
      <c r="D8469" t="s">
        <v>16</v>
      </c>
      <c r="E8469" t="s">
        <v>568</v>
      </c>
      <c r="F8469">
        <v>21.045903112152523</v>
      </c>
    </row>
    <row r="8470" spans="1:6" hidden="1" x14ac:dyDescent="0.35">
      <c r="A8470">
        <v>8468</v>
      </c>
      <c r="B8470" t="s">
        <v>743</v>
      </c>
      <c r="C8470">
        <v>0</v>
      </c>
      <c r="D8470" t="s">
        <v>16</v>
      </c>
      <c r="E8470" t="s">
        <v>569</v>
      </c>
      <c r="F8470">
        <v>2.9606814527958946E-2</v>
      </c>
    </row>
    <row r="8471" spans="1:6" hidden="1" x14ac:dyDescent="0.35">
      <c r="A8471">
        <v>8469</v>
      </c>
      <c r="B8471" t="s">
        <v>743</v>
      </c>
      <c r="C8471">
        <v>0</v>
      </c>
      <c r="D8471" t="s">
        <v>16</v>
      </c>
      <c r="E8471" t="s">
        <v>570</v>
      </c>
      <c r="F8471">
        <v>4.0265443043677122E-2</v>
      </c>
    </row>
    <row r="8472" spans="1:6" hidden="1" x14ac:dyDescent="0.35">
      <c r="A8472">
        <v>8470</v>
      </c>
      <c r="B8472" t="s">
        <v>743</v>
      </c>
      <c r="C8472">
        <v>0</v>
      </c>
      <c r="D8472" t="s">
        <v>16</v>
      </c>
      <c r="E8472" t="s">
        <v>571</v>
      </c>
      <c r="F8472">
        <v>4.6100825444014157</v>
      </c>
    </row>
    <row r="8473" spans="1:6" hidden="1" x14ac:dyDescent="0.35">
      <c r="A8473">
        <v>8471</v>
      </c>
      <c r="B8473" t="s">
        <v>743</v>
      </c>
      <c r="C8473">
        <v>0</v>
      </c>
      <c r="D8473" t="s">
        <v>16</v>
      </c>
      <c r="E8473" t="s">
        <v>572</v>
      </c>
      <c r="F8473">
        <v>1.1281475866425903</v>
      </c>
    </row>
    <row r="8474" spans="1:6" hidden="1" x14ac:dyDescent="0.35">
      <c r="A8474">
        <v>8472</v>
      </c>
      <c r="B8474" t="s">
        <v>743</v>
      </c>
      <c r="C8474">
        <v>0</v>
      </c>
      <c r="D8474" t="s">
        <v>16</v>
      </c>
      <c r="E8474" t="s">
        <v>573</v>
      </c>
      <c r="F8474">
        <v>21.809561149434881</v>
      </c>
    </row>
    <row r="8475" spans="1:6" hidden="1" x14ac:dyDescent="0.35">
      <c r="A8475">
        <v>8473</v>
      </c>
      <c r="B8475" t="s">
        <v>743</v>
      </c>
      <c r="C8475">
        <v>0</v>
      </c>
      <c r="D8475" t="s">
        <v>16</v>
      </c>
      <c r="E8475" t="s">
        <v>574</v>
      </c>
      <c r="F8475">
        <v>1.9391298484612762</v>
      </c>
    </row>
    <row r="8476" spans="1:6" hidden="1" x14ac:dyDescent="0.35">
      <c r="A8476">
        <v>8474</v>
      </c>
      <c r="B8476" t="s">
        <v>743</v>
      </c>
      <c r="C8476">
        <v>0</v>
      </c>
      <c r="D8476" t="s">
        <v>16</v>
      </c>
      <c r="E8476" t="s">
        <v>575</v>
      </c>
      <c r="F8476">
        <v>5.0828394006061581E-2</v>
      </c>
    </row>
    <row r="8477" spans="1:6" hidden="1" x14ac:dyDescent="0.35">
      <c r="A8477">
        <v>8475</v>
      </c>
      <c r="B8477" t="s">
        <v>743</v>
      </c>
      <c r="C8477">
        <v>0</v>
      </c>
      <c r="D8477" t="s">
        <v>16</v>
      </c>
      <c r="E8477" t="s">
        <v>576</v>
      </c>
      <c r="F8477">
        <v>3.7412088994898953</v>
      </c>
    </row>
    <row r="8478" spans="1:6" hidden="1" x14ac:dyDescent="0.35">
      <c r="A8478">
        <v>8476</v>
      </c>
      <c r="B8478" t="s">
        <v>743</v>
      </c>
      <c r="C8478">
        <v>0</v>
      </c>
      <c r="D8478" t="s">
        <v>16</v>
      </c>
      <c r="E8478" t="s">
        <v>577</v>
      </c>
      <c r="F8478">
        <v>0.21825438574977232</v>
      </c>
    </row>
    <row r="8479" spans="1:6" hidden="1" x14ac:dyDescent="0.35">
      <c r="A8479">
        <v>8477</v>
      </c>
      <c r="B8479" t="s">
        <v>743</v>
      </c>
      <c r="C8479">
        <v>0</v>
      </c>
      <c r="D8479" t="s">
        <v>16</v>
      </c>
      <c r="E8479" t="s">
        <v>578</v>
      </c>
      <c r="F8479">
        <v>0.3551035547582379</v>
      </c>
    </row>
    <row r="8480" spans="1:6" hidden="1" x14ac:dyDescent="0.35">
      <c r="A8480">
        <v>8478</v>
      </c>
      <c r="B8480" t="s">
        <v>743</v>
      </c>
      <c r="C8480">
        <v>0</v>
      </c>
      <c r="D8480" t="s">
        <v>16</v>
      </c>
      <c r="E8480" t="s">
        <v>579</v>
      </c>
      <c r="F8480">
        <v>0.48292228152276911</v>
      </c>
    </row>
    <row r="8481" spans="1:6" hidden="1" x14ac:dyDescent="0.35">
      <c r="A8481">
        <v>8479</v>
      </c>
      <c r="B8481" t="s">
        <v>743</v>
      </c>
      <c r="C8481">
        <v>0</v>
      </c>
      <c r="D8481" t="s">
        <v>16</v>
      </c>
      <c r="E8481" t="s">
        <v>580</v>
      </c>
      <c r="F8481">
        <v>0.48995564503438432</v>
      </c>
    </row>
    <row r="8482" spans="1:6" hidden="1" x14ac:dyDescent="0.35">
      <c r="A8482">
        <v>8480</v>
      </c>
      <c r="B8482" t="s">
        <v>743</v>
      </c>
      <c r="C8482">
        <v>0</v>
      </c>
      <c r="D8482" t="s">
        <v>16</v>
      </c>
      <c r="E8482" t="s">
        <v>581</v>
      </c>
      <c r="F8482">
        <v>3.8501018516432781</v>
      </c>
    </row>
    <row r="8483" spans="1:6" hidden="1" x14ac:dyDescent="0.35">
      <c r="A8483">
        <v>8481</v>
      </c>
      <c r="B8483" t="s">
        <v>743</v>
      </c>
      <c r="C8483">
        <v>0</v>
      </c>
      <c r="D8483" t="s">
        <v>16</v>
      </c>
      <c r="E8483" t="s">
        <v>582</v>
      </c>
      <c r="F8483">
        <v>0.98055187427011348</v>
      </c>
    </row>
    <row r="8484" spans="1:6" hidden="1" x14ac:dyDescent="0.35">
      <c r="A8484">
        <v>8482</v>
      </c>
      <c r="B8484" t="s">
        <v>743</v>
      </c>
      <c r="C8484">
        <v>0</v>
      </c>
      <c r="D8484" t="s">
        <v>16</v>
      </c>
      <c r="E8484" t="s">
        <v>583</v>
      </c>
      <c r="F8484">
        <v>6.0182369395277345E-2</v>
      </c>
    </row>
    <row r="8485" spans="1:6" hidden="1" x14ac:dyDescent="0.35">
      <c r="A8485">
        <v>8483</v>
      </c>
      <c r="B8485" t="s">
        <v>743</v>
      </c>
      <c r="C8485">
        <v>0</v>
      </c>
      <c r="D8485" t="s">
        <v>16</v>
      </c>
      <c r="E8485" t="s">
        <v>584</v>
      </c>
      <c r="F8485">
        <v>0.19689462704399996</v>
      </c>
    </row>
    <row r="8486" spans="1:6" hidden="1" x14ac:dyDescent="0.35">
      <c r="A8486">
        <v>8484</v>
      </c>
      <c r="B8486" t="s">
        <v>743</v>
      </c>
      <c r="C8486">
        <v>0</v>
      </c>
      <c r="D8486" t="s">
        <v>16</v>
      </c>
      <c r="E8486" t="s">
        <v>585</v>
      </c>
      <c r="F8486">
        <v>0.2324216888247716</v>
      </c>
    </row>
    <row r="8487" spans="1:6" hidden="1" x14ac:dyDescent="0.35">
      <c r="A8487">
        <v>8485</v>
      </c>
      <c r="B8487" t="s">
        <v>743</v>
      </c>
      <c r="C8487">
        <v>0</v>
      </c>
      <c r="D8487" t="s">
        <v>100</v>
      </c>
      <c r="E8487" t="s">
        <v>586</v>
      </c>
      <c r="F8487">
        <v>1.3389088567256768</v>
      </c>
    </row>
    <row r="8488" spans="1:6" hidden="1" x14ac:dyDescent="0.35">
      <c r="A8488">
        <v>8486</v>
      </c>
      <c r="B8488" t="s">
        <v>743</v>
      </c>
      <c r="C8488">
        <v>0</v>
      </c>
      <c r="D8488" t="s">
        <v>100</v>
      </c>
      <c r="E8488" t="s">
        <v>587</v>
      </c>
      <c r="F8488">
        <v>2.6143467784785157</v>
      </c>
    </row>
    <row r="8489" spans="1:6" hidden="1" x14ac:dyDescent="0.35">
      <c r="A8489">
        <v>8487</v>
      </c>
      <c r="B8489" t="s">
        <v>743</v>
      </c>
      <c r="C8489">
        <v>0</v>
      </c>
      <c r="D8489" t="s">
        <v>100</v>
      </c>
      <c r="E8489" t="s">
        <v>588</v>
      </c>
      <c r="F8489">
        <v>0</v>
      </c>
    </row>
    <row r="8490" spans="1:6" hidden="1" x14ac:dyDescent="0.35">
      <c r="A8490">
        <v>8488</v>
      </c>
      <c r="B8490" t="s">
        <v>743</v>
      </c>
      <c r="C8490">
        <v>0</v>
      </c>
      <c r="D8490" t="s">
        <v>100</v>
      </c>
      <c r="E8490" t="s">
        <v>589</v>
      </c>
      <c r="F8490">
        <v>0.47168987985468058</v>
      </c>
    </row>
    <row r="8491" spans="1:6" hidden="1" x14ac:dyDescent="0.35">
      <c r="A8491">
        <v>8489</v>
      </c>
      <c r="B8491" t="s">
        <v>743</v>
      </c>
      <c r="C8491">
        <v>0</v>
      </c>
      <c r="D8491" t="s">
        <v>100</v>
      </c>
      <c r="E8491" t="s">
        <v>590</v>
      </c>
      <c r="F8491">
        <v>3.346407643294778</v>
      </c>
    </row>
    <row r="8492" spans="1:6" hidden="1" x14ac:dyDescent="0.35">
      <c r="A8492">
        <v>8490</v>
      </c>
      <c r="B8492" t="s">
        <v>743</v>
      </c>
      <c r="C8492">
        <v>0</v>
      </c>
      <c r="D8492" t="s">
        <v>100</v>
      </c>
      <c r="E8492" t="s">
        <v>591</v>
      </c>
      <c r="F8492">
        <v>1126.9227103538292</v>
      </c>
    </row>
    <row r="8493" spans="1:6" hidden="1" x14ac:dyDescent="0.35">
      <c r="A8493">
        <v>8491</v>
      </c>
      <c r="B8493" t="s">
        <v>743</v>
      </c>
      <c r="C8493">
        <v>0</v>
      </c>
      <c r="D8493" t="s">
        <v>100</v>
      </c>
      <c r="E8493" t="s">
        <v>592</v>
      </c>
      <c r="F8493">
        <v>0.29212207110296756</v>
      </c>
    </row>
    <row r="8494" spans="1:6" hidden="1" x14ac:dyDescent="0.35">
      <c r="A8494">
        <v>8492</v>
      </c>
      <c r="B8494" t="s">
        <v>743</v>
      </c>
      <c r="C8494">
        <v>0</v>
      </c>
      <c r="D8494" t="s">
        <v>100</v>
      </c>
      <c r="E8494" t="s">
        <v>593</v>
      </c>
      <c r="F8494">
        <v>1.2319099520462859</v>
      </c>
    </row>
    <row r="8495" spans="1:6" hidden="1" x14ac:dyDescent="0.35">
      <c r="A8495">
        <v>8493</v>
      </c>
      <c r="B8495" t="s">
        <v>743</v>
      </c>
      <c r="C8495">
        <v>0</v>
      </c>
      <c r="D8495" t="s">
        <v>16</v>
      </c>
      <c r="E8495" t="s">
        <v>594</v>
      </c>
      <c r="F8495">
        <v>0.22069640940020396</v>
      </c>
    </row>
    <row r="8496" spans="1:6" hidden="1" x14ac:dyDescent="0.35">
      <c r="A8496">
        <v>8494</v>
      </c>
      <c r="B8496" t="s">
        <v>743</v>
      </c>
      <c r="C8496">
        <v>0</v>
      </c>
      <c r="D8496" t="s">
        <v>16</v>
      </c>
      <c r="E8496" t="s">
        <v>595</v>
      </c>
      <c r="F8496">
        <v>0.31775552043931266</v>
      </c>
    </row>
    <row r="8497" spans="1:6" hidden="1" x14ac:dyDescent="0.35">
      <c r="A8497">
        <v>8495</v>
      </c>
      <c r="B8497" t="s">
        <v>743</v>
      </c>
      <c r="C8497">
        <v>0</v>
      </c>
      <c r="D8497" t="s">
        <v>16</v>
      </c>
      <c r="E8497" t="s">
        <v>596</v>
      </c>
      <c r="F8497">
        <v>0.44969169039754853</v>
      </c>
    </row>
    <row r="8498" spans="1:6" hidden="1" x14ac:dyDescent="0.35">
      <c r="A8498">
        <v>8496</v>
      </c>
      <c r="B8498" t="s">
        <v>743</v>
      </c>
      <c r="C8498">
        <v>0</v>
      </c>
      <c r="D8498" t="s">
        <v>17</v>
      </c>
      <c r="E8498" t="s">
        <v>597</v>
      </c>
      <c r="F8498">
        <v>30.483572798305904</v>
      </c>
    </row>
    <row r="8499" spans="1:6" hidden="1" x14ac:dyDescent="0.35">
      <c r="A8499">
        <v>8497</v>
      </c>
      <c r="B8499" t="s">
        <v>743</v>
      </c>
      <c r="C8499">
        <v>0</v>
      </c>
      <c r="D8499" t="s">
        <v>310</v>
      </c>
      <c r="E8499" t="s">
        <v>598</v>
      </c>
      <c r="F8499">
        <v>22.679760189040376</v>
      </c>
    </row>
    <row r="8500" spans="1:6" hidden="1" x14ac:dyDescent="0.35">
      <c r="A8500">
        <v>8498</v>
      </c>
      <c r="B8500" t="s">
        <v>743</v>
      </c>
      <c r="C8500">
        <v>0</v>
      </c>
      <c r="D8500" t="s">
        <v>310</v>
      </c>
      <c r="E8500" t="s">
        <v>599</v>
      </c>
      <c r="F8500">
        <v>0</v>
      </c>
    </row>
    <row r="8501" spans="1:6" hidden="1" x14ac:dyDescent="0.35">
      <c r="A8501">
        <v>8499</v>
      </c>
      <c r="B8501" t="s">
        <v>743</v>
      </c>
      <c r="C8501">
        <v>0</v>
      </c>
      <c r="D8501" t="s">
        <v>311</v>
      </c>
      <c r="E8501" t="s">
        <v>600</v>
      </c>
      <c r="F8501">
        <v>23.008881757795585</v>
      </c>
    </row>
    <row r="8502" spans="1:6" hidden="1" x14ac:dyDescent="0.35">
      <c r="A8502">
        <v>8500</v>
      </c>
      <c r="B8502" t="s">
        <v>743</v>
      </c>
      <c r="C8502">
        <v>0</v>
      </c>
      <c r="D8502" t="s">
        <v>311</v>
      </c>
      <c r="E8502" t="s">
        <v>601</v>
      </c>
      <c r="F8502">
        <v>5.5525226540349646</v>
      </c>
    </row>
    <row r="8503" spans="1:6" hidden="1" x14ac:dyDescent="0.35">
      <c r="A8503">
        <v>8501</v>
      </c>
      <c r="B8503" t="s">
        <v>743</v>
      </c>
      <c r="C8503">
        <v>0</v>
      </c>
      <c r="D8503" t="s">
        <v>311</v>
      </c>
      <c r="E8503" t="s">
        <v>602</v>
      </c>
      <c r="F8503">
        <v>39.36475718993632</v>
      </c>
    </row>
    <row r="8504" spans="1:6" hidden="1" x14ac:dyDescent="0.35">
      <c r="A8504">
        <v>8502</v>
      </c>
      <c r="B8504" t="s">
        <v>743</v>
      </c>
      <c r="C8504">
        <v>0</v>
      </c>
      <c r="D8504" t="s">
        <v>311</v>
      </c>
      <c r="E8504" t="s">
        <v>603</v>
      </c>
      <c r="F8504">
        <v>0</v>
      </c>
    </row>
    <row r="8505" spans="1:6" hidden="1" x14ac:dyDescent="0.35">
      <c r="A8505">
        <v>8503</v>
      </c>
      <c r="B8505" t="s">
        <v>743</v>
      </c>
      <c r="C8505">
        <v>0</v>
      </c>
      <c r="D8505" t="s">
        <v>311</v>
      </c>
      <c r="E8505" t="s">
        <v>604</v>
      </c>
      <c r="F8505">
        <v>28.596599789158816</v>
      </c>
    </row>
    <row r="8506" spans="1:6" hidden="1" x14ac:dyDescent="0.35">
      <c r="A8506">
        <v>8504</v>
      </c>
      <c r="B8506" t="s">
        <v>743</v>
      </c>
      <c r="C8506">
        <v>0</v>
      </c>
      <c r="D8506" t="s">
        <v>312</v>
      </c>
      <c r="E8506" t="s">
        <v>605</v>
      </c>
      <c r="F8506">
        <v>107.87720134015565</v>
      </c>
    </row>
    <row r="8507" spans="1:6" hidden="1" x14ac:dyDescent="0.35">
      <c r="A8507">
        <v>8505</v>
      </c>
      <c r="B8507" t="s">
        <v>743</v>
      </c>
      <c r="C8507">
        <v>0</v>
      </c>
      <c r="D8507" t="s">
        <v>312</v>
      </c>
      <c r="E8507" t="s">
        <v>606</v>
      </c>
      <c r="F8507">
        <v>0</v>
      </c>
    </row>
    <row r="8508" spans="1:6" hidden="1" x14ac:dyDescent="0.35">
      <c r="A8508">
        <v>8506</v>
      </c>
      <c r="B8508" t="s">
        <v>743</v>
      </c>
      <c r="C8508">
        <v>0</v>
      </c>
      <c r="D8508" t="s">
        <v>313</v>
      </c>
      <c r="E8508" t="s">
        <v>607</v>
      </c>
      <c r="F8508">
        <v>3.5371100417447559</v>
      </c>
    </row>
    <row r="8509" spans="1:6" hidden="1" x14ac:dyDescent="0.35">
      <c r="A8509">
        <v>8507</v>
      </c>
      <c r="B8509" t="s">
        <v>743</v>
      </c>
      <c r="C8509">
        <v>0</v>
      </c>
      <c r="D8509" t="s">
        <v>313</v>
      </c>
      <c r="E8509" t="s">
        <v>608</v>
      </c>
      <c r="F8509">
        <v>0</v>
      </c>
    </row>
    <row r="8510" spans="1:6" hidden="1" x14ac:dyDescent="0.35">
      <c r="A8510">
        <v>8508</v>
      </c>
      <c r="B8510" t="s">
        <v>743</v>
      </c>
      <c r="C8510">
        <v>0</v>
      </c>
      <c r="D8510" t="s">
        <v>313</v>
      </c>
      <c r="E8510" t="s">
        <v>609</v>
      </c>
      <c r="F8510">
        <v>14.056062985838661</v>
      </c>
    </row>
    <row r="8511" spans="1:6" hidden="1" x14ac:dyDescent="0.35">
      <c r="A8511">
        <v>8509</v>
      </c>
      <c r="B8511" t="s">
        <v>743</v>
      </c>
      <c r="C8511">
        <v>0</v>
      </c>
      <c r="D8511" t="s">
        <v>313</v>
      </c>
      <c r="E8511" t="s">
        <v>610</v>
      </c>
      <c r="F8511">
        <v>0</v>
      </c>
    </row>
    <row r="8512" spans="1:6" hidden="1" x14ac:dyDescent="0.35">
      <c r="A8512">
        <v>8510</v>
      </c>
      <c r="B8512" t="s">
        <v>743</v>
      </c>
      <c r="C8512">
        <v>0</v>
      </c>
      <c r="D8512" t="s">
        <v>10</v>
      </c>
      <c r="E8512" t="s">
        <v>539</v>
      </c>
      <c r="F8512">
        <v>6.5659193890043905</v>
      </c>
    </row>
    <row r="8513" spans="1:6" hidden="1" x14ac:dyDescent="0.35">
      <c r="A8513">
        <v>8511</v>
      </c>
      <c r="B8513" t="s">
        <v>743</v>
      </c>
      <c r="C8513">
        <v>0</v>
      </c>
      <c r="D8513" t="s">
        <v>313</v>
      </c>
      <c r="E8513" t="s">
        <v>611</v>
      </c>
      <c r="F8513">
        <v>0</v>
      </c>
    </row>
    <row r="8514" spans="1:6" hidden="1" x14ac:dyDescent="0.35">
      <c r="A8514">
        <v>8512</v>
      </c>
      <c r="B8514" t="s">
        <v>743</v>
      </c>
      <c r="C8514">
        <v>0</v>
      </c>
      <c r="D8514" t="s">
        <v>313</v>
      </c>
      <c r="E8514" t="s">
        <v>612</v>
      </c>
      <c r="F8514">
        <v>11.517801009558594</v>
      </c>
    </row>
    <row r="8515" spans="1:6" hidden="1" x14ac:dyDescent="0.35">
      <c r="A8515">
        <v>8513</v>
      </c>
      <c r="B8515" t="s">
        <v>743</v>
      </c>
      <c r="C8515">
        <v>0</v>
      </c>
      <c r="D8515" t="s">
        <v>313</v>
      </c>
      <c r="E8515" t="s">
        <v>613</v>
      </c>
      <c r="F8515">
        <v>0</v>
      </c>
    </row>
    <row r="8516" spans="1:6" hidden="1" x14ac:dyDescent="0.35">
      <c r="A8516">
        <v>8514</v>
      </c>
      <c r="B8516" t="s">
        <v>743</v>
      </c>
      <c r="C8516">
        <v>0</v>
      </c>
      <c r="D8516" t="s">
        <v>313</v>
      </c>
      <c r="E8516" t="s">
        <v>614</v>
      </c>
      <c r="F8516">
        <v>12.760491112809962</v>
      </c>
    </row>
    <row r="8517" spans="1:6" hidden="1" x14ac:dyDescent="0.35">
      <c r="A8517">
        <v>8515</v>
      </c>
      <c r="B8517" t="s">
        <v>743</v>
      </c>
      <c r="C8517">
        <v>0</v>
      </c>
      <c r="D8517" t="s">
        <v>313</v>
      </c>
      <c r="E8517" t="s">
        <v>615</v>
      </c>
      <c r="F8517">
        <v>0</v>
      </c>
    </row>
    <row r="8518" spans="1:6" hidden="1" x14ac:dyDescent="0.35">
      <c r="A8518">
        <v>8516</v>
      </c>
      <c r="B8518" t="s">
        <v>743</v>
      </c>
      <c r="C8518">
        <v>0</v>
      </c>
      <c r="D8518" t="s">
        <v>313</v>
      </c>
      <c r="E8518" t="s">
        <v>616</v>
      </c>
      <c r="F8518">
        <v>12.540247361828937</v>
      </c>
    </row>
    <row r="8519" spans="1:6" hidden="1" x14ac:dyDescent="0.35">
      <c r="A8519">
        <v>8517</v>
      </c>
      <c r="B8519" t="s">
        <v>743</v>
      </c>
      <c r="C8519">
        <v>0</v>
      </c>
      <c r="D8519" t="s">
        <v>18</v>
      </c>
      <c r="E8519" t="s">
        <v>617</v>
      </c>
      <c r="F8519">
        <v>102.74557728441319</v>
      </c>
    </row>
    <row r="8520" spans="1:6" hidden="1" x14ac:dyDescent="0.35">
      <c r="A8520">
        <v>8518</v>
      </c>
      <c r="B8520" t="s">
        <v>743</v>
      </c>
      <c r="C8520">
        <v>0</v>
      </c>
      <c r="D8520" t="s">
        <v>21</v>
      </c>
      <c r="E8520" t="s">
        <v>618</v>
      </c>
      <c r="F8520">
        <v>313.6537729589113</v>
      </c>
    </row>
    <row r="8521" spans="1:6" hidden="1" x14ac:dyDescent="0.35">
      <c r="A8521">
        <v>8519</v>
      </c>
      <c r="B8521" t="s">
        <v>743</v>
      </c>
      <c r="C8521">
        <v>0</v>
      </c>
      <c r="D8521" t="s">
        <v>19</v>
      </c>
      <c r="E8521" t="s">
        <v>619</v>
      </c>
      <c r="F8521">
        <v>40.445769910640195</v>
      </c>
    </row>
    <row r="8522" spans="1:6" hidden="1" x14ac:dyDescent="0.35">
      <c r="A8522">
        <v>8520</v>
      </c>
      <c r="B8522" t="s">
        <v>743</v>
      </c>
      <c r="C8522">
        <v>0</v>
      </c>
      <c r="D8522" t="s">
        <v>20</v>
      </c>
      <c r="E8522" t="s">
        <v>620</v>
      </c>
      <c r="F8522">
        <v>90.788856405461331</v>
      </c>
    </row>
    <row r="8523" spans="1:6" hidden="1" x14ac:dyDescent="0.35">
      <c r="A8523">
        <v>8521</v>
      </c>
      <c r="B8523" t="s">
        <v>743</v>
      </c>
      <c r="C8523">
        <v>0</v>
      </c>
      <c r="D8523" t="s">
        <v>19</v>
      </c>
      <c r="E8523" t="s">
        <v>621</v>
      </c>
      <c r="F8523">
        <v>55.044305779001604</v>
      </c>
    </row>
    <row r="8524" spans="1:6" hidden="1" x14ac:dyDescent="0.35">
      <c r="A8524">
        <v>8522</v>
      </c>
      <c r="B8524" t="s">
        <v>743</v>
      </c>
      <c r="C8524">
        <v>0</v>
      </c>
      <c r="D8524" t="s">
        <v>19</v>
      </c>
      <c r="E8524" t="s">
        <v>622</v>
      </c>
      <c r="F8524">
        <v>35.746351680150937</v>
      </c>
    </row>
    <row r="8525" spans="1:6" hidden="1" x14ac:dyDescent="0.35">
      <c r="A8525">
        <v>8523</v>
      </c>
      <c r="B8525" t="s">
        <v>743</v>
      </c>
      <c r="C8525">
        <v>0</v>
      </c>
      <c r="D8525" t="s">
        <v>22</v>
      </c>
      <c r="E8525" t="s">
        <v>623</v>
      </c>
      <c r="F8525">
        <v>216.74686118050002</v>
      </c>
    </row>
    <row r="8526" spans="1:6" hidden="1" x14ac:dyDescent="0.35">
      <c r="A8526">
        <v>8524</v>
      </c>
      <c r="B8526" t="s">
        <v>743</v>
      </c>
      <c r="C8526">
        <v>0</v>
      </c>
      <c r="D8526" t="s">
        <v>23</v>
      </c>
      <c r="E8526" t="s">
        <v>624</v>
      </c>
      <c r="F8526">
        <v>45.222563506928154</v>
      </c>
    </row>
    <row r="8527" spans="1:6" hidden="1" x14ac:dyDescent="0.35">
      <c r="A8527">
        <v>8525</v>
      </c>
      <c r="B8527" t="s">
        <v>743</v>
      </c>
      <c r="C8527">
        <v>0</v>
      </c>
      <c r="D8527" t="s">
        <v>24</v>
      </c>
      <c r="E8527" t="s">
        <v>625</v>
      </c>
      <c r="F8527">
        <v>55.45730550500123</v>
      </c>
    </row>
    <row r="8528" spans="1:6" hidden="1" x14ac:dyDescent="0.35">
      <c r="A8528">
        <v>8526</v>
      </c>
      <c r="B8528" t="s">
        <v>743</v>
      </c>
      <c r="C8528">
        <v>0</v>
      </c>
      <c r="D8528" t="s">
        <v>314</v>
      </c>
      <c r="E8528" t="s">
        <v>626</v>
      </c>
      <c r="F8528">
        <v>4.7535766973963787</v>
      </c>
    </row>
    <row r="8529" spans="1:6" hidden="1" x14ac:dyDescent="0.35">
      <c r="A8529">
        <v>8527</v>
      </c>
      <c r="B8529" t="s">
        <v>743</v>
      </c>
      <c r="C8529">
        <v>0</v>
      </c>
      <c r="D8529" t="s">
        <v>314</v>
      </c>
      <c r="E8529" t="s">
        <v>627</v>
      </c>
      <c r="F8529">
        <v>0</v>
      </c>
    </row>
    <row r="8530" spans="1:6" hidden="1" x14ac:dyDescent="0.35">
      <c r="A8530">
        <v>8528</v>
      </c>
      <c r="B8530" t="s">
        <v>743</v>
      </c>
      <c r="C8530">
        <v>0</v>
      </c>
      <c r="D8530" t="s">
        <v>315</v>
      </c>
      <c r="E8530" t="s">
        <v>628</v>
      </c>
      <c r="F8530">
        <v>5.8823280084483134</v>
      </c>
    </row>
    <row r="8531" spans="1:6" hidden="1" x14ac:dyDescent="0.35">
      <c r="A8531">
        <v>8529</v>
      </c>
      <c r="B8531" t="s">
        <v>743</v>
      </c>
      <c r="C8531">
        <v>0</v>
      </c>
      <c r="D8531" t="s">
        <v>315</v>
      </c>
      <c r="E8531" t="s">
        <v>629</v>
      </c>
      <c r="F8531">
        <v>10.68187767235899</v>
      </c>
    </row>
    <row r="8532" spans="1:6" hidden="1" x14ac:dyDescent="0.35">
      <c r="A8532">
        <v>8530</v>
      </c>
      <c r="B8532" t="s">
        <v>743</v>
      </c>
      <c r="C8532">
        <v>0</v>
      </c>
      <c r="D8532" t="s">
        <v>315</v>
      </c>
      <c r="E8532" t="s">
        <v>630</v>
      </c>
      <c r="F8532">
        <v>1.0167162505149259</v>
      </c>
    </row>
    <row r="8533" spans="1:6" hidden="1" x14ac:dyDescent="0.35">
      <c r="A8533">
        <v>8531</v>
      </c>
      <c r="B8533" t="s">
        <v>743</v>
      </c>
      <c r="C8533">
        <v>0</v>
      </c>
      <c r="D8533" t="s">
        <v>315</v>
      </c>
      <c r="E8533" t="s">
        <v>631</v>
      </c>
      <c r="F8533">
        <v>13.454218174603618</v>
      </c>
    </row>
    <row r="8534" spans="1:6" hidden="1" x14ac:dyDescent="0.35">
      <c r="A8534">
        <v>8532</v>
      </c>
      <c r="B8534" t="s">
        <v>743</v>
      </c>
      <c r="C8534">
        <v>0</v>
      </c>
      <c r="D8534" t="s">
        <v>315</v>
      </c>
      <c r="E8534" t="s">
        <v>632</v>
      </c>
      <c r="F8534">
        <v>0.18910430623842001</v>
      </c>
    </row>
    <row r="8535" spans="1:6" hidden="1" x14ac:dyDescent="0.35">
      <c r="A8535">
        <v>8533</v>
      </c>
      <c r="B8535" t="s">
        <v>743</v>
      </c>
      <c r="C8535">
        <v>0</v>
      </c>
      <c r="D8535" t="s">
        <v>315</v>
      </c>
      <c r="E8535" t="s">
        <v>633</v>
      </c>
      <c r="F8535">
        <v>6.3309240499815882</v>
      </c>
    </row>
    <row r="8536" spans="1:6" hidden="1" x14ac:dyDescent="0.35">
      <c r="A8536">
        <v>8534</v>
      </c>
      <c r="B8536" t="s">
        <v>743</v>
      </c>
      <c r="C8536">
        <v>0</v>
      </c>
      <c r="D8536" t="s">
        <v>315</v>
      </c>
      <c r="E8536" t="s">
        <v>634</v>
      </c>
      <c r="F8536">
        <v>0.35294721715505317</v>
      </c>
    </row>
    <row r="8537" spans="1:6" hidden="1" x14ac:dyDescent="0.35">
      <c r="A8537">
        <v>8535</v>
      </c>
      <c r="B8537" t="s">
        <v>743</v>
      </c>
      <c r="C8537">
        <v>0</v>
      </c>
      <c r="D8537" t="s">
        <v>315</v>
      </c>
      <c r="E8537" t="s">
        <v>635</v>
      </c>
      <c r="F8537">
        <v>4.8485649651035113E-2</v>
      </c>
    </row>
    <row r="8538" spans="1:6" hidden="1" x14ac:dyDescent="0.35">
      <c r="A8538">
        <v>8536</v>
      </c>
      <c r="B8538" t="s">
        <v>743</v>
      </c>
      <c r="C8538">
        <v>0</v>
      </c>
      <c r="D8538" t="s">
        <v>315</v>
      </c>
      <c r="E8538" t="s">
        <v>636</v>
      </c>
      <c r="F8538">
        <v>5.5745859236080399E-6</v>
      </c>
    </row>
    <row r="8539" spans="1:6" hidden="1" x14ac:dyDescent="0.35">
      <c r="A8539">
        <v>8537</v>
      </c>
      <c r="B8539" t="s">
        <v>743</v>
      </c>
      <c r="C8539">
        <v>0</v>
      </c>
      <c r="D8539" t="s">
        <v>315</v>
      </c>
      <c r="E8539" t="s">
        <v>637</v>
      </c>
      <c r="F8539">
        <v>7.438763419138213E-3</v>
      </c>
    </row>
    <row r="8540" spans="1:6" hidden="1" x14ac:dyDescent="0.35">
      <c r="A8540">
        <v>8538</v>
      </c>
      <c r="B8540" t="s">
        <v>743</v>
      </c>
      <c r="C8540">
        <v>0</v>
      </c>
      <c r="D8540" t="s">
        <v>315</v>
      </c>
      <c r="E8540" t="s">
        <v>638</v>
      </c>
      <c r="F8540">
        <v>0.43327030695303398</v>
      </c>
    </row>
    <row r="8541" spans="1:6" hidden="1" x14ac:dyDescent="0.35">
      <c r="A8541">
        <v>8539</v>
      </c>
      <c r="B8541" t="s">
        <v>743</v>
      </c>
      <c r="C8541">
        <v>0</v>
      </c>
      <c r="D8541" t="s">
        <v>315</v>
      </c>
      <c r="E8541" t="s">
        <v>639</v>
      </c>
      <c r="F8541">
        <v>0.14831754664335883</v>
      </c>
    </row>
    <row r="8542" spans="1:6" hidden="1" x14ac:dyDescent="0.35">
      <c r="A8542">
        <v>8540</v>
      </c>
      <c r="B8542" t="s">
        <v>743</v>
      </c>
      <c r="C8542">
        <v>0</v>
      </c>
      <c r="D8542" t="s">
        <v>315</v>
      </c>
      <c r="E8542" t="s">
        <v>640</v>
      </c>
      <c r="F8542">
        <v>6.8469125817098764</v>
      </c>
    </row>
    <row r="8543" spans="1:6" hidden="1" x14ac:dyDescent="0.35">
      <c r="A8543">
        <v>8541</v>
      </c>
      <c r="B8543" t="s">
        <v>743</v>
      </c>
      <c r="C8543">
        <v>0</v>
      </c>
      <c r="D8543" t="s">
        <v>315</v>
      </c>
      <c r="E8543" t="s">
        <v>641</v>
      </c>
      <c r="F8543">
        <v>24.460895028604217</v>
      </c>
    </row>
    <row r="8544" spans="1:6" hidden="1" x14ac:dyDescent="0.35">
      <c r="A8544">
        <v>8542</v>
      </c>
      <c r="B8544" t="s">
        <v>743</v>
      </c>
      <c r="C8544">
        <v>0</v>
      </c>
      <c r="D8544" t="s">
        <v>316</v>
      </c>
      <c r="E8544" t="s">
        <v>642</v>
      </c>
      <c r="F8544">
        <v>0.2701390098021117</v>
      </c>
    </row>
    <row r="8545" spans="1:6" hidden="1" x14ac:dyDescent="0.35">
      <c r="A8545">
        <v>8543</v>
      </c>
      <c r="B8545" t="s">
        <v>743</v>
      </c>
      <c r="C8545">
        <v>0</v>
      </c>
      <c r="D8545" t="s">
        <v>316</v>
      </c>
      <c r="E8545" t="s">
        <v>643</v>
      </c>
      <c r="F8545">
        <v>0.3680424279336249</v>
      </c>
    </row>
    <row r="8546" spans="1:6" hidden="1" x14ac:dyDescent="0.35">
      <c r="A8546">
        <v>8544</v>
      </c>
      <c r="B8546" t="s">
        <v>743</v>
      </c>
      <c r="C8546">
        <v>0</v>
      </c>
      <c r="D8546" t="s">
        <v>316</v>
      </c>
      <c r="E8546" t="s">
        <v>644</v>
      </c>
      <c r="F8546">
        <v>0.10670446056448049</v>
      </c>
    </row>
    <row r="8547" spans="1:6" hidden="1" x14ac:dyDescent="0.35">
      <c r="A8547">
        <v>8545</v>
      </c>
      <c r="B8547" t="s">
        <v>743</v>
      </c>
      <c r="C8547">
        <v>0</v>
      </c>
      <c r="D8547" t="s">
        <v>316</v>
      </c>
      <c r="E8547" t="s">
        <v>645</v>
      </c>
      <c r="F8547">
        <v>0.17236122446788213</v>
      </c>
    </row>
    <row r="8548" spans="1:6" hidden="1" x14ac:dyDescent="0.35">
      <c r="A8548">
        <v>8546</v>
      </c>
      <c r="B8548" t="s">
        <v>743</v>
      </c>
      <c r="C8548">
        <v>0</v>
      </c>
      <c r="D8548" t="s">
        <v>316</v>
      </c>
      <c r="E8548" t="s">
        <v>646</v>
      </c>
      <c r="F8548">
        <v>0.31141681558752454</v>
      </c>
    </row>
    <row r="8549" spans="1:6" hidden="1" x14ac:dyDescent="0.35">
      <c r="A8549">
        <v>8547</v>
      </c>
      <c r="B8549" t="s">
        <v>743</v>
      </c>
      <c r="C8549">
        <v>0</v>
      </c>
      <c r="D8549" t="s">
        <v>316</v>
      </c>
      <c r="E8549" t="s">
        <v>647</v>
      </c>
      <c r="F8549">
        <v>10.88642892562552</v>
      </c>
    </row>
    <row r="8550" spans="1:6" hidden="1" x14ac:dyDescent="0.35">
      <c r="A8550">
        <v>8548</v>
      </c>
      <c r="B8550" t="s">
        <v>743</v>
      </c>
      <c r="C8550">
        <v>0</v>
      </c>
      <c r="D8550" t="s">
        <v>314</v>
      </c>
      <c r="E8550" t="s">
        <v>648</v>
      </c>
      <c r="F8550">
        <v>1.5354364174453774</v>
      </c>
    </row>
    <row r="8551" spans="1:6" hidden="1" x14ac:dyDescent="0.35">
      <c r="A8551">
        <v>8549</v>
      </c>
      <c r="B8551" t="s">
        <v>743</v>
      </c>
      <c r="C8551">
        <v>0</v>
      </c>
      <c r="D8551" t="s">
        <v>314</v>
      </c>
      <c r="E8551" t="s">
        <v>649</v>
      </c>
      <c r="F8551">
        <v>16.88414456733695</v>
      </c>
    </row>
    <row r="8552" spans="1:6" hidden="1" x14ac:dyDescent="0.35">
      <c r="A8552">
        <v>8550</v>
      </c>
      <c r="B8552" t="s">
        <v>743</v>
      </c>
      <c r="C8552">
        <v>0</v>
      </c>
      <c r="D8552" t="s">
        <v>25</v>
      </c>
      <c r="E8552" t="s">
        <v>650</v>
      </c>
      <c r="F8552">
        <v>6403.4661653140365</v>
      </c>
    </row>
    <row r="8553" spans="1:6" hidden="1" x14ac:dyDescent="0.35">
      <c r="A8553">
        <v>8551</v>
      </c>
      <c r="B8553" t="s">
        <v>743</v>
      </c>
      <c r="C8553">
        <v>0</v>
      </c>
      <c r="D8553" t="s">
        <v>25</v>
      </c>
      <c r="E8553" t="s">
        <v>651</v>
      </c>
      <c r="F8553">
        <v>0</v>
      </c>
    </row>
    <row r="8554" spans="1:6" hidden="1" x14ac:dyDescent="0.35">
      <c r="A8554">
        <v>8552</v>
      </c>
      <c r="B8554" t="s">
        <v>743</v>
      </c>
      <c r="C8554">
        <v>0</v>
      </c>
      <c r="D8554" t="s">
        <v>26</v>
      </c>
      <c r="E8554" t="s">
        <v>652</v>
      </c>
      <c r="F8554">
        <v>1211.8158683901286</v>
      </c>
    </row>
    <row r="8555" spans="1:6" hidden="1" x14ac:dyDescent="0.35">
      <c r="A8555">
        <v>8553</v>
      </c>
      <c r="B8555" t="s">
        <v>743</v>
      </c>
      <c r="C8555">
        <v>0</v>
      </c>
      <c r="D8555" t="s">
        <v>26</v>
      </c>
      <c r="E8555" t="s">
        <v>653</v>
      </c>
      <c r="F8555">
        <v>68.038234075909187</v>
      </c>
    </row>
    <row r="8556" spans="1:6" hidden="1" x14ac:dyDescent="0.35">
      <c r="A8556">
        <v>8554</v>
      </c>
      <c r="B8556" t="s">
        <v>743</v>
      </c>
      <c r="C8556">
        <v>0</v>
      </c>
      <c r="D8556" t="s">
        <v>26</v>
      </c>
      <c r="E8556" t="s">
        <v>654</v>
      </c>
      <c r="F8556">
        <v>2965.0253705023201</v>
      </c>
    </row>
    <row r="8557" spans="1:6" hidden="1" x14ac:dyDescent="0.35">
      <c r="A8557">
        <v>8555</v>
      </c>
      <c r="B8557" t="s">
        <v>743</v>
      </c>
      <c r="C8557">
        <v>0</v>
      </c>
      <c r="D8557" t="s">
        <v>26</v>
      </c>
      <c r="E8557" t="s">
        <v>655</v>
      </c>
      <c r="F8557">
        <v>1213.8533954389579</v>
      </c>
    </row>
    <row r="8558" spans="1:6" hidden="1" x14ac:dyDescent="0.35">
      <c r="A8558">
        <v>8556</v>
      </c>
      <c r="B8558" t="s">
        <v>743</v>
      </c>
      <c r="C8558">
        <v>0</v>
      </c>
      <c r="D8558" t="s">
        <v>28</v>
      </c>
      <c r="E8558" t="s">
        <v>656</v>
      </c>
      <c r="F8558">
        <v>2728.4327116342515</v>
      </c>
    </row>
    <row r="8559" spans="1:6" hidden="1" x14ac:dyDescent="0.35">
      <c r="A8559">
        <v>8557</v>
      </c>
      <c r="B8559" t="s">
        <v>743</v>
      </c>
      <c r="C8559">
        <v>0</v>
      </c>
      <c r="D8559" t="s">
        <v>27</v>
      </c>
      <c r="E8559" t="s">
        <v>657</v>
      </c>
      <c r="F8559">
        <v>156.71840016430096</v>
      </c>
    </row>
    <row r="8560" spans="1:6" hidden="1" x14ac:dyDescent="0.35">
      <c r="A8560">
        <v>8558</v>
      </c>
      <c r="B8560" t="s">
        <v>743</v>
      </c>
      <c r="C8560">
        <v>0</v>
      </c>
      <c r="D8560" t="s">
        <v>27</v>
      </c>
      <c r="E8560" t="s">
        <v>658</v>
      </c>
      <c r="F8560">
        <v>739.41142480699887</v>
      </c>
    </row>
    <row r="8561" spans="1:6" hidden="1" x14ac:dyDescent="0.35">
      <c r="A8561">
        <v>8559</v>
      </c>
      <c r="B8561" t="s">
        <v>743</v>
      </c>
      <c r="C8561">
        <v>0</v>
      </c>
      <c r="D8561" t="s">
        <v>27</v>
      </c>
      <c r="E8561" t="s">
        <v>659</v>
      </c>
      <c r="F8561">
        <v>24.987639226157054</v>
      </c>
    </row>
    <row r="8562" spans="1:6" hidden="1" x14ac:dyDescent="0.35">
      <c r="A8562">
        <v>8560</v>
      </c>
      <c r="B8562" t="s">
        <v>743</v>
      </c>
      <c r="C8562">
        <v>0</v>
      </c>
      <c r="D8562" t="s">
        <v>27</v>
      </c>
      <c r="E8562" t="s">
        <v>660</v>
      </c>
      <c r="F8562">
        <v>99.784292860797635</v>
      </c>
    </row>
    <row r="8563" spans="1:6" hidden="1" x14ac:dyDescent="0.35">
      <c r="A8563">
        <v>8561</v>
      </c>
      <c r="B8563" t="s">
        <v>743</v>
      </c>
      <c r="C8563">
        <v>0</v>
      </c>
      <c r="D8563" t="s">
        <v>27</v>
      </c>
      <c r="E8563" t="s">
        <v>661</v>
      </c>
      <c r="F8563">
        <v>10.267958687722809</v>
      </c>
    </row>
    <row r="8564" spans="1:6" hidden="1" x14ac:dyDescent="0.35">
      <c r="A8564">
        <v>8562</v>
      </c>
      <c r="B8564" t="s">
        <v>743</v>
      </c>
      <c r="C8564">
        <v>0</v>
      </c>
      <c r="D8564" t="s">
        <v>27</v>
      </c>
      <c r="E8564" t="s">
        <v>662</v>
      </c>
      <c r="F8564">
        <v>147.33276753834249</v>
      </c>
    </row>
    <row r="8565" spans="1:6" hidden="1" x14ac:dyDescent="0.35">
      <c r="A8565">
        <v>8563</v>
      </c>
      <c r="B8565" t="s">
        <v>743</v>
      </c>
      <c r="C8565">
        <v>0</v>
      </c>
      <c r="D8565" t="s">
        <v>27</v>
      </c>
      <c r="E8565" t="s">
        <v>663</v>
      </c>
      <c r="F8565">
        <v>510.38833573837741</v>
      </c>
    </row>
    <row r="8566" spans="1:6" hidden="1" x14ac:dyDescent="0.35">
      <c r="A8566">
        <v>8564</v>
      </c>
      <c r="B8566" t="s">
        <v>743</v>
      </c>
      <c r="C8566">
        <v>0</v>
      </c>
      <c r="D8566" t="s">
        <v>30</v>
      </c>
      <c r="E8566" t="s">
        <v>664</v>
      </c>
      <c r="F8566">
        <v>453.62164174175854</v>
      </c>
    </row>
    <row r="8567" spans="1:6" hidden="1" x14ac:dyDescent="0.35">
      <c r="A8567">
        <v>8565</v>
      </c>
      <c r="B8567" t="s">
        <v>743</v>
      </c>
      <c r="C8567">
        <v>0</v>
      </c>
      <c r="D8567" t="s">
        <v>32</v>
      </c>
      <c r="E8567" t="s">
        <v>665</v>
      </c>
      <c r="F8567">
        <v>2686.7746143251829</v>
      </c>
    </row>
    <row r="8568" spans="1:6" hidden="1" x14ac:dyDescent="0.35">
      <c r="A8568">
        <v>8566</v>
      </c>
      <c r="B8568" t="s">
        <v>743</v>
      </c>
      <c r="C8568">
        <v>0</v>
      </c>
      <c r="D8568" t="s">
        <v>32</v>
      </c>
      <c r="E8568" t="s">
        <v>666</v>
      </c>
      <c r="F8568">
        <v>1598.0992884066522</v>
      </c>
    </row>
    <row r="8569" spans="1:6" hidden="1" x14ac:dyDescent="0.35">
      <c r="A8569">
        <v>8567</v>
      </c>
      <c r="B8569" t="s">
        <v>743</v>
      </c>
      <c r="C8569">
        <v>0</v>
      </c>
      <c r="D8569" t="s">
        <v>32</v>
      </c>
      <c r="E8569" t="s">
        <v>667</v>
      </c>
      <c r="F8569">
        <v>1027.9058645662635</v>
      </c>
    </row>
    <row r="8570" spans="1:6" hidden="1" x14ac:dyDescent="0.35">
      <c r="A8570">
        <v>8568</v>
      </c>
      <c r="B8570" t="s">
        <v>743</v>
      </c>
      <c r="C8570">
        <v>0</v>
      </c>
      <c r="D8570" t="s">
        <v>33</v>
      </c>
      <c r="E8570" t="s">
        <v>668</v>
      </c>
      <c r="F8570">
        <v>5166.0348882465569</v>
      </c>
    </row>
    <row r="8571" spans="1:6" hidden="1" x14ac:dyDescent="0.35">
      <c r="A8571">
        <v>8569</v>
      </c>
      <c r="B8571" t="s">
        <v>743</v>
      </c>
      <c r="C8571">
        <v>0</v>
      </c>
      <c r="D8571" t="s">
        <v>34</v>
      </c>
      <c r="E8571" t="s">
        <v>669</v>
      </c>
      <c r="F8571">
        <v>1283.26165387991</v>
      </c>
    </row>
    <row r="8572" spans="1:6" hidden="1" x14ac:dyDescent="0.35">
      <c r="A8572">
        <v>8570</v>
      </c>
      <c r="B8572" t="s">
        <v>743</v>
      </c>
      <c r="C8572">
        <v>0</v>
      </c>
      <c r="D8572" t="s">
        <v>31</v>
      </c>
      <c r="E8572" t="s">
        <v>670</v>
      </c>
      <c r="F8572">
        <v>2013.3097029643834</v>
      </c>
    </row>
    <row r="8573" spans="1:6" hidden="1" x14ac:dyDescent="0.35">
      <c r="A8573">
        <v>8571</v>
      </c>
      <c r="B8573" t="s">
        <v>743</v>
      </c>
      <c r="C8573">
        <v>0</v>
      </c>
      <c r="D8573" t="s">
        <v>34</v>
      </c>
      <c r="E8573" t="s">
        <v>671</v>
      </c>
      <c r="F8573">
        <v>806.61939722644274</v>
      </c>
    </row>
    <row r="8574" spans="1:6" hidden="1" x14ac:dyDescent="0.35">
      <c r="A8574">
        <v>8572</v>
      </c>
      <c r="B8574" t="s">
        <v>743</v>
      </c>
      <c r="C8574">
        <v>0</v>
      </c>
      <c r="D8574" t="s">
        <v>34</v>
      </c>
      <c r="E8574" t="s">
        <v>672</v>
      </c>
      <c r="F8574">
        <v>5603.029177379527</v>
      </c>
    </row>
    <row r="8575" spans="1:6" hidden="1" x14ac:dyDescent="0.35">
      <c r="A8575">
        <v>8573</v>
      </c>
      <c r="B8575" t="s">
        <v>743</v>
      </c>
      <c r="C8575">
        <v>0</v>
      </c>
      <c r="D8575" t="s">
        <v>35</v>
      </c>
      <c r="E8575" t="s">
        <v>673</v>
      </c>
      <c r="F8575">
        <v>4155.5741192235528</v>
      </c>
    </row>
    <row r="8576" spans="1:6" hidden="1" x14ac:dyDescent="0.35">
      <c r="A8576">
        <v>8574</v>
      </c>
      <c r="B8576" t="s">
        <v>743</v>
      </c>
      <c r="C8576">
        <v>0</v>
      </c>
      <c r="D8576" t="s">
        <v>36</v>
      </c>
      <c r="E8576" t="s">
        <v>674</v>
      </c>
      <c r="F8576">
        <v>2220.422015772087</v>
      </c>
    </row>
    <row r="8577" spans="1:6" hidden="1" x14ac:dyDescent="0.35">
      <c r="A8577">
        <v>8575</v>
      </c>
      <c r="B8577" t="s">
        <v>743</v>
      </c>
      <c r="C8577">
        <v>0</v>
      </c>
      <c r="D8577" t="s">
        <v>37</v>
      </c>
      <c r="E8577" t="s">
        <v>675</v>
      </c>
      <c r="F8577">
        <v>3739.7691263562938</v>
      </c>
    </row>
    <row r="8578" spans="1:6" hidden="1" x14ac:dyDescent="0.35">
      <c r="A8578">
        <v>8576</v>
      </c>
      <c r="B8578" t="s">
        <v>743</v>
      </c>
      <c r="C8578">
        <v>0</v>
      </c>
      <c r="D8578" t="s">
        <v>314</v>
      </c>
      <c r="E8578" t="s">
        <v>676</v>
      </c>
      <c r="F8578">
        <v>56.73875735219314</v>
      </c>
    </row>
    <row r="8579" spans="1:6" hidden="1" x14ac:dyDescent="0.35">
      <c r="A8579">
        <v>8577</v>
      </c>
      <c r="B8579" t="s">
        <v>743</v>
      </c>
      <c r="C8579">
        <v>0</v>
      </c>
      <c r="D8579" t="s">
        <v>314</v>
      </c>
      <c r="E8579" t="s">
        <v>677</v>
      </c>
      <c r="F8579">
        <v>57.796240265832708</v>
      </c>
    </row>
    <row r="8580" spans="1:6" hidden="1" x14ac:dyDescent="0.35">
      <c r="A8580">
        <v>8578</v>
      </c>
      <c r="B8580" t="s">
        <v>743</v>
      </c>
      <c r="C8580">
        <v>0</v>
      </c>
      <c r="D8580" t="s">
        <v>314</v>
      </c>
      <c r="E8580" t="s">
        <v>678</v>
      </c>
      <c r="F8580">
        <v>30.195527614202387</v>
      </c>
    </row>
    <row r="8581" spans="1:6" hidden="1" x14ac:dyDescent="0.35">
      <c r="A8581">
        <v>8579</v>
      </c>
      <c r="B8581" t="s">
        <v>743</v>
      </c>
      <c r="C8581">
        <v>0</v>
      </c>
      <c r="D8581" t="s">
        <v>314</v>
      </c>
      <c r="E8581" t="s">
        <v>679</v>
      </c>
      <c r="F8581">
        <v>35.454658886851753</v>
      </c>
    </row>
    <row r="8582" spans="1:6" hidden="1" x14ac:dyDescent="0.35">
      <c r="A8582">
        <v>8580</v>
      </c>
      <c r="B8582" t="s">
        <v>743</v>
      </c>
      <c r="C8582">
        <v>0</v>
      </c>
      <c r="D8582" t="s">
        <v>314</v>
      </c>
      <c r="E8582" t="s">
        <v>680</v>
      </c>
      <c r="F8582">
        <v>16.998482298960056</v>
      </c>
    </row>
    <row r="8583" spans="1:6" hidden="1" x14ac:dyDescent="0.35">
      <c r="A8583">
        <v>8581</v>
      </c>
      <c r="B8583" t="s">
        <v>743</v>
      </c>
      <c r="C8583">
        <v>0</v>
      </c>
      <c r="D8583" t="s">
        <v>314</v>
      </c>
      <c r="E8583" t="s">
        <v>681</v>
      </c>
      <c r="F8583">
        <v>21.929825025279669</v>
      </c>
    </row>
    <row r="8584" spans="1:6" hidden="1" x14ac:dyDescent="0.35">
      <c r="A8584">
        <v>8582</v>
      </c>
      <c r="B8584" t="s">
        <v>743</v>
      </c>
      <c r="C8584">
        <v>0</v>
      </c>
      <c r="D8584" t="s">
        <v>314</v>
      </c>
      <c r="E8584" t="s">
        <v>682</v>
      </c>
      <c r="F8584">
        <v>27.675422856452407</v>
      </c>
    </row>
    <row r="8585" spans="1:6" hidden="1" x14ac:dyDescent="0.35">
      <c r="A8585">
        <v>8583</v>
      </c>
      <c r="B8585" t="s">
        <v>743</v>
      </c>
      <c r="C8585">
        <v>0</v>
      </c>
      <c r="D8585" t="s">
        <v>314</v>
      </c>
      <c r="E8585" t="s">
        <v>683</v>
      </c>
      <c r="F8585">
        <v>6.820477224713855</v>
      </c>
    </row>
    <row r="8586" spans="1:6" hidden="1" x14ac:dyDescent="0.35">
      <c r="A8586">
        <v>8584</v>
      </c>
      <c r="B8586" t="s">
        <v>743</v>
      </c>
      <c r="C8586">
        <v>0</v>
      </c>
      <c r="D8586" t="s">
        <v>314</v>
      </c>
      <c r="E8586" t="s">
        <v>684</v>
      </c>
      <c r="F8586">
        <v>3.8907580455419382</v>
      </c>
    </row>
    <row r="8587" spans="1:6" hidden="1" x14ac:dyDescent="0.35">
      <c r="A8587">
        <v>8585</v>
      </c>
      <c r="B8587" t="s">
        <v>743</v>
      </c>
      <c r="C8587">
        <v>0</v>
      </c>
      <c r="D8587" t="s">
        <v>314</v>
      </c>
      <c r="E8587" t="s">
        <v>685</v>
      </c>
      <c r="F8587">
        <v>27.210199102854034</v>
      </c>
    </row>
    <row r="8588" spans="1:6" hidden="1" x14ac:dyDescent="0.35">
      <c r="A8588">
        <v>8586</v>
      </c>
      <c r="B8588" t="s">
        <v>743</v>
      </c>
      <c r="C8588">
        <v>0</v>
      </c>
      <c r="D8588" t="s">
        <v>314</v>
      </c>
      <c r="E8588" t="s">
        <v>686</v>
      </c>
      <c r="F8588">
        <v>36.763119138760288</v>
      </c>
    </row>
    <row r="8589" spans="1:6" hidden="1" x14ac:dyDescent="0.35">
      <c r="A8589">
        <v>8587</v>
      </c>
      <c r="B8589" t="s">
        <v>743</v>
      </c>
      <c r="C8589">
        <v>0</v>
      </c>
      <c r="D8589" t="s">
        <v>314</v>
      </c>
      <c r="E8589" t="s">
        <v>687</v>
      </c>
      <c r="F8589">
        <v>8.5164583076991889</v>
      </c>
    </row>
    <row r="8590" spans="1:6" hidden="1" x14ac:dyDescent="0.35">
      <c r="A8590">
        <v>8588</v>
      </c>
      <c r="B8590" t="s">
        <v>743</v>
      </c>
      <c r="C8590">
        <v>0</v>
      </c>
      <c r="D8590" t="s">
        <v>314</v>
      </c>
      <c r="E8590" t="s">
        <v>688</v>
      </c>
      <c r="F8590">
        <v>137.40183090589053</v>
      </c>
    </row>
    <row r="8591" spans="1:6" hidden="1" x14ac:dyDescent="0.35">
      <c r="A8591">
        <v>8589</v>
      </c>
      <c r="B8591" t="s">
        <v>743</v>
      </c>
      <c r="C8591">
        <v>0</v>
      </c>
      <c r="D8591" t="s">
        <v>314</v>
      </c>
      <c r="E8591" t="s">
        <v>689</v>
      </c>
      <c r="F8591">
        <v>165.99689978240107</v>
      </c>
    </row>
    <row r="8592" spans="1:6" hidden="1" x14ac:dyDescent="0.35">
      <c r="A8592">
        <v>8590</v>
      </c>
      <c r="B8592" t="s">
        <v>743</v>
      </c>
      <c r="C8592">
        <v>0</v>
      </c>
      <c r="D8592" t="s">
        <v>314</v>
      </c>
      <c r="E8592" t="s">
        <v>690</v>
      </c>
      <c r="F8592">
        <v>66.18067835197138</v>
      </c>
    </row>
    <row r="8593" spans="1:6" hidden="1" x14ac:dyDescent="0.35">
      <c r="A8593">
        <v>8591</v>
      </c>
      <c r="B8593" t="s">
        <v>743</v>
      </c>
      <c r="C8593">
        <v>0</v>
      </c>
      <c r="D8593" t="s">
        <v>314</v>
      </c>
      <c r="E8593" t="s">
        <v>691</v>
      </c>
      <c r="F8593">
        <v>33.625128808146023</v>
      </c>
    </row>
    <row r="8594" spans="1:6" hidden="1" x14ac:dyDescent="0.35">
      <c r="A8594">
        <v>8592</v>
      </c>
      <c r="B8594" t="s">
        <v>743</v>
      </c>
      <c r="C8594">
        <v>0</v>
      </c>
      <c r="D8594" t="s">
        <v>314</v>
      </c>
      <c r="E8594" t="s">
        <v>692</v>
      </c>
      <c r="F8594">
        <v>24.407248876181935</v>
      </c>
    </row>
    <row r="8595" spans="1:6" hidden="1" x14ac:dyDescent="0.35">
      <c r="A8595">
        <v>8593</v>
      </c>
      <c r="B8595" t="s">
        <v>743</v>
      </c>
      <c r="C8595">
        <v>0</v>
      </c>
      <c r="D8595" t="s">
        <v>314</v>
      </c>
      <c r="E8595" t="s">
        <v>693</v>
      </c>
      <c r="F8595">
        <v>32.092993837351514</v>
      </c>
    </row>
    <row r="8596" spans="1:6" hidden="1" x14ac:dyDescent="0.35">
      <c r="A8596">
        <v>8594</v>
      </c>
      <c r="B8596" t="s">
        <v>743</v>
      </c>
      <c r="C8596">
        <v>0</v>
      </c>
      <c r="D8596" t="s">
        <v>314</v>
      </c>
      <c r="E8596" t="s">
        <v>694</v>
      </c>
      <c r="F8596">
        <v>11.249302954493732</v>
      </c>
    </row>
    <row r="8597" spans="1:6" hidden="1" x14ac:dyDescent="0.35">
      <c r="A8597">
        <v>8595</v>
      </c>
      <c r="B8597" t="s">
        <v>743</v>
      </c>
      <c r="C8597">
        <v>0</v>
      </c>
      <c r="D8597" t="s">
        <v>314</v>
      </c>
      <c r="E8597" t="s">
        <v>695</v>
      </c>
      <c r="F8597">
        <v>12.903267087082849</v>
      </c>
    </row>
    <row r="8598" spans="1:6" hidden="1" x14ac:dyDescent="0.35">
      <c r="A8598">
        <v>8596</v>
      </c>
      <c r="B8598" t="s">
        <v>743</v>
      </c>
      <c r="C8598">
        <v>0</v>
      </c>
      <c r="D8598" t="s">
        <v>38</v>
      </c>
      <c r="E8598" t="s">
        <v>696</v>
      </c>
      <c r="F8598">
        <v>348.94426570495244</v>
      </c>
    </row>
    <row r="8599" spans="1:6" hidden="1" x14ac:dyDescent="0.35">
      <c r="A8599">
        <v>8597</v>
      </c>
      <c r="B8599" t="s">
        <v>743</v>
      </c>
      <c r="C8599">
        <v>0</v>
      </c>
      <c r="D8599" t="s">
        <v>38</v>
      </c>
      <c r="E8599" t="s">
        <v>697</v>
      </c>
      <c r="F8599">
        <v>1341.2791425653047</v>
      </c>
    </row>
    <row r="8600" spans="1:6" hidden="1" x14ac:dyDescent="0.35">
      <c r="A8600">
        <v>8598</v>
      </c>
      <c r="B8600" t="s">
        <v>743</v>
      </c>
      <c r="C8600">
        <v>0</v>
      </c>
      <c r="D8600" t="s">
        <v>38</v>
      </c>
      <c r="E8600" t="s">
        <v>698</v>
      </c>
      <c r="F8600">
        <v>1304.7508859059749</v>
      </c>
    </row>
    <row r="8601" spans="1:6" hidden="1" x14ac:dyDescent="0.35">
      <c r="A8601">
        <v>8599</v>
      </c>
      <c r="B8601" t="s">
        <v>743</v>
      </c>
      <c r="C8601">
        <v>0</v>
      </c>
      <c r="D8601" t="s">
        <v>39</v>
      </c>
      <c r="E8601" t="s">
        <v>699</v>
      </c>
      <c r="F8601">
        <v>286.3068566001831</v>
      </c>
    </row>
    <row r="8602" spans="1:6" hidden="1" x14ac:dyDescent="0.35">
      <c r="A8602">
        <v>8600</v>
      </c>
      <c r="B8602" t="s">
        <v>743</v>
      </c>
      <c r="C8602">
        <v>0</v>
      </c>
      <c r="D8602">
        <v>0</v>
      </c>
      <c r="E8602" t="s">
        <v>700</v>
      </c>
      <c r="F8602">
        <v>0</v>
      </c>
    </row>
    <row r="8603" spans="1:6" hidden="1" x14ac:dyDescent="0.35">
      <c r="A8603">
        <v>8601</v>
      </c>
      <c r="B8603" t="s">
        <v>744</v>
      </c>
      <c r="C8603">
        <v>0</v>
      </c>
      <c r="D8603" t="s">
        <v>9</v>
      </c>
      <c r="E8603" t="s">
        <v>502</v>
      </c>
      <c r="F8603">
        <v>590.91670214161866</v>
      </c>
    </row>
    <row r="8604" spans="1:6" hidden="1" x14ac:dyDescent="0.35">
      <c r="A8604">
        <v>8602</v>
      </c>
      <c r="B8604" t="s">
        <v>744</v>
      </c>
      <c r="C8604">
        <v>0</v>
      </c>
      <c r="D8604" t="s">
        <v>9</v>
      </c>
      <c r="E8604" t="s">
        <v>503</v>
      </c>
      <c r="F8604">
        <v>612.73555944140128</v>
      </c>
    </row>
    <row r="8605" spans="1:6" hidden="1" x14ac:dyDescent="0.35">
      <c r="A8605">
        <v>8603</v>
      </c>
      <c r="B8605" t="s">
        <v>744</v>
      </c>
      <c r="C8605">
        <v>0</v>
      </c>
      <c r="D8605" t="s">
        <v>9</v>
      </c>
      <c r="E8605" t="s">
        <v>504</v>
      </c>
      <c r="F8605">
        <v>1315.2859906029639</v>
      </c>
    </row>
    <row r="8606" spans="1:6" hidden="1" x14ac:dyDescent="0.35">
      <c r="A8606">
        <v>8604</v>
      </c>
      <c r="B8606" t="s">
        <v>744</v>
      </c>
      <c r="C8606">
        <v>0</v>
      </c>
      <c r="D8606" t="s">
        <v>9</v>
      </c>
      <c r="E8606" t="s">
        <v>505</v>
      </c>
      <c r="F8606">
        <v>5448.7110031397388</v>
      </c>
    </row>
    <row r="8607" spans="1:6" hidden="1" x14ac:dyDescent="0.35">
      <c r="A8607">
        <v>8605</v>
      </c>
      <c r="B8607" t="s">
        <v>744</v>
      </c>
      <c r="C8607">
        <v>0</v>
      </c>
      <c r="D8607" t="s">
        <v>9</v>
      </c>
      <c r="E8607" t="s">
        <v>506</v>
      </c>
      <c r="F8607">
        <v>1673.9488386765681</v>
      </c>
    </row>
    <row r="8608" spans="1:6" hidden="1" x14ac:dyDescent="0.35">
      <c r="A8608">
        <v>8606</v>
      </c>
      <c r="B8608" t="s">
        <v>744</v>
      </c>
      <c r="C8608">
        <v>0</v>
      </c>
      <c r="D8608" t="s">
        <v>9</v>
      </c>
      <c r="E8608" t="s">
        <v>507</v>
      </c>
      <c r="F8608">
        <v>863.97600730684098</v>
      </c>
    </row>
    <row r="8609" spans="1:6" hidden="1" x14ac:dyDescent="0.35">
      <c r="A8609">
        <v>8607</v>
      </c>
      <c r="B8609" t="s">
        <v>744</v>
      </c>
      <c r="C8609">
        <v>0</v>
      </c>
      <c r="D8609" t="s">
        <v>9</v>
      </c>
      <c r="E8609" t="s">
        <v>508</v>
      </c>
      <c r="F8609">
        <v>184.92401683668712</v>
      </c>
    </row>
    <row r="8610" spans="1:6" hidden="1" x14ac:dyDescent="0.35">
      <c r="A8610">
        <v>8608</v>
      </c>
      <c r="B8610" t="s">
        <v>744</v>
      </c>
      <c r="C8610">
        <v>0</v>
      </c>
      <c r="D8610" t="s">
        <v>9</v>
      </c>
      <c r="E8610" t="s">
        <v>509</v>
      </c>
      <c r="F8610">
        <v>1975.5937759464682</v>
      </c>
    </row>
    <row r="8611" spans="1:6" hidden="1" x14ac:dyDescent="0.35">
      <c r="A8611">
        <v>8609</v>
      </c>
      <c r="B8611" t="s">
        <v>744</v>
      </c>
      <c r="C8611">
        <v>0</v>
      </c>
      <c r="D8611" t="s">
        <v>9</v>
      </c>
      <c r="E8611" t="s">
        <v>510</v>
      </c>
      <c r="F8611">
        <v>4733.0453875249304</v>
      </c>
    </row>
    <row r="8612" spans="1:6" hidden="1" x14ac:dyDescent="0.35">
      <c r="A8612">
        <v>8610</v>
      </c>
      <c r="B8612" t="s">
        <v>744</v>
      </c>
      <c r="C8612">
        <v>0</v>
      </c>
      <c r="D8612" t="s">
        <v>9</v>
      </c>
      <c r="E8612" t="s">
        <v>511</v>
      </c>
      <c r="F8612">
        <v>884.92031120458387</v>
      </c>
    </row>
    <row r="8613" spans="1:6" hidden="1" x14ac:dyDescent="0.35">
      <c r="A8613">
        <v>8611</v>
      </c>
      <c r="B8613" t="s">
        <v>744</v>
      </c>
      <c r="C8613">
        <v>0</v>
      </c>
      <c r="D8613" t="s">
        <v>9</v>
      </c>
      <c r="E8613" t="s">
        <v>512</v>
      </c>
      <c r="F8613">
        <v>3360.7465414450435</v>
      </c>
    </row>
    <row r="8614" spans="1:6" hidden="1" x14ac:dyDescent="0.35">
      <c r="A8614">
        <v>8612</v>
      </c>
      <c r="B8614" t="s">
        <v>744</v>
      </c>
      <c r="C8614">
        <v>0</v>
      </c>
      <c r="D8614" t="s">
        <v>9</v>
      </c>
      <c r="E8614" t="s">
        <v>513</v>
      </c>
      <c r="F8614">
        <v>200.54140338355182</v>
      </c>
    </row>
    <row r="8615" spans="1:6" hidden="1" x14ac:dyDescent="0.35">
      <c r="A8615">
        <v>8613</v>
      </c>
      <c r="B8615" t="s">
        <v>744</v>
      </c>
      <c r="C8615">
        <v>0</v>
      </c>
      <c r="D8615" t="s">
        <v>9</v>
      </c>
      <c r="E8615" t="s">
        <v>514</v>
      </c>
      <c r="F8615">
        <v>396.56728408426767</v>
      </c>
    </row>
    <row r="8616" spans="1:6" hidden="1" x14ac:dyDescent="0.35">
      <c r="A8616">
        <v>8614</v>
      </c>
      <c r="B8616" t="s">
        <v>744</v>
      </c>
      <c r="C8616">
        <v>0</v>
      </c>
      <c r="D8616" t="s">
        <v>9</v>
      </c>
      <c r="E8616" t="s">
        <v>515</v>
      </c>
      <c r="F8616">
        <v>2031.851594179162</v>
      </c>
    </row>
    <row r="8617" spans="1:6" hidden="1" x14ac:dyDescent="0.35">
      <c r="A8617">
        <v>8615</v>
      </c>
      <c r="B8617" t="s">
        <v>744</v>
      </c>
      <c r="C8617">
        <v>0</v>
      </c>
      <c r="D8617" t="s">
        <v>9</v>
      </c>
      <c r="E8617" t="s">
        <v>516</v>
      </c>
      <c r="F8617">
        <v>15.454591635433982</v>
      </c>
    </row>
    <row r="8618" spans="1:6" hidden="1" x14ac:dyDescent="0.35">
      <c r="A8618">
        <v>8616</v>
      </c>
      <c r="B8618" t="s">
        <v>744</v>
      </c>
      <c r="C8618">
        <v>0</v>
      </c>
      <c r="D8618" t="s">
        <v>9</v>
      </c>
      <c r="E8618" t="s">
        <v>517</v>
      </c>
      <c r="F8618">
        <v>0</v>
      </c>
    </row>
    <row r="8619" spans="1:6" hidden="1" x14ac:dyDescent="0.35">
      <c r="A8619">
        <v>8617</v>
      </c>
      <c r="B8619" t="s">
        <v>744</v>
      </c>
      <c r="C8619">
        <v>0</v>
      </c>
      <c r="D8619" t="s">
        <v>9</v>
      </c>
      <c r="E8619" t="s">
        <v>518</v>
      </c>
      <c r="F8619">
        <v>0</v>
      </c>
    </row>
    <row r="8620" spans="1:6" hidden="1" x14ac:dyDescent="0.35">
      <c r="A8620">
        <v>8618</v>
      </c>
      <c r="B8620" t="s">
        <v>744</v>
      </c>
      <c r="C8620">
        <v>0</v>
      </c>
      <c r="D8620" t="s">
        <v>9</v>
      </c>
      <c r="E8620" t="s">
        <v>519</v>
      </c>
      <c r="F8620">
        <v>570.93328129561735</v>
      </c>
    </row>
    <row r="8621" spans="1:6" hidden="1" x14ac:dyDescent="0.35">
      <c r="A8621">
        <v>8619</v>
      </c>
      <c r="B8621" t="s">
        <v>744</v>
      </c>
      <c r="C8621">
        <v>0</v>
      </c>
      <c r="D8621" t="s">
        <v>9</v>
      </c>
      <c r="E8621" t="s">
        <v>520</v>
      </c>
      <c r="F8621">
        <v>508.89241283240943</v>
      </c>
    </row>
    <row r="8622" spans="1:6" hidden="1" x14ac:dyDescent="0.35">
      <c r="A8622">
        <v>8620</v>
      </c>
      <c r="B8622" t="s">
        <v>744</v>
      </c>
      <c r="C8622">
        <v>0</v>
      </c>
      <c r="D8622" t="s">
        <v>106</v>
      </c>
      <c r="E8622" t="s">
        <v>521</v>
      </c>
      <c r="F8622">
        <v>25.997941950823634</v>
      </c>
    </row>
    <row r="8623" spans="1:6" hidden="1" x14ac:dyDescent="0.35">
      <c r="A8623">
        <v>8621</v>
      </c>
      <c r="B8623" t="s">
        <v>744</v>
      </c>
      <c r="C8623">
        <v>0</v>
      </c>
      <c r="D8623" t="s">
        <v>106</v>
      </c>
      <c r="E8623" t="s">
        <v>522</v>
      </c>
      <c r="F8623">
        <v>487.20406129715224</v>
      </c>
    </row>
    <row r="8624" spans="1:6" hidden="1" x14ac:dyDescent="0.35">
      <c r="A8624">
        <v>8622</v>
      </c>
      <c r="B8624" t="s">
        <v>744</v>
      </c>
      <c r="C8624">
        <v>0</v>
      </c>
      <c r="D8624" t="s">
        <v>106</v>
      </c>
      <c r="E8624" t="s">
        <v>523</v>
      </c>
      <c r="F8624">
        <v>4641.4625667524533</v>
      </c>
    </row>
    <row r="8625" spans="1:6" hidden="1" x14ac:dyDescent="0.35">
      <c r="A8625">
        <v>8623</v>
      </c>
      <c r="B8625" t="s">
        <v>744</v>
      </c>
      <c r="C8625">
        <v>0</v>
      </c>
      <c r="D8625" t="s">
        <v>106</v>
      </c>
      <c r="E8625" t="s">
        <v>524</v>
      </c>
      <c r="F8625">
        <v>0</v>
      </c>
    </row>
    <row r="8626" spans="1:6" hidden="1" x14ac:dyDescent="0.35">
      <c r="A8626">
        <v>8624</v>
      </c>
      <c r="B8626" t="s">
        <v>744</v>
      </c>
      <c r="C8626">
        <v>0</v>
      </c>
      <c r="D8626" t="s">
        <v>106</v>
      </c>
      <c r="E8626" t="s">
        <v>525</v>
      </c>
      <c r="F8626">
        <v>13.821253379821435</v>
      </c>
    </row>
    <row r="8627" spans="1:6" hidden="1" x14ac:dyDescent="0.35">
      <c r="A8627">
        <v>8625</v>
      </c>
      <c r="B8627" t="s">
        <v>744</v>
      </c>
      <c r="C8627">
        <v>0</v>
      </c>
      <c r="D8627" t="s">
        <v>106</v>
      </c>
      <c r="E8627" t="s">
        <v>526</v>
      </c>
      <c r="F8627">
        <v>2.434304314210849E-2</v>
      </c>
    </row>
    <row r="8628" spans="1:6" hidden="1" x14ac:dyDescent="0.35">
      <c r="A8628">
        <v>8626</v>
      </c>
      <c r="B8628" t="s">
        <v>744</v>
      </c>
      <c r="C8628">
        <v>0</v>
      </c>
      <c r="D8628" t="s">
        <v>106</v>
      </c>
      <c r="E8628" t="s">
        <v>527</v>
      </c>
      <c r="F8628">
        <v>0</v>
      </c>
    </row>
    <row r="8629" spans="1:6" hidden="1" x14ac:dyDescent="0.35">
      <c r="A8629">
        <v>8627</v>
      </c>
      <c r="B8629" t="s">
        <v>744</v>
      </c>
      <c r="C8629">
        <v>0</v>
      </c>
      <c r="D8629" t="s">
        <v>106</v>
      </c>
      <c r="E8629" t="s">
        <v>528</v>
      </c>
      <c r="F8629">
        <v>0.18786423302455046</v>
      </c>
    </row>
    <row r="8630" spans="1:6" hidden="1" x14ac:dyDescent="0.35">
      <c r="A8630">
        <v>8628</v>
      </c>
      <c r="B8630" t="s">
        <v>744</v>
      </c>
      <c r="C8630">
        <v>0</v>
      </c>
      <c r="D8630" t="s">
        <v>105</v>
      </c>
      <c r="E8630" t="s">
        <v>529</v>
      </c>
      <c r="F8630">
        <v>7747.677640333105</v>
      </c>
    </row>
    <row r="8631" spans="1:6" hidden="1" x14ac:dyDescent="0.35">
      <c r="A8631">
        <v>8629</v>
      </c>
      <c r="B8631" t="s">
        <v>744</v>
      </c>
      <c r="C8631">
        <v>0</v>
      </c>
      <c r="D8631" t="s">
        <v>105</v>
      </c>
      <c r="E8631" t="s">
        <v>530</v>
      </c>
      <c r="F8631">
        <v>900.79987780450267</v>
      </c>
    </row>
    <row r="8632" spans="1:6" hidden="1" x14ac:dyDescent="0.35">
      <c r="A8632">
        <v>8630</v>
      </c>
      <c r="B8632" t="s">
        <v>744</v>
      </c>
      <c r="C8632">
        <v>0</v>
      </c>
      <c r="D8632" t="s">
        <v>105</v>
      </c>
      <c r="E8632" t="s">
        <v>531</v>
      </c>
      <c r="F8632">
        <v>35.041407532910704</v>
      </c>
    </row>
    <row r="8633" spans="1:6" hidden="1" x14ac:dyDescent="0.35">
      <c r="A8633">
        <v>8631</v>
      </c>
      <c r="B8633" t="s">
        <v>744</v>
      </c>
      <c r="C8633">
        <v>0</v>
      </c>
      <c r="D8633" t="s">
        <v>105</v>
      </c>
      <c r="E8633" t="s">
        <v>532</v>
      </c>
      <c r="F8633">
        <v>27.46926743985178</v>
      </c>
    </row>
    <row r="8634" spans="1:6" hidden="1" x14ac:dyDescent="0.35">
      <c r="A8634">
        <v>8632</v>
      </c>
      <c r="B8634" t="s">
        <v>744</v>
      </c>
      <c r="C8634">
        <v>0</v>
      </c>
      <c r="D8634" t="s">
        <v>10</v>
      </c>
      <c r="E8634" t="s">
        <v>533</v>
      </c>
      <c r="F8634">
        <v>39.154111295528885</v>
      </c>
    </row>
    <row r="8635" spans="1:6" hidden="1" x14ac:dyDescent="0.35">
      <c r="A8635">
        <v>8633</v>
      </c>
      <c r="B8635" t="s">
        <v>744</v>
      </c>
      <c r="C8635">
        <v>0</v>
      </c>
      <c r="D8635" t="s">
        <v>10</v>
      </c>
      <c r="E8635" t="s">
        <v>534</v>
      </c>
      <c r="F8635">
        <v>395.15392582172012</v>
      </c>
    </row>
    <row r="8636" spans="1:6" hidden="1" x14ac:dyDescent="0.35">
      <c r="A8636">
        <v>8634</v>
      </c>
      <c r="B8636" t="s">
        <v>744</v>
      </c>
      <c r="C8636">
        <v>0</v>
      </c>
      <c r="D8636" t="s">
        <v>10</v>
      </c>
      <c r="E8636" t="s">
        <v>535</v>
      </c>
      <c r="F8636">
        <v>2594.4003391059869</v>
      </c>
    </row>
    <row r="8637" spans="1:6" hidden="1" x14ac:dyDescent="0.35">
      <c r="A8637">
        <v>8635</v>
      </c>
      <c r="B8637" t="s">
        <v>744</v>
      </c>
      <c r="C8637">
        <v>0</v>
      </c>
      <c r="D8637" t="s">
        <v>10</v>
      </c>
      <c r="E8637" t="s">
        <v>536</v>
      </c>
      <c r="F8637">
        <v>183.12530688639805</v>
      </c>
    </row>
    <row r="8638" spans="1:6" hidden="1" x14ac:dyDescent="0.35">
      <c r="A8638">
        <v>8636</v>
      </c>
      <c r="B8638" t="s">
        <v>744</v>
      </c>
      <c r="C8638">
        <v>0</v>
      </c>
      <c r="D8638" t="s">
        <v>10</v>
      </c>
      <c r="E8638" t="s">
        <v>537</v>
      </c>
      <c r="F8638">
        <v>192.82780259511867</v>
      </c>
    </row>
    <row r="8639" spans="1:6" hidden="1" x14ac:dyDescent="0.35">
      <c r="A8639">
        <v>8637</v>
      </c>
      <c r="B8639" t="s">
        <v>744</v>
      </c>
      <c r="C8639">
        <v>0</v>
      </c>
      <c r="D8639" t="s">
        <v>10</v>
      </c>
      <c r="E8639" t="s">
        <v>538</v>
      </c>
      <c r="F8639">
        <v>149.95818304255229</v>
      </c>
    </row>
    <row r="8640" spans="1:6" hidden="1" x14ac:dyDescent="0.35">
      <c r="A8640">
        <v>8638</v>
      </c>
      <c r="B8640" t="s">
        <v>744</v>
      </c>
      <c r="C8640">
        <v>0</v>
      </c>
      <c r="D8640" t="s">
        <v>10</v>
      </c>
      <c r="E8640" t="s">
        <v>539</v>
      </c>
      <c r="F8640">
        <v>435.61133253664246</v>
      </c>
    </row>
    <row r="8641" spans="1:6" hidden="1" x14ac:dyDescent="0.35">
      <c r="A8641">
        <v>8639</v>
      </c>
      <c r="B8641" t="s">
        <v>744</v>
      </c>
      <c r="C8641">
        <v>0</v>
      </c>
      <c r="D8641" t="s">
        <v>10</v>
      </c>
      <c r="E8641" t="s">
        <v>540</v>
      </c>
      <c r="F8641">
        <v>162.94161452597086</v>
      </c>
    </row>
    <row r="8642" spans="1:6" hidden="1" x14ac:dyDescent="0.35">
      <c r="A8642">
        <v>8640</v>
      </c>
      <c r="B8642" t="s">
        <v>744</v>
      </c>
      <c r="C8642">
        <v>0</v>
      </c>
      <c r="D8642" t="s">
        <v>10</v>
      </c>
      <c r="E8642" t="s">
        <v>541</v>
      </c>
      <c r="F8642">
        <v>101.45635094379216</v>
      </c>
    </row>
    <row r="8643" spans="1:6" hidden="1" x14ac:dyDescent="0.35">
      <c r="A8643">
        <v>8641</v>
      </c>
      <c r="B8643" t="s">
        <v>744</v>
      </c>
      <c r="C8643">
        <v>0</v>
      </c>
      <c r="D8643" t="s">
        <v>10</v>
      </c>
      <c r="E8643" t="s">
        <v>542</v>
      </c>
      <c r="F8643">
        <v>348.47332668136136</v>
      </c>
    </row>
    <row r="8644" spans="1:6" hidden="1" x14ac:dyDescent="0.35">
      <c r="A8644">
        <v>8642</v>
      </c>
      <c r="B8644" t="s">
        <v>744</v>
      </c>
      <c r="C8644">
        <v>0</v>
      </c>
      <c r="D8644" t="s">
        <v>10</v>
      </c>
      <c r="E8644" t="s">
        <v>543</v>
      </c>
      <c r="F8644">
        <v>30.02450377527186</v>
      </c>
    </row>
    <row r="8645" spans="1:6" hidden="1" x14ac:dyDescent="0.35">
      <c r="A8645">
        <v>8643</v>
      </c>
      <c r="B8645" t="s">
        <v>744</v>
      </c>
      <c r="C8645">
        <v>0</v>
      </c>
      <c r="D8645" t="s">
        <v>12</v>
      </c>
      <c r="E8645" t="s">
        <v>544</v>
      </c>
      <c r="F8645">
        <v>2406.6005552218421</v>
      </c>
    </row>
    <row r="8646" spans="1:6" hidden="1" x14ac:dyDescent="0.35">
      <c r="A8646">
        <v>8644</v>
      </c>
      <c r="B8646" t="s">
        <v>744</v>
      </c>
      <c r="C8646">
        <v>0</v>
      </c>
      <c r="D8646" t="s">
        <v>12</v>
      </c>
      <c r="E8646" t="s">
        <v>545</v>
      </c>
      <c r="F8646">
        <v>955.06901757949583</v>
      </c>
    </row>
    <row r="8647" spans="1:6" hidden="1" x14ac:dyDescent="0.35">
      <c r="A8647">
        <v>8645</v>
      </c>
      <c r="B8647" t="s">
        <v>744</v>
      </c>
      <c r="C8647">
        <v>0</v>
      </c>
      <c r="D8647" t="s">
        <v>12</v>
      </c>
      <c r="E8647" t="s">
        <v>546</v>
      </c>
      <c r="F8647">
        <v>2623.5998513928726</v>
      </c>
    </row>
    <row r="8648" spans="1:6" hidden="1" x14ac:dyDescent="0.35">
      <c r="A8648">
        <v>8646</v>
      </c>
      <c r="B8648" t="s">
        <v>744</v>
      </c>
      <c r="C8648">
        <v>0</v>
      </c>
      <c r="D8648" t="s">
        <v>12</v>
      </c>
      <c r="E8648" t="s">
        <v>547</v>
      </c>
      <c r="F8648">
        <v>963.79520425923431</v>
      </c>
    </row>
    <row r="8649" spans="1:6" hidden="1" x14ac:dyDescent="0.35">
      <c r="A8649">
        <v>8647</v>
      </c>
      <c r="B8649" t="s">
        <v>744</v>
      </c>
      <c r="C8649">
        <v>0</v>
      </c>
      <c r="D8649" t="s">
        <v>12</v>
      </c>
      <c r="E8649" t="s">
        <v>548</v>
      </c>
      <c r="F8649">
        <v>1026.5517714547843</v>
      </c>
    </row>
    <row r="8650" spans="1:6" hidden="1" x14ac:dyDescent="0.35">
      <c r="A8650">
        <v>8648</v>
      </c>
      <c r="B8650" t="s">
        <v>744</v>
      </c>
      <c r="C8650">
        <v>0</v>
      </c>
      <c r="D8650" t="s">
        <v>12</v>
      </c>
      <c r="E8650" t="s">
        <v>549</v>
      </c>
      <c r="F8650">
        <v>1925.1278329006757</v>
      </c>
    </row>
    <row r="8651" spans="1:6" hidden="1" x14ac:dyDescent="0.35">
      <c r="A8651">
        <v>8649</v>
      </c>
      <c r="B8651" t="s">
        <v>744</v>
      </c>
      <c r="C8651">
        <v>0</v>
      </c>
      <c r="D8651" t="s">
        <v>12</v>
      </c>
      <c r="E8651" t="s">
        <v>550</v>
      </c>
      <c r="F8651">
        <v>390.48735753424211</v>
      </c>
    </row>
    <row r="8652" spans="1:6" hidden="1" x14ac:dyDescent="0.35">
      <c r="A8652">
        <v>8650</v>
      </c>
      <c r="B8652" t="s">
        <v>744</v>
      </c>
      <c r="C8652">
        <v>0</v>
      </c>
      <c r="D8652" t="s">
        <v>12</v>
      </c>
      <c r="E8652" t="s">
        <v>551</v>
      </c>
      <c r="F8652">
        <v>360.55849762531517</v>
      </c>
    </row>
    <row r="8653" spans="1:6" hidden="1" x14ac:dyDescent="0.35">
      <c r="A8653">
        <v>8651</v>
      </c>
      <c r="B8653" t="s">
        <v>744</v>
      </c>
      <c r="C8653">
        <v>0</v>
      </c>
      <c r="D8653" t="s">
        <v>12</v>
      </c>
      <c r="E8653" t="s">
        <v>552</v>
      </c>
      <c r="F8653">
        <v>9898.1084311359791</v>
      </c>
    </row>
    <row r="8654" spans="1:6" hidden="1" x14ac:dyDescent="0.35">
      <c r="A8654">
        <v>8652</v>
      </c>
      <c r="B8654" t="s">
        <v>744</v>
      </c>
      <c r="C8654">
        <v>0</v>
      </c>
      <c r="D8654" t="s">
        <v>12</v>
      </c>
      <c r="E8654" t="s">
        <v>553</v>
      </c>
      <c r="F8654">
        <v>2537.8525172395362</v>
      </c>
    </row>
    <row r="8655" spans="1:6" hidden="1" x14ac:dyDescent="0.35">
      <c r="A8655">
        <v>8653</v>
      </c>
      <c r="B8655" t="s">
        <v>744</v>
      </c>
      <c r="C8655">
        <v>0</v>
      </c>
      <c r="D8655" t="s">
        <v>12</v>
      </c>
      <c r="E8655" t="s">
        <v>554</v>
      </c>
      <c r="F8655">
        <v>2010.7803284529257</v>
      </c>
    </row>
    <row r="8656" spans="1:6" hidden="1" x14ac:dyDescent="0.35">
      <c r="A8656">
        <v>8654</v>
      </c>
      <c r="B8656" t="s">
        <v>744</v>
      </c>
      <c r="C8656">
        <v>0</v>
      </c>
      <c r="D8656" t="s">
        <v>12</v>
      </c>
      <c r="E8656" t="s">
        <v>555</v>
      </c>
      <c r="F8656">
        <v>982.92943570899638</v>
      </c>
    </row>
    <row r="8657" spans="1:6" hidden="1" x14ac:dyDescent="0.35">
      <c r="A8657">
        <v>8655</v>
      </c>
      <c r="B8657" t="s">
        <v>744</v>
      </c>
      <c r="C8657">
        <v>0</v>
      </c>
      <c r="D8657" t="s">
        <v>13</v>
      </c>
      <c r="E8657" t="s">
        <v>556</v>
      </c>
      <c r="F8657">
        <v>2100.1814408708528</v>
      </c>
    </row>
    <row r="8658" spans="1:6" hidden="1" x14ac:dyDescent="0.35">
      <c r="A8658">
        <v>8656</v>
      </c>
      <c r="B8658" t="s">
        <v>744</v>
      </c>
      <c r="C8658">
        <v>0</v>
      </c>
      <c r="D8658" t="s">
        <v>13</v>
      </c>
      <c r="E8658" t="s">
        <v>557</v>
      </c>
      <c r="F8658">
        <v>2618.8960503034955</v>
      </c>
    </row>
    <row r="8659" spans="1:6" hidden="1" x14ac:dyDescent="0.35">
      <c r="A8659">
        <v>8657</v>
      </c>
      <c r="B8659" t="s">
        <v>744</v>
      </c>
      <c r="C8659">
        <v>0</v>
      </c>
      <c r="D8659" t="s">
        <v>13</v>
      </c>
      <c r="E8659" t="s">
        <v>558</v>
      </c>
      <c r="F8659">
        <v>930.46548097770665</v>
      </c>
    </row>
    <row r="8660" spans="1:6" hidden="1" x14ac:dyDescent="0.35">
      <c r="A8660">
        <v>8658</v>
      </c>
      <c r="B8660" t="s">
        <v>744</v>
      </c>
      <c r="C8660">
        <v>0</v>
      </c>
      <c r="D8660" t="s">
        <v>14</v>
      </c>
      <c r="E8660" t="s">
        <v>559</v>
      </c>
      <c r="F8660">
        <v>1923.031570455031</v>
      </c>
    </row>
    <row r="8661" spans="1:6" hidden="1" x14ac:dyDescent="0.35">
      <c r="A8661">
        <v>8659</v>
      </c>
      <c r="B8661" t="s">
        <v>744</v>
      </c>
      <c r="C8661">
        <v>0</v>
      </c>
      <c r="D8661" t="s">
        <v>14</v>
      </c>
      <c r="E8661" t="s">
        <v>560</v>
      </c>
      <c r="F8661">
        <v>0</v>
      </c>
    </row>
    <row r="8662" spans="1:6" hidden="1" x14ac:dyDescent="0.35">
      <c r="A8662">
        <v>8660</v>
      </c>
      <c r="B8662" t="s">
        <v>744</v>
      </c>
      <c r="C8662">
        <v>0</v>
      </c>
      <c r="D8662" t="s">
        <v>15</v>
      </c>
      <c r="E8662" t="s">
        <v>561</v>
      </c>
      <c r="F8662">
        <v>416.59962919235346</v>
      </c>
    </row>
    <row r="8663" spans="1:6" hidden="1" x14ac:dyDescent="0.35">
      <c r="A8663">
        <v>8661</v>
      </c>
      <c r="B8663" t="s">
        <v>744</v>
      </c>
      <c r="C8663">
        <v>0</v>
      </c>
      <c r="D8663" t="s">
        <v>15</v>
      </c>
      <c r="E8663" t="s">
        <v>562</v>
      </c>
      <c r="F8663">
        <v>0</v>
      </c>
    </row>
    <row r="8664" spans="1:6" hidden="1" x14ac:dyDescent="0.35">
      <c r="A8664">
        <v>8662</v>
      </c>
      <c r="B8664" t="s">
        <v>744</v>
      </c>
      <c r="C8664">
        <v>0</v>
      </c>
      <c r="D8664" t="s">
        <v>15</v>
      </c>
      <c r="E8664" t="s">
        <v>563</v>
      </c>
      <c r="F8664">
        <v>3799.6157057754581</v>
      </c>
    </row>
    <row r="8665" spans="1:6" hidden="1" x14ac:dyDescent="0.35">
      <c r="A8665">
        <v>8663</v>
      </c>
      <c r="B8665" t="s">
        <v>744</v>
      </c>
      <c r="C8665">
        <v>0</v>
      </c>
      <c r="D8665" t="s">
        <v>15</v>
      </c>
      <c r="E8665" t="s">
        <v>564</v>
      </c>
      <c r="F8665">
        <v>3680.9858794834108</v>
      </c>
    </row>
    <row r="8666" spans="1:6" hidden="1" x14ac:dyDescent="0.35">
      <c r="A8666">
        <v>8664</v>
      </c>
      <c r="B8666" t="s">
        <v>744</v>
      </c>
      <c r="C8666">
        <v>0</v>
      </c>
      <c r="D8666" t="s">
        <v>16</v>
      </c>
      <c r="E8666" t="s">
        <v>565</v>
      </c>
      <c r="F8666">
        <v>306.58116685686861</v>
      </c>
    </row>
    <row r="8667" spans="1:6" hidden="1" x14ac:dyDescent="0.35">
      <c r="A8667">
        <v>8665</v>
      </c>
      <c r="B8667" t="s">
        <v>744</v>
      </c>
      <c r="C8667">
        <v>0</v>
      </c>
      <c r="D8667" t="s">
        <v>16</v>
      </c>
      <c r="E8667" t="s">
        <v>566</v>
      </c>
      <c r="F8667">
        <v>3.4908246051787687E-3</v>
      </c>
    </row>
    <row r="8668" spans="1:6" hidden="1" x14ac:dyDescent="0.35">
      <c r="A8668">
        <v>8666</v>
      </c>
      <c r="B8668" t="s">
        <v>744</v>
      </c>
      <c r="C8668">
        <v>0</v>
      </c>
      <c r="D8668" t="s">
        <v>16</v>
      </c>
      <c r="E8668" t="s">
        <v>567</v>
      </c>
      <c r="F8668">
        <v>1.7158436692894137</v>
      </c>
    </row>
    <row r="8669" spans="1:6" hidden="1" x14ac:dyDescent="0.35">
      <c r="A8669">
        <v>8667</v>
      </c>
      <c r="B8669" t="s">
        <v>744</v>
      </c>
      <c r="C8669">
        <v>0</v>
      </c>
      <c r="D8669" t="s">
        <v>16</v>
      </c>
      <c r="E8669" t="s">
        <v>568</v>
      </c>
      <c r="F8669">
        <v>2000.9678322943478</v>
      </c>
    </row>
    <row r="8670" spans="1:6" hidden="1" x14ac:dyDescent="0.35">
      <c r="A8670">
        <v>8668</v>
      </c>
      <c r="B8670" t="s">
        <v>744</v>
      </c>
      <c r="C8670">
        <v>0</v>
      </c>
      <c r="D8670" t="s">
        <v>16</v>
      </c>
      <c r="E8670" t="s">
        <v>569</v>
      </c>
      <c r="F8670">
        <v>8.0935448886818175</v>
      </c>
    </row>
    <row r="8671" spans="1:6" hidden="1" x14ac:dyDescent="0.35">
      <c r="A8671">
        <v>8669</v>
      </c>
      <c r="B8671" t="s">
        <v>744</v>
      </c>
      <c r="C8671">
        <v>0</v>
      </c>
      <c r="D8671" t="s">
        <v>16</v>
      </c>
      <c r="E8671" t="s">
        <v>570</v>
      </c>
      <c r="F8671">
        <v>0.65705379954450205</v>
      </c>
    </row>
    <row r="8672" spans="1:6" hidden="1" x14ac:dyDescent="0.35">
      <c r="A8672">
        <v>8670</v>
      </c>
      <c r="B8672" t="s">
        <v>744</v>
      </c>
      <c r="C8672">
        <v>0</v>
      </c>
      <c r="D8672" t="s">
        <v>16</v>
      </c>
      <c r="E8672" t="s">
        <v>571</v>
      </c>
      <c r="F8672">
        <v>196.24216396602893</v>
      </c>
    </row>
    <row r="8673" spans="1:6" hidden="1" x14ac:dyDescent="0.35">
      <c r="A8673">
        <v>8671</v>
      </c>
      <c r="B8673" t="s">
        <v>744</v>
      </c>
      <c r="C8673">
        <v>0</v>
      </c>
      <c r="D8673" t="s">
        <v>16</v>
      </c>
      <c r="E8673" t="s">
        <v>572</v>
      </c>
      <c r="F8673">
        <v>105.96281890873877</v>
      </c>
    </row>
    <row r="8674" spans="1:6" hidden="1" x14ac:dyDescent="0.35">
      <c r="A8674">
        <v>8672</v>
      </c>
      <c r="B8674" t="s">
        <v>744</v>
      </c>
      <c r="C8674">
        <v>0</v>
      </c>
      <c r="D8674" t="s">
        <v>16</v>
      </c>
      <c r="E8674" t="s">
        <v>573</v>
      </c>
      <c r="F8674">
        <v>930.81081703356108</v>
      </c>
    </row>
    <row r="8675" spans="1:6" hidden="1" x14ac:dyDescent="0.35">
      <c r="A8675">
        <v>8673</v>
      </c>
      <c r="B8675" t="s">
        <v>744</v>
      </c>
      <c r="C8675">
        <v>0</v>
      </c>
      <c r="D8675" t="s">
        <v>16</v>
      </c>
      <c r="E8675" t="s">
        <v>574</v>
      </c>
      <c r="F8675">
        <v>527.5375791316427</v>
      </c>
    </row>
    <row r="8676" spans="1:6" hidden="1" x14ac:dyDescent="0.35">
      <c r="A8676">
        <v>8674</v>
      </c>
      <c r="B8676" t="s">
        <v>744</v>
      </c>
      <c r="C8676">
        <v>0</v>
      </c>
      <c r="D8676" t="s">
        <v>16</v>
      </c>
      <c r="E8676" t="s">
        <v>575</v>
      </c>
      <c r="F8676">
        <v>9.6155457511587006</v>
      </c>
    </row>
    <row r="8677" spans="1:6" hidden="1" x14ac:dyDescent="0.35">
      <c r="A8677">
        <v>8675</v>
      </c>
      <c r="B8677" t="s">
        <v>744</v>
      </c>
      <c r="C8677">
        <v>0</v>
      </c>
      <c r="D8677" t="s">
        <v>16</v>
      </c>
      <c r="E8677" t="s">
        <v>576</v>
      </c>
      <c r="F8677">
        <v>245.1999284700112</v>
      </c>
    </row>
    <row r="8678" spans="1:6" hidden="1" x14ac:dyDescent="0.35">
      <c r="A8678">
        <v>8676</v>
      </c>
      <c r="B8678" t="s">
        <v>744</v>
      </c>
      <c r="C8678">
        <v>0</v>
      </c>
      <c r="D8678" t="s">
        <v>16</v>
      </c>
      <c r="E8678" t="s">
        <v>577</v>
      </c>
      <c r="F8678">
        <v>138.41384155943348</v>
      </c>
    </row>
    <row r="8679" spans="1:6" hidden="1" x14ac:dyDescent="0.35">
      <c r="A8679">
        <v>8677</v>
      </c>
      <c r="B8679" t="s">
        <v>744</v>
      </c>
      <c r="C8679">
        <v>0</v>
      </c>
      <c r="D8679" t="s">
        <v>16</v>
      </c>
      <c r="E8679" t="s">
        <v>578</v>
      </c>
      <c r="F8679">
        <v>4.6872728993196482</v>
      </c>
    </row>
    <row r="8680" spans="1:6" hidden="1" x14ac:dyDescent="0.35">
      <c r="A8680">
        <v>8678</v>
      </c>
      <c r="B8680" t="s">
        <v>744</v>
      </c>
      <c r="C8680">
        <v>0</v>
      </c>
      <c r="D8680" t="s">
        <v>16</v>
      </c>
      <c r="E8680" t="s">
        <v>579</v>
      </c>
      <c r="F8680">
        <v>111.51207380196647</v>
      </c>
    </row>
    <row r="8681" spans="1:6" hidden="1" x14ac:dyDescent="0.35">
      <c r="A8681">
        <v>8679</v>
      </c>
      <c r="B8681" t="s">
        <v>744</v>
      </c>
      <c r="C8681">
        <v>0</v>
      </c>
      <c r="D8681" t="s">
        <v>16</v>
      </c>
      <c r="E8681" t="s">
        <v>580</v>
      </c>
      <c r="F8681">
        <v>11.371042690809276</v>
      </c>
    </row>
    <row r="8682" spans="1:6" hidden="1" x14ac:dyDescent="0.35">
      <c r="A8682">
        <v>8680</v>
      </c>
      <c r="B8682" t="s">
        <v>744</v>
      </c>
      <c r="C8682">
        <v>0</v>
      </c>
      <c r="D8682" t="s">
        <v>16</v>
      </c>
      <c r="E8682" t="s">
        <v>581</v>
      </c>
      <c r="F8682">
        <v>57.625972719251898</v>
      </c>
    </row>
    <row r="8683" spans="1:6" hidden="1" x14ac:dyDescent="0.35">
      <c r="A8683">
        <v>8681</v>
      </c>
      <c r="B8683" t="s">
        <v>744</v>
      </c>
      <c r="C8683">
        <v>0</v>
      </c>
      <c r="D8683" t="s">
        <v>16</v>
      </c>
      <c r="E8683" t="s">
        <v>582</v>
      </c>
      <c r="F8683">
        <v>47.650533381826541</v>
      </c>
    </row>
    <row r="8684" spans="1:6" hidden="1" x14ac:dyDescent="0.35">
      <c r="A8684">
        <v>8682</v>
      </c>
      <c r="B8684" t="s">
        <v>744</v>
      </c>
      <c r="C8684">
        <v>0</v>
      </c>
      <c r="D8684" t="s">
        <v>16</v>
      </c>
      <c r="E8684" t="s">
        <v>583</v>
      </c>
      <c r="F8684">
        <v>5.8530594784839414</v>
      </c>
    </row>
    <row r="8685" spans="1:6" hidden="1" x14ac:dyDescent="0.35">
      <c r="A8685">
        <v>8683</v>
      </c>
      <c r="B8685" t="s">
        <v>744</v>
      </c>
      <c r="C8685">
        <v>0</v>
      </c>
      <c r="D8685" t="s">
        <v>16</v>
      </c>
      <c r="E8685" t="s">
        <v>584</v>
      </c>
      <c r="F8685">
        <v>26.445743174527863</v>
      </c>
    </row>
    <row r="8686" spans="1:6" hidden="1" x14ac:dyDescent="0.35">
      <c r="A8686">
        <v>8684</v>
      </c>
      <c r="B8686" t="s">
        <v>744</v>
      </c>
      <c r="C8686">
        <v>0</v>
      </c>
      <c r="D8686" t="s">
        <v>16</v>
      </c>
      <c r="E8686" t="s">
        <v>585</v>
      </c>
      <c r="F8686">
        <v>34.50502565729272</v>
      </c>
    </row>
    <row r="8687" spans="1:6" hidden="1" x14ac:dyDescent="0.35">
      <c r="A8687">
        <v>8685</v>
      </c>
      <c r="B8687" t="s">
        <v>744</v>
      </c>
      <c r="C8687">
        <v>0</v>
      </c>
      <c r="D8687" t="s">
        <v>100</v>
      </c>
      <c r="E8687" t="s">
        <v>586</v>
      </c>
      <c r="F8687">
        <v>17.706588409382061</v>
      </c>
    </row>
    <row r="8688" spans="1:6" hidden="1" x14ac:dyDescent="0.35">
      <c r="A8688">
        <v>8686</v>
      </c>
      <c r="B8688" t="s">
        <v>744</v>
      </c>
      <c r="C8688">
        <v>0</v>
      </c>
      <c r="D8688" t="s">
        <v>100</v>
      </c>
      <c r="E8688" t="s">
        <v>587</v>
      </c>
      <c r="F8688">
        <v>460.44219911564556</v>
      </c>
    </row>
    <row r="8689" spans="1:6" hidden="1" x14ac:dyDescent="0.35">
      <c r="A8689">
        <v>8687</v>
      </c>
      <c r="B8689" t="s">
        <v>744</v>
      </c>
      <c r="C8689">
        <v>0</v>
      </c>
      <c r="D8689" t="s">
        <v>100</v>
      </c>
      <c r="E8689" t="s">
        <v>588</v>
      </c>
      <c r="F8689">
        <v>0</v>
      </c>
    </row>
    <row r="8690" spans="1:6" hidden="1" x14ac:dyDescent="0.35">
      <c r="A8690">
        <v>8688</v>
      </c>
      <c r="B8690" t="s">
        <v>744</v>
      </c>
      <c r="C8690">
        <v>0</v>
      </c>
      <c r="D8690" t="s">
        <v>100</v>
      </c>
      <c r="E8690" t="s">
        <v>589</v>
      </c>
      <c r="F8690">
        <v>37.08306022372102</v>
      </c>
    </row>
    <row r="8691" spans="1:6" hidden="1" x14ac:dyDescent="0.35">
      <c r="A8691">
        <v>8689</v>
      </c>
      <c r="B8691" t="s">
        <v>744</v>
      </c>
      <c r="C8691">
        <v>0</v>
      </c>
      <c r="D8691" t="s">
        <v>100</v>
      </c>
      <c r="E8691" t="s">
        <v>590</v>
      </c>
      <c r="F8691">
        <v>481.22251338170463</v>
      </c>
    </row>
    <row r="8692" spans="1:6" hidden="1" x14ac:dyDescent="0.35">
      <c r="A8692">
        <v>8690</v>
      </c>
      <c r="B8692" t="s">
        <v>744</v>
      </c>
      <c r="C8692">
        <v>0</v>
      </c>
      <c r="D8692" t="s">
        <v>100</v>
      </c>
      <c r="E8692" t="s">
        <v>591</v>
      </c>
      <c r="F8692">
        <v>7856.0977399631402</v>
      </c>
    </row>
    <row r="8693" spans="1:6" hidden="1" x14ac:dyDescent="0.35">
      <c r="A8693">
        <v>8691</v>
      </c>
      <c r="B8693" t="s">
        <v>744</v>
      </c>
      <c r="C8693">
        <v>0</v>
      </c>
      <c r="D8693" t="s">
        <v>100</v>
      </c>
      <c r="E8693" t="s">
        <v>592</v>
      </c>
      <c r="F8693">
        <v>29.747348261442408</v>
      </c>
    </row>
    <row r="8694" spans="1:6" hidden="1" x14ac:dyDescent="0.35">
      <c r="A8694">
        <v>8692</v>
      </c>
      <c r="B8694" t="s">
        <v>744</v>
      </c>
      <c r="C8694">
        <v>0</v>
      </c>
      <c r="D8694" t="s">
        <v>100</v>
      </c>
      <c r="E8694" t="s">
        <v>593</v>
      </c>
      <c r="F8694">
        <v>16.750256519490915</v>
      </c>
    </row>
    <row r="8695" spans="1:6" hidden="1" x14ac:dyDescent="0.35">
      <c r="A8695">
        <v>8693</v>
      </c>
      <c r="B8695" t="s">
        <v>744</v>
      </c>
      <c r="C8695">
        <v>0</v>
      </c>
      <c r="D8695" t="s">
        <v>16</v>
      </c>
      <c r="E8695" t="s">
        <v>594</v>
      </c>
      <c r="F8695">
        <v>23.230670175739817</v>
      </c>
    </row>
    <row r="8696" spans="1:6" hidden="1" x14ac:dyDescent="0.35">
      <c r="A8696">
        <v>8694</v>
      </c>
      <c r="B8696" t="s">
        <v>744</v>
      </c>
      <c r="C8696">
        <v>0</v>
      </c>
      <c r="D8696" t="s">
        <v>16</v>
      </c>
      <c r="E8696" t="s">
        <v>595</v>
      </c>
      <c r="F8696">
        <v>40.59422931474711</v>
      </c>
    </row>
    <row r="8697" spans="1:6" hidden="1" x14ac:dyDescent="0.35">
      <c r="A8697">
        <v>8695</v>
      </c>
      <c r="B8697" t="s">
        <v>744</v>
      </c>
      <c r="C8697">
        <v>0</v>
      </c>
      <c r="D8697" t="s">
        <v>16</v>
      </c>
      <c r="E8697" t="s">
        <v>596</v>
      </c>
      <c r="F8697">
        <v>17.984161497488806</v>
      </c>
    </row>
    <row r="8698" spans="1:6" hidden="1" x14ac:dyDescent="0.35">
      <c r="A8698">
        <v>8696</v>
      </c>
      <c r="B8698" t="s">
        <v>744</v>
      </c>
      <c r="C8698">
        <v>0</v>
      </c>
      <c r="D8698" t="s">
        <v>17</v>
      </c>
      <c r="E8698" t="s">
        <v>597</v>
      </c>
      <c r="F8698">
        <v>4863.7468844120103</v>
      </c>
    </row>
    <row r="8699" spans="1:6" hidden="1" x14ac:dyDescent="0.35">
      <c r="A8699">
        <v>8697</v>
      </c>
      <c r="B8699" t="s">
        <v>744</v>
      </c>
      <c r="C8699">
        <v>0</v>
      </c>
      <c r="D8699" t="s">
        <v>310</v>
      </c>
      <c r="E8699" t="s">
        <v>598</v>
      </c>
      <c r="F8699">
        <v>1079.8338884294112</v>
      </c>
    </row>
    <row r="8700" spans="1:6" hidden="1" x14ac:dyDescent="0.35">
      <c r="A8700">
        <v>8698</v>
      </c>
      <c r="B8700" t="s">
        <v>744</v>
      </c>
      <c r="C8700">
        <v>0</v>
      </c>
      <c r="D8700" t="s">
        <v>310</v>
      </c>
      <c r="E8700" t="s">
        <v>599</v>
      </c>
      <c r="F8700">
        <v>0</v>
      </c>
    </row>
    <row r="8701" spans="1:6" hidden="1" x14ac:dyDescent="0.35">
      <c r="A8701">
        <v>8699</v>
      </c>
      <c r="B8701" t="s">
        <v>744</v>
      </c>
      <c r="C8701">
        <v>0</v>
      </c>
      <c r="D8701" t="s">
        <v>311</v>
      </c>
      <c r="E8701" t="s">
        <v>600</v>
      </c>
      <c r="F8701">
        <v>745.81678733871877</v>
      </c>
    </row>
    <row r="8702" spans="1:6" hidden="1" x14ac:dyDescent="0.35">
      <c r="A8702">
        <v>8700</v>
      </c>
      <c r="B8702" t="s">
        <v>744</v>
      </c>
      <c r="C8702">
        <v>0</v>
      </c>
      <c r="D8702" t="s">
        <v>311</v>
      </c>
      <c r="E8702" t="s">
        <v>601</v>
      </c>
      <c r="F8702">
        <v>275.55759579016649</v>
      </c>
    </row>
    <row r="8703" spans="1:6" hidden="1" x14ac:dyDescent="0.35">
      <c r="A8703">
        <v>8701</v>
      </c>
      <c r="B8703" t="s">
        <v>744</v>
      </c>
      <c r="C8703">
        <v>0</v>
      </c>
      <c r="D8703" t="s">
        <v>311</v>
      </c>
      <c r="E8703" t="s">
        <v>602</v>
      </c>
      <c r="F8703">
        <v>1689.9647162933838</v>
      </c>
    </row>
    <row r="8704" spans="1:6" hidden="1" x14ac:dyDescent="0.35">
      <c r="A8704">
        <v>8702</v>
      </c>
      <c r="B8704" t="s">
        <v>744</v>
      </c>
      <c r="C8704">
        <v>0</v>
      </c>
      <c r="D8704" t="s">
        <v>311</v>
      </c>
      <c r="E8704" t="s">
        <v>603</v>
      </c>
      <c r="F8704">
        <v>0</v>
      </c>
    </row>
    <row r="8705" spans="1:6" hidden="1" x14ac:dyDescent="0.35">
      <c r="A8705">
        <v>8703</v>
      </c>
      <c r="B8705" t="s">
        <v>744</v>
      </c>
      <c r="C8705">
        <v>0</v>
      </c>
      <c r="D8705" t="s">
        <v>311</v>
      </c>
      <c r="E8705" t="s">
        <v>604</v>
      </c>
      <c r="F8705">
        <v>947.76908513281978</v>
      </c>
    </row>
    <row r="8706" spans="1:6" hidden="1" x14ac:dyDescent="0.35">
      <c r="A8706">
        <v>8704</v>
      </c>
      <c r="B8706" t="s">
        <v>744</v>
      </c>
      <c r="C8706">
        <v>0</v>
      </c>
      <c r="D8706" t="s">
        <v>312</v>
      </c>
      <c r="E8706" t="s">
        <v>605</v>
      </c>
      <c r="F8706">
        <v>10336.652221804447</v>
      </c>
    </row>
    <row r="8707" spans="1:6" hidden="1" x14ac:dyDescent="0.35">
      <c r="A8707">
        <v>8705</v>
      </c>
      <c r="B8707" t="s">
        <v>744</v>
      </c>
      <c r="C8707">
        <v>0</v>
      </c>
      <c r="D8707" t="s">
        <v>312</v>
      </c>
      <c r="E8707" t="s">
        <v>606</v>
      </c>
      <c r="F8707">
        <v>0</v>
      </c>
    </row>
    <row r="8708" spans="1:6" hidden="1" x14ac:dyDescent="0.35">
      <c r="A8708">
        <v>8706</v>
      </c>
      <c r="B8708" t="s">
        <v>744</v>
      </c>
      <c r="C8708">
        <v>0</v>
      </c>
      <c r="D8708" t="s">
        <v>313</v>
      </c>
      <c r="E8708" t="s">
        <v>607</v>
      </c>
      <c r="F8708">
        <v>982.98890786003847</v>
      </c>
    </row>
    <row r="8709" spans="1:6" hidden="1" x14ac:dyDescent="0.35">
      <c r="A8709">
        <v>8707</v>
      </c>
      <c r="B8709" t="s">
        <v>744</v>
      </c>
      <c r="C8709">
        <v>0</v>
      </c>
      <c r="D8709" t="s">
        <v>313</v>
      </c>
      <c r="E8709" t="s">
        <v>608</v>
      </c>
      <c r="F8709">
        <v>0</v>
      </c>
    </row>
    <row r="8710" spans="1:6" hidden="1" x14ac:dyDescent="0.35">
      <c r="A8710">
        <v>8708</v>
      </c>
      <c r="B8710" t="s">
        <v>744</v>
      </c>
      <c r="C8710">
        <v>0</v>
      </c>
      <c r="D8710" t="s">
        <v>313</v>
      </c>
      <c r="E8710" t="s">
        <v>609</v>
      </c>
      <c r="F8710">
        <v>2411.9771958554629</v>
      </c>
    </row>
    <row r="8711" spans="1:6" hidden="1" x14ac:dyDescent="0.35">
      <c r="A8711">
        <v>8709</v>
      </c>
      <c r="B8711" t="s">
        <v>744</v>
      </c>
      <c r="C8711">
        <v>0</v>
      </c>
      <c r="D8711" t="s">
        <v>313</v>
      </c>
      <c r="E8711" t="s">
        <v>610</v>
      </c>
      <c r="F8711">
        <v>0</v>
      </c>
    </row>
    <row r="8712" spans="1:6" hidden="1" x14ac:dyDescent="0.35">
      <c r="A8712">
        <v>8710</v>
      </c>
      <c r="B8712" t="s">
        <v>744</v>
      </c>
      <c r="C8712">
        <v>0</v>
      </c>
      <c r="D8712" t="s">
        <v>10</v>
      </c>
      <c r="E8712" t="s">
        <v>539</v>
      </c>
      <c r="F8712">
        <v>557.70734428075377</v>
      </c>
    </row>
    <row r="8713" spans="1:6" hidden="1" x14ac:dyDescent="0.35">
      <c r="A8713">
        <v>8711</v>
      </c>
      <c r="B8713" t="s">
        <v>744</v>
      </c>
      <c r="C8713">
        <v>0</v>
      </c>
      <c r="D8713" t="s">
        <v>313</v>
      </c>
      <c r="E8713" t="s">
        <v>611</v>
      </c>
      <c r="F8713">
        <v>0</v>
      </c>
    </row>
    <row r="8714" spans="1:6" hidden="1" x14ac:dyDescent="0.35">
      <c r="A8714">
        <v>8712</v>
      </c>
      <c r="B8714" t="s">
        <v>744</v>
      </c>
      <c r="C8714">
        <v>0</v>
      </c>
      <c r="D8714" t="s">
        <v>313</v>
      </c>
      <c r="E8714" t="s">
        <v>612</v>
      </c>
      <c r="F8714">
        <v>1391.7043932870019</v>
      </c>
    </row>
    <row r="8715" spans="1:6" hidden="1" x14ac:dyDescent="0.35">
      <c r="A8715">
        <v>8713</v>
      </c>
      <c r="B8715" t="s">
        <v>744</v>
      </c>
      <c r="C8715">
        <v>0</v>
      </c>
      <c r="D8715" t="s">
        <v>313</v>
      </c>
      <c r="E8715" t="s">
        <v>613</v>
      </c>
      <c r="F8715">
        <v>0</v>
      </c>
    </row>
    <row r="8716" spans="1:6" hidden="1" x14ac:dyDescent="0.35">
      <c r="A8716">
        <v>8714</v>
      </c>
      <c r="B8716" t="s">
        <v>744</v>
      </c>
      <c r="C8716">
        <v>0</v>
      </c>
      <c r="D8716" t="s">
        <v>313</v>
      </c>
      <c r="E8716" t="s">
        <v>614</v>
      </c>
      <c r="F8716">
        <v>444.8579558407007</v>
      </c>
    </row>
    <row r="8717" spans="1:6" hidden="1" x14ac:dyDescent="0.35">
      <c r="A8717">
        <v>8715</v>
      </c>
      <c r="B8717" t="s">
        <v>744</v>
      </c>
      <c r="C8717">
        <v>0</v>
      </c>
      <c r="D8717" t="s">
        <v>313</v>
      </c>
      <c r="E8717" t="s">
        <v>615</v>
      </c>
      <c r="F8717">
        <v>0</v>
      </c>
    </row>
    <row r="8718" spans="1:6" hidden="1" x14ac:dyDescent="0.35">
      <c r="A8718">
        <v>8716</v>
      </c>
      <c r="B8718" t="s">
        <v>744</v>
      </c>
      <c r="C8718">
        <v>0</v>
      </c>
      <c r="D8718" t="s">
        <v>313</v>
      </c>
      <c r="E8718" t="s">
        <v>616</v>
      </c>
      <c r="F8718">
        <v>1155.7431401151177</v>
      </c>
    </row>
    <row r="8719" spans="1:6" hidden="1" x14ac:dyDescent="0.35">
      <c r="A8719">
        <v>8717</v>
      </c>
      <c r="B8719" t="s">
        <v>744</v>
      </c>
      <c r="C8719">
        <v>0</v>
      </c>
      <c r="D8719" t="s">
        <v>18</v>
      </c>
      <c r="E8719" t="s">
        <v>617</v>
      </c>
      <c r="F8719">
        <v>7054.4022310771597</v>
      </c>
    </row>
    <row r="8720" spans="1:6" hidden="1" x14ac:dyDescent="0.35">
      <c r="A8720">
        <v>8718</v>
      </c>
      <c r="B8720" t="s">
        <v>744</v>
      </c>
      <c r="C8720">
        <v>0</v>
      </c>
      <c r="D8720" t="s">
        <v>21</v>
      </c>
      <c r="E8720" t="s">
        <v>618</v>
      </c>
      <c r="F8720">
        <v>10253.479990197005</v>
      </c>
    </row>
    <row r="8721" spans="1:6" hidden="1" x14ac:dyDescent="0.35">
      <c r="A8721">
        <v>8719</v>
      </c>
      <c r="B8721" t="s">
        <v>744</v>
      </c>
      <c r="C8721">
        <v>0</v>
      </c>
      <c r="D8721" t="s">
        <v>19</v>
      </c>
      <c r="E8721" t="s">
        <v>619</v>
      </c>
      <c r="F8721">
        <v>2179.8741123528289</v>
      </c>
    </row>
    <row r="8722" spans="1:6" hidden="1" x14ac:dyDescent="0.35">
      <c r="A8722">
        <v>8720</v>
      </c>
      <c r="B8722" t="s">
        <v>744</v>
      </c>
      <c r="C8722">
        <v>0</v>
      </c>
      <c r="D8722" t="s">
        <v>20</v>
      </c>
      <c r="E8722" t="s">
        <v>620</v>
      </c>
      <c r="F8722">
        <v>3300.6155696699343</v>
      </c>
    </row>
    <row r="8723" spans="1:6" hidden="1" x14ac:dyDescent="0.35">
      <c r="A8723">
        <v>8721</v>
      </c>
      <c r="B8723" t="s">
        <v>744</v>
      </c>
      <c r="C8723">
        <v>0</v>
      </c>
      <c r="D8723" t="s">
        <v>19</v>
      </c>
      <c r="E8723" t="s">
        <v>621</v>
      </c>
      <c r="F8723">
        <v>4118.422898240131</v>
      </c>
    </row>
    <row r="8724" spans="1:6" hidden="1" x14ac:dyDescent="0.35">
      <c r="A8724">
        <v>8722</v>
      </c>
      <c r="B8724" t="s">
        <v>744</v>
      </c>
      <c r="C8724">
        <v>0</v>
      </c>
      <c r="D8724" t="s">
        <v>19</v>
      </c>
      <c r="E8724" t="s">
        <v>622</v>
      </c>
      <c r="F8724">
        <v>3194.3094846243289</v>
      </c>
    </row>
    <row r="8725" spans="1:6" hidden="1" x14ac:dyDescent="0.35">
      <c r="A8725">
        <v>8723</v>
      </c>
      <c r="B8725" t="s">
        <v>744</v>
      </c>
      <c r="C8725">
        <v>0</v>
      </c>
      <c r="D8725" t="s">
        <v>22</v>
      </c>
      <c r="E8725" t="s">
        <v>623</v>
      </c>
      <c r="F8725">
        <v>12625.211970085888</v>
      </c>
    </row>
    <row r="8726" spans="1:6" hidden="1" x14ac:dyDescent="0.35">
      <c r="A8726">
        <v>8724</v>
      </c>
      <c r="B8726" t="s">
        <v>744</v>
      </c>
      <c r="C8726">
        <v>0</v>
      </c>
      <c r="D8726" t="s">
        <v>23</v>
      </c>
      <c r="E8726" t="s">
        <v>624</v>
      </c>
      <c r="F8726">
        <v>2294.2475322000446</v>
      </c>
    </row>
    <row r="8727" spans="1:6" hidden="1" x14ac:dyDescent="0.35">
      <c r="A8727">
        <v>8725</v>
      </c>
      <c r="B8727" t="s">
        <v>744</v>
      </c>
      <c r="C8727">
        <v>0</v>
      </c>
      <c r="D8727" t="s">
        <v>24</v>
      </c>
      <c r="E8727" t="s">
        <v>625</v>
      </c>
      <c r="F8727">
        <v>4855.8489298208005</v>
      </c>
    </row>
    <row r="8728" spans="1:6" hidden="1" x14ac:dyDescent="0.35">
      <c r="A8728">
        <v>8726</v>
      </c>
      <c r="B8728" t="s">
        <v>744</v>
      </c>
      <c r="C8728">
        <v>0</v>
      </c>
      <c r="D8728" t="s">
        <v>314</v>
      </c>
      <c r="E8728" t="s">
        <v>626</v>
      </c>
      <c r="F8728">
        <v>295.44509838036413</v>
      </c>
    </row>
    <row r="8729" spans="1:6" hidden="1" x14ac:dyDescent="0.35">
      <c r="A8729">
        <v>8727</v>
      </c>
      <c r="B8729" t="s">
        <v>744</v>
      </c>
      <c r="C8729">
        <v>0</v>
      </c>
      <c r="D8729" t="s">
        <v>314</v>
      </c>
      <c r="E8729" t="s">
        <v>627</v>
      </c>
      <c r="F8729">
        <v>0</v>
      </c>
    </row>
    <row r="8730" spans="1:6" hidden="1" x14ac:dyDescent="0.35">
      <c r="A8730">
        <v>8728</v>
      </c>
      <c r="B8730" t="s">
        <v>744</v>
      </c>
      <c r="C8730">
        <v>0</v>
      </c>
      <c r="D8730" t="s">
        <v>315</v>
      </c>
      <c r="E8730" t="s">
        <v>628</v>
      </c>
      <c r="F8730">
        <v>85.365469561914196</v>
      </c>
    </row>
    <row r="8731" spans="1:6" hidden="1" x14ac:dyDescent="0.35">
      <c r="A8731">
        <v>8729</v>
      </c>
      <c r="B8731" t="s">
        <v>744</v>
      </c>
      <c r="C8731">
        <v>0</v>
      </c>
      <c r="D8731" t="s">
        <v>315</v>
      </c>
      <c r="E8731" t="s">
        <v>629</v>
      </c>
      <c r="F8731">
        <v>250.04925423538958</v>
      </c>
    </row>
    <row r="8732" spans="1:6" hidden="1" x14ac:dyDescent="0.35">
      <c r="A8732">
        <v>8730</v>
      </c>
      <c r="B8732" t="s">
        <v>744</v>
      </c>
      <c r="C8732">
        <v>0</v>
      </c>
      <c r="D8732" t="s">
        <v>315</v>
      </c>
      <c r="E8732" t="s">
        <v>630</v>
      </c>
      <c r="F8732">
        <v>156.08452362041436</v>
      </c>
    </row>
    <row r="8733" spans="1:6" hidden="1" x14ac:dyDescent="0.35">
      <c r="A8733">
        <v>8731</v>
      </c>
      <c r="B8733" t="s">
        <v>744</v>
      </c>
      <c r="C8733">
        <v>0</v>
      </c>
      <c r="D8733" t="s">
        <v>315</v>
      </c>
      <c r="E8733" t="s">
        <v>631</v>
      </c>
      <c r="F8733">
        <v>669.84768154853919</v>
      </c>
    </row>
    <row r="8734" spans="1:6" hidden="1" x14ac:dyDescent="0.35">
      <c r="A8734">
        <v>8732</v>
      </c>
      <c r="B8734" t="s">
        <v>744</v>
      </c>
      <c r="C8734">
        <v>0</v>
      </c>
      <c r="D8734" t="s">
        <v>315</v>
      </c>
      <c r="E8734" t="s">
        <v>632</v>
      </c>
      <c r="F8734">
        <v>21.586549096590549</v>
      </c>
    </row>
    <row r="8735" spans="1:6" hidden="1" x14ac:dyDescent="0.35">
      <c r="A8735">
        <v>8733</v>
      </c>
      <c r="B8735" t="s">
        <v>744</v>
      </c>
      <c r="C8735">
        <v>0</v>
      </c>
      <c r="D8735" t="s">
        <v>315</v>
      </c>
      <c r="E8735" t="s">
        <v>633</v>
      </c>
      <c r="F8735">
        <v>109.47291977762268</v>
      </c>
    </row>
    <row r="8736" spans="1:6" hidden="1" x14ac:dyDescent="0.35">
      <c r="A8736">
        <v>8734</v>
      </c>
      <c r="B8736" t="s">
        <v>744</v>
      </c>
      <c r="C8736">
        <v>0</v>
      </c>
      <c r="D8736" t="s">
        <v>315</v>
      </c>
      <c r="E8736" t="s">
        <v>634</v>
      </c>
      <c r="F8736">
        <v>63.979017322154398</v>
      </c>
    </row>
    <row r="8737" spans="1:6" hidden="1" x14ac:dyDescent="0.35">
      <c r="A8737">
        <v>8735</v>
      </c>
      <c r="B8737" t="s">
        <v>744</v>
      </c>
      <c r="C8737">
        <v>0</v>
      </c>
      <c r="D8737" t="s">
        <v>315</v>
      </c>
      <c r="E8737" t="s">
        <v>635</v>
      </c>
      <c r="F8737">
        <v>3.4901355628859793E-2</v>
      </c>
    </row>
    <row r="8738" spans="1:6" hidden="1" x14ac:dyDescent="0.35">
      <c r="A8738">
        <v>8736</v>
      </c>
      <c r="B8738" t="s">
        <v>744</v>
      </c>
      <c r="C8738">
        <v>0</v>
      </c>
      <c r="D8738" t="s">
        <v>315</v>
      </c>
      <c r="E8738" t="s">
        <v>636</v>
      </c>
      <c r="F8738">
        <v>1.6553289417145895E-3</v>
      </c>
    </row>
    <row r="8739" spans="1:6" hidden="1" x14ac:dyDescent="0.35">
      <c r="A8739">
        <v>8737</v>
      </c>
      <c r="B8739" t="s">
        <v>744</v>
      </c>
      <c r="C8739">
        <v>0</v>
      </c>
      <c r="D8739" t="s">
        <v>315</v>
      </c>
      <c r="E8739" t="s">
        <v>637</v>
      </c>
      <c r="F8739">
        <v>0.62645921699186524</v>
      </c>
    </row>
    <row r="8740" spans="1:6" hidden="1" x14ac:dyDescent="0.35">
      <c r="A8740">
        <v>8738</v>
      </c>
      <c r="B8740" t="s">
        <v>744</v>
      </c>
      <c r="C8740">
        <v>0</v>
      </c>
      <c r="D8740" t="s">
        <v>315</v>
      </c>
      <c r="E8740" t="s">
        <v>638</v>
      </c>
      <c r="F8740">
        <v>7.3923624270039134</v>
      </c>
    </row>
    <row r="8741" spans="1:6" hidden="1" x14ac:dyDescent="0.35">
      <c r="A8741">
        <v>8739</v>
      </c>
      <c r="B8741" t="s">
        <v>744</v>
      </c>
      <c r="C8741">
        <v>0</v>
      </c>
      <c r="D8741" t="s">
        <v>315</v>
      </c>
      <c r="E8741" t="s">
        <v>639</v>
      </c>
      <c r="F8741">
        <v>21.771203401107808</v>
      </c>
    </row>
    <row r="8742" spans="1:6" hidden="1" x14ac:dyDescent="0.35">
      <c r="A8742">
        <v>8740</v>
      </c>
      <c r="B8742" t="s">
        <v>744</v>
      </c>
      <c r="C8742">
        <v>0</v>
      </c>
      <c r="D8742" t="s">
        <v>315</v>
      </c>
      <c r="E8742" t="s">
        <v>640</v>
      </c>
      <c r="F8742">
        <v>189.38128792997583</v>
      </c>
    </row>
    <row r="8743" spans="1:6" hidden="1" x14ac:dyDescent="0.35">
      <c r="A8743">
        <v>8741</v>
      </c>
      <c r="B8743" t="s">
        <v>744</v>
      </c>
      <c r="C8743">
        <v>0</v>
      </c>
      <c r="D8743" t="s">
        <v>315</v>
      </c>
      <c r="E8743" t="s">
        <v>641</v>
      </c>
      <c r="F8743">
        <v>734.22441948253027</v>
      </c>
    </row>
    <row r="8744" spans="1:6" hidden="1" x14ac:dyDescent="0.35">
      <c r="A8744">
        <v>8742</v>
      </c>
      <c r="B8744" t="s">
        <v>744</v>
      </c>
      <c r="C8744">
        <v>0</v>
      </c>
      <c r="D8744" t="s">
        <v>316</v>
      </c>
      <c r="E8744" t="s">
        <v>642</v>
      </c>
      <c r="F8744">
        <v>3.399828014207984</v>
      </c>
    </row>
    <row r="8745" spans="1:6" hidden="1" x14ac:dyDescent="0.35">
      <c r="A8745">
        <v>8743</v>
      </c>
      <c r="B8745" t="s">
        <v>744</v>
      </c>
      <c r="C8745">
        <v>0</v>
      </c>
      <c r="D8745" t="s">
        <v>316</v>
      </c>
      <c r="E8745" t="s">
        <v>643</v>
      </c>
      <c r="F8745">
        <v>3.6432809312982206</v>
      </c>
    </row>
    <row r="8746" spans="1:6" hidden="1" x14ac:dyDescent="0.35">
      <c r="A8746">
        <v>8744</v>
      </c>
      <c r="B8746" t="s">
        <v>744</v>
      </c>
      <c r="C8746">
        <v>0</v>
      </c>
      <c r="D8746" t="s">
        <v>316</v>
      </c>
      <c r="E8746" t="s">
        <v>644</v>
      </c>
      <c r="F8746">
        <v>0.84441487686851957</v>
      </c>
    </row>
    <row r="8747" spans="1:6" hidden="1" x14ac:dyDescent="0.35">
      <c r="A8747">
        <v>8745</v>
      </c>
      <c r="B8747" t="s">
        <v>744</v>
      </c>
      <c r="C8747">
        <v>0</v>
      </c>
      <c r="D8747" t="s">
        <v>316</v>
      </c>
      <c r="E8747" t="s">
        <v>645</v>
      </c>
      <c r="F8747">
        <v>0.40220678799403392</v>
      </c>
    </row>
    <row r="8748" spans="1:6" hidden="1" x14ac:dyDescent="0.35">
      <c r="A8748">
        <v>8746</v>
      </c>
      <c r="B8748" t="s">
        <v>744</v>
      </c>
      <c r="C8748">
        <v>0</v>
      </c>
      <c r="D8748" t="s">
        <v>316</v>
      </c>
      <c r="E8748" t="s">
        <v>646</v>
      </c>
      <c r="F8748">
        <v>9.2512027232706995</v>
      </c>
    </row>
    <row r="8749" spans="1:6" hidden="1" x14ac:dyDescent="0.35">
      <c r="A8749">
        <v>8747</v>
      </c>
      <c r="B8749" t="s">
        <v>744</v>
      </c>
      <c r="C8749">
        <v>0</v>
      </c>
      <c r="D8749" t="s">
        <v>316</v>
      </c>
      <c r="E8749" t="s">
        <v>647</v>
      </c>
      <c r="F8749">
        <v>527.6863973785205</v>
      </c>
    </row>
    <row r="8750" spans="1:6" hidden="1" x14ac:dyDescent="0.35">
      <c r="A8750">
        <v>8748</v>
      </c>
      <c r="B8750" t="s">
        <v>744</v>
      </c>
      <c r="C8750">
        <v>0</v>
      </c>
      <c r="D8750" t="s">
        <v>314</v>
      </c>
      <c r="E8750" t="s">
        <v>648</v>
      </c>
      <c r="F8750">
        <v>90.27784395259313</v>
      </c>
    </row>
    <row r="8751" spans="1:6" hidden="1" x14ac:dyDescent="0.35">
      <c r="A8751">
        <v>8749</v>
      </c>
      <c r="B8751" t="s">
        <v>744</v>
      </c>
      <c r="C8751">
        <v>0</v>
      </c>
      <c r="D8751" t="s">
        <v>314</v>
      </c>
      <c r="E8751" t="s">
        <v>649</v>
      </c>
      <c r="F8751">
        <v>467.29108328846786</v>
      </c>
    </row>
    <row r="8752" spans="1:6" hidden="1" x14ac:dyDescent="0.35">
      <c r="A8752">
        <v>8750</v>
      </c>
      <c r="B8752" t="s">
        <v>744</v>
      </c>
      <c r="C8752">
        <v>0</v>
      </c>
      <c r="D8752" t="s">
        <v>25</v>
      </c>
      <c r="E8752" t="s">
        <v>650</v>
      </c>
      <c r="F8752">
        <v>57596.831387963313</v>
      </c>
    </row>
    <row r="8753" spans="1:6" hidden="1" x14ac:dyDescent="0.35">
      <c r="A8753">
        <v>8751</v>
      </c>
      <c r="B8753" t="s">
        <v>744</v>
      </c>
      <c r="C8753">
        <v>0</v>
      </c>
      <c r="D8753" t="s">
        <v>25</v>
      </c>
      <c r="E8753" t="s">
        <v>651</v>
      </c>
      <c r="F8753">
        <v>0</v>
      </c>
    </row>
    <row r="8754" spans="1:6" hidden="1" x14ac:dyDescent="0.35">
      <c r="A8754">
        <v>8752</v>
      </c>
      <c r="B8754" t="s">
        <v>744</v>
      </c>
      <c r="C8754">
        <v>0</v>
      </c>
      <c r="D8754" t="s">
        <v>26</v>
      </c>
      <c r="E8754" t="s">
        <v>652</v>
      </c>
      <c r="F8754">
        <v>6697.3501049496172</v>
      </c>
    </row>
    <row r="8755" spans="1:6" hidden="1" x14ac:dyDescent="0.35">
      <c r="A8755">
        <v>8753</v>
      </c>
      <c r="B8755" t="s">
        <v>744</v>
      </c>
      <c r="C8755">
        <v>0</v>
      </c>
      <c r="D8755" t="s">
        <v>26</v>
      </c>
      <c r="E8755" t="s">
        <v>653</v>
      </c>
      <c r="F8755">
        <v>450.10274762614472</v>
      </c>
    </row>
    <row r="8756" spans="1:6" hidden="1" x14ac:dyDescent="0.35">
      <c r="A8756">
        <v>8754</v>
      </c>
      <c r="B8756" t="s">
        <v>744</v>
      </c>
      <c r="C8756">
        <v>0</v>
      </c>
      <c r="D8756" t="s">
        <v>26</v>
      </c>
      <c r="E8756" t="s">
        <v>654</v>
      </c>
      <c r="F8756">
        <v>14941.295787217379</v>
      </c>
    </row>
    <row r="8757" spans="1:6" hidden="1" x14ac:dyDescent="0.35">
      <c r="A8757">
        <v>8755</v>
      </c>
      <c r="B8757" t="s">
        <v>744</v>
      </c>
      <c r="C8757">
        <v>0</v>
      </c>
      <c r="D8757" t="s">
        <v>26</v>
      </c>
      <c r="E8757" t="s">
        <v>655</v>
      </c>
      <c r="F8757">
        <v>10704.249519568315</v>
      </c>
    </row>
    <row r="8758" spans="1:6" hidden="1" x14ac:dyDescent="0.35">
      <c r="A8758">
        <v>8756</v>
      </c>
      <c r="B8758" t="s">
        <v>744</v>
      </c>
      <c r="C8758">
        <v>0</v>
      </c>
      <c r="D8758" t="s">
        <v>28</v>
      </c>
      <c r="E8758" t="s">
        <v>656</v>
      </c>
      <c r="F8758">
        <v>15896.754565128917</v>
      </c>
    </row>
    <row r="8759" spans="1:6" hidden="1" x14ac:dyDescent="0.35">
      <c r="A8759">
        <v>8757</v>
      </c>
      <c r="B8759" t="s">
        <v>744</v>
      </c>
      <c r="C8759">
        <v>0</v>
      </c>
      <c r="D8759" t="s">
        <v>27</v>
      </c>
      <c r="E8759" t="s">
        <v>657</v>
      </c>
      <c r="F8759">
        <v>1800.7414279217994</v>
      </c>
    </row>
    <row r="8760" spans="1:6" hidden="1" x14ac:dyDescent="0.35">
      <c r="A8760">
        <v>8758</v>
      </c>
      <c r="B8760" t="s">
        <v>744</v>
      </c>
      <c r="C8760">
        <v>0</v>
      </c>
      <c r="D8760" t="s">
        <v>27</v>
      </c>
      <c r="E8760" t="s">
        <v>658</v>
      </c>
      <c r="F8760">
        <v>10277.759573220024</v>
      </c>
    </row>
    <row r="8761" spans="1:6" hidden="1" x14ac:dyDescent="0.35">
      <c r="A8761">
        <v>8759</v>
      </c>
      <c r="B8761" t="s">
        <v>744</v>
      </c>
      <c r="C8761">
        <v>0</v>
      </c>
      <c r="D8761" t="s">
        <v>27</v>
      </c>
      <c r="E8761" t="s">
        <v>659</v>
      </c>
      <c r="F8761">
        <v>570.58667169838236</v>
      </c>
    </row>
    <row r="8762" spans="1:6" hidden="1" x14ac:dyDescent="0.35">
      <c r="A8762">
        <v>8760</v>
      </c>
      <c r="B8762" t="s">
        <v>744</v>
      </c>
      <c r="C8762">
        <v>0</v>
      </c>
      <c r="D8762" t="s">
        <v>27</v>
      </c>
      <c r="E8762" t="s">
        <v>660</v>
      </c>
      <c r="F8762">
        <v>645.00533972720473</v>
      </c>
    </row>
    <row r="8763" spans="1:6" hidden="1" x14ac:dyDescent="0.35">
      <c r="A8763">
        <v>8761</v>
      </c>
      <c r="B8763" t="s">
        <v>744</v>
      </c>
      <c r="C8763">
        <v>0</v>
      </c>
      <c r="D8763" t="s">
        <v>27</v>
      </c>
      <c r="E8763" t="s">
        <v>661</v>
      </c>
      <c r="F8763">
        <v>92.252684649347117</v>
      </c>
    </row>
    <row r="8764" spans="1:6" hidden="1" x14ac:dyDescent="0.35">
      <c r="A8764">
        <v>8762</v>
      </c>
      <c r="B8764" t="s">
        <v>744</v>
      </c>
      <c r="C8764">
        <v>0</v>
      </c>
      <c r="D8764" t="s">
        <v>27</v>
      </c>
      <c r="E8764" t="s">
        <v>662</v>
      </c>
      <c r="F8764">
        <v>2982.7866997591104</v>
      </c>
    </row>
    <row r="8765" spans="1:6" hidden="1" x14ac:dyDescent="0.35">
      <c r="A8765">
        <v>8763</v>
      </c>
      <c r="B8765" t="s">
        <v>744</v>
      </c>
      <c r="C8765">
        <v>0</v>
      </c>
      <c r="D8765" t="s">
        <v>27</v>
      </c>
      <c r="E8765" t="s">
        <v>663</v>
      </c>
      <c r="F8765">
        <v>7291.3665625376798</v>
      </c>
    </row>
    <row r="8766" spans="1:6" hidden="1" x14ac:dyDescent="0.35">
      <c r="A8766">
        <v>8764</v>
      </c>
      <c r="B8766" t="s">
        <v>744</v>
      </c>
      <c r="C8766">
        <v>0</v>
      </c>
      <c r="D8766" t="s">
        <v>30</v>
      </c>
      <c r="E8766" t="s">
        <v>664</v>
      </c>
      <c r="F8766">
        <v>13561.296972635089</v>
      </c>
    </row>
    <row r="8767" spans="1:6" hidden="1" x14ac:dyDescent="0.35">
      <c r="A8767">
        <v>8765</v>
      </c>
      <c r="B8767" t="s">
        <v>744</v>
      </c>
      <c r="C8767">
        <v>0</v>
      </c>
      <c r="D8767" t="s">
        <v>32</v>
      </c>
      <c r="E8767" t="s">
        <v>665</v>
      </c>
      <c r="F8767">
        <v>8779.0188523831766</v>
      </c>
    </row>
    <row r="8768" spans="1:6" hidden="1" x14ac:dyDescent="0.35">
      <c r="A8768">
        <v>8766</v>
      </c>
      <c r="B8768" t="s">
        <v>744</v>
      </c>
      <c r="C8768">
        <v>0</v>
      </c>
      <c r="D8768" t="s">
        <v>32</v>
      </c>
      <c r="E8768" t="s">
        <v>666</v>
      </c>
      <c r="F8768">
        <v>3990.2860916011332</v>
      </c>
    </row>
    <row r="8769" spans="1:6" hidden="1" x14ac:dyDescent="0.35">
      <c r="A8769">
        <v>8767</v>
      </c>
      <c r="B8769" t="s">
        <v>744</v>
      </c>
      <c r="C8769">
        <v>0</v>
      </c>
      <c r="D8769" t="s">
        <v>32</v>
      </c>
      <c r="E8769" t="s">
        <v>667</v>
      </c>
      <c r="F8769">
        <v>4925.0043355115167</v>
      </c>
    </row>
    <row r="8770" spans="1:6" hidden="1" x14ac:dyDescent="0.35">
      <c r="A8770">
        <v>8768</v>
      </c>
      <c r="B8770" t="s">
        <v>744</v>
      </c>
      <c r="C8770">
        <v>0</v>
      </c>
      <c r="D8770" t="s">
        <v>33</v>
      </c>
      <c r="E8770" t="s">
        <v>668</v>
      </c>
      <c r="F8770">
        <v>26334.468496107853</v>
      </c>
    </row>
    <row r="8771" spans="1:6" hidden="1" x14ac:dyDescent="0.35">
      <c r="A8771">
        <v>8769</v>
      </c>
      <c r="B8771" t="s">
        <v>744</v>
      </c>
      <c r="C8771">
        <v>0</v>
      </c>
      <c r="D8771" t="s">
        <v>34</v>
      </c>
      <c r="E8771" t="s">
        <v>669</v>
      </c>
      <c r="F8771">
        <v>5026.78443089967</v>
      </c>
    </row>
    <row r="8772" spans="1:6" hidden="1" x14ac:dyDescent="0.35">
      <c r="A8772">
        <v>8770</v>
      </c>
      <c r="B8772" t="s">
        <v>744</v>
      </c>
      <c r="C8772">
        <v>0</v>
      </c>
      <c r="D8772" t="s">
        <v>31</v>
      </c>
      <c r="E8772" t="s">
        <v>670</v>
      </c>
      <c r="F8772">
        <v>8291.3743344654013</v>
      </c>
    </row>
    <row r="8773" spans="1:6" hidden="1" x14ac:dyDescent="0.35">
      <c r="A8773">
        <v>8771</v>
      </c>
      <c r="B8773" t="s">
        <v>744</v>
      </c>
      <c r="C8773">
        <v>0</v>
      </c>
      <c r="D8773" t="s">
        <v>34</v>
      </c>
      <c r="E8773" t="s">
        <v>671</v>
      </c>
      <c r="F8773">
        <v>2910.9834428991903</v>
      </c>
    </row>
    <row r="8774" spans="1:6" hidden="1" x14ac:dyDescent="0.35">
      <c r="A8774">
        <v>8772</v>
      </c>
      <c r="B8774" t="s">
        <v>744</v>
      </c>
      <c r="C8774">
        <v>0</v>
      </c>
      <c r="D8774" t="s">
        <v>34</v>
      </c>
      <c r="E8774" t="s">
        <v>672</v>
      </c>
      <c r="F8774">
        <v>29866.385512224482</v>
      </c>
    </row>
    <row r="8775" spans="1:6" hidden="1" x14ac:dyDescent="0.35">
      <c r="A8775">
        <v>8773</v>
      </c>
      <c r="B8775" t="s">
        <v>744</v>
      </c>
      <c r="C8775">
        <v>0</v>
      </c>
      <c r="D8775" t="s">
        <v>35</v>
      </c>
      <c r="E8775" t="s">
        <v>673</v>
      </c>
      <c r="F8775">
        <v>38530.109451256321</v>
      </c>
    </row>
    <row r="8776" spans="1:6" hidden="1" x14ac:dyDescent="0.35">
      <c r="A8776">
        <v>8774</v>
      </c>
      <c r="B8776" t="s">
        <v>744</v>
      </c>
      <c r="C8776">
        <v>0</v>
      </c>
      <c r="D8776" t="s">
        <v>36</v>
      </c>
      <c r="E8776" t="s">
        <v>674</v>
      </c>
      <c r="F8776">
        <v>13287.470646089712</v>
      </c>
    </row>
    <row r="8777" spans="1:6" hidden="1" x14ac:dyDescent="0.35">
      <c r="A8777">
        <v>8775</v>
      </c>
      <c r="B8777" t="s">
        <v>744</v>
      </c>
      <c r="C8777">
        <v>0</v>
      </c>
      <c r="D8777" t="s">
        <v>37</v>
      </c>
      <c r="E8777" t="s">
        <v>675</v>
      </c>
      <c r="F8777">
        <v>33800.555232599989</v>
      </c>
    </row>
    <row r="8778" spans="1:6" hidden="1" x14ac:dyDescent="0.35">
      <c r="A8778">
        <v>8776</v>
      </c>
      <c r="B8778" t="s">
        <v>744</v>
      </c>
      <c r="C8778">
        <v>0</v>
      </c>
      <c r="D8778" t="s">
        <v>314</v>
      </c>
      <c r="E8778" t="s">
        <v>676</v>
      </c>
      <c r="F8778">
        <v>217.33903598648718</v>
      </c>
    </row>
    <row r="8779" spans="1:6" hidden="1" x14ac:dyDescent="0.35">
      <c r="A8779">
        <v>8777</v>
      </c>
      <c r="B8779" t="s">
        <v>744</v>
      </c>
      <c r="C8779">
        <v>0</v>
      </c>
      <c r="D8779" t="s">
        <v>314</v>
      </c>
      <c r="E8779" t="s">
        <v>677</v>
      </c>
      <c r="F8779">
        <v>231.37893008877606</v>
      </c>
    </row>
    <row r="8780" spans="1:6" hidden="1" x14ac:dyDescent="0.35">
      <c r="A8780">
        <v>8778</v>
      </c>
      <c r="B8780" t="s">
        <v>744</v>
      </c>
      <c r="C8780">
        <v>0</v>
      </c>
      <c r="D8780" t="s">
        <v>314</v>
      </c>
      <c r="E8780" t="s">
        <v>678</v>
      </c>
      <c r="F8780">
        <v>193.07734670682984</v>
      </c>
    </row>
    <row r="8781" spans="1:6" hidden="1" x14ac:dyDescent="0.35">
      <c r="A8781">
        <v>8779</v>
      </c>
      <c r="B8781" t="s">
        <v>744</v>
      </c>
      <c r="C8781">
        <v>0</v>
      </c>
      <c r="D8781" t="s">
        <v>314</v>
      </c>
      <c r="E8781" t="s">
        <v>679</v>
      </c>
      <c r="F8781">
        <v>97.655969944752911</v>
      </c>
    </row>
    <row r="8782" spans="1:6" hidden="1" x14ac:dyDescent="0.35">
      <c r="A8782">
        <v>8780</v>
      </c>
      <c r="B8782" t="s">
        <v>744</v>
      </c>
      <c r="C8782">
        <v>0</v>
      </c>
      <c r="D8782" t="s">
        <v>314</v>
      </c>
      <c r="E8782" t="s">
        <v>680</v>
      </c>
      <c r="F8782">
        <v>80.528014961910131</v>
      </c>
    </row>
    <row r="8783" spans="1:6" hidden="1" x14ac:dyDescent="0.35">
      <c r="A8783">
        <v>8781</v>
      </c>
      <c r="B8783" t="s">
        <v>744</v>
      </c>
      <c r="C8783">
        <v>0</v>
      </c>
      <c r="D8783" t="s">
        <v>314</v>
      </c>
      <c r="E8783" t="s">
        <v>681</v>
      </c>
      <c r="F8783">
        <v>110.23342065795195</v>
      </c>
    </row>
    <row r="8784" spans="1:6" hidden="1" x14ac:dyDescent="0.35">
      <c r="A8784">
        <v>8782</v>
      </c>
      <c r="B8784" t="s">
        <v>744</v>
      </c>
      <c r="C8784">
        <v>0</v>
      </c>
      <c r="D8784" t="s">
        <v>314</v>
      </c>
      <c r="E8784" t="s">
        <v>682</v>
      </c>
      <c r="F8784">
        <v>74.853576942765116</v>
      </c>
    </row>
    <row r="8785" spans="1:6" hidden="1" x14ac:dyDescent="0.35">
      <c r="A8785">
        <v>8783</v>
      </c>
      <c r="B8785" t="s">
        <v>744</v>
      </c>
      <c r="C8785">
        <v>0</v>
      </c>
      <c r="D8785" t="s">
        <v>314</v>
      </c>
      <c r="E8785" t="s">
        <v>683</v>
      </c>
      <c r="F8785">
        <v>54.352605211273726</v>
      </c>
    </row>
    <row r="8786" spans="1:6" hidden="1" x14ac:dyDescent="0.35">
      <c r="A8786">
        <v>8784</v>
      </c>
      <c r="B8786" t="s">
        <v>744</v>
      </c>
      <c r="C8786">
        <v>0</v>
      </c>
      <c r="D8786" t="s">
        <v>314</v>
      </c>
      <c r="E8786" t="s">
        <v>684</v>
      </c>
      <c r="F8786">
        <v>16.642563374456305</v>
      </c>
    </row>
    <row r="8787" spans="1:6" hidden="1" x14ac:dyDescent="0.35">
      <c r="A8787">
        <v>8785</v>
      </c>
      <c r="B8787" t="s">
        <v>744</v>
      </c>
      <c r="C8787">
        <v>0</v>
      </c>
      <c r="D8787" t="s">
        <v>314</v>
      </c>
      <c r="E8787" t="s">
        <v>685</v>
      </c>
      <c r="F8787">
        <v>213.94188667905098</v>
      </c>
    </row>
    <row r="8788" spans="1:6" hidden="1" x14ac:dyDescent="0.35">
      <c r="A8788">
        <v>8786</v>
      </c>
      <c r="B8788" t="s">
        <v>744</v>
      </c>
      <c r="C8788">
        <v>0</v>
      </c>
      <c r="D8788" t="s">
        <v>314</v>
      </c>
      <c r="E8788" t="s">
        <v>686</v>
      </c>
      <c r="F8788">
        <v>235.40966427218848</v>
      </c>
    </row>
    <row r="8789" spans="1:6" hidden="1" x14ac:dyDescent="0.35">
      <c r="A8789">
        <v>8787</v>
      </c>
      <c r="B8789" t="s">
        <v>744</v>
      </c>
      <c r="C8789">
        <v>0</v>
      </c>
      <c r="D8789" t="s">
        <v>314</v>
      </c>
      <c r="E8789" t="s">
        <v>687</v>
      </c>
      <c r="F8789">
        <v>55.644543581050662</v>
      </c>
    </row>
    <row r="8790" spans="1:6" hidden="1" x14ac:dyDescent="0.35">
      <c r="A8790">
        <v>8788</v>
      </c>
      <c r="B8790" t="s">
        <v>744</v>
      </c>
      <c r="C8790">
        <v>0</v>
      </c>
      <c r="D8790" t="s">
        <v>314</v>
      </c>
      <c r="E8790" t="s">
        <v>688</v>
      </c>
      <c r="F8790">
        <v>424.48976524830243</v>
      </c>
    </row>
    <row r="8791" spans="1:6" hidden="1" x14ac:dyDescent="0.35">
      <c r="A8791">
        <v>8789</v>
      </c>
      <c r="B8791" t="s">
        <v>744</v>
      </c>
      <c r="C8791">
        <v>0</v>
      </c>
      <c r="D8791" t="s">
        <v>314</v>
      </c>
      <c r="E8791" t="s">
        <v>689</v>
      </c>
      <c r="F8791">
        <v>489.84996133200991</v>
      </c>
    </row>
    <row r="8792" spans="1:6" hidden="1" x14ac:dyDescent="0.35">
      <c r="A8792">
        <v>8790</v>
      </c>
      <c r="B8792" t="s">
        <v>744</v>
      </c>
      <c r="C8792">
        <v>0</v>
      </c>
      <c r="D8792" t="s">
        <v>314</v>
      </c>
      <c r="E8792" t="s">
        <v>690</v>
      </c>
      <c r="F8792">
        <v>406.26641274976885</v>
      </c>
    </row>
    <row r="8793" spans="1:6" hidden="1" x14ac:dyDescent="0.35">
      <c r="A8793">
        <v>8791</v>
      </c>
      <c r="B8793" t="s">
        <v>744</v>
      </c>
      <c r="C8793">
        <v>0</v>
      </c>
      <c r="D8793" t="s">
        <v>314</v>
      </c>
      <c r="E8793" t="s">
        <v>691</v>
      </c>
      <c r="F8793">
        <v>272.20078430132855</v>
      </c>
    </row>
    <row r="8794" spans="1:6" hidden="1" x14ac:dyDescent="0.35">
      <c r="A8794">
        <v>8792</v>
      </c>
      <c r="B8794" t="s">
        <v>744</v>
      </c>
      <c r="C8794">
        <v>0</v>
      </c>
      <c r="D8794" t="s">
        <v>314</v>
      </c>
      <c r="E8794" t="s">
        <v>692</v>
      </c>
      <c r="F8794">
        <v>181.28916530091956</v>
      </c>
    </row>
    <row r="8795" spans="1:6" hidden="1" x14ac:dyDescent="0.35">
      <c r="A8795">
        <v>8793</v>
      </c>
      <c r="B8795" t="s">
        <v>744</v>
      </c>
      <c r="C8795">
        <v>0</v>
      </c>
      <c r="D8795" t="s">
        <v>314</v>
      </c>
      <c r="E8795" t="s">
        <v>693</v>
      </c>
      <c r="F8795">
        <v>256.66636290055567</v>
      </c>
    </row>
    <row r="8796" spans="1:6" hidden="1" x14ac:dyDescent="0.35">
      <c r="A8796">
        <v>8794</v>
      </c>
      <c r="B8796" t="s">
        <v>744</v>
      </c>
      <c r="C8796">
        <v>0</v>
      </c>
      <c r="D8796" t="s">
        <v>314</v>
      </c>
      <c r="E8796" t="s">
        <v>694</v>
      </c>
      <c r="F8796">
        <v>81.591252692621012</v>
      </c>
    </row>
    <row r="8797" spans="1:6" hidden="1" x14ac:dyDescent="0.35">
      <c r="A8797">
        <v>8795</v>
      </c>
      <c r="B8797" t="s">
        <v>744</v>
      </c>
      <c r="C8797">
        <v>0</v>
      </c>
      <c r="D8797" t="s">
        <v>314</v>
      </c>
      <c r="E8797" t="s">
        <v>695</v>
      </c>
      <c r="F8797">
        <v>102.96696512966865</v>
      </c>
    </row>
    <row r="8798" spans="1:6" hidden="1" x14ac:dyDescent="0.35">
      <c r="A8798">
        <v>8796</v>
      </c>
      <c r="B8798" t="s">
        <v>744</v>
      </c>
      <c r="C8798">
        <v>0</v>
      </c>
      <c r="D8798" t="s">
        <v>38</v>
      </c>
      <c r="E8798" t="s">
        <v>696</v>
      </c>
      <c r="F8798">
        <v>3853.5832855776616</v>
      </c>
    </row>
    <row r="8799" spans="1:6" hidden="1" x14ac:dyDescent="0.35">
      <c r="A8799">
        <v>8797</v>
      </c>
      <c r="B8799" t="s">
        <v>744</v>
      </c>
      <c r="C8799">
        <v>0</v>
      </c>
      <c r="D8799" t="s">
        <v>38</v>
      </c>
      <c r="E8799" t="s">
        <v>697</v>
      </c>
      <c r="F8799">
        <v>8455.2105765195774</v>
      </c>
    </row>
    <row r="8800" spans="1:6" hidden="1" x14ac:dyDescent="0.35">
      <c r="A8800">
        <v>8798</v>
      </c>
      <c r="B8800" t="s">
        <v>744</v>
      </c>
      <c r="C8800">
        <v>0</v>
      </c>
      <c r="D8800" t="s">
        <v>38</v>
      </c>
      <c r="E8800" t="s">
        <v>698</v>
      </c>
      <c r="F8800">
        <v>4580.6167027564006</v>
      </c>
    </row>
    <row r="8801" spans="1:6" hidden="1" x14ac:dyDescent="0.35">
      <c r="A8801">
        <v>8799</v>
      </c>
      <c r="B8801" t="s">
        <v>744</v>
      </c>
      <c r="C8801">
        <v>0</v>
      </c>
      <c r="D8801" t="s">
        <v>39</v>
      </c>
      <c r="E8801" t="s">
        <v>699</v>
      </c>
      <c r="F8801">
        <v>592.68469839416014</v>
      </c>
    </row>
    <row r="8802" spans="1:6" hidden="1" x14ac:dyDescent="0.35">
      <c r="A8802">
        <v>8800</v>
      </c>
      <c r="B8802" t="s">
        <v>744</v>
      </c>
      <c r="C8802">
        <v>0</v>
      </c>
      <c r="D8802">
        <v>0</v>
      </c>
      <c r="E8802" t="s">
        <v>700</v>
      </c>
      <c r="F8802">
        <v>0</v>
      </c>
    </row>
    <row r="8803" spans="1:6" hidden="1" x14ac:dyDescent="0.35">
      <c r="A8803">
        <v>8801</v>
      </c>
      <c r="B8803" t="s">
        <v>745</v>
      </c>
      <c r="C8803">
        <v>0</v>
      </c>
      <c r="D8803" t="s">
        <v>9</v>
      </c>
      <c r="E8803" t="s">
        <v>502</v>
      </c>
      <c r="F8803">
        <v>0</v>
      </c>
    </row>
    <row r="8804" spans="1:6" hidden="1" x14ac:dyDescent="0.35">
      <c r="A8804">
        <v>8802</v>
      </c>
      <c r="B8804" t="s">
        <v>745</v>
      </c>
      <c r="C8804">
        <v>0</v>
      </c>
      <c r="D8804" t="s">
        <v>9</v>
      </c>
      <c r="E8804" t="s">
        <v>503</v>
      </c>
      <c r="F8804">
        <v>0</v>
      </c>
    </row>
    <row r="8805" spans="1:6" hidden="1" x14ac:dyDescent="0.35">
      <c r="A8805">
        <v>8803</v>
      </c>
      <c r="B8805" t="s">
        <v>745</v>
      </c>
      <c r="C8805">
        <v>0</v>
      </c>
      <c r="D8805" t="s">
        <v>9</v>
      </c>
      <c r="E8805" t="s">
        <v>504</v>
      </c>
      <c r="F8805">
        <v>0</v>
      </c>
    </row>
    <row r="8806" spans="1:6" hidden="1" x14ac:dyDescent="0.35">
      <c r="A8806">
        <v>8804</v>
      </c>
      <c r="B8806" t="s">
        <v>745</v>
      </c>
      <c r="C8806">
        <v>0</v>
      </c>
      <c r="D8806" t="s">
        <v>9</v>
      </c>
      <c r="E8806" t="s">
        <v>505</v>
      </c>
      <c r="F8806">
        <v>0</v>
      </c>
    </row>
    <row r="8807" spans="1:6" hidden="1" x14ac:dyDescent="0.35">
      <c r="A8807">
        <v>8805</v>
      </c>
      <c r="B8807" t="s">
        <v>745</v>
      </c>
      <c r="C8807">
        <v>0</v>
      </c>
      <c r="D8807" t="s">
        <v>9</v>
      </c>
      <c r="E8807" t="s">
        <v>506</v>
      </c>
      <c r="F8807">
        <v>0</v>
      </c>
    </row>
    <row r="8808" spans="1:6" hidden="1" x14ac:dyDescent="0.35">
      <c r="A8808">
        <v>8806</v>
      </c>
      <c r="B8808" t="s">
        <v>745</v>
      </c>
      <c r="C8808">
        <v>0</v>
      </c>
      <c r="D8808" t="s">
        <v>9</v>
      </c>
      <c r="E8808" t="s">
        <v>507</v>
      </c>
      <c r="F8808">
        <v>0</v>
      </c>
    </row>
    <row r="8809" spans="1:6" hidden="1" x14ac:dyDescent="0.35">
      <c r="A8809">
        <v>8807</v>
      </c>
      <c r="B8809" t="s">
        <v>745</v>
      </c>
      <c r="C8809">
        <v>0</v>
      </c>
      <c r="D8809" t="s">
        <v>9</v>
      </c>
      <c r="E8809" t="s">
        <v>508</v>
      </c>
      <c r="F8809">
        <v>0</v>
      </c>
    </row>
    <row r="8810" spans="1:6" hidden="1" x14ac:dyDescent="0.35">
      <c r="A8810">
        <v>8808</v>
      </c>
      <c r="B8810" t="s">
        <v>745</v>
      </c>
      <c r="C8810">
        <v>0</v>
      </c>
      <c r="D8810" t="s">
        <v>9</v>
      </c>
      <c r="E8810" t="s">
        <v>509</v>
      </c>
      <c r="F8810">
        <v>0</v>
      </c>
    </row>
    <row r="8811" spans="1:6" hidden="1" x14ac:dyDescent="0.35">
      <c r="A8811">
        <v>8809</v>
      </c>
      <c r="B8811" t="s">
        <v>745</v>
      </c>
      <c r="C8811">
        <v>0</v>
      </c>
      <c r="D8811" t="s">
        <v>9</v>
      </c>
      <c r="E8811" t="s">
        <v>510</v>
      </c>
      <c r="F8811">
        <v>0</v>
      </c>
    </row>
    <row r="8812" spans="1:6" hidden="1" x14ac:dyDescent="0.35">
      <c r="A8812">
        <v>8810</v>
      </c>
      <c r="B8812" t="s">
        <v>745</v>
      </c>
      <c r="C8812">
        <v>0</v>
      </c>
      <c r="D8812" t="s">
        <v>9</v>
      </c>
      <c r="E8812" t="s">
        <v>511</v>
      </c>
      <c r="F8812">
        <v>0</v>
      </c>
    </row>
    <row r="8813" spans="1:6" hidden="1" x14ac:dyDescent="0.35">
      <c r="A8813">
        <v>8811</v>
      </c>
      <c r="B8813" t="s">
        <v>745</v>
      </c>
      <c r="C8813">
        <v>0</v>
      </c>
      <c r="D8813" t="s">
        <v>9</v>
      </c>
      <c r="E8813" t="s">
        <v>512</v>
      </c>
      <c r="F8813">
        <v>0</v>
      </c>
    </row>
    <row r="8814" spans="1:6" hidden="1" x14ac:dyDescent="0.35">
      <c r="A8814">
        <v>8812</v>
      </c>
      <c r="B8814" t="s">
        <v>745</v>
      </c>
      <c r="C8814">
        <v>0</v>
      </c>
      <c r="D8814" t="s">
        <v>9</v>
      </c>
      <c r="E8814" t="s">
        <v>513</v>
      </c>
      <c r="F8814">
        <v>0</v>
      </c>
    </row>
    <row r="8815" spans="1:6" hidden="1" x14ac:dyDescent="0.35">
      <c r="A8815">
        <v>8813</v>
      </c>
      <c r="B8815" t="s">
        <v>745</v>
      </c>
      <c r="C8815">
        <v>0</v>
      </c>
      <c r="D8815" t="s">
        <v>9</v>
      </c>
      <c r="E8815" t="s">
        <v>514</v>
      </c>
      <c r="F8815">
        <v>0</v>
      </c>
    </row>
    <row r="8816" spans="1:6" hidden="1" x14ac:dyDescent="0.35">
      <c r="A8816">
        <v>8814</v>
      </c>
      <c r="B8816" t="s">
        <v>745</v>
      </c>
      <c r="C8816">
        <v>0</v>
      </c>
      <c r="D8816" t="s">
        <v>9</v>
      </c>
      <c r="E8816" t="s">
        <v>515</v>
      </c>
      <c r="F8816">
        <v>0</v>
      </c>
    </row>
    <row r="8817" spans="1:6" hidden="1" x14ac:dyDescent="0.35">
      <c r="A8817">
        <v>8815</v>
      </c>
      <c r="B8817" t="s">
        <v>745</v>
      </c>
      <c r="C8817">
        <v>0</v>
      </c>
      <c r="D8817" t="s">
        <v>9</v>
      </c>
      <c r="E8817" t="s">
        <v>516</v>
      </c>
      <c r="F8817">
        <v>0</v>
      </c>
    </row>
    <row r="8818" spans="1:6" hidden="1" x14ac:dyDescent="0.35">
      <c r="A8818">
        <v>8816</v>
      </c>
      <c r="B8818" t="s">
        <v>745</v>
      </c>
      <c r="C8818">
        <v>0</v>
      </c>
      <c r="D8818" t="s">
        <v>9</v>
      </c>
      <c r="E8818" t="s">
        <v>517</v>
      </c>
      <c r="F8818">
        <v>0</v>
      </c>
    </row>
    <row r="8819" spans="1:6" hidden="1" x14ac:dyDescent="0.35">
      <c r="A8819">
        <v>8817</v>
      </c>
      <c r="B8819" t="s">
        <v>745</v>
      </c>
      <c r="C8819">
        <v>0</v>
      </c>
      <c r="D8819" t="s">
        <v>9</v>
      </c>
      <c r="E8819" t="s">
        <v>518</v>
      </c>
      <c r="F8819">
        <v>0</v>
      </c>
    </row>
    <row r="8820" spans="1:6" hidden="1" x14ac:dyDescent="0.35">
      <c r="A8820">
        <v>8818</v>
      </c>
      <c r="B8820" t="s">
        <v>745</v>
      </c>
      <c r="C8820">
        <v>0</v>
      </c>
      <c r="D8820" t="s">
        <v>9</v>
      </c>
      <c r="E8820" t="s">
        <v>519</v>
      </c>
      <c r="F8820">
        <v>0</v>
      </c>
    </row>
    <row r="8821" spans="1:6" hidden="1" x14ac:dyDescent="0.35">
      <c r="A8821">
        <v>8819</v>
      </c>
      <c r="B8821" t="s">
        <v>745</v>
      </c>
      <c r="C8821">
        <v>0</v>
      </c>
      <c r="D8821" t="s">
        <v>9</v>
      </c>
      <c r="E8821" t="s">
        <v>520</v>
      </c>
      <c r="F8821">
        <v>0</v>
      </c>
    </row>
    <row r="8822" spans="1:6" hidden="1" x14ac:dyDescent="0.35">
      <c r="A8822">
        <v>8820</v>
      </c>
      <c r="B8822" t="s">
        <v>745</v>
      </c>
      <c r="C8822">
        <v>0</v>
      </c>
      <c r="D8822" t="s">
        <v>106</v>
      </c>
      <c r="E8822" t="s">
        <v>521</v>
      </c>
      <c r="F8822">
        <v>0</v>
      </c>
    </row>
    <row r="8823" spans="1:6" hidden="1" x14ac:dyDescent="0.35">
      <c r="A8823">
        <v>8821</v>
      </c>
      <c r="B8823" t="s">
        <v>745</v>
      </c>
      <c r="C8823">
        <v>0</v>
      </c>
      <c r="D8823" t="s">
        <v>106</v>
      </c>
      <c r="E8823" t="s">
        <v>522</v>
      </c>
      <c r="F8823">
        <v>0</v>
      </c>
    </row>
    <row r="8824" spans="1:6" hidden="1" x14ac:dyDescent="0.35">
      <c r="A8824">
        <v>8822</v>
      </c>
      <c r="B8824" t="s">
        <v>745</v>
      </c>
      <c r="C8824">
        <v>0</v>
      </c>
      <c r="D8824" t="s">
        <v>106</v>
      </c>
      <c r="E8824" t="s">
        <v>523</v>
      </c>
      <c r="F8824">
        <v>0</v>
      </c>
    </row>
    <row r="8825" spans="1:6" hidden="1" x14ac:dyDescent="0.35">
      <c r="A8825">
        <v>8823</v>
      </c>
      <c r="B8825" t="s">
        <v>745</v>
      </c>
      <c r="C8825">
        <v>0</v>
      </c>
      <c r="D8825" t="s">
        <v>106</v>
      </c>
      <c r="E8825" t="s">
        <v>524</v>
      </c>
      <c r="F8825">
        <v>0</v>
      </c>
    </row>
    <row r="8826" spans="1:6" hidden="1" x14ac:dyDescent="0.35">
      <c r="A8826">
        <v>8824</v>
      </c>
      <c r="B8826" t="s">
        <v>745</v>
      </c>
      <c r="C8826">
        <v>0</v>
      </c>
      <c r="D8826" t="s">
        <v>106</v>
      </c>
      <c r="E8826" t="s">
        <v>525</v>
      </c>
      <c r="F8826">
        <v>0</v>
      </c>
    </row>
    <row r="8827" spans="1:6" hidden="1" x14ac:dyDescent="0.35">
      <c r="A8827">
        <v>8825</v>
      </c>
      <c r="B8827" t="s">
        <v>745</v>
      </c>
      <c r="C8827">
        <v>0</v>
      </c>
      <c r="D8827" t="s">
        <v>106</v>
      </c>
      <c r="E8827" t="s">
        <v>526</v>
      </c>
      <c r="F8827">
        <v>0</v>
      </c>
    </row>
    <row r="8828" spans="1:6" hidden="1" x14ac:dyDescent="0.35">
      <c r="A8828">
        <v>8826</v>
      </c>
      <c r="B8828" t="s">
        <v>745</v>
      </c>
      <c r="C8828">
        <v>0</v>
      </c>
      <c r="D8828" t="s">
        <v>106</v>
      </c>
      <c r="E8828" t="s">
        <v>527</v>
      </c>
      <c r="F8828">
        <v>0</v>
      </c>
    </row>
    <row r="8829" spans="1:6" hidden="1" x14ac:dyDescent="0.35">
      <c r="A8829">
        <v>8827</v>
      </c>
      <c r="B8829" t="s">
        <v>745</v>
      </c>
      <c r="C8829">
        <v>0</v>
      </c>
      <c r="D8829" t="s">
        <v>106</v>
      </c>
      <c r="E8829" t="s">
        <v>528</v>
      </c>
      <c r="F8829">
        <v>0</v>
      </c>
    </row>
    <row r="8830" spans="1:6" hidden="1" x14ac:dyDescent="0.35">
      <c r="A8830">
        <v>8828</v>
      </c>
      <c r="B8830" t="s">
        <v>745</v>
      </c>
      <c r="C8830">
        <v>0</v>
      </c>
      <c r="D8830" t="s">
        <v>105</v>
      </c>
      <c r="E8830" t="s">
        <v>529</v>
      </c>
      <c r="F8830">
        <v>0</v>
      </c>
    </row>
    <row r="8831" spans="1:6" hidden="1" x14ac:dyDescent="0.35">
      <c r="A8831">
        <v>8829</v>
      </c>
      <c r="B8831" t="s">
        <v>745</v>
      </c>
      <c r="C8831">
        <v>0</v>
      </c>
      <c r="D8831" t="s">
        <v>105</v>
      </c>
      <c r="E8831" t="s">
        <v>530</v>
      </c>
      <c r="F8831">
        <v>0</v>
      </c>
    </row>
    <row r="8832" spans="1:6" hidden="1" x14ac:dyDescent="0.35">
      <c r="A8832">
        <v>8830</v>
      </c>
      <c r="B8832" t="s">
        <v>745</v>
      </c>
      <c r="C8832">
        <v>0</v>
      </c>
      <c r="D8832" t="s">
        <v>105</v>
      </c>
      <c r="E8832" t="s">
        <v>531</v>
      </c>
      <c r="F8832">
        <v>0</v>
      </c>
    </row>
    <row r="8833" spans="1:6" hidden="1" x14ac:dyDescent="0.35">
      <c r="A8833">
        <v>8831</v>
      </c>
      <c r="B8833" t="s">
        <v>745</v>
      </c>
      <c r="C8833">
        <v>0</v>
      </c>
      <c r="D8833" t="s">
        <v>105</v>
      </c>
      <c r="E8833" t="s">
        <v>532</v>
      </c>
      <c r="F8833">
        <v>0</v>
      </c>
    </row>
    <row r="8834" spans="1:6" hidden="1" x14ac:dyDescent="0.35">
      <c r="A8834">
        <v>8832</v>
      </c>
      <c r="B8834" t="s">
        <v>745</v>
      </c>
      <c r="C8834">
        <v>0</v>
      </c>
      <c r="D8834" t="s">
        <v>10</v>
      </c>
      <c r="E8834" t="s">
        <v>533</v>
      </c>
      <c r="F8834">
        <v>0</v>
      </c>
    </row>
    <row r="8835" spans="1:6" hidden="1" x14ac:dyDescent="0.35">
      <c r="A8835">
        <v>8833</v>
      </c>
      <c r="B8835" t="s">
        <v>745</v>
      </c>
      <c r="C8835">
        <v>0</v>
      </c>
      <c r="D8835" t="s">
        <v>10</v>
      </c>
      <c r="E8835" t="s">
        <v>534</v>
      </c>
      <c r="F8835">
        <v>0</v>
      </c>
    </row>
    <row r="8836" spans="1:6" hidden="1" x14ac:dyDescent="0.35">
      <c r="A8836">
        <v>8834</v>
      </c>
      <c r="B8836" t="s">
        <v>745</v>
      </c>
      <c r="C8836">
        <v>0</v>
      </c>
      <c r="D8836" t="s">
        <v>10</v>
      </c>
      <c r="E8836" t="s">
        <v>535</v>
      </c>
      <c r="F8836">
        <v>0</v>
      </c>
    </row>
    <row r="8837" spans="1:6" hidden="1" x14ac:dyDescent="0.35">
      <c r="A8837">
        <v>8835</v>
      </c>
      <c r="B8837" t="s">
        <v>745</v>
      </c>
      <c r="C8837">
        <v>0</v>
      </c>
      <c r="D8837" t="s">
        <v>10</v>
      </c>
      <c r="E8837" t="s">
        <v>536</v>
      </c>
      <c r="F8837">
        <v>0</v>
      </c>
    </row>
    <row r="8838" spans="1:6" hidden="1" x14ac:dyDescent="0.35">
      <c r="A8838">
        <v>8836</v>
      </c>
      <c r="B8838" t="s">
        <v>745</v>
      </c>
      <c r="C8838">
        <v>0</v>
      </c>
      <c r="D8838" t="s">
        <v>10</v>
      </c>
      <c r="E8838" t="s">
        <v>537</v>
      </c>
      <c r="F8838">
        <v>0</v>
      </c>
    </row>
    <row r="8839" spans="1:6" hidden="1" x14ac:dyDescent="0.35">
      <c r="A8839">
        <v>8837</v>
      </c>
      <c r="B8839" t="s">
        <v>745</v>
      </c>
      <c r="C8839">
        <v>0</v>
      </c>
      <c r="D8839" t="s">
        <v>10</v>
      </c>
      <c r="E8839" t="s">
        <v>538</v>
      </c>
      <c r="F8839">
        <v>0</v>
      </c>
    </row>
    <row r="8840" spans="1:6" hidden="1" x14ac:dyDescent="0.35">
      <c r="A8840">
        <v>8838</v>
      </c>
      <c r="B8840" t="s">
        <v>745</v>
      </c>
      <c r="C8840">
        <v>0</v>
      </c>
      <c r="D8840" t="s">
        <v>10</v>
      </c>
      <c r="E8840" t="s">
        <v>539</v>
      </c>
      <c r="F8840">
        <v>0</v>
      </c>
    </row>
    <row r="8841" spans="1:6" hidden="1" x14ac:dyDescent="0.35">
      <c r="A8841">
        <v>8839</v>
      </c>
      <c r="B8841" t="s">
        <v>745</v>
      </c>
      <c r="C8841">
        <v>0</v>
      </c>
      <c r="D8841" t="s">
        <v>10</v>
      </c>
      <c r="E8841" t="s">
        <v>540</v>
      </c>
      <c r="F8841">
        <v>0</v>
      </c>
    </row>
    <row r="8842" spans="1:6" hidden="1" x14ac:dyDescent="0.35">
      <c r="A8842">
        <v>8840</v>
      </c>
      <c r="B8842" t="s">
        <v>745</v>
      </c>
      <c r="C8842">
        <v>0</v>
      </c>
      <c r="D8842" t="s">
        <v>10</v>
      </c>
      <c r="E8842" t="s">
        <v>541</v>
      </c>
      <c r="F8842">
        <v>0</v>
      </c>
    </row>
    <row r="8843" spans="1:6" hidden="1" x14ac:dyDescent="0.35">
      <c r="A8843">
        <v>8841</v>
      </c>
      <c r="B8843" t="s">
        <v>745</v>
      </c>
      <c r="C8843">
        <v>0</v>
      </c>
      <c r="D8843" t="s">
        <v>10</v>
      </c>
      <c r="E8843" t="s">
        <v>542</v>
      </c>
      <c r="F8843">
        <v>0</v>
      </c>
    </row>
    <row r="8844" spans="1:6" hidden="1" x14ac:dyDescent="0.35">
      <c r="A8844">
        <v>8842</v>
      </c>
      <c r="B8844" t="s">
        <v>745</v>
      </c>
      <c r="C8844">
        <v>0</v>
      </c>
      <c r="D8844" t="s">
        <v>10</v>
      </c>
      <c r="E8844" t="s">
        <v>543</v>
      </c>
      <c r="F8844">
        <v>0</v>
      </c>
    </row>
    <row r="8845" spans="1:6" hidden="1" x14ac:dyDescent="0.35">
      <c r="A8845">
        <v>8843</v>
      </c>
      <c r="B8845" t="s">
        <v>745</v>
      </c>
      <c r="C8845">
        <v>0</v>
      </c>
      <c r="D8845" t="s">
        <v>12</v>
      </c>
      <c r="E8845" t="s">
        <v>544</v>
      </c>
      <c r="F8845">
        <v>0</v>
      </c>
    </row>
    <row r="8846" spans="1:6" hidden="1" x14ac:dyDescent="0.35">
      <c r="A8846">
        <v>8844</v>
      </c>
      <c r="B8846" t="s">
        <v>745</v>
      </c>
      <c r="C8846">
        <v>0</v>
      </c>
      <c r="D8846" t="s">
        <v>12</v>
      </c>
      <c r="E8846" t="s">
        <v>545</v>
      </c>
      <c r="F8846">
        <v>0</v>
      </c>
    </row>
    <row r="8847" spans="1:6" hidden="1" x14ac:dyDescent="0.35">
      <c r="A8847">
        <v>8845</v>
      </c>
      <c r="B8847" t="s">
        <v>745</v>
      </c>
      <c r="C8847">
        <v>0</v>
      </c>
      <c r="D8847" t="s">
        <v>12</v>
      </c>
      <c r="E8847" t="s">
        <v>546</v>
      </c>
      <c r="F8847">
        <v>0</v>
      </c>
    </row>
    <row r="8848" spans="1:6" hidden="1" x14ac:dyDescent="0.35">
      <c r="A8848">
        <v>8846</v>
      </c>
      <c r="B8848" t="s">
        <v>745</v>
      </c>
      <c r="C8848">
        <v>0</v>
      </c>
      <c r="D8848" t="s">
        <v>12</v>
      </c>
      <c r="E8848" t="s">
        <v>547</v>
      </c>
      <c r="F8848">
        <v>0</v>
      </c>
    </row>
    <row r="8849" spans="1:6" hidden="1" x14ac:dyDescent="0.35">
      <c r="A8849">
        <v>8847</v>
      </c>
      <c r="B8849" t="s">
        <v>745</v>
      </c>
      <c r="C8849">
        <v>0</v>
      </c>
      <c r="D8849" t="s">
        <v>12</v>
      </c>
      <c r="E8849" t="s">
        <v>548</v>
      </c>
      <c r="F8849">
        <v>0</v>
      </c>
    </row>
    <row r="8850" spans="1:6" hidden="1" x14ac:dyDescent="0.35">
      <c r="A8850">
        <v>8848</v>
      </c>
      <c r="B8850" t="s">
        <v>745</v>
      </c>
      <c r="C8850">
        <v>0</v>
      </c>
      <c r="D8850" t="s">
        <v>12</v>
      </c>
      <c r="E8850" t="s">
        <v>549</v>
      </c>
      <c r="F8850">
        <v>0</v>
      </c>
    </row>
    <row r="8851" spans="1:6" hidden="1" x14ac:dyDescent="0.35">
      <c r="A8851">
        <v>8849</v>
      </c>
      <c r="B8851" t="s">
        <v>745</v>
      </c>
      <c r="C8851">
        <v>0</v>
      </c>
      <c r="D8851" t="s">
        <v>12</v>
      </c>
      <c r="E8851" t="s">
        <v>550</v>
      </c>
      <c r="F8851">
        <v>0</v>
      </c>
    </row>
    <row r="8852" spans="1:6" hidden="1" x14ac:dyDescent="0.35">
      <c r="A8852">
        <v>8850</v>
      </c>
      <c r="B8852" t="s">
        <v>745</v>
      </c>
      <c r="C8852">
        <v>0</v>
      </c>
      <c r="D8852" t="s">
        <v>12</v>
      </c>
      <c r="E8852" t="s">
        <v>551</v>
      </c>
      <c r="F8852">
        <v>0</v>
      </c>
    </row>
    <row r="8853" spans="1:6" hidden="1" x14ac:dyDescent="0.35">
      <c r="A8853">
        <v>8851</v>
      </c>
      <c r="B8853" t="s">
        <v>745</v>
      </c>
      <c r="C8853">
        <v>0</v>
      </c>
      <c r="D8853" t="s">
        <v>12</v>
      </c>
      <c r="E8853" t="s">
        <v>552</v>
      </c>
      <c r="F8853">
        <v>0</v>
      </c>
    </row>
    <row r="8854" spans="1:6" hidden="1" x14ac:dyDescent="0.35">
      <c r="A8854">
        <v>8852</v>
      </c>
      <c r="B8854" t="s">
        <v>745</v>
      </c>
      <c r="C8854">
        <v>0</v>
      </c>
      <c r="D8854" t="s">
        <v>12</v>
      </c>
      <c r="E8854" t="s">
        <v>553</v>
      </c>
      <c r="F8854">
        <v>0</v>
      </c>
    </row>
    <row r="8855" spans="1:6" hidden="1" x14ac:dyDescent="0.35">
      <c r="A8855">
        <v>8853</v>
      </c>
      <c r="B8855" t="s">
        <v>745</v>
      </c>
      <c r="C8855">
        <v>0</v>
      </c>
      <c r="D8855" t="s">
        <v>12</v>
      </c>
      <c r="E8855" t="s">
        <v>554</v>
      </c>
      <c r="F8855">
        <v>0</v>
      </c>
    </row>
    <row r="8856" spans="1:6" hidden="1" x14ac:dyDescent="0.35">
      <c r="A8856">
        <v>8854</v>
      </c>
      <c r="B8856" t="s">
        <v>745</v>
      </c>
      <c r="C8856">
        <v>0</v>
      </c>
      <c r="D8856" t="s">
        <v>12</v>
      </c>
      <c r="E8856" t="s">
        <v>555</v>
      </c>
      <c r="F8856">
        <v>0</v>
      </c>
    </row>
    <row r="8857" spans="1:6" hidden="1" x14ac:dyDescent="0.35">
      <c r="A8857">
        <v>8855</v>
      </c>
      <c r="B8857" t="s">
        <v>745</v>
      </c>
      <c r="C8857">
        <v>0</v>
      </c>
      <c r="D8857" t="s">
        <v>13</v>
      </c>
      <c r="E8857" t="s">
        <v>556</v>
      </c>
      <c r="F8857">
        <v>0</v>
      </c>
    </row>
    <row r="8858" spans="1:6" hidden="1" x14ac:dyDescent="0.35">
      <c r="A8858">
        <v>8856</v>
      </c>
      <c r="B8858" t="s">
        <v>745</v>
      </c>
      <c r="C8858">
        <v>0</v>
      </c>
      <c r="D8858" t="s">
        <v>13</v>
      </c>
      <c r="E8858" t="s">
        <v>557</v>
      </c>
      <c r="F8858">
        <v>0</v>
      </c>
    </row>
    <row r="8859" spans="1:6" hidden="1" x14ac:dyDescent="0.35">
      <c r="A8859">
        <v>8857</v>
      </c>
      <c r="B8859" t="s">
        <v>745</v>
      </c>
      <c r="C8859">
        <v>0</v>
      </c>
      <c r="D8859" t="s">
        <v>13</v>
      </c>
      <c r="E8859" t="s">
        <v>558</v>
      </c>
      <c r="F8859">
        <v>0</v>
      </c>
    </row>
    <row r="8860" spans="1:6" hidden="1" x14ac:dyDescent="0.35">
      <c r="A8860">
        <v>8858</v>
      </c>
      <c r="B8860" t="s">
        <v>745</v>
      </c>
      <c r="C8860">
        <v>0</v>
      </c>
      <c r="D8860" t="s">
        <v>14</v>
      </c>
      <c r="E8860" t="s">
        <v>559</v>
      </c>
      <c r="F8860">
        <v>0</v>
      </c>
    </row>
    <row r="8861" spans="1:6" hidden="1" x14ac:dyDescent="0.35">
      <c r="A8861">
        <v>8859</v>
      </c>
      <c r="B8861" t="s">
        <v>745</v>
      </c>
      <c r="C8861">
        <v>0</v>
      </c>
      <c r="D8861" t="s">
        <v>14</v>
      </c>
      <c r="E8861" t="s">
        <v>560</v>
      </c>
      <c r="F8861">
        <v>0</v>
      </c>
    </row>
    <row r="8862" spans="1:6" hidden="1" x14ac:dyDescent="0.35">
      <c r="A8862">
        <v>8860</v>
      </c>
      <c r="B8862" t="s">
        <v>745</v>
      </c>
      <c r="C8862">
        <v>0</v>
      </c>
      <c r="D8862" t="s">
        <v>15</v>
      </c>
      <c r="E8862" t="s">
        <v>561</v>
      </c>
      <c r="F8862">
        <v>0</v>
      </c>
    </row>
    <row r="8863" spans="1:6" hidden="1" x14ac:dyDescent="0.35">
      <c r="A8863">
        <v>8861</v>
      </c>
      <c r="B8863" t="s">
        <v>745</v>
      </c>
      <c r="C8863">
        <v>0</v>
      </c>
      <c r="D8863" t="s">
        <v>15</v>
      </c>
      <c r="E8863" t="s">
        <v>562</v>
      </c>
      <c r="F8863">
        <v>0</v>
      </c>
    </row>
    <row r="8864" spans="1:6" hidden="1" x14ac:dyDescent="0.35">
      <c r="A8864">
        <v>8862</v>
      </c>
      <c r="B8864" t="s">
        <v>745</v>
      </c>
      <c r="C8864">
        <v>0</v>
      </c>
      <c r="D8864" t="s">
        <v>15</v>
      </c>
      <c r="E8864" t="s">
        <v>563</v>
      </c>
      <c r="F8864">
        <v>0</v>
      </c>
    </row>
    <row r="8865" spans="1:6" hidden="1" x14ac:dyDescent="0.35">
      <c r="A8865">
        <v>8863</v>
      </c>
      <c r="B8865" t="s">
        <v>745</v>
      </c>
      <c r="C8865">
        <v>0</v>
      </c>
      <c r="D8865" t="s">
        <v>15</v>
      </c>
      <c r="E8865" t="s">
        <v>564</v>
      </c>
      <c r="F8865">
        <v>0</v>
      </c>
    </row>
    <row r="8866" spans="1:6" hidden="1" x14ac:dyDescent="0.35">
      <c r="A8866">
        <v>8864</v>
      </c>
      <c r="B8866" t="s">
        <v>745</v>
      </c>
      <c r="C8866">
        <v>0</v>
      </c>
      <c r="D8866" t="s">
        <v>16</v>
      </c>
      <c r="E8866" t="s">
        <v>565</v>
      </c>
      <c r="F8866">
        <v>0</v>
      </c>
    </row>
    <row r="8867" spans="1:6" hidden="1" x14ac:dyDescent="0.35">
      <c r="A8867">
        <v>8865</v>
      </c>
      <c r="B8867" t="s">
        <v>745</v>
      </c>
      <c r="C8867">
        <v>0</v>
      </c>
      <c r="D8867" t="s">
        <v>16</v>
      </c>
      <c r="E8867" t="s">
        <v>566</v>
      </c>
      <c r="F8867">
        <v>0</v>
      </c>
    </row>
    <row r="8868" spans="1:6" hidden="1" x14ac:dyDescent="0.35">
      <c r="A8868">
        <v>8866</v>
      </c>
      <c r="B8868" t="s">
        <v>745</v>
      </c>
      <c r="C8868">
        <v>0</v>
      </c>
      <c r="D8868" t="s">
        <v>16</v>
      </c>
      <c r="E8868" t="s">
        <v>567</v>
      </c>
      <c r="F8868">
        <v>0</v>
      </c>
    </row>
    <row r="8869" spans="1:6" hidden="1" x14ac:dyDescent="0.35">
      <c r="A8869">
        <v>8867</v>
      </c>
      <c r="B8869" t="s">
        <v>745</v>
      </c>
      <c r="C8869">
        <v>0</v>
      </c>
      <c r="D8869" t="s">
        <v>16</v>
      </c>
      <c r="E8869" t="s">
        <v>568</v>
      </c>
      <c r="F8869">
        <v>0</v>
      </c>
    </row>
    <row r="8870" spans="1:6" hidden="1" x14ac:dyDescent="0.35">
      <c r="A8870">
        <v>8868</v>
      </c>
      <c r="B8870" t="s">
        <v>745</v>
      </c>
      <c r="C8870">
        <v>0</v>
      </c>
      <c r="D8870" t="s">
        <v>16</v>
      </c>
      <c r="E8870" t="s">
        <v>569</v>
      </c>
      <c r="F8870">
        <v>0</v>
      </c>
    </row>
    <row r="8871" spans="1:6" hidden="1" x14ac:dyDescent="0.35">
      <c r="A8871">
        <v>8869</v>
      </c>
      <c r="B8871" t="s">
        <v>745</v>
      </c>
      <c r="C8871">
        <v>0</v>
      </c>
      <c r="D8871" t="s">
        <v>16</v>
      </c>
      <c r="E8871" t="s">
        <v>570</v>
      </c>
      <c r="F8871">
        <v>0</v>
      </c>
    </row>
    <row r="8872" spans="1:6" hidden="1" x14ac:dyDescent="0.35">
      <c r="A8872">
        <v>8870</v>
      </c>
      <c r="B8872" t="s">
        <v>745</v>
      </c>
      <c r="C8872">
        <v>0</v>
      </c>
      <c r="D8872" t="s">
        <v>16</v>
      </c>
      <c r="E8872" t="s">
        <v>571</v>
      </c>
      <c r="F8872">
        <v>0</v>
      </c>
    </row>
    <row r="8873" spans="1:6" hidden="1" x14ac:dyDescent="0.35">
      <c r="A8873">
        <v>8871</v>
      </c>
      <c r="B8873" t="s">
        <v>745</v>
      </c>
      <c r="C8873">
        <v>0</v>
      </c>
      <c r="D8873" t="s">
        <v>16</v>
      </c>
      <c r="E8873" t="s">
        <v>572</v>
      </c>
      <c r="F8873">
        <v>0</v>
      </c>
    </row>
    <row r="8874" spans="1:6" hidden="1" x14ac:dyDescent="0.35">
      <c r="A8874">
        <v>8872</v>
      </c>
      <c r="B8874" t="s">
        <v>745</v>
      </c>
      <c r="C8874">
        <v>0</v>
      </c>
      <c r="D8874" t="s">
        <v>16</v>
      </c>
      <c r="E8874" t="s">
        <v>573</v>
      </c>
      <c r="F8874">
        <v>0</v>
      </c>
    </row>
    <row r="8875" spans="1:6" hidden="1" x14ac:dyDescent="0.35">
      <c r="A8875">
        <v>8873</v>
      </c>
      <c r="B8875" t="s">
        <v>745</v>
      </c>
      <c r="C8875">
        <v>0</v>
      </c>
      <c r="D8875" t="s">
        <v>16</v>
      </c>
      <c r="E8875" t="s">
        <v>574</v>
      </c>
      <c r="F8875">
        <v>0</v>
      </c>
    </row>
    <row r="8876" spans="1:6" hidden="1" x14ac:dyDescent="0.35">
      <c r="A8876">
        <v>8874</v>
      </c>
      <c r="B8876" t="s">
        <v>745</v>
      </c>
      <c r="C8876">
        <v>0</v>
      </c>
      <c r="D8876" t="s">
        <v>16</v>
      </c>
      <c r="E8876" t="s">
        <v>575</v>
      </c>
      <c r="F8876">
        <v>0</v>
      </c>
    </row>
    <row r="8877" spans="1:6" hidden="1" x14ac:dyDescent="0.35">
      <c r="A8877">
        <v>8875</v>
      </c>
      <c r="B8877" t="s">
        <v>745</v>
      </c>
      <c r="C8877">
        <v>0</v>
      </c>
      <c r="D8877" t="s">
        <v>16</v>
      </c>
      <c r="E8877" t="s">
        <v>576</v>
      </c>
      <c r="F8877">
        <v>0</v>
      </c>
    </row>
    <row r="8878" spans="1:6" hidden="1" x14ac:dyDescent="0.35">
      <c r="A8878">
        <v>8876</v>
      </c>
      <c r="B8878" t="s">
        <v>745</v>
      </c>
      <c r="C8878">
        <v>0</v>
      </c>
      <c r="D8878" t="s">
        <v>16</v>
      </c>
      <c r="E8878" t="s">
        <v>577</v>
      </c>
      <c r="F8878">
        <v>0</v>
      </c>
    </row>
    <row r="8879" spans="1:6" hidden="1" x14ac:dyDescent="0.35">
      <c r="A8879">
        <v>8877</v>
      </c>
      <c r="B8879" t="s">
        <v>745</v>
      </c>
      <c r="C8879">
        <v>0</v>
      </c>
      <c r="D8879" t="s">
        <v>16</v>
      </c>
      <c r="E8879" t="s">
        <v>578</v>
      </c>
      <c r="F8879">
        <v>0</v>
      </c>
    </row>
    <row r="8880" spans="1:6" hidden="1" x14ac:dyDescent="0.35">
      <c r="A8880">
        <v>8878</v>
      </c>
      <c r="B8880" t="s">
        <v>745</v>
      </c>
      <c r="C8880">
        <v>0</v>
      </c>
      <c r="D8880" t="s">
        <v>16</v>
      </c>
      <c r="E8880" t="s">
        <v>579</v>
      </c>
      <c r="F8880">
        <v>0</v>
      </c>
    </row>
    <row r="8881" spans="1:6" hidden="1" x14ac:dyDescent="0.35">
      <c r="A8881">
        <v>8879</v>
      </c>
      <c r="B8881" t="s">
        <v>745</v>
      </c>
      <c r="C8881">
        <v>0</v>
      </c>
      <c r="D8881" t="s">
        <v>16</v>
      </c>
      <c r="E8881" t="s">
        <v>580</v>
      </c>
      <c r="F8881">
        <v>0</v>
      </c>
    </row>
    <row r="8882" spans="1:6" hidden="1" x14ac:dyDescent="0.35">
      <c r="A8882">
        <v>8880</v>
      </c>
      <c r="B8882" t="s">
        <v>745</v>
      </c>
      <c r="C8882">
        <v>0</v>
      </c>
      <c r="D8882" t="s">
        <v>16</v>
      </c>
      <c r="E8882" t="s">
        <v>581</v>
      </c>
      <c r="F8882">
        <v>0</v>
      </c>
    </row>
    <row r="8883" spans="1:6" hidden="1" x14ac:dyDescent="0.35">
      <c r="A8883">
        <v>8881</v>
      </c>
      <c r="B8883" t="s">
        <v>745</v>
      </c>
      <c r="C8883">
        <v>0</v>
      </c>
      <c r="D8883" t="s">
        <v>16</v>
      </c>
      <c r="E8883" t="s">
        <v>582</v>
      </c>
      <c r="F8883">
        <v>0</v>
      </c>
    </row>
    <row r="8884" spans="1:6" hidden="1" x14ac:dyDescent="0.35">
      <c r="A8884">
        <v>8882</v>
      </c>
      <c r="B8884" t="s">
        <v>745</v>
      </c>
      <c r="C8884">
        <v>0</v>
      </c>
      <c r="D8884" t="s">
        <v>16</v>
      </c>
      <c r="E8884" t="s">
        <v>583</v>
      </c>
      <c r="F8884">
        <v>0</v>
      </c>
    </row>
    <row r="8885" spans="1:6" hidden="1" x14ac:dyDescent="0.35">
      <c r="A8885">
        <v>8883</v>
      </c>
      <c r="B8885" t="s">
        <v>745</v>
      </c>
      <c r="C8885">
        <v>0</v>
      </c>
      <c r="D8885" t="s">
        <v>16</v>
      </c>
      <c r="E8885" t="s">
        <v>584</v>
      </c>
      <c r="F8885">
        <v>0</v>
      </c>
    </row>
    <row r="8886" spans="1:6" hidden="1" x14ac:dyDescent="0.35">
      <c r="A8886">
        <v>8884</v>
      </c>
      <c r="B8886" t="s">
        <v>745</v>
      </c>
      <c r="C8886">
        <v>0</v>
      </c>
      <c r="D8886" t="s">
        <v>16</v>
      </c>
      <c r="E8886" t="s">
        <v>585</v>
      </c>
      <c r="F8886">
        <v>0</v>
      </c>
    </row>
    <row r="8887" spans="1:6" hidden="1" x14ac:dyDescent="0.35">
      <c r="A8887">
        <v>8885</v>
      </c>
      <c r="B8887" t="s">
        <v>745</v>
      </c>
      <c r="C8887">
        <v>0</v>
      </c>
      <c r="D8887" t="s">
        <v>100</v>
      </c>
      <c r="E8887" t="s">
        <v>586</v>
      </c>
      <c r="F8887">
        <v>0</v>
      </c>
    </row>
    <row r="8888" spans="1:6" hidden="1" x14ac:dyDescent="0.35">
      <c r="A8888">
        <v>8886</v>
      </c>
      <c r="B8888" t="s">
        <v>745</v>
      </c>
      <c r="C8888">
        <v>0</v>
      </c>
      <c r="D8888" t="s">
        <v>100</v>
      </c>
      <c r="E8888" t="s">
        <v>587</v>
      </c>
      <c r="F8888">
        <v>0</v>
      </c>
    </row>
    <row r="8889" spans="1:6" hidden="1" x14ac:dyDescent="0.35">
      <c r="A8889">
        <v>8887</v>
      </c>
      <c r="B8889" t="s">
        <v>745</v>
      </c>
      <c r="C8889">
        <v>0</v>
      </c>
      <c r="D8889" t="s">
        <v>100</v>
      </c>
      <c r="E8889" t="s">
        <v>588</v>
      </c>
      <c r="F8889">
        <v>0</v>
      </c>
    </row>
    <row r="8890" spans="1:6" hidden="1" x14ac:dyDescent="0.35">
      <c r="A8890">
        <v>8888</v>
      </c>
      <c r="B8890" t="s">
        <v>745</v>
      </c>
      <c r="C8890">
        <v>0</v>
      </c>
      <c r="D8890" t="s">
        <v>100</v>
      </c>
      <c r="E8890" t="s">
        <v>589</v>
      </c>
      <c r="F8890">
        <v>0</v>
      </c>
    </row>
    <row r="8891" spans="1:6" hidden="1" x14ac:dyDescent="0.35">
      <c r="A8891">
        <v>8889</v>
      </c>
      <c r="B8891" t="s">
        <v>745</v>
      </c>
      <c r="C8891">
        <v>0</v>
      </c>
      <c r="D8891" t="s">
        <v>100</v>
      </c>
      <c r="E8891" t="s">
        <v>590</v>
      </c>
      <c r="F8891">
        <v>0</v>
      </c>
    </row>
    <row r="8892" spans="1:6" hidden="1" x14ac:dyDescent="0.35">
      <c r="A8892">
        <v>8890</v>
      </c>
      <c r="B8892" t="s">
        <v>745</v>
      </c>
      <c r="C8892">
        <v>0</v>
      </c>
      <c r="D8892" t="s">
        <v>100</v>
      </c>
      <c r="E8892" t="s">
        <v>591</v>
      </c>
      <c r="F8892">
        <v>0</v>
      </c>
    </row>
    <row r="8893" spans="1:6" hidden="1" x14ac:dyDescent="0.35">
      <c r="A8893">
        <v>8891</v>
      </c>
      <c r="B8893" t="s">
        <v>745</v>
      </c>
      <c r="C8893">
        <v>0</v>
      </c>
      <c r="D8893" t="s">
        <v>100</v>
      </c>
      <c r="E8893" t="s">
        <v>592</v>
      </c>
      <c r="F8893">
        <v>0</v>
      </c>
    </row>
    <row r="8894" spans="1:6" hidden="1" x14ac:dyDescent="0.35">
      <c r="A8894">
        <v>8892</v>
      </c>
      <c r="B8894" t="s">
        <v>745</v>
      </c>
      <c r="C8894">
        <v>0</v>
      </c>
      <c r="D8894" t="s">
        <v>100</v>
      </c>
      <c r="E8894" t="s">
        <v>593</v>
      </c>
      <c r="F8894">
        <v>0</v>
      </c>
    </row>
    <row r="8895" spans="1:6" hidden="1" x14ac:dyDescent="0.35">
      <c r="A8895">
        <v>8893</v>
      </c>
      <c r="B8895" t="s">
        <v>745</v>
      </c>
      <c r="C8895">
        <v>0</v>
      </c>
      <c r="D8895" t="s">
        <v>16</v>
      </c>
      <c r="E8895" t="s">
        <v>594</v>
      </c>
      <c r="F8895">
        <v>0</v>
      </c>
    </row>
    <row r="8896" spans="1:6" hidden="1" x14ac:dyDescent="0.35">
      <c r="A8896">
        <v>8894</v>
      </c>
      <c r="B8896" t="s">
        <v>745</v>
      </c>
      <c r="C8896">
        <v>0</v>
      </c>
      <c r="D8896" t="s">
        <v>16</v>
      </c>
      <c r="E8896" t="s">
        <v>595</v>
      </c>
      <c r="F8896">
        <v>0</v>
      </c>
    </row>
    <row r="8897" spans="1:6" hidden="1" x14ac:dyDescent="0.35">
      <c r="A8897">
        <v>8895</v>
      </c>
      <c r="B8897" t="s">
        <v>745</v>
      </c>
      <c r="C8897">
        <v>0</v>
      </c>
      <c r="D8897" t="s">
        <v>16</v>
      </c>
      <c r="E8897" t="s">
        <v>596</v>
      </c>
      <c r="F8897">
        <v>0</v>
      </c>
    </row>
    <row r="8898" spans="1:6" hidden="1" x14ac:dyDescent="0.35">
      <c r="A8898">
        <v>8896</v>
      </c>
      <c r="B8898" t="s">
        <v>745</v>
      </c>
      <c r="C8898">
        <v>0</v>
      </c>
      <c r="D8898" t="s">
        <v>17</v>
      </c>
      <c r="E8898" t="s">
        <v>597</v>
      </c>
      <c r="F8898">
        <v>0</v>
      </c>
    </row>
    <row r="8899" spans="1:6" hidden="1" x14ac:dyDescent="0.35">
      <c r="A8899">
        <v>8897</v>
      </c>
      <c r="B8899" t="s">
        <v>745</v>
      </c>
      <c r="C8899">
        <v>0</v>
      </c>
      <c r="D8899" t="s">
        <v>310</v>
      </c>
      <c r="E8899" t="s">
        <v>598</v>
      </c>
      <c r="F8899">
        <v>0</v>
      </c>
    </row>
    <row r="8900" spans="1:6" hidden="1" x14ac:dyDescent="0.35">
      <c r="A8900">
        <v>8898</v>
      </c>
      <c r="B8900" t="s">
        <v>745</v>
      </c>
      <c r="C8900">
        <v>0</v>
      </c>
      <c r="D8900" t="s">
        <v>310</v>
      </c>
      <c r="E8900" t="s">
        <v>599</v>
      </c>
      <c r="F8900">
        <v>0</v>
      </c>
    </row>
    <row r="8901" spans="1:6" hidden="1" x14ac:dyDescent="0.35">
      <c r="A8901">
        <v>8899</v>
      </c>
      <c r="B8901" t="s">
        <v>745</v>
      </c>
      <c r="C8901">
        <v>0</v>
      </c>
      <c r="D8901" t="s">
        <v>311</v>
      </c>
      <c r="E8901" t="s">
        <v>600</v>
      </c>
      <c r="F8901">
        <v>0</v>
      </c>
    </row>
    <row r="8902" spans="1:6" hidden="1" x14ac:dyDescent="0.35">
      <c r="A8902">
        <v>8900</v>
      </c>
      <c r="B8902" t="s">
        <v>745</v>
      </c>
      <c r="C8902">
        <v>0</v>
      </c>
      <c r="D8902" t="s">
        <v>311</v>
      </c>
      <c r="E8902" t="s">
        <v>601</v>
      </c>
      <c r="F8902">
        <v>0</v>
      </c>
    </row>
    <row r="8903" spans="1:6" hidden="1" x14ac:dyDescent="0.35">
      <c r="A8903">
        <v>8901</v>
      </c>
      <c r="B8903" t="s">
        <v>745</v>
      </c>
      <c r="C8903">
        <v>0</v>
      </c>
      <c r="D8903" t="s">
        <v>311</v>
      </c>
      <c r="E8903" t="s">
        <v>602</v>
      </c>
      <c r="F8903">
        <v>0</v>
      </c>
    </row>
    <row r="8904" spans="1:6" hidden="1" x14ac:dyDescent="0.35">
      <c r="A8904">
        <v>8902</v>
      </c>
      <c r="B8904" t="s">
        <v>745</v>
      </c>
      <c r="C8904">
        <v>0</v>
      </c>
      <c r="D8904" t="s">
        <v>311</v>
      </c>
      <c r="E8904" t="s">
        <v>603</v>
      </c>
      <c r="F8904">
        <v>0</v>
      </c>
    </row>
    <row r="8905" spans="1:6" hidden="1" x14ac:dyDescent="0.35">
      <c r="A8905">
        <v>8903</v>
      </c>
      <c r="B8905" t="s">
        <v>745</v>
      </c>
      <c r="C8905">
        <v>0</v>
      </c>
      <c r="D8905" t="s">
        <v>311</v>
      </c>
      <c r="E8905" t="s">
        <v>604</v>
      </c>
      <c r="F8905">
        <v>0</v>
      </c>
    </row>
    <row r="8906" spans="1:6" hidden="1" x14ac:dyDescent="0.35">
      <c r="A8906">
        <v>8904</v>
      </c>
      <c r="B8906" t="s">
        <v>745</v>
      </c>
      <c r="C8906">
        <v>0</v>
      </c>
      <c r="D8906" t="s">
        <v>312</v>
      </c>
      <c r="E8906" t="s">
        <v>605</v>
      </c>
      <c r="F8906">
        <v>0</v>
      </c>
    </row>
    <row r="8907" spans="1:6" hidden="1" x14ac:dyDescent="0.35">
      <c r="A8907">
        <v>8905</v>
      </c>
      <c r="B8907" t="s">
        <v>745</v>
      </c>
      <c r="C8907">
        <v>0</v>
      </c>
      <c r="D8907" t="s">
        <v>312</v>
      </c>
      <c r="E8907" t="s">
        <v>606</v>
      </c>
      <c r="F8907">
        <v>0</v>
      </c>
    </row>
    <row r="8908" spans="1:6" hidden="1" x14ac:dyDescent="0.35">
      <c r="A8908">
        <v>8906</v>
      </c>
      <c r="B8908" t="s">
        <v>745</v>
      </c>
      <c r="C8908">
        <v>0</v>
      </c>
      <c r="D8908" t="s">
        <v>313</v>
      </c>
      <c r="E8908" t="s">
        <v>607</v>
      </c>
      <c r="F8908">
        <v>0</v>
      </c>
    </row>
    <row r="8909" spans="1:6" hidden="1" x14ac:dyDescent="0.35">
      <c r="A8909">
        <v>8907</v>
      </c>
      <c r="B8909" t="s">
        <v>745</v>
      </c>
      <c r="C8909">
        <v>0</v>
      </c>
      <c r="D8909" t="s">
        <v>313</v>
      </c>
      <c r="E8909" t="s">
        <v>608</v>
      </c>
      <c r="F8909">
        <v>0</v>
      </c>
    </row>
    <row r="8910" spans="1:6" hidden="1" x14ac:dyDescent="0.35">
      <c r="A8910">
        <v>8908</v>
      </c>
      <c r="B8910" t="s">
        <v>745</v>
      </c>
      <c r="C8910">
        <v>0</v>
      </c>
      <c r="D8910" t="s">
        <v>313</v>
      </c>
      <c r="E8910" t="s">
        <v>609</v>
      </c>
      <c r="F8910">
        <v>0</v>
      </c>
    </row>
    <row r="8911" spans="1:6" hidden="1" x14ac:dyDescent="0.35">
      <c r="A8911">
        <v>8909</v>
      </c>
      <c r="B8911" t="s">
        <v>745</v>
      </c>
      <c r="C8911">
        <v>0</v>
      </c>
      <c r="D8911" t="s">
        <v>313</v>
      </c>
      <c r="E8911" t="s">
        <v>610</v>
      </c>
      <c r="F8911">
        <v>0</v>
      </c>
    </row>
    <row r="8912" spans="1:6" hidden="1" x14ac:dyDescent="0.35">
      <c r="A8912">
        <v>8910</v>
      </c>
      <c r="B8912" t="s">
        <v>745</v>
      </c>
      <c r="C8912">
        <v>0</v>
      </c>
      <c r="D8912" t="s">
        <v>10</v>
      </c>
      <c r="E8912" t="s">
        <v>539</v>
      </c>
      <c r="F8912">
        <v>0</v>
      </c>
    </row>
    <row r="8913" spans="1:6" hidden="1" x14ac:dyDescent="0.35">
      <c r="A8913">
        <v>8911</v>
      </c>
      <c r="B8913" t="s">
        <v>745</v>
      </c>
      <c r="C8913">
        <v>0</v>
      </c>
      <c r="D8913" t="s">
        <v>313</v>
      </c>
      <c r="E8913" t="s">
        <v>611</v>
      </c>
      <c r="F8913">
        <v>0</v>
      </c>
    </row>
    <row r="8914" spans="1:6" hidden="1" x14ac:dyDescent="0.35">
      <c r="A8914">
        <v>8912</v>
      </c>
      <c r="B8914" t="s">
        <v>745</v>
      </c>
      <c r="C8914">
        <v>0</v>
      </c>
      <c r="D8914" t="s">
        <v>313</v>
      </c>
      <c r="E8914" t="s">
        <v>612</v>
      </c>
      <c r="F8914">
        <v>0</v>
      </c>
    </row>
    <row r="8915" spans="1:6" hidden="1" x14ac:dyDescent="0.35">
      <c r="A8915">
        <v>8913</v>
      </c>
      <c r="B8915" t="s">
        <v>745</v>
      </c>
      <c r="C8915">
        <v>0</v>
      </c>
      <c r="D8915" t="s">
        <v>313</v>
      </c>
      <c r="E8915" t="s">
        <v>613</v>
      </c>
      <c r="F8915">
        <v>0</v>
      </c>
    </row>
    <row r="8916" spans="1:6" hidden="1" x14ac:dyDescent="0.35">
      <c r="A8916">
        <v>8914</v>
      </c>
      <c r="B8916" t="s">
        <v>745</v>
      </c>
      <c r="C8916">
        <v>0</v>
      </c>
      <c r="D8916" t="s">
        <v>313</v>
      </c>
      <c r="E8916" t="s">
        <v>614</v>
      </c>
      <c r="F8916">
        <v>0</v>
      </c>
    </row>
    <row r="8917" spans="1:6" hidden="1" x14ac:dyDescent="0.35">
      <c r="A8917">
        <v>8915</v>
      </c>
      <c r="B8917" t="s">
        <v>745</v>
      </c>
      <c r="C8917">
        <v>0</v>
      </c>
      <c r="D8917" t="s">
        <v>313</v>
      </c>
      <c r="E8917" t="s">
        <v>615</v>
      </c>
      <c r="F8917">
        <v>0</v>
      </c>
    </row>
    <row r="8918" spans="1:6" hidden="1" x14ac:dyDescent="0.35">
      <c r="A8918">
        <v>8916</v>
      </c>
      <c r="B8918" t="s">
        <v>745</v>
      </c>
      <c r="C8918">
        <v>0</v>
      </c>
      <c r="D8918" t="s">
        <v>313</v>
      </c>
      <c r="E8918" t="s">
        <v>616</v>
      </c>
      <c r="F8918">
        <v>0</v>
      </c>
    </row>
    <row r="8919" spans="1:6" hidden="1" x14ac:dyDescent="0.35">
      <c r="A8919">
        <v>8917</v>
      </c>
      <c r="B8919" t="s">
        <v>745</v>
      </c>
      <c r="C8919">
        <v>0</v>
      </c>
      <c r="D8919" t="s">
        <v>18</v>
      </c>
      <c r="E8919" t="s">
        <v>617</v>
      </c>
      <c r="F8919">
        <v>0</v>
      </c>
    </row>
    <row r="8920" spans="1:6" hidden="1" x14ac:dyDescent="0.35">
      <c r="A8920">
        <v>8918</v>
      </c>
      <c r="B8920" t="s">
        <v>745</v>
      </c>
      <c r="C8920">
        <v>0</v>
      </c>
      <c r="D8920" t="s">
        <v>21</v>
      </c>
      <c r="E8920" t="s">
        <v>618</v>
      </c>
      <c r="F8920">
        <v>0</v>
      </c>
    </row>
    <row r="8921" spans="1:6" hidden="1" x14ac:dyDescent="0.35">
      <c r="A8921">
        <v>8919</v>
      </c>
      <c r="B8921" t="s">
        <v>745</v>
      </c>
      <c r="C8921">
        <v>0</v>
      </c>
      <c r="D8921" t="s">
        <v>19</v>
      </c>
      <c r="E8921" t="s">
        <v>619</v>
      </c>
      <c r="F8921">
        <v>0</v>
      </c>
    </row>
    <row r="8922" spans="1:6" hidden="1" x14ac:dyDescent="0.35">
      <c r="A8922">
        <v>8920</v>
      </c>
      <c r="B8922" t="s">
        <v>745</v>
      </c>
      <c r="C8922">
        <v>0</v>
      </c>
      <c r="D8922" t="s">
        <v>20</v>
      </c>
      <c r="E8922" t="s">
        <v>620</v>
      </c>
      <c r="F8922">
        <v>0</v>
      </c>
    </row>
    <row r="8923" spans="1:6" hidden="1" x14ac:dyDescent="0.35">
      <c r="A8923">
        <v>8921</v>
      </c>
      <c r="B8923" t="s">
        <v>745</v>
      </c>
      <c r="C8923">
        <v>0</v>
      </c>
      <c r="D8923" t="s">
        <v>19</v>
      </c>
      <c r="E8923" t="s">
        <v>621</v>
      </c>
      <c r="F8923">
        <v>0</v>
      </c>
    </row>
    <row r="8924" spans="1:6" hidden="1" x14ac:dyDescent="0.35">
      <c r="A8924">
        <v>8922</v>
      </c>
      <c r="B8924" t="s">
        <v>745</v>
      </c>
      <c r="C8924">
        <v>0</v>
      </c>
      <c r="D8924" t="s">
        <v>19</v>
      </c>
      <c r="E8924" t="s">
        <v>622</v>
      </c>
      <c r="F8924">
        <v>0</v>
      </c>
    </row>
    <row r="8925" spans="1:6" hidden="1" x14ac:dyDescent="0.35">
      <c r="A8925">
        <v>8923</v>
      </c>
      <c r="B8925" t="s">
        <v>745</v>
      </c>
      <c r="C8925">
        <v>0</v>
      </c>
      <c r="D8925" t="s">
        <v>22</v>
      </c>
      <c r="E8925" t="s">
        <v>623</v>
      </c>
      <c r="F8925">
        <v>0</v>
      </c>
    </row>
    <row r="8926" spans="1:6" hidden="1" x14ac:dyDescent="0.35">
      <c r="A8926">
        <v>8924</v>
      </c>
      <c r="B8926" t="s">
        <v>745</v>
      </c>
      <c r="C8926">
        <v>0</v>
      </c>
      <c r="D8926" t="s">
        <v>23</v>
      </c>
      <c r="E8926" t="s">
        <v>624</v>
      </c>
      <c r="F8926">
        <v>0</v>
      </c>
    </row>
    <row r="8927" spans="1:6" hidden="1" x14ac:dyDescent="0.35">
      <c r="A8927">
        <v>8925</v>
      </c>
      <c r="B8927" t="s">
        <v>745</v>
      </c>
      <c r="C8927">
        <v>0</v>
      </c>
      <c r="D8927" t="s">
        <v>24</v>
      </c>
      <c r="E8927" t="s">
        <v>625</v>
      </c>
      <c r="F8927">
        <v>0</v>
      </c>
    </row>
    <row r="8928" spans="1:6" hidden="1" x14ac:dyDescent="0.35">
      <c r="A8928">
        <v>8926</v>
      </c>
      <c r="B8928" t="s">
        <v>745</v>
      </c>
      <c r="C8928">
        <v>0</v>
      </c>
      <c r="D8928" t="s">
        <v>314</v>
      </c>
      <c r="E8928" t="s">
        <v>626</v>
      </c>
      <c r="F8928">
        <v>0</v>
      </c>
    </row>
    <row r="8929" spans="1:6" hidden="1" x14ac:dyDescent="0.35">
      <c r="A8929">
        <v>8927</v>
      </c>
      <c r="B8929" t="s">
        <v>745</v>
      </c>
      <c r="C8929">
        <v>0</v>
      </c>
      <c r="D8929" t="s">
        <v>314</v>
      </c>
      <c r="E8929" t="s">
        <v>627</v>
      </c>
      <c r="F8929">
        <v>0</v>
      </c>
    </row>
    <row r="8930" spans="1:6" hidden="1" x14ac:dyDescent="0.35">
      <c r="A8930">
        <v>8928</v>
      </c>
      <c r="B8930" t="s">
        <v>745</v>
      </c>
      <c r="C8930">
        <v>0</v>
      </c>
      <c r="D8930" t="s">
        <v>315</v>
      </c>
      <c r="E8930" t="s">
        <v>628</v>
      </c>
      <c r="F8930">
        <v>0</v>
      </c>
    </row>
    <row r="8931" spans="1:6" hidden="1" x14ac:dyDescent="0.35">
      <c r="A8931">
        <v>8929</v>
      </c>
      <c r="B8931" t="s">
        <v>745</v>
      </c>
      <c r="C8931">
        <v>0</v>
      </c>
      <c r="D8931" t="s">
        <v>315</v>
      </c>
      <c r="E8931" t="s">
        <v>629</v>
      </c>
      <c r="F8931">
        <v>0</v>
      </c>
    </row>
    <row r="8932" spans="1:6" hidden="1" x14ac:dyDescent="0.35">
      <c r="A8932">
        <v>8930</v>
      </c>
      <c r="B8932" t="s">
        <v>745</v>
      </c>
      <c r="C8932">
        <v>0</v>
      </c>
      <c r="D8932" t="s">
        <v>315</v>
      </c>
      <c r="E8932" t="s">
        <v>630</v>
      </c>
      <c r="F8932">
        <v>0</v>
      </c>
    </row>
    <row r="8933" spans="1:6" hidden="1" x14ac:dyDescent="0.35">
      <c r="A8933">
        <v>8931</v>
      </c>
      <c r="B8933" t="s">
        <v>745</v>
      </c>
      <c r="C8933">
        <v>0</v>
      </c>
      <c r="D8933" t="s">
        <v>315</v>
      </c>
      <c r="E8933" t="s">
        <v>631</v>
      </c>
      <c r="F8933">
        <v>0</v>
      </c>
    </row>
    <row r="8934" spans="1:6" hidden="1" x14ac:dyDescent="0.35">
      <c r="A8934">
        <v>8932</v>
      </c>
      <c r="B8934" t="s">
        <v>745</v>
      </c>
      <c r="C8934">
        <v>0</v>
      </c>
      <c r="D8934" t="s">
        <v>315</v>
      </c>
      <c r="E8934" t="s">
        <v>632</v>
      </c>
      <c r="F8934">
        <v>0</v>
      </c>
    </row>
    <row r="8935" spans="1:6" hidden="1" x14ac:dyDescent="0.35">
      <c r="A8935">
        <v>8933</v>
      </c>
      <c r="B8935" t="s">
        <v>745</v>
      </c>
      <c r="C8935">
        <v>0</v>
      </c>
      <c r="D8935" t="s">
        <v>315</v>
      </c>
      <c r="E8935" t="s">
        <v>633</v>
      </c>
      <c r="F8935">
        <v>0</v>
      </c>
    </row>
    <row r="8936" spans="1:6" hidden="1" x14ac:dyDescent="0.35">
      <c r="A8936">
        <v>8934</v>
      </c>
      <c r="B8936" t="s">
        <v>745</v>
      </c>
      <c r="C8936">
        <v>0</v>
      </c>
      <c r="D8936" t="s">
        <v>315</v>
      </c>
      <c r="E8936" t="s">
        <v>634</v>
      </c>
      <c r="F8936">
        <v>0</v>
      </c>
    </row>
    <row r="8937" spans="1:6" hidden="1" x14ac:dyDescent="0.35">
      <c r="A8937">
        <v>8935</v>
      </c>
      <c r="B8937" t="s">
        <v>745</v>
      </c>
      <c r="C8937">
        <v>0</v>
      </c>
      <c r="D8937" t="s">
        <v>315</v>
      </c>
      <c r="E8937" t="s">
        <v>635</v>
      </c>
      <c r="F8937">
        <v>0</v>
      </c>
    </row>
    <row r="8938" spans="1:6" hidden="1" x14ac:dyDescent="0.35">
      <c r="A8938">
        <v>8936</v>
      </c>
      <c r="B8938" t="s">
        <v>745</v>
      </c>
      <c r="C8938">
        <v>0</v>
      </c>
      <c r="D8938" t="s">
        <v>315</v>
      </c>
      <c r="E8938" t="s">
        <v>636</v>
      </c>
      <c r="F8938">
        <v>0</v>
      </c>
    </row>
    <row r="8939" spans="1:6" hidden="1" x14ac:dyDescent="0.35">
      <c r="A8939">
        <v>8937</v>
      </c>
      <c r="B8939" t="s">
        <v>745</v>
      </c>
      <c r="C8939">
        <v>0</v>
      </c>
      <c r="D8939" t="s">
        <v>315</v>
      </c>
      <c r="E8939" t="s">
        <v>637</v>
      </c>
      <c r="F8939">
        <v>0</v>
      </c>
    </row>
    <row r="8940" spans="1:6" hidden="1" x14ac:dyDescent="0.35">
      <c r="A8940">
        <v>8938</v>
      </c>
      <c r="B8940" t="s">
        <v>745</v>
      </c>
      <c r="C8940">
        <v>0</v>
      </c>
      <c r="D8940" t="s">
        <v>315</v>
      </c>
      <c r="E8940" t="s">
        <v>638</v>
      </c>
      <c r="F8940">
        <v>0</v>
      </c>
    </row>
    <row r="8941" spans="1:6" hidden="1" x14ac:dyDescent="0.35">
      <c r="A8941">
        <v>8939</v>
      </c>
      <c r="B8941" t="s">
        <v>745</v>
      </c>
      <c r="C8941">
        <v>0</v>
      </c>
      <c r="D8941" t="s">
        <v>315</v>
      </c>
      <c r="E8941" t="s">
        <v>639</v>
      </c>
      <c r="F8941">
        <v>0</v>
      </c>
    </row>
    <row r="8942" spans="1:6" hidden="1" x14ac:dyDescent="0.35">
      <c r="A8942">
        <v>8940</v>
      </c>
      <c r="B8942" t="s">
        <v>745</v>
      </c>
      <c r="C8942">
        <v>0</v>
      </c>
      <c r="D8942" t="s">
        <v>315</v>
      </c>
      <c r="E8942" t="s">
        <v>640</v>
      </c>
      <c r="F8942">
        <v>0</v>
      </c>
    </row>
    <row r="8943" spans="1:6" hidden="1" x14ac:dyDescent="0.35">
      <c r="A8943">
        <v>8941</v>
      </c>
      <c r="B8943" t="s">
        <v>745</v>
      </c>
      <c r="C8943">
        <v>0</v>
      </c>
      <c r="D8943" t="s">
        <v>315</v>
      </c>
      <c r="E8943" t="s">
        <v>641</v>
      </c>
      <c r="F8943">
        <v>0</v>
      </c>
    </row>
    <row r="8944" spans="1:6" hidden="1" x14ac:dyDescent="0.35">
      <c r="A8944">
        <v>8942</v>
      </c>
      <c r="B8944" t="s">
        <v>745</v>
      </c>
      <c r="C8944">
        <v>0</v>
      </c>
      <c r="D8944" t="s">
        <v>316</v>
      </c>
      <c r="E8944" t="s">
        <v>642</v>
      </c>
      <c r="F8944">
        <v>0</v>
      </c>
    </row>
    <row r="8945" spans="1:6" hidden="1" x14ac:dyDescent="0.35">
      <c r="A8945">
        <v>8943</v>
      </c>
      <c r="B8945" t="s">
        <v>745</v>
      </c>
      <c r="C8945">
        <v>0</v>
      </c>
      <c r="D8945" t="s">
        <v>316</v>
      </c>
      <c r="E8945" t="s">
        <v>643</v>
      </c>
      <c r="F8945">
        <v>0</v>
      </c>
    </row>
    <row r="8946" spans="1:6" hidden="1" x14ac:dyDescent="0.35">
      <c r="A8946">
        <v>8944</v>
      </c>
      <c r="B8946" t="s">
        <v>745</v>
      </c>
      <c r="C8946">
        <v>0</v>
      </c>
      <c r="D8946" t="s">
        <v>316</v>
      </c>
      <c r="E8946" t="s">
        <v>644</v>
      </c>
      <c r="F8946">
        <v>0</v>
      </c>
    </row>
    <row r="8947" spans="1:6" hidden="1" x14ac:dyDescent="0.35">
      <c r="A8947">
        <v>8945</v>
      </c>
      <c r="B8947" t="s">
        <v>745</v>
      </c>
      <c r="C8947">
        <v>0</v>
      </c>
      <c r="D8947" t="s">
        <v>316</v>
      </c>
      <c r="E8947" t="s">
        <v>645</v>
      </c>
      <c r="F8947">
        <v>0</v>
      </c>
    </row>
    <row r="8948" spans="1:6" hidden="1" x14ac:dyDescent="0.35">
      <c r="A8948">
        <v>8946</v>
      </c>
      <c r="B8948" t="s">
        <v>745</v>
      </c>
      <c r="C8948">
        <v>0</v>
      </c>
      <c r="D8948" t="s">
        <v>316</v>
      </c>
      <c r="E8948" t="s">
        <v>646</v>
      </c>
      <c r="F8948">
        <v>0</v>
      </c>
    </row>
    <row r="8949" spans="1:6" hidden="1" x14ac:dyDescent="0.35">
      <c r="A8949">
        <v>8947</v>
      </c>
      <c r="B8949" t="s">
        <v>745</v>
      </c>
      <c r="C8949">
        <v>0</v>
      </c>
      <c r="D8949" t="s">
        <v>316</v>
      </c>
      <c r="E8949" t="s">
        <v>647</v>
      </c>
      <c r="F8949">
        <v>0</v>
      </c>
    </row>
    <row r="8950" spans="1:6" hidden="1" x14ac:dyDescent="0.35">
      <c r="A8950">
        <v>8948</v>
      </c>
      <c r="B8950" t="s">
        <v>745</v>
      </c>
      <c r="C8950">
        <v>0</v>
      </c>
      <c r="D8950" t="s">
        <v>314</v>
      </c>
      <c r="E8950" t="s">
        <v>648</v>
      </c>
      <c r="F8950">
        <v>0</v>
      </c>
    </row>
    <row r="8951" spans="1:6" hidden="1" x14ac:dyDescent="0.35">
      <c r="A8951">
        <v>8949</v>
      </c>
      <c r="B8951" t="s">
        <v>745</v>
      </c>
      <c r="C8951">
        <v>0</v>
      </c>
      <c r="D8951" t="s">
        <v>314</v>
      </c>
      <c r="E8951" t="s">
        <v>649</v>
      </c>
      <c r="F8951">
        <v>0</v>
      </c>
    </row>
    <row r="8952" spans="1:6" hidden="1" x14ac:dyDescent="0.35">
      <c r="A8952">
        <v>8950</v>
      </c>
      <c r="B8952" t="s">
        <v>745</v>
      </c>
      <c r="C8952">
        <v>0</v>
      </c>
      <c r="D8952" t="s">
        <v>25</v>
      </c>
      <c r="E8952" t="s">
        <v>650</v>
      </c>
      <c r="F8952">
        <v>0</v>
      </c>
    </row>
    <row r="8953" spans="1:6" hidden="1" x14ac:dyDescent="0.35">
      <c r="A8953">
        <v>8951</v>
      </c>
      <c r="B8953" t="s">
        <v>745</v>
      </c>
      <c r="C8953">
        <v>0</v>
      </c>
      <c r="D8953" t="s">
        <v>25</v>
      </c>
      <c r="E8953" t="s">
        <v>651</v>
      </c>
      <c r="F8953">
        <v>0</v>
      </c>
    </row>
    <row r="8954" spans="1:6" hidden="1" x14ac:dyDescent="0.35">
      <c r="A8954">
        <v>8952</v>
      </c>
      <c r="B8954" t="s">
        <v>745</v>
      </c>
      <c r="C8954">
        <v>0</v>
      </c>
      <c r="D8954" t="s">
        <v>26</v>
      </c>
      <c r="E8954" t="s">
        <v>652</v>
      </c>
      <c r="F8954">
        <v>0</v>
      </c>
    </row>
    <row r="8955" spans="1:6" hidden="1" x14ac:dyDescent="0.35">
      <c r="A8955">
        <v>8953</v>
      </c>
      <c r="B8955" t="s">
        <v>745</v>
      </c>
      <c r="C8955">
        <v>0</v>
      </c>
      <c r="D8955" t="s">
        <v>26</v>
      </c>
      <c r="E8955" t="s">
        <v>653</v>
      </c>
      <c r="F8955">
        <v>0</v>
      </c>
    </row>
    <row r="8956" spans="1:6" hidden="1" x14ac:dyDescent="0.35">
      <c r="A8956">
        <v>8954</v>
      </c>
      <c r="B8956" t="s">
        <v>745</v>
      </c>
      <c r="C8956">
        <v>0</v>
      </c>
      <c r="D8956" t="s">
        <v>26</v>
      </c>
      <c r="E8956" t="s">
        <v>654</v>
      </c>
      <c r="F8956">
        <v>0</v>
      </c>
    </row>
    <row r="8957" spans="1:6" hidden="1" x14ac:dyDescent="0.35">
      <c r="A8957">
        <v>8955</v>
      </c>
      <c r="B8957" t="s">
        <v>745</v>
      </c>
      <c r="C8957">
        <v>0</v>
      </c>
      <c r="D8957" t="s">
        <v>26</v>
      </c>
      <c r="E8957" t="s">
        <v>655</v>
      </c>
      <c r="F8957">
        <v>0</v>
      </c>
    </row>
    <row r="8958" spans="1:6" hidden="1" x14ac:dyDescent="0.35">
      <c r="A8958">
        <v>8956</v>
      </c>
      <c r="B8958" t="s">
        <v>745</v>
      </c>
      <c r="C8958">
        <v>0</v>
      </c>
      <c r="D8958" t="s">
        <v>28</v>
      </c>
      <c r="E8958" t="s">
        <v>656</v>
      </c>
      <c r="F8958">
        <v>0</v>
      </c>
    </row>
    <row r="8959" spans="1:6" hidden="1" x14ac:dyDescent="0.35">
      <c r="A8959">
        <v>8957</v>
      </c>
      <c r="B8959" t="s">
        <v>745</v>
      </c>
      <c r="C8959">
        <v>0</v>
      </c>
      <c r="D8959" t="s">
        <v>27</v>
      </c>
      <c r="E8959" t="s">
        <v>657</v>
      </c>
      <c r="F8959">
        <v>0</v>
      </c>
    </row>
    <row r="8960" spans="1:6" hidden="1" x14ac:dyDescent="0.35">
      <c r="A8960">
        <v>8958</v>
      </c>
      <c r="B8960" t="s">
        <v>745</v>
      </c>
      <c r="C8960">
        <v>0</v>
      </c>
      <c r="D8960" t="s">
        <v>27</v>
      </c>
      <c r="E8960" t="s">
        <v>658</v>
      </c>
      <c r="F8960">
        <v>0</v>
      </c>
    </row>
    <row r="8961" spans="1:6" hidden="1" x14ac:dyDescent="0.35">
      <c r="A8961">
        <v>8959</v>
      </c>
      <c r="B8961" t="s">
        <v>745</v>
      </c>
      <c r="C8961">
        <v>0</v>
      </c>
      <c r="D8961" t="s">
        <v>27</v>
      </c>
      <c r="E8961" t="s">
        <v>659</v>
      </c>
      <c r="F8961">
        <v>0</v>
      </c>
    </row>
    <row r="8962" spans="1:6" hidden="1" x14ac:dyDescent="0.35">
      <c r="A8962">
        <v>8960</v>
      </c>
      <c r="B8962" t="s">
        <v>745</v>
      </c>
      <c r="C8962">
        <v>0</v>
      </c>
      <c r="D8962" t="s">
        <v>27</v>
      </c>
      <c r="E8962" t="s">
        <v>660</v>
      </c>
      <c r="F8962">
        <v>0</v>
      </c>
    </row>
    <row r="8963" spans="1:6" hidden="1" x14ac:dyDescent="0.35">
      <c r="A8963">
        <v>8961</v>
      </c>
      <c r="B8963" t="s">
        <v>745</v>
      </c>
      <c r="C8963">
        <v>0</v>
      </c>
      <c r="D8963" t="s">
        <v>27</v>
      </c>
      <c r="E8963" t="s">
        <v>661</v>
      </c>
      <c r="F8963">
        <v>0</v>
      </c>
    </row>
    <row r="8964" spans="1:6" hidden="1" x14ac:dyDescent="0.35">
      <c r="A8964">
        <v>8962</v>
      </c>
      <c r="B8964" t="s">
        <v>745</v>
      </c>
      <c r="C8964">
        <v>0</v>
      </c>
      <c r="D8964" t="s">
        <v>27</v>
      </c>
      <c r="E8964" t="s">
        <v>662</v>
      </c>
      <c r="F8964">
        <v>0</v>
      </c>
    </row>
    <row r="8965" spans="1:6" hidden="1" x14ac:dyDescent="0.35">
      <c r="A8965">
        <v>8963</v>
      </c>
      <c r="B8965" t="s">
        <v>745</v>
      </c>
      <c r="C8965">
        <v>0</v>
      </c>
      <c r="D8965" t="s">
        <v>27</v>
      </c>
      <c r="E8965" t="s">
        <v>663</v>
      </c>
      <c r="F8965">
        <v>0</v>
      </c>
    </row>
    <row r="8966" spans="1:6" hidden="1" x14ac:dyDescent="0.35">
      <c r="A8966">
        <v>8964</v>
      </c>
      <c r="B8966" t="s">
        <v>745</v>
      </c>
      <c r="C8966">
        <v>0</v>
      </c>
      <c r="D8966" t="s">
        <v>30</v>
      </c>
      <c r="E8966" t="s">
        <v>664</v>
      </c>
      <c r="F8966">
        <v>0</v>
      </c>
    </row>
    <row r="8967" spans="1:6" hidden="1" x14ac:dyDescent="0.35">
      <c r="A8967">
        <v>8965</v>
      </c>
      <c r="B8967" t="s">
        <v>745</v>
      </c>
      <c r="C8967">
        <v>0</v>
      </c>
      <c r="D8967" t="s">
        <v>32</v>
      </c>
      <c r="E8967" t="s">
        <v>665</v>
      </c>
      <c r="F8967">
        <v>0</v>
      </c>
    </row>
    <row r="8968" spans="1:6" hidden="1" x14ac:dyDescent="0.35">
      <c r="A8968">
        <v>8966</v>
      </c>
      <c r="B8968" t="s">
        <v>745</v>
      </c>
      <c r="C8968">
        <v>0</v>
      </c>
      <c r="D8968" t="s">
        <v>32</v>
      </c>
      <c r="E8968" t="s">
        <v>666</v>
      </c>
      <c r="F8968">
        <v>0</v>
      </c>
    </row>
    <row r="8969" spans="1:6" hidden="1" x14ac:dyDescent="0.35">
      <c r="A8969">
        <v>8967</v>
      </c>
      <c r="B8969" t="s">
        <v>745</v>
      </c>
      <c r="C8969">
        <v>0</v>
      </c>
      <c r="D8969" t="s">
        <v>32</v>
      </c>
      <c r="E8969" t="s">
        <v>667</v>
      </c>
      <c r="F8969">
        <v>0</v>
      </c>
    </row>
    <row r="8970" spans="1:6" hidden="1" x14ac:dyDescent="0.35">
      <c r="A8970">
        <v>8968</v>
      </c>
      <c r="B8970" t="s">
        <v>745</v>
      </c>
      <c r="C8970">
        <v>0</v>
      </c>
      <c r="D8970" t="s">
        <v>33</v>
      </c>
      <c r="E8970" t="s">
        <v>668</v>
      </c>
      <c r="F8970">
        <v>0</v>
      </c>
    </row>
    <row r="8971" spans="1:6" hidden="1" x14ac:dyDescent="0.35">
      <c r="A8971">
        <v>8969</v>
      </c>
      <c r="B8971" t="s">
        <v>745</v>
      </c>
      <c r="C8971">
        <v>0</v>
      </c>
      <c r="D8971" t="s">
        <v>34</v>
      </c>
      <c r="E8971" t="s">
        <v>669</v>
      </c>
      <c r="F8971">
        <v>0</v>
      </c>
    </row>
    <row r="8972" spans="1:6" hidden="1" x14ac:dyDescent="0.35">
      <c r="A8972">
        <v>8970</v>
      </c>
      <c r="B8972" t="s">
        <v>745</v>
      </c>
      <c r="C8972">
        <v>0</v>
      </c>
      <c r="D8972" t="s">
        <v>31</v>
      </c>
      <c r="E8972" t="s">
        <v>670</v>
      </c>
      <c r="F8972">
        <v>0</v>
      </c>
    </row>
    <row r="8973" spans="1:6" hidden="1" x14ac:dyDescent="0.35">
      <c r="A8973">
        <v>8971</v>
      </c>
      <c r="B8973" t="s">
        <v>745</v>
      </c>
      <c r="C8973">
        <v>0</v>
      </c>
      <c r="D8973" t="s">
        <v>34</v>
      </c>
      <c r="E8973" t="s">
        <v>671</v>
      </c>
      <c r="F8973">
        <v>0</v>
      </c>
    </row>
    <row r="8974" spans="1:6" hidden="1" x14ac:dyDescent="0.35">
      <c r="A8974">
        <v>8972</v>
      </c>
      <c r="B8974" t="s">
        <v>745</v>
      </c>
      <c r="C8974">
        <v>0</v>
      </c>
      <c r="D8974" t="s">
        <v>34</v>
      </c>
      <c r="E8974" t="s">
        <v>672</v>
      </c>
      <c r="F8974">
        <v>0</v>
      </c>
    </row>
    <row r="8975" spans="1:6" hidden="1" x14ac:dyDescent="0.35">
      <c r="A8975">
        <v>8973</v>
      </c>
      <c r="B8975" t="s">
        <v>745</v>
      </c>
      <c r="C8975">
        <v>0</v>
      </c>
      <c r="D8975" t="s">
        <v>35</v>
      </c>
      <c r="E8975" t="s">
        <v>673</v>
      </c>
      <c r="F8975">
        <v>0</v>
      </c>
    </row>
    <row r="8976" spans="1:6" hidden="1" x14ac:dyDescent="0.35">
      <c r="A8976">
        <v>8974</v>
      </c>
      <c r="B8976" t="s">
        <v>745</v>
      </c>
      <c r="C8976">
        <v>0</v>
      </c>
      <c r="D8976" t="s">
        <v>36</v>
      </c>
      <c r="E8976" t="s">
        <v>674</v>
      </c>
      <c r="F8976">
        <v>0</v>
      </c>
    </row>
    <row r="8977" spans="1:6" hidden="1" x14ac:dyDescent="0.35">
      <c r="A8977">
        <v>8975</v>
      </c>
      <c r="B8977" t="s">
        <v>745</v>
      </c>
      <c r="C8977">
        <v>0</v>
      </c>
      <c r="D8977" t="s">
        <v>37</v>
      </c>
      <c r="E8977" t="s">
        <v>675</v>
      </c>
      <c r="F8977">
        <v>0</v>
      </c>
    </row>
    <row r="8978" spans="1:6" hidden="1" x14ac:dyDescent="0.35">
      <c r="A8978">
        <v>8976</v>
      </c>
      <c r="B8978" t="s">
        <v>745</v>
      </c>
      <c r="C8978">
        <v>0</v>
      </c>
      <c r="D8978" t="s">
        <v>314</v>
      </c>
      <c r="E8978" t="s">
        <v>676</v>
      </c>
      <c r="F8978">
        <v>0</v>
      </c>
    </row>
    <row r="8979" spans="1:6" hidden="1" x14ac:dyDescent="0.35">
      <c r="A8979">
        <v>8977</v>
      </c>
      <c r="B8979" t="s">
        <v>745</v>
      </c>
      <c r="C8979">
        <v>0</v>
      </c>
      <c r="D8979" t="s">
        <v>314</v>
      </c>
      <c r="E8979" t="s">
        <v>677</v>
      </c>
      <c r="F8979">
        <v>0</v>
      </c>
    </row>
    <row r="8980" spans="1:6" hidden="1" x14ac:dyDescent="0.35">
      <c r="A8980">
        <v>8978</v>
      </c>
      <c r="B8980" t="s">
        <v>745</v>
      </c>
      <c r="C8980">
        <v>0</v>
      </c>
      <c r="D8980" t="s">
        <v>314</v>
      </c>
      <c r="E8980" t="s">
        <v>678</v>
      </c>
      <c r="F8980">
        <v>0</v>
      </c>
    </row>
    <row r="8981" spans="1:6" hidden="1" x14ac:dyDescent="0.35">
      <c r="A8981">
        <v>8979</v>
      </c>
      <c r="B8981" t="s">
        <v>745</v>
      </c>
      <c r="C8981">
        <v>0</v>
      </c>
      <c r="D8981" t="s">
        <v>314</v>
      </c>
      <c r="E8981" t="s">
        <v>679</v>
      </c>
      <c r="F8981">
        <v>0</v>
      </c>
    </row>
    <row r="8982" spans="1:6" hidden="1" x14ac:dyDescent="0.35">
      <c r="A8982">
        <v>8980</v>
      </c>
      <c r="B8982" t="s">
        <v>745</v>
      </c>
      <c r="C8982">
        <v>0</v>
      </c>
      <c r="D8982" t="s">
        <v>314</v>
      </c>
      <c r="E8982" t="s">
        <v>680</v>
      </c>
      <c r="F8982">
        <v>0</v>
      </c>
    </row>
    <row r="8983" spans="1:6" hidden="1" x14ac:dyDescent="0.35">
      <c r="A8983">
        <v>8981</v>
      </c>
      <c r="B8983" t="s">
        <v>745</v>
      </c>
      <c r="C8983">
        <v>0</v>
      </c>
      <c r="D8983" t="s">
        <v>314</v>
      </c>
      <c r="E8983" t="s">
        <v>681</v>
      </c>
      <c r="F8983">
        <v>0</v>
      </c>
    </row>
    <row r="8984" spans="1:6" hidden="1" x14ac:dyDescent="0.35">
      <c r="A8984">
        <v>8982</v>
      </c>
      <c r="B8984" t="s">
        <v>745</v>
      </c>
      <c r="C8984">
        <v>0</v>
      </c>
      <c r="D8984" t="s">
        <v>314</v>
      </c>
      <c r="E8984" t="s">
        <v>682</v>
      </c>
      <c r="F8984">
        <v>0</v>
      </c>
    </row>
    <row r="8985" spans="1:6" hidden="1" x14ac:dyDescent="0.35">
      <c r="A8985">
        <v>8983</v>
      </c>
      <c r="B8985" t="s">
        <v>745</v>
      </c>
      <c r="C8985">
        <v>0</v>
      </c>
      <c r="D8985" t="s">
        <v>314</v>
      </c>
      <c r="E8985" t="s">
        <v>683</v>
      </c>
      <c r="F8985">
        <v>0</v>
      </c>
    </row>
    <row r="8986" spans="1:6" hidden="1" x14ac:dyDescent="0.35">
      <c r="A8986">
        <v>8984</v>
      </c>
      <c r="B8986" t="s">
        <v>745</v>
      </c>
      <c r="C8986">
        <v>0</v>
      </c>
      <c r="D8986" t="s">
        <v>314</v>
      </c>
      <c r="E8986" t="s">
        <v>684</v>
      </c>
      <c r="F8986">
        <v>0</v>
      </c>
    </row>
    <row r="8987" spans="1:6" hidden="1" x14ac:dyDescent="0.35">
      <c r="A8987">
        <v>8985</v>
      </c>
      <c r="B8987" t="s">
        <v>745</v>
      </c>
      <c r="C8987">
        <v>0</v>
      </c>
      <c r="D8987" t="s">
        <v>314</v>
      </c>
      <c r="E8987" t="s">
        <v>685</v>
      </c>
      <c r="F8987">
        <v>0</v>
      </c>
    </row>
    <row r="8988" spans="1:6" hidden="1" x14ac:dyDescent="0.35">
      <c r="A8988">
        <v>8986</v>
      </c>
      <c r="B8988" t="s">
        <v>745</v>
      </c>
      <c r="C8988">
        <v>0</v>
      </c>
      <c r="D8988" t="s">
        <v>314</v>
      </c>
      <c r="E8988" t="s">
        <v>686</v>
      </c>
      <c r="F8988">
        <v>0</v>
      </c>
    </row>
    <row r="8989" spans="1:6" hidden="1" x14ac:dyDescent="0.35">
      <c r="A8989">
        <v>8987</v>
      </c>
      <c r="B8989" t="s">
        <v>745</v>
      </c>
      <c r="C8989">
        <v>0</v>
      </c>
      <c r="D8989" t="s">
        <v>314</v>
      </c>
      <c r="E8989" t="s">
        <v>687</v>
      </c>
      <c r="F8989">
        <v>0</v>
      </c>
    </row>
    <row r="8990" spans="1:6" hidden="1" x14ac:dyDescent="0.35">
      <c r="A8990">
        <v>8988</v>
      </c>
      <c r="B8990" t="s">
        <v>745</v>
      </c>
      <c r="C8990">
        <v>0</v>
      </c>
      <c r="D8990" t="s">
        <v>314</v>
      </c>
      <c r="E8990" t="s">
        <v>688</v>
      </c>
      <c r="F8990">
        <v>0</v>
      </c>
    </row>
    <row r="8991" spans="1:6" hidden="1" x14ac:dyDescent="0.35">
      <c r="A8991">
        <v>8989</v>
      </c>
      <c r="B8991" t="s">
        <v>745</v>
      </c>
      <c r="C8991">
        <v>0</v>
      </c>
      <c r="D8991" t="s">
        <v>314</v>
      </c>
      <c r="E8991" t="s">
        <v>689</v>
      </c>
      <c r="F8991">
        <v>0</v>
      </c>
    </row>
    <row r="8992" spans="1:6" hidden="1" x14ac:dyDescent="0.35">
      <c r="A8992">
        <v>8990</v>
      </c>
      <c r="B8992" t="s">
        <v>745</v>
      </c>
      <c r="C8992">
        <v>0</v>
      </c>
      <c r="D8992" t="s">
        <v>314</v>
      </c>
      <c r="E8992" t="s">
        <v>690</v>
      </c>
      <c r="F8992">
        <v>0</v>
      </c>
    </row>
    <row r="8993" spans="1:6" hidden="1" x14ac:dyDescent="0.35">
      <c r="A8993">
        <v>8991</v>
      </c>
      <c r="B8993" t="s">
        <v>745</v>
      </c>
      <c r="C8993">
        <v>0</v>
      </c>
      <c r="D8993" t="s">
        <v>314</v>
      </c>
      <c r="E8993" t="s">
        <v>691</v>
      </c>
      <c r="F8993">
        <v>0</v>
      </c>
    </row>
    <row r="8994" spans="1:6" hidden="1" x14ac:dyDescent="0.35">
      <c r="A8994">
        <v>8992</v>
      </c>
      <c r="B8994" t="s">
        <v>745</v>
      </c>
      <c r="C8994">
        <v>0</v>
      </c>
      <c r="D8994" t="s">
        <v>314</v>
      </c>
      <c r="E8994" t="s">
        <v>692</v>
      </c>
      <c r="F8994">
        <v>0</v>
      </c>
    </row>
    <row r="8995" spans="1:6" hidden="1" x14ac:dyDescent="0.35">
      <c r="A8995">
        <v>8993</v>
      </c>
      <c r="B8995" t="s">
        <v>745</v>
      </c>
      <c r="C8995">
        <v>0</v>
      </c>
      <c r="D8995" t="s">
        <v>314</v>
      </c>
      <c r="E8995" t="s">
        <v>693</v>
      </c>
      <c r="F8995">
        <v>0</v>
      </c>
    </row>
    <row r="8996" spans="1:6" hidden="1" x14ac:dyDescent="0.35">
      <c r="A8996">
        <v>8994</v>
      </c>
      <c r="B8996" t="s">
        <v>745</v>
      </c>
      <c r="C8996">
        <v>0</v>
      </c>
      <c r="D8996" t="s">
        <v>314</v>
      </c>
      <c r="E8996" t="s">
        <v>694</v>
      </c>
      <c r="F8996">
        <v>0</v>
      </c>
    </row>
    <row r="8997" spans="1:6" hidden="1" x14ac:dyDescent="0.35">
      <c r="A8997">
        <v>8995</v>
      </c>
      <c r="B8997" t="s">
        <v>745</v>
      </c>
      <c r="C8997">
        <v>0</v>
      </c>
      <c r="D8997" t="s">
        <v>314</v>
      </c>
      <c r="E8997" t="s">
        <v>695</v>
      </c>
      <c r="F8997">
        <v>0</v>
      </c>
    </row>
    <row r="8998" spans="1:6" hidden="1" x14ac:dyDescent="0.35">
      <c r="A8998">
        <v>8996</v>
      </c>
      <c r="B8998" t="s">
        <v>745</v>
      </c>
      <c r="C8998">
        <v>0</v>
      </c>
      <c r="D8998" t="s">
        <v>38</v>
      </c>
      <c r="E8998" t="s">
        <v>696</v>
      </c>
      <c r="F8998">
        <v>0</v>
      </c>
    </row>
    <row r="8999" spans="1:6" hidden="1" x14ac:dyDescent="0.35">
      <c r="A8999">
        <v>8997</v>
      </c>
      <c r="B8999" t="s">
        <v>745</v>
      </c>
      <c r="C8999">
        <v>0</v>
      </c>
      <c r="D8999" t="s">
        <v>38</v>
      </c>
      <c r="E8999" t="s">
        <v>697</v>
      </c>
      <c r="F8999">
        <v>0</v>
      </c>
    </row>
    <row r="9000" spans="1:6" hidden="1" x14ac:dyDescent="0.35">
      <c r="A9000">
        <v>8998</v>
      </c>
      <c r="B9000" t="s">
        <v>745</v>
      </c>
      <c r="C9000">
        <v>0</v>
      </c>
      <c r="D9000" t="s">
        <v>38</v>
      </c>
      <c r="E9000" t="s">
        <v>698</v>
      </c>
      <c r="F9000">
        <v>0</v>
      </c>
    </row>
    <row r="9001" spans="1:6" hidden="1" x14ac:dyDescent="0.35">
      <c r="A9001">
        <v>8999</v>
      </c>
      <c r="B9001" t="s">
        <v>745</v>
      </c>
      <c r="C9001">
        <v>0</v>
      </c>
      <c r="D9001" t="s">
        <v>39</v>
      </c>
      <c r="E9001" t="s">
        <v>699</v>
      </c>
      <c r="F9001">
        <v>0</v>
      </c>
    </row>
    <row r="9002" spans="1:6" hidden="1" x14ac:dyDescent="0.35">
      <c r="A9002">
        <v>9000</v>
      </c>
      <c r="B9002" t="s">
        <v>745</v>
      </c>
      <c r="C9002">
        <v>0</v>
      </c>
      <c r="D9002">
        <v>0</v>
      </c>
      <c r="E9002" t="s">
        <v>700</v>
      </c>
      <c r="F9002">
        <v>0</v>
      </c>
    </row>
    <row r="9003" spans="1:6" hidden="1" x14ac:dyDescent="0.35">
      <c r="A9003">
        <v>9001</v>
      </c>
      <c r="B9003" t="s">
        <v>746</v>
      </c>
      <c r="C9003">
        <v>0</v>
      </c>
      <c r="D9003" t="s">
        <v>9</v>
      </c>
      <c r="E9003" t="s">
        <v>502</v>
      </c>
      <c r="F9003">
        <v>19.350387796964583</v>
      </c>
    </row>
    <row r="9004" spans="1:6" hidden="1" x14ac:dyDescent="0.35">
      <c r="A9004">
        <v>9002</v>
      </c>
      <c r="B9004" t="s">
        <v>746</v>
      </c>
      <c r="C9004">
        <v>0</v>
      </c>
      <c r="D9004" t="s">
        <v>9</v>
      </c>
      <c r="E9004" t="s">
        <v>503</v>
      </c>
      <c r="F9004">
        <v>12.589343701461283</v>
      </c>
    </row>
    <row r="9005" spans="1:6" hidden="1" x14ac:dyDescent="0.35">
      <c r="A9005">
        <v>9003</v>
      </c>
      <c r="B9005" t="s">
        <v>746</v>
      </c>
      <c r="C9005">
        <v>0</v>
      </c>
      <c r="D9005" t="s">
        <v>9</v>
      </c>
      <c r="E9005" t="s">
        <v>504</v>
      </c>
      <c r="F9005">
        <v>70.746745927058825</v>
      </c>
    </row>
    <row r="9006" spans="1:6" hidden="1" x14ac:dyDescent="0.35">
      <c r="A9006">
        <v>9004</v>
      </c>
      <c r="B9006" t="s">
        <v>746</v>
      </c>
      <c r="C9006">
        <v>0</v>
      </c>
      <c r="D9006" t="s">
        <v>9</v>
      </c>
      <c r="E9006" t="s">
        <v>505</v>
      </c>
      <c r="F9006">
        <v>258.14400430912082</v>
      </c>
    </row>
    <row r="9007" spans="1:6" hidden="1" x14ac:dyDescent="0.35">
      <c r="A9007">
        <v>9005</v>
      </c>
      <c r="B9007" t="s">
        <v>746</v>
      </c>
      <c r="C9007">
        <v>0</v>
      </c>
      <c r="D9007" t="s">
        <v>9</v>
      </c>
      <c r="E9007" t="s">
        <v>506</v>
      </c>
      <c r="F9007">
        <v>24.763299803575268</v>
      </c>
    </row>
    <row r="9008" spans="1:6" hidden="1" x14ac:dyDescent="0.35">
      <c r="A9008">
        <v>9006</v>
      </c>
      <c r="B9008" t="s">
        <v>746</v>
      </c>
      <c r="C9008">
        <v>0</v>
      </c>
      <c r="D9008" t="s">
        <v>9</v>
      </c>
      <c r="E9008" t="s">
        <v>507</v>
      </c>
      <c r="F9008">
        <v>6.5133270902894278</v>
      </c>
    </row>
    <row r="9009" spans="1:6" hidden="1" x14ac:dyDescent="0.35">
      <c r="A9009">
        <v>9007</v>
      </c>
      <c r="B9009" t="s">
        <v>746</v>
      </c>
      <c r="C9009">
        <v>0</v>
      </c>
      <c r="D9009" t="s">
        <v>9</v>
      </c>
      <c r="E9009" t="s">
        <v>508</v>
      </c>
      <c r="F9009">
        <v>2.514159728965232</v>
      </c>
    </row>
    <row r="9010" spans="1:6" hidden="1" x14ac:dyDescent="0.35">
      <c r="A9010">
        <v>9008</v>
      </c>
      <c r="B9010" t="s">
        <v>746</v>
      </c>
      <c r="C9010">
        <v>0</v>
      </c>
      <c r="D9010" t="s">
        <v>9</v>
      </c>
      <c r="E9010" t="s">
        <v>509</v>
      </c>
      <c r="F9010">
        <v>61.205139614119211</v>
      </c>
    </row>
    <row r="9011" spans="1:6" hidden="1" x14ac:dyDescent="0.35">
      <c r="A9011">
        <v>9009</v>
      </c>
      <c r="B9011" t="s">
        <v>746</v>
      </c>
      <c r="C9011">
        <v>0</v>
      </c>
      <c r="D9011" t="s">
        <v>9</v>
      </c>
      <c r="E9011" t="s">
        <v>510</v>
      </c>
      <c r="F9011">
        <v>74.640166113743788</v>
      </c>
    </row>
    <row r="9012" spans="1:6" hidden="1" x14ac:dyDescent="0.35">
      <c r="A9012">
        <v>9010</v>
      </c>
      <c r="B9012" t="s">
        <v>746</v>
      </c>
      <c r="C9012">
        <v>0</v>
      </c>
      <c r="D9012" t="s">
        <v>9</v>
      </c>
      <c r="E9012" t="s">
        <v>511</v>
      </c>
      <c r="F9012">
        <v>14.855192848948485</v>
      </c>
    </row>
    <row r="9013" spans="1:6" hidden="1" x14ac:dyDescent="0.35">
      <c r="A9013">
        <v>9011</v>
      </c>
      <c r="B9013" t="s">
        <v>746</v>
      </c>
      <c r="C9013">
        <v>0</v>
      </c>
      <c r="D9013" t="s">
        <v>9</v>
      </c>
      <c r="E9013" t="s">
        <v>512</v>
      </c>
      <c r="F9013">
        <v>30.812932928703948</v>
      </c>
    </row>
    <row r="9014" spans="1:6" hidden="1" x14ac:dyDescent="0.35">
      <c r="A9014">
        <v>9012</v>
      </c>
      <c r="B9014" t="s">
        <v>746</v>
      </c>
      <c r="C9014">
        <v>0</v>
      </c>
      <c r="D9014" t="s">
        <v>9</v>
      </c>
      <c r="E9014" t="s">
        <v>513</v>
      </c>
      <c r="F9014">
        <v>16.408924126854028</v>
      </c>
    </row>
    <row r="9015" spans="1:6" hidden="1" x14ac:dyDescent="0.35">
      <c r="A9015">
        <v>9013</v>
      </c>
      <c r="B9015" t="s">
        <v>746</v>
      </c>
      <c r="C9015">
        <v>0</v>
      </c>
      <c r="D9015" t="s">
        <v>9</v>
      </c>
      <c r="E9015" t="s">
        <v>514</v>
      </c>
      <c r="F9015">
        <v>8.3156630845642585</v>
      </c>
    </row>
    <row r="9016" spans="1:6" hidden="1" x14ac:dyDescent="0.35">
      <c r="A9016">
        <v>9014</v>
      </c>
      <c r="B9016" t="s">
        <v>746</v>
      </c>
      <c r="C9016">
        <v>0</v>
      </c>
      <c r="D9016" t="s">
        <v>9</v>
      </c>
      <c r="E9016" t="s">
        <v>515</v>
      </c>
      <c r="F9016">
        <v>33.882977328570597</v>
      </c>
    </row>
    <row r="9017" spans="1:6" hidden="1" x14ac:dyDescent="0.35">
      <c r="A9017">
        <v>9015</v>
      </c>
      <c r="B9017" t="s">
        <v>746</v>
      </c>
      <c r="C9017">
        <v>0</v>
      </c>
      <c r="D9017" t="s">
        <v>9</v>
      </c>
      <c r="E9017" t="s">
        <v>516</v>
      </c>
      <c r="F9017">
        <v>1.3794686573319053</v>
      </c>
    </row>
    <row r="9018" spans="1:6" hidden="1" x14ac:dyDescent="0.35">
      <c r="A9018">
        <v>9016</v>
      </c>
      <c r="B9018" t="s">
        <v>746</v>
      </c>
      <c r="C9018">
        <v>0</v>
      </c>
      <c r="D9018" t="s">
        <v>9</v>
      </c>
      <c r="E9018" t="s">
        <v>517</v>
      </c>
      <c r="F9018">
        <v>0</v>
      </c>
    </row>
    <row r="9019" spans="1:6" hidden="1" x14ac:dyDescent="0.35">
      <c r="A9019">
        <v>9017</v>
      </c>
      <c r="B9019" t="s">
        <v>746</v>
      </c>
      <c r="C9019">
        <v>0</v>
      </c>
      <c r="D9019" t="s">
        <v>9</v>
      </c>
      <c r="E9019" t="s">
        <v>518</v>
      </c>
      <c r="F9019">
        <v>0</v>
      </c>
    </row>
    <row r="9020" spans="1:6" hidden="1" x14ac:dyDescent="0.35">
      <c r="A9020">
        <v>9018</v>
      </c>
      <c r="B9020" t="s">
        <v>746</v>
      </c>
      <c r="C9020">
        <v>0</v>
      </c>
      <c r="D9020" t="s">
        <v>9</v>
      </c>
      <c r="E9020" t="s">
        <v>519</v>
      </c>
      <c r="F9020">
        <v>14.640281610887611</v>
      </c>
    </row>
    <row r="9021" spans="1:6" hidden="1" x14ac:dyDescent="0.35">
      <c r="A9021">
        <v>9019</v>
      </c>
      <c r="B9021" t="s">
        <v>746</v>
      </c>
      <c r="C9021">
        <v>0</v>
      </c>
      <c r="D9021" t="s">
        <v>9</v>
      </c>
      <c r="E9021" t="s">
        <v>520</v>
      </c>
      <c r="F9021">
        <v>7.0858674292166679</v>
      </c>
    </row>
    <row r="9022" spans="1:6" hidden="1" x14ac:dyDescent="0.35">
      <c r="A9022">
        <v>9020</v>
      </c>
      <c r="B9022" t="s">
        <v>746</v>
      </c>
      <c r="C9022">
        <v>0</v>
      </c>
      <c r="D9022" t="s">
        <v>106</v>
      </c>
      <c r="E9022" t="s">
        <v>521</v>
      </c>
      <c r="F9022">
        <v>2.5611916597162783E-2</v>
      </c>
    </row>
    <row r="9023" spans="1:6" hidden="1" x14ac:dyDescent="0.35">
      <c r="A9023">
        <v>9021</v>
      </c>
      <c r="B9023" t="s">
        <v>746</v>
      </c>
      <c r="C9023">
        <v>0</v>
      </c>
      <c r="D9023" t="s">
        <v>106</v>
      </c>
      <c r="E9023" t="s">
        <v>522</v>
      </c>
      <c r="F9023">
        <v>16.69246119359255</v>
      </c>
    </row>
    <row r="9024" spans="1:6" hidden="1" x14ac:dyDescent="0.35">
      <c r="A9024">
        <v>9022</v>
      </c>
      <c r="B9024" t="s">
        <v>746</v>
      </c>
      <c r="C9024">
        <v>0</v>
      </c>
      <c r="D9024" t="s">
        <v>106</v>
      </c>
      <c r="E9024" t="s">
        <v>523</v>
      </c>
      <c r="F9024">
        <v>3.3472902783284519</v>
      </c>
    </row>
    <row r="9025" spans="1:6" hidden="1" x14ac:dyDescent="0.35">
      <c r="A9025">
        <v>9023</v>
      </c>
      <c r="B9025" t="s">
        <v>746</v>
      </c>
      <c r="C9025">
        <v>0</v>
      </c>
      <c r="D9025" t="s">
        <v>106</v>
      </c>
      <c r="E9025" t="s">
        <v>524</v>
      </c>
      <c r="F9025">
        <v>2.275029677711963E-3</v>
      </c>
    </row>
    <row r="9026" spans="1:6" hidden="1" x14ac:dyDescent="0.35">
      <c r="A9026">
        <v>9024</v>
      </c>
      <c r="B9026" t="s">
        <v>746</v>
      </c>
      <c r="C9026">
        <v>0</v>
      </c>
      <c r="D9026" t="s">
        <v>106</v>
      </c>
      <c r="E9026" t="s">
        <v>525</v>
      </c>
      <c r="F9026">
        <v>0.31733284408638107</v>
      </c>
    </row>
    <row r="9027" spans="1:6" hidden="1" x14ac:dyDescent="0.35">
      <c r="A9027">
        <v>9025</v>
      </c>
      <c r="B9027" t="s">
        <v>746</v>
      </c>
      <c r="C9027">
        <v>0</v>
      </c>
      <c r="D9027" t="s">
        <v>106</v>
      </c>
      <c r="E9027" t="s">
        <v>526</v>
      </c>
      <c r="F9027">
        <v>6.9338160894077447E-2</v>
      </c>
    </row>
    <row r="9028" spans="1:6" hidden="1" x14ac:dyDescent="0.35">
      <c r="A9028">
        <v>9026</v>
      </c>
      <c r="B9028" t="s">
        <v>746</v>
      </c>
      <c r="C9028">
        <v>0</v>
      </c>
      <c r="D9028" t="s">
        <v>106</v>
      </c>
      <c r="E9028" t="s">
        <v>527</v>
      </c>
      <c r="F9028">
        <v>1.6925839363687554E-2</v>
      </c>
    </row>
    <row r="9029" spans="1:6" hidden="1" x14ac:dyDescent="0.35">
      <c r="A9029">
        <v>9027</v>
      </c>
      <c r="B9029" t="s">
        <v>746</v>
      </c>
      <c r="C9029">
        <v>0</v>
      </c>
      <c r="D9029" t="s">
        <v>106</v>
      </c>
      <c r="E9029" t="s">
        <v>528</v>
      </c>
      <c r="F9029">
        <v>2.1612249768782597E-2</v>
      </c>
    </row>
    <row r="9030" spans="1:6" hidden="1" x14ac:dyDescent="0.35">
      <c r="A9030">
        <v>9028</v>
      </c>
      <c r="B9030" t="s">
        <v>746</v>
      </c>
      <c r="C9030">
        <v>0</v>
      </c>
      <c r="D9030" t="s">
        <v>105</v>
      </c>
      <c r="E9030" t="s">
        <v>529</v>
      </c>
      <c r="F9030">
        <v>6479.3499314550618</v>
      </c>
    </row>
    <row r="9031" spans="1:6" hidden="1" x14ac:dyDescent="0.35">
      <c r="A9031">
        <v>9029</v>
      </c>
      <c r="B9031" t="s">
        <v>746</v>
      </c>
      <c r="C9031">
        <v>0</v>
      </c>
      <c r="D9031" t="s">
        <v>105</v>
      </c>
      <c r="E9031" t="s">
        <v>530</v>
      </c>
      <c r="F9031">
        <v>7.3525770086217976</v>
      </c>
    </row>
    <row r="9032" spans="1:6" hidden="1" x14ac:dyDescent="0.35">
      <c r="A9032">
        <v>9030</v>
      </c>
      <c r="B9032" t="s">
        <v>746</v>
      </c>
      <c r="C9032">
        <v>0</v>
      </c>
      <c r="D9032" t="s">
        <v>105</v>
      </c>
      <c r="E9032" t="s">
        <v>531</v>
      </c>
      <c r="F9032">
        <v>35.387019230006011</v>
      </c>
    </row>
    <row r="9033" spans="1:6" hidden="1" x14ac:dyDescent="0.35">
      <c r="A9033">
        <v>9031</v>
      </c>
      <c r="B9033" t="s">
        <v>746</v>
      </c>
      <c r="C9033">
        <v>0</v>
      </c>
      <c r="D9033" t="s">
        <v>105</v>
      </c>
      <c r="E9033" t="s">
        <v>532</v>
      </c>
      <c r="F9033">
        <v>15.65982988933105</v>
      </c>
    </row>
    <row r="9034" spans="1:6" hidden="1" x14ac:dyDescent="0.35">
      <c r="A9034">
        <v>9032</v>
      </c>
      <c r="B9034" t="s">
        <v>746</v>
      </c>
      <c r="C9034">
        <v>0</v>
      </c>
      <c r="D9034" t="s">
        <v>10</v>
      </c>
      <c r="E9034" t="s">
        <v>533</v>
      </c>
      <c r="F9034">
        <v>3.1103374006237292</v>
      </c>
    </row>
    <row r="9035" spans="1:6" hidden="1" x14ac:dyDescent="0.35">
      <c r="A9035">
        <v>9033</v>
      </c>
      <c r="B9035" t="s">
        <v>746</v>
      </c>
      <c r="C9035">
        <v>0</v>
      </c>
      <c r="D9035" t="s">
        <v>10</v>
      </c>
      <c r="E9035" t="s">
        <v>534</v>
      </c>
      <c r="F9035">
        <v>10.17794640040904</v>
      </c>
    </row>
    <row r="9036" spans="1:6" hidden="1" x14ac:dyDescent="0.35">
      <c r="A9036">
        <v>9034</v>
      </c>
      <c r="B9036" t="s">
        <v>746</v>
      </c>
      <c r="C9036">
        <v>0</v>
      </c>
      <c r="D9036" t="s">
        <v>10</v>
      </c>
      <c r="E9036" t="s">
        <v>535</v>
      </c>
      <c r="F9036">
        <v>875.94649968678925</v>
      </c>
    </row>
    <row r="9037" spans="1:6" hidden="1" x14ac:dyDescent="0.35">
      <c r="A9037">
        <v>9035</v>
      </c>
      <c r="B9037" t="s">
        <v>746</v>
      </c>
      <c r="C9037">
        <v>0</v>
      </c>
      <c r="D9037" t="s">
        <v>10</v>
      </c>
      <c r="E9037" t="s">
        <v>536</v>
      </c>
      <c r="F9037">
        <v>91.617808625431806</v>
      </c>
    </row>
    <row r="9038" spans="1:6" hidden="1" x14ac:dyDescent="0.35">
      <c r="A9038">
        <v>9036</v>
      </c>
      <c r="B9038" t="s">
        <v>746</v>
      </c>
      <c r="C9038">
        <v>0</v>
      </c>
      <c r="D9038" t="s">
        <v>10</v>
      </c>
      <c r="E9038" t="s">
        <v>537</v>
      </c>
      <c r="F9038">
        <v>2.6499132219934189</v>
      </c>
    </row>
    <row r="9039" spans="1:6" hidden="1" x14ac:dyDescent="0.35">
      <c r="A9039">
        <v>9037</v>
      </c>
      <c r="B9039" t="s">
        <v>746</v>
      </c>
      <c r="C9039">
        <v>0</v>
      </c>
      <c r="D9039" t="s">
        <v>10</v>
      </c>
      <c r="E9039" t="s">
        <v>538</v>
      </c>
      <c r="F9039">
        <v>9.8717355416421722</v>
      </c>
    </row>
    <row r="9040" spans="1:6" hidden="1" x14ac:dyDescent="0.35">
      <c r="A9040">
        <v>9038</v>
      </c>
      <c r="B9040" t="s">
        <v>746</v>
      </c>
      <c r="C9040">
        <v>0</v>
      </c>
      <c r="D9040" t="s">
        <v>10</v>
      </c>
      <c r="E9040" t="s">
        <v>539</v>
      </c>
      <c r="F9040">
        <v>125.96224713286848</v>
      </c>
    </row>
    <row r="9041" spans="1:6" hidden="1" x14ac:dyDescent="0.35">
      <c r="A9041">
        <v>9039</v>
      </c>
      <c r="B9041" t="s">
        <v>746</v>
      </c>
      <c r="C9041">
        <v>0</v>
      </c>
      <c r="D9041" t="s">
        <v>10</v>
      </c>
      <c r="E9041" t="s">
        <v>540</v>
      </c>
      <c r="F9041">
        <v>114.38374313849043</v>
      </c>
    </row>
    <row r="9042" spans="1:6" hidden="1" x14ac:dyDescent="0.35">
      <c r="A9042">
        <v>9040</v>
      </c>
      <c r="B9042" t="s">
        <v>746</v>
      </c>
      <c r="C9042">
        <v>0</v>
      </c>
      <c r="D9042" t="s">
        <v>10</v>
      </c>
      <c r="E9042" t="s">
        <v>541</v>
      </c>
      <c r="F9042">
        <v>3.1016999600376818</v>
      </c>
    </row>
    <row r="9043" spans="1:6" hidden="1" x14ac:dyDescent="0.35">
      <c r="A9043">
        <v>9041</v>
      </c>
      <c r="B9043" t="s">
        <v>746</v>
      </c>
      <c r="C9043">
        <v>0</v>
      </c>
      <c r="D9043" t="s">
        <v>10</v>
      </c>
      <c r="E9043" t="s">
        <v>542</v>
      </c>
      <c r="F9043">
        <v>230.01645722561321</v>
      </c>
    </row>
    <row r="9044" spans="1:6" hidden="1" x14ac:dyDescent="0.35">
      <c r="A9044">
        <v>9042</v>
      </c>
      <c r="B9044" t="s">
        <v>746</v>
      </c>
      <c r="C9044">
        <v>0</v>
      </c>
      <c r="D9044" t="s">
        <v>10</v>
      </c>
      <c r="E9044" t="s">
        <v>543</v>
      </c>
      <c r="F9044">
        <v>4.1718105063200799</v>
      </c>
    </row>
    <row r="9045" spans="1:6" hidden="1" x14ac:dyDescent="0.35">
      <c r="A9045">
        <v>9043</v>
      </c>
      <c r="B9045" t="s">
        <v>746</v>
      </c>
      <c r="C9045">
        <v>0</v>
      </c>
      <c r="D9045" t="s">
        <v>12</v>
      </c>
      <c r="E9045" t="s">
        <v>544</v>
      </c>
      <c r="F9045">
        <v>11.758120369428436</v>
      </c>
    </row>
    <row r="9046" spans="1:6" hidden="1" x14ac:dyDescent="0.35">
      <c r="A9046">
        <v>9044</v>
      </c>
      <c r="B9046" t="s">
        <v>746</v>
      </c>
      <c r="C9046">
        <v>0</v>
      </c>
      <c r="D9046" t="s">
        <v>12</v>
      </c>
      <c r="E9046" t="s">
        <v>545</v>
      </c>
      <c r="F9046">
        <v>14.524870309378777</v>
      </c>
    </row>
    <row r="9047" spans="1:6" hidden="1" x14ac:dyDescent="0.35">
      <c r="A9047">
        <v>9045</v>
      </c>
      <c r="B9047" t="s">
        <v>746</v>
      </c>
      <c r="C9047">
        <v>0</v>
      </c>
      <c r="D9047" t="s">
        <v>12</v>
      </c>
      <c r="E9047" t="s">
        <v>546</v>
      </c>
      <c r="F9047">
        <v>16.613418543826803</v>
      </c>
    </row>
    <row r="9048" spans="1:6" hidden="1" x14ac:dyDescent="0.35">
      <c r="A9048">
        <v>9046</v>
      </c>
      <c r="B9048" t="s">
        <v>746</v>
      </c>
      <c r="C9048">
        <v>0</v>
      </c>
      <c r="D9048" t="s">
        <v>12</v>
      </c>
      <c r="E9048" t="s">
        <v>547</v>
      </c>
      <c r="F9048">
        <v>37.129606105647838</v>
      </c>
    </row>
    <row r="9049" spans="1:6" hidden="1" x14ac:dyDescent="0.35">
      <c r="A9049">
        <v>9047</v>
      </c>
      <c r="B9049" t="s">
        <v>746</v>
      </c>
      <c r="C9049">
        <v>0</v>
      </c>
      <c r="D9049" t="s">
        <v>12</v>
      </c>
      <c r="E9049" t="s">
        <v>548</v>
      </c>
      <c r="F9049">
        <v>19.74720899379771</v>
      </c>
    </row>
    <row r="9050" spans="1:6" hidden="1" x14ac:dyDescent="0.35">
      <c r="A9050">
        <v>9048</v>
      </c>
      <c r="B9050" t="s">
        <v>746</v>
      </c>
      <c r="C9050">
        <v>0</v>
      </c>
      <c r="D9050" t="s">
        <v>12</v>
      </c>
      <c r="E9050" t="s">
        <v>549</v>
      </c>
      <c r="F9050">
        <v>19.957295839918061</v>
      </c>
    </row>
    <row r="9051" spans="1:6" hidden="1" x14ac:dyDescent="0.35">
      <c r="A9051">
        <v>9049</v>
      </c>
      <c r="B9051" t="s">
        <v>746</v>
      </c>
      <c r="C9051">
        <v>0</v>
      </c>
      <c r="D9051" t="s">
        <v>12</v>
      </c>
      <c r="E9051" t="s">
        <v>550</v>
      </c>
      <c r="F9051">
        <v>5.1385233933354026</v>
      </c>
    </row>
    <row r="9052" spans="1:6" hidden="1" x14ac:dyDescent="0.35">
      <c r="A9052">
        <v>9050</v>
      </c>
      <c r="B9052" t="s">
        <v>746</v>
      </c>
      <c r="C9052">
        <v>0</v>
      </c>
      <c r="D9052" t="s">
        <v>12</v>
      </c>
      <c r="E9052" t="s">
        <v>551</v>
      </c>
      <c r="F9052">
        <v>6.6682585190540165</v>
      </c>
    </row>
    <row r="9053" spans="1:6" hidden="1" x14ac:dyDescent="0.35">
      <c r="A9053">
        <v>9051</v>
      </c>
      <c r="B9053" t="s">
        <v>746</v>
      </c>
      <c r="C9053">
        <v>0</v>
      </c>
      <c r="D9053" t="s">
        <v>12</v>
      </c>
      <c r="E9053" t="s">
        <v>552</v>
      </c>
      <c r="F9053">
        <v>173.2579465734417</v>
      </c>
    </row>
    <row r="9054" spans="1:6" hidden="1" x14ac:dyDescent="0.35">
      <c r="A9054">
        <v>9052</v>
      </c>
      <c r="B9054" t="s">
        <v>746</v>
      </c>
      <c r="C9054">
        <v>0</v>
      </c>
      <c r="D9054" t="s">
        <v>12</v>
      </c>
      <c r="E9054" t="s">
        <v>553</v>
      </c>
      <c r="F9054">
        <v>81.4832110629564</v>
      </c>
    </row>
    <row r="9055" spans="1:6" hidden="1" x14ac:dyDescent="0.35">
      <c r="A9055">
        <v>9053</v>
      </c>
      <c r="B9055" t="s">
        <v>746</v>
      </c>
      <c r="C9055">
        <v>0</v>
      </c>
      <c r="D9055" t="s">
        <v>12</v>
      </c>
      <c r="E9055" t="s">
        <v>554</v>
      </c>
      <c r="F9055">
        <v>27.342794402241761</v>
      </c>
    </row>
    <row r="9056" spans="1:6" hidden="1" x14ac:dyDescent="0.35">
      <c r="A9056">
        <v>9054</v>
      </c>
      <c r="B9056" t="s">
        <v>746</v>
      </c>
      <c r="C9056">
        <v>0</v>
      </c>
      <c r="D9056" t="s">
        <v>12</v>
      </c>
      <c r="E9056" t="s">
        <v>555</v>
      </c>
      <c r="F9056">
        <v>18.208074945575934</v>
      </c>
    </row>
    <row r="9057" spans="1:6" hidden="1" x14ac:dyDescent="0.35">
      <c r="A9057">
        <v>9055</v>
      </c>
      <c r="B9057" t="s">
        <v>746</v>
      </c>
      <c r="C9057">
        <v>0</v>
      </c>
      <c r="D9057" t="s">
        <v>13</v>
      </c>
      <c r="E9057" t="s">
        <v>556</v>
      </c>
      <c r="F9057">
        <v>20.289649193193242</v>
      </c>
    </row>
    <row r="9058" spans="1:6" hidden="1" x14ac:dyDescent="0.35">
      <c r="A9058">
        <v>9056</v>
      </c>
      <c r="B9058" t="s">
        <v>746</v>
      </c>
      <c r="C9058">
        <v>0</v>
      </c>
      <c r="D9058" t="s">
        <v>13</v>
      </c>
      <c r="E9058" t="s">
        <v>557</v>
      </c>
      <c r="F9058">
        <v>34.616439567635759</v>
      </c>
    </row>
    <row r="9059" spans="1:6" hidden="1" x14ac:dyDescent="0.35">
      <c r="A9059">
        <v>9057</v>
      </c>
      <c r="B9059" t="s">
        <v>746</v>
      </c>
      <c r="C9059">
        <v>0</v>
      </c>
      <c r="D9059" t="s">
        <v>13</v>
      </c>
      <c r="E9059" t="s">
        <v>558</v>
      </c>
      <c r="F9059">
        <v>13.199703687725412</v>
      </c>
    </row>
    <row r="9060" spans="1:6" hidden="1" x14ac:dyDescent="0.35">
      <c r="A9060">
        <v>9058</v>
      </c>
      <c r="B9060" t="s">
        <v>746</v>
      </c>
      <c r="C9060">
        <v>0</v>
      </c>
      <c r="D9060" t="s">
        <v>14</v>
      </c>
      <c r="E9060" t="s">
        <v>559</v>
      </c>
      <c r="F9060">
        <v>49.129326048200156</v>
      </c>
    </row>
    <row r="9061" spans="1:6" hidden="1" x14ac:dyDescent="0.35">
      <c r="A9061">
        <v>9059</v>
      </c>
      <c r="B9061" t="s">
        <v>746</v>
      </c>
      <c r="C9061">
        <v>0</v>
      </c>
      <c r="D9061" t="s">
        <v>14</v>
      </c>
      <c r="E9061" t="s">
        <v>560</v>
      </c>
      <c r="F9061">
        <v>0</v>
      </c>
    </row>
    <row r="9062" spans="1:6" hidden="1" x14ac:dyDescent="0.35">
      <c r="A9062">
        <v>9060</v>
      </c>
      <c r="B9062" t="s">
        <v>746</v>
      </c>
      <c r="C9062">
        <v>0</v>
      </c>
      <c r="D9062" t="s">
        <v>15</v>
      </c>
      <c r="E9062" t="s">
        <v>561</v>
      </c>
      <c r="F9062">
        <v>3.5752942302087751</v>
      </c>
    </row>
    <row r="9063" spans="1:6" hidden="1" x14ac:dyDescent="0.35">
      <c r="A9063">
        <v>9061</v>
      </c>
      <c r="B9063" t="s">
        <v>746</v>
      </c>
      <c r="C9063">
        <v>0</v>
      </c>
      <c r="D9063" t="s">
        <v>15</v>
      </c>
      <c r="E9063" t="s">
        <v>562</v>
      </c>
      <c r="F9063">
        <v>0</v>
      </c>
    </row>
    <row r="9064" spans="1:6" hidden="1" x14ac:dyDescent="0.35">
      <c r="A9064">
        <v>9062</v>
      </c>
      <c r="B9064" t="s">
        <v>746</v>
      </c>
      <c r="C9064">
        <v>0</v>
      </c>
      <c r="D9064" t="s">
        <v>15</v>
      </c>
      <c r="E9064" t="s">
        <v>563</v>
      </c>
      <c r="F9064">
        <v>27.608892969745725</v>
      </c>
    </row>
    <row r="9065" spans="1:6" hidden="1" x14ac:dyDescent="0.35">
      <c r="A9065">
        <v>9063</v>
      </c>
      <c r="B9065" t="s">
        <v>746</v>
      </c>
      <c r="C9065">
        <v>0</v>
      </c>
      <c r="D9065" t="s">
        <v>15</v>
      </c>
      <c r="E9065" t="s">
        <v>564</v>
      </c>
      <c r="F9065">
        <v>35.066990853058329</v>
      </c>
    </row>
    <row r="9066" spans="1:6" hidden="1" x14ac:dyDescent="0.35">
      <c r="A9066">
        <v>9064</v>
      </c>
      <c r="B9066" t="s">
        <v>746</v>
      </c>
      <c r="C9066">
        <v>0</v>
      </c>
      <c r="D9066" t="s">
        <v>16</v>
      </c>
      <c r="E9066" t="s">
        <v>565</v>
      </c>
      <c r="F9066">
        <v>37.689233931935078</v>
      </c>
    </row>
    <row r="9067" spans="1:6" hidden="1" x14ac:dyDescent="0.35">
      <c r="A9067">
        <v>9065</v>
      </c>
      <c r="B9067" t="s">
        <v>746</v>
      </c>
      <c r="C9067">
        <v>0</v>
      </c>
      <c r="D9067" t="s">
        <v>16</v>
      </c>
      <c r="E9067" t="s">
        <v>566</v>
      </c>
      <c r="F9067">
        <v>4.3959597697983348E-2</v>
      </c>
    </row>
    <row r="9068" spans="1:6" hidden="1" x14ac:dyDescent="0.35">
      <c r="A9068">
        <v>9066</v>
      </c>
      <c r="B9068" t="s">
        <v>746</v>
      </c>
      <c r="C9068">
        <v>0</v>
      </c>
      <c r="D9068" t="s">
        <v>16</v>
      </c>
      <c r="E9068" t="s">
        <v>567</v>
      </c>
      <c r="F9068">
        <v>3.8952598121399729E-2</v>
      </c>
    </row>
    <row r="9069" spans="1:6" hidden="1" x14ac:dyDescent="0.35">
      <c r="A9069">
        <v>9067</v>
      </c>
      <c r="B9069" t="s">
        <v>746</v>
      </c>
      <c r="C9069">
        <v>0</v>
      </c>
      <c r="D9069" t="s">
        <v>16</v>
      </c>
      <c r="E9069" t="s">
        <v>568</v>
      </c>
      <c r="F9069">
        <v>11.108715051005152</v>
      </c>
    </row>
    <row r="9070" spans="1:6" hidden="1" x14ac:dyDescent="0.35">
      <c r="A9070">
        <v>9068</v>
      </c>
      <c r="B9070" t="s">
        <v>746</v>
      </c>
      <c r="C9070">
        <v>0</v>
      </c>
      <c r="D9070" t="s">
        <v>16</v>
      </c>
      <c r="E9070" t="s">
        <v>569</v>
      </c>
      <c r="F9070">
        <v>0.10281763610756102</v>
      </c>
    </row>
    <row r="9071" spans="1:6" hidden="1" x14ac:dyDescent="0.35">
      <c r="A9071">
        <v>9069</v>
      </c>
      <c r="B9071" t="s">
        <v>746</v>
      </c>
      <c r="C9071">
        <v>0</v>
      </c>
      <c r="D9071" t="s">
        <v>16</v>
      </c>
      <c r="E9071" t="s">
        <v>570</v>
      </c>
      <c r="F9071">
        <v>0.11296741332124677</v>
      </c>
    </row>
    <row r="9072" spans="1:6" hidden="1" x14ac:dyDescent="0.35">
      <c r="A9072">
        <v>9070</v>
      </c>
      <c r="B9072" t="s">
        <v>746</v>
      </c>
      <c r="C9072">
        <v>0</v>
      </c>
      <c r="D9072" t="s">
        <v>16</v>
      </c>
      <c r="E9072" t="s">
        <v>571</v>
      </c>
      <c r="F9072">
        <v>23.644311332741928</v>
      </c>
    </row>
    <row r="9073" spans="1:6" hidden="1" x14ac:dyDescent="0.35">
      <c r="A9073">
        <v>9071</v>
      </c>
      <c r="B9073" t="s">
        <v>746</v>
      </c>
      <c r="C9073">
        <v>0</v>
      </c>
      <c r="D9073" t="s">
        <v>16</v>
      </c>
      <c r="E9073" t="s">
        <v>572</v>
      </c>
      <c r="F9073">
        <v>11.815300685381427</v>
      </c>
    </row>
    <row r="9074" spans="1:6" hidden="1" x14ac:dyDescent="0.35">
      <c r="A9074">
        <v>9072</v>
      </c>
      <c r="B9074" t="s">
        <v>746</v>
      </c>
      <c r="C9074">
        <v>0</v>
      </c>
      <c r="D9074" t="s">
        <v>16</v>
      </c>
      <c r="E9074" t="s">
        <v>573</v>
      </c>
      <c r="F9074">
        <v>55.703072693212285</v>
      </c>
    </row>
    <row r="9075" spans="1:6" hidden="1" x14ac:dyDescent="0.35">
      <c r="A9075">
        <v>9073</v>
      </c>
      <c r="B9075" t="s">
        <v>746</v>
      </c>
      <c r="C9075">
        <v>0</v>
      </c>
      <c r="D9075" t="s">
        <v>16</v>
      </c>
      <c r="E9075" t="s">
        <v>574</v>
      </c>
      <c r="F9075">
        <v>22.263535404913654</v>
      </c>
    </row>
    <row r="9076" spans="1:6" hidden="1" x14ac:dyDescent="0.35">
      <c r="A9076">
        <v>9074</v>
      </c>
      <c r="B9076" t="s">
        <v>746</v>
      </c>
      <c r="C9076">
        <v>0</v>
      </c>
      <c r="D9076" t="s">
        <v>16</v>
      </c>
      <c r="E9076" t="s">
        <v>575</v>
      </c>
      <c r="F9076">
        <v>0.45442046332734443</v>
      </c>
    </row>
    <row r="9077" spans="1:6" hidden="1" x14ac:dyDescent="0.35">
      <c r="A9077">
        <v>9075</v>
      </c>
      <c r="B9077" t="s">
        <v>746</v>
      </c>
      <c r="C9077">
        <v>0</v>
      </c>
      <c r="D9077" t="s">
        <v>16</v>
      </c>
      <c r="E9077" t="s">
        <v>576</v>
      </c>
      <c r="F9077">
        <v>29.361609578581682</v>
      </c>
    </row>
    <row r="9078" spans="1:6" hidden="1" x14ac:dyDescent="0.35">
      <c r="A9078">
        <v>9076</v>
      </c>
      <c r="B9078" t="s">
        <v>746</v>
      </c>
      <c r="C9078">
        <v>0</v>
      </c>
      <c r="D9078" t="s">
        <v>16</v>
      </c>
      <c r="E9078" t="s">
        <v>577</v>
      </c>
      <c r="F9078">
        <v>6.2500360860915416</v>
      </c>
    </row>
    <row r="9079" spans="1:6" hidden="1" x14ac:dyDescent="0.35">
      <c r="A9079">
        <v>9077</v>
      </c>
      <c r="B9079" t="s">
        <v>746</v>
      </c>
      <c r="C9079">
        <v>0</v>
      </c>
      <c r="D9079" t="s">
        <v>16</v>
      </c>
      <c r="E9079" t="s">
        <v>578</v>
      </c>
      <c r="F9079">
        <v>0.69591032413954801</v>
      </c>
    </row>
    <row r="9080" spans="1:6" hidden="1" x14ac:dyDescent="0.35">
      <c r="A9080">
        <v>9078</v>
      </c>
      <c r="B9080" t="s">
        <v>746</v>
      </c>
      <c r="C9080">
        <v>0</v>
      </c>
      <c r="D9080" t="s">
        <v>16</v>
      </c>
      <c r="E9080" t="s">
        <v>579</v>
      </c>
      <c r="F9080">
        <v>5.9770288441999089</v>
      </c>
    </row>
    <row r="9081" spans="1:6" hidden="1" x14ac:dyDescent="0.35">
      <c r="A9081">
        <v>9079</v>
      </c>
      <c r="B9081" t="s">
        <v>746</v>
      </c>
      <c r="C9081">
        <v>0</v>
      </c>
      <c r="D9081" t="s">
        <v>16</v>
      </c>
      <c r="E9081" t="s">
        <v>580</v>
      </c>
      <c r="F9081">
        <v>0.17371070555323087</v>
      </c>
    </row>
    <row r="9082" spans="1:6" hidden="1" x14ac:dyDescent="0.35">
      <c r="A9082">
        <v>9080</v>
      </c>
      <c r="B9082" t="s">
        <v>746</v>
      </c>
      <c r="C9082">
        <v>0</v>
      </c>
      <c r="D9082" t="s">
        <v>16</v>
      </c>
      <c r="E9082" t="s">
        <v>581</v>
      </c>
      <c r="F9082">
        <v>8.9797263298540599</v>
      </c>
    </row>
    <row r="9083" spans="1:6" hidden="1" x14ac:dyDescent="0.35">
      <c r="A9083">
        <v>9081</v>
      </c>
      <c r="B9083" t="s">
        <v>746</v>
      </c>
      <c r="C9083">
        <v>0</v>
      </c>
      <c r="D9083" t="s">
        <v>16</v>
      </c>
      <c r="E9083" t="s">
        <v>582</v>
      </c>
      <c r="F9083">
        <v>1.0682487391463591</v>
      </c>
    </row>
    <row r="9084" spans="1:6" hidden="1" x14ac:dyDescent="0.35">
      <c r="A9084">
        <v>9082</v>
      </c>
      <c r="B9084" t="s">
        <v>746</v>
      </c>
      <c r="C9084">
        <v>0</v>
      </c>
      <c r="D9084" t="s">
        <v>16</v>
      </c>
      <c r="E9084" t="s">
        <v>583</v>
      </c>
      <c r="F9084">
        <v>0.20150376254896257</v>
      </c>
    </row>
    <row r="9085" spans="1:6" hidden="1" x14ac:dyDescent="0.35">
      <c r="A9085">
        <v>9083</v>
      </c>
      <c r="B9085" t="s">
        <v>746</v>
      </c>
      <c r="C9085">
        <v>0</v>
      </c>
      <c r="D9085" t="s">
        <v>16</v>
      </c>
      <c r="E9085" t="s">
        <v>584</v>
      </c>
      <c r="F9085">
        <v>0.52070216445793949</v>
      </c>
    </row>
    <row r="9086" spans="1:6" hidden="1" x14ac:dyDescent="0.35">
      <c r="A9086">
        <v>9084</v>
      </c>
      <c r="B9086" t="s">
        <v>746</v>
      </c>
      <c r="C9086">
        <v>0</v>
      </c>
      <c r="D9086" t="s">
        <v>16</v>
      </c>
      <c r="E9086" t="s">
        <v>585</v>
      </c>
      <c r="F9086">
        <v>1.4869653847925755</v>
      </c>
    </row>
    <row r="9087" spans="1:6" hidden="1" x14ac:dyDescent="0.35">
      <c r="A9087">
        <v>9085</v>
      </c>
      <c r="B9087" t="s">
        <v>746</v>
      </c>
      <c r="C9087">
        <v>0</v>
      </c>
      <c r="D9087" t="s">
        <v>100</v>
      </c>
      <c r="E9087" t="s">
        <v>586</v>
      </c>
      <c r="F9087">
        <v>28.848536223014253</v>
      </c>
    </row>
    <row r="9088" spans="1:6" hidden="1" x14ac:dyDescent="0.35">
      <c r="A9088">
        <v>9086</v>
      </c>
      <c r="B9088" t="s">
        <v>746</v>
      </c>
      <c r="C9088">
        <v>0</v>
      </c>
      <c r="D9088" t="s">
        <v>100</v>
      </c>
      <c r="E9088" t="s">
        <v>587</v>
      </c>
      <c r="F9088">
        <v>8.8156904100480862</v>
      </c>
    </row>
    <row r="9089" spans="1:6" hidden="1" x14ac:dyDescent="0.35">
      <c r="A9089">
        <v>9087</v>
      </c>
      <c r="B9089" t="s">
        <v>746</v>
      </c>
      <c r="C9089">
        <v>0</v>
      </c>
      <c r="D9089" t="s">
        <v>100</v>
      </c>
      <c r="E9089" t="s">
        <v>588</v>
      </c>
      <c r="F9089">
        <v>0</v>
      </c>
    </row>
    <row r="9090" spans="1:6" hidden="1" x14ac:dyDescent="0.35">
      <c r="A9090">
        <v>9088</v>
      </c>
      <c r="B9090" t="s">
        <v>746</v>
      </c>
      <c r="C9090">
        <v>0</v>
      </c>
      <c r="D9090" t="s">
        <v>100</v>
      </c>
      <c r="E9090" t="s">
        <v>589</v>
      </c>
      <c r="F9090">
        <v>7.4729237517749549</v>
      </c>
    </row>
    <row r="9091" spans="1:6" hidden="1" x14ac:dyDescent="0.35">
      <c r="A9091">
        <v>9089</v>
      </c>
      <c r="B9091" t="s">
        <v>746</v>
      </c>
      <c r="C9091">
        <v>0</v>
      </c>
      <c r="D9091" t="s">
        <v>100</v>
      </c>
      <c r="E9091" t="s">
        <v>590</v>
      </c>
      <c r="F9091">
        <v>22.287324255284975</v>
      </c>
    </row>
    <row r="9092" spans="1:6" hidden="1" x14ac:dyDescent="0.35">
      <c r="A9092">
        <v>9090</v>
      </c>
      <c r="B9092" t="s">
        <v>746</v>
      </c>
      <c r="C9092">
        <v>0</v>
      </c>
      <c r="D9092" t="s">
        <v>100</v>
      </c>
      <c r="E9092" t="s">
        <v>591</v>
      </c>
      <c r="F9092">
        <v>758.5428172324639</v>
      </c>
    </row>
    <row r="9093" spans="1:6" hidden="1" x14ac:dyDescent="0.35">
      <c r="A9093">
        <v>9091</v>
      </c>
      <c r="B9093" t="s">
        <v>746</v>
      </c>
      <c r="C9093">
        <v>0</v>
      </c>
      <c r="D9093" t="s">
        <v>100</v>
      </c>
      <c r="E9093" t="s">
        <v>592</v>
      </c>
      <c r="F9093">
        <v>12.537909008352239</v>
      </c>
    </row>
    <row r="9094" spans="1:6" hidden="1" x14ac:dyDescent="0.35">
      <c r="A9094">
        <v>9092</v>
      </c>
      <c r="B9094" t="s">
        <v>746</v>
      </c>
      <c r="C9094">
        <v>0</v>
      </c>
      <c r="D9094" t="s">
        <v>100</v>
      </c>
      <c r="E9094" t="s">
        <v>593</v>
      </c>
      <c r="F9094">
        <v>0.76343100549299747</v>
      </c>
    </row>
    <row r="9095" spans="1:6" hidden="1" x14ac:dyDescent="0.35">
      <c r="A9095">
        <v>9093</v>
      </c>
      <c r="B9095" t="s">
        <v>746</v>
      </c>
      <c r="C9095">
        <v>0</v>
      </c>
      <c r="D9095" t="s">
        <v>16</v>
      </c>
      <c r="E9095" t="s">
        <v>594</v>
      </c>
      <c r="F9095">
        <v>0.3124615983700883</v>
      </c>
    </row>
    <row r="9096" spans="1:6" hidden="1" x14ac:dyDescent="0.35">
      <c r="A9096">
        <v>9094</v>
      </c>
      <c r="B9096" t="s">
        <v>746</v>
      </c>
      <c r="C9096">
        <v>0</v>
      </c>
      <c r="D9096" t="s">
        <v>16</v>
      </c>
      <c r="E9096" t="s">
        <v>595</v>
      </c>
      <c r="F9096">
        <v>9.418694159755174E-2</v>
      </c>
    </row>
    <row r="9097" spans="1:6" hidden="1" x14ac:dyDescent="0.35">
      <c r="A9097">
        <v>9095</v>
      </c>
      <c r="B9097" t="s">
        <v>746</v>
      </c>
      <c r="C9097">
        <v>0</v>
      </c>
      <c r="D9097" t="s">
        <v>16</v>
      </c>
      <c r="E9097" t="s">
        <v>596</v>
      </c>
      <c r="F9097">
        <v>0.85390931046259111</v>
      </c>
    </row>
    <row r="9098" spans="1:6" hidden="1" x14ac:dyDescent="0.35">
      <c r="A9098">
        <v>9096</v>
      </c>
      <c r="B9098" t="s">
        <v>746</v>
      </c>
      <c r="C9098">
        <v>0</v>
      </c>
      <c r="D9098" t="s">
        <v>17</v>
      </c>
      <c r="E9098" t="s">
        <v>597</v>
      </c>
      <c r="F9098">
        <v>37.233680579705428</v>
      </c>
    </row>
    <row r="9099" spans="1:6" hidden="1" x14ac:dyDescent="0.35">
      <c r="A9099">
        <v>9097</v>
      </c>
      <c r="B9099" t="s">
        <v>746</v>
      </c>
      <c r="C9099">
        <v>0</v>
      </c>
      <c r="D9099" t="s">
        <v>310</v>
      </c>
      <c r="E9099" t="s">
        <v>598</v>
      </c>
      <c r="F9099">
        <v>36.423711362950115</v>
      </c>
    </row>
    <row r="9100" spans="1:6" hidden="1" x14ac:dyDescent="0.35">
      <c r="A9100">
        <v>9098</v>
      </c>
      <c r="B9100" t="s">
        <v>746</v>
      </c>
      <c r="C9100">
        <v>0</v>
      </c>
      <c r="D9100" t="s">
        <v>310</v>
      </c>
      <c r="E9100" t="s">
        <v>599</v>
      </c>
      <c r="F9100">
        <v>0</v>
      </c>
    </row>
    <row r="9101" spans="1:6" hidden="1" x14ac:dyDescent="0.35">
      <c r="A9101">
        <v>9099</v>
      </c>
      <c r="B9101" t="s">
        <v>746</v>
      </c>
      <c r="C9101">
        <v>0</v>
      </c>
      <c r="D9101" t="s">
        <v>311</v>
      </c>
      <c r="E9101" t="s">
        <v>600</v>
      </c>
      <c r="F9101">
        <v>24.36629908494136</v>
      </c>
    </row>
    <row r="9102" spans="1:6" hidden="1" x14ac:dyDescent="0.35">
      <c r="A9102">
        <v>9100</v>
      </c>
      <c r="B9102" t="s">
        <v>746</v>
      </c>
      <c r="C9102">
        <v>0</v>
      </c>
      <c r="D9102" t="s">
        <v>311</v>
      </c>
      <c r="E9102" t="s">
        <v>601</v>
      </c>
      <c r="F9102">
        <v>15.212519278364713</v>
      </c>
    </row>
    <row r="9103" spans="1:6" hidden="1" x14ac:dyDescent="0.35">
      <c r="A9103">
        <v>9101</v>
      </c>
      <c r="B9103" t="s">
        <v>746</v>
      </c>
      <c r="C9103">
        <v>0</v>
      </c>
      <c r="D9103" t="s">
        <v>311</v>
      </c>
      <c r="E9103" t="s">
        <v>602</v>
      </c>
      <c r="F9103">
        <v>70.35603536099417</v>
      </c>
    </row>
    <row r="9104" spans="1:6" hidden="1" x14ac:dyDescent="0.35">
      <c r="A9104">
        <v>9102</v>
      </c>
      <c r="B9104" t="s">
        <v>746</v>
      </c>
      <c r="C9104">
        <v>0</v>
      </c>
      <c r="D9104" t="s">
        <v>311</v>
      </c>
      <c r="E9104" t="s">
        <v>603</v>
      </c>
      <c r="F9104">
        <v>0</v>
      </c>
    </row>
    <row r="9105" spans="1:6" hidden="1" x14ac:dyDescent="0.35">
      <c r="A9105">
        <v>9103</v>
      </c>
      <c r="B9105" t="s">
        <v>746</v>
      </c>
      <c r="C9105">
        <v>0</v>
      </c>
      <c r="D9105" t="s">
        <v>311</v>
      </c>
      <c r="E9105" t="s">
        <v>604</v>
      </c>
      <c r="F9105">
        <v>43.15453134265632</v>
      </c>
    </row>
    <row r="9106" spans="1:6" hidden="1" x14ac:dyDescent="0.35">
      <c r="A9106">
        <v>9104</v>
      </c>
      <c r="B9106" t="s">
        <v>746</v>
      </c>
      <c r="C9106">
        <v>0</v>
      </c>
      <c r="D9106" t="s">
        <v>312</v>
      </c>
      <c r="E9106" t="s">
        <v>605</v>
      </c>
      <c r="F9106">
        <v>544.03967827241979</v>
      </c>
    </row>
    <row r="9107" spans="1:6" hidden="1" x14ac:dyDescent="0.35">
      <c r="A9107">
        <v>9105</v>
      </c>
      <c r="B9107" t="s">
        <v>746</v>
      </c>
      <c r="C9107">
        <v>0</v>
      </c>
      <c r="D9107" t="s">
        <v>312</v>
      </c>
      <c r="E9107" t="s">
        <v>606</v>
      </c>
      <c r="F9107">
        <v>0</v>
      </c>
    </row>
    <row r="9108" spans="1:6" hidden="1" x14ac:dyDescent="0.35">
      <c r="A9108">
        <v>9106</v>
      </c>
      <c r="B9108" t="s">
        <v>746</v>
      </c>
      <c r="C9108">
        <v>0</v>
      </c>
      <c r="D9108" t="s">
        <v>313</v>
      </c>
      <c r="E9108" t="s">
        <v>607</v>
      </c>
      <c r="F9108">
        <v>23.025340362459836</v>
      </c>
    </row>
    <row r="9109" spans="1:6" hidden="1" x14ac:dyDescent="0.35">
      <c r="A9109">
        <v>9107</v>
      </c>
      <c r="B9109" t="s">
        <v>746</v>
      </c>
      <c r="C9109">
        <v>0</v>
      </c>
      <c r="D9109" t="s">
        <v>313</v>
      </c>
      <c r="E9109" t="s">
        <v>608</v>
      </c>
      <c r="F9109">
        <v>0</v>
      </c>
    </row>
    <row r="9110" spans="1:6" hidden="1" x14ac:dyDescent="0.35">
      <c r="A9110">
        <v>9108</v>
      </c>
      <c r="B9110" t="s">
        <v>746</v>
      </c>
      <c r="C9110">
        <v>0</v>
      </c>
      <c r="D9110" t="s">
        <v>313</v>
      </c>
      <c r="E9110" t="s">
        <v>609</v>
      </c>
      <c r="F9110">
        <v>57.74083016526226</v>
      </c>
    </row>
    <row r="9111" spans="1:6" hidden="1" x14ac:dyDescent="0.35">
      <c r="A9111">
        <v>9109</v>
      </c>
      <c r="B9111" t="s">
        <v>746</v>
      </c>
      <c r="C9111">
        <v>0</v>
      </c>
      <c r="D9111" t="s">
        <v>313</v>
      </c>
      <c r="E9111" t="s">
        <v>610</v>
      </c>
      <c r="F9111">
        <v>0</v>
      </c>
    </row>
    <row r="9112" spans="1:6" hidden="1" x14ac:dyDescent="0.35">
      <c r="A9112">
        <v>9110</v>
      </c>
      <c r="B9112" t="s">
        <v>746</v>
      </c>
      <c r="C9112">
        <v>0</v>
      </c>
      <c r="D9112" t="s">
        <v>10</v>
      </c>
      <c r="E9112" t="s">
        <v>539</v>
      </c>
      <c r="F9112">
        <v>34.011142692277467</v>
      </c>
    </row>
    <row r="9113" spans="1:6" hidden="1" x14ac:dyDescent="0.35">
      <c r="A9113">
        <v>9111</v>
      </c>
      <c r="B9113" t="s">
        <v>746</v>
      </c>
      <c r="C9113">
        <v>0</v>
      </c>
      <c r="D9113" t="s">
        <v>313</v>
      </c>
      <c r="E9113" t="s">
        <v>611</v>
      </c>
      <c r="F9113">
        <v>0</v>
      </c>
    </row>
    <row r="9114" spans="1:6" hidden="1" x14ac:dyDescent="0.35">
      <c r="A9114">
        <v>9112</v>
      </c>
      <c r="B9114" t="s">
        <v>746</v>
      </c>
      <c r="C9114">
        <v>0</v>
      </c>
      <c r="D9114" t="s">
        <v>313</v>
      </c>
      <c r="E9114" t="s">
        <v>612</v>
      </c>
      <c r="F9114">
        <v>33.433093799524634</v>
      </c>
    </row>
    <row r="9115" spans="1:6" hidden="1" x14ac:dyDescent="0.35">
      <c r="A9115">
        <v>9113</v>
      </c>
      <c r="B9115" t="s">
        <v>746</v>
      </c>
      <c r="C9115">
        <v>0</v>
      </c>
      <c r="D9115" t="s">
        <v>313</v>
      </c>
      <c r="E9115" t="s">
        <v>613</v>
      </c>
      <c r="F9115">
        <v>0</v>
      </c>
    </row>
    <row r="9116" spans="1:6" hidden="1" x14ac:dyDescent="0.35">
      <c r="A9116">
        <v>9114</v>
      </c>
      <c r="B9116" t="s">
        <v>746</v>
      </c>
      <c r="C9116">
        <v>0</v>
      </c>
      <c r="D9116" t="s">
        <v>313</v>
      </c>
      <c r="E9116" t="s">
        <v>614</v>
      </c>
      <c r="F9116">
        <v>14.953457676544758</v>
      </c>
    </row>
    <row r="9117" spans="1:6" hidden="1" x14ac:dyDescent="0.35">
      <c r="A9117">
        <v>9115</v>
      </c>
      <c r="B9117" t="s">
        <v>746</v>
      </c>
      <c r="C9117">
        <v>0</v>
      </c>
      <c r="D9117" t="s">
        <v>313</v>
      </c>
      <c r="E9117" t="s">
        <v>615</v>
      </c>
      <c r="F9117">
        <v>0</v>
      </c>
    </row>
    <row r="9118" spans="1:6" hidden="1" x14ac:dyDescent="0.35">
      <c r="A9118">
        <v>9116</v>
      </c>
      <c r="B9118" t="s">
        <v>746</v>
      </c>
      <c r="C9118">
        <v>0</v>
      </c>
      <c r="D9118" t="s">
        <v>313</v>
      </c>
      <c r="E9118" t="s">
        <v>616</v>
      </c>
      <c r="F9118">
        <v>61.62089823717308</v>
      </c>
    </row>
    <row r="9119" spans="1:6" hidden="1" x14ac:dyDescent="0.35">
      <c r="A9119">
        <v>9117</v>
      </c>
      <c r="B9119" t="s">
        <v>746</v>
      </c>
      <c r="C9119">
        <v>0</v>
      </c>
      <c r="D9119" t="s">
        <v>18</v>
      </c>
      <c r="E9119" t="s">
        <v>617</v>
      </c>
      <c r="F9119">
        <v>175.0184345752036</v>
      </c>
    </row>
    <row r="9120" spans="1:6" hidden="1" x14ac:dyDescent="0.35">
      <c r="A9120">
        <v>9118</v>
      </c>
      <c r="B9120" t="s">
        <v>746</v>
      </c>
      <c r="C9120">
        <v>0</v>
      </c>
      <c r="D9120" t="s">
        <v>21</v>
      </c>
      <c r="E9120" t="s">
        <v>618</v>
      </c>
      <c r="F9120">
        <v>393.95385469319001</v>
      </c>
    </row>
    <row r="9121" spans="1:6" hidden="1" x14ac:dyDescent="0.35">
      <c r="A9121">
        <v>9119</v>
      </c>
      <c r="B9121" t="s">
        <v>746</v>
      </c>
      <c r="C9121">
        <v>0</v>
      </c>
      <c r="D9121" t="s">
        <v>19</v>
      </c>
      <c r="E9121" t="s">
        <v>619</v>
      </c>
      <c r="F9121">
        <v>99.808072294786186</v>
      </c>
    </row>
    <row r="9122" spans="1:6" hidden="1" x14ac:dyDescent="0.35">
      <c r="A9122">
        <v>9120</v>
      </c>
      <c r="B9122" t="s">
        <v>746</v>
      </c>
      <c r="C9122">
        <v>0</v>
      </c>
      <c r="D9122" t="s">
        <v>20</v>
      </c>
      <c r="E9122" t="s">
        <v>620</v>
      </c>
      <c r="F9122">
        <v>116.49880551420334</v>
      </c>
    </row>
    <row r="9123" spans="1:6" hidden="1" x14ac:dyDescent="0.35">
      <c r="A9123">
        <v>9121</v>
      </c>
      <c r="B9123" t="s">
        <v>746</v>
      </c>
      <c r="C9123">
        <v>0</v>
      </c>
      <c r="D9123" t="s">
        <v>19</v>
      </c>
      <c r="E9123" t="s">
        <v>621</v>
      </c>
      <c r="F9123">
        <v>106.66573417390271</v>
      </c>
    </row>
    <row r="9124" spans="1:6" hidden="1" x14ac:dyDescent="0.35">
      <c r="A9124">
        <v>9122</v>
      </c>
      <c r="B9124" t="s">
        <v>746</v>
      </c>
      <c r="C9124">
        <v>0</v>
      </c>
      <c r="D9124" t="s">
        <v>19</v>
      </c>
      <c r="E9124" t="s">
        <v>622</v>
      </c>
      <c r="F9124">
        <v>116.53457903664322</v>
      </c>
    </row>
    <row r="9125" spans="1:6" hidden="1" x14ac:dyDescent="0.35">
      <c r="A9125">
        <v>9123</v>
      </c>
      <c r="B9125" t="s">
        <v>746</v>
      </c>
      <c r="C9125">
        <v>0</v>
      </c>
      <c r="D9125" t="s">
        <v>22</v>
      </c>
      <c r="E9125" t="s">
        <v>623</v>
      </c>
      <c r="F9125">
        <v>285.58424877082626</v>
      </c>
    </row>
    <row r="9126" spans="1:6" hidden="1" x14ac:dyDescent="0.35">
      <c r="A9126">
        <v>9124</v>
      </c>
      <c r="B9126" t="s">
        <v>746</v>
      </c>
      <c r="C9126">
        <v>0</v>
      </c>
      <c r="D9126" t="s">
        <v>23</v>
      </c>
      <c r="E9126" t="s">
        <v>624</v>
      </c>
      <c r="F9126">
        <v>82.358120795628366</v>
      </c>
    </row>
    <row r="9127" spans="1:6" hidden="1" x14ac:dyDescent="0.35">
      <c r="A9127">
        <v>9125</v>
      </c>
      <c r="B9127" t="s">
        <v>746</v>
      </c>
      <c r="C9127">
        <v>0</v>
      </c>
      <c r="D9127" t="s">
        <v>24</v>
      </c>
      <c r="E9127" t="s">
        <v>625</v>
      </c>
      <c r="F9127">
        <v>99.210754673209067</v>
      </c>
    </row>
    <row r="9128" spans="1:6" hidden="1" x14ac:dyDescent="0.35">
      <c r="A9128">
        <v>9126</v>
      </c>
      <c r="B9128" t="s">
        <v>746</v>
      </c>
      <c r="C9128">
        <v>0</v>
      </c>
      <c r="D9128" t="s">
        <v>314</v>
      </c>
      <c r="E9128" t="s">
        <v>626</v>
      </c>
      <c r="F9128">
        <v>15.62504749537344</v>
      </c>
    </row>
    <row r="9129" spans="1:6" hidden="1" x14ac:dyDescent="0.35">
      <c r="A9129">
        <v>9127</v>
      </c>
      <c r="B9129" t="s">
        <v>746</v>
      </c>
      <c r="C9129">
        <v>0</v>
      </c>
      <c r="D9129" t="s">
        <v>314</v>
      </c>
      <c r="E9129" t="s">
        <v>627</v>
      </c>
      <c r="F9129">
        <v>0</v>
      </c>
    </row>
    <row r="9130" spans="1:6" hidden="1" x14ac:dyDescent="0.35">
      <c r="A9130">
        <v>9128</v>
      </c>
      <c r="B9130" t="s">
        <v>746</v>
      </c>
      <c r="C9130">
        <v>0</v>
      </c>
      <c r="D9130" t="s">
        <v>315</v>
      </c>
      <c r="E9130" t="s">
        <v>628</v>
      </c>
      <c r="F9130">
        <v>26.338294489212497</v>
      </c>
    </row>
    <row r="9131" spans="1:6" hidden="1" x14ac:dyDescent="0.35">
      <c r="A9131">
        <v>9129</v>
      </c>
      <c r="B9131" t="s">
        <v>746</v>
      </c>
      <c r="C9131">
        <v>0</v>
      </c>
      <c r="D9131" t="s">
        <v>315</v>
      </c>
      <c r="E9131" t="s">
        <v>629</v>
      </c>
      <c r="F9131">
        <v>75.658230093909637</v>
      </c>
    </row>
    <row r="9132" spans="1:6" hidden="1" x14ac:dyDescent="0.35">
      <c r="A9132">
        <v>9130</v>
      </c>
      <c r="B9132" t="s">
        <v>746</v>
      </c>
      <c r="C9132">
        <v>0</v>
      </c>
      <c r="D9132" t="s">
        <v>315</v>
      </c>
      <c r="E9132" t="s">
        <v>630</v>
      </c>
      <c r="F9132">
        <v>6.79556547218401</v>
      </c>
    </row>
    <row r="9133" spans="1:6" hidden="1" x14ac:dyDescent="0.35">
      <c r="A9133">
        <v>9131</v>
      </c>
      <c r="B9133" t="s">
        <v>746</v>
      </c>
      <c r="C9133">
        <v>0</v>
      </c>
      <c r="D9133" t="s">
        <v>315</v>
      </c>
      <c r="E9133" t="s">
        <v>631</v>
      </c>
      <c r="F9133">
        <v>65.840828263646884</v>
      </c>
    </row>
    <row r="9134" spans="1:6" hidden="1" x14ac:dyDescent="0.35">
      <c r="A9134">
        <v>9132</v>
      </c>
      <c r="B9134" t="s">
        <v>746</v>
      </c>
      <c r="C9134">
        <v>0</v>
      </c>
      <c r="D9134" t="s">
        <v>315</v>
      </c>
      <c r="E9134" t="s">
        <v>632</v>
      </c>
      <c r="F9134">
        <v>3.269176528787634</v>
      </c>
    </row>
    <row r="9135" spans="1:6" hidden="1" x14ac:dyDescent="0.35">
      <c r="A9135">
        <v>9133</v>
      </c>
      <c r="B9135" t="s">
        <v>746</v>
      </c>
      <c r="C9135">
        <v>0</v>
      </c>
      <c r="D9135" t="s">
        <v>315</v>
      </c>
      <c r="E9135" t="s">
        <v>633</v>
      </c>
      <c r="F9135">
        <v>32.200789869604748</v>
      </c>
    </row>
    <row r="9136" spans="1:6" hidden="1" x14ac:dyDescent="0.35">
      <c r="A9136">
        <v>9134</v>
      </c>
      <c r="B9136" t="s">
        <v>746</v>
      </c>
      <c r="C9136">
        <v>0</v>
      </c>
      <c r="D9136" t="s">
        <v>315</v>
      </c>
      <c r="E9136" t="s">
        <v>634</v>
      </c>
      <c r="F9136">
        <v>4.0453150781018037</v>
      </c>
    </row>
    <row r="9137" spans="1:6" hidden="1" x14ac:dyDescent="0.35">
      <c r="A9137">
        <v>9135</v>
      </c>
      <c r="B9137" t="s">
        <v>746</v>
      </c>
      <c r="C9137">
        <v>0</v>
      </c>
      <c r="D9137" t="s">
        <v>315</v>
      </c>
      <c r="E9137" t="s">
        <v>635</v>
      </c>
      <c r="F9137">
        <v>0.4728934748455893</v>
      </c>
    </row>
    <row r="9138" spans="1:6" hidden="1" x14ac:dyDescent="0.35">
      <c r="A9138">
        <v>9136</v>
      </c>
      <c r="B9138" t="s">
        <v>746</v>
      </c>
      <c r="C9138">
        <v>0</v>
      </c>
      <c r="D9138" t="s">
        <v>315</v>
      </c>
      <c r="E9138" t="s">
        <v>636</v>
      </c>
      <c r="F9138">
        <v>8.4229244989926068E-7</v>
      </c>
    </row>
    <row r="9139" spans="1:6" hidden="1" x14ac:dyDescent="0.35">
      <c r="A9139">
        <v>9137</v>
      </c>
      <c r="B9139" t="s">
        <v>746</v>
      </c>
      <c r="C9139">
        <v>0</v>
      </c>
      <c r="D9139" t="s">
        <v>315</v>
      </c>
      <c r="E9139" t="s">
        <v>637</v>
      </c>
      <c r="F9139">
        <v>0.66527236099242704</v>
      </c>
    </row>
    <row r="9140" spans="1:6" hidden="1" x14ac:dyDescent="0.35">
      <c r="A9140">
        <v>9138</v>
      </c>
      <c r="B9140" t="s">
        <v>746</v>
      </c>
      <c r="C9140">
        <v>0</v>
      </c>
      <c r="D9140" t="s">
        <v>315</v>
      </c>
      <c r="E9140" t="s">
        <v>638</v>
      </c>
      <c r="F9140">
        <v>2.503369886600999</v>
      </c>
    </row>
    <row r="9141" spans="1:6" hidden="1" x14ac:dyDescent="0.35">
      <c r="A9141">
        <v>9139</v>
      </c>
      <c r="B9141" t="s">
        <v>746</v>
      </c>
      <c r="C9141">
        <v>0</v>
      </c>
      <c r="D9141" t="s">
        <v>315</v>
      </c>
      <c r="E9141" t="s">
        <v>639</v>
      </c>
      <c r="F9141">
        <v>5.3338949210120723E-2</v>
      </c>
    </row>
    <row r="9142" spans="1:6" hidden="1" x14ac:dyDescent="0.35">
      <c r="A9142">
        <v>9140</v>
      </c>
      <c r="B9142" t="s">
        <v>746</v>
      </c>
      <c r="C9142">
        <v>0</v>
      </c>
      <c r="D9142" t="s">
        <v>315</v>
      </c>
      <c r="E9142" t="s">
        <v>640</v>
      </c>
      <c r="F9142">
        <v>40.519996165316272</v>
      </c>
    </row>
    <row r="9143" spans="1:6" hidden="1" x14ac:dyDescent="0.35">
      <c r="A9143">
        <v>9141</v>
      </c>
      <c r="B9143" t="s">
        <v>746</v>
      </c>
      <c r="C9143">
        <v>0</v>
      </c>
      <c r="D9143" t="s">
        <v>315</v>
      </c>
      <c r="E9143" t="s">
        <v>641</v>
      </c>
      <c r="F9143">
        <v>45.999567429721914</v>
      </c>
    </row>
    <row r="9144" spans="1:6" hidden="1" x14ac:dyDescent="0.35">
      <c r="A9144">
        <v>9142</v>
      </c>
      <c r="B9144" t="s">
        <v>746</v>
      </c>
      <c r="C9144">
        <v>0</v>
      </c>
      <c r="D9144" t="s">
        <v>316</v>
      </c>
      <c r="E9144" t="s">
        <v>642</v>
      </c>
      <c r="F9144">
        <v>0.90582531738924266</v>
      </c>
    </row>
    <row r="9145" spans="1:6" hidden="1" x14ac:dyDescent="0.35">
      <c r="A9145">
        <v>9143</v>
      </c>
      <c r="B9145" t="s">
        <v>746</v>
      </c>
      <c r="C9145">
        <v>0</v>
      </c>
      <c r="D9145" t="s">
        <v>316</v>
      </c>
      <c r="E9145" t="s">
        <v>643</v>
      </c>
      <c r="F9145">
        <v>1.3980204459936567</v>
      </c>
    </row>
    <row r="9146" spans="1:6" hidden="1" x14ac:dyDescent="0.35">
      <c r="A9146">
        <v>9144</v>
      </c>
      <c r="B9146" t="s">
        <v>746</v>
      </c>
      <c r="C9146">
        <v>0</v>
      </c>
      <c r="D9146" t="s">
        <v>316</v>
      </c>
      <c r="E9146" t="s">
        <v>644</v>
      </c>
      <c r="F9146">
        <v>0.50877582602449722</v>
      </c>
    </row>
    <row r="9147" spans="1:6" hidden="1" x14ac:dyDescent="0.35">
      <c r="A9147">
        <v>9145</v>
      </c>
      <c r="B9147" t="s">
        <v>746</v>
      </c>
      <c r="C9147">
        <v>0</v>
      </c>
      <c r="D9147" t="s">
        <v>316</v>
      </c>
      <c r="E9147" t="s">
        <v>645</v>
      </c>
      <c r="F9147">
        <v>0.4807959697088155</v>
      </c>
    </row>
    <row r="9148" spans="1:6" hidden="1" x14ac:dyDescent="0.35">
      <c r="A9148">
        <v>9146</v>
      </c>
      <c r="B9148" t="s">
        <v>746</v>
      </c>
      <c r="C9148">
        <v>0</v>
      </c>
      <c r="D9148" t="s">
        <v>316</v>
      </c>
      <c r="E9148" t="s">
        <v>646</v>
      </c>
      <c r="F9148">
        <v>1.2663802151638359</v>
      </c>
    </row>
    <row r="9149" spans="1:6" hidden="1" x14ac:dyDescent="0.35">
      <c r="A9149">
        <v>9147</v>
      </c>
      <c r="B9149" t="s">
        <v>746</v>
      </c>
      <c r="C9149">
        <v>0</v>
      </c>
      <c r="D9149" t="s">
        <v>316</v>
      </c>
      <c r="E9149" t="s">
        <v>647</v>
      </c>
      <c r="F9149">
        <v>18.697813951040988</v>
      </c>
    </row>
    <row r="9150" spans="1:6" hidden="1" x14ac:dyDescent="0.35">
      <c r="A9150">
        <v>9148</v>
      </c>
      <c r="B9150" t="s">
        <v>746</v>
      </c>
      <c r="C9150">
        <v>0</v>
      </c>
      <c r="D9150" t="s">
        <v>314</v>
      </c>
      <c r="E9150" t="s">
        <v>648</v>
      </c>
      <c r="F9150">
        <v>11.291789007830747</v>
      </c>
    </row>
    <row r="9151" spans="1:6" hidden="1" x14ac:dyDescent="0.35">
      <c r="A9151">
        <v>9149</v>
      </c>
      <c r="B9151" t="s">
        <v>746</v>
      </c>
      <c r="C9151">
        <v>0</v>
      </c>
      <c r="D9151" t="s">
        <v>314</v>
      </c>
      <c r="E9151" t="s">
        <v>649</v>
      </c>
      <c r="F9151">
        <v>8.9656782190004733</v>
      </c>
    </row>
    <row r="9152" spans="1:6" hidden="1" x14ac:dyDescent="0.35">
      <c r="A9152">
        <v>9150</v>
      </c>
      <c r="B9152" t="s">
        <v>746</v>
      </c>
      <c r="C9152">
        <v>0</v>
      </c>
      <c r="D9152" t="s">
        <v>25</v>
      </c>
      <c r="E9152" t="s">
        <v>650</v>
      </c>
      <c r="F9152">
        <v>2296.0869244490532</v>
      </c>
    </row>
    <row r="9153" spans="1:6" hidden="1" x14ac:dyDescent="0.35">
      <c r="A9153">
        <v>9151</v>
      </c>
      <c r="B9153" t="s">
        <v>746</v>
      </c>
      <c r="C9153">
        <v>0</v>
      </c>
      <c r="D9153" t="s">
        <v>25</v>
      </c>
      <c r="E9153" t="s">
        <v>651</v>
      </c>
      <c r="F9153">
        <v>0</v>
      </c>
    </row>
    <row r="9154" spans="1:6" hidden="1" x14ac:dyDescent="0.35">
      <c r="A9154">
        <v>9152</v>
      </c>
      <c r="B9154" t="s">
        <v>746</v>
      </c>
      <c r="C9154">
        <v>0</v>
      </c>
      <c r="D9154" t="s">
        <v>26</v>
      </c>
      <c r="E9154" t="s">
        <v>652</v>
      </c>
      <c r="F9154">
        <v>272.12837987250612</v>
      </c>
    </row>
    <row r="9155" spans="1:6" hidden="1" x14ac:dyDescent="0.35">
      <c r="A9155">
        <v>9153</v>
      </c>
      <c r="B9155" t="s">
        <v>746</v>
      </c>
      <c r="C9155">
        <v>0</v>
      </c>
      <c r="D9155" t="s">
        <v>26</v>
      </c>
      <c r="E9155" t="s">
        <v>653</v>
      </c>
      <c r="F9155">
        <v>19.893452247312119</v>
      </c>
    </row>
    <row r="9156" spans="1:6" hidden="1" x14ac:dyDescent="0.35">
      <c r="A9156">
        <v>9154</v>
      </c>
      <c r="B9156" t="s">
        <v>746</v>
      </c>
      <c r="C9156">
        <v>0</v>
      </c>
      <c r="D9156" t="s">
        <v>26</v>
      </c>
      <c r="E9156" t="s">
        <v>654</v>
      </c>
      <c r="F9156">
        <v>501.77448508918252</v>
      </c>
    </row>
    <row r="9157" spans="1:6" hidden="1" x14ac:dyDescent="0.35">
      <c r="A9157">
        <v>9155</v>
      </c>
      <c r="B9157" t="s">
        <v>746</v>
      </c>
      <c r="C9157">
        <v>0</v>
      </c>
      <c r="D9157" t="s">
        <v>26</v>
      </c>
      <c r="E9157" t="s">
        <v>655</v>
      </c>
      <c r="F9157">
        <v>325.78130921090246</v>
      </c>
    </row>
    <row r="9158" spans="1:6" hidden="1" x14ac:dyDescent="0.35">
      <c r="A9158">
        <v>9156</v>
      </c>
      <c r="B9158" t="s">
        <v>746</v>
      </c>
      <c r="C9158">
        <v>0</v>
      </c>
      <c r="D9158" t="s">
        <v>28</v>
      </c>
      <c r="E9158" t="s">
        <v>656</v>
      </c>
      <c r="F9158">
        <v>350.73544514749011</v>
      </c>
    </row>
    <row r="9159" spans="1:6" hidden="1" x14ac:dyDescent="0.35">
      <c r="A9159">
        <v>9157</v>
      </c>
      <c r="B9159" t="s">
        <v>746</v>
      </c>
      <c r="C9159">
        <v>0</v>
      </c>
      <c r="D9159" t="s">
        <v>27</v>
      </c>
      <c r="E9159" t="s">
        <v>657</v>
      </c>
      <c r="F9159">
        <v>173.32860262565765</v>
      </c>
    </row>
    <row r="9160" spans="1:6" hidden="1" x14ac:dyDescent="0.35">
      <c r="A9160">
        <v>9158</v>
      </c>
      <c r="B9160" t="s">
        <v>746</v>
      </c>
      <c r="C9160">
        <v>0</v>
      </c>
      <c r="D9160" t="s">
        <v>27</v>
      </c>
      <c r="E9160" t="s">
        <v>658</v>
      </c>
      <c r="F9160">
        <v>436.73415818977514</v>
      </c>
    </row>
    <row r="9161" spans="1:6" hidden="1" x14ac:dyDescent="0.35">
      <c r="A9161">
        <v>9159</v>
      </c>
      <c r="B9161" t="s">
        <v>746</v>
      </c>
      <c r="C9161">
        <v>0</v>
      </c>
      <c r="D9161" t="s">
        <v>27</v>
      </c>
      <c r="E9161" t="s">
        <v>659</v>
      </c>
      <c r="F9161">
        <v>106.03341438278039</v>
      </c>
    </row>
    <row r="9162" spans="1:6" hidden="1" x14ac:dyDescent="0.35">
      <c r="A9162">
        <v>9160</v>
      </c>
      <c r="B9162" t="s">
        <v>746</v>
      </c>
      <c r="C9162">
        <v>0</v>
      </c>
      <c r="D9162" t="s">
        <v>27</v>
      </c>
      <c r="E9162" t="s">
        <v>660</v>
      </c>
      <c r="F9162">
        <v>96.070928549981332</v>
      </c>
    </row>
    <row r="9163" spans="1:6" hidden="1" x14ac:dyDescent="0.35">
      <c r="A9163">
        <v>9161</v>
      </c>
      <c r="B9163" t="s">
        <v>746</v>
      </c>
      <c r="C9163">
        <v>0</v>
      </c>
      <c r="D9163" t="s">
        <v>27</v>
      </c>
      <c r="E9163" t="s">
        <v>661</v>
      </c>
      <c r="F9163">
        <v>21.401381593457447</v>
      </c>
    </row>
    <row r="9164" spans="1:6" hidden="1" x14ac:dyDescent="0.35">
      <c r="A9164">
        <v>9162</v>
      </c>
      <c r="B9164" t="s">
        <v>746</v>
      </c>
      <c r="C9164">
        <v>0</v>
      </c>
      <c r="D9164" t="s">
        <v>27</v>
      </c>
      <c r="E9164" t="s">
        <v>662</v>
      </c>
      <c r="F9164">
        <v>158.99073634682108</v>
      </c>
    </row>
    <row r="9165" spans="1:6" hidden="1" x14ac:dyDescent="0.35">
      <c r="A9165">
        <v>9163</v>
      </c>
      <c r="B9165" t="s">
        <v>746</v>
      </c>
      <c r="C9165">
        <v>0</v>
      </c>
      <c r="D9165" t="s">
        <v>27</v>
      </c>
      <c r="E9165" t="s">
        <v>663</v>
      </c>
      <c r="F9165">
        <v>360.6272563390732</v>
      </c>
    </row>
    <row r="9166" spans="1:6" hidden="1" x14ac:dyDescent="0.35">
      <c r="A9166">
        <v>9164</v>
      </c>
      <c r="B9166" t="s">
        <v>746</v>
      </c>
      <c r="C9166">
        <v>0</v>
      </c>
      <c r="D9166" t="s">
        <v>30</v>
      </c>
      <c r="E9166" t="s">
        <v>664</v>
      </c>
      <c r="F9166">
        <v>260.29609445999267</v>
      </c>
    </row>
    <row r="9167" spans="1:6" hidden="1" x14ac:dyDescent="0.35">
      <c r="A9167">
        <v>9165</v>
      </c>
      <c r="B9167" t="s">
        <v>746</v>
      </c>
      <c r="C9167">
        <v>0</v>
      </c>
      <c r="D9167" t="s">
        <v>32</v>
      </c>
      <c r="E9167" t="s">
        <v>665</v>
      </c>
      <c r="F9167">
        <v>132.38968022245115</v>
      </c>
    </row>
    <row r="9168" spans="1:6" hidden="1" x14ac:dyDescent="0.35">
      <c r="A9168">
        <v>9166</v>
      </c>
      <c r="B9168" t="s">
        <v>746</v>
      </c>
      <c r="C9168">
        <v>0</v>
      </c>
      <c r="D9168" t="s">
        <v>32</v>
      </c>
      <c r="E9168" t="s">
        <v>666</v>
      </c>
      <c r="F9168">
        <v>84.517835526355185</v>
      </c>
    </row>
    <row r="9169" spans="1:6" hidden="1" x14ac:dyDescent="0.35">
      <c r="A9169">
        <v>9167</v>
      </c>
      <c r="B9169" t="s">
        <v>746</v>
      </c>
      <c r="C9169">
        <v>0</v>
      </c>
      <c r="D9169" t="s">
        <v>32</v>
      </c>
      <c r="E9169" t="s">
        <v>667</v>
      </c>
      <c r="F9169">
        <v>67.024250430940739</v>
      </c>
    </row>
    <row r="9170" spans="1:6" hidden="1" x14ac:dyDescent="0.35">
      <c r="A9170">
        <v>9168</v>
      </c>
      <c r="B9170" t="s">
        <v>746</v>
      </c>
      <c r="C9170">
        <v>0</v>
      </c>
      <c r="D9170" t="s">
        <v>33</v>
      </c>
      <c r="E9170" t="s">
        <v>668</v>
      </c>
      <c r="F9170">
        <v>463.8387505865561</v>
      </c>
    </row>
    <row r="9171" spans="1:6" hidden="1" x14ac:dyDescent="0.35">
      <c r="A9171">
        <v>9169</v>
      </c>
      <c r="B9171" t="s">
        <v>746</v>
      </c>
      <c r="C9171">
        <v>0</v>
      </c>
      <c r="D9171" t="s">
        <v>34</v>
      </c>
      <c r="E9171" t="s">
        <v>669</v>
      </c>
      <c r="F9171">
        <v>170.78800439319673</v>
      </c>
    </row>
    <row r="9172" spans="1:6" hidden="1" x14ac:dyDescent="0.35">
      <c r="A9172">
        <v>9170</v>
      </c>
      <c r="B9172" t="s">
        <v>746</v>
      </c>
      <c r="C9172">
        <v>0</v>
      </c>
      <c r="D9172" t="s">
        <v>31</v>
      </c>
      <c r="E9172" t="s">
        <v>670</v>
      </c>
      <c r="F9172">
        <v>212.36791255020501</v>
      </c>
    </row>
    <row r="9173" spans="1:6" hidden="1" x14ac:dyDescent="0.35">
      <c r="A9173">
        <v>9171</v>
      </c>
      <c r="B9173" t="s">
        <v>746</v>
      </c>
      <c r="C9173">
        <v>0</v>
      </c>
      <c r="D9173" t="s">
        <v>34</v>
      </c>
      <c r="E9173" t="s">
        <v>671</v>
      </c>
      <c r="F9173">
        <v>59.044419302786991</v>
      </c>
    </row>
    <row r="9174" spans="1:6" hidden="1" x14ac:dyDescent="0.35">
      <c r="A9174">
        <v>9172</v>
      </c>
      <c r="B9174" t="s">
        <v>746</v>
      </c>
      <c r="C9174">
        <v>0</v>
      </c>
      <c r="D9174" t="s">
        <v>34</v>
      </c>
      <c r="E9174" t="s">
        <v>672</v>
      </c>
      <c r="F9174">
        <v>738.03328209372614</v>
      </c>
    </row>
    <row r="9175" spans="1:6" hidden="1" x14ac:dyDescent="0.35">
      <c r="A9175">
        <v>9173</v>
      </c>
      <c r="B9175" t="s">
        <v>746</v>
      </c>
      <c r="C9175">
        <v>0</v>
      </c>
      <c r="D9175" t="s">
        <v>35</v>
      </c>
      <c r="E9175" t="s">
        <v>673</v>
      </c>
      <c r="F9175">
        <v>620.44142010285339</v>
      </c>
    </row>
    <row r="9176" spans="1:6" hidden="1" x14ac:dyDescent="0.35">
      <c r="A9176">
        <v>9174</v>
      </c>
      <c r="B9176" t="s">
        <v>746</v>
      </c>
      <c r="C9176">
        <v>0</v>
      </c>
      <c r="D9176" t="s">
        <v>36</v>
      </c>
      <c r="E9176" t="s">
        <v>674</v>
      </c>
      <c r="F9176">
        <v>255.57157320692852</v>
      </c>
    </row>
    <row r="9177" spans="1:6" hidden="1" x14ac:dyDescent="0.35">
      <c r="A9177">
        <v>9175</v>
      </c>
      <c r="B9177" t="s">
        <v>746</v>
      </c>
      <c r="C9177">
        <v>0</v>
      </c>
      <c r="D9177" t="s">
        <v>37</v>
      </c>
      <c r="E9177" t="s">
        <v>675</v>
      </c>
      <c r="F9177">
        <v>393.30954382910659</v>
      </c>
    </row>
    <row r="9178" spans="1:6" hidden="1" x14ac:dyDescent="0.35">
      <c r="A9178">
        <v>9176</v>
      </c>
      <c r="B9178" t="s">
        <v>746</v>
      </c>
      <c r="C9178">
        <v>0</v>
      </c>
      <c r="D9178" t="s">
        <v>314</v>
      </c>
      <c r="E9178" t="s">
        <v>676</v>
      </c>
      <c r="F9178">
        <v>5.1148384039832395</v>
      </c>
    </row>
    <row r="9179" spans="1:6" hidden="1" x14ac:dyDescent="0.35">
      <c r="A9179">
        <v>9177</v>
      </c>
      <c r="B9179" t="s">
        <v>746</v>
      </c>
      <c r="C9179">
        <v>0</v>
      </c>
      <c r="D9179" t="s">
        <v>314</v>
      </c>
      <c r="E9179" t="s">
        <v>677</v>
      </c>
      <c r="F9179">
        <v>4.935604063636398</v>
      </c>
    </row>
    <row r="9180" spans="1:6" hidden="1" x14ac:dyDescent="0.35">
      <c r="A9180">
        <v>9178</v>
      </c>
      <c r="B9180" t="s">
        <v>746</v>
      </c>
      <c r="C9180">
        <v>0</v>
      </c>
      <c r="D9180" t="s">
        <v>314</v>
      </c>
      <c r="E9180" t="s">
        <v>678</v>
      </c>
      <c r="F9180">
        <v>2.2377034343525715</v>
      </c>
    </row>
    <row r="9181" spans="1:6" hidden="1" x14ac:dyDescent="0.35">
      <c r="A9181">
        <v>9179</v>
      </c>
      <c r="B9181" t="s">
        <v>746</v>
      </c>
      <c r="C9181">
        <v>0</v>
      </c>
      <c r="D9181" t="s">
        <v>314</v>
      </c>
      <c r="E9181" t="s">
        <v>679</v>
      </c>
      <c r="F9181">
        <v>5.1717235065388332</v>
      </c>
    </row>
    <row r="9182" spans="1:6" hidden="1" x14ac:dyDescent="0.35">
      <c r="A9182">
        <v>9180</v>
      </c>
      <c r="B9182" t="s">
        <v>746</v>
      </c>
      <c r="C9182">
        <v>0</v>
      </c>
      <c r="D9182" t="s">
        <v>314</v>
      </c>
      <c r="E9182" t="s">
        <v>680</v>
      </c>
      <c r="F9182">
        <v>1.5032408330404869</v>
      </c>
    </row>
    <row r="9183" spans="1:6" hidden="1" x14ac:dyDescent="0.35">
      <c r="A9183">
        <v>9181</v>
      </c>
      <c r="B9183" t="s">
        <v>746</v>
      </c>
      <c r="C9183">
        <v>0</v>
      </c>
      <c r="D9183" t="s">
        <v>314</v>
      </c>
      <c r="E9183" t="s">
        <v>681</v>
      </c>
      <c r="F9183">
        <v>2.3021636562144701</v>
      </c>
    </row>
    <row r="9184" spans="1:6" hidden="1" x14ac:dyDescent="0.35">
      <c r="A9184">
        <v>9182</v>
      </c>
      <c r="B9184" t="s">
        <v>746</v>
      </c>
      <c r="C9184">
        <v>0</v>
      </c>
      <c r="D9184" t="s">
        <v>314</v>
      </c>
      <c r="E9184" t="s">
        <v>682</v>
      </c>
      <c r="F9184">
        <v>3.7402988265551649</v>
      </c>
    </row>
    <row r="9185" spans="1:6" hidden="1" x14ac:dyDescent="0.35">
      <c r="A9185">
        <v>9183</v>
      </c>
      <c r="B9185" t="s">
        <v>746</v>
      </c>
      <c r="C9185">
        <v>0</v>
      </c>
      <c r="D9185" t="s">
        <v>314</v>
      </c>
      <c r="E9185" t="s">
        <v>683</v>
      </c>
      <c r="F9185">
        <v>1.723188592338653</v>
      </c>
    </row>
    <row r="9186" spans="1:6" hidden="1" x14ac:dyDescent="0.35">
      <c r="A9186">
        <v>9184</v>
      </c>
      <c r="B9186" t="s">
        <v>746</v>
      </c>
      <c r="C9186">
        <v>0</v>
      </c>
      <c r="D9186" t="s">
        <v>314</v>
      </c>
      <c r="E9186" t="s">
        <v>684</v>
      </c>
      <c r="F9186">
        <v>0.28113479864293822</v>
      </c>
    </row>
    <row r="9187" spans="1:6" hidden="1" x14ac:dyDescent="0.35">
      <c r="A9187">
        <v>9185</v>
      </c>
      <c r="B9187" t="s">
        <v>746</v>
      </c>
      <c r="C9187">
        <v>0</v>
      </c>
      <c r="D9187" t="s">
        <v>314</v>
      </c>
      <c r="E9187" t="s">
        <v>685</v>
      </c>
      <c r="F9187">
        <v>3.7128545165502098</v>
      </c>
    </row>
    <row r="9188" spans="1:6" hidden="1" x14ac:dyDescent="0.35">
      <c r="A9188">
        <v>9186</v>
      </c>
      <c r="B9188" t="s">
        <v>746</v>
      </c>
      <c r="C9188">
        <v>0</v>
      </c>
      <c r="D9188" t="s">
        <v>314</v>
      </c>
      <c r="E9188" t="s">
        <v>686</v>
      </c>
      <c r="F9188">
        <v>5.5198799587491525</v>
      </c>
    </row>
    <row r="9189" spans="1:6" hidden="1" x14ac:dyDescent="0.35">
      <c r="A9189">
        <v>9187</v>
      </c>
      <c r="B9189" t="s">
        <v>746</v>
      </c>
      <c r="C9189">
        <v>0</v>
      </c>
      <c r="D9189" t="s">
        <v>314</v>
      </c>
      <c r="E9189" t="s">
        <v>687</v>
      </c>
      <c r="F9189">
        <v>0.63059699537396674</v>
      </c>
    </row>
    <row r="9190" spans="1:6" hidden="1" x14ac:dyDescent="0.35">
      <c r="A9190">
        <v>9188</v>
      </c>
      <c r="B9190" t="s">
        <v>746</v>
      </c>
      <c r="C9190">
        <v>0</v>
      </c>
      <c r="D9190" t="s">
        <v>314</v>
      </c>
      <c r="E9190" t="s">
        <v>688</v>
      </c>
      <c r="F9190">
        <v>17.149347748452684</v>
      </c>
    </row>
    <row r="9191" spans="1:6" hidden="1" x14ac:dyDescent="0.35">
      <c r="A9191">
        <v>9189</v>
      </c>
      <c r="B9191" t="s">
        <v>746</v>
      </c>
      <c r="C9191">
        <v>0</v>
      </c>
      <c r="D9191" t="s">
        <v>314</v>
      </c>
      <c r="E9191" t="s">
        <v>689</v>
      </c>
      <c r="F9191">
        <v>21.338930488010302</v>
      </c>
    </row>
    <row r="9192" spans="1:6" hidden="1" x14ac:dyDescent="0.35">
      <c r="A9192">
        <v>9190</v>
      </c>
      <c r="B9192" t="s">
        <v>746</v>
      </c>
      <c r="C9192">
        <v>0</v>
      </c>
      <c r="D9192" t="s">
        <v>314</v>
      </c>
      <c r="E9192" t="s">
        <v>690</v>
      </c>
      <c r="F9192">
        <v>6.3557628290929546</v>
      </c>
    </row>
    <row r="9193" spans="1:6" hidden="1" x14ac:dyDescent="0.35">
      <c r="A9193">
        <v>9191</v>
      </c>
      <c r="B9193" t="s">
        <v>746</v>
      </c>
      <c r="C9193">
        <v>0</v>
      </c>
      <c r="D9193" t="s">
        <v>314</v>
      </c>
      <c r="E9193" t="s">
        <v>691</v>
      </c>
      <c r="F9193">
        <v>5.6380568947542118</v>
      </c>
    </row>
    <row r="9194" spans="1:6" hidden="1" x14ac:dyDescent="0.35">
      <c r="A9194">
        <v>9192</v>
      </c>
      <c r="B9194" t="s">
        <v>746</v>
      </c>
      <c r="C9194">
        <v>0</v>
      </c>
      <c r="D9194" t="s">
        <v>314</v>
      </c>
      <c r="E9194" t="s">
        <v>692</v>
      </c>
      <c r="F9194">
        <v>2.4760011576790286</v>
      </c>
    </row>
    <row r="9195" spans="1:6" hidden="1" x14ac:dyDescent="0.35">
      <c r="A9195">
        <v>9193</v>
      </c>
      <c r="B9195" t="s">
        <v>746</v>
      </c>
      <c r="C9195">
        <v>0</v>
      </c>
      <c r="D9195" t="s">
        <v>314</v>
      </c>
      <c r="E9195" t="s">
        <v>693</v>
      </c>
      <c r="F9195">
        <v>11.007129108160344</v>
      </c>
    </row>
    <row r="9196" spans="1:6" hidden="1" x14ac:dyDescent="0.35">
      <c r="A9196">
        <v>9194</v>
      </c>
      <c r="B9196" t="s">
        <v>746</v>
      </c>
      <c r="C9196">
        <v>0</v>
      </c>
      <c r="D9196" t="s">
        <v>314</v>
      </c>
      <c r="E9196" t="s">
        <v>694</v>
      </c>
      <c r="F9196">
        <v>3.2383126677693594</v>
      </c>
    </row>
    <row r="9197" spans="1:6" hidden="1" x14ac:dyDescent="0.35">
      <c r="A9197">
        <v>9195</v>
      </c>
      <c r="B9197" t="s">
        <v>746</v>
      </c>
      <c r="C9197">
        <v>0</v>
      </c>
      <c r="D9197" t="s">
        <v>314</v>
      </c>
      <c r="E9197" t="s">
        <v>695</v>
      </c>
      <c r="F9197">
        <v>3.7823137014462938</v>
      </c>
    </row>
    <row r="9198" spans="1:6" hidden="1" x14ac:dyDescent="0.35">
      <c r="A9198">
        <v>9196</v>
      </c>
      <c r="B9198" t="s">
        <v>746</v>
      </c>
      <c r="C9198">
        <v>0</v>
      </c>
      <c r="D9198" t="s">
        <v>38</v>
      </c>
      <c r="E9198" t="s">
        <v>696</v>
      </c>
      <c r="F9198">
        <v>63.312532306689164</v>
      </c>
    </row>
    <row r="9199" spans="1:6" hidden="1" x14ac:dyDescent="0.35">
      <c r="A9199">
        <v>9197</v>
      </c>
      <c r="B9199" t="s">
        <v>746</v>
      </c>
      <c r="C9199">
        <v>0</v>
      </c>
      <c r="D9199" t="s">
        <v>38</v>
      </c>
      <c r="E9199" t="s">
        <v>697</v>
      </c>
      <c r="F9199">
        <v>121.12032314937544</v>
      </c>
    </row>
    <row r="9200" spans="1:6" hidden="1" x14ac:dyDescent="0.35">
      <c r="A9200">
        <v>9198</v>
      </c>
      <c r="B9200" t="s">
        <v>746</v>
      </c>
      <c r="C9200">
        <v>0</v>
      </c>
      <c r="D9200" t="s">
        <v>38</v>
      </c>
      <c r="E9200" t="s">
        <v>698</v>
      </c>
      <c r="F9200">
        <v>70.354870705888516</v>
      </c>
    </row>
    <row r="9201" spans="1:6" hidden="1" x14ac:dyDescent="0.35">
      <c r="A9201">
        <v>9199</v>
      </c>
      <c r="B9201" t="s">
        <v>746</v>
      </c>
      <c r="C9201">
        <v>0</v>
      </c>
      <c r="D9201" t="s">
        <v>39</v>
      </c>
      <c r="E9201" t="s">
        <v>699</v>
      </c>
      <c r="F9201">
        <v>10.525184079697219</v>
      </c>
    </row>
    <row r="9202" spans="1:6" hidden="1" x14ac:dyDescent="0.35">
      <c r="A9202">
        <v>9200</v>
      </c>
      <c r="B9202" t="s">
        <v>746</v>
      </c>
      <c r="C9202">
        <v>0</v>
      </c>
      <c r="D9202">
        <v>0</v>
      </c>
      <c r="E9202" t="s">
        <v>700</v>
      </c>
      <c r="F9202">
        <v>0</v>
      </c>
    </row>
    <row r="9203" spans="1:6" hidden="1" x14ac:dyDescent="0.35">
      <c r="A9203">
        <v>9201</v>
      </c>
      <c r="B9203" t="s">
        <v>747</v>
      </c>
      <c r="C9203">
        <v>0</v>
      </c>
      <c r="D9203" t="s">
        <v>9</v>
      </c>
      <c r="E9203" t="s">
        <v>502</v>
      </c>
      <c r="F9203">
        <v>2.782016085708801</v>
      </c>
    </row>
    <row r="9204" spans="1:6" hidden="1" x14ac:dyDescent="0.35">
      <c r="A9204">
        <v>9202</v>
      </c>
      <c r="B9204" t="s">
        <v>747</v>
      </c>
      <c r="C9204">
        <v>0</v>
      </c>
      <c r="D9204" t="s">
        <v>9</v>
      </c>
      <c r="E9204" t="s">
        <v>503</v>
      </c>
      <c r="F9204">
        <v>0.86141654710251792</v>
      </c>
    </row>
    <row r="9205" spans="1:6" hidden="1" x14ac:dyDescent="0.35">
      <c r="A9205">
        <v>9203</v>
      </c>
      <c r="B9205" t="s">
        <v>747</v>
      </c>
      <c r="C9205">
        <v>0</v>
      </c>
      <c r="D9205" t="s">
        <v>9</v>
      </c>
      <c r="E9205" t="s">
        <v>504</v>
      </c>
      <c r="F9205">
        <v>0.67324151996684711</v>
      </c>
    </row>
    <row r="9206" spans="1:6" hidden="1" x14ac:dyDescent="0.35">
      <c r="A9206">
        <v>9204</v>
      </c>
      <c r="B9206" t="s">
        <v>747</v>
      </c>
      <c r="C9206">
        <v>0</v>
      </c>
      <c r="D9206" t="s">
        <v>9</v>
      </c>
      <c r="E9206" t="s">
        <v>505</v>
      </c>
      <c r="F9206">
        <v>3.7736946016844874</v>
      </c>
    </row>
    <row r="9207" spans="1:6" hidden="1" x14ac:dyDescent="0.35">
      <c r="A9207">
        <v>9205</v>
      </c>
      <c r="B9207" t="s">
        <v>747</v>
      </c>
      <c r="C9207">
        <v>0</v>
      </c>
      <c r="D9207" t="s">
        <v>9</v>
      </c>
      <c r="E9207" t="s">
        <v>506</v>
      </c>
      <c r="F9207">
        <v>0.92576827193719358</v>
      </c>
    </row>
    <row r="9208" spans="1:6" hidden="1" x14ac:dyDescent="0.35">
      <c r="A9208">
        <v>9206</v>
      </c>
      <c r="B9208" t="s">
        <v>747</v>
      </c>
      <c r="C9208">
        <v>0</v>
      </c>
      <c r="D9208" t="s">
        <v>9</v>
      </c>
      <c r="E9208" t="s">
        <v>507</v>
      </c>
      <c r="F9208">
        <v>0.40075851076301361</v>
      </c>
    </row>
    <row r="9209" spans="1:6" hidden="1" x14ac:dyDescent="0.35">
      <c r="A9209">
        <v>9207</v>
      </c>
      <c r="B9209" t="s">
        <v>747</v>
      </c>
      <c r="C9209">
        <v>0</v>
      </c>
      <c r="D9209" t="s">
        <v>9</v>
      </c>
      <c r="E9209" t="s">
        <v>508</v>
      </c>
      <c r="F9209">
        <v>7.2418483404616971E-2</v>
      </c>
    </row>
    <row r="9210" spans="1:6" hidden="1" x14ac:dyDescent="0.35">
      <c r="A9210">
        <v>9208</v>
      </c>
      <c r="B9210" t="s">
        <v>747</v>
      </c>
      <c r="C9210">
        <v>0</v>
      </c>
      <c r="D9210" t="s">
        <v>9</v>
      </c>
      <c r="E9210" t="s">
        <v>509</v>
      </c>
      <c r="F9210">
        <v>1.4333436749369497</v>
      </c>
    </row>
    <row r="9211" spans="1:6" hidden="1" x14ac:dyDescent="0.35">
      <c r="A9211">
        <v>9209</v>
      </c>
      <c r="B9211" t="s">
        <v>747</v>
      </c>
      <c r="C9211">
        <v>0</v>
      </c>
      <c r="D9211" t="s">
        <v>9</v>
      </c>
      <c r="E9211" t="s">
        <v>510</v>
      </c>
      <c r="F9211">
        <v>1.7735805401252229</v>
      </c>
    </row>
    <row r="9212" spans="1:6" hidden="1" x14ac:dyDescent="0.35">
      <c r="A9212">
        <v>9210</v>
      </c>
      <c r="B9212" t="s">
        <v>747</v>
      </c>
      <c r="C9212">
        <v>0</v>
      </c>
      <c r="D9212" t="s">
        <v>9</v>
      </c>
      <c r="E9212" t="s">
        <v>511</v>
      </c>
      <c r="F9212">
        <v>4.9439583967110803</v>
      </c>
    </row>
    <row r="9213" spans="1:6" hidden="1" x14ac:dyDescent="0.35">
      <c r="A9213">
        <v>9211</v>
      </c>
      <c r="B9213" t="s">
        <v>747</v>
      </c>
      <c r="C9213">
        <v>0</v>
      </c>
      <c r="D9213" t="s">
        <v>9</v>
      </c>
      <c r="E9213" t="s">
        <v>512</v>
      </c>
      <c r="F9213">
        <v>1.4817500750067718</v>
      </c>
    </row>
    <row r="9214" spans="1:6" hidden="1" x14ac:dyDescent="0.35">
      <c r="A9214">
        <v>9212</v>
      </c>
      <c r="B9214" t="s">
        <v>747</v>
      </c>
      <c r="C9214">
        <v>0</v>
      </c>
      <c r="D9214" t="s">
        <v>9</v>
      </c>
      <c r="E9214" t="s">
        <v>513</v>
      </c>
      <c r="F9214">
        <v>0.12118758280665723</v>
      </c>
    </row>
    <row r="9215" spans="1:6" hidden="1" x14ac:dyDescent="0.35">
      <c r="A9215">
        <v>9213</v>
      </c>
      <c r="B9215" t="s">
        <v>747</v>
      </c>
      <c r="C9215">
        <v>0</v>
      </c>
      <c r="D9215" t="s">
        <v>9</v>
      </c>
      <c r="E9215" t="s">
        <v>514</v>
      </c>
      <c r="F9215">
        <v>0.26433286087875912</v>
      </c>
    </row>
    <row r="9216" spans="1:6" hidden="1" x14ac:dyDescent="0.35">
      <c r="A9216">
        <v>9214</v>
      </c>
      <c r="B9216" t="s">
        <v>747</v>
      </c>
      <c r="C9216">
        <v>0</v>
      </c>
      <c r="D9216" t="s">
        <v>9</v>
      </c>
      <c r="E9216" t="s">
        <v>515</v>
      </c>
      <c r="F9216">
        <v>1.9575045356608547</v>
      </c>
    </row>
    <row r="9217" spans="1:6" hidden="1" x14ac:dyDescent="0.35">
      <c r="A9217">
        <v>9215</v>
      </c>
      <c r="B9217" t="s">
        <v>747</v>
      </c>
      <c r="C9217">
        <v>0</v>
      </c>
      <c r="D9217" t="s">
        <v>9</v>
      </c>
      <c r="E9217" t="s">
        <v>516</v>
      </c>
      <c r="F9217">
        <v>1.7992339542671123E-2</v>
      </c>
    </row>
    <row r="9218" spans="1:6" hidden="1" x14ac:dyDescent="0.35">
      <c r="A9218">
        <v>9216</v>
      </c>
      <c r="B9218" t="s">
        <v>747</v>
      </c>
      <c r="C9218">
        <v>0</v>
      </c>
      <c r="D9218" t="s">
        <v>9</v>
      </c>
      <c r="E9218" t="s">
        <v>517</v>
      </c>
      <c r="F9218">
        <v>0</v>
      </c>
    </row>
    <row r="9219" spans="1:6" hidden="1" x14ac:dyDescent="0.35">
      <c r="A9219">
        <v>9217</v>
      </c>
      <c r="B9219" t="s">
        <v>747</v>
      </c>
      <c r="C9219">
        <v>0</v>
      </c>
      <c r="D9219" t="s">
        <v>9</v>
      </c>
      <c r="E9219" t="s">
        <v>518</v>
      </c>
      <c r="F9219">
        <v>0</v>
      </c>
    </row>
    <row r="9220" spans="1:6" hidden="1" x14ac:dyDescent="0.35">
      <c r="A9220">
        <v>9218</v>
      </c>
      <c r="B9220" t="s">
        <v>747</v>
      </c>
      <c r="C9220">
        <v>0</v>
      </c>
      <c r="D9220" t="s">
        <v>9</v>
      </c>
      <c r="E9220" t="s">
        <v>519</v>
      </c>
      <c r="F9220">
        <v>0.22402558774680353</v>
      </c>
    </row>
    <row r="9221" spans="1:6" hidden="1" x14ac:dyDescent="0.35">
      <c r="A9221">
        <v>9219</v>
      </c>
      <c r="B9221" t="s">
        <v>747</v>
      </c>
      <c r="C9221">
        <v>0</v>
      </c>
      <c r="D9221" t="s">
        <v>9</v>
      </c>
      <c r="E9221" t="s">
        <v>520</v>
      </c>
      <c r="F9221">
        <v>0.23647336640842881</v>
      </c>
    </row>
    <row r="9222" spans="1:6" hidden="1" x14ac:dyDescent="0.35">
      <c r="A9222">
        <v>9220</v>
      </c>
      <c r="B9222" t="s">
        <v>747</v>
      </c>
      <c r="C9222">
        <v>0</v>
      </c>
      <c r="D9222" t="s">
        <v>106</v>
      </c>
      <c r="E9222" t="s">
        <v>521</v>
      </c>
      <c r="F9222">
        <v>5.5238235296272156E-2</v>
      </c>
    </row>
    <row r="9223" spans="1:6" hidden="1" x14ac:dyDescent="0.35">
      <c r="A9223">
        <v>9221</v>
      </c>
      <c r="B9223" t="s">
        <v>747</v>
      </c>
      <c r="C9223">
        <v>0</v>
      </c>
      <c r="D9223" t="s">
        <v>106</v>
      </c>
      <c r="E9223" t="s">
        <v>522</v>
      </c>
      <c r="F9223">
        <v>2.7330904886986977E-2</v>
      </c>
    </row>
    <row r="9224" spans="1:6" hidden="1" x14ac:dyDescent="0.35">
      <c r="A9224">
        <v>9222</v>
      </c>
      <c r="B9224" t="s">
        <v>747</v>
      </c>
      <c r="C9224">
        <v>0</v>
      </c>
      <c r="D9224" t="s">
        <v>106</v>
      </c>
      <c r="E9224" t="s">
        <v>523</v>
      </c>
      <c r="F9224">
        <v>0.10113837877533254</v>
      </c>
    </row>
    <row r="9225" spans="1:6" hidden="1" x14ac:dyDescent="0.35">
      <c r="A9225">
        <v>9223</v>
      </c>
      <c r="B9225" t="s">
        <v>747</v>
      </c>
      <c r="C9225">
        <v>0</v>
      </c>
      <c r="D9225" t="s">
        <v>106</v>
      </c>
      <c r="E9225" t="s">
        <v>524</v>
      </c>
      <c r="F9225">
        <v>1.6416688710263347E-2</v>
      </c>
    </row>
    <row r="9226" spans="1:6" hidden="1" x14ac:dyDescent="0.35">
      <c r="A9226">
        <v>9224</v>
      </c>
      <c r="B9226" t="s">
        <v>747</v>
      </c>
      <c r="C9226">
        <v>0</v>
      </c>
      <c r="D9226" t="s">
        <v>106</v>
      </c>
      <c r="E9226" t="s">
        <v>525</v>
      </c>
      <c r="F9226">
        <v>1.1673332731992941E-3</v>
      </c>
    </row>
    <row r="9227" spans="1:6" hidden="1" x14ac:dyDescent="0.35">
      <c r="A9227">
        <v>9225</v>
      </c>
      <c r="B9227" t="s">
        <v>747</v>
      </c>
      <c r="C9227">
        <v>0</v>
      </c>
      <c r="D9227" t="s">
        <v>106</v>
      </c>
      <c r="E9227" t="s">
        <v>526</v>
      </c>
      <c r="F9227">
        <v>3.6366062579812862E-3</v>
      </c>
    </row>
    <row r="9228" spans="1:6" hidden="1" x14ac:dyDescent="0.35">
      <c r="A9228">
        <v>9226</v>
      </c>
      <c r="B9228" t="s">
        <v>747</v>
      </c>
      <c r="C9228">
        <v>0</v>
      </c>
      <c r="D9228" t="s">
        <v>106</v>
      </c>
      <c r="E9228" t="s">
        <v>527</v>
      </c>
      <c r="F9228">
        <v>6.8177228686956682E-4</v>
      </c>
    </row>
    <row r="9229" spans="1:6" hidden="1" x14ac:dyDescent="0.35">
      <c r="A9229">
        <v>9227</v>
      </c>
      <c r="B9229" t="s">
        <v>747</v>
      </c>
      <c r="C9229">
        <v>0</v>
      </c>
      <c r="D9229" t="s">
        <v>106</v>
      </c>
      <c r="E9229" t="s">
        <v>528</v>
      </c>
      <c r="F9229">
        <v>2.8060585656538239E-3</v>
      </c>
    </row>
    <row r="9230" spans="1:6" hidden="1" x14ac:dyDescent="0.35">
      <c r="A9230">
        <v>9228</v>
      </c>
      <c r="B9230" t="s">
        <v>747</v>
      </c>
      <c r="C9230">
        <v>0</v>
      </c>
      <c r="D9230" t="s">
        <v>105</v>
      </c>
      <c r="E9230" t="s">
        <v>529</v>
      </c>
      <c r="F9230">
        <v>0.11242039110465613</v>
      </c>
    </row>
    <row r="9231" spans="1:6" hidden="1" x14ac:dyDescent="0.35">
      <c r="A9231">
        <v>9229</v>
      </c>
      <c r="B9231" t="s">
        <v>747</v>
      </c>
      <c r="C9231">
        <v>0</v>
      </c>
      <c r="D9231" t="s">
        <v>105</v>
      </c>
      <c r="E9231" t="s">
        <v>530</v>
      </c>
      <c r="F9231">
        <v>0.33072236058114041</v>
      </c>
    </row>
    <row r="9232" spans="1:6" hidden="1" x14ac:dyDescent="0.35">
      <c r="A9232">
        <v>9230</v>
      </c>
      <c r="B9232" t="s">
        <v>747</v>
      </c>
      <c r="C9232">
        <v>0</v>
      </c>
      <c r="D9232" t="s">
        <v>105</v>
      </c>
      <c r="E9232" t="s">
        <v>531</v>
      </c>
      <c r="F9232">
        <v>7.5190718460807111E-3</v>
      </c>
    </row>
    <row r="9233" spans="1:6" hidden="1" x14ac:dyDescent="0.35">
      <c r="A9233">
        <v>9231</v>
      </c>
      <c r="B9233" t="s">
        <v>747</v>
      </c>
      <c r="C9233">
        <v>0</v>
      </c>
      <c r="D9233" t="s">
        <v>105</v>
      </c>
      <c r="E9233" t="s">
        <v>532</v>
      </c>
      <c r="F9233">
        <v>6.9982496928942844E-2</v>
      </c>
    </row>
    <row r="9234" spans="1:6" hidden="1" x14ac:dyDescent="0.35">
      <c r="A9234">
        <v>9232</v>
      </c>
      <c r="B9234" t="s">
        <v>747</v>
      </c>
      <c r="C9234">
        <v>0</v>
      </c>
      <c r="D9234" t="s">
        <v>10</v>
      </c>
      <c r="E9234" t="s">
        <v>533</v>
      </c>
      <c r="F9234">
        <v>6.7649261934645561E-3</v>
      </c>
    </row>
    <row r="9235" spans="1:6" hidden="1" x14ac:dyDescent="0.35">
      <c r="A9235">
        <v>9233</v>
      </c>
      <c r="B9235" t="s">
        <v>747</v>
      </c>
      <c r="C9235">
        <v>0</v>
      </c>
      <c r="D9235" t="s">
        <v>10</v>
      </c>
      <c r="E9235" t="s">
        <v>534</v>
      </c>
      <c r="F9235">
        <v>3.5580957307514018E-2</v>
      </c>
    </row>
    <row r="9236" spans="1:6" hidden="1" x14ac:dyDescent="0.35">
      <c r="A9236">
        <v>9234</v>
      </c>
      <c r="B9236" t="s">
        <v>747</v>
      </c>
      <c r="C9236">
        <v>0</v>
      </c>
      <c r="D9236" t="s">
        <v>10</v>
      </c>
      <c r="E9236" t="s">
        <v>535</v>
      </c>
      <c r="F9236">
        <v>1.4607354114870243</v>
      </c>
    </row>
    <row r="9237" spans="1:6" hidden="1" x14ac:dyDescent="0.35">
      <c r="A9237">
        <v>9235</v>
      </c>
      <c r="B9237" t="s">
        <v>747</v>
      </c>
      <c r="C9237">
        <v>0</v>
      </c>
      <c r="D9237" t="s">
        <v>10</v>
      </c>
      <c r="E9237" t="s">
        <v>536</v>
      </c>
      <c r="F9237">
        <v>0.55626811645504037</v>
      </c>
    </row>
    <row r="9238" spans="1:6" hidden="1" x14ac:dyDescent="0.35">
      <c r="A9238">
        <v>9236</v>
      </c>
      <c r="B9238" t="s">
        <v>747</v>
      </c>
      <c r="C9238">
        <v>0</v>
      </c>
      <c r="D9238" t="s">
        <v>10</v>
      </c>
      <c r="E9238" t="s">
        <v>537</v>
      </c>
      <c r="F9238">
        <v>1.6815626004099946E-2</v>
      </c>
    </row>
    <row r="9239" spans="1:6" hidden="1" x14ac:dyDescent="0.35">
      <c r="A9239">
        <v>9237</v>
      </c>
      <c r="B9239" t="s">
        <v>747</v>
      </c>
      <c r="C9239">
        <v>0</v>
      </c>
      <c r="D9239" t="s">
        <v>10</v>
      </c>
      <c r="E9239" t="s">
        <v>538</v>
      </c>
      <c r="F9239">
        <v>3.1333399304107196E-2</v>
      </c>
    </row>
    <row r="9240" spans="1:6" hidden="1" x14ac:dyDescent="0.35">
      <c r="A9240">
        <v>9238</v>
      </c>
      <c r="B9240" t="s">
        <v>747</v>
      </c>
      <c r="C9240">
        <v>0</v>
      </c>
      <c r="D9240" t="s">
        <v>10</v>
      </c>
      <c r="E9240" t="s">
        <v>539</v>
      </c>
      <c r="F9240">
        <v>0.15114042090439153</v>
      </c>
    </row>
    <row r="9241" spans="1:6" hidden="1" x14ac:dyDescent="0.35">
      <c r="A9241">
        <v>9239</v>
      </c>
      <c r="B9241" t="s">
        <v>747</v>
      </c>
      <c r="C9241">
        <v>0</v>
      </c>
      <c r="D9241" t="s">
        <v>10</v>
      </c>
      <c r="E9241" t="s">
        <v>540</v>
      </c>
      <c r="F9241">
        <v>0.34113597406423846</v>
      </c>
    </row>
    <row r="9242" spans="1:6" hidden="1" x14ac:dyDescent="0.35">
      <c r="A9242">
        <v>9240</v>
      </c>
      <c r="B9242" t="s">
        <v>747</v>
      </c>
      <c r="C9242">
        <v>0</v>
      </c>
      <c r="D9242" t="s">
        <v>10</v>
      </c>
      <c r="E9242" t="s">
        <v>541</v>
      </c>
      <c r="F9242">
        <v>0.4672003795917804</v>
      </c>
    </row>
    <row r="9243" spans="1:6" hidden="1" x14ac:dyDescent="0.35">
      <c r="A9243">
        <v>9241</v>
      </c>
      <c r="B9243" t="s">
        <v>747</v>
      </c>
      <c r="C9243">
        <v>0</v>
      </c>
      <c r="D9243" t="s">
        <v>10</v>
      </c>
      <c r="E9243" t="s">
        <v>542</v>
      </c>
      <c r="F9243">
        <v>0.61145024428789896</v>
      </c>
    </row>
    <row r="9244" spans="1:6" hidden="1" x14ac:dyDescent="0.35">
      <c r="A9244">
        <v>9242</v>
      </c>
      <c r="B9244" t="s">
        <v>747</v>
      </c>
      <c r="C9244">
        <v>0</v>
      </c>
      <c r="D9244" t="s">
        <v>10</v>
      </c>
      <c r="E9244" t="s">
        <v>543</v>
      </c>
      <c r="F9244">
        <v>3.2598579088207701E-2</v>
      </c>
    </row>
    <row r="9245" spans="1:6" hidden="1" x14ac:dyDescent="0.35">
      <c r="A9245">
        <v>9243</v>
      </c>
      <c r="B9245" t="s">
        <v>747</v>
      </c>
      <c r="C9245">
        <v>0</v>
      </c>
      <c r="D9245" t="s">
        <v>12</v>
      </c>
      <c r="E9245" t="s">
        <v>544</v>
      </c>
      <c r="F9245">
        <v>0.74177112187225092</v>
      </c>
    </row>
    <row r="9246" spans="1:6" hidden="1" x14ac:dyDescent="0.35">
      <c r="A9246">
        <v>9244</v>
      </c>
      <c r="B9246" t="s">
        <v>747</v>
      </c>
      <c r="C9246">
        <v>0</v>
      </c>
      <c r="D9246" t="s">
        <v>12</v>
      </c>
      <c r="E9246" t="s">
        <v>545</v>
      </c>
      <c r="F9246">
        <v>0.13208162173619326</v>
      </c>
    </row>
    <row r="9247" spans="1:6" hidden="1" x14ac:dyDescent="0.35">
      <c r="A9247">
        <v>9245</v>
      </c>
      <c r="B9247" t="s">
        <v>747</v>
      </c>
      <c r="C9247">
        <v>0</v>
      </c>
      <c r="D9247" t="s">
        <v>12</v>
      </c>
      <c r="E9247" t="s">
        <v>546</v>
      </c>
      <c r="F9247">
        <v>0.18910087156582375</v>
      </c>
    </row>
    <row r="9248" spans="1:6" hidden="1" x14ac:dyDescent="0.35">
      <c r="A9248">
        <v>9246</v>
      </c>
      <c r="B9248" t="s">
        <v>747</v>
      </c>
      <c r="C9248">
        <v>0</v>
      </c>
      <c r="D9248" t="s">
        <v>12</v>
      </c>
      <c r="E9248" t="s">
        <v>547</v>
      </c>
      <c r="F9248">
        <v>0.27249162575010061</v>
      </c>
    </row>
    <row r="9249" spans="1:6" hidden="1" x14ac:dyDescent="0.35">
      <c r="A9249">
        <v>9247</v>
      </c>
      <c r="B9249" t="s">
        <v>747</v>
      </c>
      <c r="C9249">
        <v>0</v>
      </c>
      <c r="D9249" t="s">
        <v>12</v>
      </c>
      <c r="E9249" t="s">
        <v>548</v>
      </c>
      <c r="F9249">
        <v>0.47906028853729371</v>
      </c>
    </row>
    <row r="9250" spans="1:6" hidden="1" x14ac:dyDescent="0.35">
      <c r="A9250">
        <v>9248</v>
      </c>
      <c r="B9250" t="s">
        <v>747</v>
      </c>
      <c r="C9250">
        <v>0</v>
      </c>
      <c r="D9250" t="s">
        <v>12</v>
      </c>
      <c r="E9250" t="s">
        <v>549</v>
      </c>
      <c r="F9250">
        <v>0.90804351310899245</v>
      </c>
    </row>
    <row r="9251" spans="1:6" hidden="1" x14ac:dyDescent="0.35">
      <c r="A9251">
        <v>9249</v>
      </c>
      <c r="B9251" t="s">
        <v>747</v>
      </c>
      <c r="C9251">
        <v>0</v>
      </c>
      <c r="D9251" t="s">
        <v>12</v>
      </c>
      <c r="E9251" t="s">
        <v>550</v>
      </c>
      <c r="F9251">
        <v>0.2850921897305046</v>
      </c>
    </row>
    <row r="9252" spans="1:6" hidden="1" x14ac:dyDescent="0.35">
      <c r="A9252">
        <v>9250</v>
      </c>
      <c r="B9252" t="s">
        <v>747</v>
      </c>
      <c r="C9252">
        <v>0</v>
      </c>
      <c r="D9252" t="s">
        <v>12</v>
      </c>
      <c r="E9252" t="s">
        <v>551</v>
      </c>
      <c r="F9252">
        <v>0.19957154034682612</v>
      </c>
    </row>
    <row r="9253" spans="1:6" hidden="1" x14ac:dyDescent="0.35">
      <c r="A9253">
        <v>9251</v>
      </c>
      <c r="B9253" t="s">
        <v>747</v>
      </c>
      <c r="C9253">
        <v>0</v>
      </c>
      <c r="D9253" t="s">
        <v>12</v>
      </c>
      <c r="E9253" t="s">
        <v>552</v>
      </c>
      <c r="F9253">
        <v>4.0818189939808942</v>
      </c>
    </row>
    <row r="9254" spans="1:6" hidden="1" x14ac:dyDescent="0.35">
      <c r="A9254">
        <v>9252</v>
      </c>
      <c r="B9254" t="s">
        <v>747</v>
      </c>
      <c r="C9254">
        <v>0</v>
      </c>
      <c r="D9254" t="s">
        <v>12</v>
      </c>
      <c r="E9254" t="s">
        <v>553</v>
      </c>
      <c r="F9254">
        <v>1.7567470408558672</v>
      </c>
    </row>
    <row r="9255" spans="1:6" hidden="1" x14ac:dyDescent="0.35">
      <c r="A9255">
        <v>9253</v>
      </c>
      <c r="B9255" t="s">
        <v>747</v>
      </c>
      <c r="C9255">
        <v>0</v>
      </c>
      <c r="D9255" t="s">
        <v>12</v>
      </c>
      <c r="E9255" t="s">
        <v>554</v>
      </c>
      <c r="F9255">
        <v>0.98925714235302087</v>
      </c>
    </row>
    <row r="9256" spans="1:6" hidden="1" x14ac:dyDescent="0.35">
      <c r="A9256">
        <v>9254</v>
      </c>
      <c r="B9256" t="s">
        <v>747</v>
      </c>
      <c r="C9256">
        <v>0</v>
      </c>
      <c r="D9256" t="s">
        <v>12</v>
      </c>
      <c r="E9256" t="s">
        <v>555</v>
      </c>
      <c r="F9256">
        <v>0.35327778813323085</v>
      </c>
    </row>
    <row r="9257" spans="1:6" hidden="1" x14ac:dyDescent="0.35">
      <c r="A9257">
        <v>9255</v>
      </c>
      <c r="B9257" t="s">
        <v>747</v>
      </c>
      <c r="C9257">
        <v>0</v>
      </c>
      <c r="D9257" t="s">
        <v>13</v>
      </c>
      <c r="E9257" t="s">
        <v>556</v>
      </c>
      <c r="F9257">
        <v>0.60444058381608223</v>
      </c>
    </row>
    <row r="9258" spans="1:6" hidden="1" x14ac:dyDescent="0.35">
      <c r="A9258">
        <v>9256</v>
      </c>
      <c r="B9258" t="s">
        <v>747</v>
      </c>
      <c r="C9258">
        <v>0</v>
      </c>
      <c r="D9258" t="s">
        <v>13</v>
      </c>
      <c r="E9258" t="s">
        <v>557</v>
      </c>
      <c r="F9258">
        <v>0.578838133537248</v>
      </c>
    </row>
    <row r="9259" spans="1:6" hidden="1" x14ac:dyDescent="0.35">
      <c r="A9259">
        <v>9257</v>
      </c>
      <c r="B9259" t="s">
        <v>747</v>
      </c>
      <c r="C9259">
        <v>0</v>
      </c>
      <c r="D9259" t="s">
        <v>13</v>
      </c>
      <c r="E9259" t="s">
        <v>558</v>
      </c>
      <c r="F9259">
        <v>0.22211082574752652</v>
      </c>
    </row>
    <row r="9260" spans="1:6" hidden="1" x14ac:dyDescent="0.35">
      <c r="A9260">
        <v>9258</v>
      </c>
      <c r="B9260" t="s">
        <v>747</v>
      </c>
      <c r="C9260">
        <v>0</v>
      </c>
      <c r="D9260" t="s">
        <v>14</v>
      </c>
      <c r="E9260" t="s">
        <v>559</v>
      </c>
      <c r="F9260">
        <v>0.28283385551983259</v>
      </c>
    </row>
    <row r="9261" spans="1:6" hidden="1" x14ac:dyDescent="0.35">
      <c r="A9261">
        <v>9259</v>
      </c>
      <c r="B9261" t="s">
        <v>747</v>
      </c>
      <c r="C9261">
        <v>0</v>
      </c>
      <c r="D9261" t="s">
        <v>14</v>
      </c>
      <c r="E9261" t="s">
        <v>560</v>
      </c>
      <c r="F9261">
        <v>0</v>
      </c>
    </row>
    <row r="9262" spans="1:6" hidden="1" x14ac:dyDescent="0.35">
      <c r="A9262">
        <v>9260</v>
      </c>
      <c r="B9262" t="s">
        <v>747</v>
      </c>
      <c r="C9262">
        <v>0</v>
      </c>
      <c r="D9262" t="s">
        <v>15</v>
      </c>
      <c r="E9262" t="s">
        <v>561</v>
      </c>
      <c r="F9262">
        <v>9.747945853330782E-2</v>
      </c>
    </row>
    <row r="9263" spans="1:6" hidden="1" x14ac:dyDescent="0.35">
      <c r="A9263">
        <v>9261</v>
      </c>
      <c r="B9263" t="s">
        <v>747</v>
      </c>
      <c r="C9263">
        <v>0</v>
      </c>
      <c r="D9263" t="s">
        <v>15</v>
      </c>
      <c r="E9263" t="s">
        <v>562</v>
      </c>
      <c r="F9263">
        <v>0</v>
      </c>
    </row>
    <row r="9264" spans="1:6" hidden="1" x14ac:dyDescent="0.35">
      <c r="A9264">
        <v>9262</v>
      </c>
      <c r="B9264" t="s">
        <v>747</v>
      </c>
      <c r="C9264">
        <v>0</v>
      </c>
      <c r="D9264" t="s">
        <v>15</v>
      </c>
      <c r="E9264" t="s">
        <v>563</v>
      </c>
      <c r="F9264">
        <v>0.54240944898138421</v>
      </c>
    </row>
    <row r="9265" spans="1:6" hidden="1" x14ac:dyDescent="0.35">
      <c r="A9265">
        <v>9263</v>
      </c>
      <c r="B9265" t="s">
        <v>747</v>
      </c>
      <c r="C9265">
        <v>0</v>
      </c>
      <c r="D9265" t="s">
        <v>15</v>
      </c>
      <c r="E9265" t="s">
        <v>564</v>
      </c>
      <c r="F9265">
        <v>0.98914182701628905</v>
      </c>
    </row>
    <row r="9266" spans="1:6" hidden="1" x14ac:dyDescent="0.35">
      <c r="A9266">
        <v>9264</v>
      </c>
      <c r="B9266" t="s">
        <v>747</v>
      </c>
      <c r="C9266">
        <v>0</v>
      </c>
      <c r="D9266" t="s">
        <v>16</v>
      </c>
      <c r="E9266" t="s">
        <v>565</v>
      </c>
      <c r="F9266">
        <v>4.01854700395083E-2</v>
      </c>
    </row>
    <row r="9267" spans="1:6" hidden="1" x14ac:dyDescent="0.35">
      <c r="A9267">
        <v>9265</v>
      </c>
      <c r="B9267" t="s">
        <v>747</v>
      </c>
      <c r="C9267">
        <v>0</v>
      </c>
      <c r="D9267" t="s">
        <v>16</v>
      </c>
      <c r="E9267" t="s">
        <v>566</v>
      </c>
      <c r="F9267">
        <v>1.6850341629871851E-3</v>
      </c>
    </row>
    <row r="9268" spans="1:6" hidden="1" x14ac:dyDescent="0.35">
      <c r="A9268">
        <v>9266</v>
      </c>
      <c r="B9268" t="s">
        <v>747</v>
      </c>
      <c r="C9268">
        <v>0</v>
      </c>
      <c r="D9268" t="s">
        <v>16</v>
      </c>
      <c r="E9268" t="s">
        <v>567</v>
      </c>
      <c r="F9268">
        <v>9.5025969983927611E-3</v>
      </c>
    </row>
    <row r="9269" spans="1:6" hidden="1" x14ac:dyDescent="0.35">
      <c r="A9269">
        <v>9267</v>
      </c>
      <c r="B9269" t="s">
        <v>747</v>
      </c>
      <c r="C9269">
        <v>0</v>
      </c>
      <c r="D9269" t="s">
        <v>16</v>
      </c>
      <c r="E9269" t="s">
        <v>568</v>
      </c>
      <c r="F9269">
        <v>0.62927519332841575</v>
      </c>
    </row>
    <row r="9270" spans="1:6" hidden="1" x14ac:dyDescent="0.35">
      <c r="A9270">
        <v>9268</v>
      </c>
      <c r="B9270" t="s">
        <v>747</v>
      </c>
      <c r="C9270">
        <v>0</v>
      </c>
      <c r="D9270" t="s">
        <v>16</v>
      </c>
      <c r="E9270" t="s">
        <v>569</v>
      </c>
      <c r="F9270">
        <v>2.4597964911922047E-3</v>
      </c>
    </row>
    <row r="9271" spans="1:6" hidden="1" x14ac:dyDescent="0.35">
      <c r="A9271">
        <v>9269</v>
      </c>
      <c r="B9271" t="s">
        <v>747</v>
      </c>
      <c r="C9271">
        <v>0</v>
      </c>
      <c r="D9271" t="s">
        <v>16</v>
      </c>
      <c r="E9271" t="s">
        <v>570</v>
      </c>
      <c r="F9271">
        <v>3.370590208867175E-3</v>
      </c>
    </row>
    <row r="9272" spans="1:6" hidden="1" x14ac:dyDescent="0.35">
      <c r="A9272">
        <v>9270</v>
      </c>
      <c r="B9272" t="s">
        <v>747</v>
      </c>
      <c r="C9272">
        <v>0</v>
      </c>
      <c r="D9272" t="s">
        <v>16</v>
      </c>
      <c r="E9272" t="s">
        <v>571</v>
      </c>
      <c r="F9272">
        <v>0.16202154404817318</v>
      </c>
    </row>
    <row r="9273" spans="1:6" hidden="1" x14ac:dyDescent="0.35">
      <c r="A9273">
        <v>9271</v>
      </c>
      <c r="B9273" t="s">
        <v>747</v>
      </c>
      <c r="C9273">
        <v>0</v>
      </c>
      <c r="D9273" t="s">
        <v>16</v>
      </c>
      <c r="E9273" t="s">
        <v>572</v>
      </c>
      <c r="F9273">
        <v>4.5183562528790654E-2</v>
      </c>
    </row>
    <row r="9274" spans="1:6" hidden="1" x14ac:dyDescent="0.35">
      <c r="A9274">
        <v>9272</v>
      </c>
      <c r="B9274" t="s">
        <v>747</v>
      </c>
      <c r="C9274">
        <v>0</v>
      </c>
      <c r="D9274" t="s">
        <v>16</v>
      </c>
      <c r="E9274" t="s">
        <v>573</v>
      </c>
      <c r="F9274">
        <v>0.5858902741986769</v>
      </c>
    </row>
    <row r="9275" spans="1:6" hidden="1" x14ac:dyDescent="0.35">
      <c r="A9275">
        <v>9273</v>
      </c>
      <c r="B9275" t="s">
        <v>747</v>
      </c>
      <c r="C9275">
        <v>0</v>
      </c>
      <c r="D9275" t="s">
        <v>16</v>
      </c>
      <c r="E9275" t="s">
        <v>574</v>
      </c>
      <c r="F9275">
        <v>6.4020734924134542E-2</v>
      </c>
    </row>
    <row r="9276" spans="1:6" hidden="1" x14ac:dyDescent="0.35">
      <c r="A9276">
        <v>9274</v>
      </c>
      <c r="B9276" t="s">
        <v>747</v>
      </c>
      <c r="C9276">
        <v>0</v>
      </c>
      <c r="D9276" t="s">
        <v>16</v>
      </c>
      <c r="E9276" t="s">
        <v>575</v>
      </c>
      <c r="F9276">
        <v>2.0220900598403578E-3</v>
      </c>
    </row>
    <row r="9277" spans="1:6" hidden="1" x14ac:dyDescent="0.35">
      <c r="A9277">
        <v>9275</v>
      </c>
      <c r="B9277" t="s">
        <v>747</v>
      </c>
      <c r="C9277">
        <v>0</v>
      </c>
      <c r="D9277" t="s">
        <v>16</v>
      </c>
      <c r="E9277" t="s">
        <v>576</v>
      </c>
      <c r="F9277">
        <v>0.18411966870247096</v>
      </c>
    </row>
    <row r="9278" spans="1:6" hidden="1" x14ac:dyDescent="0.35">
      <c r="A9278">
        <v>9276</v>
      </c>
      <c r="B9278" t="s">
        <v>747</v>
      </c>
      <c r="C9278">
        <v>0</v>
      </c>
      <c r="D9278" t="s">
        <v>16</v>
      </c>
      <c r="E9278" t="s">
        <v>577</v>
      </c>
      <c r="F9278">
        <v>4.0374941181672902E-3</v>
      </c>
    </row>
    <row r="9279" spans="1:6" hidden="1" x14ac:dyDescent="0.35">
      <c r="A9279">
        <v>9277</v>
      </c>
      <c r="B9279" t="s">
        <v>747</v>
      </c>
      <c r="C9279">
        <v>0</v>
      </c>
      <c r="D9279" t="s">
        <v>16</v>
      </c>
      <c r="E9279" t="s">
        <v>578</v>
      </c>
      <c r="F9279">
        <v>3.4223651516744127E-2</v>
      </c>
    </row>
    <row r="9280" spans="1:6" hidden="1" x14ac:dyDescent="0.35">
      <c r="A9280">
        <v>9278</v>
      </c>
      <c r="B9280" t="s">
        <v>747</v>
      </c>
      <c r="C9280">
        <v>0</v>
      </c>
      <c r="D9280" t="s">
        <v>16</v>
      </c>
      <c r="E9280" t="s">
        <v>579</v>
      </c>
      <c r="F9280">
        <v>1.1342251569511694E-2</v>
      </c>
    </row>
    <row r="9281" spans="1:6" hidden="1" x14ac:dyDescent="0.35">
      <c r="A9281">
        <v>9279</v>
      </c>
      <c r="B9281" t="s">
        <v>747</v>
      </c>
      <c r="C9281">
        <v>0</v>
      </c>
      <c r="D9281" t="s">
        <v>16</v>
      </c>
      <c r="E9281" t="s">
        <v>580</v>
      </c>
      <c r="F9281">
        <v>7.2072206632976541E-3</v>
      </c>
    </row>
    <row r="9282" spans="1:6" hidden="1" x14ac:dyDescent="0.35">
      <c r="A9282">
        <v>9280</v>
      </c>
      <c r="B9282" t="s">
        <v>747</v>
      </c>
      <c r="C9282">
        <v>0</v>
      </c>
      <c r="D9282" t="s">
        <v>16</v>
      </c>
      <c r="E9282" t="s">
        <v>581</v>
      </c>
      <c r="F9282">
        <v>0.15186492177918393</v>
      </c>
    </row>
    <row r="9283" spans="1:6" hidden="1" x14ac:dyDescent="0.35">
      <c r="A9283">
        <v>9281</v>
      </c>
      <c r="B9283" t="s">
        <v>747</v>
      </c>
      <c r="C9283">
        <v>0</v>
      </c>
      <c r="D9283" t="s">
        <v>16</v>
      </c>
      <c r="E9283" t="s">
        <v>582</v>
      </c>
      <c r="F9283">
        <v>2.0634524924695183E-2</v>
      </c>
    </row>
    <row r="9284" spans="1:6" hidden="1" x14ac:dyDescent="0.35">
      <c r="A9284">
        <v>9282</v>
      </c>
      <c r="B9284" t="s">
        <v>747</v>
      </c>
      <c r="C9284">
        <v>0</v>
      </c>
      <c r="D9284" t="s">
        <v>16</v>
      </c>
      <c r="E9284" t="s">
        <v>583</v>
      </c>
      <c r="F9284">
        <v>1.907758620411667E-3</v>
      </c>
    </row>
    <row r="9285" spans="1:6" hidden="1" x14ac:dyDescent="0.35">
      <c r="A9285">
        <v>9283</v>
      </c>
      <c r="B9285" t="s">
        <v>747</v>
      </c>
      <c r="C9285">
        <v>0</v>
      </c>
      <c r="D9285" t="s">
        <v>16</v>
      </c>
      <c r="E9285" t="s">
        <v>584</v>
      </c>
      <c r="F9285">
        <v>9.2105285089531079E-3</v>
      </c>
    </row>
    <row r="9286" spans="1:6" hidden="1" x14ac:dyDescent="0.35">
      <c r="A9286">
        <v>9284</v>
      </c>
      <c r="B9286" t="s">
        <v>747</v>
      </c>
      <c r="C9286">
        <v>0</v>
      </c>
      <c r="D9286" t="s">
        <v>16</v>
      </c>
      <c r="E9286" t="s">
        <v>585</v>
      </c>
      <c r="F9286">
        <v>4.0528366430374937E-3</v>
      </c>
    </row>
    <row r="9287" spans="1:6" hidden="1" x14ac:dyDescent="0.35">
      <c r="A9287">
        <v>9285</v>
      </c>
      <c r="B9287" t="s">
        <v>747</v>
      </c>
      <c r="C9287">
        <v>0</v>
      </c>
      <c r="D9287" t="s">
        <v>100</v>
      </c>
      <c r="E9287" t="s">
        <v>586</v>
      </c>
      <c r="F9287">
        <v>3.4912940540178038E-2</v>
      </c>
    </row>
    <row r="9288" spans="1:6" hidden="1" x14ac:dyDescent="0.35">
      <c r="A9288">
        <v>9286</v>
      </c>
      <c r="B9288" t="s">
        <v>747</v>
      </c>
      <c r="C9288">
        <v>0</v>
      </c>
      <c r="D9288" t="s">
        <v>100</v>
      </c>
      <c r="E9288" t="s">
        <v>587</v>
      </c>
      <c r="F9288">
        <v>0.35893572360664555</v>
      </c>
    </row>
    <row r="9289" spans="1:6" hidden="1" x14ac:dyDescent="0.35">
      <c r="A9289">
        <v>9287</v>
      </c>
      <c r="B9289" t="s">
        <v>747</v>
      </c>
      <c r="C9289">
        <v>0</v>
      </c>
      <c r="D9289" t="s">
        <v>100</v>
      </c>
      <c r="E9289" t="s">
        <v>588</v>
      </c>
      <c r="F9289">
        <v>0</v>
      </c>
    </row>
    <row r="9290" spans="1:6" hidden="1" x14ac:dyDescent="0.35">
      <c r="A9290">
        <v>9288</v>
      </c>
      <c r="B9290" t="s">
        <v>747</v>
      </c>
      <c r="C9290">
        <v>0</v>
      </c>
      <c r="D9290" t="s">
        <v>100</v>
      </c>
      <c r="E9290" t="s">
        <v>589</v>
      </c>
      <c r="F9290">
        <v>2.6151382445931882E-2</v>
      </c>
    </row>
    <row r="9291" spans="1:6" hidden="1" x14ac:dyDescent="0.35">
      <c r="A9291">
        <v>9289</v>
      </c>
      <c r="B9291" t="s">
        <v>747</v>
      </c>
      <c r="C9291">
        <v>0</v>
      </c>
      <c r="D9291" t="s">
        <v>100</v>
      </c>
      <c r="E9291" t="s">
        <v>590</v>
      </c>
      <c r="F9291">
        <v>0.17275620062995103</v>
      </c>
    </row>
    <row r="9292" spans="1:6" hidden="1" x14ac:dyDescent="0.35">
      <c r="A9292">
        <v>9290</v>
      </c>
      <c r="B9292" t="s">
        <v>747</v>
      </c>
      <c r="C9292">
        <v>0</v>
      </c>
      <c r="D9292" t="s">
        <v>100</v>
      </c>
      <c r="E9292" t="s">
        <v>591</v>
      </c>
      <c r="F9292">
        <v>3.8405143130665036</v>
      </c>
    </row>
    <row r="9293" spans="1:6" hidden="1" x14ac:dyDescent="0.35">
      <c r="A9293">
        <v>9291</v>
      </c>
      <c r="B9293" t="s">
        <v>747</v>
      </c>
      <c r="C9293">
        <v>0</v>
      </c>
      <c r="D9293" t="s">
        <v>100</v>
      </c>
      <c r="E9293" t="s">
        <v>592</v>
      </c>
      <c r="F9293">
        <v>1.7707526397329774E-2</v>
      </c>
    </row>
    <row r="9294" spans="1:6" hidden="1" x14ac:dyDescent="0.35">
      <c r="A9294">
        <v>9292</v>
      </c>
      <c r="B9294" t="s">
        <v>747</v>
      </c>
      <c r="C9294">
        <v>0</v>
      </c>
      <c r="D9294" t="s">
        <v>100</v>
      </c>
      <c r="E9294" t="s">
        <v>593</v>
      </c>
      <c r="F9294">
        <v>3.9254869491163726E-2</v>
      </c>
    </row>
    <row r="9295" spans="1:6" hidden="1" x14ac:dyDescent="0.35">
      <c r="A9295">
        <v>9293</v>
      </c>
      <c r="B9295" t="s">
        <v>747</v>
      </c>
      <c r="C9295">
        <v>0</v>
      </c>
      <c r="D9295" t="s">
        <v>16</v>
      </c>
      <c r="E9295" t="s">
        <v>594</v>
      </c>
      <c r="F9295">
        <v>4.049343721620205E-3</v>
      </c>
    </row>
    <row r="9296" spans="1:6" hidden="1" x14ac:dyDescent="0.35">
      <c r="A9296">
        <v>9294</v>
      </c>
      <c r="B9296" t="s">
        <v>747</v>
      </c>
      <c r="C9296">
        <v>0</v>
      </c>
      <c r="D9296" t="s">
        <v>16</v>
      </c>
      <c r="E9296" t="s">
        <v>595</v>
      </c>
      <c r="F9296">
        <v>8.5975234827746147E-3</v>
      </c>
    </row>
    <row r="9297" spans="1:6" hidden="1" x14ac:dyDescent="0.35">
      <c r="A9297">
        <v>9295</v>
      </c>
      <c r="B9297" t="s">
        <v>747</v>
      </c>
      <c r="C9297">
        <v>0</v>
      </c>
      <c r="D9297" t="s">
        <v>16</v>
      </c>
      <c r="E9297" t="s">
        <v>596</v>
      </c>
      <c r="F9297">
        <v>8.4445457776746342E-3</v>
      </c>
    </row>
    <row r="9298" spans="1:6" hidden="1" x14ac:dyDescent="0.35">
      <c r="A9298">
        <v>9296</v>
      </c>
      <c r="B9298" t="s">
        <v>747</v>
      </c>
      <c r="C9298">
        <v>0</v>
      </c>
      <c r="D9298" t="s">
        <v>17</v>
      </c>
      <c r="E9298" t="s">
        <v>597</v>
      </c>
      <c r="F9298">
        <v>0.70186781498727691</v>
      </c>
    </row>
    <row r="9299" spans="1:6" hidden="1" x14ac:dyDescent="0.35">
      <c r="A9299">
        <v>9297</v>
      </c>
      <c r="B9299" t="s">
        <v>747</v>
      </c>
      <c r="C9299">
        <v>0</v>
      </c>
      <c r="D9299" t="s">
        <v>310</v>
      </c>
      <c r="E9299" t="s">
        <v>598</v>
      </c>
      <c r="F9299">
        <v>0.37570177136723487</v>
      </c>
    </row>
    <row r="9300" spans="1:6" hidden="1" x14ac:dyDescent="0.35">
      <c r="A9300">
        <v>9298</v>
      </c>
      <c r="B9300" t="s">
        <v>747</v>
      </c>
      <c r="C9300">
        <v>0</v>
      </c>
      <c r="D9300" t="s">
        <v>310</v>
      </c>
      <c r="E9300" t="s">
        <v>599</v>
      </c>
      <c r="F9300">
        <v>0</v>
      </c>
    </row>
    <row r="9301" spans="1:6" hidden="1" x14ac:dyDescent="0.35">
      <c r="A9301">
        <v>9299</v>
      </c>
      <c r="B9301" t="s">
        <v>747</v>
      </c>
      <c r="C9301">
        <v>0</v>
      </c>
      <c r="D9301" t="s">
        <v>311</v>
      </c>
      <c r="E9301" t="s">
        <v>600</v>
      </c>
      <c r="F9301">
        <v>0.26464573254151996</v>
      </c>
    </row>
    <row r="9302" spans="1:6" hidden="1" x14ac:dyDescent="0.35">
      <c r="A9302">
        <v>9300</v>
      </c>
      <c r="B9302" t="s">
        <v>747</v>
      </c>
      <c r="C9302">
        <v>0</v>
      </c>
      <c r="D9302" t="s">
        <v>311</v>
      </c>
      <c r="E9302" t="s">
        <v>601</v>
      </c>
      <c r="F9302">
        <v>7.3954127976820563E-2</v>
      </c>
    </row>
    <row r="9303" spans="1:6" hidden="1" x14ac:dyDescent="0.35">
      <c r="A9303">
        <v>9301</v>
      </c>
      <c r="B9303" t="s">
        <v>747</v>
      </c>
      <c r="C9303">
        <v>0</v>
      </c>
      <c r="D9303" t="s">
        <v>311</v>
      </c>
      <c r="E9303" t="s">
        <v>602</v>
      </c>
      <c r="F9303">
        <v>0.35863745681287068</v>
      </c>
    </row>
    <row r="9304" spans="1:6" hidden="1" x14ac:dyDescent="0.35">
      <c r="A9304">
        <v>9302</v>
      </c>
      <c r="B9304" t="s">
        <v>747</v>
      </c>
      <c r="C9304">
        <v>0</v>
      </c>
      <c r="D9304" t="s">
        <v>311</v>
      </c>
      <c r="E9304" t="s">
        <v>603</v>
      </c>
      <c r="F9304">
        <v>0</v>
      </c>
    </row>
    <row r="9305" spans="1:6" hidden="1" x14ac:dyDescent="0.35">
      <c r="A9305">
        <v>9303</v>
      </c>
      <c r="B9305" t="s">
        <v>747</v>
      </c>
      <c r="C9305">
        <v>0</v>
      </c>
      <c r="D9305" t="s">
        <v>311</v>
      </c>
      <c r="E9305" t="s">
        <v>604</v>
      </c>
      <c r="F9305">
        <v>0.32114348088405814</v>
      </c>
    </row>
    <row r="9306" spans="1:6" hidden="1" x14ac:dyDescent="0.35">
      <c r="A9306">
        <v>9304</v>
      </c>
      <c r="B9306" t="s">
        <v>747</v>
      </c>
      <c r="C9306">
        <v>0</v>
      </c>
      <c r="D9306" t="s">
        <v>312</v>
      </c>
      <c r="E9306" t="s">
        <v>605</v>
      </c>
      <c r="F9306">
        <v>1.3647314872557967</v>
      </c>
    </row>
    <row r="9307" spans="1:6" hidden="1" x14ac:dyDescent="0.35">
      <c r="A9307">
        <v>9305</v>
      </c>
      <c r="B9307" t="s">
        <v>747</v>
      </c>
      <c r="C9307">
        <v>0</v>
      </c>
      <c r="D9307" t="s">
        <v>312</v>
      </c>
      <c r="E9307" t="s">
        <v>606</v>
      </c>
      <c r="F9307">
        <v>0</v>
      </c>
    </row>
    <row r="9308" spans="1:6" hidden="1" x14ac:dyDescent="0.35">
      <c r="A9308">
        <v>9306</v>
      </c>
      <c r="B9308" t="s">
        <v>747</v>
      </c>
      <c r="C9308">
        <v>0</v>
      </c>
      <c r="D9308" t="s">
        <v>313</v>
      </c>
      <c r="E9308" t="s">
        <v>607</v>
      </c>
      <c r="F9308">
        <v>0.24309431883572291</v>
      </c>
    </row>
    <row r="9309" spans="1:6" hidden="1" x14ac:dyDescent="0.35">
      <c r="A9309">
        <v>9307</v>
      </c>
      <c r="B9309" t="s">
        <v>747</v>
      </c>
      <c r="C9309">
        <v>0</v>
      </c>
      <c r="D9309" t="s">
        <v>313</v>
      </c>
      <c r="E9309" t="s">
        <v>608</v>
      </c>
      <c r="F9309">
        <v>0</v>
      </c>
    </row>
    <row r="9310" spans="1:6" hidden="1" x14ac:dyDescent="0.35">
      <c r="A9310">
        <v>9308</v>
      </c>
      <c r="B9310" t="s">
        <v>747</v>
      </c>
      <c r="C9310">
        <v>0</v>
      </c>
      <c r="D9310" t="s">
        <v>313</v>
      </c>
      <c r="E9310" t="s">
        <v>609</v>
      </c>
      <c r="F9310">
        <v>0.15614725639430918</v>
      </c>
    </row>
    <row r="9311" spans="1:6" hidden="1" x14ac:dyDescent="0.35">
      <c r="A9311">
        <v>9309</v>
      </c>
      <c r="B9311" t="s">
        <v>747</v>
      </c>
      <c r="C9311">
        <v>0</v>
      </c>
      <c r="D9311" t="s">
        <v>313</v>
      </c>
      <c r="E9311" t="s">
        <v>610</v>
      </c>
      <c r="F9311">
        <v>0</v>
      </c>
    </row>
    <row r="9312" spans="1:6" hidden="1" x14ac:dyDescent="0.35">
      <c r="A9312">
        <v>9310</v>
      </c>
      <c r="B9312" t="s">
        <v>747</v>
      </c>
      <c r="C9312">
        <v>0</v>
      </c>
      <c r="D9312" t="s">
        <v>10</v>
      </c>
      <c r="E9312" t="s">
        <v>539</v>
      </c>
      <c r="F9312">
        <v>5.5875100104031225E-2</v>
      </c>
    </row>
    <row r="9313" spans="1:6" hidden="1" x14ac:dyDescent="0.35">
      <c r="A9313">
        <v>9311</v>
      </c>
      <c r="B9313" t="s">
        <v>747</v>
      </c>
      <c r="C9313">
        <v>0</v>
      </c>
      <c r="D9313" t="s">
        <v>313</v>
      </c>
      <c r="E9313" t="s">
        <v>611</v>
      </c>
      <c r="F9313">
        <v>0</v>
      </c>
    </row>
    <row r="9314" spans="1:6" hidden="1" x14ac:dyDescent="0.35">
      <c r="A9314">
        <v>9312</v>
      </c>
      <c r="B9314" t="s">
        <v>747</v>
      </c>
      <c r="C9314">
        <v>0</v>
      </c>
      <c r="D9314" t="s">
        <v>313</v>
      </c>
      <c r="E9314" t="s">
        <v>612</v>
      </c>
      <c r="F9314">
        <v>0.10528428985820656</v>
      </c>
    </row>
    <row r="9315" spans="1:6" hidden="1" x14ac:dyDescent="0.35">
      <c r="A9315">
        <v>9313</v>
      </c>
      <c r="B9315" t="s">
        <v>747</v>
      </c>
      <c r="C9315">
        <v>0</v>
      </c>
      <c r="D9315" t="s">
        <v>313</v>
      </c>
      <c r="E9315" t="s">
        <v>613</v>
      </c>
      <c r="F9315">
        <v>0</v>
      </c>
    </row>
    <row r="9316" spans="1:6" hidden="1" x14ac:dyDescent="0.35">
      <c r="A9316">
        <v>9314</v>
      </c>
      <c r="B9316" t="s">
        <v>747</v>
      </c>
      <c r="C9316">
        <v>0</v>
      </c>
      <c r="D9316" t="s">
        <v>313</v>
      </c>
      <c r="E9316" t="s">
        <v>614</v>
      </c>
      <c r="F9316">
        <v>0.19239774146114952</v>
      </c>
    </row>
    <row r="9317" spans="1:6" hidden="1" x14ac:dyDescent="0.35">
      <c r="A9317">
        <v>9315</v>
      </c>
      <c r="B9317" t="s">
        <v>747</v>
      </c>
      <c r="C9317">
        <v>0</v>
      </c>
      <c r="D9317" t="s">
        <v>313</v>
      </c>
      <c r="E9317" t="s">
        <v>615</v>
      </c>
      <c r="F9317">
        <v>0</v>
      </c>
    </row>
    <row r="9318" spans="1:6" hidden="1" x14ac:dyDescent="0.35">
      <c r="A9318">
        <v>9316</v>
      </c>
      <c r="B9318" t="s">
        <v>747</v>
      </c>
      <c r="C9318">
        <v>0</v>
      </c>
      <c r="D9318" t="s">
        <v>313</v>
      </c>
      <c r="E9318" t="s">
        <v>616</v>
      </c>
      <c r="F9318">
        <v>0.18847712651560758</v>
      </c>
    </row>
    <row r="9319" spans="1:6" hidden="1" x14ac:dyDescent="0.35">
      <c r="A9319">
        <v>9317</v>
      </c>
      <c r="B9319" t="s">
        <v>747</v>
      </c>
      <c r="C9319">
        <v>0</v>
      </c>
      <c r="D9319" t="s">
        <v>18</v>
      </c>
      <c r="E9319" t="s">
        <v>617</v>
      </c>
      <c r="F9319">
        <v>1.4989852989821704</v>
      </c>
    </row>
    <row r="9320" spans="1:6" hidden="1" x14ac:dyDescent="0.35">
      <c r="A9320">
        <v>9318</v>
      </c>
      <c r="B9320" t="s">
        <v>747</v>
      </c>
      <c r="C9320">
        <v>0</v>
      </c>
      <c r="D9320" t="s">
        <v>21</v>
      </c>
      <c r="E9320" t="s">
        <v>618</v>
      </c>
      <c r="F9320">
        <v>3.3305393261126794</v>
      </c>
    </row>
    <row r="9321" spans="1:6" hidden="1" x14ac:dyDescent="0.35">
      <c r="A9321">
        <v>9319</v>
      </c>
      <c r="B9321" t="s">
        <v>747</v>
      </c>
      <c r="C9321">
        <v>0</v>
      </c>
      <c r="D9321" t="s">
        <v>19</v>
      </c>
      <c r="E9321" t="s">
        <v>619</v>
      </c>
      <c r="F9321">
        <v>0.571387493508003</v>
      </c>
    </row>
    <row r="9322" spans="1:6" hidden="1" x14ac:dyDescent="0.35">
      <c r="A9322">
        <v>9320</v>
      </c>
      <c r="B9322" t="s">
        <v>747</v>
      </c>
      <c r="C9322">
        <v>0</v>
      </c>
      <c r="D9322" t="s">
        <v>20</v>
      </c>
      <c r="E9322" t="s">
        <v>620</v>
      </c>
      <c r="F9322">
        <v>1.3066645270205675</v>
      </c>
    </row>
    <row r="9323" spans="1:6" hidden="1" x14ac:dyDescent="0.35">
      <c r="A9323">
        <v>9321</v>
      </c>
      <c r="B9323" t="s">
        <v>747</v>
      </c>
      <c r="C9323">
        <v>0</v>
      </c>
      <c r="D9323" t="s">
        <v>19</v>
      </c>
      <c r="E9323" t="s">
        <v>621</v>
      </c>
      <c r="F9323">
        <v>2.1504673620705459</v>
      </c>
    </row>
    <row r="9324" spans="1:6" hidden="1" x14ac:dyDescent="0.35">
      <c r="A9324">
        <v>9322</v>
      </c>
      <c r="B9324" t="s">
        <v>747</v>
      </c>
      <c r="C9324">
        <v>0</v>
      </c>
      <c r="D9324" t="s">
        <v>19</v>
      </c>
      <c r="E9324" t="s">
        <v>622</v>
      </c>
      <c r="F9324">
        <v>0.86272297156053579</v>
      </c>
    </row>
    <row r="9325" spans="1:6" hidden="1" x14ac:dyDescent="0.35">
      <c r="A9325">
        <v>9323</v>
      </c>
      <c r="B9325" t="s">
        <v>747</v>
      </c>
      <c r="C9325">
        <v>0</v>
      </c>
      <c r="D9325" t="s">
        <v>22</v>
      </c>
      <c r="E9325" t="s">
        <v>623</v>
      </c>
      <c r="F9325">
        <v>2.9703869718805125</v>
      </c>
    </row>
    <row r="9326" spans="1:6" hidden="1" x14ac:dyDescent="0.35">
      <c r="A9326">
        <v>9324</v>
      </c>
      <c r="B9326" t="s">
        <v>747</v>
      </c>
      <c r="C9326">
        <v>0</v>
      </c>
      <c r="D9326" t="s">
        <v>23</v>
      </c>
      <c r="E9326" t="s">
        <v>624</v>
      </c>
      <c r="F9326">
        <v>0.70098255074291493</v>
      </c>
    </row>
    <row r="9327" spans="1:6" hidden="1" x14ac:dyDescent="0.35">
      <c r="A9327">
        <v>9325</v>
      </c>
      <c r="B9327" t="s">
        <v>747</v>
      </c>
      <c r="C9327">
        <v>0</v>
      </c>
      <c r="D9327" t="s">
        <v>24</v>
      </c>
      <c r="E9327" t="s">
        <v>625</v>
      </c>
      <c r="F9327">
        <v>1.0855654341668972</v>
      </c>
    </row>
    <row r="9328" spans="1:6" hidden="1" x14ac:dyDescent="0.35">
      <c r="A9328">
        <v>9326</v>
      </c>
      <c r="B9328" t="s">
        <v>747</v>
      </c>
      <c r="C9328">
        <v>0</v>
      </c>
      <c r="D9328" t="s">
        <v>314</v>
      </c>
      <c r="E9328" t="s">
        <v>626</v>
      </c>
      <c r="F9328">
        <v>0.11660459599826928</v>
      </c>
    </row>
    <row r="9329" spans="1:6" hidden="1" x14ac:dyDescent="0.35">
      <c r="A9329">
        <v>9327</v>
      </c>
      <c r="B9329" t="s">
        <v>747</v>
      </c>
      <c r="C9329">
        <v>0</v>
      </c>
      <c r="D9329" t="s">
        <v>314</v>
      </c>
      <c r="E9329" t="s">
        <v>627</v>
      </c>
      <c r="F9329">
        <v>0</v>
      </c>
    </row>
    <row r="9330" spans="1:6" hidden="1" x14ac:dyDescent="0.35">
      <c r="A9330">
        <v>9328</v>
      </c>
      <c r="B9330" t="s">
        <v>747</v>
      </c>
      <c r="C9330">
        <v>0</v>
      </c>
      <c r="D9330" t="s">
        <v>315</v>
      </c>
      <c r="E9330" t="s">
        <v>628</v>
      </c>
      <c r="F9330">
        <v>0.2287864819515274</v>
      </c>
    </row>
    <row r="9331" spans="1:6" hidden="1" x14ac:dyDescent="0.35">
      <c r="A9331">
        <v>9329</v>
      </c>
      <c r="B9331" t="s">
        <v>747</v>
      </c>
      <c r="C9331">
        <v>0</v>
      </c>
      <c r="D9331" t="s">
        <v>315</v>
      </c>
      <c r="E9331" t="s">
        <v>629</v>
      </c>
      <c r="F9331">
        <v>0.37882834447746383</v>
      </c>
    </row>
    <row r="9332" spans="1:6" hidden="1" x14ac:dyDescent="0.35">
      <c r="A9332">
        <v>9330</v>
      </c>
      <c r="B9332" t="s">
        <v>747</v>
      </c>
      <c r="C9332">
        <v>0</v>
      </c>
      <c r="D9332" t="s">
        <v>315</v>
      </c>
      <c r="E9332" t="s">
        <v>630</v>
      </c>
      <c r="F9332">
        <v>4.3330246667260382E-2</v>
      </c>
    </row>
    <row r="9333" spans="1:6" hidden="1" x14ac:dyDescent="0.35">
      <c r="A9333">
        <v>9331</v>
      </c>
      <c r="B9333" t="s">
        <v>747</v>
      </c>
      <c r="C9333">
        <v>0</v>
      </c>
      <c r="D9333" t="s">
        <v>315</v>
      </c>
      <c r="E9333" t="s">
        <v>631</v>
      </c>
      <c r="F9333">
        <v>0.38709499345375709</v>
      </c>
    </row>
    <row r="9334" spans="1:6" hidden="1" x14ac:dyDescent="0.35">
      <c r="A9334">
        <v>9332</v>
      </c>
      <c r="B9334" t="s">
        <v>747</v>
      </c>
      <c r="C9334">
        <v>0</v>
      </c>
      <c r="D9334" t="s">
        <v>315</v>
      </c>
      <c r="E9334" t="s">
        <v>632</v>
      </c>
      <c r="F9334">
        <v>8.2239765313091608E-3</v>
      </c>
    </row>
    <row r="9335" spans="1:6" hidden="1" x14ac:dyDescent="0.35">
      <c r="A9335">
        <v>9333</v>
      </c>
      <c r="B9335" t="s">
        <v>747</v>
      </c>
      <c r="C9335">
        <v>0</v>
      </c>
      <c r="D9335" t="s">
        <v>315</v>
      </c>
      <c r="E9335" t="s">
        <v>633</v>
      </c>
      <c r="F9335">
        <v>0.2220322226069148</v>
      </c>
    </row>
    <row r="9336" spans="1:6" hidden="1" x14ac:dyDescent="0.35">
      <c r="A9336">
        <v>9334</v>
      </c>
      <c r="B9336" t="s">
        <v>747</v>
      </c>
      <c r="C9336">
        <v>0</v>
      </c>
      <c r="D9336" t="s">
        <v>315</v>
      </c>
      <c r="E9336" t="s">
        <v>634</v>
      </c>
      <c r="F9336">
        <v>1.6363048562734257E-2</v>
      </c>
    </row>
    <row r="9337" spans="1:6" hidden="1" x14ac:dyDescent="0.35">
      <c r="A9337">
        <v>9335</v>
      </c>
      <c r="B9337" t="s">
        <v>747</v>
      </c>
      <c r="C9337">
        <v>0</v>
      </c>
      <c r="D9337" t="s">
        <v>315</v>
      </c>
      <c r="E9337" t="s">
        <v>635</v>
      </c>
      <c r="F9337">
        <v>3.8790735824047254E-3</v>
      </c>
    </row>
    <row r="9338" spans="1:6" hidden="1" x14ac:dyDescent="0.35">
      <c r="A9338">
        <v>9336</v>
      </c>
      <c r="B9338" t="s">
        <v>747</v>
      </c>
      <c r="C9338">
        <v>0</v>
      </c>
      <c r="D9338" t="s">
        <v>315</v>
      </c>
      <c r="E9338" t="s">
        <v>636</v>
      </c>
      <c r="F9338">
        <v>0</v>
      </c>
    </row>
    <row r="9339" spans="1:6" hidden="1" x14ac:dyDescent="0.35">
      <c r="A9339">
        <v>9337</v>
      </c>
      <c r="B9339" t="s">
        <v>747</v>
      </c>
      <c r="C9339">
        <v>0</v>
      </c>
      <c r="D9339" t="s">
        <v>315</v>
      </c>
      <c r="E9339" t="s">
        <v>637</v>
      </c>
      <c r="F9339">
        <v>9.5669757409630094E-4</v>
      </c>
    </row>
    <row r="9340" spans="1:6" hidden="1" x14ac:dyDescent="0.35">
      <c r="A9340">
        <v>9338</v>
      </c>
      <c r="B9340" t="s">
        <v>747</v>
      </c>
      <c r="C9340">
        <v>0</v>
      </c>
      <c r="D9340" t="s">
        <v>315</v>
      </c>
      <c r="E9340" t="s">
        <v>638</v>
      </c>
      <c r="F9340">
        <v>2.0424295624007112E-2</v>
      </c>
    </row>
    <row r="9341" spans="1:6" hidden="1" x14ac:dyDescent="0.35">
      <c r="A9341">
        <v>9339</v>
      </c>
      <c r="B9341" t="s">
        <v>747</v>
      </c>
      <c r="C9341">
        <v>0</v>
      </c>
      <c r="D9341" t="s">
        <v>315</v>
      </c>
      <c r="E9341" t="s">
        <v>639</v>
      </c>
      <c r="F9341">
        <v>5.9245577761490561E-3</v>
      </c>
    </row>
    <row r="9342" spans="1:6" hidden="1" x14ac:dyDescent="0.35">
      <c r="A9342">
        <v>9340</v>
      </c>
      <c r="B9342" t="s">
        <v>747</v>
      </c>
      <c r="C9342">
        <v>0</v>
      </c>
      <c r="D9342" t="s">
        <v>315</v>
      </c>
      <c r="E9342" t="s">
        <v>640</v>
      </c>
      <c r="F9342">
        <v>0.26383431926398143</v>
      </c>
    </row>
    <row r="9343" spans="1:6" hidden="1" x14ac:dyDescent="0.35">
      <c r="A9343">
        <v>9341</v>
      </c>
      <c r="B9343" t="s">
        <v>747</v>
      </c>
      <c r="C9343">
        <v>0</v>
      </c>
      <c r="D9343" t="s">
        <v>315</v>
      </c>
      <c r="E9343" t="s">
        <v>641</v>
      </c>
      <c r="F9343">
        <v>0.53738043051473094</v>
      </c>
    </row>
    <row r="9344" spans="1:6" hidden="1" x14ac:dyDescent="0.35">
      <c r="A9344">
        <v>9342</v>
      </c>
      <c r="B9344" t="s">
        <v>747</v>
      </c>
      <c r="C9344">
        <v>0</v>
      </c>
      <c r="D9344" t="s">
        <v>316</v>
      </c>
      <c r="E9344" t="s">
        <v>642</v>
      </c>
      <c r="F9344">
        <v>1.140558200234968E-2</v>
      </c>
    </row>
    <row r="9345" spans="1:6" hidden="1" x14ac:dyDescent="0.35">
      <c r="A9345">
        <v>9343</v>
      </c>
      <c r="B9345" t="s">
        <v>747</v>
      </c>
      <c r="C9345">
        <v>0</v>
      </c>
      <c r="D9345" t="s">
        <v>316</v>
      </c>
      <c r="E9345" t="s">
        <v>643</v>
      </c>
      <c r="F9345">
        <v>1.4843989391044261E-2</v>
      </c>
    </row>
    <row r="9346" spans="1:6" hidden="1" x14ac:dyDescent="0.35">
      <c r="A9346">
        <v>9344</v>
      </c>
      <c r="B9346" t="s">
        <v>747</v>
      </c>
      <c r="C9346">
        <v>0</v>
      </c>
      <c r="D9346" t="s">
        <v>316</v>
      </c>
      <c r="E9346" t="s">
        <v>644</v>
      </c>
      <c r="F9346">
        <v>3.2501118175454293E-3</v>
      </c>
    </row>
    <row r="9347" spans="1:6" hidden="1" x14ac:dyDescent="0.35">
      <c r="A9347">
        <v>9345</v>
      </c>
      <c r="B9347" t="s">
        <v>747</v>
      </c>
      <c r="C9347">
        <v>0</v>
      </c>
      <c r="D9347" t="s">
        <v>316</v>
      </c>
      <c r="E9347" t="s">
        <v>645</v>
      </c>
      <c r="F9347">
        <v>7.194465932339327E-3</v>
      </c>
    </row>
    <row r="9348" spans="1:6" hidden="1" x14ac:dyDescent="0.35">
      <c r="A9348">
        <v>9346</v>
      </c>
      <c r="B9348" t="s">
        <v>747</v>
      </c>
      <c r="C9348">
        <v>0</v>
      </c>
      <c r="D9348" t="s">
        <v>316</v>
      </c>
      <c r="E9348" t="s">
        <v>646</v>
      </c>
      <c r="F9348">
        <v>1.3975502006390932E-2</v>
      </c>
    </row>
    <row r="9349" spans="1:6" hidden="1" x14ac:dyDescent="0.35">
      <c r="A9349">
        <v>9347</v>
      </c>
      <c r="B9349" t="s">
        <v>747</v>
      </c>
      <c r="C9349">
        <v>0</v>
      </c>
      <c r="D9349" t="s">
        <v>316</v>
      </c>
      <c r="E9349" t="s">
        <v>647</v>
      </c>
      <c r="F9349">
        <v>0.34161318247243466</v>
      </c>
    </row>
    <row r="9350" spans="1:6" hidden="1" x14ac:dyDescent="0.35">
      <c r="A9350">
        <v>9348</v>
      </c>
      <c r="B9350" t="s">
        <v>747</v>
      </c>
      <c r="C9350">
        <v>0</v>
      </c>
      <c r="D9350" t="s">
        <v>314</v>
      </c>
      <c r="E9350" t="s">
        <v>648</v>
      </c>
      <c r="F9350">
        <v>8.6218414723603753E-2</v>
      </c>
    </row>
    <row r="9351" spans="1:6" hidden="1" x14ac:dyDescent="0.35">
      <c r="A9351">
        <v>9349</v>
      </c>
      <c r="B9351" t="s">
        <v>747</v>
      </c>
      <c r="C9351">
        <v>0</v>
      </c>
      <c r="D9351" t="s">
        <v>314</v>
      </c>
      <c r="E9351" t="s">
        <v>649</v>
      </c>
      <c r="F9351">
        <v>0.22258289856612065</v>
      </c>
    </row>
    <row r="9352" spans="1:6" hidden="1" x14ac:dyDescent="0.35">
      <c r="A9352">
        <v>9350</v>
      </c>
      <c r="B9352" t="s">
        <v>747</v>
      </c>
      <c r="C9352">
        <v>0</v>
      </c>
      <c r="D9352" t="s">
        <v>25</v>
      </c>
      <c r="E9352" t="s">
        <v>650</v>
      </c>
      <c r="F9352">
        <v>24.875785094432512</v>
      </c>
    </row>
    <row r="9353" spans="1:6" hidden="1" x14ac:dyDescent="0.35">
      <c r="A9353">
        <v>9351</v>
      </c>
      <c r="B9353" t="s">
        <v>747</v>
      </c>
      <c r="C9353">
        <v>0</v>
      </c>
      <c r="D9353" t="s">
        <v>25</v>
      </c>
      <c r="E9353" t="s">
        <v>651</v>
      </c>
      <c r="F9353">
        <v>0</v>
      </c>
    </row>
    <row r="9354" spans="1:6" hidden="1" x14ac:dyDescent="0.35">
      <c r="A9354">
        <v>9352</v>
      </c>
      <c r="B9354" t="s">
        <v>747</v>
      </c>
      <c r="C9354">
        <v>0</v>
      </c>
      <c r="D9354" t="s">
        <v>26</v>
      </c>
      <c r="E9354" t="s">
        <v>652</v>
      </c>
      <c r="F9354">
        <v>18.508746952856114</v>
      </c>
    </row>
    <row r="9355" spans="1:6" hidden="1" x14ac:dyDescent="0.35">
      <c r="A9355">
        <v>9353</v>
      </c>
      <c r="B9355" t="s">
        <v>747</v>
      </c>
      <c r="C9355">
        <v>0</v>
      </c>
      <c r="D9355" t="s">
        <v>26</v>
      </c>
      <c r="E9355" t="s">
        <v>653</v>
      </c>
      <c r="F9355">
        <v>0.85502269505719874</v>
      </c>
    </row>
    <row r="9356" spans="1:6" hidden="1" x14ac:dyDescent="0.35">
      <c r="A9356">
        <v>9354</v>
      </c>
      <c r="B9356" t="s">
        <v>747</v>
      </c>
      <c r="C9356">
        <v>0</v>
      </c>
      <c r="D9356" t="s">
        <v>26</v>
      </c>
      <c r="E9356" t="s">
        <v>654</v>
      </c>
      <c r="F9356">
        <v>42.674285360678539</v>
      </c>
    </row>
    <row r="9357" spans="1:6" hidden="1" x14ac:dyDescent="0.35">
      <c r="A9357">
        <v>9355</v>
      </c>
      <c r="B9357" t="s">
        <v>747</v>
      </c>
      <c r="C9357">
        <v>0</v>
      </c>
      <c r="D9357" t="s">
        <v>26</v>
      </c>
      <c r="E9357" t="s">
        <v>655</v>
      </c>
      <c r="F9357">
        <v>15.947171771658279</v>
      </c>
    </row>
    <row r="9358" spans="1:6" hidden="1" x14ac:dyDescent="0.35">
      <c r="A9358">
        <v>9356</v>
      </c>
      <c r="B9358" t="s">
        <v>747</v>
      </c>
      <c r="C9358">
        <v>0</v>
      </c>
      <c r="D9358" t="s">
        <v>28</v>
      </c>
      <c r="E9358" t="s">
        <v>656</v>
      </c>
      <c r="F9358">
        <v>82.295841139509406</v>
      </c>
    </row>
    <row r="9359" spans="1:6" hidden="1" x14ac:dyDescent="0.35">
      <c r="A9359">
        <v>9357</v>
      </c>
      <c r="B9359" t="s">
        <v>747</v>
      </c>
      <c r="C9359">
        <v>0</v>
      </c>
      <c r="D9359" t="s">
        <v>27</v>
      </c>
      <c r="E9359" t="s">
        <v>657</v>
      </c>
      <c r="F9359">
        <v>5.5536961002845278</v>
      </c>
    </row>
    <row r="9360" spans="1:6" hidden="1" x14ac:dyDescent="0.35">
      <c r="A9360">
        <v>9358</v>
      </c>
      <c r="B9360" t="s">
        <v>747</v>
      </c>
      <c r="C9360">
        <v>0</v>
      </c>
      <c r="D9360" t="s">
        <v>27</v>
      </c>
      <c r="E9360" t="s">
        <v>658</v>
      </c>
      <c r="F9360">
        <v>25.188155161755105</v>
      </c>
    </row>
    <row r="9361" spans="1:6" hidden="1" x14ac:dyDescent="0.35">
      <c r="A9361">
        <v>9359</v>
      </c>
      <c r="B9361" t="s">
        <v>747</v>
      </c>
      <c r="C9361">
        <v>0</v>
      </c>
      <c r="D9361" t="s">
        <v>27</v>
      </c>
      <c r="E9361" t="s">
        <v>659</v>
      </c>
      <c r="F9361">
        <v>0.92138610141640287</v>
      </c>
    </row>
    <row r="9362" spans="1:6" hidden="1" x14ac:dyDescent="0.35">
      <c r="A9362">
        <v>9360</v>
      </c>
      <c r="B9362" t="s">
        <v>747</v>
      </c>
      <c r="C9362">
        <v>0</v>
      </c>
      <c r="D9362" t="s">
        <v>27</v>
      </c>
      <c r="E9362" t="s">
        <v>660</v>
      </c>
      <c r="F9362">
        <v>6.3028142591524574</v>
      </c>
    </row>
    <row r="9363" spans="1:6" hidden="1" x14ac:dyDescent="0.35">
      <c r="A9363">
        <v>9361</v>
      </c>
      <c r="B9363" t="s">
        <v>747</v>
      </c>
      <c r="C9363">
        <v>0</v>
      </c>
      <c r="D9363" t="s">
        <v>27</v>
      </c>
      <c r="E9363" t="s">
        <v>661</v>
      </c>
      <c r="F9363">
        <v>0.36095610788518356</v>
      </c>
    </row>
    <row r="9364" spans="1:6" hidden="1" x14ac:dyDescent="0.35">
      <c r="A9364">
        <v>9362</v>
      </c>
      <c r="B9364" t="s">
        <v>747</v>
      </c>
      <c r="C9364">
        <v>0</v>
      </c>
      <c r="D9364" t="s">
        <v>27</v>
      </c>
      <c r="E9364" t="s">
        <v>662</v>
      </c>
      <c r="F9364">
        <v>4.4069592043379169</v>
      </c>
    </row>
    <row r="9365" spans="1:6" hidden="1" x14ac:dyDescent="0.35">
      <c r="A9365">
        <v>9363</v>
      </c>
      <c r="B9365" t="s">
        <v>747</v>
      </c>
      <c r="C9365">
        <v>0</v>
      </c>
      <c r="D9365" t="s">
        <v>27</v>
      </c>
      <c r="E9365" t="s">
        <v>663</v>
      </c>
      <c r="F9365">
        <v>18.854583704010619</v>
      </c>
    </row>
    <row r="9366" spans="1:6" hidden="1" x14ac:dyDescent="0.35">
      <c r="A9366">
        <v>9364</v>
      </c>
      <c r="B9366" t="s">
        <v>747</v>
      </c>
      <c r="C9366">
        <v>0</v>
      </c>
      <c r="D9366" t="s">
        <v>30</v>
      </c>
      <c r="E9366" t="s">
        <v>664</v>
      </c>
      <c r="F9366">
        <v>13.783173583063899</v>
      </c>
    </row>
    <row r="9367" spans="1:6" hidden="1" x14ac:dyDescent="0.35">
      <c r="A9367">
        <v>9365</v>
      </c>
      <c r="B9367" t="s">
        <v>747</v>
      </c>
      <c r="C9367">
        <v>0</v>
      </c>
      <c r="D9367" t="s">
        <v>32</v>
      </c>
      <c r="E9367" t="s">
        <v>665</v>
      </c>
      <c r="F9367">
        <v>9.9359200296451835</v>
      </c>
    </row>
    <row r="9368" spans="1:6" hidden="1" x14ac:dyDescent="0.35">
      <c r="A9368">
        <v>9366</v>
      </c>
      <c r="B9368" t="s">
        <v>747</v>
      </c>
      <c r="C9368">
        <v>0</v>
      </c>
      <c r="D9368" t="s">
        <v>32</v>
      </c>
      <c r="E9368" t="s">
        <v>666</v>
      </c>
      <c r="F9368">
        <v>5.6708972058838976</v>
      </c>
    </row>
    <row r="9369" spans="1:6" hidden="1" x14ac:dyDescent="0.35">
      <c r="A9369">
        <v>9367</v>
      </c>
      <c r="B9369" t="s">
        <v>747</v>
      </c>
      <c r="C9369">
        <v>0</v>
      </c>
      <c r="D9369" t="s">
        <v>32</v>
      </c>
      <c r="E9369" t="s">
        <v>667</v>
      </c>
      <c r="F9369">
        <v>4.868823722923163</v>
      </c>
    </row>
    <row r="9370" spans="1:6" hidden="1" x14ac:dyDescent="0.35">
      <c r="A9370">
        <v>9368</v>
      </c>
      <c r="B9370" t="s">
        <v>747</v>
      </c>
      <c r="C9370">
        <v>0</v>
      </c>
      <c r="D9370" t="s">
        <v>33</v>
      </c>
      <c r="E9370" t="s">
        <v>668</v>
      </c>
      <c r="F9370">
        <v>23.443507610686595</v>
      </c>
    </row>
    <row r="9371" spans="1:6" hidden="1" x14ac:dyDescent="0.35">
      <c r="A9371">
        <v>9369</v>
      </c>
      <c r="B9371" t="s">
        <v>747</v>
      </c>
      <c r="C9371">
        <v>0</v>
      </c>
      <c r="D9371" t="s">
        <v>34</v>
      </c>
      <c r="E9371" t="s">
        <v>669</v>
      </c>
      <c r="F9371">
        <v>6.2086420029572151</v>
      </c>
    </row>
    <row r="9372" spans="1:6" hidden="1" x14ac:dyDescent="0.35">
      <c r="A9372">
        <v>9370</v>
      </c>
      <c r="B9372" t="s">
        <v>747</v>
      </c>
      <c r="C9372">
        <v>0</v>
      </c>
      <c r="D9372" t="s">
        <v>31</v>
      </c>
      <c r="E9372" t="s">
        <v>670</v>
      </c>
      <c r="F9372">
        <v>10.13061868931994</v>
      </c>
    </row>
    <row r="9373" spans="1:6" hidden="1" x14ac:dyDescent="0.35">
      <c r="A9373">
        <v>9371</v>
      </c>
      <c r="B9373" t="s">
        <v>747</v>
      </c>
      <c r="C9373">
        <v>0</v>
      </c>
      <c r="D9373" t="s">
        <v>34</v>
      </c>
      <c r="E9373" t="s">
        <v>671</v>
      </c>
      <c r="F9373">
        <v>4.5541510992428842</v>
      </c>
    </row>
    <row r="9374" spans="1:6" hidden="1" x14ac:dyDescent="0.35">
      <c r="A9374">
        <v>9372</v>
      </c>
      <c r="B9374" t="s">
        <v>747</v>
      </c>
      <c r="C9374">
        <v>0</v>
      </c>
      <c r="D9374" t="s">
        <v>34</v>
      </c>
      <c r="E9374" t="s">
        <v>672</v>
      </c>
      <c r="F9374">
        <v>26.666346560394814</v>
      </c>
    </row>
    <row r="9375" spans="1:6" hidden="1" x14ac:dyDescent="0.35">
      <c r="A9375">
        <v>9373</v>
      </c>
      <c r="B9375" t="s">
        <v>747</v>
      </c>
      <c r="C9375">
        <v>0</v>
      </c>
      <c r="D9375" t="s">
        <v>35</v>
      </c>
      <c r="E9375" t="s">
        <v>673</v>
      </c>
      <c r="F9375">
        <v>36.859497421502695</v>
      </c>
    </row>
    <row r="9376" spans="1:6" hidden="1" x14ac:dyDescent="0.35">
      <c r="A9376">
        <v>9374</v>
      </c>
      <c r="B9376" t="s">
        <v>747</v>
      </c>
      <c r="C9376">
        <v>0</v>
      </c>
      <c r="D9376" t="s">
        <v>36</v>
      </c>
      <c r="E9376" t="s">
        <v>674</v>
      </c>
      <c r="F9376">
        <v>16.554910072150921</v>
      </c>
    </row>
    <row r="9377" spans="1:6" hidden="1" x14ac:dyDescent="0.35">
      <c r="A9377">
        <v>9375</v>
      </c>
      <c r="B9377" t="s">
        <v>747</v>
      </c>
      <c r="C9377">
        <v>0</v>
      </c>
      <c r="D9377" t="s">
        <v>37</v>
      </c>
      <c r="E9377" t="s">
        <v>675</v>
      </c>
      <c r="F9377">
        <v>27.431100106813794</v>
      </c>
    </row>
    <row r="9378" spans="1:6" hidden="1" x14ac:dyDescent="0.35">
      <c r="A9378">
        <v>9376</v>
      </c>
      <c r="B9378" t="s">
        <v>747</v>
      </c>
      <c r="C9378">
        <v>0</v>
      </c>
      <c r="D9378" t="s">
        <v>314</v>
      </c>
      <c r="E9378" t="s">
        <v>676</v>
      </c>
      <c r="F9378">
        <v>0.11421468855886577</v>
      </c>
    </row>
    <row r="9379" spans="1:6" hidden="1" x14ac:dyDescent="0.35">
      <c r="A9379">
        <v>9377</v>
      </c>
      <c r="B9379" t="s">
        <v>747</v>
      </c>
      <c r="C9379">
        <v>0</v>
      </c>
      <c r="D9379" t="s">
        <v>314</v>
      </c>
      <c r="E9379" t="s">
        <v>677</v>
      </c>
      <c r="F9379">
        <v>0.12455985265942211</v>
      </c>
    </row>
    <row r="9380" spans="1:6" hidden="1" x14ac:dyDescent="0.35">
      <c r="A9380">
        <v>9378</v>
      </c>
      <c r="B9380" t="s">
        <v>747</v>
      </c>
      <c r="C9380">
        <v>0</v>
      </c>
      <c r="D9380" t="s">
        <v>314</v>
      </c>
      <c r="E9380" t="s">
        <v>678</v>
      </c>
      <c r="F9380">
        <v>0.10800238995783204</v>
      </c>
    </row>
    <row r="9381" spans="1:6" hidden="1" x14ac:dyDescent="0.35">
      <c r="A9381">
        <v>9379</v>
      </c>
      <c r="B9381" t="s">
        <v>747</v>
      </c>
      <c r="C9381">
        <v>0</v>
      </c>
      <c r="D9381" t="s">
        <v>314</v>
      </c>
      <c r="E9381" t="s">
        <v>679</v>
      </c>
      <c r="F9381">
        <v>0.1305247355950051</v>
      </c>
    </row>
    <row r="9382" spans="1:6" hidden="1" x14ac:dyDescent="0.35">
      <c r="A9382">
        <v>9380</v>
      </c>
      <c r="B9382" t="s">
        <v>747</v>
      </c>
      <c r="C9382">
        <v>0</v>
      </c>
      <c r="D9382" t="s">
        <v>314</v>
      </c>
      <c r="E9382" t="s">
        <v>680</v>
      </c>
      <c r="F9382">
        <v>4.0790265259414905E-2</v>
      </c>
    </row>
    <row r="9383" spans="1:6" hidden="1" x14ac:dyDescent="0.35">
      <c r="A9383">
        <v>9381</v>
      </c>
      <c r="B9383" t="s">
        <v>747</v>
      </c>
      <c r="C9383">
        <v>0</v>
      </c>
      <c r="D9383" t="s">
        <v>314</v>
      </c>
      <c r="E9383" t="s">
        <v>681</v>
      </c>
      <c r="F9383">
        <v>6.3196412444665701E-2</v>
      </c>
    </row>
    <row r="9384" spans="1:6" hidden="1" x14ac:dyDescent="0.35">
      <c r="A9384">
        <v>9382</v>
      </c>
      <c r="B9384" t="s">
        <v>747</v>
      </c>
      <c r="C9384">
        <v>0</v>
      </c>
      <c r="D9384" t="s">
        <v>314</v>
      </c>
      <c r="E9384" t="s">
        <v>682</v>
      </c>
      <c r="F9384">
        <v>8.9562531260987302E-2</v>
      </c>
    </row>
    <row r="9385" spans="1:6" hidden="1" x14ac:dyDescent="0.35">
      <c r="A9385">
        <v>9383</v>
      </c>
      <c r="B9385" t="s">
        <v>747</v>
      </c>
      <c r="C9385">
        <v>0</v>
      </c>
      <c r="D9385" t="s">
        <v>314</v>
      </c>
      <c r="E9385" t="s">
        <v>683</v>
      </c>
      <c r="F9385">
        <v>2.2546982093739586E-2</v>
      </c>
    </row>
    <row r="9386" spans="1:6" hidden="1" x14ac:dyDescent="0.35">
      <c r="A9386">
        <v>9384</v>
      </c>
      <c r="B9386" t="s">
        <v>747</v>
      </c>
      <c r="C9386">
        <v>0</v>
      </c>
      <c r="D9386" t="s">
        <v>314</v>
      </c>
      <c r="E9386" t="s">
        <v>684</v>
      </c>
      <c r="F9386">
        <v>1.3753131428872746E-2</v>
      </c>
    </row>
    <row r="9387" spans="1:6" hidden="1" x14ac:dyDescent="0.35">
      <c r="A9387">
        <v>9385</v>
      </c>
      <c r="B9387" t="s">
        <v>747</v>
      </c>
      <c r="C9387">
        <v>0</v>
      </c>
      <c r="D9387" t="s">
        <v>314</v>
      </c>
      <c r="E9387" t="s">
        <v>685</v>
      </c>
      <c r="F9387">
        <v>0.10985507898652649</v>
      </c>
    </row>
    <row r="9388" spans="1:6" hidden="1" x14ac:dyDescent="0.35">
      <c r="A9388">
        <v>9386</v>
      </c>
      <c r="B9388" t="s">
        <v>747</v>
      </c>
      <c r="C9388">
        <v>0</v>
      </c>
      <c r="D9388" t="s">
        <v>314</v>
      </c>
      <c r="E9388" t="s">
        <v>686</v>
      </c>
      <c r="F9388">
        <v>0.13670464323855128</v>
      </c>
    </row>
    <row r="9389" spans="1:6" hidden="1" x14ac:dyDescent="0.35">
      <c r="A9389">
        <v>9387</v>
      </c>
      <c r="B9389" t="s">
        <v>747</v>
      </c>
      <c r="C9389">
        <v>0</v>
      </c>
      <c r="D9389" t="s">
        <v>314</v>
      </c>
      <c r="E9389" t="s">
        <v>687</v>
      </c>
      <c r="F9389">
        <v>2.6543713282113333E-2</v>
      </c>
    </row>
    <row r="9390" spans="1:6" hidden="1" x14ac:dyDescent="0.35">
      <c r="A9390">
        <v>9388</v>
      </c>
      <c r="B9390" t="s">
        <v>747</v>
      </c>
      <c r="C9390">
        <v>0</v>
      </c>
      <c r="D9390" t="s">
        <v>314</v>
      </c>
      <c r="E9390" t="s">
        <v>688</v>
      </c>
      <c r="F9390">
        <v>0.38824606997352462</v>
      </c>
    </row>
    <row r="9391" spans="1:6" hidden="1" x14ac:dyDescent="0.35">
      <c r="A9391">
        <v>9389</v>
      </c>
      <c r="B9391" t="s">
        <v>747</v>
      </c>
      <c r="C9391">
        <v>0</v>
      </c>
      <c r="D9391" t="s">
        <v>314</v>
      </c>
      <c r="E9391" t="s">
        <v>689</v>
      </c>
      <c r="F9391">
        <v>0.36500038367714754</v>
      </c>
    </row>
    <row r="9392" spans="1:6" hidden="1" x14ac:dyDescent="0.35">
      <c r="A9392">
        <v>9390</v>
      </c>
      <c r="B9392" t="s">
        <v>747</v>
      </c>
      <c r="C9392">
        <v>0</v>
      </c>
      <c r="D9392" t="s">
        <v>314</v>
      </c>
      <c r="E9392" t="s">
        <v>690</v>
      </c>
      <c r="F9392">
        <v>0.44331471244686782</v>
      </c>
    </row>
    <row r="9393" spans="1:6" hidden="1" x14ac:dyDescent="0.35">
      <c r="A9393">
        <v>9391</v>
      </c>
      <c r="B9393" t="s">
        <v>747</v>
      </c>
      <c r="C9393">
        <v>0</v>
      </c>
      <c r="D9393" t="s">
        <v>314</v>
      </c>
      <c r="E9393" t="s">
        <v>691</v>
      </c>
      <c r="F9393">
        <v>0.23871078315809391</v>
      </c>
    </row>
    <row r="9394" spans="1:6" hidden="1" x14ac:dyDescent="0.35">
      <c r="A9394">
        <v>9392</v>
      </c>
      <c r="B9394" t="s">
        <v>747</v>
      </c>
      <c r="C9394">
        <v>0</v>
      </c>
      <c r="D9394" t="s">
        <v>314</v>
      </c>
      <c r="E9394" t="s">
        <v>692</v>
      </c>
      <c r="F9394">
        <v>0.15834982643297715</v>
      </c>
    </row>
    <row r="9395" spans="1:6" hidden="1" x14ac:dyDescent="0.35">
      <c r="A9395">
        <v>9393</v>
      </c>
      <c r="B9395" t="s">
        <v>747</v>
      </c>
      <c r="C9395">
        <v>0</v>
      </c>
      <c r="D9395" t="s">
        <v>314</v>
      </c>
      <c r="E9395" t="s">
        <v>693</v>
      </c>
      <c r="F9395">
        <v>0.23522113117351889</v>
      </c>
    </row>
    <row r="9396" spans="1:6" hidden="1" x14ac:dyDescent="0.35">
      <c r="A9396">
        <v>9394</v>
      </c>
      <c r="B9396" t="s">
        <v>747</v>
      </c>
      <c r="C9396">
        <v>0</v>
      </c>
      <c r="D9396" t="s">
        <v>314</v>
      </c>
      <c r="E9396" t="s">
        <v>694</v>
      </c>
      <c r="F9396">
        <v>5.8138341272452723E-2</v>
      </c>
    </row>
    <row r="9397" spans="1:6" hidden="1" x14ac:dyDescent="0.35">
      <c r="A9397">
        <v>9395</v>
      </c>
      <c r="B9397" t="s">
        <v>747</v>
      </c>
      <c r="C9397">
        <v>0</v>
      </c>
      <c r="D9397" t="s">
        <v>314</v>
      </c>
      <c r="E9397" t="s">
        <v>695</v>
      </c>
      <c r="F9397">
        <v>7.9088759848002607E-2</v>
      </c>
    </row>
    <row r="9398" spans="1:6" hidden="1" x14ac:dyDescent="0.35">
      <c r="A9398">
        <v>9396</v>
      </c>
      <c r="B9398" t="s">
        <v>747</v>
      </c>
      <c r="C9398">
        <v>0</v>
      </c>
      <c r="D9398" t="s">
        <v>38</v>
      </c>
      <c r="E9398" t="s">
        <v>696</v>
      </c>
      <c r="F9398">
        <v>3.1768494645720167</v>
      </c>
    </row>
    <row r="9399" spans="1:6" hidden="1" x14ac:dyDescent="0.35">
      <c r="A9399">
        <v>9397</v>
      </c>
      <c r="B9399" t="s">
        <v>747</v>
      </c>
      <c r="C9399">
        <v>0</v>
      </c>
      <c r="D9399" t="s">
        <v>38</v>
      </c>
      <c r="E9399" t="s">
        <v>697</v>
      </c>
      <c r="F9399">
        <v>8.6819119062643999</v>
      </c>
    </row>
    <row r="9400" spans="1:6" hidden="1" x14ac:dyDescent="0.35">
      <c r="A9400">
        <v>9398</v>
      </c>
      <c r="B9400" t="s">
        <v>747</v>
      </c>
      <c r="C9400">
        <v>0</v>
      </c>
      <c r="D9400" t="s">
        <v>38</v>
      </c>
      <c r="E9400" t="s">
        <v>698</v>
      </c>
      <c r="F9400">
        <v>5.7752258349128249</v>
      </c>
    </row>
    <row r="9401" spans="1:6" hidden="1" x14ac:dyDescent="0.35">
      <c r="A9401">
        <v>9399</v>
      </c>
      <c r="B9401" t="s">
        <v>747</v>
      </c>
      <c r="C9401">
        <v>0</v>
      </c>
      <c r="D9401" t="s">
        <v>39</v>
      </c>
      <c r="E9401" t="s">
        <v>699</v>
      </c>
      <c r="F9401">
        <v>0.88826373485905419</v>
      </c>
    </row>
    <row r="9402" spans="1:6" hidden="1" x14ac:dyDescent="0.35">
      <c r="A9402">
        <v>9400</v>
      </c>
      <c r="B9402" t="s">
        <v>747</v>
      </c>
      <c r="C9402">
        <v>0</v>
      </c>
      <c r="D9402">
        <v>0</v>
      </c>
      <c r="E9402" t="s">
        <v>700</v>
      </c>
      <c r="F9402">
        <v>0</v>
      </c>
    </row>
    <row r="9403" spans="1:6" hidden="1" x14ac:dyDescent="0.35">
      <c r="A9403">
        <v>9401</v>
      </c>
      <c r="B9403" t="s">
        <v>748</v>
      </c>
      <c r="C9403">
        <v>0</v>
      </c>
      <c r="D9403" t="s">
        <v>9</v>
      </c>
      <c r="E9403" t="s">
        <v>502</v>
      </c>
      <c r="F9403">
        <v>69.935578971017904</v>
      </c>
    </row>
    <row r="9404" spans="1:6" hidden="1" x14ac:dyDescent="0.35">
      <c r="A9404">
        <v>9402</v>
      </c>
      <c r="B9404" t="s">
        <v>748</v>
      </c>
      <c r="C9404">
        <v>0</v>
      </c>
      <c r="D9404" t="s">
        <v>9</v>
      </c>
      <c r="E9404" t="s">
        <v>503</v>
      </c>
      <c r="F9404">
        <v>91.3653143229714</v>
      </c>
    </row>
    <row r="9405" spans="1:6" hidden="1" x14ac:dyDescent="0.35">
      <c r="A9405">
        <v>9403</v>
      </c>
      <c r="B9405" t="s">
        <v>748</v>
      </c>
      <c r="C9405">
        <v>0</v>
      </c>
      <c r="D9405" t="s">
        <v>9</v>
      </c>
      <c r="E9405" t="s">
        <v>504</v>
      </c>
      <c r="F9405">
        <v>190.23938852429464</v>
      </c>
    </row>
    <row r="9406" spans="1:6" hidden="1" x14ac:dyDescent="0.35">
      <c r="A9406">
        <v>9404</v>
      </c>
      <c r="B9406" t="s">
        <v>748</v>
      </c>
      <c r="C9406">
        <v>0</v>
      </c>
      <c r="D9406" t="s">
        <v>9</v>
      </c>
      <c r="E9406" t="s">
        <v>505</v>
      </c>
      <c r="F9406">
        <v>1174.7443566581424</v>
      </c>
    </row>
    <row r="9407" spans="1:6" hidden="1" x14ac:dyDescent="0.35">
      <c r="A9407">
        <v>9405</v>
      </c>
      <c r="B9407" t="s">
        <v>748</v>
      </c>
      <c r="C9407">
        <v>0</v>
      </c>
      <c r="D9407" t="s">
        <v>9</v>
      </c>
      <c r="E9407" t="s">
        <v>506</v>
      </c>
      <c r="F9407">
        <v>244.03338596547263</v>
      </c>
    </row>
    <row r="9408" spans="1:6" hidden="1" x14ac:dyDescent="0.35">
      <c r="A9408">
        <v>9406</v>
      </c>
      <c r="B9408" t="s">
        <v>748</v>
      </c>
      <c r="C9408">
        <v>0</v>
      </c>
      <c r="D9408" t="s">
        <v>9</v>
      </c>
      <c r="E9408" t="s">
        <v>507</v>
      </c>
      <c r="F9408">
        <v>124.02168850914265</v>
      </c>
    </row>
    <row r="9409" spans="1:6" hidden="1" x14ac:dyDescent="0.35">
      <c r="A9409">
        <v>9407</v>
      </c>
      <c r="B9409" t="s">
        <v>748</v>
      </c>
      <c r="C9409">
        <v>0</v>
      </c>
      <c r="D9409" t="s">
        <v>9</v>
      </c>
      <c r="E9409" t="s">
        <v>508</v>
      </c>
      <c r="F9409">
        <v>27.892967554958879</v>
      </c>
    </row>
    <row r="9410" spans="1:6" hidden="1" x14ac:dyDescent="0.35">
      <c r="A9410">
        <v>9408</v>
      </c>
      <c r="B9410" t="s">
        <v>748</v>
      </c>
      <c r="C9410">
        <v>0</v>
      </c>
      <c r="D9410" t="s">
        <v>9</v>
      </c>
      <c r="E9410" t="s">
        <v>509</v>
      </c>
      <c r="F9410">
        <v>279.58824365659439</v>
      </c>
    </row>
    <row r="9411" spans="1:6" hidden="1" x14ac:dyDescent="0.35">
      <c r="A9411">
        <v>9409</v>
      </c>
      <c r="B9411" t="s">
        <v>748</v>
      </c>
      <c r="C9411">
        <v>0</v>
      </c>
      <c r="D9411" t="s">
        <v>9</v>
      </c>
      <c r="E9411" t="s">
        <v>510</v>
      </c>
      <c r="F9411">
        <v>706.6446042979826</v>
      </c>
    </row>
    <row r="9412" spans="1:6" hidden="1" x14ac:dyDescent="0.35">
      <c r="A9412">
        <v>9410</v>
      </c>
      <c r="B9412" t="s">
        <v>748</v>
      </c>
      <c r="C9412">
        <v>0</v>
      </c>
      <c r="D9412" t="s">
        <v>9</v>
      </c>
      <c r="E9412" t="s">
        <v>511</v>
      </c>
      <c r="F9412">
        <v>122.27255443496229</v>
      </c>
    </row>
    <row r="9413" spans="1:6" hidden="1" x14ac:dyDescent="0.35">
      <c r="A9413">
        <v>9411</v>
      </c>
      <c r="B9413" t="s">
        <v>748</v>
      </c>
      <c r="C9413">
        <v>0</v>
      </c>
      <c r="D9413" t="s">
        <v>9</v>
      </c>
      <c r="E9413" t="s">
        <v>512</v>
      </c>
      <c r="F9413">
        <v>479.6216569693193</v>
      </c>
    </row>
    <row r="9414" spans="1:6" hidden="1" x14ac:dyDescent="0.35">
      <c r="A9414">
        <v>9412</v>
      </c>
      <c r="B9414" t="s">
        <v>748</v>
      </c>
      <c r="C9414">
        <v>0</v>
      </c>
      <c r="D9414" t="s">
        <v>9</v>
      </c>
      <c r="E9414" t="s">
        <v>513</v>
      </c>
      <c r="F9414">
        <v>31.11557828368602</v>
      </c>
    </row>
    <row r="9415" spans="1:6" hidden="1" x14ac:dyDescent="0.35">
      <c r="A9415">
        <v>9413</v>
      </c>
      <c r="B9415" t="s">
        <v>748</v>
      </c>
      <c r="C9415">
        <v>0</v>
      </c>
      <c r="D9415" t="s">
        <v>9</v>
      </c>
      <c r="E9415" t="s">
        <v>514</v>
      </c>
      <c r="F9415">
        <v>50.150874600604375</v>
      </c>
    </row>
    <row r="9416" spans="1:6" hidden="1" x14ac:dyDescent="0.35">
      <c r="A9416">
        <v>9414</v>
      </c>
      <c r="B9416" t="s">
        <v>748</v>
      </c>
      <c r="C9416">
        <v>0</v>
      </c>
      <c r="D9416" t="s">
        <v>9</v>
      </c>
      <c r="E9416" t="s">
        <v>515</v>
      </c>
      <c r="F9416">
        <v>297.53687494089411</v>
      </c>
    </row>
    <row r="9417" spans="1:6" hidden="1" x14ac:dyDescent="0.35">
      <c r="A9417">
        <v>9415</v>
      </c>
      <c r="B9417" t="s">
        <v>748</v>
      </c>
      <c r="C9417">
        <v>0</v>
      </c>
      <c r="D9417" t="s">
        <v>9</v>
      </c>
      <c r="E9417" t="s">
        <v>516</v>
      </c>
      <c r="F9417">
        <v>2.2751339712064405</v>
      </c>
    </row>
    <row r="9418" spans="1:6" hidden="1" x14ac:dyDescent="0.35">
      <c r="A9418">
        <v>9416</v>
      </c>
      <c r="B9418" t="s">
        <v>748</v>
      </c>
      <c r="C9418">
        <v>0</v>
      </c>
      <c r="D9418" t="s">
        <v>9</v>
      </c>
      <c r="E9418" t="s">
        <v>517</v>
      </c>
      <c r="F9418">
        <v>0</v>
      </c>
    </row>
    <row r="9419" spans="1:6" hidden="1" x14ac:dyDescent="0.35">
      <c r="A9419">
        <v>9417</v>
      </c>
      <c r="B9419" t="s">
        <v>748</v>
      </c>
      <c r="C9419">
        <v>0</v>
      </c>
      <c r="D9419" t="s">
        <v>9</v>
      </c>
      <c r="E9419" t="s">
        <v>518</v>
      </c>
      <c r="F9419">
        <v>0</v>
      </c>
    </row>
    <row r="9420" spans="1:6" hidden="1" x14ac:dyDescent="0.35">
      <c r="A9420">
        <v>9418</v>
      </c>
      <c r="B9420" t="s">
        <v>748</v>
      </c>
      <c r="C9420">
        <v>0</v>
      </c>
      <c r="D9420" t="s">
        <v>9</v>
      </c>
      <c r="E9420" t="s">
        <v>519</v>
      </c>
      <c r="F9420">
        <v>99.133009440291801</v>
      </c>
    </row>
    <row r="9421" spans="1:6" hidden="1" x14ac:dyDescent="0.35">
      <c r="A9421">
        <v>9419</v>
      </c>
      <c r="B9421" t="s">
        <v>748</v>
      </c>
      <c r="C9421">
        <v>0</v>
      </c>
      <c r="D9421" t="s">
        <v>9</v>
      </c>
      <c r="E9421" t="s">
        <v>520</v>
      </c>
      <c r="F9421">
        <v>100.6871831641146</v>
      </c>
    </row>
    <row r="9422" spans="1:6" hidden="1" x14ac:dyDescent="0.35">
      <c r="A9422">
        <v>9420</v>
      </c>
      <c r="B9422" t="s">
        <v>748</v>
      </c>
      <c r="C9422">
        <v>0</v>
      </c>
      <c r="D9422" t="s">
        <v>106</v>
      </c>
      <c r="E9422" t="s">
        <v>521</v>
      </c>
      <c r="F9422">
        <v>1.0030608789843711</v>
      </c>
    </row>
    <row r="9423" spans="1:6" hidden="1" x14ac:dyDescent="0.35">
      <c r="A9423">
        <v>9421</v>
      </c>
      <c r="B9423" t="s">
        <v>748</v>
      </c>
      <c r="C9423">
        <v>0</v>
      </c>
      <c r="D9423" t="s">
        <v>106</v>
      </c>
      <c r="E9423" t="s">
        <v>522</v>
      </c>
      <c r="F9423">
        <v>7.7369677947958265E-2</v>
      </c>
    </row>
    <row r="9424" spans="1:6" hidden="1" x14ac:dyDescent="0.35">
      <c r="A9424">
        <v>9422</v>
      </c>
      <c r="B9424" t="s">
        <v>748</v>
      </c>
      <c r="C9424">
        <v>0</v>
      </c>
      <c r="D9424" t="s">
        <v>106</v>
      </c>
      <c r="E9424" t="s">
        <v>523</v>
      </c>
      <c r="F9424">
        <v>4.5636907121998966</v>
      </c>
    </row>
    <row r="9425" spans="1:6" hidden="1" x14ac:dyDescent="0.35">
      <c r="A9425">
        <v>9423</v>
      </c>
      <c r="B9425" t="s">
        <v>748</v>
      </c>
      <c r="C9425">
        <v>0</v>
      </c>
      <c r="D9425" t="s">
        <v>106</v>
      </c>
      <c r="E9425" t="s">
        <v>524</v>
      </c>
      <c r="F9425">
        <v>0</v>
      </c>
    </row>
    <row r="9426" spans="1:6" hidden="1" x14ac:dyDescent="0.35">
      <c r="A9426">
        <v>9424</v>
      </c>
      <c r="B9426" t="s">
        <v>748</v>
      </c>
      <c r="C9426">
        <v>0</v>
      </c>
      <c r="D9426" t="s">
        <v>106</v>
      </c>
      <c r="E9426" t="s">
        <v>525</v>
      </c>
      <c r="F9426">
        <v>0.57262648393911741</v>
      </c>
    </row>
    <row r="9427" spans="1:6" hidden="1" x14ac:dyDescent="0.35">
      <c r="A9427">
        <v>9425</v>
      </c>
      <c r="B9427" t="s">
        <v>748</v>
      </c>
      <c r="C9427">
        <v>0</v>
      </c>
      <c r="D9427" t="s">
        <v>106</v>
      </c>
      <c r="E9427" t="s">
        <v>526</v>
      </c>
      <c r="F9427">
        <v>0</v>
      </c>
    </row>
    <row r="9428" spans="1:6" hidden="1" x14ac:dyDescent="0.35">
      <c r="A9428">
        <v>9426</v>
      </c>
      <c r="B9428" t="s">
        <v>748</v>
      </c>
      <c r="C9428">
        <v>0</v>
      </c>
      <c r="D9428" t="s">
        <v>106</v>
      </c>
      <c r="E9428" t="s">
        <v>527</v>
      </c>
      <c r="F9428">
        <v>0</v>
      </c>
    </row>
    <row r="9429" spans="1:6" hidden="1" x14ac:dyDescent="0.35">
      <c r="A9429">
        <v>9427</v>
      </c>
      <c r="B9429" t="s">
        <v>748</v>
      </c>
      <c r="C9429">
        <v>0</v>
      </c>
      <c r="D9429" t="s">
        <v>106</v>
      </c>
      <c r="E9429" t="s">
        <v>528</v>
      </c>
      <c r="F9429">
        <v>4.0540664143739174E-3</v>
      </c>
    </row>
    <row r="9430" spans="1:6" hidden="1" x14ac:dyDescent="0.35">
      <c r="A9430">
        <v>9428</v>
      </c>
      <c r="B9430" t="s">
        <v>748</v>
      </c>
      <c r="C9430">
        <v>0</v>
      </c>
      <c r="D9430" t="s">
        <v>105</v>
      </c>
      <c r="E9430" t="s">
        <v>529</v>
      </c>
      <c r="F9430">
        <v>5.050222371806302</v>
      </c>
    </row>
    <row r="9431" spans="1:6" hidden="1" x14ac:dyDescent="0.35">
      <c r="A9431">
        <v>9429</v>
      </c>
      <c r="B9431" t="s">
        <v>748</v>
      </c>
      <c r="C9431">
        <v>0</v>
      </c>
      <c r="D9431" t="s">
        <v>105</v>
      </c>
      <c r="E9431" t="s">
        <v>530</v>
      </c>
      <c r="F9431">
        <v>4.5491018188771752</v>
      </c>
    </row>
    <row r="9432" spans="1:6" hidden="1" x14ac:dyDescent="0.35">
      <c r="A9432">
        <v>9430</v>
      </c>
      <c r="B9432" t="s">
        <v>748</v>
      </c>
      <c r="C9432">
        <v>0</v>
      </c>
      <c r="D9432" t="s">
        <v>105</v>
      </c>
      <c r="E9432" t="s">
        <v>531</v>
      </c>
      <c r="F9432">
        <v>0.15669144409371055</v>
      </c>
    </row>
    <row r="9433" spans="1:6" hidden="1" x14ac:dyDescent="0.35">
      <c r="A9433">
        <v>9431</v>
      </c>
      <c r="B9433" t="s">
        <v>748</v>
      </c>
      <c r="C9433">
        <v>0</v>
      </c>
      <c r="D9433" t="s">
        <v>105</v>
      </c>
      <c r="E9433" t="s">
        <v>532</v>
      </c>
      <c r="F9433">
        <v>2.9767523906492177</v>
      </c>
    </row>
    <row r="9434" spans="1:6" hidden="1" x14ac:dyDescent="0.35">
      <c r="A9434">
        <v>9432</v>
      </c>
      <c r="B9434" t="s">
        <v>748</v>
      </c>
      <c r="C9434">
        <v>0</v>
      </c>
      <c r="D9434" t="s">
        <v>10</v>
      </c>
      <c r="E9434" t="s">
        <v>533</v>
      </c>
      <c r="F9434">
        <v>1.7770186832435662</v>
      </c>
    </row>
    <row r="9435" spans="1:6" hidden="1" x14ac:dyDescent="0.35">
      <c r="A9435">
        <v>9433</v>
      </c>
      <c r="B9435" t="s">
        <v>748</v>
      </c>
      <c r="C9435">
        <v>0</v>
      </c>
      <c r="D9435" t="s">
        <v>10</v>
      </c>
      <c r="E9435" t="s">
        <v>534</v>
      </c>
      <c r="F9435">
        <v>18.172307330763022</v>
      </c>
    </row>
    <row r="9436" spans="1:6" hidden="1" x14ac:dyDescent="0.35">
      <c r="A9436">
        <v>9434</v>
      </c>
      <c r="B9436" t="s">
        <v>748</v>
      </c>
      <c r="C9436">
        <v>0</v>
      </c>
      <c r="D9436" t="s">
        <v>10</v>
      </c>
      <c r="E9436" t="s">
        <v>535</v>
      </c>
      <c r="F9436">
        <v>135.74121077595726</v>
      </c>
    </row>
    <row r="9437" spans="1:6" hidden="1" x14ac:dyDescent="0.35">
      <c r="A9437">
        <v>9435</v>
      </c>
      <c r="B9437" t="s">
        <v>748</v>
      </c>
      <c r="C9437">
        <v>0</v>
      </c>
      <c r="D9437" t="s">
        <v>10</v>
      </c>
      <c r="E9437" t="s">
        <v>536</v>
      </c>
      <c r="F9437">
        <v>10.669534660819428</v>
      </c>
    </row>
    <row r="9438" spans="1:6" hidden="1" x14ac:dyDescent="0.35">
      <c r="A9438">
        <v>9436</v>
      </c>
      <c r="B9438" t="s">
        <v>748</v>
      </c>
      <c r="C9438">
        <v>0</v>
      </c>
      <c r="D9438" t="s">
        <v>10</v>
      </c>
      <c r="E9438" t="s">
        <v>537</v>
      </c>
      <c r="F9438">
        <v>12.082028592828284</v>
      </c>
    </row>
    <row r="9439" spans="1:6" hidden="1" x14ac:dyDescent="0.35">
      <c r="A9439">
        <v>9437</v>
      </c>
      <c r="B9439" t="s">
        <v>748</v>
      </c>
      <c r="C9439">
        <v>0</v>
      </c>
      <c r="D9439" t="s">
        <v>10</v>
      </c>
      <c r="E9439" t="s">
        <v>538</v>
      </c>
      <c r="F9439">
        <v>7.0618772440910904</v>
      </c>
    </row>
    <row r="9440" spans="1:6" hidden="1" x14ac:dyDescent="0.35">
      <c r="A9440">
        <v>9438</v>
      </c>
      <c r="B9440" t="s">
        <v>748</v>
      </c>
      <c r="C9440">
        <v>0</v>
      </c>
      <c r="D9440" t="s">
        <v>10</v>
      </c>
      <c r="E9440" t="s">
        <v>539</v>
      </c>
      <c r="F9440">
        <v>22.338698781391198</v>
      </c>
    </row>
    <row r="9441" spans="1:6" hidden="1" x14ac:dyDescent="0.35">
      <c r="A9441">
        <v>9439</v>
      </c>
      <c r="B9441" t="s">
        <v>748</v>
      </c>
      <c r="C9441">
        <v>0</v>
      </c>
      <c r="D9441" t="s">
        <v>10</v>
      </c>
      <c r="E9441" t="s">
        <v>540</v>
      </c>
      <c r="F9441">
        <v>10.171633140722603</v>
      </c>
    </row>
    <row r="9442" spans="1:6" hidden="1" x14ac:dyDescent="0.35">
      <c r="A9442">
        <v>9440</v>
      </c>
      <c r="B9442" t="s">
        <v>748</v>
      </c>
      <c r="C9442">
        <v>0</v>
      </c>
      <c r="D9442" t="s">
        <v>10</v>
      </c>
      <c r="E9442" t="s">
        <v>541</v>
      </c>
      <c r="F9442">
        <v>5.0426540596088962</v>
      </c>
    </row>
    <row r="9443" spans="1:6" hidden="1" x14ac:dyDescent="0.35">
      <c r="A9443">
        <v>9441</v>
      </c>
      <c r="B9443" t="s">
        <v>748</v>
      </c>
      <c r="C9443">
        <v>0</v>
      </c>
      <c r="D9443" t="s">
        <v>10</v>
      </c>
      <c r="E9443" t="s">
        <v>542</v>
      </c>
      <c r="F9443">
        <v>14.797683839457545</v>
      </c>
    </row>
    <row r="9444" spans="1:6" hidden="1" x14ac:dyDescent="0.35">
      <c r="A9444">
        <v>9442</v>
      </c>
      <c r="B9444" t="s">
        <v>748</v>
      </c>
      <c r="C9444">
        <v>0</v>
      </c>
      <c r="D9444" t="s">
        <v>10</v>
      </c>
      <c r="E9444" t="s">
        <v>543</v>
      </c>
      <c r="F9444">
        <v>3.8494291834248284</v>
      </c>
    </row>
    <row r="9445" spans="1:6" hidden="1" x14ac:dyDescent="0.35">
      <c r="A9445">
        <v>9443</v>
      </c>
      <c r="B9445" t="s">
        <v>748</v>
      </c>
      <c r="C9445">
        <v>0</v>
      </c>
      <c r="D9445" t="s">
        <v>12</v>
      </c>
      <c r="E9445" t="s">
        <v>544</v>
      </c>
      <c r="F9445">
        <v>429.07297767704779</v>
      </c>
    </row>
    <row r="9446" spans="1:6" hidden="1" x14ac:dyDescent="0.35">
      <c r="A9446">
        <v>9444</v>
      </c>
      <c r="B9446" t="s">
        <v>748</v>
      </c>
      <c r="C9446">
        <v>0</v>
      </c>
      <c r="D9446" t="s">
        <v>12</v>
      </c>
      <c r="E9446" t="s">
        <v>545</v>
      </c>
      <c r="F9446">
        <v>134.36214583183312</v>
      </c>
    </row>
    <row r="9447" spans="1:6" hidden="1" x14ac:dyDescent="0.35">
      <c r="A9447">
        <v>9445</v>
      </c>
      <c r="B9447" t="s">
        <v>748</v>
      </c>
      <c r="C9447">
        <v>0</v>
      </c>
      <c r="D9447" t="s">
        <v>12</v>
      </c>
      <c r="E9447" t="s">
        <v>546</v>
      </c>
      <c r="F9447">
        <v>394.2616974147391</v>
      </c>
    </row>
    <row r="9448" spans="1:6" hidden="1" x14ac:dyDescent="0.35">
      <c r="A9448">
        <v>9446</v>
      </c>
      <c r="B9448" t="s">
        <v>748</v>
      </c>
      <c r="C9448">
        <v>0</v>
      </c>
      <c r="D9448" t="s">
        <v>12</v>
      </c>
      <c r="E9448" t="s">
        <v>547</v>
      </c>
      <c r="F9448">
        <v>166.17301668192425</v>
      </c>
    </row>
    <row r="9449" spans="1:6" hidden="1" x14ac:dyDescent="0.35">
      <c r="A9449">
        <v>9447</v>
      </c>
      <c r="B9449" t="s">
        <v>748</v>
      </c>
      <c r="C9449">
        <v>0</v>
      </c>
      <c r="D9449" t="s">
        <v>12</v>
      </c>
      <c r="E9449" t="s">
        <v>548</v>
      </c>
      <c r="F9449">
        <v>106.63950798314636</v>
      </c>
    </row>
    <row r="9450" spans="1:6" hidden="1" x14ac:dyDescent="0.35">
      <c r="A9450">
        <v>9448</v>
      </c>
      <c r="B9450" t="s">
        <v>748</v>
      </c>
      <c r="C9450">
        <v>0</v>
      </c>
      <c r="D9450" t="s">
        <v>12</v>
      </c>
      <c r="E9450" t="s">
        <v>549</v>
      </c>
      <c r="F9450">
        <v>443.43202554937983</v>
      </c>
    </row>
    <row r="9451" spans="1:6" hidden="1" x14ac:dyDescent="0.35">
      <c r="A9451">
        <v>9449</v>
      </c>
      <c r="B9451" t="s">
        <v>748</v>
      </c>
      <c r="C9451">
        <v>0</v>
      </c>
      <c r="D9451" t="s">
        <v>12</v>
      </c>
      <c r="E9451" t="s">
        <v>550</v>
      </c>
      <c r="F9451">
        <v>56.164925188993934</v>
      </c>
    </row>
    <row r="9452" spans="1:6" hidden="1" x14ac:dyDescent="0.35">
      <c r="A9452">
        <v>9450</v>
      </c>
      <c r="B9452" t="s">
        <v>748</v>
      </c>
      <c r="C9452">
        <v>0</v>
      </c>
      <c r="D9452" t="s">
        <v>12</v>
      </c>
      <c r="E9452" t="s">
        <v>551</v>
      </c>
      <c r="F9452">
        <v>52.177591658828341</v>
      </c>
    </row>
    <row r="9453" spans="1:6" hidden="1" x14ac:dyDescent="0.35">
      <c r="A9453">
        <v>9451</v>
      </c>
      <c r="B9453" t="s">
        <v>748</v>
      </c>
      <c r="C9453">
        <v>0</v>
      </c>
      <c r="D9453" t="s">
        <v>12</v>
      </c>
      <c r="E9453" t="s">
        <v>552</v>
      </c>
      <c r="F9453">
        <v>2083.7898472117522</v>
      </c>
    </row>
    <row r="9454" spans="1:6" hidden="1" x14ac:dyDescent="0.35">
      <c r="A9454">
        <v>9452</v>
      </c>
      <c r="B9454" t="s">
        <v>748</v>
      </c>
      <c r="C9454">
        <v>0</v>
      </c>
      <c r="D9454" t="s">
        <v>12</v>
      </c>
      <c r="E9454" t="s">
        <v>553</v>
      </c>
      <c r="F9454">
        <v>436.6294480853914</v>
      </c>
    </row>
    <row r="9455" spans="1:6" hidden="1" x14ac:dyDescent="0.35">
      <c r="A9455">
        <v>9453</v>
      </c>
      <c r="B9455" t="s">
        <v>748</v>
      </c>
      <c r="C9455">
        <v>0</v>
      </c>
      <c r="D9455" t="s">
        <v>12</v>
      </c>
      <c r="E9455" t="s">
        <v>554</v>
      </c>
      <c r="F9455">
        <v>449.9613761568084</v>
      </c>
    </row>
    <row r="9456" spans="1:6" hidden="1" x14ac:dyDescent="0.35">
      <c r="A9456">
        <v>9454</v>
      </c>
      <c r="B9456" t="s">
        <v>748</v>
      </c>
      <c r="C9456">
        <v>0</v>
      </c>
      <c r="D9456" t="s">
        <v>12</v>
      </c>
      <c r="E9456" t="s">
        <v>555</v>
      </c>
      <c r="F9456">
        <v>183.6509270797051</v>
      </c>
    </row>
    <row r="9457" spans="1:6" hidden="1" x14ac:dyDescent="0.35">
      <c r="A9457">
        <v>9455</v>
      </c>
      <c r="B9457" t="s">
        <v>748</v>
      </c>
      <c r="C9457">
        <v>0</v>
      </c>
      <c r="D9457" t="s">
        <v>13</v>
      </c>
      <c r="E9457" t="s">
        <v>556</v>
      </c>
      <c r="F9457">
        <v>407.10352518946695</v>
      </c>
    </row>
    <row r="9458" spans="1:6" hidden="1" x14ac:dyDescent="0.35">
      <c r="A9458">
        <v>9456</v>
      </c>
      <c r="B9458" t="s">
        <v>748</v>
      </c>
      <c r="C9458">
        <v>0</v>
      </c>
      <c r="D9458" t="s">
        <v>13</v>
      </c>
      <c r="E9458" t="s">
        <v>557</v>
      </c>
      <c r="F9458">
        <v>424.54898467963869</v>
      </c>
    </row>
    <row r="9459" spans="1:6" hidden="1" x14ac:dyDescent="0.35">
      <c r="A9459">
        <v>9457</v>
      </c>
      <c r="B9459" t="s">
        <v>748</v>
      </c>
      <c r="C9459">
        <v>0</v>
      </c>
      <c r="D9459" t="s">
        <v>13</v>
      </c>
      <c r="E9459" t="s">
        <v>558</v>
      </c>
      <c r="F9459">
        <v>94.528691531196486</v>
      </c>
    </row>
    <row r="9460" spans="1:6" hidden="1" x14ac:dyDescent="0.35">
      <c r="A9460">
        <v>9458</v>
      </c>
      <c r="B9460" t="s">
        <v>748</v>
      </c>
      <c r="C9460">
        <v>0</v>
      </c>
      <c r="D9460" t="s">
        <v>14</v>
      </c>
      <c r="E9460" t="s">
        <v>559</v>
      </c>
      <c r="F9460">
        <v>307.88384483276889</v>
      </c>
    </row>
    <row r="9461" spans="1:6" hidden="1" x14ac:dyDescent="0.35">
      <c r="A9461">
        <v>9459</v>
      </c>
      <c r="B9461" t="s">
        <v>748</v>
      </c>
      <c r="C9461">
        <v>0</v>
      </c>
      <c r="D9461" t="s">
        <v>14</v>
      </c>
      <c r="E9461" t="s">
        <v>560</v>
      </c>
      <c r="F9461">
        <v>0</v>
      </c>
    </row>
    <row r="9462" spans="1:6" hidden="1" x14ac:dyDescent="0.35">
      <c r="A9462">
        <v>9460</v>
      </c>
      <c r="B9462" t="s">
        <v>748</v>
      </c>
      <c r="C9462">
        <v>0</v>
      </c>
      <c r="D9462" t="s">
        <v>15</v>
      </c>
      <c r="E9462" t="s">
        <v>561</v>
      </c>
      <c r="F9462">
        <v>65.66718149572614</v>
      </c>
    </row>
    <row r="9463" spans="1:6" hidden="1" x14ac:dyDescent="0.35">
      <c r="A9463">
        <v>9461</v>
      </c>
      <c r="B9463" t="s">
        <v>748</v>
      </c>
      <c r="C9463">
        <v>0</v>
      </c>
      <c r="D9463" t="s">
        <v>15</v>
      </c>
      <c r="E9463" t="s">
        <v>562</v>
      </c>
      <c r="F9463">
        <v>0</v>
      </c>
    </row>
    <row r="9464" spans="1:6" hidden="1" x14ac:dyDescent="0.35">
      <c r="A9464">
        <v>9462</v>
      </c>
      <c r="B9464" t="s">
        <v>748</v>
      </c>
      <c r="C9464">
        <v>0</v>
      </c>
      <c r="D9464" t="s">
        <v>15</v>
      </c>
      <c r="E9464" t="s">
        <v>563</v>
      </c>
      <c r="F9464">
        <v>791.76352316620967</v>
      </c>
    </row>
    <row r="9465" spans="1:6" hidden="1" x14ac:dyDescent="0.35">
      <c r="A9465">
        <v>9463</v>
      </c>
      <c r="B9465" t="s">
        <v>748</v>
      </c>
      <c r="C9465">
        <v>0</v>
      </c>
      <c r="D9465" t="s">
        <v>15</v>
      </c>
      <c r="E9465" t="s">
        <v>564</v>
      </c>
      <c r="F9465">
        <v>586.80327537435699</v>
      </c>
    </row>
    <row r="9466" spans="1:6" hidden="1" x14ac:dyDescent="0.35">
      <c r="A9466">
        <v>9464</v>
      </c>
      <c r="B9466" t="s">
        <v>748</v>
      </c>
      <c r="C9466">
        <v>0</v>
      </c>
      <c r="D9466" t="s">
        <v>16</v>
      </c>
      <c r="E9466" t="s">
        <v>565</v>
      </c>
      <c r="F9466">
        <v>10.162359571577209</v>
      </c>
    </row>
    <row r="9467" spans="1:6" hidden="1" x14ac:dyDescent="0.35">
      <c r="A9467">
        <v>9465</v>
      </c>
      <c r="B9467" t="s">
        <v>748</v>
      </c>
      <c r="C9467">
        <v>0</v>
      </c>
      <c r="D9467" t="s">
        <v>16</v>
      </c>
      <c r="E9467" t="s">
        <v>566</v>
      </c>
      <c r="F9467">
        <v>2.3870919049634857E-3</v>
      </c>
    </row>
    <row r="9468" spans="1:6" hidden="1" x14ac:dyDescent="0.35">
      <c r="A9468">
        <v>9466</v>
      </c>
      <c r="B9468" t="s">
        <v>748</v>
      </c>
      <c r="C9468">
        <v>0</v>
      </c>
      <c r="D9468" t="s">
        <v>16</v>
      </c>
      <c r="E9468" t="s">
        <v>567</v>
      </c>
      <c r="F9468">
        <v>0.21275683072324866</v>
      </c>
    </row>
    <row r="9469" spans="1:6" hidden="1" x14ac:dyDescent="0.35">
      <c r="A9469">
        <v>9467</v>
      </c>
      <c r="B9469" t="s">
        <v>748</v>
      </c>
      <c r="C9469">
        <v>0</v>
      </c>
      <c r="D9469" t="s">
        <v>16</v>
      </c>
      <c r="E9469" t="s">
        <v>568</v>
      </c>
      <c r="F9469">
        <v>47.895044872499447</v>
      </c>
    </row>
    <row r="9470" spans="1:6" hidden="1" x14ac:dyDescent="0.35">
      <c r="A9470">
        <v>9468</v>
      </c>
      <c r="B9470" t="s">
        <v>748</v>
      </c>
      <c r="C9470">
        <v>0</v>
      </c>
      <c r="D9470" t="s">
        <v>16</v>
      </c>
      <c r="E9470" t="s">
        <v>569</v>
      </c>
      <c r="F9470">
        <v>0.79656121678805392</v>
      </c>
    </row>
    <row r="9471" spans="1:6" hidden="1" x14ac:dyDescent="0.35">
      <c r="A9471">
        <v>9469</v>
      </c>
      <c r="B9471" t="s">
        <v>748</v>
      </c>
      <c r="C9471">
        <v>0</v>
      </c>
      <c r="D9471" t="s">
        <v>16</v>
      </c>
      <c r="E9471" t="s">
        <v>570</v>
      </c>
      <c r="F9471">
        <v>9.0952482506215585E-2</v>
      </c>
    </row>
    <row r="9472" spans="1:6" hidden="1" x14ac:dyDescent="0.35">
      <c r="A9472">
        <v>9470</v>
      </c>
      <c r="B9472" t="s">
        <v>748</v>
      </c>
      <c r="C9472">
        <v>0</v>
      </c>
      <c r="D9472" t="s">
        <v>16</v>
      </c>
      <c r="E9472" t="s">
        <v>571</v>
      </c>
      <c r="F9472">
        <v>2.6986557939794742</v>
      </c>
    </row>
    <row r="9473" spans="1:6" hidden="1" x14ac:dyDescent="0.35">
      <c r="A9473">
        <v>9471</v>
      </c>
      <c r="B9473" t="s">
        <v>748</v>
      </c>
      <c r="C9473">
        <v>0</v>
      </c>
      <c r="D9473" t="s">
        <v>16</v>
      </c>
      <c r="E9473" t="s">
        <v>572</v>
      </c>
      <c r="F9473">
        <v>7.8351082321881789</v>
      </c>
    </row>
    <row r="9474" spans="1:6" hidden="1" x14ac:dyDescent="0.35">
      <c r="A9474">
        <v>9472</v>
      </c>
      <c r="B9474" t="s">
        <v>748</v>
      </c>
      <c r="C9474">
        <v>0</v>
      </c>
      <c r="D9474" t="s">
        <v>16</v>
      </c>
      <c r="E9474" t="s">
        <v>573</v>
      </c>
      <c r="F9474">
        <v>32.870498314750151</v>
      </c>
    </row>
    <row r="9475" spans="1:6" hidden="1" x14ac:dyDescent="0.35">
      <c r="A9475">
        <v>9473</v>
      </c>
      <c r="B9475" t="s">
        <v>748</v>
      </c>
      <c r="C9475">
        <v>0</v>
      </c>
      <c r="D9475" t="s">
        <v>16</v>
      </c>
      <c r="E9475" t="s">
        <v>574</v>
      </c>
      <c r="F9475">
        <v>9.1169630573244476</v>
      </c>
    </row>
    <row r="9476" spans="1:6" hidden="1" x14ac:dyDescent="0.35">
      <c r="A9476">
        <v>9474</v>
      </c>
      <c r="B9476" t="s">
        <v>748</v>
      </c>
      <c r="C9476">
        <v>0</v>
      </c>
      <c r="D9476" t="s">
        <v>16</v>
      </c>
      <c r="E9476" t="s">
        <v>575</v>
      </c>
      <c r="F9476">
        <v>0.43175464279547371</v>
      </c>
    </row>
    <row r="9477" spans="1:6" hidden="1" x14ac:dyDescent="0.35">
      <c r="A9477">
        <v>9475</v>
      </c>
      <c r="B9477" t="s">
        <v>748</v>
      </c>
      <c r="C9477">
        <v>0</v>
      </c>
      <c r="D9477" t="s">
        <v>16</v>
      </c>
      <c r="E9477" t="s">
        <v>576</v>
      </c>
      <c r="F9477">
        <v>6.9483123531515858</v>
      </c>
    </row>
    <row r="9478" spans="1:6" hidden="1" x14ac:dyDescent="0.35">
      <c r="A9478">
        <v>9476</v>
      </c>
      <c r="B9478" t="s">
        <v>748</v>
      </c>
      <c r="C9478">
        <v>0</v>
      </c>
      <c r="D9478" t="s">
        <v>16</v>
      </c>
      <c r="E9478" t="s">
        <v>577</v>
      </c>
      <c r="F9478">
        <v>2.4457003065863385</v>
      </c>
    </row>
    <row r="9479" spans="1:6" hidden="1" x14ac:dyDescent="0.35">
      <c r="A9479">
        <v>9477</v>
      </c>
      <c r="B9479" t="s">
        <v>748</v>
      </c>
      <c r="C9479">
        <v>0</v>
      </c>
      <c r="D9479" t="s">
        <v>16</v>
      </c>
      <c r="E9479" t="s">
        <v>578</v>
      </c>
      <c r="F9479">
        <v>0.11485122955834361</v>
      </c>
    </row>
    <row r="9480" spans="1:6" hidden="1" x14ac:dyDescent="0.35">
      <c r="A9480">
        <v>9478</v>
      </c>
      <c r="B9480" t="s">
        <v>748</v>
      </c>
      <c r="C9480">
        <v>0</v>
      </c>
      <c r="D9480" t="s">
        <v>16</v>
      </c>
      <c r="E9480" t="s">
        <v>579</v>
      </c>
      <c r="F9480">
        <v>0.34073089912180377</v>
      </c>
    </row>
    <row r="9481" spans="1:6" hidden="1" x14ac:dyDescent="0.35">
      <c r="A9481">
        <v>9479</v>
      </c>
      <c r="B9481" t="s">
        <v>748</v>
      </c>
      <c r="C9481">
        <v>0</v>
      </c>
      <c r="D9481" t="s">
        <v>16</v>
      </c>
      <c r="E9481" t="s">
        <v>580</v>
      </c>
      <c r="F9481">
        <v>0.71353170313554459</v>
      </c>
    </row>
    <row r="9482" spans="1:6" hidden="1" x14ac:dyDescent="0.35">
      <c r="A9482">
        <v>9480</v>
      </c>
      <c r="B9482" t="s">
        <v>748</v>
      </c>
      <c r="C9482">
        <v>0</v>
      </c>
      <c r="D9482" t="s">
        <v>16</v>
      </c>
      <c r="E9482" t="s">
        <v>581</v>
      </c>
      <c r="F9482">
        <v>1.4748677280941096</v>
      </c>
    </row>
    <row r="9483" spans="1:6" hidden="1" x14ac:dyDescent="0.35">
      <c r="A9483">
        <v>9481</v>
      </c>
      <c r="B9483" t="s">
        <v>748</v>
      </c>
      <c r="C9483">
        <v>0</v>
      </c>
      <c r="D9483" t="s">
        <v>16</v>
      </c>
      <c r="E9483" t="s">
        <v>582</v>
      </c>
      <c r="F9483">
        <v>1.2061607510467438</v>
      </c>
    </row>
    <row r="9484" spans="1:6" hidden="1" x14ac:dyDescent="0.35">
      <c r="A9484">
        <v>9482</v>
      </c>
      <c r="B9484" t="s">
        <v>748</v>
      </c>
      <c r="C9484">
        <v>0</v>
      </c>
      <c r="D9484" t="s">
        <v>16</v>
      </c>
      <c r="E9484" t="s">
        <v>583</v>
      </c>
      <c r="F9484">
        <v>0.34025673463312728</v>
      </c>
    </row>
    <row r="9485" spans="1:6" hidden="1" x14ac:dyDescent="0.35">
      <c r="A9485">
        <v>9483</v>
      </c>
      <c r="B9485" t="s">
        <v>748</v>
      </c>
      <c r="C9485">
        <v>0</v>
      </c>
      <c r="D9485" t="s">
        <v>16</v>
      </c>
      <c r="E9485" t="s">
        <v>584</v>
      </c>
      <c r="F9485">
        <v>0.52413204133221858</v>
      </c>
    </row>
    <row r="9486" spans="1:6" hidden="1" x14ac:dyDescent="0.35">
      <c r="A9486">
        <v>9484</v>
      </c>
      <c r="B9486" t="s">
        <v>748</v>
      </c>
      <c r="C9486">
        <v>0</v>
      </c>
      <c r="D9486" t="s">
        <v>16</v>
      </c>
      <c r="E9486" t="s">
        <v>585</v>
      </c>
      <c r="F9486">
        <v>4.6560546998316612</v>
      </c>
    </row>
    <row r="9487" spans="1:6" hidden="1" x14ac:dyDescent="0.35">
      <c r="A9487">
        <v>9485</v>
      </c>
      <c r="B9487" t="s">
        <v>748</v>
      </c>
      <c r="C9487">
        <v>0</v>
      </c>
      <c r="D9487" t="s">
        <v>100</v>
      </c>
      <c r="E9487" t="s">
        <v>586</v>
      </c>
      <c r="F9487">
        <v>3.1905363425363298</v>
      </c>
    </row>
    <row r="9488" spans="1:6" hidden="1" x14ac:dyDescent="0.35">
      <c r="A9488">
        <v>9486</v>
      </c>
      <c r="B9488" t="s">
        <v>748</v>
      </c>
      <c r="C9488">
        <v>0</v>
      </c>
      <c r="D9488" t="s">
        <v>100</v>
      </c>
      <c r="E9488" t="s">
        <v>587</v>
      </c>
      <c r="F9488">
        <v>79.86346558875934</v>
      </c>
    </row>
    <row r="9489" spans="1:6" hidden="1" x14ac:dyDescent="0.35">
      <c r="A9489">
        <v>9487</v>
      </c>
      <c r="B9489" t="s">
        <v>748</v>
      </c>
      <c r="C9489">
        <v>0</v>
      </c>
      <c r="D9489" t="s">
        <v>100</v>
      </c>
      <c r="E9489" t="s">
        <v>588</v>
      </c>
      <c r="F9489">
        <v>0</v>
      </c>
    </row>
    <row r="9490" spans="1:6" hidden="1" x14ac:dyDescent="0.35">
      <c r="A9490">
        <v>9488</v>
      </c>
      <c r="B9490" t="s">
        <v>748</v>
      </c>
      <c r="C9490">
        <v>0</v>
      </c>
      <c r="D9490" t="s">
        <v>100</v>
      </c>
      <c r="E9490" t="s">
        <v>589</v>
      </c>
      <c r="F9490">
        <v>7.6062184331350204</v>
      </c>
    </row>
    <row r="9491" spans="1:6" hidden="1" x14ac:dyDescent="0.35">
      <c r="A9491">
        <v>9489</v>
      </c>
      <c r="B9491" t="s">
        <v>748</v>
      </c>
      <c r="C9491">
        <v>0</v>
      </c>
      <c r="D9491" t="s">
        <v>100</v>
      </c>
      <c r="E9491" t="s">
        <v>590</v>
      </c>
      <c r="F9491">
        <v>86.986052631882444</v>
      </c>
    </row>
    <row r="9492" spans="1:6" hidden="1" x14ac:dyDescent="0.35">
      <c r="A9492">
        <v>9490</v>
      </c>
      <c r="B9492" t="s">
        <v>748</v>
      </c>
      <c r="C9492">
        <v>0</v>
      </c>
      <c r="D9492" t="s">
        <v>100</v>
      </c>
      <c r="E9492" t="s">
        <v>591</v>
      </c>
      <c r="F9492">
        <v>1631.1546465627503</v>
      </c>
    </row>
    <row r="9493" spans="1:6" hidden="1" x14ac:dyDescent="0.35">
      <c r="A9493">
        <v>9491</v>
      </c>
      <c r="B9493" t="s">
        <v>748</v>
      </c>
      <c r="C9493">
        <v>0</v>
      </c>
      <c r="D9493" t="s">
        <v>100</v>
      </c>
      <c r="E9493" t="s">
        <v>592</v>
      </c>
      <c r="F9493">
        <v>1.981038280550133</v>
      </c>
    </row>
    <row r="9494" spans="1:6" hidden="1" x14ac:dyDescent="0.35">
      <c r="A9494">
        <v>9492</v>
      </c>
      <c r="B9494" t="s">
        <v>748</v>
      </c>
      <c r="C9494">
        <v>0</v>
      </c>
      <c r="D9494" t="s">
        <v>100</v>
      </c>
      <c r="E9494" t="s">
        <v>593</v>
      </c>
      <c r="F9494">
        <v>2.1170359676571899</v>
      </c>
    </row>
    <row r="9495" spans="1:6" hidden="1" x14ac:dyDescent="0.35">
      <c r="A9495">
        <v>9493</v>
      </c>
      <c r="B9495" t="s">
        <v>748</v>
      </c>
      <c r="C9495">
        <v>0</v>
      </c>
      <c r="D9495" t="s">
        <v>16</v>
      </c>
      <c r="E9495" t="s">
        <v>594</v>
      </c>
      <c r="F9495">
        <v>2.4761562262278378</v>
      </c>
    </row>
    <row r="9496" spans="1:6" hidden="1" x14ac:dyDescent="0.35">
      <c r="A9496">
        <v>9494</v>
      </c>
      <c r="B9496" t="s">
        <v>748</v>
      </c>
      <c r="C9496">
        <v>0</v>
      </c>
      <c r="D9496" t="s">
        <v>16</v>
      </c>
      <c r="E9496" t="s">
        <v>595</v>
      </c>
      <c r="F9496">
        <v>4.7457682667381933</v>
      </c>
    </row>
    <row r="9497" spans="1:6" hidden="1" x14ac:dyDescent="0.35">
      <c r="A9497">
        <v>9495</v>
      </c>
      <c r="B9497" t="s">
        <v>748</v>
      </c>
      <c r="C9497">
        <v>0</v>
      </c>
      <c r="D9497" t="s">
        <v>16</v>
      </c>
      <c r="E9497" t="s">
        <v>596</v>
      </c>
      <c r="F9497">
        <v>2.2065159242480417</v>
      </c>
    </row>
    <row r="9498" spans="1:6" hidden="1" x14ac:dyDescent="0.35">
      <c r="A9498">
        <v>9496</v>
      </c>
      <c r="B9498" t="s">
        <v>748</v>
      </c>
      <c r="C9498">
        <v>0</v>
      </c>
      <c r="D9498" t="s">
        <v>17</v>
      </c>
      <c r="E9498" t="s">
        <v>597</v>
      </c>
      <c r="F9498">
        <v>1098.5153140674474</v>
      </c>
    </row>
    <row r="9499" spans="1:6" hidden="1" x14ac:dyDescent="0.35">
      <c r="A9499">
        <v>9497</v>
      </c>
      <c r="B9499" t="s">
        <v>748</v>
      </c>
      <c r="C9499">
        <v>0</v>
      </c>
      <c r="D9499" t="s">
        <v>310</v>
      </c>
      <c r="E9499" t="s">
        <v>598</v>
      </c>
      <c r="F9499">
        <v>160.53266211482182</v>
      </c>
    </row>
    <row r="9500" spans="1:6" hidden="1" x14ac:dyDescent="0.35">
      <c r="A9500">
        <v>9498</v>
      </c>
      <c r="B9500" t="s">
        <v>748</v>
      </c>
      <c r="C9500">
        <v>0</v>
      </c>
      <c r="D9500" t="s">
        <v>310</v>
      </c>
      <c r="E9500" t="s">
        <v>599</v>
      </c>
      <c r="F9500">
        <v>0</v>
      </c>
    </row>
    <row r="9501" spans="1:6" hidden="1" x14ac:dyDescent="0.35">
      <c r="A9501">
        <v>9499</v>
      </c>
      <c r="B9501" t="s">
        <v>748</v>
      </c>
      <c r="C9501">
        <v>0</v>
      </c>
      <c r="D9501" t="s">
        <v>311</v>
      </c>
      <c r="E9501" t="s">
        <v>600</v>
      </c>
      <c r="F9501">
        <v>81.719068325793728</v>
      </c>
    </row>
    <row r="9502" spans="1:6" hidden="1" x14ac:dyDescent="0.35">
      <c r="A9502">
        <v>9500</v>
      </c>
      <c r="B9502" t="s">
        <v>748</v>
      </c>
      <c r="C9502">
        <v>0</v>
      </c>
      <c r="D9502" t="s">
        <v>311</v>
      </c>
      <c r="E9502" t="s">
        <v>601</v>
      </c>
      <c r="F9502">
        <v>29.142427056727239</v>
      </c>
    </row>
    <row r="9503" spans="1:6" hidden="1" x14ac:dyDescent="0.35">
      <c r="A9503">
        <v>9501</v>
      </c>
      <c r="B9503" t="s">
        <v>748</v>
      </c>
      <c r="C9503">
        <v>0</v>
      </c>
      <c r="D9503" t="s">
        <v>311</v>
      </c>
      <c r="E9503" t="s">
        <v>602</v>
      </c>
      <c r="F9503">
        <v>268.06386681475402</v>
      </c>
    </row>
    <row r="9504" spans="1:6" hidden="1" x14ac:dyDescent="0.35">
      <c r="A9504">
        <v>9502</v>
      </c>
      <c r="B9504" t="s">
        <v>748</v>
      </c>
      <c r="C9504">
        <v>0</v>
      </c>
      <c r="D9504" t="s">
        <v>311</v>
      </c>
      <c r="E9504" t="s">
        <v>603</v>
      </c>
      <c r="F9504">
        <v>0</v>
      </c>
    </row>
    <row r="9505" spans="1:6" hidden="1" x14ac:dyDescent="0.35">
      <c r="A9505">
        <v>9503</v>
      </c>
      <c r="B9505" t="s">
        <v>748</v>
      </c>
      <c r="C9505">
        <v>0</v>
      </c>
      <c r="D9505" t="s">
        <v>311</v>
      </c>
      <c r="E9505" t="s">
        <v>604</v>
      </c>
      <c r="F9505">
        <v>136.40089826625066</v>
      </c>
    </row>
    <row r="9506" spans="1:6" hidden="1" x14ac:dyDescent="0.35">
      <c r="A9506">
        <v>9504</v>
      </c>
      <c r="B9506" t="s">
        <v>748</v>
      </c>
      <c r="C9506">
        <v>0</v>
      </c>
      <c r="D9506" t="s">
        <v>312</v>
      </c>
      <c r="E9506" t="s">
        <v>605</v>
      </c>
      <c r="F9506">
        <v>719.63823546823187</v>
      </c>
    </row>
    <row r="9507" spans="1:6" hidden="1" x14ac:dyDescent="0.35">
      <c r="A9507">
        <v>9505</v>
      </c>
      <c r="B9507" t="s">
        <v>748</v>
      </c>
      <c r="C9507">
        <v>0</v>
      </c>
      <c r="D9507" t="s">
        <v>312</v>
      </c>
      <c r="E9507" t="s">
        <v>606</v>
      </c>
      <c r="F9507">
        <v>0</v>
      </c>
    </row>
    <row r="9508" spans="1:6" hidden="1" x14ac:dyDescent="0.35">
      <c r="A9508">
        <v>9506</v>
      </c>
      <c r="B9508" t="s">
        <v>748</v>
      </c>
      <c r="C9508">
        <v>0</v>
      </c>
      <c r="D9508" t="s">
        <v>313</v>
      </c>
      <c r="E9508" t="s">
        <v>607</v>
      </c>
      <c r="F9508">
        <v>63.853684723419065</v>
      </c>
    </row>
    <row r="9509" spans="1:6" hidden="1" x14ac:dyDescent="0.35">
      <c r="A9509">
        <v>9507</v>
      </c>
      <c r="B9509" t="s">
        <v>748</v>
      </c>
      <c r="C9509">
        <v>0</v>
      </c>
      <c r="D9509" t="s">
        <v>313</v>
      </c>
      <c r="E9509" t="s">
        <v>608</v>
      </c>
      <c r="F9509">
        <v>0</v>
      </c>
    </row>
    <row r="9510" spans="1:6" hidden="1" x14ac:dyDescent="0.35">
      <c r="A9510">
        <v>9508</v>
      </c>
      <c r="B9510" t="s">
        <v>748</v>
      </c>
      <c r="C9510">
        <v>0</v>
      </c>
      <c r="D9510" t="s">
        <v>313</v>
      </c>
      <c r="E9510" t="s">
        <v>609</v>
      </c>
      <c r="F9510">
        <v>237.6703786554894</v>
      </c>
    </row>
    <row r="9511" spans="1:6" hidden="1" x14ac:dyDescent="0.35">
      <c r="A9511">
        <v>9509</v>
      </c>
      <c r="B9511" t="s">
        <v>748</v>
      </c>
      <c r="C9511">
        <v>0</v>
      </c>
      <c r="D9511" t="s">
        <v>313</v>
      </c>
      <c r="E9511" t="s">
        <v>610</v>
      </c>
      <c r="F9511">
        <v>0</v>
      </c>
    </row>
    <row r="9512" spans="1:6" hidden="1" x14ac:dyDescent="0.35">
      <c r="A9512">
        <v>9510</v>
      </c>
      <c r="B9512" t="s">
        <v>748</v>
      </c>
      <c r="C9512">
        <v>0</v>
      </c>
      <c r="D9512" t="s">
        <v>10</v>
      </c>
      <c r="E9512" t="s">
        <v>539</v>
      </c>
      <c r="F9512">
        <v>26.332436750688856</v>
      </c>
    </row>
    <row r="9513" spans="1:6" hidden="1" x14ac:dyDescent="0.35">
      <c r="A9513">
        <v>9511</v>
      </c>
      <c r="B9513" t="s">
        <v>748</v>
      </c>
      <c r="C9513">
        <v>0</v>
      </c>
      <c r="D9513" t="s">
        <v>313</v>
      </c>
      <c r="E9513" t="s">
        <v>611</v>
      </c>
      <c r="F9513">
        <v>0</v>
      </c>
    </row>
    <row r="9514" spans="1:6" hidden="1" x14ac:dyDescent="0.35">
      <c r="A9514">
        <v>9512</v>
      </c>
      <c r="B9514" t="s">
        <v>748</v>
      </c>
      <c r="C9514">
        <v>0</v>
      </c>
      <c r="D9514" t="s">
        <v>313</v>
      </c>
      <c r="E9514" t="s">
        <v>612</v>
      </c>
      <c r="F9514">
        <v>172.21316417841047</v>
      </c>
    </row>
    <row r="9515" spans="1:6" hidden="1" x14ac:dyDescent="0.35">
      <c r="A9515">
        <v>9513</v>
      </c>
      <c r="B9515" t="s">
        <v>748</v>
      </c>
      <c r="C9515">
        <v>0</v>
      </c>
      <c r="D9515" t="s">
        <v>313</v>
      </c>
      <c r="E9515" t="s">
        <v>613</v>
      </c>
      <c r="F9515">
        <v>0</v>
      </c>
    </row>
    <row r="9516" spans="1:6" hidden="1" x14ac:dyDescent="0.35">
      <c r="A9516">
        <v>9514</v>
      </c>
      <c r="B9516" t="s">
        <v>748</v>
      </c>
      <c r="C9516">
        <v>0</v>
      </c>
      <c r="D9516" t="s">
        <v>313</v>
      </c>
      <c r="E9516" t="s">
        <v>614</v>
      </c>
      <c r="F9516">
        <v>58.556107147659297</v>
      </c>
    </row>
    <row r="9517" spans="1:6" hidden="1" x14ac:dyDescent="0.35">
      <c r="A9517">
        <v>9515</v>
      </c>
      <c r="B9517" t="s">
        <v>748</v>
      </c>
      <c r="C9517">
        <v>0</v>
      </c>
      <c r="D9517" t="s">
        <v>313</v>
      </c>
      <c r="E9517" t="s">
        <v>615</v>
      </c>
      <c r="F9517">
        <v>0</v>
      </c>
    </row>
    <row r="9518" spans="1:6" hidden="1" x14ac:dyDescent="0.35">
      <c r="A9518">
        <v>9516</v>
      </c>
      <c r="B9518" t="s">
        <v>748</v>
      </c>
      <c r="C9518">
        <v>0</v>
      </c>
      <c r="D9518" t="s">
        <v>313</v>
      </c>
      <c r="E9518" t="s">
        <v>616</v>
      </c>
      <c r="F9518">
        <v>115.16841943550457</v>
      </c>
    </row>
    <row r="9519" spans="1:6" hidden="1" x14ac:dyDescent="0.35">
      <c r="A9519">
        <v>9517</v>
      </c>
      <c r="B9519" t="s">
        <v>748</v>
      </c>
      <c r="C9519">
        <v>0</v>
      </c>
      <c r="D9519" t="s">
        <v>18</v>
      </c>
      <c r="E9519" t="s">
        <v>617</v>
      </c>
      <c r="F9519">
        <v>1113.4563977097155</v>
      </c>
    </row>
    <row r="9520" spans="1:6" hidden="1" x14ac:dyDescent="0.35">
      <c r="A9520">
        <v>9518</v>
      </c>
      <c r="B9520" t="s">
        <v>748</v>
      </c>
      <c r="C9520">
        <v>0</v>
      </c>
      <c r="D9520" t="s">
        <v>21</v>
      </c>
      <c r="E9520" t="s">
        <v>618</v>
      </c>
      <c r="F9520">
        <v>1951.5831774764079</v>
      </c>
    </row>
    <row r="9521" spans="1:6" hidden="1" x14ac:dyDescent="0.35">
      <c r="A9521">
        <v>9519</v>
      </c>
      <c r="B9521" t="s">
        <v>748</v>
      </c>
      <c r="C9521">
        <v>0</v>
      </c>
      <c r="D9521" t="s">
        <v>19</v>
      </c>
      <c r="E9521" t="s">
        <v>619</v>
      </c>
      <c r="F9521">
        <v>514.49091634694412</v>
      </c>
    </row>
    <row r="9522" spans="1:6" hidden="1" x14ac:dyDescent="0.35">
      <c r="A9522">
        <v>9520</v>
      </c>
      <c r="B9522" t="s">
        <v>748</v>
      </c>
      <c r="C9522">
        <v>0</v>
      </c>
      <c r="D9522" t="s">
        <v>20</v>
      </c>
      <c r="E9522" t="s">
        <v>620</v>
      </c>
      <c r="F9522">
        <v>656.38601161022507</v>
      </c>
    </row>
    <row r="9523" spans="1:6" hidden="1" x14ac:dyDescent="0.35">
      <c r="A9523">
        <v>9521</v>
      </c>
      <c r="B9523" t="s">
        <v>748</v>
      </c>
      <c r="C9523">
        <v>0</v>
      </c>
      <c r="D9523" t="s">
        <v>19</v>
      </c>
      <c r="E9523" t="s">
        <v>621</v>
      </c>
      <c r="F9523">
        <v>1172.7443858120162</v>
      </c>
    </row>
    <row r="9524" spans="1:6" hidden="1" x14ac:dyDescent="0.35">
      <c r="A9524">
        <v>9522</v>
      </c>
      <c r="B9524" t="s">
        <v>748</v>
      </c>
      <c r="C9524">
        <v>0</v>
      </c>
      <c r="D9524" t="s">
        <v>19</v>
      </c>
      <c r="E9524" t="s">
        <v>622</v>
      </c>
      <c r="F9524">
        <v>707.13444922390909</v>
      </c>
    </row>
    <row r="9525" spans="1:6" hidden="1" x14ac:dyDescent="0.35">
      <c r="A9525">
        <v>9523</v>
      </c>
      <c r="B9525" t="s">
        <v>748</v>
      </c>
      <c r="C9525">
        <v>0</v>
      </c>
      <c r="D9525" t="s">
        <v>22</v>
      </c>
      <c r="E9525" t="s">
        <v>623</v>
      </c>
      <c r="F9525">
        <v>1872.3064882560166</v>
      </c>
    </row>
    <row r="9526" spans="1:6" hidden="1" x14ac:dyDescent="0.35">
      <c r="A9526">
        <v>9524</v>
      </c>
      <c r="B9526" t="s">
        <v>748</v>
      </c>
      <c r="C9526">
        <v>0</v>
      </c>
      <c r="D9526" t="s">
        <v>23</v>
      </c>
      <c r="E9526" t="s">
        <v>624</v>
      </c>
      <c r="F9526">
        <v>302.49439397745687</v>
      </c>
    </row>
    <row r="9527" spans="1:6" hidden="1" x14ac:dyDescent="0.35">
      <c r="A9527">
        <v>9525</v>
      </c>
      <c r="B9527" t="s">
        <v>748</v>
      </c>
      <c r="C9527">
        <v>0</v>
      </c>
      <c r="D9527" t="s">
        <v>24</v>
      </c>
      <c r="E9527" t="s">
        <v>625</v>
      </c>
      <c r="F9527">
        <v>800.41930790739468</v>
      </c>
    </row>
    <row r="9528" spans="1:6" hidden="1" x14ac:dyDescent="0.35">
      <c r="A9528">
        <v>9526</v>
      </c>
      <c r="B9528" t="s">
        <v>748</v>
      </c>
      <c r="C9528">
        <v>0</v>
      </c>
      <c r="D9528" t="s">
        <v>314</v>
      </c>
      <c r="E9528" t="s">
        <v>626</v>
      </c>
      <c r="F9528">
        <v>32.870170307582185</v>
      </c>
    </row>
    <row r="9529" spans="1:6" hidden="1" x14ac:dyDescent="0.35">
      <c r="A9529">
        <v>9527</v>
      </c>
      <c r="B9529" t="s">
        <v>748</v>
      </c>
      <c r="C9529">
        <v>0</v>
      </c>
      <c r="D9529" t="s">
        <v>314</v>
      </c>
      <c r="E9529" t="s">
        <v>627</v>
      </c>
      <c r="F9529">
        <v>0</v>
      </c>
    </row>
    <row r="9530" spans="1:6" hidden="1" x14ac:dyDescent="0.35">
      <c r="A9530">
        <v>9528</v>
      </c>
      <c r="B9530" t="s">
        <v>748</v>
      </c>
      <c r="C9530">
        <v>0</v>
      </c>
      <c r="D9530" t="s">
        <v>315</v>
      </c>
      <c r="E9530" t="s">
        <v>628</v>
      </c>
      <c r="F9530">
        <v>7.3928006647499238</v>
      </c>
    </row>
    <row r="9531" spans="1:6" hidden="1" x14ac:dyDescent="0.35">
      <c r="A9531">
        <v>9529</v>
      </c>
      <c r="B9531" t="s">
        <v>748</v>
      </c>
      <c r="C9531">
        <v>0</v>
      </c>
      <c r="D9531" t="s">
        <v>315</v>
      </c>
      <c r="E9531" t="s">
        <v>629</v>
      </c>
      <c r="F9531">
        <v>16.248327126504226</v>
      </c>
    </row>
    <row r="9532" spans="1:6" hidden="1" x14ac:dyDescent="0.35">
      <c r="A9532">
        <v>9530</v>
      </c>
      <c r="B9532" t="s">
        <v>748</v>
      </c>
      <c r="C9532">
        <v>0</v>
      </c>
      <c r="D9532" t="s">
        <v>315</v>
      </c>
      <c r="E9532" t="s">
        <v>630</v>
      </c>
      <c r="F9532">
        <v>11.254456713166677</v>
      </c>
    </row>
    <row r="9533" spans="1:6" hidden="1" x14ac:dyDescent="0.35">
      <c r="A9533">
        <v>9531</v>
      </c>
      <c r="B9533" t="s">
        <v>748</v>
      </c>
      <c r="C9533">
        <v>0</v>
      </c>
      <c r="D9533" t="s">
        <v>315</v>
      </c>
      <c r="E9533" t="s">
        <v>631</v>
      </c>
      <c r="F9533">
        <v>50.167373252568837</v>
      </c>
    </row>
    <row r="9534" spans="1:6" hidden="1" x14ac:dyDescent="0.35">
      <c r="A9534">
        <v>9532</v>
      </c>
      <c r="B9534" t="s">
        <v>748</v>
      </c>
      <c r="C9534">
        <v>0</v>
      </c>
      <c r="D9534" t="s">
        <v>315</v>
      </c>
      <c r="E9534" t="s">
        <v>632</v>
      </c>
      <c r="F9534">
        <v>3.4905809257534495</v>
      </c>
    </row>
    <row r="9535" spans="1:6" hidden="1" x14ac:dyDescent="0.35">
      <c r="A9535">
        <v>9533</v>
      </c>
      <c r="B9535" t="s">
        <v>748</v>
      </c>
      <c r="C9535">
        <v>0</v>
      </c>
      <c r="D9535" t="s">
        <v>315</v>
      </c>
      <c r="E9535" t="s">
        <v>633</v>
      </c>
      <c r="F9535">
        <v>17.979910727278238</v>
      </c>
    </row>
    <row r="9536" spans="1:6" hidden="1" x14ac:dyDescent="0.35">
      <c r="A9536">
        <v>9534</v>
      </c>
      <c r="B9536" t="s">
        <v>748</v>
      </c>
      <c r="C9536">
        <v>0</v>
      </c>
      <c r="D9536" t="s">
        <v>315</v>
      </c>
      <c r="E9536" t="s">
        <v>634</v>
      </c>
      <c r="F9536">
        <v>6.2070033018532538</v>
      </c>
    </row>
    <row r="9537" spans="1:6" hidden="1" x14ac:dyDescent="0.35">
      <c r="A9537">
        <v>9535</v>
      </c>
      <c r="B9537" t="s">
        <v>748</v>
      </c>
      <c r="C9537">
        <v>0</v>
      </c>
      <c r="D9537" t="s">
        <v>315</v>
      </c>
      <c r="E9537" t="s">
        <v>635</v>
      </c>
      <c r="F9537">
        <v>1.0958240375071805E-2</v>
      </c>
    </row>
    <row r="9538" spans="1:6" hidden="1" x14ac:dyDescent="0.35">
      <c r="A9538">
        <v>9536</v>
      </c>
      <c r="B9538" t="s">
        <v>748</v>
      </c>
      <c r="C9538">
        <v>0</v>
      </c>
      <c r="D9538" t="s">
        <v>315</v>
      </c>
      <c r="E9538" t="s">
        <v>636</v>
      </c>
      <c r="F9538">
        <v>1.4346791461554437E-4</v>
      </c>
    </row>
    <row r="9539" spans="1:6" hidden="1" x14ac:dyDescent="0.35">
      <c r="A9539">
        <v>9537</v>
      </c>
      <c r="B9539" t="s">
        <v>748</v>
      </c>
      <c r="C9539">
        <v>0</v>
      </c>
      <c r="D9539" t="s">
        <v>315</v>
      </c>
      <c r="E9539" t="s">
        <v>637</v>
      </c>
      <c r="F9539">
        <v>8.9138048023056318E-2</v>
      </c>
    </row>
    <row r="9540" spans="1:6" hidden="1" x14ac:dyDescent="0.35">
      <c r="A9540">
        <v>9538</v>
      </c>
      <c r="B9540" t="s">
        <v>748</v>
      </c>
      <c r="C9540">
        <v>0</v>
      </c>
      <c r="D9540" t="s">
        <v>315</v>
      </c>
      <c r="E9540" t="s">
        <v>638</v>
      </c>
      <c r="F9540">
        <v>2.2160823571282902</v>
      </c>
    </row>
    <row r="9541" spans="1:6" hidden="1" x14ac:dyDescent="0.35">
      <c r="A9541">
        <v>9539</v>
      </c>
      <c r="B9541" t="s">
        <v>748</v>
      </c>
      <c r="C9541">
        <v>0</v>
      </c>
      <c r="D9541" t="s">
        <v>315</v>
      </c>
      <c r="E9541" t="s">
        <v>639</v>
      </c>
      <c r="F9541">
        <v>2.5690608935789023</v>
      </c>
    </row>
    <row r="9542" spans="1:6" hidden="1" x14ac:dyDescent="0.35">
      <c r="A9542">
        <v>9540</v>
      </c>
      <c r="B9542" t="s">
        <v>748</v>
      </c>
      <c r="C9542">
        <v>0</v>
      </c>
      <c r="D9542" t="s">
        <v>315</v>
      </c>
      <c r="E9542" t="s">
        <v>640</v>
      </c>
      <c r="F9542">
        <v>18.750086400964772</v>
      </c>
    </row>
    <row r="9543" spans="1:6" hidden="1" x14ac:dyDescent="0.35">
      <c r="A9543">
        <v>9541</v>
      </c>
      <c r="B9543" t="s">
        <v>748</v>
      </c>
      <c r="C9543">
        <v>0</v>
      </c>
      <c r="D9543" t="s">
        <v>315</v>
      </c>
      <c r="E9543" t="s">
        <v>641</v>
      </c>
      <c r="F9543">
        <v>75.900534513174534</v>
      </c>
    </row>
    <row r="9544" spans="1:6" hidden="1" x14ac:dyDescent="0.35">
      <c r="A9544">
        <v>9542</v>
      </c>
      <c r="B9544" t="s">
        <v>748</v>
      </c>
      <c r="C9544">
        <v>0</v>
      </c>
      <c r="D9544" t="s">
        <v>316</v>
      </c>
      <c r="E9544" t="s">
        <v>642</v>
      </c>
      <c r="F9544">
        <v>0.38101359263729273</v>
      </c>
    </row>
    <row r="9545" spans="1:6" hidden="1" x14ac:dyDescent="0.35">
      <c r="A9545">
        <v>9543</v>
      </c>
      <c r="B9545" t="s">
        <v>748</v>
      </c>
      <c r="C9545">
        <v>0</v>
      </c>
      <c r="D9545" t="s">
        <v>316</v>
      </c>
      <c r="E9545" t="s">
        <v>643</v>
      </c>
      <c r="F9545">
        <v>0.45392353413440228</v>
      </c>
    </row>
    <row r="9546" spans="1:6" hidden="1" x14ac:dyDescent="0.35">
      <c r="A9546">
        <v>9544</v>
      </c>
      <c r="B9546" t="s">
        <v>748</v>
      </c>
      <c r="C9546">
        <v>0</v>
      </c>
      <c r="D9546" t="s">
        <v>316</v>
      </c>
      <c r="E9546" t="s">
        <v>644</v>
      </c>
      <c r="F9546">
        <v>0.10513937377495261</v>
      </c>
    </row>
    <row r="9547" spans="1:6" hidden="1" x14ac:dyDescent="0.35">
      <c r="A9547">
        <v>9545</v>
      </c>
      <c r="B9547" t="s">
        <v>748</v>
      </c>
      <c r="C9547">
        <v>0</v>
      </c>
      <c r="D9547" t="s">
        <v>316</v>
      </c>
      <c r="E9547" t="s">
        <v>645</v>
      </c>
      <c r="F9547">
        <v>6.2702594990104832E-2</v>
      </c>
    </row>
    <row r="9548" spans="1:6" hidden="1" x14ac:dyDescent="0.35">
      <c r="A9548">
        <v>9546</v>
      </c>
      <c r="B9548" t="s">
        <v>748</v>
      </c>
      <c r="C9548">
        <v>0</v>
      </c>
      <c r="D9548" t="s">
        <v>316</v>
      </c>
      <c r="E9548" t="s">
        <v>646</v>
      </c>
      <c r="F9548">
        <v>0.68225509760973346</v>
      </c>
    </row>
    <row r="9549" spans="1:6" hidden="1" x14ac:dyDescent="0.35">
      <c r="A9549">
        <v>9547</v>
      </c>
      <c r="B9549" t="s">
        <v>748</v>
      </c>
      <c r="C9549">
        <v>0</v>
      </c>
      <c r="D9549" t="s">
        <v>316</v>
      </c>
      <c r="E9549" t="s">
        <v>647</v>
      </c>
      <c r="F9549">
        <v>57.773555160986717</v>
      </c>
    </row>
    <row r="9550" spans="1:6" hidden="1" x14ac:dyDescent="0.35">
      <c r="A9550">
        <v>9548</v>
      </c>
      <c r="B9550" t="s">
        <v>748</v>
      </c>
      <c r="C9550">
        <v>0</v>
      </c>
      <c r="D9550" t="s">
        <v>314</v>
      </c>
      <c r="E9550" t="s">
        <v>648</v>
      </c>
      <c r="F9550">
        <v>10.41011785565291</v>
      </c>
    </row>
    <row r="9551" spans="1:6" hidden="1" x14ac:dyDescent="0.35">
      <c r="A9551">
        <v>9549</v>
      </c>
      <c r="B9551" t="s">
        <v>748</v>
      </c>
      <c r="C9551">
        <v>0</v>
      </c>
      <c r="D9551" t="s">
        <v>314</v>
      </c>
      <c r="E9551" t="s">
        <v>649</v>
      </c>
      <c r="F9551">
        <v>53.197360680800713</v>
      </c>
    </row>
    <row r="9552" spans="1:6" hidden="1" x14ac:dyDescent="0.35">
      <c r="A9552">
        <v>9550</v>
      </c>
      <c r="B9552" t="s">
        <v>748</v>
      </c>
      <c r="C9552">
        <v>0</v>
      </c>
      <c r="D9552" t="s">
        <v>25</v>
      </c>
      <c r="E9552" t="s">
        <v>650</v>
      </c>
      <c r="F9552">
        <v>5575.5756926035592</v>
      </c>
    </row>
    <row r="9553" spans="1:6" hidden="1" x14ac:dyDescent="0.35">
      <c r="A9553">
        <v>9551</v>
      </c>
      <c r="B9553" t="s">
        <v>748</v>
      </c>
      <c r="C9553">
        <v>0</v>
      </c>
      <c r="D9553" t="s">
        <v>25</v>
      </c>
      <c r="E9553" t="s">
        <v>651</v>
      </c>
      <c r="F9553">
        <v>0</v>
      </c>
    </row>
    <row r="9554" spans="1:6" hidden="1" x14ac:dyDescent="0.35">
      <c r="A9554">
        <v>9552</v>
      </c>
      <c r="B9554" t="s">
        <v>748</v>
      </c>
      <c r="C9554">
        <v>0</v>
      </c>
      <c r="D9554" t="s">
        <v>26</v>
      </c>
      <c r="E9554" t="s">
        <v>652</v>
      </c>
      <c r="F9554">
        <v>1135.5982102731871</v>
      </c>
    </row>
    <row r="9555" spans="1:6" hidden="1" x14ac:dyDescent="0.35">
      <c r="A9555">
        <v>9553</v>
      </c>
      <c r="B9555" t="s">
        <v>748</v>
      </c>
      <c r="C9555">
        <v>0</v>
      </c>
      <c r="D9555" t="s">
        <v>26</v>
      </c>
      <c r="E9555" t="s">
        <v>653</v>
      </c>
      <c r="F9555">
        <v>67.180278535203712</v>
      </c>
    </row>
    <row r="9556" spans="1:6" hidden="1" x14ac:dyDescent="0.35">
      <c r="A9556">
        <v>9554</v>
      </c>
      <c r="B9556" t="s">
        <v>748</v>
      </c>
      <c r="C9556">
        <v>0</v>
      </c>
      <c r="D9556" t="s">
        <v>26</v>
      </c>
      <c r="E9556" t="s">
        <v>654</v>
      </c>
      <c r="F9556">
        <v>2553.9186700339005</v>
      </c>
    </row>
    <row r="9557" spans="1:6" hidden="1" x14ac:dyDescent="0.35">
      <c r="A9557">
        <v>9555</v>
      </c>
      <c r="B9557" t="s">
        <v>748</v>
      </c>
      <c r="C9557">
        <v>0</v>
      </c>
      <c r="D9557" t="s">
        <v>26</v>
      </c>
      <c r="E9557" t="s">
        <v>655</v>
      </c>
      <c r="F9557">
        <v>1859.9695786345123</v>
      </c>
    </row>
    <row r="9558" spans="1:6" hidden="1" x14ac:dyDescent="0.35">
      <c r="A9558">
        <v>9556</v>
      </c>
      <c r="B9558" t="s">
        <v>748</v>
      </c>
      <c r="C9558">
        <v>0</v>
      </c>
      <c r="D9558" t="s">
        <v>28</v>
      </c>
      <c r="E9558" t="s">
        <v>656</v>
      </c>
      <c r="F9558">
        <v>2339.3946091033645</v>
      </c>
    </row>
    <row r="9559" spans="1:6" hidden="1" x14ac:dyDescent="0.35">
      <c r="A9559">
        <v>9557</v>
      </c>
      <c r="B9559" t="s">
        <v>748</v>
      </c>
      <c r="C9559">
        <v>0</v>
      </c>
      <c r="D9559" t="s">
        <v>27</v>
      </c>
      <c r="E9559" t="s">
        <v>657</v>
      </c>
      <c r="F9559">
        <v>309.56119922301338</v>
      </c>
    </row>
    <row r="9560" spans="1:6" hidden="1" x14ac:dyDescent="0.35">
      <c r="A9560">
        <v>9558</v>
      </c>
      <c r="B9560" t="s">
        <v>748</v>
      </c>
      <c r="C9560">
        <v>0</v>
      </c>
      <c r="D9560" t="s">
        <v>27</v>
      </c>
      <c r="E9560" t="s">
        <v>658</v>
      </c>
      <c r="F9560">
        <v>1829.2632950420937</v>
      </c>
    </row>
    <row r="9561" spans="1:6" hidden="1" x14ac:dyDescent="0.35">
      <c r="A9561">
        <v>9559</v>
      </c>
      <c r="B9561" t="s">
        <v>748</v>
      </c>
      <c r="C9561">
        <v>0</v>
      </c>
      <c r="D9561" t="s">
        <v>27</v>
      </c>
      <c r="E9561" t="s">
        <v>659</v>
      </c>
      <c r="F9561">
        <v>98.373623740108471</v>
      </c>
    </row>
    <row r="9562" spans="1:6" hidden="1" x14ac:dyDescent="0.35">
      <c r="A9562">
        <v>9560</v>
      </c>
      <c r="B9562" t="s">
        <v>748</v>
      </c>
      <c r="C9562">
        <v>0</v>
      </c>
      <c r="D9562" t="s">
        <v>27</v>
      </c>
      <c r="E9562" t="s">
        <v>660</v>
      </c>
      <c r="F9562">
        <v>107.14378072459235</v>
      </c>
    </row>
    <row r="9563" spans="1:6" hidden="1" x14ac:dyDescent="0.35">
      <c r="A9563">
        <v>9561</v>
      </c>
      <c r="B9563" t="s">
        <v>748</v>
      </c>
      <c r="C9563">
        <v>0</v>
      </c>
      <c r="D9563" t="s">
        <v>27</v>
      </c>
      <c r="E9563" t="s">
        <v>661</v>
      </c>
      <c r="F9563">
        <v>14.535119177190271</v>
      </c>
    </row>
    <row r="9564" spans="1:6" hidden="1" x14ac:dyDescent="0.35">
      <c r="A9564">
        <v>9562</v>
      </c>
      <c r="B9564" t="s">
        <v>748</v>
      </c>
      <c r="C9564">
        <v>0</v>
      </c>
      <c r="D9564" t="s">
        <v>27</v>
      </c>
      <c r="E9564" t="s">
        <v>662</v>
      </c>
      <c r="F9564">
        <v>521.16635172246322</v>
      </c>
    </row>
    <row r="9565" spans="1:6" hidden="1" x14ac:dyDescent="0.35">
      <c r="A9565">
        <v>9563</v>
      </c>
      <c r="B9565" t="s">
        <v>748</v>
      </c>
      <c r="C9565">
        <v>0</v>
      </c>
      <c r="D9565" t="s">
        <v>27</v>
      </c>
      <c r="E9565" t="s">
        <v>663</v>
      </c>
      <c r="F9565">
        <v>1260.7696991215885</v>
      </c>
    </row>
    <row r="9566" spans="1:6" hidden="1" x14ac:dyDescent="0.35">
      <c r="A9566">
        <v>9564</v>
      </c>
      <c r="B9566" t="s">
        <v>748</v>
      </c>
      <c r="C9566">
        <v>0</v>
      </c>
      <c r="D9566" t="s">
        <v>30</v>
      </c>
      <c r="E9566" t="s">
        <v>664</v>
      </c>
      <c r="F9566">
        <v>2383.3662416577613</v>
      </c>
    </row>
    <row r="9567" spans="1:6" hidden="1" x14ac:dyDescent="0.35">
      <c r="A9567">
        <v>9565</v>
      </c>
      <c r="B9567" t="s">
        <v>748</v>
      </c>
      <c r="C9567">
        <v>0</v>
      </c>
      <c r="D9567" t="s">
        <v>32</v>
      </c>
      <c r="E9567" t="s">
        <v>665</v>
      </c>
      <c r="F9567">
        <v>1281.984105544504</v>
      </c>
    </row>
    <row r="9568" spans="1:6" hidden="1" x14ac:dyDescent="0.35">
      <c r="A9568">
        <v>9566</v>
      </c>
      <c r="B9568" t="s">
        <v>748</v>
      </c>
      <c r="C9568">
        <v>0</v>
      </c>
      <c r="D9568" t="s">
        <v>32</v>
      </c>
      <c r="E9568" t="s">
        <v>666</v>
      </c>
      <c r="F9568">
        <v>610.22505282294628</v>
      </c>
    </row>
    <row r="9569" spans="1:6" hidden="1" x14ac:dyDescent="0.35">
      <c r="A9569">
        <v>9567</v>
      </c>
      <c r="B9569" t="s">
        <v>748</v>
      </c>
      <c r="C9569">
        <v>0</v>
      </c>
      <c r="D9569" t="s">
        <v>32</v>
      </c>
      <c r="E9569" t="s">
        <v>667</v>
      </c>
      <c r="F9569">
        <v>795.16240686852666</v>
      </c>
    </row>
    <row r="9570" spans="1:6" hidden="1" x14ac:dyDescent="0.35">
      <c r="A9570">
        <v>9568</v>
      </c>
      <c r="B9570" t="s">
        <v>748</v>
      </c>
      <c r="C9570">
        <v>0</v>
      </c>
      <c r="D9570" t="s">
        <v>33</v>
      </c>
      <c r="E9570" t="s">
        <v>668</v>
      </c>
      <c r="F9570">
        <v>3951.7887261370029</v>
      </c>
    </row>
    <row r="9571" spans="1:6" hidden="1" x14ac:dyDescent="0.35">
      <c r="A9571">
        <v>9569</v>
      </c>
      <c r="B9571" t="s">
        <v>748</v>
      </c>
      <c r="C9571">
        <v>0</v>
      </c>
      <c r="D9571" t="s">
        <v>34</v>
      </c>
      <c r="E9571" t="s">
        <v>669</v>
      </c>
      <c r="F9571">
        <v>816.23303286913392</v>
      </c>
    </row>
    <row r="9572" spans="1:6" hidden="1" x14ac:dyDescent="0.35">
      <c r="A9572">
        <v>9570</v>
      </c>
      <c r="B9572" t="s">
        <v>748</v>
      </c>
      <c r="C9572">
        <v>0</v>
      </c>
      <c r="D9572" t="s">
        <v>31</v>
      </c>
      <c r="E9572" t="s">
        <v>670</v>
      </c>
      <c r="F9572">
        <v>1157.689866760647</v>
      </c>
    </row>
    <row r="9573" spans="1:6" hidden="1" x14ac:dyDescent="0.35">
      <c r="A9573">
        <v>9571</v>
      </c>
      <c r="B9573" t="s">
        <v>748</v>
      </c>
      <c r="C9573">
        <v>0</v>
      </c>
      <c r="D9573" t="s">
        <v>34</v>
      </c>
      <c r="E9573" t="s">
        <v>671</v>
      </c>
      <c r="F9573">
        <v>402.59852624758327</v>
      </c>
    </row>
    <row r="9574" spans="1:6" hidden="1" x14ac:dyDescent="0.35">
      <c r="A9574">
        <v>9572</v>
      </c>
      <c r="B9574" t="s">
        <v>748</v>
      </c>
      <c r="C9574">
        <v>0</v>
      </c>
      <c r="D9574" t="s">
        <v>34</v>
      </c>
      <c r="E9574" t="s">
        <v>672</v>
      </c>
      <c r="F9574">
        <v>4500.9845896063143</v>
      </c>
    </row>
    <row r="9575" spans="1:6" hidden="1" x14ac:dyDescent="0.35">
      <c r="A9575">
        <v>9573</v>
      </c>
      <c r="B9575" t="s">
        <v>748</v>
      </c>
      <c r="C9575">
        <v>0</v>
      </c>
      <c r="D9575" t="s">
        <v>35</v>
      </c>
      <c r="E9575" t="s">
        <v>673</v>
      </c>
      <c r="F9575">
        <v>5554.7643722099838</v>
      </c>
    </row>
    <row r="9576" spans="1:6" hidden="1" x14ac:dyDescent="0.35">
      <c r="A9576">
        <v>9574</v>
      </c>
      <c r="B9576" t="s">
        <v>748</v>
      </c>
      <c r="C9576">
        <v>0</v>
      </c>
      <c r="D9576" t="s">
        <v>36</v>
      </c>
      <c r="E9576" t="s">
        <v>674</v>
      </c>
      <c r="F9576">
        <v>1902.2225073109596</v>
      </c>
    </row>
    <row r="9577" spans="1:6" hidden="1" x14ac:dyDescent="0.35">
      <c r="A9577">
        <v>9575</v>
      </c>
      <c r="B9577" t="s">
        <v>748</v>
      </c>
      <c r="C9577">
        <v>0</v>
      </c>
      <c r="D9577" t="s">
        <v>37</v>
      </c>
      <c r="E9577" t="s">
        <v>675</v>
      </c>
      <c r="F9577">
        <v>4941.5545770991266</v>
      </c>
    </row>
    <row r="9578" spans="1:6" hidden="1" x14ac:dyDescent="0.35">
      <c r="A9578">
        <v>9576</v>
      </c>
      <c r="B9578" t="s">
        <v>748</v>
      </c>
      <c r="C9578">
        <v>0</v>
      </c>
      <c r="D9578" t="s">
        <v>314</v>
      </c>
      <c r="E9578" t="s">
        <v>676</v>
      </c>
      <c r="F9578">
        <v>20.247355147177032</v>
      </c>
    </row>
    <row r="9579" spans="1:6" hidden="1" x14ac:dyDescent="0.35">
      <c r="A9579">
        <v>9577</v>
      </c>
      <c r="B9579" t="s">
        <v>748</v>
      </c>
      <c r="C9579">
        <v>0</v>
      </c>
      <c r="D9579" t="s">
        <v>314</v>
      </c>
      <c r="E9579" t="s">
        <v>677</v>
      </c>
      <c r="F9579">
        <v>22.247492774642545</v>
      </c>
    </row>
    <row r="9580" spans="1:6" hidden="1" x14ac:dyDescent="0.35">
      <c r="A9580">
        <v>9578</v>
      </c>
      <c r="B9580" t="s">
        <v>748</v>
      </c>
      <c r="C9580">
        <v>0</v>
      </c>
      <c r="D9580" t="s">
        <v>314</v>
      </c>
      <c r="E9580" t="s">
        <v>678</v>
      </c>
      <c r="F9580">
        <v>18.407718686891752</v>
      </c>
    </row>
    <row r="9581" spans="1:6" hidden="1" x14ac:dyDescent="0.35">
      <c r="A9581">
        <v>9579</v>
      </c>
      <c r="B9581" t="s">
        <v>748</v>
      </c>
      <c r="C9581">
        <v>0</v>
      </c>
      <c r="D9581" t="s">
        <v>314</v>
      </c>
      <c r="E9581" t="s">
        <v>679</v>
      </c>
      <c r="F9581">
        <v>14.047135955963887</v>
      </c>
    </row>
    <row r="9582" spans="1:6" hidden="1" x14ac:dyDescent="0.35">
      <c r="A9582">
        <v>9580</v>
      </c>
      <c r="B9582" t="s">
        <v>748</v>
      </c>
      <c r="C9582">
        <v>0</v>
      </c>
      <c r="D9582" t="s">
        <v>314</v>
      </c>
      <c r="E9582" t="s">
        <v>680</v>
      </c>
      <c r="F9582">
        <v>7.3818690495004518</v>
      </c>
    </row>
    <row r="9583" spans="1:6" hidden="1" x14ac:dyDescent="0.35">
      <c r="A9583">
        <v>9581</v>
      </c>
      <c r="B9583" t="s">
        <v>748</v>
      </c>
      <c r="C9583">
        <v>0</v>
      </c>
      <c r="D9583" t="s">
        <v>314</v>
      </c>
      <c r="E9583" t="s">
        <v>681</v>
      </c>
      <c r="F9583">
        <v>10.66086257772154</v>
      </c>
    </row>
    <row r="9584" spans="1:6" hidden="1" x14ac:dyDescent="0.35">
      <c r="A9584">
        <v>9582</v>
      </c>
      <c r="B9584" t="s">
        <v>748</v>
      </c>
      <c r="C9584">
        <v>0</v>
      </c>
      <c r="D9584" t="s">
        <v>314</v>
      </c>
      <c r="E9584" t="s">
        <v>682</v>
      </c>
      <c r="F9584">
        <v>11.214042353187919</v>
      </c>
    </row>
    <row r="9585" spans="1:6" hidden="1" x14ac:dyDescent="0.35">
      <c r="A9585">
        <v>9583</v>
      </c>
      <c r="B9585" t="s">
        <v>748</v>
      </c>
      <c r="C9585">
        <v>0</v>
      </c>
      <c r="D9585" t="s">
        <v>314</v>
      </c>
      <c r="E9585" t="s">
        <v>683</v>
      </c>
      <c r="F9585">
        <v>6.3022767015401886</v>
      </c>
    </row>
    <row r="9586" spans="1:6" hidden="1" x14ac:dyDescent="0.35">
      <c r="A9586">
        <v>9584</v>
      </c>
      <c r="B9586" t="s">
        <v>748</v>
      </c>
      <c r="C9586">
        <v>0</v>
      </c>
      <c r="D9586" t="s">
        <v>314</v>
      </c>
      <c r="E9586" t="s">
        <v>684</v>
      </c>
      <c r="F9586">
        <v>2.2730004407434841</v>
      </c>
    </row>
    <row r="9587" spans="1:6" hidden="1" x14ac:dyDescent="0.35">
      <c r="A9587">
        <v>9585</v>
      </c>
      <c r="B9587" t="s">
        <v>748</v>
      </c>
      <c r="C9587">
        <v>0</v>
      </c>
      <c r="D9587" t="s">
        <v>314</v>
      </c>
      <c r="E9587" t="s">
        <v>685</v>
      </c>
      <c r="F9587">
        <v>21.291295835011006</v>
      </c>
    </row>
    <row r="9588" spans="1:6" hidden="1" x14ac:dyDescent="0.35">
      <c r="A9588">
        <v>9586</v>
      </c>
      <c r="B9588" t="s">
        <v>748</v>
      </c>
      <c r="C9588">
        <v>0</v>
      </c>
      <c r="D9588" t="s">
        <v>314</v>
      </c>
      <c r="E9588" t="s">
        <v>686</v>
      </c>
      <c r="F9588">
        <v>24.01148642045408</v>
      </c>
    </row>
    <row r="9589" spans="1:6" hidden="1" x14ac:dyDescent="0.35">
      <c r="A9589">
        <v>9587</v>
      </c>
      <c r="B9589" t="s">
        <v>748</v>
      </c>
      <c r="C9589">
        <v>0</v>
      </c>
      <c r="D9589" t="s">
        <v>314</v>
      </c>
      <c r="E9589" t="s">
        <v>687</v>
      </c>
      <c r="F9589">
        <v>6.5037642644773648</v>
      </c>
    </row>
    <row r="9590" spans="1:6" hidden="1" x14ac:dyDescent="0.35">
      <c r="A9590">
        <v>9588</v>
      </c>
      <c r="B9590" t="s">
        <v>748</v>
      </c>
      <c r="C9590">
        <v>0</v>
      </c>
      <c r="D9590" t="s">
        <v>314</v>
      </c>
      <c r="E9590" t="s">
        <v>688</v>
      </c>
      <c r="F9590">
        <v>59.972079145511159</v>
      </c>
    </row>
    <row r="9591" spans="1:6" hidden="1" x14ac:dyDescent="0.35">
      <c r="A9591">
        <v>9589</v>
      </c>
      <c r="B9591" t="s">
        <v>748</v>
      </c>
      <c r="C9591">
        <v>0</v>
      </c>
      <c r="D9591" t="s">
        <v>314</v>
      </c>
      <c r="E9591" t="s">
        <v>689</v>
      </c>
      <c r="F9591">
        <v>55.628779136838972</v>
      </c>
    </row>
    <row r="9592" spans="1:6" hidden="1" x14ac:dyDescent="0.35">
      <c r="A9592">
        <v>9590</v>
      </c>
      <c r="B9592" t="s">
        <v>748</v>
      </c>
      <c r="C9592">
        <v>0</v>
      </c>
      <c r="D9592" t="s">
        <v>314</v>
      </c>
      <c r="E9592" t="s">
        <v>690</v>
      </c>
      <c r="F9592">
        <v>69.041804752901541</v>
      </c>
    </row>
    <row r="9593" spans="1:6" hidden="1" x14ac:dyDescent="0.35">
      <c r="A9593">
        <v>9591</v>
      </c>
      <c r="B9593" t="s">
        <v>748</v>
      </c>
      <c r="C9593">
        <v>0</v>
      </c>
      <c r="D9593" t="s">
        <v>314</v>
      </c>
      <c r="E9593" t="s">
        <v>691</v>
      </c>
      <c r="F9593">
        <v>47.384971196395959</v>
      </c>
    </row>
    <row r="9594" spans="1:6" hidden="1" x14ac:dyDescent="0.35">
      <c r="A9594">
        <v>9592</v>
      </c>
      <c r="B9594" t="s">
        <v>748</v>
      </c>
      <c r="C9594">
        <v>0</v>
      </c>
      <c r="D9594" t="s">
        <v>314</v>
      </c>
      <c r="E9594" t="s">
        <v>692</v>
      </c>
      <c r="F9594">
        <v>32.995770448057705</v>
      </c>
    </row>
    <row r="9595" spans="1:6" hidden="1" x14ac:dyDescent="0.35">
      <c r="A9595">
        <v>9593</v>
      </c>
      <c r="B9595" t="s">
        <v>748</v>
      </c>
      <c r="C9595">
        <v>0</v>
      </c>
      <c r="D9595" t="s">
        <v>314</v>
      </c>
      <c r="E9595" t="s">
        <v>693</v>
      </c>
      <c r="F9595">
        <v>41.458136131894157</v>
      </c>
    </row>
    <row r="9596" spans="1:6" hidden="1" x14ac:dyDescent="0.35">
      <c r="A9596">
        <v>9594</v>
      </c>
      <c r="B9596" t="s">
        <v>748</v>
      </c>
      <c r="C9596">
        <v>0</v>
      </c>
      <c r="D9596" t="s">
        <v>314</v>
      </c>
      <c r="E9596" t="s">
        <v>694</v>
      </c>
      <c r="F9596">
        <v>14.353604343027749</v>
      </c>
    </row>
    <row r="9597" spans="1:6" hidden="1" x14ac:dyDescent="0.35">
      <c r="A9597">
        <v>9595</v>
      </c>
      <c r="B9597" t="s">
        <v>748</v>
      </c>
      <c r="C9597">
        <v>0</v>
      </c>
      <c r="D9597" t="s">
        <v>314</v>
      </c>
      <c r="E9597" t="s">
        <v>695</v>
      </c>
      <c r="F9597">
        <v>18.308604410599944</v>
      </c>
    </row>
    <row r="9598" spans="1:6" hidden="1" x14ac:dyDescent="0.35">
      <c r="A9598">
        <v>9596</v>
      </c>
      <c r="B9598" t="s">
        <v>748</v>
      </c>
      <c r="C9598">
        <v>0</v>
      </c>
      <c r="D9598" t="s">
        <v>38</v>
      </c>
      <c r="E9598" t="s">
        <v>696</v>
      </c>
      <c r="F9598">
        <v>582.3310903361978</v>
      </c>
    </row>
    <row r="9599" spans="1:6" hidden="1" x14ac:dyDescent="0.35">
      <c r="A9599">
        <v>9597</v>
      </c>
      <c r="B9599" t="s">
        <v>748</v>
      </c>
      <c r="C9599">
        <v>0</v>
      </c>
      <c r="D9599" t="s">
        <v>38</v>
      </c>
      <c r="E9599" t="s">
        <v>697</v>
      </c>
      <c r="F9599">
        <v>1309.3805277765794</v>
      </c>
    </row>
    <row r="9600" spans="1:6" hidden="1" x14ac:dyDescent="0.35">
      <c r="A9600">
        <v>9598</v>
      </c>
      <c r="B9600" t="s">
        <v>748</v>
      </c>
      <c r="C9600">
        <v>0</v>
      </c>
      <c r="D9600" t="s">
        <v>38</v>
      </c>
      <c r="E9600" t="s">
        <v>698</v>
      </c>
      <c r="F9600">
        <v>688.54341451008861</v>
      </c>
    </row>
    <row r="9601" spans="1:6" hidden="1" x14ac:dyDescent="0.35">
      <c r="A9601">
        <v>9599</v>
      </c>
      <c r="B9601" t="s">
        <v>748</v>
      </c>
      <c r="C9601">
        <v>0</v>
      </c>
      <c r="D9601" t="s">
        <v>39</v>
      </c>
      <c r="E9601" t="s">
        <v>699</v>
      </c>
      <c r="F9601">
        <v>88.365993143166719</v>
      </c>
    </row>
    <row r="9602" spans="1:6" hidden="1" x14ac:dyDescent="0.35">
      <c r="A9602">
        <v>9600</v>
      </c>
      <c r="B9602" t="s">
        <v>748</v>
      </c>
      <c r="C9602">
        <v>0</v>
      </c>
      <c r="D9602">
        <v>0</v>
      </c>
      <c r="E9602" t="s">
        <v>700</v>
      </c>
      <c r="F9602">
        <v>0</v>
      </c>
    </row>
    <row r="9603" spans="1:6" hidden="1" x14ac:dyDescent="0.35">
      <c r="A9603">
        <v>9601</v>
      </c>
      <c r="B9603" t="s">
        <v>749</v>
      </c>
      <c r="C9603" t="s">
        <v>712</v>
      </c>
      <c r="D9603" t="s">
        <v>9</v>
      </c>
      <c r="E9603" t="s">
        <v>502</v>
      </c>
      <c r="F9603">
        <v>0.85615782404053553</v>
      </c>
    </row>
    <row r="9604" spans="1:6" hidden="1" x14ac:dyDescent="0.35">
      <c r="A9604">
        <v>9602</v>
      </c>
      <c r="B9604" t="s">
        <v>749</v>
      </c>
      <c r="C9604" t="s">
        <v>712</v>
      </c>
      <c r="D9604" t="s">
        <v>9</v>
      </c>
      <c r="E9604" t="s">
        <v>503</v>
      </c>
      <c r="F9604">
        <v>160.04774975116729</v>
      </c>
    </row>
    <row r="9605" spans="1:6" hidden="1" x14ac:dyDescent="0.35">
      <c r="A9605">
        <v>9603</v>
      </c>
      <c r="B9605" t="s">
        <v>749</v>
      </c>
      <c r="C9605" t="s">
        <v>712</v>
      </c>
      <c r="D9605" t="s">
        <v>9</v>
      </c>
      <c r="E9605" t="s">
        <v>504</v>
      </c>
      <c r="F9605">
        <v>512.709716629995</v>
      </c>
    </row>
    <row r="9606" spans="1:6" hidden="1" x14ac:dyDescent="0.35">
      <c r="A9606">
        <v>9604</v>
      </c>
      <c r="B9606" t="s">
        <v>749</v>
      </c>
      <c r="C9606" t="s">
        <v>712</v>
      </c>
      <c r="D9606" t="s">
        <v>9</v>
      </c>
      <c r="E9606" t="s">
        <v>505</v>
      </c>
      <c r="F9606">
        <v>517.1838810651808</v>
      </c>
    </row>
    <row r="9607" spans="1:6" hidden="1" x14ac:dyDescent="0.35">
      <c r="A9607">
        <v>9605</v>
      </c>
      <c r="B9607" t="s">
        <v>749</v>
      </c>
      <c r="C9607" t="s">
        <v>712</v>
      </c>
      <c r="D9607" t="s">
        <v>9</v>
      </c>
      <c r="E9607" t="s">
        <v>506</v>
      </c>
      <c r="F9607">
        <v>207.5946058573434</v>
      </c>
    </row>
    <row r="9608" spans="1:6" hidden="1" x14ac:dyDescent="0.35">
      <c r="A9608">
        <v>9606</v>
      </c>
      <c r="B9608" t="s">
        <v>749</v>
      </c>
      <c r="C9608" t="s">
        <v>712</v>
      </c>
      <c r="D9608" t="s">
        <v>9</v>
      </c>
      <c r="E9608" t="s">
        <v>507</v>
      </c>
      <c r="F9608">
        <v>277.0586548341991</v>
      </c>
    </row>
    <row r="9609" spans="1:6" hidden="1" x14ac:dyDescent="0.35">
      <c r="A9609">
        <v>9607</v>
      </c>
      <c r="B9609" t="s">
        <v>749</v>
      </c>
      <c r="C9609" t="s">
        <v>712</v>
      </c>
      <c r="D9609" t="s">
        <v>9</v>
      </c>
      <c r="E9609" t="s">
        <v>508</v>
      </c>
      <c r="F9609">
        <v>11.720808975174517</v>
      </c>
    </row>
    <row r="9610" spans="1:6" hidden="1" x14ac:dyDescent="0.35">
      <c r="A9610">
        <v>9608</v>
      </c>
      <c r="B9610" t="s">
        <v>749</v>
      </c>
      <c r="C9610" t="s">
        <v>712</v>
      </c>
      <c r="D9610" t="s">
        <v>9</v>
      </c>
      <c r="E9610" t="s">
        <v>509</v>
      </c>
      <c r="F9610">
        <v>235.8145304710084</v>
      </c>
    </row>
    <row r="9611" spans="1:6" hidden="1" x14ac:dyDescent="0.35">
      <c r="A9611">
        <v>9609</v>
      </c>
      <c r="B9611" t="s">
        <v>749</v>
      </c>
      <c r="C9611" t="s">
        <v>712</v>
      </c>
      <c r="D9611" t="s">
        <v>9</v>
      </c>
      <c r="E9611" t="s">
        <v>510</v>
      </c>
      <c r="F9611">
        <v>20.554127368634976</v>
      </c>
    </row>
    <row r="9612" spans="1:6" hidden="1" x14ac:dyDescent="0.35">
      <c r="A9612">
        <v>9610</v>
      </c>
      <c r="B9612" t="s">
        <v>749</v>
      </c>
      <c r="C9612" t="s">
        <v>712</v>
      </c>
      <c r="D9612" t="s">
        <v>9</v>
      </c>
      <c r="E9612" t="s">
        <v>511</v>
      </c>
      <c r="F9612">
        <v>27.939995070463116</v>
      </c>
    </row>
    <row r="9613" spans="1:6" hidden="1" x14ac:dyDescent="0.35">
      <c r="A9613">
        <v>9611</v>
      </c>
      <c r="B9613" t="s">
        <v>749</v>
      </c>
      <c r="C9613" t="s">
        <v>712</v>
      </c>
      <c r="D9613" t="s">
        <v>9</v>
      </c>
      <c r="E9613" t="s">
        <v>512</v>
      </c>
      <c r="F9613">
        <v>26.227852438220133</v>
      </c>
    </row>
    <row r="9614" spans="1:6" hidden="1" x14ac:dyDescent="0.35">
      <c r="A9614">
        <v>9612</v>
      </c>
      <c r="B9614" t="s">
        <v>749</v>
      </c>
      <c r="C9614" t="s">
        <v>712</v>
      </c>
      <c r="D9614" t="s">
        <v>9</v>
      </c>
      <c r="E9614" t="s">
        <v>513</v>
      </c>
      <c r="F9614">
        <v>146.07453507646704</v>
      </c>
    </row>
    <row r="9615" spans="1:6" hidden="1" x14ac:dyDescent="0.35">
      <c r="A9615">
        <v>9613</v>
      </c>
      <c r="B9615" t="s">
        <v>749</v>
      </c>
      <c r="C9615" t="s">
        <v>712</v>
      </c>
      <c r="D9615" t="s">
        <v>9</v>
      </c>
      <c r="E9615" t="s">
        <v>514</v>
      </c>
      <c r="F9615">
        <v>58.90266663446598</v>
      </c>
    </row>
    <row r="9616" spans="1:6" hidden="1" x14ac:dyDescent="0.35">
      <c r="A9616">
        <v>9614</v>
      </c>
      <c r="B9616" t="s">
        <v>749</v>
      </c>
      <c r="C9616" t="s">
        <v>712</v>
      </c>
      <c r="D9616" t="s">
        <v>9</v>
      </c>
      <c r="E9616" t="s">
        <v>515</v>
      </c>
      <c r="F9616">
        <v>62.708847992069167</v>
      </c>
    </row>
    <row r="9617" spans="1:6" hidden="1" x14ac:dyDescent="0.35">
      <c r="A9617">
        <v>9615</v>
      </c>
      <c r="B9617" t="s">
        <v>749</v>
      </c>
      <c r="C9617" t="s">
        <v>712</v>
      </c>
      <c r="D9617" t="s">
        <v>9</v>
      </c>
      <c r="E9617" t="s">
        <v>516</v>
      </c>
      <c r="F9617">
        <v>8.5411500108003788E-2</v>
      </c>
    </row>
    <row r="9618" spans="1:6" hidden="1" x14ac:dyDescent="0.35">
      <c r="A9618">
        <v>9616</v>
      </c>
      <c r="B9618" t="s">
        <v>749</v>
      </c>
      <c r="C9618" t="s">
        <v>712</v>
      </c>
      <c r="D9618" t="s">
        <v>9</v>
      </c>
      <c r="E9618" t="s">
        <v>517</v>
      </c>
      <c r="F9618">
        <v>0</v>
      </c>
    </row>
    <row r="9619" spans="1:6" hidden="1" x14ac:dyDescent="0.35">
      <c r="A9619">
        <v>9617</v>
      </c>
      <c r="B9619" t="s">
        <v>749</v>
      </c>
      <c r="C9619" t="s">
        <v>712</v>
      </c>
      <c r="D9619" t="s">
        <v>9</v>
      </c>
      <c r="E9619" t="s">
        <v>518</v>
      </c>
      <c r="F9619">
        <v>0</v>
      </c>
    </row>
    <row r="9620" spans="1:6" hidden="1" x14ac:dyDescent="0.35">
      <c r="A9620">
        <v>9618</v>
      </c>
      <c r="B9620" t="s">
        <v>749</v>
      </c>
      <c r="C9620" t="s">
        <v>712</v>
      </c>
      <c r="D9620" t="s">
        <v>9</v>
      </c>
      <c r="E9620" t="s">
        <v>519</v>
      </c>
      <c r="F9620">
        <v>11.710053925453066</v>
      </c>
    </row>
    <row r="9621" spans="1:6" hidden="1" x14ac:dyDescent="0.35">
      <c r="A9621">
        <v>9619</v>
      </c>
      <c r="B9621" t="s">
        <v>749</v>
      </c>
      <c r="C9621" t="s">
        <v>712</v>
      </c>
      <c r="D9621" t="s">
        <v>9</v>
      </c>
      <c r="E9621" t="s">
        <v>520</v>
      </c>
      <c r="F9621">
        <v>179.20343813428369</v>
      </c>
    </row>
    <row r="9622" spans="1:6" hidden="1" x14ac:dyDescent="0.35">
      <c r="A9622">
        <v>9620</v>
      </c>
      <c r="B9622" t="s">
        <v>749</v>
      </c>
      <c r="C9622" t="s">
        <v>712</v>
      </c>
      <c r="D9622" t="s">
        <v>106</v>
      </c>
      <c r="E9622" t="s">
        <v>521</v>
      </c>
      <c r="F9622">
        <v>0</v>
      </c>
    </row>
    <row r="9623" spans="1:6" hidden="1" x14ac:dyDescent="0.35">
      <c r="A9623">
        <v>9621</v>
      </c>
      <c r="B9623" t="s">
        <v>749</v>
      </c>
      <c r="C9623" t="s">
        <v>712</v>
      </c>
      <c r="D9623" t="s">
        <v>106</v>
      </c>
      <c r="E9623" t="s">
        <v>522</v>
      </c>
      <c r="F9623">
        <v>3.472347672286358E-4</v>
      </c>
    </row>
    <row r="9624" spans="1:6" hidden="1" x14ac:dyDescent="0.35">
      <c r="A9624">
        <v>9622</v>
      </c>
      <c r="B9624" t="s">
        <v>749</v>
      </c>
      <c r="C9624" t="s">
        <v>712</v>
      </c>
      <c r="D9624" t="s">
        <v>106</v>
      </c>
      <c r="E9624" t="s">
        <v>523</v>
      </c>
      <c r="F9624">
        <v>5.2373406916845472E-2</v>
      </c>
    </row>
    <row r="9625" spans="1:6" hidden="1" x14ac:dyDescent="0.35">
      <c r="A9625">
        <v>9623</v>
      </c>
      <c r="B9625" t="s">
        <v>749</v>
      </c>
      <c r="C9625" t="s">
        <v>712</v>
      </c>
      <c r="D9625" t="s">
        <v>106</v>
      </c>
      <c r="E9625" t="s">
        <v>524</v>
      </c>
      <c r="F9625">
        <v>0</v>
      </c>
    </row>
    <row r="9626" spans="1:6" hidden="1" x14ac:dyDescent="0.35">
      <c r="A9626">
        <v>9624</v>
      </c>
      <c r="B9626" t="s">
        <v>749</v>
      </c>
      <c r="C9626" t="s">
        <v>712</v>
      </c>
      <c r="D9626" t="s">
        <v>106</v>
      </c>
      <c r="E9626" t="s">
        <v>525</v>
      </c>
      <c r="F9626">
        <v>7.3461537524961953E-5</v>
      </c>
    </row>
    <row r="9627" spans="1:6" hidden="1" x14ac:dyDescent="0.35">
      <c r="A9627">
        <v>9625</v>
      </c>
      <c r="B9627" t="s">
        <v>749</v>
      </c>
      <c r="C9627" t="s">
        <v>712</v>
      </c>
      <c r="D9627" t="s">
        <v>106</v>
      </c>
      <c r="E9627" t="s">
        <v>526</v>
      </c>
      <c r="F9627">
        <v>1.1610186280218442E-2</v>
      </c>
    </row>
    <row r="9628" spans="1:6" hidden="1" x14ac:dyDescent="0.35">
      <c r="A9628">
        <v>9626</v>
      </c>
      <c r="B9628" t="s">
        <v>749</v>
      </c>
      <c r="C9628" t="s">
        <v>712</v>
      </c>
      <c r="D9628" t="s">
        <v>106</v>
      </c>
      <c r="E9628" t="s">
        <v>527</v>
      </c>
      <c r="F9628">
        <v>0</v>
      </c>
    </row>
    <row r="9629" spans="1:6" hidden="1" x14ac:dyDescent="0.35">
      <c r="A9629">
        <v>9627</v>
      </c>
      <c r="B9629" t="s">
        <v>749</v>
      </c>
      <c r="C9629" t="s">
        <v>712</v>
      </c>
      <c r="D9629" t="s">
        <v>106</v>
      </c>
      <c r="E9629" t="s">
        <v>528</v>
      </c>
      <c r="F9629">
        <v>2.3163441495272813E-3</v>
      </c>
    </row>
    <row r="9630" spans="1:6" hidden="1" x14ac:dyDescent="0.35">
      <c r="A9630">
        <v>9628</v>
      </c>
      <c r="B9630" t="s">
        <v>749</v>
      </c>
      <c r="C9630" t="s">
        <v>712</v>
      </c>
      <c r="D9630" t="s">
        <v>105</v>
      </c>
      <c r="E9630" t="s">
        <v>529</v>
      </c>
      <c r="F9630">
        <v>10.047836205586993</v>
      </c>
    </row>
    <row r="9631" spans="1:6" hidden="1" x14ac:dyDescent="0.35">
      <c r="A9631">
        <v>9629</v>
      </c>
      <c r="B9631" t="s">
        <v>749</v>
      </c>
      <c r="C9631" t="s">
        <v>712</v>
      </c>
      <c r="D9631" t="s">
        <v>105</v>
      </c>
      <c r="E9631" t="s">
        <v>530</v>
      </c>
      <c r="F9631">
        <v>3.1334596333991955</v>
      </c>
    </row>
    <row r="9632" spans="1:6" hidden="1" x14ac:dyDescent="0.35">
      <c r="A9632">
        <v>9630</v>
      </c>
      <c r="B9632" t="s">
        <v>749</v>
      </c>
      <c r="C9632" t="s">
        <v>712</v>
      </c>
      <c r="D9632" t="s">
        <v>105</v>
      </c>
      <c r="E9632" t="s">
        <v>531</v>
      </c>
      <c r="F9632">
        <v>7.0015451041162023E-4</v>
      </c>
    </row>
    <row r="9633" spans="1:6" hidden="1" x14ac:dyDescent="0.35">
      <c r="A9633">
        <v>9631</v>
      </c>
      <c r="B9633" t="s">
        <v>749</v>
      </c>
      <c r="C9633" t="s">
        <v>712</v>
      </c>
      <c r="D9633" t="s">
        <v>105</v>
      </c>
      <c r="E9633" t="s">
        <v>532</v>
      </c>
      <c r="F9633">
        <v>11.173450829275053</v>
      </c>
    </row>
    <row r="9634" spans="1:6" hidden="1" x14ac:dyDescent="0.35">
      <c r="A9634">
        <v>9632</v>
      </c>
      <c r="B9634" t="s">
        <v>749</v>
      </c>
      <c r="C9634" t="s">
        <v>712</v>
      </c>
      <c r="D9634" t="s">
        <v>10</v>
      </c>
      <c r="E9634" t="s">
        <v>533</v>
      </c>
      <c r="F9634">
        <v>8.5771211007985473E-2</v>
      </c>
    </row>
    <row r="9635" spans="1:6" hidden="1" x14ac:dyDescent="0.35">
      <c r="A9635">
        <v>9633</v>
      </c>
      <c r="B9635" t="s">
        <v>749</v>
      </c>
      <c r="C9635" t="s">
        <v>712</v>
      </c>
      <c r="D9635" t="s">
        <v>10</v>
      </c>
      <c r="E9635" t="s">
        <v>534</v>
      </c>
      <c r="F9635">
        <v>3.4529253618378584</v>
      </c>
    </row>
    <row r="9636" spans="1:6" hidden="1" x14ac:dyDescent="0.35">
      <c r="A9636">
        <v>9634</v>
      </c>
      <c r="B9636" t="s">
        <v>749</v>
      </c>
      <c r="C9636" t="s">
        <v>712</v>
      </c>
      <c r="D9636" t="s">
        <v>10</v>
      </c>
      <c r="E9636" t="s">
        <v>535</v>
      </c>
      <c r="F9636">
        <v>37.856864858296255</v>
      </c>
    </row>
    <row r="9637" spans="1:6" hidden="1" x14ac:dyDescent="0.35">
      <c r="A9637">
        <v>9635</v>
      </c>
      <c r="B9637" t="s">
        <v>749</v>
      </c>
      <c r="C9637" t="s">
        <v>712</v>
      </c>
      <c r="D9637" t="s">
        <v>10</v>
      </c>
      <c r="E9637" t="s">
        <v>536</v>
      </c>
      <c r="F9637">
        <v>3.5672377660221777</v>
      </c>
    </row>
    <row r="9638" spans="1:6" hidden="1" x14ac:dyDescent="0.35">
      <c r="A9638">
        <v>9636</v>
      </c>
      <c r="B9638" t="s">
        <v>749</v>
      </c>
      <c r="C9638" t="s">
        <v>712</v>
      </c>
      <c r="D9638" t="s">
        <v>10</v>
      </c>
      <c r="E9638" t="s">
        <v>537</v>
      </c>
      <c r="F9638">
        <v>1.1232992222962876</v>
      </c>
    </row>
    <row r="9639" spans="1:6" hidden="1" x14ac:dyDescent="0.35">
      <c r="A9639">
        <v>9637</v>
      </c>
      <c r="B9639" t="s">
        <v>749</v>
      </c>
      <c r="C9639" t="s">
        <v>712</v>
      </c>
      <c r="D9639" t="s">
        <v>10</v>
      </c>
      <c r="E9639" t="s">
        <v>538</v>
      </c>
      <c r="F9639">
        <v>8.1086389673506593E-3</v>
      </c>
    </row>
    <row r="9640" spans="1:6" hidden="1" x14ac:dyDescent="0.35">
      <c r="A9640">
        <v>9638</v>
      </c>
      <c r="B9640" t="s">
        <v>749</v>
      </c>
      <c r="C9640" t="s">
        <v>712</v>
      </c>
      <c r="D9640" t="s">
        <v>10</v>
      </c>
      <c r="E9640" t="s">
        <v>539</v>
      </c>
      <c r="F9640">
        <v>2.392211817549613</v>
      </c>
    </row>
    <row r="9641" spans="1:6" hidden="1" x14ac:dyDescent="0.35">
      <c r="A9641">
        <v>9639</v>
      </c>
      <c r="B9641" t="s">
        <v>749</v>
      </c>
      <c r="C9641" t="s">
        <v>712</v>
      </c>
      <c r="D9641" t="s">
        <v>10</v>
      </c>
      <c r="E9641" t="s">
        <v>540</v>
      </c>
      <c r="F9641">
        <v>1.3726625817385452E-2</v>
      </c>
    </row>
    <row r="9642" spans="1:6" hidden="1" x14ac:dyDescent="0.35">
      <c r="A9642">
        <v>9640</v>
      </c>
      <c r="B9642" t="s">
        <v>749</v>
      </c>
      <c r="C9642" t="s">
        <v>712</v>
      </c>
      <c r="D9642" t="s">
        <v>10</v>
      </c>
      <c r="E9642" t="s">
        <v>541</v>
      </c>
      <c r="F9642">
        <v>25.905385568446039</v>
      </c>
    </row>
    <row r="9643" spans="1:6" hidden="1" x14ac:dyDescent="0.35">
      <c r="A9643">
        <v>9641</v>
      </c>
      <c r="B9643" t="s">
        <v>749</v>
      </c>
      <c r="C9643" t="s">
        <v>712</v>
      </c>
      <c r="D9643" t="s">
        <v>10</v>
      </c>
      <c r="E9643" t="s">
        <v>542</v>
      </c>
      <c r="F9643">
        <v>407.37326444260361</v>
      </c>
    </row>
    <row r="9644" spans="1:6" hidden="1" x14ac:dyDescent="0.35">
      <c r="A9644">
        <v>9642</v>
      </c>
      <c r="B9644" t="s">
        <v>749</v>
      </c>
      <c r="C9644" t="s">
        <v>712</v>
      </c>
      <c r="D9644" t="s">
        <v>10</v>
      </c>
      <c r="E9644" t="s">
        <v>543</v>
      </c>
      <c r="F9644">
        <v>8.7991356582739648</v>
      </c>
    </row>
    <row r="9645" spans="1:6" hidden="1" x14ac:dyDescent="0.35">
      <c r="A9645">
        <v>9643</v>
      </c>
      <c r="B9645" t="s">
        <v>749</v>
      </c>
      <c r="C9645" t="s">
        <v>712</v>
      </c>
      <c r="D9645" t="s">
        <v>12</v>
      </c>
      <c r="E9645" t="s">
        <v>544</v>
      </c>
      <c r="F9645">
        <v>97.329386618150977</v>
      </c>
    </row>
    <row r="9646" spans="1:6" hidden="1" x14ac:dyDescent="0.35">
      <c r="A9646">
        <v>9644</v>
      </c>
      <c r="B9646" t="s">
        <v>749</v>
      </c>
      <c r="C9646" t="s">
        <v>712</v>
      </c>
      <c r="D9646" t="s">
        <v>12</v>
      </c>
      <c r="E9646" t="s">
        <v>545</v>
      </c>
      <c r="F9646">
        <v>70.069592408484368</v>
      </c>
    </row>
    <row r="9647" spans="1:6" hidden="1" x14ac:dyDescent="0.35">
      <c r="A9647">
        <v>9645</v>
      </c>
      <c r="B9647" t="s">
        <v>749</v>
      </c>
      <c r="C9647" t="s">
        <v>712</v>
      </c>
      <c r="D9647" t="s">
        <v>12</v>
      </c>
      <c r="E9647" t="s">
        <v>546</v>
      </c>
      <c r="F9647">
        <v>340.01958530548768</v>
      </c>
    </row>
    <row r="9648" spans="1:6" hidden="1" x14ac:dyDescent="0.35">
      <c r="A9648">
        <v>9646</v>
      </c>
      <c r="B9648" t="s">
        <v>749</v>
      </c>
      <c r="C9648" t="s">
        <v>712</v>
      </c>
      <c r="D9648" t="s">
        <v>12</v>
      </c>
      <c r="E9648" t="s">
        <v>547</v>
      </c>
      <c r="F9648">
        <v>601.22477541368687</v>
      </c>
    </row>
    <row r="9649" spans="1:6" hidden="1" x14ac:dyDescent="0.35">
      <c r="A9649">
        <v>9647</v>
      </c>
      <c r="B9649" t="s">
        <v>749</v>
      </c>
      <c r="C9649" t="s">
        <v>712</v>
      </c>
      <c r="D9649" t="s">
        <v>12</v>
      </c>
      <c r="E9649" t="s">
        <v>548</v>
      </c>
      <c r="F9649">
        <v>101.84004290232758</v>
      </c>
    </row>
    <row r="9650" spans="1:6" hidden="1" x14ac:dyDescent="0.35">
      <c r="A9650">
        <v>9648</v>
      </c>
      <c r="B9650" t="s">
        <v>749</v>
      </c>
      <c r="C9650" t="s">
        <v>712</v>
      </c>
      <c r="D9650" t="s">
        <v>12</v>
      </c>
      <c r="E9650" t="s">
        <v>549</v>
      </c>
      <c r="F9650">
        <v>473.71987067218947</v>
      </c>
    </row>
    <row r="9651" spans="1:6" hidden="1" x14ac:dyDescent="0.35">
      <c r="A9651">
        <v>9649</v>
      </c>
      <c r="B9651" t="s">
        <v>749</v>
      </c>
      <c r="C9651" t="s">
        <v>712</v>
      </c>
      <c r="D9651" t="s">
        <v>12</v>
      </c>
      <c r="E9651" t="s">
        <v>550</v>
      </c>
      <c r="F9651">
        <v>2.1766737046498483</v>
      </c>
    </row>
    <row r="9652" spans="1:6" hidden="1" x14ac:dyDescent="0.35">
      <c r="A9652">
        <v>9650</v>
      </c>
      <c r="B9652" t="s">
        <v>749</v>
      </c>
      <c r="C9652" t="s">
        <v>712</v>
      </c>
      <c r="D9652" t="s">
        <v>12</v>
      </c>
      <c r="E9652" t="s">
        <v>551</v>
      </c>
      <c r="F9652">
        <v>83.453201755188886</v>
      </c>
    </row>
    <row r="9653" spans="1:6" hidden="1" x14ac:dyDescent="0.35">
      <c r="A9653">
        <v>9651</v>
      </c>
      <c r="B9653" t="s">
        <v>749</v>
      </c>
      <c r="C9653" t="s">
        <v>712</v>
      </c>
      <c r="D9653" t="s">
        <v>12</v>
      </c>
      <c r="E9653" t="s">
        <v>552</v>
      </c>
      <c r="F9653">
        <v>1495.693364041264</v>
      </c>
    </row>
    <row r="9654" spans="1:6" hidden="1" x14ac:dyDescent="0.35">
      <c r="A9654">
        <v>9652</v>
      </c>
      <c r="B9654" t="s">
        <v>749</v>
      </c>
      <c r="C9654" t="s">
        <v>712</v>
      </c>
      <c r="D9654" t="s">
        <v>12</v>
      </c>
      <c r="E9654" t="s">
        <v>553</v>
      </c>
      <c r="F9654">
        <v>359.92496413956036</v>
      </c>
    </row>
    <row r="9655" spans="1:6" hidden="1" x14ac:dyDescent="0.35">
      <c r="A9655">
        <v>9653</v>
      </c>
      <c r="B9655" t="s">
        <v>749</v>
      </c>
      <c r="C9655" t="s">
        <v>712</v>
      </c>
      <c r="D9655" t="s">
        <v>12</v>
      </c>
      <c r="E9655" t="s">
        <v>554</v>
      </c>
      <c r="F9655">
        <v>269.47732852680628</v>
      </c>
    </row>
    <row r="9656" spans="1:6" hidden="1" x14ac:dyDescent="0.35">
      <c r="A9656">
        <v>9654</v>
      </c>
      <c r="B9656" t="s">
        <v>749</v>
      </c>
      <c r="C9656" t="s">
        <v>712</v>
      </c>
      <c r="D9656" t="s">
        <v>12</v>
      </c>
      <c r="E9656" t="s">
        <v>555</v>
      </c>
      <c r="F9656">
        <v>104.66190893574228</v>
      </c>
    </row>
    <row r="9657" spans="1:6" hidden="1" x14ac:dyDescent="0.35">
      <c r="A9657">
        <v>9655</v>
      </c>
      <c r="B9657" t="s">
        <v>749</v>
      </c>
      <c r="C9657" t="s">
        <v>712</v>
      </c>
      <c r="D9657" t="s">
        <v>13</v>
      </c>
      <c r="E9657" t="s">
        <v>556</v>
      </c>
      <c r="F9657">
        <v>364.83972142849194</v>
      </c>
    </row>
    <row r="9658" spans="1:6" hidden="1" x14ac:dyDescent="0.35">
      <c r="A9658">
        <v>9656</v>
      </c>
      <c r="B9658" t="s">
        <v>749</v>
      </c>
      <c r="C9658" t="s">
        <v>712</v>
      </c>
      <c r="D9658" t="s">
        <v>13</v>
      </c>
      <c r="E9658" t="s">
        <v>557</v>
      </c>
      <c r="F9658">
        <v>490.91793637478855</v>
      </c>
    </row>
    <row r="9659" spans="1:6" hidden="1" x14ac:dyDescent="0.35">
      <c r="A9659">
        <v>9657</v>
      </c>
      <c r="B9659" t="s">
        <v>749</v>
      </c>
      <c r="C9659" t="s">
        <v>712</v>
      </c>
      <c r="D9659" t="s">
        <v>13</v>
      </c>
      <c r="E9659" t="s">
        <v>558</v>
      </c>
      <c r="F9659">
        <v>119.84982133597563</v>
      </c>
    </row>
    <row r="9660" spans="1:6" hidden="1" x14ac:dyDescent="0.35">
      <c r="A9660">
        <v>9658</v>
      </c>
      <c r="B9660" t="s">
        <v>749</v>
      </c>
      <c r="C9660" t="s">
        <v>712</v>
      </c>
      <c r="D9660" t="s">
        <v>14</v>
      </c>
      <c r="E9660" t="s">
        <v>559</v>
      </c>
      <c r="F9660">
        <v>219.91631772806383</v>
      </c>
    </row>
    <row r="9661" spans="1:6" hidden="1" x14ac:dyDescent="0.35">
      <c r="A9661">
        <v>9659</v>
      </c>
      <c r="B9661" t="s">
        <v>749</v>
      </c>
      <c r="C9661" t="s">
        <v>712</v>
      </c>
      <c r="D9661" t="s">
        <v>14</v>
      </c>
      <c r="E9661" t="s">
        <v>560</v>
      </c>
      <c r="F9661">
        <v>0</v>
      </c>
    </row>
    <row r="9662" spans="1:6" hidden="1" x14ac:dyDescent="0.35">
      <c r="A9662">
        <v>9660</v>
      </c>
      <c r="B9662" t="s">
        <v>749</v>
      </c>
      <c r="C9662" t="s">
        <v>712</v>
      </c>
      <c r="D9662" t="s">
        <v>15</v>
      </c>
      <c r="E9662" t="s">
        <v>561</v>
      </c>
      <c r="F9662">
        <v>114.49957591966924</v>
      </c>
    </row>
    <row r="9663" spans="1:6" hidden="1" x14ac:dyDescent="0.35">
      <c r="A9663">
        <v>9661</v>
      </c>
      <c r="B9663" t="s">
        <v>749</v>
      </c>
      <c r="C9663" t="s">
        <v>712</v>
      </c>
      <c r="D9663" t="s">
        <v>15</v>
      </c>
      <c r="E9663" t="s">
        <v>562</v>
      </c>
      <c r="F9663">
        <v>0</v>
      </c>
    </row>
    <row r="9664" spans="1:6" hidden="1" x14ac:dyDescent="0.35">
      <c r="A9664">
        <v>9662</v>
      </c>
      <c r="B9664" t="s">
        <v>749</v>
      </c>
      <c r="C9664" t="s">
        <v>712</v>
      </c>
      <c r="D9664" t="s">
        <v>15</v>
      </c>
      <c r="E9664" t="s">
        <v>563</v>
      </c>
      <c r="F9664">
        <v>180.65196586631779</v>
      </c>
    </row>
    <row r="9665" spans="1:6" hidden="1" x14ac:dyDescent="0.35">
      <c r="A9665">
        <v>9663</v>
      </c>
      <c r="B9665" t="s">
        <v>749</v>
      </c>
      <c r="C9665" t="s">
        <v>712</v>
      </c>
      <c r="D9665" t="s">
        <v>15</v>
      </c>
      <c r="E9665" t="s">
        <v>564</v>
      </c>
      <c r="F9665">
        <v>460.21085787710223</v>
      </c>
    </row>
    <row r="9666" spans="1:6" hidden="1" x14ac:dyDescent="0.35">
      <c r="A9666">
        <v>9664</v>
      </c>
      <c r="B9666" t="s">
        <v>749</v>
      </c>
      <c r="C9666" t="s">
        <v>712</v>
      </c>
      <c r="D9666" t="s">
        <v>16</v>
      </c>
      <c r="E9666" t="s">
        <v>565</v>
      </c>
      <c r="F9666">
        <v>3.0715342109622953E-2</v>
      </c>
    </row>
    <row r="9667" spans="1:6" hidden="1" x14ac:dyDescent="0.35">
      <c r="A9667">
        <v>9665</v>
      </c>
      <c r="B9667" t="s">
        <v>749</v>
      </c>
      <c r="C9667" t="s">
        <v>712</v>
      </c>
      <c r="D9667" t="s">
        <v>16</v>
      </c>
      <c r="E9667" t="s">
        <v>566</v>
      </c>
      <c r="F9667">
        <v>0</v>
      </c>
    </row>
    <row r="9668" spans="1:6" hidden="1" x14ac:dyDescent="0.35">
      <c r="A9668">
        <v>9666</v>
      </c>
      <c r="B9668" t="s">
        <v>749</v>
      </c>
      <c r="C9668" t="s">
        <v>712</v>
      </c>
      <c r="D9668" t="s">
        <v>16</v>
      </c>
      <c r="E9668" t="s">
        <v>567</v>
      </c>
      <c r="F9668">
        <v>5.6337907005336994E-2</v>
      </c>
    </row>
    <row r="9669" spans="1:6" hidden="1" x14ac:dyDescent="0.35">
      <c r="A9669">
        <v>9667</v>
      </c>
      <c r="B9669" t="s">
        <v>749</v>
      </c>
      <c r="C9669" t="s">
        <v>712</v>
      </c>
      <c r="D9669" t="s">
        <v>16</v>
      </c>
      <c r="E9669" t="s">
        <v>568</v>
      </c>
      <c r="F9669">
        <v>244.4409379818529</v>
      </c>
    </row>
    <row r="9670" spans="1:6" hidden="1" x14ac:dyDescent="0.35">
      <c r="A9670">
        <v>9668</v>
      </c>
      <c r="B9670" t="s">
        <v>749</v>
      </c>
      <c r="C9670" t="s">
        <v>712</v>
      </c>
      <c r="D9670" t="s">
        <v>16</v>
      </c>
      <c r="E9670" t="s">
        <v>569</v>
      </c>
      <c r="F9670">
        <v>0.57599177208858665</v>
      </c>
    </row>
    <row r="9671" spans="1:6" hidden="1" x14ac:dyDescent="0.35">
      <c r="A9671">
        <v>9669</v>
      </c>
      <c r="B9671" t="s">
        <v>749</v>
      </c>
      <c r="C9671" t="s">
        <v>712</v>
      </c>
      <c r="D9671" t="s">
        <v>16</v>
      </c>
      <c r="E9671" t="s">
        <v>570</v>
      </c>
      <c r="F9671">
        <v>1.3847534063682394</v>
      </c>
    </row>
    <row r="9672" spans="1:6" hidden="1" x14ac:dyDescent="0.35">
      <c r="A9672">
        <v>9670</v>
      </c>
      <c r="B9672" t="s">
        <v>749</v>
      </c>
      <c r="C9672" t="s">
        <v>712</v>
      </c>
      <c r="D9672" t="s">
        <v>16</v>
      </c>
      <c r="E9672" t="s">
        <v>571</v>
      </c>
      <c r="F9672">
        <v>361.19591463431021</v>
      </c>
    </row>
    <row r="9673" spans="1:6" hidden="1" x14ac:dyDescent="0.35">
      <c r="A9673">
        <v>9671</v>
      </c>
      <c r="B9673" t="s">
        <v>749</v>
      </c>
      <c r="C9673" t="s">
        <v>712</v>
      </c>
      <c r="D9673" t="s">
        <v>16</v>
      </c>
      <c r="E9673" t="s">
        <v>572</v>
      </c>
      <c r="F9673">
        <v>6.0426738443903312E-3</v>
      </c>
    </row>
    <row r="9674" spans="1:6" hidden="1" x14ac:dyDescent="0.35">
      <c r="A9674">
        <v>9672</v>
      </c>
      <c r="B9674" t="s">
        <v>749</v>
      </c>
      <c r="C9674" t="s">
        <v>712</v>
      </c>
      <c r="D9674" t="s">
        <v>16</v>
      </c>
      <c r="E9674" t="s">
        <v>573</v>
      </c>
      <c r="F9674">
        <v>534.9858088550518</v>
      </c>
    </row>
    <row r="9675" spans="1:6" hidden="1" x14ac:dyDescent="0.35">
      <c r="A9675">
        <v>9673</v>
      </c>
      <c r="B9675" t="s">
        <v>749</v>
      </c>
      <c r="C9675" t="s">
        <v>712</v>
      </c>
      <c r="D9675" t="s">
        <v>16</v>
      </c>
      <c r="E9675" t="s">
        <v>574</v>
      </c>
      <c r="F9675">
        <v>1334.8582573338742</v>
      </c>
    </row>
    <row r="9676" spans="1:6" hidden="1" x14ac:dyDescent="0.35">
      <c r="A9676">
        <v>9674</v>
      </c>
      <c r="B9676" t="s">
        <v>749</v>
      </c>
      <c r="C9676" t="s">
        <v>712</v>
      </c>
      <c r="D9676" t="s">
        <v>16</v>
      </c>
      <c r="E9676" t="s">
        <v>575</v>
      </c>
      <c r="F9676">
        <v>12.726361747532305</v>
      </c>
    </row>
    <row r="9677" spans="1:6" hidden="1" x14ac:dyDescent="0.35">
      <c r="A9677">
        <v>9675</v>
      </c>
      <c r="B9677" t="s">
        <v>749</v>
      </c>
      <c r="C9677" t="s">
        <v>712</v>
      </c>
      <c r="D9677" t="s">
        <v>16</v>
      </c>
      <c r="E9677" t="s">
        <v>576</v>
      </c>
      <c r="F9677">
        <v>150.77196261580298</v>
      </c>
    </row>
    <row r="9678" spans="1:6" hidden="1" x14ac:dyDescent="0.35">
      <c r="A9678">
        <v>9676</v>
      </c>
      <c r="B9678" t="s">
        <v>749</v>
      </c>
      <c r="C9678" t="s">
        <v>712</v>
      </c>
      <c r="D9678" t="s">
        <v>16</v>
      </c>
      <c r="E9678" t="s">
        <v>577</v>
      </c>
      <c r="F9678">
        <v>209.25587339683625</v>
      </c>
    </row>
    <row r="9679" spans="1:6" hidden="1" x14ac:dyDescent="0.35">
      <c r="A9679">
        <v>9677</v>
      </c>
      <c r="B9679" t="s">
        <v>749</v>
      </c>
      <c r="C9679" t="s">
        <v>712</v>
      </c>
      <c r="D9679" t="s">
        <v>16</v>
      </c>
      <c r="E9679" t="s">
        <v>578</v>
      </c>
      <c r="F9679">
        <v>1.1373893637049226</v>
      </c>
    </row>
    <row r="9680" spans="1:6" hidden="1" x14ac:dyDescent="0.35">
      <c r="A9680">
        <v>9678</v>
      </c>
      <c r="B9680" t="s">
        <v>749</v>
      </c>
      <c r="C9680" t="s">
        <v>712</v>
      </c>
      <c r="D9680" t="s">
        <v>16</v>
      </c>
      <c r="E9680" t="s">
        <v>579</v>
      </c>
      <c r="F9680">
        <v>85.037863646054092</v>
      </c>
    </row>
    <row r="9681" spans="1:6" hidden="1" x14ac:dyDescent="0.35">
      <c r="A9681">
        <v>9679</v>
      </c>
      <c r="B9681" t="s">
        <v>749</v>
      </c>
      <c r="C9681" t="s">
        <v>712</v>
      </c>
      <c r="D9681" t="s">
        <v>16</v>
      </c>
      <c r="E9681" t="s">
        <v>580</v>
      </c>
      <c r="F9681">
        <v>4.6063596807975206E-2</v>
      </c>
    </row>
    <row r="9682" spans="1:6" hidden="1" x14ac:dyDescent="0.35">
      <c r="A9682">
        <v>9680</v>
      </c>
      <c r="B9682" t="s">
        <v>749</v>
      </c>
      <c r="C9682" t="s">
        <v>712</v>
      </c>
      <c r="D9682" t="s">
        <v>16</v>
      </c>
      <c r="E9682" t="s">
        <v>581</v>
      </c>
      <c r="F9682">
        <v>18.06351844789878</v>
      </c>
    </row>
    <row r="9683" spans="1:6" hidden="1" x14ac:dyDescent="0.35">
      <c r="A9683">
        <v>9681</v>
      </c>
      <c r="B9683" t="s">
        <v>749</v>
      </c>
      <c r="C9683" t="s">
        <v>712</v>
      </c>
      <c r="D9683" t="s">
        <v>16</v>
      </c>
      <c r="E9683" t="s">
        <v>582</v>
      </c>
      <c r="F9683">
        <v>36.926968051740126</v>
      </c>
    </row>
    <row r="9684" spans="1:6" hidden="1" x14ac:dyDescent="0.35">
      <c r="A9684">
        <v>9682</v>
      </c>
      <c r="B9684" t="s">
        <v>749</v>
      </c>
      <c r="C9684" t="s">
        <v>712</v>
      </c>
      <c r="D9684" t="s">
        <v>16</v>
      </c>
      <c r="E9684" t="s">
        <v>583</v>
      </c>
      <c r="F9684">
        <v>6.7054220645392082</v>
      </c>
    </row>
    <row r="9685" spans="1:6" hidden="1" x14ac:dyDescent="0.35">
      <c r="A9685">
        <v>9683</v>
      </c>
      <c r="B9685" t="s">
        <v>749</v>
      </c>
      <c r="C9685" t="s">
        <v>712</v>
      </c>
      <c r="D9685" t="s">
        <v>16</v>
      </c>
      <c r="E9685" t="s">
        <v>584</v>
      </c>
      <c r="F9685">
        <v>5.7260535183415149</v>
      </c>
    </row>
    <row r="9686" spans="1:6" hidden="1" x14ac:dyDescent="0.35">
      <c r="A9686">
        <v>9684</v>
      </c>
      <c r="B9686" t="s">
        <v>749</v>
      </c>
      <c r="C9686" t="s">
        <v>712</v>
      </c>
      <c r="D9686" t="s">
        <v>16</v>
      </c>
      <c r="E9686" t="s">
        <v>585</v>
      </c>
      <c r="F9686">
        <v>1.1400115510092446</v>
      </c>
    </row>
    <row r="9687" spans="1:6" hidden="1" x14ac:dyDescent="0.35">
      <c r="A9687">
        <v>9685</v>
      </c>
      <c r="B9687" t="s">
        <v>749</v>
      </c>
      <c r="C9687" t="s">
        <v>712</v>
      </c>
      <c r="D9687" t="s">
        <v>100</v>
      </c>
      <c r="E9687" t="s">
        <v>586</v>
      </c>
      <c r="F9687">
        <v>2.5387236303400149</v>
      </c>
    </row>
    <row r="9688" spans="1:6" hidden="1" x14ac:dyDescent="0.35">
      <c r="A9688">
        <v>9686</v>
      </c>
      <c r="B9688" t="s">
        <v>749</v>
      </c>
      <c r="C9688" t="s">
        <v>712</v>
      </c>
      <c r="D9688" t="s">
        <v>100</v>
      </c>
      <c r="E9688" t="s">
        <v>587</v>
      </c>
      <c r="F9688">
        <v>96.748497173519738</v>
      </c>
    </row>
    <row r="9689" spans="1:6" hidden="1" x14ac:dyDescent="0.35">
      <c r="A9689">
        <v>9687</v>
      </c>
      <c r="B9689" t="s">
        <v>749</v>
      </c>
      <c r="C9689" t="s">
        <v>712</v>
      </c>
      <c r="D9689" t="s">
        <v>100</v>
      </c>
      <c r="E9689" t="s">
        <v>588</v>
      </c>
      <c r="F9689">
        <v>0</v>
      </c>
    </row>
    <row r="9690" spans="1:6" hidden="1" x14ac:dyDescent="0.35">
      <c r="A9690">
        <v>9688</v>
      </c>
      <c r="B9690" t="s">
        <v>749</v>
      </c>
      <c r="C9690" t="s">
        <v>712</v>
      </c>
      <c r="D9690" t="s">
        <v>100</v>
      </c>
      <c r="E9690" t="s">
        <v>589</v>
      </c>
      <c r="F9690">
        <v>3.9053475217616147</v>
      </c>
    </row>
    <row r="9691" spans="1:6" hidden="1" x14ac:dyDescent="0.35">
      <c r="A9691">
        <v>9689</v>
      </c>
      <c r="B9691" t="s">
        <v>749</v>
      </c>
      <c r="C9691" t="s">
        <v>712</v>
      </c>
      <c r="D9691" t="s">
        <v>100</v>
      </c>
      <c r="E9691" t="s">
        <v>590</v>
      </c>
      <c r="F9691">
        <v>24.809210335967752</v>
      </c>
    </row>
    <row r="9692" spans="1:6" hidden="1" x14ac:dyDescent="0.35">
      <c r="A9692">
        <v>9690</v>
      </c>
      <c r="B9692" t="s">
        <v>749</v>
      </c>
      <c r="C9692" t="s">
        <v>712</v>
      </c>
      <c r="D9692" t="s">
        <v>100</v>
      </c>
      <c r="E9692" t="s">
        <v>591</v>
      </c>
      <c r="F9692">
        <v>360.94792912449884</v>
      </c>
    </row>
    <row r="9693" spans="1:6" hidden="1" x14ac:dyDescent="0.35">
      <c r="A9693">
        <v>9691</v>
      </c>
      <c r="B9693" t="s">
        <v>749</v>
      </c>
      <c r="C9693" t="s">
        <v>712</v>
      </c>
      <c r="D9693" t="s">
        <v>100</v>
      </c>
      <c r="E9693" t="s">
        <v>592</v>
      </c>
      <c r="F9693">
        <v>2.1078836018277549</v>
      </c>
    </row>
    <row r="9694" spans="1:6" hidden="1" x14ac:dyDescent="0.35">
      <c r="A9694">
        <v>9692</v>
      </c>
      <c r="B9694" t="s">
        <v>749</v>
      </c>
      <c r="C9694" t="s">
        <v>712</v>
      </c>
      <c r="D9694" t="s">
        <v>100</v>
      </c>
      <c r="E9694" t="s">
        <v>593</v>
      </c>
      <c r="F9694">
        <v>5.3645681886285565E-3</v>
      </c>
    </row>
    <row r="9695" spans="1:6" hidden="1" x14ac:dyDescent="0.35">
      <c r="A9695">
        <v>9693</v>
      </c>
      <c r="B9695" t="s">
        <v>749</v>
      </c>
      <c r="C9695" t="s">
        <v>712</v>
      </c>
      <c r="D9695" t="s">
        <v>16</v>
      </c>
      <c r="E9695" t="s">
        <v>594</v>
      </c>
      <c r="F9695">
        <v>1.7715110397395943E-3</v>
      </c>
    </row>
    <row r="9696" spans="1:6" hidden="1" x14ac:dyDescent="0.35">
      <c r="A9696">
        <v>9694</v>
      </c>
      <c r="B9696" t="s">
        <v>749</v>
      </c>
      <c r="C9696" t="s">
        <v>712</v>
      </c>
      <c r="D9696" t="s">
        <v>16</v>
      </c>
      <c r="E9696" t="s">
        <v>595</v>
      </c>
      <c r="F9696">
        <v>2.6397852370397188</v>
      </c>
    </row>
    <row r="9697" spans="1:6" hidden="1" x14ac:dyDescent="0.35">
      <c r="A9697">
        <v>9695</v>
      </c>
      <c r="B9697" t="s">
        <v>749</v>
      </c>
      <c r="C9697" t="s">
        <v>712</v>
      </c>
      <c r="D9697" t="s">
        <v>16</v>
      </c>
      <c r="E9697" t="s">
        <v>596</v>
      </c>
      <c r="F9697">
        <v>1.2265531465733947E-3</v>
      </c>
    </row>
    <row r="9698" spans="1:6" hidden="1" x14ac:dyDescent="0.35">
      <c r="A9698">
        <v>9696</v>
      </c>
      <c r="B9698" t="s">
        <v>749</v>
      </c>
      <c r="C9698" t="s">
        <v>712</v>
      </c>
      <c r="D9698" t="s">
        <v>17</v>
      </c>
      <c r="E9698" t="s">
        <v>597</v>
      </c>
      <c r="F9698">
        <v>434.16387990241094</v>
      </c>
    </row>
    <row r="9699" spans="1:6" hidden="1" x14ac:dyDescent="0.35">
      <c r="A9699">
        <v>9697</v>
      </c>
      <c r="B9699" t="s">
        <v>749</v>
      </c>
      <c r="C9699" t="s">
        <v>712</v>
      </c>
      <c r="D9699" t="s">
        <v>310</v>
      </c>
      <c r="E9699" t="s">
        <v>598</v>
      </c>
      <c r="F9699">
        <v>21.300012830697323</v>
      </c>
    </row>
    <row r="9700" spans="1:6" hidden="1" x14ac:dyDescent="0.35">
      <c r="A9700">
        <v>9698</v>
      </c>
      <c r="B9700" t="s">
        <v>749</v>
      </c>
      <c r="C9700" t="s">
        <v>712</v>
      </c>
      <c r="D9700" t="s">
        <v>310</v>
      </c>
      <c r="E9700" t="s">
        <v>599</v>
      </c>
      <c r="F9700">
        <v>0</v>
      </c>
    </row>
    <row r="9701" spans="1:6" hidden="1" x14ac:dyDescent="0.35">
      <c r="A9701">
        <v>9699</v>
      </c>
      <c r="B9701" t="s">
        <v>749</v>
      </c>
      <c r="C9701" t="s">
        <v>712</v>
      </c>
      <c r="D9701" t="s">
        <v>311</v>
      </c>
      <c r="E9701" t="s">
        <v>600</v>
      </c>
      <c r="F9701">
        <v>18.959055737846576</v>
      </c>
    </row>
    <row r="9702" spans="1:6" hidden="1" x14ac:dyDescent="0.35">
      <c r="A9702">
        <v>9700</v>
      </c>
      <c r="B9702" t="s">
        <v>749</v>
      </c>
      <c r="C9702" t="s">
        <v>712</v>
      </c>
      <c r="D9702" t="s">
        <v>311</v>
      </c>
      <c r="E9702" t="s">
        <v>601</v>
      </c>
      <c r="F9702">
        <v>57.079852035471291</v>
      </c>
    </row>
    <row r="9703" spans="1:6" hidden="1" x14ac:dyDescent="0.35">
      <c r="A9703">
        <v>9701</v>
      </c>
      <c r="B9703" t="s">
        <v>749</v>
      </c>
      <c r="C9703" t="s">
        <v>712</v>
      </c>
      <c r="D9703" t="s">
        <v>311</v>
      </c>
      <c r="E9703" t="s">
        <v>602</v>
      </c>
      <c r="F9703">
        <v>583.79982614577887</v>
      </c>
    </row>
    <row r="9704" spans="1:6" hidden="1" x14ac:dyDescent="0.35">
      <c r="A9704">
        <v>9702</v>
      </c>
      <c r="B9704" t="s">
        <v>749</v>
      </c>
      <c r="C9704" t="s">
        <v>712</v>
      </c>
      <c r="D9704" t="s">
        <v>311</v>
      </c>
      <c r="E9704" t="s">
        <v>603</v>
      </c>
      <c r="F9704">
        <v>0</v>
      </c>
    </row>
    <row r="9705" spans="1:6" hidden="1" x14ac:dyDescent="0.35">
      <c r="A9705">
        <v>9703</v>
      </c>
      <c r="B9705" t="s">
        <v>749</v>
      </c>
      <c r="C9705" t="s">
        <v>712</v>
      </c>
      <c r="D9705" t="s">
        <v>311</v>
      </c>
      <c r="E9705" t="s">
        <v>604</v>
      </c>
      <c r="F9705">
        <v>82.426458899924043</v>
      </c>
    </row>
    <row r="9706" spans="1:6" hidden="1" x14ac:dyDescent="0.35">
      <c r="A9706">
        <v>9704</v>
      </c>
      <c r="B9706" t="s">
        <v>749</v>
      </c>
      <c r="C9706" t="s">
        <v>712</v>
      </c>
      <c r="D9706" t="s">
        <v>312</v>
      </c>
      <c r="E9706" t="s">
        <v>605</v>
      </c>
      <c r="F9706">
        <v>492.02557147185888</v>
      </c>
    </row>
    <row r="9707" spans="1:6" hidden="1" x14ac:dyDescent="0.35">
      <c r="A9707">
        <v>9705</v>
      </c>
      <c r="B9707" t="s">
        <v>749</v>
      </c>
      <c r="C9707" t="s">
        <v>712</v>
      </c>
      <c r="D9707" t="s">
        <v>312</v>
      </c>
      <c r="E9707" t="s">
        <v>606</v>
      </c>
      <c r="F9707">
        <v>0</v>
      </c>
    </row>
    <row r="9708" spans="1:6" hidden="1" x14ac:dyDescent="0.35">
      <c r="A9708">
        <v>9706</v>
      </c>
      <c r="B9708" t="s">
        <v>749</v>
      </c>
      <c r="C9708" t="s">
        <v>712</v>
      </c>
      <c r="D9708" t="s">
        <v>313</v>
      </c>
      <c r="E9708" t="s">
        <v>607</v>
      </c>
      <c r="F9708">
        <v>2.6005829732760506</v>
      </c>
    </row>
    <row r="9709" spans="1:6" hidden="1" x14ac:dyDescent="0.35">
      <c r="A9709">
        <v>9707</v>
      </c>
      <c r="B9709" t="s">
        <v>749</v>
      </c>
      <c r="C9709" t="s">
        <v>712</v>
      </c>
      <c r="D9709" t="s">
        <v>313</v>
      </c>
      <c r="E9709" t="s">
        <v>608</v>
      </c>
      <c r="F9709">
        <v>0</v>
      </c>
    </row>
    <row r="9710" spans="1:6" hidden="1" x14ac:dyDescent="0.35">
      <c r="A9710">
        <v>9708</v>
      </c>
      <c r="B9710" t="s">
        <v>749</v>
      </c>
      <c r="C9710" t="s">
        <v>712</v>
      </c>
      <c r="D9710" t="s">
        <v>313</v>
      </c>
      <c r="E9710" t="s">
        <v>609</v>
      </c>
      <c r="F9710">
        <v>351.84734972818649</v>
      </c>
    </row>
    <row r="9711" spans="1:6" hidden="1" x14ac:dyDescent="0.35">
      <c r="A9711">
        <v>9709</v>
      </c>
      <c r="B9711" t="s">
        <v>749</v>
      </c>
      <c r="C9711" t="s">
        <v>712</v>
      </c>
      <c r="D9711" t="s">
        <v>313</v>
      </c>
      <c r="E9711" t="s">
        <v>610</v>
      </c>
      <c r="F9711">
        <v>0</v>
      </c>
    </row>
    <row r="9712" spans="1:6" hidden="1" x14ac:dyDescent="0.35">
      <c r="A9712">
        <v>9710</v>
      </c>
      <c r="B9712" t="s">
        <v>749</v>
      </c>
      <c r="C9712" t="s">
        <v>712</v>
      </c>
      <c r="D9712" t="s">
        <v>10</v>
      </c>
      <c r="E9712" t="s">
        <v>539</v>
      </c>
      <c r="F9712">
        <v>2.6554939006636444</v>
      </c>
    </row>
    <row r="9713" spans="1:6" hidden="1" x14ac:dyDescent="0.35">
      <c r="A9713">
        <v>9711</v>
      </c>
      <c r="B9713" t="s">
        <v>749</v>
      </c>
      <c r="C9713" t="s">
        <v>712</v>
      </c>
      <c r="D9713" t="s">
        <v>313</v>
      </c>
      <c r="E9713" t="s">
        <v>611</v>
      </c>
      <c r="F9713">
        <v>0</v>
      </c>
    </row>
    <row r="9714" spans="1:6" hidden="1" x14ac:dyDescent="0.35">
      <c r="A9714">
        <v>9712</v>
      </c>
      <c r="B9714" t="s">
        <v>749</v>
      </c>
      <c r="C9714" t="s">
        <v>712</v>
      </c>
      <c r="D9714" t="s">
        <v>313</v>
      </c>
      <c r="E9714" t="s">
        <v>612</v>
      </c>
      <c r="F9714">
        <v>116.09951781524298</v>
      </c>
    </row>
    <row r="9715" spans="1:6" hidden="1" x14ac:dyDescent="0.35">
      <c r="A9715">
        <v>9713</v>
      </c>
      <c r="B9715" t="s">
        <v>749</v>
      </c>
      <c r="C9715" t="s">
        <v>712</v>
      </c>
      <c r="D9715" t="s">
        <v>313</v>
      </c>
      <c r="E9715" t="s">
        <v>613</v>
      </c>
      <c r="F9715">
        <v>0</v>
      </c>
    </row>
    <row r="9716" spans="1:6" hidden="1" x14ac:dyDescent="0.35">
      <c r="A9716">
        <v>9714</v>
      </c>
      <c r="B9716" t="s">
        <v>749</v>
      </c>
      <c r="C9716" t="s">
        <v>712</v>
      </c>
      <c r="D9716" t="s">
        <v>313</v>
      </c>
      <c r="E9716" t="s">
        <v>614</v>
      </c>
      <c r="F9716">
        <v>1.1599391086784805</v>
      </c>
    </row>
    <row r="9717" spans="1:6" hidden="1" x14ac:dyDescent="0.35">
      <c r="A9717">
        <v>9715</v>
      </c>
      <c r="B9717" t="s">
        <v>749</v>
      </c>
      <c r="C9717" t="s">
        <v>712</v>
      </c>
      <c r="D9717" t="s">
        <v>313</v>
      </c>
      <c r="E9717" t="s">
        <v>615</v>
      </c>
      <c r="F9717">
        <v>0</v>
      </c>
    </row>
    <row r="9718" spans="1:6" hidden="1" x14ac:dyDescent="0.35">
      <c r="A9718">
        <v>9716</v>
      </c>
      <c r="B9718" t="s">
        <v>749</v>
      </c>
      <c r="C9718" t="s">
        <v>712</v>
      </c>
      <c r="D9718" t="s">
        <v>313</v>
      </c>
      <c r="E9718" t="s">
        <v>616</v>
      </c>
      <c r="F9718">
        <v>16.324844723419051</v>
      </c>
    </row>
    <row r="9719" spans="1:6" hidden="1" x14ac:dyDescent="0.35">
      <c r="A9719">
        <v>9717</v>
      </c>
      <c r="B9719" t="s">
        <v>749</v>
      </c>
      <c r="C9719" t="s">
        <v>712</v>
      </c>
      <c r="D9719" t="s">
        <v>18</v>
      </c>
      <c r="E9719" t="s">
        <v>617</v>
      </c>
      <c r="F9719">
        <v>888.2638990867249</v>
      </c>
    </row>
    <row r="9720" spans="1:6" hidden="1" x14ac:dyDescent="0.35">
      <c r="A9720">
        <v>9718</v>
      </c>
      <c r="B9720" t="s">
        <v>749</v>
      </c>
      <c r="C9720" t="s">
        <v>712</v>
      </c>
      <c r="D9720" t="s">
        <v>21</v>
      </c>
      <c r="E9720" t="s">
        <v>618</v>
      </c>
      <c r="F9720">
        <v>555.05435104596336</v>
      </c>
    </row>
    <row r="9721" spans="1:6" hidden="1" x14ac:dyDescent="0.35">
      <c r="A9721">
        <v>9719</v>
      </c>
      <c r="B9721" t="s">
        <v>749</v>
      </c>
      <c r="C9721" t="s">
        <v>712</v>
      </c>
      <c r="D9721" t="s">
        <v>19</v>
      </c>
      <c r="E9721" t="s">
        <v>619</v>
      </c>
      <c r="F9721">
        <v>36.791739122565382</v>
      </c>
    </row>
    <row r="9722" spans="1:6" hidden="1" x14ac:dyDescent="0.35">
      <c r="A9722">
        <v>9720</v>
      </c>
      <c r="B9722" t="s">
        <v>749</v>
      </c>
      <c r="C9722" t="s">
        <v>712</v>
      </c>
      <c r="D9722" t="s">
        <v>20</v>
      </c>
      <c r="E9722" t="s">
        <v>620</v>
      </c>
      <c r="F9722">
        <v>905.51116281771726</v>
      </c>
    </row>
    <row r="9723" spans="1:6" hidden="1" x14ac:dyDescent="0.35">
      <c r="A9723">
        <v>9721</v>
      </c>
      <c r="B9723" t="s">
        <v>749</v>
      </c>
      <c r="C9723" t="s">
        <v>712</v>
      </c>
      <c r="D9723" t="s">
        <v>19</v>
      </c>
      <c r="E9723" t="s">
        <v>621</v>
      </c>
      <c r="F9723">
        <v>184.48047740019501</v>
      </c>
    </row>
    <row r="9724" spans="1:6" hidden="1" x14ac:dyDescent="0.35">
      <c r="A9724">
        <v>9722</v>
      </c>
      <c r="B9724" t="s">
        <v>749</v>
      </c>
      <c r="C9724" t="s">
        <v>712</v>
      </c>
      <c r="D9724" t="s">
        <v>19</v>
      </c>
      <c r="E9724" t="s">
        <v>622</v>
      </c>
      <c r="F9724">
        <v>158.49002673893082</v>
      </c>
    </row>
    <row r="9725" spans="1:6" hidden="1" x14ac:dyDescent="0.35">
      <c r="A9725">
        <v>9723</v>
      </c>
      <c r="B9725" t="s">
        <v>749</v>
      </c>
      <c r="C9725" t="s">
        <v>712</v>
      </c>
      <c r="D9725" t="s">
        <v>22</v>
      </c>
      <c r="E9725" t="s">
        <v>623</v>
      </c>
      <c r="F9725">
        <v>76.864551720597603</v>
      </c>
    </row>
    <row r="9726" spans="1:6" hidden="1" x14ac:dyDescent="0.35">
      <c r="A9726">
        <v>9724</v>
      </c>
      <c r="B9726" t="s">
        <v>749</v>
      </c>
      <c r="C9726" t="s">
        <v>712</v>
      </c>
      <c r="D9726" t="s">
        <v>23</v>
      </c>
      <c r="E9726" t="s">
        <v>624</v>
      </c>
      <c r="F9726">
        <v>421.86800599092436</v>
      </c>
    </row>
    <row r="9727" spans="1:6" hidden="1" x14ac:dyDescent="0.35">
      <c r="A9727">
        <v>9725</v>
      </c>
      <c r="B9727" t="s">
        <v>749</v>
      </c>
      <c r="C9727" t="s">
        <v>712</v>
      </c>
      <c r="D9727" t="s">
        <v>24</v>
      </c>
      <c r="E9727" t="s">
        <v>625</v>
      </c>
      <c r="F9727">
        <v>659.04310152771257</v>
      </c>
    </row>
    <row r="9728" spans="1:6" hidden="1" x14ac:dyDescent="0.35">
      <c r="A9728">
        <v>9726</v>
      </c>
      <c r="B9728" t="s">
        <v>749</v>
      </c>
      <c r="C9728" t="s">
        <v>712</v>
      </c>
      <c r="D9728" t="s">
        <v>314</v>
      </c>
      <c r="E9728" t="s">
        <v>626</v>
      </c>
      <c r="F9728">
        <v>115.73914808131555</v>
      </c>
    </row>
    <row r="9729" spans="1:6" hidden="1" x14ac:dyDescent="0.35">
      <c r="A9729">
        <v>9727</v>
      </c>
      <c r="B9729" t="s">
        <v>749</v>
      </c>
      <c r="C9729" t="s">
        <v>712</v>
      </c>
      <c r="D9729" t="s">
        <v>314</v>
      </c>
      <c r="E9729" t="s">
        <v>627</v>
      </c>
      <c r="F9729">
        <v>0</v>
      </c>
    </row>
    <row r="9730" spans="1:6" hidden="1" x14ac:dyDescent="0.35">
      <c r="A9730">
        <v>9728</v>
      </c>
      <c r="B9730" t="s">
        <v>749</v>
      </c>
      <c r="C9730" t="s">
        <v>712</v>
      </c>
      <c r="D9730" t="s">
        <v>315</v>
      </c>
      <c r="E9730" t="s">
        <v>628</v>
      </c>
      <c r="F9730">
        <v>58.475241711613712</v>
      </c>
    </row>
    <row r="9731" spans="1:6" hidden="1" x14ac:dyDescent="0.35">
      <c r="A9731">
        <v>9729</v>
      </c>
      <c r="B9731" t="s">
        <v>749</v>
      </c>
      <c r="C9731" t="s">
        <v>712</v>
      </c>
      <c r="D9731" t="s">
        <v>315</v>
      </c>
      <c r="E9731" t="s">
        <v>629</v>
      </c>
      <c r="F9731">
        <v>103.7177778676226</v>
      </c>
    </row>
    <row r="9732" spans="1:6" hidden="1" x14ac:dyDescent="0.35">
      <c r="A9732">
        <v>9730</v>
      </c>
      <c r="B9732" t="s">
        <v>749</v>
      </c>
      <c r="C9732" t="s">
        <v>712</v>
      </c>
      <c r="D9732" t="s">
        <v>315</v>
      </c>
      <c r="E9732" t="s">
        <v>630</v>
      </c>
      <c r="F9732">
        <v>8.571505750007008E-3</v>
      </c>
    </row>
    <row r="9733" spans="1:6" hidden="1" x14ac:dyDescent="0.35">
      <c r="A9733">
        <v>9731</v>
      </c>
      <c r="B9733" t="s">
        <v>749</v>
      </c>
      <c r="C9733" t="s">
        <v>712</v>
      </c>
      <c r="D9733" t="s">
        <v>315</v>
      </c>
      <c r="E9733" t="s">
        <v>631</v>
      </c>
      <c r="F9733">
        <v>112.72201428141715</v>
      </c>
    </row>
    <row r="9734" spans="1:6" hidden="1" x14ac:dyDescent="0.35">
      <c r="A9734">
        <v>9732</v>
      </c>
      <c r="B9734" t="s">
        <v>749</v>
      </c>
      <c r="C9734" t="s">
        <v>712</v>
      </c>
      <c r="D9734" t="s">
        <v>315</v>
      </c>
      <c r="E9734" t="s">
        <v>632</v>
      </c>
      <c r="F9734">
        <v>9.2966629125926517</v>
      </c>
    </row>
    <row r="9735" spans="1:6" hidden="1" x14ac:dyDescent="0.35">
      <c r="A9735">
        <v>9733</v>
      </c>
      <c r="B9735" t="s">
        <v>749</v>
      </c>
      <c r="C9735" t="s">
        <v>712</v>
      </c>
      <c r="D9735" t="s">
        <v>315</v>
      </c>
      <c r="E9735" t="s">
        <v>633</v>
      </c>
      <c r="F9735">
        <v>26.166724035016593</v>
      </c>
    </row>
    <row r="9736" spans="1:6" hidden="1" x14ac:dyDescent="0.35">
      <c r="A9736">
        <v>9734</v>
      </c>
      <c r="B9736" t="s">
        <v>749</v>
      </c>
      <c r="C9736" t="s">
        <v>712</v>
      </c>
      <c r="D9736" t="s">
        <v>315</v>
      </c>
      <c r="E9736" t="s">
        <v>634</v>
      </c>
      <c r="F9736">
        <v>1.4044288867943038</v>
      </c>
    </row>
    <row r="9737" spans="1:6" hidden="1" x14ac:dyDescent="0.35">
      <c r="A9737">
        <v>9735</v>
      </c>
      <c r="B9737" t="s">
        <v>749</v>
      </c>
      <c r="C9737" t="s">
        <v>712</v>
      </c>
      <c r="D9737" t="s">
        <v>315</v>
      </c>
      <c r="E9737" t="s">
        <v>635</v>
      </c>
      <c r="F9737">
        <v>2.8250305522391608E-7</v>
      </c>
    </row>
    <row r="9738" spans="1:6" hidden="1" x14ac:dyDescent="0.35">
      <c r="A9738">
        <v>9736</v>
      </c>
      <c r="B9738" t="s">
        <v>749</v>
      </c>
      <c r="C9738" t="s">
        <v>712</v>
      </c>
      <c r="D9738" t="s">
        <v>315</v>
      </c>
      <c r="E9738" t="s">
        <v>636</v>
      </c>
      <c r="F9738">
        <v>0</v>
      </c>
    </row>
    <row r="9739" spans="1:6" hidden="1" x14ac:dyDescent="0.35">
      <c r="A9739">
        <v>9737</v>
      </c>
      <c r="B9739" t="s">
        <v>749</v>
      </c>
      <c r="C9739" t="s">
        <v>712</v>
      </c>
      <c r="D9739" t="s">
        <v>315</v>
      </c>
      <c r="E9739" t="s">
        <v>637</v>
      </c>
      <c r="F9739">
        <v>0</v>
      </c>
    </row>
    <row r="9740" spans="1:6" hidden="1" x14ac:dyDescent="0.35">
      <c r="A9740">
        <v>9738</v>
      </c>
      <c r="B9740" t="s">
        <v>749</v>
      </c>
      <c r="C9740" t="s">
        <v>712</v>
      </c>
      <c r="D9740" t="s">
        <v>315</v>
      </c>
      <c r="E9740" t="s">
        <v>638</v>
      </c>
      <c r="F9740">
        <v>1.3704137930963122E-3</v>
      </c>
    </row>
    <row r="9741" spans="1:6" hidden="1" x14ac:dyDescent="0.35">
      <c r="A9741">
        <v>9739</v>
      </c>
      <c r="B9741" t="s">
        <v>749</v>
      </c>
      <c r="C9741" t="s">
        <v>712</v>
      </c>
      <c r="D9741" t="s">
        <v>315</v>
      </c>
      <c r="E9741" t="s">
        <v>639</v>
      </c>
      <c r="F9741">
        <v>4.0397126393818678E-3</v>
      </c>
    </row>
    <row r="9742" spans="1:6" hidden="1" x14ac:dyDescent="0.35">
      <c r="A9742">
        <v>9740</v>
      </c>
      <c r="B9742" t="s">
        <v>749</v>
      </c>
      <c r="C9742" t="s">
        <v>712</v>
      </c>
      <c r="D9742" t="s">
        <v>315</v>
      </c>
      <c r="E9742" t="s">
        <v>640</v>
      </c>
      <c r="F9742">
        <v>70.052420392169338</v>
      </c>
    </row>
    <row r="9743" spans="1:6" hidden="1" x14ac:dyDescent="0.35">
      <c r="A9743">
        <v>9741</v>
      </c>
      <c r="B9743" t="s">
        <v>749</v>
      </c>
      <c r="C9743" t="s">
        <v>712</v>
      </c>
      <c r="D9743" t="s">
        <v>315</v>
      </c>
      <c r="E9743" t="s">
        <v>641</v>
      </c>
      <c r="F9743">
        <v>345.98596985449575</v>
      </c>
    </row>
    <row r="9744" spans="1:6" hidden="1" x14ac:dyDescent="0.35">
      <c r="A9744">
        <v>9742</v>
      </c>
      <c r="B9744" t="s">
        <v>749</v>
      </c>
      <c r="C9744" t="s">
        <v>712</v>
      </c>
      <c r="D9744" t="s">
        <v>316</v>
      </c>
      <c r="E9744" t="s">
        <v>642</v>
      </c>
      <c r="F9744">
        <v>4.7576302768699827E-2</v>
      </c>
    </row>
    <row r="9745" spans="1:6" hidden="1" x14ac:dyDescent="0.35">
      <c r="A9745">
        <v>9743</v>
      </c>
      <c r="B9745" t="s">
        <v>749</v>
      </c>
      <c r="C9745" t="s">
        <v>712</v>
      </c>
      <c r="D9745" t="s">
        <v>316</v>
      </c>
      <c r="E9745" t="s">
        <v>643</v>
      </c>
      <c r="F9745">
        <v>2.9891485844548097E-2</v>
      </c>
    </row>
    <row r="9746" spans="1:6" hidden="1" x14ac:dyDescent="0.35">
      <c r="A9746">
        <v>9744</v>
      </c>
      <c r="B9746" t="s">
        <v>749</v>
      </c>
      <c r="C9746" t="s">
        <v>712</v>
      </c>
      <c r="D9746" t="s">
        <v>316</v>
      </c>
      <c r="E9746" t="s">
        <v>644</v>
      </c>
      <c r="F9746">
        <v>4.3414938288201255E-3</v>
      </c>
    </row>
    <row r="9747" spans="1:6" hidden="1" x14ac:dyDescent="0.35">
      <c r="A9747">
        <v>9745</v>
      </c>
      <c r="B9747" t="s">
        <v>749</v>
      </c>
      <c r="C9747" t="s">
        <v>712</v>
      </c>
      <c r="D9747" t="s">
        <v>316</v>
      </c>
      <c r="E9747" t="s">
        <v>645</v>
      </c>
      <c r="F9747">
        <v>3.789823598734933E-2</v>
      </c>
    </row>
    <row r="9748" spans="1:6" hidden="1" x14ac:dyDescent="0.35">
      <c r="A9748">
        <v>9746</v>
      </c>
      <c r="B9748" t="s">
        <v>749</v>
      </c>
      <c r="C9748" t="s">
        <v>712</v>
      </c>
      <c r="D9748" t="s">
        <v>316</v>
      </c>
      <c r="E9748" t="s">
        <v>646</v>
      </c>
      <c r="F9748">
        <v>1.9259962587813883E-2</v>
      </c>
    </row>
    <row r="9749" spans="1:6" hidden="1" x14ac:dyDescent="0.35">
      <c r="A9749">
        <v>9747</v>
      </c>
      <c r="B9749" t="s">
        <v>749</v>
      </c>
      <c r="C9749" t="s">
        <v>712</v>
      </c>
      <c r="D9749" t="s">
        <v>316</v>
      </c>
      <c r="E9749" t="s">
        <v>647</v>
      </c>
      <c r="F9749">
        <v>68.0447004421316</v>
      </c>
    </row>
    <row r="9750" spans="1:6" hidden="1" x14ac:dyDescent="0.35">
      <c r="A9750">
        <v>9748</v>
      </c>
      <c r="B9750" t="s">
        <v>749</v>
      </c>
      <c r="C9750" t="s">
        <v>712</v>
      </c>
      <c r="D9750" t="s">
        <v>314</v>
      </c>
      <c r="E9750" t="s">
        <v>648</v>
      </c>
      <c r="F9750">
        <v>8.1604419893725719</v>
      </c>
    </row>
    <row r="9751" spans="1:6" hidden="1" x14ac:dyDescent="0.35">
      <c r="A9751">
        <v>9749</v>
      </c>
      <c r="B9751" t="s">
        <v>749</v>
      </c>
      <c r="C9751" t="s">
        <v>712</v>
      </c>
      <c r="D9751" t="s">
        <v>314</v>
      </c>
      <c r="E9751" t="s">
        <v>649</v>
      </c>
      <c r="F9751">
        <v>359.65625479779209</v>
      </c>
    </row>
    <row r="9752" spans="1:6" hidden="1" x14ac:dyDescent="0.35">
      <c r="A9752">
        <v>9750</v>
      </c>
      <c r="B9752" t="s">
        <v>749</v>
      </c>
      <c r="C9752" t="s">
        <v>712</v>
      </c>
      <c r="D9752" t="s">
        <v>25</v>
      </c>
      <c r="E9752" t="s">
        <v>650</v>
      </c>
      <c r="F9752">
        <v>6004.9873883008104</v>
      </c>
    </row>
    <row r="9753" spans="1:6" hidden="1" x14ac:dyDescent="0.35">
      <c r="A9753">
        <v>9751</v>
      </c>
      <c r="B9753" t="s">
        <v>749</v>
      </c>
      <c r="C9753" t="s">
        <v>712</v>
      </c>
      <c r="D9753" t="s">
        <v>25</v>
      </c>
      <c r="E9753" t="s">
        <v>651</v>
      </c>
      <c r="F9753">
        <v>0</v>
      </c>
    </row>
    <row r="9754" spans="1:6" hidden="1" x14ac:dyDescent="0.35">
      <c r="A9754">
        <v>9752</v>
      </c>
      <c r="B9754" t="s">
        <v>749</v>
      </c>
      <c r="C9754" t="s">
        <v>712</v>
      </c>
      <c r="D9754" t="s">
        <v>26</v>
      </c>
      <c r="E9754" t="s">
        <v>652</v>
      </c>
      <c r="F9754">
        <v>959.07888730119873</v>
      </c>
    </row>
    <row r="9755" spans="1:6" hidden="1" x14ac:dyDescent="0.35">
      <c r="A9755">
        <v>9753</v>
      </c>
      <c r="B9755" t="s">
        <v>749</v>
      </c>
      <c r="C9755" t="s">
        <v>712</v>
      </c>
      <c r="D9755" t="s">
        <v>26</v>
      </c>
      <c r="E9755" t="s">
        <v>653</v>
      </c>
      <c r="F9755">
        <v>225.48933021115459</v>
      </c>
    </row>
    <row r="9756" spans="1:6" hidden="1" x14ac:dyDescent="0.35">
      <c r="A9756">
        <v>9754</v>
      </c>
      <c r="B9756" t="s">
        <v>749</v>
      </c>
      <c r="C9756" t="s">
        <v>712</v>
      </c>
      <c r="D9756" t="s">
        <v>26</v>
      </c>
      <c r="E9756" t="s">
        <v>654</v>
      </c>
      <c r="F9756">
        <v>1342.7674836564609</v>
      </c>
    </row>
    <row r="9757" spans="1:6" hidden="1" x14ac:dyDescent="0.35">
      <c r="A9757">
        <v>9755</v>
      </c>
      <c r="B9757" t="s">
        <v>749</v>
      </c>
      <c r="C9757" t="s">
        <v>712</v>
      </c>
      <c r="D9757" t="s">
        <v>26</v>
      </c>
      <c r="E9757" t="s">
        <v>655</v>
      </c>
      <c r="F9757">
        <v>405.79694548111627</v>
      </c>
    </row>
    <row r="9758" spans="1:6" hidden="1" x14ac:dyDescent="0.35">
      <c r="A9758">
        <v>9756</v>
      </c>
      <c r="B9758" t="s">
        <v>749</v>
      </c>
      <c r="C9758" t="s">
        <v>712</v>
      </c>
      <c r="D9758" t="s">
        <v>28</v>
      </c>
      <c r="E9758" t="s">
        <v>656</v>
      </c>
      <c r="F9758">
        <v>7485.0776240197056</v>
      </c>
    </row>
    <row r="9759" spans="1:6" hidden="1" x14ac:dyDescent="0.35">
      <c r="A9759">
        <v>9757</v>
      </c>
      <c r="B9759" t="s">
        <v>749</v>
      </c>
      <c r="C9759" t="s">
        <v>712</v>
      </c>
      <c r="D9759" t="s">
        <v>27</v>
      </c>
      <c r="E9759" t="s">
        <v>657</v>
      </c>
      <c r="F9759">
        <v>499.16629813947003</v>
      </c>
    </row>
    <row r="9760" spans="1:6" hidden="1" x14ac:dyDescent="0.35">
      <c r="A9760">
        <v>9758</v>
      </c>
      <c r="B9760" t="s">
        <v>749</v>
      </c>
      <c r="C9760" t="s">
        <v>712</v>
      </c>
      <c r="D9760" t="s">
        <v>27</v>
      </c>
      <c r="E9760" t="s">
        <v>658</v>
      </c>
      <c r="F9760">
        <v>1326.3970118887012</v>
      </c>
    </row>
    <row r="9761" spans="1:6" hidden="1" x14ac:dyDescent="0.35">
      <c r="A9761">
        <v>9759</v>
      </c>
      <c r="B9761" t="s">
        <v>749</v>
      </c>
      <c r="C9761" t="s">
        <v>712</v>
      </c>
      <c r="D9761" t="s">
        <v>27</v>
      </c>
      <c r="E9761" t="s">
        <v>659</v>
      </c>
      <c r="F9761">
        <v>52.217274678297308</v>
      </c>
    </row>
    <row r="9762" spans="1:6" hidden="1" x14ac:dyDescent="0.35">
      <c r="A9762">
        <v>9760</v>
      </c>
      <c r="B9762" t="s">
        <v>749</v>
      </c>
      <c r="C9762" t="s">
        <v>712</v>
      </c>
      <c r="D9762" t="s">
        <v>27</v>
      </c>
      <c r="E9762" t="s">
        <v>660</v>
      </c>
      <c r="F9762">
        <v>1925.3839468376702</v>
      </c>
    </row>
    <row r="9763" spans="1:6" hidden="1" x14ac:dyDescent="0.35">
      <c r="A9763">
        <v>9761</v>
      </c>
      <c r="B9763" t="s">
        <v>749</v>
      </c>
      <c r="C9763" t="s">
        <v>712</v>
      </c>
      <c r="D9763" t="s">
        <v>27</v>
      </c>
      <c r="E9763" t="s">
        <v>661</v>
      </c>
      <c r="F9763">
        <v>76.717791594235081</v>
      </c>
    </row>
    <row r="9764" spans="1:6" hidden="1" x14ac:dyDescent="0.35">
      <c r="A9764">
        <v>9762</v>
      </c>
      <c r="B9764" t="s">
        <v>749</v>
      </c>
      <c r="C9764" t="s">
        <v>712</v>
      </c>
      <c r="D9764" t="s">
        <v>27</v>
      </c>
      <c r="E9764" t="s">
        <v>662</v>
      </c>
      <c r="F9764">
        <v>498.04614933152715</v>
      </c>
    </row>
    <row r="9765" spans="1:6" hidden="1" x14ac:dyDescent="0.35">
      <c r="A9765">
        <v>9763</v>
      </c>
      <c r="B9765" t="s">
        <v>749</v>
      </c>
      <c r="C9765" t="s">
        <v>712</v>
      </c>
      <c r="D9765" t="s">
        <v>27</v>
      </c>
      <c r="E9765" t="s">
        <v>663</v>
      </c>
      <c r="F9765">
        <v>1659.6724661130072</v>
      </c>
    </row>
    <row r="9766" spans="1:6" hidden="1" x14ac:dyDescent="0.35">
      <c r="A9766">
        <v>9764</v>
      </c>
      <c r="B9766" t="s">
        <v>749</v>
      </c>
      <c r="C9766" t="s">
        <v>712</v>
      </c>
      <c r="D9766" t="s">
        <v>30</v>
      </c>
      <c r="E9766" t="s">
        <v>664</v>
      </c>
      <c r="F9766">
        <v>1373.3703737561395</v>
      </c>
    </row>
    <row r="9767" spans="1:6" hidden="1" x14ac:dyDescent="0.35">
      <c r="A9767">
        <v>9765</v>
      </c>
      <c r="B9767" t="s">
        <v>749</v>
      </c>
      <c r="C9767" t="s">
        <v>712</v>
      </c>
      <c r="D9767" t="s">
        <v>32</v>
      </c>
      <c r="E9767" t="s">
        <v>665</v>
      </c>
      <c r="F9767">
        <v>2113.6287160383531</v>
      </c>
    </row>
    <row r="9768" spans="1:6" hidden="1" x14ac:dyDescent="0.35">
      <c r="A9768">
        <v>9766</v>
      </c>
      <c r="B9768" t="s">
        <v>749</v>
      </c>
      <c r="C9768" t="s">
        <v>712</v>
      </c>
      <c r="D9768" t="s">
        <v>32</v>
      </c>
      <c r="E9768" t="s">
        <v>666</v>
      </c>
      <c r="F9768">
        <v>404.37142871248574</v>
      </c>
    </row>
    <row r="9769" spans="1:6" hidden="1" x14ac:dyDescent="0.35">
      <c r="A9769">
        <v>9767</v>
      </c>
      <c r="B9769" t="s">
        <v>749</v>
      </c>
      <c r="C9769" t="s">
        <v>712</v>
      </c>
      <c r="D9769" t="s">
        <v>32</v>
      </c>
      <c r="E9769" t="s">
        <v>667</v>
      </c>
      <c r="F9769">
        <v>107.64414155857646</v>
      </c>
    </row>
    <row r="9770" spans="1:6" hidden="1" x14ac:dyDescent="0.35">
      <c r="A9770">
        <v>9768</v>
      </c>
      <c r="B9770" t="s">
        <v>749</v>
      </c>
      <c r="C9770" t="s">
        <v>712</v>
      </c>
      <c r="D9770" t="s">
        <v>33</v>
      </c>
      <c r="E9770" t="s">
        <v>668</v>
      </c>
      <c r="F9770">
        <v>4591.875692558694</v>
      </c>
    </row>
    <row r="9771" spans="1:6" hidden="1" x14ac:dyDescent="0.35">
      <c r="A9771">
        <v>9769</v>
      </c>
      <c r="B9771" t="s">
        <v>749</v>
      </c>
      <c r="C9771" t="s">
        <v>712</v>
      </c>
      <c r="D9771" t="s">
        <v>34</v>
      </c>
      <c r="E9771" t="s">
        <v>669</v>
      </c>
      <c r="F9771">
        <v>736.02477519468709</v>
      </c>
    </row>
    <row r="9772" spans="1:6" hidden="1" x14ac:dyDescent="0.35">
      <c r="A9772">
        <v>9770</v>
      </c>
      <c r="B9772" t="s">
        <v>749</v>
      </c>
      <c r="C9772" t="s">
        <v>712</v>
      </c>
      <c r="D9772" t="s">
        <v>31</v>
      </c>
      <c r="E9772" t="s">
        <v>670</v>
      </c>
      <c r="F9772">
        <v>1051.9609443287627</v>
      </c>
    </row>
    <row r="9773" spans="1:6" hidden="1" x14ac:dyDescent="0.35">
      <c r="A9773">
        <v>9771</v>
      </c>
      <c r="B9773" t="s">
        <v>749</v>
      </c>
      <c r="C9773" t="s">
        <v>712</v>
      </c>
      <c r="D9773" t="s">
        <v>34</v>
      </c>
      <c r="E9773" t="s">
        <v>671</v>
      </c>
      <c r="F9773">
        <v>292.565798706066</v>
      </c>
    </row>
    <row r="9774" spans="1:6" hidden="1" x14ac:dyDescent="0.35">
      <c r="A9774">
        <v>9772</v>
      </c>
      <c r="B9774" t="s">
        <v>749</v>
      </c>
      <c r="C9774" t="s">
        <v>712</v>
      </c>
      <c r="D9774" t="s">
        <v>34</v>
      </c>
      <c r="E9774" t="s">
        <v>672</v>
      </c>
      <c r="F9774">
        <v>3624.1324904820426</v>
      </c>
    </row>
    <row r="9775" spans="1:6" hidden="1" x14ac:dyDescent="0.35">
      <c r="A9775">
        <v>9773</v>
      </c>
      <c r="B9775" t="s">
        <v>749</v>
      </c>
      <c r="C9775" t="s">
        <v>712</v>
      </c>
      <c r="D9775" t="s">
        <v>35</v>
      </c>
      <c r="E9775" t="s">
        <v>673</v>
      </c>
      <c r="F9775">
        <v>5150.446693875223</v>
      </c>
    </row>
    <row r="9776" spans="1:6" hidden="1" x14ac:dyDescent="0.35">
      <c r="A9776">
        <v>9774</v>
      </c>
      <c r="B9776" t="s">
        <v>749</v>
      </c>
      <c r="C9776" t="s">
        <v>712</v>
      </c>
      <c r="D9776" t="s">
        <v>36</v>
      </c>
      <c r="E9776" t="s">
        <v>674</v>
      </c>
      <c r="F9776">
        <v>2049.4584333066719</v>
      </c>
    </row>
    <row r="9777" spans="1:6" hidden="1" x14ac:dyDescent="0.35">
      <c r="A9777">
        <v>9775</v>
      </c>
      <c r="B9777" t="s">
        <v>749</v>
      </c>
      <c r="C9777" t="s">
        <v>712</v>
      </c>
      <c r="D9777" t="s">
        <v>37</v>
      </c>
      <c r="E9777" t="s">
        <v>675</v>
      </c>
      <c r="F9777">
        <v>3197.0803166196838</v>
      </c>
    </row>
    <row r="9778" spans="1:6" hidden="1" x14ac:dyDescent="0.35">
      <c r="A9778">
        <v>9776</v>
      </c>
      <c r="B9778" t="s">
        <v>749</v>
      </c>
      <c r="C9778" t="s">
        <v>712</v>
      </c>
      <c r="D9778" t="s">
        <v>314</v>
      </c>
      <c r="E9778" t="s">
        <v>676</v>
      </c>
      <c r="F9778">
        <v>7.2424566724616488</v>
      </c>
    </row>
    <row r="9779" spans="1:6" hidden="1" x14ac:dyDescent="0.35">
      <c r="A9779">
        <v>9777</v>
      </c>
      <c r="B9779" t="s">
        <v>749</v>
      </c>
      <c r="C9779" t="s">
        <v>712</v>
      </c>
      <c r="D9779" t="s">
        <v>314</v>
      </c>
      <c r="E9779" t="s">
        <v>677</v>
      </c>
      <c r="F9779">
        <v>8.0505691339152818</v>
      </c>
    </row>
    <row r="9780" spans="1:6" hidden="1" x14ac:dyDescent="0.35">
      <c r="A9780">
        <v>9778</v>
      </c>
      <c r="B9780" t="s">
        <v>749</v>
      </c>
      <c r="C9780" t="s">
        <v>712</v>
      </c>
      <c r="D9780" t="s">
        <v>314</v>
      </c>
      <c r="E9780" t="s">
        <v>678</v>
      </c>
      <c r="F9780">
        <v>6.7994130532623718</v>
      </c>
    </row>
    <row r="9781" spans="1:6" hidden="1" x14ac:dyDescent="0.35">
      <c r="A9781">
        <v>9779</v>
      </c>
      <c r="B9781" t="s">
        <v>749</v>
      </c>
      <c r="C9781" t="s">
        <v>712</v>
      </c>
      <c r="D9781" t="s">
        <v>314</v>
      </c>
      <c r="E9781" t="s">
        <v>679</v>
      </c>
      <c r="F9781">
        <v>52.846880679409715</v>
      </c>
    </row>
    <row r="9782" spans="1:6" hidden="1" x14ac:dyDescent="0.35">
      <c r="A9782">
        <v>9780</v>
      </c>
      <c r="B9782" t="s">
        <v>749</v>
      </c>
      <c r="C9782" t="s">
        <v>712</v>
      </c>
      <c r="D9782" t="s">
        <v>314</v>
      </c>
      <c r="E9782" t="s">
        <v>680</v>
      </c>
      <c r="F9782">
        <v>1.6481348072717441</v>
      </c>
    </row>
    <row r="9783" spans="1:6" hidden="1" x14ac:dyDescent="0.35">
      <c r="A9783">
        <v>9781</v>
      </c>
      <c r="B9783" t="s">
        <v>749</v>
      </c>
      <c r="C9783" t="s">
        <v>712</v>
      </c>
      <c r="D9783" t="s">
        <v>314</v>
      </c>
      <c r="E9783" t="s">
        <v>681</v>
      </c>
      <c r="F9783">
        <v>3.1065082899594469</v>
      </c>
    </row>
    <row r="9784" spans="1:6" hidden="1" x14ac:dyDescent="0.35">
      <c r="A9784">
        <v>9782</v>
      </c>
      <c r="B9784" t="s">
        <v>749</v>
      </c>
      <c r="C9784" t="s">
        <v>712</v>
      </c>
      <c r="D9784" t="s">
        <v>314</v>
      </c>
      <c r="E9784" t="s">
        <v>682</v>
      </c>
      <c r="F9784">
        <v>22.093038221743356</v>
      </c>
    </row>
    <row r="9785" spans="1:6" hidden="1" x14ac:dyDescent="0.35">
      <c r="A9785">
        <v>9783</v>
      </c>
      <c r="B9785" t="s">
        <v>749</v>
      </c>
      <c r="C9785" t="s">
        <v>712</v>
      </c>
      <c r="D9785" t="s">
        <v>314</v>
      </c>
      <c r="E9785" t="s">
        <v>683</v>
      </c>
      <c r="F9785">
        <v>1.4058101410419697</v>
      </c>
    </row>
    <row r="9786" spans="1:6" hidden="1" x14ac:dyDescent="0.35">
      <c r="A9786">
        <v>9784</v>
      </c>
      <c r="B9786" t="s">
        <v>749</v>
      </c>
      <c r="C9786" t="s">
        <v>712</v>
      </c>
      <c r="D9786" t="s">
        <v>314</v>
      </c>
      <c r="E9786" t="s">
        <v>684</v>
      </c>
      <c r="F9786">
        <v>0.18410452706347891</v>
      </c>
    </row>
    <row r="9787" spans="1:6" hidden="1" x14ac:dyDescent="0.35">
      <c r="A9787">
        <v>9785</v>
      </c>
      <c r="B9787" t="s">
        <v>749</v>
      </c>
      <c r="C9787" t="s">
        <v>712</v>
      </c>
      <c r="D9787" t="s">
        <v>314</v>
      </c>
      <c r="E9787" t="s">
        <v>685</v>
      </c>
      <c r="F9787">
        <v>22.711509444265698</v>
      </c>
    </row>
    <row r="9788" spans="1:6" hidden="1" x14ac:dyDescent="0.35">
      <c r="A9788">
        <v>9786</v>
      </c>
      <c r="B9788" t="s">
        <v>749</v>
      </c>
      <c r="C9788" t="s">
        <v>712</v>
      </c>
      <c r="D9788" t="s">
        <v>314</v>
      </c>
      <c r="E9788" t="s">
        <v>686</v>
      </c>
      <c r="F9788">
        <v>15.94659818540911</v>
      </c>
    </row>
    <row r="9789" spans="1:6" hidden="1" x14ac:dyDescent="0.35">
      <c r="A9789">
        <v>9787</v>
      </c>
      <c r="B9789" t="s">
        <v>749</v>
      </c>
      <c r="C9789" t="s">
        <v>712</v>
      </c>
      <c r="D9789" t="s">
        <v>314</v>
      </c>
      <c r="E9789" t="s">
        <v>687</v>
      </c>
      <c r="F9789">
        <v>0.80556511887514648</v>
      </c>
    </row>
    <row r="9790" spans="1:6" hidden="1" x14ac:dyDescent="0.35">
      <c r="A9790">
        <v>9788</v>
      </c>
      <c r="B9790" t="s">
        <v>749</v>
      </c>
      <c r="C9790" t="s">
        <v>712</v>
      </c>
      <c r="D9790" t="s">
        <v>314</v>
      </c>
      <c r="E9790" t="s">
        <v>688</v>
      </c>
      <c r="F9790">
        <v>53.866829390390933</v>
      </c>
    </row>
    <row r="9791" spans="1:6" hidden="1" x14ac:dyDescent="0.35">
      <c r="A9791">
        <v>9789</v>
      </c>
      <c r="B9791" t="s">
        <v>749</v>
      </c>
      <c r="C9791" t="s">
        <v>712</v>
      </c>
      <c r="D9791" t="s">
        <v>314</v>
      </c>
      <c r="E9791" t="s">
        <v>689</v>
      </c>
      <c r="F9791">
        <v>81.749084424213407</v>
      </c>
    </row>
    <row r="9792" spans="1:6" hidden="1" x14ac:dyDescent="0.35">
      <c r="A9792">
        <v>9790</v>
      </c>
      <c r="B9792" t="s">
        <v>749</v>
      </c>
      <c r="C9792" t="s">
        <v>712</v>
      </c>
      <c r="D9792" t="s">
        <v>314</v>
      </c>
      <c r="E9792" t="s">
        <v>690</v>
      </c>
      <c r="F9792">
        <v>99.961562693481994</v>
      </c>
    </row>
    <row r="9793" spans="1:6" hidden="1" x14ac:dyDescent="0.35">
      <c r="A9793">
        <v>9791</v>
      </c>
      <c r="B9793" t="s">
        <v>749</v>
      </c>
      <c r="C9793" t="s">
        <v>712</v>
      </c>
      <c r="D9793" t="s">
        <v>314</v>
      </c>
      <c r="E9793" t="s">
        <v>691</v>
      </c>
      <c r="F9793">
        <v>64.544717495676608</v>
      </c>
    </row>
    <row r="9794" spans="1:6" hidden="1" x14ac:dyDescent="0.35">
      <c r="A9794">
        <v>9792</v>
      </c>
      <c r="B9794" t="s">
        <v>749</v>
      </c>
      <c r="C9794" t="s">
        <v>712</v>
      </c>
      <c r="D9794" t="s">
        <v>314</v>
      </c>
      <c r="E9794" t="s">
        <v>692</v>
      </c>
      <c r="F9794">
        <v>10.151792035189997</v>
      </c>
    </row>
    <row r="9795" spans="1:6" hidden="1" x14ac:dyDescent="0.35">
      <c r="A9795">
        <v>9793</v>
      </c>
      <c r="B9795" t="s">
        <v>749</v>
      </c>
      <c r="C9795" t="s">
        <v>712</v>
      </c>
      <c r="D9795" t="s">
        <v>314</v>
      </c>
      <c r="E9795" t="s">
        <v>693</v>
      </c>
      <c r="F9795">
        <v>90.108496722019552</v>
      </c>
    </row>
    <row r="9796" spans="1:6" hidden="1" x14ac:dyDescent="0.35">
      <c r="A9796">
        <v>9794</v>
      </c>
      <c r="B9796" t="s">
        <v>749</v>
      </c>
      <c r="C9796" t="s">
        <v>712</v>
      </c>
      <c r="D9796" t="s">
        <v>314</v>
      </c>
      <c r="E9796" t="s">
        <v>694</v>
      </c>
      <c r="F9796">
        <v>13.881334155453612</v>
      </c>
    </row>
    <row r="9797" spans="1:6" hidden="1" x14ac:dyDescent="0.35">
      <c r="A9797">
        <v>9795</v>
      </c>
      <c r="B9797" t="s">
        <v>749</v>
      </c>
      <c r="C9797" t="s">
        <v>712</v>
      </c>
      <c r="D9797" t="s">
        <v>314</v>
      </c>
      <c r="E9797" t="s">
        <v>695</v>
      </c>
      <c r="F9797">
        <v>17.481954055841324</v>
      </c>
    </row>
    <row r="9798" spans="1:6" hidden="1" x14ac:dyDescent="0.35">
      <c r="A9798">
        <v>9796</v>
      </c>
      <c r="B9798" t="s">
        <v>749</v>
      </c>
      <c r="C9798" t="s">
        <v>712</v>
      </c>
      <c r="D9798" t="s">
        <v>38</v>
      </c>
      <c r="E9798" t="s">
        <v>696</v>
      </c>
      <c r="F9798">
        <v>721.13319319106301</v>
      </c>
    </row>
    <row r="9799" spans="1:6" hidden="1" x14ac:dyDescent="0.35">
      <c r="A9799">
        <v>9797</v>
      </c>
      <c r="B9799" t="s">
        <v>749</v>
      </c>
      <c r="C9799" t="s">
        <v>712</v>
      </c>
      <c r="D9799" t="s">
        <v>38</v>
      </c>
      <c r="E9799" t="s">
        <v>697</v>
      </c>
      <c r="F9799">
        <v>2986.9752721992636</v>
      </c>
    </row>
    <row r="9800" spans="1:6" hidden="1" x14ac:dyDescent="0.35">
      <c r="A9800">
        <v>9798</v>
      </c>
      <c r="B9800" t="s">
        <v>749</v>
      </c>
      <c r="C9800" t="s">
        <v>712</v>
      </c>
      <c r="D9800" t="s">
        <v>38</v>
      </c>
      <c r="E9800" t="s">
        <v>698</v>
      </c>
      <c r="F9800">
        <v>682.18325981917917</v>
      </c>
    </row>
    <row r="9801" spans="1:6" hidden="1" x14ac:dyDescent="0.35">
      <c r="A9801">
        <v>9799</v>
      </c>
      <c r="B9801" t="s">
        <v>749</v>
      </c>
      <c r="C9801" t="s">
        <v>712</v>
      </c>
      <c r="D9801" t="s">
        <v>39</v>
      </c>
      <c r="E9801" t="s">
        <v>699</v>
      </c>
      <c r="F9801">
        <v>173.89803111764454</v>
      </c>
    </row>
    <row r="9802" spans="1:6" hidden="1" x14ac:dyDescent="0.35">
      <c r="A9802">
        <v>9800</v>
      </c>
      <c r="B9802" t="s">
        <v>749</v>
      </c>
      <c r="C9802" t="s">
        <v>712</v>
      </c>
      <c r="D9802">
        <v>0</v>
      </c>
      <c r="E9802" t="s">
        <v>700</v>
      </c>
      <c r="F9802">
        <v>0</v>
      </c>
    </row>
    <row r="9803" spans="1:6" hidden="1" x14ac:dyDescent="0.35">
      <c r="A9803">
        <v>9801</v>
      </c>
      <c r="B9803" t="s">
        <v>750</v>
      </c>
      <c r="C9803">
        <v>0</v>
      </c>
      <c r="D9803" t="s">
        <v>9</v>
      </c>
      <c r="E9803" t="s">
        <v>502</v>
      </c>
      <c r="F9803">
        <v>107.58616876101276</v>
      </c>
    </row>
    <row r="9804" spans="1:6" hidden="1" x14ac:dyDescent="0.35">
      <c r="A9804">
        <v>9802</v>
      </c>
      <c r="B9804" t="s">
        <v>750</v>
      </c>
      <c r="C9804">
        <v>0</v>
      </c>
      <c r="D9804" t="s">
        <v>9</v>
      </c>
      <c r="E9804" t="s">
        <v>503</v>
      </c>
      <c r="F9804">
        <v>126.07582746022386</v>
      </c>
    </row>
    <row r="9805" spans="1:6" hidden="1" x14ac:dyDescent="0.35">
      <c r="A9805">
        <v>9803</v>
      </c>
      <c r="B9805" t="s">
        <v>750</v>
      </c>
      <c r="C9805">
        <v>0</v>
      </c>
      <c r="D9805" t="s">
        <v>9</v>
      </c>
      <c r="E9805" t="s">
        <v>504</v>
      </c>
      <c r="F9805">
        <v>246.21052230574881</v>
      </c>
    </row>
    <row r="9806" spans="1:6" hidden="1" x14ac:dyDescent="0.35">
      <c r="A9806">
        <v>9804</v>
      </c>
      <c r="B9806" t="s">
        <v>750</v>
      </c>
      <c r="C9806">
        <v>0</v>
      </c>
      <c r="D9806" t="s">
        <v>9</v>
      </c>
      <c r="E9806" t="s">
        <v>505</v>
      </c>
      <c r="F9806">
        <v>934.86554187673778</v>
      </c>
    </row>
    <row r="9807" spans="1:6" hidden="1" x14ac:dyDescent="0.35">
      <c r="A9807">
        <v>9805</v>
      </c>
      <c r="B9807" t="s">
        <v>750</v>
      </c>
      <c r="C9807">
        <v>0</v>
      </c>
      <c r="D9807" t="s">
        <v>9</v>
      </c>
      <c r="E9807" t="s">
        <v>506</v>
      </c>
      <c r="F9807">
        <v>300.35761820507878</v>
      </c>
    </row>
    <row r="9808" spans="1:6" hidden="1" x14ac:dyDescent="0.35">
      <c r="A9808">
        <v>9806</v>
      </c>
      <c r="B9808" t="s">
        <v>750</v>
      </c>
      <c r="C9808">
        <v>0</v>
      </c>
      <c r="D9808" t="s">
        <v>9</v>
      </c>
      <c r="E9808" t="s">
        <v>507</v>
      </c>
      <c r="F9808">
        <v>155.9519759704776</v>
      </c>
    </row>
    <row r="9809" spans="1:6" hidden="1" x14ac:dyDescent="0.35">
      <c r="A9809">
        <v>9807</v>
      </c>
      <c r="B9809" t="s">
        <v>750</v>
      </c>
      <c r="C9809">
        <v>0</v>
      </c>
      <c r="D9809" t="s">
        <v>9</v>
      </c>
      <c r="E9809" t="s">
        <v>508</v>
      </c>
      <c r="F9809">
        <v>29.753654373139717</v>
      </c>
    </row>
    <row r="9810" spans="1:6" hidden="1" x14ac:dyDescent="0.35">
      <c r="A9810">
        <v>9808</v>
      </c>
      <c r="B9810" t="s">
        <v>750</v>
      </c>
      <c r="C9810">
        <v>0</v>
      </c>
      <c r="D9810" t="s">
        <v>9</v>
      </c>
      <c r="E9810" t="s">
        <v>509</v>
      </c>
      <c r="F9810">
        <v>340.8780896721949</v>
      </c>
    </row>
    <row r="9811" spans="1:6" hidden="1" x14ac:dyDescent="0.35">
      <c r="A9811">
        <v>9809</v>
      </c>
      <c r="B9811" t="s">
        <v>750</v>
      </c>
      <c r="C9811">
        <v>0</v>
      </c>
      <c r="D9811" t="s">
        <v>9</v>
      </c>
      <c r="E9811" t="s">
        <v>510</v>
      </c>
      <c r="F9811">
        <v>813.1032079620403</v>
      </c>
    </row>
    <row r="9812" spans="1:6" hidden="1" x14ac:dyDescent="0.35">
      <c r="A9812">
        <v>9810</v>
      </c>
      <c r="B9812" t="s">
        <v>750</v>
      </c>
      <c r="C9812">
        <v>0</v>
      </c>
      <c r="D9812" t="s">
        <v>9</v>
      </c>
      <c r="E9812" t="s">
        <v>511</v>
      </c>
      <c r="F9812">
        <v>154.35774418910714</v>
      </c>
    </row>
    <row r="9813" spans="1:6" hidden="1" x14ac:dyDescent="0.35">
      <c r="A9813">
        <v>9811</v>
      </c>
      <c r="B9813" t="s">
        <v>750</v>
      </c>
      <c r="C9813">
        <v>0</v>
      </c>
      <c r="D9813" t="s">
        <v>9</v>
      </c>
      <c r="E9813" t="s">
        <v>512</v>
      </c>
      <c r="F9813">
        <v>597.68877188237207</v>
      </c>
    </row>
    <row r="9814" spans="1:6" hidden="1" x14ac:dyDescent="0.35">
      <c r="A9814">
        <v>9812</v>
      </c>
      <c r="B9814" t="s">
        <v>750</v>
      </c>
      <c r="C9814">
        <v>0</v>
      </c>
      <c r="D9814" t="s">
        <v>9</v>
      </c>
      <c r="E9814" t="s">
        <v>513</v>
      </c>
      <c r="F9814">
        <v>44.113636592725278</v>
      </c>
    </row>
    <row r="9815" spans="1:6" hidden="1" x14ac:dyDescent="0.35">
      <c r="A9815">
        <v>9813</v>
      </c>
      <c r="B9815" t="s">
        <v>750</v>
      </c>
      <c r="C9815">
        <v>0</v>
      </c>
      <c r="D9815" t="s">
        <v>9</v>
      </c>
      <c r="E9815" t="s">
        <v>514</v>
      </c>
      <c r="F9815">
        <v>75.596649898614629</v>
      </c>
    </row>
    <row r="9816" spans="1:6" hidden="1" x14ac:dyDescent="0.35">
      <c r="A9816">
        <v>9814</v>
      </c>
      <c r="B9816" t="s">
        <v>750</v>
      </c>
      <c r="C9816">
        <v>0</v>
      </c>
      <c r="D9816" t="s">
        <v>9</v>
      </c>
      <c r="E9816" t="s">
        <v>515</v>
      </c>
      <c r="F9816">
        <v>363.50474464291665</v>
      </c>
    </row>
    <row r="9817" spans="1:6" hidden="1" x14ac:dyDescent="0.35">
      <c r="A9817">
        <v>9815</v>
      </c>
      <c r="B9817" t="s">
        <v>750</v>
      </c>
      <c r="C9817">
        <v>0</v>
      </c>
      <c r="D9817" t="s">
        <v>9</v>
      </c>
      <c r="E9817" t="s">
        <v>516</v>
      </c>
      <c r="F9817">
        <v>3.0042037587427073</v>
      </c>
    </row>
    <row r="9818" spans="1:6" hidden="1" x14ac:dyDescent="0.35">
      <c r="A9818">
        <v>9816</v>
      </c>
      <c r="B9818" t="s">
        <v>750</v>
      </c>
      <c r="C9818">
        <v>0</v>
      </c>
      <c r="D9818" t="s">
        <v>9</v>
      </c>
      <c r="E9818" t="s">
        <v>517</v>
      </c>
      <c r="F9818">
        <v>0</v>
      </c>
    </row>
    <row r="9819" spans="1:6" hidden="1" x14ac:dyDescent="0.35">
      <c r="A9819">
        <v>9817</v>
      </c>
      <c r="B9819" t="s">
        <v>750</v>
      </c>
      <c r="C9819">
        <v>0</v>
      </c>
      <c r="D9819" t="s">
        <v>9</v>
      </c>
      <c r="E9819" t="s">
        <v>518</v>
      </c>
      <c r="F9819">
        <v>0</v>
      </c>
    </row>
    <row r="9820" spans="1:6" hidden="1" x14ac:dyDescent="0.35">
      <c r="A9820">
        <v>9818</v>
      </c>
      <c r="B9820" t="s">
        <v>750</v>
      </c>
      <c r="C9820">
        <v>0</v>
      </c>
      <c r="D9820" t="s">
        <v>9</v>
      </c>
      <c r="E9820" t="s">
        <v>519</v>
      </c>
      <c r="F9820">
        <v>98.206928307582075</v>
      </c>
    </row>
    <row r="9821" spans="1:6" hidden="1" x14ac:dyDescent="0.35">
      <c r="A9821">
        <v>9819</v>
      </c>
      <c r="B9821" t="s">
        <v>750</v>
      </c>
      <c r="C9821">
        <v>0</v>
      </c>
      <c r="D9821" t="s">
        <v>9</v>
      </c>
      <c r="E9821" t="s">
        <v>520</v>
      </c>
      <c r="F9821">
        <v>122.45388634050063</v>
      </c>
    </row>
    <row r="9822" spans="1:6" hidden="1" x14ac:dyDescent="0.35">
      <c r="A9822">
        <v>9820</v>
      </c>
      <c r="B9822" t="s">
        <v>750</v>
      </c>
      <c r="C9822">
        <v>0</v>
      </c>
      <c r="D9822" t="s">
        <v>106</v>
      </c>
      <c r="E9822" t="s">
        <v>521</v>
      </c>
      <c r="F9822">
        <v>1.924065980381426</v>
      </c>
    </row>
    <row r="9823" spans="1:6" hidden="1" x14ac:dyDescent="0.35">
      <c r="A9823">
        <v>9821</v>
      </c>
      <c r="B9823" t="s">
        <v>750</v>
      </c>
      <c r="C9823">
        <v>0</v>
      </c>
      <c r="D9823" t="s">
        <v>106</v>
      </c>
      <c r="E9823" t="s">
        <v>522</v>
      </c>
      <c r="F9823">
        <v>0.12231619772528844</v>
      </c>
    </row>
    <row r="9824" spans="1:6" hidden="1" x14ac:dyDescent="0.35">
      <c r="A9824">
        <v>9822</v>
      </c>
      <c r="B9824" t="s">
        <v>750</v>
      </c>
      <c r="C9824">
        <v>0</v>
      </c>
      <c r="D9824" t="s">
        <v>106</v>
      </c>
      <c r="E9824" t="s">
        <v>523</v>
      </c>
      <c r="F9824">
        <v>8.3722307202883659</v>
      </c>
    </row>
    <row r="9825" spans="1:6" hidden="1" x14ac:dyDescent="0.35">
      <c r="A9825">
        <v>9823</v>
      </c>
      <c r="B9825" t="s">
        <v>750</v>
      </c>
      <c r="C9825">
        <v>0</v>
      </c>
      <c r="D9825" t="s">
        <v>106</v>
      </c>
      <c r="E9825" t="s">
        <v>524</v>
      </c>
      <c r="F9825">
        <v>8.9182586780368403E-2</v>
      </c>
    </row>
    <row r="9826" spans="1:6" hidden="1" x14ac:dyDescent="0.35">
      <c r="A9826">
        <v>9824</v>
      </c>
      <c r="B9826" t="s">
        <v>750</v>
      </c>
      <c r="C9826">
        <v>0</v>
      </c>
      <c r="D9826" t="s">
        <v>106</v>
      </c>
      <c r="E9826" t="s">
        <v>525</v>
      </c>
      <c r="F9826">
        <v>0.93221077710805689</v>
      </c>
    </row>
    <row r="9827" spans="1:6" hidden="1" x14ac:dyDescent="0.35">
      <c r="A9827">
        <v>9825</v>
      </c>
      <c r="B9827" t="s">
        <v>750</v>
      </c>
      <c r="C9827">
        <v>0</v>
      </c>
      <c r="D9827" t="s">
        <v>106</v>
      </c>
      <c r="E9827" t="s">
        <v>526</v>
      </c>
      <c r="F9827">
        <v>0</v>
      </c>
    </row>
    <row r="9828" spans="1:6" hidden="1" x14ac:dyDescent="0.35">
      <c r="A9828">
        <v>9826</v>
      </c>
      <c r="B9828" t="s">
        <v>750</v>
      </c>
      <c r="C9828">
        <v>0</v>
      </c>
      <c r="D9828" t="s">
        <v>106</v>
      </c>
      <c r="E9828" t="s">
        <v>527</v>
      </c>
      <c r="F9828">
        <v>0.12980837385914559</v>
      </c>
    </row>
    <row r="9829" spans="1:6" hidden="1" x14ac:dyDescent="0.35">
      <c r="A9829">
        <v>9827</v>
      </c>
      <c r="B9829" t="s">
        <v>750</v>
      </c>
      <c r="C9829">
        <v>0</v>
      </c>
      <c r="D9829" t="s">
        <v>106</v>
      </c>
      <c r="E9829" t="s">
        <v>528</v>
      </c>
      <c r="F9829">
        <v>2.1171049372328454E-2</v>
      </c>
    </row>
    <row r="9830" spans="1:6" hidden="1" x14ac:dyDescent="0.35">
      <c r="A9830">
        <v>9828</v>
      </c>
      <c r="B9830" t="s">
        <v>750</v>
      </c>
      <c r="C9830">
        <v>0</v>
      </c>
      <c r="D9830" t="s">
        <v>105</v>
      </c>
      <c r="E9830" t="s">
        <v>529</v>
      </c>
      <c r="F9830">
        <v>164.922169456701</v>
      </c>
    </row>
    <row r="9831" spans="1:6" hidden="1" x14ac:dyDescent="0.35">
      <c r="A9831">
        <v>9829</v>
      </c>
      <c r="B9831" t="s">
        <v>750</v>
      </c>
      <c r="C9831">
        <v>0</v>
      </c>
      <c r="D9831" t="s">
        <v>105</v>
      </c>
      <c r="E9831" t="s">
        <v>530</v>
      </c>
      <c r="F9831">
        <v>30.985624624852242</v>
      </c>
    </row>
    <row r="9832" spans="1:6" hidden="1" x14ac:dyDescent="0.35">
      <c r="A9832">
        <v>9830</v>
      </c>
      <c r="B9832" t="s">
        <v>750</v>
      </c>
      <c r="C9832">
        <v>0</v>
      </c>
      <c r="D9832" t="s">
        <v>105</v>
      </c>
      <c r="E9832" t="s">
        <v>531</v>
      </c>
      <c r="F9832">
        <v>1.4631250780705045</v>
      </c>
    </row>
    <row r="9833" spans="1:6" hidden="1" x14ac:dyDescent="0.35">
      <c r="A9833">
        <v>9831</v>
      </c>
      <c r="B9833" t="s">
        <v>750</v>
      </c>
      <c r="C9833">
        <v>0</v>
      </c>
      <c r="D9833" t="s">
        <v>105</v>
      </c>
      <c r="E9833" t="s">
        <v>532</v>
      </c>
      <c r="F9833">
        <v>2.6982377087350273</v>
      </c>
    </row>
    <row r="9834" spans="1:6" hidden="1" x14ac:dyDescent="0.35">
      <c r="A9834">
        <v>9832</v>
      </c>
      <c r="B9834" t="s">
        <v>750</v>
      </c>
      <c r="C9834">
        <v>0</v>
      </c>
      <c r="D9834" t="s">
        <v>10</v>
      </c>
      <c r="E9834" t="s">
        <v>533</v>
      </c>
      <c r="F9834">
        <v>2.9479599563702066</v>
      </c>
    </row>
    <row r="9835" spans="1:6" hidden="1" x14ac:dyDescent="0.35">
      <c r="A9835">
        <v>9833</v>
      </c>
      <c r="B9835" t="s">
        <v>750</v>
      </c>
      <c r="C9835">
        <v>0</v>
      </c>
      <c r="D9835" t="s">
        <v>10</v>
      </c>
      <c r="E9835" t="s">
        <v>534</v>
      </c>
      <c r="F9835">
        <v>28.995354361439993</v>
      </c>
    </row>
    <row r="9836" spans="1:6" hidden="1" x14ac:dyDescent="0.35">
      <c r="A9836">
        <v>9834</v>
      </c>
      <c r="B9836" t="s">
        <v>750</v>
      </c>
      <c r="C9836">
        <v>0</v>
      </c>
      <c r="D9836" t="s">
        <v>10</v>
      </c>
      <c r="E9836" t="s">
        <v>535</v>
      </c>
      <c r="F9836">
        <v>250.63142519783722</v>
      </c>
    </row>
    <row r="9837" spans="1:6" hidden="1" x14ac:dyDescent="0.35">
      <c r="A9837">
        <v>9835</v>
      </c>
      <c r="B9837" t="s">
        <v>750</v>
      </c>
      <c r="C9837">
        <v>0</v>
      </c>
      <c r="D9837" t="s">
        <v>10</v>
      </c>
      <c r="E9837" t="s">
        <v>536</v>
      </c>
      <c r="F9837">
        <v>17.387269421758567</v>
      </c>
    </row>
    <row r="9838" spans="1:6" hidden="1" x14ac:dyDescent="0.35">
      <c r="A9838">
        <v>9836</v>
      </c>
      <c r="B9838" t="s">
        <v>750</v>
      </c>
      <c r="C9838">
        <v>0</v>
      </c>
      <c r="D9838" t="s">
        <v>10</v>
      </c>
      <c r="E9838" t="s">
        <v>537</v>
      </c>
      <c r="F9838">
        <v>15.187902516295686</v>
      </c>
    </row>
    <row r="9839" spans="1:6" hidden="1" x14ac:dyDescent="0.35">
      <c r="A9839">
        <v>9837</v>
      </c>
      <c r="B9839" t="s">
        <v>750</v>
      </c>
      <c r="C9839">
        <v>0</v>
      </c>
      <c r="D9839" t="s">
        <v>10</v>
      </c>
      <c r="E9839" t="s">
        <v>538</v>
      </c>
      <c r="F9839">
        <v>11.426735239706284</v>
      </c>
    </row>
    <row r="9840" spans="1:6" hidden="1" x14ac:dyDescent="0.35">
      <c r="A9840">
        <v>9838</v>
      </c>
      <c r="B9840" t="s">
        <v>750</v>
      </c>
      <c r="C9840">
        <v>0</v>
      </c>
      <c r="D9840" t="s">
        <v>10</v>
      </c>
      <c r="E9840" t="s">
        <v>539</v>
      </c>
      <c r="F9840">
        <v>33.911494610719203</v>
      </c>
    </row>
    <row r="9841" spans="1:6" hidden="1" x14ac:dyDescent="0.35">
      <c r="A9841">
        <v>9839</v>
      </c>
      <c r="B9841" t="s">
        <v>750</v>
      </c>
      <c r="C9841">
        <v>0</v>
      </c>
      <c r="D9841" t="s">
        <v>10</v>
      </c>
      <c r="E9841" t="s">
        <v>540</v>
      </c>
      <c r="F9841">
        <v>20.3756997749582</v>
      </c>
    </row>
    <row r="9842" spans="1:6" hidden="1" x14ac:dyDescent="0.35">
      <c r="A9842">
        <v>9840</v>
      </c>
      <c r="B9842" t="s">
        <v>750</v>
      </c>
      <c r="C9842">
        <v>0</v>
      </c>
      <c r="D9842" t="s">
        <v>10</v>
      </c>
      <c r="E9842" t="s">
        <v>541</v>
      </c>
      <c r="F9842">
        <v>9.2452247974623329</v>
      </c>
    </row>
    <row r="9843" spans="1:6" hidden="1" x14ac:dyDescent="0.35">
      <c r="A9843">
        <v>9841</v>
      </c>
      <c r="B9843" t="s">
        <v>750</v>
      </c>
      <c r="C9843">
        <v>0</v>
      </c>
      <c r="D9843" t="s">
        <v>10</v>
      </c>
      <c r="E9843" t="s">
        <v>542</v>
      </c>
      <c r="F9843">
        <v>27.290326182265616</v>
      </c>
    </row>
    <row r="9844" spans="1:6" hidden="1" x14ac:dyDescent="0.35">
      <c r="A9844">
        <v>9842</v>
      </c>
      <c r="B9844" t="s">
        <v>750</v>
      </c>
      <c r="C9844">
        <v>0</v>
      </c>
      <c r="D9844" t="s">
        <v>10</v>
      </c>
      <c r="E9844" t="s">
        <v>543</v>
      </c>
      <c r="F9844">
        <v>5.941139271871684</v>
      </c>
    </row>
    <row r="9845" spans="1:6" hidden="1" x14ac:dyDescent="0.35">
      <c r="A9845">
        <v>9843</v>
      </c>
      <c r="B9845" t="s">
        <v>750</v>
      </c>
      <c r="C9845">
        <v>0</v>
      </c>
      <c r="D9845" t="s">
        <v>12</v>
      </c>
      <c r="E9845" t="s">
        <v>544</v>
      </c>
      <c r="F9845">
        <v>333.32005028040038</v>
      </c>
    </row>
    <row r="9846" spans="1:6" hidden="1" x14ac:dyDescent="0.35">
      <c r="A9846">
        <v>9844</v>
      </c>
      <c r="B9846" t="s">
        <v>750</v>
      </c>
      <c r="C9846">
        <v>0</v>
      </c>
      <c r="D9846" t="s">
        <v>12</v>
      </c>
      <c r="E9846" t="s">
        <v>545</v>
      </c>
      <c r="F9846">
        <v>170.49646130200458</v>
      </c>
    </row>
    <row r="9847" spans="1:6" hidden="1" x14ac:dyDescent="0.35">
      <c r="A9847">
        <v>9845</v>
      </c>
      <c r="B9847" t="s">
        <v>750</v>
      </c>
      <c r="C9847">
        <v>0</v>
      </c>
      <c r="D9847" t="s">
        <v>12</v>
      </c>
      <c r="E9847" t="s">
        <v>546</v>
      </c>
      <c r="F9847">
        <v>434.02518764926299</v>
      </c>
    </row>
    <row r="9848" spans="1:6" hidden="1" x14ac:dyDescent="0.35">
      <c r="A9848">
        <v>9846</v>
      </c>
      <c r="B9848" t="s">
        <v>750</v>
      </c>
      <c r="C9848">
        <v>0</v>
      </c>
      <c r="D9848" t="s">
        <v>12</v>
      </c>
      <c r="E9848" t="s">
        <v>547</v>
      </c>
      <c r="F9848">
        <v>174.9227526444156</v>
      </c>
    </row>
    <row r="9849" spans="1:6" hidden="1" x14ac:dyDescent="0.35">
      <c r="A9849">
        <v>9847</v>
      </c>
      <c r="B9849" t="s">
        <v>750</v>
      </c>
      <c r="C9849">
        <v>0</v>
      </c>
      <c r="D9849" t="s">
        <v>12</v>
      </c>
      <c r="E9849" t="s">
        <v>548</v>
      </c>
      <c r="F9849">
        <v>90.529216434511028</v>
      </c>
    </row>
    <row r="9850" spans="1:6" hidden="1" x14ac:dyDescent="0.35">
      <c r="A9850">
        <v>9848</v>
      </c>
      <c r="B9850" t="s">
        <v>750</v>
      </c>
      <c r="C9850">
        <v>0</v>
      </c>
      <c r="D9850" t="s">
        <v>12</v>
      </c>
      <c r="E9850" t="s">
        <v>549</v>
      </c>
      <c r="F9850">
        <v>351.20431979966332</v>
      </c>
    </row>
    <row r="9851" spans="1:6" hidden="1" x14ac:dyDescent="0.35">
      <c r="A9851">
        <v>9849</v>
      </c>
      <c r="B9851" t="s">
        <v>750</v>
      </c>
      <c r="C9851">
        <v>0</v>
      </c>
      <c r="D9851" t="s">
        <v>12</v>
      </c>
      <c r="E9851" t="s">
        <v>550</v>
      </c>
      <c r="F9851">
        <v>71.348522060501196</v>
      </c>
    </row>
    <row r="9852" spans="1:6" hidden="1" x14ac:dyDescent="0.35">
      <c r="A9852">
        <v>9850</v>
      </c>
      <c r="B9852" t="s">
        <v>750</v>
      </c>
      <c r="C9852">
        <v>0</v>
      </c>
      <c r="D9852" t="s">
        <v>12</v>
      </c>
      <c r="E9852" t="s">
        <v>551</v>
      </c>
      <c r="F9852">
        <v>62.135774758288214</v>
      </c>
    </row>
    <row r="9853" spans="1:6" hidden="1" x14ac:dyDescent="0.35">
      <c r="A9853">
        <v>9851</v>
      </c>
      <c r="B9853" t="s">
        <v>750</v>
      </c>
      <c r="C9853">
        <v>0</v>
      </c>
      <c r="D9853" t="s">
        <v>12</v>
      </c>
      <c r="E9853" t="s">
        <v>552</v>
      </c>
      <c r="F9853">
        <v>1589.8809391413245</v>
      </c>
    </row>
    <row r="9854" spans="1:6" hidden="1" x14ac:dyDescent="0.35">
      <c r="A9854">
        <v>9852</v>
      </c>
      <c r="B9854" t="s">
        <v>750</v>
      </c>
      <c r="C9854">
        <v>0</v>
      </c>
      <c r="D9854" t="s">
        <v>12</v>
      </c>
      <c r="E9854" t="s">
        <v>553</v>
      </c>
      <c r="F9854">
        <v>617.67307368041759</v>
      </c>
    </row>
    <row r="9855" spans="1:6" hidden="1" x14ac:dyDescent="0.35">
      <c r="A9855">
        <v>9853</v>
      </c>
      <c r="B9855" t="s">
        <v>750</v>
      </c>
      <c r="C9855">
        <v>0</v>
      </c>
      <c r="D9855" t="s">
        <v>12</v>
      </c>
      <c r="E9855" t="s">
        <v>554</v>
      </c>
      <c r="F9855">
        <v>456.23042806553161</v>
      </c>
    </row>
    <row r="9856" spans="1:6" hidden="1" x14ac:dyDescent="0.35">
      <c r="A9856">
        <v>9854</v>
      </c>
      <c r="B9856" t="s">
        <v>750</v>
      </c>
      <c r="C9856">
        <v>0</v>
      </c>
      <c r="D9856" t="s">
        <v>12</v>
      </c>
      <c r="E9856" t="s">
        <v>555</v>
      </c>
      <c r="F9856">
        <v>205.88941598846159</v>
      </c>
    </row>
    <row r="9857" spans="1:6" hidden="1" x14ac:dyDescent="0.35">
      <c r="A9857">
        <v>9855</v>
      </c>
      <c r="B9857" t="s">
        <v>750</v>
      </c>
      <c r="C9857">
        <v>0</v>
      </c>
      <c r="D9857" t="s">
        <v>13</v>
      </c>
      <c r="E9857" t="s">
        <v>556</v>
      </c>
      <c r="F9857">
        <v>223.83422941850154</v>
      </c>
    </row>
    <row r="9858" spans="1:6" hidden="1" x14ac:dyDescent="0.35">
      <c r="A9858">
        <v>9856</v>
      </c>
      <c r="B9858" t="s">
        <v>750</v>
      </c>
      <c r="C9858">
        <v>0</v>
      </c>
      <c r="D9858" t="s">
        <v>13</v>
      </c>
      <c r="E9858" t="s">
        <v>557</v>
      </c>
      <c r="F9858">
        <v>344.78543747790582</v>
      </c>
    </row>
    <row r="9859" spans="1:6" hidden="1" x14ac:dyDescent="0.35">
      <c r="A9859">
        <v>9857</v>
      </c>
      <c r="B9859" t="s">
        <v>750</v>
      </c>
      <c r="C9859">
        <v>0</v>
      </c>
      <c r="D9859" t="s">
        <v>13</v>
      </c>
      <c r="E9859" t="s">
        <v>558</v>
      </c>
      <c r="F9859">
        <v>128.85658860029292</v>
      </c>
    </row>
    <row r="9860" spans="1:6" hidden="1" x14ac:dyDescent="0.35">
      <c r="A9860">
        <v>9858</v>
      </c>
      <c r="B9860" t="s">
        <v>750</v>
      </c>
      <c r="C9860">
        <v>0</v>
      </c>
      <c r="D9860" t="s">
        <v>14</v>
      </c>
      <c r="E9860" t="s">
        <v>559</v>
      </c>
      <c r="F9860">
        <v>272.8336659944103</v>
      </c>
    </row>
    <row r="9861" spans="1:6" hidden="1" x14ac:dyDescent="0.35">
      <c r="A9861">
        <v>9859</v>
      </c>
      <c r="B9861" t="s">
        <v>750</v>
      </c>
      <c r="C9861">
        <v>0</v>
      </c>
      <c r="D9861" t="s">
        <v>14</v>
      </c>
      <c r="E9861" t="s">
        <v>560</v>
      </c>
      <c r="F9861">
        <v>0</v>
      </c>
    </row>
    <row r="9862" spans="1:6" hidden="1" x14ac:dyDescent="0.35">
      <c r="A9862">
        <v>9860</v>
      </c>
      <c r="B9862" t="s">
        <v>750</v>
      </c>
      <c r="C9862">
        <v>0</v>
      </c>
      <c r="D9862" t="s">
        <v>15</v>
      </c>
      <c r="E9862" t="s">
        <v>561</v>
      </c>
      <c r="F9862">
        <v>49.441372519761231</v>
      </c>
    </row>
    <row r="9863" spans="1:6" hidden="1" x14ac:dyDescent="0.35">
      <c r="A9863">
        <v>9861</v>
      </c>
      <c r="B9863" t="s">
        <v>750</v>
      </c>
      <c r="C9863">
        <v>0</v>
      </c>
      <c r="D9863" t="s">
        <v>15</v>
      </c>
      <c r="E9863" t="s">
        <v>562</v>
      </c>
      <c r="F9863">
        <v>0</v>
      </c>
    </row>
    <row r="9864" spans="1:6" hidden="1" x14ac:dyDescent="0.35">
      <c r="A9864">
        <v>9862</v>
      </c>
      <c r="B9864" t="s">
        <v>750</v>
      </c>
      <c r="C9864">
        <v>0</v>
      </c>
      <c r="D9864" t="s">
        <v>15</v>
      </c>
      <c r="E9864" t="s">
        <v>563</v>
      </c>
      <c r="F9864">
        <v>527.0506283169716</v>
      </c>
    </row>
    <row r="9865" spans="1:6" hidden="1" x14ac:dyDescent="0.35">
      <c r="A9865">
        <v>9863</v>
      </c>
      <c r="B9865" t="s">
        <v>750</v>
      </c>
      <c r="C9865">
        <v>0</v>
      </c>
      <c r="D9865" t="s">
        <v>15</v>
      </c>
      <c r="E9865" t="s">
        <v>564</v>
      </c>
      <c r="F9865">
        <v>625.57982139783519</v>
      </c>
    </row>
    <row r="9866" spans="1:6" hidden="1" x14ac:dyDescent="0.35">
      <c r="A9866">
        <v>9864</v>
      </c>
      <c r="B9866" t="s">
        <v>750</v>
      </c>
      <c r="C9866">
        <v>0</v>
      </c>
      <c r="D9866" t="s">
        <v>16</v>
      </c>
      <c r="E9866" t="s">
        <v>565</v>
      </c>
      <c r="F9866">
        <v>11.125889357825185</v>
      </c>
    </row>
    <row r="9867" spans="1:6" hidden="1" x14ac:dyDescent="0.35">
      <c r="A9867">
        <v>9865</v>
      </c>
      <c r="B9867" t="s">
        <v>750</v>
      </c>
      <c r="C9867">
        <v>0</v>
      </c>
      <c r="D9867" t="s">
        <v>16</v>
      </c>
      <c r="E9867" t="s">
        <v>566</v>
      </c>
      <c r="F9867">
        <v>1.9194765427928201E-3</v>
      </c>
    </row>
    <row r="9868" spans="1:6" hidden="1" x14ac:dyDescent="0.35">
      <c r="A9868">
        <v>9866</v>
      </c>
      <c r="B9868" t="s">
        <v>750</v>
      </c>
      <c r="C9868">
        <v>0</v>
      </c>
      <c r="D9868" t="s">
        <v>16</v>
      </c>
      <c r="E9868" t="s">
        <v>567</v>
      </c>
      <c r="F9868">
        <v>0.31788837023422606</v>
      </c>
    </row>
    <row r="9869" spans="1:6" hidden="1" x14ac:dyDescent="0.35">
      <c r="A9869">
        <v>9867</v>
      </c>
      <c r="B9869" t="s">
        <v>750</v>
      </c>
      <c r="C9869">
        <v>0</v>
      </c>
      <c r="D9869" t="s">
        <v>16</v>
      </c>
      <c r="E9869" t="s">
        <v>568</v>
      </c>
      <c r="F9869">
        <v>325.73909318147372</v>
      </c>
    </row>
    <row r="9870" spans="1:6" hidden="1" x14ac:dyDescent="0.35">
      <c r="A9870">
        <v>9868</v>
      </c>
      <c r="B9870" t="s">
        <v>750</v>
      </c>
      <c r="C9870">
        <v>0</v>
      </c>
      <c r="D9870" t="s">
        <v>16</v>
      </c>
      <c r="E9870" t="s">
        <v>569</v>
      </c>
      <c r="F9870">
        <v>1.3402745173230048</v>
      </c>
    </row>
    <row r="9871" spans="1:6" hidden="1" x14ac:dyDescent="0.35">
      <c r="A9871">
        <v>9869</v>
      </c>
      <c r="B9871" t="s">
        <v>750</v>
      </c>
      <c r="C9871">
        <v>0</v>
      </c>
      <c r="D9871" t="s">
        <v>16</v>
      </c>
      <c r="E9871" t="s">
        <v>570</v>
      </c>
      <c r="F9871">
        <v>0.14640583857263262</v>
      </c>
    </row>
    <row r="9872" spans="1:6" hidden="1" x14ac:dyDescent="0.35">
      <c r="A9872">
        <v>9870</v>
      </c>
      <c r="B9872" t="s">
        <v>750</v>
      </c>
      <c r="C9872">
        <v>0</v>
      </c>
      <c r="D9872" t="s">
        <v>16</v>
      </c>
      <c r="E9872" t="s">
        <v>571</v>
      </c>
      <c r="F9872">
        <v>47.806702229857009</v>
      </c>
    </row>
    <row r="9873" spans="1:6" hidden="1" x14ac:dyDescent="0.35">
      <c r="A9873">
        <v>9871</v>
      </c>
      <c r="B9873" t="s">
        <v>750</v>
      </c>
      <c r="C9873">
        <v>0</v>
      </c>
      <c r="D9873" t="s">
        <v>16</v>
      </c>
      <c r="E9873" t="s">
        <v>572</v>
      </c>
      <c r="F9873">
        <v>15.415444511897173</v>
      </c>
    </row>
    <row r="9874" spans="1:6" hidden="1" x14ac:dyDescent="0.35">
      <c r="A9874">
        <v>9872</v>
      </c>
      <c r="B9874" t="s">
        <v>750</v>
      </c>
      <c r="C9874">
        <v>0</v>
      </c>
      <c r="D9874" t="s">
        <v>16</v>
      </c>
      <c r="E9874" t="s">
        <v>573</v>
      </c>
      <c r="F9874">
        <v>172.42023143543557</v>
      </c>
    </row>
    <row r="9875" spans="1:6" hidden="1" x14ac:dyDescent="0.35">
      <c r="A9875">
        <v>9873</v>
      </c>
      <c r="B9875" t="s">
        <v>750</v>
      </c>
      <c r="C9875">
        <v>0</v>
      </c>
      <c r="D9875" t="s">
        <v>16</v>
      </c>
      <c r="E9875" t="s">
        <v>574</v>
      </c>
      <c r="F9875">
        <v>177.7396020990717</v>
      </c>
    </row>
    <row r="9876" spans="1:6" hidden="1" x14ac:dyDescent="0.35">
      <c r="A9876">
        <v>9874</v>
      </c>
      <c r="B9876" t="s">
        <v>750</v>
      </c>
      <c r="C9876">
        <v>0</v>
      </c>
      <c r="D9876" t="s">
        <v>16</v>
      </c>
      <c r="E9876" t="s">
        <v>575</v>
      </c>
      <c r="F9876">
        <v>1.5682369923549704</v>
      </c>
    </row>
    <row r="9877" spans="1:6" hidden="1" x14ac:dyDescent="0.35">
      <c r="A9877">
        <v>9875</v>
      </c>
      <c r="B9877" t="s">
        <v>750</v>
      </c>
      <c r="C9877">
        <v>0</v>
      </c>
      <c r="D9877" t="s">
        <v>16</v>
      </c>
      <c r="E9877" t="s">
        <v>576</v>
      </c>
      <c r="F9877">
        <v>38.774860424554014</v>
      </c>
    </row>
    <row r="9878" spans="1:6" hidden="1" x14ac:dyDescent="0.35">
      <c r="A9878">
        <v>9876</v>
      </c>
      <c r="B9878" t="s">
        <v>750</v>
      </c>
      <c r="C9878">
        <v>0</v>
      </c>
      <c r="D9878" t="s">
        <v>16</v>
      </c>
      <c r="E9878" t="s">
        <v>577</v>
      </c>
      <c r="F9878">
        <v>22.279506865629763</v>
      </c>
    </row>
    <row r="9879" spans="1:6" hidden="1" x14ac:dyDescent="0.35">
      <c r="A9879">
        <v>9877</v>
      </c>
      <c r="B9879" t="s">
        <v>750</v>
      </c>
      <c r="C9879">
        <v>0</v>
      </c>
      <c r="D9879" t="s">
        <v>16</v>
      </c>
      <c r="E9879" t="s">
        <v>578</v>
      </c>
      <c r="F9879">
        <v>0.92836630037287782</v>
      </c>
    </row>
    <row r="9880" spans="1:6" hidden="1" x14ac:dyDescent="0.35">
      <c r="A9880">
        <v>9878</v>
      </c>
      <c r="B9880" t="s">
        <v>750</v>
      </c>
      <c r="C9880">
        <v>0</v>
      </c>
      <c r="D9880" t="s">
        <v>16</v>
      </c>
      <c r="E9880" t="s">
        <v>579</v>
      </c>
      <c r="F9880">
        <v>18.09518318149631</v>
      </c>
    </row>
    <row r="9881" spans="1:6" hidden="1" x14ac:dyDescent="0.35">
      <c r="A9881">
        <v>9879</v>
      </c>
      <c r="B9881" t="s">
        <v>750</v>
      </c>
      <c r="C9881">
        <v>0</v>
      </c>
      <c r="D9881" t="s">
        <v>16</v>
      </c>
      <c r="E9881" t="s">
        <v>580</v>
      </c>
      <c r="F9881">
        <v>4.6976501219887847</v>
      </c>
    </row>
    <row r="9882" spans="1:6" hidden="1" x14ac:dyDescent="0.35">
      <c r="A9882">
        <v>9880</v>
      </c>
      <c r="B9882" t="s">
        <v>750</v>
      </c>
      <c r="C9882">
        <v>0</v>
      </c>
      <c r="D9882" t="s">
        <v>16</v>
      </c>
      <c r="E9882" t="s">
        <v>581</v>
      </c>
      <c r="F9882">
        <v>11.137105318018833</v>
      </c>
    </row>
    <row r="9883" spans="1:6" hidden="1" x14ac:dyDescent="0.35">
      <c r="A9883">
        <v>9881</v>
      </c>
      <c r="B9883" t="s">
        <v>750</v>
      </c>
      <c r="C9883">
        <v>0</v>
      </c>
      <c r="D9883" t="s">
        <v>16</v>
      </c>
      <c r="E9883" t="s">
        <v>582</v>
      </c>
      <c r="F9883">
        <v>10.732655501278918</v>
      </c>
    </row>
    <row r="9884" spans="1:6" hidden="1" x14ac:dyDescent="0.35">
      <c r="A9884">
        <v>9882</v>
      </c>
      <c r="B9884" t="s">
        <v>750</v>
      </c>
      <c r="C9884">
        <v>0</v>
      </c>
      <c r="D9884" t="s">
        <v>16</v>
      </c>
      <c r="E9884" t="s">
        <v>583</v>
      </c>
      <c r="F9884">
        <v>0.99431423910926775</v>
      </c>
    </row>
    <row r="9885" spans="1:6" hidden="1" x14ac:dyDescent="0.35">
      <c r="A9885">
        <v>9883</v>
      </c>
      <c r="B9885" t="s">
        <v>750</v>
      </c>
      <c r="C9885">
        <v>0</v>
      </c>
      <c r="D9885" t="s">
        <v>16</v>
      </c>
      <c r="E9885" t="s">
        <v>584</v>
      </c>
      <c r="F9885">
        <v>4.8129350701499405</v>
      </c>
    </row>
    <row r="9886" spans="1:6" hidden="1" x14ac:dyDescent="0.35">
      <c r="A9886">
        <v>9884</v>
      </c>
      <c r="B9886" t="s">
        <v>750</v>
      </c>
      <c r="C9886">
        <v>0</v>
      </c>
      <c r="D9886" t="s">
        <v>16</v>
      </c>
      <c r="E9886" t="s">
        <v>585</v>
      </c>
      <c r="F9886">
        <v>3.4775677417854864</v>
      </c>
    </row>
    <row r="9887" spans="1:6" hidden="1" x14ac:dyDescent="0.35">
      <c r="A9887">
        <v>9885</v>
      </c>
      <c r="B9887" t="s">
        <v>750</v>
      </c>
      <c r="C9887">
        <v>0</v>
      </c>
      <c r="D9887" t="s">
        <v>100</v>
      </c>
      <c r="E9887" t="s">
        <v>586</v>
      </c>
      <c r="F9887">
        <v>3.9677376580058517</v>
      </c>
    </row>
    <row r="9888" spans="1:6" hidden="1" x14ac:dyDescent="0.35">
      <c r="A9888">
        <v>9886</v>
      </c>
      <c r="B9888" t="s">
        <v>750</v>
      </c>
      <c r="C9888">
        <v>0</v>
      </c>
      <c r="D9888" t="s">
        <v>100</v>
      </c>
      <c r="E9888" t="s">
        <v>587</v>
      </c>
      <c r="F9888">
        <v>35.86113639576088</v>
      </c>
    </row>
    <row r="9889" spans="1:6" hidden="1" x14ac:dyDescent="0.35">
      <c r="A9889">
        <v>9887</v>
      </c>
      <c r="B9889" t="s">
        <v>750</v>
      </c>
      <c r="C9889">
        <v>0</v>
      </c>
      <c r="D9889" t="s">
        <v>100</v>
      </c>
      <c r="E9889" t="s">
        <v>588</v>
      </c>
      <c r="F9889">
        <v>0</v>
      </c>
    </row>
    <row r="9890" spans="1:6" hidden="1" x14ac:dyDescent="0.35">
      <c r="A9890">
        <v>9888</v>
      </c>
      <c r="B9890" t="s">
        <v>750</v>
      </c>
      <c r="C9890">
        <v>0</v>
      </c>
      <c r="D9890" t="s">
        <v>100</v>
      </c>
      <c r="E9890" t="s">
        <v>589</v>
      </c>
      <c r="F9890">
        <v>5.1922888593642194</v>
      </c>
    </row>
    <row r="9891" spans="1:6" hidden="1" x14ac:dyDescent="0.35">
      <c r="A9891">
        <v>9889</v>
      </c>
      <c r="B9891" t="s">
        <v>750</v>
      </c>
      <c r="C9891">
        <v>0</v>
      </c>
      <c r="D9891" t="s">
        <v>100</v>
      </c>
      <c r="E9891" t="s">
        <v>590</v>
      </c>
      <c r="F9891">
        <v>45.010787089730997</v>
      </c>
    </row>
    <row r="9892" spans="1:6" hidden="1" x14ac:dyDescent="0.35">
      <c r="A9892">
        <v>9890</v>
      </c>
      <c r="B9892" t="s">
        <v>750</v>
      </c>
      <c r="C9892">
        <v>0</v>
      </c>
      <c r="D9892" t="s">
        <v>100</v>
      </c>
      <c r="E9892" t="s">
        <v>591</v>
      </c>
      <c r="F9892">
        <v>1421.2042439596419</v>
      </c>
    </row>
    <row r="9893" spans="1:6" hidden="1" x14ac:dyDescent="0.35">
      <c r="A9893">
        <v>9891</v>
      </c>
      <c r="B9893" t="s">
        <v>750</v>
      </c>
      <c r="C9893">
        <v>0</v>
      </c>
      <c r="D9893" t="s">
        <v>100</v>
      </c>
      <c r="E9893" t="s">
        <v>592</v>
      </c>
      <c r="F9893">
        <v>4.4822581278153173</v>
      </c>
    </row>
    <row r="9894" spans="1:6" hidden="1" x14ac:dyDescent="0.35">
      <c r="A9894">
        <v>9892</v>
      </c>
      <c r="B9894" t="s">
        <v>750</v>
      </c>
      <c r="C9894">
        <v>0</v>
      </c>
      <c r="D9894" t="s">
        <v>100</v>
      </c>
      <c r="E9894" t="s">
        <v>593</v>
      </c>
      <c r="F9894">
        <v>3.9194809612444628</v>
      </c>
    </row>
    <row r="9895" spans="1:6" hidden="1" x14ac:dyDescent="0.35">
      <c r="A9895">
        <v>9893</v>
      </c>
      <c r="B9895" t="s">
        <v>750</v>
      </c>
      <c r="C9895">
        <v>0</v>
      </c>
      <c r="D9895" t="s">
        <v>16</v>
      </c>
      <c r="E9895" t="s">
        <v>594</v>
      </c>
      <c r="F9895">
        <v>4.9168318940061067</v>
      </c>
    </row>
    <row r="9896" spans="1:6" hidden="1" x14ac:dyDescent="0.35">
      <c r="A9896">
        <v>9894</v>
      </c>
      <c r="B9896" t="s">
        <v>750</v>
      </c>
      <c r="C9896">
        <v>0</v>
      </c>
      <c r="D9896" t="s">
        <v>16</v>
      </c>
      <c r="E9896" t="s">
        <v>595</v>
      </c>
      <c r="F9896">
        <v>8.5040224632385346</v>
      </c>
    </row>
    <row r="9897" spans="1:6" hidden="1" x14ac:dyDescent="0.35">
      <c r="A9897">
        <v>9895</v>
      </c>
      <c r="B9897" t="s">
        <v>750</v>
      </c>
      <c r="C9897">
        <v>0</v>
      </c>
      <c r="D9897" t="s">
        <v>16</v>
      </c>
      <c r="E9897" t="s">
        <v>596</v>
      </c>
      <c r="F9897">
        <v>3.7744291917843111</v>
      </c>
    </row>
    <row r="9898" spans="1:6" hidden="1" x14ac:dyDescent="0.35">
      <c r="A9898">
        <v>9896</v>
      </c>
      <c r="B9898" t="s">
        <v>750</v>
      </c>
      <c r="C9898">
        <v>0</v>
      </c>
      <c r="D9898" t="s">
        <v>17</v>
      </c>
      <c r="E9898" t="s">
        <v>597</v>
      </c>
      <c r="F9898">
        <v>622.19110126019893</v>
      </c>
    </row>
    <row r="9899" spans="1:6" hidden="1" x14ac:dyDescent="0.35">
      <c r="A9899">
        <v>9897</v>
      </c>
      <c r="B9899" t="s">
        <v>750</v>
      </c>
      <c r="C9899">
        <v>0</v>
      </c>
      <c r="D9899" t="s">
        <v>310</v>
      </c>
      <c r="E9899" t="s">
        <v>598</v>
      </c>
      <c r="F9899">
        <v>116.48655993092409</v>
      </c>
    </row>
    <row r="9900" spans="1:6" hidden="1" x14ac:dyDescent="0.35">
      <c r="A9900">
        <v>9898</v>
      </c>
      <c r="B9900" t="s">
        <v>750</v>
      </c>
      <c r="C9900">
        <v>0</v>
      </c>
      <c r="D9900" t="s">
        <v>310</v>
      </c>
      <c r="E9900" t="s">
        <v>599</v>
      </c>
      <c r="F9900">
        <v>0</v>
      </c>
    </row>
    <row r="9901" spans="1:6" hidden="1" x14ac:dyDescent="0.35">
      <c r="A9901">
        <v>9899</v>
      </c>
      <c r="B9901" t="s">
        <v>750</v>
      </c>
      <c r="C9901">
        <v>0</v>
      </c>
      <c r="D9901" t="s">
        <v>311</v>
      </c>
      <c r="E9901" t="s">
        <v>600</v>
      </c>
      <c r="F9901">
        <v>68.800237646476006</v>
      </c>
    </row>
    <row r="9902" spans="1:6" hidden="1" x14ac:dyDescent="0.35">
      <c r="A9902">
        <v>9900</v>
      </c>
      <c r="B9902" t="s">
        <v>750</v>
      </c>
      <c r="C9902">
        <v>0</v>
      </c>
      <c r="D9902" t="s">
        <v>311</v>
      </c>
      <c r="E9902" t="s">
        <v>601</v>
      </c>
      <c r="F9902">
        <v>27.848108023505013</v>
      </c>
    </row>
    <row r="9903" spans="1:6" hidden="1" x14ac:dyDescent="0.35">
      <c r="A9903">
        <v>9901</v>
      </c>
      <c r="B9903" t="s">
        <v>750</v>
      </c>
      <c r="C9903">
        <v>0</v>
      </c>
      <c r="D9903" t="s">
        <v>311</v>
      </c>
      <c r="E9903" t="s">
        <v>602</v>
      </c>
      <c r="F9903">
        <v>194.14833055310936</v>
      </c>
    </row>
    <row r="9904" spans="1:6" hidden="1" x14ac:dyDescent="0.35">
      <c r="A9904">
        <v>9902</v>
      </c>
      <c r="B9904" t="s">
        <v>750</v>
      </c>
      <c r="C9904">
        <v>0</v>
      </c>
      <c r="D9904" t="s">
        <v>311</v>
      </c>
      <c r="E9904" t="s">
        <v>603</v>
      </c>
      <c r="F9904">
        <v>0</v>
      </c>
    </row>
    <row r="9905" spans="1:6" hidden="1" x14ac:dyDescent="0.35">
      <c r="A9905">
        <v>9903</v>
      </c>
      <c r="B9905" t="s">
        <v>750</v>
      </c>
      <c r="C9905">
        <v>0</v>
      </c>
      <c r="D9905" t="s">
        <v>311</v>
      </c>
      <c r="E9905" t="s">
        <v>604</v>
      </c>
      <c r="F9905">
        <v>115.37759801480631</v>
      </c>
    </row>
    <row r="9906" spans="1:6" hidden="1" x14ac:dyDescent="0.35">
      <c r="A9906">
        <v>9904</v>
      </c>
      <c r="B9906" t="s">
        <v>750</v>
      </c>
      <c r="C9906">
        <v>0</v>
      </c>
      <c r="D9906" t="s">
        <v>312</v>
      </c>
      <c r="E9906" t="s">
        <v>605</v>
      </c>
      <c r="F9906">
        <v>836.65505835694489</v>
      </c>
    </row>
    <row r="9907" spans="1:6" hidden="1" x14ac:dyDescent="0.35">
      <c r="A9907">
        <v>9905</v>
      </c>
      <c r="B9907" t="s">
        <v>750</v>
      </c>
      <c r="C9907">
        <v>0</v>
      </c>
      <c r="D9907" t="s">
        <v>312</v>
      </c>
      <c r="E9907" t="s">
        <v>606</v>
      </c>
      <c r="F9907">
        <v>0</v>
      </c>
    </row>
    <row r="9908" spans="1:6" hidden="1" x14ac:dyDescent="0.35">
      <c r="A9908">
        <v>9906</v>
      </c>
      <c r="B9908" t="s">
        <v>750</v>
      </c>
      <c r="C9908">
        <v>0</v>
      </c>
      <c r="D9908" t="s">
        <v>313</v>
      </c>
      <c r="E9908" t="s">
        <v>607</v>
      </c>
      <c r="F9908">
        <v>85.119349782474899</v>
      </c>
    </row>
    <row r="9909" spans="1:6" hidden="1" x14ac:dyDescent="0.35">
      <c r="A9909">
        <v>9907</v>
      </c>
      <c r="B9909" t="s">
        <v>750</v>
      </c>
      <c r="C9909">
        <v>0</v>
      </c>
      <c r="D9909" t="s">
        <v>313</v>
      </c>
      <c r="E9909" t="s">
        <v>608</v>
      </c>
      <c r="F9909">
        <v>0</v>
      </c>
    </row>
    <row r="9910" spans="1:6" hidden="1" x14ac:dyDescent="0.35">
      <c r="A9910">
        <v>9908</v>
      </c>
      <c r="B9910" t="s">
        <v>750</v>
      </c>
      <c r="C9910">
        <v>0</v>
      </c>
      <c r="D9910" t="s">
        <v>313</v>
      </c>
      <c r="E9910" t="s">
        <v>609</v>
      </c>
      <c r="F9910">
        <v>239.17687268535786</v>
      </c>
    </row>
    <row r="9911" spans="1:6" hidden="1" x14ac:dyDescent="0.35">
      <c r="A9911">
        <v>9909</v>
      </c>
      <c r="B9911" t="s">
        <v>750</v>
      </c>
      <c r="C9911">
        <v>0</v>
      </c>
      <c r="D9911" t="s">
        <v>313</v>
      </c>
      <c r="E9911" t="s">
        <v>610</v>
      </c>
      <c r="F9911">
        <v>0</v>
      </c>
    </row>
    <row r="9912" spans="1:6" hidden="1" x14ac:dyDescent="0.35">
      <c r="A9912">
        <v>9910</v>
      </c>
      <c r="B9912" t="s">
        <v>750</v>
      </c>
      <c r="C9912">
        <v>0</v>
      </c>
      <c r="D9912" t="s">
        <v>10</v>
      </c>
      <c r="E9912" t="s">
        <v>539</v>
      </c>
      <c r="F9912">
        <v>43.180025882475988</v>
      </c>
    </row>
    <row r="9913" spans="1:6" hidden="1" x14ac:dyDescent="0.35">
      <c r="A9913">
        <v>9911</v>
      </c>
      <c r="B9913" t="s">
        <v>750</v>
      </c>
      <c r="C9913">
        <v>0</v>
      </c>
      <c r="D9913" t="s">
        <v>313</v>
      </c>
      <c r="E9913" t="s">
        <v>611</v>
      </c>
      <c r="F9913">
        <v>0</v>
      </c>
    </row>
    <row r="9914" spans="1:6" hidden="1" x14ac:dyDescent="0.35">
      <c r="A9914">
        <v>9912</v>
      </c>
      <c r="B9914" t="s">
        <v>750</v>
      </c>
      <c r="C9914">
        <v>0</v>
      </c>
      <c r="D9914" t="s">
        <v>313</v>
      </c>
      <c r="E9914" t="s">
        <v>612</v>
      </c>
      <c r="F9914">
        <v>401.63671074256706</v>
      </c>
    </row>
    <row r="9915" spans="1:6" hidden="1" x14ac:dyDescent="0.35">
      <c r="A9915">
        <v>9913</v>
      </c>
      <c r="B9915" t="s">
        <v>750</v>
      </c>
      <c r="C9915">
        <v>0</v>
      </c>
      <c r="D9915" t="s">
        <v>313</v>
      </c>
      <c r="E9915" t="s">
        <v>613</v>
      </c>
      <c r="F9915">
        <v>0</v>
      </c>
    </row>
    <row r="9916" spans="1:6" hidden="1" x14ac:dyDescent="0.35">
      <c r="A9916">
        <v>9914</v>
      </c>
      <c r="B9916" t="s">
        <v>750</v>
      </c>
      <c r="C9916">
        <v>0</v>
      </c>
      <c r="D9916" t="s">
        <v>313</v>
      </c>
      <c r="E9916" t="s">
        <v>614</v>
      </c>
      <c r="F9916">
        <v>66.259448158920677</v>
      </c>
    </row>
    <row r="9917" spans="1:6" hidden="1" x14ac:dyDescent="0.35">
      <c r="A9917">
        <v>9915</v>
      </c>
      <c r="B9917" t="s">
        <v>750</v>
      </c>
      <c r="C9917">
        <v>0</v>
      </c>
      <c r="D9917" t="s">
        <v>313</v>
      </c>
      <c r="E9917" t="s">
        <v>615</v>
      </c>
      <c r="F9917">
        <v>0</v>
      </c>
    </row>
    <row r="9918" spans="1:6" hidden="1" x14ac:dyDescent="0.35">
      <c r="A9918">
        <v>9916</v>
      </c>
      <c r="B9918" t="s">
        <v>750</v>
      </c>
      <c r="C9918">
        <v>0</v>
      </c>
      <c r="D9918" t="s">
        <v>313</v>
      </c>
      <c r="E9918" t="s">
        <v>616</v>
      </c>
      <c r="F9918">
        <v>107.12016228944368</v>
      </c>
    </row>
    <row r="9919" spans="1:6" hidden="1" x14ac:dyDescent="0.35">
      <c r="A9919">
        <v>9917</v>
      </c>
      <c r="B9919" t="s">
        <v>750</v>
      </c>
      <c r="C9919">
        <v>0</v>
      </c>
      <c r="D9919" t="s">
        <v>18</v>
      </c>
      <c r="E9919" t="s">
        <v>617</v>
      </c>
      <c r="F9919">
        <v>904.96822146363093</v>
      </c>
    </row>
    <row r="9920" spans="1:6" hidden="1" x14ac:dyDescent="0.35">
      <c r="A9920">
        <v>9918</v>
      </c>
      <c r="B9920" t="s">
        <v>750</v>
      </c>
      <c r="C9920">
        <v>0</v>
      </c>
      <c r="D9920" t="s">
        <v>21</v>
      </c>
      <c r="E9920" t="s">
        <v>618</v>
      </c>
      <c r="F9920">
        <v>1389.7909848475099</v>
      </c>
    </row>
    <row r="9921" spans="1:6" hidden="1" x14ac:dyDescent="0.35">
      <c r="A9921">
        <v>9919</v>
      </c>
      <c r="B9921" t="s">
        <v>750</v>
      </c>
      <c r="C9921">
        <v>0</v>
      </c>
      <c r="D9921" t="s">
        <v>19</v>
      </c>
      <c r="E9921" t="s">
        <v>619</v>
      </c>
      <c r="F9921">
        <v>281.94542495515486</v>
      </c>
    </row>
    <row r="9922" spans="1:6" hidden="1" x14ac:dyDescent="0.35">
      <c r="A9922">
        <v>9920</v>
      </c>
      <c r="B9922" t="s">
        <v>750</v>
      </c>
      <c r="C9922">
        <v>0</v>
      </c>
      <c r="D9922" t="s">
        <v>20</v>
      </c>
      <c r="E9922" t="s">
        <v>620</v>
      </c>
      <c r="F9922">
        <v>433.33243452580939</v>
      </c>
    </row>
    <row r="9923" spans="1:6" hidden="1" x14ac:dyDescent="0.35">
      <c r="A9923">
        <v>9921</v>
      </c>
      <c r="B9923" t="s">
        <v>750</v>
      </c>
      <c r="C9923">
        <v>0</v>
      </c>
      <c r="D9923" t="s">
        <v>19</v>
      </c>
      <c r="E9923" t="s">
        <v>621</v>
      </c>
      <c r="F9923">
        <v>590.2809573400225</v>
      </c>
    </row>
    <row r="9924" spans="1:6" hidden="1" x14ac:dyDescent="0.35">
      <c r="A9924">
        <v>9922</v>
      </c>
      <c r="B9924" t="s">
        <v>750</v>
      </c>
      <c r="C9924">
        <v>0</v>
      </c>
      <c r="D9924" t="s">
        <v>19</v>
      </c>
      <c r="E9924" t="s">
        <v>622</v>
      </c>
      <c r="F9924">
        <v>520.13854116162838</v>
      </c>
    </row>
    <row r="9925" spans="1:6" hidden="1" x14ac:dyDescent="0.35">
      <c r="A9925">
        <v>9923</v>
      </c>
      <c r="B9925" t="s">
        <v>750</v>
      </c>
      <c r="C9925">
        <v>0</v>
      </c>
      <c r="D9925" t="s">
        <v>22</v>
      </c>
      <c r="E9925" t="s">
        <v>623</v>
      </c>
      <c r="F9925">
        <v>1658.6369276595715</v>
      </c>
    </row>
    <row r="9926" spans="1:6" hidden="1" x14ac:dyDescent="0.35">
      <c r="A9926">
        <v>9924</v>
      </c>
      <c r="B9926" t="s">
        <v>750</v>
      </c>
      <c r="C9926">
        <v>0</v>
      </c>
      <c r="D9926" t="s">
        <v>23</v>
      </c>
      <c r="E9926" t="s">
        <v>624</v>
      </c>
      <c r="F9926">
        <v>330.01063954702386</v>
      </c>
    </row>
    <row r="9927" spans="1:6" hidden="1" x14ac:dyDescent="0.35">
      <c r="A9927">
        <v>9925</v>
      </c>
      <c r="B9927" t="s">
        <v>750</v>
      </c>
      <c r="C9927">
        <v>0</v>
      </c>
      <c r="D9927" t="s">
        <v>24</v>
      </c>
      <c r="E9927" t="s">
        <v>625</v>
      </c>
      <c r="F9927">
        <v>680.72300489174665</v>
      </c>
    </row>
    <row r="9928" spans="1:6" hidden="1" x14ac:dyDescent="0.35">
      <c r="A9928">
        <v>9926</v>
      </c>
      <c r="B9928" t="s">
        <v>750</v>
      </c>
      <c r="C9928">
        <v>0</v>
      </c>
      <c r="D9928" t="s">
        <v>314</v>
      </c>
      <c r="E9928" t="s">
        <v>626</v>
      </c>
      <c r="F9928">
        <v>31.934833904690933</v>
      </c>
    </row>
    <row r="9929" spans="1:6" hidden="1" x14ac:dyDescent="0.35">
      <c r="A9929">
        <v>9927</v>
      </c>
      <c r="B9929" t="s">
        <v>750</v>
      </c>
      <c r="C9929">
        <v>0</v>
      </c>
      <c r="D9929" t="s">
        <v>314</v>
      </c>
      <c r="E9929" t="s">
        <v>627</v>
      </c>
      <c r="F9929">
        <v>0</v>
      </c>
    </row>
    <row r="9930" spans="1:6" hidden="1" x14ac:dyDescent="0.35">
      <c r="A9930">
        <v>9928</v>
      </c>
      <c r="B9930" t="s">
        <v>750</v>
      </c>
      <c r="C9930">
        <v>0</v>
      </c>
      <c r="D9930" t="s">
        <v>315</v>
      </c>
      <c r="E9930" t="s">
        <v>628</v>
      </c>
      <c r="F9930">
        <v>10.280309259373006</v>
      </c>
    </row>
    <row r="9931" spans="1:6" hidden="1" x14ac:dyDescent="0.35">
      <c r="A9931">
        <v>9929</v>
      </c>
      <c r="B9931" t="s">
        <v>750</v>
      </c>
      <c r="C9931">
        <v>0</v>
      </c>
      <c r="D9931" t="s">
        <v>315</v>
      </c>
      <c r="E9931" t="s">
        <v>629</v>
      </c>
      <c r="F9931">
        <v>36.017812188887127</v>
      </c>
    </row>
    <row r="9932" spans="1:6" hidden="1" x14ac:dyDescent="0.35">
      <c r="A9932">
        <v>9930</v>
      </c>
      <c r="B9932" t="s">
        <v>750</v>
      </c>
      <c r="C9932">
        <v>0</v>
      </c>
      <c r="D9932" t="s">
        <v>315</v>
      </c>
      <c r="E9932" t="s">
        <v>630</v>
      </c>
      <c r="F9932">
        <v>19.480910059019347</v>
      </c>
    </row>
    <row r="9933" spans="1:6" hidden="1" x14ac:dyDescent="0.35">
      <c r="A9933">
        <v>9931</v>
      </c>
      <c r="B9933" t="s">
        <v>750</v>
      </c>
      <c r="C9933">
        <v>0</v>
      </c>
      <c r="D9933" t="s">
        <v>315</v>
      </c>
      <c r="E9933" t="s">
        <v>631</v>
      </c>
      <c r="F9933">
        <v>26.700297039366152</v>
      </c>
    </row>
    <row r="9934" spans="1:6" hidden="1" x14ac:dyDescent="0.35">
      <c r="A9934">
        <v>9932</v>
      </c>
      <c r="B9934" t="s">
        <v>750</v>
      </c>
      <c r="C9934">
        <v>0</v>
      </c>
      <c r="D9934" t="s">
        <v>315</v>
      </c>
      <c r="E9934" t="s">
        <v>632</v>
      </c>
      <c r="F9934">
        <v>4.1363628124591409</v>
      </c>
    </row>
    <row r="9935" spans="1:6" hidden="1" x14ac:dyDescent="0.35">
      <c r="A9935">
        <v>9933</v>
      </c>
      <c r="B9935" t="s">
        <v>750</v>
      </c>
      <c r="C9935">
        <v>0</v>
      </c>
      <c r="D9935" t="s">
        <v>315</v>
      </c>
      <c r="E9935" t="s">
        <v>633</v>
      </c>
      <c r="F9935">
        <v>46.225160253684919</v>
      </c>
    </row>
    <row r="9936" spans="1:6" hidden="1" x14ac:dyDescent="0.35">
      <c r="A9936">
        <v>9934</v>
      </c>
      <c r="B9936" t="s">
        <v>750</v>
      </c>
      <c r="C9936">
        <v>0</v>
      </c>
      <c r="D9936" t="s">
        <v>315</v>
      </c>
      <c r="E9936" t="s">
        <v>634</v>
      </c>
      <c r="F9936">
        <v>11.172352720584447</v>
      </c>
    </row>
    <row r="9937" spans="1:6" hidden="1" x14ac:dyDescent="0.35">
      <c r="A9937">
        <v>9935</v>
      </c>
      <c r="B9937" t="s">
        <v>750</v>
      </c>
      <c r="C9937">
        <v>0</v>
      </c>
      <c r="D9937" t="s">
        <v>315</v>
      </c>
      <c r="E9937" t="s">
        <v>635</v>
      </c>
      <c r="F9937">
        <v>4.8217952417272079E-2</v>
      </c>
    </row>
    <row r="9938" spans="1:6" hidden="1" x14ac:dyDescent="0.35">
      <c r="A9938">
        <v>9936</v>
      </c>
      <c r="B9938" t="s">
        <v>750</v>
      </c>
      <c r="C9938">
        <v>0</v>
      </c>
      <c r="D9938" t="s">
        <v>315</v>
      </c>
      <c r="E9938" t="s">
        <v>636</v>
      </c>
      <c r="F9938">
        <v>8.4123173457283215E-4</v>
      </c>
    </row>
    <row r="9939" spans="1:6" hidden="1" x14ac:dyDescent="0.35">
      <c r="A9939">
        <v>9937</v>
      </c>
      <c r="B9939" t="s">
        <v>750</v>
      </c>
      <c r="C9939">
        <v>0</v>
      </c>
      <c r="D9939" t="s">
        <v>315</v>
      </c>
      <c r="E9939" t="s">
        <v>637</v>
      </c>
      <c r="F9939">
        <v>8.1821024388777336E-2</v>
      </c>
    </row>
    <row r="9940" spans="1:6" hidden="1" x14ac:dyDescent="0.35">
      <c r="A9940">
        <v>9938</v>
      </c>
      <c r="B9940" t="s">
        <v>750</v>
      </c>
      <c r="C9940">
        <v>0</v>
      </c>
      <c r="D9940" t="s">
        <v>315</v>
      </c>
      <c r="E9940" t="s">
        <v>638</v>
      </c>
      <c r="F9940">
        <v>1.0953118097326342</v>
      </c>
    </row>
    <row r="9941" spans="1:6" hidden="1" x14ac:dyDescent="0.35">
      <c r="A9941">
        <v>9939</v>
      </c>
      <c r="B9941" t="s">
        <v>750</v>
      </c>
      <c r="C9941">
        <v>0</v>
      </c>
      <c r="D9941" t="s">
        <v>315</v>
      </c>
      <c r="E9941" t="s">
        <v>639</v>
      </c>
      <c r="F9941">
        <v>4.3530198208410891</v>
      </c>
    </row>
    <row r="9942" spans="1:6" hidden="1" x14ac:dyDescent="0.35">
      <c r="A9942">
        <v>9940</v>
      </c>
      <c r="B9942" t="s">
        <v>750</v>
      </c>
      <c r="C9942">
        <v>0</v>
      </c>
      <c r="D9942" t="s">
        <v>315</v>
      </c>
      <c r="E9942" t="s">
        <v>640</v>
      </c>
      <c r="F9942">
        <v>29.997547652341456</v>
      </c>
    </row>
    <row r="9943" spans="1:6" hidden="1" x14ac:dyDescent="0.35">
      <c r="A9943">
        <v>9941</v>
      </c>
      <c r="B9943" t="s">
        <v>750</v>
      </c>
      <c r="C9943">
        <v>0</v>
      </c>
      <c r="D9943" t="s">
        <v>315</v>
      </c>
      <c r="E9943" t="s">
        <v>641</v>
      </c>
      <c r="F9943">
        <v>113.74199932184906</v>
      </c>
    </row>
    <row r="9944" spans="1:6" hidden="1" x14ac:dyDescent="0.35">
      <c r="A9944">
        <v>9942</v>
      </c>
      <c r="B9944" t="s">
        <v>750</v>
      </c>
      <c r="C9944">
        <v>0</v>
      </c>
      <c r="D9944" t="s">
        <v>316</v>
      </c>
      <c r="E9944" t="s">
        <v>642</v>
      </c>
      <c r="F9944">
        <v>0.38960712617317333</v>
      </c>
    </row>
    <row r="9945" spans="1:6" hidden="1" x14ac:dyDescent="0.35">
      <c r="A9945">
        <v>9943</v>
      </c>
      <c r="B9945" t="s">
        <v>750</v>
      </c>
      <c r="C9945">
        <v>0</v>
      </c>
      <c r="D9945" t="s">
        <v>316</v>
      </c>
      <c r="E9945" t="s">
        <v>643</v>
      </c>
      <c r="F9945">
        <v>0.47036595376152313</v>
      </c>
    </row>
    <row r="9946" spans="1:6" hidden="1" x14ac:dyDescent="0.35">
      <c r="A9946">
        <v>9944</v>
      </c>
      <c r="B9946" t="s">
        <v>750</v>
      </c>
      <c r="C9946">
        <v>0</v>
      </c>
      <c r="D9946" t="s">
        <v>316</v>
      </c>
      <c r="E9946" t="s">
        <v>644</v>
      </c>
      <c r="F9946">
        <v>9.7121565353709804E-2</v>
      </c>
    </row>
    <row r="9947" spans="1:6" hidden="1" x14ac:dyDescent="0.35">
      <c r="A9947">
        <v>9945</v>
      </c>
      <c r="B9947" t="s">
        <v>750</v>
      </c>
      <c r="C9947">
        <v>0</v>
      </c>
      <c r="D9947" t="s">
        <v>316</v>
      </c>
      <c r="E9947" t="s">
        <v>645</v>
      </c>
      <c r="F9947">
        <v>7.8412149220437294E-2</v>
      </c>
    </row>
    <row r="9948" spans="1:6" hidden="1" x14ac:dyDescent="0.35">
      <c r="A9948">
        <v>9946</v>
      </c>
      <c r="B9948" t="s">
        <v>750</v>
      </c>
      <c r="C9948">
        <v>0</v>
      </c>
      <c r="D9948" t="s">
        <v>316</v>
      </c>
      <c r="E9948" t="s">
        <v>646</v>
      </c>
      <c r="F9948">
        <v>1.0930370525153503</v>
      </c>
    </row>
    <row r="9949" spans="1:6" hidden="1" x14ac:dyDescent="0.35">
      <c r="A9949">
        <v>9947</v>
      </c>
      <c r="B9949" t="s">
        <v>750</v>
      </c>
      <c r="C9949">
        <v>0</v>
      </c>
      <c r="D9949" t="s">
        <v>316</v>
      </c>
      <c r="E9949" t="s">
        <v>647</v>
      </c>
      <c r="F9949">
        <v>82.781152882751627</v>
      </c>
    </row>
    <row r="9950" spans="1:6" hidden="1" x14ac:dyDescent="0.35">
      <c r="A9950">
        <v>9948</v>
      </c>
      <c r="B9950" t="s">
        <v>750</v>
      </c>
      <c r="C9950">
        <v>0</v>
      </c>
      <c r="D9950" t="s">
        <v>314</v>
      </c>
      <c r="E9950" t="s">
        <v>648</v>
      </c>
      <c r="F9950">
        <v>19.944278693286762</v>
      </c>
    </row>
    <row r="9951" spans="1:6" hidden="1" x14ac:dyDescent="0.35">
      <c r="A9951">
        <v>9949</v>
      </c>
      <c r="B9951" t="s">
        <v>750</v>
      </c>
      <c r="C9951">
        <v>0</v>
      </c>
      <c r="D9951" t="s">
        <v>314</v>
      </c>
      <c r="E9951" t="s">
        <v>649</v>
      </c>
      <c r="F9951">
        <v>78.680141750224095</v>
      </c>
    </row>
    <row r="9952" spans="1:6" hidden="1" x14ac:dyDescent="0.35">
      <c r="A9952">
        <v>9950</v>
      </c>
      <c r="B9952" t="s">
        <v>750</v>
      </c>
      <c r="C9952">
        <v>0</v>
      </c>
      <c r="D9952" t="s">
        <v>25</v>
      </c>
      <c r="E9952" t="s">
        <v>650</v>
      </c>
      <c r="F9952">
        <v>7297.591295282079</v>
      </c>
    </row>
    <row r="9953" spans="1:6" hidden="1" x14ac:dyDescent="0.35">
      <c r="A9953">
        <v>9951</v>
      </c>
      <c r="B9953" t="s">
        <v>750</v>
      </c>
      <c r="C9953">
        <v>0</v>
      </c>
      <c r="D9953" t="s">
        <v>25</v>
      </c>
      <c r="E9953" t="s">
        <v>651</v>
      </c>
      <c r="F9953">
        <v>0</v>
      </c>
    </row>
    <row r="9954" spans="1:6" hidden="1" x14ac:dyDescent="0.35">
      <c r="A9954">
        <v>9952</v>
      </c>
      <c r="B9954" t="s">
        <v>750</v>
      </c>
      <c r="C9954">
        <v>0</v>
      </c>
      <c r="D9954" t="s">
        <v>26</v>
      </c>
      <c r="E9954" t="s">
        <v>652</v>
      </c>
      <c r="F9954">
        <v>1491.1138359593601</v>
      </c>
    </row>
    <row r="9955" spans="1:6" hidden="1" x14ac:dyDescent="0.35">
      <c r="A9955">
        <v>9953</v>
      </c>
      <c r="B9955" t="s">
        <v>750</v>
      </c>
      <c r="C9955">
        <v>0</v>
      </c>
      <c r="D9955" t="s">
        <v>26</v>
      </c>
      <c r="E9955" t="s">
        <v>653</v>
      </c>
      <c r="F9955">
        <v>104.07538792642262</v>
      </c>
    </row>
    <row r="9956" spans="1:6" hidden="1" x14ac:dyDescent="0.35">
      <c r="A9956">
        <v>9954</v>
      </c>
      <c r="B9956" t="s">
        <v>750</v>
      </c>
      <c r="C9956">
        <v>0</v>
      </c>
      <c r="D9956" t="s">
        <v>26</v>
      </c>
      <c r="E9956" t="s">
        <v>654</v>
      </c>
      <c r="F9956">
        <v>3438.8998819180424</v>
      </c>
    </row>
    <row r="9957" spans="1:6" hidden="1" x14ac:dyDescent="0.35">
      <c r="A9957">
        <v>9955</v>
      </c>
      <c r="B9957" t="s">
        <v>750</v>
      </c>
      <c r="C9957">
        <v>0</v>
      </c>
      <c r="D9957" t="s">
        <v>26</v>
      </c>
      <c r="E9957" t="s">
        <v>655</v>
      </c>
      <c r="F9957">
        <v>2507.1244488703223</v>
      </c>
    </row>
    <row r="9958" spans="1:6" hidden="1" x14ac:dyDescent="0.35">
      <c r="A9958">
        <v>9956</v>
      </c>
      <c r="B9958" t="s">
        <v>750</v>
      </c>
      <c r="C9958">
        <v>0</v>
      </c>
      <c r="D9958" t="s">
        <v>28</v>
      </c>
      <c r="E9958" t="s">
        <v>656</v>
      </c>
      <c r="F9958">
        <v>3784.563210797488</v>
      </c>
    </row>
    <row r="9959" spans="1:6" hidden="1" x14ac:dyDescent="0.35">
      <c r="A9959">
        <v>9957</v>
      </c>
      <c r="B9959" t="s">
        <v>750</v>
      </c>
      <c r="C9959">
        <v>0</v>
      </c>
      <c r="D9959" t="s">
        <v>27</v>
      </c>
      <c r="E9959" t="s">
        <v>657</v>
      </c>
      <c r="F9959">
        <v>405.56039357706976</v>
      </c>
    </row>
    <row r="9960" spans="1:6" hidden="1" x14ac:dyDescent="0.35">
      <c r="A9960">
        <v>9958</v>
      </c>
      <c r="B9960" t="s">
        <v>750</v>
      </c>
      <c r="C9960">
        <v>0</v>
      </c>
      <c r="D9960" t="s">
        <v>27</v>
      </c>
      <c r="E9960" t="s">
        <v>658</v>
      </c>
      <c r="F9960">
        <v>2249.7280003491428</v>
      </c>
    </row>
    <row r="9961" spans="1:6" hidden="1" x14ac:dyDescent="0.35">
      <c r="A9961">
        <v>9959</v>
      </c>
      <c r="B9961" t="s">
        <v>750</v>
      </c>
      <c r="C9961">
        <v>0</v>
      </c>
      <c r="D9961" t="s">
        <v>27</v>
      </c>
      <c r="E9961" t="s">
        <v>659</v>
      </c>
      <c r="F9961">
        <v>116.05950095650458</v>
      </c>
    </row>
    <row r="9962" spans="1:6" hidden="1" x14ac:dyDescent="0.35">
      <c r="A9962">
        <v>9960</v>
      </c>
      <c r="B9962" t="s">
        <v>750</v>
      </c>
      <c r="C9962">
        <v>0</v>
      </c>
      <c r="D9962" t="s">
        <v>27</v>
      </c>
      <c r="E9962" t="s">
        <v>660</v>
      </c>
      <c r="F9962">
        <v>174.60742033270301</v>
      </c>
    </row>
    <row r="9963" spans="1:6" hidden="1" x14ac:dyDescent="0.35">
      <c r="A9963">
        <v>9961</v>
      </c>
      <c r="B9963" t="s">
        <v>750</v>
      </c>
      <c r="C9963">
        <v>0</v>
      </c>
      <c r="D9963" t="s">
        <v>27</v>
      </c>
      <c r="E9963" t="s">
        <v>661</v>
      </c>
      <c r="F9963">
        <v>20.105442912624795</v>
      </c>
    </row>
    <row r="9964" spans="1:6" hidden="1" x14ac:dyDescent="0.35">
      <c r="A9964">
        <v>9962</v>
      </c>
      <c r="B9964" t="s">
        <v>750</v>
      </c>
      <c r="C9964">
        <v>0</v>
      </c>
      <c r="D9964" t="s">
        <v>27</v>
      </c>
      <c r="E9964" t="s">
        <v>662</v>
      </c>
      <c r="F9964">
        <v>684.97346045739903</v>
      </c>
    </row>
    <row r="9965" spans="1:6" hidden="1" x14ac:dyDescent="0.35">
      <c r="A9965">
        <v>9963</v>
      </c>
      <c r="B9965" t="s">
        <v>750</v>
      </c>
      <c r="C9965">
        <v>0</v>
      </c>
      <c r="D9965" t="s">
        <v>27</v>
      </c>
      <c r="E9965" t="s">
        <v>663</v>
      </c>
      <c r="F9965">
        <v>1668.4630703393707</v>
      </c>
    </row>
    <row r="9966" spans="1:6" hidden="1" x14ac:dyDescent="0.35">
      <c r="A9966">
        <v>9964</v>
      </c>
      <c r="B9966" t="s">
        <v>750</v>
      </c>
      <c r="C9966">
        <v>0</v>
      </c>
      <c r="D9966" t="s">
        <v>30</v>
      </c>
      <c r="E9966" t="s">
        <v>664</v>
      </c>
      <c r="F9966">
        <v>3077.6393758785471</v>
      </c>
    </row>
    <row r="9967" spans="1:6" hidden="1" x14ac:dyDescent="0.35">
      <c r="A9967">
        <v>9965</v>
      </c>
      <c r="B9967" t="s">
        <v>750</v>
      </c>
      <c r="C9967">
        <v>0</v>
      </c>
      <c r="D9967" t="s">
        <v>32</v>
      </c>
      <c r="E9967" t="s">
        <v>665</v>
      </c>
      <c r="F9967">
        <v>2194.7365736040865</v>
      </c>
    </row>
    <row r="9968" spans="1:6" hidden="1" x14ac:dyDescent="0.35">
      <c r="A9968">
        <v>9966</v>
      </c>
      <c r="B9968" t="s">
        <v>750</v>
      </c>
      <c r="C9968">
        <v>0</v>
      </c>
      <c r="D9968" t="s">
        <v>32</v>
      </c>
      <c r="E9968" t="s">
        <v>666</v>
      </c>
      <c r="F9968">
        <v>951.24096834185912</v>
      </c>
    </row>
    <row r="9969" spans="1:6" hidden="1" x14ac:dyDescent="0.35">
      <c r="A9969">
        <v>9967</v>
      </c>
      <c r="B9969" t="s">
        <v>750</v>
      </c>
      <c r="C9969">
        <v>0</v>
      </c>
      <c r="D9969" t="s">
        <v>32</v>
      </c>
      <c r="E9969" t="s">
        <v>667</v>
      </c>
      <c r="F9969">
        <v>1345.9815824815332</v>
      </c>
    </row>
    <row r="9970" spans="1:6" hidden="1" x14ac:dyDescent="0.35">
      <c r="A9970">
        <v>9968</v>
      </c>
      <c r="B9970" t="s">
        <v>750</v>
      </c>
      <c r="C9970">
        <v>0</v>
      </c>
      <c r="D9970" t="s">
        <v>33</v>
      </c>
      <c r="E9970" t="s">
        <v>668</v>
      </c>
      <c r="F9970">
        <v>5949.1676599496368</v>
      </c>
    </row>
    <row r="9971" spans="1:6" hidden="1" x14ac:dyDescent="0.35">
      <c r="A9971">
        <v>9969</v>
      </c>
      <c r="B9971" t="s">
        <v>750</v>
      </c>
      <c r="C9971">
        <v>0</v>
      </c>
      <c r="D9971" t="s">
        <v>34</v>
      </c>
      <c r="E9971" t="s">
        <v>669</v>
      </c>
      <c r="F9971">
        <v>1147.5873719066994</v>
      </c>
    </row>
    <row r="9972" spans="1:6" hidden="1" x14ac:dyDescent="0.35">
      <c r="A9972">
        <v>9970</v>
      </c>
      <c r="B9972" t="s">
        <v>750</v>
      </c>
      <c r="C9972">
        <v>0</v>
      </c>
      <c r="D9972" t="s">
        <v>31</v>
      </c>
      <c r="E9972" t="s">
        <v>670</v>
      </c>
      <c r="F9972">
        <v>1756.2040349883744</v>
      </c>
    </row>
    <row r="9973" spans="1:6" hidden="1" x14ac:dyDescent="0.35">
      <c r="A9973">
        <v>9971</v>
      </c>
      <c r="B9973" t="s">
        <v>750</v>
      </c>
      <c r="C9973">
        <v>0</v>
      </c>
      <c r="D9973" t="s">
        <v>34</v>
      </c>
      <c r="E9973" t="s">
        <v>671</v>
      </c>
      <c r="F9973">
        <v>827.02058828608517</v>
      </c>
    </row>
    <row r="9974" spans="1:6" hidden="1" x14ac:dyDescent="0.35">
      <c r="A9974">
        <v>9972</v>
      </c>
      <c r="B9974" t="s">
        <v>750</v>
      </c>
      <c r="C9974">
        <v>0</v>
      </c>
      <c r="D9974" t="s">
        <v>34</v>
      </c>
      <c r="E9974" t="s">
        <v>672</v>
      </c>
      <c r="F9974">
        <v>6652.0527665350573</v>
      </c>
    </row>
    <row r="9975" spans="1:6" hidden="1" x14ac:dyDescent="0.35">
      <c r="A9975">
        <v>9973</v>
      </c>
      <c r="B9975" t="s">
        <v>750</v>
      </c>
      <c r="C9975">
        <v>0</v>
      </c>
      <c r="D9975" t="s">
        <v>35</v>
      </c>
      <c r="E9975" t="s">
        <v>673</v>
      </c>
      <c r="F9975">
        <v>12066.438464399376</v>
      </c>
    </row>
    <row r="9976" spans="1:6" hidden="1" x14ac:dyDescent="0.35">
      <c r="A9976">
        <v>9974</v>
      </c>
      <c r="B9976" t="s">
        <v>750</v>
      </c>
      <c r="C9976">
        <v>0</v>
      </c>
      <c r="D9976" t="s">
        <v>36</v>
      </c>
      <c r="E9976" t="s">
        <v>674</v>
      </c>
      <c r="F9976">
        <v>4354.6432778622011</v>
      </c>
    </row>
    <row r="9977" spans="1:6" hidden="1" x14ac:dyDescent="0.35">
      <c r="A9977">
        <v>9975</v>
      </c>
      <c r="B9977" t="s">
        <v>750</v>
      </c>
      <c r="C9977">
        <v>0</v>
      </c>
      <c r="D9977" t="s">
        <v>37</v>
      </c>
      <c r="E9977" t="s">
        <v>675</v>
      </c>
      <c r="F9977">
        <v>10591.501821715747</v>
      </c>
    </row>
    <row r="9978" spans="1:6" hidden="1" x14ac:dyDescent="0.35">
      <c r="A9978">
        <v>9976</v>
      </c>
      <c r="B9978" t="s">
        <v>750</v>
      </c>
      <c r="C9978">
        <v>0</v>
      </c>
      <c r="D9978" t="s">
        <v>314</v>
      </c>
      <c r="E9978" t="s">
        <v>676</v>
      </c>
      <c r="F9978">
        <v>35.458087178739504</v>
      </c>
    </row>
    <row r="9979" spans="1:6" hidden="1" x14ac:dyDescent="0.35">
      <c r="A9979">
        <v>9977</v>
      </c>
      <c r="B9979" t="s">
        <v>750</v>
      </c>
      <c r="C9979">
        <v>0</v>
      </c>
      <c r="D9979" t="s">
        <v>314</v>
      </c>
      <c r="E9979" t="s">
        <v>677</v>
      </c>
      <c r="F9979">
        <v>38.278838716614864</v>
      </c>
    </row>
    <row r="9980" spans="1:6" hidden="1" x14ac:dyDescent="0.35">
      <c r="A9980">
        <v>9978</v>
      </c>
      <c r="B9980" t="s">
        <v>750</v>
      </c>
      <c r="C9980">
        <v>0</v>
      </c>
      <c r="D9980" t="s">
        <v>314</v>
      </c>
      <c r="E9980" t="s">
        <v>678</v>
      </c>
      <c r="F9980">
        <v>31.342854287106899</v>
      </c>
    </row>
    <row r="9981" spans="1:6" hidden="1" x14ac:dyDescent="0.35">
      <c r="A9981">
        <v>9979</v>
      </c>
      <c r="B9981" t="s">
        <v>750</v>
      </c>
      <c r="C9981">
        <v>0</v>
      </c>
      <c r="D9981" t="s">
        <v>314</v>
      </c>
      <c r="E9981" t="s">
        <v>679</v>
      </c>
      <c r="F9981">
        <v>25.116623938531696</v>
      </c>
    </row>
    <row r="9982" spans="1:6" hidden="1" x14ac:dyDescent="0.35">
      <c r="A9982">
        <v>9980</v>
      </c>
      <c r="B9982" t="s">
        <v>750</v>
      </c>
      <c r="C9982">
        <v>0</v>
      </c>
      <c r="D9982" t="s">
        <v>314</v>
      </c>
      <c r="E9982" t="s">
        <v>680</v>
      </c>
      <c r="F9982">
        <v>13.853516708165063</v>
      </c>
    </row>
    <row r="9983" spans="1:6" hidden="1" x14ac:dyDescent="0.35">
      <c r="A9983">
        <v>9981</v>
      </c>
      <c r="B9983" t="s">
        <v>750</v>
      </c>
      <c r="C9983">
        <v>0</v>
      </c>
      <c r="D9983" t="s">
        <v>314</v>
      </c>
      <c r="E9983" t="s">
        <v>681</v>
      </c>
      <c r="F9983">
        <v>18.524361845558222</v>
      </c>
    </row>
    <row r="9984" spans="1:6" hidden="1" x14ac:dyDescent="0.35">
      <c r="A9984">
        <v>9982</v>
      </c>
      <c r="B9984" t="s">
        <v>750</v>
      </c>
      <c r="C9984">
        <v>0</v>
      </c>
      <c r="D9984" t="s">
        <v>314</v>
      </c>
      <c r="E9984" t="s">
        <v>682</v>
      </c>
      <c r="F9984">
        <v>20.82098359895037</v>
      </c>
    </row>
    <row r="9985" spans="1:6" hidden="1" x14ac:dyDescent="0.35">
      <c r="A9985">
        <v>9983</v>
      </c>
      <c r="B9985" t="s">
        <v>750</v>
      </c>
      <c r="C9985">
        <v>0</v>
      </c>
      <c r="D9985" t="s">
        <v>314</v>
      </c>
      <c r="E9985" t="s">
        <v>683</v>
      </c>
      <c r="F9985">
        <v>8.0778577326125518</v>
      </c>
    </row>
    <row r="9986" spans="1:6" hidden="1" x14ac:dyDescent="0.35">
      <c r="A9986">
        <v>9984</v>
      </c>
      <c r="B9986" t="s">
        <v>750</v>
      </c>
      <c r="C9986">
        <v>0</v>
      </c>
      <c r="D9986" t="s">
        <v>314</v>
      </c>
      <c r="E9986" t="s">
        <v>684</v>
      </c>
      <c r="F9986">
        <v>2.2160105905313232</v>
      </c>
    </row>
    <row r="9987" spans="1:6" hidden="1" x14ac:dyDescent="0.35">
      <c r="A9987">
        <v>9985</v>
      </c>
      <c r="B9987" t="s">
        <v>750</v>
      </c>
      <c r="C9987">
        <v>0</v>
      </c>
      <c r="D9987" t="s">
        <v>314</v>
      </c>
      <c r="E9987" t="s">
        <v>685</v>
      </c>
      <c r="F9987">
        <v>39.957412914836425</v>
      </c>
    </row>
    <row r="9988" spans="1:6" hidden="1" x14ac:dyDescent="0.35">
      <c r="A9988">
        <v>9986</v>
      </c>
      <c r="B9988" t="s">
        <v>750</v>
      </c>
      <c r="C9988">
        <v>0</v>
      </c>
      <c r="D9988" t="s">
        <v>314</v>
      </c>
      <c r="E9988" t="s">
        <v>686</v>
      </c>
      <c r="F9988">
        <v>45.119324860789355</v>
      </c>
    </row>
    <row r="9989" spans="1:6" hidden="1" x14ac:dyDescent="0.35">
      <c r="A9989">
        <v>9987</v>
      </c>
      <c r="B9989" t="s">
        <v>750</v>
      </c>
      <c r="C9989">
        <v>0</v>
      </c>
      <c r="D9989" t="s">
        <v>314</v>
      </c>
      <c r="E9989" t="s">
        <v>687</v>
      </c>
      <c r="F9989">
        <v>9.7860865854901604</v>
      </c>
    </row>
    <row r="9990" spans="1:6" hidden="1" x14ac:dyDescent="0.35">
      <c r="A9990">
        <v>9988</v>
      </c>
      <c r="B9990" t="s">
        <v>750</v>
      </c>
      <c r="C9990">
        <v>0</v>
      </c>
      <c r="D9990" t="s">
        <v>314</v>
      </c>
      <c r="E9990" t="s">
        <v>688</v>
      </c>
      <c r="F9990">
        <v>87.217420090536265</v>
      </c>
    </row>
    <row r="9991" spans="1:6" hidden="1" x14ac:dyDescent="0.35">
      <c r="A9991">
        <v>9989</v>
      </c>
      <c r="B9991" t="s">
        <v>750</v>
      </c>
      <c r="C9991">
        <v>0</v>
      </c>
      <c r="D9991" t="s">
        <v>314</v>
      </c>
      <c r="E9991" t="s">
        <v>689</v>
      </c>
      <c r="F9991">
        <v>85.89448364667463</v>
      </c>
    </row>
    <row r="9992" spans="1:6" hidden="1" x14ac:dyDescent="0.35">
      <c r="A9992">
        <v>9990</v>
      </c>
      <c r="B9992" t="s">
        <v>750</v>
      </c>
      <c r="C9992">
        <v>0</v>
      </c>
      <c r="D9992" t="s">
        <v>314</v>
      </c>
      <c r="E9992" t="s">
        <v>690</v>
      </c>
      <c r="F9992">
        <v>98.904247458661374</v>
      </c>
    </row>
    <row r="9993" spans="1:6" hidden="1" x14ac:dyDescent="0.35">
      <c r="A9993">
        <v>9991</v>
      </c>
      <c r="B9993" t="s">
        <v>750</v>
      </c>
      <c r="C9993">
        <v>0</v>
      </c>
      <c r="D9993" t="s">
        <v>314</v>
      </c>
      <c r="E9993" t="s">
        <v>691</v>
      </c>
      <c r="F9993">
        <v>66.086603850519154</v>
      </c>
    </row>
    <row r="9994" spans="1:6" hidden="1" x14ac:dyDescent="0.35">
      <c r="A9994">
        <v>9992</v>
      </c>
      <c r="B9994" t="s">
        <v>750</v>
      </c>
      <c r="C9994">
        <v>0</v>
      </c>
      <c r="D9994" t="s">
        <v>314</v>
      </c>
      <c r="E9994" t="s">
        <v>692</v>
      </c>
      <c r="F9994">
        <v>44.175336270709558</v>
      </c>
    </row>
    <row r="9995" spans="1:6" hidden="1" x14ac:dyDescent="0.35">
      <c r="A9995">
        <v>9993</v>
      </c>
      <c r="B9995" t="s">
        <v>750</v>
      </c>
      <c r="C9995">
        <v>0</v>
      </c>
      <c r="D9995" t="s">
        <v>314</v>
      </c>
      <c r="E9995" t="s">
        <v>693</v>
      </c>
      <c r="F9995">
        <v>68.07767573630899</v>
      </c>
    </row>
    <row r="9996" spans="1:6" hidden="1" x14ac:dyDescent="0.35">
      <c r="A9996">
        <v>9994</v>
      </c>
      <c r="B9996" t="s">
        <v>750</v>
      </c>
      <c r="C9996">
        <v>0</v>
      </c>
      <c r="D9996" t="s">
        <v>314</v>
      </c>
      <c r="E9996" t="s">
        <v>694</v>
      </c>
      <c r="F9996">
        <v>19.101956161337025</v>
      </c>
    </row>
    <row r="9997" spans="1:6" hidden="1" x14ac:dyDescent="0.35">
      <c r="A9997">
        <v>9995</v>
      </c>
      <c r="B9997" t="s">
        <v>750</v>
      </c>
      <c r="C9997">
        <v>0</v>
      </c>
      <c r="D9997" t="s">
        <v>314</v>
      </c>
      <c r="E9997" t="s">
        <v>695</v>
      </c>
      <c r="F9997">
        <v>24.802943550968205</v>
      </c>
    </row>
    <row r="9998" spans="1:6" hidden="1" x14ac:dyDescent="0.35">
      <c r="A9998">
        <v>9996</v>
      </c>
      <c r="B9998" t="s">
        <v>750</v>
      </c>
      <c r="C9998">
        <v>0</v>
      </c>
      <c r="D9998" t="s">
        <v>38</v>
      </c>
      <c r="E9998" t="s">
        <v>696</v>
      </c>
      <c r="F9998">
        <v>1077.0511077660253</v>
      </c>
    </row>
    <row r="9999" spans="1:6" hidden="1" x14ac:dyDescent="0.35">
      <c r="A9999">
        <v>9997</v>
      </c>
      <c r="B9999" t="s">
        <v>750</v>
      </c>
      <c r="C9999">
        <v>0</v>
      </c>
      <c r="D9999" t="s">
        <v>38</v>
      </c>
      <c r="E9999" t="s">
        <v>697</v>
      </c>
      <c r="F9999">
        <v>2293.4295945676736</v>
      </c>
    </row>
    <row r="10000" spans="1:6" hidden="1" x14ac:dyDescent="0.35">
      <c r="A10000">
        <v>9998</v>
      </c>
      <c r="B10000" t="s">
        <v>750</v>
      </c>
      <c r="C10000">
        <v>0</v>
      </c>
      <c r="D10000" t="s">
        <v>38</v>
      </c>
      <c r="E10000" t="s">
        <v>698</v>
      </c>
      <c r="F10000">
        <v>1040.2625813733587</v>
      </c>
    </row>
    <row r="10001" spans="1:6" hidden="1" x14ac:dyDescent="0.35">
      <c r="A10001">
        <v>9999</v>
      </c>
      <c r="B10001" t="s">
        <v>750</v>
      </c>
      <c r="C10001">
        <v>0</v>
      </c>
      <c r="D10001" t="s">
        <v>39</v>
      </c>
      <c r="E10001" t="s">
        <v>699</v>
      </c>
      <c r="F10001">
        <v>148.02773914182524</v>
      </c>
    </row>
    <row r="10002" spans="1:6" hidden="1" x14ac:dyDescent="0.35">
      <c r="A10002">
        <v>10000</v>
      </c>
      <c r="B10002" t="s">
        <v>750</v>
      </c>
      <c r="C10002">
        <v>0</v>
      </c>
      <c r="D10002">
        <v>0</v>
      </c>
      <c r="E10002" t="s">
        <v>700</v>
      </c>
      <c r="F10002">
        <v>0</v>
      </c>
    </row>
    <row r="10003" spans="1:6" hidden="1" x14ac:dyDescent="0.35">
      <c r="A10003">
        <v>10001</v>
      </c>
      <c r="B10003" t="s">
        <v>751</v>
      </c>
      <c r="C10003">
        <v>0</v>
      </c>
      <c r="D10003" t="s">
        <v>9</v>
      </c>
      <c r="E10003" t="s">
        <v>502</v>
      </c>
      <c r="F10003">
        <v>0.75412509438241915</v>
      </c>
    </row>
    <row r="10004" spans="1:6" hidden="1" x14ac:dyDescent="0.35">
      <c r="A10004">
        <v>10002</v>
      </c>
      <c r="B10004" t="s">
        <v>751</v>
      </c>
      <c r="C10004">
        <v>0</v>
      </c>
      <c r="D10004" t="s">
        <v>9</v>
      </c>
      <c r="E10004" t="s">
        <v>503</v>
      </c>
      <c r="F10004">
        <v>1.0308436725959338</v>
      </c>
    </row>
    <row r="10005" spans="1:6" hidden="1" x14ac:dyDescent="0.35">
      <c r="A10005">
        <v>10003</v>
      </c>
      <c r="B10005" t="s">
        <v>751</v>
      </c>
      <c r="C10005">
        <v>0</v>
      </c>
      <c r="D10005" t="s">
        <v>9</v>
      </c>
      <c r="E10005" t="s">
        <v>504</v>
      </c>
      <c r="F10005">
        <v>2.5264367813512298</v>
      </c>
    </row>
    <row r="10006" spans="1:6" hidden="1" x14ac:dyDescent="0.35">
      <c r="A10006">
        <v>10004</v>
      </c>
      <c r="B10006" t="s">
        <v>751</v>
      </c>
      <c r="C10006">
        <v>0</v>
      </c>
      <c r="D10006" t="s">
        <v>9</v>
      </c>
      <c r="E10006" t="s">
        <v>505</v>
      </c>
      <c r="F10006">
        <v>11.593675768424591</v>
      </c>
    </row>
    <row r="10007" spans="1:6" hidden="1" x14ac:dyDescent="0.35">
      <c r="A10007">
        <v>10005</v>
      </c>
      <c r="B10007" t="s">
        <v>751</v>
      </c>
      <c r="C10007">
        <v>0</v>
      </c>
      <c r="D10007" t="s">
        <v>9</v>
      </c>
      <c r="E10007" t="s">
        <v>506</v>
      </c>
      <c r="F10007">
        <v>2.2760248424035541</v>
      </c>
    </row>
    <row r="10008" spans="1:6" hidden="1" x14ac:dyDescent="0.35">
      <c r="A10008">
        <v>10006</v>
      </c>
      <c r="B10008" t="s">
        <v>751</v>
      </c>
      <c r="C10008">
        <v>0</v>
      </c>
      <c r="D10008" t="s">
        <v>9</v>
      </c>
      <c r="E10008" t="s">
        <v>507</v>
      </c>
      <c r="F10008">
        <v>0.88915612338710537</v>
      </c>
    </row>
    <row r="10009" spans="1:6" hidden="1" x14ac:dyDescent="0.35">
      <c r="A10009">
        <v>10007</v>
      </c>
      <c r="B10009" t="s">
        <v>751</v>
      </c>
      <c r="C10009">
        <v>0</v>
      </c>
      <c r="D10009" t="s">
        <v>9</v>
      </c>
      <c r="E10009" t="s">
        <v>508</v>
      </c>
      <c r="F10009">
        <v>0.31764316966918155</v>
      </c>
    </row>
    <row r="10010" spans="1:6" hidden="1" x14ac:dyDescent="0.35">
      <c r="A10010">
        <v>10008</v>
      </c>
      <c r="B10010" t="s">
        <v>751</v>
      </c>
      <c r="C10010">
        <v>0</v>
      </c>
      <c r="D10010" t="s">
        <v>9</v>
      </c>
      <c r="E10010" t="s">
        <v>509</v>
      </c>
      <c r="F10010">
        <v>4.232460797622557</v>
      </c>
    </row>
    <row r="10011" spans="1:6" hidden="1" x14ac:dyDescent="0.35">
      <c r="A10011">
        <v>10009</v>
      </c>
      <c r="B10011" t="s">
        <v>751</v>
      </c>
      <c r="C10011">
        <v>0</v>
      </c>
      <c r="D10011" t="s">
        <v>9</v>
      </c>
      <c r="E10011" t="s">
        <v>510</v>
      </c>
      <c r="F10011">
        <v>5.1425827532570478</v>
      </c>
    </row>
    <row r="10012" spans="1:6" hidden="1" x14ac:dyDescent="0.35">
      <c r="A10012">
        <v>10010</v>
      </c>
      <c r="B10012" t="s">
        <v>751</v>
      </c>
      <c r="C10012">
        <v>0</v>
      </c>
      <c r="D10012" t="s">
        <v>9</v>
      </c>
      <c r="E10012" t="s">
        <v>511</v>
      </c>
      <c r="F10012">
        <v>1.2308211650407834</v>
      </c>
    </row>
    <row r="10013" spans="1:6" hidden="1" x14ac:dyDescent="0.35">
      <c r="A10013">
        <v>10011</v>
      </c>
      <c r="B10013" t="s">
        <v>751</v>
      </c>
      <c r="C10013">
        <v>0</v>
      </c>
      <c r="D10013" t="s">
        <v>9</v>
      </c>
      <c r="E10013" t="s">
        <v>512</v>
      </c>
      <c r="F10013">
        <v>3.5898751868400276</v>
      </c>
    </row>
    <row r="10014" spans="1:6" hidden="1" x14ac:dyDescent="0.35">
      <c r="A10014">
        <v>10012</v>
      </c>
      <c r="B10014" t="s">
        <v>751</v>
      </c>
      <c r="C10014">
        <v>0</v>
      </c>
      <c r="D10014" t="s">
        <v>9</v>
      </c>
      <c r="E10014" t="s">
        <v>513</v>
      </c>
      <c r="F10014">
        <v>0.64540344644415815</v>
      </c>
    </row>
    <row r="10015" spans="1:6" hidden="1" x14ac:dyDescent="0.35">
      <c r="A10015">
        <v>10013</v>
      </c>
      <c r="B10015" t="s">
        <v>751</v>
      </c>
      <c r="C10015">
        <v>0</v>
      </c>
      <c r="D10015" t="s">
        <v>9</v>
      </c>
      <c r="E10015" t="s">
        <v>514</v>
      </c>
      <c r="F10015">
        <v>2.3829137139091201</v>
      </c>
    </row>
    <row r="10016" spans="1:6" hidden="1" x14ac:dyDescent="0.35">
      <c r="A10016">
        <v>10014</v>
      </c>
      <c r="B10016" t="s">
        <v>751</v>
      </c>
      <c r="C10016">
        <v>0</v>
      </c>
      <c r="D10016" t="s">
        <v>9</v>
      </c>
      <c r="E10016" t="s">
        <v>515</v>
      </c>
      <c r="F10016">
        <v>2.9465229805572193</v>
      </c>
    </row>
    <row r="10017" spans="1:6" hidden="1" x14ac:dyDescent="0.35">
      <c r="A10017">
        <v>10015</v>
      </c>
      <c r="B10017" t="s">
        <v>751</v>
      </c>
      <c r="C10017">
        <v>0</v>
      </c>
      <c r="D10017" t="s">
        <v>9</v>
      </c>
      <c r="E10017" t="s">
        <v>516</v>
      </c>
      <c r="F10017">
        <v>0.15684747825194117</v>
      </c>
    </row>
    <row r="10018" spans="1:6" hidden="1" x14ac:dyDescent="0.35">
      <c r="A10018">
        <v>10016</v>
      </c>
      <c r="B10018" t="s">
        <v>751</v>
      </c>
      <c r="C10018">
        <v>0</v>
      </c>
      <c r="D10018" t="s">
        <v>9</v>
      </c>
      <c r="E10018" t="s">
        <v>517</v>
      </c>
      <c r="F10018">
        <v>0</v>
      </c>
    </row>
    <row r="10019" spans="1:6" hidden="1" x14ac:dyDescent="0.35">
      <c r="A10019">
        <v>10017</v>
      </c>
      <c r="B10019" t="s">
        <v>751</v>
      </c>
      <c r="C10019">
        <v>0</v>
      </c>
      <c r="D10019" t="s">
        <v>9</v>
      </c>
      <c r="E10019" t="s">
        <v>518</v>
      </c>
      <c r="F10019">
        <v>0</v>
      </c>
    </row>
    <row r="10020" spans="1:6" hidden="1" x14ac:dyDescent="0.35">
      <c r="A10020">
        <v>10018</v>
      </c>
      <c r="B10020" t="s">
        <v>751</v>
      </c>
      <c r="C10020">
        <v>0</v>
      </c>
      <c r="D10020" t="s">
        <v>9</v>
      </c>
      <c r="E10020" t="s">
        <v>519</v>
      </c>
      <c r="F10020">
        <v>2.6228819273974002</v>
      </c>
    </row>
    <row r="10021" spans="1:6" hidden="1" x14ac:dyDescent="0.35">
      <c r="A10021">
        <v>10019</v>
      </c>
      <c r="B10021" t="s">
        <v>751</v>
      </c>
      <c r="C10021">
        <v>0</v>
      </c>
      <c r="D10021" t="s">
        <v>9</v>
      </c>
      <c r="E10021" t="s">
        <v>520</v>
      </c>
      <c r="F10021">
        <v>1.2022133959065893</v>
      </c>
    </row>
    <row r="10022" spans="1:6" hidden="1" x14ac:dyDescent="0.35">
      <c r="A10022">
        <v>10020</v>
      </c>
      <c r="B10022" t="s">
        <v>751</v>
      </c>
      <c r="C10022">
        <v>0</v>
      </c>
      <c r="D10022" t="s">
        <v>106</v>
      </c>
      <c r="E10022" t="s">
        <v>521</v>
      </c>
      <c r="F10022">
        <v>1.3206938480948895E-2</v>
      </c>
    </row>
    <row r="10023" spans="1:6" hidden="1" x14ac:dyDescent="0.35">
      <c r="A10023">
        <v>10021</v>
      </c>
      <c r="B10023" t="s">
        <v>751</v>
      </c>
      <c r="C10023">
        <v>0</v>
      </c>
      <c r="D10023" t="s">
        <v>106</v>
      </c>
      <c r="E10023" t="s">
        <v>522</v>
      </c>
      <c r="F10023">
        <v>4.3432239092295544E-2</v>
      </c>
    </row>
    <row r="10024" spans="1:6" hidden="1" x14ac:dyDescent="0.35">
      <c r="A10024">
        <v>10022</v>
      </c>
      <c r="B10024" t="s">
        <v>751</v>
      </c>
      <c r="C10024">
        <v>0</v>
      </c>
      <c r="D10024" t="s">
        <v>106</v>
      </c>
      <c r="E10024" t="s">
        <v>523</v>
      </c>
      <c r="F10024">
        <v>0.27288725830141219</v>
      </c>
    </row>
    <row r="10025" spans="1:6" hidden="1" x14ac:dyDescent="0.35">
      <c r="A10025">
        <v>10023</v>
      </c>
      <c r="B10025" t="s">
        <v>751</v>
      </c>
      <c r="C10025">
        <v>0</v>
      </c>
      <c r="D10025" t="s">
        <v>106</v>
      </c>
      <c r="E10025" t="s">
        <v>524</v>
      </c>
      <c r="F10025">
        <v>1.4967944600320944E-2</v>
      </c>
    </row>
    <row r="10026" spans="1:6" hidden="1" x14ac:dyDescent="0.35">
      <c r="A10026">
        <v>10024</v>
      </c>
      <c r="B10026" t="s">
        <v>751</v>
      </c>
      <c r="C10026">
        <v>0</v>
      </c>
      <c r="D10026" t="s">
        <v>106</v>
      </c>
      <c r="E10026" t="s">
        <v>525</v>
      </c>
      <c r="F10026">
        <v>9.4965839938228238E-3</v>
      </c>
    </row>
    <row r="10027" spans="1:6" hidden="1" x14ac:dyDescent="0.35">
      <c r="A10027">
        <v>10025</v>
      </c>
      <c r="B10027" t="s">
        <v>751</v>
      </c>
      <c r="C10027">
        <v>0</v>
      </c>
      <c r="D10027" t="s">
        <v>106</v>
      </c>
      <c r="E10027" t="s">
        <v>526</v>
      </c>
      <c r="F10027">
        <v>9.6029911499978804E-3</v>
      </c>
    </row>
    <row r="10028" spans="1:6" hidden="1" x14ac:dyDescent="0.35">
      <c r="A10028">
        <v>10026</v>
      </c>
      <c r="B10028" t="s">
        <v>751</v>
      </c>
      <c r="C10028">
        <v>0</v>
      </c>
      <c r="D10028" t="s">
        <v>106</v>
      </c>
      <c r="E10028" t="s">
        <v>527</v>
      </c>
      <c r="F10028">
        <v>6.7020445504776165E-3</v>
      </c>
    </row>
    <row r="10029" spans="1:6" hidden="1" x14ac:dyDescent="0.35">
      <c r="A10029">
        <v>10027</v>
      </c>
      <c r="B10029" t="s">
        <v>751</v>
      </c>
      <c r="C10029">
        <v>0</v>
      </c>
      <c r="D10029" t="s">
        <v>106</v>
      </c>
      <c r="E10029" t="s">
        <v>528</v>
      </c>
      <c r="F10029">
        <v>4.0159961406589714E-3</v>
      </c>
    </row>
    <row r="10030" spans="1:6" hidden="1" x14ac:dyDescent="0.35">
      <c r="A10030">
        <v>10028</v>
      </c>
      <c r="B10030" t="s">
        <v>751</v>
      </c>
      <c r="C10030">
        <v>0</v>
      </c>
      <c r="D10030" t="s">
        <v>105</v>
      </c>
      <c r="E10030" t="s">
        <v>529</v>
      </c>
      <c r="F10030">
        <v>3.617802844177088</v>
      </c>
    </row>
    <row r="10031" spans="1:6" hidden="1" x14ac:dyDescent="0.35">
      <c r="A10031">
        <v>10029</v>
      </c>
      <c r="B10031" t="s">
        <v>751</v>
      </c>
      <c r="C10031">
        <v>0</v>
      </c>
      <c r="D10031" t="s">
        <v>105</v>
      </c>
      <c r="E10031" t="s">
        <v>530</v>
      </c>
      <c r="F10031">
        <v>0.73681185795568271</v>
      </c>
    </row>
    <row r="10032" spans="1:6" hidden="1" x14ac:dyDescent="0.35">
      <c r="A10032">
        <v>10030</v>
      </c>
      <c r="B10032" t="s">
        <v>751</v>
      </c>
      <c r="C10032">
        <v>0</v>
      </c>
      <c r="D10032" t="s">
        <v>105</v>
      </c>
      <c r="E10032" t="s">
        <v>531</v>
      </c>
      <c r="F10032">
        <v>0.17853574132199995</v>
      </c>
    </row>
    <row r="10033" spans="1:6" hidden="1" x14ac:dyDescent="0.35">
      <c r="A10033">
        <v>10031</v>
      </c>
      <c r="B10033" t="s">
        <v>751</v>
      </c>
      <c r="C10033">
        <v>0</v>
      </c>
      <c r="D10033" t="s">
        <v>105</v>
      </c>
      <c r="E10033" t="s">
        <v>532</v>
      </c>
      <c r="F10033">
        <v>0.55272881978192112</v>
      </c>
    </row>
    <row r="10034" spans="1:6" hidden="1" x14ac:dyDescent="0.35">
      <c r="A10034">
        <v>10032</v>
      </c>
      <c r="B10034" t="s">
        <v>751</v>
      </c>
      <c r="C10034">
        <v>0</v>
      </c>
      <c r="D10034" t="s">
        <v>10</v>
      </c>
      <c r="E10034" t="s">
        <v>533</v>
      </c>
      <c r="F10034">
        <v>0.44266263636125169</v>
      </c>
    </row>
    <row r="10035" spans="1:6" hidden="1" x14ac:dyDescent="0.35">
      <c r="A10035">
        <v>10033</v>
      </c>
      <c r="B10035" t="s">
        <v>751</v>
      </c>
      <c r="C10035">
        <v>0</v>
      </c>
      <c r="D10035" t="s">
        <v>10</v>
      </c>
      <c r="E10035" t="s">
        <v>534</v>
      </c>
      <c r="F10035">
        <v>2.4050870029672335</v>
      </c>
    </row>
    <row r="10036" spans="1:6" hidden="1" x14ac:dyDescent="0.35">
      <c r="A10036">
        <v>10034</v>
      </c>
      <c r="B10036" t="s">
        <v>751</v>
      </c>
      <c r="C10036">
        <v>0</v>
      </c>
      <c r="D10036" t="s">
        <v>10</v>
      </c>
      <c r="E10036" t="s">
        <v>535</v>
      </c>
      <c r="F10036">
        <v>6.0780111160906145</v>
      </c>
    </row>
    <row r="10037" spans="1:6" hidden="1" x14ac:dyDescent="0.35">
      <c r="A10037">
        <v>10035</v>
      </c>
      <c r="B10037" t="s">
        <v>751</v>
      </c>
      <c r="C10037">
        <v>0</v>
      </c>
      <c r="D10037" t="s">
        <v>10</v>
      </c>
      <c r="E10037" t="s">
        <v>536</v>
      </c>
      <c r="F10037">
        <v>2.433286307379146</v>
      </c>
    </row>
    <row r="10038" spans="1:6" hidden="1" x14ac:dyDescent="0.35">
      <c r="A10038">
        <v>10036</v>
      </c>
      <c r="B10038" t="s">
        <v>751</v>
      </c>
      <c r="C10038">
        <v>0</v>
      </c>
      <c r="D10038" t="s">
        <v>10</v>
      </c>
      <c r="E10038" t="s">
        <v>537</v>
      </c>
      <c r="F10038">
        <v>0.43292056153307518</v>
      </c>
    </row>
    <row r="10039" spans="1:6" hidden="1" x14ac:dyDescent="0.35">
      <c r="A10039">
        <v>10037</v>
      </c>
      <c r="B10039" t="s">
        <v>751</v>
      </c>
      <c r="C10039">
        <v>0</v>
      </c>
      <c r="D10039" t="s">
        <v>10</v>
      </c>
      <c r="E10039" t="s">
        <v>538</v>
      </c>
      <c r="F10039">
        <v>0.77748287204777489</v>
      </c>
    </row>
    <row r="10040" spans="1:6" hidden="1" x14ac:dyDescent="0.35">
      <c r="A10040">
        <v>10038</v>
      </c>
      <c r="B10040" t="s">
        <v>751</v>
      </c>
      <c r="C10040">
        <v>0</v>
      </c>
      <c r="D10040" t="s">
        <v>10</v>
      </c>
      <c r="E10040" t="s">
        <v>539</v>
      </c>
      <c r="F10040">
        <v>0.43102978128822034</v>
      </c>
    </row>
    <row r="10041" spans="1:6" hidden="1" x14ac:dyDescent="0.35">
      <c r="A10041">
        <v>10039</v>
      </c>
      <c r="B10041" t="s">
        <v>751</v>
      </c>
      <c r="C10041">
        <v>0</v>
      </c>
      <c r="D10041" t="s">
        <v>10</v>
      </c>
      <c r="E10041" t="s">
        <v>540</v>
      </c>
      <c r="F10041">
        <v>0.517714614510564</v>
      </c>
    </row>
    <row r="10042" spans="1:6" hidden="1" x14ac:dyDescent="0.35">
      <c r="A10042">
        <v>10040</v>
      </c>
      <c r="B10042" t="s">
        <v>751</v>
      </c>
      <c r="C10042">
        <v>0</v>
      </c>
      <c r="D10042" t="s">
        <v>10</v>
      </c>
      <c r="E10042" t="s">
        <v>541</v>
      </c>
      <c r="F10042">
        <v>1.353964072321127</v>
      </c>
    </row>
    <row r="10043" spans="1:6" hidden="1" x14ac:dyDescent="0.35">
      <c r="A10043">
        <v>10041</v>
      </c>
      <c r="B10043" t="s">
        <v>751</v>
      </c>
      <c r="C10043">
        <v>0</v>
      </c>
      <c r="D10043" t="s">
        <v>10</v>
      </c>
      <c r="E10043" t="s">
        <v>542</v>
      </c>
      <c r="F10043">
        <v>3.7146577615701895</v>
      </c>
    </row>
    <row r="10044" spans="1:6" hidden="1" x14ac:dyDescent="0.35">
      <c r="A10044">
        <v>10042</v>
      </c>
      <c r="B10044" t="s">
        <v>751</v>
      </c>
      <c r="C10044">
        <v>0</v>
      </c>
      <c r="D10044" t="s">
        <v>10</v>
      </c>
      <c r="E10044" t="s">
        <v>543</v>
      </c>
      <c r="F10044">
        <v>0.18792272694175693</v>
      </c>
    </row>
    <row r="10045" spans="1:6" hidden="1" x14ac:dyDescent="0.35">
      <c r="A10045">
        <v>10043</v>
      </c>
      <c r="B10045" t="s">
        <v>751</v>
      </c>
      <c r="C10045">
        <v>0</v>
      </c>
      <c r="D10045" t="s">
        <v>12</v>
      </c>
      <c r="E10045" t="s">
        <v>544</v>
      </c>
      <c r="F10045">
        <v>10.241766817717336</v>
      </c>
    </row>
    <row r="10046" spans="1:6" hidden="1" x14ac:dyDescent="0.35">
      <c r="A10046">
        <v>10044</v>
      </c>
      <c r="B10046" t="s">
        <v>751</v>
      </c>
      <c r="C10046">
        <v>0</v>
      </c>
      <c r="D10046" t="s">
        <v>12</v>
      </c>
      <c r="E10046" t="s">
        <v>545</v>
      </c>
      <c r="F10046">
        <v>6.5838602553989229</v>
      </c>
    </row>
    <row r="10047" spans="1:6" hidden="1" x14ac:dyDescent="0.35">
      <c r="A10047">
        <v>10045</v>
      </c>
      <c r="B10047" t="s">
        <v>751</v>
      </c>
      <c r="C10047">
        <v>0</v>
      </c>
      <c r="D10047" t="s">
        <v>12</v>
      </c>
      <c r="E10047" t="s">
        <v>546</v>
      </c>
      <c r="F10047">
        <v>19.438441222952708</v>
      </c>
    </row>
    <row r="10048" spans="1:6" hidden="1" x14ac:dyDescent="0.35">
      <c r="A10048">
        <v>10046</v>
      </c>
      <c r="B10048" t="s">
        <v>751</v>
      </c>
      <c r="C10048">
        <v>0</v>
      </c>
      <c r="D10048" t="s">
        <v>12</v>
      </c>
      <c r="E10048" t="s">
        <v>547</v>
      </c>
      <c r="F10048">
        <v>7.6915570551574</v>
      </c>
    </row>
    <row r="10049" spans="1:6" hidden="1" x14ac:dyDescent="0.35">
      <c r="A10049">
        <v>10047</v>
      </c>
      <c r="B10049" t="s">
        <v>751</v>
      </c>
      <c r="C10049">
        <v>0</v>
      </c>
      <c r="D10049" t="s">
        <v>12</v>
      </c>
      <c r="E10049" t="s">
        <v>548</v>
      </c>
      <c r="F10049">
        <v>7.3905729185427891</v>
      </c>
    </row>
    <row r="10050" spans="1:6" hidden="1" x14ac:dyDescent="0.35">
      <c r="A10050">
        <v>10048</v>
      </c>
      <c r="B10050" t="s">
        <v>751</v>
      </c>
      <c r="C10050">
        <v>0</v>
      </c>
      <c r="D10050" t="s">
        <v>12</v>
      </c>
      <c r="E10050" t="s">
        <v>549</v>
      </c>
      <c r="F10050">
        <v>15.531618196394289</v>
      </c>
    </row>
    <row r="10051" spans="1:6" hidden="1" x14ac:dyDescent="0.35">
      <c r="A10051">
        <v>10049</v>
      </c>
      <c r="B10051" t="s">
        <v>751</v>
      </c>
      <c r="C10051">
        <v>0</v>
      </c>
      <c r="D10051" t="s">
        <v>12</v>
      </c>
      <c r="E10051" t="s">
        <v>550</v>
      </c>
      <c r="F10051">
        <v>3.5917805968657883</v>
      </c>
    </row>
    <row r="10052" spans="1:6" hidden="1" x14ac:dyDescent="0.35">
      <c r="A10052">
        <v>10050</v>
      </c>
      <c r="B10052" t="s">
        <v>751</v>
      </c>
      <c r="C10052">
        <v>0</v>
      </c>
      <c r="D10052" t="s">
        <v>12</v>
      </c>
      <c r="E10052" t="s">
        <v>551</v>
      </c>
      <c r="F10052">
        <v>2.284500589503264</v>
      </c>
    </row>
    <row r="10053" spans="1:6" hidden="1" x14ac:dyDescent="0.35">
      <c r="A10053">
        <v>10051</v>
      </c>
      <c r="B10053" t="s">
        <v>751</v>
      </c>
      <c r="C10053">
        <v>0</v>
      </c>
      <c r="D10053" t="s">
        <v>12</v>
      </c>
      <c r="E10053" t="s">
        <v>552</v>
      </c>
      <c r="F10053">
        <v>72.895418612349275</v>
      </c>
    </row>
    <row r="10054" spans="1:6" hidden="1" x14ac:dyDescent="0.35">
      <c r="A10054">
        <v>10052</v>
      </c>
      <c r="B10054" t="s">
        <v>751</v>
      </c>
      <c r="C10054">
        <v>0</v>
      </c>
      <c r="D10054" t="s">
        <v>12</v>
      </c>
      <c r="E10054" t="s">
        <v>553</v>
      </c>
      <c r="F10054">
        <v>22.918073223031048</v>
      </c>
    </row>
    <row r="10055" spans="1:6" hidden="1" x14ac:dyDescent="0.35">
      <c r="A10055">
        <v>10053</v>
      </c>
      <c r="B10055" t="s">
        <v>751</v>
      </c>
      <c r="C10055">
        <v>0</v>
      </c>
      <c r="D10055" t="s">
        <v>12</v>
      </c>
      <c r="E10055" t="s">
        <v>554</v>
      </c>
      <c r="F10055">
        <v>22.480424554025554</v>
      </c>
    </row>
    <row r="10056" spans="1:6" hidden="1" x14ac:dyDescent="0.35">
      <c r="A10056">
        <v>10054</v>
      </c>
      <c r="B10056" t="s">
        <v>751</v>
      </c>
      <c r="C10056">
        <v>0</v>
      </c>
      <c r="D10056" t="s">
        <v>12</v>
      </c>
      <c r="E10056" t="s">
        <v>555</v>
      </c>
      <c r="F10056">
        <v>8.2658388960814992</v>
      </c>
    </row>
    <row r="10057" spans="1:6" hidden="1" x14ac:dyDescent="0.35">
      <c r="A10057">
        <v>10055</v>
      </c>
      <c r="B10057" t="s">
        <v>751</v>
      </c>
      <c r="C10057">
        <v>0</v>
      </c>
      <c r="D10057" t="s">
        <v>13</v>
      </c>
      <c r="E10057" t="s">
        <v>556</v>
      </c>
      <c r="F10057">
        <v>15.463423697445872</v>
      </c>
    </row>
    <row r="10058" spans="1:6" hidden="1" x14ac:dyDescent="0.35">
      <c r="A10058">
        <v>10056</v>
      </c>
      <c r="B10058" t="s">
        <v>751</v>
      </c>
      <c r="C10058">
        <v>0</v>
      </c>
      <c r="D10058" t="s">
        <v>13</v>
      </c>
      <c r="E10058" t="s">
        <v>557</v>
      </c>
      <c r="F10058">
        <v>20.888966517196561</v>
      </c>
    </row>
    <row r="10059" spans="1:6" hidden="1" x14ac:dyDescent="0.35">
      <c r="A10059">
        <v>10057</v>
      </c>
      <c r="B10059" t="s">
        <v>751</v>
      </c>
      <c r="C10059">
        <v>0</v>
      </c>
      <c r="D10059" t="s">
        <v>13</v>
      </c>
      <c r="E10059" t="s">
        <v>558</v>
      </c>
      <c r="F10059">
        <v>7.4651305191294135</v>
      </c>
    </row>
    <row r="10060" spans="1:6" hidden="1" x14ac:dyDescent="0.35">
      <c r="A10060">
        <v>10058</v>
      </c>
      <c r="B10060" t="s">
        <v>751</v>
      </c>
      <c r="C10060">
        <v>0</v>
      </c>
      <c r="D10060" t="s">
        <v>14</v>
      </c>
      <c r="E10060" t="s">
        <v>559</v>
      </c>
      <c r="F10060">
        <v>21.458917720032282</v>
      </c>
    </row>
    <row r="10061" spans="1:6" hidden="1" x14ac:dyDescent="0.35">
      <c r="A10061">
        <v>10059</v>
      </c>
      <c r="B10061" t="s">
        <v>751</v>
      </c>
      <c r="C10061">
        <v>0</v>
      </c>
      <c r="D10061" t="s">
        <v>14</v>
      </c>
      <c r="E10061" t="s">
        <v>560</v>
      </c>
      <c r="F10061">
        <v>0</v>
      </c>
    </row>
    <row r="10062" spans="1:6" hidden="1" x14ac:dyDescent="0.35">
      <c r="A10062">
        <v>10060</v>
      </c>
      <c r="B10062" t="s">
        <v>751</v>
      </c>
      <c r="C10062">
        <v>0</v>
      </c>
      <c r="D10062" t="s">
        <v>15</v>
      </c>
      <c r="E10062" t="s">
        <v>561</v>
      </c>
      <c r="F10062">
        <v>15.125866169589276</v>
      </c>
    </row>
    <row r="10063" spans="1:6" hidden="1" x14ac:dyDescent="0.35">
      <c r="A10063">
        <v>10061</v>
      </c>
      <c r="B10063" t="s">
        <v>751</v>
      </c>
      <c r="C10063">
        <v>0</v>
      </c>
      <c r="D10063" t="s">
        <v>15</v>
      </c>
      <c r="E10063" t="s">
        <v>562</v>
      </c>
      <c r="F10063">
        <v>0</v>
      </c>
    </row>
    <row r="10064" spans="1:6" hidden="1" x14ac:dyDescent="0.35">
      <c r="A10064">
        <v>10062</v>
      </c>
      <c r="B10064" t="s">
        <v>751</v>
      </c>
      <c r="C10064">
        <v>0</v>
      </c>
      <c r="D10064" t="s">
        <v>15</v>
      </c>
      <c r="E10064" t="s">
        <v>563</v>
      </c>
      <c r="F10064">
        <v>29.932178724757492</v>
      </c>
    </row>
    <row r="10065" spans="1:6" hidden="1" x14ac:dyDescent="0.35">
      <c r="A10065">
        <v>10063</v>
      </c>
      <c r="B10065" t="s">
        <v>751</v>
      </c>
      <c r="C10065">
        <v>0</v>
      </c>
      <c r="D10065" t="s">
        <v>15</v>
      </c>
      <c r="E10065" t="s">
        <v>564</v>
      </c>
      <c r="F10065">
        <v>30.159186964344162</v>
      </c>
    </row>
    <row r="10066" spans="1:6" hidden="1" x14ac:dyDescent="0.35">
      <c r="A10066">
        <v>10064</v>
      </c>
      <c r="B10066" t="s">
        <v>751</v>
      </c>
      <c r="C10066">
        <v>0</v>
      </c>
      <c r="D10066" t="s">
        <v>16</v>
      </c>
      <c r="E10066" t="s">
        <v>565</v>
      </c>
      <c r="F10066">
        <v>1.3803466759895431</v>
      </c>
    </row>
    <row r="10067" spans="1:6" hidden="1" x14ac:dyDescent="0.35">
      <c r="A10067">
        <v>10065</v>
      </c>
      <c r="B10067" t="s">
        <v>751</v>
      </c>
      <c r="C10067">
        <v>0</v>
      </c>
      <c r="D10067" t="s">
        <v>16</v>
      </c>
      <c r="E10067" t="s">
        <v>566</v>
      </c>
      <c r="F10067">
        <v>1.8027362084399992E-2</v>
      </c>
    </row>
    <row r="10068" spans="1:6" hidden="1" x14ac:dyDescent="0.35">
      <c r="A10068">
        <v>10066</v>
      </c>
      <c r="B10068" t="s">
        <v>751</v>
      </c>
      <c r="C10068">
        <v>0</v>
      </c>
      <c r="D10068" t="s">
        <v>16</v>
      </c>
      <c r="E10068" t="s">
        <v>567</v>
      </c>
      <c r="F10068">
        <v>7.1554714262997934E-2</v>
      </c>
    </row>
    <row r="10069" spans="1:6" hidden="1" x14ac:dyDescent="0.35">
      <c r="A10069">
        <v>10067</v>
      </c>
      <c r="B10069" t="s">
        <v>751</v>
      </c>
      <c r="C10069">
        <v>0</v>
      </c>
      <c r="D10069" t="s">
        <v>16</v>
      </c>
      <c r="E10069" t="s">
        <v>568</v>
      </c>
      <c r="F10069">
        <v>17.277183009695307</v>
      </c>
    </row>
    <row r="10070" spans="1:6" hidden="1" x14ac:dyDescent="0.35">
      <c r="A10070">
        <v>10068</v>
      </c>
      <c r="B10070" t="s">
        <v>751</v>
      </c>
      <c r="C10070">
        <v>0</v>
      </c>
      <c r="D10070" t="s">
        <v>16</v>
      </c>
      <c r="E10070" t="s">
        <v>569</v>
      </c>
      <c r="F10070">
        <v>0.11746497124756416</v>
      </c>
    </row>
    <row r="10071" spans="1:6" hidden="1" x14ac:dyDescent="0.35">
      <c r="A10071">
        <v>10069</v>
      </c>
      <c r="B10071" t="s">
        <v>751</v>
      </c>
      <c r="C10071">
        <v>0</v>
      </c>
      <c r="D10071" t="s">
        <v>16</v>
      </c>
      <c r="E10071" t="s">
        <v>570</v>
      </c>
      <c r="F10071">
        <v>3.490310085139274E-2</v>
      </c>
    </row>
    <row r="10072" spans="1:6" hidden="1" x14ac:dyDescent="0.35">
      <c r="A10072">
        <v>10070</v>
      </c>
      <c r="B10072" t="s">
        <v>751</v>
      </c>
      <c r="C10072">
        <v>0</v>
      </c>
      <c r="D10072" t="s">
        <v>16</v>
      </c>
      <c r="E10072" t="s">
        <v>571</v>
      </c>
      <c r="F10072">
        <v>5.4814792526969214</v>
      </c>
    </row>
    <row r="10073" spans="1:6" hidden="1" x14ac:dyDescent="0.35">
      <c r="A10073">
        <v>10071</v>
      </c>
      <c r="B10073" t="s">
        <v>751</v>
      </c>
      <c r="C10073">
        <v>0</v>
      </c>
      <c r="D10073" t="s">
        <v>16</v>
      </c>
      <c r="E10073" t="s">
        <v>572</v>
      </c>
      <c r="F10073">
        <v>1.1239462826122508</v>
      </c>
    </row>
    <row r="10074" spans="1:6" hidden="1" x14ac:dyDescent="0.35">
      <c r="A10074">
        <v>10072</v>
      </c>
      <c r="B10074" t="s">
        <v>751</v>
      </c>
      <c r="C10074">
        <v>0</v>
      </c>
      <c r="D10074" t="s">
        <v>16</v>
      </c>
      <c r="E10074" t="s">
        <v>573</v>
      </c>
      <c r="F10074">
        <v>14.570203074360982</v>
      </c>
    </row>
    <row r="10075" spans="1:6" hidden="1" x14ac:dyDescent="0.35">
      <c r="A10075">
        <v>10073</v>
      </c>
      <c r="B10075" t="s">
        <v>751</v>
      </c>
      <c r="C10075">
        <v>0</v>
      </c>
      <c r="D10075" t="s">
        <v>16</v>
      </c>
      <c r="E10075" t="s">
        <v>574</v>
      </c>
      <c r="F10075">
        <v>5.1832135455625536</v>
      </c>
    </row>
    <row r="10076" spans="1:6" hidden="1" x14ac:dyDescent="0.35">
      <c r="A10076">
        <v>10074</v>
      </c>
      <c r="B10076" t="s">
        <v>751</v>
      </c>
      <c r="C10076">
        <v>0</v>
      </c>
      <c r="D10076" t="s">
        <v>16</v>
      </c>
      <c r="E10076" t="s">
        <v>575</v>
      </c>
      <c r="F10076">
        <v>0.13691101454600865</v>
      </c>
    </row>
    <row r="10077" spans="1:6" hidden="1" x14ac:dyDescent="0.35">
      <c r="A10077">
        <v>10075</v>
      </c>
      <c r="B10077" t="s">
        <v>751</v>
      </c>
      <c r="C10077">
        <v>0</v>
      </c>
      <c r="D10077" t="s">
        <v>16</v>
      </c>
      <c r="E10077" t="s">
        <v>576</v>
      </c>
      <c r="F10077">
        <v>1.9217696977204666</v>
      </c>
    </row>
    <row r="10078" spans="1:6" hidden="1" x14ac:dyDescent="0.35">
      <c r="A10078">
        <v>10076</v>
      </c>
      <c r="B10078" t="s">
        <v>751</v>
      </c>
      <c r="C10078">
        <v>0</v>
      </c>
      <c r="D10078" t="s">
        <v>16</v>
      </c>
      <c r="E10078" t="s">
        <v>577</v>
      </c>
      <c r="F10078">
        <v>1.6208174405621214</v>
      </c>
    </row>
    <row r="10079" spans="1:6" hidden="1" x14ac:dyDescent="0.35">
      <c r="A10079">
        <v>10077</v>
      </c>
      <c r="B10079" t="s">
        <v>751</v>
      </c>
      <c r="C10079">
        <v>0</v>
      </c>
      <c r="D10079" t="s">
        <v>16</v>
      </c>
      <c r="E10079" t="s">
        <v>578</v>
      </c>
      <c r="F10079">
        <v>4.0607244514866782E-2</v>
      </c>
    </row>
    <row r="10080" spans="1:6" hidden="1" x14ac:dyDescent="0.35">
      <c r="A10080">
        <v>10078</v>
      </c>
      <c r="B10080" t="s">
        <v>751</v>
      </c>
      <c r="C10080">
        <v>0</v>
      </c>
      <c r="D10080" t="s">
        <v>16</v>
      </c>
      <c r="E10080" t="s">
        <v>579</v>
      </c>
      <c r="F10080">
        <v>6.7470793058526306</v>
      </c>
    </row>
    <row r="10081" spans="1:6" hidden="1" x14ac:dyDescent="0.35">
      <c r="A10081">
        <v>10079</v>
      </c>
      <c r="B10081" t="s">
        <v>751</v>
      </c>
      <c r="C10081">
        <v>0</v>
      </c>
      <c r="D10081" t="s">
        <v>16</v>
      </c>
      <c r="E10081" t="s">
        <v>580</v>
      </c>
      <c r="F10081">
        <v>0.13931217589416484</v>
      </c>
    </row>
    <row r="10082" spans="1:6" hidden="1" x14ac:dyDescent="0.35">
      <c r="A10082">
        <v>10080</v>
      </c>
      <c r="B10082" t="s">
        <v>751</v>
      </c>
      <c r="C10082">
        <v>0</v>
      </c>
      <c r="D10082" t="s">
        <v>16</v>
      </c>
      <c r="E10082" t="s">
        <v>581</v>
      </c>
      <c r="F10082">
        <v>0.68818337161858212</v>
      </c>
    </row>
    <row r="10083" spans="1:6" hidden="1" x14ac:dyDescent="0.35">
      <c r="A10083">
        <v>10081</v>
      </c>
      <c r="B10083" t="s">
        <v>751</v>
      </c>
      <c r="C10083">
        <v>0</v>
      </c>
      <c r="D10083" t="s">
        <v>16</v>
      </c>
      <c r="E10083" t="s">
        <v>582</v>
      </c>
      <c r="F10083">
        <v>0.79693475199690389</v>
      </c>
    </row>
    <row r="10084" spans="1:6" hidden="1" x14ac:dyDescent="0.35">
      <c r="A10084">
        <v>10082</v>
      </c>
      <c r="B10084" t="s">
        <v>751</v>
      </c>
      <c r="C10084">
        <v>0</v>
      </c>
      <c r="D10084" t="s">
        <v>16</v>
      </c>
      <c r="E10084" t="s">
        <v>583</v>
      </c>
      <c r="F10084">
        <v>9.5378141148366138E-2</v>
      </c>
    </row>
    <row r="10085" spans="1:6" hidden="1" x14ac:dyDescent="0.35">
      <c r="A10085">
        <v>10083</v>
      </c>
      <c r="B10085" t="s">
        <v>751</v>
      </c>
      <c r="C10085">
        <v>0</v>
      </c>
      <c r="D10085" t="s">
        <v>16</v>
      </c>
      <c r="E10085" t="s">
        <v>584</v>
      </c>
      <c r="F10085">
        <v>0.23441375189422239</v>
      </c>
    </row>
    <row r="10086" spans="1:6" hidden="1" x14ac:dyDescent="0.35">
      <c r="A10086">
        <v>10084</v>
      </c>
      <c r="B10086" t="s">
        <v>751</v>
      </c>
      <c r="C10086">
        <v>0</v>
      </c>
      <c r="D10086" t="s">
        <v>16</v>
      </c>
      <c r="E10086" t="s">
        <v>585</v>
      </c>
      <c r="F10086">
        <v>0.52596945797871819</v>
      </c>
    </row>
    <row r="10087" spans="1:6" hidden="1" x14ac:dyDescent="0.35">
      <c r="A10087">
        <v>10085</v>
      </c>
      <c r="B10087" t="s">
        <v>751</v>
      </c>
      <c r="C10087">
        <v>0</v>
      </c>
      <c r="D10087" t="s">
        <v>100</v>
      </c>
      <c r="E10087" t="s">
        <v>586</v>
      </c>
      <c r="F10087">
        <v>0.16401988164370321</v>
      </c>
    </row>
    <row r="10088" spans="1:6" hidden="1" x14ac:dyDescent="0.35">
      <c r="A10088">
        <v>10086</v>
      </c>
      <c r="B10088" t="s">
        <v>751</v>
      </c>
      <c r="C10088">
        <v>0</v>
      </c>
      <c r="D10088" t="s">
        <v>100</v>
      </c>
      <c r="E10088" t="s">
        <v>587</v>
      </c>
      <c r="F10088">
        <v>2.8677178307055495</v>
      </c>
    </row>
    <row r="10089" spans="1:6" hidden="1" x14ac:dyDescent="0.35">
      <c r="A10089">
        <v>10087</v>
      </c>
      <c r="B10089" t="s">
        <v>751</v>
      </c>
      <c r="C10089">
        <v>0</v>
      </c>
      <c r="D10089" t="s">
        <v>100</v>
      </c>
      <c r="E10089" t="s">
        <v>588</v>
      </c>
      <c r="F10089">
        <v>0</v>
      </c>
    </row>
    <row r="10090" spans="1:6" hidden="1" x14ac:dyDescent="0.35">
      <c r="A10090">
        <v>10088</v>
      </c>
      <c r="B10090" t="s">
        <v>751</v>
      </c>
      <c r="C10090">
        <v>0</v>
      </c>
      <c r="D10090" t="s">
        <v>100</v>
      </c>
      <c r="E10090" t="s">
        <v>589</v>
      </c>
      <c r="F10090">
        <v>0.48887459904648434</v>
      </c>
    </row>
    <row r="10091" spans="1:6" hidden="1" x14ac:dyDescent="0.35">
      <c r="A10091">
        <v>10089</v>
      </c>
      <c r="B10091" t="s">
        <v>751</v>
      </c>
      <c r="C10091">
        <v>0</v>
      </c>
      <c r="D10091" t="s">
        <v>100</v>
      </c>
      <c r="E10091" t="s">
        <v>590</v>
      </c>
      <c r="F10091">
        <v>6.9802760715573706</v>
      </c>
    </row>
    <row r="10092" spans="1:6" hidden="1" x14ac:dyDescent="0.35">
      <c r="A10092">
        <v>10090</v>
      </c>
      <c r="B10092" t="s">
        <v>751</v>
      </c>
      <c r="C10092">
        <v>0</v>
      </c>
      <c r="D10092" t="s">
        <v>100</v>
      </c>
      <c r="E10092" t="s">
        <v>591</v>
      </c>
      <c r="F10092">
        <v>219.70954795282478</v>
      </c>
    </row>
    <row r="10093" spans="1:6" hidden="1" x14ac:dyDescent="0.35">
      <c r="A10093">
        <v>10091</v>
      </c>
      <c r="B10093" t="s">
        <v>751</v>
      </c>
      <c r="C10093">
        <v>0</v>
      </c>
      <c r="D10093" t="s">
        <v>100</v>
      </c>
      <c r="E10093" t="s">
        <v>592</v>
      </c>
      <c r="F10093">
        <v>0.17512638288657878</v>
      </c>
    </row>
    <row r="10094" spans="1:6" hidden="1" x14ac:dyDescent="0.35">
      <c r="A10094">
        <v>10092</v>
      </c>
      <c r="B10094" t="s">
        <v>751</v>
      </c>
      <c r="C10094">
        <v>0</v>
      </c>
      <c r="D10094" t="s">
        <v>100</v>
      </c>
      <c r="E10094" t="s">
        <v>593</v>
      </c>
      <c r="F10094">
        <v>0.13247496043894152</v>
      </c>
    </row>
    <row r="10095" spans="1:6" hidden="1" x14ac:dyDescent="0.35">
      <c r="A10095">
        <v>10093</v>
      </c>
      <c r="B10095" t="s">
        <v>751</v>
      </c>
      <c r="C10095">
        <v>0</v>
      </c>
      <c r="D10095" t="s">
        <v>16</v>
      </c>
      <c r="E10095" t="s">
        <v>594</v>
      </c>
      <c r="F10095">
        <v>0.18959362093653928</v>
      </c>
    </row>
    <row r="10096" spans="1:6" hidden="1" x14ac:dyDescent="0.35">
      <c r="A10096">
        <v>10094</v>
      </c>
      <c r="B10096" t="s">
        <v>751</v>
      </c>
      <c r="C10096">
        <v>0</v>
      </c>
      <c r="D10096" t="s">
        <v>16</v>
      </c>
      <c r="E10096" t="s">
        <v>595</v>
      </c>
      <c r="F10096">
        <v>0.24557770134811494</v>
      </c>
    </row>
    <row r="10097" spans="1:6" hidden="1" x14ac:dyDescent="0.35">
      <c r="A10097">
        <v>10095</v>
      </c>
      <c r="B10097" t="s">
        <v>751</v>
      </c>
      <c r="C10097">
        <v>0</v>
      </c>
      <c r="D10097" t="s">
        <v>16</v>
      </c>
      <c r="E10097" t="s">
        <v>596</v>
      </c>
      <c r="F10097">
        <v>0.169569613119743</v>
      </c>
    </row>
    <row r="10098" spans="1:6" hidden="1" x14ac:dyDescent="0.35">
      <c r="A10098">
        <v>10096</v>
      </c>
      <c r="B10098" t="s">
        <v>751</v>
      </c>
      <c r="C10098">
        <v>0</v>
      </c>
      <c r="D10098" t="s">
        <v>17</v>
      </c>
      <c r="E10098" t="s">
        <v>597</v>
      </c>
      <c r="F10098">
        <v>39.67389750056639</v>
      </c>
    </row>
    <row r="10099" spans="1:6" hidden="1" x14ac:dyDescent="0.35">
      <c r="A10099">
        <v>10097</v>
      </c>
      <c r="B10099" t="s">
        <v>751</v>
      </c>
      <c r="C10099">
        <v>0</v>
      </c>
      <c r="D10099" t="s">
        <v>310</v>
      </c>
      <c r="E10099" t="s">
        <v>598</v>
      </c>
      <c r="F10099">
        <v>9.3345445864049843</v>
      </c>
    </row>
    <row r="10100" spans="1:6" hidden="1" x14ac:dyDescent="0.35">
      <c r="A10100">
        <v>10098</v>
      </c>
      <c r="B10100" t="s">
        <v>751</v>
      </c>
      <c r="C10100">
        <v>0</v>
      </c>
      <c r="D10100" t="s">
        <v>310</v>
      </c>
      <c r="E10100" t="s">
        <v>599</v>
      </c>
      <c r="F10100">
        <v>0</v>
      </c>
    </row>
    <row r="10101" spans="1:6" hidden="1" x14ac:dyDescent="0.35">
      <c r="A10101">
        <v>10099</v>
      </c>
      <c r="B10101" t="s">
        <v>751</v>
      </c>
      <c r="C10101">
        <v>0</v>
      </c>
      <c r="D10101" t="s">
        <v>311</v>
      </c>
      <c r="E10101" t="s">
        <v>600</v>
      </c>
      <c r="F10101">
        <v>8.6215359628585162</v>
      </c>
    </row>
    <row r="10102" spans="1:6" hidden="1" x14ac:dyDescent="0.35">
      <c r="A10102">
        <v>10100</v>
      </c>
      <c r="B10102" t="s">
        <v>751</v>
      </c>
      <c r="C10102">
        <v>0</v>
      </c>
      <c r="D10102" t="s">
        <v>311</v>
      </c>
      <c r="E10102" t="s">
        <v>601</v>
      </c>
      <c r="F10102">
        <v>4.2190240531274767</v>
      </c>
    </row>
    <row r="10103" spans="1:6" hidden="1" x14ac:dyDescent="0.35">
      <c r="A10103">
        <v>10101</v>
      </c>
      <c r="B10103" t="s">
        <v>751</v>
      </c>
      <c r="C10103">
        <v>0</v>
      </c>
      <c r="D10103" t="s">
        <v>311</v>
      </c>
      <c r="E10103" t="s">
        <v>602</v>
      </c>
      <c r="F10103">
        <v>17.547293427461501</v>
      </c>
    </row>
    <row r="10104" spans="1:6" hidden="1" x14ac:dyDescent="0.35">
      <c r="A10104">
        <v>10102</v>
      </c>
      <c r="B10104" t="s">
        <v>751</v>
      </c>
      <c r="C10104">
        <v>0</v>
      </c>
      <c r="D10104" t="s">
        <v>311</v>
      </c>
      <c r="E10104" t="s">
        <v>603</v>
      </c>
      <c r="F10104">
        <v>0</v>
      </c>
    </row>
    <row r="10105" spans="1:6" hidden="1" x14ac:dyDescent="0.35">
      <c r="A10105">
        <v>10103</v>
      </c>
      <c r="B10105" t="s">
        <v>751</v>
      </c>
      <c r="C10105">
        <v>0</v>
      </c>
      <c r="D10105" t="s">
        <v>311</v>
      </c>
      <c r="E10105" t="s">
        <v>604</v>
      </c>
      <c r="F10105">
        <v>11.949164250175077</v>
      </c>
    </row>
    <row r="10106" spans="1:6" hidden="1" x14ac:dyDescent="0.35">
      <c r="A10106">
        <v>10104</v>
      </c>
      <c r="B10106" t="s">
        <v>751</v>
      </c>
      <c r="C10106">
        <v>0</v>
      </c>
      <c r="D10106" t="s">
        <v>312</v>
      </c>
      <c r="E10106" t="s">
        <v>605</v>
      </c>
      <c r="F10106">
        <v>46.806537473519256</v>
      </c>
    </row>
    <row r="10107" spans="1:6" hidden="1" x14ac:dyDescent="0.35">
      <c r="A10107">
        <v>10105</v>
      </c>
      <c r="B10107" t="s">
        <v>751</v>
      </c>
      <c r="C10107">
        <v>0</v>
      </c>
      <c r="D10107" t="s">
        <v>312</v>
      </c>
      <c r="E10107" t="s">
        <v>606</v>
      </c>
      <c r="F10107">
        <v>0</v>
      </c>
    </row>
    <row r="10108" spans="1:6" hidden="1" x14ac:dyDescent="0.35">
      <c r="A10108">
        <v>10106</v>
      </c>
      <c r="B10108" t="s">
        <v>751</v>
      </c>
      <c r="C10108">
        <v>0</v>
      </c>
      <c r="D10108" t="s">
        <v>313</v>
      </c>
      <c r="E10108" t="s">
        <v>607</v>
      </c>
      <c r="F10108">
        <v>3.0917980934457105</v>
      </c>
    </row>
    <row r="10109" spans="1:6" hidden="1" x14ac:dyDescent="0.35">
      <c r="A10109">
        <v>10107</v>
      </c>
      <c r="B10109" t="s">
        <v>751</v>
      </c>
      <c r="C10109">
        <v>0</v>
      </c>
      <c r="D10109" t="s">
        <v>313</v>
      </c>
      <c r="E10109" t="s">
        <v>608</v>
      </c>
      <c r="F10109">
        <v>0</v>
      </c>
    </row>
    <row r="10110" spans="1:6" hidden="1" x14ac:dyDescent="0.35">
      <c r="A10110">
        <v>10108</v>
      </c>
      <c r="B10110" t="s">
        <v>751</v>
      </c>
      <c r="C10110">
        <v>0</v>
      </c>
      <c r="D10110" t="s">
        <v>313</v>
      </c>
      <c r="E10110" t="s">
        <v>609</v>
      </c>
      <c r="F10110">
        <v>9.6002056544431031</v>
      </c>
    </row>
    <row r="10111" spans="1:6" hidden="1" x14ac:dyDescent="0.35">
      <c r="A10111">
        <v>10109</v>
      </c>
      <c r="B10111" t="s">
        <v>751</v>
      </c>
      <c r="C10111">
        <v>0</v>
      </c>
      <c r="D10111" t="s">
        <v>313</v>
      </c>
      <c r="E10111" t="s">
        <v>610</v>
      </c>
      <c r="F10111">
        <v>0</v>
      </c>
    </row>
    <row r="10112" spans="1:6" hidden="1" x14ac:dyDescent="0.35">
      <c r="A10112">
        <v>10110</v>
      </c>
      <c r="B10112" t="s">
        <v>751</v>
      </c>
      <c r="C10112">
        <v>0</v>
      </c>
      <c r="D10112" t="s">
        <v>10</v>
      </c>
      <c r="E10112" t="s">
        <v>539</v>
      </c>
      <c r="F10112">
        <v>3.2900520452010014</v>
      </c>
    </row>
    <row r="10113" spans="1:6" hidden="1" x14ac:dyDescent="0.35">
      <c r="A10113">
        <v>10111</v>
      </c>
      <c r="B10113" t="s">
        <v>751</v>
      </c>
      <c r="C10113">
        <v>0</v>
      </c>
      <c r="D10113" t="s">
        <v>313</v>
      </c>
      <c r="E10113" t="s">
        <v>611</v>
      </c>
      <c r="F10113">
        <v>0</v>
      </c>
    </row>
    <row r="10114" spans="1:6" hidden="1" x14ac:dyDescent="0.35">
      <c r="A10114">
        <v>10112</v>
      </c>
      <c r="B10114" t="s">
        <v>751</v>
      </c>
      <c r="C10114">
        <v>0</v>
      </c>
      <c r="D10114" t="s">
        <v>313</v>
      </c>
      <c r="E10114" t="s">
        <v>612</v>
      </c>
      <c r="F10114">
        <v>18.427883404274642</v>
      </c>
    </row>
    <row r="10115" spans="1:6" hidden="1" x14ac:dyDescent="0.35">
      <c r="A10115">
        <v>10113</v>
      </c>
      <c r="B10115" t="s">
        <v>751</v>
      </c>
      <c r="C10115">
        <v>0</v>
      </c>
      <c r="D10115" t="s">
        <v>313</v>
      </c>
      <c r="E10115" t="s">
        <v>613</v>
      </c>
      <c r="F10115">
        <v>0</v>
      </c>
    </row>
    <row r="10116" spans="1:6" hidden="1" x14ac:dyDescent="0.35">
      <c r="A10116">
        <v>10114</v>
      </c>
      <c r="B10116" t="s">
        <v>751</v>
      </c>
      <c r="C10116">
        <v>0</v>
      </c>
      <c r="D10116" t="s">
        <v>313</v>
      </c>
      <c r="E10116" t="s">
        <v>614</v>
      </c>
      <c r="F10116">
        <v>2.9844189071304346</v>
      </c>
    </row>
    <row r="10117" spans="1:6" hidden="1" x14ac:dyDescent="0.35">
      <c r="A10117">
        <v>10115</v>
      </c>
      <c r="B10117" t="s">
        <v>751</v>
      </c>
      <c r="C10117">
        <v>0</v>
      </c>
      <c r="D10117" t="s">
        <v>313</v>
      </c>
      <c r="E10117" t="s">
        <v>615</v>
      </c>
      <c r="F10117">
        <v>0</v>
      </c>
    </row>
    <row r="10118" spans="1:6" hidden="1" x14ac:dyDescent="0.35">
      <c r="A10118">
        <v>10116</v>
      </c>
      <c r="B10118" t="s">
        <v>751</v>
      </c>
      <c r="C10118">
        <v>0</v>
      </c>
      <c r="D10118" t="s">
        <v>313</v>
      </c>
      <c r="E10118" t="s">
        <v>616</v>
      </c>
      <c r="F10118">
        <v>6.1540762611548274</v>
      </c>
    </row>
    <row r="10119" spans="1:6" hidden="1" x14ac:dyDescent="0.35">
      <c r="A10119">
        <v>10117</v>
      </c>
      <c r="B10119" t="s">
        <v>751</v>
      </c>
      <c r="C10119">
        <v>0</v>
      </c>
      <c r="D10119" t="s">
        <v>18</v>
      </c>
      <c r="E10119" t="s">
        <v>617</v>
      </c>
      <c r="F10119">
        <v>62.795633577333597</v>
      </c>
    </row>
    <row r="10120" spans="1:6" hidden="1" x14ac:dyDescent="0.35">
      <c r="A10120">
        <v>10118</v>
      </c>
      <c r="B10120" t="s">
        <v>751</v>
      </c>
      <c r="C10120">
        <v>0</v>
      </c>
      <c r="D10120" t="s">
        <v>21</v>
      </c>
      <c r="E10120" t="s">
        <v>618</v>
      </c>
      <c r="F10120">
        <v>120.15318915574922</v>
      </c>
    </row>
    <row r="10121" spans="1:6" hidden="1" x14ac:dyDescent="0.35">
      <c r="A10121">
        <v>10119</v>
      </c>
      <c r="B10121" t="s">
        <v>751</v>
      </c>
      <c r="C10121">
        <v>0</v>
      </c>
      <c r="D10121" t="s">
        <v>19</v>
      </c>
      <c r="E10121" t="s">
        <v>619</v>
      </c>
      <c r="F10121">
        <v>30.691761410925235</v>
      </c>
    </row>
    <row r="10122" spans="1:6" hidden="1" x14ac:dyDescent="0.35">
      <c r="A10122">
        <v>10120</v>
      </c>
      <c r="B10122" t="s">
        <v>751</v>
      </c>
      <c r="C10122">
        <v>0</v>
      </c>
      <c r="D10122" t="s">
        <v>20</v>
      </c>
      <c r="E10122" t="s">
        <v>620</v>
      </c>
      <c r="F10122">
        <v>34.863646658836089</v>
      </c>
    </row>
    <row r="10123" spans="1:6" hidden="1" x14ac:dyDescent="0.35">
      <c r="A10123">
        <v>10121</v>
      </c>
      <c r="B10123" t="s">
        <v>751</v>
      </c>
      <c r="C10123">
        <v>0</v>
      </c>
      <c r="D10123" t="s">
        <v>19</v>
      </c>
      <c r="E10123" t="s">
        <v>621</v>
      </c>
      <c r="F10123">
        <v>49.406677469182341</v>
      </c>
    </row>
    <row r="10124" spans="1:6" hidden="1" x14ac:dyDescent="0.35">
      <c r="A10124">
        <v>10122</v>
      </c>
      <c r="B10124" t="s">
        <v>751</v>
      </c>
      <c r="C10124">
        <v>0</v>
      </c>
      <c r="D10124" t="s">
        <v>19</v>
      </c>
      <c r="E10124" t="s">
        <v>622</v>
      </c>
      <c r="F10124">
        <v>36.965227118827407</v>
      </c>
    </row>
    <row r="10125" spans="1:6" hidden="1" x14ac:dyDescent="0.35">
      <c r="A10125">
        <v>10123</v>
      </c>
      <c r="B10125" t="s">
        <v>751</v>
      </c>
      <c r="C10125">
        <v>0</v>
      </c>
      <c r="D10125" t="s">
        <v>22</v>
      </c>
      <c r="E10125" t="s">
        <v>623</v>
      </c>
      <c r="F10125">
        <v>132.94781580109463</v>
      </c>
    </row>
    <row r="10126" spans="1:6" hidden="1" x14ac:dyDescent="0.35">
      <c r="A10126">
        <v>10124</v>
      </c>
      <c r="B10126" t="s">
        <v>751</v>
      </c>
      <c r="C10126">
        <v>0</v>
      </c>
      <c r="D10126" t="s">
        <v>23</v>
      </c>
      <c r="E10126" t="s">
        <v>624</v>
      </c>
      <c r="F10126">
        <v>36.999667008264076</v>
      </c>
    </row>
    <row r="10127" spans="1:6" hidden="1" x14ac:dyDescent="0.35">
      <c r="A10127">
        <v>10125</v>
      </c>
      <c r="B10127" t="s">
        <v>751</v>
      </c>
      <c r="C10127">
        <v>0</v>
      </c>
      <c r="D10127" t="s">
        <v>24</v>
      </c>
      <c r="E10127" t="s">
        <v>625</v>
      </c>
      <c r="F10127">
        <v>46.054227117758337</v>
      </c>
    </row>
    <row r="10128" spans="1:6" hidden="1" x14ac:dyDescent="0.35">
      <c r="A10128">
        <v>10126</v>
      </c>
      <c r="B10128" t="s">
        <v>751</v>
      </c>
      <c r="C10128">
        <v>0</v>
      </c>
      <c r="D10128" t="s">
        <v>314</v>
      </c>
      <c r="E10128" t="s">
        <v>626</v>
      </c>
      <c r="F10128">
        <v>2.6386732650305986</v>
      </c>
    </row>
    <row r="10129" spans="1:6" hidden="1" x14ac:dyDescent="0.35">
      <c r="A10129">
        <v>10127</v>
      </c>
      <c r="B10129" t="s">
        <v>751</v>
      </c>
      <c r="C10129">
        <v>0</v>
      </c>
      <c r="D10129" t="s">
        <v>314</v>
      </c>
      <c r="E10129" t="s">
        <v>627</v>
      </c>
      <c r="F10129">
        <v>0</v>
      </c>
    </row>
    <row r="10130" spans="1:6" hidden="1" x14ac:dyDescent="0.35">
      <c r="A10130">
        <v>10128</v>
      </c>
      <c r="B10130" t="s">
        <v>751</v>
      </c>
      <c r="C10130">
        <v>0</v>
      </c>
      <c r="D10130" t="s">
        <v>315</v>
      </c>
      <c r="E10130" t="s">
        <v>628</v>
      </c>
      <c r="F10130">
        <v>0.45063121840918496</v>
      </c>
    </row>
    <row r="10131" spans="1:6" hidden="1" x14ac:dyDescent="0.35">
      <c r="A10131">
        <v>10129</v>
      </c>
      <c r="B10131" t="s">
        <v>751</v>
      </c>
      <c r="C10131">
        <v>0</v>
      </c>
      <c r="D10131" t="s">
        <v>315</v>
      </c>
      <c r="E10131" t="s">
        <v>629</v>
      </c>
      <c r="F10131">
        <v>1.9398651541459169</v>
      </c>
    </row>
    <row r="10132" spans="1:6" hidden="1" x14ac:dyDescent="0.35">
      <c r="A10132">
        <v>10130</v>
      </c>
      <c r="B10132" t="s">
        <v>751</v>
      </c>
      <c r="C10132">
        <v>0</v>
      </c>
      <c r="D10132" t="s">
        <v>315</v>
      </c>
      <c r="E10132" t="s">
        <v>630</v>
      </c>
      <c r="F10132">
        <v>0.67316635238113109</v>
      </c>
    </row>
    <row r="10133" spans="1:6" hidden="1" x14ac:dyDescent="0.35">
      <c r="A10133">
        <v>10131</v>
      </c>
      <c r="B10133" t="s">
        <v>751</v>
      </c>
      <c r="C10133">
        <v>0</v>
      </c>
      <c r="D10133" t="s">
        <v>315</v>
      </c>
      <c r="E10133" t="s">
        <v>631</v>
      </c>
      <c r="F10133">
        <v>2.0825789078451065</v>
      </c>
    </row>
    <row r="10134" spans="1:6" hidden="1" x14ac:dyDescent="0.35">
      <c r="A10134">
        <v>10132</v>
      </c>
      <c r="B10134" t="s">
        <v>751</v>
      </c>
      <c r="C10134">
        <v>0</v>
      </c>
      <c r="D10134" t="s">
        <v>315</v>
      </c>
      <c r="E10134" t="s">
        <v>632</v>
      </c>
      <c r="F10134">
        <v>0.25196775174895852</v>
      </c>
    </row>
    <row r="10135" spans="1:6" hidden="1" x14ac:dyDescent="0.35">
      <c r="A10135">
        <v>10133</v>
      </c>
      <c r="B10135" t="s">
        <v>751</v>
      </c>
      <c r="C10135">
        <v>0</v>
      </c>
      <c r="D10135" t="s">
        <v>315</v>
      </c>
      <c r="E10135" t="s">
        <v>633</v>
      </c>
      <c r="F10135">
        <v>14.769240789686041</v>
      </c>
    </row>
    <row r="10136" spans="1:6" hidden="1" x14ac:dyDescent="0.35">
      <c r="A10136">
        <v>10134</v>
      </c>
      <c r="B10136" t="s">
        <v>751</v>
      </c>
      <c r="C10136">
        <v>0</v>
      </c>
      <c r="D10136" t="s">
        <v>315</v>
      </c>
      <c r="E10136" t="s">
        <v>634</v>
      </c>
      <c r="F10136">
        <v>0.62510745221833874</v>
      </c>
    </row>
    <row r="10137" spans="1:6" hidden="1" x14ac:dyDescent="0.35">
      <c r="A10137">
        <v>10135</v>
      </c>
      <c r="B10137" t="s">
        <v>751</v>
      </c>
      <c r="C10137">
        <v>0</v>
      </c>
      <c r="D10137" t="s">
        <v>315</v>
      </c>
      <c r="E10137" t="s">
        <v>635</v>
      </c>
      <c r="F10137">
        <v>3.0600689841939671E-2</v>
      </c>
    </row>
    <row r="10138" spans="1:6" hidden="1" x14ac:dyDescent="0.35">
      <c r="A10138">
        <v>10136</v>
      </c>
      <c r="B10138" t="s">
        <v>751</v>
      </c>
      <c r="C10138">
        <v>0</v>
      </c>
      <c r="D10138" t="s">
        <v>315</v>
      </c>
      <c r="E10138" t="s">
        <v>636</v>
      </c>
      <c r="F10138">
        <v>0</v>
      </c>
    </row>
    <row r="10139" spans="1:6" hidden="1" x14ac:dyDescent="0.35">
      <c r="A10139">
        <v>10137</v>
      </c>
      <c r="B10139" t="s">
        <v>751</v>
      </c>
      <c r="C10139">
        <v>0</v>
      </c>
      <c r="D10139" t="s">
        <v>315</v>
      </c>
      <c r="E10139" t="s">
        <v>637</v>
      </c>
      <c r="F10139">
        <v>1.3887645881056685E-2</v>
      </c>
    </row>
    <row r="10140" spans="1:6" hidden="1" x14ac:dyDescent="0.35">
      <c r="A10140">
        <v>10138</v>
      </c>
      <c r="B10140" t="s">
        <v>751</v>
      </c>
      <c r="C10140">
        <v>0</v>
      </c>
      <c r="D10140" t="s">
        <v>315</v>
      </c>
      <c r="E10140" t="s">
        <v>638</v>
      </c>
      <c r="F10140">
        <v>4.9079006805577467E-2</v>
      </c>
    </row>
    <row r="10141" spans="1:6" hidden="1" x14ac:dyDescent="0.35">
      <c r="A10141">
        <v>10139</v>
      </c>
      <c r="B10141" t="s">
        <v>751</v>
      </c>
      <c r="C10141">
        <v>0</v>
      </c>
      <c r="D10141" t="s">
        <v>315</v>
      </c>
      <c r="E10141" t="s">
        <v>639</v>
      </c>
      <c r="F10141">
        <v>0.149268717393541</v>
      </c>
    </row>
    <row r="10142" spans="1:6" hidden="1" x14ac:dyDescent="0.35">
      <c r="A10142">
        <v>10140</v>
      </c>
      <c r="B10142" t="s">
        <v>751</v>
      </c>
      <c r="C10142">
        <v>0</v>
      </c>
      <c r="D10142" t="s">
        <v>315</v>
      </c>
      <c r="E10142" t="s">
        <v>640</v>
      </c>
      <c r="F10142">
        <v>1.9554086168068281</v>
      </c>
    </row>
    <row r="10143" spans="1:6" hidden="1" x14ac:dyDescent="0.35">
      <c r="A10143">
        <v>10141</v>
      </c>
      <c r="B10143" t="s">
        <v>751</v>
      </c>
      <c r="C10143">
        <v>0</v>
      </c>
      <c r="D10143" t="s">
        <v>315</v>
      </c>
      <c r="E10143" t="s">
        <v>641</v>
      </c>
      <c r="F10143">
        <v>6.7383296107884103</v>
      </c>
    </row>
    <row r="10144" spans="1:6" hidden="1" x14ac:dyDescent="0.35">
      <c r="A10144">
        <v>10142</v>
      </c>
      <c r="B10144" t="s">
        <v>751</v>
      </c>
      <c r="C10144">
        <v>0</v>
      </c>
      <c r="D10144" t="s">
        <v>316</v>
      </c>
      <c r="E10144" t="s">
        <v>642</v>
      </c>
      <c r="F10144">
        <v>5.9647294585176092E-2</v>
      </c>
    </row>
    <row r="10145" spans="1:6" hidden="1" x14ac:dyDescent="0.35">
      <c r="A10145">
        <v>10143</v>
      </c>
      <c r="B10145" t="s">
        <v>751</v>
      </c>
      <c r="C10145">
        <v>0</v>
      </c>
      <c r="D10145" t="s">
        <v>316</v>
      </c>
      <c r="E10145" t="s">
        <v>643</v>
      </c>
      <c r="F10145">
        <v>7.3523909394282883E-2</v>
      </c>
    </row>
    <row r="10146" spans="1:6" hidden="1" x14ac:dyDescent="0.35">
      <c r="A10146">
        <v>10144</v>
      </c>
      <c r="B10146" t="s">
        <v>751</v>
      </c>
      <c r="C10146">
        <v>0</v>
      </c>
      <c r="D10146" t="s">
        <v>316</v>
      </c>
      <c r="E10146" t="s">
        <v>644</v>
      </c>
      <c r="F10146">
        <v>4.6471112487742217E-2</v>
      </c>
    </row>
    <row r="10147" spans="1:6" hidden="1" x14ac:dyDescent="0.35">
      <c r="A10147">
        <v>10145</v>
      </c>
      <c r="B10147" t="s">
        <v>751</v>
      </c>
      <c r="C10147">
        <v>0</v>
      </c>
      <c r="D10147" t="s">
        <v>316</v>
      </c>
      <c r="E10147" t="s">
        <v>645</v>
      </c>
      <c r="F10147">
        <v>1.8465501191799388E-2</v>
      </c>
    </row>
    <row r="10148" spans="1:6" hidden="1" x14ac:dyDescent="0.35">
      <c r="A10148">
        <v>10146</v>
      </c>
      <c r="B10148" t="s">
        <v>751</v>
      </c>
      <c r="C10148">
        <v>0</v>
      </c>
      <c r="D10148" t="s">
        <v>316</v>
      </c>
      <c r="E10148" t="s">
        <v>646</v>
      </c>
      <c r="F10148">
        <v>9.9242934916330974E-2</v>
      </c>
    </row>
    <row r="10149" spans="1:6" hidden="1" x14ac:dyDescent="0.35">
      <c r="A10149">
        <v>10147</v>
      </c>
      <c r="B10149" t="s">
        <v>751</v>
      </c>
      <c r="C10149">
        <v>0</v>
      </c>
      <c r="D10149" t="s">
        <v>316</v>
      </c>
      <c r="E10149" t="s">
        <v>647</v>
      </c>
      <c r="F10149">
        <v>5.0223476329527994</v>
      </c>
    </row>
    <row r="10150" spans="1:6" hidden="1" x14ac:dyDescent="0.35">
      <c r="A10150">
        <v>10148</v>
      </c>
      <c r="B10150" t="s">
        <v>751</v>
      </c>
      <c r="C10150">
        <v>0</v>
      </c>
      <c r="D10150" t="s">
        <v>314</v>
      </c>
      <c r="E10150" t="s">
        <v>648</v>
      </c>
      <c r="F10150">
        <v>5.5892995023679077</v>
      </c>
    </row>
    <row r="10151" spans="1:6" hidden="1" x14ac:dyDescent="0.35">
      <c r="A10151">
        <v>10149</v>
      </c>
      <c r="B10151" t="s">
        <v>751</v>
      </c>
      <c r="C10151">
        <v>0</v>
      </c>
      <c r="D10151" t="s">
        <v>314</v>
      </c>
      <c r="E10151" t="s">
        <v>649</v>
      </c>
      <c r="F10151">
        <v>4.5686954860029534</v>
      </c>
    </row>
    <row r="10152" spans="1:6" hidden="1" x14ac:dyDescent="0.35">
      <c r="A10152">
        <v>10150</v>
      </c>
      <c r="B10152" t="s">
        <v>751</v>
      </c>
      <c r="C10152">
        <v>0</v>
      </c>
      <c r="D10152" t="s">
        <v>25</v>
      </c>
      <c r="E10152" t="s">
        <v>650</v>
      </c>
      <c r="F10152">
        <v>673.06859000627446</v>
      </c>
    </row>
    <row r="10153" spans="1:6" hidden="1" x14ac:dyDescent="0.35">
      <c r="A10153">
        <v>10151</v>
      </c>
      <c r="B10153" t="s">
        <v>751</v>
      </c>
      <c r="C10153">
        <v>0</v>
      </c>
      <c r="D10153" t="s">
        <v>25</v>
      </c>
      <c r="E10153" t="s">
        <v>651</v>
      </c>
      <c r="F10153">
        <v>0</v>
      </c>
    </row>
    <row r="10154" spans="1:6" hidden="1" x14ac:dyDescent="0.35">
      <c r="A10154">
        <v>10152</v>
      </c>
      <c r="B10154" t="s">
        <v>751</v>
      </c>
      <c r="C10154">
        <v>0</v>
      </c>
      <c r="D10154" t="s">
        <v>26</v>
      </c>
      <c r="E10154" t="s">
        <v>652</v>
      </c>
      <c r="F10154">
        <v>80.066808889461626</v>
      </c>
    </row>
    <row r="10155" spans="1:6" hidden="1" x14ac:dyDescent="0.35">
      <c r="A10155">
        <v>10153</v>
      </c>
      <c r="B10155" t="s">
        <v>751</v>
      </c>
      <c r="C10155">
        <v>0</v>
      </c>
      <c r="D10155" t="s">
        <v>26</v>
      </c>
      <c r="E10155" t="s">
        <v>653</v>
      </c>
      <c r="F10155">
        <v>7.085009923188081</v>
      </c>
    </row>
    <row r="10156" spans="1:6" hidden="1" x14ac:dyDescent="0.35">
      <c r="A10156">
        <v>10154</v>
      </c>
      <c r="B10156" t="s">
        <v>751</v>
      </c>
      <c r="C10156">
        <v>0</v>
      </c>
      <c r="D10156" t="s">
        <v>26</v>
      </c>
      <c r="E10156" t="s">
        <v>654</v>
      </c>
      <c r="F10156">
        <v>208.65181181108503</v>
      </c>
    </row>
    <row r="10157" spans="1:6" hidden="1" x14ac:dyDescent="0.35">
      <c r="A10157">
        <v>10155</v>
      </c>
      <c r="B10157" t="s">
        <v>751</v>
      </c>
      <c r="C10157">
        <v>0</v>
      </c>
      <c r="D10157" t="s">
        <v>26</v>
      </c>
      <c r="E10157" t="s">
        <v>655</v>
      </c>
      <c r="F10157">
        <v>155.44410467820754</v>
      </c>
    </row>
    <row r="10158" spans="1:6" hidden="1" x14ac:dyDescent="0.35">
      <c r="A10158">
        <v>10156</v>
      </c>
      <c r="B10158" t="s">
        <v>751</v>
      </c>
      <c r="C10158">
        <v>0</v>
      </c>
      <c r="D10158" t="s">
        <v>28</v>
      </c>
      <c r="E10158" t="s">
        <v>656</v>
      </c>
      <c r="F10158">
        <v>199.03906338518991</v>
      </c>
    </row>
    <row r="10159" spans="1:6" hidden="1" x14ac:dyDescent="0.35">
      <c r="A10159">
        <v>10157</v>
      </c>
      <c r="B10159" t="s">
        <v>751</v>
      </c>
      <c r="C10159">
        <v>0</v>
      </c>
      <c r="D10159" t="s">
        <v>27</v>
      </c>
      <c r="E10159" t="s">
        <v>657</v>
      </c>
      <c r="F10159">
        <v>32.362041406799491</v>
      </c>
    </row>
    <row r="10160" spans="1:6" hidden="1" x14ac:dyDescent="0.35">
      <c r="A10160">
        <v>10158</v>
      </c>
      <c r="B10160" t="s">
        <v>751</v>
      </c>
      <c r="C10160">
        <v>0</v>
      </c>
      <c r="D10160" t="s">
        <v>27</v>
      </c>
      <c r="E10160" t="s">
        <v>658</v>
      </c>
      <c r="F10160">
        <v>171.61028713469631</v>
      </c>
    </row>
    <row r="10161" spans="1:6" hidden="1" x14ac:dyDescent="0.35">
      <c r="A10161">
        <v>10159</v>
      </c>
      <c r="B10161" t="s">
        <v>751</v>
      </c>
      <c r="C10161">
        <v>0</v>
      </c>
      <c r="D10161" t="s">
        <v>27</v>
      </c>
      <c r="E10161" t="s">
        <v>659</v>
      </c>
      <c r="F10161">
        <v>10.538306866183504</v>
      </c>
    </row>
    <row r="10162" spans="1:6" hidden="1" x14ac:dyDescent="0.35">
      <c r="A10162">
        <v>10160</v>
      </c>
      <c r="B10162" t="s">
        <v>751</v>
      </c>
      <c r="C10162">
        <v>0</v>
      </c>
      <c r="D10162" t="s">
        <v>27</v>
      </c>
      <c r="E10162" t="s">
        <v>660</v>
      </c>
      <c r="F10162">
        <v>18.512525714479256</v>
      </c>
    </row>
    <row r="10163" spans="1:6" hidden="1" x14ac:dyDescent="0.35">
      <c r="A10163">
        <v>10161</v>
      </c>
      <c r="B10163" t="s">
        <v>751</v>
      </c>
      <c r="C10163">
        <v>0</v>
      </c>
      <c r="D10163" t="s">
        <v>27</v>
      </c>
      <c r="E10163" t="s">
        <v>661</v>
      </c>
      <c r="F10163">
        <v>2.241036273146237</v>
      </c>
    </row>
    <row r="10164" spans="1:6" hidden="1" x14ac:dyDescent="0.35">
      <c r="A10164">
        <v>10162</v>
      </c>
      <c r="B10164" t="s">
        <v>751</v>
      </c>
      <c r="C10164">
        <v>0</v>
      </c>
      <c r="D10164" t="s">
        <v>27</v>
      </c>
      <c r="E10164" t="s">
        <v>662</v>
      </c>
      <c r="F10164">
        <v>287.63759360189425</v>
      </c>
    </row>
    <row r="10165" spans="1:6" hidden="1" x14ac:dyDescent="0.35">
      <c r="A10165">
        <v>10163</v>
      </c>
      <c r="B10165" t="s">
        <v>751</v>
      </c>
      <c r="C10165">
        <v>0</v>
      </c>
      <c r="D10165" t="s">
        <v>27</v>
      </c>
      <c r="E10165" t="s">
        <v>663</v>
      </c>
      <c r="F10165">
        <v>137.15825625779732</v>
      </c>
    </row>
    <row r="10166" spans="1:6" hidden="1" x14ac:dyDescent="0.35">
      <c r="A10166">
        <v>10164</v>
      </c>
      <c r="B10166" t="s">
        <v>751</v>
      </c>
      <c r="C10166">
        <v>0</v>
      </c>
      <c r="D10166" t="s">
        <v>30</v>
      </c>
      <c r="E10166" t="s">
        <v>664</v>
      </c>
      <c r="F10166">
        <v>238.20808753721582</v>
      </c>
    </row>
    <row r="10167" spans="1:6" hidden="1" x14ac:dyDescent="0.35">
      <c r="A10167">
        <v>10165</v>
      </c>
      <c r="B10167" t="s">
        <v>751</v>
      </c>
      <c r="C10167">
        <v>0</v>
      </c>
      <c r="D10167" t="s">
        <v>32</v>
      </c>
      <c r="E10167" t="s">
        <v>665</v>
      </c>
      <c r="F10167">
        <v>143.35953800877255</v>
      </c>
    </row>
    <row r="10168" spans="1:6" hidden="1" x14ac:dyDescent="0.35">
      <c r="A10168">
        <v>10166</v>
      </c>
      <c r="B10168" t="s">
        <v>751</v>
      </c>
      <c r="C10168">
        <v>0</v>
      </c>
      <c r="D10168" t="s">
        <v>32</v>
      </c>
      <c r="E10168" t="s">
        <v>666</v>
      </c>
      <c r="F10168">
        <v>69.161522104119911</v>
      </c>
    </row>
    <row r="10169" spans="1:6" hidden="1" x14ac:dyDescent="0.35">
      <c r="A10169">
        <v>10167</v>
      </c>
      <c r="B10169" t="s">
        <v>751</v>
      </c>
      <c r="C10169">
        <v>0</v>
      </c>
      <c r="D10169" t="s">
        <v>32</v>
      </c>
      <c r="E10169" t="s">
        <v>667</v>
      </c>
      <c r="F10169">
        <v>84.680582117531216</v>
      </c>
    </row>
    <row r="10170" spans="1:6" hidden="1" x14ac:dyDescent="0.35">
      <c r="A10170">
        <v>10168</v>
      </c>
      <c r="B10170" t="s">
        <v>751</v>
      </c>
      <c r="C10170">
        <v>0</v>
      </c>
      <c r="D10170" t="s">
        <v>33</v>
      </c>
      <c r="E10170" t="s">
        <v>668</v>
      </c>
      <c r="F10170">
        <v>372.67714797079321</v>
      </c>
    </row>
    <row r="10171" spans="1:6" hidden="1" x14ac:dyDescent="0.35">
      <c r="A10171">
        <v>10169</v>
      </c>
      <c r="B10171" t="s">
        <v>751</v>
      </c>
      <c r="C10171">
        <v>0</v>
      </c>
      <c r="D10171" t="s">
        <v>34</v>
      </c>
      <c r="E10171" t="s">
        <v>669</v>
      </c>
      <c r="F10171">
        <v>72.25971467603577</v>
      </c>
    </row>
    <row r="10172" spans="1:6" hidden="1" x14ac:dyDescent="0.35">
      <c r="A10172">
        <v>10170</v>
      </c>
      <c r="B10172" t="s">
        <v>751</v>
      </c>
      <c r="C10172">
        <v>0</v>
      </c>
      <c r="D10172" t="s">
        <v>31</v>
      </c>
      <c r="E10172" t="s">
        <v>670</v>
      </c>
      <c r="F10172">
        <v>138.48431128637952</v>
      </c>
    </row>
    <row r="10173" spans="1:6" hidden="1" x14ac:dyDescent="0.35">
      <c r="A10173">
        <v>10171</v>
      </c>
      <c r="B10173" t="s">
        <v>751</v>
      </c>
      <c r="C10173">
        <v>0</v>
      </c>
      <c r="D10173" t="s">
        <v>34</v>
      </c>
      <c r="E10173" t="s">
        <v>671</v>
      </c>
      <c r="F10173">
        <v>34.363089815328507</v>
      </c>
    </row>
    <row r="10174" spans="1:6" hidden="1" x14ac:dyDescent="0.35">
      <c r="A10174">
        <v>10172</v>
      </c>
      <c r="B10174" t="s">
        <v>751</v>
      </c>
      <c r="C10174">
        <v>0</v>
      </c>
      <c r="D10174" t="s">
        <v>34</v>
      </c>
      <c r="E10174" t="s">
        <v>672</v>
      </c>
      <c r="F10174">
        <v>402.66287505620261</v>
      </c>
    </row>
    <row r="10175" spans="1:6" hidden="1" x14ac:dyDescent="0.35">
      <c r="A10175">
        <v>10173</v>
      </c>
      <c r="B10175" t="s">
        <v>751</v>
      </c>
      <c r="C10175">
        <v>0</v>
      </c>
      <c r="D10175" t="s">
        <v>35</v>
      </c>
      <c r="E10175" t="s">
        <v>673</v>
      </c>
      <c r="F10175">
        <v>421.59260354150922</v>
      </c>
    </row>
    <row r="10176" spans="1:6" hidden="1" x14ac:dyDescent="0.35">
      <c r="A10176">
        <v>10174</v>
      </c>
      <c r="B10176" t="s">
        <v>751</v>
      </c>
      <c r="C10176">
        <v>0</v>
      </c>
      <c r="D10176" t="s">
        <v>36</v>
      </c>
      <c r="E10176" t="s">
        <v>674</v>
      </c>
      <c r="F10176">
        <v>158.8652847092516</v>
      </c>
    </row>
    <row r="10177" spans="1:6" hidden="1" x14ac:dyDescent="0.35">
      <c r="A10177">
        <v>10175</v>
      </c>
      <c r="B10177" t="s">
        <v>751</v>
      </c>
      <c r="C10177">
        <v>0</v>
      </c>
      <c r="D10177" t="s">
        <v>37</v>
      </c>
      <c r="E10177" t="s">
        <v>675</v>
      </c>
      <c r="F10177">
        <v>396.52648682631678</v>
      </c>
    </row>
    <row r="10178" spans="1:6" hidden="1" x14ac:dyDescent="0.35">
      <c r="A10178">
        <v>10176</v>
      </c>
      <c r="B10178" t="s">
        <v>751</v>
      </c>
      <c r="C10178">
        <v>0</v>
      </c>
      <c r="D10178" t="s">
        <v>314</v>
      </c>
      <c r="E10178" t="s">
        <v>676</v>
      </c>
      <c r="F10178">
        <v>3.9012323981096872</v>
      </c>
    </row>
    <row r="10179" spans="1:6" hidden="1" x14ac:dyDescent="0.35">
      <c r="A10179">
        <v>10177</v>
      </c>
      <c r="B10179" t="s">
        <v>751</v>
      </c>
      <c r="C10179">
        <v>0</v>
      </c>
      <c r="D10179" t="s">
        <v>314</v>
      </c>
      <c r="E10179" t="s">
        <v>677</v>
      </c>
      <c r="F10179">
        <v>4.3028537003628085</v>
      </c>
    </row>
    <row r="10180" spans="1:6" hidden="1" x14ac:dyDescent="0.35">
      <c r="A10180">
        <v>10178</v>
      </c>
      <c r="B10180" t="s">
        <v>751</v>
      </c>
      <c r="C10180">
        <v>0</v>
      </c>
      <c r="D10180" t="s">
        <v>314</v>
      </c>
      <c r="E10180" t="s">
        <v>678</v>
      </c>
      <c r="F10180">
        <v>2.0266811534484526</v>
      </c>
    </row>
    <row r="10181" spans="1:6" hidden="1" x14ac:dyDescent="0.35">
      <c r="A10181">
        <v>10179</v>
      </c>
      <c r="B10181" t="s">
        <v>751</v>
      </c>
      <c r="C10181">
        <v>0</v>
      </c>
      <c r="D10181" t="s">
        <v>314</v>
      </c>
      <c r="E10181" t="s">
        <v>679</v>
      </c>
      <c r="F10181">
        <v>1.5497300943852432</v>
      </c>
    </row>
    <row r="10182" spans="1:6" hidden="1" x14ac:dyDescent="0.35">
      <c r="A10182">
        <v>10180</v>
      </c>
      <c r="B10182" t="s">
        <v>751</v>
      </c>
      <c r="C10182">
        <v>0</v>
      </c>
      <c r="D10182" t="s">
        <v>314</v>
      </c>
      <c r="E10182" t="s">
        <v>680</v>
      </c>
      <c r="F10182">
        <v>0.82587484049453441</v>
      </c>
    </row>
    <row r="10183" spans="1:6" hidden="1" x14ac:dyDescent="0.35">
      <c r="A10183">
        <v>10181</v>
      </c>
      <c r="B10183" t="s">
        <v>751</v>
      </c>
      <c r="C10183">
        <v>0</v>
      </c>
      <c r="D10183" t="s">
        <v>314</v>
      </c>
      <c r="E10183" t="s">
        <v>681</v>
      </c>
      <c r="F10183">
        <v>1.1985883756027829</v>
      </c>
    </row>
    <row r="10184" spans="1:6" hidden="1" x14ac:dyDescent="0.35">
      <c r="A10184">
        <v>10182</v>
      </c>
      <c r="B10184" t="s">
        <v>751</v>
      </c>
      <c r="C10184">
        <v>0</v>
      </c>
      <c r="D10184" t="s">
        <v>314</v>
      </c>
      <c r="E10184" t="s">
        <v>682</v>
      </c>
      <c r="F10184">
        <v>1.2956907920889318</v>
      </c>
    </row>
    <row r="10185" spans="1:6" hidden="1" x14ac:dyDescent="0.35">
      <c r="A10185">
        <v>10183</v>
      </c>
      <c r="B10185" t="s">
        <v>751</v>
      </c>
      <c r="C10185">
        <v>0</v>
      </c>
      <c r="D10185" t="s">
        <v>314</v>
      </c>
      <c r="E10185" t="s">
        <v>683</v>
      </c>
      <c r="F10185">
        <v>0.55843458093091669</v>
      </c>
    </row>
    <row r="10186" spans="1:6" hidden="1" x14ac:dyDescent="0.35">
      <c r="A10186">
        <v>10184</v>
      </c>
      <c r="B10186" t="s">
        <v>751</v>
      </c>
      <c r="C10186">
        <v>0</v>
      </c>
      <c r="D10186" t="s">
        <v>314</v>
      </c>
      <c r="E10186" t="s">
        <v>684</v>
      </c>
      <c r="F10186">
        <v>0.17477862490743276</v>
      </c>
    </row>
    <row r="10187" spans="1:6" hidden="1" x14ac:dyDescent="0.35">
      <c r="A10187">
        <v>10185</v>
      </c>
      <c r="B10187" t="s">
        <v>751</v>
      </c>
      <c r="C10187">
        <v>0</v>
      </c>
      <c r="D10187" t="s">
        <v>314</v>
      </c>
      <c r="E10187" t="s">
        <v>685</v>
      </c>
      <c r="F10187">
        <v>2.0934094723148711</v>
      </c>
    </row>
    <row r="10188" spans="1:6" hidden="1" x14ac:dyDescent="0.35">
      <c r="A10188">
        <v>10186</v>
      </c>
      <c r="B10188" t="s">
        <v>751</v>
      </c>
      <c r="C10188">
        <v>0</v>
      </c>
      <c r="D10188" t="s">
        <v>314</v>
      </c>
      <c r="E10188" t="s">
        <v>686</v>
      </c>
      <c r="F10188">
        <v>3.0056719693386102</v>
      </c>
    </row>
    <row r="10189" spans="1:6" hidden="1" x14ac:dyDescent="0.35">
      <c r="A10189">
        <v>10187</v>
      </c>
      <c r="B10189" t="s">
        <v>751</v>
      </c>
      <c r="C10189">
        <v>0</v>
      </c>
      <c r="D10189" t="s">
        <v>314</v>
      </c>
      <c r="E10189" t="s">
        <v>687</v>
      </c>
      <c r="F10189">
        <v>0.4671962908056187</v>
      </c>
    </row>
    <row r="10190" spans="1:6" hidden="1" x14ac:dyDescent="0.35">
      <c r="A10190">
        <v>10188</v>
      </c>
      <c r="B10190" t="s">
        <v>751</v>
      </c>
      <c r="C10190">
        <v>0</v>
      </c>
      <c r="D10190" t="s">
        <v>314</v>
      </c>
      <c r="E10190" t="s">
        <v>688</v>
      </c>
      <c r="F10190">
        <v>8.442231023271912</v>
      </c>
    </row>
    <row r="10191" spans="1:6" hidden="1" x14ac:dyDescent="0.35">
      <c r="A10191">
        <v>10189</v>
      </c>
      <c r="B10191" t="s">
        <v>751</v>
      </c>
      <c r="C10191">
        <v>0</v>
      </c>
      <c r="D10191" t="s">
        <v>314</v>
      </c>
      <c r="E10191" t="s">
        <v>689</v>
      </c>
      <c r="F10191">
        <v>12.912295689904171</v>
      </c>
    </row>
    <row r="10192" spans="1:6" hidden="1" x14ac:dyDescent="0.35">
      <c r="A10192">
        <v>10190</v>
      </c>
      <c r="B10192" t="s">
        <v>751</v>
      </c>
      <c r="C10192">
        <v>0</v>
      </c>
      <c r="D10192" t="s">
        <v>314</v>
      </c>
      <c r="E10192" t="s">
        <v>690</v>
      </c>
      <c r="F10192">
        <v>6.347253269882235</v>
      </c>
    </row>
    <row r="10193" spans="1:6" hidden="1" x14ac:dyDescent="0.35">
      <c r="A10193">
        <v>10191</v>
      </c>
      <c r="B10193" t="s">
        <v>751</v>
      </c>
      <c r="C10193">
        <v>0</v>
      </c>
      <c r="D10193" t="s">
        <v>314</v>
      </c>
      <c r="E10193" t="s">
        <v>691</v>
      </c>
      <c r="F10193">
        <v>5.1987436517265921</v>
      </c>
    </row>
    <row r="10194" spans="1:6" hidden="1" x14ac:dyDescent="0.35">
      <c r="A10194">
        <v>10192</v>
      </c>
      <c r="B10194" t="s">
        <v>751</v>
      </c>
      <c r="C10194">
        <v>0</v>
      </c>
      <c r="D10194" t="s">
        <v>314</v>
      </c>
      <c r="E10194" t="s">
        <v>692</v>
      </c>
      <c r="F10194">
        <v>3.7444637936399618</v>
      </c>
    </row>
    <row r="10195" spans="1:6" hidden="1" x14ac:dyDescent="0.35">
      <c r="A10195">
        <v>10193</v>
      </c>
      <c r="B10195" t="s">
        <v>751</v>
      </c>
      <c r="C10195">
        <v>0</v>
      </c>
      <c r="D10195" t="s">
        <v>314</v>
      </c>
      <c r="E10195" t="s">
        <v>693</v>
      </c>
      <c r="F10195">
        <v>5.3584871931564395</v>
      </c>
    </row>
    <row r="10196" spans="1:6" hidden="1" x14ac:dyDescent="0.35">
      <c r="A10196">
        <v>10194</v>
      </c>
      <c r="B10196" t="s">
        <v>751</v>
      </c>
      <c r="C10196">
        <v>0</v>
      </c>
      <c r="D10196" t="s">
        <v>314</v>
      </c>
      <c r="E10196" t="s">
        <v>694</v>
      </c>
      <c r="F10196">
        <v>2.1102409968136313</v>
      </c>
    </row>
    <row r="10197" spans="1:6" hidden="1" x14ac:dyDescent="0.35">
      <c r="A10197">
        <v>10195</v>
      </c>
      <c r="B10197" t="s">
        <v>751</v>
      </c>
      <c r="C10197">
        <v>0</v>
      </c>
      <c r="D10197" t="s">
        <v>314</v>
      </c>
      <c r="E10197" t="s">
        <v>695</v>
      </c>
      <c r="F10197">
        <v>2.5630271694885973</v>
      </c>
    </row>
    <row r="10198" spans="1:6" hidden="1" x14ac:dyDescent="0.35">
      <c r="A10198">
        <v>10196</v>
      </c>
      <c r="B10198" t="s">
        <v>751</v>
      </c>
      <c r="C10198">
        <v>0</v>
      </c>
      <c r="D10198" t="s">
        <v>38</v>
      </c>
      <c r="E10198" t="s">
        <v>696</v>
      </c>
      <c r="F10198">
        <v>41.942122533146069</v>
      </c>
    </row>
    <row r="10199" spans="1:6" hidden="1" x14ac:dyDescent="0.35">
      <c r="A10199">
        <v>10197</v>
      </c>
      <c r="B10199" t="s">
        <v>751</v>
      </c>
      <c r="C10199">
        <v>0</v>
      </c>
      <c r="D10199" t="s">
        <v>38</v>
      </c>
      <c r="E10199" t="s">
        <v>697</v>
      </c>
      <c r="F10199">
        <v>110.05086724815513</v>
      </c>
    </row>
    <row r="10200" spans="1:6" hidden="1" x14ac:dyDescent="0.35">
      <c r="A10200">
        <v>10198</v>
      </c>
      <c r="B10200" t="s">
        <v>751</v>
      </c>
      <c r="C10200">
        <v>0</v>
      </c>
      <c r="D10200" t="s">
        <v>38</v>
      </c>
      <c r="E10200" t="s">
        <v>698</v>
      </c>
      <c r="F10200">
        <v>55.077690324159533</v>
      </c>
    </row>
    <row r="10201" spans="1:6" hidden="1" x14ac:dyDescent="0.35">
      <c r="A10201">
        <v>10199</v>
      </c>
      <c r="B10201" t="s">
        <v>751</v>
      </c>
      <c r="C10201">
        <v>0</v>
      </c>
      <c r="D10201" t="s">
        <v>39</v>
      </c>
      <c r="E10201" t="s">
        <v>699</v>
      </c>
      <c r="F10201">
        <v>9.1444304420510036</v>
      </c>
    </row>
    <row r="10202" spans="1:6" hidden="1" x14ac:dyDescent="0.35">
      <c r="A10202">
        <v>10200</v>
      </c>
      <c r="B10202" t="s">
        <v>751</v>
      </c>
      <c r="C10202">
        <v>0</v>
      </c>
      <c r="D10202">
        <v>0</v>
      </c>
      <c r="E10202" t="s">
        <v>700</v>
      </c>
      <c r="F10202">
        <v>0</v>
      </c>
    </row>
    <row r="10203" spans="1:6" hidden="1" x14ac:dyDescent="0.35">
      <c r="A10203">
        <v>10201</v>
      </c>
      <c r="B10203" t="s">
        <v>752</v>
      </c>
      <c r="C10203" t="s">
        <v>712</v>
      </c>
      <c r="D10203" t="s">
        <v>9</v>
      </c>
      <c r="E10203" t="s">
        <v>502</v>
      </c>
      <c r="F10203">
        <v>0</v>
      </c>
    </row>
    <row r="10204" spans="1:6" hidden="1" x14ac:dyDescent="0.35">
      <c r="A10204">
        <v>10202</v>
      </c>
      <c r="B10204" t="s">
        <v>752</v>
      </c>
      <c r="C10204" t="s">
        <v>712</v>
      </c>
      <c r="D10204" t="s">
        <v>9</v>
      </c>
      <c r="E10204" t="s">
        <v>503</v>
      </c>
      <c r="F10204">
        <v>7.6081943997484496</v>
      </c>
    </row>
    <row r="10205" spans="1:6" hidden="1" x14ac:dyDescent="0.35">
      <c r="A10205">
        <v>10203</v>
      </c>
      <c r="B10205" t="s">
        <v>752</v>
      </c>
      <c r="C10205" t="s">
        <v>712</v>
      </c>
      <c r="D10205" t="s">
        <v>9</v>
      </c>
      <c r="E10205" t="s">
        <v>504</v>
      </c>
      <c r="F10205">
        <v>13.336709137324027</v>
      </c>
    </row>
    <row r="10206" spans="1:6" hidden="1" x14ac:dyDescent="0.35">
      <c r="A10206">
        <v>10204</v>
      </c>
      <c r="B10206" t="s">
        <v>752</v>
      </c>
      <c r="C10206" t="s">
        <v>712</v>
      </c>
      <c r="D10206" t="s">
        <v>9</v>
      </c>
      <c r="E10206" t="s">
        <v>505</v>
      </c>
      <c r="F10206">
        <v>294.24314110154148</v>
      </c>
    </row>
    <row r="10207" spans="1:6" hidden="1" x14ac:dyDescent="0.35">
      <c r="A10207">
        <v>10205</v>
      </c>
      <c r="B10207" t="s">
        <v>752</v>
      </c>
      <c r="C10207" t="s">
        <v>712</v>
      </c>
      <c r="D10207" t="s">
        <v>9</v>
      </c>
      <c r="E10207" t="s">
        <v>506</v>
      </c>
      <c r="F10207">
        <v>2.6948744508125588</v>
      </c>
    </row>
    <row r="10208" spans="1:6" hidden="1" x14ac:dyDescent="0.35">
      <c r="A10208">
        <v>10206</v>
      </c>
      <c r="B10208" t="s">
        <v>752</v>
      </c>
      <c r="C10208" t="s">
        <v>712</v>
      </c>
      <c r="D10208" t="s">
        <v>9</v>
      </c>
      <c r="E10208" t="s">
        <v>507</v>
      </c>
      <c r="F10208">
        <v>0</v>
      </c>
    </row>
    <row r="10209" spans="1:6" hidden="1" x14ac:dyDescent="0.35">
      <c r="A10209">
        <v>10207</v>
      </c>
      <c r="B10209" t="s">
        <v>752</v>
      </c>
      <c r="C10209" t="s">
        <v>712</v>
      </c>
      <c r="D10209" t="s">
        <v>9</v>
      </c>
      <c r="E10209" t="s">
        <v>508</v>
      </c>
      <c r="F10209">
        <v>0</v>
      </c>
    </row>
    <row r="10210" spans="1:6" hidden="1" x14ac:dyDescent="0.35">
      <c r="A10210">
        <v>10208</v>
      </c>
      <c r="B10210" t="s">
        <v>752</v>
      </c>
      <c r="C10210" t="s">
        <v>712</v>
      </c>
      <c r="D10210" t="s">
        <v>9</v>
      </c>
      <c r="E10210" t="s">
        <v>509</v>
      </c>
      <c r="F10210">
        <v>1.3994761289621809</v>
      </c>
    </row>
    <row r="10211" spans="1:6" hidden="1" x14ac:dyDescent="0.35">
      <c r="A10211">
        <v>10209</v>
      </c>
      <c r="B10211" t="s">
        <v>752</v>
      </c>
      <c r="C10211" t="s">
        <v>712</v>
      </c>
      <c r="D10211" t="s">
        <v>9</v>
      </c>
      <c r="E10211" t="s">
        <v>510</v>
      </c>
      <c r="F10211">
        <v>22.664178272609309</v>
      </c>
    </row>
    <row r="10212" spans="1:6" hidden="1" x14ac:dyDescent="0.35">
      <c r="A10212">
        <v>10210</v>
      </c>
      <c r="B10212" t="s">
        <v>752</v>
      </c>
      <c r="C10212" t="s">
        <v>712</v>
      </c>
      <c r="D10212" t="s">
        <v>9</v>
      </c>
      <c r="E10212" t="s">
        <v>511</v>
      </c>
      <c r="F10212">
        <v>76.93421887084628</v>
      </c>
    </row>
    <row r="10213" spans="1:6" hidden="1" x14ac:dyDescent="0.35">
      <c r="A10213">
        <v>10211</v>
      </c>
      <c r="B10213" t="s">
        <v>752</v>
      </c>
      <c r="C10213" t="s">
        <v>712</v>
      </c>
      <c r="D10213" t="s">
        <v>9</v>
      </c>
      <c r="E10213" t="s">
        <v>512</v>
      </c>
      <c r="F10213">
        <v>124.22569675472006</v>
      </c>
    </row>
    <row r="10214" spans="1:6" hidden="1" x14ac:dyDescent="0.35">
      <c r="A10214">
        <v>10212</v>
      </c>
      <c r="B10214" t="s">
        <v>752</v>
      </c>
      <c r="C10214" t="s">
        <v>712</v>
      </c>
      <c r="D10214" t="s">
        <v>9</v>
      </c>
      <c r="E10214" t="s">
        <v>513</v>
      </c>
      <c r="F10214">
        <v>67.471253028750297</v>
      </c>
    </row>
    <row r="10215" spans="1:6" hidden="1" x14ac:dyDescent="0.35">
      <c r="A10215">
        <v>10213</v>
      </c>
      <c r="B10215" t="s">
        <v>752</v>
      </c>
      <c r="C10215" t="s">
        <v>712</v>
      </c>
      <c r="D10215" t="s">
        <v>9</v>
      </c>
      <c r="E10215" t="s">
        <v>514</v>
      </c>
      <c r="F10215">
        <v>7.3347928271816993</v>
      </c>
    </row>
    <row r="10216" spans="1:6" hidden="1" x14ac:dyDescent="0.35">
      <c r="A10216">
        <v>10214</v>
      </c>
      <c r="B10216" t="s">
        <v>752</v>
      </c>
      <c r="C10216" t="s">
        <v>712</v>
      </c>
      <c r="D10216" t="s">
        <v>9</v>
      </c>
      <c r="E10216" t="s">
        <v>515</v>
      </c>
      <c r="F10216">
        <v>114.51055260675847</v>
      </c>
    </row>
    <row r="10217" spans="1:6" hidden="1" x14ac:dyDescent="0.35">
      <c r="A10217">
        <v>10215</v>
      </c>
      <c r="B10217" t="s">
        <v>752</v>
      </c>
      <c r="C10217" t="s">
        <v>712</v>
      </c>
      <c r="D10217" t="s">
        <v>9</v>
      </c>
      <c r="E10217" t="s">
        <v>516</v>
      </c>
      <c r="F10217">
        <v>0.1308830062634348</v>
      </c>
    </row>
    <row r="10218" spans="1:6" hidden="1" x14ac:dyDescent="0.35">
      <c r="A10218">
        <v>10216</v>
      </c>
      <c r="B10218" t="s">
        <v>752</v>
      </c>
      <c r="C10218" t="s">
        <v>712</v>
      </c>
      <c r="D10218" t="s">
        <v>9</v>
      </c>
      <c r="E10218" t="s">
        <v>517</v>
      </c>
      <c r="F10218">
        <v>0</v>
      </c>
    </row>
    <row r="10219" spans="1:6" hidden="1" x14ac:dyDescent="0.35">
      <c r="A10219">
        <v>10217</v>
      </c>
      <c r="B10219" t="s">
        <v>752</v>
      </c>
      <c r="C10219" t="s">
        <v>712</v>
      </c>
      <c r="D10219" t="s">
        <v>9</v>
      </c>
      <c r="E10219" t="s">
        <v>518</v>
      </c>
      <c r="F10219">
        <v>0</v>
      </c>
    </row>
    <row r="10220" spans="1:6" hidden="1" x14ac:dyDescent="0.35">
      <c r="A10220">
        <v>10218</v>
      </c>
      <c r="B10220" t="s">
        <v>752</v>
      </c>
      <c r="C10220" t="s">
        <v>712</v>
      </c>
      <c r="D10220" t="s">
        <v>9</v>
      </c>
      <c r="E10220" t="s">
        <v>519</v>
      </c>
      <c r="F10220">
        <v>4.1362264572344971</v>
      </c>
    </row>
    <row r="10221" spans="1:6" hidden="1" x14ac:dyDescent="0.35">
      <c r="A10221">
        <v>10219</v>
      </c>
      <c r="B10221" t="s">
        <v>752</v>
      </c>
      <c r="C10221" t="s">
        <v>712</v>
      </c>
      <c r="D10221" t="s">
        <v>9</v>
      </c>
      <c r="E10221" t="s">
        <v>520</v>
      </c>
      <c r="F10221">
        <v>39.83800235974924</v>
      </c>
    </row>
    <row r="10222" spans="1:6" hidden="1" x14ac:dyDescent="0.35">
      <c r="A10222">
        <v>10220</v>
      </c>
      <c r="B10222" t="s">
        <v>752</v>
      </c>
      <c r="C10222" t="s">
        <v>712</v>
      </c>
      <c r="D10222" t="s">
        <v>106</v>
      </c>
      <c r="E10222" t="s">
        <v>521</v>
      </c>
      <c r="F10222">
        <v>0</v>
      </c>
    </row>
    <row r="10223" spans="1:6" hidden="1" x14ac:dyDescent="0.35">
      <c r="A10223">
        <v>10221</v>
      </c>
      <c r="B10223" t="s">
        <v>752</v>
      </c>
      <c r="C10223" t="s">
        <v>712</v>
      </c>
      <c r="D10223" t="s">
        <v>106</v>
      </c>
      <c r="E10223" t="s">
        <v>522</v>
      </c>
      <c r="F10223">
        <v>4.9903481809049604E-7</v>
      </c>
    </row>
    <row r="10224" spans="1:6" hidden="1" x14ac:dyDescent="0.35">
      <c r="A10224">
        <v>10222</v>
      </c>
      <c r="B10224" t="s">
        <v>752</v>
      </c>
      <c r="C10224" t="s">
        <v>712</v>
      </c>
      <c r="D10224" t="s">
        <v>106</v>
      </c>
      <c r="E10224" t="s">
        <v>523</v>
      </c>
      <c r="F10224">
        <v>1.028484800545464E-3</v>
      </c>
    </row>
    <row r="10225" spans="1:6" hidden="1" x14ac:dyDescent="0.35">
      <c r="A10225">
        <v>10223</v>
      </c>
      <c r="B10225" t="s">
        <v>752</v>
      </c>
      <c r="C10225" t="s">
        <v>712</v>
      </c>
      <c r="D10225" t="s">
        <v>106</v>
      </c>
      <c r="E10225" t="s">
        <v>524</v>
      </c>
      <c r="F10225">
        <v>0</v>
      </c>
    </row>
    <row r="10226" spans="1:6" hidden="1" x14ac:dyDescent="0.35">
      <c r="A10226">
        <v>10224</v>
      </c>
      <c r="B10226" t="s">
        <v>752</v>
      </c>
      <c r="C10226" t="s">
        <v>712</v>
      </c>
      <c r="D10226" t="s">
        <v>106</v>
      </c>
      <c r="E10226" t="s">
        <v>525</v>
      </c>
      <c r="F10226">
        <v>0</v>
      </c>
    </row>
    <row r="10227" spans="1:6" hidden="1" x14ac:dyDescent="0.35">
      <c r="A10227">
        <v>10225</v>
      </c>
      <c r="B10227" t="s">
        <v>752</v>
      </c>
      <c r="C10227" t="s">
        <v>712</v>
      </c>
      <c r="D10227" t="s">
        <v>106</v>
      </c>
      <c r="E10227" t="s">
        <v>526</v>
      </c>
      <c r="F10227">
        <v>3.7637049803362453E-6</v>
      </c>
    </row>
    <row r="10228" spans="1:6" hidden="1" x14ac:dyDescent="0.35">
      <c r="A10228">
        <v>10226</v>
      </c>
      <c r="B10228" t="s">
        <v>752</v>
      </c>
      <c r="C10228" t="s">
        <v>712</v>
      </c>
      <c r="D10228" t="s">
        <v>106</v>
      </c>
      <c r="E10228" t="s">
        <v>527</v>
      </c>
      <c r="F10228">
        <v>0</v>
      </c>
    </row>
    <row r="10229" spans="1:6" hidden="1" x14ac:dyDescent="0.35">
      <c r="A10229">
        <v>10227</v>
      </c>
      <c r="B10229" t="s">
        <v>752</v>
      </c>
      <c r="C10229" t="s">
        <v>712</v>
      </c>
      <c r="D10229" t="s">
        <v>106</v>
      </c>
      <c r="E10229" t="s">
        <v>528</v>
      </c>
      <c r="F10229">
        <v>0</v>
      </c>
    </row>
    <row r="10230" spans="1:6" hidden="1" x14ac:dyDescent="0.35">
      <c r="A10230">
        <v>10228</v>
      </c>
      <c r="B10230" t="s">
        <v>752</v>
      </c>
      <c r="C10230" t="s">
        <v>712</v>
      </c>
      <c r="D10230" t="s">
        <v>105</v>
      </c>
      <c r="E10230" t="s">
        <v>529</v>
      </c>
      <c r="F10230">
        <v>7.4598990073326159E-5</v>
      </c>
    </row>
    <row r="10231" spans="1:6" hidden="1" x14ac:dyDescent="0.35">
      <c r="A10231">
        <v>10229</v>
      </c>
      <c r="B10231" t="s">
        <v>752</v>
      </c>
      <c r="C10231" t="s">
        <v>712</v>
      </c>
      <c r="D10231" t="s">
        <v>105</v>
      </c>
      <c r="E10231" t="s">
        <v>530</v>
      </c>
      <c r="F10231">
        <v>2.4314358274666391E-6</v>
      </c>
    </row>
    <row r="10232" spans="1:6" hidden="1" x14ac:dyDescent="0.35">
      <c r="A10232">
        <v>10230</v>
      </c>
      <c r="B10232" t="s">
        <v>752</v>
      </c>
      <c r="C10232" t="s">
        <v>712</v>
      </c>
      <c r="D10232" t="s">
        <v>105</v>
      </c>
      <c r="E10232" t="s">
        <v>531</v>
      </c>
      <c r="F10232">
        <v>0</v>
      </c>
    </row>
    <row r="10233" spans="1:6" hidden="1" x14ac:dyDescent="0.35">
      <c r="A10233">
        <v>10231</v>
      </c>
      <c r="B10233" t="s">
        <v>752</v>
      </c>
      <c r="C10233" t="s">
        <v>712</v>
      </c>
      <c r="D10233" t="s">
        <v>105</v>
      </c>
      <c r="E10233" t="s">
        <v>532</v>
      </c>
      <c r="F10233">
        <v>2.8098239164970181E-5</v>
      </c>
    </row>
    <row r="10234" spans="1:6" hidden="1" x14ac:dyDescent="0.35">
      <c r="A10234">
        <v>10232</v>
      </c>
      <c r="B10234" t="s">
        <v>752</v>
      </c>
      <c r="C10234" t="s">
        <v>712</v>
      </c>
      <c r="D10234" t="s">
        <v>10</v>
      </c>
      <c r="E10234" t="s">
        <v>533</v>
      </c>
      <c r="F10234">
        <v>8.3503972431548406E-8</v>
      </c>
    </row>
    <row r="10235" spans="1:6" hidden="1" x14ac:dyDescent="0.35">
      <c r="A10235">
        <v>10233</v>
      </c>
      <c r="B10235" t="s">
        <v>752</v>
      </c>
      <c r="C10235" t="s">
        <v>712</v>
      </c>
      <c r="D10235" t="s">
        <v>10</v>
      </c>
      <c r="E10235" t="s">
        <v>534</v>
      </c>
      <c r="F10235">
        <v>6.2033597776567318E-4</v>
      </c>
    </row>
    <row r="10236" spans="1:6" hidden="1" x14ac:dyDescent="0.35">
      <c r="A10236">
        <v>10234</v>
      </c>
      <c r="B10236" t="s">
        <v>752</v>
      </c>
      <c r="C10236" t="s">
        <v>712</v>
      </c>
      <c r="D10236" t="s">
        <v>10</v>
      </c>
      <c r="E10236" t="s">
        <v>535</v>
      </c>
      <c r="F10236">
        <v>1.9671898618333654</v>
      </c>
    </row>
    <row r="10237" spans="1:6" hidden="1" x14ac:dyDescent="0.35">
      <c r="A10237">
        <v>10235</v>
      </c>
      <c r="B10237" t="s">
        <v>752</v>
      </c>
      <c r="C10237" t="s">
        <v>712</v>
      </c>
      <c r="D10237" t="s">
        <v>10</v>
      </c>
      <c r="E10237" t="s">
        <v>536</v>
      </c>
      <c r="F10237">
        <v>1.4321233933109282E-2</v>
      </c>
    </row>
    <row r="10238" spans="1:6" hidden="1" x14ac:dyDescent="0.35">
      <c r="A10238">
        <v>10236</v>
      </c>
      <c r="B10238" t="s">
        <v>752</v>
      </c>
      <c r="C10238" t="s">
        <v>712</v>
      </c>
      <c r="D10238" t="s">
        <v>10</v>
      </c>
      <c r="E10238" t="s">
        <v>537</v>
      </c>
      <c r="F10238">
        <v>2.1461678212335539E-2</v>
      </c>
    </row>
    <row r="10239" spans="1:6" hidden="1" x14ac:dyDescent="0.35">
      <c r="A10239">
        <v>10237</v>
      </c>
      <c r="B10239" t="s">
        <v>752</v>
      </c>
      <c r="C10239" t="s">
        <v>712</v>
      </c>
      <c r="D10239" t="s">
        <v>10</v>
      </c>
      <c r="E10239" t="s">
        <v>538</v>
      </c>
      <c r="F10239">
        <v>7.2295847585593221E-5</v>
      </c>
    </row>
    <row r="10240" spans="1:6" hidden="1" x14ac:dyDescent="0.35">
      <c r="A10240">
        <v>10238</v>
      </c>
      <c r="B10240" t="s">
        <v>752</v>
      </c>
      <c r="C10240" t="s">
        <v>712</v>
      </c>
      <c r="D10240" t="s">
        <v>10</v>
      </c>
      <c r="E10240" t="s">
        <v>539</v>
      </c>
      <c r="F10240">
        <v>7.3093066795967485E-4</v>
      </c>
    </row>
    <row r="10241" spans="1:6" hidden="1" x14ac:dyDescent="0.35">
      <c r="A10241">
        <v>10239</v>
      </c>
      <c r="B10241" t="s">
        <v>752</v>
      </c>
      <c r="C10241" t="s">
        <v>712</v>
      </c>
      <c r="D10241" t="s">
        <v>10</v>
      </c>
      <c r="E10241" t="s">
        <v>540</v>
      </c>
      <c r="F10241">
        <v>0</v>
      </c>
    </row>
    <row r="10242" spans="1:6" hidden="1" x14ac:dyDescent="0.35">
      <c r="A10242">
        <v>10240</v>
      </c>
      <c r="B10242" t="s">
        <v>752</v>
      </c>
      <c r="C10242" t="s">
        <v>712</v>
      </c>
      <c r="D10242" t="s">
        <v>10</v>
      </c>
      <c r="E10242" t="s">
        <v>541</v>
      </c>
      <c r="F10242">
        <v>43.807808146049496</v>
      </c>
    </row>
    <row r="10243" spans="1:6" hidden="1" x14ac:dyDescent="0.35">
      <c r="A10243">
        <v>10241</v>
      </c>
      <c r="B10243" t="s">
        <v>752</v>
      </c>
      <c r="C10243" t="s">
        <v>712</v>
      </c>
      <c r="D10243" t="s">
        <v>10</v>
      </c>
      <c r="E10243" t="s">
        <v>542</v>
      </c>
      <c r="F10243">
        <v>133.58737595401021</v>
      </c>
    </row>
    <row r="10244" spans="1:6" hidden="1" x14ac:dyDescent="0.35">
      <c r="A10244">
        <v>10242</v>
      </c>
      <c r="B10244" t="s">
        <v>752</v>
      </c>
      <c r="C10244" t="s">
        <v>712</v>
      </c>
      <c r="D10244" t="s">
        <v>10</v>
      </c>
      <c r="E10244" t="s">
        <v>543</v>
      </c>
      <c r="F10244">
        <v>33.447516630956443</v>
      </c>
    </row>
    <row r="10245" spans="1:6" hidden="1" x14ac:dyDescent="0.35">
      <c r="A10245">
        <v>10243</v>
      </c>
      <c r="B10245" t="s">
        <v>752</v>
      </c>
      <c r="C10245" t="s">
        <v>712</v>
      </c>
      <c r="D10245" t="s">
        <v>12</v>
      </c>
      <c r="E10245" t="s">
        <v>544</v>
      </c>
      <c r="F10245">
        <v>12.332659920835852</v>
      </c>
    </row>
    <row r="10246" spans="1:6" hidden="1" x14ac:dyDescent="0.35">
      <c r="A10246">
        <v>10244</v>
      </c>
      <c r="B10246" t="s">
        <v>752</v>
      </c>
      <c r="C10246" t="s">
        <v>712</v>
      </c>
      <c r="D10246" t="s">
        <v>12</v>
      </c>
      <c r="E10246" t="s">
        <v>545</v>
      </c>
      <c r="F10246">
        <v>92.6973274243703</v>
      </c>
    </row>
    <row r="10247" spans="1:6" hidden="1" x14ac:dyDescent="0.35">
      <c r="A10247">
        <v>10245</v>
      </c>
      <c r="B10247" t="s">
        <v>752</v>
      </c>
      <c r="C10247" t="s">
        <v>712</v>
      </c>
      <c r="D10247" t="s">
        <v>12</v>
      </c>
      <c r="E10247" t="s">
        <v>546</v>
      </c>
      <c r="F10247">
        <v>87.838655687197274</v>
      </c>
    </row>
    <row r="10248" spans="1:6" hidden="1" x14ac:dyDescent="0.35">
      <c r="A10248">
        <v>10246</v>
      </c>
      <c r="B10248" t="s">
        <v>752</v>
      </c>
      <c r="C10248" t="s">
        <v>712</v>
      </c>
      <c r="D10248" t="s">
        <v>12</v>
      </c>
      <c r="E10248" t="s">
        <v>547</v>
      </c>
      <c r="F10248">
        <v>124.07980126712253</v>
      </c>
    </row>
    <row r="10249" spans="1:6" hidden="1" x14ac:dyDescent="0.35">
      <c r="A10249">
        <v>10247</v>
      </c>
      <c r="B10249" t="s">
        <v>752</v>
      </c>
      <c r="C10249" t="s">
        <v>712</v>
      </c>
      <c r="D10249" t="s">
        <v>12</v>
      </c>
      <c r="E10249" t="s">
        <v>548</v>
      </c>
      <c r="F10249">
        <v>15.944519451013971</v>
      </c>
    </row>
    <row r="10250" spans="1:6" hidden="1" x14ac:dyDescent="0.35">
      <c r="A10250">
        <v>10248</v>
      </c>
      <c r="B10250" t="s">
        <v>752</v>
      </c>
      <c r="C10250" t="s">
        <v>712</v>
      </c>
      <c r="D10250" t="s">
        <v>12</v>
      </c>
      <c r="E10250" t="s">
        <v>549</v>
      </c>
      <c r="F10250">
        <v>255.89941452542294</v>
      </c>
    </row>
    <row r="10251" spans="1:6" hidden="1" x14ac:dyDescent="0.35">
      <c r="A10251">
        <v>10249</v>
      </c>
      <c r="B10251" t="s">
        <v>752</v>
      </c>
      <c r="C10251" t="s">
        <v>712</v>
      </c>
      <c r="D10251" t="s">
        <v>12</v>
      </c>
      <c r="E10251" t="s">
        <v>550</v>
      </c>
      <c r="F10251">
        <v>2.8664840193095253</v>
      </c>
    </row>
    <row r="10252" spans="1:6" hidden="1" x14ac:dyDescent="0.35">
      <c r="A10252">
        <v>10250</v>
      </c>
      <c r="B10252" t="s">
        <v>752</v>
      </c>
      <c r="C10252" t="s">
        <v>712</v>
      </c>
      <c r="D10252" t="s">
        <v>12</v>
      </c>
      <c r="E10252" t="s">
        <v>551</v>
      </c>
      <c r="F10252">
        <v>1.0375227228694108</v>
      </c>
    </row>
    <row r="10253" spans="1:6" hidden="1" x14ac:dyDescent="0.35">
      <c r="A10253">
        <v>10251</v>
      </c>
      <c r="B10253" t="s">
        <v>752</v>
      </c>
      <c r="C10253" t="s">
        <v>712</v>
      </c>
      <c r="D10253" t="s">
        <v>12</v>
      </c>
      <c r="E10253" t="s">
        <v>552</v>
      </c>
      <c r="F10253">
        <v>520.48762142423129</v>
      </c>
    </row>
    <row r="10254" spans="1:6" hidden="1" x14ac:dyDescent="0.35">
      <c r="A10254">
        <v>10252</v>
      </c>
      <c r="B10254" t="s">
        <v>752</v>
      </c>
      <c r="C10254" t="s">
        <v>712</v>
      </c>
      <c r="D10254" t="s">
        <v>12</v>
      </c>
      <c r="E10254" t="s">
        <v>553</v>
      </c>
      <c r="F10254">
        <v>82.088164962285617</v>
      </c>
    </row>
    <row r="10255" spans="1:6" hidden="1" x14ac:dyDescent="0.35">
      <c r="A10255">
        <v>10253</v>
      </c>
      <c r="B10255" t="s">
        <v>752</v>
      </c>
      <c r="C10255" t="s">
        <v>712</v>
      </c>
      <c r="D10255" t="s">
        <v>12</v>
      </c>
      <c r="E10255" t="s">
        <v>554</v>
      </c>
      <c r="F10255">
        <v>59.954067731546836</v>
      </c>
    </row>
    <row r="10256" spans="1:6" hidden="1" x14ac:dyDescent="0.35">
      <c r="A10256">
        <v>10254</v>
      </c>
      <c r="B10256" t="s">
        <v>752</v>
      </c>
      <c r="C10256" t="s">
        <v>712</v>
      </c>
      <c r="D10256" t="s">
        <v>12</v>
      </c>
      <c r="E10256" t="s">
        <v>555</v>
      </c>
      <c r="F10256">
        <v>37.702652864321223</v>
      </c>
    </row>
    <row r="10257" spans="1:6" hidden="1" x14ac:dyDescent="0.35">
      <c r="A10257">
        <v>10255</v>
      </c>
      <c r="B10257" t="s">
        <v>752</v>
      </c>
      <c r="C10257" t="s">
        <v>712</v>
      </c>
      <c r="D10257" t="s">
        <v>13</v>
      </c>
      <c r="E10257" t="s">
        <v>556</v>
      </c>
      <c r="F10257">
        <v>36.312064719287498</v>
      </c>
    </row>
    <row r="10258" spans="1:6" hidden="1" x14ac:dyDescent="0.35">
      <c r="A10258">
        <v>10256</v>
      </c>
      <c r="B10258" t="s">
        <v>752</v>
      </c>
      <c r="C10258" t="s">
        <v>712</v>
      </c>
      <c r="D10258" t="s">
        <v>13</v>
      </c>
      <c r="E10258" t="s">
        <v>557</v>
      </c>
      <c r="F10258">
        <v>53.262796100649069</v>
      </c>
    </row>
    <row r="10259" spans="1:6" hidden="1" x14ac:dyDescent="0.35">
      <c r="A10259">
        <v>10257</v>
      </c>
      <c r="B10259" t="s">
        <v>752</v>
      </c>
      <c r="C10259" t="s">
        <v>712</v>
      </c>
      <c r="D10259" t="s">
        <v>13</v>
      </c>
      <c r="E10259" t="s">
        <v>558</v>
      </c>
      <c r="F10259">
        <v>10.728326269517082</v>
      </c>
    </row>
    <row r="10260" spans="1:6" hidden="1" x14ac:dyDescent="0.35">
      <c r="A10260">
        <v>10258</v>
      </c>
      <c r="B10260" t="s">
        <v>752</v>
      </c>
      <c r="C10260" t="s">
        <v>712</v>
      </c>
      <c r="D10260" t="s">
        <v>14</v>
      </c>
      <c r="E10260" t="s">
        <v>559</v>
      </c>
      <c r="F10260">
        <v>212.64144468397612</v>
      </c>
    </row>
    <row r="10261" spans="1:6" hidden="1" x14ac:dyDescent="0.35">
      <c r="A10261">
        <v>10259</v>
      </c>
      <c r="B10261" t="s">
        <v>752</v>
      </c>
      <c r="C10261" t="s">
        <v>712</v>
      </c>
      <c r="D10261" t="s">
        <v>14</v>
      </c>
      <c r="E10261" t="s">
        <v>560</v>
      </c>
      <c r="F10261">
        <v>0</v>
      </c>
    </row>
    <row r="10262" spans="1:6" hidden="1" x14ac:dyDescent="0.35">
      <c r="A10262">
        <v>10260</v>
      </c>
      <c r="B10262" t="s">
        <v>752</v>
      </c>
      <c r="C10262" t="s">
        <v>712</v>
      </c>
      <c r="D10262" t="s">
        <v>15</v>
      </c>
      <c r="E10262" t="s">
        <v>561</v>
      </c>
      <c r="F10262">
        <v>36.536517623368248</v>
      </c>
    </row>
    <row r="10263" spans="1:6" hidden="1" x14ac:dyDescent="0.35">
      <c r="A10263">
        <v>10261</v>
      </c>
      <c r="B10263" t="s">
        <v>752</v>
      </c>
      <c r="C10263" t="s">
        <v>712</v>
      </c>
      <c r="D10263" t="s">
        <v>15</v>
      </c>
      <c r="E10263" t="s">
        <v>562</v>
      </c>
      <c r="F10263">
        <v>0</v>
      </c>
    </row>
    <row r="10264" spans="1:6" hidden="1" x14ac:dyDescent="0.35">
      <c r="A10264">
        <v>10262</v>
      </c>
      <c r="B10264" t="s">
        <v>752</v>
      </c>
      <c r="C10264" t="s">
        <v>712</v>
      </c>
      <c r="D10264" t="s">
        <v>15</v>
      </c>
      <c r="E10264" t="s">
        <v>563</v>
      </c>
      <c r="F10264">
        <v>35.500119970621853</v>
      </c>
    </row>
    <row r="10265" spans="1:6" hidden="1" x14ac:dyDescent="0.35">
      <c r="A10265">
        <v>10263</v>
      </c>
      <c r="B10265" t="s">
        <v>752</v>
      </c>
      <c r="C10265" t="s">
        <v>712</v>
      </c>
      <c r="D10265" t="s">
        <v>15</v>
      </c>
      <c r="E10265" t="s">
        <v>564</v>
      </c>
      <c r="F10265">
        <v>160.01565873664026</v>
      </c>
    </row>
    <row r="10266" spans="1:6" hidden="1" x14ac:dyDescent="0.35">
      <c r="A10266">
        <v>10264</v>
      </c>
      <c r="B10266" t="s">
        <v>752</v>
      </c>
      <c r="C10266" t="s">
        <v>712</v>
      </c>
      <c r="D10266" t="s">
        <v>16</v>
      </c>
      <c r="E10266" t="s">
        <v>565</v>
      </c>
      <c r="F10266">
        <v>0.10098792249504084</v>
      </c>
    </row>
    <row r="10267" spans="1:6" hidden="1" x14ac:dyDescent="0.35">
      <c r="A10267">
        <v>10265</v>
      </c>
      <c r="B10267" t="s">
        <v>752</v>
      </c>
      <c r="C10267" t="s">
        <v>712</v>
      </c>
      <c r="D10267" t="s">
        <v>16</v>
      </c>
      <c r="E10267" t="s">
        <v>566</v>
      </c>
      <c r="F10267">
        <v>0</v>
      </c>
    </row>
    <row r="10268" spans="1:6" hidden="1" x14ac:dyDescent="0.35">
      <c r="A10268">
        <v>10266</v>
      </c>
      <c r="B10268" t="s">
        <v>752</v>
      </c>
      <c r="C10268" t="s">
        <v>712</v>
      </c>
      <c r="D10268" t="s">
        <v>16</v>
      </c>
      <c r="E10268" t="s">
        <v>567</v>
      </c>
      <c r="F10268">
        <v>2.5816839350049181E-3</v>
      </c>
    </row>
    <row r="10269" spans="1:6" hidden="1" x14ac:dyDescent="0.35">
      <c r="A10269">
        <v>10267</v>
      </c>
      <c r="B10269" t="s">
        <v>752</v>
      </c>
      <c r="C10269" t="s">
        <v>712</v>
      </c>
      <c r="D10269" t="s">
        <v>16</v>
      </c>
      <c r="E10269" t="s">
        <v>568</v>
      </c>
      <c r="F10269">
        <v>2.1162012169524909</v>
      </c>
    </row>
    <row r="10270" spans="1:6" hidden="1" x14ac:dyDescent="0.35">
      <c r="A10270">
        <v>10268</v>
      </c>
      <c r="B10270" t="s">
        <v>752</v>
      </c>
      <c r="C10270" t="s">
        <v>712</v>
      </c>
      <c r="D10270" t="s">
        <v>16</v>
      </c>
      <c r="E10270" t="s">
        <v>569</v>
      </c>
      <c r="F10270">
        <v>2.5653201486420195E-3</v>
      </c>
    </row>
    <row r="10271" spans="1:6" hidden="1" x14ac:dyDescent="0.35">
      <c r="A10271">
        <v>10269</v>
      </c>
      <c r="B10271" t="s">
        <v>752</v>
      </c>
      <c r="C10271" t="s">
        <v>712</v>
      </c>
      <c r="D10271" t="s">
        <v>16</v>
      </c>
      <c r="E10271" t="s">
        <v>570</v>
      </c>
      <c r="F10271">
        <v>7.7088054218710803E-7</v>
      </c>
    </row>
    <row r="10272" spans="1:6" hidden="1" x14ac:dyDescent="0.35">
      <c r="A10272">
        <v>10270</v>
      </c>
      <c r="B10272" t="s">
        <v>752</v>
      </c>
      <c r="C10272" t="s">
        <v>712</v>
      </c>
      <c r="D10272" t="s">
        <v>16</v>
      </c>
      <c r="E10272" t="s">
        <v>571</v>
      </c>
      <c r="F10272">
        <v>0.32366437491468775</v>
      </c>
    </row>
    <row r="10273" spans="1:6" hidden="1" x14ac:dyDescent="0.35">
      <c r="A10273">
        <v>10271</v>
      </c>
      <c r="B10273" t="s">
        <v>752</v>
      </c>
      <c r="C10273" t="s">
        <v>712</v>
      </c>
      <c r="D10273" t="s">
        <v>16</v>
      </c>
      <c r="E10273" t="s">
        <v>572</v>
      </c>
      <c r="F10273">
        <v>0.16126963696450311</v>
      </c>
    </row>
    <row r="10274" spans="1:6" hidden="1" x14ac:dyDescent="0.35">
      <c r="A10274">
        <v>10272</v>
      </c>
      <c r="B10274" t="s">
        <v>752</v>
      </c>
      <c r="C10274" t="s">
        <v>712</v>
      </c>
      <c r="D10274" t="s">
        <v>16</v>
      </c>
      <c r="E10274" t="s">
        <v>573</v>
      </c>
      <c r="F10274">
        <v>1.015296953859693</v>
      </c>
    </row>
    <row r="10275" spans="1:6" hidden="1" x14ac:dyDescent="0.35">
      <c r="A10275">
        <v>10273</v>
      </c>
      <c r="B10275" t="s">
        <v>752</v>
      </c>
      <c r="C10275" t="s">
        <v>712</v>
      </c>
      <c r="D10275" t="s">
        <v>16</v>
      </c>
      <c r="E10275" t="s">
        <v>574</v>
      </c>
      <c r="F10275">
        <v>0.76954259279551029</v>
      </c>
    </row>
    <row r="10276" spans="1:6" hidden="1" x14ac:dyDescent="0.35">
      <c r="A10276">
        <v>10274</v>
      </c>
      <c r="B10276" t="s">
        <v>752</v>
      </c>
      <c r="C10276" t="s">
        <v>712</v>
      </c>
      <c r="D10276" t="s">
        <v>16</v>
      </c>
      <c r="E10276" t="s">
        <v>575</v>
      </c>
      <c r="F10276">
        <v>2.9897830111941495E-3</v>
      </c>
    </row>
    <row r="10277" spans="1:6" hidden="1" x14ac:dyDescent="0.35">
      <c r="A10277">
        <v>10275</v>
      </c>
      <c r="B10277" t="s">
        <v>752</v>
      </c>
      <c r="C10277" t="s">
        <v>712</v>
      </c>
      <c r="D10277" t="s">
        <v>16</v>
      </c>
      <c r="E10277" t="s">
        <v>576</v>
      </c>
      <c r="F10277">
        <v>0.26972712058350262</v>
      </c>
    </row>
    <row r="10278" spans="1:6" hidden="1" x14ac:dyDescent="0.35">
      <c r="A10278">
        <v>10276</v>
      </c>
      <c r="B10278" t="s">
        <v>752</v>
      </c>
      <c r="C10278" t="s">
        <v>712</v>
      </c>
      <c r="D10278" t="s">
        <v>16</v>
      </c>
      <c r="E10278" t="s">
        <v>577</v>
      </c>
      <c r="F10278">
        <v>1.4555491309707768E-2</v>
      </c>
    </row>
    <row r="10279" spans="1:6" hidden="1" x14ac:dyDescent="0.35">
      <c r="A10279">
        <v>10277</v>
      </c>
      <c r="B10279" t="s">
        <v>752</v>
      </c>
      <c r="C10279" t="s">
        <v>712</v>
      </c>
      <c r="D10279" t="s">
        <v>16</v>
      </c>
      <c r="E10279" t="s">
        <v>578</v>
      </c>
      <c r="F10279">
        <v>1.0600545339175048E-3</v>
      </c>
    </row>
    <row r="10280" spans="1:6" hidden="1" x14ac:dyDescent="0.35">
      <c r="A10280">
        <v>10278</v>
      </c>
      <c r="B10280" t="s">
        <v>752</v>
      </c>
      <c r="C10280" t="s">
        <v>712</v>
      </c>
      <c r="D10280" t="s">
        <v>16</v>
      </c>
      <c r="E10280" t="s">
        <v>579</v>
      </c>
      <c r="F10280">
        <v>3.0784714396066546E-3</v>
      </c>
    </row>
    <row r="10281" spans="1:6" hidden="1" x14ac:dyDescent="0.35">
      <c r="A10281">
        <v>10279</v>
      </c>
      <c r="B10281" t="s">
        <v>752</v>
      </c>
      <c r="C10281" t="s">
        <v>712</v>
      </c>
      <c r="D10281" t="s">
        <v>16</v>
      </c>
      <c r="E10281" t="s">
        <v>580</v>
      </c>
      <c r="F10281">
        <v>0.1064952811445757</v>
      </c>
    </row>
    <row r="10282" spans="1:6" hidden="1" x14ac:dyDescent="0.35">
      <c r="A10282">
        <v>10280</v>
      </c>
      <c r="B10282" t="s">
        <v>752</v>
      </c>
      <c r="C10282" t="s">
        <v>712</v>
      </c>
      <c r="D10282" t="s">
        <v>16</v>
      </c>
      <c r="E10282" t="s">
        <v>581</v>
      </c>
      <c r="F10282">
        <v>0.36401132304776096</v>
      </c>
    </row>
    <row r="10283" spans="1:6" hidden="1" x14ac:dyDescent="0.35">
      <c r="A10283">
        <v>10281</v>
      </c>
      <c r="B10283" t="s">
        <v>752</v>
      </c>
      <c r="C10283" t="s">
        <v>712</v>
      </c>
      <c r="D10283" t="s">
        <v>16</v>
      </c>
      <c r="E10283" t="s">
        <v>582</v>
      </c>
      <c r="F10283">
        <v>5.1832021305946059E-2</v>
      </c>
    </row>
    <row r="10284" spans="1:6" hidden="1" x14ac:dyDescent="0.35">
      <c r="A10284">
        <v>10282</v>
      </c>
      <c r="B10284" t="s">
        <v>752</v>
      </c>
      <c r="C10284" t="s">
        <v>712</v>
      </c>
      <c r="D10284" t="s">
        <v>16</v>
      </c>
      <c r="E10284" t="s">
        <v>583</v>
      </c>
      <c r="F10284">
        <v>2.9287503685709346E-3</v>
      </c>
    </row>
    <row r="10285" spans="1:6" hidden="1" x14ac:dyDescent="0.35">
      <c r="A10285">
        <v>10283</v>
      </c>
      <c r="B10285" t="s">
        <v>752</v>
      </c>
      <c r="C10285" t="s">
        <v>712</v>
      </c>
      <c r="D10285" t="s">
        <v>16</v>
      </c>
      <c r="E10285" t="s">
        <v>584</v>
      </c>
      <c r="F10285">
        <v>3.2295178692870651E-2</v>
      </c>
    </row>
    <row r="10286" spans="1:6" hidden="1" x14ac:dyDescent="0.35">
      <c r="A10286">
        <v>10284</v>
      </c>
      <c r="B10286" t="s">
        <v>752</v>
      </c>
      <c r="C10286" t="s">
        <v>712</v>
      </c>
      <c r="D10286" t="s">
        <v>16</v>
      </c>
      <c r="E10286" t="s">
        <v>585</v>
      </c>
      <c r="F10286">
        <v>3.1536946921634969E-3</v>
      </c>
    </row>
    <row r="10287" spans="1:6" hidden="1" x14ac:dyDescent="0.35">
      <c r="A10287">
        <v>10285</v>
      </c>
      <c r="B10287" t="s">
        <v>752</v>
      </c>
      <c r="C10287" t="s">
        <v>712</v>
      </c>
      <c r="D10287" t="s">
        <v>100</v>
      </c>
      <c r="E10287" t="s">
        <v>586</v>
      </c>
      <c r="F10287">
        <v>0.15984843232527984</v>
      </c>
    </row>
    <row r="10288" spans="1:6" hidden="1" x14ac:dyDescent="0.35">
      <c r="A10288">
        <v>10286</v>
      </c>
      <c r="B10288" t="s">
        <v>752</v>
      </c>
      <c r="C10288" t="s">
        <v>712</v>
      </c>
      <c r="D10288" t="s">
        <v>100</v>
      </c>
      <c r="E10288" t="s">
        <v>587</v>
      </c>
      <c r="F10288">
        <v>51.415386299220003</v>
      </c>
    </row>
    <row r="10289" spans="1:6" hidden="1" x14ac:dyDescent="0.35">
      <c r="A10289">
        <v>10287</v>
      </c>
      <c r="B10289" t="s">
        <v>752</v>
      </c>
      <c r="C10289" t="s">
        <v>712</v>
      </c>
      <c r="D10289" t="s">
        <v>100</v>
      </c>
      <c r="E10289" t="s">
        <v>588</v>
      </c>
      <c r="F10289">
        <v>0</v>
      </c>
    </row>
    <row r="10290" spans="1:6" hidden="1" x14ac:dyDescent="0.35">
      <c r="A10290">
        <v>10288</v>
      </c>
      <c r="B10290" t="s">
        <v>752</v>
      </c>
      <c r="C10290" t="s">
        <v>712</v>
      </c>
      <c r="D10290" t="s">
        <v>100</v>
      </c>
      <c r="E10290" t="s">
        <v>589</v>
      </c>
      <c r="F10290">
        <v>9.407882876995375E-3</v>
      </c>
    </row>
    <row r="10291" spans="1:6" hidden="1" x14ac:dyDescent="0.35">
      <c r="A10291">
        <v>10289</v>
      </c>
      <c r="B10291" t="s">
        <v>752</v>
      </c>
      <c r="C10291" t="s">
        <v>712</v>
      </c>
      <c r="D10291" t="s">
        <v>100</v>
      </c>
      <c r="E10291" t="s">
        <v>590</v>
      </c>
      <c r="F10291">
        <v>11.016674991265807</v>
      </c>
    </row>
    <row r="10292" spans="1:6" hidden="1" x14ac:dyDescent="0.35">
      <c r="A10292">
        <v>10290</v>
      </c>
      <c r="B10292" t="s">
        <v>752</v>
      </c>
      <c r="C10292" t="s">
        <v>712</v>
      </c>
      <c r="D10292" t="s">
        <v>100</v>
      </c>
      <c r="E10292" t="s">
        <v>591</v>
      </c>
      <c r="F10292">
        <v>48.628985850051578</v>
      </c>
    </row>
    <row r="10293" spans="1:6" hidden="1" x14ac:dyDescent="0.35">
      <c r="A10293">
        <v>10291</v>
      </c>
      <c r="B10293" t="s">
        <v>752</v>
      </c>
      <c r="C10293" t="s">
        <v>712</v>
      </c>
      <c r="D10293" t="s">
        <v>100</v>
      </c>
      <c r="E10293" t="s">
        <v>592</v>
      </c>
      <c r="F10293">
        <v>0.30571361740317304</v>
      </c>
    </row>
    <row r="10294" spans="1:6" hidden="1" x14ac:dyDescent="0.35">
      <c r="A10294">
        <v>10292</v>
      </c>
      <c r="B10294" t="s">
        <v>752</v>
      </c>
      <c r="C10294" t="s">
        <v>712</v>
      </c>
      <c r="D10294" t="s">
        <v>100</v>
      </c>
      <c r="E10294" t="s">
        <v>593</v>
      </c>
      <c r="F10294">
        <v>3.6773815590452302E-3</v>
      </c>
    </row>
    <row r="10295" spans="1:6" hidden="1" x14ac:dyDescent="0.35">
      <c r="A10295">
        <v>10293</v>
      </c>
      <c r="B10295" t="s">
        <v>752</v>
      </c>
      <c r="C10295" t="s">
        <v>712</v>
      </c>
      <c r="D10295" t="s">
        <v>16</v>
      </c>
      <c r="E10295" t="s">
        <v>594</v>
      </c>
      <c r="F10295">
        <v>5.6406285100382156E-3</v>
      </c>
    </row>
    <row r="10296" spans="1:6" hidden="1" x14ac:dyDescent="0.35">
      <c r="A10296">
        <v>10294</v>
      </c>
      <c r="B10296" t="s">
        <v>752</v>
      </c>
      <c r="C10296" t="s">
        <v>712</v>
      </c>
      <c r="D10296" t="s">
        <v>16</v>
      </c>
      <c r="E10296" t="s">
        <v>595</v>
      </c>
      <c r="F10296">
        <v>2.173228610234847</v>
      </c>
    </row>
    <row r="10297" spans="1:6" hidden="1" x14ac:dyDescent="0.35">
      <c r="A10297">
        <v>10295</v>
      </c>
      <c r="B10297" t="s">
        <v>752</v>
      </c>
      <c r="C10297" t="s">
        <v>712</v>
      </c>
      <c r="D10297" t="s">
        <v>16</v>
      </c>
      <c r="E10297" t="s">
        <v>596</v>
      </c>
      <c r="F10297">
        <v>4.0541946682208221E-3</v>
      </c>
    </row>
    <row r="10298" spans="1:6" hidden="1" x14ac:dyDescent="0.35">
      <c r="A10298">
        <v>10296</v>
      </c>
      <c r="B10298" t="s">
        <v>752</v>
      </c>
      <c r="C10298" t="s">
        <v>712</v>
      </c>
      <c r="D10298" t="s">
        <v>17</v>
      </c>
      <c r="E10298" t="s">
        <v>597</v>
      </c>
      <c r="F10298">
        <v>100.30658305814286</v>
      </c>
    </row>
    <row r="10299" spans="1:6" hidden="1" x14ac:dyDescent="0.35">
      <c r="A10299">
        <v>10297</v>
      </c>
      <c r="B10299" t="s">
        <v>752</v>
      </c>
      <c r="C10299" t="s">
        <v>712</v>
      </c>
      <c r="D10299" t="s">
        <v>310</v>
      </c>
      <c r="E10299" t="s">
        <v>598</v>
      </c>
      <c r="F10299">
        <v>0.30988032061349385</v>
      </c>
    </row>
    <row r="10300" spans="1:6" hidden="1" x14ac:dyDescent="0.35">
      <c r="A10300">
        <v>10298</v>
      </c>
      <c r="B10300" t="s">
        <v>752</v>
      </c>
      <c r="C10300" t="s">
        <v>712</v>
      </c>
      <c r="D10300" t="s">
        <v>310</v>
      </c>
      <c r="E10300" t="s">
        <v>599</v>
      </c>
      <c r="F10300">
        <v>0</v>
      </c>
    </row>
    <row r="10301" spans="1:6" hidden="1" x14ac:dyDescent="0.35">
      <c r="A10301">
        <v>10299</v>
      </c>
      <c r="B10301" t="s">
        <v>752</v>
      </c>
      <c r="C10301" t="s">
        <v>712</v>
      </c>
      <c r="D10301" t="s">
        <v>311</v>
      </c>
      <c r="E10301" t="s">
        <v>600</v>
      </c>
      <c r="F10301">
        <v>10.593922540764208</v>
      </c>
    </row>
    <row r="10302" spans="1:6" hidden="1" x14ac:dyDescent="0.35">
      <c r="A10302">
        <v>10300</v>
      </c>
      <c r="B10302" t="s">
        <v>752</v>
      </c>
      <c r="C10302" t="s">
        <v>712</v>
      </c>
      <c r="D10302" t="s">
        <v>311</v>
      </c>
      <c r="E10302" t="s">
        <v>601</v>
      </c>
      <c r="F10302">
        <v>42.788327326134095</v>
      </c>
    </row>
    <row r="10303" spans="1:6" hidden="1" x14ac:dyDescent="0.35">
      <c r="A10303">
        <v>10301</v>
      </c>
      <c r="B10303" t="s">
        <v>752</v>
      </c>
      <c r="C10303" t="s">
        <v>712</v>
      </c>
      <c r="D10303" t="s">
        <v>311</v>
      </c>
      <c r="E10303" t="s">
        <v>602</v>
      </c>
      <c r="F10303">
        <v>470.00488001283367</v>
      </c>
    </row>
    <row r="10304" spans="1:6" hidden="1" x14ac:dyDescent="0.35">
      <c r="A10304">
        <v>10302</v>
      </c>
      <c r="B10304" t="s">
        <v>752</v>
      </c>
      <c r="C10304" t="s">
        <v>712</v>
      </c>
      <c r="D10304" t="s">
        <v>311</v>
      </c>
      <c r="E10304" t="s">
        <v>603</v>
      </c>
      <c r="F10304">
        <v>0</v>
      </c>
    </row>
    <row r="10305" spans="1:6" hidden="1" x14ac:dyDescent="0.35">
      <c r="A10305">
        <v>10303</v>
      </c>
      <c r="B10305" t="s">
        <v>752</v>
      </c>
      <c r="C10305" t="s">
        <v>712</v>
      </c>
      <c r="D10305" t="s">
        <v>311</v>
      </c>
      <c r="E10305" t="s">
        <v>604</v>
      </c>
      <c r="F10305">
        <v>26.713884752941368</v>
      </c>
    </row>
    <row r="10306" spans="1:6" hidden="1" x14ac:dyDescent="0.35">
      <c r="A10306">
        <v>10304</v>
      </c>
      <c r="B10306" t="s">
        <v>752</v>
      </c>
      <c r="C10306" t="s">
        <v>712</v>
      </c>
      <c r="D10306" t="s">
        <v>312</v>
      </c>
      <c r="E10306" t="s">
        <v>605</v>
      </c>
      <c r="F10306">
        <v>21.786975567940452</v>
      </c>
    </row>
    <row r="10307" spans="1:6" hidden="1" x14ac:dyDescent="0.35">
      <c r="A10307">
        <v>10305</v>
      </c>
      <c r="B10307" t="s">
        <v>752</v>
      </c>
      <c r="C10307" t="s">
        <v>712</v>
      </c>
      <c r="D10307" t="s">
        <v>312</v>
      </c>
      <c r="E10307" t="s">
        <v>606</v>
      </c>
      <c r="F10307">
        <v>0</v>
      </c>
    </row>
    <row r="10308" spans="1:6" hidden="1" x14ac:dyDescent="0.35">
      <c r="A10308">
        <v>10306</v>
      </c>
      <c r="B10308" t="s">
        <v>752</v>
      </c>
      <c r="C10308" t="s">
        <v>712</v>
      </c>
      <c r="D10308" t="s">
        <v>313</v>
      </c>
      <c r="E10308" t="s">
        <v>607</v>
      </c>
      <c r="F10308">
        <v>1.8843300645014713</v>
      </c>
    </row>
    <row r="10309" spans="1:6" hidden="1" x14ac:dyDescent="0.35">
      <c r="A10309">
        <v>10307</v>
      </c>
      <c r="B10309" t="s">
        <v>752</v>
      </c>
      <c r="C10309" t="s">
        <v>712</v>
      </c>
      <c r="D10309" t="s">
        <v>313</v>
      </c>
      <c r="E10309" t="s">
        <v>608</v>
      </c>
      <c r="F10309">
        <v>0</v>
      </c>
    </row>
    <row r="10310" spans="1:6" hidden="1" x14ac:dyDescent="0.35">
      <c r="A10310">
        <v>10308</v>
      </c>
      <c r="B10310" t="s">
        <v>752</v>
      </c>
      <c r="C10310" t="s">
        <v>712</v>
      </c>
      <c r="D10310" t="s">
        <v>313</v>
      </c>
      <c r="E10310" t="s">
        <v>609</v>
      </c>
      <c r="F10310">
        <v>25.894413645734744</v>
      </c>
    </row>
    <row r="10311" spans="1:6" hidden="1" x14ac:dyDescent="0.35">
      <c r="A10311">
        <v>10309</v>
      </c>
      <c r="B10311" t="s">
        <v>752</v>
      </c>
      <c r="C10311" t="s">
        <v>712</v>
      </c>
      <c r="D10311" t="s">
        <v>313</v>
      </c>
      <c r="E10311" t="s">
        <v>610</v>
      </c>
      <c r="F10311">
        <v>0</v>
      </c>
    </row>
    <row r="10312" spans="1:6" hidden="1" x14ac:dyDescent="0.35">
      <c r="A10312">
        <v>10310</v>
      </c>
      <c r="B10312" t="s">
        <v>752</v>
      </c>
      <c r="C10312" t="s">
        <v>712</v>
      </c>
      <c r="D10312" t="s">
        <v>10</v>
      </c>
      <c r="E10312" t="s">
        <v>539</v>
      </c>
      <c r="F10312">
        <v>3.8925290037209268</v>
      </c>
    </row>
    <row r="10313" spans="1:6" hidden="1" x14ac:dyDescent="0.35">
      <c r="A10313">
        <v>10311</v>
      </c>
      <c r="B10313" t="s">
        <v>752</v>
      </c>
      <c r="C10313" t="s">
        <v>712</v>
      </c>
      <c r="D10313" t="s">
        <v>313</v>
      </c>
      <c r="E10313" t="s">
        <v>611</v>
      </c>
      <c r="F10313">
        <v>0</v>
      </c>
    </row>
    <row r="10314" spans="1:6" hidden="1" x14ac:dyDescent="0.35">
      <c r="A10314">
        <v>10312</v>
      </c>
      <c r="B10314" t="s">
        <v>752</v>
      </c>
      <c r="C10314" t="s">
        <v>712</v>
      </c>
      <c r="D10314" t="s">
        <v>313</v>
      </c>
      <c r="E10314" t="s">
        <v>612</v>
      </c>
      <c r="F10314">
        <v>24.918890831201814</v>
      </c>
    </row>
    <row r="10315" spans="1:6" hidden="1" x14ac:dyDescent="0.35">
      <c r="A10315">
        <v>10313</v>
      </c>
      <c r="B10315" t="s">
        <v>752</v>
      </c>
      <c r="C10315" t="s">
        <v>712</v>
      </c>
      <c r="D10315" t="s">
        <v>313</v>
      </c>
      <c r="E10315" t="s">
        <v>613</v>
      </c>
      <c r="F10315">
        <v>0</v>
      </c>
    </row>
    <row r="10316" spans="1:6" hidden="1" x14ac:dyDescent="0.35">
      <c r="A10316">
        <v>10314</v>
      </c>
      <c r="B10316" t="s">
        <v>752</v>
      </c>
      <c r="C10316" t="s">
        <v>712</v>
      </c>
      <c r="D10316" t="s">
        <v>313</v>
      </c>
      <c r="E10316" t="s">
        <v>614</v>
      </c>
      <c r="F10316">
        <v>0.82799264032831965</v>
      </c>
    </row>
    <row r="10317" spans="1:6" hidden="1" x14ac:dyDescent="0.35">
      <c r="A10317">
        <v>10315</v>
      </c>
      <c r="B10317" t="s">
        <v>752</v>
      </c>
      <c r="C10317" t="s">
        <v>712</v>
      </c>
      <c r="D10317" t="s">
        <v>313</v>
      </c>
      <c r="E10317" t="s">
        <v>615</v>
      </c>
      <c r="F10317">
        <v>0</v>
      </c>
    </row>
    <row r="10318" spans="1:6" hidden="1" x14ac:dyDescent="0.35">
      <c r="A10318">
        <v>10316</v>
      </c>
      <c r="B10318" t="s">
        <v>752</v>
      </c>
      <c r="C10318" t="s">
        <v>712</v>
      </c>
      <c r="D10318" t="s">
        <v>313</v>
      </c>
      <c r="E10318" t="s">
        <v>616</v>
      </c>
      <c r="F10318">
        <v>1.5166543830656229</v>
      </c>
    </row>
    <row r="10319" spans="1:6" hidden="1" x14ac:dyDescent="0.35">
      <c r="A10319">
        <v>10317</v>
      </c>
      <c r="B10319" t="s">
        <v>752</v>
      </c>
      <c r="C10319" t="s">
        <v>712</v>
      </c>
      <c r="D10319" t="s">
        <v>18</v>
      </c>
      <c r="E10319" t="s">
        <v>617</v>
      </c>
      <c r="F10319">
        <v>277.33425074841841</v>
      </c>
    </row>
    <row r="10320" spans="1:6" hidden="1" x14ac:dyDescent="0.35">
      <c r="A10320">
        <v>10318</v>
      </c>
      <c r="B10320" t="s">
        <v>752</v>
      </c>
      <c r="C10320" t="s">
        <v>712</v>
      </c>
      <c r="D10320" t="s">
        <v>21</v>
      </c>
      <c r="E10320" t="s">
        <v>618</v>
      </c>
      <c r="F10320">
        <v>72.767790399905763</v>
      </c>
    </row>
    <row r="10321" spans="1:6" hidden="1" x14ac:dyDescent="0.35">
      <c r="A10321">
        <v>10319</v>
      </c>
      <c r="B10321" t="s">
        <v>752</v>
      </c>
      <c r="C10321" t="s">
        <v>712</v>
      </c>
      <c r="D10321" t="s">
        <v>19</v>
      </c>
      <c r="E10321" t="s">
        <v>619</v>
      </c>
      <c r="F10321">
        <v>0</v>
      </c>
    </row>
    <row r="10322" spans="1:6" hidden="1" x14ac:dyDescent="0.35">
      <c r="A10322">
        <v>10320</v>
      </c>
      <c r="B10322" t="s">
        <v>752</v>
      </c>
      <c r="C10322" t="s">
        <v>712</v>
      </c>
      <c r="D10322" t="s">
        <v>20</v>
      </c>
      <c r="E10322" t="s">
        <v>620</v>
      </c>
      <c r="F10322">
        <v>51.873779014893763</v>
      </c>
    </row>
    <row r="10323" spans="1:6" hidden="1" x14ac:dyDescent="0.35">
      <c r="A10323">
        <v>10321</v>
      </c>
      <c r="B10323" t="s">
        <v>752</v>
      </c>
      <c r="C10323" t="s">
        <v>712</v>
      </c>
      <c r="D10323" t="s">
        <v>19</v>
      </c>
      <c r="E10323" t="s">
        <v>621</v>
      </c>
      <c r="F10323">
        <v>13.142180007486401</v>
      </c>
    </row>
    <row r="10324" spans="1:6" hidden="1" x14ac:dyDescent="0.35">
      <c r="A10324">
        <v>10322</v>
      </c>
      <c r="B10324" t="s">
        <v>752</v>
      </c>
      <c r="C10324" t="s">
        <v>712</v>
      </c>
      <c r="D10324" t="s">
        <v>19</v>
      </c>
      <c r="E10324" t="s">
        <v>622</v>
      </c>
      <c r="F10324">
        <v>8.3162743563146577</v>
      </c>
    </row>
    <row r="10325" spans="1:6" hidden="1" x14ac:dyDescent="0.35">
      <c r="A10325">
        <v>10323</v>
      </c>
      <c r="B10325" t="s">
        <v>752</v>
      </c>
      <c r="C10325" t="s">
        <v>712</v>
      </c>
      <c r="D10325" t="s">
        <v>22</v>
      </c>
      <c r="E10325" t="s">
        <v>623</v>
      </c>
      <c r="F10325">
        <v>16.423361442681024</v>
      </c>
    </row>
    <row r="10326" spans="1:6" hidden="1" x14ac:dyDescent="0.35">
      <c r="A10326">
        <v>10324</v>
      </c>
      <c r="B10326" t="s">
        <v>752</v>
      </c>
      <c r="C10326" t="s">
        <v>712</v>
      </c>
      <c r="D10326" t="s">
        <v>23</v>
      </c>
      <c r="E10326" t="s">
        <v>624</v>
      </c>
      <c r="F10326">
        <v>10.645809639283966</v>
      </c>
    </row>
    <row r="10327" spans="1:6" hidden="1" x14ac:dyDescent="0.35">
      <c r="A10327">
        <v>10325</v>
      </c>
      <c r="B10327" t="s">
        <v>752</v>
      </c>
      <c r="C10327" t="s">
        <v>712</v>
      </c>
      <c r="D10327" t="s">
        <v>24</v>
      </c>
      <c r="E10327" t="s">
        <v>625</v>
      </c>
      <c r="F10327">
        <v>216.12993181459871</v>
      </c>
    </row>
    <row r="10328" spans="1:6" hidden="1" x14ac:dyDescent="0.35">
      <c r="A10328">
        <v>10326</v>
      </c>
      <c r="B10328" t="s">
        <v>752</v>
      </c>
      <c r="C10328" t="s">
        <v>712</v>
      </c>
      <c r="D10328" t="s">
        <v>314</v>
      </c>
      <c r="E10328" t="s">
        <v>626</v>
      </c>
      <c r="F10328">
        <v>14.271168496146771</v>
      </c>
    </row>
    <row r="10329" spans="1:6" hidden="1" x14ac:dyDescent="0.35">
      <c r="A10329">
        <v>10327</v>
      </c>
      <c r="B10329" t="s">
        <v>752</v>
      </c>
      <c r="C10329" t="s">
        <v>712</v>
      </c>
      <c r="D10329" t="s">
        <v>314</v>
      </c>
      <c r="E10329" t="s">
        <v>627</v>
      </c>
      <c r="F10329">
        <v>0</v>
      </c>
    </row>
    <row r="10330" spans="1:6" hidden="1" x14ac:dyDescent="0.35">
      <c r="A10330">
        <v>10328</v>
      </c>
      <c r="B10330" t="s">
        <v>752</v>
      </c>
      <c r="C10330" t="s">
        <v>712</v>
      </c>
      <c r="D10330" t="s">
        <v>315</v>
      </c>
      <c r="E10330" t="s">
        <v>628</v>
      </c>
      <c r="F10330">
        <v>0</v>
      </c>
    </row>
    <row r="10331" spans="1:6" hidden="1" x14ac:dyDescent="0.35">
      <c r="A10331">
        <v>10329</v>
      </c>
      <c r="B10331" t="s">
        <v>752</v>
      </c>
      <c r="C10331" t="s">
        <v>712</v>
      </c>
      <c r="D10331" t="s">
        <v>315</v>
      </c>
      <c r="E10331" t="s">
        <v>629</v>
      </c>
      <c r="F10331">
        <v>0</v>
      </c>
    </row>
    <row r="10332" spans="1:6" hidden="1" x14ac:dyDescent="0.35">
      <c r="A10332">
        <v>10330</v>
      </c>
      <c r="B10332" t="s">
        <v>752</v>
      </c>
      <c r="C10332" t="s">
        <v>712</v>
      </c>
      <c r="D10332" t="s">
        <v>315</v>
      </c>
      <c r="E10332" t="s">
        <v>630</v>
      </c>
      <c r="F10332">
        <v>0</v>
      </c>
    </row>
    <row r="10333" spans="1:6" hidden="1" x14ac:dyDescent="0.35">
      <c r="A10333">
        <v>10331</v>
      </c>
      <c r="B10333" t="s">
        <v>752</v>
      </c>
      <c r="C10333" t="s">
        <v>712</v>
      </c>
      <c r="D10333" t="s">
        <v>315</v>
      </c>
      <c r="E10333" t="s">
        <v>631</v>
      </c>
      <c r="F10333">
        <v>0</v>
      </c>
    </row>
    <row r="10334" spans="1:6" hidden="1" x14ac:dyDescent="0.35">
      <c r="A10334">
        <v>10332</v>
      </c>
      <c r="B10334" t="s">
        <v>752</v>
      </c>
      <c r="C10334" t="s">
        <v>712</v>
      </c>
      <c r="D10334" t="s">
        <v>315</v>
      </c>
      <c r="E10334" t="s">
        <v>632</v>
      </c>
      <c r="F10334">
        <v>10.740859502421328</v>
      </c>
    </row>
    <row r="10335" spans="1:6" hidden="1" x14ac:dyDescent="0.35">
      <c r="A10335">
        <v>10333</v>
      </c>
      <c r="B10335" t="s">
        <v>752</v>
      </c>
      <c r="C10335" t="s">
        <v>712</v>
      </c>
      <c r="D10335" t="s">
        <v>315</v>
      </c>
      <c r="E10335" t="s">
        <v>633</v>
      </c>
      <c r="F10335">
        <v>288.68810902748436</v>
      </c>
    </row>
    <row r="10336" spans="1:6" hidden="1" x14ac:dyDescent="0.35">
      <c r="A10336">
        <v>10334</v>
      </c>
      <c r="B10336" t="s">
        <v>752</v>
      </c>
      <c r="C10336" t="s">
        <v>712</v>
      </c>
      <c r="D10336" t="s">
        <v>315</v>
      </c>
      <c r="E10336" t="s">
        <v>634</v>
      </c>
      <c r="F10336">
        <v>16.628322045358125</v>
      </c>
    </row>
    <row r="10337" spans="1:6" hidden="1" x14ac:dyDescent="0.35">
      <c r="A10337">
        <v>10335</v>
      </c>
      <c r="B10337" t="s">
        <v>752</v>
      </c>
      <c r="C10337" t="s">
        <v>712</v>
      </c>
      <c r="D10337" t="s">
        <v>315</v>
      </c>
      <c r="E10337" t="s">
        <v>635</v>
      </c>
      <c r="F10337">
        <v>3.282606204410389</v>
      </c>
    </row>
    <row r="10338" spans="1:6" hidden="1" x14ac:dyDescent="0.35">
      <c r="A10338">
        <v>10336</v>
      </c>
      <c r="B10338" t="s">
        <v>752</v>
      </c>
      <c r="C10338" t="s">
        <v>712</v>
      </c>
      <c r="D10338" t="s">
        <v>315</v>
      </c>
      <c r="E10338" t="s">
        <v>636</v>
      </c>
      <c r="F10338">
        <v>0</v>
      </c>
    </row>
    <row r="10339" spans="1:6" hidden="1" x14ac:dyDescent="0.35">
      <c r="A10339">
        <v>10337</v>
      </c>
      <c r="B10339" t="s">
        <v>752</v>
      </c>
      <c r="C10339" t="s">
        <v>712</v>
      </c>
      <c r="D10339" t="s">
        <v>315</v>
      </c>
      <c r="E10339" t="s">
        <v>637</v>
      </c>
      <c r="F10339">
        <v>0</v>
      </c>
    </row>
    <row r="10340" spans="1:6" hidden="1" x14ac:dyDescent="0.35">
      <c r="A10340">
        <v>10338</v>
      </c>
      <c r="B10340" t="s">
        <v>752</v>
      </c>
      <c r="C10340" t="s">
        <v>712</v>
      </c>
      <c r="D10340" t="s">
        <v>315</v>
      </c>
      <c r="E10340" t="s">
        <v>638</v>
      </c>
      <c r="F10340">
        <v>0</v>
      </c>
    </row>
    <row r="10341" spans="1:6" hidden="1" x14ac:dyDescent="0.35">
      <c r="A10341">
        <v>10339</v>
      </c>
      <c r="B10341" t="s">
        <v>752</v>
      </c>
      <c r="C10341" t="s">
        <v>712</v>
      </c>
      <c r="D10341" t="s">
        <v>315</v>
      </c>
      <c r="E10341" t="s">
        <v>639</v>
      </c>
      <c r="F10341">
        <v>0</v>
      </c>
    </row>
    <row r="10342" spans="1:6" hidden="1" x14ac:dyDescent="0.35">
      <c r="A10342">
        <v>10340</v>
      </c>
      <c r="B10342" t="s">
        <v>752</v>
      </c>
      <c r="C10342" t="s">
        <v>712</v>
      </c>
      <c r="D10342" t="s">
        <v>315</v>
      </c>
      <c r="E10342" t="s">
        <v>640</v>
      </c>
      <c r="F10342">
        <v>47.767678759624062</v>
      </c>
    </row>
    <row r="10343" spans="1:6" hidden="1" x14ac:dyDescent="0.35">
      <c r="A10343">
        <v>10341</v>
      </c>
      <c r="B10343" t="s">
        <v>752</v>
      </c>
      <c r="C10343" t="s">
        <v>712</v>
      </c>
      <c r="D10343" t="s">
        <v>315</v>
      </c>
      <c r="E10343" t="s">
        <v>641</v>
      </c>
      <c r="F10343">
        <v>148.67752952534553</v>
      </c>
    </row>
    <row r="10344" spans="1:6" hidden="1" x14ac:dyDescent="0.35">
      <c r="A10344">
        <v>10342</v>
      </c>
      <c r="B10344" t="s">
        <v>752</v>
      </c>
      <c r="C10344" t="s">
        <v>712</v>
      </c>
      <c r="D10344" t="s">
        <v>316</v>
      </c>
      <c r="E10344" t="s">
        <v>642</v>
      </c>
      <c r="F10344">
        <v>0</v>
      </c>
    </row>
    <row r="10345" spans="1:6" hidden="1" x14ac:dyDescent="0.35">
      <c r="A10345">
        <v>10343</v>
      </c>
      <c r="B10345" t="s">
        <v>752</v>
      </c>
      <c r="C10345" t="s">
        <v>712</v>
      </c>
      <c r="D10345" t="s">
        <v>316</v>
      </c>
      <c r="E10345" t="s">
        <v>643</v>
      </c>
      <c r="F10345">
        <v>0</v>
      </c>
    </row>
    <row r="10346" spans="1:6" hidden="1" x14ac:dyDescent="0.35">
      <c r="A10346">
        <v>10344</v>
      </c>
      <c r="B10346" t="s">
        <v>752</v>
      </c>
      <c r="C10346" t="s">
        <v>712</v>
      </c>
      <c r="D10346" t="s">
        <v>316</v>
      </c>
      <c r="E10346" t="s">
        <v>644</v>
      </c>
      <c r="F10346">
        <v>0</v>
      </c>
    </row>
    <row r="10347" spans="1:6" hidden="1" x14ac:dyDescent="0.35">
      <c r="A10347">
        <v>10345</v>
      </c>
      <c r="B10347" t="s">
        <v>752</v>
      </c>
      <c r="C10347" t="s">
        <v>712</v>
      </c>
      <c r="D10347" t="s">
        <v>316</v>
      </c>
      <c r="E10347" t="s">
        <v>645</v>
      </c>
      <c r="F10347">
        <v>0</v>
      </c>
    </row>
    <row r="10348" spans="1:6" hidden="1" x14ac:dyDescent="0.35">
      <c r="A10348">
        <v>10346</v>
      </c>
      <c r="B10348" t="s">
        <v>752</v>
      </c>
      <c r="C10348" t="s">
        <v>712</v>
      </c>
      <c r="D10348" t="s">
        <v>316</v>
      </c>
      <c r="E10348" t="s">
        <v>646</v>
      </c>
      <c r="F10348">
        <v>4.4156733404107351</v>
      </c>
    </row>
    <row r="10349" spans="1:6" hidden="1" x14ac:dyDescent="0.35">
      <c r="A10349">
        <v>10347</v>
      </c>
      <c r="B10349" t="s">
        <v>752</v>
      </c>
      <c r="C10349" t="s">
        <v>712</v>
      </c>
      <c r="D10349" t="s">
        <v>316</v>
      </c>
      <c r="E10349" t="s">
        <v>647</v>
      </c>
      <c r="F10349">
        <v>1.0206573016710071E-2</v>
      </c>
    </row>
    <row r="10350" spans="1:6" hidden="1" x14ac:dyDescent="0.35">
      <c r="A10350">
        <v>10348</v>
      </c>
      <c r="B10350" t="s">
        <v>752</v>
      </c>
      <c r="C10350" t="s">
        <v>712</v>
      </c>
      <c r="D10350" t="s">
        <v>314</v>
      </c>
      <c r="E10350" t="s">
        <v>648</v>
      </c>
      <c r="F10350">
        <v>1.0585468250326436E-2</v>
      </c>
    </row>
    <row r="10351" spans="1:6" hidden="1" x14ac:dyDescent="0.35">
      <c r="A10351">
        <v>10349</v>
      </c>
      <c r="B10351" t="s">
        <v>752</v>
      </c>
      <c r="C10351" t="s">
        <v>712</v>
      </c>
      <c r="D10351" t="s">
        <v>314</v>
      </c>
      <c r="E10351" t="s">
        <v>649</v>
      </c>
      <c r="F10351">
        <v>4.0883759447234214</v>
      </c>
    </row>
    <row r="10352" spans="1:6" hidden="1" x14ac:dyDescent="0.35">
      <c r="A10352">
        <v>10350</v>
      </c>
      <c r="B10352" t="s">
        <v>752</v>
      </c>
      <c r="C10352" t="s">
        <v>712</v>
      </c>
      <c r="D10352" t="s">
        <v>25</v>
      </c>
      <c r="E10352" t="s">
        <v>650</v>
      </c>
      <c r="F10352">
        <v>1990.3642393245254</v>
      </c>
    </row>
    <row r="10353" spans="1:6" hidden="1" x14ac:dyDescent="0.35">
      <c r="A10353">
        <v>10351</v>
      </c>
      <c r="B10353" t="s">
        <v>752</v>
      </c>
      <c r="C10353" t="s">
        <v>712</v>
      </c>
      <c r="D10353" t="s">
        <v>25</v>
      </c>
      <c r="E10353" t="s">
        <v>651</v>
      </c>
      <c r="F10353">
        <v>0</v>
      </c>
    </row>
    <row r="10354" spans="1:6" hidden="1" x14ac:dyDescent="0.35">
      <c r="A10354">
        <v>10352</v>
      </c>
      <c r="B10354" t="s">
        <v>752</v>
      </c>
      <c r="C10354" t="s">
        <v>712</v>
      </c>
      <c r="D10354" t="s">
        <v>26</v>
      </c>
      <c r="E10354" t="s">
        <v>652</v>
      </c>
      <c r="F10354">
        <v>342.87425363842522</v>
      </c>
    </row>
    <row r="10355" spans="1:6" hidden="1" x14ac:dyDescent="0.35">
      <c r="A10355">
        <v>10353</v>
      </c>
      <c r="B10355" t="s">
        <v>752</v>
      </c>
      <c r="C10355" t="s">
        <v>712</v>
      </c>
      <c r="D10355" t="s">
        <v>26</v>
      </c>
      <c r="E10355" t="s">
        <v>653</v>
      </c>
      <c r="F10355">
        <v>134.71846006866588</v>
      </c>
    </row>
    <row r="10356" spans="1:6" hidden="1" x14ac:dyDescent="0.35">
      <c r="A10356">
        <v>10354</v>
      </c>
      <c r="B10356" t="s">
        <v>752</v>
      </c>
      <c r="C10356" t="s">
        <v>712</v>
      </c>
      <c r="D10356" t="s">
        <v>26</v>
      </c>
      <c r="E10356" t="s">
        <v>654</v>
      </c>
      <c r="F10356">
        <v>305.34822608271844</v>
      </c>
    </row>
    <row r="10357" spans="1:6" hidden="1" x14ac:dyDescent="0.35">
      <c r="A10357">
        <v>10355</v>
      </c>
      <c r="B10357" t="s">
        <v>752</v>
      </c>
      <c r="C10357" t="s">
        <v>712</v>
      </c>
      <c r="D10357" t="s">
        <v>26</v>
      </c>
      <c r="E10357" t="s">
        <v>655</v>
      </c>
      <c r="F10357">
        <v>374.78695022340128</v>
      </c>
    </row>
    <row r="10358" spans="1:6" hidden="1" x14ac:dyDescent="0.35">
      <c r="A10358">
        <v>10356</v>
      </c>
      <c r="B10358" t="s">
        <v>752</v>
      </c>
      <c r="C10358" t="s">
        <v>712</v>
      </c>
      <c r="D10358" t="s">
        <v>28</v>
      </c>
      <c r="E10358" t="s">
        <v>656</v>
      </c>
      <c r="F10358">
        <v>3503.4053113396203</v>
      </c>
    </row>
    <row r="10359" spans="1:6" hidden="1" x14ac:dyDescent="0.35">
      <c r="A10359">
        <v>10357</v>
      </c>
      <c r="B10359" t="s">
        <v>752</v>
      </c>
      <c r="C10359" t="s">
        <v>712</v>
      </c>
      <c r="D10359" t="s">
        <v>27</v>
      </c>
      <c r="E10359" t="s">
        <v>657</v>
      </c>
      <c r="F10359">
        <v>250.72238874672701</v>
      </c>
    </row>
    <row r="10360" spans="1:6" hidden="1" x14ac:dyDescent="0.35">
      <c r="A10360">
        <v>10358</v>
      </c>
      <c r="B10360" t="s">
        <v>752</v>
      </c>
      <c r="C10360" t="s">
        <v>712</v>
      </c>
      <c r="D10360" t="s">
        <v>27</v>
      </c>
      <c r="E10360" t="s">
        <v>658</v>
      </c>
      <c r="F10360">
        <v>317.15030900614335</v>
      </c>
    </row>
    <row r="10361" spans="1:6" hidden="1" x14ac:dyDescent="0.35">
      <c r="A10361">
        <v>10359</v>
      </c>
      <c r="B10361" t="s">
        <v>752</v>
      </c>
      <c r="C10361" t="s">
        <v>712</v>
      </c>
      <c r="D10361" t="s">
        <v>27</v>
      </c>
      <c r="E10361" t="s">
        <v>659</v>
      </c>
      <c r="F10361">
        <v>11.012251013970324</v>
      </c>
    </row>
    <row r="10362" spans="1:6" hidden="1" x14ac:dyDescent="0.35">
      <c r="A10362">
        <v>10360</v>
      </c>
      <c r="B10362" t="s">
        <v>752</v>
      </c>
      <c r="C10362" t="s">
        <v>712</v>
      </c>
      <c r="D10362" t="s">
        <v>27</v>
      </c>
      <c r="E10362" t="s">
        <v>660</v>
      </c>
      <c r="F10362">
        <v>568.41122336828198</v>
      </c>
    </row>
    <row r="10363" spans="1:6" hidden="1" x14ac:dyDescent="0.35">
      <c r="A10363">
        <v>10361</v>
      </c>
      <c r="B10363" t="s">
        <v>752</v>
      </c>
      <c r="C10363" t="s">
        <v>712</v>
      </c>
      <c r="D10363" t="s">
        <v>27</v>
      </c>
      <c r="E10363" t="s">
        <v>661</v>
      </c>
      <c r="F10363">
        <v>29.670197313050277</v>
      </c>
    </row>
    <row r="10364" spans="1:6" hidden="1" x14ac:dyDescent="0.35">
      <c r="A10364">
        <v>10362</v>
      </c>
      <c r="B10364" t="s">
        <v>752</v>
      </c>
      <c r="C10364" t="s">
        <v>712</v>
      </c>
      <c r="D10364" t="s">
        <v>27</v>
      </c>
      <c r="E10364" t="s">
        <v>662</v>
      </c>
      <c r="F10364">
        <v>688.66855091151808</v>
      </c>
    </row>
    <row r="10365" spans="1:6" hidden="1" x14ac:dyDescent="0.35">
      <c r="A10365">
        <v>10363</v>
      </c>
      <c r="B10365" t="s">
        <v>752</v>
      </c>
      <c r="C10365" t="s">
        <v>712</v>
      </c>
      <c r="D10365" t="s">
        <v>27</v>
      </c>
      <c r="E10365" t="s">
        <v>663</v>
      </c>
      <c r="F10365">
        <v>702.95682315445947</v>
      </c>
    </row>
    <row r="10366" spans="1:6" hidden="1" x14ac:dyDescent="0.35">
      <c r="A10366">
        <v>10364</v>
      </c>
      <c r="B10366" t="s">
        <v>752</v>
      </c>
      <c r="C10366" t="s">
        <v>712</v>
      </c>
      <c r="D10366" t="s">
        <v>30</v>
      </c>
      <c r="E10366" t="s">
        <v>664</v>
      </c>
      <c r="F10366">
        <v>1479.1721519823411</v>
      </c>
    </row>
    <row r="10367" spans="1:6" hidden="1" x14ac:dyDescent="0.35">
      <c r="A10367">
        <v>10365</v>
      </c>
      <c r="B10367" t="s">
        <v>752</v>
      </c>
      <c r="C10367" t="s">
        <v>712</v>
      </c>
      <c r="D10367" t="s">
        <v>32</v>
      </c>
      <c r="E10367" t="s">
        <v>665</v>
      </c>
      <c r="F10367">
        <v>537.63869683661665</v>
      </c>
    </row>
    <row r="10368" spans="1:6" hidden="1" x14ac:dyDescent="0.35">
      <c r="A10368">
        <v>10366</v>
      </c>
      <c r="B10368" t="s">
        <v>752</v>
      </c>
      <c r="C10368" t="s">
        <v>712</v>
      </c>
      <c r="D10368" t="s">
        <v>32</v>
      </c>
      <c r="E10368" t="s">
        <v>666</v>
      </c>
      <c r="F10368">
        <v>464.02225051212179</v>
      </c>
    </row>
    <row r="10369" spans="1:6" hidden="1" x14ac:dyDescent="0.35">
      <c r="A10369">
        <v>10367</v>
      </c>
      <c r="B10369" t="s">
        <v>752</v>
      </c>
      <c r="C10369" t="s">
        <v>712</v>
      </c>
      <c r="D10369" t="s">
        <v>32</v>
      </c>
      <c r="E10369" t="s">
        <v>667</v>
      </c>
      <c r="F10369">
        <v>43.226771234643309</v>
      </c>
    </row>
    <row r="10370" spans="1:6" hidden="1" x14ac:dyDescent="0.35">
      <c r="A10370">
        <v>10368</v>
      </c>
      <c r="B10370" t="s">
        <v>752</v>
      </c>
      <c r="C10370" t="s">
        <v>712</v>
      </c>
      <c r="D10370" t="s">
        <v>33</v>
      </c>
      <c r="E10370" t="s">
        <v>668</v>
      </c>
      <c r="F10370">
        <v>3974.9784089347522</v>
      </c>
    </row>
    <row r="10371" spans="1:6" hidden="1" x14ac:dyDescent="0.35">
      <c r="A10371">
        <v>10369</v>
      </c>
      <c r="B10371" t="s">
        <v>752</v>
      </c>
      <c r="C10371" t="s">
        <v>712</v>
      </c>
      <c r="D10371" t="s">
        <v>34</v>
      </c>
      <c r="E10371" t="s">
        <v>669</v>
      </c>
      <c r="F10371">
        <v>165.6172716804557</v>
      </c>
    </row>
    <row r="10372" spans="1:6" hidden="1" x14ac:dyDescent="0.35">
      <c r="A10372">
        <v>10370</v>
      </c>
      <c r="B10372" t="s">
        <v>752</v>
      </c>
      <c r="C10372" t="s">
        <v>712</v>
      </c>
      <c r="D10372" t="s">
        <v>31</v>
      </c>
      <c r="E10372" t="s">
        <v>670</v>
      </c>
      <c r="F10372">
        <v>180.51697698260946</v>
      </c>
    </row>
    <row r="10373" spans="1:6" hidden="1" x14ac:dyDescent="0.35">
      <c r="A10373">
        <v>10371</v>
      </c>
      <c r="B10373" t="s">
        <v>752</v>
      </c>
      <c r="C10373" t="s">
        <v>712</v>
      </c>
      <c r="D10373" t="s">
        <v>34</v>
      </c>
      <c r="E10373" t="s">
        <v>671</v>
      </c>
      <c r="F10373">
        <v>14.970711310555471</v>
      </c>
    </row>
    <row r="10374" spans="1:6" hidden="1" x14ac:dyDescent="0.35">
      <c r="A10374">
        <v>10372</v>
      </c>
      <c r="B10374" t="s">
        <v>752</v>
      </c>
      <c r="C10374" t="s">
        <v>712</v>
      </c>
      <c r="D10374" t="s">
        <v>34</v>
      </c>
      <c r="E10374" t="s">
        <v>672</v>
      </c>
      <c r="F10374">
        <v>1290.9874057386394</v>
      </c>
    </row>
    <row r="10375" spans="1:6" hidden="1" x14ac:dyDescent="0.35">
      <c r="A10375">
        <v>10373</v>
      </c>
      <c r="B10375" t="s">
        <v>752</v>
      </c>
      <c r="C10375" t="s">
        <v>712</v>
      </c>
      <c r="D10375" t="s">
        <v>35</v>
      </c>
      <c r="E10375" t="s">
        <v>673</v>
      </c>
      <c r="F10375">
        <v>2116.823873605751</v>
      </c>
    </row>
    <row r="10376" spans="1:6" hidden="1" x14ac:dyDescent="0.35">
      <c r="A10376">
        <v>10374</v>
      </c>
      <c r="B10376" t="s">
        <v>752</v>
      </c>
      <c r="C10376" t="s">
        <v>712</v>
      </c>
      <c r="D10376" t="s">
        <v>36</v>
      </c>
      <c r="E10376" t="s">
        <v>674</v>
      </c>
      <c r="F10376">
        <v>1175.9029968506939</v>
      </c>
    </row>
    <row r="10377" spans="1:6" hidden="1" x14ac:dyDescent="0.35">
      <c r="A10377">
        <v>10375</v>
      </c>
      <c r="B10377" t="s">
        <v>752</v>
      </c>
      <c r="C10377" t="s">
        <v>712</v>
      </c>
      <c r="D10377" t="s">
        <v>37</v>
      </c>
      <c r="E10377" t="s">
        <v>675</v>
      </c>
      <c r="F10377">
        <v>1284.8994963497792</v>
      </c>
    </row>
    <row r="10378" spans="1:6" hidden="1" x14ac:dyDescent="0.35">
      <c r="A10378">
        <v>10376</v>
      </c>
      <c r="B10378" t="s">
        <v>752</v>
      </c>
      <c r="C10378" t="s">
        <v>712</v>
      </c>
      <c r="D10378" t="s">
        <v>314</v>
      </c>
      <c r="E10378" t="s">
        <v>676</v>
      </c>
      <c r="F10378">
        <v>7.3652158985347188E-2</v>
      </c>
    </row>
    <row r="10379" spans="1:6" hidden="1" x14ac:dyDescent="0.35">
      <c r="A10379">
        <v>10377</v>
      </c>
      <c r="B10379" t="s">
        <v>752</v>
      </c>
      <c r="C10379" t="s">
        <v>712</v>
      </c>
      <c r="D10379" t="s">
        <v>314</v>
      </c>
      <c r="E10379" t="s">
        <v>677</v>
      </c>
      <c r="F10379">
        <v>7.5871699058741332E-2</v>
      </c>
    </row>
    <row r="10380" spans="1:6" hidden="1" x14ac:dyDescent="0.35">
      <c r="A10380">
        <v>10378</v>
      </c>
      <c r="B10380" t="s">
        <v>752</v>
      </c>
      <c r="C10380" t="s">
        <v>712</v>
      </c>
      <c r="D10380" t="s">
        <v>314</v>
      </c>
      <c r="E10380" t="s">
        <v>678</v>
      </c>
      <c r="F10380">
        <v>2.8567604944600564E-2</v>
      </c>
    </row>
    <row r="10381" spans="1:6" hidden="1" x14ac:dyDescent="0.35">
      <c r="A10381">
        <v>10379</v>
      </c>
      <c r="B10381" t="s">
        <v>752</v>
      </c>
      <c r="C10381" t="s">
        <v>712</v>
      </c>
      <c r="D10381" t="s">
        <v>314</v>
      </c>
      <c r="E10381" t="s">
        <v>679</v>
      </c>
      <c r="F10381">
        <v>6.9164332494619316</v>
      </c>
    </row>
    <row r="10382" spans="1:6" hidden="1" x14ac:dyDescent="0.35">
      <c r="A10382">
        <v>10380</v>
      </c>
      <c r="B10382" t="s">
        <v>752</v>
      </c>
      <c r="C10382" t="s">
        <v>712</v>
      </c>
      <c r="D10382" t="s">
        <v>314</v>
      </c>
      <c r="E10382" t="s">
        <v>680</v>
      </c>
      <c r="F10382">
        <v>2.1311377813220095E-2</v>
      </c>
    </row>
    <row r="10383" spans="1:6" hidden="1" x14ac:dyDescent="0.35">
      <c r="A10383">
        <v>10381</v>
      </c>
      <c r="B10383" t="s">
        <v>752</v>
      </c>
      <c r="C10383" t="s">
        <v>712</v>
      </c>
      <c r="D10383" t="s">
        <v>314</v>
      </c>
      <c r="E10383" t="s">
        <v>681</v>
      </c>
      <c r="F10383">
        <v>2.2493593770768986E-2</v>
      </c>
    </row>
    <row r="10384" spans="1:6" hidden="1" x14ac:dyDescent="0.35">
      <c r="A10384">
        <v>10382</v>
      </c>
      <c r="B10384" t="s">
        <v>752</v>
      </c>
      <c r="C10384" t="s">
        <v>712</v>
      </c>
      <c r="D10384" t="s">
        <v>314</v>
      </c>
      <c r="E10384" t="s">
        <v>682</v>
      </c>
      <c r="F10384">
        <v>0.35865059753264972</v>
      </c>
    </row>
    <row r="10385" spans="1:6" hidden="1" x14ac:dyDescent="0.35">
      <c r="A10385">
        <v>10383</v>
      </c>
      <c r="B10385" t="s">
        <v>752</v>
      </c>
      <c r="C10385" t="s">
        <v>712</v>
      </c>
      <c r="D10385" t="s">
        <v>314</v>
      </c>
      <c r="E10385" t="s">
        <v>683</v>
      </c>
      <c r="F10385">
        <v>2.6123427080251833E-3</v>
      </c>
    </row>
    <row r="10386" spans="1:6" hidden="1" x14ac:dyDescent="0.35">
      <c r="A10386">
        <v>10384</v>
      </c>
      <c r="B10386" t="s">
        <v>752</v>
      </c>
      <c r="C10386" t="s">
        <v>712</v>
      </c>
      <c r="D10386" t="s">
        <v>314</v>
      </c>
      <c r="E10386" t="s">
        <v>684</v>
      </c>
      <c r="F10386">
        <v>0</v>
      </c>
    </row>
    <row r="10387" spans="1:6" hidden="1" x14ac:dyDescent="0.35">
      <c r="A10387">
        <v>10385</v>
      </c>
      <c r="B10387" t="s">
        <v>752</v>
      </c>
      <c r="C10387" t="s">
        <v>712</v>
      </c>
      <c r="D10387" t="s">
        <v>314</v>
      </c>
      <c r="E10387" t="s">
        <v>685</v>
      </c>
      <c r="F10387">
        <v>8.15129354358393E-3</v>
      </c>
    </row>
    <row r="10388" spans="1:6" hidden="1" x14ac:dyDescent="0.35">
      <c r="A10388">
        <v>10386</v>
      </c>
      <c r="B10388" t="s">
        <v>752</v>
      </c>
      <c r="C10388" t="s">
        <v>712</v>
      </c>
      <c r="D10388" t="s">
        <v>314</v>
      </c>
      <c r="E10388" t="s">
        <v>686</v>
      </c>
      <c r="F10388">
        <v>2.7464194507793396</v>
      </c>
    </row>
    <row r="10389" spans="1:6" hidden="1" x14ac:dyDescent="0.35">
      <c r="A10389">
        <v>10387</v>
      </c>
      <c r="B10389" t="s">
        <v>752</v>
      </c>
      <c r="C10389" t="s">
        <v>712</v>
      </c>
      <c r="D10389" t="s">
        <v>314</v>
      </c>
      <c r="E10389" t="s">
        <v>687</v>
      </c>
      <c r="F10389">
        <v>1.4970569513900103E-3</v>
      </c>
    </row>
    <row r="10390" spans="1:6" hidden="1" x14ac:dyDescent="0.35">
      <c r="A10390">
        <v>10388</v>
      </c>
      <c r="B10390" t="s">
        <v>752</v>
      </c>
      <c r="C10390" t="s">
        <v>712</v>
      </c>
      <c r="D10390" t="s">
        <v>314</v>
      </c>
      <c r="E10390" t="s">
        <v>688</v>
      </c>
      <c r="F10390">
        <v>7.3221235324837624</v>
      </c>
    </row>
    <row r="10391" spans="1:6" hidden="1" x14ac:dyDescent="0.35">
      <c r="A10391">
        <v>10389</v>
      </c>
      <c r="B10391" t="s">
        <v>752</v>
      </c>
      <c r="C10391" t="s">
        <v>712</v>
      </c>
      <c r="D10391" t="s">
        <v>314</v>
      </c>
      <c r="E10391" t="s">
        <v>689</v>
      </c>
      <c r="F10391">
        <v>12.87611123976574</v>
      </c>
    </row>
    <row r="10392" spans="1:6" hidden="1" x14ac:dyDescent="0.35">
      <c r="A10392">
        <v>10390</v>
      </c>
      <c r="B10392" t="s">
        <v>752</v>
      </c>
      <c r="C10392" t="s">
        <v>712</v>
      </c>
      <c r="D10392" t="s">
        <v>314</v>
      </c>
      <c r="E10392" t="s">
        <v>690</v>
      </c>
      <c r="F10392">
        <v>37.119460738397301</v>
      </c>
    </row>
    <row r="10393" spans="1:6" hidden="1" x14ac:dyDescent="0.35">
      <c r="A10393">
        <v>10391</v>
      </c>
      <c r="B10393" t="s">
        <v>752</v>
      </c>
      <c r="C10393" t="s">
        <v>712</v>
      </c>
      <c r="D10393" t="s">
        <v>314</v>
      </c>
      <c r="E10393" t="s">
        <v>691</v>
      </c>
      <c r="F10393">
        <v>17.730044433558064</v>
      </c>
    </row>
    <row r="10394" spans="1:6" hidden="1" x14ac:dyDescent="0.35">
      <c r="A10394">
        <v>10392</v>
      </c>
      <c r="B10394" t="s">
        <v>752</v>
      </c>
      <c r="C10394" t="s">
        <v>712</v>
      </c>
      <c r="D10394" t="s">
        <v>314</v>
      </c>
      <c r="E10394" t="s">
        <v>692</v>
      </c>
      <c r="F10394">
        <v>1.5812495683176209</v>
      </c>
    </row>
    <row r="10395" spans="1:6" hidden="1" x14ac:dyDescent="0.35">
      <c r="A10395">
        <v>10393</v>
      </c>
      <c r="B10395" t="s">
        <v>752</v>
      </c>
      <c r="C10395" t="s">
        <v>712</v>
      </c>
      <c r="D10395" t="s">
        <v>314</v>
      </c>
      <c r="E10395" t="s">
        <v>693</v>
      </c>
      <c r="F10395">
        <v>10.266147907736661</v>
      </c>
    </row>
    <row r="10396" spans="1:6" hidden="1" x14ac:dyDescent="0.35">
      <c r="A10396">
        <v>10394</v>
      </c>
      <c r="B10396" t="s">
        <v>752</v>
      </c>
      <c r="C10396" t="s">
        <v>712</v>
      </c>
      <c r="D10396" t="s">
        <v>314</v>
      </c>
      <c r="E10396" t="s">
        <v>694</v>
      </c>
      <c r="F10396">
        <v>3.7842376820932828</v>
      </c>
    </row>
    <row r="10397" spans="1:6" hidden="1" x14ac:dyDescent="0.35">
      <c r="A10397">
        <v>10395</v>
      </c>
      <c r="B10397" t="s">
        <v>752</v>
      </c>
      <c r="C10397" t="s">
        <v>712</v>
      </c>
      <c r="D10397" t="s">
        <v>314</v>
      </c>
      <c r="E10397" t="s">
        <v>695</v>
      </c>
      <c r="F10397">
        <v>4.5106309770981481</v>
      </c>
    </row>
    <row r="10398" spans="1:6" hidden="1" x14ac:dyDescent="0.35">
      <c r="A10398">
        <v>10396</v>
      </c>
      <c r="B10398" t="s">
        <v>752</v>
      </c>
      <c r="C10398" t="s">
        <v>712</v>
      </c>
      <c r="D10398" t="s">
        <v>38</v>
      </c>
      <c r="E10398" t="s">
        <v>696</v>
      </c>
      <c r="F10398">
        <v>325.7582199301101</v>
      </c>
    </row>
    <row r="10399" spans="1:6" hidden="1" x14ac:dyDescent="0.35">
      <c r="A10399">
        <v>10397</v>
      </c>
      <c r="B10399" t="s">
        <v>752</v>
      </c>
      <c r="C10399" t="s">
        <v>712</v>
      </c>
      <c r="D10399" t="s">
        <v>38</v>
      </c>
      <c r="E10399" t="s">
        <v>697</v>
      </c>
      <c r="F10399">
        <v>1271.4865969043617</v>
      </c>
    </row>
    <row r="10400" spans="1:6" hidden="1" x14ac:dyDescent="0.35">
      <c r="A10400">
        <v>10398</v>
      </c>
      <c r="B10400" t="s">
        <v>752</v>
      </c>
      <c r="C10400" t="s">
        <v>712</v>
      </c>
      <c r="D10400" t="s">
        <v>38</v>
      </c>
      <c r="E10400" t="s">
        <v>698</v>
      </c>
      <c r="F10400">
        <v>301.08767462641111</v>
      </c>
    </row>
    <row r="10401" spans="1:6" hidden="1" x14ac:dyDescent="0.35">
      <c r="A10401">
        <v>10399</v>
      </c>
      <c r="B10401" t="s">
        <v>752</v>
      </c>
      <c r="C10401" t="s">
        <v>712</v>
      </c>
      <c r="D10401" t="s">
        <v>39</v>
      </c>
      <c r="E10401" t="s">
        <v>699</v>
      </c>
      <c r="F10401">
        <v>219.00313619262531</v>
      </c>
    </row>
    <row r="10402" spans="1:6" hidden="1" x14ac:dyDescent="0.35">
      <c r="A10402">
        <v>10400</v>
      </c>
      <c r="B10402" t="s">
        <v>752</v>
      </c>
      <c r="C10402" t="s">
        <v>712</v>
      </c>
      <c r="D10402">
        <v>0</v>
      </c>
      <c r="E10402" t="s">
        <v>700</v>
      </c>
      <c r="F10402">
        <v>0</v>
      </c>
    </row>
    <row r="10403" spans="1:6" hidden="1" x14ac:dyDescent="0.35">
      <c r="A10403">
        <v>10401</v>
      </c>
      <c r="B10403" t="s">
        <v>753</v>
      </c>
      <c r="C10403" t="s">
        <v>712</v>
      </c>
      <c r="D10403" t="s">
        <v>9</v>
      </c>
      <c r="E10403" t="s">
        <v>502</v>
      </c>
      <c r="F10403">
        <v>1.6142829957411886E-3</v>
      </c>
    </row>
    <row r="10404" spans="1:6" hidden="1" x14ac:dyDescent="0.35">
      <c r="A10404">
        <v>10402</v>
      </c>
      <c r="B10404" t="s">
        <v>753</v>
      </c>
      <c r="C10404" t="s">
        <v>712</v>
      </c>
      <c r="D10404" t="s">
        <v>9</v>
      </c>
      <c r="E10404" t="s">
        <v>503</v>
      </c>
      <c r="F10404">
        <v>1567.0836644412084</v>
      </c>
    </row>
    <row r="10405" spans="1:6" hidden="1" x14ac:dyDescent="0.35">
      <c r="A10405">
        <v>10403</v>
      </c>
      <c r="B10405" t="s">
        <v>753</v>
      </c>
      <c r="C10405" t="s">
        <v>712</v>
      </c>
      <c r="D10405" t="s">
        <v>9</v>
      </c>
      <c r="E10405" t="s">
        <v>504</v>
      </c>
      <c r="F10405">
        <v>982.34875147441164</v>
      </c>
    </row>
    <row r="10406" spans="1:6" hidden="1" x14ac:dyDescent="0.35">
      <c r="A10406">
        <v>10404</v>
      </c>
      <c r="B10406" t="s">
        <v>753</v>
      </c>
      <c r="C10406" t="s">
        <v>712</v>
      </c>
      <c r="D10406" t="s">
        <v>9</v>
      </c>
      <c r="E10406" t="s">
        <v>505</v>
      </c>
      <c r="F10406">
        <v>631.12000478838172</v>
      </c>
    </row>
    <row r="10407" spans="1:6" hidden="1" x14ac:dyDescent="0.35">
      <c r="A10407">
        <v>10405</v>
      </c>
      <c r="B10407" t="s">
        <v>753</v>
      </c>
      <c r="C10407" t="s">
        <v>712</v>
      </c>
      <c r="D10407" t="s">
        <v>9</v>
      </c>
      <c r="E10407" t="s">
        <v>506</v>
      </c>
      <c r="F10407">
        <v>785.65894587468119</v>
      </c>
    </row>
    <row r="10408" spans="1:6" hidden="1" x14ac:dyDescent="0.35">
      <c r="A10408">
        <v>10406</v>
      </c>
      <c r="B10408" t="s">
        <v>753</v>
      </c>
      <c r="C10408" t="s">
        <v>712</v>
      </c>
      <c r="D10408" t="s">
        <v>9</v>
      </c>
      <c r="E10408" t="s">
        <v>507</v>
      </c>
      <c r="F10408">
        <v>43.276738083501591</v>
      </c>
    </row>
    <row r="10409" spans="1:6" hidden="1" x14ac:dyDescent="0.35">
      <c r="A10409">
        <v>10407</v>
      </c>
      <c r="B10409" t="s">
        <v>753</v>
      </c>
      <c r="C10409" t="s">
        <v>712</v>
      </c>
      <c r="D10409" t="s">
        <v>9</v>
      </c>
      <c r="E10409" t="s">
        <v>508</v>
      </c>
      <c r="F10409">
        <v>0.92705786274830648</v>
      </c>
    </row>
    <row r="10410" spans="1:6" hidden="1" x14ac:dyDescent="0.35">
      <c r="A10410">
        <v>10408</v>
      </c>
      <c r="B10410" t="s">
        <v>753</v>
      </c>
      <c r="C10410" t="s">
        <v>712</v>
      </c>
      <c r="D10410" t="s">
        <v>9</v>
      </c>
      <c r="E10410" t="s">
        <v>509</v>
      </c>
      <c r="F10410">
        <v>742.09014952223299</v>
      </c>
    </row>
    <row r="10411" spans="1:6" hidden="1" x14ac:dyDescent="0.35">
      <c r="A10411">
        <v>10409</v>
      </c>
      <c r="B10411" t="s">
        <v>753</v>
      </c>
      <c r="C10411" t="s">
        <v>712</v>
      </c>
      <c r="D10411" t="s">
        <v>9</v>
      </c>
      <c r="E10411" t="s">
        <v>510</v>
      </c>
      <c r="F10411">
        <v>290.16441645058126</v>
      </c>
    </row>
    <row r="10412" spans="1:6" hidden="1" x14ac:dyDescent="0.35">
      <c r="A10412">
        <v>10410</v>
      </c>
      <c r="B10412" t="s">
        <v>753</v>
      </c>
      <c r="C10412" t="s">
        <v>712</v>
      </c>
      <c r="D10412" t="s">
        <v>9</v>
      </c>
      <c r="E10412" t="s">
        <v>511</v>
      </c>
      <c r="F10412">
        <v>549.06812629507442</v>
      </c>
    </row>
    <row r="10413" spans="1:6" hidden="1" x14ac:dyDescent="0.35">
      <c r="A10413">
        <v>10411</v>
      </c>
      <c r="B10413" t="s">
        <v>753</v>
      </c>
      <c r="C10413" t="s">
        <v>712</v>
      </c>
      <c r="D10413" t="s">
        <v>9</v>
      </c>
      <c r="E10413" t="s">
        <v>512</v>
      </c>
      <c r="F10413">
        <v>949.79033799866977</v>
      </c>
    </row>
    <row r="10414" spans="1:6" hidden="1" x14ac:dyDescent="0.35">
      <c r="A10414">
        <v>10412</v>
      </c>
      <c r="B10414" t="s">
        <v>753</v>
      </c>
      <c r="C10414" t="s">
        <v>712</v>
      </c>
      <c r="D10414" t="s">
        <v>9</v>
      </c>
      <c r="E10414" t="s">
        <v>513</v>
      </c>
      <c r="F10414">
        <v>171.6158403439496</v>
      </c>
    </row>
    <row r="10415" spans="1:6" hidden="1" x14ac:dyDescent="0.35">
      <c r="A10415">
        <v>10413</v>
      </c>
      <c r="B10415" t="s">
        <v>753</v>
      </c>
      <c r="C10415" t="s">
        <v>712</v>
      </c>
      <c r="D10415" t="s">
        <v>9</v>
      </c>
      <c r="E10415" t="s">
        <v>514</v>
      </c>
      <c r="F10415">
        <v>101.61997833690207</v>
      </c>
    </row>
    <row r="10416" spans="1:6" hidden="1" x14ac:dyDescent="0.35">
      <c r="A10416">
        <v>10414</v>
      </c>
      <c r="B10416" t="s">
        <v>753</v>
      </c>
      <c r="C10416" t="s">
        <v>712</v>
      </c>
      <c r="D10416" t="s">
        <v>9</v>
      </c>
      <c r="E10416" t="s">
        <v>515</v>
      </c>
      <c r="F10416">
        <v>1745.7454709189894</v>
      </c>
    </row>
    <row r="10417" spans="1:6" hidden="1" x14ac:dyDescent="0.35">
      <c r="A10417">
        <v>10415</v>
      </c>
      <c r="B10417" t="s">
        <v>753</v>
      </c>
      <c r="C10417" t="s">
        <v>712</v>
      </c>
      <c r="D10417" t="s">
        <v>9</v>
      </c>
      <c r="E10417" t="s">
        <v>516</v>
      </c>
      <c r="F10417">
        <v>2.5567410891379545</v>
      </c>
    </row>
    <row r="10418" spans="1:6" hidden="1" x14ac:dyDescent="0.35">
      <c r="A10418">
        <v>10416</v>
      </c>
      <c r="B10418" t="s">
        <v>753</v>
      </c>
      <c r="C10418" t="s">
        <v>712</v>
      </c>
      <c r="D10418" t="s">
        <v>9</v>
      </c>
      <c r="E10418" t="s">
        <v>517</v>
      </c>
      <c r="F10418">
        <v>0</v>
      </c>
    </row>
    <row r="10419" spans="1:6" hidden="1" x14ac:dyDescent="0.35">
      <c r="A10419">
        <v>10417</v>
      </c>
      <c r="B10419" t="s">
        <v>753</v>
      </c>
      <c r="C10419" t="s">
        <v>712</v>
      </c>
      <c r="D10419" t="s">
        <v>9</v>
      </c>
      <c r="E10419" t="s">
        <v>518</v>
      </c>
      <c r="F10419">
        <v>0</v>
      </c>
    </row>
    <row r="10420" spans="1:6" hidden="1" x14ac:dyDescent="0.35">
      <c r="A10420">
        <v>10418</v>
      </c>
      <c r="B10420" t="s">
        <v>753</v>
      </c>
      <c r="C10420" t="s">
        <v>712</v>
      </c>
      <c r="D10420" t="s">
        <v>9</v>
      </c>
      <c r="E10420" t="s">
        <v>519</v>
      </c>
      <c r="F10420">
        <v>1947.7481704350971</v>
      </c>
    </row>
    <row r="10421" spans="1:6" hidden="1" x14ac:dyDescent="0.35">
      <c r="A10421">
        <v>10419</v>
      </c>
      <c r="B10421" t="s">
        <v>753</v>
      </c>
      <c r="C10421" t="s">
        <v>712</v>
      </c>
      <c r="D10421" t="s">
        <v>9</v>
      </c>
      <c r="E10421" t="s">
        <v>520</v>
      </c>
      <c r="F10421">
        <v>76.865843992393565</v>
      </c>
    </row>
    <row r="10422" spans="1:6" hidden="1" x14ac:dyDescent="0.35">
      <c r="A10422">
        <v>10420</v>
      </c>
      <c r="B10422" t="s">
        <v>753</v>
      </c>
      <c r="C10422" t="s">
        <v>712</v>
      </c>
      <c r="D10422" t="s">
        <v>106</v>
      </c>
      <c r="E10422" t="s">
        <v>521</v>
      </c>
      <c r="F10422">
        <v>0</v>
      </c>
    </row>
    <row r="10423" spans="1:6" hidden="1" x14ac:dyDescent="0.35">
      <c r="A10423">
        <v>10421</v>
      </c>
      <c r="B10423" t="s">
        <v>753</v>
      </c>
      <c r="C10423" t="s">
        <v>712</v>
      </c>
      <c r="D10423" t="s">
        <v>106</v>
      </c>
      <c r="E10423" t="s">
        <v>522</v>
      </c>
      <c r="F10423">
        <v>200.56979656052476</v>
      </c>
    </row>
    <row r="10424" spans="1:6" hidden="1" x14ac:dyDescent="0.35">
      <c r="A10424">
        <v>10422</v>
      </c>
      <c r="B10424" t="s">
        <v>753</v>
      </c>
      <c r="C10424" t="s">
        <v>712</v>
      </c>
      <c r="D10424" t="s">
        <v>106</v>
      </c>
      <c r="E10424" t="s">
        <v>523</v>
      </c>
      <c r="F10424">
        <v>1246.045647301288</v>
      </c>
    </row>
    <row r="10425" spans="1:6" hidden="1" x14ac:dyDescent="0.35">
      <c r="A10425">
        <v>10423</v>
      </c>
      <c r="B10425" t="s">
        <v>753</v>
      </c>
      <c r="C10425" t="s">
        <v>712</v>
      </c>
      <c r="D10425" t="s">
        <v>106</v>
      </c>
      <c r="E10425" t="s">
        <v>524</v>
      </c>
      <c r="F10425">
        <v>1.9746009919743868</v>
      </c>
    </row>
    <row r="10426" spans="1:6" hidden="1" x14ac:dyDescent="0.35">
      <c r="A10426">
        <v>10424</v>
      </c>
      <c r="B10426" t="s">
        <v>753</v>
      </c>
      <c r="C10426" t="s">
        <v>712</v>
      </c>
      <c r="D10426" t="s">
        <v>106</v>
      </c>
      <c r="E10426" t="s">
        <v>525</v>
      </c>
      <c r="F10426">
        <v>2.081895083613353E-2</v>
      </c>
    </row>
    <row r="10427" spans="1:6" hidden="1" x14ac:dyDescent="0.35">
      <c r="A10427">
        <v>10425</v>
      </c>
      <c r="B10427" t="s">
        <v>753</v>
      </c>
      <c r="C10427" t="s">
        <v>712</v>
      </c>
      <c r="D10427" t="s">
        <v>106</v>
      </c>
      <c r="E10427" t="s">
        <v>526</v>
      </c>
      <c r="F10427">
        <v>613.53410383769574</v>
      </c>
    </row>
    <row r="10428" spans="1:6" hidden="1" x14ac:dyDescent="0.35">
      <c r="A10428">
        <v>10426</v>
      </c>
      <c r="B10428" t="s">
        <v>753</v>
      </c>
      <c r="C10428" t="s">
        <v>712</v>
      </c>
      <c r="D10428" t="s">
        <v>106</v>
      </c>
      <c r="E10428" t="s">
        <v>527</v>
      </c>
      <c r="F10428">
        <v>36.433623549314746</v>
      </c>
    </row>
    <row r="10429" spans="1:6" hidden="1" x14ac:dyDescent="0.35">
      <c r="A10429">
        <v>10427</v>
      </c>
      <c r="B10429" t="s">
        <v>753</v>
      </c>
      <c r="C10429" t="s">
        <v>712</v>
      </c>
      <c r="D10429" t="s">
        <v>106</v>
      </c>
      <c r="E10429" t="s">
        <v>528</v>
      </c>
      <c r="F10429">
        <v>0</v>
      </c>
    </row>
    <row r="10430" spans="1:6" hidden="1" x14ac:dyDescent="0.35">
      <c r="A10430">
        <v>10428</v>
      </c>
      <c r="B10430" t="s">
        <v>753</v>
      </c>
      <c r="C10430" t="s">
        <v>712</v>
      </c>
      <c r="D10430" t="s">
        <v>105</v>
      </c>
      <c r="E10430" t="s">
        <v>529</v>
      </c>
      <c r="F10430">
        <v>109.05288069039257</v>
      </c>
    </row>
    <row r="10431" spans="1:6" hidden="1" x14ac:dyDescent="0.35">
      <c r="A10431">
        <v>10429</v>
      </c>
      <c r="B10431" t="s">
        <v>753</v>
      </c>
      <c r="C10431" t="s">
        <v>712</v>
      </c>
      <c r="D10431" t="s">
        <v>105</v>
      </c>
      <c r="E10431" t="s">
        <v>530</v>
      </c>
      <c r="F10431">
        <v>61.08632883564735</v>
      </c>
    </row>
    <row r="10432" spans="1:6" hidden="1" x14ac:dyDescent="0.35">
      <c r="A10432">
        <v>10430</v>
      </c>
      <c r="B10432" t="s">
        <v>753</v>
      </c>
      <c r="C10432" t="s">
        <v>712</v>
      </c>
      <c r="D10432" t="s">
        <v>105</v>
      </c>
      <c r="E10432" t="s">
        <v>531</v>
      </c>
      <c r="F10432">
        <v>9.8136994826429191E-3</v>
      </c>
    </row>
    <row r="10433" spans="1:6" hidden="1" x14ac:dyDescent="0.35">
      <c r="A10433">
        <v>10431</v>
      </c>
      <c r="B10433" t="s">
        <v>753</v>
      </c>
      <c r="C10433" t="s">
        <v>712</v>
      </c>
      <c r="D10433" t="s">
        <v>105</v>
      </c>
      <c r="E10433" t="s">
        <v>532</v>
      </c>
      <c r="F10433">
        <v>6.0776682688715652E-3</v>
      </c>
    </row>
    <row r="10434" spans="1:6" hidden="1" x14ac:dyDescent="0.35">
      <c r="A10434">
        <v>10432</v>
      </c>
      <c r="B10434" t="s">
        <v>753</v>
      </c>
      <c r="C10434" t="s">
        <v>712</v>
      </c>
      <c r="D10434" t="s">
        <v>10</v>
      </c>
      <c r="E10434" t="s">
        <v>533</v>
      </c>
      <c r="F10434">
        <v>0.29990201128837968</v>
      </c>
    </row>
    <row r="10435" spans="1:6" hidden="1" x14ac:dyDescent="0.35">
      <c r="A10435">
        <v>10433</v>
      </c>
      <c r="B10435" t="s">
        <v>753</v>
      </c>
      <c r="C10435" t="s">
        <v>712</v>
      </c>
      <c r="D10435" t="s">
        <v>10</v>
      </c>
      <c r="E10435" t="s">
        <v>534</v>
      </c>
      <c r="F10435">
        <v>21.997815125914972</v>
      </c>
    </row>
    <row r="10436" spans="1:6" hidden="1" x14ac:dyDescent="0.35">
      <c r="A10436">
        <v>10434</v>
      </c>
      <c r="B10436" t="s">
        <v>753</v>
      </c>
      <c r="C10436" t="s">
        <v>712</v>
      </c>
      <c r="D10436" t="s">
        <v>10</v>
      </c>
      <c r="E10436" t="s">
        <v>535</v>
      </c>
      <c r="F10436">
        <v>1.292156951681697E-2</v>
      </c>
    </row>
    <row r="10437" spans="1:6" hidden="1" x14ac:dyDescent="0.35">
      <c r="A10437">
        <v>10435</v>
      </c>
      <c r="B10437" t="s">
        <v>753</v>
      </c>
      <c r="C10437" t="s">
        <v>712</v>
      </c>
      <c r="D10437" t="s">
        <v>10</v>
      </c>
      <c r="E10437" t="s">
        <v>536</v>
      </c>
      <c r="F10437">
        <v>0.21736637943434786</v>
      </c>
    </row>
    <row r="10438" spans="1:6" hidden="1" x14ac:dyDescent="0.35">
      <c r="A10438">
        <v>10436</v>
      </c>
      <c r="B10438" t="s">
        <v>753</v>
      </c>
      <c r="C10438" t="s">
        <v>712</v>
      </c>
      <c r="D10438" t="s">
        <v>10</v>
      </c>
      <c r="E10438" t="s">
        <v>537</v>
      </c>
      <c r="F10438">
        <v>0.48539556233780956</v>
      </c>
    </row>
    <row r="10439" spans="1:6" hidden="1" x14ac:dyDescent="0.35">
      <c r="A10439">
        <v>10437</v>
      </c>
      <c r="B10439" t="s">
        <v>753</v>
      </c>
      <c r="C10439" t="s">
        <v>712</v>
      </c>
      <c r="D10439" t="s">
        <v>10</v>
      </c>
      <c r="E10439" t="s">
        <v>538</v>
      </c>
      <c r="F10439">
        <v>1.4107727488948217E-2</v>
      </c>
    </row>
    <row r="10440" spans="1:6" hidden="1" x14ac:dyDescent="0.35">
      <c r="A10440">
        <v>10438</v>
      </c>
      <c r="B10440" t="s">
        <v>753</v>
      </c>
      <c r="C10440" t="s">
        <v>712</v>
      </c>
      <c r="D10440" t="s">
        <v>10</v>
      </c>
      <c r="E10440" t="s">
        <v>539</v>
      </c>
      <c r="F10440">
        <v>4.5052806448277194E-2</v>
      </c>
    </row>
    <row r="10441" spans="1:6" hidden="1" x14ac:dyDescent="0.35">
      <c r="A10441">
        <v>10439</v>
      </c>
      <c r="B10441" t="s">
        <v>753</v>
      </c>
      <c r="C10441" t="s">
        <v>712</v>
      </c>
      <c r="D10441" t="s">
        <v>10</v>
      </c>
      <c r="E10441" t="s">
        <v>540</v>
      </c>
      <c r="F10441">
        <v>5.1103607633625971</v>
      </c>
    </row>
    <row r="10442" spans="1:6" hidden="1" x14ac:dyDescent="0.35">
      <c r="A10442">
        <v>10440</v>
      </c>
      <c r="B10442" t="s">
        <v>753</v>
      </c>
      <c r="C10442" t="s">
        <v>712</v>
      </c>
      <c r="D10442" t="s">
        <v>10</v>
      </c>
      <c r="E10442" t="s">
        <v>541</v>
      </c>
      <c r="F10442">
        <v>624.07363464332514</v>
      </c>
    </row>
    <row r="10443" spans="1:6" hidden="1" x14ac:dyDescent="0.35">
      <c r="A10443">
        <v>10441</v>
      </c>
      <c r="B10443" t="s">
        <v>753</v>
      </c>
      <c r="C10443" t="s">
        <v>712</v>
      </c>
      <c r="D10443" t="s">
        <v>10</v>
      </c>
      <c r="E10443" t="s">
        <v>542</v>
      </c>
      <c r="F10443">
        <v>1236.4171322149514</v>
      </c>
    </row>
    <row r="10444" spans="1:6" hidden="1" x14ac:dyDescent="0.35">
      <c r="A10444">
        <v>10442</v>
      </c>
      <c r="B10444" t="s">
        <v>753</v>
      </c>
      <c r="C10444" t="s">
        <v>712</v>
      </c>
      <c r="D10444" t="s">
        <v>10</v>
      </c>
      <c r="E10444" t="s">
        <v>543</v>
      </c>
      <c r="F10444">
        <v>110.76969946129449</v>
      </c>
    </row>
    <row r="10445" spans="1:6" hidden="1" x14ac:dyDescent="0.35">
      <c r="A10445">
        <v>10443</v>
      </c>
      <c r="B10445" t="s">
        <v>753</v>
      </c>
      <c r="C10445" t="s">
        <v>712</v>
      </c>
      <c r="D10445" t="s">
        <v>12</v>
      </c>
      <c r="E10445" t="s">
        <v>544</v>
      </c>
      <c r="F10445">
        <v>251.89826909066116</v>
      </c>
    </row>
    <row r="10446" spans="1:6" hidden="1" x14ac:dyDescent="0.35">
      <c r="A10446">
        <v>10444</v>
      </c>
      <c r="B10446" t="s">
        <v>753</v>
      </c>
      <c r="C10446" t="s">
        <v>712</v>
      </c>
      <c r="D10446" t="s">
        <v>12</v>
      </c>
      <c r="E10446" t="s">
        <v>545</v>
      </c>
      <c r="F10446">
        <v>694.15578479602982</v>
      </c>
    </row>
    <row r="10447" spans="1:6" hidden="1" x14ac:dyDescent="0.35">
      <c r="A10447">
        <v>10445</v>
      </c>
      <c r="B10447" t="s">
        <v>753</v>
      </c>
      <c r="C10447" t="s">
        <v>712</v>
      </c>
      <c r="D10447" t="s">
        <v>12</v>
      </c>
      <c r="E10447" t="s">
        <v>546</v>
      </c>
      <c r="F10447">
        <v>690.75165497622879</v>
      </c>
    </row>
    <row r="10448" spans="1:6" hidden="1" x14ac:dyDescent="0.35">
      <c r="A10448">
        <v>10446</v>
      </c>
      <c r="B10448" t="s">
        <v>753</v>
      </c>
      <c r="C10448" t="s">
        <v>712</v>
      </c>
      <c r="D10448" t="s">
        <v>12</v>
      </c>
      <c r="E10448" t="s">
        <v>547</v>
      </c>
      <c r="F10448">
        <v>5.34050612241984</v>
      </c>
    </row>
    <row r="10449" spans="1:6" hidden="1" x14ac:dyDescent="0.35">
      <c r="A10449">
        <v>10447</v>
      </c>
      <c r="B10449" t="s">
        <v>753</v>
      </c>
      <c r="C10449" t="s">
        <v>712</v>
      </c>
      <c r="D10449" t="s">
        <v>12</v>
      </c>
      <c r="E10449" t="s">
        <v>548</v>
      </c>
      <c r="F10449">
        <v>187.95654611827979</v>
      </c>
    </row>
    <row r="10450" spans="1:6" hidden="1" x14ac:dyDescent="0.35">
      <c r="A10450">
        <v>10448</v>
      </c>
      <c r="B10450" t="s">
        <v>753</v>
      </c>
      <c r="C10450" t="s">
        <v>712</v>
      </c>
      <c r="D10450" t="s">
        <v>12</v>
      </c>
      <c r="E10450" t="s">
        <v>549</v>
      </c>
      <c r="F10450">
        <v>4264.1559119900276</v>
      </c>
    </row>
    <row r="10451" spans="1:6" hidden="1" x14ac:dyDescent="0.35">
      <c r="A10451">
        <v>10449</v>
      </c>
      <c r="B10451" t="s">
        <v>753</v>
      </c>
      <c r="C10451" t="s">
        <v>712</v>
      </c>
      <c r="D10451" t="s">
        <v>12</v>
      </c>
      <c r="E10451" t="s">
        <v>550</v>
      </c>
      <c r="F10451">
        <v>39.884256071536818</v>
      </c>
    </row>
    <row r="10452" spans="1:6" hidden="1" x14ac:dyDescent="0.35">
      <c r="A10452">
        <v>10450</v>
      </c>
      <c r="B10452" t="s">
        <v>753</v>
      </c>
      <c r="C10452" t="s">
        <v>712</v>
      </c>
      <c r="D10452" t="s">
        <v>12</v>
      </c>
      <c r="E10452" t="s">
        <v>551</v>
      </c>
      <c r="F10452">
        <v>408.5851862411015</v>
      </c>
    </row>
    <row r="10453" spans="1:6" hidden="1" x14ac:dyDescent="0.35">
      <c r="A10453">
        <v>10451</v>
      </c>
      <c r="B10453" t="s">
        <v>753</v>
      </c>
      <c r="C10453" t="s">
        <v>712</v>
      </c>
      <c r="D10453" t="s">
        <v>12</v>
      </c>
      <c r="E10453" t="s">
        <v>552</v>
      </c>
      <c r="F10453">
        <v>5541.1396692245626</v>
      </c>
    </row>
    <row r="10454" spans="1:6" hidden="1" x14ac:dyDescent="0.35">
      <c r="A10454">
        <v>10452</v>
      </c>
      <c r="B10454" t="s">
        <v>753</v>
      </c>
      <c r="C10454" t="s">
        <v>712</v>
      </c>
      <c r="D10454" t="s">
        <v>12</v>
      </c>
      <c r="E10454" t="s">
        <v>553</v>
      </c>
      <c r="F10454">
        <v>1633.3004442643689</v>
      </c>
    </row>
    <row r="10455" spans="1:6" hidden="1" x14ac:dyDescent="0.35">
      <c r="A10455">
        <v>10453</v>
      </c>
      <c r="B10455" t="s">
        <v>753</v>
      </c>
      <c r="C10455" t="s">
        <v>712</v>
      </c>
      <c r="D10455" t="s">
        <v>12</v>
      </c>
      <c r="E10455" t="s">
        <v>554</v>
      </c>
      <c r="F10455">
        <v>150.3134824077747</v>
      </c>
    </row>
    <row r="10456" spans="1:6" hidden="1" x14ac:dyDescent="0.35">
      <c r="A10456">
        <v>10454</v>
      </c>
      <c r="B10456" t="s">
        <v>753</v>
      </c>
      <c r="C10456" t="s">
        <v>712</v>
      </c>
      <c r="D10456" t="s">
        <v>12</v>
      </c>
      <c r="E10456" t="s">
        <v>555</v>
      </c>
      <c r="F10456">
        <v>711.90764575011917</v>
      </c>
    </row>
    <row r="10457" spans="1:6" hidden="1" x14ac:dyDescent="0.35">
      <c r="A10457">
        <v>10455</v>
      </c>
      <c r="B10457" t="s">
        <v>753</v>
      </c>
      <c r="C10457" t="s">
        <v>712</v>
      </c>
      <c r="D10457" t="s">
        <v>13</v>
      </c>
      <c r="E10457" t="s">
        <v>556</v>
      </c>
      <c r="F10457">
        <v>3187.5727738390224</v>
      </c>
    </row>
    <row r="10458" spans="1:6" hidden="1" x14ac:dyDescent="0.35">
      <c r="A10458">
        <v>10456</v>
      </c>
      <c r="B10458" t="s">
        <v>753</v>
      </c>
      <c r="C10458" t="s">
        <v>712</v>
      </c>
      <c r="D10458" t="s">
        <v>13</v>
      </c>
      <c r="E10458" t="s">
        <v>557</v>
      </c>
      <c r="F10458">
        <v>1639.9798245655115</v>
      </c>
    </row>
    <row r="10459" spans="1:6" hidden="1" x14ac:dyDescent="0.35">
      <c r="A10459">
        <v>10457</v>
      </c>
      <c r="B10459" t="s">
        <v>753</v>
      </c>
      <c r="C10459" t="s">
        <v>712</v>
      </c>
      <c r="D10459" t="s">
        <v>13</v>
      </c>
      <c r="E10459" t="s">
        <v>558</v>
      </c>
      <c r="F10459">
        <v>808.29862545415028</v>
      </c>
    </row>
    <row r="10460" spans="1:6" hidden="1" x14ac:dyDescent="0.35">
      <c r="A10460">
        <v>10458</v>
      </c>
      <c r="B10460" t="s">
        <v>753</v>
      </c>
      <c r="C10460" t="s">
        <v>712</v>
      </c>
      <c r="D10460" t="s">
        <v>14</v>
      </c>
      <c r="E10460" t="s">
        <v>559</v>
      </c>
      <c r="F10460">
        <v>4395.7560309280243</v>
      </c>
    </row>
    <row r="10461" spans="1:6" hidden="1" x14ac:dyDescent="0.35">
      <c r="A10461">
        <v>10459</v>
      </c>
      <c r="B10461" t="s">
        <v>753</v>
      </c>
      <c r="C10461" t="s">
        <v>712</v>
      </c>
      <c r="D10461" t="s">
        <v>14</v>
      </c>
      <c r="E10461" t="s">
        <v>560</v>
      </c>
      <c r="F10461">
        <v>0</v>
      </c>
    </row>
    <row r="10462" spans="1:6" hidden="1" x14ac:dyDescent="0.35">
      <c r="A10462">
        <v>10460</v>
      </c>
      <c r="B10462" t="s">
        <v>753</v>
      </c>
      <c r="C10462" t="s">
        <v>712</v>
      </c>
      <c r="D10462" t="s">
        <v>15</v>
      </c>
      <c r="E10462" t="s">
        <v>561</v>
      </c>
      <c r="F10462">
        <v>762.59057176710735</v>
      </c>
    </row>
    <row r="10463" spans="1:6" hidden="1" x14ac:dyDescent="0.35">
      <c r="A10463">
        <v>10461</v>
      </c>
      <c r="B10463" t="s">
        <v>753</v>
      </c>
      <c r="C10463" t="s">
        <v>712</v>
      </c>
      <c r="D10463" t="s">
        <v>15</v>
      </c>
      <c r="E10463" t="s">
        <v>562</v>
      </c>
      <c r="F10463">
        <v>0</v>
      </c>
    </row>
    <row r="10464" spans="1:6" hidden="1" x14ac:dyDescent="0.35">
      <c r="A10464">
        <v>10462</v>
      </c>
      <c r="B10464" t="s">
        <v>753</v>
      </c>
      <c r="C10464" t="s">
        <v>712</v>
      </c>
      <c r="D10464" t="s">
        <v>15</v>
      </c>
      <c r="E10464" t="s">
        <v>563</v>
      </c>
      <c r="F10464">
        <v>2462.4669806602569</v>
      </c>
    </row>
    <row r="10465" spans="1:6" hidden="1" x14ac:dyDescent="0.35">
      <c r="A10465">
        <v>10463</v>
      </c>
      <c r="B10465" t="s">
        <v>753</v>
      </c>
      <c r="C10465" t="s">
        <v>712</v>
      </c>
      <c r="D10465" t="s">
        <v>15</v>
      </c>
      <c r="E10465" t="s">
        <v>564</v>
      </c>
      <c r="F10465">
        <v>4376.8881545779168</v>
      </c>
    </row>
    <row r="10466" spans="1:6" hidden="1" x14ac:dyDescent="0.35">
      <c r="A10466">
        <v>10464</v>
      </c>
      <c r="B10466" t="s">
        <v>753</v>
      </c>
      <c r="C10466" t="s">
        <v>712</v>
      </c>
      <c r="D10466" t="s">
        <v>16</v>
      </c>
      <c r="E10466" t="s">
        <v>565</v>
      </c>
      <c r="F10466">
        <v>274.47819807722152</v>
      </c>
    </row>
    <row r="10467" spans="1:6" hidden="1" x14ac:dyDescent="0.35">
      <c r="A10467">
        <v>10465</v>
      </c>
      <c r="B10467" t="s">
        <v>753</v>
      </c>
      <c r="C10467" t="s">
        <v>712</v>
      </c>
      <c r="D10467" t="s">
        <v>16</v>
      </c>
      <c r="E10467" t="s">
        <v>566</v>
      </c>
      <c r="F10467">
        <v>0</v>
      </c>
    </row>
    <row r="10468" spans="1:6" hidden="1" x14ac:dyDescent="0.35">
      <c r="A10468">
        <v>10466</v>
      </c>
      <c r="B10468" t="s">
        <v>753</v>
      </c>
      <c r="C10468" t="s">
        <v>712</v>
      </c>
      <c r="D10468" t="s">
        <v>16</v>
      </c>
      <c r="E10468" t="s">
        <v>567</v>
      </c>
      <c r="F10468">
        <v>22.715741572284468</v>
      </c>
    </row>
    <row r="10469" spans="1:6" hidden="1" x14ac:dyDescent="0.35">
      <c r="A10469">
        <v>10467</v>
      </c>
      <c r="B10469" t="s">
        <v>753</v>
      </c>
      <c r="C10469" t="s">
        <v>712</v>
      </c>
      <c r="D10469" t="s">
        <v>16</v>
      </c>
      <c r="E10469" t="s">
        <v>568</v>
      </c>
      <c r="F10469">
        <v>1359.2864013531644</v>
      </c>
    </row>
    <row r="10470" spans="1:6" hidden="1" x14ac:dyDescent="0.35">
      <c r="A10470">
        <v>10468</v>
      </c>
      <c r="B10470" t="s">
        <v>753</v>
      </c>
      <c r="C10470" t="s">
        <v>712</v>
      </c>
      <c r="D10470" t="s">
        <v>16</v>
      </c>
      <c r="E10470" t="s">
        <v>569</v>
      </c>
      <c r="F10470">
        <v>0.62959884072768579</v>
      </c>
    </row>
    <row r="10471" spans="1:6" hidden="1" x14ac:dyDescent="0.35">
      <c r="A10471">
        <v>10469</v>
      </c>
      <c r="B10471" t="s">
        <v>753</v>
      </c>
      <c r="C10471" t="s">
        <v>712</v>
      </c>
      <c r="D10471" t="s">
        <v>16</v>
      </c>
      <c r="E10471" t="s">
        <v>570</v>
      </c>
      <c r="F10471">
        <v>0</v>
      </c>
    </row>
    <row r="10472" spans="1:6" hidden="1" x14ac:dyDescent="0.35">
      <c r="A10472">
        <v>10470</v>
      </c>
      <c r="B10472" t="s">
        <v>753</v>
      </c>
      <c r="C10472" t="s">
        <v>712</v>
      </c>
      <c r="D10472" t="s">
        <v>16</v>
      </c>
      <c r="E10472" t="s">
        <v>571</v>
      </c>
      <c r="F10472">
        <v>65.618418639100312</v>
      </c>
    </row>
    <row r="10473" spans="1:6" hidden="1" x14ac:dyDescent="0.35">
      <c r="A10473">
        <v>10471</v>
      </c>
      <c r="B10473" t="s">
        <v>753</v>
      </c>
      <c r="C10473" t="s">
        <v>712</v>
      </c>
      <c r="D10473" t="s">
        <v>16</v>
      </c>
      <c r="E10473" t="s">
        <v>572</v>
      </c>
      <c r="F10473">
        <v>1.2548141447469154</v>
      </c>
    </row>
    <row r="10474" spans="1:6" hidden="1" x14ac:dyDescent="0.35">
      <c r="A10474">
        <v>10472</v>
      </c>
      <c r="B10474" t="s">
        <v>753</v>
      </c>
      <c r="C10474" t="s">
        <v>712</v>
      </c>
      <c r="D10474" t="s">
        <v>16</v>
      </c>
      <c r="E10474" t="s">
        <v>573</v>
      </c>
      <c r="F10474">
        <v>1064.4392334345312</v>
      </c>
    </row>
    <row r="10475" spans="1:6" hidden="1" x14ac:dyDescent="0.35">
      <c r="A10475">
        <v>10473</v>
      </c>
      <c r="B10475" t="s">
        <v>753</v>
      </c>
      <c r="C10475" t="s">
        <v>712</v>
      </c>
      <c r="D10475" t="s">
        <v>16</v>
      </c>
      <c r="E10475" t="s">
        <v>574</v>
      </c>
      <c r="F10475">
        <v>34.361049256740685</v>
      </c>
    </row>
    <row r="10476" spans="1:6" hidden="1" x14ac:dyDescent="0.35">
      <c r="A10476">
        <v>10474</v>
      </c>
      <c r="B10476" t="s">
        <v>753</v>
      </c>
      <c r="C10476" t="s">
        <v>712</v>
      </c>
      <c r="D10476" t="s">
        <v>16</v>
      </c>
      <c r="E10476" t="s">
        <v>575</v>
      </c>
      <c r="F10476">
        <v>0.86857192208429235</v>
      </c>
    </row>
    <row r="10477" spans="1:6" hidden="1" x14ac:dyDescent="0.35">
      <c r="A10477">
        <v>10475</v>
      </c>
      <c r="B10477" t="s">
        <v>753</v>
      </c>
      <c r="C10477" t="s">
        <v>712</v>
      </c>
      <c r="D10477" t="s">
        <v>16</v>
      </c>
      <c r="E10477" t="s">
        <v>576</v>
      </c>
      <c r="F10477">
        <v>104.02169340840292</v>
      </c>
    </row>
    <row r="10478" spans="1:6" hidden="1" x14ac:dyDescent="0.35">
      <c r="A10478">
        <v>10476</v>
      </c>
      <c r="B10478" t="s">
        <v>753</v>
      </c>
      <c r="C10478" t="s">
        <v>712</v>
      </c>
      <c r="D10478" t="s">
        <v>16</v>
      </c>
      <c r="E10478" t="s">
        <v>577</v>
      </c>
      <c r="F10478">
        <v>28.256549830099097</v>
      </c>
    </row>
    <row r="10479" spans="1:6" hidden="1" x14ac:dyDescent="0.35">
      <c r="A10479">
        <v>10477</v>
      </c>
      <c r="B10479" t="s">
        <v>753</v>
      </c>
      <c r="C10479" t="s">
        <v>712</v>
      </c>
      <c r="D10479" t="s">
        <v>16</v>
      </c>
      <c r="E10479" t="s">
        <v>578</v>
      </c>
      <c r="F10479">
        <v>1.1501647235402169E-2</v>
      </c>
    </row>
    <row r="10480" spans="1:6" hidden="1" x14ac:dyDescent="0.35">
      <c r="A10480">
        <v>10478</v>
      </c>
      <c r="B10480" t="s">
        <v>753</v>
      </c>
      <c r="C10480" t="s">
        <v>712</v>
      </c>
      <c r="D10480" t="s">
        <v>16</v>
      </c>
      <c r="E10480" t="s">
        <v>579</v>
      </c>
      <c r="F10480">
        <v>340.50933729447087</v>
      </c>
    </row>
    <row r="10481" spans="1:6" hidden="1" x14ac:dyDescent="0.35">
      <c r="A10481">
        <v>10479</v>
      </c>
      <c r="B10481" t="s">
        <v>753</v>
      </c>
      <c r="C10481" t="s">
        <v>712</v>
      </c>
      <c r="D10481" t="s">
        <v>16</v>
      </c>
      <c r="E10481" t="s">
        <v>580</v>
      </c>
      <c r="F10481">
        <v>1.2142503581226065</v>
      </c>
    </row>
    <row r="10482" spans="1:6" hidden="1" x14ac:dyDescent="0.35">
      <c r="A10482">
        <v>10480</v>
      </c>
      <c r="B10482" t="s">
        <v>753</v>
      </c>
      <c r="C10482" t="s">
        <v>712</v>
      </c>
      <c r="D10482" t="s">
        <v>16</v>
      </c>
      <c r="E10482" t="s">
        <v>581</v>
      </c>
      <c r="F10482">
        <v>29.018548975550939</v>
      </c>
    </row>
    <row r="10483" spans="1:6" hidden="1" x14ac:dyDescent="0.35">
      <c r="A10483">
        <v>10481</v>
      </c>
      <c r="B10483" t="s">
        <v>753</v>
      </c>
      <c r="C10483" t="s">
        <v>712</v>
      </c>
      <c r="D10483" t="s">
        <v>16</v>
      </c>
      <c r="E10483" t="s">
        <v>582</v>
      </c>
      <c r="F10483">
        <v>49.96536184430763</v>
      </c>
    </row>
    <row r="10484" spans="1:6" hidden="1" x14ac:dyDescent="0.35">
      <c r="A10484">
        <v>10482</v>
      </c>
      <c r="B10484" t="s">
        <v>753</v>
      </c>
      <c r="C10484" t="s">
        <v>712</v>
      </c>
      <c r="D10484" t="s">
        <v>16</v>
      </c>
      <c r="E10484" t="s">
        <v>583</v>
      </c>
      <c r="F10484">
        <v>1.652341563820277</v>
      </c>
    </row>
    <row r="10485" spans="1:6" hidden="1" x14ac:dyDescent="0.35">
      <c r="A10485">
        <v>10483</v>
      </c>
      <c r="B10485" t="s">
        <v>753</v>
      </c>
      <c r="C10485" t="s">
        <v>712</v>
      </c>
      <c r="D10485" t="s">
        <v>16</v>
      </c>
      <c r="E10485" t="s">
        <v>584</v>
      </c>
      <c r="F10485">
        <v>6.330180958616233</v>
      </c>
    </row>
    <row r="10486" spans="1:6" hidden="1" x14ac:dyDescent="0.35">
      <c r="A10486">
        <v>10484</v>
      </c>
      <c r="B10486" t="s">
        <v>753</v>
      </c>
      <c r="C10486" t="s">
        <v>712</v>
      </c>
      <c r="D10486" t="s">
        <v>16</v>
      </c>
      <c r="E10486" t="s">
        <v>585</v>
      </c>
      <c r="F10486">
        <v>75.737990799585418</v>
      </c>
    </row>
    <row r="10487" spans="1:6" hidden="1" x14ac:dyDescent="0.35">
      <c r="A10487">
        <v>10485</v>
      </c>
      <c r="B10487" t="s">
        <v>753</v>
      </c>
      <c r="C10487" t="s">
        <v>712</v>
      </c>
      <c r="D10487" t="s">
        <v>100</v>
      </c>
      <c r="E10487" t="s">
        <v>586</v>
      </c>
      <c r="F10487">
        <v>29.876951171642826</v>
      </c>
    </row>
    <row r="10488" spans="1:6" hidden="1" x14ac:dyDescent="0.35">
      <c r="A10488">
        <v>10486</v>
      </c>
      <c r="B10488" t="s">
        <v>753</v>
      </c>
      <c r="C10488" t="s">
        <v>712</v>
      </c>
      <c r="D10488" t="s">
        <v>100</v>
      </c>
      <c r="E10488" t="s">
        <v>587</v>
      </c>
      <c r="F10488">
        <v>36.95405401209414</v>
      </c>
    </row>
    <row r="10489" spans="1:6" hidden="1" x14ac:dyDescent="0.35">
      <c r="A10489">
        <v>10487</v>
      </c>
      <c r="B10489" t="s">
        <v>753</v>
      </c>
      <c r="C10489" t="s">
        <v>712</v>
      </c>
      <c r="D10489" t="s">
        <v>100</v>
      </c>
      <c r="E10489" t="s">
        <v>588</v>
      </c>
      <c r="F10489">
        <v>0</v>
      </c>
    </row>
    <row r="10490" spans="1:6" hidden="1" x14ac:dyDescent="0.35">
      <c r="A10490">
        <v>10488</v>
      </c>
      <c r="B10490" t="s">
        <v>753</v>
      </c>
      <c r="C10490" t="s">
        <v>712</v>
      </c>
      <c r="D10490" t="s">
        <v>100</v>
      </c>
      <c r="E10490" t="s">
        <v>589</v>
      </c>
      <c r="F10490">
        <v>146.22376331646558</v>
      </c>
    </row>
    <row r="10491" spans="1:6" hidden="1" x14ac:dyDescent="0.35">
      <c r="A10491">
        <v>10489</v>
      </c>
      <c r="B10491" t="s">
        <v>753</v>
      </c>
      <c r="C10491" t="s">
        <v>712</v>
      </c>
      <c r="D10491" t="s">
        <v>100</v>
      </c>
      <c r="E10491" t="s">
        <v>590</v>
      </c>
      <c r="F10491">
        <v>239.65602164502107</v>
      </c>
    </row>
    <row r="10492" spans="1:6" hidden="1" x14ac:dyDescent="0.35">
      <c r="A10492">
        <v>10490</v>
      </c>
      <c r="B10492" t="s">
        <v>753</v>
      </c>
      <c r="C10492" t="s">
        <v>712</v>
      </c>
      <c r="D10492" t="s">
        <v>100</v>
      </c>
      <c r="E10492" t="s">
        <v>591</v>
      </c>
      <c r="F10492">
        <v>9660.2178092437862</v>
      </c>
    </row>
    <row r="10493" spans="1:6" hidden="1" x14ac:dyDescent="0.35">
      <c r="A10493">
        <v>10491</v>
      </c>
      <c r="B10493" t="s">
        <v>753</v>
      </c>
      <c r="C10493" t="s">
        <v>712</v>
      </c>
      <c r="D10493" t="s">
        <v>100</v>
      </c>
      <c r="E10493" t="s">
        <v>592</v>
      </c>
      <c r="F10493">
        <v>0</v>
      </c>
    </row>
    <row r="10494" spans="1:6" hidden="1" x14ac:dyDescent="0.35">
      <c r="A10494">
        <v>10492</v>
      </c>
      <c r="B10494" t="s">
        <v>753</v>
      </c>
      <c r="C10494" t="s">
        <v>712</v>
      </c>
      <c r="D10494" t="s">
        <v>100</v>
      </c>
      <c r="E10494" t="s">
        <v>593</v>
      </c>
      <c r="F10494">
        <v>22.932513155787479</v>
      </c>
    </row>
    <row r="10495" spans="1:6" hidden="1" x14ac:dyDescent="0.35">
      <c r="A10495">
        <v>10493</v>
      </c>
      <c r="B10495" t="s">
        <v>753</v>
      </c>
      <c r="C10495" t="s">
        <v>712</v>
      </c>
      <c r="D10495" t="s">
        <v>16</v>
      </c>
      <c r="E10495" t="s">
        <v>594</v>
      </c>
      <c r="F10495">
        <v>22.025025294429874</v>
      </c>
    </row>
    <row r="10496" spans="1:6" hidden="1" x14ac:dyDescent="0.35">
      <c r="A10496">
        <v>10494</v>
      </c>
      <c r="B10496" t="s">
        <v>753</v>
      </c>
      <c r="C10496" t="s">
        <v>712</v>
      </c>
      <c r="D10496" t="s">
        <v>16</v>
      </c>
      <c r="E10496" t="s">
        <v>595</v>
      </c>
      <c r="F10496">
        <v>19.237915090676221</v>
      </c>
    </row>
    <row r="10497" spans="1:6" hidden="1" x14ac:dyDescent="0.35">
      <c r="A10497">
        <v>10495</v>
      </c>
      <c r="B10497" t="s">
        <v>753</v>
      </c>
      <c r="C10497" t="s">
        <v>712</v>
      </c>
      <c r="D10497" t="s">
        <v>16</v>
      </c>
      <c r="E10497" t="s">
        <v>596</v>
      </c>
      <c r="F10497">
        <v>0</v>
      </c>
    </row>
    <row r="10498" spans="1:6" hidden="1" x14ac:dyDescent="0.35">
      <c r="A10498">
        <v>10496</v>
      </c>
      <c r="B10498" t="s">
        <v>753</v>
      </c>
      <c r="C10498" t="s">
        <v>712</v>
      </c>
      <c r="D10498" t="s">
        <v>17</v>
      </c>
      <c r="E10498" t="s">
        <v>597</v>
      </c>
      <c r="F10498">
        <v>11511.482953576748</v>
      </c>
    </row>
    <row r="10499" spans="1:6" hidden="1" x14ac:dyDescent="0.35">
      <c r="A10499">
        <v>10497</v>
      </c>
      <c r="B10499" t="s">
        <v>753</v>
      </c>
      <c r="C10499" t="s">
        <v>712</v>
      </c>
      <c r="D10499" t="s">
        <v>310</v>
      </c>
      <c r="E10499" t="s">
        <v>598</v>
      </c>
      <c r="F10499">
        <v>2518.6018874610859</v>
      </c>
    </row>
    <row r="10500" spans="1:6" hidden="1" x14ac:dyDescent="0.35">
      <c r="A10500">
        <v>10498</v>
      </c>
      <c r="B10500" t="s">
        <v>753</v>
      </c>
      <c r="C10500" t="s">
        <v>712</v>
      </c>
      <c r="D10500" t="s">
        <v>310</v>
      </c>
      <c r="E10500" t="s">
        <v>599</v>
      </c>
      <c r="F10500">
        <v>0</v>
      </c>
    </row>
    <row r="10501" spans="1:6" hidden="1" x14ac:dyDescent="0.35">
      <c r="A10501">
        <v>10499</v>
      </c>
      <c r="B10501" t="s">
        <v>753</v>
      </c>
      <c r="C10501" t="s">
        <v>712</v>
      </c>
      <c r="D10501" t="s">
        <v>311</v>
      </c>
      <c r="E10501" t="s">
        <v>600</v>
      </c>
      <c r="F10501">
        <v>777.4112162123148</v>
      </c>
    </row>
    <row r="10502" spans="1:6" hidden="1" x14ac:dyDescent="0.35">
      <c r="A10502">
        <v>10500</v>
      </c>
      <c r="B10502" t="s">
        <v>753</v>
      </c>
      <c r="C10502" t="s">
        <v>712</v>
      </c>
      <c r="D10502" t="s">
        <v>311</v>
      </c>
      <c r="E10502" t="s">
        <v>601</v>
      </c>
      <c r="F10502">
        <v>127.90327931870492</v>
      </c>
    </row>
    <row r="10503" spans="1:6" hidden="1" x14ac:dyDescent="0.35">
      <c r="A10503">
        <v>10501</v>
      </c>
      <c r="B10503" t="s">
        <v>753</v>
      </c>
      <c r="C10503" t="s">
        <v>712</v>
      </c>
      <c r="D10503" t="s">
        <v>311</v>
      </c>
      <c r="E10503" t="s">
        <v>602</v>
      </c>
      <c r="F10503">
        <v>1221.8311891752192</v>
      </c>
    </row>
    <row r="10504" spans="1:6" hidden="1" x14ac:dyDescent="0.35">
      <c r="A10504">
        <v>10502</v>
      </c>
      <c r="B10504" t="s">
        <v>753</v>
      </c>
      <c r="C10504" t="s">
        <v>712</v>
      </c>
      <c r="D10504" t="s">
        <v>311</v>
      </c>
      <c r="E10504" t="s">
        <v>603</v>
      </c>
      <c r="F10504">
        <v>0</v>
      </c>
    </row>
    <row r="10505" spans="1:6" hidden="1" x14ac:dyDescent="0.35">
      <c r="A10505">
        <v>10503</v>
      </c>
      <c r="B10505" t="s">
        <v>753</v>
      </c>
      <c r="C10505" t="s">
        <v>712</v>
      </c>
      <c r="D10505" t="s">
        <v>311</v>
      </c>
      <c r="E10505" t="s">
        <v>604</v>
      </c>
      <c r="F10505">
        <v>971.71512639058301</v>
      </c>
    </row>
    <row r="10506" spans="1:6" hidden="1" x14ac:dyDescent="0.35">
      <c r="A10506">
        <v>10504</v>
      </c>
      <c r="B10506" t="s">
        <v>753</v>
      </c>
      <c r="C10506" t="s">
        <v>712</v>
      </c>
      <c r="D10506" t="s">
        <v>312</v>
      </c>
      <c r="E10506" t="s">
        <v>605</v>
      </c>
      <c r="F10506">
        <v>3183.9031554427784</v>
      </c>
    </row>
    <row r="10507" spans="1:6" hidden="1" x14ac:dyDescent="0.35">
      <c r="A10507">
        <v>10505</v>
      </c>
      <c r="B10507" t="s">
        <v>753</v>
      </c>
      <c r="C10507" t="s">
        <v>712</v>
      </c>
      <c r="D10507" t="s">
        <v>312</v>
      </c>
      <c r="E10507" t="s">
        <v>606</v>
      </c>
      <c r="F10507">
        <v>0</v>
      </c>
    </row>
    <row r="10508" spans="1:6" hidden="1" x14ac:dyDescent="0.35">
      <c r="A10508">
        <v>10506</v>
      </c>
      <c r="B10508" t="s">
        <v>753</v>
      </c>
      <c r="C10508" t="s">
        <v>712</v>
      </c>
      <c r="D10508" t="s">
        <v>313</v>
      </c>
      <c r="E10508" t="s">
        <v>607</v>
      </c>
      <c r="F10508">
        <v>551.32504581326396</v>
      </c>
    </row>
    <row r="10509" spans="1:6" hidden="1" x14ac:dyDescent="0.35">
      <c r="A10509">
        <v>10507</v>
      </c>
      <c r="B10509" t="s">
        <v>753</v>
      </c>
      <c r="C10509" t="s">
        <v>712</v>
      </c>
      <c r="D10509" t="s">
        <v>313</v>
      </c>
      <c r="E10509" t="s">
        <v>608</v>
      </c>
      <c r="F10509">
        <v>0</v>
      </c>
    </row>
    <row r="10510" spans="1:6" hidden="1" x14ac:dyDescent="0.35">
      <c r="A10510">
        <v>10508</v>
      </c>
      <c r="B10510" t="s">
        <v>753</v>
      </c>
      <c r="C10510" t="s">
        <v>712</v>
      </c>
      <c r="D10510" t="s">
        <v>313</v>
      </c>
      <c r="E10510" t="s">
        <v>609</v>
      </c>
      <c r="F10510">
        <v>1998.7569087910078</v>
      </c>
    </row>
    <row r="10511" spans="1:6" hidden="1" x14ac:dyDescent="0.35">
      <c r="A10511">
        <v>10509</v>
      </c>
      <c r="B10511" t="s">
        <v>753</v>
      </c>
      <c r="C10511" t="s">
        <v>712</v>
      </c>
      <c r="D10511" t="s">
        <v>313</v>
      </c>
      <c r="E10511" t="s">
        <v>610</v>
      </c>
      <c r="F10511">
        <v>0</v>
      </c>
    </row>
    <row r="10512" spans="1:6" hidden="1" x14ac:dyDescent="0.35">
      <c r="A10512">
        <v>10510</v>
      </c>
      <c r="B10512" t="s">
        <v>753</v>
      </c>
      <c r="C10512" t="s">
        <v>712</v>
      </c>
      <c r="D10512" t="s">
        <v>10</v>
      </c>
      <c r="E10512" t="s">
        <v>539</v>
      </c>
      <c r="F10512">
        <v>321.8082997542225</v>
      </c>
    </row>
    <row r="10513" spans="1:6" hidden="1" x14ac:dyDescent="0.35">
      <c r="A10513">
        <v>10511</v>
      </c>
      <c r="B10513" t="s">
        <v>753</v>
      </c>
      <c r="C10513" t="s">
        <v>712</v>
      </c>
      <c r="D10513" t="s">
        <v>313</v>
      </c>
      <c r="E10513" t="s">
        <v>611</v>
      </c>
      <c r="F10513">
        <v>0</v>
      </c>
    </row>
    <row r="10514" spans="1:6" hidden="1" x14ac:dyDescent="0.35">
      <c r="A10514">
        <v>10512</v>
      </c>
      <c r="B10514" t="s">
        <v>753</v>
      </c>
      <c r="C10514" t="s">
        <v>712</v>
      </c>
      <c r="D10514" t="s">
        <v>313</v>
      </c>
      <c r="E10514" t="s">
        <v>612</v>
      </c>
      <c r="F10514">
        <v>683.10234818094</v>
      </c>
    </row>
    <row r="10515" spans="1:6" hidden="1" x14ac:dyDescent="0.35">
      <c r="A10515">
        <v>10513</v>
      </c>
      <c r="B10515" t="s">
        <v>753</v>
      </c>
      <c r="C10515" t="s">
        <v>712</v>
      </c>
      <c r="D10515" t="s">
        <v>313</v>
      </c>
      <c r="E10515" t="s">
        <v>613</v>
      </c>
      <c r="F10515">
        <v>0</v>
      </c>
    </row>
    <row r="10516" spans="1:6" hidden="1" x14ac:dyDescent="0.35">
      <c r="A10516">
        <v>10514</v>
      </c>
      <c r="B10516" t="s">
        <v>753</v>
      </c>
      <c r="C10516" t="s">
        <v>712</v>
      </c>
      <c r="D10516" t="s">
        <v>313</v>
      </c>
      <c r="E10516" t="s">
        <v>614</v>
      </c>
      <c r="F10516">
        <v>50.566203044324084</v>
      </c>
    </row>
    <row r="10517" spans="1:6" hidden="1" x14ac:dyDescent="0.35">
      <c r="A10517">
        <v>10515</v>
      </c>
      <c r="B10517" t="s">
        <v>753</v>
      </c>
      <c r="C10517" t="s">
        <v>712</v>
      </c>
      <c r="D10517" t="s">
        <v>313</v>
      </c>
      <c r="E10517" t="s">
        <v>615</v>
      </c>
      <c r="F10517">
        <v>0</v>
      </c>
    </row>
    <row r="10518" spans="1:6" hidden="1" x14ac:dyDescent="0.35">
      <c r="A10518">
        <v>10516</v>
      </c>
      <c r="B10518" t="s">
        <v>753</v>
      </c>
      <c r="C10518" t="s">
        <v>712</v>
      </c>
      <c r="D10518" t="s">
        <v>313</v>
      </c>
      <c r="E10518" t="s">
        <v>616</v>
      </c>
      <c r="F10518">
        <v>3209.1697231053586</v>
      </c>
    </row>
    <row r="10519" spans="1:6" hidden="1" x14ac:dyDescent="0.35">
      <c r="A10519">
        <v>10517</v>
      </c>
      <c r="B10519" t="s">
        <v>753</v>
      </c>
      <c r="C10519" t="s">
        <v>712</v>
      </c>
      <c r="D10519" t="s">
        <v>18</v>
      </c>
      <c r="E10519" t="s">
        <v>617</v>
      </c>
      <c r="F10519">
        <v>14918.508660676323</v>
      </c>
    </row>
    <row r="10520" spans="1:6" hidden="1" x14ac:dyDescent="0.35">
      <c r="A10520">
        <v>10518</v>
      </c>
      <c r="B10520" t="s">
        <v>753</v>
      </c>
      <c r="C10520" t="s">
        <v>712</v>
      </c>
      <c r="D10520" t="s">
        <v>21</v>
      </c>
      <c r="E10520" t="s">
        <v>618</v>
      </c>
      <c r="F10520">
        <v>15923.189519386104</v>
      </c>
    </row>
    <row r="10521" spans="1:6" hidden="1" x14ac:dyDescent="0.35">
      <c r="A10521">
        <v>10519</v>
      </c>
      <c r="B10521" t="s">
        <v>753</v>
      </c>
      <c r="C10521" t="s">
        <v>712</v>
      </c>
      <c r="D10521" t="s">
        <v>19</v>
      </c>
      <c r="E10521" t="s">
        <v>619</v>
      </c>
      <c r="F10521">
        <v>9999.2617618505028</v>
      </c>
    </row>
    <row r="10522" spans="1:6" hidden="1" x14ac:dyDescent="0.35">
      <c r="A10522">
        <v>10520</v>
      </c>
      <c r="B10522" t="s">
        <v>753</v>
      </c>
      <c r="C10522" t="s">
        <v>712</v>
      </c>
      <c r="D10522" t="s">
        <v>20</v>
      </c>
      <c r="E10522" t="s">
        <v>620</v>
      </c>
      <c r="F10522">
        <v>15844.975403725233</v>
      </c>
    </row>
    <row r="10523" spans="1:6" hidden="1" x14ac:dyDescent="0.35">
      <c r="A10523">
        <v>10521</v>
      </c>
      <c r="B10523" t="s">
        <v>753</v>
      </c>
      <c r="C10523" t="s">
        <v>712</v>
      </c>
      <c r="D10523" t="s">
        <v>19</v>
      </c>
      <c r="E10523" t="s">
        <v>621</v>
      </c>
      <c r="F10523">
        <v>10226.463813899545</v>
      </c>
    </row>
    <row r="10524" spans="1:6" hidden="1" x14ac:dyDescent="0.35">
      <c r="A10524">
        <v>10522</v>
      </c>
      <c r="B10524" t="s">
        <v>753</v>
      </c>
      <c r="C10524" t="s">
        <v>712</v>
      </c>
      <c r="D10524" t="s">
        <v>19</v>
      </c>
      <c r="E10524" t="s">
        <v>622</v>
      </c>
      <c r="F10524">
        <v>3711.5897110284964</v>
      </c>
    </row>
    <row r="10525" spans="1:6" hidden="1" x14ac:dyDescent="0.35">
      <c r="A10525">
        <v>10523</v>
      </c>
      <c r="B10525" t="s">
        <v>753</v>
      </c>
      <c r="C10525" t="s">
        <v>712</v>
      </c>
      <c r="D10525" t="s">
        <v>22</v>
      </c>
      <c r="E10525" t="s">
        <v>623</v>
      </c>
      <c r="F10525">
        <v>33863.503727092975</v>
      </c>
    </row>
    <row r="10526" spans="1:6" hidden="1" x14ac:dyDescent="0.35">
      <c r="A10526">
        <v>10524</v>
      </c>
      <c r="B10526" t="s">
        <v>753</v>
      </c>
      <c r="C10526" t="s">
        <v>712</v>
      </c>
      <c r="D10526" t="s">
        <v>23</v>
      </c>
      <c r="E10526" t="s">
        <v>624</v>
      </c>
      <c r="F10526">
        <v>3513.5640982109071</v>
      </c>
    </row>
    <row r="10527" spans="1:6" hidden="1" x14ac:dyDescent="0.35">
      <c r="A10527">
        <v>10525</v>
      </c>
      <c r="B10527" t="s">
        <v>753</v>
      </c>
      <c r="C10527" t="s">
        <v>712</v>
      </c>
      <c r="D10527" t="s">
        <v>24</v>
      </c>
      <c r="E10527" t="s">
        <v>625</v>
      </c>
      <c r="F10527">
        <v>6284.213969491424</v>
      </c>
    </row>
    <row r="10528" spans="1:6" hidden="1" x14ac:dyDescent="0.35">
      <c r="A10528">
        <v>10526</v>
      </c>
      <c r="B10528" t="s">
        <v>753</v>
      </c>
      <c r="C10528" t="s">
        <v>712</v>
      </c>
      <c r="D10528" t="s">
        <v>314</v>
      </c>
      <c r="E10528" t="s">
        <v>626</v>
      </c>
      <c r="F10528">
        <v>1443.0018188404933</v>
      </c>
    </row>
    <row r="10529" spans="1:6" hidden="1" x14ac:dyDescent="0.35">
      <c r="A10529">
        <v>10527</v>
      </c>
      <c r="B10529" t="s">
        <v>753</v>
      </c>
      <c r="C10529" t="s">
        <v>712</v>
      </c>
      <c r="D10529" t="s">
        <v>314</v>
      </c>
      <c r="E10529" t="s">
        <v>627</v>
      </c>
      <c r="F10529">
        <v>0</v>
      </c>
    </row>
    <row r="10530" spans="1:6" hidden="1" x14ac:dyDescent="0.35">
      <c r="A10530">
        <v>10528</v>
      </c>
      <c r="B10530" t="s">
        <v>753</v>
      </c>
      <c r="C10530" t="s">
        <v>712</v>
      </c>
      <c r="D10530" t="s">
        <v>315</v>
      </c>
      <c r="E10530" t="s">
        <v>628</v>
      </c>
      <c r="F10530">
        <v>2339.3607943008337</v>
      </c>
    </row>
    <row r="10531" spans="1:6" hidden="1" x14ac:dyDescent="0.35">
      <c r="A10531">
        <v>10529</v>
      </c>
      <c r="B10531" t="s">
        <v>753</v>
      </c>
      <c r="C10531" t="s">
        <v>712</v>
      </c>
      <c r="D10531" t="s">
        <v>315</v>
      </c>
      <c r="E10531" t="s">
        <v>629</v>
      </c>
      <c r="F10531">
        <v>32.421871139737327</v>
      </c>
    </row>
    <row r="10532" spans="1:6" hidden="1" x14ac:dyDescent="0.35">
      <c r="A10532">
        <v>10530</v>
      </c>
      <c r="B10532" t="s">
        <v>753</v>
      </c>
      <c r="C10532" t="s">
        <v>712</v>
      </c>
      <c r="D10532" t="s">
        <v>315</v>
      </c>
      <c r="E10532" t="s">
        <v>630</v>
      </c>
      <c r="F10532">
        <v>1597.6419785994128</v>
      </c>
    </row>
    <row r="10533" spans="1:6" hidden="1" x14ac:dyDescent="0.35">
      <c r="A10533">
        <v>10531</v>
      </c>
      <c r="B10533" t="s">
        <v>753</v>
      </c>
      <c r="C10533" t="s">
        <v>712</v>
      </c>
      <c r="D10533" t="s">
        <v>315</v>
      </c>
      <c r="E10533" t="s">
        <v>631</v>
      </c>
      <c r="F10533">
        <v>102.64367066199179</v>
      </c>
    </row>
    <row r="10534" spans="1:6" hidden="1" x14ac:dyDescent="0.35">
      <c r="A10534">
        <v>10532</v>
      </c>
      <c r="B10534" t="s">
        <v>753</v>
      </c>
      <c r="C10534" t="s">
        <v>712</v>
      </c>
      <c r="D10534" t="s">
        <v>315</v>
      </c>
      <c r="E10534" t="s">
        <v>632</v>
      </c>
      <c r="F10534">
        <v>18.418677003212391</v>
      </c>
    </row>
    <row r="10535" spans="1:6" hidden="1" x14ac:dyDescent="0.35">
      <c r="A10535">
        <v>10533</v>
      </c>
      <c r="B10535" t="s">
        <v>753</v>
      </c>
      <c r="C10535" t="s">
        <v>712</v>
      </c>
      <c r="D10535" t="s">
        <v>315</v>
      </c>
      <c r="E10535" t="s">
        <v>633</v>
      </c>
      <c r="F10535">
        <v>2.4508526637861325</v>
      </c>
    </row>
    <row r="10536" spans="1:6" hidden="1" x14ac:dyDescent="0.35">
      <c r="A10536">
        <v>10534</v>
      </c>
      <c r="B10536" t="s">
        <v>753</v>
      </c>
      <c r="C10536" t="s">
        <v>712</v>
      </c>
      <c r="D10536" t="s">
        <v>315</v>
      </c>
      <c r="E10536" t="s">
        <v>634</v>
      </c>
      <c r="F10536">
        <v>171.23637920574939</v>
      </c>
    </row>
    <row r="10537" spans="1:6" hidden="1" x14ac:dyDescent="0.35">
      <c r="A10537">
        <v>10535</v>
      </c>
      <c r="B10537" t="s">
        <v>753</v>
      </c>
      <c r="C10537" t="s">
        <v>712</v>
      </c>
      <c r="D10537" t="s">
        <v>315</v>
      </c>
      <c r="E10537" t="s">
        <v>635</v>
      </c>
      <c r="F10537">
        <v>96.57619147756688</v>
      </c>
    </row>
    <row r="10538" spans="1:6" hidden="1" x14ac:dyDescent="0.35">
      <c r="A10538">
        <v>10536</v>
      </c>
      <c r="B10538" t="s">
        <v>753</v>
      </c>
      <c r="C10538" t="s">
        <v>712</v>
      </c>
      <c r="D10538" t="s">
        <v>315</v>
      </c>
      <c r="E10538" t="s">
        <v>636</v>
      </c>
      <c r="F10538">
        <v>0</v>
      </c>
    </row>
    <row r="10539" spans="1:6" hidden="1" x14ac:dyDescent="0.35">
      <c r="A10539">
        <v>10537</v>
      </c>
      <c r="B10539" t="s">
        <v>753</v>
      </c>
      <c r="C10539" t="s">
        <v>712</v>
      </c>
      <c r="D10539" t="s">
        <v>315</v>
      </c>
      <c r="E10539" t="s">
        <v>637</v>
      </c>
      <c r="F10539">
        <v>0</v>
      </c>
    </row>
    <row r="10540" spans="1:6" hidden="1" x14ac:dyDescent="0.35">
      <c r="A10540">
        <v>10538</v>
      </c>
      <c r="B10540" t="s">
        <v>753</v>
      </c>
      <c r="C10540" t="s">
        <v>712</v>
      </c>
      <c r="D10540" t="s">
        <v>315</v>
      </c>
      <c r="E10540" t="s">
        <v>638</v>
      </c>
      <c r="F10540">
        <v>2.374693216186002E-3</v>
      </c>
    </row>
    <row r="10541" spans="1:6" hidden="1" x14ac:dyDescent="0.35">
      <c r="A10541">
        <v>10539</v>
      </c>
      <c r="B10541" t="s">
        <v>753</v>
      </c>
      <c r="C10541" t="s">
        <v>712</v>
      </c>
      <c r="D10541" t="s">
        <v>315</v>
      </c>
      <c r="E10541" t="s">
        <v>639</v>
      </c>
      <c r="F10541">
        <v>151.95464474402667</v>
      </c>
    </row>
    <row r="10542" spans="1:6" hidden="1" x14ac:dyDescent="0.35">
      <c r="A10542">
        <v>10540</v>
      </c>
      <c r="B10542" t="s">
        <v>753</v>
      </c>
      <c r="C10542" t="s">
        <v>712</v>
      </c>
      <c r="D10542" t="s">
        <v>315</v>
      </c>
      <c r="E10542" t="s">
        <v>640</v>
      </c>
      <c r="F10542">
        <v>961.00186313432835</v>
      </c>
    </row>
    <row r="10543" spans="1:6" hidden="1" x14ac:dyDescent="0.35">
      <c r="A10543">
        <v>10541</v>
      </c>
      <c r="B10543" t="s">
        <v>753</v>
      </c>
      <c r="C10543" t="s">
        <v>712</v>
      </c>
      <c r="D10543" t="s">
        <v>315</v>
      </c>
      <c r="E10543" t="s">
        <v>641</v>
      </c>
      <c r="F10543">
        <v>2716.0426663088606</v>
      </c>
    </row>
    <row r="10544" spans="1:6" hidden="1" x14ac:dyDescent="0.35">
      <c r="A10544">
        <v>10542</v>
      </c>
      <c r="B10544" t="s">
        <v>753</v>
      </c>
      <c r="C10544" t="s">
        <v>712</v>
      </c>
      <c r="D10544" t="s">
        <v>316</v>
      </c>
      <c r="E10544" t="s">
        <v>642</v>
      </c>
      <c r="F10544">
        <v>10.428107518934498</v>
      </c>
    </row>
    <row r="10545" spans="1:6" hidden="1" x14ac:dyDescent="0.35">
      <c r="A10545">
        <v>10543</v>
      </c>
      <c r="B10545" t="s">
        <v>753</v>
      </c>
      <c r="C10545" t="s">
        <v>712</v>
      </c>
      <c r="D10545" t="s">
        <v>316</v>
      </c>
      <c r="E10545" t="s">
        <v>643</v>
      </c>
      <c r="F10545">
        <v>27.779811587687693</v>
      </c>
    </row>
    <row r="10546" spans="1:6" hidden="1" x14ac:dyDescent="0.35">
      <c r="A10546">
        <v>10544</v>
      </c>
      <c r="B10546" t="s">
        <v>753</v>
      </c>
      <c r="C10546" t="s">
        <v>712</v>
      </c>
      <c r="D10546" t="s">
        <v>316</v>
      </c>
      <c r="E10546" t="s">
        <v>644</v>
      </c>
      <c r="F10546">
        <v>0.96112684323890929</v>
      </c>
    </row>
    <row r="10547" spans="1:6" hidden="1" x14ac:dyDescent="0.35">
      <c r="A10547">
        <v>10545</v>
      </c>
      <c r="B10547" t="s">
        <v>753</v>
      </c>
      <c r="C10547" t="s">
        <v>712</v>
      </c>
      <c r="D10547" t="s">
        <v>316</v>
      </c>
      <c r="E10547" t="s">
        <v>645</v>
      </c>
      <c r="F10547">
        <v>8.3240813843459609</v>
      </c>
    </row>
    <row r="10548" spans="1:6" hidden="1" x14ac:dyDescent="0.35">
      <c r="A10548">
        <v>10546</v>
      </c>
      <c r="B10548" t="s">
        <v>753</v>
      </c>
      <c r="C10548" t="s">
        <v>712</v>
      </c>
      <c r="D10548" t="s">
        <v>316</v>
      </c>
      <c r="E10548" t="s">
        <v>646</v>
      </c>
      <c r="F10548">
        <v>19.105192425713899</v>
      </c>
    </row>
    <row r="10549" spans="1:6" hidden="1" x14ac:dyDescent="0.35">
      <c r="A10549">
        <v>10547</v>
      </c>
      <c r="B10549" t="s">
        <v>753</v>
      </c>
      <c r="C10549" t="s">
        <v>712</v>
      </c>
      <c r="D10549" t="s">
        <v>316</v>
      </c>
      <c r="E10549" t="s">
        <v>647</v>
      </c>
      <c r="F10549">
        <v>1399.3812241119174</v>
      </c>
    </row>
    <row r="10550" spans="1:6" hidden="1" x14ac:dyDescent="0.35">
      <c r="A10550">
        <v>10548</v>
      </c>
      <c r="B10550" t="s">
        <v>753</v>
      </c>
      <c r="C10550" t="s">
        <v>712</v>
      </c>
      <c r="D10550" t="s">
        <v>314</v>
      </c>
      <c r="E10550" t="s">
        <v>648</v>
      </c>
      <c r="F10550">
        <v>1183.5735234269291</v>
      </c>
    </row>
    <row r="10551" spans="1:6" hidden="1" x14ac:dyDescent="0.35">
      <c r="A10551">
        <v>10549</v>
      </c>
      <c r="B10551" t="s">
        <v>753</v>
      </c>
      <c r="C10551" t="s">
        <v>712</v>
      </c>
      <c r="D10551" t="s">
        <v>314</v>
      </c>
      <c r="E10551" t="s">
        <v>649</v>
      </c>
      <c r="F10551">
        <v>784.05916105498261</v>
      </c>
    </row>
    <row r="10552" spans="1:6" hidden="1" x14ac:dyDescent="0.35">
      <c r="A10552">
        <v>10550</v>
      </c>
      <c r="B10552" t="s">
        <v>753</v>
      </c>
      <c r="C10552" t="s">
        <v>712</v>
      </c>
      <c r="D10552" t="s">
        <v>25</v>
      </c>
      <c r="E10552" t="s">
        <v>650</v>
      </c>
      <c r="F10552">
        <v>36161.552716608749</v>
      </c>
    </row>
    <row r="10553" spans="1:6" hidden="1" x14ac:dyDescent="0.35">
      <c r="A10553">
        <v>10551</v>
      </c>
      <c r="B10553" t="s">
        <v>753</v>
      </c>
      <c r="C10553" t="s">
        <v>712</v>
      </c>
      <c r="D10553" t="s">
        <v>25</v>
      </c>
      <c r="E10553" t="s">
        <v>651</v>
      </c>
      <c r="F10553">
        <v>0</v>
      </c>
    </row>
    <row r="10554" spans="1:6" hidden="1" x14ac:dyDescent="0.35">
      <c r="A10554">
        <v>10552</v>
      </c>
      <c r="B10554" t="s">
        <v>753</v>
      </c>
      <c r="C10554" t="s">
        <v>712</v>
      </c>
      <c r="D10554" t="s">
        <v>26</v>
      </c>
      <c r="E10554" t="s">
        <v>652</v>
      </c>
      <c r="F10554">
        <v>3694.4121946839637</v>
      </c>
    </row>
    <row r="10555" spans="1:6" hidden="1" x14ac:dyDescent="0.35">
      <c r="A10555">
        <v>10553</v>
      </c>
      <c r="B10555" t="s">
        <v>753</v>
      </c>
      <c r="C10555" t="s">
        <v>712</v>
      </c>
      <c r="D10555" t="s">
        <v>26</v>
      </c>
      <c r="E10555" t="s">
        <v>653</v>
      </c>
      <c r="F10555">
        <v>698.46522804438723</v>
      </c>
    </row>
    <row r="10556" spans="1:6" hidden="1" x14ac:dyDescent="0.35">
      <c r="A10556">
        <v>10554</v>
      </c>
      <c r="B10556" t="s">
        <v>753</v>
      </c>
      <c r="C10556" t="s">
        <v>712</v>
      </c>
      <c r="D10556" t="s">
        <v>26</v>
      </c>
      <c r="E10556" t="s">
        <v>654</v>
      </c>
      <c r="F10556">
        <v>12724.65474382607</v>
      </c>
    </row>
    <row r="10557" spans="1:6" hidden="1" x14ac:dyDescent="0.35">
      <c r="A10557">
        <v>10555</v>
      </c>
      <c r="B10557" t="s">
        <v>753</v>
      </c>
      <c r="C10557" t="s">
        <v>712</v>
      </c>
      <c r="D10557" t="s">
        <v>26</v>
      </c>
      <c r="E10557" t="s">
        <v>655</v>
      </c>
      <c r="F10557">
        <v>307.47337313304553</v>
      </c>
    </row>
    <row r="10558" spans="1:6" hidden="1" x14ac:dyDescent="0.35">
      <c r="A10558">
        <v>10556</v>
      </c>
      <c r="B10558" t="s">
        <v>753</v>
      </c>
      <c r="C10558" t="s">
        <v>712</v>
      </c>
      <c r="D10558" t="s">
        <v>28</v>
      </c>
      <c r="E10558" t="s">
        <v>656</v>
      </c>
      <c r="F10558">
        <v>9640.4717460933589</v>
      </c>
    </row>
    <row r="10559" spans="1:6" hidden="1" x14ac:dyDescent="0.35">
      <c r="A10559">
        <v>10557</v>
      </c>
      <c r="B10559" t="s">
        <v>753</v>
      </c>
      <c r="C10559" t="s">
        <v>712</v>
      </c>
      <c r="D10559" t="s">
        <v>27</v>
      </c>
      <c r="E10559" t="s">
        <v>657</v>
      </c>
      <c r="F10559">
        <v>2161.1895354069361</v>
      </c>
    </row>
    <row r="10560" spans="1:6" hidden="1" x14ac:dyDescent="0.35">
      <c r="A10560">
        <v>10558</v>
      </c>
      <c r="B10560" t="s">
        <v>753</v>
      </c>
      <c r="C10560" t="s">
        <v>712</v>
      </c>
      <c r="D10560" t="s">
        <v>27</v>
      </c>
      <c r="E10560" t="s">
        <v>658</v>
      </c>
      <c r="F10560">
        <v>8112.7195580087482</v>
      </c>
    </row>
    <row r="10561" spans="1:6" hidden="1" x14ac:dyDescent="0.35">
      <c r="A10561">
        <v>10559</v>
      </c>
      <c r="B10561" t="s">
        <v>753</v>
      </c>
      <c r="C10561" t="s">
        <v>712</v>
      </c>
      <c r="D10561" t="s">
        <v>27</v>
      </c>
      <c r="E10561" t="s">
        <v>659</v>
      </c>
      <c r="F10561">
        <v>177.9081106523596</v>
      </c>
    </row>
    <row r="10562" spans="1:6" hidden="1" x14ac:dyDescent="0.35">
      <c r="A10562">
        <v>10560</v>
      </c>
      <c r="B10562" t="s">
        <v>753</v>
      </c>
      <c r="C10562" t="s">
        <v>712</v>
      </c>
      <c r="D10562" t="s">
        <v>27</v>
      </c>
      <c r="E10562" t="s">
        <v>660</v>
      </c>
      <c r="F10562">
        <v>110.15252608158022</v>
      </c>
    </row>
    <row r="10563" spans="1:6" hidden="1" x14ac:dyDescent="0.35">
      <c r="A10563">
        <v>10561</v>
      </c>
      <c r="B10563" t="s">
        <v>753</v>
      </c>
      <c r="C10563" t="s">
        <v>712</v>
      </c>
      <c r="D10563" t="s">
        <v>27</v>
      </c>
      <c r="E10563" t="s">
        <v>661</v>
      </c>
      <c r="F10563">
        <v>1.1431125203856416</v>
      </c>
    </row>
    <row r="10564" spans="1:6" hidden="1" x14ac:dyDescent="0.35">
      <c r="A10564">
        <v>10562</v>
      </c>
      <c r="B10564" t="s">
        <v>753</v>
      </c>
      <c r="C10564" t="s">
        <v>712</v>
      </c>
      <c r="D10564" t="s">
        <v>27</v>
      </c>
      <c r="E10564" t="s">
        <v>662</v>
      </c>
      <c r="F10564">
        <v>1046.8239775872628</v>
      </c>
    </row>
    <row r="10565" spans="1:6" hidden="1" x14ac:dyDescent="0.35">
      <c r="A10565">
        <v>10563</v>
      </c>
      <c r="B10565" t="s">
        <v>753</v>
      </c>
      <c r="C10565" t="s">
        <v>712</v>
      </c>
      <c r="D10565" t="s">
        <v>27</v>
      </c>
      <c r="E10565" t="s">
        <v>663</v>
      </c>
      <c r="F10565">
        <v>11919.293296754035</v>
      </c>
    </row>
    <row r="10566" spans="1:6" hidden="1" x14ac:dyDescent="0.35">
      <c r="A10566">
        <v>10564</v>
      </c>
      <c r="B10566" t="s">
        <v>753</v>
      </c>
      <c r="C10566" t="s">
        <v>712</v>
      </c>
      <c r="D10566" t="s">
        <v>30</v>
      </c>
      <c r="E10566" t="s">
        <v>664</v>
      </c>
      <c r="F10566">
        <v>7606.3227640718533</v>
      </c>
    </row>
    <row r="10567" spans="1:6" hidden="1" x14ac:dyDescent="0.35">
      <c r="A10567">
        <v>10565</v>
      </c>
      <c r="B10567" t="s">
        <v>753</v>
      </c>
      <c r="C10567" t="s">
        <v>712</v>
      </c>
      <c r="D10567" t="s">
        <v>32</v>
      </c>
      <c r="E10567" t="s">
        <v>665</v>
      </c>
      <c r="F10567">
        <v>8307.4247173126296</v>
      </c>
    </row>
    <row r="10568" spans="1:6" hidden="1" x14ac:dyDescent="0.35">
      <c r="A10568">
        <v>10566</v>
      </c>
      <c r="B10568" t="s">
        <v>753</v>
      </c>
      <c r="C10568" t="s">
        <v>712</v>
      </c>
      <c r="D10568" t="s">
        <v>32</v>
      </c>
      <c r="E10568" t="s">
        <v>666</v>
      </c>
      <c r="F10568">
        <v>3175.8111549383461</v>
      </c>
    </row>
    <row r="10569" spans="1:6" hidden="1" x14ac:dyDescent="0.35">
      <c r="A10569">
        <v>10567</v>
      </c>
      <c r="B10569" t="s">
        <v>753</v>
      </c>
      <c r="C10569" t="s">
        <v>712</v>
      </c>
      <c r="D10569" t="s">
        <v>32</v>
      </c>
      <c r="E10569" t="s">
        <v>667</v>
      </c>
      <c r="F10569">
        <v>1461.4479199024734</v>
      </c>
    </row>
    <row r="10570" spans="1:6" hidden="1" x14ac:dyDescent="0.35">
      <c r="A10570">
        <v>10568</v>
      </c>
      <c r="B10570" t="s">
        <v>753</v>
      </c>
      <c r="C10570" t="s">
        <v>712</v>
      </c>
      <c r="D10570" t="s">
        <v>33</v>
      </c>
      <c r="E10570" t="s">
        <v>668</v>
      </c>
      <c r="F10570">
        <v>18796.014569414499</v>
      </c>
    </row>
    <row r="10571" spans="1:6" hidden="1" x14ac:dyDescent="0.35">
      <c r="A10571">
        <v>10569</v>
      </c>
      <c r="B10571" t="s">
        <v>753</v>
      </c>
      <c r="C10571" t="s">
        <v>712</v>
      </c>
      <c r="D10571" t="s">
        <v>34</v>
      </c>
      <c r="E10571" t="s">
        <v>669</v>
      </c>
      <c r="F10571">
        <v>2777.0926681846099</v>
      </c>
    </row>
    <row r="10572" spans="1:6" hidden="1" x14ac:dyDescent="0.35">
      <c r="A10572">
        <v>10570</v>
      </c>
      <c r="B10572" t="s">
        <v>753</v>
      </c>
      <c r="C10572" t="s">
        <v>712</v>
      </c>
      <c r="D10572" t="s">
        <v>31</v>
      </c>
      <c r="E10572" t="s">
        <v>670</v>
      </c>
      <c r="F10572">
        <v>7556.8686818124424</v>
      </c>
    </row>
    <row r="10573" spans="1:6" hidden="1" x14ac:dyDescent="0.35">
      <c r="A10573">
        <v>10571</v>
      </c>
      <c r="B10573" t="s">
        <v>753</v>
      </c>
      <c r="C10573" t="s">
        <v>712</v>
      </c>
      <c r="D10573" t="s">
        <v>34</v>
      </c>
      <c r="E10573" t="s">
        <v>671</v>
      </c>
      <c r="F10573">
        <v>913.19274261126111</v>
      </c>
    </row>
    <row r="10574" spans="1:6" hidden="1" x14ac:dyDescent="0.35">
      <c r="A10574">
        <v>10572</v>
      </c>
      <c r="B10574" t="s">
        <v>753</v>
      </c>
      <c r="C10574" t="s">
        <v>712</v>
      </c>
      <c r="D10574" t="s">
        <v>34</v>
      </c>
      <c r="E10574" t="s">
        <v>672</v>
      </c>
      <c r="F10574">
        <v>25817.954821625739</v>
      </c>
    </row>
    <row r="10575" spans="1:6" hidden="1" x14ac:dyDescent="0.35">
      <c r="A10575">
        <v>10573</v>
      </c>
      <c r="B10575" t="s">
        <v>753</v>
      </c>
      <c r="C10575" t="s">
        <v>712</v>
      </c>
      <c r="D10575" t="s">
        <v>35</v>
      </c>
      <c r="E10575" t="s">
        <v>673</v>
      </c>
      <c r="F10575">
        <v>13632.055568246029</v>
      </c>
    </row>
    <row r="10576" spans="1:6" hidden="1" x14ac:dyDescent="0.35">
      <c r="A10576">
        <v>10574</v>
      </c>
      <c r="B10576" t="s">
        <v>753</v>
      </c>
      <c r="C10576" t="s">
        <v>712</v>
      </c>
      <c r="D10576" t="s">
        <v>36</v>
      </c>
      <c r="E10576" t="s">
        <v>674</v>
      </c>
      <c r="F10576">
        <v>9062.1057758612733</v>
      </c>
    </row>
    <row r="10577" spans="1:6" hidden="1" x14ac:dyDescent="0.35">
      <c r="A10577">
        <v>10575</v>
      </c>
      <c r="B10577" t="s">
        <v>753</v>
      </c>
      <c r="C10577" t="s">
        <v>712</v>
      </c>
      <c r="D10577" t="s">
        <v>37</v>
      </c>
      <c r="E10577" t="s">
        <v>675</v>
      </c>
      <c r="F10577">
        <v>12474.653689332705</v>
      </c>
    </row>
    <row r="10578" spans="1:6" hidden="1" x14ac:dyDescent="0.35">
      <c r="A10578">
        <v>10576</v>
      </c>
      <c r="B10578" t="s">
        <v>753</v>
      </c>
      <c r="C10578" t="s">
        <v>712</v>
      </c>
      <c r="D10578" t="s">
        <v>314</v>
      </c>
      <c r="E10578" t="s">
        <v>676</v>
      </c>
      <c r="F10578">
        <v>79.811015210009217</v>
      </c>
    </row>
    <row r="10579" spans="1:6" hidden="1" x14ac:dyDescent="0.35">
      <c r="A10579">
        <v>10577</v>
      </c>
      <c r="B10579" t="s">
        <v>753</v>
      </c>
      <c r="C10579" t="s">
        <v>712</v>
      </c>
      <c r="D10579" t="s">
        <v>314</v>
      </c>
      <c r="E10579" t="s">
        <v>677</v>
      </c>
      <c r="F10579">
        <v>86.834699625566657</v>
      </c>
    </row>
    <row r="10580" spans="1:6" hidden="1" x14ac:dyDescent="0.35">
      <c r="A10580">
        <v>10578</v>
      </c>
      <c r="B10580" t="s">
        <v>753</v>
      </c>
      <c r="C10580" t="s">
        <v>712</v>
      </c>
      <c r="D10580" t="s">
        <v>314</v>
      </c>
      <c r="E10580" t="s">
        <v>678</v>
      </c>
      <c r="F10580">
        <v>40.794152489290653</v>
      </c>
    </row>
    <row r="10581" spans="1:6" hidden="1" x14ac:dyDescent="0.35">
      <c r="A10581">
        <v>10579</v>
      </c>
      <c r="B10581" t="s">
        <v>753</v>
      </c>
      <c r="C10581" t="s">
        <v>712</v>
      </c>
      <c r="D10581" t="s">
        <v>314</v>
      </c>
      <c r="E10581" t="s">
        <v>679</v>
      </c>
      <c r="F10581">
        <v>88.63094478638547</v>
      </c>
    </row>
    <row r="10582" spans="1:6" hidden="1" x14ac:dyDescent="0.35">
      <c r="A10582">
        <v>10580</v>
      </c>
      <c r="B10582" t="s">
        <v>753</v>
      </c>
      <c r="C10582" t="s">
        <v>712</v>
      </c>
      <c r="D10582" t="s">
        <v>314</v>
      </c>
      <c r="E10582" t="s">
        <v>680</v>
      </c>
      <c r="F10582">
        <v>18.821274632361384</v>
      </c>
    </row>
    <row r="10583" spans="1:6" hidden="1" x14ac:dyDescent="0.35">
      <c r="A10583">
        <v>10581</v>
      </c>
      <c r="B10583" t="s">
        <v>753</v>
      </c>
      <c r="C10583" t="s">
        <v>712</v>
      </c>
      <c r="D10583" t="s">
        <v>314</v>
      </c>
      <c r="E10583" t="s">
        <v>681</v>
      </c>
      <c r="F10583">
        <v>24.470152420076495</v>
      </c>
    </row>
    <row r="10584" spans="1:6" hidden="1" x14ac:dyDescent="0.35">
      <c r="A10584">
        <v>10582</v>
      </c>
      <c r="B10584" t="s">
        <v>753</v>
      </c>
      <c r="C10584" t="s">
        <v>712</v>
      </c>
      <c r="D10584" t="s">
        <v>314</v>
      </c>
      <c r="E10584" t="s">
        <v>682</v>
      </c>
      <c r="F10584">
        <v>118.91910064985117</v>
      </c>
    </row>
    <row r="10585" spans="1:6" hidden="1" x14ac:dyDescent="0.35">
      <c r="A10585">
        <v>10583</v>
      </c>
      <c r="B10585" t="s">
        <v>753</v>
      </c>
      <c r="C10585" t="s">
        <v>712</v>
      </c>
      <c r="D10585" t="s">
        <v>314</v>
      </c>
      <c r="E10585" t="s">
        <v>683</v>
      </c>
      <c r="F10585">
        <v>4.9074957252780431E-5</v>
      </c>
    </row>
    <row r="10586" spans="1:6" hidden="1" x14ac:dyDescent="0.35">
      <c r="A10586">
        <v>10584</v>
      </c>
      <c r="B10586" t="s">
        <v>753</v>
      </c>
      <c r="C10586" t="s">
        <v>712</v>
      </c>
      <c r="D10586" t="s">
        <v>314</v>
      </c>
      <c r="E10586" t="s">
        <v>684</v>
      </c>
      <c r="F10586">
        <v>4.275107078028918E-5</v>
      </c>
    </row>
    <row r="10587" spans="1:6" hidden="1" x14ac:dyDescent="0.35">
      <c r="A10587">
        <v>10585</v>
      </c>
      <c r="B10587" t="s">
        <v>753</v>
      </c>
      <c r="C10587" t="s">
        <v>712</v>
      </c>
      <c r="D10587" t="s">
        <v>314</v>
      </c>
      <c r="E10587" t="s">
        <v>685</v>
      </c>
      <c r="F10587">
        <v>529.43960390442021</v>
      </c>
    </row>
    <row r="10588" spans="1:6" hidden="1" x14ac:dyDescent="0.35">
      <c r="A10588">
        <v>10586</v>
      </c>
      <c r="B10588" t="s">
        <v>753</v>
      </c>
      <c r="C10588" t="s">
        <v>712</v>
      </c>
      <c r="D10588" t="s">
        <v>314</v>
      </c>
      <c r="E10588" t="s">
        <v>686</v>
      </c>
      <c r="F10588">
        <v>91.460381989392459</v>
      </c>
    </row>
    <row r="10589" spans="1:6" hidden="1" x14ac:dyDescent="0.35">
      <c r="A10589">
        <v>10587</v>
      </c>
      <c r="B10589" t="s">
        <v>753</v>
      </c>
      <c r="C10589" t="s">
        <v>712</v>
      </c>
      <c r="D10589" t="s">
        <v>314</v>
      </c>
      <c r="E10589" t="s">
        <v>687</v>
      </c>
      <c r="F10589">
        <v>8.1725603325099418E-6</v>
      </c>
    </row>
    <row r="10590" spans="1:6" hidden="1" x14ac:dyDescent="0.35">
      <c r="A10590">
        <v>10588</v>
      </c>
      <c r="B10590" t="s">
        <v>753</v>
      </c>
      <c r="C10590" t="s">
        <v>712</v>
      </c>
      <c r="D10590" t="s">
        <v>314</v>
      </c>
      <c r="E10590" t="s">
        <v>688</v>
      </c>
      <c r="F10590">
        <v>145.93430617804069</v>
      </c>
    </row>
    <row r="10591" spans="1:6" hidden="1" x14ac:dyDescent="0.35">
      <c r="A10591">
        <v>10589</v>
      </c>
      <c r="B10591" t="s">
        <v>753</v>
      </c>
      <c r="C10591" t="s">
        <v>712</v>
      </c>
      <c r="D10591" t="s">
        <v>314</v>
      </c>
      <c r="E10591" t="s">
        <v>689</v>
      </c>
      <c r="F10591">
        <v>273.47707167559548</v>
      </c>
    </row>
    <row r="10592" spans="1:6" hidden="1" x14ac:dyDescent="0.35">
      <c r="A10592">
        <v>10590</v>
      </c>
      <c r="B10592" t="s">
        <v>753</v>
      </c>
      <c r="C10592" t="s">
        <v>712</v>
      </c>
      <c r="D10592" t="s">
        <v>314</v>
      </c>
      <c r="E10592" t="s">
        <v>690</v>
      </c>
      <c r="F10592">
        <v>370.02741814889737</v>
      </c>
    </row>
    <row r="10593" spans="1:6" hidden="1" x14ac:dyDescent="0.35">
      <c r="A10593">
        <v>10591</v>
      </c>
      <c r="B10593" t="s">
        <v>753</v>
      </c>
      <c r="C10593" t="s">
        <v>712</v>
      </c>
      <c r="D10593" t="s">
        <v>314</v>
      </c>
      <c r="E10593" t="s">
        <v>691</v>
      </c>
      <c r="F10593">
        <v>256.41266875766547</v>
      </c>
    </row>
    <row r="10594" spans="1:6" hidden="1" x14ac:dyDescent="0.35">
      <c r="A10594">
        <v>10592</v>
      </c>
      <c r="B10594" t="s">
        <v>753</v>
      </c>
      <c r="C10594" t="s">
        <v>712</v>
      </c>
      <c r="D10594" t="s">
        <v>314</v>
      </c>
      <c r="E10594" t="s">
        <v>692</v>
      </c>
      <c r="F10594">
        <v>28.300540658477804</v>
      </c>
    </row>
    <row r="10595" spans="1:6" hidden="1" x14ac:dyDescent="0.35">
      <c r="A10595">
        <v>10593</v>
      </c>
      <c r="B10595" t="s">
        <v>753</v>
      </c>
      <c r="C10595" t="s">
        <v>712</v>
      </c>
      <c r="D10595" t="s">
        <v>314</v>
      </c>
      <c r="E10595" t="s">
        <v>693</v>
      </c>
      <c r="F10595">
        <v>177.28993746588091</v>
      </c>
    </row>
    <row r="10596" spans="1:6" hidden="1" x14ac:dyDescent="0.35">
      <c r="A10596">
        <v>10594</v>
      </c>
      <c r="B10596" t="s">
        <v>753</v>
      </c>
      <c r="C10596" t="s">
        <v>712</v>
      </c>
      <c r="D10596" t="s">
        <v>314</v>
      </c>
      <c r="E10596" t="s">
        <v>694</v>
      </c>
      <c r="F10596">
        <v>53.262079553381305</v>
      </c>
    </row>
    <row r="10597" spans="1:6" hidden="1" x14ac:dyDescent="0.35">
      <c r="A10597">
        <v>10595</v>
      </c>
      <c r="B10597" t="s">
        <v>753</v>
      </c>
      <c r="C10597" t="s">
        <v>712</v>
      </c>
      <c r="D10597" t="s">
        <v>314</v>
      </c>
      <c r="E10597" t="s">
        <v>695</v>
      </c>
      <c r="F10597">
        <v>68.277409229392291</v>
      </c>
    </row>
    <row r="10598" spans="1:6" hidden="1" x14ac:dyDescent="0.35">
      <c r="A10598">
        <v>10596</v>
      </c>
      <c r="B10598" t="s">
        <v>753</v>
      </c>
      <c r="C10598" t="s">
        <v>712</v>
      </c>
      <c r="D10598" t="s">
        <v>38</v>
      </c>
      <c r="E10598" t="s">
        <v>696</v>
      </c>
      <c r="F10598">
        <v>1802.3853314225535</v>
      </c>
    </row>
    <row r="10599" spans="1:6" hidden="1" x14ac:dyDescent="0.35">
      <c r="A10599">
        <v>10597</v>
      </c>
      <c r="B10599" t="s">
        <v>753</v>
      </c>
      <c r="C10599" t="s">
        <v>712</v>
      </c>
      <c r="D10599" t="s">
        <v>38</v>
      </c>
      <c r="E10599" t="s">
        <v>697</v>
      </c>
      <c r="F10599">
        <v>7185.7439425450248</v>
      </c>
    </row>
    <row r="10600" spans="1:6" hidden="1" x14ac:dyDescent="0.35">
      <c r="A10600">
        <v>10598</v>
      </c>
      <c r="B10600" t="s">
        <v>753</v>
      </c>
      <c r="C10600" t="s">
        <v>712</v>
      </c>
      <c r="D10600" t="s">
        <v>38</v>
      </c>
      <c r="E10600" t="s">
        <v>698</v>
      </c>
      <c r="F10600">
        <v>1606.5379744071608</v>
      </c>
    </row>
    <row r="10601" spans="1:6" hidden="1" x14ac:dyDescent="0.35">
      <c r="A10601">
        <v>10599</v>
      </c>
      <c r="B10601" t="s">
        <v>753</v>
      </c>
      <c r="C10601" t="s">
        <v>712</v>
      </c>
      <c r="D10601" t="s">
        <v>39</v>
      </c>
      <c r="E10601" t="s">
        <v>699</v>
      </c>
      <c r="F10601">
        <v>17.148054591748622</v>
      </c>
    </row>
    <row r="10602" spans="1:6" hidden="1" x14ac:dyDescent="0.35">
      <c r="A10602">
        <v>10600</v>
      </c>
      <c r="B10602" t="s">
        <v>753</v>
      </c>
      <c r="C10602" t="s">
        <v>712</v>
      </c>
      <c r="D10602">
        <v>0</v>
      </c>
      <c r="E10602" t="s">
        <v>700</v>
      </c>
      <c r="F10602">
        <v>0</v>
      </c>
    </row>
    <row r="10603" spans="1:6" hidden="1" x14ac:dyDescent="0.35">
      <c r="A10603">
        <v>10601</v>
      </c>
      <c r="B10603" t="s">
        <v>754</v>
      </c>
      <c r="C10603">
        <v>0</v>
      </c>
      <c r="D10603" t="s">
        <v>9</v>
      </c>
      <c r="E10603" t="s">
        <v>502</v>
      </c>
      <c r="F10603">
        <v>187.04105962739717</v>
      </c>
    </row>
    <row r="10604" spans="1:6" hidden="1" x14ac:dyDescent="0.35">
      <c r="A10604">
        <v>10602</v>
      </c>
      <c r="B10604" t="s">
        <v>754</v>
      </c>
      <c r="C10604">
        <v>0</v>
      </c>
      <c r="D10604" t="s">
        <v>9</v>
      </c>
      <c r="E10604" t="s">
        <v>503</v>
      </c>
      <c r="F10604">
        <v>124.1406990513992</v>
      </c>
    </row>
    <row r="10605" spans="1:6" hidden="1" x14ac:dyDescent="0.35">
      <c r="A10605">
        <v>10603</v>
      </c>
      <c r="B10605" t="s">
        <v>754</v>
      </c>
      <c r="C10605">
        <v>0</v>
      </c>
      <c r="D10605" t="s">
        <v>9</v>
      </c>
      <c r="E10605" t="s">
        <v>504</v>
      </c>
      <c r="F10605">
        <v>651.42311833149813</v>
      </c>
    </row>
    <row r="10606" spans="1:6" hidden="1" x14ac:dyDescent="0.35">
      <c r="A10606">
        <v>10604</v>
      </c>
      <c r="B10606" t="s">
        <v>754</v>
      </c>
      <c r="C10606">
        <v>0</v>
      </c>
      <c r="D10606" t="s">
        <v>9</v>
      </c>
      <c r="E10606" t="s">
        <v>505</v>
      </c>
      <c r="F10606">
        <v>4626.2934097747629</v>
      </c>
    </row>
    <row r="10607" spans="1:6" hidden="1" x14ac:dyDescent="0.35">
      <c r="A10607">
        <v>10605</v>
      </c>
      <c r="B10607" t="s">
        <v>754</v>
      </c>
      <c r="C10607">
        <v>0</v>
      </c>
      <c r="D10607" t="s">
        <v>9</v>
      </c>
      <c r="E10607" t="s">
        <v>506</v>
      </c>
      <c r="F10607">
        <v>274.09027239523755</v>
      </c>
    </row>
    <row r="10608" spans="1:6" hidden="1" x14ac:dyDescent="0.35">
      <c r="A10608">
        <v>10606</v>
      </c>
      <c r="B10608" t="s">
        <v>754</v>
      </c>
      <c r="C10608">
        <v>0</v>
      </c>
      <c r="D10608" t="s">
        <v>9</v>
      </c>
      <c r="E10608" t="s">
        <v>507</v>
      </c>
      <c r="F10608">
        <v>57.06771705262728</v>
      </c>
    </row>
    <row r="10609" spans="1:6" hidden="1" x14ac:dyDescent="0.35">
      <c r="A10609">
        <v>10607</v>
      </c>
      <c r="B10609" t="s">
        <v>754</v>
      </c>
      <c r="C10609">
        <v>0</v>
      </c>
      <c r="D10609" t="s">
        <v>9</v>
      </c>
      <c r="E10609" t="s">
        <v>508</v>
      </c>
      <c r="F10609">
        <v>42.606059600482141</v>
      </c>
    </row>
    <row r="10610" spans="1:6" hidden="1" x14ac:dyDescent="0.35">
      <c r="A10610">
        <v>10608</v>
      </c>
      <c r="B10610" t="s">
        <v>754</v>
      </c>
      <c r="C10610">
        <v>0</v>
      </c>
      <c r="D10610" t="s">
        <v>9</v>
      </c>
      <c r="E10610" t="s">
        <v>509</v>
      </c>
      <c r="F10610">
        <v>551.73655668778008</v>
      </c>
    </row>
    <row r="10611" spans="1:6" hidden="1" x14ac:dyDescent="0.35">
      <c r="A10611">
        <v>10609</v>
      </c>
      <c r="B10611" t="s">
        <v>754</v>
      </c>
      <c r="C10611">
        <v>0</v>
      </c>
      <c r="D10611" t="s">
        <v>9</v>
      </c>
      <c r="E10611" t="s">
        <v>510</v>
      </c>
      <c r="F10611">
        <v>730.59204437099379</v>
      </c>
    </row>
    <row r="10612" spans="1:6" hidden="1" x14ac:dyDescent="0.35">
      <c r="A10612">
        <v>10610</v>
      </c>
      <c r="B10612" t="s">
        <v>754</v>
      </c>
      <c r="C10612">
        <v>0</v>
      </c>
      <c r="D10612" t="s">
        <v>9</v>
      </c>
      <c r="E10612" t="s">
        <v>511</v>
      </c>
      <c r="F10612">
        <v>135.12068296697569</v>
      </c>
    </row>
    <row r="10613" spans="1:6" hidden="1" x14ac:dyDescent="0.35">
      <c r="A10613">
        <v>10611</v>
      </c>
      <c r="B10613" t="s">
        <v>754</v>
      </c>
      <c r="C10613">
        <v>0</v>
      </c>
      <c r="D10613" t="s">
        <v>9</v>
      </c>
      <c r="E10613" t="s">
        <v>512</v>
      </c>
      <c r="F10613">
        <v>287.82178555464515</v>
      </c>
    </row>
    <row r="10614" spans="1:6" hidden="1" x14ac:dyDescent="0.35">
      <c r="A10614">
        <v>10612</v>
      </c>
      <c r="B10614" t="s">
        <v>754</v>
      </c>
      <c r="C10614">
        <v>0</v>
      </c>
      <c r="D10614" t="s">
        <v>9</v>
      </c>
      <c r="E10614" t="s">
        <v>513</v>
      </c>
      <c r="F10614">
        <v>128.8708788012309</v>
      </c>
    </row>
    <row r="10615" spans="1:6" hidden="1" x14ac:dyDescent="0.35">
      <c r="A10615">
        <v>10613</v>
      </c>
      <c r="B10615" t="s">
        <v>754</v>
      </c>
      <c r="C10615">
        <v>0</v>
      </c>
      <c r="D10615" t="s">
        <v>9</v>
      </c>
      <c r="E10615" t="s">
        <v>514</v>
      </c>
      <c r="F10615">
        <v>54.685250327439114</v>
      </c>
    </row>
    <row r="10616" spans="1:6" hidden="1" x14ac:dyDescent="0.35">
      <c r="A10616">
        <v>10614</v>
      </c>
      <c r="B10616" t="s">
        <v>754</v>
      </c>
      <c r="C10616">
        <v>0</v>
      </c>
      <c r="D10616" t="s">
        <v>9</v>
      </c>
      <c r="E10616" t="s">
        <v>515</v>
      </c>
      <c r="F10616">
        <v>293.30124308341186</v>
      </c>
    </row>
    <row r="10617" spans="1:6" hidden="1" x14ac:dyDescent="0.35">
      <c r="A10617">
        <v>10615</v>
      </c>
      <c r="B10617" t="s">
        <v>754</v>
      </c>
      <c r="C10617">
        <v>0</v>
      </c>
      <c r="D10617" t="s">
        <v>9</v>
      </c>
      <c r="E10617" t="s">
        <v>516</v>
      </c>
      <c r="F10617">
        <v>9.3495811012442207</v>
      </c>
    </row>
    <row r="10618" spans="1:6" hidden="1" x14ac:dyDescent="0.35">
      <c r="A10618">
        <v>10616</v>
      </c>
      <c r="B10618" t="s">
        <v>754</v>
      </c>
      <c r="C10618">
        <v>0</v>
      </c>
      <c r="D10618" t="s">
        <v>9</v>
      </c>
      <c r="E10618" t="s">
        <v>517</v>
      </c>
      <c r="F10618">
        <v>0</v>
      </c>
    </row>
    <row r="10619" spans="1:6" hidden="1" x14ac:dyDescent="0.35">
      <c r="A10619">
        <v>10617</v>
      </c>
      <c r="B10619" t="s">
        <v>754</v>
      </c>
      <c r="C10619">
        <v>0</v>
      </c>
      <c r="D10619" t="s">
        <v>9</v>
      </c>
      <c r="E10619" t="s">
        <v>518</v>
      </c>
      <c r="F10619">
        <v>0</v>
      </c>
    </row>
    <row r="10620" spans="1:6" hidden="1" x14ac:dyDescent="0.35">
      <c r="A10620">
        <v>10618</v>
      </c>
      <c r="B10620" t="s">
        <v>754</v>
      </c>
      <c r="C10620">
        <v>0</v>
      </c>
      <c r="D10620" t="s">
        <v>9</v>
      </c>
      <c r="E10620" t="s">
        <v>519</v>
      </c>
      <c r="F10620">
        <v>134.29893601990179</v>
      </c>
    </row>
    <row r="10621" spans="1:6" hidden="1" x14ac:dyDescent="0.35">
      <c r="A10621">
        <v>10619</v>
      </c>
      <c r="B10621" t="s">
        <v>754</v>
      </c>
      <c r="C10621">
        <v>0</v>
      </c>
      <c r="D10621" t="s">
        <v>9</v>
      </c>
      <c r="E10621" t="s">
        <v>520</v>
      </c>
      <c r="F10621">
        <v>70.479250015814657</v>
      </c>
    </row>
    <row r="10622" spans="1:6" hidden="1" x14ac:dyDescent="0.35">
      <c r="A10622">
        <v>10620</v>
      </c>
      <c r="B10622" t="s">
        <v>754</v>
      </c>
      <c r="C10622">
        <v>0</v>
      </c>
      <c r="D10622" t="s">
        <v>106</v>
      </c>
      <c r="E10622" t="s">
        <v>521</v>
      </c>
      <c r="F10622">
        <v>9.0077057603733496E-2</v>
      </c>
    </row>
    <row r="10623" spans="1:6" hidden="1" x14ac:dyDescent="0.35">
      <c r="A10623">
        <v>10621</v>
      </c>
      <c r="B10623" t="s">
        <v>754</v>
      </c>
      <c r="C10623">
        <v>0</v>
      </c>
      <c r="D10623" t="s">
        <v>106</v>
      </c>
      <c r="E10623" t="s">
        <v>522</v>
      </c>
      <c r="F10623">
        <v>19.372916476133764</v>
      </c>
    </row>
    <row r="10624" spans="1:6" hidden="1" x14ac:dyDescent="0.35">
      <c r="A10624">
        <v>10622</v>
      </c>
      <c r="B10624" t="s">
        <v>754</v>
      </c>
      <c r="C10624">
        <v>0</v>
      </c>
      <c r="D10624" t="s">
        <v>106</v>
      </c>
      <c r="E10624" t="s">
        <v>523</v>
      </c>
      <c r="F10624">
        <v>6.8720027093096174</v>
      </c>
    </row>
    <row r="10625" spans="1:6" hidden="1" x14ac:dyDescent="0.35">
      <c r="A10625">
        <v>10623</v>
      </c>
      <c r="B10625" t="s">
        <v>754</v>
      </c>
      <c r="C10625">
        <v>0</v>
      </c>
      <c r="D10625" t="s">
        <v>106</v>
      </c>
      <c r="E10625" t="s">
        <v>524</v>
      </c>
      <c r="F10625">
        <v>1.792388595470482E-3</v>
      </c>
    </row>
    <row r="10626" spans="1:6" hidden="1" x14ac:dyDescent="0.35">
      <c r="A10626">
        <v>10624</v>
      </c>
      <c r="B10626" t="s">
        <v>754</v>
      </c>
      <c r="C10626">
        <v>0</v>
      </c>
      <c r="D10626" t="s">
        <v>106</v>
      </c>
      <c r="E10626" t="s">
        <v>525</v>
      </c>
      <c r="F10626">
        <v>0.98687882528492588</v>
      </c>
    </row>
    <row r="10627" spans="1:6" hidden="1" x14ac:dyDescent="0.35">
      <c r="A10627">
        <v>10625</v>
      </c>
      <c r="B10627" t="s">
        <v>754</v>
      </c>
      <c r="C10627">
        <v>0</v>
      </c>
      <c r="D10627" t="s">
        <v>106</v>
      </c>
      <c r="E10627" t="s">
        <v>526</v>
      </c>
      <c r="F10627">
        <v>0.13275336737728624</v>
      </c>
    </row>
    <row r="10628" spans="1:6" hidden="1" x14ac:dyDescent="0.35">
      <c r="A10628">
        <v>10626</v>
      </c>
      <c r="B10628" t="s">
        <v>754</v>
      </c>
      <c r="C10628">
        <v>0</v>
      </c>
      <c r="D10628" t="s">
        <v>106</v>
      </c>
      <c r="E10628" t="s">
        <v>527</v>
      </c>
      <c r="F10628">
        <v>8.9404061769801091E-3</v>
      </c>
    </row>
    <row r="10629" spans="1:6" hidden="1" x14ac:dyDescent="0.35">
      <c r="A10629">
        <v>10627</v>
      </c>
      <c r="B10629" t="s">
        <v>754</v>
      </c>
      <c r="C10629">
        <v>0</v>
      </c>
      <c r="D10629" t="s">
        <v>106</v>
      </c>
      <c r="E10629" t="s">
        <v>528</v>
      </c>
      <c r="F10629">
        <v>4.7962962268006774E-2</v>
      </c>
    </row>
    <row r="10630" spans="1:6" hidden="1" x14ac:dyDescent="0.35">
      <c r="A10630">
        <v>10628</v>
      </c>
      <c r="B10630" t="s">
        <v>754</v>
      </c>
      <c r="C10630">
        <v>0</v>
      </c>
      <c r="D10630" t="s">
        <v>105</v>
      </c>
      <c r="E10630" t="s">
        <v>529</v>
      </c>
      <c r="F10630">
        <v>184.16143334600906</v>
      </c>
    </row>
    <row r="10631" spans="1:6" hidden="1" x14ac:dyDescent="0.35">
      <c r="A10631">
        <v>10629</v>
      </c>
      <c r="B10631" t="s">
        <v>754</v>
      </c>
      <c r="C10631">
        <v>0</v>
      </c>
      <c r="D10631" t="s">
        <v>105</v>
      </c>
      <c r="E10631" t="s">
        <v>530</v>
      </c>
      <c r="F10631">
        <v>17.877290212120837</v>
      </c>
    </row>
    <row r="10632" spans="1:6" hidden="1" x14ac:dyDescent="0.35">
      <c r="A10632">
        <v>10630</v>
      </c>
      <c r="B10632" t="s">
        <v>754</v>
      </c>
      <c r="C10632">
        <v>0</v>
      </c>
      <c r="D10632" t="s">
        <v>105</v>
      </c>
      <c r="E10632" t="s">
        <v>531</v>
      </c>
      <c r="F10632">
        <v>36.10193007583301</v>
      </c>
    </row>
    <row r="10633" spans="1:6" hidden="1" x14ac:dyDescent="0.35">
      <c r="A10633">
        <v>10631</v>
      </c>
      <c r="B10633" t="s">
        <v>754</v>
      </c>
      <c r="C10633">
        <v>0</v>
      </c>
      <c r="D10633" t="s">
        <v>105</v>
      </c>
      <c r="E10633" t="s">
        <v>532</v>
      </c>
      <c r="F10633">
        <v>16.87430391289573</v>
      </c>
    </row>
    <row r="10634" spans="1:6" hidden="1" x14ac:dyDescent="0.35">
      <c r="A10634">
        <v>10632</v>
      </c>
      <c r="B10634" t="s">
        <v>754</v>
      </c>
      <c r="C10634">
        <v>0</v>
      </c>
      <c r="D10634" t="s">
        <v>10</v>
      </c>
      <c r="E10634" t="s">
        <v>533</v>
      </c>
      <c r="F10634">
        <v>3.4400193792275373</v>
      </c>
    </row>
    <row r="10635" spans="1:6" hidden="1" x14ac:dyDescent="0.35">
      <c r="A10635">
        <v>10633</v>
      </c>
      <c r="B10635" t="s">
        <v>754</v>
      </c>
      <c r="C10635">
        <v>0</v>
      </c>
      <c r="D10635" t="s">
        <v>10</v>
      </c>
      <c r="E10635" t="s">
        <v>534</v>
      </c>
      <c r="F10635">
        <v>15.121849650063806</v>
      </c>
    </row>
    <row r="10636" spans="1:6" hidden="1" x14ac:dyDescent="0.35">
      <c r="A10636">
        <v>10634</v>
      </c>
      <c r="B10636" t="s">
        <v>754</v>
      </c>
      <c r="C10636">
        <v>0</v>
      </c>
      <c r="D10636" t="s">
        <v>10</v>
      </c>
      <c r="E10636" t="s">
        <v>535</v>
      </c>
      <c r="F10636">
        <v>470.47407166052176</v>
      </c>
    </row>
    <row r="10637" spans="1:6" hidden="1" x14ac:dyDescent="0.35">
      <c r="A10637">
        <v>10635</v>
      </c>
      <c r="B10637" t="s">
        <v>754</v>
      </c>
      <c r="C10637">
        <v>0</v>
      </c>
      <c r="D10637" t="s">
        <v>10</v>
      </c>
      <c r="E10637" t="s">
        <v>536</v>
      </c>
      <c r="F10637">
        <v>61.950919054060762</v>
      </c>
    </row>
    <row r="10638" spans="1:6" hidden="1" x14ac:dyDescent="0.35">
      <c r="A10638">
        <v>10636</v>
      </c>
      <c r="B10638" t="s">
        <v>754</v>
      </c>
      <c r="C10638">
        <v>0</v>
      </c>
      <c r="D10638" t="s">
        <v>10</v>
      </c>
      <c r="E10638" t="s">
        <v>537</v>
      </c>
      <c r="F10638">
        <v>11.238435389008067</v>
      </c>
    </row>
    <row r="10639" spans="1:6" hidden="1" x14ac:dyDescent="0.35">
      <c r="A10639">
        <v>10637</v>
      </c>
      <c r="B10639" t="s">
        <v>754</v>
      </c>
      <c r="C10639">
        <v>0</v>
      </c>
      <c r="D10639" t="s">
        <v>10</v>
      </c>
      <c r="E10639" t="s">
        <v>538</v>
      </c>
      <c r="F10639">
        <v>18.920392735021764</v>
      </c>
    </row>
    <row r="10640" spans="1:6" hidden="1" x14ac:dyDescent="0.35">
      <c r="A10640">
        <v>10638</v>
      </c>
      <c r="B10640" t="s">
        <v>754</v>
      </c>
      <c r="C10640">
        <v>0</v>
      </c>
      <c r="D10640" t="s">
        <v>10</v>
      </c>
      <c r="E10640" t="s">
        <v>539</v>
      </c>
      <c r="F10640">
        <v>84.492289738159641</v>
      </c>
    </row>
    <row r="10641" spans="1:6" hidden="1" x14ac:dyDescent="0.35">
      <c r="A10641">
        <v>10639</v>
      </c>
      <c r="B10641" t="s">
        <v>754</v>
      </c>
      <c r="C10641">
        <v>0</v>
      </c>
      <c r="D10641" t="s">
        <v>10</v>
      </c>
      <c r="E10641" t="s">
        <v>540</v>
      </c>
      <c r="F10641">
        <v>123.29601238990875</v>
      </c>
    </row>
    <row r="10642" spans="1:6" hidden="1" x14ac:dyDescent="0.35">
      <c r="A10642">
        <v>10640</v>
      </c>
      <c r="B10642" t="s">
        <v>754</v>
      </c>
      <c r="C10642">
        <v>0</v>
      </c>
      <c r="D10642" t="s">
        <v>10</v>
      </c>
      <c r="E10642" t="s">
        <v>541</v>
      </c>
      <c r="F10642">
        <v>5.3444327561750891</v>
      </c>
    </row>
    <row r="10643" spans="1:6" hidden="1" x14ac:dyDescent="0.35">
      <c r="A10643">
        <v>10641</v>
      </c>
      <c r="B10643" t="s">
        <v>754</v>
      </c>
      <c r="C10643">
        <v>0</v>
      </c>
      <c r="D10643" t="s">
        <v>10</v>
      </c>
      <c r="E10643" t="s">
        <v>542</v>
      </c>
      <c r="F10643">
        <v>154.36308687591844</v>
      </c>
    </row>
    <row r="10644" spans="1:6" hidden="1" x14ac:dyDescent="0.35">
      <c r="A10644">
        <v>10642</v>
      </c>
      <c r="B10644" t="s">
        <v>754</v>
      </c>
      <c r="C10644">
        <v>0</v>
      </c>
      <c r="D10644" t="s">
        <v>10</v>
      </c>
      <c r="E10644" t="s">
        <v>543</v>
      </c>
      <c r="F10644">
        <v>8.7199419563070215</v>
      </c>
    </row>
    <row r="10645" spans="1:6" hidden="1" x14ac:dyDescent="0.35">
      <c r="A10645">
        <v>10643</v>
      </c>
      <c r="B10645" t="s">
        <v>754</v>
      </c>
      <c r="C10645">
        <v>0</v>
      </c>
      <c r="D10645" t="s">
        <v>12</v>
      </c>
      <c r="E10645" t="s">
        <v>544</v>
      </c>
      <c r="F10645">
        <v>77.595547017737772</v>
      </c>
    </row>
    <row r="10646" spans="1:6" hidden="1" x14ac:dyDescent="0.35">
      <c r="A10646">
        <v>10644</v>
      </c>
      <c r="B10646" t="s">
        <v>754</v>
      </c>
      <c r="C10646">
        <v>0</v>
      </c>
      <c r="D10646" t="s">
        <v>12</v>
      </c>
      <c r="E10646" t="s">
        <v>545</v>
      </c>
      <c r="F10646">
        <v>110.2695862508308</v>
      </c>
    </row>
    <row r="10647" spans="1:6" hidden="1" x14ac:dyDescent="0.35">
      <c r="A10647">
        <v>10645</v>
      </c>
      <c r="B10647" t="s">
        <v>754</v>
      </c>
      <c r="C10647">
        <v>0</v>
      </c>
      <c r="D10647" t="s">
        <v>12</v>
      </c>
      <c r="E10647" t="s">
        <v>546</v>
      </c>
      <c r="F10647">
        <v>117.76805094310741</v>
      </c>
    </row>
    <row r="10648" spans="1:6" hidden="1" x14ac:dyDescent="0.35">
      <c r="A10648">
        <v>10646</v>
      </c>
      <c r="B10648" t="s">
        <v>754</v>
      </c>
      <c r="C10648">
        <v>0</v>
      </c>
      <c r="D10648" t="s">
        <v>12</v>
      </c>
      <c r="E10648" t="s">
        <v>547</v>
      </c>
      <c r="F10648">
        <v>234.04025823937866</v>
      </c>
    </row>
    <row r="10649" spans="1:6" hidden="1" x14ac:dyDescent="0.35">
      <c r="A10649">
        <v>10647</v>
      </c>
      <c r="B10649" t="s">
        <v>754</v>
      </c>
      <c r="C10649">
        <v>0</v>
      </c>
      <c r="D10649" t="s">
        <v>12</v>
      </c>
      <c r="E10649" t="s">
        <v>548</v>
      </c>
      <c r="F10649">
        <v>271.1986850014444</v>
      </c>
    </row>
    <row r="10650" spans="1:6" hidden="1" x14ac:dyDescent="0.35">
      <c r="A10650">
        <v>10648</v>
      </c>
      <c r="B10650" t="s">
        <v>754</v>
      </c>
      <c r="C10650">
        <v>0</v>
      </c>
      <c r="D10650" t="s">
        <v>12</v>
      </c>
      <c r="E10650" t="s">
        <v>549</v>
      </c>
      <c r="F10650">
        <v>185.79648402713946</v>
      </c>
    </row>
    <row r="10651" spans="1:6" hidden="1" x14ac:dyDescent="0.35">
      <c r="A10651">
        <v>10649</v>
      </c>
      <c r="B10651" t="s">
        <v>754</v>
      </c>
      <c r="C10651">
        <v>0</v>
      </c>
      <c r="D10651" t="s">
        <v>12</v>
      </c>
      <c r="E10651" t="s">
        <v>550</v>
      </c>
      <c r="F10651">
        <v>54.26918243555307</v>
      </c>
    </row>
    <row r="10652" spans="1:6" hidden="1" x14ac:dyDescent="0.35">
      <c r="A10652">
        <v>10650</v>
      </c>
      <c r="B10652" t="s">
        <v>754</v>
      </c>
      <c r="C10652">
        <v>0</v>
      </c>
      <c r="D10652" t="s">
        <v>12</v>
      </c>
      <c r="E10652" t="s">
        <v>551</v>
      </c>
      <c r="F10652">
        <v>39.885917010025636</v>
      </c>
    </row>
    <row r="10653" spans="1:6" hidden="1" x14ac:dyDescent="0.35">
      <c r="A10653">
        <v>10651</v>
      </c>
      <c r="B10653" t="s">
        <v>754</v>
      </c>
      <c r="C10653">
        <v>0</v>
      </c>
      <c r="D10653" t="s">
        <v>12</v>
      </c>
      <c r="E10653" t="s">
        <v>552</v>
      </c>
      <c r="F10653">
        <v>1404.0036468600138</v>
      </c>
    </row>
    <row r="10654" spans="1:6" hidden="1" x14ac:dyDescent="0.35">
      <c r="A10654">
        <v>10652</v>
      </c>
      <c r="B10654" t="s">
        <v>754</v>
      </c>
      <c r="C10654">
        <v>0</v>
      </c>
      <c r="D10654" t="s">
        <v>12</v>
      </c>
      <c r="E10654" t="s">
        <v>553</v>
      </c>
      <c r="F10654">
        <v>497.84666818003342</v>
      </c>
    </row>
    <row r="10655" spans="1:6" hidden="1" x14ac:dyDescent="0.35">
      <c r="A10655">
        <v>10653</v>
      </c>
      <c r="B10655" t="s">
        <v>754</v>
      </c>
      <c r="C10655">
        <v>0</v>
      </c>
      <c r="D10655" t="s">
        <v>12</v>
      </c>
      <c r="E10655" t="s">
        <v>554</v>
      </c>
      <c r="F10655">
        <v>244.16844036291306</v>
      </c>
    </row>
    <row r="10656" spans="1:6" hidden="1" x14ac:dyDescent="0.35">
      <c r="A10656">
        <v>10654</v>
      </c>
      <c r="B10656" t="s">
        <v>754</v>
      </c>
      <c r="C10656">
        <v>0</v>
      </c>
      <c r="D10656" t="s">
        <v>12</v>
      </c>
      <c r="E10656" t="s">
        <v>555</v>
      </c>
      <c r="F10656">
        <v>133.76278024638836</v>
      </c>
    </row>
    <row r="10657" spans="1:6" hidden="1" x14ac:dyDescent="0.35">
      <c r="A10657">
        <v>10655</v>
      </c>
      <c r="B10657" t="s">
        <v>754</v>
      </c>
      <c r="C10657">
        <v>0</v>
      </c>
      <c r="D10657" t="s">
        <v>13</v>
      </c>
      <c r="E10657" t="s">
        <v>556</v>
      </c>
      <c r="F10657">
        <v>263.09118924710577</v>
      </c>
    </row>
    <row r="10658" spans="1:6" hidden="1" x14ac:dyDescent="0.35">
      <c r="A10658">
        <v>10656</v>
      </c>
      <c r="B10658" t="s">
        <v>754</v>
      </c>
      <c r="C10658">
        <v>0</v>
      </c>
      <c r="D10658" t="s">
        <v>13</v>
      </c>
      <c r="E10658" t="s">
        <v>557</v>
      </c>
      <c r="F10658">
        <v>287.65891435830747</v>
      </c>
    </row>
    <row r="10659" spans="1:6" hidden="1" x14ac:dyDescent="0.35">
      <c r="A10659">
        <v>10657</v>
      </c>
      <c r="B10659" t="s">
        <v>754</v>
      </c>
      <c r="C10659">
        <v>0</v>
      </c>
      <c r="D10659" t="s">
        <v>13</v>
      </c>
      <c r="E10659" t="s">
        <v>558</v>
      </c>
      <c r="F10659">
        <v>156.3122031567593</v>
      </c>
    </row>
    <row r="10660" spans="1:6" hidden="1" x14ac:dyDescent="0.35">
      <c r="A10660">
        <v>10658</v>
      </c>
      <c r="B10660" t="s">
        <v>754</v>
      </c>
      <c r="C10660">
        <v>0</v>
      </c>
      <c r="D10660" t="s">
        <v>14</v>
      </c>
      <c r="E10660" t="s">
        <v>559</v>
      </c>
      <c r="F10660">
        <v>180.15189131736287</v>
      </c>
    </row>
    <row r="10661" spans="1:6" hidden="1" x14ac:dyDescent="0.35">
      <c r="A10661">
        <v>10659</v>
      </c>
      <c r="B10661" t="s">
        <v>754</v>
      </c>
      <c r="C10661">
        <v>0</v>
      </c>
      <c r="D10661" t="s">
        <v>14</v>
      </c>
      <c r="E10661" t="s">
        <v>560</v>
      </c>
      <c r="F10661">
        <v>0</v>
      </c>
    </row>
    <row r="10662" spans="1:6" hidden="1" x14ac:dyDescent="0.35">
      <c r="A10662">
        <v>10660</v>
      </c>
      <c r="B10662" t="s">
        <v>754</v>
      </c>
      <c r="C10662">
        <v>0</v>
      </c>
      <c r="D10662" t="s">
        <v>15</v>
      </c>
      <c r="E10662" t="s">
        <v>561</v>
      </c>
      <c r="F10662">
        <v>24.174205866207618</v>
      </c>
    </row>
    <row r="10663" spans="1:6" hidden="1" x14ac:dyDescent="0.35">
      <c r="A10663">
        <v>10661</v>
      </c>
      <c r="B10663" t="s">
        <v>754</v>
      </c>
      <c r="C10663">
        <v>0</v>
      </c>
      <c r="D10663" t="s">
        <v>15</v>
      </c>
      <c r="E10663" t="s">
        <v>562</v>
      </c>
      <c r="F10663">
        <v>0</v>
      </c>
    </row>
    <row r="10664" spans="1:6" hidden="1" x14ac:dyDescent="0.35">
      <c r="A10664">
        <v>10662</v>
      </c>
      <c r="B10664" t="s">
        <v>754</v>
      </c>
      <c r="C10664">
        <v>0</v>
      </c>
      <c r="D10664" t="s">
        <v>15</v>
      </c>
      <c r="E10664" t="s">
        <v>563</v>
      </c>
      <c r="F10664">
        <v>245.77030204882777</v>
      </c>
    </row>
    <row r="10665" spans="1:6" hidden="1" x14ac:dyDescent="0.35">
      <c r="A10665">
        <v>10663</v>
      </c>
      <c r="B10665" t="s">
        <v>754</v>
      </c>
      <c r="C10665">
        <v>0</v>
      </c>
      <c r="D10665" t="s">
        <v>15</v>
      </c>
      <c r="E10665" t="s">
        <v>564</v>
      </c>
      <c r="F10665">
        <v>252.05568475363242</v>
      </c>
    </row>
    <row r="10666" spans="1:6" hidden="1" x14ac:dyDescent="0.35">
      <c r="A10666">
        <v>10664</v>
      </c>
      <c r="B10666" t="s">
        <v>754</v>
      </c>
      <c r="C10666">
        <v>0</v>
      </c>
      <c r="D10666" t="s">
        <v>16</v>
      </c>
      <c r="E10666" t="s">
        <v>565</v>
      </c>
      <c r="F10666">
        <v>14.308038363230112</v>
      </c>
    </row>
    <row r="10667" spans="1:6" hidden="1" x14ac:dyDescent="0.35">
      <c r="A10667">
        <v>10665</v>
      </c>
      <c r="B10667" t="s">
        <v>754</v>
      </c>
      <c r="C10667">
        <v>0</v>
      </c>
      <c r="D10667" t="s">
        <v>16</v>
      </c>
      <c r="E10667" t="s">
        <v>566</v>
      </c>
      <c r="F10667">
        <v>2.3814471833761269E-3</v>
      </c>
    </row>
    <row r="10668" spans="1:6" hidden="1" x14ac:dyDescent="0.35">
      <c r="A10668">
        <v>10666</v>
      </c>
      <c r="B10668" t="s">
        <v>754</v>
      </c>
      <c r="C10668">
        <v>0</v>
      </c>
      <c r="D10668" t="s">
        <v>16</v>
      </c>
      <c r="E10668" t="s">
        <v>567</v>
      </c>
      <c r="F10668">
        <v>0.20223531641376802</v>
      </c>
    </row>
    <row r="10669" spans="1:6" hidden="1" x14ac:dyDescent="0.35">
      <c r="A10669">
        <v>10667</v>
      </c>
      <c r="B10669" t="s">
        <v>754</v>
      </c>
      <c r="C10669">
        <v>0</v>
      </c>
      <c r="D10669" t="s">
        <v>16</v>
      </c>
      <c r="E10669" t="s">
        <v>568</v>
      </c>
      <c r="F10669">
        <v>351.97534286460893</v>
      </c>
    </row>
    <row r="10670" spans="1:6" hidden="1" x14ac:dyDescent="0.35">
      <c r="A10670">
        <v>10668</v>
      </c>
      <c r="B10670" t="s">
        <v>754</v>
      </c>
      <c r="C10670">
        <v>0</v>
      </c>
      <c r="D10670" t="s">
        <v>16</v>
      </c>
      <c r="E10670" t="s">
        <v>569</v>
      </c>
      <c r="F10670">
        <v>0.49001588738266427</v>
      </c>
    </row>
    <row r="10671" spans="1:6" hidden="1" x14ac:dyDescent="0.35">
      <c r="A10671">
        <v>10669</v>
      </c>
      <c r="B10671" t="s">
        <v>754</v>
      </c>
      <c r="C10671">
        <v>0</v>
      </c>
      <c r="D10671" t="s">
        <v>16</v>
      </c>
      <c r="E10671" t="s">
        <v>570</v>
      </c>
      <c r="F10671">
        <v>0.69987311281965836</v>
      </c>
    </row>
    <row r="10672" spans="1:6" hidden="1" x14ac:dyDescent="0.35">
      <c r="A10672">
        <v>10670</v>
      </c>
      <c r="B10672" t="s">
        <v>754</v>
      </c>
      <c r="C10672">
        <v>0</v>
      </c>
      <c r="D10672" t="s">
        <v>16</v>
      </c>
      <c r="E10672" t="s">
        <v>571</v>
      </c>
      <c r="F10672">
        <v>69.757073539019288</v>
      </c>
    </row>
    <row r="10673" spans="1:6" hidden="1" x14ac:dyDescent="0.35">
      <c r="A10673">
        <v>10671</v>
      </c>
      <c r="B10673" t="s">
        <v>754</v>
      </c>
      <c r="C10673">
        <v>0</v>
      </c>
      <c r="D10673" t="s">
        <v>16</v>
      </c>
      <c r="E10673" t="s">
        <v>572</v>
      </c>
      <c r="F10673">
        <v>195.65508578214778</v>
      </c>
    </row>
    <row r="10674" spans="1:6" hidden="1" x14ac:dyDescent="0.35">
      <c r="A10674">
        <v>10672</v>
      </c>
      <c r="B10674" t="s">
        <v>754</v>
      </c>
      <c r="C10674">
        <v>0</v>
      </c>
      <c r="D10674" t="s">
        <v>16</v>
      </c>
      <c r="E10674" t="s">
        <v>573</v>
      </c>
      <c r="F10674">
        <v>176.30846210786407</v>
      </c>
    </row>
    <row r="10675" spans="1:6" hidden="1" x14ac:dyDescent="0.35">
      <c r="A10675">
        <v>10673</v>
      </c>
      <c r="B10675" t="s">
        <v>754</v>
      </c>
      <c r="C10675">
        <v>0</v>
      </c>
      <c r="D10675" t="s">
        <v>16</v>
      </c>
      <c r="E10675" t="s">
        <v>574</v>
      </c>
      <c r="F10675">
        <v>54.384532390395485</v>
      </c>
    </row>
    <row r="10676" spans="1:6" hidden="1" x14ac:dyDescent="0.35">
      <c r="A10676">
        <v>10674</v>
      </c>
      <c r="B10676" t="s">
        <v>754</v>
      </c>
      <c r="C10676">
        <v>0</v>
      </c>
      <c r="D10676" t="s">
        <v>16</v>
      </c>
      <c r="E10676" t="s">
        <v>575</v>
      </c>
      <c r="F10676">
        <v>1.9436908789795733</v>
      </c>
    </row>
    <row r="10677" spans="1:6" hidden="1" x14ac:dyDescent="0.35">
      <c r="A10677">
        <v>10675</v>
      </c>
      <c r="B10677" t="s">
        <v>754</v>
      </c>
      <c r="C10677">
        <v>0</v>
      </c>
      <c r="D10677" t="s">
        <v>16</v>
      </c>
      <c r="E10677" t="s">
        <v>576</v>
      </c>
      <c r="F10677">
        <v>61.990353543276072</v>
      </c>
    </row>
    <row r="10678" spans="1:6" hidden="1" x14ac:dyDescent="0.35">
      <c r="A10678">
        <v>10676</v>
      </c>
      <c r="B10678" t="s">
        <v>754</v>
      </c>
      <c r="C10678">
        <v>0</v>
      </c>
      <c r="D10678" t="s">
        <v>16</v>
      </c>
      <c r="E10678" t="s">
        <v>577</v>
      </c>
      <c r="F10678">
        <v>36.360315024094447</v>
      </c>
    </row>
    <row r="10679" spans="1:6" hidden="1" x14ac:dyDescent="0.35">
      <c r="A10679">
        <v>10677</v>
      </c>
      <c r="B10679" t="s">
        <v>754</v>
      </c>
      <c r="C10679">
        <v>0</v>
      </c>
      <c r="D10679" t="s">
        <v>16</v>
      </c>
      <c r="E10679" t="s">
        <v>578</v>
      </c>
      <c r="F10679">
        <v>2.8768438236996223</v>
      </c>
    </row>
    <row r="10680" spans="1:6" hidden="1" x14ac:dyDescent="0.35">
      <c r="A10680">
        <v>10678</v>
      </c>
      <c r="B10680" t="s">
        <v>754</v>
      </c>
      <c r="C10680">
        <v>0</v>
      </c>
      <c r="D10680" t="s">
        <v>16</v>
      </c>
      <c r="E10680" t="s">
        <v>579</v>
      </c>
      <c r="F10680">
        <v>29.792099908119965</v>
      </c>
    </row>
    <row r="10681" spans="1:6" hidden="1" x14ac:dyDescent="0.35">
      <c r="A10681">
        <v>10679</v>
      </c>
      <c r="B10681" t="s">
        <v>754</v>
      </c>
      <c r="C10681">
        <v>0</v>
      </c>
      <c r="D10681" t="s">
        <v>16</v>
      </c>
      <c r="E10681" t="s">
        <v>580</v>
      </c>
      <c r="F10681">
        <v>1.3633330180245322</v>
      </c>
    </row>
    <row r="10682" spans="1:6" hidden="1" x14ac:dyDescent="0.35">
      <c r="A10682">
        <v>10680</v>
      </c>
      <c r="B10682" t="s">
        <v>754</v>
      </c>
      <c r="C10682">
        <v>0</v>
      </c>
      <c r="D10682" t="s">
        <v>16</v>
      </c>
      <c r="E10682" t="s">
        <v>581</v>
      </c>
      <c r="F10682">
        <v>29.953393987374429</v>
      </c>
    </row>
    <row r="10683" spans="1:6" hidden="1" x14ac:dyDescent="0.35">
      <c r="A10683">
        <v>10681</v>
      </c>
      <c r="B10683" t="s">
        <v>754</v>
      </c>
      <c r="C10683">
        <v>0</v>
      </c>
      <c r="D10683" t="s">
        <v>16</v>
      </c>
      <c r="E10683" t="s">
        <v>582</v>
      </c>
      <c r="F10683">
        <v>7.1334213003269102</v>
      </c>
    </row>
    <row r="10684" spans="1:6" hidden="1" x14ac:dyDescent="0.35">
      <c r="A10684">
        <v>10682</v>
      </c>
      <c r="B10684" t="s">
        <v>754</v>
      </c>
      <c r="C10684">
        <v>0</v>
      </c>
      <c r="D10684" t="s">
        <v>16</v>
      </c>
      <c r="E10684" t="s">
        <v>583</v>
      </c>
      <c r="F10684">
        <v>1.107750585138231</v>
      </c>
    </row>
    <row r="10685" spans="1:6" hidden="1" x14ac:dyDescent="0.35">
      <c r="A10685">
        <v>10683</v>
      </c>
      <c r="B10685" t="s">
        <v>754</v>
      </c>
      <c r="C10685">
        <v>0</v>
      </c>
      <c r="D10685" t="s">
        <v>16</v>
      </c>
      <c r="E10685" t="s">
        <v>584</v>
      </c>
      <c r="F10685">
        <v>2.4188595417250709</v>
      </c>
    </row>
    <row r="10686" spans="1:6" hidden="1" x14ac:dyDescent="0.35">
      <c r="A10686">
        <v>10684</v>
      </c>
      <c r="B10686" t="s">
        <v>754</v>
      </c>
      <c r="C10686">
        <v>0</v>
      </c>
      <c r="D10686" t="s">
        <v>16</v>
      </c>
      <c r="E10686" t="s">
        <v>585</v>
      </c>
      <c r="F10686">
        <v>1.400326260612182</v>
      </c>
    </row>
    <row r="10687" spans="1:6" hidden="1" x14ac:dyDescent="0.35">
      <c r="A10687">
        <v>10685</v>
      </c>
      <c r="B10687" t="s">
        <v>754</v>
      </c>
      <c r="C10687">
        <v>0</v>
      </c>
      <c r="D10687" t="s">
        <v>100</v>
      </c>
      <c r="E10687" t="s">
        <v>586</v>
      </c>
      <c r="F10687">
        <v>1.9171344600882692</v>
      </c>
    </row>
    <row r="10688" spans="1:6" hidden="1" x14ac:dyDescent="0.35">
      <c r="A10688">
        <v>10686</v>
      </c>
      <c r="B10688" t="s">
        <v>754</v>
      </c>
      <c r="C10688">
        <v>0</v>
      </c>
      <c r="D10688" t="s">
        <v>100</v>
      </c>
      <c r="E10688" t="s">
        <v>587</v>
      </c>
      <c r="F10688">
        <v>62.458341727500873</v>
      </c>
    </row>
    <row r="10689" spans="1:6" hidden="1" x14ac:dyDescent="0.35">
      <c r="A10689">
        <v>10687</v>
      </c>
      <c r="B10689" t="s">
        <v>754</v>
      </c>
      <c r="C10689">
        <v>0</v>
      </c>
      <c r="D10689" t="s">
        <v>100</v>
      </c>
      <c r="E10689" t="s">
        <v>588</v>
      </c>
      <c r="F10689">
        <v>0</v>
      </c>
    </row>
    <row r="10690" spans="1:6" hidden="1" x14ac:dyDescent="0.35">
      <c r="A10690">
        <v>10688</v>
      </c>
      <c r="B10690" t="s">
        <v>754</v>
      </c>
      <c r="C10690">
        <v>0</v>
      </c>
      <c r="D10690" t="s">
        <v>100</v>
      </c>
      <c r="E10690" t="s">
        <v>589</v>
      </c>
      <c r="F10690">
        <v>9.030516851463231</v>
      </c>
    </row>
    <row r="10691" spans="1:6" hidden="1" x14ac:dyDescent="0.35">
      <c r="A10691">
        <v>10689</v>
      </c>
      <c r="B10691" t="s">
        <v>754</v>
      </c>
      <c r="C10691">
        <v>0</v>
      </c>
      <c r="D10691" t="s">
        <v>100</v>
      </c>
      <c r="E10691" t="s">
        <v>590</v>
      </c>
      <c r="F10691">
        <v>66.379246961759748</v>
      </c>
    </row>
    <row r="10692" spans="1:6" hidden="1" x14ac:dyDescent="0.35">
      <c r="A10692">
        <v>10690</v>
      </c>
      <c r="B10692" t="s">
        <v>754</v>
      </c>
      <c r="C10692">
        <v>0</v>
      </c>
      <c r="D10692" t="s">
        <v>100</v>
      </c>
      <c r="E10692" t="s">
        <v>591</v>
      </c>
      <c r="F10692">
        <v>719.78021224376596</v>
      </c>
    </row>
    <row r="10693" spans="1:6" hidden="1" x14ac:dyDescent="0.35">
      <c r="A10693">
        <v>10691</v>
      </c>
      <c r="B10693" t="s">
        <v>754</v>
      </c>
      <c r="C10693">
        <v>0</v>
      </c>
      <c r="D10693" t="s">
        <v>100</v>
      </c>
      <c r="E10693" t="s">
        <v>592</v>
      </c>
      <c r="F10693">
        <v>12.187199919980188</v>
      </c>
    </row>
    <row r="10694" spans="1:6" hidden="1" x14ac:dyDescent="0.35">
      <c r="A10694">
        <v>10692</v>
      </c>
      <c r="B10694" t="s">
        <v>754</v>
      </c>
      <c r="C10694">
        <v>0</v>
      </c>
      <c r="D10694" t="s">
        <v>100</v>
      </c>
      <c r="E10694" t="s">
        <v>593</v>
      </c>
      <c r="F10694">
        <v>2.044799140352191</v>
      </c>
    </row>
    <row r="10695" spans="1:6" hidden="1" x14ac:dyDescent="0.35">
      <c r="A10695">
        <v>10693</v>
      </c>
      <c r="B10695" t="s">
        <v>754</v>
      </c>
      <c r="C10695">
        <v>0</v>
      </c>
      <c r="D10695" t="s">
        <v>16</v>
      </c>
      <c r="E10695" t="s">
        <v>594</v>
      </c>
      <c r="F10695">
        <v>1.3376890184591017</v>
      </c>
    </row>
    <row r="10696" spans="1:6" hidden="1" x14ac:dyDescent="0.35">
      <c r="A10696">
        <v>10694</v>
      </c>
      <c r="B10696" t="s">
        <v>754</v>
      </c>
      <c r="C10696">
        <v>0</v>
      </c>
      <c r="D10696" t="s">
        <v>16</v>
      </c>
      <c r="E10696" t="s">
        <v>595</v>
      </c>
      <c r="F10696">
        <v>0.30066970358009626</v>
      </c>
    </row>
    <row r="10697" spans="1:6" hidden="1" x14ac:dyDescent="0.35">
      <c r="A10697">
        <v>10695</v>
      </c>
      <c r="B10697" t="s">
        <v>754</v>
      </c>
      <c r="C10697">
        <v>0</v>
      </c>
      <c r="D10697" t="s">
        <v>16</v>
      </c>
      <c r="E10697" t="s">
        <v>596</v>
      </c>
      <c r="F10697">
        <v>3.0805713158240011</v>
      </c>
    </row>
    <row r="10698" spans="1:6" hidden="1" x14ac:dyDescent="0.35">
      <c r="A10698">
        <v>10696</v>
      </c>
      <c r="B10698" t="s">
        <v>754</v>
      </c>
      <c r="C10698">
        <v>0</v>
      </c>
      <c r="D10698" t="s">
        <v>17</v>
      </c>
      <c r="E10698" t="s">
        <v>597</v>
      </c>
      <c r="F10698">
        <v>484.28398727750397</v>
      </c>
    </row>
    <row r="10699" spans="1:6" hidden="1" x14ac:dyDescent="0.35">
      <c r="A10699">
        <v>10697</v>
      </c>
      <c r="B10699" t="s">
        <v>754</v>
      </c>
      <c r="C10699">
        <v>0</v>
      </c>
      <c r="D10699" t="s">
        <v>310</v>
      </c>
      <c r="E10699" t="s">
        <v>598</v>
      </c>
      <c r="F10699">
        <v>71.41972899360735</v>
      </c>
    </row>
    <row r="10700" spans="1:6" hidden="1" x14ac:dyDescent="0.35">
      <c r="A10700">
        <v>10698</v>
      </c>
      <c r="B10700" t="s">
        <v>754</v>
      </c>
      <c r="C10700">
        <v>0</v>
      </c>
      <c r="D10700" t="s">
        <v>310</v>
      </c>
      <c r="E10700" t="s">
        <v>599</v>
      </c>
      <c r="F10700">
        <v>0</v>
      </c>
    </row>
    <row r="10701" spans="1:6" hidden="1" x14ac:dyDescent="0.35">
      <c r="A10701">
        <v>10699</v>
      </c>
      <c r="B10701" t="s">
        <v>754</v>
      </c>
      <c r="C10701">
        <v>0</v>
      </c>
      <c r="D10701" t="s">
        <v>311</v>
      </c>
      <c r="E10701" t="s">
        <v>600</v>
      </c>
      <c r="F10701">
        <v>50.983913693826899</v>
      </c>
    </row>
    <row r="10702" spans="1:6" hidden="1" x14ac:dyDescent="0.35">
      <c r="A10702">
        <v>10700</v>
      </c>
      <c r="B10702" t="s">
        <v>754</v>
      </c>
      <c r="C10702">
        <v>0</v>
      </c>
      <c r="D10702" t="s">
        <v>311</v>
      </c>
      <c r="E10702" t="s">
        <v>601</v>
      </c>
      <c r="F10702">
        <v>18.884122715016446</v>
      </c>
    </row>
    <row r="10703" spans="1:6" hidden="1" x14ac:dyDescent="0.35">
      <c r="A10703">
        <v>10701</v>
      </c>
      <c r="B10703" t="s">
        <v>754</v>
      </c>
      <c r="C10703">
        <v>0</v>
      </c>
      <c r="D10703" t="s">
        <v>311</v>
      </c>
      <c r="E10703" t="s">
        <v>602</v>
      </c>
      <c r="F10703">
        <v>151.38955104135724</v>
      </c>
    </row>
    <row r="10704" spans="1:6" hidden="1" x14ac:dyDescent="0.35">
      <c r="A10704">
        <v>10702</v>
      </c>
      <c r="B10704" t="s">
        <v>754</v>
      </c>
      <c r="C10704">
        <v>0</v>
      </c>
      <c r="D10704" t="s">
        <v>311</v>
      </c>
      <c r="E10704" t="s">
        <v>603</v>
      </c>
      <c r="F10704">
        <v>0</v>
      </c>
    </row>
    <row r="10705" spans="1:6" hidden="1" x14ac:dyDescent="0.35">
      <c r="A10705">
        <v>10703</v>
      </c>
      <c r="B10705" t="s">
        <v>754</v>
      </c>
      <c r="C10705">
        <v>0</v>
      </c>
      <c r="D10705" t="s">
        <v>311</v>
      </c>
      <c r="E10705" t="s">
        <v>604</v>
      </c>
      <c r="F10705">
        <v>79.094769921747215</v>
      </c>
    </row>
    <row r="10706" spans="1:6" hidden="1" x14ac:dyDescent="0.35">
      <c r="A10706">
        <v>10704</v>
      </c>
      <c r="B10706" t="s">
        <v>754</v>
      </c>
      <c r="C10706">
        <v>0</v>
      </c>
      <c r="D10706" t="s">
        <v>312</v>
      </c>
      <c r="E10706" t="s">
        <v>605</v>
      </c>
      <c r="F10706">
        <v>555.00786338626835</v>
      </c>
    </row>
    <row r="10707" spans="1:6" hidden="1" x14ac:dyDescent="0.35">
      <c r="A10707">
        <v>10705</v>
      </c>
      <c r="B10707" t="s">
        <v>754</v>
      </c>
      <c r="C10707">
        <v>0</v>
      </c>
      <c r="D10707" t="s">
        <v>312</v>
      </c>
      <c r="E10707" t="s">
        <v>606</v>
      </c>
      <c r="F10707">
        <v>0</v>
      </c>
    </row>
    <row r="10708" spans="1:6" hidden="1" x14ac:dyDescent="0.35">
      <c r="A10708">
        <v>10706</v>
      </c>
      <c r="B10708" t="s">
        <v>754</v>
      </c>
      <c r="C10708">
        <v>0</v>
      </c>
      <c r="D10708" t="s">
        <v>313</v>
      </c>
      <c r="E10708" t="s">
        <v>607</v>
      </c>
      <c r="F10708">
        <v>55.600849238071753</v>
      </c>
    </row>
    <row r="10709" spans="1:6" hidden="1" x14ac:dyDescent="0.35">
      <c r="A10709">
        <v>10707</v>
      </c>
      <c r="B10709" t="s">
        <v>754</v>
      </c>
      <c r="C10709">
        <v>0</v>
      </c>
      <c r="D10709" t="s">
        <v>313</v>
      </c>
      <c r="E10709" t="s">
        <v>608</v>
      </c>
      <c r="F10709">
        <v>0</v>
      </c>
    </row>
    <row r="10710" spans="1:6" hidden="1" x14ac:dyDescent="0.35">
      <c r="A10710">
        <v>10708</v>
      </c>
      <c r="B10710" t="s">
        <v>754</v>
      </c>
      <c r="C10710">
        <v>0</v>
      </c>
      <c r="D10710" t="s">
        <v>313</v>
      </c>
      <c r="E10710" t="s">
        <v>609</v>
      </c>
      <c r="F10710">
        <v>88.294571404374977</v>
      </c>
    </row>
    <row r="10711" spans="1:6" hidden="1" x14ac:dyDescent="0.35">
      <c r="A10711">
        <v>10709</v>
      </c>
      <c r="B10711" t="s">
        <v>754</v>
      </c>
      <c r="C10711">
        <v>0</v>
      </c>
      <c r="D10711" t="s">
        <v>313</v>
      </c>
      <c r="E10711" t="s">
        <v>610</v>
      </c>
      <c r="F10711">
        <v>0</v>
      </c>
    </row>
    <row r="10712" spans="1:6" hidden="1" x14ac:dyDescent="0.35">
      <c r="A10712">
        <v>10710</v>
      </c>
      <c r="B10712" t="s">
        <v>754</v>
      </c>
      <c r="C10712">
        <v>0</v>
      </c>
      <c r="D10712" t="s">
        <v>10</v>
      </c>
      <c r="E10712" t="s">
        <v>539</v>
      </c>
      <c r="F10712">
        <v>40.569920940907835</v>
      </c>
    </row>
    <row r="10713" spans="1:6" hidden="1" x14ac:dyDescent="0.35">
      <c r="A10713">
        <v>10711</v>
      </c>
      <c r="B10713" t="s">
        <v>754</v>
      </c>
      <c r="C10713">
        <v>0</v>
      </c>
      <c r="D10713" t="s">
        <v>313</v>
      </c>
      <c r="E10713" t="s">
        <v>611</v>
      </c>
      <c r="F10713">
        <v>0</v>
      </c>
    </row>
    <row r="10714" spans="1:6" hidden="1" x14ac:dyDescent="0.35">
      <c r="A10714">
        <v>10712</v>
      </c>
      <c r="B10714" t="s">
        <v>754</v>
      </c>
      <c r="C10714">
        <v>0</v>
      </c>
      <c r="D10714" t="s">
        <v>313</v>
      </c>
      <c r="E10714" t="s">
        <v>612</v>
      </c>
      <c r="F10714">
        <v>46.450866410271985</v>
      </c>
    </row>
    <row r="10715" spans="1:6" hidden="1" x14ac:dyDescent="0.35">
      <c r="A10715">
        <v>10713</v>
      </c>
      <c r="B10715" t="s">
        <v>754</v>
      </c>
      <c r="C10715">
        <v>0</v>
      </c>
      <c r="D10715" t="s">
        <v>313</v>
      </c>
      <c r="E10715" t="s">
        <v>613</v>
      </c>
      <c r="F10715">
        <v>0</v>
      </c>
    </row>
    <row r="10716" spans="1:6" hidden="1" x14ac:dyDescent="0.35">
      <c r="A10716">
        <v>10714</v>
      </c>
      <c r="B10716" t="s">
        <v>754</v>
      </c>
      <c r="C10716">
        <v>0</v>
      </c>
      <c r="D10716" t="s">
        <v>313</v>
      </c>
      <c r="E10716" t="s">
        <v>614</v>
      </c>
      <c r="F10716">
        <v>60.783933048515522</v>
      </c>
    </row>
    <row r="10717" spans="1:6" hidden="1" x14ac:dyDescent="0.35">
      <c r="A10717">
        <v>10715</v>
      </c>
      <c r="B10717" t="s">
        <v>754</v>
      </c>
      <c r="C10717">
        <v>0</v>
      </c>
      <c r="D10717" t="s">
        <v>313</v>
      </c>
      <c r="E10717" t="s">
        <v>615</v>
      </c>
      <c r="F10717">
        <v>0</v>
      </c>
    </row>
    <row r="10718" spans="1:6" hidden="1" x14ac:dyDescent="0.35">
      <c r="A10718">
        <v>10716</v>
      </c>
      <c r="B10718" t="s">
        <v>754</v>
      </c>
      <c r="C10718">
        <v>0</v>
      </c>
      <c r="D10718" t="s">
        <v>313</v>
      </c>
      <c r="E10718" t="s">
        <v>616</v>
      </c>
      <c r="F10718">
        <v>68.624900425906588</v>
      </c>
    </row>
    <row r="10719" spans="1:6" hidden="1" x14ac:dyDescent="0.35">
      <c r="A10719">
        <v>10717</v>
      </c>
      <c r="B10719" t="s">
        <v>754</v>
      </c>
      <c r="C10719">
        <v>0</v>
      </c>
      <c r="D10719" t="s">
        <v>18</v>
      </c>
      <c r="E10719" t="s">
        <v>617</v>
      </c>
      <c r="F10719">
        <v>482.34110777309212</v>
      </c>
    </row>
    <row r="10720" spans="1:6" hidden="1" x14ac:dyDescent="0.35">
      <c r="A10720">
        <v>10718</v>
      </c>
      <c r="B10720" t="s">
        <v>754</v>
      </c>
      <c r="C10720">
        <v>0</v>
      </c>
      <c r="D10720" t="s">
        <v>21</v>
      </c>
      <c r="E10720" t="s">
        <v>618</v>
      </c>
      <c r="F10720">
        <v>1010.2236675588028</v>
      </c>
    </row>
    <row r="10721" spans="1:6" hidden="1" x14ac:dyDescent="0.35">
      <c r="A10721">
        <v>10719</v>
      </c>
      <c r="B10721" t="s">
        <v>754</v>
      </c>
      <c r="C10721">
        <v>0</v>
      </c>
      <c r="D10721" t="s">
        <v>19</v>
      </c>
      <c r="E10721" t="s">
        <v>619</v>
      </c>
      <c r="F10721">
        <v>197.13720589496322</v>
      </c>
    </row>
    <row r="10722" spans="1:6" hidden="1" x14ac:dyDescent="0.35">
      <c r="A10722">
        <v>10720</v>
      </c>
      <c r="B10722" t="s">
        <v>754</v>
      </c>
      <c r="C10722">
        <v>0</v>
      </c>
      <c r="D10722" t="s">
        <v>20</v>
      </c>
      <c r="E10722" t="s">
        <v>620</v>
      </c>
      <c r="F10722">
        <v>253.35948511799751</v>
      </c>
    </row>
    <row r="10723" spans="1:6" hidden="1" x14ac:dyDescent="0.35">
      <c r="A10723">
        <v>10721</v>
      </c>
      <c r="B10723" t="s">
        <v>754</v>
      </c>
      <c r="C10723">
        <v>0</v>
      </c>
      <c r="D10723" t="s">
        <v>19</v>
      </c>
      <c r="E10723" t="s">
        <v>621</v>
      </c>
      <c r="F10723">
        <v>282.8324877304608</v>
      </c>
    </row>
    <row r="10724" spans="1:6" hidden="1" x14ac:dyDescent="0.35">
      <c r="A10724">
        <v>10722</v>
      </c>
      <c r="B10724" t="s">
        <v>754</v>
      </c>
      <c r="C10724">
        <v>0</v>
      </c>
      <c r="D10724" t="s">
        <v>19</v>
      </c>
      <c r="E10724" t="s">
        <v>622</v>
      </c>
      <c r="F10724">
        <v>205.89037826038927</v>
      </c>
    </row>
    <row r="10725" spans="1:6" hidden="1" x14ac:dyDescent="0.35">
      <c r="A10725">
        <v>10723</v>
      </c>
      <c r="B10725" t="s">
        <v>754</v>
      </c>
      <c r="C10725">
        <v>0</v>
      </c>
      <c r="D10725" t="s">
        <v>22</v>
      </c>
      <c r="E10725" t="s">
        <v>623</v>
      </c>
      <c r="F10725">
        <v>926.13670988330932</v>
      </c>
    </row>
    <row r="10726" spans="1:6" hidden="1" x14ac:dyDescent="0.35">
      <c r="A10726">
        <v>10724</v>
      </c>
      <c r="B10726" t="s">
        <v>754</v>
      </c>
      <c r="C10726">
        <v>0</v>
      </c>
      <c r="D10726" t="s">
        <v>23</v>
      </c>
      <c r="E10726" t="s">
        <v>624</v>
      </c>
      <c r="F10726">
        <v>253.83770913393582</v>
      </c>
    </row>
    <row r="10727" spans="1:6" hidden="1" x14ac:dyDescent="0.35">
      <c r="A10727">
        <v>10725</v>
      </c>
      <c r="B10727" t="s">
        <v>754</v>
      </c>
      <c r="C10727">
        <v>0</v>
      </c>
      <c r="D10727" t="s">
        <v>24</v>
      </c>
      <c r="E10727" t="s">
        <v>625</v>
      </c>
      <c r="F10727">
        <v>343.24705035790026</v>
      </c>
    </row>
    <row r="10728" spans="1:6" hidden="1" x14ac:dyDescent="0.35">
      <c r="A10728">
        <v>10726</v>
      </c>
      <c r="B10728" t="s">
        <v>754</v>
      </c>
      <c r="C10728">
        <v>0</v>
      </c>
      <c r="D10728" t="s">
        <v>314</v>
      </c>
      <c r="E10728" t="s">
        <v>626</v>
      </c>
      <c r="F10728">
        <v>29.397926340609406</v>
      </c>
    </row>
    <row r="10729" spans="1:6" hidden="1" x14ac:dyDescent="0.35">
      <c r="A10729">
        <v>10727</v>
      </c>
      <c r="B10729" t="s">
        <v>754</v>
      </c>
      <c r="C10729">
        <v>0</v>
      </c>
      <c r="D10729" t="s">
        <v>314</v>
      </c>
      <c r="E10729" t="s">
        <v>627</v>
      </c>
      <c r="F10729">
        <v>0</v>
      </c>
    </row>
    <row r="10730" spans="1:6" hidden="1" x14ac:dyDescent="0.35">
      <c r="A10730">
        <v>10728</v>
      </c>
      <c r="B10730" t="s">
        <v>754</v>
      </c>
      <c r="C10730">
        <v>0</v>
      </c>
      <c r="D10730" t="s">
        <v>315</v>
      </c>
      <c r="E10730" t="s">
        <v>628</v>
      </c>
      <c r="F10730">
        <v>34.006354926426823</v>
      </c>
    </row>
    <row r="10731" spans="1:6" hidden="1" x14ac:dyDescent="0.35">
      <c r="A10731">
        <v>10729</v>
      </c>
      <c r="B10731" t="s">
        <v>754</v>
      </c>
      <c r="C10731">
        <v>0</v>
      </c>
      <c r="D10731" t="s">
        <v>315</v>
      </c>
      <c r="E10731" t="s">
        <v>629</v>
      </c>
      <c r="F10731">
        <v>123.22985289984928</v>
      </c>
    </row>
    <row r="10732" spans="1:6" hidden="1" x14ac:dyDescent="0.35">
      <c r="A10732">
        <v>10730</v>
      </c>
      <c r="B10732" t="s">
        <v>754</v>
      </c>
      <c r="C10732">
        <v>0</v>
      </c>
      <c r="D10732" t="s">
        <v>315</v>
      </c>
      <c r="E10732" t="s">
        <v>630</v>
      </c>
      <c r="F10732">
        <v>7.7461073014928159</v>
      </c>
    </row>
    <row r="10733" spans="1:6" hidden="1" x14ac:dyDescent="0.35">
      <c r="A10733">
        <v>10731</v>
      </c>
      <c r="B10733" t="s">
        <v>754</v>
      </c>
      <c r="C10733">
        <v>0</v>
      </c>
      <c r="D10733" t="s">
        <v>315</v>
      </c>
      <c r="E10733" t="s">
        <v>631</v>
      </c>
      <c r="F10733">
        <v>76.140656408727125</v>
      </c>
    </row>
    <row r="10734" spans="1:6" hidden="1" x14ac:dyDescent="0.35">
      <c r="A10734">
        <v>10732</v>
      </c>
      <c r="B10734" t="s">
        <v>754</v>
      </c>
      <c r="C10734">
        <v>0</v>
      </c>
      <c r="D10734" t="s">
        <v>315</v>
      </c>
      <c r="E10734" t="s">
        <v>632</v>
      </c>
      <c r="F10734">
        <v>6.6644019672087893</v>
      </c>
    </row>
    <row r="10735" spans="1:6" hidden="1" x14ac:dyDescent="0.35">
      <c r="A10735">
        <v>10733</v>
      </c>
      <c r="B10735" t="s">
        <v>754</v>
      </c>
      <c r="C10735">
        <v>0</v>
      </c>
      <c r="D10735" t="s">
        <v>315</v>
      </c>
      <c r="E10735" t="s">
        <v>633</v>
      </c>
      <c r="F10735">
        <v>41.953359877627307</v>
      </c>
    </row>
    <row r="10736" spans="1:6" hidden="1" x14ac:dyDescent="0.35">
      <c r="A10736">
        <v>10734</v>
      </c>
      <c r="B10736" t="s">
        <v>754</v>
      </c>
      <c r="C10736">
        <v>0</v>
      </c>
      <c r="D10736" t="s">
        <v>315</v>
      </c>
      <c r="E10736" t="s">
        <v>634</v>
      </c>
      <c r="F10736">
        <v>7.4315389015790014</v>
      </c>
    </row>
    <row r="10737" spans="1:6" hidden="1" x14ac:dyDescent="0.35">
      <c r="A10737">
        <v>10735</v>
      </c>
      <c r="B10737" t="s">
        <v>754</v>
      </c>
      <c r="C10737">
        <v>0</v>
      </c>
      <c r="D10737" t="s">
        <v>315</v>
      </c>
      <c r="E10737" t="s">
        <v>635</v>
      </c>
      <c r="F10737">
        <v>1.9630780947031112</v>
      </c>
    </row>
    <row r="10738" spans="1:6" hidden="1" x14ac:dyDescent="0.35">
      <c r="A10738">
        <v>10736</v>
      </c>
      <c r="B10738" t="s">
        <v>754</v>
      </c>
      <c r="C10738">
        <v>0</v>
      </c>
      <c r="D10738" t="s">
        <v>315</v>
      </c>
      <c r="E10738" t="s">
        <v>636</v>
      </c>
      <c r="F10738">
        <v>9.9782496084177129E-5</v>
      </c>
    </row>
    <row r="10739" spans="1:6" hidden="1" x14ac:dyDescent="0.35">
      <c r="A10739">
        <v>10737</v>
      </c>
      <c r="B10739" t="s">
        <v>754</v>
      </c>
      <c r="C10739">
        <v>0</v>
      </c>
      <c r="D10739" t="s">
        <v>315</v>
      </c>
      <c r="E10739" t="s">
        <v>637</v>
      </c>
      <c r="F10739">
        <v>0.17593624059027141</v>
      </c>
    </row>
    <row r="10740" spans="1:6" hidden="1" x14ac:dyDescent="0.35">
      <c r="A10740">
        <v>10738</v>
      </c>
      <c r="B10740" t="s">
        <v>754</v>
      </c>
      <c r="C10740">
        <v>0</v>
      </c>
      <c r="D10740" t="s">
        <v>315</v>
      </c>
      <c r="E10740" t="s">
        <v>638</v>
      </c>
      <c r="F10740">
        <v>3.7867501409151383</v>
      </c>
    </row>
    <row r="10741" spans="1:6" hidden="1" x14ac:dyDescent="0.35">
      <c r="A10741">
        <v>10739</v>
      </c>
      <c r="B10741" t="s">
        <v>754</v>
      </c>
      <c r="C10741">
        <v>0</v>
      </c>
      <c r="D10741" t="s">
        <v>315</v>
      </c>
      <c r="E10741" t="s">
        <v>639</v>
      </c>
      <c r="F10741">
        <v>1.9727475524150856E-2</v>
      </c>
    </row>
    <row r="10742" spans="1:6" hidden="1" x14ac:dyDescent="0.35">
      <c r="A10742">
        <v>10740</v>
      </c>
      <c r="B10742" t="s">
        <v>754</v>
      </c>
      <c r="C10742">
        <v>0</v>
      </c>
      <c r="D10742" t="s">
        <v>315</v>
      </c>
      <c r="E10742" t="s">
        <v>640</v>
      </c>
      <c r="F10742">
        <v>56.66909743859997</v>
      </c>
    </row>
    <row r="10743" spans="1:6" hidden="1" x14ac:dyDescent="0.35">
      <c r="A10743">
        <v>10741</v>
      </c>
      <c r="B10743" t="s">
        <v>754</v>
      </c>
      <c r="C10743">
        <v>0</v>
      </c>
      <c r="D10743" t="s">
        <v>315</v>
      </c>
      <c r="E10743" t="s">
        <v>641</v>
      </c>
      <c r="F10743">
        <v>151.33341312403385</v>
      </c>
    </row>
    <row r="10744" spans="1:6" hidden="1" x14ac:dyDescent="0.35">
      <c r="A10744">
        <v>10742</v>
      </c>
      <c r="B10744" t="s">
        <v>754</v>
      </c>
      <c r="C10744">
        <v>0</v>
      </c>
      <c r="D10744" t="s">
        <v>316</v>
      </c>
      <c r="E10744" t="s">
        <v>642</v>
      </c>
      <c r="F10744">
        <v>2.6069943228251229</v>
      </c>
    </row>
    <row r="10745" spans="1:6" hidden="1" x14ac:dyDescent="0.35">
      <c r="A10745">
        <v>10743</v>
      </c>
      <c r="B10745" t="s">
        <v>754</v>
      </c>
      <c r="C10745">
        <v>0</v>
      </c>
      <c r="D10745" t="s">
        <v>316</v>
      </c>
      <c r="E10745" t="s">
        <v>643</v>
      </c>
      <c r="F10745">
        <v>2.9896867184238944</v>
      </c>
    </row>
    <row r="10746" spans="1:6" hidden="1" x14ac:dyDescent="0.35">
      <c r="A10746">
        <v>10744</v>
      </c>
      <c r="B10746" t="s">
        <v>754</v>
      </c>
      <c r="C10746">
        <v>0</v>
      </c>
      <c r="D10746" t="s">
        <v>316</v>
      </c>
      <c r="E10746" t="s">
        <v>644</v>
      </c>
      <c r="F10746">
        <v>1.5111210205736343</v>
      </c>
    </row>
    <row r="10747" spans="1:6" hidden="1" x14ac:dyDescent="0.35">
      <c r="A10747">
        <v>10745</v>
      </c>
      <c r="B10747" t="s">
        <v>754</v>
      </c>
      <c r="C10747">
        <v>0</v>
      </c>
      <c r="D10747" t="s">
        <v>316</v>
      </c>
      <c r="E10747" t="s">
        <v>645</v>
      </c>
      <c r="F10747">
        <v>1.9722148319263424</v>
      </c>
    </row>
    <row r="10748" spans="1:6" hidden="1" x14ac:dyDescent="0.35">
      <c r="A10748">
        <v>10746</v>
      </c>
      <c r="B10748" t="s">
        <v>754</v>
      </c>
      <c r="C10748">
        <v>0</v>
      </c>
      <c r="D10748" t="s">
        <v>316</v>
      </c>
      <c r="E10748" t="s">
        <v>646</v>
      </c>
      <c r="F10748">
        <v>2.1430978989718086</v>
      </c>
    </row>
    <row r="10749" spans="1:6" hidden="1" x14ac:dyDescent="0.35">
      <c r="A10749">
        <v>10747</v>
      </c>
      <c r="B10749" t="s">
        <v>754</v>
      </c>
      <c r="C10749">
        <v>0</v>
      </c>
      <c r="D10749" t="s">
        <v>316</v>
      </c>
      <c r="E10749" t="s">
        <v>647</v>
      </c>
      <c r="F10749">
        <v>104.252222383991</v>
      </c>
    </row>
    <row r="10750" spans="1:6" hidden="1" x14ac:dyDescent="0.35">
      <c r="A10750">
        <v>10748</v>
      </c>
      <c r="B10750" t="s">
        <v>754</v>
      </c>
      <c r="C10750">
        <v>0</v>
      </c>
      <c r="D10750" t="s">
        <v>314</v>
      </c>
      <c r="E10750" t="s">
        <v>648</v>
      </c>
      <c r="F10750">
        <v>21.289279983622539</v>
      </c>
    </row>
    <row r="10751" spans="1:6" hidden="1" x14ac:dyDescent="0.35">
      <c r="A10751">
        <v>10749</v>
      </c>
      <c r="B10751" t="s">
        <v>754</v>
      </c>
      <c r="C10751">
        <v>0</v>
      </c>
      <c r="D10751" t="s">
        <v>314</v>
      </c>
      <c r="E10751" t="s">
        <v>649</v>
      </c>
      <c r="F10751">
        <v>59.388530616398292</v>
      </c>
    </row>
    <row r="10752" spans="1:6" hidden="1" x14ac:dyDescent="0.35">
      <c r="A10752">
        <v>10750</v>
      </c>
      <c r="B10752" t="s">
        <v>754</v>
      </c>
      <c r="C10752">
        <v>0</v>
      </c>
      <c r="D10752" t="s">
        <v>25</v>
      </c>
      <c r="E10752" t="s">
        <v>650</v>
      </c>
      <c r="F10752">
        <v>2657.6367625938733</v>
      </c>
    </row>
    <row r="10753" spans="1:6" hidden="1" x14ac:dyDescent="0.35">
      <c r="A10753">
        <v>10751</v>
      </c>
      <c r="B10753" t="s">
        <v>754</v>
      </c>
      <c r="C10753">
        <v>0</v>
      </c>
      <c r="D10753" t="s">
        <v>25</v>
      </c>
      <c r="E10753" t="s">
        <v>651</v>
      </c>
      <c r="F10753">
        <v>0</v>
      </c>
    </row>
    <row r="10754" spans="1:6" hidden="1" x14ac:dyDescent="0.35">
      <c r="A10754">
        <v>10752</v>
      </c>
      <c r="B10754" t="s">
        <v>754</v>
      </c>
      <c r="C10754">
        <v>0</v>
      </c>
      <c r="D10754" t="s">
        <v>26</v>
      </c>
      <c r="E10754" t="s">
        <v>652</v>
      </c>
      <c r="F10754">
        <v>621.27550737034824</v>
      </c>
    </row>
    <row r="10755" spans="1:6" hidden="1" x14ac:dyDescent="0.35">
      <c r="A10755">
        <v>10753</v>
      </c>
      <c r="B10755" t="s">
        <v>754</v>
      </c>
      <c r="C10755">
        <v>0</v>
      </c>
      <c r="D10755" t="s">
        <v>26</v>
      </c>
      <c r="E10755" t="s">
        <v>653</v>
      </c>
      <c r="F10755">
        <v>42.456994707966778</v>
      </c>
    </row>
    <row r="10756" spans="1:6" hidden="1" x14ac:dyDescent="0.35">
      <c r="A10756">
        <v>10754</v>
      </c>
      <c r="B10756" t="s">
        <v>754</v>
      </c>
      <c r="C10756">
        <v>0</v>
      </c>
      <c r="D10756" t="s">
        <v>26</v>
      </c>
      <c r="E10756" t="s">
        <v>654</v>
      </c>
      <c r="F10756">
        <v>1306.2045024499548</v>
      </c>
    </row>
    <row r="10757" spans="1:6" hidden="1" x14ac:dyDescent="0.35">
      <c r="A10757">
        <v>10755</v>
      </c>
      <c r="B10757" t="s">
        <v>754</v>
      </c>
      <c r="C10757">
        <v>0</v>
      </c>
      <c r="D10757" t="s">
        <v>26</v>
      </c>
      <c r="E10757" t="s">
        <v>655</v>
      </c>
      <c r="F10757">
        <v>805.51483589571615</v>
      </c>
    </row>
    <row r="10758" spans="1:6" hidden="1" x14ac:dyDescent="0.35">
      <c r="A10758">
        <v>10756</v>
      </c>
      <c r="B10758" t="s">
        <v>754</v>
      </c>
      <c r="C10758">
        <v>0</v>
      </c>
      <c r="D10758" t="s">
        <v>28</v>
      </c>
      <c r="E10758" t="s">
        <v>656</v>
      </c>
      <c r="F10758">
        <v>1543.1068770299435</v>
      </c>
    </row>
    <row r="10759" spans="1:6" hidden="1" x14ac:dyDescent="0.35">
      <c r="A10759">
        <v>10757</v>
      </c>
      <c r="B10759" t="s">
        <v>754</v>
      </c>
      <c r="C10759">
        <v>0</v>
      </c>
      <c r="D10759" t="s">
        <v>27</v>
      </c>
      <c r="E10759" t="s">
        <v>657</v>
      </c>
      <c r="F10759">
        <v>409.45840266475597</v>
      </c>
    </row>
    <row r="10760" spans="1:6" hidden="1" x14ac:dyDescent="0.35">
      <c r="A10760">
        <v>10758</v>
      </c>
      <c r="B10760" t="s">
        <v>754</v>
      </c>
      <c r="C10760">
        <v>0</v>
      </c>
      <c r="D10760" t="s">
        <v>27</v>
      </c>
      <c r="E10760" t="s">
        <v>658</v>
      </c>
      <c r="F10760">
        <v>1365.1903046825996</v>
      </c>
    </row>
    <row r="10761" spans="1:6" hidden="1" x14ac:dyDescent="0.35">
      <c r="A10761">
        <v>10759</v>
      </c>
      <c r="B10761" t="s">
        <v>754</v>
      </c>
      <c r="C10761">
        <v>0</v>
      </c>
      <c r="D10761" t="s">
        <v>27</v>
      </c>
      <c r="E10761" t="s">
        <v>659</v>
      </c>
      <c r="F10761">
        <v>168.36338105895399</v>
      </c>
    </row>
    <row r="10762" spans="1:6" hidden="1" x14ac:dyDescent="0.35">
      <c r="A10762">
        <v>10760</v>
      </c>
      <c r="B10762" t="s">
        <v>754</v>
      </c>
      <c r="C10762">
        <v>0</v>
      </c>
      <c r="D10762" t="s">
        <v>27</v>
      </c>
      <c r="E10762" t="s">
        <v>660</v>
      </c>
      <c r="F10762">
        <v>238.55234911609836</v>
      </c>
    </row>
    <row r="10763" spans="1:6" hidden="1" x14ac:dyDescent="0.35">
      <c r="A10763">
        <v>10761</v>
      </c>
      <c r="B10763" t="s">
        <v>754</v>
      </c>
      <c r="C10763">
        <v>0</v>
      </c>
      <c r="D10763" t="s">
        <v>27</v>
      </c>
      <c r="E10763" t="s">
        <v>661</v>
      </c>
      <c r="F10763">
        <v>64.406634212374726</v>
      </c>
    </row>
    <row r="10764" spans="1:6" hidden="1" x14ac:dyDescent="0.35">
      <c r="A10764">
        <v>10762</v>
      </c>
      <c r="B10764" t="s">
        <v>754</v>
      </c>
      <c r="C10764">
        <v>0</v>
      </c>
      <c r="D10764" t="s">
        <v>27</v>
      </c>
      <c r="E10764" t="s">
        <v>662</v>
      </c>
      <c r="F10764">
        <v>438.11336722355458</v>
      </c>
    </row>
    <row r="10765" spans="1:6" hidden="1" x14ac:dyDescent="0.35">
      <c r="A10765">
        <v>10763</v>
      </c>
      <c r="B10765" t="s">
        <v>754</v>
      </c>
      <c r="C10765">
        <v>0</v>
      </c>
      <c r="D10765" t="s">
        <v>27</v>
      </c>
      <c r="E10765" t="s">
        <v>663</v>
      </c>
      <c r="F10765">
        <v>1180.7594853513413</v>
      </c>
    </row>
    <row r="10766" spans="1:6" hidden="1" x14ac:dyDescent="0.35">
      <c r="A10766">
        <v>10764</v>
      </c>
      <c r="B10766" t="s">
        <v>754</v>
      </c>
      <c r="C10766">
        <v>0</v>
      </c>
      <c r="D10766" t="s">
        <v>30</v>
      </c>
      <c r="E10766" t="s">
        <v>664</v>
      </c>
      <c r="F10766">
        <v>1284.7078348650864</v>
      </c>
    </row>
    <row r="10767" spans="1:6" hidden="1" x14ac:dyDescent="0.35">
      <c r="A10767">
        <v>10765</v>
      </c>
      <c r="B10767" t="s">
        <v>754</v>
      </c>
      <c r="C10767">
        <v>0</v>
      </c>
      <c r="D10767" t="s">
        <v>32</v>
      </c>
      <c r="E10767" t="s">
        <v>665</v>
      </c>
      <c r="F10767">
        <v>720.35372637879368</v>
      </c>
    </row>
    <row r="10768" spans="1:6" hidden="1" x14ac:dyDescent="0.35">
      <c r="A10768">
        <v>10766</v>
      </c>
      <c r="B10768" t="s">
        <v>754</v>
      </c>
      <c r="C10768">
        <v>0</v>
      </c>
      <c r="D10768" t="s">
        <v>32</v>
      </c>
      <c r="E10768" t="s">
        <v>666</v>
      </c>
      <c r="F10768">
        <v>461.97549339296535</v>
      </c>
    </row>
    <row r="10769" spans="1:6" hidden="1" x14ac:dyDescent="0.35">
      <c r="A10769">
        <v>10767</v>
      </c>
      <c r="B10769" t="s">
        <v>754</v>
      </c>
      <c r="C10769">
        <v>0</v>
      </c>
      <c r="D10769" t="s">
        <v>32</v>
      </c>
      <c r="E10769" t="s">
        <v>667</v>
      </c>
      <c r="F10769">
        <v>358.27004446938452</v>
      </c>
    </row>
    <row r="10770" spans="1:6" hidden="1" x14ac:dyDescent="0.35">
      <c r="A10770">
        <v>10768</v>
      </c>
      <c r="B10770" t="s">
        <v>754</v>
      </c>
      <c r="C10770">
        <v>0</v>
      </c>
      <c r="D10770" t="s">
        <v>33</v>
      </c>
      <c r="E10770" t="s">
        <v>668</v>
      </c>
      <c r="F10770">
        <v>2266.602938143953</v>
      </c>
    </row>
    <row r="10771" spans="1:6" hidden="1" x14ac:dyDescent="0.35">
      <c r="A10771">
        <v>10769</v>
      </c>
      <c r="B10771" t="s">
        <v>754</v>
      </c>
      <c r="C10771">
        <v>0</v>
      </c>
      <c r="D10771" t="s">
        <v>34</v>
      </c>
      <c r="E10771" t="s">
        <v>669</v>
      </c>
      <c r="F10771">
        <v>403.56336473258739</v>
      </c>
    </row>
    <row r="10772" spans="1:6" hidden="1" x14ac:dyDescent="0.35">
      <c r="A10772">
        <v>10770</v>
      </c>
      <c r="B10772" t="s">
        <v>754</v>
      </c>
      <c r="C10772">
        <v>0</v>
      </c>
      <c r="D10772" t="s">
        <v>31</v>
      </c>
      <c r="E10772" t="s">
        <v>670</v>
      </c>
      <c r="F10772">
        <v>538.03400503703995</v>
      </c>
    </row>
    <row r="10773" spans="1:6" hidden="1" x14ac:dyDescent="0.35">
      <c r="A10773">
        <v>10771</v>
      </c>
      <c r="B10773" t="s">
        <v>754</v>
      </c>
      <c r="C10773">
        <v>0</v>
      </c>
      <c r="D10773" t="s">
        <v>34</v>
      </c>
      <c r="E10773" t="s">
        <v>671</v>
      </c>
      <c r="F10773">
        <v>218.65423290712147</v>
      </c>
    </row>
    <row r="10774" spans="1:6" hidden="1" x14ac:dyDescent="0.35">
      <c r="A10774">
        <v>10772</v>
      </c>
      <c r="B10774" t="s">
        <v>754</v>
      </c>
      <c r="C10774">
        <v>0</v>
      </c>
      <c r="D10774" t="s">
        <v>34</v>
      </c>
      <c r="E10774" t="s">
        <v>672</v>
      </c>
      <c r="F10774">
        <v>1819.4287039796618</v>
      </c>
    </row>
    <row r="10775" spans="1:6" hidden="1" x14ac:dyDescent="0.35">
      <c r="A10775">
        <v>10773</v>
      </c>
      <c r="B10775" t="s">
        <v>754</v>
      </c>
      <c r="C10775">
        <v>0</v>
      </c>
      <c r="D10775" t="s">
        <v>35</v>
      </c>
      <c r="E10775" t="s">
        <v>673</v>
      </c>
      <c r="F10775">
        <v>3340.0259927872999</v>
      </c>
    </row>
    <row r="10776" spans="1:6" hidden="1" x14ac:dyDescent="0.35">
      <c r="A10776">
        <v>10774</v>
      </c>
      <c r="B10776" t="s">
        <v>754</v>
      </c>
      <c r="C10776">
        <v>0</v>
      </c>
      <c r="D10776" t="s">
        <v>36</v>
      </c>
      <c r="E10776" t="s">
        <v>674</v>
      </c>
      <c r="F10776">
        <v>1150.1848116413987</v>
      </c>
    </row>
    <row r="10777" spans="1:6" hidden="1" x14ac:dyDescent="0.35">
      <c r="A10777">
        <v>10775</v>
      </c>
      <c r="B10777" t="s">
        <v>754</v>
      </c>
      <c r="C10777">
        <v>0</v>
      </c>
      <c r="D10777" t="s">
        <v>37</v>
      </c>
      <c r="E10777" t="s">
        <v>675</v>
      </c>
      <c r="F10777">
        <v>2122.9137131475122</v>
      </c>
    </row>
    <row r="10778" spans="1:6" hidden="1" x14ac:dyDescent="0.35">
      <c r="A10778">
        <v>10776</v>
      </c>
      <c r="B10778" t="s">
        <v>754</v>
      </c>
      <c r="C10778">
        <v>0</v>
      </c>
      <c r="D10778" t="s">
        <v>314</v>
      </c>
      <c r="E10778" t="s">
        <v>676</v>
      </c>
      <c r="F10778">
        <v>16.548421264291374</v>
      </c>
    </row>
    <row r="10779" spans="1:6" hidden="1" x14ac:dyDescent="0.35">
      <c r="A10779">
        <v>10777</v>
      </c>
      <c r="B10779" t="s">
        <v>754</v>
      </c>
      <c r="C10779">
        <v>0</v>
      </c>
      <c r="D10779" t="s">
        <v>314</v>
      </c>
      <c r="E10779" t="s">
        <v>677</v>
      </c>
      <c r="F10779">
        <v>17.064758983914249</v>
      </c>
    </row>
    <row r="10780" spans="1:6" hidden="1" x14ac:dyDescent="0.35">
      <c r="A10780">
        <v>10778</v>
      </c>
      <c r="B10780" t="s">
        <v>754</v>
      </c>
      <c r="C10780">
        <v>0</v>
      </c>
      <c r="D10780" t="s">
        <v>314</v>
      </c>
      <c r="E10780" t="s">
        <v>678</v>
      </c>
      <c r="F10780">
        <v>11.264409402315589</v>
      </c>
    </row>
    <row r="10781" spans="1:6" hidden="1" x14ac:dyDescent="0.35">
      <c r="A10781">
        <v>10779</v>
      </c>
      <c r="B10781" t="s">
        <v>754</v>
      </c>
      <c r="C10781">
        <v>0</v>
      </c>
      <c r="D10781" t="s">
        <v>314</v>
      </c>
      <c r="E10781" t="s">
        <v>679</v>
      </c>
      <c r="F10781">
        <v>15.552618048609361</v>
      </c>
    </row>
    <row r="10782" spans="1:6" hidden="1" x14ac:dyDescent="0.35">
      <c r="A10782">
        <v>10780</v>
      </c>
      <c r="B10782" t="s">
        <v>754</v>
      </c>
      <c r="C10782">
        <v>0</v>
      </c>
      <c r="D10782" t="s">
        <v>314</v>
      </c>
      <c r="E10782" t="s">
        <v>680</v>
      </c>
      <c r="F10782">
        <v>6.4065158170195735</v>
      </c>
    </row>
    <row r="10783" spans="1:6" hidden="1" x14ac:dyDescent="0.35">
      <c r="A10783">
        <v>10781</v>
      </c>
      <c r="B10783" t="s">
        <v>754</v>
      </c>
      <c r="C10783">
        <v>0</v>
      </c>
      <c r="D10783" t="s">
        <v>314</v>
      </c>
      <c r="E10783" t="s">
        <v>681</v>
      </c>
      <c r="F10783">
        <v>8.6060553754641038</v>
      </c>
    </row>
    <row r="10784" spans="1:6" hidden="1" x14ac:dyDescent="0.35">
      <c r="A10784">
        <v>10782</v>
      </c>
      <c r="B10784" t="s">
        <v>754</v>
      </c>
      <c r="C10784">
        <v>0</v>
      </c>
      <c r="D10784" t="s">
        <v>314</v>
      </c>
      <c r="E10784" t="s">
        <v>682</v>
      </c>
      <c r="F10784">
        <v>11.094852885387533</v>
      </c>
    </row>
    <row r="10785" spans="1:6" hidden="1" x14ac:dyDescent="0.35">
      <c r="A10785">
        <v>10783</v>
      </c>
      <c r="B10785" t="s">
        <v>754</v>
      </c>
      <c r="C10785">
        <v>0</v>
      </c>
      <c r="D10785" t="s">
        <v>314</v>
      </c>
      <c r="E10785" t="s">
        <v>683</v>
      </c>
      <c r="F10785">
        <v>4.8194511563932663</v>
      </c>
    </row>
    <row r="10786" spans="1:6" hidden="1" x14ac:dyDescent="0.35">
      <c r="A10786">
        <v>10784</v>
      </c>
      <c r="B10786" t="s">
        <v>754</v>
      </c>
      <c r="C10786">
        <v>0</v>
      </c>
      <c r="D10786" t="s">
        <v>314</v>
      </c>
      <c r="E10786" t="s">
        <v>684</v>
      </c>
      <c r="F10786">
        <v>1.454265388796756</v>
      </c>
    </row>
    <row r="10787" spans="1:6" hidden="1" x14ac:dyDescent="0.35">
      <c r="A10787">
        <v>10785</v>
      </c>
      <c r="B10787" t="s">
        <v>754</v>
      </c>
      <c r="C10787">
        <v>0</v>
      </c>
      <c r="D10787" t="s">
        <v>314</v>
      </c>
      <c r="E10787" t="s">
        <v>685</v>
      </c>
      <c r="F10787">
        <v>15.892613958034282</v>
      </c>
    </row>
    <row r="10788" spans="1:6" hidden="1" x14ac:dyDescent="0.35">
      <c r="A10788">
        <v>10786</v>
      </c>
      <c r="B10788" t="s">
        <v>754</v>
      </c>
      <c r="C10788">
        <v>0</v>
      </c>
      <c r="D10788" t="s">
        <v>314</v>
      </c>
      <c r="E10788" t="s">
        <v>686</v>
      </c>
      <c r="F10788">
        <v>17.30579186789037</v>
      </c>
    </row>
    <row r="10789" spans="1:6" hidden="1" x14ac:dyDescent="0.35">
      <c r="A10789">
        <v>10787</v>
      </c>
      <c r="B10789" t="s">
        <v>754</v>
      </c>
      <c r="C10789">
        <v>0</v>
      </c>
      <c r="D10789" t="s">
        <v>314</v>
      </c>
      <c r="E10789" t="s">
        <v>687</v>
      </c>
      <c r="F10789">
        <v>3.7710276205670001</v>
      </c>
    </row>
    <row r="10790" spans="1:6" hidden="1" x14ac:dyDescent="0.35">
      <c r="A10790">
        <v>10788</v>
      </c>
      <c r="B10790" t="s">
        <v>754</v>
      </c>
      <c r="C10790">
        <v>0</v>
      </c>
      <c r="D10790" t="s">
        <v>314</v>
      </c>
      <c r="E10790" t="s">
        <v>688</v>
      </c>
      <c r="F10790">
        <v>36.017744822930432</v>
      </c>
    </row>
    <row r="10791" spans="1:6" hidden="1" x14ac:dyDescent="0.35">
      <c r="A10791">
        <v>10789</v>
      </c>
      <c r="B10791" t="s">
        <v>754</v>
      </c>
      <c r="C10791">
        <v>0</v>
      </c>
      <c r="D10791" t="s">
        <v>314</v>
      </c>
      <c r="E10791" t="s">
        <v>689</v>
      </c>
      <c r="F10791">
        <v>47.009724397767627</v>
      </c>
    </row>
    <row r="10792" spans="1:6" hidden="1" x14ac:dyDescent="0.35">
      <c r="A10792">
        <v>10790</v>
      </c>
      <c r="B10792" t="s">
        <v>754</v>
      </c>
      <c r="C10792">
        <v>0</v>
      </c>
      <c r="D10792" t="s">
        <v>314</v>
      </c>
      <c r="E10792" t="s">
        <v>690</v>
      </c>
      <c r="F10792">
        <v>27.792916606616572</v>
      </c>
    </row>
    <row r="10793" spans="1:6" hidden="1" x14ac:dyDescent="0.35">
      <c r="A10793">
        <v>10791</v>
      </c>
      <c r="B10793" t="s">
        <v>754</v>
      </c>
      <c r="C10793">
        <v>0</v>
      </c>
      <c r="D10793" t="s">
        <v>314</v>
      </c>
      <c r="E10793" t="s">
        <v>691</v>
      </c>
      <c r="F10793">
        <v>15.242286108704818</v>
      </c>
    </row>
    <row r="10794" spans="1:6" hidden="1" x14ac:dyDescent="0.35">
      <c r="A10794">
        <v>10792</v>
      </c>
      <c r="B10794" t="s">
        <v>754</v>
      </c>
      <c r="C10794">
        <v>0</v>
      </c>
      <c r="D10794" t="s">
        <v>314</v>
      </c>
      <c r="E10794" t="s">
        <v>692</v>
      </c>
      <c r="F10794">
        <v>6.4486615558889024</v>
      </c>
    </row>
    <row r="10795" spans="1:6" hidden="1" x14ac:dyDescent="0.35">
      <c r="A10795">
        <v>10793</v>
      </c>
      <c r="B10795" t="s">
        <v>754</v>
      </c>
      <c r="C10795">
        <v>0</v>
      </c>
      <c r="D10795" t="s">
        <v>314</v>
      </c>
      <c r="E10795" t="s">
        <v>693</v>
      </c>
      <c r="F10795">
        <v>29.303773898584755</v>
      </c>
    </row>
    <row r="10796" spans="1:6" hidden="1" x14ac:dyDescent="0.35">
      <c r="A10796">
        <v>10794</v>
      </c>
      <c r="B10796" t="s">
        <v>754</v>
      </c>
      <c r="C10796">
        <v>0</v>
      </c>
      <c r="D10796" t="s">
        <v>314</v>
      </c>
      <c r="E10796" t="s">
        <v>694</v>
      </c>
      <c r="F10796">
        <v>5.4797133186518119</v>
      </c>
    </row>
    <row r="10797" spans="1:6" hidden="1" x14ac:dyDescent="0.35">
      <c r="A10797">
        <v>10795</v>
      </c>
      <c r="B10797" t="s">
        <v>754</v>
      </c>
      <c r="C10797">
        <v>0</v>
      </c>
      <c r="D10797" t="s">
        <v>314</v>
      </c>
      <c r="E10797" t="s">
        <v>695</v>
      </c>
      <c r="F10797">
        <v>6.8521066537681437</v>
      </c>
    </row>
    <row r="10798" spans="1:6" hidden="1" x14ac:dyDescent="0.35">
      <c r="A10798">
        <v>10796</v>
      </c>
      <c r="B10798" t="s">
        <v>754</v>
      </c>
      <c r="C10798">
        <v>0</v>
      </c>
      <c r="D10798" t="s">
        <v>38</v>
      </c>
      <c r="E10798" t="s">
        <v>696</v>
      </c>
      <c r="F10798">
        <v>322.13389084633695</v>
      </c>
    </row>
    <row r="10799" spans="1:6" hidden="1" x14ac:dyDescent="0.35">
      <c r="A10799">
        <v>10797</v>
      </c>
      <c r="B10799" t="s">
        <v>754</v>
      </c>
      <c r="C10799">
        <v>0</v>
      </c>
      <c r="D10799" t="s">
        <v>38</v>
      </c>
      <c r="E10799" t="s">
        <v>697</v>
      </c>
      <c r="F10799">
        <v>650.80370718561676</v>
      </c>
    </row>
    <row r="10800" spans="1:6" hidden="1" x14ac:dyDescent="0.35">
      <c r="A10800">
        <v>10798</v>
      </c>
      <c r="B10800" t="s">
        <v>754</v>
      </c>
      <c r="C10800">
        <v>0</v>
      </c>
      <c r="D10800" t="s">
        <v>38</v>
      </c>
      <c r="E10800" t="s">
        <v>698</v>
      </c>
      <c r="F10800">
        <v>415.20815341568209</v>
      </c>
    </row>
    <row r="10801" spans="1:6" hidden="1" x14ac:dyDescent="0.35">
      <c r="A10801">
        <v>10799</v>
      </c>
      <c r="B10801" t="s">
        <v>754</v>
      </c>
      <c r="C10801">
        <v>0</v>
      </c>
      <c r="D10801" t="s">
        <v>39</v>
      </c>
      <c r="E10801" t="s">
        <v>699</v>
      </c>
      <c r="F10801">
        <v>72.078978719449282</v>
      </c>
    </row>
    <row r="10802" spans="1:6" hidden="1" x14ac:dyDescent="0.35">
      <c r="A10802">
        <v>10800</v>
      </c>
      <c r="B10802" t="s">
        <v>754</v>
      </c>
      <c r="C10802">
        <v>0</v>
      </c>
      <c r="D10802">
        <v>0</v>
      </c>
      <c r="E10802" t="s">
        <v>700</v>
      </c>
      <c r="F10802">
        <v>0</v>
      </c>
    </row>
    <row r="10803" spans="1:6" hidden="1" x14ac:dyDescent="0.35">
      <c r="A10803">
        <v>10801</v>
      </c>
      <c r="B10803" t="s">
        <v>755</v>
      </c>
      <c r="C10803">
        <v>0</v>
      </c>
      <c r="D10803" t="s">
        <v>9</v>
      </c>
      <c r="E10803" t="s">
        <v>502</v>
      </c>
      <c r="F10803">
        <v>386.70276259335151</v>
      </c>
    </row>
    <row r="10804" spans="1:6" hidden="1" x14ac:dyDescent="0.35">
      <c r="A10804">
        <v>10802</v>
      </c>
      <c r="B10804" t="s">
        <v>755</v>
      </c>
      <c r="C10804">
        <v>0</v>
      </c>
      <c r="D10804" t="s">
        <v>9</v>
      </c>
      <c r="E10804" t="s">
        <v>503</v>
      </c>
      <c r="F10804">
        <v>113.7512250430144</v>
      </c>
    </row>
    <row r="10805" spans="1:6" hidden="1" x14ac:dyDescent="0.35">
      <c r="A10805">
        <v>10803</v>
      </c>
      <c r="B10805" t="s">
        <v>755</v>
      </c>
      <c r="C10805">
        <v>0</v>
      </c>
      <c r="D10805" t="s">
        <v>9</v>
      </c>
      <c r="E10805" t="s">
        <v>504</v>
      </c>
      <c r="F10805">
        <v>98.982796502026446</v>
      </c>
    </row>
    <row r="10806" spans="1:6" hidden="1" x14ac:dyDescent="0.35">
      <c r="A10806">
        <v>10804</v>
      </c>
      <c r="B10806" t="s">
        <v>755</v>
      </c>
      <c r="C10806">
        <v>0</v>
      </c>
      <c r="D10806" t="s">
        <v>9</v>
      </c>
      <c r="E10806" t="s">
        <v>505</v>
      </c>
      <c r="F10806">
        <v>613.14396429974693</v>
      </c>
    </row>
    <row r="10807" spans="1:6" hidden="1" x14ac:dyDescent="0.35">
      <c r="A10807">
        <v>10805</v>
      </c>
      <c r="B10807" t="s">
        <v>755</v>
      </c>
      <c r="C10807">
        <v>0</v>
      </c>
      <c r="D10807" t="s">
        <v>9</v>
      </c>
      <c r="E10807" t="s">
        <v>506</v>
      </c>
      <c r="F10807">
        <v>129.17594706883321</v>
      </c>
    </row>
    <row r="10808" spans="1:6" hidden="1" x14ac:dyDescent="0.35">
      <c r="A10808">
        <v>10806</v>
      </c>
      <c r="B10808" t="s">
        <v>755</v>
      </c>
      <c r="C10808">
        <v>0</v>
      </c>
      <c r="D10808" t="s">
        <v>9</v>
      </c>
      <c r="E10808" t="s">
        <v>507</v>
      </c>
      <c r="F10808">
        <v>41.848496796257692</v>
      </c>
    </row>
    <row r="10809" spans="1:6" hidden="1" x14ac:dyDescent="0.35">
      <c r="A10809">
        <v>10807</v>
      </c>
      <c r="B10809" t="s">
        <v>755</v>
      </c>
      <c r="C10809">
        <v>0</v>
      </c>
      <c r="D10809" t="s">
        <v>9</v>
      </c>
      <c r="E10809" t="s">
        <v>508</v>
      </c>
      <c r="F10809">
        <v>26.834476553235845</v>
      </c>
    </row>
    <row r="10810" spans="1:6" hidden="1" x14ac:dyDescent="0.35">
      <c r="A10810">
        <v>10808</v>
      </c>
      <c r="B10810" t="s">
        <v>755</v>
      </c>
      <c r="C10810">
        <v>0</v>
      </c>
      <c r="D10810" t="s">
        <v>9</v>
      </c>
      <c r="E10810" t="s">
        <v>509</v>
      </c>
      <c r="F10810">
        <v>221.23227877498954</v>
      </c>
    </row>
    <row r="10811" spans="1:6" hidden="1" x14ac:dyDescent="0.35">
      <c r="A10811">
        <v>10809</v>
      </c>
      <c r="B10811" t="s">
        <v>755</v>
      </c>
      <c r="C10811">
        <v>0</v>
      </c>
      <c r="D10811" t="s">
        <v>9</v>
      </c>
      <c r="E10811" t="s">
        <v>510</v>
      </c>
      <c r="F10811">
        <v>339.03739944124266</v>
      </c>
    </row>
    <row r="10812" spans="1:6" hidden="1" x14ac:dyDescent="0.35">
      <c r="A10812">
        <v>10810</v>
      </c>
      <c r="B10812" t="s">
        <v>755</v>
      </c>
      <c r="C10812">
        <v>0</v>
      </c>
      <c r="D10812" t="s">
        <v>9</v>
      </c>
      <c r="E10812" t="s">
        <v>511</v>
      </c>
      <c r="F10812">
        <v>670.98253844404394</v>
      </c>
    </row>
    <row r="10813" spans="1:6" hidden="1" x14ac:dyDescent="0.35">
      <c r="A10813">
        <v>10811</v>
      </c>
      <c r="B10813" t="s">
        <v>755</v>
      </c>
      <c r="C10813">
        <v>0</v>
      </c>
      <c r="D10813" t="s">
        <v>9</v>
      </c>
      <c r="E10813" t="s">
        <v>512</v>
      </c>
      <c r="F10813">
        <v>136.49406323184681</v>
      </c>
    </row>
    <row r="10814" spans="1:6" hidden="1" x14ac:dyDescent="0.35">
      <c r="A10814">
        <v>10812</v>
      </c>
      <c r="B10814" t="s">
        <v>755</v>
      </c>
      <c r="C10814">
        <v>0</v>
      </c>
      <c r="D10814" t="s">
        <v>9</v>
      </c>
      <c r="E10814" t="s">
        <v>513</v>
      </c>
      <c r="F10814">
        <v>15.081453280857462</v>
      </c>
    </row>
    <row r="10815" spans="1:6" hidden="1" x14ac:dyDescent="0.35">
      <c r="A10815">
        <v>10813</v>
      </c>
      <c r="B10815" t="s">
        <v>755</v>
      </c>
      <c r="C10815">
        <v>0</v>
      </c>
      <c r="D10815" t="s">
        <v>9</v>
      </c>
      <c r="E10815" t="s">
        <v>514</v>
      </c>
      <c r="F10815">
        <v>35.763922171045628</v>
      </c>
    </row>
    <row r="10816" spans="1:6" hidden="1" x14ac:dyDescent="0.35">
      <c r="A10816">
        <v>10814</v>
      </c>
      <c r="B10816" t="s">
        <v>755</v>
      </c>
      <c r="C10816">
        <v>0</v>
      </c>
      <c r="D10816" t="s">
        <v>9</v>
      </c>
      <c r="E10816" t="s">
        <v>515</v>
      </c>
      <c r="F10816">
        <v>136.70842375521849</v>
      </c>
    </row>
    <row r="10817" spans="1:6" hidden="1" x14ac:dyDescent="0.35">
      <c r="A10817">
        <v>10815</v>
      </c>
      <c r="B10817" t="s">
        <v>755</v>
      </c>
      <c r="C10817">
        <v>0</v>
      </c>
      <c r="D10817" t="s">
        <v>9</v>
      </c>
      <c r="E10817" t="s">
        <v>516</v>
      </c>
      <c r="F10817">
        <v>0.97116645666956747</v>
      </c>
    </row>
    <row r="10818" spans="1:6" hidden="1" x14ac:dyDescent="0.35">
      <c r="A10818">
        <v>10816</v>
      </c>
      <c r="B10818" t="s">
        <v>755</v>
      </c>
      <c r="C10818">
        <v>0</v>
      </c>
      <c r="D10818" t="s">
        <v>9</v>
      </c>
      <c r="E10818" t="s">
        <v>517</v>
      </c>
      <c r="F10818">
        <v>0</v>
      </c>
    </row>
    <row r="10819" spans="1:6" hidden="1" x14ac:dyDescent="0.35">
      <c r="A10819">
        <v>10817</v>
      </c>
      <c r="B10819" t="s">
        <v>755</v>
      </c>
      <c r="C10819">
        <v>0</v>
      </c>
      <c r="D10819" t="s">
        <v>9</v>
      </c>
      <c r="E10819" t="s">
        <v>518</v>
      </c>
      <c r="F10819">
        <v>0</v>
      </c>
    </row>
    <row r="10820" spans="1:6" hidden="1" x14ac:dyDescent="0.35">
      <c r="A10820">
        <v>10818</v>
      </c>
      <c r="B10820" t="s">
        <v>755</v>
      </c>
      <c r="C10820">
        <v>0</v>
      </c>
      <c r="D10820" t="s">
        <v>9</v>
      </c>
      <c r="E10820" t="s">
        <v>519</v>
      </c>
      <c r="F10820">
        <v>37.231569442331086</v>
      </c>
    </row>
    <row r="10821" spans="1:6" hidden="1" x14ac:dyDescent="0.35">
      <c r="A10821">
        <v>10819</v>
      </c>
      <c r="B10821" t="s">
        <v>755</v>
      </c>
      <c r="C10821">
        <v>0</v>
      </c>
      <c r="D10821" t="s">
        <v>9</v>
      </c>
      <c r="E10821" t="s">
        <v>520</v>
      </c>
      <c r="F10821">
        <v>22.101571322123831</v>
      </c>
    </row>
    <row r="10822" spans="1:6" hidden="1" x14ac:dyDescent="0.35">
      <c r="A10822">
        <v>10820</v>
      </c>
      <c r="B10822" t="s">
        <v>755</v>
      </c>
      <c r="C10822">
        <v>0</v>
      </c>
      <c r="D10822" t="s">
        <v>106</v>
      </c>
      <c r="E10822" t="s">
        <v>521</v>
      </c>
      <c r="F10822">
        <v>182.71114615064329</v>
      </c>
    </row>
    <row r="10823" spans="1:6" hidden="1" x14ac:dyDescent="0.35">
      <c r="A10823">
        <v>10821</v>
      </c>
      <c r="B10823" t="s">
        <v>755</v>
      </c>
      <c r="C10823">
        <v>0</v>
      </c>
      <c r="D10823" t="s">
        <v>106</v>
      </c>
      <c r="E10823" t="s">
        <v>522</v>
      </c>
      <c r="F10823">
        <v>46.731787635957801</v>
      </c>
    </row>
    <row r="10824" spans="1:6" hidden="1" x14ac:dyDescent="0.35">
      <c r="A10824">
        <v>10822</v>
      </c>
      <c r="B10824" t="s">
        <v>755</v>
      </c>
      <c r="C10824">
        <v>0</v>
      </c>
      <c r="D10824" t="s">
        <v>106</v>
      </c>
      <c r="E10824" t="s">
        <v>523</v>
      </c>
      <c r="F10824">
        <v>94.143815703310935</v>
      </c>
    </row>
    <row r="10825" spans="1:6" hidden="1" x14ac:dyDescent="0.35">
      <c r="A10825">
        <v>10823</v>
      </c>
      <c r="B10825" t="s">
        <v>755</v>
      </c>
      <c r="C10825">
        <v>0</v>
      </c>
      <c r="D10825" t="s">
        <v>106</v>
      </c>
      <c r="E10825" t="s">
        <v>524</v>
      </c>
      <c r="F10825">
        <v>7.8498088472192409</v>
      </c>
    </row>
    <row r="10826" spans="1:6" hidden="1" x14ac:dyDescent="0.35">
      <c r="A10826">
        <v>10824</v>
      </c>
      <c r="B10826" t="s">
        <v>755</v>
      </c>
      <c r="C10826">
        <v>0</v>
      </c>
      <c r="D10826" t="s">
        <v>106</v>
      </c>
      <c r="E10826" t="s">
        <v>525</v>
      </c>
      <c r="F10826">
        <v>0.22015395479429437</v>
      </c>
    </row>
    <row r="10827" spans="1:6" hidden="1" x14ac:dyDescent="0.35">
      <c r="A10827">
        <v>10825</v>
      </c>
      <c r="B10827" t="s">
        <v>755</v>
      </c>
      <c r="C10827">
        <v>0</v>
      </c>
      <c r="D10827" t="s">
        <v>106</v>
      </c>
      <c r="E10827" t="s">
        <v>526</v>
      </c>
      <c r="F10827">
        <v>6.2892191197161793</v>
      </c>
    </row>
    <row r="10828" spans="1:6" hidden="1" x14ac:dyDescent="0.35">
      <c r="A10828">
        <v>10826</v>
      </c>
      <c r="B10828" t="s">
        <v>755</v>
      </c>
      <c r="C10828">
        <v>0</v>
      </c>
      <c r="D10828" t="s">
        <v>106</v>
      </c>
      <c r="E10828" t="s">
        <v>527</v>
      </c>
      <c r="F10828">
        <v>5.7114532185435149E-2</v>
      </c>
    </row>
    <row r="10829" spans="1:6" hidden="1" x14ac:dyDescent="0.35">
      <c r="A10829">
        <v>10827</v>
      </c>
      <c r="B10829" t="s">
        <v>755</v>
      </c>
      <c r="C10829">
        <v>0</v>
      </c>
      <c r="D10829" t="s">
        <v>106</v>
      </c>
      <c r="E10829" t="s">
        <v>528</v>
      </c>
      <c r="F10829">
        <v>0.64996130174325439</v>
      </c>
    </row>
    <row r="10830" spans="1:6" hidden="1" x14ac:dyDescent="0.35">
      <c r="A10830">
        <v>10828</v>
      </c>
      <c r="B10830" t="s">
        <v>755</v>
      </c>
      <c r="C10830">
        <v>0</v>
      </c>
      <c r="D10830" t="s">
        <v>105</v>
      </c>
      <c r="E10830" t="s">
        <v>529</v>
      </c>
      <c r="F10830">
        <v>10.853778439077075</v>
      </c>
    </row>
    <row r="10831" spans="1:6" hidden="1" x14ac:dyDescent="0.35">
      <c r="A10831">
        <v>10829</v>
      </c>
      <c r="B10831" t="s">
        <v>755</v>
      </c>
      <c r="C10831">
        <v>0</v>
      </c>
      <c r="D10831" t="s">
        <v>105</v>
      </c>
      <c r="E10831" t="s">
        <v>530</v>
      </c>
      <c r="F10831">
        <v>14.4804381377628</v>
      </c>
    </row>
    <row r="10832" spans="1:6" hidden="1" x14ac:dyDescent="0.35">
      <c r="A10832">
        <v>10830</v>
      </c>
      <c r="B10832" t="s">
        <v>755</v>
      </c>
      <c r="C10832">
        <v>0</v>
      </c>
      <c r="D10832" t="s">
        <v>105</v>
      </c>
      <c r="E10832" t="s">
        <v>531</v>
      </c>
      <c r="F10832">
        <v>0.85732806590945376</v>
      </c>
    </row>
    <row r="10833" spans="1:6" hidden="1" x14ac:dyDescent="0.35">
      <c r="A10833">
        <v>10831</v>
      </c>
      <c r="B10833" t="s">
        <v>755</v>
      </c>
      <c r="C10833">
        <v>0</v>
      </c>
      <c r="D10833" t="s">
        <v>105</v>
      </c>
      <c r="E10833" t="s">
        <v>532</v>
      </c>
      <c r="F10833">
        <v>7.4248336165223376</v>
      </c>
    </row>
    <row r="10834" spans="1:6" hidden="1" x14ac:dyDescent="0.35">
      <c r="A10834">
        <v>10832</v>
      </c>
      <c r="B10834" t="s">
        <v>755</v>
      </c>
      <c r="C10834">
        <v>0</v>
      </c>
      <c r="D10834" t="s">
        <v>10</v>
      </c>
      <c r="E10834" t="s">
        <v>533</v>
      </c>
      <c r="F10834">
        <v>0.34342369334678152</v>
      </c>
    </row>
    <row r="10835" spans="1:6" hidden="1" x14ac:dyDescent="0.35">
      <c r="A10835">
        <v>10833</v>
      </c>
      <c r="B10835" t="s">
        <v>755</v>
      </c>
      <c r="C10835">
        <v>0</v>
      </c>
      <c r="D10835" t="s">
        <v>10</v>
      </c>
      <c r="E10835" t="s">
        <v>534</v>
      </c>
      <c r="F10835">
        <v>17.041211531832939</v>
      </c>
    </row>
    <row r="10836" spans="1:6" hidden="1" x14ac:dyDescent="0.35">
      <c r="A10836">
        <v>10834</v>
      </c>
      <c r="B10836" t="s">
        <v>755</v>
      </c>
      <c r="C10836">
        <v>0</v>
      </c>
      <c r="D10836" t="s">
        <v>10</v>
      </c>
      <c r="E10836" t="s">
        <v>535</v>
      </c>
      <c r="F10836">
        <v>177.94152250146084</v>
      </c>
    </row>
    <row r="10837" spans="1:6" hidden="1" x14ac:dyDescent="0.35">
      <c r="A10837">
        <v>10835</v>
      </c>
      <c r="B10837" t="s">
        <v>755</v>
      </c>
      <c r="C10837">
        <v>0</v>
      </c>
      <c r="D10837" t="s">
        <v>10</v>
      </c>
      <c r="E10837" t="s">
        <v>536</v>
      </c>
      <c r="F10837">
        <v>83.012745828148425</v>
      </c>
    </row>
    <row r="10838" spans="1:6" hidden="1" x14ac:dyDescent="0.35">
      <c r="A10838">
        <v>10836</v>
      </c>
      <c r="B10838" t="s">
        <v>755</v>
      </c>
      <c r="C10838">
        <v>0</v>
      </c>
      <c r="D10838" t="s">
        <v>10</v>
      </c>
      <c r="E10838" t="s">
        <v>537</v>
      </c>
      <c r="F10838">
        <v>3.0335804349233442</v>
      </c>
    </row>
    <row r="10839" spans="1:6" hidden="1" x14ac:dyDescent="0.35">
      <c r="A10839">
        <v>10837</v>
      </c>
      <c r="B10839" t="s">
        <v>755</v>
      </c>
      <c r="C10839">
        <v>0</v>
      </c>
      <c r="D10839" t="s">
        <v>10</v>
      </c>
      <c r="E10839" t="s">
        <v>538</v>
      </c>
      <c r="F10839">
        <v>8.2416203034320699</v>
      </c>
    </row>
    <row r="10840" spans="1:6" hidden="1" x14ac:dyDescent="0.35">
      <c r="A10840">
        <v>10838</v>
      </c>
      <c r="B10840" t="s">
        <v>755</v>
      </c>
      <c r="C10840">
        <v>0</v>
      </c>
      <c r="D10840" t="s">
        <v>10</v>
      </c>
      <c r="E10840" t="s">
        <v>539</v>
      </c>
      <c r="F10840">
        <v>31.375038924719629</v>
      </c>
    </row>
    <row r="10841" spans="1:6" hidden="1" x14ac:dyDescent="0.35">
      <c r="A10841">
        <v>10839</v>
      </c>
      <c r="B10841" t="s">
        <v>755</v>
      </c>
      <c r="C10841">
        <v>0</v>
      </c>
      <c r="D10841" t="s">
        <v>10</v>
      </c>
      <c r="E10841" t="s">
        <v>540</v>
      </c>
      <c r="F10841">
        <v>65.172612810945282</v>
      </c>
    </row>
    <row r="10842" spans="1:6" hidden="1" x14ac:dyDescent="0.35">
      <c r="A10842">
        <v>10840</v>
      </c>
      <c r="B10842" t="s">
        <v>755</v>
      </c>
      <c r="C10842">
        <v>0</v>
      </c>
      <c r="D10842" t="s">
        <v>10</v>
      </c>
      <c r="E10842" t="s">
        <v>541</v>
      </c>
      <c r="F10842">
        <v>72.611214994650197</v>
      </c>
    </row>
    <row r="10843" spans="1:6" hidden="1" x14ac:dyDescent="0.35">
      <c r="A10843">
        <v>10841</v>
      </c>
      <c r="B10843" t="s">
        <v>755</v>
      </c>
      <c r="C10843">
        <v>0</v>
      </c>
      <c r="D10843" t="s">
        <v>10</v>
      </c>
      <c r="E10843" t="s">
        <v>542</v>
      </c>
      <c r="F10843">
        <v>84.671487742824809</v>
      </c>
    </row>
    <row r="10844" spans="1:6" hidden="1" x14ac:dyDescent="0.35">
      <c r="A10844">
        <v>10842</v>
      </c>
      <c r="B10844" t="s">
        <v>755</v>
      </c>
      <c r="C10844">
        <v>0</v>
      </c>
      <c r="D10844" t="s">
        <v>10</v>
      </c>
      <c r="E10844" t="s">
        <v>543</v>
      </c>
      <c r="F10844">
        <v>4.5694492854013671</v>
      </c>
    </row>
    <row r="10845" spans="1:6" hidden="1" x14ac:dyDescent="0.35">
      <c r="A10845">
        <v>10843</v>
      </c>
      <c r="B10845" t="s">
        <v>755</v>
      </c>
      <c r="C10845">
        <v>0</v>
      </c>
      <c r="D10845" t="s">
        <v>12</v>
      </c>
      <c r="E10845" t="s">
        <v>544</v>
      </c>
      <c r="F10845">
        <v>106.74306911459824</v>
      </c>
    </row>
    <row r="10846" spans="1:6" hidden="1" x14ac:dyDescent="0.35">
      <c r="A10846">
        <v>10844</v>
      </c>
      <c r="B10846" t="s">
        <v>755</v>
      </c>
      <c r="C10846">
        <v>0</v>
      </c>
      <c r="D10846" t="s">
        <v>12</v>
      </c>
      <c r="E10846" t="s">
        <v>545</v>
      </c>
      <c r="F10846">
        <v>41.780221565179026</v>
      </c>
    </row>
    <row r="10847" spans="1:6" hidden="1" x14ac:dyDescent="0.35">
      <c r="A10847">
        <v>10845</v>
      </c>
      <c r="B10847" t="s">
        <v>755</v>
      </c>
      <c r="C10847">
        <v>0</v>
      </c>
      <c r="D10847" t="s">
        <v>12</v>
      </c>
      <c r="E10847" t="s">
        <v>546</v>
      </c>
      <c r="F10847">
        <v>66.165703254225548</v>
      </c>
    </row>
    <row r="10848" spans="1:6" hidden="1" x14ac:dyDescent="0.35">
      <c r="A10848">
        <v>10846</v>
      </c>
      <c r="B10848" t="s">
        <v>755</v>
      </c>
      <c r="C10848">
        <v>0</v>
      </c>
      <c r="D10848" t="s">
        <v>12</v>
      </c>
      <c r="E10848" t="s">
        <v>547</v>
      </c>
      <c r="F10848">
        <v>115.57076119804279</v>
      </c>
    </row>
    <row r="10849" spans="1:6" hidden="1" x14ac:dyDescent="0.35">
      <c r="A10849">
        <v>10847</v>
      </c>
      <c r="B10849" t="s">
        <v>755</v>
      </c>
      <c r="C10849">
        <v>0</v>
      </c>
      <c r="D10849" t="s">
        <v>12</v>
      </c>
      <c r="E10849" t="s">
        <v>548</v>
      </c>
      <c r="F10849">
        <v>90.74931214720803</v>
      </c>
    </row>
    <row r="10850" spans="1:6" hidden="1" x14ac:dyDescent="0.35">
      <c r="A10850">
        <v>10848</v>
      </c>
      <c r="B10850" t="s">
        <v>755</v>
      </c>
      <c r="C10850">
        <v>0</v>
      </c>
      <c r="D10850" t="s">
        <v>12</v>
      </c>
      <c r="E10850" t="s">
        <v>549</v>
      </c>
      <c r="F10850">
        <v>95.64600799338433</v>
      </c>
    </row>
    <row r="10851" spans="1:6" hidden="1" x14ac:dyDescent="0.35">
      <c r="A10851">
        <v>10849</v>
      </c>
      <c r="B10851" t="s">
        <v>755</v>
      </c>
      <c r="C10851">
        <v>0</v>
      </c>
      <c r="D10851" t="s">
        <v>12</v>
      </c>
      <c r="E10851" t="s">
        <v>550</v>
      </c>
      <c r="F10851">
        <v>24.762753514923947</v>
      </c>
    </row>
    <row r="10852" spans="1:6" hidden="1" x14ac:dyDescent="0.35">
      <c r="A10852">
        <v>10850</v>
      </c>
      <c r="B10852" t="s">
        <v>755</v>
      </c>
      <c r="C10852">
        <v>0</v>
      </c>
      <c r="D10852" t="s">
        <v>12</v>
      </c>
      <c r="E10852" t="s">
        <v>551</v>
      </c>
      <c r="F10852">
        <v>27.057849341157883</v>
      </c>
    </row>
    <row r="10853" spans="1:6" hidden="1" x14ac:dyDescent="0.35">
      <c r="A10853">
        <v>10851</v>
      </c>
      <c r="B10853" t="s">
        <v>755</v>
      </c>
      <c r="C10853">
        <v>0</v>
      </c>
      <c r="D10853" t="s">
        <v>12</v>
      </c>
      <c r="E10853" t="s">
        <v>552</v>
      </c>
      <c r="F10853">
        <v>651.56721703360415</v>
      </c>
    </row>
    <row r="10854" spans="1:6" hidden="1" x14ac:dyDescent="0.35">
      <c r="A10854">
        <v>10852</v>
      </c>
      <c r="B10854" t="s">
        <v>755</v>
      </c>
      <c r="C10854">
        <v>0</v>
      </c>
      <c r="D10854" t="s">
        <v>12</v>
      </c>
      <c r="E10854" t="s">
        <v>553</v>
      </c>
      <c r="F10854">
        <v>139.21390257771981</v>
      </c>
    </row>
    <row r="10855" spans="1:6" hidden="1" x14ac:dyDescent="0.35">
      <c r="A10855">
        <v>10853</v>
      </c>
      <c r="B10855" t="s">
        <v>755</v>
      </c>
      <c r="C10855">
        <v>0</v>
      </c>
      <c r="D10855" t="s">
        <v>12</v>
      </c>
      <c r="E10855" t="s">
        <v>554</v>
      </c>
      <c r="F10855">
        <v>95.554737743019103</v>
      </c>
    </row>
    <row r="10856" spans="1:6" hidden="1" x14ac:dyDescent="0.35">
      <c r="A10856">
        <v>10854</v>
      </c>
      <c r="B10856" t="s">
        <v>755</v>
      </c>
      <c r="C10856">
        <v>0</v>
      </c>
      <c r="D10856" t="s">
        <v>12</v>
      </c>
      <c r="E10856" t="s">
        <v>555</v>
      </c>
      <c r="F10856">
        <v>52.015861419868244</v>
      </c>
    </row>
    <row r="10857" spans="1:6" hidden="1" x14ac:dyDescent="0.35">
      <c r="A10857">
        <v>10855</v>
      </c>
      <c r="B10857" t="s">
        <v>755</v>
      </c>
      <c r="C10857">
        <v>0</v>
      </c>
      <c r="D10857" t="s">
        <v>13</v>
      </c>
      <c r="E10857" t="s">
        <v>556</v>
      </c>
      <c r="F10857">
        <v>69.866145161975467</v>
      </c>
    </row>
    <row r="10858" spans="1:6" hidden="1" x14ac:dyDescent="0.35">
      <c r="A10858">
        <v>10856</v>
      </c>
      <c r="B10858" t="s">
        <v>755</v>
      </c>
      <c r="C10858">
        <v>0</v>
      </c>
      <c r="D10858" t="s">
        <v>13</v>
      </c>
      <c r="E10858" t="s">
        <v>557</v>
      </c>
      <c r="F10858">
        <v>174.4968528224617</v>
      </c>
    </row>
    <row r="10859" spans="1:6" hidden="1" x14ac:dyDescent="0.35">
      <c r="A10859">
        <v>10857</v>
      </c>
      <c r="B10859" t="s">
        <v>755</v>
      </c>
      <c r="C10859">
        <v>0</v>
      </c>
      <c r="D10859" t="s">
        <v>13</v>
      </c>
      <c r="E10859" t="s">
        <v>558</v>
      </c>
      <c r="F10859">
        <v>71.336826371303985</v>
      </c>
    </row>
    <row r="10860" spans="1:6" hidden="1" x14ac:dyDescent="0.35">
      <c r="A10860">
        <v>10858</v>
      </c>
      <c r="B10860" t="s">
        <v>755</v>
      </c>
      <c r="C10860">
        <v>0</v>
      </c>
      <c r="D10860" t="s">
        <v>14</v>
      </c>
      <c r="E10860" t="s">
        <v>559</v>
      </c>
      <c r="F10860">
        <v>79.109024314038848</v>
      </c>
    </row>
    <row r="10861" spans="1:6" hidden="1" x14ac:dyDescent="0.35">
      <c r="A10861">
        <v>10859</v>
      </c>
      <c r="B10861" t="s">
        <v>755</v>
      </c>
      <c r="C10861">
        <v>0</v>
      </c>
      <c r="D10861" t="s">
        <v>14</v>
      </c>
      <c r="E10861" t="s">
        <v>560</v>
      </c>
      <c r="F10861">
        <v>0</v>
      </c>
    </row>
    <row r="10862" spans="1:6" hidden="1" x14ac:dyDescent="0.35">
      <c r="A10862">
        <v>10860</v>
      </c>
      <c r="B10862" t="s">
        <v>755</v>
      </c>
      <c r="C10862">
        <v>0</v>
      </c>
      <c r="D10862" t="s">
        <v>15</v>
      </c>
      <c r="E10862" t="s">
        <v>561</v>
      </c>
      <c r="F10862">
        <v>7.7334690721355566</v>
      </c>
    </row>
    <row r="10863" spans="1:6" hidden="1" x14ac:dyDescent="0.35">
      <c r="A10863">
        <v>10861</v>
      </c>
      <c r="B10863" t="s">
        <v>755</v>
      </c>
      <c r="C10863">
        <v>0</v>
      </c>
      <c r="D10863" t="s">
        <v>15</v>
      </c>
      <c r="E10863" t="s">
        <v>562</v>
      </c>
      <c r="F10863">
        <v>0</v>
      </c>
    </row>
    <row r="10864" spans="1:6" hidden="1" x14ac:dyDescent="0.35">
      <c r="A10864">
        <v>10862</v>
      </c>
      <c r="B10864" t="s">
        <v>755</v>
      </c>
      <c r="C10864">
        <v>0</v>
      </c>
      <c r="D10864" t="s">
        <v>15</v>
      </c>
      <c r="E10864" t="s">
        <v>563</v>
      </c>
      <c r="F10864">
        <v>125.91500437322009</v>
      </c>
    </row>
    <row r="10865" spans="1:6" hidden="1" x14ac:dyDescent="0.35">
      <c r="A10865">
        <v>10863</v>
      </c>
      <c r="B10865" t="s">
        <v>755</v>
      </c>
      <c r="C10865">
        <v>0</v>
      </c>
      <c r="D10865" t="s">
        <v>15</v>
      </c>
      <c r="E10865" t="s">
        <v>564</v>
      </c>
      <c r="F10865">
        <v>120.54947447335901</v>
      </c>
    </row>
    <row r="10866" spans="1:6" hidden="1" x14ac:dyDescent="0.35">
      <c r="A10866">
        <v>10864</v>
      </c>
      <c r="B10866" t="s">
        <v>755</v>
      </c>
      <c r="C10866">
        <v>0</v>
      </c>
      <c r="D10866" t="s">
        <v>16</v>
      </c>
      <c r="E10866" t="s">
        <v>565</v>
      </c>
      <c r="F10866">
        <v>10.273410272465275</v>
      </c>
    </row>
    <row r="10867" spans="1:6" hidden="1" x14ac:dyDescent="0.35">
      <c r="A10867">
        <v>10865</v>
      </c>
      <c r="B10867" t="s">
        <v>755</v>
      </c>
      <c r="C10867">
        <v>0</v>
      </c>
      <c r="D10867" t="s">
        <v>16</v>
      </c>
      <c r="E10867" t="s">
        <v>566</v>
      </c>
      <c r="F10867">
        <v>2.6665048071477715E-3</v>
      </c>
    </row>
    <row r="10868" spans="1:6" hidden="1" x14ac:dyDescent="0.35">
      <c r="A10868">
        <v>10866</v>
      </c>
      <c r="B10868" t="s">
        <v>755</v>
      </c>
      <c r="C10868">
        <v>0</v>
      </c>
      <c r="D10868" t="s">
        <v>16</v>
      </c>
      <c r="E10868" t="s">
        <v>567</v>
      </c>
      <c r="F10868">
        <v>0.8650622538391044</v>
      </c>
    </row>
    <row r="10869" spans="1:6" hidden="1" x14ac:dyDescent="0.35">
      <c r="A10869">
        <v>10867</v>
      </c>
      <c r="B10869" t="s">
        <v>755</v>
      </c>
      <c r="C10869">
        <v>0</v>
      </c>
      <c r="D10869" t="s">
        <v>16</v>
      </c>
      <c r="E10869" t="s">
        <v>568</v>
      </c>
      <c r="F10869">
        <v>141.81232852036086</v>
      </c>
    </row>
    <row r="10870" spans="1:6" hidden="1" x14ac:dyDescent="0.35">
      <c r="A10870">
        <v>10868</v>
      </c>
      <c r="B10870" t="s">
        <v>755</v>
      </c>
      <c r="C10870">
        <v>0</v>
      </c>
      <c r="D10870" t="s">
        <v>16</v>
      </c>
      <c r="E10870" t="s">
        <v>569</v>
      </c>
      <c r="F10870">
        <v>9.6616247724666468E-2</v>
      </c>
    </row>
    <row r="10871" spans="1:6" hidden="1" x14ac:dyDescent="0.35">
      <c r="A10871">
        <v>10869</v>
      </c>
      <c r="B10871" t="s">
        <v>755</v>
      </c>
      <c r="C10871">
        <v>0</v>
      </c>
      <c r="D10871" t="s">
        <v>16</v>
      </c>
      <c r="E10871" t="s">
        <v>570</v>
      </c>
      <c r="F10871">
        <v>0.10965042324909234</v>
      </c>
    </row>
    <row r="10872" spans="1:6" hidden="1" x14ac:dyDescent="0.35">
      <c r="A10872">
        <v>10870</v>
      </c>
      <c r="B10872" t="s">
        <v>755</v>
      </c>
      <c r="C10872">
        <v>0</v>
      </c>
      <c r="D10872" t="s">
        <v>16</v>
      </c>
      <c r="E10872" t="s">
        <v>571</v>
      </c>
      <c r="F10872">
        <v>10.909238458157406</v>
      </c>
    </row>
    <row r="10873" spans="1:6" hidden="1" x14ac:dyDescent="0.35">
      <c r="A10873">
        <v>10871</v>
      </c>
      <c r="B10873" t="s">
        <v>755</v>
      </c>
      <c r="C10873">
        <v>0</v>
      </c>
      <c r="D10873" t="s">
        <v>16</v>
      </c>
      <c r="E10873" t="s">
        <v>572</v>
      </c>
      <c r="F10873">
        <v>11.513475484306799</v>
      </c>
    </row>
    <row r="10874" spans="1:6" hidden="1" x14ac:dyDescent="0.35">
      <c r="A10874">
        <v>10872</v>
      </c>
      <c r="B10874" t="s">
        <v>755</v>
      </c>
      <c r="C10874">
        <v>0</v>
      </c>
      <c r="D10874" t="s">
        <v>16</v>
      </c>
      <c r="E10874" t="s">
        <v>573</v>
      </c>
      <c r="F10874">
        <v>78.243498847743879</v>
      </c>
    </row>
    <row r="10875" spans="1:6" hidden="1" x14ac:dyDescent="0.35">
      <c r="A10875">
        <v>10873</v>
      </c>
      <c r="B10875" t="s">
        <v>755</v>
      </c>
      <c r="C10875">
        <v>0</v>
      </c>
      <c r="D10875" t="s">
        <v>16</v>
      </c>
      <c r="E10875" t="s">
        <v>574</v>
      </c>
      <c r="F10875">
        <v>23.747320945173424</v>
      </c>
    </row>
    <row r="10876" spans="1:6" hidden="1" x14ac:dyDescent="0.35">
      <c r="A10876">
        <v>10874</v>
      </c>
      <c r="B10876" t="s">
        <v>755</v>
      </c>
      <c r="C10876">
        <v>0</v>
      </c>
      <c r="D10876" t="s">
        <v>16</v>
      </c>
      <c r="E10876" t="s">
        <v>575</v>
      </c>
      <c r="F10876">
        <v>0.21160486699806288</v>
      </c>
    </row>
    <row r="10877" spans="1:6" hidden="1" x14ac:dyDescent="0.35">
      <c r="A10877">
        <v>10875</v>
      </c>
      <c r="B10877" t="s">
        <v>755</v>
      </c>
      <c r="C10877">
        <v>0</v>
      </c>
      <c r="D10877" t="s">
        <v>16</v>
      </c>
      <c r="E10877" t="s">
        <v>576</v>
      </c>
      <c r="F10877">
        <v>26.314251627713233</v>
      </c>
    </row>
    <row r="10878" spans="1:6" hidden="1" x14ac:dyDescent="0.35">
      <c r="A10878">
        <v>10876</v>
      </c>
      <c r="B10878" t="s">
        <v>755</v>
      </c>
      <c r="C10878">
        <v>0</v>
      </c>
      <c r="D10878" t="s">
        <v>16</v>
      </c>
      <c r="E10878" t="s">
        <v>577</v>
      </c>
      <c r="F10878">
        <v>1.6812283030493587</v>
      </c>
    </row>
    <row r="10879" spans="1:6" hidden="1" x14ac:dyDescent="0.35">
      <c r="A10879">
        <v>10877</v>
      </c>
      <c r="B10879" t="s">
        <v>755</v>
      </c>
      <c r="C10879">
        <v>0</v>
      </c>
      <c r="D10879" t="s">
        <v>16</v>
      </c>
      <c r="E10879" t="s">
        <v>578</v>
      </c>
      <c r="F10879">
        <v>1.7656449070989897</v>
      </c>
    </row>
    <row r="10880" spans="1:6" hidden="1" x14ac:dyDescent="0.35">
      <c r="A10880">
        <v>10878</v>
      </c>
      <c r="B10880" t="s">
        <v>755</v>
      </c>
      <c r="C10880">
        <v>0</v>
      </c>
      <c r="D10880" t="s">
        <v>16</v>
      </c>
      <c r="E10880" t="s">
        <v>579</v>
      </c>
      <c r="F10880">
        <v>0.68598864886585442</v>
      </c>
    </row>
    <row r="10881" spans="1:6" hidden="1" x14ac:dyDescent="0.35">
      <c r="A10881">
        <v>10879</v>
      </c>
      <c r="B10881" t="s">
        <v>755</v>
      </c>
      <c r="C10881">
        <v>0</v>
      </c>
      <c r="D10881" t="s">
        <v>16</v>
      </c>
      <c r="E10881" t="s">
        <v>580</v>
      </c>
      <c r="F10881">
        <v>1.4455345743434582</v>
      </c>
    </row>
    <row r="10882" spans="1:6" hidden="1" x14ac:dyDescent="0.35">
      <c r="A10882">
        <v>10880</v>
      </c>
      <c r="B10882" t="s">
        <v>755</v>
      </c>
      <c r="C10882">
        <v>0</v>
      </c>
      <c r="D10882" t="s">
        <v>16</v>
      </c>
      <c r="E10882" t="s">
        <v>581</v>
      </c>
      <c r="F10882">
        <v>10.108308219249778</v>
      </c>
    </row>
    <row r="10883" spans="1:6" hidden="1" x14ac:dyDescent="0.35">
      <c r="A10883">
        <v>10881</v>
      </c>
      <c r="B10883" t="s">
        <v>755</v>
      </c>
      <c r="C10883">
        <v>0</v>
      </c>
      <c r="D10883" t="s">
        <v>16</v>
      </c>
      <c r="E10883" t="s">
        <v>582</v>
      </c>
      <c r="F10883">
        <v>2.2194088543780928</v>
      </c>
    </row>
    <row r="10884" spans="1:6" hidden="1" x14ac:dyDescent="0.35">
      <c r="A10884">
        <v>10882</v>
      </c>
      <c r="B10884" t="s">
        <v>755</v>
      </c>
      <c r="C10884">
        <v>0</v>
      </c>
      <c r="D10884" t="s">
        <v>16</v>
      </c>
      <c r="E10884" t="s">
        <v>583</v>
      </c>
      <c r="F10884">
        <v>0.26073194719051451</v>
      </c>
    </row>
    <row r="10885" spans="1:6" hidden="1" x14ac:dyDescent="0.35">
      <c r="A10885">
        <v>10883</v>
      </c>
      <c r="B10885" t="s">
        <v>755</v>
      </c>
      <c r="C10885">
        <v>0</v>
      </c>
      <c r="D10885" t="s">
        <v>16</v>
      </c>
      <c r="E10885" t="s">
        <v>584</v>
      </c>
      <c r="F10885">
        <v>1.1140829532271741</v>
      </c>
    </row>
    <row r="10886" spans="1:6" hidden="1" x14ac:dyDescent="0.35">
      <c r="A10886">
        <v>10884</v>
      </c>
      <c r="B10886" t="s">
        <v>755</v>
      </c>
      <c r="C10886">
        <v>0</v>
      </c>
      <c r="D10886" t="s">
        <v>16</v>
      </c>
      <c r="E10886" t="s">
        <v>585</v>
      </c>
      <c r="F10886">
        <v>0.99716631393803301</v>
      </c>
    </row>
    <row r="10887" spans="1:6" hidden="1" x14ac:dyDescent="0.35">
      <c r="A10887">
        <v>10885</v>
      </c>
      <c r="B10887" t="s">
        <v>755</v>
      </c>
      <c r="C10887">
        <v>0</v>
      </c>
      <c r="D10887" t="s">
        <v>100</v>
      </c>
      <c r="E10887" t="s">
        <v>586</v>
      </c>
      <c r="F10887">
        <v>8.4728694720453834</v>
      </c>
    </row>
    <row r="10888" spans="1:6" hidden="1" x14ac:dyDescent="0.35">
      <c r="A10888">
        <v>10886</v>
      </c>
      <c r="B10888" t="s">
        <v>755</v>
      </c>
      <c r="C10888">
        <v>0</v>
      </c>
      <c r="D10888" t="s">
        <v>100</v>
      </c>
      <c r="E10888" t="s">
        <v>587</v>
      </c>
      <c r="F10888">
        <v>17.374472562026838</v>
      </c>
    </row>
    <row r="10889" spans="1:6" hidden="1" x14ac:dyDescent="0.35">
      <c r="A10889">
        <v>10887</v>
      </c>
      <c r="B10889" t="s">
        <v>755</v>
      </c>
      <c r="C10889">
        <v>0</v>
      </c>
      <c r="D10889" t="s">
        <v>100</v>
      </c>
      <c r="E10889" t="s">
        <v>588</v>
      </c>
      <c r="F10889">
        <v>0</v>
      </c>
    </row>
    <row r="10890" spans="1:6" hidden="1" x14ac:dyDescent="0.35">
      <c r="A10890">
        <v>10888</v>
      </c>
      <c r="B10890" t="s">
        <v>755</v>
      </c>
      <c r="C10890">
        <v>0</v>
      </c>
      <c r="D10890" t="s">
        <v>100</v>
      </c>
      <c r="E10890" t="s">
        <v>589</v>
      </c>
      <c r="F10890">
        <v>5.6208634168893346</v>
      </c>
    </row>
    <row r="10891" spans="1:6" hidden="1" x14ac:dyDescent="0.35">
      <c r="A10891">
        <v>10889</v>
      </c>
      <c r="B10891" t="s">
        <v>755</v>
      </c>
      <c r="C10891">
        <v>0</v>
      </c>
      <c r="D10891" t="s">
        <v>100</v>
      </c>
      <c r="E10891" t="s">
        <v>590</v>
      </c>
      <c r="F10891">
        <v>65.483550949915184</v>
      </c>
    </row>
    <row r="10892" spans="1:6" hidden="1" x14ac:dyDescent="0.35">
      <c r="A10892">
        <v>10890</v>
      </c>
      <c r="B10892" t="s">
        <v>755</v>
      </c>
      <c r="C10892">
        <v>0</v>
      </c>
      <c r="D10892" t="s">
        <v>100</v>
      </c>
      <c r="E10892" t="s">
        <v>591</v>
      </c>
      <c r="F10892">
        <v>995.8317412416045</v>
      </c>
    </row>
    <row r="10893" spans="1:6" hidden="1" x14ac:dyDescent="0.35">
      <c r="A10893">
        <v>10891</v>
      </c>
      <c r="B10893" t="s">
        <v>755</v>
      </c>
      <c r="C10893">
        <v>0</v>
      </c>
      <c r="D10893" t="s">
        <v>100</v>
      </c>
      <c r="E10893" t="s">
        <v>592</v>
      </c>
      <c r="F10893">
        <v>1.0683894712620396</v>
      </c>
    </row>
    <row r="10894" spans="1:6" hidden="1" x14ac:dyDescent="0.35">
      <c r="A10894">
        <v>10892</v>
      </c>
      <c r="B10894" t="s">
        <v>755</v>
      </c>
      <c r="C10894">
        <v>0</v>
      </c>
      <c r="D10894" t="s">
        <v>100</v>
      </c>
      <c r="E10894" t="s">
        <v>593</v>
      </c>
      <c r="F10894">
        <v>1.3647097543728006</v>
      </c>
    </row>
    <row r="10895" spans="1:6" hidden="1" x14ac:dyDescent="0.35">
      <c r="A10895">
        <v>10893</v>
      </c>
      <c r="B10895" t="s">
        <v>755</v>
      </c>
      <c r="C10895">
        <v>0</v>
      </c>
      <c r="D10895" t="s">
        <v>16</v>
      </c>
      <c r="E10895" t="s">
        <v>594</v>
      </c>
      <c r="F10895">
        <v>0.75328176551051018</v>
      </c>
    </row>
    <row r="10896" spans="1:6" hidden="1" x14ac:dyDescent="0.35">
      <c r="A10896">
        <v>10894</v>
      </c>
      <c r="B10896" t="s">
        <v>755</v>
      </c>
      <c r="C10896">
        <v>0</v>
      </c>
      <c r="D10896" t="s">
        <v>16</v>
      </c>
      <c r="E10896" t="s">
        <v>595</v>
      </c>
      <c r="F10896">
        <v>0.81121914917895588</v>
      </c>
    </row>
    <row r="10897" spans="1:6" hidden="1" x14ac:dyDescent="0.35">
      <c r="A10897">
        <v>10895</v>
      </c>
      <c r="B10897" t="s">
        <v>755</v>
      </c>
      <c r="C10897">
        <v>0</v>
      </c>
      <c r="D10897" t="s">
        <v>16</v>
      </c>
      <c r="E10897" t="s">
        <v>596</v>
      </c>
      <c r="F10897">
        <v>1.5392646222737076</v>
      </c>
    </row>
    <row r="10898" spans="1:6" hidden="1" x14ac:dyDescent="0.35">
      <c r="A10898">
        <v>10896</v>
      </c>
      <c r="B10898" t="s">
        <v>755</v>
      </c>
      <c r="C10898">
        <v>0</v>
      </c>
      <c r="D10898" t="s">
        <v>17</v>
      </c>
      <c r="E10898" t="s">
        <v>597</v>
      </c>
      <c r="F10898">
        <v>38.684077786584879</v>
      </c>
    </row>
    <row r="10899" spans="1:6" hidden="1" x14ac:dyDescent="0.35">
      <c r="A10899">
        <v>10897</v>
      </c>
      <c r="B10899" t="s">
        <v>755</v>
      </c>
      <c r="C10899">
        <v>0</v>
      </c>
      <c r="D10899" t="s">
        <v>310</v>
      </c>
      <c r="E10899" t="s">
        <v>598</v>
      </c>
      <c r="F10899">
        <v>84.07151972183074</v>
      </c>
    </row>
    <row r="10900" spans="1:6" hidden="1" x14ac:dyDescent="0.35">
      <c r="A10900">
        <v>10898</v>
      </c>
      <c r="B10900" t="s">
        <v>755</v>
      </c>
      <c r="C10900">
        <v>0</v>
      </c>
      <c r="D10900" t="s">
        <v>310</v>
      </c>
      <c r="E10900" t="s">
        <v>599</v>
      </c>
      <c r="F10900">
        <v>0</v>
      </c>
    </row>
    <row r="10901" spans="1:6" hidden="1" x14ac:dyDescent="0.35">
      <c r="A10901">
        <v>10899</v>
      </c>
      <c r="B10901" t="s">
        <v>755</v>
      </c>
      <c r="C10901">
        <v>0</v>
      </c>
      <c r="D10901" t="s">
        <v>311</v>
      </c>
      <c r="E10901" t="s">
        <v>600</v>
      </c>
      <c r="F10901">
        <v>40.750368324168349</v>
      </c>
    </row>
    <row r="10902" spans="1:6" hidden="1" x14ac:dyDescent="0.35">
      <c r="A10902">
        <v>10900</v>
      </c>
      <c r="B10902" t="s">
        <v>755</v>
      </c>
      <c r="C10902">
        <v>0</v>
      </c>
      <c r="D10902" t="s">
        <v>311</v>
      </c>
      <c r="E10902" t="s">
        <v>601</v>
      </c>
      <c r="F10902">
        <v>16.531806665232583</v>
      </c>
    </row>
    <row r="10903" spans="1:6" hidden="1" x14ac:dyDescent="0.35">
      <c r="A10903">
        <v>10901</v>
      </c>
      <c r="B10903" t="s">
        <v>755</v>
      </c>
      <c r="C10903">
        <v>0</v>
      </c>
      <c r="D10903" t="s">
        <v>311</v>
      </c>
      <c r="E10903" t="s">
        <v>602</v>
      </c>
      <c r="F10903">
        <v>73.799605570020603</v>
      </c>
    </row>
    <row r="10904" spans="1:6" hidden="1" x14ac:dyDescent="0.35">
      <c r="A10904">
        <v>10902</v>
      </c>
      <c r="B10904" t="s">
        <v>755</v>
      </c>
      <c r="C10904">
        <v>0</v>
      </c>
      <c r="D10904" t="s">
        <v>311</v>
      </c>
      <c r="E10904" t="s">
        <v>603</v>
      </c>
      <c r="F10904">
        <v>0</v>
      </c>
    </row>
    <row r="10905" spans="1:6" hidden="1" x14ac:dyDescent="0.35">
      <c r="A10905">
        <v>10903</v>
      </c>
      <c r="B10905" t="s">
        <v>755</v>
      </c>
      <c r="C10905">
        <v>0</v>
      </c>
      <c r="D10905" t="s">
        <v>311</v>
      </c>
      <c r="E10905" t="s">
        <v>604</v>
      </c>
      <c r="F10905">
        <v>68.032191481611491</v>
      </c>
    </row>
    <row r="10906" spans="1:6" hidden="1" x14ac:dyDescent="0.35">
      <c r="A10906">
        <v>10904</v>
      </c>
      <c r="B10906" t="s">
        <v>755</v>
      </c>
      <c r="C10906">
        <v>0</v>
      </c>
      <c r="D10906" t="s">
        <v>312</v>
      </c>
      <c r="E10906" t="s">
        <v>605</v>
      </c>
      <c r="F10906">
        <v>513.88546681974151</v>
      </c>
    </row>
    <row r="10907" spans="1:6" hidden="1" x14ac:dyDescent="0.35">
      <c r="A10907">
        <v>10905</v>
      </c>
      <c r="B10907" t="s">
        <v>755</v>
      </c>
      <c r="C10907">
        <v>0</v>
      </c>
      <c r="D10907" t="s">
        <v>312</v>
      </c>
      <c r="E10907" t="s">
        <v>606</v>
      </c>
      <c r="F10907">
        <v>0</v>
      </c>
    </row>
    <row r="10908" spans="1:6" hidden="1" x14ac:dyDescent="0.35">
      <c r="A10908">
        <v>10906</v>
      </c>
      <c r="B10908" t="s">
        <v>755</v>
      </c>
      <c r="C10908">
        <v>0</v>
      </c>
      <c r="D10908" t="s">
        <v>313</v>
      </c>
      <c r="E10908" t="s">
        <v>607</v>
      </c>
      <c r="F10908">
        <v>45.414726241311641</v>
      </c>
    </row>
    <row r="10909" spans="1:6" hidden="1" x14ac:dyDescent="0.35">
      <c r="A10909">
        <v>10907</v>
      </c>
      <c r="B10909" t="s">
        <v>755</v>
      </c>
      <c r="C10909">
        <v>0</v>
      </c>
      <c r="D10909" t="s">
        <v>313</v>
      </c>
      <c r="E10909" t="s">
        <v>608</v>
      </c>
      <c r="F10909">
        <v>0</v>
      </c>
    </row>
    <row r="10910" spans="1:6" hidden="1" x14ac:dyDescent="0.35">
      <c r="A10910">
        <v>10908</v>
      </c>
      <c r="B10910" t="s">
        <v>755</v>
      </c>
      <c r="C10910">
        <v>0</v>
      </c>
      <c r="D10910" t="s">
        <v>313</v>
      </c>
      <c r="E10910" t="s">
        <v>609</v>
      </c>
      <c r="F10910">
        <v>96.475412273932349</v>
      </c>
    </row>
    <row r="10911" spans="1:6" hidden="1" x14ac:dyDescent="0.35">
      <c r="A10911">
        <v>10909</v>
      </c>
      <c r="B10911" t="s">
        <v>755</v>
      </c>
      <c r="C10911">
        <v>0</v>
      </c>
      <c r="D10911" t="s">
        <v>313</v>
      </c>
      <c r="E10911" t="s">
        <v>610</v>
      </c>
      <c r="F10911">
        <v>0</v>
      </c>
    </row>
    <row r="10912" spans="1:6" hidden="1" x14ac:dyDescent="0.35">
      <c r="A10912">
        <v>10910</v>
      </c>
      <c r="B10912" t="s">
        <v>755</v>
      </c>
      <c r="C10912">
        <v>0</v>
      </c>
      <c r="D10912" t="s">
        <v>10</v>
      </c>
      <c r="E10912" t="s">
        <v>539</v>
      </c>
      <c r="F10912">
        <v>15.988346122688114</v>
      </c>
    </row>
    <row r="10913" spans="1:6" hidden="1" x14ac:dyDescent="0.35">
      <c r="A10913">
        <v>10911</v>
      </c>
      <c r="B10913" t="s">
        <v>755</v>
      </c>
      <c r="C10913">
        <v>0</v>
      </c>
      <c r="D10913" t="s">
        <v>313</v>
      </c>
      <c r="E10913" t="s">
        <v>611</v>
      </c>
      <c r="F10913">
        <v>0</v>
      </c>
    </row>
    <row r="10914" spans="1:6" hidden="1" x14ac:dyDescent="0.35">
      <c r="A10914">
        <v>10912</v>
      </c>
      <c r="B10914" t="s">
        <v>755</v>
      </c>
      <c r="C10914">
        <v>0</v>
      </c>
      <c r="D10914" t="s">
        <v>313</v>
      </c>
      <c r="E10914" t="s">
        <v>612</v>
      </c>
      <c r="F10914">
        <v>61.911538176864426</v>
      </c>
    </row>
    <row r="10915" spans="1:6" hidden="1" x14ac:dyDescent="0.35">
      <c r="A10915">
        <v>10913</v>
      </c>
      <c r="B10915" t="s">
        <v>755</v>
      </c>
      <c r="C10915">
        <v>0</v>
      </c>
      <c r="D10915" t="s">
        <v>313</v>
      </c>
      <c r="E10915" t="s">
        <v>613</v>
      </c>
      <c r="F10915">
        <v>0</v>
      </c>
    </row>
    <row r="10916" spans="1:6" hidden="1" x14ac:dyDescent="0.35">
      <c r="A10916">
        <v>10914</v>
      </c>
      <c r="B10916" t="s">
        <v>755</v>
      </c>
      <c r="C10916">
        <v>0</v>
      </c>
      <c r="D10916" t="s">
        <v>313</v>
      </c>
      <c r="E10916" t="s">
        <v>614</v>
      </c>
      <c r="F10916">
        <v>46.995586718873327</v>
      </c>
    </row>
    <row r="10917" spans="1:6" hidden="1" x14ac:dyDescent="0.35">
      <c r="A10917">
        <v>10915</v>
      </c>
      <c r="B10917" t="s">
        <v>755</v>
      </c>
      <c r="C10917">
        <v>0</v>
      </c>
      <c r="D10917" t="s">
        <v>313</v>
      </c>
      <c r="E10917" t="s">
        <v>615</v>
      </c>
      <c r="F10917">
        <v>0</v>
      </c>
    </row>
    <row r="10918" spans="1:6" hidden="1" x14ac:dyDescent="0.35">
      <c r="A10918">
        <v>10916</v>
      </c>
      <c r="B10918" t="s">
        <v>755</v>
      </c>
      <c r="C10918">
        <v>0</v>
      </c>
      <c r="D10918" t="s">
        <v>313</v>
      </c>
      <c r="E10918" t="s">
        <v>616</v>
      </c>
      <c r="F10918">
        <v>46.659411152051476</v>
      </c>
    </row>
    <row r="10919" spans="1:6" hidden="1" x14ac:dyDescent="0.35">
      <c r="A10919">
        <v>10917</v>
      </c>
      <c r="B10919" t="s">
        <v>755</v>
      </c>
      <c r="C10919">
        <v>0</v>
      </c>
      <c r="D10919" t="s">
        <v>18</v>
      </c>
      <c r="E10919" t="s">
        <v>617</v>
      </c>
      <c r="F10919">
        <v>284.53804164507562</v>
      </c>
    </row>
    <row r="10920" spans="1:6" hidden="1" x14ac:dyDescent="0.35">
      <c r="A10920">
        <v>10918</v>
      </c>
      <c r="B10920" t="s">
        <v>755</v>
      </c>
      <c r="C10920">
        <v>0</v>
      </c>
      <c r="D10920" t="s">
        <v>21</v>
      </c>
      <c r="E10920" t="s">
        <v>618</v>
      </c>
      <c r="F10920">
        <v>601.74307880197625</v>
      </c>
    </row>
    <row r="10921" spans="1:6" hidden="1" x14ac:dyDescent="0.35">
      <c r="A10921">
        <v>10919</v>
      </c>
      <c r="B10921" t="s">
        <v>755</v>
      </c>
      <c r="C10921">
        <v>0</v>
      </c>
      <c r="D10921" t="s">
        <v>19</v>
      </c>
      <c r="E10921" t="s">
        <v>619</v>
      </c>
      <c r="F10921">
        <v>97.107866572701894</v>
      </c>
    </row>
    <row r="10922" spans="1:6" hidden="1" x14ac:dyDescent="0.35">
      <c r="A10922">
        <v>10920</v>
      </c>
      <c r="B10922" t="s">
        <v>755</v>
      </c>
      <c r="C10922">
        <v>0</v>
      </c>
      <c r="D10922" t="s">
        <v>20</v>
      </c>
      <c r="E10922" t="s">
        <v>620</v>
      </c>
      <c r="F10922">
        <v>260.96039251008409</v>
      </c>
    </row>
    <row r="10923" spans="1:6" hidden="1" x14ac:dyDescent="0.35">
      <c r="A10923">
        <v>10921</v>
      </c>
      <c r="B10923" t="s">
        <v>755</v>
      </c>
      <c r="C10923">
        <v>0</v>
      </c>
      <c r="D10923" t="s">
        <v>19</v>
      </c>
      <c r="E10923" t="s">
        <v>621</v>
      </c>
      <c r="F10923">
        <v>576.01862904883285</v>
      </c>
    </row>
    <row r="10924" spans="1:6" hidden="1" x14ac:dyDescent="0.35">
      <c r="A10924">
        <v>10922</v>
      </c>
      <c r="B10924" t="s">
        <v>755</v>
      </c>
      <c r="C10924">
        <v>0</v>
      </c>
      <c r="D10924" t="s">
        <v>19</v>
      </c>
      <c r="E10924" t="s">
        <v>622</v>
      </c>
      <c r="F10924">
        <v>157.49437590640622</v>
      </c>
    </row>
    <row r="10925" spans="1:6" hidden="1" x14ac:dyDescent="0.35">
      <c r="A10925">
        <v>10923</v>
      </c>
      <c r="B10925" t="s">
        <v>755</v>
      </c>
      <c r="C10925">
        <v>0</v>
      </c>
      <c r="D10925" t="s">
        <v>22</v>
      </c>
      <c r="E10925" t="s">
        <v>623</v>
      </c>
      <c r="F10925">
        <v>480.94053644764045</v>
      </c>
    </row>
    <row r="10926" spans="1:6" hidden="1" x14ac:dyDescent="0.35">
      <c r="A10926">
        <v>10924</v>
      </c>
      <c r="B10926" t="s">
        <v>755</v>
      </c>
      <c r="C10926">
        <v>0</v>
      </c>
      <c r="D10926" t="s">
        <v>23</v>
      </c>
      <c r="E10926" t="s">
        <v>624</v>
      </c>
      <c r="F10926">
        <v>140.87244983023456</v>
      </c>
    </row>
    <row r="10927" spans="1:6" hidden="1" x14ac:dyDescent="0.35">
      <c r="A10927">
        <v>10925</v>
      </c>
      <c r="B10927" t="s">
        <v>755</v>
      </c>
      <c r="C10927">
        <v>0</v>
      </c>
      <c r="D10927" t="s">
        <v>24</v>
      </c>
      <c r="E10927" t="s">
        <v>625</v>
      </c>
      <c r="F10927">
        <v>252.9258754850338</v>
      </c>
    </row>
    <row r="10928" spans="1:6" hidden="1" x14ac:dyDescent="0.35">
      <c r="A10928">
        <v>10926</v>
      </c>
      <c r="B10928" t="s">
        <v>755</v>
      </c>
      <c r="C10928">
        <v>0</v>
      </c>
      <c r="D10928" t="s">
        <v>314</v>
      </c>
      <c r="E10928" t="s">
        <v>626</v>
      </c>
      <c r="F10928">
        <v>35.087715792869751</v>
      </c>
    </row>
    <row r="10929" spans="1:6" hidden="1" x14ac:dyDescent="0.35">
      <c r="A10929">
        <v>10927</v>
      </c>
      <c r="B10929" t="s">
        <v>755</v>
      </c>
      <c r="C10929">
        <v>0</v>
      </c>
      <c r="D10929" t="s">
        <v>314</v>
      </c>
      <c r="E10929" t="s">
        <v>627</v>
      </c>
      <c r="F10929">
        <v>0</v>
      </c>
    </row>
    <row r="10930" spans="1:6" hidden="1" x14ac:dyDescent="0.35">
      <c r="A10930">
        <v>10928</v>
      </c>
      <c r="B10930" t="s">
        <v>755</v>
      </c>
      <c r="C10930">
        <v>0</v>
      </c>
      <c r="D10930" t="s">
        <v>315</v>
      </c>
      <c r="E10930" t="s">
        <v>628</v>
      </c>
      <c r="F10930">
        <v>69.979456785026755</v>
      </c>
    </row>
    <row r="10931" spans="1:6" hidden="1" x14ac:dyDescent="0.35">
      <c r="A10931">
        <v>10929</v>
      </c>
      <c r="B10931" t="s">
        <v>755</v>
      </c>
      <c r="C10931">
        <v>0</v>
      </c>
      <c r="D10931" t="s">
        <v>315</v>
      </c>
      <c r="E10931" t="s">
        <v>629</v>
      </c>
      <c r="F10931">
        <v>47.451736709925989</v>
      </c>
    </row>
    <row r="10932" spans="1:6" hidden="1" x14ac:dyDescent="0.35">
      <c r="A10932">
        <v>10930</v>
      </c>
      <c r="B10932" t="s">
        <v>755</v>
      </c>
      <c r="C10932">
        <v>0</v>
      </c>
      <c r="D10932" t="s">
        <v>315</v>
      </c>
      <c r="E10932" t="s">
        <v>630</v>
      </c>
      <c r="F10932">
        <v>4.5296707749391532</v>
      </c>
    </row>
    <row r="10933" spans="1:6" hidden="1" x14ac:dyDescent="0.35">
      <c r="A10933">
        <v>10931</v>
      </c>
      <c r="B10933" t="s">
        <v>755</v>
      </c>
      <c r="C10933">
        <v>0</v>
      </c>
      <c r="D10933" t="s">
        <v>315</v>
      </c>
      <c r="E10933" t="s">
        <v>631</v>
      </c>
      <c r="F10933">
        <v>65.496784445019799</v>
      </c>
    </row>
    <row r="10934" spans="1:6" hidden="1" x14ac:dyDescent="0.35">
      <c r="A10934">
        <v>10932</v>
      </c>
      <c r="B10934" t="s">
        <v>755</v>
      </c>
      <c r="C10934">
        <v>0</v>
      </c>
      <c r="D10934" t="s">
        <v>315</v>
      </c>
      <c r="E10934" t="s">
        <v>632</v>
      </c>
      <c r="F10934">
        <v>1.7322632999534542</v>
      </c>
    </row>
    <row r="10935" spans="1:6" hidden="1" x14ac:dyDescent="0.35">
      <c r="A10935">
        <v>10933</v>
      </c>
      <c r="B10935" t="s">
        <v>755</v>
      </c>
      <c r="C10935">
        <v>0</v>
      </c>
      <c r="D10935" t="s">
        <v>315</v>
      </c>
      <c r="E10935" t="s">
        <v>633</v>
      </c>
      <c r="F10935">
        <v>19.874040711383902</v>
      </c>
    </row>
    <row r="10936" spans="1:6" hidden="1" x14ac:dyDescent="0.35">
      <c r="A10936">
        <v>10934</v>
      </c>
      <c r="B10936" t="s">
        <v>755</v>
      </c>
      <c r="C10936">
        <v>0</v>
      </c>
      <c r="D10936" t="s">
        <v>315</v>
      </c>
      <c r="E10936" t="s">
        <v>634</v>
      </c>
      <c r="F10936">
        <v>2.5592221753675855</v>
      </c>
    </row>
    <row r="10937" spans="1:6" hidden="1" x14ac:dyDescent="0.35">
      <c r="A10937">
        <v>10935</v>
      </c>
      <c r="B10937" t="s">
        <v>755</v>
      </c>
      <c r="C10937">
        <v>0</v>
      </c>
      <c r="D10937" t="s">
        <v>315</v>
      </c>
      <c r="E10937" t="s">
        <v>635</v>
      </c>
      <c r="F10937">
        <v>0.21329806601182769</v>
      </c>
    </row>
    <row r="10938" spans="1:6" hidden="1" x14ac:dyDescent="0.35">
      <c r="A10938">
        <v>10936</v>
      </c>
      <c r="B10938" t="s">
        <v>755</v>
      </c>
      <c r="C10938">
        <v>0</v>
      </c>
      <c r="D10938" t="s">
        <v>315</v>
      </c>
      <c r="E10938" t="s">
        <v>636</v>
      </c>
      <c r="F10938">
        <v>2.2902070879044637E-4</v>
      </c>
    </row>
    <row r="10939" spans="1:6" hidden="1" x14ac:dyDescent="0.35">
      <c r="A10939">
        <v>10937</v>
      </c>
      <c r="B10939" t="s">
        <v>755</v>
      </c>
      <c r="C10939">
        <v>0</v>
      </c>
      <c r="D10939" t="s">
        <v>315</v>
      </c>
      <c r="E10939" t="s">
        <v>637</v>
      </c>
      <c r="F10939">
        <v>1.1607851349396551E-2</v>
      </c>
    </row>
    <row r="10940" spans="1:6" hidden="1" x14ac:dyDescent="0.35">
      <c r="A10940">
        <v>10938</v>
      </c>
      <c r="B10940" t="s">
        <v>755</v>
      </c>
      <c r="C10940">
        <v>0</v>
      </c>
      <c r="D10940" t="s">
        <v>315</v>
      </c>
      <c r="E10940" t="s">
        <v>638</v>
      </c>
      <c r="F10940">
        <v>2.2568810920463633</v>
      </c>
    </row>
    <row r="10941" spans="1:6" hidden="1" x14ac:dyDescent="0.35">
      <c r="A10941">
        <v>10939</v>
      </c>
      <c r="B10941" t="s">
        <v>755</v>
      </c>
      <c r="C10941">
        <v>0</v>
      </c>
      <c r="D10941" t="s">
        <v>315</v>
      </c>
      <c r="E10941" t="s">
        <v>639</v>
      </c>
      <c r="F10941">
        <v>1.4601746157744777</v>
      </c>
    </row>
    <row r="10942" spans="1:6" hidden="1" x14ac:dyDescent="0.35">
      <c r="A10942">
        <v>10940</v>
      </c>
      <c r="B10942" t="s">
        <v>755</v>
      </c>
      <c r="C10942">
        <v>0</v>
      </c>
      <c r="D10942" t="s">
        <v>315</v>
      </c>
      <c r="E10942" t="s">
        <v>640</v>
      </c>
      <c r="F10942">
        <v>37.801829042137932</v>
      </c>
    </row>
    <row r="10943" spans="1:6" hidden="1" x14ac:dyDescent="0.35">
      <c r="A10943">
        <v>10941</v>
      </c>
      <c r="B10943" t="s">
        <v>755</v>
      </c>
      <c r="C10943">
        <v>0</v>
      </c>
      <c r="D10943" t="s">
        <v>315</v>
      </c>
      <c r="E10943" t="s">
        <v>641</v>
      </c>
      <c r="F10943">
        <v>105.85165850660334</v>
      </c>
    </row>
    <row r="10944" spans="1:6" hidden="1" x14ac:dyDescent="0.35">
      <c r="A10944">
        <v>10942</v>
      </c>
      <c r="B10944" t="s">
        <v>755</v>
      </c>
      <c r="C10944">
        <v>0</v>
      </c>
      <c r="D10944" t="s">
        <v>316</v>
      </c>
      <c r="E10944" t="s">
        <v>642</v>
      </c>
      <c r="F10944">
        <v>2.0919507371747157</v>
      </c>
    </row>
    <row r="10945" spans="1:6" hidden="1" x14ac:dyDescent="0.35">
      <c r="A10945">
        <v>10943</v>
      </c>
      <c r="B10945" t="s">
        <v>755</v>
      </c>
      <c r="C10945">
        <v>0</v>
      </c>
      <c r="D10945" t="s">
        <v>316</v>
      </c>
      <c r="E10945" t="s">
        <v>643</v>
      </c>
      <c r="F10945">
        <v>2.254733286150532</v>
      </c>
    </row>
    <row r="10946" spans="1:6" hidden="1" x14ac:dyDescent="0.35">
      <c r="A10946">
        <v>10944</v>
      </c>
      <c r="B10946" t="s">
        <v>755</v>
      </c>
      <c r="C10946">
        <v>0</v>
      </c>
      <c r="D10946" t="s">
        <v>316</v>
      </c>
      <c r="E10946" t="s">
        <v>644</v>
      </c>
      <c r="F10946">
        <v>0.97315384129052462</v>
      </c>
    </row>
    <row r="10947" spans="1:6" hidden="1" x14ac:dyDescent="0.35">
      <c r="A10947">
        <v>10945</v>
      </c>
      <c r="B10947" t="s">
        <v>755</v>
      </c>
      <c r="C10947">
        <v>0</v>
      </c>
      <c r="D10947" t="s">
        <v>316</v>
      </c>
      <c r="E10947" t="s">
        <v>645</v>
      </c>
      <c r="F10947">
        <v>1.7555783604716493</v>
      </c>
    </row>
    <row r="10948" spans="1:6" hidden="1" x14ac:dyDescent="0.35">
      <c r="A10948">
        <v>10946</v>
      </c>
      <c r="B10948" t="s">
        <v>755</v>
      </c>
      <c r="C10948">
        <v>0</v>
      </c>
      <c r="D10948" t="s">
        <v>316</v>
      </c>
      <c r="E10948" t="s">
        <v>646</v>
      </c>
      <c r="F10948">
        <v>2.4949941146825503</v>
      </c>
    </row>
    <row r="10949" spans="1:6" hidden="1" x14ac:dyDescent="0.35">
      <c r="A10949">
        <v>10947</v>
      </c>
      <c r="B10949" t="s">
        <v>755</v>
      </c>
      <c r="C10949">
        <v>0</v>
      </c>
      <c r="D10949" t="s">
        <v>316</v>
      </c>
      <c r="E10949" t="s">
        <v>647</v>
      </c>
      <c r="F10949">
        <v>50.688797895991392</v>
      </c>
    </row>
    <row r="10950" spans="1:6" hidden="1" x14ac:dyDescent="0.35">
      <c r="A10950">
        <v>10948</v>
      </c>
      <c r="B10950" t="s">
        <v>755</v>
      </c>
      <c r="C10950">
        <v>0</v>
      </c>
      <c r="D10950" t="s">
        <v>314</v>
      </c>
      <c r="E10950" t="s">
        <v>648</v>
      </c>
      <c r="F10950">
        <v>9.2848128176853226</v>
      </c>
    </row>
    <row r="10951" spans="1:6" hidden="1" x14ac:dyDescent="0.35">
      <c r="A10951">
        <v>10949</v>
      </c>
      <c r="B10951" t="s">
        <v>755</v>
      </c>
      <c r="C10951">
        <v>0</v>
      </c>
      <c r="D10951" t="s">
        <v>314</v>
      </c>
      <c r="E10951" t="s">
        <v>649</v>
      </c>
      <c r="F10951">
        <v>26.542146366505392</v>
      </c>
    </row>
    <row r="10952" spans="1:6" hidden="1" x14ac:dyDescent="0.35">
      <c r="A10952">
        <v>10950</v>
      </c>
      <c r="B10952" t="s">
        <v>755</v>
      </c>
      <c r="C10952">
        <v>0</v>
      </c>
      <c r="D10952" t="s">
        <v>25</v>
      </c>
      <c r="E10952" t="s">
        <v>650</v>
      </c>
      <c r="F10952">
        <v>2414.3359236102146</v>
      </c>
    </row>
    <row r="10953" spans="1:6" hidden="1" x14ac:dyDescent="0.35">
      <c r="A10953">
        <v>10951</v>
      </c>
      <c r="B10953" t="s">
        <v>755</v>
      </c>
      <c r="C10953">
        <v>0</v>
      </c>
      <c r="D10953" t="s">
        <v>25</v>
      </c>
      <c r="E10953" t="s">
        <v>651</v>
      </c>
      <c r="F10953">
        <v>0</v>
      </c>
    </row>
    <row r="10954" spans="1:6" hidden="1" x14ac:dyDescent="0.35">
      <c r="A10954">
        <v>10952</v>
      </c>
      <c r="B10954" t="s">
        <v>755</v>
      </c>
      <c r="C10954">
        <v>0</v>
      </c>
      <c r="D10954" t="s">
        <v>26</v>
      </c>
      <c r="E10954" t="s">
        <v>652</v>
      </c>
      <c r="F10954">
        <v>2.8840232468564411</v>
      </c>
    </row>
    <row r="10955" spans="1:6" hidden="1" x14ac:dyDescent="0.35">
      <c r="A10955">
        <v>10953</v>
      </c>
      <c r="B10955" t="s">
        <v>755</v>
      </c>
      <c r="C10955">
        <v>0</v>
      </c>
      <c r="D10955" t="s">
        <v>26</v>
      </c>
      <c r="E10955" t="s">
        <v>653</v>
      </c>
      <c r="F10955">
        <v>11.439630587630994</v>
      </c>
    </row>
    <row r="10956" spans="1:6" hidden="1" x14ac:dyDescent="0.35">
      <c r="A10956">
        <v>10954</v>
      </c>
      <c r="B10956" t="s">
        <v>755</v>
      </c>
      <c r="C10956">
        <v>0</v>
      </c>
      <c r="D10956" t="s">
        <v>26</v>
      </c>
      <c r="E10956" t="s">
        <v>654</v>
      </c>
      <c r="F10956">
        <v>47.775875194271066</v>
      </c>
    </row>
    <row r="10957" spans="1:6" hidden="1" x14ac:dyDescent="0.35">
      <c r="A10957">
        <v>10955</v>
      </c>
      <c r="B10957" t="s">
        <v>755</v>
      </c>
      <c r="C10957">
        <v>0</v>
      </c>
      <c r="D10957" t="s">
        <v>26</v>
      </c>
      <c r="E10957" t="s">
        <v>655</v>
      </c>
      <c r="F10957">
        <v>2.2330276809671172</v>
      </c>
    </row>
    <row r="10958" spans="1:6" hidden="1" x14ac:dyDescent="0.35">
      <c r="A10958">
        <v>10956</v>
      </c>
      <c r="B10958" t="s">
        <v>755</v>
      </c>
      <c r="C10958">
        <v>0</v>
      </c>
      <c r="D10958" t="s">
        <v>28</v>
      </c>
      <c r="E10958" t="s">
        <v>656</v>
      </c>
      <c r="F10958">
        <v>259.57222161128414</v>
      </c>
    </row>
    <row r="10959" spans="1:6" hidden="1" x14ac:dyDescent="0.35">
      <c r="A10959">
        <v>10957</v>
      </c>
      <c r="B10959" t="s">
        <v>755</v>
      </c>
      <c r="C10959">
        <v>0</v>
      </c>
      <c r="D10959" t="s">
        <v>27</v>
      </c>
      <c r="E10959" t="s">
        <v>657</v>
      </c>
      <c r="F10959">
        <v>0.653206045760932</v>
      </c>
    </row>
    <row r="10960" spans="1:6" hidden="1" x14ac:dyDescent="0.35">
      <c r="A10960">
        <v>10958</v>
      </c>
      <c r="B10960" t="s">
        <v>755</v>
      </c>
      <c r="C10960">
        <v>0</v>
      </c>
      <c r="D10960" t="s">
        <v>27</v>
      </c>
      <c r="E10960" t="s">
        <v>658</v>
      </c>
      <c r="F10960">
        <v>64.206279703542336</v>
      </c>
    </row>
    <row r="10961" spans="1:6" hidden="1" x14ac:dyDescent="0.35">
      <c r="A10961">
        <v>10959</v>
      </c>
      <c r="B10961" t="s">
        <v>755</v>
      </c>
      <c r="C10961">
        <v>0</v>
      </c>
      <c r="D10961" t="s">
        <v>27</v>
      </c>
      <c r="E10961" t="s">
        <v>659</v>
      </c>
      <c r="F10961">
        <v>0.41388744581717551</v>
      </c>
    </row>
    <row r="10962" spans="1:6" hidden="1" x14ac:dyDescent="0.35">
      <c r="A10962">
        <v>10960</v>
      </c>
      <c r="B10962" t="s">
        <v>755</v>
      </c>
      <c r="C10962">
        <v>0</v>
      </c>
      <c r="D10962" t="s">
        <v>27</v>
      </c>
      <c r="E10962" t="s">
        <v>660</v>
      </c>
      <c r="F10962">
        <v>1.1651344645361582E-3</v>
      </c>
    </row>
    <row r="10963" spans="1:6" hidden="1" x14ac:dyDescent="0.35">
      <c r="A10963">
        <v>10961</v>
      </c>
      <c r="B10963" t="s">
        <v>755</v>
      </c>
      <c r="C10963">
        <v>0</v>
      </c>
      <c r="D10963" t="s">
        <v>27</v>
      </c>
      <c r="E10963" t="s">
        <v>661</v>
      </c>
      <c r="F10963">
        <v>0.15698210741852955</v>
      </c>
    </row>
    <row r="10964" spans="1:6" hidden="1" x14ac:dyDescent="0.35">
      <c r="A10964">
        <v>10962</v>
      </c>
      <c r="B10964" t="s">
        <v>755</v>
      </c>
      <c r="C10964">
        <v>0</v>
      </c>
      <c r="D10964" t="s">
        <v>27</v>
      </c>
      <c r="E10964" t="s">
        <v>662</v>
      </c>
      <c r="F10964">
        <v>2.7595048218854941</v>
      </c>
    </row>
    <row r="10965" spans="1:6" hidden="1" x14ac:dyDescent="0.35">
      <c r="A10965">
        <v>10963</v>
      </c>
      <c r="B10965" t="s">
        <v>755</v>
      </c>
      <c r="C10965">
        <v>0</v>
      </c>
      <c r="D10965" t="s">
        <v>27</v>
      </c>
      <c r="E10965" t="s">
        <v>663</v>
      </c>
      <c r="F10965">
        <v>6.4362016346486506</v>
      </c>
    </row>
    <row r="10966" spans="1:6" hidden="1" x14ac:dyDescent="0.35">
      <c r="A10966">
        <v>10964</v>
      </c>
      <c r="B10966" t="s">
        <v>755</v>
      </c>
      <c r="C10966">
        <v>0</v>
      </c>
      <c r="D10966" t="s">
        <v>30</v>
      </c>
      <c r="E10966" t="s">
        <v>664</v>
      </c>
      <c r="F10966">
        <v>38.635994706784437</v>
      </c>
    </row>
    <row r="10967" spans="1:6" hidden="1" x14ac:dyDescent="0.35">
      <c r="A10967">
        <v>10965</v>
      </c>
      <c r="B10967" t="s">
        <v>755</v>
      </c>
      <c r="C10967">
        <v>0</v>
      </c>
      <c r="D10967" t="s">
        <v>32</v>
      </c>
      <c r="E10967" t="s">
        <v>665</v>
      </c>
      <c r="F10967">
        <v>406.92420569003519</v>
      </c>
    </row>
    <row r="10968" spans="1:6" hidden="1" x14ac:dyDescent="0.35">
      <c r="A10968">
        <v>10966</v>
      </c>
      <c r="B10968" t="s">
        <v>755</v>
      </c>
      <c r="C10968">
        <v>0</v>
      </c>
      <c r="D10968" t="s">
        <v>32</v>
      </c>
      <c r="E10968" t="s">
        <v>666</v>
      </c>
      <c r="F10968">
        <v>300.27540042999362</v>
      </c>
    </row>
    <row r="10969" spans="1:6" hidden="1" x14ac:dyDescent="0.35">
      <c r="A10969">
        <v>10967</v>
      </c>
      <c r="B10969" t="s">
        <v>755</v>
      </c>
      <c r="C10969">
        <v>0</v>
      </c>
      <c r="D10969" t="s">
        <v>32</v>
      </c>
      <c r="E10969" t="s">
        <v>667</v>
      </c>
      <c r="F10969">
        <v>200.22715061393265</v>
      </c>
    </row>
    <row r="10970" spans="1:6" hidden="1" x14ac:dyDescent="0.35">
      <c r="A10970">
        <v>10968</v>
      </c>
      <c r="B10970" t="s">
        <v>755</v>
      </c>
      <c r="C10970">
        <v>0</v>
      </c>
      <c r="D10970" t="s">
        <v>33</v>
      </c>
      <c r="E10970" t="s">
        <v>668</v>
      </c>
      <c r="F10970">
        <v>1208.4504455612218</v>
      </c>
    </row>
    <row r="10971" spans="1:6" hidden="1" x14ac:dyDescent="0.35">
      <c r="A10971">
        <v>10969</v>
      </c>
      <c r="B10971" t="s">
        <v>755</v>
      </c>
      <c r="C10971">
        <v>0</v>
      </c>
      <c r="D10971" t="s">
        <v>34</v>
      </c>
      <c r="E10971" t="s">
        <v>669</v>
      </c>
      <c r="F10971">
        <v>250.90940595203892</v>
      </c>
    </row>
    <row r="10972" spans="1:6" hidden="1" x14ac:dyDescent="0.35">
      <c r="A10972">
        <v>10970</v>
      </c>
      <c r="B10972" t="s">
        <v>755</v>
      </c>
      <c r="C10972">
        <v>0</v>
      </c>
      <c r="D10972" t="s">
        <v>31</v>
      </c>
      <c r="E10972" t="s">
        <v>670</v>
      </c>
      <c r="F10972">
        <v>321.14907388446653</v>
      </c>
    </row>
    <row r="10973" spans="1:6" hidden="1" x14ac:dyDescent="0.35">
      <c r="A10973">
        <v>10971</v>
      </c>
      <c r="B10973" t="s">
        <v>755</v>
      </c>
      <c r="C10973">
        <v>0</v>
      </c>
      <c r="D10973" t="s">
        <v>34</v>
      </c>
      <c r="E10973" t="s">
        <v>671</v>
      </c>
      <c r="F10973">
        <v>171.42115656041102</v>
      </c>
    </row>
    <row r="10974" spans="1:6" hidden="1" x14ac:dyDescent="0.35">
      <c r="A10974">
        <v>10972</v>
      </c>
      <c r="B10974" t="s">
        <v>755</v>
      </c>
      <c r="C10974">
        <v>0</v>
      </c>
      <c r="D10974" t="s">
        <v>34</v>
      </c>
      <c r="E10974" t="s">
        <v>672</v>
      </c>
      <c r="F10974">
        <v>1022.6775837585102</v>
      </c>
    </row>
    <row r="10975" spans="1:6" hidden="1" x14ac:dyDescent="0.35">
      <c r="A10975">
        <v>10973</v>
      </c>
      <c r="B10975" t="s">
        <v>755</v>
      </c>
      <c r="C10975">
        <v>0</v>
      </c>
      <c r="D10975" t="s">
        <v>35</v>
      </c>
      <c r="E10975" t="s">
        <v>673</v>
      </c>
      <c r="F10975">
        <v>1678.3254019475446</v>
      </c>
    </row>
    <row r="10976" spans="1:6" hidden="1" x14ac:dyDescent="0.35">
      <c r="A10976">
        <v>10974</v>
      </c>
      <c r="B10976" t="s">
        <v>755</v>
      </c>
      <c r="C10976">
        <v>0</v>
      </c>
      <c r="D10976" t="s">
        <v>36</v>
      </c>
      <c r="E10976" t="s">
        <v>674</v>
      </c>
      <c r="F10976">
        <v>705.22300227805954</v>
      </c>
    </row>
    <row r="10977" spans="1:6" hidden="1" x14ac:dyDescent="0.35">
      <c r="A10977">
        <v>10975</v>
      </c>
      <c r="B10977" t="s">
        <v>755</v>
      </c>
      <c r="C10977">
        <v>0</v>
      </c>
      <c r="D10977" t="s">
        <v>37</v>
      </c>
      <c r="E10977" t="s">
        <v>675</v>
      </c>
      <c r="F10977">
        <v>1253.1818231041086</v>
      </c>
    </row>
    <row r="10978" spans="1:6" hidden="1" x14ac:dyDescent="0.35">
      <c r="A10978">
        <v>10976</v>
      </c>
      <c r="B10978" t="s">
        <v>755</v>
      </c>
      <c r="C10978">
        <v>0</v>
      </c>
      <c r="D10978" t="s">
        <v>314</v>
      </c>
      <c r="E10978" t="s">
        <v>676</v>
      </c>
      <c r="F10978">
        <v>4.8612372342573513</v>
      </c>
    </row>
    <row r="10979" spans="1:6" hidden="1" x14ac:dyDescent="0.35">
      <c r="A10979">
        <v>10977</v>
      </c>
      <c r="B10979" t="s">
        <v>755</v>
      </c>
      <c r="C10979">
        <v>0</v>
      </c>
      <c r="D10979" t="s">
        <v>314</v>
      </c>
      <c r="E10979" t="s">
        <v>677</v>
      </c>
      <c r="F10979">
        <v>5.589019757852717</v>
      </c>
    </row>
    <row r="10980" spans="1:6" hidden="1" x14ac:dyDescent="0.35">
      <c r="A10980">
        <v>10978</v>
      </c>
      <c r="B10980" t="s">
        <v>755</v>
      </c>
      <c r="C10980">
        <v>0</v>
      </c>
      <c r="D10980" t="s">
        <v>314</v>
      </c>
      <c r="E10980" t="s">
        <v>678</v>
      </c>
      <c r="F10980">
        <v>6.4293581409459524</v>
      </c>
    </row>
    <row r="10981" spans="1:6" hidden="1" x14ac:dyDescent="0.35">
      <c r="A10981">
        <v>10979</v>
      </c>
      <c r="B10981" t="s">
        <v>755</v>
      </c>
      <c r="C10981">
        <v>0</v>
      </c>
      <c r="D10981" t="s">
        <v>314</v>
      </c>
      <c r="E10981" t="s">
        <v>679</v>
      </c>
      <c r="F10981">
        <v>8.8527801276339932</v>
      </c>
    </row>
    <row r="10982" spans="1:6" hidden="1" x14ac:dyDescent="0.35">
      <c r="A10982">
        <v>10980</v>
      </c>
      <c r="B10982" t="s">
        <v>755</v>
      </c>
      <c r="C10982">
        <v>0</v>
      </c>
      <c r="D10982" t="s">
        <v>314</v>
      </c>
      <c r="E10982" t="s">
        <v>680</v>
      </c>
      <c r="F10982">
        <v>1.8975636617823177</v>
      </c>
    </row>
    <row r="10983" spans="1:6" hidden="1" x14ac:dyDescent="0.35">
      <c r="A10983">
        <v>10981</v>
      </c>
      <c r="B10983" t="s">
        <v>755</v>
      </c>
      <c r="C10983">
        <v>0</v>
      </c>
      <c r="D10983" t="s">
        <v>314</v>
      </c>
      <c r="E10983" t="s">
        <v>681</v>
      </c>
      <c r="F10983">
        <v>3.1075826116927532</v>
      </c>
    </row>
    <row r="10984" spans="1:6" hidden="1" x14ac:dyDescent="0.35">
      <c r="A10984">
        <v>10982</v>
      </c>
      <c r="B10984" t="s">
        <v>755</v>
      </c>
      <c r="C10984">
        <v>0</v>
      </c>
      <c r="D10984" t="s">
        <v>314</v>
      </c>
      <c r="E10984" t="s">
        <v>682</v>
      </c>
      <c r="F10984">
        <v>4.7684517663879209</v>
      </c>
    </row>
    <row r="10985" spans="1:6" hidden="1" x14ac:dyDescent="0.35">
      <c r="A10985">
        <v>10983</v>
      </c>
      <c r="B10985" t="s">
        <v>755</v>
      </c>
      <c r="C10985">
        <v>0</v>
      </c>
      <c r="D10985" t="s">
        <v>314</v>
      </c>
      <c r="E10985" t="s">
        <v>683</v>
      </c>
      <c r="F10985">
        <v>1.3307800334799653</v>
      </c>
    </row>
    <row r="10986" spans="1:6" hidden="1" x14ac:dyDescent="0.35">
      <c r="A10986">
        <v>10984</v>
      </c>
      <c r="B10986" t="s">
        <v>755</v>
      </c>
      <c r="C10986">
        <v>0</v>
      </c>
      <c r="D10986" t="s">
        <v>314</v>
      </c>
      <c r="E10986" t="s">
        <v>684</v>
      </c>
      <c r="F10986">
        <v>0.46107282185493098</v>
      </c>
    </row>
    <row r="10987" spans="1:6" hidden="1" x14ac:dyDescent="0.35">
      <c r="A10987">
        <v>10985</v>
      </c>
      <c r="B10987" t="s">
        <v>755</v>
      </c>
      <c r="C10987">
        <v>0</v>
      </c>
      <c r="D10987" t="s">
        <v>314</v>
      </c>
      <c r="E10987" t="s">
        <v>685</v>
      </c>
      <c r="F10987">
        <v>8.8020551782580387</v>
      </c>
    </row>
    <row r="10988" spans="1:6" hidden="1" x14ac:dyDescent="0.35">
      <c r="A10988">
        <v>10986</v>
      </c>
      <c r="B10988" t="s">
        <v>755</v>
      </c>
      <c r="C10988">
        <v>0</v>
      </c>
      <c r="D10988" t="s">
        <v>314</v>
      </c>
      <c r="E10988" t="s">
        <v>686</v>
      </c>
      <c r="F10988">
        <v>9.5431987108283955</v>
      </c>
    </row>
    <row r="10989" spans="1:6" hidden="1" x14ac:dyDescent="0.35">
      <c r="A10989">
        <v>10987</v>
      </c>
      <c r="B10989" t="s">
        <v>755</v>
      </c>
      <c r="C10989">
        <v>0</v>
      </c>
      <c r="D10989" t="s">
        <v>314</v>
      </c>
      <c r="E10989" t="s">
        <v>687</v>
      </c>
      <c r="F10989">
        <v>1.2585345506820986</v>
      </c>
    </row>
    <row r="10990" spans="1:6" hidden="1" x14ac:dyDescent="0.35">
      <c r="A10990">
        <v>10988</v>
      </c>
      <c r="B10990" t="s">
        <v>755</v>
      </c>
      <c r="C10990">
        <v>0</v>
      </c>
      <c r="D10990" t="s">
        <v>314</v>
      </c>
      <c r="E10990" t="s">
        <v>688</v>
      </c>
      <c r="F10990">
        <v>24.748267691576054</v>
      </c>
    </row>
    <row r="10991" spans="1:6" hidden="1" x14ac:dyDescent="0.35">
      <c r="A10991">
        <v>10989</v>
      </c>
      <c r="B10991" t="s">
        <v>755</v>
      </c>
      <c r="C10991">
        <v>0</v>
      </c>
      <c r="D10991" t="s">
        <v>314</v>
      </c>
      <c r="E10991" t="s">
        <v>689</v>
      </c>
      <c r="F10991">
        <v>23.844532484752325</v>
      </c>
    </row>
    <row r="10992" spans="1:6" hidden="1" x14ac:dyDescent="0.35">
      <c r="A10992">
        <v>10990</v>
      </c>
      <c r="B10992" t="s">
        <v>755</v>
      </c>
      <c r="C10992">
        <v>0</v>
      </c>
      <c r="D10992" t="s">
        <v>314</v>
      </c>
      <c r="E10992" t="s">
        <v>690</v>
      </c>
      <c r="F10992">
        <v>24.705946591762295</v>
      </c>
    </row>
    <row r="10993" spans="1:6" hidden="1" x14ac:dyDescent="0.35">
      <c r="A10993">
        <v>10991</v>
      </c>
      <c r="B10993" t="s">
        <v>755</v>
      </c>
      <c r="C10993">
        <v>0</v>
      </c>
      <c r="D10993" t="s">
        <v>314</v>
      </c>
      <c r="E10993" t="s">
        <v>691</v>
      </c>
      <c r="F10993">
        <v>13.9952274035071</v>
      </c>
    </row>
    <row r="10994" spans="1:6" hidden="1" x14ac:dyDescent="0.35">
      <c r="A10994">
        <v>10992</v>
      </c>
      <c r="B10994" t="s">
        <v>755</v>
      </c>
      <c r="C10994">
        <v>0</v>
      </c>
      <c r="D10994" t="s">
        <v>314</v>
      </c>
      <c r="E10994" t="s">
        <v>692</v>
      </c>
      <c r="F10994">
        <v>8.9304347442824277</v>
      </c>
    </row>
    <row r="10995" spans="1:6" hidden="1" x14ac:dyDescent="0.35">
      <c r="A10995">
        <v>10993</v>
      </c>
      <c r="B10995" t="s">
        <v>755</v>
      </c>
      <c r="C10995">
        <v>0</v>
      </c>
      <c r="D10995" t="s">
        <v>314</v>
      </c>
      <c r="E10995" t="s">
        <v>693</v>
      </c>
      <c r="F10995">
        <v>14.452762755763533</v>
      </c>
    </row>
    <row r="10996" spans="1:6" hidden="1" x14ac:dyDescent="0.35">
      <c r="A10996">
        <v>10994</v>
      </c>
      <c r="B10996" t="s">
        <v>755</v>
      </c>
      <c r="C10996">
        <v>0</v>
      </c>
      <c r="D10996" t="s">
        <v>314</v>
      </c>
      <c r="E10996" t="s">
        <v>694</v>
      </c>
      <c r="F10996">
        <v>4.3102758722392318</v>
      </c>
    </row>
    <row r="10997" spans="1:6" hidden="1" x14ac:dyDescent="0.35">
      <c r="A10997">
        <v>10995</v>
      </c>
      <c r="B10997" t="s">
        <v>755</v>
      </c>
      <c r="C10997">
        <v>0</v>
      </c>
      <c r="D10997" t="s">
        <v>314</v>
      </c>
      <c r="E10997" t="s">
        <v>695</v>
      </c>
      <c r="F10997">
        <v>5.4951225684395801</v>
      </c>
    </row>
    <row r="10998" spans="1:6" hidden="1" x14ac:dyDescent="0.35">
      <c r="A10998">
        <v>10996</v>
      </c>
      <c r="B10998" t="s">
        <v>755</v>
      </c>
      <c r="C10998">
        <v>0</v>
      </c>
      <c r="D10998" t="s">
        <v>38</v>
      </c>
      <c r="E10998" t="s">
        <v>696</v>
      </c>
      <c r="F10998">
        <v>168.18824217049703</v>
      </c>
    </row>
    <row r="10999" spans="1:6" hidden="1" x14ac:dyDescent="0.35">
      <c r="A10999">
        <v>10997</v>
      </c>
      <c r="B10999" t="s">
        <v>755</v>
      </c>
      <c r="C10999">
        <v>0</v>
      </c>
      <c r="D10999" t="s">
        <v>38</v>
      </c>
      <c r="E10999" t="s">
        <v>697</v>
      </c>
      <c r="F10999">
        <v>399.19170884579626</v>
      </c>
    </row>
    <row r="11000" spans="1:6" hidden="1" x14ac:dyDescent="0.35">
      <c r="A11000">
        <v>10998</v>
      </c>
      <c r="B11000" t="s">
        <v>755</v>
      </c>
      <c r="C11000">
        <v>0</v>
      </c>
      <c r="D11000" t="s">
        <v>38</v>
      </c>
      <c r="E11000" t="s">
        <v>698</v>
      </c>
      <c r="F11000">
        <v>282.72219032640749</v>
      </c>
    </row>
    <row r="11001" spans="1:6" hidden="1" x14ac:dyDescent="0.35">
      <c r="A11001">
        <v>10999</v>
      </c>
      <c r="B11001" t="s">
        <v>755</v>
      </c>
      <c r="C11001">
        <v>0</v>
      </c>
      <c r="D11001" t="s">
        <v>39</v>
      </c>
      <c r="E11001" t="s">
        <v>699</v>
      </c>
      <c r="F11001">
        <v>26.820448810237153</v>
      </c>
    </row>
    <row r="11002" spans="1:6" hidden="1" x14ac:dyDescent="0.35">
      <c r="A11002">
        <v>11000</v>
      </c>
      <c r="B11002" t="s">
        <v>755</v>
      </c>
      <c r="C11002">
        <v>0</v>
      </c>
      <c r="D11002">
        <v>0</v>
      </c>
      <c r="E11002" t="s">
        <v>700</v>
      </c>
      <c r="F11002">
        <v>0</v>
      </c>
    </row>
    <row r="11003" spans="1:6" hidden="1" x14ac:dyDescent="0.35">
      <c r="A11003">
        <v>11001</v>
      </c>
      <c r="B11003" t="s">
        <v>756</v>
      </c>
      <c r="C11003">
        <v>0</v>
      </c>
      <c r="D11003" t="s">
        <v>9</v>
      </c>
      <c r="E11003" t="s">
        <v>502</v>
      </c>
      <c r="F11003">
        <v>180.98871480861109</v>
      </c>
    </row>
    <row r="11004" spans="1:6" hidden="1" x14ac:dyDescent="0.35">
      <c r="A11004">
        <v>11002</v>
      </c>
      <c r="B11004" t="s">
        <v>756</v>
      </c>
      <c r="C11004">
        <v>0</v>
      </c>
      <c r="D11004" t="s">
        <v>9</v>
      </c>
      <c r="E11004" t="s">
        <v>503</v>
      </c>
      <c r="F11004">
        <v>116.18254744906531</v>
      </c>
    </row>
    <row r="11005" spans="1:6" hidden="1" x14ac:dyDescent="0.35">
      <c r="A11005">
        <v>11003</v>
      </c>
      <c r="B11005" t="s">
        <v>756</v>
      </c>
      <c r="C11005">
        <v>0</v>
      </c>
      <c r="D11005" t="s">
        <v>9</v>
      </c>
      <c r="E11005" t="s">
        <v>504</v>
      </c>
      <c r="F11005">
        <v>623.92104570787558</v>
      </c>
    </row>
    <row r="11006" spans="1:6" hidden="1" x14ac:dyDescent="0.35">
      <c r="A11006">
        <v>11004</v>
      </c>
      <c r="B11006" t="s">
        <v>756</v>
      </c>
      <c r="C11006">
        <v>0</v>
      </c>
      <c r="D11006" t="s">
        <v>9</v>
      </c>
      <c r="E11006" t="s">
        <v>505</v>
      </c>
      <c r="F11006">
        <v>2333.3467678044758</v>
      </c>
    </row>
    <row r="11007" spans="1:6" hidden="1" x14ac:dyDescent="0.35">
      <c r="A11007">
        <v>11005</v>
      </c>
      <c r="B11007" t="s">
        <v>756</v>
      </c>
      <c r="C11007">
        <v>0</v>
      </c>
      <c r="D11007" t="s">
        <v>9</v>
      </c>
      <c r="E11007" t="s">
        <v>506</v>
      </c>
      <c r="F11007">
        <v>205.80224781667874</v>
      </c>
    </row>
    <row r="11008" spans="1:6" hidden="1" x14ac:dyDescent="0.35">
      <c r="A11008">
        <v>11006</v>
      </c>
      <c r="B11008" t="s">
        <v>756</v>
      </c>
      <c r="C11008">
        <v>0</v>
      </c>
      <c r="D11008" t="s">
        <v>9</v>
      </c>
      <c r="E11008" t="s">
        <v>507</v>
      </c>
      <c r="F11008">
        <v>57.669668825888579</v>
      </c>
    </row>
    <row r="11009" spans="1:6" hidden="1" x14ac:dyDescent="0.35">
      <c r="A11009">
        <v>11007</v>
      </c>
      <c r="B11009" t="s">
        <v>756</v>
      </c>
      <c r="C11009">
        <v>0</v>
      </c>
      <c r="D11009" t="s">
        <v>9</v>
      </c>
      <c r="E11009" t="s">
        <v>508</v>
      </c>
      <c r="F11009">
        <v>26.159991194193449</v>
      </c>
    </row>
    <row r="11010" spans="1:6" hidden="1" x14ac:dyDescent="0.35">
      <c r="A11010">
        <v>11008</v>
      </c>
      <c r="B11010" t="s">
        <v>756</v>
      </c>
      <c r="C11010">
        <v>0</v>
      </c>
      <c r="D11010" t="s">
        <v>9</v>
      </c>
      <c r="E11010" t="s">
        <v>509</v>
      </c>
      <c r="F11010">
        <v>560.26721979402646</v>
      </c>
    </row>
    <row r="11011" spans="1:6" hidden="1" x14ac:dyDescent="0.35">
      <c r="A11011">
        <v>11009</v>
      </c>
      <c r="B11011" t="s">
        <v>756</v>
      </c>
      <c r="C11011">
        <v>0</v>
      </c>
      <c r="D11011" t="s">
        <v>9</v>
      </c>
      <c r="E11011" t="s">
        <v>510</v>
      </c>
      <c r="F11011">
        <v>672.944347973135</v>
      </c>
    </row>
    <row r="11012" spans="1:6" hidden="1" x14ac:dyDescent="0.35">
      <c r="A11012">
        <v>11010</v>
      </c>
      <c r="B11012" t="s">
        <v>756</v>
      </c>
      <c r="C11012">
        <v>0</v>
      </c>
      <c r="D11012" t="s">
        <v>9</v>
      </c>
      <c r="E11012" t="s">
        <v>511</v>
      </c>
      <c r="F11012">
        <v>130.96701340095359</v>
      </c>
    </row>
    <row r="11013" spans="1:6" hidden="1" x14ac:dyDescent="0.35">
      <c r="A11013">
        <v>11011</v>
      </c>
      <c r="B11013" t="s">
        <v>756</v>
      </c>
      <c r="C11013">
        <v>0</v>
      </c>
      <c r="D11013" t="s">
        <v>9</v>
      </c>
      <c r="E11013" t="s">
        <v>512</v>
      </c>
      <c r="F11013">
        <v>278.20711508827412</v>
      </c>
    </row>
    <row r="11014" spans="1:6" hidden="1" x14ac:dyDescent="0.35">
      <c r="A11014">
        <v>11012</v>
      </c>
      <c r="B11014" t="s">
        <v>756</v>
      </c>
      <c r="C11014">
        <v>0</v>
      </c>
      <c r="D11014" t="s">
        <v>9</v>
      </c>
      <c r="E11014" t="s">
        <v>513</v>
      </c>
      <c r="F11014">
        <v>121.64127200349225</v>
      </c>
    </row>
    <row r="11015" spans="1:6" hidden="1" x14ac:dyDescent="0.35">
      <c r="A11015">
        <v>11013</v>
      </c>
      <c r="B11015" t="s">
        <v>756</v>
      </c>
      <c r="C11015">
        <v>0</v>
      </c>
      <c r="D11015" t="s">
        <v>9</v>
      </c>
      <c r="E11015" t="s">
        <v>514</v>
      </c>
      <c r="F11015">
        <v>61.953225132122206</v>
      </c>
    </row>
    <row r="11016" spans="1:6" hidden="1" x14ac:dyDescent="0.35">
      <c r="A11016">
        <v>11014</v>
      </c>
      <c r="B11016" t="s">
        <v>756</v>
      </c>
      <c r="C11016">
        <v>0</v>
      </c>
      <c r="D11016" t="s">
        <v>9</v>
      </c>
      <c r="E11016" t="s">
        <v>515</v>
      </c>
      <c r="F11016">
        <v>295.55326804270447</v>
      </c>
    </row>
    <row r="11017" spans="1:6" hidden="1" x14ac:dyDescent="0.35">
      <c r="A11017">
        <v>11015</v>
      </c>
      <c r="B11017" t="s">
        <v>756</v>
      </c>
      <c r="C11017">
        <v>0</v>
      </c>
      <c r="D11017" t="s">
        <v>9</v>
      </c>
      <c r="E11017" t="s">
        <v>516</v>
      </c>
      <c r="F11017">
        <v>10.625017416550126</v>
      </c>
    </row>
    <row r="11018" spans="1:6" hidden="1" x14ac:dyDescent="0.35">
      <c r="A11018">
        <v>11016</v>
      </c>
      <c r="B11018" t="s">
        <v>756</v>
      </c>
      <c r="C11018">
        <v>0</v>
      </c>
      <c r="D11018" t="s">
        <v>9</v>
      </c>
      <c r="E11018" t="s">
        <v>517</v>
      </c>
      <c r="F11018">
        <v>0</v>
      </c>
    </row>
    <row r="11019" spans="1:6" hidden="1" x14ac:dyDescent="0.35">
      <c r="A11019">
        <v>11017</v>
      </c>
      <c r="B11019" t="s">
        <v>756</v>
      </c>
      <c r="C11019">
        <v>0</v>
      </c>
      <c r="D11019" t="s">
        <v>9</v>
      </c>
      <c r="E11019" t="s">
        <v>518</v>
      </c>
      <c r="F11019">
        <v>0</v>
      </c>
    </row>
    <row r="11020" spans="1:6" hidden="1" x14ac:dyDescent="0.35">
      <c r="A11020">
        <v>11018</v>
      </c>
      <c r="B11020" t="s">
        <v>756</v>
      </c>
      <c r="C11020">
        <v>0</v>
      </c>
      <c r="D11020" t="s">
        <v>9</v>
      </c>
      <c r="E11020" t="s">
        <v>519</v>
      </c>
      <c r="F11020">
        <v>133.02760688958531</v>
      </c>
    </row>
    <row r="11021" spans="1:6" hidden="1" x14ac:dyDescent="0.35">
      <c r="A11021">
        <v>11019</v>
      </c>
      <c r="B11021" t="s">
        <v>756</v>
      </c>
      <c r="C11021">
        <v>0</v>
      </c>
      <c r="D11021" t="s">
        <v>9</v>
      </c>
      <c r="E11021" t="s">
        <v>520</v>
      </c>
      <c r="F11021">
        <v>77.594068551757616</v>
      </c>
    </row>
    <row r="11022" spans="1:6" hidden="1" x14ac:dyDescent="0.35">
      <c r="A11022">
        <v>11020</v>
      </c>
      <c r="B11022" t="s">
        <v>756</v>
      </c>
      <c r="C11022">
        <v>0</v>
      </c>
      <c r="D11022" t="s">
        <v>106</v>
      </c>
      <c r="E11022" t="s">
        <v>521</v>
      </c>
      <c r="F11022">
        <v>0.14813501665226417</v>
      </c>
    </row>
    <row r="11023" spans="1:6" hidden="1" x14ac:dyDescent="0.35">
      <c r="A11023">
        <v>11021</v>
      </c>
      <c r="B11023" t="s">
        <v>756</v>
      </c>
      <c r="C11023">
        <v>0</v>
      </c>
      <c r="D11023" t="s">
        <v>106</v>
      </c>
      <c r="E11023" t="s">
        <v>522</v>
      </c>
      <c r="F11023">
        <v>21.249108346311218</v>
      </c>
    </row>
    <row r="11024" spans="1:6" hidden="1" x14ac:dyDescent="0.35">
      <c r="A11024">
        <v>11022</v>
      </c>
      <c r="B11024" t="s">
        <v>756</v>
      </c>
      <c r="C11024">
        <v>0</v>
      </c>
      <c r="D11024" t="s">
        <v>106</v>
      </c>
      <c r="E11024" t="s">
        <v>523</v>
      </c>
      <c r="F11024">
        <v>7.5081537557366129</v>
      </c>
    </row>
    <row r="11025" spans="1:6" hidden="1" x14ac:dyDescent="0.35">
      <c r="A11025">
        <v>11023</v>
      </c>
      <c r="B11025" t="s">
        <v>756</v>
      </c>
      <c r="C11025">
        <v>0</v>
      </c>
      <c r="D11025" t="s">
        <v>106</v>
      </c>
      <c r="E11025" t="s">
        <v>524</v>
      </c>
      <c r="F11025">
        <v>4.1626824542350021E-3</v>
      </c>
    </row>
    <row r="11026" spans="1:6" hidden="1" x14ac:dyDescent="0.35">
      <c r="A11026">
        <v>11024</v>
      </c>
      <c r="B11026" t="s">
        <v>756</v>
      </c>
      <c r="C11026">
        <v>0</v>
      </c>
      <c r="D11026" t="s">
        <v>106</v>
      </c>
      <c r="E11026" t="s">
        <v>525</v>
      </c>
      <c r="F11026">
        <v>1.0073866165631886</v>
      </c>
    </row>
    <row r="11027" spans="1:6" hidden="1" x14ac:dyDescent="0.35">
      <c r="A11027">
        <v>11025</v>
      </c>
      <c r="B11027" t="s">
        <v>756</v>
      </c>
      <c r="C11027">
        <v>0</v>
      </c>
      <c r="D11027" t="s">
        <v>106</v>
      </c>
      <c r="E11027" t="s">
        <v>526</v>
      </c>
      <c r="F11027">
        <v>0.20385471346598513</v>
      </c>
    </row>
    <row r="11028" spans="1:6" hidden="1" x14ac:dyDescent="0.35">
      <c r="A11028">
        <v>11026</v>
      </c>
      <c r="B11028" t="s">
        <v>756</v>
      </c>
      <c r="C11028">
        <v>0</v>
      </c>
      <c r="D11028" t="s">
        <v>106</v>
      </c>
      <c r="E11028" t="s">
        <v>527</v>
      </c>
      <c r="F11028">
        <v>7.4589932209387741E-2</v>
      </c>
    </row>
    <row r="11029" spans="1:6" hidden="1" x14ac:dyDescent="0.35">
      <c r="A11029">
        <v>11027</v>
      </c>
      <c r="B11029" t="s">
        <v>756</v>
      </c>
      <c r="C11029">
        <v>0</v>
      </c>
      <c r="D11029" t="s">
        <v>106</v>
      </c>
      <c r="E11029" t="s">
        <v>528</v>
      </c>
      <c r="F11029">
        <v>8.7526236051463521E-2</v>
      </c>
    </row>
    <row r="11030" spans="1:6" hidden="1" x14ac:dyDescent="0.35">
      <c r="A11030">
        <v>11028</v>
      </c>
      <c r="B11030" t="s">
        <v>756</v>
      </c>
      <c r="C11030">
        <v>0</v>
      </c>
      <c r="D11030" t="s">
        <v>105</v>
      </c>
      <c r="E11030" t="s">
        <v>529</v>
      </c>
      <c r="F11030">
        <v>309.883854822101</v>
      </c>
    </row>
    <row r="11031" spans="1:6" hidden="1" x14ac:dyDescent="0.35">
      <c r="A11031">
        <v>11029</v>
      </c>
      <c r="B11031" t="s">
        <v>756</v>
      </c>
      <c r="C11031">
        <v>0</v>
      </c>
      <c r="D11031" t="s">
        <v>105</v>
      </c>
      <c r="E11031" t="s">
        <v>530</v>
      </c>
      <c r="F11031">
        <v>3.4933400411618356</v>
      </c>
    </row>
    <row r="11032" spans="1:6" hidden="1" x14ac:dyDescent="0.35">
      <c r="A11032">
        <v>11030</v>
      </c>
      <c r="B11032" t="s">
        <v>756</v>
      </c>
      <c r="C11032">
        <v>0</v>
      </c>
      <c r="D11032" t="s">
        <v>105</v>
      </c>
      <c r="E11032" t="s">
        <v>531</v>
      </c>
      <c r="F11032">
        <v>3.213347397273671</v>
      </c>
    </row>
    <row r="11033" spans="1:6" hidden="1" x14ac:dyDescent="0.35">
      <c r="A11033">
        <v>11031</v>
      </c>
      <c r="B11033" t="s">
        <v>756</v>
      </c>
      <c r="C11033">
        <v>0</v>
      </c>
      <c r="D11033" t="s">
        <v>105</v>
      </c>
      <c r="E11033" t="s">
        <v>532</v>
      </c>
      <c r="F11033">
        <v>18.617290659401792</v>
      </c>
    </row>
    <row r="11034" spans="1:6" hidden="1" x14ac:dyDescent="0.35">
      <c r="A11034">
        <v>11032</v>
      </c>
      <c r="B11034" t="s">
        <v>756</v>
      </c>
      <c r="C11034">
        <v>0</v>
      </c>
      <c r="D11034" t="s">
        <v>10</v>
      </c>
      <c r="E11034" t="s">
        <v>533</v>
      </c>
      <c r="F11034">
        <v>3.4122748482390568</v>
      </c>
    </row>
    <row r="11035" spans="1:6" hidden="1" x14ac:dyDescent="0.35">
      <c r="A11035">
        <v>11033</v>
      </c>
      <c r="B11035" t="s">
        <v>756</v>
      </c>
      <c r="C11035">
        <v>0</v>
      </c>
      <c r="D11035" t="s">
        <v>10</v>
      </c>
      <c r="E11035" t="s">
        <v>534</v>
      </c>
      <c r="F11035">
        <v>19.889280687702506</v>
      </c>
    </row>
    <row r="11036" spans="1:6" hidden="1" x14ac:dyDescent="0.35">
      <c r="A11036">
        <v>11034</v>
      </c>
      <c r="B11036" t="s">
        <v>756</v>
      </c>
      <c r="C11036">
        <v>0</v>
      </c>
      <c r="D11036" t="s">
        <v>10</v>
      </c>
      <c r="E11036" t="s">
        <v>535</v>
      </c>
      <c r="F11036">
        <v>5956.2866493811744</v>
      </c>
    </row>
    <row r="11037" spans="1:6" hidden="1" x14ac:dyDescent="0.35">
      <c r="A11037">
        <v>11035</v>
      </c>
      <c r="B11037" t="s">
        <v>756</v>
      </c>
      <c r="C11037">
        <v>0</v>
      </c>
      <c r="D11037" t="s">
        <v>10</v>
      </c>
      <c r="E11037" t="s">
        <v>536</v>
      </c>
      <c r="F11037">
        <v>165.2763197551462</v>
      </c>
    </row>
    <row r="11038" spans="1:6" hidden="1" x14ac:dyDescent="0.35">
      <c r="A11038">
        <v>11036</v>
      </c>
      <c r="B11038" t="s">
        <v>756</v>
      </c>
      <c r="C11038">
        <v>0</v>
      </c>
      <c r="D11038" t="s">
        <v>10</v>
      </c>
      <c r="E11038" t="s">
        <v>537</v>
      </c>
      <c r="F11038">
        <v>10.843652508471685</v>
      </c>
    </row>
    <row r="11039" spans="1:6" hidden="1" x14ac:dyDescent="0.35">
      <c r="A11039">
        <v>11037</v>
      </c>
      <c r="B11039" t="s">
        <v>756</v>
      </c>
      <c r="C11039">
        <v>0</v>
      </c>
      <c r="D11039" t="s">
        <v>10</v>
      </c>
      <c r="E11039" t="s">
        <v>538</v>
      </c>
      <c r="F11039">
        <v>15.288993400052611</v>
      </c>
    </row>
    <row r="11040" spans="1:6" hidden="1" x14ac:dyDescent="0.35">
      <c r="A11040">
        <v>11038</v>
      </c>
      <c r="B11040" t="s">
        <v>756</v>
      </c>
      <c r="C11040">
        <v>0</v>
      </c>
      <c r="D11040" t="s">
        <v>10</v>
      </c>
      <c r="E11040" t="s">
        <v>539</v>
      </c>
      <c r="F11040">
        <v>251.28736131172829</v>
      </c>
    </row>
    <row r="11041" spans="1:6" hidden="1" x14ac:dyDescent="0.35">
      <c r="A11041">
        <v>11039</v>
      </c>
      <c r="B11041" t="s">
        <v>756</v>
      </c>
      <c r="C11041">
        <v>0</v>
      </c>
      <c r="D11041" t="s">
        <v>10</v>
      </c>
      <c r="E11041" t="s">
        <v>540</v>
      </c>
      <c r="F11041">
        <v>331.88439514114833</v>
      </c>
    </row>
    <row r="11042" spans="1:6" hidden="1" x14ac:dyDescent="0.35">
      <c r="A11042">
        <v>11040</v>
      </c>
      <c r="B11042" t="s">
        <v>756</v>
      </c>
      <c r="C11042">
        <v>0</v>
      </c>
      <c r="D11042" t="s">
        <v>10</v>
      </c>
      <c r="E11042" t="s">
        <v>541</v>
      </c>
      <c r="F11042">
        <v>7.8456466551993405</v>
      </c>
    </row>
    <row r="11043" spans="1:6" hidden="1" x14ac:dyDescent="0.35">
      <c r="A11043">
        <v>11041</v>
      </c>
      <c r="B11043" t="s">
        <v>756</v>
      </c>
      <c r="C11043">
        <v>0</v>
      </c>
      <c r="D11043" t="s">
        <v>10</v>
      </c>
      <c r="E11043" t="s">
        <v>542</v>
      </c>
      <c r="F11043">
        <v>355.76787736388007</v>
      </c>
    </row>
    <row r="11044" spans="1:6" hidden="1" x14ac:dyDescent="0.35">
      <c r="A11044">
        <v>11042</v>
      </c>
      <c r="B11044" t="s">
        <v>756</v>
      </c>
      <c r="C11044">
        <v>0</v>
      </c>
      <c r="D11044" t="s">
        <v>10</v>
      </c>
      <c r="E11044" t="s">
        <v>543</v>
      </c>
      <c r="F11044">
        <v>10.167382937535814</v>
      </c>
    </row>
    <row r="11045" spans="1:6" hidden="1" x14ac:dyDescent="0.35">
      <c r="A11045">
        <v>11043</v>
      </c>
      <c r="B11045" t="s">
        <v>756</v>
      </c>
      <c r="C11045">
        <v>0</v>
      </c>
      <c r="D11045" t="s">
        <v>12</v>
      </c>
      <c r="E11045" t="s">
        <v>544</v>
      </c>
      <c r="F11045">
        <v>88.805981411969</v>
      </c>
    </row>
    <row r="11046" spans="1:6" hidden="1" x14ac:dyDescent="0.35">
      <c r="A11046">
        <v>11044</v>
      </c>
      <c r="B11046" t="s">
        <v>756</v>
      </c>
      <c r="C11046">
        <v>0</v>
      </c>
      <c r="D11046" t="s">
        <v>12</v>
      </c>
      <c r="E11046" t="s">
        <v>545</v>
      </c>
      <c r="F11046">
        <v>126.70916188957959</v>
      </c>
    </row>
    <row r="11047" spans="1:6" hidden="1" x14ac:dyDescent="0.35">
      <c r="A11047">
        <v>11045</v>
      </c>
      <c r="B11047" t="s">
        <v>756</v>
      </c>
      <c r="C11047">
        <v>0</v>
      </c>
      <c r="D11047" t="s">
        <v>12</v>
      </c>
      <c r="E11047" t="s">
        <v>546</v>
      </c>
      <c r="F11047">
        <v>134.07840178954325</v>
      </c>
    </row>
    <row r="11048" spans="1:6" hidden="1" x14ac:dyDescent="0.35">
      <c r="A11048">
        <v>11046</v>
      </c>
      <c r="B11048" t="s">
        <v>756</v>
      </c>
      <c r="C11048">
        <v>0</v>
      </c>
      <c r="D11048" t="s">
        <v>12</v>
      </c>
      <c r="E11048" t="s">
        <v>547</v>
      </c>
      <c r="F11048">
        <v>246.83270004088931</v>
      </c>
    </row>
    <row r="11049" spans="1:6" hidden="1" x14ac:dyDescent="0.35">
      <c r="A11049">
        <v>11047</v>
      </c>
      <c r="B11049" t="s">
        <v>756</v>
      </c>
      <c r="C11049">
        <v>0</v>
      </c>
      <c r="D11049" t="s">
        <v>12</v>
      </c>
      <c r="E11049" t="s">
        <v>548</v>
      </c>
      <c r="F11049">
        <v>159.57650039645353</v>
      </c>
    </row>
    <row r="11050" spans="1:6" hidden="1" x14ac:dyDescent="0.35">
      <c r="A11050">
        <v>11048</v>
      </c>
      <c r="B11050" t="s">
        <v>756</v>
      </c>
      <c r="C11050">
        <v>0</v>
      </c>
      <c r="D11050" t="s">
        <v>12</v>
      </c>
      <c r="E11050" t="s">
        <v>549</v>
      </c>
      <c r="F11050">
        <v>183.51707476970341</v>
      </c>
    </row>
    <row r="11051" spans="1:6" hidden="1" x14ac:dyDescent="0.35">
      <c r="A11051">
        <v>11049</v>
      </c>
      <c r="B11051" t="s">
        <v>756</v>
      </c>
      <c r="C11051">
        <v>0</v>
      </c>
      <c r="D11051" t="s">
        <v>12</v>
      </c>
      <c r="E11051" t="s">
        <v>550</v>
      </c>
      <c r="F11051">
        <v>47.174057076620613</v>
      </c>
    </row>
    <row r="11052" spans="1:6" hidden="1" x14ac:dyDescent="0.35">
      <c r="A11052">
        <v>11050</v>
      </c>
      <c r="B11052" t="s">
        <v>756</v>
      </c>
      <c r="C11052">
        <v>0</v>
      </c>
      <c r="D11052" t="s">
        <v>12</v>
      </c>
      <c r="E11052" t="s">
        <v>551</v>
      </c>
      <c r="F11052">
        <v>29.611285635363934</v>
      </c>
    </row>
    <row r="11053" spans="1:6" hidden="1" x14ac:dyDescent="0.35">
      <c r="A11053">
        <v>11051</v>
      </c>
      <c r="B11053" t="s">
        <v>756</v>
      </c>
      <c r="C11053">
        <v>0</v>
      </c>
      <c r="D11053" t="s">
        <v>12</v>
      </c>
      <c r="E11053" t="s">
        <v>552</v>
      </c>
      <c r="F11053">
        <v>1291.6966607148884</v>
      </c>
    </row>
    <row r="11054" spans="1:6" hidden="1" x14ac:dyDescent="0.35">
      <c r="A11054">
        <v>11052</v>
      </c>
      <c r="B11054" t="s">
        <v>756</v>
      </c>
      <c r="C11054">
        <v>0</v>
      </c>
      <c r="D11054" t="s">
        <v>12</v>
      </c>
      <c r="E11054" t="s">
        <v>553</v>
      </c>
      <c r="F11054">
        <v>732.55842240393793</v>
      </c>
    </row>
    <row r="11055" spans="1:6" hidden="1" x14ac:dyDescent="0.35">
      <c r="A11055">
        <v>11053</v>
      </c>
      <c r="B11055" t="s">
        <v>756</v>
      </c>
      <c r="C11055">
        <v>0</v>
      </c>
      <c r="D11055" t="s">
        <v>12</v>
      </c>
      <c r="E11055" t="s">
        <v>554</v>
      </c>
      <c r="F11055">
        <v>245.58705735742643</v>
      </c>
    </row>
    <row r="11056" spans="1:6" hidden="1" x14ac:dyDescent="0.35">
      <c r="A11056">
        <v>11054</v>
      </c>
      <c r="B11056" t="s">
        <v>756</v>
      </c>
      <c r="C11056">
        <v>0</v>
      </c>
      <c r="D11056" t="s">
        <v>12</v>
      </c>
      <c r="E11056" t="s">
        <v>555</v>
      </c>
      <c r="F11056">
        <v>120.63932742930683</v>
      </c>
    </row>
    <row r="11057" spans="1:6" hidden="1" x14ac:dyDescent="0.35">
      <c r="A11057">
        <v>11055</v>
      </c>
      <c r="B11057" t="s">
        <v>756</v>
      </c>
      <c r="C11057">
        <v>0</v>
      </c>
      <c r="D11057" t="s">
        <v>13</v>
      </c>
      <c r="E11057" t="s">
        <v>556</v>
      </c>
      <c r="F11057">
        <v>155.51033760230183</v>
      </c>
    </row>
    <row r="11058" spans="1:6" hidden="1" x14ac:dyDescent="0.35">
      <c r="A11058">
        <v>11056</v>
      </c>
      <c r="B11058" t="s">
        <v>756</v>
      </c>
      <c r="C11058">
        <v>0</v>
      </c>
      <c r="D11058" t="s">
        <v>13</v>
      </c>
      <c r="E11058" t="s">
        <v>557</v>
      </c>
      <c r="F11058">
        <v>328.7359255823377</v>
      </c>
    </row>
    <row r="11059" spans="1:6" hidden="1" x14ac:dyDescent="0.35">
      <c r="A11059">
        <v>11057</v>
      </c>
      <c r="B11059" t="s">
        <v>756</v>
      </c>
      <c r="C11059">
        <v>0</v>
      </c>
      <c r="D11059" t="s">
        <v>13</v>
      </c>
      <c r="E11059" t="s">
        <v>558</v>
      </c>
      <c r="F11059">
        <v>118.88840232943633</v>
      </c>
    </row>
    <row r="11060" spans="1:6" hidden="1" x14ac:dyDescent="0.35">
      <c r="A11060">
        <v>11058</v>
      </c>
      <c r="B11060" t="s">
        <v>756</v>
      </c>
      <c r="C11060">
        <v>0</v>
      </c>
      <c r="D11060" t="s">
        <v>14</v>
      </c>
      <c r="E11060" t="s">
        <v>559</v>
      </c>
      <c r="F11060">
        <v>187.1484205535838</v>
      </c>
    </row>
    <row r="11061" spans="1:6" hidden="1" x14ac:dyDescent="0.35">
      <c r="A11061">
        <v>11059</v>
      </c>
      <c r="B11061" t="s">
        <v>756</v>
      </c>
      <c r="C11061">
        <v>0</v>
      </c>
      <c r="D11061" t="s">
        <v>14</v>
      </c>
      <c r="E11061" t="s">
        <v>560</v>
      </c>
      <c r="F11061">
        <v>0</v>
      </c>
    </row>
    <row r="11062" spans="1:6" hidden="1" x14ac:dyDescent="0.35">
      <c r="A11062">
        <v>11060</v>
      </c>
      <c r="B11062" t="s">
        <v>756</v>
      </c>
      <c r="C11062">
        <v>0</v>
      </c>
      <c r="D11062" t="s">
        <v>15</v>
      </c>
      <c r="E11062" t="s">
        <v>561</v>
      </c>
      <c r="F11062">
        <v>19.874440301444267</v>
      </c>
    </row>
    <row r="11063" spans="1:6" hidden="1" x14ac:dyDescent="0.35">
      <c r="A11063">
        <v>11061</v>
      </c>
      <c r="B11063" t="s">
        <v>756</v>
      </c>
      <c r="C11063">
        <v>0</v>
      </c>
      <c r="D11063" t="s">
        <v>15</v>
      </c>
      <c r="E11063" t="s">
        <v>562</v>
      </c>
      <c r="F11063">
        <v>0</v>
      </c>
    </row>
    <row r="11064" spans="1:6" hidden="1" x14ac:dyDescent="0.35">
      <c r="A11064">
        <v>11062</v>
      </c>
      <c r="B11064" t="s">
        <v>756</v>
      </c>
      <c r="C11064">
        <v>0</v>
      </c>
      <c r="D11064" t="s">
        <v>15</v>
      </c>
      <c r="E11064" t="s">
        <v>563</v>
      </c>
      <c r="F11064">
        <v>160.38505556175406</v>
      </c>
    </row>
    <row r="11065" spans="1:6" hidden="1" x14ac:dyDescent="0.35">
      <c r="A11065">
        <v>11063</v>
      </c>
      <c r="B11065" t="s">
        <v>756</v>
      </c>
      <c r="C11065">
        <v>0</v>
      </c>
      <c r="D11065" t="s">
        <v>15</v>
      </c>
      <c r="E11065" t="s">
        <v>564</v>
      </c>
      <c r="F11065">
        <v>260.393079233366</v>
      </c>
    </row>
    <row r="11066" spans="1:6" hidden="1" x14ac:dyDescent="0.35">
      <c r="A11066">
        <v>11064</v>
      </c>
      <c r="B11066" t="s">
        <v>756</v>
      </c>
      <c r="C11066">
        <v>0</v>
      </c>
      <c r="D11066" t="s">
        <v>16</v>
      </c>
      <c r="E11066" t="s">
        <v>565</v>
      </c>
      <c r="F11066">
        <v>19.713561749626844</v>
      </c>
    </row>
    <row r="11067" spans="1:6" hidden="1" x14ac:dyDescent="0.35">
      <c r="A11067">
        <v>11065</v>
      </c>
      <c r="B11067" t="s">
        <v>756</v>
      </c>
      <c r="C11067">
        <v>0</v>
      </c>
      <c r="D11067" t="s">
        <v>16</v>
      </c>
      <c r="E11067" t="s">
        <v>566</v>
      </c>
      <c r="F11067">
        <v>3.8828957644370214E-3</v>
      </c>
    </row>
    <row r="11068" spans="1:6" hidden="1" x14ac:dyDescent="0.35">
      <c r="A11068">
        <v>11066</v>
      </c>
      <c r="B11068" t="s">
        <v>756</v>
      </c>
      <c r="C11068">
        <v>0</v>
      </c>
      <c r="D11068" t="s">
        <v>16</v>
      </c>
      <c r="E11068" t="s">
        <v>567</v>
      </c>
      <c r="F11068">
        <v>7.1115714985046208E-2</v>
      </c>
    </row>
    <row r="11069" spans="1:6" hidden="1" x14ac:dyDescent="0.35">
      <c r="A11069">
        <v>11067</v>
      </c>
      <c r="B11069" t="s">
        <v>756</v>
      </c>
      <c r="C11069">
        <v>0</v>
      </c>
      <c r="D11069" t="s">
        <v>16</v>
      </c>
      <c r="E11069" t="s">
        <v>568</v>
      </c>
      <c r="F11069">
        <v>55.875961805964813</v>
      </c>
    </row>
    <row r="11070" spans="1:6" hidden="1" x14ac:dyDescent="0.35">
      <c r="A11070">
        <v>11068</v>
      </c>
      <c r="B11070" t="s">
        <v>756</v>
      </c>
      <c r="C11070">
        <v>0</v>
      </c>
      <c r="D11070" t="s">
        <v>16</v>
      </c>
      <c r="E11070" t="s">
        <v>569</v>
      </c>
      <c r="F11070">
        <v>0.37138209725047661</v>
      </c>
    </row>
    <row r="11071" spans="1:6" hidden="1" x14ac:dyDescent="0.35">
      <c r="A11071">
        <v>11069</v>
      </c>
      <c r="B11071" t="s">
        <v>756</v>
      </c>
      <c r="C11071">
        <v>0</v>
      </c>
      <c r="D11071" t="s">
        <v>16</v>
      </c>
      <c r="E11071" t="s">
        <v>570</v>
      </c>
      <c r="F11071">
        <v>0.62178344706412314</v>
      </c>
    </row>
    <row r="11072" spans="1:6" hidden="1" x14ac:dyDescent="0.35">
      <c r="A11072">
        <v>11070</v>
      </c>
      <c r="B11072" t="s">
        <v>756</v>
      </c>
      <c r="C11072">
        <v>0</v>
      </c>
      <c r="D11072" t="s">
        <v>16</v>
      </c>
      <c r="E11072" t="s">
        <v>571</v>
      </c>
      <c r="F11072">
        <v>21.709571499295816</v>
      </c>
    </row>
    <row r="11073" spans="1:6" hidden="1" x14ac:dyDescent="0.35">
      <c r="A11073">
        <v>11071</v>
      </c>
      <c r="B11073" t="s">
        <v>756</v>
      </c>
      <c r="C11073">
        <v>0</v>
      </c>
      <c r="D11073" t="s">
        <v>16</v>
      </c>
      <c r="E11073" t="s">
        <v>572</v>
      </c>
      <c r="F11073">
        <v>22.780828911078444</v>
      </c>
    </row>
    <row r="11074" spans="1:6" hidden="1" x14ac:dyDescent="0.35">
      <c r="A11074">
        <v>11072</v>
      </c>
      <c r="B11074" t="s">
        <v>756</v>
      </c>
      <c r="C11074">
        <v>0</v>
      </c>
      <c r="D11074" t="s">
        <v>16</v>
      </c>
      <c r="E11074" t="s">
        <v>573</v>
      </c>
      <c r="F11074">
        <v>51.82921423180747</v>
      </c>
    </row>
    <row r="11075" spans="1:6" hidden="1" x14ac:dyDescent="0.35">
      <c r="A11075">
        <v>11073</v>
      </c>
      <c r="B11075" t="s">
        <v>756</v>
      </c>
      <c r="C11075">
        <v>0</v>
      </c>
      <c r="D11075" t="s">
        <v>16</v>
      </c>
      <c r="E11075" t="s">
        <v>574</v>
      </c>
      <c r="F11075">
        <v>13.571988376650978</v>
      </c>
    </row>
    <row r="11076" spans="1:6" hidden="1" x14ac:dyDescent="0.35">
      <c r="A11076">
        <v>11074</v>
      </c>
      <c r="B11076" t="s">
        <v>756</v>
      </c>
      <c r="C11076">
        <v>0</v>
      </c>
      <c r="D11076" t="s">
        <v>16</v>
      </c>
      <c r="E11076" t="s">
        <v>575</v>
      </c>
      <c r="F11076">
        <v>1.3390234356692288</v>
      </c>
    </row>
    <row r="11077" spans="1:6" hidden="1" x14ac:dyDescent="0.35">
      <c r="A11077">
        <v>11075</v>
      </c>
      <c r="B11077" t="s">
        <v>756</v>
      </c>
      <c r="C11077">
        <v>0</v>
      </c>
      <c r="D11077" t="s">
        <v>16</v>
      </c>
      <c r="E11077" t="s">
        <v>576</v>
      </c>
      <c r="F11077">
        <v>19.080569946470192</v>
      </c>
    </row>
    <row r="11078" spans="1:6" hidden="1" x14ac:dyDescent="0.35">
      <c r="A11078">
        <v>11076</v>
      </c>
      <c r="B11078" t="s">
        <v>756</v>
      </c>
      <c r="C11078">
        <v>0</v>
      </c>
      <c r="D11078" t="s">
        <v>16</v>
      </c>
      <c r="E11078" t="s">
        <v>577</v>
      </c>
      <c r="F11078">
        <v>0.80756734150426845</v>
      </c>
    </row>
    <row r="11079" spans="1:6" hidden="1" x14ac:dyDescent="0.35">
      <c r="A11079">
        <v>11077</v>
      </c>
      <c r="B11079" t="s">
        <v>756</v>
      </c>
      <c r="C11079">
        <v>0</v>
      </c>
      <c r="D11079" t="s">
        <v>16</v>
      </c>
      <c r="E11079" t="s">
        <v>578</v>
      </c>
      <c r="F11079">
        <v>2.6151334965909947</v>
      </c>
    </row>
    <row r="11080" spans="1:6" hidden="1" x14ac:dyDescent="0.35">
      <c r="A11080">
        <v>11078</v>
      </c>
      <c r="B11080" t="s">
        <v>756</v>
      </c>
      <c r="C11080">
        <v>0</v>
      </c>
      <c r="D11080" t="s">
        <v>16</v>
      </c>
      <c r="E11080" t="s">
        <v>579</v>
      </c>
      <c r="F11080">
        <v>3.7903368581963761</v>
      </c>
    </row>
    <row r="11081" spans="1:6" hidden="1" x14ac:dyDescent="0.35">
      <c r="A11081">
        <v>11079</v>
      </c>
      <c r="B11081" t="s">
        <v>756</v>
      </c>
      <c r="C11081">
        <v>0</v>
      </c>
      <c r="D11081" t="s">
        <v>16</v>
      </c>
      <c r="E11081" t="s">
        <v>580</v>
      </c>
      <c r="F11081">
        <v>0.58002049734132988</v>
      </c>
    </row>
    <row r="11082" spans="1:6" hidden="1" x14ac:dyDescent="0.35">
      <c r="A11082">
        <v>11080</v>
      </c>
      <c r="B11082" t="s">
        <v>756</v>
      </c>
      <c r="C11082">
        <v>0</v>
      </c>
      <c r="D11082" t="s">
        <v>16</v>
      </c>
      <c r="E11082" t="s">
        <v>581</v>
      </c>
      <c r="F11082">
        <v>7.7282788360009933</v>
      </c>
    </row>
    <row r="11083" spans="1:6" hidden="1" x14ac:dyDescent="0.35">
      <c r="A11083">
        <v>11081</v>
      </c>
      <c r="B11083" t="s">
        <v>756</v>
      </c>
      <c r="C11083">
        <v>0</v>
      </c>
      <c r="D11083" t="s">
        <v>16</v>
      </c>
      <c r="E11083" t="s">
        <v>582</v>
      </c>
      <c r="F11083">
        <v>2.2813582287860821</v>
      </c>
    </row>
    <row r="11084" spans="1:6" hidden="1" x14ac:dyDescent="0.35">
      <c r="A11084">
        <v>11082</v>
      </c>
      <c r="B11084" t="s">
        <v>756</v>
      </c>
      <c r="C11084">
        <v>0</v>
      </c>
      <c r="D11084" t="s">
        <v>16</v>
      </c>
      <c r="E11084" t="s">
        <v>583</v>
      </c>
      <c r="F11084">
        <v>1.1928907198025718</v>
      </c>
    </row>
    <row r="11085" spans="1:6" hidden="1" x14ac:dyDescent="0.35">
      <c r="A11085">
        <v>11083</v>
      </c>
      <c r="B11085" t="s">
        <v>756</v>
      </c>
      <c r="C11085">
        <v>0</v>
      </c>
      <c r="D11085" t="s">
        <v>16</v>
      </c>
      <c r="E11085" t="s">
        <v>584</v>
      </c>
      <c r="F11085">
        <v>2.2593872361463871</v>
      </c>
    </row>
    <row r="11086" spans="1:6" hidden="1" x14ac:dyDescent="0.35">
      <c r="A11086">
        <v>11084</v>
      </c>
      <c r="B11086" t="s">
        <v>756</v>
      </c>
      <c r="C11086">
        <v>0</v>
      </c>
      <c r="D11086" t="s">
        <v>16</v>
      </c>
      <c r="E11086" t="s">
        <v>585</v>
      </c>
      <c r="F11086">
        <v>1.2329378640197257</v>
      </c>
    </row>
    <row r="11087" spans="1:6" hidden="1" x14ac:dyDescent="0.35">
      <c r="A11087">
        <v>11085</v>
      </c>
      <c r="B11087" t="s">
        <v>756</v>
      </c>
      <c r="C11087">
        <v>0</v>
      </c>
      <c r="D11087" t="s">
        <v>100</v>
      </c>
      <c r="E11087" t="s">
        <v>586</v>
      </c>
      <c r="F11087">
        <v>1.9461805391338942</v>
      </c>
    </row>
    <row r="11088" spans="1:6" hidden="1" x14ac:dyDescent="0.35">
      <c r="A11088">
        <v>11086</v>
      </c>
      <c r="B11088" t="s">
        <v>756</v>
      </c>
      <c r="C11088">
        <v>0</v>
      </c>
      <c r="D11088" t="s">
        <v>100</v>
      </c>
      <c r="E11088" t="s">
        <v>587</v>
      </c>
      <c r="F11088">
        <v>43.609702098106141</v>
      </c>
    </row>
    <row r="11089" spans="1:6" hidden="1" x14ac:dyDescent="0.35">
      <c r="A11089">
        <v>11087</v>
      </c>
      <c r="B11089" t="s">
        <v>756</v>
      </c>
      <c r="C11089">
        <v>0</v>
      </c>
      <c r="D11089" t="s">
        <v>100</v>
      </c>
      <c r="E11089" t="s">
        <v>588</v>
      </c>
      <c r="F11089">
        <v>0</v>
      </c>
    </row>
    <row r="11090" spans="1:6" hidden="1" x14ac:dyDescent="0.35">
      <c r="A11090">
        <v>11088</v>
      </c>
      <c r="B11090" t="s">
        <v>756</v>
      </c>
      <c r="C11090">
        <v>0</v>
      </c>
      <c r="D11090" t="s">
        <v>100</v>
      </c>
      <c r="E11090" t="s">
        <v>589</v>
      </c>
      <c r="F11090">
        <v>8.5628484529466409</v>
      </c>
    </row>
    <row r="11091" spans="1:6" hidden="1" x14ac:dyDescent="0.35">
      <c r="A11091">
        <v>11089</v>
      </c>
      <c r="B11091" t="s">
        <v>756</v>
      </c>
      <c r="C11091">
        <v>0</v>
      </c>
      <c r="D11091" t="s">
        <v>100</v>
      </c>
      <c r="E11091" t="s">
        <v>590</v>
      </c>
      <c r="F11091">
        <v>39.396297020116982</v>
      </c>
    </row>
    <row r="11092" spans="1:6" hidden="1" x14ac:dyDescent="0.35">
      <c r="A11092">
        <v>11090</v>
      </c>
      <c r="B11092" t="s">
        <v>756</v>
      </c>
      <c r="C11092">
        <v>0</v>
      </c>
      <c r="D11092" t="s">
        <v>100</v>
      </c>
      <c r="E11092" t="s">
        <v>591</v>
      </c>
      <c r="F11092">
        <v>638.08728307919728</v>
      </c>
    </row>
    <row r="11093" spans="1:6" hidden="1" x14ac:dyDescent="0.35">
      <c r="A11093">
        <v>11091</v>
      </c>
      <c r="B11093" t="s">
        <v>756</v>
      </c>
      <c r="C11093">
        <v>0</v>
      </c>
      <c r="D11093" t="s">
        <v>100</v>
      </c>
      <c r="E11093" t="s">
        <v>592</v>
      </c>
      <c r="F11093">
        <v>14.599505395895308</v>
      </c>
    </row>
    <row r="11094" spans="1:6" hidden="1" x14ac:dyDescent="0.35">
      <c r="A11094">
        <v>11092</v>
      </c>
      <c r="B11094" t="s">
        <v>756</v>
      </c>
      <c r="C11094">
        <v>0</v>
      </c>
      <c r="D11094" t="s">
        <v>100</v>
      </c>
      <c r="E11094" t="s">
        <v>593</v>
      </c>
      <c r="F11094">
        <v>2.7891921618884585</v>
      </c>
    </row>
    <row r="11095" spans="1:6" hidden="1" x14ac:dyDescent="0.35">
      <c r="A11095">
        <v>11093</v>
      </c>
      <c r="B11095" t="s">
        <v>756</v>
      </c>
      <c r="C11095">
        <v>0</v>
      </c>
      <c r="D11095" t="s">
        <v>16</v>
      </c>
      <c r="E11095" t="s">
        <v>594</v>
      </c>
      <c r="F11095">
        <v>1.5684457609045928</v>
      </c>
    </row>
    <row r="11096" spans="1:6" hidden="1" x14ac:dyDescent="0.35">
      <c r="A11096">
        <v>11094</v>
      </c>
      <c r="B11096" t="s">
        <v>756</v>
      </c>
      <c r="C11096">
        <v>0</v>
      </c>
      <c r="D11096" t="s">
        <v>16</v>
      </c>
      <c r="E11096" t="s">
        <v>595</v>
      </c>
      <c r="F11096">
        <v>0.42295283665532729</v>
      </c>
    </row>
    <row r="11097" spans="1:6" hidden="1" x14ac:dyDescent="0.35">
      <c r="A11097">
        <v>11095</v>
      </c>
      <c r="B11097" t="s">
        <v>756</v>
      </c>
      <c r="C11097">
        <v>0</v>
      </c>
      <c r="D11097" t="s">
        <v>16</v>
      </c>
      <c r="E11097" t="s">
        <v>596</v>
      </c>
      <c r="F11097">
        <v>3.9671037431634253</v>
      </c>
    </row>
    <row r="11098" spans="1:6" hidden="1" x14ac:dyDescent="0.35">
      <c r="A11098">
        <v>11096</v>
      </c>
      <c r="B11098" t="s">
        <v>756</v>
      </c>
      <c r="C11098">
        <v>0</v>
      </c>
      <c r="D11098" t="s">
        <v>17</v>
      </c>
      <c r="E11098" t="s">
        <v>597</v>
      </c>
      <c r="F11098">
        <v>250.28333453292194</v>
      </c>
    </row>
    <row r="11099" spans="1:6" hidden="1" x14ac:dyDescent="0.35">
      <c r="A11099">
        <v>11097</v>
      </c>
      <c r="B11099" t="s">
        <v>756</v>
      </c>
      <c r="C11099">
        <v>0</v>
      </c>
      <c r="D11099" t="s">
        <v>310</v>
      </c>
      <c r="E11099" t="s">
        <v>598</v>
      </c>
      <c r="F11099">
        <v>76.740119383981124</v>
      </c>
    </row>
    <row r="11100" spans="1:6" hidden="1" x14ac:dyDescent="0.35">
      <c r="A11100">
        <v>11098</v>
      </c>
      <c r="B11100" t="s">
        <v>756</v>
      </c>
      <c r="C11100">
        <v>0</v>
      </c>
      <c r="D11100" t="s">
        <v>310</v>
      </c>
      <c r="E11100" t="s">
        <v>599</v>
      </c>
      <c r="F11100">
        <v>0</v>
      </c>
    </row>
    <row r="11101" spans="1:6" hidden="1" x14ac:dyDescent="0.35">
      <c r="A11101">
        <v>11099</v>
      </c>
      <c r="B11101" t="s">
        <v>756</v>
      </c>
      <c r="C11101">
        <v>0</v>
      </c>
      <c r="D11101" t="s">
        <v>311</v>
      </c>
      <c r="E11101" t="s">
        <v>600</v>
      </c>
      <c r="F11101">
        <v>59.504823628380443</v>
      </c>
    </row>
    <row r="11102" spans="1:6" hidden="1" x14ac:dyDescent="0.35">
      <c r="A11102">
        <v>11100</v>
      </c>
      <c r="B11102" t="s">
        <v>756</v>
      </c>
      <c r="C11102">
        <v>0</v>
      </c>
      <c r="D11102" t="s">
        <v>311</v>
      </c>
      <c r="E11102" t="s">
        <v>601</v>
      </c>
      <c r="F11102">
        <v>21.679542171367832</v>
      </c>
    </row>
    <row r="11103" spans="1:6" hidden="1" x14ac:dyDescent="0.35">
      <c r="A11103">
        <v>11101</v>
      </c>
      <c r="B11103" t="s">
        <v>756</v>
      </c>
      <c r="C11103">
        <v>0</v>
      </c>
      <c r="D11103" t="s">
        <v>311</v>
      </c>
      <c r="E11103" t="s">
        <v>602</v>
      </c>
      <c r="F11103">
        <v>122.97027466722933</v>
      </c>
    </row>
    <row r="11104" spans="1:6" hidden="1" x14ac:dyDescent="0.35">
      <c r="A11104">
        <v>11102</v>
      </c>
      <c r="B11104" t="s">
        <v>756</v>
      </c>
      <c r="C11104">
        <v>0</v>
      </c>
      <c r="D11104" t="s">
        <v>311</v>
      </c>
      <c r="E11104" t="s">
        <v>603</v>
      </c>
      <c r="F11104">
        <v>0</v>
      </c>
    </row>
    <row r="11105" spans="1:6" hidden="1" x14ac:dyDescent="0.35">
      <c r="A11105">
        <v>11103</v>
      </c>
      <c r="B11105" t="s">
        <v>756</v>
      </c>
      <c r="C11105">
        <v>0</v>
      </c>
      <c r="D11105" t="s">
        <v>311</v>
      </c>
      <c r="E11105" t="s">
        <v>604</v>
      </c>
      <c r="F11105">
        <v>87.691771715884926</v>
      </c>
    </row>
    <row r="11106" spans="1:6" hidden="1" x14ac:dyDescent="0.35">
      <c r="A11106">
        <v>11104</v>
      </c>
      <c r="B11106" t="s">
        <v>756</v>
      </c>
      <c r="C11106">
        <v>0</v>
      </c>
      <c r="D11106" t="s">
        <v>312</v>
      </c>
      <c r="E11106" t="s">
        <v>605</v>
      </c>
      <c r="F11106">
        <v>533.5067565218493</v>
      </c>
    </row>
    <row r="11107" spans="1:6" hidden="1" x14ac:dyDescent="0.35">
      <c r="A11107">
        <v>11105</v>
      </c>
      <c r="B11107" t="s">
        <v>756</v>
      </c>
      <c r="C11107">
        <v>0</v>
      </c>
      <c r="D11107" t="s">
        <v>312</v>
      </c>
      <c r="E11107" t="s">
        <v>606</v>
      </c>
      <c r="F11107">
        <v>0</v>
      </c>
    </row>
    <row r="11108" spans="1:6" hidden="1" x14ac:dyDescent="0.35">
      <c r="A11108">
        <v>11106</v>
      </c>
      <c r="B11108" t="s">
        <v>756</v>
      </c>
      <c r="C11108">
        <v>0</v>
      </c>
      <c r="D11108" t="s">
        <v>313</v>
      </c>
      <c r="E11108" t="s">
        <v>607</v>
      </c>
      <c r="F11108">
        <v>62.065748511643562</v>
      </c>
    </row>
    <row r="11109" spans="1:6" hidden="1" x14ac:dyDescent="0.35">
      <c r="A11109">
        <v>11107</v>
      </c>
      <c r="B11109" t="s">
        <v>756</v>
      </c>
      <c r="C11109">
        <v>0</v>
      </c>
      <c r="D11109" t="s">
        <v>313</v>
      </c>
      <c r="E11109" t="s">
        <v>608</v>
      </c>
      <c r="F11109">
        <v>0</v>
      </c>
    </row>
    <row r="11110" spans="1:6" hidden="1" x14ac:dyDescent="0.35">
      <c r="A11110">
        <v>11108</v>
      </c>
      <c r="B11110" t="s">
        <v>756</v>
      </c>
      <c r="C11110">
        <v>0</v>
      </c>
      <c r="D11110" t="s">
        <v>313</v>
      </c>
      <c r="E11110" t="s">
        <v>609</v>
      </c>
      <c r="F11110">
        <v>88.559963240972237</v>
      </c>
    </row>
    <row r="11111" spans="1:6" hidden="1" x14ac:dyDescent="0.35">
      <c r="A11111">
        <v>11109</v>
      </c>
      <c r="B11111" t="s">
        <v>756</v>
      </c>
      <c r="C11111">
        <v>0</v>
      </c>
      <c r="D11111" t="s">
        <v>313</v>
      </c>
      <c r="E11111" t="s">
        <v>610</v>
      </c>
      <c r="F11111">
        <v>0</v>
      </c>
    </row>
    <row r="11112" spans="1:6" hidden="1" x14ac:dyDescent="0.35">
      <c r="A11112">
        <v>11110</v>
      </c>
      <c r="B11112" t="s">
        <v>756</v>
      </c>
      <c r="C11112">
        <v>0</v>
      </c>
      <c r="D11112" t="s">
        <v>10</v>
      </c>
      <c r="E11112" t="s">
        <v>539</v>
      </c>
      <c r="F11112">
        <v>51.494096093546986</v>
      </c>
    </row>
    <row r="11113" spans="1:6" hidden="1" x14ac:dyDescent="0.35">
      <c r="A11113">
        <v>11111</v>
      </c>
      <c r="B11113" t="s">
        <v>756</v>
      </c>
      <c r="C11113">
        <v>0</v>
      </c>
      <c r="D11113" t="s">
        <v>313</v>
      </c>
      <c r="E11113" t="s">
        <v>611</v>
      </c>
      <c r="F11113">
        <v>0</v>
      </c>
    </row>
    <row r="11114" spans="1:6" hidden="1" x14ac:dyDescent="0.35">
      <c r="A11114">
        <v>11112</v>
      </c>
      <c r="B11114" t="s">
        <v>756</v>
      </c>
      <c r="C11114">
        <v>0</v>
      </c>
      <c r="D11114" t="s">
        <v>313</v>
      </c>
      <c r="E11114" t="s">
        <v>612</v>
      </c>
      <c r="F11114">
        <v>106.87933016370383</v>
      </c>
    </row>
    <row r="11115" spans="1:6" hidden="1" x14ac:dyDescent="0.35">
      <c r="A11115">
        <v>11113</v>
      </c>
      <c r="B11115" t="s">
        <v>756</v>
      </c>
      <c r="C11115">
        <v>0</v>
      </c>
      <c r="D11115" t="s">
        <v>313</v>
      </c>
      <c r="E11115" t="s">
        <v>613</v>
      </c>
      <c r="F11115">
        <v>0</v>
      </c>
    </row>
    <row r="11116" spans="1:6" hidden="1" x14ac:dyDescent="0.35">
      <c r="A11116">
        <v>11114</v>
      </c>
      <c r="B11116" t="s">
        <v>756</v>
      </c>
      <c r="C11116">
        <v>0</v>
      </c>
      <c r="D11116" t="s">
        <v>313</v>
      </c>
      <c r="E11116" t="s">
        <v>614</v>
      </c>
      <c r="F11116">
        <v>53.469184568783284</v>
      </c>
    </row>
    <row r="11117" spans="1:6" hidden="1" x14ac:dyDescent="0.35">
      <c r="A11117">
        <v>11115</v>
      </c>
      <c r="B11117" t="s">
        <v>756</v>
      </c>
      <c r="C11117">
        <v>0</v>
      </c>
      <c r="D11117" t="s">
        <v>313</v>
      </c>
      <c r="E11117" t="s">
        <v>615</v>
      </c>
      <c r="F11117">
        <v>0</v>
      </c>
    </row>
    <row r="11118" spans="1:6" hidden="1" x14ac:dyDescent="0.35">
      <c r="A11118">
        <v>11116</v>
      </c>
      <c r="B11118" t="s">
        <v>756</v>
      </c>
      <c r="C11118">
        <v>0</v>
      </c>
      <c r="D11118" t="s">
        <v>313</v>
      </c>
      <c r="E11118" t="s">
        <v>616</v>
      </c>
      <c r="F11118">
        <v>54.92643708164524</v>
      </c>
    </row>
    <row r="11119" spans="1:6" hidden="1" x14ac:dyDescent="0.35">
      <c r="A11119">
        <v>11117</v>
      </c>
      <c r="B11119" t="s">
        <v>756</v>
      </c>
      <c r="C11119">
        <v>0</v>
      </c>
      <c r="D11119" t="s">
        <v>18</v>
      </c>
      <c r="E11119" t="s">
        <v>617</v>
      </c>
      <c r="F11119">
        <v>429.22767538222939</v>
      </c>
    </row>
    <row r="11120" spans="1:6" hidden="1" x14ac:dyDescent="0.35">
      <c r="A11120">
        <v>11118</v>
      </c>
      <c r="B11120" t="s">
        <v>756</v>
      </c>
      <c r="C11120">
        <v>0</v>
      </c>
      <c r="D11120" t="s">
        <v>21</v>
      </c>
      <c r="E11120" t="s">
        <v>618</v>
      </c>
      <c r="F11120">
        <v>771.36706217613437</v>
      </c>
    </row>
    <row r="11121" spans="1:6" hidden="1" x14ac:dyDescent="0.35">
      <c r="A11121">
        <v>11119</v>
      </c>
      <c r="B11121" t="s">
        <v>756</v>
      </c>
      <c r="C11121">
        <v>0</v>
      </c>
      <c r="D11121" t="s">
        <v>19</v>
      </c>
      <c r="E11121" t="s">
        <v>619</v>
      </c>
      <c r="F11121">
        <v>191.23207380824329</v>
      </c>
    </row>
    <row r="11122" spans="1:6" hidden="1" x14ac:dyDescent="0.35">
      <c r="A11122">
        <v>11120</v>
      </c>
      <c r="B11122" t="s">
        <v>756</v>
      </c>
      <c r="C11122">
        <v>0</v>
      </c>
      <c r="D11122" t="s">
        <v>20</v>
      </c>
      <c r="E11122" t="s">
        <v>620</v>
      </c>
      <c r="F11122">
        <v>233.67998021301651</v>
      </c>
    </row>
    <row r="11123" spans="1:6" hidden="1" x14ac:dyDescent="0.35">
      <c r="A11123">
        <v>11121</v>
      </c>
      <c r="B11123" t="s">
        <v>756</v>
      </c>
      <c r="C11123">
        <v>0</v>
      </c>
      <c r="D11123" t="s">
        <v>19</v>
      </c>
      <c r="E11123" t="s">
        <v>621</v>
      </c>
      <c r="F11123">
        <v>311.51236806754349</v>
      </c>
    </row>
    <row r="11124" spans="1:6" hidden="1" x14ac:dyDescent="0.35">
      <c r="A11124">
        <v>11122</v>
      </c>
      <c r="B11124" t="s">
        <v>756</v>
      </c>
      <c r="C11124">
        <v>0</v>
      </c>
      <c r="D11124" t="s">
        <v>19</v>
      </c>
      <c r="E11124" t="s">
        <v>622</v>
      </c>
      <c r="F11124">
        <v>225.01749117301947</v>
      </c>
    </row>
    <row r="11125" spans="1:6" hidden="1" x14ac:dyDescent="0.35">
      <c r="A11125">
        <v>11123</v>
      </c>
      <c r="B11125" t="s">
        <v>756</v>
      </c>
      <c r="C11125">
        <v>0</v>
      </c>
      <c r="D11125" t="s">
        <v>22</v>
      </c>
      <c r="E11125" t="s">
        <v>623</v>
      </c>
      <c r="F11125">
        <v>751.65704621252519</v>
      </c>
    </row>
    <row r="11126" spans="1:6" hidden="1" x14ac:dyDescent="0.35">
      <c r="A11126">
        <v>11124</v>
      </c>
      <c r="B11126" t="s">
        <v>756</v>
      </c>
      <c r="C11126">
        <v>0</v>
      </c>
      <c r="D11126" t="s">
        <v>23</v>
      </c>
      <c r="E11126" t="s">
        <v>624</v>
      </c>
      <c r="F11126">
        <v>149.58442688528967</v>
      </c>
    </row>
    <row r="11127" spans="1:6" hidden="1" x14ac:dyDescent="0.35">
      <c r="A11127">
        <v>11125</v>
      </c>
      <c r="B11127" t="s">
        <v>756</v>
      </c>
      <c r="C11127">
        <v>0</v>
      </c>
      <c r="D11127" t="s">
        <v>24</v>
      </c>
      <c r="E11127" t="s">
        <v>625</v>
      </c>
      <c r="F11127">
        <v>381.70443228469026</v>
      </c>
    </row>
    <row r="11128" spans="1:6" hidden="1" x14ac:dyDescent="0.35">
      <c r="A11128">
        <v>11126</v>
      </c>
      <c r="B11128" t="s">
        <v>756</v>
      </c>
      <c r="C11128">
        <v>0</v>
      </c>
      <c r="D11128" t="s">
        <v>314</v>
      </c>
      <c r="E11128" t="s">
        <v>626</v>
      </c>
      <c r="F11128">
        <v>38.46775902142295</v>
      </c>
    </row>
    <row r="11129" spans="1:6" hidden="1" x14ac:dyDescent="0.35">
      <c r="A11129">
        <v>11127</v>
      </c>
      <c r="B11129" t="s">
        <v>756</v>
      </c>
      <c r="C11129">
        <v>0</v>
      </c>
      <c r="D11129" t="s">
        <v>314</v>
      </c>
      <c r="E11129" t="s">
        <v>627</v>
      </c>
      <c r="F11129">
        <v>0</v>
      </c>
    </row>
    <row r="11130" spans="1:6" hidden="1" x14ac:dyDescent="0.35">
      <c r="A11130">
        <v>11128</v>
      </c>
      <c r="B11130" t="s">
        <v>756</v>
      </c>
      <c r="C11130">
        <v>0</v>
      </c>
      <c r="D11130" t="s">
        <v>315</v>
      </c>
      <c r="E11130" t="s">
        <v>628</v>
      </c>
      <c r="F11130">
        <v>39.547169245421543</v>
      </c>
    </row>
    <row r="11131" spans="1:6" hidden="1" x14ac:dyDescent="0.35">
      <c r="A11131">
        <v>11129</v>
      </c>
      <c r="B11131" t="s">
        <v>756</v>
      </c>
      <c r="C11131">
        <v>0</v>
      </c>
      <c r="D11131" t="s">
        <v>315</v>
      </c>
      <c r="E11131" t="s">
        <v>629</v>
      </c>
      <c r="F11131">
        <v>105.52271739741522</v>
      </c>
    </row>
    <row r="11132" spans="1:6" hidden="1" x14ac:dyDescent="0.35">
      <c r="A11132">
        <v>11130</v>
      </c>
      <c r="B11132" t="s">
        <v>756</v>
      </c>
      <c r="C11132">
        <v>0</v>
      </c>
      <c r="D11132" t="s">
        <v>315</v>
      </c>
      <c r="E11132" t="s">
        <v>630</v>
      </c>
      <c r="F11132">
        <v>9.9699844538638782</v>
      </c>
    </row>
    <row r="11133" spans="1:6" hidden="1" x14ac:dyDescent="0.35">
      <c r="A11133">
        <v>11131</v>
      </c>
      <c r="B11133" t="s">
        <v>756</v>
      </c>
      <c r="C11133">
        <v>0</v>
      </c>
      <c r="D11133" t="s">
        <v>315</v>
      </c>
      <c r="E11133" t="s">
        <v>631</v>
      </c>
      <c r="F11133">
        <v>163.71337755724019</v>
      </c>
    </row>
    <row r="11134" spans="1:6" hidden="1" x14ac:dyDescent="0.35">
      <c r="A11134">
        <v>11132</v>
      </c>
      <c r="B11134" t="s">
        <v>756</v>
      </c>
      <c r="C11134">
        <v>0</v>
      </c>
      <c r="D11134" t="s">
        <v>315</v>
      </c>
      <c r="E11134" t="s">
        <v>632</v>
      </c>
      <c r="F11134">
        <v>7.4458450013995003</v>
      </c>
    </row>
    <row r="11135" spans="1:6" hidden="1" x14ac:dyDescent="0.35">
      <c r="A11135">
        <v>11133</v>
      </c>
      <c r="B11135" t="s">
        <v>756</v>
      </c>
      <c r="C11135">
        <v>0</v>
      </c>
      <c r="D11135" t="s">
        <v>315</v>
      </c>
      <c r="E11135" t="s">
        <v>633</v>
      </c>
      <c r="F11135">
        <v>51.754742188154559</v>
      </c>
    </row>
    <row r="11136" spans="1:6" hidden="1" x14ac:dyDescent="0.35">
      <c r="A11136">
        <v>11134</v>
      </c>
      <c r="B11136" t="s">
        <v>756</v>
      </c>
      <c r="C11136">
        <v>0</v>
      </c>
      <c r="D11136" t="s">
        <v>315</v>
      </c>
      <c r="E11136" t="s">
        <v>634</v>
      </c>
      <c r="F11136">
        <v>8.3351171475987371</v>
      </c>
    </row>
    <row r="11137" spans="1:6" hidden="1" x14ac:dyDescent="0.35">
      <c r="A11137">
        <v>11135</v>
      </c>
      <c r="B11137" t="s">
        <v>756</v>
      </c>
      <c r="C11137">
        <v>0</v>
      </c>
      <c r="D11137" t="s">
        <v>315</v>
      </c>
      <c r="E11137" t="s">
        <v>635</v>
      </c>
      <c r="F11137">
        <v>2.1158802441195577</v>
      </c>
    </row>
    <row r="11138" spans="1:6" hidden="1" x14ac:dyDescent="0.35">
      <c r="A11138">
        <v>11136</v>
      </c>
      <c r="B11138" t="s">
        <v>756</v>
      </c>
      <c r="C11138">
        <v>0</v>
      </c>
      <c r="D11138" t="s">
        <v>315</v>
      </c>
      <c r="E11138" t="s">
        <v>636</v>
      </c>
      <c r="F11138">
        <v>6.7505567135586872E-4</v>
      </c>
    </row>
    <row r="11139" spans="1:6" hidden="1" x14ac:dyDescent="0.35">
      <c r="A11139">
        <v>11137</v>
      </c>
      <c r="B11139" t="s">
        <v>756</v>
      </c>
      <c r="C11139">
        <v>0</v>
      </c>
      <c r="D11139" t="s">
        <v>315</v>
      </c>
      <c r="E11139" t="s">
        <v>637</v>
      </c>
      <c r="F11139">
        <v>0.15884499646476558</v>
      </c>
    </row>
    <row r="11140" spans="1:6" hidden="1" x14ac:dyDescent="0.35">
      <c r="A11140">
        <v>11138</v>
      </c>
      <c r="B11140" t="s">
        <v>756</v>
      </c>
      <c r="C11140">
        <v>0</v>
      </c>
      <c r="D11140" t="s">
        <v>315</v>
      </c>
      <c r="E11140" t="s">
        <v>638</v>
      </c>
      <c r="F11140">
        <v>3.942897383479647</v>
      </c>
    </row>
    <row r="11141" spans="1:6" hidden="1" x14ac:dyDescent="0.35">
      <c r="A11141">
        <v>11139</v>
      </c>
      <c r="B11141" t="s">
        <v>756</v>
      </c>
      <c r="C11141">
        <v>0</v>
      </c>
      <c r="D11141" t="s">
        <v>315</v>
      </c>
      <c r="E11141" t="s">
        <v>639</v>
      </c>
      <c r="F11141">
        <v>1.813983722599237E-2</v>
      </c>
    </row>
    <row r="11142" spans="1:6" hidden="1" x14ac:dyDescent="0.35">
      <c r="A11142">
        <v>11140</v>
      </c>
      <c r="B11142" t="s">
        <v>756</v>
      </c>
      <c r="C11142">
        <v>0</v>
      </c>
      <c r="D11142" t="s">
        <v>315</v>
      </c>
      <c r="E11142" t="s">
        <v>640</v>
      </c>
      <c r="F11142">
        <v>83.603539830278635</v>
      </c>
    </row>
    <row r="11143" spans="1:6" hidden="1" x14ac:dyDescent="0.35">
      <c r="A11143">
        <v>11141</v>
      </c>
      <c r="B11143" t="s">
        <v>756</v>
      </c>
      <c r="C11143">
        <v>0</v>
      </c>
      <c r="D11143" t="s">
        <v>315</v>
      </c>
      <c r="E11143" t="s">
        <v>641</v>
      </c>
      <c r="F11143">
        <v>222.920885797767</v>
      </c>
    </row>
    <row r="11144" spans="1:6" hidden="1" x14ac:dyDescent="0.35">
      <c r="A11144">
        <v>11142</v>
      </c>
      <c r="B11144" t="s">
        <v>756</v>
      </c>
      <c r="C11144">
        <v>0</v>
      </c>
      <c r="D11144" t="s">
        <v>316</v>
      </c>
      <c r="E11144" t="s">
        <v>642</v>
      </c>
      <c r="F11144">
        <v>2.7158922288897238</v>
      </c>
    </row>
    <row r="11145" spans="1:6" hidden="1" x14ac:dyDescent="0.35">
      <c r="A11145">
        <v>11143</v>
      </c>
      <c r="B11145" t="s">
        <v>756</v>
      </c>
      <c r="C11145">
        <v>0</v>
      </c>
      <c r="D11145" t="s">
        <v>316</v>
      </c>
      <c r="E11145" t="s">
        <v>643</v>
      </c>
      <c r="F11145">
        <v>2.8786938275730143</v>
      </c>
    </row>
    <row r="11146" spans="1:6" hidden="1" x14ac:dyDescent="0.35">
      <c r="A11146">
        <v>11144</v>
      </c>
      <c r="B11146" t="s">
        <v>756</v>
      </c>
      <c r="C11146">
        <v>0</v>
      </c>
      <c r="D11146" t="s">
        <v>316</v>
      </c>
      <c r="E11146" t="s">
        <v>644</v>
      </c>
      <c r="F11146">
        <v>1.5853777595512151</v>
      </c>
    </row>
    <row r="11147" spans="1:6" hidden="1" x14ac:dyDescent="0.35">
      <c r="A11147">
        <v>11145</v>
      </c>
      <c r="B11147" t="s">
        <v>756</v>
      </c>
      <c r="C11147">
        <v>0</v>
      </c>
      <c r="D11147" t="s">
        <v>316</v>
      </c>
      <c r="E11147" t="s">
        <v>645</v>
      </c>
      <c r="F11147">
        <v>2.0089998627955934</v>
      </c>
    </row>
    <row r="11148" spans="1:6" hidden="1" x14ac:dyDescent="0.35">
      <c r="A11148">
        <v>11146</v>
      </c>
      <c r="B11148" t="s">
        <v>756</v>
      </c>
      <c r="C11148">
        <v>0</v>
      </c>
      <c r="D11148" t="s">
        <v>316</v>
      </c>
      <c r="E11148" t="s">
        <v>646</v>
      </c>
      <c r="F11148">
        <v>2.4077538957981655</v>
      </c>
    </row>
    <row r="11149" spans="1:6" hidden="1" x14ac:dyDescent="0.35">
      <c r="A11149">
        <v>11147</v>
      </c>
      <c r="B11149" t="s">
        <v>756</v>
      </c>
      <c r="C11149">
        <v>0</v>
      </c>
      <c r="D11149" t="s">
        <v>316</v>
      </c>
      <c r="E11149" t="s">
        <v>647</v>
      </c>
      <c r="F11149">
        <v>116.6520834427016</v>
      </c>
    </row>
    <row r="11150" spans="1:6" hidden="1" x14ac:dyDescent="0.35">
      <c r="A11150">
        <v>11148</v>
      </c>
      <c r="B11150" t="s">
        <v>756</v>
      </c>
      <c r="C11150">
        <v>0</v>
      </c>
      <c r="D11150" t="s">
        <v>314</v>
      </c>
      <c r="E11150" t="s">
        <v>648</v>
      </c>
      <c r="F11150">
        <v>22.83382289917601</v>
      </c>
    </row>
    <row r="11151" spans="1:6" hidden="1" x14ac:dyDescent="0.35">
      <c r="A11151">
        <v>11149</v>
      </c>
      <c r="B11151" t="s">
        <v>756</v>
      </c>
      <c r="C11151">
        <v>0</v>
      </c>
      <c r="D11151" t="s">
        <v>314</v>
      </c>
      <c r="E11151" t="s">
        <v>649</v>
      </c>
      <c r="F11151">
        <v>67.864108952138849</v>
      </c>
    </row>
    <row r="11152" spans="1:6" hidden="1" x14ac:dyDescent="0.35">
      <c r="A11152">
        <v>11150</v>
      </c>
      <c r="B11152" t="s">
        <v>756</v>
      </c>
      <c r="C11152">
        <v>0</v>
      </c>
      <c r="D11152" t="s">
        <v>25</v>
      </c>
      <c r="E11152" t="s">
        <v>650</v>
      </c>
      <c r="F11152">
        <v>3825.5766488714708</v>
      </c>
    </row>
    <row r="11153" spans="1:6" hidden="1" x14ac:dyDescent="0.35">
      <c r="A11153">
        <v>11151</v>
      </c>
      <c r="B11153" t="s">
        <v>756</v>
      </c>
      <c r="C11153">
        <v>0</v>
      </c>
      <c r="D11153" t="s">
        <v>25</v>
      </c>
      <c r="E11153" t="s">
        <v>651</v>
      </c>
      <c r="F11153">
        <v>0</v>
      </c>
    </row>
    <row r="11154" spans="1:6" hidden="1" x14ac:dyDescent="0.35">
      <c r="A11154">
        <v>11152</v>
      </c>
      <c r="B11154" t="s">
        <v>756</v>
      </c>
      <c r="C11154">
        <v>0</v>
      </c>
      <c r="D11154" t="s">
        <v>26</v>
      </c>
      <c r="E11154" t="s">
        <v>652</v>
      </c>
      <c r="F11154">
        <v>667.00187849650024</v>
      </c>
    </row>
    <row r="11155" spans="1:6" hidden="1" x14ac:dyDescent="0.35">
      <c r="A11155">
        <v>11153</v>
      </c>
      <c r="B11155" t="s">
        <v>756</v>
      </c>
      <c r="C11155">
        <v>0</v>
      </c>
      <c r="D11155" t="s">
        <v>26</v>
      </c>
      <c r="E11155" t="s">
        <v>653</v>
      </c>
      <c r="F11155">
        <v>41.378427704381735</v>
      </c>
    </row>
    <row r="11156" spans="1:6" hidden="1" x14ac:dyDescent="0.35">
      <c r="A11156">
        <v>11154</v>
      </c>
      <c r="B11156" t="s">
        <v>756</v>
      </c>
      <c r="C11156">
        <v>0</v>
      </c>
      <c r="D11156" t="s">
        <v>26</v>
      </c>
      <c r="E11156" t="s">
        <v>654</v>
      </c>
      <c r="F11156">
        <v>1360.922273586277</v>
      </c>
    </row>
    <row r="11157" spans="1:6" hidden="1" x14ac:dyDescent="0.35">
      <c r="A11157">
        <v>11155</v>
      </c>
      <c r="B11157" t="s">
        <v>756</v>
      </c>
      <c r="C11157">
        <v>0</v>
      </c>
      <c r="D11157" t="s">
        <v>26</v>
      </c>
      <c r="E11157" t="s">
        <v>655</v>
      </c>
      <c r="F11157">
        <v>825.5358041411364</v>
      </c>
    </row>
    <row r="11158" spans="1:6" hidden="1" x14ac:dyDescent="0.35">
      <c r="A11158">
        <v>11156</v>
      </c>
      <c r="B11158" t="s">
        <v>756</v>
      </c>
      <c r="C11158">
        <v>0</v>
      </c>
      <c r="D11158" t="s">
        <v>28</v>
      </c>
      <c r="E11158" t="s">
        <v>656</v>
      </c>
      <c r="F11158">
        <v>1700.7233702253616</v>
      </c>
    </row>
    <row r="11159" spans="1:6" hidden="1" x14ac:dyDescent="0.35">
      <c r="A11159">
        <v>11157</v>
      </c>
      <c r="B11159" t="s">
        <v>756</v>
      </c>
      <c r="C11159">
        <v>0</v>
      </c>
      <c r="D11159" t="s">
        <v>27</v>
      </c>
      <c r="E11159" t="s">
        <v>657</v>
      </c>
      <c r="F11159">
        <v>399.26249528310251</v>
      </c>
    </row>
    <row r="11160" spans="1:6" hidden="1" x14ac:dyDescent="0.35">
      <c r="A11160">
        <v>11158</v>
      </c>
      <c r="B11160" t="s">
        <v>756</v>
      </c>
      <c r="C11160">
        <v>0</v>
      </c>
      <c r="D11160" t="s">
        <v>27</v>
      </c>
      <c r="E11160" t="s">
        <v>658</v>
      </c>
      <c r="F11160">
        <v>1221.0810277183291</v>
      </c>
    </row>
    <row r="11161" spans="1:6" hidden="1" x14ac:dyDescent="0.35">
      <c r="A11161">
        <v>11159</v>
      </c>
      <c r="B11161" t="s">
        <v>756</v>
      </c>
      <c r="C11161">
        <v>0</v>
      </c>
      <c r="D11161" t="s">
        <v>27</v>
      </c>
      <c r="E11161" t="s">
        <v>659</v>
      </c>
      <c r="F11161">
        <v>182.69243295372974</v>
      </c>
    </row>
    <row r="11162" spans="1:6" hidden="1" x14ac:dyDescent="0.35">
      <c r="A11162">
        <v>11160</v>
      </c>
      <c r="B11162" t="s">
        <v>756</v>
      </c>
      <c r="C11162">
        <v>0</v>
      </c>
      <c r="D11162" t="s">
        <v>27</v>
      </c>
      <c r="E11162" t="s">
        <v>660</v>
      </c>
      <c r="F11162">
        <v>247.20696098480457</v>
      </c>
    </row>
    <row r="11163" spans="1:6" hidden="1" x14ac:dyDescent="0.35">
      <c r="A11163">
        <v>11161</v>
      </c>
      <c r="B11163" t="s">
        <v>756</v>
      </c>
      <c r="C11163">
        <v>0</v>
      </c>
      <c r="D11163" t="s">
        <v>27</v>
      </c>
      <c r="E11163" t="s">
        <v>661</v>
      </c>
      <c r="F11163">
        <v>57.005551583969037</v>
      </c>
    </row>
    <row r="11164" spans="1:6" hidden="1" x14ac:dyDescent="0.35">
      <c r="A11164">
        <v>11162</v>
      </c>
      <c r="B11164" t="s">
        <v>756</v>
      </c>
      <c r="C11164">
        <v>0</v>
      </c>
      <c r="D11164" t="s">
        <v>27</v>
      </c>
      <c r="E11164" t="s">
        <v>662</v>
      </c>
      <c r="F11164">
        <v>434.16716295363051</v>
      </c>
    </row>
    <row r="11165" spans="1:6" hidden="1" x14ac:dyDescent="0.35">
      <c r="A11165">
        <v>11163</v>
      </c>
      <c r="B11165" t="s">
        <v>756</v>
      </c>
      <c r="C11165">
        <v>0</v>
      </c>
      <c r="D11165" t="s">
        <v>27</v>
      </c>
      <c r="E11165" t="s">
        <v>663</v>
      </c>
      <c r="F11165">
        <v>1051.9040159028339</v>
      </c>
    </row>
    <row r="11166" spans="1:6" hidden="1" x14ac:dyDescent="0.35">
      <c r="A11166">
        <v>11164</v>
      </c>
      <c r="B11166" t="s">
        <v>756</v>
      </c>
      <c r="C11166">
        <v>0</v>
      </c>
      <c r="D11166" t="s">
        <v>30</v>
      </c>
      <c r="E11166" t="s">
        <v>664</v>
      </c>
      <c r="F11166">
        <v>1135.38253435707</v>
      </c>
    </row>
    <row r="11167" spans="1:6" hidden="1" x14ac:dyDescent="0.35">
      <c r="A11167">
        <v>11165</v>
      </c>
      <c r="B11167" t="s">
        <v>756</v>
      </c>
      <c r="C11167">
        <v>0</v>
      </c>
      <c r="D11167" t="s">
        <v>32</v>
      </c>
      <c r="E11167" t="s">
        <v>665</v>
      </c>
      <c r="F11167">
        <v>438.42227568038612</v>
      </c>
    </row>
    <row r="11168" spans="1:6" hidden="1" x14ac:dyDescent="0.35">
      <c r="A11168">
        <v>11166</v>
      </c>
      <c r="B11168" t="s">
        <v>756</v>
      </c>
      <c r="C11168">
        <v>0</v>
      </c>
      <c r="D11168" t="s">
        <v>32</v>
      </c>
      <c r="E11168" t="s">
        <v>666</v>
      </c>
      <c r="F11168">
        <v>367.65049369541379</v>
      </c>
    </row>
    <row r="11169" spans="1:6" hidden="1" x14ac:dyDescent="0.35">
      <c r="A11169">
        <v>11167</v>
      </c>
      <c r="B11169" t="s">
        <v>756</v>
      </c>
      <c r="C11169">
        <v>0</v>
      </c>
      <c r="D11169" t="s">
        <v>32</v>
      </c>
      <c r="E11169" t="s">
        <v>667</v>
      </c>
      <c r="F11169">
        <v>320.76015505417547</v>
      </c>
    </row>
    <row r="11170" spans="1:6" hidden="1" x14ac:dyDescent="0.35">
      <c r="A11170">
        <v>11168</v>
      </c>
      <c r="B11170" t="s">
        <v>756</v>
      </c>
      <c r="C11170">
        <v>0</v>
      </c>
      <c r="D11170" t="s">
        <v>33</v>
      </c>
      <c r="E11170" t="s">
        <v>668</v>
      </c>
      <c r="F11170">
        <v>2081.9661814792616</v>
      </c>
    </row>
    <row r="11171" spans="1:6" hidden="1" x14ac:dyDescent="0.35">
      <c r="A11171">
        <v>11169</v>
      </c>
      <c r="B11171" t="s">
        <v>756</v>
      </c>
      <c r="C11171">
        <v>0</v>
      </c>
      <c r="D11171" t="s">
        <v>34</v>
      </c>
      <c r="E11171" t="s">
        <v>669</v>
      </c>
      <c r="F11171">
        <v>332.62473941596875</v>
      </c>
    </row>
    <row r="11172" spans="1:6" hidden="1" x14ac:dyDescent="0.35">
      <c r="A11172">
        <v>11170</v>
      </c>
      <c r="B11172" t="s">
        <v>756</v>
      </c>
      <c r="C11172">
        <v>0</v>
      </c>
      <c r="D11172" t="s">
        <v>31</v>
      </c>
      <c r="E11172" t="s">
        <v>670</v>
      </c>
      <c r="F11172">
        <v>404.30895848867152</v>
      </c>
    </row>
    <row r="11173" spans="1:6" hidden="1" x14ac:dyDescent="0.35">
      <c r="A11173">
        <v>11171</v>
      </c>
      <c r="B11173" t="s">
        <v>756</v>
      </c>
      <c r="C11173">
        <v>0</v>
      </c>
      <c r="D11173" t="s">
        <v>34</v>
      </c>
      <c r="E11173" t="s">
        <v>671</v>
      </c>
      <c r="F11173">
        <v>204.40621101086558</v>
      </c>
    </row>
    <row r="11174" spans="1:6" hidden="1" x14ac:dyDescent="0.35">
      <c r="A11174">
        <v>11172</v>
      </c>
      <c r="B11174" t="s">
        <v>756</v>
      </c>
      <c r="C11174">
        <v>0</v>
      </c>
      <c r="D11174" t="s">
        <v>34</v>
      </c>
      <c r="E11174" t="s">
        <v>672</v>
      </c>
      <c r="F11174">
        <v>1360.9764754944929</v>
      </c>
    </row>
    <row r="11175" spans="1:6" hidden="1" x14ac:dyDescent="0.35">
      <c r="A11175">
        <v>11173</v>
      </c>
      <c r="B11175" t="s">
        <v>756</v>
      </c>
      <c r="C11175">
        <v>0</v>
      </c>
      <c r="D11175" t="s">
        <v>35</v>
      </c>
      <c r="E11175" t="s">
        <v>673</v>
      </c>
      <c r="F11175">
        <v>2552.8174963643528</v>
      </c>
    </row>
    <row r="11176" spans="1:6" hidden="1" x14ac:dyDescent="0.35">
      <c r="A11176">
        <v>11174</v>
      </c>
      <c r="B11176" t="s">
        <v>756</v>
      </c>
      <c r="C11176">
        <v>0</v>
      </c>
      <c r="D11176" t="s">
        <v>36</v>
      </c>
      <c r="E11176" t="s">
        <v>674</v>
      </c>
      <c r="F11176">
        <v>1023.5999082090063</v>
      </c>
    </row>
    <row r="11177" spans="1:6" hidden="1" x14ac:dyDescent="0.35">
      <c r="A11177">
        <v>11175</v>
      </c>
      <c r="B11177" t="s">
        <v>756</v>
      </c>
      <c r="C11177">
        <v>0</v>
      </c>
      <c r="D11177" t="s">
        <v>37</v>
      </c>
      <c r="E11177" t="s">
        <v>675</v>
      </c>
      <c r="F11177">
        <v>1716.935616289773</v>
      </c>
    </row>
    <row r="11178" spans="1:6" hidden="1" x14ac:dyDescent="0.35">
      <c r="A11178">
        <v>11176</v>
      </c>
      <c r="B11178" t="s">
        <v>756</v>
      </c>
      <c r="C11178">
        <v>0</v>
      </c>
      <c r="D11178" t="s">
        <v>314</v>
      </c>
      <c r="E11178" t="s">
        <v>676</v>
      </c>
      <c r="F11178">
        <v>16.034634467935682</v>
      </c>
    </row>
    <row r="11179" spans="1:6" hidden="1" x14ac:dyDescent="0.35">
      <c r="A11179">
        <v>11177</v>
      </c>
      <c r="B11179" t="s">
        <v>756</v>
      </c>
      <c r="C11179">
        <v>0</v>
      </c>
      <c r="D11179" t="s">
        <v>314</v>
      </c>
      <c r="E11179" t="s">
        <v>677</v>
      </c>
      <c r="F11179">
        <v>16.182116469654513</v>
      </c>
    </row>
    <row r="11180" spans="1:6" hidden="1" x14ac:dyDescent="0.35">
      <c r="A11180">
        <v>11178</v>
      </c>
      <c r="B11180" t="s">
        <v>756</v>
      </c>
      <c r="C11180">
        <v>0</v>
      </c>
      <c r="D11180" t="s">
        <v>314</v>
      </c>
      <c r="E11180" t="s">
        <v>678</v>
      </c>
      <c r="F11180">
        <v>8.3699461154262238</v>
      </c>
    </row>
    <row r="11181" spans="1:6" hidden="1" x14ac:dyDescent="0.35">
      <c r="A11181">
        <v>11179</v>
      </c>
      <c r="B11181" t="s">
        <v>756</v>
      </c>
      <c r="C11181">
        <v>0</v>
      </c>
      <c r="D11181" t="s">
        <v>314</v>
      </c>
      <c r="E11181" t="s">
        <v>679</v>
      </c>
      <c r="F11181">
        <v>14.656148526086684</v>
      </c>
    </row>
    <row r="11182" spans="1:6" hidden="1" x14ac:dyDescent="0.35">
      <c r="A11182">
        <v>11180</v>
      </c>
      <c r="B11182" t="s">
        <v>756</v>
      </c>
      <c r="C11182">
        <v>0</v>
      </c>
      <c r="D11182" t="s">
        <v>314</v>
      </c>
      <c r="E11182" t="s">
        <v>680</v>
      </c>
      <c r="F11182">
        <v>5.5427421723488752</v>
      </c>
    </row>
    <row r="11183" spans="1:6" hidden="1" x14ac:dyDescent="0.35">
      <c r="A11183">
        <v>11181</v>
      </c>
      <c r="B11183" t="s">
        <v>756</v>
      </c>
      <c r="C11183">
        <v>0</v>
      </c>
      <c r="D11183" t="s">
        <v>314</v>
      </c>
      <c r="E11183" t="s">
        <v>681</v>
      </c>
      <c r="F11183">
        <v>7.5820952378028421</v>
      </c>
    </row>
    <row r="11184" spans="1:6" hidden="1" x14ac:dyDescent="0.35">
      <c r="A11184">
        <v>11182</v>
      </c>
      <c r="B11184" t="s">
        <v>756</v>
      </c>
      <c r="C11184">
        <v>0</v>
      </c>
      <c r="D11184" t="s">
        <v>314</v>
      </c>
      <c r="E11184" t="s">
        <v>682</v>
      </c>
      <c r="F11184">
        <v>10.414681837041046</v>
      </c>
    </row>
    <row r="11185" spans="1:6" hidden="1" x14ac:dyDescent="0.35">
      <c r="A11185">
        <v>11183</v>
      </c>
      <c r="B11185" t="s">
        <v>756</v>
      </c>
      <c r="C11185">
        <v>0</v>
      </c>
      <c r="D11185" t="s">
        <v>314</v>
      </c>
      <c r="E11185" t="s">
        <v>683</v>
      </c>
      <c r="F11185">
        <v>4.3976685046834874</v>
      </c>
    </row>
    <row r="11186" spans="1:6" hidden="1" x14ac:dyDescent="0.35">
      <c r="A11186">
        <v>11184</v>
      </c>
      <c r="B11186" t="s">
        <v>756</v>
      </c>
      <c r="C11186">
        <v>0</v>
      </c>
      <c r="D11186" t="s">
        <v>314</v>
      </c>
      <c r="E11186" t="s">
        <v>684</v>
      </c>
      <c r="F11186">
        <v>1.0940999542891714</v>
      </c>
    </row>
    <row r="11187" spans="1:6" hidden="1" x14ac:dyDescent="0.35">
      <c r="A11187">
        <v>11185</v>
      </c>
      <c r="B11187" t="s">
        <v>756</v>
      </c>
      <c r="C11187">
        <v>0</v>
      </c>
      <c r="D11187" t="s">
        <v>314</v>
      </c>
      <c r="E11187" t="s">
        <v>685</v>
      </c>
      <c r="F11187">
        <v>11.749880346571219</v>
      </c>
    </row>
    <row r="11188" spans="1:6" hidden="1" x14ac:dyDescent="0.35">
      <c r="A11188">
        <v>11186</v>
      </c>
      <c r="B11188" t="s">
        <v>756</v>
      </c>
      <c r="C11188">
        <v>0</v>
      </c>
      <c r="D11188" t="s">
        <v>314</v>
      </c>
      <c r="E11188" t="s">
        <v>686</v>
      </c>
      <c r="F11188">
        <v>16.423815550021274</v>
      </c>
    </row>
    <row r="11189" spans="1:6" hidden="1" x14ac:dyDescent="0.35">
      <c r="A11189">
        <v>11187</v>
      </c>
      <c r="B11189" t="s">
        <v>756</v>
      </c>
      <c r="C11189">
        <v>0</v>
      </c>
      <c r="D11189" t="s">
        <v>314</v>
      </c>
      <c r="E11189" t="s">
        <v>687</v>
      </c>
      <c r="F11189">
        <v>2.5480816157434423</v>
      </c>
    </row>
    <row r="11190" spans="1:6" hidden="1" x14ac:dyDescent="0.35">
      <c r="A11190">
        <v>11188</v>
      </c>
      <c r="B11190" t="s">
        <v>756</v>
      </c>
      <c r="C11190">
        <v>0</v>
      </c>
      <c r="D11190" t="s">
        <v>314</v>
      </c>
      <c r="E11190" t="s">
        <v>688</v>
      </c>
      <c r="F11190">
        <v>27.859824395036188</v>
      </c>
    </row>
    <row r="11191" spans="1:6" hidden="1" x14ac:dyDescent="0.35">
      <c r="A11191">
        <v>11189</v>
      </c>
      <c r="B11191" t="s">
        <v>756</v>
      </c>
      <c r="C11191">
        <v>0</v>
      </c>
      <c r="D11191" t="s">
        <v>314</v>
      </c>
      <c r="E11191" t="s">
        <v>689</v>
      </c>
      <c r="F11191">
        <v>44.898583325288023</v>
      </c>
    </row>
    <row r="11192" spans="1:6" hidden="1" x14ac:dyDescent="0.35">
      <c r="A11192">
        <v>11190</v>
      </c>
      <c r="B11192" t="s">
        <v>756</v>
      </c>
      <c r="C11192">
        <v>0</v>
      </c>
      <c r="D11192" t="s">
        <v>314</v>
      </c>
      <c r="E11192" t="s">
        <v>690</v>
      </c>
      <c r="F11192">
        <v>21.082269333727407</v>
      </c>
    </row>
    <row r="11193" spans="1:6" hidden="1" x14ac:dyDescent="0.35">
      <c r="A11193">
        <v>11191</v>
      </c>
      <c r="B11193" t="s">
        <v>756</v>
      </c>
      <c r="C11193">
        <v>0</v>
      </c>
      <c r="D11193" t="s">
        <v>314</v>
      </c>
      <c r="E11193" t="s">
        <v>691</v>
      </c>
      <c r="F11193">
        <v>14.504438325069332</v>
      </c>
    </row>
    <row r="11194" spans="1:6" hidden="1" x14ac:dyDescent="0.35">
      <c r="A11194">
        <v>11192</v>
      </c>
      <c r="B11194" t="s">
        <v>756</v>
      </c>
      <c r="C11194">
        <v>0</v>
      </c>
      <c r="D11194" t="s">
        <v>314</v>
      </c>
      <c r="E11194" t="s">
        <v>692</v>
      </c>
      <c r="F11194">
        <v>6.6913973805075715</v>
      </c>
    </row>
    <row r="11195" spans="1:6" hidden="1" x14ac:dyDescent="0.35">
      <c r="A11195">
        <v>11193</v>
      </c>
      <c r="B11195" t="s">
        <v>756</v>
      </c>
      <c r="C11195">
        <v>0</v>
      </c>
      <c r="D11195" t="s">
        <v>314</v>
      </c>
      <c r="E11195" t="s">
        <v>693</v>
      </c>
      <c r="F11195">
        <v>27.607520869736334</v>
      </c>
    </row>
    <row r="11196" spans="1:6" hidden="1" x14ac:dyDescent="0.35">
      <c r="A11196">
        <v>11194</v>
      </c>
      <c r="B11196" t="s">
        <v>756</v>
      </c>
      <c r="C11196">
        <v>0</v>
      </c>
      <c r="D11196" t="s">
        <v>314</v>
      </c>
      <c r="E11196" t="s">
        <v>694</v>
      </c>
      <c r="F11196">
        <v>5.7941067679759541</v>
      </c>
    </row>
    <row r="11197" spans="1:6" hidden="1" x14ac:dyDescent="0.35">
      <c r="A11197">
        <v>11195</v>
      </c>
      <c r="B11197" t="s">
        <v>756</v>
      </c>
      <c r="C11197">
        <v>0</v>
      </c>
      <c r="D11197" t="s">
        <v>314</v>
      </c>
      <c r="E11197" t="s">
        <v>695</v>
      </c>
      <c r="F11197">
        <v>7.1486646404835072</v>
      </c>
    </row>
    <row r="11198" spans="1:6" hidden="1" x14ac:dyDescent="0.35">
      <c r="A11198">
        <v>11196</v>
      </c>
      <c r="B11198" t="s">
        <v>756</v>
      </c>
      <c r="C11198">
        <v>0</v>
      </c>
      <c r="D11198" t="s">
        <v>38</v>
      </c>
      <c r="E11198" t="s">
        <v>696</v>
      </c>
      <c r="F11198">
        <v>308.95339631709874</v>
      </c>
    </row>
    <row r="11199" spans="1:6" hidden="1" x14ac:dyDescent="0.35">
      <c r="A11199">
        <v>11197</v>
      </c>
      <c r="B11199" t="s">
        <v>756</v>
      </c>
      <c r="C11199">
        <v>0</v>
      </c>
      <c r="D11199" t="s">
        <v>38</v>
      </c>
      <c r="E11199" t="s">
        <v>697</v>
      </c>
      <c r="F11199">
        <v>607.34629473625614</v>
      </c>
    </row>
    <row r="11200" spans="1:6" hidden="1" x14ac:dyDescent="0.35">
      <c r="A11200">
        <v>11198</v>
      </c>
      <c r="B11200" t="s">
        <v>756</v>
      </c>
      <c r="C11200">
        <v>0</v>
      </c>
      <c r="D11200" t="s">
        <v>38</v>
      </c>
      <c r="E11200" t="s">
        <v>698</v>
      </c>
      <c r="F11200">
        <v>413.31301004072026</v>
      </c>
    </row>
    <row r="11201" spans="1:6" hidden="1" x14ac:dyDescent="0.35">
      <c r="A11201">
        <v>11199</v>
      </c>
      <c r="B11201" t="s">
        <v>756</v>
      </c>
      <c r="C11201">
        <v>0</v>
      </c>
      <c r="D11201" t="s">
        <v>39</v>
      </c>
      <c r="E11201" t="s">
        <v>699</v>
      </c>
      <c r="F11201">
        <v>62.162272795415241</v>
      </c>
    </row>
    <row r="11202" spans="1:6" hidden="1" x14ac:dyDescent="0.35">
      <c r="A11202">
        <v>11200</v>
      </c>
      <c r="B11202" t="s">
        <v>756</v>
      </c>
      <c r="C11202">
        <v>0</v>
      </c>
      <c r="D11202">
        <v>0</v>
      </c>
      <c r="E11202" t="s">
        <v>700</v>
      </c>
      <c r="F11202">
        <v>0</v>
      </c>
    </row>
    <row r="11203" spans="1:6" hidden="1" x14ac:dyDescent="0.35">
      <c r="A11203">
        <v>11201</v>
      </c>
      <c r="B11203" t="s">
        <v>757</v>
      </c>
      <c r="C11203" t="s">
        <v>712</v>
      </c>
      <c r="D11203" t="s">
        <v>9</v>
      </c>
      <c r="E11203" t="s">
        <v>502</v>
      </c>
      <c r="F11203">
        <v>4.4514121299784994E-3</v>
      </c>
    </row>
    <row r="11204" spans="1:6" hidden="1" x14ac:dyDescent="0.35">
      <c r="A11204">
        <v>11202</v>
      </c>
      <c r="B11204" t="s">
        <v>757</v>
      </c>
      <c r="C11204" t="s">
        <v>712</v>
      </c>
      <c r="D11204" t="s">
        <v>9</v>
      </c>
      <c r="E11204" t="s">
        <v>503</v>
      </c>
      <c r="F11204">
        <v>1093.1862767836894</v>
      </c>
    </row>
    <row r="11205" spans="1:6" hidden="1" x14ac:dyDescent="0.35">
      <c r="A11205">
        <v>11203</v>
      </c>
      <c r="B11205" t="s">
        <v>757</v>
      </c>
      <c r="C11205" t="s">
        <v>712</v>
      </c>
      <c r="D11205" t="s">
        <v>9</v>
      </c>
      <c r="E11205" t="s">
        <v>504</v>
      </c>
      <c r="F11205">
        <v>1131.1817229830283</v>
      </c>
    </row>
    <row r="11206" spans="1:6" hidden="1" x14ac:dyDescent="0.35">
      <c r="A11206">
        <v>11204</v>
      </c>
      <c r="B11206" t="s">
        <v>757</v>
      </c>
      <c r="C11206" t="s">
        <v>712</v>
      </c>
      <c r="D11206" t="s">
        <v>9</v>
      </c>
      <c r="E11206" t="s">
        <v>505</v>
      </c>
      <c r="F11206">
        <v>786.10104896347957</v>
      </c>
    </row>
    <row r="11207" spans="1:6" hidden="1" x14ac:dyDescent="0.35">
      <c r="A11207">
        <v>11205</v>
      </c>
      <c r="B11207" t="s">
        <v>757</v>
      </c>
      <c r="C11207" t="s">
        <v>712</v>
      </c>
      <c r="D11207" t="s">
        <v>9</v>
      </c>
      <c r="E11207" t="s">
        <v>506</v>
      </c>
      <c r="F11207">
        <v>298.24998302907181</v>
      </c>
    </row>
    <row r="11208" spans="1:6" hidden="1" x14ac:dyDescent="0.35">
      <c r="A11208">
        <v>11206</v>
      </c>
      <c r="B11208" t="s">
        <v>757</v>
      </c>
      <c r="C11208" t="s">
        <v>712</v>
      </c>
      <c r="D11208" t="s">
        <v>9</v>
      </c>
      <c r="E11208" t="s">
        <v>507</v>
      </c>
      <c r="F11208">
        <v>121.16752068893474</v>
      </c>
    </row>
    <row r="11209" spans="1:6" hidden="1" x14ac:dyDescent="0.35">
      <c r="A11209">
        <v>11207</v>
      </c>
      <c r="B11209" t="s">
        <v>757</v>
      </c>
      <c r="C11209" t="s">
        <v>712</v>
      </c>
      <c r="D11209" t="s">
        <v>9</v>
      </c>
      <c r="E11209" t="s">
        <v>508</v>
      </c>
      <c r="F11209">
        <v>1.775006752207629E-2</v>
      </c>
    </row>
    <row r="11210" spans="1:6" hidden="1" x14ac:dyDescent="0.35">
      <c r="A11210">
        <v>11208</v>
      </c>
      <c r="B11210" t="s">
        <v>757</v>
      </c>
      <c r="C11210" t="s">
        <v>712</v>
      </c>
      <c r="D11210" t="s">
        <v>9</v>
      </c>
      <c r="E11210" t="s">
        <v>509</v>
      </c>
      <c r="F11210">
        <v>297.08586342295263</v>
      </c>
    </row>
    <row r="11211" spans="1:6" hidden="1" x14ac:dyDescent="0.35">
      <c r="A11211">
        <v>11209</v>
      </c>
      <c r="B11211" t="s">
        <v>757</v>
      </c>
      <c r="C11211" t="s">
        <v>712</v>
      </c>
      <c r="D11211" t="s">
        <v>9</v>
      </c>
      <c r="E11211" t="s">
        <v>510</v>
      </c>
      <c r="F11211">
        <v>312.12318943431961</v>
      </c>
    </row>
    <row r="11212" spans="1:6" hidden="1" x14ac:dyDescent="0.35">
      <c r="A11212">
        <v>11210</v>
      </c>
      <c r="B11212" t="s">
        <v>757</v>
      </c>
      <c r="C11212" t="s">
        <v>712</v>
      </c>
      <c r="D11212" t="s">
        <v>9</v>
      </c>
      <c r="E11212" t="s">
        <v>511</v>
      </c>
      <c r="F11212">
        <v>1986.2462423205795</v>
      </c>
    </row>
    <row r="11213" spans="1:6" hidden="1" x14ac:dyDescent="0.35">
      <c r="A11213">
        <v>11211</v>
      </c>
      <c r="B11213" t="s">
        <v>757</v>
      </c>
      <c r="C11213" t="s">
        <v>712</v>
      </c>
      <c r="D11213" t="s">
        <v>9</v>
      </c>
      <c r="E11213" t="s">
        <v>512</v>
      </c>
      <c r="F11213">
        <v>489.60047663821672</v>
      </c>
    </row>
    <row r="11214" spans="1:6" hidden="1" x14ac:dyDescent="0.35">
      <c r="A11214">
        <v>11212</v>
      </c>
      <c r="B11214" t="s">
        <v>757</v>
      </c>
      <c r="C11214" t="s">
        <v>712</v>
      </c>
      <c r="D11214" t="s">
        <v>9</v>
      </c>
      <c r="E11214" t="s">
        <v>513</v>
      </c>
      <c r="F11214">
        <v>519.247631111136</v>
      </c>
    </row>
    <row r="11215" spans="1:6" hidden="1" x14ac:dyDescent="0.35">
      <c r="A11215">
        <v>11213</v>
      </c>
      <c r="B11215" t="s">
        <v>757</v>
      </c>
      <c r="C11215" t="s">
        <v>712</v>
      </c>
      <c r="D11215" t="s">
        <v>9</v>
      </c>
      <c r="E11215" t="s">
        <v>514</v>
      </c>
      <c r="F11215">
        <v>75.858492034347066</v>
      </c>
    </row>
    <row r="11216" spans="1:6" hidden="1" x14ac:dyDescent="0.35">
      <c r="A11216">
        <v>11214</v>
      </c>
      <c r="B11216" t="s">
        <v>757</v>
      </c>
      <c r="C11216" t="s">
        <v>712</v>
      </c>
      <c r="D11216" t="s">
        <v>9</v>
      </c>
      <c r="E11216" t="s">
        <v>515</v>
      </c>
      <c r="F11216">
        <v>2157.7049557715777</v>
      </c>
    </row>
    <row r="11217" spans="1:6" hidden="1" x14ac:dyDescent="0.35">
      <c r="A11217">
        <v>11215</v>
      </c>
      <c r="B11217" t="s">
        <v>757</v>
      </c>
      <c r="C11217" t="s">
        <v>712</v>
      </c>
      <c r="D11217" t="s">
        <v>9</v>
      </c>
      <c r="E11217" t="s">
        <v>516</v>
      </c>
      <c r="F11217">
        <v>1.69139462971412</v>
      </c>
    </row>
    <row r="11218" spans="1:6" hidden="1" x14ac:dyDescent="0.35">
      <c r="A11218">
        <v>11216</v>
      </c>
      <c r="B11218" t="s">
        <v>757</v>
      </c>
      <c r="C11218" t="s">
        <v>712</v>
      </c>
      <c r="D11218" t="s">
        <v>9</v>
      </c>
      <c r="E11218" t="s">
        <v>517</v>
      </c>
      <c r="F11218">
        <v>0</v>
      </c>
    </row>
    <row r="11219" spans="1:6" hidden="1" x14ac:dyDescent="0.35">
      <c r="A11219">
        <v>11217</v>
      </c>
      <c r="B11219" t="s">
        <v>757</v>
      </c>
      <c r="C11219" t="s">
        <v>712</v>
      </c>
      <c r="D11219" t="s">
        <v>9</v>
      </c>
      <c r="E11219" t="s">
        <v>518</v>
      </c>
      <c r="F11219">
        <v>0</v>
      </c>
    </row>
    <row r="11220" spans="1:6" hidden="1" x14ac:dyDescent="0.35">
      <c r="A11220">
        <v>11218</v>
      </c>
      <c r="B11220" t="s">
        <v>757</v>
      </c>
      <c r="C11220" t="s">
        <v>712</v>
      </c>
      <c r="D11220" t="s">
        <v>9</v>
      </c>
      <c r="E11220" t="s">
        <v>519</v>
      </c>
      <c r="F11220">
        <v>510.29916958337611</v>
      </c>
    </row>
    <row r="11221" spans="1:6" hidden="1" x14ac:dyDescent="0.35">
      <c r="A11221">
        <v>11219</v>
      </c>
      <c r="B11221" t="s">
        <v>757</v>
      </c>
      <c r="C11221" t="s">
        <v>712</v>
      </c>
      <c r="D11221" t="s">
        <v>9</v>
      </c>
      <c r="E11221" t="s">
        <v>520</v>
      </c>
      <c r="F11221">
        <v>560.14377295646329</v>
      </c>
    </row>
    <row r="11222" spans="1:6" hidden="1" x14ac:dyDescent="0.35">
      <c r="A11222">
        <v>11220</v>
      </c>
      <c r="B11222" t="s">
        <v>757</v>
      </c>
      <c r="C11222" t="s">
        <v>712</v>
      </c>
      <c r="D11222" t="s">
        <v>106</v>
      </c>
      <c r="E11222" t="s">
        <v>521</v>
      </c>
      <c r="F11222">
        <v>0</v>
      </c>
    </row>
    <row r="11223" spans="1:6" hidden="1" x14ac:dyDescent="0.35">
      <c r="A11223">
        <v>11221</v>
      </c>
      <c r="B11223" t="s">
        <v>757</v>
      </c>
      <c r="C11223" t="s">
        <v>712</v>
      </c>
      <c r="D11223" t="s">
        <v>106</v>
      </c>
      <c r="E11223" t="s">
        <v>522</v>
      </c>
      <c r="F11223">
        <v>2.0395282706344307</v>
      </c>
    </row>
    <row r="11224" spans="1:6" hidden="1" x14ac:dyDescent="0.35">
      <c r="A11224">
        <v>11222</v>
      </c>
      <c r="B11224" t="s">
        <v>757</v>
      </c>
      <c r="C11224" t="s">
        <v>712</v>
      </c>
      <c r="D11224" t="s">
        <v>106</v>
      </c>
      <c r="E11224" t="s">
        <v>523</v>
      </c>
      <c r="F11224">
        <v>0</v>
      </c>
    </row>
    <row r="11225" spans="1:6" hidden="1" x14ac:dyDescent="0.35">
      <c r="A11225">
        <v>11223</v>
      </c>
      <c r="B11225" t="s">
        <v>757</v>
      </c>
      <c r="C11225" t="s">
        <v>712</v>
      </c>
      <c r="D11225" t="s">
        <v>106</v>
      </c>
      <c r="E11225" t="s">
        <v>524</v>
      </c>
      <c r="F11225">
        <v>0</v>
      </c>
    </row>
    <row r="11226" spans="1:6" hidden="1" x14ac:dyDescent="0.35">
      <c r="A11226">
        <v>11224</v>
      </c>
      <c r="B11226" t="s">
        <v>757</v>
      </c>
      <c r="C11226" t="s">
        <v>712</v>
      </c>
      <c r="D11226" t="s">
        <v>106</v>
      </c>
      <c r="E11226" t="s">
        <v>525</v>
      </c>
      <c r="F11226">
        <v>0</v>
      </c>
    </row>
    <row r="11227" spans="1:6" hidden="1" x14ac:dyDescent="0.35">
      <c r="A11227">
        <v>11225</v>
      </c>
      <c r="B11227" t="s">
        <v>757</v>
      </c>
      <c r="C11227" t="s">
        <v>712</v>
      </c>
      <c r="D11227" t="s">
        <v>106</v>
      </c>
      <c r="E11227" t="s">
        <v>526</v>
      </c>
      <c r="F11227">
        <v>2.2748884137817833</v>
      </c>
    </row>
    <row r="11228" spans="1:6" hidden="1" x14ac:dyDescent="0.35">
      <c r="A11228">
        <v>11226</v>
      </c>
      <c r="B11228" t="s">
        <v>757</v>
      </c>
      <c r="C11228" t="s">
        <v>712</v>
      </c>
      <c r="D11228" t="s">
        <v>106</v>
      </c>
      <c r="E11228" t="s">
        <v>527</v>
      </c>
      <c r="F11228">
        <v>0</v>
      </c>
    </row>
    <row r="11229" spans="1:6" hidden="1" x14ac:dyDescent="0.35">
      <c r="A11229">
        <v>11227</v>
      </c>
      <c r="B11229" t="s">
        <v>757</v>
      </c>
      <c r="C11229" t="s">
        <v>712</v>
      </c>
      <c r="D11229" t="s">
        <v>106</v>
      </c>
      <c r="E11229" t="s">
        <v>528</v>
      </c>
      <c r="F11229">
        <v>0</v>
      </c>
    </row>
    <row r="11230" spans="1:6" hidden="1" x14ac:dyDescent="0.35">
      <c r="A11230">
        <v>11228</v>
      </c>
      <c r="B11230" t="s">
        <v>757</v>
      </c>
      <c r="C11230" t="s">
        <v>712</v>
      </c>
      <c r="D11230" t="s">
        <v>105</v>
      </c>
      <c r="E11230" t="s">
        <v>529</v>
      </c>
      <c r="F11230">
        <v>6355.8445900144743</v>
      </c>
    </row>
    <row r="11231" spans="1:6" hidden="1" x14ac:dyDescent="0.35">
      <c r="A11231">
        <v>11229</v>
      </c>
      <c r="B11231" t="s">
        <v>757</v>
      </c>
      <c r="C11231" t="s">
        <v>712</v>
      </c>
      <c r="D11231" t="s">
        <v>105</v>
      </c>
      <c r="E11231" t="s">
        <v>530</v>
      </c>
      <c r="F11231">
        <v>858.04371441178876</v>
      </c>
    </row>
    <row r="11232" spans="1:6" hidden="1" x14ac:dyDescent="0.35">
      <c r="A11232">
        <v>11230</v>
      </c>
      <c r="B11232" t="s">
        <v>757</v>
      </c>
      <c r="C11232" t="s">
        <v>712</v>
      </c>
      <c r="D11232" t="s">
        <v>105</v>
      </c>
      <c r="E11232" t="s">
        <v>531</v>
      </c>
      <c r="F11232">
        <v>0</v>
      </c>
    </row>
    <row r="11233" spans="1:6" hidden="1" x14ac:dyDescent="0.35">
      <c r="A11233">
        <v>11231</v>
      </c>
      <c r="B11233" t="s">
        <v>757</v>
      </c>
      <c r="C11233" t="s">
        <v>712</v>
      </c>
      <c r="D11233" t="s">
        <v>105</v>
      </c>
      <c r="E11233" t="s">
        <v>532</v>
      </c>
      <c r="F11233">
        <v>0</v>
      </c>
    </row>
    <row r="11234" spans="1:6" hidden="1" x14ac:dyDescent="0.35">
      <c r="A11234">
        <v>11232</v>
      </c>
      <c r="B11234" t="s">
        <v>757</v>
      </c>
      <c r="C11234" t="s">
        <v>712</v>
      </c>
      <c r="D11234" t="s">
        <v>10</v>
      </c>
      <c r="E11234" t="s">
        <v>533</v>
      </c>
      <c r="F11234">
        <v>4.1827515921704403E-2</v>
      </c>
    </row>
    <row r="11235" spans="1:6" hidden="1" x14ac:dyDescent="0.35">
      <c r="A11235">
        <v>11233</v>
      </c>
      <c r="B11235" t="s">
        <v>757</v>
      </c>
      <c r="C11235" t="s">
        <v>712</v>
      </c>
      <c r="D11235" t="s">
        <v>10</v>
      </c>
      <c r="E11235" t="s">
        <v>534</v>
      </c>
      <c r="F11235">
        <v>4.1441476692601106E-2</v>
      </c>
    </row>
    <row r="11236" spans="1:6" hidden="1" x14ac:dyDescent="0.35">
      <c r="A11236">
        <v>11234</v>
      </c>
      <c r="B11236" t="s">
        <v>757</v>
      </c>
      <c r="C11236" t="s">
        <v>712</v>
      </c>
      <c r="D11236" t="s">
        <v>10</v>
      </c>
      <c r="E11236" t="s">
        <v>535</v>
      </c>
      <c r="F11236">
        <v>6.8740372009355859</v>
      </c>
    </row>
    <row r="11237" spans="1:6" hidden="1" x14ac:dyDescent="0.35">
      <c r="A11237">
        <v>11235</v>
      </c>
      <c r="B11237" t="s">
        <v>757</v>
      </c>
      <c r="C11237" t="s">
        <v>712</v>
      </c>
      <c r="D11237" t="s">
        <v>10</v>
      </c>
      <c r="E11237" t="s">
        <v>536</v>
      </c>
      <c r="F11237">
        <v>1.5677316552097182</v>
      </c>
    </row>
    <row r="11238" spans="1:6" hidden="1" x14ac:dyDescent="0.35">
      <c r="A11238">
        <v>11236</v>
      </c>
      <c r="B11238" t="s">
        <v>757</v>
      </c>
      <c r="C11238" t="s">
        <v>712</v>
      </c>
      <c r="D11238" t="s">
        <v>10</v>
      </c>
      <c r="E11238" t="s">
        <v>537</v>
      </c>
      <c r="F11238">
        <v>2.4223165905785056E-2</v>
      </c>
    </row>
    <row r="11239" spans="1:6" hidden="1" x14ac:dyDescent="0.35">
      <c r="A11239">
        <v>11237</v>
      </c>
      <c r="B11239" t="s">
        <v>757</v>
      </c>
      <c r="C11239" t="s">
        <v>712</v>
      </c>
      <c r="D11239" t="s">
        <v>10</v>
      </c>
      <c r="E11239" t="s">
        <v>538</v>
      </c>
      <c r="F11239">
        <v>63.679899034105674</v>
      </c>
    </row>
    <row r="11240" spans="1:6" hidden="1" x14ac:dyDescent="0.35">
      <c r="A11240">
        <v>11238</v>
      </c>
      <c r="B11240" t="s">
        <v>757</v>
      </c>
      <c r="C11240" t="s">
        <v>712</v>
      </c>
      <c r="D11240" t="s">
        <v>10</v>
      </c>
      <c r="E11240" t="s">
        <v>539</v>
      </c>
      <c r="F11240">
        <v>1.3461236013078854</v>
      </c>
    </row>
    <row r="11241" spans="1:6" hidden="1" x14ac:dyDescent="0.35">
      <c r="A11241">
        <v>11239</v>
      </c>
      <c r="B11241" t="s">
        <v>757</v>
      </c>
      <c r="C11241" t="s">
        <v>712</v>
      </c>
      <c r="D11241" t="s">
        <v>10</v>
      </c>
      <c r="E11241" t="s">
        <v>540</v>
      </c>
      <c r="F11241">
        <v>5.0796603442079483E-3</v>
      </c>
    </row>
    <row r="11242" spans="1:6" hidden="1" x14ac:dyDescent="0.35">
      <c r="A11242">
        <v>11240</v>
      </c>
      <c r="B11242" t="s">
        <v>757</v>
      </c>
      <c r="C11242" t="s">
        <v>712</v>
      </c>
      <c r="D11242" t="s">
        <v>10</v>
      </c>
      <c r="E11242" t="s">
        <v>541</v>
      </c>
      <c r="F11242">
        <v>126.30477709621498</v>
      </c>
    </row>
    <row r="11243" spans="1:6" hidden="1" x14ac:dyDescent="0.35">
      <c r="A11243">
        <v>11241</v>
      </c>
      <c r="B11243" t="s">
        <v>757</v>
      </c>
      <c r="C11243" t="s">
        <v>712</v>
      </c>
      <c r="D11243" t="s">
        <v>10</v>
      </c>
      <c r="E11243" t="s">
        <v>542</v>
      </c>
      <c r="F11243">
        <v>931.70309129565931</v>
      </c>
    </row>
    <row r="11244" spans="1:6" hidden="1" x14ac:dyDescent="0.35">
      <c r="A11244">
        <v>11242</v>
      </c>
      <c r="B11244" t="s">
        <v>757</v>
      </c>
      <c r="C11244" t="s">
        <v>712</v>
      </c>
      <c r="D11244" t="s">
        <v>10</v>
      </c>
      <c r="E11244" t="s">
        <v>543</v>
      </c>
      <c r="F11244">
        <v>282.74208236312791</v>
      </c>
    </row>
    <row r="11245" spans="1:6" hidden="1" x14ac:dyDescent="0.35">
      <c r="A11245">
        <v>11243</v>
      </c>
      <c r="B11245" t="s">
        <v>757</v>
      </c>
      <c r="C11245" t="s">
        <v>712</v>
      </c>
      <c r="D11245" t="s">
        <v>12</v>
      </c>
      <c r="E11245" t="s">
        <v>544</v>
      </c>
      <c r="F11245">
        <v>589.27756622986919</v>
      </c>
    </row>
    <row r="11246" spans="1:6" hidden="1" x14ac:dyDescent="0.35">
      <c r="A11246">
        <v>11244</v>
      </c>
      <c r="B11246" t="s">
        <v>757</v>
      </c>
      <c r="C11246" t="s">
        <v>712</v>
      </c>
      <c r="D11246" t="s">
        <v>12</v>
      </c>
      <c r="E11246" t="s">
        <v>545</v>
      </c>
      <c r="F11246">
        <v>2946.4259838133144</v>
      </c>
    </row>
    <row r="11247" spans="1:6" hidden="1" x14ac:dyDescent="0.35">
      <c r="A11247">
        <v>11245</v>
      </c>
      <c r="B11247" t="s">
        <v>757</v>
      </c>
      <c r="C11247" t="s">
        <v>712</v>
      </c>
      <c r="D11247" t="s">
        <v>12</v>
      </c>
      <c r="E11247" t="s">
        <v>546</v>
      </c>
      <c r="F11247">
        <v>369.10381621744716</v>
      </c>
    </row>
    <row r="11248" spans="1:6" hidden="1" x14ac:dyDescent="0.35">
      <c r="A11248">
        <v>11246</v>
      </c>
      <c r="B11248" t="s">
        <v>757</v>
      </c>
      <c r="C11248" t="s">
        <v>712</v>
      </c>
      <c r="D11248" t="s">
        <v>12</v>
      </c>
      <c r="E11248" t="s">
        <v>547</v>
      </c>
      <c r="F11248">
        <v>537.64345088147911</v>
      </c>
    </row>
    <row r="11249" spans="1:6" hidden="1" x14ac:dyDescent="0.35">
      <c r="A11249">
        <v>11247</v>
      </c>
      <c r="B11249" t="s">
        <v>757</v>
      </c>
      <c r="C11249" t="s">
        <v>712</v>
      </c>
      <c r="D11249" t="s">
        <v>12</v>
      </c>
      <c r="E11249" t="s">
        <v>548</v>
      </c>
      <c r="F11249">
        <v>649.07598349647526</v>
      </c>
    </row>
    <row r="11250" spans="1:6" hidden="1" x14ac:dyDescent="0.35">
      <c r="A11250">
        <v>11248</v>
      </c>
      <c r="B11250" t="s">
        <v>757</v>
      </c>
      <c r="C11250" t="s">
        <v>712</v>
      </c>
      <c r="D11250" t="s">
        <v>12</v>
      </c>
      <c r="E11250" t="s">
        <v>549</v>
      </c>
      <c r="F11250">
        <v>2744.6301197907742</v>
      </c>
    </row>
    <row r="11251" spans="1:6" hidden="1" x14ac:dyDescent="0.35">
      <c r="A11251">
        <v>11249</v>
      </c>
      <c r="B11251" t="s">
        <v>757</v>
      </c>
      <c r="C11251" t="s">
        <v>712</v>
      </c>
      <c r="D11251" t="s">
        <v>12</v>
      </c>
      <c r="E11251" t="s">
        <v>550</v>
      </c>
      <c r="F11251">
        <v>40.266311325211966</v>
      </c>
    </row>
    <row r="11252" spans="1:6" hidden="1" x14ac:dyDescent="0.35">
      <c r="A11252">
        <v>11250</v>
      </c>
      <c r="B11252" t="s">
        <v>757</v>
      </c>
      <c r="C11252" t="s">
        <v>712</v>
      </c>
      <c r="D11252" t="s">
        <v>12</v>
      </c>
      <c r="E11252" t="s">
        <v>551</v>
      </c>
      <c r="F11252">
        <v>447.37262384964123</v>
      </c>
    </row>
    <row r="11253" spans="1:6" hidden="1" x14ac:dyDescent="0.35">
      <c r="A11253">
        <v>11251</v>
      </c>
      <c r="B11253" t="s">
        <v>757</v>
      </c>
      <c r="C11253" t="s">
        <v>712</v>
      </c>
      <c r="D11253" t="s">
        <v>12</v>
      </c>
      <c r="E11253" t="s">
        <v>552</v>
      </c>
      <c r="F11253">
        <v>10873.106539915803</v>
      </c>
    </row>
    <row r="11254" spans="1:6" hidden="1" x14ac:dyDescent="0.35">
      <c r="A11254">
        <v>11252</v>
      </c>
      <c r="B11254" t="s">
        <v>757</v>
      </c>
      <c r="C11254" t="s">
        <v>712</v>
      </c>
      <c r="D11254" t="s">
        <v>12</v>
      </c>
      <c r="E11254" t="s">
        <v>553</v>
      </c>
      <c r="F11254">
        <v>915.46688549357123</v>
      </c>
    </row>
    <row r="11255" spans="1:6" hidden="1" x14ac:dyDescent="0.35">
      <c r="A11255">
        <v>11253</v>
      </c>
      <c r="B11255" t="s">
        <v>757</v>
      </c>
      <c r="C11255" t="s">
        <v>712</v>
      </c>
      <c r="D11255" t="s">
        <v>12</v>
      </c>
      <c r="E11255" t="s">
        <v>554</v>
      </c>
      <c r="F11255">
        <v>5040.3564025487985</v>
      </c>
    </row>
    <row r="11256" spans="1:6" hidden="1" x14ac:dyDescent="0.35">
      <c r="A11256">
        <v>11254</v>
      </c>
      <c r="B11256" t="s">
        <v>757</v>
      </c>
      <c r="C11256" t="s">
        <v>712</v>
      </c>
      <c r="D11256" t="s">
        <v>12</v>
      </c>
      <c r="E11256" t="s">
        <v>555</v>
      </c>
      <c r="F11256">
        <v>709.90481761485091</v>
      </c>
    </row>
    <row r="11257" spans="1:6" hidden="1" x14ac:dyDescent="0.35">
      <c r="A11257">
        <v>11255</v>
      </c>
      <c r="B11257" t="s">
        <v>757</v>
      </c>
      <c r="C11257" t="s">
        <v>712</v>
      </c>
      <c r="D11257" t="s">
        <v>13</v>
      </c>
      <c r="E11257" t="s">
        <v>556</v>
      </c>
      <c r="F11257">
        <v>1552.9258756906838</v>
      </c>
    </row>
    <row r="11258" spans="1:6" hidden="1" x14ac:dyDescent="0.35">
      <c r="A11258">
        <v>11256</v>
      </c>
      <c r="B11258" t="s">
        <v>757</v>
      </c>
      <c r="C11258" t="s">
        <v>712</v>
      </c>
      <c r="D11258" t="s">
        <v>13</v>
      </c>
      <c r="E11258" t="s">
        <v>557</v>
      </c>
      <c r="F11258">
        <v>1042.071358625213</v>
      </c>
    </row>
    <row r="11259" spans="1:6" hidden="1" x14ac:dyDescent="0.35">
      <c r="A11259">
        <v>11257</v>
      </c>
      <c r="B11259" t="s">
        <v>757</v>
      </c>
      <c r="C11259" t="s">
        <v>712</v>
      </c>
      <c r="D11259" t="s">
        <v>13</v>
      </c>
      <c r="E11259" t="s">
        <v>558</v>
      </c>
      <c r="F11259">
        <v>150.07617835558983</v>
      </c>
    </row>
    <row r="11260" spans="1:6" hidden="1" x14ac:dyDescent="0.35">
      <c r="A11260">
        <v>11258</v>
      </c>
      <c r="B11260" t="s">
        <v>757</v>
      </c>
      <c r="C11260" t="s">
        <v>712</v>
      </c>
      <c r="D11260" t="s">
        <v>14</v>
      </c>
      <c r="E11260" t="s">
        <v>559</v>
      </c>
      <c r="F11260">
        <v>2599.8255179969901</v>
      </c>
    </row>
    <row r="11261" spans="1:6" hidden="1" x14ac:dyDescent="0.35">
      <c r="A11261">
        <v>11259</v>
      </c>
      <c r="B11261" t="s">
        <v>757</v>
      </c>
      <c r="C11261" t="s">
        <v>712</v>
      </c>
      <c r="D11261" t="s">
        <v>14</v>
      </c>
      <c r="E11261" t="s">
        <v>560</v>
      </c>
      <c r="F11261">
        <v>0</v>
      </c>
    </row>
    <row r="11262" spans="1:6" hidden="1" x14ac:dyDescent="0.35">
      <c r="A11262">
        <v>11260</v>
      </c>
      <c r="B11262" t="s">
        <v>757</v>
      </c>
      <c r="C11262" t="s">
        <v>712</v>
      </c>
      <c r="D11262" t="s">
        <v>15</v>
      </c>
      <c r="E11262" t="s">
        <v>561</v>
      </c>
      <c r="F11262">
        <v>739.7593054041505</v>
      </c>
    </row>
    <row r="11263" spans="1:6" hidden="1" x14ac:dyDescent="0.35">
      <c r="A11263">
        <v>11261</v>
      </c>
      <c r="B11263" t="s">
        <v>757</v>
      </c>
      <c r="C11263" t="s">
        <v>712</v>
      </c>
      <c r="D11263" t="s">
        <v>15</v>
      </c>
      <c r="E11263" t="s">
        <v>562</v>
      </c>
      <c r="F11263">
        <v>0</v>
      </c>
    </row>
    <row r="11264" spans="1:6" hidden="1" x14ac:dyDescent="0.35">
      <c r="A11264">
        <v>11262</v>
      </c>
      <c r="B11264" t="s">
        <v>757</v>
      </c>
      <c r="C11264" t="s">
        <v>712</v>
      </c>
      <c r="D11264" t="s">
        <v>15</v>
      </c>
      <c r="E11264" t="s">
        <v>563</v>
      </c>
      <c r="F11264">
        <v>510.42996283524081</v>
      </c>
    </row>
    <row r="11265" spans="1:6" hidden="1" x14ac:dyDescent="0.35">
      <c r="A11265">
        <v>11263</v>
      </c>
      <c r="B11265" t="s">
        <v>757</v>
      </c>
      <c r="C11265" t="s">
        <v>712</v>
      </c>
      <c r="D11265" t="s">
        <v>15</v>
      </c>
      <c r="E11265" t="s">
        <v>564</v>
      </c>
      <c r="F11265">
        <v>3773.3342443054539</v>
      </c>
    </row>
    <row r="11266" spans="1:6" hidden="1" x14ac:dyDescent="0.35">
      <c r="A11266">
        <v>11264</v>
      </c>
      <c r="B11266" t="s">
        <v>757</v>
      </c>
      <c r="C11266" t="s">
        <v>712</v>
      </c>
      <c r="D11266" t="s">
        <v>16</v>
      </c>
      <c r="E11266" t="s">
        <v>565</v>
      </c>
      <c r="F11266">
        <v>7.6839763256755474E-4</v>
      </c>
    </row>
    <row r="11267" spans="1:6" hidden="1" x14ac:dyDescent="0.35">
      <c r="A11267">
        <v>11265</v>
      </c>
      <c r="B11267" t="s">
        <v>757</v>
      </c>
      <c r="C11267" t="s">
        <v>712</v>
      </c>
      <c r="D11267" t="s">
        <v>16</v>
      </c>
      <c r="E11267" t="s">
        <v>566</v>
      </c>
      <c r="F11267">
        <v>0</v>
      </c>
    </row>
    <row r="11268" spans="1:6" hidden="1" x14ac:dyDescent="0.35">
      <c r="A11268">
        <v>11266</v>
      </c>
      <c r="B11268" t="s">
        <v>757</v>
      </c>
      <c r="C11268" t="s">
        <v>712</v>
      </c>
      <c r="D11268" t="s">
        <v>16</v>
      </c>
      <c r="E11268" t="s">
        <v>567</v>
      </c>
      <c r="F11268">
        <v>2.7414341670415242E-6</v>
      </c>
    </row>
    <row r="11269" spans="1:6" hidden="1" x14ac:dyDescent="0.35">
      <c r="A11269">
        <v>11267</v>
      </c>
      <c r="B11269" t="s">
        <v>757</v>
      </c>
      <c r="C11269" t="s">
        <v>712</v>
      </c>
      <c r="D11269" t="s">
        <v>16</v>
      </c>
      <c r="E11269" t="s">
        <v>568</v>
      </c>
      <c r="F11269">
        <v>2722.2904450264118</v>
      </c>
    </row>
    <row r="11270" spans="1:6" hidden="1" x14ac:dyDescent="0.35">
      <c r="A11270">
        <v>11268</v>
      </c>
      <c r="B11270" t="s">
        <v>757</v>
      </c>
      <c r="C11270" t="s">
        <v>712</v>
      </c>
      <c r="D11270" t="s">
        <v>16</v>
      </c>
      <c r="E11270" t="s">
        <v>569</v>
      </c>
      <c r="F11270">
        <v>4.0149397825905552E-3</v>
      </c>
    </row>
    <row r="11271" spans="1:6" hidden="1" x14ac:dyDescent="0.35">
      <c r="A11271">
        <v>11269</v>
      </c>
      <c r="B11271" t="s">
        <v>757</v>
      </c>
      <c r="C11271" t="s">
        <v>712</v>
      </c>
      <c r="D11271" t="s">
        <v>16</v>
      </c>
      <c r="E11271" t="s">
        <v>570</v>
      </c>
      <c r="F11271">
        <v>0</v>
      </c>
    </row>
    <row r="11272" spans="1:6" hidden="1" x14ac:dyDescent="0.35">
      <c r="A11272">
        <v>11270</v>
      </c>
      <c r="B11272" t="s">
        <v>757</v>
      </c>
      <c r="C11272" t="s">
        <v>712</v>
      </c>
      <c r="D11272" t="s">
        <v>16</v>
      </c>
      <c r="E11272" t="s">
        <v>571</v>
      </c>
      <c r="F11272">
        <v>154.46483653120896</v>
      </c>
    </row>
    <row r="11273" spans="1:6" hidden="1" x14ac:dyDescent="0.35">
      <c r="A11273">
        <v>11271</v>
      </c>
      <c r="B11273" t="s">
        <v>757</v>
      </c>
      <c r="C11273" t="s">
        <v>712</v>
      </c>
      <c r="D11273" t="s">
        <v>16</v>
      </c>
      <c r="E11273" t="s">
        <v>572</v>
      </c>
      <c r="F11273">
        <v>1.0329362391751831</v>
      </c>
    </row>
    <row r="11274" spans="1:6" hidden="1" x14ac:dyDescent="0.35">
      <c r="A11274">
        <v>11272</v>
      </c>
      <c r="B11274" t="s">
        <v>757</v>
      </c>
      <c r="C11274" t="s">
        <v>712</v>
      </c>
      <c r="D11274" t="s">
        <v>16</v>
      </c>
      <c r="E11274" t="s">
        <v>573</v>
      </c>
      <c r="F11274">
        <v>1900.5923559022419</v>
      </c>
    </row>
    <row r="11275" spans="1:6" hidden="1" x14ac:dyDescent="0.35">
      <c r="A11275">
        <v>11273</v>
      </c>
      <c r="B11275" t="s">
        <v>757</v>
      </c>
      <c r="C11275" t="s">
        <v>712</v>
      </c>
      <c r="D11275" t="s">
        <v>16</v>
      </c>
      <c r="E11275" t="s">
        <v>574</v>
      </c>
      <c r="F11275">
        <v>247.87023040399137</v>
      </c>
    </row>
    <row r="11276" spans="1:6" hidden="1" x14ac:dyDescent="0.35">
      <c r="A11276">
        <v>11274</v>
      </c>
      <c r="B11276" t="s">
        <v>757</v>
      </c>
      <c r="C11276" t="s">
        <v>712</v>
      </c>
      <c r="D11276" t="s">
        <v>16</v>
      </c>
      <c r="E11276" t="s">
        <v>575</v>
      </c>
      <c r="F11276">
        <v>7.9667254686548361</v>
      </c>
    </row>
    <row r="11277" spans="1:6" hidden="1" x14ac:dyDescent="0.35">
      <c r="A11277">
        <v>11275</v>
      </c>
      <c r="B11277" t="s">
        <v>757</v>
      </c>
      <c r="C11277" t="s">
        <v>712</v>
      </c>
      <c r="D11277" t="s">
        <v>16</v>
      </c>
      <c r="E11277" t="s">
        <v>576</v>
      </c>
      <c r="F11277">
        <v>120.80570035343364</v>
      </c>
    </row>
    <row r="11278" spans="1:6" hidden="1" x14ac:dyDescent="0.35">
      <c r="A11278">
        <v>11276</v>
      </c>
      <c r="B11278" t="s">
        <v>757</v>
      </c>
      <c r="C11278" t="s">
        <v>712</v>
      </c>
      <c r="D11278" t="s">
        <v>16</v>
      </c>
      <c r="E11278" t="s">
        <v>577</v>
      </c>
      <c r="F11278">
        <v>3.0625451276466041E-3</v>
      </c>
    </row>
    <row r="11279" spans="1:6" hidden="1" x14ac:dyDescent="0.35">
      <c r="A11279">
        <v>11277</v>
      </c>
      <c r="B11279" t="s">
        <v>757</v>
      </c>
      <c r="C11279" t="s">
        <v>712</v>
      </c>
      <c r="D11279" t="s">
        <v>16</v>
      </c>
      <c r="E11279" t="s">
        <v>578</v>
      </c>
      <c r="F11279">
        <v>1.8002953919894885E-6</v>
      </c>
    </row>
    <row r="11280" spans="1:6" hidden="1" x14ac:dyDescent="0.35">
      <c r="A11280">
        <v>11278</v>
      </c>
      <c r="B11280" t="s">
        <v>757</v>
      </c>
      <c r="C11280" t="s">
        <v>712</v>
      </c>
      <c r="D11280" t="s">
        <v>16</v>
      </c>
      <c r="E11280" t="s">
        <v>579</v>
      </c>
      <c r="F11280">
        <v>13.122809392934141</v>
      </c>
    </row>
    <row r="11281" spans="1:6" hidden="1" x14ac:dyDescent="0.35">
      <c r="A11281">
        <v>11279</v>
      </c>
      <c r="B11281" t="s">
        <v>757</v>
      </c>
      <c r="C11281" t="s">
        <v>712</v>
      </c>
      <c r="D11281" t="s">
        <v>16</v>
      </c>
      <c r="E11281" t="s">
        <v>580</v>
      </c>
      <c r="F11281">
        <v>2.1567121034531883E-5</v>
      </c>
    </row>
    <row r="11282" spans="1:6" hidden="1" x14ac:dyDescent="0.35">
      <c r="A11282">
        <v>11280</v>
      </c>
      <c r="B11282" t="s">
        <v>757</v>
      </c>
      <c r="C11282" t="s">
        <v>712</v>
      </c>
      <c r="D11282" t="s">
        <v>16</v>
      </c>
      <c r="E11282" t="s">
        <v>581</v>
      </c>
      <c r="F11282">
        <v>0.36473380340705358</v>
      </c>
    </row>
    <row r="11283" spans="1:6" hidden="1" x14ac:dyDescent="0.35">
      <c r="A11283">
        <v>11281</v>
      </c>
      <c r="B11283" t="s">
        <v>757</v>
      </c>
      <c r="C11283" t="s">
        <v>712</v>
      </c>
      <c r="D11283" t="s">
        <v>16</v>
      </c>
      <c r="E11283" t="s">
        <v>582</v>
      </c>
      <c r="F11283">
        <v>1.1414082682922469E-3</v>
      </c>
    </row>
    <row r="11284" spans="1:6" hidden="1" x14ac:dyDescent="0.35">
      <c r="A11284">
        <v>11282</v>
      </c>
      <c r="B11284" t="s">
        <v>757</v>
      </c>
      <c r="C11284" t="s">
        <v>712</v>
      </c>
      <c r="D11284" t="s">
        <v>16</v>
      </c>
      <c r="E11284" t="s">
        <v>583</v>
      </c>
      <c r="F11284">
        <v>5.7451961544653807E-3</v>
      </c>
    </row>
    <row r="11285" spans="1:6" hidden="1" x14ac:dyDescent="0.35">
      <c r="A11285">
        <v>11283</v>
      </c>
      <c r="B11285" t="s">
        <v>757</v>
      </c>
      <c r="C11285" t="s">
        <v>712</v>
      </c>
      <c r="D11285" t="s">
        <v>16</v>
      </c>
      <c r="E11285" t="s">
        <v>584</v>
      </c>
      <c r="F11285">
        <v>3.3193029199823699E-3</v>
      </c>
    </row>
    <row r="11286" spans="1:6" hidden="1" x14ac:dyDescent="0.35">
      <c r="A11286">
        <v>11284</v>
      </c>
      <c r="B11286" t="s">
        <v>757</v>
      </c>
      <c r="C11286" t="s">
        <v>712</v>
      </c>
      <c r="D11286" t="s">
        <v>16</v>
      </c>
      <c r="E11286" t="s">
        <v>585</v>
      </c>
      <c r="F11286">
        <v>6.8558697902890667E-2</v>
      </c>
    </row>
    <row r="11287" spans="1:6" hidden="1" x14ac:dyDescent="0.35">
      <c r="A11287">
        <v>11285</v>
      </c>
      <c r="B11287" t="s">
        <v>757</v>
      </c>
      <c r="C11287" t="s">
        <v>712</v>
      </c>
      <c r="D11287" t="s">
        <v>100</v>
      </c>
      <c r="E11287" t="s">
        <v>586</v>
      </c>
      <c r="F11287">
        <v>0.20388253252481628</v>
      </c>
    </row>
    <row r="11288" spans="1:6" hidden="1" x14ac:dyDescent="0.35">
      <c r="A11288">
        <v>11286</v>
      </c>
      <c r="B11288" t="s">
        <v>757</v>
      </c>
      <c r="C11288" t="s">
        <v>712</v>
      </c>
      <c r="D11288" t="s">
        <v>100</v>
      </c>
      <c r="E11288" t="s">
        <v>587</v>
      </c>
      <c r="F11288">
        <v>830.68594354362767</v>
      </c>
    </row>
    <row r="11289" spans="1:6" hidden="1" x14ac:dyDescent="0.35">
      <c r="A11289">
        <v>11287</v>
      </c>
      <c r="B11289" t="s">
        <v>757</v>
      </c>
      <c r="C11289" t="s">
        <v>712</v>
      </c>
      <c r="D11289" t="s">
        <v>100</v>
      </c>
      <c r="E11289" t="s">
        <v>588</v>
      </c>
      <c r="F11289">
        <v>0</v>
      </c>
    </row>
    <row r="11290" spans="1:6" hidden="1" x14ac:dyDescent="0.35">
      <c r="A11290">
        <v>11288</v>
      </c>
      <c r="B11290" t="s">
        <v>757</v>
      </c>
      <c r="C11290" t="s">
        <v>712</v>
      </c>
      <c r="D11290" t="s">
        <v>100</v>
      </c>
      <c r="E11290" t="s">
        <v>589</v>
      </c>
      <c r="F11290">
        <v>47.49307773498024</v>
      </c>
    </row>
    <row r="11291" spans="1:6" hidden="1" x14ac:dyDescent="0.35">
      <c r="A11291">
        <v>11289</v>
      </c>
      <c r="B11291" t="s">
        <v>757</v>
      </c>
      <c r="C11291" t="s">
        <v>712</v>
      </c>
      <c r="D11291" t="s">
        <v>100</v>
      </c>
      <c r="E11291" t="s">
        <v>590</v>
      </c>
      <c r="F11291">
        <v>177.36296129998544</v>
      </c>
    </row>
    <row r="11292" spans="1:6" hidden="1" x14ac:dyDescent="0.35">
      <c r="A11292">
        <v>11290</v>
      </c>
      <c r="B11292" t="s">
        <v>757</v>
      </c>
      <c r="C11292" t="s">
        <v>712</v>
      </c>
      <c r="D11292" t="s">
        <v>100</v>
      </c>
      <c r="E11292" t="s">
        <v>591</v>
      </c>
      <c r="F11292">
        <v>2440.7389331738859</v>
      </c>
    </row>
    <row r="11293" spans="1:6" hidden="1" x14ac:dyDescent="0.35">
      <c r="A11293">
        <v>11291</v>
      </c>
      <c r="B11293" t="s">
        <v>757</v>
      </c>
      <c r="C11293" t="s">
        <v>712</v>
      </c>
      <c r="D11293" t="s">
        <v>100</v>
      </c>
      <c r="E11293" t="s">
        <v>592</v>
      </c>
      <c r="F11293">
        <v>0</v>
      </c>
    </row>
    <row r="11294" spans="1:6" hidden="1" x14ac:dyDescent="0.35">
      <c r="A11294">
        <v>11292</v>
      </c>
      <c r="B11294" t="s">
        <v>757</v>
      </c>
      <c r="C11294" t="s">
        <v>712</v>
      </c>
      <c r="D11294" t="s">
        <v>100</v>
      </c>
      <c r="E11294" t="s">
        <v>593</v>
      </c>
      <c r="F11294">
        <v>6.5771624822844066</v>
      </c>
    </row>
    <row r="11295" spans="1:6" hidden="1" x14ac:dyDescent="0.35">
      <c r="A11295">
        <v>11293</v>
      </c>
      <c r="B11295" t="s">
        <v>757</v>
      </c>
      <c r="C11295" t="s">
        <v>712</v>
      </c>
      <c r="D11295" t="s">
        <v>16</v>
      </c>
      <c r="E11295" t="s">
        <v>594</v>
      </c>
      <c r="F11295">
        <v>0</v>
      </c>
    </row>
    <row r="11296" spans="1:6" hidden="1" x14ac:dyDescent="0.35">
      <c r="A11296">
        <v>11294</v>
      </c>
      <c r="B11296" t="s">
        <v>757</v>
      </c>
      <c r="C11296" t="s">
        <v>712</v>
      </c>
      <c r="D11296" t="s">
        <v>16</v>
      </c>
      <c r="E11296" t="s">
        <v>595</v>
      </c>
      <c r="F11296">
        <v>6.8686205182857289</v>
      </c>
    </row>
    <row r="11297" spans="1:6" hidden="1" x14ac:dyDescent="0.35">
      <c r="A11297">
        <v>11295</v>
      </c>
      <c r="B11297" t="s">
        <v>757</v>
      </c>
      <c r="C11297" t="s">
        <v>712</v>
      </c>
      <c r="D11297" t="s">
        <v>16</v>
      </c>
      <c r="E11297" t="s">
        <v>596</v>
      </c>
      <c r="F11297">
        <v>0.66848756524732822</v>
      </c>
    </row>
    <row r="11298" spans="1:6" hidden="1" x14ac:dyDescent="0.35">
      <c r="A11298">
        <v>11296</v>
      </c>
      <c r="B11298" t="s">
        <v>757</v>
      </c>
      <c r="C11298" t="s">
        <v>712</v>
      </c>
      <c r="D11298" t="s">
        <v>17</v>
      </c>
      <c r="E11298" t="s">
        <v>597</v>
      </c>
      <c r="F11298">
        <v>3870.8019472225051</v>
      </c>
    </row>
    <row r="11299" spans="1:6" hidden="1" x14ac:dyDescent="0.35">
      <c r="A11299">
        <v>11297</v>
      </c>
      <c r="B11299" t="s">
        <v>757</v>
      </c>
      <c r="C11299" t="s">
        <v>712</v>
      </c>
      <c r="D11299" t="s">
        <v>310</v>
      </c>
      <c r="E11299" t="s">
        <v>598</v>
      </c>
      <c r="F11299">
        <v>889.81559255851653</v>
      </c>
    </row>
    <row r="11300" spans="1:6" hidden="1" x14ac:dyDescent="0.35">
      <c r="A11300">
        <v>11298</v>
      </c>
      <c r="B11300" t="s">
        <v>757</v>
      </c>
      <c r="C11300" t="s">
        <v>712</v>
      </c>
      <c r="D11300" t="s">
        <v>310</v>
      </c>
      <c r="E11300" t="s">
        <v>599</v>
      </c>
      <c r="F11300">
        <v>0</v>
      </c>
    </row>
    <row r="11301" spans="1:6" hidden="1" x14ac:dyDescent="0.35">
      <c r="A11301">
        <v>11299</v>
      </c>
      <c r="B11301" t="s">
        <v>757</v>
      </c>
      <c r="C11301" t="s">
        <v>712</v>
      </c>
      <c r="D11301" t="s">
        <v>311</v>
      </c>
      <c r="E11301" t="s">
        <v>600</v>
      </c>
      <c r="F11301">
        <v>351.36740240907466</v>
      </c>
    </row>
    <row r="11302" spans="1:6" hidden="1" x14ac:dyDescent="0.35">
      <c r="A11302">
        <v>11300</v>
      </c>
      <c r="B11302" t="s">
        <v>757</v>
      </c>
      <c r="C11302" t="s">
        <v>712</v>
      </c>
      <c r="D11302" t="s">
        <v>311</v>
      </c>
      <c r="E11302" t="s">
        <v>601</v>
      </c>
      <c r="F11302">
        <v>965.84913911177227</v>
      </c>
    </row>
    <row r="11303" spans="1:6" hidden="1" x14ac:dyDescent="0.35">
      <c r="A11303">
        <v>11301</v>
      </c>
      <c r="B11303" t="s">
        <v>757</v>
      </c>
      <c r="C11303" t="s">
        <v>712</v>
      </c>
      <c r="D11303" t="s">
        <v>311</v>
      </c>
      <c r="E11303" t="s">
        <v>602</v>
      </c>
      <c r="F11303">
        <v>1227.8563370661664</v>
      </c>
    </row>
    <row r="11304" spans="1:6" hidden="1" x14ac:dyDescent="0.35">
      <c r="A11304">
        <v>11302</v>
      </c>
      <c r="B11304" t="s">
        <v>757</v>
      </c>
      <c r="C11304" t="s">
        <v>712</v>
      </c>
      <c r="D11304" t="s">
        <v>311</v>
      </c>
      <c r="E11304" t="s">
        <v>603</v>
      </c>
      <c r="F11304">
        <v>0</v>
      </c>
    </row>
    <row r="11305" spans="1:6" hidden="1" x14ac:dyDescent="0.35">
      <c r="A11305">
        <v>11303</v>
      </c>
      <c r="B11305" t="s">
        <v>757</v>
      </c>
      <c r="C11305" t="s">
        <v>712</v>
      </c>
      <c r="D11305" t="s">
        <v>311</v>
      </c>
      <c r="E11305" t="s">
        <v>604</v>
      </c>
      <c r="F11305">
        <v>966.80790942278782</v>
      </c>
    </row>
    <row r="11306" spans="1:6" hidden="1" x14ac:dyDescent="0.35">
      <c r="A11306">
        <v>11304</v>
      </c>
      <c r="B11306" t="s">
        <v>757</v>
      </c>
      <c r="C11306" t="s">
        <v>712</v>
      </c>
      <c r="D11306" t="s">
        <v>312</v>
      </c>
      <c r="E11306" t="s">
        <v>605</v>
      </c>
      <c r="F11306">
        <v>568.77830860721792</v>
      </c>
    </row>
    <row r="11307" spans="1:6" hidden="1" x14ac:dyDescent="0.35">
      <c r="A11307">
        <v>11305</v>
      </c>
      <c r="B11307" t="s">
        <v>757</v>
      </c>
      <c r="C11307" t="s">
        <v>712</v>
      </c>
      <c r="D11307" t="s">
        <v>312</v>
      </c>
      <c r="E11307" t="s">
        <v>606</v>
      </c>
      <c r="F11307">
        <v>0</v>
      </c>
    </row>
    <row r="11308" spans="1:6" hidden="1" x14ac:dyDescent="0.35">
      <c r="A11308">
        <v>11306</v>
      </c>
      <c r="B11308" t="s">
        <v>757</v>
      </c>
      <c r="C11308" t="s">
        <v>712</v>
      </c>
      <c r="D11308" t="s">
        <v>313</v>
      </c>
      <c r="E11308" t="s">
        <v>607</v>
      </c>
      <c r="F11308">
        <v>28.58455398736562</v>
      </c>
    </row>
    <row r="11309" spans="1:6" hidden="1" x14ac:dyDescent="0.35">
      <c r="A11309">
        <v>11307</v>
      </c>
      <c r="B11309" t="s">
        <v>757</v>
      </c>
      <c r="C11309" t="s">
        <v>712</v>
      </c>
      <c r="D11309" t="s">
        <v>313</v>
      </c>
      <c r="E11309" t="s">
        <v>608</v>
      </c>
      <c r="F11309">
        <v>0</v>
      </c>
    </row>
    <row r="11310" spans="1:6" hidden="1" x14ac:dyDescent="0.35">
      <c r="A11310">
        <v>11308</v>
      </c>
      <c r="B11310" t="s">
        <v>757</v>
      </c>
      <c r="C11310" t="s">
        <v>712</v>
      </c>
      <c r="D11310" t="s">
        <v>313</v>
      </c>
      <c r="E11310" t="s">
        <v>609</v>
      </c>
      <c r="F11310">
        <v>477.06286540476668</v>
      </c>
    </row>
    <row r="11311" spans="1:6" hidden="1" x14ac:dyDescent="0.35">
      <c r="A11311">
        <v>11309</v>
      </c>
      <c r="B11311" t="s">
        <v>757</v>
      </c>
      <c r="C11311" t="s">
        <v>712</v>
      </c>
      <c r="D11311" t="s">
        <v>313</v>
      </c>
      <c r="E11311" t="s">
        <v>610</v>
      </c>
      <c r="F11311">
        <v>0</v>
      </c>
    </row>
    <row r="11312" spans="1:6" hidden="1" x14ac:dyDescent="0.35">
      <c r="A11312">
        <v>11310</v>
      </c>
      <c r="B11312" t="s">
        <v>757</v>
      </c>
      <c r="C11312" t="s">
        <v>712</v>
      </c>
      <c r="D11312" t="s">
        <v>10</v>
      </c>
      <c r="E11312" t="s">
        <v>539</v>
      </c>
      <c r="F11312">
        <v>67.128284506599996</v>
      </c>
    </row>
    <row r="11313" spans="1:6" hidden="1" x14ac:dyDescent="0.35">
      <c r="A11313">
        <v>11311</v>
      </c>
      <c r="B11313" t="s">
        <v>757</v>
      </c>
      <c r="C11313" t="s">
        <v>712</v>
      </c>
      <c r="D11313" t="s">
        <v>313</v>
      </c>
      <c r="E11313" t="s">
        <v>611</v>
      </c>
      <c r="F11313">
        <v>0</v>
      </c>
    </row>
    <row r="11314" spans="1:6" hidden="1" x14ac:dyDescent="0.35">
      <c r="A11314">
        <v>11312</v>
      </c>
      <c r="B11314" t="s">
        <v>757</v>
      </c>
      <c r="C11314" t="s">
        <v>712</v>
      </c>
      <c r="D11314" t="s">
        <v>313</v>
      </c>
      <c r="E11314" t="s">
        <v>612</v>
      </c>
      <c r="F11314">
        <v>63.386165732251627</v>
      </c>
    </row>
    <row r="11315" spans="1:6" hidden="1" x14ac:dyDescent="0.35">
      <c r="A11315">
        <v>11313</v>
      </c>
      <c r="B11315" t="s">
        <v>757</v>
      </c>
      <c r="C11315" t="s">
        <v>712</v>
      </c>
      <c r="D11315" t="s">
        <v>313</v>
      </c>
      <c r="E11315" t="s">
        <v>613</v>
      </c>
      <c r="F11315">
        <v>0</v>
      </c>
    </row>
    <row r="11316" spans="1:6" hidden="1" x14ac:dyDescent="0.35">
      <c r="A11316">
        <v>11314</v>
      </c>
      <c r="B11316" t="s">
        <v>757</v>
      </c>
      <c r="C11316" t="s">
        <v>712</v>
      </c>
      <c r="D11316" t="s">
        <v>313</v>
      </c>
      <c r="E11316" t="s">
        <v>614</v>
      </c>
      <c r="F11316">
        <v>64.360130414327983</v>
      </c>
    </row>
    <row r="11317" spans="1:6" hidden="1" x14ac:dyDescent="0.35">
      <c r="A11317">
        <v>11315</v>
      </c>
      <c r="B11317" t="s">
        <v>757</v>
      </c>
      <c r="C11317" t="s">
        <v>712</v>
      </c>
      <c r="D11317" t="s">
        <v>313</v>
      </c>
      <c r="E11317" t="s">
        <v>615</v>
      </c>
      <c r="F11317">
        <v>0</v>
      </c>
    </row>
    <row r="11318" spans="1:6" hidden="1" x14ac:dyDescent="0.35">
      <c r="A11318">
        <v>11316</v>
      </c>
      <c r="B11318" t="s">
        <v>757</v>
      </c>
      <c r="C11318" t="s">
        <v>712</v>
      </c>
      <c r="D11318" t="s">
        <v>313</v>
      </c>
      <c r="E11318" t="s">
        <v>616</v>
      </c>
      <c r="F11318">
        <v>36.210588754749089</v>
      </c>
    </row>
    <row r="11319" spans="1:6" hidden="1" x14ac:dyDescent="0.35">
      <c r="A11319">
        <v>11317</v>
      </c>
      <c r="B11319" t="s">
        <v>757</v>
      </c>
      <c r="C11319" t="s">
        <v>712</v>
      </c>
      <c r="D11319" t="s">
        <v>18</v>
      </c>
      <c r="E11319" t="s">
        <v>617</v>
      </c>
      <c r="F11319">
        <v>9837.7297994574237</v>
      </c>
    </row>
    <row r="11320" spans="1:6" hidden="1" x14ac:dyDescent="0.35">
      <c r="A11320">
        <v>11318</v>
      </c>
      <c r="B11320" t="s">
        <v>757</v>
      </c>
      <c r="C11320" t="s">
        <v>712</v>
      </c>
      <c r="D11320" t="s">
        <v>21</v>
      </c>
      <c r="E11320" t="s">
        <v>618</v>
      </c>
      <c r="F11320">
        <v>18025.915388726946</v>
      </c>
    </row>
    <row r="11321" spans="1:6" hidden="1" x14ac:dyDescent="0.35">
      <c r="A11321">
        <v>11319</v>
      </c>
      <c r="B11321" t="s">
        <v>757</v>
      </c>
      <c r="C11321" t="s">
        <v>712</v>
      </c>
      <c r="D11321" t="s">
        <v>19</v>
      </c>
      <c r="E11321" t="s">
        <v>619</v>
      </c>
      <c r="F11321">
        <v>496.74363648281013</v>
      </c>
    </row>
    <row r="11322" spans="1:6" hidden="1" x14ac:dyDescent="0.35">
      <c r="A11322">
        <v>11320</v>
      </c>
      <c r="B11322" t="s">
        <v>757</v>
      </c>
      <c r="C11322" t="s">
        <v>712</v>
      </c>
      <c r="D11322" t="s">
        <v>20</v>
      </c>
      <c r="E11322" t="s">
        <v>620</v>
      </c>
      <c r="F11322">
        <v>20459.031137718714</v>
      </c>
    </row>
    <row r="11323" spans="1:6" hidden="1" x14ac:dyDescent="0.35">
      <c r="A11323">
        <v>11321</v>
      </c>
      <c r="B11323" t="s">
        <v>757</v>
      </c>
      <c r="C11323" t="s">
        <v>712</v>
      </c>
      <c r="D11323" t="s">
        <v>19</v>
      </c>
      <c r="E11323" t="s">
        <v>621</v>
      </c>
      <c r="F11323">
        <v>5233.2296643742256</v>
      </c>
    </row>
    <row r="11324" spans="1:6" hidden="1" x14ac:dyDescent="0.35">
      <c r="A11324">
        <v>11322</v>
      </c>
      <c r="B11324" t="s">
        <v>757</v>
      </c>
      <c r="C11324" t="s">
        <v>712</v>
      </c>
      <c r="D11324" t="s">
        <v>19</v>
      </c>
      <c r="E11324" t="s">
        <v>622</v>
      </c>
      <c r="F11324">
        <v>8535.9457625547548</v>
      </c>
    </row>
    <row r="11325" spans="1:6" hidden="1" x14ac:dyDescent="0.35">
      <c r="A11325">
        <v>11323</v>
      </c>
      <c r="B11325" t="s">
        <v>757</v>
      </c>
      <c r="C11325" t="s">
        <v>712</v>
      </c>
      <c r="D11325" t="s">
        <v>22</v>
      </c>
      <c r="E11325" t="s">
        <v>623</v>
      </c>
      <c r="F11325">
        <v>1724.3382295824636</v>
      </c>
    </row>
    <row r="11326" spans="1:6" hidden="1" x14ac:dyDescent="0.35">
      <c r="A11326">
        <v>11324</v>
      </c>
      <c r="B11326" t="s">
        <v>757</v>
      </c>
      <c r="C11326" t="s">
        <v>712</v>
      </c>
      <c r="D11326" t="s">
        <v>23</v>
      </c>
      <c r="E11326" t="s">
        <v>624</v>
      </c>
      <c r="F11326">
        <v>2681.3355713492142</v>
      </c>
    </row>
    <row r="11327" spans="1:6" hidden="1" x14ac:dyDescent="0.35">
      <c r="A11327">
        <v>11325</v>
      </c>
      <c r="B11327" t="s">
        <v>757</v>
      </c>
      <c r="C11327" t="s">
        <v>712</v>
      </c>
      <c r="D11327" t="s">
        <v>24</v>
      </c>
      <c r="E11327" t="s">
        <v>625</v>
      </c>
      <c r="F11327">
        <v>5922.3367136181978</v>
      </c>
    </row>
    <row r="11328" spans="1:6" hidden="1" x14ac:dyDescent="0.35">
      <c r="A11328">
        <v>11326</v>
      </c>
      <c r="B11328" t="s">
        <v>757</v>
      </c>
      <c r="C11328" t="s">
        <v>712</v>
      </c>
      <c r="D11328" t="s">
        <v>314</v>
      </c>
      <c r="E11328" t="s">
        <v>626</v>
      </c>
      <c r="F11328">
        <v>1276.2057587759089</v>
      </c>
    </row>
    <row r="11329" spans="1:6" hidden="1" x14ac:dyDescent="0.35">
      <c r="A11329">
        <v>11327</v>
      </c>
      <c r="B11329" t="s">
        <v>757</v>
      </c>
      <c r="C11329" t="s">
        <v>712</v>
      </c>
      <c r="D11329" t="s">
        <v>314</v>
      </c>
      <c r="E11329" t="s">
        <v>627</v>
      </c>
      <c r="F11329">
        <v>0</v>
      </c>
    </row>
    <row r="11330" spans="1:6" hidden="1" x14ac:dyDescent="0.35">
      <c r="A11330">
        <v>11328</v>
      </c>
      <c r="B11330" t="s">
        <v>757</v>
      </c>
      <c r="C11330" t="s">
        <v>712</v>
      </c>
      <c r="D11330" t="s">
        <v>315</v>
      </c>
      <c r="E11330" t="s">
        <v>628</v>
      </c>
      <c r="F11330">
        <v>497.89088309123144</v>
      </c>
    </row>
    <row r="11331" spans="1:6" hidden="1" x14ac:dyDescent="0.35">
      <c r="A11331">
        <v>11329</v>
      </c>
      <c r="B11331" t="s">
        <v>757</v>
      </c>
      <c r="C11331" t="s">
        <v>712</v>
      </c>
      <c r="D11331" t="s">
        <v>315</v>
      </c>
      <c r="E11331" t="s">
        <v>629</v>
      </c>
      <c r="F11331">
        <v>212.26844913822828</v>
      </c>
    </row>
    <row r="11332" spans="1:6" hidden="1" x14ac:dyDescent="0.35">
      <c r="A11332">
        <v>11330</v>
      </c>
      <c r="B11332" t="s">
        <v>757</v>
      </c>
      <c r="C11332" t="s">
        <v>712</v>
      </c>
      <c r="D11332" t="s">
        <v>315</v>
      </c>
      <c r="E11332" t="s">
        <v>630</v>
      </c>
      <c r="F11332">
        <v>0</v>
      </c>
    </row>
    <row r="11333" spans="1:6" hidden="1" x14ac:dyDescent="0.35">
      <c r="A11333">
        <v>11331</v>
      </c>
      <c r="B11333" t="s">
        <v>757</v>
      </c>
      <c r="C11333" t="s">
        <v>712</v>
      </c>
      <c r="D11333" t="s">
        <v>315</v>
      </c>
      <c r="E11333" t="s">
        <v>631</v>
      </c>
      <c r="F11333">
        <v>0.90756785203024481</v>
      </c>
    </row>
    <row r="11334" spans="1:6" hidden="1" x14ac:dyDescent="0.35">
      <c r="A11334">
        <v>11332</v>
      </c>
      <c r="B11334" t="s">
        <v>757</v>
      </c>
      <c r="C11334" t="s">
        <v>712</v>
      </c>
      <c r="D11334" t="s">
        <v>315</v>
      </c>
      <c r="E11334" t="s">
        <v>632</v>
      </c>
      <c r="F11334">
        <v>436.87076458675506</v>
      </c>
    </row>
    <row r="11335" spans="1:6" hidden="1" x14ac:dyDescent="0.35">
      <c r="A11335">
        <v>11333</v>
      </c>
      <c r="B11335" t="s">
        <v>757</v>
      </c>
      <c r="C11335" t="s">
        <v>712</v>
      </c>
      <c r="D11335" t="s">
        <v>315</v>
      </c>
      <c r="E11335" t="s">
        <v>633</v>
      </c>
      <c r="F11335">
        <v>19.465673344044589</v>
      </c>
    </row>
    <row r="11336" spans="1:6" hidden="1" x14ac:dyDescent="0.35">
      <c r="A11336">
        <v>11334</v>
      </c>
      <c r="B11336" t="s">
        <v>757</v>
      </c>
      <c r="C11336" t="s">
        <v>712</v>
      </c>
      <c r="D11336" t="s">
        <v>315</v>
      </c>
      <c r="E11336" t="s">
        <v>634</v>
      </c>
      <c r="F11336">
        <v>156.7234629721122</v>
      </c>
    </row>
    <row r="11337" spans="1:6" hidden="1" x14ac:dyDescent="0.35">
      <c r="A11337">
        <v>11335</v>
      </c>
      <c r="B11337" t="s">
        <v>757</v>
      </c>
      <c r="C11337" t="s">
        <v>712</v>
      </c>
      <c r="D11337" t="s">
        <v>315</v>
      </c>
      <c r="E11337" t="s">
        <v>635</v>
      </c>
      <c r="F11337">
        <v>0.74426773905385646</v>
      </c>
    </row>
    <row r="11338" spans="1:6" hidden="1" x14ac:dyDescent="0.35">
      <c r="A11338">
        <v>11336</v>
      </c>
      <c r="B11338" t="s">
        <v>757</v>
      </c>
      <c r="C11338" t="s">
        <v>712</v>
      </c>
      <c r="D11338" t="s">
        <v>315</v>
      </c>
      <c r="E11338" t="s">
        <v>636</v>
      </c>
      <c r="F11338">
        <v>0</v>
      </c>
    </row>
    <row r="11339" spans="1:6" hidden="1" x14ac:dyDescent="0.35">
      <c r="A11339">
        <v>11337</v>
      </c>
      <c r="B11339" t="s">
        <v>757</v>
      </c>
      <c r="C11339" t="s">
        <v>712</v>
      </c>
      <c r="D11339" t="s">
        <v>315</v>
      </c>
      <c r="E11339" t="s">
        <v>637</v>
      </c>
      <c r="F11339">
        <v>0</v>
      </c>
    </row>
    <row r="11340" spans="1:6" hidden="1" x14ac:dyDescent="0.35">
      <c r="A11340">
        <v>11338</v>
      </c>
      <c r="B11340" t="s">
        <v>757</v>
      </c>
      <c r="C11340" t="s">
        <v>712</v>
      </c>
      <c r="D11340" t="s">
        <v>315</v>
      </c>
      <c r="E11340" t="s">
        <v>638</v>
      </c>
      <c r="F11340">
        <v>0</v>
      </c>
    </row>
    <row r="11341" spans="1:6" hidden="1" x14ac:dyDescent="0.35">
      <c r="A11341">
        <v>11339</v>
      </c>
      <c r="B11341" t="s">
        <v>757</v>
      </c>
      <c r="C11341" t="s">
        <v>712</v>
      </c>
      <c r="D11341" t="s">
        <v>315</v>
      </c>
      <c r="E11341" t="s">
        <v>639</v>
      </c>
      <c r="F11341">
        <v>0</v>
      </c>
    </row>
    <row r="11342" spans="1:6" hidden="1" x14ac:dyDescent="0.35">
      <c r="A11342">
        <v>11340</v>
      </c>
      <c r="B11342" t="s">
        <v>757</v>
      </c>
      <c r="C11342" t="s">
        <v>712</v>
      </c>
      <c r="D11342" t="s">
        <v>315</v>
      </c>
      <c r="E11342" t="s">
        <v>640</v>
      </c>
      <c r="F11342">
        <v>249.53708363910641</v>
      </c>
    </row>
    <row r="11343" spans="1:6" hidden="1" x14ac:dyDescent="0.35">
      <c r="A11343">
        <v>11341</v>
      </c>
      <c r="B11343" t="s">
        <v>757</v>
      </c>
      <c r="C11343" t="s">
        <v>712</v>
      </c>
      <c r="D11343" t="s">
        <v>315</v>
      </c>
      <c r="E11343" t="s">
        <v>641</v>
      </c>
      <c r="F11343">
        <v>1229.468975495281</v>
      </c>
    </row>
    <row r="11344" spans="1:6" hidden="1" x14ac:dyDescent="0.35">
      <c r="A11344">
        <v>11342</v>
      </c>
      <c r="B11344" t="s">
        <v>757</v>
      </c>
      <c r="C11344" t="s">
        <v>712</v>
      </c>
      <c r="D11344" t="s">
        <v>316</v>
      </c>
      <c r="E11344" t="s">
        <v>642</v>
      </c>
      <c r="F11344">
        <v>0</v>
      </c>
    </row>
    <row r="11345" spans="1:6" hidden="1" x14ac:dyDescent="0.35">
      <c r="A11345">
        <v>11343</v>
      </c>
      <c r="B11345" t="s">
        <v>757</v>
      </c>
      <c r="C11345" t="s">
        <v>712</v>
      </c>
      <c r="D11345" t="s">
        <v>316</v>
      </c>
      <c r="E11345" t="s">
        <v>643</v>
      </c>
      <c r="F11345">
        <v>0</v>
      </c>
    </row>
    <row r="11346" spans="1:6" hidden="1" x14ac:dyDescent="0.35">
      <c r="A11346">
        <v>11344</v>
      </c>
      <c r="B11346" t="s">
        <v>757</v>
      </c>
      <c r="C11346" t="s">
        <v>712</v>
      </c>
      <c r="D11346" t="s">
        <v>316</v>
      </c>
      <c r="E11346" t="s">
        <v>644</v>
      </c>
      <c r="F11346">
        <v>0</v>
      </c>
    </row>
    <row r="11347" spans="1:6" hidden="1" x14ac:dyDescent="0.35">
      <c r="A11347">
        <v>11345</v>
      </c>
      <c r="B11347" t="s">
        <v>757</v>
      </c>
      <c r="C11347" t="s">
        <v>712</v>
      </c>
      <c r="D11347" t="s">
        <v>316</v>
      </c>
      <c r="E11347" t="s">
        <v>645</v>
      </c>
      <c r="F11347">
        <v>0.57511620038646771</v>
      </c>
    </row>
    <row r="11348" spans="1:6" hidden="1" x14ac:dyDescent="0.35">
      <c r="A11348">
        <v>11346</v>
      </c>
      <c r="B11348" t="s">
        <v>757</v>
      </c>
      <c r="C11348" t="s">
        <v>712</v>
      </c>
      <c r="D11348" t="s">
        <v>316</v>
      </c>
      <c r="E11348" t="s">
        <v>646</v>
      </c>
      <c r="F11348">
        <v>3.0416953744235555</v>
      </c>
    </row>
    <row r="11349" spans="1:6" hidden="1" x14ac:dyDescent="0.35">
      <c r="A11349">
        <v>11347</v>
      </c>
      <c r="B11349" t="s">
        <v>757</v>
      </c>
      <c r="C11349" t="s">
        <v>712</v>
      </c>
      <c r="D11349" t="s">
        <v>316</v>
      </c>
      <c r="E11349" t="s">
        <v>647</v>
      </c>
      <c r="F11349">
        <v>1256.0355807154265</v>
      </c>
    </row>
    <row r="11350" spans="1:6" hidden="1" x14ac:dyDescent="0.35">
      <c r="A11350">
        <v>11348</v>
      </c>
      <c r="B11350" t="s">
        <v>757</v>
      </c>
      <c r="C11350" t="s">
        <v>712</v>
      </c>
      <c r="D11350" t="s">
        <v>314</v>
      </c>
      <c r="E11350" t="s">
        <v>648</v>
      </c>
      <c r="F11350">
        <v>406.56256099275868</v>
      </c>
    </row>
    <row r="11351" spans="1:6" hidden="1" x14ac:dyDescent="0.35">
      <c r="A11351">
        <v>11349</v>
      </c>
      <c r="B11351" t="s">
        <v>757</v>
      </c>
      <c r="C11351" t="s">
        <v>712</v>
      </c>
      <c r="D11351" t="s">
        <v>314</v>
      </c>
      <c r="E11351" t="s">
        <v>649</v>
      </c>
      <c r="F11351">
        <v>668.03516718218702</v>
      </c>
    </row>
    <row r="11352" spans="1:6" hidden="1" x14ac:dyDescent="0.35">
      <c r="A11352">
        <v>11350</v>
      </c>
      <c r="B11352" t="s">
        <v>757</v>
      </c>
      <c r="C11352" t="s">
        <v>712</v>
      </c>
      <c r="D11352" t="s">
        <v>25</v>
      </c>
      <c r="E11352" t="s">
        <v>650</v>
      </c>
      <c r="F11352">
        <v>24256.168220362062</v>
      </c>
    </row>
    <row r="11353" spans="1:6" hidden="1" x14ac:dyDescent="0.35">
      <c r="A11353">
        <v>11351</v>
      </c>
      <c r="B11353" t="s">
        <v>757</v>
      </c>
      <c r="C11353" t="s">
        <v>712</v>
      </c>
      <c r="D11353" t="s">
        <v>25</v>
      </c>
      <c r="E11353" t="s">
        <v>651</v>
      </c>
      <c r="F11353">
        <v>0</v>
      </c>
    </row>
    <row r="11354" spans="1:6" hidden="1" x14ac:dyDescent="0.35">
      <c r="A11354">
        <v>11352</v>
      </c>
      <c r="B11354" t="s">
        <v>757</v>
      </c>
      <c r="C11354" t="s">
        <v>712</v>
      </c>
      <c r="D11354" t="s">
        <v>26</v>
      </c>
      <c r="E11354" t="s">
        <v>652</v>
      </c>
      <c r="F11354">
        <v>671.9842665414194</v>
      </c>
    </row>
    <row r="11355" spans="1:6" hidden="1" x14ac:dyDescent="0.35">
      <c r="A11355">
        <v>11353</v>
      </c>
      <c r="B11355" t="s">
        <v>757</v>
      </c>
      <c r="C11355" t="s">
        <v>712</v>
      </c>
      <c r="D11355" t="s">
        <v>26</v>
      </c>
      <c r="E11355" t="s">
        <v>653</v>
      </c>
      <c r="F11355">
        <v>12.55016831670059</v>
      </c>
    </row>
    <row r="11356" spans="1:6" hidden="1" x14ac:dyDescent="0.35">
      <c r="A11356">
        <v>11354</v>
      </c>
      <c r="B11356" t="s">
        <v>757</v>
      </c>
      <c r="C11356" t="s">
        <v>712</v>
      </c>
      <c r="D11356" t="s">
        <v>26</v>
      </c>
      <c r="E11356" t="s">
        <v>654</v>
      </c>
      <c r="F11356">
        <v>14417.307157309879</v>
      </c>
    </row>
    <row r="11357" spans="1:6" hidden="1" x14ac:dyDescent="0.35">
      <c r="A11357">
        <v>11355</v>
      </c>
      <c r="B11357" t="s">
        <v>757</v>
      </c>
      <c r="C11357" t="s">
        <v>712</v>
      </c>
      <c r="D11357" t="s">
        <v>26</v>
      </c>
      <c r="E11357" t="s">
        <v>655</v>
      </c>
      <c r="F11357">
        <v>4843.8082316243626</v>
      </c>
    </row>
    <row r="11358" spans="1:6" hidden="1" x14ac:dyDescent="0.35">
      <c r="A11358">
        <v>11356</v>
      </c>
      <c r="B11358" t="s">
        <v>757</v>
      </c>
      <c r="C11358" t="s">
        <v>712</v>
      </c>
      <c r="D11358" t="s">
        <v>28</v>
      </c>
      <c r="E11358" t="s">
        <v>656</v>
      </c>
      <c r="F11358">
        <v>14459.715358739795</v>
      </c>
    </row>
    <row r="11359" spans="1:6" hidden="1" x14ac:dyDescent="0.35">
      <c r="A11359">
        <v>11357</v>
      </c>
      <c r="B11359" t="s">
        <v>757</v>
      </c>
      <c r="C11359" t="s">
        <v>712</v>
      </c>
      <c r="D11359" t="s">
        <v>27</v>
      </c>
      <c r="E11359" t="s">
        <v>657</v>
      </c>
      <c r="F11359">
        <v>1295.3956848732262</v>
      </c>
    </row>
    <row r="11360" spans="1:6" hidden="1" x14ac:dyDescent="0.35">
      <c r="A11360">
        <v>11358</v>
      </c>
      <c r="B11360" t="s">
        <v>757</v>
      </c>
      <c r="C11360" t="s">
        <v>712</v>
      </c>
      <c r="D11360" t="s">
        <v>27</v>
      </c>
      <c r="E11360" t="s">
        <v>658</v>
      </c>
      <c r="F11360">
        <v>18259.969204562971</v>
      </c>
    </row>
    <row r="11361" spans="1:6" hidden="1" x14ac:dyDescent="0.35">
      <c r="A11361">
        <v>11359</v>
      </c>
      <c r="B11361" t="s">
        <v>757</v>
      </c>
      <c r="C11361" t="s">
        <v>712</v>
      </c>
      <c r="D11361" t="s">
        <v>27</v>
      </c>
      <c r="E11361" t="s">
        <v>659</v>
      </c>
      <c r="F11361">
        <v>730.69449917198278</v>
      </c>
    </row>
    <row r="11362" spans="1:6" hidden="1" x14ac:dyDescent="0.35">
      <c r="A11362">
        <v>11360</v>
      </c>
      <c r="B11362" t="s">
        <v>757</v>
      </c>
      <c r="C11362" t="s">
        <v>712</v>
      </c>
      <c r="D11362" t="s">
        <v>27</v>
      </c>
      <c r="E11362" t="s">
        <v>660</v>
      </c>
      <c r="F11362">
        <v>9951.2049813483354</v>
      </c>
    </row>
    <row r="11363" spans="1:6" hidden="1" x14ac:dyDescent="0.35">
      <c r="A11363">
        <v>11361</v>
      </c>
      <c r="B11363" t="s">
        <v>757</v>
      </c>
      <c r="C11363" t="s">
        <v>712</v>
      </c>
      <c r="D11363" t="s">
        <v>27</v>
      </c>
      <c r="E11363" t="s">
        <v>661</v>
      </c>
      <c r="F11363">
        <v>1619.0144140295772</v>
      </c>
    </row>
    <row r="11364" spans="1:6" hidden="1" x14ac:dyDescent="0.35">
      <c r="A11364">
        <v>11362</v>
      </c>
      <c r="B11364" t="s">
        <v>757</v>
      </c>
      <c r="C11364" t="s">
        <v>712</v>
      </c>
      <c r="D11364" t="s">
        <v>27</v>
      </c>
      <c r="E11364" t="s">
        <v>662</v>
      </c>
      <c r="F11364">
        <v>3723.0141277729444</v>
      </c>
    </row>
    <row r="11365" spans="1:6" hidden="1" x14ac:dyDescent="0.35">
      <c r="A11365">
        <v>11363</v>
      </c>
      <c r="B11365" t="s">
        <v>757</v>
      </c>
      <c r="C11365" t="s">
        <v>712</v>
      </c>
      <c r="D11365" t="s">
        <v>27</v>
      </c>
      <c r="E11365" t="s">
        <v>663</v>
      </c>
      <c r="F11365">
        <v>11966.856854842124</v>
      </c>
    </row>
    <row r="11366" spans="1:6" hidden="1" x14ac:dyDescent="0.35">
      <c r="A11366">
        <v>11364</v>
      </c>
      <c r="B11366" t="s">
        <v>757</v>
      </c>
      <c r="C11366" t="s">
        <v>712</v>
      </c>
      <c r="D11366" t="s">
        <v>30</v>
      </c>
      <c r="E11366" t="s">
        <v>664</v>
      </c>
      <c r="F11366">
        <v>16334.307057482636</v>
      </c>
    </row>
    <row r="11367" spans="1:6" hidden="1" x14ac:dyDescent="0.35">
      <c r="A11367">
        <v>11365</v>
      </c>
      <c r="B11367" t="s">
        <v>757</v>
      </c>
      <c r="C11367" t="s">
        <v>712</v>
      </c>
      <c r="D11367" t="s">
        <v>32</v>
      </c>
      <c r="E11367" t="s">
        <v>665</v>
      </c>
      <c r="F11367">
        <v>16699.131598099601</v>
      </c>
    </row>
    <row r="11368" spans="1:6" hidden="1" x14ac:dyDescent="0.35">
      <c r="A11368">
        <v>11366</v>
      </c>
      <c r="B11368" t="s">
        <v>757</v>
      </c>
      <c r="C11368" t="s">
        <v>712</v>
      </c>
      <c r="D11368" t="s">
        <v>32</v>
      </c>
      <c r="E11368" t="s">
        <v>666</v>
      </c>
      <c r="F11368">
        <v>4775.0341777443291</v>
      </c>
    </row>
    <row r="11369" spans="1:6" hidden="1" x14ac:dyDescent="0.35">
      <c r="A11369">
        <v>11367</v>
      </c>
      <c r="B11369" t="s">
        <v>757</v>
      </c>
      <c r="C11369" t="s">
        <v>712</v>
      </c>
      <c r="D11369" t="s">
        <v>32</v>
      </c>
      <c r="E11369" t="s">
        <v>667</v>
      </c>
      <c r="F11369">
        <v>1687.539577375647</v>
      </c>
    </row>
    <row r="11370" spans="1:6" hidden="1" x14ac:dyDescent="0.35">
      <c r="A11370">
        <v>11368</v>
      </c>
      <c r="B11370" t="s">
        <v>757</v>
      </c>
      <c r="C11370" t="s">
        <v>712</v>
      </c>
      <c r="D11370" t="s">
        <v>33</v>
      </c>
      <c r="E11370" t="s">
        <v>668</v>
      </c>
      <c r="F11370">
        <v>32594.462424177847</v>
      </c>
    </row>
    <row r="11371" spans="1:6" hidden="1" x14ac:dyDescent="0.35">
      <c r="A11371">
        <v>11369</v>
      </c>
      <c r="B11371" t="s">
        <v>757</v>
      </c>
      <c r="C11371" t="s">
        <v>712</v>
      </c>
      <c r="D11371" t="s">
        <v>34</v>
      </c>
      <c r="E11371" t="s">
        <v>669</v>
      </c>
      <c r="F11371">
        <v>6638.2721525413262</v>
      </c>
    </row>
    <row r="11372" spans="1:6" hidden="1" x14ac:dyDescent="0.35">
      <c r="A11372">
        <v>11370</v>
      </c>
      <c r="B11372" t="s">
        <v>757</v>
      </c>
      <c r="C11372" t="s">
        <v>712</v>
      </c>
      <c r="D11372" t="s">
        <v>31</v>
      </c>
      <c r="E11372" t="s">
        <v>670</v>
      </c>
      <c r="F11372">
        <v>19216.818602051138</v>
      </c>
    </row>
    <row r="11373" spans="1:6" hidden="1" x14ac:dyDescent="0.35">
      <c r="A11373">
        <v>11371</v>
      </c>
      <c r="B11373" t="s">
        <v>757</v>
      </c>
      <c r="C11373" t="s">
        <v>712</v>
      </c>
      <c r="D11373" t="s">
        <v>34</v>
      </c>
      <c r="E11373" t="s">
        <v>671</v>
      </c>
      <c r="F11373">
        <v>3625.8188362554833</v>
      </c>
    </row>
    <row r="11374" spans="1:6" hidden="1" x14ac:dyDescent="0.35">
      <c r="A11374">
        <v>11372</v>
      </c>
      <c r="B11374" t="s">
        <v>757</v>
      </c>
      <c r="C11374" t="s">
        <v>712</v>
      </c>
      <c r="D11374" t="s">
        <v>34</v>
      </c>
      <c r="E11374" t="s">
        <v>672</v>
      </c>
      <c r="F11374">
        <v>36999.214064787935</v>
      </c>
    </row>
    <row r="11375" spans="1:6" hidden="1" x14ac:dyDescent="0.35">
      <c r="A11375">
        <v>11373</v>
      </c>
      <c r="B11375" t="s">
        <v>757</v>
      </c>
      <c r="C11375" t="s">
        <v>712</v>
      </c>
      <c r="D11375" t="s">
        <v>35</v>
      </c>
      <c r="E11375" t="s">
        <v>673</v>
      </c>
      <c r="F11375">
        <v>21745.777712613777</v>
      </c>
    </row>
    <row r="11376" spans="1:6" hidden="1" x14ac:dyDescent="0.35">
      <c r="A11376">
        <v>11374</v>
      </c>
      <c r="B11376" t="s">
        <v>757</v>
      </c>
      <c r="C11376" t="s">
        <v>712</v>
      </c>
      <c r="D11376" t="s">
        <v>36</v>
      </c>
      <c r="E11376" t="s">
        <v>674</v>
      </c>
      <c r="F11376">
        <v>17631.067924448504</v>
      </c>
    </row>
    <row r="11377" spans="1:6" hidden="1" x14ac:dyDescent="0.35">
      <c r="A11377">
        <v>11375</v>
      </c>
      <c r="B11377" t="s">
        <v>757</v>
      </c>
      <c r="C11377" t="s">
        <v>712</v>
      </c>
      <c r="D11377" t="s">
        <v>37</v>
      </c>
      <c r="E11377" t="s">
        <v>675</v>
      </c>
      <c r="F11377">
        <v>45843.106982347286</v>
      </c>
    </row>
    <row r="11378" spans="1:6" hidden="1" x14ac:dyDescent="0.35">
      <c r="A11378">
        <v>11376</v>
      </c>
      <c r="B11378" t="s">
        <v>757</v>
      </c>
      <c r="C11378" t="s">
        <v>712</v>
      </c>
      <c r="D11378" t="s">
        <v>314</v>
      </c>
      <c r="E11378" t="s">
        <v>676</v>
      </c>
      <c r="F11378">
        <v>872.20592684983501</v>
      </c>
    </row>
    <row r="11379" spans="1:6" hidden="1" x14ac:dyDescent="0.35">
      <c r="A11379">
        <v>11377</v>
      </c>
      <c r="B11379" t="s">
        <v>757</v>
      </c>
      <c r="C11379" t="s">
        <v>712</v>
      </c>
      <c r="D11379" t="s">
        <v>314</v>
      </c>
      <c r="E11379" t="s">
        <v>677</v>
      </c>
      <c r="F11379">
        <v>871.69481769855474</v>
      </c>
    </row>
    <row r="11380" spans="1:6" hidden="1" x14ac:dyDescent="0.35">
      <c r="A11380">
        <v>11378</v>
      </c>
      <c r="B11380" t="s">
        <v>757</v>
      </c>
      <c r="C11380" t="s">
        <v>712</v>
      </c>
      <c r="D11380" t="s">
        <v>314</v>
      </c>
      <c r="E11380" t="s">
        <v>678</v>
      </c>
      <c r="F11380">
        <v>194.76710864825014</v>
      </c>
    </row>
    <row r="11381" spans="1:6" hidden="1" x14ac:dyDescent="0.35">
      <c r="A11381">
        <v>11379</v>
      </c>
      <c r="B11381" t="s">
        <v>757</v>
      </c>
      <c r="C11381" t="s">
        <v>712</v>
      </c>
      <c r="D11381" t="s">
        <v>314</v>
      </c>
      <c r="E11381" t="s">
        <v>679</v>
      </c>
      <c r="F11381">
        <v>157.0120508520499</v>
      </c>
    </row>
    <row r="11382" spans="1:6" hidden="1" x14ac:dyDescent="0.35">
      <c r="A11382">
        <v>11380</v>
      </c>
      <c r="B11382" t="s">
        <v>757</v>
      </c>
      <c r="C11382" t="s">
        <v>712</v>
      </c>
      <c r="D11382" t="s">
        <v>314</v>
      </c>
      <c r="E11382" t="s">
        <v>680</v>
      </c>
      <c r="F11382">
        <v>197.33420986055353</v>
      </c>
    </row>
    <row r="11383" spans="1:6" hidden="1" x14ac:dyDescent="0.35">
      <c r="A11383">
        <v>11381</v>
      </c>
      <c r="B11383" t="s">
        <v>757</v>
      </c>
      <c r="C11383" t="s">
        <v>712</v>
      </c>
      <c r="D11383" t="s">
        <v>314</v>
      </c>
      <c r="E11383" t="s">
        <v>681</v>
      </c>
      <c r="F11383">
        <v>235.55980456190622</v>
      </c>
    </row>
    <row r="11384" spans="1:6" hidden="1" x14ac:dyDescent="0.35">
      <c r="A11384">
        <v>11382</v>
      </c>
      <c r="B11384" t="s">
        <v>757</v>
      </c>
      <c r="C11384" t="s">
        <v>712</v>
      </c>
      <c r="D11384" t="s">
        <v>314</v>
      </c>
      <c r="E11384" t="s">
        <v>682</v>
      </c>
      <c r="F11384">
        <v>369.04149435208524</v>
      </c>
    </row>
    <row r="11385" spans="1:6" hidden="1" x14ac:dyDescent="0.35">
      <c r="A11385">
        <v>11383</v>
      </c>
      <c r="B11385" t="s">
        <v>757</v>
      </c>
      <c r="C11385" t="s">
        <v>712</v>
      </c>
      <c r="D11385" t="s">
        <v>314</v>
      </c>
      <c r="E11385" t="s">
        <v>683</v>
      </c>
      <c r="F11385">
        <v>34.533378421840546</v>
      </c>
    </row>
    <row r="11386" spans="1:6" hidden="1" x14ac:dyDescent="0.35">
      <c r="A11386">
        <v>11384</v>
      </c>
      <c r="B11386" t="s">
        <v>757</v>
      </c>
      <c r="C11386" t="s">
        <v>712</v>
      </c>
      <c r="D11386" t="s">
        <v>314</v>
      </c>
      <c r="E11386" t="s">
        <v>684</v>
      </c>
      <c r="F11386">
        <v>4.397520564394557</v>
      </c>
    </row>
    <row r="11387" spans="1:6" hidden="1" x14ac:dyDescent="0.35">
      <c r="A11387">
        <v>11385</v>
      </c>
      <c r="B11387" t="s">
        <v>757</v>
      </c>
      <c r="C11387" t="s">
        <v>712</v>
      </c>
      <c r="D11387" t="s">
        <v>314</v>
      </c>
      <c r="E11387" t="s">
        <v>685</v>
      </c>
      <c r="F11387">
        <v>456.51238238685778</v>
      </c>
    </row>
    <row r="11388" spans="1:6" hidden="1" x14ac:dyDescent="0.35">
      <c r="A11388">
        <v>11386</v>
      </c>
      <c r="B11388" t="s">
        <v>757</v>
      </c>
      <c r="C11388" t="s">
        <v>712</v>
      </c>
      <c r="D11388" t="s">
        <v>314</v>
      </c>
      <c r="E11388" t="s">
        <v>686</v>
      </c>
      <c r="F11388">
        <v>44.698075792002079</v>
      </c>
    </row>
    <row r="11389" spans="1:6" hidden="1" x14ac:dyDescent="0.35">
      <c r="A11389">
        <v>11387</v>
      </c>
      <c r="B11389" t="s">
        <v>757</v>
      </c>
      <c r="C11389" t="s">
        <v>712</v>
      </c>
      <c r="D11389" t="s">
        <v>314</v>
      </c>
      <c r="E11389" t="s">
        <v>687</v>
      </c>
      <c r="F11389">
        <v>1.4657635587158268E-3</v>
      </c>
    </row>
    <row r="11390" spans="1:6" hidden="1" x14ac:dyDescent="0.35">
      <c r="A11390">
        <v>11388</v>
      </c>
      <c r="B11390" t="s">
        <v>757</v>
      </c>
      <c r="C11390" t="s">
        <v>712</v>
      </c>
      <c r="D11390" t="s">
        <v>314</v>
      </c>
      <c r="E11390" t="s">
        <v>688</v>
      </c>
      <c r="F11390">
        <v>106.13609139213865</v>
      </c>
    </row>
    <row r="11391" spans="1:6" hidden="1" x14ac:dyDescent="0.35">
      <c r="A11391">
        <v>11389</v>
      </c>
      <c r="B11391" t="s">
        <v>757</v>
      </c>
      <c r="C11391" t="s">
        <v>712</v>
      </c>
      <c r="D11391" t="s">
        <v>314</v>
      </c>
      <c r="E11391" t="s">
        <v>689</v>
      </c>
      <c r="F11391">
        <v>212.02145572724339</v>
      </c>
    </row>
    <row r="11392" spans="1:6" hidden="1" x14ac:dyDescent="0.35">
      <c r="A11392">
        <v>11390</v>
      </c>
      <c r="B11392" t="s">
        <v>757</v>
      </c>
      <c r="C11392" t="s">
        <v>712</v>
      </c>
      <c r="D11392" t="s">
        <v>314</v>
      </c>
      <c r="E11392" t="s">
        <v>690</v>
      </c>
      <c r="F11392">
        <v>6.3218660862270353</v>
      </c>
    </row>
    <row r="11393" spans="1:6" hidden="1" x14ac:dyDescent="0.35">
      <c r="A11393">
        <v>11391</v>
      </c>
      <c r="B11393" t="s">
        <v>757</v>
      </c>
      <c r="C11393" t="s">
        <v>712</v>
      </c>
      <c r="D11393" t="s">
        <v>314</v>
      </c>
      <c r="E11393" t="s">
        <v>691</v>
      </c>
      <c r="F11393">
        <v>4.4622794443567884</v>
      </c>
    </row>
    <row r="11394" spans="1:6" hidden="1" x14ac:dyDescent="0.35">
      <c r="A11394">
        <v>11392</v>
      </c>
      <c r="B11394" t="s">
        <v>757</v>
      </c>
      <c r="C11394" t="s">
        <v>712</v>
      </c>
      <c r="D11394" t="s">
        <v>314</v>
      </c>
      <c r="E11394" t="s">
        <v>692</v>
      </c>
      <c r="F11394">
        <v>0.33953602543411154</v>
      </c>
    </row>
    <row r="11395" spans="1:6" hidden="1" x14ac:dyDescent="0.35">
      <c r="A11395">
        <v>11393</v>
      </c>
      <c r="B11395" t="s">
        <v>757</v>
      </c>
      <c r="C11395" t="s">
        <v>712</v>
      </c>
      <c r="D11395" t="s">
        <v>314</v>
      </c>
      <c r="E11395" t="s">
        <v>693</v>
      </c>
      <c r="F11395">
        <v>286.88132700653028</v>
      </c>
    </row>
    <row r="11396" spans="1:6" hidden="1" x14ac:dyDescent="0.35">
      <c r="A11396">
        <v>11394</v>
      </c>
      <c r="B11396" t="s">
        <v>757</v>
      </c>
      <c r="C11396" t="s">
        <v>712</v>
      </c>
      <c r="D11396" t="s">
        <v>314</v>
      </c>
      <c r="E11396" t="s">
        <v>694</v>
      </c>
      <c r="F11396">
        <v>0.98202434387981519</v>
      </c>
    </row>
    <row r="11397" spans="1:6" hidden="1" x14ac:dyDescent="0.35">
      <c r="A11397">
        <v>11395</v>
      </c>
      <c r="B11397" t="s">
        <v>757</v>
      </c>
      <c r="C11397" t="s">
        <v>712</v>
      </c>
      <c r="D11397" t="s">
        <v>314</v>
      </c>
      <c r="E11397" t="s">
        <v>695</v>
      </c>
      <c r="F11397">
        <v>1.1614994312353375</v>
      </c>
    </row>
    <row r="11398" spans="1:6" hidden="1" x14ac:dyDescent="0.35">
      <c r="A11398">
        <v>11396</v>
      </c>
      <c r="B11398" t="s">
        <v>757</v>
      </c>
      <c r="C11398" t="s">
        <v>712</v>
      </c>
      <c r="D11398" t="s">
        <v>38</v>
      </c>
      <c r="E11398" t="s">
        <v>696</v>
      </c>
      <c r="F11398">
        <v>7911.1531600230855</v>
      </c>
    </row>
    <row r="11399" spans="1:6" hidden="1" x14ac:dyDescent="0.35">
      <c r="A11399">
        <v>11397</v>
      </c>
      <c r="B11399" t="s">
        <v>757</v>
      </c>
      <c r="C11399" t="s">
        <v>712</v>
      </c>
      <c r="D11399" t="s">
        <v>38</v>
      </c>
      <c r="E11399" t="s">
        <v>697</v>
      </c>
      <c r="F11399">
        <v>8687.2734586175502</v>
      </c>
    </row>
    <row r="11400" spans="1:6" hidden="1" x14ac:dyDescent="0.35">
      <c r="A11400">
        <v>11398</v>
      </c>
      <c r="B11400" t="s">
        <v>757</v>
      </c>
      <c r="C11400" t="s">
        <v>712</v>
      </c>
      <c r="D11400" t="s">
        <v>38</v>
      </c>
      <c r="E11400" t="s">
        <v>698</v>
      </c>
      <c r="F11400">
        <v>1664.7182121341882</v>
      </c>
    </row>
    <row r="11401" spans="1:6" hidden="1" x14ac:dyDescent="0.35">
      <c r="A11401">
        <v>11399</v>
      </c>
      <c r="B11401" t="s">
        <v>757</v>
      </c>
      <c r="C11401" t="s">
        <v>712</v>
      </c>
      <c r="D11401" t="s">
        <v>39</v>
      </c>
      <c r="E11401" t="s">
        <v>699</v>
      </c>
      <c r="F11401">
        <v>2820.1916427115775</v>
      </c>
    </row>
    <row r="11402" spans="1:6" hidden="1" x14ac:dyDescent="0.35">
      <c r="A11402">
        <v>11400</v>
      </c>
      <c r="B11402" t="s">
        <v>757</v>
      </c>
      <c r="C11402" t="s">
        <v>712</v>
      </c>
      <c r="D11402">
        <v>0</v>
      </c>
      <c r="E11402" t="s">
        <v>700</v>
      </c>
      <c r="F11402">
        <v>0</v>
      </c>
    </row>
    <row r="11403" spans="1:6" hidden="1" x14ac:dyDescent="0.35">
      <c r="A11403">
        <v>11401</v>
      </c>
      <c r="B11403" t="s">
        <v>758</v>
      </c>
      <c r="C11403">
        <v>0</v>
      </c>
      <c r="D11403" t="s">
        <v>9</v>
      </c>
      <c r="E11403" t="s">
        <v>502</v>
      </c>
      <c r="F11403">
        <v>1.6377768098926211</v>
      </c>
    </row>
    <row r="11404" spans="1:6" hidden="1" x14ac:dyDescent="0.35">
      <c r="A11404">
        <v>11402</v>
      </c>
      <c r="B11404" t="s">
        <v>758</v>
      </c>
      <c r="C11404">
        <v>0</v>
      </c>
      <c r="D11404" t="s">
        <v>9</v>
      </c>
      <c r="E11404" t="s">
        <v>503</v>
      </c>
      <c r="F11404">
        <v>1.2819258516548286</v>
      </c>
    </row>
    <row r="11405" spans="1:6" hidden="1" x14ac:dyDescent="0.35">
      <c r="A11405">
        <v>11403</v>
      </c>
      <c r="B11405" t="s">
        <v>758</v>
      </c>
      <c r="C11405">
        <v>0</v>
      </c>
      <c r="D11405" t="s">
        <v>9</v>
      </c>
      <c r="E11405" t="s">
        <v>504</v>
      </c>
      <c r="F11405">
        <v>5.5681093951180438</v>
      </c>
    </row>
    <row r="11406" spans="1:6" hidden="1" x14ac:dyDescent="0.35">
      <c r="A11406">
        <v>11404</v>
      </c>
      <c r="B11406" t="s">
        <v>758</v>
      </c>
      <c r="C11406">
        <v>0</v>
      </c>
      <c r="D11406" t="s">
        <v>9</v>
      </c>
      <c r="E11406" t="s">
        <v>505</v>
      </c>
      <c r="F11406">
        <v>27.056243456149126</v>
      </c>
    </row>
    <row r="11407" spans="1:6" hidden="1" x14ac:dyDescent="0.35">
      <c r="A11407">
        <v>11405</v>
      </c>
      <c r="B11407" t="s">
        <v>758</v>
      </c>
      <c r="C11407">
        <v>0</v>
      </c>
      <c r="D11407" t="s">
        <v>9</v>
      </c>
      <c r="E11407" t="s">
        <v>506</v>
      </c>
      <c r="F11407">
        <v>2.4830673706948647</v>
      </c>
    </row>
    <row r="11408" spans="1:6" hidden="1" x14ac:dyDescent="0.35">
      <c r="A11408">
        <v>11406</v>
      </c>
      <c r="B11408" t="s">
        <v>758</v>
      </c>
      <c r="C11408">
        <v>0</v>
      </c>
      <c r="D11408" t="s">
        <v>9</v>
      </c>
      <c r="E11408" t="s">
        <v>507</v>
      </c>
      <c r="F11408">
        <v>0.45516132550198596</v>
      </c>
    </row>
    <row r="11409" spans="1:6" hidden="1" x14ac:dyDescent="0.35">
      <c r="A11409">
        <v>11407</v>
      </c>
      <c r="B11409" t="s">
        <v>758</v>
      </c>
      <c r="C11409">
        <v>0</v>
      </c>
      <c r="D11409" t="s">
        <v>9</v>
      </c>
      <c r="E11409" t="s">
        <v>508</v>
      </c>
      <c r="F11409">
        <v>0.54615241280071714</v>
      </c>
    </row>
    <row r="11410" spans="1:6" hidden="1" x14ac:dyDescent="0.35">
      <c r="A11410">
        <v>11408</v>
      </c>
      <c r="B11410" t="s">
        <v>758</v>
      </c>
      <c r="C11410">
        <v>0</v>
      </c>
      <c r="D11410" t="s">
        <v>9</v>
      </c>
      <c r="E11410" t="s">
        <v>509</v>
      </c>
      <c r="F11410">
        <v>6.2106409148208996</v>
      </c>
    </row>
    <row r="11411" spans="1:6" hidden="1" x14ac:dyDescent="0.35">
      <c r="A11411">
        <v>11409</v>
      </c>
      <c r="B11411" t="s">
        <v>758</v>
      </c>
      <c r="C11411">
        <v>0</v>
      </c>
      <c r="D11411" t="s">
        <v>9</v>
      </c>
      <c r="E11411" t="s">
        <v>510</v>
      </c>
      <c r="F11411">
        <v>4.7774369230207894</v>
      </c>
    </row>
    <row r="11412" spans="1:6" hidden="1" x14ac:dyDescent="0.35">
      <c r="A11412">
        <v>11410</v>
      </c>
      <c r="B11412" t="s">
        <v>758</v>
      </c>
      <c r="C11412">
        <v>0</v>
      </c>
      <c r="D11412" t="s">
        <v>9</v>
      </c>
      <c r="E11412" t="s">
        <v>511</v>
      </c>
      <c r="F11412">
        <v>1.1060047277590122</v>
      </c>
    </row>
    <row r="11413" spans="1:6" hidden="1" x14ac:dyDescent="0.35">
      <c r="A11413">
        <v>11411</v>
      </c>
      <c r="B11413" t="s">
        <v>758</v>
      </c>
      <c r="C11413">
        <v>0</v>
      </c>
      <c r="D11413" t="s">
        <v>9</v>
      </c>
      <c r="E11413" t="s">
        <v>512</v>
      </c>
      <c r="F11413">
        <v>2.5340908057860179</v>
      </c>
    </row>
    <row r="11414" spans="1:6" hidden="1" x14ac:dyDescent="0.35">
      <c r="A11414">
        <v>11412</v>
      </c>
      <c r="B11414" t="s">
        <v>758</v>
      </c>
      <c r="C11414">
        <v>0</v>
      </c>
      <c r="D11414" t="s">
        <v>9</v>
      </c>
      <c r="E11414" t="s">
        <v>513</v>
      </c>
      <c r="F11414">
        <v>1.0164660776457068</v>
      </c>
    </row>
    <row r="11415" spans="1:6" hidden="1" x14ac:dyDescent="0.35">
      <c r="A11415">
        <v>11413</v>
      </c>
      <c r="B11415" t="s">
        <v>758</v>
      </c>
      <c r="C11415">
        <v>0</v>
      </c>
      <c r="D11415" t="s">
        <v>9</v>
      </c>
      <c r="E11415" t="s">
        <v>514</v>
      </c>
      <c r="F11415">
        <v>1.0337261151396986</v>
      </c>
    </row>
    <row r="11416" spans="1:6" hidden="1" x14ac:dyDescent="0.35">
      <c r="A11416">
        <v>11414</v>
      </c>
      <c r="B11416" t="s">
        <v>758</v>
      </c>
      <c r="C11416">
        <v>0</v>
      </c>
      <c r="D11416" t="s">
        <v>9</v>
      </c>
      <c r="E11416" t="s">
        <v>515</v>
      </c>
      <c r="F11416">
        <v>3.0498561782643576</v>
      </c>
    </row>
    <row r="11417" spans="1:6" hidden="1" x14ac:dyDescent="0.35">
      <c r="A11417">
        <v>11415</v>
      </c>
      <c r="B11417" t="s">
        <v>758</v>
      </c>
      <c r="C11417">
        <v>0</v>
      </c>
      <c r="D11417" t="s">
        <v>9</v>
      </c>
      <c r="E11417" t="s">
        <v>516</v>
      </c>
      <c r="F11417">
        <v>0.11135545887434967</v>
      </c>
    </row>
    <row r="11418" spans="1:6" hidden="1" x14ac:dyDescent="0.35">
      <c r="A11418">
        <v>11416</v>
      </c>
      <c r="B11418" t="s">
        <v>758</v>
      </c>
      <c r="C11418">
        <v>0</v>
      </c>
      <c r="D11418" t="s">
        <v>9</v>
      </c>
      <c r="E11418" t="s">
        <v>517</v>
      </c>
      <c r="F11418">
        <v>0</v>
      </c>
    </row>
    <row r="11419" spans="1:6" hidden="1" x14ac:dyDescent="0.35">
      <c r="A11419">
        <v>11417</v>
      </c>
      <c r="B11419" t="s">
        <v>758</v>
      </c>
      <c r="C11419">
        <v>0</v>
      </c>
      <c r="D11419" t="s">
        <v>9</v>
      </c>
      <c r="E11419" t="s">
        <v>518</v>
      </c>
      <c r="F11419">
        <v>0</v>
      </c>
    </row>
    <row r="11420" spans="1:6" hidden="1" x14ac:dyDescent="0.35">
      <c r="A11420">
        <v>11418</v>
      </c>
      <c r="B11420" t="s">
        <v>758</v>
      </c>
      <c r="C11420">
        <v>0</v>
      </c>
      <c r="D11420" t="s">
        <v>9</v>
      </c>
      <c r="E11420" t="s">
        <v>519</v>
      </c>
      <c r="F11420">
        <v>2.111905887095928</v>
      </c>
    </row>
    <row r="11421" spans="1:6" hidden="1" x14ac:dyDescent="0.35">
      <c r="A11421">
        <v>11419</v>
      </c>
      <c r="B11421" t="s">
        <v>758</v>
      </c>
      <c r="C11421">
        <v>0</v>
      </c>
      <c r="D11421" t="s">
        <v>9</v>
      </c>
      <c r="E11421" t="s">
        <v>520</v>
      </c>
      <c r="F11421">
        <v>1.061352424465861</v>
      </c>
    </row>
    <row r="11422" spans="1:6" hidden="1" x14ac:dyDescent="0.35">
      <c r="A11422">
        <v>11420</v>
      </c>
      <c r="B11422" t="s">
        <v>758</v>
      </c>
      <c r="C11422">
        <v>0</v>
      </c>
      <c r="D11422" t="s">
        <v>106</v>
      </c>
      <c r="E11422" t="s">
        <v>521</v>
      </c>
      <c r="F11422">
        <v>1.0254653197114312E-2</v>
      </c>
    </row>
    <row r="11423" spans="1:6" hidden="1" x14ac:dyDescent="0.35">
      <c r="A11423">
        <v>11421</v>
      </c>
      <c r="B11423" t="s">
        <v>758</v>
      </c>
      <c r="C11423">
        <v>0</v>
      </c>
      <c r="D11423" t="s">
        <v>106</v>
      </c>
      <c r="E11423" t="s">
        <v>522</v>
      </c>
      <c r="F11423">
        <v>0.72135812349047335</v>
      </c>
    </row>
    <row r="11424" spans="1:6" hidden="1" x14ac:dyDescent="0.35">
      <c r="A11424">
        <v>11422</v>
      </c>
      <c r="B11424" t="s">
        <v>758</v>
      </c>
      <c r="C11424">
        <v>0</v>
      </c>
      <c r="D11424" t="s">
        <v>106</v>
      </c>
      <c r="E11424" t="s">
        <v>523</v>
      </c>
      <c r="F11424">
        <v>0.27073764677213474</v>
      </c>
    </row>
    <row r="11425" spans="1:6" hidden="1" x14ac:dyDescent="0.35">
      <c r="A11425">
        <v>11423</v>
      </c>
      <c r="B11425" t="s">
        <v>758</v>
      </c>
      <c r="C11425">
        <v>0</v>
      </c>
      <c r="D11425" t="s">
        <v>106</v>
      </c>
      <c r="E11425" t="s">
        <v>524</v>
      </c>
      <c r="F11425">
        <v>4.9208540579167006E-3</v>
      </c>
    </row>
    <row r="11426" spans="1:6" hidden="1" x14ac:dyDescent="0.35">
      <c r="A11426">
        <v>11424</v>
      </c>
      <c r="B11426" t="s">
        <v>758</v>
      </c>
      <c r="C11426">
        <v>0</v>
      </c>
      <c r="D11426" t="s">
        <v>106</v>
      </c>
      <c r="E11426" t="s">
        <v>525</v>
      </c>
      <c r="F11426">
        <v>5.8955071707330484E-2</v>
      </c>
    </row>
    <row r="11427" spans="1:6" hidden="1" x14ac:dyDescent="0.35">
      <c r="A11427">
        <v>11425</v>
      </c>
      <c r="B11427" t="s">
        <v>758</v>
      </c>
      <c r="C11427">
        <v>0</v>
      </c>
      <c r="D11427" t="s">
        <v>106</v>
      </c>
      <c r="E11427" t="s">
        <v>526</v>
      </c>
      <c r="F11427">
        <v>1.9751379091476888E-2</v>
      </c>
    </row>
    <row r="11428" spans="1:6" hidden="1" x14ac:dyDescent="0.35">
      <c r="A11428">
        <v>11426</v>
      </c>
      <c r="B11428" t="s">
        <v>758</v>
      </c>
      <c r="C11428">
        <v>0</v>
      </c>
      <c r="D11428" t="s">
        <v>106</v>
      </c>
      <c r="E11428" t="s">
        <v>527</v>
      </c>
      <c r="F11428">
        <v>7.3171319762278001E-3</v>
      </c>
    </row>
    <row r="11429" spans="1:6" hidden="1" x14ac:dyDescent="0.35">
      <c r="A11429">
        <v>11427</v>
      </c>
      <c r="B11429" t="s">
        <v>758</v>
      </c>
      <c r="C11429">
        <v>0</v>
      </c>
      <c r="D11429" t="s">
        <v>106</v>
      </c>
      <c r="E11429" t="s">
        <v>528</v>
      </c>
      <c r="F11429">
        <v>1.1643901199300382E-2</v>
      </c>
    </row>
    <row r="11430" spans="1:6" hidden="1" x14ac:dyDescent="0.35">
      <c r="A11430">
        <v>11428</v>
      </c>
      <c r="B11430" t="s">
        <v>758</v>
      </c>
      <c r="C11430">
        <v>0</v>
      </c>
      <c r="D11430" t="s">
        <v>105</v>
      </c>
      <c r="E11430" t="s">
        <v>529</v>
      </c>
      <c r="F11430">
        <v>1.7182762652862362</v>
      </c>
    </row>
    <row r="11431" spans="1:6" hidden="1" x14ac:dyDescent="0.35">
      <c r="A11431">
        <v>11429</v>
      </c>
      <c r="B11431" t="s">
        <v>758</v>
      </c>
      <c r="C11431">
        <v>0</v>
      </c>
      <c r="D11431" t="s">
        <v>105</v>
      </c>
      <c r="E11431" t="s">
        <v>530</v>
      </c>
      <c r="F11431">
        <v>0.88352828922289228</v>
      </c>
    </row>
    <row r="11432" spans="1:6" hidden="1" x14ac:dyDescent="0.35">
      <c r="A11432">
        <v>11430</v>
      </c>
      <c r="B11432" t="s">
        <v>758</v>
      </c>
      <c r="C11432">
        <v>0</v>
      </c>
      <c r="D11432" t="s">
        <v>105</v>
      </c>
      <c r="E11432" t="s">
        <v>531</v>
      </c>
      <c r="F11432">
        <v>0.8255318753082761</v>
      </c>
    </row>
    <row r="11433" spans="1:6" hidden="1" x14ac:dyDescent="0.35">
      <c r="A11433">
        <v>11431</v>
      </c>
      <c r="B11433" t="s">
        <v>758</v>
      </c>
      <c r="C11433">
        <v>0</v>
      </c>
      <c r="D11433" t="s">
        <v>105</v>
      </c>
      <c r="E11433" t="s">
        <v>532</v>
      </c>
      <c r="F11433">
        <v>0.64703521606068481</v>
      </c>
    </row>
    <row r="11434" spans="1:6" hidden="1" x14ac:dyDescent="0.35">
      <c r="A11434">
        <v>11432</v>
      </c>
      <c r="B11434" t="s">
        <v>758</v>
      </c>
      <c r="C11434">
        <v>0</v>
      </c>
      <c r="D11434" t="s">
        <v>10</v>
      </c>
      <c r="E11434" t="s">
        <v>533</v>
      </c>
      <c r="F11434">
        <v>0.1644455435715893</v>
      </c>
    </row>
    <row r="11435" spans="1:6" hidden="1" x14ac:dyDescent="0.35">
      <c r="A11435">
        <v>11433</v>
      </c>
      <c r="B11435" t="s">
        <v>758</v>
      </c>
      <c r="C11435">
        <v>0</v>
      </c>
      <c r="D11435" t="s">
        <v>10</v>
      </c>
      <c r="E11435" t="s">
        <v>534</v>
      </c>
      <c r="F11435">
        <v>0.68043662739044519</v>
      </c>
    </row>
    <row r="11436" spans="1:6" hidden="1" x14ac:dyDescent="0.35">
      <c r="A11436">
        <v>11434</v>
      </c>
      <c r="B11436" t="s">
        <v>758</v>
      </c>
      <c r="C11436">
        <v>0</v>
      </c>
      <c r="D11436" t="s">
        <v>10</v>
      </c>
      <c r="E11436" t="s">
        <v>535</v>
      </c>
      <c r="F11436">
        <v>13.4681917569741</v>
      </c>
    </row>
    <row r="11437" spans="1:6" hidden="1" x14ac:dyDescent="0.35">
      <c r="A11437">
        <v>11435</v>
      </c>
      <c r="B11437" t="s">
        <v>758</v>
      </c>
      <c r="C11437">
        <v>0</v>
      </c>
      <c r="D11437" t="s">
        <v>10</v>
      </c>
      <c r="E11437" t="s">
        <v>536</v>
      </c>
      <c r="F11437">
        <v>1.9112298368824923</v>
      </c>
    </row>
    <row r="11438" spans="1:6" hidden="1" x14ac:dyDescent="0.35">
      <c r="A11438">
        <v>11436</v>
      </c>
      <c r="B11438" t="s">
        <v>758</v>
      </c>
      <c r="C11438">
        <v>0</v>
      </c>
      <c r="D11438" t="s">
        <v>10</v>
      </c>
      <c r="E11438" t="s">
        <v>537</v>
      </c>
      <c r="F11438">
        <v>0.44856403402484674</v>
      </c>
    </row>
    <row r="11439" spans="1:6" hidden="1" x14ac:dyDescent="0.35">
      <c r="A11439">
        <v>11437</v>
      </c>
      <c r="B11439" t="s">
        <v>758</v>
      </c>
      <c r="C11439">
        <v>0</v>
      </c>
      <c r="D11439" t="s">
        <v>10</v>
      </c>
      <c r="E11439" t="s">
        <v>538</v>
      </c>
      <c r="F11439">
        <v>0.82621288227559142</v>
      </c>
    </row>
    <row r="11440" spans="1:6" hidden="1" x14ac:dyDescent="0.35">
      <c r="A11440">
        <v>11438</v>
      </c>
      <c r="B11440" t="s">
        <v>758</v>
      </c>
      <c r="C11440">
        <v>0</v>
      </c>
      <c r="D11440" t="s">
        <v>10</v>
      </c>
      <c r="E11440" t="s">
        <v>539</v>
      </c>
      <c r="F11440">
        <v>1.6467296725048399</v>
      </c>
    </row>
    <row r="11441" spans="1:6" hidden="1" x14ac:dyDescent="0.35">
      <c r="A11441">
        <v>11439</v>
      </c>
      <c r="B11441" t="s">
        <v>758</v>
      </c>
      <c r="C11441">
        <v>0</v>
      </c>
      <c r="D11441" t="s">
        <v>10</v>
      </c>
      <c r="E11441" t="s">
        <v>540</v>
      </c>
      <c r="F11441">
        <v>2.0705598054704204</v>
      </c>
    </row>
    <row r="11442" spans="1:6" hidden="1" x14ac:dyDescent="0.35">
      <c r="A11442">
        <v>11440</v>
      </c>
      <c r="B11442" t="s">
        <v>758</v>
      </c>
      <c r="C11442">
        <v>0</v>
      </c>
      <c r="D11442" t="s">
        <v>10</v>
      </c>
      <c r="E11442" t="s">
        <v>541</v>
      </c>
      <c r="F11442">
        <v>0.34033365753137512</v>
      </c>
    </row>
    <row r="11443" spans="1:6" hidden="1" x14ac:dyDescent="0.35">
      <c r="A11443">
        <v>11441</v>
      </c>
      <c r="B11443" t="s">
        <v>758</v>
      </c>
      <c r="C11443">
        <v>0</v>
      </c>
      <c r="D11443" t="s">
        <v>10</v>
      </c>
      <c r="E11443" t="s">
        <v>542</v>
      </c>
      <c r="F11443">
        <v>4.3496252396096775</v>
      </c>
    </row>
    <row r="11444" spans="1:6" hidden="1" x14ac:dyDescent="0.35">
      <c r="A11444">
        <v>11442</v>
      </c>
      <c r="B11444" t="s">
        <v>758</v>
      </c>
      <c r="C11444">
        <v>0</v>
      </c>
      <c r="D11444" t="s">
        <v>10</v>
      </c>
      <c r="E11444" t="s">
        <v>543</v>
      </c>
      <c r="F11444">
        <v>0.36070527105426603</v>
      </c>
    </row>
    <row r="11445" spans="1:6" hidden="1" x14ac:dyDescent="0.35">
      <c r="A11445">
        <v>11443</v>
      </c>
      <c r="B11445" t="s">
        <v>758</v>
      </c>
      <c r="C11445">
        <v>0</v>
      </c>
      <c r="D11445" t="s">
        <v>12</v>
      </c>
      <c r="E11445" t="s">
        <v>544</v>
      </c>
      <c r="F11445">
        <v>1.9502807048015161</v>
      </c>
    </row>
    <row r="11446" spans="1:6" hidden="1" x14ac:dyDescent="0.35">
      <c r="A11446">
        <v>11444</v>
      </c>
      <c r="B11446" t="s">
        <v>758</v>
      </c>
      <c r="C11446">
        <v>0</v>
      </c>
      <c r="D11446" t="s">
        <v>12</v>
      </c>
      <c r="E11446" t="s">
        <v>545</v>
      </c>
      <c r="F11446">
        <v>3.0233512082658005</v>
      </c>
    </row>
    <row r="11447" spans="1:6" hidden="1" x14ac:dyDescent="0.35">
      <c r="A11447">
        <v>11445</v>
      </c>
      <c r="B11447" t="s">
        <v>758</v>
      </c>
      <c r="C11447">
        <v>0</v>
      </c>
      <c r="D11447" t="s">
        <v>12</v>
      </c>
      <c r="E11447" t="s">
        <v>546</v>
      </c>
      <c r="F11447">
        <v>3.1128379604130703</v>
      </c>
    </row>
    <row r="11448" spans="1:6" hidden="1" x14ac:dyDescent="0.35">
      <c r="A11448">
        <v>11446</v>
      </c>
      <c r="B11448" t="s">
        <v>758</v>
      </c>
      <c r="C11448">
        <v>0</v>
      </c>
      <c r="D11448" t="s">
        <v>12</v>
      </c>
      <c r="E11448" t="s">
        <v>547</v>
      </c>
      <c r="F11448">
        <v>3.9297313467499269</v>
      </c>
    </row>
    <row r="11449" spans="1:6" hidden="1" x14ac:dyDescent="0.35">
      <c r="A11449">
        <v>11447</v>
      </c>
      <c r="B11449" t="s">
        <v>758</v>
      </c>
      <c r="C11449">
        <v>0</v>
      </c>
      <c r="D11449" t="s">
        <v>12</v>
      </c>
      <c r="E11449" t="s">
        <v>548</v>
      </c>
      <c r="F11449">
        <v>2.4991671853145823</v>
      </c>
    </row>
    <row r="11450" spans="1:6" hidden="1" x14ac:dyDescent="0.35">
      <c r="A11450">
        <v>11448</v>
      </c>
      <c r="B11450" t="s">
        <v>758</v>
      </c>
      <c r="C11450">
        <v>0</v>
      </c>
      <c r="D11450" t="s">
        <v>12</v>
      </c>
      <c r="E11450" t="s">
        <v>549</v>
      </c>
      <c r="F11450">
        <v>5.2302582902546186</v>
      </c>
    </row>
    <row r="11451" spans="1:6" hidden="1" x14ac:dyDescent="0.35">
      <c r="A11451">
        <v>11449</v>
      </c>
      <c r="B11451" t="s">
        <v>758</v>
      </c>
      <c r="C11451">
        <v>0</v>
      </c>
      <c r="D11451" t="s">
        <v>12</v>
      </c>
      <c r="E11451" t="s">
        <v>550</v>
      </c>
      <c r="F11451">
        <v>0.9721702279737966</v>
      </c>
    </row>
    <row r="11452" spans="1:6" hidden="1" x14ac:dyDescent="0.35">
      <c r="A11452">
        <v>11450</v>
      </c>
      <c r="B11452" t="s">
        <v>758</v>
      </c>
      <c r="C11452">
        <v>0</v>
      </c>
      <c r="D11452" t="s">
        <v>12</v>
      </c>
      <c r="E11452" t="s">
        <v>551</v>
      </c>
      <c r="F11452">
        <v>0.89998929644001269</v>
      </c>
    </row>
    <row r="11453" spans="1:6" hidden="1" x14ac:dyDescent="0.35">
      <c r="A11453">
        <v>11451</v>
      </c>
      <c r="B11453" t="s">
        <v>758</v>
      </c>
      <c r="C11453">
        <v>0</v>
      </c>
      <c r="D11453" t="s">
        <v>12</v>
      </c>
      <c r="E11453" t="s">
        <v>552</v>
      </c>
      <c r="F11453">
        <v>29.018484262605231</v>
      </c>
    </row>
    <row r="11454" spans="1:6" hidden="1" x14ac:dyDescent="0.35">
      <c r="A11454">
        <v>11452</v>
      </c>
      <c r="B11454" t="s">
        <v>758</v>
      </c>
      <c r="C11454">
        <v>0</v>
      </c>
      <c r="D11454" t="s">
        <v>12</v>
      </c>
      <c r="E11454" t="s">
        <v>553</v>
      </c>
      <c r="F11454">
        <v>8.621937384737306</v>
      </c>
    </row>
    <row r="11455" spans="1:6" hidden="1" x14ac:dyDescent="0.35">
      <c r="A11455">
        <v>11453</v>
      </c>
      <c r="B11455" t="s">
        <v>758</v>
      </c>
      <c r="C11455">
        <v>0</v>
      </c>
      <c r="D11455" t="s">
        <v>12</v>
      </c>
      <c r="E11455" t="s">
        <v>554</v>
      </c>
      <c r="F11455">
        <v>7.4468949775745301</v>
      </c>
    </row>
    <row r="11456" spans="1:6" hidden="1" x14ac:dyDescent="0.35">
      <c r="A11456">
        <v>11454</v>
      </c>
      <c r="B11456" t="s">
        <v>758</v>
      </c>
      <c r="C11456">
        <v>0</v>
      </c>
      <c r="D11456" t="s">
        <v>12</v>
      </c>
      <c r="E11456" t="s">
        <v>555</v>
      </c>
      <c r="F11456">
        <v>3.7425220243255324</v>
      </c>
    </row>
    <row r="11457" spans="1:6" hidden="1" x14ac:dyDescent="0.35">
      <c r="A11457">
        <v>11455</v>
      </c>
      <c r="B11457" t="s">
        <v>758</v>
      </c>
      <c r="C11457">
        <v>0</v>
      </c>
      <c r="D11457" t="s">
        <v>13</v>
      </c>
      <c r="E11457" t="s">
        <v>556</v>
      </c>
      <c r="F11457">
        <v>4.8889606468581697</v>
      </c>
    </row>
    <row r="11458" spans="1:6" hidden="1" x14ac:dyDescent="0.35">
      <c r="A11458">
        <v>11456</v>
      </c>
      <c r="B11458" t="s">
        <v>758</v>
      </c>
      <c r="C11458">
        <v>0</v>
      </c>
      <c r="D11458" t="s">
        <v>13</v>
      </c>
      <c r="E11458" t="s">
        <v>557</v>
      </c>
      <c r="F11458">
        <v>12.471506528187007</v>
      </c>
    </row>
    <row r="11459" spans="1:6" hidden="1" x14ac:dyDescent="0.35">
      <c r="A11459">
        <v>11457</v>
      </c>
      <c r="B11459" t="s">
        <v>758</v>
      </c>
      <c r="C11459">
        <v>0</v>
      </c>
      <c r="D11459" t="s">
        <v>13</v>
      </c>
      <c r="E11459" t="s">
        <v>558</v>
      </c>
      <c r="F11459">
        <v>4.3903618550369936</v>
      </c>
    </row>
    <row r="11460" spans="1:6" hidden="1" x14ac:dyDescent="0.35">
      <c r="A11460">
        <v>11458</v>
      </c>
      <c r="B11460" t="s">
        <v>758</v>
      </c>
      <c r="C11460">
        <v>0</v>
      </c>
      <c r="D11460" t="s">
        <v>14</v>
      </c>
      <c r="E11460" t="s">
        <v>559</v>
      </c>
      <c r="F11460">
        <v>2.6018602689795181</v>
      </c>
    </row>
    <row r="11461" spans="1:6" hidden="1" x14ac:dyDescent="0.35">
      <c r="A11461">
        <v>11459</v>
      </c>
      <c r="B11461" t="s">
        <v>758</v>
      </c>
      <c r="C11461">
        <v>0</v>
      </c>
      <c r="D11461" t="s">
        <v>14</v>
      </c>
      <c r="E11461" t="s">
        <v>560</v>
      </c>
      <c r="F11461">
        <v>0</v>
      </c>
    </row>
    <row r="11462" spans="1:6" hidden="1" x14ac:dyDescent="0.35">
      <c r="A11462">
        <v>11460</v>
      </c>
      <c r="B11462" t="s">
        <v>758</v>
      </c>
      <c r="C11462">
        <v>0</v>
      </c>
      <c r="D11462" t="s">
        <v>15</v>
      </c>
      <c r="E11462" t="s">
        <v>561</v>
      </c>
      <c r="F11462">
        <v>0.55752732210061184</v>
      </c>
    </row>
    <row r="11463" spans="1:6" hidden="1" x14ac:dyDescent="0.35">
      <c r="A11463">
        <v>11461</v>
      </c>
      <c r="B11463" t="s">
        <v>758</v>
      </c>
      <c r="C11463">
        <v>0</v>
      </c>
      <c r="D11463" t="s">
        <v>15</v>
      </c>
      <c r="E11463" t="s">
        <v>562</v>
      </c>
      <c r="F11463">
        <v>0</v>
      </c>
    </row>
    <row r="11464" spans="1:6" hidden="1" x14ac:dyDescent="0.35">
      <c r="A11464">
        <v>11462</v>
      </c>
      <c r="B11464" t="s">
        <v>758</v>
      </c>
      <c r="C11464">
        <v>0</v>
      </c>
      <c r="D11464" t="s">
        <v>15</v>
      </c>
      <c r="E11464" t="s">
        <v>563</v>
      </c>
      <c r="F11464">
        <v>4.4381829187713766</v>
      </c>
    </row>
    <row r="11465" spans="1:6" hidden="1" x14ac:dyDescent="0.35">
      <c r="A11465">
        <v>11463</v>
      </c>
      <c r="B11465" t="s">
        <v>758</v>
      </c>
      <c r="C11465">
        <v>0</v>
      </c>
      <c r="D11465" t="s">
        <v>15</v>
      </c>
      <c r="E11465" t="s">
        <v>564</v>
      </c>
      <c r="F11465">
        <v>8.2287357342284526</v>
      </c>
    </row>
    <row r="11466" spans="1:6" hidden="1" x14ac:dyDescent="0.35">
      <c r="A11466">
        <v>11464</v>
      </c>
      <c r="B11466" t="s">
        <v>758</v>
      </c>
      <c r="C11466">
        <v>0</v>
      </c>
      <c r="D11466" t="s">
        <v>16</v>
      </c>
      <c r="E11466" t="s">
        <v>565</v>
      </c>
      <c r="F11466">
        <v>0.34360251755509341</v>
      </c>
    </row>
    <row r="11467" spans="1:6" hidden="1" x14ac:dyDescent="0.35">
      <c r="A11467">
        <v>11465</v>
      </c>
      <c r="B11467" t="s">
        <v>758</v>
      </c>
      <c r="C11467">
        <v>0</v>
      </c>
      <c r="D11467" t="s">
        <v>16</v>
      </c>
      <c r="E11467" t="s">
        <v>566</v>
      </c>
      <c r="F11467">
        <v>0.57736896862534992</v>
      </c>
    </row>
    <row r="11468" spans="1:6" hidden="1" x14ac:dyDescent="0.35">
      <c r="A11468">
        <v>11466</v>
      </c>
      <c r="B11468" t="s">
        <v>758</v>
      </c>
      <c r="C11468">
        <v>0</v>
      </c>
      <c r="D11468" t="s">
        <v>16</v>
      </c>
      <c r="E11468" t="s">
        <v>567</v>
      </c>
      <c r="F11468">
        <v>1.5301341442257069E-2</v>
      </c>
    </row>
    <row r="11469" spans="1:6" hidden="1" x14ac:dyDescent="0.35">
      <c r="A11469">
        <v>11467</v>
      </c>
      <c r="B11469" t="s">
        <v>758</v>
      </c>
      <c r="C11469">
        <v>0</v>
      </c>
      <c r="D11469" t="s">
        <v>16</v>
      </c>
      <c r="E11469" t="s">
        <v>568</v>
      </c>
      <c r="F11469">
        <v>2.2374072992800524</v>
      </c>
    </row>
    <row r="11470" spans="1:6" hidden="1" x14ac:dyDescent="0.35">
      <c r="A11470">
        <v>11468</v>
      </c>
      <c r="B11470" t="s">
        <v>758</v>
      </c>
      <c r="C11470">
        <v>0</v>
      </c>
      <c r="D11470" t="s">
        <v>16</v>
      </c>
      <c r="E11470" t="s">
        <v>569</v>
      </c>
      <c r="F11470">
        <v>4.3232435628370217E-2</v>
      </c>
    </row>
    <row r="11471" spans="1:6" hidden="1" x14ac:dyDescent="0.35">
      <c r="A11471">
        <v>11469</v>
      </c>
      <c r="B11471" t="s">
        <v>758</v>
      </c>
      <c r="C11471">
        <v>0</v>
      </c>
      <c r="D11471" t="s">
        <v>16</v>
      </c>
      <c r="E11471" t="s">
        <v>570</v>
      </c>
      <c r="F11471">
        <v>5.5956686183322168E-2</v>
      </c>
    </row>
    <row r="11472" spans="1:6" hidden="1" x14ac:dyDescent="0.35">
      <c r="A11472">
        <v>11470</v>
      </c>
      <c r="B11472" t="s">
        <v>758</v>
      </c>
      <c r="C11472">
        <v>0</v>
      </c>
      <c r="D11472" t="s">
        <v>16</v>
      </c>
      <c r="E11472" t="s">
        <v>571</v>
      </c>
      <c r="F11472">
        <v>0.68566616922954882</v>
      </c>
    </row>
    <row r="11473" spans="1:6" hidden="1" x14ac:dyDescent="0.35">
      <c r="A11473">
        <v>11471</v>
      </c>
      <c r="B11473" t="s">
        <v>758</v>
      </c>
      <c r="C11473">
        <v>0</v>
      </c>
      <c r="D11473" t="s">
        <v>16</v>
      </c>
      <c r="E11473" t="s">
        <v>572</v>
      </c>
      <c r="F11473">
        <v>0.87764147466436926</v>
      </c>
    </row>
    <row r="11474" spans="1:6" hidden="1" x14ac:dyDescent="0.35">
      <c r="A11474">
        <v>11472</v>
      </c>
      <c r="B11474" t="s">
        <v>758</v>
      </c>
      <c r="C11474">
        <v>0</v>
      </c>
      <c r="D11474" t="s">
        <v>16</v>
      </c>
      <c r="E11474" t="s">
        <v>573</v>
      </c>
      <c r="F11474">
        <v>1.5060132793266332</v>
      </c>
    </row>
    <row r="11475" spans="1:6" hidden="1" x14ac:dyDescent="0.35">
      <c r="A11475">
        <v>11473</v>
      </c>
      <c r="B11475" t="s">
        <v>758</v>
      </c>
      <c r="C11475">
        <v>0</v>
      </c>
      <c r="D11475" t="s">
        <v>16</v>
      </c>
      <c r="E11475" t="s">
        <v>574</v>
      </c>
      <c r="F11475">
        <v>0.59258955989426787</v>
      </c>
    </row>
    <row r="11476" spans="1:6" hidden="1" x14ac:dyDescent="0.35">
      <c r="A11476">
        <v>11474</v>
      </c>
      <c r="B11476" t="s">
        <v>758</v>
      </c>
      <c r="C11476">
        <v>0</v>
      </c>
      <c r="D11476" t="s">
        <v>16</v>
      </c>
      <c r="E11476" t="s">
        <v>575</v>
      </c>
      <c r="F11476">
        <v>8.9387209113802837E-2</v>
      </c>
    </row>
    <row r="11477" spans="1:6" hidden="1" x14ac:dyDescent="0.35">
      <c r="A11477">
        <v>11475</v>
      </c>
      <c r="B11477" t="s">
        <v>758</v>
      </c>
      <c r="C11477">
        <v>0</v>
      </c>
      <c r="D11477" t="s">
        <v>16</v>
      </c>
      <c r="E11477" t="s">
        <v>576</v>
      </c>
      <c r="F11477">
        <v>0.85348186912690172</v>
      </c>
    </row>
    <row r="11478" spans="1:6" hidden="1" x14ac:dyDescent="0.35">
      <c r="A11478">
        <v>11476</v>
      </c>
      <c r="B11478" t="s">
        <v>758</v>
      </c>
      <c r="C11478">
        <v>0</v>
      </c>
      <c r="D11478" t="s">
        <v>16</v>
      </c>
      <c r="E11478" t="s">
        <v>577</v>
      </c>
      <c r="F11478">
        <v>8.094723071531118E-2</v>
      </c>
    </row>
    <row r="11479" spans="1:6" hidden="1" x14ac:dyDescent="0.35">
      <c r="A11479">
        <v>11477</v>
      </c>
      <c r="B11479" t="s">
        <v>758</v>
      </c>
      <c r="C11479">
        <v>0</v>
      </c>
      <c r="D11479" t="s">
        <v>16</v>
      </c>
      <c r="E11479" t="s">
        <v>578</v>
      </c>
      <c r="F11479">
        <v>0.12331915367842984</v>
      </c>
    </row>
    <row r="11480" spans="1:6" hidden="1" x14ac:dyDescent="0.35">
      <c r="A11480">
        <v>11478</v>
      </c>
      <c r="B11480" t="s">
        <v>758</v>
      </c>
      <c r="C11480">
        <v>0</v>
      </c>
      <c r="D11480" t="s">
        <v>16</v>
      </c>
      <c r="E11480" t="s">
        <v>579</v>
      </c>
      <c r="F11480">
        <v>0.2458803268079347</v>
      </c>
    </row>
    <row r="11481" spans="1:6" hidden="1" x14ac:dyDescent="0.35">
      <c r="A11481">
        <v>11479</v>
      </c>
      <c r="B11481" t="s">
        <v>758</v>
      </c>
      <c r="C11481">
        <v>0</v>
      </c>
      <c r="D11481" t="s">
        <v>16</v>
      </c>
      <c r="E11481" t="s">
        <v>580</v>
      </c>
      <c r="F11481">
        <v>7.8248586720405591E-2</v>
      </c>
    </row>
    <row r="11482" spans="1:6" hidden="1" x14ac:dyDescent="0.35">
      <c r="A11482">
        <v>11480</v>
      </c>
      <c r="B11482" t="s">
        <v>758</v>
      </c>
      <c r="C11482">
        <v>0</v>
      </c>
      <c r="D11482" t="s">
        <v>16</v>
      </c>
      <c r="E11482" t="s">
        <v>581</v>
      </c>
      <c r="F11482">
        <v>0.28934559033285967</v>
      </c>
    </row>
    <row r="11483" spans="1:6" hidden="1" x14ac:dyDescent="0.35">
      <c r="A11483">
        <v>11481</v>
      </c>
      <c r="B11483" t="s">
        <v>758</v>
      </c>
      <c r="C11483">
        <v>0</v>
      </c>
      <c r="D11483" t="s">
        <v>16</v>
      </c>
      <c r="E11483" t="s">
        <v>582</v>
      </c>
      <c r="F11483">
        <v>0.15481683213953248</v>
      </c>
    </row>
    <row r="11484" spans="1:6" hidden="1" x14ac:dyDescent="0.35">
      <c r="A11484">
        <v>11482</v>
      </c>
      <c r="B11484" t="s">
        <v>758</v>
      </c>
      <c r="C11484">
        <v>0</v>
      </c>
      <c r="D11484" t="s">
        <v>16</v>
      </c>
      <c r="E11484" t="s">
        <v>583</v>
      </c>
      <c r="F11484">
        <v>7.5531885626395207E-2</v>
      </c>
    </row>
    <row r="11485" spans="1:6" hidden="1" x14ac:dyDescent="0.35">
      <c r="A11485">
        <v>11483</v>
      </c>
      <c r="B11485" t="s">
        <v>758</v>
      </c>
      <c r="C11485">
        <v>0</v>
      </c>
      <c r="D11485" t="s">
        <v>16</v>
      </c>
      <c r="E11485" t="s">
        <v>584</v>
      </c>
      <c r="F11485">
        <v>0.13266637435409817</v>
      </c>
    </row>
    <row r="11486" spans="1:6" hidden="1" x14ac:dyDescent="0.35">
      <c r="A11486">
        <v>11484</v>
      </c>
      <c r="B11486" t="s">
        <v>758</v>
      </c>
      <c r="C11486">
        <v>0</v>
      </c>
      <c r="D11486" t="s">
        <v>16</v>
      </c>
      <c r="E11486" t="s">
        <v>585</v>
      </c>
      <c r="F11486">
        <v>7.8048357654575323E-2</v>
      </c>
    </row>
    <row r="11487" spans="1:6" hidden="1" x14ac:dyDescent="0.35">
      <c r="A11487">
        <v>11485</v>
      </c>
      <c r="B11487" t="s">
        <v>758</v>
      </c>
      <c r="C11487">
        <v>0</v>
      </c>
      <c r="D11487" t="s">
        <v>100</v>
      </c>
      <c r="E11487" t="s">
        <v>586</v>
      </c>
      <c r="F11487">
        <v>1.0597629230683467</v>
      </c>
    </row>
    <row r="11488" spans="1:6" hidden="1" x14ac:dyDescent="0.35">
      <c r="A11488">
        <v>11486</v>
      </c>
      <c r="B11488" t="s">
        <v>758</v>
      </c>
      <c r="C11488">
        <v>0</v>
      </c>
      <c r="D11488" t="s">
        <v>100</v>
      </c>
      <c r="E11488" t="s">
        <v>587</v>
      </c>
      <c r="F11488">
        <v>1.6463839052802955</v>
      </c>
    </row>
    <row r="11489" spans="1:6" hidden="1" x14ac:dyDescent="0.35">
      <c r="A11489">
        <v>11487</v>
      </c>
      <c r="B11489" t="s">
        <v>758</v>
      </c>
      <c r="C11489">
        <v>0</v>
      </c>
      <c r="D11489" t="s">
        <v>100</v>
      </c>
      <c r="E11489" t="s">
        <v>588</v>
      </c>
      <c r="F11489">
        <v>0</v>
      </c>
    </row>
    <row r="11490" spans="1:6" hidden="1" x14ac:dyDescent="0.35">
      <c r="A11490">
        <v>11488</v>
      </c>
      <c r="B11490" t="s">
        <v>758</v>
      </c>
      <c r="C11490">
        <v>0</v>
      </c>
      <c r="D11490" t="s">
        <v>100</v>
      </c>
      <c r="E11490" t="s">
        <v>589</v>
      </c>
      <c r="F11490">
        <v>0.25326595521064932</v>
      </c>
    </row>
    <row r="11491" spans="1:6" hidden="1" x14ac:dyDescent="0.35">
      <c r="A11491">
        <v>11489</v>
      </c>
      <c r="B11491" t="s">
        <v>758</v>
      </c>
      <c r="C11491">
        <v>0</v>
      </c>
      <c r="D11491" t="s">
        <v>100</v>
      </c>
      <c r="E11491" t="s">
        <v>590</v>
      </c>
      <c r="F11491">
        <v>0.80258050459684782</v>
      </c>
    </row>
    <row r="11492" spans="1:6" hidden="1" x14ac:dyDescent="0.35">
      <c r="A11492">
        <v>11490</v>
      </c>
      <c r="B11492" t="s">
        <v>758</v>
      </c>
      <c r="C11492">
        <v>0</v>
      </c>
      <c r="D11492" t="s">
        <v>100</v>
      </c>
      <c r="E11492" t="s">
        <v>591</v>
      </c>
      <c r="F11492">
        <v>20.877497968443581</v>
      </c>
    </row>
    <row r="11493" spans="1:6" hidden="1" x14ac:dyDescent="0.35">
      <c r="A11493">
        <v>11491</v>
      </c>
      <c r="B11493" t="s">
        <v>758</v>
      </c>
      <c r="C11493">
        <v>0</v>
      </c>
      <c r="D11493" t="s">
        <v>100</v>
      </c>
      <c r="E11493" t="s">
        <v>592</v>
      </c>
      <c r="F11493">
        <v>0.33059939313104991</v>
      </c>
    </row>
    <row r="11494" spans="1:6" hidden="1" x14ac:dyDescent="0.35">
      <c r="A11494">
        <v>11492</v>
      </c>
      <c r="B11494" t="s">
        <v>758</v>
      </c>
      <c r="C11494">
        <v>0</v>
      </c>
      <c r="D11494" t="s">
        <v>100</v>
      </c>
      <c r="E11494" t="s">
        <v>593</v>
      </c>
      <c r="F11494">
        <v>6.3734850214998723E-2</v>
      </c>
    </row>
    <row r="11495" spans="1:6" hidden="1" x14ac:dyDescent="0.35">
      <c r="A11495">
        <v>11493</v>
      </c>
      <c r="B11495" t="s">
        <v>758</v>
      </c>
      <c r="C11495">
        <v>0</v>
      </c>
      <c r="D11495" t="s">
        <v>16</v>
      </c>
      <c r="E11495" t="s">
        <v>594</v>
      </c>
      <c r="F11495">
        <v>7.5961737316133926E-2</v>
      </c>
    </row>
    <row r="11496" spans="1:6" hidden="1" x14ac:dyDescent="0.35">
      <c r="A11496">
        <v>11494</v>
      </c>
      <c r="B11496" t="s">
        <v>758</v>
      </c>
      <c r="C11496">
        <v>0</v>
      </c>
      <c r="D11496" t="s">
        <v>16</v>
      </c>
      <c r="E11496" t="s">
        <v>595</v>
      </c>
      <c r="F11496">
        <v>2.0389649799446494E-2</v>
      </c>
    </row>
    <row r="11497" spans="1:6" hidden="1" x14ac:dyDescent="0.35">
      <c r="A11497">
        <v>11495</v>
      </c>
      <c r="B11497" t="s">
        <v>758</v>
      </c>
      <c r="C11497">
        <v>0</v>
      </c>
      <c r="D11497" t="s">
        <v>16</v>
      </c>
      <c r="E11497" t="s">
        <v>596</v>
      </c>
      <c r="F11497">
        <v>9.9707829723433353E-2</v>
      </c>
    </row>
    <row r="11498" spans="1:6" hidden="1" x14ac:dyDescent="0.35">
      <c r="A11498">
        <v>11496</v>
      </c>
      <c r="B11498" t="s">
        <v>758</v>
      </c>
      <c r="C11498">
        <v>0</v>
      </c>
      <c r="D11498" t="s">
        <v>17</v>
      </c>
      <c r="E11498" t="s">
        <v>597</v>
      </c>
      <c r="F11498">
        <v>7.2473145834125274</v>
      </c>
    </row>
    <row r="11499" spans="1:6" hidden="1" x14ac:dyDescent="0.35">
      <c r="A11499">
        <v>11497</v>
      </c>
      <c r="B11499" t="s">
        <v>758</v>
      </c>
      <c r="C11499">
        <v>0</v>
      </c>
      <c r="D11499" t="s">
        <v>310</v>
      </c>
      <c r="E11499" t="s">
        <v>598</v>
      </c>
      <c r="F11499">
        <v>1.6981401506934068</v>
      </c>
    </row>
    <row r="11500" spans="1:6" hidden="1" x14ac:dyDescent="0.35">
      <c r="A11500">
        <v>11498</v>
      </c>
      <c r="B11500" t="s">
        <v>758</v>
      </c>
      <c r="C11500">
        <v>0</v>
      </c>
      <c r="D11500" t="s">
        <v>310</v>
      </c>
      <c r="E11500" t="s">
        <v>599</v>
      </c>
      <c r="F11500">
        <v>0</v>
      </c>
    </row>
    <row r="11501" spans="1:6" hidden="1" x14ac:dyDescent="0.35">
      <c r="A11501">
        <v>11499</v>
      </c>
      <c r="B11501" t="s">
        <v>758</v>
      </c>
      <c r="C11501">
        <v>0</v>
      </c>
      <c r="D11501" t="s">
        <v>311</v>
      </c>
      <c r="E11501" t="s">
        <v>600</v>
      </c>
      <c r="F11501">
        <v>1.4747239926555695</v>
      </c>
    </row>
    <row r="11502" spans="1:6" hidden="1" x14ac:dyDescent="0.35">
      <c r="A11502">
        <v>11500</v>
      </c>
      <c r="B11502" t="s">
        <v>758</v>
      </c>
      <c r="C11502">
        <v>0</v>
      </c>
      <c r="D11502" t="s">
        <v>311</v>
      </c>
      <c r="E11502" t="s">
        <v>601</v>
      </c>
      <c r="F11502">
        <v>0.34241442115920234</v>
      </c>
    </row>
    <row r="11503" spans="1:6" hidden="1" x14ac:dyDescent="0.35">
      <c r="A11503">
        <v>11501</v>
      </c>
      <c r="B11503" t="s">
        <v>758</v>
      </c>
      <c r="C11503">
        <v>0</v>
      </c>
      <c r="D11503" t="s">
        <v>311</v>
      </c>
      <c r="E11503" t="s">
        <v>602</v>
      </c>
      <c r="F11503">
        <v>1.0325086875463472</v>
      </c>
    </row>
    <row r="11504" spans="1:6" hidden="1" x14ac:dyDescent="0.35">
      <c r="A11504">
        <v>11502</v>
      </c>
      <c r="B11504" t="s">
        <v>758</v>
      </c>
      <c r="C11504">
        <v>0</v>
      </c>
      <c r="D11504" t="s">
        <v>311</v>
      </c>
      <c r="E11504" t="s">
        <v>603</v>
      </c>
      <c r="F11504">
        <v>0</v>
      </c>
    </row>
    <row r="11505" spans="1:6" hidden="1" x14ac:dyDescent="0.35">
      <c r="A11505">
        <v>11503</v>
      </c>
      <c r="B11505" t="s">
        <v>758</v>
      </c>
      <c r="C11505">
        <v>0</v>
      </c>
      <c r="D11505" t="s">
        <v>311</v>
      </c>
      <c r="E11505" t="s">
        <v>604</v>
      </c>
      <c r="F11505">
        <v>2.0969974030792127</v>
      </c>
    </row>
    <row r="11506" spans="1:6" hidden="1" x14ac:dyDescent="0.35">
      <c r="A11506">
        <v>11504</v>
      </c>
      <c r="B11506" t="s">
        <v>758</v>
      </c>
      <c r="C11506">
        <v>0</v>
      </c>
      <c r="D11506" t="s">
        <v>312</v>
      </c>
      <c r="E11506" t="s">
        <v>605</v>
      </c>
      <c r="F11506">
        <v>8.691273147807248</v>
      </c>
    </row>
    <row r="11507" spans="1:6" hidden="1" x14ac:dyDescent="0.35">
      <c r="A11507">
        <v>11505</v>
      </c>
      <c r="B11507" t="s">
        <v>758</v>
      </c>
      <c r="C11507">
        <v>0</v>
      </c>
      <c r="D11507" t="s">
        <v>312</v>
      </c>
      <c r="E11507" t="s">
        <v>606</v>
      </c>
      <c r="F11507">
        <v>0</v>
      </c>
    </row>
    <row r="11508" spans="1:6" hidden="1" x14ac:dyDescent="0.35">
      <c r="A11508">
        <v>11506</v>
      </c>
      <c r="B11508" t="s">
        <v>758</v>
      </c>
      <c r="C11508">
        <v>0</v>
      </c>
      <c r="D11508" t="s">
        <v>313</v>
      </c>
      <c r="E11508" t="s">
        <v>607</v>
      </c>
      <c r="F11508">
        <v>0.59050612730339391</v>
      </c>
    </row>
    <row r="11509" spans="1:6" hidden="1" x14ac:dyDescent="0.35">
      <c r="A11509">
        <v>11507</v>
      </c>
      <c r="B11509" t="s">
        <v>758</v>
      </c>
      <c r="C11509">
        <v>0</v>
      </c>
      <c r="D11509" t="s">
        <v>313</v>
      </c>
      <c r="E11509" t="s">
        <v>608</v>
      </c>
      <c r="F11509">
        <v>0</v>
      </c>
    </row>
    <row r="11510" spans="1:6" hidden="1" x14ac:dyDescent="0.35">
      <c r="A11510">
        <v>11508</v>
      </c>
      <c r="B11510" t="s">
        <v>758</v>
      </c>
      <c r="C11510">
        <v>0</v>
      </c>
      <c r="D11510" t="s">
        <v>313</v>
      </c>
      <c r="E11510" t="s">
        <v>609</v>
      </c>
      <c r="F11510">
        <v>1.4881635520278329</v>
      </c>
    </row>
    <row r="11511" spans="1:6" hidden="1" x14ac:dyDescent="0.35">
      <c r="A11511">
        <v>11509</v>
      </c>
      <c r="B11511" t="s">
        <v>758</v>
      </c>
      <c r="C11511">
        <v>0</v>
      </c>
      <c r="D11511" t="s">
        <v>313</v>
      </c>
      <c r="E11511" t="s">
        <v>610</v>
      </c>
      <c r="F11511">
        <v>0</v>
      </c>
    </row>
    <row r="11512" spans="1:6" hidden="1" x14ac:dyDescent="0.35">
      <c r="A11512">
        <v>11510</v>
      </c>
      <c r="B11512" t="s">
        <v>758</v>
      </c>
      <c r="C11512">
        <v>0</v>
      </c>
      <c r="D11512" t="s">
        <v>10</v>
      </c>
      <c r="E11512" t="s">
        <v>539</v>
      </c>
      <c r="F11512">
        <v>0.88677700842620921</v>
      </c>
    </row>
    <row r="11513" spans="1:6" hidden="1" x14ac:dyDescent="0.35">
      <c r="A11513">
        <v>11511</v>
      </c>
      <c r="B11513" t="s">
        <v>758</v>
      </c>
      <c r="C11513">
        <v>0</v>
      </c>
      <c r="D11513" t="s">
        <v>313</v>
      </c>
      <c r="E11513" t="s">
        <v>611</v>
      </c>
      <c r="F11513">
        <v>0</v>
      </c>
    </row>
    <row r="11514" spans="1:6" hidden="1" x14ac:dyDescent="0.35">
      <c r="A11514">
        <v>11512</v>
      </c>
      <c r="B11514" t="s">
        <v>758</v>
      </c>
      <c r="C11514">
        <v>0</v>
      </c>
      <c r="D11514" t="s">
        <v>313</v>
      </c>
      <c r="E11514" t="s">
        <v>612</v>
      </c>
      <c r="F11514">
        <v>0.65547205022146826</v>
      </c>
    </row>
    <row r="11515" spans="1:6" hidden="1" x14ac:dyDescent="0.35">
      <c r="A11515">
        <v>11513</v>
      </c>
      <c r="B11515" t="s">
        <v>758</v>
      </c>
      <c r="C11515">
        <v>0</v>
      </c>
      <c r="D11515" t="s">
        <v>313</v>
      </c>
      <c r="E11515" t="s">
        <v>613</v>
      </c>
      <c r="F11515">
        <v>0</v>
      </c>
    </row>
    <row r="11516" spans="1:6" hidden="1" x14ac:dyDescent="0.35">
      <c r="A11516">
        <v>11514</v>
      </c>
      <c r="B11516" t="s">
        <v>758</v>
      </c>
      <c r="C11516">
        <v>0</v>
      </c>
      <c r="D11516" t="s">
        <v>313</v>
      </c>
      <c r="E11516" t="s">
        <v>614</v>
      </c>
      <c r="F11516">
        <v>0.58913468029611626</v>
      </c>
    </row>
    <row r="11517" spans="1:6" hidden="1" x14ac:dyDescent="0.35">
      <c r="A11517">
        <v>11515</v>
      </c>
      <c r="B11517" t="s">
        <v>758</v>
      </c>
      <c r="C11517">
        <v>0</v>
      </c>
      <c r="D11517" t="s">
        <v>313</v>
      </c>
      <c r="E11517" t="s">
        <v>615</v>
      </c>
      <c r="F11517">
        <v>0</v>
      </c>
    </row>
    <row r="11518" spans="1:6" hidden="1" x14ac:dyDescent="0.35">
      <c r="A11518">
        <v>11516</v>
      </c>
      <c r="B11518" t="s">
        <v>758</v>
      </c>
      <c r="C11518">
        <v>0</v>
      </c>
      <c r="D11518" t="s">
        <v>313</v>
      </c>
      <c r="E11518" t="s">
        <v>616</v>
      </c>
      <c r="F11518">
        <v>1.1877008662722239</v>
      </c>
    </row>
    <row r="11519" spans="1:6" hidden="1" x14ac:dyDescent="0.35">
      <c r="A11519">
        <v>11517</v>
      </c>
      <c r="B11519" t="s">
        <v>758</v>
      </c>
      <c r="C11519">
        <v>0</v>
      </c>
      <c r="D11519" t="s">
        <v>18</v>
      </c>
      <c r="E11519" t="s">
        <v>617</v>
      </c>
      <c r="F11519">
        <v>9.9038486039622491</v>
      </c>
    </row>
    <row r="11520" spans="1:6" hidden="1" x14ac:dyDescent="0.35">
      <c r="A11520">
        <v>11518</v>
      </c>
      <c r="B11520" t="s">
        <v>758</v>
      </c>
      <c r="C11520">
        <v>0</v>
      </c>
      <c r="D11520" t="s">
        <v>21</v>
      </c>
      <c r="E11520" t="s">
        <v>618</v>
      </c>
      <c r="F11520">
        <v>20.95385937343147</v>
      </c>
    </row>
    <row r="11521" spans="1:6" hidden="1" x14ac:dyDescent="0.35">
      <c r="A11521">
        <v>11519</v>
      </c>
      <c r="B11521" t="s">
        <v>758</v>
      </c>
      <c r="C11521">
        <v>0</v>
      </c>
      <c r="D11521" t="s">
        <v>19</v>
      </c>
      <c r="E11521" t="s">
        <v>619</v>
      </c>
      <c r="F11521">
        <v>6.7075800689102287</v>
      </c>
    </row>
    <row r="11522" spans="1:6" hidden="1" x14ac:dyDescent="0.35">
      <c r="A11522">
        <v>11520</v>
      </c>
      <c r="B11522" t="s">
        <v>758</v>
      </c>
      <c r="C11522">
        <v>0</v>
      </c>
      <c r="D11522" t="s">
        <v>20</v>
      </c>
      <c r="E11522" t="s">
        <v>620</v>
      </c>
      <c r="F11522">
        <v>8.0405425242995747</v>
      </c>
    </row>
    <row r="11523" spans="1:6" hidden="1" x14ac:dyDescent="0.35">
      <c r="A11523">
        <v>11521</v>
      </c>
      <c r="B11523" t="s">
        <v>758</v>
      </c>
      <c r="C11523">
        <v>0</v>
      </c>
      <c r="D11523" t="s">
        <v>19</v>
      </c>
      <c r="E11523" t="s">
        <v>621</v>
      </c>
      <c r="F11523">
        <v>9.210926262255029</v>
      </c>
    </row>
    <row r="11524" spans="1:6" hidden="1" x14ac:dyDescent="0.35">
      <c r="A11524">
        <v>11522</v>
      </c>
      <c r="B11524" t="s">
        <v>758</v>
      </c>
      <c r="C11524">
        <v>0</v>
      </c>
      <c r="D11524" t="s">
        <v>19</v>
      </c>
      <c r="E11524" t="s">
        <v>622</v>
      </c>
      <c r="F11524">
        <v>7.1089698292662167</v>
      </c>
    </row>
    <row r="11525" spans="1:6" hidden="1" x14ac:dyDescent="0.35">
      <c r="A11525">
        <v>11523</v>
      </c>
      <c r="B11525" t="s">
        <v>758</v>
      </c>
      <c r="C11525">
        <v>0</v>
      </c>
      <c r="D11525" t="s">
        <v>22</v>
      </c>
      <c r="E11525" t="s">
        <v>623</v>
      </c>
      <c r="F11525">
        <v>18.692842557197853</v>
      </c>
    </row>
    <row r="11526" spans="1:6" hidden="1" x14ac:dyDescent="0.35">
      <c r="A11526">
        <v>11524</v>
      </c>
      <c r="B11526" t="s">
        <v>758</v>
      </c>
      <c r="C11526">
        <v>0</v>
      </c>
      <c r="D11526" t="s">
        <v>23</v>
      </c>
      <c r="E11526" t="s">
        <v>624</v>
      </c>
      <c r="F11526">
        <v>4.9736904233277919</v>
      </c>
    </row>
    <row r="11527" spans="1:6" hidden="1" x14ac:dyDescent="0.35">
      <c r="A11527">
        <v>11525</v>
      </c>
      <c r="B11527" t="s">
        <v>758</v>
      </c>
      <c r="C11527">
        <v>0</v>
      </c>
      <c r="D11527" t="s">
        <v>24</v>
      </c>
      <c r="E11527" t="s">
        <v>625</v>
      </c>
      <c r="F11527">
        <v>13.483407401024692</v>
      </c>
    </row>
    <row r="11528" spans="1:6" hidden="1" x14ac:dyDescent="0.35">
      <c r="A11528">
        <v>11526</v>
      </c>
      <c r="B11528" t="s">
        <v>758</v>
      </c>
      <c r="C11528">
        <v>0</v>
      </c>
      <c r="D11528" t="s">
        <v>314</v>
      </c>
      <c r="E11528" t="s">
        <v>626</v>
      </c>
      <c r="F11528">
        <v>0.58909690937510395</v>
      </c>
    </row>
    <row r="11529" spans="1:6" hidden="1" x14ac:dyDescent="0.35">
      <c r="A11529">
        <v>11527</v>
      </c>
      <c r="B11529" t="s">
        <v>758</v>
      </c>
      <c r="C11529">
        <v>0</v>
      </c>
      <c r="D11529" t="s">
        <v>314</v>
      </c>
      <c r="E11529" t="s">
        <v>627</v>
      </c>
      <c r="F11529">
        <v>0</v>
      </c>
    </row>
    <row r="11530" spans="1:6" hidden="1" x14ac:dyDescent="0.35">
      <c r="A11530">
        <v>11528</v>
      </c>
      <c r="B11530" t="s">
        <v>758</v>
      </c>
      <c r="C11530">
        <v>0</v>
      </c>
      <c r="D11530" t="s">
        <v>315</v>
      </c>
      <c r="E11530" t="s">
        <v>628</v>
      </c>
      <c r="F11530">
        <v>1.5948502684540398</v>
      </c>
    </row>
    <row r="11531" spans="1:6" hidden="1" x14ac:dyDescent="0.35">
      <c r="A11531">
        <v>11529</v>
      </c>
      <c r="B11531" t="s">
        <v>758</v>
      </c>
      <c r="C11531">
        <v>0</v>
      </c>
      <c r="D11531" t="s">
        <v>315</v>
      </c>
      <c r="E11531" t="s">
        <v>629</v>
      </c>
      <c r="F11531">
        <v>2.9442004016122856</v>
      </c>
    </row>
    <row r="11532" spans="1:6" hidden="1" x14ac:dyDescent="0.35">
      <c r="A11532">
        <v>11530</v>
      </c>
      <c r="B11532" t="s">
        <v>758</v>
      </c>
      <c r="C11532">
        <v>0</v>
      </c>
      <c r="D11532" t="s">
        <v>315</v>
      </c>
      <c r="E11532" t="s">
        <v>630</v>
      </c>
      <c r="F11532">
        <v>0.26650843633838961</v>
      </c>
    </row>
    <row r="11533" spans="1:6" hidden="1" x14ac:dyDescent="0.35">
      <c r="A11533">
        <v>11531</v>
      </c>
      <c r="B11533" t="s">
        <v>758</v>
      </c>
      <c r="C11533">
        <v>0</v>
      </c>
      <c r="D11533" t="s">
        <v>315</v>
      </c>
      <c r="E11533" t="s">
        <v>631</v>
      </c>
      <c r="F11533">
        <v>3.0605821892248075</v>
      </c>
    </row>
    <row r="11534" spans="1:6" hidden="1" x14ac:dyDescent="0.35">
      <c r="A11534">
        <v>11532</v>
      </c>
      <c r="B11534" t="s">
        <v>758</v>
      </c>
      <c r="C11534">
        <v>0</v>
      </c>
      <c r="D11534" t="s">
        <v>315</v>
      </c>
      <c r="E11534" t="s">
        <v>632</v>
      </c>
      <c r="F11534">
        <v>0.1960527814306138</v>
      </c>
    </row>
    <row r="11535" spans="1:6" hidden="1" x14ac:dyDescent="0.35">
      <c r="A11535">
        <v>11533</v>
      </c>
      <c r="B11535" t="s">
        <v>758</v>
      </c>
      <c r="C11535">
        <v>0</v>
      </c>
      <c r="D11535" t="s">
        <v>315</v>
      </c>
      <c r="E11535" t="s">
        <v>633</v>
      </c>
      <c r="F11535">
        <v>2.4304094177752509</v>
      </c>
    </row>
    <row r="11536" spans="1:6" hidden="1" x14ac:dyDescent="0.35">
      <c r="A11536">
        <v>11534</v>
      </c>
      <c r="B11536" t="s">
        <v>758</v>
      </c>
      <c r="C11536">
        <v>0</v>
      </c>
      <c r="D11536" t="s">
        <v>315</v>
      </c>
      <c r="E11536" t="s">
        <v>634</v>
      </c>
      <c r="F11536">
        <v>0.22614791696424141</v>
      </c>
    </row>
    <row r="11537" spans="1:6" hidden="1" x14ac:dyDescent="0.35">
      <c r="A11537">
        <v>11535</v>
      </c>
      <c r="B11537" t="s">
        <v>758</v>
      </c>
      <c r="C11537">
        <v>0</v>
      </c>
      <c r="D11537" t="s">
        <v>315</v>
      </c>
      <c r="E11537" t="s">
        <v>635</v>
      </c>
      <c r="F11537">
        <v>8.7903841080731474E-2</v>
      </c>
    </row>
    <row r="11538" spans="1:6" hidden="1" x14ac:dyDescent="0.35">
      <c r="A11538">
        <v>11536</v>
      </c>
      <c r="B11538" t="s">
        <v>758</v>
      </c>
      <c r="C11538">
        <v>0</v>
      </c>
      <c r="D11538" t="s">
        <v>315</v>
      </c>
      <c r="E11538" t="s">
        <v>636</v>
      </c>
      <c r="F11538">
        <v>0</v>
      </c>
    </row>
    <row r="11539" spans="1:6" hidden="1" x14ac:dyDescent="0.35">
      <c r="A11539">
        <v>11537</v>
      </c>
      <c r="B11539" t="s">
        <v>758</v>
      </c>
      <c r="C11539">
        <v>0</v>
      </c>
      <c r="D11539" t="s">
        <v>315</v>
      </c>
      <c r="E11539" t="s">
        <v>637</v>
      </c>
      <c r="F11539">
        <v>1.8249597210166824E-2</v>
      </c>
    </row>
    <row r="11540" spans="1:6" hidden="1" x14ac:dyDescent="0.35">
      <c r="A11540">
        <v>11538</v>
      </c>
      <c r="B11540" t="s">
        <v>758</v>
      </c>
      <c r="C11540">
        <v>0</v>
      </c>
      <c r="D11540" t="s">
        <v>315</v>
      </c>
      <c r="E11540" t="s">
        <v>638</v>
      </c>
      <c r="F11540">
        <v>0.19211128441479675</v>
      </c>
    </row>
    <row r="11541" spans="1:6" hidden="1" x14ac:dyDescent="0.35">
      <c r="A11541">
        <v>11539</v>
      </c>
      <c r="B11541" t="s">
        <v>758</v>
      </c>
      <c r="C11541">
        <v>0</v>
      </c>
      <c r="D11541" t="s">
        <v>315</v>
      </c>
      <c r="E11541" t="s">
        <v>639</v>
      </c>
      <c r="F11541">
        <v>1.2151666987546173E-3</v>
      </c>
    </row>
    <row r="11542" spans="1:6" hidden="1" x14ac:dyDescent="0.35">
      <c r="A11542">
        <v>11540</v>
      </c>
      <c r="B11542" t="s">
        <v>758</v>
      </c>
      <c r="C11542">
        <v>0</v>
      </c>
      <c r="D11542" t="s">
        <v>315</v>
      </c>
      <c r="E11542" t="s">
        <v>640</v>
      </c>
      <c r="F11542">
        <v>1.9990696421185079</v>
      </c>
    </row>
    <row r="11543" spans="1:6" hidden="1" x14ac:dyDescent="0.35">
      <c r="A11543">
        <v>11541</v>
      </c>
      <c r="B11543" t="s">
        <v>758</v>
      </c>
      <c r="C11543">
        <v>0</v>
      </c>
      <c r="D11543" t="s">
        <v>315</v>
      </c>
      <c r="E11543" t="s">
        <v>641</v>
      </c>
      <c r="F11543">
        <v>6.3311467198531926</v>
      </c>
    </row>
    <row r="11544" spans="1:6" hidden="1" x14ac:dyDescent="0.35">
      <c r="A11544">
        <v>11542</v>
      </c>
      <c r="B11544" t="s">
        <v>758</v>
      </c>
      <c r="C11544">
        <v>0</v>
      </c>
      <c r="D11544" t="s">
        <v>316</v>
      </c>
      <c r="E11544" t="s">
        <v>642</v>
      </c>
      <c r="F11544">
        <v>0.1175629016756258</v>
      </c>
    </row>
    <row r="11545" spans="1:6" hidden="1" x14ac:dyDescent="0.35">
      <c r="A11545">
        <v>11543</v>
      </c>
      <c r="B11545" t="s">
        <v>758</v>
      </c>
      <c r="C11545">
        <v>0</v>
      </c>
      <c r="D11545" t="s">
        <v>316</v>
      </c>
      <c r="E11545" t="s">
        <v>643</v>
      </c>
      <c r="F11545">
        <v>0.10285428490640673</v>
      </c>
    </row>
    <row r="11546" spans="1:6" hidden="1" x14ac:dyDescent="0.35">
      <c r="A11546">
        <v>11544</v>
      </c>
      <c r="B11546" t="s">
        <v>758</v>
      </c>
      <c r="C11546">
        <v>0</v>
      </c>
      <c r="D11546" t="s">
        <v>316</v>
      </c>
      <c r="E11546" t="s">
        <v>644</v>
      </c>
      <c r="F11546">
        <v>6.9840002541577614E-2</v>
      </c>
    </row>
    <row r="11547" spans="1:6" hidden="1" x14ac:dyDescent="0.35">
      <c r="A11547">
        <v>11545</v>
      </c>
      <c r="B11547" t="s">
        <v>758</v>
      </c>
      <c r="C11547">
        <v>0</v>
      </c>
      <c r="D11547" t="s">
        <v>316</v>
      </c>
      <c r="E11547" t="s">
        <v>645</v>
      </c>
      <c r="F11547">
        <v>0.10237434646610341</v>
      </c>
    </row>
    <row r="11548" spans="1:6" hidden="1" x14ac:dyDescent="0.35">
      <c r="A11548">
        <v>11546</v>
      </c>
      <c r="B11548" t="s">
        <v>758</v>
      </c>
      <c r="C11548">
        <v>0</v>
      </c>
      <c r="D11548" t="s">
        <v>316</v>
      </c>
      <c r="E11548" t="s">
        <v>646</v>
      </c>
      <c r="F11548">
        <v>0.12212742737348324</v>
      </c>
    </row>
    <row r="11549" spans="1:6" hidden="1" x14ac:dyDescent="0.35">
      <c r="A11549">
        <v>11547</v>
      </c>
      <c r="B11549" t="s">
        <v>758</v>
      </c>
      <c r="C11549">
        <v>0</v>
      </c>
      <c r="D11549" t="s">
        <v>316</v>
      </c>
      <c r="E11549" t="s">
        <v>647</v>
      </c>
      <c r="F11549">
        <v>4.0565264113313892</v>
      </c>
    </row>
    <row r="11550" spans="1:6" hidden="1" x14ac:dyDescent="0.35">
      <c r="A11550">
        <v>11548</v>
      </c>
      <c r="B11550" t="s">
        <v>758</v>
      </c>
      <c r="C11550">
        <v>0</v>
      </c>
      <c r="D11550" t="s">
        <v>314</v>
      </c>
      <c r="E11550" t="s">
        <v>648</v>
      </c>
      <c r="F11550">
        <v>0.70723909896825876</v>
      </c>
    </row>
    <row r="11551" spans="1:6" hidden="1" x14ac:dyDescent="0.35">
      <c r="A11551">
        <v>11549</v>
      </c>
      <c r="B11551" t="s">
        <v>758</v>
      </c>
      <c r="C11551">
        <v>0</v>
      </c>
      <c r="D11551" t="s">
        <v>314</v>
      </c>
      <c r="E11551" t="s">
        <v>649</v>
      </c>
      <c r="F11551">
        <v>3.0501003885515332</v>
      </c>
    </row>
    <row r="11552" spans="1:6" hidden="1" x14ac:dyDescent="0.35">
      <c r="A11552">
        <v>11550</v>
      </c>
      <c r="B11552" t="s">
        <v>758</v>
      </c>
      <c r="C11552">
        <v>0</v>
      </c>
      <c r="D11552" t="s">
        <v>25</v>
      </c>
      <c r="E11552" t="s">
        <v>650</v>
      </c>
      <c r="F11552">
        <v>366.80586477014157</v>
      </c>
    </row>
    <row r="11553" spans="1:6" hidden="1" x14ac:dyDescent="0.35">
      <c r="A11553">
        <v>11551</v>
      </c>
      <c r="B11553" t="s">
        <v>758</v>
      </c>
      <c r="C11553">
        <v>0</v>
      </c>
      <c r="D11553" t="s">
        <v>25</v>
      </c>
      <c r="E11553" t="s">
        <v>651</v>
      </c>
      <c r="F11553">
        <v>0</v>
      </c>
    </row>
    <row r="11554" spans="1:6" hidden="1" x14ac:dyDescent="0.35">
      <c r="A11554">
        <v>11552</v>
      </c>
      <c r="B11554" t="s">
        <v>758</v>
      </c>
      <c r="C11554">
        <v>0</v>
      </c>
      <c r="D11554" t="s">
        <v>26</v>
      </c>
      <c r="E11554" t="s">
        <v>652</v>
      </c>
      <c r="F11554">
        <v>46.123142892768499</v>
      </c>
    </row>
    <row r="11555" spans="1:6" hidden="1" x14ac:dyDescent="0.35">
      <c r="A11555">
        <v>11553</v>
      </c>
      <c r="B11555" t="s">
        <v>758</v>
      </c>
      <c r="C11555">
        <v>0</v>
      </c>
      <c r="D11555" t="s">
        <v>26</v>
      </c>
      <c r="E11555" t="s">
        <v>653</v>
      </c>
      <c r="F11555">
        <v>2.959982585531538</v>
      </c>
    </row>
    <row r="11556" spans="1:6" hidden="1" x14ac:dyDescent="0.35">
      <c r="A11556">
        <v>11554</v>
      </c>
      <c r="B11556" t="s">
        <v>758</v>
      </c>
      <c r="C11556">
        <v>0</v>
      </c>
      <c r="D11556" t="s">
        <v>26</v>
      </c>
      <c r="E11556" t="s">
        <v>654</v>
      </c>
      <c r="F11556">
        <v>94.874982115721934</v>
      </c>
    </row>
    <row r="11557" spans="1:6" hidden="1" x14ac:dyDescent="0.35">
      <c r="A11557">
        <v>11555</v>
      </c>
      <c r="B11557" t="s">
        <v>758</v>
      </c>
      <c r="C11557">
        <v>0</v>
      </c>
      <c r="D11557" t="s">
        <v>26</v>
      </c>
      <c r="E11557" t="s">
        <v>655</v>
      </c>
      <c r="F11557">
        <v>58.721835209074591</v>
      </c>
    </row>
    <row r="11558" spans="1:6" hidden="1" x14ac:dyDescent="0.35">
      <c r="A11558">
        <v>11556</v>
      </c>
      <c r="B11558" t="s">
        <v>758</v>
      </c>
      <c r="C11558">
        <v>0</v>
      </c>
      <c r="D11558" t="s">
        <v>28</v>
      </c>
      <c r="E11558" t="s">
        <v>656</v>
      </c>
      <c r="F11558">
        <v>113.51528419965805</v>
      </c>
    </row>
    <row r="11559" spans="1:6" hidden="1" x14ac:dyDescent="0.35">
      <c r="A11559">
        <v>11557</v>
      </c>
      <c r="B11559" t="s">
        <v>758</v>
      </c>
      <c r="C11559">
        <v>0</v>
      </c>
      <c r="D11559" t="s">
        <v>27</v>
      </c>
      <c r="E11559" t="s">
        <v>657</v>
      </c>
      <c r="F11559">
        <v>39.942447228364657</v>
      </c>
    </row>
    <row r="11560" spans="1:6" hidden="1" x14ac:dyDescent="0.35">
      <c r="A11560">
        <v>11558</v>
      </c>
      <c r="B11560" t="s">
        <v>758</v>
      </c>
      <c r="C11560">
        <v>0</v>
      </c>
      <c r="D11560" t="s">
        <v>27</v>
      </c>
      <c r="E11560" t="s">
        <v>658</v>
      </c>
      <c r="F11560">
        <v>129.35241908321672</v>
      </c>
    </row>
    <row r="11561" spans="1:6" hidden="1" x14ac:dyDescent="0.35">
      <c r="A11561">
        <v>11559</v>
      </c>
      <c r="B11561" t="s">
        <v>758</v>
      </c>
      <c r="C11561">
        <v>0</v>
      </c>
      <c r="D11561" t="s">
        <v>27</v>
      </c>
      <c r="E11561" t="s">
        <v>659</v>
      </c>
      <c r="F11561">
        <v>13.285534720438131</v>
      </c>
    </row>
    <row r="11562" spans="1:6" hidden="1" x14ac:dyDescent="0.35">
      <c r="A11562">
        <v>11560</v>
      </c>
      <c r="B11562" t="s">
        <v>758</v>
      </c>
      <c r="C11562">
        <v>0</v>
      </c>
      <c r="D11562" t="s">
        <v>27</v>
      </c>
      <c r="E11562" t="s">
        <v>660</v>
      </c>
      <c r="F11562">
        <v>21.771634680163924</v>
      </c>
    </row>
    <row r="11563" spans="1:6" hidden="1" x14ac:dyDescent="0.35">
      <c r="A11563">
        <v>11561</v>
      </c>
      <c r="B11563" t="s">
        <v>758</v>
      </c>
      <c r="C11563">
        <v>0</v>
      </c>
      <c r="D11563" t="s">
        <v>27</v>
      </c>
      <c r="E11563" t="s">
        <v>661</v>
      </c>
      <c r="F11563">
        <v>6.0701386689018095</v>
      </c>
    </row>
    <row r="11564" spans="1:6" hidden="1" x14ac:dyDescent="0.35">
      <c r="A11564">
        <v>11562</v>
      </c>
      <c r="B11564" t="s">
        <v>758</v>
      </c>
      <c r="C11564">
        <v>0</v>
      </c>
      <c r="D11564" t="s">
        <v>27</v>
      </c>
      <c r="E11564" t="s">
        <v>662</v>
      </c>
      <c r="F11564">
        <v>40.102452747414674</v>
      </c>
    </row>
    <row r="11565" spans="1:6" hidden="1" x14ac:dyDescent="0.35">
      <c r="A11565">
        <v>11563</v>
      </c>
      <c r="B11565" t="s">
        <v>758</v>
      </c>
      <c r="C11565">
        <v>0</v>
      </c>
      <c r="D11565" t="s">
        <v>27</v>
      </c>
      <c r="E11565" t="s">
        <v>663</v>
      </c>
      <c r="F11565">
        <v>123.16279464033377</v>
      </c>
    </row>
    <row r="11566" spans="1:6" hidden="1" x14ac:dyDescent="0.35">
      <c r="A11566">
        <v>11564</v>
      </c>
      <c r="B11566" t="s">
        <v>758</v>
      </c>
      <c r="C11566">
        <v>0</v>
      </c>
      <c r="D11566" t="s">
        <v>30</v>
      </c>
      <c r="E11566" t="s">
        <v>664</v>
      </c>
      <c r="F11566">
        <v>133.8249926824825</v>
      </c>
    </row>
    <row r="11567" spans="1:6" hidden="1" x14ac:dyDescent="0.35">
      <c r="A11567">
        <v>11565</v>
      </c>
      <c r="B11567" t="s">
        <v>758</v>
      </c>
      <c r="C11567">
        <v>0</v>
      </c>
      <c r="D11567" t="s">
        <v>32</v>
      </c>
      <c r="E11567" t="s">
        <v>665</v>
      </c>
      <c r="F11567">
        <v>35.401858861123607</v>
      </c>
    </row>
    <row r="11568" spans="1:6" hidden="1" x14ac:dyDescent="0.35">
      <c r="A11568">
        <v>11566</v>
      </c>
      <c r="B11568" t="s">
        <v>758</v>
      </c>
      <c r="C11568">
        <v>0</v>
      </c>
      <c r="D11568" t="s">
        <v>32</v>
      </c>
      <c r="E11568" t="s">
        <v>666</v>
      </c>
      <c r="F11568">
        <v>28.475765751102053</v>
      </c>
    </row>
    <row r="11569" spans="1:6" hidden="1" x14ac:dyDescent="0.35">
      <c r="A11569">
        <v>11567</v>
      </c>
      <c r="B11569" t="s">
        <v>758</v>
      </c>
      <c r="C11569">
        <v>0</v>
      </c>
      <c r="D11569" t="s">
        <v>32</v>
      </c>
      <c r="E11569" t="s">
        <v>667</v>
      </c>
      <c r="F11569">
        <v>22.235895164695812</v>
      </c>
    </row>
    <row r="11570" spans="1:6" hidden="1" x14ac:dyDescent="0.35">
      <c r="A11570">
        <v>11568</v>
      </c>
      <c r="B11570" t="s">
        <v>758</v>
      </c>
      <c r="C11570">
        <v>0</v>
      </c>
      <c r="D11570" t="s">
        <v>33</v>
      </c>
      <c r="E11570" t="s">
        <v>668</v>
      </c>
      <c r="F11570">
        <v>144.62663802710958</v>
      </c>
    </row>
    <row r="11571" spans="1:6" hidden="1" x14ac:dyDescent="0.35">
      <c r="A11571">
        <v>11569</v>
      </c>
      <c r="B11571" t="s">
        <v>758</v>
      </c>
      <c r="C11571">
        <v>0</v>
      </c>
      <c r="D11571" t="s">
        <v>34</v>
      </c>
      <c r="E11571" t="s">
        <v>669</v>
      </c>
      <c r="F11571">
        <v>25.243206983075655</v>
      </c>
    </row>
    <row r="11572" spans="1:6" hidden="1" x14ac:dyDescent="0.35">
      <c r="A11572">
        <v>11570</v>
      </c>
      <c r="B11572" t="s">
        <v>758</v>
      </c>
      <c r="C11572">
        <v>0</v>
      </c>
      <c r="D11572" t="s">
        <v>31</v>
      </c>
      <c r="E11572" t="s">
        <v>670</v>
      </c>
      <c r="F11572">
        <v>31.537954281087611</v>
      </c>
    </row>
    <row r="11573" spans="1:6" hidden="1" x14ac:dyDescent="0.35">
      <c r="A11573">
        <v>11571</v>
      </c>
      <c r="B11573" t="s">
        <v>758</v>
      </c>
      <c r="C11573">
        <v>0</v>
      </c>
      <c r="D11573" t="s">
        <v>34</v>
      </c>
      <c r="E11573" t="s">
        <v>671</v>
      </c>
      <c r="F11573">
        <v>16.605453472829147</v>
      </c>
    </row>
    <row r="11574" spans="1:6" hidden="1" x14ac:dyDescent="0.35">
      <c r="A11574">
        <v>11572</v>
      </c>
      <c r="B11574" t="s">
        <v>758</v>
      </c>
      <c r="C11574">
        <v>0</v>
      </c>
      <c r="D11574" t="s">
        <v>34</v>
      </c>
      <c r="E11574" t="s">
        <v>672</v>
      </c>
      <c r="F11574">
        <v>107.50061064381867</v>
      </c>
    </row>
    <row r="11575" spans="1:6" hidden="1" x14ac:dyDescent="0.35">
      <c r="A11575">
        <v>11573</v>
      </c>
      <c r="B11575" t="s">
        <v>758</v>
      </c>
      <c r="C11575">
        <v>0</v>
      </c>
      <c r="D11575" t="s">
        <v>35</v>
      </c>
      <c r="E11575" t="s">
        <v>673</v>
      </c>
      <c r="F11575">
        <v>229.50954492117901</v>
      </c>
    </row>
    <row r="11576" spans="1:6" hidden="1" x14ac:dyDescent="0.35">
      <c r="A11576">
        <v>11574</v>
      </c>
      <c r="B11576" t="s">
        <v>758</v>
      </c>
      <c r="C11576">
        <v>0</v>
      </c>
      <c r="D11576" t="s">
        <v>36</v>
      </c>
      <c r="E11576" t="s">
        <v>674</v>
      </c>
      <c r="F11576">
        <v>83.78679728008423</v>
      </c>
    </row>
    <row r="11577" spans="1:6" hidden="1" x14ac:dyDescent="0.35">
      <c r="A11577">
        <v>11575</v>
      </c>
      <c r="B11577" t="s">
        <v>758</v>
      </c>
      <c r="C11577">
        <v>0</v>
      </c>
      <c r="D11577" t="s">
        <v>37</v>
      </c>
      <c r="E11577" t="s">
        <v>675</v>
      </c>
      <c r="F11577">
        <v>148.93702501661699</v>
      </c>
    </row>
    <row r="11578" spans="1:6" hidden="1" x14ac:dyDescent="0.35">
      <c r="A11578">
        <v>11576</v>
      </c>
      <c r="B11578" t="s">
        <v>758</v>
      </c>
      <c r="C11578">
        <v>0</v>
      </c>
      <c r="D11578" t="s">
        <v>314</v>
      </c>
      <c r="E11578" t="s">
        <v>676</v>
      </c>
      <c r="F11578">
        <v>0.97459717411625491</v>
      </c>
    </row>
    <row r="11579" spans="1:6" hidden="1" x14ac:dyDescent="0.35">
      <c r="A11579">
        <v>11577</v>
      </c>
      <c r="B11579" t="s">
        <v>758</v>
      </c>
      <c r="C11579">
        <v>0</v>
      </c>
      <c r="D11579" t="s">
        <v>314</v>
      </c>
      <c r="E11579" t="s">
        <v>677</v>
      </c>
      <c r="F11579">
        <v>0.96161256862260192</v>
      </c>
    </row>
    <row r="11580" spans="1:6" hidden="1" x14ac:dyDescent="0.35">
      <c r="A11580">
        <v>11578</v>
      </c>
      <c r="B11580" t="s">
        <v>758</v>
      </c>
      <c r="C11580">
        <v>0</v>
      </c>
      <c r="D11580" t="s">
        <v>314</v>
      </c>
      <c r="E11580" t="s">
        <v>678</v>
      </c>
      <c r="F11580">
        <v>0.54885026975843265</v>
      </c>
    </row>
    <row r="11581" spans="1:6" hidden="1" x14ac:dyDescent="0.35">
      <c r="A11581">
        <v>11579</v>
      </c>
      <c r="B11581" t="s">
        <v>758</v>
      </c>
      <c r="C11581">
        <v>0</v>
      </c>
      <c r="D11581" t="s">
        <v>314</v>
      </c>
      <c r="E11581" t="s">
        <v>679</v>
      </c>
      <c r="F11581">
        <v>0.82569990632190826</v>
      </c>
    </row>
    <row r="11582" spans="1:6" hidden="1" x14ac:dyDescent="0.35">
      <c r="A11582">
        <v>11580</v>
      </c>
      <c r="B11582" t="s">
        <v>758</v>
      </c>
      <c r="C11582">
        <v>0</v>
      </c>
      <c r="D11582" t="s">
        <v>314</v>
      </c>
      <c r="E11582" t="s">
        <v>680</v>
      </c>
      <c r="F11582">
        <v>0.35957434109938607</v>
      </c>
    </row>
    <row r="11583" spans="1:6" hidden="1" x14ac:dyDescent="0.35">
      <c r="A11583">
        <v>11581</v>
      </c>
      <c r="B11583" t="s">
        <v>758</v>
      </c>
      <c r="C11583">
        <v>0</v>
      </c>
      <c r="D11583" t="s">
        <v>314</v>
      </c>
      <c r="E11583" t="s">
        <v>681</v>
      </c>
      <c r="F11583">
        <v>0.47778438138601109</v>
      </c>
    </row>
    <row r="11584" spans="1:6" hidden="1" x14ac:dyDescent="0.35">
      <c r="A11584">
        <v>11582</v>
      </c>
      <c r="B11584" t="s">
        <v>758</v>
      </c>
      <c r="C11584">
        <v>0</v>
      </c>
      <c r="D11584" t="s">
        <v>314</v>
      </c>
      <c r="E11584" t="s">
        <v>682</v>
      </c>
      <c r="F11584">
        <v>0.620823240648677</v>
      </c>
    </row>
    <row r="11585" spans="1:6" hidden="1" x14ac:dyDescent="0.35">
      <c r="A11585">
        <v>11583</v>
      </c>
      <c r="B11585" t="s">
        <v>758</v>
      </c>
      <c r="C11585">
        <v>0</v>
      </c>
      <c r="D11585" t="s">
        <v>314</v>
      </c>
      <c r="E11585" t="s">
        <v>683</v>
      </c>
      <c r="F11585">
        <v>0.25226865809128174</v>
      </c>
    </row>
    <row r="11586" spans="1:6" hidden="1" x14ac:dyDescent="0.35">
      <c r="A11586">
        <v>11584</v>
      </c>
      <c r="B11586" t="s">
        <v>758</v>
      </c>
      <c r="C11586">
        <v>0</v>
      </c>
      <c r="D11586" t="s">
        <v>314</v>
      </c>
      <c r="E11586" t="s">
        <v>684</v>
      </c>
      <c r="F11586">
        <v>7.2098270054054198E-2</v>
      </c>
    </row>
    <row r="11587" spans="1:6" hidden="1" x14ac:dyDescent="0.35">
      <c r="A11587">
        <v>11585</v>
      </c>
      <c r="B11587" t="s">
        <v>758</v>
      </c>
      <c r="C11587">
        <v>0</v>
      </c>
      <c r="D11587" t="s">
        <v>314</v>
      </c>
      <c r="E11587" t="s">
        <v>685</v>
      </c>
      <c r="F11587">
        <v>0.91606436076183917</v>
      </c>
    </row>
    <row r="11588" spans="1:6" hidden="1" x14ac:dyDescent="0.35">
      <c r="A11588">
        <v>11586</v>
      </c>
      <c r="B11588" t="s">
        <v>758</v>
      </c>
      <c r="C11588">
        <v>0</v>
      </c>
      <c r="D11588" t="s">
        <v>314</v>
      </c>
      <c r="E11588" t="s">
        <v>686</v>
      </c>
      <c r="F11588">
        <v>0.9361793666837156</v>
      </c>
    </row>
    <row r="11589" spans="1:6" hidden="1" x14ac:dyDescent="0.35">
      <c r="A11589">
        <v>11587</v>
      </c>
      <c r="B11589" t="s">
        <v>758</v>
      </c>
      <c r="C11589">
        <v>0</v>
      </c>
      <c r="D11589" t="s">
        <v>314</v>
      </c>
      <c r="E11589" t="s">
        <v>687</v>
      </c>
      <c r="F11589">
        <v>0.17311790105006639</v>
      </c>
    </row>
    <row r="11590" spans="1:6" hidden="1" x14ac:dyDescent="0.35">
      <c r="A11590">
        <v>11588</v>
      </c>
      <c r="B11590" t="s">
        <v>758</v>
      </c>
      <c r="C11590">
        <v>0</v>
      </c>
      <c r="D11590" t="s">
        <v>314</v>
      </c>
      <c r="E11590" t="s">
        <v>688</v>
      </c>
      <c r="F11590">
        <v>1.8083475401543929</v>
      </c>
    </row>
    <row r="11591" spans="1:6" hidden="1" x14ac:dyDescent="0.35">
      <c r="A11591">
        <v>11589</v>
      </c>
      <c r="B11591" t="s">
        <v>758</v>
      </c>
      <c r="C11591">
        <v>0</v>
      </c>
      <c r="D11591" t="s">
        <v>314</v>
      </c>
      <c r="E11591" t="s">
        <v>689</v>
      </c>
      <c r="F11591">
        <v>2.7403657957765941</v>
      </c>
    </row>
    <row r="11592" spans="1:6" hidden="1" x14ac:dyDescent="0.35">
      <c r="A11592">
        <v>11590</v>
      </c>
      <c r="B11592" t="s">
        <v>758</v>
      </c>
      <c r="C11592">
        <v>0</v>
      </c>
      <c r="D11592" t="s">
        <v>314</v>
      </c>
      <c r="E11592" t="s">
        <v>690</v>
      </c>
      <c r="F11592">
        <v>2.5359270890311216</v>
      </c>
    </row>
    <row r="11593" spans="1:6" hidden="1" x14ac:dyDescent="0.35">
      <c r="A11593">
        <v>11591</v>
      </c>
      <c r="B11593" t="s">
        <v>758</v>
      </c>
      <c r="C11593">
        <v>0</v>
      </c>
      <c r="D11593" t="s">
        <v>314</v>
      </c>
      <c r="E11593" t="s">
        <v>691</v>
      </c>
      <c r="F11593">
        <v>0.90697187707866445</v>
      </c>
    </row>
    <row r="11594" spans="1:6" hidden="1" x14ac:dyDescent="0.35">
      <c r="A11594">
        <v>11592</v>
      </c>
      <c r="B11594" t="s">
        <v>758</v>
      </c>
      <c r="C11594">
        <v>0</v>
      </c>
      <c r="D11594" t="s">
        <v>314</v>
      </c>
      <c r="E11594" t="s">
        <v>692</v>
      </c>
      <c r="F11594">
        <v>0.34627351910623999</v>
      </c>
    </row>
    <row r="11595" spans="1:6" hidden="1" x14ac:dyDescent="0.35">
      <c r="A11595">
        <v>11593</v>
      </c>
      <c r="B11595" t="s">
        <v>758</v>
      </c>
      <c r="C11595">
        <v>0</v>
      </c>
      <c r="D11595" t="s">
        <v>314</v>
      </c>
      <c r="E11595" t="s">
        <v>693</v>
      </c>
      <c r="F11595">
        <v>1.7623917891650478</v>
      </c>
    </row>
    <row r="11596" spans="1:6" hidden="1" x14ac:dyDescent="0.35">
      <c r="A11596">
        <v>11594</v>
      </c>
      <c r="B11596" t="s">
        <v>758</v>
      </c>
      <c r="C11596">
        <v>0</v>
      </c>
      <c r="D11596" t="s">
        <v>314</v>
      </c>
      <c r="E11596" t="s">
        <v>694</v>
      </c>
      <c r="F11596">
        <v>0.30316073276170574</v>
      </c>
    </row>
    <row r="11597" spans="1:6" hidden="1" x14ac:dyDescent="0.35">
      <c r="A11597">
        <v>11595</v>
      </c>
      <c r="B11597" t="s">
        <v>758</v>
      </c>
      <c r="C11597">
        <v>0</v>
      </c>
      <c r="D11597" t="s">
        <v>314</v>
      </c>
      <c r="E11597" t="s">
        <v>695</v>
      </c>
      <c r="F11597">
        <v>0.38613119213252955</v>
      </c>
    </row>
    <row r="11598" spans="1:6" hidden="1" x14ac:dyDescent="0.35">
      <c r="A11598">
        <v>11596</v>
      </c>
      <c r="B11598" t="s">
        <v>758</v>
      </c>
      <c r="C11598">
        <v>0</v>
      </c>
      <c r="D11598" t="s">
        <v>38</v>
      </c>
      <c r="E11598" t="s">
        <v>696</v>
      </c>
      <c r="F11598">
        <v>20.094426305292124</v>
      </c>
    </row>
    <row r="11599" spans="1:6" hidden="1" x14ac:dyDescent="0.35">
      <c r="A11599">
        <v>11597</v>
      </c>
      <c r="B11599" t="s">
        <v>758</v>
      </c>
      <c r="C11599">
        <v>0</v>
      </c>
      <c r="D11599" t="s">
        <v>38</v>
      </c>
      <c r="E11599" t="s">
        <v>697</v>
      </c>
      <c r="F11599">
        <v>39.960647142613887</v>
      </c>
    </row>
    <row r="11600" spans="1:6" hidden="1" x14ac:dyDescent="0.35">
      <c r="A11600">
        <v>11598</v>
      </c>
      <c r="B11600" t="s">
        <v>758</v>
      </c>
      <c r="C11600">
        <v>0</v>
      </c>
      <c r="D11600" t="s">
        <v>38</v>
      </c>
      <c r="E11600" t="s">
        <v>698</v>
      </c>
      <c r="F11600">
        <v>24.306757339837525</v>
      </c>
    </row>
    <row r="11601" spans="1:6" hidden="1" x14ac:dyDescent="0.35">
      <c r="A11601">
        <v>11599</v>
      </c>
      <c r="B11601" t="s">
        <v>758</v>
      </c>
      <c r="C11601">
        <v>0</v>
      </c>
      <c r="D11601" t="s">
        <v>39</v>
      </c>
      <c r="E11601" t="s">
        <v>699</v>
      </c>
      <c r="F11601">
        <v>4.3486010162671329</v>
      </c>
    </row>
    <row r="11602" spans="1:6" hidden="1" x14ac:dyDescent="0.35">
      <c r="A11602">
        <v>11600</v>
      </c>
      <c r="B11602" t="s">
        <v>758</v>
      </c>
      <c r="C11602">
        <v>0</v>
      </c>
      <c r="D11602">
        <v>0</v>
      </c>
      <c r="E11602" t="s">
        <v>700</v>
      </c>
      <c r="F11602">
        <v>0</v>
      </c>
    </row>
    <row r="11603" spans="1:6" hidden="1" x14ac:dyDescent="0.35">
      <c r="A11603">
        <v>11601</v>
      </c>
      <c r="B11603" t="s">
        <v>759</v>
      </c>
      <c r="C11603">
        <v>0</v>
      </c>
      <c r="D11603" t="s">
        <v>9</v>
      </c>
      <c r="E11603" t="s">
        <v>502</v>
      </c>
      <c r="F11603">
        <v>1.4922813911485262</v>
      </c>
    </row>
    <row r="11604" spans="1:6" hidden="1" x14ac:dyDescent="0.35">
      <c r="A11604">
        <v>11602</v>
      </c>
      <c r="B11604" t="s">
        <v>759</v>
      </c>
      <c r="C11604">
        <v>0</v>
      </c>
      <c r="D11604" t="s">
        <v>9</v>
      </c>
      <c r="E11604" t="s">
        <v>503</v>
      </c>
      <c r="F11604">
        <v>1.9430926678938283</v>
      </c>
    </row>
    <row r="11605" spans="1:6" hidden="1" x14ac:dyDescent="0.35">
      <c r="A11605">
        <v>11603</v>
      </c>
      <c r="B11605" t="s">
        <v>759</v>
      </c>
      <c r="C11605">
        <v>0</v>
      </c>
      <c r="D11605" t="s">
        <v>9</v>
      </c>
      <c r="E11605" t="s">
        <v>504</v>
      </c>
      <c r="F11605">
        <v>4.2527430065658223</v>
      </c>
    </row>
    <row r="11606" spans="1:6" hidden="1" x14ac:dyDescent="0.35">
      <c r="A11606">
        <v>11604</v>
      </c>
      <c r="B11606" t="s">
        <v>759</v>
      </c>
      <c r="C11606">
        <v>0</v>
      </c>
      <c r="D11606" t="s">
        <v>9</v>
      </c>
      <c r="E11606" t="s">
        <v>505</v>
      </c>
      <c r="F11606">
        <v>16.993163795466138</v>
      </c>
    </row>
    <row r="11607" spans="1:6" hidden="1" x14ac:dyDescent="0.35">
      <c r="A11607">
        <v>11605</v>
      </c>
      <c r="B11607" t="s">
        <v>759</v>
      </c>
      <c r="C11607">
        <v>0</v>
      </c>
      <c r="D11607" t="s">
        <v>9</v>
      </c>
      <c r="E11607" t="s">
        <v>506</v>
      </c>
      <c r="F11607">
        <v>3.8685303106768298</v>
      </c>
    </row>
    <row r="11608" spans="1:6" hidden="1" x14ac:dyDescent="0.35">
      <c r="A11608">
        <v>11606</v>
      </c>
      <c r="B11608" t="s">
        <v>759</v>
      </c>
      <c r="C11608">
        <v>0</v>
      </c>
      <c r="D11608" t="s">
        <v>9</v>
      </c>
      <c r="E11608" t="s">
        <v>507</v>
      </c>
      <c r="F11608">
        <v>2.1682220928565847</v>
      </c>
    </row>
    <row r="11609" spans="1:6" hidden="1" x14ac:dyDescent="0.35">
      <c r="A11609">
        <v>11607</v>
      </c>
      <c r="B11609" t="s">
        <v>759</v>
      </c>
      <c r="C11609">
        <v>0</v>
      </c>
      <c r="D11609" t="s">
        <v>9</v>
      </c>
      <c r="E11609" t="s">
        <v>508</v>
      </c>
      <c r="F11609">
        <v>0.48339378876451805</v>
      </c>
    </row>
    <row r="11610" spans="1:6" hidden="1" x14ac:dyDescent="0.35">
      <c r="A11610">
        <v>11608</v>
      </c>
      <c r="B11610" t="s">
        <v>759</v>
      </c>
      <c r="C11610">
        <v>0</v>
      </c>
      <c r="D11610" t="s">
        <v>9</v>
      </c>
      <c r="E11610" t="s">
        <v>509</v>
      </c>
      <c r="F11610">
        <v>4.4939810150141319</v>
      </c>
    </row>
    <row r="11611" spans="1:6" hidden="1" x14ac:dyDescent="0.35">
      <c r="A11611">
        <v>11609</v>
      </c>
      <c r="B11611" t="s">
        <v>759</v>
      </c>
      <c r="C11611">
        <v>0</v>
      </c>
      <c r="D11611" t="s">
        <v>9</v>
      </c>
      <c r="E11611" t="s">
        <v>510</v>
      </c>
      <c r="F11611">
        <v>10.373359296291955</v>
      </c>
    </row>
    <row r="11612" spans="1:6" hidden="1" x14ac:dyDescent="0.35">
      <c r="A11612">
        <v>11610</v>
      </c>
      <c r="B11612" t="s">
        <v>759</v>
      </c>
      <c r="C11612">
        <v>0</v>
      </c>
      <c r="D11612" t="s">
        <v>9</v>
      </c>
      <c r="E11612" t="s">
        <v>511</v>
      </c>
      <c r="F11612">
        <v>2.0911397625985977</v>
      </c>
    </row>
    <row r="11613" spans="1:6" hidden="1" x14ac:dyDescent="0.35">
      <c r="A11613">
        <v>11611</v>
      </c>
      <c r="B11613" t="s">
        <v>759</v>
      </c>
      <c r="C11613">
        <v>0</v>
      </c>
      <c r="D11613" t="s">
        <v>9</v>
      </c>
      <c r="E11613" t="s">
        <v>512</v>
      </c>
      <c r="F11613">
        <v>8.1997279558006753</v>
      </c>
    </row>
    <row r="11614" spans="1:6" hidden="1" x14ac:dyDescent="0.35">
      <c r="A11614">
        <v>11612</v>
      </c>
      <c r="B11614" t="s">
        <v>759</v>
      </c>
      <c r="C11614">
        <v>0</v>
      </c>
      <c r="D11614" t="s">
        <v>9</v>
      </c>
      <c r="E11614" t="s">
        <v>513</v>
      </c>
      <c r="F11614">
        <v>0.56662447684182482</v>
      </c>
    </row>
    <row r="11615" spans="1:6" hidden="1" x14ac:dyDescent="0.35">
      <c r="A11615">
        <v>11613</v>
      </c>
      <c r="B11615" t="s">
        <v>759</v>
      </c>
      <c r="C11615">
        <v>0</v>
      </c>
      <c r="D11615" t="s">
        <v>9</v>
      </c>
      <c r="E11615" t="s">
        <v>514</v>
      </c>
      <c r="F11615">
        <v>1.1219332513326081</v>
      </c>
    </row>
    <row r="11616" spans="1:6" hidden="1" x14ac:dyDescent="0.35">
      <c r="A11616">
        <v>11614</v>
      </c>
      <c r="B11616" t="s">
        <v>759</v>
      </c>
      <c r="C11616">
        <v>0</v>
      </c>
      <c r="D11616" t="s">
        <v>9</v>
      </c>
      <c r="E11616" t="s">
        <v>515</v>
      </c>
      <c r="F11616">
        <v>4.8611343343358158</v>
      </c>
    </row>
    <row r="11617" spans="1:6" hidden="1" x14ac:dyDescent="0.35">
      <c r="A11617">
        <v>11615</v>
      </c>
      <c r="B11617" t="s">
        <v>759</v>
      </c>
      <c r="C11617">
        <v>0</v>
      </c>
      <c r="D11617" t="s">
        <v>9</v>
      </c>
      <c r="E11617" t="s">
        <v>516</v>
      </c>
      <c r="F11617">
        <v>9.7691592742098293E-2</v>
      </c>
    </row>
    <row r="11618" spans="1:6" hidden="1" x14ac:dyDescent="0.35">
      <c r="A11618">
        <v>11616</v>
      </c>
      <c r="B11618" t="s">
        <v>759</v>
      </c>
      <c r="C11618">
        <v>0</v>
      </c>
      <c r="D11618" t="s">
        <v>9</v>
      </c>
      <c r="E11618" t="s">
        <v>517</v>
      </c>
      <c r="F11618">
        <v>0</v>
      </c>
    </row>
    <row r="11619" spans="1:6" hidden="1" x14ac:dyDescent="0.35">
      <c r="A11619">
        <v>11617</v>
      </c>
      <c r="B11619" t="s">
        <v>759</v>
      </c>
      <c r="C11619">
        <v>0</v>
      </c>
      <c r="D11619" t="s">
        <v>9</v>
      </c>
      <c r="E11619" t="s">
        <v>518</v>
      </c>
      <c r="F11619">
        <v>0</v>
      </c>
    </row>
    <row r="11620" spans="1:6" hidden="1" x14ac:dyDescent="0.35">
      <c r="A11620">
        <v>11618</v>
      </c>
      <c r="B11620" t="s">
        <v>759</v>
      </c>
      <c r="C11620">
        <v>0</v>
      </c>
      <c r="D11620" t="s">
        <v>9</v>
      </c>
      <c r="E11620" t="s">
        <v>519</v>
      </c>
      <c r="F11620">
        <v>1.4489480359099567</v>
      </c>
    </row>
    <row r="11621" spans="1:6" hidden="1" x14ac:dyDescent="0.35">
      <c r="A11621">
        <v>11619</v>
      </c>
      <c r="B11621" t="s">
        <v>759</v>
      </c>
      <c r="C11621">
        <v>0</v>
      </c>
      <c r="D11621" t="s">
        <v>9</v>
      </c>
      <c r="E11621" t="s">
        <v>520</v>
      </c>
      <c r="F11621">
        <v>1.6093535165410515</v>
      </c>
    </row>
    <row r="11622" spans="1:6" hidden="1" x14ac:dyDescent="0.35">
      <c r="A11622">
        <v>11620</v>
      </c>
      <c r="B11622" t="s">
        <v>759</v>
      </c>
      <c r="C11622">
        <v>0</v>
      </c>
      <c r="D11622" t="s">
        <v>106</v>
      </c>
      <c r="E11622" t="s">
        <v>521</v>
      </c>
      <c r="F11622">
        <v>2.0099900008352961E-2</v>
      </c>
    </row>
    <row r="11623" spans="1:6" hidden="1" x14ac:dyDescent="0.35">
      <c r="A11623">
        <v>11621</v>
      </c>
      <c r="B11623" t="s">
        <v>759</v>
      </c>
      <c r="C11623">
        <v>0</v>
      </c>
      <c r="D11623" t="s">
        <v>106</v>
      </c>
      <c r="E11623" t="s">
        <v>522</v>
      </c>
      <c r="F11623">
        <v>1.0576463994913842E-2</v>
      </c>
    </row>
    <row r="11624" spans="1:6" hidden="1" x14ac:dyDescent="0.35">
      <c r="A11624">
        <v>11622</v>
      </c>
      <c r="B11624" t="s">
        <v>759</v>
      </c>
      <c r="C11624">
        <v>0</v>
      </c>
      <c r="D11624" t="s">
        <v>106</v>
      </c>
      <c r="E11624" t="s">
        <v>523</v>
      </c>
      <c r="F11624">
        <v>0.18065672257171134</v>
      </c>
    </row>
    <row r="11625" spans="1:6" hidden="1" x14ac:dyDescent="0.35">
      <c r="A11625">
        <v>11623</v>
      </c>
      <c r="B11625" t="s">
        <v>759</v>
      </c>
      <c r="C11625">
        <v>0</v>
      </c>
      <c r="D11625" t="s">
        <v>106</v>
      </c>
      <c r="E11625" t="s">
        <v>524</v>
      </c>
      <c r="F11625">
        <v>2.2783478140118063E-3</v>
      </c>
    </row>
    <row r="11626" spans="1:6" hidden="1" x14ac:dyDescent="0.35">
      <c r="A11626">
        <v>11624</v>
      </c>
      <c r="B11626" t="s">
        <v>759</v>
      </c>
      <c r="C11626">
        <v>0</v>
      </c>
      <c r="D11626" t="s">
        <v>106</v>
      </c>
      <c r="E11626" t="s">
        <v>525</v>
      </c>
      <c r="F11626">
        <v>9.3550794711913018E-3</v>
      </c>
    </row>
    <row r="11627" spans="1:6" hidden="1" x14ac:dyDescent="0.35">
      <c r="A11627">
        <v>11625</v>
      </c>
      <c r="B11627" t="s">
        <v>759</v>
      </c>
      <c r="C11627">
        <v>0</v>
      </c>
      <c r="D11627" t="s">
        <v>106</v>
      </c>
      <c r="E11627" t="s">
        <v>526</v>
      </c>
      <c r="F11627">
        <v>4.0670149602034106E-3</v>
      </c>
    </row>
    <row r="11628" spans="1:6" hidden="1" x14ac:dyDescent="0.35">
      <c r="A11628">
        <v>11626</v>
      </c>
      <c r="B11628" t="s">
        <v>759</v>
      </c>
      <c r="C11628">
        <v>0</v>
      </c>
      <c r="D11628" t="s">
        <v>106</v>
      </c>
      <c r="E11628" t="s">
        <v>527</v>
      </c>
      <c r="F11628">
        <v>0</v>
      </c>
    </row>
    <row r="11629" spans="1:6" hidden="1" x14ac:dyDescent="0.35">
      <c r="A11629">
        <v>11627</v>
      </c>
      <c r="B11629" t="s">
        <v>759</v>
      </c>
      <c r="C11629">
        <v>0</v>
      </c>
      <c r="D11629" t="s">
        <v>106</v>
      </c>
      <c r="E11629" t="s">
        <v>528</v>
      </c>
      <c r="F11629">
        <v>3.7029115448332058E-4</v>
      </c>
    </row>
    <row r="11630" spans="1:6" hidden="1" x14ac:dyDescent="0.35">
      <c r="A11630">
        <v>11628</v>
      </c>
      <c r="B11630" t="s">
        <v>759</v>
      </c>
      <c r="C11630">
        <v>0</v>
      </c>
      <c r="D11630" t="s">
        <v>105</v>
      </c>
      <c r="E11630" t="s">
        <v>529</v>
      </c>
      <c r="F11630">
        <v>0.79916372677688152</v>
      </c>
    </row>
    <row r="11631" spans="1:6" hidden="1" x14ac:dyDescent="0.35">
      <c r="A11631">
        <v>11629</v>
      </c>
      <c r="B11631" t="s">
        <v>759</v>
      </c>
      <c r="C11631">
        <v>0</v>
      </c>
      <c r="D11631" t="s">
        <v>105</v>
      </c>
      <c r="E11631" t="s">
        <v>530</v>
      </c>
      <c r="F11631">
        <v>0.18919285089562321</v>
      </c>
    </row>
    <row r="11632" spans="1:6" hidden="1" x14ac:dyDescent="0.35">
      <c r="A11632">
        <v>11630</v>
      </c>
      <c r="B11632" t="s">
        <v>759</v>
      </c>
      <c r="C11632">
        <v>0</v>
      </c>
      <c r="D11632" t="s">
        <v>105</v>
      </c>
      <c r="E11632" t="s">
        <v>531</v>
      </c>
      <c r="F11632">
        <v>2.0937480047398701E-2</v>
      </c>
    </row>
    <row r="11633" spans="1:6" hidden="1" x14ac:dyDescent="0.35">
      <c r="A11633">
        <v>11631</v>
      </c>
      <c r="B11633" t="s">
        <v>759</v>
      </c>
      <c r="C11633">
        <v>0</v>
      </c>
      <c r="D11633" t="s">
        <v>105</v>
      </c>
      <c r="E11633" t="s">
        <v>532</v>
      </c>
      <c r="F11633">
        <v>6.1310100210531827E-2</v>
      </c>
    </row>
    <row r="11634" spans="1:6" hidden="1" x14ac:dyDescent="0.35">
      <c r="A11634">
        <v>11632</v>
      </c>
      <c r="B11634" t="s">
        <v>759</v>
      </c>
      <c r="C11634">
        <v>0</v>
      </c>
      <c r="D11634" t="s">
        <v>10</v>
      </c>
      <c r="E11634" t="s">
        <v>533</v>
      </c>
      <c r="F11634">
        <v>3.2858869893568253E-2</v>
      </c>
    </row>
    <row r="11635" spans="1:6" hidden="1" x14ac:dyDescent="0.35">
      <c r="A11635">
        <v>11633</v>
      </c>
      <c r="B11635" t="s">
        <v>759</v>
      </c>
      <c r="C11635">
        <v>0</v>
      </c>
      <c r="D11635" t="s">
        <v>10</v>
      </c>
      <c r="E11635" t="s">
        <v>534</v>
      </c>
      <c r="F11635">
        <v>0.24901472549493128</v>
      </c>
    </row>
    <row r="11636" spans="1:6" hidden="1" x14ac:dyDescent="0.35">
      <c r="A11636">
        <v>11634</v>
      </c>
      <c r="B11636" t="s">
        <v>759</v>
      </c>
      <c r="C11636">
        <v>0</v>
      </c>
      <c r="D11636" t="s">
        <v>10</v>
      </c>
      <c r="E11636" t="s">
        <v>535</v>
      </c>
      <c r="F11636">
        <v>1.410418912041592</v>
      </c>
    </row>
    <row r="11637" spans="1:6" hidden="1" x14ac:dyDescent="0.35">
      <c r="A11637">
        <v>11635</v>
      </c>
      <c r="B11637" t="s">
        <v>759</v>
      </c>
      <c r="C11637">
        <v>0</v>
      </c>
      <c r="D11637" t="s">
        <v>10</v>
      </c>
      <c r="E11637" t="s">
        <v>536</v>
      </c>
      <c r="F11637">
        <v>0.13415833962222756</v>
      </c>
    </row>
    <row r="11638" spans="1:6" hidden="1" x14ac:dyDescent="0.35">
      <c r="A11638">
        <v>11636</v>
      </c>
      <c r="B11638" t="s">
        <v>759</v>
      </c>
      <c r="C11638">
        <v>0</v>
      </c>
      <c r="D11638" t="s">
        <v>10</v>
      </c>
      <c r="E11638" t="s">
        <v>537</v>
      </c>
      <c r="F11638">
        <v>9.9691889494918168E-2</v>
      </c>
    </row>
    <row r="11639" spans="1:6" hidden="1" x14ac:dyDescent="0.35">
      <c r="A11639">
        <v>11637</v>
      </c>
      <c r="B11639" t="s">
        <v>759</v>
      </c>
      <c r="C11639">
        <v>0</v>
      </c>
      <c r="D11639" t="s">
        <v>10</v>
      </c>
      <c r="E11639" t="s">
        <v>538</v>
      </c>
      <c r="F11639">
        <v>0.13521314622417627</v>
      </c>
    </row>
    <row r="11640" spans="1:6" hidden="1" x14ac:dyDescent="0.35">
      <c r="A11640">
        <v>11638</v>
      </c>
      <c r="B11640" t="s">
        <v>759</v>
      </c>
      <c r="C11640">
        <v>0</v>
      </c>
      <c r="D11640" t="s">
        <v>10</v>
      </c>
      <c r="E11640" t="s">
        <v>539</v>
      </c>
      <c r="F11640">
        <v>0.34793978374368345</v>
      </c>
    </row>
    <row r="11641" spans="1:6" hidden="1" x14ac:dyDescent="0.35">
      <c r="A11641">
        <v>11639</v>
      </c>
      <c r="B11641" t="s">
        <v>759</v>
      </c>
      <c r="C11641">
        <v>0</v>
      </c>
      <c r="D11641" t="s">
        <v>10</v>
      </c>
      <c r="E11641" t="s">
        <v>540</v>
      </c>
      <c r="F11641">
        <v>0.13714435670495981</v>
      </c>
    </row>
    <row r="11642" spans="1:6" hidden="1" x14ac:dyDescent="0.35">
      <c r="A11642">
        <v>11640</v>
      </c>
      <c r="B11642" t="s">
        <v>759</v>
      </c>
      <c r="C11642">
        <v>0</v>
      </c>
      <c r="D11642" t="s">
        <v>10</v>
      </c>
      <c r="E11642" t="s">
        <v>541</v>
      </c>
      <c r="F11642">
        <v>0.13616144707631142</v>
      </c>
    </row>
    <row r="11643" spans="1:6" hidden="1" x14ac:dyDescent="0.35">
      <c r="A11643">
        <v>11641</v>
      </c>
      <c r="B11643" t="s">
        <v>759</v>
      </c>
      <c r="C11643">
        <v>0</v>
      </c>
      <c r="D11643" t="s">
        <v>10</v>
      </c>
      <c r="E11643" t="s">
        <v>542</v>
      </c>
      <c r="F11643">
        <v>0.57423553518036041</v>
      </c>
    </row>
    <row r="11644" spans="1:6" hidden="1" x14ac:dyDescent="0.35">
      <c r="A11644">
        <v>11642</v>
      </c>
      <c r="B11644" t="s">
        <v>759</v>
      </c>
      <c r="C11644">
        <v>0</v>
      </c>
      <c r="D11644" t="s">
        <v>10</v>
      </c>
      <c r="E11644" t="s">
        <v>543</v>
      </c>
      <c r="F11644">
        <v>7.7863111250824929E-2</v>
      </c>
    </row>
    <row r="11645" spans="1:6" hidden="1" x14ac:dyDescent="0.35">
      <c r="A11645">
        <v>11643</v>
      </c>
      <c r="B11645" t="s">
        <v>759</v>
      </c>
      <c r="C11645">
        <v>0</v>
      </c>
      <c r="D11645" t="s">
        <v>12</v>
      </c>
      <c r="E11645" t="s">
        <v>544</v>
      </c>
      <c r="F11645">
        <v>2.3993204460581472</v>
      </c>
    </row>
    <row r="11646" spans="1:6" hidden="1" x14ac:dyDescent="0.35">
      <c r="A11646">
        <v>11644</v>
      </c>
      <c r="B11646" t="s">
        <v>759</v>
      </c>
      <c r="C11646">
        <v>0</v>
      </c>
      <c r="D11646" t="s">
        <v>12</v>
      </c>
      <c r="E11646" t="s">
        <v>545</v>
      </c>
      <c r="F11646">
        <v>1.3946333404562254</v>
      </c>
    </row>
    <row r="11647" spans="1:6" hidden="1" x14ac:dyDescent="0.35">
      <c r="A11647">
        <v>11645</v>
      </c>
      <c r="B11647" t="s">
        <v>759</v>
      </c>
      <c r="C11647">
        <v>0</v>
      </c>
      <c r="D11647" t="s">
        <v>12</v>
      </c>
      <c r="E11647" t="s">
        <v>546</v>
      </c>
      <c r="F11647">
        <v>2.6320537988357628</v>
      </c>
    </row>
    <row r="11648" spans="1:6" hidden="1" x14ac:dyDescent="0.35">
      <c r="A11648">
        <v>11646</v>
      </c>
      <c r="B11648" t="s">
        <v>759</v>
      </c>
      <c r="C11648">
        <v>0</v>
      </c>
      <c r="D11648" t="s">
        <v>12</v>
      </c>
      <c r="E11648" t="s">
        <v>547</v>
      </c>
      <c r="F11648">
        <v>1.648245773409226</v>
      </c>
    </row>
    <row r="11649" spans="1:6" hidden="1" x14ac:dyDescent="0.35">
      <c r="A11649">
        <v>11647</v>
      </c>
      <c r="B11649" t="s">
        <v>759</v>
      </c>
      <c r="C11649">
        <v>0</v>
      </c>
      <c r="D11649" t="s">
        <v>12</v>
      </c>
      <c r="E11649" t="s">
        <v>548</v>
      </c>
      <c r="F11649">
        <v>0.93220183537261336</v>
      </c>
    </row>
    <row r="11650" spans="1:6" hidden="1" x14ac:dyDescent="0.35">
      <c r="A11650">
        <v>11648</v>
      </c>
      <c r="B11650" t="s">
        <v>759</v>
      </c>
      <c r="C11650">
        <v>0</v>
      </c>
      <c r="D11650" t="s">
        <v>12</v>
      </c>
      <c r="E11650" t="s">
        <v>549</v>
      </c>
      <c r="F11650">
        <v>2.5071223538197502</v>
      </c>
    </row>
    <row r="11651" spans="1:6" hidden="1" x14ac:dyDescent="0.35">
      <c r="A11651">
        <v>11649</v>
      </c>
      <c r="B11651" t="s">
        <v>759</v>
      </c>
      <c r="C11651">
        <v>0</v>
      </c>
      <c r="D11651" t="s">
        <v>12</v>
      </c>
      <c r="E11651" t="s">
        <v>550</v>
      </c>
      <c r="F11651">
        <v>0.85031888449615844</v>
      </c>
    </row>
    <row r="11652" spans="1:6" hidden="1" x14ac:dyDescent="0.35">
      <c r="A11652">
        <v>11650</v>
      </c>
      <c r="B11652" t="s">
        <v>759</v>
      </c>
      <c r="C11652">
        <v>0</v>
      </c>
      <c r="D11652" t="s">
        <v>12</v>
      </c>
      <c r="E11652" t="s">
        <v>551</v>
      </c>
      <c r="F11652">
        <v>0.57417175213880123</v>
      </c>
    </row>
    <row r="11653" spans="1:6" hidden="1" x14ac:dyDescent="0.35">
      <c r="A11653">
        <v>11651</v>
      </c>
      <c r="B11653" t="s">
        <v>759</v>
      </c>
      <c r="C11653">
        <v>0</v>
      </c>
      <c r="D11653" t="s">
        <v>12</v>
      </c>
      <c r="E11653" t="s">
        <v>552</v>
      </c>
      <c r="F11653">
        <v>13.01233760037951</v>
      </c>
    </row>
    <row r="11654" spans="1:6" hidden="1" x14ac:dyDescent="0.35">
      <c r="A11654">
        <v>11652</v>
      </c>
      <c r="B11654" t="s">
        <v>759</v>
      </c>
      <c r="C11654">
        <v>0</v>
      </c>
      <c r="D11654" t="s">
        <v>12</v>
      </c>
      <c r="E11654" t="s">
        <v>553</v>
      </c>
      <c r="F11654">
        <v>5.2346168970417049</v>
      </c>
    </row>
    <row r="11655" spans="1:6" hidden="1" x14ac:dyDescent="0.35">
      <c r="A11655">
        <v>11653</v>
      </c>
      <c r="B11655" t="s">
        <v>759</v>
      </c>
      <c r="C11655">
        <v>0</v>
      </c>
      <c r="D11655" t="s">
        <v>12</v>
      </c>
      <c r="E11655" t="s">
        <v>554</v>
      </c>
      <c r="F11655">
        <v>3.2817098880358682</v>
      </c>
    </row>
    <row r="11656" spans="1:6" hidden="1" x14ac:dyDescent="0.35">
      <c r="A11656">
        <v>11654</v>
      </c>
      <c r="B11656" t="s">
        <v>759</v>
      </c>
      <c r="C11656">
        <v>0</v>
      </c>
      <c r="D11656" t="s">
        <v>12</v>
      </c>
      <c r="E11656" t="s">
        <v>555</v>
      </c>
      <c r="F11656">
        <v>1.3487208690712054</v>
      </c>
    </row>
    <row r="11657" spans="1:6" hidden="1" x14ac:dyDescent="0.35">
      <c r="A11657">
        <v>11655</v>
      </c>
      <c r="B11657" t="s">
        <v>759</v>
      </c>
      <c r="C11657">
        <v>0</v>
      </c>
      <c r="D11657" t="s">
        <v>13</v>
      </c>
      <c r="E11657" t="s">
        <v>556</v>
      </c>
      <c r="F11657">
        <v>1.8648805717063701</v>
      </c>
    </row>
    <row r="11658" spans="1:6" hidden="1" x14ac:dyDescent="0.35">
      <c r="A11658">
        <v>11656</v>
      </c>
      <c r="B11658" t="s">
        <v>759</v>
      </c>
      <c r="C11658">
        <v>0</v>
      </c>
      <c r="D11658" t="s">
        <v>13</v>
      </c>
      <c r="E11658" t="s">
        <v>557</v>
      </c>
      <c r="F11658">
        <v>3.2100336986908071</v>
      </c>
    </row>
    <row r="11659" spans="1:6" hidden="1" x14ac:dyDescent="0.35">
      <c r="A11659">
        <v>11657</v>
      </c>
      <c r="B11659" t="s">
        <v>759</v>
      </c>
      <c r="C11659">
        <v>0</v>
      </c>
      <c r="D11659" t="s">
        <v>13</v>
      </c>
      <c r="E11659" t="s">
        <v>558</v>
      </c>
      <c r="F11659">
        <v>0.98692704057244185</v>
      </c>
    </row>
    <row r="11660" spans="1:6" hidden="1" x14ac:dyDescent="0.35">
      <c r="A11660">
        <v>11658</v>
      </c>
      <c r="B11660" t="s">
        <v>759</v>
      </c>
      <c r="C11660">
        <v>0</v>
      </c>
      <c r="D11660" t="s">
        <v>14</v>
      </c>
      <c r="E11660" t="s">
        <v>559</v>
      </c>
      <c r="F11660">
        <v>1.4372435158933494</v>
      </c>
    </row>
    <row r="11661" spans="1:6" hidden="1" x14ac:dyDescent="0.35">
      <c r="A11661">
        <v>11659</v>
      </c>
      <c r="B11661" t="s">
        <v>759</v>
      </c>
      <c r="C11661">
        <v>0</v>
      </c>
      <c r="D11661" t="s">
        <v>14</v>
      </c>
      <c r="E11661" t="s">
        <v>560</v>
      </c>
      <c r="F11661">
        <v>0</v>
      </c>
    </row>
    <row r="11662" spans="1:6" hidden="1" x14ac:dyDescent="0.35">
      <c r="A11662">
        <v>11660</v>
      </c>
      <c r="B11662" t="s">
        <v>759</v>
      </c>
      <c r="C11662">
        <v>0</v>
      </c>
      <c r="D11662" t="s">
        <v>15</v>
      </c>
      <c r="E11662" t="s">
        <v>561</v>
      </c>
      <c r="F11662">
        <v>0.26694294068732727</v>
      </c>
    </row>
    <row r="11663" spans="1:6" hidden="1" x14ac:dyDescent="0.35">
      <c r="A11663">
        <v>11661</v>
      </c>
      <c r="B11663" t="s">
        <v>759</v>
      </c>
      <c r="C11663">
        <v>0</v>
      </c>
      <c r="D11663" t="s">
        <v>15</v>
      </c>
      <c r="E11663" t="s">
        <v>562</v>
      </c>
      <c r="F11663">
        <v>0</v>
      </c>
    </row>
    <row r="11664" spans="1:6" hidden="1" x14ac:dyDescent="0.35">
      <c r="A11664">
        <v>11662</v>
      </c>
      <c r="B11664" t="s">
        <v>759</v>
      </c>
      <c r="C11664">
        <v>0</v>
      </c>
      <c r="D11664" t="s">
        <v>15</v>
      </c>
      <c r="E11664" t="s">
        <v>563</v>
      </c>
      <c r="F11664">
        <v>2.1678144618364956</v>
      </c>
    </row>
    <row r="11665" spans="1:6" hidden="1" x14ac:dyDescent="0.35">
      <c r="A11665">
        <v>11663</v>
      </c>
      <c r="B11665" t="s">
        <v>759</v>
      </c>
      <c r="C11665">
        <v>0</v>
      </c>
      <c r="D11665" t="s">
        <v>15</v>
      </c>
      <c r="E11665" t="s">
        <v>564</v>
      </c>
      <c r="F11665">
        <v>2.7524681712517305</v>
      </c>
    </row>
    <row r="11666" spans="1:6" hidden="1" x14ac:dyDescent="0.35">
      <c r="A11666">
        <v>11664</v>
      </c>
      <c r="B11666" t="s">
        <v>759</v>
      </c>
      <c r="C11666">
        <v>0</v>
      </c>
      <c r="D11666" t="s">
        <v>16</v>
      </c>
      <c r="E11666" t="s">
        <v>565</v>
      </c>
      <c r="F11666">
        <v>0.12640241329582314</v>
      </c>
    </row>
    <row r="11667" spans="1:6" hidden="1" x14ac:dyDescent="0.35">
      <c r="A11667">
        <v>11665</v>
      </c>
      <c r="B11667" t="s">
        <v>759</v>
      </c>
      <c r="C11667">
        <v>0</v>
      </c>
      <c r="D11667" t="s">
        <v>16</v>
      </c>
      <c r="E11667" t="s">
        <v>566</v>
      </c>
      <c r="F11667">
        <v>1.4342439344829688E-3</v>
      </c>
    </row>
    <row r="11668" spans="1:6" hidden="1" x14ac:dyDescent="0.35">
      <c r="A11668">
        <v>11666</v>
      </c>
      <c r="B11668" t="s">
        <v>759</v>
      </c>
      <c r="C11668">
        <v>0</v>
      </c>
      <c r="D11668" t="s">
        <v>16</v>
      </c>
      <c r="E11668" t="s">
        <v>567</v>
      </c>
      <c r="F11668">
        <v>9.1469539777026543E-3</v>
      </c>
    </row>
    <row r="11669" spans="1:6" hidden="1" x14ac:dyDescent="0.35">
      <c r="A11669">
        <v>11667</v>
      </c>
      <c r="B11669" t="s">
        <v>759</v>
      </c>
      <c r="C11669">
        <v>0</v>
      </c>
      <c r="D11669" t="s">
        <v>16</v>
      </c>
      <c r="E11669" t="s">
        <v>568</v>
      </c>
      <c r="F11669">
        <v>2.3312776295409541</v>
      </c>
    </row>
    <row r="11670" spans="1:6" hidden="1" x14ac:dyDescent="0.35">
      <c r="A11670">
        <v>11668</v>
      </c>
      <c r="B11670" t="s">
        <v>759</v>
      </c>
      <c r="C11670">
        <v>0</v>
      </c>
      <c r="D11670" t="s">
        <v>16</v>
      </c>
      <c r="E11670" t="s">
        <v>569</v>
      </c>
      <c r="F11670">
        <v>2.3436081609976473E-2</v>
      </c>
    </row>
    <row r="11671" spans="1:6" hidden="1" x14ac:dyDescent="0.35">
      <c r="A11671">
        <v>11669</v>
      </c>
      <c r="B11671" t="s">
        <v>759</v>
      </c>
      <c r="C11671">
        <v>0</v>
      </c>
      <c r="D11671" t="s">
        <v>16</v>
      </c>
      <c r="E11671" t="s">
        <v>570</v>
      </c>
      <c r="F11671">
        <v>4.4811768678773879E-3</v>
      </c>
    </row>
    <row r="11672" spans="1:6" hidden="1" x14ac:dyDescent="0.35">
      <c r="A11672">
        <v>11670</v>
      </c>
      <c r="B11672" t="s">
        <v>759</v>
      </c>
      <c r="C11672">
        <v>0</v>
      </c>
      <c r="D11672" t="s">
        <v>16</v>
      </c>
      <c r="E11672" t="s">
        <v>571</v>
      </c>
      <c r="F11672">
        <v>0.41174539622003142</v>
      </c>
    </row>
    <row r="11673" spans="1:6" hidden="1" x14ac:dyDescent="0.35">
      <c r="A11673">
        <v>11671</v>
      </c>
      <c r="B11673" t="s">
        <v>759</v>
      </c>
      <c r="C11673">
        <v>0</v>
      </c>
      <c r="D11673" t="s">
        <v>16</v>
      </c>
      <c r="E11673" t="s">
        <v>572</v>
      </c>
      <c r="F11673">
        <v>0.1667710517654771</v>
      </c>
    </row>
    <row r="11674" spans="1:6" hidden="1" x14ac:dyDescent="0.35">
      <c r="A11674">
        <v>11672</v>
      </c>
      <c r="B11674" t="s">
        <v>759</v>
      </c>
      <c r="C11674">
        <v>0</v>
      </c>
      <c r="D11674" t="s">
        <v>16</v>
      </c>
      <c r="E11674" t="s">
        <v>573</v>
      </c>
      <c r="F11674">
        <v>1.1285190463608876</v>
      </c>
    </row>
    <row r="11675" spans="1:6" hidden="1" x14ac:dyDescent="0.35">
      <c r="A11675">
        <v>11673</v>
      </c>
      <c r="B11675" t="s">
        <v>759</v>
      </c>
      <c r="C11675">
        <v>0</v>
      </c>
      <c r="D11675" t="s">
        <v>16</v>
      </c>
      <c r="E11675" t="s">
        <v>574</v>
      </c>
      <c r="F11675">
        <v>0.43108161262599781</v>
      </c>
    </row>
    <row r="11676" spans="1:6" hidden="1" x14ac:dyDescent="0.35">
      <c r="A11676">
        <v>11674</v>
      </c>
      <c r="B11676" t="s">
        <v>759</v>
      </c>
      <c r="C11676">
        <v>0</v>
      </c>
      <c r="D11676" t="s">
        <v>16</v>
      </c>
      <c r="E11676" t="s">
        <v>575</v>
      </c>
      <c r="F11676">
        <v>1.3643679112979149E-2</v>
      </c>
    </row>
    <row r="11677" spans="1:6" hidden="1" x14ac:dyDescent="0.35">
      <c r="A11677">
        <v>11675</v>
      </c>
      <c r="B11677" t="s">
        <v>759</v>
      </c>
      <c r="C11677">
        <v>0</v>
      </c>
      <c r="D11677" t="s">
        <v>16</v>
      </c>
      <c r="E11677" t="s">
        <v>576</v>
      </c>
      <c r="F11677">
        <v>0.24625939193356292</v>
      </c>
    </row>
    <row r="11678" spans="1:6" hidden="1" x14ac:dyDescent="0.35">
      <c r="A11678">
        <v>11676</v>
      </c>
      <c r="B11678" t="s">
        <v>759</v>
      </c>
      <c r="C11678">
        <v>0</v>
      </c>
      <c r="D11678" t="s">
        <v>16</v>
      </c>
      <c r="E11678" t="s">
        <v>577</v>
      </c>
      <c r="F11678">
        <v>0.12844298257119249</v>
      </c>
    </row>
    <row r="11679" spans="1:6" hidden="1" x14ac:dyDescent="0.35">
      <c r="A11679">
        <v>11677</v>
      </c>
      <c r="B11679" t="s">
        <v>759</v>
      </c>
      <c r="C11679">
        <v>0</v>
      </c>
      <c r="D11679" t="s">
        <v>16</v>
      </c>
      <c r="E11679" t="s">
        <v>578</v>
      </c>
      <c r="F11679">
        <v>3.2410723441686448E-3</v>
      </c>
    </row>
    <row r="11680" spans="1:6" hidden="1" x14ac:dyDescent="0.35">
      <c r="A11680">
        <v>11678</v>
      </c>
      <c r="B11680" t="s">
        <v>759</v>
      </c>
      <c r="C11680">
        <v>0</v>
      </c>
      <c r="D11680" t="s">
        <v>16</v>
      </c>
      <c r="E11680" t="s">
        <v>579</v>
      </c>
      <c r="F11680">
        <v>0.4952447954115291</v>
      </c>
    </row>
    <row r="11681" spans="1:6" hidden="1" x14ac:dyDescent="0.35">
      <c r="A11681">
        <v>11679</v>
      </c>
      <c r="B11681" t="s">
        <v>759</v>
      </c>
      <c r="C11681">
        <v>0</v>
      </c>
      <c r="D11681" t="s">
        <v>16</v>
      </c>
      <c r="E11681" t="s">
        <v>580</v>
      </c>
      <c r="F11681">
        <v>1.7113567331942074E-2</v>
      </c>
    </row>
    <row r="11682" spans="1:6" hidden="1" x14ac:dyDescent="0.35">
      <c r="A11682">
        <v>11680</v>
      </c>
      <c r="B11682" t="s">
        <v>759</v>
      </c>
      <c r="C11682">
        <v>0</v>
      </c>
      <c r="D11682" t="s">
        <v>16</v>
      </c>
      <c r="E11682" t="s">
        <v>581</v>
      </c>
      <c r="F11682">
        <v>7.0256335041927062E-2</v>
      </c>
    </row>
    <row r="11683" spans="1:6" hidden="1" x14ac:dyDescent="0.35">
      <c r="A11683">
        <v>11681</v>
      </c>
      <c r="B11683" t="s">
        <v>759</v>
      </c>
      <c r="C11683">
        <v>0</v>
      </c>
      <c r="D11683" t="s">
        <v>16</v>
      </c>
      <c r="E11683" t="s">
        <v>582</v>
      </c>
      <c r="F11683">
        <v>5.4122673517288902E-2</v>
      </c>
    </row>
    <row r="11684" spans="1:6" hidden="1" x14ac:dyDescent="0.35">
      <c r="A11684">
        <v>11682</v>
      </c>
      <c r="B11684" t="s">
        <v>759</v>
      </c>
      <c r="C11684">
        <v>0</v>
      </c>
      <c r="D11684" t="s">
        <v>16</v>
      </c>
      <c r="E11684" t="s">
        <v>583</v>
      </c>
      <c r="F11684">
        <v>1.2323736437436525E-2</v>
      </c>
    </row>
    <row r="11685" spans="1:6" hidden="1" x14ac:dyDescent="0.35">
      <c r="A11685">
        <v>11683</v>
      </c>
      <c r="B11685" t="s">
        <v>759</v>
      </c>
      <c r="C11685">
        <v>0</v>
      </c>
      <c r="D11685" t="s">
        <v>16</v>
      </c>
      <c r="E11685" t="s">
        <v>584</v>
      </c>
      <c r="F11685">
        <v>1.8415863576300776E-2</v>
      </c>
    </row>
    <row r="11686" spans="1:6" hidden="1" x14ac:dyDescent="0.35">
      <c r="A11686">
        <v>11684</v>
      </c>
      <c r="B11686" t="s">
        <v>759</v>
      </c>
      <c r="C11686">
        <v>0</v>
      </c>
      <c r="D11686" t="s">
        <v>16</v>
      </c>
      <c r="E11686" t="s">
        <v>585</v>
      </c>
      <c r="F11686">
        <v>3.2281505002444436E-2</v>
      </c>
    </row>
    <row r="11687" spans="1:6" hidden="1" x14ac:dyDescent="0.35">
      <c r="A11687">
        <v>11685</v>
      </c>
      <c r="B11687" t="s">
        <v>759</v>
      </c>
      <c r="C11687">
        <v>0</v>
      </c>
      <c r="D11687" t="s">
        <v>100</v>
      </c>
      <c r="E11687" t="s">
        <v>586</v>
      </c>
      <c r="F11687">
        <v>1.8306892326255986E-2</v>
      </c>
    </row>
    <row r="11688" spans="1:6" hidden="1" x14ac:dyDescent="0.35">
      <c r="A11688">
        <v>11686</v>
      </c>
      <c r="B11688" t="s">
        <v>759</v>
      </c>
      <c r="C11688">
        <v>0</v>
      </c>
      <c r="D11688" t="s">
        <v>100</v>
      </c>
      <c r="E11688" t="s">
        <v>587</v>
      </c>
      <c r="F11688">
        <v>0.23583831035503097</v>
      </c>
    </row>
    <row r="11689" spans="1:6" hidden="1" x14ac:dyDescent="0.35">
      <c r="A11689">
        <v>11687</v>
      </c>
      <c r="B11689" t="s">
        <v>759</v>
      </c>
      <c r="C11689">
        <v>0</v>
      </c>
      <c r="D11689" t="s">
        <v>100</v>
      </c>
      <c r="E11689" t="s">
        <v>588</v>
      </c>
      <c r="F11689">
        <v>0</v>
      </c>
    </row>
    <row r="11690" spans="1:6" hidden="1" x14ac:dyDescent="0.35">
      <c r="A11690">
        <v>11688</v>
      </c>
      <c r="B11690" t="s">
        <v>759</v>
      </c>
      <c r="C11690">
        <v>0</v>
      </c>
      <c r="D11690" t="s">
        <v>100</v>
      </c>
      <c r="E11690" t="s">
        <v>589</v>
      </c>
      <c r="F11690">
        <v>8.9650443081925546E-2</v>
      </c>
    </row>
    <row r="11691" spans="1:6" hidden="1" x14ac:dyDescent="0.35">
      <c r="A11691">
        <v>11689</v>
      </c>
      <c r="B11691" t="s">
        <v>759</v>
      </c>
      <c r="C11691">
        <v>0</v>
      </c>
      <c r="D11691" t="s">
        <v>100</v>
      </c>
      <c r="E11691" t="s">
        <v>590</v>
      </c>
      <c r="F11691">
        <v>0.29464722773804974</v>
      </c>
    </row>
    <row r="11692" spans="1:6" hidden="1" x14ac:dyDescent="0.35">
      <c r="A11692">
        <v>11690</v>
      </c>
      <c r="B11692" t="s">
        <v>759</v>
      </c>
      <c r="C11692">
        <v>0</v>
      </c>
      <c r="D11692" t="s">
        <v>100</v>
      </c>
      <c r="E11692" t="s">
        <v>591</v>
      </c>
      <c r="F11692">
        <v>7.0238146412179265</v>
      </c>
    </row>
    <row r="11693" spans="1:6" hidden="1" x14ac:dyDescent="0.35">
      <c r="A11693">
        <v>11691</v>
      </c>
      <c r="B11693" t="s">
        <v>759</v>
      </c>
      <c r="C11693">
        <v>0</v>
      </c>
      <c r="D11693" t="s">
        <v>100</v>
      </c>
      <c r="E11693" t="s">
        <v>592</v>
      </c>
      <c r="F11693">
        <v>7.2071169513272124E-2</v>
      </c>
    </row>
    <row r="11694" spans="1:6" hidden="1" x14ac:dyDescent="0.35">
      <c r="A11694">
        <v>11692</v>
      </c>
      <c r="B11694" t="s">
        <v>759</v>
      </c>
      <c r="C11694">
        <v>0</v>
      </c>
      <c r="D11694" t="s">
        <v>100</v>
      </c>
      <c r="E11694" t="s">
        <v>593</v>
      </c>
      <c r="F11694">
        <v>0.10825867422238337</v>
      </c>
    </row>
    <row r="11695" spans="1:6" hidden="1" x14ac:dyDescent="0.35">
      <c r="A11695">
        <v>11693</v>
      </c>
      <c r="B11695" t="s">
        <v>759</v>
      </c>
      <c r="C11695">
        <v>0</v>
      </c>
      <c r="D11695" t="s">
        <v>16</v>
      </c>
      <c r="E11695" t="s">
        <v>594</v>
      </c>
      <c r="F11695">
        <v>0.10070959677995424</v>
      </c>
    </row>
    <row r="11696" spans="1:6" hidden="1" x14ac:dyDescent="0.35">
      <c r="A11696">
        <v>11694</v>
      </c>
      <c r="B11696" t="s">
        <v>759</v>
      </c>
      <c r="C11696">
        <v>0</v>
      </c>
      <c r="D11696" t="s">
        <v>16</v>
      </c>
      <c r="E11696" t="s">
        <v>595</v>
      </c>
      <c r="F11696">
        <v>0.15926214889298573</v>
      </c>
    </row>
    <row r="11697" spans="1:6" hidden="1" x14ac:dyDescent="0.35">
      <c r="A11697">
        <v>11695</v>
      </c>
      <c r="B11697" t="s">
        <v>759</v>
      </c>
      <c r="C11697">
        <v>0</v>
      </c>
      <c r="D11697" t="s">
        <v>16</v>
      </c>
      <c r="E11697" t="s">
        <v>596</v>
      </c>
      <c r="F11697">
        <v>7.7062465499429231E-2</v>
      </c>
    </row>
    <row r="11698" spans="1:6" hidden="1" x14ac:dyDescent="0.35">
      <c r="A11698">
        <v>11696</v>
      </c>
      <c r="B11698" t="s">
        <v>759</v>
      </c>
      <c r="C11698">
        <v>0</v>
      </c>
      <c r="D11698" t="s">
        <v>17</v>
      </c>
      <c r="E11698" t="s">
        <v>597</v>
      </c>
      <c r="F11698">
        <v>3.358990130437419</v>
      </c>
    </row>
    <row r="11699" spans="1:6" hidden="1" x14ac:dyDescent="0.35">
      <c r="A11699">
        <v>11697</v>
      </c>
      <c r="B11699" t="s">
        <v>759</v>
      </c>
      <c r="C11699">
        <v>0</v>
      </c>
      <c r="D11699" t="s">
        <v>310</v>
      </c>
      <c r="E11699" t="s">
        <v>598</v>
      </c>
      <c r="F11699">
        <v>0.8412396939091924</v>
      </c>
    </row>
    <row r="11700" spans="1:6" hidden="1" x14ac:dyDescent="0.35">
      <c r="A11700">
        <v>11698</v>
      </c>
      <c r="B11700" t="s">
        <v>759</v>
      </c>
      <c r="C11700">
        <v>0</v>
      </c>
      <c r="D11700" t="s">
        <v>310</v>
      </c>
      <c r="E11700" t="s">
        <v>599</v>
      </c>
      <c r="F11700">
        <v>0</v>
      </c>
    </row>
    <row r="11701" spans="1:6" hidden="1" x14ac:dyDescent="0.35">
      <c r="A11701">
        <v>11699</v>
      </c>
      <c r="B11701" t="s">
        <v>759</v>
      </c>
      <c r="C11701">
        <v>0</v>
      </c>
      <c r="D11701" t="s">
        <v>311</v>
      </c>
      <c r="E11701" t="s">
        <v>600</v>
      </c>
      <c r="F11701">
        <v>0.71510376761284422</v>
      </c>
    </row>
    <row r="11702" spans="1:6" hidden="1" x14ac:dyDescent="0.35">
      <c r="A11702">
        <v>11700</v>
      </c>
      <c r="B11702" t="s">
        <v>759</v>
      </c>
      <c r="C11702">
        <v>0</v>
      </c>
      <c r="D11702" t="s">
        <v>311</v>
      </c>
      <c r="E11702" t="s">
        <v>601</v>
      </c>
      <c r="F11702">
        <v>0.29542382395769567</v>
      </c>
    </row>
    <row r="11703" spans="1:6" hidden="1" x14ac:dyDescent="0.35">
      <c r="A11703">
        <v>11701</v>
      </c>
      <c r="B11703" t="s">
        <v>759</v>
      </c>
      <c r="C11703">
        <v>0</v>
      </c>
      <c r="D11703" t="s">
        <v>311</v>
      </c>
      <c r="E11703" t="s">
        <v>602</v>
      </c>
      <c r="F11703">
        <v>1.5444596465323679</v>
      </c>
    </row>
    <row r="11704" spans="1:6" hidden="1" x14ac:dyDescent="0.35">
      <c r="A11704">
        <v>11702</v>
      </c>
      <c r="B11704" t="s">
        <v>759</v>
      </c>
      <c r="C11704">
        <v>0</v>
      </c>
      <c r="D11704" t="s">
        <v>311</v>
      </c>
      <c r="E11704" t="s">
        <v>603</v>
      </c>
      <c r="F11704">
        <v>0</v>
      </c>
    </row>
    <row r="11705" spans="1:6" hidden="1" x14ac:dyDescent="0.35">
      <c r="A11705">
        <v>11703</v>
      </c>
      <c r="B11705" t="s">
        <v>759</v>
      </c>
      <c r="C11705">
        <v>0</v>
      </c>
      <c r="D11705" t="s">
        <v>311</v>
      </c>
      <c r="E11705" t="s">
        <v>604</v>
      </c>
      <c r="F11705">
        <v>0.94552006189644333</v>
      </c>
    </row>
    <row r="11706" spans="1:6" hidden="1" x14ac:dyDescent="0.35">
      <c r="A11706">
        <v>11704</v>
      </c>
      <c r="B11706" t="s">
        <v>759</v>
      </c>
      <c r="C11706">
        <v>0</v>
      </c>
      <c r="D11706" t="s">
        <v>312</v>
      </c>
      <c r="E11706" t="s">
        <v>605</v>
      </c>
      <c r="F11706">
        <v>8.0680077891510589</v>
      </c>
    </row>
    <row r="11707" spans="1:6" hidden="1" x14ac:dyDescent="0.35">
      <c r="A11707">
        <v>11705</v>
      </c>
      <c r="B11707" t="s">
        <v>759</v>
      </c>
      <c r="C11707">
        <v>0</v>
      </c>
      <c r="D11707" t="s">
        <v>312</v>
      </c>
      <c r="E11707" t="s">
        <v>606</v>
      </c>
      <c r="F11707">
        <v>0</v>
      </c>
    </row>
    <row r="11708" spans="1:6" hidden="1" x14ac:dyDescent="0.35">
      <c r="A11708">
        <v>11706</v>
      </c>
      <c r="B11708" t="s">
        <v>759</v>
      </c>
      <c r="C11708">
        <v>0</v>
      </c>
      <c r="D11708" t="s">
        <v>313</v>
      </c>
      <c r="E11708" t="s">
        <v>607</v>
      </c>
      <c r="F11708">
        <v>0.38642024519014978</v>
      </c>
    </row>
    <row r="11709" spans="1:6" hidden="1" x14ac:dyDescent="0.35">
      <c r="A11709">
        <v>11707</v>
      </c>
      <c r="B11709" t="s">
        <v>759</v>
      </c>
      <c r="C11709">
        <v>0</v>
      </c>
      <c r="D11709" t="s">
        <v>313</v>
      </c>
      <c r="E11709" t="s">
        <v>608</v>
      </c>
      <c r="F11709">
        <v>0</v>
      </c>
    </row>
    <row r="11710" spans="1:6" hidden="1" x14ac:dyDescent="0.35">
      <c r="A11710">
        <v>11708</v>
      </c>
      <c r="B11710" t="s">
        <v>759</v>
      </c>
      <c r="C11710">
        <v>0</v>
      </c>
      <c r="D11710" t="s">
        <v>313</v>
      </c>
      <c r="E11710" t="s">
        <v>609</v>
      </c>
      <c r="F11710">
        <v>1.5739743561856812</v>
      </c>
    </row>
    <row r="11711" spans="1:6" hidden="1" x14ac:dyDescent="0.35">
      <c r="A11711">
        <v>11709</v>
      </c>
      <c r="B11711" t="s">
        <v>759</v>
      </c>
      <c r="C11711">
        <v>0</v>
      </c>
      <c r="D11711" t="s">
        <v>313</v>
      </c>
      <c r="E11711" t="s">
        <v>610</v>
      </c>
      <c r="F11711">
        <v>0</v>
      </c>
    </row>
    <row r="11712" spans="1:6" hidden="1" x14ac:dyDescent="0.35">
      <c r="A11712">
        <v>11710</v>
      </c>
      <c r="B11712" t="s">
        <v>759</v>
      </c>
      <c r="C11712">
        <v>0</v>
      </c>
      <c r="D11712" t="s">
        <v>10</v>
      </c>
      <c r="E11712" t="s">
        <v>539</v>
      </c>
      <c r="F11712">
        <v>0.50501719554777191</v>
      </c>
    </row>
    <row r="11713" spans="1:6" hidden="1" x14ac:dyDescent="0.35">
      <c r="A11713">
        <v>11711</v>
      </c>
      <c r="B11713" t="s">
        <v>759</v>
      </c>
      <c r="C11713">
        <v>0</v>
      </c>
      <c r="D11713" t="s">
        <v>313</v>
      </c>
      <c r="E11713" t="s">
        <v>611</v>
      </c>
      <c r="F11713">
        <v>0</v>
      </c>
    </row>
    <row r="11714" spans="1:6" hidden="1" x14ac:dyDescent="0.35">
      <c r="A11714">
        <v>11712</v>
      </c>
      <c r="B11714" t="s">
        <v>759</v>
      </c>
      <c r="C11714">
        <v>0</v>
      </c>
      <c r="D11714" t="s">
        <v>313</v>
      </c>
      <c r="E11714" t="s">
        <v>612</v>
      </c>
      <c r="F11714">
        <v>0.96132420549320496</v>
      </c>
    </row>
    <row r="11715" spans="1:6" hidden="1" x14ac:dyDescent="0.35">
      <c r="A11715">
        <v>11713</v>
      </c>
      <c r="B11715" t="s">
        <v>759</v>
      </c>
      <c r="C11715">
        <v>0</v>
      </c>
      <c r="D11715" t="s">
        <v>313</v>
      </c>
      <c r="E11715" t="s">
        <v>613</v>
      </c>
      <c r="F11715">
        <v>0</v>
      </c>
    </row>
    <row r="11716" spans="1:6" hidden="1" x14ac:dyDescent="0.35">
      <c r="A11716">
        <v>11714</v>
      </c>
      <c r="B11716" t="s">
        <v>759</v>
      </c>
      <c r="C11716">
        <v>0</v>
      </c>
      <c r="D11716" t="s">
        <v>313</v>
      </c>
      <c r="E11716" t="s">
        <v>614</v>
      </c>
      <c r="F11716">
        <v>0.27276458676412746</v>
      </c>
    </row>
    <row r="11717" spans="1:6" hidden="1" x14ac:dyDescent="0.35">
      <c r="A11717">
        <v>11715</v>
      </c>
      <c r="B11717" t="s">
        <v>759</v>
      </c>
      <c r="C11717">
        <v>0</v>
      </c>
      <c r="D11717" t="s">
        <v>313</v>
      </c>
      <c r="E11717" t="s">
        <v>615</v>
      </c>
      <c r="F11717">
        <v>0</v>
      </c>
    </row>
    <row r="11718" spans="1:6" hidden="1" x14ac:dyDescent="0.35">
      <c r="A11718">
        <v>11716</v>
      </c>
      <c r="B11718" t="s">
        <v>759</v>
      </c>
      <c r="C11718">
        <v>0</v>
      </c>
      <c r="D11718" t="s">
        <v>313</v>
      </c>
      <c r="E11718" t="s">
        <v>616</v>
      </c>
      <c r="F11718">
        <v>0.85684609869323336</v>
      </c>
    </row>
    <row r="11719" spans="1:6" hidden="1" x14ac:dyDescent="0.35">
      <c r="A11719">
        <v>11717</v>
      </c>
      <c r="B11719" t="s">
        <v>759</v>
      </c>
      <c r="C11719">
        <v>0</v>
      </c>
      <c r="D11719" t="s">
        <v>18</v>
      </c>
      <c r="E11719" t="s">
        <v>617</v>
      </c>
      <c r="F11719">
        <v>4.7272891512868327</v>
      </c>
    </row>
    <row r="11720" spans="1:6" hidden="1" x14ac:dyDescent="0.35">
      <c r="A11720">
        <v>11718</v>
      </c>
      <c r="B11720" t="s">
        <v>759</v>
      </c>
      <c r="C11720">
        <v>0</v>
      </c>
      <c r="D11720" t="s">
        <v>21</v>
      </c>
      <c r="E11720" t="s">
        <v>618</v>
      </c>
      <c r="F11720">
        <v>9.041913551879599</v>
      </c>
    </row>
    <row r="11721" spans="1:6" hidden="1" x14ac:dyDescent="0.35">
      <c r="A11721">
        <v>11719</v>
      </c>
      <c r="B11721" t="s">
        <v>759</v>
      </c>
      <c r="C11721">
        <v>0</v>
      </c>
      <c r="D11721" t="s">
        <v>19</v>
      </c>
      <c r="E11721" t="s">
        <v>619</v>
      </c>
      <c r="F11721">
        <v>2.3882061786325957</v>
      </c>
    </row>
    <row r="11722" spans="1:6" hidden="1" x14ac:dyDescent="0.35">
      <c r="A11722">
        <v>11720</v>
      </c>
      <c r="B11722" t="s">
        <v>759</v>
      </c>
      <c r="C11722">
        <v>0</v>
      </c>
      <c r="D11722" t="s">
        <v>20</v>
      </c>
      <c r="E11722" t="s">
        <v>620</v>
      </c>
      <c r="F11722">
        <v>2.8023492385551223</v>
      </c>
    </row>
    <row r="11723" spans="1:6" hidden="1" x14ac:dyDescent="0.35">
      <c r="A11723">
        <v>11721</v>
      </c>
      <c r="B11723" t="s">
        <v>759</v>
      </c>
      <c r="C11723">
        <v>0</v>
      </c>
      <c r="D11723" t="s">
        <v>19</v>
      </c>
      <c r="E11723" t="s">
        <v>621</v>
      </c>
      <c r="F11723">
        <v>3.8509531240729955</v>
      </c>
    </row>
    <row r="11724" spans="1:6" hidden="1" x14ac:dyDescent="0.35">
      <c r="A11724">
        <v>11722</v>
      </c>
      <c r="B11724" t="s">
        <v>759</v>
      </c>
      <c r="C11724">
        <v>0</v>
      </c>
      <c r="D11724" t="s">
        <v>19</v>
      </c>
      <c r="E11724" t="s">
        <v>622</v>
      </c>
      <c r="F11724">
        <v>2.7913489160287885</v>
      </c>
    </row>
    <row r="11725" spans="1:6" hidden="1" x14ac:dyDescent="0.35">
      <c r="A11725">
        <v>11723</v>
      </c>
      <c r="B11725" t="s">
        <v>759</v>
      </c>
      <c r="C11725">
        <v>0</v>
      </c>
      <c r="D11725" t="s">
        <v>22</v>
      </c>
      <c r="E11725" t="s">
        <v>623</v>
      </c>
      <c r="F11725">
        <v>9.7137634473724219</v>
      </c>
    </row>
    <row r="11726" spans="1:6" hidden="1" x14ac:dyDescent="0.35">
      <c r="A11726">
        <v>11724</v>
      </c>
      <c r="B11726" t="s">
        <v>759</v>
      </c>
      <c r="C11726">
        <v>0</v>
      </c>
      <c r="D11726" t="s">
        <v>23</v>
      </c>
      <c r="E11726" t="s">
        <v>624</v>
      </c>
      <c r="F11726">
        <v>1.8295897455985723</v>
      </c>
    </row>
    <row r="11727" spans="1:6" hidden="1" x14ac:dyDescent="0.35">
      <c r="A11727">
        <v>11725</v>
      </c>
      <c r="B11727" t="s">
        <v>759</v>
      </c>
      <c r="C11727">
        <v>0</v>
      </c>
      <c r="D11727" t="s">
        <v>24</v>
      </c>
      <c r="E11727" t="s">
        <v>625</v>
      </c>
      <c r="F11727">
        <v>4.4500619437545819</v>
      </c>
    </row>
    <row r="11728" spans="1:6" hidden="1" x14ac:dyDescent="0.35">
      <c r="A11728">
        <v>11726</v>
      </c>
      <c r="B11728" t="s">
        <v>759</v>
      </c>
      <c r="C11728">
        <v>0</v>
      </c>
      <c r="D11728" t="s">
        <v>314</v>
      </c>
      <c r="E11728" t="s">
        <v>626</v>
      </c>
      <c r="F11728">
        <v>0.21150312789448963</v>
      </c>
    </row>
    <row r="11729" spans="1:6" hidden="1" x14ac:dyDescent="0.35">
      <c r="A11729">
        <v>11727</v>
      </c>
      <c r="B11729" t="s">
        <v>759</v>
      </c>
      <c r="C11729">
        <v>0</v>
      </c>
      <c r="D11729" t="s">
        <v>314</v>
      </c>
      <c r="E11729" t="s">
        <v>627</v>
      </c>
      <c r="F11729">
        <v>0</v>
      </c>
    </row>
    <row r="11730" spans="1:6" hidden="1" x14ac:dyDescent="0.35">
      <c r="A11730">
        <v>11728</v>
      </c>
      <c r="B11730" t="s">
        <v>759</v>
      </c>
      <c r="C11730">
        <v>0</v>
      </c>
      <c r="D11730" t="s">
        <v>315</v>
      </c>
      <c r="E11730" t="s">
        <v>628</v>
      </c>
      <c r="F11730">
        <v>0.14464297801456721</v>
      </c>
    </row>
    <row r="11731" spans="1:6" hidden="1" x14ac:dyDescent="0.35">
      <c r="A11731">
        <v>11729</v>
      </c>
      <c r="B11731" t="s">
        <v>759</v>
      </c>
      <c r="C11731">
        <v>0</v>
      </c>
      <c r="D11731" t="s">
        <v>315</v>
      </c>
      <c r="E11731" t="s">
        <v>629</v>
      </c>
      <c r="F11731">
        <v>0.48966713678054791</v>
      </c>
    </row>
    <row r="11732" spans="1:6" hidden="1" x14ac:dyDescent="0.35">
      <c r="A11732">
        <v>11730</v>
      </c>
      <c r="B11732" t="s">
        <v>759</v>
      </c>
      <c r="C11732">
        <v>0</v>
      </c>
      <c r="D11732" t="s">
        <v>315</v>
      </c>
      <c r="E11732" t="s">
        <v>630</v>
      </c>
      <c r="F11732">
        <v>0.23737934239544128</v>
      </c>
    </row>
    <row r="11733" spans="1:6" hidden="1" x14ac:dyDescent="0.35">
      <c r="A11733">
        <v>11731</v>
      </c>
      <c r="B11733" t="s">
        <v>759</v>
      </c>
      <c r="C11733">
        <v>0</v>
      </c>
      <c r="D11733" t="s">
        <v>315</v>
      </c>
      <c r="E11733" t="s">
        <v>631</v>
      </c>
      <c r="F11733">
        <v>0.58273534744920985</v>
      </c>
    </row>
    <row r="11734" spans="1:6" hidden="1" x14ac:dyDescent="0.35">
      <c r="A11734">
        <v>11732</v>
      </c>
      <c r="B11734" t="s">
        <v>759</v>
      </c>
      <c r="C11734">
        <v>0</v>
      </c>
      <c r="D11734" t="s">
        <v>315</v>
      </c>
      <c r="E11734" t="s">
        <v>632</v>
      </c>
      <c r="F11734">
        <v>8.9673020775322618E-2</v>
      </c>
    </row>
    <row r="11735" spans="1:6" hidden="1" x14ac:dyDescent="0.35">
      <c r="A11735">
        <v>11733</v>
      </c>
      <c r="B11735" t="s">
        <v>759</v>
      </c>
      <c r="C11735">
        <v>0</v>
      </c>
      <c r="D11735" t="s">
        <v>315</v>
      </c>
      <c r="E11735" t="s">
        <v>633</v>
      </c>
      <c r="F11735">
        <v>0.50961419195988611</v>
      </c>
    </row>
    <row r="11736" spans="1:6" hidden="1" x14ac:dyDescent="0.35">
      <c r="A11736">
        <v>11734</v>
      </c>
      <c r="B11736" t="s">
        <v>759</v>
      </c>
      <c r="C11736">
        <v>0</v>
      </c>
      <c r="D11736" t="s">
        <v>315</v>
      </c>
      <c r="E11736" t="s">
        <v>634</v>
      </c>
      <c r="F11736">
        <v>0.15595296244045403</v>
      </c>
    </row>
    <row r="11737" spans="1:6" hidden="1" x14ac:dyDescent="0.35">
      <c r="A11737">
        <v>11735</v>
      </c>
      <c r="B11737" t="s">
        <v>759</v>
      </c>
      <c r="C11737">
        <v>0</v>
      </c>
      <c r="D11737" t="s">
        <v>315</v>
      </c>
      <c r="E11737" t="s">
        <v>635</v>
      </c>
      <c r="F11737">
        <v>4.2441868802864024E-3</v>
      </c>
    </row>
    <row r="11738" spans="1:6" hidden="1" x14ac:dyDescent="0.35">
      <c r="A11738">
        <v>11736</v>
      </c>
      <c r="B11738" t="s">
        <v>759</v>
      </c>
      <c r="C11738">
        <v>0</v>
      </c>
      <c r="D11738" t="s">
        <v>315</v>
      </c>
      <c r="E11738" t="s">
        <v>636</v>
      </c>
      <c r="F11738">
        <v>0</v>
      </c>
    </row>
    <row r="11739" spans="1:6" hidden="1" x14ac:dyDescent="0.35">
      <c r="A11739">
        <v>11737</v>
      </c>
      <c r="B11739" t="s">
        <v>759</v>
      </c>
      <c r="C11739">
        <v>0</v>
      </c>
      <c r="D11739" t="s">
        <v>315</v>
      </c>
      <c r="E11739" t="s">
        <v>637</v>
      </c>
      <c r="F11739">
        <v>1.109798744057842E-3</v>
      </c>
    </row>
    <row r="11740" spans="1:6" hidden="1" x14ac:dyDescent="0.35">
      <c r="A11740">
        <v>11738</v>
      </c>
      <c r="B11740" t="s">
        <v>759</v>
      </c>
      <c r="C11740">
        <v>0</v>
      </c>
      <c r="D11740" t="s">
        <v>315</v>
      </c>
      <c r="E11740" t="s">
        <v>638</v>
      </c>
      <c r="F11740">
        <v>1.7459794311974246E-2</v>
      </c>
    </row>
    <row r="11741" spans="1:6" hidden="1" x14ac:dyDescent="0.35">
      <c r="A11741">
        <v>11739</v>
      </c>
      <c r="B11741" t="s">
        <v>759</v>
      </c>
      <c r="C11741">
        <v>0</v>
      </c>
      <c r="D11741" t="s">
        <v>315</v>
      </c>
      <c r="E11741" t="s">
        <v>639</v>
      </c>
      <c r="F11741">
        <v>9.3988494364248124E-2</v>
      </c>
    </row>
    <row r="11742" spans="1:6" hidden="1" x14ac:dyDescent="0.35">
      <c r="A11742">
        <v>11740</v>
      </c>
      <c r="B11742" t="s">
        <v>759</v>
      </c>
      <c r="C11742">
        <v>0</v>
      </c>
      <c r="D11742" t="s">
        <v>315</v>
      </c>
      <c r="E11742" t="s">
        <v>640</v>
      </c>
      <c r="F11742">
        <v>0.40560665943099061</v>
      </c>
    </row>
    <row r="11743" spans="1:6" hidden="1" x14ac:dyDescent="0.35">
      <c r="A11743">
        <v>11741</v>
      </c>
      <c r="B11743" t="s">
        <v>759</v>
      </c>
      <c r="C11743">
        <v>0</v>
      </c>
      <c r="D11743" t="s">
        <v>315</v>
      </c>
      <c r="E11743" t="s">
        <v>641</v>
      </c>
      <c r="F11743">
        <v>2.619158386560791</v>
      </c>
    </row>
    <row r="11744" spans="1:6" hidden="1" x14ac:dyDescent="0.35">
      <c r="A11744">
        <v>11742</v>
      </c>
      <c r="B11744" t="s">
        <v>759</v>
      </c>
      <c r="C11744">
        <v>0</v>
      </c>
      <c r="D11744" t="s">
        <v>316</v>
      </c>
      <c r="E11744" t="s">
        <v>642</v>
      </c>
      <c r="F11744">
        <v>2.5533853213409102E-2</v>
      </c>
    </row>
    <row r="11745" spans="1:6" hidden="1" x14ac:dyDescent="0.35">
      <c r="A11745">
        <v>11743</v>
      </c>
      <c r="B11745" t="s">
        <v>759</v>
      </c>
      <c r="C11745">
        <v>0</v>
      </c>
      <c r="D11745" t="s">
        <v>316</v>
      </c>
      <c r="E11745" t="s">
        <v>643</v>
      </c>
      <c r="F11745">
        <v>2.4536241510289256E-2</v>
      </c>
    </row>
    <row r="11746" spans="1:6" hidden="1" x14ac:dyDescent="0.35">
      <c r="A11746">
        <v>11744</v>
      </c>
      <c r="B11746" t="s">
        <v>759</v>
      </c>
      <c r="C11746">
        <v>0</v>
      </c>
      <c r="D11746" t="s">
        <v>316</v>
      </c>
      <c r="E11746" t="s">
        <v>644</v>
      </c>
      <c r="F11746">
        <v>1.2138553721152492E-2</v>
      </c>
    </row>
    <row r="11747" spans="1:6" hidden="1" x14ac:dyDescent="0.35">
      <c r="A11747">
        <v>11745</v>
      </c>
      <c r="B11747" t="s">
        <v>759</v>
      </c>
      <c r="C11747">
        <v>0</v>
      </c>
      <c r="D11747" t="s">
        <v>316</v>
      </c>
      <c r="E11747" t="s">
        <v>645</v>
      </c>
      <c r="F11747">
        <v>7.0443889595105148E-3</v>
      </c>
    </row>
    <row r="11748" spans="1:6" hidden="1" x14ac:dyDescent="0.35">
      <c r="A11748">
        <v>11746</v>
      </c>
      <c r="B11748" t="s">
        <v>759</v>
      </c>
      <c r="C11748">
        <v>0</v>
      </c>
      <c r="D11748" t="s">
        <v>316</v>
      </c>
      <c r="E11748" t="s">
        <v>646</v>
      </c>
      <c r="F11748">
        <v>3.0644265851967282E-2</v>
      </c>
    </row>
    <row r="11749" spans="1:6" hidden="1" x14ac:dyDescent="0.35">
      <c r="A11749">
        <v>11747</v>
      </c>
      <c r="B11749" t="s">
        <v>759</v>
      </c>
      <c r="C11749">
        <v>0</v>
      </c>
      <c r="D11749" t="s">
        <v>316</v>
      </c>
      <c r="E11749" t="s">
        <v>647</v>
      </c>
      <c r="F11749">
        <v>0.99226083859204206</v>
      </c>
    </row>
    <row r="11750" spans="1:6" hidden="1" x14ac:dyDescent="0.35">
      <c r="A11750">
        <v>11748</v>
      </c>
      <c r="B11750" t="s">
        <v>759</v>
      </c>
      <c r="C11750">
        <v>0</v>
      </c>
      <c r="D11750" t="s">
        <v>314</v>
      </c>
      <c r="E11750" t="s">
        <v>648</v>
      </c>
      <c r="F11750">
        <v>0.23501564577944015</v>
      </c>
    </row>
    <row r="11751" spans="1:6" hidden="1" x14ac:dyDescent="0.35">
      <c r="A11751">
        <v>11749</v>
      </c>
      <c r="B11751" t="s">
        <v>759</v>
      </c>
      <c r="C11751">
        <v>0</v>
      </c>
      <c r="D11751" t="s">
        <v>314</v>
      </c>
      <c r="E11751" t="s">
        <v>649</v>
      </c>
      <c r="F11751">
        <v>0.88056798859478991</v>
      </c>
    </row>
    <row r="11752" spans="1:6" hidden="1" x14ac:dyDescent="0.35">
      <c r="A11752">
        <v>11750</v>
      </c>
      <c r="B11752" t="s">
        <v>759</v>
      </c>
      <c r="C11752">
        <v>0</v>
      </c>
      <c r="D11752" t="s">
        <v>25</v>
      </c>
      <c r="E11752" t="s">
        <v>650</v>
      </c>
      <c r="F11752">
        <v>74.086275280415563</v>
      </c>
    </row>
    <row r="11753" spans="1:6" hidden="1" x14ac:dyDescent="0.35">
      <c r="A11753">
        <v>11751</v>
      </c>
      <c r="B11753" t="s">
        <v>759</v>
      </c>
      <c r="C11753">
        <v>0</v>
      </c>
      <c r="D11753" t="s">
        <v>25</v>
      </c>
      <c r="E11753" t="s">
        <v>651</v>
      </c>
      <c r="F11753">
        <v>0</v>
      </c>
    </row>
    <row r="11754" spans="1:6" hidden="1" x14ac:dyDescent="0.35">
      <c r="A11754">
        <v>11752</v>
      </c>
      <c r="B11754" t="s">
        <v>759</v>
      </c>
      <c r="C11754">
        <v>0</v>
      </c>
      <c r="D11754" t="s">
        <v>26</v>
      </c>
      <c r="E11754" t="s">
        <v>652</v>
      </c>
      <c r="F11754">
        <v>10.628930812938522</v>
      </c>
    </row>
    <row r="11755" spans="1:6" hidden="1" x14ac:dyDescent="0.35">
      <c r="A11755">
        <v>11753</v>
      </c>
      <c r="B11755" t="s">
        <v>759</v>
      </c>
      <c r="C11755">
        <v>0</v>
      </c>
      <c r="D11755" t="s">
        <v>26</v>
      </c>
      <c r="E11755" t="s">
        <v>653</v>
      </c>
      <c r="F11755">
        <v>0.77394114676796177</v>
      </c>
    </row>
    <row r="11756" spans="1:6" hidden="1" x14ac:dyDescent="0.35">
      <c r="A11756">
        <v>11754</v>
      </c>
      <c r="B11756" t="s">
        <v>759</v>
      </c>
      <c r="C11756">
        <v>0</v>
      </c>
      <c r="D11756" t="s">
        <v>26</v>
      </c>
      <c r="E11756" t="s">
        <v>654</v>
      </c>
      <c r="F11756">
        <v>23.993695625863854</v>
      </c>
    </row>
    <row r="11757" spans="1:6" hidden="1" x14ac:dyDescent="0.35">
      <c r="A11757">
        <v>11755</v>
      </c>
      <c r="B11757" t="s">
        <v>759</v>
      </c>
      <c r="C11757">
        <v>0</v>
      </c>
      <c r="D11757" t="s">
        <v>26</v>
      </c>
      <c r="E11757" t="s">
        <v>655</v>
      </c>
      <c r="F11757">
        <v>16.832898880030719</v>
      </c>
    </row>
    <row r="11758" spans="1:6" hidden="1" x14ac:dyDescent="0.35">
      <c r="A11758">
        <v>11756</v>
      </c>
      <c r="B11758" t="s">
        <v>759</v>
      </c>
      <c r="C11758">
        <v>0</v>
      </c>
      <c r="D11758" t="s">
        <v>28</v>
      </c>
      <c r="E11758" t="s">
        <v>656</v>
      </c>
      <c r="F11758">
        <v>30.923820435116259</v>
      </c>
    </row>
    <row r="11759" spans="1:6" hidden="1" x14ac:dyDescent="0.35">
      <c r="A11759">
        <v>11757</v>
      </c>
      <c r="B11759" t="s">
        <v>759</v>
      </c>
      <c r="C11759">
        <v>0</v>
      </c>
      <c r="D11759" t="s">
        <v>27</v>
      </c>
      <c r="E11759" t="s">
        <v>657</v>
      </c>
      <c r="F11759">
        <v>4.5961397013529872</v>
      </c>
    </row>
    <row r="11760" spans="1:6" hidden="1" x14ac:dyDescent="0.35">
      <c r="A11760">
        <v>11758</v>
      </c>
      <c r="B11760" t="s">
        <v>759</v>
      </c>
      <c r="C11760">
        <v>0</v>
      </c>
      <c r="D11760" t="s">
        <v>27</v>
      </c>
      <c r="E11760" t="s">
        <v>658</v>
      </c>
      <c r="F11760">
        <v>23.460455464194613</v>
      </c>
    </row>
    <row r="11761" spans="1:6" hidden="1" x14ac:dyDescent="0.35">
      <c r="A11761">
        <v>11759</v>
      </c>
      <c r="B11761" t="s">
        <v>759</v>
      </c>
      <c r="C11761">
        <v>0</v>
      </c>
      <c r="D11761" t="s">
        <v>27</v>
      </c>
      <c r="E11761" t="s">
        <v>659</v>
      </c>
      <c r="F11761">
        <v>1.1782514731128793</v>
      </c>
    </row>
    <row r="11762" spans="1:6" hidden="1" x14ac:dyDescent="0.35">
      <c r="A11762">
        <v>11760</v>
      </c>
      <c r="B11762" t="s">
        <v>759</v>
      </c>
      <c r="C11762">
        <v>0</v>
      </c>
      <c r="D11762" t="s">
        <v>27</v>
      </c>
      <c r="E11762" t="s">
        <v>660</v>
      </c>
      <c r="F11762">
        <v>2.8588101575046729</v>
      </c>
    </row>
    <row r="11763" spans="1:6" hidden="1" x14ac:dyDescent="0.35">
      <c r="A11763">
        <v>11761</v>
      </c>
      <c r="B11763" t="s">
        <v>759</v>
      </c>
      <c r="C11763">
        <v>0</v>
      </c>
      <c r="D11763" t="s">
        <v>27</v>
      </c>
      <c r="E11763" t="s">
        <v>661</v>
      </c>
      <c r="F11763">
        <v>0.23893368760830208</v>
      </c>
    </row>
    <row r="11764" spans="1:6" hidden="1" x14ac:dyDescent="0.35">
      <c r="A11764">
        <v>11762</v>
      </c>
      <c r="B11764" t="s">
        <v>759</v>
      </c>
      <c r="C11764">
        <v>0</v>
      </c>
      <c r="D11764" t="s">
        <v>27</v>
      </c>
      <c r="E11764" t="s">
        <v>662</v>
      </c>
      <c r="F11764">
        <v>12.852575581670042</v>
      </c>
    </row>
    <row r="11765" spans="1:6" hidden="1" x14ac:dyDescent="0.35">
      <c r="A11765">
        <v>11763</v>
      </c>
      <c r="B11765" t="s">
        <v>759</v>
      </c>
      <c r="C11765">
        <v>0</v>
      </c>
      <c r="D11765" t="s">
        <v>27</v>
      </c>
      <c r="E11765" t="s">
        <v>663</v>
      </c>
      <c r="F11765">
        <v>19.780564695304619</v>
      </c>
    </row>
    <row r="11766" spans="1:6" hidden="1" x14ac:dyDescent="0.35">
      <c r="A11766">
        <v>11764</v>
      </c>
      <c r="B11766" t="s">
        <v>759</v>
      </c>
      <c r="C11766">
        <v>0</v>
      </c>
      <c r="D11766" t="s">
        <v>30</v>
      </c>
      <c r="E11766" t="s">
        <v>664</v>
      </c>
      <c r="F11766">
        <v>39.223334745545017</v>
      </c>
    </row>
    <row r="11767" spans="1:6" hidden="1" x14ac:dyDescent="0.35">
      <c r="A11767">
        <v>11765</v>
      </c>
      <c r="B11767" t="s">
        <v>759</v>
      </c>
      <c r="C11767">
        <v>0</v>
      </c>
      <c r="D11767" t="s">
        <v>32</v>
      </c>
      <c r="E11767" t="s">
        <v>665</v>
      </c>
      <c r="F11767">
        <v>12.838531767913906</v>
      </c>
    </row>
    <row r="11768" spans="1:6" hidden="1" x14ac:dyDescent="0.35">
      <c r="A11768">
        <v>11766</v>
      </c>
      <c r="B11768" t="s">
        <v>759</v>
      </c>
      <c r="C11768">
        <v>0</v>
      </c>
      <c r="D11768" t="s">
        <v>32</v>
      </c>
      <c r="E11768" t="s">
        <v>666</v>
      </c>
      <c r="F11768">
        <v>7.7690477222408205</v>
      </c>
    </row>
    <row r="11769" spans="1:6" hidden="1" x14ac:dyDescent="0.35">
      <c r="A11769">
        <v>11767</v>
      </c>
      <c r="B11769" t="s">
        <v>759</v>
      </c>
      <c r="C11769">
        <v>0</v>
      </c>
      <c r="D11769" t="s">
        <v>32</v>
      </c>
      <c r="E11769" t="s">
        <v>667</v>
      </c>
      <c r="F11769">
        <v>8.9325748770290865</v>
      </c>
    </row>
    <row r="11770" spans="1:6" hidden="1" x14ac:dyDescent="0.35">
      <c r="A11770">
        <v>11768</v>
      </c>
      <c r="B11770" t="s">
        <v>759</v>
      </c>
      <c r="C11770">
        <v>0</v>
      </c>
      <c r="D11770" t="s">
        <v>33</v>
      </c>
      <c r="E11770" t="s">
        <v>668</v>
      </c>
      <c r="F11770">
        <v>46.874486238405169</v>
      </c>
    </row>
    <row r="11771" spans="1:6" hidden="1" x14ac:dyDescent="0.35">
      <c r="A11771">
        <v>11769</v>
      </c>
      <c r="B11771" t="s">
        <v>759</v>
      </c>
      <c r="C11771">
        <v>0</v>
      </c>
      <c r="D11771" t="s">
        <v>34</v>
      </c>
      <c r="E11771" t="s">
        <v>669</v>
      </c>
      <c r="F11771">
        <v>10.810108951822732</v>
      </c>
    </row>
    <row r="11772" spans="1:6" hidden="1" x14ac:dyDescent="0.35">
      <c r="A11772">
        <v>11770</v>
      </c>
      <c r="B11772" t="s">
        <v>759</v>
      </c>
      <c r="C11772">
        <v>0</v>
      </c>
      <c r="D11772" t="s">
        <v>31</v>
      </c>
      <c r="E11772" t="s">
        <v>670</v>
      </c>
      <c r="F11772">
        <v>12.36298147122954</v>
      </c>
    </row>
    <row r="11773" spans="1:6" hidden="1" x14ac:dyDescent="0.35">
      <c r="A11773">
        <v>11771</v>
      </c>
      <c r="B11773" t="s">
        <v>759</v>
      </c>
      <c r="C11773">
        <v>0</v>
      </c>
      <c r="D11773" t="s">
        <v>34</v>
      </c>
      <c r="E11773" t="s">
        <v>671</v>
      </c>
      <c r="F11773">
        <v>4.8143825834762008</v>
      </c>
    </row>
    <row r="11774" spans="1:6" hidden="1" x14ac:dyDescent="0.35">
      <c r="A11774">
        <v>11772</v>
      </c>
      <c r="B11774" t="s">
        <v>759</v>
      </c>
      <c r="C11774">
        <v>0</v>
      </c>
      <c r="D11774" t="s">
        <v>34</v>
      </c>
      <c r="E11774" t="s">
        <v>672</v>
      </c>
      <c r="F11774">
        <v>45.928088841306433</v>
      </c>
    </row>
    <row r="11775" spans="1:6" hidden="1" x14ac:dyDescent="0.35">
      <c r="A11775">
        <v>11773</v>
      </c>
      <c r="B11775" t="s">
        <v>759</v>
      </c>
      <c r="C11775">
        <v>0</v>
      </c>
      <c r="D11775" t="s">
        <v>35</v>
      </c>
      <c r="E11775" t="s">
        <v>673</v>
      </c>
      <c r="F11775">
        <v>58.245298124894816</v>
      </c>
    </row>
    <row r="11776" spans="1:6" hidden="1" x14ac:dyDescent="0.35">
      <c r="A11776">
        <v>11774</v>
      </c>
      <c r="B11776" t="s">
        <v>759</v>
      </c>
      <c r="C11776">
        <v>0</v>
      </c>
      <c r="D11776" t="s">
        <v>36</v>
      </c>
      <c r="E11776" t="s">
        <v>674</v>
      </c>
      <c r="F11776">
        <v>21.899667989230181</v>
      </c>
    </row>
    <row r="11777" spans="1:6" hidden="1" x14ac:dyDescent="0.35">
      <c r="A11777">
        <v>11775</v>
      </c>
      <c r="B11777" t="s">
        <v>759</v>
      </c>
      <c r="C11777">
        <v>0</v>
      </c>
      <c r="D11777" t="s">
        <v>37</v>
      </c>
      <c r="E11777" t="s">
        <v>675</v>
      </c>
      <c r="F11777">
        <v>54.765442735881813</v>
      </c>
    </row>
    <row r="11778" spans="1:6" hidden="1" x14ac:dyDescent="0.35">
      <c r="A11778">
        <v>11776</v>
      </c>
      <c r="B11778" t="s">
        <v>759</v>
      </c>
      <c r="C11778">
        <v>0</v>
      </c>
      <c r="D11778" t="s">
        <v>314</v>
      </c>
      <c r="E11778" t="s">
        <v>676</v>
      </c>
      <c r="F11778">
        <v>0.3175393493569541</v>
      </c>
    </row>
    <row r="11779" spans="1:6" hidden="1" x14ac:dyDescent="0.35">
      <c r="A11779">
        <v>11777</v>
      </c>
      <c r="B11779" t="s">
        <v>759</v>
      </c>
      <c r="C11779">
        <v>0</v>
      </c>
      <c r="D11779" t="s">
        <v>314</v>
      </c>
      <c r="E11779" t="s">
        <v>677</v>
      </c>
      <c r="F11779">
        <v>0.3407499702857566</v>
      </c>
    </row>
    <row r="11780" spans="1:6" hidden="1" x14ac:dyDescent="0.35">
      <c r="A11780">
        <v>11778</v>
      </c>
      <c r="B11780" t="s">
        <v>759</v>
      </c>
      <c r="C11780">
        <v>0</v>
      </c>
      <c r="D11780" t="s">
        <v>314</v>
      </c>
      <c r="E11780" t="s">
        <v>678</v>
      </c>
      <c r="F11780">
        <v>0.28118574072882241</v>
      </c>
    </row>
    <row r="11781" spans="1:6" hidden="1" x14ac:dyDescent="0.35">
      <c r="A11781">
        <v>11779</v>
      </c>
      <c r="B11781" t="s">
        <v>759</v>
      </c>
      <c r="C11781">
        <v>0</v>
      </c>
      <c r="D11781" t="s">
        <v>314</v>
      </c>
      <c r="E11781" t="s">
        <v>679</v>
      </c>
      <c r="F11781">
        <v>0.22354607916348665</v>
      </c>
    </row>
    <row r="11782" spans="1:6" hidden="1" x14ac:dyDescent="0.35">
      <c r="A11782">
        <v>11780</v>
      </c>
      <c r="B11782" t="s">
        <v>759</v>
      </c>
      <c r="C11782">
        <v>0</v>
      </c>
      <c r="D11782" t="s">
        <v>314</v>
      </c>
      <c r="E11782" t="s">
        <v>680</v>
      </c>
      <c r="F11782">
        <v>0.12132290194476245</v>
      </c>
    </row>
    <row r="11783" spans="1:6" hidden="1" x14ac:dyDescent="0.35">
      <c r="A11783">
        <v>11781</v>
      </c>
      <c r="B11783" t="s">
        <v>759</v>
      </c>
      <c r="C11783">
        <v>0</v>
      </c>
      <c r="D11783" t="s">
        <v>314</v>
      </c>
      <c r="E11783" t="s">
        <v>681</v>
      </c>
      <c r="F11783">
        <v>0.16294925850200528</v>
      </c>
    </row>
    <row r="11784" spans="1:6" hidden="1" x14ac:dyDescent="0.35">
      <c r="A11784">
        <v>11782</v>
      </c>
      <c r="B11784" t="s">
        <v>759</v>
      </c>
      <c r="C11784">
        <v>0</v>
      </c>
      <c r="D11784" t="s">
        <v>314</v>
      </c>
      <c r="E11784" t="s">
        <v>682</v>
      </c>
      <c r="F11784">
        <v>0.17612746604741775</v>
      </c>
    </row>
    <row r="11785" spans="1:6" hidden="1" x14ac:dyDescent="0.35">
      <c r="A11785">
        <v>11783</v>
      </c>
      <c r="B11785" t="s">
        <v>759</v>
      </c>
      <c r="C11785">
        <v>0</v>
      </c>
      <c r="D11785" t="s">
        <v>314</v>
      </c>
      <c r="E11785" t="s">
        <v>683</v>
      </c>
      <c r="F11785">
        <v>7.476421677295407E-2</v>
      </c>
    </row>
    <row r="11786" spans="1:6" hidden="1" x14ac:dyDescent="0.35">
      <c r="A11786">
        <v>11784</v>
      </c>
      <c r="B11786" t="s">
        <v>759</v>
      </c>
      <c r="C11786">
        <v>0</v>
      </c>
      <c r="D11786" t="s">
        <v>314</v>
      </c>
      <c r="E11786" t="s">
        <v>684</v>
      </c>
      <c r="F11786">
        <v>2.5996186142185206E-2</v>
      </c>
    </row>
    <row r="11787" spans="1:6" hidden="1" x14ac:dyDescent="0.35">
      <c r="A11787">
        <v>11785</v>
      </c>
      <c r="B11787" t="s">
        <v>759</v>
      </c>
      <c r="C11787">
        <v>0</v>
      </c>
      <c r="D11787" t="s">
        <v>314</v>
      </c>
      <c r="E11787" t="s">
        <v>685</v>
      </c>
      <c r="F11787">
        <v>0.35594250660863003</v>
      </c>
    </row>
    <row r="11788" spans="1:6" hidden="1" x14ac:dyDescent="0.35">
      <c r="A11788">
        <v>11786</v>
      </c>
      <c r="B11788" t="s">
        <v>759</v>
      </c>
      <c r="C11788">
        <v>0</v>
      </c>
      <c r="D11788" t="s">
        <v>314</v>
      </c>
      <c r="E11788" t="s">
        <v>686</v>
      </c>
      <c r="F11788">
        <v>0.37363626559956842</v>
      </c>
    </row>
    <row r="11789" spans="1:6" hidden="1" x14ac:dyDescent="0.35">
      <c r="A11789">
        <v>11787</v>
      </c>
      <c r="B11789" t="s">
        <v>759</v>
      </c>
      <c r="C11789">
        <v>0</v>
      </c>
      <c r="D11789" t="s">
        <v>314</v>
      </c>
      <c r="E11789" t="s">
        <v>687</v>
      </c>
      <c r="F11789">
        <v>8.6521290401579659E-2</v>
      </c>
    </row>
    <row r="11790" spans="1:6" hidden="1" x14ac:dyDescent="0.35">
      <c r="A11790">
        <v>11788</v>
      </c>
      <c r="B11790" t="s">
        <v>759</v>
      </c>
      <c r="C11790">
        <v>0</v>
      </c>
      <c r="D11790" t="s">
        <v>314</v>
      </c>
      <c r="E11790" t="s">
        <v>688</v>
      </c>
      <c r="F11790">
        <v>0.65663075735976106</v>
      </c>
    </row>
    <row r="11791" spans="1:6" hidden="1" x14ac:dyDescent="0.35">
      <c r="A11791">
        <v>11789</v>
      </c>
      <c r="B11791" t="s">
        <v>759</v>
      </c>
      <c r="C11791">
        <v>0</v>
      </c>
      <c r="D11791" t="s">
        <v>314</v>
      </c>
      <c r="E11791" t="s">
        <v>689</v>
      </c>
      <c r="F11791">
        <v>0.7212807433360291</v>
      </c>
    </row>
    <row r="11792" spans="1:6" hidden="1" x14ac:dyDescent="0.35">
      <c r="A11792">
        <v>11790</v>
      </c>
      <c r="B11792" t="s">
        <v>759</v>
      </c>
      <c r="C11792">
        <v>0</v>
      </c>
      <c r="D11792" t="s">
        <v>314</v>
      </c>
      <c r="E11792" t="s">
        <v>690</v>
      </c>
      <c r="F11792">
        <v>0.70979258041263038</v>
      </c>
    </row>
    <row r="11793" spans="1:6" hidden="1" x14ac:dyDescent="0.35">
      <c r="A11793">
        <v>11791</v>
      </c>
      <c r="B11793" t="s">
        <v>759</v>
      </c>
      <c r="C11793">
        <v>0</v>
      </c>
      <c r="D11793" t="s">
        <v>314</v>
      </c>
      <c r="E11793" t="s">
        <v>691</v>
      </c>
      <c r="F11793">
        <v>0.51038732498386086</v>
      </c>
    </row>
    <row r="11794" spans="1:6" hidden="1" x14ac:dyDescent="0.35">
      <c r="A11794">
        <v>11792</v>
      </c>
      <c r="B11794" t="s">
        <v>759</v>
      </c>
      <c r="C11794">
        <v>0</v>
      </c>
      <c r="D11794" t="s">
        <v>314</v>
      </c>
      <c r="E11794" t="s">
        <v>692</v>
      </c>
      <c r="F11794">
        <v>0.34680204215562249</v>
      </c>
    </row>
    <row r="11795" spans="1:6" hidden="1" x14ac:dyDescent="0.35">
      <c r="A11795">
        <v>11793</v>
      </c>
      <c r="B11795" t="s">
        <v>759</v>
      </c>
      <c r="C11795">
        <v>0</v>
      </c>
      <c r="D11795" t="s">
        <v>314</v>
      </c>
      <c r="E11795" t="s">
        <v>693</v>
      </c>
      <c r="F11795">
        <v>0.52347957257848909</v>
      </c>
    </row>
    <row r="11796" spans="1:6" hidden="1" x14ac:dyDescent="0.35">
      <c r="A11796">
        <v>11794</v>
      </c>
      <c r="B11796" t="s">
        <v>759</v>
      </c>
      <c r="C11796">
        <v>0</v>
      </c>
      <c r="D11796" t="s">
        <v>314</v>
      </c>
      <c r="E11796" t="s">
        <v>694</v>
      </c>
      <c r="F11796">
        <v>0.17545315490906144</v>
      </c>
    </row>
    <row r="11797" spans="1:6" hidden="1" x14ac:dyDescent="0.35">
      <c r="A11797">
        <v>11795</v>
      </c>
      <c r="B11797" t="s">
        <v>759</v>
      </c>
      <c r="C11797">
        <v>0</v>
      </c>
      <c r="D11797" t="s">
        <v>314</v>
      </c>
      <c r="E11797" t="s">
        <v>695</v>
      </c>
      <c r="F11797">
        <v>0.21696424709294387</v>
      </c>
    </row>
    <row r="11798" spans="1:6" hidden="1" x14ac:dyDescent="0.35">
      <c r="A11798">
        <v>11796</v>
      </c>
      <c r="B11798" t="s">
        <v>759</v>
      </c>
      <c r="C11798">
        <v>0</v>
      </c>
      <c r="D11798" t="s">
        <v>38</v>
      </c>
      <c r="E11798" t="s">
        <v>696</v>
      </c>
      <c r="F11798">
        <v>6.063823404032104</v>
      </c>
    </row>
    <row r="11799" spans="1:6" hidden="1" x14ac:dyDescent="0.35">
      <c r="A11799">
        <v>11797</v>
      </c>
      <c r="B11799" t="s">
        <v>759</v>
      </c>
      <c r="C11799">
        <v>0</v>
      </c>
      <c r="D11799" t="s">
        <v>38</v>
      </c>
      <c r="E11799" t="s">
        <v>697</v>
      </c>
      <c r="F11799">
        <v>14.959396761601994</v>
      </c>
    </row>
    <row r="11800" spans="1:6" hidden="1" x14ac:dyDescent="0.35">
      <c r="A11800">
        <v>11798</v>
      </c>
      <c r="B11800" t="s">
        <v>759</v>
      </c>
      <c r="C11800">
        <v>0</v>
      </c>
      <c r="D11800" t="s">
        <v>38</v>
      </c>
      <c r="E11800" t="s">
        <v>698</v>
      </c>
      <c r="F11800">
        <v>8.0573107351982092</v>
      </c>
    </row>
    <row r="11801" spans="1:6" hidden="1" x14ac:dyDescent="0.35">
      <c r="A11801">
        <v>11799</v>
      </c>
      <c r="B11801" t="s">
        <v>759</v>
      </c>
      <c r="C11801">
        <v>0</v>
      </c>
      <c r="D11801" t="s">
        <v>39</v>
      </c>
      <c r="E11801" t="s">
        <v>699</v>
      </c>
      <c r="F11801">
        <v>1.1500547785624284</v>
      </c>
    </row>
    <row r="11802" spans="1:6" hidden="1" x14ac:dyDescent="0.35">
      <c r="A11802">
        <v>11800</v>
      </c>
      <c r="B11802" t="s">
        <v>759</v>
      </c>
      <c r="C11802">
        <v>0</v>
      </c>
      <c r="D11802">
        <v>0</v>
      </c>
      <c r="E11802" t="s">
        <v>700</v>
      </c>
      <c r="F11802">
        <v>0</v>
      </c>
    </row>
    <row r="11803" spans="1:6" hidden="1" x14ac:dyDescent="0.35">
      <c r="A11803">
        <v>11801</v>
      </c>
      <c r="B11803" t="s">
        <v>760</v>
      </c>
      <c r="C11803">
        <v>0</v>
      </c>
      <c r="D11803" t="s">
        <v>9</v>
      </c>
      <c r="E11803" t="s">
        <v>502</v>
      </c>
      <c r="F11803">
        <v>104.07185788617488</v>
      </c>
    </row>
    <row r="11804" spans="1:6" hidden="1" x14ac:dyDescent="0.35">
      <c r="A11804">
        <v>11802</v>
      </c>
      <c r="B11804" t="s">
        <v>760</v>
      </c>
      <c r="C11804">
        <v>0</v>
      </c>
      <c r="D11804" t="s">
        <v>9</v>
      </c>
      <c r="E11804" t="s">
        <v>503</v>
      </c>
      <c r="F11804">
        <v>115.02679486852513</v>
      </c>
    </row>
    <row r="11805" spans="1:6" hidden="1" x14ac:dyDescent="0.35">
      <c r="A11805">
        <v>11803</v>
      </c>
      <c r="B11805" t="s">
        <v>760</v>
      </c>
      <c r="C11805">
        <v>0</v>
      </c>
      <c r="D11805" t="s">
        <v>9</v>
      </c>
      <c r="E11805" t="s">
        <v>504</v>
      </c>
      <c r="F11805">
        <v>229.1106850350657</v>
      </c>
    </row>
    <row r="11806" spans="1:6" hidden="1" x14ac:dyDescent="0.35">
      <c r="A11806">
        <v>11804</v>
      </c>
      <c r="B11806" t="s">
        <v>760</v>
      </c>
      <c r="C11806">
        <v>0</v>
      </c>
      <c r="D11806" t="s">
        <v>9</v>
      </c>
      <c r="E11806" t="s">
        <v>505</v>
      </c>
      <c r="F11806">
        <v>1497.3575477195161</v>
      </c>
    </row>
    <row r="11807" spans="1:6" hidden="1" x14ac:dyDescent="0.35">
      <c r="A11807">
        <v>11805</v>
      </c>
      <c r="B11807" t="s">
        <v>760</v>
      </c>
      <c r="C11807">
        <v>0</v>
      </c>
      <c r="D11807" t="s">
        <v>9</v>
      </c>
      <c r="E11807" t="s">
        <v>506</v>
      </c>
      <c r="F11807">
        <v>277.668941663954</v>
      </c>
    </row>
    <row r="11808" spans="1:6" hidden="1" x14ac:dyDescent="0.35">
      <c r="A11808">
        <v>11806</v>
      </c>
      <c r="B11808" t="s">
        <v>760</v>
      </c>
      <c r="C11808">
        <v>0</v>
      </c>
      <c r="D11808" t="s">
        <v>9</v>
      </c>
      <c r="E11808" t="s">
        <v>507</v>
      </c>
      <c r="F11808">
        <v>144.76043070233615</v>
      </c>
    </row>
    <row r="11809" spans="1:6" hidden="1" x14ac:dyDescent="0.35">
      <c r="A11809">
        <v>11807</v>
      </c>
      <c r="B11809" t="s">
        <v>760</v>
      </c>
      <c r="C11809">
        <v>0</v>
      </c>
      <c r="D11809" t="s">
        <v>9</v>
      </c>
      <c r="E11809" t="s">
        <v>508</v>
      </c>
      <c r="F11809">
        <v>29.98096078355745</v>
      </c>
    </row>
    <row r="11810" spans="1:6" hidden="1" x14ac:dyDescent="0.35">
      <c r="A11810">
        <v>11808</v>
      </c>
      <c r="B11810" t="s">
        <v>760</v>
      </c>
      <c r="C11810">
        <v>0</v>
      </c>
      <c r="D11810" t="s">
        <v>9</v>
      </c>
      <c r="E11810" t="s">
        <v>509</v>
      </c>
      <c r="F11810">
        <v>370.79107720813499</v>
      </c>
    </row>
    <row r="11811" spans="1:6" hidden="1" x14ac:dyDescent="0.35">
      <c r="A11811">
        <v>11809</v>
      </c>
      <c r="B11811" t="s">
        <v>760</v>
      </c>
      <c r="C11811">
        <v>0</v>
      </c>
      <c r="D11811" t="s">
        <v>9</v>
      </c>
      <c r="E11811" t="s">
        <v>510</v>
      </c>
      <c r="F11811">
        <v>795.39748571648408</v>
      </c>
    </row>
    <row r="11812" spans="1:6" hidden="1" x14ac:dyDescent="0.35">
      <c r="A11812">
        <v>11810</v>
      </c>
      <c r="B11812" t="s">
        <v>760</v>
      </c>
      <c r="C11812">
        <v>0</v>
      </c>
      <c r="D11812" t="s">
        <v>9</v>
      </c>
      <c r="E11812" t="s">
        <v>511</v>
      </c>
      <c r="F11812">
        <v>151.55529362255487</v>
      </c>
    </row>
    <row r="11813" spans="1:6" hidden="1" x14ac:dyDescent="0.35">
      <c r="A11813">
        <v>11811</v>
      </c>
      <c r="B11813" t="s">
        <v>760</v>
      </c>
      <c r="C11813">
        <v>0</v>
      </c>
      <c r="D11813" t="s">
        <v>9</v>
      </c>
      <c r="E11813" t="s">
        <v>512</v>
      </c>
      <c r="F11813">
        <v>584.96937269405839</v>
      </c>
    </row>
    <row r="11814" spans="1:6" hidden="1" x14ac:dyDescent="0.35">
      <c r="A11814">
        <v>11812</v>
      </c>
      <c r="B11814" t="s">
        <v>760</v>
      </c>
      <c r="C11814">
        <v>0</v>
      </c>
      <c r="D11814" t="s">
        <v>9</v>
      </c>
      <c r="E11814" t="s">
        <v>513</v>
      </c>
      <c r="F11814">
        <v>35.863713722925276</v>
      </c>
    </row>
    <row r="11815" spans="1:6" hidden="1" x14ac:dyDescent="0.35">
      <c r="A11815">
        <v>11813</v>
      </c>
      <c r="B11815" t="s">
        <v>760</v>
      </c>
      <c r="C11815">
        <v>0</v>
      </c>
      <c r="D11815" t="s">
        <v>9</v>
      </c>
      <c r="E11815" t="s">
        <v>514</v>
      </c>
      <c r="F11815">
        <v>81.217078371950549</v>
      </c>
    </row>
    <row r="11816" spans="1:6" hidden="1" x14ac:dyDescent="0.35">
      <c r="A11816">
        <v>11814</v>
      </c>
      <c r="B11816" t="s">
        <v>760</v>
      </c>
      <c r="C11816">
        <v>0</v>
      </c>
      <c r="D11816" t="s">
        <v>9</v>
      </c>
      <c r="E11816" t="s">
        <v>515</v>
      </c>
      <c r="F11816">
        <v>361.01336810043227</v>
      </c>
    </row>
    <row r="11817" spans="1:6" hidden="1" x14ac:dyDescent="0.35">
      <c r="A11817">
        <v>11815</v>
      </c>
      <c r="B11817" t="s">
        <v>760</v>
      </c>
      <c r="C11817">
        <v>0</v>
      </c>
      <c r="D11817" t="s">
        <v>9</v>
      </c>
      <c r="E11817" t="s">
        <v>516</v>
      </c>
      <c r="F11817">
        <v>2.7957266388915776</v>
      </c>
    </row>
    <row r="11818" spans="1:6" hidden="1" x14ac:dyDescent="0.35">
      <c r="A11818">
        <v>11816</v>
      </c>
      <c r="B11818" t="s">
        <v>760</v>
      </c>
      <c r="C11818">
        <v>0</v>
      </c>
      <c r="D11818" t="s">
        <v>9</v>
      </c>
      <c r="E11818" t="s">
        <v>517</v>
      </c>
      <c r="F11818">
        <v>0</v>
      </c>
    </row>
    <row r="11819" spans="1:6" hidden="1" x14ac:dyDescent="0.35">
      <c r="A11819">
        <v>11817</v>
      </c>
      <c r="B11819" t="s">
        <v>760</v>
      </c>
      <c r="C11819">
        <v>0</v>
      </c>
      <c r="D11819" t="s">
        <v>9</v>
      </c>
      <c r="E11819" t="s">
        <v>518</v>
      </c>
      <c r="F11819">
        <v>0</v>
      </c>
    </row>
    <row r="11820" spans="1:6" hidden="1" x14ac:dyDescent="0.35">
      <c r="A11820">
        <v>11818</v>
      </c>
      <c r="B11820" t="s">
        <v>760</v>
      </c>
      <c r="C11820">
        <v>0</v>
      </c>
      <c r="D11820" t="s">
        <v>9</v>
      </c>
      <c r="E11820" t="s">
        <v>519</v>
      </c>
      <c r="F11820">
        <v>99.382496163549618</v>
      </c>
    </row>
    <row r="11821" spans="1:6" hidden="1" x14ac:dyDescent="0.35">
      <c r="A11821">
        <v>11819</v>
      </c>
      <c r="B11821" t="s">
        <v>760</v>
      </c>
      <c r="C11821">
        <v>0</v>
      </c>
      <c r="D11821" t="s">
        <v>9</v>
      </c>
      <c r="E11821" t="s">
        <v>520</v>
      </c>
      <c r="F11821">
        <v>103.11532301756672</v>
      </c>
    </row>
    <row r="11822" spans="1:6" hidden="1" x14ac:dyDescent="0.35">
      <c r="A11822">
        <v>11820</v>
      </c>
      <c r="B11822" t="s">
        <v>760</v>
      </c>
      <c r="C11822">
        <v>0</v>
      </c>
      <c r="D11822" t="s">
        <v>106</v>
      </c>
      <c r="E11822" t="s">
        <v>521</v>
      </c>
      <c r="F11822">
        <v>1.8842577624903658</v>
      </c>
    </row>
    <row r="11823" spans="1:6" hidden="1" x14ac:dyDescent="0.35">
      <c r="A11823">
        <v>11821</v>
      </c>
      <c r="B11823" t="s">
        <v>760</v>
      </c>
      <c r="C11823">
        <v>0</v>
      </c>
      <c r="D11823" t="s">
        <v>106</v>
      </c>
      <c r="E11823" t="s">
        <v>522</v>
      </c>
      <c r="F11823">
        <v>8.4041987067173723E-2</v>
      </c>
    </row>
    <row r="11824" spans="1:6" hidden="1" x14ac:dyDescent="0.35">
      <c r="A11824">
        <v>11822</v>
      </c>
      <c r="B11824" t="s">
        <v>760</v>
      </c>
      <c r="C11824">
        <v>0</v>
      </c>
      <c r="D11824" t="s">
        <v>106</v>
      </c>
      <c r="E11824" t="s">
        <v>523</v>
      </c>
      <c r="F11824">
        <v>6.9222165598984891</v>
      </c>
    </row>
    <row r="11825" spans="1:6" hidden="1" x14ac:dyDescent="0.35">
      <c r="A11825">
        <v>11823</v>
      </c>
      <c r="B11825" t="s">
        <v>760</v>
      </c>
      <c r="C11825">
        <v>0</v>
      </c>
      <c r="D11825" t="s">
        <v>106</v>
      </c>
      <c r="E11825" t="s">
        <v>524</v>
      </c>
      <c r="F11825">
        <v>0</v>
      </c>
    </row>
    <row r="11826" spans="1:6" hidden="1" x14ac:dyDescent="0.35">
      <c r="A11826">
        <v>11824</v>
      </c>
      <c r="B11826" t="s">
        <v>760</v>
      </c>
      <c r="C11826">
        <v>0</v>
      </c>
      <c r="D11826" t="s">
        <v>106</v>
      </c>
      <c r="E11826" t="s">
        <v>525</v>
      </c>
      <c r="F11826">
        <v>0.9623786837067867</v>
      </c>
    </row>
    <row r="11827" spans="1:6" hidden="1" x14ac:dyDescent="0.35">
      <c r="A11827">
        <v>11825</v>
      </c>
      <c r="B11827" t="s">
        <v>760</v>
      </c>
      <c r="C11827">
        <v>0</v>
      </c>
      <c r="D11827" t="s">
        <v>106</v>
      </c>
      <c r="E11827" t="s">
        <v>526</v>
      </c>
      <c r="F11827">
        <v>0</v>
      </c>
    </row>
    <row r="11828" spans="1:6" hidden="1" x14ac:dyDescent="0.35">
      <c r="A11828">
        <v>11826</v>
      </c>
      <c r="B11828" t="s">
        <v>760</v>
      </c>
      <c r="C11828">
        <v>0</v>
      </c>
      <c r="D11828" t="s">
        <v>106</v>
      </c>
      <c r="E11828" t="s">
        <v>527</v>
      </c>
      <c r="F11828">
        <v>0</v>
      </c>
    </row>
    <row r="11829" spans="1:6" hidden="1" x14ac:dyDescent="0.35">
      <c r="A11829">
        <v>11827</v>
      </c>
      <c r="B11829" t="s">
        <v>760</v>
      </c>
      <c r="C11829">
        <v>0</v>
      </c>
      <c r="D11829" t="s">
        <v>106</v>
      </c>
      <c r="E11829" t="s">
        <v>528</v>
      </c>
      <c r="F11829">
        <v>5.7683785223516769E-3</v>
      </c>
    </row>
    <row r="11830" spans="1:6" hidden="1" x14ac:dyDescent="0.35">
      <c r="A11830">
        <v>11828</v>
      </c>
      <c r="B11830" t="s">
        <v>760</v>
      </c>
      <c r="C11830">
        <v>0</v>
      </c>
      <c r="D11830" t="s">
        <v>105</v>
      </c>
      <c r="E11830" t="s">
        <v>529</v>
      </c>
      <c r="F11830">
        <v>6.3902345532628821</v>
      </c>
    </row>
    <row r="11831" spans="1:6" hidden="1" x14ac:dyDescent="0.35">
      <c r="A11831">
        <v>11829</v>
      </c>
      <c r="B11831" t="s">
        <v>760</v>
      </c>
      <c r="C11831">
        <v>0</v>
      </c>
      <c r="D11831" t="s">
        <v>105</v>
      </c>
      <c r="E11831" t="s">
        <v>530</v>
      </c>
      <c r="F11831">
        <v>6.7762367935097192</v>
      </c>
    </row>
    <row r="11832" spans="1:6" hidden="1" x14ac:dyDescent="0.35">
      <c r="A11832">
        <v>11830</v>
      </c>
      <c r="B11832" t="s">
        <v>760</v>
      </c>
      <c r="C11832">
        <v>0</v>
      </c>
      <c r="D11832" t="s">
        <v>105</v>
      </c>
      <c r="E11832" t="s">
        <v>531</v>
      </c>
      <c r="F11832">
        <v>0.16010745844162386</v>
      </c>
    </row>
    <row r="11833" spans="1:6" hidden="1" x14ac:dyDescent="0.35">
      <c r="A11833">
        <v>11831</v>
      </c>
      <c r="B11833" t="s">
        <v>760</v>
      </c>
      <c r="C11833">
        <v>0</v>
      </c>
      <c r="D11833" t="s">
        <v>105</v>
      </c>
      <c r="E11833" t="s">
        <v>532</v>
      </c>
      <c r="F11833">
        <v>4.1023911437008556</v>
      </c>
    </row>
    <row r="11834" spans="1:6" hidden="1" x14ac:dyDescent="0.35">
      <c r="A11834">
        <v>11832</v>
      </c>
      <c r="B11834" t="s">
        <v>760</v>
      </c>
      <c r="C11834">
        <v>0</v>
      </c>
      <c r="D11834" t="s">
        <v>10</v>
      </c>
      <c r="E11834" t="s">
        <v>533</v>
      </c>
      <c r="F11834">
        <v>3.3798706701046215</v>
      </c>
    </row>
    <row r="11835" spans="1:6" hidden="1" x14ac:dyDescent="0.35">
      <c r="A11835">
        <v>11833</v>
      </c>
      <c r="B11835" t="s">
        <v>760</v>
      </c>
      <c r="C11835">
        <v>0</v>
      </c>
      <c r="D11835" t="s">
        <v>10</v>
      </c>
      <c r="E11835" t="s">
        <v>534</v>
      </c>
      <c r="F11835">
        <v>34.370120137511194</v>
      </c>
    </row>
    <row r="11836" spans="1:6" hidden="1" x14ac:dyDescent="0.35">
      <c r="A11836">
        <v>11834</v>
      </c>
      <c r="B11836" t="s">
        <v>760</v>
      </c>
      <c r="C11836">
        <v>0</v>
      </c>
      <c r="D11836" t="s">
        <v>10</v>
      </c>
      <c r="E11836" t="s">
        <v>535</v>
      </c>
      <c r="F11836">
        <v>378.00990029543368</v>
      </c>
    </row>
    <row r="11837" spans="1:6" hidden="1" x14ac:dyDescent="0.35">
      <c r="A11837">
        <v>11835</v>
      </c>
      <c r="B11837" t="s">
        <v>760</v>
      </c>
      <c r="C11837">
        <v>0</v>
      </c>
      <c r="D11837" t="s">
        <v>10</v>
      </c>
      <c r="E11837" t="s">
        <v>536</v>
      </c>
      <c r="F11837">
        <v>17.434084504540831</v>
      </c>
    </row>
    <row r="11838" spans="1:6" hidden="1" x14ac:dyDescent="0.35">
      <c r="A11838">
        <v>11836</v>
      </c>
      <c r="B11838" t="s">
        <v>760</v>
      </c>
      <c r="C11838">
        <v>0</v>
      </c>
      <c r="D11838" t="s">
        <v>10</v>
      </c>
      <c r="E11838" t="s">
        <v>537</v>
      </c>
      <c r="F11838">
        <v>21.466494688773079</v>
      </c>
    </row>
    <row r="11839" spans="1:6" hidden="1" x14ac:dyDescent="0.35">
      <c r="A11839">
        <v>11837</v>
      </c>
      <c r="B11839" t="s">
        <v>760</v>
      </c>
      <c r="C11839">
        <v>0</v>
      </c>
      <c r="D11839" t="s">
        <v>10</v>
      </c>
      <c r="E11839" t="s">
        <v>538</v>
      </c>
      <c r="F11839">
        <v>12.126759578459232</v>
      </c>
    </row>
    <row r="11840" spans="1:6" hidden="1" x14ac:dyDescent="0.35">
      <c r="A11840">
        <v>11838</v>
      </c>
      <c r="B11840" t="s">
        <v>760</v>
      </c>
      <c r="C11840">
        <v>0</v>
      </c>
      <c r="D11840" t="s">
        <v>10</v>
      </c>
      <c r="E11840" t="s">
        <v>539</v>
      </c>
      <c r="F11840">
        <v>41.589722250510235</v>
      </c>
    </row>
    <row r="11841" spans="1:6" hidden="1" x14ac:dyDescent="0.35">
      <c r="A11841">
        <v>11839</v>
      </c>
      <c r="B11841" t="s">
        <v>760</v>
      </c>
      <c r="C11841">
        <v>0</v>
      </c>
      <c r="D11841" t="s">
        <v>10</v>
      </c>
      <c r="E11841" t="s">
        <v>540</v>
      </c>
      <c r="F11841">
        <v>14.268252541524916</v>
      </c>
    </row>
    <row r="11842" spans="1:6" hidden="1" x14ac:dyDescent="0.35">
      <c r="A11842">
        <v>11840</v>
      </c>
      <c r="B11842" t="s">
        <v>760</v>
      </c>
      <c r="C11842">
        <v>0</v>
      </c>
      <c r="D11842" t="s">
        <v>10</v>
      </c>
      <c r="E11842" t="s">
        <v>541</v>
      </c>
      <c r="F11842">
        <v>11.689983595499067</v>
      </c>
    </row>
    <row r="11843" spans="1:6" hidden="1" x14ac:dyDescent="0.35">
      <c r="A11843">
        <v>11841</v>
      </c>
      <c r="B11843" t="s">
        <v>760</v>
      </c>
      <c r="C11843">
        <v>0</v>
      </c>
      <c r="D11843" t="s">
        <v>10</v>
      </c>
      <c r="E11843" t="s">
        <v>542</v>
      </c>
      <c r="F11843">
        <v>31.165515586769004</v>
      </c>
    </row>
    <row r="11844" spans="1:6" hidden="1" x14ac:dyDescent="0.35">
      <c r="A11844">
        <v>11842</v>
      </c>
      <c r="B11844" t="s">
        <v>760</v>
      </c>
      <c r="C11844">
        <v>0</v>
      </c>
      <c r="D11844" t="s">
        <v>10</v>
      </c>
      <c r="E11844" t="s">
        <v>543</v>
      </c>
      <c r="F11844">
        <v>5.3126850294913055</v>
      </c>
    </row>
    <row r="11845" spans="1:6" hidden="1" x14ac:dyDescent="0.35">
      <c r="A11845">
        <v>11843</v>
      </c>
      <c r="B11845" t="s">
        <v>760</v>
      </c>
      <c r="C11845">
        <v>0</v>
      </c>
      <c r="D11845" t="s">
        <v>12</v>
      </c>
      <c r="E11845" t="s">
        <v>544</v>
      </c>
      <c r="F11845">
        <v>355.32899395107125</v>
      </c>
    </row>
    <row r="11846" spans="1:6" hidden="1" x14ac:dyDescent="0.35">
      <c r="A11846">
        <v>11844</v>
      </c>
      <c r="B11846" t="s">
        <v>760</v>
      </c>
      <c r="C11846">
        <v>0</v>
      </c>
      <c r="D11846" t="s">
        <v>12</v>
      </c>
      <c r="E11846" t="s">
        <v>545</v>
      </c>
      <c r="F11846">
        <v>192.49316009350235</v>
      </c>
    </row>
    <row r="11847" spans="1:6" hidden="1" x14ac:dyDescent="0.35">
      <c r="A11847">
        <v>11845</v>
      </c>
      <c r="B11847" t="s">
        <v>760</v>
      </c>
      <c r="C11847">
        <v>0</v>
      </c>
      <c r="D11847" t="s">
        <v>12</v>
      </c>
      <c r="E11847" t="s">
        <v>546</v>
      </c>
      <c r="F11847">
        <v>517.45574514997281</v>
      </c>
    </row>
    <row r="11848" spans="1:6" hidden="1" x14ac:dyDescent="0.35">
      <c r="A11848">
        <v>11846</v>
      </c>
      <c r="B11848" t="s">
        <v>760</v>
      </c>
      <c r="C11848">
        <v>0</v>
      </c>
      <c r="D11848" t="s">
        <v>12</v>
      </c>
      <c r="E11848" t="s">
        <v>547</v>
      </c>
      <c r="F11848">
        <v>216.25131804563361</v>
      </c>
    </row>
    <row r="11849" spans="1:6" hidden="1" x14ac:dyDescent="0.35">
      <c r="A11849">
        <v>11847</v>
      </c>
      <c r="B11849" t="s">
        <v>760</v>
      </c>
      <c r="C11849">
        <v>0</v>
      </c>
      <c r="D11849" t="s">
        <v>12</v>
      </c>
      <c r="E11849" t="s">
        <v>548</v>
      </c>
      <c r="F11849">
        <v>131.11275569150027</v>
      </c>
    </row>
    <row r="11850" spans="1:6" hidden="1" x14ac:dyDescent="0.35">
      <c r="A11850">
        <v>11848</v>
      </c>
      <c r="B11850" t="s">
        <v>760</v>
      </c>
      <c r="C11850">
        <v>0</v>
      </c>
      <c r="D11850" t="s">
        <v>12</v>
      </c>
      <c r="E11850" t="s">
        <v>549</v>
      </c>
      <c r="F11850">
        <v>407.23712862650433</v>
      </c>
    </row>
    <row r="11851" spans="1:6" hidden="1" x14ac:dyDescent="0.35">
      <c r="A11851">
        <v>11849</v>
      </c>
      <c r="B11851" t="s">
        <v>760</v>
      </c>
      <c r="C11851">
        <v>0</v>
      </c>
      <c r="D11851" t="s">
        <v>12</v>
      </c>
      <c r="E11851" t="s">
        <v>550</v>
      </c>
      <c r="F11851">
        <v>90.752072635684556</v>
      </c>
    </row>
    <row r="11852" spans="1:6" hidden="1" x14ac:dyDescent="0.35">
      <c r="A11852">
        <v>11850</v>
      </c>
      <c r="B11852" t="s">
        <v>760</v>
      </c>
      <c r="C11852">
        <v>0</v>
      </c>
      <c r="D11852" t="s">
        <v>12</v>
      </c>
      <c r="E11852" t="s">
        <v>551</v>
      </c>
      <c r="F11852">
        <v>72.937897350435321</v>
      </c>
    </row>
    <row r="11853" spans="1:6" hidden="1" x14ac:dyDescent="0.35">
      <c r="A11853">
        <v>11851</v>
      </c>
      <c r="B11853" t="s">
        <v>760</v>
      </c>
      <c r="C11853">
        <v>0</v>
      </c>
      <c r="D11853" t="s">
        <v>12</v>
      </c>
      <c r="E11853" t="s">
        <v>552</v>
      </c>
      <c r="F11853">
        <v>2271.1004335461175</v>
      </c>
    </row>
    <row r="11854" spans="1:6" hidden="1" x14ac:dyDescent="0.35">
      <c r="A11854">
        <v>11852</v>
      </c>
      <c r="B11854" t="s">
        <v>760</v>
      </c>
      <c r="C11854">
        <v>0</v>
      </c>
      <c r="D11854" t="s">
        <v>12</v>
      </c>
      <c r="E11854" t="s">
        <v>553</v>
      </c>
      <c r="F11854">
        <v>657.24694092376899</v>
      </c>
    </row>
    <row r="11855" spans="1:6" hidden="1" x14ac:dyDescent="0.35">
      <c r="A11855">
        <v>11853</v>
      </c>
      <c r="B11855" t="s">
        <v>760</v>
      </c>
      <c r="C11855">
        <v>0</v>
      </c>
      <c r="D11855" t="s">
        <v>12</v>
      </c>
      <c r="E11855" t="s">
        <v>554</v>
      </c>
      <c r="F11855">
        <v>374.53994726175711</v>
      </c>
    </row>
    <row r="11856" spans="1:6" hidden="1" x14ac:dyDescent="0.35">
      <c r="A11856">
        <v>11854</v>
      </c>
      <c r="B11856" t="s">
        <v>760</v>
      </c>
      <c r="C11856">
        <v>0</v>
      </c>
      <c r="D11856" t="s">
        <v>12</v>
      </c>
      <c r="E11856" t="s">
        <v>555</v>
      </c>
      <c r="F11856">
        <v>281.78685221956249</v>
      </c>
    </row>
    <row r="11857" spans="1:6" hidden="1" x14ac:dyDescent="0.35">
      <c r="A11857">
        <v>11855</v>
      </c>
      <c r="B11857" t="s">
        <v>760</v>
      </c>
      <c r="C11857">
        <v>0</v>
      </c>
      <c r="D11857" t="s">
        <v>13</v>
      </c>
      <c r="E11857" t="s">
        <v>556</v>
      </c>
      <c r="F11857">
        <v>519.00136667274808</v>
      </c>
    </row>
    <row r="11858" spans="1:6" hidden="1" x14ac:dyDescent="0.35">
      <c r="A11858">
        <v>11856</v>
      </c>
      <c r="B11858" t="s">
        <v>760</v>
      </c>
      <c r="C11858">
        <v>0</v>
      </c>
      <c r="D11858" t="s">
        <v>13</v>
      </c>
      <c r="E11858" t="s">
        <v>557</v>
      </c>
      <c r="F11858">
        <v>660.12336808664384</v>
      </c>
    </row>
    <row r="11859" spans="1:6" hidden="1" x14ac:dyDescent="0.35">
      <c r="A11859">
        <v>11857</v>
      </c>
      <c r="B11859" t="s">
        <v>760</v>
      </c>
      <c r="C11859">
        <v>0</v>
      </c>
      <c r="D11859" t="s">
        <v>13</v>
      </c>
      <c r="E11859" t="s">
        <v>558</v>
      </c>
      <c r="F11859">
        <v>198.447611334046</v>
      </c>
    </row>
    <row r="11860" spans="1:6" hidden="1" x14ac:dyDescent="0.35">
      <c r="A11860">
        <v>11858</v>
      </c>
      <c r="B11860" t="s">
        <v>760</v>
      </c>
      <c r="C11860">
        <v>0</v>
      </c>
      <c r="D11860" t="s">
        <v>14</v>
      </c>
      <c r="E11860" t="s">
        <v>559</v>
      </c>
      <c r="F11860">
        <v>375.21197635945106</v>
      </c>
    </row>
    <row r="11861" spans="1:6" hidden="1" x14ac:dyDescent="0.35">
      <c r="A11861">
        <v>11859</v>
      </c>
      <c r="B11861" t="s">
        <v>760</v>
      </c>
      <c r="C11861">
        <v>0</v>
      </c>
      <c r="D11861" t="s">
        <v>14</v>
      </c>
      <c r="E11861" t="s">
        <v>560</v>
      </c>
      <c r="F11861">
        <v>0</v>
      </c>
    </row>
    <row r="11862" spans="1:6" hidden="1" x14ac:dyDescent="0.35">
      <c r="A11862">
        <v>11860</v>
      </c>
      <c r="B11862" t="s">
        <v>760</v>
      </c>
      <c r="C11862">
        <v>0</v>
      </c>
      <c r="D11862" t="s">
        <v>15</v>
      </c>
      <c r="E11862" t="s">
        <v>561</v>
      </c>
      <c r="F11862">
        <v>71.165245371837528</v>
      </c>
    </row>
    <row r="11863" spans="1:6" hidden="1" x14ac:dyDescent="0.35">
      <c r="A11863">
        <v>11861</v>
      </c>
      <c r="B11863" t="s">
        <v>760</v>
      </c>
      <c r="C11863">
        <v>0</v>
      </c>
      <c r="D11863" t="s">
        <v>15</v>
      </c>
      <c r="E11863" t="s">
        <v>562</v>
      </c>
      <c r="F11863">
        <v>0</v>
      </c>
    </row>
    <row r="11864" spans="1:6" hidden="1" x14ac:dyDescent="0.35">
      <c r="A11864">
        <v>11862</v>
      </c>
      <c r="B11864" t="s">
        <v>760</v>
      </c>
      <c r="C11864">
        <v>0</v>
      </c>
      <c r="D11864" t="s">
        <v>15</v>
      </c>
      <c r="E11864" t="s">
        <v>563</v>
      </c>
      <c r="F11864">
        <v>723.20586154945158</v>
      </c>
    </row>
    <row r="11865" spans="1:6" hidden="1" x14ac:dyDescent="0.35">
      <c r="A11865">
        <v>11863</v>
      </c>
      <c r="B11865" t="s">
        <v>760</v>
      </c>
      <c r="C11865">
        <v>0</v>
      </c>
      <c r="D11865" t="s">
        <v>15</v>
      </c>
      <c r="E11865" t="s">
        <v>564</v>
      </c>
      <c r="F11865">
        <v>704.00719357614798</v>
      </c>
    </row>
    <row r="11866" spans="1:6" hidden="1" x14ac:dyDescent="0.35">
      <c r="A11866">
        <v>11864</v>
      </c>
      <c r="B11866" t="s">
        <v>760</v>
      </c>
      <c r="C11866">
        <v>0</v>
      </c>
      <c r="D11866" t="s">
        <v>16</v>
      </c>
      <c r="E11866" t="s">
        <v>565</v>
      </c>
      <c r="F11866">
        <v>13.184386535185418</v>
      </c>
    </row>
    <row r="11867" spans="1:6" hidden="1" x14ac:dyDescent="0.35">
      <c r="A11867">
        <v>11865</v>
      </c>
      <c r="B11867" t="s">
        <v>760</v>
      </c>
      <c r="C11867">
        <v>0</v>
      </c>
      <c r="D11867" t="s">
        <v>16</v>
      </c>
      <c r="E11867" t="s">
        <v>566</v>
      </c>
      <c r="F11867">
        <v>2.5162165710198429E-3</v>
      </c>
    </row>
    <row r="11868" spans="1:6" hidden="1" x14ac:dyDescent="0.35">
      <c r="A11868">
        <v>11866</v>
      </c>
      <c r="B11868" t="s">
        <v>760</v>
      </c>
      <c r="C11868">
        <v>0</v>
      </c>
      <c r="D11868" t="s">
        <v>16</v>
      </c>
      <c r="E11868" t="s">
        <v>567</v>
      </c>
      <c r="F11868">
        <v>0.28492618146727716</v>
      </c>
    </row>
    <row r="11869" spans="1:6" hidden="1" x14ac:dyDescent="0.35">
      <c r="A11869">
        <v>11867</v>
      </c>
      <c r="B11869" t="s">
        <v>760</v>
      </c>
      <c r="C11869">
        <v>0</v>
      </c>
      <c r="D11869" t="s">
        <v>16</v>
      </c>
      <c r="E11869" t="s">
        <v>568</v>
      </c>
      <c r="F11869">
        <v>344.18414581799902</v>
      </c>
    </row>
    <row r="11870" spans="1:6" hidden="1" x14ac:dyDescent="0.35">
      <c r="A11870">
        <v>11868</v>
      </c>
      <c r="B11870" t="s">
        <v>760</v>
      </c>
      <c r="C11870">
        <v>0</v>
      </c>
      <c r="D11870" t="s">
        <v>16</v>
      </c>
      <c r="E11870" t="s">
        <v>569</v>
      </c>
      <c r="F11870">
        <v>1.1411376204225201</v>
      </c>
    </row>
    <row r="11871" spans="1:6" hidden="1" x14ac:dyDescent="0.35">
      <c r="A11871">
        <v>11869</v>
      </c>
      <c r="B11871" t="s">
        <v>760</v>
      </c>
      <c r="C11871">
        <v>0</v>
      </c>
      <c r="D11871" t="s">
        <v>16</v>
      </c>
      <c r="E11871" t="s">
        <v>570</v>
      </c>
      <c r="F11871">
        <v>0.12458123510580527</v>
      </c>
    </row>
    <row r="11872" spans="1:6" hidden="1" x14ac:dyDescent="0.35">
      <c r="A11872">
        <v>11870</v>
      </c>
      <c r="B11872" t="s">
        <v>760</v>
      </c>
      <c r="C11872">
        <v>0</v>
      </c>
      <c r="D11872" t="s">
        <v>16</v>
      </c>
      <c r="E11872" t="s">
        <v>571</v>
      </c>
      <c r="F11872">
        <v>27.707674616808237</v>
      </c>
    </row>
    <row r="11873" spans="1:6" hidden="1" x14ac:dyDescent="0.35">
      <c r="A11873">
        <v>11871</v>
      </c>
      <c r="B11873" t="s">
        <v>760</v>
      </c>
      <c r="C11873">
        <v>0</v>
      </c>
      <c r="D11873" t="s">
        <v>16</v>
      </c>
      <c r="E11873" t="s">
        <v>572</v>
      </c>
      <c r="F11873">
        <v>17.890887907300463</v>
      </c>
    </row>
    <row r="11874" spans="1:6" hidden="1" x14ac:dyDescent="0.35">
      <c r="A11874">
        <v>11872</v>
      </c>
      <c r="B11874" t="s">
        <v>760</v>
      </c>
      <c r="C11874">
        <v>0</v>
      </c>
      <c r="D11874" t="s">
        <v>16</v>
      </c>
      <c r="E11874" t="s">
        <v>573</v>
      </c>
      <c r="F11874">
        <v>194.60986907500359</v>
      </c>
    </row>
    <row r="11875" spans="1:6" hidden="1" x14ac:dyDescent="0.35">
      <c r="A11875">
        <v>11873</v>
      </c>
      <c r="B11875" t="s">
        <v>760</v>
      </c>
      <c r="C11875">
        <v>0</v>
      </c>
      <c r="D11875" t="s">
        <v>16</v>
      </c>
      <c r="E11875" t="s">
        <v>574</v>
      </c>
      <c r="F11875">
        <v>62.39770736274356</v>
      </c>
    </row>
    <row r="11876" spans="1:6" hidden="1" x14ac:dyDescent="0.35">
      <c r="A11876">
        <v>11874</v>
      </c>
      <c r="B11876" t="s">
        <v>760</v>
      </c>
      <c r="C11876">
        <v>0</v>
      </c>
      <c r="D11876" t="s">
        <v>16</v>
      </c>
      <c r="E11876" t="s">
        <v>575</v>
      </c>
      <c r="F11876">
        <v>0.90298792069057254</v>
      </c>
    </row>
    <row r="11877" spans="1:6" hidden="1" x14ac:dyDescent="0.35">
      <c r="A11877">
        <v>11875</v>
      </c>
      <c r="B11877" t="s">
        <v>760</v>
      </c>
      <c r="C11877">
        <v>0</v>
      </c>
      <c r="D11877" t="s">
        <v>16</v>
      </c>
      <c r="E11877" t="s">
        <v>576</v>
      </c>
      <c r="F11877">
        <v>38.998547184696122</v>
      </c>
    </row>
    <row r="11878" spans="1:6" hidden="1" x14ac:dyDescent="0.35">
      <c r="A11878">
        <v>11876</v>
      </c>
      <c r="B11878" t="s">
        <v>760</v>
      </c>
      <c r="C11878">
        <v>0</v>
      </c>
      <c r="D11878" t="s">
        <v>16</v>
      </c>
      <c r="E11878" t="s">
        <v>577</v>
      </c>
      <c r="F11878">
        <v>14.910064473612106</v>
      </c>
    </row>
    <row r="11879" spans="1:6" hidden="1" x14ac:dyDescent="0.35">
      <c r="A11879">
        <v>11877</v>
      </c>
      <c r="B11879" t="s">
        <v>760</v>
      </c>
      <c r="C11879">
        <v>0</v>
      </c>
      <c r="D11879" t="s">
        <v>16</v>
      </c>
      <c r="E11879" t="s">
        <v>578</v>
      </c>
      <c r="F11879">
        <v>1.4292109701915754</v>
      </c>
    </row>
    <row r="11880" spans="1:6" hidden="1" x14ac:dyDescent="0.35">
      <c r="A11880">
        <v>11878</v>
      </c>
      <c r="B11880" t="s">
        <v>760</v>
      </c>
      <c r="C11880">
        <v>0</v>
      </c>
      <c r="D11880" t="s">
        <v>16</v>
      </c>
      <c r="E11880" t="s">
        <v>579</v>
      </c>
      <c r="F11880">
        <v>12.417456071142679</v>
      </c>
    </row>
    <row r="11881" spans="1:6" hidden="1" x14ac:dyDescent="0.35">
      <c r="A11881">
        <v>11879</v>
      </c>
      <c r="B11881" t="s">
        <v>760</v>
      </c>
      <c r="C11881">
        <v>0</v>
      </c>
      <c r="D11881" t="s">
        <v>16</v>
      </c>
      <c r="E11881" t="s">
        <v>580</v>
      </c>
      <c r="F11881">
        <v>1.533675723838271</v>
      </c>
    </row>
    <row r="11882" spans="1:6" hidden="1" x14ac:dyDescent="0.35">
      <c r="A11882">
        <v>11880</v>
      </c>
      <c r="B11882" t="s">
        <v>760</v>
      </c>
      <c r="C11882">
        <v>0</v>
      </c>
      <c r="D11882" t="s">
        <v>16</v>
      </c>
      <c r="E11882" t="s">
        <v>581</v>
      </c>
      <c r="F11882">
        <v>10.887201313651849</v>
      </c>
    </row>
    <row r="11883" spans="1:6" hidden="1" x14ac:dyDescent="0.35">
      <c r="A11883">
        <v>11881</v>
      </c>
      <c r="B11883" t="s">
        <v>760</v>
      </c>
      <c r="C11883">
        <v>0</v>
      </c>
      <c r="D11883" t="s">
        <v>16</v>
      </c>
      <c r="E11883" t="s">
        <v>582</v>
      </c>
      <c r="F11883">
        <v>6.7816011804477556</v>
      </c>
    </row>
    <row r="11884" spans="1:6" hidden="1" x14ac:dyDescent="0.35">
      <c r="A11884">
        <v>11882</v>
      </c>
      <c r="B11884" t="s">
        <v>760</v>
      </c>
      <c r="C11884">
        <v>0</v>
      </c>
      <c r="D11884" t="s">
        <v>16</v>
      </c>
      <c r="E11884" t="s">
        <v>583</v>
      </c>
      <c r="F11884">
        <v>0.78932677882361713</v>
      </c>
    </row>
    <row r="11885" spans="1:6" hidden="1" x14ac:dyDescent="0.35">
      <c r="A11885">
        <v>11883</v>
      </c>
      <c r="B11885" t="s">
        <v>760</v>
      </c>
      <c r="C11885">
        <v>0</v>
      </c>
      <c r="D11885" t="s">
        <v>16</v>
      </c>
      <c r="E11885" t="s">
        <v>584</v>
      </c>
      <c r="F11885">
        <v>2.6936886366359398</v>
      </c>
    </row>
    <row r="11886" spans="1:6" hidden="1" x14ac:dyDescent="0.35">
      <c r="A11886">
        <v>11884</v>
      </c>
      <c r="B11886" t="s">
        <v>760</v>
      </c>
      <c r="C11886">
        <v>0</v>
      </c>
      <c r="D11886" t="s">
        <v>16</v>
      </c>
      <c r="E11886" t="s">
        <v>585</v>
      </c>
      <c r="F11886">
        <v>1.9506962493695694</v>
      </c>
    </row>
    <row r="11887" spans="1:6" hidden="1" x14ac:dyDescent="0.35">
      <c r="A11887">
        <v>11885</v>
      </c>
      <c r="B11887" t="s">
        <v>760</v>
      </c>
      <c r="C11887">
        <v>0</v>
      </c>
      <c r="D11887" t="s">
        <v>100</v>
      </c>
      <c r="E11887" t="s">
        <v>586</v>
      </c>
      <c r="F11887">
        <v>3.2662692199841925</v>
      </c>
    </row>
    <row r="11888" spans="1:6" hidden="1" x14ac:dyDescent="0.35">
      <c r="A11888">
        <v>11886</v>
      </c>
      <c r="B11888" t="s">
        <v>760</v>
      </c>
      <c r="C11888">
        <v>0</v>
      </c>
      <c r="D11888" t="s">
        <v>100</v>
      </c>
      <c r="E11888" t="s">
        <v>587</v>
      </c>
      <c r="F11888">
        <v>86.758723518251443</v>
      </c>
    </row>
    <row r="11889" spans="1:6" hidden="1" x14ac:dyDescent="0.35">
      <c r="A11889">
        <v>11887</v>
      </c>
      <c r="B11889" t="s">
        <v>760</v>
      </c>
      <c r="C11889">
        <v>0</v>
      </c>
      <c r="D11889" t="s">
        <v>100</v>
      </c>
      <c r="E11889" t="s">
        <v>588</v>
      </c>
      <c r="F11889">
        <v>0</v>
      </c>
    </row>
    <row r="11890" spans="1:6" hidden="1" x14ac:dyDescent="0.35">
      <c r="A11890">
        <v>11888</v>
      </c>
      <c r="B11890" t="s">
        <v>760</v>
      </c>
      <c r="C11890">
        <v>0</v>
      </c>
      <c r="D11890" t="s">
        <v>100</v>
      </c>
      <c r="E11890" t="s">
        <v>589</v>
      </c>
      <c r="F11890">
        <v>8.8179024537150301</v>
      </c>
    </row>
    <row r="11891" spans="1:6" hidden="1" x14ac:dyDescent="0.35">
      <c r="A11891">
        <v>11889</v>
      </c>
      <c r="B11891" t="s">
        <v>760</v>
      </c>
      <c r="C11891">
        <v>0</v>
      </c>
      <c r="D11891" t="s">
        <v>100</v>
      </c>
      <c r="E11891" t="s">
        <v>590</v>
      </c>
      <c r="F11891">
        <v>92.575637411209868</v>
      </c>
    </row>
    <row r="11892" spans="1:6" hidden="1" x14ac:dyDescent="0.35">
      <c r="A11892">
        <v>11890</v>
      </c>
      <c r="B11892" t="s">
        <v>760</v>
      </c>
      <c r="C11892">
        <v>0</v>
      </c>
      <c r="D11892" t="s">
        <v>100</v>
      </c>
      <c r="E11892" t="s">
        <v>591</v>
      </c>
      <c r="F11892">
        <v>1884.4310893237473</v>
      </c>
    </row>
    <row r="11893" spans="1:6" hidden="1" x14ac:dyDescent="0.35">
      <c r="A11893">
        <v>11891</v>
      </c>
      <c r="B11893" t="s">
        <v>760</v>
      </c>
      <c r="C11893">
        <v>0</v>
      </c>
      <c r="D11893" t="s">
        <v>100</v>
      </c>
      <c r="E11893" t="s">
        <v>592</v>
      </c>
      <c r="F11893">
        <v>5.7743631214949271</v>
      </c>
    </row>
    <row r="11894" spans="1:6" hidden="1" x14ac:dyDescent="0.35">
      <c r="A11894">
        <v>11892</v>
      </c>
      <c r="B11894" t="s">
        <v>760</v>
      </c>
      <c r="C11894">
        <v>0</v>
      </c>
      <c r="D11894" t="s">
        <v>100</v>
      </c>
      <c r="E11894" t="s">
        <v>593</v>
      </c>
      <c r="F11894">
        <v>2.706118147082218</v>
      </c>
    </row>
    <row r="11895" spans="1:6" hidden="1" x14ac:dyDescent="0.35">
      <c r="A11895">
        <v>11893</v>
      </c>
      <c r="B11895" t="s">
        <v>760</v>
      </c>
      <c r="C11895">
        <v>0</v>
      </c>
      <c r="D11895" t="s">
        <v>16</v>
      </c>
      <c r="E11895" t="s">
        <v>594</v>
      </c>
      <c r="F11895">
        <v>3.4396676137551614</v>
      </c>
    </row>
    <row r="11896" spans="1:6" hidden="1" x14ac:dyDescent="0.35">
      <c r="A11896">
        <v>11894</v>
      </c>
      <c r="B11896" t="s">
        <v>760</v>
      </c>
      <c r="C11896">
        <v>0</v>
      </c>
      <c r="D11896" t="s">
        <v>16</v>
      </c>
      <c r="E11896" t="s">
        <v>595</v>
      </c>
      <c r="F11896">
        <v>6.5757438018852756</v>
      </c>
    </row>
    <row r="11897" spans="1:6" hidden="1" x14ac:dyDescent="0.35">
      <c r="A11897">
        <v>11895</v>
      </c>
      <c r="B11897" t="s">
        <v>760</v>
      </c>
      <c r="C11897">
        <v>0</v>
      </c>
      <c r="D11897" t="s">
        <v>16</v>
      </c>
      <c r="E11897" t="s">
        <v>596</v>
      </c>
      <c r="F11897">
        <v>2.9602873797154583</v>
      </c>
    </row>
    <row r="11898" spans="1:6" hidden="1" x14ac:dyDescent="0.35">
      <c r="A11898">
        <v>11896</v>
      </c>
      <c r="B11898" t="s">
        <v>760</v>
      </c>
      <c r="C11898">
        <v>0</v>
      </c>
      <c r="D11898" t="s">
        <v>17</v>
      </c>
      <c r="E11898" t="s">
        <v>597</v>
      </c>
      <c r="F11898">
        <v>1219.6438766690649</v>
      </c>
    </row>
    <row r="11899" spans="1:6" hidden="1" x14ac:dyDescent="0.35">
      <c r="A11899">
        <v>11897</v>
      </c>
      <c r="B11899" t="s">
        <v>760</v>
      </c>
      <c r="C11899">
        <v>0</v>
      </c>
      <c r="D11899" t="s">
        <v>310</v>
      </c>
      <c r="E11899" t="s">
        <v>598</v>
      </c>
      <c r="F11899">
        <v>148.755004044537</v>
      </c>
    </row>
    <row r="11900" spans="1:6" hidden="1" x14ac:dyDescent="0.35">
      <c r="A11900">
        <v>11898</v>
      </c>
      <c r="B11900" t="s">
        <v>760</v>
      </c>
      <c r="C11900">
        <v>0</v>
      </c>
      <c r="D11900" t="s">
        <v>310</v>
      </c>
      <c r="E11900" t="s">
        <v>599</v>
      </c>
      <c r="F11900">
        <v>0</v>
      </c>
    </row>
    <row r="11901" spans="1:6" hidden="1" x14ac:dyDescent="0.35">
      <c r="A11901">
        <v>11899</v>
      </c>
      <c r="B11901" t="s">
        <v>760</v>
      </c>
      <c r="C11901">
        <v>0</v>
      </c>
      <c r="D11901" t="s">
        <v>311</v>
      </c>
      <c r="E11901" t="s">
        <v>600</v>
      </c>
      <c r="F11901">
        <v>89.914065582420406</v>
      </c>
    </row>
    <row r="11902" spans="1:6" hidden="1" x14ac:dyDescent="0.35">
      <c r="A11902">
        <v>11900</v>
      </c>
      <c r="B11902" t="s">
        <v>760</v>
      </c>
      <c r="C11902">
        <v>0</v>
      </c>
      <c r="D11902" t="s">
        <v>311</v>
      </c>
      <c r="E11902" t="s">
        <v>601</v>
      </c>
      <c r="F11902">
        <v>35.018932430378136</v>
      </c>
    </row>
    <row r="11903" spans="1:6" hidden="1" x14ac:dyDescent="0.35">
      <c r="A11903">
        <v>11901</v>
      </c>
      <c r="B11903" t="s">
        <v>760</v>
      </c>
      <c r="C11903">
        <v>0</v>
      </c>
      <c r="D11903" t="s">
        <v>311</v>
      </c>
      <c r="E11903" t="s">
        <v>602</v>
      </c>
      <c r="F11903">
        <v>320.49940541233059</v>
      </c>
    </row>
    <row r="11904" spans="1:6" hidden="1" x14ac:dyDescent="0.35">
      <c r="A11904">
        <v>11902</v>
      </c>
      <c r="B11904" t="s">
        <v>760</v>
      </c>
      <c r="C11904">
        <v>0</v>
      </c>
      <c r="D11904" t="s">
        <v>311</v>
      </c>
      <c r="E11904" t="s">
        <v>603</v>
      </c>
      <c r="F11904">
        <v>0</v>
      </c>
    </row>
    <row r="11905" spans="1:6" hidden="1" x14ac:dyDescent="0.35">
      <c r="A11905">
        <v>11903</v>
      </c>
      <c r="B11905" t="s">
        <v>760</v>
      </c>
      <c r="C11905">
        <v>0</v>
      </c>
      <c r="D11905" t="s">
        <v>311</v>
      </c>
      <c r="E11905" t="s">
        <v>604</v>
      </c>
      <c r="F11905">
        <v>174.37448887215473</v>
      </c>
    </row>
    <row r="11906" spans="1:6" hidden="1" x14ac:dyDescent="0.35">
      <c r="A11906">
        <v>11904</v>
      </c>
      <c r="B11906" t="s">
        <v>760</v>
      </c>
      <c r="C11906">
        <v>0</v>
      </c>
      <c r="D11906" t="s">
        <v>312</v>
      </c>
      <c r="E11906" t="s">
        <v>605</v>
      </c>
      <c r="F11906">
        <v>1013.9480412485962</v>
      </c>
    </row>
    <row r="11907" spans="1:6" hidden="1" x14ac:dyDescent="0.35">
      <c r="A11907">
        <v>11905</v>
      </c>
      <c r="B11907" t="s">
        <v>760</v>
      </c>
      <c r="C11907">
        <v>0</v>
      </c>
      <c r="D11907" t="s">
        <v>312</v>
      </c>
      <c r="E11907" t="s">
        <v>606</v>
      </c>
      <c r="F11907">
        <v>0</v>
      </c>
    </row>
    <row r="11908" spans="1:6" hidden="1" x14ac:dyDescent="0.35">
      <c r="A11908">
        <v>11906</v>
      </c>
      <c r="B11908" t="s">
        <v>760</v>
      </c>
      <c r="C11908">
        <v>0</v>
      </c>
      <c r="D11908" t="s">
        <v>313</v>
      </c>
      <c r="E11908" t="s">
        <v>607</v>
      </c>
      <c r="F11908">
        <v>112.22158095028023</v>
      </c>
    </row>
    <row r="11909" spans="1:6" hidden="1" x14ac:dyDescent="0.35">
      <c r="A11909">
        <v>11907</v>
      </c>
      <c r="B11909" t="s">
        <v>760</v>
      </c>
      <c r="C11909">
        <v>0</v>
      </c>
      <c r="D11909" t="s">
        <v>313</v>
      </c>
      <c r="E11909" t="s">
        <v>608</v>
      </c>
      <c r="F11909">
        <v>0</v>
      </c>
    </row>
    <row r="11910" spans="1:6" hidden="1" x14ac:dyDescent="0.35">
      <c r="A11910">
        <v>11908</v>
      </c>
      <c r="B11910" t="s">
        <v>760</v>
      </c>
      <c r="C11910">
        <v>0</v>
      </c>
      <c r="D11910" t="s">
        <v>313</v>
      </c>
      <c r="E11910" t="s">
        <v>609</v>
      </c>
      <c r="F11910">
        <v>319.31138895863234</v>
      </c>
    </row>
    <row r="11911" spans="1:6" hidden="1" x14ac:dyDescent="0.35">
      <c r="A11911">
        <v>11909</v>
      </c>
      <c r="B11911" t="s">
        <v>760</v>
      </c>
      <c r="C11911">
        <v>0</v>
      </c>
      <c r="D11911" t="s">
        <v>313</v>
      </c>
      <c r="E11911" t="s">
        <v>610</v>
      </c>
      <c r="F11911">
        <v>0</v>
      </c>
    </row>
    <row r="11912" spans="1:6" hidden="1" x14ac:dyDescent="0.35">
      <c r="A11912">
        <v>11910</v>
      </c>
      <c r="B11912" t="s">
        <v>760</v>
      </c>
      <c r="C11912">
        <v>0</v>
      </c>
      <c r="D11912" t="s">
        <v>10</v>
      </c>
      <c r="E11912" t="s">
        <v>539</v>
      </c>
      <c r="F11912">
        <v>42.289232003081167</v>
      </c>
    </row>
    <row r="11913" spans="1:6" hidden="1" x14ac:dyDescent="0.35">
      <c r="A11913">
        <v>11911</v>
      </c>
      <c r="B11913" t="s">
        <v>760</v>
      </c>
      <c r="C11913">
        <v>0</v>
      </c>
      <c r="D11913" t="s">
        <v>313</v>
      </c>
      <c r="E11913" t="s">
        <v>611</v>
      </c>
      <c r="F11913">
        <v>0</v>
      </c>
    </row>
    <row r="11914" spans="1:6" hidden="1" x14ac:dyDescent="0.35">
      <c r="A11914">
        <v>11912</v>
      </c>
      <c r="B11914" t="s">
        <v>760</v>
      </c>
      <c r="C11914">
        <v>0</v>
      </c>
      <c r="D11914" t="s">
        <v>313</v>
      </c>
      <c r="E11914" t="s">
        <v>612</v>
      </c>
      <c r="F11914">
        <v>406.46969021049284</v>
      </c>
    </row>
    <row r="11915" spans="1:6" hidden="1" x14ac:dyDescent="0.35">
      <c r="A11915">
        <v>11913</v>
      </c>
      <c r="B11915" t="s">
        <v>760</v>
      </c>
      <c r="C11915">
        <v>0</v>
      </c>
      <c r="D11915" t="s">
        <v>313</v>
      </c>
      <c r="E11915" t="s">
        <v>613</v>
      </c>
      <c r="F11915">
        <v>0</v>
      </c>
    </row>
    <row r="11916" spans="1:6" hidden="1" x14ac:dyDescent="0.35">
      <c r="A11916">
        <v>11914</v>
      </c>
      <c r="B11916" t="s">
        <v>760</v>
      </c>
      <c r="C11916">
        <v>0</v>
      </c>
      <c r="D11916" t="s">
        <v>313</v>
      </c>
      <c r="E11916" t="s">
        <v>614</v>
      </c>
      <c r="F11916">
        <v>64.156272009936842</v>
      </c>
    </row>
    <row r="11917" spans="1:6" hidden="1" x14ac:dyDescent="0.35">
      <c r="A11917">
        <v>11915</v>
      </c>
      <c r="B11917" t="s">
        <v>760</v>
      </c>
      <c r="C11917">
        <v>0</v>
      </c>
      <c r="D11917" t="s">
        <v>313</v>
      </c>
      <c r="E11917" t="s">
        <v>615</v>
      </c>
      <c r="F11917">
        <v>0</v>
      </c>
    </row>
    <row r="11918" spans="1:6" hidden="1" x14ac:dyDescent="0.35">
      <c r="A11918">
        <v>11916</v>
      </c>
      <c r="B11918" t="s">
        <v>760</v>
      </c>
      <c r="C11918">
        <v>0</v>
      </c>
      <c r="D11918" t="s">
        <v>313</v>
      </c>
      <c r="E11918" t="s">
        <v>616</v>
      </c>
      <c r="F11918">
        <v>142.22383759864681</v>
      </c>
    </row>
    <row r="11919" spans="1:6" hidden="1" x14ac:dyDescent="0.35">
      <c r="A11919">
        <v>11917</v>
      </c>
      <c r="B11919" t="s">
        <v>760</v>
      </c>
      <c r="C11919">
        <v>0</v>
      </c>
      <c r="D11919" t="s">
        <v>18</v>
      </c>
      <c r="E11919" t="s">
        <v>617</v>
      </c>
      <c r="F11919">
        <v>1309.2646099184699</v>
      </c>
    </row>
    <row r="11920" spans="1:6" hidden="1" x14ac:dyDescent="0.35">
      <c r="A11920">
        <v>11918</v>
      </c>
      <c r="B11920" t="s">
        <v>760</v>
      </c>
      <c r="C11920">
        <v>0</v>
      </c>
      <c r="D11920" t="s">
        <v>21</v>
      </c>
      <c r="E11920" t="s">
        <v>618</v>
      </c>
      <c r="F11920">
        <v>1864.0983148117748</v>
      </c>
    </row>
    <row r="11921" spans="1:6" hidden="1" x14ac:dyDescent="0.35">
      <c r="A11921">
        <v>11919</v>
      </c>
      <c r="B11921" t="s">
        <v>760</v>
      </c>
      <c r="C11921">
        <v>0</v>
      </c>
      <c r="D11921" t="s">
        <v>19</v>
      </c>
      <c r="E11921" t="s">
        <v>619</v>
      </c>
      <c r="F11921">
        <v>412.05167736969662</v>
      </c>
    </row>
    <row r="11922" spans="1:6" hidden="1" x14ac:dyDescent="0.35">
      <c r="A11922">
        <v>11920</v>
      </c>
      <c r="B11922" t="s">
        <v>760</v>
      </c>
      <c r="C11922">
        <v>0</v>
      </c>
      <c r="D11922" t="s">
        <v>20</v>
      </c>
      <c r="E11922" t="s">
        <v>620</v>
      </c>
      <c r="F11922">
        <v>755.67272639106545</v>
      </c>
    </row>
    <row r="11923" spans="1:6" hidden="1" x14ac:dyDescent="0.35">
      <c r="A11923">
        <v>11921</v>
      </c>
      <c r="B11923" t="s">
        <v>760</v>
      </c>
      <c r="C11923">
        <v>0</v>
      </c>
      <c r="D11923" t="s">
        <v>19</v>
      </c>
      <c r="E11923" t="s">
        <v>621</v>
      </c>
      <c r="F11923">
        <v>796.86754038371123</v>
      </c>
    </row>
    <row r="11924" spans="1:6" hidden="1" x14ac:dyDescent="0.35">
      <c r="A11924">
        <v>11922</v>
      </c>
      <c r="B11924" t="s">
        <v>760</v>
      </c>
      <c r="C11924">
        <v>0</v>
      </c>
      <c r="D11924" t="s">
        <v>19</v>
      </c>
      <c r="E11924" t="s">
        <v>622</v>
      </c>
      <c r="F11924">
        <v>825.42011467708278</v>
      </c>
    </row>
    <row r="11925" spans="1:6" hidden="1" x14ac:dyDescent="0.35">
      <c r="A11925">
        <v>11923</v>
      </c>
      <c r="B11925" t="s">
        <v>760</v>
      </c>
      <c r="C11925">
        <v>0</v>
      </c>
      <c r="D11925" t="s">
        <v>22</v>
      </c>
      <c r="E11925" t="s">
        <v>623</v>
      </c>
      <c r="F11925">
        <v>2352.5479472488446</v>
      </c>
    </row>
    <row r="11926" spans="1:6" hidden="1" x14ac:dyDescent="0.35">
      <c r="A11926">
        <v>11924</v>
      </c>
      <c r="B11926" t="s">
        <v>760</v>
      </c>
      <c r="C11926">
        <v>0</v>
      </c>
      <c r="D11926" t="s">
        <v>23</v>
      </c>
      <c r="E11926" t="s">
        <v>624</v>
      </c>
      <c r="F11926">
        <v>370.13454951204704</v>
      </c>
    </row>
    <row r="11927" spans="1:6" hidden="1" x14ac:dyDescent="0.35">
      <c r="A11927">
        <v>11925</v>
      </c>
      <c r="B11927" t="s">
        <v>760</v>
      </c>
      <c r="C11927">
        <v>0</v>
      </c>
      <c r="D11927" t="s">
        <v>24</v>
      </c>
      <c r="E11927" t="s">
        <v>625</v>
      </c>
      <c r="F11927">
        <v>1240.9726786420197</v>
      </c>
    </row>
    <row r="11928" spans="1:6" hidden="1" x14ac:dyDescent="0.35">
      <c r="A11928">
        <v>11926</v>
      </c>
      <c r="B11928" t="s">
        <v>760</v>
      </c>
      <c r="C11928">
        <v>0</v>
      </c>
      <c r="D11928" t="s">
        <v>314</v>
      </c>
      <c r="E11928" t="s">
        <v>626</v>
      </c>
      <c r="F11928">
        <v>36.669969981099911</v>
      </c>
    </row>
    <row r="11929" spans="1:6" hidden="1" x14ac:dyDescent="0.35">
      <c r="A11929">
        <v>11927</v>
      </c>
      <c r="B11929" t="s">
        <v>760</v>
      </c>
      <c r="C11929">
        <v>0</v>
      </c>
      <c r="D11929" t="s">
        <v>314</v>
      </c>
      <c r="E11929" t="s">
        <v>627</v>
      </c>
      <c r="F11929">
        <v>0</v>
      </c>
    </row>
    <row r="11930" spans="1:6" hidden="1" x14ac:dyDescent="0.35">
      <c r="A11930">
        <v>11928</v>
      </c>
      <c r="B11930" t="s">
        <v>760</v>
      </c>
      <c r="C11930">
        <v>0</v>
      </c>
      <c r="D11930" t="s">
        <v>315</v>
      </c>
      <c r="E11930" t="s">
        <v>628</v>
      </c>
      <c r="F11930">
        <v>18.813859561903119</v>
      </c>
    </row>
    <row r="11931" spans="1:6" hidden="1" x14ac:dyDescent="0.35">
      <c r="A11931">
        <v>11929</v>
      </c>
      <c r="B11931" t="s">
        <v>760</v>
      </c>
      <c r="C11931">
        <v>0</v>
      </c>
      <c r="D11931" t="s">
        <v>315</v>
      </c>
      <c r="E11931" t="s">
        <v>629</v>
      </c>
      <c r="F11931">
        <v>48.004984311709883</v>
      </c>
    </row>
    <row r="11932" spans="1:6" hidden="1" x14ac:dyDescent="0.35">
      <c r="A11932">
        <v>11930</v>
      </c>
      <c r="B11932" t="s">
        <v>760</v>
      </c>
      <c r="C11932">
        <v>0</v>
      </c>
      <c r="D11932" t="s">
        <v>315</v>
      </c>
      <c r="E11932" t="s">
        <v>630</v>
      </c>
      <c r="F11932">
        <v>18.119625725313764</v>
      </c>
    </row>
    <row r="11933" spans="1:6" hidden="1" x14ac:dyDescent="0.35">
      <c r="A11933">
        <v>11931</v>
      </c>
      <c r="B11933" t="s">
        <v>760</v>
      </c>
      <c r="C11933">
        <v>0</v>
      </c>
      <c r="D11933" t="s">
        <v>315</v>
      </c>
      <c r="E11933" t="s">
        <v>631</v>
      </c>
      <c r="F11933">
        <v>49.819262543501758</v>
      </c>
    </row>
    <row r="11934" spans="1:6" hidden="1" x14ac:dyDescent="0.35">
      <c r="A11934">
        <v>11932</v>
      </c>
      <c r="B11934" t="s">
        <v>760</v>
      </c>
      <c r="C11934">
        <v>0</v>
      </c>
      <c r="D11934" t="s">
        <v>315</v>
      </c>
      <c r="E11934" t="s">
        <v>632</v>
      </c>
      <c r="F11934">
        <v>3.3448127201147755</v>
      </c>
    </row>
    <row r="11935" spans="1:6" hidden="1" x14ac:dyDescent="0.35">
      <c r="A11935">
        <v>11933</v>
      </c>
      <c r="B11935" t="s">
        <v>760</v>
      </c>
      <c r="C11935">
        <v>0</v>
      </c>
      <c r="D11935" t="s">
        <v>315</v>
      </c>
      <c r="E11935" t="s">
        <v>633</v>
      </c>
      <c r="F11935">
        <v>48.251745256712603</v>
      </c>
    </row>
    <row r="11936" spans="1:6" hidden="1" x14ac:dyDescent="0.35">
      <c r="A11936">
        <v>11934</v>
      </c>
      <c r="B11936" t="s">
        <v>760</v>
      </c>
      <c r="C11936">
        <v>0</v>
      </c>
      <c r="D11936" t="s">
        <v>315</v>
      </c>
      <c r="E11936" t="s">
        <v>634</v>
      </c>
      <c r="F11936">
        <v>8.9419826221183829</v>
      </c>
    </row>
    <row r="11937" spans="1:6" hidden="1" x14ac:dyDescent="0.35">
      <c r="A11937">
        <v>11935</v>
      </c>
      <c r="B11937" t="s">
        <v>760</v>
      </c>
      <c r="C11937">
        <v>0</v>
      </c>
      <c r="D11937" t="s">
        <v>315</v>
      </c>
      <c r="E11937" t="s">
        <v>635</v>
      </c>
      <c r="F11937">
        <v>4.7949028330471471E-3</v>
      </c>
    </row>
    <row r="11938" spans="1:6" hidden="1" x14ac:dyDescent="0.35">
      <c r="A11938">
        <v>11936</v>
      </c>
      <c r="B11938" t="s">
        <v>760</v>
      </c>
      <c r="C11938">
        <v>0</v>
      </c>
      <c r="D11938" t="s">
        <v>315</v>
      </c>
      <c r="E11938" t="s">
        <v>636</v>
      </c>
      <c r="F11938">
        <v>4.7221206325565295E-4</v>
      </c>
    </row>
    <row r="11939" spans="1:6" hidden="1" x14ac:dyDescent="0.35">
      <c r="A11939">
        <v>11937</v>
      </c>
      <c r="B11939" t="s">
        <v>760</v>
      </c>
      <c r="C11939">
        <v>0</v>
      </c>
      <c r="D11939" t="s">
        <v>315</v>
      </c>
      <c r="E11939" t="s">
        <v>637</v>
      </c>
      <c r="F11939">
        <v>0.10342385640144523</v>
      </c>
    </row>
    <row r="11940" spans="1:6" hidden="1" x14ac:dyDescent="0.35">
      <c r="A11940">
        <v>11938</v>
      </c>
      <c r="B11940" t="s">
        <v>760</v>
      </c>
      <c r="C11940">
        <v>0</v>
      </c>
      <c r="D11940" t="s">
        <v>315</v>
      </c>
      <c r="E11940" t="s">
        <v>638</v>
      </c>
      <c r="F11940">
        <v>1.3145819788068929</v>
      </c>
    </row>
    <row r="11941" spans="1:6" hidden="1" x14ac:dyDescent="0.35">
      <c r="A11941">
        <v>11939</v>
      </c>
      <c r="B11941" t="s">
        <v>760</v>
      </c>
      <c r="C11941">
        <v>0</v>
      </c>
      <c r="D11941" t="s">
        <v>315</v>
      </c>
      <c r="E11941" t="s">
        <v>639</v>
      </c>
      <c r="F11941">
        <v>3.465069428341629</v>
      </c>
    </row>
    <row r="11942" spans="1:6" hidden="1" x14ac:dyDescent="0.35">
      <c r="A11942">
        <v>11940</v>
      </c>
      <c r="B11942" t="s">
        <v>760</v>
      </c>
      <c r="C11942">
        <v>0</v>
      </c>
      <c r="D11942" t="s">
        <v>315</v>
      </c>
      <c r="E11942" t="s">
        <v>640</v>
      </c>
      <c r="F11942">
        <v>32.59972324407417</v>
      </c>
    </row>
    <row r="11943" spans="1:6" hidden="1" x14ac:dyDescent="0.35">
      <c r="A11943">
        <v>11941</v>
      </c>
      <c r="B11943" t="s">
        <v>760</v>
      </c>
      <c r="C11943">
        <v>0</v>
      </c>
      <c r="D11943" t="s">
        <v>315</v>
      </c>
      <c r="E11943" t="s">
        <v>641</v>
      </c>
      <c r="F11943">
        <v>127.4710162253765</v>
      </c>
    </row>
    <row r="11944" spans="1:6" hidden="1" x14ac:dyDescent="0.35">
      <c r="A11944">
        <v>11942</v>
      </c>
      <c r="B11944" t="s">
        <v>760</v>
      </c>
      <c r="C11944">
        <v>0</v>
      </c>
      <c r="D11944" t="s">
        <v>316</v>
      </c>
      <c r="E11944" t="s">
        <v>642</v>
      </c>
      <c r="F11944">
        <v>0.4203750274820599</v>
      </c>
    </row>
    <row r="11945" spans="1:6" hidden="1" x14ac:dyDescent="0.35">
      <c r="A11945">
        <v>11943</v>
      </c>
      <c r="B11945" t="s">
        <v>760</v>
      </c>
      <c r="C11945">
        <v>0</v>
      </c>
      <c r="D11945" t="s">
        <v>316</v>
      </c>
      <c r="E11945" t="s">
        <v>643</v>
      </c>
      <c r="F11945">
        <v>0.50822930240344955</v>
      </c>
    </row>
    <row r="11946" spans="1:6" hidden="1" x14ac:dyDescent="0.35">
      <c r="A11946">
        <v>11944</v>
      </c>
      <c r="B11946" t="s">
        <v>760</v>
      </c>
      <c r="C11946">
        <v>0</v>
      </c>
      <c r="D11946" t="s">
        <v>316</v>
      </c>
      <c r="E11946" t="s">
        <v>644</v>
      </c>
      <c r="F11946">
        <v>0.1097976912502433</v>
      </c>
    </row>
    <row r="11947" spans="1:6" hidden="1" x14ac:dyDescent="0.35">
      <c r="A11947">
        <v>11945</v>
      </c>
      <c r="B11947" t="s">
        <v>760</v>
      </c>
      <c r="C11947">
        <v>0</v>
      </c>
      <c r="D11947" t="s">
        <v>316</v>
      </c>
      <c r="E11947" t="s">
        <v>645</v>
      </c>
      <c r="F11947">
        <v>6.9357824829067494E-2</v>
      </c>
    </row>
    <row r="11948" spans="1:6" hidden="1" x14ac:dyDescent="0.35">
      <c r="A11948">
        <v>11946</v>
      </c>
      <c r="B11948" t="s">
        <v>760</v>
      </c>
      <c r="C11948">
        <v>0</v>
      </c>
      <c r="D11948" t="s">
        <v>316</v>
      </c>
      <c r="E11948" t="s">
        <v>646</v>
      </c>
      <c r="F11948">
        <v>1.0813609238069239</v>
      </c>
    </row>
    <row r="11949" spans="1:6" hidden="1" x14ac:dyDescent="0.35">
      <c r="A11949">
        <v>11947</v>
      </c>
      <c r="B11949" t="s">
        <v>760</v>
      </c>
      <c r="C11949">
        <v>0</v>
      </c>
      <c r="D11949" t="s">
        <v>316</v>
      </c>
      <c r="E11949" t="s">
        <v>647</v>
      </c>
      <c r="F11949">
        <v>92.543176080234019</v>
      </c>
    </row>
    <row r="11950" spans="1:6" hidden="1" x14ac:dyDescent="0.35">
      <c r="A11950">
        <v>11948</v>
      </c>
      <c r="B11950" t="s">
        <v>760</v>
      </c>
      <c r="C11950">
        <v>0</v>
      </c>
      <c r="D11950" t="s">
        <v>314</v>
      </c>
      <c r="E11950" t="s">
        <v>648</v>
      </c>
      <c r="F11950">
        <v>16.951570731644118</v>
      </c>
    </row>
    <row r="11951" spans="1:6" hidden="1" x14ac:dyDescent="0.35">
      <c r="A11951">
        <v>11949</v>
      </c>
      <c r="B11951" t="s">
        <v>760</v>
      </c>
      <c r="C11951">
        <v>0</v>
      </c>
      <c r="D11951" t="s">
        <v>314</v>
      </c>
      <c r="E11951" t="s">
        <v>649</v>
      </c>
      <c r="F11951">
        <v>83.307608614052072</v>
      </c>
    </row>
    <row r="11952" spans="1:6" hidden="1" x14ac:dyDescent="0.35">
      <c r="A11952">
        <v>11950</v>
      </c>
      <c r="B11952" t="s">
        <v>760</v>
      </c>
      <c r="C11952">
        <v>0</v>
      </c>
      <c r="D11952" t="s">
        <v>25</v>
      </c>
      <c r="E11952" t="s">
        <v>650</v>
      </c>
      <c r="F11952">
        <v>9810.7290095276821</v>
      </c>
    </row>
    <row r="11953" spans="1:6" hidden="1" x14ac:dyDescent="0.35">
      <c r="A11953">
        <v>11951</v>
      </c>
      <c r="B11953" t="s">
        <v>760</v>
      </c>
      <c r="C11953">
        <v>0</v>
      </c>
      <c r="D11953" t="s">
        <v>25</v>
      </c>
      <c r="E11953" t="s">
        <v>651</v>
      </c>
      <c r="F11953">
        <v>0</v>
      </c>
    </row>
    <row r="11954" spans="1:6" hidden="1" x14ac:dyDescent="0.35">
      <c r="A11954">
        <v>11952</v>
      </c>
      <c r="B11954" t="s">
        <v>760</v>
      </c>
      <c r="C11954">
        <v>0</v>
      </c>
      <c r="D11954" t="s">
        <v>26</v>
      </c>
      <c r="E11954" t="s">
        <v>652</v>
      </c>
      <c r="F11954">
        <v>1511.5762960374498</v>
      </c>
    </row>
    <row r="11955" spans="1:6" hidden="1" x14ac:dyDescent="0.35">
      <c r="A11955">
        <v>11953</v>
      </c>
      <c r="B11955" t="s">
        <v>760</v>
      </c>
      <c r="C11955">
        <v>0</v>
      </c>
      <c r="D11955" t="s">
        <v>26</v>
      </c>
      <c r="E11955" t="s">
        <v>653</v>
      </c>
      <c r="F11955">
        <v>99.158663319922184</v>
      </c>
    </row>
    <row r="11956" spans="1:6" hidden="1" x14ac:dyDescent="0.35">
      <c r="A11956">
        <v>11954</v>
      </c>
      <c r="B11956" t="s">
        <v>760</v>
      </c>
      <c r="C11956">
        <v>0</v>
      </c>
      <c r="D11956" t="s">
        <v>26</v>
      </c>
      <c r="E11956" t="s">
        <v>654</v>
      </c>
      <c r="F11956">
        <v>3352.4353241865588</v>
      </c>
    </row>
    <row r="11957" spans="1:6" hidden="1" x14ac:dyDescent="0.35">
      <c r="A11957">
        <v>11955</v>
      </c>
      <c r="B11957" t="s">
        <v>760</v>
      </c>
      <c r="C11957">
        <v>0</v>
      </c>
      <c r="D11957" t="s">
        <v>26</v>
      </c>
      <c r="E11957" t="s">
        <v>655</v>
      </c>
      <c r="F11957">
        <v>2383.9034667758606</v>
      </c>
    </row>
    <row r="11958" spans="1:6" hidden="1" x14ac:dyDescent="0.35">
      <c r="A11958">
        <v>11956</v>
      </c>
      <c r="B11958" t="s">
        <v>760</v>
      </c>
      <c r="C11958">
        <v>0</v>
      </c>
      <c r="D11958" t="s">
        <v>28</v>
      </c>
      <c r="E11958" t="s">
        <v>656</v>
      </c>
      <c r="F11958">
        <v>3793.849697549957</v>
      </c>
    </row>
    <row r="11959" spans="1:6" hidden="1" x14ac:dyDescent="0.35">
      <c r="A11959">
        <v>11957</v>
      </c>
      <c r="B11959" t="s">
        <v>760</v>
      </c>
      <c r="C11959">
        <v>0</v>
      </c>
      <c r="D11959" t="s">
        <v>27</v>
      </c>
      <c r="E11959" t="s">
        <v>657</v>
      </c>
      <c r="F11959">
        <v>419.22791357184946</v>
      </c>
    </row>
    <row r="11960" spans="1:6" hidden="1" x14ac:dyDescent="0.35">
      <c r="A11960">
        <v>11958</v>
      </c>
      <c r="B11960" t="s">
        <v>760</v>
      </c>
      <c r="C11960">
        <v>0</v>
      </c>
      <c r="D11960" t="s">
        <v>27</v>
      </c>
      <c r="E11960" t="s">
        <v>658</v>
      </c>
      <c r="F11960">
        <v>2246.4356128345335</v>
      </c>
    </row>
    <row r="11961" spans="1:6" hidden="1" x14ac:dyDescent="0.35">
      <c r="A11961">
        <v>11959</v>
      </c>
      <c r="B11961" t="s">
        <v>760</v>
      </c>
      <c r="C11961">
        <v>0</v>
      </c>
      <c r="D11961" t="s">
        <v>27</v>
      </c>
      <c r="E11961" t="s">
        <v>659</v>
      </c>
      <c r="F11961">
        <v>120.75904770360742</v>
      </c>
    </row>
    <row r="11962" spans="1:6" hidden="1" x14ac:dyDescent="0.35">
      <c r="A11962">
        <v>11960</v>
      </c>
      <c r="B11962" t="s">
        <v>760</v>
      </c>
      <c r="C11962">
        <v>0</v>
      </c>
      <c r="D11962" t="s">
        <v>27</v>
      </c>
      <c r="E11962" t="s">
        <v>660</v>
      </c>
      <c r="F11962">
        <v>138.06775143483677</v>
      </c>
    </row>
    <row r="11963" spans="1:6" hidden="1" x14ac:dyDescent="0.35">
      <c r="A11963">
        <v>11961</v>
      </c>
      <c r="B11963" t="s">
        <v>760</v>
      </c>
      <c r="C11963">
        <v>0</v>
      </c>
      <c r="D11963" t="s">
        <v>27</v>
      </c>
      <c r="E11963" t="s">
        <v>661</v>
      </c>
      <c r="F11963">
        <v>20.56338561326903</v>
      </c>
    </row>
    <row r="11964" spans="1:6" hidden="1" x14ac:dyDescent="0.35">
      <c r="A11964">
        <v>11962</v>
      </c>
      <c r="B11964" t="s">
        <v>760</v>
      </c>
      <c r="C11964">
        <v>0</v>
      </c>
      <c r="D11964" t="s">
        <v>27</v>
      </c>
      <c r="E11964" t="s">
        <v>662</v>
      </c>
      <c r="F11964">
        <v>740.80918732824591</v>
      </c>
    </row>
    <row r="11965" spans="1:6" hidden="1" x14ac:dyDescent="0.35">
      <c r="A11965">
        <v>11963</v>
      </c>
      <c r="B11965" t="s">
        <v>760</v>
      </c>
      <c r="C11965">
        <v>0</v>
      </c>
      <c r="D11965" t="s">
        <v>27</v>
      </c>
      <c r="E11965" t="s">
        <v>663</v>
      </c>
      <c r="F11965">
        <v>1524.3096367340722</v>
      </c>
    </row>
    <row r="11966" spans="1:6" hidden="1" x14ac:dyDescent="0.35">
      <c r="A11966">
        <v>11964</v>
      </c>
      <c r="B11966" t="s">
        <v>760</v>
      </c>
      <c r="C11966">
        <v>0</v>
      </c>
      <c r="D11966" t="s">
        <v>30</v>
      </c>
      <c r="E11966" t="s">
        <v>664</v>
      </c>
      <c r="F11966">
        <v>2954.7772645968153</v>
      </c>
    </row>
    <row r="11967" spans="1:6" hidden="1" x14ac:dyDescent="0.35">
      <c r="A11967">
        <v>11965</v>
      </c>
      <c r="B11967" t="s">
        <v>760</v>
      </c>
      <c r="C11967">
        <v>0</v>
      </c>
      <c r="D11967" t="s">
        <v>32</v>
      </c>
      <c r="E11967" t="s">
        <v>665</v>
      </c>
      <c r="F11967">
        <v>1538.7628779123077</v>
      </c>
    </row>
    <row r="11968" spans="1:6" hidden="1" x14ac:dyDescent="0.35">
      <c r="A11968">
        <v>11966</v>
      </c>
      <c r="B11968" t="s">
        <v>760</v>
      </c>
      <c r="C11968">
        <v>0</v>
      </c>
      <c r="D11968" t="s">
        <v>32</v>
      </c>
      <c r="E11968" t="s">
        <v>666</v>
      </c>
      <c r="F11968">
        <v>835.57223876688215</v>
      </c>
    </row>
    <row r="11969" spans="1:6" hidden="1" x14ac:dyDescent="0.35">
      <c r="A11969">
        <v>11967</v>
      </c>
      <c r="B11969" t="s">
        <v>760</v>
      </c>
      <c r="C11969">
        <v>0</v>
      </c>
      <c r="D11969" t="s">
        <v>32</v>
      </c>
      <c r="E11969" t="s">
        <v>667</v>
      </c>
      <c r="F11969">
        <v>825.89210045091193</v>
      </c>
    </row>
    <row r="11970" spans="1:6" hidden="1" x14ac:dyDescent="0.35">
      <c r="A11970">
        <v>11968</v>
      </c>
      <c r="B11970" t="s">
        <v>760</v>
      </c>
      <c r="C11970">
        <v>0</v>
      </c>
      <c r="D11970" t="s">
        <v>33</v>
      </c>
      <c r="E11970" t="s">
        <v>668</v>
      </c>
      <c r="F11970">
        <v>5176.9624394397406</v>
      </c>
    </row>
    <row r="11971" spans="1:6" hidden="1" x14ac:dyDescent="0.35">
      <c r="A11971">
        <v>11969</v>
      </c>
      <c r="B11971" t="s">
        <v>760</v>
      </c>
      <c r="C11971">
        <v>0</v>
      </c>
      <c r="D11971" t="s">
        <v>34</v>
      </c>
      <c r="E11971" t="s">
        <v>669</v>
      </c>
      <c r="F11971">
        <v>890.65226848853126</v>
      </c>
    </row>
    <row r="11972" spans="1:6" hidden="1" x14ac:dyDescent="0.35">
      <c r="A11972">
        <v>11970</v>
      </c>
      <c r="B11972" t="s">
        <v>760</v>
      </c>
      <c r="C11972">
        <v>0</v>
      </c>
      <c r="D11972" t="s">
        <v>31</v>
      </c>
      <c r="E11972" t="s">
        <v>670</v>
      </c>
      <c r="F11972">
        <v>1402.0800733193107</v>
      </c>
    </row>
    <row r="11973" spans="1:6" hidden="1" x14ac:dyDescent="0.35">
      <c r="A11973">
        <v>11971</v>
      </c>
      <c r="B11973" t="s">
        <v>760</v>
      </c>
      <c r="C11973">
        <v>0</v>
      </c>
      <c r="D11973" t="s">
        <v>34</v>
      </c>
      <c r="E11973" t="s">
        <v>671</v>
      </c>
      <c r="F11973">
        <v>399.66866182325623</v>
      </c>
    </row>
    <row r="11974" spans="1:6" hidden="1" x14ac:dyDescent="0.35">
      <c r="A11974">
        <v>11972</v>
      </c>
      <c r="B11974" t="s">
        <v>760</v>
      </c>
      <c r="C11974">
        <v>0</v>
      </c>
      <c r="D11974" t="s">
        <v>34</v>
      </c>
      <c r="E11974" t="s">
        <v>672</v>
      </c>
      <c r="F11974">
        <v>4812.4426515735331</v>
      </c>
    </row>
    <row r="11975" spans="1:6" hidden="1" x14ac:dyDescent="0.35">
      <c r="A11975">
        <v>11973</v>
      </c>
      <c r="B11975" t="s">
        <v>760</v>
      </c>
      <c r="C11975">
        <v>0</v>
      </c>
      <c r="D11975" t="s">
        <v>35</v>
      </c>
      <c r="E11975" t="s">
        <v>673</v>
      </c>
      <c r="F11975">
        <v>5073.5232889182598</v>
      </c>
    </row>
    <row r="11976" spans="1:6" hidden="1" x14ac:dyDescent="0.35">
      <c r="A11976">
        <v>11974</v>
      </c>
      <c r="B11976" t="s">
        <v>760</v>
      </c>
      <c r="C11976">
        <v>0</v>
      </c>
      <c r="D11976" t="s">
        <v>36</v>
      </c>
      <c r="E11976" t="s">
        <v>674</v>
      </c>
      <c r="F11976">
        <v>1882.929676377812</v>
      </c>
    </row>
    <row r="11977" spans="1:6" hidden="1" x14ac:dyDescent="0.35">
      <c r="A11977">
        <v>11975</v>
      </c>
      <c r="B11977" t="s">
        <v>760</v>
      </c>
      <c r="C11977">
        <v>0</v>
      </c>
      <c r="D11977" t="s">
        <v>37</v>
      </c>
      <c r="E11977" t="s">
        <v>675</v>
      </c>
      <c r="F11977">
        <v>5146.8833908387542</v>
      </c>
    </row>
    <row r="11978" spans="1:6" hidden="1" x14ac:dyDescent="0.35">
      <c r="A11978">
        <v>11976</v>
      </c>
      <c r="B11978" t="s">
        <v>760</v>
      </c>
      <c r="C11978">
        <v>0</v>
      </c>
      <c r="D11978" t="s">
        <v>314</v>
      </c>
      <c r="E11978" t="s">
        <v>676</v>
      </c>
      <c r="F11978">
        <v>24.887686339003523</v>
      </c>
    </row>
    <row r="11979" spans="1:6" hidden="1" x14ac:dyDescent="0.35">
      <c r="A11979">
        <v>11977</v>
      </c>
      <c r="B11979" t="s">
        <v>760</v>
      </c>
      <c r="C11979">
        <v>0</v>
      </c>
      <c r="D11979" t="s">
        <v>314</v>
      </c>
      <c r="E11979" t="s">
        <v>677</v>
      </c>
      <c r="F11979">
        <v>27.274130672491005</v>
      </c>
    </row>
    <row r="11980" spans="1:6" hidden="1" x14ac:dyDescent="0.35">
      <c r="A11980">
        <v>11978</v>
      </c>
      <c r="B11980" t="s">
        <v>760</v>
      </c>
      <c r="C11980">
        <v>0</v>
      </c>
      <c r="D11980" t="s">
        <v>314</v>
      </c>
      <c r="E11980" t="s">
        <v>678</v>
      </c>
      <c r="F11980">
        <v>22.229806439153947</v>
      </c>
    </row>
    <row r="11981" spans="1:6" hidden="1" x14ac:dyDescent="0.35">
      <c r="A11981">
        <v>11979</v>
      </c>
      <c r="B11981" t="s">
        <v>760</v>
      </c>
      <c r="C11981">
        <v>0</v>
      </c>
      <c r="D11981" t="s">
        <v>314</v>
      </c>
      <c r="E11981" t="s">
        <v>679</v>
      </c>
      <c r="F11981">
        <v>16.914560350213602</v>
      </c>
    </row>
    <row r="11982" spans="1:6" hidden="1" x14ac:dyDescent="0.35">
      <c r="A11982">
        <v>11980</v>
      </c>
      <c r="B11982" t="s">
        <v>760</v>
      </c>
      <c r="C11982">
        <v>0</v>
      </c>
      <c r="D11982" t="s">
        <v>314</v>
      </c>
      <c r="E11982" t="s">
        <v>680</v>
      </c>
      <c r="F11982">
        <v>9.2624812711429634</v>
      </c>
    </row>
    <row r="11983" spans="1:6" hidden="1" x14ac:dyDescent="0.35">
      <c r="A11983">
        <v>11981</v>
      </c>
      <c r="B11983" t="s">
        <v>760</v>
      </c>
      <c r="C11983">
        <v>0</v>
      </c>
      <c r="D11983" t="s">
        <v>314</v>
      </c>
      <c r="E11983" t="s">
        <v>681</v>
      </c>
      <c r="F11983">
        <v>12.580610746929398</v>
      </c>
    </row>
    <row r="11984" spans="1:6" hidden="1" x14ac:dyDescent="0.35">
      <c r="A11984">
        <v>11982</v>
      </c>
      <c r="B11984" t="s">
        <v>760</v>
      </c>
      <c r="C11984">
        <v>0</v>
      </c>
      <c r="D11984" t="s">
        <v>314</v>
      </c>
      <c r="E11984" t="s">
        <v>682</v>
      </c>
      <c r="F11984">
        <v>13.758679368787904</v>
      </c>
    </row>
    <row r="11985" spans="1:6" hidden="1" x14ac:dyDescent="0.35">
      <c r="A11985">
        <v>11983</v>
      </c>
      <c r="B11985" t="s">
        <v>760</v>
      </c>
      <c r="C11985">
        <v>0</v>
      </c>
      <c r="D11985" t="s">
        <v>314</v>
      </c>
      <c r="E11985" t="s">
        <v>683</v>
      </c>
      <c r="F11985">
        <v>6.5247753296123285</v>
      </c>
    </row>
    <row r="11986" spans="1:6" hidden="1" x14ac:dyDescent="0.35">
      <c r="A11986">
        <v>11984</v>
      </c>
      <c r="B11986" t="s">
        <v>760</v>
      </c>
      <c r="C11986">
        <v>0</v>
      </c>
      <c r="D11986" t="s">
        <v>314</v>
      </c>
      <c r="E11986" t="s">
        <v>684</v>
      </c>
      <c r="F11986">
        <v>1.9746328559782105</v>
      </c>
    </row>
    <row r="11987" spans="1:6" hidden="1" x14ac:dyDescent="0.35">
      <c r="A11987">
        <v>11985</v>
      </c>
      <c r="B11987" t="s">
        <v>760</v>
      </c>
      <c r="C11987">
        <v>0</v>
      </c>
      <c r="D11987" t="s">
        <v>314</v>
      </c>
      <c r="E11987" t="s">
        <v>685</v>
      </c>
      <c r="F11987">
        <v>27.778157345074057</v>
      </c>
    </row>
    <row r="11988" spans="1:6" hidden="1" x14ac:dyDescent="0.35">
      <c r="A11988">
        <v>11986</v>
      </c>
      <c r="B11988" t="s">
        <v>760</v>
      </c>
      <c r="C11988">
        <v>0</v>
      </c>
      <c r="D11988" t="s">
        <v>314</v>
      </c>
      <c r="E11988" t="s">
        <v>686</v>
      </c>
      <c r="F11988">
        <v>27.804930025912473</v>
      </c>
    </row>
    <row r="11989" spans="1:6" hidden="1" x14ac:dyDescent="0.35">
      <c r="A11989">
        <v>11987</v>
      </c>
      <c r="B11989" t="s">
        <v>760</v>
      </c>
      <c r="C11989">
        <v>0</v>
      </c>
      <c r="D11989" t="s">
        <v>314</v>
      </c>
      <c r="E11989" t="s">
        <v>687</v>
      </c>
      <c r="F11989">
        <v>6.99893103505977</v>
      </c>
    </row>
    <row r="11990" spans="1:6" hidden="1" x14ac:dyDescent="0.35">
      <c r="A11990">
        <v>11988</v>
      </c>
      <c r="B11990" t="s">
        <v>760</v>
      </c>
      <c r="C11990">
        <v>0</v>
      </c>
      <c r="D11990" t="s">
        <v>314</v>
      </c>
      <c r="E11990" t="s">
        <v>688</v>
      </c>
      <c r="F11990">
        <v>67.108845056935479</v>
      </c>
    </row>
    <row r="11991" spans="1:6" hidden="1" x14ac:dyDescent="0.35">
      <c r="A11991">
        <v>11989</v>
      </c>
      <c r="B11991" t="s">
        <v>760</v>
      </c>
      <c r="C11991">
        <v>0</v>
      </c>
      <c r="D11991" t="s">
        <v>314</v>
      </c>
      <c r="E11991" t="s">
        <v>689</v>
      </c>
      <c r="F11991">
        <v>67.695581415442433</v>
      </c>
    </row>
    <row r="11992" spans="1:6" hidden="1" x14ac:dyDescent="0.35">
      <c r="A11992">
        <v>11990</v>
      </c>
      <c r="B11992" t="s">
        <v>760</v>
      </c>
      <c r="C11992">
        <v>0</v>
      </c>
      <c r="D11992" t="s">
        <v>314</v>
      </c>
      <c r="E11992" t="s">
        <v>690</v>
      </c>
      <c r="F11992">
        <v>72.637018604997905</v>
      </c>
    </row>
    <row r="11993" spans="1:6" hidden="1" x14ac:dyDescent="0.35">
      <c r="A11993">
        <v>11991</v>
      </c>
      <c r="B11993" t="s">
        <v>760</v>
      </c>
      <c r="C11993">
        <v>0</v>
      </c>
      <c r="D11993" t="s">
        <v>314</v>
      </c>
      <c r="E11993" t="s">
        <v>691</v>
      </c>
      <c r="F11993">
        <v>49.431712856280356</v>
      </c>
    </row>
    <row r="11994" spans="1:6" hidden="1" x14ac:dyDescent="0.35">
      <c r="A11994">
        <v>11992</v>
      </c>
      <c r="B11994" t="s">
        <v>760</v>
      </c>
      <c r="C11994">
        <v>0</v>
      </c>
      <c r="D11994" t="s">
        <v>314</v>
      </c>
      <c r="E11994" t="s">
        <v>692</v>
      </c>
      <c r="F11994">
        <v>33.140447311211929</v>
      </c>
    </row>
    <row r="11995" spans="1:6" hidden="1" x14ac:dyDescent="0.35">
      <c r="A11995">
        <v>11993</v>
      </c>
      <c r="B11995" t="s">
        <v>760</v>
      </c>
      <c r="C11995">
        <v>0</v>
      </c>
      <c r="D11995" t="s">
        <v>314</v>
      </c>
      <c r="E11995" t="s">
        <v>693</v>
      </c>
      <c r="F11995">
        <v>47.905252117566185</v>
      </c>
    </row>
    <row r="11996" spans="1:6" hidden="1" x14ac:dyDescent="0.35">
      <c r="A11996">
        <v>11994</v>
      </c>
      <c r="B11996" t="s">
        <v>760</v>
      </c>
      <c r="C11996">
        <v>0</v>
      </c>
      <c r="D11996" t="s">
        <v>314</v>
      </c>
      <c r="E11996" t="s">
        <v>694</v>
      </c>
      <c r="F11996">
        <v>14.867052647784803</v>
      </c>
    </row>
    <row r="11997" spans="1:6" hidden="1" x14ac:dyDescent="0.35">
      <c r="A11997">
        <v>11995</v>
      </c>
      <c r="B11997" t="s">
        <v>760</v>
      </c>
      <c r="C11997">
        <v>0</v>
      </c>
      <c r="D11997" t="s">
        <v>314</v>
      </c>
      <c r="E11997" t="s">
        <v>695</v>
      </c>
      <c r="F11997">
        <v>19.064314929214643</v>
      </c>
    </row>
    <row r="11998" spans="1:6" hidden="1" x14ac:dyDescent="0.35">
      <c r="A11998">
        <v>11996</v>
      </c>
      <c r="B11998" t="s">
        <v>760</v>
      </c>
      <c r="C11998">
        <v>0</v>
      </c>
      <c r="D11998" t="s">
        <v>38</v>
      </c>
      <c r="E11998" t="s">
        <v>696</v>
      </c>
      <c r="F11998">
        <v>589.8928453428523</v>
      </c>
    </row>
    <row r="11999" spans="1:6" hidden="1" x14ac:dyDescent="0.35">
      <c r="A11999">
        <v>11997</v>
      </c>
      <c r="B11999" t="s">
        <v>760</v>
      </c>
      <c r="C11999">
        <v>0</v>
      </c>
      <c r="D11999" t="s">
        <v>38</v>
      </c>
      <c r="E11999" t="s">
        <v>697</v>
      </c>
      <c r="F11999">
        <v>1476.8605426575805</v>
      </c>
    </row>
    <row r="12000" spans="1:6" hidden="1" x14ac:dyDescent="0.35">
      <c r="A12000">
        <v>11998</v>
      </c>
      <c r="B12000" t="s">
        <v>760</v>
      </c>
      <c r="C12000">
        <v>0</v>
      </c>
      <c r="D12000" t="s">
        <v>38</v>
      </c>
      <c r="E12000" t="s">
        <v>698</v>
      </c>
      <c r="F12000">
        <v>897.253121143665</v>
      </c>
    </row>
    <row r="12001" spans="1:6" hidden="1" x14ac:dyDescent="0.35">
      <c r="A12001">
        <v>11999</v>
      </c>
      <c r="B12001" t="s">
        <v>760</v>
      </c>
      <c r="C12001">
        <v>0</v>
      </c>
      <c r="D12001" t="s">
        <v>39</v>
      </c>
      <c r="E12001" t="s">
        <v>699</v>
      </c>
      <c r="F12001">
        <v>127.72197689911832</v>
      </c>
    </row>
    <row r="12002" spans="1:6" hidden="1" x14ac:dyDescent="0.35">
      <c r="A12002">
        <v>12000</v>
      </c>
      <c r="B12002" t="s">
        <v>760</v>
      </c>
      <c r="C12002">
        <v>0</v>
      </c>
      <c r="D12002">
        <v>0</v>
      </c>
      <c r="E12002" t="s">
        <v>700</v>
      </c>
      <c r="F12002">
        <v>0</v>
      </c>
    </row>
    <row r="12003" spans="1:6" hidden="1" x14ac:dyDescent="0.35">
      <c r="A12003">
        <v>12001</v>
      </c>
      <c r="B12003" t="s">
        <v>761</v>
      </c>
      <c r="C12003">
        <v>0</v>
      </c>
      <c r="D12003" t="s">
        <v>9</v>
      </c>
      <c r="E12003" t="s">
        <v>502</v>
      </c>
      <c r="F12003">
        <v>208.33692542938715</v>
      </c>
    </row>
    <row r="12004" spans="1:6" hidden="1" x14ac:dyDescent="0.35">
      <c r="A12004">
        <v>12002</v>
      </c>
      <c r="B12004" t="s">
        <v>761</v>
      </c>
      <c r="C12004">
        <v>0</v>
      </c>
      <c r="D12004" t="s">
        <v>9</v>
      </c>
      <c r="E12004" t="s">
        <v>503</v>
      </c>
      <c r="F12004">
        <v>225.37624829940665</v>
      </c>
    </row>
    <row r="12005" spans="1:6" hidden="1" x14ac:dyDescent="0.35">
      <c r="A12005">
        <v>12003</v>
      </c>
      <c r="B12005" t="s">
        <v>761</v>
      </c>
      <c r="C12005">
        <v>0</v>
      </c>
      <c r="D12005" t="s">
        <v>9</v>
      </c>
      <c r="E12005" t="s">
        <v>504</v>
      </c>
      <c r="F12005">
        <v>476.31101865699253</v>
      </c>
    </row>
    <row r="12006" spans="1:6" hidden="1" x14ac:dyDescent="0.35">
      <c r="A12006">
        <v>12004</v>
      </c>
      <c r="B12006" t="s">
        <v>761</v>
      </c>
      <c r="C12006">
        <v>0</v>
      </c>
      <c r="D12006" t="s">
        <v>9</v>
      </c>
      <c r="E12006" t="s">
        <v>505</v>
      </c>
      <c r="F12006">
        <v>3059.0124413960139</v>
      </c>
    </row>
    <row r="12007" spans="1:6" hidden="1" x14ac:dyDescent="0.35">
      <c r="A12007">
        <v>12005</v>
      </c>
      <c r="B12007" t="s">
        <v>761</v>
      </c>
      <c r="C12007">
        <v>0</v>
      </c>
      <c r="D12007" t="s">
        <v>9</v>
      </c>
      <c r="E12007" t="s">
        <v>506</v>
      </c>
      <c r="F12007">
        <v>581.52175783265113</v>
      </c>
    </row>
    <row r="12008" spans="1:6" hidden="1" x14ac:dyDescent="0.35">
      <c r="A12008">
        <v>12006</v>
      </c>
      <c r="B12008" t="s">
        <v>761</v>
      </c>
      <c r="C12008">
        <v>0</v>
      </c>
      <c r="D12008" t="s">
        <v>9</v>
      </c>
      <c r="E12008" t="s">
        <v>507</v>
      </c>
      <c r="F12008">
        <v>332.94727339482989</v>
      </c>
    </row>
    <row r="12009" spans="1:6" hidden="1" x14ac:dyDescent="0.35">
      <c r="A12009">
        <v>12007</v>
      </c>
      <c r="B12009" t="s">
        <v>761</v>
      </c>
      <c r="C12009">
        <v>0</v>
      </c>
      <c r="D12009" t="s">
        <v>9</v>
      </c>
      <c r="E12009" t="s">
        <v>508</v>
      </c>
      <c r="F12009">
        <v>71.745314253871214</v>
      </c>
    </row>
    <row r="12010" spans="1:6" hidden="1" x14ac:dyDescent="0.35">
      <c r="A12010">
        <v>12008</v>
      </c>
      <c r="B12010" t="s">
        <v>761</v>
      </c>
      <c r="C12010">
        <v>0</v>
      </c>
      <c r="D12010" t="s">
        <v>9</v>
      </c>
      <c r="E12010" t="s">
        <v>509</v>
      </c>
      <c r="F12010">
        <v>702.53019198121899</v>
      </c>
    </row>
    <row r="12011" spans="1:6" hidden="1" x14ac:dyDescent="0.35">
      <c r="A12011">
        <v>12009</v>
      </c>
      <c r="B12011" t="s">
        <v>761</v>
      </c>
      <c r="C12011">
        <v>0</v>
      </c>
      <c r="D12011" t="s">
        <v>9</v>
      </c>
      <c r="E12011" t="s">
        <v>510</v>
      </c>
      <c r="F12011">
        <v>1826.4842544597593</v>
      </c>
    </row>
    <row r="12012" spans="1:6" hidden="1" x14ac:dyDescent="0.35">
      <c r="A12012">
        <v>12010</v>
      </c>
      <c r="B12012" t="s">
        <v>761</v>
      </c>
      <c r="C12012">
        <v>0</v>
      </c>
      <c r="D12012" t="s">
        <v>9</v>
      </c>
      <c r="E12012" t="s">
        <v>511</v>
      </c>
      <c r="F12012">
        <v>320.20723821496114</v>
      </c>
    </row>
    <row r="12013" spans="1:6" hidden="1" x14ac:dyDescent="0.35">
      <c r="A12013">
        <v>12011</v>
      </c>
      <c r="B12013" t="s">
        <v>761</v>
      </c>
      <c r="C12013">
        <v>0</v>
      </c>
      <c r="D12013" t="s">
        <v>9</v>
      </c>
      <c r="E12013" t="s">
        <v>512</v>
      </c>
      <c r="F12013">
        <v>1258.126061065328</v>
      </c>
    </row>
    <row r="12014" spans="1:6" hidden="1" x14ac:dyDescent="0.35">
      <c r="A12014">
        <v>12012</v>
      </c>
      <c r="B12014" t="s">
        <v>761</v>
      </c>
      <c r="C12014">
        <v>0</v>
      </c>
      <c r="D12014" t="s">
        <v>9</v>
      </c>
      <c r="E12014" t="s">
        <v>513</v>
      </c>
      <c r="F12014">
        <v>64.480224920961192</v>
      </c>
    </row>
    <row r="12015" spans="1:6" hidden="1" x14ac:dyDescent="0.35">
      <c r="A12015">
        <v>12013</v>
      </c>
      <c r="B12015" t="s">
        <v>761</v>
      </c>
      <c r="C12015">
        <v>0</v>
      </c>
      <c r="D12015" t="s">
        <v>9</v>
      </c>
      <c r="E12015" t="s">
        <v>514</v>
      </c>
      <c r="F12015">
        <v>98.470476162590714</v>
      </c>
    </row>
    <row r="12016" spans="1:6" hidden="1" x14ac:dyDescent="0.35">
      <c r="A12016">
        <v>12014</v>
      </c>
      <c r="B12016" t="s">
        <v>761</v>
      </c>
      <c r="C12016">
        <v>0</v>
      </c>
      <c r="D12016" t="s">
        <v>9</v>
      </c>
      <c r="E12016" t="s">
        <v>515</v>
      </c>
      <c r="F12016">
        <v>691.63504220236314</v>
      </c>
    </row>
    <row r="12017" spans="1:6" hidden="1" x14ac:dyDescent="0.35">
      <c r="A12017">
        <v>12015</v>
      </c>
      <c r="B12017" t="s">
        <v>761</v>
      </c>
      <c r="C12017">
        <v>0</v>
      </c>
      <c r="D12017" t="s">
        <v>9</v>
      </c>
      <c r="E12017" t="s">
        <v>516</v>
      </c>
      <c r="F12017">
        <v>4.650261805237073</v>
      </c>
    </row>
    <row r="12018" spans="1:6" hidden="1" x14ac:dyDescent="0.35">
      <c r="A12018">
        <v>12016</v>
      </c>
      <c r="B12018" t="s">
        <v>761</v>
      </c>
      <c r="C12018">
        <v>0</v>
      </c>
      <c r="D12018" t="s">
        <v>9</v>
      </c>
      <c r="E12018" t="s">
        <v>517</v>
      </c>
      <c r="F12018">
        <v>0</v>
      </c>
    </row>
    <row r="12019" spans="1:6" hidden="1" x14ac:dyDescent="0.35">
      <c r="A12019">
        <v>12017</v>
      </c>
      <c r="B12019" t="s">
        <v>761</v>
      </c>
      <c r="C12019">
        <v>0</v>
      </c>
      <c r="D12019" t="s">
        <v>9</v>
      </c>
      <c r="E12019" t="s">
        <v>518</v>
      </c>
      <c r="F12019">
        <v>0</v>
      </c>
    </row>
    <row r="12020" spans="1:6" hidden="1" x14ac:dyDescent="0.35">
      <c r="A12020">
        <v>12018</v>
      </c>
      <c r="B12020" t="s">
        <v>761</v>
      </c>
      <c r="C12020">
        <v>0</v>
      </c>
      <c r="D12020" t="s">
        <v>9</v>
      </c>
      <c r="E12020" t="s">
        <v>519</v>
      </c>
      <c r="F12020">
        <v>266.66840673676944</v>
      </c>
    </row>
    <row r="12021" spans="1:6" hidden="1" x14ac:dyDescent="0.35">
      <c r="A12021">
        <v>12019</v>
      </c>
      <c r="B12021" t="s">
        <v>761</v>
      </c>
      <c r="C12021">
        <v>0</v>
      </c>
      <c r="D12021" t="s">
        <v>9</v>
      </c>
      <c r="E12021" t="s">
        <v>520</v>
      </c>
      <c r="F12021">
        <v>257.43210106762047</v>
      </c>
    </row>
    <row r="12022" spans="1:6" hidden="1" x14ac:dyDescent="0.35">
      <c r="A12022">
        <v>12020</v>
      </c>
      <c r="B12022" t="s">
        <v>761</v>
      </c>
      <c r="C12022">
        <v>0</v>
      </c>
      <c r="D12022" t="s">
        <v>106</v>
      </c>
      <c r="E12022" t="s">
        <v>521</v>
      </c>
      <c r="F12022">
        <v>5.7021117646840747</v>
      </c>
    </row>
    <row r="12023" spans="1:6" hidden="1" x14ac:dyDescent="0.35">
      <c r="A12023">
        <v>12021</v>
      </c>
      <c r="B12023" t="s">
        <v>761</v>
      </c>
      <c r="C12023">
        <v>0</v>
      </c>
      <c r="D12023" t="s">
        <v>106</v>
      </c>
      <c r="E12023" t="s">
        <v>522</v>
      </c>
      <c r="F12023">
        <v>0.11612652658785236</v>
      </c>
    </row>
    <row r="12024" spans="1:6" hidden="1" x14ac:dyDescent="0.35">
      <c r="A12024">
        <v>12022</v>
      </c>
      <c r="B12024" t="s">
        <v>761</v>
      </c>
      <c r="C12024">
        <v>0</v>
      </c>
      <c r="D12024" t="s">
        <v>106</v>
      </c>
      <c r="E12024" t="s">
        <v>523</v>
      </c>
      <c r="F12024">
        <v>12.480719313594234</v>
      </c>
    </row>
    <row r="12025" spans="1:6" hidden="1" x14ac:dyDescent="0.35">
      <c r="A12025">
        <v>12023</v>
      </c>
      <c r="B12025" t="s">
        <v>761</v>
      </c>
      <c r="C12025">
        <v>0</v>
      </c>
      <c r="D12025" t="s">
        <v>106</v>
      </c>
      <c r="E12025" t="s">
        <v>524</v>
      </c>
      <c r="F12025">
        <v>0</v>
      </c>
    </row>
    <row r="12026" spans="1:6" hidden="1" x14ac:dyDescent="0.35">
      <c r="A12026">
        <v>12024</v>
      </c>
      <c r="B12026" t="s">
        <v>761</v>
      </c>
      <c r="C12026">
        <v>0</v>
      </c>
      <c r="D12026" t="s">
        <v>106</v>
      </c>
      <c r="E12026" t="s">
        <v>525</v>
      </c>
      <c r="F12026">
        <v>3.393301039381952</v>
      </c>
    </row>
    <row r="12027" spans="1:6" hidden="1" x14ac:dyDescent="0.35">
      <c r="A12027">
        <v>12025</v>
      </c>
      <c r="B12027" t="s">
        <v>761</v>
      </c>
      <c r="C12027">
        <v>0</v>
      </c>
      <c r="D12027" t="s">
        <v>106</v>
      </c>
      <c r="E12027" t="s">
        <v>526</v>
      </c>
      <c r="F12027">
        <v>0</v>
      </c>
    </row>
    <row r="12028" spans="1:6" hidden="1" x14ac:dyDescent="0.35">
      <c r="A12028">
        <v>12026</v>
      </c>
      <c r="B12028" t="s">
        <v>761</v>
      </c>
      <c r="C12028">
        <v>0</v>
      </c>
      <c r="D12028" t="s">
        <v>106</v>
      </c>
      <c r="E12028" t="s">
        <v>527</v>
      </c>
      <c r="F12028">
        <v>0</v>
      </c>
    </row>
    <row r="12029" spans="1:6" hidden="1" x14ac:dyDescent="0.35">
      <c r="A12029">
        <v>12027</v>
      </c>
      <c r="B12029" t="s">
        <v>761</v>
      </c>
      <c r="C12029">
        <v>0</v>
      </c>
      <c r="D12029" t="s">
        <v>106</v>
      </c>
      <c r="E12029" t="s">
        <v>528</v>
      </c>
      <c r="F12029">
        <v>7.0481910578392044E-3</v>
      </c>
    </row>
    <row r="12030" spans="1:6" hidden="1" x14ac:dyDescent="0.35">
      <c r="A12030">
        <v>12028</v>
      </c>
      <c r="B12030" t="s">
        <v>761</v>
      </c>
      <c r="C12030">
        <v>0</v>
      </c>
      <c r="D12030" t="s">
        <v>105</v>
      </c>
      <c r="E12030" t="s">
        <v>529</v>
      </c>
      <c r="F12030">
        <v>3783.2926934659167</v>
      </c>
    </row>
    <row r="12031" spans="1:6" hidden="1" x14ac:dyDescent="0.35">
      <c r="A12031">
        <v>12029</v>
      </c>
      <c r="B12031" t="s">
        <v>761</v>
      </c>
      <c r="C12031">
        <v>0</v>
      </c>
      <c r="D12031" t="s">
        <v>105</v>
      </c>
      <c r="E12031" t="s">
        <v>530</v>
      </c>
      <c r="F12031">
        <v>58.545111797057587</v>
      </c>
    </row>
    <row r="12032" spans="1:6" hidden="1" x14ac:dyDescent="0.35">
      <c r="A12032">
        <v>12030</v>
      </c>
      <c r="B12032" t="s">
        <v>761</v>
      </c>
      <c r="C12032">
        <v>0</v>
      </c>
      <c r="D12032" t="s">
        <v>105</v>
      </c>
      <c r="E12032" t="s">
        <v>531</v>
      </c>
      <c r="F12032">
        <v>2.406875839411029</v>
      </c>
    </row>
    <row r="12033" spans="1:6" hidden="1" x14ac:dyDescent="0.35">
      <c r="A12033">
        <v>12031</v>
      </c>
      <c r="B12033" t="s">
        <v>761</v>
      </c>
      <c r="C12033">
        <v>0</v>
      </c>
      <c r="D12033" t="s">
        <v>105</v>
      </c>
      <c r="E12033" t="s">
        <v>532</v>
      </c>
      <c r="F12033">
        <v>8.098877264013435</v>
      </c>
    </row>
    <row r="12034" spans="1:6" hidden="1" x14ac:dyDescent="0.35">
      <c r="A12034">
        <v>12032</v>
      </c>
      <c r="B12034" t="s">
        <v>761</v>
      </c>
      <c r="C12034">
        <v>0</v>
      </c>
      <c r="D12034" t="s">
        <v>10</v>
      </c>
      <c r="E12034" t="s">
        <v>533</v>
      </c>
      <c r="F12034">
        <v>9.5702333392645862</v>
      </c>
    </row>
    <row r="12035" spans="1:6" hidden="1" x14ac:dyDescent="0.35">
      <c r="A12035">
        <v>12033</v>
      </c>
      <c r="B12035" t="s">
        <v>761</v>
      </c>
      <c r="C12035">
        <v>0</v>
      </c>
      <c r="D12035" t="s">
        <v>10</v>
      </c>
      <c r="E12035" t="s">
        <v>534</v>
      </c>
      <c r="F12035">
        <v>95.216438705186903</v>
      </c>
    </row>
    <row r="12036" spans="1:6" hidden="1" x14ac:dyDescent="0.35">
      <c r="A12036">
        <v>12034</v>
      </c>
      <c r="B12036" t="s">
        <v>761</v>
      </c>
      <c r="C12036">
        <v>0</v>
      </c>
      <c r="D12036" t="s">
        <v>10</v>
      </c>
      <c r="E12036" t="s">
        <v>535</v>
      </c>
      <c r="F12036">
        <v>799.74558671753789</v>
      </c>
    </row>
    <row r="12037" spans="1:6" hidden="1" x14ac:dyDescent="0.35">
      <c r="A12037">
        <v>12035</v>
      </c>
      <c r="B12037" t="s">
        <v>761</v>
      </c>
      <c r="C12037">
        <v>0</v>
      </c>
      <c r="D12037" t="s">
        <v>10</v>
      </c>
      <c r="E12037" t="s">
        <v>536</v>
      </c>
      <c r="F12037">
        <v>49.232018422872429</v>
      </c>
    </row>
    <row r="12038" spans="1:6" hidden="1" x14ac:dyDescent="0.35">
      <c r="A12038">
        <v>12036</v>
      </c>
      <c r="B12038" t="s">
        <v>761</v>
      </c>
      <c r="C12038">
        <v>0</v>
      </c>
      <c r="D12038" t="s">
        <v>10</v>
      </c>
      <c r="E12038" t="s">
        <v>537</v>
      </c>
      <c r="F12038">
        <v>52.691075248712259</v>
      </c>
    </row>
    <row r="12039" spans="1:6" hidden="1" x14ac:dyDescent="0.35">
      <c r="A12039">
        <v>12037</v>
      </c>
      <c r="B12039" t="s">
        <v>761</v>
      </c>
      <c r="C12039">
        <v>0</v>
      </c>
      <c r="D12039" t="s">
        <v>10</v>
      </c>
      <c r="E12039" t="s">
        <v>538</v>
      </c>
      <c r="F12039">
        <v>36.201395722878011</v>
      </c>
    </row>
    <row r="12040" spans="1:6" hidden="1" x14ac:dyDescent="0.35">
      <c r="A12040">
        <v>12038</v>
      </c>
      <c r="B12040" t="s">
        <v>761</v>
      </c>
      <c r="C12040">
        <v>0</v>
      </c>
      <c r="D12040" t="s">
        <v>10</v>
      </c>
      <c r="E12040" t="s">
        <v>539</v>
      </c>
      <c r="F12040">
        <v>111.56551591450356</v>
      </c>
    </row>
    <row r="12041" spans="1:6" hidden="1" x14ac:dyDescent="0.35">
      <c r="A12041">
        <v>12039</v>
      </c>
      <c r="B12041" t="s">
        <v>761</v>
      </c>
      <c r="C12041">
        <v>0</v>
      </c>
      <c r="D12041" t="s">
        <v>10</v>
      </c>
      <c r="E12041" t="s">
        <v>540</v>
      </c>
      <c r="F12041">
        <v>48.456130739115366</v>
      </c>
    </row>
    <row r="12042" spans="1:6" hidden="1" x14ac:dyDescent="0.35">
      <c r="A12042">
        <v>12040</v>
      </c>
      <c r="B12042" t="s">
        <v>761</v>
      </c>
      <c r="C12042">
        <v>0</v>
      </c>
      <c r="D12042" t="s">
        <v>10</v>
      </c>
      <c r="E12042" t="s">
        <v>541</v>
      </c>
      <c r="F12042">
        <v>24.08792029648615</v>
      </c>
    </row>
    <row r="12043" spans="1:6" hidden="1" x14ac:dyDescent="0.35">
      <c r="A12043">
        <v>12041</v>
      </c>
      <c r="B12043" t="s">
        <v>761</v>
      </c>
      <c r="C12043">
        <v>0</v>
      </c>
      <c r="D12043" t="s">
        <v>10</v>
      </c>
      <c r="E12043" t="s">
        <v>542</v>
      </c>
      <c r="F12043">
        <v>83.41774530413835</v>
      </c>
    </row>
    <row r="12044" spans="1:6" hidden="1" x14ac:dyDescent="0.35">
      <c r="A12044">
        <v>12042</v>
      </c>
      <c r="B12044" t="s">
        <v>761</v>
      </c>
      <c r="C12044">
        <v>0</v>
      </c>
      <c r="D12044" t="s">
        <v>10</v>
      </c>
      <c r="E12044" t="s">
        <v>543</v>
      </c>
      <c r="F12044">
        <v>8.8527002807531208</v>
      </c>
    </row>
    <row r="12045" spans="1:6" hidden="1" x14ac:dyDescent="0.35">
      <c r="A12045">
        <v>12043</v>
      </c>
      <c r="B12045" t="s">
        <v>761</v>
      </c>
      <c r="C12045">
        <v>0</v>
      </c>
      <c r="D12045" t="s">
        <v>12</v>
      </c>
      <c r="E12045" t="s">
        <v>544</v>
      </c>
      <c r="F12045">
        <v>658.55239818977975</v>
      </c>
    </row>
    <row r="12046" spans="1:6" hidden="1" x14ac:dyDescent="0.35">
      <c r="A12046">
        <v>12044</v>
      </c>
      <c r="B12046" t="s">
        <v>761</v>
      </c>
      <c r="C12046">
        <v>0</v>
      </c>
      <c r="D12046" t="s">
        <v>12</v>
      </c>
      <c r="E12046" t="s">
        <v>545</v>
      </c>
      <c r="F12046">
        <v>250.32346720652438</v>
      </c>
    </row>
    <row r="12047" spans="1:6" hidden="1" x14ac:dyDescent="0.35">
      <c r="A12047">
        <v>12045</v>
      </c>
      <c r="B12047" t="s">
        <v>761</v>
      </c>
      <c r="C12047">
        <v>0</v>
      </c>
      <c r="D12047" t="s">
        <v>12</v>
      </c>
      <c r="E12047" t="s">
        <v>546</v>
      </c>
      <c r="F12047">
        <v>808.85525899424579</v>
      </c>
    </row>
    <row r="12048" spans="1:6" hidden="1" x14ac:dyDescent="0.35">
      <c r="A12048">
        <v>12046</v>
      </c>
      <c r="B12048" t="s">
        <v>761</v>
      </c>
      <c r="C12048">
        <v>0</v>
      </c>
      <c r="D12048" t="s">
        <v>12</v>
      </c>
      <c r="E12048" t="s">
        <v>547</v>
      </c>
      <c r="F12048">
        <v>237.48506868330659</v>
      </c>
    </row>
    <row r="12049" spans="1:6" hidden="1" x14ac:dyDescent="0.35">
      <c r="A12049">
        <v>12047</v>
      </c>
      <c r="B12049" t="s">
        <v>761</v>
      </c>
      <c r="C12049">
        <v>0</v>
      </c>
      <c r="D12049" t="s">
        <v>12</v>
      </c>
      <c r="E12049" t="s">
        <v>548</v>
      </c>
      <c r="F12049">
        <v>281.83365578269957</v>
      </c>
    </row>
    <row r="12050" spans="1:6" hidden="1" x14ac:dyDescent="0.35">
      <c r="A12050">
        <v>12048</v>
      </c>
      <c r="B12050" t="s">
        <v>761</v>
      </c>
      <c r="C12050">
        <v>0</v>
      </c>
      <c r="D12050" t="s">
        <v>12</v>
      </c>
      <c r="E12050" t="s">
        <v>549</v>
      </c>
      <c r="F12050">
        <v>629.43078887701529</v>
      </c>
    </row>
    <row r="12051" spans="1:6" hidden="1" x14ac:dyDescent="0.35">
      <c r="A12051">
        <v>12049</v>
      </c>
      <c r="B12051" t="s">
        <v>761</v>
      </c>
      <c r="C12051">
        <v>0</v>
      </c>
      <c r="D12051" t="s">
        <v>12</v>
      </c>
      <c r="E12051" t="s">
        <v>550</v>
      </c>
      <c r="F12051">
        <v>119.51774149385859</v>
      </c>
    </row>
    <row r="12052" spans="1:6" hidden="1" x14ac:dyDescent="0.35">
      <c r="A12052">
        <v>12050</v>
      </c>
      <c r="B12052" t="s">
        <v>761</v>
      </c>
      <c r="C12052">
        <v>0</v>
      </c>
      <c r="D12052" t="s">
        <v>12</v>
      </c>
      <c r="E12052" t="s">
        <v>551</v>
      </c>
      <c r="F12052">
        <v>82.723482640470394</v>
      </c>
    </row>
    <row r="12053" spans="1:6" hidden="1" x14ac:dyDescent="0.35">
      <c r="A12053">
        <v>12051</v>
      </c>
      <c r="B12053" t="s">
        <v>761</v>
      </c>
      <c r="C12053">
        <v>0</v>
      </c>
      <c r="D12053" t="s">
        <v>12</v>
      </c>
      <c r="E12053" t="s">
        <v>552</v>
      </c>
      <c r="F12053">
        <v>3927.273696156049</v>
      </c>
    </row>
    <row r="12054" spans="1:6" hidden="1" x14ac:dyDescent="0.35">
      <c r="A12054">
        <v>12052</v>
      </c>
      <c r="B12054" t="s">
        <v>761</v>
      </c>
      <c r="C12054">
        <v>0</v>
      </c>
      <c r="D12054" t="s">
        <v>12</v>
      </c>
      <c r="E12054" t="s">
        <v>553</v>
      </c>
      <c r="F12054">
        <v>683.32374858056221</v>
      </c>
    </row>
    <row r="12055" spans="1:6" hidden="1" x14ac:dyDescent="0.35">
      <c r="A12055">
        <v>12053</v>
      </c>
      <c r="B12055" t="s">
        <v>761</v>
      </c>
      <c r="C12055">
        <v>0</v>
      </c>
      <c r="D12055" t="s">
        <v>12</v>
      </c>
      <c r="E12055" t="s">
        <v>554</v>
      </c>
      <c r="F12055">
        <v>881.33476895255626</v>
      </c>
    </row>
    <row r="12056" spans="1:6" hidden="1" x14ac:dyDescent="0.35">
      <c r="A12056">
        <v>12054</v>
      </c>
      <c r="B12056" t="s">
        <v>761</v>
      </c>
      <c r="C12056">
        <v>0</v>
      </c>
      <c r="D12056" t="s">
        <v>12</v>
      </c>
      <c r="E12056" t="s">
        <v>555</v>
      </c>
      <c r="F12056">
        <v>289.71474813461174</v>
      </c>
    </row>
    <row r="12057" spans="1:6" hidden="1" x14ac:dyDescent="0.35">
      <c r="A12057">
        <v>12055</v>
      </c>
      <c r="B12057" t="s">
        <v>761</v>
      </c>
      <c r="C12057">
        <v>0</v>
      </c>
      <c r="D12057" t="s">
        <v>13</v>
      </c>
      <c r="E12057" t="s">
        <v>556</v>
      </c>
      <c r="F12057">
        <v>757.34862180752521</v>
      </c>
    </row>
    <row r="12058" spans="1:6" hidden="1" x14ac:dyDescent="0.35">
      <c r="A12058">
        <v>12056</v>
      </c>
      <c r="B12058" t="s">
        <v>761</v>
      </c>
      <c r="C12058">
        <v>0</v>
      </c>
      <c r="D12058" t="s">
        <v>13</v>
      </c>
      <c r="E12058" t="s">
        <v>557</v>
      </c>
      <c r="F12058">
        <v>595.20510036595556</v>
      </c>
    </row>
    <row r="12059" spans="1:6" hidden="1" x14ac:dyDescent="0.35">
      <c r="A12059">
        <v>12057</v>
      </c>
      <c r="B12059" t="s">
        <v>761</v>
      </c>
      <c r="C12059">
        <v>0</v>
      </c>
      <c r="D12059" t="s">
        <v>13</v>
      </c>
      <c r="E12059" t="s">
        <v>558</v>
      </c>
      <c r="F12059">
        <v>274.1304054071316</v>
      </c>
    </row>
    <row r="12060" spans="1:6" hidden="1" x14ac:dyDescent="0.35">
      <c r="A12060">
        <v>12058</v>
      </c>
      <c r="B12060" t="s">
        <v>761</v>
      </c>
      <c r="C12060">
        <v>0</v>
      </c>
      <c r="D12060" t="s">
        <v>14</v>
      </c>
      <c r="E12060" t="s">
        <v>559</v>
      </c>
      <c r="F12060">
        <v>895.40080724474058</v>
      </c>
    </row>
    <row r="12061" spans="1:6" hidden="1" x14ac:dyDescent="0.35">
      <c r="A12061">
        <v>12059</v>
      </c>
      <c r="B12061" t="s">
        <v>761</v>
      </c>
      <c r="C12061">
        <v>0</v>
      </c>
      <c r="D12061" t="s">
        <v>14</v>
      </c>
      <c r="E12061" t="s">
        <v>560</v>
      </c>
      <c r="F12061">
        <v>0</v>
      </c>
    </row>
    <row r="12062" spans="1:6" hidden="1" x14ac:dyDescent="0.35">
      <c r="A12062">
        <v>12060</v>
      </c>
      <c r="B12062" t="s">
        <v>761</v>
      </c>
      <c r="C12062">
        <v>0</v>
      </c>
      <c r="D12062" t="s">
        <v>15</v>
      </c>
      <c r="E12062" t="s">
        <v>561</v>
      </c>
      <c r="F12062">
        <v>124.67382067861629</v>
      </c>
    </row>
    <row r="12063" spans="1:6" hidden="1" x14ac:dyDescent="0.35">
      <c r="A12063">
        <v>12061</v>
      </c>
      <c r="B12063" t="s">
        <v>761</v>
      </c>
      <c r="C12063">
        <v>0</v>
      </c>
      <c r="D12063" t="s">
        <v>15</v>
      </c>
      <c r="E12063" t="s">
        <v>562</v>
      </c>
      <c r="F12063">
        <v>0</v>
      </c>
    </row>
    <row r="12064" spans="1:6" hidden="1" x14ac:dyDescent="0.35">
      <c r="A12064">
        <v>12062</v>
      </c>
      <c r="B12064" t="s">
        <v>761</v>
      </c>
      <c r="C12064">
        <v>0</v>
      </c>
      <c r="D12064" t="s">
        <v>15</v>
      </c>
      <c r="E12064" t="s">
        <v>563</v>
      </c>
      <c r="F12064">
        <v>1188.1771276363659</v>
      </c>
    </row>
    <row r="12065" spans="1:6" hidden="1" x14ac:dyDescent="0.35">
      <c r="A12065">
        <v>12063</v>
      </c>
      <c r="B12065" t="s">
        <v>761</v>
      </c>
      <c r="C12065">
        <v>0</v>
      </c>
      <c r="D12065" t="s">
        <v>15</v>
      </c>
      <c r="E12065" t="s">
        <v>564</v>
      </c>
      <c r="F12065">
        <v>1024.9791424436582</v>
      </c>
    </row>
    <row r="12066" spans="1:6" hidden="1" x14ac:dyDescent="0.35">
      <c r="A12066">
        <v>12064</v>
      </c>
      <c r="B12066" t="s">
        <v>761</v>
      </c>
      <c r="C12066">
        <v>0</v>
      </c>
      <c r="D12066" t="s">
        <v>16</v>
      </c>
      <c r="E12066" t="s">
        <v>565</v>
      </c>
      <c r="F12066">
        <v>34.05045946638333</v>
      </c>
    </row>
    <row r="12067" spans="1:6" hidden="1" x14ac:dyDescent="0.35">
      <c r="A12067">
        <v>12065</v>
      </c>
      <c r="B12067" t="s">
        <v>761</v>
      </c>
      <c r="C12067">
        <v>0</v>
      </c>
      <c r="D12067" t="s">
        <v>16</v>
      </c>
      <c r="E12067" t="s">
        <v>566</v>
      </c>
      <c r="F12067">
        <v>3.1623937140841437E-3</v>
      </c>
    </row>
    <row r="12068" spans="1:6" hidden="1" x14ac:dyDescent="0.35">
      <c r="A12068">
        <v>12066</v>
      </c>
      <c r="B12068" t="s">
        <v>761</v>
      </c>
      <c r="C12068">
        <v>0</v>
      </c>
      <c r="D12068" t="s">
        <v>16</v>
      </c>
      <c r="E12068" t="s">
        <v>567</v>
      </c>
      <c r="F12068">
        <v>0.36116212187108104</v>
      </c>
    </row>
    <row r="12069" spans="1:6" hidden="1" x14ac:dyDescent="0.35">
      <c r="A12069">
        <v>12067</v>
      </c>
      <c r="B12069" t="s">
        <v>761</v>
      </c>
      <c r="C12069">
        <v>0</v>
      </c>
      <c r="D12069" t="s">
        <v>16</v>
      </c>
      <c r="E12069" t="s">
        <v>568</v>
      </c>
      <c r="F12069">
        <v>727.16047882327337</v>
      </c>
    </row>
    <row r="12070" spans="1:6" hidden="1" x14ac:dyDescent="0.35">
      <c r="A12070">
        <v>12068</v>
      </c>
      <c r="B12070" t="s">
        <v>761</v>
      </c>
      <c r="C12070">
        <v>0</v>
      </c>
      <c r="D12070" t="s">
        <v>16</v>
      </c>
      <c r="E12070" t="s">
        <v>569</v>
      </c>
      <c r="F12070">
        <v>1.8420576582478152</v>
      </c>
    </row>
    <row r="12071" spans="1:6" hidden="1" x14ac:dyDescent="0.35">
      <c r="A12071">
        <v>12069</v>
      </c>
      <c r="B12071" t="s">
        <v>761</v>
      </c>
      <c r="C12071">
        <v>0</v>
      </c>
      <c r="D12071" t="s">
        <v>16</v>
      </c>
      <c r="E12071" t="s">
        <v>570</v>
      </c>
      <c r="F12071">
        <v>0.16060763215693727</v>
      </c>
    </row>
    <row r="12072" spans="1:6" hidden="1" x14ac:dyDescent="0.35">
      <c r="A12072">
        <v>12070</v>
      </c>
      <c r="B12072" t="s">
        <v>761</v>
      </c>
      <c r="C12072">
        <v>0</v>
      </c>
      <c r="D12072" t="s">
        <v>16</v>
      </c>
      <c r="E12072" t="s">
        <v>571</v>
      </c>
      <c r="F12072">
        <v>92.1428649907633</v>
      </c>
    </row>
    <row r="12073" spans="1:6" hidden="1" x14ac:dyDescent="0.35">
      <c r="A12073">
        <v>12071</v>
      </c>
      <c r="B12073" t="s">
        <v>761</v>
      </c>
      <c r="C12073">
        <v>0</v>
      </c>
      <c r="D12073" t="s">
        <v>16</v>
      </c>
      <c r="E12073" t="s">
        <v>572</v>
      </c>
      <c r="F12073">
        <v>21.855901061303612</v>
      </c>
    </row>
    <row r="12074" spans="1:6" hidden="1" x14ac:dyDescent="0.35">
      <c r="A12074">
        <v>12072</v>
      </c>
      <c r="B12074" t="s">
        <v>761</v>
      </c>
      <c r="C12074">
        <v>0</v>
      </c>
      <c r="D12074" t="s">
        <v>16</v>
      </c>
      <c r="E12074" t="s">
        <v>573</v>
      </c>
      <c r="F12074">
        <v>437.42680714701805</v>
      </c>
    </row>
    <row r="12075" spans="1:6" hidden="1" x14ac:dyDescent="0.35">
      <c r="A12075">
        <v>12073</v>
      </c>
      <c r="B12075" t="s">
        <v>761</v>
      </c>
      <c r="C12075">
        <v>0</v>
      </c>
      <c r="D12075" t="s">
        <v>16</v>
      </c>
      <c r="E12075" t="s">
        <v>574</v>
      </c>
      <c r="F12075">
        <v>489.1268028151851</v>
      </c>
    </row>
    <row r="12076" spans="1:6" hidden="1" x14ac:dyDescent="0.35">
      <c r="A12076">
        <v>12074</v>
      </c>
      <c r="B12076" t="s">
        <v>761</v>
      </c>
      <c r="C12076">
        <v>0</v>
      </c>
      <c r="D12076" t="s">
        <v>16</v>
      </c>
      <c r="E12076" t="s">
        <v>575</v>
      </c>
      <c r="F12076">
        <v>3.7506591393677198</v>
      </c>
    </row>
    <row r="12077" spans="1:6" hidden="1" x14ac:dyDescent="0.35">
      <c r="A12077">
        <v>12075</v>
      </c>
      <c r="B12077" t="s">
        <v>761</v>
      </c>
      <c r="C12077">
        <v>0</v>
      </c>
      <c r="D12077" t="s">
        <v>16</v>
      </c>
      <c r="E12077" t="s">
        <v>576</v>
      </c>
      <c r="F12077">
        <v>62.097953116624382</v>
      </c>
    </row>
    <row r="12078" spans="1:6" hidden="1" x14ac:dyDescent="0.35">
      <c r="A12078">
        <v>12076</v>
      </c>
      <c r="B12078" t="s">
        <v>761</v>
      </c>
      <c r="C12078">
        <v>0</v>
      </c>
      <c r="D12078" t="s">
        <v>16</v>
      </c>
      <c r="E12078" t="s">
        <v>577</v>
      </c>
      <c r="F12078">
        <v>77.160048538409384</v>
      </c>
    </row>
    <row r="12079" spans="1:6" hidden="1" x14ac:dyDescent="0.35">
      <c r="A12079">
        <v>12077</v>
      </c>
      <c r="B12079" t="s">
        <v>761</v>
      </c>
      <c r="C12079">
        <v>0</v>
      </c>
      <c r="D12079" t="s">
        <v>16</v>
      </c>
      <c r="E12079" t="s">
        <v>578</v>
      </c>
      <c r="F12079">
        <v>2.8786133543142851</v>
      </c>
    </row>
    <row r="12080" spans="1:6" hidden="1" x14ac:dyDescent="0.35">
      <c r="A12080">
        <v>12078</v>
      </c>
      <c r="B12080" t="s">
        <v>761</v>
      </c>
      <c r="C12080">
        <v>0</v>
      </c>
      <c r="D12080" t="s">
        <v>16</v>
      </c>
      <c r="E12080" t="s">
        <v>579</v>
      </c>
      <c r="F12080">
        <v>3.1433793221895785</v>
      </c>
    </row>
    <row r="12081" spans="1:6" hidden="1" x14ac:dyDescent="0.35">
      <c r="A12081">
        <v>12079</v>
      </c>
      <c r="B12081" t="s">
        <v>761</v>
      </c>
      <c r="C12081">
        <v>0</v>
      </c>
      <c r="D12081" t="s">
        <v>16</v>
      </c>
      <c r="E12081" t="s">
        <v>580</v>
      </c>
      <c r="F12081">
        <v>4.9866454130003159</v>
      </c>
    </row>
    <row r="12082" spans="1:6" hidden="1" x14ac:dyDescent="0.35">
      <c r="A12082">
        <v>12080</v>
      </c>
      <c r="B12082" t="s">
        <v>761</v>
      </c>
      <c r="C12082">
        <v>0</v>
      </c>
      <c r="D12082" t="s">
        <v>16</v>
      </c>
      <c r="E12082" t="s">
        <v>581</v>
      </c>
      <c r="F12082">
        <v>24.393172683620033</v>
      </c>
    </row>
    <row r="12083" spans="1:6" hidden="1" x14ac:dyDescent="0.35">
      <c r="A12083">
        <v>12081</v>
      </c>
      <c r="B12083" t="s">
        <v>761</v>
      </c>
      <c r="C12083">
        <v>0</v>
      </c>
      <c r="D12083" t="s">
        <v>16</v>
      </c>
      <c r="E12083" t="s">
        <v>582</v>
      </c>
      <c r="F12083">
        <v>22.551855987906801</v>
      </c>
    </row>
    <row r="12084" spans="1:6" hidden="1" x14ac:dyDescent="0.35">
      <c r="A12084">
        <v>12082</v>
      </c>
      <c r="B12084" t="s">
        <v>761</v>
      </c>
      <c r="C12084">
        <v>0</v>
      </c>
      <c r="D12084" t="s">
        <v>16</v>
      </c>
      <c r="E12084" t="s">
        <v>583</v>
      </c>
      <c r="F12084">
        <v>2.6853636264728431</v>
      </c>
    </row>
    <row r="12085" spans="1:6" hidden="1" x14ac:dyDescent="0.35">
      <c r="A12085">
        <v>12083</v>
      </c>
      <c r="B12085" t="s">
        <v>761</v>
      </c>
      <c r="C12085">
        <v>0</v>
      </c>
      <c r="D12085" t="s">
        <v>16</v>
      </c>
      <c r="E12085" t="s">
        <v>584</v>
      </c>
      <c r="F12085">
        <v>7.2375264150138392</v>
      </c>
    </row>
    <row r="12086" spans="1:6" hidden="1" x14ac:dyDescent="0.35">
      <c r="A12086">
        <v>12084</v>
      </c>
      <c r="B12086" t="s">
        <v>761</v>
      </c>
      <c r="C12086">
        <v>0</v>
      </c>
      <c r="D12086" t="s">
        <v>16</v>
      </c>
      <c r="E12086" t="s">
        <v>585</v>
      </c>
      <c r="F12086">
        <v>8.6627351670899824</v>
      </c>
    </row>
    <row r="12087" spans="1:6" hidden="1" x14ac:dyDescent="0.35">
      <c r="A12087">
        <v>12085</v>
      </c>
      <c r="B12087" t="s">
        <v>761</v>
      </c>
      <c r="C12087">
        <v>0</v>
      </c>
      <c r="D12087" t="s">
        <v>100</v>
      </c>
      <c r="E12087" t="s">
        <v>586</v>
      </c>
      <c r="F12087">
        <v>5.7097319986524599</v>
      </c>
    </row>
    <row r="12088" spans="1:6" hidden="1" x14ac:dyDescent="0.35">
      <c r="A12088">
        <v>12086</v>
      </c>
      <c r="B12088" t="s">
        <v>761</v>
      </c>
      <c r="C12088">
        <v>0</v>
      </c>
      <c r="D12088" t="s">
        <v>100</v>
      </c>
      <c r="E12088" t="s">
        <v>587</v>
      </c>
      <c r="F12088">
        <v>150.30980982925541</v>
      </c>
    </row>
    <row r="12089" spans="1:6" hidden="1" x14ac:dyDescent="0.35">
      <c r="A12089">
        <v>12087</v>
      </c>
      <c r="B12089" t="s">
        <v>761</v>
      </c>
      <c r="C12089">
        <v>0</v>
      </c>
      <c r="D12089" t="s">
        <v>100</v>
      </c>
      <c r="E12089" t="s">
        <v>588</v>
      </c>
      <c r="F12089">
        <v>0</v>
      </c>
    </row>
    <row r="12090" spans="1:6" hidden="1" x14ac:dyDescent="0.35">
      <c r="A12090">
        <v>12088</v>
      </c>
      <c r="B12090" t="s">
        <v>761</v>
      </c>
      <c r="C12090">
        <v>0</v>
      </c>
      <c r="D12090" t="s">
        <v>100</v>
      </c>
      <c r="E12090" t="s">
        <v>589</v>
      </c>
      <c r="F12090">
        <v>13.793278223085482</v>
      </c>
    </row>
    <row r="12091" spans="1:6" hidden="1" x14ac:dyDescent="0.35">
      <c r="A12091">
        <v>12089</v>
      </c>
      <c r="B12091" t="s">
        <v>761</v>
      </c>
      <c r="C12091">
        <v>0</v>
      </c>
      <c r="D12091" t="s">
        <v>100</v>
      </c>
      <c r="E12091" t="s">
        <v>590</v>
      </c>
      <c r="F12091">
        <v>104.99525060970754</v>
      </c>
    </row>
    <row r="12092" spans="1:6" hidden="1" x14ac:dyDescent="0.35">
      <c r="A12092">
        <v>12090</v>
      </c>
      <c r="B12092" t="s">
        <v>761</v>
      </c>
      <c r="C12092">
        <v>0</v>
      </c>
      <c r="D12092" t="s">
        <v>100</v>
      </c>
      <c r="E12092" t="s">
        <v>591</v>
      </c>
      <c r="F12092">
        <v>2024.2224430513024</v>
      </c>
    </row>
    <row r="12093" spans="1:6" hidden="1" x14ac:dyDescent="0.35">
      <c r="A12093">
        <v>12091</v>
      </c>
      <c r="B12093" t="s">
        <v>761</v>
      </c>
      <c r="C12093">
        <v>0</v>
      </c>
      <c r="D12093" t="s">
        <v>100</v>
      </c>
      <c r="E12093" t="s">
        <v>592</v>
      </c>
      <c r="F12093">
        <v>5.7875068120094406</v>
      </c>
    </row>
    <row r="12094" spans="1:6" hidden="1" x14ac:dyDescent="0.35">
      <c r="A12094">
        <v>12092</v>
      </c>
      <c r="B12094" t="s">
        <v>761</v>
      </c>
      <c r="C12094">
        <v>0</v>
      </c>
      <c r="D12094" t="s">
        <v>100</v>
      </c>
      <c r="E12094" t="s">
        <v>593</v>
      </c>
      <c r="F12094">
        <v>4.565785969715674</v>
      </c>
    </row>
    <row r="12095" spans="1:6" hidden="1" x14ac:dyDescent="0.35">
      <c r="A12095">
        <v>12093</v>
      </c>
      <c r="B12095" t="s">
        <v>761</v>
      </c>
      <c r="C12095">
        <v>0</v>
      </c>
      <c r="D12095" t="s">
        <v>16</v>
      </c>
      <c r="E12095" t="s">
        <v>594</v>
      </c>
      <c r="F12095">
        <v>6.3164956989495407</v>
      </c>
    </row>
    <row r="12096" spans="1:6" hidden="1" x14ac:dyDescent="0.35">
      <c r="A12096">
        <v>12094</v>
      </c>
      <c r="B12096" t="s">
        <v>761</v>
      </c>
      <c r="C12096">
        <v>0</v>
      </c>
      <c r="D12096" t="s">
        <v>16</v>
      </c>
      <c r="E12096" t="s">
        <v>595</v>
      </c>
      <c r="F12096">
        <v>11.075871861852919</v>
      </c>
    </row>
    <row r="12097" spans="1:6" hidden="1" x14ac:dyDescent="0.35">
      <c r="A12097">
        <v>12095</v>
      </c>
      <c r="B12097" t="s">
        <v>761</v>
      </c>
      <c r="C12097">
        <v>0</v>
      </c>
      <c r="D12097" t="s">
        <v>16</v>
      </c>
      <c r="E12097" t="s">
        <v>596</v>
      </c>
      <c r="F12097">
        <v>4.9548469938707669</v>
      </c>
    </row>
    <row r="12098" spans="1:6" hidden="1" x14ac:dyDescent="0.35">
      <c r="A12098">
        <v>12096</v>
      </c>
      <c r="B12098" t="s">
        <v>761</v>
      </c>
      <c r="C12098">
        <v>0</v>
      </c>
      <c r="D12098" t="s">
        <v>17</v>
      </c>
      <c r="E12098" t="s">
        <v>597</v>
      </c>
      <c r="F12098">
        <v>1917.1967642043935</v>
      </c>
    </row>
    <row r="12099" spans="1:6" hidden="1" x14ac:dyDescent="0.35">
      <c r="A12099">
        <v>12097</v>
      </c>
      <c r="B12099" t="s">
        <v>761</v>
      </c>
      <c r="C12099">
        <v>0</v>
      </c>
      <c r="D12099" t="s">
        <v>310</v>
      </c>
      <c r="E12099" t="s">
        <v>598</v>
      </c>
      <c r="F12099">
        <v>323.60625494829617</v>
      </c>
    </row>
    <row r="12100" spans="1:6" hidden="1" x14ac:dyDescent="0.35">
      <c r="A12100">
        <v>12098</v>
      </c>
      <c r="B12100" t="s">
        <v>761</v>
      </c>
      <c r="C12100">
        <v>0</v>
      </c>
      <c r="D12100" t="s">
        <v>310</v>
      </c>
      <c r="E12100" t="s">
        <v>599</v>
      </c>
      <c r="F12100">
        <v>0</v>
      </c>
    </row>
    <row r="12101" spans="1:6" hidden="1" x14ac:dyDescent="0.35">
      <c r="A12101">
        <v>12099</v>
      </c>
      <c r="B12101" t="s">
        <v>761</v>
      </c>
      <c r="C12101">
        <v>0</v>
      </c>
      <c r="D12101" t="s">
        <v>311</v>
      </c>
      <c r="E12101" t="s">
        <v>600</v>
      </c>
      <c r="F12101">
        <v>199.15668628033788</v>
      </c>
    </row>
    <row r="12102" spans="1:6" hidden="1" x14ac:dyDescent="0.35">
      <c r="A12102">
        <v>12100</v>
      </c>
      <c r="B12102" t="s">
        <v>761</v>
      </c>
      <c r="C12102">
        <v>0</v>
      </c>
      <c r="D12102" t="s">
        <v>311</v>
      </c>
      <c r="E12102" t="s">
        <v>601</v>
      </c>
      <c r="F12102">
        <v>71.346775277259439</v>
      </c>
    </row>
    <row r="12103" spans="1:6" hidden="1" x14ac:dyDescent="0.35">
      <c r="A12103">
        <v>12101</v>
      </c>
      <c r="B12103" t="s">
        <v>761</v>
      </c>
      <c r="C12103">
        <v>0</v>
      </c>
      <c r="D12103" t="s">
        <v>311</v>
      </c>
      <c r="E12103" t="s">
        <v>602</v>
      </c>
      <c r="F12103">
        <v>477.0242660346874</v>
      </c>
    </row>
    <row r="12104" spans="1:6" hidden="1" x14ac:dyDescent="0.35">
      <c r="A12104">
        <v>12102</v>
      </c>
      <c r="B12104" t="s">
        <v>761</v>
      </c>
      <c r="C12104">
        <v>0</v>
      </c>
      <c r="D12104" t="s">
        <v>311</v>
      </c>
      <c r="E12104" t="s">
        <v>603</v>
      </c>
      <c r="F12104">
        <v>0</v>
      </c>
    </row>
    <row r="12105" spans="1:6" hidden="1" x14ac:dyDescent="0.35">
      <c r="A12105">
        <v>12103</v>
      </c>
      <c r="B12105" t="s">
        <v>761</v>
      </c>
      <c r="C12105">
        <v>0</v>
      </c>
      <c r="D12105" t="s">
        <v>311</v>
      </c>
      <c r="E12105" t="s">
        <v>604</v>
      </c>
      <c r="F12105">
        <v>264.67770731202188</v>
      </c>
    </row>
    <row r="12106" spans="1:6" hidden="1" x14ac:dyDescent="0.35">
      <c r="A12106">
        <v>12104</v>
      </c>
      <c r="B12106" t="s">
        <v>761</v>
      </c>
      <c r="C12106">
        <v>0</v>
      </c>
      <c r="D12106" t="s">
        <v>312</v>
      </c>
      <c r="E12106" t="s">
        <v>605</v>
      </c>
      <c r="F12106">
        <v>2684.3825305085738</v>
      </c>
    </row>
    <row r="12107" spans="1:6" hidden="1" x14ac:dyDescent="0.35">
      <c r="A12107">
        <v>12105</v>
      </c>
      <c r="B12107" t="s">
        <v>761</v>
      </c>
      <c r="C12107">
        <v>0</v>
      </c>
      <c r="D12107" t="s">
        <v>312</v>
      </c>
      <c r="E12107" t="s">
        <v>606</v>
      </c>
      <c r="F12107">
        <v>0</v>
      </c>
    </row>
    <row r="12108" spans="1:6" hidden="1" x14ac:dyDescent="0.35">
      <c r="A12108">
        <v>12106</v>
      </c>
      <c r="B12108" t="s">
        <v>761</v>
      </c>
      <c r="C12108">
        <v>0</v>
      </c>
      <c r="D12108" t="s">
        <v>313</v>
      </c>
      <c r="E12108" t="s">
        <v>607</v>
      </c>
      <c r="F12108">
        <v>269.79566267910894</v>
      </c>
    </row>
    <row r="12109" spans="1:6" hidden="1" x14ac:dyDescent="0.35">
      <c r="A12109">
        <v>12107</v>
      </c>
      <c r="B12109" t="s">
        <v>761</v>
      </c>
      <c r="C12109">
        <v>0</v>
      </c>
      <c r="D12109" t="s">
        <v>313</v>
      </c>
      <c r="E12109" t="s">
        <v>608</v>
      </c>
      <c r="F12109">
        <v>0</v>
      </c>
    </row>
    <row r="12110" spans="1:6" hidden="1" x14ac:dyDescent="0.35">
      <c r="A12110">
        <v>12108</v>
      </c>
      <c r="B12110" t="s">
        <v>761</v>
      </c>
      <c r="C12110">
        <v>0</v>
      </c>
      <c r="D12110" t="s">
        <v>313</v>
      </c>
      <c r="E12110" t="s">
        <v>609</v>
      </c>
      <c r="F12110">
        <v>703.72950459105618</v>
      </c>
    </row>
    <row r="12111" spans="1:6" hidden="1" x14ac:dyDescent="0.35">
      <c r="A12111">
        <v>12109</v>
      </c>
      <c r="B12111" t="s">
        <v>761</v>
      </c>
      <c r="C12111">
        <v>0</v>
      </c>
      <c r="D12111" t="s">
        <v>313</v>
      </c>
      <c r="E12111" t="s">
        <v>610</v>
      </c>
      <c r="F12111">
        <v>0</v>
      </c>
    </row>
    <row r="12112" spans="1:6" hidden="1" x14ac:dyDescent="0.35">
      <c r="A12112">
        <v>12110</v>
      </c>
      <c r="B12112" t="s">
        <v>761</v>
      </c>
      <c r="C12112">
        <v>0</v>
      </c>
      <c r="D12112" t="s">
        <v>10</v>
      </c>
      <c r="E12112" t="s">
        <v>539</v>
      </c>
      <c r="F12112">
        <v>150.75701033794505</v>
      </c>
    </row>
    <row r="12113" spans="1:6" hidden="1" x14ac:dyDescent="0.35">
      <c r="A12113">
        <v>12111</v>
      </c>
      <c r="B12113" t="s">
        <v>761</v>
      </c>
      <c r="C12113">
        <v>0</v>
      </c>
      <c r="D12113" t="s">
        <v>313</v>
      </c>
      <c r="E12113" t="s">
        <v>611</v>
      </c>
      <c r="F12113">
        <v>0</v>
      </c>
    </row>
    <row r="12114" spans="1:6" hidden="1" x14ac:dyDescent="0.35">
      <c r="A12114">
        <v>12112</v>
      </c>
      <c r="B12114" t="s">
        <v>761</v>
      </c>
      <c r="C12114">
        <v>0</v>
      </c>
      <c r="D12114" t="s">
        <v>313</v>
      </c>
      <c r="E12114" t="s">
        <v>612</v>
      </c>
      <c r="F12114">
        <v>594.54556511097371</v>
      </c>
    </row>
    <row r="12115" spans="1:6" hidden="1" x14ac:dyDescent="0.35">
      <c r="A12115">
        <v>12113</v>
      </c>
      <c r="B12115" t="s">
        <v>761</v>
      </c>
      <c r="C12115">
        <v>0</v>
      </c>
      <c r="D12115" t="s">
        <v>313</v>
      </c>
      <c r="E12115" t="s">
        <v>613</v>
      </c>
      <c r="F12115">
        <v>0</v>
      </c>
    </row>
    <row r="12116" spans="1:6" hidden="1" x14ac:dyDescent="0.35">
      <c r="A12116">
        <v>12114</v>
      </c>
      <c r="B12116" t="s">
        <v>761</v>
      </c>
      <c r="C12116">
        <v>0</v>
      </c>
      <c r="D12116" t="s">
        <v>313</v>
      </c>
      <c r="E12116" t="s">
        <v>614</v>
      </c>
      <c r="F12116">
        <v>136.25198328482972</v>
      </c>
    </row>
    <row r="12117" spans="1:6" hidden="1" x14ac:dyDescent="0.35">
      <c r="A12117">
        <v>12115</v>
      </c>
      <c r="B12117" t="s">
        <v>761</v>
      </c>
      <c r="C12117">
        <v>0</v>
      </c>
      <c r="D12117" t="s">
        <v>313</v>
      </c>
      <c r="E12117" t="s">
        <v>615</v>
      </c>
      <c r="F12117">
        <v>0</v>
      </c>
    </row>
    <row r="12118" spans="1:6" hidden="1" x14ac:dyDescent="0.35">
      <c r="A12118">
        <v>12116</v>
      </c>
      <c r="B12118" t="s">
        <v>761</v>
      </c>
      <c r="C12118">
        <v>0</v>
      </c>
      <c r="D12118" t="s">
        <v>313</v>
      </c>
      <c r="E12118" t="s">
        <v>616</v>
      </c>
      <c r="F12118">
        <v>317.99692212739711</v>
      </c>
    </row>
    <row r="12119" spans="1:6" hidden="1" x14ac:dyDescent="0.35">
      <c r="A12119">
        <v>12117</v>
      </c>
      <c r="B12119" t="s">
        <v>761</v>
      </c>
      <c r="C12119">
        <v>0</v>
      </c>
      <c r="D12119" t="s">
        <v>18</v>
      </c>
      <c r="E12119" t="s">
        <v>617</v>
      </c>
      <c r="F12119">
        <v>2104.01481559487</v>
      </c>
    </row>
    <row r="12120" spans="1:6" hidden="1" x14ac:dyDescent="0.35">
      <c r="A12120">
        <v>12118</v>
      </c>
      <c r="B12120" t="s">
        <v>761</v>
      </c>
      <c r="C12120">
        <v>0</v>
      </c>
      <c r="D12120" t="s">
        <v>21</v>
      </c>
      <c r="E12120" t="s">
        <v>618</v>
      </c>
      <c r="F12120">
        <v>3638.7345187048918</v>
      </c>
    </row>
    <row r="12121" spans="1:6" hidden="1" x14ac:dyDescent="0.35">
      <c r="A12121">
        <v>12119</v>
      </c>
      <c r="B12121" t="s">
        <v>761</v>
      </c>
      <c r="C12121">
        <v>0</v>
      </c>
      <c r="D12121" t="s">
        <v>19</v>
      </c>
      <c r="E12121" t="s">
        <v>619</v>
      </c>
      <c r="F12121">
        <v>623.75100418803117</v>
      </c>
    </row>
    <row r="12122" spans="1:6" hidden="1" x14ac:dyDescent="0.35">
      <c r="A12122">
        <v>12120</v>
      </c>
      <c r="B12122" t="s">
        <v>761</v>
      </c>
      <c r="C12122">
        <v>0</v>
      </c>
      <c r="D12122" t="s">
        <v>20</v>
      </c>
      <c r="E12122" t="s">
        <v>620</v>
      </c>
      <c r="F12122">
        <v>1012.6928624094863</v>
      </c>
    </row>
    <row r="12123" spans="1:6" hidden="1" x14ac:dyDescent="0.35">
      <c r="A12123">
        <v>12121</v>
      </c>
      <c r="B12123" t="s">
        <v>761</v>
      </c>
      <c r="C12123">
        <v>0</v>
      </c>
      <c r="D12123" t="s">
        <v>19</v>
      </c>
      <c r="E12123" t="s">
        <v>621</v>
      </c>
      <c r="F12123">
        <v>1177.4509852778992</v>
      </c>
    </row>
    <row r="12124" spans="1:6" hidden="1" x14ac:dyDescent="0.35">
      <c r="A12124">
        <v>12122</v>
      </c>
      <c r="B12124" t="s">
        <v>761</v>
      </c>
      <c r="C12124">
        <v>0</v>
      </c>
      <c r="D12124" t="s">
        <v>19</v>
      </c>
      <c r="E12124" t="s">
        <v>622</v>
      </c>
      <c r="F12124">
        <v>973.59784534924881</v>
      </c>
    </row>
    <row r="12125" spans="1:6" hidden="1" x14ac:dyDescent="0.35">
      <c r="A12125">
        <v>12123</v>
      </c>
      <c r="B12125" t="s">
        <v>761</v>
      </c>
      <c r="C12125">
        <v>0</v>
      </c>
      <c r="D12125" t="s">
        <v>22</v>
      </c>
      <c r="E12125" t="s">
        <v>623</v>
      </c>
      <c r="F12125">
        <v>3950.596096571895</v>
      </c>
    </row>
    <row r="12126" spans="1:6" hidden="1" x14ac:dyDescent="0.35">
      <c r="A12126">
        <v>12124</v>
      </c>
      <c r="B12126" t="s">
        <v>761</v>
      </c>
      <c r="C12126">
        <v>0</v>
      </c>
      <c r="D12126" t="s">
        <v>23</v>
      </c>
      <c r="E12126" t="s">
        <v>624</v>
      </c>
      <c r="F12126">
        <v>724.26283433159256</v>
      </c>
    </row>
    <row r="12127" spans="1:6" hidden="1" x14ac:dyDescent="0.35">
      <c r="A12127">
        <v>12125</v>
      </c>
      <c r="B12127" t="s">
        <v>761</v>
      </c>
      <c r="C12127">
        <v>0</v>
      </c>
      <c r="D12127" t="s">
        <v>24</v>
      </c>
      <c r="E12127" t="s">
        <v>625</v>
      </c>
      <c r="F12127">
        <v>1320.1413635965976</v>
      </c>
    </row>
    <row r="12128" spans="1:6" hidden="1" x14ac:dyDescent="0.35">
      <c r="A12128">
        <v>12126</v>
      </c>
      <c r="B12128" t="s">
        <v>761</v>
      </c>
      <c r="C12128">
        <v>0</v>
      </c>
      <c r="D12128" t="s">
        <v>314</v>
      </c>
      <c r="E12128" t="s">
        <v>626</v>
      </c>
      <c r="F12128">
        <v>82.082086078566405</v>
      </c>
    </row>
    <row r="12129" spans="1:6" hidden="1" x14ac:dyDescent="0.35">
      <c r="A12129">
        <v>12127</v>
      </c>
      <c r="B12129" t="s">
        <v>761</v>
      </c>
      <c r="C12129">
        <v>0</v>
      </c>
      <c r="D12129" t="s">
        <v>314</v>
      </c>
      <c r="E12129" t="s">
        <v>627</v>
      </c>
      <c r="F12129">
        <v>0</v>
      </c>
    </row>
    <row r="12130" spans="1:6" hidden="1" x14ac:dyDescent="0.35">
      <c r="A12130">
        <v>12128</v>
      </c>
      <c r="B12130" t="s">
        <v>761</v>
      </c>
      <c r="C12130">
        <v>0</v>
      </c>
      <c r="D12130" t="s">
        <v>315</v>
      </c>
      <c r="E12130" t="s">
        <v>628</v>
      </c>
      <c r="F12130">
        <v>15.112822460217192</v>
      </c>
    </row>
    <row r="12131" spans="1:6" hidden="1" x14ac:dyDescent="0.35">
      <c r="A12131">
        <v>12129</v>
      </c>
      <c r="B12131" t="s">
        <v>761</v>
      </c>
      <c r="C12131">
        <v>0</v>
      </c>
      <c r="D12131" t="s">
        <v>315</v>
      </c>
      <c r="E12131" t="s">
        <v>629</v>
      </c>
      <c r="F12131">
        <v>57.87801282455964</v>
      </c>
    </row>
    <row r="12132" spans="1:6" hidden="1" x14ac:dyDescent="0.35">
      <c r="A12132">
        <v>12130</v>
      </c>
      <c r="B12132" t="s">
        <v>761</v>
      </c>
      <c r="C12132">
        <v>0</v>
      </c>
      <c r="D12132" t="s">
        <v>315</v>
      </c>
      <c r="E12132" t="s">
        <v>630</v>
      </c>
      <c r="F12132">
        <v>38.359019918602939</v>
      </c>
    </row>
    <row r="12133" spans="1:6" hidden="1" x14ac:dyDescent="0.35">
      <c r="A12133">
        <v>12131</v>
      </c>
      <c r="B12133" t="s">
        <v>761</v>
      </c>
      <c r="C12133">
        <v>0</v>
      </c>
      <c r="D12133" t="s">
        <v>315</v>
      </c>
      <c r="E12133" t="s">
        <v>631</v>
      </c>
      <c r="F12133">
        <v>148.20142348819303</v>
      </c>
    </row>
    <row r="12134" spans="1:6" hidden="1" x14ac:dyDescent="0.35">
      <c r="A12134">
        <v>12132</v>
      </c>
      <c r="B12134" t="s">
        <v>761</v>
      </c>
      <c r="C12134">
        <v>0</v>
      </c>
      <c r="D12134" t="s">
        <v>315</v>
      </c>
      <c r="E12134" t="s">
        <v>632</v>
      </c>
      <c r="F12134">
        <v>6.2315528752965168</v>
      </c>
    </row>
    <row r="12135" spans="1:6" hidden="1" x14ac:dyDescent="0.35">
      <c r="A12135">
        <v>12133</v>
      </c>
      <c r="B12135" t="s">
        <v>761</v>
      </c>
      <c r="C12135">
        <v>0</v>
      </c>
      <c r="D12135" t="s">
        <v>315</v>
      </c>
      <c r="E12135" t="s">
        <v>633</v>
      </c>
      <c r="F12135">
        <v>58.993195622915643</v>
      </c>
    </row>
    <row r="12136" spans="1:6" hidden="1" x14ac:dyDescent="0.35">
      <c r="A12136">
        <v>12134</v>
      </c>
      <c r="B12136" t="s">
        <v>761</v>
      </c>
      <c r="C12136">
        <v>0</v>
      </c>
      <c r="D12136" t="s">
        <v>315</v>
      </c>
      <c r="E12136" t="s">
        <v>634</v>
      </c>
      <c r="F12136">
        <v>16.770254668968992</v>
      </c>
    </row>
    <row r="12137" spans="1:6" hidden="1" x14ac:dyDescent="0.35">
      <c r="A12137">
        <v>12135</v>
      </c>
      <c r="B12137" t="s">
        <v>761</v>
      </c>
      <c r="C12137">
        <v>0</v>
      </c>
      <c r="D12137" t="s">
        <v>315</v>
      </c>
      <c r="E12137" t="s">
        <v>635</v>
      </c>
      <c r="F12137">
        <v>9.1856501240814396E-3</v>
      </c>
    </row>
    <row r="12138" spans="1:6" hidden="1" x14ac:dyDescent="0.35">
      <c r="A12138">
        <v>12136</v>
      </c>
      <c r="B12138" t="s">
        <v>761</v>
      </c>
      <c r="C12138">
        <v>0</v>
      </c>
      <c r="D12138" t="s">
        <v>315</v>
      </c>
      <c r="E12138" t="s">
        <v>636</v>
      </c>
      <c r="F12138">
        <v>2.6433238777948961E-4</v>
      </c>
    </row>
    <row r="12139" spans="1:6" hidden="1" x14ac:dyDescent="0.35">
      <c r="A12139">
        <v>12137</v>
      </c>
      <c r="B12139" t="s">
        <v>761</v>
      </c>
      <c r="C12139">
        <v>0</v>
      </c>
      <c r="D12139" t="s">
        <v>315</v>
      </c>
      <c r="E12139" t="s">
        <v>637</v>
      </c>
      <c r="F12139">
        <v>0.20973409698524592</v>
      </c>
    </row>
    <row r="12140" spans="1:6" hidden="1" x14ac:dyDescent="0.35">
      <c r="A12140">
        <v>12138</v>
      </c>
      <c r="B12140" t="s">
        <v>761</v>
      </c>
      <c r="C12140">
        <v>0</v>
      </c>
      <c r="D12140" t="s">
        <v>315</v>
      </c>
      <c r="E12140" t="s">
        <v>638</v>
      </c>
      <c r="F12140">
        <v>1.7254774342161858</v>
      </c>
    </row>
    <row r="12141" spans="1:6" hidden="1" x14ac:dyDescent="0.35">
      <c r="A12141">
        <v>12139</v>
      </c>
      <c r="B12141" t="s">
        <v>761</v>
      </c>
      <c r="C12141">
        <v>0</v>
      </c>
      <c r="D12141" t="s">
        <v>315</v>
      </c>
      <c r="E12141" t="s">
        <v>639</v>
      </c>
      <c r="F12141">
        <v>6.1942744328110919</v>
      </c>
    </row>
    <row r="12142" spans="1:6" hidden="1" x14ac:dyDescent="0.35">
      <c r="A12142">
        <v>12140</v>
      </c>
      <c r="B12142" t="s">
        <v>761</v>
      </c>
      <c r="C12142">
        <v>0</v>
      </c>
      <c r="D12142" t="s">
        <v>315</v>
      </c>
      <c r="E12142" t="s">
        <v>640</v>
      </c>
      <c r="F12142">
        <v>46.412361748230538</v>
      </c>
    </row>
    <row r="12143" spans="1:6" hidden="1" x14ac:dyDescent="0.35">
      <c r="A12143">
        <v>12141</v>
      </c>
      <c r="B12143" t="s">
        <v>761</v>
      </c>
      <c r="C12143">
        <v>0</v>
      </c>
      <c r="D12143" t="s">
        <v>315</v>
      </c>
      <c r="E12143" t="s">
        <v>641</v>
      </c>
      <c r="F12143">
        <v>181.20462798933303</v>
      </c>
    </row>
    <row r="12144" spans="1:6" hidden="1" x14ac:dyDescent="0.35">
      <c r="A12144">
        <v>12142</v>
      </c>
      <c r="B12144" t="s">
        <v>761</v>
      </c>
      <c r="C12144">
        <v>0</v>
      </c>
      <c r="D12144" t="s">
        <v>316</v>
      </c>
      <c r="E12144" t="s">
        <v>642</v>
      </c>
      <c r="F12144">
        <v>0.79578850697230297</v>
      </c>
    </row>
    <row r="12145" spans="1:6" hidden="1" x14ac:dyDescent="0.35">
      <c r="A12145">
        <v>12143</v>
      </c>
      <c r="B12145" t="s">
        <v>761</v>
      </c>
      <c r="C12145">
        <v>0</v>
      </c>
      <c r="D12145" t="s">
        <v>316</v>
      </c>
      <c r="E12145" t="s">
        <v>643</v>
      </c>
      <c r="F12145">
        <v>0.93952371546466118</v>
      </c>
    </row>
    <row r="12146" spans="1:6" hidden="1" x14ac:dyDescent="0.35">
      <c r="A12146">
        <v>12144</v>
      </c>
      <c r="B12146" t="s">
        <v>761</v>
      </c>
      <c r="C12146">
        <v>0</v>
      </c>
      <c r="D12146" t="s">
        <v>316</v>
      </c>
      <c r="E12146" t="s">
        <v>644</v>
      </c>
      <c r="F12146">
        <v>0.18885795868536479</v>
      </c>
    </row>
    <row r="12147" spans="1:6" hidden="1" x14ac:dyDescent="0.35">
      <c r="A12147">
        <v>12145</v>
      </c>
      <c r="B12147" t="s">
        <v>761</v>
      </c>
      <c r="C12147">
        <v>0</v>
      </c>
      <c r="D12147" t="s">
        <v>316</v>
      </c>
      <c r="E12147" t="s">
        <v>645</v>
      </c>
      <c r="F12147">
        <v>0.1401984570652435</v>
      </c>
    </row>
    <row r="12148" spans="1:6" hidden="1" x14ac:dyDescent="0.35">
      <c r="A12148">
        <v>12146</v>
      </c>
      <c r="B12148" t="s">
        <v>761</v>
      </c>
      <c r="C12148">
        <v>0</v>
      </c>
      <c r="D12148" t="s">
        <v>316</v>
      </c>
      <c r="E12148" t="s">
        <v>646</v>
      </c>
      <c r="F12148">
        <v>2.3346187703924599</v>
      </c>
    </row>
    <row r="12149" spans="1:6" hidden="1" x14ac:dyDescent="0.35">
      <c r="A12149">
        <v>12147</v>
      </c>
      <c r="B12149" t="s">
        <v>761</v>
      </c>
      <c r="C12149">
        <v>0</v>
      </c>
      <c r="D12149" t="s">
        <v>316</v>
      </c>
      <c r="E12149" t="s">
        <v>647</v>
      </c>
      <c r="F12149">
        <v>117.65773487291446</v>
      </c>
    </row>
    <row r="12150" spans="1:6" hidden="1" x14ac:dyDescent="0.35">
      <c r="A12150">
        <v>12148</v>
      </c>
      <c r="B12150" t="s">
        <v>761</v>
      </c>
      <c r="C12150">
        <v>0</v>
      </c>
      <c r="D12150" t="s">
        <v>314</v>
      </c>
      <c r="E12150" t="s">
        <v>648</v>
      </c>
      <c r="F12150">
        <v>23.630940879115705</v>
      </c>
    </row>
    <row r="12151" spans="1:6" hidden="1" x14ac:dyDescent="0.35">
      <c r="A12151">
        <v>12149</v>
      </c>
      <c r="B12151" t="s">
        <v>761</v>
      </c>
      <c r="C12151">
        <v>0</v>
      </c>
      <c r="D12151" t="s">
        <v>314</v>
      </c>
      <c r="E12151" t="s">
        <v>649</v>
      </c>
      <c r="F12151">
        <v>109.52118659953332</v>
      </c>
    </row>
    <row r="12152" spans="1:6" hidden="1" x14ac:dyDescent="0.35">
      <c r="A12152">
        <v>12150</v>
      </c>
      <c r="B12152" t="s">
        <v>761</v>
      </c>
      <c r="C12152">
        <v>0</v>
      </c>
      <c r="D12152" t="s">
        <v>25</v>
      </c>
      <c r="E12152" t="s">
        <v>650</v>
      </c>
      <c r="F12152">
        <v>16194.142789282268</v>
      </c>
    </row>
    <row r="12153" spans="1:6" hidden="1" x14ac:dyDescent="0.35">
      <c r="A12153">
        <v>12151</v>
      </c>
      <c r="B12153" t="s">
        <v>761</v>
      </c>
      <c r="C12153">
        <v>0</v>
      </c>
      <c r="D12153" t="s">
        <v>25</v>
      </c>
      <c r="E12153" t="s">
        <v>651</v>
      </c>
      <c r="F12153">
        <v>0</v>
      </c>
    </row>
    <row r="12154" spans="1:6" hidden="1" x14ac:dyDescent="0.35">
      <c r="A12154">
        <v>12152</v>
      </c>
      <c r="B12154" t="s">
        <v>761</v>
      </c>
      <c r="C12154">
        <v>0</v>
      </c>
      <c r="D12154" t="s">
        <v>26</v>
      </c>
      <c r="E12154" t="s">
        <v>652</v>
      </c>
      <c r="F12154">
        <v>1815.8410448463985</v>
      </c>
    </row>
    <row r="12155" spans="1:6" hidden="1" x14ac:dyDescent="0.35">
      <c r="A12155">
        <v>12153</v>
      </c>
      <c r="B12155" t="s">
        <v>761</v>
      </c>
      <c r="C12155">
        <v>0</v>
      </c>
      <c r="D12155" t="s">
        <v>26</v>
      </c>
      <c r="E12155" t="s">
        <v>653</v>
      </c>
      <c r="F12155">
        <v>120.2668686071558</v>
      </c>
    </row>
    <row r="12156" spans="1:6" hidden="1" x14ac:dyDescent="0.35">
      <c r="A12156">
        <v>12154</v>
      </c>
      <c r="B12156" t="s">
        <v>761</v>
      </c>
      <c r="C12156">
        <v>0</v>
      </c>
      <c r="D12156" t="s">
        <v>26</v>
      </c>
      <c r="E12156" t="s">
        <v>654</v>
      </c>
      <c r="F12156">
        <v>4014.3550453913249</v>
      </c>
    </row>
    <row r="12157" spans="1:6" hidden="1" x14ac:dyDescent="0.35">
      <c r="A12157">
        <v>12155</v>
      </c>
      <c r="B12157" t="s">
        <v>761</v>
      </c>
      <c r="C12157">
        <v>0</v>
      </c>
      <c r="D12157" t="s">
        <v>26</v>
      </c>
      <c r="E12157" t="s">
        <v>655</v>
      </c>
      <c r="F12157">
        <v>2891.7745867639283</v>
      </c>
    </row>
    <row r="12158" spans="1:6" hidden="1" x14ac:dyDescent="0.35">
      <c r="A12158">
        <v>12156</v>
      </c>
      <c r="B12158" t="s">
        <v>761</v>
      </c>
      <c r="C12158">
        <v>0</v>
      </c>
      <c r="D12158" t="s">
        <v>28</v>
      </c>
      <c r="E12158" t="s">
        <v>656</v>
      </c>
      <c r="F12158">
        <v>4046.3525093440362</v>
      </c>
    </row>
    <row r="12159" spans="1:6" hidden="1" x14ac:dyDescent="0.35">
      <c r="A12159">
        <v>12157</v>
      </c>
      <c r="B12159" t="s">
        <v>761</v>
      </c>
      <c r="C12159">
        <v>0</v>
      </c>
      <c r="D12159" t="s">
        <v>27</v>
      </c>
      <c r="E12159" t="s">
        <v>657</v>
      </c>
      <c r="F12159">
        <v>469.36282760860922</v>
      </c>
    </row>
    <row r="12160" spans="1:6" hidden="1" x14ac:dyDescent="0.35">
      <c r="A12160">
        <v>12158</v>
      </c>
      <c r="B12160" t="s">
        <v>761</v>
      </c>
      <c r="C12160">
        <v>0</v>
      </c>
      <c r="D12160" t="s">
        <v>27</v>
      </c>
      <c r="E12160" t="s">
        <v>658</v>
      </c>
      <c r="F12160">
        <v>2723.2155508658398</v>
      </c>
    </row>
    <row r="12161" spans="1:6" hidden="1" x14ac:dyDescent="0.35">
      <c r="A12161">
        <v>12159</v>
      </c>
      <c r="B12161" t="s">
        <v>761</v>
      </c>
      <c r="C12161">
        <v>0</v>
      </c>
      <c r="D12161" t="s">
        <v>27</v>
      </c>
      <c r="E12161" t="s">
        <v>659</v>
      </c>
      <c r="F12161">
        <v>161.45863847559812</v>
      </c>
    </row>
    <row r="12162" spans="1:6" hidden="1" x14ac:dyDescent="0.35">
      <c r="A12162">
        <v>12160</v>
      </c>
      <c r="B12162" t="s">
        <v>761</v>
      </c>
      <c r="C12162">
        <v>0</v>
      </c>
      <c r="D12162" t="s">
        <v>27</v>
      </c>
      <c r="E12162" t="s">
        <v>660</v>
      </c>
      <c r="F12162">
        <v>180.97372670560802</v>
      </c>
    </row>
    <row r="12163" spans="1:6" hidden="1" x14ac:dyDescent="0.35">
      <c r="A12163">
        <v>12161</v>
      </c>
      <c r="B12163" t="s">
        <v>761</v>
      </c>
      <c r="C12163">
        <v>0</v>
      </c>
      <c r="D12163" t="s">
        <v>27</v>
      </c>
      <c r="E12163" t="s">
        <v>661</v>
      </c>
      <c r="F12163">
        <v>24.260663986821189</v>
      </c>
    </row>
    <row r="12164" spans="1:6" hidden="1" x14ac:dyDescent="0.35">
      <c r="A12164">
        <v>12162</v>
      </c>
      <c r="B12164" t="s">
        <v>761</v>
      </c>
      <c r="C12164">
        <v>0</v>
      </c>
      <c r="D12164" t="s">
        <v>27</v>
      </c>
      <c r="E12164" t="s">
        <v>662</v>
      </c>
      <c r="F12164">
        <v>763.788455500704</v>
      </c>
    </row>
    <row r="12165" spans="1:6" hidden="1" x14ac:dyDescent="0.35">
      <c r="A12165">
        <v>12163</v>
      </c>
      <c r="B12165" t="s">
        <v>761</v>
      </c>
      <c r="C12165">
        <v>0</v>
      </c>
      <c r="D12165" t="s">
        <v>27</v>
      </c>
      <c r="E12165" t="s">
        <v>663</v>
      </c>
      <c r="F12165">
        <v>1858.8186597816202</v>
      </c>
    </row>
    <row r="12166" spans="1:6" hidden="1" x14ac:dyDescent="0.35">
      <c r="A12166">
        <v>12164</v>
      </c>
      <c r="B12166" t="s">
        <v>761</v>
      </c>
      <c r="C12166">
        <v>0</v>
      </c>
      <c r="D12166" t="s">
        <v>30</v>
      </c>
      <c r="E12166" t="s">
        <v>664</v>
      </c>
      <c r="F12166">
        <v>3394.0965664083233</v>
      </c>
    </row>
    <row r="12167" spans="1:6" hidden="1" x14ac:dyDescent="0.35">
      <c r="A12167">
        <v>12165</v>
      </c>
      <c r="B12167" t="s">
        <v>761</v>
      </c>
      <c r="C12167">
        <v>0</v>
      </c>
      <c r="D12167" t="s">
        <v>32</v>
      </c>
      <c r="E12167" t="s">
        <v>665</v>
      </c>
      <c r="F12167">
        <v>2020.3347885902197</v>
      </c>
    </row>
    <row r="12168" spans="1:6" hidden="1" x14ac:dyDescent="0.35">
      <c r="A12168">
        <v>12166</v>
      </c>
      <c r="B12168" t="s">
        <v>761</v>
      </c>
      <c r="C12168">
        <v>0</v>
      </c>
      <c r="D12168" t="s">
        <v>32</v>
      </c>
      <c r="E12168" t="s">
        <v>666</v>
      </c>
      <c r="F12168">
        <v>949.33926878702323</v>
      </c>
    </row>
    <row r="12169" spans="1:6" hidden="1" x14ac:dyDescent="0.35">
      <c r="A12169">
        <v>12167</v>
      </c>
      <c r="B12169" t="s">
        <v>761</v>
      </c>
      <c r="C12169">
        <v>0</v>
      </c>
      <c r="D12169" t="s">
        <v>32</v>
      </c>
      <c r="E12169" t="s">
        <v>667</v>
      </c>
      <c r="F12169">
        <v>1110.0113666710754</v>
      </c>
    </row>
    <row r="12170" spans="1:6" hidden="1" x14ac:dyDescent="0.35">
      <c r="A12170">
        <v>12168</v>
      </c>
      <c r="B12170" t="s">
        <v>761</v>
      </c>
      <c r="C12170">
        <v>0</v>
      </c>
      <c r="D12170" t="s">
        <v>33</v>
      </c>
      <c r="E12170" t="s">
        <v>668</v>
      </c>
      <c r="F12170">
        <v>6271.3291711548727</v>
      </c>
    </row>
    <row r="12171" spans="1:6" hidden="1" x14ac:dyDescent="0.35">
      <c r="A12171">
        <v>12169</v>
      </c>
      <c r="B12171" t="s">
        <v>761</v>
      </c>
      <c r="C12171">
        <v>0</v>
      </c>
      <c r="D12171" t="s">
        <v>34</v>
      </c>
      <c r="E12171" t="s">
        <v>669</v>
      </c>
      <c r="F12171">
        <v>1210.7225898402846</v>
      </c>
    </row>
    <row r="12172" spans="1:6" hidden="1" x14ac:dyDescent="0.35">
      <c r="A12172">
        <v>12170</v>
      </c>
      <c r="B12172" t="s">
        <v>761</v>
      </c>
      <c r="C12172">
        <v>0</v>
      </c>
      <c r="D12172" t="s">
        <v>31</v>
      </c>
      <c r="E12172" t="s">
        <v>670</v>
      </c>
      <c r="F12172">
        <v>1810.6834716315477</v>
      </c>
    </row>
    <row r="12173" spans="1:6" hidden="1" x14ac:dyDescent="0.35">
      <c r="A12173">
        <v>12171</v>
      </c>
      <c r="B12173" t="s">
        <v>761</v>
      </c>
      <c r="C12173">
        <v>0</v>
      </c>
      <c r="D12173" t="s">
        <v>34</v>
      </c>
      <c r="E12173" t="s">
        <v>671</v>
      </c>
      <c r="F12173">
        <v>647.47242990082884</v>
      </c>
    </row>
    <row r="12174" spans="1:6" hidden="1" x14ac:dyDescent="0.35">
      <c r="A12174">
        <v>12172</v>
      </c>
      <c r="B12174" t="s">
        <v>761</v>
      </c>
      <c r="C12174">
        <v>0</v>
      </c>
      <c r="D12174" t="s">
        <v>34</v>
      </c>
      <c r="E12174" t="s">
        <v>672</v>
      </c>
      <c r="F12174">
        <v>6993.9680648471804</v>
      </c>
    </row>
    <row r="12175" spans="1:6" hidden="1" x14ac:dyDescent="0.35">
      <c r="A12175">
        <v>12173</v>
      </c>
      <c r="B12175" t="s">
        <v>761</v>
      </c>
      <c r="C12175">
        <v>0</v>
      </c>
      <c r="D12175" t="s">
        <v>35</v>
      </c>
      <c r="E12175" t="s">
        <v>673</v>
      </c>
      <c r="F12175">
        <v>7886.3493661426255</v>
      </c>
    </row>
    <row r="12176" spans="1:6" hidden="1" x14ac:dyDescent="0.35">
      <c r="A12176">
        <v>12174</v>
      </c>
      <c r="B12176" t="s">
        <v>761</v>
      </c>
      <c r="C12176">
        <v>0</v>
      </c>
      <c r="D12176" t="s">
        <v>36</v>
      </c>
      <c r="E12176" t="s">
        <v>674</v>
      </c>
      <c r="F12176">
        <v>2765.1474516066519</v>
      </c>
    </row>
    <row r="12177" spans="1:6" hidden="1" x14ac:dyDescent="0.35">
      <c r="A12177">
        <v>12175</v>
      </c>
      <c r="B12177" t="s">
        <v>761</v>
      </c>
      <c r="C12177">
        <v>0</v>
      </c>
      <c r="D12177" t="s">
        <v>37</v>
      </c>
      <c r="E12177" t="s">
        <v>675</v>
      </c>
      <c r="F12177">
        <v>7337.2957875241073</v>
      </c>
    </row>
    <row r="12178" spans="1:6" hidden="1" x14ac:dyDescent="0.35">
      <c r="A12178">
        <v>12176</v>
      </c>
      <c r="B12178" t="s">
        <v>761</v>
      </c>
      <c r="C12178">
        <v>0</v>
      </c>
      <c r="D12178" t="s">
        <v>314</v>
      </c>
      <c r="E12178" t="s">
        <v>676</v>
      </c>
      <c r="F12178">
        <v>47.074173569354862</v>
      </c>
    </row>
    <row r="12179" spans="1:6" hidden="1" x14ac:dyDescent="0.35">
      <c r="A12179">
        <v>12177</v>
      </c>
      <c r="B12179" t="s">
        <v>761</v>
      </c>
      <c r="C12179">
        <v>0</v>
      </c>
      <c r="D12179" t="s">
        <v>314</v>
      </c>
      <c r="E12179" t="s">
        <v>677</v>
      </c>
      <c r="F12179">
        <v>50.251034907420113</v>
      </c>
    </row>
    <row r="12180" spans="1:6" hidden="1" x14ac:dyDescent="0.35">
      <c r="A12180">
        <v>12178</v>
      </c>
      <c r="B12180" t="s">
        <v>761</v>
      </c>
      <c r="C12180">
        <v>0</v>
      </c>
      <c r="D12180" t="s">
        <v>314</v>
      </c>
      <c r="E12180" t="s">
        <v>678</v>
      </c>
      <c r="F12180">
        <v>41.81936036694686</v>
      </c>
    </row>
    <row r="12181" spans="1:6" hidden="1" x14ac:dyDescent="0.35">
      <c r="A12181">
        <v>12179</v>
      </c>
      <c r="B12181" t="s">
        <v>761</v>
      </c>
      <c r="C12181">
        <v>0</v>
      </c>
      <c r="D12181" t="s">
        <v>314</v>
      </c>
      <c r="E12181" t="s">
        <v>679</v>
      </c>
      <c r="F12181">
        <v>22.834008375598536</v>
      </c>
    </row>
    <row r="12182" spans="1:6" hidden="1" x14ac:dyDescent="0.35">
      <c r="A12182">
        <v>12180</v>
      </c>
      <c r="B12182" t="s">
        <v>761</v>
      </c>
      <c r="C12182">
        <v>0</v>
      </c>
      <c r="D12182" t="s">
        <v>314</v>
      </c>
      <c r="E12182" t="s">
        <v>680</v>
      </c>
      <c r="F12182">
        <v>17.828025156524134</v>
      </c>
    </row>
    <row r="12183" spans="1:6" hidden="1" x14ac:dyDescent="0.35">
      <c r="A12183">
        <v>12181</v>
      </c>
      <c r="B12183" t="s">
        <v>761</v>
      </c>
      <c r="C12183">
        <v>0</v>
      </c>
      <c r="D12183" t="s">
        <v>314</v>
      </c>
      <c r="E12183" t="s">
        <v>681</v>
      </c>
      <c r="F12183">
        <v>23.950949031686328</v>
      </c>
    </row>
    <row r="12184" spans="1:6" hidden="1" x14ac:dyDescent="0.35">
      <c r="A12184">
        <v>12182</v>
      </c>
      <c r="B12184" t="s">
        <v>761</v>
      </c>
      <c r="C12184">
        <v>0</v>
      </c>
      <c r="D12184" t="s">
        <v>314</v>
      </c>
      <c r="E12184" t="s">
        <v>682</v>
      </c>
      <c r="F12184">
        <v>17.740437973773552</v>
      </c>
    </row>
    <row r="12185" spans="1:6" hidden="1" x14ac:dyDescent="0.35">
      <c r="A12185">
        <v>12183</v>
      </c>
      <c r="B12185" t="s">
        <v>761</v>
      </c>
      <c r="C12185">
        <v>0</v>
      </c>
      <c r="D12185" t="s">
        <v>314</v>
      </c>
      <c r="E12185" t="s">
        <v>683</v>
      </c>
      <c r="F12185">
        <v>13.502653901205505</v>
      </c>
    </row>
    <row r="12186" spans="1:6" hidden="1" x14ac:dyDescent="0.35">
      <c r="A12186">
        <v>12184</v>
      </c>
      <c r="B12186" t="s">
        <v>761</v>
      </c>
      <c r="C12186">
        <v>0</v>
      </c>
      <c r="D12186" t="s">
        <v>314</v>
      </c>
      <c r="E12186" t="s">
        <v>684</v>
      </c>
      <c r="F12186">
        <v>4.4597145280517116</v>
      </c>
    </row>
    <row r="12187" spans="1:6" hidden="1" x14ac:dyDescent="0.35">
      <c r="A12187">
        <v>12185</v>
      </c>
      <c r="B12187" t="s">
        <v>761</v>
      </c>
      <c r="C12187">
        <v>0</v>
      </c>
      <c r="D12187" t="s">
        <v>314</v>
      </c>
      <c r="E12187" t="s">
        <v>685</v>
      </c>
      <c r="F12187">
        <v>46.585133849768965</v>
      </c>
    </row>
    <row r="12188" spans="1:6" hidden="1" x14ac:dyDescent="0.35">
      <c r="A12188">
        <v>12186</v>
      </c>
      <c r="B12188" t="s">
        <v>761</v>
      </c>
      <c r="C12188">
        <v>0</v>
      </c>
      <c r="D12188" t="s">
        <v>314</v>
      </c>
      <c r="E12188" t="s">
        <v>686</v>
      </c>
      <c r="F12188">
        <v>51.020410785227227</v>
      </c>
    </row>
    <row r="12189" spans="1:6" hidden="1" x14ac:dyDescent="0.35">
      <c r="A12189">
        <v>12187</v>
      </c>
      <c r="B12189" t="s">
        <v>761</v>
      </c>
      <c r="C12189">
        <v>0</v>
      </c>
      <c r="D12189" t="s">
        <v>314</v>
      </c>
      <c r="E12189" t="s">
        <v>687</v>
      </c>
      <c r="F12189">
        <v>12.412329554962053</v>
      </c>
    </row>
    <row r="12190" spans="1:6" hidden="1" x14ac:dyDescent="0.35">
      <c r="A12190">
        <v>12188</v>
      </c>
      <c r="B12190" t="s">
        <v>761</v>
      </c>
      <c r="C12190">
        <v>0</v>
      </c>
      <c r="D12190" t="s">
        <v>314</v>
      </c>
      <c r="E12190" t="s">
        <v>688</v>
      </c>
      <c r="F12190">
        <v>99.517794949700559</v>
      </c>
    </row>
    <row r="12191" spans="1:6" hidden="1" x14ac:dyDescent="0.35">
      <c r="A12191">
        <v>12189</v>
      </c>
      <c r="B12191" t="s">
        <v>761</v>
      </c>
      <c r="C12191">
        <v>0</v>
      </c>
      <c r="D12191" t="s">
        <v>314</v>
      </c>
      <c r="E12191" t="s">
        <v>689</v>
      </c>
      <c r="F12191">
        <v>113.45902048808678</v>
      </c>
    </row>
    <row r="12192" spans="1:6" hidden="1" x14ac:dyDescent="0.35">
      <c r="A12192">
        <v>12190</v>
      </c>
      <c r="B12192" t="s">
        <v>761</v>
      </c>
      <c r="C12192">
        <v>0</v>
      </c>
      <c r="D12192" t="s">
        <v>314</v>
      </c>
      <c r="E12192" t="s">
        <v>690</v>
      </c>
      <c r="F12192">
        <v>96.499066359859668</v>
      </c>
    </row>
    <row r="12193" spans="1:6" hidden="1" x14ac:dyDescent="0.35">
      <c r="A12193">
        <v>12191</v>
      </c>
      <c r="B12193" t="s">
        <v>761</v>
      </c>
      <c r="C12193">
        <v>0</v>
      </c>
      <c r="D12193" t="s">
        <v>314</v>
      </c>
      <c r="E12193" t="s">
        <v>691</v>
      </c>
      <c r="F12193">
        <v>65.558768179171651</v>
      </c>
    </row>
    <row r="12194" spans="1:6" hidden="1" x14ac:dyDescent="0.35">
      <c r="A12194">
        <v>12192</v>
      </c>
      <c r="B12194" t="s">
        <v>761</v>
      </c>
      <c r="C12194">
        <v>0</v>
      </c>
      <c r="D12194" t="s">
        <v>314</v>
      </c>
      <c r="E12194" t="s">
        <v>692</v>
      </c>
      <c r="F12194">
        <v>43.736270938954299</v>
      </c>
    </row>
    <row r="12195" spans="1:6" hidden="1" x14ac:dyDescent="0.35">
      <c r="A12195">
        <v>12193</v>
      </c>
      <c r="B12195" t="s">
        <v>761</v>
      </c>
      <c r="C12195">
        <v>0</v>
      </c>
      <c r="D12195" t="s">
        <v>314</v>
      </c>
      <c r="E12195" t="s">
        <v>693</v>
      </c>
      <c r="F12195">
        <v>60.740929644744362</v>
      </c>
    </row>
    <row r="12196" spans="1:6" hidden="1" x14ac:dyDescent="0.35">
      <c r="A12196">
        <v>12194</v>
      </c>
      <c r="B12196" t="s">
        <v>761</v>
      </c>
      <c r="C12196">
        <v>0</v>
      </c>
      <c r="D12196" t="s">
        <v>314</v>
      </c>
      <c r="E12196" t="s">
        <v>694</v>
      </c>
      <c r="F12196">
        <v>19.766511597134674</v>
      </c>
    </row>
    <row r="12197" spans="1:6" hidden="1" x14ac:dyDescent="0.35">
      <c r="A12197">
        <v>12195</v>
      </c>
      <c r="B12197" t="s">
        <v>761</v>
      </c>
      <c r="C12197">
        <v>0</v>
      </c>
      <c r="D12197" t="s">
        <v>314</v>
      </c>
      <c r="E12197" t="s">
        <v>695</v>
      </c>
      <c r="F12197">
        <v>25.050936219885802</v>
      </c>
    </row>
    <row r="12198" spans="1:6" hidden="1" x14ac:dyDescent="0.35">
      <c r="A12198">
        <v>12196</v>
      </c>
      <c r="B12198" t="s">
        <v>761</v>
      </c>
      <c r="C12198">
        <v>0</v>
      </c>
      <c r="D12198" t="s">
        <v>38</v>
      </c>
      <c r="E12198" t="s">
        <v>696</v>
      </c>
      <c r="F12198">
        <v>823.26680609361301</v>
      </c>
    </row>
    <row r="12199" spans="1:6" hidden="1" x14ac:dyDescent="0.35">
      <c r="A12199">
        <v>12197</v>
      </c>
      <c r="B12199" t="s">
        <v>761</v>
      </c>
      <c r="C12199">
        <v>0</v>
      </c>
      <c r="D12199" t="s">
        <v>38</v>
      </c>
      <c r="E12199" t="s">
        <v>697</v>
      </c>
      <c r="F12199">
        <v>1906.9731656438837</v>
      </c>
    </row>
    <row r="12200" spans="1:6" hidden="1" x14ac:dyDescent="0.35">
      <c r="A12200">
        <v>12198</v>
      </c>
      <c r="B12200" t="s">
        <v>761</v>
      </c>
      <c r="C12200">
        <v>0</v>
      </c>
      <c r="D12200" t="s">
        <v>38</v>
      </c>
      <c r="E12200" t="s">
        <v>698</v>
      </c>
      <c r="F12200">
        <v>1068.8455965339713</v>
      </c>
    </row>
    <row r="12201" spans="1:6" hidden="1" x14ac:dyDescent="0.35">
      <c r="A12201">
        <v>12199</v>
      </c>
      <c r="B12201" t="s">
        <v>761</v>
      </c>
      <c r="C12201">
        <v>0</v>
      </c>
      <c r="D12201" t="s">
        <v>39</v>
      </c>
      <c r="E12201" t="s">
        <v>699</v>
      </c>
      <c r="F12201">
        <v>142.22742165500216</v>
      </c>
    </row>
    <row r="12202" spans="1:6" hidden="1" x14ac:dyDescent="0.35">
      <c r="A12202">
        <v>12200</v>
      </c>
      <c r="B12202" t="s">
        <v>761</v>
      </c>
      <c r="C12202">
        <v>0</v>
      </c>
      <c r="D12202">
        <v>0</v>
      </c>
      <c r="E12202" t="s">
        <v>700</v>
      </c>
      <c r="F12202">
        <v>0</v>
      </c>
    </row>
    <row r="12203" spans="1:6" hidden="1" x14ac:dyDescent="0.35">
      <c r="A12203">
        <v>12201</v>
      </c>
      <c r="B12203" t="s">
        <v>762</v>
      </c>
      <c r="C12203">
        <v>0</v>
      </c>
      <c r="D12203" t="s">
        <v>9</v>
      </c>
      <c r="E12203" t="s">
        <v>502</v>
      </c>
      <c r="F12203">
        <v>1110.9955396717726</v>
      </c>
    </row>
    <row r="12204" spans="1:6" hidden="1" x14ac:dyDescent="0.35">
      <c r="A12204">
        <v>12202</v>
      </c>
      <c r="B12204" t="s">
        <v>762</v>
      </c>
      <c r="C12204">
        <v>0</v>
      </c>
      <c r="D12204" t="s">
        <v>9</v>
      </c>
      <c r="E12204" t="s">
        <v>503</v>
      </c>
      <c r="F12204">
        <v>2045.1424842126464</v>
      </c>
    </row>
    <row r="12205" spans="1:6" hidden="1" x14ac:dyDescent="0.35">
      <c r="A12205">
        <v>12203</v>
      </c>
      <c r="B12205" t="s">
        <v>762</v>
      </c>
      <c r="C12205">
        <v>0</v>
      </c>
      <c r="D12205" t="s">
        <v>9</v>
      </c>
      <c r="E12205" t="s">
        <v>504</v>
      </c>
      <c r="F12205">
        <v>1659.6905932424597</v>
      </c>
    </row>
    <row r="12206" spans="1:6" hidden="1" x14ac:dyDescent="0.35">
      <c r="A12206">
        <v>12204</v>
      </c>
      <c r="B12206" t="s">
        <v>762</v>
      </c>
      <c r="C12206">
        <v>0</v>
      </c>
      <c r="D12206" t="s">
        <v>9</v>
      </c>
      <c r="E12206" t="s">
        <v>505</v>
      </c>
      <c r="F12206">
        <v>11605.390205668824</v>
      </c>
    </row>
    <row r="12207" spans="1:6" hidden="1" x14ac:dyDescent="0.35">
      <c r="A12207">
        <v>12205</v>
      </c>
      <c r="B12207" t="s">
        <v>762</v>
      </c>
      <c r="C12207">
        <v>0</v>
      </c>
      <c r="D12207" t="s">
        <v>9</v>
      </c>
      <c r="E12207" t="s">
        <v>506</v>
      </c>
      <c r="F12207">
        <v>328.59075068446788</v>
      </c>
    </row>
    <row r="12208" spans="1:6" hidden="1" x14ac:dyDescent="0.35">
      <c r="A12208">
        <v>12206</v>
      </c>
      <c r="B12208" t="s">
        <v>762</v>
      </c>
      <c r="C12208">
        <v>0</v>
      </c>
      <c r="D12208" t="s">
        <v>9</v>
      </c>
      <c r="E12208" t="s">
        <v>507</v>
      </c>
      <c r="F12208">
        <v>583.42492009844545</v>
      </c>
    </row>
    <row r="12209" spans="1:6" hidden="1" x14ac:dyDescent="0.35">
      <c r="A12209">
        <v>12207</v>
      </c>
      <c r="B12209" t="s">
        <v>762</v>
      </c>
      <c r="C12209">
        <v>0</v>
      </c>
      <c r="D12209" t="s">
        <v>9</v>
      </c>
      <c r="E12209" t="s">
        <v>508</v>
      </c>
      <c r="F12209">
        <v>356.92177420982756</v>
      </c>
    </row>
    <row r="12210" spans="1:6" hidden="1" x14ac:dyDescent="0.35">
      <c r="A12210">
        <v>12208</v>
      </c>
      <c r="B12210" t="s">
        <v>762</v>
      </c>
      <c r="C12210">
        <v>0</v>
      </c>
      <c r="D12210" t="s">
        <v>9</v>
      </c>
      <c r="E12210" t="s">
        <v>509</v>
      </c>
      <c r="F12210">
        <v>1506.7020776499958</v>
      </c>
    </row>
    <row r="12211" spans="1:6" hidden="1" x14ac:dyDescent="0.35">
      <c r="A12211">
        <v>12209</v>
      </c>
      <c r="B12211" t="s">
        <v>762</v>
      </c>
      <c r="C12211">
        <v>0</v>
      </c>
      <c r="D12211" t="s">
        <v>9</v>
      </c>
      <c r="E12211" t="s">
        <v>510</v>
      </c>
      <c r="F12211">
        <v>2301.6937068568518</v>
      </c>
    </row>
    <row r="12212" spans="1:6" hidden="1" x14ac:dyDescent="0.35">
      <c r="A12212">
        <v>12210</v>
      </c>
      <c r="B12212" t="s">
        <v>762</v>
      </c>
      <c r="C12212">
        <v>0</v>
      </c>
      <c r="D12212" t="s">
        <v>9</v>
      </c>
      <c r="E12212" t="s">
        <v>511</v>
      </c>
      <c r="F12212">
        <v>92.572499860437532</v>
      </c>
    </row>
    <row r="12213" spans="1:6" hidden="1" x14ac:dyDescent="0.35">
      <c r="A12213">
        <v>12211</v>
      </c>
      <c r="B12213" t="s">
        <v>762</v>
      </c>
      <c r="C12213">
        <v>0</v>
      </c>
      <c r="D12213" t="s">
        <v>9</v>
      </c>
      <c r="E12213" t="s">
        <v>512</v>
      </c>
      <c r="F12213">
        <v>4376.7183053942881</v>
      </c>
    </row>
    <row r="12214" spans="1:6" hidden="1" x14ac:dyDescent="0.35">
      <c r="A12214">
        <v>12212</v>
      </c>
      <c r="B12214" t="s">
        <v>762</v>
      </c>
      <c r="C12214">
        <v>0</v>
      </c>
      <c r="D12214" t="s">
        <v>9</v>
      </c>
      <c r="E12214" t="s">
        <v>513</v>
      </c>
      <c r="F12214">
        <v>893.16035815966779</v>
      </c>
    </row>
    <row r="12215" spans="1:6" hidden="1" x14ac:dyDescent="0.35">
      <c r="A12215">
        <v>12213</v>
      </c>
      <c r="B12215" t="s">
        <v>762</v>
      </c>
      <c r="C12215">
        <v>0</v>
      </c>
      <c r="D12215" t="s">
        <v>9</v>
      </c>
      <c r="E12215" t="s">
        <v>514</v>
      </c>
      <c r="F12215">
        <v>595.0036801805345</v>
      </c>
    </row>
    <row r="12216" spans="1:6" hidden="1" x14ac:dyDescent="0.35">
      <c r="A12216">
        <v>12214</v>
      </c>
      <c r="B12216" t="s">
        <v>762</v>
      </c>
      <c r="C12216">
        <v>0</v>
      </c>
      <c r="D12216" t="s">
        <v>9</v>
      </c>
      <c r="E12216" t="s">
        <v>515</v>
      </c>
      <c r="F12216">
        <v>2869.9860769565103</v>
      </c>
    </row>
    <row r="12217" spans="1:6" hidden="1" x14ac:dyDescent="0.35">
      <c r="A12217">
        <v>12215</v>
      </c>
      <c r="B12217" t="s">
        <v>762</v>
      </c>
      <c r="C12217">
        <v>0</v>
      </c>
      <c r="D12217" t="s">
        <v>9</v>
      </c>
      <c r="E12217" t="s">
        <v>516</v>
      </c>
      <c r="F12217">
        <v>30.165451880299937</v>
      </c>
    </row>
    <row r="12218" spans="1:6" hidden="1" x14ac:dyDescent="0.35">
      <c r="A12218">
        <v>12216</v>
      </c>
      <c r="B12218" t="s">
        <v>762</v>
      </c>
      <c r="C12218">
        <v>0</v>
      </c>
      <c r="D12218" t="s">
        <v>9</v>
      </c>
      <c r="E12218" t="s">
        <v>517</v>
      </c>
      <c r="F12218">
        <v>0</v>
      </c>
    </row>
    <row r="12219" spans="1:6" hidden="1" x14ac:dyDescent="0.35">
      <c r="A12219">
        <v>12217</v>
      </c>
      <c r="B12219" t="s">
        <v>762</v>
      </c>
      <c r="C12219">
        <v>0</v>
      </c>
      <c r="D12219" t="s">
        <v>9</v>
      </c>
      <c r="E12219" t="s">
        <v>518</v>
      </c>
      <c r="F12219">
        <v>0</v>
      </c>
    </row>
    <row r="12220" spans="1:6" hidden="1" x14ac:dyDescent="0.35">
      <c r="A12220">
        <v>12218</v>
      </c>
      <c r="B12220" t="s">
        <v>762</v>
      </c>
      <c r="C12220">
        <v>0</v>
      </c>
      <c r="D12220" t="s">
        <v>9</v>
      </c>
      <c r="E12220" t="s">
        <v>519</v>
      </c>
      <c r="F12220">
        <v>534.57729936788519</v>
      </c>
    </row>
    <row r="12221" spans="1:6" hidden="1" x14ac:dyDescent="0.35">
      <c r="A12221">
        <v>12219</v>
      </c>
      <c r="B12221" t="s">
        <v>762</v>
      </c>
      <c r="C12221">
        <v>0</v>
      </c>
      <c r="D12221" t="s">
        <v>9</v>
      </c>
      <c r="E12221" t="s">
        <v>520</v>
      </c>
      <c r="F12221">
        <v>680.46144571923401</v>
      </c>
    </row>
    <row r="12222" spans="1:6" hidden="1" x14ac:dyDescent="0.35">
      <c r="A12222">
        <v>12220</v>
      </c>
      <c r="B12222" t="s">
        <v>762</v>
      </c>
      <c r="C12222">
        <v>0</v>
      </c>
      <c r="D12222" t="s">
        <v>106</v>
      </c>
      <c r="E12222" t="s">
        <v>521</v>
      </c>
      <c r="F12222">
        <v>17.830237692867335</v>
      </c>
    </row>
    <row r="12223" spans="1:6" hidden="1" x14ac:dyDescent="0.35">
      <c r="A12223">
        <v>12221</v>
      </c>
      <c r="B12223" t="s">
        <v>762</v>
      </c>
      <c r="C12223">
        <v>0</v>
      </c>
      <c r="D12223" t="s">
        <v>106</v>
      </c>
      <c r="E12223" t="s">
        <v>522</v>
      </c>
      <c r="F12223">
        <v>90.193965554035586</v>
      </c>
    </row>
    <row r="12224" spans="1:6" hidden="1" x14ac:dyDescent="0.35">
      <c r="A12224">
        <v>12222</v>
      </c>
      <c r="B12224" t="s">
        <v>762</v>
      </c>
      <c r="C12224">
        <v>0</v>
      </c>
      <c r="D12224" t="s">
        <v>106</v>
      </c>
      <c r="E12224" t="s">
        <v>523</v>
      </c>
      <c r="F12224">
        <v>25.80866404430391</v>
      </c>
    </row>
    <row r="12225" spans="1:6" hidden="1" x14ac:dyDescent="0.35">
      <c r="A12225">
        <v>12223</v>
      </c>
      <c r="B12225" t="s">
        <v>762</v>
      </c>
      <c r="C12225">
        <v>0</v>
      </c>
      <c r="D12225" t="s">
        <v>106</v>
      </c>
      <c r="E12225" t="s">
        <v>524</v>
      </c>
      <c r="F12225">
        <v>0</v>
      </c>
    </row>
    <row r="12226" spans="1:6" hidden="1" x14ac:dyDescent="0.35">
      <c r="A12226">
        <v>12224</v>
      </c>
      <c r="B12226" t="s">
        <v>762</v>
      </c>
      <c r="C12226">
        <v>0</v>
      </c>
      <c r="D12226" t="s">
        <v>106</v>
      </c>
      <c r="E12226" t="s">
        <v>525</v>
      </c>
      <c r="F12226">
        <v>21.937557151641432</v>
      </c>
    </row>
    <row r="12227" spans="1:6" hidden="1" x14ac:dyDescent="0.35">
      <c r="A12227">
        <v>12225</v>
      </c>
      <c r="B12227" t="s">
        <v>762</v>
      </c>
      <c r="C12227">
        <v>0</v>
      </c>
      <c r="D12227" t="s">
        <v>106</v>
      </c>
      <c r="E12227" t="s">
        <v>526</v>
      </c>
      <c r="F12227">
        <v>17.097296080531351</v>
      </c>
    </row>
    <row r="12228" spans="1:6" hidden="1" x14ac:dyDescent="0.35">
      <c r="A12228">
        <v>12226</v>
      </c>
      <c r="B12228" t="s">
        <v>762</v>
      </c>
      <c r="C12228">
        <v>0</v>
      </c>
      <c r="D12228" t="s">
        <v>106</v>
      </c>
      <c r="E12228" t="s">
        <v>527</v>
      </c>
      <c r="F12228">
        <v>26.389206325866166</v>
      </c>
    </row>
    <row r="12229" spans="1:6" hidden="1" x14ac:dyDescent="0.35">
      <c r="A12229">
        <v>12227</v>
      </c>
      <c r="B12229" t="s">
        <v>762</v>
      </c>
      <c r="C12229">
        <v>0</v>
      </c>
      <c r="D12229" t="s">
        <v>106</v>
      </c>
      <c r="E12229" t="s">
        <v>528</v>
      </c>
      <c r="F12229">
        <v>22.100784970206625</v>
      </c>
    </row>
    <row r="12230" spans="1:6" hidden="1" x14ac:dyDescent="0.35">
      <c r="A12230">
        <v>12228</v>
      </c>
      <c r="B12230" t="s">
        <v>762</v>
      </c>
      <c r="C12230">
        <v>0</v>
      </c>
      <c r="D12230" t="s">
        <v>105</v>
      </c>
      <c r="E12230" t="s">
        <v>529</v>
      </c>
      <c r="F12230">
        <v>3762.1565308992967</v>
      </c>
    </row>
    <row r="12231" spans="1:6" hidden="1" x14ac:dyDescent="0.35">
      <c r="A12231">
        <v>12229</v>
      </c>
      <c r="B12231" t="s">
        <v>762</v>
      </c>
      <c r="C12231">
        <v>0</v>
      </c>
      <c r="D12231" t="s">
        <v>105</v>
      </c>
      <c r="E12231" t="s">
        <v>530</v>
      </c>
      <c r="F12231">
        <v>141.8026258540672</v>
      </c>
    </row>
    <row r="12232" spans="1:6" hidden="1" x14ac:dyDescent="0.35">
      <c r="A12232">
        <v>12230</v>
      </c>
      <c r="B12232" t="s">
        <v>762</v>
      </c>
      <c r="C12232">
        <v>0</v>
      </c>
      <c r="D12232" t="s">
        <v>105</v>
      </c>
      <c r="E12232" t="s">
        <v>531</v>
      </c>
      <c r="F12232">
        <v>1523.3458201373762</v>
      </c>
    </row>
    <row r="12233" spans="1:6" hidden="1" x14ac:dyDescent="0.35">
      <c r="A12233">
        <v>12231</v>
      </c>
      <c r="B12233" t="s">
        <v>762</v>
      </c>
      <c r="C12233">
        <v>0</v>
      </c>
      <c r="D12233" t="s">
        <v>105</v>
      </c>
      <c r="E12233" t="s">
        <v>532</v>
      </c>
      <c r="F12233">
        <v>138.78316388499951</v>
      </c>
    </row>
    <row r="12234" spans="1:6" hidden="1" x14ac:dyDescent="0.35">
      <c r="A12234">
        <v>12232</v>
      </c>
      <c r="B12234" t="s">
        <v>762</v>
      </c>
      <c r="C12234">
        <v>0</v>
      </c>
      <c r="D12234" t="s">
        <v>10</v>
      </c>
      <c r="E12234" t="s">
        <v>533</v>
      </c>
      <c r="F12234">
        <v>4.2345632201930012E-4</v>
      </c>
    </row>
    <row r="12235" spans="1:6" hidden="1" x14ac:dyDescent="0.35">
      <c r="A12235">
        <v>12233</v>
      </c>
      <c r="B12235" t="s">
        <v>762</v>
      </c>
      <c r="C12235">
        <v>0</v>
      </c>
      <c r="D12235" t="s">
        <v>10</v>
      </c>
      <c r="E12235" t="s">
        <v>534</v>
      </c>
      <c r="F12235">
        <v>513.60125573352752</v>
      </c>
    </row>
    <row r="12236" spans="1:6" hidden="1" x14ac:dyDescent="0.35">
      <c r="A12236">
        <v>12234</v>
      </c>
      <c r="B12236" t="s">
        <v>762</v>
      </c>
      <c r="C12236">
        <v>0</v>
      </c>
      <c r="D12236" t="s">
        <v>10</v>
      </c>
      <c r="E12236" t="s">
        <v>535</v>
      </c>
      <c r="F12236">
        <v>4370.5554953952706</v>
      </c>
    </row>
    <row r="12237" spans="1:6" hidden="1" x14ac:dyDescent="0.35">
      <c r="A12237">
        <v>12235</v>
      </c>
      <c r="B12237" t="s">
        <v>762</v>
      </c>
      <c r="C12237">
        <v>0</v>
      </c>
      <c r="D12237" t="s">
        <v>10</v>
      </c>
      <c r="E12237" t="s">
        <v>536</v>
      </c>
      <c r="F12237">
        <v>28.535512547344272</v>
      </c>
    </row>
    <row r="12238" spans="1:6" hidden="1" x14ac:dyDescent="0.35">
      <c r="A12238">
        <v>12236</v>
      </c>
      <c r="B12238" t="s">
        <v>762</v>
      </c>
      <c r="C12238">
        <v>0</v>
      </c>
      <c r="D12238" t="s">
        <v>10</v>
      </c>
      <c r="E12238" t="s">
        <v>537</v>
      </c>
      <c r="F12238">
        <v>132.8869655630094</v>
      </c>
    </row>
    <row r="12239" spans="1:6" hidden="1" x14ac:dyDescent="0.35">
      <c r="A12239">
        <v>12237</v>
      </c>
      <c r="B12239" t="s">
        <v>762</v>
      </c>
      <c r="C12239">
        <v>0</v>
      </c>
      <c r="D12239" t="s">
        <v>10</v>
      </c>
      <c r="E12239" t="s">
        <v>538</v>
      </c>
      <c r="F12239">
        <v>489.15559170698941</v>
      </c>
    </row>
    <row r="12240" spans="1:6" hidden="1" x14ac:dyDescent="0.35">
      <c r="A12240">
        <v>12238</v>
      </c>
      <c r="B12240" t="s">
        <v>762</v>
      </c>
      <c r="C12240">
        <v>0</v>
      </c>
      <c r="D12240" t="s">
        <v>10</v>
      </c>
      <c r="E12240" t="s">
        <v>539</v>
      </c>
      <c r="F12240">
        <v>500.17315672857438</v>
      </c>
    </row>
    <row r="12241" spans="1:6" hidden="1" x14ac:dyDescent="0.35">
      <c r="A12241">
        <v>12239</v>
      </c>
      <c r="B12241" t="s">
        <v>762</v>
      </c>
      <c r="C12241">
        <v>0</v>
      </c>
      <c r="D12241" t="s">
        <v>10</v>
      </c>
      <c r="E12241" t="s">
        <v>540</v>
      </c>
      <c r="F12241">
        <v>809.55332216941292</v>
      </c>
    </row>
    <row r="12242" spans="1:6" hidden="1" x14ac:dyDescent="0.35">
      <c r="A12242">
        <v>12240</v>
      </c>
      <c r="B12242" t="s">
        <v>762</v>
      </c>
      <c r="C12242">
        <v>0</v>
      </c>
      <c r="D12242" t="s">
        <v>10</v>
      </c>
      <c r="E12242" t="s">
        <v>541</v>
      </c>
      <c r="F12242">
        <v>1059.2979037205268</v>
      </c>
    </row>
    <row r="12243" spans="1:6" hidden="1" x14ac:dyDescent="0.35">
      <c r="A12243">
        <v>12241</v>
      </c>
      <c r="B12243" t="s">
        <v>762</v>
      </c>
      <c r="C12243">
        <v>0</v>
      </c>
      <c r="D12243" t="s">
        <v>10</v>
      </c>
      <c r="E12243" t="s">
        <v>542</v>
      </c>
      <c r="F12243">
        <v>5100.9482392702503</v>
      </c>
    </row>
    <row r="12244" spans="1:6" hidden="1" x14ac:dyDescent="0.35">
      <c r="A12244">
        <v>12242</v>
      </c>
      <c r="B12244" t="s">
        <v>762</v>
      </c>
      <c r="C12244">
        <v>0</v>
      </c>
      <c r="D12244" t="s">
        <v>10</v>
      </c>
      <c r="E12244" t="s">
        <v>543</v>
      </c>
      <c r="F12244">
        <v>208.09641342623135</v>
      </c>
    </row>
    <row r="12245" spans="1:6" hidden="1" x14ac:dyDescent="0.35">
      <c r="A12245">
        <v>12243</v>
      </c>
      <c r="B12245" t="s">
        <v>762</v>
      </c>
      <c r="C12245">
        <v>0</v>
      </c>
      <c r="D12245" t="s">
        <v>12</v>
      </c>
      <c r="E12245" t="s">
        <v>544</v>
      </c>
      <c r="F12245">
        <v>1182.4534614271206</v>
      </c>
    </row>
    <row r="12246" spans="1:6" hidden="1" x14ac:dyDescent="0.35">
      <c r="A12246">
        <v>12244</v>
      </c>
      <c r="B12246" t="s">
        <v>762</v>
      </c>
      <c r="C12246">
        <v>0</v>
      </c>
      <c r="D12246" t="s">
        <v>12</v>
      </c>
      <c r="E12246" t="s">
        <v>545</v>
      </c>
      <c r="F12246">
        <v>559.60399213863309</v>
      </c>
    </row>
    <row r="12247" spans="1:6" hidden="1" x14ac:dyDescent="0.35">
      <c r="A12247">
        <v>12245</v>
      </c>
      <c r="B12247" t="s">
        <v>762</v>
      </c>
      <c r="C12247">
        <v>0</v>
      </c>
      <c r="D12247" t="s">
        <v>12</v>
      </c>
      <c r="E12247" t="s">
        <v>546</v>
      </c>
      <c r="F12247">
        <v>1256.0234630135531</v>
      </c>
    </row>
    <row r="12248" spans="1:6" hidden="1" x14ac:dyDescent="0.35">
      <c r="A12248">
        <v>12246</v>
      </c>
      <c r="B12248" t="s">
        <v>762</v>
      </c>
      <c r="C12248">
        <v>0</v>
      </c>
      <c r="D12248" t="s">
        <v>12</v>
      </c>
      <c r="E12248" t="s">
        <v>547</v>
      </c>
      <c r="F12248">
        <v>1847.5086318084229</v>
      </c>
    </row>
    <row r="12249" spans="1:6" hidden="1" x14ac:dyDescent="0.35">
      <c r="A12249">
        <v>12247</v>
      </c>
      <c r="B12249" t="s">
        <v>762</v>
      </c>
      <c r="C12249">
        <v>0</v>
      </c>
      <c r="D12249" t="s">
        <v>12</v>
      </c>
      <c r="E12249" t="s">
        <v>548</v>
      </c>
      <c r="F12249">
        <v>673.92230008225761</v>
      </c>
    </row>
    <row r="12250" spans="1:6" hidden="1" x14ac:dyDescent="0.35">
      <c r="A12250">
        <v>12248</v>
      </c>
      <c r="B12250" t="s">
        <v>762</v>
      </c>
      <c r="C12250">
        <v>0</v>
      </c>
      <c r="D12250" t="s">
        <v>12</v>
      </c>
      <c r="E12250" t="s">
        <v>549</v>
      </c>
      <c r="F12250">
        <v>2146.0598259637445</v>
      </c>
    </row>
    <row r="12251" spans="1:6" hidden="1" x14ac:dyDescent="0.35">
      <c r="A12251">
        <v>12249</v>
      </c>
      <c r="B12251" t="s">
        <v>762</v>
      </c>
      <c r="C12251">
        <v>0</v>
      </c>
      <c r="D12251" t="s">
        <v>12</v>
      </c>
      <c r="E12251" t="s">
        <v>550</v>
      </c>
      <c r="F12251">
        <v>951.19053239623031</v>
      </c>
    </row>
    <row r="12252" spans="1:6" hidden="1" x14ac:dyDescent="0.35">
      <c r="A12252">
        <v>12250</v>
      </c>
      <c r="B12252" t="s">
        <v>762</v>
      </c>
      <c r="C12252">
        <v>0</v>
      </c>
      <c r="D12252" t="s">
        <v>12</v>
      </c>
      <c r="E12252" t="s">
        <v>551</v>
      </c>
      <c r="F12252">
        <v>216.39440768139838</v>
      </c>
    </row>
    <row r="12253" spans="1:6" hidden="1" x14ac:dyDescent="0.35">
      <c r="A12253">
        <v>12251</v>
      </c>
      <c r="B12253" t="s">
        <v>762</v>
      </c>
      <c r="C12253">
        <v>0</v>
      </c>
      <c r="D12253" t="s">
        <v>12</v>
      </c>
      <c r="E12253" t="s">
        <v>552</v>
      </c>
      <c r="F12253">
        <v>8681.2319254257491</v>
      </c>
    </row>
    <row r="12254" spans="1:6" hidden="1" x14ac:dyDescent="0.35">
      <c r="A12254">
        <v>12252</v>
      </c>
      <c r="B12254" t="s">
        <v>762</v>
      </c>
      <c r="C12254">
        <v>0</v>
      </c>
      <c r="D12254" t="s">
        <v>12</v>
      </c>
      <c r="E12254" t="s">
        <v>553</v>
      </c>
      <c r="F12254">
        <v>3330.3658896470583</v>
      </c>
    </row>
    <row r="12255" spans="1:6" hidden="1" x14ac:dyDescent="0.35">
      <c r="A12255">
        <v>12253</v>
      </c>
      <c r="B12255" t="s">
        <v>762</v>
      </c>
      <c r="C12255">
        <v>0</v>
      </c>
      <c r="D12255" t="s">
        <v>12</v>
      </c>
      <c r="E12255" t="s">
        <v>554</v>
      </c>
      <c r="F12255">
        <v>1909.0444075699281</v>
      </c>
    </row>
    <row r="12256" spans="1:6" hidden="1" x14ac:dyDescent="0.35">
      <c r="A12256">
        <v>12254</v>
      </c>
      <c r="B12256" t="s">
        <v>762</v>
      </c>
      <c r="C12256">
        <v>0</v>
      </c>
      <c r="D12256" t="s">
        <v>12</v>
      </c>
      <c r="E12256" t="s">
        <v>555</v>
      </c>
      <c r="F12256">
        <v>685.14691121965825</v>
      </c>
    </row>
    <row r="12257" spans="1:6" hidden="1" x14ac:dyDescent="0.35">
      <c r="A12257">
        <v>12255</v>
      </c>
      <c r="B12257" t="s">
        <v>762</v>
      </c>
      <c r="C12257">
        <v>0</v>
      </c>
      <c r="D12257" t="s">
        <v>13</v>
      </c>
      <c r="E12257" t="s">
        <v>556</v>
      </c>
      <c r="F12257">
        <v>2532.7414082568134</v>
      </c>
    </row>
    <row r="12258" spans="1:6" hidden="1" x14ac:dyDescent="0.35">
      <c r="A12258">
        <v>12256</v>
      </c>
      <c r="B12258" t="s">
        <v>762</v>
      </c>
      <c r="C12258">
        <v>0</v>
      </c>
      <c r="D12258" t="s">
        <v>13</v>
      </c>
      <c r="E12258" t="s">
        <v>557</v>
      </c>
      <c r="F12258">
        <v>3100.2719497322355</v>
      </c>
    </row>
    <row r="12259" spans="1:6" hidden="1" x14ac:dyDescent="0.35">
      <c r="A12259">
        <v>12257</v>
      </c>
      <c r="B12259" t="s">
        <v>762</v>
      </c>
      <c r="C12259">
        <v>0</v>
      </c>
      <c r="D12259" t="s">
        <v>13</v>
      </c>
      <c r="E12259" t="s">
        <v>558</v>
      </c>
      <c r="F12259">
        <v>1090.1787012469117</v>
      </c>
    </row>
    <row r="12260" spans="1:6" hidden="1" x14ac:dyDescent="0.35">
      <c r="A12260">
        <v>12258</v>
      </c>
      <c r="B12260" t="s">
        <v>762</v>
      </c>
      <c r="C12260">
        <v>0</v>
      </c>
      <c r="D12260" t="s">
        <v>14</v>
      </c>
      <c r="E12260" t="s">
        <v>559</v>
      </c>
      <c r="F12260">
        <v>1348.1959368935147</v>
      </c>
    </row>
    <row r="12261" spans="1:6" hidden="1" x14ac:dyDescent="0.35">
      <c r="A12261">
        <v>12259</v>
      </c>
      <c r="B12261" t="s">
        <v>762</v>
      </c>
      <c r="C12261">
        <v>0</v>
      </c>
      <c r="D12261" t="s">
        <v>14</v>
      </c>
      <c r="E12261" t="s">
        <v>560</v>
      </c>
      <c r="F12261">
        <v>0</v>
      </c>
    </row>
    <row r="12262" spans="1:6" hidden="1" x14ac:dyDescent="0.35">
      <c r="A12262">
        <v>12260</v>
      </c>
      <c r="B12262" t="s">
        <v>762</v>
      </c>
      <c r="C12262">
        <v>0</v>
      </c>
      <c r="D12262" t="s">
        <v>15</v>
      </c>
      <c r="E12262" t="s">
        <v>561</v>
      </c>
      <c r="F12262">
        <v>71.787664668079415</v>
      </c>
    </row>
    <row r="12263" spans="1:6" hidden="1" x14ac:dyDescent="0.35">
      <c r="A12263">
        <v>12261</v>
      </c>
      <c r="B12263" t="s">
        <v>762</v>
      </c>
      <c r="C12263">
        <v>0</v>
      </c>
      <c r="D12263" t="s">
        <v>15</v>
      </c>
      <c r="E12263" t="s">
        <v>562</v>
      </c>
      <c r="F12263">
        <v>0</v>
      </c>
    </row>
    <row r="12264" spans="1:6" hidden="1" x14ac:dyDescent="0.35">
      <c r="A12264">
        <v>12262</v>
      </c>
      <c r="B12264" t="s">
        <v>762</v>
      </c>
      <c r="C12264">
        <v>0</v>
      </c>
      <c r="D12264" t="s">
        <v>15</v>
      </c>
      <c r="E12264" t="s">
        <v>563</v>
      </c>
      <c r="F12264">
        <v>2089.6568472145896</v>
      </c>
    </row>
    <row r="12265" spans="1:6" hidden="1" x14ac:dyDescent="0.35">
      <c r="A12265">
        <v>12263</v>
      </c>
      <c r="B12265" t="s">
        <v>762</v>
      </c>
      <c r="C12265">
        <v>0</v>
      </c>
      <c r="D12265" t="s">
        <v>15</v>
      </c>
      <c r="E12265" t="s">
        <v>564</v>
      </c>
      <c r="F12265">
        <v>2896.0756579648555</v>
      </c>
    </row>
    <row r="12266" spans="1:6" hidden="1" x14ac:dyDescent="0.35">
      <c r="A12266">
        <v>12264</v>
      </c>
      <c r="B12266" t="s">
        <v>762</v>
      </c>
      <c r="C12266">
        <v>0</v>
      </c>
      <c r="D12266" t="s">
        <v>16</v>
      </c>
      <c r="E12266" t="s">
        <v>565</v>
      </c>
      <c r="F12266">
        <v>88.849368400729475</v>
      </c>
    </row>
    <row r="12267" spans="1:6" hidden="1" x14ac:dyDescent="0.35">
      <c r="A12267">
        <v>12265</v>
      </c>
      <c r="B12267" t="s">
        <v>762</v>
      </c>
      <c r="C12267">
        <v>0</v>
      </c>
      <c r="D12267" t="s">
        <v>16</v>
      </c>
      <c r="E12267" t="s">
        <v>566</v>
      </c>
      <c r="F12267">
        <v>2.0074340563474524</v>
      </c>
    </row>
    <row r="12268" spans="1:6" hidden="1" x14ac:dyDescent="0.35">
      <c r="A12268">
        <v>12266</v>
      </c>
      <c r="B12268" t="s">
        <v>762</v>
      </c>
      <c r="C12268">
        <v>0</v>
      </c>
      <c r="D12268" t="s">
        <v>16</v>
      </c>
      <c r="E12268" t="s">
        <v>567</v>
      </c>
      <c r="F12268">
        <v>3.9064559847977578</v>
      </c>
    </row>
    <row r="12269" spans="1:6" hidden="1" x14ac:dyDescent="0.35">
      <c r="A12269">
        <v>12267</v>
      </c>
      <c r="B12269" t="s">
        <v>762</v>
      </c>
      <c r="C12269">
        <v>0</v>
      </c>
      <c r="D12269" t="s">
        <v>16</v>
      </c>
      <c r="E12269" t="s">
        <v>568</v>
      </c>
      <c r="F12269">
        <v>2574.0120103176505</v>
      </c>
    </row>
    <row r="12270" spans="1:6" hidden="1" x14ac:dyDescent="0.35">
      <c r="A12270">
        <v>12268</v>
      </c>
      <c r="B12270" t="s">
        <v>762</v>
      </c>
      <c r="C12270">
        <v>0</v>
      </c>
      <c r="D12270" t="s">
        <v>16</v>
      </c>
      <c r="E12270" t="s">
        <v>569</v>
      </c>
      <c r="F12270">
        <v>6.3438652304731766</v>
      </c>
    </row>
    <row r="12271" spans="1:6" hidden="1" x14ac:dyDescent="0.35">
      <c r="A12271">
        <v>12269</v>
      </c>
      <c r="B12271" t="s">
        <v>762</v>
      </c>
      <c r="C12271">
        <v>0</v>
      </c>
      <c r="D12271" t="s">
        <v>16</v>
      </c>
      <c r="E12271" t="s">
        <v>570</v>
      </c>
      <c r="F12271">
        <v>8.5851505913963653</v>
      </c>
    </row>
    <row r="12272" spans="1:6" hidden="1" x14ac:dyDescent="0.35">
      <c r="A12272">
        <v>12270</v>
      </c>
      <c r="B12272" t="s">
        <v>762</v>
      </c>
      <c r="C12272">
        <v>0</v>
      </c>
      <c r="D12272" t="s">
        <v>16</v>
      </c>
      <c r="E12272" t="s">
        <v>571</v>
      </c>
      <c r="F12272">
        <v>515.2943961883185</v>
      </c>
    </row>
    <row r="12273" spans="1:6" hidden="1" x14ac:dyDescent="0.35">
      <c r="A12273">
        <v>12271</v>
      </c>
      <c r="B12273" t="s">
        <v>762</v>
      </c>
      <c r="C12273">
        <v>0</v>
      </c>
      <c r="D12273" t="s">
        <v>16</v>
      </c>
      <c r="E12273" t="s">
        <v>572</v>
      </c>
      <c r="F12273">
        <v>332.51654935500574</v>
      </c>
    </row>
    <row r="12274" spans="1:6" hidden="1" x14ac:dyDescent="0.35">
      <c r="A12274">
        <v>12272</v>
      </c>
      <c r="B12274" t="s">
        <v>762</v>
      </c>
      <c r="C12274">
        <v>0</v>
      </c>
      <c r="D12274" t="s">
        <v>16</v>
      </c>
      <c r="E12274" t="s">
        <v>573</v>
      </c>
      <c r="F12274">
        <v>2311.6056564579808</v>
      </c>
    </row>
    <row r="12275" spans="1:6" hidden="1" x14ac:dyDescent="0.35">
      <c r="A12275">
        <v>12273</v>
      </c>
      <c r="B12275" t="s">
        <v>762</v>
      </c>
      <c r="C12275">
        <v>0</v>
      </c>
      <c r="D12275" t="s">
        <v>16</v>
      </c>
      <c r="E12275" t="s">
        <v>574</v>
      </c>
      <c r="F12275">
        <v>976.9600959522719</v>
      </c>
    </row>
    <row r="12276" spans="1:6" hidden="1" x14ac:dyDescent="0.35">
      <c r="A12276">
        <v>12274</v>
      </c>
      <c r="B12276" t="s">
        <v>762</v>
      </c>
      <c r="C12276">
        <v>0</v>
      </c>
      <c r="D12276" t="s">
        <v>16</v>
      </c>
      <c r="E12276" t="s">
        <v>575</v>
      </c>
      <c r="F12276">
        <v>21.112340257078955</v>
      </c>
    </row>
    <row r="12277" spans="1:6" hidden="1" x14ac:dyDescent="0.35">
      <c r="A12277">
        <v>12275</v>
      </c>
      <c r="B12277" t="s">
        <v>762</v>
      </c>
      <c r="C12277">
        <v>0</v>
      </c>
      <c r="D12277" t="s">
        <v>16</v>
      </c>
      <c r="E12277" t="s">
        <v>576</v>
      </c>
      <c r="F12277">
        <v>250.40339650381702</v>
      </c>
    </row>
    <row r="12278" spans="1:6" hidden="1" x14ac:dyDescent="0.35">
      <c r="A12278">
        <v>12276</v>
      </c>
      <c r="B12278" t="s">
        <v>762</v>
      </c>
      <c r="C12278">
        <v>0</v>
      </c>
      <c r="D12278" t="s">
        <v>16</v>
      </c>
      <c r="E12278" t="s">
        <v>577</v>
      </c>
      <c r="F12278">
        <v>84.741452562927989</v>
      </c>
    </row>
    <row r="12279" spans="1:6" hidden="1" x14ac:dyDescent="0.35">
      <c r="A12279">
        <v>12277</v>
      </c>
      <c r="B12279" t="s">
        <v>762</v>
      </c>
      <c r="C12279">
        <v>0</v>
      </c>
      <c r="D12279" t="s">
        <v>16</v>
      </c>
      <c r="E12279" t="s">
        <v>578</v>
      </c>
      <c r="F12279">
        <v>43.133212783181115</v>
      </c>
    </row>
    <row r="12280" spans="1:6" hidden="1" x14ac:dyDescent="0.35">
      <c r="A12280">
        <v>12278</v>
      </c>
      <c r="B12280" t="s">
        <v>762</v>
      </c>
      <c r="C12280">
        <v>0</v>
      </c>
      <c r="D12280" t="s">
        <v>16</v>
      </c>
      <c r="E12280" t="s">
        <v>579</v>
      </c>
      <c r="F12280">
        <v>63.216922791148207</v>
      </c>
    </row>
    <row r="12281" spans="1:6" hidden="1" x14ac:dyDescent="0.35">
      <c r="A12281">
        <v>12279</v>
      </c>
      <c r="B12281" t="s">
        <v>762</v>
      </c>
      <c r="C12281">
        <v>0</v>
      </c>
      <c r="D12281" t="s">
        <v>16</v>
      </c>
      <c r="E12281" t="s">
        <v>580</v>
      </c>
      <c r="F12281">
        <v>45.589742342521738</v>
      </c>
    </row>
    <row r="12282" spans="1:6" hidden="1" x14ac:dyDescent="0.35">
      <c r="A12282">
        <v>12280</v>
      </c>
      <c r="B12282" t="s">
        <v>762</v>
      </c>
      <c r="C12282">
        <v>0</v>
      </c>
      <c r="D12282" t="s">
        <v>16</v>
      </c>
      <c r="E12282" t="s">
        <v>581</v>
      </c>
      <c r="F12282">
        <v>147.54009833565982</v>
      </c>
    </row>
    <row r="12283" spans="1:6" hidden="1" x14ac:dyDescent="0.35">
      <c r="A12283">
        <v>12281</v>
      </c>
      <c r="B12283" t="s">
        <v>762</v>
      </c>
      <c r="C12283">
        <v>0</v>
      </c>
      <c r="D12283" t="s">
        <v>16</v>
      </c>
      <c r="E12283" t="s">
        <v>582</v>
      </c>
      <c r="F12283">
        <v>76.384033745327713</v>
      </c>
    </row>
    <row r="12284" spans="1:6" hidden="1" x14ac:dyDescent="0.35">
      <c r="A12284">
        <v>12282</v>
      </c>
      <c r="B12284" t="s">
        <v>762</v>
      </c>
      <c r="C12284">
        <v>0</v>
      </c>
      <c r="D12284" t="s">
        <v>16</v>
      </c>
      <c r="E12284" t="s">
        <v>583</v>
      </c>
      <c r="F12284">
        <v>17.276616590077392</v>
      </c>
    </row>
    <row r="12285" spans="1:6" hidden="1" x14ac:dyDescent="0.35">
      <c r="A12285">
        <v>12283</v>
      </c>
      <c r="B12285" t="s">
        <v>762</v>
      </c>
      <c r="C12285">
        <v>0</v>
      </c>
      <c r="D12285" t="s">
        <v>16</v>
      </c>
      <c r="E12285" t="s">
        <v>584</v>
      </c>
      <c r="F12285">
        <v>23.476978152891576</v>
      </c>
    </row>
    <row r="12286" spans="1:6" hidden="1" x14ac:dyDescent="0.35">
      <c r="A12286">
        <v>12284</v>
      </c>
      <c r="B12286" t="s">
        <v>762</v>
      </c>
      <c r="C12286">
        <v>0</v>
      </c>
      <c r="D12286" t="s">
        <v>16</v>
      </c>
      <c r="E12286" t="s">
        <v>585</v>
      </c>
      <c r="F12286">
        <v>163.50586112524724</v>
      </c>
    </row>
    <row r="12287" spans="1:6" hidden="1" x14ac:dyDescent="0.35">
      <c r="A12287">
        <v>12285</v>
      </c>
      <c r="B12287" t="s">
        <v>762</v>
      </c>
      <c r="C12287">
        <v>0</v>
      </c>
      <c r="D12287" t="s">
        <v>100</v>
      </c>
      <c r="E12287" t="s">
        <v>586</v>
      </c>
      <c r="F12287">
        <v>43.172667554141427</v>
      </c>
    </row>
    <row r="12288" spans="1:6" hidden="1" x14ac:dyDescent="0.35">
      <c r="A12288">
        <v>12286</v>
      </c>
      <c r="B12288" t="s">
        <v>762</v>
      </c>
      <c r="C12288">
        <v>0</v>
      </c>
      <c r="D12288" t="s">
        <v>100</v>
      </c>
      <c r="E12288" t="s">
        <v>587</v>
      </c>
      <c r="F12288">
        <v>374.7578291698814</v>
      </c>
    </row>
    <row r="12289" spans="1:6" hidden="1" x14ac:dyDescent="0.35">
      <c r="A12289">
        <v>12287</v>
      </c>
      <c r="B12289" t="s">
        <v>762</v>
      </c>
      <c r="C12289">
        <v>0</v>
      </c>
      <c r="D12289" t="s">
        <v>100</v>
      </c>
      <c r="E12289" t="s">
        <v>588</v>
      </c>
      <c r="F12289">
        <v>0</v>
      </c>
    </row>
    <row r="12290" spans="1:6" hidden="1" x14ac:dyDescent="0.35">
      <c r="A12290">
        <v>12288</v>
      </c>
      <c r="B12290" t="s">
        <v>762</v>
      </c>
      <c r="C12290">
        <v>0</v>
      </c>
      <c r="D12290" t="s">
        <v>100</v>
      </c>
      <c r="E12290" t="s">
        <v>589</v>
      </c>
      <c r="F12290">
        <v>83.109590427910632</v>
      </c>
    </row>
    <row r="12291" spans="1:6" hidden="1" x14ac:dyDescent="0.35">
      <c r="A12291">
        <v>12289</v>
      </c>
      <c r="B12291" t="s">
        <v>762</v>
      </c>
      <c r="C12291">
        <v>0</v>
      </c>
      <c r="D12291" t="s">
        <v>100</v>
      </c>
      <c r="E12291" t="s">
        <v>590</v>
      </c>
      <c r="F12291">
        <v>712.09955601718627</v>
      </c>
    </row>
    <row r="12292" spans="1:6" hidden="1" x14ac:dyDescent="0.35">
      <c r="A12292">
        <v>12290</v>
      </c>
      <c r="B12292" t="s">
        <v>762</v>
      </c>
      <c r="C12292">
        <v>0</v>
      </c>
      <c r="D12292" t="s">
        <v>100</v>
      </c>
      <c r="E12292" t="s">
        <v>591</v>
      </c>
      <c r="F12292">
        <v>3725.5434099582158</v>
      </c>
    </row>
    <row r="12293" spans="1:6" hidden="1" x14ac:dyDescent="0.35">
      <c r="A12293">
        <v>12291</v>
      </c>
      <c r="B12293" t="s">
        <v>762</v>
      </c>
      <c r="C12293">
        <v>0</v>
      </c>
      <c r="D12293" t="s">
        <v>100</v>
      </c>
      <c r="E12293" t="s">
        <v>592</v>
      </c>
      <c r="F12293">
        <v>54.214493167629712</v>
      </c>
    </row>
    <row r="12294" spans="1:6" hidden="1" x14ac:dyDescent="0.35">
      <c r="A12294">
        <v>12292</v>
      </c>
      <c r="B12294" t="s">
        <v>762</v>
      </c>
      <c r="C12294">
        <v>0</v>
      </c>
      <c r="D12294" t="s">
        <v>100</v>
      </c>
      <c r="E12294" t="s">
        <v>593</v>
      </c>
      <c r="F12294">
        <v>37.541731112701051</v>
      </c>
    </row>
    <row r="12295" spans="1:6" hidden="1" x14ac:dyDescent="0.35">
      <c r="A12295">
        <v>12293</v>
      </c>
      <c r="B12295" t="s">
        <v>762</v>
      </c>
      <c r="C12295">
        <v>0</v>
      </c>
      <c r="D12295" t="s">
        <v>16</v>
      </c>
      <c r="E12295" t="s">
        <v>594</v>
      </c>
      <c r="F12295">
        <v>40.329925692263529</v>
      </c>
    </row>
    <row r="12296" spans="1:6" hidden="1" x14ac:dyDescent="0.35">
      <c r="A12296">
        <v>12294</v>
      </c>
      <c r="B12296" t="s">
        <v>762</v>
      </c>
      <c r="C12296">
        <v>0</v>
      </c>
      <c r="D12296" t="s">
        <v>16</v>
      </c>
      <c r="E12296" t="s">
        <v>595</v>
      </c>
      <c r="F12296">
        <v>29.896262776232774</v>
      </c>
    </row>
    <row r="12297" spans="1:6" hidden="1" x14ac:dyDescent="0.35">
      <c r="A12297">
        <v>12295</v>
      </c>
      <c r="B12297" t="s">
        <v>762</v>
      </c>
      <c r="C12297">
        <v>0</v>
      </c>
      <c r="D12297" t="s">
        <v>16</v>
      </c>
      <c r="E12297" t="s">
        <v>596</v>
      </c>
      <c r="F12297">
        <v>19.839204790753318</v>
      </c>
    </row>
    <row r="12298" spans="1:6" hidden="1" x14ac:dyDescent="0.35">
      <c r="A12298">
        <v>12296</v>
      </c>
      <c r="B12298" t="s">
        <v>762</v>
      </c>
      <c r="C12298">
        <v>0</v>
      </c>
      <c r="D12298" t="s">
        <v>17</v>
      </c>
      <c r="E12298" t="s">
        <v>597</v>
      </c>
      <c r="F12298">
        <v>1206.057391517222</v>
      </c>
    </row>
    <row r="12299" spans="1:6" hidden="1" x14ac:dyDescent="0.35">
      <c r="A12299">
        <v>12297</v>
      </c>
      <c r="B12299" t="s">
        <v>762</v>
      </c>
      <c r="C12299">
        <v>0</v>
      </c>
      <c r="D12299" t="s">
        <v>310</v>
      </c>
      <c r="E12299" t="s">
        <v>598</v>
      </c>
      <c r="F12299">
        <v>1080.3118447794393</v>
      </c>
    </row>
    <row r="12300" spans="1:6" hidden="1" x14ac:dyDescent="0.35">
      <c r="A12300">
        <v>12298</v>
      </c>
      <c r="B12300" t="s">
        <v>762</v>
      </c>
      <c r="C12300">
        <v>0</v>
      </c>
      <c r="D12300" t="s">
        <v>310</v>
      </c>
      <c r="E12300" t="s">
        <v>599</v>
      </c>
      <c r="F12300">
        <v>0</v>
      </c>
    </row>
    <row r="12301" spans="1:6" hidden="1" x14ac:dyDescent="0.35">
      <c r="A12301">
        <v>12299</v>
      </c>
      <c r="B12301" t="s">
        <v>762</v>
      </c>
      <c r="C12301">
        <v>0</v>
      </c>
      <c r="D12301" t="s">
        <v>311</v>
      </c>
      <c r="E12301" t="s">
        <v>600</v>
      </c>
      <c r="F12301">
        <v>964.31175350426781</v>
      </c>
    </row>
    <row r="12302" spans="1:6" hidden="1" x14ac:dyDescent="0.35">
      <c r="A12302">
        <v>12300</v>
      </c>
      <c r="B12302" t="s">
        <v>762</v>
      </c>
      <c r="C12302">
        <v>0</v>
      </c>
      <c r="D12302" t="s">
        <v>311</v>
      </c>
      <c r="E12302" t="s">
        <v>601</v>
      </c>
      <c r="F12302">
        <v>199.59683036931793</v>
      </c>
    </row>
    <row r="12303" spans="1:6" hidden="1" x14ac:dyDescent="0.35">
      <c r="A12303">
        <v>12301</v>
      </c>
      <c r="B12303" t="s">
        <v>762</v>
      </c>
      <c r="C12303">
        <v>0</v>
      </c>
      <c r="D12303" t="s">
        <v>311</v>
      </c>
      <c r="E12303" t="s">
        <v>602</v>
      </c>
      <c r="F12303">
        <v>1608.1675697272451</v>
      </c>
    </row>
    <row r="12304" spans="1:6" hidden="1" x14ac:dyDescent="0.35">
      <c r="A12304">
        <v>12302</v>
      </c>
      <c r="B12304" t="s">
        <v>762</v>
      </c>
      <c r="C12304">
        <v>0</v>
      </c>
      <c r="D12304" t="s">
        <v>311</v>
      </c>
      <c r="E12304" t="s">
        <v>603</v>
      </c>
      <c r="F12304">
        <v>0</v>
      </c>
    </row>
    <row r="12305" spans="1:6" hidden="1" x14ac:dyDescent="0.35">
      <c r="A12305">
        <v>12303</v>
      </c>
      <c r="B12305" t="s">
        <v>762</v>
      </c>
      <c r="C12305">
        <v>0</v>
      </c>
      <c r="D12305" t="s">
        <v>311</v>
      </c>
      <c r="E12305" t="s">
        <v>604</v>
      </c>
      <c r="F12305">
        <v>1244.1114069759392</v>
      </c>
    </row>
    <row r="12306" spans="1:6" hidden="1" x14ac:dyDescent="0.35">
      <c r="A12306">
        <v>12304</v>
      </c>
      <c r="B12306" t="s">
        <v>762</v>
      </c>
      <c r="C12306">
        <v>0</v>
      </c>
      <c r="D12306" t="s">
        <v>312</v>
      </c>
      <c r="E12306" t="s">
        <v>605</v>
      </c>
      <c r="F12306">
        <v>5075.6977340508756</v>
      </c>
    </row>
    <row r="12307" spans="1:6" hidden="1" x14ac:dyDescent="0.35">
      <c r="A12307">
        <v>12305</v>
      </c>
      <c r="B12307" t="s">
        <v>762</v>
      </c>
      <c r="C12307">
        <v>0</v>
      </c>
      <c r="D12307" t="s">
        <v>312</v>
      </c>
      <c r="E12307" t="s">
        <v>606</v>
      </c>
      <c r="F12307">
        <v>0</v>
      </c>
    </row>
    <row r="12308" spans="1:6" hidden="1" x14ac:dyDescent="0.35">
      <c r="A12308">
        <v>12306</v>
      </c>
      <c r="B12308" t="s">
        <v>762</v>
      </c>
      <c r="C12308">
        <v>0</v>
      </c>
      <c r="D12308" t="s">
        <v>313</v>
      </c>
      <c r="E12308" t="s">
        <v>607</v>
      </c>
      <c r="F12308">
        <v>540.3514101192319</v>
      </c>
    </row>
    <row r="12309" spans="1:6" hidden="1" x14ac:dyDescent="0.35">
      <c r="A12309">
        <v>12307</v>
      </c>
      <c r="B12309" t="s">
        <v>762</v>
      </c>
      <c r="C12309">
        <v>0</v>
      </c>
      <c r="D12309" t="s">
        <v>313</v>
      </c>
      <c r="E12309" t="s">
        <v>608</v>
      </c>
      <c r="F12309">
        <v>0</v>
      </c>
    </row>
    <row r="12310" spans="1:6" hidden="1" x14ac:dyDescent="0.35">
      <c r="A12310">
        <v>12308</v>
      </c>
      <c r="B12310" t="s">
        <v>762</v>
      </c>
      <c r="C12310">
        <v>0</v>
      </c>
      <c r="D12310" t="s">
        <v>313</v>
      </c>
      <c r="E12310" t="s">
        <v>609</v>
      </c>
      <c r="F12310">
        <v>1168.556990080182</v>
      </c>
    </row>
    <row r="12311" spans="1:6" hidden="1" x14ac:dyDescent="0.35">
      <c r="A12311">
        <v>12309</v>
      </c>
      <c r="B12311" t="s">
        <v>762</v>
      </c>
      <c r="C12311">
        <v>0</v>
      </c>
      <c r="D12311" t="s">
        <v>313</v>
      </c>
      <c r="E12311" t="s">
        <v>610</v>
      </c>
      <c r="F12311">
        <v>0</v>
      </c>
    </row>
    <row r="12312" spans="1:6" hidden="1" x14ac:dyDescent="0.35">
      <c r="A12312">
        <v>12310</v>
      </c>
      <c r="B12312" t="s">
        <v>762</v>
      </c>
      <c r="C12312">
        <v>0</v>
      </c>
      <c r="D12312" t="s">
        <v>10</v>
      </c>
      <c r="E12312" t="s">
        <v>539</v>
      </c>
      <c r="F12312">
        <v>320.74408643524913</v>
      </c>
    </row>
    <row r="12313" spans="1:6" hidden="1" x14ac:dyDescent="0.35">
      <c r="A12313">
        <v>12311</v>
      </c>
      <c r="B12313" t="s">
        <v>762</v>
      </c>
      <c r="C12313">
        <v>0</v>
      </c>
      <c r="D12313" t="s">
        <v>313</v>
      </c>
      <c r="E12313" t="s">
        <v>611</v>
      </c>
      <c r="F12313">
        <v>0</v>
      </c>
    </row>
    <row r="12314" spans="1:6" hidden="1" x14ac:dyDescent="0.35">
      <c r="A12314">
        <v>12312</v>
      </c>
      <c r="B12314" t="s">
        <v>762</v>
      </c>
      <c r="C12314">
        <v>0</v>
      </c>
      <c r="D12314" t="s">
        <v>313</v>
      </c>
      <c r="E12314" t="s">
        <v>612</v>
      </c>
      <c r="F12314">
        <v>810.78946637058948</v>
      </c>
    </row>
    <row r="12315" spans="1:6" hidden="1" x14ac:dyDescent="0.35">
      <c r="A12315">
        <v>12313</v>
      </c>
      <c r="B12315" t="s">
        <v>762</v>
      </c>
      <c r="C12315">
        <v>0</v>
      </c>
      <c r="D12315" t="s">
        <v>313</v>
      </c>
      <c r="E12315" t="s">
        <v>613</v>
      </c>
      <c r="F12315">
        <v>0</v>
      </c>
    </row>
    <row r="12316" spans="1:6" hidden="1" x14ac:dyDescent="0.35">
      <c r="A12316">
        <v>12314</v>
      </c>
      <c r="B12316" t="s">
        <v>762</v>
      </c>
      <c r="C12316">
        <v>0</v>
      </c>
      <c r="D12316" t="s">
        <v>313</v>
      </c>
      <c r="E12316" t="s">
        <v>614</v>
      </c>
      <c r="F12316">
        <v>449.3576238082054</v>
      </c>
    </row>
    <row r="12317" spans="1:6" hidden="1" x14ac:dyDescent="0.35">
      <c r="A12317">
        <v>12315</v>
      </c>
      <c r="B12317" t="s">
        <v>762</v>
      </c>
      <c r="C12317">
        <v>0</v>
      </c>
      <c r="D12317" t="s">
        <v>313</v>
      </c>
      <c r="E12317" t="s">
        <v>615</v>
      </c>
      <c r="F12317">
        <v>0</v>
      </c>
    </row>
    <row r="12318" spans="1:6" hidden="1" x14ac:dyDescent="0.35">
      <c r="A12318">
        <v>12316</v>
      </c>
      <c r="B12318" t="s">
        <v>762</v>
      </c>
      <c r="C12318">
        <v>0</v>
      </c>
      <c r="D12318" t="s">
        <v>313</v>
      </c>
      <c r="E12318" t="s">
        <v>616</v>
      </c>
      <c r="F12318">
        <v>713.04857803411358</v>
      </c>
    </row>
    <row r="12319" spans="1:6" hidden="1" x14ac:dyDescent="0.35">
      <c r="A12319">
        <v>12317</v>
      </c>
      <c r="B12319" t="s">
        <v>762</v>
      </c>
      <c r="C12319">
        <v>0</v>
      </c>
      <c r="D12319" t="s">
        <v>18</v>
      </c>
      <c r="E12319" t="s">
        <v>617</v>
      </c>
      <c r="F12319">
        <v>4207.2890857812145</v>
      </c>
    </row>
    <row r="12320" spans="1:6" hidden="1" x14ac:dyDescent="0.35">
      <c r="A12320">
        <v>12318</v>
      </c>
      <c r="B12320" t="s">
        <v>762</v>
      </c>
      <c r="C12320">
        <v>0</v>
      </c>
      <c r="D12320" t="s">
        <v>21</v>
      </c>
      <c r="E12320" t="s">
        <v>618</v>
      </c>
      <c r="F12320">
        <v>5597.3788613357601</v>
      </c>
    </row>
    <row r="12321" spans="1:6" hidden="1" x14ac:dyDescent="0.35">
      <c r="A12321">
        <v>12319</v>
      </c>
      <c r="B12321" t="s">
        <v>762</v>
      </c>
      <c r="C12321">
        <v>0</v>
      </c>
      <c r="D12321" t="s">
        <v>19</v>
      </c>
      <c r="E12321" t="s">
        <v>619</v>
      </c>
      <c r="F12321">
        <v>1084.1617439640204</v>
      </c>
    </row>
    <row r="12322" spans="1:6" hidden="1" x14ac:dyDescent="0.35">
      <c r="A12322">
        <v>12320</v>
      </c>
      <c r="B12322" t="s">
        <v>762</v>
      </c>
      <c r="C12322">
        <v>0</v>
      </c>
      <c r="D12322" t="s">
        <v>20</v>
      </c>
      <c r="E12322" t="s">
        <v>620</v>
      </c>
      <c r="F12322">
        <v>2890.6427937064823</v>
      </c>
    </row>
    <row r="12323" spans="1:6" hidden="1" x14ac:dyDescent="0.35">
      <c r="A12323">
        <v>12321</v>
      </c>
      <c r="B12323" t="s">
        <v>762</v>
      </c>
      <c r="C12323">
        <v>0</v>
      </c>
      <c r="D12323" t="s">
        <v>19</v>
      </c>
      <c r="E12323" t="s">
        <v>621</v>
      </c>
      <c r="F12323">
        <v>3327.3019987304137</v>
      </c>
    </row>
    <row r="12324" spans="1:6" hidden="1" x14ac:dyDescent="0.35">
      <c r="A12324">
        <v>12322</v>
      </c>
      <c r="B12324" t="s">
        <v>762</v>
      </c>
      <c r="C12324">
        <v>0</v>
      </c>
      <c r="D12324" t="s">
        <v>19</v>
      </c>
      <c r="E12324" t="s">
        <v>622</v>
      </c>
      <c r="F12324">
        <v>1451.1059151044751</v>
      </c>
    </row>
    <row r="12325" spans="1:6" hidden="1" x14ac:dyDescent="0.35">
      <c r="A12325">
        <v>12323</v>
      </c>
      <c r="B12325" t="s">
        <v>762</v>
      </c>
      <c r="C12325">
        <v>0</v>
      </c>
      <c r="D12325" t="s">
        <v>22</v>
      </c>
      <c r="E12325" t="s">
        <v>623</v>
      </c>
      <c r="F12325">
        <v>7165.3918069866095</v>
      </c>
    </row>
    <row r="12326" spans="1:6" hidden="1" x14ac:dyDescent="0.35">
      <c r="A12326">
        <v>12324</v>
      </c>
      <c r="B12326" t="s">
        <v>762</v>
      </c>
      <c r="C12326">
        <v>0</v>
      </c>
      <c r="D12326" t="s">
        <v>23</v>
      </c>
      <c r="E12326" t="s">
        <v>624</v>
      </c>
      <c r="F12326">
        <v>1168.9727474962624</v>
      </c>
    </row>
    <row r="12327" spans="1:6" hidden="1" x14ac:dyDescent="0.35">
      <c r="A12327">
        <v>12325</v>
      </c>
      <c r="B12327" t="s">
        <v>762</v>
      </c>
      <c r="C12327">
        <v>0</v>
      </c>
      <c r="D12327" t="s">
        <v>24</v>
      </c>
      <c r="E12327" t="s">
        <v>625</v>
      </c>
      <c r="F12327">
        <v>4836.6974188260356</v>
      </c>
    </row>
    <row r="12328" spans="1:6" hidden="1" x14ac:dyDescent="0.35">
      <c r="A12328">
        <v>12326</v>
      </c>
      <c r="B12328" t="s">
        <v>762</v>
      </c>
      <c r="C12328">
        <v>0</v>
      </c>
      <c r="D12328" t="s">
        <v>314</v>
      </c>
      <c r="E12328" t="s">
        <v>626</v>
      </c>
      <c r="F12328">
        <v>302.88417283363111</v>
      </c>
    </row>
    <row r="12329" spans="1:6" hidden="1" x14ac:dyDescent="0.35">
      <c r="A12329">
        <v>12327</v>
      </c>
      <c r="B12329" t="s">
        <v>762</v>
      </c>
      <c r="C12329">
        <v>0</v>
      </c>
      <c r="D12329" t="s">
        <v>314</v>
      </c>
      <c r="E12329" t="s">
        <v>627</v>
      </c>
      <c r="F12329">
        <v>0</v>
      </c>
    </row>
    <row r="12330" spans="1:6" hidden="1" x14ac:dyDescent="0.35">
      <c r="A12330">
        <v>12328</v>
      </c>
      <c r="B12330" t="s">
        <v>762</v>
      </c>
      <c r="C12330">
        <v>0</v>
      </c>
      <c r="D12330" t="s">
        <v>315</v>
      </c>
      <c r="E12330" t="s">
        <v>628</v>
      </c>
      <c r="F12330">
        <v>133.75807311976678</v>
      </c>
    </row>
    <row r="12331" spans="1:6" hidden="1" x14ac:dyDescent="0.35">
      <c r="A12331">
        <v>12329</v>
      </c>
      <c r="B12331" t="s">
        <v>762</v>
      </c>
      <c r="C12331">
        <v>0</v>
      </c>
      <c r="D12331" t="s">
        <v>315</v>
      </c>
      <c r="E12331" t="s">
        <v>629</v>
      </c>
      <c r="F12331">
        <v>3206.288321020792</v>
      </c>
    </row>
    <row r="12332" spans="1:6" hidden="1" x14ac:dyDescent="0.35">
      <c r="A12332">
        <v>12330</v>
      </c>
      <c r="B12332" t="s">
        <v>762</v>
      </c>
      <c r="C12332">
        <v>0</v>
      </c>
      <c r="D12332" t="s">
        <v>315</v>
      </c>
      <c r="E12332" t="s">
        <v>630</v>
      </c>
      <c r="F12332">
        <v>56.257553545112614</v>
      </c>
    </row>
    <row r="12333" spans="1:6" hidden="1" x14ac:dyDescent="0.35">
      <c r="A12333">
        <v>12331</v>
      </c>
      <c r="B12333" t="s">
        <v>762</v>
      </c>
      <c r="C12333">
        <v>0</v>
      </c>
      <c r="D12333" t="s">
        <v>315</v>
      </c>
      <c r="E12333" t="s">
        <v>631</v>
      </c>
      <c r="F12333">
        <v>245.02122133227806</v>
      </c>
    </row>
    <row r="12334" spans="1:6" hidden="1" x14ac:dyDescent="0.35">
      <c r="A12334">
        <v>12332</v>
      </c>
      <c r="B12334" t="s">
        <v>762</v>
      </c>
      <c r="C12334">
        <v>0</v>
      </c>
      <c r="D12334" t="s">
        <v>315</v>
      </c>
      <c r="E12334" t="s">
        <v>632</v>
      </c>
      <c r="F12334">
        <v>38.351683489658498</v>
      </c>
    </row>
    <row r="12335" spans="1:6" hidden="1" x14ac:dyDescent="0.35">
      <c r="A12335">
        <v>12333</v>
      </c>
      <c r="B12335" t="s">
        <v>762</v>
      </c>
      <c r="C12335">
        <v>0</v>
      </c>
      <c r="D12335" t="s">
        <v>315</v>
      </c>
      <c r="E12335" t="s">
        <v>633</v>
      </c>
      <c r="F12335">
        <v>1140.3753185496832</v>
      </c>
    </row>
    <row r="12336" spans="1:6" hidden="1" x14ac:dyDescent="0.35">
      <c r="A12336">
        <v>12334</v>
      </c>
      <c r="B12336" t="s">
        <v>762</v>
      </c>
      <c r="C12336">
        <v>0</v>
      </c>
      <c r="D12336" t="s">
        <v>315</v>
      </c>
      <c r="E12336" t="s">
        <v>634</v>
      </c>
      <c r="F12336">
        <v>26.971757947377824</v>
      </c>
    </row>
    <row r="12337" spans="1:6" hidden="1" x14ac:dyDescent="0.35">
      <c r="A12337">
        <v>12335</v>
      </c>
      <c r="B12337" t="s">
        <v>762</v>
      </c>
      <c r="C12337">
        <v>0</v>
      </c>
      <c r="D12337" t="s">
        <v>315</v>
      </c>
      <c r="E12337" t="s">
        <v>635</v>
      </c>
      <c r="F12337">
        <v>17.396919376678522</v>
      </c>
    </row>
    <row r="12338" spans="1:6" hidden="1" x14ac:dyDescent="0.35">
      <c r="A12338">
        <v>12336</v>
      </c>
      <c r="B12338" t="s">
        <v>762</v>
      </c>
      <c r="C12338">
        <v>0</v>
      </c>
      <c r="D12338" t="s">
        <v>315</v>
      </c>
      <c r="E12338" t="s">
        <v>636</v>
      </c>
      <c r="F12338">
        <v>0.15038619355133659</v>
      </c>
    </row>
    <row r="12339" spans="1:6" hidden="1" x14ac:dyDescent="0.35">
      <c r="A12339">
        <v>12337</v>
      </c>
      <c r="B12339" t="s">
        <v>762</v>
      </c>
      <c r="C12339">
        <v>0</v>
      </c>
      <c r="D12339" t="s">
        <v>315</v>
      </c>
      <c r="E12339" t="s">
        <v>637</v>
      </c>
      <c r="F12339">
        <v>2.7680122541792289</v>
      </c>
    </row>
    <row r="12340" spans="1:6" hidden="1" x14ac:dyDescent="0.35">
      <c r="A12340">
        <v>12338</v>
      </c>
      <c r="B12340" t="s">
        <v>762</v>
      </c>
      <c r="C12340">
        <v>0</v>
      </c>
      <c r="D12340" t="s">
        <v>315</v>
      </c>
      <c r="E12340" t="s">
        <v>638</v>
      </c>
      <c r="F12340">
        <v>15.760109097831229</v>
      </c>
    </row>
    <row r="12341" spans="1:6" hidden="1" x14ac:dyDescent="0.35">
      <c r="A12341">
        <v>12339</v>
      </c>
      <c r="B12341" t="s">
        <v>762</v>
      </c>
      <c r="C12341">
        <v>0</v>
      </c>
      <c r="D12341" t="s">
        <v>315</v>
      </c>
      <c r="E12341" t="s">
        <v>639</v>
      </c>
      <c r="F12341">
        <v>24.040584266180709</v>
      </c>
    </row>
    <row r="12342" spans="1:6" hidden="1" x14ac:dyDescent="0.35">
      <c r="A12342">
        <v>12340</v>
      </c>
      <c r="B12342" t="s">
        <v>762</v>
      </c>
      <c r="C12342">
        <v>0</v>
      </c>
      <c r="D12342" t="s">
        <v>315</v>
      </c>
      <c r="E12342" t="s">
        <v>640</v>
      </c>
      <c r="F12342">
        <v>704.11481681942087</v>
      </c>
    </row>
    <row r="12343" spans="1:6" hidden="1" x14ac:dyDescent="0.35">
      <c r="A12343">
        <v>12341</v>
      </c>
      <c r="B12343" t="s">
        <v>762</v>
      </c>
      <c r="C12343">
        <v>0</v>
      </c>
      <c r="D12343" t="s">
        <v>315</v>
      </c>
      <c r="E12343" t="s">
        <v>641</v>
      </c>
      <c r="F12343">
        <v>2663.643753567063</v>
      </c>
    </row>
    <row r="12344" spans="1:6" hidden="1" x14ac:dyDescent="0.35">
      <c r="A12344">
        <v>12342</v>
      </c>
      <c r="B12344" t="s">
        <v>762</v>
      </c>
      <c r="C12344">
        <v>0</v>
      </c>
      <c r="D12344" t="s">
        <v>316</v>
      </c>
      <c r="E12344" t="s">
        <v>642</v>
      </c>
      <c r="F12344">
        <v>23.940068955988437</v>
      </c>
    </row>
    <row r="12345" spans="1:6" hidden="1" x14ac:dyDescent="0.35">
      <c r="A12345">
        <v>12343</v>
      </c>
      <c r="B12345" t="s">
        <v>762</v>
      </c>
      <c r="C12345">
        <v>0</v>
      </c>
      <c r="D12345" t="s">
        <v>316</v>
      </c>
      <c r="E12345" t="s">
        <v>643</v>
      </c>
      <c r="F12345">
        <v>29.379569078967329</v>
      </c>
    </row>
    <row r="12346" spans="1:6" hidden="1" x14ac:dyDescent="0.35">
      <c r="A12346">
        <v>12344</v>
      </c>
      <c r="B12346" t="s">
        <v>762</v>
      </c>
      <c r="C12346">
        <v>0</v>
      </c>
      <c r="D12346" t="s">
        <v>316</v>
      </c>
      <c r="E12346" t="s">
        <v>644</v>
      </c>
      <c r="F12346">
        <v>11.913907823374762</v>
      </c>
    </row>
    <row r="12347" spans="1:6" hidden="1" x14ac:dyDescent="0.35">
      <c r="A12347">
        <v>12345</v>
      </c>
      <c r="B12347" t="s">
        <v>762</v>
      </c>
      <c r="C12347">
        <v>0</v>
      </c>
      <c r="D12347" t="s">
        <v>316</v>
      </c>
      <c r="E12347" t="s">
        <v>645</v>
      </c>
      <c r="F12347">
        <v>9.8589853377045458</v>
      </c>
    </row>
    <row r="12348" spans="1:6" hidden="1" x14ac:dyDescent="0.35">
      <c r="A12348">
        <v>12346</v>
      </c>
      <c r="B12348" t="s">
        <v>762</v>
      </c>
      <c r="C12348">
        <v>0</v>
      </c>
      <c r="D12348" t="s">
        <v>316</v>
      </c>
      <c r="E12348" t="s">
        <v>646</v>
      </c>
      <c r="F12348">
        <v>38.178659878133793</v>
      </c>
    </row>
    <row r="12349" spans="1:6" hidden="1" x14ac:dyDescent="0.35">
      <c r="A12349">
        <v>12347</v>
      </c>
      <c r="B12349" t="s">
        <v>762</v>
      </c>
      <c r="C12349">
        <v>0</v>
      </c>
      <c r="D12349" t="s">
        <v>316</v>
      </c>
      <c r="E12349" t="s">
        <v>647</v>
      </c>
      <c r="F12349">
        <v>975.64611122881604</v>
      </c>
    </row>
    <row r="12350" spans="1:6" hidden="1" x14ac:dyDescent="0.35">
      <c r="A12350">
        <v>12348</v>
      </c>
      <c r="B12350" t="s">
        <v>762</v>
      </c>
      <c r="C12350">
        <v>0</v>
      </c>
      <c r="D12350" t="s">
        <v>314</v>
      </c>
      <c r="E12350" t="s">
        <v>648</v>
      </c>
      <c r="F12350">
        <v>216.10243483139354</v>
      </c>
    </row>
    <row r="12351" spans="1:6" hidden="1" x14ac:dyDescent="0.35">
      <c r="A12351">
        <v>12349</v>
      </c>
      <c r="B12351" t="s">
        <v>762</v>
      </c>
      <c r="C12351">
        <v>0</v>
      </c>
      <c r="D12351" t="s">
        <v>314</v>
      </c>
      <c r="E12351" t="s">
        <v>649</v>
      </c>
      <c r="F12351">
        <v>835.61134226883451</v>
      </c>
    </row>
    <row r="12352" spans="1:6" hidden="1" x14ac:dyDescent="0.35">
      <c r="A12352">
        <v>12350</v>
      </c>
      <c r="B12352" t="s">
        <v>762</v>
      </c>
      <c r="C12352">
        <v>0</v>
      </c>
      <c r="D12352" t="s">
        <v>25</v>
      </c>
      <c r="E12352" t="s">
        <v>650</v>
      </c>
      <c r="F12352">
        <v>26255.566633815542</v>
      </c>
    </row>
    <row r="12353" spans="1:6" hidden="1" x14ac:dyDescent="0.35">
      <c r="A12353">
        <v>12351</v>
      </c>
      <c r="B12353" t="s">
        <v>762</v>
      </c>
      <c r="C12353">
        <v>0</v>
      </c>
      <c r="D12353" t="s">
        <v>25</v>
      </c>
      <c r="E12353" t="s">
        <v>651</v>
      </c>
      <c r="F12353">
        <v>0</v>
      </c>
    </row>
    <row r="12354" spans="1:6" hidden="1" x14ac:dyDescent="0.35">
      <c r="A12354">
        <v>12352</v>
      </c>
      <c r="B12354" t="s">
        <v>762</v>
      </c>
      <c r="C12354">
        <v>0</v>
      </c>
      <c r="D12354" t="s">
        <v>26</v>
      </c>
      <c r="E12354" t="s">
        <v>652</v>
      </c>
      <c r="F12354">
        <v>4790.8501367545832</v>
      </c>
    </row>
    <row r="12355" spans="1:6" hidden="1" x14ac:dyDescent="0.35">
      <c r="A12355">
        <v>12353</v>
      </c>
      <c r="B12355" t="s">
        <v>762</v>
      </c>
      <c r="C12355">
        <v>0</v>
      </c>
      <c r="D12355" t="s">
        <v>26</v>
      </c>
      <c r="E12355" t="s">
        <v>653</v>
      </c>
      <c r="F12355">
        <v>309.48263051605204</v>
      </c>
    </row>
    <row r="12356" spans="1:6" hidden="1" x14ac:dyDescent="0.35">
      <c r="A12356">
        <v>12354</v>
      </c>
      <c r="B12356" t="s">
        <v>762</v>
      </c>
      <c r="C12356">
        <v>0</v>
      </c>
      <c r="D12356" t="s">
        <v>26</v>
      </c>
      <c r="E12356" t="s">
        <v>654</v>
      </c>
      <c r="F12356">
        <v>10041.842360246637</v>
      </c>
    </row>
    <row r="12357" spans="1:6" hidden="1" x14ac:dyDescent="0.35">
      <c r="A12357">
        <v>12355</v>
      </c>
      <c r="B12357" t="s">
        <v>762</v>
      </c>
      <c r="C12357">
        <v>0</v>
      </c>
      <c r="D12357" t="s">
        <v>26</v>
      </c>
      <c r="E12357" t="s">
        <v>655</v>
      </c>
      <c r="F12357">
        <v>6254.5373146010133</v>
      </c>
    </row>
    <row r="12358" spans="1:6" hidden="1" x14ac:dyDescent="0.35">
      <c r="A12358">
        <v>12356</v>
      </c>
      <c r="B12358" t="s">
        <v>762</v>
      </c>
      <c r="C12358">
        <v>0</v>
      </c>
      <c r="D12358" t="s">
        <v>28</v>
      </c>
      <c r="E12358" t="s">
        <v>656</v>
      </c>
      <c r="F12358">
        <v>16537.489461588091</v>
      </c>
    </row>
    <row r="12359" spans="1:6" hidden="1" x14ac:dyDescent="0.35">
      <c r="A12359">
        <v>12357</v>
      </c>
      <c r="B12359" t="s">
        <v>762</v>
      </c>
      <c r="C12359">
        <v>0</v>
      </c>
      <c r="D12359" t="s">
        <v>27</v>
      </c>
      <c r="E12359" t="s">
        <v>657</v>
      </c>
      <c r="F12359">
        <v>1988.2509775953197</v>
      </c>
    </row>
    <row r="12360" spans="1:6" hidden="1" x14ac:dyDescent="0.35">
      <c r="A12360">
        <v>12358</v>
      </c>
      <c r="B12360" t="s">
        <v>762</v>
      </c>
      <c r="C12360">
        <v>0</v>
      </c>
      <c r="D12360" t="s">
        <v>27</v>
      </c>
      <c r="E12360" t="s">
        <v>658</v>
      </c>
      <c r="F12360">
        <v>7576.7400807990716</v>
      </c>
    </row>
    <row r="12361" spans="1:6" hidden="1" x14ac:dyDescent="0.35">
      <c r="A12361">
        <v>12359</v>
      </c>
      <c r="B12361" t="s">
        <v>762</v>
      </c>
      <c r="C12361">
        <v>0</v>
      </c>
      <c r="D12361" t="s">
        <v>27</v>
      </c>
      <c r="E12361" t="s">
        <v>659</v>
      </c>
      <c r="F12361">
        <v>373.7530451954014</v>
      </c>
    </row>
    <row r="12362" spans="1:6" hidden="1" x14ac:dyDescent="0.35">
      <c r="A12362">
        <v>12360</v>
      </c>
      <c r="B12362" t="s">
        <v>762</v>
      </c>
      <c r="C12362">
        <v>0</v>
      </c>
      <c r="D12362" t="s">
        <v>27</v>
      </c>
      <c r="E12362" t="s">
        <v>660</v>
      </c>
      <c r="F12362">
        <v>1599.6360397430533</v>
      </c>
    </row>
    <row r="12363" spans="1:6" hidden="1" x14ac:dyDescent="0.35">
      <c r="A12363">
        <v>12361</v>
      </c>
      <c r="B12363" t="s">
        <v>762</v>
      </c>
      <c r="C12363">
        <v>0</v>
      </c>
      <c r="D12363" t="s">
        <v>27</v>
      </c>
      <c r="E12363" t="s">
        <v>661</v>
      </c>
      <c r="F12363">
        <v>136.00788040638147</v>
      </c>
    </row>
    <row r="12364" spans="1:6" hidden="1" x14ac:dyDescent="0.35">
      <c r="A12364">
        <v>12362</v>
      </c>
      <c r="B12364" t="s">
        <v>762</v>
      </c>
      <c r="C12364">
        <v>0</v>
      </c>
      <c r="D12364" t="s">
        <v>27</v>
      </c>
      <c r="E12364" t="s">
        <v>662</v>
      </c>
      <c r="F12364">
        <v>2570.4916995994377</v>
      </c>
    </row>
    <row r="12365" spans="1:6" hidden="1" x14ac:dyDescent="0.35">
      <c r="A12365">
        <v>12363</v>
      </c>
      <c r="B12365" t="s">
        <v>762</v>
      </c>
      <c r="C12365">
        <v>0</v>
      </c>
      <c r="D12365" t="s">
        <v>27</v>
      </c>
      <c r="E12365" t="s">
        <v>663</v>
      </c>
      <c r="F12365">
        <v>6268.7782110323851</v>
      </c>
    </row>
    <row r="12366" spans="1:6" hidden="1" x14ac:dyDescent="0.35">
      <c r="A12366">
        <v>12364</v>
      </c>
      <c r="B12366" t="s">
        <v>762</v>
      </c>
      <c r="C12366">
        <v>0</v>
      </c>
      <c r="D12366" t="s">
        <v>30</v>
      </c>
      <c r="E12366" t="s">
        <v>664</v>
      </c>
      <c r="F12366">
        <v>8665.6902270351948</v>
      </c>
    </row>
    <row r="12367" spans="1:6" hidden="1" x14ac:dyDescent="0.35">
      <c r="A12367">
        <v>12365</v>
      </c>
      <c r="B12367" t="s">
        <v>762</v>
      </c>
      <c r="C12367">
        <v>0</v>
      </c>
      <c r="D12367" t="s">
        <v>32</v>
      </c>
      <c r="E12367" t="s">
        <v>665</v>
      </c>
      <c r="F12367">
        <v>6148.2312030719968</v>
      </c>
    </row>
    <row r="12368" spans="1:6" hidden="1" x14ac:dyDescent="0.35">
      <c r="A12368">
        <v>12366</v>
      </c>
      <c r="B12368" t="s">
        <v>762</v>
      </c>
      <c r="C12368">
        <v>0</v>
      </c>
      <c r="D12368" t="s">
        <v>32</v>
      </c>
      <c r="E12368" t="s">
        <v>666</v>
      </c>
      <c r="F12368">
        <v>4435.5617481390664</v>
      </c>
    </row>
    <row r="12369" spans="1:6" hidden="1" x14ac:dyDescent="0.35">
      <c r="A12369">
        <v>12367</v>
      </c>
      <c r="B12369" t="s">
        <v>762</v>
      </c>
      <c r="C12369">
        <v>0</v>
      </c>
      <c r="D12369" t="s">
        <v>32</v>
      </c>
      <c r="E12369" t="s">
        <v>667</v>
      </c>
      <c r="F12369">
        <v>3176.2124165859686</v>
      </c>
    </row>
    <row r="12370" spans="1:6" hidden="1" x14ac:dyDescent="0.35">
      <c r="A12370">
        <v>12368</v>
      </c>
      <c r="B12370" t="s">
        <v>762</v>
      </c>
      <c r="C12370">
        <v>0</v>
      </c>
      <c r="D12370" t="s">
        <v>33</v>
      </c>
      <c r="E12370" t="s">
        <v>668</v>
      </c>
      <c r="F12370">
        <v>23068.067875726116</v>
      </c>
    </row>
    <row r="12371" spans="1:6" hidden="1" x14ac:dyDescent="0.35">
      <c r="A12371">
        <v>12369</v>
      </c>
      <c r="B12371" t="s">
        <v>762</v>
      </c>
      <c r="C12371">
        <v>0</v>
      </c>
      <c r="D12371" t="s">
        <v>34</v>
      </c>
      <c r="E12371" t="s">
        <v>669</v>
      </c>
      <c r="F12371">
        <v>3411.7616029726551</v>
      </c>
    </row>
    <row r="12372" spans="1:6" hidden="1" x14ac:dyDescent="0.35">
      <c r="A12372">
        <v>12370</v>
      </c>
      <c r="B12372" t="s">
        <v>762</v>
      </c>
      <c r="C12372">
        <v>0</v>
      </c>
      <c r="D12372" t="s">
        <v>31</v>
      </c>
      <c r="E12372" t="s">
        <v>670</v>
      </c>
      <c r="F12372">
        <v>3770.1506293750435</v>
      </c>
    </row>
    <row r="12373" spans="1:6" hidden="1" x14ac:dyDescent="0.35">
      <c r="A12373">
        <v>12371</v>
      </c>
      <c r="B12373" t="s">
        <v>762</v>
      </c>
      <c r="C12373">
        <v>0</v>
      </c>
      <c r="D12373" t="s">
        <v>34</v>
      </c>
      <c r="E12373" t="s">
        <v>671</v>
      </c>
      <c r="F12373">
        <v>2058.7535382356346</v>
      </c>
    </row>
    <row r="12374" spans="1:6" hidden="1" x14ac:dyDescent="0.35">
      <c r="A12374">
        <v>12372</v>
      </c>
      <c r="B12374" t="s">
        <v>762</v>
      </c>
      <c r="C12374">
        <v>0</v>
      </c>
      <c r="D12374" t="s">
        <v>34</v>
      </c>
      <c r="E12374" t="s">
        <v>672</v>
      </c>
      <c r="F12374">
        <v>15852.86906828405</v>
      </c>
    </row>
    <row r="12375" spans="1:6" hidden="1" x14ac:dyDescent="0.35">
      <c r="A12375">
        <v>12373</v>
      </c>
      <c r="B12375" t="s">
        <v>762</v>
      </c>
      <c r="C12375">
        <v>0</v>
      </c>
      <c r="D12375" t="s">
        <v>35</v>
      </c>
      <c r="E12375" t="s">
        <v>673</v>
      </c>
      <c r="F12375">
        <v>24006.554642739044</v>
      </c>
    </row>
    <row r="12376" spans="1:6" hidden="1" x14ac:dyDescent="0.35">
      <c r="A12376">
        <v>12374</v>
      </c>
      <c r="B12376" t="s">
        <v>762</v>
      </c>
      <c r="C12376">
        <v>0</v>
      </c>
      <c r="D12376" t="s">
        <v>36</v>
      </c>
      <c r="E12376" t="s">
        <v>674</v>
      </c>
      <c r="F12376">
        <v>7931.3105831305202</v>
      </c>
    </row>
    <row r="12377" spans="1:6" hidden="1" x14ac:dyDescent="0.35">
      <c r="A12377">
        <v>12375</v>
      </c>
      <c r="B12377" t="s">
        <v>762</v>
      </c>
      <c r="C12377">
        <v>0</v>
      </c>
      <c r="D12377" t="s">
        <v>37</v>
      </c>
      <c r="E12377" t="s">
        <v>675</v>
      </c>
      <c r="F12377">
        <v>15666.982073047437</v>
      </c>
    </row>
    <row r="12378" spans="1:6" hidden="1" x14ac:dyDescent="0.35">
      <c r="A12378">
        <v>12376</v>
      </c>
      <c r="B12378" t="s">
        <v>762</v>
      </c>
      <c r="C12378">
        <v>0</v>
      </c>
      <c r="D12378" t="s">
        <v>314</v>
      </c>
      <c r="E12378" t="s">
        <v>676</v>
      </c>
      <c r="F12378">
        <v>109.53395925934048</v>
      </c>
    </row>
    <row r="12379" spans="1:6" hidden="1" x14ac:dyDescent="0.35">
      <c r="A12379">
        <v>12377</v>
      </c>
      <c r="B12379" t="s">
        <v>762</v>
      </c>
      <c r="C12379">
        <v>0</v>
      </c>
      <c r="D12379" t="s">
        <v>314</v>
      </c>
      <c r="E12379" t="s">
        <v>677</v>
      </c>
      <c r="F12379">
        <v>119.41440592449382</v>
      </c>
    </row>
    <row r="12380" spans="1:6" hidden="1" x14ac:dyDescent="0.35">
      <c r="A12380">
        <v>12378</v>
      </c>
      <c r="B12380" t="s">
        <v>762</v>
      </c>
      <c r="C12380">
        <v>0</v>
      </c>
      <c r="D12380" t="s">
        <v>314</v>
      </c>
      <c r="E12380" t="s">
        <v>678</v>
      </c>
      <c r="F12380">
        <v>91.277624032877057</v>
      </c>
    </row>
    <row r="12381" spans="1:6" hidden="1" x14ac:dyDescent="0.35">
      <c r="A12381">
        <v>12379</v>
      </c>
      <c r="B12381" t="s">
        <v>762</v>
      </c>
      <c r="C12381">
        <v>0</v>
      </c>
      <c r="D12381" t="s">
        <v>314</v>
      </c>
      <c r="E12381" t="s">
        <v>679</v>
      </c>
      <c r="F12381">
        <v>104.83025585502207</v>
      </c>
    </row>
    <row r="12382" spans="1:6" hidden="1" x14ac:dyDescent="0.35">
      <c r="A12382">
        <v>12380</v>
      </c>
      <c r="B12382" t="s">
        <v>762</v>
      </c>
      <c r="C12382">
        <v>0</v>
      </c>
      <c r="D12382" t="s">
        <v>314</v>
      </c>
      <c r="E12382" t="s">
        <v>680</v>
      </c>
      <c r="F12382">
        <v>43.203118347184478</v>
      </c>
    </row>
    <row r="12383" spans="1:6" hidden="1" x14ac:dyDescent="0.35">
      <c r="A12383">
        <v>12381</v>
      </c>
      <c r="B12383" t="s">
        <v>762</v>
      </c>
      <c r="C12383">
        <v>0</v>
      </c>
      <c r="D12383" t="s">
        <v>314</v>
      </c>
      <c r="E12383" t="s">
        <v>681</v>
      </c>
      <c r="F12383">
        <v>57.104986922927111</v>
      </c>
    </row>
    <row r="12384" spans="1:6" hidden="1" x14ac:dyDescent="0.35">
      <c r="A12384">
        <v>12382</v>
      </c>
      <c r="B12384" t="s">
        <v>762</v>
      </c>
      <c r="C12384">
        <v>0</v>
      </c>
      <c r="D12384" t="s">
        <v>314</v>
      </c>
      <c r="E12384" t="s">
        <v>682</v>
      </c>
      <c r="F12384">
        <v>72.990401225048373</v>
      </c>
    </row>
    <row r="12385" spans="1:6" hidden="1" x14ac:dyDescent="0.35">
      <c r="A12385">
        <v>12383</v>
      </c>
      <c r="B12385" t="s">
        <v>762</v>
      </c>
      <c r="C12385">
        <v>0</v>
      </c>
      <c r="D12385" t="s">
        <v>314</v>
      </c>
      <c r="E12385" t="s">
        <v>683</v>
      </c>
      <c r="F12385">
        <v>35.165773396306143</v>
      </c>
    </row>
    <row r="12386" spans="1:6" hidden="1" x14ac:dyDescent="0.35">
      <c r="A12386">
        <v>12384</v>
      </c>
      <c r="B12386" t="s">
        <v>762</v>
      </c>
      <c r="C12386">
        <v>0</v>
      </c>
      <c r="D12386" t="s">
        <v>314</v>
      </c>
      <c r="E12386" t="s">
        <v>684</v>
      </c>
      <c r="F12386">
        <v>12.614604142482778</v>
      </c>
    </row>
    <row r="12387" spans="1:6" hidden="1" x14ac:dyDescent="0.35">
      <c r="A12387">
        <v>12385</v>
      </c>
      <c r="B12387" t="s">
        <v>762</v>
      </c>
      <c r="C12387">
        <v>0</v>
      </c>
      <c r="D12387" t="s">
        <v>314</v>
      </c>
      <c r="E12387" t="s">
        <v>685</v>
      </c>
      <c r="F12387">
        <v>133.57161798889709</v>
      </c>
    </row>
    <row r="12388" spans="1:6" hidden="1" x14ac:dyDescent="0.35">
      <c r="A12388">
        <v>12386</v>
      </c>
      <c r="B12388" t="s">
        <v>762</v>
      </c>
      <c r="C12388">
        <v>0</v>
      </c>
      <c r="D12388" t="s">
        <v>314</v>
      </c>
      <c r="E12388" t="s">
        <v>686</v>
      </c>
      <c r="F12388">
        <v>97.781616461207548</v>
      </c>
    </row>
    <row r="12389" spans="1:6" hidden="1" x14ac:dyDescent="0.35">
      <c r="A12389">
        <v>12387</v>
      </c>
      <c r="B12389" t="s">
        <v>762</v>
      </c>
      <c r="C12389">
        <v>0</v>
      </c>
      <c r="D12389" t="s">
        <v>314</v>
      </c>
      <c r="E12389" t="s">
        <v>687</v>
      </c>
      <c r="F12389">
        <v>24.241916929933524</v>
      </c>
    </row>
    <row r="12390" spans="1:6" hidden="1" x14ac:dyDescent="0.35">
      <c r="A12390">
        <v>12388</v>
      </c>
      <c r="B12390" t="s">
        <v>762</v>
      </c>
      <c r="C12390">
        <v>0</v>
      </c>
      <c r="D12390" t="s">
        <v>314</v>
      </c>
      <c r="E12390" t="s">
        <v>688</v>
      </c>
      <c r="F12390">
        <v>354.78115625417934</v>
      </c>
    </row>
    <row r="12391" spans="1:6" hidden="1" x14ac:dyDescent="0.35">
      <c r="A12391">
        <v>12389</v>
      </c>
      <c r="B12391" t="s">
        <v>762</v>
      </c>
      <c r="C12391">
        <v>0</v>
      </c>
      <c r="D12391" t="s">
        <v>314</v>
      </c>
      <c r="E12391" t="s">
        <v>689</v>
      </c>
      <c r="F12391">
        <v>408.13078772177334</v>
      </c>
    </row>
    <row r="12392" spans="1:6" hidden="1" x14ac:dyDescent="0.35">
      <c r="A12392">
        <v>12390</v>
      </c>
      <c r="B12392" t="s">
        <v>762</v>
      </c>
      <c r="C12392">
        <v>0</v>
      </c>
      <c r="D12392" t="s">
        <v>314</v>
      </c>
      <c r="E12392" t="s">
        <v>690</v>
      </c>
      <c r="F12392">
        <v>357.43564951770463</v>
      </c>
    </row>
    <row r="12393" spans="1:6" hidden="1" x14ac:dyDescent="0.35">
      <c r="A12393">
        <v>12391</v>
      </c>
      <c r="B12393" t="s">
        <v>762</v>
      </c>
      <c r="C12393">
        <v>0</v>
      </c>
      <c r="D12393" t="s">
        <v>314</v>
      </c>
      <c r="E12393" t="s">
        <v>691</v>
      </c>
      <c r="F12393">
        <v>214.35795731167357</v>
      </c>
    </row>
    <row r="12394" spans="1:6" hidden="1" x14ac:dyDescent="0.35">
      <c r="A12394">
        <v>12392</v>
      </c>
      <c r="B12394" t="s">
        <v>762</v>
      </c>
      <c r="C12394">
        <v>0</v>
      </c>
      <c r="D12394" t="s">
        <v>314</v>
      </c>
      <c r="E12394" t="s">
        <v>692</v>
      </c>
      <c r="F12394">
        <v>131.21948078616228</v>
      </c>
    </row>
    <row r="12395" spans="1:6" hidden="1" x14ac:dyDescent="0.35">
      <c r="A12395">
        <v>12393</v>
      </c>
      <c r="B12395" t="s">
        <v>762</v>
      </c>
      <c r="C12395">
        <v>0</v>
      </c>
      <c r="D12395" t="s">
        <v>314</v>
      </c>
      <c r="E12395" t="s">
        <v>693</v>
      </c>
      <c r="F12395">
        <v>231.12487150080477</v>
      </c>
    </row>
    <row r="12396" spans="1:6" hidden="1" x14ac:dyDescent="0.35">
      <c r="A12396">
        <v>12394</v>
      </c>
      <c r="B12396" t="s">
        <v>762</v>
      </c>
      <c r="C12396">
        <v>0</v>
      </c>
      <c r="D12396" t="s">
        <v>314</v>
      </c>
      <c r="E12396" t="s">
        <v>694</v>
      </c>
      <c r="F12396">
        <v>70.264329832870871</v>
      </c>
    </row>
    <row r="12397" spans="1:6" hidden="1" x14ac:dyDescent="0.35">
      <c r="A12397">
        <v>12395</v>
      </c>
      <c r="B12397" t="s">
        <v>762</v>
      </c>
      <c r="C12397">
        <v>0</v>
      </c>
      <c r="D12397" t="s">
        <v>314</v>
      </c>
      <c r="E12397" t="s">
        <v>695</v>
      </c>
      <c r="F12397">
        <v>87.332122913920728</v>
      </c>
    </row>
    <row r="12398" spans="1:6" hidden="1" x14ac:dyDescent="0.35">
      <c r="A12398">
        <v>12396</v>
      </c>
      <c r="B12398" t="s">
        <v>762</v>
      </c>
      <c r="C12398">
        <v>0</v>
      </c>
      <c r="D12398" t="s">
        <v>38</v>
      </c>
      <c r="E12398" t="s">
        <v>696</v>
      </c>
      <c r="F12398">
        <v>2034.2053428335855</v>
      </c>
    </row>
    <row r="12399" spans="1:6" hidden="1" x14ac:dyDescent="0.35">
      <c r="A12399">
        <v>12397</v>
      </c>
      <c r="B12399" t="s">
        <v>762</v>
      </c>
      <c r="C12399">
        <v>0</v>
      </c>
      <c r="D12399" t="s">
        <v>38</v>
      </c>
      <c r="E12399" t="s">
        <v>697</v>
      </c>
      <c r="F12399">
        <v>4949.3744558452754</v>
      </c>
    </row>
    <row r="12400" spans="1:6" hidden="1" x14ac:dyDescent="0.35">
      <c r="A12400">
        <v>12398</v>
      </c>
      <c r="B12400" t="s">
        <v>762</v>
      </c>
      <c r="C12400">
        <v>0</v>
      </c>
      <c r="D12400" t="s">
        <v>38</v>
      </c>
      <c r="E12400" t="s">
        <v>698</v>
      </c>
      <c r="F12400">
        <v>4075.0244507771567</v>
      </c>
    </row>
    <row r="12401" spans="1:6" hidden="1" x14ac:dyDescent="0.35">
      <c r="A12401">
        <v>12399</v>
      </c>
      <c r="B12401" t="s">
        <v>762</v>
      </c>
      <c r="C12401">
        <v>0</v>
      </c>
      <c r="D12401" t="s">
        <v>39</v>
      </c>
      <c r="E12401" t="s">
        <v>699</v>
      </c>
      <c r="F12401">
        <v>451.93330046973347</v>
      </c>
    </row>
    <row r="12402" spans="1:6" hidden="1" x14ac:dyDescent="0.35">
      <c r="A12402">
        <v>12400</v>
      </c>
      <c r="B12402" t="s">
        <v>762</v>
      </c>
      <c r="C12402">
        <v>0</v>
      </c>
      <c r="D12402">
        <v>0</v>
      </c>
      <c r="E12402" t="s">
        <v>700</v>
      </c>
      <c r="F12402">
        <v>0</v>
      </c>
    </row>
    <row r="12403" spans="1:6" hidden="1" x14ac:dyDescent="0.35">
      <c r="A12403">
        <v>12401</v>
      </c>
      <c r="B12403" t="s">
        <v>763</v>
      </c>
      <c r="C12403">
        <v>0</v>
      </c>
      <c r="D12403" t="s">
        <v>9</v>
      </c>
      <c r="E12403" t="s">
        <v>502</v>
      </c>
      <c r="F12403">
        <v>57.308077003726183</v>
      </c>
    </row>
    <row r="12404" spans="1:6" hidden="1" x14ac:dyDescent="0.35">
      <c r="A12404">
        <v>12402</v>
      </c>
      <c r="B12404" t="s">
        <v>763</v>
      </c>
      <c r="C12404">
        <v>0</v>
      </c>
      <c r="D12404" t="s">
        <v>9</v>
      </c>
      <c r="E12404" t="s">
        <v>503</v>
      </c>
      <c r="F12404">
        <v>69.51515385224198</v>
      </c>
    </row>
    <row r="12405" spans="1:6" hidden="1" x14ac:dyDescent="0.35">
      <c r="A12405">
        <v>12403</v>
      </c>
      <c r="B12405" t="s">
        <v>763</v>
      </c>
      <c r="C12405">
        <v>0</v>
      </c>
      <c r="D12405" t="s">
        <v>9</v>
      </c>
      <c r="E12405" t="s">
        <v>504</v>
      </c>
      <c r="F12405">
        <v>143.92249352417679</v>
      </c>
    </row>
    <row r="12406" spans="1:6" hidden="1" x14ac:dyDescent="0.35">
      <c r="A12406">
        <v>12404</v>
      </c>
      <c r="B12406" t="s">
        <v>763</v>
      </c>
      <c r="C12406">
        <v>0</v>
      </c>
      <c r="D12406" t="s">
        <v>9</v>
      </c>
      <c r="E12406" t="s">
        <v>505</v>
      </c>
      <c r="F12406">
        <v>563.50762299439077</v>
      </c>
    </row>
    <row r="12407" spans="1:6" hidden="1" x14ac:dyDescent="0.35">
      <c r="A12407">
        <v>12405</v>
      </c>
      <c r="B12407" t="s">
        <v>763</v>
      </c>
      <c r="C12407">
        <v>0</v>
      </c>
      <c r="D12407" t="s">
        <v>9</v>
      </c>
      <c r="E12407" t="s">
        <v>506</v>
      </c>
      <c r="F12407">
        <v>169.20181545907604</v>
      </c>
    </row>
    <row r="12408" spans="1:6" hidden="1" x14ac:dyDescent="0.35">
      <c r="A12408">
        <v>12406</v>
      </c>
      <c r="B12408" t="s">
        <v>763</v>
      </c>
      <c r="C12408">
        <v>0</v>
      </c>
      <c r="D12408" t="s">
        <v>9</v>
      </c>
      <c r="E12408" t="s">
        <v>507</v>
      </c>
      <c r="F12408">
        <v>88.462432069242269</v>
      </c>
    </row>
    <row r="12409" spans="1:6" hidden="1" x14ac:dyDescent="0.35">
      <c r="A12409">
        <v>12407</v>
      </c>
      <c r="B12409" t="s">
        <v>763</v>
      </c>
      <c r="C12409">
        <v>0</v>
      </c>
      <c r="D12409" t="s">
        <v>9</v>
      </c>
      <c r="E12409" t="s">
        <v>508</v>
      </c>
      <c r="F12409">
        <v>15.500281079033654</v>
      </c>
    </row>
    <row r="12410" spans="1:6" hidden="1" x14ac:dyDescent="0.35">
      <c r="A12410">
        <v>12408</v>
      </c>
      <c r="B12410" t="s">
        <v>763</v>
      </c>
      <c r="C12410">
        <v>0</v>
      </c>
      <c r="D12410" t="s">
        <v>9</v>
      </c>
      <c r="E12410" t="s">
        <v>509</v>
      </c>
      <c r="F12410">
        <v>225.14667866942401</v>
      </c>
    </row>
    <row r="12411" spans="1:6" hidden="1" x14ac:dyDescent="0.35">
      <c r="A12411">
        <v>12409</v>
      </c>
      <c r="B12411" t="s">
        <v>763</v>
      </c>
      <c r="C12411">
        <v>0</v>
      </c>
      <c r="D12411" t="s">
        <v>9</v>
      </c>
      <c r="E12411" t="s">
        <v>510</v>
      </c>
      <c r="F12411">
        <v>484.62129189344614</v>
      </c>
    </row>
    <row r="12412" spans="1:6" hidden="1" x14ac:dyDescent="0.35">
      <c r="A12412">
        <v>12410</v>
      </c>
      <c r="B12412" t="s">
        <v>763</v>
      </c>
      <c r="C12412">
        <v>0</v>
      </c>
      <c r="D12412" t="s">
        <v>9</v>
      </c>
      <c r="E12412" t="s">
        <v>511</v>
      </c>
      <c r="F12412">
        <v>92.157066944344649</v>
      </c>
    </row>
    <row r="12413" spans="1:6" hidden="1" x14ac:dyDescent="0.35">
      <c r="A12413">
        <v>12411</v>
      </c>
      <c r="B12413" t="s">
        <v>763</v>
      </c>
      <c r="C12413">
        <v>0</v>
      </c>
      <c r="D12413" t="s">
        <v>9</v>
      </c>
      <c r="E12413" t="s">
        <v>512</v>
      </c>
      <c r="F12413">
        <v>383.31490727559554</v>
      </c>
    </row>
    <row r="12414" spans="1:6" hidden="1" x14ac:dyDescent="0.35">
      <c r="A12414">
        <v>12412</v>
      </c>
      <c r="B12414" t="s">
        <v>763</v>
      </c>
      <c r="C12414">
        <v>0</v>
      </c>
      <c r="D12414" t="s">
        <v>9</v>
      </c>
      <c r="E12414" t="s">
        <v>513</v>
      </c>
      <c r="F12414">
        <v>30.657618187448033</v>
      </c>
    </row>
    <row r="12415" spans="1:6" hidden="1" x14ac:dyDescent="0.35">
      <c r="A12415">
        <v>12413</v>
      </c>
      <c r="B12415" t="s">
        <v>763</v>
      </c>
      <c r="C12415">
        <v>0</v>
      </c>
      <c r="D12415" t="s">
        <v>9</v>
      </c>
      <c r="E12415" t="s">
        <v>514</v>
      </c>
      <c r="F12415">
        <v>42.389919759290819</v>
      </c>
    </row>
    <row r="12416" spans="1:6" hidden="1" x14ac:dyDescent="0.35">
      <c r="A12416">
        <v>12414</v>
      </c>
      <c r="B12416" t="s">
        <v>763</v>
      </c>
      <c r="C12416">
        <v>0</v>
      </c>
      <c r="D12416" t="s">
        <v>9</v>
      </c>
      <c r="E12416" t="s">
        <v>515</v>
      </c>
      <c r="F12416">
        <v>224.68062222832475</v>
      </c>
    </row>
    <row r="12417" spans="1:6" hidden="1" x14ac:dyDescent="0.35">
      <c r="A12417">
        <v>12415</v>
      </c>
      <c r="B12417" t="s">
        <v>763</v>
      </c>
      <c r="C12417">
        <v>0</v>
      </c>
      <c r="D12417" t="s">
        <v>9</v>
      </c>
      <c r="E12417" t="s">
        <v>516</v>
      </c>
      <c r="F12417">
        <v>1.3685005926782241</v>
      </c>
    </row>
    <row r="12418" spans="1:6" hidden="1" x14ac:dyDescent="0.35">
      <c r="A12418">
        <v>12416</v>
      </c>
      <c r="B12418" t="s">
        <v>763</v>
      </c>
      <c r="C12418">
        <v>0</v>
      </c>
      <c r="D12418" t="s">
        <v>9</v>
      </c>
      <c r="E12418" t="s">
        <v>517</v>
      </c>
      <c r="F12418">
        <v>0</v>
      </c>
    </row>
    <row r="12419" spans="1:6" hidden="1" x14ac:dyDescent="0.35">
      <c r="A12419">
        <v>12417</v>
      </c>
      <c r="B12419" t="s">
        <v>763</v>
      </c>
      <c r="C12419">
        <v>0</v>
      </c>
      <c r="D12419" t="s">
        <v>9</v>
      </c>
      <c r="E12419" t="s">
        <v>518</v>
      </c>
      <c r="F12419">
        <v>0</v>
      </c>
    </row>
    <row r="12420" spans="1:6" hidden="1" x14ac:dyDescent="0.35">
      <c r="A12420">
        <v>12418</v>
      </c>
      <c r="B12420" t="s">
        <v>763</v>
      </c>
      <c r="C12420">
        <v>0</v>
      </c>
      <c r="D12420" t="s">
        <v>9</v>
      </c>
      <c r="E12420" t="s">
        <v>519</v>
      </c>
      <c r="F12420">
        <v>79.082313676931136</v>
      </c>
    </row>
    <row r="12421" spans="1:6" hidden="1" x14ac:dyDescent="0.35">
      <c r="A12421">
        <v>12419</v>
      </c>
      <c r="B12421" t="s">
        <v>763</v>
      </c>
      <c r="C12421">
        <v>0</v>
      </c>
      <c r="D12421" t="s">
        <v>9</v>
      </c>
      <c r="E12421" t="s">
        <v>520</v>
      </c>
      <c r="F12421">
        <v>65.647423889895464</v>
      </c>
    </row>
    <row r="12422" spans="1:6" hidden="1" x14ac:dyDescent="0.35">
      <c r="A12422">
        <v>12420</v>
      </c>
      <c r="B12422" t="s">
        <v>763</v>
      </c>
      <c r="C12422">
        <v>0</v>
      </c>
      <c r="D12422" t="s">
        <v>106</v>
      </c>
      <c r="E12422" t="s">
        <v>521</v>
      </c>
      <c r="F12422">
        <v>0.32823708809588231</v>
      </c>
    </row>
    <row r="12423" spans="1:6" hidden="1" x14ac:dyDescent="0.35">
      <c r="A12423">
        <v>12421</v>
      </c>
      <c r="B12423" t="s">
        <v>763</v>
      </c>
      <c r="C12423">
        <v>0</v>
      </c>
      <c r="D12423" t="s">
        <v>106</v>
      </c>
      <c r="E12423" t="s">
        <v>522</v>
      </c>
      <c r="F12423">
        <v>8.6207500130326339E-2</v>
      </c>
    </row>
    <row r="12424" spans="1:6" hidden="1" x14ac:dyDescent="0.35">
      <c r="A12424">
        <v>12422</v>
      </c>
      <c r="B12424" t="s">
        <v>763</v>
      </c>
      <c r="C12424">
        <v>0</v>
      </c>
      <c r="D12424" t="s">
        <v>106</v>
      </c>
      <c r="E12424" t="s">
        <v>523</v>
      </c>
      <c r="F12424">
        <v>4.2593889431081609</v>
      </c>
    </row>
    <row r="12425" spans="1:6" hidden="1" x14ac:dyDescent="0.35">
      <c r="A12425">
        <v>12423</v>
      </c>
      <c r="B12425" t="s">
        <v>763</v>
      </c>
      <c r="C12425">
        <v>0</v>
      </c>
      <c r="D12425" t="s">
        <v>106</v>
      </c>
      <c r="E12425" t="s">
        <v>524</v>
      </c>
      <c r="F12425">
        <v>0</v>
      </c>
    </row>
    <row r="12426" spans="1:6" hidden="1" x14ac:dyDescent="0.35">
      <c r="A12426">
        <v>12424</v>
      </c>
      <c r="B12426" t="s">
        <v>763</v>
      </c>
      <c r="C12426">
        <v>0</v>
      </c>
      <c r="D12426" t="s">
        <v>106</v>
      </c>
      <c r="E12426" t="s">
        <v>525</v>
      </c>
      <c r="F12426">
        <v>0.19870577596882807</v>
      </c>
    </row>
    <row r="12427" spans="1:6" hidden="1" x14ac:dyDescent="0.35">
      <c r="A12427">
        <v>12425</v>
      </c>
      <c r="B12427" t="s">
        <v>763</v>
      </c>
      <c r="C12427">
        <v>0</v>
      </c>
      <c r="D12427" t="s">
        <v>106</v>
      </c>
      <c r="E12427" t="s">
        <v>526</v>
      </c>
      <c r="F12427">
        <v>0</v>
      </c>
    </row>
    <row r="12428" spans="1:6" hidden="1" x14ac:dyDescent="0.35">
      <c r="A12428">
        <v>12426</v>
      </c>
      <c r="B12428" t="s">
        <v>763</v>
      </c>
      <c r="C12428">
        <v>0</v>
      </c>
      <c r="D12428" t="s">
        <v>106</v>
      </c>
      <c r="E12428" t="s">
        <v>527</v>
      </c>
      <c r="F12428">
        <v>0</v>
      </c>
    </row>
    <row r="12429" spans="1:6" hidden="1" x14ac:dyDescent="0.35">
      <c r="A12429">
        <v>12427</v>
      </c>
      <c r="B12429" t="s">
        <v>763</v>
      </c>
      <c r="C12429">
        <v>0</v>
      </c>
      <c r="D12429" t="s">
        <v>106</v>
      </c>
      <c r="E12429" t="s">
        <v>528</v>
      </c>
      <c r="F12429">
        <v>4.2099547556819642E-3</v>
      </c>
    </row>
    <row r="12430" spans="1:6" hidden="1" x14ac:dyDescent="0.35">
      <c r="A12430">
        <v>12428</v>
      </c>
      <c r="B12430" t="s">
        <v>763</v>
      </c>
      <c r="C12430">
        <v>0</v>
      </c>
      <c r="D12430" t="s">
        <v>105</v>
      </c>
      <c r="E12430" t="s">
        <v>529</v>
      </c>
      <c r="F12430">
        <v>3.5753594905020116</v>
      </c>
    </row>
    <row r="12431" spans="1:6" hidden="1" x14ac:dyDescent="0.35">
      <c r="A12431">
        <v>12429</v>
      </c>
      <c r="B12431" t="s">
        <v>763</v>
      </c>
      <c r="C12431">
        <v>0</v>
      </c>
      <c r="D12431" t="s">
        <v>105</v>
      </c>
      <c r="E12431" t="s">
        <v>530</v>
      </c>
      <c r="F12431">
        <v>3.8796500201952209</v>
      </c>
    </row>
    <row r="12432" spans="1:6" hidden="1" x14ac:dyDescent="0.35">
      <c r="A12432">
        <v>12430</v>
      </c>
      <c r="B12432" t="s">
        <v>763</v>
      </c>
      <c r="C12432">
        <v>0</v>
      </c>
      <c r="D12432" t="s">
        <v>105</v>
      </c>
      <c r="E12432" t="s">
        <v>531</v>
      </c>
      <c r="F12432">
        <v>0.13286057877830787</v>
      </c>
    </row>
    <row r="12433" spans="1:6" hidden="1" x14ac:dyDescent="0.35">
      <c r="A12433">
        <v>12431</v>
      </c>
      <c r="B12433" t="s">
        <v>763</v>
      </c>
      <c r="C12433">
        <v>0</v>
      </c>
      <c r="D12433" t="s">
        <v>105</v>
      </c>
      <c r="E12433" t="s">
        <v>532</v>
      </c>
      <c r="F12433">
        <v>1.5463933744434422</v>
      </c>
    </row>
    <row r="12434" spans="1:6" hidden="1" x14ac:dyDescent="0.35">
      <c r="A12434">
        <v>12432</v>
      </c>
      <c r="B12434" t="s">
        <v>763</v>
      </c>
      <c r="C12434">
        <v>0</v>
      </c>
      <c r="D12434" t="s">
        <v>10</v>
      </c>
      <c r="E12434" t="s">
        <v>533</v>
      </c>
      <c r="F12434">
        <v>0.85955782648452517</v>
      </c>
    </row>
    <row r="12435" spans="1:6" hidden="1" x14ac:dyDescent="0.35">
      <c r="A12435">
        <v>12433</v>
      </c>
      <c r="B12435" t="s">
        <v>763</v>
      </c>
      <c r="C12435">
        <v>0</v>
      </c>
      <c r="D12435" t="s">
        <v>10</v>
      </c>
      <c r="E12435" t="s">
        <v>534</v>
      </c>
      <c r="F12435">
        <v>8.931595467711821</v>
      </c>
    </row>
    <row r="12436" spans="1:6" hidden="1" x14ac:dyDescent="0.35">
      <c r="A12436">
        <v>12434</v>
      </c>
      <c r="B12436" t="s">
        <v>763</v>
      </c>
      <c r="C12436">
        <v>0</v>
      </c>
      <c r="D12436" t="s">
        <v>10</v>
      </c>
      <c r="E12436" t="s">
        <v>535</v>
      </c>
      <c r="F12436">
        <v>34.959778033123037</v>
      </c>
    </row>
    <row r="12437" spans="1:6" hidden="1" x14ac:dyDescent="0.35">
      <c r="A12437">
        <v>12435</v>
      </c>
      <c r="B12437" t="s">
        <v>763</v>
      </c>
      <c r="C12437">
        <v>0</v>
      </c>
      <c r="D12437" t="s">
        <v>10</v>
      </c>
      <c r="E12437" t="s">
        <v>536</v>
      </c>
      <c r="F12437">
        <v>4.1748235837268828</v>
      </c>
    </row>
    <row r="12438" spans="1:6" hidden="1" x14ac:dyDescent="0.35">
      <c r="A12438">
        <v>12436</v>
      </c>
      <c r="B12438" t="s">
        <v>763</v>
      </c>
      <c r="C12438">
        <v>0</v>
      </c>
      <c r="D12438" t="s">
        <v>10</v>
      </c>
      <c r="E12438" t="s">
        <v>537</v>
      </c>
      <c r="F12438">
        <v>5.3503216407640872</v>
      </c>
    </row>
    <row r="12439" spans="1:6" hidden="1" x14ac:dyDescent="0.35">
      <c r="A12439">
        <v>12437</v>
      </c>
      <c r="B12439" t="s">
        <v>763</v>
      </c>
      <c r="C12439">
        <v>0</v>
      </c>
      <c r="D12439" t="s">
        <v>10</v>
      </c>
      <c r="E12439" t="s">
        <v>538</v>
      </c>
      <c r="F12439">
        <v>3.2283885095827243</v>
      </c>
    </row>
    <row r="12440" spans="1:6" hidden="1" x14ac:dyDescent="0.35">
      <c r="A12440">
        <v>12438</v>
      </c>
      <c r="B12440" t="s">
        <v>763</v>
      </c>
      <c r="C12440">
        <v>0</v>
      </c>
      <c r="D12440" t="s">
        <v>10</v>
      </c>
      <c r="E12440" t="s">
        <v>539</v>
      </c>
      <c r="F12440">
        <v>9.0236534133940314</v>
      </c>
    </row>
    <row r="12441" spans="1:6" hidden="1" x14ac:dyDescent="0.35">
      <c r="A12441">
        <v>12439</v>
      </c>
      <c r="B12441" t="s">
        <v>763</v>
      </c>
      <c r="C12441">
        <v>0</v>
      </c>
      <c r="D12441" t="s">
        <v>10</v>
      </c>
      <c r="E12441" t="s">
        <v>540</v>
      </c>
      <c r="F12441">
        <v>3.6209294483943317</v>
      </c>
    </row>
    <row r="12442" spans="1:6" hidden="1" x14ac:dyDescent="0.35">
      <c r="A12442">
        <v>12440</v>
      </c>
      <c r="B12442" t="s">
        <v>763</v>
      </c>
      <c r="C12442">
        <v>0</v>
      </c>
      <c r="D12442" t="s">
        <v>10</v>
      </c>
      <c r="E12442" t="s">
        <v>541</v>
      </c>
      <c r="F12442">
        <v>2.7846337861194965</v>
      </c>
    </row>
    <row r="12443" spans="1:6" hidden="1" x14ac:dyDescent="0.35">
      <c r="A12443">
        <v>12441</v>
      </c>
      <c r="B12443" t="s">
        <v>763</v>
      </c>
      <c r="C12443">
        <v>0</v>
      </c>
      <c r="D12443" t="s">
        <v>10</v>
      </c>
      <c r="E12443" t="s">
        <v>542</v>
      </c>
      <c r="F12443">
        <v>8.1929914312223246</v>
      </c>
    </row>
    <row r="12444" spans="1:6" hidden="1" x14ac:dyDescent="0.35">
      <c r="A12444">
        <v>12442</v>
      </c>
      <c r="B12444" t="s">
        <v>763</v>
      </c>
      <c r="C12444">
        <v>0</v>
      </c>
      <c r="D12444" t="s">
        <v>10</v>
      </c>
      <c r="E12444" t="s">
        <v>543</v>
      </c>
      <c r="F12444">
        <v>2.5052494894065838</v>
      </c>
    </row>
    <row r="12445" spans="1:6" hidden="1" x14ac:dyDescent="0.35">
      <c r="A12445">
        <v>12443</v>
      </c>
      <c r="B12445" t="s">
        <v>763</v>
      </c>
      <c r="C12445">
        <v>0</v>
      </c>
      <c r="D12445" t="s">
        <v>12</v>
      </c>
      <c r="E12445" t="s">
        <v>544</v>
      </c>
      <c r="F12445">
        <v>164.48859888693104</v>
      </c>
    </row>
    <row r="12446" spans="1:6" hidden="1" x14ac:dyDescent="0.35">
      <c r="A12446">
        <v>12444</v>
      </c>
      <c r="B12446" t="s">
        <v>763</v>
      </c>
      <c r="C12446">
        <v>0</v>
      </c>
      <c r="D12446" t="s">
        <v>12</v>
      </c>
      <c r="E12446" t="s">
        <v>545</v>
      </c>
      <c r="F12446">
        <v>91.389163761395693</v>
      </c>
    </row>
    <row r="12447" spans="1:6" hidden="1" x14ac:dyDescent="0.35">
      <c r="A12447">
        <v>12445</v>
      </c>
      <c r="B12447" t="s">
        <v>763</v>
      </c>
      <c r="C12447">
        <v>0</v>
      </c>
      <c r="D12447" t="s">
        <v>12</v>
      </c>
      <c r="E12447" t="s">
        <v>546</v>
      </c>
      <c r="F12447">
        <v>234.30180807552276</v>
      </c>
    </row>
    <row r="12448" spans="1:6" hidden="1" x14ac:dyDescent="0.35">
      <c r="A12448">
        <v>12446</v>
      </c>
      <c r="B12448" t="s">
        <v>763</v>
      </c>
      <c r="C12448">
        <v>0</v>
      </c>
      <c r="D12448" t="s">
        <v>12</v>
      </c>
      <c r="E12448" t="s">
        <v>547</v>
      </c>
      <c r="F12448">
        <v>112.13131256520019</v>
      </c>
    </row>
    <row r="12449" spans="1:6" hidden="1" x14ac:dyDescent="0.35">
      <c r="A12449">
        <v>12447</v>
      </c>
      <c r="B12449" t="s">
        <v>763</v>
      </c>
      <c r="C12449">
        <v>0</v>
      </c>
      <c r="D12449" t="s">
        <v>12</v>
      </c>
      <c r="E12449" t="s">
        <v>548</v>
      </c>
      <c r="F12449">
        <v>57.094483580396016</v>
      </c>
    </row>
    <row r="12450" spans="1:6" hidden="1" x14ac:dyDescent="0.35">
      <c r="A12450">
        <v>12448</v>
      </c>
      <c r="B12450" t="s">
        <v>763</v>
      </c>
      <c r="C12450">
        <v>0</v>
      </c>
      <c r="D12450" t="s">
        <v>12</v>
      </c>
      <c r="E12450" t="s">
        <v>549</v>
      </c>
      <c r="F12450">
        <v>255.4173695558446</v>
      </c>
    </row>
    <row r="12451" spans="1:6" hidden="1" x14ac:dyDescent="0.35">
      <c r="A12451">
        <v>12449</v>
      </c>
      <c r="B12451" t="s">
        <v>763</v>
      </c>
      <c r="C12451">
        <v>0</v>
      </c>
      <c r="D12451" t="s">
        <v>12</v>
      </c>
      <c r="E12451" t="s">
        <v>550</v>
      </c>
      <c r="F12451">
        <v>56.637618451659847</v>
      </c>
    </row>
    <row r="12452" spans="1:6" hidden="1" x14ac:dyDescent="0.35">
      <c r="A12452">
        <v>12450</v>
      </c>
      <c r="B12452" t="s">
        <v>763</v>
      </c>
      <c r="C12452">
        <v>0</v>
      </c>
      <c r="D12452" t="s">
        <v>12</v>
      </c>
      <c r="E12452" t="s">
        <v>551</v>
      </c>
      <c r="F12452">
        <v>36.006510995186105</v>
      </c>
    </row>
    <row r="12453" spans="1:6" hidden="1" x14ac:dyDescent="0.35">
      <c r="A12453">
        <v>12451</v>
      </c>
      <c r="B12453" t="s">
        <v>763</v>
      </c>
      <c r="C12453">
        <v>0</v>
      </c>
      <c r="D12453" t="s">
        <v>12</v>
      </c>
      <c r="E12453" t="s">
        <v>552</v>
      </c>
      <c r="F12453">
        <v>1152.6071653804861</v>
      </c>
    </row>
    <row r="12454" spans="1:6" hidden="1" x14ac:dyDescent="0.35">
      <c r="A12454">
        <v>12452</v>
      </c>
      <c r="B12454" t="s">
        <v>763</v>
      </c>
      <c r="C12454">
        <v>0</v>
      </c>
      <c r="D12454" t="s">
        <v>12</v>
      </c>
      <c r="E12454" t="s">
        <v>553</v>
      </c>
      <c r="F12454">
        <v>348.49254712681841</v>
      </c>
    </row>
    <row r="12455" spans="1:6" hidden="1" x14ac:dyDescent="0.35">
      <c r="A12455">
        <v>12453</v>
      </c>
      <c r="B12455" t="s">
        <v>763</v>
      </c>
      <c r="C12455">
        <v>0</v>
      </c>
      <c r="D12455" t="s">
        <v>12</v>
      </c>
      <c r="E12455" t="s">
        <v>554</v>
      </c>
      <c r="F12455">
        <v>257.12548455676625</v>
      </c>
    </row>
    <row r="12456" spans="1:6" hidden="1" x14ac:dyDescent="0.35">
      <c r="A12456">
        <v>12454</v>
      </c>
      <c r="B12456" t="s">
        <v>763</v>
      </c>
      <c r="C12456">
        <v>0</v>
      </c>
      <c r="D12456" t="s">
        <v>12</v>
      </c>
      <c r="E12456" t="s">
        <v>555</v>
      </c>
      <c r="F12456">
        <v>97.69622803559038</v>
      </c>
    </row>
    <row r="12457" spans="1:6" hidden="1" x14ac:dyDescent="0.35">
      <c r="A12457">
        <v>12455</v>
      </c>
      <c r="B12457" t="s">
        <v>763</v>
      </c>
      <c r="C12457">
        <v>0</v>
      </c>
      <c r="D12457" t="s">
        <v>13</v>
      </c>
      <c r="E12457" t="s">
        <v>556</v>
      </c>
      <c r="F12457">
        <v>236.72039403323552</v>
      </c>
    </row>
    <row r="12458" spans="1:6" hidden="1" x14ac:dyDescent="0.35">
      <c r="A12458">
        <v>12456</v>
      </c>
      <c r="B12458" t="s">
        <v>763</v>
      </c>
      <c r="C12458">
        <v>0</v>
      </c>
      <c r="D12458" t="s">
        <v>13</v>
      </c>
      <c r="E12458" t="s">
        <v>557</v>
      </c>
      <c r="F12458">
        <v>317.48833437164075</v>
      </c>
    </row>
    <row r="12459" spans="1:6" hidden="1" x14ac:dyDescent="0.35">
      <c r="A12459">
        <v>12457</v>
      </c>
      <c r="B12459" t="s">
        <v>763</v>
      </c>
      <c r="C12459">
        <v>0</v>
      </c>
      <c r="D12459" t="s">
        <v>13</v>
      </c>
      <c r="E12459" t="s">
        <v>558</v>
      </c>
      <c r="F12459">
        <v>87.653552413322387</v>
      </c>
    </row>
    <row r="12460" spans="1:6" hidden="1" x14ac:dyDescent="0.35">
      <c r="A12460">
        <v>12458</v>
      </c>
      <c r="B12460" t="s">
        <v>763</v>
      </c>
      <c r="C12460">
        <v>0</v>
      </c>
      <c r="D12460" t="s">
        <v>14</v>
      </c>
      <c r="E12460" t="s">
        <v>559</v>
      </c>
      <c r="F12460">
        <v>157.09325524219912</v>
      </c>
    </row>
    <row r="12461" spans="1:6" hidden="1" x14ac:dyDescent="0.35">
      <c r="A12461">
        <v>12459</v>
      </c>
      <c r="B12461" t="s">
        <v>763</v>
      </c>
      <c r="C12461">
        <v>0</v>
      </c>
      <c r="D12461" t="s">
        <v>14</v>
      </c>
      <c r="E12461" t="s">
        <v>560</v>
      </c>
      <c r="F12461">
        <v>0</v>
      </c>
    </row>
    <row r="12462" spans="1:6" hidden="1" x14ac:dyDescent="0.35">
      <c r="A12462">
        <v>12460</v>
      </c>
      <c r="B12462" t="s">
        <v>763</v>
      </c>
      <c r="C12462">
        <v>0</v>
      </c>
      <c r="D12462" t="s">
        <v>15</v>
      </c>
      <c r="E12462" t="s">
        <v>561</v>
      </c>
      <c r="F12462">
        <v>30.981201371836242</v>
      </c>
    </row>
    <row r="12463" spans="1:6" hidden="1" x14ac:dyDescent="0.35">
      <c r="A12463">
        <v>12461</v>
      </c>
      <c r="B12463" t="s">
        <v>763</v>
      </c>
      <c r="C12463">
        <v>0</v>
      </c>
      <c r="D12463" t="s">
        <v>15</v>
      </c>
      <c r="E12463" t="s">
        <v>562</v>
      </c>
      <c r="F12463">
        <v>0</v>
      </c>
    </row>
    <row r="12464" spans="1:6" hidden="1" x14ac:dyDescent="0.35">
      <c r="A12464">
        <v>12462</v>
      </c>
      <c r="B12464" t="s">
        <v>763</v>
      </c>
      <c r="C12464">
        <v>0</v>
      </c>
      <c r="D12464" t="s">
        <v>15</v>
      </c>
      <c r="E12464" t="s">
        <v>563</v>
      </c>
      <c r="F12464">
        <v>373.31412347750575</v>
      </c>
    </row>
    <row r="12465" spans="1:6" hidden="1" x14ac:dyDescent="0.35">
      <c r="A12465">
        <v>12463</v>
      </c>
      <c r="B12465" t="s">
        <v>763</v>
      </c>
      <c r="C12465">
        <v>0</v>
      </c>
      <c r="D12465" t="s">
        <v>15</v>
      </c>
      <c r="E12465" t="s">
        <v>564</v>
      </c>
      <c r="F12465">
        <v>413.33554965265563</v>
      </c>
    </row>
    <row r="12466" spans="1:6" hidden="1" x14ac:dyDescent="0.35">
      <c r="A12466">
        <v>12464</v>
      </c>
      <c r="B12466" t="s">
        <v>763</v>
      </c>
      <c r="C12466">
        <v>0</v>
      </c>
      <c r="D12466" t="s">
        <v>16</v>
      </c>
      <c r="E12466" t="s">
        <v>565</v>
      </c>
      <c r="F12466">
        <v>4.4075627673415996</v>
      </c>
    </row>
    <row r="12467" spans="1:6" hidden="1" x14ac:dyDescent="0.35">
      <c r="A12467">
        <v>12465</v>
      </c>
      <c r="B12467" t="s">
        <v>763</v>
      </c>
      <c r="C12467">
        <v>0</v>
      </c>
      <c r="D12467" t="s">
        <v>16</v>
      </c>
      <c r="E12467" t="s">
        <v>566</v>
      </c>
      <c r="F12467">
        <v>2.656857660690562E-3</v>
      </c>
    </row>
    <row r="12468" spans="1:6" hidden="1" x14ac:dyDescent="0.35">
      <c r="A12468">
        <v>12466</v>
      </c>
      <c r="B12468" t="s">
        <v>763</v>
      </c>
      <c r="C12468">
        <v>0</v>
      </c>
      <c r="D12468" t="s">
        <v>16</v>
      </c>
      <c r="E12468" t="s">
        <v>567</v>
      </c>
      <c r="F12468">
        <v>0.12471121322896962</v>
      </c>
    </row>
    <row r="12469" spans="1:6" hidden="1" x14ac:dyDescent="0.35">
      <c r="A12469">
        <v>12467</v>
      </c>
      <c r="B12469" t="s">
        <v>763</v>
      </c>
      <c r="C12469">
        <v>0</v>
      </c>
      <c r="D12469" t="s">
        <v>16</v>
      </c>
      <c r="E12469" t="s">
        <v>568</v>
      </c>
      <c r="F12469">
        <v>117.75936931954388</v>
      </c>
    </row>
    <row r="12470" spans="1:6" hidden="1" x14ac:dyDescent="0.35">
      <c r="A12470">
        <v>12468</v>
      </c>
      <c r="B12470" t="s">
        <v>763</v>
      </c>
      <c r="C12470">
        <v>0</v>
      </c>
      <c r="D12470" t="s">
        <v>16</v>
      </c>
      <c r="E12470" t="s">
        <v>569</v>
      </c>
      <c r="F12470">
        <v>0.47167985917713623</v>
      </c>
    </row>
    <row r="12471" spans="1:6" hidden="1" x14ac:dyDescent="0.35">
      <c r="A12471">
        <v>12469</v>
      </c>
      <c r="B12471" t="s">
        <v>763</v>
      </c>
      <c r="C12471">
        <v>0</v>
      </c>
      <c r="D12471" t="s">
        <v>16</v>
      </c>
      <c r="E12471" t="s">
        <v>570</v>
      </c>
      <c r="F12471">
        <v>5.6693933264896801E-2</v>
      </c>
    </row>
    <row r="12472" spans="1:6" hidden="1" x14ac:dyDescent="0.35">
      <c r="A12472">
        <v>12470</v>
      </c>
      <c r="B12472" t="s">
        <v>763</v>
      </c>
      <c r="C12472">
        <v>0</v>
      </c>
      <c r="D12472" t="s">
        <v>16</v>
      </c>
      <c r="E12472" t="s">
        <v>571</v>
      </c>
      <c r="F12472">
        <v>12.515456471525576</v>
      </c>
    </row>
    <row r="12473" spans="1:6" hidden="1" x14ac:dyDescent="0.35">
      <c r="A12473">
        <v>12471</v>
      </c>
      <c r="B12473" t="s">
        <v>763</v>
      </c>
      <c r="C12473">
        <v>0</v>
      </c>
      <c r="D12473" t="s">
        <v>16</v>
      </c>
      <c r="E12473" t="s">
        <v>572</v>
      </c>
      <c r="F12473">
        <v>6.1750774852363675</v>
      </c>
    </row>
    <row r="12474" spans="1:6" hidden="1" x14ac:dyDescent="0.35">
      <c r="A12474">
        <v>12472</v>
      </c>
      <c r="B12474" t="s">
        <v>763</v>
      </c>
      <c r="C12474">
        <v>0</v>
      </c>
      <c r="D12474" t="s">
        <v>16</v>
      </c>
      <c r="E12474" t="s">
        <v>573</v>
      </c>
      <c r="F12474">
        <v>59.835488793159257</v>
      </c>
    </row>
    <row r="12475" spans="1:6" hidden="1" x14ac:dyDescent="0.35">
      <c r="A12475">
        <v>12473</v>
      </c>
      <c r="B12475" t="s">
        <v>763</v>
      </c>
      <c r="C12475">
        <v>0</v>
      </c>
      <c r="D12475" t="s">
        <v>16</v>
      </c>
      <c r="E12475" t="s">
        <v>574</v>
      </c>
      <c r="F12475">
        <v>48.842011030019911</v>
      </c>
    </row>
    <row r="12476" spans="1:6" hidden="1" x14ac:dyDescent="0.35">
      <c r="A12476">
        <v>12474</v>
      </c>
      <c r="B12476" t="s">
        <v>763</v>
      </c>
      <c r="C12476">
        <v>0</v>
      </c>
      <c r="D12476" t="s">
        <v>16</v>
      </c>
      <c r="E12476" t="s">
        <v>575</v>
      </c>
      <c r="F12476">
        <v>0.669798355270528</v>
      </c>
    </row>
    <row r="12477" spans="1:6" hidden="1" x14ac:dyDescent="0.35">
      <c r="A12477">
        <v>12475</v>
      </c>
      <c r="B12477" t="s">
        <v>763</v>
      </c>
      <c r="C12477">
        <v>0</v>
      </c>
      <c r="D12477" t="s">
        <v>16</v>
      </c>
      <c r="E12477" t="s">
        <v>576</v>
      </c>
      <c r="F12477">
        <v>11.222733607858645</v>
      </c>
    </row>
    <row r="12478" spans="1:6" hidden="1" x14ac:dyDescent="0.35">
      <c r="A12478">
        <v>12476</v>
      </c>
      <c r="B12478" t="s">
        <v>763</v>
      </c>
      <c r="C12478">
        <v>0</v>
      </c>
      <c r="D12478" t="s">
        <v>16</v>
      </c>
      <c r="E12478" t="s">
        <v>577</v>
      </c>
      <c r="F12478">
        <v>6.5537276910500859</v>
      </c>
    </row>
    <row r="12479" spans="1:6" hidden="1" x14ac:dyDescent="0.35">
      <c r="A12479">
        <v>12477</v>
      </c>
      <c r="B12479" t="s">
        <v>763</v>
      </c>
      <c r="C12479">
        <v>0</v>
      </c>
      <c r="D12479" t="s">
        <v>16</v>
      </c>
      <c r="E12479" t="s">
        <v>578</v>
      </c>
      <c r="F12479">
        <v>0.12591998761662171</v>
      </c>
    </row>
    <row r="12480" spans="1:6" hidden="1" x14ac:dyDescent="0.35">
      <c r="A12480">
        <v>12478</v>
      </c>
      <c r="B12480" t="s">
        <v>763</v>
      </c>
      <c r="C12480">
        <v>0</v>
      </c>
      <c r="D12480" t="s">
        <v>16</v>
      </c>
      <c r="E12480" t="s">
        <v>579</v>
      </c>
      <c r="F12480">
        <v>0.15392879808593055</v>
      </c>
    </row>
    <row r="12481" spans="1:6" hidden="1" x14ac:dyDescent="0.35">
      <c r="A12481">
        <v>12479</v>
      </c>
      <c r="B12481" t="s">
        <v>763</v>
      </c>
      <c r="C12481">
        <v>0</v>
      </c>
      <c r="D12481" t="s">
        <v>16</v>
      </c>
      <c r="E12481" t="s">
        <v>580</v>
      </c>
      <c r="F12481">
        <v>0.67892348585482354</v>
      </c>
    </row>
    <row r="12482" spans="1:6" hidden="1" x14ac:dyDescent="0.35">
      <c r="A12482">
        <v>12480</v>
      </c>
      <c r="B12482" t="s">
        <v>763</v>
      </c>
      <c r="C12482">
        <v>0</v>
      </c>
      <c r="D12482" t="s">
        <v>16</v>
      </c>
      <c r="E12482" t="s">
        <v>581</v>
      </c>
      <c r="F12482">
        <v>2.8315303982687889</v>
      </c>
    </row>
    <row r="12483" spans="1:6" hidden="1" x14ac:dyDescent="0.35">
      <c r="A12483">
        <v>12481</v>
      </c>
      <c r="B12483" t="s">
        <v>763</v>
      </c>
      <c r="C12483">
        <v>0</v>
      </c>
      <c r="D12483" t="s">
        <v>16</v>
      </c>
      <c r="E12483" t="s">
        <v>582</v>
      </c>
      <c r="F12483">
        <v>2.0925517688161257</v>
      </c>
    </row>
    <row r="12484" spans="1:6" hidden="1" x14ac:dyDescent="0.35">
      <c r="A12484">
        <v>12482</v>
      </c>
      <c r="B12484" t="s">
        <v>763</v>
      </c>
      <c r="C12484">
        <v>0</v>
      </c>
      <c r="D12484" t="s">
        <v>16</v>
      </c>
      <c r="E12484" t="s">
        <v>583</v>
      </c>
      <c r="F12484">
        <v>0.34351807616713198</v>
      </c>
    </row>
    <row r="12485" spans="1:6" hidden="1" x14ac:dyDescent="0.35">
      <c r="A12485">
        <v>12483</v>
      </c>
      <c r="B12485" t="s">
        <v>763</v>
      </c>
      <c r="C12485">
        <v>0</v>
      </c>
      <c r="D12485" t="s">
        <v>16</v>
      </c>
      <c r="E12485" t="s">
        <v>584</v>
      </c>
      <c r="F12485">
        <v>0.72476582200092066</v>
      </c>
    </row>
    <row r="12486" spans="1:6" hidden="1" x14ac:dyDescent="0.35">
      <c r="A12486">
        <v>12484</v>
      </c>
      <c r="B12486" t="s">
        <v>763</v>
      </c>
      <c r="C12486">
        <v>0</v>
      </c>
      <c r="D12486" t="s">
        <v>16</v>
      </c>
      <c r="E12486" t="s">
        <v>585</v>
      </c>
      <c r="F12486">
        <v>1.5516472701684534</v>
      </c>
    </row>
    <row r="12487" spans="1:6" hidden="1" x14ac:dyDescent="0.35">
      <c r="A12487">
        <v>12485</v>
      </c>
      <c r="B12487" t="s">
        <v>763</v>
      </c>
      <c r="C12487">
        <v>0</v>
      </c>
      <c r="D12487" t="s">
        <v>100</v>
      </c>
      <c r="E12487" t="s">
        <v>586</v>
      </c>
      <c r="F12487">
        <v>1.3181519631810843</v>
      </c>
    </row>
    <row r="12488" spans="1:6" hidden="1" x14ac:dyDescent="0.35">
      <c r="A12488">
        <v>12486</v>
      </c>
      <c r="B12488" t="s">
        <v>763</v>
      </c>
      <c r="C12488">
        <v>0</v>
      </c>
      <c r="D12488" t="s">
        <v>100</v>
      </c>
      <c r="E12488" t="s">
        <v>587</v>
      </c>
      <c r="F12488">
        <v>33.312636139764784</v>
      </c>
    </row>
    <row r="12489" spans="1:6" hidden="1" x14ac:dyDescent="0.35">
      <c r="A12489">
        <v>12487</v>
      </c>
      <c r="B12489" t="s">
        <v>763</v>
      </c>
      <c r="C12489">
        <v>0</v>
      </c>
      <c r="D12489" t="s">
        <v>100</v>
      </c>
      <c r="E12489" t="s">
        <v>588</v>
      </c>
      <c r="F12489">
        <v>0</v>
      </c>
    </row>
    <row r="12490" spans="1:6" hidden="1" x14ac:dyDescent="0.35">
      <c r="A12490">
        <v>12488</v>
      </c>
      <c r="B12490" t="s">
        <v>763</v>
      </c>
      <c r="C12490">
        <v>0</v>
      </c>
      <c r="D12490" t="s">
        <v>100</v>
      </c>
      <c r="E12490" t="s">
        <v>589</v>
      </c>
      <c r="F12490">
        <v>2.583089126279539</v>
      </c>
    </row>
    <row r="12491" spans="1:6" hidden="1" x14ac:dyDescent="0.35">
      <c r="A12491">
        <v>12489</v>
      </c>
      <c r="B12491" t="s">
        <v>763</v>
      </c>
      <c r="C12491">
        <v>0</v>
      </c>
      <c r="D12491" t="s">
        <v>100</v>
      </c>
      <c r="E12491" t="s">
        <v>590</v>
      </c>
      <c r="F12491">
        <v>34.966421568192132</v>
      </c>
    </row>
    <row r="12492" spans="1:6" hidden="1" x14ac:dyDescent="0.35">
      <c r="A12492">
        <v>12490</v>
      </c>
      <c r="B12492" t="s">
        <v>763</v>
      </c>
      <c r="C12492">
        <v>0</v>
      </c>
      <c r="D12492" t="s">
        <v>100</v>
      </c>
      <c r="E12492" t="s">
        <v>591</v>
      </c>
      <c r="F12492">
        <v>782.65232461557866</v>
      </c>
    </row>
    <row r="12493" spans="1:6" hidden="1" x14ac:dyDescent="0.35">
      <c r="A12493">
        <v>12491</v>
      </c>
      <c r="B12493" t="s">
        <v>763</v>
      </c>
      <c r="C12493">
        <v>0</v>
      </c>
      <c r="D12493" t="s">
        <v>100</v>
      </c>
      <c r="E12493" t="s">
        <v>592</v>
      </c>
      <c r="F12493">
        <v>3.3928689628188269</v>
      </c>
    </row>
    <row r="12494" spans="1:6" hidden="1" x14ac:dyDescent="0.35">
      <c r="A12494">
        <v>12492</v>
      </c>
      <c r="B12494" t="s">
        <v>763</v>
      </c>
      <c r="C12494">
        <v>0</v>
      </c>
      <c r="D12494" t="s">
        <v>100</v>
      </c>
      <c r="E12494" t="s">
        <v>593</v>
      </c>
      <c r="F12494">
        <v>1.3614422506413848</v>
      </c>
    </row>
    <row r="12495" spans="1:6" hidden="1" x14ac:dyDescent="0.35">
      <c r="A12495">
        <v>12493</v>
      </c>
      <c r="B12495" t="s">
        <v>763</v>
      </c>
      <c r="C12495">
        <v>0</v>
      </c>
      <c r="D12495" t="s">
        <v>16</v>
      </c>
      <c r="E12495" t="s">
        <v>594</v>
      </c>
      <c r="F12495">
        <v>1.845444849979051</v>
      </c>
    </row>
    <row r="12496" spans="1:6" hidden="1" x14ac:dyDescent="0.35">
      <c r="A12496">
        <v>12494</v>
      </c>
      <c r="B12496" t="s">
        <v>763</v>
      </c>
      <c r="C12496">
        <v>0</v>
      </c>
      <c r="D12496" t="s">
        <v>16</v>
      </c>
      <c r="E12496" t="s">
        <v>595</v>
      </c>
      <c r="F12496">
        <v>3.3324029731371718</v>
      </c>
    </row>
    <row r="12497" spans="1:6" hidden="1" x14ac:dyDescent="0.35">
      <c r="A12497">
        <v>12495</v>
      </c>
      <c r="B12497" t="s">
        <v>763</v>
      </c>
      <c r="C12497">
        <v>0</v>
      </c>
      <c r="D12497" t="s">
        <v>16</v>
      </c>
      <c r="E12497" t="s">
        <v>596</v>
      </c>
      <c r="F12497">
        <v>1.4622391567846238</v>
      </c>
    </row>
    <row r="12498" spans="1:6" hidden="1" x14ac:dyDescent="0.35">
      <c r="A12498">
        <v>12496</v>
      </c>
      <c r="B12498" t="s">
        <v>763</v>
      </c>
      <c r="C12498">
        <v>0</v>
      </c>
      <c r="D12498" t="s">
        <v>17</v>
      </c>
      <c r="E12498" t="s">
        <v>597</v>
      </c>
      <c r="F12498">
        <v>523.44775074070242</v>
      </c>
    </row>
    <row r="12499" spans="1:6" hidden="1" x14ac:dyDescent="0.35">
      <c r="A12499">
        <v>12497</v>
      </c>
      <c r="B12499" t="s">
        <v>763</v>
      </c>
      <c r="C12499">
        <v>0</v>
      </c>
      <c r="D12499" t="s">
        <v>310</v>
      </c>
      <c r="E12499" t="s">
        <v>598</v>
      </c>
      <c r="F12499">
        <v>65.299601155348512</v>
      </c>
    </row>
    <row r="12500" spans="1:6" hidden="1" x14ac:dyDescent="0.35">
      <c r="A12500">
        <v>12498</v>
      </c>
      <c r="B12500" t="s">
        <v>763</v>
      </c>
      <c r="C12500">
        <v>0</v>
      </c>
      <c r="D12500" t="s">
        <v>310</v>
      </c>
      <c r="E12500" t="s">
        <v>599</v>
      </c>
      <c r="F12500">
        <v>0</v>
      </c>
    </row>
    <row r="12501" spans="1:6" hidden="1" x14ac:dyDescent="0.35">
      <c r="A12501">
        <v>12499</v>
      </c>
      <c r="B12501" t="s">
        <v>763</v>
      </c>
      <c r="C12501">
        <v>0</v>
      </c>
      <c r="D12501" t="s">
        <v>311</v>
      </c>
      <c r="E12501" t="s">
        <v>600</v>
      </c>
      <c r="F12501">
        <v>33.889583861319963</v>
      </c>
    </row>
    <row r="12502" spans="1:6" hidden="1" x14ac:dyDescent="0.35">
      <c r="A12502">
        <v>12500</v>
      </c>
      <c r="B12502" t="s">
        <v>763</v>
      </c>
      <c r="C12502">
        <v>0</v>
      </c>
      <c r="D12502" t="s">
        <v>311</v>
      </c>
      <c r="E12502" t="s">
        <v>601</v>
      </c>
      <c r="F12502">
        <v>13.209352492067158</v>
      </c>
    </row>
    <row r="12503" spans="1:6" hidden="1" x14ac:dyDescent="0.35">
      <c r="A12503">
        <v>12501</v>
      </c>
      <c r="B12503" t="s">
        <v>763</v>
      </c>
      <c r="C12503">
        <v>0</v>
      </c>
      <c r="D12503" t="s">
        <v>311</v>
      </c>
      <c r="E12503" t="s">
        <v>602</v>
      </c>
      <c r="F12503">
        <v>134.38856106205449</v>
      </c>
    </row>
    <row r="12504" spans="1:6" hidden="1" x14ac:dyDescent="0.35">
      <c r="A12504">
        <v>12502</v>
      </c>
      <c r="B12504" t="s">
        <v>763</v>
      </c>
      <c r="C12504">
        <v>0</v>
      </c>
      <c r="D12504" t="s">
        <v>311</v>
      </c>
      <c r="E12504" t="s">
        <v>603</v>
      </c>
      <c r="F12504">
        <v>0</v>
      </c>
    </row>
    <row r="12505" spans="1:6" hidden="1" x14ac:dyDescent="0.35">
      <c r="A12505">
        <v>12503</v>
      </c>
      <c r="B12505" t="s">
        <v>763</v>
      </c>
      <c r="C12505">
        <v>0</v>
      </c>
      <c r="D12505" t="s">
        <v>311</v>
      </c>
      <c r="E12505" t="s">
        <v>604</v>
      </c>
      <c r="F12505">
        <v>61.807828343922417</v>
      </c>
    </row>
    <row r="12506" spans="1:6" hidden="1" x14ac:dyDescent="0.35">
      <c r="A12506">
        <v>12504</v>
      </c>
      <c r="B12506" t="s">
        <v>763</v>
      </c>
      <c r="C12506">
        <v>0</v>
      </c>
      <c r="D12506" t="s">
        <v>312</v>
      </c>
      <c r="E12506" t="s">
        <v>605</v>
      </c>
      <c r="F12506">
        <v>340.70017547753611</v>
      </c>
    </row>
    <row r="12507" spans="1:6" hidden="1" x14ac:dyDescent="0.35">
      <c r="A12507">
        <v>12505</v>
      </c>
      <c r="B12507" t="s">
        <v>763</v>
      </c>
      <c r="C12507">
        <v>0</v>
      </c>
      <c r="D12507" t="s">
        <v>312</v>
      </c>
      <c r="E12507" t="s">
        <v>606</v>
      </c>
      <c r="F12507">
        <v>0</v>
      </c>
    </row>
    <row r="12508" spans="1:6" hidden="1" x14ac:dyDescent="0.35">
      <c r="A12508">
        <v>12506</v>
      </c>
      <c r="B12508" t="s">
        <v>763</v>
      </c>
      <c r="C12508">
        <v>0</v>
      </c>
      <c r="D12508" t="s">
        <v>313</v>
      </c>
      <c r="E12508" t="s">
        <v>607</v>
      </c>
      <c r="F12508">
        <v>18.090901693975812</v>
      </c>
    </row>
    <row r="12509" spans="1:6" hidden="1" x14ac:dyDescent="0.35">
      <c r="A12509">
        <v>12507</v>
      </c>
      <c r="B12509" t="s">
        <v>763</v>
      </c>
      <c r="C12509">
        <v>0</v>
      </c>
      <c r="D12509" t="s">
        <v>313</v>
      </c>
      <c r="E12509" t="s">
        <v>608</v>
      </c>
      <c r="F12509">
        <v>0</v>
      </c>
    </row>
    <row r="12510" spans="1:6" hidden="1" x14ac:dyDescent="0.35">
      <c r="A12510">
        <v>12508</v>
      </c>
      <c r="B12510" t="s">
        <v>763</v>
      </c>
      <c r="C12510">
        <v>0</v>
      </c>
      <c r="D12510" t="s">
        <v>313</v>
      </c>
      <c r="E12510" t="s">
        <v>609</v>
      </c>
      <c r="F12510">
        <v>108.52558729586163</v>
      </c>
    </row>
    <row r="12511" spans="1:6" hidden="1" x14ac:dyDescent="0.35">
      <c r="A12511">
        <v>12509</v>
      </c>
      <c r="B12511" t="s">
        <v>763</v>
      </c>
      <c r="C12511">
        <v>0</v>
      </c>
      <c r="D12511" t="s">
        <v>313</v>
      </c>
      <c r="E12511" t="s">
        <v>610</v>
      </c>
      <c r="F12511">
        <v>0</v>
      </c>
    </row>
    <row r="12512" spans="1:6" hidden="1" x14ac:dyDescent="0.35">
      <c r="A12512">
        <v>12510</v>
      </c>
      <c r="B12512" t="s">
        <v>763</v>
      </c>
      <c r="C12512">
        <v>0</v>
      </c>
      <c r="D12512" t="s">
        <v>10</v>
      </c>
      <c r="E12512" t="s">
        <v>539</v>
      </c>
      <c r="F12512">
        <v>13.715281020481426</v>
      </c>
    </row>
    <row r="12513" spans="1:6" hidden="1" x14ac:dyDescent="0.35">
      <c r="A12513">
        <v>12511</v>
      </c>
      <c r="B12513" t="s">
        <v>763</v>
      </c>
      <c r="C12513">
        <v>0</v>
      </c>
      <c r="D12513" t="s">
        <v>313</v>
      </c>
      <c r="E12513" t="s">
        <v>611</v>
      </c>
      <c r="F12513">
        <v>0</v>
      </c>
    </row>
    <row r="12514" spans="1:6" hidden="1" x14ac:dyDescent="0.35">
      <c r="A12514">
        <v>12512</v>
      </c>
      <c r="B12514" t="s">
        <v>763</v>
      </c>
      <c r="C12514">
        <v>0</v>
      </c>
      <c r="D12514" t="s">
        <v>313</v>
      </c>
      <c r="E12514" t="s">
        <v>612</v>
      </c>
      <c r="F12514">
        <v>55.943884055031546</v>
      </c>
    </row>
    <row r="12515" spans="1:6" hidden="1" x14ac:dyDescent="0.35">
      <c r="A12515">
        <v>12513</v>
      </c>
      <c r="B12515" t="s">
        <v>763</v>
      </c>
      <c r="C12515">
        <v>0</v>
      </c>
      <c r="D12515" t="s">
        <v>313</v>
      </c>
      <c r="E12515" t="s">
        <v>613</v>
      </c>
      <c r="F12515">
        <v>0</v>
      </c>
    </row>
    <row r="12516" spans="1:6" hidden="1" x14ac:dyDescent="0.35">
      <c r="A12516">
        <v>12514</v>
      </c>
      <c r="B12516" t="s">
        <v>763</v>
      </c>
      <c r="C12516">
        <v>0</v>
      </c>
      <c r="D12516" t="s">
        <v>313</v>
      </c>
      <c r="E12516" t="s">
        <v>614</v>
      </c>
      <c r="F12516">
        <v>25.10953045518896</v>
      </c>
    </row>
    <row r="12517" spans="1:6" hidden="1" x14ac:dyDescent="0.35">
      <c r="A12517">
        <v>12515</v>
      </c>
      <c r="B12517" t="s">
        <v>763</v>
      </c>
      <c r="C12517">
        <v>0</v>
      </c>
      <c r="D12517" t="s">
        <v>313</v>
      </c>
      <c r="E12517" t="s">
        <v>615</v>
      </c>
      <c r="F12517">
        <v>0</v>
      </c>
    </row>
    <row r="12518" spans="1:6" hidden="1" x14ac:dyDescent="0.35">
      <c r="A12518">
        <v>12516</v>
      </c>
      <c r="B12518" t="s">
        <v>763</v>
      </c>
      <c r="C12518">
        <v>0</v>
      </c>
      <c r="D12518" t="s">
        <v>313</v>
      </c>
      <c r="E12518" t="s">
        <v>616</v>
      </c>
      <c r="F12518">
        <v>53.226224603034993</v>
      </c>
    </row>
    <row r="12519" spans="1:6" hidden="1" x14ac:dyDescent="0.35">
      <c r="A12519">
        <v>12517</v>
      </c>
      <c r="B12519" t="s">
        <v>763</v>
      </c>
      <c r="C12519">
        <v>0</v>
      </c>
      <c r="D12519" t="s">
        <v>18</v>
      </c>
      <c r="E12519" t="s">
        <v>617</v>
      </c>
      <c r="F12519">
        <v>631.19639927434469</v>
      </c>
    </row>
    <row r="12520" spans="1:6" hidden="1" x14ac:dyDescent="0.35">
      <c r="A12520">
        <v>12518</v>
      </c>
      <c r="B12520" t="s">
        <v>763</v>
      </c>
      <c r="C12520">
        <v>0</v>
      </c>
      <c r="D12520" t="s">
        <v>21</v>
      </c>
      <c r="E12520" t="s">
        <v>618</v>
      </c>
      <c r="F12520">
        <v>775.01253404182319</v>
      </c>
    </row>
    <row r="12521" spans="1:6" hidden="1" x14ac:dyDescent="0.35">
      <c r="A12521">
        <v>12519</v>
      </c>
      <c r="B12521" t="s">
        <v>763</v>
      </c>
      <c r="C12521">
        <v>0</v>
      </c>
      <c r="D12521" t="s">
        <v>19</v>
      </c>
      <c r="E12521" t="s">
        <v>619</v>
      </c>
      <c r="F12521">
        <v>170.02784924502811</v>
      </c>
    </row>
    <row r="12522" spans="1:6" hidden="1" x14ac:dyDescent="0.35">
      <c r="A12522">
        <v>12520</v>
      </c>
      <c r="B12522" t="s">
        <v>763</v>
      </c>
      <c r="C12522">
        <v>0</v>
      </c>
      <c r="D12522" t="s">
        <v>20</v>
      </c>
      <c r="E12522" t="s">
        <v>620</v>
      </c>
      <c r="F12522">
        <v>305.39303666452059</v>
      </c>
    </row>
    <row r="12523" spans="1:6" hidden="1" x14ac:dyDescent="0.35">
      <c r="A12523">
        <v>12521</v>
      </c>
      <c r="B12523" t="s">
        <v>763</v>
      </c>
      <c r="C12523">
        <v>0</v>
      </c>
      <c r="D12523" t="s">
        <v>19</v>
      </c>
      <c r="E12523" t="s">
        <v>621</v>
      </c>
      <c r="F12523">
        <v>528.47630434725716</v>
      </c>
    </row>
    <row r="12524" spans="1:6" hidden="1" x14ac:dyDescent="0.35">
      <c r="A12524">
        <v>12522</v>
      </c>
      <c r="B12524" t="s">
        <v>763</v>
      </c>
      <c r="C12524">
        <v>0</v>
      </c>
      <c r="D12524" t="s">
        <v>19</v>
      </c>
      <c r="E12524" t="s">
        <v>622</v>
      </c>
      <c r="F12524">
        <v>244.06906121946244</v>
      </c>
    </row>
    <row r="12525" spans="1:6" hidden="1" x14ac:dyDescent="0.35">
      <c r="A12525">
        <v>12523</v>
      </c>
      <c r="B12525" t="s">
        <v>763</v>
      </c>
      <c r="C12525">
        <v>0</v>
      </c>
      <c r="D12525" t="s">
        <v>22</v>
      </c>
      <c r="E12525" t="s">
        <v>623</v>
      </c>
      <c r="F12525">
        <v>975.54078169611478</v>
      </c>
    </row>
    <row r="12526" spans="1:6" hidden="1" x14ac:dyDescent="0.35">
      <c r="A12526">
        <v>12524</v>
      </c>
      <c r="B12526" t="s">
        <v>763</v>
      </c>
      <c r="C12526">
        <v>0</v>
      </c>
      <c r="D12526" t="s">
        <v>23</v>
      </c>
      <c r="E12526" t="s">
        <v>624</v>
      </c>
      <c r="F12526">
        <v>164.8382953116238</v>
      </c>
    </row>
    <row r="12527" spans="1:6" hidden="1" x14ac:dyDescent="0.35">
      <c r="A12527">
        <v>12525</v>
      </c>
      <c r="B12527" t="s">
        <v>763</v>
      </c>
      <c r="C12527">
        <v>0</v>
      </c>
      <c r="D12527" t="s">
        <v>24</v>
      </c>
      <c r="E12527" t="s">
        <v>625</v>
      </c>
      <c r="F12527">
        <v>523.1950186829888</v>
      </c>
    </row>
    <row r="12528" spans="1:6" hidden="1" x14ac:dyDescent="0.35">
      <c r="A12528">
        <v>12526</v>
      </c>
      <c r="B12528" t="s">
        <v>763</v>
      </c>
      <c r="C12528">
        <v>0</v>
      </c>
      <c r="D12528" t="s">
        <v>314</v>
      </c>
      <c r="E12528" t="s">
        <v>626</v>
      </c>
      <c r="F12528">
        <v>14.315861805348462</v>
      </c>
    </row>
    <row r="12529" spans="1:6" hidden="1" x14ac:dyDescent="0.35">
      <c r="A12529">
        <v>12527</v>
      </c>
      <c r="B12529" t="s">
        <v>763</v>
      </c>
      <c r="C12529">
        <v>0</v>
      </c>
      <c r="D12529" t="s">
        <v>314</v>
      </c>
      <c r="E12529" t="s">
        <v>627</v>
      </c>
      <c r="F12529">
        <v>0</v>
      </c>
    </row>
    <row r="12530" spans="1:6" hidden="1" x14ac:dyDescent="0.35">
      <c r="A12530">
        <v>12528</v>
      </c>
      <c r="B12530" t="s">
        <v>763</v>
      </c>
      <c r="C12530">
        <v>0</v>
      </c>
      <c r="D12530" t="s">
        <v>315</v>
      </c>
      <c r="E12530" t="s">
        <v>628</v>
      </c>
      <c r="F12530">
        <v>5.4333490765769961</v>
      </c>
    </row>
    <row r="12531" spans="1:6" hidden="1" x14ac:dyDescent="0.35">
      <c r="A12531">
        <v>12529</v>
      </c>
      <c r="B12531" t="s">
        <v>763</v>
      </c>
      <c r="C12531">
        <v>0</v>
      </c>
      <c r="D12531" t="s">
        <v>315</v>
      </c>
      <c r="E12531" t="s">
        <v>629</v>
      </c>
      <c r="F12531">
        <v>11.528464942970249</v>
      </c>
    </row>
    <row r="12532" spans="1:6" hidden="1" x14ac:dyDescent="0.35">
      <c r="A12532">
        <v>12530</v>
      </c>
      <c r="B12532" t="s">
        <v>763</v>
      </c>
      <c r="C12532">
        <v>0</v>
      </c>
      <c r="D12532" t="s">
        <v>315</v>
      </c>
      <c r="E12532" t="s">
        <v>630</v>
      </c>
      <c r="F12532">
        <v>7.6132422349301585</v>
      </c>
    </row>
    <row r="12533" spans="1:6" hidden="1" x14ac:dyDescent="0.35">
      <c r="A12533">
        <v>12531</v>
      </c>
      <c r="B12533" t="s">
        <v>763</v>
      </c>
      <c r="C12533">
        <v>0</v>
      </c>
      <c r="D12533" t="s">
        <v>315</v>
      </c>
      <c r="E12533" t="s">
        <v>631</v>
      </c>
      <c r="F12533">
        <v>29.537305568977253</v>
      </c>
    </row>
    <row r="12534" spans="1:6" hidden="1" x14ac:dyDescent="0.35">
      <c r="A12534">
        <v>12532</v>
      </c>
      <c r="B12534" t="s">
        <v>763</v>
      </c>
      <c r="C12534">
        <v>0</v>
      </c>
      <c r="D12534" t="s">
        <v>315</v>
      </c>
      <c r="E12534" t="s">
        <v>632</v>
      </c>
      <c r="F12534">
        <v>1.722983751533564</v>
      </c>
    </row>
    <row r="12535" spans="1:6" hidden="1" x14ac:dyDescent="0.35">
      <c r="A12535">
        <v>12533</v>
      </c>
      <c r="B12535" t="s">
        <v>763</v>
      </c>
      <c r="C12535">
        <v>0</v>
      </c>
      <c r="D12535" t="s">
        <v>315</v>
      </c>
      <c r="E12535" t="s">
        <v>633</v>
      </c>
      <c r="F12535">
        <v>20.435599029456785</v>
      </c>
    </row>
    <row r="12536" spans="1:6" hidden="1" x14ac:dyDescent="0.35">
      <c r="A12536">
        <v>12534</v>
      </c>
      <c r="B12536" t="s">
        <v>763</v>
      </c>
      <c r="C12536">
        <v>0</v>
      </c>
      <c r="D12536" t="s">
        <v>315</v>
      </c>
      <c r="E12536" t="s">
        <v>634</v>
      </c>
      <c r="F12536">
        <v>4.922752248092638</v>
      </c>
    </row>
    <row r="12537" spans="1:6" hidden="1" x14ac:dyDescent="0.35">
      <c r="A12537">
        <v>12535</v>
      </c>
      <c r="B12537" t="s">
        <v>763</v>
      </c>
      <c r="C12537">
        <v>0</v>
      </c>
      <c r="D12537" t="s">
        <v>315</v>
      </c>
      <c r="E12537" t="s">
        <v>635</v>
      </c>
      <c r="F12537">
        <v>2.9084848459683408E-3</v>
      </c>
    </row>
    <row r="12538" spans="1:6" hidden="1" x14ac:dyDescent="0.35">
      <c r="A12538">
        <v>12536</v>
      </c>
      <c r="B12538" t="s">
        <v>763</v>
      </c>
      <c r="C12538">
        <v>0</v>
      </c>
      <c r="D12538" t="s">
        <v>315</v>
      </c>
      <c r="E12538" t="s">
        <v>636</v>
      </c>
      <c r="F12538">
        <v>3.6020317370704429E-6</v>
      </c>
    </row>
    <row r="12539" spans="1:6" hidden="1" x14ac:dyDescent="0.35">
      <c r="A12539">
        <v>12537</v>
      </c>
      <c r="B12539" t="s">
        <v>763</v>
      </c>
      <c r="C12539">
        <v>0</v>
      </c>
      <c r="D12539" t="s">
        <v>315</v>
      </c>
      <c r="E12539" t="s">
        <v>637</v>
      </c>
      <c r="F12539">
        <v>4.1713305911949404E-2</v>
      </c>
    </row>
    <row r="12540" spans="1:6" hidden="1" x14ac:dyDescent="0.35">
      <c r="A12540">
        <v>12538</v>
      </c>
      <c r="B12540" t="s">
        <v>763</v>
      </c>
      <c r="C12540">
        <v>0</v>
      </c>
      <c r="D12540" t="s">
        <v>315</v>
      </c>
      <c r="E12540" t="s">
        <v>638</v>
      </c>
      <c r="F12540">
        <v>1.6325358282623932</v>
      </c>
    </row>
    <row r="12541" spans="1:6" hidden="1" x14ac:dyDescent="0.35">
      <c r="A12541">
        <v>12539</v>
      </c>
      <c r="B12541" t="s">
        <v>763</v>
      </c>
      <c r="C12541">
        <v>0</v>
      </c>
      <c r="D12541" t="s">
        <v>315</v>
      </c>
      <c r="E12541" t="s">
        <v>639</v>
      </c>
      <c r="F12541">
        <v>1.8084123722547181</v>
      </c>
    </row>
    <row r="12542" spans="1:6" hidden="1" x14ac:dyDescent="0.35">
      <c r="A12542">
        <v>12540</v>
      </c>
      <c r="B12542" t="s">
        <v>763</v>
      </c>
      <c r="C12542">
        <v>0</v>
      </c>
      <c r="D12542" t="s">
        <v>315</v>
      </c>
      <c r="E12542" t="s">
        <v>640</v>
      </c>
      <c r="F12542">
        <v>14.660765443391265</v>
      </c>
    </row>
    <row r="12543" spans="1:6" hidden="1" x14ac:dyDescent="0.35">
      <c r="A12543">
        <v>12541</v>
      </c>
      <c r="B12543" t="s">
        <v>763</v>
      </c>
      <c r="C12543">
        <v>0</v>
      </c>
      <c r="D12543" t="s">
        <v>315</v>
      </c>
      <c r="E12543" t="s">
        <v>641</v>
      </c>
      <c r="F12543">
        <v>56.237321307366983</v>
      </c>
    </row>
    <row r="12544" spans="1:6" hidden="1" x14ac:dyDescent="0.35">
      <c r="A12544">
        <v>12542</v>
      </c>
      <c r="B12544" t="s">
        <v>763</v>
      </c>
      <c r="C12544">
        <v>0</v>
      </c>
      <c r="D12544" t="s">
        <v>316</v>
      </c>
      <c r="E12544" t="s">
        <v>642</v>
      </c>
      <c r="F12544">
        <v>0.21357519346964471</v>
      </c>
    </row>
    <row r="12545" spans="1:6" hidden="1" x14ac:dyDescent="0.35">
      <c r="A12545">
        <v>12543</v>
      </c>
      <c r="B12545" t="s">
        <v>763</v>
      </c>
      <c r="C12545">
        <v>0</v>
      </c>
      <c r="D12545" t="s">
        <v>316</v>
      </c>
      <c r="E12545" t="s">
        <v>643</v>
      </c>
      <c r="F12545">
        <v>0.25148961245515072</v>
      </c>
    </row>
    <row r="12546" spans="1:6" hidden="1" x14ac:dyDescent="0.35">
      <c r="A12546">
        <v>12544</v>
      </c>
      <c r="B12546" t="s">
        <v>763</v>
      </c>
      <c r="C12546">
        <v>0</v>
      </c>
      <c r="D12546" t="s">
        <v>316</v>
      </c>
      <c r="E12546" t="s">
        <v>644</v>
      </c>
      <c r="F12546">
        <v>5.6672470894031726E-2</v>
      </c>
    </row>
    <row r="12547" spans="1:6" hidden="1" x14ac:dyDescent="0.35">
      <c r="A12547">
        <v>12545</v>
      </c>
      <c r="B12547" t="s">
        <v>763</v>
      </c>
      <c r="C12547">
        <v>0</v>
      </c>
      <c r="D12547" t="s">
        <v>316</v>
      </c>
      <c r="E12547" t="s">
        <v>645</v>
      </c>
      <c r="F12547">
        <v>4.3176305587362358E-2</v>
      </c>
    </row>
    <row r="12548" spans="1:6" hidden="1" x14ac:dyDescent="0.35">
      <c r="A12548">
        <v>12546</v>
      </c>
      <c r="B12548" t="s">
        <v>763</v>
      </c>
      <c r="C12548">
        <v>0</v>
      </c>
      <c r="D12548" t="s">
        <v>316</v>
      </c>
      <c r="E12548" t="s">
        <v>646</v>
      </c>
      <c r="F12548">
        <v>0.48411699308026057</v>
      </c>
    </row>
    <row r="12549" spans="1:6" hidden="1" x14ac:dyDescent="0.35">
      <c r="A12549">
        <v>12547</v>
      </c>
      <c r="B12549" t="s">
        <v>763</v>
      </c>
      <c r="C12549">
        <v>0</v>
      </c>
      <c r="D12549" t="s">
        <v>316</v>
      </c>
      <c r="E12549" t="s">
        <v>647</v>
      </c>
      <c r="F12549">
        <v>44.230738314247986</v>
      </c>
    </row>
    <row r="12550" spans="1:6" hidden="1" x14ac:dyDescent="0.35">
      <c r="A12550">
        <v>12548</v>
      </c>
      <c r="B12550" t="s">
        <v>763</v>
      </c>
      <c r="C12550">
        <v>0</v>
      </c>
      <c r="D12550" t="s">
        <v>314</v>
      </c>
      <c r="E12550" t="s">
        <v>648</v>
      </c>
      <c r="F12550">
        <v>8.0202094730854778</v>
      </c>
    </row>
    <row r="12551" spans="1:6" hidden="1" x14ac:dyDescent="0.35">
      <c r="A12551">
        <v>12549</v>
      </c>
      <c r="B12551" t="s">
        <v>763</v>
      </c>
      <c r="C12551">
        <v>0</v>
      </c>
      <c r="D12551" t="s">
        <v>314</v>
      </c>
      <c r="E12551" t="s">
        <v>649</v>
      </c>
      <c r="F12551">
        <v>38.354834400667137</v>
      </c>
    </row>
    <row r="12552" spans="1:6" hidden="1" x14ac:dyDescent="0.35">
      <c r="A12552">
        <v>12550</v>
      </c>
      <c r="B12552" t="s">
        <v>763</v>
      </c>
      <c r="C12552">
        <v>0</v>
      </c>
      <c r="D12552" t="s">
        <v>25</v>
      </c>
      <c r="E12552" t="s">
        <v>650</v>
      </c>
      <c r="F12552">
        <v>2001.6154407237179</v>
      </c>
    </row>
    <row r="12553" spans="1:6" hidden="1" x14ac:dyDescent="0.35">
      <c r="A12553">
        <v>12551</v>
      </c>
      <c r="B12553" t="s">
        <v>763</v>
      </c>
      <c r="C12553">
        <v>0</v>
      </c>
      <c r="D12553" t="s">
        <v>25</v>
      </c>
      <c r="E12553" t="s">
        <v>651</v>
      </c>
      <c r="F12553">
        <v>0</v>
      </c>
    </row>
    <row r="12554" spans="1:6" hidden="1" x14ac:dyDescent="0.35">
      <c r="A12554">
        <v>12552</v>
      </c>
      <c r="B12554" t="s">
        <v>763</v>
      </c>
      <c r="C12554">
        <v>0</v>
      </c>
      <c r="D12554" t="s">
        <v>26</v>
      </c>
      <c r="E12554" t="s">
        <v>652</v>
      </c>
      <c r="F12554">
        <v>606.24027030073159</v>
      </c>
    </row>
    <row r="12555" spans="1:6" hidden="1" x14ac:dyDescent="0.35">
      <c r="A12555">
        <v>12553</v>
      </c>
      <c r="B12555" t="s">
        <v>763</v>
      </c>
      <c r="C12555">
        <v>0</v>
      </c>
      <c r="D12555" t="s">
        <v>26</v>
      </c>
      <c r="E12555" t="s">
        <v>653</v>
      </c>
      <c r="F12555">
        <v>38.525410347248673</v>
      </c>
    </row>
    <row r="12556" spans="1:6" hidden="1" x14ac:dyDescent="0.35">
      <c r="A12556">
        <v>12554</v>
      </c>
      <c r="B12556" t="s">
        <v>763</v>
      </c>
      <c r="C12556">
        <v>0</v>
      </c>
      <c r="D12556" t="s">
        <v>26</v>
      </c>
      <c r="E12556" t="s">
        <v>654</v>
      </c>
      <c r="F12556">
        <v>1307.0030946587049</v>
      </c>
    </row>
    <row r="12557" spans="1:6" hidden="1" x14ac:dyDescent="0.35">
      <c r="A12557">
        <v>12555</v>
      </c>
      <c r="B12557" t="s">
        <v>763</v>
      </c>
      <c r="C12557">
        <v>0</v>
      </c>
      <c r="D12557" t="s">
        <v>26</v>
      </c>
      <c r="E12557" t="s">
        <v>655</v>
      </c>
      <c r="F12557">
        <v>926.69021455487507</v>
      </c>
    </row>
    <row r="12558" spans="1:6" hidden="1" x14ac:dyDescent="0.35">
      <c r="A12558">
        <v>12556</v>
      </c>
      <c r="B12558" t="s">
        <v>763</v>
      </c>
      <c r="C12558">
        <v>0</v>
      </c>
      <c r="D12558" t="s">
        <v>28</v>
      </c>
      <c r="E12558" t="s">
        <v>656</v>
      </c>
      <c r="F12558">
        <v>1698.9245005992479</v>
      </c>
    </row>
    <row r="12559" spans="1:6" hidden="1" x14ac:dyDescent="0.35">
      <c r="A12559">
        <v>12557</v>
      </c>
      <c r="B12559" t="s">
        <v>763</v>
      </c>
      <c r="C12559">
        <v>0</v>
      </c>
      <c r="D12559" t="s">
        <v>27</v>
      </c>
      <c r="E12559" t="s">
        <v>657</v>
      </c>
      <c r="F12559">
        <v>132.29956083385233</v>
      </c>
    </row>
    <row r="12560" spans="1:6" hidden="1" x14ac:dyDescent="0.35">
      <c r="A12560">
        <v>12558</v>
      </c>
      <c r="B12560" t="s">
        <v>763</v>
      </c>
      <c r="C12560">
        <v>0</v>
      </c>
      <c r="D12560" t="s">
        <v>27</v>
      </c>
      <c r="E12560" t="s">
        <v>658</v>
      </c>
      <c r="F12560">
        <v>697.53931693592108</v>
      </c>
    </row>
    <row r="12561" spans="1:6" hidden="1" x14ac:dyDescent="0.35">
      <c r="A12561">
        <v>12559</v>
      </c>
      <c r="B12561" t="s">
        <v>763</v>
      </c>
      <c r="C12561">
        <v>0</v>
      </c>
      <c r="D12561" t="s">
        <v>27</v>
      </c>
      <c r="E12561" t="s">
        <v>659</v>
      </c>
      <c r="F12561">
        <v>37.689867454013005</v>
      </c>
    </row>
    <row r="12562" spans="1:6" hidden="1" x14ac:dyDescent="0.35">
      <c r="A12562">
        <v>12560</v>
      </c>
      <c r="B12562" t="s">
        <v>763</v>
      </c>
      <c r="C12562">
        <v>0</v>
      </c>
      <c r="D12562" t="s">
        <v>27</v>
      </c>
      <c r="E12562" t="s">
        <v>660</v>
      </c>
      <c r="F12562">
        <v>48.852042001711126</v>
      </c>
    </row>
    <row r="12563" spans="1:6" hidden="1" x14ac:dyDescent="0.35">
      <c r="A12563">
        <v>12561</v>
      </c>
      <c r="B12563" t="s">
        <v>763</v>
      </c>
      <c r="C12563">
        <v>0</v>
      </c>
      <c r="D12563" t="s">
        <v>27</v>
      </c>
      <c r="E12563" t="s">
        <v>661</v>
      </c>
      <c r="F12563">
        <v>7.9910046270716135</v>
      </c>
    </row>
    <row r="12564" spans="1:6" hidden="1" x14ac:dyDescent="0.35">
      <c r="A12564">
        <v>12562</v>
      </c>
      <c r="B12564" t="s">
        <v>763</v>
      </c>
      <c r="C12564">
        <v>0</v>
      </c>
      <c r="D12564" t="s">
        <v>27</v>
      </c>
      <c r="E12564" t="s">
        <v>662</v>
      </c>
      <c r="F12564">
        <v>241.47486331636529</v>
      </c>
    </row>
    <row r="12565" spans="1:6" hidden="1" x14ac:dyDescent="0.35">
      <c r="A12565">
        <v>12563</v>
      </c>
      <c r="B12565" t="s">
        <v>763</v>
      </c>
      <c r="C12565">
        <v>0</v>
      </c>
      <c r="D12565" t="s">
        <v>27</v>
      </c>
      <c r="E12565" t="s">
        <v>663</v>
      </c>
      <c r="F12565">
        <v>489.55864961499788</v>
      </c>
    </row>
    <row r="12566" spans="1:6" hidden="1" x14ac:dyDescent="0.35">
      <c r="A12566">
        <v>12564</v>
      </c>
      <c r="B12566" t="s">
        <v>763</v>
      </c>
      <c r="C12566">
        <v>0</v>
      </c>
      <c r="D12566" t="s">
        <v>30</v>
      </c>
      <c r="E12566" t="s">
        <v>664</v>
      </c>
      <c r="F12566">
        <v>974.88368035988287</v>
      </c>
    </row>
    <row r="12567" spans="1:6" hidden="1" x14ac:dyDescent="0.35">
      <c r="A12567">
        <v>12565</v>
      </c>
      <c r="B12567" t="s">
        <v>763</v>
      </c>
      <c r="C12567">
        <v>0</v>
      </c>
      <c r="D12567" t="s">
        <v>32</v>
      </c>
      <c r="E12567" t="s">
        <v>665</v>
      </c>
      <c r="F12567">
        <v>484.03873469560313</v>
      </c>
    </row>
    <row r="12568" spans="1:6" hidden="1" x14ac:dyDescent="0.35">
      <c r="A12568">
        <v>12566</v>
      </c>
      <c r="B12568" t="s">
        <v>763</v>
      </c>
      <c r="C12568">
        <v>0</v>
      </c>
      <c r="D12568" t="s">
        <v>32</v>
      </c>
      <c r="E12568" t="s">
        <v>666</v>
      </c>
      <c r="F12568">
        <v>341.64931123581795</v>
      </c>
    </row>
    <row r="12569" spans="1:6" hidden="1" x14ac:dyDescent="0.35">
      <c r="A12569">
        <v>12567</v>
      </c>
      <c r="B12569" t="s">
        <v>763</v>
      </c>
      <c r="C12569">
        <v>0</v>
      </c>
      <c r="D12569" t="s">
        <v>32</v>
      </c>
      <c r="E12569" t="s">
        <v>667</v>
      </c>
      <c r="F12569">
        <v>304.49667889805983</v>
      </c>
    </row>
    <row r="12570" spans="1:6" hidden="1" x14ac:dyDescent="0.35">
      <c r="A12570">
        <v>12568</v>
      </c>
      <c r="B12570" t="s">
        <v>763</v>
      </c>
      <c r="C12570">
        <v>0</v>
      </c>
      <c r="D12570" t="s">
        <v>33</v>
      </c>
      <c r="E12570" t="s">
        <v>668</v>
      </c>
      <c r="F12570">
        <v>1986.4094445851752</v>
      </c>
    </row>
    <row r="12571" spans="1:6" hidden="1" x14ac:dyDescent="0.35">
      <c r="A12571">
        <v>12569</v>
      </c>
      <c r="B12571" t="s">
        <v>763</v>
      </c>
      <c r="C12571">
        <v>0</v>
      </c>
      <c r="D12571" t="s">
        <v>34</v>
      </c>
      <c r="E12571" t="s">
        <v>669</v>
      </c>
      <c r="F12571">
        <v>321.74498663512389</v>
      </c>
    </row>
    <row r="12572" spans="1:6" hidden="1" x14ac:dyDescent="0.35">
      <c r="A12572">
        <v>12570</v>
      </c>
      <c r="B12572" t="s">
        <v>763</v>
      </c>
      <c r="C12572">
        <v>0</v>
      </c>
      <c r="D12572" t="s">
        <v>31</v>
      </c>
      <c r="E12572" t="s">
        <v>670</v>
      </c>
      <c r="F12572">
        <v>472.56517483736201</v>
      </c>
    </row>
    <row r="12573" spans="1:6" hidden="1" x14ac:dyDescent="0.35">
      <c r="A12573">
        <v>12571</v>
      </c>
      <c r="B12573" t="s">
        <v>763</v>
      </c>
      <c r="C12573">
        <v>0</v>
      </c>
      <c r="D12573" t="s">
        <v>34</v>
      </c>
      <c r="E12573" t="s">
        <v>671</v>
      </c>
      <c r="F12573">
        <v>146.04211057350929</v>
      </c>
    </row>
    <row r="12574" spans="1:6" hidden="1" x14ac:dyDescent="0.35">
      <c r="A12574">
        <v>12572</v>
      </c>
      <c r="B12574" t="s">
        <v>763</v>
      </c>
      <c r="C12574">
        <v>0</v>
      </c>
      <c r="D12574" t="s">
        <v>34</v>
      </c>
      <c r="E12574" t="s">
        <v>672</v>
      </c>
      <c r="F12574">
        <v>1602.9203269090103</v>
      </c>
    </row>
    <row r="12575" spans="1:6" hidden="1" x14ac:dyDescent="0.35">
      <c r="A12575">
        <v>12573</v>
      </c>
      <c r="B12575" t="s">
        <v>763</v>
      </c>
      <c r="C12575">
        <v>0</v>
      </c>
      <c r="D12575" t="s">
        <v>35</v>
      </c>
      <c r="E12575" t="s">
        <v>673</v>
      </c>
      <c r="F12575">
        <v>1897.9329695059241</v>
      </c>
    </row>
    <row r="12576" spans="1:6" hidden="1" x14ac:dyDescent="0.35">
      <c r="A12576">
        <v>12574</v>
      </c>
      <c r="B12576" t="s">
        <v>763</v>
      </c>
      <c r="C12576">
        <v>0</v>
      </c>
      <c r="D12576" t="s">
        <v>36</v>
      </c>
      <c r="E12576" t="s">
        <v>674</v>
      </c>
      <c r="F12576">
        <v>710.38915308733988</v>
      </c>
    </row>
    <row r="12577" spans="1:6" hidden="1" x14ac:dyDescent="0.35">
      <c r="A12577">
        <v>12575</v>
      </c>
      <c r="B12577" t="s">
        <v>763</v>
      </c>
      <c r="C12577">
        <v>0</v>
      </c>
      <c r="D12577" t="s">
        <v>37</v>
      </c>
      <c r="E12577" t="s">
        <v>675</v>
      </c>
      <c r="F12577">
        <v>2063.2879409729071</v>
      </c>
    </row>
    <row r="12578" spans="1:6" hidden="1" x14ac:dyDescent="0.35">
      <c r="A12578">
        <v>12576</v>
      </c>
      <c r="B12578" t="s">
        <v>763</v>
      </c>
      <c r="C12578">
        <v>0</v>
      </c>
      <c r="D12578" t="s">
        <v>314</v>
      </c>
      <c r="E12578" t="s">
        <v>676</v>
      </c>
      <c r="F12578">
        <v>8.8796601282455185</v>
      </c>
    </row>
    <row r="12579" spans="1:6" hidden="1" x14ac:dyDescent="0.35">
      <c r="A12579">
        <v>12577</v>
      </c>
      <c r="B12579" t="s">
        <v>763</v>
      </c>
      <c r="C12579">
        <v>0</v>
      </c>
      <c r="D12579" t="s">
        <v>314</v>
      </c>
      <c r="E12579" t="s">
        <v>677</v>
      </c>
      <c r="F12579">
        <v>9.8108627892847728</v>
      </c>
    </row>
    <row r="12580" spans="1:6" hidden="1" x14ac:dyDescent="0.35">
      <c r="A12580">
        <v>12578</v>
      </c>
      <c r="B12580" t="s">
        <v>763</v>
      </c>
      <c r="C12580">
        <v>0</v>
      </c>
      <c r="D12580" t="s">
        <v>314</v>
      </c>
      <c r="E12580" t="s">
        <v>678</v>
      </c>
      <c r="F12580">
        <v>7.8597345618936529</v>
      </c>
    </row>
    <row r="12581" spans="1:6" hidden="1" x14ac:dyDescent="0.35">
      <c r="A12581">
        <v>12579</v>
      </c>
      <c r="B12581" t="s">
        <v>763</v>
      </c>
      <c r="C12581">
        <v>0</v>
      </c>
      <c r="D12581" t="s">
        <v>314</v>
      </c>
      <c r="E12581" t="s">
        <v>679</v>
      </c>
      <c r="F12581">
        <v>6.1140356830386837</v>
      </c>
    </row>
    <row r="12582" spans="1:6" hidden="1" x14ac:dyDescent="0.35">
      <c r="A12582">
        <v>12580</v>
      </c>
      <c r="B12582" t="s">
        <v>763</v>
      </c>
      <c r="C12582">
        <v>0</v>
      </c>
      <c r="D12582" t="s">
        <v>314</v>
      </c>
      <c r="E12582" t="s">
        <v>680</v>
      </c>
      <c r="F12582">
        <v>3.0927618294263444</v>
      </c>
    </row>
    <row r="12583" spans="1:6" hidden="1" x14ac:dyDescent="0.35">
      <c r="A12583">
        <v>12581</v>
      </c>
      <c r="B12583" t="s">
        <v>763</v>
      </c>
      <c r="C12583">
        <v>0</v>
      </c>
      <c r="D12583" t="s">
        <v>314</v>
      </c>
      <c r="E12583" t="s">
        <v>681</v>
      </c>
      <c r="F12583">
        <v>4.4933931092415058</v>
      </c>
    </row>
    <row r="12584" spans="1:6" hidden="1" x14ac:dyDescent="0.35">
      <c r="A12584">
        <v>12582</v>
      </c>
      <c r="B12584" t="s">
        <v>763</v>
      </c>
      <c r="C12584">
        <v>0</v>
      </c>
      <c r="D12584" t="s">
        <v>314</v>
      </c>
      <c r="E12584" t="s">
        <v>682</v>
      </c>
      <c r="F12584">
        <v>4.9841738533119546</v>
      </c>
    </row>
    <row r="12585" spans="1:6" hidden="1" x14ac:dyDescent="0.35">
      <c r="A12585">
        <v>12583</v>
      </c>
      <c r="B12585" t="s">
        <v>763</v>
      </c>
      <c r="C12585">
        <v>0</v>
      </c>
      <c r="D12585" t="s">
        <v>314</v>
      </c>
      <c r="E12585" t="s">
        <v>683</v>
      </c>
      <c r="F12585">
        <v>2.1968969398792617</v>
      </c>
    </row>
    <row r="12586" spans="1:6" hidden="1" x14ac:dyDescent="0.35">
      <c r="A12586">
        <v>12584</v>
      </c>
      <c r="B12586" t="s">
        <v>763</v>
      </c>
      <c r="C12586">
        <v>0</v>
      </c>
      <c r="D12586" t="s">
        <v>314</v>
      </c>
      <c r="E12586" t="s">
        <v>684</v>
      </c>
      <c r="F12586">
        <v>0.65769076527385106</v>
      </c>
    </row>
    <row r="12587" spans="1:6" hidden="1" x14ac:dyDescent="0.35">
      <c r="A12587">
        <v>12585</v>
      </c>
      <c r="B12587" t="s">
        <v>763</v>
      </c>
      <c r="C12587">
        <v>0</v>
      </c>
      <c r="D12587" t="s">
        <v>314</v>
      </c>
      <c r="E12587" t="s">
        <v>685</v>
      </c>
      <c r="F12587">
        <v>9.7903882420954549</v>
      </c>
    </row>
    <row r="12588" spans="1:6" hidden="1" x14ac:dyDescent="0.35">
      <c r="A12588">
        <v>12586</v>
      </c>
      <c r="B12588" t="s">
        <v>763</v>
      </c>
      <c r="C12588">
        <v>0</v>
      </c>
      <c r="D12588" t="s">
        <v>314</v>
      </c>
      <c r="E12588" t="s">
        <v>686</v>
      </c>
      <c r="F12588">
        <v>9.1911585719594822</v>
      </c>
    </row>
    <row r="12589" spans="1:6" hidden="1" x14ac:dyDescent="0.35">
      <c r="A12589">
        <v>12587</v>
      </c>
      <c r="B12589" t="s">
        <v>763</v>
      </c>
      <c r="C12589">
        <v>0</v>
      </c>
      <c r="D12589" t="s">
        <v>314</v>
      </c>
      <c r="E12589" t="s">
        <v>687</v>
      </c>
      <c r="F12589">
        <v>2.4796395337115853</v>
      </c>
    </row>
    <row r="12590" spans="1:6" hidden="1" x14ac:dyDescent="0.35">
      <c r="A12590">
        <v>12588</v>
      </c>
      <c r="B12590" t="s">
        <v>763</v>
      </c>
      <c r="C12590">
        <v>0</v>
      </c>
      <c r="D12590" t="s">
        <v>314</v>
      </c>
      <c r="E12590" t="s">
        <v>688</v>
      </c>
      <c r="F12590">
        <v>25.808225420455024</v>
      </c>
    </row>
    <row r="12591" spans="1:6" hidden="1" x14ac:dyDescent="0.35">
      <c r="A12591">
        <v>12589</v>
      </c>
      <c r="B12591" t="s">
        <v>763</v>
      </c>
      <c r="C12591">
        <v>0</v>
      </c>
      <c r="D12591" t="s">
        <v>314</v>
      </c>
      <c r="E12591" t="s">
        <v>689</v>
      </c>
      <c r="F12591">
        <v>25.756667927374021</v>
      </c>
    </row>
    <row r="12592" spans="1:6" hidden="1" x14ac:dyDescent="0.35">
      <c r="A12592">
        <v>12590</v>
      </c>
      <c r="B12592" t="s">
        <v>763</v>
      </c>
      <c r="C12592">
        <v>0</v>
      </c>
      <c r="D12592" t="s">
        <v>314</v>
      </c>
      <c r="E12592" t="s">
        <v>690</v>
      </c>
      <c r="F12592">
        <v>26.847597008734276</v>
      </c>
    </row>
    <row r="12593" spans="1:6" hidden="1" x14ac:dyDescent="0.35">
      <c r="A12593">
        <v>12591</v>
      </c>
      <c r="B12593" t="s">
        <v>763</v>
      </c>
      <c r="C12593">
        <v>0</v>
      </c>
      <c r="D12593" t="s">
        <v>314</v>
      </c>
      <c r="E12593" t="s">
        <v>691</v>
      </c>
      <c r="F12593">
        <v>18.161309340078084</v>
      </c>
    </row>
    <row r="12594" spans="1:6" hidden="1" x14ac:dyDescent="0.35">
      <c r="A12594">
        <v>12592</v>
      </c>
      <c r="B12594" t="s">
        <v>763</v>
      </c>
      <c r="C12594">
        <v>0</v>
      </c>
      <c r="D12594" t="s">
        <v>314</v>
      </c>
      <c r="E12594" t="s">
        <v>692</v>
      </c>
      <c r="F12594">
        <v>12.042506519949335</v>
      </c>
    </row>
    <row r="12595" spans="1:6" hidden="1" x14ac:dyDescent="0.35">
      <c r="A12595">
        <v>12593</v>
      </c>
      <c r="B12595" t="s">
        <v>763</v>
      </c>
      <c r="C12595">
        <v>0</v>
      </c>
      <c r="D12595" t="s">
        <v>314</v>
      </c>
      <c r="E12595" t="s">
        <v>693</v>
      </c>
      <c r="F12595">
        <v>17.361042884422361</v>
      </c>
    </row>
    <row r="12596" spans="1:6" hidden="1" x14ac:dyDescent="0.35">
      <c r="A12596">
        <v>12594</v>
      </c>
      <c r="B12596" t="s">
        <v>763</v>
      </c>
      <c r="C12596">
        <v>0</v>
      </c>
      <c r="D12596" t="s">
        <v>314</v>
      </c>
      <c r="E12596" t="s">
        <v>694</v>
      </c>
      <c r="F12596">
        <v>5.5879858292345759</v>
      </c>
    </row>
    <row r="12597" spans="1:6" hidden="1" x14ac:dyDescent="0.35">
      <c r="A12597">
        <v>12595</v>
      </c>
      <c r="B12597" t="s">
        <v>763</v>
      </c>
      <c r="C12597">
        <v>0</v>
      </c>
      <c r="D12597" t="s">
        <v>314</v>
      </c>
      <c r="E12597" t="s">
        <v>695</v>
      </c>
      <c r="F12597">
        <v>7.0718339123333589</v>
      </c>
    </row>
    <row r="12598" spans="1:6" hidden="1" x14ac:dyDescent="0.35">
      <c r="A12598">
        <v>12596</v>
      </c>
      <c r="B12598" t="s">
        <v>763</v>
      </c>
      <c r="C12598">
        <v>0</v>
      </c>
      <c r="D12598" t="s">
        <v>38</v>
      </c>
      <c r="E12598" t="s">
        <v>696</v>
      </c>
      <c r="F12598">
        <v>222.224577647567</v>
      </c>
    </row>
    <row r="12599" spans="1:6" hidden="1" x14ac:dyDescent="0.35">
      <c r="A12599">
        <v>12597</v>
      </c>
      <c r="B12599" t="s">
        <v>763</v>
      </c>
      <c r="C12599">
        <v>0</v>
      </c>
      <c r="D12599" t="s">
        <v>38</v>
      </c>
      <c r="E12599" t="s">
        <v>697</v>
      </c>
      <c r="F12599">
        <v>575.99311847890158</v>
      </c>
    </row>
    <row r="12600" spans="1:6" hidden="1" x14ac:dyDescent="0.35">
      <c r="A12600">
        <v>12598</v>
      </c>
      <c r="B12600" t="s">
        <v>763</v>
      </c>
      <c r="C12600">
        <v>0</v>
      </c>
      <c r="D12600" t="s">
        <v>38</v>
      </c>
      <c r="E12600" t="s">
        <v>698</v>
      </c>
      <c r="F12600">
        <v>372.62362220220746</v>
      </c>
    </row>
    <row r="12601" spans="1:6" hidden="1" x14ac:dyDescent="0.35">
      <c r="A12601">
        <v>12599</v>
      </c>
      <c r="B12601" t="s">
        <v>763</v>
      </c>
      <c r="C12601">
        <v>0</v>
      </c>
      <c r="D12601" t="s">
        <v>39</v>
      </c>
      <c r="E12601" t="s">
        <v>699</v>
      </c>
      <c r="F12601">
        <v>53.773802264729262</v>
      </c>
    </row>
    <row r="12602" spans="1:6" hidden="1" x14ac:dyDescent="0.35">
      <c r="A12602">
        <v>12600</v>
      </c>
      <c r="B12602" t="s">
        <v>763</v>
      </c>
      <c r="C12602">
        <v>0</v>
      </c>
      <c r="D12602">
        <v>0</v>
      </c>
      <c r="E12602" t="s">
        <v>700</v>
      </c>
      <c r="F12602">
        <v>0</v>
      </c>
    </row>
    <row r="12603" spans="1:6" hidden="1" x14ac:dyDescent="0.35">
      <c r="A12603">
        <v>12601</v>
      </c>
      <c r="B12603" t="s">
        <v>764</v>
      </c>
      <c r="C12603">
        <v>0</v>
      </c>
      <c r="D12603" t="s">
        <v>9</v>
      </c>
      <c r="E12603" t="s">
        <v>502</v>
      </c>
      <c r="F12603">
        <v>6.8581329930982564</v>
      </c>
    </row>
    <row r="12604" spans="1:6" hidden="1" x14ac:dyDescent="0.35">
      <c r="A12604">
        <v>12602</v>
      </c>
      <c r="B12604" t="s">
        <v>764</v>
      </c>
      <c r="C12604">
        <v>0</v>
      </c>
      <c r="D12604" t="s">
        <v>9</v>
      </c>
      <c r="E12604" t="s">
        <v>503</v>
      </c>
      <c r="F12604">
        <v>5.7835088040423885</v>
      </c>
    </row>
    <row r="12605" spans="1:6" hidden="1" x14ac:dyDescent="0.35">
      <c r="A12605">
        <v>12603</v>
      </c>
      <c r="B12605" t="s">
        <v>764</v>
      </c>
      <c r="C12605">
        <v>0</v>
      </c>
      <c r="D12605" t="s">
        <v>9</v>
      </c>
      <c r="E12605" t="s">
        <v>504</v>
      </c>
      <c r="F12605">
        <v>24.050959190008591</v>
      </c>
    </row>
    <row r="12606" spans="1:6" hidden="1" x14ac:dyDescent="0.35">
      <c r="A12606">
        <v>12604</v>
      </c>
      <c r="B12606" t="s">
        <v>764</v>
      </c>
      <c r="C12606">
        <v>0</v>
      </c>
      <c r="D12606" t="s">
        <v>9</v>
      </c>
      <c r="E12606" t="s">
        <v>505</v>
      </c>
      <c r="F12606">
        <v>98.047682102041932</v>
      </c>
    </row>
    <row r="12607" spans="1:6" hidden="1" x14ac:dyDescent="0.35">
      <c r="A12607">
        <v>12605</v>
      </c>
      <c r="B12607" t="s">
        <v>764</v>
      </c>
      <c r="C12607">
        <v>0</v>
      </c>
      <c r="D12607" t="s">
        <v>9</v>
      </c>
      <c r="E12607" t="s">
        <v>506</v>
      </c>
      <c r="F12607">
        <v>8.705741637460056</v>
      </c>
    </row>
    <row r="12608" spans="1:6" hidden="1" x14ac:dyDescent="0.35">
      <c r="A12608">
        <v>12606</v>
      </c>
      <c r="B12608" t="s">
        <v>764</v>
      </c>
      <c r="C12608">
        <v>0</v>
      </c>
      <c r="D12608" t="s">
        <v>9</v>
      </c>
      <c r="E12608" t="s">
        <v>507</v>
      </c>
      <c r="F12608">
        <v>2.7595661789770927</v>
      </c>
    </row>
    <row r="12609" spans="1:6" hidden="1" x14ac:dyDescent="0.35">
      <c r="A12609">
        <v>12607</v>
      </c>
      <c r="B12609" t="s">
        <v>764</v>
      </c>
      <c r="C12609">
        <v>0</v>
      </c>
      <c r="D12609" t="s">
        <v>9</v>
      </c>
      <c r="E12609" t="s">
        <v>508</v>
      </c>
      <c r="F12609">
        <v>0.56232863959397994</v>
      </c>
    </row>
    <row r="12610" spans="1:6" hidden="1" x14ac:dyDescent="0.35">
      <c r="A12610">
        <v>12608</v>
      </c>
      <c r="B12610" t="s">
        <v>764</v>
      </c>
      <c r="C12610">
        <v>0</v>
      </c>
      <c r="D12610" t="s">
        <v>9</v>
      </c>
      <c r="E12610" t="s">
        <v>509</v>
      </c>
      <c r="F12610">
        <v>20.529897321730793</v>
      </c>
    </row>
    <row r="12611" spans="1:6" hidden="1" x14ac:dyDescent="0.35">
      <c r="A12611">
        <v>12609</v>
      </c>
      <c r="B12611" t="s">
        <v>764</v>
      </c>
      <c r="C12611">
        <v>0</v>
      </c>
      <c r="D12611" t="s">
        <v>9</v>
      </c>
      <c r="E12611" t="s">
        <v>510</v>
      </c>
      <c r="F12611">
        <v>20.631820830732071</v>
      </c>
    </row>
    <row r="12612" spans="1:6" hidden="1" x14ac:dyDescent="0.35">
      <c r="A12612">
        <v>12610</v>
      </c>
      <c r="B12612" t="s">
        <v>764</v>
      </c>
      <c r="C12612">
        <v>0</v>
      </c>
      <c r="D12612" t="s">
        <v>9</v>
      </c>
      <c r="E12612" t="s">
        <v>511</v>
      </c>
      <c r="F12612">
        <v>5.2788625715521924</v>
      </c>
    </row>
    <row r="12613" spans="1:6" hidden="1" x14ac:dyDescent="0.35">
      <c r="A12613">
        <v>12611</v>
      </c>
      <c r="B12613" t="s">
        <v>764</v>
      </c>
      <c r="C12613">
        <v>0</v>
      </c>
      <c r="D12613" t="s">
        <v>9</v>
      </c>
      <c r="E12613" t="s">
        <v>512</v>
      </c>
      <c r="F12613">
        <v>9.0823542795825762</v>
      </c>
    </row>
    <row r="12614" spans="1:6" hidden="1" x14ac:dyDescent="0.35">
      <c r="A12614">
        <v>12612</v>
      </c>
      <c r="B12614" t="s">
        <v>764</v>
      </c>
      <c r="C12614">
        <v>0</v>
      </c>
      <c r="D12614" t="s">
        <v>9</v>
      </c>
      <c r="E12614" t="s">
        <v>513</v>
      </c>
      <c r="F12614">
        <v>16.319943442558319</v>
      </c>
    </row>
    <row r="12615" spans="1:6" hidden="1" x14ac:dyDescent="0.35">
      <c r="A12615">
        <v>12613</v>
      </c>
      <c r="B12615" t="s">
        <v>764</v>
      </c>
      <c r="C12615">
        <v>0</v>
      </c>
      <c r="D12615" t="s">
        <v>9</v>
      </c>
      <c r="E12615" t="s">
        <v>514</v>
      </c>
      <c r="F12615">
        <v>2.0959482673282528</v>
      </c>
    </row>
    <row r="12616" spans="1:6" hidden="1" x14ac:dyDescent="0.35">
      <c r="A12616">
        <v>12614</v>
      </c>
      <c r="B12616" t="s">
        <v>764</v>
      </c>
      <c r="C12616">
        <v>0</v>
      </c>
      <c r="D12616" t="s">
        <v>9</v>
      </c>
      <c r="E12616" t="s">
        <v>515</v>
      </c>
      <c r="F12616">
        <v>11.408480844396887</v>
      </c>
    </row>
    <row r="12617" spans="1:6" hidden="1" x14ac:dyDescent="0.35">
      <c r="A12617">
        <v>12615</v>
      </c>
      <c r="B12617" t="s">
        <v>764</v>
      </c>
      <c r="C12617">
        <v>0</v>
      </c>
      <c r="D12617" t="s">
        <v>9</v>
      </c>
      <c r="E12617" t="s">
        <v>516</v>
      </c>
      <c r="F12617">
        <v>0.60474535855320921</v>
      </c>
    </row>
    <row r="12618" spans="1:6" hidden="1" x14ac:dyDescent="0.35">
      <c r="A12618">
        <v>12616</v>
      </c>
      <c r="B12618" t="s">
        <v>764</v>
      </c>
      <c r="C12618">
        <v>0</v>
      </c>
      <c r="D12618" t="s">
        <v>9</v>
      </c>
      <c r="E12618" t="s">
        <v>517</v>
      </c>
      <c r="F12618">
        <v>0</v>
      </c>
    </row>
    <row r="12619" spans="1:6" hidden="1" x14ac:dyDescent="0.35">
      <c r="A12619">
        <v>12617</v>
      </c>
      <c r="B12619" t="s">
        <v>764</v>
      </c>
      <c r="C12619">
        <v>0</v>
      </c>
      <c r="D12619" t="s">
        <v>9</v>
      </c>
      <c r="E12619" t="s">
        <v>518</v>
      </c>
      <c r="F12619">
        <v>0</v>
      </c>
    </row>
    <row r="12620" spans="1:6" hidden="1" x14ac:dyDescent="0.35">
      <c r="A12620">
        <v>12618</v>
      </c>
      <c r="B12620" t="s">
        <v>764</v>
      </c>
      <c r="C12620">
        <v>0</v>
      </c>
      <c r="D12620" t="s">
        <v>9</v>
      </c>
      <c r="E12620" t="s">
        <v>519</v>
      </c>
      <c r="F12620">
        <v>30.092791352425987</v>
      </c>
    </row>
    <row r="12621" spans="1:6" hidden="1" x14ac:dyDescent="0.35">
      <c r="A12621">
        <v>12619</v>
      </c>
      <c r="B12621" t="s">
        <v>764</v>
      </c>
      <c r="C12621">
        <v>0</v>
      </c>
      <c r="D12621" t="s">
        <v>9</v>
      </c>
      <c r="E12621" t="s">
        <v>520</v>
      </c>
      <c r="F12621">
        <v>1.4204733537058016</v>
      </c>
    </row>
    <row r="12622" spans="1:6" hidden="1" x14ac:dyDescent="0.35">
      <c r="A12622">
        <v>12620</v>
      </c>
      <c r="B12622" t="s">
        <v>764</v>
      </c>
      <c r="C12622">
        <v>0</v>
      </c>
      <c r="D12622" t="s">
        <v>106</v>
      </c>
      <c r="E12622" t="s">
        <v>521</v>
      </c>
      <c r="F12622">
        <v>2.6701960024381556E-2</v>
      </c>
    </row>
    <row r="12623" spans="1:6" hidden="1" x14ac:dyDescent="0.35">
      <c r="A12623">
        <v>12621</v>
      </c>
      <c r="B12623" t="s">
        <v>764</v>
      </c>
      <c r="C12623">
        <v>0</v>
      </c>
      <c r="D12623" t="s">
        <v>106</v>
      </c>
      <c r="E12623" t="s">
        <v>522</v>
      </c>
      <c r="F12623">
        <v>30.996869907892684</v>
      </c>
    </row>
    <row r="12624" spans="1:6" hidden="1" x14ac:dyDescent="0.35">
      <c r="A12624">
        <v>12622</v>
      </c>
      <c r="B12624" t="s">
        <v>764</v>
      </c>
      <c r="C12624">
        <v>0</v>
      </c>
      <c r="D12624" t="s">
        <v>106</v>
      </c>
      <c r="E12624" t="s">
        <v>523</v>
      </c>
      <c r="F12624">
        <v>3.0048794183354968</v>
      </c>
    </row>
    <row r="12625" spans="1:6" hidden="1" x14ac:dyDescent="0.35">
      <c r="A12625">
        <v>12623</v>
      </c>
      <c r="B12625" t="s">
        <v>764</v>
      </c>
      <c r="C12625">
        <v>0</v>
      </c>
      <c r="D12625" t="s">
        <v>106</v>
      </c>
      <c r="E12625" t="s">
        <v>524</v>
      </c>
      <c r="F12625">
        <v>6.920160142991863E-3</v>
      </c>
    </row>
    <row r="12626" spans="1:6" hidden="1" x14ac:dyDescent="0.35">
      <c r="A12626">
        <v>12624</v>
      </c>
      <c r="B12626" t="s">
        <v>764</v>
      </c>
      <c r="C12626">
        <v>0</v>
      </c>
      <c r="D12626" t="s">
        <v>106</v>
      </c>
      <c r="E12626" t="s">
        <v>525</v>
      </c>
      <c r="F12626">
        <v>0.11505949677621753</v>
      </c>
    </row>
    <row r="12627" spans="1:6" hidden="1" x14ac:dyDescent="0.35">
      <c r="A12627">
        <v>12625</v>
      </c>
      <c r="B12627" t="s">
        <v>764</v>
      </c>
      <c r="C12627">
        <v>0</v>
      </c>
      <c r="D12627" t="s">
        <v>106</v>
      </c>
      <c r="E12627" t="s">
        <v>526</v>
      </c>
      <c r="F12627">
        <v>5.3467104715020988E-2</v>
      </c>
    </row>
    <row r="12628" spans="1:6" hidden="1" x14ac:dyDescent="0.35">
      <c r="A12628">
        <v>12626</v>
      </c>
      <c r="B12628" t="s">
        <v>764</v>
      </c>
      <c r="C12628">
        <v>0</v>
      </c>
      <c r="D12628" t="s">
        <v>106</v>
      </c>
      <c r="E12628" t="s">
        <v>527</v>
      </c>
      <c r="F12628">
        <v>1.6634077304261623E-2</v>
      </c>
    </row>
    <row r="12629" spans="1:6" hidden="1" x14ac:dyDescent="0.35">
      <c r="A12629">
        <v>12627</v>
      </c>
      <c r="B12629" t="s">
        <v>764</v>
      </c>
      <c r="C12629">
        <v>0</v>
      </c>
      <c r="D12629" t="s">
        <v>106</v>
      </c>
      <c r="E12629" t="s">
        <v>528</v>
      </c>
      <c r="F12629">
        <v>2.2945876195175904E-2</v>
      </c>
    </row>
    <row r="12630" spans="1:6" hidden="1" x14ac:dyDescent="0.35">
      <c r="A12630">
        <v>12628</v>
      </c>
      <c r="B12630" t="s">
        <v>764</v>
      </c>
      <c r="C12630">
        <v>0</v>
      </c>
      <c r="D12630" t="s">
        <v>105</v>
      </c>
      <c r="E12630" t="s">
        <v>529</v>
      </c>
      <c r="F12630">
        <v>8021.6355228278899</v>
      </c>
    </row>
    <row r="12631" spans="1:6" hidden="1" x14ac:dyDescent="0.35">
      <c r="A12631">
        <v>12629</v>
      </c>
      <c r="B12631" t="s">
        <v>764</v>
      </c>
      <c r="C12631">
        <v>0</v>
      </c>
      <c r="D12631" t="s">
        <v>105</v>
      </c>
      <c r="E12631" t="s">
        <v>530</v>
      </c>
      <c r="F12631">
        <v>2.7880577687591614</v>
      </c>
    </row>
    <row r="12632" spans="1:6" hidden="1" x14ac:dyDescent="0.35">
      <c r="A12632">
        <v>12630</v>
      </c>
      <c r="B12632" t="s">
        <v>764</v>
      </c>
      <c r="C12632">
        <v>0</v>
      </c>
      <c r="D12632" t="s">
        <v>105</v>
      </c>
      <c r="E12632" t="s">
        <v>531</v>
      </c>
      <c r="F12632">
        <v>166.32501235650915</v>
      </c>
    </row>
    <row r="12633" spans="1:6" hidden="1" x14ac:dyDescent="0.35">
      <c r="A12633">
        <v>12631</v>
      </c>
      <c r="B12633" t="s">
        <v>764</v>
      </c>
      <c r="C12633">
        <v>0</v>
      </c>
      <c r="D12633" t="s">
        <v>105</v>
      </c>
      <c r="E12633" t="s">
        <v>532</v>
      </c>
      <c r="F12633">
        <v>13.984322457128428</v>
      </c>
    </row>
    <row r="12634" spans="1:6" hidden="1" x14ac:dyDescent="0.35">
      <c r="A12634">
        <v>12632</v>
      </c>
      <c r="B12634" t="s">
        <v>764</v>
      </c>
      <c r="C12634">
        <v>0</v>
      </c>
      <c r="D12634" t="s">
        <v>10</v>
      </c>
      <c r="E12634" t="s">
        <v>533</v>
      </c>
      <c r="F12634">
        <v>2.2057541902020645</v>
      </c>
    </row>
    <row r="12635" spans="1:6" hidden="1" x14ac:dyDescent="0.35">
      <c r="A12635">
        <v>12633</v>
      </c>
      <c r="B12635" t="s">
        <v>764</v>
      </c>
      <c r="C12635">
        <v>0</v>
      </c>
      <c r="D12635" t="s">
        <v>10</v>
      </c>
      <c r="E12635" t="s">
        <v>534</v>
      </c>
      <c r="F12635">
        <v>12.906959174840463</v>
      </c>
    </row>
    <row r="12636" spans="1:6" hidden="1" x14ac:dyDescent="0.35">
      <c r="A12636">
        <v>12634</v>
      </c>
      <c r="B12636" t="s">
        <v>764</v>
      </c>
      <c r="C12636">
        <v>0</v>
      </c>
      <c r="D12636" t="s">
        <v>10</v>
      </c>
      <c r="E12636" t="s">
        <v>535</v>
      </c>
      <c r="F12636">
        <v>2161.5569152516246</v>
      </c>
    </row>
    <row r="12637" spans="1:6" hidden="1" x14ac:dyDescent="0.35">
      <c r="A12637">
        <v>12635</v>
      </c>
      <c r="B12637" t="s">
        <v>764</v>
      </c>
      <c r="C12637">
        <v>0</v>
      </c>
      <c r="D12637" t="s">
        <v>10</v>
      </c>
      <c r="E12637" t="s">
        <v>536</v>
      </c>
      <c r="F12637">
        <v>210.24326466133058</v>
      </c>
    </row>
    <row r="12638" spans="1:6" hidden="1" x14ac:dyDescent="0.35">
      <c r="A12638">
        <v>12636</v>
      </c>
      <c r="B12638" t="s">
        <v>764</v>
      </c>
      <c r="C12638">
        <v>0</v>
      </c>
      <c r="D12638" t="s">
        <v>10</v>
      </c>
      <c r="E12638" t="s">
        <v>537</v>
      </c>
      <c r="F12638">
        <v>1.279605161310138</v>
      </c>
    </row>
    <row r="12639" spans="1:6" hidden="1" x14ac:dyDescent="0.35">
      <c r="A12639">
        <v>12637</v>
      </c>
      <c r="B12639" t="s">
        <v>764</v>
      </c>
      <c r="C12639">
        <v>0</v>
      </c>
      <c r="D12639" t="s">
        <v>10</v>
      </c>
      <c r="E12639" t="s">
        <v>538</v>
      </c>
      <c r="F12639">
        <v>3.8149241964083624</v>
      </c>
    </row>
    <row r="12640" spans="1:6" hidden="1" x14ac:dyDescent="0.35">
      <c r="A12640">
        <v>12638</v>
      </c>
      <c r="B12640" t="s">
        <v>764</v>
      </c>
      <c r="C12640">
        <v>0</v>
      </c>
      <c r="D12640" t="s">
        <v>10</v>
      </c>
      <c r="E12640" t="s">
        <v>539</v>
      </c>
      <c r="F12640">
        <v>99.061907370188052</v>
      </c>
    </row>
    <row r="12641" spans="1:6" hidden="1" x14ac:dyDescent="0.35">
      <c r="A12641">
        <v>12639</v>
      </c>
      <c r="B12641" t="s">
        <v>764</v>
      </c>
      <c r="C12641">
        <v>0</v>
      </c>
      <c r="D12641" t="s">
        <v>10</v>
      </c>
      <c r="E12641" t="s">
        <v>540</v>
      </c>
      <c r="F12641">
        <v>80.633372491385984</v>
      </c>
    </row>
    <row r="12642" spans="1:6" hidden="1" x14ac:dyDescent="0.35">
      <c r="A12642">
        <v>12640</v>
      </c>
      <c r="B12642" t="s">
        <v>764</v>
      </c>
      <c r="C12642">
        <v>0</v>
      </c>
      <c r="D12642" t="s">
        <v>10</v>
      </c>
      <c r="E12642" t="s">
        <v>541</v>
      </c>
      <c r="F12642">
        <v>1.3831978224532659</v>
      </c>
    </row>
    <row r="12643" spans="1:6" hidden="1" x14ac:dyDescent="0.35">
      <c r="A12643">
        <v>12641</v>
      </c>
      <c r="B12643" t="s">
        <v>764</v>
      </c>
      <c r="C12643">
        <v>0</v>
      </c>
      <c r="D12643" t="s">
        <v>10</v>
      </c>
      <c r="E12643" t="s">
        <v>542</v>
      </c>
      <c r="F12643">
        <v>1409.1770330985225</v>
      </c>
    </row>
    <row r="12644" spans="1:6" hidden="1" x14ac:dyDescent="0.35">
      <c r="A12644">
        <v>12642</v>
      </c>
      <c r="B12644" t="s">
        <v>764</v>
      </c>
      <c r="C12644">
        <v>0</v>
      </c>
      <c r="D12644" t="s">
        <v>10</v>
      </c>
      <c r="E12644" t="s">
        <v>543</v>
      </c>
      <c r="F12644">
        <v>3.5547655070705209</v>
      </c>
    </row>
    <row r="12645" spans="1:6" hidden="1" x14ac:dyDescent="0.35">
      <c r="A12645">
        <v>12643</v>
      </c>
      <c r="B12645" t="s">
        <v>764</v>
      </c>
      <c r="C12645">
        <v>0</v>
      </c>
      <c r="D12645" t="s">
        <v>12</v>
      </c>
      <c r="E12645" t="s">
        <v>544</v>
      </c>
      <c r="F12645">
        <v>1.0008411797625782</v>
      </c>
    </row>
    <row r="12646" spans="1:6" hidden="1" x14ac:dyDescent="0.35">
      <c r="A12646">
        <v>12644</v>
      </c>
      <c r="B12646" t="s">
        <v>764</v>
      </c>
      <c r="C12646">
        <v>0</v>
      </c>
      <c r="D12646" t="s">
        <v>12</v>
      </c>
      <c r="E12646" t="s">
        <v>545</v>
      </c>
      <c r="F12646">
        <v>1.3218368727220826</v>
      </c>
    </row>
    <row r="12647" spans="1:6" hidden="1" x14ac:dyDescent="0.35">
      <c r="A12647">
        <v>12645</v>
      </c>
      <c r="B12647" t="s">
        <v>764</v>
      </c>
      <c r="C12647">
        <v>0</v>
      </c>
      <c r="D12647" t="s">
        <v>12</v>
      </c>
      <c r="E12647" t="s">
        <v>546</v>
      </c>
      <c r="F12647">
        <v>2.1537663224434329</v>
      </c>
    </row>
    <row r="12648" spans="1:6" hidden="1" x14ac:dyDescent="0.35">
      <c r="A12648">
        <v>12646</v>
      </c>
      <c r="B12648" t="s">
        <v>764</v>
      </c>
      <c r="C12648">
        <v>0</v>
      </c>
      <c r="D12648" t="s">
        <v>12</v>
      </c>
      <c r="E12648" t="s">
        <v>547</v>
      </c>
      <c r="F12648">
        <v>7.3946944753538242</v>
      </c>
    </row>
    <row r="12649" spans="1:6" hidden="1" x14ac:dyDescent="0.35">
      <c r="A12649">
        <v>12647</v>
      </c>
      <c r="B12649" t="s">
        <v>764</v>
      </c>
      <c r="C12649">
        <v>0</v>
      </c>
      <c r="D12649" t="s">
        <v>12</v>
      </c>
      <c r="E12649" t="s">
        <v>548</v>
      </c>
      <c r="F12649">
        <v>3.1762865865080654</v>
      </c>
    </row>
    <row r="12650" spans="1:6" hidden="1" x14ac:dyDescent="0.35">
      <c r="A12650">
        <v>12648</v>
      </c>
      <c r="B12650" t="s">
        <v>764</v>
      </c>
      <c r="C12650">
        <v>0</v>
      </c>
      <c r="D12650" t="s">
        <v>12</v>
      </c>
      <c r="E12650" t="s">
        <v>549</v>
      </c>
      <c r="F12650">
        <v>1.5097253014873047</v>
      </c>
    </row>
    <row r="12651" spans="1:6" hidden="1" x14ac:dyDescent="0.35">
      <c r="A12651">
        <v>12649</v>
      </c>
      <c r="B12651" t="s">
        <v>764</v>
      </c>
      <c r="C12651">
        <v>0</v>
      </c>
      <c r="D12651" t="s">
        <v>12</v>
      </c>
      <c r="E12651" t="s">
        <v>550</v>
      </c>
      <c r="F12651">
        <v>1.1033566252848224</v>
      </c>
    </row>
    <row r="12652" spans="1:6" hidden="1" x14ac:dyDescent="0.35">
      <c r="A12652">
        <v>12650</v>
      </c>
      <c r="B12652" t="s">
        <v>764</v>
      </c>
      <c r="C12652">
        <v>0</v>
      </c>
      <c r="D12652" t="s">
        <v>12</v>
      </c>
      <c r="E12652" t="s">
        <v>551</v>
      </c>
      <c r="F12652">
        <v>1.2232571677353805</v>
      </c>
    </row>
    <row r="12653" spans="1:6" hidden="1" x14ac:dyDescent="0.35">
      <c r="A12653">
        <v>12651</v>
      </c>
      <c r="B12653" t="s">
        <v>764</v>
      </c>
      <c r="C12653">
        <v>0</v>
      </c>
      <c r="D12653" t="s">
        <v>12</v>
      </c>
      <c r="E12653" t="s">
        <v>552</v>
      </c>
      <c r="F12653">
        <v>18.520525222046729</v>
      </c>
    </row>
    <row r="12654" spans="1:6" hidden="1" x14ac:dyDescent="0.35">
      <c r="A12654">
        <v>12652</v>
      </c>
      <c r="B12654" t="s">
        <v>764</v>
      </c>
      <c r="C12654">
        <v>0</v>
      </c>
      <c r="D12654" t="s">
        <v>12</v>
      </c>
      <c r="E12654" t="s">
        <v>553</v>
      </c>
      <c r="F12654">
        <v>15.594049183564101</v>
      </c>
    </row>
    <row r="12655" spans="1:6" hidden="1" x14ac:dyDescent="0.35">
      <c r="A12655">
        <v>12653</v>
      </c>
      <c r="B12655" t="s">
        <v>764</v>
      </c>
      <c r="C12655">
        <v>0</v>
      </c>
      <c r="D12655" t="s">
        <v>12</v>
      </c>
      <c r="E12655" t="s">
        <v>554</v>
      </c>
      <c r="F12655">
        <v>2.4428152292232839</v>
      </c>
    </row>
    <row r="12656" spans="1:6" hidden="1" x14ac:dyDescent="0.35">
      <c r="A12656">
        <v>12654</v>
      </c>
      <c r="B12656" t="s">
        <v>764</v>
      </c>
      <c r="C12656">
        <v>0</v>
      </c>
      <c r="D12656" t="s">
        <v>12</v>
      </c>
      <c r="E12656" t="s">
        <v>555</v>
      </c>
      <c r="F12656">
        <v>1.0823666102197784</v>
      </c>
    </row>
    <row r="12657" spans="1:6" hidden="1" x14ac:dyDescent="0.35">
      <c r="A12657">
        <v>12655</v>
      </c>
      <c r="B12657" t="s">
        <v>764</v>
      </c>
      <c r="C12657">
        <v>0</v>
      </c>
      <c r="D12657" t="s">
        <v>13</v>
      </c>
      <c r="E12657" t="s">
        <v>556</v>
      </c>
      <c r="F12657">
        <v>3.576598365141022</v>
      </c>
    </row>
    <row r="12658" spans="1:6" hidden="1" x14ac:dyDescent="0.35">
      <c r="A12658">
        <v>12656</v>
      </c>
      <c r="B12658" t="s">
        <v>764</v>
      </c>
      <c r="C12658">
        <v>0</v>
      </c>
      <c r="D12658" t="s">
        <v>13</v>
      </c>
      <c r="E12658" t="s">
        <v>557</v>
      </c>
      <c r="F12658">
        <v>3.043517380168236</v>
      </c>
    </row>
    <row r="12659" spans="1:6" hidden="1" x14ac:dyDescent="0.35">
      <c r="A12659">
        <v>12657</v>
      </c>
      <c r="B12659" t="s">
        <v>764</v>
      </c>
      <c r="C12659">
        <v>0</v>
      </c>
      <c r="D12659" t="s">
        <v>13</v>
      </c>
      <c r="E12659" t="s">
        <v>558</v>
      </c>
      <c r="F12659">
        <v>1.3042850901276295</v>
      </c>
    </row>
    <row r="12660" spans="1:6" hidden="1" x14ac:dyDescent="0.35">
      <c r="A12660">
        <v>12658</v>
      </c>
      <c r="B12660" t="s">
        <v>764</v>
      </c>
      <c r="C12660">
        <v>0</v>
      </c>
      <c r="D12660" t="s">
        <v>14</v>
      </c>
      <c r="E12660" t="s">
        <v>559</v>
      </c>
      <c r="F12660">
        <v>36.311978231653619</v>
      </c>
    </row>
    <row r="12661" spans="1:6" hidden="1" x14ac:dyDescent="0.35">
      <c r="A12661">
        <v>12659</v>
      </c>
      <c r="B12661" t="s">
        <v>764</v>
      </c>
      <c r="C12661">
        <v>0</v>
      </c>
      <c r="D12661" t="s">
        <v>14</v>
      </c>
      <c r="E12661" t="s">
        <v>560</v>
      </c>
      <c r="F12661">
        <v>0</v>
      </c>
    </row>
    <row r="12662" spans="1:6" hidden="1" x14ac:dyDescent="0.35">
      <c r="A12662">
        <v>12660</v>
      </c>
      <c r="B12662" t="s">
        <v>764</v>
      </c>
      <c r="C12662">
        <v>0</v>
      </c>
      <c r="D12662" t="s">
        <v>15</v>
      </c>
      <c r="E12662" t="s">
        <v>561</v>
      </c>
      <c r="F12662">
        <v>0.83446877896157845</v>
      </c>
    </row>
    <row r="12663" spans="1:6" hidden="1" x14ac:dyDescent="0.35">
      <c r="A12663">
        <v>12661</v>
      </c>
      <c r="B12663" t="s">
        <v>764</v>
      </c>
      <c r="C12663">
        <v>0</v>
      </c>
      <c r="D12663" t="s">
        <v>15</v>
      </c>
      <c r="E12663" t="s">
        <v>562</v>
      </c>
      <c r="F12663">
        <v>0</v>
      </c>
    </row>
    <row r="12664" spans="1:6" hidden="1" x14ac:dyDescent="0.35">
      <c r="A12664">
        <v>12662</v>
      </c>
      <c r="B12664" t="s">
        <v>764</v>
      </c>
      <c r="C12664">
        <v>0</v>
      </c>
      <c r="D12664" t="s">
        <v>15</v>
      </c>
      <c r="E12664" t="s">
        <v>563</v>
      </c>
      <c r="F12664">
        <v>7.6009922771657843</v>
      </c>
    </row>
    <row r="12665" spans="1:6" hidden="1" x14ac:dyDescent="0.35">
      <c r="A12665">
        <v>12663</v>
      </c>
      <c r="B12665" t="s">
        <v>764</v>
      </c>
      <c r="C12665">
        <v>0</v>
      </c>
      <c r="D12665" t="s">
        <v>15</v>
      </c>
      <c r="E12665" t="s">
        <v>564</v>
      </c>
      <c r="F12665">
        <v>4.9804216066222597</v>
      </c>
    </row>
    <row r="12666" spans="1:6" hidden="1" x14ac:dyDescent="0.35">
      <c r="A12666">
        <v>12664</v>
      </c>
      <c r="B12666" t="s">
        <v>764</v>
      </c>
      <c r="C12666">
        <v>0</v>
      </c>
      <c r="D12666" t="s">
        <v>16</v>
      </c>
      <c r="E12666" t="s">
        <v>565</v>
      </c>
      <c r="F12666">
        <v>68.175184523115817</v>
      </c>
    </row>
    <row r="12667" spans="1:6" hidden="1" x14ac:dyDescent="0.35">
      <c r="A12667">
        <v>12665</v>
      </c>
      <c r="B12667" t="s">
        <v>764</v>
      </c>
      <c r="C12667">
        <v>0</v>
      </c>
      <c r="D12667" t="s">
        <v>16</v>
      </c>
      <c r="E12667" t="s">
        <v>566</v>
      </c>
      <c r="F12667">
        <v>0.22491092367914164</v>
      </c>
    </row>
    <row r="12668" spans="1:6" hidden="1" x14ac:dyDescent="0.35">
      <c r="A12668">
        <v>12666</v>
      </c>
      <c r="B12668" t="s">
        <v>764</v>
      </c>
      <c r="C12668">
        <v>0</v>
      </c>
      <c r="D12668" t="s">
        <v>16</v>
      </c>
      <c r="E12668" t="s">
        <v>567</v>
      </c>
      <c r="F12668">
        <v>2.696059541117431E-2</v>
      </c>
    </row>
    <row r="12669" spans="1:6" hidden="1" x14ac:dyDescent="0.35">
      <c r="A12669">
        <v>12667</v>
      </c>
      <c r="B12669" t="s">
        <v>764</v>
      </c>
      <c r="C12669">
        <v>0</v>
      </c>
      <c r="D12669" t="s">
        <v>16</v>
      </c>
      <c r="E12669" t="s">
        <v>568</v>
      </c>
      <c r="F12669">
        <v>2.5192832310147892</v>
      </c>
    </row>
    <row r="12670" spans="1:6" hidden="1" x14ac:dyDescent="0.35">
      <c r="A12670">
        <v>12668</v>
      </c>
      <c r="B12670" t="s">
        <v>764</v>
      </c>
      <c r="C12670">
        <v>0</v>
      </c>
      <c r="D12670" t="s">
        <v>16</v>
      </c>
      <c r="E12670" t="s">
        <v>569</v>
      </c>
      <c r="F12670">
        <v>6.2998879531132715E-2</v>
      </c>
    </row>
    <row r="12671" spans="1:6" hidden="1" x14ac:dyDescent="0.35">
      <c r="A12671">
        <v>12669</v>
      </c>
      <c r="B12671" t="s">
        <v>764</v>
      </c>
      <c r="C12671">
        <v>0</v>
      </c>
      <c r="D12671" t="s">
        <v>16</v>
      </c>
      <c r="E12671" t="s">
        <v>570</v>
      </c>
      <c r="F12671">
        <v>4.1275434680963369E-2</v>
      </c>
    </row>
    <row r="12672" spans="1:6" hidden="1" x14ac:dyDescent="0.35">
      <c r="A12672">
        <v>12670</v>
      </c>
      <c r="B12672" t="s">
        <v>764</v>
      </c>
      <c r="C12672">
        <v>0</v>
      </c>
      <c r="D12672" t="s">
        <v>16</v>
      </c>
      <c r="E12672" t="s">
        <v>571</v>
      </c>
      <c r="F12672">
        <v>8.802274080502599</v>
      </c>
    </row>
    <row r="12673" spans="1:6" hidden="1" x14ac:dyDescent="0.35">
      <c r="A12673">
        <v>12671</v>
      </c>
      <c r="B12673" t="s">
        <v>764</v>
      </c>
      <c r="C12673">
        <v>0</v>
      </c>
      <c r="D12673" t="s">
        <v>16</v>
      </c>
      <c r="E12673" t="s">
        <v>572</v>
      </c>
      <c r="F12673">
        <v>4.4026867972703005</v>
      </c>
    </row>
    <row r="12674" spans="1:6" hidden="1" x14ac:dyDescent="0.35">
      <c r="A12674">
        <v>12672</v>
      </c>
      <c r="B12674" t="s">
        <v>764</v>
      </c>
      <c r="C12674">
        <v>0</v>
      </c>
      <c r="D12674" t="s">
        <v>16</v>
      </c>
      <c r="E12674" t="s">
        <v>573</v>
      </c>
      <c r="F12674">
        <v>60.135286146238876</v>
      </c>
    </row>
    <row r="12675" spans="1:6" hidden="1" x14ac:dyDescent="0.35">
      <c r="A12675">
        <v>12673</v>
      </c>
      <c r="B12675" t="s">
        <v>764</v>
      </c>
      <c r="C12675">
        <v>0</v>
      </c>
      <c r="D12675" t="s">
        <v>16</v>
      </c>
      <c r="E12675" t="s">
        <v>574</v>
      </c>
      <c r="F12675">
        <v>120.62387072036621</v>
      </c>
    </row>
    <row r="12676" spans="1:6" hidden="1" x14ac:dyDescent="0.35">
      <c r="A12676">
        <v>12674</v>
      </c>
      <c r="B12676" t="s">
        <v>764</v>
      </c>
      <c r="C12676">
        <v>0</v>
      </c>
      <c r="D12676" t="s">
        <v>16</v>
      </c>
      <c r="E12676" t="s">
        <v>575</v>
      </c>
      <c r="F12676">
        <v>0.20629308358580259</v>
      </c>
    </row>
    <row r="12677" spans="1:6" hidden="1" x14ac:dyDescent="0.35">
      <c r="A12677">
        <v>12675</v>
      </c>
      <c r="B12677" t="s">
        <v>764</v>
      </c>
      <c r="C12677">
        <v>0</v>
      </c>
      <c r="D12677" t="s">
        <v>16</v>
      </c>
      <c r="E12677" t="s">
        <v>576</v>
      </c>
      <c r="F12677">
        <v>29.930905123322542</v>
      </c>
    </row>
    <row r="12678" spans="1:6" hidden="1" x14ac:dyDescent="0.35">
      <c r="A12678">
        <v>12676</v>
      </c>
      <c r="B12678" t="s">
        <v>764</v>
      </c>
      <c r="C12678">
        <v>0</v>
      </c>
      <c r="D12678" t="s">
        <v>16</v>
      </c>
      <c r="E12678" t="s">
        <v>577</v>
      </c>
      <c r="F12678">
        <v>5.7167227005942971</v>
      </c>
    </row>
    <row r="12679" spans="1:6" hidden="1" x14ac:dyDescent="0.35">
      <c r="A12679">
        <v>12677</v>
      </c>
      <c r="B12679" t="s">
        <v>764</v>
      </c>
      <c r="C12679">
        <v>0</v>
      </c>
      <c r="D12679" t="s">
        <v>16</v>
      </c>
      <c r="E12679" t="s">
        <v>578</v>
      </c>
      <c r="F12679">
        <v>0.31783973021695328</v>
      </c>
    </row>
    <row r="12680" spans="1:6" hidden="1" x14ac:dyDescent="0.35">
      <c r="A12680">
        <v>12678</v>
      </c>
      <c r="B12680" t="s">
        <v>764</v>
      </c>
      <c r="C12680">
        <v>0</v>
      </c>
      <c r="D12680" t="s">
        <v>16</v>
      </c>
      <c r="E12680" t="s">
        <v>579</v>
      </c>
      <c r="F12680">
        <v>2.0535992759281134</v>
      </c>
    </row>
    <row r="12681" spans="1:6" hidden="1" x14ac:dyDescent="0.35">
      <c r="A12681">
        <v>12679</v>
      </c>
      <c r="B12681" t="s">
        <v>764</v>
      </c>
      <c r="C12681">
        <v>0</v>
      </c>
      <c r="D12681" t="s">
        <v>16</v>
      </c>
      <c r="E12681" t="s">
        <v>580</v>
      </c>
      <c r="F12681">
        <v>1.3178989770444924</v>
      </c>
    </row>
    <row r="12682" spans="1:6" hidden="1" x14ac:dyDescent="0.35">
      <c r="A12682">
        <v>12680</v>
      </c>
      <c r="B12682" t="s">
        <v>764</v>
      </c>
      <c r="C12682">
        <v>0</v>
      </c>
      <c r="D12682" t="s">
        <v>16</v>
      </c>
      <c r="E12682" t="s">
        <v>581</v>
      </c>
      <c r="F12682">
        <v>3.8264109620206366</v>
      </c>
    </row>
    <row r="12683" spans="1:6" hidden="1" x14ac:dyDescent="0.35">
      <c r="A12683">
        <v>12681</v>
      </c>
      <c r="B12683" t="s">
        <v>764</v>
      </c>
      <c r="C12683">
        <v>0</v>
      </c>
      <c r="D12683" t="s">
        <v>16</v>
      </c>
      <c r="E12683" t="s">
        <v>582</v>
      </c>
      <c r="F12683">
        <v>1.143101416963646</v>
      </c>
    </row>
    <row r="12684" spans="1:6" hidden="1" x14ac:dyDescent="0.35">
      <c r="A12684">
        <v>12682</v>
      </c>
      <c r="B12684" t="s">
        <v>764</v>
      </c>
      <c r="C12684">
        <v>0</v>
      </c>
      <c r="D12684" t="s">
        <v>16</v>
      </c>
      <c r="E12684" t="s">
        <v>583</v>
      </c>
      <c r="F12684">
        <v>0.13252970154609156</v>
      </c>
    </row>
    <row r="12685" spans="1:6" hidden="1" x14ac:dyDescent="0.35">
      <c r="A12685">
        <v>12683</v>
      </c>
      <c r="B12685" t="s">
        <v>764</v>
      </c>
      <c r="C12685">
        <v>0</v>
      </c>
      <c r="D12685" t="s">
        <v>16</v>
      </c>
      <c r="E12685" t="s">
        <v>584</v>
      </c>
      <c r="F12685">
        <v>0.19122452691018058</v>
      </c>
    </row>
    <row r="12686" spans="1:6" hidden="1" x14ac:dyDescent="0.35">
      <c r="A12686">
        <v>12684</v>
      </c>
      <c r="B12686" t="s">
        <v>764</v>
      </c>
      <c r="C12686">
        <v>0</v>
      </c>
      <c r="D12686" t="s">
        <v>16</v>
      </c>
      <c r="E12686" t="s">
        <v>585</v>
      </c>
      <c r="F12686">
        <v>2.0439380447176596</v>
      </c>
    </row>
    <row r="12687" spans="1:6" hidden="1" x14ac:dyDescent="0.35">
      <c r="A12687">
        <v>12685</v>
      </c>
      <c r="B12687" t="s">
        <v>764</v>
      </c>
      <c r="C12687">
        <v>0</v>
      </c>
      <c r="D12687" t="s">
        <v>100</v>
      </c>
      <c r="E12687" t="s">
        <v>586</v>
      </c>
      <c r="F12687">
        <v>1.4087904016105295</v>
      </c>
    </row>
    <row r="12688" spans="1:6" hidden="1" x14ac:dyDescent="0.35">
      <c r="A12688">
        <v>12686</v>
      </c>
      <c r="B12688" t="s">
        <v>764</v>
      </c>
      <c r="C12688">
        <v>0</v>
      </c>
      <c r="D12688" t="s">
        <v>100</v>
      </c>
      <c r="E12688" t="s">
        <v>587</v>
      </c>
      <c r="F12688">
        <v>1.3472581522262519</v>
      </c>
    </row>
    <row r="12689" spans="1:6" hidden="1" x14ac:dyDescent="0.35">
      <c r="A12689">
        <v>12687</v>
      </c>
      <c r="B12689" t="s">
        <v>764</v>
      </c>
      <c r="C12689">
        <v>0</v>
      </c>
      <c r="D12689" t="s">
        <v>100</v>
      </c>
      <c r="E12689" t="s">
        <v>588</v>
      </c>
      <c r="F12689">
        <v>0</v>
      </c>
    </row>
    <row r="12690" spans="1:6" hidden="1" x14ac:dyDescent="0.35">
      <c r="A12690">
        <v>12688</v>
      </c>
      <c r="B12690" t="s">
        <v>764</v>
      </c>
      <c r="C12690">
        <v>0</v>
      </c>
      <c r="D12690" t="s">
        <v>100</v>
      </c>
      <c r="E12690" t="s">
        <v>589</v>
      </c>
      <c r="F12690">
        <v>9.9783925787865702</v>
      </c>
    </row>
    <row r="12691" spans="1:6" hidden="1" x14ac:dyDescent="0.35">
      <c r="A12691">
        <v>12689</v>
      </c>
      <c r="B12691" t="s">
        <v>764</v>
      </c>
      <c r="C12691">
        <v>0</v>
      </c>
      <c r="D12691" t="s">
        <v>100</v>
      </c>
      <c r="E12691" t="s">
        <v>590</v>
      </c>
      <c r="F12691">
        <v>26.963683174573827</v>
      </c>
    </row>
    <row r="12692" spans="1:6" hidden="1" x14ac:dyDescent="0.35">
      <c r="A12692">
        <v>12690</v>
      </c>
      <c r="B12692" t="s">
        <v>764</v>
      </c>
      <c r="C12692">
        <v>0</v>
      </c>
      <c r="D12692" t="s">
        <v>100</v>
      </c>
      <c r="E12692" t="s">
        <v>591</v>
      </c>
      <c r="F12692">
        <v>90.759605589486654</v>
      </c>
    </row>
    <row r="12693" spans="1:6" hidden="1" x14ac:dyDescent="0.35">
      <c r="A12693">
        <v>12691</v>
      </c>
      <c r="B12693" t="s">
        <v>764</v>
      </c>
      <c r="C12693">
        <v>0</v>
      </c>
      <c r="D12693" t="s">
        <v>100</v>
      </c>
      <c r="E12693" t="s">
        <v>592</v>
      </c>
      <c r="F12693">
        <v>19.380098113394315</v>
      </c>
    </row>
    <row r="12694" spans="1:6" hidden="1" x14ac:dyDescent="0.35">
      <c r="A12694">
        <v>12692</v>
      </c>
      <c r="B12694" t="s">
        <v>764</v>
      </c>
      <c r="C12694">
        <v>0</v>
      </c>
      <c r="D12694" t="s">
        <v>100</v>
      </c>
      <c r="E12694" t="s">
        <v>593</v>
      </c>
      <c r="F12694">
        <v>0.4685078350604116</v>
      </c>
    </row>
    <row r="12695" spans="1:6" hidden="1" x14ac:dyDescent="0.35">
      <c r="A12695">
        <v>12693</v>
      </c>
      <c r="B12695" t="s">
        <v>764</v>
      </c>
      <c r="C12695">
        <v>0</v>
      </c>
      <c r="D12695" t="s">
        <v>16</v>
      </c>
      <c r="E12695" t="s">
        <v>594</v>
      </c>
      <c r="F12695">
        <v>0.12565174920165312</v>
      </c>
    </row>
    <row r="12696" spans="1:6" hidden="1" x14ac:dyDescent="0.35">
      <c r="A12696">
        <v>12694</v>
      </c>
      <c r="B12696" t="s">
        <v>764</v>
      </c>
      <c r="C12696">
        <v>0</v>
      </c>
      <c r="D12696" t="s">
        <v>16</v>
      </c>
      <c r="E12696" t="s">
        <v>595</v>
      </c>
      <c r="F12696">
        <v>3.5921209541995389E-2</v>
      </c>
    </row>
    <row r="12697" spans="1:6" hidden="1" x14ac:dyDescent="0.35">
      <c r="A12697">
        <v>12695</v>
      </c>
      <c r="B12697" t="s">
        <v>764</v>
      </c>
      <c r="C12697">
        <v>0</v>
      </c>
      <c r="D12697" t="s">
        <v>16</v>
      </c>
      <c r="E12697" t="s">
        <v>596</v>
      </c>
      <c r="F12697">
        <v>0.41692691136142912</v>
      </c>
    </row>
    <row r="12698" spans="1:6" hidden="1" x14ac:dyDescent="0.35">
      <c r="A12698">
        <v>12696</v>
      </c>
      <c r="B12698" t="s">
        <v>764</v>
      </c>
      <c r="C12698">
        <v>0</v>
      </c>
      <c r="D12698" t="s">
        <v>17</v>
      </c>
      <c r="E12698" t="s">
        <v>597</v>
      </c>
      <c r="F12698">
        <v>4.4544270657502345</v>
      </c>
    </row>
    <row r="12699" spans="1:6" hidden="1" x14ac:dyDescent="0.35">
      <c r="A12699">
        <v>12697</v>
      </c>
      <c r="B12699" t="s">
        <v>764</v>
      </c>
      <c r="C12699">
        <v>0</v>
      </c>
      <c r="D12699" t="s">
        <v>310</v>
      </c>
      <c r="E12699" t="s">
        <v>598</v>
      </c>
      <c r="F12699">
        <v>31.916081047407342</v>
      </c>
    </row>
    <row r="12700" spans="1:6" hidden="1" x14ac:dyDescent="0.35">
      <c r="A12700">
        <v>12698</v>
      </c>
      <c r="B12700" t="s">
        <v>764</v>
      </c>
      <c r="C12700">
        <v>0</v>
      </c>
      <c r="D12700" t="s">
        <v>310</v>
      </c>
      <c r="E12700" t="s">
        <v>599</v>
      </c>
      <c r="F12700">
        <v>0</v>
      </c>
    </row>
    <row r="12701" spans="1:6" hidden="1" x14ac:dyDescent="0.35">
      <c r="A12701">
        <v>12699</v>
      </c>
      <c r="B12701" t="s">
        <v>764</v>
      </c>
      <c r="C12701">
        <v>0</v>
      </c>
      <c r="D12701" t="s">
        <v>311</v>
      </c>
      <c r="E12701" t="s">
        <v>600</v>
      </c>
      <c r="F12701">
        <v>24.014797726288176</v>
      </c>
    </row>
    <row r="12702" spans="1:6" hidden="1" x14ac:dyDescent="0.35">
      <c r="A12702">
        <v>12700</v>
      </c>
      <c r="B12702" t="s">
        <v>764</v>
      </c>
      <c r="C12702">
        <v>0</v>
      </c>
      <c r="D12702" t="s">
        <v>311</v>
      </c>
      <c r="E12702" t="s">
        <v>601</v>
      </c>
      <c r="F12702">
        <v>16.899279094043553</v>
      </c>
    </row>
    <row r="12703" spans="1:6" hidden="1" x14ac:dyDescent="0.35">
      <c r="A12703">
        <v>12701</v>
      </c>
      <c r="B12703" t="s">
        <v>764</v>
      </c>
      <c r="C12703">
        <v>0</v>
      </c>
      <c r="D12703" t="s">
        <v>311</v>
      </c>
      <c r="E12703" t="s">
        <v>602</v>
      </c>
      <c r="F12703">
        <v>76.002470530845528</v>
      </c>
    </row>
    <row r="12704" spans="1:6" hidden="1" x14ac:dyDescent="0.35">
      <c r="A12704">
        <v>12702</v>
      </c>
      <c r="B12704" t="s">
        <v>764</v>
      </c>
      <c r="C12704">
        <v>0</v>
      </c>
      <c r="D12704" t="s">
        <v>311</v>
      </c>
      <c r="E12704" t="s">
        <v>603</v>
      </c>
      <c r="F12704">
        <v>0</v>
      </c>
    </row>
    <row r="12705" spans="1:6" hidden="1" x14ac:dyDescent="0.35">
      <c r="A12705">
        <v>12703</v>
      </c>
      <c r="B12705" t="s">
        <v>764</v>
      </c>
      <c r="C12705">
        <v>0</v>
      </c>
      <c r="D12705" t="s">
        <v>311</v>
      </c>
      <c r="E12705" t="s">
        <v>604</v>
      </c>
      <c r="F12705">
        <v>43.314784194748064</v>
      </c>
    </row>
    <row r="12706" spans="1:6" hidden="1" x14ac:dyDescent="0.35">
      <c r="A12706">
        <v>12704</v>
      </c>
      <c r="B12706" t="s">
        <v>764</v>
      </c>
      <c r="C12706">
        <v>0</v>
      </c>
      <c r="D12706" t="s">
        <v>312</v>
      </c>
      <c r="E12706" t="s">
        <v>605</v>
      </c>
      <c r="F12706">
        <v>841.68101486204876</v>
      </c>
    </row>
    <row r="12707" spans="1:6" hidden="1" x14ac:dyDescent="0.35">
      <c r="A12707">
        <v>12705</v>
      </c>
      <c r="B12707" t="s">
        <v>764</v>
      </c>
      <c r="C12707">
        <v>0</v>
      </c>
      <c r="D12707" t="s">
        <v>312</v>
      </c>
      <c r="E12707" t="s">
        <v>606</v>
      </c>
      <c r="F12707">
        <v>0</v>
      </c>
    </row>
    <row r="12708" spans="1:6" hidden="1" x14ac:dyDescent="0.35">
      <c r="A12708">
        <v>12706</v>
      </c>
      <c r="B12708" t="s">
        <v>764</v>
      </c>
      <c r="C12708">
        <v>0</v>
      </c>
      <c r="D12708" t="s">
        <v>313</v>
      </c>
      <c r="E12708" t="s">
        <v>607</v>
      </c>
      <c r="F12708">
        <v>26.961740633066015</v>
      </c>
    </row>
    <row r="12709" spans="1:6" hidden="1" x14ac:dyDescent="0.35">
      <c r="A12709">
        <v>12707</v>
      </c>
      <c r="B12709" t="s">
        <v>764</v>
      </c>
      <c r="C12709">
        <v>0</v>
      </c>
      <c r="D12709" t="s">
        <v>313</v>
      </c>
      <c r="E12709" t="s">
        <v>608</v>
      </c>
      <c r="F12709">
        <v>0</v>
      </c>
    </row>
    <row r="12710" spans="1:6" hidden="1" x14ac:dyDescent="0.35">
      <c r="A12710">
        <v>12708</v>
      </c>
      <c r="B12710" t="s">
        <v>764</v>
      </c>
      <c r="C12710">
        <v>0</v>
      </c>
      <c r="D12710" t="s">
        <v>313</v>
      </c>
      <c r="E12710" t="s">
        <v>609</v>
      </c>
      <c r="F12710">
        <v>82.540989274578891</v>
      </c>
    </row>
    <row r="12711" spans="1:6" hidden="1" x14ac:dyDescent="0.35">
      <c r="A12711">
        <v>12709</v>
      </c>
      <c r="B12711" t="s">
        <v>764</v>
      </c>
      <c r="C12711">
        <v>0</v>
      </c>
      <c r="D12711" t="s">
        <v>313</v>
      </c>
      <c r="E12711" t="s">
        <v>610</v>
      </c>
      <c r="F12711">
        <v>0</v>
      </c>
    </row>
    <row r="12712" spans="1:6" hidden="1" x14ac:dyDescent="0.35">
      <c r="A12712">
        <v>12710</v>
      </c>
      <c r="B12712" t="s">
        <v>764</v>
      </c>
      <c r="C12712">
        <v>0</v>
      </c>
      <c r="D12712" t="s">
        <v>10</v>
      </c>
      <c r="E12712" t="s">
        <v>539</v>
      </c>
      <c r="F12712">
        <v>61.492826980416829</v>
      </c>
    </row>
    <row r="12713" spans="1:6" hidden="1" x14ac:dyDescent="0.35">
      <c r="A12713">
        <v>12711</v>
      </c>
      <c r="B12713" t="s">
        <v>764</v>
      </c>
      <c r="C12713">
        <v>0</v>
      </c>
      <c r="D12713" t="s">
        <v>313</v>
      </c>
      <c r="E12713" t="s">
        <v>611</v>
      </c>
      <c r="F12713">
        <v>0</v>
      </c>
    </row>
    <row r="12714" spans="1:6" hidden="1" x14ac:dyDescent="0.35">
      <c r="A12714">
        <v>12712</v>
      </c>
      <c r="B12714" t="s">
        <v>764</v>
      </c>
      <c r="C12714">
        <v>0</v>
      </c>
      <c r="D12714" t="s">
        <v>313</v>
      </c>
      <c r="E12714" t="s">
        <v>612</v>
      </c>
      <c r="F12714">
        <v>39.846392773243437</v>
      </c>
    </row>
    <row r="12715" spans="1:6" hidden="1" x14ac:dyDescent="0.35">
      <c r="A12715">
        <v>12713</v>
      </c>
      <c r="B12715" t="s">
        <v>764</v>
      </c>
      <c r="C12715">
        <v>0</v>
      </c>
      <c r="D12715" t="s">
        <v>313</v>
      </c>
      <c r="E12715" t="s">
        <v>613</v>
      </c>
      <c r="F12715">
        <v>0</v>
      </c>
    </row>
    <row r="12716" spans="1:6" hidden="1" x14ac:dyDescent="0.35">
      <c r="A12716">
        <v>12714</v>
      </c>
      <c r="B12716" t="s">
        <v>764</v>
      </c>
      <c r="C12716">
        <v>0</v>
      </c>
      <c r="D12716" t="s">
        <v>313</v>
      </c>
      <c r="E12716" t="s">
        <v>614</v>
      </c>
      <c r="F12716">
        <v>4.6437907008489256</v>
      </c>
    </row>
    <row r="12717" spans="1:6" hidden="1" x14ac:dyDescent="0.35">
      <c r="A12717">
        <v>12715</v>
      </c>
      <c r="B12717" t="s">
        <v>764</v>
      </c>
      <c r="C12717">
        <v>0</v>
      </c>
      <c r="D12717" t="s">
        <v>313</v>
      </c>
      <c r="E12717" t="s">
        <v>615</v>
      </c>
      <c r="F12717">
        <v>0</v>
      </c>
    </row>
    <row r="12718" spans="1:6" hidden="1" x14ac:dyDescent="0.35">
      <c r="A12718">
        <v>12716</v>
      </c>
      <c r="B12718" t="s">
        <v>764</v>
      </c>
      <c r="C12718">
        <v>0</v>
      </c>
      <c r="D12718" t="s">
        <v>313</v>
      </c>
      <c r="E12718" t="s">
        <v>616</v>
      </c>
      <c r="F12718">
        <v>59.178786856788697</v>
      </c>
    </row>
    <row r="12719" spans="1:6" hidden="1" x14ac:dyDescent="0.35">
      <c r="A12719">
        <v>12717</v>
      </c>
      <c r="B12719" t="s">
        <v>764</v>
      </c>
      <c r="C12719">
        <v>0</v>
      </c>
      <c r="D12719" t="s">
        <v>18</v>
      </c>
      <c r="E12719" t="s">
        <v>617</v>
      </c>
      <c r="F12719">
        <v>107.22055504070038</v>
      </c>
    </row>
    <row r="12720" spans="1:6" hidden="1" x14ac:dyDescent="0.35">
      <c r="A12720">
        <v>12718</v>
      </c>
      <c r="B12720" t="s">
        <v>764</v>
      </c>
      <c r="C12720">
        <v>0</v>
      </c>
      <c r="D12720" t="s">
        <v>21</v>
      </c>
      <c r="E12720" t="s">
        <v>618</v>
      </c>
      <c r="F12720">
        <v>193.00024319776088</v>
      </c>
    </row>
    <row r="12721" spans="1:6" hidden="1" x14ac:dyDescent="0.35">
      <c r="A12721">
        <v>12719</v>
      </c>
      <c r="B12721" t="s">
        <v>764</v>
      </c>
      <c r="C12721">
        <v>0</v>
      </c>
      <c r="D12721" t="s">
        <v>19</v>
      </c>
      <c r="E12721" t="s">
        <v>619</v>
      </c>
      <c r="F12721">
        <v>48.989012876233389</v>
      </c>
    </row>
    <row r="12722" spans="1:6" hidden="1" x14ac:dyDescent="0.35">
      <c r="A12722">
        <v>12720</v>
      </c>
      <c r="B12722" t="s">
        <v>764</v>
      </c>
      <c r="C12722">
        <v>0</v>
      </c>
      <c r="D12722" t="s">
        <v>20</v>
      </c>
      <c r="E12722" t="s">
        <v>620</v>
      </c>
      <c r="F12722">
        <v>38.010869546773009</v>
      </c>
    </row>
    <row r="12723" spans="1:6" hidden="1" x14ac:dyDescent="0.35">
      <c r="A12723">
        <v>12721</v>
      </c>
      <c r="B12723" t="s">
        <v>764</v>
      </c>
      <c r="C12723">
        <v>0</v>
      </c>
      <c r="D12723" t="s">
        <v>19</v>
      </c>
      <c r="E12723" t="s">
        <v>621</v>
      </c>
      <c r="F12723">
        <v>40.441103143662225</v>
      </c>
    </row>
    <row r="12724" spans="1:6" hidden="1" x14ac:dyDescent="0.35">
      <c r="A12724">
        <v>12722</v>
      </c>
      <c r="B12724" t="s">
        <v>764</v>
      </c>
      <c r="C12724">
        <v>0</v>
      </c>
      <c r="D12724" t="s">
        <v>19</v>
      </c>
      <c r="E12724" t="s">
        <v>622</v>
      </c>
      <c r="F12724">
        <v>47.575122746885008</v>
      </c>
    </row>
    <row r="12725" spans="1:6" hidden="1" x14ac:dyDescent="0.35">
      <c r="A12725">
        <v>12723</v>
      </c>
      <c r="B12725" t="s">
        <v>764</v>
      </c>
      <c r="C12725">
        <v>0</v>
      </c>
      <c r="D12725" t="s">
        <v>22</v>
      </c>
      <c r="E12725" t="s">
        <v>623</v>
      </c>
      <c r="F12725">
        <v>97.638027230837622</v>
      </c>
    </row>
    <row r="12726" spans="1:6" hidden="1" x14ac:dyDescent="0.35">
      <c r="A12726">
        <v>12724</v>
      </c>
      <c r="B12726" t="s">
        <v>764</v>
      </c>
      <c r="C12726">
        <v>0</v>
      </c>
      <c r="D12726" t="s">
        <v>23</v>
      </c>
      <c r="E12726" t="s">
        <v>624</v>
      </c>
      <c r="F12726">
        <v>32.820806320674151</v>
      </c>
    </row>
    <row r="12727" spans="1:6" hidden="1" x14ac:dyDescent="0.35">
      <c r="A12727">
        <v>12725</v>
      </c>
      <c r="B12727" t="s">
        <v>764</v>
      </c>
      <c r="C12727">
        <v>0</v>
      </c>
      <c r="D12727" t="s">
        <v>24</v>
      </c>
      <c r="E12727" t="s">
        <v>625</v>
      </c>
      <c r="F12727">
        <v>36.047498942928122</v>
      </c>
    </row>
    <row r="12728" spans="1:6" hidden="1" x14ac:dyDescent="0.35">
      <c r="A12728">
        <v>12726</v>
      </c>
      <c r="B12728" t="s">
        <v>764</v>
      </c>
      <c r="C12728">
        <v>0</v>
      </c>
      <c r="D12728" t="s">
        <v>314</v>
      </c>
      <c r="E12728" t="s">
        <v>626</v>
      </c>
      <c r="F12728">
        <v>33.687646289165116</v>
      </c>
    </row>
    <row r="12729" spans="1:6" hidden="1" x14ac:dyDescent="0.35">
      <c r="A12729">
        <v>12727</v>
      </c>
      <c r="B12729" t="s">
        <v>764</v>
      </c>
      <c r="C12729">
        <v>0</v>
      </c>
      <c r="D12729" t="s">
        <v>314</v>
      </c>
      <c r="E12729" t="s">
        <v>627</v>
      </c>
      <c r="F12729">
        <v>0</v>
      </c>
    </row>
    <row r="12730" spans="1:6" hidden="1" x14ac:dyDescent="0.35">
      <c r="A12730">
        <v>12728</v>
      </c>
      <c r="B12730" t="s">
        <v>764</v>
      </c>
      <c r="C12730">
        <v>0</v>
      </c>
      <c r="D12730" t="s">
        <v>315</v>
      </c>
      <c r="E12730" t="s">
        <v>628</v>
      </c>
      <c r="F12730">
        <v>34.182557559242234</v>
      </c>
    </row>
    <row r="12731" spans="1:6" hidden="1" x14ac:dyDescent="0.35">
      <c r="A12731">
        <v>12729</v>
      </c>
      <c r="B12731" t="s">
        <v>764</v>
      </c>
      <c r="C12731">
        <v>0</v>
      </c>
      <c r="D12731" t="s">
        <v>315</v>
      </c>
      <c r="E12731" t="s">
        <v>629</v>
      </c>
      <c r="F12731">
        <v>77.708121047758823</v>
      </c>
    </row>
    <row r="12732" spans="1:6" hidden="1" x14ac:dyDescent="0.35">
      <c r="A12732">
        <v>12730</v>
      </c>
      <c r="B12732" t="s">
        <v>764</v>
      </c>
      <c r="C12732">
        <v>0</v>
      </c>
      <c r="D12732" t="s">
        <v>315</v>
      </c>
      <c r="E12732" t="s">
        <v>630</v>
      </c>
      <c r="F12732">
        <v>7.979174481791758</v>
      </c>
    </row>
    <row r="12733" spans="1:6" hidden="1" x14ac:dyDescent="0.35">
      <c r="A12733">
        <v>12731</v>
      </c>
      <c r="B12733" t="s">
        <v>764</v>
      </c>
      <c r="C12733">
        <v>0</v>
      </c>
      <c r="D12733" t="s">
        <v>315</v>
      </c>
      <c r="E12733" t="s">
        <v>631</v>
      </c>
      <c r="F12733">
        <v>69.821286623272485</v>
      </c>
    </row>
    <row r="12734" spans="1:6" hidden="1" x14ac:dyDescent="0.35">
      <c r="A12734">
        <v>12732</v>
      </c>
      <c r="B12734" t="s">
        <v>764</v>
      </c>
      <c r="C12734">
        <v>0</v>
      </c>
      <c r="D12734" t="s">
        <v>315</v>
      </c>
      <c r="E12734" t="s">
        <v>632</v>
      </c>
      <c r="F12734">
        <v>2.6319266494962665</v>
      </c>
    </row>
    <row r="12735" spans="1:6" hidden="1" x14ac:dyDescent="0.35">
      <c r="A12735">
        <v>12733</v>
      </c>
      <c r="B12735" t="s">
        <v>764</v>
      </c>
      <c r="C12735">
        <v>0</v>
      </c>
      <c r="D12735" t="s">
        <v>315</v>
      </c>
      <c r="E12735" t="s">
        <v>633</v>
      </c>
      <c r="F12735">
        <v>43.227502465744386</v>
      </c>
    </row>
    <row r="12736" spans="1:6" hidden="1" x14ac:dyDescent="0.35">
      <c r="A12736">
        <v>12734</v>
      </c>
      <c r="B12736" t="s">
        <v>764</v>
      </c>
      <c r="C12736">
        <v>0</v>
      </c>
      <c r="D12736" t="s">
        <v>315</v>
      </c>
      <c r="E12736" t="s">
        <v>634</v>
      </c>
      <c r="F12736">
        <v>3.3959586619528261</v>
      </c>
    </row>
    <row r="12737" spans="1:6" hidden="1" x14ac:dyDescent="0.35">
      <c r="A12737">
        <v>12735</v>
      </c>
      <c r="B12737" t="s">
        <v>764</v>
      </c>
      <c r="C12737">
        <v>0</v>
      </c>
      <c r="D12737" t="s">
        <v>315</v>
      </c>
      <c r="E12737" t="s">
        <v>635</v>
      </c>
      <c r="F12737">
        <v>0.18954318749671373</v>
      </c>
    </row>
    <row r="12738" spans="1:6" hidden="1" x14ac:dyDescent="0.35">
      <c r="A12738">
        <v>12736</v>
      </c>
      <c r="B12738" t="s">
        <v>764</v>
      </c>
      <c r="C12738">
        <v>0</v>
      </c>
      <c r="D12738" t="s">
        <v>315</v>
      </c>
      <c r="E12738" t="s">
        <v>636</v>
      </c>
      <c r="F12738">
        <v>4.9698282121217505E-5</v>
      </c>
    </row>
    <row r="12739" spans="1:6" hidden="1" x14ac:dyDescent="0.35">
      <c r="A12739">
        <v>12737</v>
      </c>
      <c r="B12739" t="s">
        <v>764</v>
      </c>
      <c r="C12739">
        <v>0</v>
      </c>
      <c r="D12739" t="s">
        <v>315</v>
      </c>
      <c r="E12739" t="s">
        <v>637</v>
      </c>
      <c r="F12739">
        <v>2.4471444617238519E-2</v>
      </c>
    </row>
    <row r="12740" spans="1:6" hidden="1" x14ac:dyDescent="0.35">
      <c r="A12740">
        <v>12738</v>
      </c>
      <c r="B12740" t="s">
        <v>764</v>
      </c>
      <c r="C12740">
        <v>0</v>
      </c>
      <c r="D12740" t="s">
        <v>315</v>
      </c>
      <c r="E12740" t="s">
        <v>638</v>
      </c>
      <c r="F12740">
        <v>1.9809918041776817</v>
      </c>
    </row>
    <row r="12741" spans="1:6" hidden="1" x14ac:dyDescent="0.35">
      <c r="A12741">
        <v>12739</v>
      </c>
      <c r="B12741" t="s">
        <v>764</v>
      </c>
      <c r="C12741">
        <v>0</v>
      </c>
      <c r="D12741" t="s">
        <v>315</v>
      </c>
      <c r="E12741" t="s">
        <v>639</v>
      </c>
      <c r="F12741">
        <v>7.6577565125093283E-2</v>
      </c>
    </row>
    <row r="12742" spans="1:6" hidden="1" x14ac:dyDescent="0.35">
      <c r="A12742">
        <v>12740</v>
      </c>
      <c r="B12742" t="s">
        <v>764</v>
      </c>
      <c r="C12742">
        <v>0</v>
      </c>
      <c r="D12742" t="s">
        <v>315</v>
      </c>
      <c r="E12742" t="s">
        <v>640</v>
      </c>
      <c r="F12742">
        <v>45.835228276318695</v>
      </c>
    </row>
    <row r="12743" spans="1:6" hidden="1" x14ac:dyDescent="0.35">
      <c r="A12743">
        <v>12741</v>
      </c>
      <c r="B12743" t="s">
        <v>764</v>
      </c>
      <c r="C12743">
        <v>0</v>
      </c>
      <c r="D12743" t="s">
        <v>315</v>
      </c>
      <c r="E12743" t="s">
        <v>641</v>
      </c>
      <c r="F12743">
        <v>67.020855733956196</v>
      </c>
    </row>
    <row r="12744" spans="1:6" hidden="1" x14ac:dyDescent="0.35">
      <c r="A12744">
        <v>12742</v>
      </c>
      <c r="B12744" t="s">
        <v>764</v>
      </c>
      <c r="C12744">
        <v>0</v>
      </c>
      <c r="D12744" t="s">
        <v>316</v>
      </c>
      <c r="E12744" t="s">
        <v>642</v>
      </c>
      <c r="F12744">
        <v>0.43364271924614806</v>
      </c>
    </row>
    <row r="12745" spans="1:6" hidden="1" x14ac:dyDescent="0.35">
      <c r="A12745">
        <v>12743</v>
      </c>
      <c r="B12745" t="s">
        <v>764</v>
      </c>
      <c r="C12745">
        <v>0</v>
      </c>
      <c r="D12745" t="s">
        <v>316</v>
      </c>
      <c r="E12745" t="s">
        <v>643</v>
      </c>
      <c r="F12745">
        <v>1.054388939755978</v>
      </c>
    </row>
    <row r="12746" spans="1:6" hidden="1" x14ac:dyDescent="0.35">
      <c r="A12746">
        <v>12744</v>
      </c>
      <c r="B12746" t="s">
        <v>764</v>
      </c>
      <c r="C12746">
        <v>0</v>
      </c>
      <c r="D12746" t="s">
        <v>316</v>
      </c>
      <c r="E12746" t="s">
        <v>644</v>
      </c>
      <c r="F12746">
        <v>0.21559714823707568</v>
      </c>
    </row>
    <row r="12747" spans="1:6" hidden="1" x14ac:dyDescent="0.35">
      <c r="A12747">
        <v>12745</v>
      </c>
      <c r="B12747" t="s">
        <v>764</v>
      </c>
      <c r="C12747">
        <v>0</v>
      </c>
      <c r="D12747" t="s">
        <v>316</v>
      </c>
      <c r="E12747" t="s">
        <v>645</v>
      </c>
      <c r="F12747">
        <v>0.10978411276497679</v>
      </c>
    </row>
    <row r="12748" spans="1:6" hidden="1" x14ac:dyDescent="0.35">
      <c r="A12748">
        <v>12746</v>
      </c>
      <c r="B12748" t="s">
        <v>764</v>
      </c>
      <c r="C12748">
        <v>0</v>
      </c>
      <c r="D12748" t="s">
        <v>316</v>
      </c>
      <c r="E12748" t="s">
        <v>646</v>
      </c>
      <c r="F12748">
        <v>1.1163246459557816</v>
      </c>
    </row>
    <row r="12749" spans="1:6" hidden="1" x14ac:dyDescent="0.35">
      <c r="A12749">
        <v>12747</v>
      </c>
      <c r="B12749" t="s">
        <v>764</v>
      </c>
      <c r="C12749">
        <v>0</v>
      </c>
      <c r="D12749" t="s">
        <v>316</v>
      </c>
      <c r="E12749" t="s">
        <v>647</v>
      </c>
      <c r="F12749">
        <v>10.796707099985268</v>
      </c>
    </row>
    <row r="12750" spans="1:6" hidden="1" x14ac:dyDescent="0.35">
      <c r="A12750">
        <v>12748</v>
      </c>
      <c r="B12750" t="s">
        <v>764</v>
      </c>
      <c r="C12750">
        <v>0</v>
      </c>
      <c r="D12750" t="s">
        <v>314</v>
      </c>
      <c r="E12750" t="s">
        <v>648</v>
      </c>
      <c r="F12750">
        <v>10.091195198905528</v>
      </c>
    </row>
    <row r="12751" spans="1:6" hidden="1" x14ac:dyDescent="0.35">
      <c r="A12751">
        <v>12749</v>
      </c>
      <c r="B12751" t="s">
        <v>764</v>
      </c>
      <c r="C12751">
        <v>0</v>
      </c>
      <c r="D12751" t="s">
        <v>314</v>
      </c>
      <c r="E12751" t="s">
        <v>649</v>
      </c>
      <c r="F12751">
        <v>1.9791516242823051</v>
      </c>
    </row>
    <row r="12752" spans="1:6" hidden="1" x14ac:dyDescent="0.35">
      <c r="A12752">
        <v>12750</v>
      </c>
      <c r="B12752" t="s">
        <v>764</v>
      </c>
      <c r="C12752">
        <v>0</v>
      </c>
      <c r="D12752" t="s">
        <v>25</v>
      </c>
      <c r="E12752" t="s">
        <v>650</v>
      </c>
      <c r="F12752">
        <v>2789.4875536536802</v>
      </c>
    </row>
    <row r="12753" spans="1:6" hidden="1" x14ac:dyDescent="0.35">
      <c r="A12753">
        <v>12751</v>
      </c>
      <c r="B12753" t="s">
        <v>764</v>
      </c>
      <c r="C12753">
        <v>0</v>
      </c>
      <c r="D12753" t="s">
        <v>25</v>
      </c>
      <c r="E12753" t="s">
        <v>651</v>
      </c>
      <c r="F12753">
        <v>0</v>
      </c>
    </row>
    <row r="12754" spans="1:6" hidden="1" x14ac:dyDescent="0.35">
      <c r="A12754">
        <v>12752</v>
      </c>
      <c r="B12754" t="s">
        <v>764</v>
      </c>
      <c r="C12754">
        <v>0</v>
      </c>
      <c r="D12754" t="s">
        <v>26</v>
      </c>
      <c r="E12754" t="s">
        <v>652</v>
      </c>
      <c r="F12754">
        <v>149.10667396605027</v>
      </c>
    </row>
    <row r="12755" spans="1:6" hidden="1" x14ac:dyDescent="0.35">
      <c r="A12755">
        <v>12753</v>
      </c>
      <c r="B12755" t="s">
        <v>764</v>
      </c>
      <c r="C12755">
        <v>0</v>
      </c>
      <c r="D12755" t="s">
        <v>26</v>
      </c>
      <c r="E12755" t="s">
        <v>653</v>
      </c>
      <c r="F12755">
        <v>20.403775723892284</v>
      </c>
    </row>
    <row r="12756" spans="1:6" hidden="1" x14ac:dyDescent="0.35">
      <c r="A12756">
        <v>12754</v>
      </c>
      <c r="B12756" t="s">
        <v>764</v>
      </c>
      <c r="C12756">
        <v>0</v>
      </c>
      <c r="D12756" t="s">
        <v>26</v>
      </c>
      <c r="E12756" t="s">
        <v>654</v>
      </c>
      <c r="F12756">
        <v>255.66961258085979</v>
      </c>
    </row>
    <row r="12757" spans="1:6" hidden="1" x14ac:dyDescent="0.35">
      <c r="A12757">
        <v>12755</v>
      </c>
      <c r="B12757" t="s">
        <v>764</v>
      </c>
      <c r="C12757">
        <v>0</v>
      </c>
      <c r="D12757" t="s">
        <v>26</v>
      </c>
      <c r="E12757" t="s">
        <v>655</v>
      </c>
      <c r="F12757">
        <v>120.76775170718795</v>
      </c>
    </row>
    <row r="12758" spans="1:6" hidden="1" x14ac:dyDescent="0.35">
      <c r="A12758">
        <v>12756</v>
      </c>
      <c r="B12758" t="s">
        <v>764</v>
      </c>
      <c r="C12758">
        <v>0</v>
      </c>
      <c r="D12758" t="s">
        <v>28</v>
      </c>
      <c r="E12758" t="s">
        <v>656</v>
      </c>
      <c r="F12758">
        <v>134.22451971729305</v>
      </c>
    </row>
    <row r="12759" spans="1:6" hidden="1" x14ac:dyDescent="0.35">
      <c r="A12759">
        <v>12757</v>
      </c>
      <c r="B12759" t="s">
        <v>764</v>
      </c>
      <c r="C12759">
        <v>0</v>
      </c>
      <c r="D12759" t="s">
        <v>27</v>
      </c>
      <c r="E12759" t="s">
        <v>657</v>
      </c>
      <c r="F12759">
        <v>122.13584892073169</v>
      </c>
    </row>
    <row r="12760" spans="1:6" hidden="1" x14ac:dyDescent="0.35">
      <c r="A12760">
        <v>12758</v>
      </c>
      <c r="B12760" t="s">
        <v>764</v>
      </c>
      <c r="C12760">
        <v>0</v>
      </c>
      <c r="D12760" t="s">
        <v>27</v>
      </c>
      <c r="E12760" t="s">
        <v>658</v>
      </c>
      <c r="F12760">
        <v>281.18955835836647</v>
      </c>
    </row>
    <row r="12761" spans="1:6" hidden="1" x14ac:dyDescent="0.35">
      <c r="A12761">
        <v>12759</v>
      </c>
      <c r="B12761" t="s">
        <v>764</v>
      </c>
      <c r="C12761">
        <v>0</v>
      </c>
      <c r="D12761" t="s">
        <v>27</v>
      </c>
      <c r="E12761" t="s">
        <v>659</v>
      </c>
      <c r="F12761">
        <v>112.37836657330928</v>
      </c>
    </row>
    <row r="12762" spans="1:6" hidden="1" x14ac:dyDescent="0.35">
      <c r="A12762">
        <v>12760</v>
      </c>
      <c r="B12762" t="s">
        <v>764</v>
      </c>
      <c r="C12762">
        <v>0</v>
      </c>
      <c r="D12762" t="s">
        <v>27</v>
      </c>
      <c r="E12762" t="s">
        <v>660</v>
      </c>
      <c r="F12762">
        <v>7.6980978487877252</v>
      </c>
    </row>
    <row r="12763" spans="1:6" hidden="1" x14ac:dyDescent="0.35">
      <c r="A12763">
        <v>12761</v>
      </c>
      <c r="B12763" t="s">
        <v>764</v>
      </c>
      <c r="C12763">
        <v>0</v>
      </c>
      <c r="D12763" t="s">
        <v>27</v>
      </c>
      <c r="E12763" t="s">
        <v>661</v>
      </c>
      <c r="F12763">
        <v>9.3239937511421846</v>
      </c>
    </row>
    <row r="12764" spans="1:6" hidden="1" x14ac:dyDescent="0.35">
      <c r="A12764">
        <v>12762</v>
      </c>
      <c r="B12764" t="s">
        <v>764</v>
      </c>
      <c r="C12764">
        <v>0</v>
      </c>
      <c r="D12764" t="s">
        <v>27</v>
      </c>
      <c r="E12764" t="s">
        <v>662</v>
      </c>
      <c r="F12764">
        <v>70.987602266346173</v>
      </c>
    </row>
    <row r="12765" spans="1:6" hidden="1" x14ac:dyDescent="0.35">
      <c r="A12765">
        <v>12763</v>
      </c>
      <c r="B12765" t="s">
        <v>764</v>
      </c>
      <c r="C12765">
        <v>0</v>
      </c>
      <c r="D12765" t="s">
        <v>27</v>
      </c>
      <c r="E12765" t="s">
        <v>663</v>
      </c>
      <c r="F12765">
        <v>141.16100712274752</v>
      </c>
    </row>
    <row r="12766" spans="1:6" hidden="1" x14ac:dyDescent="0.35">
      <c r="A12766">
        <v>12764</v>
      </c>
      <c r="B12766" t="s">
        <v>764</v>
      </c>
      <c r="C12766">
        <v>0</v>
      </c>
      <c r="D12766" t="s">
        <v>30</v>
      </c>
      <c r="E12766" t="s">
        <v>664</v>
      </c>
      <c r="F12766">
        <v>66.376409924918022</v>
      </c>
    </row>
    <row r="12767" spans="1:6" hidden="1" x14ac:dyDescent="0.35">
      <c r="A12767">
        <v>12765</v>
      </c>
      <c r="B12767" t="s">
        <v>764</v>
      </c>
      <c r="C12767">
        <v>0</v>
      </c>
      <c r="D12767" t="s">
        <v>32</v>
      </c>
      <c r="E12767" t="s">
        <v>665</v>
      </c>
      <c r="F12767">
        <v>78.870443219326603</v>
      </c>
    </row>
    <row r="12768" spans="1:6" hidden="1" x14ac:dyDescent="0.35">
      <c r="A12768">
        <v>12766</v>
      </c>
      <c r="B12768" t="s">
        <v>764</v>
      </c>
      <c r="C12768">
        <v>0</v>
      </c>
      <c r="D12768" t="s">
        <v>32</v>
      </c>
      <c r="E12768" t="s">
        <v>666</v>
      </c>
      <c r="F12768">
        <v>26.801504576376267</v>
      </c>
    </row>
    <row r="12769" spans="1:6" hidden="1" x14ac:dyDescent="0.35">
      <c r="A12769">
        <v>12767</v>
      </c>
      <c r="B12769" t="s">
        <v>764</v>
      </c>
      <c r="C12769">
        <v>0</v>
      </c>
      <c r="D12769" t="s">
        <v>32</v>
      </c>
      <c r="E12769" t="s">
        <v>667</v>
      </c>
      <c r="F12769">
        <v>27.132331561067954</v>
      </c>
    </row>
    <row r="12770" spans="1:6" hidden="1" x14ac:dyDescent="0.35">
      <c r="A12770">
        <v>12768</v>
      </c>
      <c r="B12770" t="s">
        <v>764</v>
      </c>
      <c r="C12770">
        <v>0</v>
      </c>
      <c r="D12770" t="s">
        <v>33</v>
      </c>
      <c r="E12770" t="s">
        <v>668</v>
      </c>
      <c r="F12770">
        <v>156.93925878717602</v>
      </c>
    </row>
    <row r="12771" spans="1:6" hidden="1" x14ac:dyDescent="0.35">
      <c r="A12771">
        <v>12769</v>
      </c>
      <c r="B12771" t="s">
        <v>764</v>
      </c>
      <c r="C12771">
        <v>0</v>
      </c>
      <c r="D12771" t="s">
        <v>34</v>
      </c>
      <c r="E12771" t="s">
        <v>669</v>
      </c>
      <c r="F12771">
        <v>199.681125655594</v>
      </c>
    </row>
    <row r="12772" spans="1:6" hidden="1" x14ac:dyDescent="0.35">
      <c r="A12772">
        <v>12770</v>
      </c>
      <c r="B12772" t="s">
        <v>764</v>
      </c>
      <c r="C12772">
        <v>0</v>
      </c>
      <c r="D12772" t="s">
        <v>31</v>
      </c>
      <c r="E12772" t="s">
        <v>670</v>
      </c>
      <c r="F12772">
        <v>128.11532426722485</v>
      </c>
    </row>
    <row r="12773" spans="1:6" hidden="1" x14ac:dyDescent="0.35">
      <c r="A12773">
        <v>12771</v>
      </c>
      <c r="B12773" t="s">
        <v>764</v>
      </c>
      <c r="C12773">
        <v>0</v>
      </c>
      <c r="D12773" t="s">
        <v>34</v>
      </c>
      <c r="E12773" t="s">
        <v>671</v>
      </c>
      <c r="F12773">
        <v>14.194255186698905</v>
      </c>
    </row>
    <row r="12774" spans="1:6" hidden="1" x14ac:dyDescent="0.35">
      <c r="A12774">
        <v>12772</v>
      </c>
      <c r="B12774" t="s">
        <v>764</v>
      </c>
      <c r="C12774">
        <v>0</v>
      </c>
      <c r="D12774" t="s">
        <v>34</v>
      </c>
      <c r="E12774" t="s">
        <v>672</v>
      </c>
      <c r="F12774">
        <v>542.86339173107183</v>
      </c>
    </row>
    <row r="12775" spans="1:6" hidden="1" x14ac:dyDescent="0.35">
      <c r="A12775">
        <v>12773</v>
      </c>
      <c r="B12775" t="s">
        <v>764</v>
      </c>
      <c r="C12775">
        <v>0</v>
      </c>
      <c r="D12775" t="s">
        <v>35</v>
      </c>
      <c r="E12775" t="s">
        <v>673</v>
      </c>
      <c r="F12775">
        <v>214.41962726779551</v>
      </c>
    </row>
    <row r="12776" spans="1:6" hidden="1" x14ac:dyDescent="0.35">
      <c r="A12776">
        <v>12774</v>
      </c>
      <c r="B12776" t="s">
        <v>764</v>
      </c>
      <c r="C12776">
        <v>0</v>
      </c>
      <c r="D12776" t="s">
        <v>36</v>
      </c>
      <c r="E12776" t="s">
        <v>674</v>
      </c>
      <c r="F12776">
        <v>80.673935314204442</v>
      </c>
    </row>
    <row r="12777" spans="1:6" hidden="1" x14ac:dyDescent="0.35">
      <c r="A12777">
        <v>12775</v>
      </c>
      <c r="B12777" t="s">
        <v>764</v>
      </c>
      <c r="C12777">
        <v>0</v>
      </c>
      <c r="D12777" t="s">
        <v>37</v>
      </c>
      <c r="E12777" t="s">
        <v>675</v>
      </c>
      <c r="F12777">
        <v>118.1363178334863</v>
      </c>
    </row>
    <row r="12778" spans="1:6" hidden="1" x14ac:dyDescent="0.35">
      <c r="A12778">
        <v>12776</v>
      </c>
      <c r="B12778" t="s">
        <v>764</v>
      </c>
      <c r="C12778">
        <v>0</v>
      </c>
      <c r="D12778" t="s">
        <v>314</v>
      </c>
      <c r="E12778" t="s">
        <v>676</v>
      </c>
      <c r="F12778">
        <v>1.8061861688079024</v>
      </c>
    </row>
    <row r="12779" spans="1:6" hidden="1" x14ac:dyDescent="0.35">
      <c r="A12779">
        <v>12777</v>
      </c>
      <c r="B12779" t="s">
        <v>764</v>
      </c>
      <c r="C12779">
        <v>0</v>
      </c>
      <c r="D12779" t="s">
        <v>314</v>
      </c>
      <c r="E12779" t="s">
        <v>677</v>
      </c>
      <c r="F12779">
        <v>1.8570908940202915</v>
      </c>
    </row>
    <row r="12780" spans="1:6" hidden="1" x14ac:dyDescent="0.35">
      <c r="A12780">
        <v>12778</v>
      </c>
      <c r="B12780" t="s">
        <v>764</v>
      </c>
      <c r="C12780">
        <v>0</v>
      </c>
      <c r="D12780" t="s">
        <v>314</v>
      </c>
      <c r="E12780" t="s">
        <v>678</v>
      </c>
      <c r="F12780">
        <v>1.0733430994265603</v>
      </c>
    </row>
    <row r="12781" spans="1:6" hidden="1" x14ac:dyDescent="0.35">
      <c r="A12781">
        <v>12779</v>
      </c>
      <c r="B12781" t="s">
        <v>764</v>
      </c>
      <c r="C12781">
        <v>0</v>
      </c>
      <c r="D12781" t="s">
        <v>314</v>
      </c>
      <c r="E12781" t="s">
        <v>679</v>
      </c>
      <c r="F12781">
        <v>2.0590738091603953</v>
      </c>
    </row>
    <row r="12782" spans="1:6" hidden="1" x14ac:dyDescent="0.35">
      <c r="A12782">
        <v>12780</v>
      </c>
      <c r="B12782" t="s">
        <v>764</v>
      </c>
      <c r="C12782">
        <v>0</v>
      </c>
      <c r="D12782" t="s">
        <v>314</v>
      </c>
      <c r="E12782" t="s">
        <v>680</v>
      </c>
      <c r="F12782">
        <v>0.46675275719800263</v>
      </c>
    </row>
    <row r="12783" spans="1:6" hidden="1" x14ac:dyDescent="0.35">
      <c r="A12783">
        <v>12781</v>
      </c>
      <c r="B12783" t="s">
        <v>764</v>
      </c>
      <c r="C12783">
        <v>0</v>
      </c>
      <c r="D12783" t="s">
        <v>314</v>
      </c>
      <c r="E12783" t="s">
        <v>681</v>
      </c>
      <c r="F12783">
        <v>0.80817314877924595</v>
      </c>
    </row>
    <row r="12784" spans="1:6" hidden="1" x14ac:dyDescent="0.35">
      <c r="A12784">
        <v>12782</v>
      </c>
      <c r="B12784" t="s">
        <v>764</v>
      </c>
      <c r="C12784">
        <v>0</v>
      </c>
      <c r="D12784" t="s">
        <v>314</v>
      </c>
      <c r="E12784" t="s">
        <v>682</v>
      </c>
      <c r="F12784">
        <v>1.4272577855460462</v>
      </c>
    </row>
    <row r="12785" spans="1:6" hidden="1" x14ac:dyDescent="0.35">
      <c r="A12785">
        <v>12783</v>
      </c>
      <c r="B12785" t="s">
        <v>764</v>
      </c>
      <c r="C12785">
        <v>0</v>
      </c>
      <c r="D12785" t="s">
        <v>314</v>
      </c>
      <c r="E12785" t="s">
        <v>683</v>
      </c>
      <c r="F12785">
        <v>1.3774418568018028</v>
      </c>
    </row>
    <row r="12786" spans="1:6" hidden="1" x14ac:dyDescent="0.35">
      <c r="A12786">
        <v>12784</v>
      </c>
      <c r="B12786" t="s">
        <v>764</v>
      </c>
      <c r="C12786">
        <v>0</v>
      </c>
      <c r="D12786" t="s">
        <v>314</v>
      </c>
      <c r="E12786" t="s">
        <v>684</v>
      </c>
      <c r="F12786">
        <v>0.11876662089602015</v>
      </c>
    </row>
    <row r="12787" spans="1:6" hidden="1" x14ac:dyDescent="0.35">
      <c r="A12787">
        <v>12785</v>
      </c>
      <c r="B12787" t="s">
        <v>764</v>
      </c>
      <c r="C12787">
        <v>0</v>
      </c>
      <c r="D12787" t="s">
        <v>314</v>
      </c>
      <c r="E12787" t="s">
        <v>685</v>
      </c>
      <c r="F12787">
        <v>1.4187359883857755</v>
      </c>
    </row>
    <row r="12788" spans="1:6" hidden="1" x14ac:dyDescent="0.35">
      <c r="A12788">
        <v>12786</v>
      </c>
      <c r="B12788" t="s">
        <v>764</v>
      </c>
      <c r="C12788">
        <v>0</v>
      </c>
      <c r="D12788" t="s">
        <v>314</v>
      </c>
      <c r="E12788" t="s">
        <v>686</v>
      </c>
      <c r="F12788">
        <v>2.7167464953376199</v>
      </c>
    </row>
    <row r="12789" spans="1:6" hidden="1" x14ac:dyDescent="0.35">
      <c r="A12789">
        <v>12787</v>
      </c>
      <c r="B12789" t="s">
        <v>764</v>
      </c>
      <c r="C12789">
        <v>0</v>
      </c>
      <c r="D12789" t="s">
        <v>314</v>
      </c>
      <c r="E12789" t="s">
        <v>687</v>
      </c>
      <c r="F12789">
        <v>0.16460677240469712</v>
      </c>
    </row>
    <row r="12790" spans="1:6" hidden="1" x14ac:dyDescent="0.35">
      <c r="A12790">
        <v>12788</v>
      </c>
      <c r="B12790" t="s">
        <v>764</v>
      </c>
      <c r="C12790">
        <v>0</v>
      </c>
      <c r="D12790" t="s">
        <v>314</v>
      </c>
      <c r="E12790" t="s">
        <v>688</v>
      </c>
      <c r="F12790">
        <v>4.548603956020048</v>
      </c>
    </row>
    <row r="12791" spans="1:6" hidden="1" x14ac:dyDescent="0.35">
      <c r="A12791">
        <v>12789</v>
      </c>
      <c r="B12791" t="s">
        <v>764</v>
      </c>
      <c r="C12791">
        <v>0</v>
      </c>
      <c r="D12791" t="s">
        <v>314</v>
      </c>
      <c r="E12791" t="s">
        <v>689</v>
      </c>
      <c r="F12791">
        <v>5.4719540524423298</v>
      </c>
    </row>
    <row r="12792" spans="1:6" hidden="1" x14ac:dyDescent="0.35">
      <c r="A12792">
        <v>12790</v>
      </c>
      <c r="B12792" t="s">
        <v>764</v>
      </c>
      <c r="C12792">
        <v>0</v>
      </c>
      <c r="D12792" t="s">
        <v>314</v>
      </c>
      <c r="E12792" t="s">
        <v>690</v>
      </c>
      <c r="F12792">
        <v>5.6309556530236744</v>
      </c>
    </row>
    <row r="12793" spans="1:6" hidden="1" x14ac:dyDescent="0.35">
      <c r="A12793">
        <v>12791</v>
      </c>
      <c r="B12793" t="s">
        <v>764</v>
      </c>
      <c r="C12793">
        <v>0</v>
      </c>
      <c r="D12793" t="s">
        <v>314</v>
      </c>
      <c r="E12793" t="s">
        <v>691</v>
      </c>
      <c r="F12793">
        <v>4.7101004954002477</v>
      </c>
    </row>
    <row r="12794" spans="1:6" hidden="1" x14ac:dyDescent="0.35">
      <c r="A12794">
        <v>12792</v>
      </c>
      <c r="B12794" t="s">
        <v>764</v>
      </c>
      <c r="C12794">
        <v>0</v>
      </c>
      <c r="D12794" t="s">
        <v>314</v>
      </c>
      <c r="E12794" t="s">
        <v>692</v>
      </c>
      <c r="F12794">
        <v>2.2928612132550863</v>
      </c>
    </row>
    <row r="12795" spans="1:6" hidden="1" x14ac:dyDescent="0.35">
      <c r="A12795">
        <v>12793</v>
      </c>
      <c r="B12795" t="s">
        <v>764</v>
      </c>
      <c r="C12795">
        <v>0</v>
      </c>
      <c r="D12795" t="s">
        <v>314</v>
      </c>
      <c r="E12795" t="s">
        <v>693</v>
      </c>
      <c r="F12795">
        <v>6.7704323397129027</v>
      </c>
    </row>
    <row r="12796" spans="1:6" hidden="1" x14ac:dyDescent="0.35">
      <c r="A12796">
        <v>12794</v>
      </c>
      <c r="B12796" t="s">
        <v>764</v>
      </c>
      <c r="C12796">
        <v>0</v>
      </c>
      <c r="D12796" t="s">
        <v>314</v>
      </c>
      <c r="E12796" t="s">
        <v>694</v>
      </c>
      <c r="F12796">
        <v>2.7698416111927044</v>
      </c>
    </row>
    <row r="12797" spans="1:6" hidden="1" x14ac:dyDescent="0.35">
      <c r="A12797">
        <v>12795</v>
      </c>
      <c r="B12797" t="s">
        <v>764</v>
      </c>
      <c r="C12797">
        <v>0</v>
      </c>
      <c r="D12797" t="s">
        <v>314</v>
      </c>
      <c r="E12797" t="s">
        <v>695</v>
      </c>
      <c r="F12797">
        <v>3.0833504317695946</v>
      </c>
    </row>
    <row r="12798" spans="1:6" hidden="1" x14ac:dyDescent="0.35">
      <c r="A12798">
        <v>12796</v>
      </c>
      <c r="B12798" t="s">
        <v>764</v>
      </c>
      <c r="C12798">
        <v>0</v>
      </c>
      <c r="D12798" t="s">
        <v>38</v>
      </c>
      <c r="E12798" t="s">
        <v>696</v>
      </c>
      <c r="F12798">
        <v>15.03061384182775</v>
      </c>
    </row>
    <row r="12799" spans="1:6" hidden="1" x14ac:dyDescent="0.35">
      <c r="A12799">
        <v>12797</v>
      </c>
      <c r="B12799" t="s">
        <v>764</v>
      </c>
      <c r="C12799">
        <v>0</v>
      </c>
      <c r="D12799" t="s">
        <v>38</v>
      </c>
      <c r="E12799" t="s">
        <v>697</v>
      </c>
      <c r="F12799">
        <v>42.860044465261026</v>
      </c>
    </row>
    <row r="12800" spans="1:6" hidden="1" x14ac:dyDescent="0.35">
      <c r="A12800">
        <v>12798</v>
      </c>
      <c r="B12800" t="s">
        <v>764</v>
      </c>
      <c r="C12800">
        <v>0</v>
      </c>
      <c r="D12800" t="s">
        <v>38</v>
      </c>
      <c r="E12800" t="s">
        <v>698</v>
      </c>
      <c r="F12800">
        <v>22.964186826169751</v>
      </c>
    </row>
    <row r="12801" spans="1:6" hidden="1" x14ac:dyDescent="0.35">
      <c r="A12801">
        <v>12799</v>
      </c>
      <c r="B12801" t="s">
        <v>764</v>
      </c>
      <c r="C12801">
        <v>0</v>
      </c>
      <c r="D12801" t="s">
        <v>39</v>
      </c>
      <c r="E12801" t="s">
        <v>699</v>
      </c>
      <c r="F12801">
        <v>4.9616814624102634</v>
      </c>
    </row>
    <row r="12802" spans="1:6" hidden="1" x14ac:dyDescent="0.35">
      <c r="A12802">
        <v>12800</v>
      </c>
      <c r="B12802" t="s">
        <v>764</v>
      </c>
      <c r="C12802">
        <v>0</v>
      </c>
      <c r="D12802">
        <v>0</v>
      </c>
      <c r="E12802" t="s">
        <v>700</v>
      </c>
      <c r="F12802">
        <v>0</v>
      </c>
    </row>
    <row r="12803" spans="1:6" hidden="1" x14ac:dyDescent="0.35">
      <c r="A12803">
        <v>12801</v>
      </c>
      <c r="B12803" t="s">
        <v>765</v>
      </c>
      <c r="C12803">
        <v>0</v>
      </c>
      <c r="D12803" t="s">
        <v>9</v>
      </c>
      <c r="E12803" t="s">
        <v>502</v>
      </c>
      <c r="F12803">
        <v>16.897777784570717</v>
      </c>
    </row>
    <row r="12804" spans="1:6" hidden="1" x14ac:dyDescent="0.35">
      <c r="A12804">
        <v>12802</v>
      </c>
      <c r="B12804" t="s">
        <v>765</v>
      </c>
      <c r="C12804">
        <v>0</v>
      </c>
      <c r="D12804" t="s">
        <v>9</v>
      </c>
      <c r="E12804" t="s">
        <v>503</v>
      </c>
      <c r="F12804">
        <v>11.025068312267866</v>
      </c>
    </row>
    <row r="12805" spans="1:6" hidden="1" x14ac:dyDescent="0.35">
      <c r="A12805">
        <v>12803</v>
      </c>
      <c r="B12805" t="s">
        <v>765</v>
      </c>
      <c r="C12805">
        <v>0</v>
      </c>
      <c r="D12805" t="s">
        <v>9</v>
      </c>
      <c r="E12805" t="s">
        <v>504</v>
      </c>
      <c r="F12805">
        <v>54.286795997946768</v>
      </c>
    </row>
    <row r="12806" spans="1:6" hidden="1" x14ac:dyDescent="0.35">
      <c r="A12806">
        <v>12804</v>
      </c>
      <c r="B12806" t="s">
        <v>765</v>
      </c>
      <c r="C12806">
        <v>0</v>
      </c>
      <c r="D12806" t="s">
        <v>9</v>
      </c>
      <c r="E12806" t="s">
        <v>505</v>
      </c>
      <c r="F12806">
        <v>205.06503889716029</v>
      </c>
    </row>
    <row r="12807" spans="1:6" hidden="1" x14ac:dyDescent="0.35">
      <c r="A12807">
        <v>12805</v>
      </c>
      <c r="B12807" t="s">
        <v>765</v>
      </c>
      <c r="C12807">
        <v>0</v>
      </c>
      <c r="D12807" t="s">
        <v>9</v>
      </c>
      <c r="E12807" t="s">
        <v>506</v>
      </c>
      <c r="F12807">
        <v>18.47218223453568</v>
      </c>
    </row>
    <row r="12808" spans="1:6" hidden="1" x14ac:dyDescent="0.35">
      <c r="A12808">
        <v>12806</v>
      </c>
      <c r="B12808" t="s">
        <v>765</v>
      </c>
      <c r="C12808">
        <v>0</v>
      </c>
      <c r="D12808" t="s">
        <v>9</v>
      </c>
      <c r="E12808" t="s">
        <v>507</v>
      </c>
      <c r="F12808">
        <v>5.2103679597669812</v>
      </c>
    </row>
    <row r="12809" spans="1:6" hidden="1" x14ac:dyDescent="0.35">
      <c r="A12809">
        <v>12807</v>
      </c>
      <c r="B12809" t="s">
        <v>765</v>
      </c>
      <c r="C12809">
        <v>0</v>
      </c>
      <c r="D12809" t="s">
        <v>9</v>
      </c>
      <c r="E12809" t="s">
        <v>508</v>
      </c>
      <c r="F12809">
        <v>2.2344600843018494</v>
      </c>
    </row>
    <row r="12810" spans="1:6" hidden="1" x14ac:dyDescent="0.35">
      <c r="A12810">
        <v>12808</v>
      </c>
      <c r="B12810" t="s">
        <v>765</v>
      </c>
      <c r="C12810">
        <v>0</v>
      </c>
      <c r="D12810" t="s">
        <v>9</v>
      </c>
      <c r="E12810" t="s">
        <v>509</v>
      </c>
      <c r="F12810">
        <v>49.226694515889918</v>
      </c>
    </row>
    <row r="12811" spans="1:6" hidden="1" x14ac:dyDescent="0.35">
      <c r="A12811">
        <v>12809</v>
      </c>
      <c r="B12811" t="s">
        <v>765</v>
      </c>
      <c r="C12811">
        <v>0</v>
      </c>
      <c r="D12811" t="s">
        <v>9</v>
      </c>
      <c r="E12811" t="s">
        <v>510</v>
      </c>
      <c r="F12811">
        <v>58.418113107717211</v>
      </c>
    </row>
    <row r="12812" spans="1:6" hidden="1" x14ac:dyDescent="0.35">
      <c r="A12812">
        <v>12810</v>
      </c>
      <c r="B12812" t="s">
        <v>765</v>
      </c>
      <c r="C12812">
        <v>0</v>
      </c>
      <c r="D12812" t="s">
        <v>9</v>
      </c>
      <c r="E12812" t="s">
        <v>511</v>
      </c>
      <c r="F12812">
        <v>11.610856962978787</v>
      </c>
    </row>
    <row r="12813" spans="1:6" hidden="1" x14ac:dyDescent="0.35">
      <c r="A12813">
        <v>12811</v>
      </c>
      <c r="B12813" t="s">
        <v>765</v>
      </c>
      <c r="C12813">
        <v>0</v>
      </c>
      <c r="D12813" t="s">
        <v>9</v>
      </c>
      <c r="E12813" t="s">
        <v>512</v>
      </c>
      <c r="F12813">
        <v>25.884114507827864</v>
      </c>
    </row>
    <row r="12814" spans="1:6" hidden="1" x14ac:dyDescent="0.35">
      <c r="A12814">
        <v>12812</v>
      </c>
      <c r="B12814" t="s">
        <v>765</v>
      </c>
      <c r="C12814">
        <v>0</v>
      </c>
      <c r="D12814" t="s">
        <v>9</v>
      </c>
      <c r="E12814" t="s">
        <v>513</v>
      </c>
      <c r="F12814">
        <v>10.804842775612011</v>
      </c>
    </row>
    <row r="12815" spans="1:6" hidden="1" x14ac:dyDescent="0.35">
      <c r="A12815">
        <v>12813</v>
      </c>
      <c r="B12815" t="s">
        <v>765</v>
      </c>
      <c r="C12815">
        <v>0</v>
      </c>
      <c r="D12815" t="s">
        <v>9</v>
      </c>
      <c r="E12815" t="s">
        <v>514</v>
      </c>
      <c r="F12815">
        <v>6.1445767201297432</v>
      </c>
    </row>
    <row r="12816" spans="1:6" hidden="1" x14ac:dyDescent="0.35">
      <c r="A12816">
        <v>12814</v>
      </c>
      <c r="B12816" t="s">
        <v>765</v>
      </c>
      <c r="C12816">
        <v>0</v>
      </c>
      <c r="D12816" t="s">
        <v>9</v>
      </c>
      <c r="E12816" t="s">
        <v>515</v>
      </c>
      <c r="F12816">
        <v>27.533447716069283</v>
      </c>
    </row>
    <row r="12817" spans="1:6" hidden="1" x14ac:dyDescent="0.35">
      <c r="A12817">
        <v>12815</v>
      </c>
      <c r="B12817" t="s">
        <v>765</v>
      </c>
      <c r="C12817">
        <v>0</v>
      </c>
      <c r="D12817" t="s">
        <v>9</v>
      </c>
      <c r="E12817" t="s">
        <v>516</v>
      </c>
      <c r="F12817">
        <v>1.053285740206791</v>
      </c>
    </row>
    <row r="12818" spans="1:6" hidden="1" x14ac:dyDescent="0.35">
      <c r="A12818">
        <v>12816</v>
      </c>
      <c r="B12818" t="s">
        <v>765</v>
      </c>
      <c r="C12818">
        <v>0</v>
      </c>
      <c r="D12818" t="s">
        <v>9</v>
      </c>
      <c r="E12818" t="s">
        <v>517</v>
      </c>
      <c r="F12818">
        <v>0</v>
      </c>
    </row>
    <row r="12819" spans="1:6" hidden="1" x14ac:dyDescent="0.35">
      <c r="A12819">
        <v>12817</v>
      </c>
      <c r="B12819" t="s">
        <v>765</v>
      </c>
      <c r="C12819">
        <v>0</v>
      </c>
      <c r="D12819" t="s">
        <v>9</v>
      </c>
      <c r="E12819" t="s">
        <v>518</v>
      </c>
      <c r="F12819">
        <v>0</v>
      </c>
    </row>
    <row r="12820" spans="1:6" hidden="1" x14ac:dyDescent="0.35">
      <c r="A12820">
        <v>12818</v>
      </c>
      <c r="B12820" t="s">
        <v>765</v>
      </c>
      <c r="C12820">
        <v>0</v>
      </c>
      <c r="D12820" t="s">
        <v>9</v>
      </c>
      <c r="E12820" t="s">
        <v>519</v>
      </c>
      <c r="F12820">
        <v>8.6972367631114373</v>
      </c>
    </row>
    <row r="12821" spans="1:6" hidden="1" x14ac:dyDescent="0.35">
      <c r="A12821">
        <v>12819</v>
      </c>
      <c r="B12821" t="s">
        <v>765</v>
      </c>
      <c r="C12821">
        <v>0</v>
      </c>
      <c r="D12821" t="s">
        <v>9</v>
      </c>
      <c r="E12821" t="s">
        <v>520</v>
      </c>
      <c r="F12821">
        <v>7.8054458259799055</v>
      </c>
    </row>
    <row r="12822" spans="1:6" hidden="1" x14ac:dyDescent="0.35">
      <c r="A12822">
        <v>12820</v>
      </c>
      <c r="B12822" t="s">
        <v>765</v>
      </c>
      <c r="C12822">
        <v>0</v>
      </c>
      <c r="D12822" t="s">
        <v>106</v>
      </c>
      <c r="E12822" t="s">
        <v>521</v>
      </c>
      <c r="F12822">
        <v>1.7374123199757813E-2</v>
      </c>
    </row>
    <row r="12823" spans="1:6" hidden="1" x14ac:dyDescent="0.35">
      <c r="A12823">
        <v>12821</v>
      </c>
      <c r="B12823" t="s">
        <v>765</v>
      </c>
      <c r="C12823">
        <v>0</v>
      </c>
      <c r="D12823" t="s">
        <v>106</v>
      </c>
      <c r="E12823" t="s">
        <v>522</v>
      </c>
      <c r="F12823">
        <v>1.6488530204698089</v>
      </c>
    </row>
    <row r="12824" spans="1:6" hidden="1" x14ac:dyDescent="0.35">
      <c r="A12824">
        <v>12822</v>
      </c>
      <c r="B12824" t="s">
        <v>765</v>
      </c>
      <c r="C12824">
        <v>0</v>
      </c>
      <c r="D12824" t="s">
        <v>106</v>
      </c>
      <c r="E12824" t="s">
        <v>523</v>
      </c>
      <c r="F12824">
        <v>0.31016367612679829</v>
      </c>
    </row>
    <row r="12825" spans="1:6" hidden="1" x14ac:dyDescent="0.35">
      <c r="A12825">
        <v>12823</v>
      </c>
      <c r="B12825" t="s">
        <v>765</v>
      </c>
      <c r="C12825">
        <v>0</v>
      </c>
      <c r="D12825" t="s">
        <v>106</v>
      </c>
      <c r="E12825" t="s">
        <v>524</v>
      </c>
      <c r="F12825">
        <v>5.1150008946475528E-3</v>
      </c>
    </row>
    <row r="12826" spans="1:6" hidden="1" x14ac:dyDescent="0.35">
      <c r="A12826">
        <v>12824</v>
      </c>
      <c r="B12826" t="s">
        <v>765</v>
      </c>
      <c r="C12826">
        <v>0</v>
      </c>
      <c r="D12826" t="s">
        <v>106</v>
      </c>
      <c r="E12826" t="s">
        <v>525</v>
      </c>
      <c r="F12826">
        <v>5.3842721828869386E-2</v>
      </c>
    </row>
    <row r="12827" spans="1:6" hidden="1" x14ac:dyDescent="0.35">
      <c r="A12827">
        <v>12825</v>
      </c>
      <c r="B12827" t="s">
        <v>765</v>
      </c>
      <c r="C12827">
        <v>0</v>
      </c>
      <c r="D12827" t="s">
        <v>106</v>
      </c>
      <c r="E12827" t="s">
        <v>526</v>
      </c>
      <c r="F12827">
        <v>2.6698351435715702E-2</v>
      </c>
    </row>
    <row r="12828" spans="1:6" hidden="1" x14ac:dyDescent="0.35">
      <c r="A12828">
        <v>12826</v>
      </c>
      <c r="B12828" t="s">
        <v>765</v>
      </c>
      <c r="C12828">
        <v>0</v>
      </c>
      <c r="D12828" t="s">
        <v>106</v>
      </c>
      <c r="E12828" t="s">
        <v>527</v>
      </c>
      <c r="F12828">
        <v>1.313321029289006E-2</v>
      </c>
    </row>
    <row r="12829" spans="1:6" hidden="1" x14ac:dyDescent="0.35">
      <c r="A12829">
        <v>12827</v>
      </c>
      <c r="B12829" t="s">
        <v>765</v>
      </c>
      <c r="C12829">
        <v>0</v>
      </c>
      <c r="D12829" t="s">
        <v>106</v>
      </c>
      <c r="E12829" t="s">
        <v>528</v>
      </c>
      <c r="F12829">
        <v>1.5565149270796727E-2</v>
      </c>
    </row>
    <row r="12830" spans="1:6" hidden="1" x14ac:dyDescent="0.35">
      <c r="A12830">
        <v>12828</v>
      </c>
      <c r="B12830" t="s">
        <v>765</v>
      </c>
      <c r="C12830">
        <v>0</v>
      </c>
      <c r="D12830" t="s">
        <v>105</v>
      </c>
      <c r="E12830" t="s">
        <v>529</v>
      </c>
      <c r="F12830">
        <v>1.0732049706831688</v>
      </c>
    </row>
    <row r="12831" spans="1:6" hidden="1" x14ac:dyDescent="0.35">
      <c r="A12831">
        <v>12829</v>
      </c>
      <c r="B12831" t="s">
        <v>765</v>
      </c>
      <c r="C12831">
        <v>0</v>
      </c>
      <c r="D12831" t="s">
        <v>105</v>
      </c>
      <c r="E12831" t="s">
        <v>530</v>
      </c>
      <c r="F12831">
        <v>0.13582767336242271</v>
      </c>
    </row>
    <row r="12832" spans="1:6" hidden="1" x14ac:dyDescent="0.35">
      <c r="A12832">
        <v>12830</v>
      </c>
      <c r="B12832" t="s">
        <v>765</v>
      </c>
      <c r="C12832">
        <v>0</v>
      </c>
      <c r="D12832" t="s">
        <v>105</v>
      </c>
      <c r="E12832" t="s">
        <v>531</v>
      </c>
      <c r="F12832">
        <v>0.23474820631040993</v>
      </c>
    </row>
    <row r="12833" spans="1:6" hidden="1" x14ac:dyDescent="0.35">
      <c r="A12833">
        <v>12831</v>
      </c>
      <c r="B12833" t="s">
        <v>765</v>
      </c>
      <c r="C12833">
        <v>0</v>
      </c>
      <c r="D12833" t="s">
        <v>105</v>
      </c>
      <c r="E12833" t="s">
        <v>532</v>
      </c>
      <c r="F12833">
        <v>0.63208730039989247</v>
      </c>
    </row>
    <row r="12834" spans="1:6" hidden="1" x14ac:dyDescent="0.35">
      <c r="A12834">
        <v>12832</v>
      </c>
      <c r="B12834" t="s">
        <v>765</v>
      </c>
      <c r="C12834">
        <v>0</v>
      </c>
      <c r="D12834" t="s">
        <v>10</v>
      </c>
      <c r="E12834" t="s">
        <v>533</v>
      </c>
      <c r="F12834">
        <v>0.10092537439963609</v>
      </c>
    </row>
    <row r="12835" spans="1:6" hidden="1" x14ac:dyDescent="0.35">
      <c r="A12835">
        <v>12833</v>
      </c>
      <c r="B12835" t="s">
        <v>765</v>
      </c>
      <c r="C12835">
        <v>0</v>
      </c>
      <c r="D12835" t="s">
        <v>10</v>
      </c>
      <c r="E12835" t="s">
        <v>534</v>
      </c>
      <c r="F12835">
        <v>0.35854100643634362</v>
      </c>
    </row>
    <row r="12836" spans="1:6" hidden="1" x14ac:dyDescent="0.35">
      <c r="A12836">
        <v>12834</v>
      </c>
      <c r="B12836" t="s">
        <v>765</v>
      </c>
      <c r="C12836">
        <v>0</v>
      </c>
      <c r="D12836" t="s">
        <v>10</v>
      </c>
      <c r="E12836" t="s">
        <v>535</v>
      </c>
      <c r="F12836">
        <v>19.477252856594184</v>
      </c>
    </row>
    <row r="12837" spans="1:6" hidden="1" x14ac:dyDescent="0.35">
      <c r="A12837">
        <v>12835</v>
      </c>
      <c r="B12837" t="s">
        <v>765</v>
      </c>
      <c r="C12837">
        <v>0</v>
      </c>
      <c r="D12837" t="s">
        <v>10</v>
      </c>
      <c r="E12837" t="s">
        <v>536</v>
      </c>
      <c r="F12837">
        <v>1.1870757469149034</v>
      </c>
    </row>
    <row r="12838" spans="1:6" hidden="1" x14ac:dyDescent="0.35">
      <c r="A12838">
        <v>12836</v>
      </c>
      <c r="B12838" t="s">
        <v>765</v>
      </c>
      <c r="C12838">
        <v>0</v>
      </c>
      <c r="D12838" t="s">
        <v>10</v>
      </c>
      <c r="E12838" t="s">
        <v>537</v>
      </c>
      <c r="F12838">
        <v>0.5445862989826844</v>
      </c>
    </row>
    <row r="12839" spans="1:6" hidden="1" x14ac:dyDescent="0.35">
      <c r="A12839">
        <v>12837</v>
      </c>
      <c r="B12839" t="s">
        <v>765</v>
      </c>
      <c r="C12839">
        <v>0</v>
      </c>
      <c r="D12839" t="s">
        <v>10</v>
      </c>
      <c r="E12839" t="s">
        <v>538</v>
      </c>
      <c r="F12839">
        <v>0.46941398399709111</v>
      </c>
    </row>
    <row r="12840" spans="1:6" hidden="1" x14ac:dyDescent="0.35">
      <c r="A12840">
        <v>12838</v>
      </c>
      <c r="B12840" t="s">
        <v>765</v>
      </c>
      <c r="C12840">
        <v>0</v>
      </c>
      <c r="D12840" t="s">
        <v>10</v>
      </c>
      <c r="E12840" t="s">
        <v>539</v>
      </c>
      <c r="F12840">
        <v>1.0064192660939706</v>
      </c>
    </row>
    <row r="12841" spans="1:6" hidden="1" x14ac:dyDescent="0.35">
      <c r="A12841">
        <v>12839</v>
      </c>
      <c r="B12841" t="s">
        <v>765</v>
      </c>
      <c r="C12841">
        <v>0</v>
      </c>
      <c r="D12841" t="s">
        <v>10</v>
      </c>
      <c r="E12841" t="s">
        <v>540</v>
      </c>
      <c r="F12841">
        <v>1.5562849937502423</v>
      </c>
    </row>
    <row r="12842" spans="1:6" hidden="1" x14ac:dyDescent="0.35">
      <c r="A12842">
        <v>12840</v>
      </c>
      <c r="B12842" t="s">
        <v>765</v>
      </c>
      <c r="C12842">
        <v>0</v>
      </c>
      <c r="D12842" t="s">
        <v>10</v>
      </c>
      <c r="E12842" t="s">
        <v>541</v>
      </c>
      <c r="F12842">
        <v>0.21381816720739114</v>
      </c>
    </row>
    <row r="12843" spans="1:6" hidden="1" x14ac:dyDescent="0.35">
      <c r="A12843">
        <v>12841</v>
      </c>
      <c r="B12843" t="s">
        <v>765</v>
      </c>
      <c r="C12843">
        <v>0</v>
      </c>
      <c r="D12843" t="s">
        <v>10</v>
      </c>
      <c r="E12843" t="s">
        <v>542</v>
      </c>
      <c r="F12843">
        <v>2.7474317809140341</v>
      </c>
    </row>
    <row r="12844" spans="1:6" hidden="1" x14ac:dyDescent="0.35">
      <c r="A12844">
        <v>12842</v>
      </c>
      <c r="B12844" t="s">
        <v>765</v>
      </c>
      <c r="C12844">
        <v>0</v>
      </c>
      <c r="D12844" t="s">
        <v>10</v>
      </c>
      <c r="E12844" t="s">
        <v>543</v>
      </c>
      <c r="F12844">
        <v>0.70965658227785622</v>
      </c>
    </row>
    <row r="12845" spans="1:6" hidden="1" x14ac:dyDescent="0.35">
      <c r="A12845">
        <v>12843</v>
      </c>
      <c r="B12845" t="s">
        <v>765</v>
      </c>
      <c r="C12845">
        <v>0</v>
      </c>
      <c r="D12845" t="s">
        <v>12</v>
      </c>
      <c r="E12845" t="s">
        <v>544</v>
      </c>
      <c r="F12845">
        <v>9.2651555304441064</v>
      </c>
    </row>
    <row r="12846" spans="1:6" hidden="1" x14ac:dyDescent="0.35">
      <c r="A12846">
        <v>12844</v>
      </c>
      <c r="B12846" t="s">
        <v>765</v>
      </c>
      <c r="C12846">
        <v>0</v>
      </c>
      <c r="D12846" t="s">
        <v>12</v>
      </c>
      <c r="E12846" t="s">
        <v>545</v>
      </c>
      <c r="F12846">
        <v>12.010469560892059</v>
      </c>
    </row>
    <row r="12847" spans="1:6" hidden="1" x14ac:dyDescent="0.35">
      <c r="A12847">
        <v>12845</v>
      </c>
      <c r="B12847" t="s">
        <v>765</v>
      </c>
      <c r="C12847">
        <v>0</v>
      </c>
      <c r="D12847" t="s">
        <v>12</v>
      </c>
      <c r="E12847" t="s">
        <v>546</v>
      </c>
      <c r="F12847">
        <v>13.474243501275982</v>
      </c>
    </row>
    <row r="12848" spans="1:6" hidden="1" x14ac:dyDescent="0.35">
      <c r="A12848">
        <v>12846</v>
      </c>
      <c r="B12848" t="s">
        <v>765</v>
      </c>
      <c r="C12848">
        <v>0</v>
      </c>
      <c r="D12848" t="s">
        <v>12</v>
      </c>
      <c r="E12848" t="s">
        <v>547</v>
      </c>
      <c r="F12848">
        <v>17.272441019966163</v>
      </c>
    </row>
    <row r="12849" spans="1:6" hidden="1" x14ac:dyDescent="0.35">
      <c r="A12849">
        <v>12847</v>
      </c>
      <c r="B12849" t="s">
        <v>765</v>
      </c>
      <c r="C12849">
        <v>0</v>
      </c>
      <c r="D12849" t="s">
        <v>12</v>
      </c>
      <c r="E12849" t="s">
        <v>548</v>
      </c>
      <c r="F12849">
        <v>9.5357733467111938</v>
      </c>
    </row>
    <row r="12850" spans="1:6" hidden="1" x14ac:dyDescent="0.35">
      <c r="A12850">
        <v>12848</v>
      </c>
      <c r="B12850" t="s">
        <v>765</v>
      </c>
      <c r="C12850">
        <v>0</v>
      </c>
      <c r="D12850" t="s">
        <v>12</v>
      </c>
      <c r="E12850" t="s">
        <v>549</v>
      </c>
      <c r="F12850">
        <v>17.242512268370874</v>
      </c>
    </row>
    <row r="12851" spans="1:6" hidden="1" x14ac:dyDescent="0.35">
      <c r="A12851">
        <v>12849</v>
      </c>
      <c r="B12851" t="s">
        <v>765</v>
      </c>
      <c r="C12851">
        <v>0</v>
      </c>
      <c r="D12851" t="s">
        <v>12</v>
      </c>
      <c r="E12851" t="s">
        <v>550</v>
      </c>
      <c r="F12851">
        <v>4.2404265949776994</v>
      </c>
    </row>
    <row r="12852" spans="1:6" hidden="1" x14ac:dyDescent="0.35">
      <c r="A12852">
        <v>12850</v>
      </c>
      <c r="B12852" t="s">
        <v>765</v>
      </c>
      <c r="C12852">
        <v>0</v>
      </c>
      <c r="D12852" t="s">
        <v>12</v>
      </c>
      <c r="E12852" t="s">
        <v>551</v>
      </c>
      <c r="F12852">
        <v>2.8483766025772046</v>
      </c>
    </row>
    <row r="12853" spans="1:6" hidden="1" x14ac:dyDescent="0.35">
      <c r="A12853">
        <v>12851</v>
      </c>
      <c r="B12853" t="s">
        <v>765</v>
      </c>
      <c r="C12853">
        <v>0</v>
      </c>
      <c r="D12853" t="s">
        <v>12</v>
      </c>
      <c r="E12853" t="s">
        <v>552</v>
      </c>
      <c r="F12853">
        <v>112.70697301316044</v>
      </c>
    </row>
    <row r="12854" spans="1:6" hidden="1" x14ac:dyDescent="0.35">
      <c r="A12854">
        <v>12852</v>
      </c>
      <c r="B12854" t="s">
        <v>765</v>
      </c>
      <c r="C12854">
        <v>0</v>
      </c>
      <c r="D12854" t="s">
        <v>12</v>
      </c>
      <c r="E12854" t="s">
        <v>553</v>
      </c>
      <c r="F12854">
        <v>72.570577320204237</v>
      </c>
    </row>
    <row r="12855" spans="1:6" hidden="1" x14ac:dyDescent="0.35">
      <c r="A12855">
        <v>12853</v>
      </c>
      <c r="B12855" t="s">
        <v>765</v>
      </c>
      <c r="C12855">
        <v>0</v>
      </c>
      <c r="D12855" t="s">
        <v>12</v>
      </c>
      <c r="E12855" t="s">
        <v>554</v>
      </c>
      <c r="F12855">
        <v>26.408494794514723</v>
      </c>
    </row>
    <row r="12856" spans="1:6" hidden="1" x14ac:dyDescent="0.35">
      <c r="A12856">
        <v>12854</v>
      </c>
      <c r="B12856" t="s">
        <v>765</v>
      </c>
      <c r="C12856">
        <v>0</v>
      </c>
      <c r="D12856" t="s">
        <v>12</v>
      </c>
      <c r="E12856" t="s">
        <v>555</v>
      </c>
      <c r="F12856">
        <v>12.801918014200099</v>
      </c>
    </row>
    <row r="12857" spans="1:6" hidden="1" x14ac:dyDescent="0.35">
      <c r="A12857">
        <v>12855</v>
      </c>
      <c r="B12857" t="s">
        <v>765</v>
      </c>
      <c r="C12857">
        <v>0</v>
      </c>
      <c r="D12857" t="s">
        <v>13</v>
      </c>
      <c r="E12857" t="s">
        <v>556</v>
      </c>
      <c r="F12857">
        <v>17.567304536472783</v>
      </c>
    </row>
    <row r="12858" spans="1:6" hidden="1" x14ac:dyDescent="0.35">
      <c r="A12858">
        <v>12856</v>
      </c>
      <c r="B12858" t="s">
        <v>765</v>
      </c>
      <c r="C12858">
        <v>0</v>
      </c>
      <c r="D12858" t="s">
        <v>13</v>
      </c>
      <c r="E12858" t="s">
        <v>557</v>
      </c>
      <c r="F12858">
        <v>35.933521120993817</v>
      </c>
    </row>
    <row r="12859" spans="1:6" hidden="1" x14ac:dyDescent="0.35">
      <c r="A12859">
        <v>12857</v>
      </c>
      <c r="B12859" t="s">
        <v>765</v>
      </c>
      <c r="C12859">
        <v>0</v>
      </c>
      <c r="D12859" t="s">
        <v>13</v>
      </c>
      <c r="E12859" t="s">
        <v>558</v>
      </c>
      <c r="F12859">
        <v>14.058952845124129</v>
      </c>
    </row>
    <row r="12860" spans="1:6" hidden="1" x14ac:dyDescent="0.35">
      <c r="A12860">
        <v>12858</v>
      </c>
      <c r="B12860" t="s">
        <v>765</v>
      </c>
      <c r="C12860">
        <v>0</v>
      </c>
      <c r="D12860" t="s">
        <v>14</v>
      </c>
      <c r="E12860" t="s">
        <v>559</v>
      </c>
      <c r="F12860">
        <v>6.8398395257189772</v>
      </c>
    </row>
    <row r="12861" spans="1:6" hidden="1" x14ac:dyDescent="0.35">
      <c r="A12861">
        <v>12859</v>
      </c>
      <c r="B12861" t="s">
        <v>765</v>
      </c>
      <c r="C12861">
        <v>0</v>
      </c>
      <c r="D12861" t="s">
        <v>14</v>
      </c>
      <c r="E12861" t="s">
        <v>560</v>
      </c>
      <c r="F12861">
        <v>0</v>
      </c>
    </row>
    <row r="12862" spans="1:6" hidden="1" x14ac:dyDescent="0.35">
      <c r="A12862">
        <v>12860</v>
      </c>
      <c r="B12862" t="s">
        <v>765</v>
      </c>
      <c r="C12862">
        <v>0</v>
      </c>
      <c r="D12862" t="s">
        <v>15</v>
      </c>
      <c r="E12862" t="s">
        <v>561</v>
      </c>
      <c r="F12862">
        <v>1.940545581839989</v>
      </c>
    </row>
    <row r="12863" spans="1:6" hidden="1" x14ac:dyDescent="0.35">
      <c r="A12863">
        <v>12861</v>
      </c>
      <c r="B12863" t="s">
        <v>765</v>
      </c>
      <c r="C12863">
        <v>0</v>
      </c>
      <c r="D12863" t="s">
        <v>15</v>
      </c>
      <c r="E12863" t="s">
        <v>562</v>
      </c>
      <c r="F12863">
        <v>0</v>
      </c>
    </row>
    <row r="12864" spans="1:6" hidden="1" x14ac:dyDescent="0.35">
      <c r="A12864">
        <v>12862</v>
      </c>
      <c r="B12864" t="s">
        <v>765</v>
      </c>
      <c r="C12864">
        <v>0</v>
      </c>
      <c r="D12864" t="s">
        <v>15</v>
      </c>
      <c r="E12864" t="s">
        <v>563</v>
      </c>
      <c r="F12864">
        <v>13.634122908807337</v>
      </c>
    </row>
    <row r="12865" spans="1:6" hidden="1" x14ac:dyDescent="0.35">
      <c r="A12865">
        <v>12863</v>
      </c>
      <c r="B12865" t="s">
        <v>765</v>
      </c>
      <c r="C12865">
        <v>0</v>
      </c>
      <c r="D12865" t="s">
        <v>15</v>
      </c>
      <c r="E12865" t="s">
        <v>564</v>
      </c>
      <c r="F12865">
        <v>24.503354241493017</v>
      </c>
    </row>
    <row r="12866" spans="1:6" hidden="1" x14ac:dyDescent="0.35">
      <c r="A12866">
        <v>12864</v>
      </c>
      <c r="B12866" t="s">
        <v>765</v>
      </c>
      <c r="C12866">
        <v>0</v>
      </c>
      <c r="D12866" t="s">
        <v>16</v>
      </c>
      <c r="E12866" t="s">
        <v>565</v>
      </c>
      <c r="F12866">
        <v>0.57609161765582317</v>
      </c>
    </row>
    <row r="12867" spans="1:6" hidden="1" x14ac:dyDescent="0.35">
      <c r="A12867">
        <v>12865</v>
      </c>
      <c r="B12867" t="s">
        <v>765</v>
      </c>
      <c r="C12867">
        <v>0</v>
      </c>
      <c r="D12867" t="s">
        <v>16</v>
      </c>
      <c r="E12867" t="s">
        <v>566</v>
      </c>
      <c r="F12867">
        <v>7.3321379313584165E-4</v>
      </c>
    </row>
    <row r="12868" spans="1:6" hidden="1" x14ac:dyDescent="0.35">
      <c r="A12868">
        <v>12866</v>
      </c>
      <c r="B12868" t="s">
        <v>765</v>
      </c>
      <c r="C12868">
        <v>0</v>
      </c>
      <c r="D12868" t="s">
        <v>16</v>
      </c>
      <c r="E12868" t="s">
        <v>567</v>
      </c>
      <c r="F12868">
        <v>1.835868027655119E-2</v>
      </c>
    </row>
    <row r="12869" spans="1:6" hidden="1" x14ac:dyDescent="0.35">
      <c r="A12869">
        <v>12867</v>
      </c>
      <c r="B12869" t="s">
        <v>765</v>
      </c>
      <c r="C12869">
        <v>0</v>
      </c>
      <c r="D12869" t="s">
        <v>16</v>
      </c>
      <c r="E12869" t="s">
        <v>568</v>
      </c>
      <c r="F12869">
        <v>2.8583309091381603</v>
      </c>
    </row>
    <row r="12870" spans="1:6" hidden="1" x14ac:dyDescent="0.35">
      <c r="A12870">
        <v>12868</v>
      </c>
      <c r="B12870" t="s">
        <v>765</v>
      </c>
      <c r="C12870">
        <v>0</v>
      </c>
      <c r="D12870" t="s">
        <v>16</v>
      </c>
      <c r="E12870" t="s">
        <v>569</v>
      </c>
      <c r="F12870">
        <v>6.9260951375990254E-2</v>
      </c>
    </row>
    <row r="12871" spans="1:6" hidden="1" x14ac:dyDescent="0.35">
      <c r="A12871">
        <v>12869</v>
      </c>
      <c r="B12871" t="s">
        <v>765</v>
      </c>
      <c r="C12871">
        <v>0</v>
      </c>
      <c r="D12871" t="s">
        <v>16</v>
      </c>
      <c r="E12871" t="s">
        <v>570</v>
      </c>
      <c r="F12871">
        <v>0.11286100341512076</v>
      </c>
    </row>
    <row r="12872" spans="1:6" hidden="1" x14ac:dyDescent="0.35">
      <c r="A12872">
        <v>12870</v>
      </c>
      <c r="B12872" t="s">
        <v>765</v>
      </c>
      <c r="C12872">
        <v>0</v>
      </c>
      <c r="D12872" t="s">
        <v>16</v>
      </c>
      <c r="E12872" t="s">
        <v>571</v>
      </c>
      <c r="F12872">
        <v>1.0120849399218905</v>
      </c>
    </row>
    <row r="12873" spans="1:6" hidden="1" x14ac:dyDescent="0.35">
      <c r="A12873">
        <v>12871</v>
      </c>
      <c r="B12873" t="s">
        <v>765</v>
      </c>
      <c r="C12873">
        <v>0</v>
      </c>
      <c r="D12873" t="s">
        <v>16</v>
      </c>
      <c r="E12873" t="s">
        <v>572</v>
      </c>
      <c r="F12873">
        <v>1.3111075992784509</v>
      </c>
    </row>
    <row r="12874" spans="1:6" hidden="1" x14ac:dyDescent="0.35">
      <c r="A12874">
        <v>12872</v>
      </c>
      <c r="B12874" t="s">
        <v>765</v>
      </c>
      <c r="C12874">
        <v>0</v>
      </c>
      <c r="D12874" t="s">
        <v>16</v>
      </c>
      <c r="E12874" t="s">
        <v>573</v>
      </c>
      <c r="F12874">
        <v>1.9533829982020163</v>
      </c>
    </row>
    <row r="12875" spans="1:6" hidden="1" x14ac:dyDescent="0.35">
      <c r="A12875">
        <v>12873</v>
      </c>
      <c r="B12875" t="s">
        <v>765</v>
      </c>
      <c r="C12875">
        <v>0</v>
      </c>
      <c r="D12875" t="s">
        <v>16</v>
      </c>
      <c r="E12875" t="s">
        <v>574</v>
      </c>
      <c r="F12875">
        <v>1.3738453912701103</v>
      </c>
    </row>
    <row r="12876" spans="1:6" hidden="1" x14ac:dyDescent="0.35">
      <c r="A12876">
        <v>12874</v>
      </c>
      <c r="B12876" t="s">
        <v>765</v>
      </c>
      <c r="C12876">
        <v>0</v>
      </c>
      <c r="D12876" t="s">
        <v>16</v>
      </c>
      <c r="E12876" t="s">
        <v>575</v>
      </c>
      <c r="F12876">
        <v>0.18626777232306946</v>
      </c>
    </row>
    <row r="12877" spans="1:6" hidden="1" x14ac:dyDescent="0.35">
      <c r="A12877">
        <v>12875</v>
      </c>
      <c r="B12877" t="s">
        <v>765</v>
      </c>
      <c r="C12877">
        <v>0</v>
      </c>
      <c r="D12877" t="s">
        <v>16</v>
      </c>
      <c r="E12877" t="s">
        <v>576</v>
      </c>
      <c r="F12877">
        <v>1.1680522581435051</v>
      </c>
    </row>
    <row r="12878" spans="1:6" hidden="1" x14ac:dyDescent="0.35">
      <c r="A12878">
        <v>12876</v>
      </c>
      <c r="B12878" t="s">
        <v>765</v>
      </c>
      <c r="C12878">
        <v>0</v>
      </c>
      <c r="D12878" t="s">
        <v>16</v>
      </c>
      <c r="E12878" t="s">
        <v>577</v>
      </c>
      <c r="F12878">
        <v>0.16366451963631787</v>
      </c>
    </row>
    <row r="12879" spans="1:6" hidden="1" x14ac:dyDescent="0.35">
      <c r="A12879">
        <v>12877</v>
      </c>
      <c r="B12879" t="s">
        <v>765</v>
      </c>
      <c r="C12879">
        <v>0</v>
      </c>
      <c r="D12879" t="s">
        <v>16</v>
      </c>
      <c r="E12879" t="s">
        <v>578</v>
      </c>
      <c r="F12879">
        <v>0.21418340061238214</v>
      </c>
    </row>
    <row r="12880" spans="1:6" hidden="1" x14ac:dyDescent="0.35">
      <c r="A12880">
        <v>12878</v>
      </c>
      <c r="B12880" t="s">
        <v>765</v>
      </c>
      <c r="C12880">
        <v>0</v>
      </c>
      <c r="D12880" t="s">
        <v>16</v>
      </c>
      <c r="E12880" t="s">
        <v>579</v>
      </c>
      <c r="F12880">
        <v>0.63220809140392265</v>
      </c>
    </row>
    <row r="12881" spans="1:6" hidden="1" x14ac:dyDescent="0.35">
      <c r="A12881">
        <v>12879</v>
      </c>
      <c r="B12881" t="s">
        <v>765</v>
      </c>
      <c r="C12881">
        <v>0</v>
      </c>
      <c r="D12881" t="s">
        <v>16</v>
      </c>
      <c r="E12881" t="s">
        <v>580</v>
      </c>
      <c r="F12881">
        <v>0.15006170143619862</v>
      </c>
    </row>
    <row r="12882" spans="1:6" hidden="1" x14ac:dyDescent="0.35">
      <c r="A12882">
        <v>12880</v>
      </c>
      <c r="B12882" t="s">
        <v>765</v>
      </c>
      <c r="C12882">
        <v>0</v>
      </c>
      <c r="D12882" t="s">
        <v>16</v>
      </c>
      <c r="E12882" t="s">
        <v>581</v>
      </c>
      <c r="F12882">
        <v>0.27232861147027759</v>
      </c>
    </row>
    <row r="12883" spans="1:6" hidden="1" x14ac:dyDescent="0.35">
      <c r="A12883">
        <v>12881</v>
      </c>
      <c r="B12883" t="s">
        <v>765</v>
      </c>
      <c r="C12883">
        <v>0</v>
      </c>
      <c r="D12883" t="s">
        <v>16</v>
      </c>
      <c r="E12883" t="s">
        <v>582</v>
      </c>
      <c r="F12883">
        <v>0.30284149877945354</v>
      </c>
    </row>
    <row r="12884" spans="1:6" hidden="1" x14ac:dyDescent="0.35">
      <c r="A12884">
        <v>12882</v>
      </c>
      <c r="B12884" t="s">
        <v>765</v>
      </c>
      <c r="C12884">
        <v>0</v>
      </c>
      <c r="D12884" t="s">
        <v>16</v>
      </c>
      <c r="E12884" t="s">
        <v>583</v>
      </c>
      <c r="F12884">
        <v>0.16728001651407146</v>
      </c>
    </row>
    <row r="12885" spans="1:6" hidden="1" x14ac:dyDescent="0.35">
      <c r="A12885">
        <v>12883</v>
      </c>
      <c r="B12885" t="s">
        <v>765</v>
      </c>
      <c r="C12885">
        <v>0</v>
      </c>
      <c r="D12885" t="s">
        <v>16</v>
      </c>
      <c r="E12885" t="s">
        <v>584</v>
      </c>
      <c r="F12885">
        <v>0.25457372969076053</v>
      </c>
    </row>
    <row r="12886" spans="1:6" hidden="1" x14ac:dyDescent="0.35">
      <c r="A12886">
        <v>12884</v>
      </c>
      <c r="B12886" t="s">
        <v>765</v>
      </c>
      <c r="C12886">
        <v>0</v>
      </c>
      <c r="D12886" t="s">
        <v>16</v>
      </c>
      <c r="E12886" t="s">
        <v>585</v>
      </c>
      <c r="F12886">
        <v>0.16110620042142981</v>
      </c>
    </row>
    <row r="12887" spans="1:6" hidden="1" x14ac:dyDescent="0.35">
      <c r="A12887">
        <v>12885</v>
      </c>
      <c r="B12887" t="s">
        <v>765</v>
      </c>
      <c r="C12887">
        <v>0</v>
      </c>
      <c r="D12887" t="s">
        <v>100</v>
      </c>
      <c r="E12887" t="s">
        <v>586</v>
      </c>
      <c r="F12887">
        <v>0.35027845091179116</v>
      </c>
    </row>
    <row r="12888" spans="1:6" hidden="1" x14ac:dyDescent="0.35">
      <c r="A12888">
        <v>12886</v>
      </c>
      <c r="B12888" t="s">
        <v>765</v>
      </c>
      <c r="C12888">
        <v>0</v>
      </c>
      <c r="D12888" t="s">
        <v>100</v>
      </c>
      <c r="E12888" t="s">
        <v>587</v>
      </c>
      <c r="F12888">
        <v>4.5283406501331429</v>
      </c>
    </row>
    <row r="12889" spans="1:6" hidden="1" x14ac:dyDescent="0.35">
      <c r="A12889">
        <v>12887</v>
      </c>
      <c r="B12889" t="s">
        <v>765</v>
      </c>
      <c r="C12889">
        <v>0</v>
      </c>
      <c r="D12889" t="s">
        <v>100</v>
      </c>
      <c r="E12889" t="s">
        <v>588</v>
      </c>
      <c r="F12889">
        <v>0</v>
      </c>
    </row>
    <row r="12890" spans="1:6" hidden="1" x14ac:dyDescent="0.35">
      <c r="A12890">
        <v>12888</v>
      </c>
      <c r="B12890" t="s">
        <v>765</v>
      </c>
      <c r="C12890">
        <v>0</v>
      </c>
      <c r="D12890" t="s">
        <v>100</v>
      </c>
      <c r="E12890" t="s">
        <v>589</v>
      </c>
      <c r="F12890">
        <v>0.76230297483517373</v>
      </c>
    </row>
    <row r="12891" spans="1:6" hidden="1" x14ac:dyDescent="0.35">
      <c r="A12891">
        <v>12889</v>
      </c>
      <c r="B12891" t="s">
        <v>765</v>
      </c>
      <c r="C12891">
        <v>0</v>
      </c>
      <c r="D12891" t="s">
        <v>100</v>
      </c>
      <c r="E12891" t="s">
        <v>590</v>
      </c>
      <c r="F12891">
        <v>2.6848177766642003</v>
      </c>
    </row>
    <row r="12892" spans="1:6" hidden="1" x14ac:dyDescent="0.35">
      <c r="A12892">
        <v>12890</v>
      </c>
      <c r="B12892" t="s">
        <v>765</v>
      </c>
      <c r="C12892">
        <v>0</v>
      </c>
      <c r="D12892" t="s">
        <v>100</v>
      </c>
      <c r="E12892" t="s">
        <v>591</v>
      </c>
      <c r="F12892">
        <v>19.43048745072397</v>
      </c>
    </row>
    <row r="12893" spans="1:6" hidden="1" x14ac:dyDescent="0.35">
      <c r="A12893">
        <v>12891</v>
      </c>
      <c r="B12893" t="s">
        <v>765</v>
      </c>
      <c r="C12893">
        <v>0</v>
      </c>
      <c r="D12893" t="s">
        <v>100</v>
      </c>
      <c r="E12893" t="s">
        <v>592</v>
      </c>
      <c r="F12893">
        <v>0.98169667492889234</v>
      </c>
    </row>
    <row r="12894" spans="1:6" hidden="1" x14ac:dyDescent="0.35">
      <c r="A12894">
        <v>12892</v>
      </c>
      <c r="B12894" t="s">
        <v>765</v>
      </c>
      <c r="C12894">
        <v>0</v>
      </c>
      <c r="D12894" t="s">
        <v>100</v>
      </c>
      <c r="E12894" t="s">
        <v>593</v>
      </c>
      <c r="F12894">
        <v>0.3136161777948594</v>
      </c>
    </row>
    <row r="12895" spans="1:6" hidden="1" x14ac:dyDescent="0.35">
      <c r="A12895">
        <v>12893</v>
      </c>
      <c r="B12895" t="s">
        <v>765</v>
      </c>
      <c r="C12895">
        <v>0</v>
      </c>
      <c r="D12895" t="s">
        <v>16</v>
      </c>
      <c r="E12895" t="s">
        <v>594</v>
      </c>
      <c r="F12895">
        <v>0.17249776829023</v>
      </c>
    </row>
    <row r="12896" spans="1:6" hidden="1" x14ac:dyDescent="0.35">
      <c r="A12896">
        <v>12894</v>
      </c>
      <c r="B12896" t="s">
        <v>765</v>
      </c>
      <c r="C12896">
        <v>0</v>
      </c>
      <c r="D12896" t="s">
        <v>16</v>
      </c>
      <c r="E12896" t="s">
        <v>595</v>
      </c>
      <c r="F12896">
        <v>4.8963815178062649E-2</v>
      </c>
    </row>
    <row r="12897" spans="1:6" hidden="1" x14ac:dyDescent="0.35">
      <c r="A12897">
        <v>12895</v>
      </c>
      <c r="B12897" t="s">
        <v>765</v>
      </c>
      <c r="C12897">
        <v>0</v>
      </c>
      <c r="D12897" t="s">
        <v>16</v>
      </c>
      <c r="E12897" t="s">
        <v>596</v>
      </c>
      <c r="F12897">
        <v>0.40736150159155998</v>
      </c>
    </row>
    <row r="12898" spans="1:6" hidden="1" x14ac:dyDescent="0.35">
      <c r="A12898">
        <v>12896</v>
      </c>
      <c r="B12898" t="s">
        <v>765</v>
      </c>
      <c r="C12898">
        <v>0</v>
      </c>
      <c r="D12898" t="s">
        <v>17</v>
      </c>
      <c r="E12898" t="s">
        <v>597</v>
      </c>
      <c r="F12898">
        <v>18.678915340874941</v>
      </c>
    </row>
    <row r="12899" spans="1:6" hidden="1" x14ac:dyDescent="0.35">
      <c r="A12899">
        <v>12897</v>
      </c>
      <c r="B12899" t="s">
        <v>765</v>
      </c>
      <c r="C12899">
        <v>0</v>
      </c>
      <c r="D12899" t="s">
        <v>310</v>
      </c>
      <c r="E12899" t="s">
        <v>598</v>
      </c>
      <c r="F12899">
        <v>4.7813774884437636</v>
      </c>
    </row>
    <row r="12900" spans="1:6" hidden="1" x14ac:dyDescent="0.35">
      <c r="A12900">
        <v>12898</v>
      </c>
      <c r="B12900" t="s">
        <v>765</v>
      </c>
      <c r="C12900">
        <v>0</v>
      </c>
      <c r="D12900" t="s">
        <v>310</v>
      </c>
      <c r="E12900" t="s">
        <v>599</v>
      </c>
      <c r="F12900">
        <v>0</v>
      </c>
    </row>
    <row r="12901" spans="1:6" hidden="1" x14ac:dyDescent="0.35">
      <c r="A12901">
        <v>12899</v>
      </c>
      <c r="B12901" t="s">
        <v>765</v>
      </c>
      <c r="C12901">
        <v>0</v>
      </c>
      <c r="D12901" t="s">
        <v>311</v>
      </c>
      <c r="E12901" t="s">
        <v>600</v>
      </c>
      <c r="F12901">
        <v>3.5675481885146842</v>
      </c>
    </row>
    <row r="12902" spans="1:6" hidden="1" x14ac:dyDescent="0.35">
      <c r="A12902">
        <v>12900</v>
      </c>
      <c r="B12902" t="s">
        <v>765</v>
      </c>
      <c r="C12902">
        <v>0</v>
      </c>
      <c r="D12902" t="s">
        <v>311</v>
      </c>
      <c r="E12902" t="s">
        <v>601</v>
      </c>
      <c r="F12902">
        <v>0.97296435602380138</v>
      </c>
    </row>
    <row r="12903" spans="1:6" hidden="1" x14ac:dyDescent="0.35">
      <c r="A12903">
        <v>12901</v>
      </c>
      <c r="B12903" t="s">
        <v>765</v>
      </c>
      <c r="C12903">
        <v>0</v>
      </c>
      <c r="D12903" t="s">
        <v>311</v>
      </c>
      <c r="E12903" t="s">
        <v>602</v>
      </c>
      <c r="F12903">
        <v>3.7380225030532177</v>
      </c>
    </row>
    <row r="12904" spans="1:6" hidden="1" x14ac:dyDescent="0.35">
      <c r="A12904">
        <v>12902</v>
      </c>
      <c r="B12904" t="s">
        <v>765</v>
      </c>
      <c r="C12904">
        <v>0</v>
      </c>
      <c r="D12904" t="s">
        <v>311</v>
      </c>
      <c r="E12904" t="s">
        <v>603</v>
      </c>
      <c r="F12904">
        <v>0</v>
      </c>
    </row>
    <row r="12905" spans="1:6" hidden="1" x14ac:dyDescent="0.35">
      <c r="A12905">
        <v>12903</v>
      </c>
      <c r="B12905" t="s">
        <v>765</v>
      </c>
      <c r="C12905">
        <v>0</v>
      </c>
      <c r="D12905" t="s">
        <v>311</v>
      </c>
      <c r="E12905" t="s">
        <v>604</v>
      </c>
      <c r="F12905">
        <v>5.2447222149188537</v>
      </c>
    </row>
    <row r="12906" spans="1:6" hidden="1" x14ac:dyDescent="0.35">
      <c r="A12906">
        <v>12904</v>
      </c>
      <c r="B12906" t="s">
        <v>765</v>
      </c>
      <c r="C12906">
        <v>0</v>
      </c>
      <c r="D12906" t="s">
        <v>312</v>
      </c>
      <c r="E12906" t="s">
        <v>605</v>
      </c>
      <c r="F12906">
        <v>16.058879771618457</v>
      </c>
    </row>
    <row r="12907" spans="1:6" hidden="1" x14ac:dyDescent="0.35">
      <c r="A12907">
        <v>12905</v>
      </c>
      <c r="B12907" t="s">
        <v>765</v>
      </c>
      <c r="C12907">
        <v>0</v>
      </c>
      <c r="D12907" t="s">
        <v>312</v>
      </c>
      <c r="E12907" t="s">
        <v>606</v>
      </c>
      <c r="F12907">
        <v>0</v>
      </c>
    </row>
    <row r="12908" spans="1:6" hidden="1" x14ac:dyDescent="0.35">
      <c r="A12908">
        <v>12906</v>
      </c>
      <c r="B12908" t="s">
        <v>765</v>
      </c>
      <c r="C12908">
        <v>0</v>
      </c>
      <c r="D12908" t="s">
        <v>313</v>
      </c>
      <c r="E12908" t="s">
        <v>607</v>
      </c>
      <c r="F12908">
        <v>0.91196741257966596</v>
      </c>
    </row>
    <row r="12909" spans="1:6" hidden="1" x14ac:dyDescent="0.35">
      <c r="A12909">
        <v>12907</v>
      </c>
      <c r="B12909" t="s">
        <v>765</v>
      </c>
      <c r="C12909">
        <v>0</v>
      </c>
      <c r="D12909" t="s">
        <v>313</v>
      </c>
      <c r="E12909" t="s">
        <v>608</v>
      </c>
      <c r="F12909">
        <v>0</v>
      </c>
    </row>
    <row r="12910" spans="1:6" hidden="1" x14ac:dyDescent="0.35">
      <c r="A12910">
        <v>12908</v>
      </c>
      <c r="B12910" t="s">
        <v>765</v>
      </c>
      <c r="C12910">
        <v>0</v>
      </c>
      <c r="D12910" t="s">
        <v>313</v>
      </c>
      <c r="E12910" t="s">
        <v>609</v>
      </c>
      <c r="F12910">
        <v>3.5118934752681046</v>
      </c>
    </row>
    <row r="12911" spans="1:6" hidden="1" x14ac:dyDescent="0.35">
      <c r="A12911">
        <v>12909</v>
      </c>
      <c r="B12911" t="s">
        <v>765</v>
      </c>
      <c r="C12911">
        <v>0</v>
      </c>
      <c r="D12911" t="s">
        <v>313</v>
      </c>
      <c r="E12911" t="s">
        <v>610</v>
      </c>
      <c r="F12911">
        <v>0</v>
      </c>
    </row>
    <row r="12912" spans="1:6" hidden="1" x14ac:dyDescent="0.35">
      <c r="A12912">
        <v>12910</v>
      </c>
      <c r="B12912" t="s">
        <v>765</v>
      </c>
      <c r="C12912">
        <v>0</v>
      </c>
      <c r="D12912" t="s">
        <v>10</v>
      </c>
      <c r="E12912" t="s">
        <v>539</v>
      </c>
      <c r="F12912">
        <v>0.9447769689223372</v>
      </c>
    </row>
    <row r="12913" spans="1:6" hidden="1" x14ac:dyDescent="0.35">
      <c r="A12913">
        <v>12911</v>
      </c>
      <c r="B12913" t="s">
        <v>765</v>
      </c>
      <c r="C12913">
        <v>0</v>
      </c>
      <c r="D12913" t="s">
        <v>313</v>
      </c>
      <c r="E12913" t="s">
        <v>611</v>
      </c>
      <c r="F12913">
        <v>0</v>
      </c>
    </row>
    <row r="12914" spans="1:6" hidden="1" x14ac:dyDescent="0.35">
      <c r="A12914">
        <v>12912</v>
      </c>
      <c r="B12914" t="s">
        <v>765</v>
      </c>
      <c r="C12914">
        <v>0</v>
      </c>
      <c r="D12914" t="s">
        <v>313</v>
      </c>
      <c r="E12914" t="s">
        <v>612</v>
      </c>
      <c r="F12914">
        <v>3.0645728300039954</v>
      </c>
    </row>
    <row r="12915" spans="1:6" hidden="1" x14ac:dyDescent="0.35">
      <c r="A12915">
        <v>12913</v>
      </c>
      <c r="B12915" t="s">
        <v>765</v>
      </c>
      <c r="C12915">
        <v>0</v>
      </c>
      <c r="D12915" t="s">
        <v>313</v>
      </c>
      <c r="E12915" t="s">
        <v>613</v>
      </c>
      <c r="F12915">
        <v>0</v>
      </c>
    </row>
    <row r="12916" spans="1:6" hidden="1" x14ac:dyDescent="0.35">
      <c r="A12916">
        <v>12914</v>
      </c>
      <c r="B12916" t="s">
        <v>765</v>
      </c>
      <c r="C12916">
        <v>0</v>
      </c>
      <c r="D12916" t="s">
        <v>313</v>
      </c>
      <c r="E12916" t="s">
        <v>614</v>
      </c>
      <c r="F12916">
        <v>1.8206480715550502</v>
      </c>
    </row>
    <row r="12917" spans="1:6" hidden="1" x14ac:dyDescent="0.35">
      <c r="A12917">
        <v>12915</v>
      </c>
      <c r="B12917" t="s">
        <v>765</v>
      </c>
      <c r="C12917">
        <v>0</v>
      </c>
      <c r="D12917" t="s">
        <v>313</v>
      </c>
      <c r="E12917" t="s">
        <v>615</v>
      </c>
      <c r="F12917">
        <v>0</v>
      </c>
    </row>
    <row r="12918" spans="1:6" hidden="1" x14ac:dyDescent="0.35">
      <c r="A12918">
        <v>12916</v>
      </c>
      <c r="B12918" t="s">
        <v>765</v>
      </c>
      <c r="C12918">
        <v>0</v>
      </c>
      <c r="D12918" t="s">
        <v>313</v>
      </c>
      <c r="E12918" t="s">
        <v>616</v>
      </c>
      <c r="F12918">
        <v>3.0776441604166784</v>
      </c>
    </row>
    <row r="12919" spans="1:6" hidden="1" x14ac:dyDescent="0.35">
      <c r="A12919">
        <v>12917</v>
      </c>
      <c r="B12919" t="s">
        <v>765</v>
      </c>
      <c r="C12919">
        <v>0</v>
      </c>
      <c r="D12919" t="s">
        <v>18</v>
      </c>
      <c r="E12919" t="s">
        <v>617</v>
      </c>
      <c r="F12919">
        <v>27.311834613707497</v>
      </c>
    </row>
    <row r="12920" spans="1:6" hidden="1" x14ac:dyDescent="0.35">
      <c r="A12920">
        <v>12918</v>
      </c>
      <c r="B12920" t="s">
        <v>765</v>
      </c>
      <c r="C12920">
        <v>0</v>
      </c>
      <c r="D12920" t="s">
        <v>21</v>
      </c>
      <c r="E12920" t="s">
        <v>618</v>
      </c>
      <c r="F12920">
        <v>36.752844542589173</v>
      </c>
    </row>
    <row r="12921" spans="1:6" hidden="1" x14ac:dyDescent="0.35">
      <c r="A12921">
        <v>12919</v>
      </c>
      <c r="B12921" t="s">
        <v>765</v>
      </c>
      <c r="C12921">
        <v>0</v>
      </c>
      <c r="D12921" t="s">
        <v>19</v>
      </c>
      <c r="E12921" t="s">
        <v>619</v>
      </c>
      <c r="F12921">
        <v>10.960295140532144</v>
      </c>
    </row>
    <row r="12922" spans="1:6" hidden="1" x14ac:dyDescent="0.35">
      <c r="A12922">
        <v>12920</v>
      </c>
      <c r="B12922" t="s">
        <v>765</v>
      </c>
      <c r="C12922">
        <v>0</v>
      </c>
      <c r="D12922" t="s">
        <v>20</v>
      </c>
      <c r="E12922" t="s">
        <v>620</v>
      </c>
      <c r="F12922">
        <v>15.140019077478772</v>
      </c>
    </row>
    <row r="12923" spans="1:6" hidden="1" x14ac:dyDescent="0.35">
      <c r="A12923">
        <v>12921</v>
      </c>
      <c r="B12923" t="s">
        <v>765</v>
      </c>
      <c r="C12923">
        <v>0</v>
      </c>
      <c r="D12923" t="s">
        <v>19</v>
      </c>
      <c r="E12923" t="s">
        <v>621</v>
      </c>
      <c r="F12923">
        <v>22.377660523998504</v>
      </c>
    </row>
    <row r="12924" spans="1:6" hidden="1" x14ac:dyDescent="0.35">
      <c r="A12924">
        <v>12922</v>
      </c>
      <c r="B12924" t="s">
        <v>765</v>
      </c>
      <c r="C12924">
        <v>0</v>
      </c>
      <c r="D12924" t="s">
        <v>19</v>
      </c>
      <c r="E12924" t="s">
        <v>622</v>
      </c>
      <c r="F12924">
        <v>15.20521377036547</v>
      </c>
    </row>
    <row r="12925" spans="1:6" hidden="1" x14ac:dyDescent="0.35">
      <c r="A12925">
        <v>12923</v>
      </c>
      <c r="B12925" t="s">
        <v>765</v>
      </c>
      <c r="C12925">
        <v>0</v>
      </c>
      <c r="D12925" t="s">
        <v>22</v>
      </c>
      <c r="E12925" t="s">
        <v>623</v>
      </c>
      <c r="F12925">
        <v>52.189460688636203</v>
      </c>
    </row>
    <row r="12926" spans="1:6" hidden="1" x14ac:dyDescent="0.35">
      <c r="A12926">
        <v>12924</v>
      </c>
      <c r="B12926" t="s">
        <v>765</v>
      </c>
      <c r="C12926">
        <v>0</v>
      </c>
      <c r="D12926" t="s">
        <v>23</v>
      </c>
      <c r="E12926" t="s">
        <v>624</v>
      </c>
      <c r="F12926">
        <v>17.708120684385612</v>
      </c>
    </row>
    <row r="12927" spans="1:6" hidden="1" x14ac:dyDescent="0.35">
      <c r="A12927">
        <v>12925</v>
      </c>
      <c r="B12927" t="s">
        <v>765</v>
      </c>
      <c r="C12927">
        <v>0</v>
      </c>
      <c r="D12927" t="s">
        <v>24</v>
      </c>
      <c r="E12927" t="s">
        <v>625</v>
      </c>
      <c r="F12927">
        <v>32.801526391232542</v>
      </c>
    </row>
    <row r="12928" spans="1:6" hidden="1" x14ac:dyDescent="0.35">
      <c r="A12928">
        <v>12926</v>
      </c>
      <c r="B12928" t="s">
        <v>765</v>
      </c>
      <c r="C12928">
        <v>0</v>
      </c>
      <c r="D12928" t="s">
        <v>314</v>
      </c>
      <c r="E12928" t="s">
        <v>626</v>
      </c>
      <c r="F12928">
        <v>1.7422890592357185</v>
      </c>
    </row>
    <row r="12929" spans="1:6" hidden="1" x14ac:dyDescent="0.35">
      <c r="A12929">
        <v>12927</v>
      </c>
      <c r="B12929" t="s">
        <v>765</v>
      </c>
      <c r="C12929">
        <v>0</v>
      </c>
      <c r="D12929" t="s">
        <v>314</v>
      </c>
      <c r="E12929" t="s">
        <v>627</v>
      </c>
      <c r="F12929">
        <v>0</v>
      </c>
    </row>
    <row r="12930" spans="1:6" hidden="1" x14ac:dyDescent="0.35">
      <c r="A12930">
        <v>12928</v>
      </c>
      <c r="B12930" t="s">
        <v>765</v>
      </c>
      <c r="C12930">
        <v>0</v>
      </c>
      <c r="D12930" t="s">
        <v>315</v>
      </c>
      <c r="E12930" t="s">
        <v>628</v>
      </c>
      <c r="F12930">
        <v>2.799511651527776</v>
      </c>
    </row>
    <row r="12931" spans="1:6" hidden="1" x14ac:dyDescent="0.35">
      <c r="A12931">
        <v>12929</v>
      </c>
      <c r="B12931" t="s">
        <v>765</v>
      </c>
      <c r="C12931">
        <v>0</v>
      </c>
      <c r="D12931" t="s">
        <v>315</v>
      </c>
      <c r="E12931" t="s">
        <v>629</v>
      </c>
      <c r="F12931">
        <v>7.0175468597679691</v>
      </c>
    </row>
    <row r="12932" spans="1:6" hidden="1" x14ac:dyDescent="0.35">
      <c r="A12932">
        <v>12930</v>
      </c>
      <c r="B12932" t="s">
        <v>765</v>
      </c>
      <c r="C12932">
        <v>0</v>
      </c>
      <c r="D12932" t="s">
        <v>315</v>
      </c>
      <c r="E12932" t="s">
        <v>630</v>
      </c>
      <c r="F12932">
        <v>0.85657914730120654</v>
      </c>
    </row>
    <row r="12933" spans="1:6" hidden="1" x14ac:dyDescent="0.35">
      <c r="A12933">
        <v>12931</v>
      </c>
      <c r="B12933" t="s">
        <v>765</v>
      </c>
      <c r="C12933">
        <v>0</v>
      </c>
      <c r="D12933" t="s">
        <v>315</v>
      </c>
      <c r="E12933" t="s">
        <v>631</v>
      </c>
      <c r="F12933">
        <v>4.8269684153410433</v>
      </c>
    </row>
    <row r="12934" spans="1:6" hidden="1" x14ac:dyDescent="0.35">
      <c r="A12934">
        <v>12932</v>
      </c>
      <c r="B12934" t="s">
        <v>765</v>
      </c>
      <c r="C12934">
        <v>0</v>
      </c>
      <c r="D12934" t="s">
        <v>315</v>
      </c>
      <c r="E12934" t="s">
        <v>632</v>
      </c>
      <c r="F12934">
        <v>0.64505077279085055</v>
      </c>
    </row>
    <row r="12935" spans="1:6" hidden="1" x14ac:dyDescent="0.35">
      <c r="A12935">
        <v>12933</v>
      </c>
      <c r="B12935" t="s">
        <v>765</v>
      </c>
      <c r="C12935">
        <v>0</v>
      </c>
      <c r="D12935" t="s">
        <v>315</v>
      </c>
      <c r="E12935" t="s">
        <v>633</v>
      </c>
      <c r="F12935">
        <v>4.3115336031034772</v>
      </c>
    </row>
    <row r="12936" spans="1:6" hidden="1" x14ac:dyDescent="0.35">
      <c r="A12936">
        <v>12934</v>
      </c>
      <c r="B12936" t="s">
        <v>765</v>
      </c>
      <c r="C12936">
        <v>0</v>
      </c>
      <c r="D12936" t="s">
        <v>315</v>
      </c>
      <c r="E12936" t="s">
        <v>634</v>
      </c>
      <c r="F12936">
        <v>0.70547164463493961</v>
      </c>
    </row>
    <row r="12937" spans="1:6" hidden="1" x14ac:dyDescent="0.35">
      <c r="A12937">
        <v>12935</v>
      </c>
      <c r="B12937" t="s">
        <v>765</v>
      </c>
      <c r="C12937">
        <v>0</v>
      </c>
      <c r="D12937" t="s">
        <v>315</v>
      </c>
      <c r="E12937" t="s">
        <v>635</v>
      </c>
      <c r="F12937">
        <v>0.50859908623194294</v>
      </c>
    </row>
    <row r="12938" spans="1:6" hidden="1" x14ac:dyDescent="0.35">
      <c r="A12938">
        <v>12936</v>
      </c>
      <c r="B12938" t="s">
        <v>765</v>
      </c>
      <c r="C12938">
        <v>0</v>
      </c>
      <c r="D12938" t="s">
        <v>315</v>
      </c>
      <c r="E12938" t="s">
        <v>636</v>
      </c>
      <c r="F12938">
        <v>0</v>
      </c>
    </row>
    <row r="12939" spans="1:6" hidden="1" x14ac:dyDescent="0.35">
      <c r="A12939">
        <v>12937</v>
      </c>
      <c r="B12939" t="s">
        <v>765</v>
      </c>
      <c r="C12939">
        <v>0</v>
      </c>
      <c r="D12939" t="s">
        <v>315</v>
      </c>
      <c r="E12939" t="s">
        <v>637</v>
      </c>
      <c r="F12939">
        <v>2.1746040338846129E-2</v>
      </c>
    </row>
    <row r="12940" spans="1:6" hidden="1" x14ac:dyDescent="0.35">
      <c r="A12940">
        <v>12938</v>
      </c>
      <c r="B12940" t="s">
        <v>765</v>
      </c>
      <c r="C12940">
        <v>0</v>
      </c>
      <c r="D12940" t="s">
        <v>315</v>
      </c>
      <c r="E12940" t="s">
        <v>638</v>
      </c>
      <c r="F12940">
        <v>0.16434344449837029</v>
      </c>
    </row>
    <row r="12941" spans="1:6" hidden="1" x14ac:dyDescent="0.35">
      <c r="A12941">
        <v>12939</v>
      </c>
      <c r="B12941" t="s">
        <v>765</v>
      </c>
      <c r="C12941">
        <v>0</v>
      </c>
      <c r="D12941" t="s">
        <v>315</v>
      </c>
      <c r="E12941" t="s">
        <v>639</v>
      </c>
      <c r="F12941">
        <v>1.4242117024950483E-3</v>
      </c>
    </row>
    <row r="12942" spans="1:6" hidden="1" x14ac:dyDescent="0.35">
      <c r="A12942">
        <v>12940</v>
      </c>
      <c r="B12942" t="s">
        <v>765</v>
      </c>
      <c r="C12942">
        <v>0</v>
      </c>
      <c r="D12942" t="s">
        <v>315</v>
      </c>
      <c r="E12942" t="s">
        <v>640</v>
      </c>
      <c r="F12942">
        <v>4.3752830416598725</v>
      </c>
    </row>
    <row r="12943" spans="1:6" hidden="1" x14ac:dyDescent="0.35">
      <c r="A12943">
        <v>12941</v>
      </c>
      <c r="B12943" t="s">
        <v>765</v>
      </c>
      <c r="C12943">
        <v>0</v>
      </c>
      <c r="D12943" t="s">
        <v>315</v>
      </c>
      <c r="E12943" t="s">
        <v>641</v>
      </c>
      <c r="F12943">
        <v>11.753245789275837</v>
      </c>
    </row>
    <row r="12944" spans="1:6" hidden="1" x14ac:dyDescent="0.35">
      <c r="A12944">
        <v>12942</v>
      </c>
      <c r="B12944" t="s">
        <v>765</v>
      </c>
      <c r="C12944">
        <v>0</v>
      </c>
      <c r="D12944" t="s">
        <v>316</v>
      </c>
      <c r="E12944" t="s">
        <v>642</v>
      </c>
      <c r="F12944">
        <v>0.22749427193635458</v>
      </c>
    </row>
    <row r="12945" spans="1:6" hidden="1" x14ac:dyDescent="0.35">
      <c r="A12945">
        <v>12943</v>
      </c>
      <c r="B12945" t="s">
        <v>765</v>
      </c>
      <c r="C12945">
        <v>0</v>
      </c>
      <c r="D12945" t="s">
        <v>316</v>
      </c>
      <c r="E12945" t="s">
        <v>643</v>
      </c>
      <c r="F12945">
        <v>0.25314136756095118</v>
      </c>
    </row>
    <row r="12946" spans="1:6" hidden="1" x14ac:dyDescent="0.35">
      <c r="A12946">
        <v>12944</v>
      </c>
      <c r="B12946" t="s">
        <v>765</v>
      </c>
      <c r="C12946">
        <v>0</v>
      </c>
      <c r="D12946" t="s">
        <v>316</v>
      </c>
      <c r="E12946" t="s">
        <v>644</v>
      </c>
      <c r="F12946">
        <v>0.1354598449873739</v>
      </c>
    </row>
    <row r="12947" spans="1:6" hidden="1" x14ac:dyDescent="0.35">
      <c r="A12947">
        <v>12945</v>
      </c>
      <c r="B12947" t="s">
        <v>765</v>
      </c>
      <c r="C12947">
        <v>0</v>
      </c>
      <c r="D12947" t="s">
        <v>316</v>
      </c>
      <c r="E12947" t="s">
        <v>645</v>
      </c>
      <c r="F12947">
        <v>0.19093741707982279</v>
      </c>
    </row>
    <row r="12948" spans="1:6" hidden="1" x14ac:dyDescent="0.35">
      <c r="A12948">
        <v>12946</v>
      </c>
      <c r="B12948" t="s">
        <v>765</v>
      </c>
      <c r="C12948">
        <v>0</v>
      </c>
      <c r="D12948" t="s">
        <v>316</v>
      </c>
      <c r="E12948" t="s">
        <v>646</v>
      </c>
      <c r="F12948">
        <v>0.2134814573347191</v>
      </c>
    </row>
    <row r="12949" spans="1:6" hidden="1" x14ac:dyDescent="0.35">
      <c r="A12949">
        <v>12947</v>
      </c>
      <c r="B12949" t="s">
        <v>765</v>
      </c>
      <c r="C12949">
        <v>0</v>
      </c>
      <c r="D12949" t="s">
        <v>316</v>
      </c>
      <c r="E12949" t="s">
        <v>647</v>
      </c>
      <c r="F12949">
        <v>9.9089993228210158</v>
      </c>
    </row>
    <row r="12950" spans="1:6" hidden="1" x14ac:dyDescent="0.35">
      <c r="A12950">
        <v>12948</v>
      </c>
      <c r="B12950" t="s">
        <v>765</v>
      </c>
      <c r="C12950">
        <v>0</v>
      </c>
      <c r="D12950" t="s">
        <v>314</v>
      </c>
      <c r="E12950" t="s">
        <v>648</v>
      </c>
      <c r="F12950">
        <v>1.859153781768166</v>
      </c>
    </row>
    <row r="12951" spans="1:6" hidden="1" x14ac:dyDescent="0.35">
      <c r="A12951">
        <v>12949</v>
      </c>
      <c r="B12951" t="s">
        <v>765</v>
      </c>
      <c r="C12951">
        <v>0</v>
      </c>
      <c r="D12951" t="s">
        <v>314</v>
      </c>
      <c r="E12951" t="s">
        <v>649</v>
      </c>
      <c r="F12951">
        <v>6.9360892157926548</v>
      </c>
    </row>
    <row r="12952" spans="1:6" hidden="1" x14ac:dyDescent="0.35">
      <c r="A12952">
        <v>12950</v>
      </c>
      <c r="B12952" t="s">
        <v>765</v>
      </c>
      <c r="C12952">
        <v>0</v>
      </c>
      <c r="D12952" t="s">
        <v>25</v>
      </c>
      <c r="E12952" t="s">
        <v>650</v>
      </c>
      <c r="F12952">
        <v>569.12418067862609</v>
      </c>
    </row>
    <row r="12953" spans="1:6" hidden="1" x14ac:dyDescent="0.35">
      <c r="A12953">
        <v>12951</v>
      </c>
      <c r="B12953" t="s">
        <v>765</v>
      </c>
      <c r="C12953">
        <v>0</v>
      </c>
      <c r="D12953" t="s">
        <v>25</v>
      </c>
      <c r="E12953" t="s">
        <v>651</v>
      </c>
      <c r="F12953">
        <v>0</v>
      </c>
    </row>
    <row r="12954" spans="1:6" hidden="1" x14ac:dyDescent="0.35">
      <c r="A12954">
        <v>12952</v>
      </c>
      <c r="B12954" t="s">
        <v>765</v>
      </c>
      <c r="C12954">
        <v>0</v>
      </c>
      <c r="D12954" t="s">
        <v>26</v>
      </c>
      <c r="E12954" t="s">
        <v>652</v>
      </c>
      <c r="F12954">
        <v>103.45617014896983</v>
      </c>
    </row>
    <row r="12955" spans="1:6" hidden="1" x14ac:dyDescent="0.35">
      <c r="A12955">
        <v>12953</v>
      </c>
      <c r="B12955" t="s">
        <v>765</v>
      </c>
      <c r="C12955">
        <v>0</v>
      </c>
      <c r="D12955" t="s">
        <v>26</v>
      </c>
      <c r="E12955" t="s">
        <v>653</v>
      </c>
      <c r="F12955">
        <v>6.0628887387591881</v>
      </c>
    </row>
    <row r="12956" spans="1:6" hidden="1" x14ac:dyDescent="0.35">
      <c r="A12956">
        <v>12954</v>
      </c>
      <c r="B12956" t="s">
        <v>765</v>
      </c>
      <c r="C12956">
        <v>0</v>
      </c>
      <c r="D12956" t="s">
        <v>26</v>
      </c>
      <c r="E12956" t="s">
        <v>654</v>
      </c>
      <c r="F12956">
        <v>214.86277603985988</v>
      </c>
    </row>
    <row r="12957" spans="1:6" hidden="1" x14ac:dyDescent="0.35">
      <c r="A12957">
        <v>12955</v>
      </c>
      <c r="B12957" t="s">
        <v>765</v>
      </c>
      <c r="C12957">
        <v>0</v>
      </c>
      <c r="D12957" t="s">
        <v>26</v>
      </c>
      <c r="E12957" t="s">
        <v>655</v>
      </c>
      <c r="F12957">
        <v>131.93761787667964</v>
      </c>
    </row>
    <row r="12958" spans="1:6" hidden="1" x14ac:dyDescent="0.35">
      <c r="A12958">
        <v>12956</v>
      </c>
      <c r="B12958" t="s">
        <v>765</v>
      </c>
      <c r="C12958">
        <v>0</v>
      </c>
      <c r="D12958" t="s">
        <v>28</v>
      </c>
      <c r="E12958" t="s">
        <v>656</v>
      </c>
      <c r="F12958">
        <v>277.07721731837341</v>
      </c>
    </row>
    <row r="12959" spans="1:6" hidden="1" x14ac:dyDescent="0.35">
      <c r="A12959">
        <v>12957</v>
      </c>
      <c r="B12959" t="s">
        <v>765</v>
      </c>
      <c r="C12959">
        <v>0</v>
      </c>
      <c r="D12959" t="s">
        <v>27</v>
      </c>
      <c r="E12959" t="s">
        <v>657</v>
      </c>
      <c r="F12959">
        <v>42.788252764219138</v>
      </c>
    </row>
    <row r="12960" spans="1:6" hidden="1" x14ac:dyDescent="0.35">
      <c r="A12960">
        <v>12958</v>
      </c>
      <c r="B12960" t="s">
        <v>765</v>
      </c>
      <c r="C12960">
        <v>0</v>
      </c>
      <c r="D12960" t="s">
        <v>27</v>
      </c>
      <c r="E12960" t="s">
        <v>658</v>
      </c>
      <c r="F12960">
        <v>168.08527131162964</v>
      </c>
    </row>
    <row r="12961" spans="1:6" hidden="1" x14ac:dyDescent="0.35">
      <c r="A12961">
        <v>12959</v>
      </c>
      <c r="B12961" t="s">
        <v>765</v>
      </c>
      <c r="C12961">
        <v>0</v>
      </c>
      <c r="D12961" t="s">
        <v>27</v>
      </c>
      <c r="E12961" t="s">
        <v>659</v>
      </c>
      <c r="F12961">
        <v>11.157635158688713</v>
      </c>
    </row>
    <row r="12962" spans="1:6" hidden="1" x14ac:dyDescent="0.35">
      <c r="A12962">
        <v>12960</v>
      </c>
      <c r="B12962" t="s">
        <v>765</v>
      </c>
      <c r="C12962">
        <v>0</v>
      </c>
      <c r="D12962" t="s">
        <v>27</v>
      </c>
      <c r="E12962" t="s">
        <v>660</v>
      </c>
      <c r="F12962">
        <v>32.714216108389962</v>
      </c>
    </row>
    <row r="12963" spans="1:6" hidden="1" x14ac:dyDescent="0.35">
      <c r="A12963">
        <v>12961</v>
      </c>
      <c r="B12963" t="s">
        <v>765</v>
      </c>
      <c r="C12963">
        <v>0</v>
      </c>
      <c r="D12963" t="s">
        <v>27</v>
      </c>
      <c r="E12963" t="s">
        <v>661</v>
      </c>
      <c r="F12963">
        <v>4.6768951200511832</v>
      </c>
    </row>
    <row r="12964" spans="1:6" hidden="1" x14ac:dyDescent="0.35">
      <c r="A12964">
        <v>12962</v>
      </c>
      <c r="B12964" t="s">
        <v>765</v>
      </c>
      <c r="C12964">
        <v>0</v>
      </c>
      <c r="D12964" t="s">
        <v>27</v>
      </c>
      <c r="E12964" t="s">
        <v>662</v>
      </c>
      <c r="F12964">
        <v>51.745428596648736</v>
      </c>
    </row>
    <row r="12965" spans="1:6" hidden="1" x14ac:dyDescent="0.35">
      <c r="A12965">
        <v>12963</v>
      </c>
      <c r="B12965" t="s">
        <v>765</v>
      </c>
      <c r="C12965">
        <v>0</v>
      </c>
      <c r="D12965" t="s">
        <v>27</v>
      </c>
      <c r="E12965" t="s">
        <v>663</v>
      </c>
      <c r="F12965">
        <v>148.14957459997873</v>
      </c>
    </row>
    <row r="12966" spans="1:6" hidden="1" x14ac:dyDescent="0.35">
      <c r="A12966">
        <v>12964</v>
      </c>
      <c r="B12966" t="s">
        <v>765</v>
      </c>
      <c r="C12966">
        <v>0</v>
      </c>
      <c r="D12966" t="s">
        <v>30</v>
      </c>
      <c r="E12966" t="s">
        <v>664</v>
      </c>
      <c r="F12966">
        <v>178.38362553903056</v>
      </c>
    </row>
    <row r="12967" spans="1:6" hidden="1" x14ac:dyDescent="0.35">
      <c r="A12967">
        <v>12965</v>
      </c>
      <c r="B12967" t="s">
        <v>765</v>
      </c>
      <c r="C12967">
        <v>0</v>
      </c>
      <c r="D12967" t="s">
        <v>32</v>
      </c>
      <c r="E12967" t="s">
        <v>665</v>
      </c>
      <c r="F12967">
        <v>88.758730415393302</v>
      </c>
    </row>
    <row r="12968" spans="1:6" hidden="1" x14ac:dyDescent="0.35">
      <c r="A12968">
        <v>12966</v>
      </c>
      <c r="B12968" t="s">
        <v>765</v>
      </c>
      <c r="C12968">
        <v>0</v>
      </c>
      <c r="D12968" t="s">
        <v>32</v>
      </c>
      <c r="E12968" t="s">
        <v>666</v>
      </c>
      <c r="F12968">
        <v>60.970689527127213</v>
      </c>
    </row>
    <row r="12969" spans="1:6" hidden="1" x14ac:dyDescent="0.35">
      <c r="A12969">
        <v>12967</v>
      </c>
      <c r="B12969" t="s">
        <v>765</v>
      </c>
      <c r="C12969">
        <v>0</v>
      </c>
      <c r="D12969" t="s">
        <v>32</v>
      </c>
      <c r="E12969" t="s">
        <v>667</v>
      </c>
      <c r="F12969">
        <v>47.901828967437304</v>
      </c>
    </row>
    <row r="12970" spans="1:6" hidden="1" x14ac:dyDescent="0.35">
      <c r="A12970">
        <v>12968</v>
      </c>
      <c r="B12970" t="s">
        <v>765</v>
      </c>
      <c r="C12970">
        <v>0</v>
      </c>
      <c r="D12970" t="s">
        <v>33</v>
      </c>
      <c r="E12970" t="s">
        <v>668</v>
      </c>
      <c r="F12970">
        <v>313.90443510317442</v>
      </c>
    </row>
    <row r="12971" spans="1:6" hidden="1" x14ac:dyDescent="0.35">
      <c r="A12971">
        <v>12969</v>
      </c>
      <c r="B12971" t="s">
        <v>765</v>
      </c>
      <c r="C12971">
        <v>0</v>
      </c>
      <c r="D12971" t="s">
        <v>34</v>
      </c>
      <c r="E12971" t="s">
        <v>669</v>
      </c>
      <c r="F12971">
        <v>49.542313792447771</v>
      </c>
    </row>
    <row r="12972" spans="1:6" hidden="1" x14ac:dyDescent="0.35">
      <c r="A12972">
        <v>12970</v>
      </c>
      <c r="B12972" t="s">
        <v>765</v>
      </c>
      <c r="C12972">
        <v>0</v>
      </c>
      <c r="D12972" t="s">
        <v>31</v>
      </c>
      <c r="E12972" t="s">
        <v>670</v>
      </c>
      <c r="F12972">
        <v>50.040157496799395</v>
      </c>
    </row>
    <row r="12973" spans="1:6" hidden="1" x14ac:dyDescent="0.35">
      <c r="A12973">
        <v>12971</v>
      </c>
      <c r="B12973" t="s">
        <v>765</v>
      </c>
      <c r="C12973">
        <v>0</v>
      </c>
      <c r="D12973" t="s">
        <v>34</v>
      </c>
      <c r="E12973" t="s">
        <v>671</v>
      </c>
      <c r="F12973">
        <v>29.400404693974497</v>
      </c>
    </row>
    <row r="12974" spans="1:6" hidden="1" x14ac:dyDescent="0.35">
      <c r="A12974">
        <v>12972</v>
      </c>
      <c r="B12974" t="s">
        <v>765</v>
      </c>
      <c r="C12974">
        <v>0</v>
      </c>
      <c r="D12974" t="s">
        <v>34</v>
      </c>
      <c r="E12974" t="s">
        <v>672</v>
      </c>
      <c r="F12974">
        <v>221.57149221615589</v>
      </c>
    </row>
    <row r="12975" spans="1:6" hidden="1" x14ac:dyDescent="0.35">
      <c r="A12975">
        <v>12973</v>
      </c>
      <c r="B12975" t="s">
        <v>765</v>
      </c>
      <c r="C12975">
        <v>0</v>
      </c>
      <c r="D12975" t="s">
        <v>35</v>
      </c>
      <c r="E12975" t="s">
        <v>673</v>
      </c>
      <c r="F12975">
        <v>485.24204171250068</v>
      </c>
    </row>
    <row r="12976" spans="1:6" hidden="1" x14ac:dyDescent="0.35">
      <c r="A12976">
        <v>12974</v>
      </c>
      <c r="B12976" t="s">
        <v>765</v>
      </c>
      <c r="C12976">
        <v>0</v>
      </c>
      <c r="D12976" t="s">
        <v>36</v>
      </c>
      <c r="E12976" t="s">
        <v>674</v>
      </c>
      <c r="F12976">
        <v>164.43599535173487</v>
      </c>
    </row>
    <row r="12977" spans="1:6" hidden="1" x14ac:dyDescent="0.35">
      <c r="A12977">
        <v>12975</v>
      </c>
      <c r="B12977" t="s">
        <v>765</v>
      </c>
      <c r="C12977">
        <v>0</v>
      </c>
      <c r="D12977" t="s">
        <v>37</v>
      </c>
      <c r="E12977" t="s">
        <v>675</v>
      </c>
      <c r="F12977">
        <v>306.4842036400949</v>
      </c>
    </row>
    <row r="12978" spans="1:6" hidden="1" x14ac:dyDescent="0.35">
      <c r="A12978">
        <v>12976</v>
      </c>
      <c r="B12978" t="s">
        <v>765</v>
      </c>
      <c r="C12978">
        <v>0</v>
      </c>
      <c r="D12978" t="s">
        <v>314</v>
      </c>
      <c r="E12978" t="s">
        <v>676</v>
      </c>
      <c r="F12978">
        <v>2.0399532861949052</v>
      </c>
    </row>
    <row r="12979" spans="1:6" hidden="1" x14ac:dyDescent="0.35">
      <c r="A12979">
        <v>12977</v>
      </c>
      <c r="B12979" t="s">
        <v>765</v>
      </c>
      <c r="C12979">
        <v>0</v>
      </c>
      <c r="D12979" t="s">
        <v>314</v>
      </c>
      <c r="E12979" t="s">
        <v>677</v>
      </c>
      <c r="F12979">
        <v>2.1129397324438912</v>
      </c>
    </row>
    <row r="12980" spans="1:6" hidden="1" x14ac:dyDescent="0.35">
      <c r="A12980">
        <v>12978</v>
      </c>
      <c r="B12980" t="s">
        <v>765</v>
      </c>
      <c r="C12980">
        <v>0</v>
      </c>
      <c r="D12980" t="s">
        <v>314</v>
      </c>
      <c r="E12980" t="s">
        <v>678</v>
      </c>
      <c r="F12980">
        <v>1.2615417971763796</v>
      </c>
    </row>
    <row r="12981" spans="1:6" hidden="1" x14ac:dyDescent="0.35">
      <c r="A12981">
        <v>12979</v>
      </c>
      <c r="B12981" t="s">
        <v>765</v>
      </c>
      <c r="C12981">
        <v>0</v>
      </c>
      <c r="D12981" t="s">
        <v>314</v>
      </c>
      <c r="E12981" t="s">
        <v>679</v>
      </c>
      <c r="F12981">
        <v>1.5810977088502034</v>
      </c>
    </row>
    <row r="12982" spans="1:6" hidden="1" x14ac:dyDescent="0.35">
      <c r="A12982">
        <v>12980</v>
      </c>
      <c r="B12982" t="s">
        <v>765</v>
      </c>
      <c r="C12982">
        <v>0</v>
      </c>
      <c r="D12982" t="s">
        <v>314</v>
      </c>
      <c r="E12982" t="s">
        <v>680</v>
      </c>
      <c r="F12982">
        <v>0.70503820718101728</v>
      </c>
    </row>
    <row r="12983" spans="1:6" hidden="1" x14ac:dyDescent="0.35">
      <c r="A12983">
        <v>12981</v>
      </c>
      <c r="B12983" t="s">
        <v>765</v>
      </c>
      <c r="C12983">
        <v>0</v>
      </c>
      <c r="D12983" t="s">
        <v>314</v>
      </c>
      <c r="E12983" t="s">
        <v>681</v>
      </c>
      <c r="F12983">
        <v>0.93483726532481404</v>
      </c>
    </row>
    <row r="12984" spans="1:6" hidden="1" x14ac:dyDescent="0.35">
      <c r="A12984">
        <v>12982</v>
      </c>
      <c r="B12984" t="s">
        <v>765</v>
      </c>
      <c r="C12984">
        <v>0</v>
      </c>
      <c r="D12984" t="s">
        <v>314</v>
      </c>
      <c r="E12984" t="s">
        <v>682</v>
      </c>
      <c r="F12984">
        <v>1.2079420070146387</v>
      </c>
    </row>
    <row r="12985" spans="1:6" hidden="1" x14ac:dyDescent="0.35">
      <c r="A12985">
        <v>12983</v>
      </c>
      <c r="B12985" t="s">
        <v>765</v>
      </c>
      <c r="C12985">
        <v>0</v>
      </c>
      <c r="D12985" t="s">
        <v>314</v>
      </c>
      <c r="E12985" t="s">
        <v>683</v>
      </c>
      <c r="F12985">
        <v>0.51331456039378809</v>
      </c>
    </row>
    <row r="12986" spans="1:6" hidden="1" x14ac:dyDescent="0.35">
      <c r="A12986">
        <v>12984</v>
      </c>
      <c r="B12986" t="s">
        <v>765</v>
      </c>
      <c r="C12986">
        <v>0</v>
      </c>
      <c r="D12986" t="s">
        <v>314</v>
      </c>
      <c r="E12986" t="s">
        <v>684</v>
      </c>
      <c r="F12986">
        <v>0.17322935235576631</v>
      </c>
    </row>
    <row r="12987" spans="1:6" hidden="1" x14ac:dyDescent="0.35">
      <c r="A12987">
        <v>12985</v>
      </c>
      <c r="B12987" t="s">
        <v>765</v>
      </c>
      <c r="C12987">
        <v>0</v>
      </c>
      <c r="D12987" t="s">
        <v>314</v>
      </c>
      <c r="E12987" t="s">
        <v>685</v>
      </c>
      <c r="F12987">
        <v>1.7127117119958504</v>
      </c>
    </row>
    <row r="12988" spans="1:6" hidden="1" x14ac:dyDescent="0.35">
      <c r="A12988">
        <v>12986</v>
      </c>
      <c r="B12988" t="s">
        <v>765</v>
      </c>
      <c r="C12988">
        <v>0</v>
      </c>
      <c r="D12988" t="s">
        <v>314</v>
      </c>
      <c r="E12988" t="s">
        <v>686</v>
      </c>
      <c r="F12988">
        <v>2.1258147451678617</v>
      </c>
    </row>
    <row r="12989" spans="1:6" hidden="1" x14ac:dyDescent="0.35">
      <c r="A12989">
        <v>12987</v>
      </c>
      <c r="B12989" t="s">
        <v>765</v>
      </c>
      <c r="C12989">
        <v>0</v>
      </c>
      <c r="D12989" t="s">
        <v>314</v>
      </c>
      <c r="E12989" t="s">
        <v>687</v>
      </c>
      <c r="F12989">
        <v>0.43319135207444254</v>
      </c>
    </row>
    <row r="12990" spans="1:6" hidden="1" x14ac:dyDescent="0.35">
      <c r="A12990">
        <v>12988</v>
      </c>
      <c r="B12990" t="s">
        <v>765</v>
      </c>
      <c r="C12990">
        <v>0</v>
      </c>
      <c r="D12990" t="s">
        <v>314</v>
      </c>
      <c r="E12990" t="s">
        <v>688</v>
      </c>
      <c r="F12990">
        <v>4.1017725800988831</v>
      </c>
    </row>
    <row r="12991" spans="1:6" hidden="1" x14ac:dyDescent="0.35">
      <c r="A12991">
        <v>12989</v>
      </c>
      <c r="B12991" t="s">
        <v>765</v>
      </c>
      <c r="C12991">
        <v>0</v>
      </c>
      <c r="D12991" t="s">
        <v>314</v>
      </c>
      <c r="E12991" t="s">
        <v>689</v>
      </c>
      <c r="F12991">
        <v>5.661294541824379</v>
      </c>
    </row>
    <row r="12992" spans="1:6" hidden="1" x14ac:dyDescent="0.35">
      <c r="A12992">
        <v>12990</v>
      </c>
      <c r="B12992" t="s">
        <v>765</v>
      </c>
      <c r="C12992">
        <v>0</v>
      </c>
      <c r="D12992" t="s">
        <v>314</v>
      </c>
      <c r="E12992" t="s">
        <v>690</v>
      </c>
      <c r="F12992">
        <v>3.5648739714489324</v>
      </c>
    </row>
    <row r="12993" spans="1:6" hidden="1" x14ac:dyDescent="0.35">
      <c r="A12993">
        <v>12991</v>
      </c>
      <c r="B12993" t="s">
        <v>765</v>
      </c>
      <c r="C12993">
        <v>0</v>
      </c>
      <c r="D12993" t="s">
        <v>314</v>
      </c>
      <c r="E12993" t="s">
        <v>691</v>
      </c>
      <c r="F12993">
        <v>1.6682964641437574</v>
      </c>
    </row>
    <row r="12994" spans="1:6" hidden="1" x14ac:dyDescent="0.35">
      <c r="A12994">
        <v>12992</v>
      </c>
      <c r="B12994" t="s">
        <v>765</v>
      </c>
      <c r="C12994">
        <v>0</v>
      </c>
      <c r="D12994" t="s">
        <v>314</v>
      </c>
      <c r="E12994" t="s">
        <v>692</v>
      </c>
      <c r="F12994">
        <v>0.31458039718096265</v>
      </c>
    </row>
    <row r="12995" spans="1:6" hidden="1" x14ac:dyDescent="0.35">
      <c r="A12995">
        <v>12993</v>
      </c>
      <c r="B12995" t="s">
        <v>765</v>
      </c>
      <c r="C12995">
        <v>0</v>
      </c>
      <c r="D12995" t="s">
        <v>314</v>
      </c>
      <c r="E12995" t="s">
        <v>693</v>
      </c>
      <c r="F12995">
        <v>3.3963549969445332</v>
      </c>
    </row>
    <row r="12996" spans="1:6" hidden="1" x14ac:dyDescent="0.35">
      <c r="A12996">
        <v>12994</v>
      </c>
      <c r="B12996" t="s">
        <v>765</v>
      </c>
      <c r="C12996">
        <v>0</v>
      </c>
      <c r="D12996" t="s">
        <v>314</v>
      </c>
      <c r="E12996" t="s">
        <v>694</v>
      </c>
      <c r="F12996">
        <v>0.28064137776462456</v>
      </c>
    </row>
    <row r="12997" spans="1:6" hidden="1" x14ac:dyDescent="0.35">
      <c r="A12997">
        <v>12995</v>
      </c>
      <c r="B12997" t="s">
        <v>765</v>
      </c>
      <c r="C12997">
        <v>0</v>
      </c>
      <c r="D12997" t="s">
        <v>314</v>
      </c>
      <c r="E12997" t="s">
        <v>695</v>
      </c>
      <c r="F12997">
        <v>0.38856845499911558</v>
      </c>
    </row>
    <row r="12998" spans="1:6" hidden="1" x14ac:dyDescent="0.35">
      <c r="A12998">
        <v>12996</v>
      </c>
      <c r="B12998" t="s">
        <v>765</v>
      </c>
      <c r="C12998">
        <v>0</v>
      </c>
      <c r="D12998" t="s">
        <v>38</v>
      </c>
      <c r="E12998" t="s">
        <v>696</v>
      </c>
      <c r="F12998">
        <v>42.693901167890601</v>
      </c>
    </row>
    <row r="12999" spans="1:6" hidden="1" x14ac:dyDescent="0.35">
      <c r="A12999">
        <v>12997</v>
      </c>
      <c r="B12999" t="s">
        <v>765</v>
      </c>
      <c r="C12999">
        <v>0</v>
      </c>
      <c r="D12999" t="s">
        <v>38</v>
      </c>
      <c r="E12999" t="s">
        <v>697</v>
      </c>
      <c r="F12999">
        <v>88.052914708677704</v>
      </c>
    </row>
    <row r="13000" spans="1:6" hidden="1" x14ac:dyDescent="0.35">
      <c r="A13000">
        <v>12998</v>
      </c>
      <c r="B13000" t="s">
        <v>765</v>
      </c>
      <c r="C13000">
        <v>0</v>
      </c>
      <c r="D13000" t="s">
        <v>38</v>
      </c>
      <c r="E13000" t="s">
        <v>698</v>
      </c>
      <c r="F13000">
        <v>54.500766700359776</v>
      </c>
    </row>
    <row r="13001" spans="1:6" hidden="1" x14ac:dyDescent="0.35">
      <c r="A13001">
        <v>12999</v>
      </c>
      <c r="B13001" t="s">
        <v>765</v>
      </c>
      <c r="C13001">
        <v>0</v>
      </c>
      <c r="D13001" t="s">
        <v>39</v>
      </c>
      <c r="E13001" t="s">
        <v>699</v>
      </c>
      <c r="F13001">
        <v>9.9855970808586871</v>
      </c>
    </row>
    <row r="13002" spans="1:6" hidden="1" x14ac:dyDescent="0.35">
      <c r="A13002">
        <v>13000</v>
      </c>
      <c r="B13002" t="s">
        <v>765</v>
      </c>
      <c r="C13002">
        <v>0</v>
      </c>
      <c r="D13002">
        <v>0</v>
      </c>
      <c r="E13002" t="s">
        <v>700</v>
      </c>
      <c r="F13002">
        <v>0</v>
      </c>
    </row>
    <row r="13003" spans="1:6" hidden="1" x14ac:dyDescent="0.35">
      <c r="A13003">
        <v>13001</v>
      </c>
      <c r="B13003" t="s">
        <v>766</v>
      </c>
      <c r="C13003" t="s">
        <v>712</v>
      </c>
      <c r="D13003" t="s">
        <v>9</v>
      </c>
      <c r="E13003" t="s">
        <v>502</v>
      </c>
      <c r="F13003">
        <v>0</v>
      </c>
    </row>
    <row r="13004" spans="1:6" hidden="1" x14ac:dyDescent="0.35">
      <c r="A13004">
        <v>13002</v>
      </c>
      <c r="B13004" t="s">
        <v>766</v>
      </c>
      <c r="C13004" t="s">
        <v>712</v>
      </c>
      <c r="D13004" t="s">
        <v>9</v>
      </c>
      <c r="E13004" t="s">
        <v>503</v>
      </c>
      <c r="F13004">
        <v>112.60383195807528</v>
      </c>
    </row>
    <row r="13005" spans="1:6" hidden="1" x14ac:dyDescent="0.35">
      <c r="A13005">
        <v>13003</v>
      </c>
      <c r="B13005" t="s">
        <v>766</v>
      </c>
      <c r="C13005" t="s">
        <v>712</v>
      </c>
      <c r="D13005" t="s">
        <v>9</v>
      </c>
      <c r="E13005" t="s">
        <v>504</v>
      </c>
      <c r="F13005">
        <v>138.31454319394999</v>
      </c>
    </row>
    <row r="13006" spans="1:6" hidden="1" x14ac:dyDescent="0.35">
      <c r="A13006">
        <v>13004</v>
      </c>
      <c r="B13006" t="s">
        <v>766</v>
      </c>
      <c r="C13006" t="s">
        <v>712</v>
      </c>
      <c r="D13006" t="s">
        <v>9</v>
      </c>
      <c r="E13006" t="s">
        <v>505</v>
      </c>
      <c r="F13006">
        <v>89.137124587054316</v>
      </c>
    </row>
    <row r="13007" spans="1:6" hidden="1" x14ac:dyDescent="0.35">
      <c r="A13007">
        <v>13005</v>
      </c>
      <c r="B13007" t="s">
        <v>766</v>
      </c>
      <c r="C13007" t="s">
        <v>712</v>
      </c>
      <c r="D13007" t="s">
        <v>9</v>
      </c>
      <c r="E13007" t="s">
        <v>506</v>
      </c>
      <c r="F13007">
        <v>100.97683459024006</v>
      </c>
    </row>
    <row r="13008" spans="1:6" hidden="1" x14ac:dyDescent="0.35">
      <c r="A13008">
        <v>13006</v>
      </c>
      <c r="B13008" t="s">
        <v>766</v>
      </c>
      <c r="C13008" t="s">
        <v>712</v>
      </c>
      <c r="D13008" t="s">
        <v>9</v>
      </c>
      <c r="E13008" t="s">
        <v>507</v>
      </c>
      <c r="F13008">
        <v>0</v>
      </c>
    </row>
    <row r="13009" spans="1:6" hidden="1" x14ac:dyDescent="0.35">
      <c r="A13009">
        <v>13007</v>
      </c>
      <c r="B13009" t="s">
        <v>766</v>
      </c>
      <c r="C13009" t="s">
        <v>712</v>
      </c>
      <c r="D13009" t="s">
        <v>9</v>
      </c>
      <c r="E13009" t="s">
        <v>508</v>
      </c>
      <c r="F13009">
        <v>7.9687085526050846E-2</v>
      </c>
    </row>
    <row r="13010" spans="1:6" hidden="1" x14ac:dyDescent="0.35">
      <c r="A13010">
        <v>13008</v>
      </c>
      <c r="B13010" t="s">
        <v>766</v>
      </c>
      <c r="C13010" t="s">
        <v>712</v>
      </c>
      <c r="D13010" t="s">
        <v>9</v>
      </c>
      <c r="E13010" t="s">
        <v>509</v>
      </c>
      <c r="F13010">
        <v>45.678601097264952</v>
      </c>
    </row>
    <row r="13011" spans="1:6" hidden="1" x14ac:dyDescent="0.35">
      <c r="A13011">
        <v>13009</v>
      </c>
      <c r="B13011" t="s">
        <v>766</v>
      </c>
      <c r="C13011" t="s">
        <v>712</v>
      </c>
      <c r="D13011" t="s">
        <v>9</v>
      </c>
      <c r="E13011" t="s">
        <v>510</v>
      </c>
      <c r="F13011">
        <v>73.084796273736828</v>
      </c>
    </row>
    <row r="13012" spans="1:6" hidden="1" x14ac:dyDescent="0.35">
      <c r="A13012">
        <v>13010</v>
      </c>
      <c r="B13012" t="s">
        <v>766</v>
      </c>
      <c r="C13012" t="s">
        <v>712</v>
      </c>
      <c r="D13012" t="s">
        <v>9</v>
      </c>
      <c r="E13012" t="s">
        <v>511</v>
      </c>
      <c r="F13012">
        <v>160.42786615835749</v>
      </c>
    </row>
    <row r="13013" spans="1:6" hidden="1" x14ac:dyDescent="0.35">
      <c r="A13013">
        <v>13011</v>
      </c>
      <c r="B13013" t="s">
        <v>766</v>
      </c>
      <c r="C13013" t="s">
        <v>712</v>
      </c>
      <c r="D13013" t="s">
        <v>9</v>
      </c>
      <c r="E13013" t="s">
        <v>512</v>
      </c>
      <c r="F13013">
        <v>49.874638766890968</v>
      </c>
    </row>
    <row r="13014" spans="1:6" hidden="1" x14ac:dyDescent="0.35">
      <c r="A13014">
        <v>13012</v>
      </c>
      <c r="B13014" t="s">
        <v>766</v>
      </c>
      <c r="C13014" t="s">
        <v>712</v>
      </c>
      <c r="D13014" t="s">
        <v>9</v>
      </c>
      <c r="E13014" t="s">
        <v>513</v>
      </c>
      <c r="F13014">
        <v>5.7117911658737688</v>
      </c>
    </row>
    <row r="13015" spans="1:6" hidden="1" x14ac:dyDescent="0.35">
      <c r="A13015">
        <v>13013</v>
      </c>
      <c r="B13015" t="s">
        <v>766</v>
      </c>
      <c r="C13015" t="s">
        <v>712</v>
      </c>
      <c r="D13015" t="s">
        <v>9</v>
      </c>
      <c r="E13015" t="s">
        <v>514</v>
      </c>
      <c r="F13015">
        <v>11.898929733744664</v>
      </c>
    </row>
    <row r="13016" spans="1:6" hidden="1" x14ac:dyDescent="0.35">
      <c r="A13016">
        <v>13014</v>
      </c>
      <c r="B13016" t="s">
        <v>766</v>
      </c>
      <c r="C13016" t="s">
        <v>712</v>
      </c>
      <c r="D13016" t="s">
        <v>9</v>
      </c>
      <c r="E13016" t="s">
        <v>515</v>
      </c>
      <c r="F13016">
        <v>292.74353978686378</v>
      </c>
    </row>
    <row r="13017" spans="1:6" hidden="1" x14ac:dyDescent="0.35">
      <c r="A13017">
        <v>13015</v>
      </c>
      <c r="B13017" t="s">
        <v>766</v>
      </c>
      <c r="C13017" t="s">
        <v>712</v>
      </c>
      <c r="D13017" t="s">
        <v>9</v>
      </c>
      <c r="E13017" t="s">
        <v>516</v>
      </c>
      <c r="F13017">
        <v>0.22525242345025739</v>
      </c>
    </row>
    <row r="13018" spans="1:6" hidden="1" x14ac:dyDescent="0.35">
      <c r="A13018">
        <v>13016</v>
      </c>
      <c r="B13018" t="s">
        <v>766</v>
      </c>
      <c r="C13018" t="s">
        <v>712</v>
      </c>
      <c r="D13018" t="s">
        <v>9</v>
      </c>
      <c r="E13018" t="s">
        <v>517</v>
      </c>
      <c r="F13018">
        <v>0</v>
      </c>
    </row>
    <row r="13019" spans="1:6" hidden="1" x14ac:dyDescent="0.35">
      <c r="A13019">
        <v>13017</v>
      </c>
      <c r="B13019" t="s">
        <v>766</v>
      </c>
      <c r="C13019" t="s">
        <v>712</v>
      </c>
      <c r="D13019" t="s">
        <v>9</v>
      </c>
      <c r="E13019" t="s">
        <v>518</v>
      </c>
      <c r="F13019">
        <v>0</v>
      </c>
    </row>
    <row r="13020" spans="1:6" hidden="1" x14ac:dyDescent="0.35">
      <c r="A13020">
        <v>13018</v>
      </c>
      <c r="B13020" t="s">
        <v>766</v>
      </c>
      <c r="C13020" t="s">
        <v>712</v>
      </c>
      <c r="D13020" t="s">
        <v>9</v>
      </c>
      <c r="E13020" t="s">
        <v>519</v>
      </c>
      <c r="F13020">
        <v>536.43894111833572</v>
      </c>
    </row>
    <row r="13021" spans="1:6" hidden="1" x14ac:dyDescent="0.35">
      <c r="A13021">
        <v>13019</v>
      </c>
      <c r="B13021" t="s">
        <v>766</v>
      </c>
      <c r="C13021" t="s">
        <v>712</v>
      </c>
      <c r="D13021" t="s">
        <v>9</v>
      </c>
      <c r="E13021" t="s">
        <v>520</v>
      </c>
      <c r="F13021">
        <v>54.489080860894902</v>
      </c>
    </row>
    <row r="13022" spans="1:6" hidden="1" x14ac:dyDescent="0.35">
      <c r="A13022">
        <v>13020</v>
      </c>
      <c r="B13022" t="s">
        <v>766</v>
      </c>
      <c r="C13022" t="s">
        <v>712</v>
      </c>
      <c r="D13022" t="s">
        <v>106</v>
      </c>
      <c r="E13022" t="s">
        <v>521</v>
      </c>
      <c r="F13022">
        <v>0</v>
      </c>
    </row>
    <row r="13023" spans="1:6" hidden="1" x14ac:dyDescent="0.35">
      <c r="A13023">
        <v>13021</v>
      </c>
      <c r="B13023" t="s">
        <v>766</v>
      </c>
      <c r="C13023" t="s">
        <v>712</v>
      </c>
      <c r="D13023" t="s">
        <v>106</v>
      </c>
      <c r="E13023" t="s">
        <v>522</v>
      </c>
      <c r="F13023">
        <v>0</v>
      </c>
    </row>
    <row r="13024" spans="1:6" hidden="1" x14ac:dyDescent="0.35">
      <c r="A13024">
        <v>13022</v>
      </c>
      <c r="B13024" t="s">
        <v>766</v>
      </c>
      <c r="C13024" t="s">
        <v>712</v>
      </c>
      <c r="D13024" t="s">
        <v>106</v>
      </c>
      <c r="E13024" t="s">
        <v>523</v>
      </c>
      <c r="F13024">
        <v>0</v>
      </c>
    </row>
    <row r="13025" spans="1:6" hidden="1" x14ac:dyDescent="0.35">
      <c r="A13025">
        <v>13023</v>
      </c>
      <c r="B13025" t="s">
        <v>766</v>
      </c>
      <c r="C13025" t="s">
        <v>712</v>
      </c>
      <c r="D13025" t="s">
        <v>106</v>
      </c>
      <c r="E13025" t="s">
        <v>524</v>
      </c>
      <c r="F13025">
        <v>0</v>
      </c>
    </row>
    <row r="13026" spans="1:6" hidden="1" x14ac:dyDescent="0.35">
      <c r="A13026">
        <v>13024</v>
      </c>
      <c r="B13026" t="s">
        <v>766</v>
      </c>
      <c r="C13026" t="s">
        <v>712</v>
      </c>
      <c r="D13026" t="s">
        <v>106</v>
      </c>
      <c r="E13026" t="s">
        <v>525</v>
      </c>
      <c r="F13026">
        <v>0</v>
      </c>
    </row>
    <row r="13027" spans="1:6" hidden="1" x14ac:dyDescent="0.35">
      <c r="A13027">
        <v>13025</v>
      </c>
      <c r="B13027" t="s">
        <v>766</v>
      </c>
      <c r="C13027" t="s">
        <v>712</v>
      </c>
      <c r="D13027" t="s">
        <v>106</v>
      </c>
      <c r="E13027" t="s">
        <v>526</v>
      </c>
      <c r="F13027">
        <v>200.57405584613747</v>
      </c>
    </row>
    <row r="13028" spans="1:6" hidden="1" x14ac:dyDescent="0.35">
      <c r="A13028">
        <v>13026</v>
      </c>
      <c r="B13028" t="s">
        <v>766</v>
      </c>
      <c r="C13028" t="s">
        <v>712</v>
      </c>
      <c r="D13028" t="s">
        <v>106</v>
      </c>
      <c r="E13028" t="s">
        <v>527</v>
      </c>
      <c r="F13028">
        <v>9.8477325942376712</v>
      </c>
    </row>
    <row r="13029" spans="1:6" hidden="1" x14ac:dyDescent="0.35">
      <c r="A13029">
        <v>13027</v>
      </c>
      <c r="B13029" t="s">
        <v>766</v>
      </c>
      <c r="C13029" t="s">
        <v>712</v>
      </c>
      <c r="D13029" t="s">
        <v>106</v>
      </c>
      <c r="E13029" t="s">
        <v>528</v>
      </c>
      <c r="F13029">
        <v>4.4657322964050756</v>
      </c>
    </row>
    <row r="13030" spans="1:6" hidden="1" x14ac:dyDescent="0.35">
      <c r="A13030">
        <v>13028</v>
      </c>
      <c r="B13030" t="s">
        <v>766</v>
      </c>
      <c r="C13030" t="s">
        <v>712</v>
      </c>
      <c r="D13030" t="s">
        <v>105</v>
      </c>
      <c r="E13030" t="s">
        <v>529</v>
      </c>
      <c r="F13030">
        <v>0</v>
      </c>
    </row>
    <row r="13031" spans="1:6" hidden="1" x14ac:dyDescent="0.35">
      <c r="A13031">
        <v>13029</v>
      </c>
      <c r="B13031" t="s">
        <v>766</v>
      </c>
      <c r="C13031" t="s">
        <v>712</v>
      </c>
      <c r="D13031" t="s">
        <v>105</v>
      </c>
      <c r="E13031" t="s">
        <v>530</v>
      </c>
      <c r="F13031">
        <v>0</v>
      </c>
    </row>
    <row r="13032" spans="1:6" hidden="1" x14ac:dyDescent="0.35">
      <c r="A13032">
        <v>13030</v>
      </c>
      <c r="B13032" t="s">
        <v>766</v>
      </c>
      <c r="C13032" t="s">
        <v>712</v>
      </c>
      <c r="D13032" t="s">
        <v>105</v>
      </c>
      <c r="E13032" t="s">
        <v>531</v>
      </c>
      <c r="F13032">
        <v>0</v>
      </c>
    </row>
    <row r="13033" spans="1:6" hidden="1" x14ac:dyDescent="0.35">
      <c r="A13033">
        <v>13031</v>
      </c>
      <c r="B13033" t="s">
        <v>766</v>
      </c>
      <c r="C13033" t="s">
        <v>712</v>
      </c>
      <c r="D13033" t="s">
        <v>105</v>
      </c>
      <c r="E13033" t="s">
        <v>532</v>
      </c>
      <c r="F13033">
        <v>0.20101018865265818</v>
      </c>
    </row>
    <row r="13034" spans="1:6" hidden="1" x14ac:dyDescent="0.35">
      <c r="A13034">
        <v>13032</v>
      </c>
      <c r="B13034" t="s">
        <v>766</v>
      </c>
      <c r="C13034" t="s">
        <v>712</v>
      </c>
      <c r="D13034" t="s">
        <v>10</v>
      </c>
      <c r="E13034" t="s">
        <v>533</v>
      </c>
      <c r="F13034">
        <v>0</v>
      </c>
    </row>
    <row r="13035" spans="1:6" hidden="1" x14ac:dyDescent="0.35">
      <c r="A13035">
        <v>13033</v>
      </c>
      <c r="B13035" t="s">
        <v>766</v>
      </c>
      <c r="C13035" t="s">
        <v>712</v>
      </c>
      <c r="D13035" t="s">
        <v>10</v>
      </c>
      <c r="E13035" t="s">
        <v>534</v>
      </c>
      <c r="F13035">
        <v>0</v>
      </c>
    </row>
    <row r="13036" spans="1:6" hidden="1" x14ac:dyDescent="0.35">
      <c r="A13036">
        <v>13034</v>
      </c>
      <c r="B13036" t="s">
        <v>766</v>
      </c>
      <c r="C13036" t="s">
        <v>712</v>
      </c>
      <c r="D13036" t="s">
        <v>10</v>
      </c>
      <c r="E13036" t="s">
        <v>535</v>
      </c>
      <c r="F13036">
        <v>1.2604644630541331E-2</v>
      </c>
    </row>
    <row r="13037" spans="1:6" hidden="1" x14ac:dyDescent="0.35">
      <c r="A13037">
        <v>13035</v>
      </c>
      <c r="B13037" t="s">
        <v>766</v>
      </c>
      <c r="C13037" t="s">
        <v>712</v>
      </c>
      <c r="D13037" t="s">
        <v>10</v>
      </c>
      <c r="E13037" t="s">
        <v>536</v>
      </c>
      <c r="F13037">
        <v>1.2940961973911869E-2</v>
      </c>
    </row>
    <row r="13038" spans="1:6" hidden="1" x14ac:dyDescent="0.35">
      <c r="A13038">
        <v>13036</v>
      </c>
      <c r="B13038" t="s">
        <v>766</v>
      </c>
      <c r="C13038" t="s">
        <v>712</v>
      </c>
      <c r="D13038" t="s">
        <v>10</v>
      </c>
      <c r="E13038" t="s">
        <v>537</v>
      </c>
      <c r="F13038">
        <v>0</v>
      </c>
    </row>
    <row r="13039" spans="1:6" hidden="1" x14ac:dyDescent="0.35">
      <c r="A13039">
        <v>13037</v>
      </c>
      <c r="B13039" t="s">
        <v>766</v>
      </c>
      <c r="C13039" t="s">
        <v>712</v>
      </c>
      <c r="D13039" t="s">
        <v>10</v>
      </c>
      <c r="E13039" t="s">
        <v>538</v>
      </c>
      <c r="F13039">
        <v>5.6747302517084659E-2</v>
      </c>
    </row>
    <row r="13040" spans="1:6" hidden="1" x14ac:dyDescent="0.35">
      <c r="A13040">
        <v>13038</v>
      </c>
      <c r="B13040" t="s">
        <v>766</v>
      </c>
      <c r="C13040" t="s">
        <v>712</v>
      </c>
      <c r="D13040" t="s">
        <v>10</v>
      </c>
      <c r="E13040" t="s">
        <v>539</v>
      </c>
      <c r="F13040">
        <v>1.0172618302198448E-2</v>
      </c>
    </row>
    <row r="13041" spans="1:6" hidden="1" x14ac:dyDescent="0.35">
      <c r="A13041">
        <v>13039</v>
      </c>
      <c r="B13041" t="s">
        <v>766</v>
      </c>
      <c r="C13041" t="s">
        <v>712</v>
      </c>
      <c r="D13041" t="s">
        <v>10</v>
      </c>
      <c r="E13041" t="s">
        <v>540</v>
      </c>
      <c r="F13041">
        <v>0</v>
      </c>
    </row>
    <row r="13042" spans="1:6" hidden="1" x14ac:dyDescent="0.35">
      <c r="A13042">
        <v>13040</v>
      </c>
      <c r="B13042" t="s">
        <v>766</v>
      </c>
      <c r="C13042" t="s">
        <v>712</v>
      </c>
      <c r="D13042" t="s">
        <v>10</v>
      </c>
      <c r="E13042" t="s">
        <v>541</v>
      </c>
      <c r="F13042">
        <v>310.8240687411548</v>
      </c>
    </row>
    <row r="13043" spans="1:6" hidden="1" x14ac:dyDescent="0.35">
      <c r="A13043">
        <v>13041</v>
      </c>
      <c r="B13043" t="s">
        <v>766</v>
      </c>
      <c r="C13043" t="s">
        <v>712</v>
      </c>
      <c r="D13043" t="s">
        <v>10</v>
      </c>
      <c r="E13043" t="s">
        <v>542</v>
      </c>
      <c r="F13043">
        <v>71.772359439316929</v>
      </c>
    </row>
    <row r="13044" spans="1:6" hidden="1" x14ac:dyDescent="0.35">
      <c r="A13044">
        <v>13042</v>
      </c>
      <c r="B13044" t="s">
        <v>766</v>
      </c>
      <c r="C13044" t="s">
        <v>712</v>
      </c>
      <c r="D13044" t="s">
        <v>10</v>
      </c>
      <c r="E13044" t="s">
        <v>543</v>
      </c>
      <c r="F13044">
        <v>28.092674467385752</v>
      </c>
    </row>
    <row r="13045" spans="1:6" hidden="1" x14ac:dyDescent="0.35">
      <c r="A13045">
        <v>13043</v>
      </c>
      <c r="B13045" t="s">
        <v>766</v>
      </c>
      <c r="C13045" t="s">
        <v>712</v>
      </c>
      <c r="D13045" t="s">
        <v>12</v>
      </c>
      <c r="E13045" t="s">
        <v>544</v>
      </c>
      <c r="F13045">
        <v>30.809312780252004</v>
      </c>
    </row>
    <row r="13046" spans="1:6" hidden="1" x14ac:dyDescent="0.35">
      <c r="A13046">
        <v>13044</v>
      </c>
      <c r="B13046" t="s">
        <v>766</v>
      </c>
      <c r="C13046" t="s">
        <v>712</v>
      </c>
      <c r="D13046" t="s">
        <v>12</v>
      </c>
      <c r="E13046" t="s">
        <v>545</v>
      </c>
      <c r="F13046">
        <v>110.88488428469299</v>
      </c>
    </row>
    <row r="13047" spans="1:6" hidden="1" x14ac:dyDescent="0.35">
      <c r="A13047">
        <v>13045</v>
      </c>
      <c r="B13047" t="s">
        <v>766</v>
      </c>
      <c r="C13047" t="s">
        <v>712</v>
      </c>
      <c r="D13047" t="s">
        <v>12</v>
      </c>
      <c r="E13047" t="s">
        <v>546</v>
      </c>
      <c r="F13047">
        <v>61.162369571983824</v>
      </c>
    </row>
    <row r="13048" spans="1:6" hidden="1" x14ac:dyDescent="0.35">
      <c r="A13048">
        <v>13046</v>
      </c>
      <c r="B13048" t="s">
        <v>766</v>
      </c>
      <c r="C13048" t="s">
        <v>712</v>
      </c>
      <c r="D13048" t="s">
        <v>12</v>
      </c>
      <c r="E13048" t="s">
        <v>547</v>
      </c>
      <c r="F13048">
        <v>58.065375995908099</v>
      </c>
    </row>
    <row r="13049" spans="1:6" hidden="1" x14ac:dyDescent="0.35">
      <c r="A13049">
        <v>13047</v>
      </c>
      <c r="B13049" t="s">
        <v>766</v>
      </c>
      <c r="C13049" t="s">
        <v>712</v>
      </c>
      <c r="D13049" t="s">
        <v>12</v>
      </c>
      <c r="E13049" t="s">
        <v>548</v>
      </c>
      <c r="F13049">
        <v>13.969981230302725</v>
      </c>
    </row>
    <row r="13050" spans="1:6" hidden="1" x14ac:dyDescent="0.35">
      <c r="A13050">
        <v>13048</v>
      </c>
      <c r="B13050" t="s">
        <v>766</v>
      </c>
      <c r="C13050" t="s">
        <v>712</v>
      </c>
      <c r="D13050" t="s">
        <v>12</v>
      </c>
      <c r="E13050" t="s">
        <v>549</v>
      </c>
      <c r="F13050">
        <v>855.32479147274114</v>
      </c>
    </row>
    <row r="13051" spans="1:6" hidden="1" x14ac:dyDescent="0.35">
      <c r="A13051">
        <v>13049</v>
      </c>
      <c r="B13051" t="s">
        <v>766</v>
      </c>
      <c r="C13051" t="s">
        <v>712</v>
      </c>
      <c r="D13051" t="s">
        <v>12</v>
      </c>
      <c r="E13051" t="s">
        <v>550</v>
      </c>
      <c r="F13051">
        <v>0.65549212882317287</v>
      </c>
    </row>
    <row r="13052" spans="1:6" hidden="1" x14ac:dyDescent="0.35">
      <c r="A13052">
        <v>13050</v>
      </c>
      <c r="B13052" t="s">
        <v>766</v>
      </c>
      <c r="C13052" t="s">
        <v>712</v>
      </c>
      <c r="D13052" t="s">
        <v>12</v>
      </c>
      <c r="E13052" t="s">
        <v>551</v>
      </c>
      <c r="F13052">
        <v>18.828293436329716</v>
      </c>
    </row>
    <row r="13053" spans="1:6" hidden="1" x14ac:dyDescent="0.35">
      <c r="A13053">
        <v>13051</v>
      </c>
      <c r="B13053" t="s">
        <v>766</v>
      </c>
      <c r="C13053" t="s">
        <v>712</v>
      </c>
      <c r="D13053" t="s">
        <v>12</v>
      </c>
      <c r="E13053" t="s">
        <v>552</v>
      </c>
      <c r="F13053">
        <v>634.10755532424776</v>
      </c>
    </row>
    <row r="13054" spans="1:6" hidden="1" x14ac:dyDescent="0.35">
      <c r="A13054">
        <v>13052</v>
      </c>
      <c r="B13054" t="s">
        <v>766</v>
      </c>
      <c r="C13054" t="s">
        <v>712</v>
      </c>
      <c r="D13054" t="s">
        <v>12</v>
      </c>
      <c r="E13054" t="s">
        <v>553</v>
      </c>
      <c r="F13054">
        <v>95.10753891215451</v>
      </c>
    </row>
    <row r="13055" spans="1:6" hidden="1" x14ac:dyDescent="0.35">
      <c r="A13055">
        <v>13053</v>
      </c>
      <c r="B13055" t="s">
        <v>766</v>
      </c>
      <c r="C13055" t="s">
        <v>712</v>
      </c>
      <c r="D13055" t="s">
        <v>12</v>
      </c>
      <c r="E13055" t="s">
        <v>554</v>
      </c>
      <c r="F13055">
        <v>209.8737125564376</v>
      </c>
    </row>
    <row r="13056" spans="1:6" hidden="1" x14ac:dyDescent="0.35">
      <c r="A13056">
        <v>13054</v>
      </c>
      <c r="B13056" t="s">
        <v>766</v>
      </c>
      <c r="C13056" t="s">
        <v>712</v>
      </c>
      <c r="D13056" t="s">
        <v>12</v>
      </c>
      <c r="E13056" t="s">
        <v>555</v>
      </c>
      <c r="F13056">
        <v>0</v>
      </c>
    </row>
    <row r="13057" spans="1:6" hidden="1" x14ac:dyDescent="0.35">
      <c r="A13057">
        <v>13055</v>
      </c>
      <c r="B13057" t="s">
        <v>766</v>
      </c>
      <c r="C13057" t="s">
        <v>712</v>
      </c>
      <c r="D13057" t="s">
        <v>13</v>
      </c>
      <c r="E13057" t="s">
        <v>556</v>
      </c>
      <c r="F13057">
        <v>380.37794477637493</v>
      </c>
    </row>
    <row r="13058" spans="1:6" hidden="1" x14ac:dyDescent="0.35">
      <c r="A13058">
        <v>13056</v>
      </c>
      <c r="B13058" t="s">
        <v>766</v>
      </c>
      <c r="C13058" t="s">
        <v>712</v>
      </c>
      <c r="D13058" t="s">
        <v>13</v>
      </c>
      <c r="E13058" t="s">
        <v>557</v>
      </c>
      <c r="F13058">
        <v>319.78449735051964</v>
      </c>
    </row>
    <row r="13059" spans="1:6" hidden="1" x14ac:dyDescent="0.35">
      <c r="A13059">
        <v>13057</v>
      </c>
      <c r="B13059" t="s">
        <v>766</v>
      </c>
      <c r="C13059" t="s">
        <v>712</v>
      </c>
      <c r="D13059" t="s">
        <v>13</v>
      </c>
      <c r="E13059" t="s">
        <v>558</v>
      </c>
      <c r="F13059">
        <v>43.883639769416675</v>
      </c>
    </row>
    <row r="13060" spans="1:6" hidden="1" x14ac:dyDescent="0.35">
      <c r="A13060">
        <v>13058</v>
      </c>
      <c r="B13060" t="s">
        <v>766</v>
      </c>
      <c r="C13060" t="s">
        <v>712</v>
      </c>
      <c r="D13060" t="s">
        <v>14</v>
      </c>
      <c r="E13060" t="s">
        <v>559</v>
      </c>
      <c r="F13060">
        <v>1678.9144990322541</v>
      </c>
    </row>
    <row r="13061" spans="1:6" hidden="1" x14ac:dyDescent="0.35">
      <c r="A13061">
        <v>13059</v>
      </c>
      <c r="B13061" t="s">
        <v>766</v>
      </c>
      <c r="C13061" t="s">
        <v>712</v>
      </c>
      <c r="D13061" t="s">
        <v>14</v>
      </c>
      <c r="E13061" t="s">
        <v>560</v>
      </c>
      <c r="F13061">
        <v>0</v>
      </c>
    </row>
    <row r="13062" spans="1:6" hidden="1" x14ac:dyDescent="0.35">
      <c r="A13062">
        <v>13060</v>
      </c>
      <c r="B13062" t="s">
        <v>766</v>
      </c>
      <c r="C13062" t="s">
        <v>712</v>
      </c>
      <c r="D13062" t="s">
        <v>15</v>
      </c>
      <c r="E13062" t="s">
        <v>561</v>
      </c>
      <c r="F13062">
        <v>65.052120213866701</v>
      </c>
    </row>
    <row r="13063" spans="1:6" hidden="1" x14ac:dyDescent="0.35">
      <c r="A13063">
        <v>13061</v>
      </c>
      <c r="B13063" t="s">
        <v>766</v>
      </c>
      <c r="C13063" t="s">
        <v>712</v>
      </c>
      <c r="D13063" t="s">
        <v>15</v>
      </c>
      <c r="E13063" t="s">
        <v>562</v>
      </c>
      <c r="F13063">
        <v>0</v>
      </c>
    </row>
    <row r="13064" spans="1:6" hidden="1" x14ac:dyDescent="0.35">
      <c r="A13064">
        <v>13062</v>
      </c>
      <c r="B13064" t="s">
        <v>766</v>
      </c>
      <c r="C13064" t="s">
        <v>712</v>
      </c>
      <c r="D13064" t="s">
        <v>15</v>
      </c>
      <c r="E13064" t="s">
        <v>563</v>
      </c>
      <c r="F13064">
        <v>207.11012245314708</v>
      </c>
    </row>
    <row r="13065" spans="1:6" hidden="1" x14ac:dyDescent="0.35">
      <c r="A13065">
        <v>13063</v>
      </c>
      <c r="B13065" t="s">
        <v>766</v>
      </c>
      <c r="C13065" t="s">
        <v>712</v>
      </c>
      <c r="D13065" t="s">
        <v>15</v>
      </c>
      <c r="E13065" t="s">
        <v>564</v>
      </c>
      <c r="F13065">
        <v>549.42941656738458</v>
      </c>
    </row>
    <row r="13066" spans="1:6" hidden="1" x14ac:dyDescent="0.35">
      <c r="A13066">
        <v>13064</v>
      </c>
      <c r="B13066" t="s">
        <v>766</v>
      </c>
      <c r="C13066" t="s">
        <v>712</v>
      </c>
      <c r="D13066" t="s">
        <v>16</v>
      </c>
      <c r="E13066" t="s">
        <v>565</v>
      </c>
      <c r="F13066">
        <v>0.92225771421046443</v>
      </c>
    </row>
    <row r="13067" spans="1:6" hidden="1" x14ac:dyDescent="0.35">
      <c r="A13067">
        <v>13065</v>
      </c>
      <c r="B13067" t="s">
        <v>766</v>
      </c>
      <c r="C13067" t="s">
        <v>712</v>
      </c>
      <c r="D13067" t="s">
        <v>16</v>
      </c>
      <c r="E13067" t="s">
        <v>566</v>
      </c>
      <c r="F13067">
        <v>0</v>
      </c>
    </row>
    <row r="13068" spans="1:6" hidden="1" x14ac:dyDescent="0.35">
      <c r="A13068">
        <v>13066</v>
      </c>
      <c r="B13068" t="s">
        <v>766</v>
      </c>
      <c r="C13068" t="s">
        <v>712</v>
      </c>
      <c r="D13068" t="s">
        <v>16</v>
      </c>
      <c r="E13068" t="s">
        <v>567</v>
      </c>
      <c r="F13068">
        <v>2.5534030482319694E-2</v>
      </c>
    </row>
    <row r="13069" spans="1:6" hidden="1" x14ac:dyDescent="0.35">
      <c r="A13069">
        <v>13067</v>
      </c>
      <c r="B13069" t="s">
        <v>766</v>
      </c>
      <c r="C13069" t="s">
        <v>712</v>
      </c>
      <c r="D13069" t="s">
        <v>16</v>
      </c>
      <c r="E13069" t="s">
        <v>568</v>
      </c>
      <c r="F13069">
        <v>1.9189869426064812</v>
      </c>
    </row>
    <row r="13070" spans="1:6" hidden="1" x14ac:dyDescent="0.35">
      <c r="A13070">
        <v>13068</v>
      </c>
      <c r="B13070" t="s">
        <v>766</v>
      </c>
      <c r="C13070" t="s">
        <v>712</v>
      </c>
      <c r="D13070" t="s">
        <v>16</v>
      </c>
      <c r="E13070" t="s">
        <v>569</v>
      </c>
      <c r="F13070">
        <v>9.1749009583232989E-3</v>
      </c>
    </row>
    <row r="13071" spans="1:6" hidden="1" x14ac:dyDescent="0.35">
      <c r="A13071">
        <v>13069</v>
      </c>
      <c r="B13071" t="s">
        <v>766</v>
      </c>
      <c r="C13071" t="s">
        <v>712</v>
      </c>
      <c r="D13071" t="s">
        <v>16</v>
      </c>
      <c r="E13071" t="s">
        <v>570</v>
      </c>
      <c r="F13071">
        <v>0</v>
      </c>
    </row>
    <row r="13072" spans="1:6" hidden="1" x14ac:dyDescent="0.35">
      <c r="A13072">
        <v>13070</v>
      </c>
      <c r="B13072" t="s">
        <v>766</v>
      </c>
      <c r="C13072" t="s">
        <v>712</v>
      </c>
      <c r="D13072" t="s">
        <v>16</v>
      </c>
      <c r="E13072" t="s">
        <v>571</v>
      </c>
      <c r="F13072">
        <v>0.62089099233774347</v>
      </c>
    </row>
    <row r="13073" spans="1:6" hidden="1" x14ac:dyDescent="0.35">
      <c r="A13073">
        <v>13071</v>
      </c>
      <c r="B13073" t="s">
        <v>766</v>
      </c>
      <c r="C13073" t="s">
        <v>712</v>
      </c>
      <c r="D13073" t="s">
        <v>16</v>
      </c>
      <c r="E13073" t="s">
        <v>572</v>
      </c>
      <c r="F13073">
        <v>7.8146381054363279E-2</v>
      </c>
    </row>
    <row r="13074" spans="1:6" hidden="1" x14ac:dyDescent="0.35">
      <c r="A13074">
        <v>13072</v>
      </c>
      <c r="B13074" t="s">
        <v>766</v>
      </c>
      <c r="C13074" t="s">
        <v>712</v>
      </c>
      <c r="D13074" t="s">
        <v>16</v>
      </c>
      <c r="E13074" t="s">
        <v>573</v>
      </c>
      <c r="F13074">
        <v>18.532583351818381</v>
      </c>
    </row>
    <row r="13075" spans="1:6" hidden="1" x14ac:dyDescent="0.35">
      <c r="A13075">
        <v>13073</v>
      </c>
      <c r="B13075" t="s">
        <v>766</v>
      </c>
      <c r="C13075" t="s">
        <v>712</v>
      </c>
      <c r="D13075" t="s">
        <v>16</v>
      </c>
      <c r="E13075" t="s">
        <v>574</v>
      </c>
      <c r="F13075">
        <v>2.2087550941933518</v>
      </c>
    </row>
    <row r="13076" spans="1:6" hidden="1" x14ac:dyDescent="0.35">
      <c r="A13076">
        <v>13074</v>
      </c>
      <c r="B13076" t="s">
        <v>766</v>
      </c>
      <c r="C13076" t="s">
        <v>712</v>
      </c>
      <c r="D13076" t="s">
        <v>16</v>
      </c>
      <c r="E13076" t="s">
        <v>575</v>
      </c>
      <c r="F13076">
        <v>2.152970161348558E-2</v>
      </c>
    </row>
    <row r="13077" spans="1:6" hidden="1" x14ac:dyDescent="0.35">
      <c r="A13077">
        <v>13075</v>
      </c>
      <c r="B13077" t="s">
        <v>766</v>
      </c>
      <c r="C13077" t="s">
        <v>712</v>
      </c>
      <c r="D13077" t="s">
        <v>16</v>
      </c>
      <c r="E13077" t="s">
        <v>576</v>
      </c>
      <c r="F13077">
        <v>3.890471849420905</v>
      </c>
    </row>
    <row r="13078" spans="1:6" hidden="1" x14ac:dyDescent="0.35">
      <c r="A13078">
        <v>13076</v>
      </c>
      <c r="B13078" t="s">
        <v>766</v>
      </c>
      <c r="C13078" t="s">
        <v>712</v>
      </c>
      <c r="D13078" t="s">
        <v>16</v>
      </c>
      <c r="E13078" t="s">
        <v>577</v>
      </c>
      <c r="F13078">
        <v>7.0284440106321788E-2</v>
      </c>
    </row>
    <row r="13079" spans="1:6" hidden="1" x14ac:dyDescent="0.35">
      <c r="A13079">
        <v>13077</v>
      </c>
      <c r="B13079" t="s">
        <v>766</v>
      </c>
      <c r="C13079" t="s">
        <v>712</v>
      </c>
      <c r="D13079" t="s">
        <v>16</v>
      </c>
      <c r="E13079" t="s">
        <v>578</v>
      </c>
      <c r="F13079">
        <v>2.7720345937271865E-2</v>
      </c>
    </row>
    <row r="13080" spans="1:6" hidden="1" x14ac:dyDescent="0.35">
      <c r="A13080">
        <v>13078</v>
      </c>
      <c r="B13080" t="s">
        <v>766</v>
      </c>
      <c r="C13080" t="s">
        <v>712</v>
      </c>
      <c r="D13080" t="s">
        <v>16</v>
      </c>
      <c r="E13080" t="s">
        <v>579</v>
      </c>
      <c r="F13080">
        <v>0.80155212937797915</v>
      </c>
    </row>
    <row r="13081" spans="1:6" hidden="1" x14ac:dyDescent="0.35">
      <c r="A13081">
        <v>13079</v>
      </c>
      <c r="B13081" t="s">
        <v>766</v>
      </c>
      <c r="C13081" t="s">
        <v>712</v>
      </c>
      <c r="D13081" t="s">
        <v>16</v>
      </c>
      <c r="E13081" t="s">
        <v>580</v>
      </c>
      <c r="F13081">
        <v>0.11568460151053062</v>
      </c>
    </row>
    <row r="13082" spans="1:6" hidden="1" x14ac:dyDescent="0.35">
      <c r="A13082">
        <v>13080</v>
      </c>
      <c r="B13082" t="s">
        <v>766</v>
      </c>
      <c r="C13082" t="s">
        <v>712</v>
      </c>
      <c r="D13082" t="s">
        <v>16</v>
      </c>
      <c r="E13082" t="s">
        <v>581</v>
      </c>
      <c r="F13082">
        <v>0.11502364900116958</v>
      </c>
    </row>
    <row r="13083" spans="1:6" hidden="1" x14ac:dyDescent="0.35">
      <c r="A13083">
        <v>13081</v>
      </c>
      <c r="B13083" t="s">
        <v>766</v>
      </c>
      <c r="C13083" t="s">
        <v>712</v>
      </c>
      <c r="D13083" t="s">
        <v>16</v>
      </c>
      <c r="E13083" t="s">
        <v>582</v>
      </c>
      <c r="F13083">
        <v>0.59818552820220627</v>
      </c>
    </row>
    <row r="13084" spans="1:6" hidden="1" x14ac:dyDescent="0.35">
      <c r="A13084">
        <v>13082</v>
      </c>
      <c r="B13084" t="s">
        <v>766</v>
      </c>
      <c r="C13084" t="s">
        <v>712</v>
      </c>
      <c r="D13084" t="s">
        <v>16</v>
      </c>
      <c r="E13084" t="s">
        <v>583</v>
      </c>
      <c r="F13084">
        <v>0.13592687961839822</v>
      </c>
    </row>
    <row r="13085" spans="1:6" hidden="1" x14ac:dyDescent="0.35">
      <c r="A13085">
        <v>13083</v>
      </c>
      <c r="B13085" t="s">
        <v>766</v>
      </c>
      <c r="C13085" t="s">
        <v>712</v>
      </c>
      <c r="D13085" t="s">
        <v>16</v>
      </c>
      <c r="E13085" t="s">
        <v>584</v>
      </c>
      <c r="F13085">
        <v>7.829818743803181E-2</v>
      </c>
    </row>
    <row r="13086" spans="1:6" hidden="1" x14ac:dyDescent="0.35">
      <c r="A13086">
        <v>13084</v>
      </c>
      <c r="B13086" t="s">
        <v>766</v>
      </c>
      <c r="C13086" t="s">
        <v>712</v>
      </c>
      <c r="D13086" t="s">
        <v>16</v>
      </c>
      <c r="E13086" t="s">
        <v>585</v>
      </c>
      <c r="F13086">
        <v>0.49183504970495134</v>
      </c>
    </row>
    <row r="13087" spans="1:6" hidden="1" x14ac:dyDescent="0.35">
      <c r="A13087">
        <v>13085</v>
      </c>
      <c r="B13087" t="s">
        <v>766</v>
      </c>
      <c r="C13087" t="s">
        <v>712</v>
      </c>
      <c r="D13087" t="s">
        <v>100</v>
      </c>
      <c r="E13087" t="s">
        <v>586</v>
      </c>
      <c r="F13087">
        <v>0.86424571887466162</v>
      </c>
    </row>
    <row r="13088" spans="1:6" hidden="1" x14ac:dyDescent="0.35">
      <c r="A13088">
        <v>13086</v>
      </c>
      <c r="B13088" t="s">
        <v>766</v>
      </c>
      <c r="C13088" t="s">
        <v>712</v>
      </c>
      <c r="D13088" t="s">
        <v>100</v>
      </c>
      <c r="E13088" t="s">
        <v>587</v>
      </c>
      <c r="F13088">
        <v>153.59703319504067</v>
      </c>
    </row>
    <row r="13089" spans="1:6" hidden="1" x14ac:dyDescent="0.35">
      <c r="A13089">
        <v>13087</v>
      </c>
      <c r="B13089" t="s">
        <v>766</v>
      </c>
      <c r="C13089" t="s">
        <v>712</v>
      </c>
      <c r="D13089" t="s">
        <v>100</v>
      </c>
      <c r="E13089" t="s">
        <v>588</v>
      </c>
      <c r="F13089">
        <v>0</v>
      </c>
    </row>
    <row r="13090" spans="1:6" hidden="1" x14ac:dyDescent="0.35">
      <c r="A13090">
        <v>13088</v>
      </c>
      <c r="B13090" t="s">
        <v>766</v>
      </c>
      <c r="C13090" t="s">
        <v>712</v>
      </c>
      <c r="D13090" t="s">
        <v>100</v>
      </c>
      <c r="E13090" t="s">
        <v>589</v>
      </c>
      <c r="F13090">
        <v>2.1043569159092077</v>
      </c>
    </row>
    <row r="13091" spans="1:6" hidden="1" x14ac:dyDescent="0.35">
      <c r="A13091">
        <v>13089</v>
      </c>
      <c r="B13091" t="s">
        <v>766</v>
      </c>
      <c r="C13091" t="s">
        <v>712</v>
      </c>
      <c r="D13091" t="s">
        <v>100</v>
      </c>
      <c r="E13091" t="s">
        <v>590</v>
      </c>
      <c r="F13091">
        <v>84.301664499160111</v>
      </c>
    </row>
    <row r="13092" spans="1:6" hidden="1" x14ac:dyDescent="0.35">
      <c r="A13092">
        <v>13090</v>
      </c>
      <c r="B13092" t="s">
        <v>766</v>
      </c>
      <c r="C13092" t="s">
        <v>712</v>
      </c>
      <c r="D13092" t="s">
        <v>100</v>
      </c>
      <c r="E13092" t="s">
        <v>591</v>
      </c>
      <c r="F13092">
        <v>131.60801473863708</v>
      </c>
    </row>
    <row r="13093" spans="1:6" hidden="1" x14ac:dyDescent="0.35">
      <c r="A13093">
        <v>13091</v>
      </c>
      <c r="B13093" t="s">
        <v>766</v>
      </c>
      <c r="C13093" t="s">
        <v>712</v>
      </c>
      <c r="D13093" t="s">
        <v>100</v>
      </c>
      <c r="E13093" t="s">
        <v>592</v>
      </c>
      <c r="F13093">
        <v>5.7497824007295278E-3</v>
      </c>
    </row>
    <row r="13094" spans="1:6" hidden="1" x14ac:dyDescent="0.35">
      <c r="A13094">
        <v>13092</v>
      </c>
      <c r="B13094" t="s">
        <v>766</v>
      </c>
      <c r="C13094" t="s">
        <v>712</v>
      </c>
      <c r="D13094" t="s">
        <v>100</v>
      </c>
      <c r="E13094" t="s">
        <v>593</v>
      </c>
      <c r="F13094">
        <v>3.6126399537138927E-2</v>
      </c>
    </row>
    <row r="13095" spans="1:6" hidden="1" x14ac:dyDescent="0.35">
      <c r="A13095">
        <v>13093</v>
      </c>
      <c r="B13095" t="s">
        <v>766</v>
      </c>
      <c r="C13095" t="s">
        <v>712</v>
      </c>
      <c r="D13095" t="s">
        <v>16</v>
      </c>
      <c r="E13095" t="s">
        <v>594</v>
      </c>
      <c r="F13095">
        <v>8.7447006536142957E-2</v>
      </c>
    </row>
    <row r="13096" spans="1:6" hidden="1" x14ac:dyDescent="0.35">
      <c r="A13096">
        <v>13094</v>
      </c>
      <c r="B13096" t="s">
        <v>766</v>
      </c>
      <c r="C13096" t="s">
        <v>712</v>
      </c>
      <c r="D13096" t="s">
        <v>16</v>
      </c>
      <c r="E13096" t="s">
        <v>595</v>
      </c>
      <c r="F13096">
        <v>3.5624906251647465E-2</v>
      </c>
    </row>
    <row r="13097" spans="1:6" hidden="1" x14ac:dyDescent="0.35">
      <c r="A13097">
        <v>13095</v>
      </c>
      <c r="B13097" t="s">
        <v>766</v>
      </c>
      <c r="C13097" t="s">
        <v>712</v>
      </c>
      <c r="D13097" t="s">
        <v>16</v>
      </c>
      <c r="E13097" t="s">
        <v>596</v>
      </c>
      <c r="F13097">
        <v>2.3752813725593607E-2</v>
      </c>
    </row>
    <row r="13098" spans="1:6" hidden="1" x14ac:dyDescent="0.35">
      <c r="A13098">
        <v>13096</v>
      </c>
      <c r="B13098" t="s">
        <v>766</v>
      </c>
      <c r="C13098" t="s">
        <v>712</v>
      </c>
      <c r="D13098" t="s">
        <v>17</v>
      </c>
      <c r="E13098" t="s">
        <v>597</v>
      </c>
      <c r="F13098">
        <v>433.89077845050201</v>
      </c>
    </row>
    <row r="13099" spans="1:6" hidden="1" x14ac:dyDescent="0.35">
      <c r="A13099">
        <v>13097</v>
      </c>
      <c r="B13099" t="s">
        <v>766</v>
      </c>
      <c r="C13099" t="s">
        <v>712</v>
      </c>
      <c r="D13099" t="s">
        <v>310</v>
      </c>
      <c r="E13099" t="s">
        <v>598</v>
      </c>
      <c r="F13099">
        <v>74.231748412835231</v>
      </c>
    </row>
    <row r="13100" spans="1:6" hidden="1" x14ac:dyDescent="0.35">
      <c r="A13100">
        <v>13098</v>
      </c>
      <c r="B13100" t="s">
        <v>766</v>
      </c>
      <c r="C13100" t="s">
        <v>712</v>
      </c>
      <c r="D13100" t="s">
        <v>310</v>
      </c>
      <c r="E13100" t="s">
        <v>599</v>
      </c>
      <c r="F13100">
        <v>0</v>
      </c>
    </row>
    <row r="13101" spans="1:6" hidden="1" x14ac:dyDescent="0.35">
      <c r="A13101">
        <v>13099</v>
      </c>
      <c r="B13101" t="s">
        <v>766</v>
      </c>
      <c r="C13101" t="s">
        <v>712</v>
      </c>
      <c r="D13101" t="s">
        <v>311</v>
      </c>
      <c r="E13101" t="s">
        <v>600</v>
      </c>
      <c r="F13101">
        <v>6.1214414995810822</v>
      </c>
    </row>
    <row r="13102" spans="1:6" hidden="1" x14ac:dyDescent="0.35">
      <c r="A13102">
        <v>13100</v>
      </c>
      <c r="B13102" t="s">
        <v>766</v>
      </c>
      <c r="C13102" t="s">
        <v>712</v>
      </c>
      <c r="D13102" t="s">
        <v>311</v>
      </c>
      <c r="E13102" t="s">
        <v>601</v>
      </c>
      <c r="F13102">
        <v>5.5025448539621813</v>
      </c>
    </row>
    <row r="13103" spans="1:6" hidden="1" x14ac:dyDescent="0.35">
      <c r="A13103">
        <v>13101</v>
      </c>
      <c r="B13103" t="s">
        <v>766</v>
      </c>
      <c r="C13103" t="s">
        <v>712</v>
      </c>
      <c r="D13103" t="s">
        <v>311</v>
      </c>
      <c r="E13103" t="s">
        <v>602</v>
      </c>
      <c r="F13103">
        <v>371.76021933079841</v>
      </c>
    </row>
    <row r="13104" spans="1:6" hidden="1" x14ac:dyDescent="0.35">
      <c r="A13104">
        <v>13102</v>
      </c>
      <c r="B13104" t="s">
        <v>766</v>
      </c>
      <c r="C13104" t="s">
        <v>712</v>
      </c>
      <c r="D13104" t="s">
        <v>311</v>
      </c>
      <c r="E13104" t="s">
        <v>603</v>
      </c>
      <c r="F13104">
        <v>0</v>
      </c>
    </row>
    <row r="13105" spans="1:6" hidden="1" x14ac:dyDescent="0.35">
      <c r="A13105">
        <v>13103</v>
      </c>
      <c r="B13105" t="s">
        <v>766</v>
      </c>
      <c r="C13105" t="s">
        <v>712</v>
      </c>
      <c r="D13105" t="s">
        <v>311</v>
      </c>
      <c r="E13105" t="s">
        <v>604</v>
      </c>
      <c r="F13105">
        <v>38.237810808960468</v>
      </c>
    </row>
    <row r="13106" spans="1:6" hidden="1" x14ac:dyDescent="0.35">
      <c r="A13106">
        <v>13104</v>
      </c>
      <c r="B13106" t="s">
        <v>766</v>
      </c>
      <c r="C13106" t="s">
        <v>712</v>
      </c>
      <c r="D13106" t="s">
        <v>312</v>
      </c>
      <c r="E13106" t="s">
        <v>605</v>
      </c>
      <c r="F13106">
        <v>118.94032502679657</v>
      </c>
    </row>
    <row r="13107" spans="1:6" hidden="1" x14ac:dyDescent="0.35">
      <c r="A13107">
        <v>13105</v>
      </c>
      <c r="B13107" t="s">
        <v>766</v>
      </c>
      <c r="C13107" t="s">
        <v>712</v>
      </c>
      <c r="D13107" t="s">
        <v>312</v>
      </c>
      <c r="E13107" t="s">
        <v>606</v>
      </c>
      <c r="F13107">
        <v>0</v>
      </c>
    </row>
    <row r="13108" spans="1:6" hidden="1" x14ac:dyDescent="0.35">
      <c r="A13108">
        <v>13106</v>
      </c>
      <c r="B13108" t="s">
        <v>766</v>
      </c>
      <c r="C13108" t="s">
        <v>712</v>
      </c>
      <c r="D13108" t="s">
        <v>313</v>
      </c>
      <c r="E13108" t="s">
        <v>607</v>
      </c>
      <c r="F13108">
        <v>10.353006322875135</v>
      </c>
    </row>
    <row r="13109" spans="1:6" hidden="1" x14ac:dyDescent="0.35">
      <c r="A13109">
        <v>13107</v>
      </c>
      <c r="B13109" t="s">
        <v>766</v>
      </c>
      <c r="C13109" t="s">
        <v>712</v>
      </c>
      <c r="D13109" t="s">
        <v>313</v>
      </c>
      <c r="E13109" t="s">
        <v>608</v>
      </c>
      <c r="F13109">
        <v>0</v>
      </c>
    </row>
    <row r="13110" spans="1:6" hidden="1" x14ac:dyDescent="0.35">
      <c r="A13110">
        <v>13108</v>
      </c>
      <c r="B13110" t="s">
        <v>766</v>
      </c>
      <c r="C13110" t="s">
        <v>712</v>
      </c>
      <c r="D13110" t="s">
        <v>313</v>
      </c>
      <c r="E13110" t="s">
        <v>609</v>
      </c>
      <c r="F13110">
        <v>23.22342510896085</v>
      </c>
    </row>
    <row r="13111" spans="1:6" hidden="1" x14ac:dyDescent="0.35">
      <c r="A13111">
        <v>13109</v>
      </c>
      <c r="B13111" t="s">
        <v>766</v>
      </c>
      <c r="C13111" t="s">
        <v>712</v>
      </c>
      <c r="D13111" t="s">
        <v>313</v>
      </c>
      <c r="E13111" t="s">
        <v>610</v>
      </c>
      <c r="F13111">
        <v>0</v>
      </c>
    </row>
    <row r="13112" spans="1:6" hidden="1" x14ac:dyDescent="0.35">
      <c r="A13112">
        <v>13110</v>
      </c>
      <c r="B13112" t="s">
        <v>766</v>
      </c>
      <c r="C13112" t="s">
        <v>712</v>
      </c>
      <c r="D13112" t="s">
        <v>10</v>
      </c>
      <c r="E13112" t="s">
        <v>539</v>
      </c>
      <c r="F13112">
        <v>8.6076495710617191</v>
      </c>
    </row>
    <row r="13113" spans="1:6" hidden="1" x14ac:dyDescent="0.35">
      <c r="A13113">
        <v>13111</v>
      </c>
      <c r="B13113" t="s">
        <v>766</v>
      </c>
      <c r="C13113" t="s">
        <v>712</v>
      </c>
      <c r="D13113" t="s">
        <v>313</v>
      </c>
      <c r="E13113" t="s">
        <v>611</v>
      </c>
      <c r="F13113">
        <v>0</v>
      </c>
    </row>
    <row r="13114" spans="1:6" hidden="1" x14ac:dyDescent="0.35">
      <c r="A13114">
        <v>13112</v>
      </c>
      <c r="B13114" t="s">
        <v>766</v>
      </c>
      <c r="C13114" t="s">
        <v>712</v>
      </c>
      <c r="D13114" t="s">
        <v>313</v>
      </c>
      <c r="E13114" t="s">
        <v>612</v>
      </c>
      <c r="F13114">
        <v>15.845885784339469</v>
      </c>
    </row>
    <row r="13115" spans="1:6" hidden="1" x14ac:dyDescent="0.35">
      <c r="A13115">
        <v>13113</v>
      </c>
      <c r="B13115" t="s">
        <v>766</v>
      </c>
      <c r="C13115" t="s">
        <v>712</v>
      </c>
      <c r="D13115" t="s">
        <v>313</v>
      </c>
      <c r="E13115" t="s">
        <v>613</v>
      </c>
      <c r="F13115">
        <v>0</v>
      </c>
    </row>
    <row r="13116" spans="1:6" hidden="1" x14ac:dyDescent="0.35">
      <c r="A13116">
        <v>13114</v>
      </c>
      <c r="B13116" t="s">
        <v>766</v>
      </c>
      <c r="C13116" t="s">
        <v>712</v>
      </c>
      <c r="D13116" t="s">
        <v>313</v>
      </c>
      <c r="E13116" t="s">
        <v>614</v>
      </c>
      <c r="F13116">
        <v>21.537516439051902</v>
      </c>
    </row>
    <row r="13117" spans="1:6" hidden="1" x14ac:dyDescent="0.35">
      <c r="A13117">
        <v>13115</v>
      </c>
      <c r="B13117" t="s">
        <v>766</v>
      </c>
      <c r="C13117" t="s">
        <v>712</v>
      </c>
      <c r="D13117" t="s">
        <v>313</v>
      </c>
      <c r="E13117" t="s">
        <v>615</v>
      </c>
      <c r="F13117">
        <v>0</v>
      </c>
    </row>
    <row r="13118" spans="1:6" hidden="1" x14ac:dyDescent="0.35">
      <c r="A13118">
        <v>13116</v>
      </c>
      <c r="B13118" t="s">
        <v>766</v>
      </c>
      <c r="C13118" t="s">
        <v>712</v>
      </c>
      <c r="D13118" t="s">
        <v>313</v>
      </c>
      <c r="E13118" t="s">
        <v>616</v>
      </c>
      <c r="F13118">
        <v>1.7414555072624935</v>
      </c>
    </row>
    <row r="13119" spans="1:6" hidden="1" x14ac:dyDescent="0.35">
      <c r="A13119">
        <v>13117</v>
      </c>
      <c r="B13119" t="s">
        <v>766</v>
      </c>
      <c r="C13119" t="s">
        <v>712</v>
      </c>
      <c r="D13119" t="s">
        <v>18</v>
      </c>
      <c r="E13119" t="s">
        <v>617</v>
      </c>
      <c r="F13119">
        <v>1409.3103801254219</v>
      </c>
    </row>
    <row r="13120" spans="1:6" hidden="1" x14ac:dyDescent="0.35">
      <c r="A13120">
        <v>13118</v>
      </c>
      <c r="B13120" t="s">
        <v>766</v>
      </c>
      <c r="C13120" t="s">
        <v>712</v>
      </c>
      <c r="D13120" t="s">
        <v>21</v>
      </c>
      <c r="E13120" t="s">
        <v>618</v>
      </c>
      <c r="F13120">
        <v>446.71622622035881</v>
      </c>
    </row>
    <row r="13121" spans="1:6" hidden="1" x14ac:dyDescent="0.35">
      <c r="A13121">
        <v>13119</v>
      </c>
      <c r="B13121" t="s">
        <v>766</v>
      </c>
      <c r="C13121" t="s">
        <v>712</v>
      </c>
      <c r="D13121" t="s">
        <v>19</v>
      </c>
      <c r="E13121" t="s">
        <v>619</v>
      </c>
      <c r="F13121">
        <v>66.318231178208094</v>
      </c>
    </row>
    <row r="13122" spans="1:6" hidden="1" x14ac:dyDescent="0.35">
      <c r="A13122">
        <v>13120</v>
      </c>
      <c r="B13122" t="s">
        <v>766</v>
      </c>
      <c r="C13122" t="s">
        <v>712</v>
      </c>
      <c r="D13122" t="s">
        <v>20</v>
      </c>
      <c r="E13122" t="s">
        <v>620</v>
      </c>
      <c r="F13122">
        <v>1111.8518644334065</v>
      </c>
    </row>
    <row r="13123" spans="1:6" hidden="1" x14ac:dyDescent="0.35">
      <c r="A13123">
        <v>13121</v>
      </c>
      <c r="B13123" t="s">
        <v>766</v>
      </c>
      <c r="C13123" t="s">
        <v>712</v>
      </c>
      <c r="D13123" t="s">
        <v>19</v>
      </c>
      <c r="E13123" t="s">
        <v>621</v>
      </c>
      <c r="F13123">
        <v>1031.6821990487988</v>
      </c>
    </row>
    <row r="13124" spans="1:6" hidden="1" x14ac:dyDescent="0.35">
      <c r="A13124">
        <v>13122</v>
      </c>
      <c r="B13124" t="s">
        <v>766</v>
      </c>
      <c r="C13124" t="s">
        <v>712</v>
      </c>
      <c r="D13124" t="s">
        <v>19</v>
      </c>
      <c r="E13124" t="s">
        <v>622</v>
      </c>
      <c r="F13124">
        <v>262.56313344572527</v>
      </c>
    </row>
    <row r="13125" spans="1:6" hidden="1" x14ac:dyDescent="0.35">
      <c r="A13125">
        <v>13123</v>
      </c>
      <c r="B13125" t="s">
        <v>766</v>
      </c>
      <c r="C13125" t="s">
        <v>712</v>
      </c>
      <c r="D13125" t="s">
        <v>22</v>
      </c>
      <c r="E13125" t="s">
        <v>623</v>
      </c>
      <c r="F13125">
        <v>439.16965417248207</v>
      </c>
    </row>
    <row r="13126" spans="1:6" hidden="1" x14ac:dyDescent="0.35">
      <c r="A13126">
        <v>13124</v>
      </c>
      <c r="B13126" t="s">
        <v>766</v>
      </c>
      <c r="C13126" t="s">
        <v>712</v>
      </c>
      <c r="D13126" t="s">
        <v>23</v>
      </c>
      <c r="E13126" t="s">
        <v>624</v>
      </c>
      <c r="F13126">
        <v>106.41968310173223</v>
      </c>
    </row>
    <row r="13127" spans="1:6" hidden="1" x14ac:dyDescent="0.35">
      <c r="A13127">
        <v>13125</v>
      </c>
      <c r="B13127" t="s">
        <v>766</v>
      </c>
      <c r="C13127" t="s">
        <v>712</v>
      </c>
      <c r="D13127" t="s">
        <v>24</v>
      </c>
      <c r="E13127" t="s">
        <v>625</v>
      </c>
      <c r="F13127">
        <v>965.83437821698647</v>
      </c>
    </row>
    <row r="13128" spans="1:6" hidden="1" x14ac:dyDescent="0.35">
      <c r="A13128">
        <v>13126</v>
      </c>
      <c r="B13128" t="s">
        <v>766</v>
      </c>
      <c r="C13128" t="s">
        <v>712</v>
      </c>
      <c r="D13128" t="s">
        <v>314</v>
      </c>
      <c r="E13128" t="s">
        <v>626</v>
      </c>
      <c r="F13128">
        <v>24.435442309551423</v>
      </c>
    </row>
    <row r="13129" spans="1:6" hidden="1" x14ac:dyDescent="0.35">
      <c r="A13129">
        <v>13127</v>
      </c>
      <c r="B13129" t="s">
        <v>766</v>
      </c>
      <c r="C13129" t="s">
        <v>712</v>
      </c>
      <c r="D13129" t="s">
        <v>314</v>
      </c>
      <c r="E13129" t="s">
        <v>627</v>
      </c>
      <c r="F13129">
        <v>0</v>
      </c>
    </row>
    <row r="13130" spans="1:6" hidden="1" x14ac:dyDescent="0.35">
      <c r="A13130">
        <v>13128</v>
      </c>
      <c r="B13130" t="s">
        <v>766</v>
      </c>
      <c r="C13130" t="s">
        <v>712</v>
      </c>
      <c r="D13130" t="s">
        <v>315</v>
      </c>
      <c r="E13130" t="s">
        <v>628</v>
      </c>
      <c r="F13130">
        <v>429.23050364498067</v>
      </c>
    </row>
    <row r="13131" spans="1:6" hidden="1" x14ac:dyDescent="0.35">
      <c r="A13131">
        <v>13129</v>
      </c>
      <c r="B13131" t="s">
        <v>766</v>
      </c>
      <c r="C13131" t="s">
        <v>712</v>
      </c>
      <c r="D13131" t="s">
        <v>315</v>
      </c>
      <c r="E13131" t="s">
        <v>629</v>
      </c>
      <c r="F13131">
        <v>8.9131846107865478</v>
      </c>
    </row>
    <row r="13132" spans="1:6" hidden="1" x14ac:dyDescent="0.35">
      <c r="A13132">
        <v>13130</v>
      </c>
      <c r="B13132" t="s">
        <v>766</v>
      </c>
      <c r="C13132" t="s">
        <v>712</v>
      </c>
      <c r="D13132" t="s">
        <v>315</v>
      </c>
      <c r="E13132" t="s">
        <v>630</v>
      </c>
      <c r="F13132">
        <v>4.1732565270059821E-2</v>
      </c>
    </row>
    <row r="13133" spans="1:6" hidden="1" x14ac:dyDescent="0.35">
      <c r="A13133">
        <v>13131</v>
      </c>
      <c r="B13133" t="s">
        <v>766</v>
      </c>
      <c r="C13133" t="s">
        <v>712</v>
      </c>
      <c r="D13133" t="s">
        <v>315</v>
      </c>
      <c r="E13133" t="s">
        <v>631</v>
      </c>
      <c r="F13133">
        <v>1.8633413852135461</v>
      </c>
    </row>
    <row r="13134" spans="1:6" hidden="1" x14ac:dyDescent="0.35">
      <c r="A13134">
        <v>13132</v>
      </c>
      <c r="B13134" t="s">
        <v>766</v>
      </c>
      <c r="C13134" t="s">
        <v>712</v>
      </c>
      <c r="D13134" t="s">
        <v>315</v>
      </c>
      <c r="E13134" t="s">
        <v>632</v>
      </c>
      <c r="F13134">
        <v>14.281373911306893</v>
      </c>
    </row>
    <row r="13135" spans="1:6" hidden="1" x14ac:dyDescent="0.35">
      <c r="A13135">
        <v>13133</v>
      </c>
      <c r="B13135" t="s">
        <v>766</v>
      </c>
      <c r="C13135" t="s">
        <v>712</v>
      </c>
      <c r="D13135" t="s">
        <v>315</v>
      </c>
      <c r="E13135" t="s">
        <v>633</v>
      </c>
      <c r="F13135">
        <v>1.4106701597058391</v>
      </c>
    </row>
    <row r="13136" spans="1:6" hidden="1" x14ac:dyDescent="0.35">
      <c r="A13136">
        <v>13134</v>
      </c>
      <c r="B13136" t="s">
        <v>766</v>
      </c>
      <c r="C13136" t="s">
        <v>712</v>
      </c>
      <c r="D13136" t="s">
        <v>315</v>
      </c>
      <c r="E13136" t="s">
        <v>634</v>
      </c>
      <c r="F13136">
        <v>26.141716384496622</v>
      </c>
    </row>
    <row r="13137" spans="1:6" hidden="1" x14ac:dyDescent="0.35">
      <c r="A13137">
        <v>13135</v>
      </c>
      <c r="B13137" t="s">
        <v>766</v>
      </c>
      <c r="C13137" t="s">
        <v>712</v>
      </c>
      <c r="D13137" t="s">
        <v>315</v>
      </c>
      <c r="E13137" t="s">
        <v>635</v>
      </c>
      <c r="F13137">
        <v>2.727665893093231E-4</v>
      </c>
    </row>
    <row r="13138" spans="1:6" hidden="1" x14ac:dyDescent="0.35">
      <c r="A13138">
        <v>13136</v>
      </c>
      <c r="B13138" t="s">
        <v>766</v>
      </c>
      <c r="C13138" t="s">
        <v>712</v>
      </c>
      <c r="D13138" t="s">
        <v>315</v>
      </c>
      <c r="E13138" t="s">
        <v>636</v>
      </c>
      <c r="F13138">
        <v>0</v>
      </c>
    </row>
    <row r="13139" spans="1:6" hidden="1" x14ac:dyDescent="0.35">
      <c r="A13139">
        <v>13137</v>
      </c>
      <c r="B13139" t="s">
        <v>766</v>
      </c>
      <c r="C13139" t="s">
        <v>712</v>
      </c>
      <c r="D13139" t="s">
        <v>315</v>
      </c>
      <c r="E13139" t="s">
        <v>637</v>
      </c>
      <c r="F13139">
        <v>0</v>
      </c>
    </row>
    <row r="13140" spans="1:6" hidden="1" x14ac:dyDescent="0.35">
      <c r="A13140">
        <v>13138</v>
      </c>
      <c r="B13140" t="s">
        <v>766</v>
      </c>
      <c r="C13140" t="s">
        <v>712</v>
      </c>
      <c r="D13140" t="s">
        <v>315</v>
      </c>
      <c r="E13140" t="s">
        <v>638</v>
      </c>
      <c r="F13140">
        <v>0</v>
      </c>
    </row>
    <row r="13141" spans="1:6" hidden="1" x14ac:dyDescent="0.35">
      <c r="A13141">
        <v>13139</v>
      </c>
      <c r="B13141" t="s">
        <v>766</v>
      </c>
      <c r="C13141" t="s">
        <v>712</v>
      </c>
      <c r="D13141" t="s">
        <v>315</v>
      </c>
      <c r="E13141" t="s">
        <v>639</v>
      </c>
      <c r="F13141">
        <v>16.492165484792153</v>
      </c>
    </row>
    <row r="13142" spans="1:6" hidden="1" x14ac:dyDescent="0.35">
      <c r="A13142">
        <v>13140</v>
      </c>
      <c r="B13142" t="s">
        <v>766</v>
      </c>
      <c r="C13142" t="s">
        <v>712</v>
      </c>
      <c r="D13142" t="s">
        <v>315</v>
      </c>
      <c r="E13142" t="s">
        <v>640</v>
      </c>
      <c r="F13142">
        <v>112.94909122971356</v>
      </c>
    </row>
    <row r="13143" spans="1:6" hidden="1" x14ac:dyDescent="0.35">
      <c r="A13143">
        <v>13141</v>
      </c>
      <c r="B13143" t="s">
        <v>766</v>
      </c>
      <c r="C13143" t="s">
        <v>712</v>
      </c>
      <c r="D13143" t="s">
        <v>315</v>
      </c>
      <c r="E13143" t="s">
        <v>641</v>
      </c>
      <c r="F13143">
        <v>133.6709444893838</v>
      </c>
    </row>
    <row r="13144" spans="1:6" hidden="1" x14ac:dyDescent="0.35">
      <c r="A13144">
        <v>13142</v>
      </c>
      <c r="B13144" t="s">
        <v>766</v>
      </c>
      <c r="C13144" t="s">
        <v>712</v>
      </c>
      <c r="D13144" t="s">
        <v>316</v>
      </c>
      <c r="E13144" t="s">
        <v>642</v>
      </c>
      <c r="F13144">
        <v>3.8098766678216139E-4</v>
      </c>
    </row>
    <row r="13145" spans="1:6" hidden="1" x14ac:dyDescent="0.35">
      <c r="A13145">
        <v>13143</v>
      </c>
      <c r="B13145" t="s">
        <v>766</v>
      </c>
      <c r="C13145" t="s">
        <v>712</v>
      </c>
      <c r="D13145" t="s">
        <v>316</v>
      </c>
      <c r="E13145" t="s">
        <v>643</v>
      </c>
      <c r="F13145">
        <v>4.4033429102475065E-4</v>
      </c>
    </row>
    <row r="13146" spans="1:6" hidden="1" x14ac:dyDescent="0.35">
      <c r="A13146">
        <v>13144</v>
      </c>
      <c r="B13146" t="s">
        <v>766</v>
      </c>
      <c r="C13146" t="s">
        <v>712</v>
      </c>
      <c r="D13146" t="s">
        <v>316</v>
      </c>
      <c r="E13146" t="s">
        <v>644</v>
      </c>
      <c r="F13146">
        <v>1.6337334693942876E-4</v>
      </c>
    </row>
    <row r="13147" spans="1:6" hidden="1" x14ac:dyDescent="0.35">
      <c r="A13147">
        <v>13145</v>
      </c>
      <c r="B13147" t="s">
        <v>766</v>
      </c>
      <c r="C13147" t="s">
        <v>712</v>
      </c>
      <c r="D13147" t="s">
        <v>316</v>
      </c>
      <c r="E13147" t="s">
        <v>645</v>
      </c>
      <c r="F13147">
        <v>9.7204267040210777</v>
      </c>
    </row>
    <row r="13148" spans="1:6" hidden="1" x14ac:dyDescent="0.35">
      <c r="A13148">
        <v>13146</v>
      </c>
      <c r="B13148" t="s">
        <v>766</v>
      </c>
      <c r="C13148" t="s">
        <v>712</v>
      </c>
      <c r="D13148" t="s">
        <v>316</v>
      </c>
      <c r="E13148" t="s">
        <v>646</v>
      </c>
      <c r="F13148">
        <v>0.70471551379291031</v>
      </c>
    </row>
    <row r="13149" spans="1:6" hidden="1" x14ac:dyDescent="0.35">
      <c r="A13149">
        <v>13147</v>
      </c>
      <c r="B13149" t="s">
        <v>766</v>
      </c>
      <c r="C13149" t="s">
        <v>712</v>
      </c>
      <c r="D13149" t="s">
        <v>316</v>
      </c>
      <c r="E13149" t="s">
        <v>647</v>
      </c>
      <c r="F13149">
        <v>99.027738325010986</v>
      </c>
    </row>
    <row r="13150" spans="1:6" hidden="1" x14ac:dyDescent="0.35">
      <c r="A13150">
        <v>13148</v>
      </c>
      <c r="B13150" t="s">
        <v>766</v>
      </c>
      <c r="C13150" t="s">
        <v>712</v>
      </c>
      <c r="D13150" t="s">
        <v>314</v>
      </c>
      <c r="E13150" t="s">
        <v>648</v>
      </c>
      <c r="F13150">
        <v>220.33115046166319</v>
      </c>
    </row>
    <row r="13151" spans="1:6" hidden="1" x14ac:dyDescent="0.35">
      <c r="A13151">
        <v>13149</v>
      </c>
      <c r="B13151" t="s">
        <v>766</v>
      </c>
      <c r="C13151" t="s">
        <v>712</v>
      </c>
      <c r="D13151" t="s">
        <v>314</v>
      </c>
      <c r="E13151" t="s">
        <v>649</v>
      </c>
      <c r="F13151">
        <v>127.68836063932433</v>
      </c>
    </row>
    <row r="13152" spans="1:6" hidden="1" x14ac:dyDescent="0.35">
      <c r="A13152">
        <v>13150</v>
      </c>
      <c r="B13152" t="s">
        <v>766</v>
      </c>
      <c r="C13152" t="s">
        <v>712</v>
      </c>
      <c r="D13152" t="s">
        <v>25</v>
      </c>
      <c r="E13152" t="s">
        <v>650</v>
      </c>
      <c r="F13152">
        <v>3796.1066000292644</v>
      </c>
    </row>
    <row r="13153" spans="1:6" hidden="1" x14ac:dyDescent="0.35">
      <c r="A13153">
        <v>13151</v>
      </c>
      <c r="B13153" t="s">
        <v>766</v>
      </c>
      <c r="C13153" t="s">
        <v>712</v>
      </c>
      <c r="D13153" t="s">
        <v>25</v>
      </c>
      <c r="E13153" t="s">
        <v>651</v>
      </c>
      <c r="F13153">
        <v>0</v>
      </c>
    </row>
    <row r="13154" spans="1:6" hidden="1" x14ac:dyDescent="0.35">
      <c r="A13154">
        <v>13152</v>
      </c>
      <c r="B13154" t="s">
        <v>766</v>
      </c>
      <c r="C13154" t="s">
        <v>712</v>
      </c>
      <c r="D13154" t="s">
        <v>26</v>
      </c>
      <c r="E13154" t="s">
        <v>652</v>
      </c>
      <c r="F13154">
        <v>501.28471355314969</v>
      </c>
    </row>
    <row r="13155" spans="1:6" hidden="1" x14ac:dyDescent="0.35">
      <c r="A13155">
        <v>13153</v>
      </c>
      <c r="B13155" t="s">
        <v>766</v>
      </c>
      <c r="C13155" t="s">
        <v>712</v>
      </c>
      <c r="D13155" t="s">
        <v>26</v>
      </c>
      <c r="E13155" t="s">
        <v>653</v>
      </c>
      <c r="F13155">
        <v>49.691008705747961</v>
      </c>
    </row>
    <row r="13156" spans="1:6" hidden="1" x14ac:dyDescent="0.35">
      <c r="A13156">
        <v>13154</v>
      </c>
      <c r="B13156" t="s">
        <v>766</v>
      </c>
      <c r="C13156" t="s">
        <v>712</v>
      </c>
      <c r="D13156" t="s">
        <v>26</v>
      </c>
      <c r="E13156" t="s">
        <v>654</v>
      </c>
      <c r="F13156">
        <v>647.48290132345278</v>
      </c>
    </row>
    <row r="13157" spans="1:6" hidden="1" x14ac:dyDescent="0.35">
      <c r="A13157">
        <v>13155</v>
      </c>
      <c r="B13157" t="s">
        <v>766</v>
      </c>
      <c r="C13157" t="s">
        <v>712</v>
      </c>
      <c r="D13157" t="s">
        <v>26</v>
      </c>
      <c r="E13157" t="s">
        <v>655</v>
      </c>
      <c r="F13157">
        <v>76.111162916537467</v>
      </c>
    </row>
    <row r="13158" spans="1:6" hidden="1" x14ac:dyDescent="0.35">
      <c r="A13158">
        <v>13156</v>
      </c>
      <c r="B13158" t="s">
        <v>766</v>
      </c>
      <c r="C13158" t="s">
        <v>712</v>
      </c>
      <c r="D13158" t="s">
        <v>28</v>
      </c>
      <c r="E13158" t="s">
        <v>656</v>
      </c>
      <c r="F13158">
        <v>1243.3580945596614</v>
      </c>
    </row>
    <row r="13159" spans="1:6" hidden="1" x14ac:dyDescent="0.35">
      <c r="A13159">
        <v>13157</v>
      </c>
      <c r="B13159" t="s">
        <v>766</v>
      </c>
      <c r="C13159" t="s">
        <v>712</v>
      </c>
      <c r="D13159" t="s">
        <v>27</v>
      </c>
      <c r="E13159" t="s">
        <v>657</v>
      </c>
      <c r="F13159">
        <v>422.36872827299754</v>
      </c>
    </row>
    <row r="13160" spans="1:6" hidden="1" x14ac:dyDescent="0.35">
      <c r="A13160">
        <v>13158</v>
      </c>
      <c r="B13160" t="s">
        <v>766</v>
      </c>
      <c r="C13160" t="s">
        <v>712</v>
      </c>
      <c r="D13160" t="s">
        <v>27</v>
      </c>
      <c r="E13160" t="s">
        <v>658</v>
      </c>
      <c r="F13160">
        <v>1667.015282585307</v>
      </c>
    </row>
    <row r="13161" spans="1:6" hidden="1" x14ac:dyDescent="0.35">
      <c r="A13161">
        <v>13159</v>
      </c>
      <c r="B13161" t="s">
        <v>766</v>
      </c>
      <c r="C13161" t="s">
        <v>712</v>
      </c>
      <c r="D13161" t="s">
        <v>27</v>
      </c>
      <c r="E13161" t="s">
        <v>659</v>
      </c>
      <c r="F13161">
        <v>20.305479856807107</v>
      </c>
    </row>
    <row r="13162" spans="1:6" hidden="1" x14ac:dyDescent="0.35">
      <c r="A13162">
        <v>13160</v>
      </c>
      <c r="B13162" t="s">
        <v>766</v>
      </c>
      <c r="C13162" t="s">
        <v>712</v>
      </c>
      <c r="D13162" t="s">
        <v>27</v>
      </c>
      <c r="E13162" t="s">
        <v>660</v>
      </c>
      <c r="F13162">
        <v>683.66505705316979</v>
      </c>
    </row>
    <row r="13163" spans="1:6" hidden="1" x14ac:dyDescent="0.35">
      <c r="A13163">
        <v>13161</v>
      </c>
      <c r="B13163" t="s">
        <v>766</v>
      </c>
      <c r="C13163" t="s">
        <v>712</v>
      </c>
      <c r="D13163" t="s">
        <v>27</v>
      </c>
      <c r="E13163" t="s">
        <v>661</v>
      </c>
      <c r="F13163">
        <v>36.097970391322583</v>
      </c>
    </row>
    <row r="13164" spans="1:6" hidden="1" x14ac:dyDescent="0.35">
      <c r="A13164">
        <v>13162</v>
      </c>
      <c r="B13164" t="s">
        <v>766</v>
      </c>
      <c r="C13164" t="s">
        <v>712</v>
      </c>
      <c r="D13164" t="s">
        <v>27</v>
      </c>
      <c r="E13164" t="s">
        <v>662</v>
      </c>
      <c r="F13164">
        <v>162.63973311784687</v>
      </c>
    </row>
    <row r="13165" spans="1:6" hidden="1" x14ac:dyDescent="0.35">
      <c r="A13165">
        <v>13163</v>
      </c>
      <c r="B13165" t="s">
        <v>766</v>
      </c>
      <c r="C13165" t="s">
        <v>712</v>
      </c>
      <c r="D13165" t="s">
        <v>27</v>
      </c>
      <c r="E13165" t="s">
        <v>663</v>
      </c>
      <c r="F13165">
        <v>2649.559767028632</v>
      </c>
    </row>
    <row r="13166" spans="1:6" hidden="1" x14ac:dyDescent="0.35">
      <c r="A13166">
        <v>13164</v>
      </c>
      <c r="B13166" t="s">
        <v>766</v>
      </c>
      <c r="C13166" t="s">
        <v>712</v>
      </c>
      <c r="D13166" t="s">
        <v>30</v>
      </c>
      <c r="E13166" t="s">
        <v>664</v>
      </c>
      <c r="F13166">
        <v>1201.6682021832776</v>
      </c>
    </row>
    <row r="13167" spans="1:6" hidden="1" x14ac:dyDescent="0.35">
      <c r="A13167">
        <v>13165</v>
      </c>
      <c r="B13167" t="s">
        <v>766</v>
      </c>
      <c r="C13167" t="s">
        <v>712</v>
      </c>
      <c r="D13167" t="s">
        <v>32</v>
      </c>
      <c r="E13167" t="s">
        <v>665</v>
      </c>
      <c r="F13167">
        <v>592.44231775064895</v>
      </c>
    </row>
    <row r="13168" spans="1:6" hidden="1" x14ac:dyDescent="0.35">
      <c r="A13168">
        <v>13166</v>
      </c>
      <c r="B13168" t="s">
        <v>766</v>
      </c>
      <c r="C13168" t="s">
        <v>712</v>
      </c>
      <c r="D13168" t="s">
        <v>32</v>
      </c>
      <c r="E13168" t="s">
        <v>666</v>
      </c>
      <c r="F13168">
        <v>160.20816278211132</v>
      </c>
    </row>
    <row r="13169" spans="1:6" hidden="1" x14ac:dyDescent="0.35">
      <c r="A13169">
        <v>13167</v>
      </c>
      <c r="B13169" t="s">
        <v>766</v>
      </c>
      <c r="C13169" t="s">
        <v>712</v>
      </c>
      <c r="D13169" t="s">
        <v>32</v>
      </c>
      <c r="E13169" t="s">
        <v>667</v>
      </c>
      <c r="F13169">
        <v>173.84165874878695</v>
      </c>
    </row>
    <row r="13170" spans="1:6" hidden="1" x14ac:dyDescent="0.35">
      <c r="A13170">
        <v>13168</v>
      </c>
      <c r="B13170" t="s">
        <v>766</v>
      </c>
      <c r="C13170" t="s">
        <v>712</v>
      </c>
      <c r="D13170" t="s">
        <v>33</v>
      </c>
      <c r="E13170" t="s">
        <v>668</v>
      </c>
      <c r="F13170">
        <v>2763.9397127331495</v>
      </c>
    </row>
    <row r="13171" spans="1:6" hidden="1" x14ac:dyDescent="0.35">
      <c r="A13171">
        <v>13169</v>
      </c>
      <c r="B13171" t="s">
        <v>766</v>
      </c>
      <c r="C13171" t="s">
        <v>712</v>
      </c>
      <c r="D13171" t="s">
        <v>34</v>
      </c>
      <c r="E13171" t="s">
        <v>669</v>
      </c>
      <c r="F13171">
        <v>695.82256372430561</v>
      </c>
    </row>
    <row r="13172" spans="1:6" hidden="1" x14ac:dyDescent="0.35">
      <c r="A13172">
        <v>13170</v>
      </c>
      <c r="B13172" t="s">
        <v>766</v>
      </c>
      <c r="C13172" t="s">
        <v>712</v>
      </c>
      <c r="D13172" t="s">
        <v>31</v>
      </c>
      <c r="E13172" t="s">
        <v>670</v>
      </c>
      <c r="F13172">
        <v>555.56454325100628</v>
      </c>
    </row>
    <row r="13173" spans="1:6" hidden="1" x14ac:dyDescent="0.35">
      <c r="A13173">
        <v>13171</v>
      </c>
      <c r="B13173" t="s">
        <v>766</v>
      </c>
      <c r="C13173" t="s">
        <v>712</v>
      </c>
      <c r="D13173" t="s">
        <v>34</v>
      </c>
      <c r="E13173" t="s">
        <v>671</v>
      </c>
      <c r="F13173">
        <v>169.61487689816715</v>
      </c>
    </row>
    <row r="13174" spans="1:6" hidden="1" x14ac:dyDescent="0.35">
      <c r="A13174">
        <v>13172</v>
      </c>
      <c r="B13174" t="s">
        <v>766</v>
      </c>
      <c r="C13174" t="s">
        <v>712</v>
      </c>
      <c r="D13174" t="s">
        <v>34</v>
      </c>
      <c r="E13174" t="s">
        <v>672</v>
      </c>
      <c r="F13174">
        <v>2014.4999168146653</v>
      </c>
    </row>
    <row r="13175" spans="1:6" hidden="1" x14ac:dyDescent="0.35">
      <c r="A13175">
        <v>13173</v>
      </c>
      <c r="B13175" t="s">
        <v>766</v>
      </c>
      <c r="C13175" t="s">
        <v>712</v>
      </c>
      <c r="D13175" t="s">
        <v>35</v>
      </c>
      <c r="E13175" t="s">
        <v>673</v>
      </c>
      <c r="F13175">
        <v>1739.8944225715068</v>
      </c>
    </row>
    <row r="13176" spans="1:6" hidden="1" x14ac:dyDescent="0.35">
      <c r="A13176">
        <v>13174</v>
      </c>
      <c r="B13176" t="s">
        <v>766</v>
      </c>
      <c r="C13176" t="s">
        <v>712</v>
      </c>
      <c r="D13176" t="s">
        <v>36</v>
      </c>
      <c r="E13176" t="s">
        <v>674</v>
      </c>
      <c r="F13176">
        <v>1222.6392079838402</v>
      </c>
    </row>
    <row r="13177" spans="1:6" hidden="1" x14ac:dyDescent="0.35">
      <c r="A13177">
        <v>13175</v>
      </c>
      <c r="B13177" t="s">
        <v>766</v>
      </c>
      <c r="C13177" t="s">
        <v>712</v>
      </c>
      <c r="D13177" t="s">
        <v>37</v>
      </c>
      <c r="E13177" t="s">
        <v>675</v>
      </c>
      <c r="F13177">
        <v>1107.7106208934044</v>
      </c>
    </row>
    <row r="13178" spans="1:6" hidden="1" x14ac:dyDescent="0.35">
      <c r="A13178">
        <v>13176</v>
      </c>
      <c r="B13178" t="s">
        <v>766</v>
      </c>
      <c r="C13178" t="s">
        <v>712</v>
      </c>
      <c r="D13178" t="s">
        <v>314</v>
      </c>
      <c r="E13178" t="s">
        <v>676</v>
      </c>
      <c r="F13178">
        <v>0.14227309861525583</v>
      </c>
    </row>
    <row r="13179" spans="1:6" hidden="1" x14ac:dyDescent="0.35">
      <c r="A13179">
        <v>13177</v>
      </c>
      <c r="B13179" t="s">
        <v>766</v>
      </c>
      <c r="C13179" t="s">
        <v>712</v>
      </c>
      <c r="D13179" t="s">
        <v>314</v>
      </c>
      <c r="E13179" t="s">
        <v>677</v>
      </c>
      <c r="F13179">
        <v>6.6352649568156476E-3</v>
      </c>
    </row>
    <row r="13180" spans="1:6" hidden="1" x14ac:dyDescent="0.35">
      <c r="A13180">
        <v>13178</v>
      </c>
      <c r="B13180" t="s">
        <v>766</v>
      </c>
      <c r="C13180" t="s">
        <v>712</v>
      </c>
      <c r="D13180" t="s">
        <v>314</v>
      </c>
      <c r="E13180" t="s">
        <v>678</v>
      </c>
      <c r="F13180">
        <v>8.1816748418312477E-2</v>
      </c>
    </row>
    <row r="13181" spans="1:6" hidden="1" x14ac:dyDescent="0.35">
      <c r="A13181">
        <v>13179</v>
      </c>
      <c r="B13181" t="s">
        <v>766</v>
      </c>
      <c r="C13181" t="s">
        <v>712</v>
      </c>
      <c r="D13181" t="s">
        <v>314</v>
      </c>
      <c r="E13181" t="s">
        <v>679</v>
      </c>
      <c r="F13181">
        <v>3.8887741400513105E-4</v>
      </c>
    </row>
    <row r="13182" spans="1:6" hidden="1" x14ac:dyDescent="0.35">
      <c r="A13182">
        <v>13180</v>
      </c>
      <c r="B13182" t="s">
        <v>766</v>
      </c>
      <c r="C13182" t="s">
        <v>712</v>
      </c>
      <c r="D13182" t="s">
        <v>314</v>
      </c>
      <c r="E13182" t="s">
        <v>680</v>
      </c>
      <c r="F13182">
        <v>4.7778277613780513E-2</v>
      </c>
    </row>
    <row r="13183" spans="1:6" hidden="1" x14ac:dyDescent="0.35">
      <c r="A13183">
        <v>13181</v>
      </c>
      <c r="B13183" t="s">
        <v>766</v>
      </c>
      <c r="C13183" t="s">
        <v>712</v>
      </c>
      <c r="D13183" t="s">
        <v>314</v>
      </c>
      <c r="E13183" t="s">
        <v>681</v>
      </c>
      <c r="F13183">
        <v>2.7874568824846184</v>
      </c>
    </row>
    <row r="13184" spans="1:6" hidden="1" x14ac:dyDescent="0.35">
      <c r="A13184">
        <v>13182</v>
      </c>
      <c r="B13184" t="s">
        <v>766</v>
      </c>
      <c r="C13184" t="s">
        <v>712</v>
      </c>
      <c r="D13184" t="s">
        <v>314</v>
      </c>
      <c r="E13184" t="s">
        <v>682</v>
      </c>
      <c r="F13184">
        <v>15.419595320688247</v>
      </c>
    </row>
    <row r="13185" spans="1:6" hidden="1" x14ac:dyDescent="0.35">
      <c r="A13185">
        <v>13183</v>
      </c>
      <c r="B13185" t="s">
        <v>766</v>
      </c>
      <c r="C13185" t="s">
        <v>712</v>
      </c>
      <c r="D13185" t="s">
        <v>314</v>
      </c>
      <c r="E13185" t="s">
        <v>683</v>
      </c>
      <c r="F13185">
        <v>2.7008113982843886E-2</v>
      </c>
    </row>
    <row r="13186" spans="1:6" hidden="1" x14ac:dyDescent="0.35">
      <c r="A13186">
        <v>13184</v>
      </c>
      <c r="B13186" t="s">
        <v>766</v>
      </c>
      <c r="C13186" t="s">
        <v>712</v>
      </c>
      <c r="D13186" t="s">
        <v>314</v>
      </c>
      <c r="E13186" t="s">
        <v>684</v>
      </c>
      <c r="F13186">
        <v>1.0070790624299223E-2</v>
      </c>
    </row>
    <row r="13187" spans="1:6" hidden="1" x14ac:dyDescent="0.35">
      <c r="A13187">
        <v>13185</v>
      </c>
      <c r="B13187" t="s">
        <v>766</v>
      </c>
      <c r="C13187" t="s">
        <v>712</v>
      </c>
      <c r="D13187" t="s">
        <v>314</v>
      </c>
      <c r="E13187" t="s">
        <v>685</v>
      </c>
      <c r="F13187">
        <v>9.6748878162941629</v>
      </c>
    </row>
    <row r="13188" spans="1:6" hidden="1" x14ac:dyDescent="0.35">
      <c r="A13188">
        <v>13186</v>
      </c>
      <c r="B13188" t="s">
        <v>766</v>
      </c>
      <c r="C13188" t="s">
        <v>712</v>
      </c>
      <c r="D13188" t="s">
        <v>314</v>
      </c>
      <c r="E13188" t="s">
        <v>686</v>
      </c>
      <c r="F13188">
        <v>34.901901177042127</v>
      </c>
    </row>
    <row r="13189" spans="1:6" hidden="1" x14ac:dyDescent="0.35">
      <c r="A13189">
        <v>13187</v>
      </c>
      <c r="B13189" t="s">
        <v>766</v>
      </c>
      <c r="C13189" t="s">
        <v>712</v>
      </c>
      <c r="D13189" t="s">
        <v>314</v>
      </c>
      <c r="E13189" t="s">
        <v>687</v>
      </c>
      <c r="F13189">
        <v>0.79061426107833022</v>
      </c>
    </row>
    <row r="13190" spans="1:6" hidden="1" x14ac:dyDescent="0.35">
      <c r="A13190">
        <v>13188</v>
      </c>
      <c r="B13190" t="s">
        <v>766</v>
      </c>
      <c r="C13190" t="s">
        <v>712</v>
      </c>
      <c r="D13190" t="s">
        <v>314</v>
      </c>
      <c r="E13190" t="s">
        <v>688</v>
      </c>
      <c r="F13190">
        <v>10.967208500712985</v>
      </c>
    </row>
    <row r="13191" spans="1:6" hidden="1" x14ac:dyDescent="0.35">
      <c r="A13191">
        <v>13189</v>
      </c>
      <c r="B13191" t="s">
        <v>766</v>
      </c>
      <c r="C13191" t="s">
        <v>712</v>
      </c>
      <c r="D13191" t="s">
        <v>314</v>
      </c>
      <c r="E13191" t="s">
        <v>689</v>
      </c>
      <c r="F13191">
        <v>21.116439159476595</v>
      </c>
    </row>
    <row r="13192" spans="1:6" hidden="1" x14ac:dyDescent="0.35">
      <c r="A13192">
        <v>13190</v>
      </c>
      <c r="B13192" t="s">
        <v>766</v>
      </c>
      <c r="C13192" t="s">
        <v>712</v>
      </c>
      <c r="D13192" t="s">
        <v>314</v>
      </c>
      <c r="E13192" t="s">
        <v>690</v>
      </c>
      <c r="F13192">
        <v>25.130401886309187</v>
      </c>
    </row>
    <row r="13193" spans="1:6" hidden="1" x14ac:dyDescent="0.35">
      <c r="A13193">
        <v>13191</v>
      </c>
      <c r="B13193" t="s">
        <v>766</v>
      </c>
      <c r="C13193" t="s">
        <v>712</v>
      </c>
      <c r="D13193" t="s">
        <v>314</v>
      </c>
      <c r="E13193" t="s">
        <v>691</v>
      </c>
      <c r="F13193">
        <v>17.957885730874278</v>
      </c>
    </row>
    <row r="13194" spans="1:6" hidden="1" x14ac:dyDescent="0.35">
      <c r="A13194">
        <v>13192</v>
      </c>
      <c r="B13194" t="s">
        <v>766</v>
      </c>
      <c r="C13194" t="s">
        <v>712</v>
      </c>
      <c r="D13194" t="s">
        <v>314</v>
      </c>
      <c r="E13194" t="s">
        <v>692</v>
      </c>
      <c r="F13194">
        <v>2.1198828667025817</v>
      </c>
    </row>
    <row r="13195" spans="1:6" hidden="1" x14ac:dyDescent="0.35">
      <c r="A13195">
        <v>13193</v>
      </c>
      <c r="B13195" t="s">
        <v>766</v>
      </c>
      <c r="C13195" t="s">
        <v>712</v>
      </c>
      <c r="D13195" t="s">
        <v>314</v>
      </c>
      <c r="E13195" t="s">
        <v>693</v>
      </c>
      <c r="F13195">
        <v>139.96640788229467</v>
      </c>
    </row>
    <row r="13196" spans="1:6" hidden="1" x14ac:dyDescent="0.35">
      <c r="A13196">
        <v>13194</v>
      </c>
      <c r="B13196" t="s">
        <v>766</v>
      </c>
      <c r="C13196" t="s">
        <v>712</v>
      </c>
      <c r="D13196" t="s">
        <v>314</v>
      </c>
      <c r="E13196" t="s">
        <v>694</v>
      </c>
      <c r="F13196">
        <v>3.5255490940437699</v>
      </c>
    </row>
    <row r="13197" spans="1:6" hidden="1" x14ac:dyDescent="0.35">
      <c r="A13197">
        <v>13195</v>
      </c>
      <c r="B13197" t="s">
        <v>766</v>
      </c>
      <c r="C13197" t="s">
        <v>712</v>
      </c>
      <c r="D13197" t="s">
        <v>314</v>
      </c>
      <c r="E13197" t="s">
        <v>695</v>
      </c>
      <c r="F13197">
        <v>4.3845307402541991</v>
      </c>
    </row>
    <row r="13198" spans="1:6" hidden="1" x14ac:dyDescent="0.35">
      <c r="A13198">
        <v>13196</v>
      </c>
      <c r="B13198" t="s">
        <v>766</v>
      </c>
      <c r="C13198" t="s">
        <v>712</v>
      </c>
      <c r="D13198" t="s">
        <v>38</v>
      </c>
      <c r="E13198" t="s">
        <v>696</v>
      </c>
      <c r="F13198">
        <v>251.15865336739304</v>
      </c>
    </row>
    <row r="13199" spans="1:6" hidden="1" x14ac:dyDescent="0.35">
      <c r="A13199">
        <v>13197</v>
      </c>
      <c r="B13199" t="s">
        <v>766</v>
      </c>
      <c r="C13199" t="s">
        <v>712</v>
      </c>
      <c r="D13199" t="s">
        <v>38</v>
      </c>
      <c r="E13199" t="s">
        <v>697</v>
      </c>
      <c r="F13199">
        <v>814.14737036550525</v>
      </c>
    </row>
    <row r="13200" spans="1:6" hidden="1" x14ac:dyDescent="0.35">
      <c r="A13200">
        <v>13198</v>
      </c>
      <c r="B13200" t="s">
        <v>766</v>
      </c>
      <c r="C13200" t="s">
        <v>712</v>
      </c>
      <c r="D13200" t="s">
        <v>38</v>
      </c>
      <c r="E13200" t="s">
        <v>698</v>
      </c>
      <c r="F13200">
        <v>118.05534999784943</v>
      </c>
    </row>
    <row r="13201" spans="1:6" hidden="1" x14ac:dyDescent="0.35">
      <c r="A13201">
        <v>13199</v>
      </c>
      <c r="B13201" t="s">
        <v>766</v>
      </c>
      <c r="C13201" t="s">
        <v>712</v>
      </c>
      <c r="D13201" t="s">
        <v>39</v>
      </c>
      <c r="E13201" t="s">
        <v>699</v>
      </c>
      <c r="F13201">
        <v>7.2729264470869071</v>
      </c>
    </row>
    <row r="13202" spans="1:6" hidden="1" x14ac:dyDescent="0.35">
      <c r="A13202">
        <v>13200</v>
      </c>
      <c r="B13202" t="s">
        <v>766</v>
      </c>
      <c r="C13202" t="s">
        <v>712</v>
      </c>
      <c r="D13202">
        <v>0</v>
      </c>
      <c r="E13202" t="s">
        <v>700</v>
      </c>
      <c r="F13202">
        <v>0</v>
      </c>
    </row>
    <row r="13203" spans="1:6" hidden="1" x14ac:dyDescent="0.35">
      <c r="A13203">
        <v>13201</v>
      </c>
      <c r="B13203" t="s">
        <v>767</v>
      </c>
      <c r="C13203">
        <v>0</v>
      </c>
      <c r="D13203" t="s">
        <v>9</v>
      </c>
      <c r="E13203" t="s">
        <v>502</v>
      </c>
      <c r="F13203">
        <v>494.26810831900548</v>
      </c>
    </row>
    <row r="13204" spans="1:6" hidden="1" x14ac:dyDescent="0.35">
      <c r="A13204">
        <v>13202</v>
      </c>
      <c r="B13204" t="s">
        <v>767</v>
      </c>
      <c r="C13204">
        <v>0</v>
      </c>
      <c r="D13204" t="s">
        <v>9</v>
      </c>
      <c r="E13204" t="s">
        <v>503</v>
      </c>
      <c r="F13204">
        <v>302.71400981191698</v>
      </c>
    </row>
    <row r="13205" spans="1:6" hidden="1" x14ac:dyDescent="0.35">
      <c r="A13205">
        <v>13203</v>
      </c>
      <c r="B13205" t="s">
        <v>767</v>
      </c>
      <c r="C13205">
        <v>0</v>
      </c>
      <c r="D13205" t="s">
        <v>9</v>
      </c>
      <c r="E13205" t="s">
        <v>504</v>
      </c>
      <c r="F13205">
        <v>1680.314128878314</v>
      </c>
    </row>
    <row r="13206" spans="1:6" hidden="1" x14ac:dyDescent="0.35">
      <c r="A13206">
        <v>13204</v>
      </c>
      <c r="B13206" t="s">
        <v>767</v>
      </c>
      <c r="C13206">
        <v>0</v>
      </c>
      <c r="D13206" t="s">
        <v>9</v>
      </c>
      <c r="E13206" t="s">
        <v>505</v>
      </c>
      <c r="F13206">
        <v>5859.8550995446103</v>
      </c>
    </row>
    <row r="13207" spans="1:6" hidden="1" x14ac:dyDescent="0.35">
      <c r="A13207">
        <v>13205</v>
      </c>
      <c r="B13207" t="s">
        <v>767</v>
      </c>
      <c r="C13207">
        <v>0</v>
      </c>
      <c r="D13207" t="s">
        <v>9</v>
      </c>
      <c r="E13207" t="s">
        <v>506</v>
      </c>
      <c r="F13207">
        <v>1012.6654728422161</v>
      </c>
    </row>
    <row r="13208" spans="1:6" hidden="1" x14ac:dyDescent="0.35">
      <c r="A13208">
        <v>13206</v>
      </c>
      <c r="B13208" t="s">
        <v>767</v>
      </c>
      <c r="C13208">
        <v>0</v>
      </c>
      <c r="D13208" t="s">
        <v>9</v>
      </c>
      <c r="E13208" t="s">
        <v>507</v>
      </c>
      <c r="F13208">
        <v>146.83125125249975</v>
      </c>
    </row>
    <row r="13209" spans="1:6" hidden="1" x14ac:dyDescent="0.35">
      <c r="A13209">
        <v>13207</v>
      </c>
      <c r="B13209" t="s">
        <v>767</v>
      </c>
      <c r="C13209">
        <v>0</v>
      </c>
      <c r="D13209" t="s">
        <v>9</v>
      </c>
      <c r="E13209" t="s">
        <v>508</v>
      </c>
      <c r="F13209">
        <v>41.203823584809925</v>
      </c>
    </row>
    <row r="13210" spans="1:6" hidden="1" x14ac:dyDescent="0.35">
      <c r="A13210">
        <v>13208</v>
      </c>
      <c r="B13210" t="s">
        <v>767</v>
      </c>
      <c r="C13210">
        <v>0</v>
      </c>
      <c r="D13210" t="s">
        <v>9</v>
      </c>
      <c r="E13210" t="s">
        <v>509</v>
      </c>
      <c r="F13210">
        <v>1641.8706930807332</v>
      </c>
    </row>
    <row r="13211" spans="1:6" hidden="1" x14ac:dyDescent="0.35">
      <c r="A13211">
        <v>13209</v>
      </c>
      <c r="B13211" t="s">
        <v>767</v>
      </c>
      <c r="C13211">
        <v>0</v>
      </c>
      <c r="D13211" t="s">
        <v>9</v>
      </c>
      <c r="E13211" t="s">
        <v>510</v>
      </c>
      <c r="F13211">
        <v>1721.9046003470517</v>
      </c>
    </row>
    <row r="13212" spans="1:6" hidden="1" x14ac:dyDescent="0.35">
      <c r="A13212">
        <v>13210</v>
      </c>
      <c r="B13212" t="s">
        <v>767</v>
      </c>
      <c r="C13212">
        <v>0</v>
      </c>
      <c r="D13212" t="s">
        <v>9</v>
      </c>
      <c r="E13212" t="s">
        <v>511</v>
      </c>
      <c r="F13212">
        <v>317.13945768191394</v>
      </c>
    </row>
    <row r="13213" spans="1:6" hidden="1" x14ac:dyDescent="0.35">
      <c r="A13213">
        <v>13211</v>
      </c>
      <c r="B13213" t="s">
        <v>767</v>
      </c>
      <c r="C13213">
        <v>0</v>
      </c>
      <c r="D13213" t="s">
        <v>9</v>
      </c>
      <c r="E13213" t="s">
        <v>512</v>
      </c>
      <c r="F13213">
        <v>703.86278686792184</v>
      </c>
    </row>
    <row r="13214" spans="1:6" hidden="1" x14ac:dyDescent="0.35">
      <c r="A13214">
        <v>13212</v>
      </c>
      <c r="B13214" t="s">
        <v>767</v>
      </c>
      <c r="C13214">
        <v>0</v>
      </c>
      <c r="D13214" t="s">
        <v>9</v>
      </c>
      <c r="E13214" t="s">
        <v>513</v>
      </c>
      <c r="F13214">
        <v>423.21021756309545</v>
      </c>
    </row>
    <row r="13215" spans="1:6" hidden="1" x14ac:dyDescent="0.35">
      <c r="A13215">
        <v>13213</v>
      </c>
      <c r="B13215" t="s">
        <v>767</v>
      </c>
      <c r="C13215">
        <v>0</v>
      </c>
      <c r="D13215" t="s">
        <v>9</v>
      </c>
      <c r="E13215" t="s">
        <v>514</v>
      </c>
      <c r="F13215">
        <v>152.23279717731779</v>
      </c>
    </row>
    <row r="13216" spans="1:6" hidden="1" x14ac:dyDescent="0.35">
      <c r="A13216">
        <v>13214</v>
      </c>
      <c r="B13216" t="s">
        <v>767</v>
      </c>
      <c r="C13216">
        <v>0</v>
      </c>
      <c r="D13216" t="s">
        <v>9</v>
      </c>
      <c r="E13216" t="s">
        <v>515</v>
      </c>
      <c r="F13216">
        <v>654.0686008360442</v>
      </c>
    </row>
    <row r="13217" spans="1:6" hidden="1" x14ac:dyDescent="0.35">
      <c r="A13217">
        <v>13215</v>
      </c>
      <c r="B13217" t="s">
        <v>767</v>
      </c>
      <c r="C13217">
        <v>0</v>
      </c>
      <c r="D13217" t="s">
        <v>9</v>
      </c>
      <c r="E13217" t="s">
        <v>516</v>
      </c>
      <c r="F13217">
        <v>22.712612927316162</v>
      </c>
    </row>
    <row r="13218" spans="1:6" hidden="1" x14ac:dyDescent="0.35">
      <c r="A13218">
        <v>13216</v>
      </c>
      <c r="B13218" t="s">
        <v>767</v>
      </c>
      <c r="C13218">
        <v>0</v>
      </c>
      <c r="D13218" t="s">
        <v>9</v>
      </c>
      <c r="E13218" t="s">
        <v>517</v>
      </c>
      <c r="F13218">
        <v>0</v>
      </c>
    </row>
    <row r="13219" spans="1:6" hidden="1" x14ac:dyDescent="0.35">
      <c r="A13219">
        <v>13217</v>
      </c>
      <c r="B13219" t="s">
        <v>767</v>
      </c>
      <c r="C13219">
        <v>0</v>
      </c>
      <c r="D13219" t="s">
        <v>9</v>
      </c>
      <c r="E13219" t="s">
        <v>518</v>
      </c>
      <c r="F13219">
        <v>0</v>
      </c>
    </row>
    <row r="13220" spans="1:6" hidden="1" x14ac:dyDescent="0.35">
      <c r="A13220">
        <v>13218</v>
      </c>
      <c r="B13220" t="s">
        <v>767</v>
      </c>
      <c r="C13220">
        <v>0</v>
      </c>
      <c r="D13220" t="s">
        <v>9</v>
      </c>
      <c r="E13220" t="s">
        <v>519</v>
      </c>
      <c r="F13220">
        <v>203.85956084632855</v>
      </c>
    </row>
    <row r="13221" spans="1:6" hidden="1" x14ac:dyDescent="0.35">
      <c r="A13221">
        <v>13219</v>
      </c>
      <c r="B13221" t="s">
        <v>767</v>
      </c>
      <c r="C13221">
        <v>0</v>
      </c>
      <c r="D13221" t="s">
        <v>9</v>
      </c>
      <c r="E13221" t="s">
        <v>520</v>
      </c>
      <c r="F13221">
        <v>182.09821532868159</v>
      </c>
    </row>
    <row r="13222" spans="1:6" hidden="1" x14ac:dyDescent="0.35">
      <c r="A13222">
        <v>13220</v>
      </c>
      <c r="B13222" t="s">
        <v>767</v>
      </c>
      <c r="C13222">
        <v>0</v>
      </c>
      <c r="D13222" t="s">
        <v>106</v>
      </c>
      <c r="E13222" t="s">
        <v>521</v>
      </c>
      <c r="F13222">
        <v>2.3201063174779012E-2</v>
      </c>
    </row>
    <row r="13223" spans="1:6" hidden="1" x14ac:dyDescent="0.35">
      <c r="A13223">
        <v>13221</v>
      </c>
      <c r="B13223" t="s">
        <v>767</v>
      </c>
      <c r="C13223">
        <v>0</v>
      </c>
      <c r="D13223" t="s">
        <v>106</v>
      </c>
      <c r="E13223" t="s">
        <v>522</v>
      </c>
      <c r="F13223">
        <v>37.791667123999062</v>
      </c>
    </row>
    <row r="13224" spans="1:6" hidden="1" x14ac:dyDescent="0.35">
      <c r="A13224">
        <v>13222</v>
      </c>
      <c r="B13224" t="s">
        <v>767</v>
      </c>
      <c r="C13224">
        <v>0</v>
      </c>
      <c r="D13224" t="s">
        <v>106</v>
      </c>
      <c r="E13224" t="s">
        <v>523</v>
      </c>
      <c r="F13224">
        <v>5.866417320045012</v>
      </c>
    </row>
    <row r="13225" spans="1:6" hidden="1" x14ac:dyDescent="0.35">
      <c r="A13225">
        <v>13223</v>
      </c>
      <c r="B13225" t="s">
        <v>767</v>
      </c>
      <c r="C13225">
        <v>0</v>
      </c>
      <c r="D13225" t="s">
        <v>106</v>
      </c>
      <c r="E13225" t="s">
        <v>524</v>
      </c>
      <c r="F13225">
        <v>1.8218217272469952E-3</v>
      </c>
    </row>
    <row r="13226" spans="1:6" hidden="1" x14ac:dyDescent="0.35">
      <c r="A13226">
        <v>13224</v>
      </c>
      <c r="B13226" t="s">
        <v>767</v>
      </c>
      <c r="C13226">
        <v>0</v>
      </c>
      <c r="D13226" t="s">
        <v>106</v>
      </c>
      <c r="E13226" t="s">
        <v>525</v>
      </c>
      <c r="F13226">
        <v>0.62610131336066743</v>
      </c>
    </row>
    <row r="13227" spans="1:6" hidden="1" x14ac:dyDescent="0.35">
      <c r="A13227">
        <v>13225</v>
      </c>
      <c r="B13227" t="s">
        <v>767</v>
      </c>
      <c r="C13227">
        <v>0</v>
      </c>
      <c r="D13227" t="s">
        <v>106</v>
      </c>
      <c r="E13227" t="s">
        <v>526</v>
      </c>
      <c r="F13227">
        <v>0.11380196001914239</v>
      </c>
    </row>
    <row r="13228" spans="1:6" hidden="1" x14ac:dyDescent="0.35">
      <c r="A13228">
        <v>13226</v>
      </c>
      <c r="B13228" t="s">
        <v>767</v>
      </c>
      <c r="C13228">
        <v>0</v>
      </c>
      <c r="D13228" t="s">
        <v>106</v>
      </c>
      <c r="E13228" t="s">
        <v>527</v>
      </c>
      <c r="F13228">
        <v>1.9022683848035484E-2</v>
      </c>
    </row>
    <row r="13229" spans="1:6" hidden="1" x14ac:dyDescent="0.35">
      <c r="A13229">
        <v>13227</v>
      </c>
      <c r="B13229" t="s">
        <v>767</v>
      </c>
      <c r="C13229">
        <v>0</v>
      </c>
      <c r="D13229" t="s">
        <v>106</v>
      </c>
      <c r="E13229" t="s">
        <v>528</v>
      </c>
      <c r="F13229">
        <v>4.9283372391654416E-2</v>
      </c>
    </row>
    <row r="13230" spans="1:6" hidden="1" x14ac:dyDescent="0.35">
      <c r="A13230">
        <v>13228</v>
      </c>
      <c r="B13230" t="s">
        <v>767</v>
      </c>
      <c r="C13230">
        <v>0</v>
      </c>
      <c r="D13230" t="s">
        <v>105</v>
      </c>
      <c r="E13230" t="s">
        <v>529</v>
      </c>
      <c r="F13230">
        <v>33.179538599463207</v>
      </c>
    </row>
    <row r="13231" spans="1:6" hidden="1" x14ac:dyDescent="0.35">
      <c r="A13231">
        <v>13229</v>
      </c>
      <c r="B13231" t="s">
        <v>767</v>
      </c>
      <c r="C13231">
        <v>0</v>
      </c>
      <c r="D13231" t="s">
        <v>105</v>
      </c>
      <c r="E13231" t="s">
        <v>530</v>
      </c>
      <c r="F13231">
        <v>5.2670558781711136</v>
      </c>
    </row>
    <row r="13232" spans="1:6" hidden="1" x14ac:dyDescent="0.35">
      <c r="A13232">
        <v>13230</v>
      </c>
      <c r="B13232" t="s">
        <v>767</v>
      </c>
      <c r="C13232">
        <v>0</v>
      </c>
      <c r="D13232" t="s">
        <v>105</v>
      </c>
      <c r="E13232" t="s">
        <v>531</v>
      </c>
      <c r="F13232">
        <v>4.5571196393620976</v>
      </c>
    </row>
    <row r="13233" spans="1:6" hidden="1" x14ac:dyDescent="0.35">
      <c r="A13233">
        <v>13231</v>
      </c>
      <c r="B13233" t="s">
        <v>767</v>
      </c>
      <c r="C13233">
        <v>0</v>
      </c>
      <c r="D13233" t="s">
        <v>105</v>
      </c>
      <c r="E13233" t="s">
        <v>532</v>
      </c>
      <c r="F13233">
        <v>23.000462084688053</v>
      </c>
    </row>
    <row r="13234" spans="1:6" hidden="1" x14ac:dyDescent="0.35">
      <c r="A13234">
        <v>13232</v>
      </c>
      <c r="B13234" t="s">
        <v>767</v>
      </c>
      <c r="C13234">
        <v>0</v>
      </c>
      <c r="D13234" t="s">
        <v>10</v>
      </c>
      <c r="E13234" t="s">
        <v>533</v>
      </c>
      <c r="F13234">
        <v>2.5944870337277792</v>
      </c>
    </row>
    <row r="13235" spans="1:6" hidden="1" x14ac:dyDescent="0.35">
      <c r="A13235">
        <v>13233</v>
      </c>
      <c r="B13235" t="s">
        <v>767</v>
      </c>
      <c r="C13235">
        <v>0</v>
      </c>
      <c r="D13235" t="s">
        <v>10</v>
      </c>
      <c r="E13235" t="s">
        <v>534</v>
      </c>
      <c r="F13235">
        <v>8.0688122841478034</v>
      </c>
    </row>
    <row r="13236" spans="1:6" hidden="1" x14ac:dyDescent="0.35">
      <c r="A13236">
        <v>13234</v>
      </c>
      <c r="B13236" t="s">
        <v>767</v>
      </c>
      <c r="C13236">
        <v>0</v>
      </c>
      <c r="D13236" t="s">
        <v>10</v>
      </c>
      <c r="E13236" t="s">
        <v>535</v>
      </c>
      <c r="F13236">
        <v>134.52516511162835</v>
      </c>
    </row>
    <row r="13237" spans="1:6" hidden="1" x14ac:dyDescent="0.35">
      <c r="A13237">
        <v>13235</v>
      </c>
      <c r="B13237" t="s">
        <v>767</v>
      </c>
      <c r="C13237">
        <v>0</v>
      </c>
      <c r="D13237" t="s">
        <v>10</v>
      </c>
      <c r="E13237" t="s">
        <v>536</v>
      </c>
      <c r="F13237">
        <v>22.144955890766056</v>
      </c>
    </row>
    <row r="13238" spans="1:6" hidden="1" x14ac:dyDescent="0.35">
      <c r="A13238">
        <v>13236</v>
      </c>
      <c r="B13238" t="s">
        <v>767</v>
      </c>
      <c r="C13238">
        <v>0</v>
      </c>
      <c r="D13238" t="s">
        <v>10</v>
      </c>
      <c r="E13238" t="s">
        <v>537</v>
      </c>
      <c r="F13238">
        <v>7.960360384379964</v>
      </c>
    </row>
    <row r="13239" spans="1:6" hidden="1" x14ac:dyDescent="0.35">
      <c r="A13239">
        <v>13237</v>
      </c>
      <c r="B13239" t="s">
        <v>767</v>
      </c>
      <c r="C13239">
        <v>0</v>
      </c>
      <c r="D13239" t="s">
        <v>10</v>
      </c>
      <c r="E13239" t="s">
        <v>538</v>
      </c>
      <c r="F13239">
        <v>10.849305917404074</v>
      </c>
    </row>
    <row r="13240" spans="1:6" hidden="1" x14ac:dyDescent="0.35">
      <c r="A13240">
        <v>13238</v>
      </c>
      <c r="B13240" t="s">
        <v>767</v>
      </c>
      <c r="C13240">
        <v>0</v>
      </c>
      <c r="D13240" t="s">
        <v>10</v>
      </c>
      <c r="E13240" t="s">
        <v>539</v>
      </c>
      <c r="F13240">
        <v>19.666388819571353</v>
      </c>
    </row>
    <row r="13241" spans="1:6" hidden="1" x14ac:dyDescent="0.35">
      <c r="A13241">
        <v>13239</v>
      </c>
      <c r="B13241" t="s">
        <v>767</v>
      </c>
      <c r="C13241">
        <v>0</v>
      </c>
      <c r="D13241" t="s">
        <v>10</v>
      </c>
      <c r="E13241" t="s">
        <v>540</v>
      </c>
      <c r="F13241">
        <v>36.182437818306845</v>
      </c>
    </row>
    <row r="13242" spans="1:6" hidden="1" x14ac:dyDescent="0.35">
      <c r="A13242">
        <v>13240</v>
      </c>
      <c r="B13242" t="s">
        <v>767</v>
      </c>
      <c r="C13242">
        <v>0</v>
      </c>
      <c r="D13242" t="s">
        <v>10</v>
      </c>
      <c r="E13242" t="s">
        <v>541</v>
      </c>
      <c r="F13242">
        <v>2.7454432532405257</v>
      </c>
    </row>
    <row r="13243" spans="1:6" hidden="1" x14ac:dyDescent="0.35">
      <c r="A13243">
        <v>13241</v>
      </c>
      <c r="B13243" t="s">
        <v>767</v>
      </c>
      <c r="C13243">
        <v>0</v>
      </c>
      <c r="D13243" t="s">
        <v>10</v>
      </c>
      <c r="E13243" t="s">
        <v>542</v>
      </c>
      <c r="F13243">
        <v>53.739743148790801</v>
      </c>
    </row>
    <row r="13244" spans="1:6" hidden="1" x14ac:dyDescent="0.35">
      <c r="A13244">
        <v>13242</v>
      </c>
      <c r="B13244" t="s">
        <v>767</v>
      </c>
      <c r="C13244">
        <v>0</v>
      </c>
      <c r="D13244" t="s">
        <v>10</v>
      </c>
      <c r="E13244" t="s">
        <v>543</v>
      </c>
      <c r="F13244">
        <v>18.510909557520801</v>
      </c>
    </row>
    <row r="13245" spans="1:6" hidden="1" x14ac:dyDescent="0.35">
      <c r="A13245">
        <v>13243</v>
      </c>
      <c r="B13245" t="s">
        <v>767</v>
      </c>
      <c r="C13245">
        <v>0</v>
      </c>
      <c r="D13245" t="s">
        <v>12</v>
      </c>
      <c r="E13245" t="s">
        <v>544</v>
      </c>
      <c r="F13245">
        <v>132.89426221520173</v>
      </c>
    </row>
    <row r="13246" spans="1:6" hidden="1" x14ac:dyDescent="0.35">
      <c r="A13246">
        <v>13244</v>
      </c>
      <c r="B13246" t="s">
        <v>767</v>
      </c>
      <c r="C13246">
        <v>0</v>
      </c>
      <c r="D13246" t="s">
        <v>12</v>
      </c>
      <c r="E13246" t="s">
        <v>545</v>
      </c>
      <c r="F13246">
        <v>193.50163057199057</v>
      </c>
    </row>
    <row r="13247" spans="1:6" hidden="1" x14ac:dyDescent="0.35">
      <c r="A13247">
        <v>13245</v>
      </c>
      <c r="B13247" t="s">
        <v>767</v>
      </c>
      <c r="C13247">
        <v>0</v>
      </c>
      <c r="D13247" t="s">
        <v>12</v>
      </c>
      <c r="E13247" t="s">
        <v>546</v>
      </c>
      <c r="F13247">
        <v>196.73983494114728</v>
      </c>
    </row>
    <row r="13248" spans="1:6" hidden="1" x14ac:dyDescent="0.35">
      <c r="A13248">
        <v>13246</v>
      </c>
      <c r="B13248" t="s">
        <v>767</v>
      </c>
      <c r="C13248">
        <v>0</v>
      </c>
      <c r="D13248" t="s">
        <v>12</v>
      </c>
      <c r="E13248" t="s">
        <v>547</v>
      </c>
      <c r="F13248">
        <v>411.37222221526378</v>
      </c>
    </row>
    <row r="13249" spans="1:6" hidden="1" x14ac:dyDescent="0.35">
      <c r="A13249">
        <v>13247</v>
      </c>
      <c r="B13249" t="s">
        <v>767</v>
      </c>
      <c r="C13249">
        <v>0</v>
      </c>
      <c r="D13249" t="s">
        <v>12</v>
      </c>
      <c r="E13249" t="s">
        <v>548</v>
      </c>
      <c r="F13249">
        <v>145.35300356331416</v>
      </c>
    </row>
    <row r="13250" spans="1:6" hidden="1" x14ac:dyDescent="0.35">
      <c r="A13250">
        <v>13248</v>
      </c>
      <c r="B13250" t="s">
        <v>767</v>
      </c>
      <c r="C13250">
        <v>0</v>
      </c>
      <c r="D13250" t="s">
        <v>12</v>
      </c>
      <c r="E13250" t="s">
        <v>549</v>
      </c>
      <c r="F13250">
        <v>282.72452711630592</v>
      </c>
    </row>
    <row r="13251" spans="1:6" hidden="1" x14ac:dyDescent="0.35">
      <c r="A13251">
        <v>13249</v>
      </c>
      <c r="B13251" t="s">
        <v>767</v>
      </c>
      <c r="C13251">
        <v>0</v>
      </c>
      <c r="D13251" t="s">
        <v>12</v>
      </c>
      <c r="E13251" t="s">
        <v>550</v>
      </c>
      <c r="F13251">
        <v>80.402463790890693</v>
      </c>
    </row>
    <row r="13252" spans="1:6" hidden="1" x14ac:dyDescent="0.35">
      <c r="A13252">
        <v>13250</v>
      </c>
      <c r="B13252" t="s">
        <v>767</v>
      </c>
      <c r="C13252">
        <v>0</v>
      </c>
      <c r="D13252" t="s">
        <v>12</v>
      </c>
      <c r="E13252" t="s">
        <v>551</v>
      </c>
      <c r="F13252">
        <v>52.501564046122787</v>
      </c>
    </row>
    <row r="13253" spans="1:6" hidden="1" x14ac:dyDescent="0.35">
      <c r="A13253">
        <v>13251</v>
      </c>
      <c r="B13253" t="s">
        <v>767</v>
      </c>
      <c r="C13253">
        <v>0</v>
      </c>
      <c r="D13253" t="s">
        <v>12</v>
      </c>
      <c r="E13253" t="s">
        <v>552</v>
      </c>
      <c r="F13253">
        <v>1935.4340037003321</v>
      </c>
    </row>
    <row r="13254" spans="1:6" hidden="1" x14ac:dyDescent="0.35">
      <c r="A13254">
        <v>13252</v>
      </c>
      <c r="B13254" t="s">
        <v>767</v>
      </c>
      <c r="C13254">
        <v>0</v>
      </c>
      <c r="D13254" t="s">
        <v>12</v>
      </c>
      <c r="E13254" t="s">
        <v>553</v>
      </c>
      <c r="F13254">
        <v>1909.5833277753675</v>
      </c>
    </row>
    <row r="13255" spans="1:6" hidden="1" x14ac:dyDescent="0.35">
      <c r="A13255">
        <v>13253</v>
      </c>
      <c r="B13255" t="s">
        <v>767</v>
      </c>
      <c r="C13255">
        <v>0</v>
      </c>
      <c r="D13255" t="s">
        <v>12</v>
      </c>
      <c r="E13255" t="s">
        <v>554</v>
      </c>
      <c r="F13255">
        <v>466.18223977232361</v>
      </c>
    </row>
    <row r="13256" spans="1:6" hidden="1" x14ac:dyDescent="0.35">
      <c r="A13256">
        <v>13254</v>
      </c>
      <c r="B13256" t="s">
        <v>767</v>
      </c>
      <c r="C13256">
        <v>0</v>
      </c>
      <c r="D13256" t="s">
        <v>12</v>
      </c>
      <c r="E13256" t="s">
        <v>555</v>
      </c>
      <c r="F13256">
        <v>190.0439257043584</v>
      </c>
    </row>
    <row r="13257" spans="1:6" hidden="1" x14ac:dyDescent="0.35">
      <c r="A13257">
        <v>13255</v>
      </c>
      <c r="B13257" t="s">
        <v>767</v>
      </c>
      <c r="C13257">
        <v>0</v>
      </c>
      <c r="D13257" t="s">
        <v>13</v>
      </c>
      <c r="E13257" t="s">
        <v>556</v>
      </c>
      <c r="F13257">
        <v>255.33925520423779</v>
      </c>
    </row>
    <row r="13258" spans="1:6" hidden="1" x14ac:dyDescent="0.35">
      <c r="A13258">
        <v>13256</v>
      </c>
      <c r="B13258" t="s">
        <v>767</v>
      </c>
      <c r="C13258">
        <v>0</v>
      </c>
      <c r="D13258" t="s">
        <v>13</v>
      </c>
      <c r="E13258" t="s">
        <v>557</v>
      </c>
      <c r="F13258">
        <v>525.25468033350501</v>
      </c>
    </row>
    <row r="13259" spans="1:6" hidden="1" x14ac:dyDescent="0.35">
      <c r="A13259">
        <v>13257</v>
      </c>
      <c r="B13259" t="s">
        <v>767</v>
      </c>
      <c r="C13259">
        <v>0</v>
      </c>
      <c r="D13259" t="s">
        <v>13</v>
      </c>
      <c r="E13259" t="s">
        <v>558</v>
      </c>
      <c r="F13259">
        <v>188.85056173414569</v>
      </c>
    </row>
    <row r="13260" spans="1:6" hidden="1" x14ac:dyDescent="0.35">
      <c r="A13260">
        <v>13258</v>
      </c>
      <c r="B13260" t="s">
        <v>767</v>
      </c>
      <c r="C13260">
        <v>0</v>
      </c>
      <c r="D13260" t="s">
        <v>14</v>
      </c>
      <c r="E13260" t="s">
        <v>559</v>
      </c>
      <c r="F13260">
        <v>188.66141538428556</v>
      </c>
    </row>
    <row r="13261" spans="1:6" hidden="1" x14ac:dyDescent="0.35">
      <c r="A13261">
        <v>13259</v>
      </c>
      <c r="B13261" t="s">
        <v>767</v>
      </c>
      <c r="C13261">
        <v>0</v>
      </c>
      <c r="D13261" t="s">
        <v>14</v>
      </c>
      <c r="E13261" t="s">
        <v>560</v>
      </c>
      <c r="F13261">
        <v>0</v>
      </c>
    </row>
    <row r="13262" spans="1:6" hidden="1" x14ac:dyDescent="0.35">
      <c r="A13262">
        <v>13260</v>
      </c>
      <c r="B13262" t="s">
        <v>767</v>
      </c>
      <c r="C13262">
        <v>0</v>
      </c>
      <c r="D13262" t="s">
        <v>15</v>
      </c>
      <c r="E13262" t="s">
        <v>561</v>
      </c>
      <c r="F13262">
        <v>18.193530096026297</v>
      </c>
    </row>
    <row r="13263" spans="1:6" hidden="1" x14ac:dyDescent="0.35">
      <c r="A13263">
        <v>13261</v>
      </c>
      <c r="B13263" t="s">
        <v>767</v>
      </c>
      <c r="C13263">
        <v>0</v>
      </c>
      <c r="D13263" t="s">
        <v>15</v>
      </c>
      <c r="E13263" t="s">
        <v>562</v>
      </c>
      <c r="F13263">
        <v>0</v>
      </c>
    </row>
    <row r="13264" spans="1:6" hidden="1" x14ac:dyDescent="0.35">
      <c r="A13264">
        <v>13262</v>
      </c>
      <c r="B13264" t="s">
        <v>767</v>
      </c>
      <c r="C13264">
        <v>0</v>
      </c>
      <c r="D13264" t="s">
        <v>15</v>
      </c>
      <c r="E13264" t="s">
        <v>563</v>
      </c>
      <c r="F13264">
        <v>158.44129104377396</v>
      </c>
    </row>
    <row r="13265" spans="1:6" hidden="1" x14ac:dyDescent="0.35">
      <c r="A13265">
        <v>13263</v>
      </c>
      <c r="B13265" t="s">
        <v>767</v>
      </c>
      <c r="C13265">
        <v>0</v>
      </c>
      <c r="D13265" t="s">
        <v>15</v>
      </c>
      <c r="E13265" t="s">
        <v>564</v>
      </c>
      <c r="F13265">
        <v>349.64804483221303</v>
      </c>
    </row>
    <row r="13266" spans="1:6" hidden="1" x14ac:dyDescent="0.35">
      <c r="A13266">
        <v>13264</v>
      </c>
      <c r="B13266" t="s">
        <v>767</v>
      </c>
      <c r="C13266">
        <v>0</v>
      </c>
      <c r="D13266" t="s">
        <v>16</v>
      </c>
      <c r="E13266" t="s">
        <v>565</v>
      </c>
      <c r="F13266">
        <v>10.497552319591533</v>
      </c>
    </row>
    <row r="13267" spans="1:6" hidden="1" x14ac:dyDescent="0.35">
      <c r="A13267">
        <v>13265</v>
      </c>
      <c r="B13267" t="s">
        <v>767</v>
      </c>
      <c r="C13267">
        <v>0</v>
      </c>
      <c r="D13267" t="s">
        <v>16</v>
      </c>
      <c r="E13267" t="s">
        <v>566</v>
      </c>
      <c r="F13267">
        <v>4.0659064001432521E-3</v>
      </c>
    </row>
    <row r="13268" spans="1:6" hidden="1" x14ac:dyDescent="0.35">
      <c r="A13268">
        <v>13266</v>
      </c>
      <c r="B13268" t="s">
        <v>767</v>
      </c>
      <c r="C13268">
        <v>0</v>
      </c>
      <c r="D13268" t="s">
        <v>16</v>
      </c>
      <c r="E13268" t="s">
        <v>567</v>
      </c>
      <c r="F13268">
        <v>6.7201820608908835E-2</v>
      </c>
    </row>
    <row r="13269" spans="1:6" hidden="1" x14ac:dyDescent="0.35">
      <c r="A13269">
        <v>13267</v>
      </c>
      <c r="B13269" t="s">
        <v>767</v>
      </c>
      <c r="C13269">
        <v>0</v>
      </c>
      <c r="D13269" t="s">
        <v>16</v>
      </c>
      <c r="E13269" t="s">
        <v>568</v>
      </c>
      <c r="F13269">
        <v>38.552124624034498</v>
      </c>
    </row>
    <row r="13270" spans="1:6" hidden="1" x14ac:dyDescent="0.35">
      <c r="A13270">
        <v>13268</v>
      </c>
      <c r="B13270" t="s">
        <v>767</v>
      </c>
      <c r="C13270">
        <v>0</v>
      </c>
      <c r="D13270" t="s">
        <v>16</v>
      </c>
      <c r="E13270" t="s">
        <v>569</v>
      </c>
      <c r="F13270">
        <v>0.54164166291786731</v>
      </c>
    </row>
    <row r="13271" spans="1:6" hidden="1" x14ac:dyDescent="0.35">
      <c r="A13271">
        <v>13269</v>
      </c>
      <c r="B13271" t="s">
        <v>767</v>
      </c>
      <c r="C13271">
        <v>0</v>
      </c>
      <c r="D13271" t="s">
        <v>16</v>
      </c>
      <c r="E13271" t="s">
        <v>570</v>
      </c>
      <c r="F13271">
        <v>0.98527253364097844</v>
      </c>
    </row>
    <row r="13272" spans="1:6" hidden="1" x14ac:dyDescent="0.35">
      <c r="A13272">
        <v>13270</v>
      </c>
      <c r="B13272" t="s">
        <v>767</v>
      </c>
      <c r="C13272">
        <v>0</v>
      </c>
      <c r="D13272" t="s">
        <v>16</v>
      </c>
      <c r="E13272" t="s">
        <v>571</v>
      </c>
      <c r="F13272">
        <v>13.526692283447563</v>
      </c>
    </row>
    <row r="13273" spans="1:6" hidden="1" x14ac:dyDescent="0.35">
      <c r="A13273">
        <v>13271</v>
      </c>
      <c r="B13273" t="s">
        <v>767</v>
      </c>
      <c r="C13273">
        <v>0</v>
      </c>
      <c r="D13273" t="s">
        <v>16</v>
      </c>
      <c r="E13273" t="s">
        <v>572</v>
      </c>
      <c r="F13273">
        <v>17.939938408734431</v>
      </c>
    </row>
    <row r="13274" spans="1:6" hidden="1" x14ac:dyDescent="0.35">
      <c r="A13274">
        <v>13272</v>
      </c>
      <c r="B13274" t="s">
        <v>767</v>
      </c>
      <c r="C13274">
        <v>0</v>
      </c>
      <c r="D13274" t="s">
        <v>16</v>
      </c>
      <c r="E13274" t="s">
        <v>573</v>
      </c>
      <c r="F13274">
        <v>26.261591750624717</v>
      </c>
    </row>
    <row r="13275" spans="1:6" hidden="1" x14ac:dyDescent="0.35">
      <c r="A13275">
        <v>13273</v>
      </c>
      <c r="B13275" t="s">
        <v>767</v>
      </c>
      <c r="C13275">
        <v>0</v>
      </c>
      <c r="D13275" t="s">
        <v>16</v>
      </c>
      <c r="E13275" t="s">
        <v>574</v>
      </c>
      <c r="F13275">
        <v>12.726212262226372</v>
      </c>
    </row>
    <row r="13276" spans="1:6" hidden="1" x14ac:dyDescent="0.35">
      <c r="A13276">
        <v>13274</v>
      </c>
      <c r="B13276" t="s">
        <v>767</v>
      </c>
      <c r="C13276">
        <v>0</v>
      </c>
      <c r="D13276" t="s">
        <v>16</v>
      </c>
      <c r="E13276" t="s">
        <v>575</v>
      </c>
      <c r="F13276">
        <v>1.7373019553749052</v>
      </c>
    </row>
    <row r="13277" spans="1:6" hidden="1" x14ac:dyDescent="0.35">
      <c r="A13277">
        <v>13275</v>
      </c>
      <c r="B13277" t="s">
        <v>767</v>
      </c>
      <c r="C13277">
        <v>0</v>
      </c>
      <c r="D13277" t="s">
        <v>16</v>
      </c>
      <c r="E13277" t="s">
        <v>576</v>
      </c>
      <c r="F13277">
        <v>15.693267459287011</v>
      </c>
    </row>
    <row r="13278" spans="1:6" hidden="1" x14ac:dyDescent="0.35">
      <c r="A13278">
        <v>13276</v>
      </c>
      <c r="B13278" t="s">
        <v>767</v>
      </c>
      <c r="C13278">
        <v>0</v>
      </c>
      <c r="D13278" t="s">
        <v>16</v>
      </c>
      <c r="E13278" t="s">
        <v>577</v>
      </c>
      <c r="F13278">
        <v>1.8897199509642695</v>
      </c>
    </row>
    <row r="13279" spans="1:6" hidden="1" x14ac:dyDescent="0.35">
      <c r="A13279">
        <v>13277</v>
      </c>
      <c r="B13279" t="s">
        <v>767</v>
      </c>
      <c r="C13279">
        <v>0</v>
      </c>
      <c r="D13279" t="s">
        <v>16</v>
      </c>
      <c r="E13279" t="s">
        <v>578</v>
      </c>
      <c r="F13279">
        <v>1.9748316714767082</v>
      </c>
    </row>
    <row r="13280" spans="1:6" hidden="1" x14ac:dyDescent="0.35">
      <c r="A13280">
        <v>13278</v>
      </c>
      <c r="B13280" t="s">
        <v>767</v>
      </c>
      <c r="C13280">
        <v>0</v>
      </c>
      <c r="D13280" t="s">
        <v>16</v>
      </c>
      <c r="E13280" t="s">
        <v>579</v>
      </c>
      <c r="F13280">
        <v>5.4583214766276482</v>
      </c>
    </row>
    <row r="13281" spans="1:6" hidden="1" x14ac:dyDescent="0.35">
      <c r="A13281">
        <v>13279</v>
      </c>
      <c r="B13281" t="s">
        <v>767</v>
      </c>
      <c r="C13281">
        <v>0</v>
      </c>
      <c r="D13281" t="s">
        <v>16</v>
      </c>
      <c r="E13281" t="s">
        <v>580</v>
      </c>
      <c r="F13281">
        <v>0.86694719538695708</v>
      </c>
    </row>
    <row r="13282" spans="1:6" hidden="1" x14ac:dyDescent="0.35">
      <c r="A13282">
        <v>13280</v>
      </c>
      <c r="B13282" t="s">
        <v>767</v>
      </c>
      <c r="C13282">
        <v>0</v>
      </c>
      <c r="D13282" t="s">
        <v>16</v>
      </c>
      <c r="E13282" t="s">
        <v>581</v>
      </c>
      <c r="F13282">
        <v>3.6925176862216982</v>
      </c>
    </row>
    <row r="13283" spans="1:6" hidden="1" x14ac:dyDescent="0.35">
      <c r="A13283">
        <v>13281</v>
      </c>
      <c r="B13283" t="s">
        <v>767</v>
      </c>
      <c r="C13283">
        <v>0</v>
      </c>
      <c r="D13283" t="s">
        <v>16</v>
      </c>
      <c r="E13283" t="s">
        <v>582</v>
      </c>
      <c r="F13283">
        <v>2.6727191059269786</v>
      </c>
    </row>
    <row r="13284" spans="1:6" hidden="1" x14ac:dyDescent="0.35">
      <c r="A13284">
        <v>13282</v>
      </c>
      <c r="B13284" t="s">
        <v>767</v>
      </c>
      <c r="C13284">
        <v>0</v>
      </c>
      <c r="D13284" t="s">
        <v>16</v>
      </c>
      <c r="E13284" t="s">
        <v>583</v>
      </c>
      <c r="F13284">
        <v>1.3654957028438826</v>
      </c>
    </row>
    <row r="13285" spans="1:6" hidden="1" x14ac:dyDescent="0.35">
      <c r="A13285">
        <v>13283</v>
      </c>
      <c r="B13285" t="s">
        <v>767</v>
      </c>
      <c r="C13285">
        <v>0</v>
      </c>
      <c r="D13285" t="s">
        <v>16</v>
      </c>
      <c r="E13285" t="s">
        <v>584</v>
      </c>
      <c r="F13285">
        <v>1.6239932415067464</v>
      </c>
    </row>
    <row r="13286" spans="1:6" hidden="1" x14ac:dyDescent="0.35">
      <c r="A13286">
        <v>13284</v>
      </c>
      <c r="B13286" t="s">
        <v>767</v>
      </c>
      <c r="C13286">
        <v>0</v>
      </c>
      <c r="D13286" t="s">
        <v>16</v>
      </c>
      <c r="E13286" t="s">
        <v>585</v>
      </c>
      <c r="F13286">
        <v>1.438272938471242</v>
      </c>
    </row>
    <row r="13287" spans="1:6" hidden="1" x14ac:dyDescent="0.35">
      <c r="A13287">
        <v>13285</v>
      </c>
      <c r="B13287" t="s">
        <v>767</v>
      </c>
      <c r="C13287">
        <v>0</v>
      </c>
      <c r="D13287" t="s">
        <v>100</v>
      </c>
      <c r="E13287" t="s">
        <v>586</v>
      </c>
      <c r="F13287">
        <v>4.9713745128364968</v>
      </c>
    </row>
    <row r="13288" spans="1:6" hidden="1" x14ac:dyDescent="0.35">
      <c r="A13288">
        <v>13286</v>
      </c>
      <c r="B13288" t="s">
        <v>767</v>
      </c>
      <c r="C13288">
        <v>0</v>
      </c>
      <c r="D13288" t="s">
        <v>100</v>
      </c>
      <c r="E13288" t="s">
        <v>587</v>
      </c>
      <c r="F13288">
        <v>40.333046735501661</v>
      </c>
    </row>
    <row r="13289" spans="1:6" hidden="1" x14ac:dyDescent="0.35">
      <c r="A13289">
        <v>13287</v>
      </c>
      <c r="B13289" t="s">
        <v>767</v>
      </c>
      <c r="C13289">
        <v>0</v>
      </c>
      <c r="D13289" t="s">
        <v>100</v>
      </c>
      <c r="E13289" t="s">
        <v>588</v>
      </c>
      <c r="F13289">
        <v>0</v>
      </c>
    </row>
    <row r="13290" spans="1:6" hidden="1" x14ac:dyDescent="0.35">
      <c r="A13290">
        <v>13288</v>
      </c>
      <c r="B13290" t="s">
        <v>767</v>
      </c>
      <c r="C13290">
        <v>0</v>
      </c>
      <c r="D13290" t="s">
        <v>100</v>
      </c>
      <c r="E13290" t="s">
        <v>589</v>
      </c>
      <c r="F13290">
        <v>21.69716082084339</v>
      </c>
    </row>
    <row r="13291" spans="1:6" hidden="1" x14ac:dyDescent="0.35">
      <c r="A13291">
        <v>13289</v>
      </c>
      <c r="B13291" t="s">
        <v>767</v>
      </c>
      <c r="C13291">
        <v>0</v>
      </c>
      <c r="D13291" t="s">
        <v>100</v>
      </c>
      <c r="E13291" t="s">
        <v>590</v>
      </c>
      <c r="F13291">
        <v>58.742972937289395</v>
      </c>
    </row>
    <row r="13292" spans="1:6" hidden="1" x14ac:dyDescent="0.35">
      <c r="A13292">
        <v>13290</v>
      </c>
      <c r="B13292" t="s">
        <v>767</v>
      </c>
      <c r="C13292">
        <v>0</v>
      </c>
      <c r="D13292" t="s">
        <v>100</v>
      </c>
      <c r="E13292" t="s">
        <v>591</v>
      </c>
      <c r="F13292">
        <v>317.37141039244977</v>
      </c>
    </row>
    <row r="13293" spans="1:6" hidden="1" x14ac:dyDescent="0.35">
      <c r="A13293">
        <v>13291</v>
      </c>
      <c r="B13293" t="s">
        <v>767</v>
      </c>
      <c r="C13293">
        <v>0</v>
      </c>
      <c r="D13293" t="s">
        <v>100</v>
      </c>
      <c r="E13293" t="s">
        <v>592</v>
      </c>
      <c r="F13293">
        <v>21.019707397603764</v>
      </c>
    </row>
    <row r="13294" spans="1:6" hidden="1" x14ac:dyDescent="0.35">
      <c r="A13294">
        <v>13292</v>
      </c>
      <c r="B13294" t="s">
        <v>767</v>
      </c>
      <c r="C13294">
        <v>0</v>
      </c>
      <c r="D13294" t="s">
        <v>100</v>
      </c>
      <c r="E13294" t="s">
        <v>593</v>
      </c>
      <c r="F13294">
        <v>6.834975359511497</v>
      </c>
    </row>
    <row r="13295" spans="1:6" hidden="1" x14ac:dyDescent="0.35">
      <c r="A13295">
        <v>13293</v>
      </c>
      <c r="B13295" t="s">
        <v>767</v>
      </c>
      <c r="C13295">
        <v>0</v>
      </c>
      <c r="D13295" t="s">
        <v>16</v>
      </c>
      <c r="E13295" t="s">
        <v>594</v>
      </c>
      <c r="F13295">
        <v>3.1131618328809569</v>
      </c>
    </row>
    <row r="13296" spans="1:6" hidden="1" x14ac:dyDescent="0.35">
      <c r="A13296">
        <v>13294</v>
      </c>
      <c r="B13296" t="s">
        <v>767</v>
      </c>
      <c r="C13296">
        <v>0</v>
      </c>
      <c r="D13296" t="s">
        <v>16</v>
      </c>
      <c r="E13296" t="s">
        <v>595</v>
      </c>
      <c r="F13296">
        <v>0.25570198922811016</v>
      </c>
    </row>
    <row r="13297" spans="1:6" hidden="1" x14ac:dyDescent="0.35">
      <c r="A13297">
        <v>13295</v>
      </c>
      <c r="B13297" t="s">
        <v>767</v>
      </c>
      <c r="C13297">
        <v>0</v>
      </c>
      <c r="D13297" t="s">
        <v>16</v>
      </c>
      <c r="E13297" t="s">
        <v>596</v>
      </c>
      <c r="F13297">
        <v>9.1624486265056237</v>
      </c>
    </row>
    <row r="13298" spans="1:6" hidden="1" x14ac:dyDescent="0.35">
      <c r="A13298">
        <v>13296</v>
      </c>
      <c r="B13298" t="s">
        <v>767</v>
      </c>
      <c r="C13298">
        <v>0</v>
      </c>
      <c r="D13298" t="s">
        <v>17</v>
      </c>
      <c r="E13298" t="s">
        <v>597</v>
      </c>
      <c r="F13298">
        <v>237.83971548591637</v>
      </c>
    </row>
    <row r="13299" spans="1:6" hidden="1" x14ac:dyDescent="0.35">
      <c r="A13299">
        <v>13297</v>
      </c>
      <c r="B13299" t="s">
        <v>767</v>
      </c>
      <c r="C13299">
        <v>0</v>
      </c>
      <c r="D13299" t="s">
        <v>310</v>
      </c>
      <c r="E13299" t="s">
        <v>598</v>
      </c>
      <c r="F13299">
        <v>105.10807174362078</v>
      </c>
    </row>
    <row r="13300" spans="1:6" hidden="1" x14ac:dyDescent="0.35">
      <c r="A13300">
        <v>13298</v>
      </c>
      <c r="B13300" t="s">
        <v>767</v>
      </c>
      <c r="C13300">
        <v>0</v>
      </c>
      <c r="D13300" t="s">
        <v>310</v>
      </c>
      <c r="E13300" t="s">
        <v>599</v>
      </c>
      <c r="F13300">
        <v>0</v>
      </c>
    </row>
    <row r="13301" spans="1:6" hidden="1" x14ac:dyDescent="0.35">
      <c r="A13301">
        <v>13299</v>
      </c>
      <c r="B13301" t="s">
        <v>767</v>
      </c>
      <c r="C13301">
        <v>0</v>
      </c>
      <c r="D13301" t="s">
        <v>311</v>
      </c>
      <c r="E13301" t="s">
        <v>600</v>
      </c>
      <c r="F13301">
        <v>64.337070832285264</v>
      </c>
    </row>
    <row r="13302" spans="1:6" hidden="1" x14ac:dyDescent="0.35">
      <c r="A13302">
        <v>13300</v>
      </c>
      <c r="B13302" t="s">
        <v>767</v>
      </c>
      <c r="C13302">
        <v>0</v>
      </c>
      <c r="D13302" t="s">
        <v>311</v>
      </c>
      <c r="E13302" t="s">
        <v>601</v>
      </c>
      <c r="F13302">
        <v>44.262626867573339</v>
      </c>
    </row>
    <row r="13303" spans="1:6" hidden="1" x14ac:dyDescent="0.35">
      <c r="A13303">
        <v>13301</v>
      </c>
      <c r="B13303" t="s">
        <v>767</v>
      </c>
      <c r="C13303">
        <v>0</v>
      </c>
      <c r="D13303" t="s">
        <v>311</v>
      </c>
      <c r="E13303" t="s">
        <v>602</v>
      </c>
      <c r="F13303">
        <v>170.32209232974449</v>
      </c>
    </row>
    <row r="13304" spans="1:6" hidden="1" x14ac:dyDescent="0.35">
      <c r="A13304">
        <v>13302</v>
      </c>
      <c r="B13304" t="s">
        <v>767</v>
      </c>
      <c r="C13304">
        <v>0</v>
      </c>
      <c r="D13304" t="s">
        <v>311</v>
      </c>
      <c r="E13304" t="s">
        <v>603</v>
      </c>
      <c r="F13304">
        <v>0</v>
      </c>
    </row>
    <row r="13305" spans="1:6" hidden="1" x14ac:dyDescent="0.35">
      <c r="A13305">
        <v>13303</v>
      </c>
      <c r="B13305" t="s">
        <v>767</v>
      </c>
      <c r="C13305">
        <v>0</v>
      </c>
      <c r="D13305" t="s">
        <v>311</v>
      </c>
      <c r="E13305" t="s">
        <v>604</v>
      </c>
      <c r="F13305">
        <v>126.17135096372743</v>
      </c>
    </row>
    <row r="13306" spans="1:6" hidden="1" x14ac:dyDescent="0.35">
      <c r="A13306">
        <v>13304</v>
      </c>
      <c r="B13306" t="s">
        <v>767</v>
      </c>
      <c r="C13306">
        <v>0</v>
      </c>
      <c r="D13306" t="s">
        <v>312</v>
      </c>
      <c r="E13306" t="s">
        <v>605</v>
      </c>
      <c r="F13306">
        <v>284.79213873726366</v>
      </c>
    </row>
    <row r="13307" spans="1:6" hidden="1" x14ac:dyDescent="0.35">
      <c r="A13307">
        <v>13305</v>
      </c>
      <c r="B13307" t="s">
        <v>767</v>
      </c>
      <c r="C13307">
        <v>0</v>
      </c>
      <c r="D13307" t="s">
        <v>312</v>
      </c>
      <c r="E13307" t="s">
        <v>606</v>
      </c>
      <c r="F13307">
        <v>0</v>
      </c>
    </row>
    <row r="13308" spans="1:6" hidden="1" x14ac:dyDescent="0.35">
      <c r="A13308">
        <v>13306</v>
      </c>
      <c r="B13308" t="s">
        <v>767</v>
      </c>
      <c r="C13308">
        <v>0</v>
      </c>
      <c r="D13308" t="s">
        <v>313</v>
      </c>
      <c r="E13308" t="s">
        <v>607</v>
      </c>
      <c r="F13308">
        <v>23.647786155553494</v>
      </c>
    </row>
    <row r="13309" spans="1:6" hidden="1" x14ac:dyDescent="0.35">
      <c r="A13309">
        <v>13307</v>
      </c>
      <c r="B13309" t="s">
        <v>767</v>
      </c>
      <c r="C13309">
        <v>0</v>
      </c>
      <c r="D13309" t="s">
        <v>313</v>
      </c>
      <c r="E13309" t="s">
        <v>608</v>
      </c>
      <c r="F13309">
        <v>0</v>
      </c>
    </row>
    <row r="13310" spans="1:6" hidden="1" x14ac:dyDescent="0.35">
      <c r="A13310">
        <v>13308</v>
      </c>
      <c r="B13310" t="s">
        <v>767</v>
      </c>
      <c r="C13310">
        <v>0</v>
      </c>
      <c r="D13310" t="s">
        <v>313</v>
      </c>
      <c r="E13310" t="s">
        <v>609</v>
      </c>
      <c r="F13310">
        <v>55.785285571932242</v>
      </c>
    </row>
    <row r="13311" spans="1:6" hidden="1" x14ac:dyDescent="0.35">
      <c r="A13311">
        <v>13309</v>
      </c>
      <c r="B13311" t="s">
        <v>767</v>
      </c>
      <c r="C13311">
        <v>0</v>
      </c>
      <c r="D13311" t="s">
        <v>313</v>
      </c>
      <c r="E13311" t="s">
        <v>610</v>
      </c>
      <c r="F13311">
        <v>0</v>
      </c>
    </row>
    <row r="13312" spans="1:6" hidden="1" x14ac:dyDescent="0.35">
      <c r="A13312">
        <v>13310</v>
      </c>
      <c r="B13312" t="s">
        <v>767</v>
      </c>
      <c r="C13312">
        <v>0</v>
      </c>
      <c r="D13312" t="s">
        <v>10</v>
      </c>
      <c r="E13312" t="s">
        <v>539</v>
      </c>
      <c r="F13312">
        <v>16.530776581942135</v>
      </c>
    </row>
    <row r="13313" spans="1:6" hidden="1" x14ac:dyDescent="0.35">
      <c r="A13313">
        <v>13311</v>
      </c>
      <c r="B13313" t="s">
        <v>767</v>
      </c>
      <c r="C13313">
        <v>0</v>
      </c>
      <c r="D13313" t="s">
        <v>313</v>
      </c>
      <c r="E13313" t="s">
        <v>611</v>
      </c>
      <c r="F13313">
        <v>0</v>
      </c>
    </row>
    <row r="13314" spans="1:6" hidden="1" x14ac:dyDescent="0.35">
      <c r="A13314">
        <v>13312</v>
      </c>
      <c r="B13314" t="s">
        <v>767</v>
      </c>
      <c r="C13314">
        <v>0</v>
      </c>
      <c r="D13314" t="s">
        <v>313</v>
      </c>
      <c r="E13314" t="s">
        <v>612</v>
      </c>
      <c r="F13314">
        <v>44.231497247392078</v>
      </c>
    </row>
    <row r="13315" spans="1:6" hidden="1" x14ac:dyDescent="0.35">
      <c r="A13315">
        <v>13313</v>
      </c>
      <c r="B13315" t="s">
        <v>767</v>
      </c>
      <c r="C13315">
        <v>0</v>
      </c>
      <c r="D13315" t="s">
        <v>313</v>
      </c>
      <c r="E13315" t="s">
        <v>613</v>
      </c>
      <c r="F13315">
        <v>0</v>
      </c>
    </row>
    <row r="13316" spans="1:6" hidden="1" x14ac:dyDescent="0.35">
      <c r="A13316">
        <v>13314</v>
      </c>
      <c r="B13316" t="s">
        <v>767</v>
      </c>
      <c r="C13316">
        <v>0</v>
      </c>
      <c r="D13316" t="s">
        <v>313</v>
      </c>
      <c r="E13316" t="s">
        <v>614</v>
      </c>
      <c r="F13316">
        <v>28.689226063321399</v>
      </c>
    </row>
    <row r="13317" spans="1:6" hidden="1" x14ac:dyDescent="0.35">
      <c r="A13317">
        <v>13315</v>
      </c>
      <c r="B13317" t="s">
        <v>767</v>
      </c>
      <c r="C13317">
        <v>0</v>
      </c>
      <c r="D13317" t="s">
        <v>313</v>
      </c>
      <c r="E13317" t="s">
        <v>615</v>
      </c>
      <c r="F13317">
        <v>0</v>
      </c>
    </row>
    <row r="13318" spans="1:6" hidden="1" x14ac:dyDescent="0.35">
      <c r="A13318">
        <v>13316</v>
      </c>
      <c r="B13318" t="s">
        <v>767</v>
      </c>
      <c r="C13318">
        <v>0</v>
      </c>
      <c r="D13318" t="s">
        <v>313</v>
      </c>
      <c r="E13318" t="s">
        <v>616</v>
      </c>
      <c r="F13318">
        <v>55.430380318349115</v>
      </c>
    </row>
    <row r="13319" spans="1:6" hidden="1" x14ac:dyDescent="0.35">
      <c r="A13319">
        <v>13317</v>
      </c>
      <c r="B13319" t="s">
        <v>767</v>
      </c>
      <c r="C13319">
        <v>0</v>
      </c>
      <c r="D13319" t="s">
        <v>18</v>
      </c>
      <c r="E13319" t="s">
        <v>617</v>
      </c>
      <c r="F13319">
        <v>467.29066741674171</v>
      </c>
    </row>
    <row r="13320" spans="1:6" hidden="1" x14ac:dyDescent="0.35">
      <c r="A13320">
        <v>13318</v>
      </c>
      <c r="B13320" t="s">
        <v>767</v>
      </c>
      <c r="C13320">
        <v>0</v>
      </c>
      <c r="D13320" t="s">
        <v>21</v>
      </c>
      <c r="E13320" t="s">
        <v>618</v>
      </c>
      <c r="F13320">
        <v>1045.0226704618387</v>
      </c>
    </row>
    <row r="13321" spans="1:6" hidden="1" x14ac:dyDescent="0.35">
      <c r="A13321">
        <v>13319</v>
      </c>
      <c r="B13321" t="s">
        <v>767</v>
      </c>
      <c r="C13321">
        <v>0</v>
      </c>
      <c r="D13321" t="s">
        <v>19</v>
      </c>
      <c r="E13321" t="s">
        <v>619</v>
      </c>
      <c r="F13321">
        <v>306.63103179048761</v>
      </c>
    </row>
    <row r="13322" spans="1:6" hidden="1" x14ac:dyDescent="0.35">
      <c r="A13322">
        <v>13320</v>
      </c>
      <c r="B13322" t="s">
        <v>767</v>
      </c>
      <c r="C13322">
        <v>0</v>
      </c>
      <c r="D13322" t="s">
        <v>20</v>
      </c>
      <c r="E13322" t="s">
        <v>620</v>
      </c>
      <c r="F13322">
        <v>341.21168636006348</v>
      </c>
    </row>
    <row r="13323" spans="1:6" hidden="1" x14ac:dyDescent="0.35">
      <c r="A13323">
        <v>13321</v>
      </c>
      <c r="B13323" t="s">
        <v>767</v>
      </c>
      <c r="C13323">
        <v>0</v>
      </c>
      <c r="D13323" t="s">
        <v>19</v>
      </c>
      <c r="E13323" t="s">
        <v>621</v>
      </c>
      <c r="F13323">
        <v>425.1707858338512</v>
      </c>
    </row>
    <row r="13324" spans="1:6" hidden="1" x14ac:dyDescent="0.35">
      <c r="A13324">
        <v>13322</v>
      </c>
      <c r="B13324" t="s">
        <v>767</v>
      </c>
      <c r="C13324">
        <v>0</v>
      </c>
      <c r="D13324" t="s">
        <v>19</v>
      </c>
      <c r="E13324" t="s">
        <v>622</v>
      </c>
      <c r="F13324">
        <v>331.01599115226247</v>
      </c>
    </row>
    <row r="13325" spans="1:6" hidden="1" x14ac:dyDescent="0.35">
      <c r="A13325">
        <v>13323</v>
      </c>
      <c r="B13325" t="s">
        <v>767</v>
      </c>
      <c r="C13325">
        <v>0</v>
      </c>
      <c r="D13325" t="s">
        <v>22</v>
      </c>
      <c r="E13325" t="s">
        <v>623</v>
      </c>
      <c r="F13325">
        <v>917.41898086992251</v>
      </c>
    </row>
    <row r="13326" spans="1:6" hidden="1" x14ac:dyDescent="0.35">
      <c r="A13326">
        <v>13324</v>
      </c>
      <c r="B13326" t="s">
        <v>767</v>
      </c>
      <c r="C13326">
        <v>0</v>
      </c>
      <c r="D13326" t="s">
        <v>23</v>
      </c>
      <c r="E13326" t="s">
        <v>624</v>
      </c>
      <c r="F13326">
        <v>273.93589081965519</v>
      </c>
    </row>
    <row r="13327" spans="1:6" hidden="1" x14ac:dyDescent="0.35">
      <c r="A13327">
        <v>13325</v>
      </c>
      <c r="B13327" t="s">
        <v>767</v>
      </c>
      <c r="C13327">
        <v>0</v>
      </c>
      <c r="D13327" t="s">
        <v>24</v>
      </c>
      <c r="E13327" t="s">
        <v>625</v>
      </c>
      <c r="F13327">
        <v>544.0169296166182</v>
      </c>
    </row>
    <row r="13328" spans="1:6" hidden="1" x14ac:dyDescent="0.35">
      <c r="A13328">
        <v>13326</v>
      </c>
      <c r="B13328" t="s">
        <v>767</v>
      </c>
      <c r="C13328">
        <v>0</v>
      </c>
      <c r="D13328" t="s">
        <v>314</v>
      </c>
      <c r="E13328" t="s">
        <v>626</v>
      </c>
      <c r="F13328">
        <v>33.68738575435092</v>
      </c>
    </row>
    <row r="13329" spans="1:6" hidden="1" x14ac:dyDescent="0.35">
      <c r="A13329">
        <v>13327</v>
      </c>
      <c r="B13329" t="s">
        <v>767</v>
      </c>
      <c r="C13329">
        <v>0</v>
      </c>
      <c r="D13329" t="s">
        <v>314</v>
      </c>
      <c r="E13329" t="s">
        <v>627</v>
      </c>
      <c r="F13329">
        <v>0</v>
      </c>
    </row>
    <row r="13330" spans="1:6" hidden="1" x14ac:dyDescent="0.35">
      <c r="A13330">
        <v>13328</v>
      </c>
      <c r="B13330" t="s">
        <v>767</v>
      </c>
      <c r="C13330">
        <v>0</v>
      </c>
      <c r="D13330" t="s">
        <v>315</v>
      </c>
      <c r="E13330" t="s">
        <v>628</v>
      </c>
      <c r="F13330">
        <v>64.223231806190896</v>
      </c>
    </row>
    <row r="13331" spans="1:6" hidden="1" x14ac:dyDescent="0.35">
      <c r="A13331">
        <v>13329</v>
      </c>
      <c r="B13331" t="s">
        <v>767</v>
      </c>
      <c r="C13331">
        <v>0</v>
      </c>
      <c r="D13331" t="s">
        <v>315</v>
      </c>
      <c r="E13331" t="s">
        <v>629</v>
      </c>
      <c r="F13331">
        <v>148.08242862693285</v>
      </c>
    </row>
    <row r="13332" spans="1:6" hidden="1" x14ac:dyDescent="0.35">
      <c r="A13332">
        <v>13330</v>
      </c>
      <c r="B13332" t="s">
        <v>767</v>
      </c>
      <c r="C13332">
        <v>0</v>
      </c>
      <c r="D13332" t="s">
        <v>315</v>
      </c>
      <c r="E13332" t="s">
        <v>630</v>
      </c>
      <c r="F13332">
        <v>21.471704632681153</v>
      </c>
    </row>
    <row r="13333" spans="1:6" hidden="1" x14ac:dyDescent="0.35">
      <c r="A13333">
        <v>13331</v>
      </c>
      <c r="B13333" t="s">
        <v>767</v>
      </c>
      <c r="C13333">
        <v>0</v>
      </c>
      <c r="D13333" t="s">
        <v>315</v>
      </c>
      <c r="E13333" t="s">
        <v>631</v>
      </c>
      <c r="F13333">
        <v>100.93552138457011</v>
      </c>
    </row>
    <row r="13334" spans="1:6" hidden="1" x14ac:dyDescent="0.35">
      <c r="A13334">
        <v>13332</v>
      </c>
      <c r="B13334" t="s">
        <v>767</v>
      </c>
      <c r="C13334">
        <v>0</v>
      </c>
      <c r="D13334" t="s">
        <v>315</v>
      </c>
      <c r="E13334" t="s">
        <v>632</v>
      </c>
      <c r="F13334">
        <v>16.954311615524457</v>
      </c>
    </row>
    <row r="13335" spans="1:6" hidden="1" x14ac:dyDescent="0.35">
      <c r="A13335">
        <v>13333</v>
      </c>
      <c r="B13335" t="s">
        <v>767</v>
      </c>
      <c r="C13335">
        <v>0</v>
      </c>
      <c r="D13335" t="s">
        <v>315</v>
      </c>
      <c r="E13335" t="s">
        <v>633</v>
      </c>
      <c r="F13335">
        <v>85.28564717331065</v>
      </c>
    </row>
    <row r="13336" spans="1:6" hidden="1" x14ac:dyDescent="0.35">
      <c r="A13336">
        <v>13334</v>
      </c>
      <c r="B13336" t="s">
        <v>767</v>
      </c>
      <c r="C13336">
        <v>0</v>
      </c>
      <c r="D13336" t="s">
        <v>315</v>
      </c>
      <c r="E13336" t="s">
        <v>634</v>
      </c>
      <c r="F13336">
        <v>19.042060963302003</v>
      </c>
    </row>
    <row r="13337" spans="1:6" hidden="1" x14ac:dyDescent="0.35">
      <c r="A13337">
        <v>13335</v>
      </c>
      <c r="B13337" t="s">
        <v>767</v>
      </c>
      <c r="C13337">
        <v>0</v>
      </c>
      <c r="D13337" t="s">
        <v>315</v>
      </c>
      <c r="E13337" t="s">
        <v>635</v>
      </c>
      <c r="F13337">
        <v>4.0393058583091337</v>
      </c>
    </row>
    <row r="13338" spans="1:6" hidden="1" x14ac:dyDescent="0.35">
      <c r="A13338">
        <v>13336</v>
      </c>
      <c r="B13338" t="s">
        <v>767</v>
      </c>
      <c r="C13338">
        <v>0</v>
      </c>
      <c r="D13338" t="s">
        <v>315</v>
      </c>
      <c r="E13338" t="s">
        <v>636</v>
      </c>
      <c r="F13338">
        <v>1.0397579941154641E-4</v>
      </c>
    </row>
    <row r="13339" spans="1:6" hidden="1" x14ac:dyDescent="0.35">
      <c r="A13339">
        <v>13337</v>
      </c>
      <c r="B13339" t="s">
        <v>767</v>
      </c>
      <c r="C13339">
        <v>0</v>
      </c>
      <c r="D13339" t="s">
        <v>315</v>
      </c>
      <c r="E13339" t="s">
        <v>637</v>
      </c>
      <c r="F13339">
        <v>0.16845750030075748</v>
      </c>
    </row>
    <row r="13340" spans="1:6" hidden="1" x14ac:dyDescent="0.35">
      <c r="A13340">
        <v>13338</v>
      </c>
      <c r="B13340" t="s">
        <v>767</v>
      </c>
      <c r="C13340">
        <v>0</v>
      </c>
      <c r="D13340" t="s">
        <v>315</v>
      </c>
      <c r="E13340" t="s">
        <v>638</v>
      </c>
      <c r="F13340">
        <v>2.184964112104578</v>
      </c>
    </row>
    <row r="13341" spans="1:6" hidden="1" x14ac:dyDescent="0.35">
      <c r="A13341">
        <v>13339</v>
      </c>
      <c r="B13341" t="s">
        <v>767</v>
      </c>
      <c r="C13341">
        <v>0</v>
      </c>
      <c r="D13341" t="s">
        <v>315</v>
      </c>
      <c r="E13341" t="s">
        <v>639</v>
      </c>
      <c r="F13341">
        <v>9.3771835162547879E-3</v>
      </c>
    </row>
    <row r="13342" spans="1:6" hidden="1" x14ac:dyDescent="0.35">
      <c r="A13342">
        <v>13340</v>
      </c>
      <c r="B13342" t="s">
        <v>767</v>
      </c>
      <c r="C13342">
        <v>0</v>
      </c>
      <c r="D13342" t="s">
        <v>315</v>
      </c>
      <c r="E13342" t="s">
        <v>640</v>
      </c>
      <c r="F13342">
        <v>91.623070851346611</v>
      </c>
    </row>
    <row r="13343" spans="1:6" hidden="1" x14ac:dyDescent="0.35">
      <c r="A13343">
        <v>13341</v>
      </c>
      <c r="B13343" t="s">
        <v>767</v>
      </c>
      <c r="C13343">
        <v>0</v>
      </c>
      <c r="D13343" t="s">
        <v>315</v>
      </c>
      <c r="E13343" t="s">
        <v>641</v>
      </c>
      <c r="F13343">
        <v>224.77481131861947</v>
      </c>
    </row>
    <row r="13344" spans="1:6" hidden="1" x14ac:dyDescent="0.35">
      <c r="A13344">
        <v>13342</v>
      </c>
      <c r="B13344" t="s">
        <v>767</v>
      </c>
      <c r="C13344">
        <v>0</v>
      </c>
      <c r="D13344" t="s">
        <v>316</v>
      </c>
      <c r="E13344" t="s">
        <v>642</v>
      </c>
      <c r="F13344">
        <v>5.5486935530542336</v>
      </c>
    </row>
    <row r="13345" spans="1:6" hidden="1" x14ac:dyDescent="0.35">
      <c r="A13345">
        <v>13343</v>
      </c>
      <c r="B13345" t="s">
        <v>767</v>
      </c>
      <c r="C13345">
        <v>0</v>
      </c>
      <c r="D13345" t="s">
        <v>316</v>
      </c>
      <c r="E13345" t="s">
        <v>643</v>
      </c>
      <c r="F13345">
        <v>6.4649829857233314</v>
      </c>
    </row>
    <row r="13346" spans="1:6" hidden="1" x14ac:dyDescent="0.35">
      <c r="A13346">
        <v>13344</v>
      </c>
      <c r="B13346" t="s">
        <v>767</v>
      </c>
      <c r="C13346">
        <v>0</v>
      </c>
      <c r="D13346" t="s">
        <v>316</v>
      </c>
      <c r="E13346" t="s">
        <v>644</v>
      </c>
      <c r="F13346">
        <v>3.1460821564619366</v>
      </c>
    </row>
    <row r="13347" spans="1:6" hidden="1" x14ac:dyDescent="0.35">
      <c r="A13347">
        <v>13345</v>
      </c>
      <c r="B13347" t="s">
        <v>767</v>
      </c>
      <c r="C13347">
        <v>0</v>
      </c>
      <c r="D13347" t="s">
        <v>316</v>
      </c>
      <c r="E13347" t="s">
        <v>645</v>
      </c>
      <c r="F13347">
        <v>3.8530343605805517</v>
      </c>
    </row>
    <row r="13348" spans="1:6" hidden="1" x14ac:dyDescent="0.35">
      <c r="A13348">
        <v>13346</v>
      </c>
      <c r="B13348" t="s">
        <v>767</v>
      </c>
      <c r="C13348">
        <v>0</v>
      </c>
      <c r="D13348" t="s">
        <v>316</v>
      </c>
      <c r="E13348" t="s">
        <v>646</v>
      </c>
      <c r="F13348">
        <v>3.6815812614610817</v>
      </c>
    </row>
    <row r="13349" spans="1:6" hidden="1" x14ac:dyDescent="0.35">
      <c r="A13349">
        <v>13347</v>
      </c>
      <c r="B13349" t="s">
        <v>767</v>
      </c>
      <c r="C13349">
        <v>0</v>
      </c>
      <c r="D13349" t="s">
        <v>316</v>
      </c>
      <c r="E13349" t="s">
        <v>647</v>
      </c>
      <c r="F13349">
        <v>181.46494909778326</v>
      </c>
    </row>
    <row r="13350" spans="1:6" hidden="1" x14ac:dyDescent="0.35">
      <c r="A13350">
        <v>13348</v>
      </c>
      <c r="B13350" t="s">
        <v>767</v>
      </c>
      <c r="C13350">
        <v>0</v>
      </c>
      <c r="D13350" t="s">
        <v>314</v>
      </c>
      <c r="E13350" t="s">
        <v>648</v>
      </c>
      <c r="F13350">
        <v>41.442904625980169</v>
      </c>
    </row>
    <row r="13351" spans="1:6" hidden="1" x14ac:dyDescent="0.35">
      <c r="A13351">
        <v>13349</v>
      </c>
      <c r="B13351" t="s">
        <v>767</v>
      </c>
      <c r="C13351">
        <v>0</v>
      </c>
      <c r="D13351" t="s">
        <v>314</v>
      </c>
      <c r="E13351" t="s">
        <v>649</v>
      </c>
      <c r="F13351">
        <v>119.14146964770151</v>
      </c>
    </row>
    <row r="13352" spans="1:6" hidden="1" x14ac:dyDescent="0.35">
      <c r="A13352">
        <v>13350</v>
      </c>
      <c r="B13352" t="s">
        <v>767</v>
      </c>
      <c r="C13352">
        <v>0</v>
      </c>
      <c r="D13352" t="s">
        <v>25</v>
      </c>
      <c r="E13352" t="s">
        <v>650</v>
      </c>
      <c r="F13352">
        <v>10672.148356916852</v>
      </c>
    </row>
    <row r="13353" spans="1:6" hidden="1" x14ac:dyDescent="0.35">
      <c r="A13353">
        <v>13351</v>
      </c>
      <c r="B13353" t="s">
        <v>767</v>
      </c>
      <c r="C13353">
        <v>0</v>
      </c>
      <c r="D13353" t="s">
        <v>25</v>
      </c>
      <c r="E13353" t="s">
        <v>651</v>
      </c>
      <c r="F13353">
        <v>0</v>
      </c>
    </row>
    <row r="13354" spans="1:6" hidden="1" x14ac:dyDescent="0.35">
      <c r="A13354">
        <v>13352</v>
      </c>
      <c r="B13354" t="s">
        <v>767</v>
      </c>
      <c r="C13354">
        <v>0</v>
      </c>
      <c r="D13354" t="s">
        <v>26</v>
      </c>
      <c r="E13354" t="s">
        <v>652</v>
      </c>
      <c r="F13354">
        <v>1686.539735107878</v>
      </c>
    </row>
    <row r="13355" spans="1:6" hidden="1" x14ac:dyDescent="0.35">
      <c r="A13355">
        <v>13353</v>
      </c>
      <c r="B13355" t="s">
        <v>767</v>
      </c>
      <c r="C13355">
        <v>0</v>
      </c>
      <c r="D13355" t="s">
        <v>26</v>
      </c>
      <c r="E13355" t="s">
        <v>653</v>
      </c>
      <c r="F13355">
        <v>89.552585995850407</v>
      </c>
    </row>
    <row r="13356" spans="1:6" hidden="1" x14ac:dyDescent="0.35">
      <c r="A13356">
        <v>13354</v>
      </c>
      <c r="B13356" t="s">
        <v>767</v>
      </c>
      <c r="C13356">
        <v>0</v>
      </c>
      <c r="D13356" t="s">
        <v>26</v>
      </c>
      <c r="E13356" t="s">
        <v>654</v>
      </c>
      <c r="F13356">
        <v>2983.7662370098997</v>
      </c>
    </row>
    <row r="13357" spans="1:6" hidden="1" x14ac:dyDescent="0.35">
      <c r="A13357">
        <v>13355</v>
      </c>
      <c r="B13357" t="s">
        <v>767</v>
      </c>
      <c r="C13357">
        <v>0</v>
      </c>
      <c r="D13357" t="s">
        <v>26</v>
      </c>
      <c r="E13357" t="s">
        <v>655</v>
      </c>
      <c r="F13357">
        <v>1985.6727058266695</v>
      </c>
    </row>
    <row r="13358" spans="1:6" hidden="1" x14ac:dyDescent="0.35">
      <c r="A13358">
        <v>13356</v>
      </c>
      <c r="B13358" t="s">
        <v>767</v>
      </c>
      <c r="C13358">
        <v>0</v>
      </c>
      <c r="D13358" t="s">
        <v>28</v>
      </c>
      <c r="E13358" t="s">
        <v>656</v>
      </c>
      <c r="F13358">
        <v>3876.8126664433403</v>
      </c>
    </row>
    <row r="13359" spans="1:6" hidden="1" x14ac:dyDescent="0.35">
      <c r="A13359">
        <v>13357</v>
      </c>
      <c r="B13359" t="s">
        <v>767</v>
      </c>
      <c r="C13359">
        <v>0</v>
      </c>
      <c r="D13359" t="s">
        <v>27</v>
      </c>
      <c r="E13359" t="s">
        <v>657</v>
      </c>
      <c r="F13359">
        <v>459.87328208245515</v>
      </c>
    </row>
    <row r="13360" spans="1:6" hidden="1" x14ac:dyDescent="0.35">
      <c r="A13360">
        <v>13358</v>
      </c>
      <c r="B13360" t="s">
        <v>767</v>
      </c>
      <c r="C13360">
        <v>0</v>
      </c>
      <c r="D13360" t="s">
        <v>27</v>
      </c>
      <c r="E13360" t="s">
        <v>658</v>
      </c>
      <c r="F13360">
        <v>1305.1000569892647</v>
      </c>
    </row>
    <row r="13361" spans="1:6" hidden="1" x14ac:dyDescent="0.35">
      <c r="A13361">
        <v>13359</v>
      </c>
      <c r="B13361" t="s">
        <v>767</v>
      </c>
      <c r="C13361">
        <v>0</v>
      </c>
      <c r="D13361" t="s">
        <v>27</v>
      </c>
      <c r="E13361" t="s">
        <v>659</v>
      </c>
      <c r="F13361">
        <v>186.23778979385722</v>
      </c>
    </row>
    <row r="13362" spans="1:6" hidden="1" x14ac:dyDescent="0.35">
      <c r="A13362">
        <v>13360</v>
      </c>
      <c r="B13362" t="s">
        <v>767</v>
      </c>
      <c r="C13362">
        <v>0</v>
      </c>
      <c r="D13362" t="s">
        <v>27</v>
      </c>
      <c r="E13362" t="s">
        <v>660</v>
      </c>
      <c r="F13362">
        <v>251.91172715531224</v>
      </c>
    </row>
    <row r="13363" spans="1:6" hidden="1" x14ac:dyDescent="0.35">
      <c r="A13363">
        <v>13361</v>
      </c>
      <c r="B13363" t="s">
        <v>767</v>
      </c>
      <c r="C13363">
        <v>0</v>
      </c>
      <c r="D13363" t="s">
        <v>27</v>
      </c>
      <c r="E13363" t="s">
        <v>661</v>
      </c>
      <c r="F13363">
        <v>51.009863811216427</v>
      </c>
    </row>
    <row r="13364" spans="1:6" hidden="1" x14ac:dyDescent="0.35">
      <c r="A13364">
        <v>13362</v>
      </c>
      <c r="B13364" t="s">
        <v>767</v>
      </c>
      <c r="C13364">
        <v>0</v>
      </c>
      <c r="D13364" t="s">
        <v>27</v>
      </c>
      <c r="E13364" t="s">
        <v>662</v>
      </c>
      <c r="F13364">
        <v>551.32997077218999</v>
      </c>
    </row>
    <row r="13365" spans="1:6" hidden="1" x14ac:dyDescent="0.35">
      <c r="A13365">
        <v>13363</v>
      </c>
      <c r="B13365" t="s">
        <v>767</v>
      </c>
      <c r="C13365">
        <v>0</v>
      </c>
      <c r="D13365" t="s">
        <v>27</v>
      </c>
      <c r="E13365" t="s">
        <v>663</v>
      </c>
      <c r="F13365">
        <v>1145.857238113899</v>
      </c>
    </row>
    <row r="13366" spans="1:6" hidden="1" x14ac:dyDescent="0.35">
      <c r="A13366">
        <v>13364</v>
      </c>
      <c r="B13366" t="s">
        <v>767</v>
      </c>
      <c r="C13366">
        <v>0</v>
      </c>
      <c r="D13366" t="s">
        <v>30</v>
      </c>
      <c r="E13366" t="s">
        <v>664</v>
      </c>
      <c r="F13366">
        <v>1105.0257144811114</v>
      </c>
    </row>
    <row r="13367" spans="1:6" hidden="1" x14ac:dyDescent="0.35">
      <c r="A13367">
        <v>13365</v>
      </c>
      <c r="B13367" t="s">
        <v>767</v>
      </c>
      <c r="C13367">
        <v>0</v>
      </c>
      <c r="D13367" t="s">
        <v>32</v>
      </c>
      <c r="E13367" t="s">
        <v>665</v>
      </c>
      <c r="F13367">
        <v>775.88916439111767</v>
      </c>
    </row>
    <row r="13368" spans="1:6" hidden="1" x14ac:dyDescent="0.35">
      <c r="A13368">
        <v>13366</v>
      </c>
      <c r="B13368" t="s">
        <v>767</v>
      </c>
      <c r="C13368">
        <v>0</v>
      </c>
      <c r="D13368" t="s">
        <v>32</v>
      </c>
      <c r="E13368" t="s">
        <v>666</v>
      </c>
      <c r="F13368">
        <v>695.63780903112956</v>
      </c>
    </row>
    <row r="13369" spans="1:6" hidden="1" x14ac:dyDescent="0.35">
      <c r="A13369">
        <v>13367</v>
      </c>
      <c r="B13369" t="s">
        <v>767</v>
      </c>
      <c r="C13369">
        <v>0</v>
      </c>
      <c r="D13369" t="s">
        <v>32</v>
      </c>
      <c r="E13369" t="s">
        <v>667</v>
      </c>
      <c r="F13369">
        <v>514.63388468083724</v>
      </c>
    </row>
    <row r="13370" spans="1:6" hidden="1" x14ac:dyDescent="0.35">
      <c r="A13370">
        <v>13368</v>
      </c>
      <c r="B13370" t="s">
        <v>767</v>
      </c>
      <c r="C13370">
        <v>0</v>
      </c>
      <c r="D13370" t="s">
        <v>33</v>
      </c>
      <c r="E13370" t="s">
        <v>668</v>
      </c>
      <c r="F13370">
        <v>3807.9659550831238</v>
      </c>
    </row>
    <row r="13371" spans="1:6" hidden="1" x14ac:dyDescent="0.35">
      <c r="A13371">
        <v>13369</v>
      </c>
      <c r="B13371" t="s">
        <v>767</v>
      </c>
      <c r="C13371">
        <v>0</v>
      </c>
      <c r="D13371" t="s">
        <v>34</v>
      </c>
      <c r="E13371" t="s">
        <v>669</v>
      </c>
      <c r="F13371">
        <v>635.24225100610806</v>
      </c>
    </row>
    <row r="13372" spans="1:6" hidden="1" x14ac:dyDescent="0.35">
      <c r="A13372">
        <v>13370</v>
      </c>
      <c r="B13372" t="s">
        <v>767</v>
      </c>
      <c r="C13372">
        <v>0</v>
      </c>
      <c r="D13372" t="s">
        <v>31</v>
      </c>
      <c r="E13372" t="s">
        <v>670</v>
      </c>
      <c r="F13372">
        <v>964.01427531771731</v>
      </c>
    </row>
    <row r="13373" spans="1:6" hidden="1" x14ac:dyDescent="0.35">
      <c r="A13373">
        <v>13371</v>
      </c>
      <c r="B13373" t="s">
        <v>767</v>
      </c>
      <c r="C13373">
        <v>0</v>
      </c>
      <c r="D13373" t="s">
        <v>34</v>
      </c>
      <c r="E13373" t="s">
        <v>671</v>
      </c>
      <c r="F13373">
        <v>264.67519666763837</v>
      </c>
    </row>
    <row r="13374" spans="1:6" hidden="1" x14ac:dyDescent="0.35">
      <c r="A13374">
        <v>13372</v>
      </c>
      <c r="B13374" t="s">
        <v>767</v>
      </c>
      <c r="C13374">
        <v>0</v>
      </c>
      <c r="D13374" t="s">
        <v>34</v>
      </c>
      <c r="E13374" t="s">
        <v>672</v>
      </c>
      <c r="F13374">
        <v>2344.9544236031206</v>
      </c>
    </row>
    <row r="13375" spans="1:6" hidden="1" x14ac:dyDescent="0.35">
      <c r="A13375">
        <v>13373</v>
      </c>
      <c r="B13375" t="s">
        <v>767</v>
      </c>
      <c r="C13375">
        <v>0</v>
      </c>
      <c r="D13375" t="s">
        <v>35</v>
      </c>
      <c r="E13375" t="s">
        <v>673</v>
      </c>
      <c r="F13375">
        <v>3651.7051725846327</v>
      </c>
    </row>
    <row r="13376" spans="1:6" hidden="1" x14ac:dyDescent="0.35">
      <c r="A13376">
        <v>13374</v>
      </c>
      <c r="B13376" t="s">
        <v>767</v>
      </c>
      <c r="C13376">
        <v>0</v>
      </c>
      <c r="D13376" t="s">
        <v>36</v>
      </c>
      <c r="E13376" t="s">
        <v>674</v>
      </c>
      <c r="F13376">
        <v>1331.0194879758392</v>
      </c>
    </row>
    <row r="13377" spans="1:6" hidden="1" x14ac:dyDescent="0.35">
      <c r="A13377">
        <v>13375</v>
      </c>
      <c r="B13377" t="s">
        <v>767</v>
      </c>
      <c r="C13377">
        <v>0</v>
      </c>
      <c r="D13377" t="s">
        <v>37</v>
      </c>
      <c r="E13377" t="s">
        <v>675</v>
      </c>
      <c r="F13377">
        <v>2793.4515190846146</v>
      </c>
    </row>
    <row r="13378" spans="1:6" hidden="1" x14ac:dyDescent="0.35">
      <c r="A13378">
        <v>13376</v>
      </c>
      <c r="B13378" t="s">
        <v>767</v>
      </c>
      <c r="C13378">
        <v>0</v>
      </c>
      <c r="D13378" t="s">
        <v>314</v>
      </c>
      <c r="E13378" t="s">
        <v>676</v>
      </c>
      <c r="F13378">
        <v>35.482230279568284</v>
      </c>
    </row>
    <row r="13379" spans="1:6" hidden="1" x14ac:dyDescent="0.35">
      <c r="A13379">
        <v>13377</v>
      </c>
      <c r="B13379" t="s">
        <v>767</v>
      </c>
      <c r="C13379">
        <v>0</v>
      </c>
      <c r="D13379" t="s">
        <v>314</v>
      </c>
      <c r="E13379" t="s">
        <v>677</v>
      </c>
      <c r="F13379">
        <v>36.010524366467877</v>
      </c>
    </row>
    <row r="13380" spans="1:6" hidden="1" x14ac:dyDescent="0.35">
      <c r="A13380">
        <v>13378</v>
      </c>
      <c r="B13380" t="s">
        <v>767</v>
      </c>
      <c r="C13380">
        <v>0</v>
      </c>
      <c r="D13380" t="s">
        <v>314</v>
      </c>
      <c r="E13380" t="s">
        <v>678</v>
      </c>
      <c r="F13380">
        <v>16.928375833067548</v>
      </c>
    </row>
    <row r="13381" spans="1:6" hidden="1" x14ac:dyDescent="0.35">
      <c r="A13381">
        <v>13379</v>
      </c>
      <c r="B13381" t="s">
        <v>767</v>
      </c>
      <c r="C13381">
        <v>0</v>
      </c>
      <c r="D13381" t="s">
        <v>314</v>
      </c>
      <c r="E13381" t="s">
        <v>679</v>
      </c>
      <c r="F13381">
        <v>22.617054423418676</v>
      </c>
    </row>
    <row r="13382" spans="1:6" hidden="1" x14ac:dyDescent="0.35">
      <c r="A13382">
        <v>13380</v>
      </c>
      <c r="B13382" t="s">
        <v>767</v>
      </c>
      <c r="C13382">
        <v>0</v>
      </c>
      <c r="D13382" t="s">
        <v>314</v>
      </c>
      <c r="E13382" t="s">
        <v>680</v>
      </c>
      <c r="F13382">
        <v>10.393897305735553</v>
      </c>
    </row>
    <row r="13383" spans="1:6" hidden="1" x14ac:dyDescent="0.35">
      <c r="A13383">
        <v>13381</v>
      </c>
      <c r="B13383" t="s">
        <v>767</v>
      </c>
      <c r="C13383">
        <v>0</v>
      </c>
      <c r="D13383" t="s">
        <v>314</v>
      </c>
      <c r="E13383" t="s">
        <v>681</v>
      </c>
      <c r="F13383">
        <v>14.44113729354274</v>
      </c>
    </row>
    <row r="13384" spans="1:6" hidden="1" x14ac:dyDescent="0.35">
      <c r="A13384">
        <v>13382</v>
      </c>
      <c r="B13384" t="s">
        <v>767</v>
      </c>
      <c r="C13384">
        <v>0</v>
      </c>
      <c r="D13384" t="s">
        <v>314</v>
      </c>
      <c r="E13384" t="s">
        <v>682</v>
      </c>
      <c r="F13384">
        <v>18.431837833655745</v>
      </c>
    </row>
    <row r="13385" spans="1:6" hidden="1" x14ac:dyDescent="0.35">
      <c r="A13385">
        <v>13383</v>
      </c>
      <c r="B13385" t="s">
        <v>767</v>
      </c>
      <c r="C13385">
        <v>0</v>
      </c>
      <c r="D13385" t="s">
        <v>314</v>
      </c>
      <c r="E13385" t="s">
        <v>683</v>
      </c>
      <c r="F13385">
        <v>8.9545792446396195</v>
      </c>
    </row>
    <row r="13386" spans="1:6" hidden="1" x14ac:dyDescent="0.35">
      <c r="A13386">
        <v>13384</v>
      </c>
      <c r="B13386" t="s">
        <v>767</v>
      </c>
      <c r="C13386">
        <v>0</v>
      </c>
      <c r="D13386" t="s">
        <v>314</v>
      </c>
      <c r="E13386" t="s">
        <v>684</v>
      </c>
      <c r="F13386">
        <v>2.261812338748959</v>
      </c>
    </row>
    <row r="13387" spans="1:6" hidden="1" x14ac:dyDescent="0.35">
      <c r="A13387">
        <v>13385</v>
      </c>
      <c r="B13387" t="s">
        <v>767</v>
      </c>
      <c r="C13387">
        <v>0</v>
      </c>
      <c r="D13387" t="s">
        <v>314</v>
      </c>
      <c r="E13387" t="s">
        <v>685</v>
      </c>
      <c r="F13387">
        <v>17.764468130301509</v>
      </c>
    </row>
    <row r="13388" spans="1:6" hidden="1" x14ac:dyDescent="0.35">
      <c r="A13388">
        <v>13386</v>
      </c>
      <c r="B13388" t="s">
        <v>767</v>
      </c>
      <c r="C13388">
        <v>0</v>
      </c>
      <c r="D13388" t="s">
        <v>314</v>
      </c>
      <c r="E13388" t="s">
        <v>686</v>
      </c>
      <c r="F13388">
        <v>30.040078596057342</v>
      </c>
    </row>
    <row r="13389" spans="1:6" hidden="1" x14ac:dyDescent="0.35">
      <c r="A13389">
        <v>13387</v>
      </c>
      <c r="B13389" t="s">
        <v>767</v>
      </c>
      <c r="C13389">
        <v>0</v>
      </c>
      <c r="D13389" t="s">
        <v>314</v>
      </c>
      <c r="E13389" t="s">
        <v>687</v>
      </c>
      <c r="F13389">
        <v>5.7245295262923115</v>
      </c>
    </row>
    <row r="13390" spans="1:6" hidden="1" x14ac:dyDescent="0.35">
      <c r="A13390">
        <v>13388</v>
      </c>
      <c r="B13390" t="s">
        <v>767</v>
      </c>
      <c r="C13390">
        <v>0</v>
      </c>
      <c r="D13390" t="s">
        <v>314</v>
      </c>
      <c r="E13390" t="s">
        <v>688</v>
      </c>
      <c r="F13390">
        <v>50.94241528439921</v>
      </c>
    </row>
    <row r="13391" spans="1:6" hidden="1" x14ac:dyDescent="0.35">
      <c r="A13391">
        <v>13389</v>
      </c>
      <c r="B13391" t="s">
        <v>767</v>
      </c>
      <c r="C13391">
        <v>0</v>
      </c>
      <c r="D13391" t="s">
        <v>314</v>
      </c>
      <c r="E13391" t="s">
        <v>689</v>
      </c>
      <c r="F13391">
        <v>69.015148138927302</v>
      </c>
    </row>
    <row r="13392" spans="1:6" hidden="1" x14ac:dyDescent="0.35">
      <c r="A13392">
        <v>13390</v>
      </c>
      <c r="B13392" t="s">
        <v>767</v>
      </c>
      <c r="C13392">
        <v>0</v>
      </c>
      <c r="D13392" t="s">
        <v>314</v>
      </c>
      <c r="E13392" t="s">
        <v>690</v>
      </c>
      <c r="F13392">
        <v>41.807328049189039</v>
      </c>
    </row>
    <row r="13393" spans="1:6" hidden="1" x14ac:dyDescent="0.35">
      <c r="A13393">
        <v>13391</v>
      </c>
      <c r="B13393" t="s">
        <v>767</v>
      </c>
      <c r="C13393">
        <v>0</v>
      </c>
      <c r="D13393" t="s">
        <v>314</v>
      </c>
      <c r="E13393" t="s">
        <v>691</v>
      </c>
      <c r="F13393">
        <v>23.303355338971254</v>
      </c>
    </row>
    <row r="13394" spans="1:6" hidden="1" x14ac:dyDescent="0.35">
      <c r="A13394">
        <v>13392</v>
      </c>
      <c r="B13394" t="s">
        <v>767</v>
      </c>
      <c r="C13394">
        <v>0</v>
      </c>
      <c r="D13394" t="s">
        <v>314</v>
      </c>
      <c r="E13394" t="s">
        <v>692</v>
      </c>
      <c r="F13394">
        <v>5.1039236023746906</v>
      </c>
    </row>
    <row r="13395" spans="1:6" hidden="1" x14ac:dyDescent="0.35">
      <c r="A13395">
        <v>13393</v>
      </c>
      <c r="B13395" t="s">
        <v>767</v>
      </c>
      <c r="C13395">
        <v>0</v>
      </c>
      <c r="D13395" t="s">
        <v>314</v>
      </c>
      <c r="E13395" t="s">
        <v>693</v>
      </c>
      <c r="F13395">
        <v>45.210236800515617</v>
      </c>
    </row>
    <row r="13396" spans="1:6" hidden="1" x14ac:dyDescent="0.35">
      <c r="A13396">
        <v>13394</v>
      </c>
      <c r="B13396" t="s">
        <v>767</v>
      </c>
      <c r="C13396">
        <v>0</v>
      </c>
      <c r="D13396" t="s">
        <v>314</v>
      </c>
      <c r="E13396" t="s">
        <v>694</v>
      </c>
      <c r="F13396">
        <v>5.0717633002788434</v>
      </c>
    </row>
    <row r="13397" spans="1:6" hidden="1" x14ac:dyDescent="0.35">
      <c r="A13397">
        <v>13395</v>
      </c>
      <c r="B13397" t="s">
        <v>767</v>
      </c>
      <c r="C13397">
        <v>0</v>
      </c>
      <c r="D13397" t="s">
        <v>314</v>
      </c>
      <c r="E13397" t="s">
        <v>695</v>
      </c>
      <c r="F13397">
        <v>6.7141815999066372</v>
      </c>
    </row>
    <row r="13398" spans="1:6" hidden="1" x14ac:dyDescent="0.35">
      <c r="A13398">
        <v>13396</v>
      </c>
      <c r="B13398" t="s">
        <v>767</v>
      </c>
      <c r="C13398">
        <v>0</v>
      </c>
      <c r="D13398" t="s">
        <v>38</v>
      </c>
      <c r="E13398" t="s">
        <v>696</v>
      </c>
      <c r="F13398">
        <v>456.43739744179527</v>
      </c>
    </row>
    <row r="13399" spans="1:6" hidden="1" x14ac:dyDescent="0.35">
      <c r="A13399">
        <v>13397</v>
      </c>
      <c r="B13399" t="s">
        <v>767</v>
      </c>
      <c r="C13399">
        <v>0</v>
      </c>
      <c r="D13399" t="s">
        <v>38</v>
      </c>
      <c r="E13399" t="s">
        <v>697</v>
      </c>
      <c r="F13399">
        <v>1142.4511620724284</v>
      </c>
    </row>
    <row r="13400" spans="1:6" hidden="1" x14ac:dyDescent="0.35">
      <c r="A13400">
        <v>13398</v>
      </c>
      <c r="B13400" t="s">
        <v>767</v>
      </c>
      <c r="C13400">
        <v>0</v>
      </c>
      <c r="D13400" t="s">
        <v>38</v>
      </c>
      <c r="E13400" t="s">
        <v>698</v>
      </c>
      <c r="F13400">
        <v>710.30158482572369</v>
      </c>
    </row>
    <row r="13401" spans="1:6" hidden="1" x14ac:dyDescent="0.35">
      <c r="A13401">
        <v>13399</v>
      </c>
      <c r="B13401" t="s">
        <v>767</v>
      </c>
      <c r="C13401">
        <v>0</v>
      </c>
      <c r="D13401" t="s">
        <v>39</v>
      </c>
      <c r="E13401" t="s">
        <v>699</v>
      </c>
      <c r="F13401">
        <v>123.2759121827048</v>
      </c>
    </row>
    <row r="13402" spans="1:6" hidden="1" x14ac:dyDescent="0.35">
      <c r="A13402">
        <v>13400</v>
      </c>
      <c r="B13402" t="s">
        <v>767</v>
      </c>
      <c r="C13402">
        <v>0</v>
      </c>
      <c r="D13402">
        <v>0</v>
      </c>
      <c r="E13402" t="s">
        <v>700</v>
      </c>
      <c r="F13402">
        <v>0</v>
      </c>
    </row>
    <row r="13403" spans="1:6" hidden="1" x14ac:dyDescent="0.35">
      <c r="A13403">
        <v>13401</v>
      </c>
      <c r="B13403" t="s">
        <v>768</v>
      </c>
      <c r="C13403">
        <v>0</v>
      </c>
      <c r="D13403" t="s">
        <v>9</v>
      </c>
      <c r="E13403" t="s">
        <v>502</v>
      </c>
      <c r="F13403">
        <v>56.736431243063855</v>
      </c>
    </row>
    <row r="13404" spans="1:6" hidden="1" x14ac:dyDescent="0.35">
      <c r="A13404">
        <v>13402</v>
      </c>
      <c r="B13404" t="s">
        <v>768</v>
      </c>
      <c r="C13404">
        <v>0</v>
      </c>
      <c r="D13404" t="s">
        <v>9</v>
      </c>
      <c r="E13404" t="s">
        <v>503</v>
      </c>
      <c r="F13404">
        <v>13.823182865831281</v>
      </c>
    </row>
    <row r="13405" spans="1:6" hidden="1" x14ac:dyDescent="0.35">
      <c r="A13405">
        <v>13403</v>
      </c>
      <c r="B13405" t="s">
        <v>768</v>
      </c>
      <c r="C13405">
        <v>0</v>
      </c>
      <c r="D13405" t="s">
        <v>9</v>
      </c>
      <c r="E13405" t="s">
        <v>504</v>
      </c>
      <c r="F13405">
        <v>14.958174984576523</v>
      </c>
    </row>
    <row r="13406" spans="1:6" hidden="1" x14ac:dyDescent="0.35">
      <c r="A13406">
        <v>13404</v>
      </c>
      <c r="B13406" t="s">
        <v>768</v>
      </c>
      <c r="C13406">
        <v>0</v>
      </c>
      <c r="D13406" t="s">
        <v>9</v>
      </c>
      <c r="E13406" t="s">
        <v>505</v>
      </c>
      <c r="F13406">
        <v>169.44669602257892</v>
      </c>
    </row>
    <row r="13407" spans="1:6" hidden="1" x14ac:dyDescent="0.35">
      <c r="A13407">
        <v>13405</v>
      </c>
      <c r="B13407" t="s">
        <v>768</v>
      </c>
      <c r="C13407">
        <v>0</v>
      </c>
      <c r="D13407" t="s">
        <v>9</v>
      </c>
      <c r="E13407" t="s">
        <v>506</v>
      </c>
      <c r="F13407">
        <v>17.20933133763539</v>
      </c>
    </row>
    <row r="13408" spans="1:6" hidden="1" x14ac:dyDescent="0.35">
      <c r="A13408">
        <v>13406</v>
      </c>
      <c r="B13408" t="s">
        <v>768</v>
      </c>
      <c r="C13408">
        <v>0</v>
      </c>
      <c r="D13408" t="s">
        <v>9</v>
      </c>
      <c r="E13408" t="s">
        <v>507</v>
      </c>
      <c r="F13408">
        <v>6.8608618565045587</v>
      </c>
    </row>
    <row r="13409" spans="1:6" hidden="1" x14ac:dyDescent="0.35">
      <c r="A13409">
        <v>13407</v>
      </c>
      <c r="B13409" t="s">
        <v>768</v>
      </c>
      <c r="C13409">
        <v>0</v>
      </c>
      <c r="D13409" t="s">
        <v>9</v>
      </c>
      <c r="E13409" t="s">
        <v>508</v>
      </c>
      <c r="F13409">
        <v>2.9699150076026042</v>
      </c>
    </row>
    <row r="13410" spans="1:6" hidden="1" x14ac:dyDescent="0.35">
      <c r="A13410">
        <v>13408</v>
      </c>
      <c r="B13410" t="s">
        <v>768</v>
      </c>
      <c r="C13410">
        <v>0</v>
      </c>
      <c r="D13410" t="s">
        <v>9</v>
      </c>
      <c r="E13410" t="s">
        <v>509</v>
      </c>
      <c r="F13410">
        <v>59.593054587734848</v>
      </c>
    </row>
    <row r="13411" spans="1:6" hidden="1" x14ac:dyDescent="0.35">
      <c r="A13411">
        <v>13409</v>
      </c>
      <c r="B13411" t="s">
        <v>768</v>
      </c>
      <c r="C13411">
        <v>0</v>
      </c>
      <c r="D13411" t="s">
        <v>9</v>
      </c>
      <c r="E13411" t="s">
        <v>510</v>
      </c>
      <c r="F13411">
        <v>45.13062352200523</v>
      </c>
    </row>
    <row r="13412" spans="1:6" hidden="1" x14ac:dyDescent="0.35">
      <c r="A13412">
        <v>13410</v>
      </c>
      <c r="B13412" t="s">
        <v>768</v>
      </c>
      <c r="C13412">
        <v>0</v>
      </c>
      <c r="D13412" t="s">
        <v>9</v>
      </c>
      <c r="E13412" t="s">
        <v>511</v>
      </c>
      <c r="F13412">
        <v>100.62757673535873</v>
      </c>
    </row>
    <row r="13413" spans="1:6" hidden="1" x14ac:dyDescent="0.35">
      <c r="A13413">
        <v>13411</v>
      </c>
      <c r="B13413" t="s">
        <v>768</v>
      </c>
      <c r="C13413">
        <v>0</v>
      </c>
      <c r="D13413" t="s">
        <v>9</v>
      </c>
      <c r="E13413" t="s">
        <v>512</v>
      </c>
      <c r="F13413">
        <v>25.338719102758578</v>
      </c>
    </row>
    <row r="13414" spans="1:6" hidden="1" x14ac:dyDescent="0.35">
      <c r="A13414">
        <v>13412</v>
      </c>
      <c r="B13414" t="s">
        <v>768</v>
      </c>
      <c r="C13414">
        <v>0</v>
      </c>
      <c r="D13414" t="s">
        <v>9</v>
      </c>
      <c r="E13414" t="s">
        <v>513</v>
      </c>
      <c r="F13414">
        <v>2.7513108519455938</v>
      </c>
    </row>
    <row r="13415" spans="1:6" hidden="1" x14ac:dyDescent="0.35">
      <c r="A13415">
        <v>13413</v>
      </c>
      <c r="B13415" t="s">
        <v>768</v>
      </c>
      <c r="C13415">
        <v>0</v>
      </c>
      <c r="D13415" t="s">
        <v>9</v>
      </c>
      <c r="E13415" t="s">
        <v>514</v>
      </c>
      <c r="F13415">
        <v>7.2362790944833417</v>
      </c>
    </row>
    <row r="13416" spans="1:6" hidden="1" x14ac:dyDescent="0.35">
      <c r="A13416">
        <v>13414</v>
      </c>
      <c r="B13416" t="s">
        <v>768</v>
      </c>
      <c r="C13416">
        <v>0</v>
      </c>
      <c r="D13416" t="s">
        <v>9</v>
      </c>
      <c r="E13416" t="s">
        <v>515</v>
      </c>
      <c r="F13416">
        <v>29.972696941572465</v>
      </c>
    </row>
    <row r="13417" spans="1:6" hidden="1" x14ac:dyDescent="0.35">
      <c r="A13417">
        <v>13415</v>
      </c>
      <c r="B13417" t="s">
        <v>768</v>
      </c>
      <c r="C13417">
        <v>0</v>
      </c>
      <c r="D13417" t="s">
        <v>9</v>
      </c>
      <c r="E13417" t="s">
        <v>516</v>
      </c>
      <c r="F13417">
        <v>0.14468398663089271</v>
      </c>
    </row>
    <row r="13418" spans="1:6" hidden="1" x14ac:dyDescent="0.35">
      <c r="A13418">
        <v>13416</v>
      </c>
      <c r="B13418" t="s">
        <v>768</v>
      </c>
      <c r="C13418">
        <v>0</v>
      </c>
      <c r="D13418" t="s">
        <v>9</v>
      </c>
      <c r="E13418" t="s">
        <v>517</v>
      </c>
      <c r="F13418">
        <v>0</v>
      </c>
    </row>
    <row r="13419" spans="1:6" hidden="1" x14ac:dyDescent="0.35">
      <c r="A13419">
        <v>13417</v>
      </c>
      <c r="B13419" t="s">
        <v>768</v>
      </c>
      <c r="C13419">
        <v>0</v>
      </c>
      <c r="D13419" t="s">
        <v>9</v>
      </c>
      <c r="E13419" t="s">
        <v>518</v>
      </c>
      <c r="F13419">
        <v>0</v>
      </c>
    </row>
    <row r="13420" spans="1:6" hidden="1" x14ac:dyDescent="0.35">
      <c r="A13420">
        <v>13418</v>
      </c>
      <c r="B13420" t="s">
        <v>768</v>
      </c>
      <c r="C13420">
        <v>0</v>
      </c>
      <c r="D13420" t="s">
        <v>9</v>
      </c>
      <c r="E13420" t="s">
        <v>519</v>
      </c>
      <c r="F13420">
        <v>7.986226640839619</v>
      </c>
    </row>
    <row r="13421" spans="1:6" hidden="1" x14ac:dyDescent="0.35">
      <c r="A13421">
        <v>13419</v>
      </c>
      <c r="B13421" t="s">
        <v>768</v>
      </c>
      <c r="C13421">
        <v>0</v>
      </c>
      <c r="D13421" t="s">
        <v>9</v>
      </c>
      <c r="E13421" t="s">
        <v>520</v>
      </c>
      <c r="F13421">
        <v>5.5036202615719532</v>
      </c>
    </row>
    <row r="13422" spans="1:6" hidden="1" x14ac:dyDescent="0.35">
      <c r="A13422">
        <v>13420</v>
      </c>
      <c r="B13422" t="s">
        <v>768</v>
      </c>
      <c r="C13422">
        <v>0</v>
      </c>
      <c r="D13422" t="s">
        <v>106</v>
      </c>
      <c r="E13422" t="s">
        <v>521</v>
      </c>
      <c r="F13422">
        <v>1.0023504993907646</v>
      </c>
    </row>
    <row r="13423" spans="1:6" hidden="1" x14ac:dyDescent="0.35">
      <c r="A13423">
        <v>13421</v>
      </c>
      <c r="B13423" t="s">
        <v>768</v>
      </c>
      <c r="C13423">
        <v>0</v>
      </c>
      <c r="D13423" t="s">
        <v>106</v>
      </c>
      <c r="E13423" t="s">
        <v>522</v>
      </c>
      <c r="F13423">
        <v>0.34447157366033732</v>
      </c>
    </row>
    <row r="13424" spans="1:6" hidden="1" x14ac:dyDescent="0.35">
      <c r="A13424">
        <v>13422</v>
      </c>
      <c r="B13424" t="s">
        <v>768</v>
      </c>
      <c r="C13424">
        <v>0</v>
      </c>
      <c r="D13424" t="s">
        <v>106</v>
      </c>
      <c r="E13424" t="s">
        <v>523</v>
      </c>
      <c r="F13424">
        <v>1.4765323677212525</v>
      </c>
    </row>
    <row r="13425" spans="1:6" hidden="1" x14ac:dyDescent="0.35">
      <c r="A13425">
        <v>13423</v>
      </c>
      <c r="B13425" t="s">
        <v>768</v>
      </c>
      <c r="C13425">
        <v>0</v>
      </c>
      <c r="D13425" t="s">
        <v>106</v>
      </c>
      <c r="E13425" t="s">
        <v>524</v>
      </c>
      <c r="F13425">
        <v>0.19182227025475115</v>
      </c>
    </row>
    <row r="13426" spans="1:6" hidden="1" x14ac:dyDescent="0.35">
      <c r="A13426">
        <v>13424</v>
      </c>
      <c r="B13426" t="s">
        <v>768</v>
      </c>
      <c r="C13426">
        <v>0</v>
      </c>
      <c r="D13426" t="s">
        <v>106</v>
      </c>
      <c r="E13426" t="s">
        <v>525</v>
      </c>
      <c r="F13426">
        <v>1.4887818044743758E-2</v>
      </c>
    </row>
    <row r="13427" spans="1:6" hidden="1" x14ac:dyDescent="0.35">
      <c r="A13427">
        <v>13425</v>
      </c>
      <c r="B13427" t="s">
        <v>768</v>
      </c>
      <c r="C13427">
        <v>0</v>
      </c>
      <c r="D13427" t="s">
        <v>106</v>
      </c>
      <c r="E13427" t="s">
        <v>526</v>
      </c>
      <c r="F13427">
        <v>8.3091227388191982E-2</v>
      </c>
    </row>
    <row r="13428" spans="1:6" hidden="1" x14ac:dyDescent="0.35">
      <c r="A13428">
        <v>13426</v>
      </c>
      <c r="B13428" t="s">
        <v>768</v>
      </c>
      <c r="C13428">
        <v>0</v>
      </c>
      <c r="D13428" t="s">
        <v>106</v>
      </c>
      <c r="E13428" t="s">
        <v>527</v>
      </c>
      <c r="F13428">
        <v>4.9592685925986448E-3</v>
      </c>
    </row>
    <row r="13429" spans="1:6" hidden="1" x14ac:dyDescent="0.35">
      <c r="A13429">
        <v>13427</v>
      </c>
      <c r="B13429" t="s">
        <v>768</v>
      </c>
      <c r="C13429">
        <v>0</v>
      </c>
      <c r="D13429" t="s">
        <v>106</v>
      </c>
      <c r="E13429" t="s">
        <v>528</v>
      </c>
      <c r="F13429">
        <v>2.0421902367955699E-2</v>
      </c>
    </row>
    <row r="13430" spans="1:6" hidden="1" x14ac:dyDescent="0.35">
      <c r="A13430">
        <v>13428</v>
      </c>
      <c r="B13430" t="s">
        <v>768</v>
      </c>
      <c r="C13430">
        <v>0</v>
      </c>
      <c r="D13430" t="s">
        <v>105</v>
      </c>
      <c r="E13430" t="s">
        <v>529</v>
      </c>
      <c r="F13430">
        <v>2.7957469419151777</v>
      </c>
    </row>
    <row r="13431" spans="1:6" hidden="1" x14ac:dyDescent="0.35">
      <c r="A13431">
        <v>13429</v>
      </c>
      <c r="B13431" t="s">
        <v>768</v>
      </c>
      <c r="C13431">
        <v>0</v>
      </c>
      <c r="D13431" t="s">
        <v>105</v>
      </c>
      <c r="E13431" t="s">
        <v>530</v>
      </c>
      <c r="F13431">
        <v>6.0819584029104661</v>
      </c>
    </row>
    <row r="13432" spans="1:6" hidden="1" x14ac:dyDescent="0.35">
      <c r="A13432">
        <v>13430</v>
      </c>
      <c r="B13432" t="s">
        <v>768</v>
      </c>
      <c r="C13432">
        <v>0</v>
      </c>
      <c r="D13432" t="s">
        <v>105</v>
      </c>
      <c r="E13432" t="s">
        <v>531</v>
      </c>
      <c r="F13432">
        <v>0.17985837897120546</v>
      </c>
    </row>
    <row r="13433" spans="1:6" hidden="1" x14ac:dyDescent="0.35">
      <c r="A13433">
        <v>13431</v>
      </c>
      <c r="B13433" t="s">
        <v>768</v>
      </c>
      <c r="C13433">
        <v>0</v>
      </c>
      <c r="D13433" t="s">
        <v>105</v>
      </c>
      <c r="E13433" t="s">
        <v>532</v>
      </c>
      <c r="F13433">
        <v>1.3369106362268748</v>
      </c>
    </row>
    <row r="13434" spans="1:6" hidden="1" x14ac:dyDescent="0.35">
      <c r="A13434">
        <v>13432</v>
      </c>
      <c r="B13434" t="s">
        <v>768</v>
      </c>
      <c r="C13434">
        <v>0</v>
      </c>
      <c r="D13434" t="s">
        <v>10</v>
      </c>
      <c r="E13434" t="s">
        <v>533</v>
      </c>
      <c r="F13434">
        <v>4.4477986073641305E-2</v>
      </c>
    </row>
    <row r="13435" spans="1:6" hidden="1" x14ac:dyDescent="0.35">
      <c r="A13435">
        <v>13433</v>
      </c>
      <c r="B13435" t="s">
        <v>768</v>
      </c>
      <c r="C13435">
        <v>0</v>
      </c>
      <c r="D13435" t="s">
        <v>10</v>
      </c>
      <c r="E13435" t="s">
        <v>534</v>
      </c>
      <c r="F13435">
        <v>0.90884726947422789</v>
      </c>
    </row>
    <row r="13436" spans="1:6" hidden="1" x14ac:dyDescent="0.35">
      <c r="A13436">
        <v>13434</v>
      </c>
      <c r="B13436" t="s">
        <v>768</v>
      </c>
      <c r="C13436">
        <v>0</v>
      </c>
      <c r="D13436" t="s">
        <v>10</v>
      </c>
      <c r="E13436" t="s">
        <v>535</v>
      </c>
      <c r="F13436">
        <v>12.251644595196224</v>
      </c>
    </row>
    <row r="13437" spans="1:6" hidden="1" x14ac:dyDescent="0.35">
      <c r="A13437">
        <v>13435</v>
      </c>
      <c r="B13437" t="s">
        <v>768</v>
      </c>
      <c r="C13437">
        <v>0</v>
      </c>
      <c r="D13437" t="s">
        <v>10</v>
      </c>
      <c r="E13437" t="s">
        <v>536</v>
      </c>
      <c r="F13437">
        <v>6.5937896464639145</v>
      </c>
    </row>
    <row r="13438" spans="1:6" hidden="1" x14ac:dyDescent="0.35">
      <c r="A13438">
        <v>13436</v>
      </c>
      <c r="B13438" t="s">
        <v>768</v>
      </c>
      <c r="C13438">
        <v>0</v>
      </c>
      <c r="D13438" t="s">
        <v>10</v>
      </c>
      <c r="E13438" t="s">
        <v>537</v>
      </c>
      <c r="F13438">
        <v>0.31183024187048347</v>
      </c>
    </row>
    <row r="13439" spans="1:6" hidden="1" x14ac:dyDescent="0.35">
      <c r="A13439">
        <v>13437</v>
      </c>
      <c r="B13439" t="s">
        <v>768</v>
      </c>
      <c r="C13439">
        <v>0</v>
      </c>
      <c r="D13439" t="s">
        <v>10</v>
      </c>
      <c r="E13439" t="s">
        <v>538</v>
      </c>
      <c r="F13439">
        <v>0.51744583899752306</v>
      </c>
    </row>
    <row r="13440" spans="1:6" hidden="1" x14ac:dyDescent="0.35">
      <c r="A13440">
        <v>13438</v>
      </c>
      <c r="B13440" t="s">
        <v>768</v>
      </c>
      <c r="C13440">
        <v>0</v>
      </c>
      <c r="D13440" t="s">
        <v>10</v>
      </c>
      <c r="E13440" t="s">
        <v>539</v>
      </c>
      <c r="F13440">
        <v>2.5437564414454612</v>
      </c>
    </row>
    <row r="13441" spans="1:6" hidden="1" x14ac:dyDescent="0.35">
      <c r="A13441">
        <v>13439</v>
      </c>
      <c r="B13441" t="s">
        <v>768</v>
      </c>
      <c r="C13441">
        <v>0</v>
      </c>
      <c r="D13441" t="s">
        <v>10</v>
      </c>
      <c r="E13441" t="s">
        <v>540</v>
      </c>
      <c r="F13441">
        <v>4.5930647640958755</v>
      </c>
    </row>
    <row r="13442" spans="1:6" hidden="1" x14ac:dyDescent="0.35">
      <c r="A13442">
        <v>13440</v>
      </c>
      <c r="B13442" t="s">
        <v>768</v>
      </c>
      <c r="C13442">
        <v>0</v>
      </c>
      <c r="D13442" t="s">
        <v>10</v>
      </c>
      <c r="E13442" t="s">
        <v>541</v>
      </c>
      <c r="F13442">
        <v>6.1315826410861369</v>
      </c>
    </row>
    <row r="13443" spans="1:6" hidden="1" x14ac:dyDescent="0.35">
      <c r="A13443">
        <v>13441</v>
      </c>
      <c r="B13443" t="s">
        <v>768</v>
      </c>
      <c r="C13443">
        <v>0</v>
      </c>
      <c r="D13443" t="s">
        <v>10</v>
      </c>
      <c r="E13443" t="s">
        <v>542</v>
      </c>
      <c r="F13443">
        <v>7.750268956010177</v>
      </c>
    </row>
    <row r="13444" spans="1:6" hidden="1" x14ac:dyDescent="0.35">
      <c r="A13444">
        <v>13442</v>
      </c>
      <c r="B13444" t="s">
        <v>768</v>
      </c>
      <c r="C13444">
        <v>0</v>
      </c>
      <c r="D13444" t="s">
        <v>10</v>
      </c>
      <c r="E13444" t="s">
        <v>543</v>
      </c>
      <c r="F13444">
        <v>0.37001662629833315</v>
      </c>
    </row>
    <row r="13445" spans="1:6" hidden="1" x14ac:dyDescent="0.35">
      <c r="A13445">
        <v>13443</v>
      </c>
      <c r="B13445" t="s">
        <v>768</v>
      </c>
      <c r="C13445">
        <v>0</v>
      </c>
      <c r="D13445" t="s">
        <v>12</v>
      </c>
      <c r="E13445" t="s">
        <v>544</v>
      </c>
      <c r="F13445">
        <v>17.502087678288515</v>
      </c>
    </row>
    <row r="13446" spans="1:6" hidden="1" x14ac:dyDescent="0.35">
      <c r="A13446">
        <v>13444</v>
      </c>
      <c r="B13446" t="s">
        <v>768</v>
      </c>
      <c r="C13446">
        <v>0</v>
      </c>
      <c r="D13446" t="s">
        <v>12</v>
      </c>
      <c r="E13446" t="s">
        <v>545</v>
      </c>
      <c r="F13446">
        <v>6.2042538175398416</v>
      </c>
    </row>
    <row r="13447" spans="1:6" hidden="1" x14ac:dyDescent="0.35">
      <c r="A13447">
        <v>13445</v>
      </c>
      <c r="B13447" t="s">
        <v>768</v>
      </c>
      <c r="C13447">
        <v>0</v>
      </c>
      <c r="D13447" t="s">
        <v>12</v>
      </c>
      <c r="E13447" t="s">
        <v>546</v>
      </c>
      <c r="F13447">
        <v>11.361208821319314</v>
      </c>
    </row>
    <row r="13448" spans="1:6" hidden="1" x14ac:dyDescent="0.35">
      <c r="A13448">
        <v>13446</v>
      </c>
      <c r="B13448" t="s">
        <v>768</v>
      </c>
      <c r="C13448">
        <v>0</v>
      </c>
      <c r="D13448" t="s">
        <v>12</v>
      </c>
      <c r="E13448" t="s">
        <v>547</v>
      </c>
      <c r="F13448">
        <v>34.000399215070679</v>
      </c>
    </row>
    <row r="13449" spans="1:6" hidden="1" x14ac:dyDescent="0.35">
      <c r="A13449">
        <v>13447</v>
      </c>
      <c r="B13449" t="s">
        <v>768</v>
      </c>
      <c r="C13449">
        <v>0</v>
      </c>
      <c r="D13449" t="s">
        <v>12</v>
      </c>
      <c r="E13449" t="s">
        <v>548</v>
      </c>
      <c r="F13449">
        <v>9.8439445617652854</v>
      </c>
    </row>
    <row r="13450" spans="1:6" hidden="1" x14ac:dyDescent="0.35">
      <c r="A13450">
        <v>13448</v>
      </c>
      <c r="B13450" t="s">
        <v>768</v>
      </c>
      <c r="C13450">
        <v>0</v>
      </c>
      <c r="D13450" t="s">
        <v>12</v>
      </c>
      <c r="E13450" t="s">
        <v>549</v>
      </c>
      <c r="F13450">
        <v>15.311159053840449</v>
      </c>
    </row>
    <row r="13451" spans="1:6" hidden="1" x14ac:dyDescent="0.35">
      <c r="A13451">
        <v>13449</v>
      </c>
      <c r="B13451" t="s">
        <v>768</v>
      </c>
      <c r="C13451">
        <v>0</v>
      </c>
      <c r="D13451" t="s">
        <v>12</v>
      </c>
      <c r="E13451" t="s">
        <v>550</v>
      </c>
      <c r="F13451">
        <v>9.2731569776590064</v>
      </c>
    </row>
    <row r="13452" spans="1:6" hidden="1" x14ac:dyDescent="0.35">
      <c r="A13452">
        <v>13450</v>
      </c>
      <c r="B13452" t="s">
        <v>768</v>
      </c>
      <c r="C13452">
        <v>0</v>
      </c>
      <c r="D13452" t="s">
        <v>12</v>
      </c>
      <c r="E13452" t="s">
        <v>551</v>
      </c>
      <c r="F13452">
        <v>8.8464758349575305</v>
      </c>
    </row>
    <row r="13453" spans="1:6" hidden="1" x14ac:dyDescent="0.35">
      <c r="A13453">
        <v>13451</v>
      </c>
      <c r="B13453" t="s">
        <v>768</v>
      </c>
      <c r="C13453">
        <v>0</v>
      </c>
      <c r="D13453" t="s">
        <v>12</v>
      </c>
      <c r="E13453" t="s">
        <v>552</v>
      </c>
      <c r="F13453">
        <v>153.92934160680718</v>
      </c>
    </row>
    <row r="13454" spans="1:6" hidden="1" x14ac:dyDescent="0.35">
      <c r="A13454">
        <v>13452</v>
      </c>
      <c r="B13454" t="s">
        <v>768</v>
      </c>
      <c r="C13454">
        <v>0</v>
      </c>
      <c r="D13454" t="s">
        <v>12</v>
      </c>
      <c r="E13454" t="s">
        <v>553</v>
      </c>
      <c r="F13454">
        <v>27.940269332206949</v>
      </c>
    </row>
    <row r="13455" spans="1:6" hidden="1" x14ac:dyDescent="0.35">
      <c r="A13455">
        <v>13453</v>
      </c>
      <c r="B13455" t="s">
        <v>768</v>
      </c>
      <c r="C13455">
        <v>0</v>
      </c>
      <c r="D13455" t="s">
        <v>12</v>
      </c>
      <c r="E13455" t="s">
        <v>554</v>
      </c>
      <c r="F13455">
        <v>38.75631241621128</v>
      </c>
    </row>
    <row r="13456" spans="1:6" hidden="1" x14ac:dyDescent="0.35">
      <c r="A13456">
        <v>13454</v>
      </c>
      <c r="B13456" t="s">
        <v>768</v>
      </c>
      <c r="C13456">
        <v>0</v>
      </c>
      <c r="D13456" t="s">
        <v>12</v>
      </c>
      <c r="E13456" t="s">
        <v>555</v>
      </c>
      <c r="F13456">
        <v>15.521522393358428</v>
      </c>
    </row>
    <row r="13457" spans="1:6" hidden="1" x14ac:dyDescent="0.35">
      <c r="A13457">
        <v>13455</v>
      </c>
      <c r="B13457" t="s">
        <v>768</v>
      </c>
      <c r="C13457">
        <v>0</v>
      </c>
      <c r="D13457" t="s">
        <v>13</v>
      </c>
      <c r="E13457" t="s">
        <v>556</v>
      </c>
      <c r="F13457">
        <v>34.370615018283146</v>
      </c>
    </row>
    <row r="13458" spans="1:6" hidden="1" x14ac:dyDescent="0.35">
      <c r="A13458">
        <v>13456</v>
      </c>
      <c r="B13458" t="s">
        <v>768</v>
      </c>
      <c r="C13458">
        <v>0</v>
      </c>
      <c r="D13458" t="s">
        <v>13</v>
      </c>
      <c r="E13458" t="s">
        <v>557</v>
      </c>
      <c r="F13458">
        <v>27.908276649975839</v>
      </c>
    </row>
    <row r="13459" spans="1:6" hidden="1" x14ac:dyDescent="0.35">
      <c r="A13459">
        <v>13457</v>
      </c>
      <c r="B13459" t="s">
        <v>768</v>
      </c>
      <c r="C13459">
        <v>0</v>
      </c>
      <c r="D13459" t="s">
        <v>13</v>
      </c>
      <c r="E13459" t="s">
        <v>558</v>
      </c>
      <c r="F13459">
        <v>9.9635611426996427</v>
      </c>
    </row>
    <row r="13460" spans="1:6" hidden="1" x14ac:dyDescent="0.35">
      <c r="A13460">
        <v>13458</v>
      </c>
      <c r="B13460" t="s">
        <v>768</v>
      </c>
      <c r="C13460">
        <v>0</v>
      </c>
      <c r="D13460" t="s">
        <v>14</v>
      </c>
      <c r="E13460" t="s">
        <v>559</v>
      </c>
      <c r="F13460">
        <v>10.70621911685978</v>
      </c>
    </row>
    <row r="13461" spans="1:6" hidden="1" x14ac:dyDescent="0.35">
      <c r="A13461">
        <v>13459</v>
      </c>
      <c r="B13461" t="s">
        <v>768</v>
      </c>
      <c r="C13461">
        <v>0</v>
      </c>
      <c r="D13461" t="s">
        <v>14</v>
      </c>
      <c r="E13461" t="s">
        <v>560</v>
      </c>
      <c r="F13461">
        <v>0</v>
      </c>
    </row>
    <row r="13462" spans="1:6" hidden="1" x14ac:dyDescent="0.35">
      <c r="A13462">
        <v>13460</v>
      </c>
      <c r="B13462" t="s">
        <v>768</v>
      </c>
      <c r="C13462">
        <v>0</v>
      </c>
      <c r="D13462" t="s">
        <v>15</v>
      </c>
      <c r="E13462" t="s">
        <v>561</v>
      </c>
      <c r="F13462">
        <v>1.8997235514094437</v>
      </c>
    </row>
    <row r="13463" spans="1:6" hidden="1" x14ac:dyDescent="0.35">
      <c r="A13463">
        <v>13461</v>
      </c>
      <c r="B13463" t="s">
        <v>768</v>
      </c>
      <c r="C13463">
        <v>0</v>
      </c>
      <c r="D13463" t="s">
        <v>15</v>
      </c>
      <c r="E13463" t="s">
        <v>562</v>
      </c>
      <c r="F13463">
        <v>0</v>
      </c>
    </row>
    <row r="13464" spans="1:6" hidden="1" x14ac:dyDescent="0.35">
      <c r="A13464">
        <v>13462</v>
      </c>
      <c r="B13464" t="s">
        <v>768</v>
      </c>
      <c r="C13464">
        <v>0</v>
      </c>
      <c r="D13464" t="s">
        <v>15</v>
      </c>
      <c r="E13464" t="s">
        <v>563</v>
      </c>
      <c r="F13464">
        <v>23.158847405202543</v>
      </c>
    </row>
    <row r="13465" spans="1:6" hidden="1" x14ac:dyDescent="0.35">
      <c r="A13465">
        <v>13463</v>
      </c>
      <c r="B13465" t="s">
        <v>768</v>
      </c>
      <c r="C13465">
        <v>0</v>
      </c>
      <c r="D13465" t="s">
        <v>15</v>
      </c>
      <c r="E13465" t="s">
        <v>564</v>
      </c>
      <c r="F13465">
        <v>29.687484516208549</v>
      </c>
    </row>
    <row r="13466" spans="1:6" hidden="1" x14ac:dyDescent="0.35">
      <c r="A13466">
        <v>13464</v>
      </c>
      <c r="B13466" t="s">
        <v>768</v>
      </c>
      <c r="C13466">
        <v>0</v>
      </c>
      <c r="D13466" t="s">
        <v>16</v>
      </c>
      <c r="E13466" t="s">
        <v>565</v>
      </c>
      <c r="F13466">
        <v>1.0213742809526067</v>
      </c>
    </row>
    <row r="13467" spans="1:6" hidden="1" x14ac:dyDescent="0.35">
      <c r="A13467">
        <v>13465</v>
      </c>
      <c r="B13467" t="s">
        <v>768</v>
      </c>
      <c r="C13467">
        <v>0</v>
      </c>
      <c r="D13467" t="s">
        <v>16</v>
      </c>
      <c r="E13467" t="s">
        <v>566</v>
      </c>
      <c r="F13467">
        <v>2.2986640977654092E-3</v>
      </c>
    </row>
    <row r="13468" spans="1:6" hidden="1" x14ac:dyDescent="0.35">
      <c r="A13468">
        <v>13466</v>
      </c>
      <c r="B13468" t="s">
        <v>768</v>
      </c>
      <c r="C13468">
        <v>0</v>
      </c>
      <c r="D13468" t="s">
        <v>16</v>
      </c>
      <c r="E13468" t="s">
        <v>567</v>
      </c>
      <c r="F13468">
        <v>0.11130988270943429</v>
      </c>
    </row>
    <row r="13469" spans="1:6" hidden="1" x14ac:dyDescent="0.35">
      <c r="A13469">
        <v>13467</v>
      </c>
      <c r="B13469" t="s">
        <v>768</v>
      </c>
      <c r="C13469">
        <v>0</v>
      </c>
      <c r="D13469" t="s">
        <v>16</v>
      </c>
      <c r="E13469" t="s">
        <v>568</v>
      </c>
      <c r="F13469">
        <v>18.854829984334156</v>
      </c>
    </row>
    <row r="13470" spans="1:6" hidden="1" x14ac:dyDescent="0.35">
      <c r="A13470">
        <v>13468</v>
      </c>
      <c r="B13470" t="s">
        <v>768</v>
      </c>
      <c r="C13470">
        <v>0</v>
      </c>
      <c r="D13470" t="s">
        <v>16</v>
      </c>
      <c r="E13470" t="s">
        <v>569</v>
      </c>
      <c r="F13470">
        <v>1.2391804387973493E-2</v>
      </c>
    </row>
    <row r="13471" spans="1:6" hidden="1" x14ac:dyDescent="0.35">
      <c r="A13471">
        <v>13469</v>
      </c>
      <c r="B13471" t="s">
        <v>768</v>
      </c>
      <c r="C13471">
        <v>0</v>
      </c>
      <c r="D13471" t="s">
        <v>16</v>
      </c>
      <c r="E13471" t="s">
        <v>570</v>
      </c>
      <c r="F13471">
        <v>1.9871717683025321E-2</v>
      </c>
    </row>
    <row r="13472" spans="1:6" hidden="1" x14ac:dyDescent="0.35">
      <c r="A13472">
        <v>13470</v>
      </c>
      <c r="B13472" t="s">
        <v>768</v>
      </c>
      <c r="C13472">
        <v>0</v>
      </c>
      <c r="D13472" t="s">
        <v>16</v>
      </c>
      <c r="E13472" t="s">
        <v>571</v>
      </c>
      <c r="F13472">
        <v>1.9267712781453097</v>
      </c>
    </row>
    <row r="13473" spans="1:6" hidden="1" x14ac:dyDescent="0.35">
      <c r="A13473">
        <v>13471</v>
      </c>
      <c r="B13473" t="s">
        <v>768</v>
      </c>
      <c r="C13473">
        <v>0</v>
      </c>
      <c r="D13473" t="s">
        <v>16</v>
      </c>
      <c r="E13473" t="s">
        <v>572</v>
      </c>
      <c r="F13473">
        <v>0.84609181860727922</v>
      </c>
    </row>
    <row r="13474" spans="1:6" hidden="1" x14ac:dyDescent="0.35">
      <c r="A13474">
        <v>13472</v>
      </c>
      <c r="B13474" t="s">
        <v>768</v>
      </c>
      <c r="C13474">
        <v>0</v>
      </c>
      <c r="D13474" t="s">
        <v>16</v>
      </c>
      <c r="E13474" t="s">
        <v>573</v>
      </c>
      <c r="F13474">
        <v>10.389422698952025</v>
      </c>
    </row>
    <row r="13475" spans="1:6" hidden="1" x14ac:dyDescent="0.35">
      <c r="A13475">
        <v>13473</v>
      </c>
      <c r="B13475" t="s">
        <v>768</v>
      </c>
      <c r="C13475">
        <v>0</v>
      </c>
      <c r="D13475" t="s">
        <v>16</v>
      </c>
      <c r="E13475" t="s">
        <v>574</v>
      </c>
      <c r="F13475">
        <v>1.4213683719337291</v>
      </c>
    </row>
    <row r="13476" spans="1:6" hidden="1" x14ac:dyDescent="0.35">
      <c r="A13476">
        <v>13474</v>
      </c>
      <c r="B13476" t="s">
        <v>768</v>
      </c>
      <c r="C13476">
        <v>0</v>
      </c>
      <c r="D13476" t="s">
        <v>16</v>
      </c>
      <c r="E13476" t="s">
        <v>575</v>
      </c>
      <c r="F13476">
        <v>3.0567834421991784E-2</v>
      </c>
    </row>
    <row r="13477" spans="1:6" hidden="1" x14ac:dyDescent="0.35">
      <c r="A13477">
        <v>13475</v>
      </c>
      <c r="B13477" t="s">
        <v>768</v>
      </c>
      <c r="C13477">
        <v>0</v>
      </c>
      <c r="D13477" t="s">
        <v>16</v>
      </c>
      <c r="E13477" t="s">
        <v>576</v>
      </c>
      <c r="F13477">
        <v>2.8390034906556534</v>
      </c>
    </row>
    <row r="13478" spans="1:6" hidden="1" x14ac:dyDescent="0.35">
      <c r="A13478">
        <v>13476</v>
      </c>
      <c r="B13478" t="s">
        <v>768</v>
      </c>
      <c r="C13478">
        <v>0</v>
      </c>
      <c r="D13478" t="s">
        <v>16</v>
      </c>
      <c r="E13478" t="s">
        <v>577</v>
      </c>
      <c r="F13478">
        <v>0.14338004013974362</v>
      </c>
    </row>
    <row r="13479" spans="1:6" hidden="1" x14ac:dyDescent="0.35">
      <c r="A13479">
        <v>13477</v>
      </c>
      <c r="B13479" t="s">
        <v>768</v>
      </c>
      <c r="C13479">
        <v>0</v>
      </c>
      <c r="D13479" t="s">
        <v>16</v>
      </c>
      <c r="E13479" t="s">
        <v>578</v>
      </c>
      <c r="F13479">
        <v>0.1809863678612206</v>
      </c>
    </row>
    <row r="13480" spans="1:6" hidden="1" x14ac:dyDescent="0.35">
      <c r="A13480">
        <v>13478</v>
      </c>
      <c r="B13480" t="s">
        <v>768</v>
      </c>
      <c r="C13480">
        <v>0</v>
      </c>
      <c r="D13480" t="s">
        <v>16</v>
      </c>
      <c r="E13480" t="s">
        <v>579</v>
      </c>
      <c r="F13480">
        <v>0.6862799238365821</v>
      </c>
    </row>
    <row r="13481" spans="1:6" hidden="1" x14ac:dyDescent="0.35">
      <c r="A13481">
        <v>13479</v>
      </c>
      <c r="B13481" t="s">
        <v>768</v>
      </c>
      <c r="C13481">
        <v>0</v>
      </c>
      <c r="D13481" t="s">
        <v>16</v>
      </c>
      <c r="E13481" t="s">
        <v>580</v>
      </c>
      <c r="F13481">
        <v>0.18630648010400319</v>
      </c>
    </row>
    <row r="13482" spans="1:6" hidden="1" x14ac:dyDescent="0.35">
      <c r="A13482">
        <v>13480</v>
      </c>
      <c r="B13482" t="s">
        <v>768</v>
      </c>
      <c r="C13482">
        <v>0</v>
      </c>
      <c r="D13482" t="s">
        <v>16</v>
      </c>
      <c r="E13482" t="s">
        <v>581</v>
      </c>
      <c r="F13482">
        <v>1.6008342980728103</v>
      </c>
    </row>
    <row r="13483" spans="1:6" hidden="1" x14ac:dyDescent="0.35">
      <c r="A13483">
        <v>13481</v>
      </c>
      <c r="B13483" t="s">
        <v>768</v>
      </c>
      <c r="C13483">
        <v>0</v>
      </c>
      <c r="D13483" t="s">
        <v>16</v>
      </c>
      <c r="E13483" t="s">
        <v>582</v>
      </c>
      <c r="F13483">
        <v>0.35671651643885011</v>
      </c>
    </row>
    <row r="13484" spans="1:6" hidden="1" x14ac:dyDescent="0.35">
      <c r="A13484">
        <v>13482</v>
      </c>
      <c r="B13484" t="s">
        <v>768</v>
      </c>
      <c r="C13484">
        <v>0</v>
      </c>
      <c r="D13484" t="s">
        <v>16</v>
      </c>
      <c r="E13484" t="s">
        <v>583</v>
      </c>
      <c r="F13484">
        <v>2.9223273007686745E-2</v>
      </c>
    </row>
    <row r="13485" spans="1:6" hidden="1" x14ac:dyDescent="0.35">
      <c r="A13485">
        <v>13483</v>
      </c>
      <c r="B13485" t="s">
        <v>768</v>
      </c>
      <c r="C13485">
        <v>0</v>
      </c>
      <c r="D13485" t="s">
        <v>16</v>
      </c>
      <c r="E13485" t="s">
        <v>584</v>
      </c>
      <c r="F13485">
        <v>0.1204727815685982</v>
      </c>
    </row>
    <row r="13486" spans="1:6" hidden="1" x14ac:dyDescent="0.35">
      <c r="A13486">
        <v>13484</v>
      </c>
      <c r="B13486" t="s">
        <v>768</v>
      </c>
      <c r="C13486">
        <v>0</v>
      </c>
      <c r="D13486" t="s">
        <v>16</v>
      </c>
      <c r="E13486" t="s">
        <v>585</v>
      </c>
      <c r="F13486">
        <v>0.11194814941568502</v>
      </c>
    </row>
    <row r="13487" spans="1:6" hidden="1" x14ac:dyDescent="0.35">
      <c r="A13487">
        <v>13485</v>
      </c>
      <c r="B13487" t="s">
        <v>768</v>
      </c>
      <c r="C13487">
        <v>0</v>
      </c>
      <c r="D13487" t="s">
        <v>100</v>
      </c>
      <c r="E13487" t="s">
        <v>586</v>
      </c>
      <c r="F13487">
        <v>1.414326899421128</v>
      </c>
    </row>
    <row r="13488" spans="1:6" hidden="1" x14ac:dyDescent="0.35">
      <c r="A13488">
        <v>13486</v>
      </c>
      <c r="B13488" t="s">
        <v>768</v>
      </c>
      <c r="C13488">
        <v>0</v>
      </c>
      <c r="D13488" t="s">
        <v>100</v>
      </c>
      <c r="E13488" t="s">
        <v>587</v>
      </c>
      <c r="F13488">
        <v>1.4393118913166048</v>
      </c>
    </row>
    <row r="13489" spans="1:6" hidden="1" x14ac:dyDescent="0.35">
      <c r="A13489">
        <v>13487</v>
      </c>
      <c r="B13489" t="s">
        <v>768</v>
      </c>
      <c r="C13489">
        <v>0</v>
      </c>
      <c r="D13489" t="s">
        <v>100</v>
      </c>
      <c r="E13489" t="s">
        <v>588</v>
      </c>
      <c r="F13489">
        <v>0</v>
      </c>
    </row>
    <row r="13490" spans="1:6" hidden="1" x14ac:dyDescent="0.35">
      <c r="A13490">
        <v>13488</v>
      </c>
      <c r="B13490" t="s">
        <v>768</v>
      </c>
      <c r="C13490">
        <v>0</v>
      </c>
      <c r="D13490" t="s">
        <v>100</v>
      </c>
      <c r="E13490" t="s">
        <v>589</v>
      </c>
      <c r="F13490">
        <v>0.91949939363719402</v>
      </c>
    </row>
    <row r="13491" spans="1:6" hidden="1" x14ac:dyDescent="0.35">
      <c r="A13491">
        <v>13489</v>
      </c>
      <c r="B13491" t="s">
        <v>768</v>
      </c>
      <c r="C13491">
        <v>0</v>
      </c>
      <c r="D13491" t="s">
        <v>100</v>
      </c>
      <c r="E13491" t="s">
        <v>590</v>
      </c>
      <c r="F13491">
        <v>6.7324958862931306</v>
      </c>
    </row>
    <row r="13492" spans="1:6" hidden="1" x14ac:dyDescent="0.35">
      <c r="A13492">
        <v>13490</v>
      </c>
      <c r="B13492" t="s">
        <v>768</v>
      </c>
      <c r="C13492">
        <v>0</v>
      </c>
      <c r="D13492" t="s">
        <v>100</v>
      </c>
      <c r="E13492" t="s">
        <v>591</v>
      </c>
      <c r="F13492">
        <v>287.82683516115486</v>
      </c>
    </row>
    <row r="13493" spans="1:6" hidden="1" x14ac:dyDescent="0.35">
      <c r="A13493">
        <v>13491</v>
      </c>
      <c r="B13493" t="s">
        <v>768</v>
      </c>
      <c r="C13493">
        <v>0</v>
      </c>
      <c r="D13493" t="s">
        <v>100</v>
      </c>
      <c r="E13493" t="s">
        <v>592</v>
      </c>
      <c r="F13493">
        <v>0.26502157559498912</v>
      </c>
    </row>
    <row r="13494" spans="1:6" hidden="1" x14ac:dyDescent="0.35">
      <c r="A13494">
        <v>13492</v>
      </c>
      <c r="B13494" t="s">
        <v>768</v>
      </c>
      <c r="C13494">
        <v>0</v>
      </c>
      <c r="D13494" t="s">
        <v>100</v>
      </c>
      <c r="E13494" t="s">
        <v>593</v>
      </c>
      <c r="F13494">
        <v>0.62670330461988299</v>
      </c>
    </row>
    <row r="13495" spans="1:6" hidden="1" x14ac:dyDescent="0.35">
      <c r="A13495">
        <v>13493</v>
      </c>
      <c r="B13495" t="s">
        <v>768</v>
      </c>
      <c r="C13495">
        <v>0</v>
      </c>
      <c r="D13495" t="s">
        <v>16</v>
      </c>
      <c r="E13495" t="s">
        <v>594</v>
      </c>
      <c r="F13495">
        <v>0.15198287570112129</v>
      </c>
    </row>
    <row r="13496" spans="1:6" hidden="1" x14ac:dyDescent="0.35">
      <c r="A13496">
        <v>13494</v>
      </c>
      <c r="B13496" t="s">
        <v>768</v>
      </c>
      <c r="C13496">
        <v>0</v>
      </c>
      <c r="D13496" t="s">
        <v>16</v>
      </c>
      <c r="E13496" t="s">
        <v>595</v>
      </c>
      <c r="F13496">
        <v>0.19204693524335459</v>
      </c>
    </row>
    <row r="13497" spans="1:6" hidden="1" x14ac:dyDescent="0.35">
      <c r="A13497">
        <v>13495</v>
      </c>
      <c r="B13497" t="s">
        <v>768</v>
      </c>
      <c r="C13497">
        <v>0</v>
      </c>
      <c r="D13497" t="s">
        <v>16</v>
      </c>
      <c r="E13497" t="s">
        <v>596</v>
      </c>
      <c r="F13497">
        <v>0.31592463088423078</v>
      </c>
    </row>
    <row r="13498" spans="1:6" hidden="1" x14ac:dyDescent="0.35">
      <c r="A13498">
        <v>13496</v>
      </c>
      <c r="B13498" t="s">
        <v>768</v>
      </c>
      <c r="C13498">
        <v>0</v>
      </c>
      <c r="D13498" t="s">
        <v>17</v>
      </c>
      <c r="E13498" t="s">
        <v>597</v>
      </c>
      <c r="F13498">
        <v>43.584738594264216</v>
      </c>
    </row>
    <row r="13499" spans="1:6" hidden="1" x14ac:dyDescent="0.35">
      <c r="A13499">
        <v>13497</v>
      </c>
      <c r="B13499" t="s">
        <v>768</v>
      </c>
      <c r="C13499">
        <v>0</v>
      </c>
      <c r="D13499" t="s">
        <v>310</v>
      </c>
      <c r="E13499" t="s">
        <v>598</v>
      </c>
      <c r="F13499">
        <v>9.2903849368953555</v>
      </c>
    </row>
    <row r="13500" spans="1:6" hidden="1" x14ac:dyDescent="0.35">
      <c r="A13500">
        <v>13498</v>
      </c>
      <c r="B13500" t="s">
        <v>768</v>
      </c>
      <c r="C13500">
        <v>0</v>
      </c>
      <c r="D13500" t="s">
        <v>310</v>
      </c>
      <c r="E13500" t="s">
        <v>599</v>
      </c>
      <c r="F13500">
        <v>0</v>
      </c>
    </row>
    <row r="13501" spans="1:6" hidden="1" x14ac:dyDescent="0.35">
      <c r="A13501">
        <v>13499</v>
      </c>
      <c r="B13501" t="s">
        <v>768</v>
      </c>
      <c r="C13501">
        <v>0</v>
      </c>
      <c r="D13501" t="s">
        <v>311</v>
      </c>
      <c r="E13501" t="s">
        <v>600</v>
      </c>
      <c r="F13501">
        <v>10.022856074125819</v>
      </c>
    </row>
    <row r="13502" spans="1:6" hidden="1" x14ac:dyDescent="0.35">
      <c r="A13502">
        <v>13500</v>
      </c>
      <c r="B13502" t="s">
        <v>768</v>
      </c>
      <c r="C13502">
        <v>0</v>
      </c>
      <c r="D13502" t="s">
        <v>311</v>
      </c>
      <c r="E13502" t="s">
        <v>601</v>
      </c>
      <c r="F13502">
        <v>2.2670153790433107</v>
      </c>
    </row>
    <row r="13503" spans="1:6" hidden="1" x14ac:dyDescent="0.35">
      <c r="A13503">
        <v>13501</v>
      </c>
      <c r="B13503" t="s">
        <v>768</v>
      </c>
      <c r="C13503">
        <v>0</v>
      </c>
      <c r="D13503" t="s">
        <v>311</v>
      </c>
      <c r="E13503" t="s">
        <v>602</v>
      </c>
      <c r="F13503">
        <v>11.553497429160368</v>
      </c>
    </row>
    <row r="13504" spans="1:6" hidden="1" x14ac:dyDescent="0.35">
      <c r="A13504">
        <v>13502</v>
      </c>
      <c r="B13504" t="s">
        <v>768</v>
      </c>
      <c r="C13504">
        <v>0</v>
      </c>
      <c r="D13504" t="s">
        <v>311</v>
      </c>
      <c r="E13504" t="s">
        <v>603</v>
      </c>
      <c r="F13504">
        <v>0</v>
      </c>
    </row>
    <row r="13505" spans="1:6" hidden="1" x14ac:dyDescent="0.35">
      <c r="A13505">
        <v>13503</v>
      </c>
      <c r="B13505" t="s">
        <v>768</v>
      </c>
      <c r="C13505">
        <v>0</v>
      </c>
      <c r="D13505" t="s">
        <v>311</v>
      </c>
      <c r="E13505" t="s">
        <v>604</v>
      </c>
      <c r="F13505">
        <v>12.636279794698941</v>
      </c>
    </row>
    <row r="13506" spans="1:6" hidden="1" x14ac:dyDescent="0.35">
      <c r="A13506">
        <v>13504</v>
      </c>
      <c r="B13506" t="s">
        <v>768</v>
      </c>
      <c r="C13506">
        <v>0</v>
      </c>
      <c r="D13506" t="s">
        <v>312</v>
      </c>
      <c r="E13506" t="s">
        <v>605</v>
      </c>
      <c r="F13506">
        <v>60.751958364201052</v>
      </c>
    </row>
    <row r="13507" spans="1:6" hidden="1" x14ac:dyDescent="0.35">
      <c r="A13507">
        <v>13505</v>
      </c>
      <c r="B13507" t="s">
        <v>768</v>
      </c>
      <c r="C13507">
        <v>0</v>
      </c>
      <c r="D13507" t="s">
        <v>312</v>
      </c>
      <c r="E13507" t="s">
        <v>606</v>
      </c>
      <c r="F13507">
        <v>0</v>
      </c>
    </row>
    <row r="13508" spans="1:6" hidden="1" x14ac:dyDescent="0.35">
      <c r="A13508">
        <v>13506</v>
      </c>
      <c r="B13508" t="s">
        <v>768</v>
      </c>
      <c r="C13508">
        <v>0</v>
      </c>
      <c r="D13508" t="s">
        <v>313</v>
      </c>
      <c r="E13508" t="s">
        <v>607</v>
      </c>
      <c r="F13508">
        <v>4.3157828216843175</v>
      </c>
    </row>
    <row r="13509" spans="1:6" hidden="1" x14ac:dyDescent="0.35">
      <c r="A13509">
        <v>13507</v>
      </c>
      <c r="B13509" t="s">
        <v>768</v>
      </c>
      <c r="C13509">
        <v>0</v>
      </c>
      <c r="D13509" t="s">
        <v>313</v>
      </c>
      <c r="E13509" t="s">
        <v>608</v>
      </c>
      <c r="F13509">
        <v>0</v>
      </c>
    </row>
    <row r="13510" spans="1:6" hidden="1" x14ac:dyDescent="0.35">
      <c r="A13510">
        <v>13508</v>
      </c>
      <c r="B13510" t="s">
        <v>768</v>
      </c>
      <c r="C13510">
        <v>0</v>
      </c>
      <c r="D13510" t="s">
        <v>313</v>
      </c>
      <c r="E13510" t="s">
        <v>609</v>
      </c>
      <c r="F13510">
        <v>9.1300635137596835</v>
      </c>
    </row>
    <row r="13511" spans="1:6" hidden="1" x14ac:dyDescent="0.35">
      <c r="A13511">
        <v>13509</v>
      </c>
      <c r="B13511" t="s">
        <v>768</v>
      </c>
      <c r="C13511">
        <v>0</v>
      </c>
      <c r="D13511" t="s">
        <v>313</v>
      </c>
      <c r="E13511" t="s">
        <v>610</v>
      </c>
      <c r="F13511">
        <v>0</v>
      </c>
    </row>
    <row r="13512" spans="1:6" hidden="1" x14ac:dyDescent="0.35">
      <c r="A13512">
        <v>13510</v>
      </c>
      <c r="B13512" t="s">
        <v>768</v>
      </c>
      <c r="C13512">
        <v>0</v>
      </c>
      <c r="D13512" t="s">
        <v>10</v>
      </c>
      <c r="E13512" t="s">
        <v>539</v>
      </c>
      <c r="F13512">
        <v>2.6352427568318086</v>
      </c>
    </row>
    <row r="13513" spans="1:6" hidden="1" x14ac:dyDescent="0.35">
      <c r="A13513">
        <v>13511</v>
      </c>
      <c r="B13513" t="s">
        <v>768</v>
      </c>
      <c r="C13513">
        <v>0</v>
      </c>
      <c r="D13513" t="s">
        <v>313</v>
      </c>
      <c r="E13513" t="s">
        <v>611</v>
      </c>
      <c r="F13513">
        <v>0</v>
      </c>
    </row>
    <row r="13514" spans="1:6" hidden="1" x14ac:dyDescent="0.35">
      <c r="A13514">
        <v>13512</v>
      </c>
      <c r="B13514" t="s">
        <v>768</v>
      </c>
      <c r="C13514">
        <v>0</v>
      </c>
      <c r="D13514" t="s">
        <v>313</v>
      </c>
      <c r="E13514" t="s">
        <v>612</v>
      </c>
      <c r="F13514">
        <v>6.8295462498769535</v>
      </c>
    </row>
    <row r="13515" spans="1:6" hidden="1" x14ac:dyDescent="0.35">
      <c r="A13515">
        <v>13513</v>
      </c>
      <c r="B13515" t="s">
        <v>768</v>
      </c>
      <c r="C13515">
        <v>0</v>
      </c>
      <c r="D13515" t="s">
        <v>313</v>
      </c>
      <c r="E13515" t="s">
        <v>613</v>
      </c>
      <c r="F13515">
        <v>0</v>
      </c>
    </row>
    <row r="13516" spans="1:6" hidden="1" x14ac:dyDescent="0.35">
      <c r="A13516">
        <v>13514</v>
      </c>
      <c r="B13516" t="s">
        <v>768</v>
      </c>
      <c r="C13516">
        <v>0</v>
      </c>
      <c r="D13516" t="s">
        <v>313</v>
      </c>
      <c r="E13516" t="s">
        <v>614</v>
      </c>
      <c r="F13516">
        <v>6.2262752972367101</v>
      </c>
    </row>
    <row r="13517" spans="1:6" hidden="1" x14ac:dyDescent="0.35">
      <c r="A13517">
        <v>13515</v>
      </c>
      <c r="B13517" t="s">
        <v>768</v>
      </c>
      <c r="C13517">
        <v>0</v>
      </c>
      <c r="D13517" t="s">
        <v>313</v>
      </c>
      <c r="E13517" t="s">
        <v>615</v>
      </c>
      <c r="F13517">
        <v>0</v>
      </c>
    </row>
    <row r="13518" spans="1:6" hidden="1" x14ac:dyDescent="0.35">
      <c r="A13518">
        <v>13516</v>
      </c>
      <c r="B13518" t="s">
        <v>768</v>
      </c>
      <c r="C13518">
        <v>0</v>
      </c>
      <c r="D13518" t="s">
        <v>313</v>
      </c>
      <c r="E13518" t="s">
        <v>616</v>
      </c>
      <c r="F13518">
        <v>6.2804622758425896</v>
      </c>
    </row>
    <row r="13519" spans="1:6" hidden="1" x14ac:dyDescent="0.35">
      <c r="A13519">
        <v>13517</v>
      </c>
      <c r="B13519" t="s">
        <v>768</v>
      </c>
      <c r="C13519">
        <v>0</v>
      </c>
      <c r="D13519" t="s">
        <v>18</v>
      </c>
      <c r="E13519" t="s">
        <v>617</v>
      </c>
      <c r="F13519">
        <v>54.303153314013819</v>
      </c>
    </row>
    <row r="13520" spans="1:6" hidden="1" x14ac:dyDescent="0.35">
      <c r="A13520">
        <v>13518</v>
      </c>
      <c r="B13520" t="s">
        <v>768</v>
      </c>
      <c r="C13520">
        <v>0</v>
      </c>
      <c r="D13520" t="s">
        <v>21</v>
      </c>
      <c r="E13520" t="s">
        <v>618</v>
      </c>
      <c r="F13520">
        <v>113.63544757547368</v>
      </c>
    </row>
    <row r="13521" spans="1:6" hidden="1" x14ac:dyDescent="0.35">
      <c r="A13521">
        <v>13519</v>
      </c>
      <c r="B13521" t="s">
        <v>768</v>
      </c>
      <c r="C13521">
        <v>0</v>
      </c>
      <c r="D13521" t="s">
        <v>19</v>
      </c>
      <c r="E13521" t="s">
        <v>619</v>
      </c>
      <c r="F13521">
        <v>25.964465913252681</v>
      </c>
    </row>
    <row r="13522" spans="1:6" hidden="1" x14ac:dyDescent="0.35">
      <c r="A13522">
        <v>13520</v>
      </c>
      <c r="B13522" t="s">
        <v>768</v>
      </c>
      <c r="C13522">
        <v>0</v>
      </c>
      <c r="D13522" t="s">
        <v>20</v>
      </c>
      <c r="E13522" t="s">
        <v>620</v>
      </c>
      <c r="F13522">
        <v>49.158329762273326</v>
      </c>
    </row>
    <row r="13523" spans="1:6" hidden="1" x14ac:dyDescent="0.35">
      <c r="A13523">
        <v>13521</v>
      </c>
      <c r="B13523" t="s">
        <v>768</v>
      </c>
      <c r="C13523">
        <v>0</v>
      </c>
      <c r="D13523" t="s">
        <v>19</v>
      </c>
      <c r="E13523" t="s">
        <v>621</v>
      </c>
      <c r="F13523">
        <v>39.319613659043107</v>
      </c>
    </row>
    <row r="13524" spans="1:6" hidden="1" x14ac:dyDescent="0.35">
      <c r="A13524">
        <v>13522</v>
      </c>
      <c r="B13524" t="s">
        <v>768</v>
      </c>
      <c r="C13524">
        <v>0</v>
      </c>
      <c r="D13524" t="s">
        <v>19</v>
      </c>
      <c r="E13524" t="s">
        <v>622</v>
      </c>
      <c r="F13524">
        <v>14.8063965264618</v>
      </c>
    </row>
    <row r="13525" spans="1:6" hidden="1" x14ac:dyDescent="0.35">
      <c r="A13525">
        <v>13523</v>
      </c>
      <c r="B13525" t="s">
        <v>768</v>
      </c>
      <c r="C13525">
        <v>0</v>
      </c>
      <c r="D13525" t="s">
        <v>22</v>
      </c>
      <c r="E13525" t="s">
        <v>623</v>
      </c>
      <c r="F13525">
        <v>115.21338889423068</v>
      </c>
    </row>
    <row r="13526" spans="1:6" hidden="1" x14ac:dyDescent="0.35">
      <c r="A13526">
        <v>13524</v>
      </c>
      <c r="B13526" t="s">
        <v>768</v>
      </c>
      <c r="C13526">
        <v>0</v>
      </c>
      <c r="D13526" t="s">
        <v>23</v>
      </c>
      <c r="E13526" t="s">
        <v>624</v>
      </c>
      <c r="F13526">
        <v>24.134649470153043</v>
      </c>
    </row>
    <row r="13527" spans="1:6" hidden="1" x14ac:dyDescent="0.35">
      <c r="A13527">
        <v>13525</v>
      </c>
      <c r="B13527" t="s">
        <v>768</v>
      </c>
      <c r="C13527">
        <v>0</v>
      </c>
      <c r="D13527" t="s">
        <v>24</v>
      </c>
      <c r="E13527" t="s">
        <v>625</v>
      </c>
      <c r="F13527">
        <v>42.323032670348077</v>
      </c>
    </row>
    <row r="13528" spans="1:6" hidden="1" x14ac:dyDescent="0.35">
      <c r="A13528">
        <v>13526</v>
      </c>
      <c r="B13528" t="s">
        <v>768</v>
      </c>
      <c r="C13528">
        <v>0</v>
      </c>
      <c r="D13528" t="s">
        <v>314</v>
      </c>
      <c r="E13528" t="s">
        <v>626</v>
      </c>
      <c r="F13528">
        <v>4.6376491346182105</v>
      </c>
    </row>
    <row r="13529" spans="1:6" hidden="1" x14ac:dyDescent="0.35">
      <c r="A13529">
        <v>13527</v>
      </c>
      <c r="B13529" t="s">
        <v>768</v>
      </c>
      <c r="C13529">
        <v>0</v>
      </c>
      <c r="D13529" t="s">
        <v>314</v>
      </c>
      <c r="E13529" t="s">
        <v>627</v>
      </c>
      <c r="F13529">
        <v>0</v>
      </c>
    </row>
    <row r="13530" spans="1:6" hidden="1" x14ac:dyDescent="0.35">
      <c r="A13530">
        <v>13528</v>
      </c>
      <c r="B13530" t="s">
        <v>768</v>
      </c>
      <c r="C13530">
        <v>0</v>
      </c>
      <c r="D13530" t="s">
        <v>315</v>
      </c>
      <c r="E13530" t="s">
        <v>628</v>
      </c>
      <c r="F13530">
        <v>4.3737673293514288</v>
      </c>
    </row>
    <row r="13531" spans="1:6" hidden="1" x14ac:dyDescent="0.35">
      <c r="A13531">
        <v>13529</v>
      </c>
      <c r="B13531" t="s">
        <v>768</v>
      </c>
      <c r="C13531">
        <v>0</v>
      </c>
      <c r="D13531" t="s">
        <v>315</v>
      </c>
      <c r="E13531" t="s">
        <v>629</v>
      </c>
      <c r="F13531">
        <v>7.6075200207149507</v>
      </c>
    </row>
    <row r="13532" spans="1:6" hidden="1" x14ac:dyDescent="0.35">
      <c r="A13532">
        <v>13530</v>
      </c>
      <c r="B13532" t="s">
        <v>768</v>
      </c>
      <c r="C13532">
        <v>0</v>
      </c>
      <c r="D13532" t="s">
        <v>315</v>
      </c>
      <c r="E13532" t="s">
        <v>630</v>
      </c>
      <c r="F13532">
        <v>0.9813281270000408</v>
      </c>
    </row>
    <row r="13533" spans="1:6" hidden="1" x14ac:dyDescent="0.35">
      <c r="A13533">
        <v>13531</v>
      </c>
      <c r="B13533" t="s">
        <v>768</v>
      </c>
      <c r="C13533">
        <v>0</v>
      </c>
      <c r="D13533" t="s">
        <v>315</v>
      </c>
      <c r="E13533" t="s">
        <v>631</v>
      </c>
      <c r="F13533">
        <v>5.7973312900340535</v>
      </c>
    </row>
    <row r="13534" spans="1:6" hidden="1" x14ac:dyDescent="0.35">
      <c r="A13534">
        <v>13532</v>
      </c>
      <c r="B13534" t="s">
        <v>768</v>
      </c>
      <c r="C13534">
        <v>0</v>
      </c>
      <c r="D13534" t="s">
        <v>315</v>
      </c>
      <c r="E13534" t="s">
        <v>632</v>
      </c>
      <c r="F13534">
        <v>0.21557698209048398</v>
      </c>
    </row>
    <row r="13535" spans="1:6" hidden="1" x14ac:dyDescent="0.35">
      <c r="A13535">
        <v>13533</v>
      </c>
      <c r="B13535" t="s">
        <v>768</v>
      </c>
      <c r="C13535">
        <v>0</v>
      </c>
      <c r="D13535" t="s">
        <v>315</v>
      </c>
      <c r="E13535" t="s">
        <v>633</v>
      </c>
      <c r="F13535">
        <v>3.5622351520965676</v>
      </c>
    </row>
    <row r="13536" spans="1:6" hidden="1" x14ac:dyDescent="0.35">
      <c r="A13536">
        <v>13534</v>
      </c>
      <c r="B13536" t="s">
        <v>768</v>
      </c>
      <c r="C13536">
        <v>0</v>
      </c>
      <c r="D13536" t="s">
        <v>315</v>
      </c>
      <c r="E13536" t="s">
        <v>634</v>
      </c>
      <c r="F13536">
        <v>0.36665975554706304</v>
      </c>
    </row>
    <row r="13537" spans="1:6" hidden="1" x14ac:dyDescent="0.35">
      <c r="A13537">
        <v>13535</v>
      </c>
      <c r="B13537" t="s">
        <v>768</v>
      </c>
      <c r="C13537">
        <v>0</v>
      </c>
      <c r="D13537" t="s">
        <v>315</v>
      </c>
      <c r="E13537" t="s">
        <v>635</v>
      </c>
      <c r="F13537">
        <v>3.5680281415960885E-2</v>
      </c>
    </row>
    <row r="13538" spans="1:6" hidden="1" x14ac:dyDescent="0.35">
      <c r="A13538">
        <v>13536</v>
      </c>
      <c r="B13538" t="s">
        <v>768</v>
      </c>
      <c r="C13538">
        <v>0</v>
      </c>
      <c r="D13538" t="s">
        <v>315</v>
      </c>
      <c r="E13538" t="s">
        <v>636</v>
      </c>
      <c r="F13538">
        <v>1.634892073736732E-4</v>
      </c>
    </row>
    <row r="13539" spans="1:6" hidden="1" x14ac:dyDescent="0.35">
      <c r="A13539">
        <v>13537</v>
      </c>
      <c r="B13539" t="s">
        <v>768</v>
      </c>
      <c r="C13539">
        <v>0</v>
      </c>
      <c r="D13539" t="s">
        <v>315</v>
      </c>
      <c r="E13539" t="s">
        <v>637</v>
      </c>
      <c r="F13539">
        <v>3.5271430433895835E-3</v>
      </c>
    </row>
    <row r="13540" spans="1:6" hidden="1" x14ac:dyDescent="0.35">
      <c r="A13540">
        <v>13538</v>
      </c>
      <c r="B13540" t="s">
        <v>768</v>
      </c>
      <c r="C13540">
        <v>0</v>
      </c>
      <c r="D13540" t="s">
        <v>315</v>
      </c>
      <c r="E13540" t="s">
        <v>638</v>
      </c>
      <c r="F13540">
        <v>0.26687001659846588</v>
      </c>
    </row>
    <row r="13541" spans="1:6" hidden="1" x14ac:dyDescent="0.35">
      <c r="A13541">
        <v>13539</v>
      </c>
      <c r="B13541" t="s">
        <v>768</v>
      </c>
      <c r="C13541">
        <v>0</v>
      </c>
      <c r="D13541" t="s">
        <v>315</v>
      </c>
      <c r="E13541" t="s">
        <v>639</v>
      </c>
      <c r="F13541">
        <v>0.17932295190557362</v>
      </c>
    </row>
    <row r="13542" spans="1:6" hidden="1" x14ac:dyDescent="0.35">
      <c r="A13542">
        <v>13540</v>
      </c>
      <c r="B13542" t="s">
        <v>768</v>
      </c>
      <c r="C13542">
        <v>0</v>
      </c>
      <c r="D13542" t="s">
        <v>315</v>
      </c>
      <c r="E13542" t="s">
        <v>640</v>
      </c>
      <c r="F13542">
        <v>4.2703002675091737</v>
      </c>
    </row>
    <row r="13543" spans="1:6" hidden="1" x14ac:dyDescent="0.35">
      <c r="A13543">
        <v>13541</v>
      </c>
      <c r="B13543" t="s">
        <v>768</v>
      </c>
      <c r="C13543">
        <v>0</v>
      </c>
      <c r="D13543" t="s">
        <v>315</v>
      </c>
      <c r="E13543" t="s">
        <v>641</v>
      </c>
      <c r="F13543">
        <v>10.358999385451536</v>
      </c>
    </row>
    <row r="13544" spans="1:6" hidden="1" x14ac:dyDescent="0.35">
      <c r="A13544">
        <v>13542</v>
      </c>
      <c r="B13544" t="s">
        <v>768</v>
      </c>
      <c r="C13544">
        <v>0</v>
      </c>
      <c r="D13544" t="s">
        <v>316</v>
      </c>
      <c r="E13544" t="s">
        <v>642</v>
      </c>
      <c r="F13544">
        <v>0.2649492819308864</v>
      </c>
    </row>
    <row r="13545" spans="1:6" hidden="1" x14ac:dyDescent="0.35">
      <c r="A13545">
        <v>13543</v>
      </c>
      <c r="B13545" t="s">
        <v>768</v>
      </c>
      <c r="C13545">
        <v>0</v>
      </c>
      <c r="D13545" t="s">
        <v>316</v>
      </c>
      <c r="E13545" t="s">
        <v>643</v>
      </c>
      <c r="F13545">
        <v>0.31435208858642866</v>
      </c>
    </row>
    <row r="13546" spans="1:6" hidden="1" x14ac:dyDescent="0.35">
      <c r="A13546">
        <v>13544</v>
      </c>
      <c r="B13546" t="s">
        <v>768</v>
      </c>
      <c r="C13546">
        <v>0</v>
      </c>
      <c r="D13546" t="s">
        <v>316</v>
      </c>
      <c r="E13546" t="s">
        <v>644</v>
      </c>
      <c r="F13546">
        <v>9.5793312818978474E-2</v>
      </c>
    </row>
    <row r="13547" spans="1:6" hidden="1" x14ac:dyDescent="0.35">
      <c r="A13547">
        <v>13545</v>
      </c>
      <c r="B13547" t="s">
        <v>768</v>
      </c>
      <c r="C13547">
        <v>0</v>
      </c>
      <c r="D13547" t="s">
        <v>316</v>
      </c>
      <c r="E13547" t="s">
        <v>645</v>
      </c>
      <c r="F13547">
        <v>0.20596972892311372</v>
      </c>
    </row>
    <row r="13548" spans="1:6" hidden="1" x14ac:dyDescent="0.35">
      <c r="A13548">
        <v>13546</v>
      </c>
      <c r="B13548" t="s">
        <v>768</v>
      </c>
      <c r="C13548">
        <v>0</v>
      </c>
      <c r="D13548" t="s">
        <v>316</v>
      </c>
      <c r="E13548" t="s">
        <v>646</v>
      </c>
      <c r="F13548">
        <v>0.37332464381123298</v>
      </c>
    </row>
    <row r="13549" spans="1:6" hidden="1" x14ac:dyDescent="0.35">
      <c r="A13549">
        <v>13547</v>
      </c>
      <c r="B13549" t="s">
        <v>768</v>
      </c>
      <c r="C13549">
        <v>0</v>
      </c>
      <c r="D13549" t="s">
        <v>316</v>
      </c>
      <c r="E13549" t="s">
        <v>647</v>
      </c>
      <c r="F13549">
        <v>8.1486322072405031</v>
      </c>
    </row>
    <row r="13550" spans="1:6" hidden="1" x14ac:dyDescent="0.35">
      <c r="A13550">
        <v>13548</v>
      </c>
      <c r="B13550" t="s">
        <v>768</v>
      </c>
      <c r="C13550">
        <v>0</v>
      </c>
      <c r="D13550" t="s">
        <v>314</v>
      </c>
      <c r="E13550" t="s">
        <v>648</v>
      </c>
      <c r="F13550">
        <v>1.4887504035262162</v>
      </c>
    </row>
    <row r="13551" spans="1:6" hidden="1" x14ac:dyDescent="0.35">
      <c r="A13551">
        <v>13549</v>
      </c>
      <c r="B13551" t="s">
        <v>768</v>
      </c>
      <c r="C13551">
        <v>0</v>
      </c>
      <c r="D13551" t="s">
        <v>314</v>
      </c>
      <c r="E13551" t="s">
        <v>649</v>
      </c>
      <c r="F13551">
        <v>5.4601458537503254</v>
      </c>
    </row>
    <row r="13552" spans="1:6" hidden="1" x14ac:dyDescent="0.35">
      <c r="A13552">
        <v>13550</v>
      </c>
      <c r="B13552" t="s">
        <v>768</v>
      </c>
      <c r="C13552">
        <v>0</v>
      </c>
      <c r="D13552" t="s">
        <v>25</v>
      </c>
      <c r="E13552" t="s">
        <v>650</v>
      </c>
      <c r="F13552">
        <v>519.1420166189306</v>
      </c>
    </row>
    <row r="13553" spans="1:6" hidden="1" x14ac:dyDescent="0.35">
      <c r="A13553">
        <v>13551</v>
      </c>
      <c r="B13553" t="s">
        <v>768</v>
      </c>
      <c r="C13553">
        <v>0</v>
      </c>
      <c r="D13553" t="s">
        <v>25</v>
      </c>
      <c r="E13553" t="s">
        <v>651</v>
      </c>
      <c r="F13553">
        <v>0</v>
      </c>
    </row>
    <row r="13554" spans="1:6" hidden="1" x14ac:dyDescent="0.35">
      <c r="A13554">
        <v>13552</v>
      </c>
      <c r="B13554" t="s">
        <v>768</v>
      </c>
      <c r="C13554">
        <v>0</v>
      </c>
      <c r="D13554" t="s">
        <v>26</v>
      </c>
      <c r="E13554" t="s">
        <v>652</v>
      </c>
      <c r="F13554">
        <v>145.76963999053592</v>
      </c>
    </row>
    <row r="13555" spans="1:6" hidden="1" x14ac:dyDescent="0.35">
      <c r="A13555">
        <v>13553</v>
      </c>
      <c r="B13555" t="s">
        <v>768</v>
      </c>
      <c r="C13555">
        <v>0</v>
      </c>
      <c r="D13555" t="s">
        <v>26</v>
      </c>
      <c r="E13555" t="s">
        <v>653</v>
      </c>
      <c r="F13555">
        <v>7.4690768609904401</v>
      </c>
    </row>
    <row r="13556" spans="1:6" hidden="1" x14ac:dyDescent="0.35">
      <c r="A13556">
        <v>13554</v>
      </c>
      <c r="B13556" t="s">
        <v>768</v>
      </c>
      <c r="C13556">
        <v>0</v>
      </c>
      <c r="D13556" t="s">
        <v>26</v>
      </c>
      <c r="E13556" t="s">
        <v>654</v>
      </c>
      <c r="F13556">
        <v>352.95449537800482</v>
      </c>
    </row>
    <row r="13557" spans="1:6" hidden="1" x14ac:dyDescent="0.35">
      <c r="A13557">
        <v>13555</v>
      </c>
      <c r="B13557" t="s">
        <v>768</v>
      </c>
      <c r="C13557">
        <v>0</v>
      </c>
      <c r="D13557" t="s">
        <v>26</v>
      </c>
      <c r="E13557" t="s">
        <v>655</v>
      </c>
      <c r="F13557">
        <v>150.29256622535419</v>
      </c>
    </row>
    <row r="13558" spans="1:6" hidden="1" x14ac:dyDescent="0.35">
      <c r="A13558">
        <v>13556</v>
      </c>
      <c r="B13558" t="s">
        <v>768</v>
      </c>
      <c r="C13558">
        <v>0</v>
      </c>
      <c r="D13558" t="s">
        <v>28</v>
      </c>
      <c r="E13558" t="s">
        <v>656</v>
      </c>
      <c r="F13558">
        <v>331.84809622795746</v>
      </c>
    </row>
    <row r="13559" spans="1:6" hidden="1" x14ac:dyDescent="0.35">
      <c r="A13559">
        <v>13557</v>
      </c>
      <c r="B13559" t="s">
        <v>768</v>
      </c>
      <c r="C13559">
        <v>0</v>
      </c>
      <c r="D13559" t="s">
        <v>27</v>
      </c>
      <c r="E13559" t="s">
        <v>657</v>
      </c>
      <c r="F13559">
        <v>61.085192250809378</v>
      </c>
    </row>
    <row r="13560" spans="1:6" hidden="1" x14ac:dyDescent="0.35">
      <c r="A13560">
        <v>13558</v>
      </c>
      <c r="B13560" t="s">
        <v>768</v>
      </c>
      <c r="C13560">
        <v>0</v>
      </c>
      <c r="D13560" t="s">
        <v>27</v>
      </c>
      <c r="E13560" t="s">
        <v>658</v>
      </c>
      <c r="F13560">
        <v>253.78278052018959</v>
      </c>
    </row>
    <row r="13561" spans="1:6" hidden="1" x14ac:dyDescent="0.35">
      <c r="A13561">
        <v>13559</v>
      </c>
      <c r="B13561" t="s">
        <v>768</v>
      </c>
      <c r="C13561">
        <v>0</v>
      </c>
      <c r="D13561" t="s">
        <v>27</v>
      </c>
      <c r="E13561" t="s">
        <v>659</v>
      </c>
      <c r="F13561">
        <v>8.5229778266239062</v>
      </c>
    </row>
    <row r="13562" spans="1:6" hidden="1" x14ac:dyDescent="0.35">
      <c r="A13562">
        <v>13560</v>
      </c>
      <c r="B13562" t="s">
        <v>768</v>
      </c>
      <c r="C13562">
        <v>0</v>
      </c>
      <c r="D13562" t="s">
        <v>27</v>
      </c>
      <c r="E13562" t="s">
        <v>660</v>
      </c>
      <c r="F13562">
        <v>65.214464641066911</v>
      </c>
    </row>
    <row r="13563" spans="1:6" hidden="1" x14ac:dyDescent="0.35">
      <c r="A13563">
        <v>13561</v>
      </c>
      <c r="B13563" t="s">
        <v>768</v>
      </c>
      <c r="C13563">
        <v>0</v>
      </c>
      <c r="D13563" t="s">
        <v>27</v>
      </c>
      <c r="E13563" t="s">
        <v>661</v>
      </c>
      <c r="F13563">
        <v>3.6527447837049887</v>
      </c>
    </row>
    <row r="13564" spans="1:6" hidden="1" x14ac:dyDescent="0.35">
      <c r="A13564">
        <v>13562</v>
      </c>
      <c r="B13564" t="s">
        <v>768</v>
      </c>
      <c r="C13564">
        <v>0</v>
      </c>
      <c r="D13564" t="s">
        <v>27</v>
      </c>
      <c r="E13564" t="s">
        <v>662</v>
      </c>
      <c r="F13564">
        <v>61.329924437156514</v>
      </c>
    </row>
    <row r="13565" spans="1:6" hidden="1" x14ac:dyDescent="0.35">
      <c r="A13565">
        <v>13563</v>
      </c>
      <c r="B13565" t="s">
        <v>768</v>
      </c>
      <c r="C13565">
        <v>0</v>
      </c>
      <c r="D13565" t="s">
        <v>27</v>
      </c>
      <c r="E13565" t="s">
        <v>663</v>
      </c>
      <c r="F13565">
        <v>187.70896490725872</v>
      </c>
    </row>
    <row r="13566" spans="1:6" hidden="1" x14ac:dyDescent="0.35">
      <c r="A13566">
        <v>13564</v>
      </c>
      <c r="B13566" t="s">
        <v>768</v>
      </c>
      <c r="C13566">
        <v>0</v>
      </c>
      <c r="D13566" t="s">
        <v>30</v>
      </c>
      <c r="E13566" t="s">
        <v>664</v>
      </c>
      <c r="F13566">
        <v>190.31186209994959</v>
      </c>
    </row>
    <row r="13567" spans="1:6" hidden="1" x14ac:dyDescent="0.35">
      <c r="A13567">
        <v>13565</v>
      </c>
      <c r="B13567" t="s">
        <v>768</v>
      </c>
      <c r="C13567">
        <v>0</v>
      </c>
      <c r="D13567" t="s">
        <v>32</v>
      </c>
      <c r="E13567" t="s">
        <v>665</v>
      </c>
      <c r="F13567">
        <v>157.46643212194172</v>
      </c>
    </row>
    <row r="13568" spans="1:6" hidden="1" x14ac:dyDescent="0.35">
      <c r="A13568">
        <v>13566</v>
      </c>
      <c r="B13568" t="s">
        <v>768</v>
      </c>
      <c r="C13568">
        <v>0</v>
      </c>
      <c r="D13568" t="s">
        <v>32</v>
      </c>
      <c r="E13568" t="s">
        <v>666</v>
      </c>
      <c r="F13568">
        <v>99.927290314720949</v>
      </c>
    </row>
    <row r="13569" spans="1:6" hidden="1" x14ac:dyDescent="0.35">
      <c r="A13569">
        <v>13567</v>
      </c>
      <c r="B13569" t="s">
        <v>768</v>
      </c>
      <c r="C13569">
        <v>0</v>
      </c>
      <c r="D13569" t="s">
        <v>32</v>
      </c>
      <c r="E13569" t="s">
        <v>667</v>
      </c>
      <c r="F13569">
        <v>63.293206606712666</v>
      </c>
    </row>
    <row r="13570" spans="1:6" hidden="1" x14ac:dyDescent="0.35">
      <c r="A13570">
        <v>13568</v>
      </c>
      <c r="B13570" t="s">
        <v>768</v>
      </c>
      <c r="C13570">
        <v>0</v>
      </c>
      <c r="D13570" t="s">
        <v>33</v>
      </c>
      <c r="E13570" t="s">
        <v>668</v>
      </c>
      <c r="F13570">
        <v>400.9860999597114</v>
      </c>
    </row>
    <row r="13571" spans="1:6" hidden="1" x14ac:dyDescent="0.35">
      <c r="A13571">
        <v>13569</v>
      </c>
      <c r="B13571" t="s">
        <v>768</v>
      </c>
      <c r="C13571">
        <v>0</v>
      </c>
      <c r="D13571" t="s">
        <v>34</v>
      </c>
      <c r="E13571" t="s">
        <v>669</v>
      </c>
      <c r="F13571">
        <v>85.081077981737877</v>
      </c>
    </row>
    <row r="13572" spans="1:6" hidden="1" x14ac:dyDescent="0.35">
      <c r="A13572">
        <v>13570</v>
      </c>
      <c r="B13572" t="s">
        <v>768</v>
      </c>
      <c r="C13572">
        <v>0</v>
      </c>
      <c r="D13572" t="s">
        <v>31</v>
      </c>
      <c r="E13572" t="s">
        <v>670</v>
      </c>
      <c r="F13572">
        <v>127.23072858405031</v>
      </c>
    </row>
    <row r="13573" spans="1:6" hidden="1" x14ac:dyDescent="0.35">
      <c r="A13573">
        <v>13571</v>
      </c>
      <c r="B13573" t="s">
        <v>768</v>
      </c>
      <c r="C13573">
        <v>0</v>
      </c>
      <c r="D13573" t="s">
        <v>34</v>
      </c>
      <c r="E13573" t="s">
        <v>671</v>
      </c>
      <c r="F13573">
        <v>48.312682023161486</v>
      </c>
    </row>
    <row r="13574" spans="1:6" hidden="1" x14ac:dyDescent="0.35">
      <c r="A13574">
        <v>13572</v>
      </c>
      <c r="B13574" t="s">
        <v>768</v>
      </c>
      <c r="C13574">
        <v>0</v>
      </c>
      <c r="D13574" t="s">
        <v>34</v>
      </c>
      <c r="E13574" t="s">
        <v>672</v>
      </c>
      <c r="F13574">
        <v>332.3941421136621</v>
      </c>
    </row>
    <row r="13575" spans="1:6" hidden="1" x14ac:dyDescent="0.35">
      <c r="A13575">
        <v>13573</v>
      </c>
      <c r="B13575" t="s">
        <v>768</v>
      </c>
      <c r="C13575">
        <v>0</v>
      </c>
      <c r="D13575" t="s">
        <v>35</v>
      </c>
      <c r="E13575" t="s">
        <v>673</v>
      </c>
      <c r="F13575">
        <v>440.92584031938912</v>
      </c>
    </row>
    <row r="13576" spans="1:6" hidden="1" x14ac:dyDescent="0.35">
      <c r="A13576">
        <v>13574</v>
      </c>
      <c r="B13576" t="s">
        <v>768</v>
      </c>
      <c r="C13576">
        <v>0</v>
      </c>
      <c r="D13576" t="s">
        <v>36</v>
      </c>
      <c r="E13576" t="s">
        <v>674</v>
      </c>
      <c r="F13576">
        <v>208.33173298090375</v>
      </c>
    </row>
    <row r="13577" spans="1:6" hidden="1" x14ac:dyDescent="0.35">
      <c r="A13577">
        <v>13575</v>
      </c>
      <c r="B13577" t="s">
        <v>768</v>
      </c>
      <c r="C13577">
        <v>0</v>
      </c>
      <c r="D13577" t="s">
        <v>37</v>
      </c>
      <c r="E13577" t="s">
        <v>675</v>
      </c>
      <c r="F13577">
        <v>372.30986952915066</v>
      </c>
    </row>
    <row r="13578" spans="1:6" hidden="1" x14ac:dyDescent="0.35">
      <c r="A13578">
        <v>13576</v>
      </c>
      <c r="B13578" t="s">
        <v>768</v>
      </c>
      <c r="C13578">
        <v>0</v>
      </c>
      <c r="D13578" t="s">
        <v>314</v>
      </c>
      <c r="E13578" t="s">
        <v>676</v>
      </c>
      <c r="F13578">
        <v>1.6155887610559985</v>
      </c>
    </row>
    <row r="13579" spans="1:6" hidden="1" x14ac:dyDescent="0.35">
      <c r="A13579">
        <v>13577</v>
      </c>
      <c r="B13579" t="s">
        <v>768</v>
      </c>
      <c r="C13579">
        <v>0</v>
      </c>
      <c r="D13579" t="s">
        <v>314</v>
      </c>
      <c r="E13579" t="s">
        <v>677</v>
      </c>
      <c r="F13579">
        <v>1.7976038732626507</v>
      </c>
    </row>
    <row r="13580" spans="1:6" hidden="1" x14ac:dyDescent="0.35">
      <c r="A13580">
        <v>13578</v>
      </c>
      <c r="B13580" t="s">
        <v>768</v>
      </c>
      <c r="C13580">
        <v>0</v>
      </c>
      <c r="D13580" t="s">
        <v>314</v>
      </c>
      <c r="E13580" t="s">
        <v>678</v>
      </c>
      <c r="F13580">
        <v>1.6546100081358179</v>
      </c>
    </row>
    <row r="13581" spans="1:6" hidden="1" x14ac:dyDescent="0.35">
      <c r="A13581">
        <v>13579</v>
      </c>
      <c r="B13581" t="s">
        <v>768</v>
      </c>
      <c r="C13581">
        <v>0</v>
      </c>
      <c r="D13581" t="s">
        <v>314</v>
      </c>
      <c r="E13581" t="s">
        <v>679</v>
      </c>
      <c r="F13581">
        <v>2.5783544205213977</v>
      </c>
    </row>
    <row r="13582" spans="1:6" hidden="1" x14ac:dyDescent="0.35">
      <c r="A13582">
        <v>13580</v>
      </c>
      <c r="B13582" t="s">
        <v>768</v>
      </c>
      <c r="C13582">
        <v>0</v>
      </c>
      <c r="D13582" t="s">
        <v>314</v>
      </c>
      <c r="E13582" t="s">
        <v>680</v>
      </c>
      <c r="F13582">
        <v>0.53918093060848815</v>
      </c>
    </row>
    <row r="13583" spans="1:6" hidden="1" x14ac:dyDescent="0.35">
      <c r="A13583">
        <v>13581</v>
      </c>
      <c r="B13583" t="s">
        <v>768</v>
      </c>
      <c r="C13583">
        <v>0</v>
      </c>
      <c r="D13583" t="s">
        <v>314</v>
      </c>
      <c r="E13583" t="s">
        <v>681</v>
      </c>
      <c r="F13583">
        <v>0.84371853191795709</v>
      </c>
    </row>
    <row r="13584" spans="1:6" hidden="1" x14ac:dyDescent="0.35">
      <c r="A13584">
        <v>13582</v>
      </c>
      <c r="B13584" t="s">
        <v>768</v>
      </c>
      <c r="C13584">
        <v>0</v>
      </c>
      <c r="D13584" t="s">
        <v>314</v>
      </c>
      <c r="E13584" t="s">
        <v>682</v>
      </c>
      <c r="F13584">
        <v>1.4307811138896698</v>
      </c>
    </row>
    <row r="13585" spans="1:6" hidden="1" x14ac:dyDescent="0.35">
      <c r="A13585">
        <v>13583</v>
      </c>
      <c r="B13585" t="s">
        <v>768</v>
      </c>
      <c r="C13585">
        <v>0</v>
      </c>
      <c r="D13585" t="s">
        <v>314</v>
      </c>
      <c r="E13585" t="s">
        <v>683</v>
      </c>
      <c r="F13585">
        <v>0.3471203915621523</v>
      </c>
    </row>
    <row r="13586" spans="1:6" hidden="1" x14ac:dyDescent="0.35">
      <c r="A13586">
        <v>13584</v>
      </c>
      <c r="B13586" t="s">
        <v>768</v>
      </c>
      <c r="C13586">
        <v>0</v>
      </c>
      <c r="D13586" t="s">
        <v>314</v>
      </c>
      <c r="E13586" t="s">
        <v>684</v>
      </c>
      <c r="F13586">
        <v>0.12879461123428929</v>
      </c>
    </row>
    <row r="13587" spans="1:6" hidden="1" x14ac:dyDescent="0.35">
      <c r="A13587">
        <v>13585</v>
      </c>
      <c r="B13587" t="s">
        <v>768</v>
      </c>
      <c r="C13587">
        <v>0</v>
      </c>
      <c r="D13587" t="s">
        <v>314</v>
      </c>
      <c r="E13587" t="s">
        <v>685</v>
      </c>
      <c r="F13587">
        <v>2.4252285824190571</v>
      </c>
    </row>
    <row r="13588" spans="1:6" hidden="1" x14ac:dyDescent="0.35">
      <c r="A13588">
        <v>13586</v>
      </c>
      <c r="B13588" t="s">
        <v>768</v>
      </c>
      <c r="C13588">
        <v>0</v>
      </c>
      <c r="D13588" t="s">
        <v>314</v>
      </c>
      <c r="E13588" t="s">
        <v>686</v>
      </c>
      <c r="F13588">
        <v>2.7258430004828962</v>
      </c>
    </row>
    <row r="13589" spans="1:6" hidden="1" x14ac:dyDescent="0.35">
      <c r="A13589">
        <v>13587</v>
      </c>
      <c r="B13589" t="s">
        <v>768</v>
      </c>
      <c r="C13589">
        <v>0</v>
      </c>
      <c r="D13589" t="s">
        <v>314</v>
      </c>
      <c r="E13589" t="s">
        <v>687</v>
      </c>
      <c r="F13589">
        <v>0.37552882256651215</v>
      </c>
    </row>
    <row r="13590" spans="1:6" hidden="1" x14ac:dyDescent="0.35">
      <c r="A13590">
        <v>13588</v>
      </c>
      <c r="B13590" t="s">
        <v>768</v>
      </c>
      <c r="C13590">
        <v>0</v>
      </c>
      <c r="D13590" t="s">
        <v>314</v>
      </c>
      <c r="E13590" t="s">
        <v>688</v>
      </c>
      <c r="F13590">
        <v>5.5447311364961864</v>
      </c>
    </row>
    <row r="13591" spans="1:6" hidden="1" x14ac:dyDescent="0.35">
      <c r="A13591">
        <v>13589</v>
      </c>
      <c r="B13591" t="s">
        <v>768</v>
      </c>
      <c r="C13591">
        <v>0</v>
      </c>
      <c r="D13591" t="s">
        <v>314</v>
      </c>
      <c r="E13591" t="s">
        <v>689</v>
      </c>
      <c r="F13591">
        <v>5.436882279238807</v>
      </c>
    </row>
    <row r="13592" spans="1:6" hidden="1" x14ac:dyDescent="0.35">
      <c r="A13592">
        <v>13590</v>
      </c>
      <c r="B13592" t="s">
        <v>768</v>
      </c>
      <c r="C13592">
        <v>0</v>
      </c>
      <c r="D13592" t="s">
        <v>314</v>
      </c>
      <c r="E13592" t="s">
        <v>690</v>
      </c>
      <c r="F13592">
        <v>6.1463631416414533</v>
      </c>
    </row>
    <row r="13593" spans="1:6" hidden="1" x14ac:dyDescent="0.35">
      <c r="A13593">
        <v>13591</v>
      </c>
      <c r="B13593" t="s">
        <v>768</v>
      </c>
      <c r="C13593">
        <v>0</v>
      </c>
      <c r="D13593" t="s">
        <v>314</v>
      </c>
      <c r="E13593" t="s">
        <v>691</v>
      </c>
      <c r="F13593">
        <v>3.5901842325146736</v>
      </c>
    </row>
    <row r="13594" spans="1:6" hidden="1" x14ac:dyDescent="0.35">
      <c r="A13594">
        <v>13592</v>
      </c>
      <c r="B13594" t="s">
        <v>768</v>
      </c>
      <c r="C13594">
        <v>0</v>
      </c>
      <c r="D13594" t="s">
        <v>314</v>
      </c>
      <c r="E13594" t="s">
        <v>692</v>
      </c>
      <c r="F13594">
        <v>2.1877065738096322</v>
      </c>
    </row>
    <row r="13595" spans="1:6" hidden="1" x14ac:dyDescent="0.35">
      <c r="A13595">
        <v>13593</v>
      </c>
      <c r="B13595" t="s">
        <v>768</v>
      </c>
      <c r="C13595">
        <v>0</v>
      </c>
      <c r="D13595" t="s">
        <v>314</v>
      </c>
      <c r="E13595" t="s">
        <v>693</v>
      </c>
      <c r="F13595">
        <v>3.9994765861817299</v>
      </c>
    </row>
    <row r="13596" spans="1:6" hidden="1" x14ac:dyDescent="0.35">
      <c r="A13596">
        <v>13594</v>
      </c>
      <c r="B13596" t="s">
        <v>768</v>
      </c>
      <c r="C13596">
        <v>0</v>
      </c>
      <c r="D13596" t="s">
        <v>314</v>
      </c>
      <c r="E13596" t="s">
        <v>694</v>
      </c>
      <c r="F13596">
        <v>0.90659001278128204</v>
      </c>
    </row>
    <row r="13597" spans="1:6" hidden="1" x14ac:dyDescent="0.35">
      <c r="A13597">
        <v>13595</v>
      </c>
      <c r="B13597" t="s">
        <v>768</v>
      </c>
      <c r="C13597">
        <v>0</v>
      </c>
      <c r="D13597" t="s">
        <v>314</v>
      </c>
      <c r="E13597" t="s">
        <v>695</v>
      </c>
      <c r="F13597">
        <v>1.2426620586261516</v>
      </c>
    </row>
    <row r="13598" spans="1:6" hidden="1" x14ac:dyDescent="0.35">
      <c r="A13598">
        <v>13596</v>
      </c>
      <c r="B13598" t="s">
        <v>768</v>
      </c>
      <c r="C13598">
        <v>0</v>
      </c>
      <c r="D13598" t="s">
        <v>38</v>
      </c>
      <c r="E13598" t="s">
        <v>696</v>
      </c>
      <c r="F13598">
        <v>41.261903660799156</v>
      </c>
    </row>
    <row r="13599" spans="1:6" hidden="1" x14ac:dyDescent="0.35">
      <c r="A13599">
        <v>13597</v>
      </c>
      <c r="B13599" t="s">
        <v>768</v>
      </c>
      <c r="C13599">
        <v>0</v>
      </c>
      <c r="D13599" t="s">
        <v>38</v>
      </c>
      <c r="E13599" t="s">
        <v>697</v>
      </c>
      <c r="F13599">
        <v>111.71212857785572</v>
      </c>
    </row>
    <row r="13600" spans="1:6" hidden="1" x14ac:dyDescent="0.35">
      <c r="A13600">
        <v>13598</v>
      </c>
      <c r="B13600" t="s">
        <v>768</v>
      </c>
      <c r="C13600">
        <v>0</v>
      </c>
      <c r="D13600" t="s">
        <v>38</v>
      </c>
      <c r="E13600" t="s">
        <v>698</v>
      </c>
      <c r="F13600">
        <v>96.659673421548845</v>
      </c>
    </row>
    <row r="13601" spans="1:6" hidden="1" x14ac:dyDescent="0.35">
      <c r="A13601">
        <v>13599</v>
      </c>
      <c r="B13601" t="s">
        <v>768</v>
      </c>
      <c r="C13601">
        <v>0</v>
      </c>
      <c r="D13601" t="s">
        <v>39</v>
      </c>
      <c r="E13601" t="s">
        <v>699</v>
      </c>
      <c r="F13601">
        <v>9.8702405755561102</v>
      </c>
    </row>
    <row r="13602" spans="1:6" hidden="1" x14ac:dyDescent="0.35">
      <c r="A13602">
        <v>13600</v>
      </c>
      <c r="B13602" t="s">
        <v>768</v>
      </c>
      <c r="C13602">
        <v>0</v>
      </c>
      <c r="D13602">
        <v>0</v>
      </c>
      <c r="E13602" t="s">
        <v>700</v>
      </c>
      <c r="F13602">
        <v>0</v>
      </c>
    </row>
    <row r="13603" spans="1:6" hidden="1" x14ac:dyDescent="0.35">
      <c r="A13603">
        <v>13601</v>
      </c>
      <c r="B13603" t="s">
        <v>769</v>
      </c>
      <c r="C13603" t="s">
        <v>712</v>
      </c>
      <c r="D13603" t="s">
        <v>9</v>
      </c>
      <c r="E13603" t="s">
        <v>502</v>
      </c>
      <c r="F13603">
        <v>0</v>
      </c>
    </row>
    <row r="13604" spans="1:6" hidden="1" x14ac:dyDescent="0.35">
      <c r="A13604">
        <v>13602</v>
      </c>
      <c r="B13604" t="s">
        <v>769</v>
      </c>
      <c r="C13604" t="s">
        <v>712</v>
      </c>
      <c r="D13604" t="s">
        <v>9</v>
      </c>
      <c r="E13604" t="s">
        <v>503</v>
      </c>
      <c r="F13604">
        <v>221.89925854960654</v>
      </c>
    </row>
    <row r="13605" spans="1:6" hidden="1" x14ac:dyDescent="0.35">
      <c r="A13605">
        <v>13603</v>
      </c>
      <c r="B13605" t="s">
        <v>769</v>
      </c>
      <c r="C13605" t="s">
        <v>712</v>
      </c>
      <c r="D13605" t="s">
        <v>9</v>
      </c>
      <c r="E13605" t="s">
        <v>504</v>
      </c>
      <c r="F13605">
        <v>512.59642727693756</v>
      </c>
    </row>
    <row r="13606" spans="1:6" hidden="1" x14ac:dyDescent="0.35">
      <c r="A13606">
        <v>13604</v>
      </c>
      <c r="B13606" t="s">
        <v>769</v>
      </c>
      <c r="C13606" t="s">
        <v>712</v>
      </c>
      <c r="D13606" t="s">
        <v>9</v>
      </c>
      <c r="E13606" t="s">
        <v>505</v>
      </c>
      <c r="F13606">
        <v>699.59028549293441</v>
      </c>
    </row>
    <row r="13607" spans="1:6" hidden="1" x14ac:dyDescent="0.35">
      <c r="A13607">
        <v>13605</v>
      </c>
      <c r="B13607" t="s">
        <v>769</v>
      </c>
      <c r="C13607" t="s">
        <v>712</v>
      </c>
      <c r="D13607" t="s">
        <v>9</v>
      </c>
      <c r="E13607" t="s">
        <v>506</v>
      </c>
      <c r="F13607">
        <v>77.552516939255597</v>
      </c>
    </row>
    <row r="13608" spans="1:6" hidden="1" x14ac:dyDescent="0.35">
      <c r="A13608">
        <v>13606</v>
      </c>
      <c r="B13608" t="s">
        <v>769</v>
      </c>
      <c r="C13608" t="s">
        <v>712</v>
      </c>
      <c r="D13608" t="s">
        <v>9</v>
      </c>
      <c r="E13608" t="s">
        <v>507</v>
      </c>
      <c r="F13608">
        <v>23.982291434305807</v>
      </c>
    </row>
    <row r="13609" spans="1:6" hidden="1" x14ac:dyDescent="0.35">
      <c r="A13609">
        <v>13607</v>
      </c>
      <c r="B13609" t="s">
        <v>769</v>
      </c>
      <c r="C13609" t="s">
        <v>712</v>
      </c>
      <c r="D13609" t="s">
        <v>9</v>
      </c>
      <c r="E13609" t="s">
        <v>508</v>
      </c>
      <c r="F13609">
        <v>0</v>
      </c>
    </row>
    <row r="13610" spans="1:6" hidden="1" x14ac:dyDescent="0.35">
      <c r="A13610">
        <v>13608</v>
      </c>
      <c r="B13610" t="s">
        <v>769</v>
      </c>
      <c r="C13610" t="s">
        <v>712</v>
      </c>
      <c r="D13610" t="s">
        <v>9</v>
      </c>
      <c r="E13610" t="s">
        <v>509</v>
      </c>
      <c r="F13610">
        <v>392.78321662743087</v>
      </c>
    </row>
    <row r="13611" spans="1:6" hidden="1" x14ac:dyDescent="0.35">
      <c r="A13611">
        <v>13609</v>
      </c>
      <c r="B13611" t="s">
        <v>769</v>
      </c>
      <c r="C13611" t="s">
        <v>712</v>
      </c>
      <c r="D13611" t="s">
        <v>9</v>
      </c>
      <c r="E13611" t="s">
        <v>510</v>
      </c>
      <c r="F13611">
        <v>294.91882773882764</v>
      </c>
    </row>
    <row r="13612" spans="1:6" hidden="1" x14ac:dyDescent="0.35">
      <c r="A13612">
        <v>13610</v>
      </c>
      <c r="B13612" t="s">
        <v>769</v>
      </c>
      <c r="C13612" t="s">
        <v>712</v>
      </c>
      <c r="D13612" t="s">
        <v>9</v>
      </c>
      <c r="E13612" t="s">
        <v>511</v>
      </c>
      <c r="F13612">
        <v>384.62056995535687</v>
      </c>
    </row>
    <row r="13613" spans="1:6" hidden="1" x14ac:dyDescent="0.35">
      <c r="A13613">
        <v>13611</v>
      </c>
      <c r="B13613" t="s">
        <v>769</v>
      </c>
      <c r="C13613" t="s">
        <v>712</v>
      </c>
      <c r="D13613" t="s">
        <v>9</v>
      </c>
      <c r="E13613" t="s">
        <v>512</v>
      </c>
      <c r="F13613">
        <v>319.88342064597367</v>
      </c>
    </row>
    <row r="13614" spans="1:6" hidden="1" x14ac:dyDescent="0.35">
      <c r="A13614">
        <v>13612</v>
      </c>
      <c r="B13614" t="s">
        <v>769</v>
      </c>
      <c r="C13614" t="s">
        <v>712</v>
      </c>
      <c r="D13614" t="s">
        <v>9</v>
      </c>
      <c r="E13614" t="s">
        <v>513</v>
      </c>
      <c r="F13614">
        <v>266.47462755316701</v>
      </c>
    </row>
    <row r="13615" spans="1:6" hidden="1" x14ac:dyDescent="0.35">
      <c r="A13615">
        <v>13613</v>
      </c>
      <c r="B13615" t="s">
        <v>769</v>
      </c>
      <c r="C13615" t="s">
        <v>712</v>
      </c>
      <c r="D13615" t="s">
        <v>9</v>
      </c>
      <c r="E13615" t="s">
        <v>514</v>
      </c>
      <c r="F13615">
        <v>27.400981205789098</v>
      </c>
    </row>
    <row r="13616" spans="1:6" hidden="1" x14ac:dyDescent="0.35">
      <c r="A13616">
        <v>13614</v>
      </c>
      <c r="B13616" t="s">
        <v>769</v>
      </c>
      <c r="C13616" t="s">
        <v>712</v>
      </c>
      <c r="D13616" t="s">
        <v>9</v>
      </c>
      <c r="E13616" t="s">
        <v>515</v>
      </c>
      <c r="F13616">
        <v>1467.7240352959213</v>
      </c>
    </row>
    <row r="13617" spans="1:6" hidden="1" x14ac:dyDescent="0.35">
      <c r="A13617">
        <v>13615</v>
      </c>
      <c r="B13617" t="s">
        <v>769</v>
      </c>
      <c r="C13617" t="s">
        <v>712</v>
      </c>
      <c r="D13617" t="s">
        <v>9</v>
      </c>
      <c r="E13617" t="s">
        <v>516</v>
      </c>
      <c r="F13617">
        <v>0.51594488109087699</v>
      </c>
    </row>
    <row r="13618" spans="1:6" hidden="1" x14ac:dyDescent="0.35">
      <c r="A13618">
        <v>13616</v>
      </c>
      <c r="B13618" t="s">
        <v>769</v>
      </c>
      <c r="C13618" t="s">
        <v>712</v>
      </c>
      <c r="D13618" t="s">
        <v>9</v>
      </c>
      <c r="E13618" t="s">
        <v>517</v>
      </c>
      <c r="F13618">
        <v>0</v>
      </c>
    </row>
    <row r="13619" spans="1:6" hidden="1" x14ac:dyDescent="0.35">
      <c r="A13619">
        <v>13617</v>
      </c>
      <c r="B13619" t="s">
        <v>769</v>
      </c>
      <c r="C13619" t="s">
        <v>712</v>
      </c>
      <c r="D13619" t="s">
        <v>9</v>
      </c>
      <c r="E13619" t="s">
        <v>518</v>
      </c>
      <c r="F13619">
        <v>0</v>
      </c>
    </row>
    <row r="13620" spans="1:6" hidden="1" x14ac:dyDescent="0.35">
      <c r="A13620">
        <v>13618</v>
      </c>
      <c r="B13620" t="s">
        <v>769</v>
      </c>
      <c r="C13620" t="s">
        <v>712</v>
      </c>
      <c r="D13620" t="s">
        <v>9</v>
      </c>
      <c r="E13620" t="s">
        <v>519</v>
      </c>
      <c r="F13620">
        <v>4675.5740649212548</v>
      </c>
    </row>
    <row r="13621" spans="1:6" hidden="1" x14ac:dyDescent="0.35">
      <c r="A13621">
        <v>13619</v>
      </c>
      <c r="B13621" t="s">
        <v>769</v>
      </c>
      <c r="C13621" t="s">
        <v>712</v>
      </c>
      <c r="D13621" t="s">
        <v>9</v>
      </c>
      <c r="E13621" t="s">
        <v>520</v>
      </c>
      <c r="F13621">
        <v>228.65768903539376</v>
      </c>
    </row>
    <row r="13622" spans="1:6" hidden="1" x14ac:dyDescent="0.35">
      <c r="A13622">
        <v>13620</v>
      </c>
      <c r="B13622" t="s">
        <v>769</v>
      </c>
      <c r="C13622" t="s">
        <v>712</v>
      </c>
      <c r="D13622" t="s">
        <v>106</v>
      </c>
      <c r="E13622" t="s">
        <v>521</v>
      </c>
      <c r="F13622">
        <v>2.8821419711153599E-2</v>
      </c>
    </row>
    <row r="13623" spans="1:6" hidden="1" x14ac:dyDescent="0.35">
      <c r="A13623">
        <v>13621</v>
      </c>
      <c r="B13623" t="s">
        <v>769</v>
      </c>
      <c r="C13623" t="s">
        <v>712</v>
      </c>
      <c r="D13623" t="s">
        <v>106</v>
      </c>
      <c r="E13623" t="s">
        <v>522</v>
      </c>
      <c r="F13623">
        <v>7.0279641993750752E-2</v>
      </c>
    </row>
    <row r="13624" spans="1:6" hidden="1" x14ac:dyDescent="0.35">
      <c r="A13624">
        <v>13622</v>
      </c>
      <c r="B13624" t="s">
        <v>769</v>
      </c>
      <c r="C13624" t="s">
        <v>712</v>
      </c>
      <c r="D13624" t="s">
        <v>106</v>
      </c>
      <c r="E13624" t="s">
        <v>523</v>
      </c>
      <c r="F13624">
        <v>0.56644854318229365</v>
      </c>
    </row>
    <row r="13625" spans="1:6" hidden="1" x14ac:dyDescent="0.35">
      <c r="A13625">
        <v>13623</v>
      </c>
      <c r="B13625" t="s">
        <v>769</v>
      </c>
      <c r="C13625" t="s">
        <v>712</v>
      </c>
      <c r="D13625" t="s">
        <v>106</v>
      </c>
      <c r="E13625" t="s">
        <v>524</v>
      </c>
      <c r="F13625">
        <v>1.316422390993806E-2</v>
      </c>
    </row>
    <row r="13626" spans="1:6" hidden="1" x14ac:dyDescent="0.35">
      <c r="A13626">
        <v>13624</v>
      </c>
      <c r="B13626" t="s">
        <v>769</v>
      </c>
      <c r="C13626" t="s">
        <v>712</v>
      </c>
      <c r="D13626" t="s">
        <v>106</v>
      </c>
      <c r="E13626" t="s">
        <v>525</v>
      </c>
      <c r="F13626">
        <v>0</v>
      </c>
    </row>
    <row r="13627" spans="1:6" hidden="1" x14ac:dyDescent="0.35">
      <c r="A13627">
        <v>13625</v>
      </c>
      <c r="B13627" t="s">
        <v>769</v>
      </c>
      <c r="C13627" t="s">
        <v>712</v>
      </c>
      <c r="D13627" t="s">
        <v>106</v>
      </c>
      <c r="E13627" t="s">
        <v>526</v>
      </c>
      <c r="F13627">
        <v>1.5256631306161129E-2</v>
      </c>
    </row>
    <row r="13628" spans="1:6" hidden="1" x14ac:dyDescent="0.35">
      <c r="A13628">
        <v>13626</v>
      </c>
      <c r="B13628" t="s">
        <v>769</v>
      </c>
      <c r="C13628" t="s">
        <v>712</v>
      </c>
      <c r="D13628" t="s">
        <v>106</v>
      </c>
      <c r="E13628" t="s">
        <v>527</v>
      </c>
      <c r="F13628">
        <v>0</v>
      </c>
    </row>
    <row r="13629" spans="1:6" hidden="1" x14ac:dyDescent="0.35">
      <c r="A13629">
        <v>13627</v>
      </c>
      <c r="B13629" t="s">
        <v>769</v>
      </c>
      <c r="C13629" t="s">
        <v>712</v>
      </c>
      <c r="D13629" t="s">
        <v>106</v>
      </c>
      <c r="E13629" t="s">
        <v>528</v>
      </c>
      <c r="F13629">
        <v>282.85484940737558</v>
      </c>
    </row>
    <row r="13630" spans="1:6" hidden="1" x14ac:dyDescent="0.35">
      <c r="A13630">
        <v>13628</v>
      </c>
      <c r="B13630" t="s">
        <v>769</v>
      </c>
      <c r="C13630" t="s">
        <v>712</v>
      </c>
      <c r="D13630" t="s">
        <v>105</v>
      </c>
      <c r="E13630" t="s">
        <v>529</v>
      </c>
      <c r="F13630">
        <v>0</v>
      </c>
    </row>
    <row r="13631" spans="1:6" hidden="1" x14ac:dyDescent="0.35">
      <c r="A13631">
        <v>13629</v>
      </c>
      <c r="B13631" t="s">
        <v>769</v>
      </c>
      <c r="C13631" t="s">
        <v>712</v>
      </c>
      <c r="D13631" t="s">
        <v>105</v>
      </c>
      <c r="E13631" t="s">
        <v>530</v>
      </c>
      <c r="F13631">
        <v>0</v>
      </c>
    </row>
    <row r="13632" spans="1:6" hidden="1" x14ac:dyDescent="0.35">
      <c r="A13632">
        <v>13630</v>
      </c>
      <c r="B13632" t="s">
        <v>769</v>
      </c>
      <c r="C13632" t="s">
        <v>712</v>
      </c>
      <c r="D13632" t="s">
        <v>105</v>
      </c>
      <c r="E13632" t="s">
        <v>531</v>
      </c>
      <c r="F13632">
        <v>0</v>
      </c>
    </row>
    <row r="13633" spans="1:6" hidden="1" x14ac:dyDescent="0.35">
      <c r="A13633">
        <v>13631</v>
      </c>
      <c r="B13633" t="s">
        <v>769</v>
      </c>
      <c r="C13633" t="s">
        <v>712</v>
      </c>
      <c r="D13633" t="s">
        <v>105</v>
      </c>
      <c r="E13633" t="s">
        <v>532</v>
      </c>
      <c r="F13633">
        <v>0</v>
      </c>
    </row>
    <row r="13634" spans="1:6" hidden="1" x14ac:dyDescent="0.35">
      <c r="A13634">
        <v>13632</v>
      </c>
      <c r="B13634" t="s">
        <v>769</v>
      </c>
      <c r="C13634" t="s">
        <v>712</v>
      </c>
      <c r="D13634" t="s">
        <v>10</v>
      </c>
      <c r="E13634" t="s">
        <v>533</v>
      </c>
      <c r="F13634">
        <v>0</v>
      </c>
    </row>
    <row r="13635" spans="1:6" hidden="1" x14ac:dyDescent="0.35">
      <c r="A13635">
        <v>13633</v>
      </c>
      <c r="B13635" t="s">
        <v>769</v>
      </c>
      <c r="C13635" t="s">
        <v>712</v>
      </c>
      <c r="D13635" t="s">
        <v>10</v>
      </c>
      <c r="E13635" t="s">
        <v>534</v>
      </c>
      <c r="F13635">
        <v>0.91897629243492829</v>
      </c>
    </row>
    <row r="13636" spans="1:6" hidden="1" x14ac:dyDescent="0.35">
      <c r="A13636">
        <v>13634</v>
      </c>
      <c r="B13636" t="s">
        <v>769</v>
      </c>
      <c r="C13636" t="s">
        <v>712</v>
      </c>
      <c r="D13636" t="s">
        <v>10</v>
      </c>
      <c r="E13636" t="s">
        <v>535</v>
      </c>
      <c r="F13636">
        <v>40.785250605492941</v>
      </c>
    </row>
    <row r="13637" spans="1:6" hidden="1" x14ac:dyDescent="0.35">
      <c r="A13637">
        <v>13635</v>
      </c>
      <c r="B13637" t="s">
        <v>769</v>
      </c>
      <c r="C13637" t="s">
        <v>712</v>
      </c>
      <c r="D13637" t="s">
        <v>10</v>
      </c>
      <c r="E13637" t="s">
        <v>536</v>
      </c>
      <c r="F13637">
        <v>325.43129830553818</v>
      </c>
    </row>
    <row r="13638" spans="1:6" hidden="1" x14ac:dyDescent="0.35">
      <c r="A13638">
        <v>13636</v>
      </c>
      <c r="B13638" t="s">
        <v>769</v>
      </c>
      <c r="C13638" t="s">
        <v>712</v>
      </c>
      <c r="D13638" t="s">
        <v>10</v>
      </c>
      <c r="E13638" t="s">
        <v>537</v>
      </c>
      <c r="F13638">
        <v>1.7970316971704441E-3</v>
      </c>
    </row>
    <row r="13639" spans="1:6" hidden="1" x14ac:dyDescent="0.35">
      <c r="A13639">
        <v>13637</v>
      </c>
      <c r="B13639" t="s">
        <v>769</v>
      </c>
      <c r="C13639" t="s">
        <v>712</v>
      </c>
      <c r="D13639" t="s">
        <v>10</v>
      </c>
      <c r="E13639" t="s">
        <v>538</v>
      </c>
      <c r="F13639">
        <v>245.59195398812096</v>
      </c>
    </row>
    <row r="13640" spans="1:6" hidden="1" x14ac:dyDescent="0.35">
      <c r="A13640">
        <v>13638</v>
      </c>
      <c r="B13640" t="s">
        <v>769</v>
      </c>
      <c r="C13640" t="s">
        <v>712</v>
      </c>
      <c r="D13640" t="s">
        <v>10</v>
      </c>
      <c r="E13640" t="s">
        <v>539</v>
      </c>
      <c r="F13640">
        <v>132.18460512806112</v>
      </c>
    </row>
    <row r="13641" spans="1:6" hidden="1" x14ac:dyDescent="0.35">
      <c r="A13641">
        <v>13639</v>
      </c>
      <c r="B13641" t="s">
        <v>769</v>
      </c>
      <c r="C13641" t="s">
        <v>712</v>
      </c>
      <c r="D13641" t="s">
        <v>10</v>
      </c>
      <c r="E13641" t="s">
        <v>540</v>
      </c>
      <c r="F13641">
        <v>606.96276197653754</v>
      </c>
    </row>
    <row r="13642" spans="1:6" hidden="1" x14ac:dyDescent="0.35">
      <c r="A13642">
        <v>13640</v>
      </c>
      <c r="B13642" t="s">
        <v>769</v>
      </c>
      <c r="C13642" t="s">
        <v>712</v>
      </c>
      <c r="D13642" t="s">
        <v>10</v>
      </c>
      <c r="E13642" t="s">
        <v>541</v>
      </c>
      <c r="F13642">
        <v>90.904394349325642</v>
      </c>
    </row>
    <row r="13643" spans="1:6" hidden="1" x14ac:dyDescent="0.35">
      <c r="A13643">
        <v>13641</v>
      </c>
      <c r="B13643" t="s">
        <v>769</v>
      </c>
      <c r="C13643" t="s">
        <v>712</v>
      </c>
      <c r="D13643" t="s">
        <v>10</v>
      </c>
      <c r="E13643" t="s">
        <v>542</v>
      </c>
      <c r="F13643">
        <v>1221.3839112995238</v>
      </c>
    </row>
    <row r="13644" spans="1:6" hidden="1" x14ac:dyDescent="0.35">
      <c r="A13644">
        <v>13642</v>
      </c>
      <c r="B13644" t="s">
        <v>769</v>
      </c>
      <c r="C13644" t="s">
        <v>712</v>
      </c>
      <c r="D13644" t="s">
        <v>10</v>
      </c>
      <c r="E13644" t="s">
        <v>543</v>
      </c>
      <c r="F13644">
        <v>599.64878544413853</v>
      </c>
    </row>
    <row r="13645" spans="1:6" hidden="1" x14ac:dyDescent="0.35">
      <c r="A13645">
        <v>13643</v>
      </c>
      <c r="B13645" t="s">
        <v>769</v>
      </c>
      <c r="C13645" t="s">
        <v>712</v>
      </c>
      <c r="D13645" t="s">
        <v>12</v>
      </c>
      <c r="E13645" t="s">
        <v>544</v>
      </c>
      <c r="F13645">
        <v>317.10581194501799</v>
      </c>
    </row>
    <row r="13646" spans="1:6" hidden="1" x14ac:dyDescent="0.35">
      <c r="A13646">
        <v>13644</v>
      </c>
      <c r="B13646" t="s">
        <v>769</v>
      </c>
      <c r="C13646" t="s">
        <v>712</v>
      </c>
      <c r="D13646" t="s">
        <v>12</v>
      </c>
      <c r="E13646" t="s">
        <v>545</v>
      </c>
      <c r="F13646">
        <v>412.56916759695207</v>
      </c>
    </row>
    <row r="13647" spans="1:6" hidden="1" x14ac:dyDescent="0.35">
      <c r="A13647">
        <v>13645</v>
      </c>
      <c r="B13647" t="s">
        <v>769</v>
      </c>
      <c r="C13647" t="s">
        <v>712</v>
      </c>
      <c r="D13647" t="s">
        <v>12</v>
      </c>
      <c r="E13647" t="s">
        <v>546</v>
      </c>
      <c r="F13647">
        <v>522.58241562915612</v>
      </c>
    </row>
    <row r="13648" spans="1:6" hidden="1" x14ac:dyDescent="0.35">
      <c r="A13648">
        <v>13646</v>
      </c>
      <c r="B13648" t="s">
        <v>769</v>
      </c>
      <c r="C13648" t="s">
        <v>712</v>
      </c>
      <c r="D13648" t="s">
        <v>12</v>
      </c>
      <c r="E13648" t="s">
        <v>547</v>
      </c>
      <c r="F13648">
        <v>546.14902196060052</v>
      </c>
    </row>
    <row r="13649" spans="1:6" hidden="1" x14ac:dyDescent="0.35">
      <c r="A13649">
        <v>13647</v>
      </c>
      <c r="B13649" t="s">
        <v>769</v>
      </c>
      <c r="C13649" t="s">
        <v>712</v>
      </c>
      <c r="D13649" t="s">
        <v>12</v>
      </c>
      <c r="E13649" t="s">
        <v>548</v>
      </c>
      <c r="F13649">
        <v>129.10090059631591</v>
      </c>
    </row>
    <row r="13650" spans="1:6" hidden="1" x14ac:dyDescent="0.35">
      <c r="A13650">
        <v>13648</v>
      </c>
      <c r="B13650" t="s">
        <v>769</v>
      </c>
      <c r="C13650" t="s">
        <v>712</v>
      </c>
      <c r="D13650" t="s">
        <v>12</v>
      </c>
      <c r="E13650" t="s">
        <v>549</v>
      </c>
      <c r="F13650">
        <v>3557.180518424404</v>
      </c>
    </row>
    <row r="13651" spans="1:6" hidden="1" x14ac:dyDescent="0.35">
      <c r="A13651">
        <v>13649</v>
      </c>
      <c r="B13651" t="s">
        <v>769</v>
      </c>
      <c r="C13651" t="s">
        <v>712</v>
      </c>
      <c r="D13651" t="s">
        <v>12</v>
      </c>
      <c r="E13651" t="s">
        <v>550</v>
      </c>
      <c r="F13651">
        <v>2.0038893710174932</v>
      </c>
    </row>
    <row r="13652" spans="1:6" hidden="1" x14ac:dyDescent="0.35">
      <c r="A13652">
        <v>13650</v>
      </c>
      <c r="B13652" t="s">
        <v>769</v>
      </c>
      <c r="C13652" t="s">
        <v>712</v>
      </c>
      <c r="D13652" t="s">
        <v>12</v>
      </c>
      <c r="E13652" t="s">
        <v>551</v>
      </c>
      <c r="F13652">
        <v>147.69603256518835</v>
      </c>
    </row>
    <row r="13653" spans="1:6" hidden="1" x14ac:dyDescent="0.35">
      <c r="A13653">
        <v>13651</v>
      </c>
      <c r="B13653" t="s">
        <v>769</v>
      </c>
      <c r="C13653" t="s">
        <v>712</v>
      </c>
      <c r="D13653" t="s">
        <v>12</v>
      </c>
      <c r="E13653" t="s">
        <v>552</v>
      </c>
      <c r="F13653">
        <v>5804.8542179402748</v>
      </c>
    </row>
    <row r="13654" spans="1:6" hidden="1" x14ac:dyDescent="0.35">
      <c r="A13654">
        <v>13652</v>
      </c>
      <c r="B13654" t="s">
        <v>769</v>
      </c>
      <c r="C13654" t="s">
        <v>712</v>
      </c>
      <c r="D13654" t="s">
        <v>12</v>
      </c>
      <c r="E13654" t="s">
        <v>553</v>
      </c>
      <c r="F13654">
        <v>1376.7797556740759</v>
      </c>
    </row>
    <row r="13655" spans="1:6" hidden="1" x14ac:dyDescent="0.35">
      <c r="A13655">
        <v>13653</v>
      </c>
      <c r="B13655" t="s">
        <v>769</v>
      </c>
      <c r="C13655" t="s">
        <v>712</v>
      </c>
      <c r="D13655" t="s">
        <v>12</v>
      </c>
      <c r="E13655" t="s">
        <v>554</v>
      </c>
      <c r="F13655">
        <v>685.00500375668332</v>
      </c>
    </row>
    <row r="13656" spans="1:6" hidden="1" x14ac:dyDescent="0.35">
      <c r="A13656">
        <v>13654</v>
      </c>
      <c r="B13656" t="s">
        <v>769</v>
      </c>
      <c r="C13656" t="s">
        <v>712</v>
      </c>
      <c r="D13656" t="s">
        <v>12</v>
      </c>
      <c r="E13656" t="s">
        <v>555</v>
      </c>
      <c r="F13656">
        <v>0</v>
      </c>
    </row>
    <row r="13657" spans="1:6" hidden="1" x14ac:dyDescent="0.35">
      <c r="A13657">
        <v>13655</v>
      </c>
      <c r="B13657" t="s">
        <v>769</v>
      </c>
      <c r="C13657" t="s">
        <v>712</v>
      </c>
      <c r="D13657" t="s">
        <v>13</v>
      </c>
      <c r="E13657" t="s">
        <v>556</v>
      </c>
      <c r="F13657">
        <v>940.28962274133119</v>
      </c>
    </row>
    <row r="13658" spans="1:6" hidden="1" x14ac:dyDescent="0.35">
      <c r="A13658">
        <v>13656</v>
      </c>
      <c r="B13658" t="s">
        <v>769</v>
      </c>
      <c r="C13658" t="s">
        <v>712</v>
      </c>
      <c r="D13658" t="s">
        <v>13</v>
      </c>
      <c r="E13658" t="s">
        <v>557</v>
      </c>
      <c r="F13658">
        <v>654.78370167720891</v>
      </c>
    </row>
    <row r="13659" spans="1:6" hidden="1" x14ac:dyDescent="0.35">
      <c r="A13659">
        <v>13657</v>
      </c>
      <c r="B13659" t="s">
        <v>769</v>
      </c>
      <c r="C13659" t="s">
        <v>712</v>
      </c>
      <c r="D13659" t="s">
        <v>13</v>
      </c>
      <c r="E13659" t="s">
        <v>558</v>
      </c>
      <c r="F13659">
        <v>331.96593156827419</v>
      </c>
    </row>
    <row r="13660" spans="1:6" hidden="1" x14ac:dyDescent="0.35">
      <c r="A13660">
        <v>13658</v>
      </c>
      <c r="B13660" t="s">
        <v>769</v>
      </c>
      <c r="C13660" t="s">
        <v>712</v>
      </c>
      <c r="D13660" t="s">
        <v>14</v>
      </c>
      <c r="E13660" t="s">
        <v>559</v>
      </c>
      <c r="F13660">
        <v>6915.8264949996401</v>
      </c>
    </row>
    <row r="13661" spans="1:6" hidden="1" x14ac:dyDescent="0.35">
      <c r="A13661">
        <v>13659</v>
      </c>
      <c r="B13661" t="s">
        <v>769</v>
      </c>
      <c r="C13661" t="s">
        <v>712</v>
      </c>
      <c r="D13661" t="s">
        <v>14</v>
      </c>
      <c r="E13661" t="s">
        <v>560</v>
      </c>
      <c r="F13661">
        <v>0</v>
      </c>
    </row>
    <row r="13662" spans="1:6" hidden="1" x14ac:dyDescent="0.35">
      <c r="A13662">
        <v>13660</v>
      </c>
      <c r="B13662" t="s">
        <v>769</v>
      </c>
      <c r="C13662" t="s">
        <v>712</v>
      </c>
      <c r="D13662" t="s">
        <v>15</v>
      </c>
      <c r="E13662" t="s">
        <v>561</v>
      </c>
      <c r="F13662">
        <v>2492.5420707653066</v>
      </c>
    </row>
    <row r="13663" spans="1:6" hidden="1" x14ac:dyDescent="0.35">
      <c r="A13663">
        <v>13661</v>
      </c>
      <c r="B13663" t="s">
        <v>769</v>
      </c>
      <c r="C13663" t="s">
        <v>712</v>
      </c>
      <c r="D13663" t="s">
        <v>15</v>
      </c>
      <c r="E13663" t="s">
        <v>562</v>
      </c>
      <c r="F13663">
        <v>0</v>
      </c>
    </row>
    <row r="13664" spans="1:6" hidden="1" x14ac:dyDescent="0.35">
      <c r="A13664">
        <v>13662</v>
      </c>
      <c r="B13664" t="s">
        <v>769</v>
      </c>
      <c r="C13664" t="s">
        <v>712</v>
      </c>
      <c r="D13664" t="s">
        <v>15</v>
      </c>
      <c r="E13664" t="s">
        <v>563</v>
      </c>
      <c r="F13664">
        <v>10978.671009459009</v>
      </c>
    </row>
    <row r="13665" spans="1:6" hidden="1" x14ac:dyDescent="0.35">
      <c r="A13665">
        <v>13663</v>
      </c>
      <c r="B13665" t="s">
        <v>769</v>
      </c>
      <c r="C13665" t="s">
        <v>712</v>
      </c>
      <c r="D13665" t="s">
        <v>15</v>
      </c>
      <c r="E13665" t="s">
        <v>564</v>
      </c>
      <c r="F13665">
        <v>4856.7868767472528</v>
      </c>
    </row>
    <row r="13666" spans="1:6" hidden="1" x14ac:dyDescent="0.35">
      <c r="A13666">
        <v>13664</v>
      </c>
      <c r="B13666" t="s">
        <v>769</v>
      </c>
      <c r="C13666" t="s">
        <v>712</v>
      </c>
      <c r="D13666" t="s">
        <v>16</v>
      </c>
      <c r="E13666" t="s">
        <v>565</v>
      </c>
      <c r="F13666">
        <v>28.823815550020985</v>
      </c>
    </row>
    <row r="13667" spans="1:6" hidden="1" x14ac:dyDescent="0.35">
      <c r="A13667">
        <v>13665</v>
      </c>
      <c r="B13667" t="s">
        <v>769</v>
      </c>
      <c r="C13667" t="s">
        <v>712</v>
      </c>
      <c r="D13667" t="s">
        <v>16</v>
      </c>
      <c r="E13667" t="s">
        <v>566</v>
      </c>
      <c r="F13667">
        <v>0</v>
      </c>
    </row>
    <row r="13668" spans="1:6" hidden="1" x14ac:dyDescent="0.35">
      <c r="A13668">
        <v>13666</v>
      </c>
      <c r="B13668" t="s">
        <v>769</v>
      </c>
      <c r="C13668" t="s">
        <v>712</v>
      </c>
      <c r="D13668" t="s">
        <v>16</v>
      </c>
      <c r="E13668" t="s">
        <v>567</v>
      </c>
      <c r="F13668">
        <v>0.3586260718899309</v>
      </c>
    </row>
    <row r="13669" spans="1:6" hidden="1" x14ac:dyDescent="0.35">
      <c r="A13669">
        <v>13667</v>
      </c>
      <c r="B13669" t="s">
        <v>769</v>
      </c>
      <c r="C13669" t="s">
        <v>712</v>
      </c>
      <c r="D13669" t="s">
        <v>16</v>
      </c>
      <c r="E13669" t="s">
        <v>568</v>
      </c>
      <c r="F13669">
        <v>2849.0355658555086</v>
      </c>
    </row>
    <row r="13670" spans="1:6" hidden="1" x14ac:dyDescent="0.35">
      <c r="A13670">
        <v>13668</v>
      </c>
      <c r="B13670" t="s">
        <v>769</v>
      </c>
      <c r="C13670" t="s">
        <v>712</v>
      </c>
      <c r="D13670" t="s">
        <v>16</v>
      </c>
      <c r="E13670" t="s">
        <v>569</v>
      </c>
      <c r="F13670">
        <v>0.90321548991196599</v>
      </c>
    </row>
    <row r="13671" spans="1:6" hidden="1" x14ac:dyDescent="0.35">
      <c r="A13671">
        <v>13669</v>
      </c>
      <c r="B13671" t="s">
        <v>769</v>
      </c>
      <c r="C13671" t="s">
        <v>712</v>
      </c>
      <c r="D13671" t="s">
        <v>16</v>
      </c>
      <c r="E13671" t="s">
        <v>570</v>
      </c>
      <c r="F13671">
        <v>0</v>
      </c>
    </row>
    <row r="13672" spans="1:6" hidden="1" x14ac:dyDescent="0.35">
      <c r="A13672">
        <v>13670</v>
      </c>
      <c r="B13672" t="s">
        <v>769</v>
      </c>
      <c r="C13672" t="s">
        <v>712</v>
      </c>
      <c r="D13672" t="s">
        <v>16</v>
      </c>
      <c r="E13672" t="s">
        <v>571</v>
      </c>
      <c r="F13672">
        <v>288.74594755801343</v>
      </c>
    </row>
    <row r="13673" spans="1:6" hidden="1" x14ac:dyDescent="0.35">
      <c r="A13673">
        <v>13671</v>
      </c>
      <c r="B13673" t="s">
        <v>769</v>
      </c>
      <c r="C13673" t="s">
        <v>712</v>
      </c>
      <c r="D13673" t="s">
        <v>16</v>
      </c>
      <c r="E13673" t="s">
        <v>572</v>
      </c>
      <c r="F13673">
        <v>4.4813192402039199</v>
      </c>
    </row>
    <row r="13674" spans="1:6" hidden="1" x14ac:dyDescent="0.35">
      <c r="A13674">
        <v>13672</v>
      </c>
      <c r="B13674" t="s">
        <v>769</v>
      </c>
      <c r="C13674" t="s">
        <v>712</v>
      </c>
      <c r="D13674" t="s">
        <v>16</v>
      </c>
      <c r="E13674" t="s">
        <v>573</v>
      </c>
      <c r="F13674">
        <v>1362.0870650785785</v>
      </c>
    </row>
    <row r="13675" spans="1:6" hidden="1" x14ac:dyDescent="0.35">
      <c r="A13675">
        <v>13673</v>
      </c>
      <c r="B13675" t="s">
        <v>769</v>
      </c>
      <c r="C13675" t="s">
        <v>712</v>
      </c>
      <c r="D13675" t="s">
        <v>16</v>
      </c>
      <c r="E13675" t="s">
        <v>574</v>
      </c>
      <c r="F13675">
        <v>194.72773589314664</v>
      </c>
    </row>
    <row r="13676" spans="1:6" hidden="1" x14ac:dyDescent="0.35">
      <c r="A13676">
        <v>13674</v>
      </c>
      <c r="B13676" t="s">
        <v>769</v>
      </c>
      <c r="C13676" t="s">
        <v>712</v>
      </c>
      <c r="D13676" t="s">
        <v>16</v>
      </c>
      <c r="E13676" t="s">
        <v>575</v>
      </c>
      <c r="F13676">
        <v>5.9938282139034111</v>
      </c>
    </row>
    <row r="13677" spans="1:6" hidden="1" x14ac:dyDescent="0.35">
      <c r="A13677">
        <v>13675</v>
      </c>
      <c r="B13677" t="s">
        <v>769</v>
      </c>
      <c r="C13677" t="s">
        <v>712</v>
      </c>
      <c r="D13677" t="s">
        <v>16</v>
      </c>
      <c r="E13677" t="s">
        <v>576</v>
      </c>
      <c r="F13677">
        <v>116.54348425662164</v>
      </c>
    </row>
    <row r="13678" spans="1:6" hidden="1" x14ac:dyDescent="0.35">
      <c r="A13678">
        <v>13676</v>
      </c>
      <c r="B13678" t="s">
        <v>769</v>
      </c>
      <c r="C13678" t="s">
        <v>712</v>
      </c>
      <c r="D13678" t="s">
        <v>16</v>
      </c>
      <c r="E13678" t="s">
        <v>577</v>
      </c>
      <c r="F13678">
        <v>269.77447453952658</v>
      </c>
    </row>
    <row r="13679" spans="1:6" hidden="1" x14ac:dyDescent="0.35">
      <c r="A13679">
        <v>13677</v>
      </c>
      <c r="B13679" t="s">
        <v>769</v>
      </c>
      <c r="C13679" t="s">
        <v>712</v>
      </c>
      <c r="D13679" t="s">
        <v>16</v>
      </c>
      <c r="E13679" t="s">
        <v>578</v>
      </c>
      <c r="F13679">
        <v>2.1707063936412699E-3</v>
      </c>
    </row>
    <row r="13680" spans="1:6" hidden="1" x14ac:dyDescent="0.35">
      <c r="A13680">
        <v>13678</v>
      </c>
      <c r="B13680" t="s">
        <v>769</v>
      </c>
      <c r="C13680" t="s">
        <v>712</v>
      </c>
      <c r="D13680" t="s">
        <v>16</v>
      </c>
      <c r="E13680" t="s">
        <v>579</v>
      </c>
      <c r="F13680">
        <v>86.869541990997234</v>
      </c>
    </row>
    <row r="13681" spans="1:6" hidden="1" x14ac:dyDescent="0.35">
      <c r="A13681">
        <v>13679</v>
      </c>
      <c r="B13681" t="s">
        <v>769</v>
      </c>
      <c r="C13681" t="s">
        <v>712</v>
      </c>
      <c r="D13681" t="s">
        <v>16</v>
      </c>
      <c r="E13681" t="s">
        <v>580</v>
      </c>
      <c r="F13681">
        <v>147.19698018679</v>
      </c>
    </row>
    <row r="13682" spans="1:6" hidden="1" x14ac:dyDescent="0.35">
      <c r="A13682">
        <v>13680</v>
      </c>
      <c r="B13682" t="s">
        <v>769</v>
      </c>
      <c r="C13682" t="s">
        <v>712</v>
      </c>
      <c r="D13682" t="s">
        <v>16</v>
      </c>
      <c r="E13682" t="s">
        <v>581</v>
      </c>
      <c r="F13682">
        <v>14.831593416131158</v>
      </c>
    </row>
    <row r="13683" spans="1:6" hidden="1" x14ac:dyDescent="0.35">
      <c r="A13683">
        <v>13681</v>
      </c>
      <c r="B13683" t="s">
        <v>769</v>
      </c>
      <c r="C13683" t="s">
        <v>712</v>
      </c>
      <c r="D13683" t="s">
        <v>16</v>
      </c>
      <c r="E13683" t="s">
        <v>582</v>
      </c>
      <c r="F13683">
        <v>12.954521467000875</v>
      </c>
    </row>
    <row r="13684" spans="1:6" hidden="1" x14ac:dyDescent="0.35">
      <c r="A13684">
        <v>13682</v>
      </c>
      <c r="B13684" t="s">
        <v>769</v>
      </c>
      <c r="C13684" t="s">
        <v>712</v>
      </c>
      <c r="D13684" t="s">
        <v>16</v>
      </c>
      <c r="E13684" t="s">
        <v>583</v>
      </c>
      <c r="F13684">
        <v>0.19564888614725734</v>
      </c>
    </row>
    <row r="13685" spans="1:6" hidden="1" x14ac:dyDescent="0.35">
      <c r="A13685">
        <v>13683</v>
      </c>
      <c r="B13685" t="s">
        <v>769</v>
      </c>
      <c r="C13685" t="s">
        <v>712</v>
      </c>
      <c r="D13685" t="s">
        <v>16</v>
      </c>
      <c r="E13685" t="s">
        <v>584</v>
      </c>
      <c r="F13685">
        <v>7.3606421121964836</v>
      </c>
    </row>
    <row r="13686" spans="1:6" hidden="1" x14ac:dyDescent="0.35">
      <c r="A13686">
        <v>13684</v>
      </c>
      <c r="B13686" t="s">
        <v>769</v>
      </c>
      <c r="C13686" t="s">
        <v>712</v>
      </c>
      <c r="D13686" t="s">
        <v>16</v>
      </c>
      <c r="E13686" t="s">
        <v>585</v>
      </c>
      <c r="F13686">
        <v>9.3384715957018951</v>
      </c>
    </row>
    <row r="13687" spans="1:6" hidden="1" x14ac:dyDescent="0.35">
      <c r="A13687">
        <v>13685</v>
      </c>
      <c r="B13687" t="s">
        <v>769</v>
      </c>
      <c r="C13687" t="s">
        <v>712</v>
      </c>
      <c r="D13687" t="s">
        <v>100</v>
      </c>
      <c r="E13687" t="s">
        <v>586</v>
      </c>
      <c r="F13687">
        <v>0.41016788129024473</v>
      </c>
    </row>
    <row r="13688" spans="1:6" hidden="1" x14ac:dyDescent="0.35">
      <c r="A13688">
        <v>13686</v>
      </c>
      <c r="B13688" t="s">
        <v>769</v>
      </c>
      <c r="C13688" t="s">
        <v>712</v>
      </c>
      <c r="D13688" t="s">
        <v>100</v>
      </c>
      <c r="E13688" t="s">
        <v>587</v>
      </c>
      <c r="F13688">
        <v>4769.9226415373205</v>
      </c>
    </row>
    <row r="13689" spans="1:6" hidden="1" x14ac:dyDescent="0.35">
      <c r="A13689">
        <v>13687</v>
      </c>
      <c r="B13689" t="s">
        <v>769</v>
      </c>
      <c r="C13689" t="s">
        <v>712</v>
      </c>
      <c r="D13689" t="s">
        <v>100</v>
      </c>
      <c r="E13689" t="s">
        <v>588</v>
      </c>
      <c r="F13689">
        <v>0</v>
      </c>
    </row>
    <row r="13690" spans="1:6" hidden="1" x14ac:dyDescent="0.35">
      <c r="A13690">
        <v>13688</v>
      </c>
      <c r="B13690" t="s">
        <v>769</v>
      </c>
      <c r="C13690" t="s">
        <v>712</v>
      </c>
      <c r="D13690" t="s">
        <v>100</v>
      </c>
      <c r="E13690" t="s">
        <v>589</v>
      </c>
      <c r="F13690">
        <v>13.154898452511048</v>
      </c>
    </row>
    <row r="13691" spans="1:6" hidden="1" x14ac:dyDescent="0.35">
      <c r="A13691">
        <v>13689</v>
      </c>
      <c r="B13691" t="s">
        <v>769</v>
      </c>
      <c r="C13691" t="s">
        <v>712</v>
      </c>
      <c r="D13691" t="s">
        <v>100</v>
      </c>
      <c r="E13691" t="s">
        <v>590</v>
      </c>
      <c r="F13691">
        <v>299.00652363815692</v>
      </c>
    </row>
    <row r="13692" spans="1:6" hidden="1" x14ac:dyDescent="0.35">
      <c r="A13692">
        <v>13690</v>
      </c>
      <c r="B13692" t="s">
        <v>769</v>
      </c>
      <c r="C13692" t="s">
        <v>712</v>
      </c>
      <c r="D13692" t="s">
        <v>100</v>
      </c>
      <c r="E13692" t="s">
        <v>591</v>
      </c>
      <c r="F13692">
        <v>3171.861538615341</v>
      </c>
    </row>
    <row r="13693" spans="1:6" hidden="1" x14ac:dyDescent="0.35">
      <c r="A13693">
        <v>13691</v>
      </c>
      <c r="B13693" t="s">
        <v>769</v>
      </c>
      <c r="C13693" t="s">
        <v>712</v>
      </c>
      <c r="D13693" t="s">
        <v>100</v>
      </c>
      <c r="E13693" t="s">
        <v>592</v>
      </c>
      <c r="F13693">
        <v>8.2783693769500916E-3</v>
      </c>
    </row>
    <row r="13694" spans="1:6" hidden="1" x14ac:dyDescent="0.35">
      <c r="A13694">
        <v>13692</v>
      </c>
      <c r="B13694" t="s">
        <v>769</v>
      </c>
      <c r="C13694" t="s">
        <v>712</v>
      </c>
      <c r="D13694" t="s">
        <v>100</v>
      </c>
      <c r="E13694" t="s">
        <v>593</v>
      </c>
      <c r="F13694">
        <v>4.4917201559528328</v>
      </c>
    </row>
    <row r="13695" spans="1:6" hidden="1" x14ac:dyDescent="0.35">
      <c r="A13695">
        <v>13693</v>
      </c>
      <c r="B13695" t="s">
        <v>769</v>
      </c>
      <c r="C13695" t="s">
        <v>712</v>
      </c>
      <c r="D13695" t="s">
        <v>16</v>
      </c>
      <c r="E13695" t="s">
        <v>594</v>
      </c>
      <c r="F13695">
        <v>4.3894710322503819E-2</v>
      </c>
    </row>
    <row r="13696" spans="1:6" hidden="1" x14ac:dyDescent="0.35">
      <c r="A13696">
        <v>13694</v>
      </c>
      <c r="B13696" t="s">
        <v>769</v>
      </c>
      <c r="C13696" t="s">
        <v>712</v>
      </c>
      <c r="D13696" t="s">
        <v>16</v>
      </c>
      <c r="E13696" t="s">
        <v>595</v>
      </c>
      <c r="F13696">
        <v>1.7157254827712574</v>
      </c>
    </row>
    <row r="13697" spans="1:6" hidden="1" x14ac:dyDescent="0.35">
      <c r="A13697">
        <v>13695</v>
      </c>
      <c r="B13697" t="s">
        <v>769</v>
      </c>
      <c r="C13697" t="s">
        <v>712</v>
      </c>
      <c r="D13697" t="s">
        <v>16</v>
      </c>
      <c r="E13697" t="s">
        <v>596</v>
      </c>
      <c r="F13697">
        <v>21.745836705863692</v>
      </c>
    </row>
    <row r="13698" spans="1:6" hidden="1" x14ac:dyDescent="0.35">
      <c r="A13698">
        <v>13696</v>
      </c>
      <c r="B13698" t="s">
        <v>769</v>
      </c>
      <c r="C13698" t="s">
        <v>712</v>
      </c>
      <c r="D13698" t="s">
        <v>17</v>
      </c>
      <c r="E13698" t="s">
        <v>597</v>
      </c>
      <c r="F13698">
        <v>4362.2646534073265</v>
      </c>
    </row>
    <row r="13699" spans="1:6" hidden="1" x14ac:dyDescent="0.35">
      <c r="A13699">
        <v>13697</v>
      </c>
      <c r="B13699" t="s">
        <v>769</v>
      </c>
      <c r="C13699" t="s">
        <v>712</v>
      </c>
      <c r="D13699" t="s">
        <v>310</v>
      </c>
      <c r="E13699" t="s">
        <v>598</v>
      </c>
      <c r="F13699">
        <v>656.29343590924657</v>
      </c>
    </row>
    <row r="13700" spans="1:6" hidden="1" x14ac:dyDescent="0.35">
      <c r="A13700">
        <v>13698</v>
      </c>
      <c r="B13700" t="s">
        <v>769</v>
      </c>
      <c r="C13700" t="s">
        <v>712</v>
      </c>
      <c r="D13700" t="s">
        <v>310</v>
      </c>
      <c r="E13700" t="s">
        <v>599</v>
      </c>
      <c r="F13700">
        <v>0</v>
      </c>
    </row>
    <row r="13701" spans="1:6" hidden="1" x14ac:dyDescent="0.35">
      <c r="A13701">
        <v>13699</v>
      </c>
      <c r="B13701" t="s">
        <v>769</v>
      </c>
      <c r="C13701" t="s">
        <v>712</v>
      </c>
      <c r="D13701" t="s">
        <v>311</v>
      </c>
      <c r="E13701" t="s">
        <v>600</v>
      </c>
      <c r="F13701">
        <v>135.37199825853759</v>
      </c>
    </row>
    <row r="13702" spans="1:6" hidden="1" x14ac:dyDescent="0.35">
      <c r="A13702">
        <v>13700</v>
      </c>
      <c r="B13702" t="s">
        <v>769</v>
      </c>
      <c r="C13702" t="s">
        <v>712</v>
      </c>
      <c r="D13702" t="s">
        <v>311</v>
      </c>
      <c r="E13702" t="s">
        <v>601</v>
      </c>
      <c r="F13702">
        <v>57.594923306138966</v>
      </c>
    </row>
    <row r="13703" spans="1:6" hidden="1" x14ac:dyDescent="0.35">
      <c r="A13703">
        <v>13701</v>
      </c>
      <c r="B13703" t="s">
        <v>769</v>
      </c>
      <c r="C13703" t="s">
        <v>712</v>
      </c>
      <c r="D13703" t="s">
        <v>311</v>
      </c>
      <c r="E13703" t="s">
        <v>602</v>
      </c>
      <c r="F13703">
        <v>1701.2437763966796</v>
      </c>
    </row>
    <row r="13704" spans="1:6" hidden="1" x14ac:dyDescent="0.35">
      <c r="A13704">
        <v>13702</v>
      </c>
      <c r="B13704" t="s">
        <v>769</v>
      </c>
      <c r="C13704" t="s">
        <v>712</v>
      </c>
      <c r="D13704" t="s">
        <v>311</v>
      </c>
      <c r="E13704" t="s">
        <v>603</v>
      </c>
      <c r="F13704">
        <v>0</v>
      </c>
    </row>
    <row r="13705" spans="1:6" hidden="1" x14ac:dyDescent="0.35">
      <c r="A13705">
        <v>13703</v>
      </c>
      <c r="B13705" t="s">
        <v>769</v>
      </c>
      <c r="C13705" t="s">
        <v>712</v>
      </c>
      <c r="D13705" t="s">
        <v>311</v>
      </c>
      <c r="E13705" t="s">
        <v>604</v>
      </c>
      <c r="F13705">
        <v>658.5321601872763</v>
      </c>
    </row>
    <row r="13706" spans="1:6" hidden="1" x14ac:dyDescent="0.35">
      <c r="A13706">
        <v>13704</v>
      </c>
      <c r="B13706" t="s">
        <v>769</v>
      </c>
      <c r="C13706" t="s">
        <v>712</v>
      </c>
      <c r="D13706" t="s">
        <v>312</v>
      </c>
      <c r="E13706" t="s">
        <v>605</v>
      </c>
      <c r="F13706">
        <v>7007.7070085924051</v>
      </c>
    </row>
    <row r="13707" spans="1:6" hidden="1" x14ac:dyDescent="0.35">
      <c r="A13707">
        <v>13705</v>
      </c>
      <c r="B13707" t="s">
        <v>769</v>
      </c>
      <c r="C13707" t="s">
        <v>712</v>
      </c>
      <c r="D13707" t="s">
        <v>312</v>
      </c>
      <c r="E13707" t="s">
        <v>606</v>
      </c>
      <c r="F13707">
        <v>0</v>
      </c>
    </row>
    <row r="13708" spans="1:6" hidden="1" x14ac:dyDescent="0.35">
      <c r="A13708">
        <v>13706</v>
      </c>
      <c r="B13708" t="s">
        <v>769</v>
      </c>
      <c r="C13708" t="s">
        <v>712</v>
      </c>
      <c r="D13708" t="s">
        <v>313</v>
      </c>
      <c r="E13708" t="s">
        <v>607</v>
      </c>
      <c r="F13708">
        <v>118.03390991190034</v>
      </c>
    </row>
    <row r="13709" spans="1:6" hidden="1" x14ac:dyDescent="0.35">
      <c r="A13709">
        <v>13707</v>
      </c>
      <c r="B13709" t="s">
        <v>769</v>
      </c>
      <c r="C13709" t="s">
        <v>712</v>
      </c>
      <c r="D13709" t="s">
        <v>313</v>
      </c>
      <c r="E13709" t="s">
        <v>608</v>
      </c>
      <c r="F13709">
        <v>0</v>
      </c>
    </row>
    <row r="13710" spans="1:6" hidden="1" x14ac:dyDescent="0.35">
      <c r="A13710">
        <v>13708</v>
      </c>
      <c r="B13710" t="s">
        <v>769</v>
      </c>
      <c r="C13710" t="s">
        <v>712</v>
      </c>
      <c r="D13710" t="s">
        <v>313</v>
      </c>
      <c r="E13710" t="s">
        <v>609</v>
      </c>
      <c r="F13710">
        <v>389.21256795393771</v>
      </c>
    </row>
    <row r="13711" spans="1:6" hidden="1" x14ac:dyDescent="0.35">
      <c r="A13711">
        <v>13709</v>
      </c>
      <c r="B13711" t="s">
        <v>769</v>
      </c>
      <c r="C13711" t="s">
        <v>712</v>
      </c>
      <c r="D13711" t="s">
        <v>313</v>
      </c>
      <c r="E13711" t="s">
        <v>610</v>
      </c>
      <c r="F13711">
        <v>0</v>
      </c>
    </row>
    <row r="13712" spans="1:6" hidden="1" x14ac:dyDescent="0.35">
      <c r="A13712">
        <v>13710</v>
      </c>
      <c r="B13712" t="s">
        <v>769</v>
      </c>
      <c r="C13712" t="s">
        <v>712</v>
      </c>
      <c r="D13712" t="s">
        <v>10</v>
      </c>
      <c r="E13712" t="s">
        <v>539</v>
      </c>
      <c r="F13712">
        <v>633.55809370967597</v>
      </c>
    </row>
    <row r="13713" spans="1:6" hidden="1" x14ac:dyDescent="0.35">
      <c r="A13713">
        <v>13711</v>
      </c>
      <c r="B13713" t="s">
        <v>769</v>
      </c>
      <c r="C13713" t="s">
        <v>712</v>
      </c>
      <c r="D13713" t="s">
        <v>313</v>
      </c>
      <c r="E13713" t="s">
        <v>611</v>
      </c>
      <c r="F13713">
        <v>0</v>
      </c>
    </row>
    <row r="13714" spans="1:6" hidden="1" x14ac:dyDescent="0.35">
      <c r="A13714">
        <v>13712</v>
      </c>
      <c r="B13714" t="s">
        <v>769</v>
      </c>
      <c r="C13714" t="s">
        <v>712</v>
      </c>
      <c r="D13714" t="s">
        <v>313</v>
      </c>
      <c r="E13714" t="s">
        <v>612</v>
      </c>
      <c r="F13714">
        <v>1735.937149662235</v>
      </c>
    </row>
    <row r="13715" spans="1:6" hidden="1" x14ac:dyDescent="0.35">
      <c r="A13715">
        <v>13713</v>
      </c>
      <c r="B13715" t="s">
        <v>769</v>
      </c>
      <c r="C13715" t="s">
        <v>712</v>
      </c>
      <c r="D13715" t="s">
        <v>313</v>
      </c>
      <c r="E13715" t="s">
        <v>613</v>
      </c>
      <c r="F13715">
        <v>0</v>
      </c>
    </row>
    <row r="13716" spans="1:6" hidden="1" x14ac:dyDescent="0.35">
      <c r="A13716">
        <v>13714</v>
      </c>
      <c r="B13716" t="s">
        <v>769</v>
      </c>
      <c r="C13716" t="s">
        <v>712</v>
      </c>
      <c r="D13716" t="s">
        <v>313</v>
      </c>
      <c r="E13716" t="s">
        <v>614</v>
      </c>
      <c r="F13716">
        <v>1214.1930758904111</v>
      </c>
    </row>
    <row r="13717" spans="1:6" hidden="1" x14ac:dyDescent="0.35">
      <c r="A13717">
        <v>13715</v>
      </c>
      <c r="B13717" t="s">
        <v>769</v>
      </c>
      <c r="C13717" t="s">
        <v>712</v>
      </c>
      <c r="D13717" t="s">
        <v>313</v>
      </c>
      <c r="E13717" t="s">
        <v>615</v>
      </c>
      <c r="F13717">
        <v>0</v>
      </c>
    </row>
    <row r="13718" spans="1:6" hidden="1" x14ac:dyDescent="0.35">
      <c r="A13718">
        <v>13716</v>
      </c>
      <c r="B13718" t="s">
        <v>769</v>
      </c>
      <c r="C13718" t="s">
        <v>712</v>
      </c>
      <c r="D13718" t="s">
        <v>313</v>
      </c>
      <c r="E13718" t="s">
        <v>616</v>
      </c>
      <c r="F13718">
        <v>447.34516162773355</v>
      </c>
    </row>
    <row r="13719" spans="1:6" hidden="1" x14ac:dyDescent="0.35">
      <c r="A13719">
        <v>13717</v>
      </c>
      <c r="B13719" t="s">
        <v>769</v>
      </c>
      <c r="C13719" t="s">
        <v>712</v>
      </c>
      <c r="D13719" t="s">
        <v>18</v>
      </c>
      <c r="E13719" t="s">
        <v>617</v>
      </c>
      <c r="F13719">
        <v>8597.5280631012829</v>
      </c>
    </row>
    <row r="13720" spans="1:6" hidden="1" x14ac:dyDescent="0.35">
      <c r="A13720">
        <v>13718</v>
      </c>
      <c r="B13720" t="s">
        <v>769</v>
      </c>
      <c r="C13720" t="s">
        <v>712</v>
      </c>
      <c r="D13720" t="s">
        <v>21</v>
      </c>
      <c r="E13720" t="s">
        <v>618</v>
      </c>
      <c r="F13720">
        <v>12170.624809312649</v>
      </c>
    </row>
    <row r="13721" spans="1:6" hidden="1" x14ac:dyDescent="0.35">
      <c r="A13721">
        <v>13719</v>
      </c>
      <c r="B13721" t="s">
        <v>769</v>
      </c>
      <c r="C13721" t="s">
        <v>712</v>
      </c>
      <c r="D13721" t="s">
        <v>19</v>
      </c>
      <c r="E13721" t="s">
        <v>619</v>
      </c>
      <c r="F13721">
        <v>237.03244153098728</v>
      </c>
    </row>
    <row r="13722" spans="1:6" hidden="1" x14ac:dyDescent="0.35">
      <c r="A13722">
        <v>13720</v>
      </c>
      <c r="B13722" t="s">
        <v>769</v>
      </c>
      <c r="C13722" t="s">
        <v>712</v>
      </c>
      <c r="D13722" t="s">
        <v>20</v>
      </c>
      <c r="E13722" t="s">
        <v>620</v>
      </c>
      <c r="F13722">
        <v>7280.4153070327066</v>
      </c>
    </row>
    <row r="13723" spans="1:6" hidden="1" x14ac:dyDescent="0.35">
      <c r="A13723">
        <v>13721</v>
      </c>
      <c r="B13723" t="s">
        <v>769</v>
      </c>
      <c r="C13723" t="s">
        <v>712</v>
      </c>
      <c r="D13723" t="s">
        <v>19</v>
      </c>
      <c r="E13723" t="s">
        <v>621</v>
      </c>
      <c r="F13723">
        <v>4799.499069926288</v>
      </c>
    </row>
    <row r="13724" spans="1:6" hidden="1" x14ac:dyDescent="0.35">
      <c r="A13724">
        <v>13722</v>
      </c>
      <c r="B13724" t="s">
        <v>769</v>
      </c>
      <c r="C13724" t="s">
        <v>712</v>
      </c>
      <c r="D13724" t="s">
        <v>19</v>
      </c>
      <c r="E13724" t="s">
        <v>622</v>
      </c>
      <c r="F13724">
        <v>3188.186672120205</v>
      </c>
    </row>
    <row r="13725" spans="1:6" hidden="1" x14ac:dyDescent="0.35">
      <c r="A13725">
        <v>13723</v>
      </c>
      <c r="B13725" t="s">
        <v>769</v>
      </c>
      <c r="C13725" t="s">
        <v>712</v>
      </c>
      <c r="D13725" t="s">
        <v>22</v>
      </c>
      <c r="E13725" t="s">
        <v>623</v>
      </c>
      <c r="F13725">
        <v>2171.837198137589</v>
      </c>
    </row>
    <row r="13726" spans="1:6" hidden="1" x14ac:dyDescent="0.35">
      <c r="A13726">
        <v>13724</v>
      </c>
      <c r="B13726" t="s">
        <v>769</v>
      </c>
      <c r="C13726" t="s">
        <v>712</v>
      </c>
      <c r="D13726" t="s">
        <v>23</v>
      </c>
      <c r="E13726" t="s">
        <v>624</v>
      </c>
      <c r="F13726">
        <v>1752.6420995887672</v>
      </c>
    </row>
    <row r="13727" spans="1:6" hidden="1" x14ac:dyDescent="0.35">
      <c r="A13727">
        <v>13725</v>
      </c>
      <c r="B13727" t="s">
        <v>769</v>
      </c>
      <c r="C13727" t="s">
        <v>712</v>
      </c>
      <c r="D13727" t="s">
        <v>24</v>
      </c>
      <c r="E13727" t="s">
        <v>625</v>
      </c>
      <c r="F13727">
        <v>2323.7939176281002</v>
      </c>
    </row>
    <row r="13728" spans="1:6" hidden="1" x14ac:dyDescent="0.35">
      <c r="A13728">
        <v>13726</v>
      </c>
      <c r="B13728" t="s">
        <v>769</v>
      </c>
      <c r="C13728" t="s">
        <v>712</v>
      </c>
      <c r="D13728" t="s">
        <v>314</v>
      </c>
      <c r="E13728" t="s">
        <v>626</v>
      </c>
      <c r="F13728">
        <v>508.51841408791364</v>
      </c>
    </row>
    <row r="13729" spans="1:6" hidden="1" x14ac:dyDescent="0.35">
      <c r="A13729">
        <v>13727</v>
      </c>
      <c r="B13729" t="s">
        <v>769</v>
      </c>
      <c r="C13729" t="s">
        <v>712</v>
      </c>
      <c r="D13729" t="s">
        <v>314</v>
      </c>
      <c r="E13729" t="s">
        <v>627</v>
      </c>
      <c r="F13729">
        <v>0</v>
      </c>
    </row>
    <row r="13730" spans="1:6" hidden="1" x14ac:dyDescent="0.35">
      <c r="A13730">
        <v>13728</v>
      </c>
      <c r="B13730" t="s">
        <v>769</v>
      </c>
      <c r="C13730" t="s">
        <v>712</v>
      </c>
      <c r="D13730" t="s">
        <v>315</v>
      </c>
      <c r="E13730" t="s">
        <v>628</v>
      </c>
      <c r="F13730">
        <v>536.66964652242973</v>
      </c>
    </row>
    <row r="13731" spans="1:6" hidden="1" x14ac:dyDescent="0.35">
      <c r="A13731">
        <v>13729</v>
      </c>
      <c r="B13731" t="s">
        <v>769</v>
      </c>
      <c r="C13731" t="s">
        <v>712</v>
      </c>
      <c r="D13731" t="s">
        <v>315</v>
      </c>
      <c r="E13731" t="s">
        <v>629</v>
      </c>
      <c r="F13731">
        <v>353.11966952629615</v>
      </c>
    </row>
    <row r="13732" spans="1:6" hidden="1" x14ac:dyDescent="0.35">
      <c r="A13732">
        <v>13730</v>
      </c>
      <c r="B13732" t="s">
        <v>769</v>
      </c>
      <c r="C13732" t="s">
        <v>712</v>
      </c>
      <c r="D13732" t="s">
        <v>315</v>
      </c>
      <c r="E13732" t="s">
        <v>630</v>
      </c>
      <c r="F13732">
        <v>826.10417166851232</v>
      </c>
    </row>
    <row r="13733" spans="1:6" hidden="1" x14ac:dyDescent="0.35">
      <c r="A13733">
        <v>13731</v>
      </c>
      <c r="B13733" t="s">
        <v>769</v>
      </c>
      <c r="C13733" t="s">
        <v>712</v>
      </c>
      <c r="D13733" t="s">
        <v>315</v>
      </c>
      <c r="E13733" t="s">
        <v>631</v>
      </c>
      <c r="F13733">
        <v>437.69353412109967</v>
      </c>
    </row>
    <row r="13734" spans="1:6" hidden="1" x14ac:dyDescent="0.35">
      <c r="A13734">
        <v>13732</v>
      </c>
      <c r="B13734" t="s">
        <v>769</v>
      </c>
      <c r="C13734" t="s">
        <v>712</v>
      </c>
      <c r="D13734" t="s">
        <v>315</v>
      </c>
      <c r="E13734" t="s">
        <v>632</v>
      </c>
      <c r="F13734">
        <v>17.390481679884978</v>
      </c>
    </row>
    <row r="13735" spans="1:6" hidden="1" x14ac:dyDescent="0.35">
      <c r="A13735">
        <v>13733</v>
      </c>
      <c r="B13735" t="s">
        <v>769</v>
      </c>
      <c r="C13735" t="s">
        <v>712</v>
      </c>
      <c r="D13735" t="s">
        <v>315</v>
      </c>
      <c r="E13735" t="s">
        <v>633</v>
      </c>
      <c r="F13735">
        <v>12.082337579759855</v>
      </c>
    </row>
    <row r="13736" spans="1:6" hidden="1" x14ac:dyDescent="0.35">
      <c r="A13736">
        <v>13734</v>
      </c>
      <c r="B13736" t="s">
        <v>769</v>
      </c>
      <c r="C13736" t="s">
        <v>712</v>
      </c>
      <c r="D13736" t="s">
        <v>315</v>
      </c>
      <c r="E13736" t="s">
        <v>634</v>
      </c>
      <c r="F13736">
        <v>412.06745770840502</v>
      </c>
    </row>
    <row r="13737" spans="1:6" hidden="1" x14ac:dyDescent="0.35">
      <c r="A13737">
        <v>13735</v>
      </c>
      <c r="B13737" t="s">
        <v>769</v>
      </c>
      <c r="C13737" t="s">
        <v>712</v>
      </c>
      <c r="D13737" t="s">
        <v>315</v>
      </c>
      <c r="E13737" t="s">
        <v>635</v>
      </c>
      <c r="F13737">
        <v>0.43569065996245082</v>
      </c>
    </row>
    <row r="13738" spans="1:6" hidden="1" x14ac:dyDescent="0.35">
      <c r="A13738">
        <v>13736</v>
      </c>
      <c r="B13738" t="s">
        <v>769</v>
      </c>
      <c r="C13738" t="s">
        <v>712</v>
      </c>
      <c r="D13738" t="s">
        <v>315</v>
      </c>
      <c r="E13738" t="s">
        <v>636</v>
      </c>
      <c r="F13738">
        <v>0</v>
      </c>
    </row>
    <row r="13739" spans="1:6" hidden="1" x14ac:dyDescent="0.35">
      <c r="A13739">
        <v>13737</v>
      </c>
      <c r="B13739" t="s">
        <v>769</v>
      </c>
      <c r="C13739" t="s">
        <v>712</v>
      </c>
      <c r="D13739" t="s">
        <v>315</v>
      </c>
      <c r="E13739" t="s">
        <v>637</v>
      </c>
      <c r="F13739">
        <v>0</v>
      </c>
    </row>
    <row r="13740" spans="1:6" hidden="1" x14ac:dyDescent="0.35">
      <c r="A13740">
        <v>13738</v>
      </c>
      <c r="B13740" t="s">
        <v>769</v>
      </c>
      <c r="C13740" t="s">
        <v>712</v>
      </c>
      <c r="D13740" t="s">
        <v>315</v>
      </c>
      <c r="E13740" t="s">
        <v>638</v>
      </c>
      <c r="F13740">
        <v>8.4488445062598609E-3</v>
      </c>
    </row>
    <row r="13741" spans="1:6" hidden="1" x14ac:dyDescent="0.35">
      <c r="A13741">
        <v>13739</v>
      </c>
      <c r="B13741" t="s">
        <v>769</v>
      </c>
      <c r="C13741" t="s">
        <v>712</v>
      </c>
      <c r="D13741" t="s">
        <v>315</v>
      </c>
      <c r="E13741" t="s">
        <v>639</v>
      </c>
      <c r="F13741">
        <v>22.159638337822845</v>
      </c>
    </row>
    <row r="13742" spans="1:6" hidden="1" x14ac:dyDescent="0.35">
      <c r="A13742">
        <v>13740</v>
      </c>
      <c r="B13742" t="s">
        <v>769</v>
      </c>
      <c r="C13742" t="s">
        <v>712</v>
      </c>
      <c r="D13742" t="s">
        <v>315</v>
      </c>
      <c r="E13742" t="s">
        <v>640</v>
      </c>
      <c r="F13742">
        <v>251.98662458356105</v>
      </c>
    </row>
    <row r="13743" spans="1:6" hidden="1" x14ac:dyDescent="0.35">
      <c r="A13743">
        <v>13741</v>
      </c>
      <c r="B13743" t="s">
        <v>769</v>
      </c>
      <c r="C13743" t="s">
        <v>712</v>
      </c>
      <c r="D13743" t="s">
        <v>315</v>
      </c>
      <c r="E13743" t="s">
        <v>641</v>
      </c>
      <c r="F13743">
        <v>1107.3519530656113</v>
      </c>
    </row>
    <row r="13744" spans="1:6" hidden="1" x14ac:dyDescent="0.35">
      <c r="A13744">
        <v>13742</v>
      </c>
      <c r="B13744" t="s">
        <v>769</v>
      </c>
      <c r="C13744" t="s">
        <v>712</v>
      </c>
      <c r="D13744" t="s">
        <v>316</v>
      </c>
      <c r="E13744" t="s">
        <v>642</v>
      </c>
      <c r="F13744">
        <v>0.40059243433749497</v>
      </c>
    </row>
    <row r="13745" spans="1:6" hidden="1" x14ac:dyDescent="0.35">
      <c r="A13745">
        <v>13743</v>
      </c>
      <c r="B13745" t="s">
        <v>769</v>
      </c>
      <c r="C13745" t="s">
        <v>712</v>
      </c>
      <c r="D13745" t="s">
        <v>316</v>
      </c>
      <c r="E13745" t="s">
        <v>643</v>
      </c>
      <c r="F13745">
        <v>0.68255086117993879</v>
      </c>
    </row>
    <row r="13746" spans="1:6" hidden="1" x14ac:dyDescent="0.35">
      <c r="A13746">
        <v>13744</v>
      </c>
      <c r="B13746" t="s">
        <v>769</v>
      </c>
      <c r="C13746" t="s">
        <v>712</v>
      </c>
      <c r="D13746" t="s">
        <v>316</v>
      </c>
      <c r="E13746" t="s">
        <v>644</v>
      </c>
      <c r="F13746">
        <v>5.2899505446717347E-3</v>
      </c>
    </row>
    <row r="13747" spans="1:6" hidden="1" x14ac:dyDescent="0.35">
      <c r="A13747">
        <v>13745</v>
      </c>
      <c r="B13747" t="s">
        <v>769</v>
      </c>
      <c r="C13747" t="s">
        <v>712</v>
      </c>
      <c r="D13747" t="s">
        <v>316</v>
      </c>
      <c r="E13747" t="s">
        <v>645</v>
      </c>
      <c r="F13747">
        <v>3.8893223697844754E-3</v>
      </c>
    </row>
    <row r="13748" spans="1:6" hidden="1" x14ac:dyDescent="0.35">
      <c r="A13748">
        <v>13746</v>
      </c>
      <c r="B13748" t="s">
        <v>769</v>
      </c>
      <c r="C13748" t="s">
        <v>712</v>
      </c>
      <c r="D13748" t="s">
        <v>316</v>
      </c>
      <c r="E13748" t="s">
        <v>646</v>
      </c>
      <c r="F13748">
        <v>0.7886671757197109</v>
      </c>
    </row>
    <row r="13749" spans="1:6" hidden="1" x14ac:dyDescent="0.35">
      <c r="A13749">
        <v>13747</v>
      </c>
      <c r="B13749" t="s">
        <v>769</v>
      </c>
      <c r="C13749" t="s">
        <v>712</v>
      </c>
      <c r="D13749" t="s">
        <v>316</v>
      </c>
      <c r="E13749" t="s">
        <v>647</v>
      </c>
      <c r="F13749">
        <v>19.550905382054328</v>
      </c>
    </row>
    <row r="13750" spans="1:6" hidden="1" x14ac:dyDescent="0.35">
      <c r="A13750">
        <v>13748</v>
      </c>
      <c r="B13750" t="s">
        <v>769</v>
      </c>
      <c r="C13750" t="s">
        <v>712</v>
      </c>
      <c r="D13750" t="s">
        <v>314</v>
      </c>
      <c r="E13750" t="s">
        <v>648</v>
      </c>
      <c r="F13750">
        <v>222.1513032730202</v>
      </c>
    </row>
    <row r="13751" spans="1:6" hidden="1" x14ac:dyDescent="0.35">
      <c r="A13751">
        <v>13749</v>
      </c>
      <c r="B13751" t="s">
        <v>769</v>
      </c>
      <c r="C13751" t="s">
        <v>712</v>
      </c>
      <c r="D13751" t="s">
        <v>314</v>
      </c>
      <c r="E13751" t="s">
        <v>649</v>
      </c>
      <c r="F13751">
        <v>136.22964663760135</v>
      </c>
    </row>
    <row r="13752" spans="1:6" hidden="1" x14ac:dyDescent="0.35">
      <c r="A13752">
        <v>13750</v>
      </c>
      <c r="B13752" t="s">
        <v>769</v>
      </c>
      <c r="C13752" t="s">
        <v>712</v>
      </c>
      <c r="D13752" t="s">
        <v>25</v>
      </c>
      <c r="E13752" t="s">
        <v>650</v>
      </c>
      <c r="F13752">
        <v>35171.020372479557</v>
      </c>
    </row>
    <row r="13753" spans="1:6" hidden="1" x14ac:dyDescent="0.35">
      <c r="A13753">
        <v>13751</v>
      </c>
      <c r="B13753" t="s">
        <v>769</v>
      </c>
      <c r="C13753" t="s">
        <v>712</v>
      </c>
      <c r="D13753" t="s">
        <v>25</v>
      </c>
      <c r="E13753" t="s">
        <v>651</v>
      </c>
      <c r="F13753">
        <v>0</v>
      </c>
    </row>
    <row r="13754" spans="1:6" hidden="1" x14ac:dyDescent="0.35">
      <c r="A13754">
        <v>13752</v>
      </c>
      <c r="B13754" t="s">
        <v>769</v>
      </c>
      <c r="C13754" t="s">
        <v>712</v>
      </c>
      <c r="D13754" t="s">
        <v>26</v>
      </c>
      <c r="E13754" t="s">
        <v>652</v>
      </c>
      <c r="F13754">
        <v>5307.0937806232814</v>
      </c>
    </row>
    <row r="13755" spans="1:6" hidden="1" x14ac:dyDescent="0.35">
      <c r="A13755">
        <v>13753</v>
      </c>
      <c r="B13755" t="s">
        <v>769</v>
      </c>
      <c r="C13755" t="s">
        <v>712</v>
      </c>
      <c r="D13755" t="s">
        <v>26</v>
      </c>
      <c r="E13755" t="s">
        <v>653</v>
      </c>
      <c r="F13755">
        <v>291.12132619756085</v>
      </c>
    </row>
    <row r="13756" spans="1:6" hidden="1" x14ac:dyDescent="0.35">
      <c r="A13756">
        <v>13754</v>
      </c>
      <c r="B13756" t="s">
        <v>769</v>
      </c>
      <c r="C13756" t="s">
        <v>712</v>
      </c>
      <c r="D13756" t="s">
        <v>26</v>
      </c>
      <c r="E13756" t="s">
        <v>654</v>
      </c>
      <c r="F13756">
        <v>3696.9785244070663</v>
      </c>
    </row>
    <row r="13757" spans="1:6" hidden="1" x14ac:dyDescent="0.35">
      <c r="A13757">
        <v>13755</v>
      </c>
      <c r="B13757" t="s">
        <v>769</v>
      </c>
      <c r="C13757" t="s">
        <v>712</v>
      </c>
      <c r="D13757" t="s">
        <v>26</v>
      </c>
      <c r="E13757" t="s">
        <v>655</v>
      </c>
      <c r="F13757">
        <v>657.76665663655433</v>
      </c>
    </row>
    <row r="13758" spans="1:6" hidden="1" x14ac:dyDescent="0.35">
      <c r="A13758">
        <v>13756</v>
      </c>
      <c r="B13758" t="s">
        <v>769</v>
      </c>
      <c r="C13758" t="s">
        <v>712</v>
      </c>
      <c r="D13758" t="s">
        <v>28</v>
      </c>
      <c r="E13758" t="s">
        <v>656</v>
      </c>
      <c r="F13758">
        <v>10612.348454929144</v>
      </c>
    </row>
    <row r="13759" spans="1:6" hidden="1" x14ac:dyDescent="0.35">
      <c r="A13759">
        <v>13757</v>
      </c>
      <c r="B13759" t="s">
        <v>769</v>
      </c>
      <c r="C13759" t="s">
        <v>712</v>
      </c>
      <c r="D13759" t="s">
        <v>27</v>
      </c>
      <c r="E13759" t="s">
        <v>657</v>
      </c>
      <c r="F13759">
        <v>4035.8514841723554</v>
      </c>
    </row>
    <row r="13760" spans="1:6" hidden="1" x14ac:dyDescent="0.35">
      <c r="A13760">
        <v>13758</v>
      </c>
      <c r="B13760" t="s">
        <v>769</v>
      </c>
      <c r="C13760" t="s">
        <v>712</v>
      </c>
      <c r="D13760" t="s">
        <v>27</v>
      </c>
      <c r="E13760" t="s">
        <v>658</v>
      </c>
      <c r="F13760">
        <v>11072.499935168576</v>
      </c>
    </row>
    <row r="13761" spans="1:6" hidden="1" x14ac:dyDescent="0.35">
      <c r="A13761">
        <v>13759</v>
      </c>
      <c r="B13761" t="s">
        <v>769</v>
      </c>
      <c r="C13761" t="s">
        <v>712</v>
      </c>
      <c r="D13761" t="s">
        <v>27</v>
      </c>
      <c r="E13761" t="s">
        <v>659</v>
      </c>
      <c r="F13761">
        <v>241.23007237490074</v>
      </c>
    </row>
    <row r="13762" spans="1:6" hidden="1" x14ac:dyDescent="0.35">
      <c r="A13762">
        <v>13760</v>
      </c>
      <c r="B13762" t="s">
        <v>769</v>
      </c>
      <c r="C13762" t="s">
        <v>712</v>
      </c>
      <c r="D13762" t="s">
        <v>27</v>
      </c>
      <c r="E13762" t="s">
        <v>660</v>
      </c>
      <c r="F13762">
        <v>1517.2634976362481</v>
      </c>
    </row>
    <row r="13763" spans="1:6" hidden="1" x14ac:dyDescent="0.35">
      <c r="A13763">
        <v>13761</v>
      </c>
      <c r="B13763" t="s">
        <v>769</v>
      </c>
      <c r="C13763" t="s">
        <v>712</v>
      </c>
      <c r="D13763" t="s">
        <v>27</v>
      </c>
      <c r="E13763" t="s">
        <v>661</v>
      </c>
      <c r="F13763">
        <v>35.499352471260906</v>
      </c>
    </row>
    <row r="13764" spans="1:6" hidden="1" x14ac:dyDescent="0.35">
      <c r="A13764">
        <v>13762</v>
      </c>
      <c r="B13764" t="s">
        <v>769</v>
      </c>
      <c r="C13764" t="s">
        <v>712</v>
      </c>
      <c r="D13764" t="s">
        <v>27</v>
      </c>
      <c r="E13764" t="s">
        <v>662</v>
      </c>
      <c r="F13764">
        <v>3158.6157488960257</v>
      </c>
    </row>
    <row r="13765" spans="1:6" hidden="1" x14ac:dyDescent="0.35">
      <c r="A13765">
        <v>13763</v>
      </c>
      <c r="B13765" t="s">
        <v>769</v>
      </c>
      <c r="C13765" t="s">
        <v>712</v>
      </c>
      <c r="D13765" t="s">
        <v>27</v>
      </c>
      <c r="E13765" t="s">
        <v>663</v>
      </c>
      <c r="F13765">
        <v>11881.050740405144</v>
      </c>
    </row>
    <row r="13766" spans="1:6" hidden="1" x14ac:dyDescent="0.35">
      <c r="A13766">
        <v>13764</v>
      </c>
      <c r="B13766" t="s">
        <v>769</v>
      </c>
      <c r="C13766" t="s">
        <v>712</v>
      </c>
      <c r="D13766" t="s">
        <v>30</v>
      </c>
      <c r="E13766" t="s">
        <v>664</v>
      </c>
      <c r="F13766">
        <v>9264.8258578485766</v>
      </c>
    </row>
    <row r="13767" spans="1:6" hidden="1" x14ac:dyDescent="0.35">
      <c r="A13767">
        <v>13765</v>
      </c>
      <c r="B13767" t="s">
        <v>769</v>
      </c>
      <c r="C13767" t="s">
        <v>712</v>
      </c>
      <c r="D13767" t="s">
        <v>32</v>
      </c>
      <c r="E13767" t="s">
        <v>665</v>
      </c>
      <c r="F13767">
        <v>5026.7474248127801</v>
      </c>
    </row>
    <row r="13768" spans="1:6" hidden="1" x14ac:dyDescent="0.35">
      <c r="A13768">
        <v>13766</v>
      </c>
      <c r="B13768" t="s">
        <v>769</v>
      </c>
      <c r="C13768" t="s">
        <v>712</v>
      </c>
      <c r="D13768" t="s">
        <v>32</v>
      </c>
      <c r="E13768" t="s">
        <v>666</v>
      </c>
      <c r="F13768">
        <v>2259.6983910203276</v>
      </c>
    </row>
    <row r="13769" spans="1:6" hidden="1" x14ac:dyDescent="0.35">
      <c r="A13769">
        <v>13767</v>
      </c>
      <c r="B13769" t="s">
        <v>769</v>
      </c>
      <c r="C13769" t="s">
        <v>712</v>
      </c>
      <c r="D13769" t="s">
        <v>32</v>
      </c>
      <c r="E13769" t="s">
        <v>667</v>
      </c>
      <c r="F13769">
        <v>982.01007348011967</v>
      </c>
    </row>
    <row r="13770" spans="1:6" hidden="1" x14ac:dyDescent="0.35">
      <c r="A13770">
        <v>13768</v>
      </c>
      <c r="B13770" t="s">
        <v>769</v>
      </c>
      <c r="C13770" t="s">
        <v>712</v>
      </c>
      <c r="D13770" t="s">
        <v>33</v>
      </c>
      <c r="E13770" t="s">
        <v>668</v>
      </c>
      <c r="F13770">
        <v>33913.683114130872</v>
      </c>
    </row>
    <row r="13771" spans="1:6" hidden="1" x14ac:dyDescent="0.35">
      <c r="A13771">
        <v>13769</v>
      </c>
      <c r="B13771" t="s">
        <v>769</v>
      </c>
      <c r="C13771" t="s">
        <v>712</v>
      </c>
      <c r="D13771" t="s">
        <v>34</v>
      </c>
      <c r="E13771" t="s">
        <v>669</v>
      </c>
      <c r="F13771">
        <v>5327.4312439136684</v>
      </c>
    </row>
    <row r="13772" spans="1:6" hidden="1" x14ac:dyDescent="0.35">
      <c r="A13772">
        <v>13770</v>
      </c>
      <c r="B13772" t="s">
        <v>769</v>
      </c>
      <c r="C13772" t="s">
        <v>712</v>
      </c>
      <c r="D13772" t="s">
        <v>31</v>
      </c>
      <c r="E13772" t="s">
        <v>670</v>
      </c>
      <c r="F13772">
        <v>12320.282468547421</v>
      </c>
    </row>
    <row r="13773" spans="1:6" hidden="1" x14ac:dyDescent="0.35">
      <c r="A13773">
        <v>13771</v>
      </c>
      <c r="B13773" t="s">
        <v>769</v>
      </c>
      <c r="C13773" t="s">
        <v>712</v>
      </c>
      <c r="D13773" t="s">
        <v>34</v>
      </c>
      <c r="E13773" t="s">
        <v>671</v>
      </c>
      <c r="F13773">
        <v>4507.4010158619212</v>
      </c>
    </row>
    <row r="13774" spans="1:6" hidden="1" x14ac:dyDescent="0.35">
      <c r="A13774">
        <v>13772</v>
      </c>
      <c r="B13774" t="s">
        <v>769</v>
      </c>
      <c r="C13774" t="s">
        <v>712</v>
      </c>
      <c r="D13774" t="s">
        <v>34</v>
      </c>
      <c r="E13774" t="s">
        <v>672</v>
      </c>
      <c r="F13774">
        <v>29026.834032523049</v>
      </c>
    </row>
    <row r="13775" spans="1:6" hidden="1" x14ac:dyDescent="0.35">
      <c r="A13775">
        <v>13773</v>
      </c>
      <c r="B13775" t="s">
        <v>769</v>
      </c>
      <c r="C13775" t="s">
        <v>712</v>
      </c>
      <c r="D13775" t="s">
        <v>35</v>
      </c>
      <c r="E13775" t="s">
        <v>673</v>
      </c>
      <c r="F13775">
        <v>20280.85530039767</v>
      </c>
    </row>
    <row r="13776" spans="1:6" hidden="1" x14ac:dyDescent="0.35">
      <c r="A13776">
        <v>13774</v>
      </c>
      <c r="B13776" t="s">
        <v>769</v>
      </c>
      <c r="C13776" t="s">
        <v>712</v>
      </c>
      <c r="D13776" t="s">
        <v>36</v>
      </c>
      <c r="E13776" t="s">
        <v>674</v>
      </c>
      <c r="F13776">
        <v>18084.295250888088</v>
      </c>
    </row>
    <row r="13777" spans="1:6" hidden="1" x14ac:dyDescent="0.35">
      <c r="A13777">
        <v>13775</v>
      </c>
      <c r="B13777" t="s">
        <v>769</v>
      </c>
      <c r="C13777" t="s">
        <v>712</v>
      </c>
      <c r="D13777" t="s">
        <v>37</v>
      </c>
      <c r="E13777" t="s">
        <v>675</v>
      </c>
      <c r="F13777">
        <v>30854.184130104393</v>
      </c>
    </row>
    <row r="13778" spans="1:6" hidden="1" x14ac:dyDescent="0.35">
      <c r="A13778">
        <v>13776</v>
      </c>
      <c r="B13778" t="s">
        <v>769</v>
      </c>
      <c r="C13778" t="s">
        <v>712</v>
      </c>
      <c r="D13778" t="s">
        <v>314</v>
      </c>
      <c r="E13778" t="s">
        <v>676</v>
      </c>
      <c r="F13778">
        <v>27.815447187057384</v>
      </c>
    </row>
    <row r="13779" spans="1:6" hidden="1" x14ac:dyDescent="0.35">
      <c r="A13779">
        <v>13777</v>
      </c>
      <c r="B13779" t="s">
        <v>769</v>
      </c>
      <c r="C13779" t="s">
        <v>712</v>
      </c>
      <c r="D13779" t="s">
        <v>314</v>
      </c>
      <c r="E13779" t="s">
        <v>677</v>
      </c>
      <c r="F13779">
        <v>31.19608790490674</v>
      </c>
    </row>
    <row r="13780" spans="1:6" hidden="1" x14ac:dyDescent="0.35">
      <c r="A13780">
        <v>13778</v>
      </c>
      <c r="B13780" t="s">
        <v>769</v>
      </c>
      <c r="C13780" t="s">
        <v>712</v>
      </c>
      <c r="D13780" t="s">
        <v>314</v>
      </c>
      <c r="E13780" t="s">
        <v>678</v>
      </c>
      <c r="F13780">
        <v>18.774524048902233</v>
      </c>
    </row>
    <row r="13781" spans="1:6" hidden="1" x14ac:dyDescent="0.35">
      <c r="A13781">
        <v>13779</v>
      </c>
      <c r="B13781" t="s">
        <v>769</v>
      </c>
      <c r="C13781" t="s">
        <v>712</v>
      </c>
      <c r="D13781" t="s">
        <v>314</v>
      </c>
      <c r="E13781" t="s">
        <v>679</v>
      </c>
      <c r="F13781">
        <v>392.5119218504808</v>
      </c>
    </row>
    <row r="13782" spans="1:6" hidden="1" x14ac:dyDescent="0.35">
      <c r="A13782">
        <v>13780</v>
      </c>
      <c r="B13782" t="s">
        <v>769</v>
      </c>
      <c r="C13782" t="s">
        <v>712</v>
      </c>
      <c r="D13782" t="s">
        <v>314</v>
      </c>
      <c r="E13782" t="s">
        <v>680</v>
      </c>
      <c r="F13782">
        <v>6.9899988061911635</v>
      </c>
    </row>
    <row r="13783" spans="1:6" hidden="1" x14ac:dyDescent="0.35">
      <c r="A13783">
        <v>13781</v>
      </c>
      <c r="B13783" t="s">
        <v>769</v>
      </c>
      <c r="C13783" t="s">
        <v>712</v>
      </c>
      <c r="D13783" t="s">
        <v>314</v>
      </c>
      <c r="E13783" t="s">
        <v>681</v>
      </c>
      <c r="F13783">
        <v>36.7279175320989</v>
      </c>
    </row>
    <row r="13784" spans="1:6" hidden="1" x14ac:dyDescent="0.35">
      <c r="A13784">
        <v>13782</v>
      </c>
      <c r="B13784" t="s">
        <v>769</v>
      </c>
      <c r="C13784" t="s">
        <v>712</v>
      </c>
      <c r="D13784" t="s">
        <v>314</v>
      </c>
      <c r="E13784" t="s">
        <v>682</v>
      </c>
      <c r="F13784">
        <v>347.55440624696462</v>
      </c>
    </row>
    <row r="13785" spans="1:6" hidden="1" x14ac:dyDescent="0.35">
      <c r="A13785">
        <v>13783</v>
      </c>
      <c r="B13785" t="s">
        <v>769</v>
      </c>
      <c r="C13785" t="s">
        <v>712</v>
      </c>
      <c r="D13785" t="s">
        <v>314</v>
      </c>
      <c r="E13785" t="s">
        <v>683</v>
      </c>
      <c r="F13785">
        <v>0.23799951400897779</v>
      </c>
    </row>
    <row r="13786" spans="1:6" hidden="1" x14ac:dyDescent="0.35">
      <c r="A13786">
        <v>13784</v>
      </c>
      <c r="B13786" t="s">
        <v>769</v>
      </c>
      <c r="C13786" t="s">
        <v>712</v>
      </c>
      <c r="D13786" t="s">
        <v>314</v>
      </c>
      <c r="E13786" t="s">
        <v>684</v>
      </c>
      <c r="F13786">
        <v>7.2425726868646817E-2</v>
      </c>
    </row>
    <row r="13787" spans="1:6" hidden="1" x14ac:dyDescent="0.35">
      <c r="A13787">
        <v>13785</v>
      </c>
      <c r="B13787" t="s">
        <v>769</v>
      </c>
      <c r="C13787" t="s">
        <v>712</v>
      </c>
      <c r="D13787" t="s">
        <v>314</v>
      </c>
      <c r="E13787" t="s">
        <v>685</v>
      </c>
      <c r="F13787">
        <v>153.91481460628231</v>
      </c>
    </row>
    <row r="13788" spans="1:6" hidden="1" x14ac:dyDescent="0.35">
      <c r="A13788">
        <v>13786</v>
      </c>
      <c r="B13788" t="s">
        <v>769</v>
      </c>
      <c r="C13788" t="s">
        <v>712</v>
      </c>
      <c r="D13788" t="s">
        <v>314</v>
      </c>
      <c r="E13788" t="s">
        <v>686</v>
      </c>
      <c r="F13788">
        <v>28.63226301283235</v>
      </c>
    </row>
    <row r="13789" spans="1:6" hidden="1" x14ac:dyDescent="0.35">
      <c r="A13789">
        <v>13787</v>
      </c>
      <c r="B13789" t="s">
        <v>769</v>
      </c>
      <c r="C13789" t="s">
        <v>712</v>
      </c>
      <c r="D13789" t="s">
        <v>314</v>
      </c>
      <c r="E13789" t="s">
        <v>687</v>
      </c>
      <c r="F13789">
        <v>8.6389853390095514E-2</v>
      </c>
    </row>
    <row r="13790" spans="1:6" hidden="1" x14ac:dyDescent="0.35">
      <c r="A13790">
        <v>13788</v>
      </c>
      <c r="B13790" t="s">
        <v>769</v>
      </c>
      <c r="C13790" t="s">
        <v>712</v>
      </c>
      <c r="D13790" t="s">
        <v>314</v>
      </c>
      <c r="E13790" t="s">
        <v>688</v>
      </c>
      <c r="F13790">
        <v>90.881578848221466</v>
      </c>
    </row>
    <row r="13791" spans="1:6" hidden="1" x14ac:dyDescent="0.35">
      <c r="A13791">
        <v>13789</v>
      </c>
      <c r="B13791" t="s">
        <v>769</v>
      </c>
      <c r="C13791" t="s">
        <v>712</v>
      </c>
      <c r="D13791" t="s">
        <v>314</v>
      </c>
      <c r="E13791" t="s">
        <v>689</v>
      </c>
      <c r="F13791">
        <v>165.66152478788425</v>
      </c>
    </row>
    <row r="13792" spans="1:6" hidden="1" x14ac:dyDescent="0.35">
      <c r="A13792">
        <v>13790</v>
      </c>
      <c r="B13792" t="s">
        <v>769</v>
      </c>
      <c r="C13792" t="s">
        <v>712</v>
      </c>
      <c r="D13792" t="s">
        <v>314</v>
      </c>
      <c r="E13792" t="s">
        <v>690</v>
      </c>
      <c r="F13792">
        <v>166.54699040972869</v>
      </c>
    </row>
    <row r="13793" spans="1:6" hidden="1" x14ac:dyDescent="0.35">
      <c r="A13793">
        <v>13791</v>
      </c>
      <c r="B13793" t="s">
        <v>769</v>
      </c>
      <c r="C13793" t="s">
        <v>712</v>
      </c>
      <c r="D13793" t="s">
        <v>314</v>
      </c>
      <c r="E13793" t="s">
        <v>691</v>
      </c>
      <c r="F13793">
        <v>116.73622288003295</v>
      </c>
    </row>
    <row r="13794" spans="1:6" hidden="1" x14ac:dyDescent="0.35">
      <c r="A13794">
        <v>13792</v>
      </c>
      <c r="B13794" t="s">
        <v>769</v>
      </c>
      <c r="C13794" t="s">
        <v>712</v>
      </c>
      <c r="D13794" t="s">
        <v>314</v>
      </c>
      <c r="E13794" t="s">
        <v>692</v>
      </c>
      <c r="F13794">
        <v>35.214257449905929</v>
      </c>
    </row>
    <row r="13795" spans="1:6" hidden="1" x14ac:dyDescent="0.35">
      <c r="A13795">
        <v>13793</v>
      </c>
      <c r="B13795" t="s">
        <v>769</v>
      </c>
      <c r="C13795" t="s">
        <v>712</v>
      </c>
      <c r="D13795" t="s">
        <v>314</v>
      </c>
      <c r="E13795" t="s">
        <v>693</v>
      </c>
      <c r="F13795">
        <v>334.91543873497375</v>
      </c>
    </row>
    <row r="13796" spans="1:6" hidden="1" x14ac:dyDescent="0.35">
      <c r="A13796">
        <v>13794</v>
      </c>
      <c r="B13796" t="s">
        <v>769</v>
      </c>
      <c r="C13796" t="s">
        <v>712</v>
      </c>
      <c r="D13796" t="s">
        <v>314</v>
      </c>
      <c r="E13796" t="s">
        <v>694</v>
      </c>
      <c r="F13796">
        <v>24.062120570542589</v>
      </c>
    </row>
    <row r="13797" spans="1:6" hidden="1" x14ac:dyDescent="0.35">
      <c r="A13797">
        <v>13795</v>
      </c>
      <c r="B13797" t="s">
        <v>769</v>
      </c>
      <c r="C13797" t="s">
        <v>712</v>
      </c>
      <c r="D13797" t="s">
        <v>314</v>
      </c>
      <c r="E13797" t="s">
        <v>695</v>
      </c>
      <c r="F13797">
        <v>37.997782701405981</v>
      </c>
    </row>
    <row r="13798" spans="1:6" hidden="1" x14ac:dyDescent="0.35">
      <c r="A13798">
        <v>13796</v>
      </c>
      <c r="B13798" t="s">
        <v>769</v>
      </c>
      <c r="C13798" t="s">
        <v>712</v>
      </c>
      <c r="D13798" t="s">
        <v>38</v>
      </c>
      <c r="E13798" t="s">
        <v>696</v>
      </c>
      <c r="F13798">
        <v>5146.7605407761357</v>
      </c>
    </row>
    <row r="13799" spans="1:6" hidden="1" x14ac:dyDescent="0.35">
      <c r="A13799">
        <v>13797</v>
      </c>
      <c r="B13799" t="s">
        <v>769</v>
      </c>
      <c r="C13799" t="s">
        <v>712</v>
      </c>
      <c r="D13799" t="s">
        <v>38</v>
      </c>
      <c r="E13799" t="s">
        <v>697</v>
      </c>
      <c r="F13799">
        <v>7906.1866564893471</v>
      </c>
    </row>
    <row r="13800" spans="1:6" hidden="1" x14ac:dyDescent="0.35">
      <c r="A13800">
        <v>13798</v>
      </c>
      <c r="B13800" t="s">
        <v>769</v>
      </c>
      <c r="C13800" t="s">
        <v>712</v>
      </c>
      <c r="D13800" t="s">
        <v>38</v>
      </c>
      <c r="E13800" t="s">
        <v>698</v>
      </c>
      <c r="F13800">
        <v>1469.1506330394684</v>
      </c>
    </row>
    <row r="13801" spans="1:6" hidden="1" x14ac:dyDescent="0.35">
      <c r="A13801">
        <v>13799</v>
      </c>
      <c r="B13801" t="s">
        <v>769</v>
      </c>
      <c r="C13801" t="s">
        <v>712</v>
      </c>
      <c r="D13801" t="s">
        <v>39</v>
      </c>
      <c r="E13801" t="s">
        <v>699</v>
      </c>
      <c r="F13801">
        <v>219.52356253716923</v>
      </c>
    </row>
    <row r="13802" spans="1:6" hidden="1" x14ac:dyDescent="0.35">
      <c r="A13802">
        <v>13800</v>
      </c>
      <c r="B13802" t="s">
        <v>769</v>
      </c>
      <c r="C13802" t="s">
        <v>712</v>
      </c>
      <c r="D13802">
        <v>0</v>
      </c>
      <c r="E13802" t="s">
        <v>700</v>
      </c>
      <c r="F13802">
        <v>0</v>
      </c>
    </row>
    <row r="13803" spans="1:6" hidden="1" x14ac:dyDescent="0.35">
      <c r="A13803">
        <v>13801</v>
      </c>
      <c r="B13803" t="s">
        <v>770</v>
      </c>
      <c r="C13803">
        <v>0</v>
      </c>
      <c r="D13803" t="s">
        <v>9</v>
      </c>
      <c r="E13803" t="s">
        <v>502</v>
      </c>
      <c r="F13803">
        <v>0</v>
      </c>
    </row>
    <row r="13804" spans="1:6" hidden="1" x14ac:dyDescent="0.35">
      <c r="A13804">
        <v>13802</v>
      </c>
      <c r="B13804" t="s">
        <v>770</v>
      </c>
      <c r="C13804">
        <v>0</v>
      </c>
      <c r="D13804" t="s">
        <v>9</v>
      </c>
      <c r="E13804" t="s">
        <v>503</v>
      </c>
      <c r="F13804">
        <v>0</v>
      </c>
    </row>
    <row r="13805" spans="1:6" hidden="1" x14ac:dyDescent="0.35">
      <c r="A13805">
        <v>13803</v>
      </c>
      <c r="B13805" t="s">
        <v>770</v>
      </c>
      <c r="C13805">
        <v>0</v>
      </c>
      <c r="D13805" t="s">
        <v>9</v>
      </c>
      <c r="E13805" t="s">
        <v>504</v>
      </c>
      <c r="F13805">
        <v>0</v>
      </c>
    </row>
    <row r="13806" spans="1:6" hidden="1" x14ac:dyDescent="0.35">
      <c r="A13806">
        <v>13804</v>
      </c>
      <c r="B13806" t="s">
        <v>770</v>
      </c>
      <c r="C13806">
        <v>0</v>
      </c>
      <c r="D13806" t="s">
        <v>9</v>
      </c>
      <c r="E13806" t="s">
        <v>505</v>
      </c>
      <c r="F13806">
        <v>0</v>
      </c>
    </row>
    <row r="13807" spans="1:6" hidden="1" x14ac:dyDescent="0.35">
      <c r="A13807">
        <v>13805</v>
      </c>
      <c r="B13807" t="s">
        <v>770</v>
      </c>
      <c r="C13807">
        <v>0</v>
      </c>
      <c r="D13807" t="s">
        <v>9</v>
      </c>
      <c r="E13807" t="s">
        <v>506</v>
      </c>
      <c r="F13807">
        <v>0</v>
      </c>
    </row>
    <row r="13808" spans="1:6" hidden="1" x14ac:dyDescent="0.35">
      <c r="A13808">
        <v>13806</v>
      </c>
      <c r="B13808" t="s">
        <v>770</v>
      </c>
      <c r="C13808">
        <v>0</v>
      </c>
      <c r="D13808" t="s">
        <v>9</v>
      </c>
      <c r="E13808" t="s">
        <v>507</v>
      </c>
      <c r="F13808">
        <v>0</v>
      </c>
    </row>
    <row r="13809" spans="1:6" hidden="1" x14ac:dyDescent="0.35">
      <c r="A13809">
        <v>13807</v>
      </c>
      <c r="B13809" t="s">
        <v>770</v>
      </c>
      <c r="C13809">
        <v>0</v>
      </c>
      <c r="D13809" t="s">
        <v>9</v>
      </c>
      <c r="E13809" t="s">
        <v>508</v>
      </c>
      <c r="F13809">
        <v>0</v>
      </c>
    </row>
    <row r="13810" spans="1:6" hidden="1" x14ac:dyDescent="0.35">
      <c r="A13810">
        <v>13808</v>
      </c>
      <c r="B13810" t="s">
        <v>770</v>
      </c>
      <c r="C13810">
        <v>0</v>
      </c>
      <c r="D13810" t="s">
        <v>9</v>
      </c>
      <c r="E13810" t="s">
        <v>509</v>
      </c>
      <c r="F13810">
        <v>0</v>
      </c>
    </row>
    <row r="13811" spans="1:6" hidden="1" x14ac:dyDescent="0.35">
      <c r="A13811">
        <v>13809</v>
      </c>
      <c r="B13811" t="s">
        <v>770</v>
      </c>
      <c r="C13811">
        <v>0</v>
      </c>
      <c r="D13811" t="s">
        <v>9</v>
      </c>
      <c r="E13811" t="s">
        <v>510</v>
      </c>
      <c r="F13811">
        <v>0</v>
      </c>
    </row>
    <row r="13812" spans="1:6" hidden="1" x14ac:dyDescent="0.35">
      <c r="A13812">
        <v>13810</v>
      </c>
      <c r="B13812" t="s">
        <v>770</v>
      </c>
      <c r="C13812">
        <v>0</v>
      </c>
      <c r="D13812" t="s">
        <v>9</v>
      </c>
      <c r="E13812" t="s">
        <v>511</v>
      </c>
      <c r="F13812">
        <v>0</v>
      </c>
    </row>
    <row r="13813" spans="1:6" hidden="1" x14ac:dyDescent="0.35">
      <c r="A13813">
        <v>13811</v>
      </c>
      <c r="B13813" t="s">
        <v>770</v>
      </c>
      <c r="C13813">
        <v>0</v>
      </c>
      <c r="D13813" t="s">
        <v>9</v>
      </c>
      <c r="E13813" t="s">
        <v>512</v>
      </c>
      <c r="F13813">
        <v>0</v>
      </c>
    </row>
    <row r="13814" spans="1:6" hidden="1" x14ac:dyDescent="0.35">
      <c r="A13814">
        <v>13812</v>
      </c>
      <c r="B13814" t="s">
        <v>770</v>
      </c>
      <c r="C13814">
        <v>0</v>
      </c>
      <c r="D13814" t="s">
        <v>9</v>
      </c>
      <c r="E13814" t="s">
        <v>513</v>
      </c>
      <c r="F13814">
        <v>0</v>
      </c>
    </row>
    <row r="13815" spans="1:6" hidden="1" x14ac:dyDescent="0.35">
      <c r="A13815">
        <v>13813</v>
      </c>
      <c r="B13815" t="s">
        <v>770</v>
      </c>
      <c r="C13815">
        <v>0</v>
      </c>
      <c r="D13815" t="s">
        <v>9</v>
      </c>
      <c r="E13815" t="s">
        <v>514</v>
      </c>
      <c r="F13815">
        <v>0</v>
      </c>
    </row>
    <row r="13816" spans="1:6" hidden="1" x14ac:dyDescent="0.35">
      <c r="A13816">
        <v>13814</v>
      </c>
      <c r="B13816" t="s">
        <v>770</v>
      </c>
      <c r="C13816">
        <v>0</v>
      </c>
      <c r="D13816" t="s">
        <v>9</v>
      </c>
      <c r="E13816" t="s">
        <v>515</v>
      </c>
      <c r="F13816">
        <v>0</v>
      </c>
    </row>
    <row r="13817" spans="1:6" hidden="1" x14ac:dyDescent="0.35">
      <c r="A13817">
        <v>13815</v>
      </c>
      <c r="B13817" t="s">
        <v>770</v>
      </c>
      <c r="C13817">
        <v>0</v>
      </c>
      <c r="D13817" t="s">
        <v>9</v>
      </c>
      <c r="E13817" t="s">
        <v>516</v>
      </c>
      <c r="F13817">
        <v>0</v>
      </c>
    </row>
    <row r="13818" spans="1:6" hidden="1" x14ac:dyDescent="0.35">
      <c r="A13818">
        <v>13816</v>
      </c>
      <c r="B13818" t="s">
        <v>770</v>
      </c>
      <c r="C13818">
        <v>0</v>
      </c>
      <c r="D13818" t="s">
        <v>9</v>
      </c>
      <c r="E13818" t="s">
        <v>517</v>
      </c>
      <c r="F13818">
        <v>0</v>
      </c>
    </row>
    <row r="13819" spans="1:6" hidden="1" x14ac:dyDescent="0.35">
      <c r="A13819">
        <v>13817</v>
      </c>
      <c r="B13819" t="s">
        <v>770</v>
      </c>
      <c r="C13819">
        <v>0</v>
      </c>
      <c r="D13819" t="s">
        <v>9</v>
      </c>
      <c r="E13819" t="s">
        <v>518</v>
      </c>
      <c r="F13819">
        <v>0</v>
      </c>
    </row>
    <row r="13820" spans="1:6" hidden="1" x14ac:dyDescent="0.35">
      <c r="A13820">
        <v>13818</v>
      </c>
      <c r="B13820" t="s">
        <v>770</v>
      </c>
      <c r="C13820">
        <v>0</v>
      </c>
      <c r="D13820" t="s">
        <v>9</v>
      </c>
      <c r="E13820" t="s">
        <v>519</v>
      </c>
      <c r="F13820">
        <v>0</v>
      </c>
    </row>
    <row r="13821" spans="1:6" hidden="1" x14ac:dyDescent="0.35">
      <c r="A13821">
        <v>13819</v>
      </c>
      <c r="B13821" t="s">
        <v>770</v>
      </c>
      <c r="C13821">
        <v>0</v>
      </c>
      <c r="D13821" t="s">
        <v>9</v>
      </c>
      <c r="E13821" t="s">
        <v>520</v>
      </c>
      <c r="F13821">
        <v>0</v>
      </c>
    </row>
    <row r="13822" spans="1:6" hidden="1" x14ac:dyDescent="0.35">
      <c r="A13822">
        <v>13820</v>
      </c>
      <c r="B13822" t="s">
        <v>770</v>
      </c>
      <c r="C13822">
        <v>0</v>
      </c>
      <c r="D13822" t="s">
        <v>106</v>
      </c>
      <c r="E13822" t="s">
        <v>521</v>
      </c>
      <c r="F13822">
        <v>0</v>
      </c>
    </row>
    <row r="13823" spans="1:6" hidden="1" x14ac:dyDescent="0.35">
      <c r="A13823">
        <v>13821</v>
      </c>
      <c r="B13823" t="s">
        <v>770</v>
      </c>
      <c r="C13823">
        <v>0</v>
      </c>
      <c r="D13823" t="s">
        <v>106</v>
      </c>
      <c r="E13823" t="s">
        <v>522</v>
      </c>
      <c r="F13823">
        <v>0</v>
      </c>
    </row>
    <row r="13824" spans="1:6" hidden="1" x14ac:dyDescent="0.35">
      <c r="A13824">
        <v>13822</v>
      </c>
      <c r="B13824" t="s">
        <v>770</v>
      </c>
      <c r="C13824">
        <v>0</v>
      </c>
      <c r="D13824" t="s">
        <v>106</v>
      </c>
      <c r="E13824" t="s">
        <v>523</v>
      </c>
      <c r="F13824">
        <v>0</v>
      </c>
    </row>
    <row r="13825" spans="1:6" hidden="1" x14ac:dyDescent="0.35">
      <c r="A13825">
        <v>13823</v>
      </c>
      <c r="B13825" t="s">
        <v>770</v>
      </c>
      <c r="C13825">
        <v>0</v>
      </c>
      <c r="D13825" t="s">
        <v>106</v>
      </c>
      <c r="E13825" t="s">
        <v>524</v>
      </c>
      <c r="F13825">
        <v>0</v>
      </c>
    </row>
    <row r="13826" spans="1:6" hidden="1" x14ac:dyDescent="0.35">
      <c r="A13826">
        <v>13824</v>
      </c>
      <c r="B13826" t="s">
        <v>770</v>
      </c>
      <c r="C13826">
        <v>0</v>
      </c>
      <c r="D13826" t="s">
        <v>106</v>
      </c>
      <c r="E13826" t="s">
        <v>525</v>
      </c>
      <c r="F13826">
        <v>0</v>
      </c>
    </row>
    <row r="13827" spans="1:6" hidden="1" x14ac:dyDescent="0.35">
      <c r="A13827">
        <v>13825</v>
      </c>
      <c r="B13827" t="s">
        <v>770</v>
      </c>
      <c r="C13827">
        <v>0</v>
      </c>
      <c r="D13827" t="s">
        <v>106</v>
      </c>
      <c r="E13827" t="s">
        <v>526</v>
      </c>
      <c r="F13827">
        <v>0</v>
      </c>
    </row>
    <row r="13828" spans="1:6" hidden="1" x14ac:dyDescent="0.35">
      <c r="A13828">
        <v>13826</v>
      </c>
      <c r="B13828" t="s">
        <v>770</v>
      </c>
      <c r="C13828">
        <v>0</v>
      </c>
      <c r="D13828" t="s">
        <v>106</v>
      </c>
      <c r="E13828" t="s">
        <v>527</v>
      </c>
      <c r="F13828">
        <v>0</v>
      </c>
    </row>
    <row r="13829" spans="1:6" hidden="1" x14ac:dyDescent="0.35">
      <c r="A13829">
        <v>13827</v>
      </c>
      <c r="B13829" t="s">
        <v>770</v>
      </c>
      <c r="C13829">
        <v>0</v>
      </c>
      <c r="D13829" t="s">
        <v>106</v>
      </c>
      <c r="E13829" t="s">
        <v>528</v>
      </c>
      <c r="F13829">
        <v>0</v>
      </c>
    </row>
    <row r="13830" spans="1:6" hidden="1" x14ac:dyDescent="0.35">
      <c r="A13830">
        <v>13828</v>
      </c>
      <c r="B13830" t="s">
        <v>770</v>
      </c>
      <c r="C13830">
        <v>0</v>
      </c>
      <c r="D13830" t="s">
        <v>105</v>
      </c>
      <c r="E13830" t="s">
        <v>529</v>
      </c>
      <c r="F13830">
        <v>0</v>
      </c>
    </row>
    <row r="13831" spans="1:6" hidden="1" x14ac:dyDescent="0.35">
      <c r="A13831">
        <v>13829</v>
      </c>
      <c r="B13831" t="s">
        <v>770</v>
      </c>
      <c r="C13831">
        <v>0</v>
      </c>
      <c r="D13831" t="s">
        <v>105</v>
      </c>
      <c r="E13831" t="s">
        <v>530</v>
      </c>
      <c r="F13831">
        <v>0</v>
      </c>
    </row>
    <row r="13832" spans="1:6" hidden="1" x14ac:dyDescent="0.35">
      <c r="A13832">
        <v>13830</v>
      </c>
      <c r="B13832" t="s">
        <v>770</v>
      </c>
      <c r="C13832">
        <v>0</v>
      </c>
      <c r="D13832" t="s">
        <v>105</v>
      </c>
      <c r="E13832" t="s">
        <v>531</v>
      </c>
      <c r="F13832">
        <v>0</v>
      </c>
    </row>
    <row r="13833" spans="1:6" hidden="1" x14ac:dyDescent="0.35">
      <c r="A13833">
        <v>13831</v>
      </c>
      <c r="B13833" t="s">
        <v>770</v>
      </c>
      <c r="C13833">
        <v>0</v>
      </c>
      <c r="D13833" t="s">
        <v>105</v>
      </c>
      <c r="E13833" t="s">
        <v>532</v>
      </c>
      <c r="F13833">
        <v>0</v>
      </c>
    </row>
    <row r="13834" spans="1:6" hidden="1" x14ac:dyDescent="0.35">
      <c r="A13834">
        <v>13832</v>
      </c>
      <c r="B13834" t="s">
        <v>770</v>
      </c>
      <c r="C13834">
        <v>0</v>
      </c>
      <c r="D13834" t="s">
        <v>10</v>
      </c>
      <c r="E13834" t="s">
        <v>533</v>
      </c>
      <c r="F13834">
        <v>0</v>
      </c>
    </row>
    <row r="13835" spans="1:6" hidden="1" x14ac:dyDescent="0.35">
      <c r="A13835">
        <v>13833</v>
      </c>
      <c r="B13835" t="s">
        <v>770</v>
      </c>
      <c r="C13835">
        <v>0</v>
      </c>
      <c r="D13835" t="s">
        <v>10</v>
      </c>
      <c r="E13835" t="s">
        <v>534</v>
      </c>
      <c r="F13835">
        <v>0</v>
      </c>
    </row>
    <row r="13836" spans="1:6" hidden="1" x14ac:dyDescent="0.35">
      <c r="A13836">
        <v>13834</v>
      </c>
      <c r="B13836" t="s">
        <v>770</v>
      </c>
      <c r="C13836">
        <v>0</v>
      </c>
      <c r="D13836" t="s">
        <v>10</v>
      </c>
      <c r="E13836" t="s">
        <v>535</v>
      </c>
      <c r="F13836">
        <v>0</v>
      </c>
    </row>
    <row r="13837" spans="1:6" hidden="1" x14ac:dyDescent="0.35">
      <c r="A13837">
        <v>13835</v>
      </c>
      <c r="B13837" t="s">
        <v>770</v>
      </c>
      <c r="C13837">
        <v>0</v>
      </c>
      <c r="D13837" t="s">
        <v>10</v>
      </c>
      <c r="E13837" t="s">
        <v>536</v>
      </c>
      <c r="F13837">
        <v>0</v>
      </c>
    </row>
    <row r="13838" spans="1:6" hidden="1" x14ac:dyDescent="0.35">
      <c r="A13838">
        <v>13836</v>
      </c>
      <c r="B13838" t="s">
        <v>770</v>
      </c>
      <c r="C13838">
        <v>0</v>
      </c>
      <c r="D13838" t="s">
        <v>10</v>
      </c>
      <c r="E13838" t="s">
        <v>537</v>
      </c>
      <c r="F13838">
        <v>0</v>
      </c>
    </row>
    <row r="13839" spans="1:6" hidden="1" x14ac:dyDescent="0.35">
      <c r="A13839">
        <v>13837</v>
      </c>
      <c r="B13839" t="s">
        <v>770</v>
      </c>
      <c r="C13839">
        <v>0</v>
      </c>
      <c r="D13839" t="s">
        <v>10</v>
      </c>
      <c r="E13839" t="s">
        <v>538</v>
      </c>
      <c r="F13839">
        <v>0</v>
      </c>
    </row>
    <row r="13840" spans="1:6" hidden="1" x14ac:dyDescent="0.35">
      <c r="A13840">
        <v>13838</v>
      </c>
      <c r="B13840" t="s">
        <v>770</v>
      </c>
      <c r="C13840">
        <v>0</v>
      </c>
      <c r="D13840" t="s">
        <v>10</v>
      </c>
      <c r="E13840" t="s">
        <v>539</v>
      </c>
      <c r="F13840">
        <v>0</v>
      </c>
    </row>
    <row r="13841" spans="1:6" hidden="1" x14ac:dyDescent="0.35">
      <c r="A13841">
        <v>13839</v>
      </c>
      <c r="B13841" t="s">
        <v>770</v>
      </c>
      <c r="C13841">
        <v>0</v>
      </c>
      <c r="D13841" t="s">
        <v>10</v>
      </c>
      <c r="E13841" t="s">
        <v>540</v>
      </c>
      <c r="F13841">
        <v>0</v>
      </c>
    </row>
    <row r="13842" spans="1:6" hidden="1" x14ac:dyDescent="0.35">
      <c r="A13842">
        <v>13840</v>
      </c>
      <c r="B13842" t="s">
        <v>770</v>
      </c>
      <c r="C13842">
        <v>0</v>
      </c>
      <c r="D13842" t="s">
        <v>10</v>
      </c>
      <c r="E13842" t="s">
        <v>541</v>
      </c>
      <c r="F13842">
        <v>0</v>
      </c>
    </row>
    <row r="13843" spans="1:6" hidden="1" x14ac:dyDescent="0.35">
      <c r="A13843">
        <v>13841</v>
      </c>
      <c r="B13843" t="s">
        <v>770</v>
      </c>
      <c r="C13843">
        <v>0</v>
      </c>
      <c r="D13843" t="s">
        <v>10</v>
      </c>
      <c r="E13843" t="s">
        <v>542</v>
      </c>
      <c r="F13843">
        <v>0</v>
      </c>
    </row>
    <row r="13844" spans="1:6" hidden="1" x14ac:dyDescent="0.35">
      <c r="A13844">
        <v>13842</v>
      </c>
      <c r="B13844" t="s">
        <v>770</v>
      </c>
      <c r="C13844">
        <v>0</v>
      </c>
      <c r="D13844" t="s">
        <v>10</v>
      </c>
      <c r="E13844" t="s">
        <v>543</v>
      </c>
      <c r="F13844">
        <v>0</v>
      </c>
    </row>
    <row r="13845" spans="1:6" hidden="1" x14ac:dyDescent="0.35">
      <c r="A13845">
        <v>13843</v>
      </c>
      <c r="B13845" t="s">
        <v>770</v>
      </c>
      <c r="C13845">
        <v>0</v>
      </c>
      <c r="D13845" t="s">
        <v>12</v>
      </c>
      <c r="E13845" t="s">
        <v>544</v>
      </c>
      <c r="F13845">
        <v>0</v>
      </c>
    </row>
    <row r="13846" spans="1:6" hidden="1" x14ac:dyDescent="0.35">
      <c r="A13846">
        <v>13844</v>
      </c>
      <c r="B13846" t="s">
        <v>770</v>
      </c>
      <c r="C13846">
        <v>0</v>
      </c>
      <c r="D13846" t="s">
        <v>12</v>
      </c>
      <c r="E13846" t="s">
        <v>545</v>
      </c>
      <c r="F13846">
        <v>0</v>
      </c>
    </row>
    <row r="13847" spans="1:6" hidden="1" x14ac:dyDescent="0.35">
      <c r="A13847">
        <v>13845</v>
      </c>
      <c r="B13847" t="s">
        <v>770</v>
      </c>
      <c r="C13847">
        <v>0</v>
      </c>
      <c r="D13847" t="s">
        <v>12</v>
      </c>
      <c r="E13847" t="s">
        <v>546</v>
      </c>
      <c r="F13847">
        <v>0</v>
      </c>
    </row>
    <row r="13848" spans="1:6" hidden="1" x14ac:dyDescent="0.35">
      <c r="A13848">
        <v>13846</v>
      </c>
      <c r="B13848" t="s">
        <v>770</v>
      </c>
      <c r="C13848">
        <v>0</v>
      </c>
      <c r="D13848" t="s">
        <v>12</v>
      </c>
      <c r="E13848" t="s">
        <v>547</v>
      </c>
      <c r="F13848">
        <v>0</v>
      </c>
    </row>
    <row r="13849" spans="1:6" hidden="1" x14ac:dyDescent="0.35">
      <c r="A13849">
        <v>13847</v>
      </c>
      <c r="B13849" t="s">
        <v>770</v>
      </c>
      <c r="C13849">
        <v>0</v>
      </c>
      <c r="D13849" t="s">
        <v>12</v>
      </c>
      <c r="E13849" t="s">
        <v>548</v>
      </c>
      <c r="F13849">
        <v>0</v>
      </c>
    </row>
    <row r="13850" spans="1:6" hidden="1" x14ac:dyDescent="0.35">
      <c r="A13850">
        <v>13848</v>
      </c>
      <c r="B13850" t="s">
        <v>770</v>
      </c>
      <c r="C13850">
        <v>0</v>
      </c>
      <c r="D13850" t="s">
        <v>12</v>
      </c>
      <c r="E13850" t="s">
        <v>549</v>
      </c>
      <c r="F13850">
        <v>0</v>
      </c>
    </row>
    <row r="13851" spans="1:6" hidden="1" x14ac:dyDescent="0.35">
      <c r="A13851">
        <v>13849</v>
      </c>
      <c r="B13851" t="s">
        <v>770</v>
      </c>
      <c r="C13851">
        <v>0</v>
      </c>
      <c r="D13851" t="s">
        <v>12</v>
      </c>
      <c r="E13851" t="s">
        <v>550</v>
      </c>
      <c r="F13851">
        <v>0</v>
      </c>
    </row>
    <row r="13852" spans="1:6" hidden="1" x14ac:dyDescent="0.35">
      <c r="A13852">
        <v>13850</v>
      </c>
      <c r="B13852" t="s">
        <v>770</v>
      </c>
      <c r="C13852">
        <v>0</v>
      </c>
      <c r="D13852" t="s">
        <v>12</v>
      </c>
      <c r="E13852" t="s">
        <v>551</v>
      </c>
      <c r="F13852">
        <v>0</v>
      </c>
    </row>
    <row r="13853" spans="1:6" hidden="1" x14ac:dyDescent="0.35">
      <c r="A13853">
        <v>13851</v>
      </c>
      <c r="B13853" t="s">
        <v>770</v>
      </c>
      <c r="C13853">
        <v>0</v>
      </c>
      <c r="D13853" t="s">
        <v>12</v>
      </c>
      <c r="E13853" t="s">
        <v>552</v>
      </c>
      <c r="F13853">
        <v>0</v>
      </c>
    </row>
    <row r="13854" spans="1:6" hidden="1" x14ac:dyDescent="0.35">
      <c r="A13854">
        <v>13852</v>
      </c>
      <c r="B13854" t="s">
        <v>770</v>
      </c>
      <c r="C13854">
        <v>0</v>
      </c>
      <c r="D13854" t="s">
        <v>12</v>
      </c>
      <c r="E13854" t="s">
        <v>553</v>
      </c>
      <c r="F13854">
        <v>0</v>
      </c>
    </row>
    <row r="13855" spans="1:6" hidden="1" x14ac:dyDescent="0.35">
      <c r="A13855">
        <v>13853</v>
      </c>
      <c r="B13855" t="s">
        <v>770</v>
      </c>
      <c r="C13855">
        <v>0</v>
      </c>
      <c r="D13855" t="s">
        <v>12</v>
      </c>
      <c r="E13855" t="s">
        <v>554</v>
      </c>
      <c r="F13855">
        <v>0</v>
      </c>
    </row>
    <row r="13856" spans="1:6" hidden="1" x14ac:dyDescent="0.35">
      <c r="A13856">
        <v>13854</v>
      </c>
      <c r="B13856" t="s">
        <v>770</v>
      </c>
      <c r="C13856">
        <v>0</v>
      </c>
      <c r="D13856" t="s">
        <v>12</v>
      </c>
      <c r="E13856" t="s">
        <v>555</v>
      </c>
      <c r="F13856">
        <v>0</v>
      </c>
    </row>
    <row r="13857" spans="1:6" hidden="1" x14ac:dyDescent="0.35">
      <c r="A13857">
        <v>13855</v>
      </c>
      <c r="B13857" t="s">
        <v>770</v>
      </c>
      <c r="C13857">
        <v>0</v>
      </c>
      <c r="D13857" t="s">
        <v>13</v>
      </c>
      <c r="E13857" t="s">
        <v>556</v>
      </c>
      <c r="F13857">
        <v>0</v>
      </c>
    </row>
    <row r="13858" spans="1:6" hidden="1" x14ac:dyDescent="0.35">
      <c r="A13858">
        <v>13856</v>
      </c>
      <c r="B13858" t="s">
        <v>770</v>
      </c>
      <c r="C13858">
        <v>0</v>
      </c>
      <c r="D13858" t="s">
        <v>13</v>
      </c>
      <c r="E13858" t="s">
        <v>557</v>
      </c>
      <c r="F13858">
        <v>0</v>
      </c>
    </row>
    <row r="13859" spans="1:6" hidden="1" x14ac:dyDescent="0.35">
      <c r="A13859">
        <v>13857</v>
      </c>
      <c r="B13859" t="s">
        <v>770</v>
      </c>
      <c r="C13859">
        <v>0</v>
      </c>
      <c r="D13859" t="s">
        <v>13</v>
      </c>
      <c r="E13859" t="s">
        <v>558</v>
      </c>
      <c r="F13859">
        <v>0</v>
      </c>
    </row>
    <row r="13860" spans="1:6" hidden="1" x14ac:dyDescent="0.35">
      <c r="A13860">
        <v>13858</v>
      </c>
      <c r="B13860" t="s">
        <v>770</v>
      </c>
      <c r="C13860">
        <v>0</v>
      </c>
      <c r="D13860" t="s">
        <v>14</v>
      </c>
      <c r="E13860" t="s">
        <v>559</v>
      </c>
      <c r="F13860">
        <v>0</v>
      </c>
    </row>
    <row r="13861" spans="1:6" hidden="1" x14ac:dyDescent="0.35">
      <c r="A13861">
        <v>13859</v>
      </c>
      <c r="B13861" t="s">
        <v>770</v>
      </c>
      <c r="C13861">
        <v>0</v>
      </c>
      <c r="D13861" t="s">
        <v>14</v>
      </c>
      <c r="E13861" t="s">
        <v>560</v>
      </c>
      <c r="F13861">
        <v>0</v>
      </c>
    </row>
    <row r="13862" spans="1:6" hidden="1" x14ac:dyDescent="0.35">
      <c r="A13862">
        <v>13860</v>
      </c>
      <c r="B13862" t="s">
        <v>770</v>
      </c>
      <c r="C13862">
        <v>0</v>
      </c>
      <c r="D13862" t="s">
        <v>15</v>
      </c>
      <c r="E13862" t="s">
        <v>561</v>
      </c>
      <c r="F13862">
        <v>0</v>
      </c>
    </row>
    <row r="13863" spans="1:6" hidden="1" x14ac:dyDescent="0.35">
      <c r="A13863">
        <v>13861</v>
      </c>
      <c r="B13863" t="s">
        <v>770</v>
      </c>
      <c r="C13863">
        <v>0</v>
      </c>
      <c r="D13863" t="s">
        <v>15</v>
      </c>
      <c r="E13863" t="s">
        <v>562</v>
      </c>
      <c r="F13863">
        <v>0</v>
      </c>
    </row>
    <row r="13864" spans="1:6" hidden="1" x14ac:dyDescent="0.35">
      <c r="A13864">
        <v>13862</v>
      </c>
      <c r="B13864" t="s">
        <v>770</v>
      </c>
      <c r="C13864">
        <v>0</v>
      </c>
      <c r="D13864" t="s">
        <v>15</v>
      </c>
      <c r="E13864" t="s">
        <v>563</v>
      </c>
      <c r="F13864">
        <v>0</v>
      </c>
    </row>
    <row r="13865" spans="1:6" hidden="1" x14ac:dyDescent="0.35">
      <c r="A13865">
        <v>13863</v>
      </c>
      <c r="B13865" t="s">
        <v>770</v>
      </c>
      <c r="C13865">
        <v>0</v>
      </c>
      <c r="D13865" t="s">
        <v>15</v>
      </c>
      <c r="E13865" t="s">
        <v>564</v>
      </c>
      <c r="F13865">
        <v>0</v>
      </c>
    </row>
    <row r="13866" spans="1:6" hidden="1" x14ac:dyDescent="0.35">
      <c r="A13866">
        <v>13864</v>
      </c>
      <c r="B13866" t="s">
        <v>770</v>
      </c>
      <c r="C13866">
        <v>0</v>
      </c>
      <c r="D13866" t="s">
        <v>16</v>
      </c>
      <c r="E13866" t="s">
        <v>565</v>
      </c>
      <c r="F13866">
        <v>0</v>
      </c>
    </row>
    <row r="13867" spans="1:6" hidden="1" x14ac:dyDescent="0.35">
      <c r="A13867">
        <v>13865</v>
      </c>
      <c r="B13867" t="s">
        <v>770</v>
      </c>
      <c r="C13867">
        <v>0</v>
      </c>
      <c r="D13867" t="s">
        <v>16</v>
      </c>
      <c r="E13867" t="s">
        <v>566</v>
      </c>
      <c r="F13867">
        <v>0</v>
      </c>
    </row>
    <row r="13868" spans="1:6" hidden="1" x14ac:dyDescent="0.35">
      <c r="A13868">
        <v>13866</v>
      </c>
      <c r="B13868" t="s">
        <v>770</v>
      </c>
      <c r="C13868">
        <v>0</v>
      </c>
      <c r="D13868" t="s">
        <v>16</v>
      </c>
      <c r="E13868" t="s">
        <v>567</v>
      </c>
      <c r="F13868">
        <v>0</v>
      </c>
    </row>
    <row r="13869" spans="1:6" hidden="1" x14ac:dyDescent="0.35">
      <c r="A13869">
        <v>13867</v>
      </c>
      <c r="B13869" t="s">
        <v>770</v>
      </c>
      <c r="C13869">
        <v>0</v>
      </c>
      <c r="D13869" t="s">
        <v>16</v>
      </c>
      <c r="E13869" t="s">
        <v>568</v>
      </c>
      <c r="F13869">
        <v>0</v>
      </c>
    </row>
    <row r="13870" spans="1:6" hidden="1" x14ac:dyDescent="0.35">
      <c r="A13870">
        <v>13868</v>
      </c>
      <c r="B13870" t="s">
        <v>770</v>
      </c>
      <c r="C13870">
        <v>0</v>
      </c>
      <c r="D13870" t="s">
        <v>16</v>
      </c>
      <c r="E13870" t="s">
        <v>569</v>
      </c>
      <c r="F13870">
        <v>0</v>
      </c>
    </row>
    <row r="13871" spans="1:6" hidden="1" x14ac:dyDescent="0.35">
      <c r="A13871">
        <v>13869</v>
      </c>
      <c r="B13871" t="s">
        <v>770</v>
      </c>
      <c r="C13871">
        <v>0</v>
      </c>
      <c r="D13871" t="s">
        <v>16</v>
      </c>
      <c r="E13871" t="s">
        <v>570</v>
      </c>
      <c r="F13871">
        <v>0</v>
      </c>
    </row>
    <row r="13872" spans="1:6" hidden="1" x14ac:dyDescent="0.35">
      <c r="A13872">
        <v>13870</v>
      </c>
      <c r="B13872" t="s">
        <v>770</v>
      </c>
      <c r="C13872">
        <v>0</v>
      </c>
      <c r="D13872" t="s">
        <v>16</v>
      </c>
      <c r="E13872" t="s">
        <v>571</v>
      </c>
      <c r="F13872">
        <v>0</v>
      </c>
    </row>
    <row r="13873" spans="1:6" hidden="1" x14ac:dyDescent="0.35">
      <c r="A13873">
        <v>13871</v>
      </c>
      <c r="B13873" t="s">
        <v>770</v>
      </c>
      <c r="C13873">
        <v>0</v>
      </c>
      <c r="D13873" t="s">
        <v>16</v>
      </c>
      <c r="E13873" t="s">
        <v>572</v>
      </c>
      <c r="F13873">
        <v>0</v>
      </c>
    </row>
    <row r="13874" spans="1:6" hidden="1" x14ac:dyDescent="0.35">
      <c r="A13874">
        <v>13872</v>
      </c>
      <c r="B13874" t="s">
        <v>770</v>
      </c>
      <c r="C13874">
        <v>0</v>
      </c>
      <c r="D13874" t="s">
        <v>16</v>
      </c>
      <c r="E13874" t="s">
        <v>573</v>
      </c>
      <c r="F13874">
        <v>0</v>
      </c>
    </row>
    <row r="13875" spans="1:6" hidden="1" x14ac:dyDescent="0.35">
      <c r="A13875">
        <v>13873</v>
      </c>
      <c r="B13875" t="s">
        <v>770</v>
      </c>
      <c r="C13875">
        <v>0</v>
      </c>
      <c r="D13875" t="s">
        <v>16</v>
      </c>
      <c r="E13875" t="s">
        <v>574</v>
      </c>
      <c r="F13875">
        <v>0</v>
      </c>
    </row>
    <row r="13876" spans="1:6" hidden="1" x14ac:dyDescent="0.35">
      <c r="A13876">
        <v>13874</v>
      </c>
      <c r="B13876" t="s">
        <v>770</v>
      </c>
      <c r="C13876">
        <v>0</v>
      </c>
      <c r="D13876" t="s">
        <v>16</v>
      </c>
      <c r="E13876" t="s">
        <v>575</v>
      </c>
      <c r="F13876">
        <v>0</v>
      </c>
    </row>
    <row r="13877" spans="1:6" hidden="1" x14ac:dyDescent="0.35">
      <c r="A13877">
        <v>13875</v>
      </c>
      <c r="B13877" t="s">
        <v>770</v>
      </c>
      <c r="C13877">
        <v>0</v>
      </c>
      <c r="D13877" t="s">
        <v>16</v>
      </c>
      <c r="E13877" t="s">
        <v>576</v>
      </c>
      <c r="F13877">
        <v>0</v>
      </c>
    </row>
    <row r="13878" spans="1:6" hidden="1" x14ac:dyDescent="0.35">
      <c r="A13878">
        <v>13876</v>
      </c>
      <c r="B13878" t="s">
        <v>770</v>
      </c>
      <c r="C13878">
        <v>0</v>
      </c>
      <c r="D13878" t="s">
        <v>16</v>
      </c>
      <c r="E13878" t="s">
        <v>577</v>
      </c>
      <c r="F13878">
        <v>0</v>
      </c>
    </row>
    <row r="13879" spans="1:6" hidden="1" x14ac:dyDescent="0.35">
      <c r="A13879">
        <v>13877</v>
      </c>
      <c r="B13879" t="s">
        <v>770</v>
      </c>
      <c r="C13879">
        <v>0</v>
      </c>
      <c r="D13879" t="s">
        <v>16</v>
      </c>
      <c r="E13879" t="s">
        <v>578</v>
      </c>
      <c r="F13879">
        <v>0</v>
      </c>
    </row>
    <row r="13880" spans="1:6" hidden="1" x14ac:dyDescent="0.35">
      <c r="A13880">
        <v>13878</v>
      </c>
      <c r="B13880" t="s">
        <v>770</v>
      </c>
      <c r="C13880">
        <v>0</v>
      </c>
      <c r="D13880" t="s">
        <v>16</v>
      </c>
      <c r="E13880" t="s">
        <v>579</v>
      </c>
      <c r="F13880">
        <v>0</v>
      </c>
    </row>
    <row r="13881" spans="1:6" hidden="1" x14ac:dyDescent="0.35">
      <c r="A13881">
        <v>13879</v>
      </c>
      <c r="B13881" t="s">
        <v>770</v>
      </c>
      <c r="C13881">
        <v>0</v>
      </c>
      <c r="D13881" t="s">
        <v>16</v>
      </c>
      <c r="E13881" t="s">
        <v>580</v>
      </c>
      <c r="F13881">
        <v>0</v>
      </c>
    </row>
    <row r="13882" spans="1:6" hidden="1" x14ac:dyDescent="0.35">
      <c r="A13882">
        <v>13880</v>
      </c>
      <c r="B13882" t="s">
        <v>770</v>
      </c>
      <c r="C13882">
        <v>0</v>
      </c>
      <c r="D13882" t="s">
        <v>16</v>
      </c>
      <c r="E13882" t="s">
        <v>581</v>
      </c>
      <c r="F13882">
        <v>0</v>
      </c>
    </row>
    <row r="13883" spans="1:6" hidden="1" x14ac:dyDescent="0.35">
      <c r="A13883">
        <v>13881</v>
      </c>
      <c r="B13883" t="s">
        <v>770</v>
      </c>
      <c r="C13883">
        <v>0</v>
      </c>
      <c r="D13883" t="s">
        <v>16</v>
      </c>
      <c r="E13883" t="s">
        <v>582</v>
      </c>
      <c r="F13883">
        <v>0</v>
      </c>
    </row>
    <row r="13884" spans="1:6" hidden="1" x14ac:dyDescent="0.35">
      <c r="A13884">
        <v>13882</v>
      </c>
      <c r="B13884" t="s">
        <v>770</v>
      </c>
      <c r="C13884">
        <v>0</v>
      </c>
      <c r="D13884" t="s">
        <v>16</v>
      </c>
      <c r="E13884" t="s">
        <v>583</v>
      </c>
      <c r="F13884">
        <v>0</v>
      </c>
    </row>
    <row r="13885" spans="1:6" hidden="1" x14ac:dyDescent="0.35">
      <c r="A13885">
        <v>13883</v>
      </c>
      <c r="B13885" t="s">
        <v>770</v>
      </c>
      <c r="C13885">
        <v>0</v>
      </c>
      <c r="D13885" t="s">
        <v>16</v>
      </c>
      <c r="E13885" t="s">
        <v>584</v>
      </c>
      <c r="F13885">
        <v>0</v>
      </c>
    </row>
    <row r="13886" spans="1:6" hidden="1" x14ac:dyDescent="0.35">
      <c r="A13886">
        <v>13884</v>
      </c>
      <c r="B13886" t="s">
        <v>770</v>
      </c>
      <c r="C13886">
        <v>0</v>
      </c>
      <c r="D13886" t="s">
        <v>16</v>
      </c>
      <c r="E13886" t="s">
        <v>585</v>
      </c>
      <c r="F13886">
        <v>0</v>
      </c>
    </row>
    <row r="13887" spans="1:6" hidden="1" x14ac:dyDescent="0.35">
      <c r="A13887">
        <v>13885</v>
      </c>
      <c r="B13887" t="s">
        <v>770</v>
      </c>
      <c r="C13887">
        <v>0</v>
      </c>
      <c r="D13887" t="s">
        <v>100</v>
      </c>
      <c r="E13887" t="s">
        <v>586</v>
      </c>
      <c r="F13887">
        <v>0</v>
      </c>
    </row>
    <row r="13888" spans="1:6" hidden="1" x14ac:dyDescent="0.35">
      <c r="A13888">
        <v>13886</v>
      </c>
      <c r="B13888" t="s">
        <v>770</v>
      </c>
      <c r="C13888">
        <v>0</v>
      </c>
      <c r="D13888" t="s">
        <v>100</v>
      </c>
      <c r="E13888" t="s">
        <v>587</v>
      </c>
      <c r="F13888">
        <v>0</v>
      </c>
    </row>
    <row r="13889" spans="1:6" hidden="1" x14ac:dyDescent="0.35">
      <c r="A13889">
        <v>13887</v>
      </c>
      <c r="B13889" t="s">
        <v>770</v>
      </c>
      <c r="C13889">
        <v>0</v>
      </c>
      <c r="D13889" t="s">
        <v>100</v>
      </c>
      <c r="E13889" t="s">
        <v>588</v>
      </c>
      <c r="F13889">
        <v>0</v>
      </c>
    </row>
    <row r="13890" spans="1:6" hidden="1" x14ac:dyDescent="0.35">
      <c r="A13890">
        <v>13888</v>
      </c>
      <c r="B13890" t="s">
        <v>770</v>
      </c>
      <c r="C13890">
        <v>0</v>
      </c>
      <c r="D13890" t="s">
        <v>100</v>
      </c>
      <c r="E13890" t="s">
        <v>589</v>
      </c>
      <c r="F13890">
        <v>0</v>
      </c>
    </row>
    <row r="13891" spans="1:6" hidden="1" x14ac:dyDescent="0.35">
      <c r="A13891">
        <v>13889</v>
      </c>
      <c r="B13891" t="s">
        <v>770</v>
      </c>
      <c r="C13891">
        <v>0</v>
      </c>
      <c r="D13891" t="s">
        <v>100</v>
      </c>
      <c r="E13891" t="s">
        <v>590</v>
      </c>
      <c r="F13891">
        <v>0</v>
      </c>
    </row>
    <row r="13892" spans="1:6" hidden="1" x14ac:dyDescent="0.35">
      <c r="A13892">
        <v>13890</v>
      </c>
      <c r="B13892" t="s">
        <v>770</v>
      </c>
      <c r="C13892">
        <v>0</v>
      </c>
      <c r="D13892" t="s">
        <v>100</v>
      </c>
      <c r="E13892" t="s">
        <v>591</v>
      </c>
      <c r="F13892">
        <v>0</v>
      </c>
    </row>
    <row r="13893" spans="1:6" hidden="1" x14ac:dyDescent="0.35">
      <c r="A13893">
        <v>13891</v>
      </c>
      <c r="B13893" t="s">
        <v>770</v>
      </c>
      <c r="C13893">
        <v>0</v>
      </c>
      <c r="D13893" t="s">
        <v>100</v>
      </c>
      <c r="E13893" t="s">
        <v>592</v>
      </c>
      <c r="F13893">
        <v>0</v>
      </c>
    </row>
    <row r="13894" spans="1:6" hidden="1" x14ac:dyDescent="0.35">
      <c r="A13894">
        <v>13892</v>
      </c>
      <c r="B13894" t="s">
        <v>770</v>
      </c>
      <c r="C13894">
        <v>0</v>
      </c>
      <c r="D13894" t="s">
        <v>100</v>
      </c>
      <c r="E13894" t="s">
        <v>593</v>
      </c>
      <c r="F13894">
        <v>0</v>
      </c>
    </row>
    <row r="13895" spans="1:6" hidden="1" x14ac:dyDescent="0.35">
      <c r="A13895">
        <v>13893</v>
      </c>
      <c r="B13895" t="s">
        <v>770</v>
      </c>
      <c r="C13895">
        <v>0</v>
      </c>
      <c r="D13895" t="s">
        <v>16</v>
      </c>
      <c r="E13895" t="s">
        <v>594</v>
      </c>
      <c r="F13895">
        <v>0</v>
      </c>
    </row>
    <row r="13896" spans="1:6" hidden="1" x14ac:dyDescent="0.35">
      <c r="A13896">
        <v>13894</v>
      </c>
      <c r="B13896" t="s">
        <v>770</v>
      </c>
      <c r="C13896">
        <v>0</v>
      </c>
      <c r="D13896" t="s">
        <v>16</v>
      </c>
      <c r="E13896" t="s">
        <v>595</v>
      </c>
      <c r="F13896">
        <v>0</v>
      </c>
    </row>
    <row r="13897" spans="1:6" hidden="1" x14ac:dyDescent="0.35">
      <c r="A13897">
        <v>13895</v>
      </c>
      <c r="B13897" t="s">
        <v>770</v>
      </c>
      <c r="C13897">
        <v>0</v>
      </c>
      <c r="D13897" t="s">
        <v>16</v>
      </c>
      <c r="E13897" t="s">
        <v>596</v>
      </c>
      <c r="F13897">
        <v>0</v>
      </c>
    </row>
    <row r="13898" spans="1:6" hidden="1" x14ac:dyDescent="0.35">
      <c r="A13898">
        <v>13896</v>
      </c>
      <c r="B13898" t="s">
        <v>770</v>
      </c>
      <c r="C13898">
        <v>0</v>
      </c>
      <c r="D13898" t="s">
        <v>17</v>
      </c>
      <c r="E13898" t="s">
        <v>597</v>
      </c>
      <c r="F13898">
        <v>0</v>
      </c>
    </row>
    <row r="13899" spans="1:6" hidden="1" x14ac:dyDescent="0.35">
      <c r="A13899">
        <v>13897</v>
      </c>
      <c r="B13899" t="s">
        <v>770</v>
      </c>
      <c r="C13899">
        <v>0</v>
      </c>
      <c r="D13899" t="s">
        <v>310</v>
      </c>
      <c r="E13899" t="s">
        <v>598</v>
      </c>
      <c r="F13899">
        <v>0</v>
      </c>
    </row>
    <row r="13900" spans="1:6" hidden="1" x14ac:dyDescent="0.35">
      <c r="A13900">
        <v>13898</v>
      </c>
      <c r="B13900" t="s">
        <v>770</v>
      </c>
      <c r="C13900">
        <v>0</v>
      </c>
      <c r="D13900" t="s">
        <v>310</v>
      </c>
      <c r="E13900" t="s">
        <v>599</v>
      </c>
      <c r="F13900">
        <v>0</v>
      </c>
    </row>
    <row r="13901" spans="1:6" hidden="1" x14ac:dyDescent="0.35">
      <c r="A13901">
        <v>13899</v>
      </c>
      <c r="B13901" t="s">
        <v>770</v>
      </c>
      <c r="C13901">
        <v>0</v>
      </c>
      <c r="D13901" t="s">
        <v>311</v>
      </c>
      <c r="E13901" t="s">
        <v>600</v>
      </c>
      <c r="F13901">
        <v>0</v>
      </c>
    </row>
    <row r="13902" spans="1:6" hidden="1" x14ac:dyDescent="0.35">
      <c r="A13902">
        <v>13900</v>
      </c>
      <c r="B13902" t="s">
        <v>770</v>
      </c>
      <c r="C13902">
        <v>0</v>
      </c>
      <c r="D13902" t="s">
        <v>311</v>
      </c>
      <c r="E13902" t="s">
        <v>601</v>
      </c>
      <c r="F13902">
        <v>0</v>
      </c>
    </row>
    <row r="13903" spans="1:6" hidden="1" x14ac:dyDescent="0.35">
      <c r="A13903">
        <v>13901</v>
      </c>
      <c r="B13903" t="s">
        <v>770</v>
      </c>
      <c r="C13903">
        <v>0</v>
      </c>
      <c r="D13903" t="s">
        <v>311</v>
      </c>
      <c r="E13903" t="s">
        <v>602</v>
      </c>
      <c r="F13903">
        <v>0</v>
      </c>
    </row>
    <row r="13904" spans="1:6" hidden="1" x14ac:dyDescent="0.35">
      <c r="A13904">
        <v>13902</v>
      </c>
      <c r="B13904" t="s">
        <v>770</v>
      </c>
      <c r="C13904">
        <v>0</v>
      </c>
      <c r="D13904" t="s">
        <v>311</v>
      </c>
      <c r="E13904" t="s">
        <v>603</v>
      </c>
      <c r="F13904">
        <v>0</v>
      </c>
    </row>
    <row r="13905" spans="1:6" hidden="1" x14ac:dyDescent="0.35">
      <c r="A13905">
        <v>13903</v>
      </c>
      <c r="B13905" t="s">
        <v>770</v>
      </c>
      <c r="C13905">
        <v>0</v>
      </c>
      <c r="D13905" t="s">
        <v>311</v>
      </c>
      <c r="E13905" t="s">
        <v>604</v>
      </c>
      <c r="F13905">
        <v>0</v>
      </c>
    </row>
    <row r="13906" spans="1:6" hidden="1" x14ac:dyDescent="0.35">
      <c r="A13906">
        <v>13904</v>
      </c>
      <c r="B13906" t="s">
        <v>770</v>
      </c>
      <c r="C13906">
        <v>0</v>
      </c>
      <c r="D13906" t="s">
        <v>312</v>
      </c>
      <c r="E13906" t="s">
        <v>605</v>
      </c>
      <c r="F13906">
        <v>0</v>
      </c>
    </row>
    <row r="13907" spans="1:6" hidden="1" x14ac:dyDescent="0.35">
      <c r="A13907">
        <v>13905</v>
      </c>
      <c r="B13907" t="s">
        <v>770</v>
      </c>
      <c r="C13907">
        <v>0</v>
      </c>
      <c r="D13907" t="s">
        <v>312</v>
      </c>
      <c r="E13907" t="s">
        <v>606</v>
      </c>
      <c r="F13907">
        <v>0</v>
      </c>
    </row>
    <row r="13908" spans="1:6" hidden="1" x14ac:dyDescent="0.35">
      <c r="A13908">
        <v>13906</v>
      </c>
      <c r="B13908" t="s">
        <v>770</v>
      </c>
      <c r="C13908">
        <v>0</v>
      </c>
      <c r="D13908" t="s">
        <v>313</v>
      </c>
      <c r="E13908" t="s">
        <v>607</v>
      </c>
      <c r="F13908">
        <v>0</v>
      </c>
    </row>
    <row r="13909" spans="1:6" hidden="1" x14ac:dyDescent="0.35">
      <c r="A13909">
        <v>13907</v>
      </c>
      <c r="B13909" t="s">
        <v>770</v>
      </c>
      <c r="C13909">
        <v>0</v>
      </c>
      <c r="D13909" t="s">
        <v>313</v>
      </c>
      <c r="E13909" t="s">
        <v>608</v>
      </c>
      <c r="F13909">
        <v>0</v>
      </c>
    </row>
    <row r="13910" spans="1:6" hidden="1" x14ac:dyDescent="0.35">
      <c r="A13910">
        <v>13908</v>
      </c>
      <c r="B13910" t="s">
        <v>770</v>
      </c>
      <c r="C13910">
        <v>0</v>
      </c>
      <c r="D13910" t="s">
        <v>313</v>
      </c>
      <c r="E13910" t="s">
        <v>609</v>
      </c>
      <c r="F13910">
        <v>0</v>
      </c>
    </row>
    <row r="13911" spans="1:6" hidden="1" x14ac:dyDescent="0.35">
      <c r="A13911">
        <v>13909</v>
      </c>
      <c r="B13911" t="s">
        <v>770</v>
      </c>
      <c r="C13911">
        <v>0</v>
      </c>
      <c r="D13911" t="s">
        <v>313</v>
      </c>
      <c r="E13911" t="s">
        <v>610</v>
      </c>
      <c r="F13911">
        <v>0</v>
      </c>
    </row>
    <row r="13912" spans="1:6" hidden="1" x14ac:dyDescent="0.35">
      <c r="A13912">
        <v>13910</v>
      </c>
      <c r="B13912" t="s">
        <v>770</v>
      </c>
      <c r="C13912">
        <v>0</v>
      </c>
      <c r="D13912" t="s">
        <v>10</v>
      </c>
      <c r="E13912" t="s">
        <v>539</v>
      </c>
      <c r="F13912">
        <v>0</v>
      </c>
    </row>
    <row r="13913" spans="1:6" hidden="1" x14ac:dyDescent="0.35">
      <c r="A13913">
        <v>13911</v>
      </c>
      <c r="B13913" t="s">
        <v>770</v>
      </c>
      <c r="C13913">
        <v>0</v>
      </c>
      <c r="D13913" t="s">
        <v>313</v>
      </c>
      <c r="E13913" t="s">
        <v>611</v>
      </c>
      <c r="F13913">
        <v>0</v>
      </c>
    </row>
    <row r="13914" spans="1:6" hidden="1" x14ac:dyDescent="0.35">
      <c r="A13914">
        <v>13912</v>
      </c>
      <c r="B13914" t="s">
        <v>770</v>
      </c>
      <c r="C13914">
        <v>0</v>
      </c>
      <c r="D13914" t="s">
        <v>313</v>
      </c>
      <c r="E13914" t="s">
        <v>612</v>
      </c>
      <c r="F13914">
        <v>0</v>
      </c>
    </row>
    <row r="13915" spans="1:6" hidden="1" x14ac:dyDescent="0.35">
      <c r="A13915">
        <v>13913</v>
      </c>
      <c r="B13915" t="s">
        <v>770</v>
      </c>
      <c r="C13915">
        <v>0</v>
      </c>
      <c r="D13915" t="s">
        <v>313</v>
      </c>
      <c r="E13915" t="s">
        <v>613</v>
      </c>
      <c r="F13915">
        <v>0</v>
      </c>
    </row>
    <row r="13916" spans="1:6" hidden="1" x14ac:dyDescent="0.35">
      <c r="A13916">
        <v>13914</v>
      </c>
      <c r="B13916" t="s">
        <v>770</v>
      </c>
      <c r="C13916">
        <v>0</v>
      </c>
      <c r="D13916" t="s">
        <v>313</v>
      </c>
      <c r="E13916" t="s">
        <v>614</v>
      </c>
      <c r="F13916">
        <v>0</v>
      </c>
    </row>
    <row r="13917" spans="1:6" hidden="1" x14ac:dyDescent="0.35">
      <c r="A13917">
        <v>13915</v>
      </c>
      <c r="B13917" t="s">
        <v>770</v>
      </c>
      <c r="C13917">
        <v>0</v>
      </c>
      <c r="D13917" t="s">
        <v>313</v>
      </c>
      <c r="E13917" t="s">
        <v>615</v>
      </c>
      <c r="F13917">
        <v>0</v>
      </c>
    </row>
    <row r="13918" spans="1:6" hidden="1" x14ac:dyDescent="0.35">
      <c r="A13918">
        <v>13916</v>
      </c>
      <c r="B13918" t="s">
        <v>770</v>
      </c>
      <c r="C13918">
        <v>0</v>
      </c>
      <c r="D13918" t="s">
        <v>313</v>
      </c>
      <c r="E13918" t="s">
        <v>616</v>
      </c>
      <c r="F13918">
        <v>0</v>
      </c>
    </row>
    <row r="13919" spans="1:6" hidden="1" x14ac:dyDescent="0.35">
      <c r="A13919">
        <v>13917</v>
      </c>
      <c r="B13919" t="s">
        <v>770</v>
      </c>
      <c r="C13919">
        <v>0</v>
      </c>
      <c r="D13919" t="s">
        <v>18</v>
      </c>
      <c r="E13919" t="s">
        <v>617</v>
      </c>
      <c r="F13919">
        <v>0</v>
      </c>
    </row>
    <row r="13920" spans="1:6" hidden="1" x14ac:dyDescent="0.35">
      <c r="A13920">
        <v>13918</v>
      </c>
      <c r="B13920" t="s">
        <v>770</v>
      </c>
      <c r="C13920">
        <v>0</v>
      </c>
      <c r="D13920" t="s">
        <v>21</v>
      </c>
      <c r="E13920" t="s">
        <v>618</v>
      </c>
      <c r="F13920">
        <v>0</v>
      </c>
    </row>
    <row r="13921" spans="1:6" hidden="1" x14ac:dyDescent="0.35">
      <c r="A13921">
        <v>13919</v>
      </c>
      <c r="B13921" t="s">
        <v>770</v>
      </c>
      <c r="C13921">
        <v>0</v>
      </c>
      <c r="D13921" t="s">
        <v>19</v>
      </c>
      <c r="E13921" t="s">
        <v>619</v>
      </c>
      <c r="F13921">
        <v>0</v>
      </c>
    </row>
    <row r="13922" spans="1:6" hidden="1" x14ac:dyDescent="0.35">
      <c r="A13922">
        <v>13920</v>
      </c>
      <c r="B13922" t="s">
        <v>770</v>
      </c>
      <c r="C13922">
        <v>0</v>
      </c>
      <c r="D13922" t="s">
        <v>20</v>
      </c>
      <c r="E13922" t="s">
        <v>620</v>
      </c>
      <c r="F13922">
        <v>0</v>
      </c>
    </row>
    <row r="13923" spans="1:6" hidden="1" x14ac:dyDescent="0.35">
      <c r="A13923">
        <v>13921</v>
      </c>
      <c r="B13923" t="s">
        <v>770</v>
      </c>
      <c r="C13923">
        <v>0</v>
      </c>
      <c r="D13923" t="s">
        <v>19</v>
      </c>
      <c r="E13923" t="s">
        <v>621</v>
      </c>
      <c r="F13923">
        <v>0</v>
      </c>
    </row>
    <row r="13924" spans="1:6" hidden="1" x14ac:dyDescent="0.35">
      <c r="A13924">
        <v>13922</v>
      </c>
      <c r="B13924" t="s">
        <v>770</v>
      </c>
      <c r="C13924">
        <v>0</v>
      </c>
      <c r="D13924" t="s">
        <v>19</v>
      </c>
      <c r="E13924" t="s">
        <v>622</v>
      </c>
      <c r="F13924">
        <v>0</v>
      </c>
    </row>
    <row r="13925" spans="1:6" hidden="1" x14ac:dyDescent="0.35">
      <c r="A13925">
        <v>13923</v>
      </c>
      <c r="B13925" t="s">
        <v>770</v>
      </c>
      <c r="C13925">
        <v>0</v>
      </c>
      <c r="D13925" t="s">
        <v>22</v>
      </c>
      <c r="E13925" t="s">
        <v>623</v>
      </c>
      <c r="F13925">
        <v>0</v>
      </c>
    </row>
    <row r="13926" spans="1:6" hidden="1" x14ac:dyDescent="0.35">
      <c r="A13926">
        <v>13924</v>
      </c>
      <c r="B13926" t="s">
        <v>770</v>
      </c>
      <c r="C13926">
        <v>0</v>
      </c>
      <c r="D13926" t="s">
        <v>23</v>
      </c>
      <c r="E13926" t="s">
        <v>624</v>
      </c>
      <c r="F13926">
        <v>0</v>
      </c>
    </row>
    <row r="13927" spans="1:6" hidden="1" x14ac:dyDescent="0.35">
      <c r="A13927">
        <v>13925</v>
      </c>
      <c r="B13927" t="s">
        <v>770</v>
      </c>
      <c r="C13927">
        <v>0</v>
      </c>
      <c r="D13927" t="s">
        <v>24</v>
      </c>
      <c r="E13927" t="s">
        <v>625</v>
      </c>
      <c r="F13927">
        <v>0</v>
      </c>
    </row>
    <row r="13928" spans="1:6" hidden="1" x14ac:dyDescent="0.35">
      <c r="A13928">
        <v>13926</v>
      </c>
      <c r="B13928" t="s">
        <v>770</v>
      </c>
      <c r="C13928">
        <v>0</v>
      </c>
      <c r="D13928" t="s">
        <v>314</v>
      </c>
      <c r="E13928" t="s">
        <v>626</v>
      </c>
      <c r="F13928">
        <v>0</v>
      </c>
    </row>
    <row r="13929" spans="1:6" hidden="1" x14ac:dyDescent="0.35">
      <c r="A13929">
        <v>13927</v>
      </c>
      <c r="B13929" t="s">
        <v>770</v>
      </c>
      <c r="C13929">
        <v>0</v>
      </c>
      <c r="D13929" t="s">
        <v>314</v>
      </c>
      <c r="E13929" t="s">
        <v>627</v>
      </c>
      <c r="F13929">
        <v>0</v>
      </c>
    </row>
    <row r="13930" spans="1:6" hidden="1" x14ac:dyDescent="0.35">
      <c r="A13930">
        <v>13928</v>
      </c>
      <c r="B13930" t="s">
        <v>770</v>
      </c>
      <c r="C13930">
        <v>0</v>
      </c>
      <c r="D13930" t="s">
        <v>315</v>
      </c>
      <c r="E13930" t="s">
        <v>628</v>
      </c>
      <c r="F13930">
        <v>0</v>
      </c>
    </row>
    <row r="13931" spans="1:6" hidden="1" x14ac:dyDescent="0.35">
      <c r="A13931">
        <v>13929</v>
      </c>
      <c r="B13931" t="s">
        <v>770</v>
      </c>
      <c r="C13931">
        <v>0</v>
      </c>
      <c r="D13931" t="s">
        <v>315</v>
      </c>
      <c r="E13931" t="s">
        <v>629</v>
      </c>
      <c r="F13931">
        <v>0</v>
      </c>
    </row>
    <row r="13932" spans="1:6" hidden="1" x14ac:dyDescent="0.35">
      <c r="A13932">
        <v>13930</v>
      </c>
      <c r="B13932" t="s">
        <v>770</v>
      </c>
      <c r="C13932">
        <v>0</v>
      </c>
      <c r="D13932" t="s">
        <v>315</v>
      </c>
      <c r="E13932" t="s">
        <v>630</v>
      </c>
      <c r="F13932">
        <v>0</v>
      </c>
    </row>
    <row r="13933" spans="1:6" hidden="1" x14ac:dyDescent="0.35">
      <c r="A13933">
        <v>13931</v>
      </c>
      <c r="B13933" t="s">
        <v>770</v>
      </c>
      <c r="C13933">
        <v>0</v>
      </c>
      <c r="D13933" t="s">
        <v>315</v>
      </c>
      <c r="E13933" t="s">
        <v>631</v>
      </c>
      <c r="F13933">
        <v>0</v>
      </c>
    </row>
    <row r="13934" spans="1:6" hidden="1" x14ac:dyDescent="0.35">
      <c r="A13934">
        <v>13932</v>
      </c>
      <c r="B13934" t="s">
        <v>770</v>
      </c>
      <c r="C13934">
        <v>0</v>
      </c>
      <c r="D13934" t="s">
        <v>315</v>
      </c>
      <c r="E13934" t="s">
        <v>632</v>
      </c>
      <c r="F13934">
        <v>0</v>
      </c>
    </row>
    <row r="13935" spans="1:6" hidden="1" x14ac:dyDescent="0.35">
      <c r="A13935">
        <v>13933</v>
      </c>
      <c r="B13935" t="s">
        <v>770</v>
      </c>
      <c r="C13935">
        <v>0</v>
      </c>
      <c r="D13935" t="s">
        <v>315</v>
      </c>
      <c r="E13935" t="s">
        <v>633</v>
      </c>
      <c r="F13935">
        <v>0</v>
      </c>
    </row>
    <row r="13936" spans="1:6" hidden="1" x14ac:dyDescent="0.35">
      <c r="A13936">
        <v>13934</v>
      </c>
      <c r="B13936" t="s">
        <v>770</v>
      </c>
      <c r="C13936">
        <v>0</v>
      </c>
      <c r="D13936" t="s">
        <v>315</v>
      </c>
      <c r="E13936" t="s">
        <v>634</v>
      </c>
      <c r="F13936">
        <v>0</v>
      </c>
    </row>
    <row r="13937" spans="1:6" hidden="1" x14ac:dyDescent="0.35">
      <c r="A13937">
        <v>13935</v>
      </c>
      <c r="B13937" t="s">
        <v>770</v>
      </c>
      <c r="C13937">
        <v>0</v>
      </c>
      <c r="D13937" t="s">
        <v>315</v>
      </c>
      <c r="E13937" t="s">
        <v>635</v>
      </c>
      <c r="F13937">
        <v>0</v>
      </c>
    </row>
    <row r="13938" spans="1:6" hidden="1" x14ac:dyDescent="0.35">
      <c r="A13938">
        <v>13936</v>
      </c>
      <c r="B13938" t="s">
        <v>770</v>
      </c>
      <c r="C13938">
        <v>0</v>
      </c>
      <c r="D13938" t="s">
        <v>315</v>
      </c>
      <c r="E13938" t="s">
        <v>636</v>
      </c>
      <c r="F13938">
        <v>0</v>
      </c>
    </row>
    <row r="13939" spans="1:6" hidden="1" x14ac:dyDescent="0.35">
      <c r="A13939">
        <v>13937</v>
      </c>
      <c r="B13939" t="s">
        <v>770</v>
      </c>
      <c r="C13939">
        <v>0</v>
      </c>
      <c r="D13939" t="s">
        <v>315</v>
      </c>
      <c r="E13939" t="s">
        <v>637</v>
      </c>
      <c r="F13939">
        <v>0</v>
      </c>
    </row>
    <row r="13940" spans="1:6" hidden="1" x14ac:dyDescent="0.35">
      <c r="A13940">
        <v>13938</v>
      </c>
      <c r="B13940" t="s">
        <v>770</v>
      </c>
      <c r="C13940">
        <v>0</v>
      </c>
      <c r="D13940" t="s">
        <v>315</v>
      </c>
      <c r="E13940" t="s">
        <v>638</v>
      </c>
      <c r="F13940">
        <v>0</v>
      </c>
    </row>
    <row r="13941" spans="1:6" hidden="1" x14ac:dyDescent="0.35">
      <c r="A13941">
        <v>13939</v>
      </c>
      <c r="B13941" t="s">
        <v>770</v>
      </c>
      <c r="C13941">
        <v>0</v>
      </c>
      <c r="D13941" t="s">
        <v>315</v>
      </c>
      <c r="E13941" t="s">
        <v>639</v>
      </c>
      <c r="F13941">
        <v>0</v>
      </c>
    </row>
    <row r="13942" spans="1:6" hidden="1" x14ac:dyDescent="0.35">
      <c r="A13942">
        <v>13940</v>
      </c>
      <c r="B13942" t="s">
        <v>770</v>
      </c>
      <c r="C13942">
        <v>0</v>
      </c>
      <c r="D13942" t="s">
        <v>315</v>
      </c>
      <c r="E13942" t="s">
        <v>640</v>
      </c>
      <c r="F13942">
        <v>0</v>
      </c>
    </row>
    <row r="13943" spans="1:6" hidden="1" x14ac:dyDescent="0.35">
      <c r="A13943">
        <v>13941</v>
      </c>
      <c r="B13943" t="s">
        <v>770</v>
      </c>
      <c r="C13943">
        <v>0</v>
      </c>
      <c r="D13943" t="s">
        <v>315</v>
      </c>
      <c r="E13943" t="s">
        <v>641</v>
      </c>
      <c r="F13943">
        <v>0</v>
      </c>
    </row>
    <row r="13944" spans="1:6" hidden="1" x14ac:dyDescent="0.35">
      <c r="A13944">
        <v>13942</v>
      </c>
      <c r="B13944" t="s">
        <v>770</v>
      </c>
      <c r="C13944">
        <v>0</v>
      </c>
      <c r="D13944" t="s">
        <v>316</v>
      </c>
      <c r="E13944" t="s">
        <v>642</v>
      </c>
      <c r="F13944">
        <v>0</v>
      </c>
    </row>
    <row r="13945" spans="1:6" hidden="1" x14ac:dyDescent="0.35">
      <c r="A13945">
        <v>13943</v>
      </c>
      <c r="B13945" t="s">
        <v>770</v>
      </c>
      <c r="C13945">
        <v>0</v>
      </c>
      <c r="D13945" t="s">
        <v>316</v>
      </c>
      <c r="E13945" t="s">
        <v>643</v>
      </c>
      <c r="F13945">
        <v>0</v>
      </c>
    </row>
    <row r="13946" spans="1:6" hidden="1" x14ac:dyDescent="0.35">
      <c r="A13946">
        <v>13944</v>
      </c>
      <c r="B13946" t="s">
        <v>770</v>
      </c>
      <c r="C13946">
        <v>0</v>
      </c>
      <c r="D13946" t="s">
        <v>316</v>
      </c>
      <c r="E13946" t="s">
        <v>644</v>
      </c>
      <c r="F13946">
        <v>0</v>
      </c>
    </row>
    <row r="13947" spans="1:6" hidden="1" x14ac:dyDescent="0.35">
      <c r="A13947">
        <v>13945</v>
      </c>
      <c r="B13947" t="s">
        <v>770</v>
      </c>
      <c r="C13947">
        <v>0</v>
      </c>
      <c r="D13947" t="s">
        <v>316</v>
      </c>
      <c r="E13947" t="s">
        <v>645</v>
      </c>
      <c r="F13947">
        <v>0</v>
      </c>
    </row>
    <row r="13948" spans="1:6" hidden="1" x14ac:dyDescent="0.35">
      <c r="A13948">
        <v>13946</v>
      </c>
      <c r="B13948" t="s">
        <v>770</v>
      </c>
      <c r="C13948">
        <v>0</v>
      </c>
      <c r="D13948" t="s">
        <v>316</v>
      </c>
      <c r="E13948" t="s">
        <v>646</v>
      </c>
      <c r="F13948">
        <v>0</v>
      </c>
    </row>
    <row r="13949" spans="1:6" hidden="1" x14ac:dyDescent="0.35">
      <c r="A13949">
        <v>13947</v>
      </c>
      <c r="B13949" t="s">
        <v>770</v>
      </c>
      <c r="C13949">
        <v>0</v>
      </c>
      <c r="D13949" t="s">
        <v>316</v>
      </c>
      <c r="E13949" t="s">
        <v>647</v>
      </c>
      <c r="F13949">
        <v>0</v>
      </c>
    </row>
    <row r="13950" spans="1:6" hidden="1" x14ac:dyDescent="0.35">
      <c r="A13950">
        <v>13948</v>
      </c>
      <c r="B13950" t="s">
        <v>770</v>
      </c>
      <c r="C13950">
        <v>0</v>
      </c>
      <c r="D13950" t="s">
        <v>314</v>
      </c>
      <c r="E13950" t="s">
        <v>648</v>
      </c>
      <c r="F13950">
        <v>0</v>
      </c>
    </row>
    <row r="13951" spans="1:6" hidden="1" x14ac:dyDescent="0.35">
      <c r="A13951">
        <v>13949</v>
      </c>
      <c r="B13951" t="s">
        <v>770</v>
      </c>
      <c r="C13951">
        <v>0</v>
      </c>
      <c r="D13951" t="s">
        <v>314</v>
      </c>
      <c r="E13951" t="s">
        <v>649</v>
      </c>
      <c r="F13951">
        <v>0</v>
      </c>
    </row>
    <row r="13952" spans="1:6" hidden="1" x14ac:dyDescent="0.35">
      <c r="A13952">
        <v>13950</v>
      </c>
      <c r="B13952" t="s">
        <v>770</v>
      </c>
      <c r="C13952">
        <v>0</v>
      </c>
      <c r="D13952" t="s">
        <v>25</v>
      </c>
      <c r="E13952" t="s">
        <v>650</v>
      </c>
      <c r="F13952">
        <v>0</v>
      </c>
    </row>
    <row r="13953" spans="1:6" hidden="1" x14ac:dyDescent="0.35">
      <c r="A13953">
        <v>13951</v>
      </c>
      <c r="B13953" t="s">
        <v>770</v>
      </c>
      <c r="C13953">
        <v>0</v>
      </c>
      <c r="D13953" t="s">
        <v>25</v>
      </c>
      <c r="E13953" t="s">
        <v>651</v>
      </c>
      <c r="F13953">
        <v>0</v>
      </c>
    </row>
    <row r="13954" spans="1:6" hidden="1" x14ac:dyDescent="0.35">
      <c r="A13954">
        <v>13952</v>
      </c>
      <c r="B13954" t="s">
        <v>770</v>
      </c>
      <c r="C13954">
        <v>0</v>
      </c>
      <c r="D13954" t="s">
        <v>26</v>
      </c>
      <c r="E13954" t="s">
        <v>652</v>
      </c>
      <c r="F13954">
        <v>0</v>
      </c>
    </row>
    <row r="13955" spans="1:6" hidden="1" x14ac:dyDescent="0.35">
      <c r="A13955">
        <v>13953</v>
      </c>
      <c r="B13955" t="s">
        <v>770</v>
      </c>
      <c r="C13955">
        <v>0</v>
      </c>
      <c r="D13955" t="s">
        <v>26</v>
      </c>
      <c r="E13955" t="s">
        <v>653</v>
      </c>
      <c r="F13955">
        <v>0</v>
      </c>
    </row>
    <row r="13956" spans="1:6" hidden="1" x14ac:dyDescent="0.35">
      <c r="A13956">
        <v>13954</v>
      </c>
      <c r="B13956" t="s">
        <v>770</v>
      </c>
      <c r="C13956">
        <v>0</v>
      </c>
      <c r="D13956" t="s">
        <v>26</v>
      </c>
      <c r="E13956" t="s">
        <v>654</v>
      </c>
      <c r="F13956">
        <v>0</v>
      </c>
    </row>
    <row r="13957" spans="1:6" hidden="1" x14ac:dyDescent="0.35">
      <c r="A13957">
        <v>13955</v>
      </c>
      <c r="B13957" t="s">
        <v>770</v>
      </c>
      <c r="C13957">
        <v>0</v>
      </c>
      <c r="D13957" t="s">
        <v>26</v>
      </c>
      <c r="E13957" t="s">
        <v>655</v>
      </c>
      <c r="F13957">
        <v>0</v>
      </c>
    </row>
    <row r="13958" spans="1:6" hidden="1" x14ac:dyDescent="0.35">
      <c r="A13958">
        <v>13956</v>
      </c>
      <c r="B13958" t="s">
        <v>770</v>
      </c>
      <c r="C13958">
        <v>0</v>
      </c>
      <c r="D13958" t="s">
        <v>28</v>
      </c>
      <c r="E13958" t="s">
        <v>656</v>
      </c>
      <c r="F13958">
        <v>0</v>
      </c>
    </row>
    <row r="13959" spans="1:6" hidden="1" x14ac:dyDescent="0.35">
      <c r="A13959">
        <v>13957</v>
      </c>
      <c r="B13959" t="s">
        <v>770</v>
      </c>
      <c r="C13959">
        <v>0</v>
      </c>
      <c r="D13959" t="s">
        <v>27</v>
      </c>
      <c r="E13959" t="s">
        <v>657</v>
      </c>
      <c r="F13959">
        <v>0</v>
      </c>
    </row>
    <row r="13960" spans="1:6" hidden="1" x14ac:dyDescent="0.35">
      <c r="A13960">
        <v>13958</v>
      </c>
      <c r="B13960" t="s">
        <v>770</v>
      </c>
      <c r="C13960">
        <v>0</v>
      </c>
      <c r="D13960" t="s">
        <v>27</v>
      </c>
      <c r="E13960" t="s">
        <v>658</v>
      </c>
      <c r="F13960">
        <v>0</v>
      </c>
    </row>
    <row r="13961" spans="1:6" hidden="1" x14ac:dyDescent="0.35">
      <c r="A13961">
        <v>13959</v>
      </c>
      <c r="B13961" t="s">
        <v>770</v>
      </c>
      <c r="C13961">
        <v>0</v>
      </c>
      <c r="D13961" t="s">
        <v>27</v>
      </c>
      <c r="E13961" t="s">
        <v>659</v>
      </c>
      <c r="F13961">
        <v>0</v>
      </c>
    </row>
    <row r="13962" spans="1:6" hidden="1" x14ac:dyDescent="0.35">
      <c r="A13962">
        <v>13960</v>
      </c>
      <c r="B13962" t="s">
        <v>770</v>
      </c>
      <c r="C13962">
        <v>0</v>
      </c>
      <c r="D13962" t="s">
        <v>27</v>
      </c>
      <c r="E13962" t="s">
        <v>660</v>
      </c>
      <c r="F13962">
        <v>0</v>
      </c>
    </row>
    <row r="13963" spans="1:6" hidden="1" x14ac:dyDescent="0.35">
      <c r="A13963">
        <v>13961</v>
      </c>
      <c r="B13963" t="s">
        <v>770</v>
      </c>
      <c r="C13963">
        <v>0</v>
      </c>
      <c r="D13963" t="s">
        <v>27</v>
      </c>
      <c r="E13963" t="s">
        <v>661</v>
      </c>
      <c r="F13963">
        <v>0</v>
      </c>
    </row>
    <row r="13964" spans="1:6" hidden="1" x14ac:dyDescent="0.35">
      <c r="A13964">
        <v>13962</v>
      </c>
      <c r="B13964" t="s">
        <v>770</v>
      </c>
      <c r="C13964">
        <v>0</v>
      </c>
      <c r="D13964" t="s">
        <v>27</v>
      </c>
      <c r="E13964" t="s">
        <v>662</v>
      </c>
      <c r="F13964">
        <v>0</v>
      </c>
    </row>
    <row r="13965" spans="1:6" hidden="1" x14ac:dyDescent="0.35">
      <c r="A13965">
        <v>13963</v>
      </c>
      <c r="B13965" t="s">
        <v>770</v>
      </c>
      <c r="C13965">
        <v>0</v>
      </c>
      <c r="D13965" t="s">
        <v>27</v>
      </c>
      <c r="E13965" t="s">
        <v>663</v>
      </c>
      <c r="F13965">
        <v>0</v>
      </c>
    </row>
    <row r="13966" spans="1:6" hidden="1" x14ac:dyDescent="0.35">
      <c r="A13966">
        <v>13964</v>
      </c>
      <c r="B13966" t="s">
        <v>770</v>
      </c>
      <c r="C13966">
        <v>0</v>
      </c>
      <c r="D13966" t="s">
        <v>30</v>
      </c>
      <c r="E13966" t="s">
        <v>664</v>
      </c>
      <c r="F13966">
        <v>0</v>
      </c>
    </row>
    <row r="13967" spans="1:6" hidden="1" x14ac:dyDescent="0.35">
      <c r="A13967">
        <v>13965</v>
      </c>
      <c r="B13967" t="s">
        <v>770</v>
      </c>
      <c r="C13967">
        <v>0</v>
      </c>
      <c r="D13967" t="s">
        <v>32</v>
      </c>
      <c r="E13967" t="s">
        <v>665</v>
      </c>
      <c r="F13967">
        <v>0</v>
      </c>
    </row>
    <row r="13968" spans="1:6" hidden="1" x14ac:dyDescent="0.35">
      <c r="A13968">
        <v>13966</v>
      </c>
      <c r="B13968" t="s">
        <v>770</v>
      </c>
      <c r="C13968">
        <v>0</v>
      </c>
      <c r="D13968" t="s">
        <v>32</v>
      </c>
      <c r="E13968" t="s">
        <v>666</v>
      </c>
      <c r="F13968">
        <v>0</v>
      </c>
    </row>
    <row r="13969" spans="1:6" hidden="1" x14ac:dyDescent="0.35">
      <c r="A13969">
        <v>13967</v>
      </c>
      <c r="B13969" t="s">
        <v>770</v>
      </c>
      <c r="C13969">
        <v>0</v>
      </c>
      <c r="D13969" t="s">
        <v>32</v>
      </c>
      <c r="E13969" t="s">
        <v>667</v>
      </c>
      <c r="F13969">
        <v>0</v>
      </c>
    </row>
    <row r="13970" spans="1:6" hidden="1" x14ac:dyDescent="0.35">
      <c r="A13970">
        <v>13968</v>
      </c>
      <c r="B13970" t="s">
        <v>770</v>
      </c>
      <c r="C13970">
        <v>0</v>
      </c>
      <c r="D13970" t="s">
        <v>33</v>
      </c>
      <c r="E13970" t="s">
        <v>668</v>
      </c>
      <c r="F13970">
        <v>0</v>
      </c>
    </row>
    <row r="13971" spans="1:6" hidden="1" x14ac:dyDescent="0.35">
      <c r="A13971">
        <v>13969</v>
      </c>
      <c r="B13971" t="s">
        <v>770</v>
      </c>
      <c r="C13971">
        <v>0</v>
      </c>
      <c r="D13971" t="s">
        <v>34</v>
      </c>
      <c r="E13971" t="s">
        <v>669</v>
      </c>
      <c r="F13971">
        <v>0</v>
      </c>
    </row>
    <row r="13972" spans="1:6" hidden="1" x14ac:dyDescent="0.35">
      <c r="A13972">
        <v>13970</v>
      </c>
      <c r="B13972" t="s">
        <v>770</v>
      </c>
      <c r="C13972">
        <v>0</v>
      </c>
      <c r="D13972" t="s">
        <v>31</v>
      </c>
      <c r="E13972" t="s">
        <v>670</v>
      </c>
      <c r="F13972">
        <v>0</v>
      </c>
    </row>
    <row r="13973" spans="1:6" hidden="1" x14ac:dyDescent="0.35">
      <c r="A13973">
        <v>13971</v>
      </c>
      <c r="B13973" t="s">
        <v>770</v>
      </c>
      <c r="C13973">
        <v>0</v>
      </c>
      <c r="D13973" t="s">
        <v>34</v>
      </c>
      <c r="E13973" t="s">
        <v>671</v>
      </c>
      <c r="F13973">
        <v>0</v>
      </c>
    </row>
    <row r="13974" spans="1:6" hidden="1" x14ac:dyDescent="0.35">
      <c r="A13974">
        <v>13972</v>
      </c>
      <c r="B13974" t="s">
        <v>770</v>
      </c>
      <c r="C13974">
        <v>0</v>
      </c>
      <c r="D13974" t="s">
        <v>34</v>
      </c>
      <c r="E13974" t="s">
        <v>672</v>
      </c>
      <c r="F13974">
        <v>0</v>
      </c>
    </row>
    <row r="13975" spans="1:6" hidden="1" x14ac:dyDescent="0.35">
      <c r="A13975">
        <v>13973</v>
      </c>
      <c r="B13975" t="s">
        <v>770</v>
      </c>
      <c r="C13975">
        <v>0</v>
      </c>
      <c r="D13975" t="s">
        <v>35</v>
      </c>
      <c r="E13975" t="s">
        <v>673</v>
      </c>
      <c r="F13975">
        <v>0</v>
      </c>
    </row>
    <row r="13976" spans="1:6" hidden="1" x14ac:dyDescent="0.35">
      <c r="A13976">
        <v>13974</v>
      </c>
      <c r="B13976" t="s">
        <v>770</v>
      </c>
      <c r="C13976">
        <v>0</v>
      </c>
      <c r="D13976" t="s">
        <v>36</v>
      </c>
      <c r="E13976" t="s">
        <v>674</v>
      </c>
      <c r="F13976">
        <v>0</v>
      </c>
    </row>
    <row r="13977" spans="1:6" hidden="1" x14ac:dyDescent="0.35">
      <c r="A13977">
        <v>13975</v>
      </c>
      <c r="B13977" t="s">
        <v>770</v>
      </c>
      <c r="C13977">
        <v>0</v>
      </c>
      <c r="D13977" t="s">
        <v>37</v>
      </c>
      <c r="E13977" t="s">
        <v>675</v>
      </c>
      <c r="F13977">
        <v>0</v>
      </c>
    </row>
    <row r="13978" spans="1:6" hidden="1" x14ac:dyDescent="0.35">
      <c r="A13978">
        <v>13976</v>
      </c>
      <c r="B13978" t="s">
        <v>770</v>
      </c>
      <c r="C13978">
        <v>0</v>
      </c>
      <c r="D13978" t="s">
        <v>314</v>
      </c>
      <c r="E13978" t="s">
        <v>676</v>
      </c>
      <c r="F13978">
        <v>0</v>
      </c>
    </row>
    <row r="13979" spans="1:6" hidden="1" x14ac:dyDescent="0.35">
      <c r="A13979">
        <v>13977</v>
      </c>
      <c r="B13979" t="s">
        <v>770</v>
      </c>
      <c r="C13979">
        <v>0</v>
      </c>
      <c r="D13979" t="s">
        <v>314</v>
      </c>
      <c r="E13979" t="s">
        <v>677</v>
      </c>
      <c r="F13979">
        <v>0</v>
      </c>
    </row>
    <row r="13980" spans="1:6" hidden="1" x14ac:dyDescent="0.35">
      <c r="A13980">
        <v>13978</v>
      </c>
      <c r="B13980" t="s">
        <v>770</v>
      </c>
      <c r="C13980">
        <v>0</v>
      </c>
      <c r="D13980" t="s">
        <v>314</v>
      </c>
      <c r="E13980" t="s">
        <v>678</v>
      </c>
      <c r="F13980">
        <v>0</v>
      </c>
    </row>
    <row r="13981" spans="1:6" hidden="1" x14ac:dyDescent="0.35">
      <c r="A13981">
        <v>13979</v>
      </c>
      <c r="B13981" t="s">
        <v>770</v>
      </c>
      <c r="C13981">
        <v>0</v>
      </c>
      <c r="D13981" t="s">
        <v>314</v>
      </c>
      <c r="E13981" t="s">
        <v>679</v>
      </c>
      <c r="F13981">
        <v>0</v>
      </c>
    </row>
    <row r="13982" spans="1:6" hidden="1" x14ac:dyDescent="0.35">
      <c r="A13982">
        <v>13980</v>
      </c>
      <c r="B13982" t="s">
        <v>770</v>
      </c>
      <c r="C13982">
        <v>0</v>
      </c>
      <c r="D13982" t="s">
        <v>314</v>
      </c>
      <c r="E13982" t="s">
        <v>680</v>
      </c>
      <c r="F13982">
        <v>0</v>
      </c>
    </row>
    <row r="13983" spans="1:6" hidden="1" x14ac:dyDescent="0.35">
      <c r="A13983">
        <v>13981</v>
      </c>
      <c r="B13983" t="s">
        <v>770</v>
      </c>
      <c r="C13983">
        <v>0</v>
      </c>
      <c r="D13983" t="s">
        <v>314</v>
      </c>
      <c r="E13983" t="s">
        <v>681</v>
      </c>
      <c r="F13983">
        <v>0</v>
      </c>
    </row>
    <row r="13984" spans="1:6" hidden="1" x14ac:dyDescent="0.35">
      <c r="A13984">
        <v>13982</v>
      </c>
      <c r="B13984" t="s">
        <v>770</v>
      </c>
      <c r="C13984">
        <v>0</v>
      </c>
      <c r="D13984" t="s">
        <v>314</v>
      </c>
      <c r="E13984" t="s">
        <v>682</v>
      </c>
      <c r="F13984">
        <v>0</v>
      </c>
    </row>
    <row r="13985" spans="1:6" hidden="1" x14ac:dyDescent="0.35">
      <c r="A13985">
        <v>13983</v>
      </c>
      <c r="B13985" t="s">
        <v>770</v>
      </c>
      <c r="C13985">
        <v>0</v>
      </c>
      <c r="D13985" t="s">
        <v>314</v>
      </c>
      <c r="E13985" t="s">
        <v>683</v>
      </c>
      <c r="F13985">
        <v>0</v>
      </c>
    </row>
    <row r="13986" spans="1:6" hidden="1" x14ac:dyDescent="0.35">
      <c r="A13986">
        <v>13984</v>
      </c>
      <c r="B13986" t="s">
        <v>770</v>
      </c>
      <c r="C13986">
        <v>0</v>
      </c>
      <c r="D13986" t="s">
        <v>314</v>
      </c>
      <c r="E13986" t="s">
        <v>684</v>
      </c>
      <c r="F13986">
        <v>0</v>
      </c>
    </row>
    <row r="13987" spans="1:6" hidden="1" x14ac:dyDescent="0.35">
      <c r="A13987">
        <v>13985</v>
      </c>
      <c r="B13987" t="s">
        <v>770</v>
      </c>
      <c r="C13987">
        <v>0</v>
      </c>
      <c r="D13987" t="s">
        <v>314</v>
      </c>
      <c r="E13987" t="s">
        <v>685</v>
      </c>
      <c r="F13987">
        <v>0</v>
      </c>
    </row>
    <row r="13988" spans="1:6" hidden="1" x14ac:dyDescent="0.35">
      <c r="A13988">
        <v>13986</v>
      </c>
      <c r="B13988" t="s">
        <v>770</v>
      </c>
      <c r="C13988">
        <v>0</v>
      </c>
      <c r="D13988" t="s">
        <v>314</v>
      </c>
      <c r="E13988" t="s">
        <v>686</v>
      </c>
      <c r="F13988">
        <v>0</v>
      </c>
    </row>
    <row r="13989" spans="1:6" hidden="1" x14ac:dyDescent="0.35">
      <c r="A13989">
        <v>13987</v>
      </c>
      <c r="B13989" t="s">
        <v>770</v>
      </c>
      <c r="C13989">
        <v>0</v>
      </c>
      <c r="D13989" t="s">
        <v>314</v>
      </c>
      <c r="E13989" t="s">
        <v>687</v>
      </c>
      <c r="F13989">
        <v>0</v>
      </c>
    </row>
    <row r="13990" spans="1:6" hidden="1" x14ac:dyDescent="0.35">
      <c r="A13990">
        <v>13988</v>
      </c>
      <c r="B13990" t="s">
        <v>770</v>
      </c>
      <c r="C13990">
        <v>0</v>
      </c>
      <c r="D13990" t="s">
        <v>314</v>
      </c>
      <c r="E13990" t="s">
        <v>688</v>
      </c>
      <c r="F13990">
        <v>0</v>
      </c>
    </row>
    <row r="13991" spans="1:6" hidden="1" x14ac:dyDescent="0.35">
      <c r="A13991">
        <v>13989</v>
      </c>
      <c r="B13991" t="s">
        <v>770</v>
      </c>
      <c r="C13991">
        <v>0</v>
      </c>
      <c r="D13991" t="s">
        <v>314</v>
      </c>
      <c r="E13991" t="s">
        <v>689</v>
      </c>
      <c r="F13991">
        <v>0</v>
      </c>
    </row>
    <row r="13992" spans="1:6" hidden="1" x14ac:dyDescent="0.35">
      <c r="A13992">
        <v>13990</v>
      </c>
      <c r="B13992" t="s">
        <v>770</v>
      </c>
      <c r="C13992">
        <v>0</v>
      </c>
      <c r="D13992" t="s">
        <v>314</v>
      </c>
      <c r="E13992" t="s">
        <v>690</v>
      </c>
      <c r="F13992">
        <v>0</v>
      </c>
    </row>
    <row r="13993" spans="1:6" hidden="1" x14ac:dyDescent="0.35">
      <c r="A13993">
        <v>13991</v>
      </c>
      <c r="B13993" t="s">
        <v>770</v>
      </c>
      <c r="C13993">
        <v>0</v>
      </c>
      <c r="D13993" t="s">
        <v>314</v>
      </c>
      <c r="E13993" t="s">
        <v>691</v>
      </c>
      <c r="F13993">
        <v>0</v>
      </c>
    </row>
    <row r="13994" spans="1:6" hidden="1" x14ac:dyDescent="0.35">
      <c r="A13994">
        <v>13992</v>
      </c>
      <c r="B13994" t="s">
        <v>770</v>
      </c>
      <c r="C13994">
        <v>0</v>
      </c>
      <c r="D13994" t="s">
        <v>314</v>
      </c>
      <c r="E13994" t="s">
        <v>692</v>
      </c>
      <c r="F13994">
        <v>0</v>
      </c>
    </row>
    <row r="13995" spans="1:6" hidden="1" x14ac:dyDescent="0.35">
      <c r="A13995">
        <v>13993</v>
      </c>
      <c r="B13995" t="s">
        <v>770</v>
      </c>
      <c r="C13995">
        <v>0</v>
      </c>
      <c r="D13995" t="s">
        <v>314</v>
      </c>
      <c r="E13995" t="s">
        <v>693</v>
      </c>
      <c r="F13995">
        <v>0</v>
      </c>
    </row>
    <row r="13996" spans="1:6" hidden="1" x14ac:dyDescent="0.35">
      <c r="A13996">
        <v>13994</v>
      </c>
      <c r="B13996" t="s">
        <v>770</v>
      </c>
      <c r="C13996">
        <v>0</v>
      </c>
      <c r="D13996" t="s">
        <v>314</v>
      </c>
      <c r="E13996" t="s">
        <v>694</v>
      </c>
      <c r="F13996">
        <v>0</v>
      </c>
    </row>
    <row r="13997" spans="1:6" hidden="1" x14ac:dyDescent="0.35">
      <c r="A13997">
        <v>13995</v>
      </c>
      <c r="B13997" t="s">
        <v>770</v>
      </c>
      <c r="C13997">
        <v>0</v>
      </c>
      <c r="D13997" t="s">
        <v>314</v>
      </c>
      <c r="E13997" t="s">
        <v>695</v>
      </c>
      <c r="F13997">
        <v>0</v>
      </c>
    </row>
    <row r="13998" spans="1:6" hidden="1" x14ac:dyDescent="0.35">
      <c r="A13998">
        <v>13996</v>
      </c>
      <c r="B13998" t="s">
        <v>770</v>
      </c>
      <c r="C13998">
        <v>0</v>
      </c>
      <c r="D13998" t="s">
        <v>38</v>
      </c>
      <c r="E13998" t="s">
        <v>696</v>
      </c>
      <c r="F13998">
        <v>0</v>
      </c>
    </row>
    <row r="13999" spans="1:6" hidden="1" x14ac:dyDescent="0.35">
      <c r="A13999">
        <v>13997</v>
      </c>
      <c r="B13999" t="s">
        <v>770</v>
      </c>
      <c r="C13999">
        <v>0</v>
      </c>
      <c r="D13999" t="s">
        <v>38</v>
      </c>
      <c r="E13999" t="s">
        <v>697</v>
      </c>
      <c r="F13999">
        <v>0</v>
      </c>
    </row>
    <row r="14000" spans="1:6" hidden="1" x14ac:dyDescent="0.35">
      <c r="A14000">
        <v>13998</v>
      </c>
      <c r="B14000" t="s">
        <v>770</v>
      </c>
      <c r="C14000">
        <v>0</v>
      </c>
      <c r="D14000" t="s">
        <v>38</v>
      </c>
      <c r="E14000" t="s">
        <v>698</v>
      </c>
      <c r="F14000">
        <v>0</v>
      </c>
    </row>
    <row r="14001" spans="1:6" hidden="1" x14ac:dyDescent="0.35">
      <c r="A14001">
        <v>13999</v>
      </c>
      <c r="B14001" t="s">
        <v>770</v>
      </c>
      <c r="C14001">
        <v>0</v>
      </c>
      <c r="D14001" t="s">
        <v>39</v>
      </c>
      <c r="E14001" t="s">
        <v>699</v>
      </c>
      <c r="F14001">
        <v>0</v>
      </c>
    </row>
    <row r="14002" spans="1:6" hidden="1" x14ac:dyDescent="0.35">
      <c r="A14002">
        <v>14000</v>
      </c>
      <c r="B14002" t="s">
        <v>770</v>
      </c>
      <c r="C14002">
        <v>0</v>
      </c>
      <c r="D14002">
        <v>0</v>
      </c>
      <c r="E14002" t="s">
        <v>700</v>
      </c>
      <c r="F14002">
        <v>0</v>
      </c>
    </row>
    <row r="14003" spans="1:6" hidden="1" x14ac:dyDescent="0.35">
      <c r="A14003">
        <v>14001</v>
      </c>
      <c r="B14003" t="s">
        <v>771</v>
      </c>
      <c r="C14003" t="s">
        <v>712</v>
      </c>
      <c r="D14003" t="s">
        <v>9</v>
      </c>
      <c r="E14003" t="s">
        <v>502</v>
      </c>
      <c r="F14003">
        <v>206.52834813124019</v>
      </c>
    </row>
    <row r="14004" spans="1:6" hidden="1" x14ac:dyDescent="0.35">
      <c r="A14004">
        <v>14002</v>
      </c>
      <c r="B14004" t="s">
        <v>771</v>
      </c>
      <c r="C14004" t="s">
        <v>712</v>
      </c>
      <c r="D14004" t="s">
        <v>9</v>
      </c>
      <c r="E14004" t="s">
        <v>503</v>
      </c>
      <c r="F14004">
        <v>8465.3939217807474</v>
      </c>
    </row>
    <row r="14005" spans="1:6" hidden="1" x14ac:dyDescent="0.35">
      <c r="A14005">
        <v>14003</v>
      </c>
      <c r="B14005" t="s">
        <v>771</v>
      </c>
      <c r="C14005" t="s">
        <v>712</v>
      </c>
      <c r="D14005" t="s">
        <v>9</v>
      </c>
      <c r="E14005" t="s">
        <v>504</v>
      </c>
      <c r="F14005">
        <v>6846.2650936285991</v>
      </c>
    </row>
    <row r="14006" spans="1:6" hidden="1" x14ac:dyDescent="0.35">
      <c r="A14006">
        <v>14004</v>
      </c>
      <c r="B14006" t="s">
        <v>771</v>
      </c>
      <c r="C14006" t="s">
        <v>712</v>
      </c>
      <c r="D14006" t="s">
        <v>9</v>
      </c>
      <c r="E14006" t="s">
        <v>505</v>
      </c>
      <c r="F14006">
        <v>16695.884118142756</v>
      </c>
    </row>
    <row r="14007" spans="1:6" hidden="1" x14ac:dyDescent="0.35">
      <c r="A14007">
        <v>14005</v>
      </c>
      <c r="B14007" t="s">
        <v>771</v>
      </c>
      <c r="C14007" t="s">
        <v>712</v>
      </c>
      <c r="D14007" t="s">
        <v>9</v>
      </c>
      <c r="E14007" t="s">
        <v>506</v>
      </c>
      <c r="F14007">
        <v>4237.8575311549048</v>
      </c>
    </row>
    <row r="14008" spans="1:6" hidden="1" x14ac:dyDescent="0.35">
      <c r="A14008">
        <v>14006</v>
      </c>
      <c r="B14008" t="s">
        <v>771</v>
      </c>
      <c r="C14008" t="s">
        <v>712</v>
      </c>
      <c r="D14008" t="s">
        <v>9</v>
      </c>
      <c r="E14008" t="s">
        <v>507</v>
      </c>
      <c r="F14008">
        <v>1336.1090995066995</v>
      </c>
    </row>
    <row r="14009" spans="1:6" hidden="1" x14ac:dyDescent="0.35">
      <c r="A14009">
        <v>14007</v>
      </c>
      <c r="B14009" t="s">
        <v>771</v>
      </c>
      <c r="C14009" t="s">
        <v>712</v>
      </c>
      <c r="D14009" t="s">
        <v>9</v>
      </c>
      <c r="E14009" t="s">
        <v>508</v>
      </c>
      <c r="F14009">
        <v>261.65496625359128</v>
      </c>
    </row>
    <row r="14010" spans="1:6" hidden="1" x14ac:dyDescent="0.35">
      <c r="A14010">
        <v>14008</v>
      </c>
      <c r="B14010" t="s">
        <v>771</v>
      </c>
      <c r="C14010" t="s">
        <v>712</v>
      </c>
      <c r="D14010" t="s">
        <v>9</v>
      </c>
      <c r="E14010" t="s">
        <v>509</v>
      </c>
      <c r="F14010">
        <v>898.63619501300275</v>
      </c>
    </row>
    <row r="14011" spans="1:6" hidden="1" x14ac:dyDescent="0.35">
      <c r="A14011">
        <v>14009</v>
      </c>
      <c r="B14011" t="s">
        <v>771</v>
      </c>
      <c r="C14011" t="s">
        <v>712</v>
      </c>
      <c r="D14011" t="s">
        <v>9</v>
      </c>
      <c r="E14011" t="s">
        <v>510</v>
      </c>
      <c r="F14011">
        <v>7003.4240343720257</v>
      </c>
    </row>
    <row r="14012" spans="1:6" hidden="1" x14ac:dyDescent="0.35">
      <c r="A14012">
        <v>14010</v>
      </c>
      <c r="B14012" t="s">
        <v>771</v>
      </c>
      <c r="C14012" t="s">
        <v>712</v>
      </c>
      <c r="D14012" t="s">
        <v>9</v>
      </c>
      <c r="E14012" t="s">
        <v>511</v>
      </c>
      <c r="F14012">
        <v>3213.2342018331551</v>
      </c>
    </row>
    <row r="14013" spans="1:6" hidden="1" x14ac:dyDescent="0.35">
      <c r="A14013">
        <v>14011</v>
      </c>
      <c r="B14013" t="s">
        <v>771</v>
      </c>
      <c r="C14013" t="s">
        <v>712</v>
      </c>
      <c r="D14013" t="s">
        <v>9</v>
      </c>
      <c r="E14013" t="s">
        <v>512</v>
      </c>
      <c r="F14013">
        <v>5891.5018437754943</v>
      </c>
    </row>
    <row r="14014" spans="1:6" hidden="1" x14ac:dyDescent="0.35">
      <c r="A14014">
        <v>14012</v>
      </c>
      <c r="B14014" t="s">
        <v>771</v>
      </c>
      <c r="C14014" t="s">
        <v>712</v>
      </c>
      <c r="D14014" t="s">
        <v>9</v>
      </c>
      <c r="E14014" t="s">
        <v>513</v>
      </c>
      <c r="F14014">
        <v>2726.6605874103543</v>
      </c>
    </row>
    <row r="14015" spans="1:6" hidden="1" x14ac:dyDescent="0.35">
      <c r="A14015">
        <v>14013</v>
      </c>
      <c r="B14015" t="s">
        <v>771</v>
      </c>
      <c r="C14015" t="s">
        <v>712</v>
      </c>
      <c r="D14015" t="s">
        <v>9</v>
      </c>
      <c r="E14015" t="s">
        <v>514</v>
      </c>
      <c r="F14015">
        <v>557.70645419339405</v>
      </c>
    </row>
    <row r="14016" spans="1:6" hidden="1" x14ac:dyDescent="0.35">
      <c r="A14016">
        <v>14014</v>
      </c>
      <c r="B14016" t="s">
        <v>771</v>
      </c>
      <c r="C14016" t="s">
        <v>712</v>
      </c>
      <c r="D14016" t="s">
        <v>9</v>
      </c>
      <c r="E14016" t="s">
        <v>515</v>
      </c>
      <c r="F14016">
        <v>11277.519896954833</v>
      </c>
    </row>
    <row r="14017" spans="1:6" hidden="1" x14ac:dyDescent="0.35">
      <c r="A14017">
        <v>14015</v>
      </c>
      <c r="B14017" t="s">
        <v>771</v>
      </c>
      <c r="C14017" t="s">
        <v>712</v>
      </c>
      <c r="D14017" t="s">
        <v>9</v>
      </c>
      <c r="E14017" t="s">
        <v>516</v>
      </c>
      <c r="F14017">
        <v>4.5659375623904639</v>
      </c>
    </row>
    <row r="14018" spans="1:6" hidden="1" x14ac:dyDescent="0.35">
      <c r="A14018">
        <v>14016</v>
      </c>
      <c r="B14018" t="s">
        <v>771</v>
      </c>
      <c r="C14018" t="s">
        <v>712</v>
      </c>
      <c r="D14018" t="s">
        <v>9</v>
      </c>
      <c r="E14018" t="s">
        <v>517</v>
      </c>
      <c r="F14018">
        <v>0</v>
      </c>
    </row>
    <row r="14019" spans="1:6" hidden="1" x14ac:dyDescent="0.35">
      <c r="A14019">
        <v>14017</v>
      </c>
      <c r="B14019" t="s">
        <v>771</v>
      </c>
      <c r="C14019" t="s">
        <v>712</v>
      </c>
      <c r="D14019" t="s">
        <v>9</v>
      </c>
      <c r="E14019" t="s">
        <v>518</v>
      </c>
      <c r="F14019">
        <v>0</v>
      </c>
    </row>
    <row r="14020" spans="1:6" hidden="1" x14ac:dyDescent="0.35">
      <c r="A14020">
        <v>14018</v>
      </c>
      <c r="B14020" t="s">
        <v>771</v>
      </c>
      <c r="C14020" t="s">
        <v>712</v>
      </c>
      <c r="D14020" t="s">
        <v>9</v>
      </c>
      <c r="E14020" t="s">
        <v>519</v>
      </c>
      <c r="F14020">
        <v>5158.5624965824891</v>
      </c>
    </row>
    <row r="14021" spans="1:6" hidden="1" x14ac:dyDescent="0.35">
      <c r="A14021">
        <v>14019</v>
      </c>
      <c r="B14021" t="s">
        <v>771</v>
      </c>
      <c r="C14021" t="s">
        <v>712</v>
      </c>
      <c r="D14021" t="s">
        <v>9</v>
      </c>
      <c r="E14021" t="s">
        <v>520</v>
      </c>
      <c r="F14021">
        <v>2443.7367726345178</v>
      </c>
    </row>
    <row r="14022" spans="1:6" hidden="1" x14ac:dyDescent="0.35">
      <c r="A14022">
        <v>14020</v>
      </c>
      <c r="B14022" t="s">
        <v>771</v>
      </c>
      <c r="C14022" t="s">
        <v>712</v>
      </c>
      <c r="D14022" t="s">
        <v>106</v>
      </c>
      <c r="E14022" t="s">
        <v>521</v>
      </c>
      <c r="F14022">
        <v>0</v>
      </c>
    </row>
    <row r="14023" spans="1:6" hidden="1" x14ac:dyDescent="0.35">
      <c r="A14023">
        <v>14021</v>
      </c>
      <c r="B14023" t="s">
        <v>771</v>
      </c>
      <c r="C14023" t="s">
        <v>712</v>
      </c>
      <c r="D14023" t="s">
        <v>106</v>
      </c>
      <c r="E14023" t="s">
        <v>522</v>
      </c>
      <c r="F14023">
        <v>0</v>
      </c>
    </row>
    <row r="14024" spans="1:6" hidden="1" x14ac:dyDescent="0.35">
      <c r="A14024">
        <v>14022</v>
      </c>
      <c r="B14024" t="s">
        <v>771</v>
      </c>
      <c r="C14024" t="s">
        <v>712</v>
      </c>
      <c r="D14024" t="s">
        <v>106</v>
      </c>
      <c r="E14024" t="s">
        <v>523</v>
      </c>
      <c r="F14024">
        <v>249.97088650255247</v>
      </c>
    </row>
    <row r="14025" spans="1:6" hidden="1" x14ac:dyDescent="0.35">
      <c r="A14025">
        <v>14023</v>
      </c>
      <c r="B14025" t="s">
        <v>771</v>
      </c>
      <c r="C14025" t="s">
        <v>712</v>
      </c>
      <c r="D14025" t="s">
        <v>106</v>
      </c>
      <c r="E14025" t="s">
        <v>524</v>
      </c>
      <c r="F14025">
        <v>0</v>
      </c>
    </row>
    <row r="14026" spans="1:6" hidden="1" x14ac:dyDescent="0.35">
      <c r="A14026">
        <v>14024</v>
      </c>
      <c r="B14026" t="s">
        <v>771</v>
      </c>
      <c r="C14026" t="s">
        <v>712</v>
      </c>
      <c r="D14026" t="s">
        <v>106</v>
      </c>
      <c r="E14026" t="s">
        <v>525</v>
      </c>
      <c r="F14026">
        <v>2.9453623234379767</v>
      </c>
    </row>
    <row r="14027" spans="1:6" hidden="1" x14ac:dyDescent="0.35">
      <c r="A14027">
        <v>14025</v>
      </c>
      <c r="B14027" t="s">
        <v>771</v>
      </c>
      <c r="C14027" t="s">
        <v>712</v>
      </c>
      <c r="D14027" t="s">
        <v>106</v>
      </c>
      <c r="E14027" t="s">
        <v>526</v>
      </c>
      <c r="F14027">
        <v>0</v>
      </c>
    </row>
    <row r="14028" spans="1:6" hidden="1" x14ac:dyDescent="0.35">
      <c r="A14028">
        <v>14026</v>
      </c>
      <c r="B14028" t="s">
        <v>771</v>
      </c>
      <c r="C14028" t="s">
        <v>712</v>
      </c>
      <c r="D14028" t="s">
        <v>106</v>
      </c>
      <c r="E14028" t="s">
        <v>527</v>
      </c>
      <c r="F14028">
        <v>0</v>
      </c>
    </row>
    <row r="14029" spans="1:6" hidden="1" x14ac:dyDescent="0.35">
      <c r="A14029">
        <v>14027</v>
      </c>
      <c r="B14029" t="s">
        <v>771</v>
      </c>
      <c r="C14029" t="s">
        <v>712</v>
      </c>
      <c r="D14029" t="s">
        <v>106</v>
      </c>
      <c r="E14029" t="s">
        <v>528</v>
      </c>
      <c r="F14029">
        <v>0</v>
      </c>
    </row>
    <row r="14030" spans="1:6" hidden="1" x14ac:dyDescent="0.35">
      <c r="A14030">
        <v>14028</v>
      </c>
      <c r="B14030" t="s">
        <v>771</v>
      </c>
      <c r="C14030" t="s">
        <v>712</v>
      </c>
      <c r="D14030" t="s">
        <v>105</v>
      </c>
      <c r="E14030" t="s">
        <v>529</v>
      </c>
      <c r="F14030">
        <v>1153.748624943742</v>
      </c>
    </row>
    <row r="14031" spans="1:6" hidden="1" x14ac:dyDescent="0.35">
      <c r="A14031">
        <v>14029</v>
      </c>
      <c r="B14031" t="s">
        <v>771</v>
      </c>
      <c r="C14031" t="s">
        <v>712</v>
      </c>
      <c r="D14031" t="s">
        <v>105</v>
      </c>
      <c r="E14031" t="s">
        <v>530</v>
      </c>
      <c r="F14031">
        <v>294.86250730471653</v>
      </c>
    </row>
    <row r="14032" spans="1:6" hidden="1" x14ac:dyDescent="0.35">
      <c r="A14032">
        <v>14030</v>
      </c>
      <c r="B14032" t="s">
        <v>771</v>
      </c>
      <c r="C14032" t="s">
        <v>712</v>
      </c>
      <c r="D14032" t="s">
        <v>105</v>
      </c>
      <c r="E14032" t="s">
        <v>531</v>
      </c>
      <c r="F14032">
        <v>13.893452791827926</v>
      </c>
    </row>
    <row r="14033" spans="1:6" hidden="1" x14ac:dyDescent="0.35">
      <c r="A14033">
        <v>14031</v>
      </c>
      <c r="B14033" t="s">
        <v>771</v>
      </c>
      <c r="C14033" t="s">
        <v>712</v>
      </c>
      <c r="D14033" t="s">
        <v>105</v>
      </c>
      <c r="E14033" t="s">
        <v>532</v>
      </c>
      <c r="F14033">
        <v>0</v>
      </c>
    </row>
    <row r="14034" spans="1:6" hidden="1" x14ac:dyDescent="0.35">
      <c r="A14034">
        <v>14032</v>
      </c>
      <c r="B14034" t="s">
        <v>771</v>
      </c>
      <c r="C14034" t="s">
        <v>712</v>
      </c>
      <c r="D14034" t="s">
        <v>10</v>
      </c>
      <c r="E14034" t="s">
        <v>533</v>
      </c>
      <c r="F14034">
        <v>0</v>
      </c>
    </row>
    <row r="14035" spans="1:6" hidden="1" x14ac:dyDescent="0.35">
      <c r="A14035">
        <v>14033</v>
      </c>
      <c r="B14035" t="s">
        <v>771</v>
      </c>
      <c r="C14035" t="s">
        <v>712</v>
      </c>
      <c r="D14035" t="s">
        <v>10</v>
      </c>
      <c r="E14035" t="s">
        <v>534</v>
      </c>
      <c r="F14035">
        <v>0</v>
      </c>
    </row>
    <row r="14036" spans="1:6" hidden="1" x14ac:dyDescent="0.35">
      <c r="A14036">
        <v>14034</v>
      </c>
      <c r="B14036" t="s">
        <v>771</v>
      </c>
      <c r="C14036" t="s">
        <v>712</v>
      </c>
      <c r="D14036" t="s">
        <v>10</v>
      </c>
      <c r="E14036" t="s">
        <v>535</v>
      </c>
      <c r="F14036">
        <v>0</v>
      </c>
    </row>
    <row r="14037" spans="1:6" hidden="1" x14ac:dyDescent="0.35">
      <c r="A14037">
        <v>14035</v>
      </c>
      <c r="B14037" t="s">
        <v>771</v>
      </c>
      <c r="C14037" t="s">
        <v>712</v>
      </c>
      <c r="D14037" t="s">
        <v>10</v>
      </c>
      <c r="E14037" t="s">
        <v>536</v>
      </c>
      <c r="F14037">
        <v>0</v>
      </c>
    </row>
    <row r="14038" spans="1:6" hidden="1" x14ac:dyDescent="0.35">
      <c r="A14038">
        <v>14036</v>
      </c>
      <c r="B14038" t="s">
        <v>771</v>
      </c>
      <c r="C14038" t="s">
        <v>712</v>
      </c>
      <c r="D14038" t="s">
        <v>10</v>
      </c>
      <c r="E14038" t="s">
        <v>537</v>
      </c>
      <c r="F14038">
        <v>29.128828601794748</v>
      </c>
    </row>
    <row r="14039" spans="1:6" hidden="1" x14ac:dyDescent="0.35">
      <c r="A14039">
        <v>14037</v>
      </c>
      <c r="B14039" t="s">
        <v>771</v>
      </c>
      <c r="C14039" t="s">
        <v>712</v>
      </c>
      <c r="D14039" t="s">
        <v>10</v>
      </c>
      <c r="E14039" t="s">
        <v>538</v>
      </c>
      <c r="F14039">
        <v>0</v>
      </c>
    </row>
    <row r="14040" spans="1:6" hidden="1" x14ac:dyDescent="0.35">
      <c r="A14040">
        <v>14038</v>
      </c>
      <c r="B14040" t="s">
        <v>771</v>
      </c>
      <c r="C14040" t="s">
        <v>712</v>
      </c>
      <c r="D14040" t="s">
        <v>10</v>
      </c>
      <c r="E14040" t="s">
        <v>539</v>
      </c>
      <c r="F14040">
        <v>0</v>
      </c>
    </row>
    <row r="14041" spans="1:6" hidden="1" x14ac:dyDescent="0.35">
      <c r="A14041">
        <v>14039</v>
      </c>
      <c r="B14041" t="s">
        <v>771</v>
      </c>
      <c r="C14041" t="s">
        <v>712</v>
      </c>
      <c r="D14041" t="s">
        <v>10</v>
      </c>
      <c r="E14041" t="s">
        <v>540</v>
      </c>
      <c r="F14041">
        <v>0.14378362709314363</v>
      </c>
    </row>
    <row r="14042" spans="1:6" hidden="1" x14ac:dyDescent="0.35">
      <c r="A14042">
        <v>14040</v>
      </c>
      <c r="B14042" t="s">
        <v>771</v>
      </c>
      <c r="C14042" t="s">
        <v>712</v>
      </c>
      <c r="D14042" t="s">
        <v>10</v>
      </c>
      <c r="E14042" t="s">
        <v>541</v>
      </c>
      <c r="F14042">
        <v>14307.471900956652</v>
      </c>
    </row>
    <row r="14043" spans="1:6" hidden="1" x14ac:dyDescent="0.35">
      <c r="A14043">
        <v>14041</v>
      </c>
      <c r="B14043" t="s">
        <v>771</v>
      </c>
      <c r="C14043" t="s">
        <v>712</v>
      </c>
      <c r="D14043" t="s">
        <v>10</v>
      </c>
      <c r="E14043" t="s">
        <v>542</v>
      </c>
      <c r="F14043">
        <v>6492.2730134514904</v>
      </c>
    </row>
    <row r="14044" spans="1:6" hidden="1" x14ac:dyDescent="0.35">
      <c r="A14044">
        <v>14042</v>
      </c>
      <c r="B14044" t="s">
        <v>771</v>
      </c>
      <c r="C14044" t="s">
        <v>712</v>
      </c>
      <c r="D14044" t="s">
        <v>10</v>
      </c>
      <c r="E14044" t="s">
        <v>543</v>
      </c>
      <c r="F14044">
        <v>3861.4816496759881</v>
      </c>
    </row>
    <row r="14045" spans="1:6" hidden="1" x14ac:dyDescent="0.35">
      <c r="A14045">
        <v>14043</v>
      </c>
      <c r="B14045" t="s">
        <v>771</v>
      </c>
      <c r="C14045" t="s">
        <v>712</v>
      </c>
      <c r="D14045" t="s">
        <v>12</v>
      </c>
      <c r="E14045" t="s">
        <v>544</v>
      </c>
      <c r="F14045">
        <v>11174.974881299209</v>
      </c>
    </row>
    <row r="14046" spans="1:6" hidden="1" x14ac:dyDescent="0.35">
      <c r="A14046">
        <v>14044</v>
      </c>
      <c r="B14046" t="s">
        <v>771</v>
      </c>
      <c r="C14046" t="s">
        <v>712</v>
      </c>
      <c r="D14046" t="s">
        <v>12</v>
      </c>
      <c r="E14046" t="s">
        <v>545</v>
      </c>
      <c r="F14046">
        <v>5202.1724024793448</v>
      </c>
    </row>
    <row r="14047" spans="1:6" hidden="1" x14ac:dyDescent="0.35">
      <c r="A14047">
        <v>14045</v>
      </c>
      <c r="B14047" t="s">
        <v>771</v>
      </c>
      <c r="C14047" t="s">
        <v>712</v>
      </c>
      <c r="D14047" t="s">
        <v>12</v>
      </c>
      <c r="E14047" t="s">
        <v>546</v>
      </c>
      <c r="F14047">
        <v>13458.782464153615</v>
      </c>
    </row>
    <row r="14048" spans="1:6" hidden="1" x14ac:dyDescent="0.35">
      <c r="A14048">
        <v>14046</v>
      </c>
      <c r="B14048" t="s">
        <v>771</v>
      </c>
      <c r="C14048" t="s">
        <v>712</v>
      </c>
      <c r="D14048" t="s">
        <v>12</v>
      </c>
      <c r="E14048" t="s">
        <v>547</v>
      </c>
      <c r="F14048">
        <v>17001.882587780306</v>
      </c>
    </row>
    <row r="14049" spans="1:6" hidden="1" x14ac:dyDescent="0.35">
      <c r="A14049">
        <v>14047</v>
      </c>
      <c r="B14049" t="s">
        <v>771</v>
      </c>
      <c r="C14049" t="s">
        <v>712</v>
      </c>
      <c r="D14049" t="s">
        <v>12</v>
      </c>
      <c r="E14049" t="s">
        <v>548</v>
      </c>
      <c r="F14049">
        <v>960.77974315254596</v>
      </c>
    </row>
    <row r="14050" spans="1:6" hidden="1" x14ac:dyDescent="0.35">
      <c r="A14050">
        <v>14048</v>
      </c>
      <c r="B14050" t="s">
        <v>771</v>
      </c>
      <c r="C14050" t="s">
        <v>712</v>
      </c>
      <c r="D14050" t="s">
        <v>12</v>
      </c>
      <c r="E14050" t="s">
        <v>549</v>
      </c>
      <c r="F14050">
        <v>33459.99376944502</v>
      </c>
    </row>
    <row r="14051" spans="1:6" hidden="1" x14ac:dyDescent="0.35">
      <c r="A14051">
        <v>14049</v>
      </c>
      <c r="B14051" t="s">
        <v>771</v>
      </c>
      <c r="C14051" t="s">
        <v>712</v>
      </c>
      <c r="D14051" t="s">
        <v>12</v>
      </c>
      <c r="E14051" t="s">
        <v>550</v>
      </c>
      <c r="F14051">
        <v>226.33455061451826</v>
      </c>
    </row>
    <row r="14052" spans="1:6" hidden="1" x14ac:dyDescent="0.35">
      <c r="A14052">
        <v>14050</v>
      </c>
      <c r="B14052" t="s">
        <v>771</v>
      </c>
      <c r="C14052" t="s">
        <v>712</v>
      </c>
      <c r="D14052" t="s">
        <v>12</v>
      </c>
      <c r="E14052" t="s">
        <v>551</v>
      </c>
      <c r="F14052">
        <v>3052.1469301653765</v>
      </c>
    </row>
    <row r="14053" spans="1:6" hidden="1" x14ac:dyDescent="0.35">
      <c r="A14053">
        <v>14051</v>
      </c>
      <c r="B14053" t="s">
        <v>771</v>
      </c>
      <c r="C14053" t="s">
        <v>712</v>
      </c>
      <c r="D14053" t="s">
        <v>12</v>
      </c>
      <c r="E14053" t="s">
        <v>552</v>
      </c>
      <c r="F14053">
        <v>65057.343184807432</v>
      </c>
    </row>
    <row r="14054" spans="1:6" hidden="1" x14ac:dyDescent="0.35">
      <c r="A14054">
        <v>14052</v>
      </c>
      <c r="B14054" t="s">
        <v>771</v>
      </c>
      <c r="C14054" t="s">
        <v>712</v>
      </c>
      <c r="D14054" t="s">
        <v>12</v>
      </c>
      <c r="E14054" t="s">
        <v>553</v>
      </c>
      <c r="F14054">
        <v>36909.917615725972</v>
      </c>
    </row>
    <row r="14055" spans="1:6" hidden="1" x14ac:dyDescent="0.35">
      <c r="A14055">
        <v>14053</v>
      </c>
      <c r="B14055" t="s">
        <v>771</v>
      </c>
      <c r="C14055" t="s">
        <v>712</v>
      </c>
      <c r="D14055" t="s">
        <v>12</v>
      </c>
      <c r="E14055" t="s">
        <v>554</v>
      </c>
      <c r="F14055">
        <v>9758.4381827656816</v>
      </c>
    </row>
    <row r="14056" spans="1:6" hidden="1" x14ac:dyDescent="0.35">
      <c r="A14056">
        <v>14054</v>
      </c>
      <c r="B14056" t="s">
        <v>771</v>
      </c>
      <c r="C14056" t="s">
        <v>712</v>
      </c>
      <c r="D14056" t="s">
        <v>12</v>
      </c>
      <c r="E14056" t="s">
        <v>555</v>
      </c>
      <c r="F14056">
        <v>1953.6861443641938</v>
      </c>
    </row>
    <row r="14057" spans="1:6" hidden="1" x14ac:dyDescent="0.35">
      <c r="A14057">
        <v>14055</v>
      </c>
      <c r="B14057" t="s">
        <v>771</v>
      </c>
      <c r="C14057" t="s">
        <v>712</v>
      </c>
      <c r="D14057" t="s">
        <v>13</v>
      </c>
      <c r="E14057" t="s">
        <v>556</v>
      </c>
      <c r="F14057">
        <v>13622.033153870811</v>
      </c>
    </row>
    <row r="14058" spans="1:6" hidden="1" x14ac:dyDescent="0.35">
      <c r="A14058">
        <v>14056</v>
      </c>
      <c r="B14058" t="s">
        <v>771</v>
      </c>
      <c r="C14058" t="s">
        <v>712</v>
      </c>
      <c r="D14058" t="s">
        <v>13</v>
      </c>
      <c r="E14058" t="s">
        <v>557</v>
      </c>
      <c r="F14058">
        <v>13021.867354451837</v>
      </c>
    </row>
    <row r="14059" spans="1:6" hidden="1" x14ac:dyDescent="0.35">
      <c r="A14059">
        <v>14057</v>
      </c>
      <c r="B14059" t="s">
        <v>771</v>
      </c>
      <c r="C14059" t="s">
        <v>712</v>
      </c>
      <c r="D14059" t="s">
        <v>13</v>
      </c>
      <c r="E14059" t="s">
        <v>558</v>
      </c>
      <c r="F14059">
        <v>3666.4791547532568</v>
      </c>
    </row>
    <row r="14060" spans="1:6" hidden="1" x14ac:dyDescent="0.35">
      <c r="A14060">
        <v>14058</v>
      </c>
      <c r="B14060" t="s">
        <v>771</v>
      </c>
      <c r="C14060" t="s">
        <v>712</v>
      </c>
      <c r="D14060" t="s">
        <v>14</v>
      </c>
      <c r="E14060" t="s">
        <v>559</v>
      </c>
      <c r="F14060">
        <v>15623.120542267994</v>
      </c>
    </row>
    <row r="14061" spans="1:6" hidden="1" x14ac:dyDescent="0.35">
      <c r="A14061">
        <v>14059</v>
      </c>
      <c r="B14061" t="s">
        <v>771</v>
      </c>
      <c r="C14061" t="s">
        <v>712</v>
      </c>
      <c r="D14061" t="s">
        <v>14</v>
      </c>
      <c r="E14061" t="s">
        <v>560</v>
      </c>
      <c r="F14061">
        <v>0</v>
      </c>
    </row>
    <row r="14062" spans="1:6" hidden="1" x14ac:dyDescent="0.35">
      <c r="A14062">
        <v>14060</v>
      </c>
      <c r="B14062" t="s">
        <v>771</v>
      </c>
      <c r="C14062" t="s">
        <v>712</v>
      </c>
      <c r="D14062" t="s">
        <v>15</v>
      </c>
      <c r="E14062" t="s">
        <v>561</v>
      </c>
      <c r="F14062">
        <v>7127.6908334694044</v>
      </c>
    </row>
    <row r="14063" spans="1:6" hidden="1" x14ac:dyDescent="0.35">
      <c r="A14063">
        <v>14061</v>
      </c>
      <c r="B14063" t="s">
        <v>771</v>
      </c>
      <c r="C14063" t="s">
        <v>712</v>
      </c>
      <c r="D14063" t="s">
        <v>15</v>
      </c>
      <c r="E14063" t="s">
        <v>562</v>
      </c>
      <c r="F14063">
        <v>0</v>
      </c>
    </row>
    <row r="14064" spans="1:6" hidden="1" x14ac:dyDescent="0.35">
      <c r="A14064">
        <v>14062</v>
      </c>
      <c r="B14064" t="s">
        <v>771</v>
      </c>
      <c r="C14064" t="s">
        <v>712</v>
      </c>
      <c r="D14064" t="s">
        <v>15</v>
      </c>
      <c r="E14064" t="s">
        <v>563</v>
      </c>
      <c r="F14064">
        <v>16045.829968171405</v>
      </c>
    </row>
    <row r="14065" spans="1:6" hidden="1" x14ac:dyDescent="0.35">
      <c r="A14065">
        <v>14063</v>
      </c>
      <c r="B14065" t="s">
        <v>771</v>
      </c>
      <c r="C14065" t="s">
        <v>712</v>
      </c>
      <c r="D14065" t="s">
        <v>15</v>
      </c>
      <c r="E14065" t="s">
        <v>564</v>
      </c>
      <c r="F14065">
        <v>50476.582612827973</v>
      </c>
    </row>
    <row r="14066" spans="1:6" hidden="1" x14ac:dyDescent="0.35">
      <c r="A14066">
        <v>14064</v>
      </c>
      <c r="B14066" t="s">
        <v>771</v>
      </c>
      <c r="C14066" t="s">
        <v>712</v>
      </c>
      <c r="D14066" t="s">
        <v>16</v>
      </c>
      <c r="E14066" t="s">
        <v>565</v>
      </c>
      <c r="F14066">
        <v>27.859140843806905</v>
      </c>
    </row>
    <row r="14067" spans="1:6" hidden="1" x14ac:dyDescent="0.35">
      <c r="A14067">
        <v>14065</v>
      </c>
      <c r="B14067" t="s">
        <v>771</v>
      </c>
      <c r="C14067" t="s">
        <v>712</v>
      </c>
      <c r="D14067" t="s">
        <v>16</v>
      </c>
      <c r="E14067" t="s">
        <v>566</v>
      </c>
      <c r="F14067">
        <v>0</v>
      </c>
    </row>
    <row r="14068" spans="1:6" hidden="1" x14ac:dyDescent="0.35">
      <c r="A14068">
        <v>14066</v>
      </c>
      <c r="B14068" t="s">
        <v>771</v>
      </c>
      <c r="C14068" t="s">
        <v>712</v>
      </c>
      <c r="D14068" t="s">
        <v>16</v>
      </c>
      <c r="E14068" t="s">
        <v>567</v>
      </c>
      <c r="F14068">
        <v>93.494736632444557</v>
      </c>
    </row>
    <row r="14069" spans="1:6" hidden="1" x14ac:dyDescent="0.35">
      <c r="A14069">
        <v>14067</v>
      </c>
      <c r="B14069" t="s">
        <v>771</v>
      </c>
      <c r="C14069" t="s">
        <v>712</v>
      </c>
      <c r="D14069" t="s">
        <v>16</v>
      </c>
      <c r="E14069" t="s">
        <v>568</v>
      </c>
      <c r="F14069">
        <v>12715.795299013962</v>
      </c>
    </row>
    <row r="14070" spans="1:6" hidden="1" x14ac:dyDescent="0.35">
      <c r="A14070">
        <v>14068</v>
      </c>
      <c r="B14070" t="s">
        <v>771</v>
      </c>
      <c r="C14070" t="s">
        <v>712</v>
      </c>
      <c r="D14070" t="s">
        <v>16</v>
      </c>
      <c r="E14070" t="s">
        <v>569</v>
      </c>
      <c r="F14070">
        <v>3.0672669914628878</v>
      </c>
    </row>
    <row r="14071" spans="1:6" hidden="1" x14ac:dyDescent="0.35">
      <c r="A14071">
        <v>14069</v>
      </c>
      <c r="B14071" t="s">
        <v>771</v>
      </c>
      <c r="C14071" t="s">
        <v>712</v>
      </c>
      <c r="D14071" t="s">
        <v>16</v>
      </c>
      <c r="E14071" t="s">
        <v>570</v>
      </c>
      <c r="F14071">
        <v>0</v>
      </c>
    </row>
    <row r="14072" spans="1:6" hidden="1" x14ac:dyDescent="0.35">
      <c r="A14072">
        <v>14070</v>
      </c>
      <c r="B14072" t="s">
        <v>771</v>
      </c>
      <c r="C14072" t="s">
        <v>712</v>
      </c>
      <c r="D14072" t="s">
        <v>16</v>
      </c>
      <c r="E14072" t="s">
        <v>571</v>
      </c>
      <c r="F14072">
        <v>1605.6382430314193</v>
      </c>
    </row>
    <row r="14073" spans="1:6" hidden="1" x14ac:dyDescent="0.35">
      <c r="A14073">
        <v>14071</v>
      </c>
      <c r="B14073" t="s">
        <v>771</v>
      </c>
      <c r="C14073" t="s">
        <v>712</v>
      </c>
      <c r="D14073" t="s">
        <v>16</v>
      </c>
      <c r="E14073" t="s">
        <v>572</v>
      </c>
      <c r="F14073">
        <v>1.1322980329697749</v>
      </c>
    </row>
    <row r="14074" spans="1:6" hidden="1" x14ac:dyDescent="0.35">
      <c r="A14074">
        <v>14072</v>
      </c>
      <c r="B14074" t="s">
        <v>771</v>
      </c>
      <c r="C14074" t="s">
        <v>712</v>
      </c>
      <c r="D14074" t="s">
        <v>16</v>
      </c>
      <c r="E14074" t="s">
        <v>573</v>
      </c>
      <c r="F14074">
        <v>8782.5646503067401</v>
      </c>
    </row>
    <row r="14075" spans="1:6" hidden="1" x14ac:dyDescent="0.35">
      <c r="A14075">
        <v>14073</v>
      </c>
      <c r="B14075" t="s">
        <v>771</v>
      </c>
      <c r="C14075" t="s">
        <v>712</v>
      </c>
      <c r="D14075" t="s">
        <v>16</v>
      </c>
      <c r="E14075" t="s">
        <v>574</v>
      </c>
      <c r="F14075">
        <v>1630.8052182723802</v>
      </c>
    </row>
    <row r="14076" spans="1:6" hidden="1" x14ac:dyDescent="0.35">
      <c r="A14076">
        <v>14074</v>
      </c>
      <c r="B14076" t="s">
        <v>771</v>
      </c>
      <c r="C14076" t="s">
        <v>712</v>
      </c>
      <c r="D14076" t="s">
        <v>16</v>
      </c>
      <c r="E14076" t="s">
        <v>575</v>
      </c>
      <c r="F14076">
        <v>5.4090477550680616</v>
      </c>
    </row>
    <row r="14077" spans="1:6" hidden="1" x14ac:dyDescent="0.35">
      <c r="A14077">
        <v>14075</v>
      </c>
      <c r="B14077" t="s">
        <v>771</v>
      </c>
      <c r="C14077" t="s">
        <v>712</v>
      </c>
      <c r="D14077" t="s">
        <v>16</v>
      </c>
      <c r="E14077" t="s">
        <v>576</v>
      </c>
      <c r="F14077">
        <v>922.29761914503729</v>
      </c>
    </row>
    <row r="14078" spans="1:6" hidden="1" x14ac:dyDescent="0.35">
      <c r="A14078">
        <v>14076</v>
      </c>
      <c r="B14078" t="s">
        <v>771</v>
      </c>
      <c r="C14078" t="s">
        <v>712</v>
      </c>
      <c r="D14078" t="s">
        <v>16</v>
      </c>
      <c r="E14078" t="s">
        <v>577</v>
      </c>
      <c r="F14078">
        <v>310.81074746883627</v>
      </c>
    </row>
    <row r="14079" spans="1:6" hidden="1" x14ac:dyDescent="0.35">
      <c r="A14079">
        <v>14077</v>
      </c>
      <c r="B14079" t="s">
        <v>771</v>
      </c>
      <c r="C14079" t="s">
        <v>712</v>
      </c>
      <c r="D14079" t="s">
        <v>16</v>
      </c>
      <c r="E14079" t="s">
        <v>578</v>
      </c>
      <c r="F14079">
        <v>7.2526968957959497</v>
      </c>
    </row>
    <row r="14080" spans="1:6" hidden="1" x14ac:dyDescent="0.35">
      <c r="A14080">
        <v>14078</v>
      </c>
      <c r="B14080" t="s">
        <v>771</v>
      </c>
      <c r="C14080" t="s">
        <v>712</v>
      </c>
      <c r="D14080" t="s">
        <v>16</v>
      </c>
      <c r="E14080" t="s">
        <v>579</v>
      </c>
      <c r="F14080">
        <v>1165.0058484705248</v>
      </c>
    </row>
    <row r="14081" spans="1:6" hidden="1" x14ac:dyDescent="0.35">
      <c r="A14081">
        <v>14079</v>
      </c>
      <c r="B14081" t="s">
        <v>771</v>
      </c>
      <c r="C14081" t="s">
        <v>712</v>
      </c>
      <c r="D14081" t="s">
        <v>16</v>
      </c>
      <c r="E14081" t="s">
        <v>580</v>
      </c>
      <c r="F14081">
        <v>69.195660044631936</v>
      </c>
    </row>
    <row r="14082" spans="1:6" hidden="1" x14ac:dyDescent="0.35">
      <c r="A14082">
        <v>14080</v>
      </c>
      <c r="B14082" t="s">
        <v>771</v>
      </c>
      <c r="C14082" t="s">
        <v>712</v>
      </c>
      <c r="D14082" t="s">
        <v>16</v>
      </c>
      <c r="E14082" t="s">
        <v>581</v>
      </c>
      <c r="F14082">
        <v>64.02785256123812</v>
      </c>
    </row>
    <row r="14083" spans="1:6" hidden="1" x14ac:dyDescent="0.35">
      <c r="A14083">
        <v>14081</v>
      </c>
      <c r="B14083" t="s">
        <v>771</v>
      </c>
      <c r="C14083" t="s">
        <v>712</v>
      </c>
      <c r="D14083" t="s">
        <v>16</v>
      </c>
      <c r="E14083" t="s">
        <v>582</v>
      </c>
      <c r="F14083">
        <v>40.30716031649628</v>
      </c>
    </row>
    <row r="14084" spans="1:6" hidden="1" x14ac:dyDescent="0.35">
      <c r="A14084">
        <v>14082</v>
      </c>
      <c r="B14084" t="s">
        <v>771</v>
      </c>
      <c r="C14084" t="s">
        <v>712</v>
      </c>
      <c r="D14084" t="s">
        <v>16</v>
      </c>
      <c r="E14084" t="s">
        <v>583</v>
      </c>
      <c r="F14084">
        <v>17.873115572908628</v>
      </c>
    </row>
    <row r="14085" spans="1:6" hidden="1" x14ac:dyDescent="0.35">
      <c r="A14085">
        <v>14083</v>
      </c>
      <c r="B14085" t="s">
        <v>771</v>
      </c>
      <c r="C14085" t="s">
        <v>712</v>
      </c>
      <c r="D14085" t="s">
        <v>16</v>
      </c>
      <c r="E14085" t="s">
        <v>584</v>
      </c>
      <c r="F14085">
        <v>19.440838123971897</v>
      </c>
    </row>
    <row r="14086" spans="1:6" hidden="1" x14ac:dyDescent="0.35">
      <c r="A14086">
        <v>14084</v>
      </c>
      <c r="B14086" t="s">
        <v>771</v>
      </c>
      <c r="C14086" t="s">
        <v>712</v>
      </c>
      <c r="D14086" t="s">
        <v>16</v>
      </c>
      <c r="E14086" t="s">
        <v>585</v>
      </c>
      <c r="F14086">
        <v>61.124691320998281</v>
      </c>
    </row>
    <row r="14087" spans="1:6" hidden="1" x14ac:dyDescent="0.35">
      <c r="A14087">
        <v>14085</v>
      </c>
      <c r="B14087" t="s">
        <v>771</v>
      </c>
      <c r="C14087" t="s">
        <v>712</v>
      </c>
      <c r="D14087" t="s">
        <v>100</v>
      </c>
      <c r="E14087" t="s">
        <v>586</v>
      </c>
      <c r="F14087">
        <v>1132.5469904897282</v>
      </c>
    </row>
    <row r="14088" spans="1:6" hidden="1" x14ac:dyDescent="0.35">
      <c r="A14088">
        <v>14086</v>
      </c>
      <c r="B14088" t="s">
        <v>771</v>
      </c>
      <c r="C14088" t="s">
        <v>712</v>
      </c>
      <c r="D14088" t="s">
        <v>100</v>
      </c>
      <c r="E14088" t="s">
        <v>587</v>
      </c>
      <c r="F14088">
        <v>53591.44932839067</v>
      </c>
    </row>
    <row r="14089" spans="1:6" hidden="1" x14ac:dyDescent="0.35">
      <c r="A14089">
        <v>14087</v>
      </c>
      <c r="B14089" t="s">
        <v>771</v>
      </c>
      <c r="C14089" t="s">
        <v>712</v>
      </c>
      <c r="D14089" t="s">
        <v>100</v>
      </c>
      <c r="E14089" t="s">
        <v>588</v>
      </c>
      <c r="F14089">
        <v>0</v>
      </c>
    </row>
    <row r="14090" spans="1:6" hidden="1" x14ac:dyDescent="0.35">
      <c r="A14090">
        <v>14088</v>
      </c>
      <c r="B14090" t="s">
        <v>771</v>
      </c>
      <c r="C14090" t="s">
        <v>712</v>
      </c>
      <c r="D14090" t="s">
        <v>100</v>
      </c>
      <c r="E14090" t="s">
        <v>589</v>
      </c>
      <c r="F14090">
        <v>107.56037813395851</v>
      </c>
    </row>
    <row r="14091" spans="1:6" hidden="1" x14ac:dyDescent="0.35">
      <c r="A14091">
        <v>14089</v>
      </c>
      <c r="B14091" t="s">
        <v>771</v>
      </c>
      <c r="C14091" t="s">
        <v>712</v>
      </c>
      <c r="D14091" t="s">
        <v>100</v>
      </c>
      <c r="E14091" t="s">
        <v>590</v>
      </c>
      <c r="F14091">
        <v>829.45672724244332</v>
      </c>
    </row>
    <row r="14092" spans="1:6" hidden="1" x14ac:dyDescent="0.35">
      <c r="A14092">
        <v>14090</v>
      </c>
      <c r="B14092" t="s">
        <v>771</v>
      </c>
      <c r="C14092" t="s">
        <v>712</v>
      </c>
      <c r="D14092" t="s">
        <v>100</v>
      </c>
      <c r="E14092" t="s">
        <v>591</v>
      </c>
      <c r="F14092">
        <v>58547.624862822566</v>
      </c>
    </row>
    <row r="14093" spans="1:6" hidden="1" x14ac:dyDescent="0.35">
      <c r="A14093">
        <v>14091</v>
      </c>
      <c r="B14093" t="s">
        <v>771</v>
      </c>
      <c r="C14093" t="s">
        <v>712</v>
      </c>
      <c r="D14093" t="s">
        <v>100</v>
      </c>
      <c r="E14093" t="s">
        <v>592</v>
      </c>
      <c r="F14093">
        <v>0</v>
      </c>
    </row>
    <row r="14094" spans="1:6" hidden="1" x14ac:dyDescent="0.35">
      <c r="A14094">
        <v>14092</v>
      </c>
      <c r="B14094" t="s">
        <v>771</v>
      </c>
      <c r="C14094" t="s">
        <v>712</v>
      </c>
      <c r="D14094" t="s">
        <v>100</v>
      </c>
      <c r="E14094" t="s">
        <v>593</v>
      </c>
      <c r="F14094">
        <v>21.013927040914329</v>
      </c>
    </row>
    <row r="14095" spans="1:6" hidden="1" x14ac:dyDescent="0.35">
      <c r="A14095">
        <v>14093</v>
      </c>
      <c r="B14095" t="s">
        <v>771</v>
      </c>
      <c r="C14095" t="s">
        <v>712</v>
      </c>
      <c r="D14095" t="s">
        <v>16</v>
      </c>
      <c r="E14095" t="s">
        <v>594</v>
      </c>
      <c r="F14095">
        <v>214.38989007943769</v>
      </c>
    </row>
    <row r="14096" spans="1:6" hidden="1" x14ac:dyDescent="0.35">
      <c r="A14096">
        <v>14094</v>
      </c>
      <c r="B14096" t="s">
        <v>771</v>
      </c>
      <c r="C14096" t="s">
        <v>712</v>
      </c>
      <c r="D14096" t="s">
        <v>16</v>
      </c>
      <c r="E14096" t="s">
        <v>595</v>
      </c>
      <c r="F14096">
        <v>482.02924836824826</v>
      </c>
    </row>
    <row r="14097" spans="1:6" hidden="1" x14ac:dyDescent="0.35">
      <c r="A14097">
        <v>14095</v>
      </c>
      <c r="B14097" t="s">
        <v>771</v>
      </c>
      <c r="C14097" t="s">
        <v>712</v>
      </c>
      <c r="D14097" t="s">
        <v>16</v>
      </c>
      <c r="E14097" t="s">
        <v>596</v>
      </c>
      <c r="F14097">
        <v>0</v>
      </c>
    </row>
    <row r="14098" spans="1:6" hidden="1" x14ac:dyDescent="0.35">
      <c r="A14098">
        <v>14096</v>
      </c>
      <c r="B14098" t="s">
        <v>771</v>
      </c>
      <c r="C14098" t="s">
        <v>712</v>
      </c>
      <c r="D14098" t="s">
        <v>17</v>
      </c>
      <c r="E14098" t="s">
        <v>597</v>
      </c>
      <c r="F14098">
        <v>47179.214072139919</v>
      </c>
    </row>
    <row r="14099" spans="1:6" hidden="1" x14ac:dyDescent="0.35">
      <c r="A14099">
        <v>14097</v>
      </c>
      <c r="B14099" t="s">
        <v>771</v>
      </c>
      <c r="C14099" t="s">
        <v>712</v>
      </c>
      <c r="D14099" t="s">
        <v>310</v>
      </c>
      <c r="E14099" t="s">
        <v>598</v>
      </c>
      <c r="F14099">
        <v>6388.4740723034647</v>
      </c>
    </row>
    <row r="14100" spans="1:6" hidden="1" x14ac:dyDescent="0.35">
      <c r="A14100">
        <v>14098</v>
      </c>
      <c r="B14100" t="s">
        <v>771</v>
      </c>
      <c r="C14100" t="s">
        <v>712</v>
      </c>
      <c r="D14100" t="s">
        <v>310</v>
      </c>
      <c r="E14100" t="s">
        <v>599</v>
      </c>
      <c r="F14100">
        <v>0</v>
      </c>
    </row>
    <row r="14101" spans="1:6" hidden="1" x14ac:dyDescent="0.35">
      <c r="A14101">
        <v>14099</v>
      </c>
      <c r="B14101" t="s">
        <v>771</v>
      </c>
      <c r="C14101" t="s">
        <v>712</v>
      </c>
      <c r="D14101" t="s">
        <v>311</v>
      </c>
      <c r="E14101" t="s">
        <v>600</v>
      </c>
      <c r="F14101">
        <v>2981.2455530996381</v>
      </c>
    </row>
    <row r="14102" spans="1:6" hidden="1" x14ac:dyDescent="0.35">
      <c r="A14102">
        <v>14100</v>
      </c>
      <c r="B14102" t="s">
        <v>771</v>
      </c>
      <c r="C14102" t="s">
        <v>712</v>
      </c>
      <c r="D14102" t="s">
        <v>311</v>
      </c>
      <c r="E14102" t="s">
        <v>601</v>
      </c>
      <c r="F14102">
        <v>2430.5621950889813</v>
      </c>
    </row>
    <row r="14103" spans="1:6" hidden="1" x14ac:dyDescent="0.35">
      <c r="A14103">
        <v>14101</v>
      </c>
      <c r="B14103" t="s">
        <v>771</v>
      </c>
      <c r="C14103" t="s">
        <v>712</v>
      </c>
      <c r="D14103" t="s">
        <v>311</v>
      </c>
      <c r="E14103" t="s">
        <v>602</v>
      </c>
      <c r="F14103">
        <v>21602.188193340771</v>
      </c>
    </row>
    <row r="14104" spans="1:6" hidden="1" x14ac:dyDescent="0.35">
      <c r="A14104">
        <v>14102</v>
      </c>
      <c r="B14104" t="s">
        <v>771</v>
      </c>
      <c r="C14104" t="s">
        <v>712</v>
      </c>
      <c r="D14104" t="s">
        <v>311</v>
      </c>
      <c r="E14104" t="s">
        <v>603</v>
      </c>
      <c r="F14104">
        <v>0</v>
      </c>
    </row>
    <row r="14105" spans="1:6" hidden="1" x14ac:dyDescent="0.35">
      <c r="A14105">
        <v>14103</v>
      </c>
      <c r="B14105" t="s">
        <v>771</v>
      </c>
      <c r="C14105" t="s">
        <v>712</v>
      </c>
      <c r="D14105" t="s">
        <v>311</v>
      </c>
      <c r="E14105" t="s">
        <v>604</v>
      </c>
      <c r="F14105">
        <v>5452.842900694206</v>
      </c>
    </row>
    <row r="14106" spans="1:6" hidden="1" x14ac:dyDescent="0.35">
      <c r="A14106">
        <v>14104</v>
      </c>
      <c r="B14106" t="s">
        <v>771</v>
      </c>
      <c r="C14106" t="s">
        <v>712</v>
      </c>
      <c r="D14106" t="s">
        <v>312</v>
      </c>
      <c r="E14106" t="s">
        <v>605</v>
      </c>
      <c r="F14106">
        <v>28381.521739207114</v>
      </c>
    </row>
    <row r="14107" spans="1:6" hidden="1" x14ac:dyDescent="0.35">
      <c r="A14107">
        <v>14105</v>
      </c>
      <c r="B14107" t="s">
        <v>771</v>
      </c>
      <c r="C14107" t="s">
        <v>712</v>
      </c>
      <c r="D14107" t="s">
        <v>312</v>
      </c>
      <c r="E14107" t="s">
        <v>606</v>
      </c>
      <c r="F14107">
        <v>0</v>
      </c>
    </row>
    <row r="14108" spans="1:6" hidden="1" x14ac:dyDescent="0.35">
      <c r="A14108">
        <v>14106</v>
      </c>
      <c r="B14108" t="s">
        <v>771</v>
      </c>
      <c r="C14108" t="s">
        <v>712</v>
      </c>
      <c r="D14108" t="s">
        <v>313</v>
      </c>
      <c r="E14108" t="s">
        <v>607</v>
      </c>
      <c r="F14108">
        <v>577.42250506353912</v>
      </c>
    </row>
    <row r="14109" spans="1:6" hidden="1" x14ac:dyDescent="0.35">
      <c r="A14109">
        <v>14107</v>
      </c>
      <c r="B14109" t="s">
        <v>771</v>
      </c>
      <c r="C14109" t="s">
        <v>712</v>
      </c>
      <c r="D14109" t="s">
        <v>313</v>
      </c>
      <c r="E14109" t="s">
        <v>608</v>
      </c>
      <c r="F14109">
        <v>0</v>
      </c>
    </row>
    <row r="14110" spans="1:6" hidden="1" x14ac:dyDescent="0.35">
      <c r="A14110">
        <v>14108</v>
      </c>
      <c r="B14110" t="s">
        <v>771</v>
      </c>
      <c r="C14110" t="s">
        <v>712</v>
      </c>
      <c r="D14110" t="s">
        <v>313</v>
      </c>
      <c r="E14110" t="s">
        <v>609</v>
      </c>
      <c r="F14110">
        <v>5919.8041884180529</v>
      </c>
    </row>
    <row r="14111" spans="1:6" hidden="1" x14ac:dyDescent="0.35">
      <c r="A14111">
        <v>14109</v>
      </c>
      <c r="B14111" t="s">
        <v>771</v>
      </c>
      <c r="C14111" t="s">
        <v>712</v>
      </c>
      <c r="D14111" t="s">
        <v>313</v>
      </c>
      <c r="E14111" t="s">
        <v>610</v>
      </c>
      <c r="F14111">
        <v>0</v>
      </c>
    </row>
    <row r="14112" spans="1:6" hidden="1" x14ac:dyDescent="0.35">
      <c r="A14112">
        <v>14110</v>
      </c>
      <c r="B14112" t="s">
        <v>771</v>
      </c>
      <c r="C14112" t="s">
        <v>712</v>
      </c>
      <c r="D14112" t="s">
        <v>10</v>
      </c>
      <c r="E14112" t="s">
        <v>539</v>
      </c>
      <c r="F14112">
        <v>303.3204063273248</v>
      </c>
    </row>
    <row r="14113" spans="1:6" hidden="1" x14ac:dyDescent="0.35">
      <c r="A14113">
        <v>14111</v>
      </c>
      <c r="B14113" t="s">
        <v>771</v>
      </c>
      <c r="C14113" t="s">
        <v>712</v>
      </c>
      <c r="D14113" t="s">
        <v>313</v>
      </c>
      <c r="E14113" t="s">
        <v>611</v>
      </c>
      <c r="F14113">
        <v>0</v>
      </c>
    </row>
    <row r="14114" spans="1:6" hidden="1" x14ac:dyDescent="0.35">
      <c r="A14114">
        <v>14112</v>
      </c>
      <c r="B14114" t="s">
        <v>771</v>
      </c>
      <c r="C14114" t="s">
        <v>712</v>
      </c>
      <c r="D14114" t="s">
        <v>313</v>
      </c>
      <c r="E14114" t="s">
        <v>612</v>
      </c>
      <c r="F14114">
        <v>7565.5639641047646</v>
      </c>
    </row>
    <row r="14115" spans="1:6" hidden="1" x14ac:dyDescent="0.35">
      <c r="A14115">
        <v>14113</v>
      </c>
      <c r="B14115" t="s">
        <v>771</v>
      </c>
      <c r="C14115" t="s">
        <v>712</v>
      </c>
      <c r="D14115" t="s">
        <v>313</v>
      </c>
      <c r="E14115" t="s">
        <v>613</v>
      </c>
      <c r="F14115">
        <v>0</v>
      </c>
    </row>
    <row r="14116" spans="1:6" hidden="1" x14ac:dyDescent="0.35">
      <c r="A14116">
        <v>14114</v>
      </c>
      <c r="B14116" t="s">
        <v>771</v>
      </c>
      <c r="C14116" t="s">
        <v>712</v>
      </c>
      <c r="D14116" t="s">
        <v>313</v>
      </c>
      <c r="E14116" t="s">
        <v>614</v>
      </c>
      <c r="F14116">
        <v>565.32178433528054</v>
      </c>
    </row>
    <row r="14117" spans="1:6" hidden="1" x14ac:dyDescent="0.35">
      <c r="A14117">
        <v>14115</v>
      </c>
      <c r="B14117" t="s">
        <v>771</v>
      </c>
      <c r="C14117" t="s">
        <v>712</v>
      </c>
      <c r="D14117" t="s">
        <v>313</v>
      </c>
      <c r="E14117" t="s">
        <v>615</v>
      </c>
      <c r="F14117">
        <v>0</v>
      </c>
    </row>
    <row r="14118" spans="1:6" hidden="1" x14ac:dyDescent="0.35">
      <c r="A14118">
        <v>14116</v>
      </c>
      <c r="B14118" t="s">
        <v>771</v>
      </c>
      <c r="C14118" t="s">
        <v>712</v>
      </c>
      <c r="D14118" t="s">
        <v>313</v>
      </c>
      <c r="E14118" t="s">
        <v>616</v>
      </c>
      <c r="F14118">
        <v>10418.004116343462</v>
      </c>
    </row>
    <row r="14119" spans="1:6" hidden="1" x14ac:dyDescent="0.35">
      <c r="A14119">
        <v>14117</v>
      </c>
      <c r="B14119" t="s">
        <v>771</v>
      </c>
      <c r="C14119" t="s">
        <v>712</v>
      </c>
      <c r="D14119" t="s">
        <v>18</v>
      </c>
      <c r="E14119" t="s">
        <v>617</v>
      </c>
      <c r="F14119">
        <v>79792.568400722768</v>
      </c>
    </row>
    <row r="14120" spans="1:6" hidden="1" x14ac:dyDescent="0.35">
      <c r="A14120">
        <v>14118</v>
      </c>
      <c r="B14120" t="s">
        <v>771</v>
      </c>
      <c r="C14120" t="s">
        <v>712</v>
      </c>
      <c r="D14120" t="s">
        <v>21</v>
      </c>
      <c r="E14120" t="s">
        <v>618</v>
      </c>
      <c r="F14120">
        <v>61880.094000339021</v>
      </c>
    </row>
    <row r="14121" spans="1:6" hidden="1" x14ac:dyDescent="0.35">
      <c r="A14121">
        <v>14119</v>
      </c>
      <c r="B14121" t="s">
        <v>771</v>
      </c>
      <c r="C14121" t="s">
        <v>712</v>
      </c>
      <c r="D14121" t="s">
        <v>19</v>
      </c>
      <c r="E14121" t="s">
        <v>619</v>
      </c>
      <c r="F14121">
        <v>2885.4472705108378</v>
      </c>
    </row>
    <row r="14122" spans="1:6" hidden="1" x14ac:dyDescent="0.35">
      <c r="A14122">
        <v>14120</v>
      </c>
      <c r="B14122" t="s">
        <v>771</v>
      </c>
      <c r="C14122" t="s">
        <v>712</v>
      </c>
      <c r="D14122" t="s">
        <v>20</v>
      </c>
      <c r="E14122" t="s">
        <v>620</v>
      </c>
      <c r="F14122">
        <v>52572.420597487086</v>
      </c>
    </row>
    <row r="14123" spans="1:6" hidden="1" x14ac:dyDescent="0.35">
      <c r="A14123">
        <v>14121</v>
      </c>
      <c r="B14123" t="s">
        <v>771</v>
      </c>
      <c r="C14123" t="s">
        <v>712</v>
      </c>
      <c r="D14123" t="s">
        <v>19</v>
      </c>
      <c r="E14123" t="s">
        <v>621</v>
      </c>
      <c r="F14123">
        <v>42449.141054803003</v>
      </c>
    </row>
    <row r="14124" spans="1:6" hidden="1" x14ac:dyDescent="0.35">
      <c r="A14124">
        <v>14122</v>
      </c>
      <c r="B14124" t="s">
        <v>771</v>
      </c>
      <c r="C14124" t="s">
        <v>712</v>
      </c>
      <c r="D14124" t="s">
        <v>19</v>
      </c>
      <c r="E14124" t="s">
        <v>622</v>
      </c>
      <c r="F14124">
        <v>45018.043200751934</v>
      </c>
    </row>
    <row r="14125" spans="1:6" hidden="1" x14ac:dyDescent="0.35">
      <c r="A14125">
        <v>14123</v>
      </c>
      <c r="B14125" t="s">
        <v>771</v>
      </c>
      <c r="C14125" t="s">
        <v>712</v>
      </c>
      <c r="D14125" t="s">
        <v>22</v>
      </c>
      <c r="E14125" t="s">
        <v>623</v>
      </c>
      <c r="F14125">
        <v>83750.151097865761</v>
      </c>
    </row>
    <row r="14126" spans="1:6" hidden="1" x14ac:dyDescent="0.35">
      <c r="A14126">
        <v>14124</v>
      </c>
      <c r="B14126" t="s">
        <v>771</v>
      </c>
      <c r="C14126" t="s">
        <v>712</v>
      </c>
      <c r="D14126" t="s">
        <v>23</v>
      </c>
      <c r="E14126" t="s">
        <v>624</v>
      </c>
      <c r="F14126">
        <v>96399.574023252237</v>
      </c>
    </row>
    <row r="14127" spans="1:6" hidden="1" x14ac:dyDescent="0.35">
      <c r="A14127">
        <v>14125</v>
      </c>
      <c r="B14127" t="s">
        <v>771</v>
      </c>
      <c r="C14127" t="s">
        <v>712</v>
      </c>
      <c r="D14127" t="s">
        <v>24</v>
      </c>
      <c r="E14127" t="s">
        <v>625</v>
      </c>
      <c r="F14127">
        <v>43237.177316422574</v>
      </c>
    </row>
    <row r="14128" spans="1:6" hidden="1" x14ac:dyDescent="0.35">
      <c r="A14128">
        <v>14126</v>
      </c>
      <c r="B14128" t="s">
        <v>771</v>
      </c>
      <c r="C14128" t="s">
        <v>712</v>
      </c>
      <c r="D14128" t="s">
        <v>314</v>
      </c>
      <c r="E14128" t="s">
        <v>626</v>
      </c>
      <c r="F14128">
        <v>0</v>
      </c>
    </row>
    <row r="14129" spans="1:6" hidden="1" x14ac:dyDescent="0.35">
      <c r="A14129">
        <v>14127</v>
      </c>
      <c r="B14129" t="s">
        <v>771</v>
      </c>
      <c r="C14129" t="s">
        <v>712</v>
      </c>
      <c r="D14129" t="s">
        <v>314</v>
      </c>
      <c r="E14129" t="s">
        <v>627</v>
      </c>
      <c r="F14129">
        <v>0</v>
      </c>
    </row>
    <row r="14130" spans="1:6" hidden="1" x14ac:dyDescent="0.35">
      <c r="A14130">
        <v>14128</v>
      </c>
      <c r="B14130" t="s">
        <v>771</v>
      </c>
      <c r="C14130" t="s">
        <v>712</v>
      </c>
      <c r="D14130" t="s">
        <v>315</v>
      </c>
      <c r="E14130" t="s">
        <v>628</v>
      </c>
      <c r="F14130">
        <v>992.89583119767212</v>
      </c>
    </row>
    <row r="14131" spans="1:6" hidden="1" x14ac:dyDescent="0.35">
      <c r="A14131">
        <v>14129</v>
      </c>
      <c r="B14131" t="s">
        <v>771</v>
      </c>
      <c r="C14131" t="s">
        <v>712</v>
      </c>
      <c r="D14131" t="s">
        <v>315</v>
      </c>
      <c r="E14131" t="s">
        <v>629</v>
      </c>
      <c r="F14131">
        <v>1297.0874944982697</v>
      </c>
    </row>
    <row r="14132" spans="1:6" hidden="1" x14ac:dyDescent="0.35">
      <c r="A14132">
        <v>14130</v>
      </c>
      <c r="B14132" t="s">
        <v>771</v>
      </c>
      <c r="C14132" t="s">
        <v>712</v>
      </c>
      <c r="D14132" t="s">
        <v>315</v>
      </c>
      <c r="E14132" t="s">
        <v>630</v>
      </c>
      <c r="F14132">
        <v>18162.996877055066</v>
      </c>
    </row>
    <row r="14133" spans="1:6" hidden="1" x14ac:dyDescent="0.35">
      <c r="A14133">
        <v>14131</v>
      </c>
      <c r="B14133" t="s">
        <v>771</v>
      </c>
      <c r="C14133" t="s">
        <v>712</v>
      </c>
      <c r="D14133" t="s">
        <v>315</v>
      </c>
      <c r="E14133" t="s">
        <v>631</v>
      </c>
      <c r="F14133">
        <v>1912.2882768095978</v>
      </c>
    </row>
    <row r="14134" spans="1:6" hidden="1" x14ac:dyDescent="0.35">
      <c r="A14134">
        <v>14132</v>
      </c>
      <c r="B14134" t="s">
        <v>771</v>
      </c>
      <c r="C14134" t="s">
        <v>712</v>
      </c>
      <c r="D14134" t="s">
        <v>315</v>
      </c>
      <c r="E14134" t="s">
        <v>632</v>
      </c>
      <c r="F14134">
        <v>523.50229415027422</v>
      </c>
    </row>
    <row r="14135" spans="1:6" hidden="1" x14ac:dyDescent="0.35">
      <c r="A14135">
        <v>14133</v>
      </c>
      <c r="B14135" t="s">
        <v>771</v>
      </c>
      <c r="C14135" t="s">
        <v>712</v>
      </c>
      <c r="D14135" t="s">
        <v>315</v>
      </c>
      <c r="E14135" t="s">
        <v>633</v>
      </c>
      <c r="F14135">
        <v>188.45759205508935</v>
      </c>
    </row>
    <row r="14136" spans="1:6" hidden="1" x14ac:dyDescent="0.35">
      <c r="A14136">
        <v>14134</v>
      </c>
      <c r="B14136" t="s">
        <v>771</v>
      </c>
      <c r="C14136" t="s">
        <v>712</v>
      </c>
      <c r="D14136" t="s">
        <v>315</v>
      </c>
      <c r="E14136" t="s">
        <v>634</v>
      </c>
      <c r="F14136">
        <v>477.6966385608257</v>
      </c>
    </row>
    <row r="14137" spans="1:6" hidden="1" x14ac:dyDescent="0.35">
      <c r="A14137">
        <v>14135</v>
      </c>
      <c r="B14137" t="s">
        <v>771</v>
      </c>
      <c r="C14137" t="s">
        <v>712</v>
      </c>
      <c r="D14137" t="s">
        <v>315</v>
      </c>
      <c r="E14137" t="s">
        <v>635</v>
      </c>
      <c r="F14137">
        <v>93.344684388693111</v>
      </c>
    </row>
    <row r="14138" spans="1:6" hidden="1" x14ac:dyDescent="0.35">
      <c r="A14138">
        <v>14136</v>
      </c>
      <c r="B14138" t="s">
        <v>771</v>
      </c>
      <c r="C14138" t="s">
        <v>712</v>
      </c>
      <c r="D14138" t="s">
        <v>315</v>
      </c>
      <c r="E14138" t="s">
        <v>636</v>
      </c>
      <c r="F14138">
        <v>0</v>
      </c>
    </row>
    <row r="14139" spans="1:6" hidden="1" x14ac:dyDescent="0.35">
      <c r="A14139">
        <v>14137</v>
      </c>
      <c r="B14139" t="s">
        <v>771</v>
      </c>
      <c r="C14139" t="s">
        <v>712</v>
      </c>
      <c r="D14139" t="s">
        <v>315</v>
      </c>
      <c r="E14139" t="s">
        <v>637</v>
      </c>
      <c r="F14139">
        <v>30.453650420107923</v>
      </c>
    </row>
    <row r="14140" spans="1:6" hidden="1" x14ac:dyDescent="0.35">
      <c r="A14140">
        <v>14138</v>
      </c>
      <c r="B14140" t="s">
        <v>771</v>
      </c>
      <c r="C14140" t="s">
        <v>712</v>
      </c>
      <c r="D14140" t="s">
        <v>315</v>
      </c>
      <c r="E14140" t="s">
        <v>638</v>
      </c>
      <c r="F14140">
        <v>0</v>
      </c>
    </row>
    <row r="14141" spans="1:6" hidden="1" x14ac:dyDescent="0.35">
      <c r="A14141">
        <v>14139</v>
      </c>
      <c r="B14141" t="s">
        <v>771</v>
      </c>
      <c r="C14141" t="s">
        <v>712</v>
      </c>
      <c r="D14141" t="s">
        <v>315</v>
      </c>
      <c r="E14141" t="s">
        <v>639</v>
      </c>
      <c r="F14141">
        <v>123.96809139768757</v>
      </c>
    </row>
    <row r="14142" spans="1:6" hidden="1" x14ac:dyDescent="0.35">
      <c r="A14142">
        <v>14140</v>
      </c>
      <c r="B14142" t="s">
        <v>771</v>
      </c>
      <c r="C14142" t="s">
        <v>712</v>
      </c>
      <c r="D14142" t="s">
        <v>315</v>
      </c>
      <c r="E14142" t="s">
        <v>640</v>
      </c>
      <c r="F14142">
        <v>3644.9072741593845</v>
      </c>
    </row>
    <row r="14143" spans="1:6" hidden="1" x14ac:dyDescent="0.35">
      <c r="A14143">
        <v>14141</v>
      </c>
      <c r="B14143" t="s">
        <v>771</v>
      </c>
      <c r="C14143" t="s">
        <v>712</v>
      </c>
      <c r="D14143" t="s">
        <v>315</v>
      </c>
      <c r="E14143" t="s">
        <v>641</v>
      </c>
      <c r="F14143">
        <v>13306.571058556987</v>
      </c>
    </row>
    <row r="14144" spans="1:6" hidden="1" x14ac:dyDescent="0.35">
      <c r="A14144">
        <v>14142</v>
      </c>
      <c r="B14144" t="s">
        <v>771</v>
      </c>
      <c r="C14144" t="s">
        <v>712</v>
      </c>
      <c r="D14144" t="s">
        <v>316</v>
      </c>
      <c r="E14144" t="s">
        <v>642</v>
      </c>
      <c r="F14144">
        <v>24.047672045524976</v>
      </c>
    </row>
    <row r="14145" spans="1:6" hidden="1" x14ac:dyDescent="0.35">
      <c r="A14145">
        <v>14143</v>
      </c>
      <c r="B14145" t="s">
        <v>771</v>
      </c>
      <c r="C14145" t="s">
        <v>712</v>
      </c>
      <c r="D14145" t="s">
        <v>316</v>
      </c>
      <c r="E14145" t="s">
        <v>643</v>
      </c>
      <c r="F14145">
        <v>117.25200672719276</v>
      </c>
    </row>
    <row r="14146" spans="1:6" hidden="1" x14ac:dyDescent="0.35">
      <c r="A14146">
        <v>14144</v>
      </c>
      <c r="B14146" t="s">
        <v>771</v>
      </c>
      <c r="C14146" t="s">
        <v>712</v>
      </c>
      <c r="D14146" t="s">
        <v>316</v>
      </c>
      <c r="E14146" t="s">
        <v>644</v>
      </c>
      <c r="F14146">
        <v>6.336925997214312E-5</v>
      </c>
    </row>
    <row r="14147" spans="1:6" hidden="1" x14ac:dyDescent="0.35">
      <c r="A14147">
        <v>14145</v>
      </c>
      <c r="B14147" t="s">
        <v>771</v>
      </c>
      <c r="C14147" t="s">
        <v>712</v>
      </c>
      <c r="D14147" t="s">
        <v>316</v>
      </c>
      <c r="E14147" t="s">
        <v>645</v>
      </c>
      <c r="F14147">
        <v>5.2350670501910188E-4</v>
      </c>
    </row>
    <row r="14148" spans="1:6" hidden="1" x14ac:dyDescent="0.35">
      <c r="A14148">
        <v>14146</v>
      </c>
      <c r="B14148" t="s">
        <v>771</v>
      </c>
      <c r="C14148" t="s">
        <v>712</v>
      </c>
      <c r="D14148" t="s">
        <v>316</v>
      </c>
      <c r="E14148" t="s">
        <v>646</v>
      </c>
      <c r="F14148">
        <v>144.40502874906576</v>
      </c>
    </row>
    <row r="14149" spans="1:6" hidden="1" x14ac:dyDescent="0.35">
      <c r="A14149">
        <v>14147</v>
      </c>
      <c r="B14149" t="s">
        <v>771</v>
      </c>
      <c r="C14149" t="s">
        <v>712</v>
      </c>
      <c r="D14149" t="s">
        <v>316</v>
      </c>
      <c r="E14149" t="s">
        <v>647</v>
      </c>
      <c r="F14149">
        <v>20021.623051650986</v>
      </c>
    </row>
    <row r="14150" spans="1:6" hidden="1" x14ac:dyDescent="0.35">
      <c r="A14150">
        <v>14148</v>
      </c>
      <c r="B14150" t="s">
        <v>771</v>
      </c>
      <c r="C14150" t="s">
        <v>712</v>
      </c>
      <c r="D14150" t="s">
        <v>314</v>
      </c>
      <c r="E14150" t="s">
        <v>648</v>
      </c>
      <c r="F14150">
        <v>6131.107008767669</v>
      </c>
    </row>
    <row r="14151" spans="1:6" hidden="1" x14ac:dyDescent="0.35">
      <c r="A14151">
        <v>14149</v>
      </c>
      <c r="B14151" t="s">
        <v>771</v>
      </c>
      <c r="C14151" t="s">
        <v>712</v>
      </c>
      <c r="D14151" t="s">
        <v>314</v>
      </c>
      <c r="E14151" t="s">
        <v>649</v>
      </c>
      <c r="F14151">
        <v>23549.15060242961</v>
      </c>
    </row>
    <row r="14152" spans="1:6" hidden="1" x14ac:dyDescent="0.35">
      <c r="A14152">
        <v>14150</v>
      </c>
      <c r="B14152" t="s">
        <v>771</v>
      </c>
      <c r="C14152" t="s">
        <v>712</v>
      </c>
      <c r="D14152" t="s">
        <v>25</v>
      </c>
      <c r="E14152" t="s">
        <v>650</v>
      </c>
      <c r="F14152">
        <v>313385.82648936484</v>
      </c>
    </row>
    <row r="14153" spans="1:6" hidden="1" x14ac:dyDescent="0.35">
      <c r="A14153">
        <v>14151</v>
      </c>
      <c r="B14153" t="s">
        <v>771</v>
      </c>
      <c r="C14153" t="s">
        <v>712</v>
      </c>
      <c r="D14153" t="s">
        <v>25</v>
      </c>
      <c r="E14153" t="s">
        <v>651</v>
      </c>
      <c r="F14153">
        <v>0</v>
      </c>
    </row>
    <row r="14154" spans="1:6" hidden="1" x14ac:dyDescent="0.35">
      <c r="A14154">
        <v>14152</v>
      </c>
      <c r="B14154" t="s">
        <v>771</v>
      </c>
      <c r="C14154" t="s">
        <v>712</v>
      </c>
      <c r="D14154" t="s">
        <v>26</v>
      </c>
      <c r="E14154" t="s">
        <v>652</v>
      </c>
      <c r="F14154">
        <v>22561.353752175852</v>
      </c>
    </row>
    <row r="14155" spans="1:6" hidden="1" x14ac:dyDescent="0.35">
      <c r="A14155">
        <v>14153</v>
      </c>
      <c r="B14155" t="s">
        <v>771</v>
      </c>
      <c r="C14155" t="s">
        <v>712</v>
      </c>
      <c r="D14155" t="s">
        <v>26</v>
      </c>
      <c r="E14155" t="s">
        <v>653</v>
      </c>
      <c r="F14155">
        <v>2184.4649819446522</v>
      </c>
    </row>
    <row r="14156" spans="1:6" hidden="1" x14ac:dyDescent="0.35">
      <c r="A14156">
        <v>14154</v>
      </c>
      <c r="B14156" t="s">
        <v>771</v>
      </c>
      <c r="C14156" t="s">
        <v>712</v>
      </c>
      <c r="D14156" t="s">
        <v>26</v>
      </c>
      <c r="E14156" t="s">
        <v>654</v>
      </c>
      <c r="F14156">
        <v>93634.97438888633</v>
      </c>
    </row>
    <row r="14157" spans="1:6" hidden="1" x14ac:dyDescent="0.35">
      <c r="A14157">
        <v>14155</v>
      </c>
      <c r="B14157" t="s">
        <v>771</v>
      </c>
      <c r="C14157" t="s">
        <v>712</v>
      </c>
      <c r="D14157" t="s">
        <v>26</v>
      </c>
      <c r="E14157" t="s">
        <v>655</v>
      </c>
      <c r="F14157">
        <v>181009.97258967743</v>
      </c>
    </row>
    <row r="14158" spans="1:6" hidden="1" x14ac:dyDescent="0.35">
      <c r="A14158">
        <v>14156</v>
      </c>
      <c r="B14158" t="s">
        <v>771</v>
      </c>
      <c r="C14158" t="s">
        <v>712</v>
      </c>
      <c r="D14158" t="s">
        <v>28</v>
      </c>
      <c r="E14158" t="s">
        <v>656</v>
      </c>
      <c r="F14158">
        <v>118518.59321765274</v>
      </c>
    </row>
    <row r="14159" spans="1:6" hidden="1" x14ac:dyDescent="0.35">
      <c r="A14159">
        <v>14157</v>
      </c>
      <c r="B14159" t="s">
        <v>771</v>
      </c>
      <c r="C14159" t="s">
        <v>712</v>
      </c>
      <c r="D14159" t="s">
        <v>27</v>
      </c>
      <c r="E14159" t="s">
        <v>657</v>
      </c>
      <c r="F14159">
        <v>30356.230002304768</v>
      </c>
    </row>
    <row r="14160" spans="1:6" hidden="1" x14ac:dyDescent="0.35">
      <c r="A14160">
        <v>14158</v>
      </c>
      <c r="B14160" t="s">
        <v>771</v>
      </c>
      <c r="C14160" t="s">
        <v>712</v>
      </c>
      <c r="D14160" t="s">
        <v>27</v>
      </c>
      <c r="E14160" t="s">
        <v>658</v>
      </c>
      <c r="F14160">
        <v>55031.630644844663</v>
      </c>
    </row>
    <row r="14161" spans="1:6" hidden="1" x14ac:dyDescent="0.35">
      <c r="A14161">
        <v>14159</v>
      </c>
      <c r="B14161" t="s">
        <v>771</v>
      </c>
      <c r="C14161" t="s">
        <v>712</v>
      </c>
      <c r="D14161" t="s">
        <v>27</v>
      </c>
      <c r="E14161" t="s">
        <v>659</v>
      </c>
      <c r="F14161">
        <v>1879.2923476584324</v>
      </c>
    </row>
    <row r="14162" spans="1:6" hidden="1" x14ac:dyDescent="0.35">
      <c r="A14162">
        <v>14160</v>
      </c>
      <c r="B14162" t="s">
        <v>771</v>
      </c>
      <c r="C14162" t="s">
        <v>712</v>
      </c>
      <c r="D14162" t="s">
        <v>27</v>
      </c>
      <c r="E14162" t="s">
        <v>660</v>
      </c>
      <c r="F14162">
        <v>10563.309691017195</v>
      </c>
    </row>
    <row r="14163" spans="1:6" hidden="1" x14ac:dyDescent="0.35">
      <c r="A14163">
        <v>14161</v>
      </c>
      <c r="B14163" t="s">
        <v>771</v>
      </c>
      <c r="C14163" t="s">
        <v>712</v>
      </c>
      <c r="D14163" t="s">
        <v>27</v>
      </c>
      <c r="E14163" t="s">
        <v>661</v>
      </c>
      <c r="F14163">
        <v>524.84196002366559</v>
      </c>
    </row>
    <row r="14164" spans="1:6" hidden="1" x14ac:dyDescent="0.35">
      <c r="A14164">
        <v>14162</v>
      </c>
      <c r="B14164" t="s">
        <v>771</v>
      </c>
      <c r="C14164" t="s">
        <v>712</v>
      </c>
      <c r="D14164" t="s">
        <v>27</v>
      </c>
      <c r="E14164" t="s">
        <v>662</v>
      </c>
      <c r="F14164">
        <v>22312.580883610211</v>
      </c>
    </row>
    <row r="14165" spans="1:6" hidden="1" x14ac:dyDescent="0.35">
      <c r="A14165">
        <v>14163</v>
      </c>
      <c r="B14165" t="s">
        <v>771</v>
      </c>
      <c r="C14165" t="s">
        <v>712</v>
      </c>
      <c r="D14165" t="s">
        <v>27</v>
      </c>
      <c r="E14165" t="s">
        <v>663</v>
      </c>
      <c r="F14165">
        <v>85689.575325878512</v>
      </c>
    </row>
    <row r="14166" spans="1:6" hidden="1" x14ac:dyDescent="0.35">
      <c r="A14166">
        <v>14164</v>
      </c>
      <c r="B14166" t="s">
        <v>771</v>
      </c>
      <c r="C14166" t="s">
        <v>712</v>
      </c>
      <c r="D14166" t="s">
        <v>30</v>
      </c>
      <c r="E14166" t="s">
        <v>664</v>
      </c>
      <c r="F14166">
        <v>112077.47093004284</v>
      </c>
    </row>
    <row r="14167" spans="1:6" hidden="1" x14ac:dyDescent="0.35">
      <c r="A14167">
        <v>14165</v>
      </c>
      <c r="B14167" t="s">
        <v>771</v>
      </c>
      <c r="C14167" t="s">
        <v>712</v>
      </c>
      <c r="D14167" t="s">
        <v>32</v>
      </c>
      <c r="E14167" t="s">
        <v>665</v>
      </c>
      <c r="F14167">
        <v>110749.23657957427</v>
      </c>
    </row>
    <row r="14168" spans="1:6" hidden="1" x14ac:dyDescent="0.35">
      <c r="A14168">
        <v>14166</v>
      </c>
      <c r="B14168" t="s">
        <v>771</v>
      </c>
      <c r="C14168" t="s">
        <v>712</v>
      </c>
      <c r="D14168" t="s">
        <v>32</v>
      </c>
      <c r="E14168" t="s">
        <v>666</v>
      </c>
      <c r="F14168">
        <v>48555.074384161344</v>
      </c>
    </row>
    <row r="14169" spans="1:6" hidden="1" x14ac:dyDescent="0.35">
      <c r="A14169">
        <v>14167</v>
      </c>
      <c r="B14169" t="s">
        <v>771</v>
      </c>
      <c r="C14169" t="s">
        <v>712</v>
      </c>
      <c r="D14169" t="s">
        <v>32</v>
      </c>
      <c r="E14169" t="s">
        <v>667</v>
      </c>
      <c r="F14169">
        <v>35727.004850990292</v>
      </c>
    </row>
    <row r="14170" spans="1:6" hidden="1" x14ac:dyDescent="0.35">
      <c r="A14170">
        <v>14168</v>
      </c>
      <c r="B14170" t="s">
        <v>771</v>
      </c>
      <c r="C14170" t="s">
        <v>712</v>
      </c>
      <c r="D14170" t="s">
        <v>33</v>
      </c>
      <c r="E14170" t="s">
        <v>668</v>
      </c>
      <c r="F14170">
        <v>299522.61989334237</v>
      </c>
    </row>
    <row r="14171" spans="1:6" hidden="1" x14ac:dyDescent="0.35">
      <c r="A14171">
        <v>14169</v>
      </c>
      <c r="B14171" t="s">
        <v>771</v>
      </c>
      <c r="C14171" t="s">
        <v>712</v>
      </c>
      <c r="D14171" t="s">
        <v>34</v>
      </c>
      <c r="E14171" t="s">
        <v>669</v>
      </c>
      <c r="F14171">
        <v>66584.020874944836</v>
      </c>
    </row>
    <row r="14172" spans="1:6" hidden="1" x14ac:dyDescent="0.35">
      <c r="A14172">
        <v>14170</v>
      </c>
      <c r="B14172" t="s">
        <v>771</v>
      </c>
      <c r="C14172" t="s">
        <v>712</v>
      </c>
      <c r="D14172" t="s">
        <v>31</v>
      </c>
      <c r="E14172" t="s">
        <v>670</v>
      </c>
      <c r="F14172">
        <v>72286.015727252307</v>
      </c>
    </row>
    <row r="14173" spans="1:6" hidden="1" x14ac:dyDescent="0.35">
      <c r="A14173">
        <v>14171</v>
      </c>
      <c r="B14173" t="s">
        <v>771</v>
      </c>
      <c r="C14173" t="s">
        <v>712</v>
      </c>
      <c r="D14173" t="s">
        <v>34</v>
      </c>
      <c r="E14173" t="s">
        <v>671</v>
      </c>
      <c r="F14173">
        <v>41245.126265243263</v>
      </c>
    </row>
    <row r="14174" spans="1:6" hidden="1" x14ac:dyDescent="0.35">
      <c r="A14174">
        <v>14172</v>
      </c>
      <c r="B14174" t="s">
        <v>771</v>
      </c>
      <c r="C14174" t="s">
        <v>712</v>
      </c>
      <c r="D14174" t="s">
        <v>34</v>
      </c>
      <c r="E14174" t="s">
        <v>672</v>
      </c>
      <c r="F14174">
        <v>343922.65803422645</v>
      </c>
    </row>
    <row r="14175" spans="1:6" hidden="1" x14ac:dyDescent="0.35">
      <c r="A14175">
        <v>14173</v>
      </c>
      <c r="B14175" t="s">
        <v>771</v>
      </c>
      <c r="C14175" t="s">
        <v>712</v>
      </c>
      <c r="D14175" t="s">
        <v>35</v>
      </c>
      <c r="E14175" t="s">
        <v>673</v>
      </c>
      <c r="F14175">
        <v>201028.05285476163</v>
      </c>
    </row>
    <row r="14176" spans="1:6" hidden="1" x14ac:dyDescent="0.35">
      <c r="A14176">
        <v>14174</v>
      </c>
      <c r="B14176" t="s">
        <v>771</v>
      </c>
      <c r="C14176" t="s">
        <v>712</v>
      </c>
      <c r="D14176" t="s">
        <v>36</v>
      </c>
      <c r="E14176" t="s">
        <v>674</v>
      </c>
      <c r="F14176">
        <v>152611.4038685665</v>
      </c>
    </row>
    <row r="14177" spans="1:6" hidden="1" x14ac:dyDescent="0.35">
      <c r="A14177">
        <v>14175</v>
      </c>
      <c r="B14177" t="s">
        <v>771</v>
      </c>
      <c r="C14177" t="s">
        <v>712</v>
      </c>
      <c r="D14177" t="s">
        <v>37</v>
      </c>
      <c r="E14177" t="s">
        <v>675</v>
      </c>
      <c r="F14177">
        <v>285304.45092678443</v>
      </c>
    </row>
    <row r="14178" spans="1:6" hidden="1" x14ac:dyDescent="0.35">
      <c r="A14178">
        <v>14176</v>
      </c>
      <c r="B14178" t="s">
        <v>771</v>
      </c>
      <c r="C14178" t="s">
        <v>712</v>
      </c>
      <c r="D14178" t="s">
        <v>314</v>
      </c>
      <c r="E14178" t="s">
        <v>676</v>
      </c>
      <c r="F14178">
        <v>3598.4426114217249</v>
      </c>
    </row>
    <row r="14179" spans="1:6" hidden="1" x14ac:dyDescent="0.35">
      <c r="A14179">
        <v>14177</v>
      </c>
      <c r="B14179" t="s">
        <v>771</v>
      </c>
      <c r="C14179" t="s">
        <v>712</v>
      </c>
      <c r="D14179" t="s">
        <v>314</v>
      </c>
      <c r="E14179" t="s">
        <v>677</v>
      </c>
      <c r="F14179">
        <v>3756.1979030558355</v>
      </c>
    </row>
    <row r="14180" spans="1:6" hidden="1" x14ac:dyDescent="0.35">
      <c r="A14180">
        <v>14178</v>
      </c>
      <c r="B14180" t="s">
        <v>771</v>
      </c>
      <c r="C14180" t="s">
        <v>712</v>
      </c>
      <c r="D14180" t="s">
        <v>314</v>
      </c>
      <c r="E14180" t="s">
        <v>678</v>
      </c>
      <c r="F14180">
        <v>1603.9378668471195</v>
      </c>
    </row>
    <row r="14181" spans="1:6" hidden="1" x14ac:dyDescent="0.35">
      <c r="A14181">
        <v>14179</v>
      </c>
      <c r="B14181" t="s">
        <v>771</v>
      </c>
      <c r="C14181" t="s">
        <v>712</v>
      </c>
      <c r="D14181" t="s">
        <v>314</v>
      </c>
      <c r="E14181" t="s">
        <v>679</v>
      </c>
      <c r="F14181">
        <v>4420.0942874019147</v>
      </c>
    </row>
    <row r="14182" spans="1:6" hidden="1" x14ac:dyDescent="0.35">
      <c r="A14182">
        <v>14180</v>
      </c>
      <c r="B14182" t="s">
        <v>771</v>
      </c>
      <c r="C14182" t="s">
        <v>712</v>
      </c>
      <c r="D14182" t="s">
        <v>314</v>
      </c>
      <c r="E14182" t="s">
        <v>680</v>
      </c>
      <c r="F14182">
        <v>843.37908437034127</v>
      </c>
    </row>
    <row r="14183" spans="1:6" hidden="1" x14ac:dyDescent="0.35">
      <c r="A14183">
        <v>14181</v>
      </c>
      <c r="B14183" t="s">
        <v>771</v>
      </c>
      <c r="C14183" t="s">
        <v>712</v>
      </c>
      <c r="D14183" t="s">
        <v>314</v>
      </c>
      <c r="E14183" t="s">
        <v>681</v>
      </c>
      <c r="F14183">
        <v>1115.5985623258996</v>
      </c>
    </row>
    <row r="14184" spans="1:6" hidden="1" x14ac:dyDescent="0.35">
      <c r="A14184">
        <v>14182</v>
      </c>
      <c r="B14184" t="s">
        <v>771</v>
      </c>
      <c r="C14184" t="s">
        <v>712</v>
      </c>
      <c r="D14184" t="s">
        <v>314</v>
      </c>
      <c r="E14184" t="s">
        <v>682</v>
      </c>
      <c r="F14184">
        <v>4234.4172425232373</v>
      </c>
    </row>
    <row r="14185" spans="1:6" hidden="1" x14ac:dyDescent="0.35">
      <c r="A14185">
        <v>14183</v>
      </c>
      <c r="B14185" t="s">
        <v>771</v>
      </c>
      <c r="C14185" t="s">
        <v>712</v>
      </c>
      <c r="D14185" t="s">
        <v>314</v>
      </c>
      <c r="E14185" t="s">
        <v>683</v>
      </c>
      <c r="F14185">
        <v>412.3152685556085</v>
      </c>
    </row>
    <row r="14186" spans="1:6" hidden="1" x14ac:dyDescent="0.35">
      <c r="A14186">
        <v>14184</v>
      </c>
      <c r="B14186" t="s">
        <v>771</v>
      </c>
      <c r="C14186" t="s">
        <v>712</v>
      </c>
      <c r="D14186" t="s">
        <v>314</v>
      </c>
      <c r="E14186" t="s">
        <v>684</v>
      </c>
      <c r="F14186">
        <v>62.858928429838251</v>
      </c>
    </row>
    <row r="14187" spans="1:6" hidden="1" x14ac:dyDescent="0.35">
      <c r="A14187">
        <v>14185</v>
      </c>
      <c r="B14187" t="s">
        <v>771</v>
      </c>
      <c r="C14187" t="s">
        <v>712</v>
      </c>
      <c r="D14187" t="s">
        <v>314</v>
      </c>
      <c r="E14187" t="s">
        <v>685</v>
      </c>
      <c r="F14187">
        <v>3582.4558308676001</v>
      </c>
    </row>
    <row r="14188" spans="1:6" hidden="1" x14ac:dyDescent="0.35">
      <c r="A14188">
        <v>14186</v>
      </c>
      <c r="B14188" t="s">
        <v>771</v>
      </c>
      <c r="C14188" t="s">
        <v>712</v>
      </c>
      <c r="D14188" t="s">
        <v>314</v>
      </c>
      <c r="E14188" t="s">
        <v>686</v>
      </c>
      <c r="F14188">
        <v>2256.8285599198002</v>
      </c>
    </row>
    <row r="14189" spans="1:6" hidden="1" x14ac:dyDescent="0.35">
      <c r="A14189">
        <v>14187</v>
      </c>
      <c r="B14189" t="s">
        <v>771</v>
      </c>
      <c r="C14189" t="s">
        <v>712</v>
      </c>
      <c r="D14189" t="s">
        <v>314</v>
      </c>
      <c r="E14189" t="s">
        <v>687</v>
      </c>
      <c r="F14189">
        <v>23.514770901172625</v>
      </c>
    </row>
    <row r="14190" spans="1:6" hidden="1" x14ac:dyDescent="0.35">
      <c r="A14190">
        <v>14188</v>
      </c>
      <c r="B14190" t="s">
        <v>771</v>
      </c>
      <c r="C14190" t="s">
        <v>712</v>
      </c>
      <c r="D14190" t="s">
        <v>314</v>
      </c>
      <c r="E14190" t="s">
        <v>688</v>
      </c>
      <c r="F14190">
        <v>1365.7884974827493</v>
      </c>
    </row>
    <row r="14191" spans="1:6" hidden="1" x14ac:dyDescent="0.35">
      <c r="A14191">
        <v>14189</v>
      </c>
      <c r="B14191" t="s">
        <v>771</v>
      </c>
      <c r="C14191" t="s">
        <v>712</v>
      </c>
      <c r="D14191" t="s">
        <v>314</v>
      </c>
      <c r="E14191" t="s">
        <v>689</v>
      </c>
      <c r="F14191">
        <v>2342.0712281975548</v>
      </c>
    </row>
    <row r="14192" spans="1:6" hidden="1" x14ac:dyDescent="0.35">
      <c r="A14192">
        <v>14190</v>
      </c>
      <c r="B14192" t="s">
        <v>771</v>
      </c>
      <c r="C14192" t="s">
        <v>712</v>
      </c>
      <c r="D14192" t="s">
        <v>314</v>
      </c>
      <c r="E14192" t="s">
        <v>690</v>
      </c>
      <c r="F14192">
        <v>2218.7634462083702</v>
      </c>
    </row>
    <row r="14193" spans="1:6" hidden="1" x14ac:dyDescent="0.35">
      <c r="A14193">
        <v>14191</v>
      </c>
      <c r="B14193" t="s">
        <v>771</v>
      </c>
      <c r="C14193" t="s">
        <v>712</v>
      </c>
      <c r="D14193" t="s">
        <v>314</v>
      </c>
      <c r="E14193" t="s">
        <v>691</v>
      </c>
      <c r="F14193">
        <v>1561.8684045249793</v>
      </c>
    </row>
    <row r="14194" spans="1:6" hidden="1" x14ac:dyDescent="0.35">
      <c r="A14194">
        <v>14192</v>
      </c>
      <c r="B14194" t="s">
        <v>771</v>
      </c>
      <c r="C14194" t="s">
        <v>712</v>
      </c>
      <c r="D14194" t="s">
        <v>314</v>
      </c>
      <c r="E14194" t="s">
        <v>692</v>
      </c>
      <c r="F14194">
        <v>504.34299314691543</v>
      </c>
    </row>
    <row r="14195" spans="1:6" hidden="1" x14ac:dyDescent="0.35">
      <c r="A14195">
        <v>14193</v>
      </c>
      <c r="B14195" t="s">
        <v>771</v>
      </c>
      <c r="C14195" t="s">
        <v>712</v>
      </c>
      <c r="D14195" t="s">
        <v>314</v>
      </c>
      <c r="E14195" t="s">
        <v>693</v>
      </c>
      <c r="F14195">
        <v>6092.8523330079743</v>
      </c>
    </row>
    <row r="14196" spans="1:6" hidden="1" x14ac:dyDescent="0.35">
      <c r="A14196">
        <v>14194</v>
      </c>
      <c r="B14196" t="s">
        <v>771</v>
      </c>
      <c r="C14196" t="s">
        <v>712</v>
      </c>
      <c r="D14196" t="s">
        <v>314</v>
      </c>
      <c r="E14196" t="s">
        <v>694</v>
      </c>
      <c r="F14196">
        <v>336.67900791077182</v>
      </c>
    </row>
    <row r="14197" spans="1:6" hidden="1" x14ac:dyDescent="0.35">
      <c r="A14197">
        <v>14195</v>
      </c>
      <c r="B14197" t="s">
        <v>771</v>
      </c>
      <c r="C14197" t="s">
        <v>712</v>
      </c>
      <c r="D14197" t="s">
        <v>314</v>
      </c>
      <c r="E14197" t="s">
        <v>695</v>
      </c>
      <c r="F14197">
        <v>935.02632422145246</v>
      </c>
    </row>
    <row r="14198" spans="1:6" hidden="1" x14ac:dyDescent="0.35">
      <c r="A14198">
        <v>14196</v>
      </c>
      <c r="B14198" t="s">
        <v>771</v>
      </c>
      <c r="C14198" t="s">
        <v>712</v>
      </c>
      <c r="D14198" t="s">
        <v>38</v>
      </c>
      <c r="E14198" t="s">
        <v>696</v>
      </c>
      <c r="F14198">
        <v>36258.414379438393</v>
      </c>
    </row>
    <row r="14199" spans="1:6" hidden="1" x14ac:dyDescent="0.35">
      <c r="A14199">
        <v>14197</v>
      </c>
      <c r="B14199" t="s">
        <v>771</v>
      </c>
      <c r="C14199" t="s">
        <v>712</v>
      </c>
      <c r="D14199" t="s">
        <v>38</v>
      </c>
      <c r="E14199" t="s">
        <v>697</v>
      </c>
      <c r="F14199">
        <v>94819.861750806143</v>
      </c>
    </row>
    <row r="14200" spans="1:6" hidden="1" x14ac:dyDescent="0.35">
      <c r="A14200">
        <v>14198</v>
      </c>
      <c r="B14200" t="s">
        <v>771</v>
      </c>
      <c r="C14200" t="s">
        <v>712</v>
      </c>
      <c r="D14200" t="s">
        <v>38</v>
      </c>
      <c r="E14200" t="s">
        <v>698</v>
      </c>
      <c r="F14200">
        <v>17872.836793217673</v>
      </c>
    </row>
    <row r="14201" spans="1:6" hidden="1" x14ac:dyDescent="0.35">
      <c r="A14201">
        <v>14199</v>
      </c>
      <c r="B14201" t="s">
        <v>771</v>
      </c>
      <c r="C14201" t="s">
        <v>712</v>
      </c>
      <c r="D14201" t="s">
        <v>39</v>
      </c>
      <c r="E14201" t="s">
        <v>699</v>
      </c>
      <c r="F14201">
        <v>3885.1845791068667</v>
      </c>
    </row>
    <row r="14202" spans="1:6" hidden="1" x14ac:dyDescent="0.35">
      <c r="A14202">
        <v>14200</v>
      </c>
      <c r="B14202" t="s">
        <v>771</v>
      </c>
      <c r="C14202" t="s">
        <v>712</v>
      </c>
      <c r="D14202">
        <v>0</v>
      </c>
      <c r="E14202" t="s">
        <v>700</v>
      </c>
      <c r="F14202">
        <v>0</v>
      </c>
    </row>
    <row r="14203" spans="1:6" hidden="1" x14ac:dyDescent="0.35">
      <c r="A14203">
        <v>14201</v>
      </c>
      <c r="B14203" t="s">
        <v>772</v>
      </c>
      <c r="C14203">
        <v>0</v>
      </c>
      <c r="D14203" t="s">
        <v>9</v>
      </c>
      <c r="E14203" t="s">
        <v>502</v>
      </c>
      <c r="F14203">
        <v>20.120956389177586</v>
      </c>
    </row>
    <row r="14204" spans="1:6" hidden="1" x14ac:dyDescent="0.35">
      <c r="A14204">
        <v>14202</v>
      </c>
      <c r="B14204" t="s">
        <v>772</v>
      </c>
      <c r="C14204">
        <v>0</v>
      </c>
      <c r="D14204" t="s">
        <v>9</v>
      </c>
      <c r="E14204" t="s">
        <v>503</v>
      </c>
      <c r="F14204">
        <v>4.9513066812411974</v>
      </c>
    </row>
    <row r="14205" spans="1:6" hidden="1" x14ac:dyDescent="0.35">
      <c r="A14205">
        <v>14203</v>
      </c>
      <c r="B14205" t="s">
        <v>772</v>
      </c>
      <c r="C14205">
        <v>0</v>
      </c>
      <c r="D14205" t="s">
        <v>9</v>
      </c>
      <c r="E14205" t="s">
        <v>504</v>
      </c>
      <c r="F14205">
        <v>4.609321635616574</v>
      </c>
    </row>
    <row r="14206" spans="1:6" hidden="1" x14ac:dyDescent="0.35">
      <c r="A14206">
        <v>14204</v>
      </c>
      <c r="B14206" t="s">
        <v>772</v>
      </c>
      <c r="C14206">
        <v>0</v>
      </c>
      <c r="D14206" t="s">
        <v>9</v>
      </c>
      <c r="E14206" t="s">
        <v>505</v>
      </c>
      <c r="F14206">
        <v>40.695216468046219</v>
      </c>
    </row>
    <row r="14207" spans="1:6" hidden="1" x14ac:dyDescent="0.35">
      <c r="A14207">
        <v>14205</v>
      </c>
      <c r="B14207" t="s">
        <v>772</v>
      </c>
      <c r="C14207">
        <v>0</v>
      </c>
      <c r="D14207" t="s">
        <v>9</v>
      </c>
      <c r="E14207" t="s">
        <v>506</v>
      </c>
      <c r="F14207">
        <v>5.8379480404119111</v>
      </c>
    </row>
    <row r="14208" spans="1:6" hidden="1" x14ac:dyDescent="0.35">
      <c r="A14208">
        <v>14206</v>
      </c>
      <c r="B14208" t="s">
        <v>772</v>
      </c>
      <c r="C14208">
        <v>0</v>
      </c>
      <c r="D14208" t="s">
        <v>9</v>
      </c>
      <c r="E14208" t="s">
        <v>507</v>
      </c>
      <c r="F14208">
        <v>2.345122087221688</v>
      </c>
    </row>
    <row r="14209" spans="1:6" hidden="1" x14ac:dyDescent="0.35">
      <c r="A14209">
        <v>14207</v>
      </c>
      <c r="B14209" t="s">
        <v>772</v>
      </c>
      <c r="C14209">
        <v>0</v>
      </c>
      <c r="D14209" t="s">
        <v>9</v>
      </c>
      <c r="E14209" t="s">
        <v>508</v>
      </c>
      <c r="F14209">
        <v>0.45157608734293925</v>
      </c>
    </row>
    <row r="14210" spans="1:6" hidden="1" x14ac:dyDescent="0.35">
      <c r="A14210">
        <v>14208</v>
      </c>
      <c r="B14210" t="s">
        <v>772</v>
      </c>
      <c r="C14210">
        <v>0</v>
      </c>
      <c r="D14210" t="s">
        <v>9</v>
      </c>
      <c r="E14210" t="s">
        <v>509</v>
      </c>
      <c r="F14210">
        <v>22.386453553846263</v>
      </c>
    </row>
    <row r="14211" spans="1:6" hidden="1" x14ac:dyDescent="0.35">
      <c r="A14211">
        <v>14209</v>
      </c>
      <c r="B14211" t="s">
        <v>772</v>
      </c>
      <c r="C14211">
        <v>0</v>
      </c>
      <c r="D14211" t="s">
        <v>9</v>
      </c>
      <c r="E14211" t="s">
        <v>510</v>
      </c>
      <c r="F14211">
        <v>15.40815734622773</v>
      </c>
    </row>
    <row r="14212" spans="1:6" hidden="1" x14ac:dyDescent="0.35">
      <c r="A14212">
        <v>14210</v>
      </c>
      <c r="B14212" t="s">
        <v>772</v>
      </c>
      <c r="C14212">
        <v>0</v>
      </c>
      <c r="D14212" t="s">
        <v>9</v>
      </c>
      <c r="E14212" t="s">
        <v>511</v>
      </c>
      <c r="F14212">
        <v>37.529368481028577</v>
      </c>
    </row>
    <row r="14213" spans="1:6" hidden="1" x14ac:dyDescent="0.35">
      <c r="A14213">
        <v>14211</v>
      </c>
      <c r="B14213" t="s">
        <v>772</v>
      </c>
      <c r="C14213">
        <v>0</v>
      </c>
      <c r="D14213" t="s">
        <v>9</v>
      </c>
      <c r="E14213" t="s">
        <v>512</v>
      </c>
      <c r="F14213">
        <v>9.9768700354918529</v>
      </c>
    </row>
    <row r="14214" spans="1:6" hidden="1" x14ac:dyDescent="0.35">
      <c r="A14214">
        <v>14212</v>
      </c>
      <c r="B14214" t="s">
        <v>772</v>
      </c>
      <c r="C14214">
        <v>0</v>
      </c>
      <c r="D14214" t="s">
        <v>9</v>
      </c>
      <c r="E14214" t="s">
        <v>513</v>
      </c>
      <c r="F14214">
        <v>1.3748063065160032</v>
      </c>
    </row>
    <row r="14215" spans="1:6" hidden="1" x14ac:dyDescent="0.35">
      <c r="A14215">
        <v>14213</v>
      </c>
      <c r="B14215" t="s">
        <v>772</v>
      </c>
      <c r="C14215">
        <v>0</v>
      </c>
      <c r="D14215" t="s">
        <v>9</v>
      </c>
      <c r="E14215" t="s">
        <v>514</v>
      </c>
      <c r="F14215">
        <v>4.2388328185028499</v>
      </c>
    </row>
    <row r="14216" spans="1:6" hidden="1" x14ac:dyDescent="0.35">
      <c r="A14216">
        <v>14214</v>
      </c>
      <c r="B14216" t="s">
        <v>772</v>
      </c>
      <c r="C14216">
        <v>0</v>
      </c>
      <c r="D14216" t="s">
        <v>9</v>
      </c>
      <c r="E14216" t="s">
        <v>515</v>
      </c>
      <c r="F14216">
        <v>12.219548375260876</v>
      </c>
    </row>
    <row r="14217" spans="1:6" hidden="1" x14ac:dyDescent="0.35">
      <c r="A14217">
        <v>14215</v>
      </c>
      <c r="B14217" t="s">
        <v>772</v>
      </c>
      <c r="C14217">
        <v>0</v>
      </c>
      <c r="D14217" t="s">
        <v>9</v>
      </c>
      <c r="E14217" t="s">
        <v>516</v>
      </c>
      <c r="F14217">
        <v>8.6915186646781384E-2</v>
      </c>
    </row>
    <row r="14218" spans="1:6" hidden="1" x14ac:dyDescent="0.35">
      <c r="A14218">
        <v>14216</v>
      </c>
      <c r="B14218" t="s">
        <v>772</v>
      </c>
      <c r="C14218">
        <v>0</v>
      </c>
      <c r="D14218" t="s">
        <v>9</v>
      </c>
      <c r="E14218" t="s">
        <v>517</v>
      </c>
      <c r="F14218">
        <v>0</v>
      </c>
    </row>
    <row r="14219" spans="1:6" hidden="1" x14ac:dyDescent="0.35">
      <c r="A14219">
        <v>14217</v>
      </c>
      <c r="B14219" t="s">
        <v>772</v>
      </c>
      <c r="C14219">
        <v>0</v>
      </c>
      <c r="D14219" t="s">
        <v>9</v>
      </c>
      <c r="E14219" t="s">
        <v>518</v>
      </c>
      <c r="F14219">
        <v>0</v>
      </c>
    </row>
    <row r="14220" spans="1:6" hidden="1" x14ac:dyDescent="0.35">
      <c r="A14220">
        <v>14218</v>
      </c>
      <c r="B14220" t="s">
        <v>772</v>
      </c>
      <c r="C14220">
        <v>0</v>
      </c>
      <c r="D14220" t="s">
        <v>9</v>
      </c>
      <c r="E14220" t="s">
        <v>519</v>
      </c>
      <c r="F14220">
        <v>4.0398387098219484</v>
      </c>
    </row>
    <row r="14221" spans="1:6" hidden="1" x14ac:dyDescent="0.35">
      <c r="A14221">
        <v>14219</v>
      </c>
      <c r="B14221" t="s">
        <v>772</v>
      </c>
      <c r="C14221">
        <v>0</v>
      </c>
      <c r="D14221" t="s">
        <v>9</v>
      </c>
      <c r="E14221" t="s">
        <v>520</v>
      </c>
      <c r="F14221">
        <v>2.2984873139074615</v>
      </c>
    </row>
    <row r="14222" spans="1:6" hidden="1" x14ac:dyDescent="0.35">
      <c r="A14222">
        <v>14220</v>
      </c>
      <c r="B14222" t="s">
        <v>772</v>
      </c>
      <c r="C14222">
        <v>0</v>
      </c>
      <c r="D14222" t="s">
        <v>106</v>
      </c>
      <c r="E14222" t="s">
        <v>521</v>
      </c>
      <c r="F14222">
        <v>0.98131575609354815</v>
      </c>
    </row>
    <row r="14223" spans="1:6" hidden="1" x14ac:dyDescent="0.35">
      <c r="A14223">
        <v>14221</v>
      </c>
      <c r="B14223" t="s">
        <v>772</v>
      </c>
      <c r="C14223">
        <v>0</v>
      </c>
      <c r="D14223" t="s">
        <v>106</v>
      </c>
      <c r="E14223" t="s">
        <v>522</v>
      </c>
      <c r="F14223">
        <v>0.33763498470149372</v>
      </c>
    </row>
    <row r="14224" spans="1:6" hidden="1" x14ac:dyDescent="0.35">
      <c r="A14224">
        <v>14222</v>
      </c>
      <c r="B14224" t="s">
        <v>772</v>
      </c>
      <c r="C14224">
        <v>0</v>
      </c>
      <c r="D14224" t="s">
        <v>106</v>
      </c>
      <c r="E14224" t="s">
        <v>523</v>
      </c>
      <c r="F14224">
        <v>1.3398803484202007</v>
      </c>
    </row>
    <row r="14225" spans="1:6" hidden="1" x14ac:dyDescent="0.35">
      <c r="A14225">
        <v>14223</v>
      </c>
      <c r="B14225" t="s">
        <v>772</v>
      </c>
      <c r="C14225">
        <v>0</v>
      </c>
      <c r="D14225" t="s">
        <v>106</v>
      </c>
      <c r="E14225" t="s">
        <v>524</v>
      </c>
      <c r="F14225">
        <v>0.21635188836727409</v>
      </c>
    </row>
    <row r="14226" spans="1:6" hidden="1" x14ac:dyDescent="0.35">
      <c r="A14226">
        <v>14224</v>
      </c>
      <c r="B14226" t="s">
        <v>772</v>
      </c>
      <c r="C14226">
        <v>0</v>
      </c>
      <c r="D14226" t="s">
        <v>106</v>
      </c>
      <c r="E14226" t="s">
        <v>525</v>
      </c>
      <c r="F14226">
        <v>1.9504515948461861E-2</v>
      </c>
    </row>
    <row r="14227" spans="1:6" hidden="1" x14ac:dyDescent="0.35">
      <c r="A14227">
        <v>14225</v>
      </c>
      <c r="B14227" t="s">
        <v>772</v>
      </c>
      <c r="C14227">
        <v>0</v>
      </c>
      <c r="D14227" t="s">
        <v>106</v>
      </c>
      <c r="E14227" t="s">
        <v>526</v>
      </c>
      <c r="F14227">
        <v>5.8078790979474909E-2</v>
      </c>
    </row>
    <row r="14228" spans="1:6" hidden="1" x14ac:dyDescent="0.35">
      <c r="A14228">
        <v>14226</v>
      </c>
      <c r="B14228" t="s">
        <v>772</v>
      </c>
      <c r="C14228">
        <v>0</v>
      </c>
      <c r="D14228" t="s">
        <v>106</v>
      </c>
      <c r="E14228" t="s">
        <v>527</v>
      </c>
      <c r="F14228">
        <v>9.0246642951762046E-3</v>
      </c>
    </row>
    <row r="14229" spans="1:6" hidden="1" x14ac:dyDescent="0.35">
      <c r="A14229">
        <v>14227</v>
      </c>
      <c r="B14229" t="s">
        <v>772</v>
      </c>
      <c r="C14229">
        <v>0</v>
      </c>
      <c r="D14229" t="s">
        <v>106</v>
      </c>
      <c r="E14229" t="s">
        <v>528</v>
      </c>
      <c r="F14229">
        <v>1.9107309552638632E-2</v>
      </c>
    </row>
    <row r="14230" spans="1:6" hidden="1" x14ac:dyDescent="0.35">
      <c r="A14230">
        <v>14228</v>
      </c>
      <c r="B14230" t="s">
        <v>772</v>
      </c>
      <c r="C14230">
        <v>0</v>
      </c>
      <c r="D14230" t="s">
        <v>105</v>
      </c>
      <c r="E14230" t="s">
        <v>529</v>
      </c>
      <c r="F14230">
        <v>2.3885292752233394</v>
      </c>
    </row>
    <row r="14231" spans="1:6" hidden="1" x14ac:dyDescent="0.35">
      <c r="A14231">
        <v>14229</v>
      </c>
      <c r="B14231" t="s">
        <v>772</v>
      </c>
      <c r="C14231">
        <v>0</v>
      </c>
      <c r="D14231" t="s">
        <v>105</v>
      </c>
      <c r="E14231" t="s">
        <v>530</v>
      </c>
      <c r="F14231">
        <v>7.195082382269927</v>
      </c>
    </row>
    <row r="14232" spans="1:6" hidden="1" x14ac:dyDescent="0.35">
      <c r="A14232">
        <v>14230</v>
      </c>
      <c r="B14232" t="s">
        <v>772</v>
      </c>
      <c r="C14232">
        <v>0</v>
      </c>
      <c r="D14232" t="s">
        <v>105</v>
      </c>
      <c r="E14232" t="s">
        <v>531</v>
      </c>
      <c r="F14232">
        <v>0.1272088631161698</v>
      </c>
    </row>
    <row r="14233" spans="1:6" hidden="1" x14ac:dyDescent="0.35">
      <c r="A14233">
        <v>14231</v>
      </c>
      <c r="B14233" t="s">
        <v>772</v>
      </c>
      <c r="C14233">
        <v>0</v>
      </c>
      <c r="D14233" t="s">
        <v>105</v>
      </c>
      <c r="E14233" t="s">
        <v>532</v>
      </c>
      <c r="F14233">
        <v>2.0160449559377733</v>
      </c>
    </row>
    <row r="14234" spans="1:6" hidden="1" x14ac:dyDescent="0.35">
      <c r="A14234">
        <v>14232</v>
      </c>
      <c r="B14234" t="s">
        <v>772</v>
      </c>
      <c r="C14234">
        <v>0</v>
      </c>
      <c r="D14234" t="s">
        <v>10</v>
      </c>
      <c r="E14234" t="s">
        <v>533</v>
      </c>
      <c r="F14234">
        <v>7.6273954440859312E-2</v>
      </c>
    </row>
    <row r="14235" spans="1:6" hidden="1" x14ac:dyDescent="0.35">
      <c r="A14235">
        <v>14233</v>
      </c>
      <c r="B14235" t="s">
        <v>772</v>
      </c>
      <c r="C14235">
        <v>0</v>
      </c>
      <c r="D14235" t="s">
        <v>10</v>
      </c>
      <c r="E14235" t="s">
        <v>534</v>
      </c>
      <c r="F14235">
        <v>0.43997596584884469</v>
      </c>
    </row>
    <row r="14236" spans="1:6" hidden="1" x14ac:dyDescent="0.35">
      <c r="A14236">
        <v>14234</v>
      </c>
      <c r="B14236" t="s">
        <v>772</v>
      </c>
      <c r="C14236">
        <v>0</v>
      </c>
      <c r="D14236" t="s">
        <v>10</v>
      </c>
      <c r="E14236" t="s">
        <v>535</v>
      </c>
      <c r="F14236">
        <v>21.178916576096697</v>
      </c>
    </row>
    <row r="14237" spans="1:6" hidden="1" x14ac:dyDescent="0.35">
      <c r="A14237">
        <v>14235</v>
      </c>
      <c r="B14237" t="s">
        <v>772</v>
      </c>
      <c r="C14237">
        <v>0</v>
      </c>
      <c r="D14237" t="s">
        <v>10</v>
      </c>
      <c r="E14237" t="s">
        <v>536</v>
      </c>
      <c r="F14237">
        <v>9.2677683156930506</v>
      </c>
    </row>
    <row r="14238" spans="1:6" hidden="1" x14ac:dyDescent="0.35">
      <c r="A14238">
        <v>14236</v>
      </c>
      <c r="B14238" t="s">
        <v>772</v>
      </c>
      <c r="C14238">
        <v>0</v>
      </c>
      <c r="D14238" t="s">
        <v>10</v>
      </c>
      <c r="E14238" t="s">
        <v>537</v>
      </c>
      <c r="F14238">
        <v>0.22497211438194326</v>
      </c>
    </row>
    <row r="14239" spans="1:6" hidden="1" x14ac:dyDescent="0.35">
      <c r="A14239">
        <v>14237</v>
      </c>
      <c r="B14239" t="s">
        <v>772</v>
      </c>
      <c r="C14239">
        <v>0</v>
      </c>
      <c r="D14239" t="s">
        <v>10</v>
      </c>
      <c r="E14239" t="s">
        <v>538</v>
      </c>
      <c r="F14239">
        <v>0.72374559112127923</v>
      </c>
    </row>
    <row r="14240" spans="1:6" hidden="1" x14ac:dyDescent="0.35">
      <c r="A14240">
        <v>14238</v>
      </c>
      <c r="B14240" t="s">
        <v>772</v>
      </c>
      <c r="C14240">
        <v>0</v>
      </c>
      <c r="D14240" t="s">
        <v>10</v>
      </c>
      <c r="E14240" t="s">
        <v>539</v>
      </c>
      <c r="F14240">
        <v>2.907813031630353</v>
      </c>
    </row>
    <row r="14241" spans="1:6" hidden="1" x14ac:dyDescent="0.35">
      <c r="A14241">
        <v>14239</v>
      </c>
      <c r="B14241" t="s">
        <v>772</v>
      </c>
      <c r="C14241">
        <v>0</v>
      </c>
      <c r="D14241" t="s">
        <v>10</v>
      </c>
      <c r="E14241" t="s">
        <v>540</v>
      </c>
      <c r="F14241">
        <v>6.1883464195652502</v>
      </c>
    </row>
    <row r="14242" spans="1:6" hidden="1" x14ac:dyDescent="0.35">
      <c r="A14242">
        <v>14240</v>
      </c>
      <c r="B14242" t="s">
        <v>772</v>
      </c>
      <c r="C14242">
        <v>0</v>
      </c>
      <c r="D14242" t="s">
        <v>10</v>
      </c>
      <c r="E14242" t="s">
        <v>541</v>
      </c>
      <c r="F14242">
        <v>9.0199729190658431</v>
      </c>
    </row>
    <row r="14243" spans="1:6" hidden="1" x14ac:dyDescent="0.35">
      <c r="A14243">
        <v>14241</v>
      </c>
      <c r="B14243" t="s">
        <v>772</v>
      </c>
      <c r="C14243">
        <v>0</v>
      </c>
      <c r="D14243" t="s">
        <v>10</v>
      </c>
      <c r="E14243" t="s">
        <v>542</v>
      </c>
      <c r="F14243">
        <v>10.524811721356979</v>
      </c>
    </row>
    <row r="14244" spans="1:6" hidden="1" x14ac:dyDescent="0.35">
      <c r="A14244">
        <v>14242</v>
      </c>
      <c r="B14244" t="s">
        <v>772</v>
      </c>
      <c r="C14244">
        <v>0</v>
      </c>
      <c r="D14244" t="s">
        <v>10</v>
      </c>
      <c r="E14244" t="s">
        <v>543</v>
      </c>
      <c r="F14244">
        <v>0.25051157381675093</v>
      </c>
    </row>
    <row r="14245" spans="1:6" hidden="1" x14ac:dyDescent="0.35">
      <c r="A14245">
        <v>14243</v>
      </c>
      <c r="B14245" t="s">
        <v>772</v>
      </c>
      <c r="C14245">
        <v>0</v>
      </c>
      <c r="D14245" t="s">
        <v>12</v>
      </c>
      <c r="E14245" t="s">
        <v>544</v>
      </c>
      <c r="F14245">
        <v>10.28022014239335</v>
      </c>
    </row>
    <row r="14246" spans="1:6" hidden="1" x14ac:dyDescent="0.35">
      <c r="A14246">
        <v>14244</v>
      </c>
      <c r="B14246" t="s">
        <v>772</v>
      </c>
      <c r="C14246">
        <v>0</v>
      </c>
      <c r="D14246" t="s">
        <v>12</v>
      </c>
      <c r="E14246" t="s">
        <v>545</v>
      </c>
      <c r="F14246">
        <v>3.8606420263935779</v>
      </c>
    </row>
    <row r="14247" spans="1:6" hidden="1" x14ac:dyDescent="0.35">
      <c r="A14247">
        <v>14245</v>
      </c>
      <c r="B14247" t="s">
        <v>772</v>
      </c>
      <c r="C14247">
        <v>0</v>
      </c>
      <c r="D14247" t="s">
        <v>12</v>
      </c>
      <c r="E14247" t="s">
        <v>546</v>
      </c>
      <c r="F14247">
        <v>5.8498424112412906</v>
      </c>
    </row>
    <row r="14248" spans="1:6" hidden="1" x14ac:dyDescent="0.35">
      <c r="A14248">
        <v>14246</v>
      </c>
      <c r="B14248" t="s">
        <v>772</v>
      </c>
      <c r="C14248">
        <v>0</v>
      </c>
      <c r="D14248" t="s">
        <v>12</v>
      </c>
      <c r="E14248" t="s">
        <v>547</v>
      </c>
      <c r="F14248">
        <v>8.9843375550420799</v>
      </c>
    </row>
    <row r="14249" spans="1:6" hidden="1" x14ac:dyDescent="0.35">
      <c r="A14249">
        <v>14247</v>
      </c>
      <c r="B14249" t="s">
        <v>772</v>
      </c>
      <c r="C14249">
        <v>0</v>
      </c>
      <c r="D14249" t="s">
        <v>12</v>
      </c>
      <c r="E14249" t="s">
        <v>548</v>
      </c>
      <c r="F14249">
        <v>5.0110702772314717</v>
      </c>
    </row>
    <row r="14250" spans="1:6" hidden="1" x14ac:dyDescent="0.35">
      <c r="A14250">
        <v>14248</v>
      </c>
      <c r="B14250" t="s">
        <v>772</v>
      </c>
      <c r="C14250">
        <v>0</v>
      </c>
      <c r="D14250" t="s">
        <v>12</v>
      </c>
      <c r="E14250" t="s">
        <v>549</v>
      </c>
      <c r="F14250">
        <v>8.5289081807810145</v>
      </c>
    </row>
    <row r="14251" spans="1:6" hidden="1" x14ac:dyDescent="0.35">
      <c r="A14251">
        <v>14249</v>
      </c>
      <c r="B14251" t="s">
        <v>772</v>
      </c>
      <c r="C14251">
        <v>0</v>
      </c>
      <c r="D14251" t="s">
        <v>12</v>
      </c>
      <c r="E14251" t="s">
        <v>550</v>
      </c>
      <c r="F14251">
        <v>5.3805975211539661</v>
      </c>
    </row>
    <row r="14252" spans="1:6" hidden="1" x14ac:dyDescent="0.35">
      <c r="A14252">
        <v>14250</v>
      </c>
      <c r="B14252" t="s">
        <v>772</v>
      </c>
      <c r="C14252">
        <v>0</v>
      </c>
      <c r="D14252" t="s">
        <v>12</v>
      </c>
      <c r="E14252" t="s">
        <v>551</v>
      </c>
      <c r="F14252">
        <v>3.1895511712828535</v>
      </c>
    </row>
    <row r="14253" spans="1:6" hidden="1" x14ac:dyDescent="0.35">
      <c r="A14253">
        <v>14251</v>
      </c>
      <c r="B14253" t="s">
        <v>772</v>
      </c>
      <c r="C14253">
        <v>0</v>
      </c>
      <c r="D14253" t="s">
        <v>12</v>
      </c>
      <c r="E14253" t="s">
        <v>552</v>
      </c>
      <c r="F14253">
        <v>92.724430700539244</v>
      </c>
    </row>
    <row r="14254" spans="1:6" hidden="1" x14ac:dyDescent="0.35">
      <c r="A14254">
        <v>14252</v>
      </c>
      <c r="B14254" t="s">
        <v>772</v>
      </c>
      <c r="C14254">
        <v>0</v>
      </c>
      <c r="D14254" t="s">
        <v>12</v>
      </c>
      <c r="E14254" t="s">
        <v>553</v>
      </c>
      <c r="F14254">
        <v>18.599096552181987</v>
      </c>
    </row>
    <row r="14255" spans="1:6" hidden="1" x14ac:dyDescent="0.35">
      <c r="A14255">
        <v>14253</v>
      </c>
      <c r="B14255" t="s">
        <v>772</v>
      </c>
      <c r="C14255">
        <v>0</v>
      </c>
      <c r="D14255" t="s">
        <v>12</v>
      </c>
      <c r="E14255" t="s">
        <v>554</v>
      </c>
      <c r="F14255">
        <v>20.519958029815758</v>
      </c>
    </row>
    <row r="14256" spans="1:6" hidden="1" x14ac:dyDescent="0.35">
      <c r="A14256">
        <v>14254</v>
      </c>
      <c r="B14256" t="s">
        <v>772</v>
      </c>
      <c r="C14256">
        <v>0</v>
      </c>
      <c r="D14256" t="s">
        <v>12</v>
      </c>
      <c r="E14256" t="s">
        <v>555</v>
      </c>
      <c r="F14256">
        <v>9.5835700274126854</v>
      </c>
    </row>
    <row r="14257" spans="1:6" hidden="1" x14ac:dyDescent="0.35">
      <c r="A14257">
        <v>14255</v>
      </c>
      <c r="B14257" t="s">
        <v>772</v>
      </c>
      <c r="C14257">
        <v>0</v>
      </c>
      <c r="D14257" t="s">
        <v>13</v>
      </c>
      <c r="E14257" t="s">
        <v>556</v>
      </c>
      <c r="F14257">
        <v>12.290941190546851</v>
      </c>
    </row>
    <row r="14258" spans="1:6" hidden="1" x14ac:dyDescent="0.35">
      <c r="A14258">
        <v>14256</v>
      </c>
      <c r="B14258" t="s">
        <v>772</v>
      </c>
      <c r="C14258">
        <v>0</v>
      </c>
      <c r="D14258" t="s">
        <v>13</v>
      </c>
      <c r="E14258" t="s">
        <v>557</v>
      </c>
      <c r="F14258">
        <v>14.570394803209139</v>
      </c>
    </row>
    <row r="14259" spans="1:6" hidden="1" x14ac:dyDescent="0.35">
      <c r="A14259">
        <v>14257</v>
      </c>
      <c r="B14259" t="s">
        <v>772</v>
      </c>
      <c r="C14259">
        <v>0</v>
      </c>
      <c r="D14259" t="s">
        <v>13</v>
      </c>
      <c r="E14259" t="s">
        <v>558</v>
      </c>
      <c r="F14259">
        <v>6.2145438643553037</v>
      </c>
    </row>
    <row r="14260" spans="1:6" hidden="1" x14ac:dyDescent="0.35">
      <c r="A14260">
        <v>14258</v>
      </c>
      <c r="B14260" t="s">
        <v>772</v>
      </c>
      <c r="C14260">
        <v>0</v>
      </c>
      <c r="D14260" t="s">
        <v>14</v>
      </c>
      <c r="E14260" t="s">
        <v>559</v>
      </c>
      <c r="F14260">
        <v>5.8009455294094989</v>
      </c>
    </row>
    <row r="14261" spans="1:6" hidden="1" x14ac:dyDescent="0.35">
      <c r="A14261">
        <v>14259</v>
      </c>
      <c r="B14261" t="s">
        <v>772</v>
      </c>
      <c r="C14261">
        <v>0</v>
      </c>
      <c r="D14261" t="s">
        <v>14</v>
      </c>
      <c r="E14261" t="s">
        <v>560</v>
      </c>
      <c r="F14261">
        <v>0</v>
      </c>
    </row>
    <row r="14262" spans="1:6" hidden="1" x14ac:dyDescent="0.35">
      <c r="A14262">
        <v>14260</v>
      </c>
      <c r="B14262" t="s">
        <v>772</v>
      </c>
      <c r="C14262">
        <v>0</v>
      </c>
      <c r="D14262" t="s">
        <v>15</v>
      </c>
      <c r="E14262" t="s">
        <v>561</v>
      </c>
      <c r="F14262">
        <v>1.3879431713929362</v>
      </c>
    </row>
    <row r="14263" spans="1:6" hidden="1" x14ac:dyDescent="0.35">
      <c r="A14263">
        <v>14261</v>
      </c>
      <c r="B14263" t="s">
        <v>772</v>
      </c>
      <c r="C14263">
        <v>0</v>
      </c>
      <c r="D14263" t="s">
        <v>15</v>
      </c>
      <c r="E14263" t="s">
        <v>562</v>
      </c>
      <c r="F14263">
        <v>0</v>
      </c>
    </row>
    <row r="14264" spans="1:6" hidden="1" x14ac:dyDescent="0.35">
      <c r="A14264">
        <v>14262</v>
      </c>
      <c r="B14264" t="s">
        <v>772</v>
      </c>
      <c r="C14264">
        <v>0</v>
      </c>
      <c r="D14264" t="s">
        <v>15</v>
      </c>
      <c r="E14264" t="s">
        <v>563</v>
      </c>
      <c r="F14264">
        <v>9.6173428053659027</v>
      </c>
    </row>
    <row r="14265" spans="1:6" hidden="1" x14ac:dyDescent="0.35">
      <c r="A14265">
        <v>14263</v>
      </c>
      <c r="B14265" t="s">
        <v>772</v>
      </c>
      <c r="C14265">
        <v>0</v>
      </c>
      <c r="D14265" t="s">
        <v>15</v>
      </c>
      <c r="E14265" t="s">
        <v>564</v>
      </c>
      <c r="F14265">
        <v>18.18171555793808</v>
      </c>
    </row>
    <row r="14266" spans="1:6" hidden="1" x14ac:dyDescent="0.35">
      <c r="A14266">
        <v>14264</v>
      </c>
      <c r="B14266" t="s">
        <v>772</v>
      </c>
      <c r="C14266">
        <v>0</v>
      </c>
      <c r="D14266" t="s">
        <v>16</v>
      </c>
      <c r="E14266" t="s">
        <v>565</v>
      </c>
      <c r="F14266">
        <v>0.79625573354635781</v>
      </c>
    </row>
    <row r="14267" spans="1:6" hidden="1" x14ac:dyDescent="0.35">
      <c r="A14267">
        <v>14265</v>
      </c>
      <c r="B14267" t="s">
        <v>772</v>
      </c>
      <c r="C14267">
        <v>0</v>
      </c>
      <c r="D14267" t="s">
        <v>16</v>
      </c>
      <c r="E14267" t="s">
        <v>566</v>
      </c>
      <c r="F14267">
        <v>9.2306700732504403E-3</v>
      </c>
    </row>
    <row r="14268" spans="1:6" hidden="1" x14ac:dyDescent="0.35">
      <c r="A14268">
        <v>14266</v>
      </c>
      <c r="B14268" t="s">
        <v>772</v>
      </c>
      <c r="C14268">
        <v>0</v>
      </c>
      <c r="D14268" t="s">
        <v>16</v>
      </c>
      <c r="E14268" t="s">
        <v>567</v>
      </c>
      <c r="F14268">
        <v>0.10945463127766701</v>
      </c>
    </row>
    <row r="14269" spans="1:6" hidden="1" x14ac:dyDescent="0.35">
      <c r="A14269">
        <v>14267</v>
      </c>
      <c r="B14269" t="s">
        <v>772</v>
      </c>
      <c r="C14269">
        <v>0</v>
      </c>
      <c r="D14269" t="s">
        <v>16</v>
      </c>
      <c r="E14269" t="s">
        <v>568</v>
      </c>
      <c r="F14269">
        <v>13.63996013115856</v>
      </c>
    </row>
    <row r="14270" spans="1:6" hidden="1" x14ac:dyDescent="0.35">
      <c r="A14270">
        <v>14268</v>
      </c>
      <c r="B14270" t="s">
        <v>772</v>
      </c>
      <c r="C14270">
        <v>0</v>
      </c>
      <c r="D14270" t="s">
        <v>16</v>
      </c>
      <c r="E14270" t="s">
        <v>569</v>
      </c>
      <c r="F14270">
        <v>8.2837648451384548E-3</v>
      </c>
    </row>
    <row r="14271" spans="1:6" hidden="1" x14ac:dyDescent="0.35">
      <c r="A14271">
        <v>14269</v>
      </c>
      <c r="B14271" t="s">
        <v>772</v>
      </c>
      <c r="C14271">
        <v>0</v>
      </c>
      <c r="D14271" t="s">
        <v>16</v>
      </c>
      <c r="E14271" t="s">
        <v>570</v>
      </c>
      <c r="F14271">
        <v>1.5995578633782506E-2</v>
      </c>
    </row>
    <row r="14272" spans="1:6" hidden="1" x14ac:dyDescent="0.35">
      <c r="A14272">
        <v>14270</v>
      </c>
      <c r="B14272" t="s">
        <v>772</v>
      </c>
      <c r="C14272">
        <v>0</v>
      </c>
      <c r="D14272" t="s">
        <v>16</v>
      </c>
      <c r="E14272" t="s">
        <v>571</v>
      </c>
      <c r="F14272">
        <v>2.1885920350104429</v>
      </c>
    </row>
    <row r="14273" spans="1:6" hidden="1" x14ac:dyDescent="0.35">
      <c r="A14273">
        <v>14271</v>
      </c>
      <c r="B14273" t="s">
        <v>772</v>
      </c>
      <c r="C14273">
        <v>0</v>
      </c>
      <c r="D14273" t="s">
        <v>16</v>
      </c>
      <c r="E14273" t="s">
        <v>572</v>
      </c>
      <c r="F14273">
        <v>0.64789588359007477</v>
      </c>
    </row>
    <row r="14274" spans="1:6" hidden="1" x14ac:dyDescent="0.35">
      <c r="A14274">
        <v>14272</v>
      </c>
      <c r="B14274" t="s">
        <v>772</v>
      </c>
      <c r="C14274">
        <v>0</v>
      </c>
      <c r="D14274" t="s">
        <v>16</v>
      </c>
      <c r="E14274" t="s">
        <v>573</v>
      </c>
      <c r="F14274">
        <v>7.9973022018917606</v>
      </c>
    </row>
    <row r="14275" spans="1:6" hidden="1" x14ac:dyDescent="0.35">
      <c r="A14275">
        <v>14273</v>
      </c>
      <c r="B14275" t="s">
        <v>772</v>
      </c>
      <c r="C14275">
        <v>0</v>
      </c>
      <c r="D14275" t="s">
        <v>16</v>
      </c>
      <c r="E14275" t="s">
        <v>574</v>
      </c>
      <c r="F14275">
        <v>1.1129524815420595</v>
      </c>
    </row>
    <row r="14276" spans="1:6" hidden="1" x14ac:dyDescent="0.35">
      <c r="A14276">
        <v>14274</v>
      </c>
      <c r="B14276" t="s">
        <v>772</v>
      </c>
      <c r="C14276">
        <v>0</v>
      </c>
      <c r="D14276" t="s">
        <v>16</v>
      </c>
      <c r="E14276" t="s">
        <v>575</v>
      </c>
      <c r="F14276">
        <v>2.7401299235525541E-2</v>
      </c>
    </row>
    <row r="14277" spans="1:6" hidden="1" x14ac:dyDescent="0.35">
      <c r="A14277">
        <v>14275</v>
      </c>
      <c r="B14277" t="s">
        <v>772</v>
      </c>
      <c r="C14277">
        <v>0</v>
      </c>
      <c r="D14277" t="s">
        <v>16</v>
      </c>
      <c r="E14277" t="s">
        <v>576</v>
      </c>
      <c r="F14277">
        <v>2.5318661157913747</v>
      </c>
    </row>
    <row r="14278" spans="1:6" hidden="1" x14ac:dyDescent="0.35">
      <c r="A14278">
        <v>14276</v>
      </c>
      <c r="B14278" t="s">
        <v>772</v>
      </c>
      <c r="C14278">
        <v>0</v>
      </c>
      <c r="D14278" t="s">
        <v>16</v>
      </c>
      <c r="E14278" t="s">
        <v>577</v>
      </c>
      <c r="F14278">
        <v>3.8929669206801493E-2</v>
      </c>
    </row>
    <row r="14279" spans="1:6" hidden="1" x14ac:dyDescent="0.35">
      <c r="A14279">
        <v>14277</v>
      </c>
      <c r="B14279" t="s">
        <v>772</v>
      </c>
      <c r="C14279">
        <v>0</v>
      </c>
      <c r="D14279" t="s">
        <v>16</v>
      </c>
      <c r="E14279" t="s">
        <v>578</v>
      </c>
      <c r="F14279">
        <v>0.15378833500275699</v>
      </c>
    </row>
    <row r="14280" spans="1:6" hidden="1" x14ac:dyDescent="0.35">
      <c r="A14280">
        <v>14278</v>
      </c>
      <c r="B14280" t="s">
        <v>772</v>
      </c>
      <c r="C14280">
        <v>0</v>
      </c>
      <c r="D14280" t="s">
        <v>16</v>
      </c>
      <c r="E14280" t="s">
        <v>579</v>
      </c>
      <c r="F14280">
        <v>6.9901007233100318E-2</v>
      </c>
    </row>
    <row r="14281" spans="1:6" hidden="1" x14ac:dyDescent="0.35">
      <c r="A14281">
        <v>14279</v>
      </c>
      <c r="B14281" t="s">
        <v>772</v>
      </c>
      <c r="C14281">
        <v>0</v>
      </c>
      <c r="D14281" t="s">
        <v>16</v>
      </c>
      <c r="E14281" t="s">
        <v>580</v>
      </c>
      <c r="F14281">
        <v>0.15538022400773935</v>
      </c>
    </row>
    <row r="14282" spans="1:6" hidden="1" x14ac:dyDescent="0.35">
      <c r="A14282">
        <v>14280</v>
      </c>
      <c r="B14282" t="s">
        <v>772</v>
      </c>
      <c r="C14282">
        <v>0</v>
      </c>
      <c r="D14282" t="s">
        <v>16</v>
      </c>
      <c r="E14282" t="s">
        <v>581</v>
      </c>
      <c r="F14282">
        <v>1.7331974542604303</v>
      </c>
    </row>
    <row r="14283" spans="1:6" hidden="1" x14ac:dyDescent="0.35">
      <c r="A14283">
        <v>14281</v>
      </c>
      <c r="B14283" t="s">
        <v>772</v>
      </c>
      <c r="C14283">
        <v>0</v>
      </c>
      <c r="D14283" t="s">
        <v>16</v>
      </c>
      <c r="E14283" t="s">
        <v>582</v>
      </c>
      <c r="F14283">
        <v>0.27780177624814317</v>
      </c>
    </row>
    <row r="14284" spans="1:6" hidden="1" x14ac:dyDescent="0.35">
      <c r="A14284">
        <v>14282</v>
      </c>
      <c r="B14284" t="s">
        <v>772</v>
      </c>
      <c r="C14284">
        <v>0</v>
      </c>
      <c r="D14284" t="s">
        <v>16</v>
      </c>
      <c r="E14284" t="s">
        <v>583</v>
      </c>
      <c r="F14284">
        <v>3.3819393122384626E-2</v>
      </c>
    </row>
    <row r="14285" spans="1:6" hidden="1" x14ac:dyDescent="0.35">
      <c r="A14285">
        <v>14283</v>
      </c>
      <c r="B14285" t="s">
        <v>772</v>
      </c>
      <c r="C14285">
        <v>0</v>
      </c>
      <c r="D14285" t="s">
        <v>16</v>
      </c>
      <c r="E14285" t="s">
        <v>584</v>
      </c>
      <c r="F14285">
        <v>8.7437826352873227E-2</v>
      </c>
    </row>
    <row r="14286" spans="1:6" hidden="1" x14ac:dyDescent="0.35">
      <c r="A14286">
        <v>14284</v>
      </c>
      <c r="B14286" t="s">
        <v>772</v>
      </c>
      <c r="C14286">
        <v>0</v>
      </c>
      <c r="D14286" t="s">
        <v>16</v>
      </c>
      <c r="E14286" t="s">
        <v>585</v>
      </c>
      <c r="F14286">
        <v>7.3714459088301293E-2</v>
      </c>
    </row>
    <row r="14287" spans="1:6" hidden="1" x14ac:dyDescent="0.35">
      <c r="A14287">
        <v>14285</v>
      </c>
      <c r="B14287" t="s">
        <v>772</v>
      </c>
      <c r="C14287">
        <v>0</v>
      </c>
      <c r="D14287" t="s">
        <v>100</v>
      </c>
      <c r="E14287" t="s">
        <v>586</v>
      </c>
      <c r="F14287">
        <v>0.79798744023141333</v>
      </c>
    </row>
    <row r="14288" spans="1:6" hidden="1" x14ac:dyDescent="0.35">
      <c r="A14288">
        <v>14286</v>
      </c>
      <c r="B14288" t="s">
        <v>772</v>
      </c>
      <c r="C14288">
        <v>0</v>
      </c>
      <c r="D14288" t="s">
        <v>100</v>
      </c>
      <c r="E14288" t="s">
        <v>587</v>
      </c>
      <c r="F14288">
        <v>1.0314602034710596</v>
      </c>
    </row>
    <row r="14289" spans="1:6" hidden="1" x14ac:dyDescent="0.35">
      <c r="A14289">
        <v>14287</v>
      </c>
      <c r="B14289" t="s">
        <v>772</v>
      </c>
      <c r="C14289">
        <v>0</v>
      </c>
      <c r="D14289" t="s">
        <v>100</v>
      </c>
      <c r="E14289" t="s">
        <v>588</v>
      </c>
      <c r="F14289">
        <v>0</v>
      </c>
    </row>
    <row r="14290" spans="1:6" hidden="1" x14ac:dyDescent="0.35">
      <c r="A14290">
        <v>14288</v>
      </c>
      <c r="B14290" t="s">
        <v>772</v>
      </c>
      <c r="C14290">
        <v>0</v>
      </c>
      <c r="D14290" t="s">
        <v>100</v>
      </c>
      <c r="E14290" t="s">
        <v>589</v>
      </c>
      <c r="F14290">
        <v>0.42151304040456783</v>
      </c>
    </row>
    <row r="14291" spans="1:6" hidden="1" x14ac:dyDescent="0.35">
      <c r="A14291">
        <v>14289</v>
      </c>
      <c r="B14291" t="s">
        <v>772</v>
      </c>
      <c r="C14291">
        <v>0</v>
      </c>
      <c r="D14291" t="s">
        <v>100</v>
      </c>
      <c r="E14291" t="s">
        <v>590</v>
      </c>
      <c r="F14291">
        <v>2.5268254284781446</v>
      </c>
    </row>
    <row r="14292" spans="1:6" hidden="1" x14ac:dyDescent="0.35">
      <c r="A14292">
        <v>14290</v>
      </c>
      <c r="B14292" t="s">
        <v>772</v>
      </c>
      <c r="C14292">
        <v>0</v>
      </c>
      <c r="D14292" t="s">
        <v>100</v>
      </c>
      <c r="E14292" t="s">
        <v>591</v>
      </c>
      <c r="F14292">
        <v>117.2666309048445</v>
      </c>
    </row>
    <row r="14293" spans="1:6" hidden="1" x14ac:dyDescent="0.35">
      <c r="A14293">
        <v>14291</v>
      </c>
      <c r="B14293" t="s">
        <v>772</v>
      </c>
      <c r="C14293">
        <v>0</v>
      </c>
      <c r="D14293" t="s">
        <v>100</v>
      </c>
      <c r="E14293" t="s">
        <v>592</v>
      </c>
      <c r="F14293">
        <v>0.18474952983604961</v>
      </c>
    </row>
    <row r="14294" spans="1:6" hidden="1" x14ac:dyDescent="0.35">
      <c r="A14294">
        <v>14292</v>
      </c>
      <c r="B14294" t="s">
        <v>772</v>
      </c>
      <c r="C14294">
        <v>0</v>
      </c>
      <c r="D14294" t="s">
        <v>100</v>
      </c>
      <c r="E14294" t="s">
        <v>593</v>
      </c>
      <c r="F14294">
        <v>0.45166921744638544</v>
      </c>
    </row>
    <row r="14295" spans="1:6" hidden="1" x14ac:dyDescent="0.35">
      <c r="A14295">
        <v>14293</v>
      </c>
      <c r="B14295" t="s">
        <v>772</v>
      </c>
      <c r="C14295">
        <v>0</v>
      </c>
      <c r="D14295" t="s">
        <v>16</v>
      </c>
      <c r="E14295" t="s">
        <v>594</v>
      </c>
      <c r="F14295">
        <v>9.8749387298620955E-2</v>
      </c>
    </row>
    <row r="14296" spans="1:6" hidden="1" x14ac:dyDescent="0.35">
      <c r="A14296">
        <v>14294</v>
      </c>
      <c r="B14296" t="s">
        <v>772</v>
      </c>
      <c r="C14296">
        <v>0</v>
      </c>
      <c r="D14296" t="s">
        <v>16</v>
      </c>
      <c r="E14296" t="s">
        <v>595</v>
      </c>
      <c r="F14296">
        <v>0.1327044940849024</v>
      </c>
    </row>
    <row r="14297" spans="1:6" hidden="1" x14ac:dyDescent="0.35">
      <c r="A14297">
        <v>14295</v>
      </c>
      <c r="B14297" t="s">
        <v>772</v>
      </c>
      <c r="C14297">
        <v>0</v>
      </c>
      <c r="D14297" t="s">
        <v>16</v>
      </c>
      <c r="E14297" t="s">
        <v>596</v>
      </c>
      <c r="F14297">
        <v>0.17517234761798667</v>
      </c>
    </row>
    <row r="14298" spans="1:6" hidden="1" x14ac:dyDescent="0.35">
      <c r="A14298">
        <v>14296</v>
      </c>
      <c r="B14298" t="s">
        <v>772</v>
      </c>
      <c r="C14298">
        <v>0</v>
      </c>
      <c r="D14298" t="s">
        <v>17</v>
      </c>
      <c r="E14298" t="s">
        <v>597</v>
      </c>
      <c r="F14298">
        <v>8.7546050529244823</v>
      </c>
    </row>
    <row r="14299" spans="1:6" hidden="1" x14ac:dyDescent="0.35">
      <c r="A14299">
        <v>14297</v>
      </c>
      <c r="B14299" t="s">
        <v>772</v>
      </c>
      <c r="C14299">
        <v>0</v>
      </c>
      <c r="D14299" t="s">
        <v>310</v>
      </c>
      <c r="E14299" t="s">
        <v>598</v>
      </c>
      <c r="F14299">
        <v>6.5146224164273914</v>
      </c>
    </row>
    <row r="14300" spans="1:6" hidden="1" x14ac:dyDescent="0.35">
      <c r="A14300">
        <v>14298</v>
      </c>
      <c r="B14300" t="s">
        <v>772</v>
      </c>
      <c r="C14300">
        <v>0</v>
      </c>
      <c r="D14300" t="s">
        <v>310</v>
      </c>
      <c r="E14300" t="s">
        <v>599</v>
      </c>
      <c r="F14300">
        <v>0</v>
      </c>
    </row>
    <row r="14301" spans="1:6" hidden="1" x14ac:dyDescent="0.35">
      <c r="A14301">
        <v>14299</v>
      </c>
      <c r="B14301" t="s">
        <v>772</v>
      </c>
      <c r="C14301">
        <v>0</v>
      </c>
      <c r="D14301" t="s">
        <v>311</v>
      </c>
      <c r="E14301" t="s">
        <v>600</v>
      </c>
      <c r="F14301">
        <v>6.0473402504110743</v>
      </c>
    </row>
    <row r="14302" spans="1:6" hidden="1" x14ac:dyDescent="0.35">
      <c r="A14302">
        <v>14300</v>
      </c>
      <c r="B14302" t="s">
        <v>772</v>
      </c>
      <c r="C14302">
        <v>0</v>
      </c>
      <c r="D14302" t="s">
        <v>311</v>
      </c>
      <c r="E14302" t="s">
        <v>601</v>
      </c>
      <c r="F14302">
        <v>1.8754057071494763</v>
      </c>
    </row>
    <row r="14303" spans="1:6" hidden="1" x14ac:dyDescent="0.35">
      <c r="A14303">
        <v>14301</v>
      </c>
      <c r="B14303" t="s">
        <v>772</v>
      </c>
      <c r="C14303">
        <v>0</v>
      </c>
      <c r="D14303" t="s">
        <v>311</v>
      </c>
      <c r="E14303" t="s">
        <v>602</v>
      </c>
      <c r="F14303">
        <v>8.258300894108034</v>
      </c>
    </row>
    <row r="14304" spans="1:6" hidden="1" x14ac:dyDescent="0.35">
      <c r="A14304">
        <v>14302</v>
      </c>
      <c r="B14304" t="s">
        <v>772</v>
      </c>
      <c r="C14304">
        <v>0</v>
      </c>
      <c r="D14304" t="s">
        <v>311</v>
      </c>
      <c r="E14304" t="s">
        <v>603</v>
      </c>
      <c r="F14304">
        <v>0</v>
      </c>
    </row>
    <row r="14305" spans="1:6" hidden="1" x14ac:dyDescent="0.35">
      <c r="A14305">
        <v>14303</v>
      </c>
      <c r="B14305" t="s">
        <v>772</v>
      </c>
      <c r="C14305">
        <v>0</v>
      </c>
      <c r="D14305" t="s">
        <v>311</v>
      </c>
      <c r="E14305" t="s">
        <v>604</v>
      </c>
      <c r="F14305">
        <v>7.5980067320446274</v>
      </c>
    </row>
    <row r="14306" spans="1:6" hidden="1" x14ac:dyDescent="0.35">
      <c r="A14306">
        <v>14304</v>
      </c>
      <c r="B14306" t="s">
        <v>772</v>
      </c>
      <c r="C14306">
        <v>0</v>
      </c>
      <c r="D14306" t="s">
        <v>312</v>
      </c>
      <c r="E14306" t="s">
        <v>605</v>
      </c>
      <c r="F14306">
        <v>32.288689165111563</v>
      </c>
    </row>
    <row r="14307" spans="1:6" hidden="1" x14ac:dyDescent="0.35">
      <c r="A14307">
        <v>14305</v>
      </c>
      <c r="B14307" t="s">
        <v>772</v>
      </c>
      <c r="C14307">
        <v>0</v>
      </c>
      <c r="D14307" t="s">
        <v>312</v>
      </c>
      <c r="E14307" t="s">
        <v>606</v>
      </c>
      <c r="F14307">
        <v>0</v>
      </c>
    </row>
    <row r="14308" spans="1:6" hidden="1" x14ac:dyDescent="0.35">
      <c r="A14308">
        <v>14306</v>
      </c>
      <c r="B14308" t="s">
        <v>772</v>
      </c>
      <c r="C14308">
        <v>0</v>
      </c>
      <c r="D14308" t="s">
        <v>313</v>
      </c>
      <c r="E14308" t="s">
        <v>607</v>
      </c>
      <c r="F14308">
        <v>4.2916474027161859</v>
      </c>
    </row>
    <row r="14309" spans="1:6" hidden="1" x14ac:dyDescent="0.35">
      <c r="A14309">
        <v>14307</v>
      </c>
      <c r="B14309" t="s">
        <v>772</v>
      </c>
      <c r="C14309">
        <v>0</v>
      </c>
      <c r="D14309" t="s">
        <v>313</v>
      </c>
      <c r="E14309" t="s">
        <v>608</v>
      </c>
      <c r="F14309">
        <v>0</v>
      </c>
    </row>
    <row r="14310" spans="1:6" hidden="1" x14ac:dyDescent="0.35">
      <c r="A14310">
        <v>14308</v>
      </c>
      <c r="B14310" t="s">
        <v>772</v>
      </c>
      <c r="C14310">
        <v>0</v>
      </c>
      <c r="D14310" t="s">
        <v>313</v>
      </c>
      <c r="E14310" t="s">
        <v>609</v>
      </c>
      <c r="F14310">
        <v>6.0286065637541224</v>
      </c>
    </row>
    <row r="14311" spans="1:6" hidden="1" x14ac:dyDescent="0.35">
      <c r="A14311">
        <v>14309</v>
      </c>
      <c r="B14311" t="s">
        <v>772</v>
      </c>
      <c r="C14311">
        <v>0</v>
      </c>
      <c r="D14311" t="s">
        <v>313</v>
      </c>
      <c r="E14311" t="s">
        <v>610</v>
      </c>
      <c r="F14311">
        <v>0</v>
      </c>
    </row>
    <row r="14312" spans="1:6" hidden="1" x14ac:dyDescent="0.35">
      <c r="A14312">
        <v>14310</v>
      </c>
      <c r="B14312" t="s">
        <v>772</v>
      </c>
      <c r="C14312">
        <v>0</v>
      </c>
      <c r="D14312" t="s">
        <v>10</v>
      </c>
      <c r="E14312" t="s">
        <v>539</v>
      </c>
      <c r="F14312">
        <v>2.8316305653813667</v>
      </c>
    </row>
    <row r="14313" spans="1:6" hidden="1" x14ac:dyDescent="0.35">
      <c r="A14313">
        <v>14311</v>
      </c>
      <c r="B14313" t="s">
        <v>772</v>
      </c>
      <c r="C14313">
        <v>0</v>
      </c>
      <c r="D14313" t="s">
        <v>313</v>
      </c>
      <c r="E14313" t="s">
        <v>611</v>
      </c>
      <c r="F14313">
        <v>0</v>
      </c>
    </row>
    <row r="14314" spans="1:6" hidden="1" x14ac:dyDescent="0.35">
      <c r="A14314">
        <v>14312</v>
      </c>
      <c r="B14314" t="s">
        <v>772</v>
      </c>
      <c r="C14314">
        <v>0</v>
      </c>
      <c r="D14314" t="s">
        <v>313</v>
      </c>
      <c r="E14314" t="s">
        <v>612</v>
      </c>
      <c r="F14314">
        <v>4.3435815274054903</v>
      </c>
    </row>
    <row r="14315" spans="1:6" hidden="1" x14ac:dyDescent="0.35">
      <c r="A14315">
        <v>14313</v>
      </c>
      <c r="B14315" t="s">
        <v>772</v>
      </c>
      <c r="C14315">
        <v>0</v>
      </c>
      <c r="D14315" t="s">
        <v>313</v>
      </c>
      <c r="E14315" t="s">
        <v>613</v>
      </c>
      <c r="F14315">
        <v>0</v>
      </c>
    </row>
    <row r="14316" spans="1:6" hidden="1" x14ac:dyDescent="0.35">
      <c r="A14316">
        <v>14314</v>
      </c>
      <c r="B14316" t="s">
        <v>772</v>
      </c>
      <c r="C14316">
        <v>0</v>
      </c>
      <c r="D14316" t="s">
        <v>313</v>
      </c>
      <c r="E14316" t="s">
        <v>614</v>
      </c>
      <c r="F14316">
        <v>4.1680795289889216</v>
      </c>
    </row>
    <row r="14317" spans="1:6" hidden="1" x14ac:dyDescent="0.35">
      <c r="A14317">
        <v>14315</v>
      </c>
      <c r="B14317" t="s">
        <v>772</v>
      </c>
      <c r="C14317">
        <v>0</v>
      </c>
      <c r="D14317" t="s">
        <v>313</v>
      </c>
      <c r="E14317" t="s">
        <v>615</v>
      </c>
      <c r="F14317">
        <v>0</v>
      </c>
    </row>
    <row r="14318" spans="1:6" hidden="1" x14ac:dyDescent="0.35">
      <c r="A14318">
        <v>14316</v>
      </c>
      <c r="B14318" t="s">
        <v>772</v>
      </c>
      <c r="C14318">
        <v>0</v>
      </c>
      <c r="D14318" t="s">
        <v>313</v>
      </c>
      <c r="E14318" t="s">
        <v>616</v>
      </c>
      <c r="F14318">
        <v>4.521508945960071</v>
      </c>
    </row>
    <row r="14319" spans="1:6" hidden="1" x14ac:dyDescent="0.35">
      <c r="A14319">
        <v>14317</v>
      </c>
      <c r="B14319" t="s">
        <v>772</v>
      </c>
      <c r="C14319">
        <v>0</v>
      </c>
      <c r="D14319" t="s">
        <v>18</v>
      </c>
      <c r="E14319" t="s">
        <v>617</v>
      </c>
      <c r="F14319">
        <v>27.253981061997226</v>
      </c>
    </row>
    <row r="14320" spans="1:6" hidden="1" x14ac:dyDescent="0.35">
      <c r="A14320">
        <v>14318</v>
      </c>
      <c r="B14320" t="s">
        <v>772</v>
      </c>
      <c r="C14320">
        <v>0</v>
      </c>
      <c r="D14320" t="s">
        <v>21</v>
      </c>
      <c r="E14320" t="s">
        <v>618</v>
      </c>
      <c r="F14320">
        <v>60.950820872446677</v>
      </c>
    </row>
    <row r="14321" spans="1:6" hidden="1" x14ac:dyDescent="0.35">
      <c r="A14321">
        <v>14319</v>
      </c>
      <c r="B14321" t="s">
        <v>772</v>
      </c>
      <c r="C14321">
        <v>0</v>
      </c>
      <c r="D14321" t="s">
        <v>19</v>
      </c>
      <c r="E14321" t="s">
        <v>619</v>
      </c>
      <c r="F14321">
        <v>13.128571751533176</v>
      </c>
    </row>
    <row r="14322" spans="1:6" hidden="1" x14ac:dyDescent="0.35">
      <c r="A14322">
        <v>14320</v>
      </c>
      <c r="B14322" t="s">
        <v>772</v>
      </c>
      <c r="C14322">
        <v>0</v>
      </c>
      <c r="D14322" t="s">
        <v>20</v>
      </c>
      <c r="E14322" t="s">
        <v>620</v>
      </c>
      <c r="F14322">
        <v>22.260323156012273</v>
      </c>
    </row>
    <row r="14323" spans="1:6" hidden="1" x14ac:dyDescent="0.35">
      <c r="A14323">
        <v>14321</v>
      </c>
      <c r="B14323" t="s">
        <v>772</v>
      </c>
      <c r="C14323">
        <v>0</v>
      </c>
      <c r="D14323" t="s">
        <v>19</v>
      </c>
      <c r="E14323" t="s">
        <v>621</v>
      </c>
      <c r="F14323">
        <v>14.447362442638147</v>
      </c>
    </row>
    <row r="14324" spans="1:6" hidden="1" x14ac:dyDescent="0.35">
      <c r="A14324">
        <v>14322</v>
      </c>
      <c r="B14324" t="s">
        <v>772</v>
      </c>
      <c r="C14324">
        <v>0</v>
      </c>
      <c r="D14324" t="s">
        <v>19</v>
      </c>
      <c r="E14324" t="s">
        <v>622</v>
      </c>
      <c r="F14324">
        <v>10.291977893352554</v>
      </c>
    </row>
    <row r="14325" spans="1:6" hidden="1" x14ac:dyDescent="0.35">
      <c r="A14325">
        <v>14323</v>
      </c>
      <c r="B14325" t="s">
        <v>772</v>
      </c>
      <c r="C14325">
        <v>0</v>
      </c>
      <c r="D14325" t="s">
        <v>22</v>
      </c>
      <c r="E14325" t="s">
        <v>623</v>
      </c>
      <c r="F14325">
        <v>60.356971192786411</v>
      </c>
    </row>
    <row r="14326" spans="1:6" hidden="1" x14ac:dyDescent="0.35">
      <c r="A14326">
        <v>14324</v>
      </c>
      <c r="B14326" t="s">
        <v>772</v>
      </c>
      <c r="C14326">
        <v>0</v>
      </c>
      <c r="D14326" t="s">
        <v>23</v>
      </c>
      <c r="E14326" t="s">
        <v>624</v>
      </c>
      <c r="F14326">
        <v>14.847150440226654</v>
      </c>
    </row>
    <row r="14327" spans="1:6" hidden="1" x14ac:dyDescent="0.35">
      <c r="A14327">
        <v>14325</v>
      </c>
      <c r="B14327" t="s">
        <v>772</v>
      </c>
      <c r="C14327">
        <v>0</v>
      </c>
      <c r="D14327" t="s">
        <v>24</v>
      </c>
      <c r="E14327" t="s">
        <v>625</v>
      </c>
      <c r="F14327">
        <v>31.970472874650934</v>
      </c>
    </row>
    <row r="14328" spans="1:6" hidden="1" x14ac:dyDescent="0.35">
      <c r="A14328">
        <v>14326</v>
      </c>
      <c r="B14328" t="s">
        <v>772</v>
      </c>
      <c r="C14328">
        <v>0</v>
      </c>
      <c r="D14328" t="s">
        <v>314</v>
      </c>
      <c r="E14328" t="s">
        <v>626</v>
      </c>
      <c r="F14328">
        <v>2.599237238258183</v>
      </c>
    </row>
    <row r="14329" spans="1:6" hidden="1" x14ac:dyDescent="0.35">
      <c r="A14329">
        <v>14327</v>
      </c>
      <c r="B14329" t="s">
        <v>772</v>
      </c>
      <c r="C14329">
        <v>0</v>
      </c>
      <c r="D14329" t="s">
        <v>314</v>
      </c>
      <c r="E14329" t="s">
        <v>627</v>
      </c>
      <c r="F14329">
        <v>0</v>
      </c>
    </row>
    <row r="14330" spans="1:6" hidden="1" x14ac:dyDescent="0.35">
      <c r="A14330">
        <v>14328</v>
      </c>
      <c r="B14330" t="s">
        <v>772</v>
      </c>
      <c r="C14330">
        <v>0</v>
      </c>
      <c r="D14330" t="s">
        <v>315</v>
      </c>
      <c r="E14330" t="s">
        <v>628</v>
      </c>
      <c r="F14330">
        <v>3.3126600246887379</v>
      </c>
    </row>
    <row r="14331" spans="1:6" hidden="1" x14ac:dyDescent="0.35">
      <c r="A14331">
        <v>14329</v>
      </c>
      <c r="B14331" t="s">
        <v>772</v>
      </c>
      <c r="C14331">
        <v>0</v>
      </c>
      <c r="D14331" t="s">
        <v>315</v>
      </c>
      <c r="E14331" t="s">
        <v>629</v>
      </c>
      <c r="F14331">
        <v>5.8110303531292615</v>
      </c>
    </row>
    <row r="14332" spans="1:6" hidden="1" x14ac:dyDescent="0.35">
      <c r="A14332">
        <v>14330</v>
      </c>
      <c r="B14332" t="s">
        <v>772</v>
      </c>
      <c r="C14332">
        <v>0</v>
      </c>
      <c r="D14332" t="s">
        <v>315</v>
      </c>
      <c r="E14332" t="s">
        <v>630</v>
      </c>
      <c r="F14332">
        <v>0.66334116653119557</v>
      </c>
    </row>
    <row r="14333" spans="1:6" hidden="1" x14ac:dyDescent="0.35">
      <c r="A14333">
        <v>14331</v>
      </c>
      <c r="B14333" t="s">
        <v>772</v>
      </c>
      <c r="C14333">
        <v>0</v>
      </c>
      <c r="D14333" t="s">
        <v>315</v>
      </c>
      <c r="E14333" t="s">
        <v>631</v>
      </c>
      <c r="F14333">
        <v>5.9173125317149546</v>
      </c>
    </row>
    <row r="14334" spans="1:6" hidden="1" x14ac:dyDescent="0.35">
      <c r="A14334">
        <v>14332</v>
      </c>
      <c r="B14334" t="s">
        <v>772</v>
      </c>
      <c r="C14334">
        <v>0</v>
      </c>
      <c r="D14334" t="s">
        <v>315</v>
      </c>
      <c r="E14334" t="s">
        <v>632</v>
      </c>
      <c r="F14334">
        <v>0.13856132058302031</v>
      </c>
    </row>
    <row r="14335" spans="1:6" hidden="1" x14ac:dyDescent="0.35">
      <c r="A14335">
        <v>14333</v>
      </c>
      <c r="B14335" t="s">
        <v>772</v>
      </c>
      <c r="C14335">
        <v>0</v>
      </c>
      <c r="D14335" t="s">
        <v>315</v>
      </c>
      <c r="E14335" t="s">
        <v>633</v>
      </c>
      <c r="F14335">
        <v>3.1899022976186968</v>
      </c>
    </row>
    <row r="14336" spans="1:6" hidden="1" x14ac:dyDescent="0.35">
      <c r="A14336">
        <v>14334</v>
      </c>
      <c r="B14336" t="s">
        <v>772</v>
      </c>
      <c r="C14336">
        <v>0</v>
      </c>
      <c r="D14336" t="s">
        <v>315</v>
      </c>
      <c r="E14336" t="s">
        <v>634</v>
      </c>
      <c r="F14336">
        <v>0.23616673612341971</v>
      </c>
    </row>
    <row r="14337" spans="1:6" hidden="1" x14ac:dyDescent="0.35">
      <c r="A14337">
        <v>14335</v>
      </c>
      <c r="B14337" t="s">
        <v>772</v>
      </c>
      <c r="C14337">
        <v>0</v>
      </c>
      <c r="D14337" t="s">
        <v>315</v>
      </c>
      <c r="E14337" t="s">
        <v>635</v>
      </c>
      <c r="F14337">
        <v>1.936915611932527E-2</v>
      </c>
    </row>
    <row r="14338" spans="1:6" hidden="1" x14ac:dyDescent="0.35">
      <c r="A14338">
        <v>14336</v>
      </c>
      <c r="B14338" t="s">
        <v>772</v>
      </c>
      <c r="C14338">
        <v>0</v>
      </c>
      <c r="D14338" t="s">
        <v>315</v>
      </c>
      <c r="E14338" t="s">
        <v>636</v>
      </c>
      <c r="F14338">
        <v>1.9215145340317242E-7</v>
      </c>
    </row>
    <row r="14339" spans="1:6" hidden="1" x14ac:dyDescent="0.35">
      <c r="A14339">
        <v>14337</v>
      </c>
      <c r="B14339" t="s">
        <v>772</v>
      </c>
      <c r="C14339">
        <v>0</v>
      </c>
      <c r="D14339" t="s">
        <v>315</v>
      </c>
      <c r="E14339" t="s">
        <v>637</v>
      </c>
      <c r="F14339">
        <v>2.6085884162676109E-3</v>
      </c>
    </row>
    <row r="14340" spans="1:6" hidden="1" x14ac:dyDescent="0.35">
      <c r="A14340">
        <v>14338</v>
      </c>
      <c r="B14340" t="s">
        <v>772</v>
      </c>
      <c r="C14340">
        <v>0</v>
      </c>
      <c r="D14340" t="s">
        <v>315</v>
      </c>
      <c r="E14340" t="s">
        <v>638</v>
      </c>
      <c r="F14340">
        <v>0.28635370970019985</v>
      </c>
    </row>
    <row r="14341" spans="1:6" hidden="1" x14ac:dyDescent="0.35">
      <c r="A14341">
        <v>14339</v>
      </c>
      <c r="B14341" t="s">
        <v>772</v>
      </c>
      <c r="C14341">
        <v>0</v>
      </c>
      <c r="D14341" t="s">
        <v>315</v>
      </c>
      <c r="E14341" t="s">
        <v>639</v>
      </c>
      <c r="F14341">
        <v>0.11339444737770006</v>
      </c>
    </row>
    <row r="14342" spans="1:6" hidden="1" x14ac:dyDescent="0.35">
      <c r="A14342">
        <v>14340</v>
      </c>
      <c r="B14342" t="s">
        <v>772</v>
      </c>
      <c r="C14342">
        <v>0</v>
      </c>
      <c r="D14342" t="s">
        <v>315</v>
      </c>
      <c r="E14342" t="s">
        <v>640</v>
      </c>
      <c r="F14342">
        <v>3.4977862479763284</v>
      </c>
    </row>
    <row r="14343" spans="1:6" hidden="1" x14ac:dyDescent="0.35">
      <c r="A14343">
        <v>14341</v>
      </c>
      <c r="B14343" t="s">
        <v>772</v>
      </c>
      <c r="C14343">
        <v>0</v>
      </c>
      <c r="D14343" t="s">
        <v>315</v>
      </c>
      <c r="E14343" t="s">
        <v>641</v>
      </c>
      <c r="F14343">
        <v>9.6678446899310906</v>
      </c>
    </row>
    <row r="14344" spans="1:6" hidden="1" x14ac:dyDescent="0.35">
      <c r="A14344">
        <v>14342</v>
      </c>
      <c r="B14344" t="s">
        <v>772</v>
      </c>
      <c r="C14344">
        <v>0</v>
      </c>
      <c r="D14344" t="s">
        <v>316</v>
      </c>
      <c r="E14344" t="s">
        <v>642</v>
      </c>
      <c r="F14344">
        <v>0.15977258743961542</v>
      </c>
    </row>
    <row r="14345" spans="1:6" hidden="1" x14ac:dyDescent="0.35">
      <c r="A14345">
        <v>14343</v>
      </c>
      <c r="B14345" t="s">
        <v>772</v>
      </c>
      <c r="C14345">
        <v>0</v>
      </c>
      <c r="D14345" t="s">
        <v>316</v>
      </c>
      <c r="E14345" t="s">
        <v>643</v>
      </c>
      <c r="F14345">
        <v>0.18690890044547689</v>
      </c>
    </row>
    <row r="14346" spans="1:6" hidden="1" x14ac:dyDescent="0.35">
      <c r="A14346">
        <v>14344</v>
      </c>
      <c r="B14346" t="s">
        <v>772</v>
      </c>
      <c r="C14346">
        <v>0</v>
      </c>
      <c r="D14346" t="s">
        <v>316</v>
      </c>
      <c r="E14346" t="s">
        <v>644</v>
      </c>
      <c r="F14346">
        <v>7.5216682053753953E-2</v>
      </c>
    </row>
    <row r="14347" spans="1:6" hidden="1" x14ac:dyDescent="0.35">
      <c r="A14347">
        <v>14345</v>
      </c>
      <c r="B14347" t="s">
        <v>772</v>
      </c>
      <c r="C14347">
        <v>0</v>
      </c>
      <c r="D14347" t="s">
        <v>316</v>
      </c>
      <c r="E14347" t="s">
        <v>645</v>
      </c>
      <c r="F14347">
        <v>0.11874469271911721</v>
      </c>
    </row>
    <row r="14348" spans="1:6" hidden="1" x14ac:dyDescent="0.35">
      <c r="A14348">
        <v>14346</v>
      </c>
      <c r="B14348" t="s">
        <v>772</v>
      </c>
      <c r="C14348">
        <v>0</v>
      </c>
      <c r="D14348" t="s">
        <v>316</v>
      </c>
      <c r="E14348" t="s">
        <v>646</v>
      </c>
      <c r="F14348">
        <v>0.24209104073977469</v>
      </c>
    </row>
    <row r="14349" spans="1:6" hidden="1" x14ac:dyDescent="0.35">
      <c r="A14349">
        <v>14347</v>
      </c>
      <c r="B14349" t="s">
        <v>772</v>
      </c>
      <c r="C14349">
        <v>0</v>
      </c>
      <c r="D14349" t="s">
        <v>316</v>
      </c>
      <c r="E14349" t="s">
        <v>647</v>
      </c>
      <c r="F14349">
        <v>6.1185668610836998</v>
      </c>
    </row>
    <row r="14350" spans="1:6" hidden="1" x14ac:dyDescent="0.35">
      <c r="A14350">
        <v>14348</v>
      </c>
      <c r="B14350" t="s">
        <v>772</v>
      </c>
      <c r="C14350">
        <v>0</v>
      </c>
      <c r="D14350" t="s">
        <v>314</v>
      </c>
      <c r="E14350" t="s">
        <v>648</v>
      </c>
      <c r="F14350">
        <v>1.0238733856161879</v>
      </c>
    </row>
    <row r="14351" spans="1:6" hidden="1" x14ac:dyDescent="0.35">
      <c r="A14351">
        <v>14349</v>
      </c>
      <c r="B14351" t="s">
        <v>772</v>
      </c>
      <c r="C14351">
        <v>0</v>
      </c>
      <c r="D14351" t="s">
        <v>314</v>
      </c>
      <c r="E14351" t="s">
        <v>649</v>
      </c>
      <c r="F14351">
        <v>6.0055410380119731</v>
      </c>
    </row>
    <row r="14352" spans="1:6" hidden="1" x14ac:dyDescent="0.35">
      <c r="A14352">
        <v>14350</v>
      </c>
      <c r="B14352" t="s">
        <v>772</v>
      </c>
      <c r="C14352">
        <v>0</v>
      </c>
      <c r="D14352" t="s">
        <v>25</v>
      </c>
      <c r="E14352" t="s">
        <v>650</v>
      </c>
      <c r="F14352">
        <v>625.62222046044917</v>
      </c>
    </row>
    <row r="14353" spans="1:6" hidden="1" x14ac:dyDescent="0.35">
      <c r="A14353">
        <v>14351</v>
      </c>
      <c r="B14353" t="s">
        <v>772</v>
      </c>
      <c r="C14353">
        <v>0</v>
      </c>
      <c r="D14353" t="s">
        <v>25</v>
      </c>
      <c r="E14353" t="s">
        <v>651</v>
      </c>
      <c r="F14353">
        <v>0</v>
      </c>
    </row>
    <row r="14354" spans="1:6" hidden="1" x14ac:dyDescent="0.35">
      <c r="A14354">
        <v>14352</v>
      </c>
      <c r="B14354" t="s">
        <v>772</v>
      </c>
      <c r="C14354">
        <v>0</v>
      </c>
      <c r="D14354" t="s">
        <v>26</v>
      </c>
      <c r="E14354" t="s">
        <v>652</v>
      </c>
      <c r="F14354">
        <v>133.26482590543034</v>
      </c>
    </row>
    <row r="14355" spans="1:6" hidden="1" x14ac:dyDescent="0.35">
      <c r="A14355">
        <v>14353</v>
      </c>
      <c r="B14355" t="s">
        <v>772</v>
      </c>
      <c r="C14355">
        <v>0</v>
      </c>
      <c r="D14355" t="s">
        <v>26</v>
      </c>
      <c r="E14355" t="s">
        <v>653</v>
      </c>
      <c r="F14355">
        <v>6.3896815049561635</v>
      </c>
    </row>
    <row r="14356" spans="1:6" hidden="1" x14ac:dyDescent="0.35">
      <c r="A14356">
        <v>14354</v>
      </c>
      <c r="B14356" t="s">
        <v>772</v>
      </c>
      <c r="C14356">
        <v>0</v>
      </c>
      <c r="D14356" t="s">
        <v>26</v>
      </c>
      <c r="E14356" t="s">
        <v>654</v>
      </c>
      <c r="F14356">
        <v>332.62014297834662</v>
      </c>
    </row>
    <row r="14357" spans="1:6" hidden="1" x14ac:dyDescent="0.35">
      <c r="A14357">
        <v>14355</v>
      </c>
      <c r="B14357" t="s">
        <v>772</v>
      </c>
      <c r="C14357">
        <v>0</v>
      </c>
      <c r="D14357" t="s">
        <v>26</v>
      </c>
      <c r="E14357" t="s">
        <v>655</v>
      </c>
      <c r="F14357">
        <v>136.13703908161699</v>
      </c>
    </row>
    <row r="14358" spans="1:6" hidden="1" x14ac:dyDescent="0.35">
      <c r="A14358">
        <v>14356</v>
      </c>
      <c r="B14358" t="s">
        <v>772</v>
      </c>
      <c r="C14358">
        <v>0</v>
      </c>
      <c r="D14358" t="s">
        <v>28</v>
      </c>
      <c r="E14358" t="s">
        <v>656</v>
      </c>
      <c r="F14358">
        <v>289.92925709387504</v>
      </c>
    </row>
    <row r="14359" spans="1:6" hidden="1" x14ac:dyDescent="0.35">
      <c r="A14359">
        <v>14357</v>
      </c>
      <c r="B14359" t="s">
        <v>772</v>
      </c>
      <c r="C14359">
        <v>0</v>
      </c>
      <c r="D14359" t="s">
        <v>27</v>
      </c>
      <c r="E14359" t="s">
        <v>657</v>
      </c>
      <c r="F14359">
        <v>55.653227493280376</v>
      </c>
    </row>
    <row r="14360" spans="1:6" hidden="1" x14ac:dyDescent="0.35">
      <c r="A14360">
        <v>14358</v>
      </c>
      <c r="B14360" t="s">
        <v>772</v>
      </c>
      <c r="C14360">
        <v>0</v>
      </c>
      <c r="D14360" t="s">
        <v>27</v>
      </c>
      <c r="E14360" t="s">
        <v>658</v>
      </c>
      <c r="F14360">
        <v>249.15357575857635</v>
      </c>
    </row>
    <row r="14361" spans="1:6" hidden="1" x14ac:dyDescent="0.35">
      <c r="A14361">
        <v>14359</v>
      </c>
      <c r="B14361" t="s">
        <v>772</v>
      </c>
      <c r="C14361">
        <v>0</v>
      </c>
      <c r="D14361" t="s">
        <v>27</v>
      </c>
      <c r="E14361" t="s">
        <v>659</v>
      </c>
      <c r="F14361">
        <v>7.8229401272010275</v>
      </c>
    </row>
    <row r="14362" spans="1:6" hidden="1" x14ac:dyDescent="0.35">
      <c r="A14362">
        <v>14360</v>
      </c>
      <c r="B14362" t="s">
        <v>772</v>
      </c>
      <c r="C14362">
        <v>0</v>
      </c>
      <c r="D14362" t="s">
        <v>27</v>
      </c>
      <c r="E14362" t="s">
        <v>660</v>
      </c>
      <c r="F14362">
        <v>20.785610065860084</v>
      </c>
    </row>
    <row r="14363" spans="1:6" hidden="1" x14ac:dyDescent="0.35">
      <c r="A14363">
        <v>14361</v>
      </c>
      <c r="B14363" t="s">
        <v>772</v>
      </c>
      <c r="C14363">
        <v>0</v>
      </c>
      <c r="D14363" t="s">
        <v>27</v>
      </c>
      <c r="E14363" t="s">
        <v>661</v>
      </c>
      <c r="F14363">
        <v>3.5627462765389537</v>
      </c>
    </row>
    <row r="14364" spans="1:6" hidden="1" x14ac:dyDescent="0.35">
      <c r="A14364">
        <v>14362</v>
      </c>
      <c r="B14364" t="s">
        <v>772</v>
      </c>
      <c r="C14364">
        <v>0</v>
      </c>
      <c r="D14364" t="s">
        <v>27</v>
      </c>
      <c r="E14364" t="s">
        <v>662</v>
      </c>
      <c r="F14364">
        <v>52.49311416912203</v>
      </c>
    </row>
    <row r="14365" spans="1:6" hidden="1" x14ac:dyDescent="0.35">
      <c r="A14365">
        <v>14363</v>
      </c>
      <c r="B14365" t="s">
        <v>772</v>
      </c>
      <c r="C14365">
        <v>0</v>
      </c>
      <c r="D14365" t="s">
        <v>27</v>
      </c>
      <c r="E14365" t="s">
        <v>663</v>
      </c>
      <c r="F14365">
        <v>183.93714486861361</v>
      </c>
    </row>
    <row r="14366" spans="1:6" hidden="1" x14ac:dyDescent="0.35">
      <c r="A14366">
        <v>14364</v>
      </c>
      <c r="B14366" t="s">
        <v>772</v>
      </c>
      <c r="C14366">
        <v>0</v>
      </c>
      <c r="D14366" t="s">
        <v>30</v>
      </c>
      <c r="E14366" t="s">
        <v>664</v>
      </c>
      <c r="F14366">
        <v>178.15100838732343</v>
      </c>
    </row>
    <row r="14367" spans="1:6" hidden="1" x14ac:dyDescent="0.35">
      <c r="A14367">
        <v>14365</v>
      </c>
      <c r="B14367" t="s">
        <v>772</v>
      </c>
      <c r="C14367">
        <v>0</v>
      </c>
      <c r="D14367" t="s">
        <v>32</v>
      </c>
      <c r="E14367" t="s">
        <v>665</v>
      </c>
      <c r="F14367">
        <v>243.69635049270425</v>
      </c>
    </row>
    <row r="14368" spans="1:6" hidden="1" x14ac:dyDescent="0.35">
      <c r="A14368">
        <v>14366</v>
      </c>
      <c r="B14368" t="s">
        <v>772</v>
      </c>
      <c r="C14368">
        <v>0</v>
      </c>
      <c r="D14368" t="s">
        <v>32</v>
      </c>
      <c r="E14368" t="s">
        <v>666</v>
      </c>
      <c r="F14368">
        <v>153.90517700114262</v>
      </c>
    </row>
    <row r="14369" spans="1:6" hidden="1" x14ac:dyDescent="0.35">
      <c r="A14369">
        <v>14367</v>
      </c>
      <c r="B14369" t="s">
        <v>772</v>
      </c>
      <c r="C14369">
        <v>0</v>
      </c>
      <c r="D14369" t="s">
        <v>32</v>
      </c>
      <c r="E14369" t="s">
        <v>667</v>
      </c>
      <c r="F14369">
        <v>112.91063703055536</v>
      </c>
    </row>
    <row r="14370" spans="1:6" hidden="1" x14ac:dyDescent="0.35">
      <c r="A14370">
        <v>14368</v>
      </c>
      <c r="B14370" t="s">
        <v>772</v>
      </c>
      <c r="C14370">
        <v>0</v>
      </c>
      <c r="D14370" t="s">
        <v>33</v>
      </c>
      <c r="E14370" t="s">
        <v>668</v>
      </c>
      <c r="F14370">
        <v>538.91054701574012</v>
      </c>
    </row>
    <row r="14371" spans="1:6" hidden="1" x14ac:dyDescent="0.35">
      <c r="A14371">
        <v>14369</v>
      </c>
      <c r="B14371" t="s">
        <v>772</v>
      </c>
      <c r="C14371">
        <v>0</v>
      </c>
      <c r="D14371" t="s">
        <v>34</v>
      </c>
      <c r="E14371" t="s">
        <v>669</v>
      </c>
      <c r="F14371">
        <v>124.75264511388191</v>
      </c>
    </row>
    <row r="14372" spans="1:6" hidden="1" x14ac:dyDescent="0.35">
      <c r="A14372">
        <v>14370</v>
      </c>
      <c r="B14372" t="s">
        <v>772</v>
      </c>
      <c r="C14372">
        <v>0</v>
      </c>
      <c r="D14372" t="s">
        <v>31</v>
      </c>
      <c r="E14372" t="s">
        <v>670</v>
      </c>
      <c r="F14372">
        <v>174.90853675982558</v>
      </c>
    </row>
    <row r="14373" spans="1:6" hidden="1" x14ac:dyDescent="0.35">
      <c r="A14373">
        <v>14371</v>
      </c>
      <c r="B14373" t="s">
        <v>772</v>
      </c>
      <c r="C14373">
        <v>0</v>
      </c>
      <c r="D14373" t="s">
        <v>34</v>
      </c>
      <c r="E14373" t="s">
        <v>671</v>
      </c>
      <c r="F14373">
        <v>96.975777825102114</v>
      </c>
    </row>
    <row r="14374" spans="1:6" hidden="1" x14ac:dyDescent="0.35">
      <c r="A14374">
        <v>14372</v>
      </c>
      <c r="B14374" t="s">
        <v>772</v>
      </c>
      <c r="C14374">
        <v>0</v>
      </c>
      <c r="D14374" t="s">
        <v>34</v>
      </c>
      <c r="E14374" t="s">
        <v>672</v>
      </c>
      <c r="F14374">
        <v>533.86926955470778</v>
      </c>
    </row>
    <row r="14375" spans="1:6" hidden="1" x14ac:dyDescent="0.35">
      <c r="A14375">
        <v>14373</v>
      </c>
      <c r="B14375" t="s">
        <v>772</v>
      </c>
      <c r="C14375">
        <v>0</v>
      </c>
      <c r="D14375" t="s">
        <v>35</v>
      </c>
      <c r="E14375" t="s">
        <v>673</v>
      </c>
      <c r="F14375">
        <v>938.87349702972404</v>
      </c>
    </row>
    <row r="14376" spans="1:6" hidden="1" x14ac:dyDescent="0.35">
      <c r="A14376">
        <v>14374</v>
      </c>
      <c r="B14376" t="s">
        <v>772</v>
      </c>
      <c r="C14376">
        <v>0</v>
      </c>
      <c r="D14376" t="s">
        <v>36</v>
      </c>
      <c r="E14376" t="s">
        <v>674</v>
      </c>
      <c r="F14376">
        <v>423.02271605468519</v>
      </c>
    </row>
    <row r="14377" spans="1:6" hidden="1" x14ac:dyDescent="0.35">
      <c r="A14377">
        <v>14375</v>
      </c>
      <c r="B14377" t="s">
        <v>772</v>
      </c>
      <c r="C14377">
        <v>0</v>
      </c>
      <c r="D14377" t="s">
        <v>37</v>
      </c>
      <c r="E14377" t="s">
        <v>675</v>
      </c>
      <c r="F14377">
        <v>681.26626437556456</v>
      </c>
    </row>
    <row r="14378" spans="1:6" hidden="1" x14ac:dyDescent="0.35">
      <c r="A14378">
        <v>14376</v>
      </c>
      <c r="B14378" t="s">
        <v>772</v>
      </c>
      <c r="C14378">
        <v>0</v>
      </c>
      <c r="D14378" t="s">
        <v>314</v>
      </c>
      <c r="E14378" t="s">
        <v>676</v>
      </c>
      <c r="F14378">
        <v>4.3934887804605616</v>
      </c>
    </row>
    <row r="14379" spans="1:6" hidden="1" x14ac:dyDescent="0.35">
      <c r="A14379">
        <v>14377</v>
      </c>
      <c r="B14379" t="s">
        <v>772</v>
      </c>
      <c r="C14379">
        <v>0</v>
      </c>
      <c r="D14379" t="s">
        <v>314</v>
      </c>
      <c r="E14379" t="s">
        <v>677</v>
      </c>
      <c r="F14379">
        <v>4.4279685222038312</v>
      </c>
    </row>
    <row r="14380" spans="1:6" hidden="1" x14ac:dyDescent="0.35">
      <c r="A14380">
        <v>14378</v>
      </c>
      <c r="B14380" t="s">
        <v>772</v>
      </c>
      <c r="C14380">
        <v>0</v>
      </c>
      <c r="D14380" t="s">
        <v>314</v>
      </c>
      <c r="E14380" t="s">
        <v>678</v>
      </c>
      <c r="F14380">
        <v>2.7843426203248662</v>
      </c>
    </row>
    <row r="14381" spans="1:6" hidden="1" x14ac:dyDescent="0.35">
      <c r="A14381">
        <v>14379</v>
      </c>
      <c r="B14381" t="s">
        <v>772</v>
      </c>
      <c r="C14381">
        <v>0</v>
      </c>
      <c r="D14381" t="s">
        <v>314</v>
      </c>
      <c r="E14381" t="s">
        <v>679</v>
      </c>
      <c r="F14381">
        <v>3.3132918000842611</v>
      </c>
    </row>
    <row r="14382" spans="1:6" hidden="1" x14ac:dyDescent="0.35">
      <c r="A14382">
        <v>14380</v>
      </c>
      <c r="B14382" t="s">
        <v>772</v>
      </c>
      <c r="C14382">
        <v>0</v>
      </c>
      <c r="D14382" t="s">
        <v>314</v>
      </c>
      <c r="E14382" t="s">
        <v>680</v>
      </c>
      <c r="F14382">
        <v>1.2711676378556009</v>
      </c>
    </row>
    <row r="14383" spans="1:6" hidden="1" x14ac:dyDescent="0.35">
      <c r="A14383">
        <v>14381</v>
      </c>
      <c r="B14383" t="s">
        <v>772</v>
      </c>
      <c r="C14383">
        <v>0</v>
      </c>
      <c r="D14383" t="s">
        <v>314</v>
      </c>
      <c r="E14383" t="s">
        <v>681</v>
      </c>
      <c r="F14383">
        <v>1.7180206077646989</v>
      </c>
    </row>
    <row r="14384" spans="1:6" hidden="1" x14ac:dyDescent="0.35">
      <c r="A14384">
        <v>14382</v>
      </c>
      <c r="B14384" t="s">
        <v>772</v>
      </c>
      <c r="C14384">
        <v>0</v>
      </c>
      <c r="D14384" t="s">
        <v>314</v>
      </c>
      <c r="E14384" t="s">
        <v>682</v>
      </c>
      <c r="F14384">
        <v>2.3446989433168421</v>
      </c>
    </row>
    <row r="14385" spans="1:6" hidden="1" x14ac:dyDescent="0.35">
      <c r="A14385">
        <v>14383</v>
      </c>
      <c r="B14385" t="s">
        <v>772</v>
      </c>
      <c r="C14385">
        <v>0</v>
      </c>
      <c r="D14385" t="s">
        <v>314</v>
      </c>
      <c r="E14385" t="s">
        <v>683</v>
      </c>
      <c r="F14385">
        <v>0.57267182443242071</v>
      </c>
    </row>
    <row r="14386" spans="1:6" hidden="1" x14ac:dyDescent="0.35">
      <c r="A14386">
        <v>14384</v>
      </c>
      <c r="B14386" t="s">
        <v>772</v>
      </c>
      <c r="C14386">
        <v>0</v>
      </c>
      <c r="D14386" t="s">
        <v>314</v>
      </c>
      <c r="E14386" t="s">
        <v>684</v>
      </c>
      <c r="F14386">
        <v>0.22689870342951612</v>
      </c>
    </row>
    <row r="14387" spans="1:6" hidden="1" x14ac:dyDescent="0.35">
      <c r="A14387">
        <v>14385</v>
      </c>
      <c r="B14387" t="s">
        <v>772</v>
      </c>
      <c r="C14387">
        <v>0</v>
      </c>
      <c r="D14387" t="s">
        <v>314</v>
      </c>
      <c r="E14387" t="s">
        <v>685</v>
      </c>
      <c r="F14387">
        <v>2.8780125838950945</v>
      </c>
    </row>
    <row r="14388" spans="1:6" hidden="1" x14ac:dyDescent="0.35">
      <c r="A14388">
        <v>14386</v>
      </c>
      <c r="B14388" t="s">
        <v>772</v>
      </c>
      <c r="C14388">
        <v>0</v>
      </c>
      <c r="D14388" t="s">
        <v>314</v>
      </c>
      <c r="E14388" t="s">
        <v>686</v>
      </c>
      <c r="F14388">
        <v>3.4571710974590419</v>
      </c>
    </row>
    <row r="14389" spans="1:6" hidden="1" x14ac:dyDescent="0.35">
      <c r="A14389">
        <v>14387</v>
      </c>
      <c r="B14389" t="s">
        <v>772</v>
      </c>
      <c r="C14389">
        <v>0</v>
      </c>
      <c r="D14389" t="s">
        <v>314</v>
      </c>
      <c r="E14389" t="s">
        <v>687</v>
      </c>
      <c r="F14389">
        <v>0.69102799987666597</v>
      </c>
    </row>
    <row r="14390" spans="1:6" hidden="1" x14ac:dyDescent="0.35">
      <c r="A14390">
        <v>14388</v>
      </c>
      <c r="B14390" t="s">
        <v>772</v>
      </c>
      <c r="C14390">
        <v>0</v>
      </c>
      <c r="D14390" t="s">
        <v>314</v>
      </c>
      <c r="E14390" t="s">
        <v>688</v>
      </c>
      <c r="F14390">
        <v>11.141547329022773</v>
      </c>
    </row>
    <row r="14391" spans="1:6" hidden="1" x14ac:dyDescent="0.35">
      <c r="A14391">
        <v>14389</v>
      </c>
      <c r="B14391" t="s">
        <v>772</v>
      </c>
      <c r="C14391">
        <v>0</v>
      </c>
      <c r="D14391" t="s">
        <v>314</v>
      </c>
      <c r="E14391" t="s">
        <v>689</v>
      </c>
      <c r="F14391">
        <v>14.42485980603116</v>
      </c>
    </row>
    <row r="14392" spans="1:6" hidden="1" x14ac:dyDescent="0.35">
      <c r="A14392">
        <v>14390</v>
      </c>
      <c r="B14392" t="s">
        <v>772</v>
      </c>
      <c r="C14392">
        <v>0</v>
      </c>
      <c r="D14392" t="s">
        <v>314</v>
      </c>
      <c r="E14392" t="s">
        <v>690</v>
      </c>
      <c r="F14392">
        <v>8.2029937655078662</v>
      </c>
    </row>
    <row r="14393" spans="1:6" hidden="1" x14ac:dyDescent="0.35">
      <c r="A14393">
        <v>14391</v>
      </c>
      <c r="B14393" t="s">
        <v>772</v>
      </c>
      <c r="C14393">
        <v>0</v>
      </c>
      <c r="D14393" t="s">
        <v>314</v>
      </c>
      <c r="E14393" t="s">
        <v>691</v>
      </c>
      <c r="F14393">
        <v>4.2254077478129934</v>
      </c>
    </row>
    <row r="14394" spans="1:6" hidden="1" x14ac:dyDescent="0.35">
      <c r="A14394">
        <v>14392</v>
      </c>
      <c r="B14394" t="s">
        <v>772</v>
      </c>
      <c r="C14394">
        <v>0</v>
      </c>
      <c r="D14394" t="s">
        <v>314</v>
      </c>
      <c r="E14394" t="s">
        <v>692</v>
      </c>
      <c r="F14394">
        <v>2.6914911115262097</v>
      </c>
    </row>
    <row r="14395" spans="1:6" hidden="1" x14ac:dyDescent="0.35">
      <c r="A14395">
        <v>14393</v>
      </c>
      <c r="B14395" t="s">
        <v>772</v>
      </c>
      <c r="C14395">
        <v>0</v>
      </c>
      <c r="D14395" t="s">
        <v>314</v>
      </c>
      <c r="E14395" t="s">
        <v>693</v>
      </c>
      <c r="F14395">
        <v>4.2256558081070148</v>
      </c>
    </row>
    <row r="14396" spans="1:6" hidden="1" x14ac:dyDescent="0.35">
      <c r="A14396">
        <v>14394</v>
      </c>
      <c r="B14396" t="s">
        <v>772</v>
      </c>
      <c r="C14396">
        <v>0</v>
      </c>
      <c r="D14396" t="s">
        <v>314</v>
      </c>
      <c r="E14396" t="s">
        <v>694</v>
      </c>
      <c r="F14396">
        <v>0.72518982393577347</v>
      </c>
    </row>
    <row r="14397" spans="1:6" hidden="1" x14ac:dyDescent="0.35">
      <c r="A14397">
        <v>14395</v>
      </c>
      <c r="B14397" t="s">
        <v>772</v>
      </c>
      <c r="C14397">
        <v>0</v>
      </c>
      <c r="D14397" t="s">
        <v>314</v>
      </c>
      <c r="E14397" t="s">
        <v>695</v>
      </c>
      <c r="F14397">
        <v>1.0376830612641845</v>
      </c>
    </row>
    <row r="14398" spans="1:6" hidden="1" x14ac:dyDescent="0.35">
      <c r="A14398">
        <v>14396</v>
      </c>
      <c r="B14398" t="s">
        <v>772</v>
      </c>
      <c r="C14398">
        <v>0</v>
      </c>
      <c r="D14398" t="s">
        <v>38</v>
      </c>
      <c r="E14398" t="s">
        <v>696</v>
      </c>
      <c r="F14398">
        <v>78.261748534076744</v>
      </c>
    </row>
    <row r="14399" spans="1:6" hidden="1" x14ac:dyDescent="0.35">
      <c r="A14399">
        <v>14397</v>
      </c>
      <c r="B14399" t="s">
        <v>772</v>
      </c>
      <c r="C14399">
        <v>0</v>
      </c>
      <c r="D14399" t="s">
        <v>38</v>
      </c>
      <c r="E14399" t="s">
        <v>697</v>
      </c>
      <c r="F14399">
        <v>166.0867554367135</v>
      </c>
    </row>
    <row r="14400" spans="1:6" hidden="1" x14ac:dyDescent="0.35">
      <c r="A14400">
        <v>14398</v>
      </c>
      <c r="B14400" t="s">
        <v>772</v>
      </c>
      <c r="C14400">
        <v>0</v>
      </c>
      <c r="D14400" t="s">
        <v>38</v>
      </c>
      <c r="E14400" t="s">
        <v>698</v>
      </c>
      <c r="F14400">
        <v>146.59758464497745</v>
      </c>
    </row>
    <row r="14401" spans="1:6" hidden="1" x14ac:dyDescent="0.35">
      <c r="A14401">
        <v>14399</v>
      </c>
      <c r="B14401" t="s">
        <v>772</v>
      </c>
      <c r="C14401">
        <v>0</v>
      </c>
      <c r="D14401" t="s">
        <v>39</v>
      </c>
      <c r="E14401" t="s">
        <v>699</v>
      </c>
      <c r="F14401">
        <v>11.042339144469075</v>
      </c>
    </row>
    <row r="14402" spans="1:6" hidden="1" x14ac:dyDescent="0.35">
      <c r="A14402">
        <v>14400</v>
      </c>
      <c r="B14402" t="s">
        <v>772</v>
      </c>
      <c r="C14402">
        <v>0</v>
      </c>
      <c r="D14402">
        <v>0</v>
      </c>
      <c r="E14402" t="s">
        <v>700</v>
      </c>
      <c r="F14402">
        <v>0</v>
      </c>
    </row>
    <row r="14403" spans="1:6" hidden="1" x14ac:dyDescent="0.35">
      <c r="A14403">
        <v>14401</v>
      </c>
      <c r="B14403" t="s">
        <v>773</v>
      </c>
      <c r="C14403">
        <v>0</v>
      </c>
      <c r="D14403" t="s">
        <v>9</v>
      </c>
      <c r="E14403" t="s">
        <v>502</v>
      </c>
      <c r="F14403">
        <v>18.951407907765695</v>
      </c>
    </row>
    <row r="14404" spans="1:6" hidden="1" x14ac:dyDescent="0.35">
      <c r="A14404">
        <v>14402</v>
      </c>
      <c r="B14404" t="s">
        <v>773</v>
      </c>
      <c r="C14404">
        <v>0</v>
      </c>
      <c r="D14404" t="s">
        <v>9</v>
      </c>
      <c r="E14404" t="s">
        <v>503</v>
      </c>
      <c r="F14404">
        <v>12.156285357055319</v>
      </c>
    </row>
    <row r="14405" spans="1:6" hidden="1" x14ac:dyDescent="0.35">
      <c r="A14405">
        <v>14403</v>
      </c>
      <c r="B14405" t="s">
        <v>773</v>
      </c>
      <c r="C14405">
        <v>0</v>
      </c>
      <c r="D14405" t="s">
        <v>9</v>
      </c>
      <c r="E14405" t="s">
        <v>504</v>
      </c>
      <c r="F14405">
        <v>65.921838260300746</v>
      </c>
    </row>
    <row r="14406" spans="1:6" hidden="1" x14ac:dyDescent="0.35">
      <c r="A14406">
        <v>14404</v>
      </c>
      <c r="B14406" t="s">
        <v>773</v>
      </c>
      <c r="C14406">
        <v>0</v>
      </c>
      <c r="D14406" t="s">
        <v>9</v>
      </c>
      <c r="E14406" t="s">
        <v>505</v>
      </c>
      <c r="F14406">
        <v>245.57540347191929</v>
      </c>
    </row>
    <row r="14407" spans="1:6" hidden="1" x14ac:dyDescent="0.35">
      <c r="A14407">
        <v>14405</v>
      </c>
      <c r="B14407" t="s">
        <v>773</v>
      </c>
      <c r="C14407">
        <v>0</v>
      </c>
      <c r="D14407" t="s">
        <v>9</v>
      </c>
      <c r="E14407" t="s">
        <v>506</v>
      </c>
      <c r="F14407">
        <v>23.204584551875584</v>
      </c>
    </row>
    <row r="14408" spans="1:6" hidden="1" x14ac:dyDescent="0.35">
      <c r="A14408">
        <v>14406</v>
      </c>
      <c r="B14408" t="s">
        <v>773</v>
      </c>
      <c r="C14408">
        <v>0</v>
      </c>
      <c r="D14408" t="s">
        <v>9</v>
      </c>
      <c r="E14408" t="s">
        <v>507</v>
      </c>
      <c r="F14408">
        <v>6.1199256848756551</v>
      </c>
    </row>
    <row r="14409" spans="1:6" hidden="1" x14ac:dyDescent="0.35">
      <c r="A14409">
        <v>14407</v>
      </c>
      <c r="B14409" t="s">
        <v>773</v>
      </c>
      <c r="C14409">
        <v>0</v>
      </c>
      <c r="D14409" t="s">
        <v>9</v>
      </c>
      <c r="E14409" t="s">
        <v>508</v>
      </c>
      <c r="F14409">
        <v>2.7739407017844253</v>
      </c>
    </row>
    <row r="14410" spans="1:6" hidden="1" x14ac:dyDescent="0.35">
      <c r="A14410">
        <v>14408</v>
      </c>
      <c r="B14410" t="s">
        <v>773</v>
      </c>
      <c r="C14410">
        <v>0</v>
      </c>
      <c r="D14410" t="s">
        <v>9</v>
      </c>
      <c r="E14410" t="s">
        <v>509</v>
      </c>
      <c r="F14410">
        <v>61.13090819564421</v>
      </c>
    </row>
    <row r="14411" spans="1:6" hidden="1" x14ac:dyDescent="0.35">
      <c r="A14411">
        <v>14409</v>
      </c>
      <c r="B14411" t="s">
        <v>773</v>
      </c>
      <c r="C14411">
        <v>0</v>
      </c>
      <c r="D14411" t="s">
        <v>9</v>
      </c>
      <c r="E14411" t="s">
        <v>510</v>
      </c>
      <c r="F14411">
        <v>67.685152262038514</v>
      </c>
    </row>
    <row r="14412" spans="1:6" hidden="1" x14ac:dyDescent="0.35">
      <c r="A14412">
        <v>14410</v>
      </c>
      <c r="B14412" t="s">
        <v>773</v>
      </c>
      <c r="C14412">
        <v>0</v>
      </c>
      <c r="D14412" t="s">
        <v>9</v>
      </c>
      <c r="E14412" t="s">
        <v>511</v>
      </c>
      <c r="F14412">
        <v>13.567498846334795</v>
      </c>
    </row>
    <row r="14413" spans="1:6" hidden="1" x14ac:dyDescent="0.35">
      <c r="A14413">
        <v>14411</v>
      </c>
      <c r="B14413" t="s">
        <v>773</v>
      </c>
      <c r="C14413">
        <v>0</v>
      </c>
      <c r="D14413" t="s">
        <v>9</v>
      </c>
      <c r="E14413" t="s">
        <v>512</v>
      </c>
      <c r="F14413">
        <v>30.065543919312223</v>
      </c>
    </row>
    <row r="14414" spans="1:6" hidden="1" x14ac:dyDescent="0.35">
      <c r="A14414">
        <v>14412</v>
      </c>
      <c r="B14414" t="s">
        <v>773</v>
      </c>
      <c r="C14414">
        <v>0</v>
      </c>
      <c r="D14414" t="s">
        <v>9</v>
      </c>
      <c r="E14414" t="s">
        <v>513</v>
      </c>
      <c r="F14414">
        <v>14.221289213225711</v>
      </c>
    </row>
    <row r="14415" spans="1:6" hidden="1" x14ac:dyDescent="0.35">
      <c r="A14415">
        <v>14413</v>
      </c>
      <c r="B14415" t="s">
        <v>773</v>
      </c>
      <c r="C14415">
        <v>0</v>
      </c>
      <c r="D14415" t="s">
        <v>9</v>
      </c>
      <c r="E14415" t="s">
        <v>514</v>
      </c>
      <c r="F14415">
        <v>8.1677823581373747</v>
      </c>
    </row>
    <row r="14416" spans="1:6" hidden="1" x14ac:dyDescent="0.35">
      <c r="A14416">
        <v>14414</v>
      </c>
      <c r="B14416" t="s">
        <v>773</v>
      </c>
      <c r="C14416">
        <v>0</v>
      </c>
      <c r="D14416" t="s">
        <v>9</v>
      </c>
      <c r="E14416" t="s">
        <v>515</v>
      </c>
      <c r="F14416">
        <v>32.008649152185896</v>
      </c>
    </row>
    <row r="14417" spans="1:6" hidden="1" x14ac:dyDescent="0.35">
      <c r="A14417">
        <v>14415</v>
      </c>
      <c r="B14417" t="s">
        <v>773</v>
      </c>
      <c r="C14417">
        <v>0</v>
      </c>
      <c r="D14417" t="s">
        <v>9</v>
      </c>
      <c r="E14417" t="s">
        <v>516</v>
      </c>
      <c r="F14417">
        <v>1.291487713367089</v>
      </c>
    </row>
    <row r="14418" spans="1:6" hidden="1" x14ac:dyDescent="0.35">
      <c r="A14418">
        <v>14416</v>
      </c>
      <c r="B14418" t="s">
        <v>773</v>
      </c>
      <c r="C14418">
        <v>0</v>
      </c>
      <c r="D14418" t="s">
        <v>9</v>
      </c>
      <c r="E14418" t="s">
        <v>517</v>
      </c>
      <c r="F14418">
        <v>0</v>
      </c>
    </row>
    <row r="14419" spans="1:6" hidden="1" x14ac:dyDescent="0.35">
      <c r="A14419">
        <v>14417</v>
      </c>
      <c r="B14419" t="s">
        <v>773</v>
      </c>
      <c r="C14419">
        <v>0</v>
      </c>
      <c r="D14419" t="s">
        <v>9</v>
      </c>
      <c r="E14419" t="s">
        <v>518</v>
      </c>
      <c r="F14419">
        <v>0</v>
      </c>
    </row>
    <row r="14420" spans="1:6" hidden="1" x14ac:dyDescent="0.35">
      <c r="A14420">
        <v>14418</v>
      </c>
      <c r="B14420" t="s">
        <v>773</v>
      </c>
      <c r="C14420">
        <v>0</v>
      </c>
      <c r="D14420" t="s">
        <v>9</v>
      </c>
      <c r="E14420" t="s">
        <v>519</v>
      </c>
      <c r="F14420">
        <v>15.611607841093161</v>
      </c>
    </row>
    <row r="14421" spans="1:6" hidden="1" x14ac:dyDescent="0.35">
      <c r="A14421">
        <v>14419</v>
      </c>
      <c r="B14421" t="s">
        <v>773</v>
      </c>
      <c r="C14421">
        <v>0</v>
      </c>
      <c r="D14421" t="s">
        <v>9</v>
      </c>
      <c r="E14421" t="s">
        <v>520</v>
      </c>
      <c r="F14421">
        <v>10.154661728660527</v>
      </c>
    </row>
    <row r="14422" spans="1:6" hidden="1" x14ac:dyDescent="0.35">
      <c r="A14422">
        <v>14420</v>
      </c>
      <c r="B14422" t="s">
        <v>773</v>
      </c>
      <c r="C14422">
        <v>0</v>
      </c>
      <c r="D14422" t="s">
        <v>106</v>
      </c>
      <c r="E14422" t="s">
        <v>521</v>
      </c>
      <c r="F14422">
        <v>8.0353002816706751E-2</v>
      </c>
    </row>
    <row r="14423" spans="1:6" hidden="1" x14ac:dyDescent="0.35">
      <c r="A14423">
        <v>14421</v>
      </c>
      <c r="B14423" t="s">
        <v>773</v>
      </c>
      <c r="C14423">
        <v>0</v>
      </c>
      <c r="D14423" t="s">
        <v>106</v>
      </c>
      <c r="E14423" t="s">
        <v>522</v>
      </c>
      <c r="F14423">
        <v>13.352091557330736</v>
      </c>
    </row>
    <row r="14424" spans="1:6" hidden="1" x14ac:dyDescent="0.35">
      <c r="A14424">
        <v>14422</v>
      </c>
      <c r="B14424" t="s">
        <v>773</v>
      </c>
      <c r="C14424">
        <v>0</v>
      </c>
      <c r="D14424" t="s">
        <v>106</v>
      </c>
      <c r="E14424" t="s">
        <v>523</v>
      </c>
      <c r="F14424">
        <v>5.4816245120409617</v>
      </c>
    </row>
    <row r="14425" spans="1:6" hidden="1" x14ac:dyDescent="0.35">
      <c r="A14425">
        <v>14423</v>
      </c>
      <c r="B14425" t="s">
        <v>773</v>
      </c>
      <c r="C14425">
        <v>0</v>
      </c>
      <c r="D14425" t="s">
        <v>106</v>
      </c>
      <c r="E14425" t="s">
        <v>524</v>
      </c>
      <c r="F14425">
        <v>1.4813099356666074E-3</v>
      </c>
    </row>
    <row r="14426" spans="1:6" hidden="1" x14ac:dyDescent="0.35">
      <c r="A14426">
        <v>14424</v>
      </c>
      <c r="B14426" t="s">
        <v>773</v>
      </c>
      <c r="C14426">
        <v>0</v>
      </c>
      <c r="D14426" t="s">
        <v>106</v>
      </c>
      <c r="E14426" t="s">
        <v>525</v>
      </c>
      <c r="F14426">
        <v>0.86853787942231897</v>
      </c>
    </row>
    <row r="14427" spans="1:6" hidden="1" x14ac:dyDescent="0.35">
      <c r="A14427">
        <v>14425</v>
      </c>
      <c r="B14427" t="s">
        <v>773</v>
      </c>
      <c r="C14427">
        <v>0</v>
      </c>
      <c r="D14427" t="s">
        <v>106</v>
      </c>
      <c r="E14427" t="s">
        <v>526</v>
      </c>
      <c r="F14427">
        <v>0.11910220680896465</v>
      </c>
    </row>
    <row r="14428" spans="1:6" hidden="1" x14ac:dyDescent="0.35">
      <c r="A14428">
        <v>14426</v>
      </c>
      <c r="B14428" t="s">
        <v>773</v>
      </c>
      <c r="C14428">
        <v>0</v>
      </c>
      <c r="D14428" t="s">
        <v>106</v>
      </c>
      <c r="E14428" t="s">
        <v>527</v>
      </c>
      <c r="F14428">
        <v>2.4503760867874012E-2</v>
      </c>
    </row>
    <row r="14429" spans="1:6" hidden="1" x14ac:dyDescent="0.35">
      <c r="A14429">
        <v>14427</v>
      </c>
      <c r="B14429" t="s">
        <v>773</v>
      </c>
      <c r="C14429">
        <v>0</v>
      </c>
      <c r="D14429" t="s">
        <v>106</v>
      </c>
      <c r="E14429" t="s">
        <v>528</v>
      </c>
      <c r="F14429">
        <v>3.49508982786901E-2</v>
      </c>
    </row>
    <row r="14430" spans="1:6" hidden="1" x14ac:dyDescent="0.35">
      <c r="A14430">
        <v>14428</v>
      </c>
      <c r="B14430" t="s">
        <v>773</v>
      </c>
      <c r="C14430">
        <v>0</v>
      </c>
      <c r="D14430" t="s">
        <v>105</v>
      </c>
      <c r="E14430" t="s">
        <v>529</v>
      </c>
      <c r="F14430">
        <v>2953.4291313409954</v>
      </c>
    </row>
    <row r="14431" spans="1:6" hidden="1" x14ac:dyDescent="0.35">
      <c r="A14431">
        <v>14429</v>
      </c>
      <c r="B14431" t="s">
        <v>773</v>
      </c>
      <c r="C14431">
        <v>0</v>
      </c>
      <c r="D14431" t="s">
        <v>105</v>
      </c>
      <c r="E14431" t="s">
        <v>530</v>
      </c>
      <c r="F14431">
        <v>6.3899845247289466</v>
      </c>
    </row>
    <row r="14432" spans="1:6" hidden="1" x14ac:dyDescent="0.35">
      <c r="A14432">
        <v>14430</v>
      </c>
      <c r="B14432" t="s">
        <v>773</v>
      </c>
      <c r="C14432">
        <v>0</v>
      </c>
      <c r="D14432" t="s">
        <v>105</v>
      </c>
      <c r="E14432" t="s">
        <v>531</v>
      </c>
      <c r="F14432">
        <v>16.561271312631266</v>
      </c>
    </row>
    <row r="14433" spans="1:6" hidden="1" x14ac:dyDescent="0.35">
      <c r="A14433">
        <v>14431</v>
      </c>
      <c r="B14433" t="s">
        <v>773</v>
      </c>
      <c r="C14433">
        <v>0</v>
      </c>
      <c r="D14433" t="s">
        <v>105</v>
      </c>
      <c r="E14433" t="s">
        <v>532</v>
      </c>
      <c r="F14433">
        <v>15.21903131054937</v>
      </c>
    </row>
    <row r="14434" spans="1:6" hidden="1" x14ac:dyDescent="0.35">
      <c r="A14434">
        <v>14432</v>
      </c>
      <c r="B14434" t="s">
        <v>773</v>
      </c>
      <c r="C14434">
        <v>0</v>
      </c>
      <c r="D14434" t="s">
        <v>10</v>
      </c>
      <c r="E14434" t="s">
        <v>533</v>
      </c>
      <c r="F14434">
        <v>3.0865134352752248</v>
      </c>
    </row>
    <row r="14435" spans="1:6" hidden="1" x14ac:dyDescent="0.35">
      <c r="A14435">
        <v>14433</v>
      </c>
      <c r="B14435" t="s">
        <v>773</v>
      </c>
      <c r="C14435">
        <v>0</v>
      </c>
      <c r="D14435" t="s">
        <v>10</v>
      </c>
      <c r="E14435" t="s">
        <v>534</v>
      </c>
      <c r="F14435">
        <v>11.366713029768919</v>
      </c>
    </row>
    <row r="14436" spans="1:6" hidden="1" x14ac:dyDescent="0.35">
      <c r="A14436">
        <v>14434</v>
      </c>
      <c r="B14436" t="s">
        <v>773</v>
      </c>
      <c r="C14436">
        <v>0</v>
      </c>
      <c r="D14436" t="s">
        <v>10</v>
      </c>
      <c r="E14436" t="s">
        <v>535</v>
      </c>
      <c r="F14436">
        <v>565.56528748989388</v>
      </c>
    </row>
    <row r="14437" spans="1:6" hidden="1" x14ac:dyDescent="0.35">
      <c r="A14437">
        <v>14435</v>
      </c>
      <c r="B14437" t="s">
        <v>773</v>
      </c>
      <c r="C14437">
        <v>0</v>
      </c>
      <c r="D14437" t="s">
        <v>10</v>
      </c>
      <c r="E14437" t="s">
        <v>536</v>
      </c>
      <c r="F14437">
        <v>66.962220862030151</v>
      </c>
    </row>
    <row r="14438" spans="1:6" hidden="1" x14ac:dyDescent="0.35">
      <c r="A14438">
        <v>14436</v>
      </c>
      <c r="B14438" t="s">
        <v>773</v>
      </c>
      <c r="C14438">
        <v>0</v>
      </c>
      <c r="D14438" t="s">
        <v>10</v>
      </c>
      <c r="E14438" t="s">
        <v>537</v>
      </c>
      <c r="F14438">
        <v>5.4722592376511257</v>
      </c>
    </row>
    <row r="14439" spans="1:6" hidden="1" x14ac:dyDescent="0.35">
      <c r="A14439">
        <v>14437</v>
      </c>
      <c r="B14439" t="s">
        <v>773</v>
      </c>
      <c r="C14439">
        <v>0</v>
      </c>
      <c r="D14439" t="s">
        <v>10</v>
      </c>
      <c r="E14439" t="s">
        <v>538</v>
      </c>
      <c r="F14439">
        <v>14.599256967189095</v>
      </c>
    </row>
    <row r="14440" spans="1:6" hidden="1" x14ac:dyDescent="0.35">
      <c r="A14440">
        <v>14438</v>
      </c>
      <c r="B14440" t="s">
        <v>773</v>
      </c>
      <c r="C14440">
        <v>0</v>
      </c>
      <c r="D14440" t="s">
        <v>10</v>
      </c>
      <c r="E14440" t="s">
        <v>539</v>
      </c>
      <c r="F14440">
        <v>44.483572576015611</v>
      </c>
    </row>
    <row r="14441" spans="1:6" hidden="1" x14ac:dyDescent="0.35">
      <c r="A14441">
        <v>14439</v>
      </c>
      <c r="B14441" t="s">
        <v>773</v>
      </c>
      <c r="C14441">
        <v>0</v>
      </c>
      <c r="D14441" t="s">
        <v>10</v>
      </c>
      <c r="E14441" t="s">
        <v>540</v>
      </c>
      <c r="F14441">
        <v>148.64782369456421</v>
      </c>
    </row>
    <row r="14442" spans="1:6" hidden="1" x14ac:dyDescent="0.35">
      <c r="A14442">
        <v>14440</v>
      </c>
      <c r="B14442" t="s">
        <v>773</v>
      </c>
      <c r="C14442">
        <v>0</v>
      </c>
      <c r="D14442" t="s">
        <v>10</v>
      </c>
      <c r="E14442" t="s">
        <v>541</v>
      </c>
      <c r="F14442">
        <v>4.2499448874324575</v>
      </c>
    </row>
    <row r="14443" spans="1:6" hidden="1" x14ac:dyDescent="0.35">
      <c r="A14443">
        <v>14441</v>
      </c>
      <c r="B14443" t="s">
        <v>773</v>
      </c>
      <c r="C14443">
        <v>0</v>
      </c>
      <c r="D14443" t="s">
        <v>10</v>
      </c>
      <c r="E14443" t="s">
        <v>542</v>
      </c>
      <c r="F14443">
        <v>170.45519229316452</v>
      </c>
    </row>
    <row r="14444" spans="1:6" hidden="1" x14ac:dyDescent="0.35">
      <c r="A14444">
        <v>14442</v>
      </c>
      <c r="B14444" t="s">
        <v>773</v>
      </c>
      <c r="C14444">
        <v>0</v>
      </c>
      <c r="D14444" t="s">
        <v>10</v>
      </c>
      <c r="E14444" t="s">
        <v>543</v>
      </c>
      <c r="F14444">
        <v>5.5759178676450727</v>
      </c>
    </row>
    <row r="14445" spans="1:6" hidden="1" x14ac:dyDescent="0.35">
      <c r="A14445">
        <v>14443</v>
      </c>
      <c r="B14445" t="s">
        <v>773</v>
      </c>
      <c r="C14445">
        <v>0</v>
      </c>
      <c r="D14445" t="s">
        <v>12</v>
      </c>
      <c r="E14445" t="s">
        <v>544</v>
      </c>
      <c r="F14445">
        <v>17.158017186536902</v>
      </c>
    </row>
    <row r="14446" spans="1:6" hidden="1" x14ac:dyDescent="0.35">
      <c r="A14446">
        <v>14444</v>
      </c>
      <c r="B14446" t="s">
        <v>773</v>
      </c>
      <c r="C14446">
        <v>0</v>
      </c>
      <c r="D14446" t="s">
        <v>12</v>
      </c>
      <c r="E14446" t="s">
        <v>545</v>
      </c>
      <c r="F14446">
        <v>21.39510427790897</v>
      </c>
    </row>
    <row r="14447" spans="1:6" hidden="1" x14ac:dyDescent="0.35">
      <c r="A14447">
        <v>14445</v>
      </c>
      <c r="B14447" t="s">
        <v>773</v>
      </c>
      <c r="C14447">
        <v>0</v>
      </c>
      <c r="D14447" t="s">
        <v>12</v>
      </c>
      <c r="E14447" t="s">
        <v>546</v>
      </c>
      <c r="F14447">
        <v>42.357452911295354</v>
      </c>
    </row>
    <row r="14448" spans="1:6" hidden="1" x14ac:dyDescent="0.35">
      <c r="A14448">
        <v>14446</v>
      </c>
      <c r="B14448" t="s">
        <v>773</v>
      </c>
      <c r="C14448">
        <v>0</v>
      </c>
      <c r="D14448" t="s">
        <v>12</v>
      </c>
      <c r="E14448" t="s">
        <v>547</v>
      </c>
      <c r="F14448">
        <v>40.891692614907129</v>
      </c>
    </row>
    <row r="14449" spans="1:6" hidden="1" x14ac:dyDescent="0.35">
      <c r="A14449">
        <v>14447</v>
      </c>
      <c r="B14449" t="s">
        <v>773</v>
      </c>
      <c r="C14449">
        <v>0</v>
      </c>
      <c r="D14449" t="s">
        <v>12</v>
      </c>
      <c r="E14449" t="s">
        <v>548</v>
      </c>
      <c r="F14449">
        <v>26.294864208100297</v>
      </c>
    </row>
    <row r="14450" spans="1:6" hidden="1" x14ac:dyDescent="0.35">
      <c r="A14450">
        <v>14448</v>
      </c>
      <c r="B14450" t="s">
        <v>773</v>
      </c>
      <c r="C14450">
        <v>0</v>
      </c>
      <c r="D14450" t="s">
        <v>12</v>
      </c>
      <c r="E14450" t="s">
        <v>549</v>
      </c>
      <c r="F14450">
        <v>42.222656217322331</v>
      </c>
    </row>
    <row r="14451" spans="1:6" hidden="1" x14ac:dyDescent="0.35">
      <c r="A14451">
        <v>14449</v>
      </c>
      <c r="B14451" t="s">
        <v>773</v>
      </c>
      <c r="C14451">
        <v>0</v>
      </c>
      <c r="D14451" t="s">
        <v>12</v>
      </c>
      <c r="E14451" t="s">
        <v>550</v>
      </c>
      <c r="F14451">
        <v>8.1864862268079452</v>
      </c>
    </row>
    <row r="14452" spans="1:6" hidden="1" x14ac:dyDescent="0.35">
      <c r="A14452">
        <v>14450</v>
      </c>
      <c r="B14452" t="s">
        <v>773</v>
      </c>
      <c r="C14452">
        <v>0</v>
      </c>
      <c r="D14452" t="s">
        <v>12</v>
      </c>
      <c r="E14452" t="s">
        <v>551</v>
      </c>
      <c r="F14452">
        <v>7.6057008515125863</v>
      </c>
    </row>
    <row r="14453" spans="1:6" hidden="1" x14ac:dyDescent="0.35">
      <c r="A14453">
        <v>14451</v>
      </c>
      <c r="B14453" t="s">
        <v>773</v>
      </c>
      <c r="C14453">
        <v>0</v>
      </c>
      <c r="D14453" t="s">
        <v>12</v>
      </c>
      <c r="E14453" t="s">
        <v>552</v>
      </c>
      <c r="F14453">
        <v>237.49515111693327</v>
      </c>
    </row>
    <row r="14454" spans="1:6" hidden="1" x14ac:dyDescent="0.35">
      <c r="A14454">
        <v>14452</v>
      </c>
      <c r="B14454" t="s">
        <v>773</v>
      </c>
      <c r="C14454">
        <v>0</v>
      </c>
      <c r="D14454" t="s">
        <v>12</v>
      </c>
      <c r="E14454" t="s">
        <v>553</v>
      </c>
      <c r="F14454">
        <v>90.791022340746366</v>
      </c>
    </row>
    <row r="14455" spans="1:6" hidden="1" x14ac:dyDescent="0.35">
      <c r="A14455">
        <v>14453</v>
      </c>
      <c r="B14455" t="s">
        <v>773</v>
      </c>
      <c r="C14455">
        <v>0</v>
      </c>
      <c r="D14455" t="s">
        <v>12</v>
      </c>
      <c r="E14455" t="s">
        <v>554</v>
      </c>
      <c r="F14455">
        <v>42.819183271534477</v>
      </c>
    </row>
    <row r="14456" spans="1:6" hidden="1" x14ac:dyDescent="0.35">
      <c r="A14456">
        <v>14454</v>
      </c>
      <c r="B14456" t="s">
        <v>773</v>
      </c>
      <c r="C14456">
        <v>0</v>
      </c>
      <c r="D14456" t="s">
        <v>12</v>
      </c>
      <c r="E14456" t="s">
        <v>555</v>
      </c>
      <c r="F14456">
        <v>25.094328311154008</v>
      </c>
    </row>
    <row r="14457" spans="1:6" hidden="1" x14ac:dyDescent="0.35">
      <c r="A14457">
        <v>14455</v>
      </c>
      <c r="B14457" t="s">
        <v>773</v>
      </c>
      <c r="C14457">
        <v>0</v>
      </c>
      <c r="D14457" t="s">
        <v>13</v>
      </c>
      <c r="E14457" t="s">
        <v>556</v>
      </c>
      <c r="F14457">
        <v>29.296055589293591</v>
      </c>
    </row>
    <row r="14458" spans="1:6" hidden="1" x14ac:dyDescent="0.35">
      <c r="A14458">
        <v>14456</v>
      </c>
      <c r="B14458" t="s">
        <v>773</v>
      </c>
      <c r="C14458">
        <v>0</v>
      </c>
      <c r="D14458" t="s">
        <v>13</v>
      </c>
      <c r="E14458" t="s">
        <v>557</v>
      </c>
      <c r="F14458">
        <v>49.776224297634556</v>
      </c>
    </row>
    <row r="14459" spans="1:6" hidden="1" x14ac:dyDescent="0.35">
      <c r="A14459">
        <v>14457</v>
      </c>
      <c r="B14459" t="s">
        <v>773</v>
      </c>
      <c r="C14459">
        <v>0</v>
      </c>
      <c r="D14459" t="s">
        <v>13</v>
      </c>
      <c r="E14459" t="s">
        <v>558</v>
      </c>
      <c r="F14459">
        <v>21.818780006958487</v>
      </c>
    </row>
    <row r="14460" spans="1:6" hidden="1" x14ac:dyDescent="0.35">
      <c r="A14460">
        <v>14458</v>
      </c>
      <c r="B14460" t="s">
        <v>773</v>
      </c>
      <c r="C14460">
        <v>0</v>
      </c>
      <c r="D14460" t="s">
        <v>14</v>
      </c>
      <c r="E14460" t="s">
        <v>559</v>
      </c>
      <c r="F14460">
        <v>46.561308422587629</v>
      </c>
    </row>
    <row r="14461" spans="1:6" hidden="1" x14ac:dyDescent="0.35">
      <c r="A14461">
        <v>14459</v>
      </c>
      <c r="B14461" t="s">
        <v>773</v>
      </c>
      <c r="C14461">
        <v>0</v>
      </c>
      <c r="D14461" t="s">
        <v>14</v>
      </c>
      <c r="E14461" t="s">
        <v>560</v>
      </c>
      <c r="F14461">
        <v>0</v>
      </c>
    </row>
    <row r="14462" spans="1:6" hidden="1" x14ac:dyDescent="0.35">
      <c r="A14462">
        <v>14460</v>
      </c>
      <c r="B14462" t="s">
        <v>773</v>
      </c>
      <c r="C14462">
        <v>0</v>
      </c>
      <c r="D14462" t="s">
        <v>15</v>
      </c>
      <c r="E14462" t="s">
        <v>561</v>
      </c>
      <c r="F14462">
        <v>4.3081366072260012</v>
      </c>
    </row>
    <row r="14463" spans="1:6" hidden="1" x14ac:dyDescent="0.35">
      <c r="A14463">
        <v>14461</v>
      </c>
      <c r="B14463" t="s">
        <v>773</v>
      </c>
      <c r="C14463">
        <v>0</v>
      </c>
      <c r="D14463" t="s">
        <v>15</v>
      </c>
      <c r="E14463" t="s">
        <v>562</v>
      </c>
      <c r="F14463">
        <v>0</v>
      </c>
    </row>
    <row r="14464" spans="1:6" hidden="1" x14ac:dyDescent="0.35">
      <c r="A14464">
        <v>14462</v>
      </c>
      <c r="B14464" t="s">
        <v>773</v>
      </c>
      <c r="C14464">
        <v>0</v>
      </c>
      <c r="D14464" t="s">
        <v>15</v>
      </c>
      <c r="E14464" t="s">
        <v>563</v>
      </c>
      <c r="F14464">
        <v>50.768351892321242</v>
      </c>
    </row>
    <row r="14465" spans="1:6" hidden="1" x14ac:dyDescent="0.35">
      <c r="A14465">
        <v>14463</v>
      </c>
      <c r="B14465" t="s">
        <v>773</v>
      </c>
      <c r="C14465">
        <v>0</v>
      </c>
      <c r="D14465" t="s">
        <v>15</v>
      </c>
      <c r="E14465" t="s">
        <v>564</v>
      </c>
      <c r="F14465">
        <v>67.741522485291085</v>
      </c>
    </row>
    <row r="14466" spans="1:6" hidden="1" x14ac:dyDescent="0.35">
      <c r="A14466">
        <v>14464</v>
      </c>
      <c r="B14466" t="s">
        <v>773</v>
      </c>
      <c r="C14466">
        <v>0</v>
      </c>
      <c r="D14466" t="s">
        <v>16</v>
      </c>
      <c r="E14466" t="s">
        <v>565</v>
      </c>
      <c r="F14466">
        <v>19.536368160779467</v>
      </c>
    </row>
    <row r="14467" spans="1:6" hidden="1" x14ac:dyDescent="0.35">
      <c r="A14467">
        <v>14465</v>
      </c>
      <c r="B14467" t="s">
        <v>773</v>
      </c>
      <c r="C14467">
        <v>0</v>
      </c>
      <c r="D14467" t="s">
        <v>16</v>
      </c>
      <c r="E14467" t="s">
        <v>566</v>
      </c>
      <c r="F14467">
        <v>2.4609502839829179E-3</v>
      </c>
    </row>
    <row r="14468" spans="1:6" hidden="1" x14ac:dyDescent="0.35">
      <c r="A14468">
        <v>14466</v>
      </c>
      <c r="B14468" t="s">
        <v>773</v>
      </c>
      <c r="C14468">
        <v>0</v>
      </c>
      <c r="D14468" t="s">
        <v>16</v>
      </c>
      <c r="E14468" t="s">
        <v>567</v>
      </c>
      <c r="F14468">
        <v>6.7946841032955008E-2</v>
      </c>
    </row>
    <row r="14469" spans="1:6" hidden="1" x14ac:dyDescent="0.35">
      <c r="A14469">
        <v>14467</v>
      </c>
      <c r="B14469" t="s">
        <v>773</v>
      </c>
      <c r="C14469">
        <v>0</v>
      </c>
      <c r="D14469" t="s">
        <v>16</v>
      </c>
      <c r="E14469" t="s">
        <v>568</v>
      </c>
      <c r="F14469">
        <v>17.332131402421169</v>
      </c>
    </row>
    <row r="14470" spans="1:6" hidden="1" x14ac:dyDescent="0.35">
      <c r="A14470">
        <v>14468</v>
      </c>
      <c r="B14470" t="s">
        <v>773</v>
      </c>
      <c r="C14470">
        <v>0</v>
      </c>
      <c r="D14470" t="s">
        <v>16</v>
      </c>
      <c r="E14470" t="s">
        <v>569</v>
      </c>
      <c r="F14470">
        <v>0.18990976783446173</v>
      </c>
    </row>
    <row r="14471" spans="1:6" hidden="1" x14ac:dyDescent="0.35">
      <c r="A14471">
        <v>14469</v>
      </c>
      <c r="B14471" t="s">
        <v>773</v>
      </c>
      <c r="C14471">
        <v>0</v>
      </c>
      <c r="D14471" t="s">
        <v>16</v>
      </c>
      <c r="E14471" t="s">
        <v>570</v>
      </c>
      <c r="F14471">
        <v>0.24602904361982897</v>
      </c>
    </row>
    <row r="14472" spans="1:6" hidden="1" x14ac:dyDescent="0.35">
      <c r="A14472">
        <v>14470</v>
      </c>
      <c r="B14472" t="s">
        <v>773</v>
      </c>
      <c r="C14472">
        <v>0</v>
      </c>
      <c r="D14472" t="s">
        <v>16</v>
      </c>
      <c r="E14472" t="s">
        <v>571</v>
      </c>
      <c r="F14472">
        <v>25.379784432436121</v>
      </c>
    </row>
    <row r="14473" spans="1:6" hidden="1" x14ac:dyDescent="0.35">
      <c r="A14473">
        <v>14471</v>
      </c>
      <c r="B14473" t="s">
        <v>773</v>
      </c>
      <c r="C14473">
        <v>0</v>
      </c>
      <c r="D14473" t="s">
        <v>16</v>
      </c>
      <c r="E14473" t="s">
        <v>572</v>
      </c>
      <c r="F14473">
        <v>12.904276176196809</v>
      </c>
    </row>
    <row r="14474" spans="1:6" hidden="1" x14ac:dyDescent="0.35">
      <c r="A14474">
        <v>14472</v>
      </c>
      <c r="B14474" t="s">
        <v>773</v>
      </c>
      <c r="C14474">
        <v>0</v>
      </c>
      <c r="D14474" t="s">
        <v>16</v>
      </c>
      <c r="E14474" t="s">
        <v>573</v>
      </c>
      <c r="F14474">
        <v>43.00504479353625</v>
      </c>
    </row>
    <row r="14475" spans="1:6" hidden="1" x14ac:dyDescent="0.35">
      <c r="A14475">
        <v>14473</v>
      </c>
      <c r="B14475" t="s">
        <v>773</v>
      </c>
      <c r="C14475">
        <v>0</v>
      </c>
      <c r="D14475" t="s">
        <v>16</v>
      </c>
      <c r="E14475" t="s">
        <v>574</v>
      </c>
      <c r="F14475">
        <v>22.648818151312121</v>
      </c>
    </row>
    <row r="14476" spans="1:6" hidden="1" x14ac:dyDescent="0.35">
      <c r="A14476">
        <v>14474</v>
      </c>
      <c r="B14476" t="s">
        <v>773</v>
      </c>
      <c r="C14476">
        <v>0</v>
      </c>
      <c r="D14476" t="s">
        <v>16</v>
      </c>
      <c r="E14476" t="s">
        <v>575</v>
      </c>
      <c r="F14476">
        <v>0.68272873250427935</v>
      </c>
    </row>
    <row r="14477" spans="1:6" hidden="1" x14ac:dyDescent="0.35">
      <c r="A14477">
        <v>14475</v>
      </c>
      <c r="B14477" t="s">
        <v>773</v>
      </c>
      <c r="C14477">
        <v>0</v>
      </c>
      <c r="D14477" t="s">
        <v>16</v>
      </c>
      <c r="E14477" t="s">
        <v>576</v>
      </c>
      <c r="F14477">
        <v>25.220357031744999</v>
      </c>
    </row>
    <row r="14478" spans="1:6" hidden="1" x14ac:dyDescent="0.35">
      <c r="A14478">
        <v>14476</v>
      </c>
      <c r="B14478" t="s">
        <v>773</v>
      </c>
      <c r="C14478">
        <v>0</v>
      </c>
      <c r="D14478" t="s">
        <v>16</v>
      </c>
      <c r="E14478" t="s">
        <v>577</v>
      </c>
      <c r="F14478">
        <v>4.5676763358353609</v>
      </c>
    </row>
    <row r="14479" spans="1:6" hidden="1" x14ac:dyDescent="0.35">
      <c r="A14479">
        <v>14477</v>
      </c>
      <c r="B14479" t="s">
        <v>773</v>
      </c>
      <c r="C14479">
        <v>0</v>
      </c>
      <c r="D14479" t="s">
        <v>16</v>
      </c>
      <c r="E14479" t="s">
        <v>578</v>
      </c>
      <c r="F14479">
        <v>1.4946073200799839</v>
      </c>
    </row>
    <row r="14480" spans="1:6" hidden="1" x14ac:dyDescent="0.35">
      <c r="A14480">
        <v>14478</v>
      </c>
      <c r="B14480" t="s">
        <v>773</v>
      </c>
      <c r="C14480">
        <v>0</v>
      </c>
      <c r="D14480" t="s">
        <v>16</v>
      </c>
      <c r="E14480" t="s">
        <v>579</v>
      </c>
      <c r="F14480">
        <v>7.5312220773007645</v>
      </c>
    </row>
    <row r="14481" spans="1:6" hidden="1" x14ac:dyDescent="0.35">
      <c r="A14481">
        <v>14479</v>
      </c>
      <c r="B14481" t="s">
        <v>773</v>
      </c>
      <c r="C14481">
        <v>0</v>
      </c>
      <c r="D14481" t="s">
        <v>16</v>
      </c>
      <c r="E14481" t="s">
        <v>580</v>
      </c>
      <c r="F14481">
        <v>0.25676187239876425</v>
      </c>
    </row>
    <row r="14482" spans="1:6" hidden="1" x14ac:dyDescent="0.35">
      <c r="A14482">
        <v>14480</v>
      </c>
      <c r="B14482" t="s">
        <v>773</v>
      </c>
      <c r="C14482">
        <v>0</v>
      </c>
      <c r="D14482" t="s">
        <v>16</v>
      </c>
      <c r="E14482" t="s">
        <v>581</v>
      </c>
      <c r="F14482">
        <v>10.263148588303624</v>
      </c>
    </row>
    <row r="14483" spans="1:6" hidden="1" x14ac:dyDescent="0.35">
      <c r="A14483">
        <v>14481</v>
      </c>
      <c r="B14483" t="s">
        <v>773</v>
      </c>
      <c r="C14483">
        <v>0</v>
      </c>
      <c r="D14483" t="s">
        <v>16</v>
      </c>
      <c r="E14483" t="s">
        <v>582</v>
      </c>
      <c r="F14483">
        <v>1.3439257191276275</v>
      </c>
    </row>
    <row r="14484" spans="1:6" hidden="1" x14ac:dyDescent="0.35">
      <c r="A14484">
        <v>14482</v>
      </c>
      <c r="B14484" t="s">
        <v>773</v>
      </c>
      <c r="C14484">
        <v>0</v>
      </c>
      <c r="D14484" t="s">
        <v>16</v>
      </c>
      <c r="E14484" t="s">
        <v>583</v>
      </c>
      <c r="F14484">
        <v>0.41516805751138403</v>
      </c>
    </row>
    <row r="14485" spans="1:6" hidden="1" x14ac:dyDescent="0.35">
      <c r="A14485">
        <v>14483</v>
      </c>
      <c r="B14485" t="s">
        <v>773</v>
      </c>
      <c r="C14485">
        <v>0</v>
      </c>
      <c r="D14485" t="s">
        <v>16</v>
      </c>
      <c r="E14485" t="s">
        <v>584</v>
      </c>
      <c r="F14485">
        <v>0.92139077139032288</v>
      </c>
    </row>
    <row r="14486" spans="1:6" hidden="1" x14ac:dyDescent="0.35">
      <c r="A14486">
        <v>14484</v>
      </c>
      <c r="B14486" t="s">
        <v>773</v>
      </c>
      <c r="C14486">
        <v>0</v>
      </c>
      <c r="D14486" t="s">
        <v>16</v>
      </c>
      <c r="E14486" t="s">
        <v>585</v>
      </c>
      <c r="F14486">
        <v>0.98547921806991379</v>
      </c>
    </row>
    <row r="14487" spans="1:6" hidden="1" x14ac:dyDescent="0.35">
      <c r="A14487">
        <v>14485</v>
      </c>
      <c r="B14487" t="s">
        <v>773</v>
      </c>
      <c r="C14487">
        <v>0</v>
      </c>
      <c r="D14487" t="s">
        <v>100</v>
      </c>
      <c r="E14487" t="s">
        <v>586</v>
      </c>
      <c r="F14487">
        <v>1.6460205894085738</v>
      </c>
    </row>
    <row r="14488" spans="1:6" hidden="1" x14ac:dyDescent="0.35">
      <c r="A14488">
        <v>14486</v>
      </c>
      <c r="B14488" t="s">
        <v>773</v>
      </c>
      <c r="C14488">
        <v>0</v>
      </c>
      <c r="D14488" t="s">
        <v>100</v>
      </c>
      <c r="E14488" t="s">
        <v>587</v>
      </c>
      <c r="F14488">
        <v>14.261766659977763</v>
      </c>
    </row>
    <row r="14489" spans="1:6" hidden="1" x14ac:dyDescent="0.35">
      <c r="A14489">
        <v>14487</v>
      </c>
      <c r="B14489" t="s">
        <v>773</v>
      </c>
      <c r="C14489">
        <v>0</v>
      </c>
      <c r="D14489" t="s">
        <v>100</v>
      </c>
      <c r="E14489" t="s">
        <v>588</v>
      </c>
      <c r="F14489">
        <v>0</v>
      </c>
    </row>
    <row r="14490" spans="1:6" hidden="1" x14ac:dyDescent="0.35">
      <c r="A14490">
        <v>14488</v>
      </c>
      <c r="B14490" t="s">
        <v>773</v>
      </c>
      <c r="C14490">
        <v>0</v>
      </c>
      <c r="D14490" t="s">
        <v>100</v>
      </c>
      <c r="E14490" t="s">
        <v>589</v>
      </c>
      <c r="F14490">
        <v>5.8402646572795511</v>
      </c>
    </row>
    <row r="14491" spans="1:6" hidden="1" x14ac:dyDescent="0.35">
      <c r="A14491">
        <v>14489</v>
      </c>
      <c r="B14491" t="s">
        <v>773</v>
      </c>
      <c r="C14491">
        <v>0</v>
      </c>
      <c r="D14491" t="s">
        <v>100</v>
      </c>
      <c r="E14491" t="s">
        <v>590</v>
      </c>
      <c r="F14491">
        <v>14.654384640454884</v>
      </c>
    </row>
    <row r="14492" spans="1:6" hidden="1" x14ac:dyDescent="0.35">
      <c r="A14492">
        <v>14490</v>
      </c>
      <c r="B14492" t="s">
        <v>773</v>
      </c>
      <c r="C14492">
        <v>0</v>
      </c>
      <c r="D14492" t="s">
        <v>100</v>
      </c>
      <c r="E14492" t="s">
        <v>591</v>
      </c>
      <c r="F14492">
        <v>114.81909276819417</v>
      </c>
    </row>
    <row r="14493" spans="1:6" hidden="1" x14ac:dyDescent="0.35">
      <c r="A14493">
        <v>14491</v>
      </c>
      <c r="B14493" t="s">
        <v>773</v>
      </c>
      <c r="C14493">
        <v>0</v>
      </c>
      <c r="D14493" t="s">
        <v>100</v>
      </c>
      <c r="E14493" t="s">
        <v>592</v>
      </c>
      <c r="F14493">
        <v>8.2029977340439864</v>
      </c>
    </row>
    <row r="14494" spans="1:6" hidden="1" x14ac:dyDescent="0.35">
      <c r="A14494">
        <v>14492</v>
      </c>
      <c r="B14494" t="s">
        <v>773</v>
      </c>
      <c r="C14494">
        <v>0</v>
      </c>
      <c r="D14494" t="s">
        <v>100</v>
      </c>
      <c r="E14494" t="s">
        <v>593</v>
      </c>
      <c r="F14494">
        <v>1.1053459406976884</v>
      </c>
    </row>
    <row r="14495" spans="1:6" hidden="1" x14ac:dyDescent="0.35">
      <c r="A14495">
        <v>14493</v>
      </c>
      <c r="B14495" t="s">
        <v>773</v>
      </c>
      <c r="C14495">
        <v>0</v>
      </c>
      <c r="D14495" t="s">
        <v>16</v>
      </c>
      <c r="E14495" t="s">
        <v>594</v>
      </c>
      <c r="F14495">
        <v>0.50188911898352495</v>
      </c>
    </row>
    <row r="14496" spans="1:6" hidden="1" x14ac:dyDescent="0.35">
      <c r="A14496">
        <v>14494</v>
      </c>
      <c r="B14496" t="s">
        <v>773</v>
      </c>
      <c r="C14496">
        <v>0</v>
      </c>
      <c r="D14496" t="s">
        <v>16</v>
      </c>
      <c r="E14496" t="s">
        <v>595</v>
      </c>
      <c r="F14496">
        <v>9.521470274158346E-2</v>
      </c>
    </row>
    <row r="14497" spans="1:6" hidden="1" x14ac:dyDescent="0.35">
      <c r="A14497">
        <v>14495</v>
      </c>
      <c r="B14497" t="s">
        <v>773</v>
      </c>
      <c r="C14497">
        <v>0</v>
      </c>
      <c r="D14497" t="s">
        <v>16</v>
      </c>
      <c r="E14497" t="s">
        <v>596</v>
      </c>
      <c r="F14497">
        <v>1.5780223547729697</v>
      </c>
    </row>
    <row r="14498" spans="1:6" hidden="1" x14ac:dyDescent="0.35">
      <c r="A14498">
        <v>14496</v>
      </c>
      <c r="B14498" t="s">
        <v>773</v>
      </c>
      <c r="C14498">
        <v>0</v>
      </c>
      <c r="D14498" t="s">
        <v>17</v>
      </c>
      <c r="E14498" t="s">
        <v>597</v>
      </c>
      <c r="F14498">
        <v>50.823862137544971</v>
      </c>
    </row>
    <row r="14499" spans="1:6" hidden="1" x14ac:dyDescent="0.35">
      <c r="A14499">
        <v>14497</v>
      </c>
      <c r="B14499" t="s">
        <v>773</v>
      </c>
      <c r="C14499">
        <v>0</v>
      </c>
      <c r="D14499" t="s">
        <v>310</v>
      </c>
      <c r="E14499" t="s">
        <v>598</v>
      </c>
      <c r="F14499">
        <v>33.779760429171382</v>
      </c>
    </row>
    <row r="14500" spans="1:6" hidden="1" x14ac:dyDescent="0.35">
      <c r="A14500">
        <v>14498</v>
      </c>
      <c r="B14500" t="s">
        <v>773</v>
      </c>
      <c r="C14500">
        <v>0</v>
      </c>
      <c r="D14500" t="s">
        <v>310</v>
      </c>
      <c r="E14500" t="s">
        <v>599</v>
      </c>
      <c r="F14500">
        <v>0</v>
      </c>
    </row>
    <row r="14501" spans="1:6" hidden="1" x14ac:dyDescent="0.35">
      <c r="A14501">
        <v>14499</v>
      </c>
      <c r="B14501" t="s">
        <v>773</v>
      </c>
      <c r="C14501">
        <v>0</v>
      </c>
      <c r="D14501" t="s">
        <v>311</v>
      </c>
      <c r="E14501" t="s">
        <v>600</v>
      </c>
      <c r="F14501">
        <v>26.104698518882422</v>
      </c>
    </row>
    <row r="14502" spans="1:6" hidden="1" x14ac:dyDescent="0.35">
      <c r="A14502">
        <v>14500</v>
      </c>
      <c r="B14502" t="s">
        <v>773</v>
      </c>
      <c r="C14502">
        <v>0</v>
      </c>
      <c r="D14502" t="s">
        <v>311</v>
      </c>
      <c r="E14502" t="s">
        <v>601</v>
      </c>
      <c r="F14502">
        <v>15.402107352905782</v>
      </c>
    </row>
    <row r="14503" spans="1:6" hidden="1" x14ac:dyDescent="0.35">
      <c r="A14503">
        <v>14501</v>
      </c>
      <c r="B14503" t="s">
        <v>773</v>
      </c>
      <c r="C14503">
        <v>0</v>
      </c>
      <c r="D14503" t="s">
        <v>311</v>
      </c>
      <c r="E14503" t="s">
        <v>602</v>
      </c>
      <c r="F14503">
        <v>62.429521651838343</v>
      </c>
    </row>
    <row r="14504" spans="1:6" hidden="1" x14ac:dyDescent="0.35">
      <c r="A14504">
        <v>14502</v>
      </c>
      <c r="B14504" t="s">
        <v>773</v>
      </c>
      <c r="C14504">
        <v>0</v>
      </c>
      <c r="D14504" t="s">
        <v>311</v>
      </c>
      <c r="E14504" t="s">
        <v>603</v>
      </c>
      <c r="F14504">
        <v>0</v>
      </c>
    </row>
    <row r="14505" spans="1:6" hidden="1" x14ac:dyDescent="0.35">
      <c r="A14505">
        <v>14503</v>
      </c>
      <c r="B14505" t="s">
        <v>773</v>
      </c>
      <c r="C14505">
        <v>0</v>
      </c>
      <c r="D14505" t="s">
        <v>311</v>
      </c>
      <c r="E14505" t="s">
        <v>604</v>
      </c>
      <c r="F14505">
        <v>37.865768355793215</v>
      </c>
    </row>
    <row r="14506" spans="1:6" hidden="1" x14ac:dyDescent="0.35">
      <c r="A14506">
        <v>14504</v>
      </c>
      <c r="B14506" t="s">
        <v>773</v>
      </c>
      <c r="C14506">
        <v>0</v>
      </c>
      <c r="D14506" t="s">
        <v>312</v>
      </c>
      <c r="E14506" t="s">
        <v>605</v>
      </c>
      <c r="F14506">
        <v>367.6065786806185</v>
      </c>
    </row>
    <row r="14507" spans="1:6" hidden="1" x14ac:dyDescent="0.35">
      <c r="A14507">
        <v>14505</v>
      </c>
      <c r="B14507" t="s">
        <v>773</v>
      </c>
      <c r="C14507">
        <v>0</v>
      </c>
      <c r="D14507" t="s">
        <v>312</v>
      </c>
      <c r="E14507" t="s">
        <v>606</v>
      </c>
      <c r="F14507">
        <v>0</v>
      </c>
    </row>
    <row r="14508" spans="1:6" hidden="1" x14ac:dyDescent="0.35">
      <c r="A14508">
        <v>14506</v>
      </c>
      <c r="B14508" t="s">
        <v>773</v>
      </c>
      <c r="C14508">
        <v>0</v>
      </c>
      <c r="D14508" t="s">
        <v>313</v>
      </c>
      <c r="E14508" t="s">
        <v>607</v>
      </c>
      <c r="F14508">
        <v>19.069020427208176</v>
      </c>
    </row>
    <row r="14509" spans="1:6" hidden="1" x14ac:dyDescent="0.35">
      <c r="A14509">
        <v>14507</v>
      </c>
      <c r="B14509" t="s">
        <v>773</v>
      </c>
      <c r="C14509">
        <v>0</v>
      </c>
      <c r="D14509" t="s">
        <v>313</v>
      </c>
      <c r="E14509" t="s">
        <v>608</v>
      </c>
      <c r="F14509">
        <v>0</v>
      </c>
    </row>
    <row r="14510" spans="1:6" hidden="1" x14ac:dyDescent="0.35">
      <c r="A14510">
        <v>14508</v>
      </c>
      <c r="B14510" t="s">
        <v>773</v>
      </c>
      <c r="C14510">
        <v>0</v>
      </c>
      <c r="D14510" t="s">
        <v>313</v>
      </c>
      <c r="E14510" t="s">
        <v>609</v>
      </c>
      <c r="F14510">
        <v>49.289717816438873</v>
      </c>
    </row>
    <row r="14511" spans="1:6" hidden="1" x14ac:dyDescent="0.35">
      <c r="A14511">
        <v>14509</v>
      </c>
      <c r="B14511" t="s">
        <v>773</v>
      </c>
      <c r="C14511">
        <v>0</v>
      </c>
      <c r="D14511" t="s">
        <v>313</v>
      </c>
      <c r="E14511" t="s">
        <v>610</v>
      </c>
      <c r="F14511">
        <v>0</v>
      </c>
    </row>
    <row r="14512" spans="1:6" hidden="1" x14ac:dyDescent="0.35">
      <c r="A14512">
        <v>14510</v>
      </c>
      <c r="B14512" t="s">
        <v>773</v>
      </c>
      <c r="C14512">
        <v>0</v>
      </c>
      <c r="D14512" t="s">
        <v>10</v>
      </c>
      <c r="E14512" t="s">
        <v>539</v>
      </c>
      <c r="F14512">
        <v>29.367091275156376</v>
      </c>
    </row>
    <row r="14513" spans="1:6" hidden="1" x14ac:dyDescent="0.35">
      <c r="A14513">
        <v>14511</v>
      </c>
      <c r="B14513" t="s">
        <v>773</v>
      </c>
      <c r="C14513">
        <v>0</v>
      </c>
      <c r="D14513" t="s">
        <v>313</v>
      </c>
      <c r="E14513" t="s">
        <v>611</v>
      </c>
      <c r="F14513">
        <v>0</v>
      </c>
    </row>
    <row r="14514" spans="1:6" hidden="1" x14ac:dyDescent="0.35">
      <c r="A14514">
        <v>14512</v>
      </c>
      <c r="B14514" t="s">
        <v>773</v>
      </c>
      <c r="C14514">
        <v>0</v>
      </c>
      <c r="D14514" t="s">
        <v>313</v>
      </c>
      <c r="E14514" t="s">
        <v>612</v>
      </c>
      <c r="F14514">
        <v>25.72949467545256</v>
      </c>
    </row>
    <row r="14515" spans="1:6" hidden="1" x14ac:dyDescent="0.35">
      <c r="A14515">
        <v>14513</v>
      </c>
      <c r="B14515" t="s">
        <v>773</v>
      </c>
      <c r="C14515">
        <v>0</v>
      </c>
      <c r="D14515" t="s">
        <v>313</v>
      </c>
      <c r="E14515" t="s">
        <v>613</v>
      </c>
      <c r="F14515">
        <v>0</v>
      </c>
    </row>
    <row r="14516" spans="1:6" hidden="1" x14ac:dyDescent="0.35">
      <c r="A14516">
        <v>14514</v>
      </c>
      <c r="B14516" t="s">
        <v>773</v>
      </c>
      <c r="C14516">
        <v>0</v>
      </c>
      <c r="D14516" t="s">
        <v>313</v>
      </c>
      <c r="E14516" t="s">
        <v>614</v>
      </c>
      <c r="F14516">
        <v>10.190651508552923</v>
      </c>
    </row>
    <row r="14517" spans="1:6" hidden="1" x14ac:dyDescent="0.35">
      <c r="A14517">
        <v>14515</v>
      </c>
      <c r="B14517" t="s">
        <v>773</v>
      </c>
      <c r="C14517">
        <v>0</v>
      </c>
      <c r="D14517" t="s">
        <v>313</v>
      </c>
      <c r="E14517" t="s">
        <v>615</v>
      </c>
      <c r="F14517">
        <v>0</v>
      </c>
    </row>
    <row r="14518" spans="1:6" hidden="1" x14ac:dyDescent="0.35">
      <c r="A14518">
        <v>14516</v>
      </c>
      <c r="B14518" t="s">
        <v>773</v>
      </c>
      <c r="C14518">
        <v>0</v>
      </c>
      <c r="D14518" t="s">
        <v>313</v>
      </c>
      <c r="E14518" t="s">
        <v>616</v>
      </c>
      <c r="F14518">
        <v>41.865394849275511</v>
      </c>
    </row>
    <row r="14519" spans="1:6" hidden="1" x14ac:dyDescent="0.35">
      <c r="A14519">
        <v>14517</v>
      </c>
      <c r="B14519" t="s">
        <v>773</v>
      </c>
      <c r="C14519">
        <v>0</v>
      </c>
      <c r="D14519" t="s">
        <v>18</v>
      </c>
      <c r="E14519" t="s">
        <v>617</v>
      </c>
      <c r="F14519">
        <v>152.46789686328654</v>
      </c>
    </row>
    <row r="14520" spans="1:6" hidden="1" x14ac:dyDescent="0.35">
      <c r="A14520">
        <v>14518</v>
      </c>
      <c r="B14520" t="s">
        <v>773</v>
      </c>
      <c r="C14520">
        <v>0</v>
      </c>
      <c r="D14520" t="s">
        <v>21</v>
      </c>
      <c r="E14520" t="s">
        <v>618</v>
      </c>
      <c r="F14520">
        <v>304.44885204910599</v>
      </c>
    </row>
    <row r="14521" spans="1:6" hidden="1" x14ac:dyDescent="0.35">
      <c r="A14521">
        <v>14519</v>
      </c>
      <c r="B14521" t="s">
        <v>773</v>
      </c>
      <c r="C14521">
        <v>0</v>
      </c>
      <c r="D14521" t="s">
        <v>19</v>
      </c>
      <c r="E14521" t="s">
        <v>619</v>
      </c>
      <c r="F14521">
        <v>82.308566650967123</v>
      </c>
    </row>
    <row r="14522" spans="1:6" hidden="1" x14ac:dyDescent="0.35">
      <c r="A14522">
        <v>14520</v>
      </c>
      <c r="B14522" t="s">
        <v>773</v>
      </c>
      <c r="C14522">
        <v>0</v>
      </c>
      <c r="D14522" t="s">
        <v>20</v>
      </c>
      <c r="E14522" t="s">
        <v>620</v>
      </c>
      <c r="F14522">
        <v>90.08604157744162</v>
      </c>
    </row>
    <row r="14523" spans="1:6" hidden="1" x14ac:dyDescent="0.35">
      <c r="A14523">
        <v>14521</v>
      </c>
      <c r="B14523" t="s">
        <v>773</v>
      </c>
      <c r="C14523">
        <v>0</v>
      </c>
      <c r="D14523" t="s">
        <v>19</v>
      </c>
      <c r="E14523" t="s">
        <v>621</v>
      </c>
      <c r="F14523">
        <v>99.907979746286173</v>
      </c>
    </row>
    <row r="14524" spans="1:6" hidden="1" x14ac:dyDescent="0.35">
      <c r="A14524">
        <v>14522</v>
      </c>
      <c r="B14524" t="s">
        <v>773</v>
      </c>
      <c r="C14524">
        <v>0</v>
      </c>
      <c r="D14524" t="s">
        <v>19</v>
      </c>
      <c r="E14524" t="s">
        <v>622</v>
      </c>
      <c r="F14524">
        <v>95.813544109286923</v>
      </c>
    </row>
    <row r="14525" spans="1:6" hidden="1" x14ac:dyDescent="0.35">
      <c r="A14525">
        <v>14523</v>
      </c>
      <c r="B14525" t="s">
        <v>773</v>
      </c>
      <c r="C14525">
        <v>0</v>
      </c>
      <c r="D14525" t="s">
        <v>22</v>
      </c>
      <c r="E14525" t="s">
        <v>623</v>
      </c>
      <c r="F14525">
        <v>213.37919159417453</v>
      </c>
    </row>
    <row r="14526" spans="1:6" hidden="1" x14ac:dyDescent="0.35">
      <c r="A14526">
        <v>14524</v>
      </c>
      <c r="B14526" t="s">
        <v>773</v>
      </c>
      <c r="C14526">
        <v>0</v>
      </c>
      <c r="D14526" t="s">
        <v>23</v>
      </c>
      <c r="E14526" t="s">
        <v>624</v>
      </c>
      <c r="F14526">
        <v>66.24694642900154</v>
      </c>
    </row>
    <row r="14527" spans="1:6" hidden="1" x14ac:dyDescent="0.35">
      <c r="A14527">
        <v>14525</v>
      </c>
      <c r="B14527" t="s">
        <v>773</v>
      </c>
      <c r="C14527">
        <v>0</v>
      </c>
      <c r="D14527" t="s">
        <v>24</v>
      </c>
      <c r="E14527" t="s">
        <v>625</v>
      </c>
      <c r="F14527">
        <v>98.671515370155447</v>
      </c>
    </row>
    <row r="14528" spans="1:6" hidden="1" x14ac:dyDescent="0.35">
      <c r="A14528">
        <v>14526</v>
      </c>
      <c r="B14528" t="s">
        <v>773</v>
      </c>
      <c r="C14528">
        <v>0</v>
      </c>
      <c r="D14528" t="s">
        <v>314</v>
      </c>
      <c r="E14528" t="s">
        <v>626</v>
      </c>
      <c r="F14528">
        <v>12.504543586525999</v>
      </c>
    </row>
    <row r="14529" spans="1:6" hidden="1" x14ac:dyDescent="0.35">
      <c r="A14529">
        <v>14527</v>
      </c>
      <c r="B14529" t="s">
        <v>773</v>
      </c>
      <c r="C14529">
        <v>0</v>
      </c>
      <c r="D14529" t="s">
        <v>314</v>
      </c>
      <c r="E14529" t="s">
        <v>627</v>
      </c>
      <c r="F14529">
        <v>0</v>
      </c>
    </row>
    <row r="14530" spans="1:6" hidden="1" x14ac:dyDescent="0.35">
      <c r="A14530">
        <v>14528</v>
      </c>
      <c r="B14530" t="s">
        <v>773</v>
      </c>
      <c r="C14530">
        <v>0</v>
      </c>
      <c r="D14530" t="s">
        <v>315</v>
      </c>
      <c r="E14530" t="s">
        <v>628</v>
      </c>
      <c r="F14530">
        <v>19.835262307187715</v>
      </c>
    </row>
    <row r="14531" spans="1:6" hidden="1" x14ac:dyDescent="0.35">
      <c r="A14531">
        <v>14529</v>
      </c>
      <c r="B14531" t="s">
        <v>773</v>
      </c>
      <c r="C14531">
        <v>0</v>
      </c>
      <c r="D14531" t="s">
        <v>315</v>
      </c>
      <c r="E14531" t="s">
        <v>629</v>
      </c>
      <c r="F14531">
        <v>58.716678976165156</v>
      </c>
    </row>
    <row r="14532" spans="1:6" hidden="1" x14ac:dyDescent="0.35">
      <c r="A14532">
        <v>14530</v>
      </c>
      <c r="B14532" t="s">
        <v>773</v>
      </c>
      <c r="C14532">
        <v>0</v>
      </c>
      <c r="D14532" t="s">
        <v>315</v>
      </c>
      <c r="E14532" t="s">
        <v>630</v>
      </c>
      <c r="F14532">
        <v>5.0809349690038008</v>
      </c>
    </row>
    <row r="14533" spans="1:6" hidden="1" x14ac:dyDescent="0.35">
      <c r="A14533">
        <v>14531</v>
      </c>
      <c r="B14533" t="s">
        <v>773</v>
      </c>
      <c r="C14533">
        <v>0</v>
      </c>
      <c r="D14533" t="s">
        <v>315</v>
      </c>
      <c r="E14533" t="s">
        <v>631</v>
      </c>
      <c r="F14533">
        <v>51.314742589773758</v>
      </c>
    </row>
    <row r="14534" spans="1:6" hidden="1" x14ac:dyDescent="0.35">
      <c r="A14534">
        <v>14532</v>
      </c>
      <c r="B14534" t="s">
        <v>773</v>
      </c>
      <c r="C14534">
        <v>0</v>
      </c>
      <c r="D14534" t="s">
        <v>315</v>
      </c>
      <c r="E14534" t="s">
        <v>632</v>
      </c>
      <c r="F14534">
        <v>4.5085867181392683</v>
      </c>
    </row>
    <row r="14535" spans="1:6" hidden="1" x14ac:dyDescent="0.35">
      <c r="A14535">
        <v>14533</v>
      </c>
      <c r="B14535" t="s">
        <v>773</v>
      </c>
      <c r="C14535">
        <v>0</v>
      </c>
      <c r="D14535" t="s">
        <v>315</v>
      </c>
      <c r="E14535" t="s">
        <v>633</v>
      </c>
      <c r="F14535">
        <v>31.254926646076001</v>
      </c>
    </row>
    <row r="14536" spans="1:6" hidden="1" x14ac:dyDescent="0.35">
      <c r="A14536">
        <v>14534</v>
      </c>
      <c r="B14536" t="s">
        <v>773</v>
      </c>
      <c r="C14536">
        <v>0</v>
      </c>
      <c r="D14536" t="s">
        <v>315</v>
      </c>
      <c r="E14536" t="s">
        <v>634</v>
      </c>
      <c r="F14536">
        <v>5.1300610053845102</v>
      </c>
    </row>
    <row r="14537" spans="1:6" hidden="1" x14ac:dyDescent="0.35">
      <c r="A14537">
        <v>14535</v>
      </c>
      <c r="B14537" t="s">
        <v>773</v>
      </c>
      <c r="C14537">
        <v>0</v>
      </c>
      <c r="D14537" t="s">
        <v>315</v>
      </c>
      <c r="E14537" t="s">
        <v>635</v>
      </c>
      <c r="F14537">
        <v>1.0085215338536175</v>
      </c>
    </row>
    <row r="14538" spans="1:6" hidden="1" x14ac:dyDescent="0.35">
      <c r="A14538">
        <v>14536</v>
      </c>
      <c r="B14538" t="s">
        <v>773</v>
      </c>
      <c r="C14538">
        <v>0</v>
      </c>
      <c r="D14538" t="s">
        <v>315</v>
      </c>
      <c r="E14538" t="s">
        <v>636</v>
      </c>
      <c r="F14538">
        <v>5.1807279615466957E-6</v>
      </c>
    </row>
    <row r="14539" spans="1:6" hidden="1" x14ac:dyDescent="0.35">
      <c r="A14539">
        <v>14537</v>
      </c>
      <c r="B14539" t="s">
        <v>773</v>
      </c>
      <c r="C14539">
        <v>0</v>
      </c>
      <c r="D14539" t="s">
        <v>315</v>
      </c>
      <c r="E14539" t="s">
        <v>637</v>
      </c>
      <c r="F14539">
        <v>6.8468922511689248E-2</v>
      </c>
    </row>
    <row r="14540" spans="1:6" hidden="1" x14ac:dyDescent="0.35">
      <c r="A14540">
        <v>14538</v>
      </c>
      <c r="B14540" t="s">
        <v>773</v>
      </c>
      <c r="C14540">
        <v>0</v>
      </c>
      <c r="D14540" t="s">
        <v>315</v>
      </c>
      <c r="E14540" t="s">
        <v>638</v>
      </c>
      <c r="F14540">
        <v>3.1882902175487544</v>
      </c>
    </row>
    <row r="14541" spans="1:6" hidden="1" x14ac:dyDescent="0.35">
      <c r="A14541">
        <v>14539</v>
      </c>
      <c r="B14541" t="s">
        <v>773</v>
      </c>
      <c r="C14541">
        <v>0</v>
      </c>
      <c r="D14541" t="s">
        <v>315</v>
      </c>
      <c r="E14541" t="s">
        <v>639</v>
      </c>
      <c r="F14541">
        <v>2.9618578372957335E-2</v>
      </c>
    </row>
    <row r="14542" spans="1:6" hidden="1" x14ac:dyDescent="0.35">
      <c r="A14542">
        <v>14540</v>
      </c>
      <c r="B14542" t="s">
        <v>773</v>
      </c>
      <c r="C14542">
        <v>0</v>
      </c>
      <c r="D14542" t="s">
        <v>315</v>
      </c>
      <c r="E14542" t="s">
        <v>640</v>
      </c>
      <c r="F14542">
        <v>31.698591017480727</v>
      </c>
    </row>
    <row r="14543" spans="1:6" hidden="1" x14ac:dyDescent="0.35">
      <c r="A14543">
        <v>14541</v>
      </c>
      <c r="B14543" t="s">
        <v>773</v>
      </c>
      <c r="C14543">
        <v>0</v>
      </c>
      <c r="D14543" t="s">
        <v>315</v>
      </c>
      <c r="E14543" t="s">
        <v>641</v>
      </c>
      <c r="F14543">
        <v>68.860991568324053</v>
      </c>
    </row>
    <row r="14544" spans="1:6" hidden="1" x14ac:dyDescent="0.35">
      <c r="A14544">
        <v>14542</v>
      </c>
      <c r="B14544" t="s">
        <v>773</v>
      </c>
      <c r="C14544">
        <v>0</v>
      </c>
      <c r="D14544" t="s">
        <v>316</v>
      </c>
      <c r="E14544" t="s">
        <v>642</v>
      </c>
      <c r="F14544">
        <v>2.0916018064613056</v>
      </c>
    </row>
    <row r="14545" spans="1:6" hidden="1" x14ac:dyDescent="0.35">
      <c r="A14545">
        <v>14543</v>
      </c>
      <c r="B14545" t="s">
        <v>773</v>
      </c>
      <c r="C14545">
        <v>0</v>
      </c>
      <c r="D14545" t="s">
        <v>316</v>
      </c>
      <c r="E14545" t="s">
        <v>643</v>
      </c>
      <c r="F14545">
        <v>2.1203975930696917</v>
      </c>
    </row>
    <row r="14546" spans="1:6" hidden="1" x14ac:dyDescent="0.35">
      <c r="A14546">
        <v>14544</v>
      </c>
      <c r="B14546" t="s">
        <v>773</v>
      </c>
      <c r="C14546">
        <v>0</v>
      </c>
      <c r="D14546" t="s">
        <v>316</v>
      </c>
      <c r="E14546" t="s">
        <v>644</v>
      </c>
      <c r="F14546">
        <v>1.1405053093721436</v>
      </c>
    </row>
    <row r="14547" spans="1:6" hidden="1" x14ac:dyDescent="0.35">
      <c r="A14547">
        <v>14545</v>
      </c>
      <c r="B14547" t="s">
        <v>773</v>
      </c>
      <c r="C14547">
        <v>0</v>
      </c>
      <c r="D14547" t="s">
        <v>316</v>
      </c>
      <c r="E14547" t="s">
        <v>645</v>
      </c>
      <c r="F14547">
        <v>1.4504464451026833</v>
      </c>
    </row>
    <row r="14548" spans="1:6" hidden="1" x14ac:dyDescent="0.35">
      <c r="A14548">
        <v>14546</v>
      </c>
      <c r="B14548" t="s">
        <v>773</v>
      </c>
      <c r="C14548">
        <v>0</v>
      </c>
      <c r="D14548" t="s">
        <v>316</v>
      </c>
      <c r="E14548" t="s">
        <v>646</v>
      </c>
      <c r="F14548">
        <v>1.2509308345807841</v>
      </c>
    </row>
    <row r="14549" spans="1:6" hidden="1" x14ac:dyDescent="0.35">
      <c r="A14549">
        <v>14547</v>
      </c>
      <c r="B14549" t="s">
        <v>773</v>
      </c>
      <c r="C14549">
        <v>0</v>
      </c>
      <c r="D14549" t="s">
        <v>316</v>
      </c>
      <c r="E14549" t="s">
        <v>647</v>
      </c>
      <c r="F14549">
        <v>29.363036368599921</v>
      </c>
    </row>
    <row r="14550" spans="1:6" hidden="1" x14ac:dyDescent="0.35">
      <c r="A14550">
        <v>14548</v>
      </c>
      <c r="B14550" t="s">
        <v>773</v>
      </c>
      <c r="C14550">
        <v>0</v>
      </c>
      <c r="D14550" t="s">
        <v>314</v>
      </c>
      <c r="E14550" t="s">
        <v>648</v>
      </c>
      <c r="F14550">
        <v>11.942047816236359</v>
      </c>
    </row>
    <row r="14551" spans="1:6" hidden="1" x14ac:dyDescent="0.35">
      <c r="A14551">
        <v>14549</v>
      </c>
      <c r="B14551" t="s">
        <v>773</v>
      </c>
      <c r="C14551">
        <v>0</v>
      </c>
      <c r="D14551" t="s">
        <v>314</v>
      </c>
      <c r="E14551" t="s">
        <v>649</v>
      </c>
      <c r="F14551">
        <v>18.890938741514912</v>
      </c>
    </row>
    <row r="14552" spans="1:6" hidden="1" x14ac:dyDescent="0.35">
      <c r="A14552">
        <v>14550</v>
      </c>
      <c r="B14552" t="s">
        <v>773</v>
      </c>
      <c r="C14552">
        <v>0</v>
      </c>
      <c r="D14552" t="s">
        <v>25</v>
      </c>
      <c r="E14552" t="s">
        <v>650</v>
      </c>
      <c r="F14552">
        <v>2086.0738808378737</v>
      </c>
    </row>
    <row r="14553" spans="1:6" hidden="1" x14ac:dyDescent="0.35">
      <c r="A14553">
        <v>14551</v>
      </c>
      <c r="B14553" t="s">
        <v>773</v>
      </c>
      <c r="C14553">
        <v>0</v>
      </c>
      <c r="D14553" t="s">
        <v>25</v>
      </c>
      <c r="E14553" t="s">
        <v>651</v>
      </c>
      <c r="F14553">
        <v>0</v>
      </c>
    </row>
    <row r="14554" spans="1:6" hidden="1" x14ac:dyDescent="0.35">
      <c r="A14554">
        <v>14552</v>
      </c>
      <c r="B14554" t="s">
        <v>773</v>
      </c>
      <c r="C14554">
        <v>0</v>
      </c>
      <c r="D14554" t="s">
        <v>26</v>
      </c>
      <c r="E14554" t="s">
        <v>652</v>
      </c>
      <c r="F14554">
        <v>211.30999662050607</v>
      </c>
    </row>
    <row r="14555" spans="1:6" hidden="1" x14ac:dyDescent="0.35">
      <c r="A14555">
        <v>14553</v>
      </c>
      <c r="B14555" t="s">
        <v>773</v>
      </c>
      <c r="C14555">
        <v>0</v>
      </c>
      <c r="D14555" t="s">
        <v>26</v>
      </c>
      <c r="E14555" t="s">
        <v>653</v>
      </c>
      <c r="F14555">
        <v>19.522346434878557</v>
      </c>
    </row>
    <row r="14556" spans="1:6" hidden="1" x14ac:dyDescent="0.35">
      <c r="A14556">
        <v>14554</v>
      </c>
      <c r="B14556" t="s">
        <v>773</v>
      </c>
      <c r="C14556">
        <v>0</v>
      </c>
      <c r="D14556" t="s">
        <v>26</v>
      </c>
      <c r="E14556" t="s">
        <v>654</v>
      </c>
      <c r="F14556">
        <v>465.08051643151509</v>
      </c>
    </row>
    <row r="14557" spans="1:6" hidden="1" x14ac:dyDescent="0.35">
      <c r="A14557">
        <v>14555</v>
      </c>
      <c r="B14557" t="s">
        <v>773</v>
      </c>
      <c r="C14557">
        <v>0</v>
      </c>
      <c r="D14557" t="s">
        <v>26</v>
      </c>
      <c r="E14557" t="s">
        <v>655</v>
      </c>
      <c r="F14557">
        <v>292.41182631198723</v>
      </c>
    </row>
    <row r="14558" spans="1:6" hidden="1" x14ac:dyDescent="0.35">
      <c r="A14558">
        <v>14556</v>
      </c>
      <c r="B14558" t="s">
        <v>773</v>
      </c>
      <c r="C14558">
        <v>0</v>
      </c>
      <c r="D14558" t="s">
        <v>28</v>
      </c>
      <c r="E14558" t="s">
        <v>656</v>
      </c>
      <c r="F14558">
        <v>397.19006848233175</v>
      </c>
    </row>
    <row r="14559" spans="1:6" hidden="1" x14ac:dyDescent="0.35">
      <c r="A14559">
        <v>14557</v>
      </c>
      <c r="B14559" t="s">
        <v>773</v>
      </c>
      <c r="C14559">
        <v>0</v>
      </c>
      <c r="D14559" t="s">
        <v>27</v>
      </c>
      <c r="E14559" t="s">
        <v>657</v>
      </c>
      <c r="F14559">
        <v>161.77687990017174</v>
      </c>
    </row>
    <row r="14560" spans="1:6" hidden="1" x14ac:dyDescent="0.35">
      <c r="A14560">
        <v>14558</v>
      </c>
      <c r="B14560" t="s">
        <v>773</v>
      </c>
      <c r="C14560">
        <v>0</v>
      </c>
      <c r="D14560" t="s">
        <v>27</v>
      </c>
      <c r="E14560" t="s">
        <v>658</v>
      </c>
      <c r="F14560">
        <v>440.36685072982613</v>
      </c>
    </row>
    <row r="14561" spans="1:6" hidden="1" x14ac:dyDescent="0.35">
      <c r="A14561">
        <v>14559</v>
      </c>
      <c r="B14561" t="s">
        <v>773</v>
      </c>
      <c r="C14561">
        <v>0</v>
      </c>
      <c r="D14561" t="s">
        <v>27</v>
      </c>
      <c r="E14561" t="s">
        <v>659</v>
      </c>
      <c r="F14561">
        <v>85.349507199930727</v>
      </c>
    </row>
    <row r="14562" spans="1:6" hidden="1" x14ac:dyDescent="0.35">
      <c r="A14562">
        <v>14560</v>
      </c>
      <c r="B14562" t="s">
        <v>773</v>
      </c>
      <c r="C14562">
        <v>0</v>
      </c>
      <c r="D14562" t="s">
        <v>27</v>
      </c>
      <c r="E14562" t="s">
        <v>660</v>
      </c>
      <c r="F14562">
        <v>105.47884369111972</v>
      </c>
    </row>
    <row r="14563" spans="1:6" hidden="1" x14ac:dyDescent="0.35">
      <c r="A14563">
        <v>14561</v>
      </c>
      <c r="B14563" t="s">
        <v>773</v>
      </c>
      <c r="C14563">
        <v>0</v>
      </c>
      <c r="D14563" t="s">
        <v>27</v>
      </c>
      <c r="E14563" t="s">
        <v>661</v>
      </c>
      <c r="F14563">
        <v>20.364100291526551</v>
      </c>
    </row>
    <row r="14564" spans="1:6" hidden="1" x14ac:dyDescent="0.35">
      <c r="A14564">
        <v>14562</v>
      </c>
      <c r="B14564" t="s">
        <v>773</v>
      </c>
      <c r="C14564">
        <v>0</v>
      </c>
      <c r="D14564" t="s">
        <v>27</v>
      </c>
      <c r="E14564" t="s">
        <v>662</v>
      </c>
      <c r="F14564">
        <v>148.47415921834073</v>
      </c>
    </row>
    <row r="14565" spans="1:6" hidden="1" x14ac:dyDescent="0.35">
      <c r="A14565">
        <v>14563</v>
      </c>
      <c r="B14565" t="s">
        <v>773</v>
      </c>
      <c r="C14565">
        <v>0</v>
      </c>
      <c r="D14565" t="s">
        <v>27</v>
      </c>
      <c r="E14565" t="s">
        <v>663</v>
      </c>
      <c r="F14565">
        <v>387.53694431186329</v>
      </c>
    </row>
    <row r="14566" spans="1:6" hidden="1" x14ac:dyDescent="0.35">
      <c r="A14566">
        <v>14564</v>
      </c>
      <c r="B14566" t="s">
        <v>773</v>
      </c>
      <c r="C14566">
        <v>0</v>
      </c>
      <c r="D14566" t="s">
        <v>30</v>
      </c>
      <c r="E14566" t="s">
        <v>664</v>
      </c>
      <c r="F14566">
        <v>351.1078415241401</v>
      </c>
    </row>
    <row r="14567" spans="1:6" hidden="1" x14ac:dyDescent="0.35">
      <c r="A14567">
        <v>14565</v>
      </c>
      <c r="B14567" t="s">
        <v>773</v>
      </c>
      <c r="C14567">
        <v>0</v>
      </c>
      <c r="D14567" t="s">
        <v>32</v>
      </c>
      <c r="E14567" t="s">
        <v>665</v>
      </c>
      <c r="F14567">
        <v>334.63487740950069</v>
      </c>
    </row>
    <row r="14568" spans="1:6" hidden="1" x14ac:dyDescent="0.35">
      <c r="A14568">
        <v>14566</v>
      </c>
      <c r="B14568" t="s">
        <v>773</v>
      </c>
      <c r="C14568">
        <v>0</v>
      </c>
      <c r="D14568" t="s">
        <v>32</v>
      </c>
      <c r="E14568" t="s">
        <v>666</v>
      </c>
      <c r="F14568">
        <v>183.64400685032533</v>
      </c>
    </row>
    <row r="14569" spans="1:6" hidden="1" x14ac:dyDescent="0.35">
      <c r="A14569">
        <v>14567</v>
      </c>
      <c r="B14569" t="s">
        <v>773</v>
      </c>
      <c r="C14569">
        <v>0</v>
      </c>
      <c r="D14569" t="s">
        <v>32</v>
      </c>
      <c r="E14569" t="s">
        <v>667</v>
      </c>
      <c r="F14569">
        <v>171.43544855757057</v>
      </c>
    </row>
    <row r="14570" spans="1:6" hidden="1" x14ac:dyDescent="0.35">
      <c r="A14570">
        <v>14568</v>
      </c>
      <c r="B14570" t="s">
        <v>773</v>
      </c>
      <c r="C14570">
        <v>0</v>
      </c>
      <c r="D14570" t="s">
        <v>33</v>
      </c>
      <c r="E14570" t="s">
        <v>668</v>
      </c>
      <c r="F14570">
        <v>889.92829321702141</v>
      </c>
    </row>
    <row r="14571" spans="1:6" hidden="1" x14ac:dyDescent="0.35">
      <c r="A14571">
        <v>14569</v>
      </c>
      <c r="B14571" t="s">
        <v>773</v>
      </c>
      <c r="C14571">
        <v>0</v>
      </c>
      <c r="D14571" t="s">
        <v>34</v>
      </c>
      <c r="E14571" t="s">
        <v>669</v>
      </c>
      <c r="F14571">
        <v>237.5941629572045</v>
      </c>
    </row>
    <row r="14572" spans="1:6" hidden="1" x14ac:dyDescent="0.35">
      <c r="A14572">
        <v>14570</v>
      </c>
      <c r="B14572" t="s">
        <v>773</v>
      </c>
      <c r="C14572">
        <v>0</v>
      </c>
      <c r="D14572" t="s">
        <v>31</v>
      </c>
      <c r="E14572" t="s">
        <v>670</v>
      </c>
      <c r="F14572">
        <v>293.7290070938854</v>
      </c>
    </row>
    <row r="14573" spans="1:6" hidden="1" x14ac:dyDescent="0.35">
      <c r="A14573">
        <v>14571</v>
      </c>
      <c r="B14573" t="s">
        <v>773</v>
      </c>
      <c r="C14573">
        <v>0</v>
      </c>
      <c r="D14573" t="s">
        <v>34</v>
      </c>
      <c r="E14573" t="s">
        <v>671</v>
      </c>
      <c r="F14573">
        <v>138.13914379818419</v>
      </c>
    </row>
    <row r="14574" spans="1:6" hidden="1" x14ac:dyDescent="0.35">
      <c r="A14574">
        <v>14572</v>
      </c>
      <c r="B14574" t="s">
        <v>773</v>
      </c>
      <c r="C14574">
        <v>0</v>
      </c>
      <c r="D14574" t="s">
        <v>34</v>
      </c>
      <c r="E14574" t="s">
        <v>672</v>
      </c>
      <c r="F14574">
        <v>1236.7394946299944</v>
      </c>
    </row>
    <row r="14575" spans="1:6" hidden="1" x14ac:dyDescent="0.35">
      <c r="A14575">
        <v>14573</v>
      </c>
      <c r="B14575" t="s">
        <v>773</v>
      </c>
      <c r="C14575">
        <v>0</v>
      </c>
      <c r="D14575" t="s">
        <v>35</v>
      </c>
      <c r="E14575" t="s">
        <v>673</v>
      </c>
      <c r="F14575">
        <v>1793.9981348174667</v>
      </c>
    </row>
    <row r="14576" spans="1:6" hidden="1" x14ac:dyDescent="0.35">
      <c r="A14576">
        <v>14574</v>
      </c>
      <c r="B14576" t="s">
        <v>773</v>
      </c>
      <c r="C14576">
        <v>0</v>
      </c>
      <c r="D14576" t="s">
        <v>36</v>
      </c>
      <c r="E14576" t="s">
        <v>674</v>
      </c>
      <c r="F14576">
        <v>630.34326848137505</v>
      </c>
    </row>
    <row r="14577" spans="1:6" hidden="1" x14ac:dyDescent="0.35">
      <c r="A14577">
        <v>14575</v>
      </c>
      <c r="B14577" t="s">
        <v>773</v>
      </c>
      <c r="C14577">
        <v>0</v>
      </c>
      <c r="D14577" t="s">
        <v>37</v>
      </c>
      <c r="E14577" t="s">
        <v>675</v>
      </c>
      <c r="F14577">
        <v>1030.2150812073908</v>
      </c>
    </row>
    <row r="14578" spans="1:6" hidden="1" x14ac:dyDescent="0.35">
      <c r="A14578">
        <v>14576</v>
      </c>
      <c r="B14578" t="s">
        <v>773</v>
      </c>
      <c r="C14578">
        <v>0</v>
      </c>
      <c r="D14578" t="s">
        <v>314</v>
      </c>
      <c r="E14578" t="s">
        <v>676</v>
      </c>
      <c r="F14578">
        <v>11.216422332356851</v>
      </c>
    </row>
    <row r="14579" spans="1:6" hidden="1" x14ac:dyDescent="0.35">
      <c r="A14579">
        <v>14577</v>
      </c>
      <c r="B14579" t="s">
        <v>773</v>
      </c>
      <c r="C14579">
        <v>0</v>
      </c>
      <c r="D14579" t="s">
        <v>314</v>
      </c>
      <c r="E14579" t="s">
        <v>677</v>
      </c>
      <c r="F14579">
        <v>11.102129614732974</v>
      </c>
    </row>
    <row r="14580" spans="1:6" hidden="1" x14ac:dyDescent="0.35">
      <c r="A14580">
        <v>14578</v>
      </c>
      <c r="B14580" t="s">
        <v>773</v>
      </c>
      <c r="C14580">
        <v>0</v>
      </c>
      <c r="D14580" t="s">
        <v>314</v>
      </c>
      <c r="E14580" t="s">
        <v>678</v>
      </c>
      <c r="F14580">
        <v>6.5819814144825646</v>
      </c>
    </row>
    <row r="14581" spans="1:6" hidden="1" x14ac:dyDescent="0.35">
      <c r="A14581">
        <v>14579</v>
      </c>
      <c r="B14581" t="s">
        <v>773</v>
      </c>
      <c r="C14581">
        <v>0</v>
      </c>
      <c r="D14581" t="s">
        <v>314</v>
      </c>
      <c r="E14581" t="s">
        <v>679</v>
      </c>
      <c r="F14581">
        <v>11.870894573707737</v>
      </c>
    </row>
    <row r="14582" spans="1:6" hidden="1" x14ac:dyDescent="0.35">
      <c r="A14582">
        <v>14580</v>
      </c>
      <c r="B14582" t="s">
        <v>773</v>
      </c>
      <c r="C14582">
        <v>0</v>
      </c>
      <c r="D14582" t="s">
        <v>314</v>
      </c>
      <c r="E14582" t="s">
        <v>680</v>
      </c>
      <c r="F14582">
        <v>4.4007185573564769</v>
      </c>
    </row>
    <row r="14583" spans="1:6" hidden="1" x14ac:dyDescent="0.35">
      <c r="A14583">
        <v>14581</v>
      </c>
      <c r="B14583" t="s">
        <v>773</v>
      </c>
      <c r="C14583">
        <v>0</v>
      </c>
      <c r="D14583" t="s">
        <v>314</v>
      </c>
      <c r="E14583" t="s">
        <v>681</v>
      </c>
      <c r="F14583">
        <v>5.8809017230712382</v>
      </c>
    </row>
    <row r="14584" spans="1:6" hidden="1" x14ac:dyDescent="0.35">
      <c r="A14584">
        <v>14582</v>
      </c>
      <c r="B14584" t="s">
        <v>773</v>
      </c>
      <c r="C14584">
        <v>0</v>
      </c>
      <c r="D14584" t="s">
        <v>314</v>
      </c>
      <c r="E14584" t="s">
        <v>682</v>
      </c>
      <c r="F14584">
        <v>8.9283969495315958</v>
      </c>
    </row>
    <row r="14585" spans="1:6" hidden="1" x14ac:dyDescent="0.35">
      <c r="A14585">
        <v>14583</v>
      </c>
      <c r="B14585" t="s">
        <v>773</v>
      </c>
      <c r="C14585">
        <v>0</v>
      </c>
      <c r="D14585" t="s">
        <v>314</v>
      </c>
      <c r="E14585" t="s">
        <v>683</v>
      </c>
      <c r="F14585">
        <v>3.4003790239688256</v>
      </c>
    </row>
    <row r="14586" spans="1:6" hidden="1" x14ac:dyDescent="0.35">
      <c r="A14586">
        <v>14584</v>
      </c>
      <c r="B14586" t="s">
        <v>773</v>
      </c>
      <c r="C14586">
        <v>0</v>
      </c>
      <c r="D14586" t="s">
        <v>314</v>
      </c>
      <c r="E14586" t="s">
        <v>684</v>
      </c>
      <c r="F14586">
        <v>0.89667561588473299</v>
      </c>
    </row>
    <row r="14587" spans="1:6" hidden="1" x14ac:dyDescent="0.35">
      <c r="A14587">
        <v>14585</v>
      </c>
      <c r="B14587" t="s">
        <v>773</v>
      </c>
      <c r="C14587">
        <v>0</v>
      </c>
      <c r="D14587" t="s">
        <v>314</v>
      </c>
      <c r="E14587" t="s">
        <v>685</v>
      </c>
      <c r="F14587">
        <v>10.841579572350222</v>
      </c>
    </row>
    <row r="14588" spans="1:6" hidden="1" x14ac:dyDescent="0.35">
      <c r="A14588">
        <v>14586</v>
      </c>
      <c r="B14588" t="s">
        <v>773</v>
      </c>
      <c r="C14588">
        <v>0</v>
      </c>
      <c r="D14588" t="s">
        <v>314</v>
      </c>
      <c r="E14588" t="s">
        <v>686</v>
      </c>
      <c r="F14588">
        <v>12.441900440787251</v>
      </c>
    </row>
    <row r="14589" spans="1:6" hidden="1" x14ac:dyDescent="0.35">
      <c r="A14589">
        <v>14587</v>
      </c>
      <c r="B14589" t="s">
        <v>773</v>
      </c>
      <c r="C14589">
        <v>0</v>
      </c>
      <c r="D14589" t="s">
        <v>314</v>
      </c>
      <c r="E14589" t="s">
        <v>687</v>
      </c>
      <c r="F14589">
        <v>2.05775252997655</v>
      </c>
    </row>
    <row r="14590" spans="1:6" hidden="1" x14ac:dyDescent="0.35">
      <c r="A14590">
        <v>14588</v>
      </c>
      <c r="B14590" t="s">
        <v>773</v>
      </c>
      <c r="C14590">
        <v>0</v>
      </c>
      <c r="D14590" t="s">
        <v>314</v>
      </c>
      <c r="E14590" t="s">
        <v>688</v>
      </c>
      <c r="F14590">
        <v>17.425685555219481</v>
      </c>
    </row>
    <row r="14591" spans="1:6" hidden="1" x14ac:dyDescent="0.35">
      <c r="A14591">
        <v>14589</v>
      </c>
      <c r="B14591" t="s">
        <v>773</v>
      </c>
      <c r="C14591">
        <v>0</v>
      </c>
      <c r="D14591" t="s">
        <v>314</v>
      </c>
      <c r="E14591" t="s">
        <v>689</v>
      </c>
      <c r="F14591">
        <v>24.115021552683093</v>
      </c>
    </row>
    <row r="14592" spans="1:6" hidden="1" x14ac:dyDescent="0.35">
      <c r="A14592">
        <v>14590</v>
      </c>
      <c r="B14592" t="s">
        <v>773</v>
      </c>
      <c r="C14592">
        <v>0</v>
      </c>
      <c r="D14592" t="s">
        <v>314</v>
      </c>
      <c r="E14592" t="s">
        <v>690</v>
      </c>
      <c r="F14592">
        <v>13.949873626924358</v>
      </c>
    </row>
    <row r="14593" spans="1:6" hidden="1" x14ac:dyDescent="0.35">
      <c r="A14593">
        <v>14591</v>
      </c>
      <c r="B14593" t="s">
        <v>773</v>
      </c>
      <c r="C14593">
        <v>0</v>
      </c>
      <c r="D14593" t="s">
        <v>314</v>
      </c>
      <c r="E14593" t="s">
        <v>691</v>
      </c>
      <c r="F14593">
        <v>8.9119841619929776</v>
      </c>
    </row>
    <row r="14594" spans="1:6" hidden="1" x14ac:dyDescent="0.35">
      <c r="A14594">
        <v>14592</v>
      </c>
      <c r="B14594" t="s">
        <v>773</v>
      </c>
      <c r="C14594">
        <v>0</v>
      </c>
      <c r="D14594" t="s">
        <v>314</v>
      </c>
      <c r="E14594" t="s">
        <v>692</v>
      </c>
      <c r="F14594">
        <v>4.4733859497323234</v>
      </c>
    </row>
    <row r="14595" spans="1:6" hidden="1" x14ac:dyDescent="0.35">
      <c r="A14595">
        <v>14593</v>
      </c>
      <c r="B14595" t="s">
        <v>773</v>
      </c>
      <c r="C14595">
        <v>0</v>
      </c>
      <c r="D14595" t="s">
        <v>314</v>
      </c>
      <c r="E14595" t="s">
        <v>693</v>
      </c>
      <c r="F14595">
        <v>17.984656795795956</v>
      </c>
    </row>
    <row r="14596" spans="1:6" hidden="1" x14ac:dyDescent="0.35">
      <c r="A14596">
        <v>14594</v>
      </c>
      <c r="B14596" t="s">
        <v>773</v>
      </c>
      <c r="C14596">
        <v>0</v>
      </c>
      <c r="D14596" t="s">
        <v>314</v>
      </c>
      <c r="E14596" t="s">
        <v>694</v>
      </c>
      <c r="F14596">
        <v>4.1884190146368629</v>
      </c>
    </row>
    <row r="14597" spans="1:6" hidden="1" x14ac:dyDescent="0.35">
      <c r="A14597">
        <v>14595</v>
      </c>
      <c r="B14597" t="s">
        <v>773</v>
      </c>
      <c r="C14597">
        <v>0</v>
      </c>
      <c r="D14597" t="s">
        <v>314</v>
      </c>
      <c r="E14597" t="s">
        <v>695</v>
      </c>
      <c r="F14597">
        <v>5.2034044581491115</v>
      </c>
    </row>
    <row r="14598" spans="1:6" hidden="1" x14ac:dyDescent="0.35">
      <c r="A14598">
        <v>14596</v>
      </c>
      <c r="B14598" t="s">
        <v>773</v>
      </c>
      <c r="C14598">
        <v>0</v>
      </c>
      <c r="D14598" t="s">
        <v>38</v>
      </c>
      <c r="E14598" t="s">
        <v>696</v>
      </c>
      <c r="F14598">
        <v>150.07876215482713</v>
      </c>
    </row>
    <row r="14599" spans="1:6" hidden="1" x14ac:dyDescent="0.35">
      <c r="A14599">
        <v>14597</v>
      </c>
      <c r="B14599" t="s">
        <v>773</v>
      </c>
      <c r="C14599">
        <v>0</v>
      </c>
      <c r="D14599" t="s">
        <v>38</v>
      </c>
      <c r="E14599" t="s">
        <v>697</v>
      </c>
      <c r="F14599">
        <v>271.79364442105782</v>
      </c>
    </row>
    <row r="14600" spans="1:6" hidden="1" x14ac:dyDescent="0.35">
      <c r="A14600">
        <v>14598</v>
      </c>
      <c r="B14600" t="s">
        <v>773</v>
      </c>
      <c r="C14600">
        <v>0</v>
      </c>
      <c r="D14600" t="s">
        <v>38</v>
      </c>
      <c r="E14600" t="s">
        <v>698</v>
      </c>
      <c r="F14600">
        <v>137.83925229662222</v>
      </c>
    </row>
    <row r="14601" spans="1:6" hidden="1" x14ac:dyDescent="0.35">
      <c r="A14601">
        <v>14599</v>
      </c>
      <c r="B14601" t="s">
        <v>773</v>
      </c>
      <c r="C14601">
        <v>0</v>
      </c>
      <c r="D14601" t="s">
        <v>39</v>
      </c>
      <c r="E14601" t="s">
        <v>699</v>
      </c>
      <c r="F14601">
        <v>22.212179729915842</v>
      </c>
    </row>
    <row r="14602" spans="1:6" hidden="1" x14ac:dyDescent="0.35">
      <c r="A14602">
        <v>14600</v>
      </c>
      <c r="B14602" t="s">
        <v>773</v>
      </c>
      <c r="C14602">
        <v>0</v>
      </c>
      <c r="D14602">
        <v>0</v>
      </c>
      <c r="E14602" t="s">
        <v>700</v>
      </c>
      <c r="F14602">
        <v>0</v>
      </c>
    </row>
    <row r="14603" spans="1:6" hidden="1" x14ac:dyDescent="0.35">
      <c r="A14603">
        <v>14601</v>
      </c>
      <c r="B14603" t="s">
        <v>774</v>
      </c>
      <c r="C14603">
        <v>0</v>
      </c>
      <c r="D14603" t="s">
        <v>9</v>
      </c>
      <c r="E14603" t="s">
        <v>502</v>
      </c>
      <c r="F14603">
        <v>3.9941752350873423</v>
      </c>
    </row>
    <row r="14604" spans="1:6" hidden="1" x14ac:dyDescent="0.35">
      <c r="A14604">
        <v>14602</v>
      </c>
      <c r="B14604" t="s">
        <v>774</v>
      </c>
      <c r="C14604">
        <v>0</v>
      </c>
      <c r="D14604" t="s">
        <v>9</v>
      </c>
      <c r="E14604" t="s">
        <v>503</v>
      </c>
      <c r="F14604">
        <v>2.5999454455397299</v>
      </c>
    </row>
    <row r="14605" spans="1:6" hidden="1" x14ac:dyDescent="0.35">
      <c r="A14605">
        <v>14603</v>
      </c>
      <c r="B14605" t="s">
        <v>774</v>
      </c>
      <c r="C14605">
        <v>0</v>
      </c>
      <c r="D14605" t="s">
        <v>9</v>
      </c>
      <c r="E14605" t="s">
        <v>504</v>
      </c>
      <c r="F14605">
        <v>12.937097188809368</v>
      </c>
    </row>
    <row r="14606" spans="1:6" hidden="1" x14ac:dyDescent="0.35">
      <c r="A14606">
        <v>14604</v>
      </c>
      <c r="B14606" t="s">
        <v>774</v>
      </c>
      <c r="C14606">
        <v>0</v>
      </c>
      <c r="D14606" t="s">
        <v>9</v>
      </c>
      <c r="E14606" t="s">
        <v>505</v>
      </c>
      <c r="F14606">
        <v>68.261388986571433</v>
      </c>
    </row>
    <row r="14607" spans="1:6" hidden="1" x14ac:dyDescent="0.35">
      <c r="A14607">
        <v>14605</v>
      </c>
      <c r="B14607" t="s">
        <v>774</v>
      </c>
      <c r="C14607">
        <v>0</v>
      </c>
      <c r="D14607" t="s">
        <v>9</v>
      </c>
      <c r="E14607" t="s">
        <v>506</v>
      </c>
      <c r="F14607">
        <v>4.5368407584979291</v>
      </c>
    </row>
    <row r="14608" spans="1:6" hidden="1" x14ac:dyDescent="0.35">
      <c r="A14608">
        <v>14606</v>
      </c>
      <c r="B14608" t="s">
        <v>774</v>
      </c>
      <c r="C14608">
        <v>0</v>
      </c>
      <c r="D14608" t="s">
        <v>9</v>
      </c>
      <c r="E14608" t="s">
        <v>507</v>
      </c>
      <c r="F14608">
        <v>1.1618038693257857</v>
      </c>
    </row>
    <row r="14609" spans="1:6" hidden="1" x14ac:dyDescent="0.35">
      <c r="A14609">
        <v>14607</v>
      </c>
      <c r="B14609" t="s">
        <v>774</v>
      </c>
      <c r="C14609">
        <v>0</v>
      </c>
      <c r="D14609" t="s">
        <v>9</v>
      </c>
      <c r="E14609" t="s">
        <v>508</v>
      </c>
      <c r="F14609">
        <v>0.29044655833065219</v>
      </c>
    </row>
    <row r="14610" spans="1:6" hidden="1" x14ac:dyDescent="0.35">
      <c r="A14610">
        <v>14608</v>
      </c>
      <c r="B14610" t="s">
        <v>774</v>
      </c>
      <c r="C14610">
        <v>0</v>
      </c>
      <c r="D14610" t="s">
        <v>9</v>
      </c>
      <c r="E14610" t="s">
        <v>509</v>
      </c>
      <c r="F14610">
        <v>8.0871143726836436</v>
      </c>
    </row>
    <row r="14611" spans="1:6" hidden="1" x14ac:dyDescent="0.35">
      <c r="A14611">
        <v>14609</v>
      </c>
      <c r="B14611" t="s">
        <v>774</v>
      </c>
      <c r="C14611">
        <v>0</v>
      </c>
      <c r="D14611" t="s">
        <v>9</v>
      </c>
      <c r="E14611" t="s">
        <v>510</v>
      </c>
      <c r="F14611">
        <v>13.797996741021443</v>
      </c>
    </row>
    <row r="14612" spans="1:6" hidden="1" x14ac:dyDescent="0.35">
      <c r="A14612">
        <v>14610</v>
      </c>
      <c r="B14612" t="s">
        <v>774</v>
      </c>
      <c r="C14612">
        <v>0</v>
      </c>
      <c r="D14612" t="s">
        <v>9</v>
      </c>
      <c r="E14612" t="s">
        <v>511</v>
      </c>
      <c r="F14612">
        <v>2.6988739074779562</v>
      </c>
    </row>
    <row r="14613" spans="1:6" hidden="1" x14ac:dyDescent="0.35">
      <c r="A14613">
        <v>14611</v>
      </c>
      <c r="B14613" t="s">
        <v>774</v>
      </c>
      <c r="C14613">
        <v>0</v>
      </c>
      <c r="D14613" t="s">
        <v>9</v>
      </c>
      <c r="E14613" t="s">
        <v>512</v>
      </c>
      <c r="F14613">
        <v>6.0112223432945209</v>
      </c>
    </row>
    <row r="14614" spans="1:6" hidden="1" x14ac:dyDescent="0.35">
      <c r="A14614">
        <v>14612</v>
      </c>
      <c r="B14614" t="s">
        <v>774</v>
      </c>
      <c r="C14614">
        <v>0</v>
      </c>
      <c r="D14614" t="s">
        <v>9</v>
      </c>
      <c r="E14614" t="s">
        <v>513</v>
      </c>
      <c r="F14614">
        <v>2.4020631488372222</v>
      </c>
    </row>
    <row r="14615" spans="1:6" hidden="1" x14ac:dyDescent="0.35">
      <c r="A14615">
        <v>14613</v>
      </c>
      <c r="B14615" t="s">
        <v>774</v>
      </c>
      <c r="C14615">
        <v>0</v>
      </c>
      <c r="D14615" t="s">
        <v>9</v>
      </c>
      <c r="E14615" t="s">
        <v>514</v>
      </c>
      <c r="F14615">
        <v>1.5197560033931892</v>
      </c>
    </row>
    <row r="14616" spans="1:6" hidden="1" x14ac:dyDescent="0.35">
      <c r="A14616">
        <v>14614</v>
      </c>
      <c r="B14616" t="s">
        <v>774</v>
      </c>
      <c r="C14616">
        <v>0</v>
      </c>
      <c r="D14616" t="s">
        <v>9</v>
      </c>
      <c r="E14616" t="s">
        <v>515</v>
      </c>
      <c r="F14616">
        <v>6.3291323339017218</v>
      </c>
    </row>
    <row r="14617" spans="1:6" hidden="1" x14ac:dyDescent="0.35">
      <c r="A14617">
        <v>14615</v>
      </c>
      <c r="B14617" t="s">
        <v>774</v>
      </c>
      <c r="C14617">
        <v>0</v>
      </c>
      <c r="D14617" t="s">
        <v>9</v>
      </c>
      <c r="E14617" t="s">
        <v>516</v>
      </c>
      <c r="F14617">
        <v>0.21324429304843662</v>
      </c>
    </row>
    <row r="14618" spans="1:6" hidden="1" x14ac:dyDescent="0.35">
      <c r="A14618">
        <v>14616</v>
      </c>
      <c r="B14618" t="s">
        <v>774</v>
      </c>
      <c r="C14618">
        <v>0</v>
      </c>
      <c r="D14618" t="s">
        <v>9</v>
      </c>
      <c r="E14618" t="s">
        <v>517</v>
      </c>
      <c r="F14618">
        <v>0</v>
      </c>
    </row>
    <row r="14619" spans="1:6" hidden="1" x14ac:dyDescent="0.35">
      <c r="A14619">
        <v>14617</v>
      </c>
      <c r="B14619" t="s">
        <v>774</v>
      </c>
      <c r="C14619">
        <v>0</v>
      </c>
      <c r="D14619" t="s">
        <v>9</v>
      </c>
      <c r="E14619" t="s">
        <v>518</v>
      </c>
      <c r="F14619">
        <v>0</v>
      </c>
    </row>
    <row r="14620" spans="1:6" hidden="1" x14ac:dyDescent="0.35">
      <c r="A14620">
        <v>14618</v>
      </c>
      <c r="B14620" t="s">
        <v>774</v>
      </c>
      <c r="C14620">
        <v>0</v>
      </c>
      <c r="D14620" t="s">
        <v>9</v>
      </c>
      <c r="E14620" t="s">
        <v>519</v>
      </c>
      <c r="F14620">
        <v>2.9953441572300665</v>
      </c>
    </row>
    <row r="14621" spans="1:6" hidden="1" x14ac:dyDescent="0.35">
      <c r="A14621">
        <v>14619</v>
      </c>
      <c r="B14621" t="s">
        <v>774</v>
      </c>
      <c r="C14621">
        <v>0</v>
      </c>
      <c r="D14621" t="s">
        <v>9</v>
      </c>
      <c r="E14621" t="s">
        <v>520</v>
      </c>
      <c r="F14621">
        <v>2.1049233485303214</v>
      </c>
    </row>
    <row r="14622" spans="1:6" hidden="1" x14ac:dyDescent="0.35">
      <c r="A14622">
        <v>14620</v>
      </c>
      <c r="B14622" t="s">
        <v>774</v>
      </c>
      <c r="C14622">
        <v>0</v>
      </c>
      <c r="D14622" t="s">
        <v>106</v>
      </c>
      <c r="E14622" t="s">
        <v>521</v>
      </c>
      <c r="F14622">
        <v>4.5661119233439329E-3</v>
      </c>
    </row>
    <row r="14623" spans="1:6" hidden="1" x14ac:dyDescent="0.35">
      <c r="A14623">
        <v>14621</v>
      </c>
      <c r="B14623" t="s">
        <v>774</v>
      </c>
      <c r="C14623">
        <v>0</v>
      </c>
      <c r="D14623" t="s">
        <v>106</v>
      </c>
      <c r="E14623" t="s">
        <v>522</v>
      </c>
      <c r="F14623">
        <v>0.39035701926088534</v>
      </c>
    </row>
    <row r="14624" spans="1:6" hidden="1" x14ac:dyDescent="0.35">
      <c r="A14624">
        <v>14622</v>
      </c>
      <c r="B14624" t="s">
        <v>774</v>
      </c>
      <c r="C14624">
        <v>0</v>
      </c>
      <c r="D14624" t="s">
        <v>106</v>
      </c>
      <c r="E14624" t="s">
        <v>523</v>
      </c>
      <c r="F14624">
        <v>0.13493594263390785</v>
      </c>
    </row>
    <row r="14625" spans="1:6" hidden="1" x14ac:dyDescent="0.35">
      <c r="A14625">
        <v>14623</v>
      </c>
      <c r="B14625" t="s">
        <v>774</v>
      </c>
      <c r="C14625">
        <v>0</v>
      </c>
      <c r="D14625" t="s">
        <v>106</v>
      </c>
      <c r="E14625" t="s">
        <v>524</v>
      </c>
      <c r="F14625">
        <v>1.2013468703125957E-3</v>
      </c>
    </row>
    <row r="14626" spans="1:6" hidden="1" x14ac:dyDescent="0.35">
      <c r="A14626">
        <v>14624</v>
      </c>
      <c r="B14626" t="s">
        <v>774</v>
      </c>
      <c r="C14626">
        <v>0</v>
      </c>
      <c r="D14626" t="s">
        <v>106</v>
      </c>
      <c r="E14626" t="s">
        <v>525</v>
      </c>
      <c r="F14626">
        <v>2.2492322124619931E-2</v>
      </c>
    </row>
    <row r="14627" spans="1:6" hidden="1" x14ac:dyDescent="0.35">
      <c r="A14627">
        <v>14625</v>
      </c>
      <c r="B14627" t="s">
        <v>774</v>
      </c>
      <c r="C14627">
        <v>0</v>
      </c>
      <c r="D14627" t="s">
        <v>106</v>
      </c>
      <c r="E14627" t="s">
        <v>526</v>
      </c>
      <c r="F14627">
        <v>6.8293172935241309E-3</v>
      </c>
    </row>
    <row r="14628" spans="1:6" hidden="1" x14ac:dyDescent="0.35">
      <c r="A14628">
        <v>14626</v>
      </c>
      <c r="B14628" t="s">
        <v>774</v>
      </c>
      <c r="C14628">
        <v>0</v>
      </c>
      <c r="D14628" t="s">
        <v>106</v>
      </c>
      <c r="E14628" t="s">
        <v>527</v>
      </c>
      <c r="F14628">
        <v>8.6019969725739198E-4</v>
      </c>
    </row>
    <row r="14629" spans="1:6" hidden="1" x14ac:dyDescent="0.35">
      <c r="A14629">
        <v>14627</v>
      </c>
      <c r="B14629" t="s">
        <v>774</v>
      </c>
      <c r="C14629">
        <v>0</v>
      </c>
      <c r="D14629" t="s">
        <v>106</v>
      </c>
      <c r="E14629" t="s">
        <v>528</v>
      </c>
      <c r="F14629">
        <v>4.0622679975015506E-3</v>
      </c>
    </row>
    <row r="14630" spans="1:6" hidden="1" x14ac:dyDescent="0.35">
      <c r="A14630">
        <v>14628</v>
      </c>
      <c r="B14630" t="s">
        <v>774</v>
      </c>
      <c r="C14630">
        <v>0</v>
      </c>
      <c r="D14630" t="s">
        <v>105</v>
      </c>
      <c r="E14630" t="s">
        <v>529</v>
      </c>
      <c r="F14630">
        <v>0.85066509685659519</v>
      </c>
    </row>
    <row r="14631" spans="1:6" hidden="1" x14ac:dyDescent="0.35">
      <c r="A14631">
        <v>14629</v>
      </c>
      <c r="B14631" t="s">
        <v>774</v>
      </c>
      <c r="C14631">
        <v>0</v>
      </c>
      <c r="D14631" t="s">
        <v>105</v>
      </c>
      <c r="E14631" t="s">
        <v>530</v>
      </c>
      <c r="F14631">
        <v>0.45753411092412599</v>
      </c>
    </row>
    <row r="14632" spans="1:6" hidden="1" x14ac:dyDescent="0.35">
      <c r="A14632">
        <v>14630</v>
      </c>
      <c r="B14632" t="s">
        <v>774</v>
      </c>
      <c r="C14632">
        <v>0</v>
      </c>
      <c r="D14632" t="s">
        <v>105</v>
      </c>
      <c r="E14632" t="s">
        <v>531</v>
      </c>
      <c r="F14632">
        <v>0.32180068432434816</v>
      </c>
    </row>
    <row r="14633" spans="1:6" hidden="1" x14ac:dyDescent="0.35">
      <c r="A14633">
        <v>14631</v>
      </c>
      <c r="B14633" t="s">
        <v>774</v>
      </c>
      <c r="C14633">
        <v>0</v>
      </c>
      <c r="D14633" t="s">
        <v>105</v>
      </c>
      <c r="E14633" t="s">
        <v>532</v>
      </c>
      <c r="F14633">
        <v>0.33129277344234637</v>
      </c>
    </row>
    <row r="14634" spans="1:6" hidden="1" x14ac:dyDescent="0.35">
      <c r="A14634">
        <v>14632</v>
      </c>
      <c r="B14634" t="s">
        <v>774</v>
      </c>
      <c r="C14634">
        <v>0</v>
      </c>
      <c r="D14634" t="s">
        <v>10</v>
      </c>
      <c r="E14634" t="s">
        <v>533</v>
      </c>
      <c r="F14634">
        <v>6.3095027982314839E-2</v>
      </c>
    </row>
    <row r="14635" spans="1:6" hidden="1" x14ac:dyDescent="0.35">
      <c r="A14635">
        <v>14633</v>
      </c>
      <c r="B14635" t="s">
        <v>774</v>
      </c>
      <c r="C14635">
        <v>0</v>
      </c>
      <c r="D14635" t="s">
        <v>10</v>
      </c>
      <c r="E14635" t="s">
        <v>534</v>
      </c>
      <c r="F14635">
        <v>0.26360196804541147</v>
      </c>
    </row>
    <row r="14636" spans="1:6" hidden="1" x14ac:dyDescent="0.35">
      <c r="A14636">
        <v>14634</v>
      </c>
      <c r="B14636" t="s">
        <v>774</v>
      </c>
      <c r="C14636">
        <v>0</v>
      </c>
      <c r="D14636" t="s">
        <v>10</v>
      </c>
      <c r="E14636" t="s">
        <v>535</v>
      </c>
      <c r="F14636">
        <v>5.8711511411629216</v>
      </c>
    </row>
    <row r="14637" spans="1:6" hidden="1" x14ac:dyDescent="0.35">
      <c r="A14637">
        <v>14635</v>
      </c>
      <c r="B14637" t="s">
        <v>774</v>
      </c>
      <c r="C14637">
        <v>0</v>
      </c>
      <c r="D14637" t="s">
        <v>10</v>
      </c>
      <c r="E14637" t="s">
        <v>536</v>
      </c>
      <c r="F14637">
        <v>0.85643186903552604</v>
      </c>
    </row>
    <row r="14638" spans="1:6" hidden="1" x14ac:dyDescent="0.35">
      <c r="A14638">
        <v>14636</v>
      </c>
      <c r="B14638" t="s">
        <v>774</v>
      </c>
      <c r="C14638">
        <v>0</v>
      </c>
      <c r="D14638" t="s">
        <v>10</v>
      </c>
      <c r="E14638" t="s">
        <v>537</v>
      </c>
      <c r="F14638">
        <v>0.19865172387721711</v>
      </c>
    </row>
    <row r="14639" spans="1:6" hidden="1" x14ac:dyDescent="0.35">
      <c r="A14639">
        <v>14637</v>
      </c>
      <c r="B14639" t="s">
        <v>774</v>
      </c>
      <c r="C14639">
        <v>0</v>
      </c>
      <c r="D14639" t="s">
        <v>10</v>
      </c>
      <c r="E14639" t="s">
        <v>538</v>
      </c>
      <c r="F14639">
        <v>0.31423780471303148</v>
      </c>
    </row>
    <row r="14640" spans="1:6" hidden="1" x14ac:dyDescent="0.35">
      <c r="A14640">
        <v>14638</v>
      </c>
      <c r="B14640" t="s">
        <v>774</v>
      </c>
      <c r="C14640">
        <v>0</v>
      </c>
      <c r="D14640" t="s">
        <v>10</v>
      </c>
      <c r="E14640" t="s">
        <v>539</v>
      </c>
      <c r="F14640">
        <v>0.71692711428776967</v>
      </c>
    </row>
    <row r="14641" spans="1:6" hidden="1" x14ac:dyDescent="0.35">
      <c r="A14641">
        <v>14639</v>
      </c>
      <c r="B14641" t="s">
        <v>774</v>
      </c>
      <c r="C14641">
        <v>0</v>
      </c>
      <c r="D14641" t="s">
        <v>10</v>
      </c>
      <c r="E14641" t="s">
        <v>540</v>
      </c>
      <c r="F14641">
        <v>1.5653123394146471</v>
      </c>
    </row>
    <row r="14642" spans="1:6" hidden="1" x14ac:dyDescent="0.35">
      <c r="A14642">
        <v>14640</v>
      </c>
      <c r="B14642" t="s">
        <v>774</v>
      </c>
      <c r="C14642">
        <v>0</v>
      </c>
      <c r="D14642" t="s">
        <v>10</v>
      </c>
      <c r="E14642" t="s">
        <v>541</v>
      </c>
      <c r="F14642">
        <v>0.10047801562621873</v>
      </c>
    </row>
    <row r="14643" spans="1:6" hidden="1" x14ac:dyDescent="0.35">
      <c r="A14643">
        <v>14641</v>
      </c>
      <c r="B14643" t="s">
        <v>774</v>
      </c>
      <c r="C14643">
        <v>0</v>
      </c>
      <c r="D14643" t="s">
        <v>10</v>
      </c>
      <c r="E14643" t="s">
        <v>542</v>
      </c>
      <c r="F14643">
        <v>2.2583275888302041</v>
      </c>
    </row>
    <row r="14644" spans="1:6" hidden="1" x14ac:dyDescent="0.35">
      <c r="A14644">
        <v>14642</v>
      </c>
      <c r="B14644" t="s">
        <v>774</v>
      </c>
      <c r="C14644">
        <v>0</v>
      </c>
      <c r="D14644" t="s">
        <v>10</v>
      </c>
      <c r="E14644" t="s">
        <v>543</v>
      </c>
      <c r="F14644">
        <v>0.23050018681154505</v>
      </c>
    </row>
    <row r="14645" spans="1:6" hidden="1" x14ac:dyDescent="0.35">
      <c r="A14645">
        <v>14643</v>
      </c>
      <c r="B14645" t="s">
        <v>774</v>
      </c>
      <c r="C14645">
        <v>0</v>
      </c>
      <c r="D14645" t="s">
        <v>12</v>
      </c>
      <c r="E14645" t="s">
        <v>544</v>
      </c>
      <c r="F14645">
        <v>1.7063010777497636</v>
      </c>
    </row>
    <row r="14646" spans="1:6" hidden="1" x14ac:dyDescent="0.35">
      <c r="A14646">
        <v>14644</v>
      </c>
      <c r="B14646" t="s">
        <v>774</v>
      </c>
      <c r="C14646">
        <v>0</v>
      </c>
      <c r="D14646" t="s">
        <v>12</v>
      </c>
      <c r="E14646" t="s">
        <v>545</v>
      </c>
      <c r="F14646">
        <v>2.4583515602670643</v>
      </c>
    </row>
    <row r="14647" spans="1:6" hidden="1" x14ac:dyDescent="0.35">
      <c r="A14647">
        <v>14645</v>
      </c>
      <c r="B14647" t="s">
        <v>774</v>
      </c>
      <c r="C14647">
        <v>0</v>
      </c>
      <c r="D14647" t="s">
        <v>12</v>
      </c>
      <c r="E14647" t="s">
        <v>546</v>
      </c>
      <c r="F14647">
        <v>2.4797763995510018</v>
      </c>
    </row>
    <row r="14648" spans="1:6" hidden="1" x14ac:dyDescent="0.35">
      <c r="A14648">
        <v>14646</v>
      </c>
      <c r="B14648" t="s">
        <v>774</v>
      </c>
      <c r="C14648">
        <v>0</v>
      </c>
      <c r="D14648" t="s">
        <v>12</v>
      </c>
      <c r="E14648" t="s">
        <v>547</v>
      </c>
      <c r="F14648">
        <v>3.2492802471318485</v>
      </c>
    </row>
    <row r="14649" spans="1:6" hidden="1" x14ac:dyDescent="0.35">
      <c r="A14649">
        <v>14647</v>
      </c>
      <c r="B14649" t="s">
        <v>774</v>
      </c>
      <c r="C14649">
        <v>0</v>
      </c>
      <c r="D14649" t="s">
        <v>12</v>
      </c>
      <c r="E14649" t="s">
        <v>548</v>
      </c>
      <c r="F14649">
        <v>3.077795886235339</v>
      </c>
    </row>
    <row r="14650" spans="1:6" hidden="1" x14ac:dyDescent="0.35">
      <c r="A14650">
        <v>14648</v>
      </c>
      <c r="B14650" t="s">
        <v>774</v>
      </c>
      <c r="C14650">
        <v>0</v>
      </c>
      <c r="D14650" t="s">
        <v>12</v>
      </c>
      <c r="E14650" t="s">
        <v>549</v>
      </c>
      <c r="F14650">
        <v>4.5568805729467314</v>
      </c>
    </row>
    <row r="14651" spans="1:6" hidden="1" x14ac:dyDescent="0.35">
      <c r="A14651">
        <v>14649</v>
      </c>
      <c r="B14651" t="s">
        <v>774</v>
      </c>
      <c r="C14651">
        <v>0</v>
      </c>
      <c r="D14651" t="s">
        <v>12</v>
      </c>
      <c r="E14651" t="s">
        <v>550</v>
      </c>
      <c r="F14651">
        <v>1.000286849757319</v>
      </c>
    </row>
    <row r="14652" spans="1:6" hidden="1" x14ac:dyDescent="0.35">
      <c r="A14652">
        <v>14650</v>
      </c>
      <c r="B14652" t="s">
        <v>774</v>
      </c>
      <c r="C14652">
        <v>0</v>
      </c>
      <c r="D14652" t="s">
        <v>12</v>
      </c>
      <c r="E14652" t="s">
        <v>551</v>
      </c>
      <c r="F14652">
        <v>0.71341702133999951</v>
      </c>
    </row>
    <row r="14653" spans="1:6" hidden="1" x14ac:dyDescent="0.35">
      <c r="A14653">
        <v>14651</v>
      </c>
      <c r="B14653" t="s">
        <v>774</v>
      </c>
      <c r="C14653">
        <v>0</v>
      </c>
      <c r="D14653" t="s">
        <v>12</v>
      </c>
      <c r="E14653" t="s">
        <v>552</v>
      </c>
      <c r="F14653">
        <v>24.839170092299778</v>
      </c>
    </row>
    <row r="14654" spans="1:6" hidden="1" x14ac:dyDescent="0.35">
      <c r="A14654">
        <v>14652</v>
      </c>
      <c r="B14654" t="s">
        <v>774</v>
      </c>
      <c r="C14654">
        <v>0</v>
      </c>
      <c r="D14654" t="s">
        <v>12</v>
      </c>
      <c r="E14654" t="s">
        <v>553</v>
      </c>
      <c r="F14654">
        <v>12.475214623043094</v>
      </c>
    </row>
    <row r="14655" spans="1:6" hidden="1" x14ac:dyDescent="0.35">
      <c r="A14655">
        <v>14653</v>
      </c>
      <c r="B14655" t="s">
        <v>774</v>
      </c>
      <c r="C14655">
        <v>0</v>
      </c>
      <c r="D14655" t="s">
        <v>12</v>
      </c>
      <c r="E14655" t="s">
        <v>554</v>
      </c>
      <c r="F14655">
        <v>5.6140275104658803</v>
      </c>
    </row>
    <row r="14656" spans="1:6" hidden="1" x14ac:dyDescent="0.35">
      <c r="A14656">
        <v>14654</v>
      </c>
      <c r="B14656" t="s">
        <v>774</v>
      </c>
      <c r="C14656">
        <v>0</v>
      </c>
      <c r="D14656" t="s">
        <v>12</v>
      </c>
      <c r="E14656" t="s">
        <v>555</v>
      </c>
      <c r="F14656">
        <v>2.6643382145838772</v>
      </c>
    </row>
    <row r="14657" spans="1:6" hidden="1" x14ac:dyDescent="0.35">
      <c r="A14657">
        <v>14655</v>
      </c>
      <c r="B14657" t="s">
        <v>774</v>
      </c>
      <c r="C14657">
        <v>0</v>
      </c>
      <c r="D14657" t="s">
        <v>13</v>
      </c>
      <c r="E14657" t="s">
        <v>556</v>
      </c>
      <c r="F14657">
        <v>5.8672392477325177</v>
      </c>
    </row>
    <row r="14658" spans="1:6" hidden="1" x14ac:dyDescent="0.35">
      <c r="A14658">
        <v>14656</v>
      </c>
      <c r="B14658" t="s">
        <v>774</v>
      </c>
      <c r="C14658">
        <v>0</v>
      </c>
      <c r="D14658" t="s">
        <v>13</v>
      </c>
      <c r="E14658" t="s">
        <v>557</v>
      </c>
      <c r="F14658">
        <v>9.585487065256709</v>
      </c>
    </row>
    <row r="14659" spans="1:6" hidden="1" x14ac:dyDescent="0.35">
      <c r="A14659">
        <v>14657</v>
      </c>
      <c r="B14659" t="s">
        <v>774</v>
      </c>
      <c r="C14659">
        <v>0</v>
      </c>
      <c r="D14659" t="s">
        <v>13</v>
      </c>
      <c r="E14659" t="s">
        <v>558</v>
      </c>
      <c r="F14659">
        <v>2.7702139504326184</v>
      </c>
    </row>
    <row r="14660" spans="1:6" hidden="1" x14ac:dyDescent="0.35">
      <c r="A14660">
        <v>14658</v>
      </c>
      <c r="B14660" t="s">
        <v>774</v>
      </c>
      <c r="C14660">
        <v>0</v>
      </c>
      <c r="D14660" t="s">
        <v>14</v>
      </c>
      <c r="E14660" t="s">
        <v>559</v>
      </c>
      <c r="F14660">
        <v>2.8239863671585161</v>
      </c>
    </row>
    <row r="14661" spans="1:6" hidden="1" x14ac:dyDescent="0.35">
      <c r="A14661">
        <v>14659</v>
      </c>
      <c r="B14661" t="s">
        <v>774</v>
      </c>
      <c r="C14661">
        <v>0</v>
      </c>
      <c r="D14661" t="s">
        <v>14</v>
      </c>
      <c r="E14661" t="s">
        <v>560</v>
      </c>
      <c r="F14661">
        <v>0</v>
      </c>
    </row>
    <row r="14662" spans="1:6" hidden="1" x14ac:dyDescent="0.35">
      <c r="A14662">
        <v>14660</v>
      </c>
      <c r="B14662" t="s">
        <v>774</v>
      </c>
      <c r="C14662">
        <v>0</v>
      </c>
      <c r="D14662" t="s">
        <v>15</v>
      </c>
      <c r="E14662" t="s">
        <v>561</v>
      </c>
      <c r="F14662">
        <v>0.41842909203563433</v>
      </c>
    </row>
    <row r="14663" spans="1:6" hidden="1" x14ac:dyDescent="0.35">
      <c r="A14663">
        <v>14661</v>
      </c>
      <c r="B14663" t="s">
        <v>774</v>
      </c>
      <c r="C14663">
        <v>0</v>
      </c>
      <c r="D14663" t="s">
        <v>15</v>
      </c>
      <c r="E14663" t="s">
        <v>562</v>
      </c>
      <c r="F14663">
        <v>0</v>
      </c>
    </row>
    <row r="14664" spans="1:6" hidden="1" x14ac:dyDescent="0.35">
      <c r="A14664">
        <v>14662</v>
      </c>
      <c r="B14664" t="s">
        <v>774</v>
      </c>
      <c r="C14664">
        <v>0</v>
      </c>
      <c r="D14664" t="s">
        <v>15</v>
      </c>
      <c r="E14664" t="s">
        <v>563</v>
      </c>
      <c r="F14664">
        <v>2.9856748664747821</v>
      </c>
    </row>
    <row r="14665" spans="1:6" hidden="1" x14ac:dyDescent="0.35">
      <c r="A14665">
        <v>14663</v>
      </c>
      <c r="B14665" t="s">
        <v>774</v>
      </c>
      <c r="C14665">
        <v>0</v>
      </c>
      <c r="D14665" t="s">
        <v>15</v>
      </c>
      <c r="E14665" t="s">
        <v>564</v>
      </c>
      <c r="F14665">
        <v>5.3793934840909925</v>
      </c>
    </row>
    <row r="14666" spans="1:6" hidden="1" x14ac:dyDescent="0.35">
      <c r="A14666">
        <v>14664</v>
      </c>
      <c r="B14666" t="s">
        <v>774</v>
      </c>
      <c r="C14666">
        <v>0</v>
      </c>
      <c r="D14666" t="s">
        <v>16</v>
      </c>
      <c r="E14666" t="s">
        <v>565</v>
      </c>
      <c r="F14666">
        <v>0.24204788862170232</v>
      </c>
    </row>
    <row r="14667" spans="1:6" hidden="1" x14ac:dyDescent="0.35">
      <c r="A14667">
        <v>14665</v>
      </c>
      <c r="B14667" t="s">
        <v>774</v>
      </c>
      <c r="C14667">
        <v>0</v>
      </c>
      <c r="D14667" t="s">
        <v>16</v>
      </c>
      <c r="E14667" t="s">
        <v>566</v>
      </c>
      <c r="F14667">
        <v>0.36909087484619019</v>
      </c>
    </row>
    <row r="14668" spans="1:6" hidden="1" x14ac:dyDescent="0.35">
      <c r="A14668">
        <v>14666</v>
      </c>
      <c r="B14668" t="s">
        <v>774</v>
      </c>
      <c r="C14668">
        <v>0</v>
      </c>
      <c r="D14668" t="s">
        <v>16</v>
      </c>
      <c r="E14668" t="s">
        <v>567</v>
      </c>
      <c r="F14668">
        <v>5.44386669169115E-3</v>
      </c>
    </row>
    <row r="14669" spans="1:6" hidden="1" x14ac:dyDescent="0.35">
      <c r="A14669">
        <v>14667</v>
      </c>
      <c r="B14669" t="s">
        <v>774</v>
      </c>
      <c r="C14669">
        <v>0</v>
      </c>
      <c r="D14669" t="s">
        <v>16</v>
      </c>
      <c r="E14669" t="s">
        <v>568</v>
      </c>
      <c r="F14669">
        <v>0.92930440616893495</v>
      </c>
    </row>
    <row r="14670" spans="1:6" hidden="1" x14ac:dyDescent="0.35">
      <c r="A14670">
        <v>14668</v>
      </c>
      <c r="B14670" t="s">
        <v>774</v>
      </c>
      <c r="C14670">
        <v>0</v>
      </c>
      <c r="D14670" t="s">
        <v>16</v>
      </c>
      <c r="E14670" t="s">
        <v>569</v>
      </c>
      <c r="F14670">
        <v>1.6703159301869646E-2</v>
      </c>
    </row>
    <row r="14671" spans="1:6" hidden="1" x14ac:dyDescent="0.35">
      <c r="A14671">
        <v>14669</v>
      </c>
      <c r="B14671" t="s">
        <v>774</v>
      </c>
      <c r="C14671">
        <v>0</v>
      </c>
      <c r="D14671" t="s">
        <v>16</v>
      </c>
      <c r="E14671" t="s">
        <v>570</v>
      </c>
      <c r="F14671">
        <v>2.4918726558307364E-2</v>
      </c>
    </row>
    <row r="14672" spans="1:6" hidden="1" x14ac:dyDescent="0.35">
      <c r="A14672">
        <v>14670</v>
      </c>
      <c r="B14672" t="s">
        <v>774</v>
      </c>
      <c r="C14672">
        <v>0</v>
      </c>
      <c r="D14672" t="s">
        <v>16</v>
      </c>
      <c r="E14672" t="s">
        <v>571</v>
      </c>
      <c r="F14672">
        <v>0.29583690532126516</v>
      </c>
    </row>
    <row r="14673" spans="1:6" hidden="1" x14ac:dyDescent="0.35">
      <c r="A14673">
        <v>14671</v>
      </c>
      <c r="B14673" t="s">
        <v>774</v>
      </c>
      <c r="C14673">
        <v>0</v>
      </c>
      <c r="D14673" t="s">
        <v>16</v>
      </c>
      <c r="E14673" t="s">
        <v>572</v>
      </c>
      <c r="F14673">
        <v>0.43266552984090789</v>
      </c>
    </row>
    <row r="14674" spans="1:6" hidden="1" x14ac:dyDescent="0.35">
      <c r="A14674">
        <v>14672</v>
      </c>
      <c r="B14674" t="s">
        <v>774</v>
      </c>
      <c r="C14674">
        <v>0</v>
      </c>
      <c r="D14674" t="s">
        <v>16</v>
      </c>
      <c r="E14674" t="s">
        <v>573</v>
      </c>
      <c r="F14674">
        <v>0.86023208344082458</v>
      </c>
    </row>
    <row r="14675" spans="1:6" hidden="1" x14ac:dyDescent="0.35">
      <c r="A14675">
        <v>14673</v>
      </c>
      <c r="B14675" t="s">
        <v>774</v>
      </c>
      <c r="C14675">
        <v>0</v>
      </c>
      <c r="D14675" t="s">
        <v>16</v>
      </c>
      <c r="E14675" t="s">
        <v>574</v>
      </c>
      <c r="F14675">
        <v>0.28628501298171699</v>
      </c>
    </row>
    <row r="14676" spans="1:6" hidden="1" x14ac:dyDescent="0.35">
      <c r="A14676">
        <v>14674</v>
      </c>
      <c r="B14676" t="s">
        <v>774</v>
      </c>
      <c r="C14676">
        <v>0</v>
      </c>
      <c r="D14676" t="s">
        <v>16</v>
      </c>
      <c r="E14676" t="s">
        <v>575</v>
      </c>
      <c r="F14676">
        <v>4.172678989172357E-2</v>
      </c>
    </row>
    <row r="14677" spans="1:6" hidden="1" x14ac:dyDescent="0.35">
      <c r="A14677">
        <v>14675</v>
      </c>
      <c r="B14677" t="s">
        <v>774</v>
      </c>
      <c r="C14677">
        <v>0</v>
      </c>
      <c r="D14677" t="s">
        <v>16</v>
      </c>
      <c r="E14677" t="s">
        <v>576</v>
      </c>
      <c r="F14677">
        <v>0.45491241592482923</v>
      </c>
    </row>
    <row r="14678" spans="1:6" hidden="1" x14ac:dyDescent="0.35">
      <c r="A14678">
        <v>14676</v>
      </c>
      <c r="B14678" t="s">
        <v>774</v>
      </c>
      <c r="C14678">
        <v>0</v>
      </c>
      <c r="D14678" t="s">
        <v>16</v>
      </c>
      <c r="E14678" t="s">
        <v>577</v>
      </c>
      <c r="F14678">
        <v>5.8173322816301706E-2</v>
      </c>
    </row>
    <row r="14679" spans="1:6" hidden="1" x14ac:dyDescent="0.35">
      <c r="A14679">
        <v>14677</v>
      </c>
      <c r="B14679" t="s">
        <v>774</v>
      </c>
      <c r="C14679">
        <v>0</v>
      </c>
      <c r="D14679" t="s">
        <v>16</v>
      </c>
      <c r="E14679" t="s">
        <v>578</v>
      </c>
      <c r="F14679">
        <v>5.6079488716391269E-2</v>
      </c>
    </row>
    <row r="14680" spans="1:6" hidden="1" x14ac:dyDescent="0.35">
      <c r="A14680">
        <v>14678</v>
      </c>
      <c r="B14680" t="s">
        <v>774</v>
      </c>
      <c r="C14680">
        <v>0</v>
      </c>
      <c r="D14680" t="s">
        <v>16</v>
      </c>
      <c r="E14680" t="s">
        <v>579</v>
      </c>
      <c r="F14680">
        <v>0.14998469868191458</v>
      </c>
    </row>
    <row r="14681" spans="1:6" hidden="1" x14ac:dyDescent="0.35">
      <c r="A14681">
        <v>14679</v>
      </c>
      <c r="B14681" t="s">
        <v>774</v>
      </c>
      <c r="C14681">
        <v>0</v>
      </c>
      <c r="D14681" t="s">
        <v>16</v>
      </c>
      <c r="E14681" t="s">
        <v>580</v>
      </c>
      <c r="F14681">
        <v>2.3185645548645339E-2</v>
      </c>
    </row>
    <row r="14682" spans="1:6" hidden="1" x14ac:dyDescent="0.35">
      <c r="A14682">
        <v>14680</v>
      </c>
      <c r="B14682" t="s">
        <v>774</v>
      </c>
      <c r="C14682">
        <v>0</v>
      </c>
      <c r="D14682" t="s">
        <v>16</v>
      </c>
      <c r="E14682" t="s">
        <v>581</v>
      </c>
      <c r="F14682">
        <v>0.12556791721686025</v>
      </c>
    </row>
    <row r="14683" spans="1:6" hidden="1" x14ac:dyDescent="0.35">
      <c r="A14683">
        <v>14681</v>
      </c>
      <c r="B14683" t="s">
        <v>774</v>
      </c>
      <c r="C14683">
        <v>0</v>
      </c>
      <c r="D14683" t="s">
        <v>16</v>
      </c>
      <c r="E14683" t="s">
        <v>582</v>
      </c>
      <c r="F14683">
        <v>0.12346227796616881</v>
      </c>
    </row>
    <row r="14684" spans="1:6" hidden="1" x14ac:dyDescent="0.35">
      <c r="A14684">
        <v>14682</v>
      </c>
      <c r="B14684" t="s">
        <v>774</v>
      </c>
      <c r="C14684">
        <v>0</v>
      </c>
      <c r="D14684" t="s">
        <v>16</v>
      </c>
      <c r="E14684" t="s">
        <v>583</v>
      </c>
      <c r="F14684">
        <v>3.1239657787734496E-2</v>
      </c>
    </row>
    <row r="14685" spans="1:6" hidden="1" x14ac:dyDescent="0.35">
      <c r="A14685">
        <v>14683</v>
      </c>
      <c r="B14685" t="s">
        <v>774</v>
      </c>
      <c r="C14685">
        <v>0</v>
      </c>
      <c r="D14685" t="s">
        <v>16</v>
      </c>
      <c r="E14685" t="s">
        <v>584</v>
      </c>
      <c r="F14685">
        <v>5.9999329672297971E-2</v>
      </c>
    </row>
    <row r="14686" spans="1:6" hidden="1" x14ac:dyDescent="0.35">
      <c r="A14686">
        <v>14684</v>
      </c>
      <c r="B14686" t="s">
        <v>774</v>
      </c>
      <c r="C14686">
        <v>0</v>
      </c>
      <c r="D14686" t="s">
        <v>16</v>
      </c>
      <c r="E14686" t="s">
        <v>585</v>
      </c>
      <c r="F14686">
        <v>5.8152082323856359E-2</v>
      </c>
    </row>
    <row r="14687" spans="1:6" hidden="1" x14ac:dyDescent="0.35">
      <c r="A14687">
        <v>14685</v>
      </c>
      <c r="B14687" t="s">
        <v>774</v>
      </c>
      <c r="C14687">
        <v>0</v>
      </c>
      <c r="D14687" t="s">
        <v>100</v>
      </c>
      <c r="E14687" t="s">
        <v>586</v>
      </c>
      <c r="F14687">
        <v>0.22016385081862555</v>
      </c>
    </row>
    <row r="14688" spans="1:6" hidden="1" x14ac:dyDescent="0.35">
      <c r="A14688">
        <v>14686</v>
      </c>
      <c r="B14688" t="s">
        <v>774</v>
      </c>
      <c r="C14688">
        <v>0</v>
      </c>
      <c r="D14688" t="s">
        <v>100</v>
      </c>
      <c r="E14688" t="s">
        <v>587</v>
      </c>
      <c r="F14688">
        <v>0.74215413323419488</v>
      </c>
    </row>
    <row r="14689" spans="1:6" hidden="1" x14ac:dyDescent="0.35">
      <c r="A14689">
        <v>14687</v>
      </c>
      <c r="B14689" t="s">
        <v>774</v>
      </c>
      <c r="C14689">
        <v>0</v>
      </c>
      <c r="D14689" t="s">
        <v>100</v>
      </c>
      <c r="E14689" t="s">
        <v>588</v>
      </c>
      <c r="F14689">
        <v>0</v>
      </c>
    </row>
    <row r="14690" spans="1:6" hidden="1" x14ac:dyDescent="0.35">
      <c r="A14690">
        <v>14688</v>
      </c>
      <c r="B14690" t="s">
        <v>774</v>
      </c>
      <c r="C14690">
        <v>0</v>
      </c>
      <c r="D14690" t="s">
        <v>100</v>
      </c>
      <c r="E14690" t="s">
        <v>589</v>
      </c>
      <c r="F14690">
        <v>0.16875337701025345</v>
      </c>
    </row>
    <row r="14691" spans="1:6" hidden="1" x14ac:dyDescent="0.35">
      <c r="A14691">
        <v>14689</v>
      </c>
      <c r="B14691" t="s">
        <v>774</v>
      </c>
      <c r="C14691">
        <v>0</v>
      </c>
      <c r="D14691" t="s">
        <v>100</v>
      </c>
      <c r="E14691" t="s">
        <v>590</v>
      </c>
      <c r="F14691">
        <v>0.61156355712887367</v>
      </c>
    </row>
    <row r="14692" spans="1:6" hidden="1" x14ac:dyDescent="0.35">
      <c r="A14692">
        <v>14690</v>
      </c>
      <c r="B14692" t="s">
        <v>774</v>
      </c>
      <c r="C14692">
        <v>0</v>
      </c>
      <c r="D14692" t="s">
        <v>100</v>
      </c>
      <c r="E14692" t="s">
        <v>591</v>
      </c>
      <c r="F14692">
        <v>5.0723572916141144</v>
      </c>
    </row>
    <row r="14693" spans="1:6" hidden="1" x14ac:dyDescent="0.35">
      <c r="A14693">
        <v>14691</v>
      </c>
      <c r="B14693" t="s">
        <v>774</v>
      </c>
      <c r="C14693">
        <v>0</v>
      </c>
      <c r="D14693" t="s">
        <v>100</v>
      </c>
      <c r="E14693" t="s">
        <v>592</v>
      </c>
      <c r="F14693">
        <v>0.22584968077282491</v>
      </c>
    </row>
    <row r="14694" spans="1:6" hidden="1" x14ac:dyDescent="0.35">
      <c r="A14694">
        <v>14692</v>
      </c>
      <c r="B14694" t="s">
        <v>774</v>
      </c>
      <c r="C14694">
        <v>0</v>
      </c>
      <c r="D14694" t="s">
        <v>100</v>
      </c>
      <c r="E14694" t="s">
        <v>593</v>
      </c>
      <c r="F14694">
        <v>5.8200881746916802E-2</v>
      </c>
    </row>
    <row r="14695" spans="1:6" hidden="1" x14ac:dyDescent="0.35">
      <c r="A14695">
        <v>14693</v>
      </c>
      <c r="B14695" t="s">
        <v>774</v>
      </c>
      <c r="C14695">
        <v>0</v>
      </c>
      <c r="D14695" t="s">
        <v>16</v>
      </c>
      <c r="E14695" t="s">
        <v>594</v>
      </c>
      <c r="F14695">
        <v>4.0072611143295883E-2</v>
      </c>
    </row>
    <row r="14696" spans="1:6" hidden="1" x14ac:dyDescent="0.35">
      <c r="A14696">
        <v>14694</v>
      </c>
      <c r="B14696" t="s">
        <v>774</v>
      </c>
      <c r="C14696">
        <v>0</v>
      </c>
      <c r="D14696" t="s">
        <v>16</v>
      </c>
      <c r="E14696" t="s">
        <v>595</v>
      </c>
      <c r="F14696">
        <v>1.1991948029722114E-2</v>
      </c>
    </row>
    <row r="14697" spans="1:6" hidden="1" x14ac:dyDescent="0.35">
      <c r="A14697">
        <v>14695</v>
      </c>
      <c r="B14697" t="s">
        <v>774</v>
      </c>
      <c r="C14697">
        <v>0</v>
      </c>
      <c r="D14697" t="s">
        <v>16</v>
      </c>
      <c r="E14697" t="s">
        <v>596</v>
      </c>
      <c r="F14697">
        <v>7.5158025560861014E-2</v>
      </c>
    </row>
    <row r="14698" spans="1:6" hidden="1" x14ac:dyDescent="0.35">
      <c r="A14698">
        <v>14696</v>
      </c>
      <c r="B14698" t="s">
        <v>774</v>
      </c>
      <c r="C14698">
        <v>0</v>
      </c>
      <c r="D14698" t="s">
        <v>17</v>
      </c>
      <c r="E14698" t="s">
        <v>597</v>
      </c>
      <c r="F14698">
        <v>4.3491181176704368</v>
      </c>
    </row>
    <row r="14699" spans="1:6" hidden="1" x14ac:dyDescent="0.35">
      <c r="A14699">
        <v>14697</v>
      </c>
      <c r="B14699" t="s">
        <v>774</v>
      </c>
      <c r="C14699">
        <v>0</v>
      </c>
      <c r="D14699" t="s">
        <v>310</v>
      </c>
      <c r="E14699" t="s">
        <v>598</v>
      </c>
      <c r="F14699">
        <v>1.2957876518864953</v>
      </c>
    </row>
    <row r="14700" spans="1:6" hidden="1" x14ac:dyDescent="0.35">
      <c r="A14700">
        <v>14698</v>
      </c>
      <c r="B14700" t="s">
        <v>774</v>
      </c>
      <c r="C14700">
        <v>0</v>
      </c>
      <c r="D14700" t="s">
        <v>310</v>
      </c>
      <c r="E14700" t="s">
        <v>599</v>
      </c>
      <c r="F14700">
        <v>0</v>
      </c>
    </row>
    <row r="14701" spans="1:6" hidden="1" x14ac:dyDescent="0.35">
      <c r="A14701">
        <v>14699</v>
      </c>
      <c r="B14701" t="s">
        <v>774</v>
      </c>
      <c r="C14701">
        <v>0</v>
      </c>
      <c r="D14701" t="s">
        <v>311</v>
      </c>
      <c r="E14701" t="s">
        <v>600</v>
      </c>
      <c r="F14701">
        <v>1.1243372432688474</v>
      </c>
    </row>
    <row r="14702" spans="1:6" hidden="1" x14ac:dyDescent="0.35">
      <c r="A14702">
        <v>14700</v>
      </c>
      <c r="B14702" t="s">
        <v>774</v>
      </c>
      <c r="C14702">
        <v>0</v>
      </c>
      <c r="D14702" t="s">
        <v>311</v>
      </c>
      <c r="E14702" t="s">
        <v>601</v>
      </c>
      <c r="F14702">
        <v>0.48069593426523249</v>
      </c>
    </row>
    <row r="14703" spans="1:6" hidden="1" x14ac:dyDescent="0.35">
      <c r="A14703">
        <v>14701</v>
      </c>
      <c r="B14703" t="s">
        <v>774</v>
      </c>
      <c r="C14703">
        <v>0</v>
      </c>
      <c r="D14703" t="s">
        <v>311</v>
      </c>
      <c r="E14703" t="s">
        <v>602</v>
      </c>
      <c r="F14703">
        <v>2.2173519718564756</v>
      </c>
    </row>
    <row r="14704" spans="1:6" hidden="1" x14ac:dyDescent="0.35">
      <c r="A14704">
        <v>14702</v>
      </c>
      <c r="B14704" t="s">
        <v>774</v>
      </c>
      <c r="C14704">
        <v>0</v>
      </c>
      <c r="D14704" t="s">
        <v>311</v>
      </c>
      <c r="E14704" t="s">
        <v>603</v>
      </c>
      <c r="F14704">
        <v>0</v>
      </c>
    </row>
    <row r="14705" spans="1:6" hidden="1" x14ac:dyDescent="0.35">
      <c r="A14705">
        <v>14703</v>
      </c>
      <c r="B14705" t="s">
        <v>774</v>
      </c>
      <c r="C14705">
        <v>0</v>
      </c>
      <c r="D14705" t="s">
        <v>311</v>
      </c>
      <c r="E14705" t="s">
        <v>604</v>
      </c>
      <c r="F14705">
        <v>1.6817576729271444</v>
      </c>
    </row>
    <row r="14706" spans="1:6" hidden="1" x14ac:dyDescent="0.35">
      <c r="A14706">
        <v>14704</v>
      </c>
      <c r="B14706" t="s">
        <v>774</v>
      </c>
      <c r="C14706">
        <v>0</v>
      </c>
      <c r="D14706" t="s">
        <v>312</v>
      </c>
      <c r="E14706" t="s">
        <v>605</v>
      </c>
      <c r="F14706">
        <v>7.7052496591514323</v>
      </c>
    </row>
    <row r="14707" spans="1:6" hidden="1" x14ac:dyDescent="0.35">
      <c r="A14707">
        <v>14705</v>
      </c>
      <c r="B14707" t="s">
        <v>774</v>
      </c>
      <c r="C14707">
        <v>0</v>
      </c>
      <c r="D14707" t="s">
        <v>312</v>
      </c>
      <c r="E14707" t="s">
        <v>606</v>
      </c>
      <c r="F14707">
        <v>0</v>
      </c>
    </row>
    <row r="14708" spans="1:6" hidden="1" x14ac:dyDescent="0.35">
      <c r="A14708">
        <v>14706</v>
      </c>
      <c r="B14708" t="s">
        <v>774</v>
      </c>
      <c r="C14708">
        <v>0</v>
      </c>
      <c r="D14708" t="s">
        <v>313</v>
      </c>
      <c r="E14708" t="s">
        <v>607</v>
      </c>
      <c r="F14708">
        <v>0.48520440092256045</v>
      </c>
    </row>
    <row r="14709" spans="1:6" hidden="1" x14ac:dyDescent="0.35">
      <c r="A14709">
        <v>14707</v>
      </c>
      <c r="B14709" t="s">
        <v>774</v>
      </c>
      <c r="C14709">
        <v>0</v>
      </c>
      <c r="D14709" t="s">
        <v>313</v>
      </c>
      <c r="E14709" t="s">
        <v>608</v>
      </c>
      <c r="F14709">
        <v>0</v>
      </c>
    </row>
    <row r="14710" spans="1:6" hidden="1" x14ac:dyDescent="0.35">
      <c r="A14710">
        <v>14708</v>
      </c>
      <c r="B14710" t="s">
        <v>774</v>
      </c>
      <c r="C14710">
        <v>0</v>
      </c>
      <c r="D14710" t="s">
        <v>313</v>
      </c>
      <c r="E14710" t="s">
        <v>609</v>
      </c>
      <c r="F14710">
        <v>1.3606842313158767</v>
      </c>
    </row>
    <row r="14711" spans="1:6" hidden="1" x14ac:dyDescent="0.35">
      <c r="A14711">
        <v>14709</v>
      </c>
      <c r="B14711" t="s">
        <v>774</v>
      </c>
      <c r="C14711">
        <v>0</v>
      </c>
      <c r="D14711" t="s">
        <v>313</v>
      </c>
      <c r="E14711" t="s">
        <v>610</v>
      </c>
      <c r="F14711">
        <v>0</v>
      </c>
    </row>
    <row r="14712" spans="1:6" hidden="1" x14ac:dyDescent="0.35">
      <c r="A14712">
        <v>14710</v>
      </c>
      <c r="B14712" t="s">
        <v>774</v>
      </c>
      <c r="C14712">
        <v>0</v>
      </c>
      <c r="D14712" t="s">
        <v>10</v>
      </c>
      <c r="E14712" t="s">
        <v>539</v>
      </c>
      <c r="F14712">
        <v>0.53204512724270991</v>
      </c>
    </row>
    <row r="14713" spans="1:6" hidden="1" x14ac:dyDescent="0.35">
      <c r="A14713">
        <v>14711</v>
      </c>
      <c r="B14713" t="s">
        <v>774</v>
      </c>
      <c r="C14713">
        <v>0</v>
      </c>
      <c r="D14713" t="s">
        <v>313</v>
      </c>
      <c r="E14713" t="s">
        <v>611</v>
      </c>
      <c r="F14713">
        <v>0</v>
      </c>
    </row>
    <row r="14714" spans="1:6" hidden="1" x14ac:dyDescent="0.35">
      <c r="A14714">
        <v>14712</v>
      </c>
      <c r="B14714" t="s">
        <v>774</v>
      </c>
      <c r="C14714">
        <v>0</v>
      </c>
      <c r="D14714" t="s">
        <v>313</v>
      </c>
      <c r="E14714" t="s">
        <v>612</v>
      </c>
      <c r="F14714">
        <v>0.83558262526085358</v>
      </c>
    </row>
    <row r="14715" spans="1:6" hidden="1" x14ac:dyDescent="0.35">
      <c r="A14715">
        <v>14713</v>
      </c>
      <c r="B14715" t="s">
        <v>774</v>
      </c>
      <c r="C14715">
        <v>0</v>
      </c>
      <c r="D14715" t="s">
        <v>313</v>
      </c>
      <c r="E14715" t="s">
        <v>613</v>
      </c>
      <c r="F14715">
        <v>0</v>
      </c>
    </row>
    <row r="14716" spans="1:6" hidden="1" x14ac:dyDescent="0.35">
      <c r="A14716">
        <v>14714</v>
      </c>
      <c r="B14716" t="s">
        <v>774</v>
      </c>
      <c r="C14716">
        <v>0</v>
      </c>
      <c r="D14716" t="s">
        <v>313</v>
      </c>
      <c r="E14716" t="s">
        <v>614</v>
      </c>
      <c r="F14716">
        <v>0.5246656942551583</v>
      </c>
    </row>
    <row r="14717" spans="1:6" hidden="1" x14ac:dyDescent="0.35">
      <c r="A14717">
        <v>14715</v>
      </c>
      <c r="B14717" t="s">
        <v>774</v>
      </c>
      <c r="C14717">
        <v>0</v>
      </c>
      <c r="D14717" t="s">
        <v>313</v>
      </c>
      <c r="E14717" t="s">
        <v>615</v>
      </c>
      <c r="F14717">
        <v>0</v>
      </c>
    </row>
    <row r="14718" spans="1:6" hidden="1" x14ac:dyDescent="0.35">
      <c r="A14718">
        <v>14716</v>
      </c>
      <c r="B14718" t="s">
        <v>774</v>
      </c>
      <c r="C14718">
        <v>0</v>
      </c>
      <c r="D14718" t="s">
        <v>313</v>
      </c>
      <c r="E14718" t="s">
        <v>616</v>
      </c>
      <c r="F14718">
        <v>1.1633219840117588</v>
      </c>
    </row>
    <row r="14719" spans="1:6" hidden="1" x14ac:dyDescent="0.35">
      <c r="A14719">
        <v>14717</v>
      </c>
      <c r="B14719" t="s">
        <v>774</v>
      </c>
      <c r="C14719">
        <v>0</v>
      </c>
      <c r="D14719" t="s">
        <v>18</v>
      </c>
      <c r="E14719" t="s">
        <v>617</v>
      </c>
      <c r="F14719">
        <v>6.994364336746238</v>
      </c>
    </row>
    <row r="14720" spans="1:6" hidden="1" x14ac:dyDescent="0.35">
      <c r="A14720">
        <v>14718</v>
      </c>
      <c r="B14720" t="s">
        <v>774</v>
      </c>
      <c r="C14720">
        <v>0</v>
      </c>
      <c r="D14720" t="s">
        <v>21</v>
      </c>
      <c r="E14720" t="s">
        <v>618</v>
      </c>
      <c r="F14720">
        <v>15.061755919295351</v>
      </c>
    </row>
    <row r="14721" spans="1:6" hidden="1" x14ac:dyDescent="0.35">
      <c r="A14721">
        <v>14719</v>
      </c>
      <c r="B14721" t="s">
        <v>774</v>
      </c>
      <c r="C14721">
        <v>0</v>
      </c>
      <c r="D14721" t="s">
        <v>19</v>
      </c>
      <c r="E14721" t="s">
        <v>619</v>
      </c>
      <c r="F14721">
        <v>4.3306518089809014</v>
      </c>
    </row>
    <row r="14722" spans="1:6" hidden="1" x14ac:dyDescent="0.35">
      <c r="A14722">
        <v>14720</v>
      </c>
      <c r="B14722" t="s">
        <v>774</v>
      </c>
      <c r="C14722">
        <v>0</v>
      </c>
      <c r="D14722" t="s">
        <v>20</v>
      </c>
      <c r="E14722" t="s">
        <v>620</v>
      </c>
      <c r="F14722">
        <v>5.0863307359128997</v>
      </c>
    </row>
    <row r="14723" spans="1:6" hidden="1" x14ac:dyDescent="0.35">
      <c r="A14723">
        <v>14721</v>
      </c>
      <c r="B14723" t="s">
        <v>774</v>
      </c>
      <c r="C14723">
        <v>0</v>
      </c>
      <c r="D14723" t="s">
        <v>19</v>
      </c>
      <c r="E14723" t="s">
        <v>621</v>
      </c>
      <c r="F14723">
        <v>6.3079398144286101</v>
      </c>
    </row>
    <row r="14724" spans="1:6" hidden="1" x14ac:dyDescent="0.35">
      <c r="A14724">
        <v>14722</v>
      </c>
      <c r="B14724" t="s">
        <v>774</v>
      </c>
      <c r="C14724">
        <v>0</v>
      </c>
      <c r="D14724" t="s">
        <v>19</v>
      </c>
      <c r="E14724" t="s">
        <v>622</v>
      </c>
      <c r="F14724">
        <v>4.6639581408028343</v>
      </c>
    </row>
    <row r="14725" spans="1:6" hidden="1" x14ac:dyDescent="0.35">
      <c r="A14725">
        <v>14723</v>
      </c>
      <c r="B14725" t="s">
        <v>774</v>
      </c>
      <c r="C14725">
        <v>0</v>
      </c>
      <c r="D14725" t="s">
        <v>22</v>
      </c>
      <c r="E14725" t="s">
        <v>623</v>
      </c>
      <c r="F14725">
        <v>14.336263348617519</v>
      </c>
    </row>
    <row r="14726" spans="1:6" hidden="1" x14ac:dyDescent="0.35">
      <c r="A14726">
        <v>14724</v>
      </c>
      <c r="B14726" t="s">
        <v>774</v>
      </c>
      <c r="C14726">
        <v>0</v>
      </c>
      <c r="D14726" t="s">
        <v>23</v>
      </c>
      <c r="E14726" t="s">
        <v>624</v>
      </c>
      <c r="F14726">
        <v>2.920402092727016</v>
      </c>
    </row>
    <row r="14727" spans="1:6" hidden="1" x14ac:dyDescent="0.35">
      <c r="A14727">
        <v>14725</v>
      </c>
      <c r="B14727" t="s">
        <v>774</v>
      </c>
      <c r="C14727">
        <v>0</v>
      </c>
      <c r="D14727" t="s">
        <v>24</v>
      </c>
      <c r="E14727" t="s">
        <v>625</v>
      </c>
      <c r="F14727">
        <v>8.9009511760233604</v>
      </c>
    </row>
    <row r="14728" spans="1:6" hidden="1" x14ac:dyDescent="0.35">
      <c r="A14728">
        <v>14726</v>
      </c>
      <c r="B14728" t="s">
        <v>774</v>
      </c>
      <c r="C14728">
        <v>0</v>
      </c>
      <c r="D14728" t="s">
        <v>314</v>
      </c>
      <c r="E14728" t="s">
        <v>626</v>
      </c>
      <c r="F14728">
        <v>0.40852023530721127</v>
      </c>
    </row>
    <row r="14729" spans="1:6" hidden="1" x14ac:dyDescent="0.35">
      <c r="A14729">
        <v>14727</v>
      </c>
      <c r="B14729" t="s">
        <v>774</v>
      </c>
      <c r="C14729">
        <v>0</v>
      </c>
      <c r="D14729" t="s">
        <v>314</v>
      </c>
      <c r="E14729" t="s">
        <v>627</v>
      </c>
      <c r="F14729">
        <v>0</v>
      </c>
    </row>
    <row r="14730" spans="1:6" hidden="1" x14ac:dyDescent="0.35">
      <c r="A14730">
        <v>14728</v>
      </c>
      <c r="B14730" t="s">
        <v>774</v>
      </c>
      <c r="C14730">
        <v>0</v>
      </c>
      <c r="D14730" t="s">
        <v>315</v>
      </c>
      <c r="E14730" t="s">
        <v>628</v>
      </c>
      <c r="F14730">
        <v>0.82869059158017666</v>
      </c>
    </row>
    <row r="14731" spans="1:6" hidden="1" x14ac:dyDescent="0.35">
      <c r="A14731">
        <v>14729</v>
      </c>
      <c r="B14731" t="s">
        <v>774</v>
      </c>
      <c r="C14731">
        <v>0</v>
      </c>
      <c r="D14731" t="s">
        <v>315</v>
      </c>
      <c r="E14731" t="s">
        <v>629</v>
      </c>
      <c r="F14731">
        <v>1.7781542893696718</v>
      </c>
    </row>
    <row r="14732" spans="1:6" hidden="1" x14ac:dyDescent="0.35">
      <c r="A14732">
        <v>14730</v>
      </c>
      <c r="B14732" t="s">
        <v>774</v>
      </c>
      <c r="C14732">
        <v>0</v>
      </c>
      <c r="D14732" t="s">
        <v>315</v>
      </c>
      <c r="E14732" t="s">
        <v>630</v>
      </c>
      <c r="F14732">
        <v>0.1819828033863741</v>
      </c>
    </row>
    <row r="14733" spans="1:6" hidden="1" x14ac:dyDescent="0.35">
      <c r="A14733">
        <v>14731</v>
      </c>
      <c r="B14733" t="s">
        <v>774</v>
      </c>
      <c r="C14733">
        <v>0</v>
      </c>
      <c r="D14733" t="s">
        <v>315</v>
      </c>
      <c r="E14733" t="s">
        <v>631</v>
      </c>
      <c r="F14733">
        <v>1.501419332880652</v>
      </c>
    </row>
    <row r="14734" spans="1:6" hidden="1" x14ac:dyDescent="0.35">
      <c r="A14734">
        <v>14732</v>
      </c>
      <c r="B14734" t="s">
        <v>774</v>
      </c>
      <c r="C14734">
        <v>0</v>
      </c>
      <c r="D14734" t="s">
        <v>315</v>
      </c>
      <c r="E14734" t="s">
        <v>632</v>
      </c>
      <c r="F14734">
        <v>0.13363786221550414</v>
      </c>
    </row>
    <row r="14735" spans="1:6" hidden="1" x14ac:dyDescent="0.35">
      <c r="A14735">
        <v>14733</v>
      </c>
      <c r="B14735" t="s">
        <v>774</v>
      </c>
      <c r="C14735">
        <v>0</v>
      </c>
      <c r="D14735" t="s">
        <v>315</v>
      </c>
      <c r="E14735" t="s">
        <v>633</v>
      </c>
      <c r="F14735">
        <v>1.2000899104655598</v>
      </c>
    </row>
    <row r="14736" spans="1:6" hidden="1" x14ac:dyDescent="0.35">
      <c r="A14736">
        <v>14734</v>
      </c>
      <c r="B14736" t="s">
        <v>774</v>
      </c>
      <c r="C14736">
        <v>0</v>
      </c>
      <c r="D14736" t="s">
        <v>315</v>
      </c>
      <c r="E14736" t="s">
        <v>634</v>
      </c>
      <c r="F14736">
        <v>0.15225783675935678</v>
      </c>
    </row>
    <row r="14737" spans="1:6" hidden="1" x14ac:dyDescent="0.35">
      <c r="A14737">
        <v>14735</v>
      </c>
      <c r="B14737" t="s">
        <v>774</v>
      </c>
      <c r="C14737">
        <v>0</v>
      </c>
      <c r="D14737" t="s">
        <v>315</v>
      </c>
      <c r="E14737" t="s">
        <v>635</v>
      </c>
      <c r="F14737">
        <v>4.3803282957201636E-2</v>
      </c>
    </row>
    <row r="14738" spans="1:6" hidden="1" x14ac:dyDescent="0.35">
      <c r="A14738">
        <v>14736</v>
      </c>
      <c r="B14738" t="s">
        <v>774</v>
      </c>
      <c r="C14738">
        <v>0</v>
      </c>
      <c r="D14738" t="s">
        <v>315</v>
      </c>
      <c r="E14738" t="s">
        <v>636</v>
      </c>
      <c r="F14738">
        <v>0</v>
      </c>
    </row>
    <row r="14739" spans="1:6" hidden="1" x14ac:dyDescent="0.35">
      <c r="A14739">
        <v>14737</v>
      </c>
      <c r="B14739" t="s">
        <v>774</v>
      </c>
      <c r="C14739">
        <v>0</v>
      </c>
      <c r="D14739" t="s">
        <v>315</v>
      </c>
      <c r="E14739" t="s">
        <v>637</v>
      </c>
      <c r="F14739">
        <v>5.5200374979463319E-3</v>
      </c>
    </row>
    <row r="14740" spans="1:6" hidden="1" x14ac:dyDescent="0.35">
      <c r="A14740">
        <v>14738</v>
      </c>
      <c r="B14740" t="s">
        <v>774</v>
      </c>
      <c r="C14740">
        <v>0</v>
      </c>
      <c r="D14740" t="s">
        <v>315</v>
      </c>
      <c r="E14740" t="s">
        <v>638</v>
      </c>
      <c r="F14740">
        <v>7.5807036072012265E-2</v>
      </c>
    </row>
    <row r="14741" spans="1:6" hidden="1" x14ac:dyDescent="0.35">
      <c r="A14741">
        <v>14739</v>
      </c>
      <c r="B14741" t="s">
        <v>774</v>
      </c>
      <c r="C14741">
        <v>0</v>
      </c>
      <c r="D14741" t="s">
        <v>315</v>
      </c>
      <c r="E14741" t="s">
        <v>639</v>
      </c>
      <c r="F14741">
        <v>3.4092921625763481E-4</v>
      </c>
    </row>
    <row r="14742" spans="1:6" hidden="1" x14ac:dyDescent="0.35">
      <c r="A14742">
        <v>14740</v>
      </c>
      <c r="B14742" t="s">
        <v>774</v>
      </c>
      <c r="C14742">
        <v>0</v>
      </c>
      <c r="D14742" t="s">
        <v>315</v>
      </c>
      <c r="E14742" t="s">
        <v>640</v>
      </c>
      <c r="F14742">
        <v>1.1159081656495684</v>
      </c>
    </row>
    <row r="14743" spans="1:6" hidden="1" x14ac:dyDescent="0.35">
      <c r="A14743">
        <v>14741</v>
      </c>
      <c r="B14743" t="s">
        <v>774</v>
      </c>
      <c r="C14743">
        <v>0</v>
      </c>
      <c r="D14743" t="s">
        <v>315</v>
      </c>
      <c r="E14743" t="s">
        <v>641</v>
      </c>
      <c r="F14743">
        <v>3.3592482898316591</v>
      </c>
    </row>
    <row r="14744" spans="1:6" hidden="1" x14ac:dyDescent="0.35">
      <c r="A14744">
        <v>14742</v>
      </c>
      <c r="B14744" t="s">
        <v>774</v>
      </c>
      <c r="C14744">
        <v>0</v>
      </c>
      <c r="D14744" t="s">
        <v>316</v>
      </c>
      <c r="E14744" t="s">
        <v>642</v>
      </c>
      <c r="F14744">
        <v>5.7442676631763424E-2</v>
      </c>
    </row>
    <row r="14745" spans="1:6" hidden="1" x14ac:dyDescent="0.35">
      <c r="A14745">
        <v>14743</v>
      </c>
      <c r="B14745" t="s">
        <v>774</v>
      </c>
      <c r="C14745">
        <v>0</v>
      </c>
      <c r="D14745" t="s">
        <v>316</v>
      </c>
      <c r="E14745" t="s">
        <v>643</v>
      </c>
      <c r="F14745">
        <v>5.5019236455046541E-2</v>
      </c>
    </row>
    <row r="14746" spans="1:6" hidden="1" x14ac:dyDescent="0.35">
      <c r="A14746">
        <v>14744</v>
      </c>
      <c r="B14746" t="s">
        <v>774</v>
      </c>
      <c r="C14746">
        <v>0</v>
      </c>
      <c r="D14746" t="s">
        <v>316</v>
      </c>
      <c r="E14746" t="s">
        <v>644</v>
      </c>
      <c r="F14746">
        <v>3.3660674508398762E-2</v>
      </c>
    </row>
    <row r="14747" spans="1:6" hidden="1" x14ac:dyDescent="0.35">
      <c r="A14747">
        <v>14745</v>
      </c>
      <c r="B14747" t="s">
        <v>774</v>
      </c>
      <c r="C14747">
        <v>0</v>
      </c>
      <c r="D14747" t="s">
        <v>316</v>
      </c>
      <c r="E14747" t="s">
        <v>645</v>
      </c>
      <c r="F14747">
        <v>4.7388968304867947E-2</v>
      </c>
    </row>
    <row r="14748" spans="1:6" hidden="1" x14ac:dyDescent="0.35">
      <c r="A14748">
        <v>14746</v>
      </c>
      <c r="B14748" t="s">
        <v>774</v>
      </c>
      <c r="C14748">
        <v>0</v>
      </c>
      <c r="D14748" t="s">
        <v>316</v>
      </c>
      <c r="E14748" t="s">
        <v>646</v>
      </c>
      <c r="F14748">
        <v>6.0582086442508308E-2</v>
      </c>
    </row>
    <row r="14749" spans="1:6" hidden="1" x14ac:dyDescent="0.35">
      <c r="A14749">
        <v>14747</v>
      </c>
      <c r="B14749" t="s">
        <v>774</v>
      </c>
      <c r="C14749">
        <v>0</v>
      </c>
      <c r="D14749" t="s">
        <v>316</v>
      </c>
      <c r="E14749" t="s">
        <v>647</v>
      </c>
      <c r="F14749">
        <v>2.4117472490336458</v>
      </c>
    </row>
    <row r="14750" spans="1:6" hidden="1" x14ac:dyDescent="0.35">
      <c r="A14750">
        <v>14748</v>
      </c>
      <c r="B14750" t="s">
        <v>774</v>
      </c>
      <c r="C14750">
        <v>0</v>
      </c>
      <c r="D14750" t="s">
        <v>314</v>
      </c>
      <c r="E14750" t="s">
        <v>648</v>
      </c>
      <c r="F14750">
        <v>0.42088575553380753</v>
      </c>
    </row>
    <row r="14751" spans="1:6" hidden="1" x14ac:dyDescent="0.35">
      <c r="A14751">
        <v>14749</v>
      </c>
      <c r="B14751" t="s">
        <v>774</v>
      </c>
      <c r="C14751">
        <v>0</v>
      </c>
      <c r="D14751" t="s">
        <v>314</v>
      </c>
      <c r="E14751" t="s">
        <v>649</v>
      </c>
      <c r="F14751">
        <v>1.5745097721377623</v>
      </c>
    </row>
    <row r="14752" spans="1:6" hidden="1" x14ac:dyDescent="0.35">
      <c r="A14752">
        <v>14750</v>
      </c>
      <c r="B14752" t="s">
        <v>774</v>
      </c>
      <c r="C14752">
        <v>0</v>
      </c>
      <c r="D14752" t="s">
        <v>25</v>
      </c>
      <c r="E14752" t="s">
        <v>650</v>
      </c>
      <c r="F14752">
        <v>93.567704679478737</v>
      </c>
    </row>
    <row r="14753" spans="1:6" hidden="1" x14ac:dyDescent="0.35">
      <c r="A14753">
        <v>14751</v>
      </c>
      <c r="B14753" t="s">
        <v>774</v>
      </c>
      <c r="C14753">
        <v>0</v>
      </c>
      <c r="D14753" t="s">
        <v>25</v>
      </c>
      <c r="E14753" t="s">
        <v>651</v>
      </c>
      <c r="F14753">
        <v>0</v>
      </c>
    </row>
    <row r="14754" spans="1:6" hidden="1" x14ac:dyDescent="0.35">
      <c r="A14754">
        <v>14752</v>
      </c>
      <c r="B14754" t="s">
        <v>774</v>
      </c>
      <c r="C14754">
        <v>0</v>
      </c>
      <c r="D14754" t="s">
        <v>26</v>
      </c>
      <c r="E14754" t="s">
        <v>652</v>
      </c>
      <c r="F14754">
        <v>31.129257588164485</v>
      </c>
    </row>
    <row r="14755" spans="1:6" hidden="1" x14ac:dyDescent="0.35">
      <c r="A14755">
        <v>14753</v>
      </c>
      <c r="B14755" t="s">
        <v>774</v>
      </c>
      <c r="C14755">
        <v>0</v>
      </c>
      <c r="D14755" t="s">
        <v>26</v>
      </c>
      <c r="E14755" t="s">
        <v>653</v>
      </c>
      <c r="F14755">
        <v>1.6274510612910296</v>
      </c>
    </row>
    <row r="14756" spans="1:6" hidden="1" x14ac:dyDescent="0.35">
      <c r="A14756">
        <v>14754</v>
      </c>
      <c r="B14756" t="s">
        <v>774</v>
      </c>
      <c r="C14756">
        <v>0</v>
      </c>
      <c r="D14756" t="s">
        <v>26</v>
      </c>
      <c r="E14756" t="s">
        <v>654</v>
      </c>
      <c r="F14756">
        <v>61.740836193405841</v>
      </c>
    </row>
    <row r="14757" spans="1:6" hidden="1" x14ac:dyDescent="0.35">
      <c r="A14757">
        <v>14755</v>
      </c>
      <c r="B14757" t="s">
        <v>774</v>
      </c>
      <c r="C14757">
        <v>0</v>
      </c>
      <c r="D14757" t="s">
        <v>26</v>
      </c>
      <c r="E14757" t="s">
        <v>655</v>
      </c>
      <c r="F14757">
        <v>39.18391453672519</v>
      </c>
    </row>
    <row r="14758" spans="1:6" hidden="1" x14ac:dyDescent="0.35">
      <c r="A14758">
        <v>14756</v>
      </c>
      <c r="B14758" t="s">
        <v>774</v>
      </c>
      <c r="C14758">
        <v>0</v>
      </c>
      <c r="D14758" t="s">
        <v>28</v>
      </c>
      <c r="E14758" t="s">
        <v>656</v>
      </c>
      <c r="F14758">
        <v>66.638278366494603</v>
      </c>
    </row>
    <row r="14759" spans="1:6" hidden="1" x14ac:dyDescent="0.35">
      <c r="A14759">
        <v>14757</v>
      </c>
      <c r="B14759" t="s">
        <v>774</v>
      </c>
      <c r="C14759">
        <v>0</v>
      </c>
      <c r="D14759" t="s">
        <v>27</v>
      </c>
      <c r="E14759" t="s">
        <v>657</v>
      </c>
      <c r="F14759">
        <v>14.190865602900672</v>
      </c>
    </row>
    <row r="14760" spans="1:6" hidden="1" x14ac:dyDescent="0.35">
      <c r="A14760">
        <v>14758</v>
      </c>
      <c r="B14760" t="s">
        <v>774</v>
      </c>
      <c r="C14760">
        <v>0</v>
      </c>
      <c r="D14760" t="s">
        <v>27</v>
      </c>
      <c r="E14760" t="s">
        <v>658</v>
      </c>
      <c r="F14760">
        <v>47.461621546882469</v>
      </c>
    </row>
    <row r="14761" spans="1:6" hidden="1" x14ac:dyDescent="0.35">
      <c r="A14761">
        <v>14759</v>
      </c>
      <c r="B14761" t="s">
        <v>774</v>
      </c>
      <c r="C14761">
        <v>0</v>
      </c>
      <c r="D14761" t="s">
        <v>27</v>
      </c>
      <c r="E14761" t="s">
        <v>659</v>
      </c>
      <c r="F14761">
        <v>5.5715821706311477</v>
      </c>
    </row>
    <row r="14762" spans="1:6" hidden="1" x14ac:dyDescent="0.35">
      <c r="A14762">
        <v>14760</v>
      </c>
      <c r="B14762" t="s">
        <v>774</v>
      </c>
      <c r="C14762">
        <v>0</v>
      </c>
      <c r="D14762" t="s">
        <v>27</v>
      </c>
      <c r="E14762" t="s">
        <v>660</v>
      </c>
      <c r="F14762">
        <v>8.606681410773076</v>
      </c>
    </row>
    <row r="14763" spans="1:6" hidden="1" x14ac:dyDescent="0.35">
      <c r="A14763">
        <v>14761</v>
      </c>
      <c r="B14763" t="s">
        <v>774</v>
      </c>
      <c r="C14763">
        <v>0</v>
      </c>
      <c r="D14763" t="s">
        <v>27</v>
      </c>
      <c r="E14763" t="s">
        <v>661</v>
      </c>
      <c r="F14763">
        <v>2.5041790623998494</v>
      </c>
    </row>
    <row r="14764" spans="1:6" hidden="1" x14ac:dyDescent="0.35">
      <c r="A14764">
        <v>14762</v>
      </c>
      <c r="B14764" t="s">
        <v>774</v>
      </c>
      <c r="C14764">
        <v>0</v>
      </c>
      <c r="D14764" t="s">
        <v>27</v>
      </c>
      <c r="E14764" t="s">
        <v>662</v>
      </c>
      <c r="F14764">
        <v>16.752684069218613</v>
      </c>
    </row>
    <row r="14765" spans="1:6" hidden="1" x14ac:dyDescent="0.35">
      <c r="A14765">
        <v>14763</v>
      </c>
      <c r="B14765" t="s">
        <v>774</v>
      </c>
      <c r="C14765">
        <v>0</v>
      </c>
      <c r="D14765" t="s">
        <v>27</v>
      </c>
      <c r="E14765" t="s">
        <v>663</v>
      </c>
      <c r="F14765">
        <v>42.134009701824276</v>
      </c>
    </row>
    <row r="14766" spans="1:6" hidden="1" x14ac:dyDescent="0.35">
      <c r="A14766">
        <v>14764</v>
      </c>
      <c r="B14766" t="s">
        <v>774</v>
      </c>
      <c r="C14766">
        <v>0</v>
      </c>
      <c r="D14766" t="s">
        <v>30</v>
      </c>
      <c r="E14766" t="s">
        <v>664</v>
      </c>
      <c r="F14766">
        <v>44.928460249440711</v>
      </c>
    </row>
    <row r="14767" spans="1:6" hidden="1" x14ac:dyDescent="0.35">
      <c r="A14767">
        <v>14765</v>
      </c>
      <c r="B14767" t="s">
        <v>774</v>
      </c>
      <c r="C14767">
        <v>0</v>
      </c>
      <c r="D14767" t="s">
        <v>32</v>
      </c>
      <c r="E14767" t="s">
        <v>665</v>
      </c>
      <c r="F14767">
        <v>13.239117246496486</v>
      </c>
    </row>
    <row r="14768" spans="1:6" hidden="1" x14ac:dyDescent="0.35">
      <c r="A14768">
        <v>14766</v>
      </c>
      <c r="B14768" t="s">
        <v>774</v>
      </c>
      <c r="C14768">
        <v>0</v>
      </c>
      <c r="D14768" t="s">
        <v>32</v>
      </c>
      <c r="E14768" t="s">
        <v>666</v>
      </c>
      <c r="F14768">
        <v>11.745700888852491</v>
      </c>
    </row>
    <row r="14769" spans="1:6" hidden="1" x14ac:dyDescent="0.35">
      <c r="A14769">
        <v>14767</v>
      </c>
      <c r="B14769" t="s">
        <v>774</v>
      </c>
      <c r="C14769">
        <v>0</v>
      </c>
      <c r="D14769" t="s">
        <v>32</v>
      </c>
      <c r="E14769" t="s">
        <v>667</v>
      </c>
      <c r="F14769">
        <v>8.2185789278222856</v>
      </c>
    </row>
    <row r="14770" spans="1:6" hidden="1" x14ac:dyDescent="0.35">
      <c r="A14770">
        <v>14768</v>
      </c>
      <c r="B14770" t="s">
        <v>774</v>
      </c>
      <c r="C14770">
        <v>0</v>
      </c>
      <c r="D14770" t="s">
        <v>33</v>
      </c>
      <c r="E14770" t="s">
        <v>668</v>
      </c>
      <c r="F14770">
        <v>62.439875376667267</v>
      </c>
    </row>
    <row r="14771" spans="1:6" hidden="1" x14ac:dyDescent="0.35">
      <c r="A14771">
        <v>14769</v>
      </c>
      <c r="B14771" t="s">
        <v>774</v>
      </c>
      <c r="C14771">
        <v>0</v>
      </c>
      <c r="D14771" t="s">
        <v>34</v>
      </c>
      <c r="E14771" t="s">
        <v>669</v>
      </c>
      <c r="F14771">
        <v>10.296840129582337</v>
      </c>
    </row>
    <row r="14772" spans="1:6" hidden="1" x14ac:dyDescent="0.35">
      <c r="A14772">
        <v>14770</v>
      </c>
      <c r="B14772" t="s">
        <v>774</v>
      </c>
      <c r="C14772">
        <v>0</v>
      </c>
      <c r="D14772" t="s">
        <v>31</v>
      </c>
      <c r="E14772" t="s">
        <v>670</v>
      </c>
      <c r="F14772">
        <v>12.196033687931918</v>
      </c>
    </row>
    <row r="14773" spans="1:6" hidden="1" x14ac:dyDescent="0.35">
      <c r="A14773">
        <v>14771</v>
      </c>
      <c r="B14773" t="s">
        <v>774</v>
      </c>
      <c r="C14773">
        <v>0</v>
      </c>
      <c r="D14773" t="s">
        <v>34</v>
      </c>
      <c r="E14773" t="s">
        <v>671</v>
      </c>
      <c r="F14773">
        <v>4.4894087067438733</v>
      </c>
    </row>
    <row r="14774" spans="1:6" hidden="1" x14ac:dyDescent="0.35">
      <c r="A14774">
        <v>14772</v>
      </c>
      <c r="B14774" t="s">
        <v>774</v>
      </c>
      <c r="C14774">
        <v>0</v>
      </c>
      <c r="D14774" t="s">
        <v>34</v>
      </c>
      <c r="E14774" t="s">
        <v>672</v>
      </c>
      <c r="F14774">
        <v>39.877143065565434</v>
      </c>
    </row>
    <row r="14775" spans="1:6" hidden="1" x14ac:dyDescent="0.35">
      <c r="A14775">
        <v>14773</v>
      </c>
      <c r="B14775" t="s">
        <v>774</v>
      </c>
      <c r="C14775">
        <v>0</v>
      </c>
      <c r="D14775" t="s">
        <v>35</v>
      </c>
      <c r="E14775" t="s">
        <v>673</v>
      </c>
      <c r="F14775">
        <v>67.102641189686224</v>
      </c>
    </row>
    <row r="14776" spans="1:6" hidden="1" x14ac:dyDescent="0.35">
      <c r="A14776">
        <v>14774</v>
      </c>
      <c r="B14776" t="s">
        <v>774</v>
      </c>
      <c r="C14776">
        <v>0</v>
      </c>
      <c r="D14776" t="s">
        <v>36</v>
      </c>
      <c r="E14776" t="s">
        <v>674</v>
      </c>
      <c r="F14776">
        <v>24.234373021282405</v>
      </c>
    </row>
    <row r="14777" spans="1:6" hidden="1" x14ac:dyDescent="0.35">
      <c r="A14777">
        <v>14775</v>
      </c>
      <c r="B14777" t="s">
        <v>774</v>
      </c>
      <c r="C14777">
        <v>0</v>
      </c>
      <c r="D14777" t="s">
        <v>37</v>
      </c>
      <c r="E14777" t="s">
        <v>675</v>
      </c>
      <c r="F14777">
        <v>48.009073604592068</v>
      </c>
    </row>
    <row r="14778" spans="1:6" hidden="1" x14ac:dyDescent="0.35">
      <c r="A14778">
        <v>14776</v>
      </c>
      <c r="B14778" t="s">
        <v>774</v>
      </c>
      <c r="C14778">
        <v>0</v>
      </c>
      <c r="D14778" t="s">
        <v>314</v>
      </c>
      <c r="E14778" t="s">
        <v>676</v>
      </c>
      <c r="F14778">
        <v>0.35282820770076917</v>
      </c>
    </row>
    <row r="14779" spans="1:6" hidden="1" x14ac:dyDescent="0.35">
      <c r="A14779">
        <v>14777</v>
      </c>
      <c r="B14779" t="s">
        <v>774</v>
      </c>
      <c r="C14779">
        <v>0</v>
      </c>
      <c r="D14779" t="s">
        <v>314</v>
      </c>
      <c r="E14779" t="s">
        <v>677</v>
      </c>
      <c r="F14779">
        <v>0.3655833666733308</v>
      </c>
    </row>
    <row r="14780" spans="1:6" hidden="1" x14ac:dyDescent="0.35">
      <c r="A14780">
        <v>14778</v>
      </c>
      <c r="B14780" t="s">
        <v>774</v>
      </c>
      <c r="C14780">
        <v>0</v>
      </c>
      <c r="D14780" t="s">
        <v>314</v>
      </c>
      <c r="E14780" t="s">
        <v>678</v>
      </c>
      <c r="F14780">
        <v>0.22105094923464266</v>
      </c>
    </row>
    <row r="14781" spans="1:6" hidden="1" x14ac:dyDescent="0.35">
      <c r="A14781">
        <v>14779</v>
      </c>
      <c r="B14781" t="s">
        <v>774</v>
      </c>
      <c r="C14781">
        <v>0</v>
      </c>
      <c r="D14781" t="s">
        <v>314</v>
      </c>
      <c r="E14781" t="s">
        <v>679</v>
      </c>
      <c r="F14781">
        <v>0.29580792249563603</v>
      </c>
    </row>
    <row r="14782" spans="1:6" hidden="1" x14ac:dyDescent="0.35">
      <c r="A14782">
        <v>14780</v>
      </c>
      <c r="B14782" t="s">
        <v>774</v>
      </c>
      <c r="C14782">
        <v>0</v>
      </c>
      <c r="D14782" t="s">
        <v>314</v>
      </c>
      <c r="E14782" t="s">
        <v>680</v>
      </c>
      <c r="F14782">
        <v>0.12235375742920454</v>
      </c>
    </row>
    <row r="14783" spans="1:6" hidden="1" x14ac:dyDescent="0.35">
      <c r="A14783">
        <v>14781</v>
      </c>
      <c r="B14783" t="s">
        <v>774</v>
      </c>
      <c r="C14783">
        <v>0</v>
      </c>
      <c r="D14783" t="s">
        <v>314</v>
      </c>
      <c r="E14783" t="s">
        <v>681</v>
      </c>
      <c r="F14783">
        <v>0.1697749992456116</v>
      </c>
    </row>
    <row r="14784" spans="1:6" hidden="1" x14ac:dyDescent="0.35">
      <c r="A14784">
        <v>14782</v>
      </c>
      <c r="B14784" t="s">
        <v>774</v>
      </c>
      <c r="C14784">
        <v>0</v>
      </c>
      <c r="D14784" t="s">
        <v>314</v>
      </c>
      <c r="E14784" t="s">
        <v>682</v>
      </c>
      <c r="F14784">
        <v>0.216642593949153</v>
      </c>
    </row>
    <row r="14785" spans="1:6" hidden="1" x14ac:dyDescent="0.35">
      <c r="A14785">
        <v>14783</v>
      </c>
      <c r="B14785" t="s">
        <v>774</v>
      </c>
      <c r="C14785">
        <v>0</v>
      </c>
      <c r="D14785" t="s">
        <v>314</v>
      </c>
      <c r="E14785" t="s">
        <v>683</v>
      </c>
      <c r="F14785">
        <v>0.10545025259606187</v>
      </c>
    </row>
    <row r="14786" spans="1:6" hidden="1" x14ac:dyDescent="0.35">
      <c r="A14786">
        <v>14784</v>
      </c>
      <c r="B14786" t="s">
        <v>774</v>
      </c>
      <c r="C14786">
        <v>0</v>
      </c>
      <c r="D14786" t="s">
        <v>314</v>
      </c>
      <c r="E14786" t="s">
        <v>684</v>
      </c>
      <c r="F14786">
        <v>3.0932439537854982E-2</v>
      </c>
    </row>
    <row r="14787" spans="1:6" hidden="1" x14ac:dyDescent="0.35">
      <c r="A14787">
        <v>14785</v>
      </c>
      <c r="B14787" t="s">
        <v>774</v>
      </c>
      <c r="C14787">
        <v>0</v>
      </c>
      <c r="D14787" t="s">
        <v>314</v>
      </c>
      <c r="E14787" t="s">
        <v>685</v>
      </c>
      <c r="F14787">
        <v>0.31070289502206694</v>
      </c>
    </row>
    <row r="14788" spans="1:6" hidden="1" x14ac:dyDescent="0.35">
      <c r="A14788">
        <v>14786</v>
      </c>
      <c r="B14788" t="s">
        <v>774</v>
      </c>
      <c r="C14788">
        <v>0</v>
      </c>
      <c r="D14788" t="s">
        <v>314</v>
      </c>
      <c r="E14788" t="s">
        <v>686</v>
      </c>
      <c r="F14788">
        <v>0.37548160620125604</v>
      </c>
    </row>
    <row r="14789" spans="1:6" hidden="1" x14ac:dyDescent="0.35">
      <c r="A14789">
        <v>14787</v>
      </c>
      <c r="B14789" t="s">
        <v>774</v>
      </c>
      <c r="C14789">
        <v>0</v>
      </c>
      <c r="D14789" t="s">
        <v>314</v>
      </c>
      <c r="E14789" t="s">
        <v>687</v>
      </c>
      <c r="F14789">
        <v>7.5269629089526349E-2</v>
      </c>
    </row>
    <row r="14790" spans="1:6" hidden="1" x14ac:dyDescent="0.35">
      <c r="A14790">
        <v>14788</v>
      </c>
      <c r="B14790" t="s">
        <v>774</v>
      </c>
      <c r="C14790">
        <v>0</v>
      </c>
      <c r="D14790" t="s">
        <v>314</v>
      </c>
      <c r="E14790" t="s">
        <v>688</v>
      </c>
      <c r="F14790">
        <v>0.75499275342992245</v>
      </c>
    </row>
    <row r="14791" spans="1:6" hidden="1" x14ac:dyDescent="0.35">
      <c r="A14791">
        <v>14789</v>
      </c>
      <c r="B14791" t="s">
        <v>774</v>
      </c>
      <c r="C14791">
        <v>0</v>
      </c>
      <c r="D14791" t="s">
        <v>314</v>
      </c>
      <c r="E14791" t="s">
        <v>689</v>
      </c>
      <c r="F14791">
        <v>1.0554456696311298</v>
      </c>
    </row>
    <row r="14792" spans="1:6" hidden="1" x14ac:dyDescent="0.35">
      <c r="A14792">
        <v>14790</v>
      </c>
      <c r="B14792" t="s">
        <v>774</v>
      </c>
      <c r="C14792">
        <v>0</v>
      </c>
      <c r="D14792" t="s">
        <v>314</v>
      </c>
      <c r="E14792" t="s">
        <v>690</v>
      </c>
      <c r="F14792">
        <v>0.59944243618616799</v>
      </c>
    </row>
    <row r="14793" spans="1:6" hidden="1" x14ac:dyDescent="0.35">
      <c r="A14793">
        <v>14791</v>
      </c>
      <c r="B14793" t="s">
        <v>774</v>
      </c>
      <c r="C14793">
        <v>0</v>
      </c>
      <c r="D14793" t="s">
        <v>314</v>
      </c>
      <c r="E14793" t="s">
        <v>691</v>
      </c>
      <c r="F14793">
        <v>0.3268871647409482</v>
      </c>
    </row>
    <row r="14794" spans="1:6" hidden="1" x14ac:dyDescent="0.35">
      <c r="A14794">
        <v>14792</v>
      </c>
      <c r="B14794" t="s">
        <v>774</v>
      </c>
      <c r="C14794">
        <v>0</v>
      </c>
      <c r="D14794" t="s">
        <v>314</v>
      </c>
      <c r="E14794" t="s">
        <v>692</v>
      </c>
      <c r="F14794">
        <v>0.12658262569472836</v>
      </c>
    </row>
    <row r="14795" spans="1:6" hidden="1" x14ac:dyDescent="0.35">
      <c r="A14795">
        <v>14793</v>
      </c>
      <c r="B14795" t="s">
        <v>774</v>
      </c>
      <c r="C14795">
        <v>0</v>
      </c>
      <c r="D14795" t="s">
        <v>314</v>
      </c>
      <c r="E14795" t="s">
        <v>693</v>
      </c>
      <c r="F14795">
        <v>0.63874500080675323</v>
      </c>
    </row>
    <row r="14796" spans="1:6" hidden="1" x14ac:dyDescent="0.35">
      <c r="A14796">
        <v>14794</v>
      </c>
      <c r="B14796" t="s">
        <v>774</v>
      </c>
      <c r="C14796">
        <v>0</v>
      </c>
      <c r="D14796" t="s">
        <v>314</v>
      </c>
      <c r="E14796" t="s">
        <v>694</v>
      </c>
      <c r="F14796">
        <v>0.10716121391941796</v>
      </c>
    </row>
    <row r="14797" spans="1:6" hidden="1" x14ac:dyDescent="0.35">
      <c r="A14797">
        <v>14795</v>
      </c>
      <c r="B14797" t="s">
        <v>774</v>
      </c>
      <c r="C14797">
        <v>0</v>
      </c>
      <c r="D14797" t="s">
        <v>314</v>
      </c>
      <c r="E14797" t="s">
        <v>695</v>
      </c>
      <c r="F14797">
        <v>0.13328246131354016</v>
      </c>
    </row>
    <row r="14798" spans="1:6" hidden="1" x14ac:dyDescent="0.35">
      <c r="A14798">
        <v>14796</v>
      </c>
      <c r="B14798" t="s">
        <v>774</v>
      </c>
      <c r="C14798">
        <v>0</v>
      </c>
      <c r="D14798" t="s">
        <v>38</v>
      </c>
      <c r="E14798" t="s">
        <v>696</v>
      </c>
      <c r="F14798">
        <v>7.0731440415707638</v>
      </c>
    </row>
    <row r="14799" spans="1:6" hidden="1" x14ac:dyDescent="0.35">
      <c r="A14799">
        <v>14797</v>
      </c>
      <c r="B14799" t="s">
        <v>774</v>
      </c>
      <c r="C14799">
        <v>0</v>
      </c>
      <c r="D14799" t="s">
        <v>38</v>
      </c>
      <c r="E14799" t="s">
        <v>697</v>
      </c>
      <c r="F14799">
        <v>16.259531755688887</v>
      </c>
    </row>
    <row r="14800" spans="1:6" hidden="1" x14ac:dyDescent="0.35">
      <c r="A14800">
        <v>14798</v>
      </c>
      <c r="B14800" t="s">
        <v>774</v>
      </c>
      <c r="C14800">
        <v>0</v>
      </c>
      <c r="D14800" t="s">
        <v>38</v>
      </c>
      <c r="E14800" t="s">
        <v>698</v>
      </c>
      <c r="F14800">
        <v>11.655902406235418</v>
      </c>
    </row>
    <row r="14801" spans="1:6" hidden="1" x14ac:dyDescent="0.35">
      <c r="A14801">
        <v>14799</v>
      </c>
      <c r="B14801" t="s">
        <v>774</v>
      </c>
      <c r="C14801">
        <v>0</v>
      </c>
      <c r="D14801" t="s">
        <v>39</v>
      </c>
      <c r="E14801" t="s">
        <v>699</v>
      </c>
      <c r="F14801">
        <v>1.9397279184067453</v>
      </c>
    </row>
    <row r="14802" spans="1:6" hidden="1" x14ac:dyDescent="0.35">
      <c r="A14802">
        <v>14800</v>
      </c>
      <c r="B14802" t="s">
        <v>774</v>
      </c>
      <c r="C14802">
        <v>0</v>
      </c>
      <c r="D14802">
        <v>0</v>
      </c>
      <c r="E14802" t="s">
        <v>700</v>
      </c>
      <c r="F14802">
        <v>0</v>
      </c>
    </row>
    <row r="14803" spans="1:6" hidden="1" x14ac:dyDescent="0.35">
      <c r="A14803">
        <v>14801</v>
      </c>
      <c r="B14803" t="s">
        <v>775</v>
      </c>
      <c r="C14803">
        <v>0</v>
      </c>
      <c r="D14803" t="s">
        <v>9</v>
      </c>
      <c r="E14803" t="s">
        <v>502</v>
      </c>
      <c r="F14803">
        <v>150.51488706803502</v>
      </c>
    </row>
    <row r="14804" spans="1:6" hidden="1" x14ac:dyDescent="0.35">
      <c r="A14804">
        <v>14802</v>
      </c>
      <c r="B14804" t="s">
        <v>775</v>
      </c>
      <c r="C14804">
        <v>0</v>
      </c>
      <c r="D14804" t="s">
        <v>9</v>
      </c>
      <c r="E14804" t="s">
        <v>503</v>
      </c>
      <c r="F14804">
        <v>51.867981275577769</v>
      </c>
    </row>
    <row r="14805" spans="1:6" hidden="1" x14ac:dyDescent="0.35">
      <c r="A14805">
        <v>14803</v>
      </c>
      <c r="B14805" t="s">
        <v>775</v>
      </c>
      <c r="C14805">
        <v>0</v>
      </c>
      <c r="D14805" t="s">
        <v>9</v>
      </c>
      <c r="E14805" t="s">
        <v>504</v>
      </c>
      <c r="F14805">
        <v>44.009669868430827</v>
      </c>
    </row>
    <row r="14806" spans="1:6" hidden="1" x14ac:dyDescent="0.35">
      <c r="A14806">
        <v>14804</v>
      </c>
      <c r="B14806" t="s">
        <v>775</v>
      </c>
      <c r="C14806">
        <v>0</v>
      </c>
      <c r="D14806" t="s">
        <v>9</v>
      </c>
      <c r="E14806" t="s">
        <v>505</v>
      </c>
      <c r="F14806">
        <v>449.92697614349589</v>
      </c>
    </row>
    <row r="14807" spans="1:6" hidden="1" x14ac:dyDescent="0.35">
      <c r="A14807">
        <v>14805</v>
      </c>
      <c r="B14807" t="s">
        <v>775</v>
      </c>
      <c r="C14807">
        <v>0</v>
      </c>
      <c r="D14807" t="s">
        <v>9</v>
      </c>
      <c r="E14807" t="s">
        <v>506</v>
      </c>
      <c r="F14807">
        <v>40.219816479008308</v>
      </c>
    </row>
    <row r="14808" spans="1:6" hidden="1" x14ac:dyDescent="0.35">
      <c r="A14808">
        <v>14806</v>
      </c>
      <c r="B14808" t="s">
        <v>775</v>
      </c>
      <c r="C14808">
        <v>0</v>
      </c>
      <c r="D14808" t="s">
        <v>9</v>
      </c>
      <c r="E14808" t="s">
        <v>507</v>
      </c>
      <c r="F14808">
        <v>17.745139970048758</v>
      </c>
    </row>
    <row r="14809" spans="1:6" hidden="1" x14ac:dyDescent="0.35">
      <c r="A14809">
        <v>14807</v>
      </c>
      <c r="B14809" t="s">
        <v>775</v>
      </c>
      <c r="C14809">
        <v>0</v>
      </c>
      <c r="D14809" t="s">
        <v>9</v>
      </c>
      <c r="E14809" t="s">
        <v>508</v>
      </c>
      <c r="F14809">
        <v>2.7493882447640874</v>
      </c>
    </row>
    <row r="14810" spans="1:6" hidden="1" x14ac:dyDescent="0.35">
      <c r="A14810">
        <v>14808</v>
      </c>
      <c r="B14810" t="s">
        <v>775</v>
      </c>
      <c r="C14810">
        <v>0</v>
      </c>
      <c r="D14810" t="s">
        <v>9</v>
      </c>
      <c r="E14810" t="s">
        <v>509</v>
      </c>
      <c r="F14810">
        <v>129.7199023190785</v>
      </c>
    </row>
    <row r="14811" spans="1:6" hidden="1" x14ac:dyDescent="0.35">
      <c r="A14811">
        <v>14809</v>
      </c>
      <c r="B14811" t="s">
        <v>775</v>
      </c>
      <c r="C14811">
        <v>0</v>
      </c>
      <c r="D14811" t="s">
        <v>9</v>
      </c>
      <c r="E14811" t="s">
        <v>510</v>
      </c>
      <c r="F14811">
        <v>151.20084952157319</v>
      </c>
    </row>
    <row r="14812" spans="1:6" hidden="1" x14ac:dyDescent="0.35">
      <c r="A14812">
        <v>14810</v>
      </c>
      <c r="B14812" t="s">
        <v>775</v>
      </c>
      <c r="C14812">
        <v>0</v>
      </c>
      <c r="D14812" t="s">
        <v>9</v>
      </c>
      <c r="E14812" t="s">
        <v>511</v>
      </c>
      <c r="F14812">
        <v>247.38489119268991</v>
      </c>
    </row>
    <row r="14813" spans="1:6" hidden="1" x14ac:dyDescent="0.35">
      <c r="A14813">
        <v>14811</v>
      </c>
      <c r="B14813" t="s">
        <v>775</v>
      </c>
      <c r="C14813">
        <v>0</v>
      </c>
      <c r="D14813" t="s">
        <v>9</v>
      </c>
      <c r="E14813" t="s">
        <v>512</v>
      </c>
      <c r="F14813">
        <v>69.726537600149598</v>
      </c>
    </row>
    <row r="14814" spans="1:6" hidden="1" x14ac:dyDescent="0.35">
      <c r="A14814">
        <v>14812</v>
      </c>
      <c r="B14814" t="s">
        <v>775</v>
      </c>
      <c r="C14814">
        <v>0</v>
      </c>
      <c r="D14814" t="s">
        <v>9</v>
      </c>
      <c r="E14814" t="s">
        <v>513</v>
      </c>
      <c r="F14814">
        <v>156.01577406358777</v>
      </c>
    </row>
    <row r="14815" spans="1:6" hidden="1" x14ac:dyDescent="0.35">
      <c r="A14815">
        <v>14813</v>
      </c>
      <c r="B14815" t="s">
        <v>775</v>
      </c>
      <c r="C14815">
        <v>0</v>
      </c>
      <c r="D14815" t="s">
        <v>9</v>
      </c>
      <c r="E14815" t="s">
        <v>514</v>
      </c>
      <c r="F14815">
        <v>22.454743404046578</v>
      </c>
    </row>
    <row r="14816" spans="1:6" hidden="1" x14ac:dyDescent="0.35">
      <c r="A14816">
        <v>14814</v>
      </c>
      <c r="B14816" t="s">
        <v>775</v>
      </c>
      <c r="C14816">
        <v>0</v>
      </c>
      <c r="D14816" t="s">
        <v>9</v>
      </c>
      <c r="E14816" t="s">
        <v>515</v>
      </c>
      <c r="F14816">
        <v>81.021433659363922</v>
      </c>
    </row>
    <row r="14817" spans="1:6" hidden="1" x14ac:dyDescent="0.35">
      <c r="A14817">
        <v>14815</v>
      </c>
      <c r="B14817" t="s">
        <v>775</v>
      </c>
      <c r="C14817">
        <v>0</v>
      </c>
      <c r="D14817" t="s">
        <v>9</v>
      </c>
      <c r="E14817" t="s">
        <v>516</v>
      </c>
      <c r="F14817">
        <v>1.5397342716441853</v>
      </c>
    </row>
    <row r="14818" spans="1:6" hidden="1" x14ac:dyDescent="0.35">
      <c r="A14818">
        <v>14816</v>
      </c>
      <c r="B14818" t="s">
        <v>775</v>
      </c>
      <c r="C14818">
        <v>0</v>
      </c>
      <c r="D14818" t="s">
        <v>9</v>
      </c>
      <c r="E14818" t="s">
        <v>517</v>
      </c>
      <c r="F14818">
        <v>0</v>
      </c>
    </row>
    <row r="14819" spans="1:6" hidden="1" x14ac:dyDescent="0.35">
      <c r="A14819">
        <v>14817</v>
      </c>
      <c r="B14819" t="s">
        <v>775</v>
      </c>
      <c r="C14819">
        <v>0</v>
      </c>
      <c r="D14819" t="s">
        <v>9</v>
      </c>
      <c r="E14819" t="s">
        <v>518</v>
      </c>
      <c r="F14819">
        <v>0</v>
      </c>
    </row>
    <row r="14820" spans="1:6" hidden="1" x14ac:dyDescent="0.35">
      <c r="A14820">
        <v>14818</v>
      </c>
      <c r="B14820" t="s">
        <v>775</v>
      </c>
      <c r="C14820">
        <v>0</v>
      </c>
      <c r="D14820" t="s">
        <v>9</v>
      </c>
      <c r="E14820" t="s">
        <v>519</v>
      </c>
      <c r="F14820">
        <v>23.012565009232592</v>
      </c>
    </row>
    <row r="14821" spans="1:6" hidden="1" x14ac:dyDescent="0.35">
      <c r="A14821">
        <v>14819</v>
      </c>
      <c r="B14821" t="s">
        <v>775</v>
      </c>
      <c r="C14821">
        <v>0</v>
      </c>
      <c r="D14821" t="s">
        <v>9</v>
      </c>
      <c r="E14821" t="s">
        <v>520</v>
      </c>
      <c r="F14821">
        <v>15.270035352224067</v>
      </c>
    </row>
    <row r="14822" spans="1:6" hidden="1" x14ac:dyDescent="0.35">
      <c r="A14822">
        <v>14820</v>
      </c>
      <c r="B14822" t="s">
        <v>775</v>
      </c>
      <c r="C14822">
        <v>0</v>
      </c>
      <c r="D14822" t="s">
        <v>106</v>
      </c>
      <c r="E14822" t="s">
        <v>521</v>
      </c>
      <c r="F14822">
        <v>2.7407833694656172</v>
      </c>
    </row>
    <row r="14823" spans="1:6" hidden="1" x14ac:dyDescent="0.35">
      <c r="A14823">
        <v>14821</v>
      </c>
      <c r="B14823" t="s">
        <v>775</v>
      </c>
      <c r="C14823">
        <v>0</v>
      </c>
      <c r="D14823" t="s">
        <v>106</v>
      </c>
      <c r="E14823" t="s">
        <v>522</v>
      </c>
      <c r="F14823">
        <v>0.86323638441441997</v>
      </c>
    </row>
    <row r="14824" spans="1:6" hidden="1" x14ac:dyDescent="0.35">
      <c r="A14824">
        <v>14822</v>
      </c>
      <c r="B14824" t="s">
        <v>775</v>
      </c>
      <c r="C14824">
        <v>0</v>
      </c>
      <c r="D14824" t="s">
        <v>106</v>
      </c>
      <c r="E14824" t="s">
        <v>523</v>
      </c>
      <c r="F14824">
        <v>3.4894960961092996</v>
      </c>
    </row>
    <row r="14825" spans="1:6" hidden="1" x14ac:dyDescent="0.35">
      <c r="A14825">
        <v>14823</v>
      </c>
      <c r="B14825" t="s">
        <v>775</v>
      </c>
      <c r="C14825">
        <v>0</v>
      </c>
      <c r="D14825" t="s">
        <v>106</v>
      </c>
      <c r="E14825" t="s">
        <v>524</v>
      </c>
      <c r="F14825">
        <v>0.3640376577152527</v>
      </c>
    </row>
    <row r="14826" spans="1:6" hidden="1" x14ac:dyDescent="0.35">
      <c r="A14826">
        <v>14824</v>
      </c>
      <c r="B14826" t="s">
        <v>775</v>
      </c>
      <c r="C14826">
        <v>0</v>
      </c>
      <c r="D14826" t="s">
        <v>106</v>
      </c>
      <c r="E14826" t="s">
        <v>525</v>
      </c>
      <c r="F14826">
        <v>1.110589790135973E-2</v>
      </c>
    </row>
    <row r="14827" spans="1:6" hidden="1" x14ac:dyDescent="0.35">
      <c r="A14827">
        <v>14825</v>
      </c>
      <c r="B14827" t="s">
        <v>775</v>
      </c>
      <c r="C14827">
        <v>0</v>
      </c>
      <c r="D14827" t="s">
        <v>106</v>
      </c>
      <c r="E14827" t="s">
        <v>526</v>
      </c>
      <c r="F14827">
        <v>0.11518414924481764</v>
      </c>
    </row>
    <row r="14828" spans="1:6" hidden="1" x14ac:dyDescent="0.35">
      <c r="A14828">
        <v>14826</v>
      </c>
      <c r="B14828" t="s">
        <v>775</v>
      </c>
      <c r="C14828">
        <v>0</v>
      </c>
      <c r="D14828" t="s">
        <v>106</v>
      </c>
      <c r="E14828" t="s">
        <v>527</v>
      </c>
      <c r="F14828">
        <v>2.2774890069565012E-2</v>
      </c>
    </row>
    <row r="14829" spans="1:6" hidden="1" x14ac:dyDescent="0.35">
      <c r="A14829">
        <v>14827</v>
      </c>
      <c r="B14829" t="s">
        <v>775</v>
      </c>
      <c r="C14829">
        <v>0</v>
      </c>
      <c r="D14829" t="s">
        <v>106</v>
      </c>
      <c r="E14829" t="s">
        <v>528</v>
      </c>
      <c r="F14829">
        <v>5.0037833837577629E-2</v>
      </c>
    </row>
    <row r="14830" spans="1:6" hidden="1" x14ac:dyDescent="0.35">
      <c r="A14830">
        <v>14828</v>
      </c>
      <c r="B14830" t="s">
        <v>775</v>
      </c>
      <c r="C14830">
        <v>0</v>
      </c>
      <c r="D14830" t="s">
        <v>105</v>
      </c>
      <c r="E14830" t="s">
        <v>529</v>
      </c>
      <c r="F14830">
        <v>6.2401817134673365</v>
      </c>
    </row>
    <row r="14831" spans="1:6" hidden="1" x14ac:dyDescent="0.35">
      <c r="A14831">
        <v>14829</v>
      </c>
      <c r="B14831" t="s">
        <v>775</v>
      </c>
      <c r="C14831">
        <v>0</v>
      </c>
      <c r="D14831" t="s">
        <v>105</v>
      </c>
      <c r="E14831" t="s">
        <v>530</v>
      </c>
      <c r="F14831">
        <v>7.3261236419406561</v>
      </c>
    </row>
    <row r="14832" spans="1:6" hidden="1" x14ac:dyDescent="0.35">
      <c r="A14832">
        <v>14830</v>
      </c>
      <c r="B14832" t="s">
        <v>775</v>
      </c>
      <c r="C14832">
        <v>0</v>
      </c>
      <c r="D14832" t="s">
        <v>105</v>
      </c>
      <c r="E14832" t="s">
        <v>531</v>
      </c>
      <c r="F14832">
        <v>0.45310263674526485</v>
      </c>
    </row>
    <row r="14833" spans="1:6" hidden="1" x14ac:dyDescent="0.35">
      <c r="A14833">
        <v>14831</v>
      </c>
      <c r="B14833" t="s">
        <v>775</v>
      </c>
      <c r="C14833">
        <v>0</v>
      </c>
      <c r="D14833" t="s">
        <v>105</v>
      </c>
      <c r="E14833" t="s">
        <v>532</v>
      </c>
      <c r="F14833">
        <v>6.1182827132762707</v>
      </c>
    </row>
    <row r="14834" spans="1:6" hidden="1" x14ac:dyDescent="0.35">
      <c r="A14834">
        <v>14832</v>
      </c>
      <c r="B14834" t="s">
        <v>775</v>
      </c>
      <c r="C14834">
        <v>0</v>
      </c>
      <c r="D14834" t="s">
        <v>10</v>
      </c>
      <c r="E14834" t="s">
        <v>533</v>
      </c>
      <c r="F14834">
        <v>0.1775345560425633</v>
      </c>
    </row>
    <row r="14835" spans="1:6" hidden="1" x14ac:dyDescent="0.35">
      <c r="A14835">
        <v>14833</v>
      </c>
      <c r="B14835" t="s">
        <v>775</v>
      </c>
      <c r="C14835">
        <v>0</v>
      </c>
      <c r="D14835" t="s">
        <v>10</v>
      </c>
      <c r="E14835" t="s">
        <v>534</v>
      </c>
      <c r="F14835">
        <v>1.3329310567652635</v>
      </c>
    </row>
    <row r="14836" spans="1:6" hidden="1" x14ac:dyDescent="0.35">
      <c r="A14836">
        <v>14834</v>
      </c>
      <c r="B14836" t="s">
        <v>775</v>
      </c>
      <c r="C14836">
        <v>0</v>
      </c>
      <c r="D14836" t="s">
        <v>10</v>
      </c>
      <c r="E14836" t="s">
        <v>535</v>
      </c>
      <c r="F14836">
        <v>306.09582910635964</v>
      </c>
    </row>
    <row r="14837" spans="1:6" hidden="1" x14ac:dyDescent="0.35">
      <c r="A14837">
        <v>14835</v>
      </c>
      <c r="B14837" t="s">
        <v>775</v>
      </c>
      <c r="C14837">
        <v>0</v>
      </c>
      <c r="D14837" t="s">
        <v>10</v>
      </c>
      <c r="E14837" t="s">
        <v>536</v>
      </c>
      <c r="F14837">
        <v>30.351990730600523</v>
      </c>
    </row>
    <row r="14838" spans="1:6" hidden="1" x14ac:dyDescent="0.35">
      <c r="A14838">
        <v>14836</v>
      </c>
      <c r="B14838" t="s">
        <v>775</v>
      </c>
      <c r="C14838">
        <v>0</v>
      </c>
      <c r="D14838" t="s">
        <v>10</v>
      </c>
      <c r="E14838" t="s">
        <v>537</v>
      </c>
      <c r="F14838">
        <v>0.6568322125408107</v>
      </c>
    </row>
    <row r="14839" spans="1:6" hidden="1" x14ac:dyDescent="0.35">
      <c r="A14839">
        <v>14837</v>
      </c>
      <c r="B14839" t="s">
        <v>775</v>
      </c>
      <c r="C14839">
        <v>0</v>
      </c>
      <c r="D14839" t="s">
        <v>10</v>
      </c>
      <c r="E14839" t="s">
        <v>538</v>
      </c>
      <c r="F14839">
        <v>1.542324061026243</v>
      </c>
    </row>
    <row r="14840" spans="1:6" hidden="1" x14ac:dyDescent="0.35">
      <c r="A14840">
        <v>14838</v>
      </c>
      <c r="B14840" t="s">
        <v>775</v>
      </c>
      <c r="C14840">
        <v>0</v>
      </c>
      <c r="D14840" t="s">
        <v>10</v>
      </c>
      <c r="E14840" t="s">
        <v>539</v>
      </c>
      <c r="F14840">
        <v>18.888338312010291</v>
      </c>
    </row>
    <row r="14841" spans="1:6" hidden="1" x14ac:dyDescent="0.35">
      <c r="A14841">
        <v>14839</v>
      </c>
      <c r="B14841" t="s">
        <v>775</v>
      </c>
      <c r="C14841">
        <v>0</v>
      </c>
      <c r="D14841" t="s">
        <v>10</v>
      </c>
      <c r="E14841" t="s">
        <v>540</v>
      </c>
      <c r="F14841">
        <v>36.58733844360021</v>
      </c>
    </row>
    <row r="14842" spans="1:6" hidden="1" x14ac:dyDescent="0.35">
      <c r="A14842">
        <v>14840</v>
      </c>
      <c r="B14842" t="s">
        <v>775</v>
      </c>
      <c r="C14842">
        <v>0</v>
      </c>
      <c r="D14842" t="s">
        <v>10</v>
      </c>
      <c r="E14842" t="s">
        <v>541</v>
      </c>
      <c r="F14842">
        <v>28.408857677483663</v>
      </c>
    </row>
    <row r="14843" spans="1:6" hidden="1" x14ac:dyDescent="0.35">
      <c r="A14843">
        <v>14841</v>
      </c>
      <c r="B14843" t="s">
        <v>775</v>
      </c>
      <c r="C14843">
        <v>0</v>
      </c>
      <c r="D14843" t="s">
        <v>10</v>
      </c>
      <c r="E14843" t="s">
        <v>542</v>
      </c>
      <c r="F14843">
        <v>35.19821030480027</v>
      </c>
    </row>
    <row r="14844" spans="1:6" hidden="1" x14ac:dyDescent="0.35">
      <c r="A14844">
        <v>14842</v>
      </c>
      <c r="B14844" t="s">
        <v>775</v>
      </c>
      <c r="C14844">
        <v>0</v>
      </c>
      <c r="D14844" t="s">
        <v>10</v>
      </c>
      <c r="E14844" t="s">
        <v>543</v>
      </c>
      <c r="F14844">
        <v>0.73346878870995624</v>
      </c>
    </row>
    <row r="14845" spans="1:6" hidden="1" x14ac:dyDescent="0.35">
      <c r="A14845">
        <v>14843</v>
      </c>
      <c r="B14845" t="s">
        <v>775</v>
      </c>
      <c r="C14845">
        <v>0</v>
      </c>
      <c r="D14845" t="s">
        <v>12</v>
      </c>
      <c r="E14845" t="s">
        <v>544</v>
      </c>
      <c r="F14845">
        <v>52.575522209073142</v>
      </c>
    </row>
    <row r="14846" spans="1:6" hidden="1" x14ac:dyDescent="0.35">
      <c r="A14846">
        <v>14844</v>
      </c>
      <c r="B14846" t="s">
        <v>775</v>
      </c>
      <c r="C14846">
        <v>0</v>
      </c>
      <c r="D14846" t="s">
        <v>12</v>
      </c>
      <c r="E14846" t="s">
        <v>545</v>
      </c>
      <c r="F14846">
        <v>17.839194958621569</v>
      </c>
    </row>
    <row r="14847" spans="1:6" hidden="1" x14ac:dyDescent="0.35">
      <c r="A14847">
        <v>14845</v>
      </c>
      <c r="B14847" t="s">
        <v>775</v>
      </c>
      <c r="C14847">
        <v>0</v>
      </c>
      <c r="D14847" t="s">
        <v>12</v>
      </c>
      <c r="E14847" t="s">
        <v>546</v>
      </c>
      <c r="F14847">
        <v>29.636044362145981</v>
      </c>
    </row>
    <row r="14848" spans="1:6" hidden="1" x14ac:dyDescent="0.35">
      <c r="A14848">
        <v>14846</v>
      </c>
      <c r="B14848" t="s">
        <v>775</v>
      </c>
      <c r="C14848">
        <v>0</v>
      </c>
      <c r="D14848" t="s">
        <v>12</v>
      </c>
      <c r="E14848" t="s">
        <v>547</v>
      </c>
      <c r="F14848">
        <v>45.851345724095033</v>
      </c>
    </row>
    <row r="14849" spans="1:6" hidden="1" x14ac:dyDescent="0.35">
      <c r="A14849">
        <v>14847</v>
      </c>
      <c r="B14849" t="s">
        <v>775</v>
      </c>
      <c r="C14849">
        <v>0</v>
      </c>
      <c r="D14849" t="s">
        <v>12</v>
      </c>
      <c r="E14849" t="s">
        <v>548</v>
      </c>
      <c r="F14849">
        <v>23.800407939180761</v>
      </c>
    </row>
    <row r="14850" spans="1:6" hidden="1" x14ac:dyDescent="0.35">
      <c r="A14850">
        <v>14848</v>
      </c>
      <c r="B14850" t="s">
        <v>775</v>
      </c>
      <c r="C14850">
        <v>0</v>
      </c>
      <c r="D14850" t="s">
        <v>12</v>
      </c>
      <c r="E14850" t="s">
        <v>549</v>
      </c>
      <c r="F14850">
        <v>44.437038402153789</v>
      </c>
    </row>
    <row r="14851" spans="1:6" hidden="1" x14ac:dyDescent="0.35">
      <c r="A14851">
        <v>14849</v>
      </c>
      <c r="B14851" t="s">
        <v>775</v>
      </c>
      <c r="C14851">
        <v>0</v>
      </c>
      <c r="D14851" t="s">
        <v>12</v>
      </c>
      <c r="E14851" t="s">
        <v>550</v>
      </c>
      <c r="F14851">
        <v>25.054827343839548</v>
      </c>
    </row>
    <row r="14852" spans="1:6" hidden="1" x14ac:dyDescent="0.35">
      <c r="A14852">
        <v>14850</v>
      </c>
      <c r="B14852" t="s">
        <v>775</v>
      </c>
      <c r="C14852">
        <v>0</v>
      </c>
      <c r="D14852" t="s">
        <v>12</v>
      </c>
      <c r="E14852" t="s">
        <v>551</v>
      </c>
      <c r="F14852">
        <v>13.952668284149667</v>
      </c>
    </row>
    <row r="14853" spans="1:6" hidden="1" x14ac:dyDescent="0.35">
      <c r="A14853">
        <v>14851</v>
      </c>
      <c r="B14853" t="s">
        <v>775</v>
      </c>
      <c r="C14853">
        <v>0</v>
      </c>
      <c r="D14853" t="s">
        <v>12</v>
      </c>
      <c r="E14853" t="s">
        <v>552</v>
      </c>
      <c r="F14853">
        <v>470.09096922438738</v>
      </c>
    </row>
    <row r="14854" spans="1:6" hidden="1" x14ac:dyDescent="0.35">
      <c r="A14854">
        <v>14852</v>
      </c>
      <c r="B14854" t="s">
        <v>775</v>
      </c>
      <c r="C14854">
        <v>0</v>
      </c>
      <c r="D14854" t="s">
        <v>12</v>
      </c>
      <c r="E14854" t="s">
        <v>553</v>
      </c>
      <c r="F14854">
        <v>82.061644941651338</v>
      </c>
    </row>
    <row r="14855" spans="1:6" hidden="1" x14ac:dyDescent="0.35">
      <c r="A14855">
        <v>14853</v>
      </c>
      <c r="B14855" t="s">
        <v>775</v>
      </c>
      <c r="C14855">
        <v>0</v>
      </c>
      <c r="D14855" t="s">
        <v>12</v>
      </c>
      <c r="E14855" t="s">
        <v>554</v>
      </c>
      <c r="F14855">
        <v>103.62806682569064</v>
      </c>
    </row>
    <row r="14856" spans="1:6" hidden="1" x14ac:dyDescent="0.35">
      <c r="A14856">
        <v>14854</v>
      </c>
      <c r="B14856" t="s">
        <v>775</v>
      </c>
      <c r="C14856">
        <v>0</v>
      </c>
      <c r="D14856" t="s">
        <v>12</v>
      </c>
      <c r="E14856" t="s">
        <v>555</v>
      </c>
      <c r="F14856">
        <v>45.663557243150279</v>
      </c>
    </row>
    <row r="14857" spans="1:6" hidden="1" x14ac:dyDescent="0.35">
      <c r="A14857">
        <v>14855</v>
      </c>
      <c r="B14857" t="s">
        <v>775</v>
      </c>
      <c r="C14857">
        <v>0</v>
      </c>
      <c r="D14857" t="s">
        <v>13</v>
      </c>
      <c r="E14857" t="s">
        <v>556</v>
      </c>
      <c r="F14857">
        <v>92.612167283502075</v>
      </c>
    </row>
    <row r="14858" spans="1:6" hidden="1" x14ac:dyDescent="0.35">
      <c r="A14858">
        <v>14856</v>
      </c>
      <c r="B14858" t="s">
        <v>775</v>
      </c>
      <c r="C14858">
        <v>0</v>
      </c>
      <c r="D14858" t="s">
        <v>13</v>
      </c>
      <c r="E14858" t="s">
        <v>557</v>
      </c>
      <c r="F14858">
        <v>554.48293293750316</v>
      </c>
    </row>
    <row r="14859" spans="1:6" hidden="1" x14ac:dyDescent="0.35">
      <c r="A14859">
        <v>14857</v>
      </c>
      <c r="B14859" t="s">
        <v>775</v>
      </c>
      <c r="C14859">
        <v>0</v>
      </c>
      <c r="D14859" t="s">
        <v>13</v>
      </c>
      <c r="E14859" t="s">
        <v>558</v>
      </c>
      <c r="F14859">
        <v>36.007528260962651</v>
      </c>
    </row>
    <row r="14860" spans="1:6" hidden="1" x14ac:dyDescent="0.35">
      <c r="A14860">
        <v>14858</v>
      </c>
      <c r="B14860" t="s">
        <v>775</v>
      </c>
      <c r="C14860">
        <v>0</v>
      </c>
      <c r="D14860" t="s">
        <v>14</v>
      </c>
      <c r="E14860" t="s">
        <v>559</v>
      </c>
      <c r="F14860">
        <v>93.51129742029859</v>
      </c>
    </row>
    <row r="14861" spans="1:6" hidden="1" x14ac:dyDescent="0.35">
      <c r="A14861">
        <v>14859</v>
      </c>
      <c r="B14861" t="s">
        <v>775</v>
      </c>
      <c r="C14861">
        <v>0</v>
      </c>
      <c r="D14861" t="s">
        <v>14</v>
      </c>
      <c r="E14861" t="s">
        <v>560</v>
      </c>
      <c r="F14861">
        <v>0</v>
      </c>
    </row>
    <row r="14862" spans="1:6" hidden="1" x14ac:dyDescent="0.35">
      <c r="A14862">
        <v>14860</v>
      </c>
      <c r="B14862" t="s">
        <v>775</v>
      </c>
      <c r="C14862">
        <v>0</v>
      </c>
      <c r="D14862" t="s">
        <v>15</v>
      </c>
      <c r="E14862" t="s">
        <v>561</v>
      </c>
      <c r="F14862">
        <v>2.5407201103857502</v>
      </c>
    </row>
    <row r="14863" spans="1:6" hidden="1" x14ac:dyDescent="0.35">
      <c r="A14863">
        <v>14861</v>
      </c>
      <c r="B14863" t="s">
        <v>775</v>
      </c>
      <c r="C14863">
        <v>0</v>
      </c>
      <c r="D14863" t="s">
        <v>15</v>
      </c>
      <c r="E14863" t="s">
        <v>562</v>
      </c>
      <c r="F14863">
        <v>0</v>
      </c>
    </row>
    <row r="14864" spans="1:6" hidden="1" x14ac:dyDescent="0.35">
      <c r="A14864">
        <v>14862</v>
      </c>
      <c r="B14864" t="s">
        <v>775</v>
      </c>
      <c r="C14864">
        <v>0</v>
      </c>
      <c r="D14864" t="s">
        <v>15</v>
      </c>
      <c r="E14864" t="s">
        <v>563</v>
      </c>
      <c r="F14864">
        <v>52.377517979179025</v>
      </c>
    </row>
    <row r="14865" spans="1:6" hidden="1" x14ac:dyDescent="0.35">
      <c r="A14865">
        <v>14863</v>
      </c>
      <c r="B14865" t="s">
        <v>775</v>
      </c>
      <c r="C14865">
        <v>0</v>
      </c>
      <c r="D14865" t="s">
        <v>15</v>
      </c>
      <c r="E14865" t="s">
        <v>564</v>
      </c>
      <c r="F14865">
        <v>78.448306788789154</v>
      </c>
    </row>
    <row r="14866" spans="1:6" hidden="1" x14ac:dyDescent="0.35">
      <c r="A14866">
        <v>14864</v>
      </c>
      <c r="B14866" t="s">
        <v>775</v>
      </c>
      <c r="C14866">
        <v>0</v>
      </c>
      <c r="D14866" t="s">
        <v>16</v>
      </c>
      <c r="E14866" t="s">
        <v>565</v>
      </c>
      <c r="F14866">
        <v>2.9058376293838379</v>
      </c>
    </row>
    <row r="14867" spans="1:6" hidden="1" x14ac:dyDescent="0.35">
      <c r="A14867">
        <v>14865</v>
      </c>
      <c r="B14867" t="s">
        <v>775</v>
      </c>
      <c r="C14867">
        <v>0</v>
      </c>
      <c r="D14867" t="s">
        <v>16</v>
      </c>
      <c r="E14867" t="s">
        <v>566</v>
      </c>
      <c r="F14867">
        <v>4.4018170286370993E-3</v>
      </c>
    </row>
    <row r="14868" spans="1:6" hidden="1" x14ac:dyDescent="0.35">
      <c r="A14868">
        <v>14866</v>
      </c>
      <c r="B14868" t="s">
        <v>775</v>
      </c>
      <c r="C14868">
        <v>0</v>
      </c>
      <c r="D14868" t="s">
        <v>16</v>
      </c>
      <c r="E14868" t="s">
        <v>567</v>
      </c>
      <c r="F14868">
        <v>0.32084765596518522</v>
      </c>
    </row>
    <row r="14869" spans="1:6" hidden="1" x14ac:dyDescent="0.35">
      <c r="A14869">
        <v>14867</v>
      </c>
      <c r="B14869" t="s">
        <v>775</v>
      </c>
      <c r="C14869">
        <v>0</v>
      </c>
      <c r="D14869" t="s">
        <v>16</v>
      </c>
      <c r="E14869" t="s">
        <v>568</v>
      </c>
      <c r="F14869">
        <v>42.779052253686729</v>
      </c>
    </row>
    <row r="14870" spans="1:6" hidden="1" x14ac:dyDescent="0.35">
      <c r="A14870">
        <v>14868</v>
      </c>
      <c r="B14870" t="s">
        <v>775</v>
      </c>
      <c r="C14870">
        <v>0</v>
      </c>
      <c r="D14870" t="s">
        <v>16</v>
      </c>
      <c r="E14870" t="s">
        <v>569</v>
      </c>
      <c r="F14870">
        <v>2.8286168223574607E-2</v>
      </c>
    </row>
    <row r="14871" spans="1:6" hidden="1" x14ac:dyDescent="0.35">
      <c r="A14871">
        <v>14869</v>
      </c>
      <c r="B14871" t="s">
        <v>775</v>
      </c>
      <c r="C14871">
        <v>0</v>
      </c>
      <c r="D14871" t="s">
        <v>16</v>
      </c>
      <c r="E14871" t="s">
        <v>570</v>
      </c>
      <c r="F14871">
        <v>6.8553361688928033E-2</v>
      </c>
    </row>
    <row r="14872" spans="1:6" hidden="1" x14ac:dyDescent="0.35">
      <c r="A14872">
        <v>14870</v>
      </c>
      <c r="B14872" t="s">
        <v>775</v>
      </c>
      <c r="C14872">
        <v>0</v>
      </c>
      <c r="D14872" t="s">
        <v>16</v>
      </c>
      <c r="E14872" t="s">
        <v>571</v>
      </c>
      <c r="F14872">
        <v>6.684519943504788</v>
      </c>
    </row>
    <row r="14873" spans="1:6" hidden="1" x14ac:dyDescent="0.35">
      <c r="A14873">
        <v>14871</v>
      </c>
      <c r="B14873" t="s">
        <v>775</v>
      </c>
      <c r="C14873">
        <v>0</v>
      </c>
      <c r="D14873" t="s">
        <v>16</v>
      </c>
      <c r="E14873" t="s">
        <v>572</v>
      </c>
      <c r="F14873">
        <v>2.5391514885295043</v>
      </c>
    </row>
    <row r="14874" spans="1:6" hidden="1" x14ac:dyDescent="0.35">
      <c r="A14874">
        <v>14872</v>
      </c>
      <c r="B14874" t="s">
        <v>775</v>
      </c>
      <c r="C14874">
        <v>0</v>
      </c>
      <c r="D14874" t="s">
        <v>16</v>
      </c>
      <c r="E14874" t="s">
        <v>573</v>
      </c>
      <c r="F14874">
        <v>28.300923763943189</v>
      </c>
    </row>
    <row r="14875" spans="1:6" hidden="1" x14ac:dyDescent="0.35">
      <c r="A14875">
        <v>14873</v>
      </c>
      <c r="B14875" t="s">
        <v>775</v>
      </c>
      <c r="C14875">
        <v>0</v>
      </c>
      <c r="D14875" t="s">
        <v>16</v>
      </c>
      <c r="E14875" t="s">
        <v>574</v>
      </c>
      <c r="F14875">
        <v>4.0618281373410943</v>
      </c>
    </row>
    <row r="14876" spans="1:6" hidden="1" x14ac:dyDescent="0.35">
      <c r="A14876">
        <v>14874</v>
      </c>
      <c r="B14876" t="s">
        <v>775</v>
      </c>
      <c r="C14876">
        <v>0</v>
      </c>
      <c r="D14876" t="s">
        <v>16</v>
      </c>
      <c r="E14876" t="s">
        <v>575</v>
      </c>
      <c r="F14876">
        <v>6.8498401999767727E-2</v>
      </c>
    </row>
    <row r="14877" spans="1:6" hidden="1" x14ac:dyDescent="0.35">
      <c r="A14877">
        <v>14875</v>
      </c>
      <c r="B14877" t="s">
        <v>775</v>
      </c>
      <c r="C14877">
        <v>0</v>
      </c>
      <c r="D14877" t="s">
        <v>16</v>
      </c>
      <c r="E14877" t="s">
        <v>576</v>
      </c>
      <c r="F14877">
        <v>8.7544545659147737</v>
      </c>
    </row>
    <row r="14878" spans="1:6" hidden="1" x14ac:dyDescent="0.35">
      <c r="A14878">
        <v>14876</v>
      </c>
      <c r="B14878" t="s">
        <v>775</v>
      </c>
      <c r="C14878">
        <v>0</v>
      </c>
      <c r="D14878" t="s">
        <v>16</v>
      </c>
      <c r="E14878" t="s">
        <v>577</v>
      </c>
      <c r="F14878">
        <v>7.9722461750084725E-2</v>
      </c>
    </row>
    <row r="14879" spans="1:6" hidden="1" x14ac:dyDescent="0.35">
      <c r="A14879">
        <v>14877</v>
      </c>
      <c r="B14879" t="s">
        <v>775</v>
      </c>
      <c r="C14879">
        <v>0</v>
      </c>
      <c r="D14879" t="s">
        <v>16</v>
      </c>
      <c r="E14879" t="s">
        <v>578</v>
      </c>
      <c r="F14879">
        <v>0.38179724690933398</v>
      </c>
    </row>
    <row r="14880" spans="1:6" hidden="1" x14ac:dyDescent="0.35">
      <c r="A14880">
        <v>14878</v>
      </c>
      <c r="B14880" t="s">
        <v>775</v>
      </c>
      <c r="C14880">
        <v>0</v>
      </c>
      <c r="D14880" t="s">
        <v>16</v>
      </c>
      <c r="E14880" t="s">
        <v>579</v>
      </c>
      <c r="F14880">
        <v>0.21130128211642274</v>
      </c>
    </row>
    <row r="14881" spans="1:6" hidden="1" x14ac:dyDescent="0.35">
      <c r="A14881">
        <v>14879</v>
      </c>
      <c r="B14881" t="s">
        <v>775</v>
      </c>
      <c r="C14881">
        <v>0</v>
      </c>
      <c r="D14881" t="s">
        <v>16</v>
      </c>
      <c r="E14881" t="s">
        <v>580</v>
      </c>
      <c r="F14881">
        <v>0.59772515915761082</v>
      </c>
    </row>
    <row r="14882" spans="1:6" hidden="1" x14ac:dyDescent="0.35">
      <c r="A14882">
        <v>14880</v>
      </c>
      <c r="B14882" t="s">
        <v>775</v>
      </c>
      <c r="C14882">
        <v>0</v>
      </c>
      <c r="D14882" t="s">
        <v>16</v>
      </c>
      <c r="E14882" t="s">
        <v>581</v>
      </c>
      <c r="F14882">
        <v>5.1591347949243227</v>
      </c>
    </row>
    <row r="14883" spans="1:6" hidden="1" x14ac:dyDescent="0.35">
      <c r="A14883">
        <v>14881</v>
      </c>
      <c r="B14883" t="s">
        <v>775</v>
      </c>
      <c r="C14883">
        <v>0</v>
      </c>
      <c r="D14883" t="s">
        <v>16</v>
      </c>
      <c r="E14883" t="s">
        <v>582</v>
      </c>
      <c r="F14883">
        <v>1.1320565471153488</v>
      </c>
    </row>
    <row r="14884" spans="1:6" hidden="1" x14ac:dyDescent="0.35">
      <c r="A14884">
        <v>14882</v>
      </c>
      <c r="B14884" t="s">
        <v>775</v>
      </c>
      <c r="C14884">
        <v>0</v>
      </c>
      <c r="D14884" t="s">
        <v>16</v>
      </c>
      <c r="E14884" t="s">
        <v>583</v>
      </c>
      <c r="F14884">
        <v>8.5036056561924422E-2</v>
      </c>
    </row>
    <row r="14885" spans="1:6" hidden="1" x14ac:dyDescent="0.35">
      <c r="A14885">
        <v>14883</v>
      </c>
      <c r="B14885" t="s">
        <v>775</v>
      </c>
      <c r="C14885">
        <v>0</v>
      </c>
      <c r="D14885" t="s">
        <v>16</v>
      </c>
      <c r="E14885" t="s">
        <v>584</v>
      </c>
      <c r="F14885">
        <v>0.27561998819180922</v>
      </c>
    </row>
    <row r="14886" spans="1:6" hidden="1" x14ac:dyDescent="0.35">
      <c r="A14886">
        <v>14884</v>
      </c>
      <c r="B14886" t="s">
        <v>775</v>
      </c>
      <c r="C14886">
        <v>0</v>
      </c>
      <c r="D14886" t="s">
        <v>16</v>
      </c>
      <c r="E14886" t="s">
        <v>585</v>
      </c>
      <c r="F14886">
        <v>0.31365495637529978</v>
      </c>
    </row>
    <row r="14887" spans="1:6" hidden="1" x14ac:dyDescent="0.35">
      <c r="A14887">
        <v>14885</v>
      </c>
      <c r="B14887" t="s">
        <v>775</v>
      </c>
      <c r="C14887">
        <v>0</v>
      </c>
      <c r="D14887" t="s">
        <v>100</v>
      </c>
      <c r="E14887" t="s">
        <v>586</v>
      </c>
      <c r="F14887">
        <v>0.73233815658708523</v>
      </c>
    </row>
    <row r="14888" spans="1:6" hidden="1" x14ac:dyDescent="0.35">
      <c r="A14888">
        <v>14886</v>
      </c>
      <c r="B14888" t="s">
        <v>775</v>
      </c>
      <c r="C14888">
        <v>0</v>
      </c>
      <c r="D14888" t="s">
        <v>100</v>
      </c>
      <c r="E14888" t="s">
        <v>587</v>
      </c>
      <c r="F14888">
        <v>3.5731484412426249</v>
      </c>
    </row>
    <row r="14889" spans="1:6" hidden="1" x14ac:dyDescent="0.35">
      <c r="A14889">
        <v>14887</v>
      </c>
      <c r="B14889" t="s">
        <v>775</v>
      </c>
      <c r="C14889">
        <v>0</v>
      </c>
      <c r="D14889" t="s">
        <v>100</v>
      </c>
      <c r="E14889" t="s">
        <v>588</v>
      </c>
      <c r="F14889">
        <v>0</v>
      </c>
    </row>
    <row r="14890" spans="1:6" hidden="1" x14ac:dyDescent="0.35">
      <c r="A14890">
        <v>14888</v>
      </c>
      <c r="B14890" t="s">
        <v>775</v>
      </c>
      <c r="C14890">
        <v>0</v>
      </c>
      <c r="D14890" t="s">
        <v>100</v>
      </c>
      <c r="E14890" t="s">
        <v>589</v>
      </c>
      <c r="F14890">
        <v>2.7823228803516811</v>
      </c>
    </row>
    <row r="14891" spans="1:6" hidden="1" x14ac:dyDescent="0.35">
      <c r="A14891">
        <v>14889</v>
      </c>
      <c r="B14891" t="s">
        <v>775</v>
      </c>
      <c r="C14891">
        <v>0</v>
      </c>
      <c r="D14891" t="s">
        <v>100</v>
      </c>
      <c r="E14891" t="s">
        <v>590</v>
      </c>
      <c r="F14891">
        <v>20.287029694498617</v>
      </c>
    </row>
    <row r="14892" spans="1:6" hidden="1" x14ac:dyDescent="0.35">
      <c r="A14892">
        <v>14890</v>
      </c>
      <c r="B14892" t="s">
        <v>775</v>
      </c>
      <c r="C14892">
        <v>0</v>
      </c>
      <c r="D14892" t="s">
        <v>100</v>
      </c>
      <c r="E14892" t="s">
        <v>591</v>
      </c>
      <c r="F14892">
        <v>707.35886915397055</v>
      </c>
    </row>
    <row r="14893" spans="1:6" hidden="1" x14ac:dyDescent="0.35">
      <c r="A14893">
        <v>14891</v>
      </c>
      <c r="B14893" t="s">
        <v>775</v>
      </c>
      <c r="C14893">
        <v>0</v>
      </c>
      <c r="D14893" t="s">
        <v>100</v>
      </c>
      <c r="E14893" t="s">
        <v>592</v>
      </c>
      <c r="F14893">
        <v>0.67811067824467786</v>
      </c>
    </row>
    <row r="14894" spans="1:6" hidden="1" x14ac:dyDescent="0.35">
      <c r="A14894">
        <v>14892</v>
      </c>
      <c r="B14894" t="s">
        <v>775</v>
      </c>
      <c r="C14894">
        <v>0</v>
      </c>
      <c r="D14894" t="s">
        <v>100</v>
      </c>
      <c r="E14894" t="s">
        <v>593</v>
      </c>
      <c r="F14894">
        <v>0.36336272001114522</v>
      </c>
    </row>
    <row r="14895" spans="1:6" hidden="1" x14ac:dyDescent="0.35">
      <c r="A14895">
        <v>14893</v>
      </c>
      <c r="B14895" t="s">
        <v>775</v>
      </c>
      <c r="C14895">
        <v>0</v>
      </c>
      <c r="D14895" t="s">
        <v>16</v>
      </c>
      <c r="E14895" t="s">
        <v>594</v>
      </c>
      <c r="F14895">
        <v>0.54178339826221555</v>
      </c>
    </row>
    <row r="14896" spans="1:6" hidden="1" x14ac:dyDescent="0.35">
      <c r="A14896">
        <v>14894</v>
      </c>
      <c r="B14896" t="s">
        <v>775</v>
      </c>
      <c r="C14896">
        <v>0</v>
      </c>
      <c r="D14896" t="s">
        <v>16</v>
      </c>
      <c r="E14896" t="s">
        <v>595</v>
      </c>
      <c r="F14896">
        <v>0.55579445417576712</v>
      </c>
    </row>
    <row r="14897" spans="1:6" hidden="1" x14ac:dyDescent="0.35">
      <c r="A14897">
        <v>14895</v>
      </c>
      <c r="B14897" t="s">
        <v>775</v>
      </c>
      <c r="C14897">
        <v>0</v>
      </c>
      <c r="D14897" t="s">
        <v>16</v>
      </c>
      <c r="E14897" t="s">
        <v>596</v>
      </c>
      <c r="F14897">
        <v>0.91863775441319873</v>
      </c>
    </row>
    <row r="14898" spans="1:6" hidden="1" x14ac:dyDescent="0.35">
      <c r="A14898">
        <v>14896</v>
      </c>
      <c r="B14898" t="s">
        <v>775</v>
      </c>
      <c r="C14898">
        <v>0</v>
      </c>
      <c r="D14898" t="s">
        <v>17</v>
      </c>
      <c r="E14898" t="s">
        <v>597</v>
      </c>
      <c r="F14898">
        <v>104.35518676128576</v>
      </c>
    </row>
    <row r="14899" spans="1:6" hidden="1" x14ac:dyDescent="0.35">
      <c r="A14899">
        <v>14897</v>
      </c>
      <c r="B14899" t="s">
        <v>775</v>
      </c>
      <c r="C14899">
        <v>0</v>
      </c>
      <c r="D14899" t="s">
        <v>310</v>
      </c>
      <c r="E14899" t="s">
        <v>598</v>
      </c>
      <c r="F14899">
        <v>37.055117907173177</v>
      </c>
    </row>
    <row r="14900" spans="1:6" hidden="1" x14ac:dyDescent="0.35">
      <c r="A14900">
        <v>14898</v>
      </c>
      <c r="B14900" t="s">
        <v>775</v>
      </c>
      <c r="C14900">
        <v>0</v>
      </c>
      <c r="D14900" t="s">
        <v>310</v>
      </c>
      <c r="E14900" t="s">
        <v>599</v>
      </c>
      <c r="F14900">
        <v>0</v>
      </c>
    </row>
    <row r="14901" spans="1:6" hidden="1" x14ac:dyDescent="0.35">
      <c r="A14901">
        <v>14899</v>
      </c>
      <c r="B14901" t="s">
        <v>775</v>
      </c>
      <c r="C14901">
        <v>0</v>
      </c>
      <c r="D14901" t="s">
        <v>311</v>
      </c>
      <c r="E14901" t="s">
        <v>600</v>
      </c>
      <c r="F14901">
        <v>30.093957853229551</v>
      </c>
    </row>
    <row r="14902" spans="1:6" hidden="1" x14ac:dyDescent="0.35">
      <c r="A14902">
        <v>14900</v>
      </c>
      <c r="B14902" t="s">
        <v>775</v>
      </c>
      <c r="C14902">
        <v>0</v>
      </c>
      <c r="D14902" t="s">
        <v>311</v>
      </c>
      <c r="E14902" t="s">
        <v>601</v>
      </c>
      <c r="F14902">
        <v>6.4005561370406223</v>
      </c>
    </row>
    <row r="14903" spans="1:6" hidden="1" x14ac:dyDescent="0.35">
      <c r="A14903">
        <v>14901</v>
      </c>
      <c r="B14903" t="s">
        <v>775</v>
      </c>
      <c r="C14903">
        <v>0</v>
      </c>
      <c r="D14903" t="s">
        <v>311</v>
      </c>
      <c r="E14903" t="s">
        <v>602</v>
      </c>
      <c r="F14903">
        <v>35.18184433308425</v>
      </c>
    </row>
    <row r="14904" spans="1:6" hidden="1" x14ac:dyDescent="0.35">
      <c r="A14904">
        <v>14902</v>
      </c>
      <c r="B14904" t="s">
        <v>775</v>
      </c>
      <c r="C14904">
        <v>0</v>
      </c>
      <c r="D14904" t="s">
        <v>311</v>
      </c>
      <c r="E14904" t="s">
        <v>603</v>
      </c>
      <c r="F14904">
        <v>0</v>
      </c>
    </row>
    <row r="14905" spans="1:6" hidden="1" x14ac:dyDescent="0.35">
      <c r="A14905">
        <v>14903</v>
      </c>
      <c r="B14905" t="s">
        <v>775</v>
      </c>
      <c r="C14905">
        <v>0</v>
      </c>
      <c r="D14905" t="s">
        <v>311</v>
      </c>
      <c r="E14905" t="s">
        <v>604</v>
      </c>
      <c r="F14905">
        <v>31.341031733244407</v>
      </c>
    </row>
    <row r="14906" spans="1:6" hidden="1" x14ac:dyDescent="0.35">
      <c r="A14906">
        <v>14904</v>
      </c>
      <c r="B14906" t="s">
        <v>775</v>
      </c>
      <c r="C14906">
        <v>0</v>
      </c>
      <c r="D14906" t="s">
        <v>312</v>
      </c>
      <c r="E14906" t="s">
        <v>605</v>
      </c>
      <c r="F14906">
        <v>139.52539108199889</v>
      </c>
    </row>
    <row r="14907" spans="1:6" hidden="1" x14ac:dyDescent="0.35">
      <c r="A14907">
        <v>14905</v>
      </c>
      <c r="B14907" t="s">
        <v>775</v>
      </c>
      <c r="C14907">
        <v>0</v>
      </c>
      <c r="D14907" t="s">
        <v>312</v>
      </c>
      <c r="E14907" t="s">
        <v>606</v>
      </c>
      <c r="F14907">
        <v>0</v>
      </c>
    </row>
    <row r="14908" spans="1:6" hidden="1" x14ac:dyDescent="0.35">
      <c r="A14908">
        <v>14906</v>
      </c>
      <c r="B14908" t="s">
        <v>775</v>
      </c>
      <c r="C14908">
        <v>0</v>
      </c>
      <c r="D14908" t="s">
        <v>313</v>
      </c>
      <c r="E14908" t="s">
        <v>607</v>
      </c>
      <c r="F14908">
        <v>15.088927298058554</v>
      </c>
    </row>
    <row r="14909" spans="1:6" hidden="1" x14ac:dyDescent="0.35">
      <c r="A14909">
        <v>14907</v>
      </c>
      <c r="B14909" t="s">
        <v>775</v>
      </c>
      <c r="C14909">
        <v>0</v>
      </c>
      <c r="D14909" t="s">
        <v>313</v>
      </c>
      <c r="E14909" t="s">
        <v>608</v>
      </c>
      <c r="F14909">
        <v>0</v>
      </c>
    </row>
    <row r="14910" spans="1:6" hidden="1" x14ac:dyDescent="0.35">
      <c r="A14910">
        <v>14908</v>
      </c>
      <c r="B14910" t="s">
        <v>775</v>
      </c>
      <c r="C14910">
        <v>0</v>
      </c>
      <c r="D14910" t="s">
        <v>313</v>
      </c>
      <c r="E14910" t="s">
        <v>609</v>
      </c>
      <c r="F14910">
        <v>21.036767667970089</v>
      </c>
    </row>
    <row r="14911" spans="1:6" hidden="1" x14ac:dyDescent="0.35">
      <c r="A14911">
        <v>14909</v>
      </c>
      <c r="B14911" t="s">
        <v>775</v>
      </c>
      <c r="C14911">
        <v>0</v>
      </c>
      <c r="D14911" t="s">
        <v>313</v>
      </c>
      <c r="E14911" t="s">
        <v>610</v>
      </c>
      <c r="F14911">
        <v>0</v>
      </c>
    </row>
    <row r="14912" spans="1:6" hidden="1" x14ac:dyDescent="0.35">
      <c r="A14912">
        <v>14910</v>
      </c>
      <c r="B14912" t="s">
        <v>775</v>
      </c>
      <c r="C14912">
        <v>0</v>
      </c>
      <c r="D14912" t="s">
        <v>10</v>
      </c>
      <c r="E14912" t="s">
        <v>539</v>
      </c>
      <c r="F14912">
        <v>8.4721585787244056</v>
      </c>
    </row>
    <row r="14913" spans="1:6" hidden="1" x14ac:dyDescent="0.35">
      <c r="A14913">
        <v>14911</v>
      </c>
      <c r="B14913" t="s">
        <v>775</v>
      </c>
      <c r="C14913">
        <v>0</v>
      </c>
      <c r="D14913" t="s">
        <v>313</v>
      </c>
      <c r="E14913" t="s">
        <v>611</v>
      </c>
      <c r="F14913">
        <v>0</v>
      </c>
    </row>
    <row r="14914" spans="1:6" hidden="1" x14ac:dyDescent="0.35">
      <c r="A14914">
        <v>14912</v>
      </c>
      <c r="B14914" t="s">
        <v>775</v>
      </c>
      <c r="C14914">
        <v>0</v>
      </c>
      <c r="D14914" t="s">
        <v>313</v>
      </c>
      <c r="E14914" t="s">
        <v>612</v>
      </c>
      <c r="F14914">
        <v>15.946213750260114</v>
      </c>
    </row>
    <row r="14915" spans="1:6" hidden="1" x14ac:dyDescent="0.35">
      <c r="A14915">
        <v>14913</v>
      </c>
      <c r="B14915" t="s">
        <v>775</v>
      </c>
      <c r="C14915">
        <v>0</v>
      </c>
      <c r="D14915" t="s">
        <v>313</v>
      </c>
      <c r="E14915" t="s">
        <v>613</v>
      </c>
      <c r="F14915">
        <v>0</v>
      </c>
    </row>
    <row r="14916" spans="1:6" hidden="1" x14ac:dyDescent="0.35">
      <c r="A14916">
        <v>14914</v>
      </c>
      <c r="B14916" t="s">
        <v>775</v>
      </c>
      <c r="C14916">
        <v>0</v>
      </c>
      <c r="D14916" t="s">
        <v>313</v>
      </c>
      <c r="E14916" t="s">
        <v>614</v>
      </c>
      <c r="F14916">
        <v>13.57363517251661</v>
      </c>
    </row>
    <row r="14917" spans="1:6" hidden="1" x14ac:dyDescent="0.35">
      <c r="A14917">
        <v>14915</v>
      </c>
      <c r="B14917" t="s">
        <v>775</v>
      </c>
      <c r="C14917">
        <v>0</v>
      </c>
      <c r="D14917" t="s">
        <v>313</v>
      </c>
      <c r="E14917" t="s">
        <v>615</v>
      </c>
      <c r="F14917">
        <v>0</v>
      </c>
    </row>
    <row r="14918" spans="1:6" hidden="1" x14ac:dyDescent="0.35">
      <c r="A14918">
        <v>14916</v>
      </c>
      <c r="B14918" t="s">
        <v>775</v>
      </c>
      <c r="C14918">
        <v>0</v>
      </c>
      <c r="D14918" t="s">
        <v>313</v>
      </c>
      <c r="E14918" t="s">
        <v>616</v>
      </c>
      <c r="F14918">
        <v>17.488103862480546</v>
      </c>
    </row>
    <row r="14919" spans="1:6" hidden="1" x14ac:dyDescent="0.35">
      <c r="A14919">
        <v>14917</v>
      </c>
      <c r="B14919" t="s">
        <v>775</v>
      </c>
      <c r="C14919">
        <v>0</v>
      </c>
      <c r="D14919" t="s">
        <v>18</v>
      </c>
      <c r="E14919" t="s">
        <v>617</v>
      </c>
      <c r="F14919">
        <v>153.383359755105</v>
      </c>
    </row>
    <row r="14920" spans="1:6" hidden="1" x14ac:dyDescent="0.35">
      <c r="A14920">
        <v>14918</v>
      </c>
      <c r="B14920" t="s">
        <v>775</v>
      </c>
      <c r="C14920">
        <v>0</v>
      </c>
      <c r="D14920" t="s">
        <v>21</v>
      </c>
      <c r="E14920" t="s">
        <v>618</v>
      </c>
      <c r="F14920">
        <v>359.46376722745617</v>
      </c>
    </row>
    <row r="14921" spans="1:6" hidden="1" x14ac:dyDescent="0.35">
      <c r="A14921">
        <v>14919</v>
      </c>
      <c r="B14921" t="s">
        <v>775</v>
      </c>
      <c r="C14921">
        <v>0</v>
      </c>
      <c r="D14921" t="s">
        <v>19</v>
      </c>
      <c r="E14921" t="s">
        <v>619</v>
      </c>
      <c r="F14921">
        <v>91.674973533874464</v>
      </c>
    </row>
    <row r="14922" spans="1:6" hidden="1" x14ac:dyDescent="0.35">
      <c r="A14922">
        <v>14920</v>
      </c>
      <c r="B14922" t="s">
        <v>775</v>
      </c>
      <c r="C14922">
        <v>0</v>
      </c>
      <c r="D14922" t="s">
        <v>20</v>
      </c>
      <c r="E14922" t="s">
        <v>620</v>
      </c>
      <c r="F14922">
        <v>137.09721678637223</v>
      </c>
    </row>
    <row r="14923" spans="1:6" hidden="1" x14ac:dyDescent="0.35">
      <c r="A14923">
        <v>14921</v>
      </c>
      <c r="B14923" t="s">
        <v>775</v>
      </c>
      <c r="C14923">
        <v>0</v>
      </c>
      <c r="D14923" t="s">
        <v>19</v>
      </c>
      <c r="E14923" t="s">
        <v>621</v>
      </c>
      <c r="F14923">
        <v>80.21094345308822</v>
      </c>
    </row>
    <row r="14924" spans="1:6" hidden="1" x14ac:dyDescent="0.35">
      <c r="A14924">
        <v>14922</v>
      </c>
      <c r="B14924" t="s">
        <v>775</v>
      </c>
      <c r="C14924">
        <v>0</v>
      </c>
      <c r="D14924" t="s">
        <v>19</v>
      </c>
      <c r="E14924" t="s">
        <v>622</v>
      </c>
      <c r="F14924">
        <v>55.713083564162368</v>
      </c>
    </row>
    <row r="14925" spans="1:6" hidden="1" x14ac:dyDescent="0.35">
      <c r="A14925">
        <v>14923</v>
      </c>
      <c r="B14925" t="s">
        <v>775</v>
      </c>
      <c r="C14925">
        <v>0</v>
      </c>
      <c r="D14925" t="s">
        <v>22</v>
      </c>
      <c r="E14925" t="s">
        <v>623</v>
      </c>
      <c r="F14925">
        <v>347.07218193620952</v>
      </c>
    </row>
    <row r="14926" spans="1:6" hidden="1" x14ac:dyDescent="0.35">
      <c r="A14926">
        <v>14924</v>
      </c>
      <c r="B14926" t="s">
        <v>775</v>
      </c>
      <c r="C14926">
        <v>0</v>
      </c>
      <c r="D14926" t="s">
        <v>23</v>
      </c>
      <c r="E14926" t="s">
        <v>624</v>
      </c>
      <c r="F14926">
        <v>65.495106389616396</v>
      </c>
    </row>
    <row r="14927" spans="1:6" hidden="1" x14ac:dyDescent="0.35">
      <c r="A14927">
        <v>14925</v>
      </c>
      <c r="B14927" t="s">
        <v>775</v>
      </c>
      <c r="C14927">
        <v>0</v>
      </c>
      <c r="D14927" t="s">
        <v>24</v>
      </c>
      <c r="E14927" t="s">
        <v>625</v>
      </c>
      <c r="F14927">
        <v>160.99605197941258</v>
      </c>
    </row>
    <row r="14928" spans="1:6" hidden="1" x14ac:dyDescent="0.35">
      <c r="A14928">
        <v>14926</v>
      </c>
      <c r="B14928" t="s">
        <v>775</v>
      </c>
      <c r="C14928">
        <v>0</v>
      </c>
      <c r="D14928" t="s">
        <v>314</v>
      </c>
      <c r="E14928" t="s">
        <v>626</v>
      </c>
      <c r="F14928">
        <v>11.595293969388964</v>
      </c>
    </row>
    <row r="14929" spans="1:6" hidden="1" x14ac:dyDescent="0.35">
      <c r="A14929">
        <v>14927</v>
      </c>
      <c r="B14929" t="s">
        <v>775</v>
      </c>
      <c r="C14929">
        <v>0</v>
      </c>
      <c r="D14929" t="s">
        <v>314</v>
      </c>
      <c r="E14929" t="s">
        <v>627</v>
      </c>
      <c r="F14929">
        <v>0</v>
      </c>
    </row>
    <row r="14930" spans="1:6" hidden="1" x14ac:dyDescent="0.35">
      <c r="A14930">
        <v>14928</v>
      </c>
      <c r="B14930" t="s">
        <v>775</v>
      </c>
      <c r="C14930">
        <v>0</v>
      </c>
      <c r="D14930" t="s">
        <v>315</v>
      </c>
      <c r="E14930" t="s">
        <v>628</v>
      </c>
      <c r="F14930">
        <v>12.897107181652268</v>
      </c>
    </row>
    <row r="14931" spans="1:6" hidden="1" x14ac:dyDescent="0.35">
      <c r="A14931">
        <v>14929</v>
      </c>
      <c r="B14931" t="s">
        <v>775</v>
      </c>
      <c r="C14931">
        <v>0</v>
      </c>
      <c r="D14931" t="s">
        <v>315</v>
      </c>
      <c r="E14931" t="s">
        <v>629</v>
      </c>
      <c r="F14931">
        <v>34.960370586686835</v>
      </c>
    </row>
    <row r="14932" spans="1:6" hidden="1" x14ac:dyDescent="0.35">
      <c r="A14932">
        <v>14930</v>
      </c>
      <c r="B14932" t="s">
        <v>775</v>
      </c>
      <c r="C14932">
        <v>0</v>
      </c>
      <c r="D14932" t="s">
        <v>315</v>
      </c>
      <c r="E14932" t="s">
        <v>630</v>
      </c>
      <c r="F14932">
        <v>2.921594419078771</v>
      </c>
    </row>
    <row r="14933" spans="1:6" hidden="1" x14ac:dyDescent="0.35">
      <c r="A14933">
        <v>14931</v>
      </c>
      <c r="B14933" t="s">
        <v>775</v>
      </c>
      <c r="C14933">
        <v>0</v>
      </c>
      <c r="D14933" t="s">
        <v>315</v>
      </c>
      <c r="E14933" t="s">
        <v>631</v>
      </c>
      <c r="F14933">
        <v>30.386384772840959</v>
      </c>
    </row>
    <row r="14934" spans="1:6" hidden="1" x14ac:dyDescent="0.35">
      <c r="A14934">
        <v>14932</v>
      </c>
      <c r="B14934" t="s">
        <v>775</v>
      </c>
      <c r="C14934">
        <v>0</v>
      </c>
      <c r="D14934" t="s">
        <v>315</v>
      </c>
      <c r="E14934" t="s">
        <v>632</v>
      </c>
      <c r="F14934">
        <v>0.43675380337964398</v>
      </c>
    </row>
    <row r="14935" spans="1:6" hidden="1" x14ac:dyDescent="0.35">
      <c r="A14935">
        <v>14933</v>
      </c>
      <c r="B14935" t="s">
        <v>775</v>
      </c>
      <c r="C14935">
        <v>0</v>
      </c>
      <c r="D14935" t="s">
        <v>315</v>
      </c>
      <c r="E14935" t="s">
        <v>633</v>
      </c>
      <c r="F14935">
        <v>8.594813618876282</v>
      </c>
    </row>
    <row r="14936" spans="1:6" hidden="1" x14ac:dyDescent="0.35">
      <c r="A14936">
        <v>14934</v>
      </c>
      <c r="B14936" t="s">
        <v>775</v>
      </c>
      <c r="C14936">
        <v>0</v>
      </c>
      <c r="D14936" t="s">
        <v>315</v>
      </c>
      <c r="E14936" t="s">
        <v>634</v>
      </c>
      <c r="F14936">
        <v>0.95567602869905488</v>
      </c>
    </row>
    <row r="14937" spans="1:6" hidden="1" x14ac:dyDescent="0.35">
      <c r="A14937">
        <v>14935</v>
      </c>
      <c r="B14937" t="s">
        <v>775</v>
      </c>
      <c r="C14937">
        <v>0</v>
      </c>
      <c r="D14937" t="s">
        <v>315</v>
      </c>
      <c r="E14937" t="s">
        <v>635</v>
      </c>
      <c r="F14937">
        <v>0.10393135064597504</v>
      </c>
    </row>
    <row r="14938" spans="1:6" hidden="1" x14ac:dyDescent="0.35">
      <c r="A14938">
        <v>14936</v>
      </c>
      <c r="B14938" t="s">
        <v>775</v>
      </c>
      <c r="C14938">
        <v>0</v>
      </c>
      <c r="D14938" t="s">
        <v>315</v>
      </c>
      <c r="E14938" t="s">
        <v>636</v>
      </c>
      <c r="F14938">
        <v>4.1341298085864039E-4</v>
      </c>
    </row>
    <row r="14939" spans="1:6" hidden="1" x14ac:dyDescent="0.35">
      <c r="A14939">
        <v>14937</v>
      </c>
      <c r="B14939" t="s">
        <v>775</v>
      </c>
      <c r="C14939">
        <v>0</v>
      </c>
      <c r="D14939" t="s">
        <v>315</v>
      </c>
      <c r="E14939" t="s">
        <v>637</v>
      </c>
      <c r="F14939">
        <v>5.3034934467404782E-3</v>
      </c>
    </row>
    <row r="14940" spans="1:6" hidden="1" x14ac:dyDescent="0.35">
      <c r="A14940">
        <v>14938</v>
      </c>
      <c r="B14940" t="s">
        <v>775</v>
      </c>
      <c r="C14940">
        <v>0</v>
      </c>
      <c r="D14940" t="s">
        <v>315</v>
      </c>
      <c r="E14940" t="s">
        <v>638</v>
      </c>
      <c r="F14940">
        <v>0.77162764895840652</v>
      </c>
    </row>
    <row r="14941" spans="1:6" hidden="1" x14ac:dyDescent="0.35">
      <c r="A14941">
        <v>14939</v>
      </c>
      <c r="B14941" t="s">
        <v>775</v>
      </c>
      <c r="C14941">
        <v>0</v>
      </c>
      <c r="D14941" t="s">
        <v>315</v>
      </c>
      <c r="E14941" t="s">
        <v>639</v>
      </c>
      <c r="F14941">
        <v>0.35974721120098674</v>
      </c>
    </row>
    <row r="14942" spans="1:6" hidden="1" x14ac:dyDescent="0.35">
      <c r="A14942">
        <v>14940</v>
      </c>
      <c r="B14942" t="s">
        <v>775</v>
      </c>
      <c r="C14942">
        <v>0</v>
      </c>
      <c r="D14942" t="s">
        <v>315</v>
      </c>
      <c r="E14942" t="s">
        <v>640</v>
      </c>
      <c r="F14942">
        <v>17.047797326111557</v>
      </c>
    </row>
    <row r="14943" spans="1:6" hidden="1" x14ac:dyDescent="0.35">
      <c r="A14943">
        <v>14941</v>
      </c>
      <c r="B14943" t="s">
        <v>775</v>
      </c>
      <c r="C14943">
        <v>0</v>
      </c>
      <c r="D14943" t="s">
        <v>315</v>
      </c>
      <c r="E14943" t="s">
        <v>641</v>
      </c>
      <c r="F14943">
        <v>47.695561340278779</v>
      </c>
    </row>
    <row r="14944" spans="1:6" hidden="1" x14ac:dyDescent="0.35">
      <c r="A14944">
        <v>14942</v>
      </c>
      <c r="B14944" t="s">
        <v>775</v>
      </c>
      <c r="C14944">
        <v>0</v>
      </c>
      <c r="D14944" t="s">
        <v>316</v>
      </c>
      <c r="E14944" t="s">
        <v>642</v>
      </c>
      <c r="F14944">
        <v>0.68346976567688456</v>
      </c>
    </row>
    <row r="14945" spans="1:6" hidden="1" x14ac:dyDescent="0.35">
      <c r="A14945">
        <v>14943</v>
      </c>
      <c r="B14945" t="s">
        <v>775</v>
      </c>
      <c r="C14945">
        <v>0</v>
      </c>
      <c r="D14945" t="s">
        <v>316</v>
      </c>
      <c r="E14945" t="s">
        <v>643</v>
      </c>
      <c r="F14945">
        <v>0.89233323834216738</v>
      </c>
    </row>
    <row r="14946" spans="1:6" hidden="1" x14ac:dyDescent="0.35">
      <c r="A14946">
        <v>14944</v>
      </c>
      <c r="B14946" t="s">
        <v>775</v>
      </c>
      <c r="C14946">
        <v>0</v>
      </c>
      <c r="D14946" t="s">
        <v>316</v>
      </c>
      <c r="E14946" t="s">
        <v>644</v>
      </c>
      <c r="F14946">
        <v>0.15626660358134059</v>
      </c>
    </row>
    <row r="14947" spans="1:6" hidden="1" x14ac:dyDescent="0.35">
      <c r="A14947">
        <v>14945</v>
      </c>
      <c r="B14947" t="s">
        <v>775</v>
      </c>
      <c r="C14947">
        <v>0</v>
      </c>
      <c r="D14947" t="s">
        <v>316</v>
      </c>
      <c r="E14947" t="s">
        <v>645</v>
      </c>
      <c r="F14947">
        <v>0.42896358992475991</v>
      </c>
    </row>
    <row r="14948" spans="1:6" hidden="1" x14ac:dyDescent="0.35">
      <c r="A14948">
        <v>14946</v>
      </c>
      <c r="B14948" t="s">
        <v>775</v>
      </c>
      <c r="C14948">
        <v>0</v>
      </c>
      <c r="D14948" t="s">
        <v>316</v>
      </c>
      <c r="E14948" t="s">
        <v>646</v>
      </c>
      <c r="F14948">
        <v>1.0407327848517525</v>
      </c>
    </row>
    <row r="14949" spans="1:6" hidden="1" x14ac:dyDescent="0.35">
      <c r="A14949">
        <v>14947</v>
      </c>
      <c r="B14949" t="s">
        <v>775</v>
      </c>
      <c r="C14949">
        <v>0</v>
      </c>
      <c r="D14949" t="s">
        <v>316</v>
      </c>
      <c r="E14949" t="s">
        <v>647</v>
      </c>
      <c r="F14949">
        <v>32.710920904254408</v>
      </c>
    </row>
    <row r="14950" spans="1:6" hidden="1" x14ac:dyDescent="0.35">
      <c r="A14950">
        <v>14948</v>
      </c>
      <c r="B14950" t="s">
        <v>775</v>
      </c>
      <c r="C14950">
        <v>0</v>
      </c>
      <c r="D14950" t="s">
        <v>314</v>
      </c>
      <c r="E14950" t="s">
        <v>648</v>
      </c>
      <c r="F14950">
        <v>4.5964429033613889</v>
      </c>
    </row>
    <row r="14951" spans="1:6" hidden="1" x14ac:dyDescent="0.35">
      <c r="A14951">
        <v>14949</v>
      </c>
      <c r="B14951" t="s">
        <v>775</v>
      </c>
      <c r="C14951">
        <v>0</v>
      </c>
      <c r="D14951" t="s">
        <v>314</v>
      </c>
      <c r="E14951" t="s">
        <v>649</v>
      </c>
      <c r="F14951">
        <v>15.623447642299757</v>
      </c>
    </row>
    <row r="14952" spans="1:6" hidden="1" x14ac:dyDescent="0.35">
      <c r="A14952">
        <v>14950</v>
      </c>
      <c r="B14952" t="s">
        <v>775</v>
      </c>
      <c r="C14952">
        <v>0</v>
      </c>
      <c r="D14952" t="s">
        <v>25</v>
      </c>
      <c r="E14952" t="s">
        <v>650</v>
      </c>
      <c r="F14952">
        <v>2508.9371539707395</v>
      </c>
    </row>
    <row r="14953" spans="1:6" hidden="1" x14ac:dyDescent="0.35">
      <c r="A14953">
        <v>14951</v>
      </c>
      <c r="B14953" t="s">
        <v>775</v>
      </c>
      <c r="C14953">
        <v>0</v>
      </c>
      <c r="D14953" t="s">
        <v>25</v>
      </c>
      <c r="E14953" t="s">
        <v>651</v>
      </c>
      <c r="F14953">
        <v>0</v>
      </c>
    </row>
    <row r="14954" spans="1:6" hidden="1" x14ac:dyDescent="0.35">
      <c r="A14954">
        <v>14952</v>
      </c>
      <c r="B14954" t="s">
        <v>775</v>
      </c>
      <c r="C14954">
        <v>0</v>
      </c>
      <c r="D14954" t="s">
        <v>26</v>
      </c>
      <c r="E14954" t="s">
        <v>652</v>
      </c>
      <c r="F14954">
        <v>516.10156033420708</v>
      </c>
    </row>
    <row r="14955" spans="1:6" hidden="1" x14ac:dyDescent="0.35">
      <c r="A14955">
        <v>14953</v>
      </c>
      <c r="B14955" t="s">
        <v>775</v>
      </c>
      <c r="C14955">
        <v>0</v>
      </c>
      <c r="D14955" t="s">
        <v>26</v>
      </c>
      <c r="E14955" t="s">
        <v>653</v>
      </c>
      <c r="F14955">
        <v>25.655806596211139</v>
      </c>
    </row>
    <row r="14956" spans="1:6" hidden="1" x14ac:dyDescent="0.35">
      <c r="A14956">
        <v>14954</v>
      </c>
      <c r="B14956" t="s">
        <v>775</v>
      </c>
      <c r="C14956">
        <v>0</v>
      </c>
      <c r="D14956" t="s">
        <v>26</v>
      </c>
      <c r="E14956" t="s">
        <v>654</v>
      </c>
      <c r="F14956">
        <v>1242.5762699020986</v>
      </c>
    </row>
    <row r="14957" spans="1:6" hidden="1" x14ac:dyDescent="0.35">
      <c r="A14957">
        <v>14955</v>
      </c>
      <c r="B14957" t="s">
        <v>775</v>
      </c>
      <c r="C14957">
        <v>0</v>
      </c>
      <c r="D14957" t="s">
        <v>26</v>
      </c>
      <c r="E14957" t="s">
        <v>655</v>
      </c>
      <c r="F14957">
        <v>511.66561690924073</v>
      </c>
    </row>
    <row r="14958" spans="1:6" hidden="1" x14ac:dyDescent="0.35">
      <c r="A14958">
        <v>14956</v>
      </c>
      <c r="B14958" t="s">
        <v>775</v>
      </c>
      <c r="C14958">
        <v>0</v>
      </c>
      <c r="D14958" t="s">
        <v>28</v>
      </c>
      <c r="E14958" t="s">
        <v>656</v>
      </c>
      <c r="F14958">
        <v>1375.7435164793617</v>
      </c>
    </row>
    <row r="14959" spans="1:6" hidden="1" x14ac:dyDescent="0.35">
      <c r="A14959">
        <v>14957</v>
      </c>
      <c r="B14959" t="s">
        <v>775</v>
      </c>
      <c r="C14959">
        <v>0</v>
      </c>
      <c r="D14959" t="s">
        <v>27</v>
      </c>
      <c r="E14959" t="s">
        <v>657</v>
      </c>
      <c r="F14959">
        <v>149.44063550912782</v>
      </c>
    </row>
    <row r="14960" spans="1:6" hidden="1" x14ac:dyDescent="0.35">
      <c r="A14960">
        <v>14958</v>
      </c>
      <c r="B14960" t="s">
        <v>775</v>
      </c>
      <c r="C14960">
        <v>0</v>
      </c>
      <c r="D14960" t="s">
        <v>27</v>
      </c>
      <c r="E14960" t="s">
        <v>658</v>
      </c>
      <c r="F14960">
        <v>695.04818243884222</v>
      </c>
    </row>
    <row r="14961" spans="1:6" hidden="1" x14ac:dyDescent="0.35">
      <c r="A14961">
        <v>14959</v>
      </c>
      <c r="B14961" t="s">
        <v>775</v>
      </c>
      <c r="C14961">
        <v>0</v>
      </c>
      <c r="D14961" t="s">
        <v>27</v>
      </c>
      <c r="E14961" t="s">
        <v>659</v>
      </c>
      <c r="F14961">
        <v>20.958883725343778</v>
      </c>
    </row>
    <row r="14962" spans="1:6" hidden="1" x14ac:dyDescent="0.35">
      <c r="A14962">
        <v>14960</v>
      </c>
      <c r="B14962" t="s">
        <v>775</v>
      </c>
      <c r="C14962">
        <v>0</v>
      </c>
      <c r="D14962" t="s">
        <v>27</v>
      </c>
      <c r="E14962" t="s">
        <v>660</v>
      </c>
      <c r="F14962">
        <v>153.14755996010436</v>
      </c>
    </row>
    <row r="14963" spans="1:6" hidden="1" x14ac:dyDescent="0.35">
      <c r="A14963">
        <v>14961</v>
      </c>
      <c r="B14963" t="s">
        <v>775</v>
      </c>
      <c r="C14963">
        <v>0</v>
      </c>
      <c r="D14963" t="s">
        <v>27</v>
      </c>
      <c r="E14963" t="s">
        <v>661</v>
      </c>
      <c r="F14963">
        <v>10.650343823644775</v>
      </c>
    </row>
    <row r="14964" spans="1:6" hidden="1" x14ac:dyDescent="0.35">
      <c r="A14964">
        <v>14962</v>
      </c>
      <c r="B14964" t="s">
        <v>775</v>
      </c>
      <c r="C14964">
        <v>0</v>
      </c>
      <c r="D14964" t="s">
        <v>27</v>
      </c>
      <c r="E14964" t="s">
        <v>662</v>
      </c>
      <c r="F14964">
        <v>164.82780397046488</v>
      </c>
    </row>
    <row r="14965" spans="1:6" hidden="1" x14ac:dyDescent="0.35">
      <c r="A14965">
        <v>14963</v>
      </c>
      <c r="B14965" t="s">
        <v>775</v>
      </c>
      <c r="C14965">
        <v>0</v>
      </c>
      <c r="D14965" t="s">
        <v>27</v>
      </c>
      <c r="E14965" t="s">
        <v>663</v>
      </c>
      <c r="F14965">
        <v>480.40826051112577</v>
      </c>
    </row>
    <row r="14966" spans="1:6" hidden="1" x14ac:dyDescent="0.35">
      <c r="A14966">
        <v>14964</v>
      </c>
      <c r="B14966" t="s">
        <v>775</v>
      </c>
      <c r="C14966">
        <v>0</v>
      </c>
      <c r="D14966" t="s">
        <v>30</v>
      </c>
      <c r="E14966" t="s">
        <v>664</v>
      </c>
      <c r="F14966">
        <v>516.44680839391117</v>
      </c>
    </row>
    <row r="14967" spans="1:6" hidden="1" x14ac:dyDescent="0.35">
      <c r="A14967">
        <v>14965</v>
      </c>
      <c r="B14967" t="s">
        <v>775</v>
      </c>
      <c r="C14967">
        <v>0</v>
      </c>
      <c r="D14967" t="s">
        <v>32</v>
      </c>
      <c r="E14967" t="s">
        <v>665</v>
      </c>
      <c r="F14967">
        <v>492.6768713682946</v>
      </c>
    </row>
    <row r="14968" spans="1:6" hidden="1" x14ac:dyDescent="0.35">
      <c r="A14968">
        <v>14966</v>
      </c>
      <c r="B14968" t="s">
        <v>775</v>
      </c>
      <c r="C14968">
        <v>0</v>
      </c>
      <c r="D14968" t="s">
        <v>32</v>
      </c>
      <c r="E14968" t="s">
        <v>666</v>
      </c>
      <c r="F14968">
        <v>337.68500625827937</v>
      </c>
    </row>
    <row r="14969" spans="1:6" hidden="1" x14ac:dyDescent="0.35">
      <c r="A14969">
        <v>14967</v>
      </c>
      <c r="B14969" t="s">
        <v>775</v>
      </c>
      <c r="C14969">
        <v>0</v>
      </c>
      <c r="D14969" t="s">
        <v>32</v>
      </c>
      <c r="E14969" t="s">
        <v>667</v>
      </c>
      <c r="F14969">
        <v>221.811380227943</v>
      </c>
    </row>
    <row r="14970" spans="1:6" hidden="1" x14ac:dyDescent="0.35">
      <c r="A14970">
        <v>14968</v>
      </c>
      <c r="B14970" t="s">
        <v>775</v>
      </c>
      <c r="C14970">
        <v>0</v>
      </c>
      <c r="D14970" t="s">
        <v>33</v>
      </c>
      <c r="E14970" t="s">
        <v>668</v>
      </c>
      <c r="F14970">
        <v>1344.3288720807768</v>
      </c>
    </row>
    <row r="14971" spans="1:6" hidden="1" x14ac:dyDescent="0.35">
      <c r="A14971">
        <v>14969</v>
      </c>
      <c r="B14971" t="s">
        <v>775</v>
      </c>
      <c r="C14971">
        <v>0</v>
      </c>
      <c r="D14971" t="s">
        <v>34</v>
      </c>
      <c r="E14971" t="s">
        <v>669</v>
      </c>
      <c r="F14971">
        <v>280.10942275075723</v>
      </c>
    </row>
    <row r="14972" spans="1:6" hidden="1" x14ac:dyDescent="0.35">
      <c r="A14972">
        <v>14970</v>
      </c>
      <c r="B14972" t="s">
        <v>775</v>
      </c>
      <c r="C14972">
        <v>0</v>
      </c>
      <c r="D14972" t="s">
        <v>31</v>
      </c>
      <c r="E14972" t="s">
        <v>670</v>
      </c>
      <c r="F14972">
        <v>433.94329924960527</v>
      </c>
    </row>
    <row r="14973" spans="1:6" hidden="1" x14ac:dyDescent="0.35">
      <c r="A14973">
        <v>14971</v>
      </c>
      <c r="B14973" t="s">
        <v>775</v>
      </c>
      <c r="C14973">
        <v>0</v>
      </c>
      <c r="D14973" t="s">
        <v>34</v>
      </c>
      <c r="E14973" t="s">
        <v>671</v>
      </c>
      <c r="F14973">
        <v>172.11808806280101</v>
      </c>
    </row>
    <row r="14974" spans="1:6" hidden="1" x14ac:dyDescent="0.35">
      <c r="A14974">
        <v>14972</v>
      </c>
      <c r="B14974" t="s">
        <v>775</v>
      </c>
      <c r="C14974">
        <v>0</v>
      </c>
      <c r="D14974" t="s">
        <v>34</v>
      </c>
      <c r="E14974" t="s">
        <v>672</v>
      </c>
      <c r="F14974">
        <v>1142.2144486027883</v>
      </c>
    </row>
    <row r="14975" spans="1:6" hidden="1" x14ac:dyDescent="0.35">
      <c r="A14975">
        <v>14973</v>
      </c>
      <c r="B14975" t="s">
        <v>775</v>
      </c>
      <c r="C14975">
        <v>0</v>
      </c>
      <c r="D14975" t="s">
        <v>35</v>
      </c>
      <c r="E14975" t="s">
        <v>673</v>
      </c>
      <c r="F14975">
        <v>1585.6741256106377</v>
      </c>
    </row>
    <row r="14976" spans="1:6" hidden="1" x14ac:dyDescent="0.35">
      <c r="A14976">
        <v>14974</v>
      </c>
      <c r="B14976" t="s">
        <v>775</v>
      </c>
      <c r="C14976">
        <v>0</v>
      </c>
      <c r="D14976" t="s">
        <v>36</v>
      </c>
      <c r="E14976" t="s">
        <v>674</v>
      </c>
      <c r="F14976">
        <v>737.10368672750883</v>
      </c>
    </row>
    <row r="14977" spans="1:6" hidden="1" x14ac:dyDescent="0.35">
      <c r="A14977">
        <v>14975</v>
      </c>
      <c r="B14977" t="s">
        <v>775</v>
      </c>
      <c r="C14977">
        <v>0</v>
      </c>
      <c r="D14977" t="s">
        <v>37</v>
      </c>
      <c r="E14977" t="s">
        <v>675</v>
      </c>
      <c r="F14977">
        <v>1272.8092102168525</v>
      </c>
    </row>
    <row r="14978" spans="1:6" hidden="1" x14ac:dyDescent="0.35">
      <c r="A14978">
        <v>14976</v>
      </c>
      <c r="B14978" t="s">
        <v>775</v>
      </c>
      <c r="C14978">
        <v>0</v>
      </c>
      <c r="D14978" t="s">
        <v>314</v>
      </c>
      <c r="E14978" t="s">
        <v>676</v>
      </c>
      <c r="F14978">
        <v>5.6266042348244358</v>
      </c>
    </row>
    <row r="14979" spans="1:6" hidden="1" x14ac:dyDescent="0.35">
      <c r="A14979">
        <v>14977</v>
      </c>
      <c r="B14979" t="s">
        <v>775</v>
      </c>
      <c r="C14979">
        <v>0</v>
      </c>
      <c r="D14979" t="s">
        <v>314</v>
      </c>
      <c r="E14979" t="s">
        <v>677</v>
      </c>
      <c r="F14979">
        <v>6.2375370285353018</v>
      </c>
    </row>
    <row r="14980" spans="1:6" hidden="1" x14ac:dyDescent="0.35">
      <c r="A14980">
        <v>14978</v>
      </c>
      <c r="B14980" t="s">
        <v>775</v>
      </c>
      <c r="C14980">
        <v>0</v>
      </c>
      <c r="D14980" t="s">
        <v>314</v>
      </c>
      <c r="E14980" t="s">
        <v>678</v>
      </c>
      <c r="F14980">
        <v>5.5793559376946469</v>
      </c>
    </row>
    <row r="14981" spans="1:6" hidden="1" x14ac:dyDescent="0.35">
      <c r="A14981">
        <v>14979</v>
      </c>
      <c r="B14981" t="s">
        <v>775</v>
      </c>
      <c r="C14981">
        <v>0</v>
      </c>
      <c r="D14981" t="s">
        <v>314</v>
      </c>
      <c r="E14981" t="s">
        <v>679</v>
      </c>
      <c r="F14981">
        <v>7.7862520129310164</v>
      </c>
    </row>
    <row r="14982" spans="1:6" hidden="1" x14ac:dyDescent="0.35">
      <c r="A14982">
        <v>14980</v>
      </c>
      <c r="B14982" t="s">
        <v>775</v>
      </c>
      <c r="C14982">
        <v>0</v>
      </c>
      <c r="D14982" t="s">
        <v>314</v>
      </c>
      <c r="E14982" t="s">
        <v>680</v>
      </c>
      <c r="F14982">
        <v>1.8949072018947679</v>
      </c>
    </row>
    <row r="14983" spans="1:6" hidden="1" x14ac:dyDescent="0.35">
      <c r="A14983">
        <v>14981</v>
      </c>
      <c r="B14983" t="s">
        <v>775</v>
      </c>
      <c r="C14983">
        <v>0</v>
      </c>
      <c r="D14983" t="s">
        <v>314</v>
      </c>
      <c r="E14983" t="s">
        <v>681</v>
      </c>
      <c r="F14983">
        <v>2.9514255653909687</v>
      </c>
    </row>
    <row r="14984" spans="1:6" hidden="1" x14ac:dyDescent="0.35">
      <c r="A14984">
        <v>14982</v>
      </c>
      <c r="B14984" t="s">
        <v>775</v>
      </c>
      <c r="C14984">
        <v>0</v>
      </c>
      <c r="D14984" t="s">
        <v>314</v>
      </c>
      <c r="E14984" t="s">
        <v>682</v>
      </c>
      <c r="F14984">
        <v>4.4213517605894301</v>
      </c>
    </row>
    <row r="14985" spans="1:6" hidden="1" x14ac:dyDescent="0.35">
      <c r="A14985">
        <v>14983</v>
      </c>
      <c r="B14985" t="s">
        <v>775</v>
      </c>
      <c r="C14985">
        <v>0</v>
      </c>
      <c r="D14985" t="s">
        <v>314</v>
      </c>
      <c r="E14985" t="s">
        <v>683</v>
      </c>
      <c r="F14985">
        <v>1.168133212188827</v>
      </c>
    </row>
    <row r="14986" spans="1:6" hidden="1" x14ac:dyDescent="0.35">
      <c r="A14986">
        <v>14984</v>
      </c>
      <c r="B14986" t="s">
        <v>775</v>
      </c>
      <c r="C14986">
        <v>0</v>
      </c>
      <c r="D14986" t="s">
        <v>314</v>
      </c>
      <c r="E14986" t="s">
        <v>684</v>
      </c>
      <c r="F14986">
        <v>0.40936318417590245</v>
      </c>
    </row>
    <row r="14987" spans="1:6" hidden="1" x14ac:dyDescent="0.35">
      <c r="A14987">
        <v>14985</v>
      </c>
      <c r="B14987" t="s">
        <v>775</v>
      </c>
      <c r="C14987">
        <v>0</v>
      </c>
      <c r="D14987" t="s">
        <v>314</v>
      </c>
      <c r="E14987" t="s">
        <v>685</v>
      </c>
      <c r="F14987">
        <v>6.6733719385539398</v>
      </c>
    </row>
    <row r="14988" spans="1:6" hidden="1" x14ac:dyDescent="0.35">
      <c r="A14988">
        <v>14986</v>
      </c>
      <c r="B14988" t="s">
        <v>775</v>
      </c>
      <c r="C14988">
        <v>0</v>
      </c>
      <c r="D14988" t="s">
        <v>314</v>
      </c>
      <c r="E14988" t="s">
        <v>686</v>
      </c>
      <c r="F14988">
        <v>7.7530332507055242</v>
      </c>
    </row>
    <row r="14989" spans="1:6" hidden="1" x14ac:dyDescent="0.35">
      <c r="A14989">
        <v>14987</v>
      </c>
      <c r="B14989" t="s">
        <v>775</v>
      </c>
      <c r="C14989">
        <v>0</v>
      </c>
      <c r="D14989" t="s">
        <v>314</v>
      </c>
      <c r="E14989" t="s">
        <v>687</v>
      </c>
      <c r="F14989">
        <v>1.2599979194402615</v>
      </c>
    </row>
    <row r="14990" spans="1:6" hidden="1" x14ac:dyDescent="0.35">
      <c r="A14990">
        <v>14988</v>
      </c>
      <c r="B14990" t="s">
        <v>775</v>
      </c>
      <c r="C14990">
        <v>0</v>
      </c>
      <c r="D14990" t="s">
        <v>314</v>
      </c>
      <c r="E14990" t="s">
        <v>688</v>
      </c>
      <c r="F14990">
        <v>20.414658847170724</v>
      </c>
    </row>
    <row r="14991" spans="1:6" hidden="1" x14ac:dyDescent="0.35">
      <c r="A14991">
        <v>14989</v>
      </c>
      <c r="B14991" t="s">
        <v>775</v>
      </c>
      <c r="C14991">
        <v>0</v>
      </c>
      <c r="D14991" t="s">
        <v>314</v>
      </c>
      <c r="E14991" t="s">
        <v>689</v>
      </c>
      <c r="F14991">
        <v>20.212028794187233</v>
      </c>
    </row>
    <row r="14992" spans="1:6" hidden="1" x14ac:dyDescent="0.35">
      <c r="A14992">
        <v>14990</v>
      </c>
      <c r="B14992" t="s">
        <v>775</v>
      </c>
      <c r="C14992">
        <v>0</v>
      </c>
      <c r="D14992" t="s">
        <v>314</v>
      </c>
      <c r="E14992" t="s">
        <v>690</v>
      </c>
      <c r="F14992">
        <v>19.856834883295843</v>
      </c>
    </row>
    <row r="14993" spans="1:6" hidden="1" x14ac:dyDescent="0.35">
      <c r="A14993">
        <v>14991</v>
      </c>
      <c r="B14993" t="s">
        <v>775</v>
      </c>
      <c r="C14993">
        <v>0</v>
      </c>
      <c r="D14993" t="s">
        <v>314</v>
      </c>
      <c r="E14993" t="s">
        <v>691</v>
      </c>
      <c r="F14993">
        <v>10.98797259395306</v>
      </c>
    </row>
    <row r="14994" spans="1:6" hidden="1" x14ac:dyDescent="0.35">
      <c r="A14994">
        <v>14992</v>
      </c>
      <c r="B14994" t="s">
        <v>775</v>
      </c>
      <c r="C14994">
        <v>0</v>
      </c>
      <c r="D14994" t="s">
        <v>314</v>
      </c>
      <c r="E14994" t="s">
        <v>692</v>
      </c>
      <c r="F14994">
        <v>6.3914598231505133</v>
      </c>
    </row>
    <row r="14995" spans="1:6" hidden="1" x14ac:dyDescent="0.35">
      <c r="A14995">
        <v>14993</v>
      </c>
      <c r="B14995" t="s">
        <v>775</v>
      </c>
      <c r="C14995">
        <v>0</v>
      </c>
      <c r="D14995" t="s">
        <v>314</v>
      </c>
      <c r="E14995" t="s">
        <v>693</v>
      </c>
      <c r="F14995">
        <v>11.708930097630805</v>
      </c>
    </row>
    <row r="14996" spans="1:6" hidden="1" x14ac:dyDescent="0.35">
      <c r="A14996">
        <v>14994</v>
      </c>
      <c r="B14996" t="s">
        <v>775</v>
      </c>
      <c r="C14996">
        <v>0</v>
      </c>
      <c r="D14996" t="s">
        <v>314</v>
      </c>
      <c r="E14996" t="s">
        <v>694</v>
      </c>
      <c r="F14996">
        <v>2.5008251030808744</v>
      </c>
    </row>
    <row r="14997" spans="1:6" hidden="1" x14ac:dyDescent="0.35">
      <c r="A14997">
        <v>14995</v>
      </c>
      <c r="B14997" t="s">
        <v>775</v>
      </c>
      <c r="C14997">
        <v>0</v>
      </c>
      <c r="D14997" t="s">
        <v>314</v>
      </c>
      <c r="E14997" t="s">
        <v>695</v>
      </c>
      <c r="F14997">
        <v>3.3947513056262424</v>
      </c>
    </row>
    <row r="14998" spans="1:6" hidden="1" x14ac:dyDescent="0.35">
      <c r="A14998">
        <v>14996</v>
      </c>
      <c r="B14998" t="s">
        <v>775</v>
      </c>
      <c r="C14998">
        <v>0</v>
      </c>
      <c r="D14998" t="s">
        <v>38</v>
      </c>
      <c r="E14998" t="s">
        <v>696</v>
      </c>
      <c r="F14998">
        <v>147.39427385031527</v>
      </c>
    </row>
    <row r="14999" spans="1:6" hidden="1" x14ac:dyDescent="0.35">
      <c r="A14999">
        <v>14997</v>
      </c>
      <c r="B14999" t="s">
        <v>775</v>
      </c>
      <c r="C14999">
        <v>0</v>
      </c>
      <c r="D14999" t="s">
        <v>38</v>
      </c>
      <c r="E14999" t="s">
        <v>697</v>
      </c>
      <c r="F14999">
        <v>371.91588054707347</v>
      </c>
    </row>
    <row r="15000" spans="1:6" hidden="1" x14ac:dyDescent="0.35">
      <c r="A15000">
        <v>14998</v>
      </c>
      <c r="B15000" t="s">
        <v>775</v>
      </c>
      <c r="C15000">
        <v>0</v>
      </c>
      <c r="D15000" t="s">
        <v>38</v>
      </c>
      <c r="E15000" t="s">
        <v>698</v>
      </c>
      <c r="F15000">
        <v>337.3719297938689</v>
      </c>
    </row>
    <row r="15001" spans="1:6" hidden="1" x14ac:dyDescent="0.35">
      <c r="A15001">
        <v>14999</v>
      </c>
      <c r="B15001" t="s">
        <v>775</v>
      </c>
      <c r="C15001">
        <v>0</v>
      </c>
      <c r="D15001" t="s">
        <v>39</v>
      </c>
      <c r="E15001" t="s">
        <v>699</v>
      </c>
      <c r="F15001">
        <v>30.887527385020199</v>
      </c>
    </row>
    <row r="15002" spans="1:6" hidden="1" x14ac:dyDescent="0.35">
      <c r="A15002">
        <v>15000</v>
      </c>
      <c r="B15002" t="s">
        <v>775</v>
      </c>
      <c r="C15002">
        <v>0</v>
      </c>
      <c r="D15002">
        <v>0</v>
      </c>
      <c r="E15002" t="s">
        <v>700</v>
      </c>
      <c r="F15002">
        <v>0</v>
      </c>
    </row>
    <row r="15003" spans="1:6" hidden="1" x14ac:dyDescent="0.35">
      <c r="A15003">
        <v>15001</v>
      </c>
      <c r="B15003" t="s">
        <v>776</v>
      </c>
      <c r="C15003" t="s">
        <v>712</v>
      </c>
      <c r="D15003" t="s">
        <v>9</v>
      </c>
      <c r="E15003" t="s">
        <v>502</v>
      </c>
      <c r="F15003">
        <v>0</v>
      </c>
    </row>
    <row r="15004" spans="1:6" hidden="1" x14ac:dyDescent="0.35">
      <c r="A15004">
        <v>15002</v>
      </c>
      <c r="B15004" t="s">
        <v>776</v>
      </c>
      <c r="C15004" t="s">
        <v>712</v>
      </c>
      <c r="D15004" t="s">
        <v>9</v>
      </c>
      <c r="E15004" t="s">
        <v>503</v>
      </c>
      <c r="F15004">
        <v>5572.2772288143242</v>
      </c>
    </row>
    <row r="15005" spans="1:6" hidden="1" x14ac:dyDescent="0.35">
      <c r="A15005">
        <v>15003</v>
      </c>
      <c r="B15005" t="s">
        <v>776</v>
      </c>
      <c r="C15005" t="s">
        <v>712</v>
      </c>
      <c r="D15005" t="s">
        <v>9</v>
      </c>
      <c r="E15005" t="s">
        <v>504</v>
      </c>
      <c r="F15005">
        <v>4006.9283065678278</v>
      </c>
    </row>
    <row r="15006" spans="1:6" hidden="1" x14ac:dyDescent="0.35">
      <c r="A15006">
        <v>15004</v>
      </c>
      <c r="B15006" t="s">
        <v>776</v>
      </c>
      <c r="C15006" t="s">
        <v>712</v>
      </c>
      <c r="D15006" t="s">
        <v>9</v>
      </c>
      <c r="E15006" t="s">
        <v>505</v>
      </c>
      <c r="F15006">
        <v>10604.305449190355</v>
      </c>
    </row>
    <row r="15007" spans="1:6" hidden="1" x14ac:dyDescent="0.35">
      <c r="A15007">
        <v>15005</v>
      </c>
      <c r="B15007" t="s">
        <v>776</v>
      </c>
      <c r="C15007" t="s">
        <v>712</v>
      </c>
      <c r="D15007" t="s">
        <v>9</v>
      </c>
      <c r="E15007" t="s">
        <v>506</v>
      </c>
      <c r="F15007">
        <v>1722.087022558311</v>
      </c>
    </row>
    <row r="15008" spans="1:6" hidden="1" x14ac:dyDescent="0.35">
      <c r="A15008">
        <v>15006</v>
      </c>
      <c r="B15008" t="s">
        <v>776</v>
      </c>
      <c r="C15008" t="s">
        <v>712</v>
      </c>
      <c r="D15008" t="s">
        <v>9</v>
      </c>
      <c r="E15008" t="s">
        <v>507</v>
      </c>
      <c r="F15008">
        <v>1175.1844071343967</v>
      </c>
    </row>
    <row r="15009" spans="1:6" hidden="1" x14ac:dyDescent="0.35">
      <c r="A15009">
        <v>15007</v>
      </c>
      <c r="B15009" t="s">
        <v>776</v>
      </c>
      <c r="C15009" t="s">
        <v>712</v>
      </c>
      <c r="D15009" t="s">
        <v>9</v>
      </c>
      <c r="E15009" t="s">
        <v>508</v>
      </c>
      <c r="F15009">
        <v>0</v>
      </c>
    </row>
    <row r="15010" spans="1:6" hidden="1" x14ac:dyDescent="0.35">
      <c r="A15010">
        <v>15008</v>
      </c>
      <c r="B15010" t="s">
        <v>776</v>
      </c>
      <c r="C15010" t="s">
        <v>712</v>
      </c>
      <c r="D15010" t="s">
        <v>9</v>
      </c>
      <c r="E15010" t="s">
        <v>509</v>
      </c>
      <c r="F15010">
        <v>613.72361116340437</v>
      </c>
    </row>
    <row r="15011" spans="1:6" hidden="1" x14ac:dyDescent="0.35">
      <c r="A15011">
        <v>15009</v>
      </c>
      <c r="B15011" t="s">
        <v>776</v>
      </c>
      <c r="C15011" t="s">
        <v>712</v>
      </c>
      <c r="D15011" t="s">
        <v>9</v>
      </c>
      <c r="E15011" t="s">
        <v>510</v>
      </c>
      <c r="F15011">
        <v>3836.2448728435293</v>
      </c>
    </row>
    <row r="15012" spans="1:6" hidden="1" x14ac:dyDescent="0.35">
      <c r="A15012">
        <v>15010</v>
      </c>
      <c r="B15012" t="s">
        <v>776</v>
      </c>
      <c r="C15012" t="s">
        <v>712</v>
      </c>
      <c r="D15012" t="s">
        <v>9</v>
      </c>
      <c r="E15012" t="s">
        <v>511</v>
      </c>
      <c r="F15012">
        <v>5619.5593792073387</v>
      </c>
    </row>
    <row r="15013" spans="1:6" hidden="1" x14ac:dyDescent="0.35">
      <c r="A15013">
        <v>15011</v>
      </c>
      <c r="B15013" t="s">
        <v>776</v>
      </c>
      <c r="C15013" t="s">
        <v>712</v>
      </c>
      <c r="D15013" t="s">
        <v>9</v>
      </c>
      <c r="E15013" t="s">
        <v>512</v>
      </c>
      <c r="F15013">
        <v>4852.0197715433114</v>
      </c>
    </row>
    <row r="15014" spans="1:6" hidden="1" x14ac:dyDescent="0.35">
      <c r="A15014">
        <v>15012</v>
      </c>
      <c r="B15014" t="s">
        <v>776</v>
      </c>
      <c r="C15014" t="s">
        <v>712</v>
      </c>
      <c r="D15014" t="s">
        <v>9</v>
      </c>
      <c r="E15014" t="s">
        <v>513</v>
      </c>
      <c r="F15014">
        <v>955.5205957480415</v>
      </c>
    </row>
    <row r="15015" spans="1:6" hidden="1" x14ac:dyDescent="0.35">
      <c r="A15015">
        <v>15013</v>
      </c>
      <c r="B15015" t="s">
        <v>776</v>
      </c>
      <c r="C15015" t="s">
        <v>712</v>
      </c>
      <c r="D15015" t="s">
        <v>9</v>
      </c>
      <c r="E15015" t="s">
        <v>514</v>
      </c>
      <c r="F15015">
        <v>383.1232756545466</v>
      </c>
    </row>
    <row r="15016" spans="1:6" hidden="1" x14ac:dyDescent="0.35">
      <c r="A15016">
        <v>15014</v>
      </c>
      <c r="B15016" t="s">
        <v>776</v>
      </c>
      <c r="C15016" t="s">
        <v>712</v>
      </c>
      <c r="D15016" t="s">
        <v>9</v>
      </c>
      <c r="E15016" t="s">
        <v>515</v>
      </c>
      <c r="F15016">
        <v>11542.855627984794</v>
      </c>
    </row>
    <row r="15017" spans="1:6" hidden="1" x14ac:dyDescent="0.35">
      <c r="A15017">
        <v>15015</v>
      </c>
      <c r="B15017" t="s">
        <v>776</v>
      </c>
      <c r="C15017" t="s">
        <v>712</v>
      </c>
      <c r="D15017" t="s">
        <v>9</v>
      </c>
      <c r="E15017" t="s">
        <v>516</v>
      </c>
      <c r="F15017">
        <v>35.817283469895429</v>
      </c>
    </row>
    <row r="15018" spans="1:6" hidden="1" x14ac:dyDescent="0.35">
      <c r="A15018">
        <v>15016</v>
      </c>
      <c r="B15018" t="s">
        <v>776</v>
      </c>
      <c r="C15018" t="s">
        <v>712</v>
      </c>
      <c r="D15018" t="s">
        <v>9</v>
      </c>
      <c r="E15018" t="s">
        <v>517</v>
      </c>
      <c r="F15018">
        <v>0</v>
      </c>
    </row>
    <row r="15019" spans="1:6" hidden="1" x14ac:dyDescent="0.35">
      <c r="A15019">
        <v>15017</v>
      </c>
      <c r="B15019" t="s">
        <v>776</v>
      </c>
      <c r="C15019" t="s">
        <v>712</v>
      </c>
      <c r="D15019" t="s">
        <v>9</v>
      </c>
      <c r="E15019" t="s">
        <v>518</v>
      </c>
      <c r="F15019">
        <v>0</v>
      </c>
    </row>
    <row r="15020" spans="1:6" hidden="1" x14ac:dyDescent="0.35">
      <c r="A15020">
        <v>15018</v>
      </c>
      <c r="B15020" t="s">
        <v>776</v>
      </c>
      <c r="C15020" t="s">
        <v>712</v>
      </c>
      <c r="D15020" t="s">
        <v>9</v>
      </c>
      <c r="E15020" t="s">
        <v>519</v>
      </c>
      <c r="F15020">
        <v>2526.6561868219792</v>
      </c>
    </row>
    <row r="15021" spans="1:6" hidden="1" x14ac:dyDescent="0.35">
      <c r="A15021">
        <v>15019</v>
      </c>
      <c r="B15021" t="s">
        <v>776</v>
      </c>
      <c r="C15021" t="s">
        <v>712</v>
      </c>
      <c r="D15021" t="s">
        <v>9</v>
      </c>
      <c r="E15021" t="s">
        <v>520</v>
      </c>
      <c r="F15021">
        <v>470.2955894171688</v>
      </c>
    </row>
    <row r="15022" spans="1:6" hidden="1" x14ac:dyDescent="0.35">
      <c r="A15022">
        <v>15020</v>
      </c>
      <c r="B15022" t="s">
        <v>776</v>
      </c>
      <c r="C15022" t="s">
        <v>712</v>
      </c>
      <c r="D15022" t="s">
        <v>106</v>
      </c>
      <c r="E15022" t="s">
        <v>521</v>
      </c>
      <c r="F15022">
        <v>580.50169255180901</v>
      </c>
    </row>
    <row r="15023" spans="1:6" hidden="1" x14ac:dyDescent="0.35">
      <c r="A15023">
        <v>15021</v>
      </c>
      <c r="B15023" t="s">
        <v>776</v>
      </c>
      <c r="C15023" t="s">
        <v>712</v>
      </c>
      <c r="D15023" t="s">
        <v>106</v>
      </c>
      <c r="E15023" t="s">
        <v>522</v>
      </c>
      <c r="F15023">
        <v>526.62124095951867</v>
      </c>
    </row>
    <row r="15024" spans="1:6" hidden="1" x14ac:dyDescent="0.35">
      <c r="A15024">
        <v>15022</v>
      </c>
      <c r="B15024" t="s">
        <v>776</v>
      </c>
      <c r="C15024" t="s">
        <v>712</v>
      </c>
      <c r="D15024" t="s">
        <v>106</v>
      </c>
      <c r="E15024" t="s">
        <v>523</v>
      </c>
      <c r="F15024">
        <v>789.59327724495029</v>
      </c>
    </row>
    <row r="15025" spans="1:6" hidden="1" x14ac:dyDescent="0.35">
      <c r="A15025">
        <v>15023</v>
      </c>
      <c r="B15025" t="s">
        <v>776</v>
      </c>
      <c r="C15025" t="s">
        <v>712</v>
      </c>
      <c r="D15025" t="s">
        <v>106</v>
      </c>
      <c r="E15025" t="s">
        <v>524</v>
      </c>
      <c r="F15025">
        <v>0.16639790297587023</v>
      </c>
    </row>
    <row r="15026" spans="1:6" hidden="1" x14ac:dyDescent="0.35">
      <c r="A15026">
        <v>15024</v>
      </c>
      <c r="B15026" t="s">
        <v>776</v>
      </c>
      <c r="C15026" t="s">
        <v>712</v>
      </c>
      <c r="D15026" t="s">
        <v>106</v>
      </c>
      <c r="E15026" t="s">
        <v>525</v>
      </c>
      <c r="F15026">
        <v>16.353878888728477</v>
      </c>
    </row>
    <row r="15027" spans="1:6" hidden="1" x14ac:dyDescent="0.35">
      <c r="A15027">
        <v>15025</v>
      </c>
      <c r="B15027" t="s">
        <v>776</v>
      </c>
      <c r="C15027" t="s">
        <v>712</v>
      </c>
      <c r="D15027" t="s">
        <v>106</v>
      </c>
      <c r="E15027" t="s">
        <v>526</v>
      </c>
      <c r="F15027">
        <v>994.01449464974462</v>
      </c>
    </row>
    <row r="15028" spans="1:6" hidden="1" x14ac:dyDescent="0.35">
      <c r="A15028">
        <v>15026</v>
      </c>
      <c r="B15028" t="s">
        <v>776</v>
      </c>
      <c r="C15028" t="s">
        <v>712</v>
      </c>
      <c r="D15028" t="s">
        <v>106</v>
      </c>
      <c r="E15028" t="s">
        <v>527</v>
      </c>
      <c r="F15028">
        <v>777.32830856133876</v>
      </c>
    </row>
    <row r="15029" spans="1:6" hidden="1" x14ac:dyDescent="0.35">
      <c r="A15029">
        <v>15027</v>
      </c>
      <c r="B15029" t="s">
        <v>776</v>
      </c>
      <c r="C15029" t="s">
        <v>712</v>
      </c>
      <c r="D15029" t="s">
        <v>106</v>
      </c>
      <c r="E15029" t="s">
        <v>528</v>
      </c>
      <c r="F15029">
        <v>10.788845929375828</v>
      </c>
    </row>
    <row r="15030" spans="1:6" hidden="1" x14ac:dyDescent="0.35">
      <c r="A15030">
        <v>15028</v>
      </c>
      <c r="B15030" t="s">
        <v>776</v>
      </c>
      <c r="C15030" t="s">
        <v>712</v>
      </c>
      <c r="D15030" t="s">
        <v>105</v>
      </c>
      <c r="E15030" t="s">
        <v>529</v>
      </c>
      <c r="F15030">
        <v>2066.6845384545381</v>
      </c>
    </row>
    <row r="15031" spans="1:6" hidden="1" x14ac:dyDescent="0.35">
      <c r="A15031">
        <v>15029</v>
      </c>
      <c r="B15031" t="s">
        <v>776</v>
      </c>
      <c r="C15031" t="s">
        <v>712</v>
      </c>
      <c r="D15031" t="s">
        <v>105</v>
      </c>
      <c r="E15031" t="s">
        <v>530</v>
      </c>
      <c r="F15031">
        <v>1726.3413978257006</v>
      </c>
    </row>
    <row r="15032" spans="1:6" hidden="1" x14ac:dyDescent="0.35">
      <c r="A15032">
        <v>15030</v>
      </c>
      <c r="B15032" t="s">
        <v>776</v>
      </c>
      <c r="C15032" t="s">
        <v>712</v>
      </c>
      <c r="D15032" t="s">
        <v>105</v>
      </c>
      <c r="E15032" t="s">
        <v>531</v>
      </c>
      <c r="F15032">
        <v>1.0117171588111533</v>
      </c>
    </row>
    <row r="15033" spans="1:6" hidden="1" x14ac:dyDescent="0.35">
      <c r="A15033">
        <v>15031</v>
      </c>
      <c r="B15033" t="s">
        <v>776</v>
      </c>
      <c r="C15033" t="s">
        <v>712</v>
      </c>
      <c r="D15033" t="s">
        <v>105</v>
      </c>
      <c r="E15033" t="s">
        <v>532</v>
      </c>
      <c r="F15033">
        <v>3.1353989238935336E-2</v>
      </c>
    </row>
    <row r="15034" spans="1:6" hidden="1" x14ac:dyDescent="0.35">
      <c r="A15034">
        <v>15032</v>
      </c>
      <c r="B15034" t="s">
        <v>776</v>
      </c>
      <c r="C15034" t="s">
        <v>712</v>
      </c>
      <c r="D15034" t="s">
        <v>10</v>
      </c>
      <c r="E15034" t="s">
        <v>533</v>
      </c>
      <c r="F15034">
        <v>17.533187855187563</v>
      </c>
    </row>
    <row r="15035" spans="1:6" hidden="1" x14ac:dyDescent="0.35">
      <c r="A15035">
        <v>15033</v>
      </c>
      <c r="B15035" t="s">
        <v>776</v>
      </c>
      <c r="C15035" t="s">
        <v>712</v>
      </c>
      <c r="D15035" t="s">
        <v>10</v>
      </c>
      <c r="E15035" t="s">
        <v>534</v>
      </c>
      <c r="F15035">
        <v>126.90016435065584</v>
      </c>
    </row>
    <row r="15036" spans="1:6" hidden="1" x14ac:dyDescent="0.35">
      <c r="A15036">
        <v>15034</v>
      </c>
      <c r="B15036" t="s">
        <v>776</v>
      </c>
      <c r="C15036" t="s">
        <v>712</v>
      </c>
      <c r="D15036" t="s">
        <v>10</v>
      </c>
      <c r="E15036" t="s">
        <v>535</v>
      </c>
      <c r="F15036">
        <v>0.73095262339096445</v>
      </c>
    </row>
    <row r="15037" spans="1:6" hidden="1" x14ac:dyDescent="0.35">
      <c r="A15037">
        <v>15035</v>
      </c>
      <c r="B15037" t="s">
        <v>776</v>
      </c>
      <c r="C15037" t="s">
        <v>712</v>
      </c>
      <c r="D15037" t="s">
        <v>10</v>
      </c>
      <c r="E15037" t="s">
        <v>536</v>
      </c>
      <c r="F15037">
        <v>0.8703564011243079</v>
      </c>
    </row>
    <row r="15038" spans="1:6" hidden="1" x14ac:dyDescent="0.35">
      <c r="A15038">
        <v>15036</v>
      </c>
      <c r="B15038" t="s">
        <v>776</v>
      </c>
      <c r="C15038" t="s">
        <v>712</v>
      </c>
      <c r="D15038" t="s">
        <v>10</v>
      </c>
      <c r="E15038" t="s">
        <v>537</v>
      </c>
      <c r="F15038">
        <v>0.78685278388359103</v>
      </c>
    </row>
    <row r="15039" spans="1:6" hidden="1" x14ac:dyDescent="0.35">
      <c r="A15039">
        <v>15037</v>
      </c>
      <c r="B15039" t="s">
        <v>776</v>
      </c>
      <c r="C15039" t="s">
        <v>712</v>
      </c>
      <c r="D15039" t="s">
        <v>10</v>
      </c>
      <c r="E15039" t="s">
        <v>538</v>
      </c>
      <c r="F15039">
        <v>0.33930948622823009</v>
      </c>
    </row>
    <row r="15040" spans="1:6" hidden="1" x14ac:dyDescent="0.35">
      <c r="A15040">
        <v>15038</v>
      </c>
      <c r="B15040" t="s">
        <v>776</v>
      </c>
      <c r="C15040" t="s">
        <v>712</v>
      </c>
      <c r="D15040" t="s">
        <v>10</v>
      </c>
      <c r="E15040" t="s">
        <v>539</v>
      </c>
      <c r="F15040">
        <v>495.25280911865525</v>
      </c>
    </row>
    <row r="15041" spans="1:6" hidden="1" x14ac:dyDescent="0.35">
      <c r="A15041">
        <v>15039</v>
      </c>
      <c r="B15041" t="s">
        <v>776</v>
      </c>
      <c r="C15041" t="s">
        <v>712</v>
      </c>
      <c r="D15041" t="s">
        <v>10</v>
      </c>
      <c r="E15041" t="s">
        <v>540</v>
      </c>
      <c r="F15041">
        <v>3.604268913363736</v>
      </c>
    </row>
    <row r="15042" spans="1:6" hidden="1" x14ac:dyDescent="0.35">
      <c r="A15042">
        <v>15040</v>
      </c>
      <c r="B15042" t="s">
        <v>776</v>
      </c>
      <c r="C15042" t="s">
        <v>712</v>
      </c>
      <c r="D15042" t="s">
        <v>10</v>
      </c>
      <c r="E15042" t="s">
        <v>541</v>
      </c>
      <c r="F15042">
        <v>8421.9990018475401</v>
      </c>
    </row>
    <row r="15043" spans="1:6" hidden="1" x14ac:dyDescent="0.35">
      <c r="A15043">
        <v>15041</v>
      </c>
      <c r="B15043" t="s">
        <v>776</v>
      </c>
      <c r="C15043" t="s">
        <v>712</v>
      </c>
      <c r="D15043" t="s">
        <v>10</v>
      </c>
      <c r="E15043" t="s">
        <v>542</v>
      </c>
      <c r="F15043">
        <v>15974.199364031925</v>
      </c>
    </row>
    <row r="15044" spans="1:6" hidden="1" x14ac:dyDescent="0.35">
      <c r="A15044">
        <v>15042</v>
      </c>
      <c r="B15044" t="s">
        <v>776</v>
      </c>
      <c r="C15044" t="s">
        <v>712</v>
      </c>
      <c r="D15044" t="s">
        <v>10</v>
      </c>
      <c r="E15044" t="s">
        <v>543</v>
      </c>
      <c r="F15044">
        <v>5206.485880021618</v>
      </c>
    </row>
    <row r="15045" spans="1:6" hidden="1" x14ac:dyDescent="0.35">
      <c r="A15045">
        <v>15043</v>
      </c>
      <c r="B15045" t="s">
        <v>776</v>
      </c>
      <c r="C15045" t="s">
        <v>712</v>
      </c>
      <c r="D15045" t="s">
        <v>12</v>
      </c>
      <c r="E15045" t="s">
        <v>544</v>
      </c>
      <c r="F15045">
        <v>3877.5186393131589</v>
      </c>
    </row>
    <row r="15046" spans="1:6" hidden="1" x14ac:dyDescent="0.35">
      <c r="A15046">
        <v>15044</v>
      </c>
      <c r="B15046" t="s">
        <v>776</v>
      </c>
      <c r="C15046" t="s">
        <v>712</v>
      </c>
      <c r="D15046" t="s">
        <v>12</v>
      </c>
      <c r="E15046" t="s">
        <v>545</v>
      </c>
      <c r="F15046">
        <v>11370.561913884481</v>
      </c>
    </row>
    <row r="15047" spans="1:6" hidden="1" x14ac:dyDescent="0.35">
      <c r="A15047">
        <v>15045</v>
      </c>
      <c r="B15047" t="s">
        <v>776</v>
      </c>
      <c r="C15047" t="s">
        <v>712</v>
      </c>
      <c r="D15047" t="s">
        <v>12</v>
      </c>
      <c r="E15047" t="s">
        <v>546</v>
      </c>
      <c r="F15047">
        <v>12730.498321304798</v>
      </c>
    </row>
    <row r="15048" spans="1:6" hidden="1" x14ac:dyDescent="0.35">
      <c r="A15048">
        <v>15046</v>
      </c>
      <c r="B15048" t="s">
        <v>776</v>
      </c>
      <c r="C15048" t="s">
        <v>712</v>
      </c>
      <c r="D15048" t="s">
        <v>12</v>
      </c>
      <c r="E15048" t="s">
        <v>547</v>
      </c>
      <c r="F15048">
        <v>12746.468703656195</v>
      </c>
    </row>
    <row r="15049" spans="1:6" hidden="1" x14ac:dyDescent="0.35">
      <c r="A15049">
        <v>15047</v>
      </c>
      <c r="B15049" t="s">
        <v>776</v>
      </c>
      <c r="C15049" t="s">
        <v>712</v>
      </c>
      <c r="D15049" t="s">
        <v>12</v>
      </c>
      <c r="E15049" t="s">
        <v>548</v>
      </c>
      <c r="F15049">
        <v>4173.2451906289134</v>
      </c>
    </row>
    <row r="15050" spans="1:6" hidden="1" x14ac:dyDescent="0.35">
      <c r="A15050">
        <v>15048</v>
      </c>
      <c r="B15050" t="s">
        <v>776</v>
      </c>
      <c r="C15050" t="s">
        <v>712</v>
      </c>
      <c r="D15050" t="s">
        <v>12</v>
      </c>
      <c r="E15050" t="s">
        <v>549</v>
      </c>
      <c r="F15050">
        <v>35581.382067522878</v>
      </c>
    </row>
    <row r="15051" spans="1:6" hidden="1" x14ac:dyDescent="0.35">
      <c r="A15051">
        <v>15049</v>
      </c>
      <c r="B15051" t="s">
        <v>776</v>
      </c>
      <c r="C15051" t="s">
        <v>712</v>
      </c>
      <c r="D15051" t="s">
        <v>12</v>
      </c>
      <c r="E15051" t="s">
        <v>550</v>
      </c>
      <c r="F15051">
        <v>134.20190784553409</v>
      </c>
    </row>
    <row r="15052" spans="1:6" hidden="1" x14ac:dyDescent="0.35">
      <c r="A15052">
        <v>15050</v>
      </c>
      <c r="B15052" t="s">
        <v>776</v>
      </c>
      <c r="C15052" t="s">
        <v>712</v>
      </c>
      <c r="D15052" t="s">
        <v>12</v>
      </c>
      <c r="E15052" t="s">
        <v>551</v>
      </c>
      <c r="F15052">
        <v>3591.0204096793054</v>
      </c>
    </row>
    <row r="15053" spans="1:6" hidden="1" x14ac:dyDescent="0.35">
      <c r="A15053">
        <v>15051</v>
      </c>
      <c r="B15053" t="s">
        <v>776</v>
      </c>
      <c r="C15053" t="s">
        <v>712</v>
      </c>
      <c r="D15053" t="s">
        <v>12</v>
      </c>
      <c r="E15053" t="s">
        <v>552</v>
      </c>
      <c r="F15053">
        <v>95954.928195737783</v>
      </c>
    </row>
    <row r="15054" spans="1:6" hidden="1" x14ac:dyDescent="0.35">
      <c r="A15054">
        <v>15052</v>
      </c>
      <c r="B15054" t="s">
        <v>776</v>
      </c>
      <c r="C15054" t="s">
        <v>712</v>
      </c>
      <c r="D15054" t="s">
        <v>12</v>
      </c>
      <c r="E15054" t="s">
        <v>553</v>
      </c>
      <c r="F15054">
        <v>22731.00359043197</v>
      </c>
    </row>
    <row r="15055" spans="1:6" hidden="1" x14ac:dyDescent="0.35">
      <c r="A15055">
        <v>15053</v>
      </c>
      <c r="B15055" t="s">
        <v>776</v>
      </c>
      <c r="C15055" t="s">
        <v>712</v>
      </c>
      <c r="D15055" t="s">
        <v>12</v>
      </c>
      <c r="E15055" t="s">
        <v>554</v>
      </c>
      <c r="F15055">
        <v>9373.6267440430693</v>
      </c>
    </row>
    <row r="15056" spans="1:6" hidden="1" x14ac:dyDescent="0.35">
      <c r="A15056">
        <v>15054</v>
      </c>
      <c r="B15056" t="s">
        <v>776</v>
      </c>
      <c r="C15056" t="s">
        <v>712</v>
      </c>
      <c r="D15056" t="s">
        <v>12</v>
      </c>
      <c r="E15056" t="s">
        <v>555</v>
      </c>
      <c r="F15056">
        <v>7828.9186367256834</v>
      </c>
    </row>
    <row r="15057" spans="1:6" hidden="1" x14ac:dyDescent="0.35">
      <c r="A15057">
        <v>15055</v>
      </c>
      <c r="B15057" t="s">
        <v>776</v>
      </c>
      <c r="C15057" t="s">
        <v>712</v>
      </c>
      <c r="D15057" t="s">
        <v>13</v>
      </c>
      <c r="E15057" t="s">
        <v>556</v>
      </c>
      <c r="F15057">
        <v>20018.567841979042</v>
      </c>
    </row>
    <row r="15058" spans="1:6" hidden="1" x14ac:dyDescent="0.35">
      <c r="A15058">
        <v>15056</v>
      </c>
      <c r="B15058" t="s">
        <v>776</v>
      </c>
      <c r="C15058" t="s">
        <v>712</v>
      </c>
      <c r="D15058" t="s">
        <v>13</v>
      </c>
      <c r="E15058" t="s">
        <v>557</v>
      </c>
      <c r="F15058">
        <v>17484.216810768772</v>
      </c>
    </row>
    <row r="15059" spans="1:6" hidden="1" x14ac:dyDescent="0.35">
      <c r="A15059">
        <v>15057</v>
      </c>
      <c r="B15059" t="s">
        <v>776</v>
      </c>
      <c r="C15059" t="s">
        <v>712</v>
      </c>
      <c r="D15059" t="s">
        <v>13</v>
      </c>
      <c r="E15059" t="s">
        <v>558</v>
      </c>
      <c r="F15059">
        <v>5645.1928909172721</v>
      </c>
    </row>
    <row r="15060" spans="1:6" hidden="1" x14ac:dyDescent="0.35">
      <c r="A15060">
        <v>15058</v>
      </c>
      <c r="B15060" t="s">
        <v>776</v>
      </c>
      <c r="C15060" t="s">
        <v>712</v>
      </c>
      <c r="D15060" t="s">
        <v>14</v>
      </c>
      <c r="E15060" t="s">
        <v>559</v>
      </c>
      <c r="F15060">
        <v>32272.283060328406</v>
      </c>
    </row>
    <row r="15061" spans="1:6" hidden="1" x14ac:dyDescent="0.35">
      <c r="A15061">
        <v>15059</v>
      </c>
      <c r="B15061" t="s">
        <v>776</v>
      </c>
      <c r="C15061" t="s">
        <v>712</v>
      </c>
      <c r="D15061" t="s">
        <v>14</v>
      </c>
      <c r="E15061" t="s">
        <v>560</v>
      </c>
      <c r="F15061">
        <v>0</v>
      </c>
    </row>
    <row r="15062" spans="1:6" hidden="1" x14ac:dyDescent="0.35">
      <c r="A15062">
        <v>15060</v>
      </c>
      <c r="B15062" t="s">
        <v>776</v>
      </c>
      <c r="C15062" t="s">
        <v>712</v>
      </c>
      <c r="D15062" t="s">
        <v>15</v>
      </c>
      <c r="E15062" t="s">
        <v>561</v>
      </c>
      <c r="F15062">
        <v>15165.199556279009</v>
      </c>
    </row>
    <row r="15063" spans="1:6" hidden="1" x14ac:dyDescent="0.35">
      <c r="A15063">
        <v>15061</v>
      </c>
      <c r="B15063" t="s">
        <v>776</v>
      </c>
      <c r="C15063" t="s">
        <v>712</v>
      </c>
      <c r="D15063" t="s">
        <v>15</v>
      </c>
      <c r="E15063" t="s">
        <v>562</v>
      </c>
      <c r="F15063">
        <v>0</v>
      </c>
    </row>
    <row r="15064" spans="1:6" hidden="1" x14ac:dyDescent="0.35">
      <c r="A15064">
        <v>15062</v>
      </c>
      <c r="B15064" t="s">
        <v>776</v>
      </c>
      <c r="C15064" t="s">
        <v>712</v>
      </c>
      <c r="D15064" t="s">
        <v>15</v>
      </c>
      <c r="E15064" t="s">
        <v>563</v>
      </c>
      <c r="F15064">
        <v>29882.346421275663</v>
      </c>
    </row>
    <row r="15065" spans="1:6" hidden="1" x14ac:dyDescent="0.35">
      <c r="A15065">
        <v>15063</v>
      </c>
      <c r="B15065" t="s">
        <v>776</v>
      </c>
      <c r="C15065" t="s">
        <v>712</v>
      </c>
      <c r="D15065" t="s">
        <v>15</v>
      </c>
      <c r="E15065" t="s">
        <v>564</v>
      </c>
      <c r="F15065">
        <v>94198.151724268857</v>
      </c>
    </row>
    <row r="15066" spans="1:6" hidden="1" x14ac:dyDescent="0.35">
      <c r="A15066">
        <v>15064</v>
      </c>
      <c r="B15066" t="s">
        <v>776</v>
      </c>
      <c r="C15066" t="s">
        <v>712</v>
      </c>
      <c r="D15066" t="s">
        <v>16</v>
      </c>
      <c r="E15066" t="s">
        <v>565</v>
      </c>
      <c r="F15066">
        <v>152.35196459037249</v>
      </c>
    </row>
    <row r="15067" spans="1:6" hidden="1" x14ac:dyDescent="0.35">
      <c r="A15067">
        <v>15065</v>
      </c>
      <c r="B15067" t="s">
        <v>776</v>
      </c>
      <c r="C15067" t="s">
        <v>712</v>
      </c>
      <c r="D15067" t="s">
        <v>16</v>
      </c>
      <c r="E15067" t="s">
        <v>566</v>
      </c>
      <c r="F15067">
        <v>0</v>
      </c>
    </row>
    <row r="15068" spans="1:6" hidden="1" x14ac:dyDescent="0.35">
      <c r="A15068">
        <v>15066</v>
      </c>
      <c r="B15068" t="s">
        <v>776</v>
      </c>
      <c r="C15068" t="s">
        <v>712</v>
      </c>
      <c r="D15068" t="s">
        <v>16</v>
      </c>
      <c r="E15068" t="s">
        <v>567</v>
      </c>
      <c r="F15068">
        <v>0.11859839168425501</v>
      </c>
    </row>
    <row r="15069" spans="1:6" hidden="1" x14ac:dyDescent="0.35">
      <c r="A15069">
        <v>15067</v>
      </c>
      <c r="B15069" t="s">
        <v>776</v>
      </c>
      <c r="C15069" t="s">
        <v>712</v>
      </c>
      <c r="D15069" t="s">
        <v>16</v>
      </c>
      <c r="E15069" t="s">
        <v>568</v>
      </c>
      <c r="F15069">
        <v>23994.330737607885</v>
      </c>
    </row>
    <row r="15070" spans="1:6" hidden="1" x14ac:dyDescent="0.35">
      <c r="A15070">
        <v>15068</v>
      </c>
      <c r="B15070" t="s">
        <v>776</v>
      </c>
      <c r="C15070" t="s">
        <v>712</v>
      </c>
      <c r="D15070" t="s">
        <v>16</v>
      </c>
      <c r="E15070" t="s">
        <v>569</v>
      </c>
      <c r="F15070">
        <v>5.0095649341368648E-2</v>
      </c>
    </row>
    <row r="15071" spans="1:6" hidden="1" x14ac:dyDescent="0.35">
      <c r="A15071">
        <v>15069</v>
      </c>
      <c r="B15071" t="s">
        <v>776</v>
      </c>
      <c r="C15071" t="s">
        <v>712</v>
      </c>
      <c r="D15071" t="s">
        <v>16</v>
      </c>
      <c r="E15071" t="s">
        <v>570</v>
      </c>
      <c r="F15071">
        <v>0</v>
      </c>
    </row>
    <row r="15072" spans="1:6" hidden="1" x14ac:dyDescent="0.35">
      <c r="A15072">
        <v>15070</v>
      </c>
      <c r="B15072" t="s">
        <v>776</v>
      </c>
      <c r="C15072" t="s">
        <v>712</v>
      </c>
      <c r="D15072" t="s">
        <v>16</v>
      </c>
      <c r="E15072" t="s">
        <v>571</v>
      </c>
      <c r="F15072">
        <v>1576.2773728038896</v>
      </c>
    </row>
    <row r="15073" spans="1:6" hidden="1" x14ac:dyDescent="0.35">
      <c r="A15073">
        <v>15071</v>
      </c>
      <c r="B15073" t="s">
        <v>776</v>
      </c>
      <c r="C15073" t="s">
        <v>712</v>
      </c>
      <c r="D15073" t="s">
        <v>16</v>
      </c>
      <c r="E15073" t="s">
        <v>572</v>
      </c>
      <c r="F15073">
        <v>1.8042437600518231</v>
      </c>
    </row>
    <row r="15074" spans="1:6" hidden="1" x14ac:dyDescent="0.35">
      <c r="A15074">
        <v>15072</v>
      </c>
      <c r="B15074" t="s">
        <v>776</v>
      </c>
      <c r="C15074" t="s">
        <v>712</v>
      </c>
      <c r="D15074" t="s">
        <v>16</v>
      </c>
      <c r="E15074" t="s">
        <v>573</v>
      </c>
      <c r="F15074">
        <v>16453.979805323965</v>
      </c>
    </row>
    <row r="15075" spans="1:6" hidden="1" x14ac:dyDescent="0.35">
      <c r="A15075">
        <v>15073</v>
      </c>
      <c r="B15075" t="s">
        <v>776</v>
      </c>
      <c r="C15075" t="s">
        <v>712</v>
      </c>
      <c r="D15075" t="s">
        <v>16</v>
      </c>
      <c r="E15075" t="s">
        <v>574</v>
      </c>
      <c r="F15075">
        <v>1038.9181525314834</v>
      </c>
    </row>
    <row r="15076" spans="1:6" hidden="1" x14ac:dyDescent="0.35">
      <c r="A15076">
        <v>15074</v>
      </c>
      <c r="B15076" t="s">
        <v>776</v>
      </c>
      <c r="C15076" t="s">
        <v>712</v>
      </c>
      <c r="D15076" t="s">
        <v>16</v>
      </c>
      <c r="E15076" t="s">
        <v>575</v>
      </c>
      <c r="F15076">
        <v>73.584413534846362</v>
      </c>
    </row>
    <row r="15077" spans="1:6" hidden="1" x14ac:dyDescent="0.35">
      <c r="A15077">
        <v>15075</v>
      </c>
      <c r="B15077" t="s">
        <v>776</v>
      </c>
      <c r="C15077" t="s">
        <v>712</v>
      </c>
      <c r="D15077" t="s">
        <v>16</v>
      </c>
      <c r="E15077" t="s">
        <v>576</v>
      </c>
      <c r="F15077">
        <v>1039.3907193184659</v>
      </c>
    </row>
    <row r="15078" spans="1:6" hidden="1" x14ac:dyDescent="0.35">
      <c r="A15078">
        <v>15076</v>
      </c>
      <c r="B15078" t="s">
        <v>776</v>
      </c>
      <c r="C15078" t="s">
        <v>712</v>
      </c>
      <c r="D15078" t="s">
        <v>16</v>
      </c>
      <c r="E15078" t="s">
        <v>577</v>
      </c>
      <c r="F15078">
        <v>783.50257907477828</v>
      </c>
    </row>
    <row r="15079" spans="1:6" hidden="1" x14ac:dyDescent="0.35">
      <c r="A15079">
        <v>15077</v>
      </c>
      <c r="B15079" t="s">
        <v>776</v>
      </c>
      <c r="C15079" t="s">
        <v>712</v>
      </c>
      <c r="D15079" t="s">
        <v>16</v>
      </c>
      <c r="E15079" t="s">
        <v>578</v>
      </c>
      <c r="F15079">
        <v>0</v>
      </c>
    </row>
    <row r="15080" spans="1:6" hidden="1" x14ac:dyDescent="0.35">
      <c r="A15080">
        <v>15078</v>
      </c>
      <c r="B15080" t="s">
        <v>776</v>
      </c>
      <c r="C15080" t="s">
        <v>712</v>
      </c>
      <c r="D15080" t="s">
        <v>16</v>
      </c>
      <c r="E15080" t="s">
        <v>579</v>
      </c>
      <c r="F15080">
        <v>1326.8774023511316</v>
      </c>
    </row>
    <row r="15081" spans="1:6" hidden="1" x14ac:dyDescent="0.35">
      <c r="A15081">
        <v>15079</v>
      </c>
      <c r="B15081" t="s">
        <v>776</v>
      </c>
      <c r="C15081" t="s">
        <v>712</v>
      </c>
      <c r="D15081" t="s">
        <v>16</v>
      </c>
      <c r="E15081" t="s">
        <v>580</v>
      </c>
      <c r="F15081">
        <v>20.11706793228884</v>
      </c>
    </row>
    <row r="15082" spans="1:6" hidden="1" x14ac:dyDescent="0.35">
      <c r="A15082">
        <v>15080</v>
      </c>
      <c r="B15082" t="s">
        <v>776</v>
      </c>
      <c r="C15082" t="s">
        <v>712</v>
      </c>
      <c r="D15082" t="s">
        <v>16</v>
      </c>
      <c r="E15082" t="s">
        <v>581</v>
      </c>
      <c r="F15082">
        <v>460.65986621634505</v>
      </c>
    </row>
    <row r="15083" spans="1:6" hidden="1" x14ac:dyDescent="0.35">
      <c r="A15083">
        <v>15081</v>
      </c>
      <c r="B15083" t="s">
        <v>776</v>
      </c>
      <c r="C15083" t="s">
        <v>712</v>
      </c>
      <c r="D15083" t="s">
        <v>16</v>
      </c>
      <c r="E15083" t="s">
        <v>582</v>
      </c>
      <c r="F15083">
        <v>346.96010102010354</v>
      </c>
    </row>
    <row r="15084" spans="1:6" hidden="1" x14ac:dyDescent="0.35">
      <c r="A15084">
        <v>15082</v>
      </c>
      <c r="B15084" t="s">
        <v>776</v>
      </c>
      <c r="C15084" t="s">
        <v>712</v>
      </c>
      <c r="D15084" t="s">
        <v>16</v>
      </c>
      <c r="E15084" t="s">
        <v>583</v>
      </c>
      <c r="F15084">
        <v>43.443274731807186</v>
      </c>
    </row>
    <row r="15085" spans="1:6" hidden="1" x14ac:dyDescent="0.35">
      <c r="A15085">
        <v>15083</v>
      </c>
      <c r="B15085" t="s">
        <v>776</v>
      </c>
      <c r="C15085" t="s">
        <v>712</v>
      </c>
      <c r="D15085" t="s">
        <v>16</v>
      </c>
      <c r="E15085" t="s">
        <v>584</v>
      </c>
      <c r="F15085">
        <v>41.82792822187978</v>
      </c>
    </row>
    <row r="15086" spans="1:6" hidden="1" x14ac:dyDescent="0.35">
      <c r="A15086">
        <v>15084</v>
      </c>
      <c r="B15086" t="s">
        <v>776</v>
      </c>
      <c r="C15086" t="s">
        <v>712</v>
      </c>
      <c r="D15086" t="s">
        <v>16</v>
      </c>
      <c r="E15086" t="s">
        <v>585</v>
      </c>
      <c r="F15086">
        <v>58.864630788631509</v>
      </c>
    </row>
    <row r="15087" spans="1:6" hidden="1" x14ac:dyDescent="0.35">
      <c r="A15087">
        <v>15085</v>
      </c>
      <c r="B15087" t="s">
        <v>776</v>
      </c>
      <c r="C15087" t="s">
        <v>712</v>
      </c>
      <c r="D15087" t="s">
        <v>100</v>
      </c>
      <c r="E15087" t="s">
        <v>586</v>
      </c>
      <c r="F15087">
        <v>918.87926542078173</v>
      </c>
    </row>
    <row r="15088" spans="1:6" hidden="1" x14ac:dyDescent="0.35">
      <c r="A15088">
        <v>15086</v>
      </c>
      <c r="B15088" t="s">
        <v>776</v>
      </c>
      <c r="C15088" t="s">
        <v>712</v>
      </c>
      <c r="D15088" t="s">
        <v>100</v>
      </c>
      <c r="E15088" t="s">
        <v>587</v>
      </c>
      <c r="F15088">
        <v>78663.723891858201</v>
      </c>
    </row>
    <row r="15089" spans="1:6" hidden="1" x14ac:dyDescent="0.35">
      <c r="A15089">
        <v>15087</v>
      </c>
      <c r="B15089" t="s">
        <v>776</v>
      </c>
      <c r="C15089" t="s">
        <v>712</v>
      </c>
      <c r="D15089" t="s">
        <v>100</v>
      </c>
      <c r="E15089" t="s">
        <v>588</v>
      </c>
      <c r="F15089">
        <v>0</v>
      </c>
    </row>
    <row r="15090" spans="1:6" hidden="1" x14ac:dyDescent="0.35">
      <c r="A15090">
        <v>15088</v>
      </c>
      <c r="B15090" t="s">
        <v>776</v>
      </c>
      <c r="C15090" t="s">
        <v>712</v>
      </c>
      <c r="D15090" t="s">
        <v>100</v>
      </c>
      <c r="E15090" t="s">
        <v>589</v>
      </c>
      <c r="F15090">
        <v>81.25018590955554</v>
      </c>
    </row>
    <row r="15091" spans="1:6" hidden="1" x14ac:dyDescent="0.35">
      <c r="A15091">
        <v>15089</v>
      </c>
      <c r="B15091" t="s">
        <v>776</v>
      </c>
      <c r="C15091" t="s">
        <v>712</v>
      </c>
      <c r="D15091" t="s">
        <v>100</v>
      </c>
      <c r="E15091" t="s">
        <v>590</v>
      </c>
      <c r="F15091">
        <v>1385.8115134896495</v>
      </c>
    </row>
    <row r="15092" spans="1:6" hidden="1" x14ac:dyDescent="0.35">
      <c r="A15092">
        <v>15090</v>
      </c>
      <c r="B15092" t="s">
        <v>776</v>
      </c>
      <c r="C15092" t="s">
        <v>712</v>
      </c>
      <c r="D15092" t="s">
        <v>100</v>
      </c>
      <c r="E15092" t="s">
        <v>591</v>
      </c>
      <c r="F15092">
        <v>21973.339198782443</v>
      </c>
    </row>
    <row r="15093" spans="1:6" hidden="1" x14ac:dyDescent="0.35">
      <c r="A15093">
        <v>15091</v>
      </c>
      <c r="B15093" t="s">
        <v>776</v>
      </c>
      <c r="C15093" t="s">
        <v>712</v>
      </c>
      <c r="D15093" t="s">
        <v>100</v>
      </c>
      <c r="E15093" t="s">
        <v>592</v>
      </c>
      <c r="F15093">
        <v>0</v>
      </c>
    </row>
    <row r="15094" spans="1:6" hidden="1" x14ac:dyDescent="0.35">
      <c r="A15094">
        <v>15092</v>
      </c>
      <c r="B15094" t="s">
        <v>776</v>
      </c>
      <c r="C15094" t="s">
        <v>712</v>
      </c>
      <c r="D15094" t="s">
        <v>100</v>
      </c>
      <c r="E15094" t="s">
        <v>593</v>
      </c>
      <c r="F15094">
        <v>18.34687401475345</v>
      </c>
    </row>
    <row r="15095" spans="1:6" hidden="1" x14ac:dyDescent="0.35">
      <c r="A15095">
        <v>15093</v>
      </c>
      <c r="B15095" t="s">
        <v>776</v>
      </c>
      <c r="C15095" t="s">
        <v>712</v>
      </c>
      <c r="D15095" t="s">
        <v>16</v>
      </c>
      <c r="E15095" t="s">
        <v>594</v>
      </c>
      <c r="F15095">
        <v>206.43950828192868</v>
      </c>
    </row>
    <row r="15096" spans="1:6" hidden="1" x14ac:dyDescent="0.35">
      <c r="A15096">
        <v>15094</v>
      </c>
      <c r="B15096" t="s">
        <v>776</v>
      </c>
      <c r="C15096" t="s">
        <v>712</v>
      </c>
      <c r="D15096" t="s">
        <v>16</v>
      </c>
      <c r="E15096" t="s">
        <v>595</v>
      </c>
      <c r="F15096">
        <v>203.99839027790455</v>
      </c>
    </row>
    <row r="15097" spans="1:6" hidden="1" x14ac:dyDescent="0.35">
      <c r="A15097">
        <v>15095</v>
      </c>
      <c r="B15097" t="s">
        <v>776</v>
      </c>
      <c r="C15097" t="s">
        <v>712</v>
      </c>
      <c r="D15097" t="s">
        <v>16</v>
      </c>
      <c r="E15097" t="s">
        <v>596</v>
      </c>
      <c r="F15097">
        <v>363.49532170402938</v>
      </c>
    </row>
    <row r="15098" spans="1:6" hidden="1" x14ac:dyDescent="0.35">
      <c r="A15098">
        <v>15096</v>
      </c>
      <c r="B15098" t="s">
        <v>776</v>
      </c>
      <c r="C15098" t="s">
        <v>712</v>
      </c>
      <c r="D15098" t="s">
        <v>17</v>
      </c>
      <c r="E15098" t="s">
        <v>597</v>
      </c>
      <c r="F15098">
        <v>91773.005776184291</v>
      </c>
    </row>
    <row r="15099" spans="1:6" hidden="1" x14ac:dyDescent="0.35">
      <c r="A15099">
        <v>15097</v>
      </c>
      <c r="B15099" t="s">
        <v>776</v>
      </c>
      <c r="C15099" t="s">
        <v>712</v>
      </c>
      <c r="D15099" t="s">
        <v>310</v>
      </c>
      <c r="E15099" t="s">
        <v>598</v>
      </c>
      <c r="F15099">
        <v>14855.743199797771</v>
      </c>
    </row>
    <row r="15100" spans="1:6" hidden="1" x14ac:dyDescent="0.35">
      <c r="A15100">
        <v>15098</v>
      </c>
      <c r="B15100" t="s">
        <v>776</v>
      </c>
      <c r="C15100" t="s">
        <v>712</v>
      </c>
      <c r="D15100" t="s">
        <v>310</v>
      </c>
      <c r="E15100" t="s">
        <v>599</v>
      </c>
      <c r="F15100">
        <v>0</v>
      </c>
    </row>
    <row r="15101" spans="1:6" hidden="1" x14ac:dyDescent="0.35">
      <c r="A15101">
        <v>15099</v>
      </c>
      <c r="B15101" t="s">
        <v>776</v>
      </c>
      <c r="C15101" t="s">
        <v>712</v>
      </c>
      <c r="D15101" t="s">
        <v>311</v>
      </c>
      <c r="E15101" t="s">
        <v>600</v>
      </c>
      <c r="F15101">
        <v>5465.2279225113898</v>
      </c>
    </row>
    <row r="15102" spans="1:6" hidden="1" x14ac:dyDescent="0.35">
      <c r="A15102">
        <v>15100</v>
      </c>
      <c r="B15102" t="s">
        <v>776</v>
      </c>
      <c r="C15102" t="s">
        <v>712</v>
      </c>
      <c r="D15102" t="s">
        <v>311</v>
      </c>
      <c r="E15102" t="s">
        <v>601</v>
      </c>
      <c r="F15102">
        <v>3087.6230515120037</v>
      </c>
    </row>
    <row r="15103" spans="1:6" hidden="1" x14ac:dyDescent="0.35">
      <c r="A15103">
        <v>15101</v>
      </c>
      <c r="B15103" t="s">
        <v>776</v>
      </c>
      <c r="C15103" t="s">
        <v>712</v>
      </c>
      <c r="D15103" t="s">
        <v>311</v>
      </c>
      <c r="E15103" t="s">
        <v>602</v>
      </c>
      <c r="F15103">
        <v>22321.504757990318</v>
      </c>
    </row>
    <row r="15104" spans="1:6" hidden="1" x14ac:dyDescent="0.35">
      <c r="A15104">
        <v>15102</v>
      </c>
      <c r="B15104" t="s">
        <v>776</v>
      </c>
      <c r="C15104" t="s">
        <v>712</v>
      </c>
      <c r="D15104" t="s">
        <v>311</v>
      </c>
      <c r="E15104" t="s">
        <v>603</v>
      </c>
      <c r="F15104">
        <v>0</v>
      </c>
    </row>
    <row r="15105" spans="1:6" hidden="1" x14ac:dyDescent="0.35">
      <c r="A15105">
        <v>15103</v>
      </c>
      <c r="B15105" t="s">
        <v>776</v>
      </c>
      <c r="C15105" t="s">
        <v>712</v>
      </c>
      <c r="D15105" t="s">
        <v>311</v>
      </c>
      <c r="E15105" t="s">
        <v>604</v>
      </c>
      <c r="F15105">
        <v>9625.4209427087208</v>
      </c>
    </row>
    <row r="15106" spans="1:6" hidden="1" x14ac:dyDescent="0.35">
      <c r="A15106">
        <v>15104</v>
      </c>
      <c r="B15106" t="s">
        <v>776</v>
      </c>
      <c r="C15106" t="s">
        <v>712</v>
      </c>
      <c r="D15106" t="s">
        <v>312</v>
      </c>
      <c r="E15106" t="s">
        <v>605</v>
      </c>
      <c r="F15106">
        <v>64274.016827025989</v>
      </c>
    </row>
    <row r="15107" spans="1:6" hidden="1" x14ac:dyDescent="0.35">
      <c r="A15107">
        <v>15105</v>
      </c>
      <c r="B15107" t="s">
        <v>776</v>
      </c>
      <c r="C15107" t="s">
        <v>712</v>
      </c>
      <c r="D15107" t="s">
        <v>312</v>
      </c>
      <c r="E15107" t="s">
        <v>606</v>
      </c>
      <c r="F15107">
        <v>0</v>
      </c>
    </row>
    <row r="15108" spans="1:6" hidden="1" x14ac:dyDescent="0.35">
      <c r="A15108">
        <v>15106</v>
      </c>
      <c r="B15108" t="s">
        <v>776</v>
      </c>
      <c r="C15108" t="s">
        <v>712</v>
      </c>
      <c r="D15108" t="s">
        <v>313</v>
      </c>
      <c r="E15108" t="s">
        <v>607</v>
      </c>
      <c r="F15108">
        <v>1898.539746110735</v>
      </c>
    </row>
    <row r="15109" spans="1:6" hidden="1" x14ac:dyDescent="0.35">
      <c r="A15109">
        <v>15107</v>
      </c>
      <c r="B15109" t="s">
        <v>776</v>
      </c>
      <c r="C15109" t="s">
        <v>712</v>
      </c>
      <c r="D15109" t="s">
        <v>313</v>
      </c>
      <c r="E15109" t="s">
        <v>608</v>
      </c>
      <c r="F15109">
        <v>0</v>
      </c>
    </row>
    <row r="15110" spans="1:6" hidden="1" x14ac:dyDescent="0.35">
      <c r="A15110">
        <v>15108</v>
      </c>
      <c r="B15110" t="s">
        <v>776</v>
      </c>
      <c r="C15110" t="s">
        <v>712</v>
      </c>
      <c r="D15110" t="s">
        <v>313</v>
      </c>
      <c r="E15110" t="s">
        <v>609</v>
      </c>
      <c r="F15110">
        <v>15581.017084439956</v>
      </c>
    </row>
    <row r="15111" spans="1:6" hidden="1" x14ac:dyDescent="0.35">
      <c r="A15111">
        <v>15109</v>
      </c>
      <c r="B15111" t="s">
        <v>776</v>
      </c>
      <c r="C15111" t="s">
        <v>712</v>
      </c>
      <c r="D15111" t="s">
        <v>313</v>
      </c>
      <c r="E15111" t="s">
        <v>610</v>
      </c>
      <c r="F15111">
        <v>0</v>
      </c>
    </row>
    <row r="15112" spans="1:6" hidden="1" x14ac:dyDescent="0.35">
      <c r="A15112">
        <v>15110</v>
      </c>
      <c r="B15112" t="s">
        <v>776</v>
      </c>
      <c r="C15112" t="s">
        <v>712</v>
      </c>
      <c r="D15112" t="s">
        <v>10</v>
      </c>
      <c r="E15112" t="s">
        <v>539</v>
      </c>
      <c r="F15112">
        <v>2038.8756550834389</v>
      </c>
    </row>
    <row r="15113" spans="1:6" hidden="1" x14ac:dyDescent="0.35">
      <c r="A15113">
        <v>15111</v>
      </c>
      <c r="B15113" t="s">
        <v>776</v>
      </c>
      <c r="C15113" t="s">
        <v>712</v>
      </c>
      <c r="D15113" t="s">
        <v>313</v>
      </c>
      <c r="E15113" t="s">
        <v>611</v>
      </c>
      <c r="F15113">
        <v>0</v>
      </c>
    </row>
    <row r="15114" spans="1:6" hidden="1" x14ac:dyDescent="0.35">
      <c r="A15114">
        <v>15112</v>
      </c>
      <c r="B15114" t="s">
        <v>776</v>
      </c>
      <c r="C15114" t="s">
        <v>712</v>
      </c>
      <c r="D15114" t="s">
        <v>313</v>
      </c>
      <c r="E15114" t="s">
        <v>612</v>
      </c>
      <c r="F15114">
        <v>14980.933305535962</v>
      </c>
    </row>
    <row r="15115" spans="1:6" hidden="1" x14ac:dyDescent="0.35">
      <c r="A15115">
        <v>15113</v>
      </c>
      <c r="B15115" t="s">
        <v>776</v>
      </c>
      <c r="C15115" t="s">
        <v>712</v>
      </c>
      <c r="D15115" t="s">
        <v>313</v>
      </c>
      <c r="E15115" t="s">
        <v>613</v>
      </c>
      <c r="F15115">
        <v>0</v>
      </c>
    </row>
    <row r="15116" spans="1:6" hidden="1" x14ac:dyDescent="0.35">
      <c r="A15116">
        <v>15114</v>
      </c>
      <c r="B15116" t="s">
        <v>776</v>
      </c>
      <c r="C15116" t="s">
        <v>712</v>
      </c>
      <c r="D15116" t="s">
        <v>313</v>
      </c>
      <c r="E15116" t="s">
        <v>614</v>
      </c>
      <c r="F15116">
        <v>2927.4151655412311</v>
      </c>
    </row>
    <row r="15117" spans="1:6" hidden="1" x14ac:dyDescent="0.35">
      <c r="A15117">
        <v>15115</v>
      </c>
      <c r="B15117" t="s">
        <v>776</v>
      </c>
      <c r="C15117" t="s">
        <v>712</v>
      </c>
      <c r="D15117" t="s">
        <v>313</v>
      </c>
      <c r="E15117" t="s">
        <v>615</v>
      </c>
      <c r="F15117">
        <v>0</v>
      </c>
    </row>
    <row r="15118" spans="1:6" hidden="1" x14ac:dyDescent="0.35">
      <c r="A15118">
        <v>15116</v>
      </c>
      <c r="B15118" t="s">
        <v>776</v>
      </c>
      <c r="C15118" t="s">
        <v>712</v>
      </c>
      <c r="D15118" t="s">
        <v>313</v>
      </c>
      <c r="E15118" t="s">
        <v>616</v>
      </c>
      <c r="F15118">
        <v>16306.477806067673</v>
      </c>
    </row>
    <row r="15119" spans="1:6" hidden="1" x14ac:dyDescent="0.35">
      <c r="A15119">
        <v>15117</v>
      </c>
      <c r="B15119" t="s">
        <v>776</v>
      </c>
      <c r="C15119" t="s">
        <v>712</v>
      </c>
      <c r="D15119" t="s">
        <v>18</v>
      </c>
      <c r="E15119" t="s">
        <v>617</v>
      </c>
      <c r="F15119">
        <v>154189.74875013216</v>
      </c>
    </row>
    <row r="15120" spans="1:6" hidden="1" x14ac:dyDescent="0.35">
      <c r="A15120">
        <v>15118</v>
      </c>
      <c r="B15120" t="s">
        <v>776</v>
      </c>
      <c r="C15120" t="s">
        <v>712</v>
      </c>
      <c r="D15120" t="s">
        <v>21</v>
      </c>
      <c r="E15120" t="s">
        <v>618</v>
      </c>
      <c r="F15120">
        <v>282293.72065118264</v>
      </c>
    </row>
    <row r="15121" spans="1:6" hidden="1" x14ac:dyDescent="0.35">
      <c r="A15121">
        <v>15119</v>
      </c>
      <c r="B15121" t="s">
        <v>776</v>
      </c>
      <c r="C15121" t="s">
        <v>712</v>
      </c>
      <c r="D15121" t="s">
        <v>19</v>
      </c>
      <c r="E15121" t="s">
        <v>619</v>
      </c>
      <c r="F15121">
        <v>25000.08380805753</v>
      </c>
    </row>
    <row r="15122" spans="1:6" hidden="1" x14ac:dyDescent="0.35">
      <c r="A15122">
        <v>15120</v>
      </c>
      <c r="B15122" t="s">
        <v>776</v>
      </c>
      <c r="C15122" t="s">
        <v>712</v>
      </c>
      <c r="D15122" t="s">
        <v>20</v>
      </c>
      <c r="E15122" t="s">
        <v>620</v>
      </c>
      <c r="F15122">
        <v>131079.781537378</v>
      </c>
    </row>
    <row r="15123" spans="1:6" hidden="1" x14ac:dyDescent="0.35">
      <c r="A15123">
        <v>15121</v>
      </c>
      <c r="B15123" t="s">
        <v>776</v>
      </c>
      <c r="C15123" t="s">
        <v>712</v>
      </c>
      <c r="D15123" t="s">
        <v>19</v>
      </c>
      <c r="E15123" t="s">
        <v>621</v>
      </c>
      <c r="F15123">
        <v>66733.386693428576</v>
      </c>
    </row>
    <row r="15124" spans="1:6" hidden="1" x14ac:dyDescent="0.35">
      <c r="A15124">
        <v>15122</v>
      </c>
      <c r="B15124" t="s">
        <v>776</v>
      </c>
      <c r="C15124" t="s">
        <v>712</v>
      </c>
      <c r="D15124" t="s">
        <v>19</v>
      </c>
      <c r="E15124" t="s">
        <v>622</v>
      </c>
      <c r="F15124">
        <v>92697.660680057801</v>
      </c>
    </row>
    <row r="15125" spans="1:6" hidden="1" x14ac:dyDescent="0.35">
      <c r="A15125">
        <v>15123</v>
      </c>
      <c r="B15125" t="s">
        <v>776</v>
      </c>
      <c r="C15125" t="s">
        <v>712</v>
      </c>
      <c r="D15125" t="s">
        <v>22</v>
      </c>
      <c r="E15125" t="s">
        <v>623</v>
      </c>
      <c r="F15125">
        <v>400431.64338531764</v>
      </c>
    </row>
    <row r="15126" spans="1:6" hidden="1" x14ac:dyDescent="0.35">
      <c r="A15126">
        <v>15124</v>
      </c>
      <c r="B15126" t="s">
        <v>776</v>
      </c>
      <c r="C15126" t="s">
        <v>712</v>
      </c>
      <c r="D15126" t="s">
        <v>23</v>
      </c>
      <c r="E15126" t="s">
        <v>624</v>
      </c>
      <c r="F15126">
        <v>57060.770404032155</v>
      </c>
    </row>
    <row r="15127" spans="1:6" hidden="1" x14ac:dyDescent="0.35">
      <c r="A15127">
        <v>15125</v>
      </c>
      <c r="B15127" t="s">
        <v>776</v>
      </c>
      <c r="C15127" t="s">
        <v>712</v>
      </c>
      <c r="D15127" t="s">
        <v>24</v>
      </c>
      <c r="E15127" t="s">
        <v>625</v>
      </c>
      <c r="F15127">
        <v>55864.465288289248</v>
      </c>
    </row>
    <row r="15128" spans="1:6" hidden="1" x14ac:dyDescent="0.35">
      <c r="A15128">
        <v>15126</v>
      </c>
      <c r="B15128" t="s">
        <v>776</v>
      </c>
      <c r="C15128" t="s">
        <v>712</v>
      </c>
      <c r="D15128" t="s">
        <v>314</v>
      </c>
      <c r="E15128" t="s">
        <v>626</v>
      </c>
      <c r="F15128">
        <v>8433.2879632932854</v>
      </c>
    </row>
    <row r="15129" spans="1:6" hidden="1" x14ac:dyDescent="0.35">
      <c r="A15129">
        <v>15127</v>
      </c>
      <c r="B15129" t="s">
        <v>776</v>
      </c>
      <c r="C15129" t="s">
        <v>712</v>
      </c>
      <c r="D15129" t="s">
        <v>314</v>
      </c>
      <c r="E15129" t="s">
        <v>627</v>
      </c>
      <c r="F15129">
        <v>0</v>
      </c>
    </row>
    <row r="15130" spans="1:6" hidden="1" x14ac:dyDescent="0.35">
      <c r="A15130">
        <v>15128</v>
      </c>
      <c r="B15130" t="s">
        <v>776</v>
      </c>
      <c r="C15130" t="s">
        <v>712</v>
      </c>
      <c r="D15130" t="s">
        <v>315</v>
      </c>
      <c r="E15130" t="s">
        <v>628</v>
      </c>
      <c r="F15130">
        <v>12267.961339482994</v>
      </c>
    </row>
    <row r="15131" spans="1:6" hidden="1" x14ac:dyDescent="0.35">
      <c r="A15131">
        <v>15129</v>
      </c>
      <c r="B15131" t="s">
        <v>776</v>
      </c>
      <c r="C15131" t="s">
        <v>712</v>
      </c>
      <c r="D15131" t="s">
        <v>315</v>
      </c>
      <c r="E15131" t="s">
        <v>629</v>
      </c>
      <c r="F15131">
        <v>4028.0124372248079</v>
      </c>
    </row>
    <row r="15132" spans="1:6" hidden="1" x14ac:dyDescent="0.35">
      <c r="A15132">
        <v>15130</v>
      </c>
      <c r="B15132" t="s">
        <v>776</v>
      </c>
      <c r="C15132" t="s">
        <v>712</v>
      </c>
      <c r="D15132" t="s">
        <v>315</v>
      </c>
      <c r="E15132" t="s">
        <v>630</v>
      </c>
      <c r="F15132">
        <v>5199.7507432630728</v>
      </c>
    </row>
    <row r="15133" spans="1:6" hidden="1" x14ac:dyDescent="0.35">
      <c r="A15133">
        <v>15131</v>
      </c>
      <c r="B15133" t="s">
        <v>776</v>
      </c>
      <c r="C15133" t="s">
        <v>712</v>
      </c>
      <c r="D15133" t="s">
        <v>315</v>
      </c>
      <c r="E15133" t="s">
        <v>631</v>
      </c>
      <c r="F15133">
        <v>803.03550821493479</v>
      </c>
    </row>
    <row r="15134" spans="1:6" hidden="1" x14ac:dyDescent="0.35">
      <c r="A15134">
        <v>15132</v>
      </c>
      <c r="B15134" t="s">
        <v>776</v>
      </c>
      <c r="C15134" t="s">
        <v>712</v>
      </c>
      <c r="D15134" t="s">
        <v>315</v>
      </c>
      <c r="E15134" t="s">
        <v>632</v>
      </c>
      <c r="F15134">
        <v>2313.9134955812765</v>
      </c>
    </row>
    <row r="15135" spans="1:6" hidden="1" x14ac:dyDescent="0.35">
      <c r="A15135">
        <v>15133</v>
      </c>
      <c r="B15135" t="s">
        <v>776</v>
      </c>
      <c r="C15135" t="s">
        <v>712</v>
      </c>
      <c r="D15135" t="s">
        <v>315</v>
      </c>
      <c r="E15135" t="s">
        <v>633</v>
      </c>
      <c r="F15135">
        <v>363.761301588587</v>
      </c>
    </row>
    <row r="15136" spans="1:6" hidden="1" x14ac:dyDescent="0.35">
      <c r="A15136">
        <v>15134</v>
      </c>
      <c r="B15136" t="s">
        <v>776</v>
      </c>
      <c r="C15136" t="s">
        <v>712</v>
      </c>
      <c r="D15136" t="s">
        <v>315</v>
      </c>
      <c r="E15136" t="s">
        <v>634</v>
      </c>
      <c r="F15136">
        <v>1943.4959806022885</v>
      </c>
    </row>
    <row r="15137" spans="1:6" hidden="1" x14ac:dyDescent="0.35">
      <c r="A15137">
        <v>15135</v>
      </c>
      <c r="B15137" t="s">
        <v>776</v>
      </c>
      <c r="C15137" t="s">
        <v>712</v>
      </c>
      <c r="D15137" t="s">
        <v>315</v>
      </c>
      <c r="E15137" t="s">
        <v>635</v>
      </c>
      <c r="F15137">
        <v>916.07279661201233</v>
      </c>
    </row>
    <row r="15138" spans="1:6" hidden="1" x14ac:dyDescent="0.35">
      <c r="A15138">
        <v>15136</v>
      </c>
      <c r="B15138" t="s">
        <v>776</v>
      </c>
      <c r="C15138" t="s">
        <v>712</v>
      </c>
      <c r="D15138" t="s">
        <v>315</v>
      </c>
      <c r="E15138" t="s">
        <v>636</v>
      </c>
      <c r="F15138">
        <v>0</v>
      </c>
    </row>
    <row r="15139" spans="1:6" hidden="1" x14ac:dyDescent="0.35">
      <c r="A15139">
        <v>15137</v>
      </c>
      <c r="B15139" t="s">
        <v>776</v>
      </c>
      <c r="C15139" t="s">
        <v>712</v>
      </c>
      <c r="D15139" t="s">
        <v>315</v>
      </c>
      <c r="E15139" t="s">
        <v>637</v>
      </c>
      <c r="F15139">
        <v>0</v>
      </c>
    </row>
    <row r="15140" spans="1:6" hidden="1" x14ac:dyDescent="0.35">
      <c r="A15140">
        <v>15138</v>
      </c>
      <c r="B15140" t="s">
        <v>776</v>
      </c>
      <c r="C15140" t="s">
        <v>712</v>
      </c>
      <c r="D15140" t="s">
        <v>315</v>
      </c>
      <c r="E15140" t="s">
        <v>638</v>
      </c>
      <c r="F15140">
        <v>1.7177784277857187</v>
      </c>
    </row>
    <row r="15141" spans="1:6" hidden="1" x14ac:dyDescent="0.35">
      <c r="A15141">
        <v>15139</v>
      </c>
      <c r="B15141" t="s">
        <v>776</v>
      </c>
      <c r="C15141" t="s">
        <v>712</v>
      </c>
      <c r="D15141" t="s">
        <v>315</v>
      </c>
      <c r="E15141" t="s">
        <v>639</v>
      </c>
      <c r="F15141">
        <v>589.15995003243006</v>
      </c>
    </row>
    <row r="15142" spans="1:6" hidden="1" x14ac:dyDescent="0.35">
      <c r="A15142">
        <v>15140</v>
      </c>
      <c r="B15142" t="s">
        <v>776</v>
      </c>
      <c r="C15142" t="s">
        <v>712</v>
      </c>
      <c r="D15142" t="s">
        <v>315</v>
      </c>
      <c r="E15142" t="s">
        <v>640</v>
      </c>
      <c r="F15142">
        <v>8976.4464030105009</v>
      </c>
    </row>
    <row r="15143" spans="1:6" hidden="1" x14ac:dyDescent="0.35">
      <c r="A15143">
        <v>15141</v>
      </c>
      <c r="B15143" t="s">
        <v>776</v>
      </c>
      <c r="C15143" t="s">
        <v>712</v>
      </c>
      <c r="D15143" t="s">
        <v>315</v>
      </c>
      <c r="E15143" t="s">
        <v>641</v>
      </c>
      <c r="F15143">
        <v>32292.471391049021</v>
      </c>
    </row>
    <row r="15144" spans="1:6" hidden="1" x14ac:dyDescent="0.35">
      <c r="A15144">
        <v>15142</v>
      </c>
      <c r="B15144" t="s">
        <v>776</v>
      </c>
      <c r="C15144" t="s">
        <v>712</v>
      </c>
      <c r="D15144" t="s">
        <v>316</v>
      </c>
      <c r="E15144" t="s">
        <v>642</v>
      </c>
      <c r="F15144">
        <v>36.629509453041443</v>
      </c>
    </row>
    <row r="15145" spans="1:6" hidden="1" x14ac:dyDescent="0.35">
      <c r="A15145">
        <v>15143</v>
      </c>
      <c r="B15145" t="s">
        <v>776</v>
      </c>
      <c r="C15145" t="s">
        <v>712</v>
      </c>
      <c r="D15145" t="s">
        <v>316</v>
      </c>
      <c r="E15145" t="s">
        <v>643</v>
      </c>
      <c r="F15145">
        <v>82.932027512148508</v>
      </c>
    </row>
    <row r="15146" spans="1:6" hidden="1" x14ac:dyDescent="0.35">
      <c r="A15146">
        <v>15144</v>
      </c>
      <c r="B15146" t="s">
        <v>776</v>
      </c>
      <c r="C15146" t="s">
        <v>712</v>
      </c>
      <c r="D15146" t="s">
        <v>316</v>
      </c>
      <c r="E15146" t="s">
        <v>644</v>
      </c>
      <c r="F15146">
        <v>6.1432398897142413</v>
      </c>
    </row>
    <row r="15147" spans="1:6" hidden="1" x14ac:dyDescent="0.35">
      <c r="A15147">
        <v>15145</v>
      </c>
      <c r="B15147" t="s">
        <v>776</v>
      </c>
      <c r="C15147" t="s">
        <v>712</v>
      </c>
      <c r="D15147" t="s">
        <v>316</v>
      </c>
      <c r="E15147" t="s">
        <v>645</v>
      </c>
      <c r="F15147">
        <v>0.38141755937776933</v>
      </c>
    </row>
    <row r="15148" spans="1:6" hidden="1" x14ac:dyDescent="0.35">
      <c r="A15148">
        <v>15146</v>
      </c>
      <c r="B15148" t="s">
        <v>776</v>
      </c>
      <c r="C15148" t="s">
        <v>712</v>
      </c>
      <c r="D15148" t="s">
        <v>316</v>
      </c>
      <c r="E15148" t="s">
        <v>646</v>
      </c>
      <c r="F15148">
        <v>1118.3989931121796</v>
      </c>
    </row>
    <row r="15149" spans="1:6" hidden="1" x14ac:dyDescent="0.35">
      <c r="A15149">
        <v>15147</v>
      </c>
      <c r="B15149" t="s">
        <v>776</v>
      </c>
      <c r="C15149" t="s">
        <v>712</v>
      </c>
      <c r="D15149" t="s">
        <v>316</v>
      </c>
      <c r="E15149" t="s">
        <v>647</v>
      </c>
      <c r="F15149">
        <v>21489.103495811822</v>
      </c>
    </row>
    <row r="15150" spans="1:6" hidden="1" x14ac:dyDescent="0.35">
      <c r="A15150">
        <v>15148</v>
      </c>
      <c r="B15150" t="s">
        <v>776</v>
      </c>
      <c r="C15150" t="s">
        <v>712</v>
      </c>
      <c r="D15150" t="s">
        <v>314</v>
      </c>
      <c r="E15150" t="s">
        <v>648</v>
      </c>
      <c r="F15150">
        <v>1586.825681672605</v>
      </c>
    </row>
    <row r="15151" spans="1:6" hidden="1" x14ac:dyDescent="0.35">
      <c r="A15151">
        <v>15149</v>
      </c>
      <c r="B15151" t="s">
        <v>776</v>
      </c>
      <c r="C15151" t="s">
        <v>712</v>
      </c>
      <c r="D15151" t="s">
        <v>314</v>
      </c>
      <c r="E15151" t="s">
        <v>649</v>
      </c>
      <c r="F15151">
        <v>10270.892772855947</v>
      </c>
    </row>
    <row r="15152" spans="1:6" hidden="1" x14ac:dyDescent="0.35">
      <c r="A15152">
        <v>15150</v>
      </c>
      <c r="B15152" t="s">
        <v>776</v>
      </c>
      <c r="C15152" t="s">
        <v>712</v>
      </c>
      <c r="D15152" t="s">
        <v>25</v>
      </c>
      <c r="E15152" t="s">
        <v>650</v>
      </c>
      <c r="F15152">
        <v>311060.81849559204</v>
      </c>
    </row>
    <row r="15153" spans="1:6" hidden="1" x14ac:dyDescent="0.35">
      <c r="A15153">
        <v>15151</v>
      </c>
      <c r="B15153" t="s">
        <v>776</v>
      </c>
      <c r="C15153" t="s">
        <v>712</v>
      </c>
      <c r="D15153" t="s">
        <v>25</v>
      </c>
      <c r="E15153" t="s">
        <v>651</v>
      </c>
      <c r="F15153">
        <v>0</v>
      </c>
    </row>
    <row r="15154" spans="1:6" hidden="1" x14ac:dyDescent="0.35">
      <c r="A15154">
        <v>15152</v>
      </c>
      <c r="B15154" t="s">
        <v>776</v>
      </c>
      <c r="C15154" t="s">
        <v>712</v>
      </c>
      <c r="D15154" t="s">
        <v>26</v>
      </c>
      <c r="E15154" t="s">
        <v>652</v>
      </c>
      <c r="F15154">
        <v>41273.401127942445</v>
      </c>
    </row>
    <row r="15155" spans="1:6" hidden="1" x14ac:dyDescent="0.35">
      <c r="A15155">
        <v>15153</v>
      </c>
      <c r="B15155" t="s">
        <v>776</v>
      </c>
      <c r="C15155" t="s">
        <v>712</v>
      </c>
      <c r="D15155" t="s">
        <v>26</v>
      </c>
      <c r="E15155" t="s">
        <v>653</v>
      </c>
      <c r="F15155">
        <v>2496.1134748247323</v>
      </c>
    </row>
    <row r="15156" spans="1:6" hidden="1" x14ac:dyDescent="0.35">
      <c r="A15156">
        <v>15154</v>
      </c>
      <c r="B15156" t="s">
        <v>776</v>
      </c>
      <c r="C15156" t="s">
        <v>712</v>
      </c>
      <c r="D15156" t="s">
        <v>26</v>
      </c>
      <c r="E15156" t="s">
        <v>654</v>
      </c>
      <c r="F15156">
        <v>41196.941985800913</v>
      </c>
    </row>
    <row r="15157" spans="1:6" hidden="1" x14ac:dyDescent="0.35">
      <c r="A15157">
        <v>15155</v>
      </c>
      <c r="B15157" t="s">
        <v>776</v>
      </c>
      <c r="C15157" t="s">
        <v>712</v>
      </c>
      <c r="D15157" t="s">
        <v>26</v>
      </c>
      <c r="E15157" t="s">
        <v>655</v>
      </c>
      <c r="F15157">
        <v>213216.74708864404</v>
      </c>
    </row>
    <row r="15158" spans="1:6" hidden="1" x14ac:dyDescent="0.35">
      <c r="A15158">
        <v>15156</v>
      </c>
      <c r="B15158" t="s">
        <v>776</v>
      </c>
      <c r="C15158" t="s">
        <v>712</v>
      </c>
      <c r="D15158" t="s">
        <v>28</v>
      </c>
      <c r="E15158" t="s">
        <v>656</v>
      </c>
      <c r="F15158">
        <v>95866.739413599265</v>
      </c>
    </row>
    <row r="15159" spans="1:6" hidden="1" x14ac:dyDescent="0.35">
      <c r="A15159">
        <v>15157</v>
      </c>
      <c r="B15159" t="s">
        <v>776</v>
      </c>
      <c r="C15159" t="s">
        <v>712</v>
      </c>
      <c r="D15159" t="s">
        <v>27</v>
      </c>
      <c r="E15159" t="s">
        <v>657</v>
      </c>
      <c r="F15159">
        <v>40519.788599538268</v>
      </c>
    </row>
    <row r="15160" spans="1:6" hidden="1" x14ac:dyDescent="0.35">
      <c r="A15160">
        <v>15158</v>
      </c>
      <c r="B15160" t="s">
        <v>776</v>
      </c>
      <c r="C15160" t="s">
        <v>712</v>
      </c>
      <c r="D15160" t="s">
        <v>27</v>
      </c>
      <c r="E15160" t="s">
        <v>658</v>
      </c>
      <c r="F15160">
        <v>94570.958206775133</v>
      </c>
    </row>
    <row r="15161" spans="1:6" hidden="1" x14ac:dyDescent="0.35">
      <c r="A15161">
        <v>15159</v>
      </c>
      <c r="B15161" t="s">
        <v>776</v>
      </c>
      <c r="C15161" t="s">
        <v>712</v>
      </c>
      <c r="D15161" t="s">
        <v>27</v>
      </c>
      <c r="E15161" t="s">
        <v>659</v>
      </c>
      <c r="F15161">
        <v>1356.3187931282971</v>
      </c>
    </row>
    <row r="15162" spans="1:6" hidden="1" x14ac:dyDescent="0.35">
      <c r="A15162">
        <v>15160</v>
      </c>
      <c r="B15162" t="s">
        <v>776</v>
      </c>
      <c r="C15162" t="s">
        <v>712</v>
      </c>
      <c r="D15162" t="s">
        <v>27</v>
      </c>
      <c r="E15162" t="s">
        <v>660</v>
      </c>
      <c r="F15162">
        <v>27135.764305598575</v>
      </c>
    </row>
    <row r="15163" spans="1:6" hidden="1" x14ac:dyDescent="0.35">
      <c r="A15163">
        <v>15161</v>
      </c>
      <c r="B15163" t="s">
        <v>776</v>
      </c>
      <c r="C15163" t="s">
        <v>712</v>
      </c>
      <c r="D15163" t="s">
        <v>27</v>
      </c>
      <c r="E15163" t="s">
        <v>661</v>
      </c>
      <c r="F15163">
        <v>1627.1718794404458</v>
      </c>
    </row>
    <row r="15164" spans="1:6" hidden="1" x14ac:dyDescent="0.35">
      <c r="A15164">
        <v>15162</v>
      </c>
      <c r="B15164" t="s">
        <v>776</v>
      </c>
      <c r="C15164" t="s">
        <v>712</v>
      </c>
      <c r="D15164" t="s">
        <v>27</v>
      </c>
      <c r="E15164" t="s">
        <v>662</v>
      </c>
      <c r="F15164">
        <v>42692.797480200941</v>
      </c>
    </row>
    <row r="15165" spans="1:6" hidden="1" x14ac:dyDescent="0.35">
      <c r="A15165">
        <v>15163</v>
      </c>
      <c r="B15165" t="s">
        <v>776</v>
      </c>
      <c r="C15165" t="s">
        <v>712</v>
      </c>
      <c r="D15165" t="s">
        <v>27</v>
      </c>
      <c r="E15165" t="s">
        <v>663</v>
      </c>
      <c r="F15165">
        <v>208187.89068919254</v>
      </c>
    </row>
    <row r="15166" spans="1:6" hidden="1" x14ac:dyDescent="0.35">
      <c r="A15166">
        <v>15164</v>
      </c>
      <c r="B15166" t="s">
        <v>776</v>
      </c>
      <c r="C15166" t="s">
        <v>712</v>
      </c>
      <c r="D15166" t="s">
        <v>30</v>
      </c>
      <c r="E15166" t="s">
        <v>664</v>
      </c>
      <c r="F15166">
        <v>126941.10540540206</v>
      </c>
    </row>
    <row r="15167" spans="1:6" hidden="1" x14ac:dyDescent="0.35">
      <c r="A15167">
        <v>15165</v>
      </c>
      <c r="B15167" t="s">
        <v>776</v>
      </c>
      <c r="C15167" t="s">
        <v>712</v>
      </c>
      <c r="D15167" t="s">
        <v>32</v>
      </c>
      <c r="E15167" t="s">
        <v>665</v>
      </c>
      <c r="F15167">
        <v>155418.98788702558</v>
      </c>
    </row>
    <row r="15168" spans="1:6" hidden="1" x14ac:dyDescent="0.35">
      <c r="A15168">
        <v>15166</v>
      </c>
      <c r="B15168" t="s">
        <v>776</v>
      </c>
      <c r="C15168" t="s">
        <v>712</v>
      </c>
      <c r="D15168" t="s">
        <v>32</v>
      </c>
      <c r="E15168" t="s">
        <v>666</v>
      </c>
      <c r="F15168">
        <v>76209.024190948359</v>
      </c>
    </row>
    <row r="15169" spans="1:6" hidden="1" x14ac:dyDescent="0.35">
      <c r="A15169">
        <v>15167</v>
      </c>
      <c r="B15169" t="s">
        <v>776</v>
      </c>
      <c r="C15169" t="s">
        <v>712</v>
      </c>
      <c r="D15169" t="s">
        <v>32</v>
      </c>
      <c r="E15169" t="s">
        <v>667</v>
      </c>
      <c r="F15169">
        <v>35061.559172094938</v>
      </c>
    </row>
    <row r="15170" spans="1:6" hidden="1" x14ac:dyDescent="0.35">
      <c r="A15170">
        <v>15168</v>
      </c>
      <c r="B15170" t="s">
        <v>776</v>
      </c>
      <c r="C15170" t="s">
        <v>712</v>
      </c>
      <c r="D15170" t="s">
        <v>33</v>
      </c>
      <c r="E15170" t="s">
        <v>668</v>
      </c>
      <c r="F15170">
        <v>414835.98614927637</v>
      </c>
    </row>
    <row r="15171" spans="1:6" hidden="1" x14ac:dyDescent="0.35">
      <c r="A15171">
        <v>15169</v>
      </c>
      <c r="B15171" t="s">
        <v>776</v>
      </c>
      <c r="C15171" t="s">
        <v>712</v>
      </c>
      <c r="D15171" t="s">
        <v>34</v>
      </c>
      <c r="E15171" t="s">
        <v>669</v>
      </c>
      <c r="F15171">
        <v>73604.062643875033</v>
      </c>
    </row>
    <row r="15172" spans="1:6" hidden="1" x14ac:dyDescent="0.35">
      <c r="A15172">
        <v>15170</v>
      </c>
      <c r="B15172" t="s">
        <v>776</v>
      </c>
      <c r="C15172" t="s">
        <v>712</v>
      </c>
      <c r="D15172" t="s">
        <v>31</v>
      </c>
      <c r="E15172" t="s">
        <v>670</v>
      </c>
      <c r="F15172">
        <v>88649.853670878365</v>
      </c>
    </row>
    <row r="15173" spans="1:6" hidden="1" x14ac:dyDescent="0.35">
      <c r="A15173">
        <v>15171</v>
      </c>
      <c r="B15173" t="s">
        <v>776</v>
      </c>
      <c r="C15173" t="s">
        <v>712</v>
      </c>
      <c r="D15173" t="s">
        <v>34</v>
      </c>
      <c r="E15173" t="s">
        <v>671</v>
      </c>
      <c r="F15173">
        <v>31870.449674989486</v>
      </c>
    </row>
    <row r="15174" spans="1:6" hidden="1" x14ac:dyDescent="0.35">
      <c r="A15174">
        <v>15172</v>
      </c>
      <c r="B15174" t="s">
        <v>776</v>
      </c>
      <c r="C15174" t="s">
        <v>712</v>
      </c>
      <c r="D15174" t="s">
        <v>34</v>
      </c>
      <c r="E15174" t="s">
        <v>672</v>
      </c>
      <c r="F15174">
        <v>373839.23000247224</v>
      </c>
    </row>
    <row r="15175" spans="1:6" hidden="1" x14ac:dyDescent="0.35">
      <c r="A15175">
        <v>15173</v>
      </c>
      <c r="B15175" t="s">
        <v>776</v>
      </c>
      <c r="C15175" t="s">
        <v>712</v>
      </c>
      <c r="D15175" t="s">
        <v>35</v>
      </c>
      <c r="E15175" t="s">
        <v>673</v>
      </c>
      <c r="F15175">
        <v>261170.13892460937</v>
      </c>
    </row>
    <row r="15176" spans="1:6" hidden="1" x14ac:dyDescent="0.35">
      <c r="A15176">
        <v>15174</v>
      </c>
      <c r="B15176" t="s">
        <v>776</v>
      </c>
      <c r="C15176" t="s">
        <v>712</v>
      </c>
      <c r="D15176" t="s">
        <v>36</v>
      </c>
      <c r="E15176" t="s">
        <v>674</v>
      </c>
      <c r="F15176">
        <v>170677.98988716322</v>
      </c>
    </row>
    <row r="15177" spans="1:6" hidden="1" x14ac:dyDescent="0.35">
      <c r="A15177">
        <v>15175</v>
      </c>
      <c r="B15177" t="s">
        <v>776</v>
      </c>
      <c r="C15177" t="s">
        <v>712</v>
      </c>
      <c r="D15177" t="s">
        <v>37</v>
      </c>
      <c r="E15177" t="s">
        <v>675</v>
      </c>
      <c r="F15177">
        <v>349342.63522547117</v>
      </c>
    </row>
    <row r="15178" spans="1:6" hidden="1" x14ac:dyDescent="0.35">
      <c r="A15178">
        <v>15176</v>
      </c>
      <c r="B15178" t="s">
        <v>776</v>
      </c>
      <c r="C15178" t="s">
        <v>712</v>
      </c>
      <c r="D15178" t="s">
        <v>314</v>
      </c>
      <c r="E15178" t="s">
        <v>676</v>
      </c>
      <c r="F15178">
        <v>3611.9648515840663</v>
      </c>
    </row>
    <row r="15179" spans="1:6" hidden="1" x14ac:dyDescent="0.35">
      <c r="A15179">
        <v>15177</v>
      </c>
      <c r="B15179" t="s">
        <v>776</v>
      </c>
      <c r="C15179" t="s">
        <v>712</v>
      </c>
      <c r="D15179" t="s">
        <v>314</v>
      </c>
      <c r="E15179" t="s">
        <v>677</v>
      </c>
      <c r="F15179">
        <v>5078.8480226988177</v>
      </c>
    </row>
    <row r="15180" spans="1:6" hidden="1" x14ac:dyDescent="0.35">
      <c r="A15180">
        <v>15178</v>
      </c>
      <c r="B15180" t="s">
        <v>776</v>
      </c>
      <c r="C15180" t="s">
        <v>712</v>
      </c>
      <c r="D15180" t="s">
        <v>314</v>
      </c>
      <c r="E15180" t="s">
        <v>678</v>
      </c>
      <c r="F15180">
        <v>4961.8271850476467</v>
      </c>
    </row>
    <row r="15181" spans="1:6" hidden="1" x14ac:dyDescent="0.35">
      <c r="A15181">
        <v>15179</v>
      </c>
      <c r="B15181" t="s">
        <v>776</v>
      </c>
      <c r="C15181" t="s">
        <v>712</v>
      </c>
      <c r="D15181" t="s">
        <v>314</v>
      </c>
      <c r="E15181" t="s">
        <v>679</v>
      </c>
      <c r="F15181">
        <v>6056.3984585168209</v>
      </c>
    </row>
    <row r="15182" spans="1:6" hidden="1" x14ac:dyDescent="0.35">
      <c r="A15182">
        <v>15180</v>
      </c>
      <c r="B15182" t="s">
        <v>776</v>
      </c>
      <c r="C15182" t="s">
        <v>712</v>
      </c>
      <c r="D15182" t="s">
        <v>314</v>
      </c>
      <c r="E15182" t="s">
        <v>680</v>
      </c>
      <c r="F15182">
        <v>846.7853020794571</v>
      </c>
    </row>
    <row r="15183" spans="1:6" hidden="1" x14ac:dyDescent="0.35">
      <c r="A15183">
        <v>15181</v>
      </c>
      <c r="B15183" t="s">
        <v>776</v>
      </c>
      <c r="C15183" t="s">
        <v>712</v>
      </c>
      <c r="D15183" t="s">
        <v>314</v>
      </c>
      <c r="E15183" t="s">
        <v>681</v>
      </c>
      <c r="F15183">
        <v>3053.3457042882033</v>
      </c>
    </row>
    <row r="15184" spans="1:6" hidden="1" x14ac:dyDescent="0.35">
      <c r="A15184">
        <v>15182</v>
      </c>
      <c r="B15184" t="s">
        <v>776</v>
      </c>
      <c r="C15184" t="s">
        <v>712</v>
      </c>
      <c r="D15184" t="s">
        <v>314</v>
      </c>
      <c r="E15184" t="s">
        <v>682</v>
      </c>
      <c r="F15184">
        <v>4791.8443483175406</v>
      </c>
    </row>
    <row r="15185" spans="1:6" hidden="1" x14ac:dyDescent="0.35">
      <c r="A15185">
        <v>15183</v>
      </c>
      <c r="B15185" t="s">
        <v>776</v>
      </c>
      <c r="C15185" t="s">
        <v>712</v>
      </c>
      <c r="D15185" t="s">
        <v>314</v>
      </c>
      <c r="E15185" t="s">
        <v>683</v>
      </c>
      <c r="F15185">
        <v>916.15430146030451</v>
      </c>
    </row>
    <row r="15186" spans="1:6" hidden="1" x14ac:dyDescent="0.35">
      <c r="A15186">
        <v>15184</v>
      </c>
      <c r="B15186" t="s">
        <v>776</v>
      </c>
      <c r="C15186" t="s">
        <v>712</v>
      </c>
      <c r="D15186" t="s">
        <v>314</v>
      </c>
      <c r="E15186" t="s">
        <v>684</v>
      </c>
      <c r="F15186">
        <v>113.7345617833311</v>
      </c>
    </row>
    <row r="15187" spans="1:6" hidden="1" x14ac:dyDescent="0.35">
      <c r="A15187">
        <v>15185</v>
      </c>
      <c r="B15187" t="s">
        <v>776</v>
      </c>
      <c r="C15187" t="s">
        <v>712</v>
      </c>
      <c r="D15187" t="s">
        <v>314</v>
      </c>
      <c r="E15187" t="s">
        <v>685</v>
      </c>
      <c r="F15187">
        <v>4975.8100154884887</v>
      </c>
    </row>
    <row r="15188" spans="1:6" hidden="1" x14ac:dyDescent="0.35">
      <c r="A15188">
        <v>15186</v>
      </c>
      <c r="B15188" t="s">
        <v>776</v>
      </c>
      <c r="C15188" t="s">
        <v>712</v>
      </c>
      <c r="D15188" t="s">
        <v>314</v>
      </c>
      <c r="E15188" t="s">
        <v>686</v>
      </c>
      <c r="F15188">
        <v>2784.6514010715127</v>
      </c>
    </row>
    <row r="15189" spans="1:6" hidden="1" x14ac:dyDescent="0.35">
      <c r="A15189">
        <v>15187</v>
      </c>
      <c r="B15189" t="s">
        <v>776</v>
      </c>
      <c r="C15189" t="s">
        <v>712</v>
      </c>
      <c r="D15189" t="s">
        <v>314</v>
      </c>
      <c r="E15189" t="s">
        <v>687</v>
      </c>
      <c r="F15189">
        <v>59.157419864428071</v>
      </c>
    </row>
    <row r="15190" spans="1:6" hidden="1" x14ac:dyDescent="0.35">
      <c r="A15190">
        <v>15188</v>
      </c>
      <c r="B15190" t="s">
        <v>776</v>
      </c>
      <c r="C15190" t="s">
        <v>712</v>
      </c>
      <c r="D15190" t="s">
        <v>314</v>
      </c>
      <c r="E15190" t="s">
        <v>688</v>
      </c>
      <c r="F15190">
        <v>1565.3575785297703</v>
      </c>
    </row>
    <row r="15191" spans="1:6" hidden="1" x14ac:dyDescent="0.35">
      <c r="A15191">
        <v>15189</v>
      </c>
      <c r="B15191" t="s">
        <v>776</v>
      </c>
      <c r="C15191" t="s">
        <v>712</v>
      </c>
      <c r="D15191" t="s">
        <v>314</v>
      </c>
      <c r="E15191" t="s">
        <v>689</v>
      </c>
      <c r="F15191">
        <v>2787.5252931385326</v>
      </c>
    </row>
    <row r="15192" spans="1:6" hidden="1" x14ac:dyDescent="0.35">
      <c r="A15192">
        <v>15190</v>
      </c>
      <c r="B15192" t="s">
        <v>776</v>
      </c>
      <c r="C15192" t="s">
        <v>712</v>
      </c>
      <c r="D15192" t="s">
        <v>314</v>
      </c>
      <c r="E15192" t="s">
        <v>690</v>
      </c>
      <c r="F15192">
        <v>42.261074871422252</v>
      </c>
    </row>
    <row r="15193" spans="1:6" hidden="1" x14ac:dyDescent="0.35">
      <c r="A15193">
        <v>15191</v>
      </c>
      <c r="B15193" t="s">
        <v>776</v>
      </c>
      <c r="C15193" t="s">
        <v>712</v>
      </c>
      <c r="D15193" t="s">
        <v>314</v>
      </c>
      <c r="E15193" t="s">
        <v>691</v>
      </c>
      <c r="F15193">
        <v>152.10231709427433</v>
      </c>
    </row>
    <row r="15194" spans="1:6" hidden="1" x14ac:dyDescent="0.35">
      <c r="A15194">
        <v>15192</v>
      </c>
      <c r="B15194" t="s">
        <v>776</v>
      </c>
      <c r="C15194" t="s">
        <v>712</v>
      </c>
      <c r="D15194" t="s">
        <v>314</v>
      </c>
      <c r="E15194" t="s">
        <v>692</v>
      </c>
      <c r="F15194">
        <v>121.45063539174694</v>
      </c>
    </row>
    <row r="15195" spans="1:6" hidden="1" x14ac:dyDescent="0.35">
      <c r="A15195">
        <v>15193</v>
      </c>
      <c r="B15195" t="s">
        <v>776</v>
      </c>
      <c r="C15195" t="s">
        <v>712</v>
      </c>
      <c r="D15195" t="s">
        <v>314</v>
      </c>
      <c r="E15195" t="s">
        <v>693</v>
      </c>
      <c r="F15195">
        <v>1369.9885203178758</v>
      </c>
    </row>
    <row r="15196" spans="1:6" hidden="1" x14ac:dyDescent="0.35">
      <c r="A15196">
        <v>15194</v>
      </c>
      <c r="B15196" t="s">
        <v>776</v>
      </c>
      <c r="C15196" t="s">
        <v>712</v>
      </c>
      <c r="D15196" t="s">
        <v>314</v>
      </c>
      <c r="E15196" t="s">
        <v>694</v>
      </c>
      <c r="F15196">
        <v>5.4346844331110384</v>
      </c>
    </row>
    <row r="15197" spans="1:6" hidden="1" x14ac:dyDescent="0.35">
      <c r="A15197">
        <v>15195</v>
      </c>
      <c r="B15197" t="s">
        <v>776</v>
      </c>
      <c r="C15197" t="s">
        <v>712</v>
      </c>
      <c r="D15197" t="s">
        <v>314</v>
      </c>
      <c r="E15197" t="s">
        <v>695</v>
      </c>
      <c r="F15197">
        <v>77.171487622707559</v>
      </c>
    </row>
    <row r="15198" spans="1:6" hidden="1" x14ac:dyDescent="0.35">
      <c r="A15198">
        <v>15196</v>
      </c>
      <c r="B15198" t="s">
        <v>776</v>
      </c>
      <c r="C15198" t="s">
        <v>712</v>
      </c>
      <c r="D15198" t="s">
        <v>38</v>
      </c>
      <c r="E15198" t="s">
        <v>696</v>
      </c>
      <c r="F15198">
        <v>77167.839680456804</v>
      </c>
    </row>
    <row r="15199" spans="1:6" hidden="1" x14ac:dyDescent="0.35">
      <c r="A15199">
        <v>15197</v>
      </c>
      <c r="B15199" t="s">
        <v>776</v>
      </c>
      <c r="C15199" t="s">
        <v>712</v>
      </c>
      <c r="D15199" t="s">
        <v>38</v>
      </c>
      <c r="E15199" t="s">
        <v>697</v>
      </c>
      <c r="F15199">
        <v>111405.91786056859</v>
      </c>
    </row>
    <row r="15200" spans="1:6" hidden="1" x14ac:dyDescent="0.35">
      <c r="A15200">
        <v>15198</v>
      </c>
      <c r="B15200" t="s">
        <v>776</v>
      </c>
      <c r="C15200" t="s">
        <v>712</v>
      </c>
      <c r="D15200" t="s">
        <v>38</v>
      </c>
      <c r="E15200" t="s">
        <v>698</v>
      </c>
      <c r="F15200">
        <v>63680.980595872999</v>
      </c>
    </row>
    <row r="15201" spans="1:6" hidden="1" x14ac:dyDescent="0.35">
      <c r="A15201">
        <v>15199</v>
      </c>
      <c r="B15201" t="s">
        <v>776</v>
      </c>
      <c r="C15201" t="s">
        <v>712</v>
      </c>
      <c r="D15201" t="s">
        <v>39</v>
      </c>
      <c r="E15201" t="s">
        <v>699</v>
      </c>
      <c r="F15201">
        <v>8060.7893953459561</v>
      </c>
    </row>
    <row r="15202" spans="1:6" hidden="1" x14ac:dyDescent="0.35">
      <c r="A15202">
        <v>15200</v>
      </c>
      <c r="B15202" t="s">
        <v>776</v>
      </c>
      <c r="C15202" t="s">
        <v>712</v>
      </c>
      <c r="D15202">
        <v>0</v>
      </c>
      <c r="E15202" t="s">
        <v>700</v>
      </c>
      <c r="F15202">
        <v>0</v>
      </c>
    </row>
    <row r="15203" spans="1:6" hidden="1" x14ac:dyDescent="0.35">
      <c r="A15203">
        <v>15201</v>
      </c>
      <c r="B15203" t="s">
        <v>777</v>
      </c>
      <c r="C15203">
        <v>0</v>
      </c>
      <c r="D15203" t="s">
        <v>9</v>
      </c>
      <c r="E15203" t="s">
        <v>502</v>
      </c>
      <c r="F15203">
        <v>161.92135419950881</v>
      </c>
    </row>
    <row r="15204" spans="1:6" hidden="1" x14ac:dyDescent="0.35">
      <c r="A15204">
        <v>15202</v>
      </c>
      <c r="B15204" t="s">
        <v>777</v>
      </c>
      <c r="C15204">
        <v>0</v>
      </c>
      <c r="D15204" t="s">
        <v>9</v>
      </c>
      <c r="E15204" t="s">
        <v>503</v>
      </c>
      <c r="F15204">
        <v>116.16211324186348</v>
      </c>
    </row>
    <row r="15205" spans="1:6" hidden="1" x14ac:dyDescent="0.35">
      <c r="A15205">
        <v>15203</v>
      </c>
      <c r="B15205" t="s">
        <v>777</v>
      </c>
      <c r="C15205">
        <v>0</v>
      </c>
      <c r="D15205" t="s">
        <v>9</v>
      </c>
      <c r="E15205" t="s">
        <v>504</v>
      </c>
      <c r="F15205">
        <v>582.95064320788902</v>
      </c>
    </row>
    <row r="15206" spans="1:6" hidden="1" x14ac:dyDescent="0.35">
      <c r="A15206">
        <v>15204</v>
      </c>
      <c r="B15206" t="s">
        <v>777</v>
      </c>
      <c r="C15206">
        <v>0</v>
      </c>
      <c r="D15206" t="s">
        <v>9</v>
      </c>
      <c r="E15206" t="s">
        <v>505</v>
      </c>
      <c r="F15206">
        <v>3923.7984288157827</v>
      </c>
    </row>
    <row r="15207" spans="1:6" hidden="1" x14ac:dyDescent="0.35">
      <c r="A15207">
        <v>15205</v>
      </c>
      <c r="B15207" t="s">
        <v>777</v>
      </c>
      <c r="C15207">
        <v>0</v>
      </c>
      <c r="D15207" t="s">
        <v>9</v>
      </c>
      <c r="E15207" t="s">
        <v>506</v>
      </c>
      <c r="F15207">
        <v>297.7271980216355</v>
      </c>
    </row>
    <row r="15208" spans="1:6" hidden="1" x14ac:dyDescent="0.35">
      <c r="A15208">
        <v>15206</v>
      </c>
      <c r="B15208" t="s">
        <v>777</v>
      </c>
      <c r="C15208">
        <v>0</v>
      </c>
      <c r="D15208" t="s">
        <v>9</v>
      </c>
      <c r="E15208" t="s">
        <v>507</v>
      </c>
      <c r="F15208">
        <v>51.423022149374731</v>
      </c>
    </row>
    <row r="15209" spans="1:6" hidden="1" x14ac:dyDescent="0.35">
      <c r="A15209">
        <v>15207</v>
      </c>
      <c r="B15209" t="s">
        <v>777</v>
      </c>
      <c r="C15209">
        <v>0</v>
      </c>
      <c r="D15209" t="s">
        <v>9</v>
      </c>
      <c r="E15209" t="s">
        <v>508</v>
      </c>
      <c r="F15209">
        <v>28.597815990882374</v>
      </c>
    </row>
    <row r="15210" spans="1:6" hidden="1" x14ac:dyDescent="0.35">
      <c r="A15210">
        <v>15208</v>
      </c>
      <c r="B15210" t="s">
        <v>777</v>
      </c>
      <c r="C15210">
        <v>0</v>
      </c>
      <c r="D15210" t="s">
        <v>9</v>
      </c>
      <c r="E15210" t="s">
        <v>509</v>
      </c>
      <c r="F15210">
        <v>472.02386661729298</v>
      </c>
    </row>
    <row r="15211" spans="1:6" hidden="1" x14ac:dyDescent="0.35">
      <c r="A15211">
        <v>15209</v>
      </c>
      <c r="B15211" t="s">
        <v>777</v>
      </c>
      <c r="C15211">
        <v>0</v>
      </c>
      <c r="D15211" t="s">
        <v>9</v>
      </c>
      <c r="E15211" t="s">
        <v>510</v>
      </c>
      <c r="F15211">
        <v>568.52750030904269</v>
      </c>
    </row>
    <row r="15212" spans="1:6" hidden="1" x14ac:dyDescent="0.35">
      <c r="A15212">
        <v>15210</v>
      </c>
      <c r="B15212" t="s">
        <v>777</v>
      </c>
      <c r="C15212">
        <v>0</v>
      </c>
      <c r="D15212" t="s">
        <v>9</v>
      </c>
      <c r="E15212" t="s">
        <v>511</v>
      </c>
      <c r="F15212">
        <v>114.71466311020842</v>
      </c>
    </row>
    <row r="15213" spans="1:6" hidden="1" x14ac:dyDescent="0.35">
      <c r="A15213">
        <v>15211</v>
      </c>
      <c r="B15213" t="s">
        <v>777</v>
      </c>
      <c r="C15213">
        <v>0</v>
      </c>
      <c r="D15213" t="s">
        <v>9</v>
      </c>
      <c r="E15213" t="s">
        <v>512</v>
      </c>
      <c r="F15213">
        <v>245.90202477498252</v>
      </c>
    </row>
    <row r="15214" spans="1:6" hidden="1" x14ac:dyDescent="0.35">
      <c r="A15214">
        <v>15212</v>
      </c>
      <c r="B15214" t="s">
        <v>777</v>
      </c>
      <c r="C15214">
        <v>0</v>
      </c>
      <c r="D15214" t="s">
        <v>9</v>
      </c>
      <c r="E15214" t="s">
        <v>513</v>
      </c>
      <c r="F15214">
        <v>114.65647812662166</v>
      </c>
    </row>
    <row r="15215" spans="1:6" hidden="1" x14ac:dyDescent="0.35">
      <c r="A15215">
        <v>15213</v>
      </c>
      <c r="B15215" t="s">
        <v>777</v>
      </c>
      <c r="C15215">
        <v>0</v>
      </c>
      <c r="D15215" t="s">
        <v>9</v>
      </c>
      <c r="E15215" t="s">
        <v>514</v>
      </c>
      <c r="F15215">
        <v>46.447921180833674</v>
      </c>
    </row>
    <row r="15216" spans="1:6" hidden="1" x14ac:dyDescent="0.35">
      <c r="A15216">
        <v>15214</v>
      </c>
      <c r="B15216" t="s">
        <v>777</v>
      </c>
      <c r="C15216">
        <v>0</v>
      </c>
      <c r="D15216" t="s">
        <v>9</v>
      </c>
      <c r="E15216" t="s">
        <v>515</v>
      </c>
      <c r="F15216">
        <v>263.91128113592782</v>
      </c>
    </row>
    <row r="15217" spans="1:6" hidden="1" x14ac:dyDescent="0.35">
      <c r="A15217">
        <v>15215</v>
      </c>
      <c r="B15217" t="s">
        <v>777</v>
      </c>
      <c r="C15217">
        <v>0</v>
      </c>
      <c r="D15217" t="s">
        <v>9</v>
      </c>
      <c r="E15217" t="s">
        <v>516</v>
      </c>
      <c r="F15217">
        <v>8.5283126310300688</v>
      </c>
    </row>
    <row r="15218" spans="1:6" hidden="1" x14ac:dyDescent="0.35">
      <c r="A15218">
        <v>15216</v>
      </c>
      <c r="B15218" t="s">
        <v>777</v>
      </c>
      <c r="C15218">
        <v>0</v>
      </c>
      <c r="D15218" t="s">
        <v>9</v>
      </c>
      <c r="E15218" t="s">
        <v>517</v>
      </c>
      <c r="F15218">
        <v>0</v>
      </c>
    </row>
    <row r="15219" spans="1:6" hidden="1" x14ac:dyDescent="0.35">
      <c r="A15219">
        <v>15217</v>
      </c>
      <c r="B15219" t="s">
        <v>777</v>
      </c>
      <c r="C15219">
        <v>0</v>
      </c>
      <c r="D15219" t="s">
        <v>9</v>
      </c>
      <c r="E15219" t="s">
        <v>518</v>
      </c>
      <c r="F15219">
        <v>0</v>
      </c>
    </row>
    <row r="15220" spans="1:6" hidden="1" x14ac:dyDescent="0.35">
      <c r="A15220">
        <v>15218</v>
      </c>
      <c r="B15220" t="s">
        <v>777</v>
      </c>
      <c r="C15220">
        <v>0</v>
      </c>
      <c r="D15220" t="s">
        <v>9</v>
      </c>
      <c r="E15220" t="s">
        <v>519</v>
      </c>
      <c r="F15220">
        <v>111.50740511314447</v>
      </c>
    </row>
    <row r="15221" spans="1:6" hidden="1" x14ac:dyDescent="0.35">
      <c r="A15221">
        <v>15219</v>
      </c>
      <c r="B15221" t="s">
        <v>777</v>
      </c>
      <c r="C15221">
        <v>0</v>
      </c>
      <c r="D15221" t="s">
        <v>9</v>
      </c>
      <c r="E15221" t="s">
        <v>520</v>
      </c>
      <c r="F15221">
        <v>88.310071618912474</v>
      </c>
    </row>
    <row r="15222" spans="1:6" hidden="1" x14ac:dyDescent="0.35">
      <c r="A15222">
        <v>15220</v>
      </c>
      <c r="B15222" t="s">
        <v>777</v>
      </c>
      <c r="C15222">
        <v>0</v>
      </c>
      <c r="D15222" t="s">
        <v>106</v>
      </c>
      <c r="E15222" t="s">
        <v>521</v>
      </c>
      <c r="F15222">
        <v>0.12706735970408248</v>
      </c>
    </row>
    <row r="15223" spans="1:6" hidden="1" x14ac:dyDescent="0.35">
      <c r="A15223">
        <v>15221</v>
      </c>
      <c r="B15223" t="s">
        <v>777</v>
      </c>
      <c r="C15223">
        <v>0</v>
      </c>
      <c r="D15223" t="s">
        <v>106</v>
      </c>
      <c r="E15223" t="s">
        <v>522</v>
      </c>
      <c r="F15223">
        <v>20.284058402079129</v>
      </c>
    </row>
    <row r="15224" spans="1:6" hidden="1" x14ac:dyDescent="0.35">
      <c r="A15224">
        <v>15222</v>
      </c>
      <c r="B15224" t="s">
        <v>777</v>
      </c>
      <c r="C15224">
        <v>0</v>
      </c>
      <c r="D15224" t="s">
        <v>106</v>
      </c>
      <c r="E15224" t="s">
        <v>523</v>
      </c>
      <c r="F15224">
        <v>6.7980953639035118</v>
      </c>
    </row>
    <row r="15225" spans="1:6" hidden="1" x14ac:dyDescent="0.35">
      <c r="A15225">
        <v>15223</v>
      </c>
      <c r="B15225" t="s">
        <v>777</v>
      </c>
      <c r="C15225">
        <v>0</v>
      </c>
      <c r="D15225" t="s">
        <v>106</v>
      </c>
      <c r="E15225" t="s">
        <v>524</v>
      </c>
      <c r="F15225">
        <v>2.4521373779170749E-3</v>
      </c>
    </row>
    <row r="15226" spans="1:6" hidden="1" x14ac:dyDescent="0.35">
      <c r="A15226">
        <v>15224</v>
      </c>
      <c r="B15226" t="s">
        <v>777</v>
      </c>
      <c r="C15226">
        <v>0</v>
      </c>
      <c r="D15226" t="s">
        <v>106</v>
      </c>
      <c r="E15226" t="s">
        <v>525</v>
      </c>
      <c r="F15226">
        <v>1.2434837817423721</v>
      </c>
    </row>
    <row r="15227" spans="1:6" hidden="1" x14ac:dyDescent="0.35">
      <c r="A15227">
        <v>15225</v>
      </c>
      <c r="B15227" t="s">
        <v>777</v>
      </c>
      <c r="C15227">
        <v>0</v>
      </c>
      <c r="D15227" t="s">
        <v>106</v>
      </c>
      <c r="E15227" t="s">
        <v>526</v>
      </c>
      <c r="F15227">
        <v>0.17909433383453718</v>
      </c>
    </row>
    <row r="15228" spans="1:6" hidden="1" x14ac:dyDescent="0.35">
      <c r="A15228">
        <v>15226</v>
      </c>
      <c r="B15228" t="s">
        <v>777</v>
      </c>
      <c r="C15228">
        <v>0</v>
      </c>
      <c r="D15228" t="s">
        <v>106</v>
      </c>
      <c r="E15228" t="s">
        <v>527</v>
      </c>
      <c r="F15228">
        <v>5.1100400202384967E-2</v>
      </c>
    </row>
    <row r="15229" spans="1:6" hidden="1" x14ac:dyDescent="0.35">
      <c r="A15229">
        <v>15227</v>
      </c>
      <c r="B15229" t="s">
        <v>777</v>
      </c>
      <c r="C15229">
        <v>0</v>
      </c>
      <c r="D15229" t="s">
        <v>106</v>
      </c>
      <c r="E15229" t="s">
        <v>528</v>
      </c>
      <c r="F15229">
        <v>6.101177446770132E-2</v>
      </c>
    </row>
    <row r="15230" spans="1:6" hidden="1" x14ac:dyDescent="0.35">
      <c r="A15230">
        <v>15228</v>
      </c>
      <c r="B15230" t="s">
        <v>777</v>
      </c>
      <c r="C15230">
        <v>0</v>
      </c>
      <c r="D15230" t="s">
        <v>105</v>
      </c>
      <c r="E15230" t="s">
        <v>529</v>
      </c>
      <c r="F15230">
        <v>458.89896494884908</v>
      </c>
    </row>
    <row r="15231" spans="1:6" hidden="1" x14ac:dyDescent="0.35">
      <c r="A15231">
        <v>15229</v>
      </c>
      <c r="B15231" t="s">
        <v>777</v>
      </c>
      <c r="C15231">
        <v>0</v>
      </c>
      <c r="D15231" t="s">
        <v>105</v>
      </c>
      <c r="E15231" t="s">
        <v>530</v>
      </c>
      <c r="F15231">
        <v>1.0370408527891906</v>
      </c>
    </row>
    <row r="15232" spans="1:6" hidden="1" x14ac:dyDescent="0.35">
      <c r="A15232">
        <v>15230</v>
      </c>
      <c r="B15232" t="s">
        <v>777</v>
      </c>
      <c r="C15232">
        <v>0</v>
      </c>
      <c r="D15232" t="s">
        <v>105</v>
      </c>
      <c r="E15232" t="s">
        <v>531</v>
      </c>
      <c r="F15232">
        <v>2.0799335906539405</v>
      </c>
    </row>
    <row r="15233" spans="1:6" hidden="1" x14ac:dyDescent="0.35">
      <c r="A15233">
        <v>15231</v>
      </c>
      <c r="B15233" t="s">
        <v>777</v>
      </c>
      <c r="C15233">
        <v>0</v>
      </c>
      <c r="D15233" t="s">
        <v>105</v>
      </c>
      <c r="E15233" t="s">
        <v>532</v>
      </c>
      <c r="F15233">
        <v>17.066150103461439</v>
      </c>
    </row>
    <row r="15234" spans="1:6" hidden="1" x14ac:dyDescent="0.35">
      <c r="A15234">
        <v>15232</v>
      </c>
      <c r="B15234" t="s">
        <v>777</v>
      </c>
      <c r="C15234">
        <v>0</v>
      </c>
      <c r="D15234" t="s">
        <v>10</v>
      </c>
      <c r="E15234" t="s">
        <v>533</v>
      </c>
      <c r="F15234">
        <v>4.354576823713618</v>
      </c>
    </row>
    <row r="15235" spans="1:6" hidden="1" x14ac:dyDescent="0.35">
      <c r="A15235">
        <v>15233</v>
      </c>
      <c r="B15235" t="s">
        <v>777</v>
      </c>
      <c r="C15235">
        <v>0</v>
      </c>
      <c r="D15235" t="s">
        <v>10</v>
      </c>
      <c r="E15235" t="s">
        <v>534</v>
      </c>
      <c r="F15235">
        <v>18.920118238449714</v>
      </c>
    </row>
    <row r="15236" spans="1:6" hidden="1" x14ac:dyDescent="0.35">
      <c r="A15236">
        <v>15234</v>
      </c>
      <c r="B15236" t="s">
        <v>777</v>
      </c>
      <c r="C15236">
        <v>0</v>
      </c>
      <c r="D15236" t="s">
        <v>10</v>
      </c>
      <c r="E15236" t="s">
        <v>535</v>
      </c>
      <c r="F15236">
        <v>681.82243158169422</v>
      </c>
    </row>
    <row r="15237" spans="1:6" hidden="1" x14ac:dyDescent="0.35">
      <c r="A15237">
        <v>15235</v>
      </c>
      <c r="B15237" t="s">
        <v>777</v>
      </c>
      <c r="C15237">
        <v>0</v>
      </c>
      <c r="D15237" t="s">
        <v>10</v>
      </c>
      <c r="E15237" t="s">
        <v>536</v>
      </c>
      <c r="F15237">
        <v>84.302408499895563</v>
      </c>
    </row>
    <row r="15238" spans="1:6" hidden="1" x14ac:dyDescent="0.35">
      <c r="A15238">
        <v>15236</v>
      </c>
      <c r="B15238" t="s">
        <v>777</v>
      </c>
      <c r="C15238">
        <v>0</v>
      </c>
      <c r="D15238" t="s">
        <v>10</v>
      </c>
      <c r="E15238" t="s">
        <v>537</v>
      </c>
      <c r="F15238">
        <v>58.12927760038869</v>
      </c>
    </row>
    <row r="15239" spans="1:6" hidden="1" x14ac:dyDescent="0.35">
      <c r="A15239">
        <v>15237</v>
      </c>
      <c r="B15239" t="s">
        <v>777</v>
      </c>
      <c r="C15239">
        <v>0</v>
      </c>
      <c r="D15239" t="s">
        <v>10</v>
      </c>
      <c r="E15239" t="s">
        <v>538</v>
      </c>
      <c r="F15239">
        <v>23.250642388273505</v>
      </c>
    </row>
    <row r="15240" spans="1:6" hidden="1" x14ac:dyDescent="0.35">
      <c r="A15240">
        <v>15238</v>
      </c>
      <c r="B15240" t="s">
        <v>777</v>
      </c>
      <c r="C15240">
        <v>0</v>
      </c>
      <c r="D15240" t="s">
        <v>10</v>
      </c>
      <c r="E15240" t="s">
        <v>539</v>
      </c>
      <c r="F15240">
        <v>65.433894115335846</v>
      </c>
    </row>
    <row r="15241" spans="1:6" hidden="1" x14ac:dyDescent="0.35">
      <c r="A15241">
        <v>15239</v>
      </c>
      <c r="B15241" t="s">
        <v>777</v>
      </c>
      <c r="C15241">
        <v>0</v>
      </c>
      <c r="D15241" t="s">
        <v>10</v>
      </c>
      <c r="E15241" t="s">
        <v>540</v>
      </c>
      <c r="F15241">
        <v>179.02542651276414</v>
      </c>
    </row>
    <row r="15242" spans="1:6" hidden="1" x14ac:dyDescent="0.35">
      <c r="A15242">
        <v>15240</v>
      </c>
      <c r="B15242" t="s">
        <v>777</v>
      </c>
      <c r="C15242">
        <v>0</v>
      </c>
      <c r="D15242" t="s">
        <v>10</v>
      </c>
      <c r="E15242" t="s">
        <v>541</v>
      </c>
      <c r="F15242">
        <v>7.0461693715238489</v>
      </c>
    </row>
    <row r="15243" spans="1:6" hidden="1" x14ac:dyDescent="0.35">
      <c r="A15243">
        <v>15241</v>
      </c>
      <c r="B15243" t="s">
        <v>777</v>
      </c>
      <c r="C15243">
        <v>0</v>
      </c>
      <c r="D15243" t="s">
        <v>10</v>
      </c>
      <c r="E15243" t="s">
        <v>542</v>
      </c>
      <c r="F15243">
        <v>191.24389094082136</v>
      </c>
    </row>
    <row r="15244" spans="1:6" hidden="1" x14ac:dyDescent="0.35">
      <c r="A15244">
        <v>15242</v>
      </c>
      <c r="B15244" t="s">
        <v>777</v>
      </c>
      <c r="C15244">
        <v>0</v>
      </c>
      <c r="D15244" t="s">
        <v>10</v>
      </c>
      <c r="E15244" t="s">
        <v>543</v>
      </c>
      <c r="F15244">
        <v>9.4240765972942029</v>
      </c>
    </row>
    <row r="15245" spans="1:6" hidden="1" x14ac:dyDescent="0.35">
      <c r="A15245">
        <v>15243</v>
      </c>
      <c r="B15245" t="s">
        <v>777</v>
      </c>
      <c r="C15245">
        <v>0</v>
      </c>
      <c r="D15245" t="s">
        <v>12</v>
      </c>
      <c r="E15245" t="s">
        <v>544</v>
      </c>
      <c r="F15245">
        <v>70.133347688874153</v>
      </c>
    </row>
    <row r="15246" spans="1:6" hidden="1" x14ac:dyDescent="0.35">
      <c r="A15246">
        <v>15244</v>
      </c>
      <c r="B15246" t="s">
        <v>777</v>
      </c>
      <c r="C15246">
        <v>0</v>
      </c>
      <c r="D15246" t="s">
        <v>12</v>
      </c>
      <c r="E15246" t="s">
        <v>545</v>
      </c>
      <c r="F15246">
        <v>88.138809111583768</v>
      </c>
    </row>
    <row r="15247" spans="1:6" hidden="1" x14ac:dyDescent="0.35">
      <c r="A15247">
        <v>15245</v>
      </c>
      <c r="B15247" t="s">
        <v>777</v>
      </c>
      <c r="C15247">
        <v>0</v>
      </c>
      <c r="D15247" t="s">
        <v>12</v>
      </c>
      <c r="E15247" t="s">
        <v>546</v>
      </c>
      <c r="F15247">
        <v>96.315080694109469</v>
      </c>
    </row>
    <row r="15248" spans="1:6" hidden="1" x14ac:dyDescent="0.35">
      <c r="A15248">
        <v>15246</v>
      </c>
      <c r="B15248" t="s">
        <v>777</v>
      </c>
      <c r="C15248">
        <v>0</v>
      </c>
      <c r="D15248" t="s">
        <v>12</v>
      </c>
      <c r="E15248" t="s">
        <v>547</v>
      </c>
      <c r="F15248">
        <v>157.42122126397601</v>
      </c>
    </row>
    <row r="15249" spans="1:6" hidden="1" x14ac:dyDescent="0.35">
      <c r="A15249">
        <v>15247</v>
      </c>
      <c r="B15249" t="s">
        <v>777</v>
      </c>
      <c r="C15249">
        <v>0</v>
      </c>
      <c r="D15249" t="s">
        <v>12</v>
      </c>
      <c r="E15249" t="s">
        <v>548</v>
      </c>
      <c r="F15249">
        <v>131.08041129989337</v>
      </c>
    </row>
    <row r="15250" spans="1:6" hidden="1" x14ac:dyDescent="0.35">
      <c r="A15250">
        <v>15248</v>
      </c>
      <c r="B15250" t="s">
        <v>777</v>
      </c>
      <c r="C15250">
        <v>0</v>
      </c>
      <c r="D15250" t="s">
        <v>12</v>
      </c>
      <c r="E15250" t="s">
        <v>549</v>
      </c>
      <c r="F15250">
        <v>154.6252308916192</v>
      </c>
    </row>
    <row r="15251" spans="1:6" hidden="1" x14ac:dyDescent="0.35">
      <c r="A15251">
        <v>15249</v>
      </c>
      <c r="B15251" t="s">
        <v>777</v>
      </c>
      <c r="C15251">
        <v>0</v>
      </c>
      <c r="D15251" t="s">
        <v>12</v>
      </c>
      <c r="E15251" t="s">
        <v>550</v>
      </c>
      <c r="F15251">
        <v>30.471300677225067</v>
      </c>
    </row>
    <row r="15252" spans="1:6" hidden="1" x14ac:dyDescent="0.35">
      <c r="A15252">
        <v>15250</v>
      </c>
      <c r="B15252" t="s">
        <v>777</v>
      </c>
      <c r="C15252">
        <v>0</v>
      </c>
      <c r="D15252" t="s">
        <v>12</v>
      </c>
      <c r="E15252" t="s">
        <v>551</v>
      </c>
      <c r="F15252">
        <v>24.55948115128519</v>
      </c>
    </row>
    <row r="15253" spans="1:6" hidden="1" x14ac:dyDescent="0.35">
      <c r="A15253">
        <v>15251</v>
      </c>
      <c r="B15253" t="s">
        <v>777</v>
      </c>
      <c r="C15253">
        <v>0</v>
      </c>
      <c r="D15253" t="s">
        <v>12</v>
      </c>
      <c r="E15253" t="s">
        <v>552</v>
      </c>
      <c r="F15253">
        <v>913.45618125928297</v>
      </c>
    </row>
    <row r="15254" spans="1:6" hidden="1" x14ac:dyDescent="0.35">
      <c r="A15254">
        <v>15252</v>
      </c>
      <c r="B15254" t="s">
        <v>777</v>
      </c>
      <c r="C15254">
        <v>0</v>
      </c>
      <c r="D15254" t="s">
        <v>12</v>
      </c>
      <c r="E15254" t="s">
        <v>553</v>
      </c>
      <c r="F15254">
        <v>504.52533037029599</v>
      </c>
    </row>
    <row r="15255" spans="1:6" hidden="1" x14ac:dyDescent="0.35">
      <c r="A15255">
        <v>15253</v>
      </c>
      <c r="B15255" t="s">
        <v>777</v>
      </c>
      <c r="C15255">
        <v>0</v>
      </c>
      <c r="D15255" t="s">
        <v>12</v>
      </c>
      <c r="E15255" t="s">
        <v>554</v>
      </c>
      <c r="F15255">
        <v>218.59637392527833</v>
      </c>
    </row>
    <row r="15256" spans="1:6" hidden="1" x14ac:dyDescent="0.35">
      <c r="A15256">
        <v>15254</v>
      </c>
      <c r="B15256" t="s">
        <v>777</v>
      </c>
      <c r="C15256">
        <v>0</v>
      </c>
      <c r="D15256" t="s">
        <v>12</v>
      </c>
      <c r="E15256" t="s">
        <v>555</v>
      </c>
      <c r="F15256">
        <v>81.555408316844165</v>
      </c>
    </row>
    <row r="15257" spans="1:6" hidden="1" x14ac:dyDescent="0.35">
      <c r="A15257">
        <v>15255</v>
      </c>
      <c r="B15257" t="s">
        <v>777</v>
      </c>
      <c r="C15257">
        <v>0</v>
      </c>
      <c r="D15257" t="s">
        <v>13</v>
      </c>
      <c r="E15257" t="s">
        <v>556</v>
      </c>
      <c r="F15257">
        <v>150.90163815437379</v>
      </c>
    </row>
    <row r="15258" spans="1:6" hidden="1" x14ac:dyDescent="0.35">
      <c r="A15258">
        <v>15256</v>
      </c>
      <c r="B15258" t="s">
        <v>777</v>
      </c>
      <c r="C15258">
        <v>0</v>
      </c>
      <c r="D15258" t="s">
        <v>13</v>
      </c>
      <c r="E15258" t="s">
        <v>557</v>
      </c>
      <c r="F15258">
        <v>257.15145507723355</v>
      </c>
    </row>
    <row r="15259" spans="1:6" hidden="1" x14ac:dyDescent="0.35">
      <c r="A15259">
        <v>15257</v>
      </c>
      <c r="B15259" t="s">
        <v>777</v>
      </c>
      <c r="C15259">
        <v>0</v>
      </c>
      <c r="D15259" t="s">
        <v>13</v>
      </c>
      <c r="E15259" t="s">
        <v>558</v>
      </c>
      <c r="F15259">
        <v>102.15401092102448</v>
      </c>
    </row>
    <row r="15260" spans="1:6" hidden="1" x14ac:dyDescent="0.35">
      <c r="A15260">
        <v>15258</v>
      </c>
      <c r="B15260" t="s">
        <v>777</v>
      </c>
      <c r="C15260">
        <v>0</v>
      </c>
      <c r="D15260" t="s">
        <v>14</v>
      </c>
      <c r="E15260" t="s">
        <v>559</v>
      </c>
      <c r="F15260">
        <v>97.87781292623184</v>
      </c>
    </row>
    <row r="15261" spans="1:6" hidden="1" x14ac:dyDescent="0.35">
      <c r="A15261">
        <v>15259</v>
      </c>
      <c r="B15261" t="s">
        <v>777</v>
      </c>
      <c r="C15261">
        <v>0</v>
      </c>
      <c r="D15261" t="s">
        <v>14</v>
      </c>
      <c r="E15261" t="s">
        <v>560</v>
      </c>
      <c r="F15261">
        <v>0</v>
      </c>
    </row>
    <row r="15262" spans="1:6" hidden="1" x14ac:dyDescent="0.35">
      <c r="A15262">
        <v>15260</v>
      </c>
      <c r="B15262" t="s">
        <v>777</v>
      </c>
      <c r="C15262">
        <v>0</v>
      </c>
      <c r="D15262" t="s">
        <v>15</v>
      </c>
      <c r="E15262" t="s">
        <v>561</v>
      </c>
      <c r="F15262">
        <v>20.747290103979665</v>
      </c>
    </row>
    <row r="15263" spans="1:6" hidden="1" x14ac:dyDescent="0.35">
      <c r="A15263">
        <v>15261</v>
      </c>
      <c r="B15263" t="s">
        <v>777</v>
      </c>
      <c r="C15263">
        <v>0</v>
      </c>
      <c r="D15263" t="s">
        <v>15</v>
      </c>
      <c r="E15263" t="s">
        <v>562</v>
      </c>
      <c r="F15263">
        <v>0</v>
      </c>
    </row>
    <row r="15264" spans="1:6" hidden="1" x14ac:dyDescent="0.35">
      <c r="A15264">
        <v>15262</v>
      </c>
      <c r="B15264" t="s">
        <v>777</v>
      </c>
      <c r="C15264">
        <v>0</v>
      </c>
      <c r="D15264" t="s">
        <v>15</v>
      </c>
      <c r="E15264" t="s">
        <v>563</v>
      </c>
      <c r="F15264">
        <v>140.64672380738995</v>
      </c>
    </row>
    <row r="15265" spans="1:6" hidden="1" x14ac:dyDescent="0.35">
      <c r="A15265">
        <v>15263</v>
      </c>
      <c r="B15265" t="s">
        <v>777</v>
      </c>
      <c r="C15265">
        <v>0</v>
      </c>
      <c r="D15265" t="s">
        <v>15</v>
      </c>
      <c r="E15265" t="s">
        <v>564</v>
      </c>
      <c r="F15265">
        <v>192.37745599015236</v>
      </c>
    </row>
    <row r="15266" spans="1:6" hidden="1" x14ac:dyDescent="0.35">
      <c r="A15266">
        <v>15264</v>
      </c>
      <c r="B15266" t="s">
        <v>777</v>
      </c>
      <c r="C15266">
        <v>0</v>
      </c>
      <c r="D15266" t="s">
        <v>16</v>
      </c>
      <c r="E15266" t="s">
        <v>565</v>
      </c>
      <c r="F15266">
        <v>14.378612310900568</v>
      </c>
    </row>
    <row r="15267" spans="1:6" hidden="1" x14ac:dyDescent="0.35">
      <c r="A15267">
        <v>15265</v>
      </c>
      <c r="B15267" t="s">
        <v>777</v>
      </c>
      <c r="C15267">
        <v>0</v>
      </c>
      <c r="D15267" t="s">
        <v>16</v>
      </c>
      <c r="E15267" t="s">
        <v>566</v>
      </c>
      <c r="F15267">
        <v>1.8530425420142263E-3</v>
      </c>
    </row>
    <row r="15268" spans="1:6" hidden="1" x14ac:dyDescent="0.35">
      <c r="A15268">
        <v>15266</v>
      </c>
      <c r="B15268" t="s">
        <v>777</v>
      </c>
      <c r="C15268">
        <v>0</v>
      </c>
      <c r="D15268" t="s">
        <v>16</v>
      </c>
      <c r="E15268" t="s">
        <v>567</v>
      </c>
      <c r="F15268">
        <v>9.9676148234889295E-2</v>
      </c>
    </row>
    <row r="15269" spans="1:6" hidden="1" x14ac:dyDescent="0.35">
      <c r="A15269">
        <v>15267</v>
      </c>
      <c r="B15269" t="s">
        <v>777</v>
      </c>
      <c r="C15269">
        <v>0</v>
      </c>
      <c r="D15269" t="s">
        <v>16</v>
      </c>
      <c r="E15269" t="s">
        <v>568</v>
      </c>
      <c r="F15269">
        <v>96.804915597065246</v>
      </c>
    </row>
    <row r="15270" spans="1:6" hidden="1" x14ac:dyDescent="0.35">
      <c r="A15270">
        <v>15268</v>
      </c>
      <c r="B15270" t="s">
        <v>777</v>
      </c>
      <c r="C15270">
        <v>0</v>
      </c>
      <c r="D15270" t="s">
        <v>16</v>
      </c>
      <c r="E15270" t="s">
        <v>569</v>
      </c>
      <c r="F15270">
        <v>0.48239241118043757</v>
      </c>
    </row>
    <row r="15271" spans="1:6" hidden="1" x14ac:dyDescent="0.35">
      <c r="A15271">
        <v>15269</v>
      </c>
      <c r="B15271" t="s">
        <v>777</v>
      </c>
      <c r="C15271">
        <v>0</v>
      </c>
      <c r="D15271" t="s">
        <v>16</v>
      </c>
      <c r="E15271" t="s">
        <v>570</v>
      </c>
      <c r="F15271">
        <v>0.79500498968695132</v>
      </c>
    </row>
    <row r="15272" spans="1:6" hidden="1" x14ac:dyDescent="0.35">
      <c r="A15272">
        <v>15270</v>
      </c>
      <c r="B15272" t="s">
        <v>777</v>
      </c>
      <c r="C15272">
        <v>0</v>
      </c>
      <c r="D15272" t="s">
        <v>16</v>
      </c>
      <c r="E15272" t="s">
        <v>571</v>
      </c>
      <c r="F15272">
        <v>40.56930688189339</v>
      </c>
    </row>
    <row r="15273" spans="1:6" hidden="1" x14ac:dyDescent="0.35">
      <c r="A15273">
        <v>15271</v>
      </c>
      <c r="B15273" t="s">
        <v>777</v>
      </c>
      <c r="C15273">
        <v>0</v>
      </c>
      <c r="D15273" t="s">
        <v>16</v>
      </c>
      <c r="E15273" t="s">
        <v>572</v>
      </c>
      <c r="F15273">
        <v>30.065461329133672</v>
      </c>
    </row>
    <row r="15274" spans="1:6" hidden="1" x14ac:dyDescent="0.35">
      <c r="A15274">
        <v>15272</v>
      </c>
      <c r="B15274" t="s">
        <v>777</v>
      </c>
      <c r="C15274">
        <v>0</v>
      </c>
      <c r="D15274" t="s">
        <v>16</v>
      </c>
      <c r="E15274" t="s">
        <v>573</v>
      </c>
      <c r="F15274">
        <v>69.275868953441872</v>
      </c>
    </row>
    <row r="15275" spans="1:6" hidden="1" x14ac:dyDescent="0.35">
      <c r="A15275">
        <v>15273</v>
      </c>
      <c r="B15275" t="s">
        <v>777</v>
      </c>
      <c r="C15275">
        <v>0</v>
      </c>
      <c r="D15275" t="s">
        <v>16</v>
      </c>
      <c r="E15275" t="s">
        <v>574</v>
      </c>
      <c r="F15275">
        <v>24.561679594943353</v>
      </c>
    </row>
    <row r="15276" spans="1:6" hidden="1" x14ac:dyDescent="0.35">
      <c r="A15276">
        <v>15274</v>
      </c>
      <c r="B15276" t="s">
        <v>777</v>
      </c>
      <c r="C15276">
        <v>0</v>
      </c>
      <c r="D15276" t="s">
        <v>16</v>
      </c>
      <c r="E15276" t="s">
        <v>575</v>
      </c>
      <c r="F15276">
        <v>1.5584638574657863</v>
      </c>
    </row>
    <row r="15277" spans="1:6" hidden="1" x14ac:dyDescent="0.35">
      <c r="A15277">
        <v>15275</v>
      </c>
      <c r="B15277" t="s">
        <v>777</v>
      </c>
      <c r="C15277">
        <v>0</v>
      </c>
      <c r="D15277" t="s">
        <v>16</v>
      </c>
      <c r="E15277" t="s">
        <v>576</v>
      </c>
      <c r="F15277">
        <v>37.296420530776217</v>
      </c>
    </row>
    <row r="15278" spans="1:6" hidden="1" x14ac:dyDescent="0.35">
      <c r="A15278">
        <v>15276</v>
      </c>
      <c r="B15278" t="s">
        <v>777</v>
      </c>
      <c r="C15278">
        <v>0</v>
      </c>
      <c r="D15278" t="s">
        <v>16</v>
      </c>
      <c r="E15278" t="s">
        <v>577</v>
      </c>
      <c r="F15278">
        <v>9.0099614323531156</v>
      </c>
    </row>
    <row r="15279" spans="1:6" hidden="1" x14ac:dyDescent="0.35">
      <c r="A15279">
        <v>15277</v>
      </c>
      <c r="B15279" t="s">
        <v>777</v>
      </c>
      <c r="C15279">
        <v>0</v>
      </c>
      <c r="D15279" t="s">
        <v>16</v>
      </c>
      <c r="E15279" t="s">
        <v>578</v>
      </c>
      <c r="F15279">
        <v>2.6573922119697424</v>
      </c>
    </row>
    <row r="15280" spans="1:6" hidden="1" x14ac:dyDescent="0.35">
      <c r="A15280">
        <v>15278</v>
      </c>
      <c r="B15280" t="s">
        <v>777</v>
      </c>
      <c r="C15280">
        <v>0</v>
      </c>
      <c r="D15280" t="s">
        <v>16</v>
      </c>
      <c r="E15280" t="s">
        <v>579</v>
      </c>
      <c r="F15280">
        <v>15.44401383880845</v>
      </c>
    </row>
    <row r="15281" spans="1:6" hidden="1" x14ac:dyDescent="0.35">
      <c r="A15281">
        <v>15279</v>
      </c>
      <c r="B15281" t="s">
        <v>777</v>
      </c>
      <c r="C15281">
        <v>0</v>
      </c>
      <c r="D15281" t="s">
        <v>16</v>
      </c>
      <c r="E15281" t="s">
        <v>580</v>
      </c>
      <c r="F15281">
        <v>0.80764330293779585</v>
      </c>
    </row>
    <row r="15282" spans="1:6" hidden="1" x14ac:dyDescent="0.35">
      <c r="A15282">
        <v>15280</v>
      </c>
      <c r="B15282" t="s">
        <v>777</v>
      </c>
      <c r="C15282">
        <v>0</v>
      </c>
      <c r="D15282" t="s">
        <v>16</v>
      </c>
      <c r="E15282" t="s">
        <v>581</v>
      </c>
      <c r="F15282">
        <v>13.723136813576168</v>
      </c>
    </row>
    <row r="15283" spans="1:6" hidden="1" x14ac:dyDescent="0.35">
      <c r="A15283">
        <v>15281</v>
      </c>
      <c r="B15283" t="s">
        <v>777</v>
      </c>
      <c r="C15283">
        <v>0</v>
      </c>
      <c r="D15283" t="s">
        <v>16</v>
      </c>
      <c r="E15283" t="s">
        <v>582</v>
      </c>
      <c r="F15283">
        <v>1.7827585184332126</v>
      </c>
    </row>
    <row r="15284" spans="1:6" hidden="1" x14ac:dyDescent="0.35">
      <c r="A15284">
        <v>15282</v>
      </c>
      <c r="B15284" t="s">
        <v>777</v>
      </c>
      <c r="C15284">
        <v>0</v>
      </c>
      <c r="D15284" t="s">
        <v>16</v>
      </c>
      <c r="E15284" t="s">
        <v>583</v>
      </c>
      <c r="F15284">
        <v>1.1305851487967939</v>
      </c>
    </row>
    <row r="15285" spans="1:6" hidden="1" x14ac:dyDescent="0.35">
      <c r="A15285">
        <v>15283</v>
      </c>
      <c r="B15285" t="s">
        <v>777</v>
      </c>
      <c r="C15285">
        <v>0</v>
      </c>
      <c r="D15285" t="s">
        <v>16</v>
      </c>
      <c r="E15285" t="s">
        <v>584</v>
      </c>
      <c r="F15285">
        <v>1.4421699093838529</v>
      </c>
    </row>
    <row r="15286" spans="1:6" hidden="1" x14ac:dyDescent="0.35">
      <c r="A15286">
        <v>15284</v>
      </c>
      <c r="B15286" t="s">
        <v>777</v>
      </c>
      <c r="C15286">
        <v>0</v>
      </c>
      <c r="D15286" t="s">
        <v>16</v>
      </c>
      <c r="E15286" t="s">
        <v>585</v>
      </c>
      <c r="F15286">
        <v>1.3113855076721106</v>
      </c>
    </row>
    <row r="15287" spans="1:6" hidden="1" x14ac:dyDescent="0.35">
      <c r="A15287">
        <v>15285</v>
      </c>
      <c r="B15287" t="s">
        <v>777</v>
      </c>
      <c r="C15287">
        <v>0</v>
      </c>
      <c r="D15287" t="s">
        <v>100</v>
      </c>
      <c r="E15287" t="s">
        <v>586</v>
      </c>
      <c r="F15287">
        <v>2.0378361436511043</v>
      </c>
    </row>
    <row r="15288" spans="1:6" hidden="1" x14ac:dyDescent="0.35">
      <c r="A15288">
        <v>15286</v>
      </c>
      <c r="B15288" t="s">
        <v>777</v>
      </c>
      <c r="C15288">
        <v>0</v>
      </c>
      <c r="D15288" t="s">
        <v>100</v>
      </c>
      <c r="E15288" t="s">
        <v>587</v>
      </c>
      <c r="F15288">
        <v>48.880848322134703</v>
      </c>
    </row>
    <row r="15289" spans="1:6" hidden="1" x14ac:dyDescent="0.35">
      <c r="A15289">
        <v>15287</v>
      </c>
      <c r="B15289" t="s">
        <v>777</v>
      </c>
      <c r="C15289">
        <v>0</v>
      </c>
      <c r="D15289" t="s">
        <v>100</v>
      </c>
      <c r="E15289" t="s">
        <v>588</v>
      </c>
      <c r="F15289">
        <v>0</v>
      </c>
    </row>
    <row r="15290" spans="1:6" hidden="1" x14ac:dyDescent="0.35">
      <c r="A15290">
        <v>15288</v>
      </c>
      <c r="B15290" t="s">
        <v>777</v>
      </c>
      <c r="C15290">
        <v>0</v>
      </c>
      <c r="D15290" t="s">
        <v>100</v>
      </c>
      <c r="E15290" t="s">
        <v>589</v>
      </c>
      <c r="F15290">
        <v>10.417374242110714</v>
      </c>
    </row>
    <row r="15291" spans="1:6" hidden="1" x14ac:dyDescent="0.35">
      <c r="A15291">
        <v>15289</v>
      </c>
      <c r="B15291" t="s">
        <v>777</v>
      </c>
      <c r="C15291">
        <v>0</v>
      </c>
      <c r="D15291" t="s">
        <v>100</v>
      </c>
      <c r="E15291" t="s">
        <v>590</v>
      </c>
      <c r="F15291">
        <v>37.286822701792687</v>
      </c>
    </row>
    <row r="15292" spans="1:6" hidden="1" x14ac:dyDescent="0.35">
      <c r="A15292">
        <v>15290</v>
      </c>
      <c r="B15292" t="s">
        <v>777</v>
      </c>
      <c r="C15292">
        <v>0</v>
      </c>
      <c r="D15292" t="s">
        <v>100</v>
      </c>
      <c r="E15292" t="s">
        <v>591</v>
      </c>
      <c r="F15292">
        <v>363.02221516529914</v>
      </c>
    </row>
    <row r="15293" spans="1:6" hidden="1" x14ac:dyDescent="0.35">
      <c r="A15293">
        <v>15291</v>
      </c>
      <c r="B15293" t="s">
        <v>777</v>
      </c>
      <c r="C15293">
        <v>0</v>
      </c>
      <c r="D15293" t="s">
        <v>100</v>
      </c>
      <c r="E15293" t="s">
        <v>592</v>
      </c>
      <c r="F15293">
        <v>13.268518084968179</v>
      </c>
    </row>
    <row r="15294" spans="1:6" hidden="1" x14ac:dyDescent="0.35">
      <c r="A15294">
        <v>15292</v>
      </c>
      <c r="B15294" t="s">
        <v>777</v>
      </c>
      <c r="C15294">
        <v>0</v>
      </c>
      <c r="D15294" t="s">
        <v>100</v>
      </c>
      <c r="E15294" t="s">
        <v>593</v>
      </c>
      <c r="F15294">
        <v>2.0450456520101783</v>
      </c>
    </row>
    <row r="15295" spans="1:6" hidden="1" x14ac:dyDescent="0.35">
      <c r="A15295">
        <v>15293</v>
      </c>
      <c r="B15295" t="s">
        <v>777</v>
      </c>
      <c r="C15295">
        <v>0</v>
      </c>
      <c r="D15295" t="s">
        <v>16</v>
      </c>
      <c r="E15295" t="s">
        <v>594</v>
      </c>
      <c r="F15295">
        <v>1.195923576829298</v>
      </c>
    </row>
    <row r="15296" spans="1:6" hidden="1" x14ac:dyDescent="0.35">
      <c r="A15296">
        <v>15294</v>
      </c>
      <c r="B15296" t="s">
        <v>777</v>
      </c>
      <c r="C15296">
        <v>0</v>
      </c>
      <c r="D15296" t="s">
        <v>16</v>
      </c>
      <c r="E15296" t="s">
        <v>595</v>
      </c>
      <c r="F15296">
        <v>0.28060238583619496</v>
      </c>
    </row>
    <row r="15297" spans="1:6" hidden="1" x14ac:dyDescent="0.35">
      <c r="A15297">
        <v>15295</v>
      </c>
      <c r="B15297" t="s">
        <v>777</v>
      </c>
      <c r="C15297">
        <v>0</v>
      </c>
      <c r="D15297" t="s">
        <v>16</v>
      </c>
      <c r="E15297" t="s">
        <v>596</v>
      </c>
      <c r="F15297">
        <v>3.0296102366958517</v>
      </c>
    </row>
    <row r="15298" spans="1:6" hidden="1" x14ac:dyDescent="0.35">
      <c r="A15298">
        <v>15296</v>
      </c>
      <c r="B15298" t="s">
        <v>777</v>
      </c>
      <c r="C15298">
        <v>0</v>
      </c>
      <c r="D15298" t="s">
        <v>17</v>
      </c>
      <c r="E15298" t="s">
        <v>597</v>
      </c>
      <c r="F15298">
        <v>253.77736818619243</v>
      </c>
    </row>
    <row r="15299" spans="1:6" hidden="1" x14ac:dyDescent="0.35">
      <c r="A15299">
        <v>15297</v>
      </c>
      <c r="B15299" t="s">
        <v>777</v>
      </c>
      <c r="C15299">
        <v>0</v>
      </c>
      <c r="D15299" t="s">
        <v>310</v>
      </c>
      <c r="E15299" t="s">
        <v>598</v>
      </c>
      <c r="F15299">
        <v>52.169069051879937</v>
      </c>
    </row>
    <row r="15300" spans="1:6" hidden="1" x14ac:dyDescent="0.35">
      <c r="A15300">
        <v>15298</v>
      </c>
      <c r="B15300" t="s">
        <v>777</v>
      </c>
      <c r="C15300">
        <v>0</v>
      </c>
      <c r="D15300" t="s">
        <v>310</v>
      </c>
      <c r="E15300" t="s">
        <v>599</v>
      </c>
      <c r="F15300">
        <v>0</v>
      </c>
    </row>
    <row r="15301" spans="1:6" hidden="1" x14ac:dyDescent="0.35">
      <c r="A15301">
        <v>15299</v>
      </c>
      <c r="B15301" t="s">
        <v>777</v>
      </c>
      <c r="C15301">
        <v>0</v>
      </c>
      <c r="D15301" t="s">
        <v>311</v>
      </c>
      <c r="E15301" t="s">
        <v>600</v>
      </c>
      <c r="F15301">
        <v>42.097924971493178</v>
      </c>
    </row>
    <row r="15302" spans="1:6" hidden="1" x14ac:dyDescent="0.35">
      <c r="A15302">
        <v>15300</v>
      </c>
      <c r="B15302" t="s">
        <v>777</v>
      </c>
      <c r="C15302">
        <v>0</v>
      </c>
      <c r="D15302" t="s">
        <v>311</v>
      </c>
      <c r="E15302" t="s">
        <v>601</v>
      </c>
      <c r="F15302">
        <v>13.937325396695808</v>
      </c>
    </row>
    <row r="15303" spans="1:6" hidden="1" x14ac:dyDescent="0.35">
      <c r="A15303">
        <v>15301</v>
      </c>
      <c r="B15303" t="s">
        <v>777</v>
      </c>
      <c r="C15303">
        <v>0</v>
      </c>
      <c r="D15303" t="s">
        <v>311</v>
      </c>
      <c r="E15303" t="s">
        <v>602</v>
      </c>
      <c r="F15303">
        <v>78.207976886116981</v>
      </c>
    </row>
    <row r="15304" spans="1:6" hidden="1" x14ac:dyDescent="0.35">
      <c r="A15304">
        <v>15302</v>
      </c>
      <c r="B15304" t="s">
        <v>777</v>
      </c>
      <c r="C15304">
        <v>0</v>
      </c>
      <c r="D15304" t="s">
        <v>311</v>
      </c>
      <c r="E15304" t="s">
        <v>603</v>
      </c>
      <c r="F15304">
        <v>0</v>
      </c>
    </row>
    <row r="15305" spans="1:6" hidden="1" x14ac:dyDescent="0.35">
      <c r="A15305">
        <v>15303</v>
      </c>
      <c r="B15305" t="s">
        <v>777</v>
      </c>
      <c r="C15305">
        <v>0</v>
      </c>
      <c r="D15305" t="s">
        <v>311</v>
      </c>
      <c r="E15305" t="s">
        <v>604</v>
      </c>
      <c r="F15305">
        <v>50.752468808976303</v>
      </c>
    </row>
    <row r="15306" spans="1:6" hidden="1" x14ac:dyDescent="0.35">
      <c r="A15306">
        <v>15304</v>
      </c>
      <c r="B15306" t="s">
        <v>777</v>
      </c>
      <c r="C15306">
        <v>0</v>
      </c>
      <c r="D15306" t="s">
        <v>312</v>
      </c>
      <c r="E15306" t="s">
        <v>605</v>
      </c>
      <c r="F15306">
        <v>448.75405897900185</v>
      </c>
    </row>
    <row r="15307" spans="1:6" hidden="1" x14ac:dyDescent="0.35">
      <c r="A15307">
        <v>15305</v>
      </c>
      <c r="B15307" t="s">
        <v>777</v>
      </c>
      <c r="C15307">
        <v>0</v>
      </c>
      <c r="D15307" t="s">
        <v>312</v>
      </c>
      <c r="E15307" t="s">
        <v>606</v>
      </c>
      <c r="F15307">
        <v>0</v>
      </c>
    </row>
    <row r="15308" spans="1:6" hidden="1" x14ac:dyDescent="0.35">
      <c r="A15308">
        <v>15306</v>
      </c>
      <c r="B15308" t="s">
        <v>777</v>
      </c>
      <c r="C15308">
        <v>0</v>
      </c>
      <c r="D15308" t="s">
        <v>313</v>
      </c>
      <c r="E15308" t="s">
        <v>607</v>
      </c>
      <c r="F15308">
        <v>40.401681887768028</v>
      </c>
    </row>
    <row r="15309" spans="1:6" hidden="1" x14ac:dyDescent="0.35">
      <c r="A15309">
        <v>15307</v>
      </c>
      <c r="B15309" t="s">
        <v>777</v>
      </c>
      <c r="C15309">
        <v>0</v>
      </c>
      <c r="D15309" t="s">
        <v>313</v>
      </c>
      <c r="E15309" t="s">
        <v>608</v>
      </c>
      <c r="F15309">
        <v>0</v>
      </c>
    </row>
    <row r="15310" spans="1:6" hidden="1" x14ac:dyDescent="0.35">
      <c r="A15310">
        <v>15308</v>
      </c>
      <c r="B15310" t="s">
        <v>777</v>
      </c>
      <c r="C15310">
        <v>0</v>
      </c>
      <c r="D15310" t="s">
        <v>313</v>
      </c>
      <c r="E15310" t="s">
        <v>609</v>
      </c>
      <c r="F15310">
        <v>92.066774579895224</v>
      </c>
    </row>
    <row r="15311" spans="1:6" hidden="1" x14ac:dyDescent="0.35">
      <c r="A15311">
        <v>15309</v>
      </c>
      <c r="B15311" t="s">
        <v>777</v>
      </c>
      <c r="C15311">
        <v>0</v>
      </c>
      <c r="D15311" t="s">
        <v>313</v>
      </c>
      <c r="E15311" t="s">
        <v>610</v>
      </c>
      <c r="F15311">
        <v>0</v>
      </c>
    </row>
    <row r="15312" spans="1:6" hidden="1" x14ac:dyDescent="0.35">
      <c r="A15312">
        <v>15310</v>
      </c>
      <c r="B15312" t="s">
        <v>777</v>
      </c>
      <c r="C15312">
        <v>0</v>
      </c>
      <c r="D15312" t="s">
        <v>10</v>
      </c>
      <c r="E15312" t="s">
        <v>539</v>
      </c>
      <c r="F15312">
        <v>37.395144358051084</v>
      </c>
    </row>
    <row r="15313" spans="1:6" hidden="1" x14ac:dyDescent="0.35">
      <c r="A15313">
        <v>15311</v>
      </c>
      <c r="B15313" t="s">
        <v>777</v>
      </c>
      <c r="C15313">
        <v>0</v>
      </c>
      <c r="D15313" t="s">
        <v>313</v>
      </c>
      <c r="E15313" t="s">
        <v>611</v>
      </c>
      <c r="F15313">
        <v>0</v>
      </c>
    </row>
    <row r="15314" spans="1:6" hidden="1" x14ac:dyDescent="0.35">
      <c r="A15314">
        <v>15312</v>
      </c>
      <c r="B15314" t="s">
        <v>777</v>
      </c>
      <c r="C15314">
        <v>0</v>
      </c>
      <c r="D15314" t="s">
        <v>313</v>
      </c>
      <c r="E15314" t="s">
        <v>612</v>
      </c>
      <c r="F15314">
        <v>50.814487776861334</v>
      </c>
    </row>
    <row r="15315" spans="1:6" hidden="1" x14ac:dyDescent="0.35">
      <c r="A15315">
        <v>15313</v>
      </c>
      <c r="B15315" t="s">
        <v>777</v>
      </c>
      <c r="C15315">
        <v>0</v>
      </c>
      <c r="D15315" t="s">
        <v>313</v>
      </c>
      <c r="E15315" t="s">
        <v>613</v>
      </c>
      <c r="F15315">
        <v>0</v>
      </c>
    </row>
    <row r="15316" spans="1:6" hidden="1" x14ac:dyDescent="0.35">
      <c r="A15316">
        <v>15314</v>
      </c>
      <c r="B15316" t="s">
        <v>777</v>
      </c>
      <c r="C15316">
        <v>0</v>
      </c>
      <c r="D15316" t="s">
        <v>313</v>
      </c>
      <c r="E15316" t="s">
        <v>614</v>
      </c>
      <c r="F15316">
        <v>20.376387623125076</v>
      </c>
    </row>
    <row r="15317" spans="1:6" hidden="1" x14ac:dyDescent="0.35">
      <c r="A15317">
        <v>15315</v>
      </c>
      <c r="B15317" t="s">
        <v>777</v>
      </c>
      <c r="C15317">
        <v>0</v>
      </c>
      <c r="D15317" t="s">
        <v>313</v>
      </c>
      <c r="E15317" t="s">
        <v>615</v>
      </c>
      <c r="F15317">
        <v>0</v>
      </c>
    </row>
    <row r="15318" spans="1:6" hidden="1" x14ac:dyDescent="0.35">
      <c r="A15318">
        <v>15316</v>
      </c>
      <c r="B15318" t="s">
        <v>777</v>
      </c>
      <c r="C15318">
        <v>0</v>
      </c>
      <c r="D15318" t="s">
        <v>313</v>
      </c>
      <c r="E15318" t="s">
        <v>616</v>
      </c>
      <c r="F15318">
        <v>48.325936881576332</v>
      </c>
    </row>
    <row r="15319" spans="1:6" hidden="1" x14ac:dyDescent="0.35">
      <c r="A15319">
        <v>15317</v>
      </c>
      <c r="B15319" t="s">
        <v>777</v>
      </c>
      <c r="C15319">
        <v>0</v>
      </c>
      <c r="D15319" t="s">
        <v>18</v>
      </c>
      <c r="E15319" t="s">
        <v>617</v>
      </c>
      <c r="F15319">
        <v>371.31323174045883</v>
      </c>
    </row>
    <row r="15320" spans="1:6" hidden="1" x14ac:dyDescent="0.35">
      <c r="A15320">
        <v>15318</v>
      </c>
      <c r="B15320" t="s">
        <v>777</v>
      </c>
      <c r="C15320">
        <v>0</v>
      </c>
      <c r="D15320" t="s">
        <v>21</v>
      </c>
      <c r="E15320" t="s">
        <v>618</v>
      </c>
      <c r="F15320">
        <v>701.82249934303331</v>
      </c>
    </row>
    <row r="15321" spans="1:6" hidden="1" x14ac:dyDescent="0.35">
      <c r="A15321">
        <v>15319</v>
      </c>
      <c r="B15321" t="s">
        <v>777</v>
      </c>
      <c r="C15321">
        <v>0</v>
      </c>
      <c r="D15321" t="s">
        <v>19</v>
      </c>
      <c r="E15321" t="s">
        <v>619</v>
      </c>
      <c r="F15321">
        <v>198.68644184455098</v>
      </c>
    </row>
    <row r="15322" spans="1:6" hidden="1" x14ac:dyDescent="0.35">
      <c r="A15322">
        <v>15320</v>
      </c>
      <c r="B15322" t="s">
        <v>777</v>
      </c>
      <c r="C15322">
        <v>0</v>
      </c>
      <c r="D15322" t="s">
        <v>20</v>
      </c>
      <c r="E15322" t="s">
        <v>620</v>
      </c>
      <c r="F15322">
        <v>260.75406735991641</v>
      </c>
    </row>
    <row r="15323" spans="1:6" hidden="1" x14ac:dyDescent="0.35">
      <c r="A15323">
        <v>15321</v>
      </c>
      <c r="B15323" t="s">
        <v>777</v>
      </c>
      <c r="C15323">
        <v>0</v>
      </c>
      <c r="D15323" t="s">
        <v>19</v>
      </c>
      <c r="E15323" t="s">
        <v>621</v>
      </c>
      <c r="F15323">
        <v>276.50373018407913</v>
      </c>
    </row>
    <row r="15324" spans="1:6" hidden="1" x14ac:dyDescent="0.35">
      <c r="A15324">
        <v>15322</v>
      </c>
      <c r="B15324" t="s">
        <v>777</v>
      </c>
      <c r="C15324">
        <v>0</v>
      </c>
      <c r="D15324" t="s">
        <v>19</v>
      </c>
      <c r="E15324" t="s">
        <v>622</v>
      </c>
      <c r="F15324">
        <v>217.64641721607606</v>
      </c>
    </row>
    <row r="15325" spans="1:6" hidden="1" x14ac:dyDescent="0.35">
      <c r="A15325">
        <v>15323</v>
      </c>
      <c r="B15325" t="s">
        <v>777</v>
      </c>
      <c r="C15325">
        <v>0</v>
      </c>
      <c r="D15325" t="s">
        <v>22</v>
      </c>
      <c r="E15325" t="s">
        <v>623</v>
      </c>
      <c r="F15325">
        <v>665.55593889629836</v>
      </c>
    </row>
    <row r="15326" spans="1:6" hidden="1" x14ac:dyDescent="0.35">
      <c r="A15326">
        <v>15324</v>
      </c>
      <c r="B15326" t="s">
        <v>777</v>
      </c>
      <c r="C15326">
        <v>0</v>
      </c>
      <c r="D15326" t="s">
        <v>23</v>
      </c>
      <c r="E15326" t="s">
        <v>624</v>
      </c>
      <c r="F15326">
        <v>165.67408379175856</v>
      </c>
    </row>
    <row r="15327" spans="1:6" hidden="1" x14ac:dyDescent="0.35">
      <c r="A15327">
        <v>15325</v>
      </c>
      <c r="B15327" t="s">
        <v>777</v>
      </c>
      <c r="C15327">
        <v>0</v>
      </c>
      <c r="D15327" t="s">
        <v>24</v>
      </c>
      <c r="E15327" t="s">
        <v>625</v>
      </c>
      <c r="F15327">
        <v>326.47042519947985</v>
      </c>
    </row>
    <row r="15328" spans="1:6" hidden="1" x14ac:dyDescent="0.35">
      <c r="A15328">
        <v>15326</v>
      </c>
      <c r="B15328" t="s">
        <v>777</v>
      </c>
      <c r="C15328">
        <v>0</v>
      </c>
      <c r="D15328" t="s">
        <v>314</v>
      </c>
      <c r="E15328" t="s">
        <v>626</v>
      </c>
      <c r="F15328">
        <v>22.041485203906287</v>
      </c>
    </row>
    <row r="15329" spans="1:6" hidden="1" x14ac:dyDescent="0.35">
      <c r="A15329">
        <v>15327</v>
      </c>
      <c r="B15329" t="s">
        <v>777</v>
      </c>
      <c r="C15329">
        <v>0</v>
      </c>
      <c r="D15329" t="s">
        <v>314</v>
      </c>
      <c r="E15329" t="s">
        <v>627</v>
      </c>
      <c r="F15329">
        <v>0</v>
      </c>
    </row>
    <row r="15330" spans="1:6" hidden="1" x14ac:dyDescent="0.35">
      <c r="A15330">
        <v>15328</v>
      </c>
      <c r="B15330" t="s">
        <v>777</v>
      </c>
      <c r="C15330">
        <v>0</v>
      </c>
      <c r="D15330" t="s">
        <v>315</v>
      </c>
      <c r="E15330" t="s">
        <v>628</v>
      </c>
      <c r="F15330">
        <v>34.29996303103907</v>
      </c>
    </row>
    <row r="15331" spans="1:6" hidden="1" x14ac:dyDescent="0.35">
      <c r="A15331">
        <v>15329</v>
      </c>
      <c r="B15331" t="s">
        <v>777</v>
      </c>
      <c r="C15331">
        <v>0</v>
      </c>
      <c r="D15331" t="s">
        <v>315</v>
      </c>
      <c r="E15331" t="s">
        <v>629</v>
      </c>
      <c r="F15331">
        <v>117.35369408232789</v>
      </c>
    </row>
    <row r="15332" spans="1:6" hidden="1" x14ac:dyDescent="0.35">
      <c r="A15332">
        <v>15330</v>
      </c>
      <c r="B15332" t="s">
        <v>777</v>
      </c>
      <c r="C15332">
        <v>0</v>
      </c>
      <c r="D15332" t="s">
        <v>315</v>
      </c>
      <c r="E15332" t="s">
        <v>630</v>
      </c>
      <c r="F15332">
        <v>8.4719749433355034</v>
      </c>
    </row>
    <row r="15333" spans="1:6" hidden="1" x14ac:dyDescent="0.35">
      <c r="A15333">
        <v>15331</v>
      </c>
      <c r="B15333" t="s">
        <v>777</v>
      </c>
      <c r="C15333">
        <v>0</v>
      </c>
      <c r="D15333" t="s">
        <v>315</v>
      </c>
      <c r="E15333" t="s">
        <v>631</v>
      </c>
      <c r="F15333">
        <v>123.08765439494032</v>
      </c>
    </row>
    <row r="15334" spans="1:6" hidden="1" x14ac:dyDescent="0.35">
      <c r="A15334">
        <v>15332</v>
      </c>
      <c r="B15334" t="s">
        <v>777</v>
      </c>
      <c r="C15334">
        <v>0</v>
      </c>
      <c r="D15334" t="s">
        <v>315</v>
      </c>
      <c r="E15334" t="s">
        <v>632</v>
      </c>
      <c r="F15334">
        <v>7.2816119447387608</v>
      </c>
    </row>
    <row r="15335" spans="1:6" hidden="1" x14ac:dyDescent="0.35">
      <c r="A15335">
        <v>15333</v>
      </c>
      <c r="B15335" t="s">
        <v>777</v>
      </c>
      <c r="C15335">
        <v>0</v>
      </c>
      <c r="D15335" t="s">
        <v>315</v>
      </c>
      <c r="E15335" t="s">
        <v>633</v>
      </c>
      <c r="F15335">
        <v>55.796573249180199</v>
      </c>
    </row>
    <row r="15336" spans="1:6" hidden="1" x14ac:dyDescent="0.35">
      <c r="A15336">
        <v>15334</v>
      </c>
      <c r="B15336" t="s">
        <v>777</v>
      </c>
      <c r="C15336">
        <v>0</v>
      </c>
      <c r="D15336" t="s">
        <v>315</v>
      </c>
      <c r="E15336" t="s">
        <v>634</v>
      </c>
      <c r="F15336">
        <v>8.3819694741005648</v>
      </c>
    </row>
    <row r="15337" spans="1:6" hidden="1" x14ac:dyDescent="0.35">
      <c r="A15337">
        <v>15335</v>
      </c>
      <c r="B15337" t="s">
        <v>777</v>
      </c>
      <c r="C15337">
        <v>0</v>
      </c>
      <c r="D15337" t="s">
        <v>315</v>
      </c>
      <c r="E15337" t="s">
        <v>635</v>
      </c>
      <c r="F15337">
        <v>1.8228612548196397</v>
      </c>
    </row>
    <row r="15338" spans="1:6" hidden="1" x14ac:dyDescent="0.35">
      <c r="A15338">
        <v>15336</v>
      </c>
      <c r="B15338" t="s">
        <v>777</v>
      </c>
      <c r="C15338">
        <v>0</v>
      </c>
      <c r="D15338" t="s">
        <v>315</v>
      </c>
      <c r="E15338" t="s">
        <v>636</v>
      </c>
      <c r="F15338">
        <v>1.7384103532227515E-5</v>
      </c>
    </row>
    <row r="15339" spans="1:6" hidden="1" x14ac:dyDescent="0.35">
      <c r="A15339">
        <v>15337</v>
      </c>
      <c r="B15339" t="s">
        <v>777</v>
      </c>
      <c r="C15339">
        <v>0</v>
      </c>
      <c r="D15339" t="s">
        <v>315</v>
      </c>
      <c r="E15339" t="s">
        <v>637</v>
      </c>
      <c r="F15339">
        <v>0.13167842854693745</v>
      </c>
    </row>
    <row r="15340" spans="1:6" hidden="1" x14ac:dyDescent="0.35">
      <c r="A15340">
        <v>15338</v>
      </c>
      <c r="B15340" t="s">
        <v>777</v>
      </c>
      <c r="C15340">
        <v>0</v>
      </c>
      <c r="D15340" t="s">
        <v>315</v>
      </c>
      <c r="E15340" t="s">
        <v>638</v>
      </c>
      <c r="F15340">
        <v>4.5049383418974758</v>
      </c>
    </row>
    <row r="15341" spans="1:6" hidden="1" x14ac:dyDescent="0.35">
      <c r="A15341">
        <v>15339</v>
      </c>
      <c r="B15341" t="s">
        <v>777</v>
      </c>
      <c r="C15341">
        <v>0</v>
      </c>
      <c r="D15341" t="s">
        <v>315</v>
      </c>
      <c r="E15341" t="s">
        <v>639</v>
      </c>
      <c r="F15341">
        <v>2.6795544660230076E-2</v>
      </c>
    </row>
    <row r="15342" spans="1:6" hidden="1" x14ac:dyDescent="0.35">
      <c r="A15342">
        <v>15340</v>
      </c>
      <c r="B15342" t="s">
        <v>777</v>
      </c>
      <c r="C15342">
        <v>0</v>
      </c>
      <c r="D15342" t="s">
        <v>315</v>
      </c>
      <c r="E15342" t="s">
        <v>640</v>
      </c>
      <c r="F15342">
        <v>67.084291574072068</v>
      </c>
    </row>
    <row r="15343" spans="1:6" hidden="1" x14ac:dyDescent="0.35">
      <c r="A15343">
        <v>15341</v>
      </c>
      <c r="B15343" t="s">
        <v>777</v>
      </c>
      <c r="C15343">
        <v>0</v>
      </c>
      <c r="D15343" t="s">
        <v>315</v>
      </c>
      <c r="E15343" t="s">
        <v>641</v>
      </c>
      <c r="F15343">
        <v>171.31002369546732</v>
      </c>
    </row>
    <row r="15344" spans="1:6" hidden="1" x14ac:dyDescent="0.35">
      <c r="A15344">
        <v>15342</v>
      </c>
      <c r="B15344" t="s">
        <v>777</v>
      </c>
      <c r="C15344">
        <v>0</v>
      </c>
      <c r="D15344" t="s">
        <v>316</v>
      </c>
      <c r="E15344" t="s">
        <v>642</v>
      </c>
      <c r="F15344">
        <v>2.9735844520826347</v>
      </c>
    </row>
    <row r="15345" spans="1:6" hidden="1" x14ac:dyDescent="0.35">
      <c r="A15345">
        <v>15343</v>
      </c>
      <c r="B15345" t="s">
        <v>777</v>
      </c>
      <c r="C15345">
        <v>0</v>
      </c>
      <c r="D15345" t="s">
        <v>316</v>
      </c>
      <c r="E15345" t="s">
        <v>643</v>
      </c>
      <c r="F15345">
        <v>3.4791830663360934</v>
      </c>
    </row>
    <row r="15346" spans="1:6" hidden="1" x14ac:dyDescent="0.35">
      <c r="A15346">
        <v>15344</v>
      </c>
      <c r="B15346" t="s">
        <v>777</v>
      </c>
      <c r="C15346">
        <v>0</v>
      </c>
      <c r="D15346" t="s">
        <v>316</v>
      </c>
      <c r="E15346" t="s">
        <v>644</v>
      </c>
      <c r="F15346">
        <v>1.6653901142938625</v>
      </c>
    </row>
    <row r="15347" spans="1:6" hidden="1" x14ac:dyDescent="0.35">
      <c r="A15347">
        <v>15345</v>
      </c>
      <c r="B15347" t="s">
        <v>777</v>
      </c>
      <c r="C15347">
        <v>0</v>
      </c>
      <c r="D15347" t="s">
        <v>316</v>
      </c>
      <c r="E15347" t="s">
        <v>645</v>
      </c>
      <c r="F15347">
        <v>2.1836114079265521</v>
      </c>
    </row>
    <row r="15348" spans="1:6" hidden="1" x14ac:dyDescent="0.35">
      <c r="A15348">
        <v>15346</v>
      </c>
      <c r="B15348" t="s">
        <v>777</v>
      </c>
      <c r="C15348">
        <v>0</v>
      </c>
      <c r="D15348" t="s">
        <v>316</v>
      </c>
      <c r="E15348" t="s">
        <v>646</v>
      </c>
      <c r="F15348">
        <v>2.1855805068118404</v>
      </c>
    </row>
    <row r="15349" spans="1:6" hidden="1" x14ac:dyDescent="0.35">
      <c r="A15349">
        <v>15347</v>
      </c>
      <c r="B15349" t="s">
        <v>777</v>
      </c>
      <c r="C15349">
        <v>0</v>
      </c>
      <c r="D15349" t="s">
        <v>316</v>
      </c>
      <c r="E15349" t="s">
        <v>647</v>
      </c>
      <c r="F15349">
        <v>88.03542957825745</v>
      </c>
    </row>
    <row r="15350" spans="1:6" hidden="1" x14ac:dyDescent="0.35">
      <c r="A15350">
        <v>15348</v>
      </c>
      <c r="B15350" t="s">
        <v>777</v>
      </c>
      <c r="C15350">
        <v>0</v>
      </c>
      <c r="D15350" t="s">
        <v>314</v>
      </c>
      <c r="E15350" t="s">
        <v>648</v>
      </c>
      <c r="F15350">
        <v>23.147971292298536</v>
      </c>
    </row>
    <row r="15351" spans="1:6" hidden="1" x14ac:dyDescent="0.35">
      <c r="A15351">
        <v>15349</v>
      </c>
      <c r="B15351" t="s">
        <v>777</v>
      </c>
      <c r="C15351">
        <v>0</v>
      </c>
      <c r="D15351" t="s">
        <v>314</v>
      </c>
      <c r="E15351" t="s">
        <v>649</v>
      </c>
      <c r="F15351">
        <v>56.319009122426408</v>
      </c>
    </row>
    <row r="15352" spans="1:6" hidden="1" x14ac:dyDescent="0.35">
      <c r="A15352">
        <v>15350</v>
      </c>
      <c r="B15352" t="s">
        <v>777</v>
      </c>
      <c r="C15352">
        <v>0</v>
      </c>
      <c r="D15352" t="s">
        <v>25</v>
      </c>
      <c r="E15352" t="s">
        <v>650</v>
      </c>
      <c r="F15352">
        <v>6431.4605827213927</v>
      </c>
    </row>
    <row r="15353" spans="1:6" hidden="1" x14ac:dyDescent="0.35">
      <c r="A15353">
        <v>15351</v>
      </c>
      <c r="B15353" t="s">
        <v>777</v>
      </c>
      <c r="C15353">
        <v>0</v>
      </c>
      <c r="D15353" t="s">
        <v>25</v>
      </c>
      <c r="E15353" t="s">
        <v>651</v>
      </c>
      <c r="F15353">
        <v>0</v>
      </c>
    </row>
    <row r="15354" spans="1:6" hidden="1" x14ac:dyDescent="0.35">
      <c r="A15354">
        <v>15352</v>
      </c>
      <c r="B15354" t="s">
        <v>777</v>
      </c>
      <c r="C15354">
        <v>0</v>
      </c>
      <c r="D15354" t="s">
        <v>26</v>
      </c>
      <c r="E15354" t="s">
        <v>652</v>
      </c>
      <c r="F15354">
        <v>1180.2201201744947</v>
      </c>
    </row>
    <row r="15355" spans="1:6" hidden="1" x14ac:dyDescent="0.35">
      <c r="A15355">
        <v>15353</v>
      </c>
      <c r="B15355" t="s">
        <v>777</v>
      </c>
      <c r="C15355">
        <v>0</v>
      </c>
      <c r="D15355" t="s">
        <v>26</v>
      </c>
      <c r="E15355" t="s">
        <v>653</v>
      </c>
      <c r="F15355">
        <v>66.454250717764339</v>
      </c>
    </row>
    <row r="15356" spans="1:6" hidden="1" x14ac:dyDescent="0.35">
      <c r="A15356">
        <v>15354</v>
      </c>
      <c r="B15356" t="s">
        <v>777</v>
      </c>
      <c r="C15356">
        <v>0</v>
      </c>
      <c r="D15356" t="s">
        <v>26</v>
      </c>
      <c r="E15356" t="s">
        <v>654</v>
      </c>
      <c r="F15356">
        <v>2423.0545918763642</v>
      </c>
    </row>
    <row r="15357" spans="1:6" hidden="1" x14ac:dyDescent="0.35">
      <c r="A15357">
        <v>15355</v>
      </c>
      <c r="B15357" t="s">
        <v>777</v>
      </c>
      <c r="C15357">
        <v>0</v>
      </c>
      <c r="D15357" t="s">
        <v>26</v>
      </c>
      <c r="E15357" t="s">
        <v>655</v>
      </c>
      <c r="F15357">
        <v>1440.8127091647004</v>
      </c>
    </row>
    <row r="15358" spans="1:6" hidden="1" x14ac:dyDescent="0.35">
      <c r="A15358">
        <v>15356</v>
      </c>
      <c r="B15358" t="s">
        <v>777</v>
      </c>
      <c r="C15358">
        <v>0</v>
      </c>
      <c r="D15358" t="s">
        <v>28</v>
      </c>
      <c r="E15358" t="s">
        <v>656</v>
      </c>
      <c r="F15358">
        <v>2033.1929636153134</v>
      </c>
    </row>
    <row r="15359" spans="1:6" hidden="1" x14ac:dyDescent="0.35">
      <c r="A15359">
        <v>15357</v>
      </c>
      <c r="B15359" t="s">
        <v>777</v>
      </c>
      <c r="C15359">
        <v>0</v>
      </c>
      <c r="D15359" t="s">
        <v>27</v>
      </c>
      <c r="E15359" t="s">
        <v>657</v>
      </c>
      <c r="F15359">
        <v>571.36419161338335</v>
      </c>
    </row>
    <row r="15360" spans="1:6" hidden="1" x14ac:dyDescent="0.35">
      <c r="A15360">
        <v>15358</v>
      </c>
      <c r="B15360" t="s">
        <v>777</v>
      </c>
      <c r="C15360">
        <v>0</v>
      </c>
      <c r="D15360" t="s">
        <v>27</v>
      </c>
      <c r="E15360" t="s">
        <v>658</v>
      </c>
      <c r="F15360">
        <v>1982.994358306096</v>
      </c>
    </row>
    <row r="15361" spans="1:6" hidden="1" x14ac:dyDescent="0.35">
      <c r="A15361">
        <v>15359</v>
      </c>
      <c r="B15361" t="s">
        <v>777</v>
      </c>
      <c r="C15361">
        <v>0</v>
      </c>
      <c r="D15361" t="s">
        <v>27</v>
      </c>
      <c r="E15361" t="s">
        <v>659</v>
      </c>
      <c r="F15361">
        <v>225.44636290080456</v>
      </c>
    </row>
    <row r="15362" spans="1:6" hidden="1" x14ac:dyDescent="0.35">
      <c r="A15362">
        <v>15360</v>
      </c>
      <c r="B15362" t="s">
        <v>777</v>
      </c>
      <c r="C15362">
        <v>0</v>
      </c>
      <c r="D15362" t="s">
        <v>27</v>
      </c>
      <c r="E15362" t="s">
        <v>660</v>
      </c>
      <c r="F15362">
        <v>354.65931503512371</v>
      </c>
    </row>
    <row r="15363" spans="1:6" hidden="1" x14ac:dyDescent="0.35">
      <c r="A15363">
        <v>15361</v>
      </c>
      <c r="B15363" t="s">
        <v>777</v>
      </c>
      <c r="C15363">
        <v>0</v>
      </c>
      <c r="D15363" t="s">
        <v>27</v>
      </c>
      <c r="E15363" t="s">
        <v>661</v>
      </c>
      <c r="F15363">
        <v>89.662105344875016</v>
      </c>
    </row>
    <row r="15364" spans="1:6" hidden="1" x14ac:dyDescent="0.35">
      <c r="A15364">
        <v>15362</v>
      </c>
      <c r="B15364" t="s">
        <v>777</v>
      </c>
      <c r="C15364">
        <v>0</v>
      </c>
      <c r="D15364" t="s">
        <v>27</v>
      </c>
      <c r="E15364" t="s">
        <v>662</v>
      </c>
      <c r="F15364">
        <v>642.00465322776256</v>
      </c>
    </row>
    <row r="15365" spans="1:6" hidden="1" x14ac:dyDescent="0.35">
      <c r="A15365">
        <v>15363</v>
      </c>
      <c r="B15365" t="s">
        <v>777</v>
      </c>
      <c r="C15365">
        <v>0</v>
      </c>
      <c r="D15365" t="s">
        <v>27</v>
      </c>
      <c r="E15365" t="s">
        <v>663</v>
      </c>
      <c r="F15365">
        <v>1799.2382253109688</v>
      </c>
    </row>
    <row r="15366" spans="1:6" hidden="1" x14ac:dyDescent="0.35">
      <c r="A15366">
        <v>15364</v>
      </c>
      <c r="B15366" t="s">
        <v>777</v>
      </c>
      <c r="C15366">
        <v>0</v>
      </c>
      <c r="D15366" t="s">
        <v>30</v>
      </c>
      <c r="E15366" t="s">
        <v>664</v>
      </c>
      <c r="F15366">
        <v>1827.8838136142404</v>
      </c>
    </row>
    <row r="15367" spans="1:6" hidden="1" x14ac:dyDescent="0.35">
      <c r="A15367">
        <v>15365</v>
      </c>
      <c r="B15367" t="s">
        <v>777</v>
      </c>
      <c r="C15367">
        <v>0</v>
      </c>
      <c r="D15367" t="s">
        <v>32</v>
      </c>
      <c r="E15367" t="s">
        <v>665</v>
      </c>
      <c r="F15367">
        <v>606.50897792228943</v>
      </c>
    </row>
    <row r="15368" spans="1:6" hidden="1" x14ac:dyDescent="0.35">
      <c r="A15368">
        <v>15366</v>
      </c>
      <c r="B15368" t="s">
        <v>777</v>
      </c>
      <c r="C15368">
        <v>0</v>
      </c>
      <c r="D15368" t="s">
        <v>32</v>
      </c>
      <c r="E15368" t="s">
        <v>666</v>
      </c>
      <c r="F15368">
        <v>455.43252225514829</v>
      </c>
    </row>
    <row r="15369" spans="1:6" hidden="1" x14ac:dyDescent="0.35">
      <c r="A15369">
        <v>15367</v>
      </c>
      <c r="B15369" t="s">
        <v>777</v>
      </c>
      <c r="C15369">
        <v>0</v>
      </c>
      <c r="D15369" t="s">
        <v>32</v>
      </c>
      <c r="E15369" t="s">
        <v>667</v>
      </c>
      <c r="F15369">
        <v>381.14276459969363</v>
      </c>
    </row>
    <row r="15370" spans="1:6" hidden="1" x14ac:dyDescent="0.35">
      <c r="A15370">
        <v>15368</v>
      </c>
      <c r="B15370" t="s">
        <v>777</v>
      </c>
      <c r="C15370">
        <v>0</v>
      </c>
      <c r="D15370" t="s">
        <v>33</v>
      </c>
      <c r="E15370" t="s">
        <v>668</v>
      </c>
      <c r="F15370">
        <v>2322.6044896180133</v>
      </c>
    </row>
    <row r="15371" spans="1:6" hidden="1" x14ac:dyDescent="0.35">
      <c r="A15371">
        <v>15369</v>
      </c>
      <c r="B15371" t="s">
        <v>777</v>
      </c>
      <c r="C15371">
        <v>0</v>
      </c>
      <c r="D15371" t="s">
        <v>34</v>
      </c>
      <c r="E15371" t="s">
        <v>669</v>
      </c>
      <c r="F15371">
        <v>451.77697608245865</v>
      </c>
    </row>
    <row r="15372" spans="1:6" hidden="1" x14ac:dyDescent="0.35">
      <c r="A15372">
        <v>15370</v>
      </c>
      <c r="B15372" t="s">
        <v>777</v>
      </c>
      <c r="C15372">
        <v>0</v>
      </c>
      <c r="D15372" t="s">
        <v>31</v>
      </c>
      <c r="E15372" t="s">
        <v>670</v>
      </c>
      <c r="F15372">
        <v>563.7194715135397</v>
      </c>
    </row>
    <row r="15373" spans="1:6" hidden="1" x14ac:dyDescent="0.35">
      <c r="A15373">
        <v>15371</v>
      </c>
      <c r="B15373" t="s">
        <v>777</v>
      </c>
      <c r="C15373">
        <v>0</v>
      </c>
      <c r="D15373" t="s">
        <v>34</v>
      </c>
      <c r="E15373" t="s">
        <v>671</v>
      </c>
      <c r="F15373">
        <v>279.45992193919574</v>
      </c>
    </row>
    <row r="15374" spans="1:6" hidden="1" x14ac:dyDescent="0.35">
      <c r="A15374">
        <v>15372</v>
      </c>
      <c r="B15374" t="s">
        <v>777</v>
      </c>
      <c r="C15374">
        <v>0</v>
      </c>
      <c r="D15374" t="s">
        <v>34</v>
      </c>
      <c r="E15374" t="s">
        <v>672</v>
      </c>
      <c r="F15374">
        <v>2125.1764446646748</v>
      </c>
    </row>
    <row r="15375" spans="1:6" hidden="1" x14ac:dyDescent="0.35">
      <c r="A15375">
        <v>15373</v>
      </c>
      <c r="B15375" t="s">
        <v>777</v>
      </c>
      <c r="C15375">
        <v>0</v>
      </c>
      <c r="D15375" t="s">
        <v>35</v>
      </c>
      <c r="E15375" t="s">
        <v>673</v>
      </c>
      <c r="F15375">
        <v>3874.7453347972282</v>
      </c>
    </row>
    <row r="15376" spans="1:6" hidden="1" x14ac:dyDescent="0.35">
      <c r="A15376">
        <v>15374</v>
      </c>
      <c r="B15376" t="s">
        <v>777</v>
      </c>
      <c r="C15376">
        <v>0</v>
      </c>
      <c r="D15376" t="s">
        <v>36</v>
      </c>
      <c r="E15376" t="s">
        <v>674</v>
      </c>
      <c r="F15376">
        <v>1432.7473392000204</v>
      </c>
    </row>
    <row r="15377" spans="1:6" hidden="1" x14ac:dyDescent="0.35">
      <c r="A15377">
        <v>15375</v>
      </c>
      <c r="B15377" t="s">
        <v>777</v>
      </c>
      <c r="C15377">
        <v>0</v>
      </c>
      <c r="D15377" t="s">
        <v>37</v>
      </c>
      <c r="E15377" t="s">
        <v>675</v>
      </c>
      <c r="F15377">
        <v>2474.2045164585938</v>
      </c>
    </row>
    <row r="15378" spans="1:6" hidden="1" x14ac:dyDescent="0.35">
      <c r="A15378">
        <v>15376</v>
      </c>
      <c r="B15378" t="s">
        <v>777</v>
      </c>
      <c r="C15378">
        <v>0</v>
      </c>
      <c r="D15378" t="s">
        <v>314</v>
      </c>
      <c r="E15378" t="s">
        <v>676</v>
      </c>
      <c r="F15378">
        <v>21.171431041981851</v>
      </c>
    </row>
    <row r="15379" spans="1:6" hidden="1" x14ac:dyDescent="0.35">
      <c r="A15379">
        <v>15377</v>
      </c>
      <c r="B15379" t="s">
        <v>777</v>
      </c>
      <c r="C15379">
        <v>0</v>
      </c>
      <c r="D15379" t="s">
        <v>314</v>
      </c>
      <c r="E15379" t="s">
        <v>677</v>
      </c>
      <c r="F15379">
        <v>21.077924059238985</v>
      </c>
    </row>
    <row r="15380" spans="1:6" hidden="1" x14ac:dyDescent="0.35">
      <c r="A15380">
        <v>15378</v>
      </c>
      <c r="B15380" t="s">
        <v>777</v>
      </c>
      <c r="C15380">
        <v>0</v>
      </c>
      <c r="D15380" t="s">
        <v>314</v>
      </c>
      <c r="E15380" t="s">
        <v>678</v>
      </c>
      <c r="F15380">
        <v>12.3517363732616</v>
      </c>
    </row>
    <row r="15381" spans="1:6" hidden="1" x14ac:dyDescent="0.35">
      <c r="A15381">
        <v>15379</v>
      </c>
      <c r="B15381" t="s">
        <v>777</v>
      </c>
      <c r="C15381">
        <v>0</v>
      </c>
      <c r="D15381" t="s">
        <v>314</v>
      </c>
      <c r="E15381" t="s">
        <v>679</v>
      </c>
      <c r="F15381">
        <v>19.941620396994903</v>
      </c>
    </row>
    <row r="15382" spans="1:6" hidden="1" x14ac:dyDescent="0.35">
      <c r="A15382">
        <v>15380</v>
      </c>
      <c r="B15382" t="s">
        <v>777</v>
      </c>
      <c r="C15382">
        <v>0</v>
      </c>
      <c r="D15382" t="s">
        <v>314</v>
      </c>
      <c r="E15382" t="s">
        <v>680</v>
      </c>
      <c r="F15382">
        <v>7.7005006007700629</v>
      </c>
    </row>
    <row r="15383" spans="1:6" hidden="1" x14ac:dyDescent="0.35">
      <c r="A15383">
        <v>15381</v>
      </c>
      <c r="B15383" t="s">
        <v>777</v>
      </c>
      <c r="C15383">
        <v>0</v>
      </c>
      <c r="D15383" t="s">
        <v>314</v>
      </c>
      <c r="E15383" t="s">
        <v>681</v>
      </c>
      <c r="F15383">
        <v>10.771334505866978</v>
      </c>
    </row>
    <row r="15384" spans="1:6" hidden="1" x14ac:dyDescent="0.35">
      <c r="A15384">
        <v>15382</v>
      </c>
      <c r="B15384" t="s">
        <v>777</v>
      </c>
      <c r="C15384">
        <v>0</v>
      </c>
      <c r="D15384" t="s">
        <v>314</v>
      </c>
      <c r="E15384" t="s">
        <v>682</v>
      </c>
      <c r="F15384">
        <v>14.699577847454979</v>
      </c>
    </row>
    <row r="15385" spans="1:6" hidden="1" x14ac:dyDescent="0.35">
      <c r="A15385">
        <v>15383</v>
      </c>
      <c r="B15385" t="s">
        <v>777</v>
      </c>
      <c r="C15385">
        <v>0</v>
      </c>
      <c r="D15385" t="s">
        <v>314</v>
      </c>
      <c r="E15385" t="s">
        <v>683</v>
      </c>
      <c r="F15385">
        <v>4.8494800973489083</v>
      </c>
    </row>
    <row r="15386" spans="1:6" hidden="1" x14ac:dyDescent="0.35">
      <c r="A15386">
        <v>15384</v>
      </c>
      <c r="B15386" t="s">
        <v>777</v>
      </c>
      <c r="C15386">
        <v>0</v>
      </c>
      <c r="D15386" t="s">
        <v>314</v>
      </c>
      <c r="E15386" t="s">
        <v>684</v>
      </c>
      <c r="F15386">
        <v>1.4068559399301372</v>
      </c>
    </row>
    <row r="15387" spans="1:6" hidden="1" x14ac:dyDescent="0.35">
      <c r="A15387">
        <v>15385</v>
      </c>
      <c r="B15387" t="s">
        <v>777</v>
      </c>
      <c r="C15387">
        <v>0</v>
      </c>
      <c r="D15387" t="s">
        <v>314</v>
      </c>
      <c r="E15387" t="s">
        <v>685</v>
      </c>
      <c r="F15387">
        <v>18.675889334855253</v>
      </c>
    </row>
    <row r="15388" spans="1:6" hidden="1" x14ac:dyDescent="0.35">
      <c r="A15388">
        <v>15386</v>
      </c>
      <c r="B15388" t="s">
        <v>777</v>
      </c>
      <c r="C15388">
        <v>0</v>
      </c>
      <c r="D15388" t="s">
        <v>314</v>
      </c>
      <c r="E15388" t="s">
        <v>686</v>
      </c>
      <c r="F15388">
        <v>23.559744829990706</v>
      </c>
    </row>
    <row r="15389" spans="1:6" hidden="1" x14ac:dyDescent="0.35">
      <c r="A15389">
        <v>15387</v>
      </c>
      <c r="B15389" t="s">
        <v>777</v>
      </c>
      <c r="C15389">
        <v>0</v>
      </c>
      <c r="D15389" t="s">
        <v>314</v>
      </c>
      <c r="E15389" t="s">
        <v>687</v>
      </c>
      <c r="F15389">
        <v>3.2492480144779416</v>
      </c>
    </row>
    <row r="15390" spans="1:6" hidden="1" x14ac:dyDescent="0.35">
      <c r="A15390">
        <v>15388</v>
      </c>
      <c r="B15390" t="s">
        <v>777</v>
      </c>
      <c r="C15390">
        <v>0</v>
      </c>
      <c r="D15390" t="s">
        <v>314</v>
      </c>
      <c r="E15390" t="s">
        <v>688</v>
      </c>
      <c r="F15390">
        <v>36.659065551622028</v>
      </c>
    </row>
    <row r="15391" spans="1:6" hidden="1" x14ac:dyDescent="0.35">
      <c r="A15391">
        <v>15389</v>
      </c>
      <c r="B15391" t="s">
        <v>777</v>
      </c>
      <c r="C15391">
        <v>0</v>
      </c>
      <c r="D15391" t="s">
        <v>314</v>
      </c>
      <c r="E15391" t="s">
        <v>689</v>
      </c>
      <c r="F15391">
        <v>54.011168892376141</v>
      </c>
    </row>
    <row r="15392" spans="1:6" hidden="1" x14ac:dyDescent="0.35">
      <c r="A15392">
        <v>15390</v>
      </c>
      <c r="B15392" t="s">
        <v>777</v>
      </c>
      <c r="C15392">
        <v>0</v>
      </c>
      <c r="D15392" t="s">
        <v>314</v>
      </c>
      <c r="E15392" t="s">
        <v>690</v>
      </c>
      <c r="F15392">
        <v>28.452625317412046</v>
      </c>
    </row>
    <row r="15393" spans="1:6" hidden="1" x14ac:dyDescent="0.35">
      <c r="A15393">
        <v>15391</v>
      </c>
      <c r="B15393" t="s">
        <v>777</v>
      </c>
      <c r="C15393">
        <v>0</v>
      </c>
      <c r="D15393" t="s">
        <v>314</v>
      </c>
      <c r="E15393" t="s">
        <v>691</v>
      </c>
      <c r="F15393">
        <v>17.951953607379608</v>
      </c>
    </row>
    <row r="15394" spans="1:6" hidden="1" x14ac:dyDescent="0.35">
      <c r="A15394">
        <v>15392</v>
      </c>
      <c r="B15394" t="s">
        <v>777</v>
      </c>
      <c r="C15394">
        <v>0</v>
      </c>
      <c r="D15394" t="s">
        <v>314</v>
      </c>
      <c r="E15394" t="s">
        <v>692</v>
      </c>
      <c r="F15394">
        <v>8.5977309393399253</v>
      </c>
    </row>
    <row r="15395" spans="1:6" hidden="1" x14ac:dyDescent="0.35">
      <c r="A15395">
        <v>15393</v>
      </c>
      <c r="B15395" t="s">
        <v>777</v>
      </c>
      <c r="C15395">
        <v>0</v>
      </c>
      <c r="D15395" t="s">
        <v>314</v>
      </c>
      <c r="E15395" t="s">
        <v>693</v>
      </c>
      <c r="F15395">
        <v>34.217858463851243</v>
      </c>
    </row>
    <row r="15396" spans="1:6" hidden="1" x14ac:dyDescent="0.35">
      <c r="A15396">
        <v>15394</v>
      </c>
      <c r="B15396" t="s">
        <v>777</v>
      </c>
      <c r="C15396">
        <v>0</v>
      </c>
      <c r="D15396" t="s">
        <v>314</v>
      </c>
      <c r="E15396" t="s">
        <v>694</v>
      </c>
      <c r="F15396">
        <v>6.9826367378886358</v>
      </c>
    </row>
    <row r="15397" spans="1:6" hidden="1" x14ac:dyDescent="0.35">
      <c r="A15397">
        <v>15395</v>
      </c>
      <c r="B15397" t="s">
        <v>777</v>
      </c>
      <c r="C15397">
        <v>0</v>
      </c>
      <c r="D15397" t="s">
        <v>314</v>
      </c>
      <c r="E15397" t="s">
        <v>695</v>
      </c>
      <c r="F15397">
        <v>8.8159461539164443</v>
      </c>
    </row>
    <row r="15398" spans="1:6" hidden="1" x14ac:dyDescent="0.35">
      <c r="A15398">
        <v>15396</v>
      </c>
      <c r="B15398" t="s">
        <v>777</v>
      </c>
      <c r="C15398">
        <v>0</v>
      </c>
      <c r="D15398" t="s">
        <v>38</v>
      </c>
      <c r="E15398" t="s">
        <v>696</v>
      </c>
      <c r="F15398">
        <v>361.27556606347275</v>
      </c>
    </row>
    <row r="15399" spans="1:6" hidden="1" x14ac:dyDescent="0.35">
      <c r="A15399">
        <v>15397</v>
      </c>
      <c r="B15399" t="s">
        <v>777</v>
      </c>
      <c r="C15399">
        <v>0</v>
      </c>
      <c r="D15399" t="s">
        <v>38</v>
      </c>
      <c r="E15399" t="s">
        <v>697</v>
      </c>
      <c r="F15399">
        <v>679.43218348765345</v>
      </c>
    </row>
    <row r="15400" spans="1:6" hidden="1" x14ac:dyDescent="0.35">
      <c r="A15400">
        <v>15398</v>
      </c>
      <c r="B15400" t="s">
        <v>777</v>
      </c>
      <c r="C15400">
        <v>0</v>
      </c>
      <c r="D15400" t="s">
        <v>38</v>
      </c>
      <c r="E15400" t="s">
        <v>698</v>
      </c>
      <c r="F15400">
        <v>402.11775299816088</v>
      </c>
    </row>
    <row r="15401" spans="1:6" hidden="1" x14ac:dyDescent="0.35">
      <c r="A15401">
        <v>15399</v>
      </c>
      <c r="B15401" t="s">
        <v>777</v>
      </c>
      <c r="C15401">
        <v>0</v>
      </c>
      <c r="D15401" t="s">
        <v>39</v>
      </c>
      <c r="E15401" t="s">
        <v>699</v>
      </c>
      <c r="F15401">
        <v>68.239127557758579</v>
      </c>
    </row>
    <row r="15402" spans="1:6" hidden="1" x14ac:dyDescent="0.35">
      <c r="A15402">
        <v>15400</v>
      </c>
      <c r="B15402" t="s">
        <v>777</v>
      </c>
      <c r="C15402">
        <v>0</v>
      </c>
      <c r="D15402">
        <v>0</v>
      </c>
      <c r="E15402" t="s">
        <v>700</v>
      </c>
      <c r="F15402">
        <v>0</v>
      </c>
    </row>
    <row r="15403" spans="1:6" hidden="1" x14ac:dyDescent="0.35">
      <c r="A15403">
        <v>15401</v>
      </c>
      <c r="B15403" t="s">
        <v>778</v>
      </c>
      <c r="C15403" t="s">
        <v>712</v>
      </c>
      <c r="D15403" t="s">
        <v>9</v>
      </c>
      <c r="E15403" t="s">
        <v>502</v>
      </c>
      <c r="F15403">
        <v>81.793912925962161</v>
      </c>
    </row>
    <row r="15404" spans="1:6" hidden="1" x14ac:dyDescent="0.35">
      <c r="A15404">
        <v>15402</v>
      </c>
      <c r="B15404" t="s">
        <v>778</v>
      </c>
      <c r="C15404" t="s">
        <v>712</v>
      </c>
      <c r="D15404" t="s">
        <v>9</v>
      </c>
      <c r="E15404" t="s">
        <v>503</v>
      </c>
      <c r="F15404">
        <v>357.75794341702186</v>
      </c>
    </row>
    <row r="15405" spans="1:6" hidden="1" x14ac:dyDescent="0.35">
      <c r="A15405">
        <v>15403</v>
      </c>
      <c r="B15405" t="s">
        <v>778</v>
      </c>
      <c r="C15405" t="s">
        <v>712</v>
      </c>
      <c r="D15405" t="s">
        <v>9</v>
      </c>
      <c r="E15405" t="s">
        <v>504</v>
      </c>
      <c r="F15405">
        <v>477.97672014425194</v>
      </c>
    </row>
    <row r="15406" spans="1:6" hidden="1" x14ac:dyDescent="0.35">
      <c r="A15406">
        <v>15404</v>
      </c>
      <c r="B15406" t="s">
        <v>778</v>
      </c>
      <c r="C15406" t="s">
        <v>712</v>
      </c>
      <c r="D15406" t="s">
        <v>9</v>
      </c>
      <c r="E15406" t="s">
        <v>505</v>
      </c>
      <c r="F15406">
        <v>3732.023787971124</v>
      </c>
    </row>
    <row r="15407" spans="1:6" hidden="1" x14ac:dyDescent="0.35">
      <c r="A15407">
        <v>15405</v>
      </c>
      <c r="B15407" t="s">
        <v>778</v>
      </c>
      <c r="C15407" t="s">
        <v>712</v>
      </c>
      <c r="D15407" t="s">
        <v>9</v>
      </c>
      <c r="E15407" t="s">
        <v>506</v>
      </c>
      <c r="F15407">
        <v>135.9340903126986</v>
      </c>
    </row>
    <row r="15408" spans="1:6" hidden="1" x14ac:dyDescent="0.35">
      <c r="A15408">
        <v>15406</v>
      </c>
      <c r="B15408" t="s">
        <v>778</v>
      </c>
      <c r="C15408" t="s">
        <v>712</v>
      </c>
      <c r="D15408" t="s">
        <v>9</v>
      </c>
      <c r="E15408" t="s">
        <v>507</v>
      </c>
      <c r="F15408">
        <v>3.6897857967870467</v>
      </c>
    </row>
    <row r="15409" spans="1:6" hidden="1" x14ac:dyDescent="0.35">
      <c r="A15409">
        <v>15407</v>
      </c>
      <c r="B15409" t="s">
        <v>778</v>
      </c>
      <c r="C15409" t="s">
        <v>712</v>
      </c>
      <c r="D15409" t="s">
        <v>9</v>
      </c>
      <c r="E15409" t="s">
        <v>508</v>
      </c>
      <c r="F15409">
        <v>471.74360479171537</v>
      </c>
    </row>
    <row r="15410" spans="1:6" hidden="1" x14ac:dyDescent="0.35">
      <c r="A15410">
        <v>15408</v>
      </c>
      <c r="B15410" t="s">
        <v>778</v>
      </c>
      <c r="C15410" t="s">
        <v>712</v>
      </c>
      <c r="D15410" t="s">
        <v>9</v>
      </c>
      <c r="E15410" t="s">
        <v>509</v>
      </c>
      <c r="F15410">
        <v>117.18891304858606</v>
      </c>
    </row>
    <row r="15411" spans="1:6" hidden="1" x14ac:dyDescent="0.35">
      <c r="A15411">
        <v>15409</v>
      </c>
      <c r="B15411" t="s">
        <v>778</v>
      </c>
      <c r="C15411" t="s">
        <v>712</v>
      </c>
      <c r="D15411" t="s">
        <v>9</v>
      </c>
      <c r="E15411" t="s">
        <v>510</v>
      </c>
      <c r="F15411">
        <v>323.09854129071653</v>
      </c>
    </row>
    <row r="15412" spans="1:6" hidden="1" x14ac:dyDescent="0.35">
      <c r="A15412">
        <v>15410</v>
      </c>
      <c r="B15412" t="s">
        <v>778</v>
      </c>
      <c r="C15412" t="s">
        <v>712</v>
      </c>
      <c r="D15412" t="s">
        <v>9</v>
      </c>
      <c r="E15412" t="s">
        <v>511</v>
      </c>
      <c r="F15412">
        <v>187.31909366970879</v>
      </c>
    </row>
    <row r="15413" spans="1:6" hidden="1" x14ac:dyDescent="0.35">
      <c r="A15413">
        <v>15411</v>
      </c>
      <c r="B15413" t="s">
        <v>778</v>
      </c>
      <c r="C15413" t="s">
        <v>712</v>
      </c>
      <c r="D15413" t="s">
        <v>9</v>
      </c>
      <c r="E15413" t="s">
        <v>512</v>
      </c>
      <c r="F15413">
        <v>457.91149849332106</v>
      </c>
    </row>
    <row r="15414" spans="1:6" hidden="1" x14ac:dyDescent="0.35">
      <c r="A15414">
        <v>15412</v>
      </c>
      <c r="B15414" t="s">
        <v>778</v>
      </c>
      <c r="C15414" t="s">
        <v>712</v>
      </c>
      <c r="D15414" t="s">
        <v>9</v>
      </c>
      <c r="E15414" t="s">
        <v>513</v>
      </c>
      <c r="F15414">
        <v>573.07747014380379</v>
      </c>
    </row>
    <row r="15415" spans="1:6" hidden="1" x14ac:dyDescent="0.35">
      <c r="A15415">
        <v>15413</v>
      </c>
      <c r="B15415" t="s">
        <v>778</v>
      </c>
      <c r="C15415" t="s">
        <v>712</v>
      </c>
      <c r="D15415" t="s">
        <v>9</v>
      </c>
      <c r="E15415" t="s">
        <v>514</v>
      </c>
      <c r="F15415">
        <v>143.91542290330099</v>
      </c>
    </row>
    <row r="15416" spans="1:6" hidden="1" x14ac:dyDescent="0.35">
      <c r="A15416">
        <v>15414</v>
      </c>
      <c r="B15416" t="s">
        <v>778</v>
      </c>
      <c r="C15416" t="s">
        <v>712</v>
      </c>
      <c r="D15416" t="s">
        <v>9</v>
      </c>
      <c r="E15416" t="s">
        <v>515</v>
      </c>
      <c r="F15416">
        <v>879.14044554218094</v>
      </c>
    </row>
    <row r="15417" spans="1:6" hidden="1" x14ac:dyDescent="0.35">
      <c r="A15417">
        <v>15415</v>
      </c>
      <c r="B15417" t="s">
        <v>778</v>
      </c>
      <c r="C15417" t="s">
        <v>712</v>
      </c>
      <c r="D15417" t="s">
        <v>9</v>
      </c>
      <c r="E15417" t="s">
        <v>516</v>
      </c>
      <c r="F15417">
        <v>4.0469422348547646</v>
      </c>
    </row>
    <row r="15418" spans="1:6" hidden="1" x14ac:dyDescent="0.35">
      <c r="A15418">
        <v>15416</v>
      </c>
      <c r="B15418" t="s">
        <v>778</v>
      </c>
      <c r="C15418" t="s">
        <v>712</v>
      </c>
      <c r="D15418" t="s">
        <v>9</v>
      </c>
      <c r="E15418" t="s">
        <v>517</v>
      </c>
      <c r="F15418">
        <v>0</v>
      </c>
    </row>
    <row r="15419" spans="1:6" hidden="1" x14ac:dyDescent="0.35">
      <c r="A15419">
        <v>15417</v>
      </c>
      <c r="B15419" t="s">
        <v>778</v>
      </c>
      <c r="C15419" t="s">
        <v>712</v>
      </c>
      <c r="D15419" t="s">
        <v>9</v>
      </c>
      <c r="E15419" t="s">
        <v>518</v>
      </c>
      <c r="F15419">
        <v>0</v>
      </c>
    </row>
    <row r="15420" spans="1:6" hidden="1" x14ac:dyDescent="0.35">
      <c r="A15420">
        <v>15418</v>
      </c>
      <c r="B15420" t="s">
        <v>778</v>
      </c>
      <c r="C15420" t="s">
        <v>712</v>
      </c>
      <c r="D15420" t="s">
        <v>9</v>
      </c>
      <c r="E15420" t="s">
        <v>519</v>
      </c>
      <c r="F15420">
        <v>92.182528675875076</v>
      </c>
    </row>
    <row r="15421" spans="1:6" hidden="1" x14ac:dyDescent="0.35">
      <c r="A15421">
        <v>15419</v>
      </c>
      <c r="B15421" t="s">
        <v>778</v>
      </c>
      <c r="C15421" t="s">
        <v>712</v>
      </c>
      <c r="D15421" t="s">
        <v>9</v>
      </c>
      <c r="E15421" t="s">
        <v>520</v>
      </c>
      <c r="F15421">
        <v>1107.8758193915851</v>
      </c>
    </row>
    <row r="15422" spans="1:6" hidden="1" x14ac:dyDescent="0.35">
      <c r="A15422">
        <v>15420</v>
      </c>
      <c r="B15422" t="s">
        <v>778</v>
      </c>
      <c r="C15422" t="s">
        <v>712</v>
      </c>
      <c r="D15422" t="s">
        <v>106</v>
      </c>
      <c r="E15422" t="s">
        <v>521</v>
      </c>
      <c r="F15422">
        <v>0</v>
      </c>
    </row>
    <row r="15423" spans="1:6" hidden="1" x14ac:dyDescent="0.35">
      <c r="A15423">
        <v>15421</v>
      </c>
      <c r="B15423" t="s">
        <v>778</v>
      </c>
      <c r="C15423" t="s">
        <v>712</v>
      </c>
      <c r="D15423" t="s">
        <v>106</v>
      </c>
      <c r="E15423" t="s">
        <v>522</v>
      </c>
      <c r="F15423">
        <v>0</v>
      </c>
    </row>
    <row r="15424" spans="1:6" hidden="1" x14ac:dyDescent="0.35">
      <c r="A15424">
        <v>15422</v>
      </c>
      <c r="B15424" t="s">
        <v>778</v>
      </c>
      <c r="C15424" t="s">
        <v>712</v>
      </c>
      <c r="D15424" t="s">
        <v>106</v>
      </c>
      <c r="E15424" t="s">
        <v>523</v>
      </c>
      <c r="F15424">
        <v>0</v>
      </c>
    </row>
    <row r="15425" spans="1:6" hidden="1" x14ac:dyDescent="0.35">
      <c r="A15425">
        <v>15423</v>
      </c>
      <c r="B15425" t="s">
        <v>778</v>
      </c>
      <c r="C15425" t="s">
        <v>712</v>
      </c>
      <c r="D15425" t="s">
        <v>106</v>
      </c>
      <c r="E15425" t="s">
        <v>524</v>
      </c>
      <c r="F15425">
        <v>0</v>
      </c>
    </row>
    <row r="15426" spans="1:6" hidden="1" x14ac:dyDescent="0.35">
      <c r="A15426">
        <v>15424</v>
      </c>
      <c r="B15426" t="s">
        <v>778</v>
      </c>
      <c r="C15426" t="s">
        <v>712</v>
      </c>
      <c r="D15426" t="s">
        <v>106</v>
      </c>
      <c r="E15426" t="s">
        <v>525</v>
      </c>
      <c r="F15426">
        <v>0</v>
      </c>
    </row>
    <row r="15427" spans="1:6" hidden="1" x14ac:dyDescent="0.35">
      <c r="A15427">
        <v>15425</v>
      </c>
      <c r="B15427" t="s">
        <v>778</v>
      </c>
      <c r="C15427" t="s">
        <v>712</v>
      </c>
      <c r="D15427" t="s">
        <v>106</v>
      </c>
      <c r="E15427" t="s">
        <v>526</v>
      </c>
      <c r="F15427">
        <v>515.10029336264427</v>
      </c>
    </row>
    <row r="15428" spans="1:6" hidden="1" x14ac:dyDescent="0.35">
      <c r="A15428">
        <v>15426</v>
      </c>
      <c r="B15428" t="s">
        <v>778</v>
      </c>
      <c r="C15428" t="s">
        <v>712</v>
      </c>
      <c r="D15428" t="s">
        <v>106</v>
      </c>
      <c r="E15428" t="s">
        <v>527</v>
      </c>
      <c r="F15428">
        <v>3.0871550849300271</v>
      </c>
    </row>
    <row r="15429" spans="1:6" hidden="1" x14ac:dyDescent="0.35">
      <c r="A15429">
        <v>15427</v>
      </c>
      <c r="B15429" t="s">
        <v>778</v>
      </c>
      <c r="C15429" t="s">
        <v>712</v>
      </c>
      <c r="D15429" t="s">
        <v>106</v>
      </c>
      <c r="E15429" t="s">
        <v>528</v>
      </c>
      <c r="F15429">
        <v>0</v>
      </c>
    </row>
    <row r="15430" spans="1:6" hidden="1" x14ac:dyDescent="0.35">
      <c r="A15430">
        <v>15428</v>
      </c>
      <c r="B15430" t="s">
        <v>778</v>
      </c>
      <c r="C15430" t="s">
        <v>712</v>
      </c>
      <c r="D15430" t="s">
        <v>105</v>
      </c>
      <c r="E15430" t="s">
        <v>529</v>
      </c>
      <c r="F15430">
        <v>69.926949707058384</v>
      </c>
    </row>
    <row r="15431" spans="1:6" hidden="1" x14ac:dyDescent="0.35">
      <c r="A15431">
        <v>15429</v>
      </c>
      <c r="B15431" t="s">
        <v>778</v>
      </c>
      <c r="C15431" t="s">
        <v>712</v>
      </c>
      <c r="D15431" t="s">
        <v>105</v>
      </c>
      <c r="E15431" t="s">
        <v>530</v>
      </c>
      <c r="F15431">
        <v>2.2386996202255474</v>
      </c>
    </row>
    <row r="15432" spans="1:6" hidden="1" x14ac:dyDescent="0.35">
      <c r="A15432">
        <v>15430</v>
      </c>
      <c r="B15432" t="s">
        <v>778</v>
      </c>
      <c r="C15432" t="s">
        <v>712</v>
      </c>
      <c r="D15432" t="s">
        <v>105</v>
      </c>
      <c r="E15432" t="s">
        <v>531</v>
      </c>
      <c r="F15432">
        <v>0</v>
      </c>
    </row>
    <row r="15433" spans="1:6" hidden="1" x14ac:dyDescent="0.35">
      <c r="A15433">
        <v>15431</v>
      </c>
      <c r="B15433" t="s">
        <v>778</v>
      </c>
      <c r="C15433" t="s">
        <v>712</v>
      </c>
      <c r="D15433" t="s">
        <v>105</v>
      </c>
      <c r="E15433" t="s">
        <v>532</v>
      </c>
      <c r="F15433">
        <v>0</v>
      </c>
    </row>
    <row r="15434" spans="1:6" hidden="1" x14ac:dyDescent="0.35">
      <c r="A15434">
        <v>15432</v>
      </c>
      <c r="B15434" t="s">
        <v>778</v>
      </c>
      <c r="C15434" t="s">
        <v>712</v>
      </c>
      <c r="D15434" t="s">
        <v>10</v>
      </c>
      <c r="E15434" t="s">
        <v>533</v>
      </c>
      <c r="F15434">
        <v>0</v>
      </c>
    </row>
    <row r="15435" spans="1:6" hidden="1" x14ac:dyDescent="0.35">
      <c r="A15435">
        <v>15433</v>
      </c>
      <c r="B15435" t="s">
        <v>778</v>
      </c>
      <c r="C15435" t="s">
        <v>712</v>
      </c>
      <c r="D15435" t="s">
        <v>10</v>
      </c>
      <c r="E15435" t="s">
        <v>534</v>
      </c>
      <c r="F15435">
        <v>26.284202192589341</v>
      </c>
    </row>
    <row r="15436" spans="1:6" hidden="1" x14ac:dyDescent="0.35">
      <c r="A15436">
        <v>15434</v>
      </c>
      <c r="B15436" t="s">
        <v>778</v>
      </c>
      <c r="C15436" t="s">
        <v>712</v>
      </c>
      <c r="D15436" t="s">
        <v>10</v>
      </c>
      <c r="E15436" t="s">
        <v>535</v>
      </c>
      <c r="F15436">
        <v>0.96999636967314085</v>
      </c>
    </row>
    <row r="15437" spans="1:6" hidden="1" x14ac:dyDescent="0.35">
      <c r="A15437">
        <v>15435</v>
      </c>
      <c r="B15437" t="s">
        <v>778</v>
      </c>
      <c r="C15437" t="s">
        <v>712</v>
      </c>
      <c r="D15437" t="s">
        <v>10</v>
      </c>
      <c r="E15437" t="s">
        <v>536</v>
      </c>
      <c r="F15437">
        <v>0.58254820656582618</v>
      </c>
    </row>
    <row r="15438" spans="1:6" hidden="1" x14ac:dyDescent="0.35">
      <c r="A15438">
        <v>15436</v>
      </c>
      <c r="B15438" t="s">
        <v>778</v>
      </c>
      <c r="C15438" t="s">
        <v>712</v>
      </c>
      <c r="D15438" t="s">
        <v>10</v>
      </c>
      <c r="E15438" t="s">
        <v>537</v>
      </c>
      <c r="F15438">
        <v>81.293331666210378</v>
      </c>
    </row>
    <row r="15439" spans="1:6" hidden="1" x14ac:dyDescent="0.35">
      <c r="A15439">
        <v>15437</v>
      </c>
      <c r="B15439" t="s">
        <v>778</v>
      </c>
      <c r="C15439" t="s">
        <v>712</v>
      </c>
      <c r="D15439" t="s">
        <v>10</v>
      </c>
      <c r="E15439" t="s">
        <v>538</v>
      </c>
      <c r="F15439">
        <v>0.31474148479335762</v>
      </c>
    </row>
    <row r="15440" spans="1:6" hidden="1" x14ac:dyDescent="0.35">
      <c r="A15440">
        <v>15438</v>
      </c>
      <c r="B15440" t="s">
        <v>778</v>
      </c>
      <c r="C15440" t="s">
        <v>712</v>
      </c>
      <c r="D15440" t="s">
        <v>10</v>
      </c>
      <c r="E15440" t="s">
        <v>539</v>
      </c>
      <c r="F15440">
        <v>87.065491352091399</v>
      </c>
    </row>
    <row r="15441" spans="1:6" hidden="1" x14ac:dyDescent="0.35">
      <c r="A15441">
        <v>15439</v>
      </c>
      <c r="B15441" t="s">
        <v>778</v>
      </c>
      <c r="C15441" t="s">
        <v>712</v>
      </c>
      <c r="D15441" t="s">
        <v>10</v>
      </c>
      <c r="E15441" t="s">
        <v>540</v>
      </c>
      <c r="F15441">
        <v>1.0073892227104471E-3</v>
      </c>
    </row>
    <row r="15442" spans="1:6" hidden="1" x14ac:dyDescent="0.35">
      <c r="A15442">
        <v>15440</v>
      </c>
      <c r="B15442" t="s">
        <v>778</v>
      </c>
      <c r="C15442" t="s">
        <v>712</v>
      </c>
      <c r="D15442" t="s">
        <v>10</v>
      </c>
      <c r="E15442" t="s">
        <v>541</v>
      </c>
      <c r="F15442">
        <v>0</v>
      </c>
    </row>
    <row r="15443" spans="1:6" hidden="1" x14ac:dyDescent="0.35">
      <c r="A15443">
        <v>15441</v>
      </c>
      <c r="B15443" t="s">
        <v>778</v>
      </c>
      <c r="C15443" t="s">
        <v>712</v>
      </c>
      <c r="D15443" t="s">
        <v>10</v>
      </c>
      <c r="E15443" t="s">
        <v>542</v>
      </c>
      <c r="F15443">
        <v>331.09359913815973</v>
      </c>
    </row>
    <row r="15444" spans="1:6" hidden="1" x14ac:dyDescent="0.35">
      <c r="A15444">
        <v>15442</v>
      </c>
      <c r="B15444" t="s">
        <v>778</v>
      </c>
      <c r="C15444" t="s">
        <v>712</v>
      </c>
      <c r="D15444" t="s">
        <v>10</v>
      </c>
      <c r="E15444" t="s">
        <v>543</v>
      </c>
      <c r="F15444">
        <v>224.39976158398272</v>
      </c>
    </row>
    <row r="15445" spans="1:6" hidden="1" x14ac:dyDescent="0.35">
      <c r="A15445">
        <v>15443</v>
      </c>
      <c r="B15445" t="s">
        <v>778</v>
      </c>
      <c r="C15445" t="s">
        <v>712</v>
      </c>
      <c r="D15445" t="s">
        <v>12</v>
      </c>
      <c r="E15445" t="s">
        <v>544</v>
      </c>
      <c r="F15445">
        <v>111.32340069475221</v>
      </c>
    </row>
    <row r="15446" spans="1:6" hidden="1" x14ac:dyDescent="0.35">
      <c r="A15446">
        <v>15444</v>
      </c>
      <c r="B15446" t="s">
        <v>778</v>
      </c>
      <c r="C15446" t="s">
        <v>712</v>
      </c>
      <c r="D15446" t="s">
        <v>12</v>
      </c>
      <c r="E15446" t="s">
        <v>545</v>
      </c>
      <c r="F15446">
        <v>100.01991000605695</v>
      </c>
    </row>
    <row r="15447" spans="1:6" hidden="1" x14ac:dyDescent="0.35">
      <c r="A15447">
        <v>15445</v>
      </c>
      <c r="B15447" t="s">
        <v>778</v>
      </c>
      <c r="C15447" t="s">
        <v>712</v>
      </c>
      <c r="D15447" t="s">
        <v>12</v>
      </c>
      <c r="E15447" t="s">
        <v>546</v>
      </c>
      <c r="F15447">
        <v>1071.039360214731</v>
      </c>
    </row>
    <row r="15448" spans="1:6" hidden="1" x14ac:dyDescent="0.35">
      <c r="A15448">
        <v>15446</v>
      </c>
      <c r="B15448" t="s">
        <v>778</v>
      </c>
      <c r="C15448" t="s">
        <v>712</v>
      </c>
      <c r="D15448" t="s">
        <v>12</v>
      </c>
      <c r="E15448" t="s">
        <v>547</v>
      </c>
      <c r="F15448">
        <v>1699.1571829273234</v>
      </c>
    </row>
    <row r="15449" spans="1:6" hidden="1" x14ac:dyDescent="0.35">
      <c r="A15449">
        <v>15447</v>
      </c>
      <c r="B15449" t="s">
        <v>778</v>
      </c>
      <c r="C15449" t="s">
        <v>712</v>
      </c>
      <c r="D15449" t="s">
        <v>12</v>
      </c>
      <c r="E15449" t="s">
        <v>548</v>
      </c>
      <c r="F15449">
        <v>777.61971595118507</v>
      </c>
    </row>
    <row r="15450" spans="1:6" hidden="1" x14ac:dyDescent="0.35">
      <c r="A15450">
        <v>15448</v>
      </c>
      <c r="B15450" t="s">
        <v>778</v>
      </c>
      <c r="C15450" t="s">
        <v>712</v>
      </c>
      <c r="D15450" t="s">
        <v>12</v>
      </c>
      <c r="E15450" t="s">
        <v>549</v>
      </c>
      <c r="F15450">
        <v>2584.864376550252</v>
      </c>
    </row>
    <row r="15451" spans="1:6" hidden="1" x14ac:dyDescent="0.35">
      <c r="A15451">
        <v>15449</v>
      </c>
      <c r="B15451" t="s">
        <v>778</v>
      </c>
      <c r="C15451" t="s">
        <v>712</v>
      </c>
      <c r="D15451" t="s">
        <v>12</v>
      </c>
      <c r="E15451" t="s">
        <v>550</v>
      </c>
      <c r="F15451">
        <v>77.201114448115305</v>
      </c>
    </row>
    <row r="15452" spans="1:6" hidden="1" x14ac:dyDescent="0.35">
      <c r="A15452">
        <v>15450</v>
      </c>
      <c r="B15452" t="s">
        <v>778</v>
      </c>
      <c r="C15452" t="s">
        <v>712</v>
      </c>
      <c r="D15452" t="s">
        <v>12</v>
      </c>
      <c r="E15452" t="s">
        <v>551</v>
      </c>
      <c r="F15452">
        <v>98.411835552212054</v>
      </c>
    </row>
    <row r="15453" spans="1:6" hidden="1" x14ac:dyDescent="0.35">
      <c r="A15453">
        <v>15451</v>
      </c>
      <c r="B15453" t="s">
        <v>778</v>
      </c>
      <c r="C15453" t="s">
        <v>712</v>
      </c>
      <c r="D15453" t="s">
        <v>12</v>
      </c>
      <c r="E15453" t="s">
        <v>552</v>
      </c>
      <c r="F15453">
        <v>6839.7642083117062</v>
      </c>
    </row>
    <row r="15454" spans="1:6" hidden="1" x14ac:dyDescent="0.35">
      <c r="A15454">
        <v>15452</v>
      </c>
      <c r="B15454" t="s">
        <v>778</v>
      </c>
      <c r="C15454" t="s">
        <v>712</v>
      </c>
      <c r="D15454" t="s">
        <v>12</v>
      </c>
      <c r="E15454" t="s">
        <v>553</v>
      </c>
      <c r="F15454">
        <v>2117.8952154734789</v>
      </c>
    </row>
    <row r="15455" spans="1:6" hidden="1" x14ac:dyDescent="0.35">
      <c r="A15455">
        <v>15453</v>
      </c>
      <c r="B15455" t="s">
        <v>778</v>
      </c>
      <c r="C15455" t="s">
        <v>712</v>
      </c>
      <c r="D15455" t="s">
        <v>12</v>
      </c>
      <c r="E15455" t="s">
        <v>554</v>
      </c>
      <c r="F15455">
        <v>198.8379879837355</v>
      </c>
    </row>
    <row r="15456" spans="1:6" hidden="1" x14ac:dyDescent="0.35">
      <c r="A15456">
        <v>15454</v>
      </c>
      <c r="B15456" t="s">
        <v>778</v>
      </c>
      <c r="C15456" t="s">
        <v>712</v>
      </c>
      <c r="D15456" t="s">
        <v>12</v>
      </c>
      <c r="E15456" t="s">
        <v>555</v>
      </c>
      <c r="F15456">
        <v>922.29637509178076</v>
      </c>
    </row>
    <row r="15457" spans="1:6" hidden="1" x14ac:dyDescent="0.35">
      <c r="A15457">
        <v>15455</v>
      </c>
      <c r="B15457" t="s">
        <v>778</v>
      </c>
      <c r="C15457" t="s">
        <v>712</v>
      </c>
      <c r="D15457" t="s">
        <v>13</v>
      </c>
      <c r="E15457" t="s">
        <v>556</v>
      </c>
      <c r="F15457">
        <v>785.96130912814658</v>
      </c>
    </row>
    <row r="15458" spans="1:6" hidden="1" x14ac:dyDescent="0.35">
      <c r="A15458">
        <v>15456</v>
      </c>
      <c r="B15458" t="s">
        <v>778</v>
      </c>
      <c r="C15458" t="s">
        <v>712</v>
      </c>
      <c r="D15458" t="s">
        <v>13</v>
      </c>
      <c r="E15458" t="s">
        <v>557</v>
      </c>
      <c r="F15458">
        <v>1260.1927199493632</v>
      </c>
    </row>
    <row r="15459" spans="1:6" hidden="1" x14ac:dyDescent="0.35">
      <c r="A15459">
        <v>15457</v>
      </c>
      <c r="B15459" t="s">
        <v>778</v>
      </c>
      <c r="C15459" t="s">
        <v>712</v>
      </c>
      <c r="D15459" t="s">
        <v>13</v>
      </c>
      <c r="E15459" t="s">
        <v>558</v>
      </c>
      <c r="F15459">
        <v>318.92181942853222</v>
      </c>
    </row>
    <row r="15460" spans="1:6" hidden="1" x14ac:dyDescent="0.35">
      <c r="A15460">
        <v>15458</v>
      </c>
      <c r="B15460" t="s">
        <v>778</v>
      </c>
      <c r="C15460" t="s">
        <v>712</v>
      </c>
      <c r="D15460" t="s">
        <v>14</v>
      </c>
      <c r="E15460" t="s">
        <v>559</v>
      </c>
      <c r="F15460">
        <v>1423.8238832666514</v>
      </c>
    </row>
    <row r="15461" spans="1:6" hidden="1" x14ac:dyDescent="0.35">
      <c r="A15461">
        <v>15459</v>
      </c>
      <c r="B15461" t="s">
        <v>778</v>
      </c>
      <c r="C15461" t="s">
        <v>712</v>
      </c>
      <c r="D15461" t="s">
        <v>14</v>
      </c>
      <c r="E15461" t="s">
        <v>560</v>
      </c>
      <c r="F15461">
        <v>0</v>
      </c>
    </row>
    <row r="15462" spans="1:6" hidden="1" x14ac:dyDescent="0.35">
      <c r="A15462">
        <v>15460</v>
      </c>
      <c r="B15462" t="s">
        <v>778</v>
      </c>
      <c r="C15462" t="s">
        <v>712</v>
      </c>
      <c r="D15462" t="s">
        <v>15</v>
      </c>
      <c r="E15462" t="s">
        <v>561</v>
      </c>
      <c r="F15462">
        <v>566.50835394542094</v>
      </c>
    </row>
    <row r="15463" spans="1:6" hidden="1" x14ac:dyDescent="0.35">
      <c r="A15463">
        <v>15461</v>
      </c>
      <c r="B15463" t="s">
        <v>778</v>
      </c>
      <c r="C15463" t="s">
        <v>712</v>
      </c>
      <c r="D15463" t="s">
        <v>15</v>
      </c>
      <c r="E15463" t="s">
        <v>562</v>
      </c>
      <c r="F15463">
        <v>0</v>
      </c>
    </row>
    <row r="15464" spans="1:6" hidden="1" x14ac:dyDescent="0.35">
      <c r="A15464">
        <v>15462</v>
      </c>
      <c r="B15464" t="s">
        <v>778</v>
      </c>
      <c r="C15464" t="s">
        <v>712</v>
      </c>
      <c r="D15464" t="s">
        <v>15</v>
      </c>
      <c r="E15464" t="s">
        <v>563</v>
      </c>
      <c r="F15464">
        <v>391.74607986995551</v>
      </c>
    </row>
    <row r="15465" spans="1:6" hidden="1" x14ac:dyDescent="0.35">
      <c r="A15465">
        <v>15463</v>
      </c>
      <c r="B15465" t="s">
        <v>778</v>
      </c>
      <c r="C15465" t="s">
        <v>712</v>
      </c>
      <c r="D15465" t="s">
        <v>15</v>
      </c>
      <c r="E15465" t="s">
        <v>564</v>
      </c>
      <c r="F15465">
        <v>4646.9749600506193</v>
      </c>
    </row>
    <row r="15466" spans="1:6" hidden="1" x14ac:dyDescent="0.35">
      <c r="A15466">
        <v>15464</v>
      </c>
      <c r="B15466" t="s">
        <v>778</v>
      </c>
      <c r="C15466" t="s">
        <v>712</v>
      </c>
      <c r="D15466" t="s">
        <v>16</v>
      </c>
      <c r="E15466" t="s">
        <v>565</v>
      </c>
      <c r="F15466">
        <v>0.50563719782930172</v>
      </c>
    </row>
    <row r="15467" spans="1:6" hidden="1" x14ac:dyDescent="0.35">
      <c r="A15467">
        <v>15465</v>
      </c>
      <c r="B15467" t="s">
        <v>778</v>
      </c>
      <c r="C15467" t="s">
        <v>712</v>
      </c>
      <c r="D15467" t="s">
        <v>16</v>
      </c>
      <c r="E15467" t="s">
        <v>566</v>
      </c>
      <c r="F15467">
        <v>0</v>
      </c>
    </row>
    <row r="15468" spans="1:6" hidden="1" x14ac:dyDescent="0.35">
      <c r="A15468">
        <v>15466</v>
      </c>
      <c r="B15468" t="s">
        <v>778</v>
      </c>
      <c r="C15468" t="s">
        <v>712</v>
      </c>
      <c r="D15468" t="s">
        <v>16</v>
      </c>
      <c r="E15468" t="s">
        <v>567</v>
      </c>
      <c r="F15468">
        <v>8.902390165611283E-3</v>
      </c>
    </row>
    <row r="15469" spans="1:6" hidden="1" x14ac:dyDescent="0.35">
      <c r="A15469">
        <v>15467</v>
      </c>
      <c r="B15469" t="s">
        <v>778</v>
      </c>
      <c r="C15469" t="s">
        <v>712</v>
      </c>
      <c r="D15469" t="s">
        <v>16</v>
      </c>
      <c r="E15469" t="s">
        <v>568</v>
      </c>
      <c r="F15469">
        <v>4803.6786598459412</v>
      </c>
    </row>
    <row r="15470" spans="1:6" hidden="1" x14ac:dyDescent="0.35">
      <c r="A15470">
        <v>15468</v>
      </c>
      <c r="B15470" t="s">
        <v>778</v>
      </c>
      <c r="C15470" t="s">
        <v>712</v>
      </c>
      <c r="D15470" t="s">
        <v>16</v>
      </c>
      <c r="E15470" t="s">
        <v>569</v>
      </c>
      <c r="F15470">
        <v>9.9768992106145449E-4</v>
      </c>
    </row>
    <row r="15471" spans="1:6" hidden="1" x14ac:dyDescent="0.35">
      <c r="A15471">
        <v>15469</v>
      </c>
      <c r="B15471" t="s">
        <v>778</v>
      </c>
      <c r="C15471" t="s">
        <v>712</v>
      </c>
      <c r="D15471" t="s">
        <v>16</v>
      </c>
      <c r="E15471" t="s">
        <v>570</v>
      </c>
      <c r="F15471">
        <v>0.31953928486746247</v>
      </c>
    </row>
    <row r="15472" spans="1:6" hidden="1" x14ac:dyDescent="0.35">
      <c r="A15472">
        <v>15470</v>
      </c>
      <c r="B15472" t="s">
        <v>778</v>
      </c>
      <c r="C15472" t="s">
        <v>712</v>
      </c>
      <c r="D15472" t="s">
        <v>16</v>
      </c>
      <c r="E15472" t="s">
        <v>571</v>
      </c>
      <c r="F15472">
        <v>693.0483503734165</v>
      </c>
    </row>
    <row r="15473" spans="1:6" hidden="1" x14ac:dyDescent="0.35">
      <c r="A15473">
        <v>15471</v>
      </c>
      <c r="B15473" t="s">
        <v>778</v>
      </c>
      <c r="C15473" t="s">
        <v>712</v>
      </c>
      <c r="D15473" t="s">
        <v>16</v>
      </c>
      <c r="E15473" t="s">
        <v>572</v>
      </c>
      <c r="F15473">
        <v>8.9157629858278487</v>
      </c>
    </row>
    <row r="15474" spans="1:6" hidden="1" x14ac:dyDescent="0.35">
      <c r="A15474">
        <v>15472</v>
      </c>
      <c r="B15474" t="s">
        <v>778</v>
      </c>
      <c r="C15474" t="s">
        <v>712</v>
      </c>
      <c r="D15474" t="s">
        <v>16</v>
      </c>
      <c r="E15474" t="s">
        <v>573</v>
      </c>
      <c r="F15474">
        <v>1800.0136960204015</v>
      </c>
    </row>
    <row r="15475" spans="1:6" hidden="1" x14ac:dyDescent="0.35">
      <c r="A15475">
        <v>15473</v>
      </c>
      <c r="B15475" t="s">
        <v>778</v>
      </c>
      <c r="C15475" t="s">
        <v>712</v>
      </c>
      <c r="D15475" t="s">
        <v>16</v>
      </c>
      <c r="E15475" t="s">
        <v>574</v>
      </c>
      <c r="F15475">
        <v>952.37580797181067</v>
      </c>
    </row>
    <row r="15476" spans="1:6" hidden="1" x14ac:dyDescent="0.35">
      <c r="A15476">
        <v>15474</v>
      </c>
      <c r="B15476" t="s">
        <v>778</v>
      </c>
      <c r="C15476" t="s">
        <v>712</v>
      </c>
      <c r="D15476" t="s">
        <v>16</v>
      </c>
      <c r="E15476" t="s">
        <v>575</v>
      </c>
      <c r="F15476">
        <v>9.9913298210674917</v>
      </c>
    </row>
    <row r="15477" spans="1:6" hidden="1" x14ac:dyDescent="0.35">
      <c r="A15477">
        <v>15475</v>
      </c>
      <c r="B15477" t="s">
        <v>778</v>
      </c>
      <c r="C15477" t="s">
        <v>712</v>
      </c>
      <c r="D15477" t="s">
        <v>16</v>
      </c>
      <c r="E15477" t="s">
        <v>576</v>
      </c>
      <c r="F15477">
        <v>291.52455741134628</v>
      </c>
    </row>
    <row r="15478" spans="1:6" hidden="1" x14ac:dyDescent="0.35">
      <c r="A15478">
        <v>15476</v>
      </c>
      <c r="B15478" t="s">
        <v>778</v>
      </c>
      <c r="C15478" t="s">
        <v>712</v>
      </c>
      <c r="D15478" t="s">
        <v>16</v>
      </c>
      <c r="E15478" t="s">
        <v>577</v>
      </c>
      <c r="F15478">
        <v>132.27633970354341</v>
      </c>
    </row>
    <row r="15479" spans="1:6" hidden="1" x14ac:dyDescent="0.35">
      <c r="A15479">
        <v>15477</v>
      </c>
      <c r="B15479" t="s">
        <v>778</v>
      </c>
      <c r="C15479" t="s">
        <v>712</v>
      </c>
      <c r="D15479" t="s">
        <v>16</v>
      </c>
      <c r="E15479" t="s">
        <v>578</v>
      </c>
      <c r="F15479">
        <v>1.1861306348864797E-2</v>
      </c>
    </row>
    <row r="15480" spans="1:6" hidden="1" x14ac:dyDescent="0.35">
      <c r="A15480">
        <v>15478</v>
      </c>
      <c r="B15480" t="s">
        <v>778</v>
      </c>
      <c r="C15480" t="s">
        <v>712</v>
      </c>
      <c r="D15480" t="s">
        <v>16</v>
      </c>
      <c r="E15480" t="s">
        <v>579</v>
      </c>
      <c r="F15480">
        <v>164.70337537158383</v>
      </c>
    </row>
    <row r="15481" spans="1:6" hidden="1" x14ac:dyDescent="0.35">
      <c r="A15481">
        <v>15479</v>
      </c>
      <c r="B15481" t="s">
        <v>778</v>
      </c>
      <c r="C15481" t="s">
        <v>712</v>
      </c>
      <c r="D15481" t="s">
        <v>16</v>
      </c>
      <c r="E15481" t="s">
        <v>580</v>
      </c>
      <c r="F15481">
        <v>7.446985707547138E-2</v>
      </c>
    </row>
    <row r="15482" spans="1:6" hidden="1" x14ac:dyDescent="0.35">
      <c r="A15482">
        <v>15480</v>
      </c>
      <c r="B15482" t="s">
        <v>778</v>
      </c>
      <c r="C15482" t="s">
        <v>712</v>
      </c>
      <c r="D15482" t="s">
        <v>16</v>
      </c>
      <c r="E15482" t="s">
        <v>581</v>
      </c>
      <c r="F15482">
        <v>6.262477168903235</v>
      </c>
    </row>
    <row r="15483" spans="1:6" hidden="1" x14ac:dyDescent="0.35">
      <c r="A15483">
        <v>15481</v>
      </c>
      <c r="B15483" t="s">
        <v>778</v>
      </c>
      <c r="C15483" t="s">
        <v>712</v>
      </c>
      <c r="D15483" t="s">
        <v>16</v>
      </c>
      <c r="E15483" t="s">
        <v>582</v>
      </c>
      <c r="F15483">
        <v>39.922505075362594</v>
      </c>
    </row>
    <row r="15484" spans="1:6" hidden="1" x14ac:dyDescent="0.35">
      <c r="A15484">
        <v>15482</v>
      </c>
      <c r="B15484" t="s">
        <v>778</v>
      </c>
      <c r="C15484" t="s">
        <v>712</v>
      </c>
      <c r="D15484" t="s">
        <v>16</v>
      </c>
      <c r="E15484" t="s">
        <v>583</v>
      </c>
      <c r="F15484">
        <v>2.0106607411194747E-2</v>
      </c>
    </row>
    <row r="15485" spans="1:6" hidden="1" x14ac:dyDescent="0.35">
      <c r="A15485">
        <v>15483</v>
      </c>
      <c r="B15485" t="s">
        <v>778</v>
      </c>
      <c r="C15485" t="s">
        <v>712</v>
      </c>
      <c r="D15485" t="s">
        <v>16</v>
      </c>
      <c r="E15485" t="s">
        <v>584</v>
      </c>
      <c r="F15485">
        <v>5.6307350289597204</v>
      </c>
    </row>
    <row r="15486" spans="1:6" hidden="1" x14ac:dyDescent="0.35">
      <c r="A15486">
        <v>15484</v>
      </c>
      <c r="B15486" t="s">
        <v>778</v>
      </c>
      <c r="C15486" t="s">
        <v>712</v>
      </c>
      <c r="D15486" t="s">
        <v>16</v>
      </c>
      <c r="E15486" t="s">
        <v>585</v>
      </c>
      <c r="F15486">
        <v>16.697533034851499</v>
      </c>
    </row>
    <row r="15487" spans="1:6" hidden="1" x14ac:dyDescent="0.35">
      <c r="A15487">
        <v>15485</v>
      </c>
      <c r="B15487" t="s">
        <v>778</v>
      </c>
      <c r="C15487" t="s">
        <v>712</v>
      </c>
      <c r="D15487" t="s">
        <v>100</v>
      </c>
      <c r="E15487" t="s">
        <v>586</v>
      </c>
      <c r="F15487">
        <v>0.63362810836925465</v>
      </c>
    </row>
    <row r="15488" spans="1:6" hidden="1" x14ac:dyDescent="0.35">
      <c r="A15488">
        <v>15486</v>
      </c>
      <c r="B15488" t="s">
        <v>778</v>
      </c>
      <c r="C15488" t="s">
        <v>712</v>
      </c>
      <c r="D15488" t="s">
        <v>100</v>
      </c>
      <c r="E15488" t="s">
        <v>587</v>
      </c>
      <c r="F15488">
        <v>648.87146544453617</v>
      </c>
    </row>
    <row r="15489" spans="1:6" hidden="1" x14ac:dyDescent="0.35">
      <c r="A15489">
        <v>15487</v>
      </c>
      <c r="B15489" t="s">
        <v>778</v>
      </c>
      <c r="C15489" t="s">
        <v>712</v>
      </c>
      <c r="D15489" t="s">
        <v>100</v>
      </c>
      <c r="E15489" t="s">
        <v>588</v>
      </c>
      <c r="F15489">
        <v>0</v>
      </c>
    </row>
    <row r="15490" spans="1:6" hidden="1" x14ac:dyDescent="0.35">
      <c r="A15490">
        <v>15488</v>
      </c>
      <c r="B15490" t="s">
        <v>778</v>
      </c>
      <c r="C15490" t="s">
        <v>712</v>
      </c>
      <c r="D15490" t="s">
        <v>100</v>
      </c>
      <c r="E15490" t="s">
        <v>589</v>
      </c>
      <c r="F15490">
        <v>18.147366013726895</v>
      </c>
    </row>
    <row r="15491" spans="1:6" hidden="1" x14ac:dyDescent="0.35">
      <c r="A15491">
        <v>15489</v>
      </c>
      <c r="B15491" t="s">
        <v>778</v>
      </c>
      <c r="C15491" t="s">
        <v>712</v>
      </c>
      <c r="D15491" t="s">
        <v>100</v>
      </c>
      <c r="E15491" t="s">
        <v>590</v>
      </c>
      <c r="F15491">
        <v>89.972674567363043</v>
      </c>
    </row>
    <row r="15492" spans="1:6" hidden="1" x14ac:dyDescent="0.35">
      <c r="A15492">
        <v>15490</v>
      </c>
      <c r="B15492" t="s">
        <v>778</v>
      </c>
      <c r="C15492" t="s">
        <v>712</v>
      </c>
      <c r="D15492" t="s">
        <v>100</v>
      </c>
      <c r="E15492" t="s">
        <v>591</v>
      </c>
      <c r="F15492">
        <v>1089.8430293235554</v>
      </c>
    </row>
    <row r="15493" spans="1:6" hidden="1" x14ac:dyDescent="0.35">
      <c r="A15493">
        <v>15491</v>
      </c>
      <c r="B15493" t="s">
        <v>778</v>
      </c>
      <c r="C15493" t="s">
        <v>712</v>
      </c>
      <c r="D15493" t="s">
        <v>100</v>
      </c>
      <c r="E15493" t="s">
        <v>592</v>
      </c>
      <c r="F15493">
        <v>1.5250380918306599</v>
      </c>
    </row>
    <row r="15494" spans="1:6" hidden="1" x14ac:dyDescent="0.35">
      <c r="A15494">
        <v>15492</v>
      </c>
      <c r="B15494" t="s">
        <v>778</v>
      </c>
      <c r="C15494" t="s">
        <v>712</v>
      </c>
      <c r="D15494" t="s">
        <v>100</v>
      </c>
      <c r="E15494" t="s">
        <v>593</v>
      </c>
      <c r="F15494">
        <v>2.1024818012992537E-3</v>
      </c>
    </row>
    <row r="15495" spans="1:6" hidden="1" x14ac:dyDescent="0.35">
      <c r="A15495">
        <v>15493</v>
      </c>
      <c r="B15495" t="s">
        <v>778</v>
      </c>
      <c r="C15495" t="s">
        <v>712</v>
      </c>
      <c r="D15495" t="s">
        <v>16</v>
      </c>
      <c r="E15495" t="s">
        <v>594</v>
      </c>
      <c r="F15495">
        <v>4.8656133786090419E-2</v>
      </c>
    </row>
    <row r="15496" spans="1:6" hidden="1" x14ac:dyDescent="0.35">
      <c r="A15496">
        <v>15494</v>
      </c>
      <c r="B15496" t="s">
        <v>778</v>
      </c>
      <c r="C15496" t="s">
        <v>712</v>
      </c>
      <c r="D15496" t="s">
        <v>16</v>
      </c>
      <c r="E15496" t="s">
        <v>595</v>
      </c>
      <c r="F15496">
        <v>10.634725345210279</v>
      </c>
    </row>
    <row r="15497" spans="1:6" hidden="1" x14ac:dyDescent="0.35">
      <c r="A15497">
        <v>15495</v>
      </c>
      <c r="B15497" t="s">
        <v>778</v>
      </c>
      <c r="C15497" t="s">
        <v>712</v>
      </c>
      <c r="D15497" t="s">
        <v>16</v>
      </c>
      <c r="E15497" t="s">
        <v>596</v>
      </c>
      <c r="F15497">
        <v>1.0884043537890442E-2</v>
      </c>
    </row>
    <row r="15498" spans="1:6" hidden="1" x14ac:dyDescent="0.35">
      <c r="A15498">
        <v>15496</v>
      </c>
      <c r="B15498" t="s">
        <v>778</v>
      </c>
      <c r="C15498" t="s">
        <v>712</v>
      </c>
      <c r="D15498" t="s">
        <v>17</v>
      </c>
      <c r="E15498" t="s">
        <v>597</v>
      </c>
      <c r="F15498">
        <v>1528.6249996212152</v>
      </c>
    </row>
    <row r="15499" spans="1:6" hidden="1" x14ac:dyDescent="0.35">
      <c r="A15499">
        <v>15497</v>
      </c>
      <c r="B15499" t="s">
        <v>778</v>
      </c>
      <c r="C15499" t="s">
        <v>712</v>
      </c>
      <c r="D15499" t="s">
        <v>310</v>
      </c>
      <c r="E15499" t="s">
        <v>598</v>
      </c>
      <c r="F15499">
        <v>16.43486577553972</v>
      </c>
    </row>
    <row r="15500" spans="1:6" hidden="1" x14ac:dyDescent="0.35">
      <c r="A15500">
        <v>15498</v>
      </c>
      <c r="B15500" t="s">
        <v>778</v>
      </c>
      <c r="C15500" t="s">
        <v>712</v>
      </c>
      <c r="D15500" t="s">
        <v>310</v>
      </c>
      <c r="E15500" t="s">
        <v>599</v>
      </c>
      <c r="F15500">
        <v>0</v>
      </c>
    </row>
    <row r="15501" spans="1:6" hidden="1" x14ac:dyDescent="0.35">
      <c r="A15501">
        <v>15499</v>
      </c>
      <c r="B15501" t="s">
        <v>778</v>
      </c>
      <c r="C15501" t="s">
        <v>712</v>
      </c>
      <c r="D15501" t="s">
        <v>311</v>
      </c>
      <c r="E15501" t="s">
        <v>600</v>
      </c>
      <c r="F15501">
        <v>30.255497774365868</v>
      </c>
    </row>
    <row r="15502" spans="1:6" hidden="1" x14ac:dyDescent="0.35">
      <c r="A15502">
        <v>15500</v>
      </c>
      <c r="B15502" t="s">
        <v>778</v>
      </c>
      <c r="C15502" t="s">
        <v>712</v>
      </c>
      <c r="D15502" t="s">
        <v>311</v>
      </c>
      <c r="E15502" t="s">
        <v>601</v>
      </c>
      <c r="F15502">
        <v>91.674244319895024</v>
      </c>
    </row>
    <row r="15503" spans="1:6" hidden="1" x14ac:dyDescent="0.35">
      <c r="A15503">
        <v>15501</v>
      </c>
      <c r="B15503" t="s">
        <v>778</v>
      </c>
      <c r="C15503" t="s">
        <v>712</v>
      </c>
      <c r="D15503" t="s">
        <v>311</v>
      </c>
      <c r="E15503" t="s">
        <v>602</v>
      </c>
      <c r="F15503">
        <v>1117.252151683638</v>
      </c>
    </row>
    <row r="15504" spans="1:6" hidden="1" x14ac:dyDescent="0.35">
      <c r="A15504">
        <v>15502</v>
      </c>
      <c r="B15504" t="s">
        <v>778</v>
      </c>
      <c r="C15504" t="s">
        <v>712</v>
      </c>
      <c r="D15504" t="s">
        <v>311</v>
      </c>
      <c r="E15504" t="s">
        <v>603</v>
      </c>
      <c r="F15504">
        <v>0</v>
      </c>
    </row>
    <row r="15505" spans="1:6" hidden="1" x14ac:dyDescent="0.35">
      <c r="A15505">
        <v>15503</v>
      </c>
      <c r="B15505" t="s">
        <v>778</v>
      </c>
      <c r="C15505" t="s">
        <v>712</v>
      </c>
      <c r="D15505" t="s">
        <v>311</v>
      </c>
      <c r="E15505" t="s">
        <v>604</v>
      </c>
      <c r="F15505">
        <v>165.5894914998936</v>
      </c>
    </row>
    <row r="15506" spans="1:6" hidden="1" x14ac:dyDescent="0.35">
      <c r="A15506">
        <v>15504</v>
      </c>
      <c r="B15506" t="s">
        <v>778</v>
      </c>
      <c r="C15506" t="s">
        <v>712</v>
      </c>
      <c r="D15506" t="s">
        <v>312</v>
      </c>
      <c r="E15506" t="s">
        <v>605</v>
      </c>
      <c r="F15506">
        <v>1914.9456939333672</v>
      </c>
    </row>
    <row r="15507" spans="1:6" hidden="1" x14ac:dyDescent="0.35">
      <c r="A15507">
        <v>15505</v>
      </c>
      <c r="B15507" t="s">
        <v>778</v>
      </c>
      <c r="C15507" t="s">
        <v>712</v>
      </c>
      <c r="D15507" t="s">
        <v>312</v>
      </c>
      <c r="E15507" t="s">
        <v>606</v>
      </c>
      <c r="F15507">
        <v>0</v>
      </c>
    </row>
    <row r="15508" spans="1:6" hidden="1" x14ac:dyDescent="0.35">
      <c r="A15508">
        <v>15506</v>
      </c>
      <c r="B15508" t="s">
        <v>778</v>
      </c>
      <c r="C15508" t="s">
        <v>712</v>
      </c>
      <c r="D15508" t="s">
        <v>313</v>
      </c>
      <c r="E15508" t="s">
        <v>607</v>
      </c>
      <c r="F15508">
        <v>11.9745761780603</v>
      </c>
    </row>
    <row r="15509" spans="1:6" hidden="1" x14ac:dyDescent="0.35">
      <c r="A15509">
        <v>15507</v>
      </c>
      <c r="B15509" t="s">
        <v>778</v>
      </c>
      <c r="C15509" t="s">
        <v>712</v>
      </c>
      <c r="D15509" t="s">
        <v>313</v>
      </c>
      <c r="E15509" t="s">
        <v>608</v>
      </c>
      <c r="F15509">
        <v>0</v>
      </c>
    </row>
    <row r="15510" spans="1:6" hidden="1" x14ac:dyDescent="0.35">
      <c r="A15510">
        <v>15508</v>
      </c>
      <c r="B15510" t="s">
        <v>778</v>
      </c>
      <c r="C15510" t="s">
        <v>712</v>
      </c>
      <c r="D15510" t="s">
        <v>313</v>
      </c>
      <c r="E15510" t="s">
        <v>609</v>
      </c>
      <c r="F15510">
        <v>1447.0142163682278</v>
      </c>
    </row>
    <row r="15511" spans="1:6" hidden="1" x14ac:dyDescent="0.35">
      <c r="A15511">
        <v>15509</v>
      </c>
      <c r="B15511" t="s">
        <v>778</v>
      </c>
      <c r="C15511" t="s">
        <v>712</v>
      </c>
      <c r="D15511" t="s">
        <v>313</v>
      </c>
      <c r="E15511" t="s">
        <v>610</v>
      </c>
      <c r="F15511">
        <v>0</v>
      </c>
    </row>
    <row r="15512" spans="1:6" hidden="1" x14ac:dyDescent="0.35">
      <c r="A15512">
        <v>15510</v>
      </c>
      <c r="B15512" t="s">
        <v>778</v>
      </c>
      <c r="C15512" t="s">
        <v>712</v>
      </c>
      <c r="D15512" t="s">
        <v>10</v>
      </c>
      <c r="E15512" t="s">
        <v>539</v>
      </c>
      <c r="F15512">
        <v>9.87809121338978</v>
      </c>
    </row>
    <row r="15513" spans="1:6" hidden="1" x14ac:dyDescent="0.35">
      <c r="A15513">
        <v>15511</v>
      </c>
      <c r="B15513" t="s">
        <v>778</v>
      </c>
      <c r="C15513" t="s">
        <v>712</v>
      </c>
      <c r="D15513" t="s">
        <v>313</v>
      </c>
      <c r="E15513" t="s">
        <v>611</v>
      </c>
      <c r="F15513">
        <v>0</v>
      </c>
    </row>
    <row r="15514" spans="1:6" hidden="1" x14ac:dyDescent="0.35">
      <c r="A15514">
        <v>15512</v>
      </c>
      <c r="B15514" t="s">
        <v>778</v>
      </c>
      <c r="C15514" t="s">
        <v>712</v>
      </c>
      <c r="D15514" t="s">
        <v>313</v>
      </c>
      <c r="E15514" t="s">
        <v>612</v>
      </c>
      <c r="F15514">
        <v>640.16256028877444</v>
      </c>
    </row>
    <row r="15515" spans="1:6" hidden="1" x14ac:dyDescent="0.35">
      <c r="A15515">
        <v>15513</v>
      </c>
      <c r="B15515" t="s">
        <v>778</v>
      </c>
      <c r="C15515" t="s">
        <v>712</v>
      </c>
      <c r="D15515" t="s">
        <v>313</v>
      </c>
      <c r="E15515" t="s">
        <v>613</v>
      </c>
      <c r="F15515">
        <v>0</v>
      </c>
    </row>
    <row r="15516" spans="1:6" hidden="1" x14ac:dyDescent="0.35">
      <c r="A15516">
        <v>15514</v>
      </c>
      <c r="B15516" t="s">
        <v>778</v>
      </c>
      <c r="C15516" t="s">
        <v>712</v>
      </c>
      <c r="D15516" t="s">
        <v>313</v>
      </c>
      <c r="E15516" t="s">
        <v>614</v>
      </c>
      <c r="F15516">
        <v>2.36866514318901</v>
      </c>
    </row>
    <row r="15517" spans="1:6" hidden="1" x14ac:dyDescent="0.35">
      <c r="A15517">
        <v>15515</v>
      </c>
      <c r="B15517" t="s">
        <v>778</v>
      </c>
      <c r="C15517" t="s">
        <v>712</v>
      </c>
      <c r="D15517" t="s">
        <v>313</v>
      </c>
      <c r="E15517" t="s">
        <v>615</v>
      </c>
      <c r="F15517">
        <v>0</v>
      </c>
    </row>
    <row r="15518" spans="1:6" hidden="1" x14ac:dyDescent="0.35">
      <c r="A15518">
        <v>15516</v>
      </c>
      <c r="B15518" t="s">
        <v>778</v>
      </c>
      <c r="C15518" t="s">
        <v>712</v>
      </c>
      <c r="D15518" t="s">
        <v>313</v>
      </c>
      <c r="E15518" t="s">
        <v>616</v>
      </c>
      <c r="F15518">
        <v>0.11260626026514421</v>
      </c>
    </row>
    <row r="15519" spans="1:6" hidden="1" x14ac:dyDescent="0.35">
      <c r="A15519">
        <v>15517</v>
      </c>
      <c r="B15519" t="s">
        <v>778</v>
      </c>
      <c r="C15519" t="s">
        <v>712</v>
      </c>
      <c r="D15519" t="s">
        <v>18</v>
      </c>
      <c r="E15519" t="s">
        <v>617</v>
      </c>
      <c r="F15519">
        <v>3516.3339355110229</v>
      </c>
    </row>
    <row r="15520" spans="1:6" hidden="1" x14ac:dyDescent="0.35">
      <c r="A15520">
        <v>15518</v>
      </c>
      <c r="B15520" t="s">
        <v>778</v>
      </c>
      <c r="C15520" t="s">
        <v>712</v>
      </c>
      <c r="D15520" t="s">
        <v>21</v>
      </c>
      <c r="E15520" t="s">
        <v>618</v>
      </c>
      <c r="F15520">
        <v>936.81931475850058</v>
      </c>
    </row>
    <row r="15521" spans="1:6" hidden="1" x14ac:dyDescent="0.35">
      <c r="A15521">
        <v>15519</v>
      </c>
      <c r="B15521" t="s">
        <v>778</v>
      </c>
      <c r="C15521" t="s">
        <v>712</v>
      </c>
      <c r="D15521" t="s">
        <v>19</v>
      </c>
      <c r="E15521" t="s">
        <v>619</v>
      </c>
      <c r="F15521">
        <v>55.042076583283496</v>
      </c>
    </row>
    <row r="15522" spans="1:6" hidden="1" x14ac:dyDescent="0.35">
      <c r="A15522">
        <v>15520</v>
      </c>
      <c r="B15522" t="s">
        <v>778</v>
      </c>
      <c r="C15522" t="s">
        <v>712</v>
      </c>
      <c r="D15522" t="s">
        <v>20</v>
      </c>
      <c r="E15522" t="s">
        <v>620</v>
      </c>
      <c r="F15522">
        <v>1293.8699378451051</v>
      </c>
    </row>
    <row r="15523" spans="1:6" hidden="1" x14ac:dyDescent="0.35">
      <c r="A15523">
        <v>15521</v>
      </c>
      <c r="B15523" t="s">
        <v>778</v>
      </c>
      <c r="C15523" t="s">
        <v>712</v>
      </c>
      <c r="D15523" t="s">
        <v>19</v>
      </c>
      <c r="E15523" t="s">
        <v>621</v>
      </c>
      <c r="F15523">
        <v>698.97157244477637</v>
      </c>
    </row>
    <row r="15524" spans="1:6" hidden="1" x14ac:dyDescent="0.35">
      <c r="A15524">
        <v>15522</v>
      </c>
      <c r="B15524" t="s">
        <v>778</v>
      </c>
      <c r="C15524" t="s">
        <v>712</v>
      </c>
      <c r="D15524" t="s">
        <v>19</v>
      </c>
      <c r="E15524" t="s">
        <v>622</v>
      </c>
      <c r="F15524">
        <v>690.57852070210618</v>
      </c>
    </row>
    <row r="15525" spans="1:6" hidden="1" x14ac:dyDescent="0.35">
      <c r="A15525">
        <v>15523</v>
      </c>
      <c r="B15525" t="s">
        <v>778</v>
      </c>
      <c r="C15525" t="s">
        <v>712</v>
      </c>
      <c r="D15525" t="s">
        <v>22</v>
      </c>
      <c r="E15525" t="s">
        <v>623</v>
      </c>
      <c r="F15525">
        <v>229.95033128700194</v>
      </c>
    </row>
    <row r="15526" spans="1:6" hidden="1" x14ac:dyDescent="0.35">
      <c r="A15526">
        <v>15524</v>
      </c>
      <c r="B15526" t="s">
        <v>778</v>
      </c>
      <c r="C15526" t="s">
        <v>712</v>
      </c>
      <c r="D15526" t="s">
        <v>23</v>
      </c>
      <c r="E15526" t="s">
        <v>624</v>
      </c>
      <c r="F15526">
        <v>619.17067164638161</v>
      </c>
    </row>
    <row r="15527" spans="1:6" hidden="1" x14ac:dyDescent="0.35">
      <c r="A15527">
        <v>15525</v>
      </c>
      <c r="B15527" t="s">
        <v>778</v>
      </c>
      <c r="C15527" t="s">
        <v>712</v>
      </c>
      <c r="D15527" t="s">
        <v>24</v>
      </c>
      <c r="E15527" t="s">
        <v>625</v>
      </c>
      <c r="F15527">
        <v>2155.2507970742922</v>
      </c>
    </row>
    <row r="15528" spans="1:6" hidden="1" x14ac:dyDescent="0.35">
      <c r="A15528">
        <v>15526</v>
      </c>
      <c r="B15528" t="s">
        <v>778</v>
      </c>
      <c r="C15528" t="s">
        <v>712</v>
      </c>
      <c r="D15528" t="s">
        <v>314</v>
      </c>
      <c r="E15528" t="s">
        <v>626</v>
      </c>
      <c r="F15528">
        <v>25.299285297737828</v>
      </c>
    </row>
    <row r="15529" spans="1:6" hidden="1" x14ac:dyDescent="0.35">
      <c r="A15529">
        <v>15527</v>
      </c>
      <c r="B15529" t="s">
        <v>778</v>
      </c>
      <c r="C15529" t="s">
        <v>712</v>
      </c>
      <c r="D15529" t="s">
        <v>314</v>
      </c>
      <c r="E15529" t="s">
        <v>627</v>
      </c>
      <c r="F15529">
        <v>0</v>
      </c>
    </row>
    <row r="15530" spans="1:6" hidden="1" x14ac:dyDescent="0.35">
      <c r="A15530">
        <v>15528</v>
      </c>
      <c r="B15530" t="s">
        <v>778</v>
      </c>
      <c r="C15530" t="s">
        <v>712</v>
      </c>
      <c r="D15530" t="s">
        <v>315</v>
      </c>
      <c r="E15530" t="s">
        <v>628</v>
      </c>
      <c r="F15530">
        <v>2071.7070201650185</v>
      </c>
    </row>
    <row r="15531" spans="1:6" hidden="1" x14ac:dyDescent="0.35">
      <c r="A15531">
        <v>15529</v>
      </c>
      <c r="B15531" t="s">
        <v>778</v>
      </c>
      <c r="C15531" t="s">
        <v>712</v>
      </c>
      <c r="D15531" t="s">
        <v>315</v>
      </c>
      <c r="E15531" t="s">
        <v>629</v>
      </c>
      <c r="F15531">
        <v>791.37643705438404</v>
      </c>
    </row>
    <row r="15532" spans="1:6" hidden="1" x14ac:dyDescent="0.35">
      <c r="A15532">
        <v>15530</v>
      </c>
      <c r="B15532" t="s">
        <v>778</v>
      </c>
      <c r="C15532" t="s">
        <v>712</v>
      </c>
      <c r="D15532" t="s">
        <v>315</v>
      </c>
      <c r="E15532" t="s">
        <v>630</v>
      </c>
      <c r="F15532">
        <v>0</v>
      </c>
    </row>
    <row r="15533" spans="1:6" hidden="1" x14ac:dyDescent="0.35">
      <c r="A15533">
        <v>15531</v>
      </c>
      <c r="B15533" t="s">
        <v>778</v>
      </c>
      <c r="C15533" t="s">
        <v>712</v>
      </c>
      <c r="D15533" t="s">
        <v>315</v>
      </c>
      <c r="E15533" t="s">
        <v>631</v>
      </c>
      <c r="F15533">
        <v>272.22069671497627</v>
      </c>
    </row>
    <row r="15534" spans="1:6" hidden="1" x14ac:dyDescent="0.35">
      <c r="A15534">
        <v>15532</v>
      </c>
      <c r="B15534" t="s">
        <v>778</v>
      </c>
      <c r="C15534" t="s">
        <v>712</v>
      </c>
      <c r="D15534" t="s">
        <v>315</v>
      </c>
      <c r="E15534" t="s">
        <v>632</v>
      </c>
      <c r="F15534">
        <v>218.78362532495677</v>
      </c>
    </row>
    <row r="15535" spans="1:6" hidden="1" x14ac:dyDescent="0.35">
      <c r="A15535">
        <v>15533</v>
      </c>
      <c r="B15535" t="s">
        <v>778</v>
      </c>
      <c r="C15535" t="s">
        <v>712</v>
      </c>
      <c r="D15535" t="s">
        <v>315</v>
      </c>
      <c r="E15535" t="s">
        <v>633</v>
      </c>
      <c r="F15535">
        <v>291.90469957881209</v>
      </c>
    </row>
    <row r="15536" spans="1:6" hidden="1" x14ac:dyDescent="0.35">
      <c r="A15536">
        <v>15534</v>
      </c>
      <c r="B15536" t="s">
        <v>778</v>
      </c>
      <c r="C15536" t="s">
        <v>712</v>
      </c>
      <c r="D15536" t="s">
        <v>315</v>
      </c>
      <c r="E15536" t="s">
        <v>634</v>
      </c>
      <c r="F15536">
        <v>18.929583626634791</v>
      </c>
    </row>
    <row r="15537" spans="1:6" hidden="1" x14ac:dyDescent="0.35">
      <c r="A15537">
        <v>15535</v>
      </c>
      <c r="B15537" t="s">
        <v>778</v>
      </c>
      <c r="C15537" t="s">
        <v>712</v>
      </c>
      <c r="D15537" t="s">
        <v>315</v>
      </c>
      <c r="E15537" t="s">
        <v>635</v>
      </c>
      <c r="F15537">
        <v>54.922350652751788</v>
      </c>
    </row>
    <row r="15538" spans="1:6" hidden="1" x14ac:dyDescent="0.35">
      <c r="A15538">
        <v>15536</v>
      </c>
      <c r="B15538" t="s">
        <v>778</v>
      </c>
      <c r="C15538" t="s">
        <v>712</v>
      </c>
      <c r="D15538" t="s">
        <v>315</v>
      </c>
      <c r="E15538" t="s">
        <v>636</v>
      </c>
      <c r="F15538">
        <v>0</v>
      </c>
    </row>
    <row r="15539" spans="1:6" hidden="1" x14ac:dyDescent="0.35">
      <c r="A15539">
        <v>15537</v>
      </c>
      <c r="B15539" t="s">
        <v>778</v>
      </c>
      <c r="C15539" t="s">
        <v>712</v>
      </c>
      <c r="D15539" t="s">
        <v>315</v>
      </c>
      <c r="E15539" t="s">
        <v>637</v>
      </c>
      <c r="F15539">
        <v>0</v>
      </c>
    </row>
    <row r="15540" spans="1:6" hidden="1" x14ac:dyDescent="0.35">
      <c r="A15540">
        <v>15538</v>
      </c>
      <c r="B15540" t="s">
        <v>778</v>
      </c>
      <c r="C15540" t="s">
        <v>712</v>
      </c>
      <c r="D15540" t="s">
        <v>315</v>
      </c>
      <c r="E15540" t="s">
        <v>638</v>
      </c>
      <c r="F15540">
        <v>0</v>
      </c>
    </row>
    <row r="15541" spans="1:6" hidden="1" x14ac:dyDescent="0.35">
      <c r="A15541">
        <v>15539</v>
      </c>
      <c r="B15541" t="s">
        <v>778</v>
      </c>
      <c r="C15541" t="s">
        <v>712</v>
      </c>
      <c r="D15541" t="s">
        <v>315</v>
      </c>
      <c r="E15541" t="s">
        <v>639</v>
      </c>
      <c r="F15541">
        <v>0</v>
      </c>
    </row>
    <row r="15542" spans="1:6" hidden="1" x14ac:dyDescent="0.35">
      <c r="A15542">
        <v>15540</v>
      </c>
      <c r="B15542" t="s">
        <v>778</v>
      </c>
      <c r="C15542" t="s">
        <v>712</v>
      </c>
      <c r="D15542" t="s">
        <v>315</v>
      </c>
      <c r="E15542" t="s">
        <v>640</v>
      </c>
      <c r="F15542">
        <v>450.71345421355528</v>
      </c>
    </row>
    <row r="15543" spans="1:6" hidden="1" x14ac:dyDescent="0.35">
      <c r="A15543">
        <v>15541</v>
      </c>
      <c r="B15543" t="s">
        <v>778</v>
      </c>
      <c r="C15543" t="s">
        <v>712</v>
      </c>
      <c r="D15543" t="s">
        <v>315</v>
      </c>
      <c r="E15543" t="s">
        <v>641</v>
      </c>
      <c r="F15543">
        <v>2100.7914472144707</v>
      </c>
    </row>
    <row r="15544" spans="1:6" hidden="1" x14ac:dyDescent="0.35">
      <c r="A15544">
        <v>15542</v>
      </c>
      <c r="B15544" t="s">
        <v>778</v>
      </c>
      <c r="C15544" t="s">
        <v>712</v>
      </c>
      <c r="D15544" t="s">
        <v>316</v>
      </c>
      <c r="E15544" t="s">
        <v>642</v>
      </c>
      <c r="F15544">
        <v>0</v>
      </c>
    </row>
    <row r="15545" spans="1:6" hidden="1" x14ac:dyDescent="0.35">
      <c r="A15545">
        <v>15543</v>
      </c>
      <c r="B15545" t="s">
        <v>778</v>
      </c>
      <c r="C15545" t="s">
        <v>712</v>
      </c>
      <c r="D15545" t="s">
        <v>316</v>
      </c>
      <c r="E15545" t="s">
        <v>643</v>
      </c>
      <c r="F15545">
        <v>0</v>
      </c>
    </row>
    <row r="15546" spans="1:6" hidden="1" x14ac:dyDescent="0.35">
      <c r="A15546">
        <v>15544</v>
      </c>
      <c r="B15546" t="s">
        <v>778</v>
      </c>
      <c r="C15546" t="s">
        <v>712</v>
      </c>
      <c r="D15546" t="s">
        <v>316</v>
      </c>
      <c r="E15546" t="s">
        <v>644</v>
      </c>
      <c r="F15546">
        <v>0</v>
      </c>
    </row>
    <row r="15547" spans="1:6" hidden="1" x14ac:dyDescent="0.35">
      <c r="A15547">
        <v>15545</v>
      </c>
      <c r="B15547" t="s">
        <v>778</v>
      </c>
      <c r="C15547" t="s">
        <v>712</v>
      </c>
      <c r="D15547" t="s">
        <v>316</v>
      </c>
      <c r="E15547" t="s">
        <v>645</v>
      </c>
      <c r="F15547">
        <v>0</v>
      </c>
    </row>
    <row r="15548" spans="1:6" hidden="1" x14ac:dyDescent="0.35">
      <c r="A15548">
        <v>15546</v>
      </c>
      <c r="B15548" t="s">
        <v>778</v>
      </c>
      <c r="C15548" t="s">
        <v>712</v>
      </c>
      <c r="D15548" t="s">
        <v>316</v>
      </c>
      <c r="E15548" t="s">
        <v>646</v>
      </c>
      <c r="F15548">
        <v>5.3253416488293004</v>
      </c>
    </row>
    <row r="15549" spans="1:6" hidden="1" x14ac:dyDescent="0.35">
      <c r="A15549">
        <v>15547</v>
      </c>
      <c r="B15549" t="s">
        <v>778</v>
      </c>
      <c r="C15549" t="s">
        <v>712</v>
      </c>
      <c r="D15549" t="s">
        <v>316</v>
      </c>
      <c r="E15549" t="s">
        <v>647</v>
      </c>
      <c r="F15549">
        <v>393.60717708604824</v>
      </c>
    </row>
    <row r="15550" spans="1:6" hidden="1" x14ac:dyDescent="0.35">
      <c r="A15550">
        <v>15548</v>
      </c>
      <c r="B15550" t="s">
        <v>778</v>
      </c>
      <c r="C15550" t="s">
        <v>712</v>
      </c>
      <c r="D15550" t="s">
        <v>314</v>
      </c>
      <c r="E15550" t="s">
        <v>648</v>
      </c>
      <c r="F15550">
        <v>15.287393050705786</v>
      </c>
    </row>
    <row r="15551" spans="1:6" hidden="1" x14ac:dyDescent="0.35">
      <c r="A15551">
        <v>15549</v>
      </c>
      <c r="B15551" t="s">
        <v>778</v>
      </c>
      <c r="C15551" t="s">
        <v>712</v>
      </c>
      <c r="D15551" t="s">
        <v>314</v>
      </c>
      <c r="E15551" t="s">
        <v>649</v>
      </c>
      <c r="F15551">
        <v>723.59155774044211</v>
      </c>
    </row>
    <row r="15552" spans="1:6" hidden="1" x14ac:dyDescent="0.35">
      <c r="A15552">
        <v>15550</v>
      </c>
      <c r="B15552" t="s">
        <v>778</v>
      </c>
      <c r="C15552" t="s">
        <v>712</v>
      </c>
      <c r="D15552" t="s">
        <v>25</v>
      </c>
      <c r="E15552" t="s">
        <v>650</v>
      </c>
      <c r="F15552">
        <v>14545.995941660747</v>
      </c>
    </row>
    <row r="15553" spans="1:6" hidden="1" x14ac:dyDescent="0.35">
      <c r="A15553">
        <v>15551</v>
      </c>
      <c r="B15553" t="s">
        <v>778</v>
      </c>
      <c r="C15553" t="s">
        <v>712</v>
      </c>
      <c r="D15553" t="s">
        <v>25</v>
      </c>
      <c r="E15553" t="s">
        <v>651</v>
      </c>
      <c r="F15553">
        <v>0</v>
      </c>
    </row>
    <row r="15554" spans="1:6" hidden="1" x14ac:dyDescent="0.35">
      <c r="A15554">
        <v>15552</v>
      </c>
      <c r="B15554" t="s">
        <v>778</v>
      </c>
      <c r="C15554" t="s">
        <v>712</v>
      </c>
      <c r="D15554" t="s">
        <v>26</v>
      </c>
      <c r="E15554" t="s">
        <v>652</v>
      </c>
      <c r="F15554">
        <v>2665.9446522790595</v>
      </c>
    </row>
    <row r="15555" spans="1:6" hidden="1" x14ac:dyDescent="0.35">
      <c r="A15555">
        <v>15553</v>
      </c>
      <c r="B15555" t="s">
        <v>778</v>
      </c>
      <c r="C15555" t="s">
        <v>712</v>
      </c>
      <c r="D15555" t="s">
        <v>26</v>
      </c>
      <c r="E15555" t="s">
        <v>653</v>
      </c>
      <c r="F15555">
        <v>199.71130152431951</v>
      </c>
    </row>
    <row r="15556" spans="1:6" hidden="1" x14ac:dyDescent="0.35">
      <c r="A15556">
        <v>15554</v>
      </c>
      <c r="B15556" t="s">
        <v>778</v>
      </c>
      <c r="C15556" t="s">
        <v>712</v>
      </c>
      <c r="D15556" t="s">
        <v>26</v>
      </c>
      <c r="E15556" t="s">
        <v>654</v>
      </c>
      <c r="F15556">
        <v>3352.8583028459029</v>
      </c>
    </row>
    <row r="15557" spans="1:6" hidden="1" x14ac:dyDescent="0.35">
      <c r="A15557">
        <v>15555</v>
      </c>
      <c r="B15557" t="s">
        <v>778</v>
      </c>
      <c r="C15557" t="s">
        <v>712</v>
      </c>
      <c r="D15557" t="s">
        <v>26</v>
      </c>
      <c r="E15557" t="s">
        <v>655</v>
      </c>
      <c r="F15557">
        <v>4305.8530710525638</v>
      </c>
    </row>
    <row r="15558" spans="1:6" hidden="1" x14ac:dyDescent="0.35">
      <c r="A15558">
        <v>15556</v>
      </c>
      <c r="B15558" t="s">
        <v>778</v>
      </c>
      <c r="C15558" t="s">
        <v>712</v>
      </c>
      <c r="D15558" t="s">
        <v>28</v>
      </c>
      <c r="E15558" t="s">
        <v>656</v>
      </c>
      <c r="F15558">
        <v>24610.797109523697</v>
      </c>
    </row>
    <row r="15559" spans="1:6" hidden="1" x14ac:dyDescent="0.35">
      <c r="A15559">
        <v>15557</v>
      </c>
      <c r="B15559" t="s">
        <v>778</v>
      </c>
      <c r="C15559" t="s">
        <v>712</v>
      </c>
      <c r="D15559" t="s">
        <v>27</v>
      </c>
      <c r="E15559" t="s">
        <v>657</v>
      </c>
      <c r="F15559">
        <v>2560.0019801408066</v>
      </c>
    </row>
    <row r="15560" spans="1:6" hidden="1" x14ac:dyDescent="0.35">
      <c r="A15560">
        <v>15558</v>
      </c>
      <c r="B15560" t="s">
        <v>778</v>
      </c>
      <c r="C15560" t="s">
        <v>712</v>
      </c>
      <c r="D15560" t="s">
        <v>27</v>
      </c>
      <c r="E15560" t="s">
        <v>658</v>
      </c>
      <c r="F15560">
        <v>4664.7153439911945</v>
      </c>
    </row>
    <row r="15561" spans="1:6" hidden="1" x14ac:dyDescent="0.35">
      <c r="A15561">
        <v>15559</v>
      </c>
      <c r="B15561" t="s">
        <v>778</v>
      </c>
      <c r="C15561" t="s">
        <v>712</v>
      </c>
      <c r="D15561" t="s">
        <v>27</v>
      </c>
      <c r="E15561" t="s">
        <v>659</v>
      </c>
      <c r="F15561">
        <v>33.617582341922613</v>
      </c>
    </row>
    <row r="15562" spans="1:6" hidden="1" x14ac:dyDescent="0.35">
      <c r="A15562">
        <v>15560</v>
      </c>
      <c r="B15562" t="s">
        <v>778</v>
      </c>
      <c r="C15562" t="s">
        <v>712</v>
      </c>
      <c r="D15562" t="s">
        <v>27</v>
      </c>
      <c r="E15562" t="s">
        <v>660</v>
      </c>
      <c r="F15562">
        <v>1627.7561981856595</v>
      </c>
    </row>
    <row r="15563" spans="1:6" hidden="1" x14ac:dyDescent="0.35">
      <c r="A15563">
        <v>15561</v>
      </c>
      <c r="B15563" t="s">
        <v>778</v>
      </c>
      <c r="C15563" t="s">
        <v>712</v>
      </c>
      <c r="D15563" t="s">
        <v>27</v>
      </c>
      <c r="E15563" t="s">
        <v>661</v>
      </c>
      <c r="F15563">
        <v>483.76819661920126</v>
      </c>
    </row>
    <row r="15564" spans="1:6" hidden="1" x14ac:dyDescent="0.35">
      <c r="A15564">
        <v>15562</v>
      </c>
      <c r="B15564" t="s">
        <v>778</v>
      </c>
      <c r="C15564" t="s">
        <v>712</v>
      </c>
      <c r="D15564" t="s">
        <v>27</v>
      </c>
      <c r="E15564" t="s">
        <v>662</v>
      </c>
      <c r="F15564">
        <v>2192.6717263060482</v>
      </c>
    </row>
    <row r="15565" spans="1:6" hidden="1" x14ac:dyDescent="0.35">
      <c r="A15565">
        <v>15563</v>
      </c>
      <c r="B15565" t="s">
        <v>778</v>
      </c>
      <c r="C15565" t="s">
        <v>712</v>
      </c>
      <c r="D15565" t="s">
        <v>27</v>
      </c>
      <c r="E15565" t="s">
        <v>663</v>
      </c>
      <c r="F15565">
        <v>3294.0915232310799</v>
      </c>
    </row>
    <row r="15566" spans="1:6" hidden="1" x14ac:dyDescent="0.35">
      <c r="A15566">
        <v>15564</v>
      </c>
      <c r="B15566" t="s">
        <v>778</v>
      </c>
      <c r="C15566" t="s">
        <v>712</v>
      </c>
      <c r="D15566" t="s">
        <v>30</v>
      </c>
      <c r="E15566" t="s">
        <v>664</v>
      </c>
      <c r="F15566">
        <v>9049.3901930144693</v>
      </c>
    </row>
    <row r="15567" spans="1:6" hidden="1" x14ac:dyDescent="0.35">
      <c r="A15567">
        <v>15565</v>
      </c>
      <c r="B15567" t="s">
        <v>778</v>
      </c>
      <c r="C15567" t="s">
        <v>712</v>
      </c>
      <c r="D15567" t="s">
        <v>32</v>
      </c>
      <c r="E15567" t="s">
        <v>665</v>
      </c>
      <c r="F15567">
        <v>8290.7125663781662</v>
      </c>
    </row>
    <row r="15568" spans="1:6" hidden="1" x14ac:dyDescent="0.35">
      <c r="A15568">
        <v>15566</v>
      </c>
      <c r="B15568" t="s">
        <v>778</v>
      </c>
      <c r="C15568" t="s">
        <v>712</v>
      </c>
      <c r="D15568" t="s">
        <v>32</v>
      </c>
      <c r="E15568" t="s">
        <v>666</v>
      </c>
      <c r="F15568">
        <v>1446.0717286839572</v>
      </c>
    </row>
    <row r="15569" spans="1:6" hidden="1" x14ac:dyDescent="0.35">
      <c r="A15569">
        <v>15567</v>
      </c>
      <c r="B15569" t="s">
        <v>778</v>
      </c>
      <c r="C15569" t="s">
        <v>712</v>
      </c>
      <c r="D15569" t="s">
        <v>32</v>
      </c>
      <c r="E15569" t="s">
        <v>667</v>
      </c>
      <c r="F15569">
        <v>1577.5091830411282</v>
      </c>
    </row>
    <row r="15570" spans="1:6" hidden="1" x14ac:dyDescent="0.35">
      <c r="A15570">
        <v>15568</v>
      </c>
      <c r="B15570" t="s">
        <v>778</v>
      </c>
      <c r="C15570" t="s">
        <v>712</v>
      </c>
      <c r="D15570" t="s">
        <v>33</v>
      </c>
      <c r="E15570" t="s">
        <v>668</v>
      </c>
      <c r="F15570">
        <v>32797.246915883552</v>
      </c>
    </row>
    <row r="15571" spans="1:6" hidden="1" x14ac:dyDescent="0.35">
      <c r="A15571">
        <v>15569</v>
      </c>
      <c r="B15571" t="s">
        <v>778</v>
      </c>
      <c r="C15571" t="s">
        <v>712</v>
      </c>
      <c r="D15571" t="s">
        <v>34</v>
      </c>
      <c r="E15571" t="s">
        <v>669</v>
      </c>
      <c r="F15571">
        <v>1185.4228966633254</v>
      </c>
    </row>
    <row r="15572" spans="1:6" hidden="1" x14ac:dyDescent="0.35">
      <c r="A15572">
        <v>15570</v>
      </c>
      <c r="B15572" t="s">
        <v>778</v>
      </c>
      <c r="C15572" t="s">
        <v>712</v>
      </c>
      <c r="D15572" t="s">
        <v>31</v>
      </c>
      <c r="E15572" t="s">
        <v>670</v>
      </c>
      <c r="F15572">
        <v>1565.9270209699712</v>
      </c>
    </row>
    <row r="15573" spans="1:6" hidden="1" x14ac:dyDescent="0.35">
      <c r="A15573">
        <v>15571</v>
      </c>
      <c r="B15573" t="s">
        <v>778</v>
      </c>
      <c r="C15573" t="s">
        <v>712</v>
      </c>
      <c r="D15573" t="s">
        <v>34</v>
      </c>
      <c r="E15573" t="s">
        <v>671</v>
      </c>
      <c r="F15573">
        <v>774.09756300585173</v>
      </c>
    </row>
    <row r="15574" spans="1:6" hidden="1" x14ac:dyDescent="0.35">
      <c r="A15574">
        <v>15572</v>
      </c>
      <c r="B15574" t="s">
        <v>778</v>
      </c>
      <c r="C15574" t="s">
        <v>712</v>
      </c>
      <c r="D15574" t="s">
        <v>34</v>
      </c>
      <c r="E15574" t="s">
        <v>672</v>
      </c>
      <c r="F15574">
        <v>18326.068292235337</v>
      </c>
    </row>
    <row r="15575" spans="1:6" hidden="1" x14ac:dyDescent="0.35">
      <c r="A15575">
        <v>15573</v>
      </c>
      <c r="B15575" t="s">
        <v>778</v>
      </c>
      <c r="C15575" t="s">
        <v>712</v>
      </c>
      <c r="D15575" t="s">
        <v>35</v>
      </c>
      <c r="E15575" t="s">
        <v>673</v>
      </c>
      <c r="F15575">
        <v>27623.511017759105</v>
      </c>
    </row>
    <row r="15576" spans="1:6" hidden="1" x14ac:dyDescent="0.35">
      <c r="A15576">
        <v>15574</v>
      </c>
      <c r="B15576" t="s">
        <v>778</v>
      </c>
      <c r="C15576" t="s">
        <v>712</v>
      </c>
      <c r="D15576" t="s">
        <v>36</v>
      </c>
      <c r="E15576" t="s">
        <v>674</v>
      </c>
      <c r="F15576">
        <v>11181.044631790384</v>
      </c>
    </row>
    <row r="15577" spans="1:6" hidden="1" x14ac:dyDescent="0.35">
      <c r="A15577">
        <v>15575</v>
      </c>
      <c r="B15577" t="s">
        <v>778</v>
      </c>
      <c r="C15577" t="s">
        <v>712</v>
      </c>
      <c r="D15577" t="s">
        <v>37</v>
      </c>
      <c r="E15577" t="s">
        <v>675</v>
      </c>
      <c r="F15577">
        <v>11336.202790584739</v>
      </c>
    </row>
    <row r="15578" spans="1:6" hidden="1" x14ac:dyDescent="0.35">
      <c r="A15578">
        <v>15576</v>
      </c>
      <c r="B15578" t="s">
        <v>778</v>
      </c>
      <c r="C15578" t="s">
        <v>712</v>
      </c>
      <c r="D15578" t="s">
        <v>314</v>
      </c>
      <c r="E15578" t="s">
        <v>676</v>
      </c>
      <c r="F15578">
        <v>6.1108793681963633E-2</v>
      </c>
    </row>
    <row r="15579" spans="1:6" hidden="1" x14ac:dyDescent="0.35">
      <c r="A15579">
        <v>15577</v>
      </c>
      <c r="B15579" t="s">
        <v>778</v>
      </c>
      <c r="C15579" t="s">
        <v>712</v>
      </c>
      <c r="D15579" t="s">
        <v>314</v>
      </c>
      <c r="E15579" t="s">
        <v>677</v>
      </c>
      <c r="F15579">
        <v>6.5044366647310989E-2</v>
      </c>
    </row>
    <row r="15580" spans="1:6" hidden="1" x14ac:dyDescent="0.35">
      <c r="A15580">
        <v>15578</v>
      </c>
      <c r="B15580" t="s">
        <v>778</v>
      </c>
      <c r="C15580" t="s">
        <v>712</v>
      </c>
      <c r="D15580" t="s">
        <v>314</v>
      </c>
      <c r="E15580" t="s">
        <v>678</v>
      </c>
      <c r="F15580">
        <v>2.9269752408919766E-2</v>
      </c>
    </row>
    <row r="15581" spans="1:6" hidden="1" x14ac:dyDescent="0.35">
      <c r="A15581">
        <v>15579</v>
      </c>
      <c r="B15581" t="s">
        <v>778</v>
      </c>
      <c r="C15581" t="s">
        <v>712</v>
      </c>
      <c r="D15581" t="s">
        <v>314</v>
      </c>
      <c r="E15581" t="s">
        <v>679</v>
      </c>
      <c r="F15581">
        <v>23.297737749659174</v>
      </c>
    </row>
    <row r="15582" spans="1:6" hidden="1" x14ac:dyDescent="0.35">
      <c r="A15582">
        <v>15580</v>
      </c>
      <c r="B15582" t="s">
        <v>778</v>
      </c>
      <c r="C15582" t="s">
        <v>712</v>
      </c>
      <c r="D15582" t="s">
        <v>314</v>
      </c>
      <c r="E15582" t="s">
        <v>680</v>
      </c>
      <c r="F15582">
        <v>1.4090943121648481E-2</v>
      </c>
    </row>
    <row r="15583" spans="1:6" hidden="1" x14ac:dyDescent="0.35">
      <c r="A15583">
        <v>15581</v>
      </c>
      <c r="B15583" t="s">
        <v>778</v>
      </c>
      <c r="C15583" t="s">
        <v>712</v>
      </c>
      <c r="D15583" t="s">
        <v>314</v>
      </c>
      <c r="E15583" t="s">
        <v>681</v>
      </c>
      <c r="F15583">
        <v>1.912001111730157E-2</v>
      </c>
    </row>
    <row r="15584" spans="1:6" hidden="1" x14ac:dyDescent="0.35">
      <c r="A15584">
        <v>15582</v>
      </c>
      <c r="B15584" t="s">
        <v>778</v>
      </c>
      <c r="C15584" t="s">
        <v>712</v>
      </c>
      <c r="D15584" t="s">
        <v>314</v>
      </c>
      <c r="E15584" t="s">
        <v>682</v>
      </c>
      <c r="F15584">
        <v>32.281834831547485</v>
      </c>
    </row>
    <row r="15585" spans="1:6" hidden="1" x14ac:dyDescent="0.35">
      <c r="A15585">
        <v>15583</v>
      </c>
      <c r="B15585" t="s">
        <v>778</v>
      </c>
      <c r="C15585" t="s">
        <v>712</v>
      </c>
      <c r="D15585" t="s">
        <v>314</v>
      </c>
      <c r="E15585" t="s">
        <v>683</v>
      </c>
      <c r="F15585">
        <v>6.1064052438761836E-3</v>
      </c>
    </row>
    <row r="15586" spans="1:6" hidden="1" x14ac:dyDescent="0.35">
      <c r="A15586">
        <v>15584</v>
      </c>
      <c r="B15586" t="s">
        <v>778</v>
      </c>
      <c r="C15586" t="s">
        <v>712</v>
      </c>
      <c r="D15586" t="s">
        <v>314</v>
      </c>
      <c r="E15586" t="s">
        <v>684</v>
      </c>
      <c r="F15586">
        <v>1.5035800615395558E-3</v>
      </c>
    </row>
    <row r="15587" spans="1:6" hidden="1" x14ac:dyDescent="0.35">
      <c r="A15587">
        <v>15585</v>
      </c>
      <c r="B15587" t="s">
        <v>778</v>
      </c>
      <c r="C15587" t="s">
        <v>712</v>
      </c>
      <c r="D15587" t="s">
        <v>314</v>
      </c>
      <c r="E15587" t="s">
        <v>685</v>
      </c>
      <c r="F15587">
        <v>135.46530150571007</v>
      </c>
    </row>
    <row r="15588" spans="1:6" hidden="1" x14ac:dyDescent="0.35">
      <c r="A15588">
        <v>15586</v>
      </c>
      <c r="B15588" t="s">
        <v>778</v>
      </c>
      <c r="C15588" t="s">
        <v>712</v>
      </c>
      <c r="D15588" t="s">
        <v>314</v>
      </c>
      <c r="E15588" t="s">
        <v>686</v>
      </c>
      <c r="F15588">
        <v>13.311380516845498</v>
      </c>
    </row>
    <row r="15589" spans="1:6" hidden="1" x14ac:dyDescent="0.35">
      <c r="A15589">
        <v>15587</v>
      </c>
      <c r="B15589" t="s">
        <v>778</v>
      </c>
      <c r="C15589" t="s">
        <v>712</v>
      </c>
      <c r="D15589" t="s">
        <v>314</v>
      </c>
      <c r="E15589" t="s">
        <v>687</v>
      </c>
      <c r="F15589">
        <v>2.0891509261281465E-3</v>
      </c>
    </row>
    <row r="15590" spans="1:6" hidden="1" x14ac:dyDescent="0.35">
      <c r="A15590">
        <v>15588</v>
      </c>
      <c r="B15590" t="s">
        <v>778</v>
      </c>
      <c r="C15590" t="s">
        <v>712</v>
      </c>
      <c r="D15590" t="s">
        <v>314</v>
      </c>
      <c r="E15590" t="s">
        <v>688</v>
      </c>
      <c r="F15590">
        <v>156.03005102347763</v>
      </c>
    </row>
    <row r="15591" spans="1:6" hidden="1" x14ac:dyDescent="0.35">
      <c r="A15591">
        <v>15589</v>
      </c>
      <c r="B15591" t="s">
        <v>778</v>
      </c>
      <c r="C15591" t="s">
        <v>712</v>
      </c>
      <c r="D15591" t="s">
        <v>314</v>
      </c>
      <c r="E15591" t="s">
        <v>689</v>
      </c>
      <c r="F15591">
        <v>239.39669597968802</v>
      </c>
    </row>
    <row r="15592" spans="1:6" hidden="1" x14ac:dyDescent="0.35">
      <c r="A15592">
        <v>15590</v>
      </c>
      <c r="B15592" t="s">
        <v>778</v>
      </c>
      <c r="C15592" t="s">
        <v>712</v>
      </c>
      <c r="D15592" t="s">
        <v>314</v>
      </c>
      <c r="E15592" t="s">
        <v>690</v>
      </c>
      <c r="F15592">
        <v>505.43197322863364</v>
      </c>
    </row>
    <row r="15593" spans="1:6" hidden="1" x14ac:dyDescent="0.35">
      <c r="A15593">
        <v>15591</v>
      </c>
      <c r="B15593" t="s">
        <v>778</v>
      </c>
      <c r="C15593" t="s">
        <v>712</v>
      </c>
      <c r="D15593" t="s">
        <v>314</v>
      </c>
      <c r="E15593" t="s">
        <v>691</v>
      </c>
      <c r="F15593">
        <v>325.46123929807959</v>
      </c>
    </row>
    <row r="15594" spans="1:6" hidden="1" x14ac:dyDescent="0.35">
      <c r="A15594">
        <v>15592</v>
      </c>
      <c r="B15594" t="s">
        <v>778</v>
      </c>
      <c r="C15594" t="s">
        <v>712</v>
      </c>
      <c r="D15594" t="s">
        <v>314</v>
      </c>
      <c r="E15594" t="s">
        <v>692</v>
      </c>
      <c r="F15594">
        <v>30.484783728418126</v>
      </c>
    </row>
    <row r="15595" spans="1:6" hidden="1" x14ac:dyDescent="0.35">
      <c r="A15595">
        <v>15593</v>
      </c>
      <c r="B15595" t="s">
        <v>778</v>
      </c>
      <c r="C15595" t="s">
        <v>712</v>
      </c>
      <c r="D15595" t="s">
        <v>314</v>
      </c>
      <c r="E15595" t="s">
        <v>693</v>
      </c>
      <c r="F15595">
        <v>500.83303024682914</v>
      </c>
    </row>
    <row r="15596" spans="1:6" hidden="1" x14ac:dyDescent="0.35">
      <c r="A15596">
        <v>15594</v>
      </c>
      <c r="B15596" t="s">
        <v>778</v>
      </c>
      <c r="C15596" t="s">
        <v>712</v>
      </c>
      <c r="D15596" t="s">
        <v>314</v>
      </c>
      <c r="E15596" t="s">
        <v>694</v>
      </c>
      <c r="F15596">
        <v>67.158683397777409</v>
      </c>
    </row>
    <row r="15597" spans="1:6" hidden="1" x14ac:dyDescent="0.35">
      <c r="A15597">
        <v>15595</v>
      </c>
      <c r="B15597" t="s">
        <v>778</v>
      </c>
      <c r="C15597" t="s">
        <v>712</v>
      </c>
      <c r="D15597" t="s">
        <v>314</v>
      </c>
      <c r="E15597" t="s">
        <v>695</v>
      </c>
      <c r="F15597">
        <v>80.778880644693473</v>
      </c>
    </row>
    <row r="15598" spans="1:6" hidden="1" x14ac:dyDescent="0.35">
      <c r="A15598">
        <v>15596</v>
      </c>
      <c r="B15598" t="s">
        <v>778</v>
      </c>
      <c r="C15598" t="s">
        <v>712</v>
      </c>
      <c r="D15598" t="s">
        <v>38</v>
      </c>
      <c r="E15598" t="s">
        <v>696</v>
      </c>
      <c r="F15598">
        <v>11370.296571726241</v>
      </c>
    </row>
    <row r="15599" spans="1:6" hidden="1" x14ac:dyDescent="0.35">
      <c r="A15599">
        <v>15597</v>
      </c>
      <c r="B15599" t="s">
        <v>778</v>
      </c>
      <c r="C15599" t="s">
        <v>712</v>
      </c>
      <c r="D15599" t="s">
        <v>38</v>
      </c>
      <c r="E15599" t="s">
        <v>697</v>
      </c>
      <c r="F15599">
        <v>6553.9193603138901</v>
      </c>
    </row>
    <row r="15600" spans="1:6" hidden="1" x14ac:dyDescent="0.35">
      <c r="A15600">
        <v>15598</v>
      </c>
      <c r="B15600" t="s">
        <v>778</v>
      </c>
      <c r="C15600" t="s">
        <v>712</v>
      </c>
      <c r="D15600" t="s">
        <v>38</v>
      </c>
      <c r="E15600" t="s">
        <v>698</v>
      </c>
      <c r="F15600">
        <v>2661.2554289044228</v>
      </c>
    </row>
    <row r="15601" spans="1:6" hidden="1" x14ac:dyDescent="0.35">
      <c r="A15601">
        <v>15599</v>
      </c>
      <c r="B15601" t="s">
        <v>778</v>
      </c>
      <c r="C15601" t="s">
        <v>712</v>
      </c>
      <c r="D15601" t="s">
        <v>39</v>
      </c>
      <c r="E15601" t="s">
        <v>699</v>
      </c>
      <c r="F15601">
        <v>1303.8588641710221</v>
      </c>
    </row>
    <row r="15602" spans="1:6" hidden="1" x14ac:dyDescent="0.35">
      <c r="A15602">
        <v>15600</v>
      </c>
      <c r="B15602" t="s">
        <v>778</v>
      </c>
      <c r="C15602" t="s">
        <v>712</v>
      </c>
      <c r="D15602">
        <v>0</v>
      </c>
      <c r="E15602" t="s">
        <v>700</v>
      </c>
      <c r="F15602">
        <v>0</v>
      </c>
    </row>
    <row r="15603" spans="1:6" hidden="1" x14ac:dyDescent="0.35">
      <c r="A15603">
        <v>15601</v>
      </c>
      <c r="B15603" t="s">
        <v>779</v>
      </c>
      <c r="C15603">
        <v>0</v>
      </c>
      <c r="D15603" t="s">
        <v>9</v>
      </c>
      <c r="E15603" t="s">
        <v>502</v>
      </c>
      <c r="F15603">
        <v>5.4273513630240409</v>
      </c>
    </row>
    <row r="15604" spans="1:6" hidden="1" x14ac:dyDescent="0.35">
      <c r="A15604">
        <v>15602</v>
      </c>
      <c r="B15604" t="s">
        <v>779</v>
      </c>
      <c r="C15604">
        <v>0</v>
      </c>
      <c r="D15604" t="s">
        <v>9</v>
      </c>
      <c r="E15604" t="s">
        <v>503</v>
      </c>
      <c r="F15604">
        <v>6.9238089369736047</v>
      </c>
    </row>
    <row r="15605" spans="1:6" hidden="1" x14ac:dyDescent="0.35">
      <c r="A15605">
        <v>15603</v>
      </c>
      <c r="B15605" t="s">
        <v>779</v>
      </c>
      <c r="C15605">
        <v>0</v>
      </c>
      <c r="D15605" t="s">
        <v>9</v>
      </c>
      <c r="E15605" t="s">
        <v>504</v>
      </c>
      <c r="F15605">
        <v>16.540088092413715</v>
      </c>
    </row>
    <row r="15606" spans="1:6" hidden="1" x14ac:dyDescent="0.35">
      <c r="A15606">
        <v>15604</v>
      </c>
      <c r="B15606" t="s">
        <v>779</v>
      </c>
      <c r="C15606">
        <v>0</v>
      </c>
      <c r="D15606" t="s">
        <v>9</v>
      </c>
      <c r="E15606" t="s">
        <v>505</v>
      </c>
      <c r="F15606">
        <v>39.681215443803815</v>
      </c>
    </row>
    <row r="15607" spans="1:6" hidden="1" x14ac:dyDescent="0.35">
      <c r="A15607">
        <v>15605</v>
      </c>
      <c r="B15607" t="s">
        <v>779</v>
      </c>
      <c r="C15607">
        <v>0</v>
      </c>
      <c r="D15607" t="s">
        <v>9</v>
      </c>
      <c r="E15607" t="s">
        <v>506</v>
      </c>
      <c r="F15607">
        <v>14.277159294311998</v>
      </c>
    </row>
    <row r="15608" spans="1:6" hidden="1" x14ac:dyDescent="0.35">
      <c r="A15608">
        <v>15606</v>
      </c>
      <c r="B15608" t="s">
        <v>779</v>
      </c>
      <c r="C15608">
        <v>0</v>
      </c>
      <c r="D15608" t="s">
        <v>9</v>
      </c>
      <c r="E15608" t="s">
        <v>507</v>
      </c>
      <c r="F15608">
        <v>10.724397449240564</v>
      </c>
    </row>
    <row r="15609" spans="1:6" hidden="1" x14ac:dyDescent="0.35">
      <c r="A15609">
        <v>15607</v>
      </c>
      <c r="B15609" t="s">
        <v>779</v>
      </c>
      <c r="C15609">
        <v>0</v>
      </c>
      <c r="D15609" t="s">
        <v>9</v>
      </c>
      <c r="E15609" t="s">
        <v>508</v>
      </c>
      <c r="F15609">
        <v>1.6023337016194383</v>
      </c>
    </row>
    <row r="15610" spans="1:6" hidden="1" x14ac:dyDescent="0.35">
      <c r="A15610">
        <v>15608</v>
      </c>
      <c r="B15610" t="s">
        <v>779</v>
      </c>
      <c r="C15610">
        <v>0</v>
      </c>
      <c r="D15610" t="s">
        <v>9</v>
      </c>
      <c r="E15610" t="s">
        <v>509</v>
      </c>
      <c r="F15610">
        <v>12.454034138060464</v>
      </c>
    </row>
    <row r="15611" spans="1:6" hidden="1" x14ac:dyDescent="0.35">
      <c r="A15611">
        <v>15609</v>
      </c>
      <c r="B15611" t="s">
        <v>779</v>
      </c>
      <c r="C15611">
        <v>0</v>
      </c>
      <c r="D15611" t="s">
        <v>9</v>
      </c>
      <c r="E15611" t="s">
        <v>510</v>
      </c>
      <c r="F15611">
        <v>47.114491387215111</v>
      </c>
    </row>
    <row r="15612" spans="1:6" hidden="1" x14ac:dyDescent="0.35">
      <c r="A15612">
        <v>15610</v>
      </c>
      <c r="B15612" t="s">
        <v>779</v>
      </c>
      <c r="C15612">
        <v>0</v>
      </c>
      <c r="D15612" t="s">
        <v>9</v>
      </c>
      <c r="E15612" t="s">
        <v>511</v>
      </c>
      <c r="F15612">
        <v>8.0694906335499468</v>
      </c>
    </row>
    <row r="15613" spans="1:6" hidden="1" x14ac:dyDescent="0.35">
      <c r="A15613">
        <v>15611</v>
      </c>
      <c r="B15613" t="s">
        <v>779</v>
      </c>
      <c r="C15613">
        <v>0</v>
      </c>
      <c r="D15613" t="s">
        <v>9</v>
      </c>
      <c r="E15613" t="s">
        <v>512</v>
      </c>
      <c r="F15613">
        <v>34.531674906079289</v>
      </c>
    </row>
    <row r="15614" spans="1:6" hidden="1" x14ac:dyDescent="0.35">
      <c r="A15614">
        <v>15612</v>
      </c>
      <c r="B15614" t="s">
        <v>779</v>
      </c>
      <c r="C15614">
        <v>0</v>
      </c>
      <c r="D15614" t="s">
        <v>9</v>
      </c>
      <c r="E15614" t="s">
        <v>513</v>
      </c>
      <c r="F15614">
        <v>2.0179392794003723</v>
      </c>
    </row>
    <row r="15615" spans="1:6" hidden="1" x14ac:dyDescent="0.35">
      <c r="A15615">
        <v>15613</v>
      </c>
      <c r="B15615" t="s">
        <v>779</v>
      </c>
      <c r="C15615">
        <v>0</v>
      </c>
      <c r="D15615" t="s">
        <v>9</v>
      </c>
      <c r="E15615" t="s">
        <v>514</v>
      </c>
      <c r="F15615">
        <v>2.7613240087619344</v>
      </c>
    </row>
    <row r="15616" spans="1:6" hidden="1" x14ac:dyDescent="0.35">
      <c r="A15616">
        <v>15614</v>
      </c>
      <c r="B15616" t="s">
        <v>779</v>
      </c>
      <c r="C15616">
        <v>0</v>
      </c>
      <c r="D15616" t="s">
        <v>9</v>
      </c>
      <c r="E15616" t="s">
        <v>515</v>
      </c>
      <c r="F15616">
        <v>14.203334273000035</v>
      </c>
    </row>
    <row r="15617" spans="1:6" hidden="1" x14ac:dyDescent="0.35">
      <c r="A15617">
        <v>15615</v>
      </c>
      <c r="B15617" t="s">
        <v>779</v>
      </c>
      <c r="C15617">
        <v>0</v>
      </c>
      <c r="D15617" t="s">
        <v>9</v>
      </c>
      <c r="E15617" t="s">
        <v>516</v>
      </c>
      <c r="F15617">
        <v>0.16114869788808689</v>
      </c>
    </row>
    <row r="15618" spans="1:6" hidden="1" x14ac:dyDescent="0.35">
      <c r="A15618">
        <v>15616</v>
      </c>
      <c r="B15618" t="s">
        <v>779</v>
      </c>
      <c r="C15618">
        <v>0</v>
      </c>
      <c r="D15618" t="s">
        <v>9</v>
      </c>
      <c r="E15618" t="s">
        <v>517</v>
      </c>
      <c r="F15618">
        <v>0</v>
      </c>
    </row>
    <row r="15619" spans="1:6" hidden="1" x14ac:dyDescent="0.35">
      <c r="A15619">
        <v>15617</v>
      </c>
      <c r="B15619" t="s">
        <v>779</v>
      </c>
      <c r="C15619">
        <v>0</v>
      </c>
      <c r="D15619" t="s">
        <v>9</v>
      </c>
      <c r="E15619" t="s">
        <v>518</v>
      </c>
      <c r="F15619">
        <v>0</v>
      </c>
    </row>
    <row r="15620" spans="1:6" hidden="1" x14ac:dyDescent="0.35">
      <c r="A15620">
        <v>15618</v>
      </c>
      <c r="B15620" t="s">
        <v>779</v>
      </c>
      <c r="C15620">
        <v>0</v>
      </c>
      <c r="D15620" t="s">
        <v>9</v>
      </c>
      <c r="E15620" t="s">
        <v>519</v>
      </c>
      <c r="F15620">
        <v>4.2307877780425684</v>
      </c>
    </row>
    <row r="15621" spans="1:6" hidden="1" x14ac:dyDescent="0.35">
      <c r="A15621">
        <v>15619</v>
      </c>
      <c r="B15621" t="s">
        <v>779</v>
      </c>
      <c r="C15621">
        <v>0</v>
      </c>
      <c r="D15621" t="s">
        <v>9</v>
      </c>
      <c r="E15621" t="s">
        <v>520</v>
      </c>
      <c r="F15621">
        <v>6.6608381777768821</v>
      </c>
    </row>
    <row r="15622" spans="1:6" hidden="1" x14ac:dyDescent="0.35">
      <c r="A15622">
        <v>15620</v>
      </c>
      <c r="B15622" t="s">
        <v>779</v>
      </c>
      <c r="C15622">
        <v>0</v>
      </c>
      <c r="D15622" t="s">
        <v>106</v>
      </c>
      <c r="E15622" t="s">
        <v>521</v>
      </c>
      <c r="F15622">
        <v>4.0222832048883272E-2</v>
      </c>
    </row>
    <row r="15623" spans="1:6" hidden="1" x14ac:dyDescent="0.35">
      <c r="A15623">
        <v>15621</v>
      </c>
      <c r="B15623" t="s">
        <v>779</v>
      </c>
      <c r="C15623">
        <v>0</v>
      </c>
      <c r="D15623" t="s">
        <v>106</v>
      </c>
      <c r="E15623" t="s">
        <v>522</v>
      </c>
      <c r="F15623">
        <v>4.5504953375603854E-2</v>
      </c>
    </row>
    <row r="15624" spans="1:6" hidden="1" x14ac:dyDescent="0.35">
      <c r="A15624">
        <v>15622</v>
      </c>
      <c r="B15624" t="s">
        <v>779</v>
      </c>
      <c r="C15624">
        <v>0</v>
      </c>
      <c r="D15624" t="s">
        <v>106</v>
      </c>
      <c r="E15624" t="s">
        <v>523</v>
      </c>
      <c r="F15624">
        <v>0.69053634792683216</v>
      </c>
    </row>
    <row r="15625" spans="1:6" hidden="1" x14ac:dyDescent="0.35">
      <c r="A15625">
        <v>15623</v>
      </c>
      <c r="B15625" t="s">
        <v>779</v>
      </c>
      <c r="C15625">
        <v>0</v>
      </c>
      <c r="D15625" t="s">
        <v>106</v>
      </c>
      <c r="E15625" t="s">
        <v>524</v>
      </c>
      <c r="F15625">
        <v>4.1552420497685842E-3</v>
      </c>
    </row>
    <row r="15626" spans="1:6" hidden="1" x14ac:dyDescent="0.35">
      <c r="A15626">
        <v>15624</v>
      </c>
      <c r="B15626" t="s">
        <v>779</v>
      </c>
      <c r="C15626">
        <v>0</v>
      </c>
      <c r="D15626" t="s">
        <v>106</v>
      </c>
      <c r="E15626" t="s">
        <v>525</v>
      </c>
      <c r="F15626">
        <v>1.6430433672232615E-2</v>
      </c>
    </row>
    <row r="15627" spans="1:6" hidden="1" x14ac:dyDescent="0.35">
      <c r="A15627">
        <v>15625</v>
      </c>
      <c r="B15627" t="s">
        <v>779</v>
      </c>
      <c r="C15627">
        <v>0</v>
      </c>
      <c r="D15627" t="s">
        <v>106</v>
      </c>
      <c r="E15627" t="s">
        <v>526</v>
      </c>
      <c r="F15627">
        <v>3.6219282105262383E-3</v>
      </c>
    </row>
    <row r="15628" spans="1:6" hidden="1" x14ac:dyDescent="0.35">
      <c r="A15628">
        <v>15626</v>
      </c>
      <c r="B15628" t="s">
        <v>779</v>
      </c>
      <c r="C15628">
        <v>0</v>
      </c>
      <c r="D15628" t="s">
        <v>106</v>
      </c>
      <c r="E15628" t="s">
        <v>527</v>
      </c>
      <c r="F15628">
        <v>0</v>
      </c>
    </row>
    <row r="15629" spans="1:6" hidden="1" x14ac:dyDescent="0.35">
      <c r="A15629">
        <v>15627</v>
      </c>
      <c r="B15629" t="s">
        <v>779</v>
      </c>
      <c r="C15629">
        <v>0</v>
      </c>
      <c r="D15629" t="s">
        <v>106</v>
      </c>
      <c r="E15629" t="s">
        <v>528</v>
      </c>
      <c r="F15629">
        <v>1.9373958207522587E-4</v>
      </c>
    </row>
    <row r="15630" spans="1:6" hidden="1" x14ac:dyDescent="0.35">
      <c r="A15630">
        <v>15628</v>
      </c>
      <c r="B15630" t="s">
        <v>779</v>
      </c>
      <c r="C15630">
        <v>0</v>
      </c>
      <c r="D15630" t="s">
        <v>105</v>
      </c>
      <c r="E15630" t="s">
        <v>529</v>
      </c>
      <c r="F15630">
        <v>1.6755947632429444</v>
      </c>
    </row>
    <row r="15631" spans="1:6" hidden="1" x14ac:dyDescent="0.35">
      <c r="A15631">
        <v>15629</v>
      </c>
      <c r="B15631" t="s">
        <v>779</v>
      </c>
      <c r="C15631">
        <v>0</v>
      </c>
      <c r="D15631" t="s">
        <v>105</v>
      </c>
      <c r="E15631" t="s">
        <v>530</v>
      </c>
      <c r="F15631">
        <v>0.53397285769062519</v>
      </c>
    </row>
    <row r="15632" spans="1:6" hidden="1" x14ac:dyDescent="0.35">
      <c r="A15632">
        <v>15630</v>
      </c>
      <c r="B15632" t="s">
        <v>779</v>
      </c>
      <c r="C15632">
        <v>0</v>
      </c>
      <c r="D15632" t="s">
        <v>105</v>
      </c>
      <c r="E15632" t="s">
        <v>531</v>
      </c>
      <c r="F15632">
        <v>4.9679030258894814E-2</v>
      </c>
    </row>
    <row r="15633" spans="1:6" hidden="1" x14ac:dyDescent="0.35">
      <c r="A15633">
        <v>15631</v>
      </c>
      <c r="B15633" t="s">
        <v>779</v>
      </c>
      <c r="C15633">
        <v>0</v>
      </c>
      <c r="D15633" t="s">
        <v>105</v>
      </c>
      <c r="E15633" t="s">
        <v>532</v>
      </c>
      <c r="F15633">
        <v>0.24257947775873656</v>
      </c>
    </row>
    <row r="15634" spans="1:6" hidden="1" x14ac:dyDescent="0.35">
      <c r="A15634">
        <v>15632</v>
      </c>
      <c r="B15634" t="s">
        <v>779</v>
      </c>
      <c r="C15634">
        <v>0</v>
      </c>
      <c r="D15634" t="s">
        <v>10</v>
      </c>
      <c r="E15634" t="s">
        <v>533</v>
      </c>
      <c r="F15634">
        <v>0.10984346990487494</v>
      </c>
    </row>
    <row r="15635" spans="1:6" hidden="1" x14ac:dyDescent="0.35">
      <c r="A15635">
        <v>15633</v>
      </c>
      <c r="B15635" t="s">
        <v>779</v>
      </c>
      <c r="C15635">
        <v>0</v>
      </c>
      <c r="D15635" t="s">
        <v>10</v>
      </c>
      <c r="E15635" t="s">
        <v>534</v>
      </c>
      <c r="F15635">
        <v>0.67555356804754096</v>
      </c>
    </row>
    <row r="15636" spans="1:6" hidden="1" x14ac:dyDescent="0.35">
      <c r="A15636">
        <v>15634</v>
      </c>
      <c r="B15636" t="s">
        <v>779</v>
      </c>
      <c r="C15636">
        <v>0</v>
      </c>
      <c r="D15636" t="s">
        <v>10</v>
      </c>
      <c r="E15636" t="s">
        <v>535</v>
      </c>
      <c r="F15636">
        <v>3.8912123399477161</v>
      </c>
    </row>
    <row r="15637" spans="1:6" hidden="1" x14ac:dyDescent="0.35">
      <c r="A15637">
        <v>15635</v>
      </c>
      <c r="B15637" t="s">
        <v>779</v>
      </c>
      <c r="C15637">
        <v>0</v>
      </c>
      <c r="D15637" t="s">
        <v>10</v>
      </c>
      <c r="E15637" t="s">
        <v>536</v>
      </c>
      <c r="F15637">
        <v>0.37755601490931556</v>
      </c>
    </row>
    <row r="15638" spans="1:6" hidden="1" x14ac:dyDescent="0.35">
      <c r="A15638">
        <v>15636</v>
      </c>
      <c r="B15638" t="s">
        <v>779</v>
      </c>
      <c r="C15638">
        <v>0</v>
      </c>
      <c r="D15638" t="s">
        <v>10</v>
      </c>
      <c r="E15638" t="s">
        <v>537</v>
      </c>
      <c r="F15638">
        <v>0.23562973900032017</v>
      </c>
    </row>
    <row r="15639" spans="1:6" hidden="1" x14ac:dyDescent="0.35">
      <c r="A15639">
        <v>15637</v>
      </c>
      <c r="B15639" t="s">
        <v>779</v>
      </c>
      <c r="C15639">
        <v>0</v>
      </c>
      <c r="D15639" t="s">
        <v>10</v>
      </c>
      <c r="E15639" t="s">
        <v>538</v>
      </c>
      <c r="F15639">
        <v>0.43403789391562642</v>
      </c>
    </row>
    <row r="15640" spans="1:6" hidden="1" x14ac:dyDescent="0.35">
      <c r="A15640">
        <v>15638</v>
      </c>
      <c r="B15640" t="s">
        <v>779</v>
      </c>
      <c r="C15640">
        <v>0</v>
      </c>
      <c r="D15640" t="s">
        <v>10</v>
      </c>
      <c r="E15640" t="s">
        <v>539</v>
      </c>
      <c r="F15640">
        <v>0.72821453888620724</v>
      </c>
    </row>
    <row r="15641" spans="1:6" hidden="1" x14ac:dyDescent="0.35">
      <c r="A15641">
        <v>15639</v>
      </c>
      <c r="B15641" t="s">
        <v>779</v>
      </c>
      <c r="C15641">
        <v>0</v>
      </c>
      <c r="D15641" t="s">
        <v>10</v>
      </c>
      <c r="E15641" t="s">
        <v>540</v>
      </c>
      <c r="F15641">
        <v>0.33950167683771076</v>
      </c>
    </row>
    <row r="15642" spans="1:6" hidden="1" x14ac:dyDescent="0.35">
      <c r="A15642">
        <v>15640</v>
      </c>
      <c r="B15642" t="s">
        <v>779</v>
      </c>
      <c r="C15642">
        <v>0</v>
      </c>
      <c r="D15642" t="s">
        <v>10</v>
      </c>
      <c r="E15642" t="s">
        <v>541</v>
      </c>
      <c r="F15642">
        <v>0.45796768725823805</v>
      </c>
    </row>
    <row r="15643" spans="1:6" hidden="1" x14ac:dyDescent="0.35">
      <c r="A15643">
        <v>15641</v>
      </c>
      <c r="B15643" t="s">
        <v>779</v>
      </c>
      <c r="C15643">
        <v>0</v>
      </c>
      <c r="D15643" t="s">
        <v>10</v>
      </c>
      <c r="E15643" t="s">
        <v>542</v>
      </c>
      <c r="F15643">
        <v>1.1974350599134205</v>
      </c>
    </row>
    <row r="15644" spans="1:6" hidden="1" x14ac:dyDescent="0.35">
      <c r="A15644">
        <v>15642</v>
      </c>
      <c r="B15644" t="s">
        <v>779</v>
      </c>
      <c r="C15644">
        <v>0</v>
      </c>
      <c r="D15644" t="s">
        <v>10</v>
      </c>
      <c r="E15644" t="s">
        <v>543</v>
      </c>
      <c r="F15644">
        <v>0.28935750146370076</v>
      </c>
    </row>
    <row r="15645" spans="1:6" hidden="1" x14ac:dyDescent="0.35">
      <c r="A15645">
        <v>15643</v>
      </c>
      <c r="B15645" t="s">
        <v>779</v>
      </c>
      <c r="C15645">
        <v>0</v>
      </c>
      <c r="D15645" t="s">
        <v>12</v>
      </c>
      <c r="E15645" t="s">
        <v>544</v>
      </c>
      <c r="F15645">
        <v>6.5945345467808067</v>
      </c>
    </row>
    <row r="15646" spans="1:6" hidden="1" x14ac:dyDescent="0.35">
      <c r="A15646">
        <v>15644</v>
      </c>
      <c r="B15646" t="s">
        <v>779</v>
      </c>
      <c r="C15646">
        <v>0</v>
      </c>
      <c r="D15646" t="s">
        <v>12</v>
      </c>
      <c r="E15646" t="s">
        <v>545</v>
      </c>
      <c r="F15646">
        <v>4.1932169834865318</v>
      </c>
    </row>
    <row r="15647" spans="1:6" hidden="1" x14ac:dyDescent="0.35">
      <c r="A15647">
        <v>15645</v>
      </c>
      <c r="B15647" t="s">
        <v>779</v>
      </c>
      <c r="C15647">
        <v>0</v>
      </c>
      <c r="D15647" t="s">
        <v>12</v>
      </c>
      <c r="E15647" t="s">
        <v>546</v>
      </c>
      <c r="F15647">
        <v>5.9423606160503626</v>
      </c>
    </row>
    <row r="15648" spans="1:6" hidden="1" x14ac:dyDescent="0.35">
      <c r="A15648">
        <v>15646</v>
      </c>
      <c r="B15648" t="s">
        <v>779</v>
      </c>
      <c r="C15648">
        <v>0</v>
      </c>
      <c r="D15648" t="s">
        <v>12</v>
      </c>
      <c r="E15648" t="s">
        <v>547</v>
      </c>
      <c r="F15648">
        <v>4.0669809240476322</v>
      </c>
    </row>
    <row r="15649" spans="1:6" hidden="1" x14ac:dyDescent="0.35">
      <c r="A15649">
        <v>15647</v>
      </c>
      <c r="B15649" t="s">
        <v>779</v>
      </c>
      <c r="C15649">
        <v>0</v>
      </c>
      <c r="D15649" t="s">
        <v>12</v>
      </c>
      <c r="E15649" t="s">
        <v>548</v>
      </c>
      <c r="F15649">
        <v>2.3741388995924768</v>
      </c>
    </row>
    <row r="15650" spans="1:6" hidden="1" x14ac:dyDescent="0.35">
      <c r="A15650">
        <v>15648</v>
      </c>
      <c r="B15650" t="s">
        <v>779</v>
      </c>
      <c r="C15650">
        <v>0</v>
      </c>
      <c r="D15650" t="s">
        <v>12</v>
      </c>
      <c r="E15650" t="s">
        <v>549</v>
      </c>
      <c r="F15650">
        <v>6.8116858901483486</v>
      </c>
    </row>
    <row r="15651" spans="1:6" hidden="1" x14ac:dyDescent="0.35">
      <c r="A15651">
        <v>15649</v>
      </c>
      <c r="B15651" t="s">
        <v>779</v>
      </c>
      <c r="C15651">
        <v>0</v>
      </c>
      <c r="D15651" t="s">
        <v>12</v>
      </c>
      <c r="E15651" t="s">
        <v>550</v>
      </c>
      <c r="F15651">
        <v>2.2105051830002225</v>
      </c>
    </row>
    <row r="15652" spans="1:6" hidden="1" x14ac:dyDescent="0.35">
      <c r="A15652">
        <v>15650</v>
      </c>
      <c r="B15652" t="s">
        <v>779</v>
      </c>
      <c r="C15652">
        <v>0</v>
      </c>
      <c r="D15652" t="s">
        <v>12</v>
      </c>
      <c r="E15652" t="s">
        <v>551</v>
      </c>
      <c r="F15652">
        <v>1.5118076194296202</v>
      </c>
    </row>
    <row r="15653" spans="1:6" hidden="1" x14ac:dyDescent="0.35">
      <c r="A15653">
        <v>15651</v>
      </c>
      <c r="B15653" t="s">
        <v>779</v>
      </c>
      <c r="C15653">
        <v>0</v>
      </c>
      <c r="D15653" t="s">
        <v>12</v>
      </c>
      <c r="E15653" t="s">
        <v>552</v>
      </c>
      <c r="F15653">
        <v>35.226592861844772</v>
      </c>
    </row>
    <row r="15654" spans="1:6" hidden="1" x14ac:dyDescent="0.35">
      <c r="A15654">
        <v>15652</v>
      </c>
      <c r="B15654" t="s">
        <v>779</v>
      </c>
      <c r="C15654">
        <v>0</v>
      </c>
      <c r="D15654" t="s">
        <v>12</v>
      </c>
      <c r="E15654" t="s">
        <v>553</v>
      </c>
      <c r="F15654">
        <v>15.340822000702783</v>
      </c>
    </row>
    <row r="15655" spans="1:6" hidden="1" x14ac:dyDescent="0.35">
      <c r="A15655">
        <v>15653</v>
      </c>
      <c r="B15655" t="s">
        <v>779</v>
      </c>
      <c r="C15655">
        <v>0</v>
      </c>
      <c r="D15655" t="s">
        <v>12</v>
      </c>
      <c r="E15655" t="s">
        <v>554</v>
      </c>
      <c r="F15655">
        <v>13.211700336803473</v>
      </c>
    </row>
    <row r="15656" spans="1:6" hidden="1" x14ac:dyDescent="0.35">
      <c r="A15656">
        <v>15654</v>
      </c>
      <c r="B15656" t="s">
        <v>779</v>
      </c>
      <c r="C15656">
        <v>0</v>
      </c>
      <c r="D15656" t="s">
        <v>12</v>
      </c>
      <c r="E15656" t="s">
        <v>555</v>
      </c>
      <c r="F15656">
        <v>2.8840177587146609</v>
      </c>
    </row>
    <row r="15657" spans="1:6" hidden="1" x14ac:dyDescent="0.35">
      <c r="A15657">
        <v>15655</v>
      </c>
      <c r="B15657" t="s">
        <v>779</v>
      </c>
      <c r="C15657">
        <v>0</v>
      </c>
      <c r="D15657" t="s">
        <v>13</v>
      </c>
      <c r="E15657" t="s">
        <v>556</v>
      </c>
      <c r="F15657">
        <v>3.6128632717395086</v>
      </c>
    </row>
    <row r="15658" spans="1:6" hidden="1" x14ac:dyDescent="0.35">
      <c r="A15658">
        <v>15656</v>
      </c>
      <c r="B15658" t="s">
        <v>779</v>
      </c>
      <c r="C15658">
        <v>0</v>
      </c>
      <c r="D15658" t="s">
        <v>13</v>
      </c>
      <c r="E15658" t="s">
        <v>557</v>
      </c>
      <c r="F15658">
        <v>7.0782402863151574</v>
      </c>
    </row>
    <row r="15659" spans="1:6" hidden="1" x14ac:dyDescent="0.35">
      <c r="A15659">
        <v>15657</v>
      </c>
      <c r="B15659" t="s">
        <v>779</v>
      </c>
      <c r="C15659">
        <v>0</v>
      </c>
      <c r="D15659" t="s">
        <v>13</v>
      </c>
      <c r="E15659" t="s">
        <v>558</v>
      </c>
      <c r="F15659">
        <v>1.946052253535697</v>
      </c>
    </row>
    <row r="15660" spans="1:6" hidden="1" x14ac:dyDescent="0.35">
      <c r="A15660">
        <v>15658</v>
      </c>
      <c r="B15660" t="s">
        <v>779</v>
      </c>
      <c r="C15660">
        <v>0</v>
      </c>
      <c r="D15660" t="s">
        <v>14</v>
      </c>
      <c r="E15660" t="s">
        <v>559</v>
      </c>
      <c r="F15660">
        <v>4.5072995713314539</v>
      </c>
    </row>
    <row r="15661" spans="1:6" hidden="1" x14ac:dyDescent="0.35">
      <c r="A15661">
        <v>15659</v>
      </c>
      <c r="B15661" t="s">
        <v>779</v>
      </c>
      <c r="C15661">
        <v>0</v>
      </c>
      <c r="D15661" t="s">
        <v>14</v>
      </c>
      <c r="E15661" t="s">
        <v>560</v>
      </c>
      <c r="F15661">
        <v>0</v>
      </c>
    </row>
    <row r="15662" spans="1:6" hidden="1" x14ac:dyDescent="0.35">
      <c r="A15662">
        <v>15660</v>
      </c>
      <c r="B15662" t="s">
        <v>779</v>
      </c>
      <c r="C15662">
        <v>0</v>
      </c>
      <c r="D15662" t="s">
        <v>15</v>
      </c>
      <c r="E15662" t="s">
        <v>561</v>
      </c>
      <c r="F15662">
        <v>0.68590582514614362</v>
      </c>
    </row>
    <row r="15663" spans="1:6" hidden="1" x14ac:dyDescent="0.35">
      <c r="A15663">
        <v>15661</v>
      </c>
      <c r="B15663" t="s">
        <v>779</v>
      </c>
      <c r="C15663">
        <v>0</v>
      </c>
      <c r="D15663" t="s">
        <v>15</v>
      </c>
      <c r="E15663" t="s">
        <v>562</v>
      </c>
      <c r="F15663">
        <v>0</v>
      </c>
    </row>
    <row r="15664" spans="1:6" hidden="1" x14ac:dyDescent="0.35">
      <c r="A15664">
        <v>15662</v>
      </c>
      <c r="B15664" t="s">
        <v>779</v>
      </c>
      <c r="C15664">
        <v>0</v>
      </c>
      <c r="D15664" t="s">
        <v>15</v>
      </c>
      <c r="E15664" t="s">
        <v>563</v>
      </c>
      <c r="F15664">
        <v>5.4929484918032578</v>
      </c>
    </row>
    <row r="15665" spans="1:6" hidden="1" x14ac:dyDescent="0.35">
      <c r="A15665">
        <v>15663</v>
      </c>
      <c r="B15665" t="s">
        <v>779</v>
      </c>
      <c r="C15665">
        <v>0</v>
      </c>
      <c r="D15665" t="s">
        <v>15</v>
      </c>
      <c r="E15665" t="s">
        <v>564</v>
      </c>
      <c r="F15665">
        <v>7.6112958225648244</v>
      </c>
    </row>
    <row r="15666" spans="1:6" hidden="1" x14ac:dyDescent="0.35">
      <c r="A15666">
        <v>15664</v>
      </c>
      <c r="B15666" t="s">
        <v>779</v>
      </c>
      <c r="C15666">
        <v>0</v>
      </c>
      <c r="D15666" t="s">
        <v>16</v>
      </c>
      <c r="E15666" t="s">
        <v>565</v>
      </c>
      <c r="F15666">
        <v>0.46578364736233691</v>
      </c>
    </row>
    <row r="15667" spans="1:6" hidden="1" x14ac:dyDescent="0.35">
      <c r="A15667">
        <v>15665</v>
      </c>
      <c r="B15667" t="s">
        <v>779</v>
      </c>
      <c r="C15667">
        <v>0</v>
      </c>
      <c r="D15667" t="s">
        <v>16</v>
      </c>
      <c r="E15667" t="s">
        <v>566</v>
      </c>
      <c r="F15667">
        <v>6.0948603500505724E-4</v>
      </c>
    </row>
    <row r="15668" spans="1:6" hidden="1" x14ac:dyDescent="0.35">
      <c r="A15668">
        <v>15666</v>
      </c>
      <c r="B15668" t="s">
        <v>779</v>
      </c>
      <c r="C15668">
        <v>0</v>
      </c>
      <c r="D15668" t="s">
        <v>16</v>
      </c>
      <c r="E15668" t="s">
        <v>567</v>
      </c>
      <c r="F15668">
        <v>1.9624211341894699E-2</v>
      </c>
    </row>
    <row r="15669" spans="1:6" hidden="1" x14ac:dyDescent="0.35">
      <c r="A15669">
        <v>15667</v>
      </c>
      <c r="B15669" t="s">
        <v>779</v>
      </c>
      <c r="C15669">
        <v>0</v>
      </c>
      <c r="D15669" t="s">
        <v>16</v>
      </c>
      <c r="E15669" t="s">
        <v>568</v>
      </c>
      <c r="F15669">
        <v>4.4477764014826837</v>
      </c>
    </row>
    <row r="15670" spans="1:6" hidden="1" x14ac:dyDescent="0.35">
      <c r="A15670">
        <v>15668</v>
      </c>
      <c r="B15670" t="s">
        <v>779</v>
      </c>
      <c r="C15670">
        <v>0</v>
      </c>
      <c r="D15670" t="s">
        <v>16</v>
      </c>
      <c r="E15670" t="s">
        <v>569</v>
      </c>
      <c r="F15670">
        <v>5.015123510371261E-2</v>
      </c>
    </row>
    <row r="15671" spans="1:6" hidden="1" x14ac:dyDescent="0.35">
      <c r="A15671">
        <v>15669</v>
      </c>
      <c r="B15671" t="s">
        <v>779</v>
      </c>
      <c r="C15671">
        <v>0</v>
      </c>
      <c r="D15671" t="s">
        <v>16</v>
      </c>
      <c r="E15671" t="s">
        <v>570</v>
      </c>
      <c r="F15671">
        <v>1.1758934263426276E-2</v>
      </c>
    </row>
    <row r="15672" spans="1:6" hidden="1" x14ac:dyDescent="0.35">
      <c r="A15672">
        <v>15670</v>
      </c>
      <c r="B15672" t="s">
        <v>779</v>
      </c>
      <c r="C15672">
        <v>0</v>
      </c>
      <c r="D15672" t="s">
        <v>16</v>
      </c>
      <c r="E15672" t="s">
        <v>571</v>
      </c>
      <c r="F15672">
        <v>0.76639826918349974</v>
      </c>
    </row>
    <row r="15673" spans="1:6" hidden="1" x14ac:dyDescent="0.35">
      <c r="A15673">
        <v>15671</v>
      </c>
      <c r="B15673" t="s">
        <v>779</v>
      </c>
      <c r="C15673">
        <v>0</v>
      </c>
      <c r="D15673" t="s">
        <v>16</v>
      </c>
      <c r="E15673" t="s">
        <v>572</v>
      </c>
      <c r="F15673">
        <v>0.33055416919040603</v>
      </c>
    </row>
    <row r="15674" spans="1:6" hidden="1" x14ac:dyDescent="0.35">
      <c r="A15674">
        <v>15672</v>
      </c>
      <c r="B15674" t="s">
        <v>779</v>
      </c>
      <c r="C15674">
        <v>0</v>
      </c>
      <c r="D15674" t="s">
        <v>16</v>
      </c>
      <c r="E15674" t="s">
        <v>573</v>
      </c>
      <c r="F15674">
        <v>2.9364612552922251</v>
      </c>
    </row>
    <row r="15675" spans="1:6" hidden="1" x14ac:dyDescent="0.35">
      <c r="A15675">
        <v>15673</v>
      </c>
      <c r="B15675" t="s">
        <v>779</v>
      </c>
      <c r="C15675">
        <v>0</v>
      </c>
      <c r="D15675" t="s">
        <v>16</v>
      </c>
      <c r="E15675" t="s">
        <v>574</v>
      </c>
      <c r="F15675">
        <v>1.2717350864713288</v>
      </c>
    </row>
    <row r="15676" spans="1:6" hidden="1" x14ac:dyDescent="0.35">
      <c r="A15676">
        <v>15674</v>
      </c>
      <c r="B15676" t="s">
        <v>779</v>
      </c>
      <c r="C15676">
        <v>0</v>
      </c>
      <c r="D15676" t="s">
        <v>16</v>
      </c>
      <c r="E15676" t="s">
        <v>575</v>
      </c>
      <c r="F15676">
        <v>2.8124113483402678E-2</v>
      </c>
    </row>
    <row r="15677" spans="1:6" hidden="1" x14ac:dyDescent="0.35">
      <c r="A15677">
        <v>15675</v>
      </c>
      <c r="B15677" t="s">
        <v>779</v>
      </c>
      <c r="C15677">
        <v>0</v>
      </c>
      <c r="D15677" t="s">
        <v>16</v>
      </c>
      <c r="E15677" t="s">
        <v>576</v>
      </c>
      <c r="F15677">
        <v>0.65198743399706294</v>
      </c>
    </row>
    <row r="15678" spans="1:6" hidden="1" x14ac:dyDescent="0.35">
      <c r="A15678">
        <v>15676</v>
      </c>
      <c r="B15678" t="s">
        <v>779</v>
      </c>
      <c r="C15678">
        <v>0</v>
      </c>
      <c r="D15678" t="s">
        <v>16</v>
      </c>
      <c r="E15678" t="s">
        <v>577</v>
      </c>
      <c r="F15678">
        <v>0.317095540455123</v>
      </c>
    </row>
    <row r="15679" spans="1:6" hidden="1" x14ac:dyDescent="0.35">
      <c r="A15679">
        <v>15677</v>
      </c>
      <c r="B15679" t="s">
        <v>779</v>
      </c>
      <c r="C15679">
        <v>0</v>
      </c>
      <c r="D15679" t="s">
        <v>16</v>
      </c>
      <c r="E15679" t="s">
        <v>578</v>
      </c>
      <c r="F15679">
        <v>1.1710248138256961E-2</v>
      </c>
    </row>
    <row r="15680" spans="1:6" hidden="1" x14ac:dyDescent="0.35">
      <c r="A15680">
        <v>15678</v>
      </c>
      <c r="B15680" t="s">
        <v>779</v>
      </c>
      <c r="C15680">
        <v>0</v>
      </c>
      <c r="D15680" t="s">
        <v>16</v>
      </c>
      <c r="E15680" t="s">
        <v>579</v>
      </c>
      <c r="F15680">
        <v>0.20562433110280834</v>
      </c>
    </row>
    <row r="15681" spans="1:6" hidden="1" x14ac:dyDescent="0.35">
      <c r="A15681">
        <v>15679</v>
      </c>
      <c r="B15681" t="s">
        <v>779</v>
      </c>
      <c r="C15681">
        <v>0</v>
      </c>
      <c r="D15681" t="s">
        <v>16</v>
      </c>
      <c r="E15681" t="s">
        <v>580</v>
      </c>
      <c r="F15681">
        <v>4.5870309828758241E-2</v>
      </c>
    </row>
    <row r="15682" spans="1:6" hidden="1" x14ac:dyDescent="0.35">
      <c r="A15682">
        <v>15680</v>
      </c>
      <c r="B15682" t="s">
        <v>779</v>
      </c>
      <c r="C15682">
        <v>0</v>
      </c>
      <c r="D15682" t="s">
        <v>16</v>
      </c>
      <c r="E15682" t="s">
        <v>581</v>
      </c>
      <c r="F15682">
        <v>0.22340276717320615</v>
      </c>
    </row>
    <row r="15683" spans="1:6" hidden="1" x14ac:dyDescent="0.35">
      <c r="A15683">
        <v>15681</v>
      </c>
      <c r="B15683" t="s">
        <v>779</v>
      </c>
      <c r="C15683">
        <v>0</v>
      </c>
      <c r="D15683" t="s">
        <v>16</v>
      </c>
      <c r="E15683" t="s">
        <v>582</v>
      </c>
      <c r="F15683">
        <v>0.21863843818810347</v>
      </c>
    </row>
    <row r="15684" spans="1:6" hidden="1" x14ac:dyDescent="0.35">
      <c r="A15684">
        <v>15682</v>
      </c>
      <c r="B15684" t="s">
        <v>779</v>
      </c>
      <c r="C15684">
        <v>0</v>
      </c>
      <c r="D15684" t="s">
        <v>16</v>
      </c>
      <c r="E15684" t="s">
        <v>583</v>
      </c>
      <c r="F15684">
        <v>2.5858648858050347E-2</v>
      </c>
    </row>
    <row r="15685" spans="1:6" hidden="1" x14ac:dyDescent="0.35">
      <c r="A15685">
        <v>15683</v>
      </c>
      <c r="B15685" t="s">
        <v>779</v>
      </c>
      <c r="C15685">
        <v>0</v>
      </c>
      <c r="D15685" t="s">
        <v>16</v>
      </c>
      <c r="E15685" t="s">
        <v>584</v>
      </c>
      <c r="F15685">
        <v>6.4282791252983321E-2</v>
      </c>
    </row>
    <row r="15686" spans="1:6" hidden="1" x14ac:dyDescent="0.35">
      <c r="A15686">
        <v>15684</v>
      </c>
      <c r="B15686" t="s">
        <v>779</v>
      </c>
      <c r="C15686">
        <v>0</v>
      </c>
      <c r="D15686" t="s">
        <v>16</v>
      </c>
      <c r="E15686" t="s">
        <v>585</v>
      </c>
      <c r="F15686">
        <v>9.0880963175627605E-2</v>
      </c>
    </row>
    <row r="15687" spans="1:6" hidden="1" x14ac:dyDescent="0.35">
      <c r="A15687">
        <v>15685</v>
      </c>
      <c r="B15687" t="s">
        <v>779</v>
      </c>
      <c r="C15687">
        <v>0</v>
      </c>
      <c r="D15687" t="s">
        <v>100</v>
      </c>
      <c r="E15687" t="s">
        <v>586</v>
      </c>
      <c r="F15687">
        <v>4.7649895230587082E-2</v>
      </c>
    </row>
    <row r="15688" spans="1:6" hidden="1" x14ac:dyDescent="0.35">
      <c r="A15688">
        <v>15686</v>
      </c>
      <c r="B15688" t="s">
        <v>779</v>
      </c>
      <c r="C15688">
        <v>0</v>
      </c>
      <c r="D15688" t="s">
        <v>100</v>
      </c>
      <c r="E15688" t="s">
        <v>587</v>
      </c>
      <c r="F15688">
        <v>1.4491211670631694</v>
      </c>
    </row>
    <row r="15689" spans="1:6" hidden="1" x14ac:dyDescent="0.35">
      <c r="A15689">
        <v>15687</v>
      </c>
      <c r="B15689" t="s">
        <v>779</v>
      </c>
      <c r="C15689">
        <v>0</v>
      </c>
      <c r="D15689" t="s">
        <v>100</v>
      </c>
      <c r="E15689" t="s">
        <v>588</v>
      </c>
      <c r="F15689">
        <v>0</v>
      </c>
    </row>
    <row r="15690" spans="1:6" hidden="1" x14ac:dyDescent="0.35">
      <c r="A15690">
        <v>15688</v>
      </c>
      <c r="B15690" t="s">
        <v>779</v>
      </c>
      <c r="C15690">
        <v>0</v>
      </c>
      <c r="D15690" t="s">
        <v>100</v>
      </c>
      <c r="E15690" t="s">
        <v>589</v>
      </c>
      <c r="F15690">
        <v>0.25016505612215412</v>
      </c>
    </row>
    <row r="15691" spans="1:6" hidden="1" x14ac:dyDescent="0.35">
      <c r="A15691">
        <v>15689</v>
      </c>
      <c r="B15691" t="s">
        <v>779</v>
      </c>
      <c r="C15691">
        <v>0</v>
      </c>
      <c r="D15691" t="s">
        <v>100</v>
      </c>
      <c r="E15691" t="s">
        <v>590</v>
      </c>
      <c r="F15691">
        <v>1.7703185348473138</v>
      </c>
    </row>
    <row r="15692" spans="1:6" hidden="1" x14ac:dyDescent="0.35">
      <c r="A15692">
        <v>15690</v>
      </c>
      <c r="B15692" t="s">
        <v>779</v>
      </c>
      <c r="C15692">
        <v>0</v>
      </c>
      <c r="D15692" t="s">
        <v>100</v>
      </c>
      <c r="E15692" t="s">
        <v>591</v>
      </c>
      <c r="F15692">
        <v>30.832251938727399</v>
      </c>
    </row>
    <row r="15693" spans="1:6" hidden="1" x14ac:dyDescent="0.35">
      <c r="A15693">
        <v>15691</v>
      </c>
      <c r="B15693" t="s">
        <v>779</v>
      </c>
      <c r="C15693">
        <v>0</v>
      </c>
      <c r="D15693" t="s">
        <v>100</v>
      </c>
      <c r="E15693" t="s">
        <v>592</v>
      </c>
      <c r="F15693">
        <v>0.14516500049076037</v>
      </c>
    </row>
    <row r="15694" spans="1:6" hidden="1" x14ac:dyDescent="0.35">
      <c r="A15694">
        <v>15692</v>
      </c>
      <c r="B15694" t="s">
        <v>779</v>
      </c>
      <c r="C15694">
        <v>0</v>
      </c>
      <c r="D15694" t="s">
        <v>100</v>
      </c>
      <c r="E15694" t="s">
        <v>593</v>
      </c>
      <c r="F15694">
        <v>0.32665308283423677</v>
      </c>
    </row>
    <row r="15695" spans="1:6" hidden="1" x14ac:dyDescent="0.35">
      <c r="A15695">
        <v>15693</v>
      </c>
      <c r="B15695" t="s">
        <v>779</v>
      </c>
      <c r="C15695">
        <v>0</v>
      </c>
      <c r="D15695" t="s">
        <v>16</v>
      </c>
      <c r="E15695" t="s">
        <v>594</v>
      </c>
      <c r="F15695">
        <v>0.33833266444987325</v>
      </c>
    </row>
    <row r="15696" spans="1:6" hidden="1" x14ac:dyDescent="0.35">
      <c r="A15696">
        <v>15694</v>
      </c>
      <c r="B15696" t="s">
        <v>779</v>
      </c>
      <c r="C15696">
        <v>0</v>
      </c>
      <c r="D15696" t="s">
        <v>16</v>
      </c>
      <c r="E15696" t="s">
        <v>595</v>
      </c>
      <c r="F15696">
        <v>0.56447396795508997</v>
      </c>
    </row>
    <row r="15697" spans="1:6" hidden="1" x14ac:dyDescent="0.35">
      <c r="A15697">
        <v>15695</v>
      </c>
      <c r="B15697" t="s">
        <v>779</v>
      </c>
      <c r="C15697">
        <v>0</v>
      </c>
      <c r="D15697" t="s">
        <v>16</v>
      </c>
      <c r="E15697" t="s">
        <v>596</v>
      </c>
      <c r="F15697">
        <v>0.23033837042515154</v>
      </c>
    </row>
    <row r="15698" spans="1:6" hidden="1" x14ac:dyDescent="0.35">
      <c r="A15698">
        <v>15696</v>
      </c>
      <c r="B15698" t="s">
        <v>779</v>
      </c>
      <c r="C15698">
        <v>0</v>
      </c>
      <c r="D15698" t="s">
        <v>17</v>
      </c>
      <c r="E15698" t="s">
        <v>597</v>
      </c>
      <c r="F15698">
        <v>7.0499904187292586</v>
      </c>
    </row>
    <row r="15699" spans="1:6" hidden="1" x14ac:dyDescent="0.35">
      <c r="A15699">
        <v>15697</v>
      </c>
      <c r="B15699" t="s">
        <v>779</v>
      </c>
      <c r="C15699">
        <v>0</v>
      </c>
      <c r="D15699" t="s">
        <v>310</v>
      </c>
      <c r="E15699" t="s">
        <v>598</v>
      </c>
      <c r="F15699">
        <v>2.6461738451894457</v>
      </c>
    </row>
    <row r="15700" spans="1:6" hidden="1" x14ac:dyDescent="0.35">
      <c r="A15700">
        <v>15698</v>
      </c>
      <c r="B15700" t="s">
        <v>779</v>
      </c>
      <c r="C15700">
        <v>0</v>
      </c>
      <c r="D15700" t="s">
        <v>310</v>
      </c>
      <c r="E15700" t="s">
        <v>599</v>
      </c>
      <c r="F15700">
        <v>0</v>
      </c>
    </row>
    <row r="15701" spans="1:6" hidden="1" x14ac:dyDescent="0.35">
      <c r="A15701">
        <v>15699</v>
      </c>
      <c r="B15701" t="s">
        <v>779</v>
      </c>
      <c r="C15701">
        <v>0</v>
      </c>
      <c r="D15701" t="s">
        <v>311</v>
      </c>
      <c r="E15701" t="s">
        <v>600</v>
      </c>
      <c r="F15701">
        <v>2.1366521548768533</v>
      </c>
    </row>
    <row r="15702" spans="1:6" hidden="1" x14ac:dyDescent="0.35">
      <c r="A15702">
        <v>15700</v>
      </c>
      <c r="B15702" t="s">
        <v>779</v>
      </c>
      <c r="C15702">
        <v>0</v>
      </c>
      <c r="D15702" t="s">
        <v>311</v>
      </c>
      <c r="E15702" t="s">
        <v>601</v>
      </c>
      <c r="F15702">
        <v>1.0278004856652729</v>
      </c>
    </row>
    <row r="15703" spans="1:6" hidden="1" x14ac:dyDescent="0.35">
      <c r="A15703">
        <v>15701</v>
      </c>
      <c r="B15703" t="s">
        <v>779</v>
      </c>
      <c r="C15703">
        <v>0</v>
      </c>
      <c r="D15703" t="s">
        <v>311</v>
      </c>
      <c r="E15703" t="s">
        <v>602</v>
      </c>
      <c r="F15703">
        <v>4.6195983249203136</v>
      </c>
    </row>
    <row r="15704" spans="1:6" hidden="1" x14ac:dyDescent="0.35">
      <c r="A15704">
        <v>15702</v>
      </c>
      <c r="B15704" t="s">
        <v>779</v>
      </c>
      <c r="C15704">
        <v>0</v>
      </c>
      <c r="D15704" t="s">
        <v>311</v>
      </c>
      <c r="E15704" t="s">
        <v>603</v>
      </c>
      <c r="F15704">
        <v>0</v>
      </c>
    </row>
    <row r="15705" spans="1:6" hidden="1" x14ac:dyDescent="0.35">
      <c r="A15705">
        <v>15703</v>
      </c>
      <c r="B15705" t="s">
        <v>779</v>
      </c>
      <c r="C15705">
        <v>0</v>
      </c>
      <c r="D15705" t="s">
        <v>311</v>
      </c>
      <c r="E15705" t="s">
        <v>604</v>
      </c>
      <c r="F15705">
        <v>2.8161483901469295</v>
      </c>
    </row>
    <row r="15706" spans="1:6" hidden="1" x14ac:dyDescent="0.35">
      <c r="A15706">
        <v>15704</v>
      </c>
      <c r="B15706" t="s">
        <v>779</v>
      </c>
      <c r="C15706">
        <v>0</v>
      </c>
      <c r="D15706" t="s">
        <v>312</v>
      </c>
      <c r="E15706" t="s">
        <v>605</v>
      </c>
      <c r="F15706">
        <v>25.030799195301281</v>
      </c>
    </row>
    <row r="15707" spans="1:6" hidden="1" x14ac:dyDescent="0.35">
      <c r="A15707">
        <v>15705</v>
      </c>
      <c r="B15707" t="s">
        <v>779</v>
      </c>
      <c r="C15707">
        <v>0</v>
      </c>
      <c r="D15707" t="s">
        <v>312</v>
      </c>
      <c r="E15707" t="s">
        <v>606</v>
      </c>
      <c r="F15707">
        <v>0</v>
      </c>
    </row>
    <row r="15708" spans="1:6" hidden="1" x14ac:dyDescent="0.35">
      <c r="A15708">
        <v>15706</v>
      </c>
      <c r="B15708" t="s">
        <v>779</v>
      </c>
      <c r="C15708">
        <v>0</v>
      </c>
      <c r="D15708" t="s">
        <v>313</v>
      </c>
      <c r="E15708" t="s">
        <v>607</v>
      </c>
      <c r="F15708">
        <v>0.96947392808592758</v>
      </c>
    </row>
    <row r="15709" spans="1:6" hidden="1" x14ac:dyDescent="0.35">
      <c r="A15709">
        <v>15707</v>
      </c>
      <c r="B15709" t="s">
        <v>779</v>
      </c>
      <c r="C15709">
        <v>0</v>
      </c>
      <c r="D15709" t="s">
        <v>313</v>
      </c>
      <c r="E15709" t="s">
        <v>608</v>
      </c>
      <c r="F15709">
        <v>0</v>
      </c>
    </row>
    <row r="15710" spans="1:6" hidden="1" x14ac:dyDescent="0.35">
      <c r="A15710">
        <v>15708</v>
      </c>
      <c r="B15710" t="s">
        <v>779</v>
      </c>
      <c r="C15710">
        <v>0</v>
      </c>
      <c r="D15710" t="s">
        <v>313</v>
      </c>
      <c r="E15710" t="s">
        <v>609</v>
      </c>
      <c r="F15710">
        <v>3.7881217712133215</v>
      </c>
    </row>
    <row r="15711" spans="1:6" hidden="1" x14ac:dyDescent="0.35">
      <c r="A15711">
        <v>15709</v>
      </c>
      <c r="B15711" t="s">
        <v>779</v>
      </c>
      <c r="C15711">
        <v>0</v>
      </c>
      <c r="D15711" t="s">
        <v>313</v>
      </c>
      <c r="E15711" t="s">
        <v>610</v>
      </c>
      <c r="F15711">
        <v>0</v>
      </c>
    </row>
    <row r="15712" spans="1:6" hidden="1" x14ac:dyDescent="0.35">
      <c r="A15712">
        <v>15710</v>
      </c>
      <c r="B15712" t="s">
        <v>779</v>
      </c>
      <c r="C15712">
        <v>0</v>
      </c>
      <c r="D15712" t="s">
        <v>10</v>
      </c>
      <c r="E15712" t="s">
        <v>539</v>
      </c>
      <c r="F15712">
        <v>1.6191979373990344</v>
      </c>
    </row>
    <row r="15713" spans="1:6" hidden="1" x14ac:dyDescent="0.35">
      <c r="A15713">
        <v>15711</v>
      </c>
      <c r="B15713" t="s">
        <v>779</v>
      </c>
      <c r="C15713">
        <v>0</v>
      </c>
      <c r="D15713" t="s">
        <v>313</v>
      </c>
      <c r="E15713" t="s">
        <v>611</v>
      </c>
      <c r="F15713">
        <v>0</v>
      </c>
    </row>
    <row r="15714" spans="1:6" hidden="1" x14ac:dyDescent="0.35">
      <c r="A15714">
        <v>15712</v>
      </c>
      <c r="B15714" t="s">
        <v>779</v>
      </c>
      <c r="C15714">
        <v>0</v>
      </c>
      <c r="D15714" t="s">
        <v>313</v>
      </c>
      <c r="E15714" t="s">
        <v>612</v>
      </c>
      <c r="F15714">
        <v>2.3175969141616979</v>
      </c>
    </row>
    <row r="15715" spans="1:6" hidden="1" x14ac:dyDescent="0.35">
      <c r="A15715">
        <v>15713</v>
      </c>
      <c r="B15715" t="s">
        <v>779</v>
      </c>
      <c r="C15715">
        <v>0</v>
      </c>
      <c r="D15715" t="s">
        <v>313</v>
      </c>
      <c r="E15715" t="s">
        <v>613</v>
      </c>
      <c r="F15715">
        <v>0</v>
      </c>
    </row>
    <row r="15716" spans="1:6" hidden="1" x14ac:dyDescent="0.35">
      <c r="A15716">
        <v>15714</v>
      </c>
      <c r="B15716" t="s">
        <v>779</v>
      </c>
      <c r="C15716">
        <v>0</v>
      </c>
      <c r="D15716" t="s">
        <v>313</v>
      </c>
      <c r="E15716" t="s">
        <v>614</v>
      </c>
      <c r="F15716">
        <v>1.1992978774948473</v>
      </c>
    </row>
    <row r="15717" spans="1:6" hidden="1" x14ac:dyDescent="0.35">
      <c r="A15717">
        <v>15715</v>
      </c>
      <c r="B15717" t="s">
        <v>779</v>
      </c>
      <c r="C15717">
        <v>0</v>
      </c>
      <c r="D15717" t="s">
        <v>313</v>
      </c>
      <c r="E15717" t="s">
        <v>615</v>
      </c>
      <c r="F15717">
        <v>0</v>
      </c>
    </row>
    <row r="15718" spans="1:6" hidden="1" x14ac:dyDescent="0.35">
      <c r="A15718">
        <v>15716</v>
      </c>
      <c r="B15718" t="s">
        <v>779</v>
      </c>
      <c r="C15718">
        <v>0</v>
      </c>
      <c r="D15718" t="s">
        <v>313</v>
      </c>
      <c r="E15718" t="s">
        <v>616</v>
      </c>
      <c r="F15718">
        <v>2.4735490850686981</v>
      </c>
    </row>
    <row r="15719" spans="1:6" hidden="1" x14ac:dyDescent="0.35">
      <c r="A15719">
        <v>15717</v>
      </c>
      <c r="B15719" t="s">
        <v>779</v>
      </c>
      <c r="C15719">
        <v>0</v>
      </c>
      <c r="D15719" t="s">
        <v>18</v>
      </c>
      <c r="E15719" t="s">
        <v>617</v>
      </c>
      <c r="F15719">
        <v>11.483124640253017</v>
      </c>
    </row>
    <row r="15720" spans="1:6" hidden="1" x14ac:dyDescent="0.35">
      <c r="A15720">
        <v>15718</v>
      </c>
      <c r="B15720" t="s">
        <v>779</v>
      </c>
      <c r="C15720">
        <v>0</v>
      </c>
      <c r="D15720" t="s">
        <v>21</v>
      </c>
      <c r="E15720" t="s">
        <v>618</v>
      </c>
      <c r="F15720">
        <v>25.349303603212952</v>
      </c>
    </row>
    <row r="15721" spans="1:6" hidden="1" x14ac:dyDescent="0.35">
      <c r="A15721">
        <v>15719</v>
      </c>
      <c r="B15721" t="s">
        <v>779</v>
      </c>
      <c r="C15721">
        <v>0</v>
      </c>
      <c r="D15721" t="s">
        <v>19</v>
      </c>
      <c r="E15721" t="s">
        <v>619</v>
      </c>
      <c r="F15721">
        <v>6.9748961559410594</v>
      </c>
    </row>
    <row r="15722" spans="1:6" hidden="1" x14ac:dyDescent="0.35">
      <c r="A15722">
        <v>15720</v>
      </c>
      <c r="B15722" t="s">
        <v>779</v>
      </c>
      <c r="C15722">
        <v>0</v>
      </c>
      <c r="D15722" t="s">
        <v>20</v>
      </c>
      <c r="E15722" t="s">
        <v>620</v>
      </c>
      <c r="F15722">
        <v>7.4126325027881332</v>
      </c>
    </row>
    <row r="15723" spans="1:6" hidden="1" x14ac:dyDescent="0.35">
      <c r="A15723">
        <v>15721</v>
      </c>
      <c r="B15723" t="s">
        <v>779</v>
      </c>
      <c r="C15723">
        <v>0</v>
      </c>
      <c r="D15723" t="s">
        <v>19</v>
      </c>
      <c r="E15723" t="s">
        <v>621</v>
      </c>
      <c r="F15723">
        <v>9.4784629159163956</v>
      </c>
    </row>
    <row r="15724" spans="1:6" hidden="1" x14ac:dyDescent="0.35">
      <c r="A15724">
        <v>15722</v>
      </c>
      <c r="B15724" t="s">
        <v>779</v>
      </c>
      <c r="C15724">
        <v>0</v>
      </c>
      <c r="D15724" t="s">
        <v>19</v>
      </c>
      <c r="E15724" t="s">
        <v>622</v>
      </c>
      <c r="F15724">
        <v>7.3050669201358804</v>
      </c>
    </row>
    <row r="15725" spans="1:6" hidden="1" x14ac:dyDescent="0.35">
      <c r="A15725">
        <v>15723</v>
      </c>
      <c r="B15725" t="s">
        <v>779</v>
      </c>
      <c r="C15725">
        <v>0</v>
      </c>
      <c r="D15725" t="s">
        <v>22</v>
      </c>
      <c r="E15725" t="s">
        <v>623</v>
      </c>
      <c r="F15725">
        <v>23.062354430356905</v>
      </c>
    </row>
    <row r="15726" spans="1:6" hidden="1" x14ac:dyDescent="0.35">
      <c r="A15726">
        <v>15724</v>
      </c>
      <c r="B15726" t="s">
        <v>779</v>
      </c>
      <c r="C15726">
        <v>0</v>
      </c>
      <c r="D15726" t="s">
        <v>23</v>
      </c>
      <c r="E15726" t="s">
        <v>624</v>
      </c>
      <c r="F15726">
        <v>6.3584826117016515</v>
      </c>
    </row>
    <row r="15727" spans="1:6" hidden="1" x14ac:dyDescent="0.35">
      <c r="A15727">
        <v>15725</v>
      </c>
      <c r="B15727" t="s">
        <v>779</v>
      </c>
      <c r="C15727">
        <v>0</v>
      </c>
      <c r="D15727" t="s">
        <v>24</v>
      </c>
      <c r="E15727" t="s">
        <v>625</v>
      </c>
      <c r="F15727">
        <v>10.918511986586807</v>
      </c>
    </row>
    <row r="15728" spans="1:6" hidden="1" x14ac:dyDescent="0.35">
      <c r="A15728">
        <v>15726</v>
      </c>
      <c r="B15728" t="s">
        <v>779</v>
      </c>
      <c r="C15728">
        <v>0</v>
      </c>
      <c r="D15728" t="s">
        <v>314</v>
      </c>
      <c r="E15728" t="s">
        <v>626</v>
      </c>
      <c r="F15728">
        <v>0.69668113938205545</v>
      </c>
    </row>
    <row r="15729" spans="1:6" hidden="1" x14ac:dyDescent="0.35">
      <c r="A15729">
        <v>15727</v>
      </c>
      <c r="B15729" t="s">
        <v>779</v>
      </c>
      <c r="C15729">
        <v>0</v>
      </c>
      <c r="D15729" t="s">
        <v>314</v>
      </c>
      <c r="E15729" t="s">
        <v>627</v>
      </c>
      <c r="F15729">
        <v>0</v>
      </c>
    </row>
    <row r="15730" spans="1:6" hidden="1" x14ac:dyDescent="0.35">
      <c r="A15730">
        <v>15728</v>
      </c>
      <c r="B15730" t="s">
        <v>779</v>
      </c>
      <c r="C15730">
        <v>0</v>
      </c>
      <c r="D15730" t="s">
        <v>315</v>
      </c>
      <c r="E15730" t="s">
        <v>628</v>
      </c>
      <c r="F15730">
        <v>0.47046024045816226</v>
      </c>
    </row>
    <row r="15731" spans="1:6" hidden="1" x14ac:dyDescent="0.35">
      <c r="A15731">
        <v>15729</v>
      </c>
      <c r="B15731" t="s">
        <v>779</v>
      </c>
      <c r="C15731">
        <v>0</v>
      </c>
      <c r="D15731" t="s">
        <v>315</v>
      </c>
      <c r="E15731" t="s">
        <v>629</v>
      </c>
      <c r="F15731">
        <v>1.6444910175768399</v>
      </c>
    </row>
    <row r="15732" spans="1:6" hidden="1" x14ac:dyDescent="0.35">
      <c r="A15732">
        <v>15730</v>
      </c>
      <c r="B15732" t="s">
        <v>779</v>
      </c>
      <c r="C15732">
        <v>0</v>
      </c>
      <c r="D15732" t="s">
        <v>315</v>
      </c>
      <c r="E15732" t="s">
        <v>630</v>
      </c>
      <c r="F15732">
        <v>0.71712649528224892</v>
      </c>
    </row>
    <row r="15733" spans="1:6" hidden="1" x14ac:dyDescent="0.35">
      <c r="A15733">
        <v>15731</v>
      </c>
      <c r="B15733" t="s">
        <v>779</v>
      </c>
      <c r="C15733">
        <v>0</v>
      </c>
      <c r="D15733" t="s">
        <v>315</v>
      </c>
      <c r="E15733" t="s">
        <v>631</v>
      </c>
      <c r="F15733">
        <v>1.3973233447109386</v>
      </c>
    </row>
    <row r="15734" spans="1:6" hidden="1" x14ac:dyDescent="0.35">
      <c r="A15734">
        <v>15732</v>
      </c>
      <c r="B15734" t="s">
        <v>779</v>
      </c>
      <c r="C15734">
        <v>0</v>
      </c>
      <c r="D15734" t="s">
        <v>315</v>
      </c>
      <c r="E15734" t="s">
        <v>632</v>
      </c>
      <c r="F15734">
        <v>0.28367998878436734</v>
      </c>
    </row>
    <row r="15735" spans="1:6" hidden="1" x14ac:dyDescent="0.35">
      <c r="A15735">
        <v>15733</v>
      </c>
      <c r="B15735" t="s">
        <v>779</v>
      </c>
      <c r="C15735">
        <v>0</v>
      </c>
      <c r="D15735" t="s">
        <v>315</v>
      </c>
      <c r="E15735" t="s">
        <v>633</v>
      </c>
      <c r="F15735">
        <v>1.59629806341622</v>
      </c>
    </row>
    <row r="15736" spans="1:6" hidden="1" x14ac:dyDescent="0.35">
      <c r="A15736">
        <v>15734</v>
      </c>
      <c r="B15736" t="s">
        <v>779</v>
      </c>
      <c r="C15736">
        <v>0</v>
      </c>
      <c r="D15736" t="s">
        <v>315</v>
      </c>
      <c r="E15736" t="s">
        <v>634</v>
      </c>
      <c r="F15736">
        <v>0.51859243059837146</v>
      </c>
    </row>
    <row r="15737" spans="1:6" hidden="1" x14ac:dyDescent="0.35">
      <c r="A15737">
        <v>15735</v>
      </c>
      <c r="B15737" t="s">
        <v>779</v>
      </c>
      <c r="C15737">
        <v>0</v>
      </c>
      <c r="D15737" t="s">
        <v>315</v>
      </c>
      <c r="E15737" t="s">
        <v>635</v>
      </c>
      <c r="F15737">
        <v>6.4581166177951335E-3</v>
      </c>
    </row>
    <row r="15738" spans="1:6" hidden="1" x14ac:dyDescent="0.35">
      <c r="A15738">
        <v>15736</v>
      </c>
      <c r="B15738" t="s">
        <v>779</v>
      </c>
      <c r="C15738">
        <v>0</v>
      </c>
      <c r="D15738" t="s">
        <v>315</v>
      </c>
      <c r="E15738" t="s">
        <v>636</v>
      </c>
      <c r="F15738">
        <v>1.345579449894514E-6</v>
      </c>
    </row>
    <row r="15739" spans="1:6" hidden="1" x14ac:dyDescent="0.35">
      <c r="A15739">
        <v>15737</v>
      </c>
      <c r="B15739" t="s">
        <v>779</v>
      </c>
      <c r="C15739">
        <v>0</v>
      </c>
      <c r="D15739" t="s">
        <v>315</v>
      </c>
      <c r="E15739" t="s">
        <v>637</v>
      </c>
      <c r="F15739">
        <v>4.9675655759756814E-3</v>
      </c>
    </row>
    <row r="15740" spans="1:6" hidden="1" x14ac:dyDescent="0.35">
      <c r="A15740">
        <v>15738</v>
      </c>
      <c r="B15740" t="s">
        <v>779</v>
      </c>
      <c r="C15740">
        <v>0</v>
      </c>
      <c r="D15740" t="s">
        <v>315</v>
      </c>
      <c r="E15740" t="s">
        <v>638</v>
      </c>
      <c r="F15740">
        <v>3.1519364997129248E-2</v>
      </c>
    </row>
    <row r="15741" spans="1:6" hidden="1" x14ac:dyDescent="0.35">
      <c r="A15741">
        <v>15739</v>
      </c>
      <c r="B15741" t="s">
        <v>779</v>
      </c>
      <c r="C15741">
        <v>0</v>
      </c>
      <c r="D15741" t="s">
        <v>315</v>
      </c>
      <c r="E15741" t="s">
        <v>639</v>
      </c>
      <c r="F15741">
        <v>0.31172005324677243</v>
      </c>
    </row>
    <row r="15742" spans="1:6" hidden="1" x14ac:dyDescent="0.35">
      <c r="A15742">
        <v>15740</v>
      </c>
      <c r="B15742" t="s">
        <v>779</v>
      </c>
      <c r="C15742">
        <v>0</v>
      </c>
      <c r="D15742" t="s">
        <v>315</v>
      </c>
      <c r="E15742" t="s">
        <v>640</v>
      </c>
      <c r="F15742">
        <v>1.4455314480246098</v>
      </c>
    </row>
    <row r="15743" spans="1:6" hidden="1" x14ac:dyDescent="0.35">
      <c r="A15743">
        <v>15741</v>
      </c>
      <c r="B15743" t="s">
        <v>779</v>
      </c>
      <c r="C15743">
        <v>0</v>
      </c>
      <c r="D15743" t="s">
        <v>315</v>
      </c>
      <c r="E15743" t="s">
        <v>641</v>
      </c>
      <c r="F15743">
        <v>3.2460020333792943</v>
      </c>
    </row>
    <row r="15744" spans="1:6" hidden="1" x14ac:dyDescent="0.35">
      <c r="A15744">
        <v>15742</v>
      </c>
      <c r="B15744" t="s">
        <v>779</v>
      </c>
      <c r="C15744">
        <v>0</v>
      </c>
      <c r="D15744" t="s">
        <v>316</v>
      </c>
      <c r="E15744" t="s">
        <v>642</v>
      </c>
      <c r="F15744">
        <v>4.1159799507417015E-2</v>
      </c>
    </row>
    <row r="15745" spans="1:6" hidden="1" x14ac:dyDescent="0.35">
      <c r="A15745">
        <v>15743</v>
      </c>
      <c r="B15745" t="s">
        <v>779</v>
      </c>
      <c r="C15745">
        <v>0</v>
      </c>
      <c r="D15745" t="s">
        <v>316</v>
      </c>
      <c r="E15745" t="s">
        <v>643</v>
      </c>
      <c r="F15745">
        <v>3.9901493847691517E-2</v>
      </c>
    </row>
    <row r="15746" spans="1:6" hidden="1" x14ac:dyDescent="0.35">
      <c r="A15746">
        <v>15744</v>
      </c>
      <c r="B15746" t="s">
        <v>779</v>
      </c>
      <c r="C15746">
        <v>0</v>
      </c>
      <c r="D15746" t="s">
        <v>316</v>
      </c>
      <c r="E15746" t="s">
        <v>644</v>
      </c>
      <c r="F15746">
        <v>1.434614605218479E-2</v>
      </c>
    </row>
    <row r="15747" spans="1:6" hidden="1" x14ac:dyDescent="0.35">
      <c r="A15747">
        <v>15745</v>
      </c>
      <c r="B15747" t="s">
        <v>779</v>
      </c>
      <c r="C15747">
        <v>0</v>
      </c>
      <c r="D15747" t="s">
        <v>316</v>
      </c>
      <c r="E15747" t="s">
        <v>645</v>
      </c>
      <c r="F15747">
        <v>4.2507443670033148E-3</v>
      </c>
    </row>
    <row r="15748" spans="1:6" hidden="1" x14ac:dyDescent="0.35">
      <c r="A15748">
        <v>15746</v>
      </c>
      <c r="B15748" t="s">
        <v>779</v>
      </c>
      <c r="C15748">
        <v>0</v>
      </c>
      <c r="D15748" t="s">
        <v>316</v>
      </c>
      <c r="E15748" t="s">
        <v>646</v>
      </c>
      <c r="F15748">
        <v>5.6741322812620829E-2</v>
      </c>
    </row>
    <row r="15749" spans="1:6" hidden="1" x14ac:dyDescent="0.35">
      <c r="A15749">
        <v>15747</v>
      </c>
      <c r="B15749" t="s">
        <v>779</v>
      </c>
      <c r="C15749">
        <v>0</v>
      </c>
      <c r="D15749" t="s">
        <v>316</v>
      </c>
      <c r="E15749" t="s">
        <v>647</v>
      </c>
      <c r="F15749">
        <v>2.675092370782862</v>
      </c>
    </row>
    <row r="15750" spans="1:6" hidden="1" x14ac:dyDescent="0.35">
      <c r="A15750">
        <v>15748</v>
      </c>
      <c r="B15750" t="s">
        <v>779</v>
      </c>
      <c r="C15750">
        <v>0</v>
      </c>
      <c r="D15750" t="s">
        <v>314</v>
      </c>
      <c r="E15750" t="s">
        <v>648</v>
      </c>
      <c r="F15750">
        <v>0.92287366936871917</v>
      </c>
    </row>
    <row r="15751" spans="1:6" hidden="1" x14ac:dyDescent="0.35">
      <c r="A15751">
        <v>15749</v>
      </c>
      <c r="B15751" t="s">
        <v>779</v>
      </c>
      <c r="C15751">
        <v>0</v>
      </c>
      <c r="D15751" t="s">
        <v>314</v>
      </c>
      <c r="E15751" t="s">
        <v>649</v>
      </c>
      <c r="F15751">
        <v>2.5500523525632786</v>
      </c>
    </row>
    <row r="15752" spans="1:6" hidden="1" x14ac:dyDescent="0.35">
      <c r="A15752">
        <v>15750</v>
      </c>
      <c r="B15752" t="s">
        <v>779</v>
      </c>
      <c r="C15752">
        <v>0</v>
      </c>
      <c r="D15752" t="s">
        <v>25</v>
      </c>
      <c r="E15752" t="s">
        <v>650</v>
      </c>
      <c r="F15752">
        <v>322.6952354546803</v>
      </c>
    </row>
    <row r="15753" spans="1:6" hidden="1" x14ac:dyDescent="0.35">
      <c r="A15753">
        <v>15751</v>
      </c>
      <c r="B15753" t="s">
        <v>779</v>
      </c>
      <c r="C15753">
        <v>0</v>
      </c>
      <c r="D15753" t="s">
        <v>25</v>
      </c>
      <c r="E15753" t="s">
        <v>651</v>
      </c>
      <c r="F15753">
        <v>0</v>
      </c>
    </row>
    <row r="15754" spans="1:6" hidden="1" x14ac:dyDescent="0.35">
      <c r="A15754">
        <v>15752</v>
      </c>
      <c r="B15754" t="s">
        <v>779</v>
      </c>
      <c r="C15754">
        <v>0</v>
      </c>
      <c r="D15754" t="s">
        <v>26</v>
      </c>
      <c r="E15754" t="s">
        <v>652</v>
      </c>
      <c r="F15754">
        <v>46.326467444784512</v>
      </c>
    </row>
    <row r="15755" spans="1:6" hidden="1" x14ac:dyDescent="0.35">
      <c r="A15755">
        <v>15753</v>
      </c>
      <c r="B15755" t="s">
        <v>779</v>
      </c>
      <c r="C15755">
        <v>0</v>
      </c>
      <c r="D15755" t="s">
        <v>26</v>
      </c>
      <c r="E15755" t="s">
        <v>653</v>
      </c>
      <c r="F15755">
        <v>3.7113994315202556</v>
      </c>
    </row>
    <row r="15756" spans="1:6" hidden="1" x14ac:dyDescent="0.35">
      <c r="A15756">
        <v>15754</v>
      </c>
      <c r="B15756" t="s">
        <v>779</v>
      </c>
      <c r="C15756">
        <v>0</v>
      </c>
      <c r="D15756" t="s">
        <v>26</v>
      </c>
      <c r="E15756" t="s">
        <v>654</v>
      </c>
      <c r="F15756">
        <v>113.36077392836468</v>
      </c>
    </row>
    <row r="15757" spans="1:6" hidden="1" x14ac:dyDescent="0.35">
      <c r="A15757">
        <v>15755</v>
      </c>
      <c r="B15757" t="s">
        <v>779</v>
      </c>
      <c r="C15757">
        <v>0</v>
      </c>
      <c r="D15757" t="s">
        <v>26</v>
      </c>
      <c r="E15757" t="s">
        <v>655</v>
      </c>
      <c r="F15757">
        <v>81.387536497048487</v>
      </c>
    </row>
    <row r="15758" spans="1:6" hidden="1" x14ac:dyDescent="0.35">
      <c r="A15758">
        <v>15756</v>
      </c>
      <c r="B15758" t="s">
        <v>779</v>
      </c>
      <c r="C15758">
        <v>0</v>
      </c>
      <c r="D15758" t="s">
        <v>28</v>
      </c>
      <c r="E15758" t="s">
        <v>656</v>
      </c>
      <c r="F15758">
        <v>161.97040297524677</v>
      </c>
    </row>
    <row r="15759" spans="1:6" hidden="1" x14ac:dyDescent="0.35">
      <c r="A15759">
        <v>15757</v>
      </c>
      <c r="B15759" t="s">
        <v>779</v>
      </c>
      <c r="C15759">
        <v>0</v>
      </c>
      <c r="D15759" t="s">
        <v>27</v>
      </c>
      <c r="E15759" t="s">
        <v>657</v>
      </c>
      <c r="F15759">
        <v>22.64830016064856</v>
      </c>
    </row>
    <row r="15760" spans="1:6" hidden="1" x14ac:dyDescent="0.35">
      <c r="A15760">
        <v>15758</v>
      </c>
      <c r="B15760" t="s">
        <v>779</v>
      </c>
      <c r="C15760">
        <v>0</v>
      </c>
      <c r="D15760" t="s">
        <v>27</v>
      </c>
      <c r="E15760" t="s">
        <v>658</v>
      </c>
      <c r="F15760">
        <v>125.98831067084762</v>
      </c>
    </row>
    <row r="15761" spans="1:6" hidden="1" x14ac:dyDescent="0.35">
      <c r="A15761">
        <v>15759</v>
      </c>
      <c r="B15761" t="s">
        <v>779</v>
      </c>
      <c r="C15761">
        <v>0</v>
      </c>
      <c r="D15761" t="s">
        <v>27</v>
      </c>
      <c r="E15761" t="s">
        <v>659</v>
      </c>
      <c r="F15761">
        <v>6.4864722740865437</v>
      </c>
    </row>
    <row r="15762" spans="1:6" hidden="1" x14ac:dyDescent="0.35">
      <c r="A15762">
        <v>15760</v>
      </c>
      <c r="B15762" t="s">
        <v>779</v>
      </c>
      <c r="C15762">
        <v>0</v>
      </c>
      <c r="D15762" t="s">
        <v>27</v>
      </c>
      <c r="E15762" t="s">
        <v>660</v>
      </c>
      <c r="F15762">
        <v>13.8607588083593</v>
      </c>
    </row>
    <row r="15763" spans="1:6" hidden="1" x14ac:dyDescent="0.35">
      <c r="A15763">
        <v>15761</v>
      </c>
      <c r="B15763" t="s">
        <v>779</v>
      </c>
      <c r="C15763">
        <v>0</v>
      </c>
      <c r="D15763" t="s">
        <v>27</v>
      </c>
      <c r="E15763" t="s">
        <v>661</v>
      </c>
      <c r="F15763">
        <v>1.3235816603233528</v>
      </c>
    </row>
    <row r="15764" spans="1:6" hidden="1" x14ac:dyDescent="0.35">
      <c r="A15764">
        <v>15762</v>
      </c>
      <c r="B15764" t="s">
        <v>779</v>
      </c>
      <c r="C15764">
        <v>0</v>
      </c>
      <c r="D15764" t="s">
        <v>27</v>
      </c>
      <c r="E15764" t="s">
        <v>662</v>
      </c>
      <c r="F15764">
        <v>35.1311568156611</v>
      </c>
    </row>
    <row r="15765" spans="1:6" hidden="1" x14ac:dyDescent="0.35">
      <c r="A15765">
        <v>15763</v>
      </c>
      <c r="B15765" t="s">
        <v>779</v>
      </c>
      <c r="C15765">
        <v>0</v>
      </c>
      <c r="D15765" t="s">
        <v>27</v>
      </c>
      <c r="E15765" t="s">
        <v>663</v>
      </c>
      <c r="F15765">
        <v>103.3823232990073</v>
      </c>
    </row>
    <row r="15766" spans="1:6" hidden="1" x14ac:dyDescent="0.35">
      <c r="A15766">
        <v>15764</v>
      </c>
      <c r="B15766" t="s">
        <v>779</v>
      </c>
      <c r="C15766">
        <v>0</v>
      </c>
      <c r="D15766" t="s">
        <v>30</v>
      </c>
      <c r="E15766" t="s">
        <v>664</v>
      </c>
      <c r="F15766">
        <v>143.67000743794648</v>
      </c>
    </row>
    <row r="15767" spans="1:6" hidden="1" x14ac:dyDescent="0.35">
      <c r="A15767">
        <v>15765</v>
      </c>
      <c r="B15767" t="s">
        <v>779</v>
      </c>
      <c r="C15767">
        <v>0</v>
      </c>
      <c r="D15767" t="s">
        <v>32</v>
      </c>
      <c r="E15767" t="s">
        <v>665</v>
      </c>
      <c r="F15767">
        <v>72.813269596490116</v>
      </c>
    </row>
    <row r="15768" spans="1:6" hidden="1" x14ac:dyDescent="0.35">
      <c r="A15768">
        <v>15766</v>
      </c>
      <c r="B15768" t="s">
        <v>779</v>
      </c>
      <c r="C15768">
        <v>0</v>
      </c>
      <c r="D15768" t="s">
        <v>32</v>
      </c>
      <c r="E15768" t="s">
        <v>666</v>
      </c>
      <c r="F15768">
        <v>31.357006390831284</v>
      </c>
    </row>
    <row r="15769" spans="1:6" hidden="1" x14ac:dyDescent="0.35">
      <c r="A15769">
        <v>15767</v>
      </c>
      <c r="B15769" t="s">
        <v>779</v>
      </c>
      <c r="C15769">
        <v>0</v>
      </c>
      <c r="D15769" t="s">
        <v>32</v>
      </c>
      <c r="E15769" t="s">
        <v>667</v>
      </c>
      <c r="F15769">
        <v>52.866381232009758</v>
      </c>
    </row>
    <row r="15770" spans="1:6" hidden="1" x14ac:dyDescent="0.35">
      <c r="A15770">
        <v>15768</v>
      </c>
      <c r="B15770" t="s">
        <v>779</v>
      </c>
      <c r="C15770">
        <v>0</v>
      </c>
      <c r="D15770" t="s">
        <v>33</v>
      </c>
      <c r="E15770" t="s">
        <v>668</v>
      </c>
      <c r="F15770">
        <v>182.71385597556358</v>
      </c>
    </row>
    <row r="15771" spans="1:6" hidden="1" x14ac:dyDescent="0.35">
      <c r="A15771">
        <v>15769</v>
      </c>
      <c r="B15771" t="s">
        <v>779</v>
      </c>
      <c r="C15771">
        <v>0</v>
      </c>
      <c r="D15771" t="s">
        <v>34</v>
      </c>
      <c r="E15771" t="s">
        <v>669</v>
      </c>
      <c r="F15771">
        <v>51.910107087564413</v>
      </c>
    </row>
    <row r="15772" spans="1:6" hidden="1" x14ac:dyDescent="0.35">
      <c r="A15772">
        <v>15770</v>
      </c>
      <c r="B15772" t="s">
        <v>779</v>
      </c>
      <c r="C15772">
        <v>0</v>
      </c>
      <c r="D15772" t="s">
        <v>31</v>
      </c>
      <c r="E15772" t="s">
        <v>670</v>
      </c>
      <c r="F15772">
        <v>71.711406999068217</v>
      </c>
    </row>
    <row r="15773" spans="1:6" hidden="1" x14ac:dyDescent="0.35">
      <c r="A15773">
        <v>15771</v>
      </c>
      <c r="B15773" t="s">
        <v>779</v>
      </c>
      <c r="C15773">
        <v>0</v>
      </c>
      <c r="D15773" t="s">
        <v>34</v>
      </c>
      <c r="E15773" t="s">
        <v>671</v>
      </c>
      <c r="F15773">
        <v>33.425700348377632</v>
      </c>
    </row>
    <row r="15774" spans="1:6" hidden="1" x14ac:dyDescent="0.35">
      <c r="A15774">
        <v>15772</v>
      </c>
      <c r="B15774" t="s">
        <v>779</v>
      </c>
      <c r="C15774">
        <v>0</v>
      </c>
      <c r="D15774" t="s">
        <v>34</v>
      </c>
      <c r="E15774" t="s">
        <v>672</v>
      </c>
      <c r="F15774">
        <v>289.13828056062351</v>
      </c>
    </row>
    <row r="15775" spans="1:6" hidden="1" x14ac:dyDescent="0.35">
      <c r="A15775">
        <v>15773</v>
      </c>
      <c r="B15775" t="s">
        <v>779</v>
      </c>
      <c r="C15775">
        <v>0</v>
      </c>
      <c r="D15775" t="s">
        <v>35</v>
      </c>
      <c r="E15775" t="s">
        <v>673</v>
      </c>
      <c r="F15775">
        <v>507.90288895668414</v>
      </c>
    </row>
    <row r="15776" spans="1:6" hidden="1" x14ac:dyDescent="0.35">
      <c r="A15776">
        <v>15774</v>
      </c>
      <c r="B15776" t="s">
        <v>779</v>
      </c>
      <c r="C15776">
        <v>0</v>
      </c>
      <c r="D15776" t="s">
        <v>36</v>
      </c>
      <c r="E15776" t="s">
        <v>674</v>
      </c>
      <c r="F15776">
        <v>183.55506156585022</v>
      </c>
    </row>
    <row r="15777" spans="1:6" hidden="1" x14ac:dyDescent="0.35">
      <c r="A15777">
        <v>15775</v>
      </c>
      <c r="B15777" t="s">
        <v>779</v>
      </c>
      <c r="C15777">
        <v>0</v>
      </c>
      <c r="D15777" t="s">
        <v>37</v>
      </c>
      <c r="E15777" t="s">
        <v>675</v>
      </c>
      <c r="F15777">
        <v>422.69411105210946</v>
      </c>
    </row>
    <row r="15778" spans="1:6" hidden="1" x14ac:dyDescent="0.35">
      <c r="A15778">
        <v>15776</v>
      </c>
      <c r="B15778" t="s">
        <v>779</v>
      </c>
      <c r="C15778">
        <v>0</v>
      </c>
      <c r="D15778" t="s">
        <v>314</v>
      </c>
      <c r="E15778" t="s">
        <v>676</v>
      </c>
      <c r="F15778">
        <v>1.3254009739063521</v>
      </c>
    </row>
    <row r="15779" spans="1:6" hidden="1" x14ac:dyDescent="0.35">
      <c r="A15779">
        <v>15777</v>
      </c>
      <c r="B15779" t="s">
        <v>779</v>
      </c>
      <c r="C15779">
        <v>0</v>
      </c>
      <c r="D15779" t="s">
        <v>314</v>
      </c>
      <c r="E15779" t="s">
        <v>677</v>
      </c>
      <c r="F15779">
        <v>1.4130645385441429</v>
      </c>
    </row>
    <row r="15780" spans="1:6" hidden="1" x14ac:dyDescent="0.35">
      <c r="A15780">
        <v>15778</v>
      </c>
      <c r="B15780" t="s">
        <v>779</v>
      </c>
      <c r="C15780">
        <v>0</v>
      </c>
      <c r="D15780" t="s">
        <v>314</v>
      </c>
      <c r="E15780" t="s">
        <v>678</v>
      </c>
      <c r="F15780">
        <v>1.1782264764944175</v>
      </c>
    </row>
    <row r="15781" spans="1:6" hidden="1" x14ac:dyDescent="0.35">
      <c r="A15781">
        <v>15779</v>
      </c>
      <c r="B15781" t="s">
        <v>779</v>
      </c>
      <c r="C15781">
        <v>0</v>
      </c>
      <c r="D15781" t="s">
        <v>314</v>
      </c>
      <c r="E15781" t="s">
        <v>679</v>
      </c>
      <c r="F15781">
        <v>0.88831533760108328</v>
      </c>
    </row>
    <row r="15782" spans="1:6" hidden="1" x14ac:dyDescent="0.35">
      <c r="A15782">
        <v>15780</v>
      </c>
      <c r="B15782" t="s">
        <v>779</v>
      </c>
      <c r="C15782">
        <v>0</v>
      </c>
      <c r="D15782" t="s">
        <v>314</v>
      </c>
      <c r="E15782" t="s">
        <v>680</v>
      </c>
      <c r="F15782">
        <v>0.54225422287409097</v>
      </c>
    </row>
    <row r="15783" spans="1:6" hidden="1" x14ac:dyDescent="0.35">
      <c r="A15783">
        <v>15781</v>
      </c>
      <c r="B15783" t="s">
        <v>779</v>
      </c>
      <c r="C15783">
        <v>0</v>
      </c>
      <c r="D15783" t="s">
        <v>314</v>
      </c>
      <c r="E15783" t="s">
        <v>681</v>
      </c>
      <c r="F15783">
        <v>0.71064661820528152</v>
      </c>
    </row>
    <row r="15784" spans="1:6" hidden="1" x14ac:dyDescent="0.35">
      <c r="A15784">
        <v>15782</v>
      </c>
      <c r="B15784" t="s">
        <v>779</v>
      </c>
      <c r="C15784">
        <v>0</v>
      </c>
      <c r="D15784" t="s">
        <v>314</v>
      </c>
      <c r="E15784" t="s">
        <v>682</v>
      </c>
      <c r="F15784">
        <v>0.77712943683374369</v>
      </c>
    </row>
    <row r="15785" spans="1:6" hidden="1" x14ac:dyDescent="0.35">
      <c r="A15785">
        <v>15783</v>
      </c>
      <c r="B15785" t="s">
        <v>779</v>
      </c>
      <c r="C15785">
        <v>0</v>
      </c>
      <c r="D15785" t="s">
        <v>314</v>
      </c>
      <c r="E15785" t="s">
        <v>683</v>
      </c>
      <c r="F15785">
        <v>0.32219611481636762</v>
      </c>
    </row>
    <row r="15786" spans="1:6" hidden="1" x14ac:dyDescent="0.35">
      <c r="A15786">
        <v>15784</v>
      </c>
      <c r="B15786" t="s">
        <v>779</v>
      </c>
      <c r="C15786">
        <v>0</v>
      </c>
      <c r="D15786" t="s">
        <v>314</v>
      </c>
      <c r="E15786" t="s">
        <v>684</v>
      </c>
      <c r="F15786">
        <v>8.6389122297162363E-2</v>
      </c>
    </row>
    <row r="15787" spans="1:6" hidden="1" x14ac:dyDescent="0.35">
      <c r="A15787">
        <v>15785</v>
      </c>
      <c r="B15787" t="s">
        <v>779</v>
      </c>
      <c r="C15787">
        <v>0</v>
      </c>
      <c r="D15787" t="s">
        <v>314</v>
      </c>
      <c r="E15787" t="s">
        <v>685</v>
      </c>
      <c r="F15787">
        <v>1.4517990885843295</v>
      </c>
    </row>
    <row r="15788" spans="1:6" hidden="1" x14ac:dyDescent="0.35">
      <c r="A15788">
        <v>15786</v>
      </c>
      <c r="B15788" t="s">
        <v>779</v>
      </c>
      <c r="C15788">
        <v>0</v>
      </c>
      <c r="D15788" t="s">
        <v>314</v>
      </c>
      <c r="E15788" t="s">
        <v>686</v>
      </c>
      <c r="F15788">
        <v>1.5853563011780105</v>
      </c>
    </row>
    <row r="15789" spans="1:6" hidden="1" x14ac:dyDescent="0.35">
      <c r="A15789">
        <v>15787</v>
      </c>
      <c r="B15789" t="s">
        <v>779</v>
      </c>
      <c r="C15789">
        <v>0</v>
      </c>
      <c r="D15789" t="s">
        <v>314</v>
      </c>
      <c r="E15789" t="s">
        <v>687</v>
      </c>
      <c r="F15789">
        <v>0.36836193048441046</v>
      </c>
    </row>
    <row r="15790" spans="1:6" hidden="1" x14ac:dyDescent="0.35">
      <c r="A15790">
        <v>15788</v>
      </c>
      <c r="B15790" t="s">
        <v>779</v>
      </c>
      <c r="C15790">
        <v>0</v>
      </c>
      <c r="D15790" t="s">
        <v>314</v>
      </c>
      <c r="E15790" t="s">
        <v>688</v>
      </c>
      <c r="F15790">
        <v>2.9577995644941586</v>
      </c>
    </row>
    <row r="15791" spans="1:6" hidden="1" x14ac:dyDescent="0.35">
      <c r="A15791">
        <v>15789</v>
      </c>
      <c r="B15791" t="s">
        <v>779</v>
      </c>
      <c r="C15791">
        <v>0</v>
      </c>
      <c r="D15791" t="s">
        <v>314</v>
      </c>
      <c r="E15791" t="s">
        <v>689</v>
      </c>
      <c r="F15791">
        <v>2.9048074204756635</v>
      </c>
    </row>
    <row r="15792" spans="1:6" hidden="1" x14ac:dyDescent="0.35">
      <c r="A15792">
        <v>15790</v>
      </c>
      <c r="B15792" t="s">
        <v>779</v>
      </c>
      <c r="C15792">
        <v>0</v>
      </c>
      <c r="D15792" t="s">
        <v>314</v>
      </c>
      <c r="E15792" t="s">
        <v>690</v>
      </c>
      <c r="F15792">
        <v>4.070383036863281</v>
      </c>
    </row>
    <row r="15793" spans="1:6" hidden="1" x14ac:dyDescent="0.35">
      <c r="A15793">
        <v>15791</v>
      </c>
      <c r="B15793" t="s">
        <v>779</v>
      </c>
      <c r="C15793">
        <v>0</v>
      </c>
      <c r="D15793" t="s">
        <v>314</v>
      </c>
      <c r="E15793" t="s">
        <v>691</v>
      </c>
      <c r="F15793">
        <v>2.9969532940954435</v>
      </c>
    </row>
    <row r="15794" spans="1:6" hidden="1" x14ac:dyDescent="0.35">
      <c r="A15794">
        <v>15792</v>
      </c>
      <c r="B15794" t="s">
        <v>779</v>
      </c>
      <c r="C15794">
        <v>0</v>
      </c>
      <c r="D15794" t="s">
        <v>314</v>
      </c>
      <c r="E15794" t="s">
        <v>692</v>
      </c>
      <c r="F15794">
        <v>2.128157244370664</v>
      </c>
    </row>
    <row r="15795" spans="1:6" hidden="1" x14ac:dyDescent="0.35">
      <c r="A15795">
        <v>15793</v>
      </c>
      <c r="B15795" t="s">
        <v>779</v>
      </c>
      <c r="C15795">
        <v>0</v>
      </c>
      <c r="D15795" t="s">
        <v>314</v>
      </c>
      <c r="E15795" t="s">
        <v>693</v>
      </c>
      <c r="F15795">
        <v>3.1046183372293439</v>
      </c>
    </row>
    <row r="15796" spans="1:6" hidden="1" x14ac:dyDescent="0.35">
      <c r="A15796">
        <v>15794</v>
      </c>
      <c r="B15796" t="s">
        <v>779</v>
      </c>
      <c r="C15796">
        <v>0</v>
      </c>
      <c r="D15796" t="s">
        <v>314</v>
      </c>
      <c r="E15796" t="s">
        <v>694</v>
      </c>
      <c r="F15796">
        <v>1.1973838534177765</v>
      </c>
    </row>
    <row r="15797" spans="1:6" hidden="1" x14ac:dyDescent="0.35">
      <c r="A15797">
        <v>15795</v>
      </c>
      <c r="B15797" t="s">
        <v>779</v>
      </c>
      <c r="C15797">
        <v>0</v>
      </c>
      <c r="D15797" t="s">
        <v>314</v>
      </c>
      <c r="E15797" t="s">
        <v>695</v>
      </c>
      <c r="F15797">
        <v>1.4240836016588052</v>
      </c>
    </row>
    <row r="15798" spans="1:6" hidden="1" x14ac:dyDescent="0.35">
      <c r="A15798">
        <v>15796</v>
      </c>
      <c r="B15798" t="s">
        <v>779</v>
      </c>
      <c r="C15798">
        <v>0</v>
      </c>
      <c r="D15798" t="s">
        <v>38</v>
      </c>
      <c r="E15798" t="s">
        <v>696</v>
      </c>
      <c r="F15798">
        <v>54.145211035165111</v>
      </c>
    </row>
    <row r="15799" spans="1:6" hidden="1" x14ac:dyDescent="0.35">
      <c r="A15799">
        <v>15797</v>
      </c>
      <c r="B15799" t="s">
        <v>779</v>
      </c>
      <c r="C15799">
        <v>0</v>
      </c>
      <c r="D15799" t="s">
        <v>38</v>
      </c>
      <c r="E15799" t="s">
        <v>697</v>
      </c>
      <c r="F15799">
        <v>86.481553171776952</v>
      </c>
    </row>
    <row r="15800" spans="1:6" hidden="1" x14ac:dyDescent="0.35">
      <c r="A15800">
        <v>15798</v>
      </c>
      <c r="B15800" t="s">
        <v>779</v>
      </c>
      <c r="C15800">
        <v>0</v>
      </c>
      <c r="D15800" t="s">
        <v>38</v>
      </c>
      <c r="E15800" t="s">
        <v>698</v>
      </c>
      <c r="F15800">
        <v>31.961795387847616</v>
      </c>
    </row>
    <row r="15801" spans="1:6" hidden="1" x14ac:dyDescent="0.35">
      <c r="A15801">
        <v>15799</v>
      </c>
      <c r="B15801" t="s">
        <v>779</v>
      </c>
      <c r="C15801">
        <v>0</v>
      </c>
      <c r="D15801" t="s">
        <v>39</v>
      </c>
      <c r="E15801" t="s">
        <v>699</v>
      </c>
      <c r="F15801">
        <v>3.5432021027913585</v>
      </c>
    </row>
    <row r="15802" spans="1:6" hidden="1" x14ac:dyDescent="0.35">
      <c r="A15802">
        <v>15800</v>
      </c>
      <c r="B15802" t="s">
        <v>779</v>
      </c>
      <c r="C15802">
        <v>0</v>
      </c>
      <c r="D15802">
        <v>0</v>
      </c>
      <c r="E15802" t="s">
        <v>700</v>
      </c>
      <c r="F15802">
        <v>0</v>
      </c>
    </row>
    <row r="15803" spans="1:6" hidden="1" x14ac:dyDescent="0.35">
      <c r="A15803">
        <v>15801</v>
      </c>
      <c r="B15803" t="s">
        <v>780</v>
      </c>
      <c r="C15803">
        <v>0</v>
      </c>
      <c r="D15803" t="s">
        <v>9</v>
      </c>
      <c r="E15803" t="s">
        <v>502</v>
      </c>
      <c r="F15803">
        <v>1.3610422832142599</v>
      </c>
    </row>
    <row r="15804" spans="1:6" hidden="1" x14ac:dyDescent="0.35">
      <c r="A15804">
        <v>15802</v>
      </c>
      <c r="B15804" t="s">
        <v>780</v>
      </c>
      <c r="C15804">
        <v>0</v>
      </c>
      <c r="D15804" t="s">
        <v>9</v>
      </c>
      <c r="E15804" t="s">
        <v>503</v>
      </c>
      <c r="F15804">
        <v>1.7704131657054898</v>
      </c>
    </row>
    <row r="15805" spans="1:6" hidden="1" x14ac:dyDescent="0.35">
      <c r="A15805">
        <v>15803</v>
      </c>
      <c r="B15805" t="s">
        <v>780</v>
      </c>
      <c r="C15805">
        <v>0</v>
      </c>
      <c r="D15805" t="s">
        <v>9</v>
      </c>
      <c r="E15805" t="s">
        <v>504</v>
      </c>
      <c r="F15805">
        <v>3.0624260083284609</v>
      </c>
    </row>
    <row r="15806" spans="1:6" hidden="1" x14ac:dyDescent="0.35">
      <c r="A15806">
        <v>15804</v>
      </c>
      <c r="B15806" t="s">
        <v>780</v>
      </c>
      <c r="C15806">
        <v>0</v>
      </c>
      <c r="D15806" t="s">
        <v>9</v>
      </c>
      <c r="E15806" t="s">
        <v>505</v>
      </c>
      <c r="F15806">
        <v>15.969351850896704</v>
      </c>
    </row>
    <row r="15807" spans="1:6" hidden="1" x14ac:dyDescent="0.35">
      <c r="A15807">
        <v>15805</v>
      </c>
      <c r="B15807" t="s">
        <v>780</v>
      </c>
      <c r="C15807">
        <v>0</v>
      </c>
      <c r="D15807" t="s">
        <v>9</v>
      </c>
      <c r="E15807" t="s">
        <v>506</v>
      </c>
      <c r="F15807">
        <v>3.4872935946899739</v>
      </c>
    </row>
    <row r="15808" spans="1:6" hidden="1" x14ac:dyDescent="0.35">
      <c r="A15808">
        <v>15806</v>
      </c>
      <c r="B15808" t="s">
        <v>780</v>
      </c>
      <c r="C15808">
        <v>0</v>
      </c>
      <c r="D15808" t="s">
        <v>9</v>
      </c>
      <c r="E15808" t="s">
        <v>507</v>
      </c>
      <c r="F15808">
        <v>1.9944328305540828</v>
      </c>
    </row>
    <row r="15809" spans="1:6" hidden="1" x14ac:dyDescent="0.35">
      <c r="A15809">
        <v>15807</v>
      </c>
      <c r="B15809" t="s">
        <v>780</v>
      </c>
      <c r="C15809">
        <v>0</v>
      </c>
      <c r="D15809" t="s">
        <v>9</v>
      </c>
      <c r="E15809" t="s">
        <v>508</v>
      </c>
      <c r="F15809">
        <v>0.4389983622853148</v>
      </c>
    </row>
    <row r="15810" spans="1:6" hidden="1" x14ac:dyDescent="0.35">
      <c r="A15810">
        <v>15808</v>
      </c>
      <c r="B15810" t="s">
        <v>780</v>
      </c>
      <c r="C15810">
        <v>0</v>
      </c>
      <c r="D15810" t="s">
        <v>9</v>
      </c>
      <c r="E15810" t="s">
        <v>509</v>
      </c>
      <c r="F15810">
        <v>5.9894306846587932</v>
      </c>
    </row>
    <row r="15811" spans="1:6" hidden="1" x14ac:dyDescent="0.35">
      <c r="A15811">
        <v>15809</v>
      </c>
      <c r="B15811" t="s">
        <v>780</v>
      </c>
      <c r="C15811">
        <v>0</v>
      </c>
      <c r="D15811" t="s">
        <v>9</v>
      </c>
      <c r="E15811" t="s">
        <v>510</v>
      </c>
      <c r="F15811">
        <v>10.142181698840329</v>
      </c>
    </row>
    <row r="15812" spans="1:6" hidden="1" x14ac:dyDescent="0.35">
      <c r="A15812">
        <v>15810</v>
      </c>
      <c r="B15812" t="s">
        <v>780</v>
      </c>
      <c r="C15812">
        <v>0</v>
      </c>
      <c r="D15812" t="s">
        <v>9</v>
      </c>
      <c r="E15812" t="s">
        <v>511</v>
      </c>
      <c r="F15812">
        <v>1.8772351405128542</v>
      </c>
    </row>
    <row r="15813" spans="1:6" hidden="1" x14ac:dyDescent="0.35">
      <c r="A15813">
        <v>15811</v>
      </c>
      <c r="B15813" t="s">
        <v>780</v>
      </c>
      <c r="C15813">
        <v>0</v>
      </c>
      <c r="D15813" t="s">
        <v>9</v>
      </c>
      <c r="E15813" t="s">
        <v>512</v>
      </c>
      <c r="F15813">
        <v>7.6795468584926105</v>
      </c>
    </row>
    <row r="15814" spans="1:6" hidden="1" x14ac:dyDescent="0.35">
      <c r="A15814">
        <v>15812</v>
      </c>
      <c r="B15814" t="s">
        <v>780</v>
      </c>
      <c r="C15814">
        <v>0</v>
      </c>
      <c r="D15814" t="s">
        <v>9</v>
      </c>
      <c r="E15814" t="s">
        <v>513</v>
      </c>
      <c r="F15814">
        <v>0.61303892031778673</v>
      </c>
    </row>
    <row r="15815" spans="1:6" hidden="1" x14ac:dyDescent="0.35">
      <c r="A15815">
        <v>15813</v>
      </c>
      <c r="B15815" t="s">
        <v>780</v>
      </c>
      <c r="C15815">
        <v>0</v>
      </c>
      <c r="D15815" t="s">
        <v>9</v>
      </c>
      <c r="E15815" t="s">
        <v>514</v>
      </c>
      <c r="F15815">
        <v>1.3795159111802979</v>
      </c>
    </row>
    <row r="15816" spans="1:6" hidden="1" x14ac:dyDescent="0.35">
      <c r="A15816">
        <v>15814</v>
      </c>
      <c r="B15816" t="s">
        <v>780</v>
      </c>
      <c r="C15816">
        <v>0</v>
      </c>
      <c r="D15816" t="s">
        <v>9</v>
      </c>
      <c r="E15816" t="s">
        <v>515</v>
      </c>
      <c r="F15816">
        <v>4.7791196092306878</v>
      </c>
    </row>
    <row r="15817" spans="1:6" hidden="1" x14ac:dyDescent="0.35">
      <c r="A15817">
        <v>15815</v>
      </c>
      <c r="B15817" t="s">
        <v>780</v>
      </c>
      <c r="C15817">
        <v>0</v>
      </c>
      <c r="D15817" t="s">
        <v>9</v>
      </c>
      <c r="E15817" t="s">
        <v>516</v>
      </c>
      <c r="F15817">
        <v>6.7681009916207513E-2</v>
      </c>
    </row>
    <row r="15818" spans="1:6" hidden="1" x14ac:dyDescent="0.35">
      <c r="A15818">
        <v>15816</v>
      </c>
      <c r="B15818" t="s">
        <v>780</v>
      </c>
      <c r="C15818">
        <v>0</v>
      </c>
      <c r="D15818" t="s">
        <v>9</v>
      </c>
      <c r="E15818" t="s">
        <v>517</v>
      </c>
      <c r="F15818">
        <v>0</v>
      </c>
    </row>
    <row r="15819" spans="1:6" hidden="1" x14ac:dyDescent="0.35">
      <c r="A15819">
        <v>15817</v>
      </c>
      <c r="B15819" t="s">
        <v>780</v>
      </c>
      <c r="C15819">
        <v>0</v>
      </c>
      <c r="D15819" t="s">
        <v>9</v>
      </c>
      <c r="E15819" t="s">
        <v>518</v>
      </c>
      <c r="F15819">
        <v>0</v>
      </c>
    </row>
    <row r="15820" spans="1:6" hidden="1" x14ac:dyDescent="0.35">
      <c r="A15820">
        <v>15818</v>
      </c>
      <c r="B15820" t="s">
        <v>780</v>
      </c>
      <c r="C15820">
        <v>0</v>
      </c>
      <c r="D15820" t="s">
        <v>9</v>
      </c>
      <c r="E15820" t="s">
        <v>519</v>
      </c>
      <c r="F15820">
        <v>1.5251220412678337</v>
      </c>
    </row>
    <row r="15821" spans="1:6" hidden="1" x14ac:dyDescent="0.35">
      <c r="A15821">
        <v>15819</v>
      </c>
      <c r="B15821" t="s">
        <v>780</v>
      </c>
      <c r="C15821">
        <v>0</v>
      </c>
      <c r="D15821" t="s">
        <v>9</v>
      </c>
      <c r="E15821" t="s">
        <v>520</v>
      </c>
      <c r="F15821">
        <v>2.2315402131625897</v>
      </c>
    </row>
    <row r="15822" spans="1:6" hidden="1" x14ac:dyDescent="0.35">
      <c r="A15822">
        <v>15820</v>
      </c>
      <c r="B15822" t="s">
        <v>780</v>
      </c>
      <c r="C15822">
        <v>0</v>
      </c>
      <c r="D15822" t="s">
        <v>106</v>
      </c>
      <c r="E15822" t="s">
        <v>521</v>
      </c>
      <c r="F15822">
        <v>2.3606764519907106E-2</v>
      </c>
    </row>
    <row r="15823" spans="1:6" hidden="1" x14ac:dyDescent="0.35">
      <c r="A15823">
        <v>15821</v>
      </c>
      <c r="B15823" t="s">
        <v>780</v>
      </c>
      <c r="C15823">
        <v>0</v>
      </c>
      <c r="D15823" t="s">
        <v>106</v>
      </c>
      <c r="E15823" t="s">
        <v>522</v>
      </c>
      <c r="F15823">
        <v>9.3984538427529466E-3</v>
      </c>
    </row>
    <row r="15824" spans="1:6" hidden="1" x14ac:dyDescent="0.35">
      <c r="A15824">
        <v>15822</v>
      </c>
      <c r="B15824" t="s">
        <v>780</v>
      </c>
      <c r="C15824">
        <v>0</v>
      </c>
      <c r="D15824" t="s">
        <v>106</v>
      </c>
      <c r="E15824" t="s">
        <v>523</v>
      </c>
      <c r="F15824">
        <v>0.13958198674114058</v>
      </c>
    </row>
    <row r="15825" spans="1:6" hidden="1" x14ac:dyDescent="0.35">
      <c r="A15825">
        <v>15823</v>
      </c>
      <c r="B15825" t="s">
        <v>780</v>
      </c>
      <c r="C15825">
        <v>0</v>
      </c>
      <c r="D15825" t="s">
        <v>106</v>
      </c>
      <c r="E15825" t="s">
        <v>524</v>
      </c>
      <c r="F15825">
        <v>2.1403215106279199E-3</v>
      </c>
    </row>
    <row r="15826" spans="1:6" hidden="1" x14ac:dyDescent="0.35">
      <c r="A15826">
        <v>15824</v>
      </c>
      <c r="B15826" t="s">
        <v>780</v>
      </c>
      <c r="C15826">
        <v>0</v>
      </c>
      <c r="D15826" t="s">
        <v>106</v>
      </c>
      <c r="E15826" t="s">
        <v>525</v>
      </c>
      <c r="F15826">
        <v>1.3112267140263588E-2</v>
      </c>
    </row>
    <row r="15827" spans="1:6" hidden="1" x14ac:dyDescent="0.35">
      <c r="A15827">
        <v>15825</v>
      </c>
      <c r="B15827" t="s">
        <v>780</v>
      </c>
      <c r="C15827">
        <v>0</v>
      </c>
      <c r="D15827" t="s">
        <v>106</v>
      </c>
      <c r="E15827" t="s">
        <v>526</v>
      </c>
      <c r="F15827">
        <v>1.8669914096433539E-3</v>
      </c>
    </row>
    <row r="15828" spans="1:6" hidden="1" x14ac:dyDescent="0.35">
      <c r="A15828">
        <v>15826</v>
      </c>
      <c r="B15828" t="s">
        <v>780</v>
      </c>
      <c r="C15828">
        <v>0</v>
      </c>
      <c r="D15828" t="s">
        <v>106</v>
      </c>
      <c r="E15828" t="s">
        <v>527</v>
      </c>
      <c r="F15828">
        <v>0</v>
      </c>
    </row>
    <row r="15829" spans="1:6" hidden="1" x14ac:dyDescent="0.35">
      <c r="A15829">
        <v>15827</v>
      </c>
      <c r="B15829" t="s">
        <v>780</v>
      </c>
      <c r="C15829">
        <v>0</v>
      </c>
      <c r="D15829" t="s">
        <v>106</v>
      </c>
      <c r="E15829" t="s">
        <v>528</v>
      </c>
      <c r="F15829">
        <v>7.2021996828273592E-4</v>
      </c>
    </row>
    <row r="15830" spans="1:6" hidden="1" x14ac:dyDescent="0.35">
      <c r="A15830">
        <v>15828</v>
      </c>
      <c r="B15830" t="s">
        <v>780</v>
      </c>
      <c r="C15830">
        <v>0</v>
      </c>
      <c r="D15830" t="s">
        <v>105</v>
      </c>
      <c r="E15830" t="s">
        <v>529</v>
      </c>
      <c r="F15830">
        <v>0.89817125107305917</v>
      </c>
    </row>
    <row r="15831" spans="1:6" hidden="1" x14ac:dyDescent="0.35">
      <c r="A15831">
        <v>15829</v>
      </c>
      <c r="B15831" t="s">
        <v>780</v>
      </c>
      <c r="C15831">
        <v>0</v>
      </c>
      <c r="D15831" t="s">
        <v>105</v>
      </c>
      <c r="E15831" t="s">
        <v>530</v>
      </c>
      <c r="F15831">
        <v>0.21416496122373133</v>
      </c>
    </row>
    <row r="15832" spans="1:6" hidden="1" x14ac:dyDescent="0.35">
      <c r="A15832">
        <v>15830</v>
      </c>
      <c r="B15832" t="s">
        <v>780</v>
      </c>
      <c r="C15832">
        <v>0</v>
      </c>
      <c r="D15832" t="s">
        <v>105</v>
      </c>
      <c r="E15832" t="s">
        <v>531</v>
      </c>
      <c r="F15832">
        <v>3.5874963089854217E-2</v>
      </c>
    </row>
    <row r="15833" spans="1:6" hidden="1" x14ac:dyDescent="0.35">
      <c r="A15833">
        <v>15831</v>
      </c>
      <c r="B15833" t="s">
        <v>780</v>
      </c>
      <c r="C15833">
        <v>0</v>
      </c>
      <c r="D15833" t="s">
        <v>105</v>
      </c>
      <c r="E15833" t="s">
        <v>532</v>
      </c>
      <c r="F15833">
        <v>7.7246727713236082E-2</v>
      </c>
    </row>
    <row r="15834" spans="1:6" hidden="1" x14ac:dyDescent="0.35">
      <c r="A15834">
        <v>15832</v>
      </c>
      <c r="B15834" t="s">
        <v>780</v>
      </c>
      <c r="C15834">
        <v>0</v>
      </c>
      <c r="D15834" t="s">
        <v>10</v>
      </c>
      <c r="E15834" t="s">
        <v>533</v>
      </c>
      <c r="F15834">
        <v>5.4643484256310007E-2</v>
      </c>
    </row>
    <row r="15835" spans="1:6" hidden="1" x14ac:dyDescent="0.35">
      <c r="A15835">
        <v>15833</v>
      </c>
      <c r="B15835" t="s">
        <v>780</v>
      </c>
      <c r="C15835">
        <v>0</v>
      </c>
      <c r="D15835" t="s">
        <v>10</v>
      </c>
      <c r="E15835" t="s">
        <v>534</v>
      </c>
      <c r="F15835">
        <v>0.40404053082519836</v>
      </c>
    </row>
    <row r="15836" spans="1:6" hidden="1" x14ac:dyDescent="0.35">
      <c r="A15836">
        <v>15834</v>
      </c>
      <c r="B15836" t="s">
        <v>780</v>
      </c>
      <c r="C15836">
        <v>0</v>
      </c>
      <c r="D15836" t="s">
        <v>10</v>
      </c>
      <c r="E15836" t="s">
        <v>535</v>
      </c>
      <c r="F15836">
        <v>2.2446361820510243</v>
      </c>
    </row>
    <row r="15837" spans="1:6" hidden="1" x14ac:dyDescent="0.35">
      <c r="A15837">
        <v>15835</v>
      </c>
      <c r="B15837" t="s">
        <v>780</v>
      </c>
      <c r="C15837">
        <v>0</v>
      </c>
      <c r="D15837" t="s">
        <v>10</v>
      </c>
      <c r="E15837" t="s">
        <v>536</v>
      </c>
      <c r="F15837">
        <v>0.1976979430112567</v>
      </c>
    </row>
    <row r="15838" spans="1:6" hidden="1" x14ac:dyDescent="0.35">
      <c r="A15838">
        <v>15836</v>
      </c>
      <c r="B15838" t="s">
        <v>780</v>
      </c>
      <c r="C15838">
        <v>0</v>
      </c>
      <c r="D15838" t="s">
        <v>10</v>
      </c>
      <c r="E15838" t="s">
        <v>537</v>
      </c>
      <c r="F15838">
        <v>0.15566506067115823</v>
      </c>
    </row>
    <row r="15839" spans="1:6" hidden="1" x14ac:dyDescent="0.35">
      <c r="A15839">
        <v>15837</v>
      </c>
      <c r="B15839" t="s">
        <v>780</v>
      </c>
      <c r="C15839">
        <v>0</v>
      </c>
      <c r="D15839" t="s">
        <v>10</v>
      </c>
      <c r="E15839" t="s">
        <v>538</v>
      </c>
      <c r="F15839">
        <v>0.20373258652693574</v>
      </c>
    </row>
    <row r="15840" spans="1:6" hidden="1" x14ac:dyDescent="0.35">
      <c r="A15840">
        <v>15838</v>
      </c>
      <c r="B15840" t="s">
        <v>780</v>
      </c>
      <c r="C15840">
        <v>0</v>
      </c>
      <c r="D15840" t="s">
        <v>10</v>
      </c>
      <c r="E15840" t="s">
        <v>539</v>
      </c>
      <c r="F15840">
        <v>0.44326295254092224</v>
      </c>
    </row>
    <row r="15841" spans="1:6" hidden="1" x14ac:dyDescent="0.35">
      <c r="A15841">
        <v>15839</v>
      </c>
      <c r="B15841" t="s">
        <v>780</v>
      </c>
      <c r="C15841">
        <v>0</v>
      </c>
      <c r="D15841" t="s">
        <v>10</v>
      </c>
      <c r="E15841" t="s">
        <v>540</v>
      </c>
      <c r="F15841">
        <v>9.3254214787971926E-2</v>
      </c>
    </row>
    <row r="15842" spans="1:6" hidden="1" x14ac:dyDescent="0.35">
      <c r="A15842">
        <v>15840</v>
      </c>
      <c r="B15842" t="s">
        <v>780</v>
      </c>
      <c r="C15842">
        <v>0</v>
      </c>
      <c r="D15842" t="s">
        <v>10</v>
      </c>
      <c r="E15842" t="s">
        <v>541</v>
      </c>
      <c r="F15842">
        <v>0.17868066226343793</v>
      </c>
    </row>
    <row r="15843" spans="1:6" hidden="1" x14ac:dyDescent="0.35">
      <c r="A15843">
        <v>15841</v>
      </c>
      <c r="B15843" t="s">
        <v>780</v>
      </c>
      <c r="C15843">
        <v>0</v>
      </c>
      <c r="D15843" t="s">
        <v>10</v>
      </c>
      <c r="E15843" t="s">
        <v>542</v>
      </c>
      <c r="F15843">
        <v>0.59478604698466775</v>
      </c>
    </row>
    <row r="15844" spans="1:6" hidden="1" x14ac:dyDescent="0.35">
      <c r="A15844">
        <v>15842</v>
      </c>
      <c r="B15844" t="s">
        <v>780</v>
      </c>
      <c r="C15844">
        <v>0</v>
      </c>
      <c r="D15844" t="s">
        <v>10</v>
      </c>
      <c r="E15844" t="s">
        <v>543</v>
      </c>
      <c r="F15844">
        <v>7.4247534678963181E-2</v>
      </c>
    </row>
    <row r="15845" spans="1:6" hidden="1" x14ac:dyDescent="0.35">
      <c r="A15845">
        <v>15843</v>
      </c>
      <c r="B15845" t="s">
        <v>780</v>
      </c>
      <c r="C15845">
        <v>0</v>
      </c>
      <c r="D15845" t="s">
        <v>12</v>
      </c>
      <c r="E15845" t="s">
        <v>544</v>
      </c>
      <c r="F15845">
        <v>2.7533563922293345</v>
      </c>
    </row>
    <row r="15846" spans="1:6" hidden="1" x14ac:dyDescent="0.35">
      <c r="A15846">
        <v>15844</v>
      </c>
      <c r="B15846" t="s">
        <v>780</v>
      </c>
      <c r="C15846">
        <v>0</v>
      </c>
      <c r="D15846" t="s">
        <v>12</v>
      </c>
      <c r="E15846" t="s">
        <v>545</v>
      </c>
      <c r="F15846">
        <v>1.6235480149951069</v>
      </c>
    </row>
    <row r="15847" spans="1:6" hidden="1" x14ac:dyDescent="0.35">
      <c r="A15847">
        <v>15845</v>
      </c>
      <c r="B15847" t="s">
        <v>780</v>
      </c>
      <c r="C15847">
        <v>0</v>
      </c>
      <c r="D15847" t="s">
        <v>12</v>
      </c>
      <c r="E15847" t="s">
        <v>546</v>
      </c>
      <c r="F15847">
        <v>3.3504622549499876</v>
      </c>
    </row>
    <row r="15848" spans="1:6" hidden="1" x14ac:dyDescent="0.35">
      <c r="A15848">
        <v>15846</v>
      </c>
      <c r="B15848" t="s">
        <v>780</v>
      </c>
      <c r="C15848">
        <v>0</v>
      </c>
      <c r="D15848" t="s">
        <v>12</v>
      </c>
      <c r="E15848" t="s">
        <v>547</v>
      </c>
      <c r="F15848">
        <v>2.2024535991695302</v>
      </c>
    </row>
    <row r="15849" spans="1:6" hidden="1" x14ac:dyDescent="0.35">
      <c r="A15849">
        <v>15847</v>
      </c>
      <c r="B15849" t="s">
        <v>780</v>
      </c>
      <c r="C15849">
        <v>0</v>
      </c>
      <c r="D15849" t="s">
        <v>12</v>
      </c>
      <c r="E15849" t="s">
        <v>548</v>
      </c>
      <c r="F15849">
        <v>1.5072162495028103</v>
      </c>
    </row>
    <row r="15850" spans="1:6" hidden="1" x14ac:dyDescent="0.35">
      <c r="A15850">
        <v>15848</v>
      </c>
      <c r="B15850" t="s">
        <v>780</v>
      </c>
      <c r="C15850">
        <v>0</v>
      </c>
      <c r="D15850" t="s">
        <v>12</v>
      </c>
      <c r="E15850" t="s">
        <v>549</v>
      </c>
      <c r="F15850">
        <v>3.1651331242355534</v>
      </c>
    </row>
    <row r="15851" spans="1:6" hidden="1" x14ac:dyDescent="0.35">
      <c r="A15851">
        <v>15849</v>
      </c>
      <c r="B15851" t="s">
        <v>780</v>
      </c>
      <c r="C15851">
        <v>0</v>
      </c>
      <c r="D15851" t="s">
        <v>12</v>
      </c>
      <c r="E15851" t="s">
        <v>550</v>
      </c>
      <c r="F15851">
        <v>1.0186271901971762</v>
      </c>
    </row>
    <row r="15852" spans="1:6" hidden="1" x14ac:dyDescent="0.35">
      <c r="A15852">
        <v>15850</v>
      </c>
      <c r="B15852" t="s">
        <v>780</v>
      </c>
      <c r="C15852">
        <v>0</v>
      </c>
      <c r="D15852" t="s">
        <v>12</v>
      </c>
      <c r="E15852" t="s">
        <v>551</v>
      </c>
      <c r="F15852">
        <v>0.70451314492497996</v>
      </c>
    </row>
    <row r="15853" spans="1:6" hidden="1" x14ac:dyDescent="0.35">
      <c r="A15853">
        <v>15851</v>
      </c>
      <c r="B15853" t="s">
        <v>780</v>
      </c>
      <c r="C15853">
        <v>0</v>
      </c>
      <c r="D15853" t="s">
        <v>12</v>
      </c>
      <c r="E15853" t="s">
        <v>552</v>
      </c>
      <c r="F15853">
        <v>16.619194197321395</v>
      </c>
    </row>
    <row r="15854" spans="1:6" hidden="1" x14ac:dyDescent="0.35">
      <c r="A15854">
        <v>15852</v>
      </c>
      <c r="B15854" t="s">
        <v>780</v>
      </c>
      <c r="C15854">
        <v>0</v>
      </c>
      <c r="D15854" t="s">
        <v>12</v>
      </c>
      <c r="E15854" t="s">
        <v>553</v>
      </c>
      <c r="F15854">
        <v>5.5163050130248097</v>
      </c>
    </row>
    <row r="15855" spans="1:6" hidden="1" x14ac:dyDescent="0.35">
      <c r="A15855">
        <v>15853</v>
      </c>
      <c r="B15855" t="s">
        <v>780</v>
      </c>
      <c r="C15855">
        <v>0</v>
      </c>
      <c r="D15855" t="s">
        <v>12</v>
      </c>
      <c r="E15855" t="s">
        <v>554</v>
      </c>
      <c r="F15855">
        <v>5.004465924282373</v>
      </c>
    </row>
    <row r="15856" spans="1:6" hidden="1" x14ac:dyDescent="0.35">
      <c r="A15856">
        <v>15854</v>
      </c>
      <c r="B15856" t="s">
        <v>780</v>
      </c>
      <c r="C15856">
        <v>0</v>
      </c>
      <c r="D15856" t="s">
        <v>12</v>
      </c>
      <c r="E15856" t="s">
        <v>555</v>
      </c>
      <c r="F15856">
        <v>1.569632752030371</v>
      </c>
    </row>
    <row r="15857" spans="1:6" hidden="1" x14ac:dyDescent="0.35">
      <c r="A15857">
        <v>15855</v>
      </c>
      <c r="B15857" t="s">
        <v>780</v>
      </c>
      <c r="C15857">
        <v>0</v>
      </c>
      <c r="D15857" t="s">
        <v>13</v>
      </c>
      <c r="E15857" t="s">
        <v>556</v>
      </c>
      <c r="F15857">
        <v>2.2385629120679065</v>
      </c>
    </row>
    <row r="15858" spans="1:6" hidden="1" x14ac:dyDescent="0.35">
      <c r="A15858">
        <v>15856</v>
      </c>
      <c r="B15858" t="s">
        <v>780</v>
      </c>
      <c r="C15858">
        <v>0</v>
      </c>
      <c r="D15858" t="s">
        <v>13</v>
      </c>
      <c r="E15858" t="s">
        <v>557</v>
      </c>
      <c r="F15858">
        <v>4.3268244812855201</v>
      </c>
    </row>
    <row r="15859" spans="1:6" hidden="1" x14ac:dyDescent="0.35">
      <c r="A15859">
        <v>15857</v>
      </c>
      <c r="B15859" t="s">
        <v>780</v>
      </c>
      <c r="C15859">
        <v>0</v>
      </c>
      <c r="D15859" t="s">
        <v>13</v>
      </c>
      <c r="E15859" t="s">
        <v>558</v>
      </c>
      <c r="F15859">
        <v>1.3123755356925542</v>
      </c>
    </row>
    <row r="15860" spans="1:6" hidden="1" x14ac:dyDescent="0.35">
      <c r="A15860">
        <v>15858</v>
      </c>
      <c r="B15860" t="s">
        <v>780</v>
      </c>
      <c r="C15860">
        <v>0</v>
      </c>
      <c r="D15860" t="s">
        <v>14</v>
      </c>
      <c r="E15860" t="s">
        <v>559</v>
      </c>
      <c r="F15860">
        <v>1.9445530164267144</v>
      </c>
    </row>
    <row r="15861" spans="1:6" hidden="1" x14ac:dyDescent="0.35">
      <c r="A15861">
        <v>15859</v>
      </c>
      <c r="B15861" t="s">
        <v>780</v>
      </c>
      <c r="C15861">
        <v>0</v>
      </c>
      <c r="D15861" t="s">
        <v>14</v>
      </c>
      <c r="E15861" t="s">
        <v>560</v>
      </c>
      <c r="F15861">
        <v>0</v>
      </c>
    </row>
    <row r="15862" spans="1:6" hidden="1" x14ac:dyDescent="0.35">
      <c r="A15862">
        <v>15860</v>
      </c>
      <c r="B15862" t="s">
        <v>780</v>
      </c>
      <c r="C15862">
        <v>0</v>
      </c>
      <c r="D15862" t="s">
        <v>15</v>
      </c>
      <c r="E15862" t="s">
        <v>561</v>
      </c>
      <c r="F15862">
        <v>0.42691381175684306</v>
      </c>
    </row>
    <row r="15863" spans="1:6" hidden="1" x14ac:dyDescent="0.35">
      <c r="A15863">
        <v>15861</v>
      </c>
      <c r="B15863" t="s">
        <v>780</v>
      </c>
      <c r="C15863">
        <v>0</v>
      </c>
      <c r="D15863" t="s">
        <v>15</v>
      </c>
      <c r="E15863" t="s">
        <v>562</v>
      </c>
      <c r="F15863">
        <v>0</v>
      </c>
    </row>
    <row r="15864" spans="1:6" hidden="1" x14ac:dyDescent="0.35">
      <c r="A15864">
        <v>15862</v>
      </c>
      <c r="B15864" t="s">
        <v>780</v>
      </c>
      <c r="C15864">
        <v>0</v>
      </c>
      <c r="D15864" t="s">
        <v>15</v>
      </c>
      <c r="E15864" t="s">
        <v>563</v>
      </c>
      <c r="F15864">
        <v>3.4217658381640468</v>
      </c>
    </row>
    <row r="15865" spans="1:6" hidden="1" x14ac:dyDescent="0.35">
      <c r="A15865">
        <v>15863</v>
      </c>
      <c r="B15865" t="s">
        <v>780</v>
      </c>
      <c r="C15865">
        <v>0</v>
      </c>
      <c r="D15865" t="s">
        <v>15</v>
      </c>
      <c r="E15865" t="s">
        <v>564</v>
      </c>
      <c r="F15865">
        <v>4.0421050448704365</v>
      </c>
    </row>
    <row r="15866" spans="1:6" hidden="1" x14ac:dyDescent="0.35">
      <c r="A15866">
        <v>15864</v>
      </c>
      <c r="B15866" t="s">
        <v>780</v>
      </c>
      <c r="C15866">
        <v>0</v>
      </c>
      <c r="D15866" t="s">
        <v>16</v>
      </c>
      <c r="E15866" t="s">
        <v>565</v>
      </c>
      <c r="F15866">
        <v>0.21115523785753004</v>
      </c>
    </row>
    <row r="15867" spans="1:6" hidden="1" x14ac:dyDescent="0.35">
      <c r="A15867">
        <v>15865</v>
      </c>
      <c r="B15867" t="s">
        <v>780</v>
      </c>
      <c r="C15867">
        <v>0</v>
      </c>
      <c r="D15867" t="s">
        <v>16</v>
      </c>
      <c r="E15867" t="s">
        <v>566</v>
      </c>
      <c r="F15867">
        <v>1.7096862131542325E-3</v>
      </c>
    </row>
    <row r="15868" spans="1:6" hidden="1" x14ac:dyDescent="0.35">
      <c r="A15868">
        <v>15866</v>
      </c>
      <c r="B15868" t="s">
        <v>780</v>
      </c>
      <c r="C15868">
        <v>0</v>
      </c>
      <c r="D15868" t="s">
        <v>16</v>
      </c>
      <c r="E15868" t="s">
        <v>567</v>
      </c>
      <c r="F15868">
        <v>8.2816345124538428E-3</v>
      </c>
    </row>
    <row r="15869" spans="1:6" hidden="1" x14ac:dyDescent="0.35">
      <c r="A15869">
        <v>15867</v>
      </c>
      <c r="B15869" t="s">
        <v>780</v>
      </c>
      <c r="C15869">
        <v>0</v>
      </c>
      <c r="D15869" t="s">
        <v>16</v>
      </c>
      <c r="E15869" t="s">
        <v>568</v>
      </c>
      <c r="F15869">
        <v>3.6841824827892125</v>
      </c>
    </row>
    <row r="15870" spans="1:6" hidden="1" x14ac:dyDescent="0.35">
      <c r="A15870">
        <v>15868</v>
      </c>
      <c r="B15870" t="s">
        <v>780</v>
      </c>
      <c r="C15870">
        <v>0</v>
      </c>
      <c r="D15870" t="s">
        <v>16</v>
      </c>
      <c r="E15870" t="s">
        <v>569</v>
      </c>
      <c r="F15870">
        <v>2.0996456148622292E-2</v>
      </c>
    </row>
    <row r="15871" spans="1:6" hidden="1" x14ac:dyDescent="0.35">
      <c r="A15871">
        <v>15869</v>
      </c>
      <c r="B15871" t="s">
        <v>780</v>
      </c>
      <c r="C15871">
        <v>0</v>
      </c>
      <c r="D15871" t="s">
        <v>16</v>
      </c>
      <c r="E15871" t="s">
        <v>570</v>
      </c>
      <c r="F15871">
        <v>2.709942780360203E-3</v>
      </c>
    </row>
    <row r="15872" spans="1:6" hidden="1" x14ac:dyDescent="0.35">
      <c r="A15872">
        <v>15870</v>
      </c>
      <c r="B15872" t="s">
        <v>780</v>
      </c>
      <c r="C15872">
        <v>0</v>
      </c>
      <c r="D15872" t="s">
        <v>16</v>
      </c>
      <c r="E15872" t="s">
        <v>571</v>
      </c>
      <c r="F15872">
        <v>0.13877136373355178</v>
      </c>
    </row>
    <row r="15873" spans="1:6" hidden="1" x14ac:dyDescent="0.35">
      <c r="A15873">
        <v>15871</v>
      </c>
      <c r="B15873" t="s">
        <v>780</v>
      </c>
      <c r="C15873">
        <v>0</v>
      </c>
      <c r="D15873" t="s">
        <v>16</v>
      </c>
      <c r="E15873" t="s">
        <v>572</v>
      </c>
      <c r="F15873">
        <v>0.21036862266430426</v>
      </c>
    </row>
    <row r="15874" spans="1:6" hidden="1" x14ac:dyDescent="0.35">
      <c r="A15874">
        <v>15872</v>
      </c>
      <c r="B15874" t="s">
        <v>780</v>
      </c>
      <c r="C15874">
        <v>0</v>
      </c>
      <c r="D15874" t="s">
        <v>16</v>
      </c>
      <c r="E15874" t="s">
        <v>573</v>
      </c>
      <c r="F15874">
        <v>1.8020359682728415</v>
      </c>
    </row>
    <row r="15875" spans="1:6" hidden="1" x14ac:dyDescent="0.35">
      <c r="A15875">
        <v>15873</v>
      </c>
      <c r="B15875" t="s">
        <v>780</v>
      </c>
      <c r="C15875">
        <v>0</v>
      </c>
      <c r="D15875" t="s">
        <v>16</v>
      </c>
      <c r="E15875" t="s">
        <v>574</v>
      </c>
      <c r="F15875">
        <v>0.21175264552987524</v>
      </c>
    </row>
    <row r="15876" spans="1:6" hidden="1" x14ac:dyDescent="0.35">
      <c r="A15876">
        <v>15874</v>
      </c>
      <c r="B15876" t="s">
        <v>780</v>
      </c>
      <c r="C15876">
        <v>0</v>
      </c>
      <c r="D15876" t="s">
        <v>16</v>
      </c>
      <c r="E15876" t="s">
        <v>575</v>
      </c>
      <c r="F15876">
        <v>1.921565941367533E-2</v>
      </c>
    </row>
    <row r="15877" spans="1:6" hidden="1" x14ac:dyDescent="0.35">
      <c r="A15877">
        <v>15875</v>
      </c>
      <c r="B15877" t="s">
        <v>780</v>
      </c>
      <c r="C15877">
        <v>0</v>
      </c>
      <c r="D15877" t="s">
        <v>16</v>
      </c>
      <c r="E15877" t="s">
        <v>576</v>
      </c>
      <c r="F15877">
        <v>0.37066208071241569</v>
      </c>
    </row>
    <row r="15878" spans="1:6" hidden="1" x14ac:dyDescent="0.35">
      <c r="A15878">
        <v>15876</v>
      </c>
      <c r="B15878" t="s">
        <v>780</v>
      </c>
      <c r="C15878">
        <v>0</v>
      </c>
      <c r="D15878" t="s">
        <v>16</v>
      </c>
      <c r="E15878" t="s">
        <v>577</v>
      </c>
      <c r="F15878">
        <v>0.18453892696458196</v>
      </c>
    </row>
    <row r="15879" spans="1:6" hidden="1" x14ac:dyDescent="0.35">
      <c r="A15879">
        <v>15877</v>
      </c>
      <c r="B15879" t="s">
        <v>780</v>
      </c>
      <c r="C15879">
        <v>0</v>
      </c>
      <c r="D15879" t="s">
        <v>16</v>
      </c>
      <c r="E15879" t="s">
        <v>578</v>
      </c>
      <c r="F15879">
        <v>4.5341931349349848E-3</v>
      </c>
    </row>
    <row r="15880" spans="1:6" hidden="1" x14ac:dyDescent="0.35">
      <c r="A15880">
        <v>15878</v>
      </c>
      <c r="B15880" t="s">
        <v>780</v>
      </c>
      <c r="C15880">
        <v>0</v>
      </c>
      <c r="D15880" t="s">
        <v>16</v>
      </c>
      <c r="E15880" t="s">
        <v>579</v>
      </c>
      <c r="F15880">
        <v>1.0142620155500619E-2</v>
      </c>
    </row>
    <row r="15881" spans="1:6" hidden="1" x14ac:dyDescent="0.35">
      <c r="A15881">
        <v>15879</v>
      </c>
      <c r="B15881" t="s">
        <v>780</v>
      </c>
      <c r="C15881">
        <v>0</v>
      </c>
      <c r="D15881" t="s">
        <v>16</v>
      </c>
      <c r="E15881" t="s">
        <v>580</v>
      </c>
      <c r="F15881">
        <v>1.9757290025540632E-2</v>
      </c>
    </row>
    <row r="15882" spans="1:6" hidden="1" x14ac:dyDescent="0.35">
      <c r="A15882">
        <v>15880</v>
      </c>
      <c r="B15882" t="s">
        <v>780</v>
      </c>
      <c r="C15882">
        <v>0</v>
      </c>
      <c r="D15882" t="s">
        <v>16</v>
      </c>
      <c r="E15882" t="s">
        <v>581</v>
      </c>
      <c r="F15882">
        <v>9.3292606244097215E-2</v>
      </c>
    </row>
    <row r="15883" spans="1:6" hidden="1" x14ac:dyDescent="0.35">
      <c r="A15883">
        <v>15881</v>
      </c>
      <c r="B15883" t="s">
        <v>780</v>
      </c>
      <c r="C15883">
        <v>0</v>
      </c>
      <c r="D15883" t="s">
        <v>16</v>
      </c>
      <c r="E15883" t="s">
        <v>582</v>
      </c>
      <c r="F15883">
        <v>7.153108749157179E-2</v>
      </c>
    </row>
    <row r="15884" spans="1:6" hidden="1" x14ac:dyDescent="0.35">
      <c r="A15884">
        <v>15882</v>
      </c>
      <c r="B15884" t="s">
        <v>780</v>
      </c>
      <c r="C15884">
        <v>0</v>
      </c>
      <c r="D15884" t="s">
        <v>16</v>
      </c>
      <c r="E15884" t="s">
        <v>583</v>
      </c>
      <c r="F15884">
        <v>1.5002724957485759E-2</v>
      </c>
    </row>
    <row r="15885" spans="1:6" hidden="1" x14ac:dyDescent="0.35">
      <c r="A15885">
        <v>15883</v>
      </c>
      <c r="B15885" t="s">
        <v>780</v>
      </c>
      <c r="C15885">
        <v>0</v>
      </c>
      <c r="D15885" t="s">
        <v>16</v>
      </c>
      <c r="E15885" t="s">
        <v>584</v>
      </c>
      <c r="F15885">
        <v>2.7572468345015203E-2</v>
      </c>
    </row>
    <row r="15886" spans="1:6" hidden="1" x14ac:dyDescent="0.35">
      <c r="A15886">
        <v>15884</v>
      </c>
      <c r="B15886" t="s">
        <v>780</v>
      </c>
      <c r="C15886">
        <v>0</v>
      </c>
      <c r="D15886" t="s">
        <v>16</v>
      </c>
      <c r="E15886" t="s">
        <v>585</v>
      </c>
      <c r="F15886">
        <v>4.3611251144819611E-2</v>
      </c>
    </row>
    <row r="15887" spans="1:6" hidden="1" x14ac:dyDescent="0.35">
      <c r="A15887">
        <v>15885</v>
      </c>
      <c r="B15887" t="s">
        <v>780</v>
      </c>
      <c r="C15887">
        <v>0</v>
      </c>
      <c r="D15887" t="s">
        <v>100</v>
      </c>
      <c r="E15887" t="s">
        <v>586</v>
      </c>
      <c r="F15887">
        <v>2.1294905814658392E-2</v>
      </c>
    </row>
    <row r="15888" spans="1:6" hidden="1" x14ac:dyDescent="0.35">
      <c r="A15888">
        <v>15886</v>
      </c>
      <c r="B15888" t="s">
        <v>780</v>
      </c>
      <c r="C15888">
        <v>0</v>
      </c>
      <c r="D15888" t="s">
        <v>100</v>
      </c>
      <c r="E15888" t="s">
        <v>587</v>
      </c>
      <c r="F15888">
        <v>0.31800392287915852</v>
      </c>
    </row>
    <row r="15889" spans="1:6" hidden="1" x14ac:dyDescent="0.35">
      <c r="A15889">
        <v>15887</v>
      </c>
      <c r="B15889" t="s">
        <v>780</v>
      </c>
      <c r="C15889">
        <v>0</v>
      </c>
      <c r="D15889" t="s">
        <v>100</v>
      </c>
      <c r="E15889" t="s">
        <v>588</v>
      </c>
      <c r="F15889">
        <v>0</v>
      </c>
    </row>
    <row r="15890" spans="1:6" hidden="1" x14ac:dyDescent="0.35">
      <c r="A15890">
        <v>15888</v>
      </c>
      <c r="B15890" t="s">
        <v>780</v>
      </c>
      <c r="C15890">
        <v>0</v>
      </c>
      <c r="D15890" t="s">
        <v>100</v>
      </c>
      <c r="E15890" t="s">
        <v>589</v>
      </c>
      <c r="F15890">
        <v>6.7261226775077051E-2</v>
      </c>
    </row>
    <row r="15891" spans="1:6" hidden="1" x14ac:dyDescent="0.35">
      <c r="A15891">
        <v>15889</v>
      </c>
      <c r="B15891" t="s">
        <v>780</v>
      </c>
      <c r="C15891">
        <v>0</v>
      </c>
      <c r="D15891" t="s">
        <v>100</v>
      </c>
      <c r="E15891" t="s">
        <v>590</v>
      </c>
      <c r="F15891">
        <v>0.39768482280502804</v>
      </c>
    </row>
    <row r="15892" spans="1:6" hidden="1" x14ac:dyDescent="0.35">
      <c r="A15892">
        <v>15890</v>
      </c>
      <c r="B15892" t="s">
        <v>780</v>
      </c>
      <c r="C15892">
        <v>0</v>
      </c>
      <c r="D15892" t="s">
        <v>100</v>
      </c>
      <c r="E15892" t="s">
        <v>591</v>
      </c>
      <c r="F15892">
        <v>9.2995434018090464</v>
      </c>
    </row>
    <row r="15893" spans="1:6" hidden="1" x14ac:dyDescent="0.35">
      <c r="A15893">
        <v>15891</v>
      </c>
      <c r="B15893" t="s">
        <v>780</v>
      </c>
      <c r="C15893">
        <v>0</v>
      </c>
      <c r="D15893" t="s">
        <v>100</v>
      </c>
      <c r="E15893" t="s">
        <v>592</v>
      </c>
      <c r="F15893">
        <v>6.0033769674262279E-2</v>
      </c>
    </row>
    <row r="15894" spans="1:6" hidden="1" x14ac:dyDescent="0.35">
      <c r="A15894">
        <v>15892</v>
      </c>
      <c r="B15894" t="s">
        <v>780</v>
      </c>
      <c r="C15894">
        <v>0</v>
      </c>
      <c r="D15894" t="s">
        <v>100</v>
      </c>
      <c r="E15894" t="s">
        <v>593</v>
      </c>
      <c r="F15894">
        <v>5.3777682471230694E-2</v>
      </c>
    </row>
    <row r="15895" spans="1:6" hidden="1" x14ac:dyDescent="0.35">
      <c r="A15895">
        <v>15893</v>
      </c>
      <c r="B15895" t="s">
        <v>780</v>
      </c>
      <c r="C15895">
        <v>0</v>
      </c>
      <c r="D15895" t="s">
        <v>16</v>
      </c>
      <c r="E15895" t="s">
        <v>594</v>
      </c>
      <c r="F15895">
        <v>7.0635073119743666E-2</v>
      </c>
    </row>
    <row r="15896" spans="1:6" hidden="1" x14ac:dyDescent="0.35">
      <c r="A15896">
        <v>15894</v>
      </c>
      <c r="B15896" t="s">
        <v>780</v>
      </c>
      <c r="C15896">
        <v>0</v>
      </c>
      <c r="D15896" t="s">
        <v>16</v>
      </c>
      <c r="E15896" t="s">
        <v>595</v>
      </c>
      <c r="F15896">
        <v>0.10822010689020378</v>
      </c>
    </row>
    <row r="15897" spans="1:6" hidden="1" x14ac:dyDescent="0.35">
      <c r="A15897">
        <v>15895</v>
      </c>
      <c r="B15897" t="s">
        <v>780</v>
      </c>
      <c r="C15897">
        <v>0</v>
      </c>
      <c r="D15897" t="s">
        <v>16</v>
      </c>
      <c r="E15897" t="s">
        <v>596</v>
      </c>
      <c r="F15897">
        <v>5.1635317814535099E-2</v>
      </c>
    </row>
    <row r="15898" spans="1:6" hidden="1" x14ac:dyDescent="0.35">
      <c r="A15898">
        <v>15896</v>
      </c>
      <c r="B15898" t="s">
        <v>780</v>
      </c>
      <c r="C15898">
        <v>0</v>
      </c>
      <c r="D15898" t="s">
        <v>17</v>
      </c>
      <c r="E15898" t="s">
        <v>597</v>
      </c>
      <c r="F15898">
        <v>3.8613288258273628</v>
      </c>
    </row>
    <row r="15899" spans="1:6" hidden="1" x14ac:dyDescent="0.35">
      <c r="A15899">
        <v>15897</v>
      </c>
      <c r="B15899" t="s">
        <v>780</v>
      </c>
      <c r="C15899">
        <v>0</v>
      </c>
      <c r="D15899" t="s">
        <v>310</v>
      </c>
      <c r="E15899" t="s">
        <v>598</v>
      </c>
      <c r="F15899">
        <v>1.1252486049160753</v>
      </c>
    </row>
    <row r="15900" spans="1:6" hidden="1" x14ac:dyDescent="0.35">
      <c r="A15900">
        <v>15898</v>
      </c>
      <c r="B15900" t="s">
        <v>780</v>
      </c>
      <c r="C15900">
        <v>0</v>
      </c>
      <c r="D15900" t="s">
        <v>310</v>
      </c>
      <c r="E15900" t="s">
        <v>599</v>
      </c>
      <c r="F15900">
        <v>0</v>
      </c>
    </row>
    <row r="15901" spans="1:6" hidden="1" x14ac:dyDescent="0.35">
      <c r="A15901">
        <v>15899</v>
      </c>
      <c r="B15901" t="s">
        <v>780</v>
      </c>
      <c r="C15901">
        <v>0</v>
      </c>
      <c r="D15901" t="s">
        <v>311</v>
      </c>
      <c r="E15901" t="s">
        <v>600</v>
      </c>
      <c r="F15901">
        <v>1.0477257303003307</v>
      </c>
    </row>
    <row r="15902" spans="1:6" hidden="1" x14ac:dyDescent="0.35">
      <c r="A15902">
        <v>15900</v>
      </c>
      <c r="B15902" t="s">
        <v>780</v>
      </c>
      <c r="C15902">
        <v>0</v>
      </c>
      <c r="D15902" t="s">
        <v>311</v>
      </c>
      <c r="E15902" t="s">
        <v>601</v>
      </c>
      <c r="F15902">
        <v>0.43392432043223633</v>
      </c>
    </row>
    <row r="15903" spans="1:6" hidden="1" x14ac:dyDescent="0.35">
      <c r="A15903">
        <v>15901</v>
      </c>
      <c r="B15903" t="s">
        <v>780</v>
      </c>
      <c r="C15903">
        <v>0</v>
      </c>
      <c r="D15903" t="s">
        <v>311</v>
      </c>
      <c r="E15903" t="s">
        <v>602</v>
      </c>
      <c r="F15903">
        <v>2.0174116987240298</v>
      </c>
    </row>
    <row r="15904" spans="1:6" hidden="1" x14ac:dyDescent="0.35">
      <c r="A15904">
        <v>15902</v>
      </c>
      <c r="B15904" t="s">
        <v>780</v>
      </c>
      <c r="C15904">
        <v>0</v>
      </c>
      <c r="D15904" t="s">
        <v>311</v>
      </c>
      <c r="E15904" t="s">
        <v>603</v>
      </c>
      <c r="F15904">
        <v>0</v>
      </c>
    </row>
    <row r="15905" spans="1:6" hidden="1" x14ac:dyDescent="0.35">
      <c r="A15905">
        <v>15903</v>
      </c>
      <c r="B15905" t="s">
        <v>780</v>
      </c>
      <c r="C15905">
        <v>0</v>
      </c>
      <c r="D15905" t="s">
        <v>311</v>
      </c>
      <c r="E15905" t="s">
        <v>604</v>
      </c>
      <c r="F15905">
        <v>1.3599085769084218</v>
      </c>
    </row>
    <row r="15906" spans="1:6" hidden="1" x14ac:dyDescent="0.35">
      <c r="A15906">
        <v>15904</v>
      </c>
      <c r="B15906" t="s">
        <v>780</v>
      </c>
      <c r="C15906">
        <v>0</v>
      </c>
      <c r="D15906" t="s">
        <v>312</v>
      </c>
      <c r="E15906" t="s">
        <v>605</v>
      </c>
      <c r="F15906">
        <v>12.610676160010044</v>
      </c>
    </row>
    <row r="15907" spans="1:6" hidden="1" x14ac:dyDescent="0.35">
      <c r="A15907">
        <v>15905</v>
      </c>
      <c r="B15907" t="s">
        <v>780</v>
      </c>
      <c r="C15907">
        <v>0</v>
      </c>
      <c r="D15907" t="s">
        <v>312</v>
      </c>
      <c r="E15907" t="s">
        <v>606</v>
      </c>
      <c r="F15907">
        <v>0</v>
      </c>
    </row>
    <row r="15908" spans="1:6" hidden="1" x14ac:dyDescent="0.35">
      <c r="A15908">
        <v>15906</v>
      </c>
      <c r="B15908" t="s">
        <v>780</v>
      </c>
      <c r="C15908">
        <v>0</v>
      </c>
      <c r="D15908" t="s">
        <v>313</v>
      </c>
      <c r="E15908" t="s">
        <v>607</v>
      </c>
      <c r="F15908">
        <v>0.75944722262120179</v>
      </c>
    </row>
    <row r="15909" spans="1:6" hidden="1" x14ac:dyDescent="0.35">
      <c r="A15909">
        <v>15907</v>
      </c>
      <c r="B15909" t="s">
        <v>780</v>
      </c>
      <c r="C15909">
        <v>0</v>
      </c>
      <c r="D15909" t="s">
        <v>313</v>
      </c>
      <c r="E15909" t="s">
        <v>608</v>
      </c>
      <c r="F15909">
        <v>0</v>
      </c>
    </row>
    <row r="15910" spans="1:6" hidden="1" x14ac:dyDescent="0.35">
      <c r="A15910">
        <v>15908</v>
      </c>
      <c r="B15910" t="s">
        <v>780</v>
      </c>
      <c r="C15910">
        <v>0</v>
      </c>
      <c r="D15910" t="s">
        <v>313</v>
      </c>
      <c r="E15910" t="s">
        <v>609</v>
      </c>
      <c r="F15910">
        <v>2.522604764921192</v>
      </c>
    </row>
    <row r="15911" spans="1:6" hidden="1" x14ac:dyDescent="0.35">
      <c r="A15911">
        <v>15909</v>
      </c>
      <c r="B15911" t="s">
        <v>780</v>
      </c>
      <c r="C15911">
        <v>0</v>
      </c>
      <c r="D15911" t="s">
        <v>313</v>
      </c>
      <c r="E15911" t="s">
        <v>610</v>
      </c>
      <c r="F15911">
        <v>0</v>
      </c>
    </row>
    <row r="15912" spans="1:6" hidden="1" x14ac:dyDescent="0.35">
      <c r="A15912">
        <v>15910</v>
      </c>
      <c r="B15912" t="s">
        <v>780</v>
      </c>
      <c r="C15912">
        <v>0</v>
      </c>
      <c r="D15912" t="s">
        <v>10</v>
      </c>
      <c r="E15912" t="s">
        <v>539</v>
      </c>
      <c r="F15912">
        <v>0.85488106360446592</v>
      </c>
    </row>
    <row r="15913" spans="1:6" hidden="1" x14ac:dyDescent="0.35">
      <c r="A15913">
        <v>15911</v>
      </c>
      <c r="B15913" t="s">
        <v>780</v>
      </c>
      <c r="C15913">
        <v>0</v>
      </c>
      <c r="D15913" t="s">
        <v>313</v>
      </c>
      <c r="E15913" t="s">
        <v>611</v>
      </c>
      <c r="F15913">
        <v>0</v>
      </c>
    </row>
    <row r="15914" spans="1:6" hidden="1" x14ac:dyDescent="0.35">
      <c r="A15914">
        <v>15912</v>
      </c>
      <c r="B15914" t="s">
        <v>780</v>
      </c>
      <c r="C15914">
        <v>0</v>
      </c>
      <c r="D15914" t="s">
        <v>313</v>
      </c>
      <c r="E15914" t="s">
        <v>612</v>
      </c>
      <c r="F15914">
        <v>1.0863218476041441</v>
      </c>
    </row>
    <row r="15915" spans="1:6" hidden="1" x14ac:dyDescent="0.35">
      <c r="A15915">
        <v>15913</v>
      </c>
      <c r="B15915" t="s">
        <v>780</v>
      </c>
      <c r="C15915">
        <v>0</v>
      </c>
      <c r="D15915" t="s">
        <v>313</v>
      </c>
      <c r="E15915" t="s">
        <v>613</v>
      </c>
      <c r="F15915">
        <v>0</v>
      </c>
    </row>
    <row r="15916" spans="1:6" hidden="1" x14ac:dyDescent="0.35">
      <c r="A15916">
        <v>15914</v>
      </c>
      <c r="B15916" t="s">
        <v>780</v>
      </c>
      <c r="C15916">
        <v>0</v>
      </c>
      <c r="D15916" t="s">
        <v>313</v>
      </c>
      <c r="E15916" t="s">
        <v>614</v>
      </c>
      <c r="F15916">
        <v>0.4420096184227853</v>
      </c>
    </row>
    <row r="15917" spans="1:6" hidden="1" x14ac:dyDescent="0.35">
      <c r="A15917">
        <v>15915</v>
      </c>
      <c r="B15917" t="s">
        <v>780</v>
      </c>
      <c r="C15917">
        <v>0</v>
      </c>
      <c r="D15917" t="s">
        <v>313</v>
      </c>
      <c r="E15917" t="s">
        <v>615</v>
      </c>
      <c r="F15917">
        <v>0</v>
      </c>
    </row>
    <row r="15918" spans="1:6" hidden="1" x14ac:dyDescent="0.35">
      <c r="A15918">
        <v>15916</v>
      </c>
      <c r="B15918" t="s">
        <v>780</v>
      </c>
      <c r="C15918">
        <v>0</v>
      </c>
      <c r="D15918" t="s">
        <v>313</v>
      </c>
      <c r="E15918" t="s">
        <v>616</v>
      </c>
      <c r="F15918">
        <v>1.3148438340423232</v>
      </c>
    </row>
    <row r="15919" spans="1:6" hidden="1" x14ac:dyDescent="0.35">
      <c r="A15919">
        <v>15917</v>
      </c>
      <c r="B15919" t="s">
        <v>780</v>
      </c>
      <c r="C15919">
        <v>0</v>
      </c>
      <c r="D15919" t="s">
        <v>18</v>
      </c>
      <c r="E15919" t="s">
        <v>617</v>
      </c>
      <c r="F15919">
        <v>6.3949640651687343</v>
      </c>
    </row>
    <row r="15920" spans="1:6" hidden="1" x14ac:dyDescent="0.35">
      <c r="A15920">
        <v>15918</v>
      </c>
      <c r="B15920" t="s">
        <v>780</v>
      </c>
      <c r="C15920">
        <v>0</v>
      </c>
      <c r="D15920" t="s">
        <v>21</v>
      </c>
      <c r="E15920" t="s">
        <v>618</v>
      </c>
      <c r="F15920">
        <v>12.57304952590658</v>
      </c>
    </row>
    <row r="15921" spans="1:6" hidden="1" x14ac:dyDescent="0.35">
      <c r="A15921">
        <v>15919</v>
      </c>
      <c r="B15921" t="s">
        <v>780</v>
      </c>
      <c r="C15921">
        <v>0</v>
      </c>
      <c r="D15921" t="s">
        <v>19</v>
      </c>
      <c r="E15921" t="s">
        <v>619</v>
      </c>
      <c r="F15921">
        <v>3.4844230611415301</v>
      </c>
    </row>
    <row r="15922" spans="1:6" hidden="1" x14ac:dyDescent="0.35">
      <c r="A15922">
        <v>15920</v>
      </c>
      <c r="B15922" t="s">
        <v>780</v>
      </c>
      <c r="C15922">
        <v>0</v>
      </c>
      <c r="D15922" t="s">
        <v>20</v>
      </c>
      <c r="E15922" t="s">
        <v>620</v>
      </c>
      <c r="F15922">
        <v>3.7900541397360397</v>
      </c>
    </row>
    <row r="15923" spans="1:6" hidden="1" x14ac:dyDescent="0.35">
      <c r="A15923">
        <v>15921</v>
      </c>
      <c r="B15923" t="s">
        <v>780</v>
      </c>
      <c r="C15923">
        <v>0</v>
      </c>
      <c r="D15923" t="s">
        <v>19</v>
      </c>
      <c r="E15923" t="s">
        <v>621</v>
      </c>
      <c r="F15923">
        <v>5.4274457969167553</v>
      </c>
    </row>
    <row r="15924" spans="1:6" hidden="1" x14ac:dyDescent="0.35">
      <c r="A15924">
        <v>15922</v>
      </c>
      <c r="B15924" t="s">
        <v>780</v>
      </c>
      <c r="C15924">
        <v>0</v>
      </c>
      <c r="D15924" t="s">
        <v>19</v>
      </c>
      <c r="E15924" t="s">
        <v>622</v>
      </c>
      <c r="F15924">
        <v>3.9018734601455196</v>
      </c>
    </row>
    <row r="15925" spans="1:6" hidden="1" x14ac:dyDescent="0.35">
      <c r="A15925">
        <v>15923</v>
      </c>
      <c r="B15925" t="s">
        <v>780</v>
      </c>
      <c r="C15925">
        <v>0</v>
      </c>
      <c r="D15925" t="s">
        <v>22</v>
      </c>
      <c r="E15925" t="s">
        <v>623</v>
      </c>
      <c r="F15925">
        <v>14.543763078776294</v>
      </c>
    </row>
    <row r="15926" spans="1:6" hidden="1" x14ac:dyDescent="0.35">
      <c r="A15926">
        <v>15924</v>
      </c>
      <c r="B15926" t="s">
        <v>780</v>
      </c>
      <c r="C15926">
        <v>0</v>
      </c>
      <c r="D15926" t="s">
        <v>23</v>
      </c>
      <c r="E15926" t="s">
        <v>624</v>
      </c>
      <c r="F15926">
        <v>3.2208475519191202</v>
      </c>
    </row>
    <row r="15927" spans="1:6" hidden="1" x14ac:dyDescent="0.35">
      <c r="A15927">
        <v>15925</v>
      </c>
      <c r="B15927" t="s">
        <v>780</v>
      </c>
      <c r="C15927">
        <v>0</v>
      </c>
      <c r="D15927" t="s">
        <v>24</v>
      </c>
      <c r="E15927" t="s">
        <v>625</v>
      </c>
      <c r="F15927">
        <v>6.2837925190129891</v>
      </c>
    </row>
    <row r="15928" spans="1:6" hidden="1" x14ac:dyDescent="0.35">
      <c r="A15928">
        <v>15926</v>
      </c>
      <c r="B15928" t="s">
        <v>780</v>
      </c>
      <c r="C15928">
        <v>0</v>
      </c>
      <c r="D15928" t="s">
        <v>314</v>
      </c>
      <c r="E15928" t="s">
        <v>626</v>
      </c>
      <c r="F15928">
        <v>0.32295157268568114</v>
      </c>
    </row>
    <row r="15929" spans="1:6" hidden="1" x14ac:dyDescent="0.35">
      <c r="A15929">
        <v>15927</v>
      </c>
      <c r="B15929" t="s">
        <v>780</v>
      </c>
      <c r="C15929">
        <v>0</v>
      </c>
      <c r="D15929" t="s">
        <v>314</v>
      </c>
      <c r="E15929" t="s">
        <v>627</v>
      </c>
      <c r="F15929">
        <v>0</v>
      </c>
    </row>
    <row r="15930" spans="1:6" hidden="1" x14ac:dyDescent="0.35">
      <c r="A15930">
        <v>15928</v>
      </c>
      <c r="B15930" t="s">
        <v>780</v>
      </c>
      <c r="C15930">
        <v>0</v>
      </c>
      <c r="D15930" t="s">
        <v>315</v>
      </c>
      <c r="E15930" t="s">
        <v>628</v>
      </c>
      <c r="F15930">
        <v>0.17221260899248539</v>
      </c>
    </row>
    <row r="15931" spans="1:6" hidden="1" x14ac:dyDescent="0.35">
      <c r="A15931">
        <v>15929</v>
      </c>
      <c r="B15931" t="s">
        <v>780</v>
      </c>
      <c r="C15931">
        <v>0</v>
      </c>
      <c r="D15931" t="s">
        <v>315</v>
      </c>
      <c r="E15931" t="s">
        <v>629</v>
      </c>
      <c r="F15931">
        <v>0.65498943854648284</v>
      </c>
    </row>
    <row r="15932" spans="1:6" hidden="1" x14ac:dyDescent="0.35">
      <c r="A15932">
        <v>15930</v>
      </c>
      <c r="B15932" t="s">
        <v>780</v>
      </c>
      <c r="C15932">
        <v>0</v>
      </c>
      <c r="D15932" t="s">
        <v>315</v>
      </c>
      <c r="E15932" t="s">
        <v>630</v>
      </c>
      <c r="F15932">
        <v>0.29215762628452818</v>
      </c>
    </row>
    <row r="15933" spans="1:6" hidden="1" x14ac:dyDescent="0.35">
      <c r="A15933">
        <v>15931</v>
      </c>
      <c r="B15933" t="s">
        <v>780</v>
      </c>
      <c r="C15933">
        <v>0</v>
      </c>
      <c r="D15933" t="s">
        <v>315</v>
      </c>
      <c r="E15933" t="s">
        <v>631</v>
      </c>
      <c r="F15933">
        <v>0.75974074842817907</v>
      </c>
    </row>
    <row r="15934" spans="1:6" hidden="1" x14ac:dyDescent="0.35">
      <c r="A15934">
        <v>15932</v>
      </c>
      <c r="B15934" t="s">
        <v>780</v>
      </c>
      <c r="C15934">
        <v>0</v>
      </c>
      <c r="D15934" t="s">
        <v>315</v>
      </c>
      <c r="E15934" t="s">
        <v>632</v>
      </c>
      <c r="F15934">
        <v>6.6906959218014456E-2</v>
      </c>
    </row>
    <row r="15935" spans="1:6" hidden="1" x14ac:dyDescent="0.35">
      <c r="A15935">
        <v>15933</v>
      </c>
      <c r="B15935" t="s">
        <v>780</v>
      </c>
      <c r="C15935">
        <v>0</v>
      </c>
      <c r="D15935" t="s">
        <v>315</v>
      </c>
      <c r="E15935" t="s">
        <v>633</v>
      </c>
      <c r="F15935">
        <v>0.95310046222345235</v>
      </c>
    </row>
    <row r="15936" spans="1:6" hidden="1" x14ac:dyDescent="0.35">
      <c r="A15936">
        <v>15934</v>
      </c>
      <c r="B15936" t="s">
        <v>780</v>
      </c>
      <c r="C15936">
        <v>0</v>
      </c>
      <c r="D15936" t="s">
        <v>315</v>
      </c>
      <c r="E15936" t="s">
        <v>634</v>
      </c>
      <c r="F15936">
        <v>0.1442127311967932</v>
      </c>
    </row>
    <row r="15937" spans="1:6" hidden="1" x14ac:dyDescent="0.35">
      <c r="A15937">
        <v>15935</v>
      </c>
      <c r="B15937" t="s">
        <v>780</v>
      </c>
      <c r="C15937">
        <v>0</v>
      </c>
      <c r="D15937" t="s">
        <v>315</v>
      </c>
      <c r="E15937" t="s">
        <v>635</v>
      </c>
      <c r="F15937">
        <v>3.8608423995477275E-3</v>
      </c>
    </row>
    <row r="15938" spans="1:6" hidden="1" x14ac:dyDescent="0.35">
      <c r="A15938">
        <v>15936</v>
      </c>
      <c r="B15938" t="s">
        <v>780</v>
      </c>
      <c r="C15938">
        <v>0</v>
      </c>
      <c r="D15938" t="s">
        <v>315</v>
      </c>
      <c r="E15938" t="s">
        <v>636</v>
      </c>
      <c r="F15938">
        <v>4.524130856490907E-8</v>
      </c>
    </row>
    <row r="15939" spans="1:6" hidden="1" x14ac:dyDescent="0.35">
      <c r="A15939">
        <v>15937</v>
      </c>
      <c r="B15939" t="s">
        <v>780</v>
      </c>
      <c r="C15939">
        <v>0</v>
      </c>
      <c r="D15939" t="s">
        <v>315</v>
      </c>
      <c r="E15939" t="s">
        <v>637</v>
      </c>
      <c r="F15939">
        <v>9.4048009086805152E-4</v>
      </c>
    </row>
    <row r="15940" spans="1:6" hidden="1" x14ac:dyDescent="0.35">
      <c r="A15940">
        <v>15938</v>
      </c>
      <c r="B15940" t="s">
        <v>780</v>
      </c>
      <c r="C15940">
        <v>0</v>
      </c>
      <c r="D15940" t="s">
        <v>315</v>
      </c>
      <c r="E15940" t="s">
        <v>638</v>
      </c>
      <c r="F15940">
        <v>2.2097859848137853E-2</v>
      </c>
    </row>
    <row r="15941" spans="1:6" hidden="1" x14ac:dyDescent="0.35">
      <c r="A15941">
        <v>15939</v>
      </c>
      <c r="B15941" t="s">
        <v>780</v>
      </c>
      <c r="C15941">
        <v>0</v>
      </c>
      <c r="D15941" t="s">
        <v>315</v>
      </c>
      <c r="E15941" t="s">
        <v>639</v>
      </c>
      <c r="F15941">
        <v>6.184105508239341E-2</v>
      </c>
    </row>
    <row r="15942" spans="1:6" hidden="1" x14ac:dyDescent="0.35">
      <c r="A15942">
        <v>15940</v>
      </c>
      <c r="B15942" t="s">
        <v>780</v>
      </c>
      <c r="C15942">
        <v>0</v>
      </c>
      <c r="D15942" t="s">
        <v>315</v>
      </c>
      <c r="E15942" t="s">
        <v>640</v>
      </c>
      <c r="F15942">
        <v>0.62639640769440363</v>
      </c>
    </row>
    <row r="15943" spans="1:6" hidden="1" x14ac:dyDescent="0.35">
      <c r="A15943">
        <v>15941</v>
      </c>
      <c r="B15943" t="s">
        <v>780</v>
      </c>
      <c r="C15943">
        <v>0</v>
      </c>
      <c r="D15943" t="s">
        <v>315</v>
      </c>
      <c r="E15943" t="s">
        <v>641</v>
      </c>
      <c r="F15943">
        <v>3.5507542946320201</v>
      </c>
    </row>
    <row r="15944" spans="1:6" hidden="1" x14ac:dyDescent="0.35">
      <c r="A15944">
        <v>15942</v>
      </c>
      <c r="B15944" t="s">
        <v>780</v>
      </c>
      <c r="C15944">
        <v>0</v>
      </c>
      <c r="D15944" t="s">
        <v>316</v>
      </c>
      <c r="E15944" t="s">
        <v>642</v>
      </c>
      <c r="F15944">
        <v>1.3933048011760931E-2</v>
      </c>
    </row>
    <row r="15945" spans="1:6" hidden="1" x14ac:dyDescent="0.35">
      <c r="A15945">
        <v>15943</v>
      </c>
      <c r="B15945" t="s">
        <v>780</v>
      </c>
      <c r="C15945">
        <v>0</v>
      </c>
      <c r="D15945" t="s">
        <v>316</v>
      </c>
      <c r="E15945" t="s">
        <v>643</v>
      </c>
      <c r="F15945">
        <v>1.3964910558483125E-2</v>
      </c>
    </row>
    <row r="15946" spans="1:6" hidden="1" x14ac:dyDescent="0.35">
      <c r="A15946">
        <v>15944</v>
      </c>
      <c r="B15946" t="s">
        <v>780</v>
      </c>
      <c r="C15946">
        <v>0</v>
      </c>
      <c r="D15946" t="s">
        <v>316</v>
      </c>
      <c r="E15946" t="s">
        <v>644</v>
      </c>
      <c r="F15946">
        <v>5.95994129460156E-3</v>
      </c>
    </row>
    <row r="15947" spans="1:6" hidden="1" x14ac:dyDescent="0.35">
      <c r="A15947">
        <v>15945</v>
      </c>
      <c r="B15947" t="s">
        <v>780</v>
      </c>
      <c r="C15947">
        <v>0</v>
      </c>
      <c r="D15947" t="s">
        <v>316</v>
      </c>
      <c r="E15947" t="s">
        <v>645</v>
      </c>
      <c r="F15947">
        <v>2.5645940647647191E-3</v>
      </c>
    </row>
    <row r="15948" spans="1:6" hidden="1" x14ac:dyDescent="0.35">
      <c r="A15948">
        <v>15946</v>
      </c>
      <c r="B15948" t="s">
        <v>780</v>
      </c>
      <c r="C15948">
        <v>0</v>
      </c>
      <c r="D15948" t="s">
        <v>316</v>
      </c>
      <c r="E15948" t="s">
        <v>646</v>
      </c>
      <c r="F15948">
        <v>2.7092357162100383E-2</v>
      </c>
    </row>
    <row r="15949" spans="1:6" hidden="1" x14ac:dyDescent="0.35">
      <c r="A15949">
        <v>15947</v>
      </c>
      <c r="B15949" t="s">
        <v>780</v>
      </c>
      <c r="C15949">
        <v>0</v>
      </c>
      <c r="D15949" t="s">
        <v>316</v>
      </c>
      <c r="E15949" t="s">
        <v>647</v>
      </c>
      <c r="F15949">
        <v>1.4220135712946451</v>
      </c>
    </row>
    <row r="15950" spans="1:6" hidden="1" x14ac:dyDescent="0.35">
      <c r="A15950">
        <v>15948</v>
      </c>
      <c r="B15950" t="s">
        <v>780</v>
      </c>
      <c r="C15950">
        <v>0</v>
      </c>
      <c r="D15950" t="s">
        <v>314</v>
      </c>
      <c r="E15950" t="s">
        <v>648</v>
      </c>
      <c r="F15950">
        <v>0.30386590638230926</v>
      </c>
    </row>
    <row r="15951" spans="1:6" hidden="1" x14ac:dyDescent="0.35">
      <c r="A15951">
        <v>15949</v>
      </c>
      <c r="B15951" t="s">
        <v>780</v>
      </c>
      <c r="C15951">
        <v>0</v>
      </c>
      <c r="D15951" t="s">
        <v>314</v>
      </c>
      <c r="E15951" t="s">
        <v>649</v>
      </c>
      <c r="F15951">
        <v>1.3628418315912005</v>
      </c>
    </row>
    <row r="15952" spans="1:6" hidden="1" x14ac:dyDescent="0.35">
      <c r="A15952">
        <v>15950</v>
      </c>
      <c r="B15952" t="s">
        <v>780</v>
      </c>
      <c r="C15952">
        <v>0</v>
      </c>
      <c r="D15952" t="s">
        <v>25</v>
      </c>
      <c r="E15952" t="s">
        <v>650</v>
      </c>
      <c r="F15952">
        <v>123.4290305100135</v>
      </c>
    </row>
    <row r="15953" spans="1:6" hidden="1" x14ac:dyDescent="0.35">
      <c r="A15953">
        <v>15951</v>
      </c>
      <c r="B15953" t="s">
        <v>780</v>
      </c>
      <c r="C15953">
        <v>0</v>
      </c>
      <c r="D15953" t="s">
        <v>25</v>
      </c>
      <c r="E15953" t="s">
        <v>651</v>
      </c>
      <c r="F15953">
        <v>0</v>
      </c>
    </row>
    <row r="15954" spans="1:6" hidden="1" x14ac:dyDescent="0.35">
      <c r="A15954">
        <v>15952</v>
      </c>
      <c r="B15954" t="s">
        <v>780</v>
      </c>
      <c r="C15954">
        <v>0</v>
      </c>
      <c r="D15954" t="s">
        <v>26</v>
      </c>
      <c r="E15954" t="s">
        <v>652</v>
      </c>
      <c r="F15954">
        <v>15.1041362559031</v>
      </c>
    </row>
    <row r="15955" spans="1:6" hidden="1" x14ac:dyDescent="0.35">
      <c r="A15955">
        <v>15953</v>
      </c>
      <c r="B15955" t="s">
        <v>780</v>
      </c>
      <c r="C15955">
        <v>0</v>
      </c>
      <c r="D15955" t="s">
        <v>26</v>
      </c>
      <c r="E15955" t="s">
        <v>653</v>
      </c>
      <c r="F15955">
        <v>1.1405780291560459</v>
      </c>
    </row>
    <row r="15956" spans="1:6" hidden="1" x14ac:dyDescent="0.35">
      <c r="A15956">
        <v>15954</v>
      </c>
      <c r="B15956" t="s">
        <v>780</v>
      </c>
      <c r="C15956">
        <v>0</v>
      </c>
      <c r="D15956" t="s">
        <v>26</v>
      </c>
      <c r="E15956" t="s">
        <v>654</v>
      </c>
      <c r="F15956">
        <v>33.326180243992738</v>
      </c>
    </row>
    <row r="15957" spans="1:6" hidden="1" x14ac:dyDescent="0.35">
      <c r="A15957">
        <v>15955</v>
      </c>
      <c r="B15957" t="s">
        <v>780</v>
      </c>
      <c r="C15957">
        <v>0</v>
      </c>
      <c r="D15957" t="s">
        <v>26</v>
      </c>
      <c r="E15957" t="s">
        <v>655</v>
      </c>
      <c r="F15957">
        <v>24.514363001315562</v>
      </c>
    </row>
    <row r="15958" spans="1:6" hidden="1" x14ac:dyDescent="0.35">
      <c r="A15958">
        <v>15956</v>
      </c>
      <c r="B15958" t="s">
        <v>780</v>
      </c>
      <c r="C15958">
        <v>0</v>
      </c>
      <c r="D15958" t="s">
        <v>28</v>
      </c>
      <c r="E15958" t="s">
        <v>656</v>
      </c>
      <c r="F15958">
        <v>46.057724406840727</v>
      </c>
    </row>
    <row r="15959" spans="1:6" hidden="1" x14ac:dyDescent="0.35">
      <c r="A15959">
        <v>15957</v>
      </c>
      <c r="B15959" t="s">
        <v>780</v>
      </c>
      <c r="C15959">
        <v>0</v>
      </c>
      <c r="D15959" t="s">
        <v>27</v>
      </c>
      <c r="E15959" t="s">
        <v>657</v>
      </c>
      <c r="F15959">
        <v>6.9694985115498316</v>
      </c>
    </row>
    <row r="15960" spans="1:6" hidden="1" x14ac:dyDescent="0.35">
      <c r="A15960">
        <v>15958</v>
      </c>
      <c r="B15960" t="s">
        <v>780</v>
      </c>
      <c r="C15960">
        <v>0</v>
      </c>
      <c r="D15960" t="s">
        <v>27</v>
      </c>
      <c r="E15960" t="s">
        <v>658</v>
      </c>
      <c r="F15960">
        <v>35.800866379260178</v>
      </c>
    </row>
    <row r="15961" spans="1:6" hidden="1" x14ac:dyDescent="0.35">
      <c r="A15961">
        <v>15959</v>
      </c>
      <c r="B15961" t="s">
        <v>780</v>
      </c>
      <c r="C15961">
        <v>0</v>
      </c>
      <c r="D15961" t="s">
        <v>27</v>
      </c>
      <c r="E15961" t="s">
        <v>659</v>
      </c>
      <c r="F15961">
        <v>1.6579516461027464</v>
      </c>
    </row>
    <row r="15962" spans="1:6" hidden="1" x14ac:dyDescent="0.35">
      <c r="A15962">
        <v>15960</v>
      </c>
      <c r="B15962" t="s">
        <v>780</v>
      </c>
      <c r="C15962">
        <v>0</v>
      </c>
      <c r="D15962" t="s">
        <v>27</v>
      </c>
      <c r="E15962" t="s">
        <v>660</v>
      </c>
      <c r="F15962">
        <v>3.0371660473439537</v>
      </c>
    </row>
    <row r="15963" spans="1:6" hidden="1" x14ac:dyDescent="0.35">
      <c r="A15963">
        <v>15961</v>
      </c>
      <c r="B15963" t="s">
        <v>780</v>
      </c>
      <c r="C15963">
        <v>0</v>
      </c>
      <c r="D15963" t="s">
        <v>27</v>
      </c>
      <c r="E15963" t="s">
        <v>661</v>
      </c>
      <c r="F15963">
        <v>0.37485306054072237</v>
      </c>
    </row>
    <row r="15964" spans="1:6" hidden="1" x14ac:dyDescent="0.35">
      <c r="A15964">
        <v>15962</v>
      </c>
      <c r="B15964" t="s">
        <v>780</v>
      </c>
      <c r="C15964">
        <v>0</v>
      </c>
      <c r="D15964" t="s">
        <v>27</v>
      </c>
      <c r="E15964" t="s">
        <v>662</v>
      </c>
      <c r="F15964">
        <v>11.711070230836627</v>
      </c>
    </row>
    <row r="15965" spans="1:6" hidden="1" x14ac:dyDescent="0.35">
      <c r="A15965">
        <v>15963</v>
      </c>
      <c r="B15965" t="s">
        <v>780</v>
      </c>
      <c r="C15965">
        <v>0</v>
      </c>
      <c r="D15965" t="s">
        <v>27</v>
      </c>
      <c r="E15965" t="s">
        <v>663</v>
      </c>
      <c r="F15965">
        <v>26.771361961586138</v>
      </c>
    </row>
    <row r="15966" spans="1:6" hidden="1" x14ac:dyDescent="0.35">
      <c r="A15966">
        <v>15964</v>
      </c>
      <c r="B15966" t="s">
        <v>780</v>
      </c>
      <c r="C15966">
        <v>0</v>
      </c>
      <c r="D15966" t="s">
        <v>30</v>
      </c>
      <c r="E15966" t="s">
        <v>664</v>
      </c>
      <c r="F15966">
        <v>52.985856473943919</v>
      </c>
    </row>
    <row r="15967" spans="1:6" hidden="1" x14ac:dyDescent="0.35">
      <c r="A15967">
        <v>15965</v>
      </c>
      <c r="B15967" t="s">
        <v>780</v>
      </c>
      <c r="C15967">
        <v>0</v>
      </c>
      <c r="D15967" t="s">
        <v>32</v>
      </c>
      <c r="E15967" t="s">
        <v>665</v>
      </c>
      <c r="F15967">
        <v>31.4079015293729</v>
      </c>
    </row>
    <row r="15968" spans="1:6" hidden="1" x14ac:dyDescent="0.35">
      <c r="A15968">
        <v>15966</v>
      </c>
      <c r="B15968" t="s">
        <v>780</v>
      </c>
      <c r="C15968">
        <v>0</v>
      </c>
      <c r="D15968" t="s">
        <v>32</v>
      </c>
      <c r="E15968" t="s">
        <v>666</v>
      </c>
      <c r="F15968">
        <v>18.022900922006254</v>
      </c>
    </row>
    <row r="15969" spans="1:6" hidden="1" x14ac:dyDescent="0.35">
      <c r="A15969">
        <v>15967</v>
      </c>
      <c r="B15969" t="s">
        <v>780</v>
      </c>
      <c r="C15969">
        <v>0</v>
      </c>
      <c r="D15969" t="s">
        <v>32</v>
      </c>
      <c r="E15969" t="s">
        <v>667</v>
      </c>
      <c r="F15969">
        <v>17.199046091834958</v>
      </c>
    </row>
    <row r="15970" spans="1:6" hidden="1" x14ac:dyDescent="0.35">
      <c r="A15970">
        <v>15968</v>
      </c>
      <c r="B15970" t="s">
        <v>780</v>
      </c>
      <c r="C15970">
        <v>0</v>
      </c>
      <c r="D15970" t="s">
        <v>33</v>
      </c>
      <c r="E15970" t="s">
        <v>668</v>
      </c>
      <c r="F15970">
        <v>101.19978836434578</v>
      </c>
    </row>
    <row r="15971" spans="1:6" hidden="1" x14ac:dyDescent="0.35">
      <c r="A15971">
        <v>15969</v>
      </c>
      <c r="B15971" t="s">
        <v>780</v>
      </c>
      <c r="C15971">
        <v>0</v>
      </c>
      <c r="D15971" t="s">
        <v>34</v>
      </c>
      <c r="E15971" t="s">
        <v>669</v>
      </c>
      <c r="F15971">
        <v>16.664877720208292</v>
      </c>
    </row>
    <row r="15972" spans="1:6" hidden="1" x14ac:dyDescent="0.35">
      <c r="A15972">
        <v>15970</v>
      </c>
      <c r="B15972" t="s">
        <v>780</v>
      </c>
      <c r="C15972">
        <v>0</v>
      </c>
      <c r="D15972" t="s">
        <v>31</v>
      </c>
      <c r="E15972" t="s">
        <v>670</v>
      </c>
      <c r="F15972">
        <v>25.364752477818904</v>
      </c>
    </row>
    <row r="15973" spans="1:6" hidden="1" x14ac:dyDescent="0.35">
      <c r="A15973">
        <v>15971</v>
      </c>
      <c r="B15973" t="s">
        <v>780</v>
      </c>
      <c r="C15973">
        <v>0</v>
      </c>
      <c r="D15973" t="s">
        <v>34</v>
      </c>
      <c r="E15973" t="s">
        <v>671</v>
      </c>
      <c r="F15973">
        <v>7.688788030014587</v>
      </c>
    </row>
    <row r="15974" spans="1:6" hidden="1" x14ac:dyDescent="0.35">
      <c r="A15974">
        <v>15972</v>
      </c>
      <c r="B15974" t="s">
        <v>780</v>
      </c>
      <c r="C15974">
        <v>0</v>
      </c>
      <c r="D15974" t="s">
        <v>34</v>
      </c>
      <c r="E15974" t="s">
        <v>672</v>
      </c>
      <c r="F15974">
        <v>91.969996220749906</v>
      </c>
    </row>
    <row r="15975" spans="1:6" hidden="1" x14ac:dyDescent="0.35">
      <c r="A15975">
        <v>15973</v>
      </c>
      <c r="B15975" t="s">
        <v>780</v>
      </c>
      <c r="C15975">
        <v>0</v>
      </c>
      <c r="D15975" t="s">
        <v>35</v>
      </c>
      <c r="E15975" t="s">
        <v>673</v>
      </c>
      <c r="F15975">
        <v>100.3441569292112</v>
      </c>
    </row>
    <row r="15976" spans="1:6" hidden="1" x14ac:dyDescent="0.35">
      <c r="A15976">
        <v>15974</v>
      </c>
      <c r="B15976" t="s">
        <v>780</v>
      </c>
      <c r="C15976">
        <v>0</v>
      </c>
      <c r="D15976" t="s">
        <v>36</v>
      </c>
      <c r="E15976" t="s">
        <v>674</v>
      </c>
      <c r="F15976">
        <v>39.171699828228022</v>
      </c>
    </row>
    <row r="15977" spans="1:6" hidden="1" x14ac:dyDescent="0.35">
      <c r="A15977">
        <v>15975</v>
      </c>
      <c r="B15977" t="s">
        <v>780</v>
      </c>
      <c r="C15977">
        <v>0</v>
      </c>
      <c r="D15977" t="s">
        <v>37</v>
      </c>
      <c r="E15977" t="s">
        <v>675</v>
      </c>
      <c r="F15977">
        <v>105.48232516963532</v>
      </c>
    </row>
    <row r="15978" spans="1:6" hidden="1" x14ac:dyDescent="0.35">
      <c r="A15978">
        <v>15976</v>
      </c>
      <c r="B15978" t="s">
        <v>780</v>
      </c>
      <c r="C15978">
        <v>0</v>
      </c>
      <c r="D15978" t="s">
        <v>314</v>
      </c>
      <c r="E15978" t="s">
        <v>676</v>
      </c>
      <c r="F15978">
        <v>0.55618117390341937</v>
      </c>
    </row>
    <row r="15979" spans="1:6" hidden="1" x14ac:dyDescent="0.35">
      <c r="A15979">
        <v>15977</v>
      </c>
      <c r="B15979" t="s">
        <v>780</v>
      </c>
      <c r="C15979">
        <v>0</v>
      </c>
      <c r="D15979" t="s">
        <v>314</v>
      </c>
      <c r="E15979" t="s">
        <v>677</v>
      </c>
      <c r="F15979">
        <v>0.60731391324430273</v>
      </c>
    </row>
    <row r="15980" spans="1:6" hidden="1" x14ac:dyDescent="0.35">
      <c r="A15980">
        <v>15978</v>
      </c>
      <c r="B15980" t="s">
        <v>780</v>
      </c>
      <c r="C15980">
        <v>0</v>
      </c>
      <c r="D15980" t="s">
        <v>314</v>
      </c>
      <c r="E15980" t="s">
        <v>678</v>
      </c>
      <c r="F15980">
        <v>0.48810400873664195</v>
      </c>
    </row>
    <row r="15981" spans="1:6" hidden="1" x14ac:dyDescent="0.35">
      <c r="A15981">
        <v>15979</v>
      </c>
      <c r="B15981" t="s">
        <v>780</v>
      </c>
      <c r="C15981">
        <v>0</v>
      </c>
      <c r="D15981" t="s">
        <v>314</v>
      </c>
      <c r="E15981" t="s">
        <v>679</v>
      </c>
      <c r="F15981">
        <v>0.31721968218320989</v>
      </c>
    </row>
    <row r="15982" spans="1:6" hidden="1" x14ac:dyDescent="0.35">
      <c r="A15982">
        <v>15980</v>
      </c>
      <c r="B15982" t="s">
        <v>780</v>
      </c>
      <c r="C15982">
        <v>0</v>
      </c>
      <c r="D15982" t="s">
        <v>314</v>
      </c>
      <c r="E15982" t="s">
        <v>680</v>
      </c>
      <c r="F15982">
        <v>0.19194041183090779</v>
      </c>
    </row>
    <row r="15983" spans="1:6" hidden="1" x14ac:dyDescent="0.35">
      <c r="A15983">
        <v>15981</v>
      </c>
      <c r="B15983" t="s">
        <v>780</v>
      </c>
      <c r="C15983">
        <v>0</v>
      </c>
      <c r="D15983" t="s">
        <v>314</v>
      </c>
      <c r="E15983" t="s">
        <v>681</v>
      </c>
      <c r="F15983">
        <v>0.2714827675838043</v>
      </c>
    </row>
    <row r="15984" spans="1:6" hidden="1" x14ac:dyDescent="0.35">
      <c r="A15984">
        <v>15982</v>
      </c>
      <c r="B15984" t="s">
        <v>780</v>
      </c>
      <c r="C15984">
        <v>0</v>
      </c>
      <c r="D15984" t="s">
        <v>314</v>
      </c>
      <c r="E15984" t="s">
        <v>682</v>
      </c>
      <c r="F15984">
        <v>0.24888310482150122</v>
      </c>
    </row>
    <row r="15985" spans="1:6" hidden="1" x14ac:dyDescent="0.35">
      <c r="A15985">
        <v>15983</v>
      </c>
      <c r="B15985" t="s">
        <v>780</v>
      </c>
      <c r="C15985">
        <v>0</v>
      </c>
      <c r="D15985" t="s">
        <v>314</v>
      </c>
      <c r="E15985" t="s">
        <v>683</v>
      </c>
      <c r="F15985">
        <v>0.13540498356215627</v>
      </c>
    </row>
    <row r="15986" spans="1:6" hidden="1" x14ac:dyDescent="0.35">
      <c r="A15986">
        <v>15984</v>
      </c>
      <c r="B15986" t="s">
        <v>780</v>
      </c>
      <c r="C15986">
        <v>0</v>
      </c>
      <c r="D15986" t="s">
        <v>314</v>
      </c>
      <c r="E15986" t="s">
        <v>684</v>
      </c>
      <c r="F15986">
        <v>4.7268862326758143E-2</v>
      </c>
    </row>
    <row r="15987" spans="1:6" hidden="1" x14ac:dyDescent="0.35">
      <c r="A15987">
        <v>15985</v>
      </c>
      <c r="B15987" t="s">
        <v>780</v>
      </c>
      <c r="C15987">
        <v>0</v>
      </c>
      <c r="D15987" t="s">
        <v>314</v>
      </c>
      <c r="E15987" t="s">
        <v>685</v>
      </c>
      <c r="F15987">
        <v>0.60729515379984744</v>
      </c>
    </row>
    <row r="15988" spans="1:6" hidden="1" x14ac:dyDescent="0.35">
      <c r="A15988">
        <v>15986</v>
      </c>
      <c r="B15988" t="s">
        <v>780</v>
      </c>
      <c r="C15988">
        <v>0</v>
      </c>
      <c r="D15988" t="s">
        <v>314</v>
      </c>
      <c r="E15988" t="s">
        <v>686</v>
      </c>
      <c r="F15988">
        <v>0.74902754705368102</v>
      </c>
    </row>
    <row r="15989" spans="1:6" hidden="1" x14ac:dyDescent="0.35">
      <c r="A15989">
        <v>15987</v>
      </c>
      <c r="B15989" t="s">
        <v>780</v>
      </c>
      <c r="C15989">
        <v>0</v>
      </c>
      <c r="D15989" t="s">
        <v>314</v>
      </c>
      <c r="E15989" t="s">
        <v>687</v>
      </c>
      <c r="F15989">
        <v>0.14497960441954758</v>
      </c>
    </row>
    <row r="15990" spans="1:6" hidden="1" x14ac:dyDescent="0.35">
      <c r="A15990">
        <v>15988</v>
      </c>
      <c r="B15990" t="s">
        <v>780</v>
      </c>
      <c r="C15990">
        <v>0</v>
      </c>
      <c r="D15990" t="s">
        <v>314</v>
      </c>
      <c r="E15990" t="s">
        <v>688</v>
      </c>
      <c r="F15990">
        <v>1.1503480582752732</v>
      </c>
    </row>
    <row r="15991" spans="1:6" hidden="1" x14ac:dyDescent="0.35">
      <c r="A15991">
        <v>15989</v>
      </c>
      <c r="B15991" t="s">
        <v>780</v>
      </c>
      <c r="C15991">
        <v>0</v>
      </c>
      <c r="D15991" t="s">
        <v>314</v>
      </c>
      <c r="E15991" t="s">
        <v>689</v>
      </c>
      <c r="F15991">
        <v>1.2970910433678575</v>
      </c>
    </row>
    <row r="15992" spans="1:6" hidden="1" x14ac:dyDescent="0.35">
      <c r="A15992">
        <v>15990</v>
      </c>
      <c r="B15992" t="s">
        <v>780</v>
      </c>
      <c r="C15992">
        <v>0</v>
      </c>
      <c r="D15992" t="s">
        <v>314</v>
      </c>
      <c r="E15992" t="s">
        <v>690</v>
      </c>
      <c r="F15992">
        <v>1.4061319410931481</v>
      </c>
    </row>
    <row r="15993" spans="1:6" hidden="1" x14ac:dyDescent="0.35">
      <c r="A15993">
        <v>15991</v>
      </c>
      <c r="B15993" t="s">
        <v>780</v>
      </c>
      <c r="C15993">
        <v>0</v>
      </c>
      <c r="D15993" t="s">
        <v>314</v>
      </c>
      <c r="E15993" t="s">
        <v>691</v>
      </c>
      <c r="F15993">
        <v>0.97823124636457759</v>
      </c>
    </row>
    <row r="15994" spans="1:6" hidden="1" x14ac:dyDescent="0.35">
      <c r="A15994">
        <v>15992</v>
      </c>
      <c r="B15994" t="s">
        <v>780</v>
      </c>
      <c r="C15994">
        <v>0</v>
      </c>
      <c r="D15994" t="s">
        <v>314</v>
      </c>
      <c r="E15994" t="s">
        <v>692</v>
      </c>
      <c r="F15994">
        <v>0.65169409923035349</v>
      </c>
    </row>
    <row r="15995" spans="1:6" hidden="1" x14ac:dyDescent="0.35">
      <c r="A15995">
        <v>15993</v>
      </c>
      <c r="B15995" t="s">
        <v>780</v>
      </c>
      <c r="C15995">
        <v>0</v>
      </c>
      <c r="D15995" t="s">
        <v>314</v>
      </c>
      <c r="E15995" t="s">
        <v>693</v>
      </c>
      <c r="F15995">
        <v>0.97605864458818792</v>
      </c>
    </row>
    <row r="15996" spans="1:6" hidden="1" x14ac:dyDescent="0.35">
      <c r="A15996">
        <v>15994</v>
      </c>
      <c r="B15996" t="s">
        <v>780</v>
      </c>
      <c r="C15996">
        <v>0</v>
      </c>
      <c r="D15996" t="s">
        <v>314</v>
      </c>
      <c r="E15996" t="s">
        <v>694</v>
      </c>
      <c r="F15996">
        <v>0.28683737267015069</v>
      </c>
    </row>
    <row r="15997" spans="1:6" hidden="1" x14ac:dyDescent="0.35">
      <c r="A15997">
        <v>15995</v>
      </c>
      <c r="B15997" t="s">
        <v>780</v>
      </c>
      <c r="C15997">
        <v>0</v>
      </c>
      <c r="D15997" t="s">
        <v>314</v>
      </c>
      <c r="E15997" t="s">
        <v>695</v>
      </c>
      <c r="F15997">
        <v>0.36533469385896888</v>
      </c>
    </row>
    <row r="15998" spans="1:6" hidden="1" x14ac:dyDescent="0.35">
      <c r="A15998">
        <v>15996</v>
      </c>
      <c r="B15998" t="s">
        <v>780</v>
      </c>
      <c r="C15998">
        <v>0</v>
      </c>
      <c r="D15998" t="s">
        <v>38</v>
      </c>
      <c r="E15998" t="s">
        <v>696</v>
      </c>
      <c r="F15998">
        <v>11.904575196516261</v>
      </c>
    </row>
    <row r="15999" spans="1:6" hidden="1" x14ac:dyDescent="0.35">
      <c r="A15999">
        <v>15997</v>
      </c>
      <c r="B15999" t="s">
        <v>780</v>
      </c>
      <c r="C15999">
        <v>0</v>
      </c>
      <c r="D15999" t="s">
        <v>38</v>
      </c>
      <c r="E15999" t="s">
        <v>697</v>
      </c>
      <c r="F15999">
        <v>29.629488968689799</v>
      </c>
    </row>
    <row r="16000" spans="1:6" hidden="1" x14ac:dyDescent="0.35">
      <c r="A16000">
        <v>15998</v>
      </c>
      <c r="B16000" t="s">
        <v>780</v>
      </c>
      <c r="C16000">
        <v>0</v>
      </c>
      <c r="D16000" t="s">
        <v>38</v>
      </c>
      <c r="E16000" t="s">
        <v>698</v>
      </c>
      <c r="F16000">
        <v>16.190395110884086</v>
      </c>
    </row>
    <row r="16001" spans="1:6" hidden="1" x14ac:dyDescent="0.35">
      <c r="A16001">
        <v>15999</v>
      </c>
      <c r="B16001" t="s">
        <v>780</v>
      </c>
      <c r="C16001">
        <v>0</v>
      </c>
      <c r="D16001" t="s">
        <v>39</v>
      </c>
      <c r="E16001" t="s">
        <v>699</v>
      </c>
      <c r="F16001">
        <v>2.4712175535154826</v>
      </c>
    </row>
    <row r="16002" spans="1:6" hidden="1" x14ac:dyDescent="0.35">
      <c r="A16002">
        <v>16000</v>
      </c>
      <c r="B16002" t="s">
        <v>780</v>
      </c>
      <c r="C16002">
        <v>0</v>
      </c>
      <c r="D16002">
        <v>0</v>
      </c>
      <c r="E16002" t="s">
        <v>700</v>
      </c>
      <c r="F16002">
        <v>0</v>
      </c>
    </row>
    <row r="16003" spans="1:6" hidden="1" x14ac:dyDescent="0.35">
      <c r="A16003">
        <v>16001</v>
      </c>
      <c r="B16003" t="s">
        <v>781</v>
      </c>
      <c r="C16003">
        <v>0</v>
      </c>
      <c r="D16003" t="s">
        <v>9</v>
      </c>
      <c r="E16003" t="s">
        <v>502</v>
      </c>
      <c r="F16003">
        <v>131.82692276540368</v>
      </c>
    </row>
    <row r="16004" spans="1:6" hidden="1" x14ac:dyDescent="0.35">
      <c r="A16004">
        <v>16002</v>
      </c>
      <c r="B16004" t="s">
        <v>781</v>
      </c>
      <c r="C16004">
        <v>0</v>
      </c>
      <c r="D16004" t="s">
        <v>9</v>
      </c>
      <c r="E16004" t="s">
        <v>503</v>
      </c>
      <c r="F16004">
        <v>160.4499826603722</v>
      </c>
    </row>
    <row r="16005" spans="1:6" hidden="1" x14ac:dyDescent="0.35">
      <c r="A16005">
        <v>16003</v>
      </c>
      <c r="B16005" t="s">
        <v>781</v>
      </c>
      <c r="C16005">
        <v>0</v>
      </c>
      <c r="D16005" t="s">
        <v>9</v>
      </c>
      <c r="E16005" t="s">
        <v>504</v>
      </c>
      <c r="F16005">
        <v>324.94108369063491</v>
      </c>
    </row>
    <row r="16006" spans="1:6" hidden="1" x14ac:dyDescent="0.35">
      <c r="A16006">
        <v>16004</v>
      </c>
      <c r="B16006" t="s">
        <v>781</v>
      </c>
      <c r="C16006">
        <v>0</v>
      </c>
      <c r="D16006" t="s">
        <v>9</v>
      </c>
      <c r="E16006" t="s">
        <v>505</v>
      </c>
      <c r="F16006">
        <v>2193.3237563984239</v>
      </c>
    </row>
    <row r="16007" spans="1:6" hidden="1" x14ac:dyDescent="0.35">
      <c r="A16007">
        <v>16005</v>
      </c>
      <c r="B16007" t="s">
        <v>781</v>
      </c>
      <c r="C16007">
        <v>0</v>
      </c>
      <c r="D16007" t="s">
        <v>9</v>
      </c>
      <c r="E16007" t="s">
        <v>506</v>
      </c>
      <c r="F16007">
        <v>457.71969340280089</v>
      </c>
    </row>
    <row r="16008" spans="1:6" hidden="1" x14ac:dyDescent="0.35">
      <c r="A16008">
        <v>16006</v>
      </c>
      <c r="B16008" t="s">
        <v>781</v>
      </c>
      <c r="C16008">
        <v>0</v>
      </c>
      <c r="D16008" t="s">
        <v>9</v>
      </c>
      <c r="E16008" t="s">
        <v>507</v>
      </c>
      <c r="F16008">
        <v>212.19695569587864</v>
      </c>
    </row>
    <row r="16009" spans="1:6" hidden="1" x14ac:dyDescent="0.35">
      <c r="A16009">
        <v>16007</v>
      </c>
      <c r="B16009" t="s">
        <v>781</v>
      </c>
      <c r="C16009">
        <v>0</v>
      </c>
      <c r="D16009" t="s">
        <v>9</v>
      </c>
      <c r="E16009" t="s">
        <v>508</v>
      </c>
      <c r="F16009">
        <v>43.931342593832241</v>
      </c>
    </row>
    <row r="16010" spans="1:6" hidden="1" x14ac:dyDescent="0.35">
      <c r="A16010">
        <v>16008</v>
      </c>
      <c r="B16010" t="s">
        <v>781</v>
      </c>
      <c r="C16010">
        <v>0</v>
      </c>
      <c r="D16010" t="s">
        <v>9</v>
      </c>
      <c r="E16010" t="s">
        <v>509</v>
      </c>
      <c r="F16010">
        <v>517.31160169416864</v>
      </c>
    </row>
    <row r="16011" spans="1:6" hidden="1" x14ac:dyDescent="0.35">
      <c r="A16011">
        <v>16009</v>
      </c>
      <c r="B16011" t="s">
        <v>781</v>
      </c>
      <c r="C16011">
        <v>0</v>
      </c>
      <c r="D16011" t="s">
        <v>9</v>
      </c>
      <c r="E16011" t="s">
        <v>510</v>
      </c>
      <c r="F16011">
        <v>1140.1438492509269</v>
      </c>
    </row>
    <row r="16012" spans="1:6" hidden="1" x14ac:dyDescent="0.35">
      <c r="A16012">
        <v>16010</v>
      </c>
      <c r="B16012" t="s">
        <v>781</v>
      </c>
      <c r="C16012">
        <v>0</v>
      </c>
      <c r="D16012" t="s">
        <v>9</v>
      </c>
      <c r="E16012" t="s">
        <v>511</v>
      </c>
      <c r="F16012">
        <v>216.60634779461355</v>
      </c>
    </row>
    <row r="16013" spans="1:6" hidden="1" x14ac:dyDescent="0.35">
      <c r="A16013">
        <v>16011</v>
      </c>
      <c r="B16013" t="s">
        <v>781</v>
      </c>
      <c r="C16013">
        <v>0</v>
      </c>
      <c r="D16013" t="s">
        <v>9</v>
      </c>
      <c r="E16013" t="s">
        <v>512</v>
      </c>
      <c r="F16013">
        <v>848.6501525217576</v>
      </c>
    </row>
    <row r="16014" spans="1:6" hidden="1" x14ac:dyDescent="0.35">
      <c r="A16014">
        <v>16012</v>
      </c>
      <c r="B16014" t="s">
        <v>781</v>
      </c>
      <c r="C16014">
        <v>0</v>
      </c>
      <c r="D16014" t="s">
        <v>9</v>
      </c>
      <c r="E16014" t="s">
        <v>513</v>
      </c>
      <c r="F16014">
        <v>47.584258082229226</v>
      </c>
    </row>
    <row r="16015" spans="1:6" hidden="1" x14ac:dyDescent="0.35">
      <c r="A16015">
        <v>16013</v>
      </c>
      <c r="B16015" t="s">
        <v>781</v>
      </c>
      <c r="C16015">
        <v>0</v>
      </c>
      <c r="D16015" t="s">
        <v>9</v>
      </c>
      <c r="E16015" t="s">
        <v>514</v>
      </c>
      <c r="F16015">
        <v>96.193142920657152</v>
      </c>
    </row>
    <row r="16016" spans="1:6" hidden="1" x14ac:dyDescent="0.35">
      <c r="A16016">
        <v>16014</v>
      </c>
      <c r="B16016" t="s">
        <v>781</v>
      </c>
      <c r="C16016">
        <v>0</v>
      </c>
      <c r="D16016" t="s">
        <v>9</v>
      </c>
      <c r="E16016" t="s">
        <v>515</v>
      </c>
      <c r="F16016">
        <v>500.41890835124013</v>
      </c>
    </row>
    <row r="16017" spans="1:6" hidden="1" x14ac:dyDescent="0.35">
      <c r="A16017">
        <v>16015</v>
      </c>
      <c r="B16017" t="s">
        <v>781</v>
      </c>
      <c r="C16017">
        <v>0</v>
      </c>
      <c r="D16017" t="s">
        <v>9</v>
      </c>
      <c r="E16017" t="s">
        <v>516</v>
      </c>
      <c r="F16017">
        <v>3.3545182378402405</v>
      </c>
    </row>
    <row r="16018" spans="1:6" hidden="1" x14ac:dyDescent="0.35">
      <c r="A16018">
        <v>16016</v>
      </c>
      <c r="B16018" t="s">
        <v>781</v>
      </c>
      <c r="C16018">
        <v>0</v>
      </c>
      <c r="D16018" t="s">
        <v>9</v>
      </c>
      <c r="E16018" t="s">
        <v>517</v>
      </c>
      <c r="F16018">
        <v>0</v>
      </c>
    </row>
    <row r="16019" spans="1:6" hidden="1" x14ac:dyDescent="0.35">
      <c r="A16019">
        <v>16017</v>
      </c>
      <c r="B16019" t="s">
        <v>781</v>
      </c>
      <c r="C16019">
        <v>0</v>
      </c>
      <c r="D16019" t="s">
        <v>9</v>
      </c>
      <c r="E16019" t="s">
        <v>518</v>
      </c>
      <c r="F16019">
        <v>0</v>
      </c>
    </row>
    <row r="16020" spans="1:6" hidden="1" x14ac:dyDescent="0.35">
      <c r="A16020">
        <v>16018</v>
      </c>
      <c r="B16020" t="s">
        <v>781</v>
      </c>
      <c r="C16020">
        <v>0</v>
      </c>
      <c r="D16020" t="s">
        <v>9</v>
      </c>
      <c r="E16020" t="s">
        <v>519</v>
      </c>
      <c r="F16020">
        <v>153.6150577105042</v>
      </c>
    </row>
    <row r="16021" spans="1:6" hidden="1" x14ac:dyDescent="0.35">
      <c r="A16021">
        <v>16019</v>
      </c>
      <c r="B16021" t="s">
        <v>781</v>
      </c>
      <c r="C16021">
        <v>0</v>
      </c>
      <c r="D16021" t="s">
        <v>9</v>
      </c>
      <c r="E16021" t="s">
        <v>520</v>
      </c>
      <c r="F16021">
        <v>161.34453437241288</v>
      </c>
    </row>
    <row r="16022" spans="1:6" hidden="1" x14ac:dyDescent="0.35">
      <c r="A16022">
        <v>16020</v>
      </c>
      <c r="B16022" t="s">
        <v>781</v>
      </c>
      <c r="C16022">
        <v>0</v>
      </c>
      <c r="D16022" t="s">
        <v>106</v>
      </c>
      <c r="E16022" t="s">
        <v>521</v>
      </c>
      <c r="F16022">
        <v>1.9130906599359621</v>
      </c>
    </row>
    <row r="16023" spans="1:6" hidden="1" x14ac:dyDescent="0.35">
      <c r="A16023">
        <v>16021</v>
      </c>
      <c r="B16023" t="s">
        <v>781</v>
      </c>
      <c r="C16023">
        <v>0</v>
      </c>
      <c r="D16023" t="s">
        <v>106</v>
      </c>
      <c r="E16023" t="s">
        <v>522</v>
      </c>
      <c r="F16023">
        <v>0.10766841133929114</v>
      </c>
    </row>
    <row r="16024" spans="1:6" hidden="1" x14ac:dyDescent="0.35">
      <c r="A16024">
        <v>16022</v>
      </c>
      <c r="B16024" t="s">
        <v>781</v>
      </c>
      <c r="C16024">
        <v>0</v>
      </c>
      <c r="D16024" t="s">
        <v>106</v>
      </c>
      <c r="E16024" t="s">
        <v>523</v>
      </c>
      <c r="F16024">
        <v>9.6104211681031213</v>
      </c>
    </row>
    <row r="16025" spans="1:6" hidden="1" x14ac:dyDescent="0.35">
      <c r="A16025">
        <v>16023</v>
      </c>
      <c r="B16025" t="s">
        <v>781</v>
      </c>
      <c r="C16025">
        <v>0</v>
      </c>
      <c r="D16025" t="s">
        <v>106</v>
      </c>
      <c r="E16025" t="s">
        <v>524</v>
      </c>
      <c r="F16025">
        <v>0</v>
      </c>
    </row>
    <row r="16026" spans="1:6" hidden="1" x14ac:dyDescent="0.35">
      <c r="A16026">
        <v>16024</v>
      </c>
      <c r="B16026" t="s">
        <v>781</v>
      </c>
      <c r="C16026">
        <v>0</v>
      </c>
      <c r="D16026" t="s">
        <v>106</v>
      </c>
      <c r="E16026" t="s">
        <v>525</v>
      </c>
      <c r="F16026">
        <v>1.033228181383862</v>
      </c>
    </row>
    <row r="16027" spans="1:6" hidden="1" x14ac:dyDescent="0.35">
      <c r="A16027">
        <v>16025</v>
      </c>
      <c r="B16027" t="s">
        <v>781</v>
      </c>
      <c r="C16027">
        <v>0</v>
      </c>
      <c r="D16027" t="s">
        <v>106</v>
      </c>
      <c r="E16027" t="s">
        <v>526</v>
      </c>
      <c r="F16027">
        <v>0</v>
      </c>
    </row>
    <row r="16028" spans="1:6" hidden="1" x14ac:dyDescent="0.35">
      <c r="A16028">
        <v>16026</v>
      </c>
      <c r="B16028" t="s">
        <v>781</v>
      </c>
      <c r="C16028">
        <v>0</v>
      </c>
      <c r="D16028" t="s">
        <v>106</v>
      </c>
      <c r="E16028" t="s">
        <v>527</v>
      </c>
      <c r="F16028">
        <v>0</v>
      </c>
    </row>
    <row r="16029" spans="1:6" hidden="1" x14ac:dyDescent="0.35">
      <c r="A16029">
        <v>16027</v>
      </c>
      <c r="B16029" t="s">
        <v>781</v>
      </c>
      <c r="C16029">
        <v>0</v>
      </c>
      <c r="D16029" t="s">
        <v>106</v>
      </c>
      <c r="E16029" t="s">
        <v>528</v>
      </c>
      <c r="F16029">
        <v>7.4487779283733523E-3</v>
      </c>
    </row>
    <row r="16030" spans="1:6" hidden="1" x14ac:dyDescent="0.35">
      <c r="A16030">
        <v>16028</v>
      </c>
      <c r="B16030" t="s">
        <v>781</v>
      </c>
      <c r="C16030">
        <v>0</v>
      </c>
      <c r="D16030" t="s">
        <v>105</v>
      </c>
      <c r="E16030" t="s">
        <v>529</v>
      </c>
      <c r="F16030">
        <v>61.97209017182378</v>
      </c>
    </row>
    <row r="16031" spans="1:6" hidden="1" x14ac:dyDescent="0.35">
      <c r="A16031">
        <v>16029</v>
      </c>
      <c r="B16031" t="s">
        <v>781</v>
      </c>
      <c r="C16031">
        <v>0</v>
      </c>
      <c r="D16031" t="s">
        <v>105</v>
      </c>
      <c r="E16031" t="s">
        <v>530</v>
      </c>
      <c r="F16031">
        <v>8.651854206161314</v>
      </c>
    </row>
    <row r="16032" spans="1:6" hidden="1" x14ac:dyDescent="0.35">
      <c r="A16032">
        <v>16030</v>
      </c>
      <c r="B16032" t="s">
        <v>781</v>
      </c>
      <c r="C16032">
        <v>0</v>
      </c>
      <c r="D16032" t="s">
        <v>105</v>
      </c>
      <c r="E16032" t="s">
        <v>531</v>
      </c>
      <c r="F16032">
        <v>0.16846112278942454</v>
      </c>
    </row>
    <row r="16033" spans="1:6" hidden="1" x14ac:dyDescent="0.35">
      <c r="A16033">
        <v>16031</v>
      </c>
      <c r="B16033" t="s">
        <v>781</v>
      </c>
      <c r="C16033">
        <v>0</v>
      </c>
      <c r="D16033" t="s">
        <v>105</v>
      </c>
      <c r="E16033" t="s">
        <v>532</v>
      </c>
      <c r="F16033">
        <v>3.1433284209006884</v>
      </c>
    </row>
    <row r="16034" spans="1:6" hidden="1" x14ac:dyDescent="0.35">
      <c r="A16034">
        <v>16032</v>
      </c>
      <c r="B16034" t="s">
        <v>781</v>
      </c>
      <c r="C16034">
        <v>0</v>
      </c>
      <c r="D16034" t="s">
        <v>10</v>
      </c>
      <c r="E16034" t="s">
        <v>533</v>
      </c>
      <c r="F16034">
        <v>2.434031934915549</v>
      </c>
    </row>
    <row r="16035" spans="1:6" hidden="1" x14ac:dyDescent="0.35">
      <c r="A16035">
        <v>16033</v>
      </c>
      <c r="B16035" t="s">
        <v>781</v>
      </c>
      <c r="C16035">
        <v>0</v>
      </c>
      <c r="D16035" t="s">
        <v>10</v>
      </c>
      <c r="E16035" t="s">
        <v>534</v>
      </c>
      <c r="F16035">
        <v>27.619733667560293</v>
      </c>
    </row>
    <row r="16036" spans="1:6" hidden="1" x14ac:dyDescent="0.35">
      <c r="A16036">
        <v>16034</v>
      </c>
      <c r="B16036" t="s">
        <v>781</v>
      </c>
      <c r="C16036">
        <v>0</v>
      </c>
      <c r="D16036" t="s">
        <v>10</v>
      </c>
      <c r="E16036" t="s">
        <v>535</v>
      </c>
      <c r="F16036">
        <v>170.48230833565742</v>
      </c>
    </row>
    <row r="16037" spans="1:6" hidden="1" x14ac:dyDescent="0.35">
      <c r="A16037">
        <v>16035</v>
      </c>
      <c r="B16037" t="s">
        <v>781</v>
      </c>
      <c r="C16037">
        <v>0</v>
      </c>
      <c r="D16037" t="s">
        <v>10</v>
      </c>
      <c r="E16037" t="s">
        <v>536</v>
      </c>
      <c r="F16037">
        <v>214.10214345098427</v>
      </c>
    </row>
    <row r="16038" spans="1:6" hidden="1" x14ac:dyDescent="0.35">
      <c r="A16038">
        <v>16036</v>
      </c>
      <c r="B16038" t="s">
        <v>781</v>
      </c>
      <c r="C16038">
        <v>0</v>
      </c>
      <c r="D16038" t="s">
        <v>10</v>
      </c>
      <c r="E16038" t="s">
        <v>537</v>
      </c>
      <c r="F16038">
        <v>16.837830484891992</v>
      </c>
    </row>
    <row r="16039" spans="1:6" hidden="1" x14ac:dyDescent="0.35">
      <c r="A16039">
        <v>16037</v>
      </c>
      <c r="B16039" t="s">
        <v>781</v>
      </c>
      <c r="C16039">
        <v>0</v>
      </c>
      <c r="D16039" t="s">
        <v>10</v>
      </c>
      <c r="E16039" t="s">
        <v>538</v>
      </c>
      <c r="F16039">
        <v>11.330395745442342</v>
      </c>
    </row>
    <row r="16040" spans="1:6" hidden="1" x14ac:dyDescent="0.35">
      <c r="A16040">
        <v>16038</v>
      </c>
      <c r="B16040" t="s">
        <v>781</v>
      </c>
      <c r="C16040">
        <v>0</v>
      </c>
      <c r="D16040" t="s">
        <v>10</v>
      </c>
      <c r="E16040" t="s">
        <v>539</v>
      </c>
      <c r="F16040">
        <v>105.75299414020189</v>
      </c>
    </row>
    <row r="16041" spans="1:6" hidden="1" x14ac:dyDescent="0.35">
      <c r="A16041">
        <v>16039</v>
      </c>
      <c r="B16041" t="s">
        <v>781</v>
      </c>
      <c r="C16041">
        <v>0</v>
      </c>
      <c r="D16041" t="s">
        <v>10</v>
      </c>
      <c r="E16041" t="s">
        <v>540</v>
      </c>
      <c r="F16041">
        <v>15.90447215953675</v>
      </c>
    </row>
    <row r="16042" spans="1:6" hidden="1" x14ac:dyDescent="0.35">
      <c r="A16042">
        <v>16040</v>
      </c>
      <c r="B16042" t="s">
        <v>781</v>
      </c>
      <c r="C16042">
        <v>0</v>
      </c>
      <c r="D16042" t="s">
        <v>10</v>
      </c>
      <c r="E16042" t="s">
        <v>541</v>
      </c>
      <c r="F16042">
        <v>9.8902834715500383</v>
      </c>
    </row>
    <row r="16043" spans="1:6" hidden="1" x14ac:dyDescent="0.35">
      <c r="A16043">
        <v>16041</v>
      </c>
      <c r="B16043" t="s">
        <v>781</v>
      </c>
      <c r="C16043">
        <v>0</v>
      </c>
      <c r="D16043" t="s">
        <v>10</v>
      </c>
      <c r="E16043" t="s">
        <v>542</v>
      </c>
      <c r="F16043">
        <v>28.539718462808032</v>
      </c>
    </row>
    <row r="16044" spans="1:6" hidden="1" x14ac:dyDescent="0.35">
      <c r="A16044">
        <v>16042</v>
      </c>
      <c r="B16044" t="s">
        <v>781</v>
      </c>
      <c r="C16044">
        <v>0</v>
      </c>
      <c r="D16044" t="s">
        <v>10</v>
      </c>
      <c r="E16044" t="s">
        <v>543</v>
      </c>
      <c r="F16044">
        <v>6.170456009228098</v>
      </c>
    </row>
    <row r="16045" spans="1:6" hidden="1" x14ac:dyDescent="0.35">
      <c r="A16045">
        <v>16043</v>
      </c>
      <c r="B16045" t="s">
        <v>781</v>
      </c>
      <c r="C16045">
        <v>0</v>
      </c>
      <c r="D16045" t="s">
        <v>12</v>
      </c>
      <c r="E16045" t="s">
        <v>544</v>
      </c>
      <c r="F16045">
        <v>419.21507379557431</v>
      </c>
    </row>
    <row r="16046" spans="1:6" hidden="1" x14ac:dyDescent="0.35">
      <c r="A16046">
        <v>16044</v>
      </c>
      <c r="B16046" t="s">
        <v>781</v>
      </c>
      <c r="C16046">
        <v>0</v>
      </c>
      <c r="D16046" t="s">
        <v>12</v>
      </c>
      <c r="E16046" t="s">
        <v>545</v>
      </c>
      <c r="F16046">
        <v>224.90429951293098</v>
      </c>
    </row>
    <row r="16047" spans="1:6" hidden="1" x14ac:dyDescent="0.35">
      <c r="A16047">
        <v>16045</v>
      </c>
      <c r="B16047" t="s">
        <v>781</v>
      </c>
      <c r="C16047">
        <v>0</v>
      </c>
      <c r="D16047" t="s">
        <v>12</v>
      </c>
      <c r="E16047" t="s">
        <v>546</v>
      </c>
      <c r="F16047">
        <v>592.39286562511847</v>
      </c>
    </row>
    <row r="16048" spans="1:6" hidden="1" x14ac:dyDescent="0.35">
      <c r="A16048">
        <v>16046</v>
      </c>
      <c r="B16048" t="s">
        <v>781</v>
      </c>
      <c r="C16048">
        <v>0</v>
      </c>
      <c r="D16048" t="s">
        <v>12</v>
      </c>
      <c r="E16048" t="s">
        <v>547</v>
      </c>
      <c r="F16048">
        <v>280.79155593045226</v>
      </c>
    </row>
    <row r="16049" spans="1:6" hidden="1" x14ac:dyDescent="0.35">
      <c r="A16049">
        <v>16047</v>
      </c>
      <c r="B16049" t="s">
        <v>781</v>
      </c>
      <c r="C16049">
        <v>0</v>
      </c>
      <c r="D16049" t="s">
        <v>12</v>
      </c>
      <c r="E16049" t="s">
        <v>548</v>
      </c>
      <c r="F16049">
        <v>149.9199576868138</v>
      </c>
    </row>
    <row r="16050" spans="1:6" hidden="1" x14ac:dyDescent="0.35">
      <c r="A16050">
        <v>16048</v>
      </c>
      <c r="B16050" t="s">
        <v>781</v>
      </c>
      <c r="C16050">
        <v>0</v>
      </c>
      <c r="D16050" t="s">
        <v>12</v>
      </c>
      <c r="E16050" t="s">
        <v>549</v>
      </c>
      <c r="F16050">
        <v>485.61071681903712</v>
      </c>
    </row>
    <row r="16051" spans="1:6" hidden="1" x14ac:dyDescent="0.35">
      <c r="A16051">
        <v>16049</v>
      </c>
      <c r="B16051" t="s">
        <v>781</v>
      </c>
      <c r="C16051">
        <v>0</v>
      </c>
      <c r="D16051" t="s">
        <v>12</v>
      </c>
      <c r="E16051" t="s">
        <v>550</v>
      </c>
      <c r="F16051">
        <v>98.706459245375996</v>
      </c>
    </row>
    <row r="16052" spans="1:6" hidden="1" x14ac:dyDescent="0.35">
      <c r="A16052">
        <v>16050</v>
      </c>
      <c r="B16052" t="s">
        <v>781</v>
      </c>
      <c r="C16052">
        <v>0</v>
      </c>
      <c r="D16052" t="s">
        <v>12</v>
      </c>
      <c r="E16052" t="s">
        <v>551</v>
      </c>
      <c r="F16052">
        <v>85.32566110473708</v>
      </c>
    </row>
    <row r="16053" spans="1:6" hidden="1" x14ac:dyDescent="0.35">
      <c r="A16053">
        <v>16051</v>
      </c>
      <c r="B16053" t="s">
        <v>781</v>
      </c>
      <c r="C16053">
        <v>0</v>
      </c>
      <c r="D16053" t="s">
        <v>12</v>
      </c>
      <c r="E16053" t="s">
        <v>552</v>
      </c>
      <c r="F16053">
        <v>2611.2834317299826</v>
      </c>
    </row>
    <row r="16054" spans="1:6" hidden="1" x14ac:dyDescent="0.35">
      <c r="A16054">
        <v>16052</v>
      </c>
      <c r="B16054" t="s">
        <v>781</v>
      </c>
      <c r="C16054">
        <v>0</v>
      </c>
      <c r="D16054" t="s">
        <v>12</v>
      </c>
      <c r="E16054" t="s">
        <v>553</v>
      </c>
      <c r="F16054">
        <v>817.10893678578543</v>
      </c>
    </row>
    <row r="16055" spans="1:6" hidden="1" x14ac:dyDescent="0.35">
      <c r="A16055">
        <v>16053</v>
      </c>
      <c r="B16055" t="s">
        <v>781</v>
      </c>
      <c r="C16055">
        <v>0</v>
      </c>
      <c r="D16055" t="s">
        <v>12</v>
      </c>
      <c r="E16055" t="s">
        <v>554</v>
      </c>
      <c r="F16055">
        <v>582.33428360528421</v>
      </c>
    </row>
    <row r="16056" spans="1:6" hidden="1" x14ac:dyDescent="0.35">
      <c r="A16056">
        <v>16054</v>
      </c>
      <c r="B16056" t="s">
        <v>781</v>
      </c>
      <c r="C16056">
        <v>0</v>
      </c>
      <c r="D16056" t="s">
        <v>12</v>
      </c>
      <c r="E16056" t="s">
        <v>555</v>
      </c>
      <c r="F16056">
        <v>242.01853570620855</v>
      </c>
    </row>
    <row r="16057" spans="1:6" hidden="1" x14ac:dyDescent="0.35">
      <c r="A16057">
        <v>16055</v>
      </c>
      <c r="B16057" t="s">
        <v>781</v>
      </c>
      <c r="C16057">
        <v>0</v>
      </c>
      <c r="D16057" t="s">
        <v>13</v>
      </c>
      <c r="E16057" t="s">
        <v>556</v>
      </c>
      <c r="F16057">
        <v>574.43198629224878</v>
      </c>
    </row>
    <row r="16058" spans="1:6" hidden="1" x14ac:dyDescent="0.35">
      <c r="A16058">
        <v>16056</v>
      </c>
      <c r="B16058" t="s">
        <v>781</v>
      </c>
      <c r="C16058">
        <v>0</v>
      </c>
      <c r="D16058" t="s">
        <v>13</v>
      </c>
      <c r="E16058" t="s">
        <v>557</v>
      </c>
      <c r="F16058">
        <v>727.56960691774361</v>
      </c>
    </row>
    <row r="16059" spans="1:6" hidden="1" x14ac:dyDescent="0.35">
      <c r="A16059">
        <v>16057</v>
      </c>
      <c r="B16059" t="s">
        <v>781</v>
      </c>
      <c r="C16059">
        <v>0</v>
      </c>
      <c r="D16059" t="s">
        <v>13</v>
      </c>
      <c r="E16059" t="s">
        <v>558</v>
      </c>
      <c r="F16059">
        <v>192.07086523800049</v>
      </c>
    </row>
    <row r="16060" spans="1:6" hidden="1" x14ac:dyDescent="0.35">
      <c r="A16060">
        <v>16058</v>
      </c>
      <c r="B16060" t="s">
        <v>781</v>
      </c>
      <c r="C16060">
        <v>0</v>
      </c>
      <c r="D16060" t="s">
        <v>14</v>
      </c>
      <c r="E16060" t="s">
        <v>559</v>
      </c>
      <c r="F16060">
        <v>461.28234080831595</v>
      </c>
    </row>
    <row r="16061" spans="1:6" hidden="1" x14ac:dyDescent="0.35">
      <c r="A16061">
        <v>16059</v>
      </c>
      <c r="B16061" t="s">
        <v>781</v>
      </c>
      <c r="C16061">
        <v>0</v>
      </c>
      <c r="D16061" t="s">
        <v>14</v>
      </c>
      <c r="E16061" t="s">
        <v>560</v>
      </c>
      <c r="F16061">
        <v>0</v>
      </c>
    </row>
    <row r="16062" spans="1:6" hidden="1" x14ac:dyDescent="0.35">
      <c r="A16062">
        <v>16060</v>
      </c>
      <c r="B16062" t="s">
        <v>781</v>
      </c>
      <c r="C16062">
        <v>0</v>
      </c>
      <c r="D16062" t="s">
        <v>15</v>
      </c>
      <c r="E16062" t="s">
        <v>561</v>
      </c>
      <c r="F16062">
        <v>76.73877386638631</v>
      </c>
    </row>
    <row r="16063" spans="1:6" hidden="1" x14ac:dyDescent="0.35">
      <c r="A16063">
        <v>16061</v>
      </c>
      <c r="B16063" t="s">
        <v>781</v>
      </c>
      <c r="C16063">
        <v>0</v>
      </c>
      <c r="D16063" t="s">
        <v>15</v>
      </c>
      <c r="E16063" t="s">
        <v>562</v>
      </c>
      <c r="F16063">
        <v>0</v>
      </c>
    </row>
    <row r="16064" spans="1:6" hidden="1" x14ac:dyDescent="0.35">
      <c r="A16064">
        <v>16062</v>
      </c>
      <c r="B16064" t="s">
        <v>781</v>
      </c>
      <c r="C16064">
        <v>0</v>
      </c>
      <c r="D16064" t="s">
        <v>15</v>
      </c>
      <c r="E16064" t="s">
        <v>563</v>
      </c>
      <c r="F16064">
        <v>879.84890115687415</v>
      </c>
    </row>
    <row r="16065" spans="1:6" hidden="1" x14ac:dyDescent="0.35">
      <c r="A16065">
        <v>16063</v>
      </c>
      <c r="B16065" t="s">
        <v>781</v>
      </c>
      <c r="C16065">
        <v>0</v>
      </c>
      <c r="D16065" t="s">
        <v>15</v>
      </c>
      <c r="E16065" t="s">
        <v>564</v>
      </c>
      <c r="F16065">
        <v>821.1226471114652</v>
      </c>
    </row>
    <row r="16066" spans="1:6" hidden="1" x14ac:dyDescent="0.35">
      <c r="A16066">
        <v>16064</v>
      </c>
      <c r="B16066" t="s">
        <v>781</v>
      </c>
      <c r="C16066">
        <v>0</v>
      </c>
      <c r="D16066" t="s">
        <v>16</v>
      </c>
      <c r="E16066" t="s">
        <v>565</v>
      </c>
      <c r="F16066">
        <v>12.245738347592935</v>
      </c>
    </row>
    <row r="16067" spans="1:6" hidden="1" x14ac:dyDescent="0.35">
      <c r="A16067">
        <v>16065</v>
      </c>
      <c r="B16067" t="s">
        <v>781</v>
      </c>
      <c r="C16067">
        <v>0</v>
      </c>
      <c r="D16067" t="s">
        <v>16</v>
      </c>
      <c r="E16067" t="s">
        <v>566</v>
      </c>
      <c r="F16067">
        <v>2.2807483761812172E-3</v>
      </c>
    </row>
    <row r="16068" spans="1:6" hidden="1" x14ac:dyDescent="0.35">
      <c r="A16068">
        <v>16066</v>
      </c>
      <c r="B16068" t="s">
        <v>781</v>
      </c>
      <c r="C16068">
        <v>0</v>
      </c>
      <c r="D16068" t="s">
        <v>16</v>
      </c>
      <c r="E16068" t="s">
        <v>567</v>
      </c>
      <c r="F16068">
        <v>0.33180198317867632</v>
      </c>
    </row>
    <row r="16069" spans="1:6" hidden="1" x14ac:dyDescent="0.35">
      <c r="A16069">
        <v>16067</v>
      </c>
      <c r="B16069" t="s">
        <v>781</v>
      </c>
      <c r="C16069">
        <v>0</v>
      </c>
      <c r="D16069" t="s">
        <v>16</v>
      </c>
      <c r="E16069" t="s">
        <v>568</v>
      </c>
      <c r="F16069">
        <v>63.423908383958647</v>
      </c>
    </row>
    <row r="16070" spans="1:6" hidden="1" x14ac:dyDescent="0.35">
      <c r="A16070">
        <v>16068</v>
      </c>
      <c r="B16070" t="s">
        <v>781</v>
      </c>
      <c r="C16070">
        <v>0</v>
      </c>
      <c r="D16070" t="s">
        <v>16</v>
      </c>
      <c r="E16070" t="s">
        <v>569</v>
      </c>
      <c r="F16070">
        <v>1.3104728513263082</v>
      </c>
    </row>
    <row r="16071" spans="1:6" hidden="1" x14ac:dyDescent="0.35">
      <c r="A16071">
        <v>16069</v>
      </c>
      <c r="B16071" t="s">
        <v>781</v>
      </c>
      <c r="C16071">
        <v>0</v>
      </c>
      <c r="D16071" t="s">
        <v>16</v>
      </c>
      <c r="E16071" t="s">
        <v>570</v>
      </c>
      <c r="F16071">
        <v>0.14345574257742258</v>
      </c>
    </row>
    <row r="16072" spans="1:6" hidden="1" x14ac:dyDescent="0.35">
      <c r="A16072">
        <v>16070</v>
      </c>
      <c r="B16072" t="s">
        <v>781</v>
      </c>
      <c r="C16072">
        <v>0</v>
      </c>
      <c r="D16072" t="s">
        <v>16</v>
      </c>
      <c r="E16072" t="s">
        <v>571</v>
      </c>
      <c r="F16072">
        <v>4.3552693164498528</v>
      </c>
    </row>
    <row r="16073" spans="1:6" hidden="1" x14ac:dyDescent="0.35">
      <c r="A16073">
        <v>16071</v>
      </c>
      <c r="B16073" t="s">
        <v>781</v>
      </c>
      <c r="C16073">
        <v>0</v>
      </c>
      <c r="D16073" t="s">
        <v>16</v>
      </c>
      <c r="E16073" t="s">
        <v>572</v>
      </c>
      <c r="F16073">
        <v>12.596008186602804</v>
      </c>
    </row>
    <row r="16074" spans="1:6" hidden="1" x14ac:dyDescent="0.35">
      <c r="A16074">
        <v>16072</v>
      </c>
      <c r="B16074" t="s">
        <v>781</v>
      </c>
      <c r="C16074">
        <v>0</v>
      </c>
      <c r="D16074" t="s">
        <v>16</v>
      </c>
      <c r="E16074" t="s">
        <v>573</v>
      </c>
      <c r="F16074">
        <v>49.374364812280994</v>
      </c>
    </row>
    <row r="16075" spans="1:6" hidden="1" x14ac:dyDescent="0.35">
      <c r="A16075">
        <v>16073</v>
      </c>
      <c r="B16075" t="s">
        <v>781</v>
      </c>
      <c r="C16075">
        <v>0</v>
      </c>
      <c r="D16075" t="s">
        <v>16</v>
      </c>
      <c r="E16075" t="s">
        <v>574</v>
      </c>
      <c r="F16075">
        <v>9.759766852193513</v>
      </c>
    </row>
    <row r="16076" spans="1:6" hidden="1" x14ac:dyDescent="0.35">
      <c r="A16076">
        <v>16074</v>
      </c>
      <c r="B16076" t="s">
        <v>781</v>
      </c>
      <c r="C16076">
        <v>0</v>
      </c>
      <c r="D16076" t="s">
        <v>16</v>
      </c>
      <c r="E16076" t="s">
        <v>575</v>
      </c>
      <c r="F16076">
        <v>0.5818817313561423</v>
      </c>
    </row>
    <row r="16077" spans="1:6" hidden="1" x14ac:dyDescent="0.35">
      <c r="A16077">
        <v>16075</v>
      </c>
      <c r="B16077" t="s">
        <v>781</v>
      </c>
      <c r="C16077">
        <v>0</v>
      </c>
      <c r="D16077" t="s">
        <v>16</v>
      </c>
      <c r="E16077" t="s">
        <v>576</v>
      </c>
      <c r="F16077">
        <v>10.274754923625341</v>
      </c>
    </row>
    <row r="16078" spans="1:6" hidden="1" x14ac:dyDescent="0.35">
      <c r="A16078">
        <v>16076</v>
      </c>
      <c r="B16078" t="s">
        <v>781</v>
      </c>
      <c r="C16078">
        <v>0</v>
      </c>
      <c r="D16078" t="s">
        <v>16</v>
      </c>
      <c r="E16078" t="s">
        <v>577</v>
      </c>
      <c r="F16078">
        <v>2.4388424397090125</v>
      </c>
    </row>
    <row r="16079" spans="1:6" hidden="1" x14ac:dyDescent="0.35">
      <c r="A16079">
        <v>16077</v>
      </c>
      <c r="B16079" t="s">
        <v>781</v>
      </c>
      <c r="C16079">
        <v>0</v>
      </c>
      <c r="D16079" t="s">
        <v>16</v>
      </c>
      <c r="E16079" t="s">
        <v>578</v>
      </c>
      <c r="F16079">
        <v>7.0753343638796526E-2</v>
      </c>
    </row>
    <row r="16080" spans="1:6" hidden="1" x14ac:dyDescent="0.35">
      <c r="A16080">
        <v>16078</v>
      </c>
      <c r="B16080" t="s">
        <v>781</v>
      </c>
      <c r="C16080">
        <v>0</v>
      </c>
      <c r="D16080" t="s">
        <v>16</v>
      </c>
      <c r="E16080" t="s">
        <v>579</v>
      </c>
      <c r="F16080">
        <v>0.2713227674610762</v>
      </c>
    </row>
    <row r="16081" spans="1:6" hidden="1" x14ac:dyDescent="0.35">
      <c r="A16081">
        <v>16079</v>
      </c>
      <c r="B16081" t="s">
        <v>781</v>
      </c>
      <c r="C16081">
        <v>0</v>
      </c>
      <c r="D16081" t="s">
        <v>16</v>
      </c>
      <c r="E16081" t="s">
        <v>580</v>
      </c>
      <c r="F16081">
        <v>0.93428558399177664</v>
      </c>
    </row>
    <row r="16082" spans="1:6" hidden="1" x14ac:dyDescent="0.35">
      <c r="A16082">
        <v>16080</v>
      </c>
      <c r="B16082" t="s">
        <v>781</v>
      </c>
      <c r="C16082">
        <v>0</v>
      </c>
      <c r="D16082" t="s">
        <v>16</v>
      </c>
      <c r="E16082" t="s">
        <v>581</v>
      </c>
      <c r="F16082">
        <v>2.2558941038615785</v>
      </c>
    </row>
    <row r="16083" spans="1:6" hidden="1" x14ac:dyDescent="0.35">
      <c r="A16083">
        <v>16081</v>
      </c>
      <c r="B16083" t="s">
        <v>781</v>
      </c>
      <c r="C16083">
        <v>0</v>
      </c>
      <c r="D16083" t="s">
        <v>16</v>
      </c>
      <c r="E16083" t="s">
        <v>582</v>
      </c>
      <c r="F16083">
        <v>3.1852699030564078</v>
      </c>
    </row>
    <row r="16084" spans="1:6" hidden="1" x14ac:dyDescent="0.35">
      <c r="A16084">
        <v>16082</v>
      </c>
      <c r="B16084" t="s">
        <v>781</v>
      </c>
      <c r="C16084">
        <v>0</v>
      </c>
      <c r="D16084" t="s">
        <v>16</v>
      </c>
      <c r="E16084" t="s">
        <v>583</v>
      </c>
      <c r="F16084">
        <v>0.47420712704131601</v>
      </c>
    </row>
    <row r="16085" spans="1:6" hidden="1" x14ac:dyDescent="0.35">
      <c r="A16085">
        <v>16083</v>
      </c>
      <c r="B16085" t="s">
        <v>781</v>
      </c>
      <c r="C16085">
        <v>0</v>
      </c>
      <c r="D16085" t="s">
        <v>16</v>
      </c>
      <c r="E16085" t="s">
        <v>584</v>
      </c>
      <c r="F16085">
        <v>0.5090670404385752</v>
      </c>
    </row>
    <row r="16086" spans="1:6" hidden="1" x14ac:dyDescent="0.35">
      <c r="A16086">
        <v>16084</v>
      </c>
      <c r="B16086" t="s">
        <v>781</v>
      </c>
      <c r="C16086">
        <v>0</v>
      </c>
      <c r="D16086" t="s">
        <v>16</v>
      </c>
      <c r="E16086" t="s">
        <v>585</v>
      </c>
      <c r="F16086">
        <v>1.4100006511646062</v>
      </c>
    </row>
    <row r="16087" spans="1:6" hidden="1" x14ac:dyDescent="0.35">
      <c r="A16087">
        <v>16085</v>
      </c>
      <c r="B16087" t="s">
        <v>781</v>
      </c>
      <c r="C16087">
        <v>0</v>
      </c>
      <c r="D16087" t="s">
        <v>100</v>
      </c>
      <c r="E16087" t="s">
        <v>586</v>
      </c>
      <c r="F16087">
        <v>3.5694283477317112</v>
      </c>
    </row>
    <row r="16088" spans="1:6" hidden="1" x14ac:dyDescent="0.35">
      <c r="A16088">
        <v>16086</v>
      </c>
      <c r="B16088" t="s">
        <v>781</v>
      </c>
      <c r="C16088">
        <v>0</v>
      </c>
      <c r="D16088" t="s">
        <v>100</v>
      </c>
      <c r="E16088" t="s">
        <v>587</v>
      </c>
      <c r="F16088">
        <v>93.007015880109336</v>
      </c>
    </row>
    <row r="16089" spans="1:6" hidden="1" x14ac:dyDescent="0.35">
      <c r="A16089">
        <v>16087</v>
      </c>
      <c r="B16089" t="s">
        <v>781</v>
      </c>
      <c r="C16089">
        <v>0</v>
      </c>
      <c r="D16089" t="s">
        <v>100</v>
      </c>
      <c r="E16089" t="s">
        <v>588</v>
      </c>
      <c r="F16089">
        <v>0</v>
      </c>
    </row>
    <row r="16090" spans="1:6" hidden="1" x14ac:dyDescent="0.35">
      <c r="A16090">
        <v>16088</v>
      </c>
      <c r="B16090" t="s">
        <v>781</v>
      </c>
      <c r="C16090">
        <v>0</v>
      </c>
      <c r="D16090" t="s">
        <v>100</v>
      </c>
      <c r="E16090" t="s">
        <v>589</v>
      </c>
      <c r="F16090">
        <v>11.883586194053969</v>
      </c>
    </row>
    <row r="16091" spans="1:6" hidden="1" x14ac:dyDescent="0.35">
      <c r="A16091">
        <v>16089</v>
      </c>
      <c r="B16091" t="s">
        <v>781</v>
      </c>
      <c r="C16091">
        <v>0</v>
      </c>
      <c r="D16091" t="s">
        <v>100</v>
      </c>
      <c r="E16091" t="s">
        <v>590</v>
      </c>
      <c r="F16091">
        <v>91.261973873107237</v>
      </c>
    </row>
    <row r="16092" spans="1:6" hidden="1" x14ac:dyDescent="0.35">
      <c r="A16092">
        <v>16090</v>
      </c>
      <c r="B16092" t="s">
        <v>781</v>
      </c>
      <c r="C16092">
        <v>0</v>
      </c>
      <c r="D16092" t="s">
        <v>100</v>
      </c>
      <c r="E16092" t="s">
        <v>591</v>
      </c>
      <c r="F16092">
        <v>2136.6933111176581</v>
      </c>
    </row>
    <row r="16093" spans="1:6" hidden="1" x14ac:dyDescent="0.35">
      <c r="A16093">
        <v>16091</v>
      </c>
      <c r="B16093" t="s">
        <v>781</v>
      </c>
      <c r="C16093">
        <v>0</v>
      </c>
      <c r="D16093" t="s">
        <v>100</v>
      </c>
      <c r="E16093" t="s">
        <v>592</v>
      </c>
      <c r="F16093">
        <v>4.947911457164051</v>
      </c>
    </row>
    <row r="16094" spans="1:6" hidden="1" x14ac:dyDescent="0.35">
      <c r="A16094">
        <v>16092</v>
      </c>
      <c r="B16094" t="s">
        <v>781</v>
      </c>
      <c r="C16094">
        <v>0</v>
      </c>
      <c r="D16094" t="s">
        <v>100</v>
      </c>
      <c r="E16094" t="s">
        <v>593</v>
      </c>
      <c r="F16094">
        <v>3.3514038138283895</v>
      </c>
    </row>
    <row r="16095" spans="1:6" hidden="1" x14ac:dyDescent="0.35">
      <c r="A16095">
        <v>16093</v>
      </c>
      <c r="B16095" t="s">
        <v>781</v>
      </c>
      <c r="C16095">
        <v>0</v>
      </c>
      <c r="D16095" t="s">
        <v>16</v>
      </c>
      <c r="E16095" t="s">
        <v>594</v>
      </c>
      <c r="F16095">
        <v>4.5519130727431794</v>
      </c>
    </row>
    <row r="16096" spans="1:6" hidden="1" x14ac:dyDescent="0.35">
      <c r="A16096">
        <v>16094</v>
      </c>
      <c r="B16096" t="s">
        <v>781</v>
      </c>
      <c r="C16096">
        <v>0</v>
      </c>
      <c r="D16096" t="s">
        <v>16</v>
      </c>
      <c r="E16096" t="s">
        <v>595</v>
      </c>
      <c r="F16096">
        <v>8.2626951496575334</v>
      </c>
    </row>
    <row r="16097" spans="1:6" hidden="1" x14ac:dyDescent="0.35">
      <c r="A16097">
        <v>16095</v>
      </c>
      <c r="B16097" t="s">
        <v>781</v>
      </c>
      <c r="C16097">
        <v>0</v>
      </c>
      <c r="D16097" t="s">
        <v>16</v>
      </c>
      <c r="E16097" t="s">
        <v>596</v>
      </c>
      <c r="F16097">
        <v>3.698807069740885</v>
      </c>
    </row>
    <row r="16098" spans="1:6" hidden="1" x14ac:dyDescent="0.35">
      <c r="A16098">
        <v>16096</v>
      </c>
      <c r="B16098" t="s">
        <v>781</v>
      </c>
      <c r="C16098">
        <v>0</v>
      </c>
      <c r="D16098" t="s">
        <v>17</v>
      </c>
      <c r="E16098" t="s">
        <v>597</v>
      </c>
      <c r="F16098">
        <v>1209.280801298411</v>
      </c>
    </row>
    <row r="16099" spans="1:6" hidden="1" x14ac:dyDescent="0.35">
      <c r="A16099">
        <v>16097</v>
      </c>
      <c r="B16099" t="s">
        <v>781</v>
      </c>
      <c r="C16099">
        <v>0</v>
      </c>
      <c r="D16099" t="s">
        <v>310</v>
      </c>
      <c r="E16099" t="s">
        <v>598</v>
      </c>
      <c r="F16099">
        <v>199.37734972335161</v>
      </c>
    </row>
    <row r="16100" spans="1:6" hidden="1" x14ac:dyDescent="0.35">
      <c r="A16100">
        <v>16098</v>
      </c>
      <c r="B16100" t="s">
        <v>781</v>
      </c>
      <c r="C16100">
        <v>0</v>
      </c>
      <c r="D16100" t="s">
        <v>310</v>
      </c>
      <c r="E16100" t="s">
        <v>599</v>
      </c>
      <c r="F16100">
        <v>0</v>
      </c>
    </row>
    <row r="16101" spans="1:6" hidden="1" x14ac:dyDescent="0.35">
      <c r="A16101">
        <v>16099</v>
      </c>
      <c r="B16101" t="s">
        <v>781</v>
      </c>
      <c r="C16101">
        <v>0</v>
      </c>
      <c r="D16101" t="s">
        <v>311</v>
      </c>
      <c r="E16101" t="s">
        <v>600</v>
      </c>
      <c r="F16101">
        <v>113.58082861467201</v>
      </c>
    </row>
    <row r="16102" spans="1:6" hidden="1" x14ac:dyDescent="0.35">
      <c r="A16102">
        <v>16100</v>
      </c>
      <c r="B16102" t="s">
        <v>781</v>
      </c>
      <c r="C16102">
        <v>0</v>
      </c>
      <c r="D16102" t="s">
        <v>311</v>
      </c>
      <c r="E16102" t="s">
        <v>601</v>
      </c>
      <c r="F16102">
        <v>34.23991011514817</v>
      </c>
    </row>
    <row r="16103" spans="1:6" hidden="1" x14ac:dyDescent="0.35">
      <c r="A16103">
        <v>16101</v>
      </c>
      <c r="B16103" t="s">
        <v>781</v>
      </c>
      <c r="C16103">
        <v>0</v>
      </c>
      <c r="D16103" t="s">
        <v>311</v>
      </c>
      <c r="E16103" t="s">
        <v>602</v>
      </c>
      <c r="F16103">
        <v>271.6151517675612</v>
      </c>
    </row>
    <row r="16104" spans="1:6" hidden="1" x14ac:dyDescent="0.35">
      <c r="A16104">
        <v>16102</v>
      </c>
      <c r="B16104" t="s">
        <v>781</v>
      </c>
      <c r="C16104">
        <v>0</v>
      </c>
      <c r="D16104" t="s">
        <v>311</v>
      </c>
      <c r="E16104" t="s">
        <v>603</v>
      </c>
      <c r="F16104">
        <v>0</v>
      </c>
    </row>
    <row r="16105" spans="1:6" hidden="1" x14ac:dyDescent="0.35">
      <c r="A16105">
        <v>16103</v>
      </c>
      <c r="B16105" t="s">
        <v>781</v>
      </c>
      <c r="C16105">
        <v>0</v>
      </c>
      <c r="D16105" t="s">
        <v>311</v>
      </c>
      <c r="E16105" t="s">
        <v>604</v>
      </c>
      <c r="F16105">
        <v>158.78060487924901</v>
      </c>
    </row>
    <row r="16106" spans="1:6" hidden="1" x14ac:dyDescent="0.35">
      <c r="A16106">
        <v>16104</v>
      </c>
      <c r="B16106" t="s">
        <v>781</v>
      </c>
      <c r="C16106">
        <v>0</v>
      </c>
      <c r="D16106" t="s">
        <v>312</v>
      </c>
      <c r="E16106" t="s">
        <v>605</v>
      </c>
      <c r="F16106">
        <v>1053.4517695614159</v>
      </c>
    </row>
    <row r="16107" spans="1:6" hidden="1" x14ac:dyDescent="0.35">
      <c r="A16107">
        <v>16105</v>
      </c>
      <c r="B16107" t="s">
        <v>781</v>
      </c>
      <c r="C16107">
        <v>0</v>
      </c>
      <c r="D16107" t="s">
        <v>312</v>
      </c>
      <c r="E16107" t="s">
        <v>606</v>
      </c>
      <c r="F16107">
        <v>0</v>
      </c>
    </row>
    <row r="16108" spans="1:6" hidden="1" x14ac:dyDescent="0.35">
      <c r="A16108">
        <v>16106</v>
      </c>
      <c r="B16108" t="s">
        <v>781</v>
      </c>
      <c r="C16108">
        <v>0</v>
      </c>
      <c r="D16108" t="s">
        <v>313</v>
      </c>
      <c r="E16108" t="s">
        <v>607</v>
      </c>
      <c r="F16108">
        <v>113.97739900663542</v>
      </c>
    </row>
    <row r="16109" spans="1:6" hidden="1" x14ac:dyDescent="0.35">
      <c r="A16109">
        <v>16107</v>
      </c>
      <c r="B16109" t="s">
        <v>781</v>
      </c>
      <c r="C16109">
        <v>0</v>
      </c>
      <c r="D16109" t="s">
        <v>313</v>
      </c>
      <c r="E16109" t="s">
        <v>608</v>
      </c>
      <c r="F16109">
        <v>0</v>
      </c>
    </row>
    <row r="16110" spans="1:6" hidden="1" x14ac:dyDescent="0.35">
      <c r="A16110">
        <v>16108</v>
      </c>
      <c r="B16110" t="s">
        <v>781</v>
      </c>
      <c r="C16110">
        <v>0</v>
      </c>
      <c r="D16110" t="s">
        <v>313</v>
      </c>
      <c r="E16110" t="s">
        <v>609</v>
      </c>
      <c r="F16110">
        <v>275.65492423730882</v>
      </c>
    </row>
    <row r="16111" spans="1:6" hidden="1" x14ac:dyDescent="0.35">
      <c r="A16111">
        <v>16109</v>
      </c>
      <c r="B16111" t="s">
        <v>781</v>
      </c>
      <c r="C16111">
        <v>0</v>
      </c>
      <c r="D16111" t="s">
        <v>313</v>
      </c>
      <c r="E16111" t="s">
        <v>610</v>
      </c>
      <c r="F16111">
        <v>0</v>
      </c>
    </row>
    <row r="16112" spans="1:6" hidden="1" x14ac:dyDescent="0.35">
      <c r="A16112">
        <v>16110</v>
      </c>
      <c r="B16112" t="s">
        <v>781</v>
      </c>
      <c r="C16112">
        <v>0</v>
      </c>
      <c r="D16112" t="s">
        <v>10</v>
      </c>
      <c r="E16112" t="s">
        <v>539</v>
      </c>
      <c r="F16112">
        <v>45.499653639310431</v>
      </c>
    </row>
    <row r="16113" spans="1:6" hidden="1" x14ac:dyDescent="0.35">
      <c r="A16113">
        <v>16111</v>
      </c>
      <c r="B16113" t="s">
        <v>781</v>
      </c>
      <c r="C16113">
        <v>0</v>
      </c>
      <c r="D16113" t="s">
        <v>313</v>
      </c>
      <c r="E16113" t="s">
        <v>611</v>
      </c>
      <c r="F16113">
        <v>0</v>
      </c>
    </row>
    <row r="16114" spans="1:6" hidden="1" x14ac:dyDescent="0.35">
      <c r="A16114">
        <v>16112</v>
      </c>
      <c r="B16114" t="s">
        <v>781</v>
      </c>
      <c r="C16114">
        <v>0</v>
      </c>
      <c r="D16114" t="s">
        <v>313</v>
      </c>
      <c r="E16114" t="s">
        <v>612</v>
      </c>
      <c r="F16114">
        <v>118.3328484269904</v>
      </c>
    </row>
    <row r="16115" spans="1:6" hidden="1" x14ac:dyDescent="0.35">
      <c r="A16115">
        <v>16113</v>
      </c>
      <c r="B16115" t="s">
        <v>781</v>
      </c>
      <c r="C16115">
        <v>0</v>
      </c>
      <c r="D16115" t="s">
        <v>313</v>
      </c>
      <c r="E16115" t="s">
        <v>613</v>
      </c>
      <c r="F16115">
        <v>0</v>
      </c>
    </row>
    <row r="16116" spans="1:6" hidden="1" x14ac:dyDescent="0.35">
      <c r="A16116">
        <v>16114</v>
      </c>
      <c r="B16116" t="s">
        <v>781</v>
      </c>
      <c r="C16116">
        <v>0</v>
      </c>
      <c r="D16116" t="s">
        <v>313</v>
      </c>
      <c r="E16116" t="s">
        <v>614</v>
      </c>
      <c r="F16116">
        <v>70.452513399316217</v>
      </c>
    </row>
    <row r="16117" spans="1:6" hidden="1" x14ac:dyDescent="0.35">
      <c r="A16117">
        <v>16115</v>
      </c>
      <c r="B16117" t="s">
        <v>781</v>
      </c>
      <c r="C16117">
        <v>0</v>
      </c>
      <c r="D16117" t="s">
        <v>313</v>
      </c>
      <c r="E16117" t="s">
        <v>615</v>
      </c>
      <c r="F16117">
        <v>0</v>
      </c>
    </row>
    <row r="16118" spans="1:6" hidden="1" x14ac:dyDescent="0.35">
      <c r="A16118">
        <v>16116</v>
      </c>
      <c r="B16118" t="s">
        <v>781</v>
      </c>
      <c r="C16118">
        <v>0</v>
      </c>
      <c r="D16118" t="s">
        <v>313</v>
      </c>
      <c r="E16118" t="s">
        <v>616</v>
      </c>
      <c r="F16118">
        <v>146.86328696971688</v>
      </c>
    </row>
    <row r="16119" spans="1:6" hidden="1" x14ac:dyDescent="0.35">
      <c r="A16119">
        <v>16117</v>
      </c>
      <c r="B16119" t="s">
        <v>781</v>
      </c>
      <c r="C16119">
        <v>0</v>
      </c>
      <c r="D16119" t="s">
        <v>18</v>
      </c>
      <c r="E16119" t="s">
        <v>617</v>
      </c>
      <c r="F16119">
        <v>1360.3002540461221</v>
      </c>
    </row>
    <row r="16120" spans="1:6" hidden="1" x14ac:dyDescent="0.35">
      <c r="A16120">
        <v>16118</v>
      </c>
      <c r="B16120" t="s">
        <v>781</v>
      </c>
      <c r="C16120">
        <v>0</v>
      </c>
      <c r="D16120" t="s">
        <v>21</v>
      </c>
      <c r="E16120" t="s">
        <v>618</v>
      </c>
      <c r="F16120">
        <v>1719.9541255892486</v>
      </c>
    </row>
    <row r="16121" spans="1:6" hidden="1" x14ac:dyDescent="0.35">
      <c r="A16121">
        <v>16119</v>
      </c>
      <c r="B16121" t="s">
        <v>781</v>
      </c>
      <c r="C16121">
        <v>0</v>
      </c>
      <c r="D16121" t="s">
        <v>19</v>
      </c>
      <c r="E16121" t="s">
        <v>619</v>
      </c>
      <c r="F16121">
        <v>356.40273595935986</v>
      </c>
    </row>
    <row r="16122" spans="1:6" hidden="1" x14ac:dyDescent="0.35">
      <c r="A16122">
        <v>16120</v>
      </c>
      <c r="B16122" t="s">
        <v>781</v>
      </c>
      <c r="C16122">
        <v>0</v>
      </c>
      <c r="D16122" t="s">
        <v>20</v>
      </c>
      <c r="E16122" t="s">
        <v>620</v>
      </c>
      <c r="F16122">
        <v>556.88063800641726</v>
      </c>
    </row>
    <row r="16123" spans="1:6" hidden="1" x14ac:dyDescent="0.35">
      <c r="A16123">
        <v>16121</v>
      </c>
      <c r="B16123" t="s">
        <v>781</v>
      </c>
      <c r="C16123">
        <v>0</v>
      </c>
      <c r="D16123" t="s">
        <v>19</v>
      </c>
      <c r="E16123" t="s">
        <v>621</v>
      </c>
      <c r="F16123">
        <v>793.48346222576345</v>
      </c>
    </row>
    <row r="16124" spans="1:6" hidden="1" x14ac:dyDescent="0.35">
      <c r="A16124">
        <v>16122</v>
      </c>
      <c r="B16124" t="s">
        <v>781</v>
      </c>
      <c r="C16124">
        <v>0</v>
      </c>
      <c r="D16124" t="s">
        <v>19</v>
      </c>
      <c r="E16124" t="s">
        <v>622</v>
      </c>
      <c r="F16124">
        <v>591.79672197968569</v>
      </c>
    </row>
    <row r="16125" spans="1:6" hidden="1" x14ac:dyDescent="0.35">
      <c r="A16125">
        <v>16123</v>
      </c>
      <c r="B16125" t="s">
        <v>781</v>
      </c>
      <c r="C16125">
        <v>0</v>
      </c>
      <c r="D16125" t="s">
        <v>22</v>
      </c>
      <c r="E16125" t="s">
        <v>623</v>
      </c>
      <c r="F16125">
        <v>2426.3850541754732</v>
      </c>
    </row>
    <row r="16126" spans="1:6" hidden="1" x14ac:dyDescent="0.35">
      <c r="A16126">
        <v>16124</v>
      </c>
      <c r="B16126" t="s">
        <v>781</v>
      </c>
      <c r="C16126">
        <v>0</v>
      </c>
      <c r="D16126" t="s">
        <v>23</v>
      </c>
      <c r="E16126" t="s">
        <v>624</v>
      </c>
      <c r="F16126">
        <v>379.77640089745353</v>
      </c>
    </row>
    <row r="16127" spans="1:6" hidden="1" x14ac:dyDescent="0.35">
      <c r="A16127">
        <v>16125</v>
      </c>
      <c r="B16127" t="s">
        <v>781</v>
      </c>
      <c r="C16127">
        <v>0</v>
      </c>
      <c r="D16127" t="s">
        <v>24</v>
      </c>
      <c r="E16127" t="s">
        <v>625</v>
      </c>
      <c r="F16127">
        <v>1094.6901481151904</v>
      </c>
    </row>
    <row r="16128" spans="1:6" hidden="1" x14ac:dyDescent="0.35">
      <c r="A16128">
        <v>16126</v>
      </c>
      <c r="B16128" t="s">
        <v>781</v>
      </c>
      <c r="C16128">
        <v>0</v>
      </c>
      <c r="D16128" t="s">
        <v>314</v>
      </c>
      <c r="E16128" t="s">
        <v>626</v>
      </c>
      <c r="F16128">
        <v>35.964784035155013</v>
      </c>
    </row>
    <row r="16129" spans="1:6" hidden="1" x14ac:dyDescent="0.35">
      <c r="A16129">
        <v>16127</v>
      </c>
      <c r="B16129" t="s">
        <v>781</v>
      </c>
      <c r="C16129">
        <v>0</v>
      </c>
      <c r="D16129" t="s">
        <v>314</v>
      </c>
      <c r="E16129" t="s">
        <v>627</v>
      </c>
      <c r="F16129">
        <v>0</v>
      </c>
    </row>
    <row r="16130" spans="1:6" hidden="1" x14ac:dyDescent="0.35">
      <c r="A16130">
        <v>16128</v>
      </c>
      <c r="B16130" t="s">
        <v>781</v>
      </c>
      <c r="C16130">
        <v>0</v>
      </c>
      <c r="D16130" t="s">
        <v>315</v>
      </c>
      <c r="E16130" t="s">
        <v>628</v>
      </c>
      <c r="F16130">
        <v>19.420921601881631</v>
      </c>
    </row>
    <row r="16131" spans="1:6" hidden="1" x14ac:dyDescent="0.35">
      <c r="A16131">
        <v>16129</v>
      </c>
      <c r="B16131" t="s">
        <v>781</v>
      </c>
      <c r="C16131">
        <v>0</v>
      </c>
      <c r="D16131" t="s">
        <v>315</v>
      </c>
      <c r="E16131" t="s">
        <v>629</v>
      </c>
      <c r="F16131">
        <v>27.902029239011565</v>
      </c>
    </row>
    <row r="16132" spans="1:6" hidden="1" x14ac:dyDescent="0.35">
      <c r="A16132">
        <v>16130</v>
      </c>
      <c r="B16132" t="s">
        <v>781</v>
      </c>
      <c r="C16132">
        <v>0</v>
      </c>
      <c r="D16132" t="s">
        <v>315</v>
      </c>
      <c r="E16132" t="s">
        <v>630</v>
      </c>
      <c r="F16132">
        <v>20.223663331436388</v>
      </c>
    </row>
    <row r="16133" spans="1:6" hidden="1" x14ac:dyDescent="0.35">
      <c r="A16133">
        <v>16131</v>
      </c>
      <c r="B16133" t="s">
        <v>781</v>
      </c>
      <c r="C16133">
        <v>0</v>
      </c>
      <c r="D16133" t="s">
        <v>315</v>
      </c>
      <c r="E16133" t="s">
        <v>631</v>
      </c>
      <c r="F16133">
        <v>75.69756793828256</v>
      </c>
    </row>
    <row r="16134" spans="1:6" hidden="1" x14ac:dyDescent="0.35">
      <c r="A16134">
        <v>16132</v>
      </c>
      <c r="B16134" t="s">
        <v>781</v>
      </c>
      <c r="C16134">
        <v>0</v>
      </c>
      <c r="D16134" t="s">
        <v>315</v>
      </c>
      <c r="E16134" t="s">
        <v>632</v>
      </c>
      <c r="F16134">
        <v>4.3301488474092693</v>
      </c>
    </row>
    <row r="16135" spans="1:6" hidden="1" x14ac:dyDescent="0.35">
      <c r="A16135">
        <v>16133</v>
      </c>
      <c r="B16135" t="s">
        <v>781</v>
      </c>
      <c r="C16135">
        <v>0</v>
      </c>
      <c r="D16135" t="s">
        <v>315</v>
      </c>
      <c r="E16135" t="s">
        <v>633</v>
      </c>
      <c r="F16135">
        <v>41.46526368694802</v>
      </c>
    </row>
    <row r="16136" spans="1:6" hidden="1" x14ac:dyDescent="0.35">
      <c r="A16136">
        <v>16134</v>
      </c>
      <c r="B16136" t="s">
        <v>781</v>
      </c>
      <c r="C16136">
        <v>0</v>
      </c>
      <c r="D16136" t="s">
        <v>315</v>
      </c>
      <c r="E16136" t="s">
        <v>634</v>
      </c>
      <c r="F16136">
        <v>14.060421152428683</v>
      </c>
    </row>
    <row r="16137" spans="1:6" hidden="1" x14ac:dyDescent="0.35">
      <c r="A16137">
        <v>16135</v>
      </c>
      <c r="B16137" t="s">
        <v>781</v>
      </c>
      <c r="C16137">
        <v>0</v>
      </c>
      <c r="D16137" t="s">
        <v>315</v>
      </c>
      <c r="E16137" t="s">
        <v>635</v>
      </c>
      <c r="F16137">
        <v>5.7115739594523962E-3</v>
      </c>
    </row>
    <row r="16138" spans="1:6" hidden="1" x14ac:dyDescent="0.35">
      <c r="A16138">
        <v>16136</v>
      </c>
      <c r="B16138" t="s">
        <v>781</v>
      </c>
      <c r="C16138">
        <v>0</v>
      </c>
      <c r="D16138" t="s">
        <v>315</v>
      </c>
      <c r="E16138" t="s">
        <v>636</v>
      </c>
      <c r="F16138">
        <v>7.3046293355607432E-4</v>
      </c>
    </row>
    <row r="16139" spans="1:6" hidden="1" x14ac:dyDescent="0.35">
      <c r="A16139">
        <v>16137</v>
      </c>
      <c r="B16139" t="s">
        <v>781</v>
      </c>
      <c r="C16139">
        <v>0</v>
      </c>
      <c r="D16139" t="s">
        <v>315</v>
      </c>
      <c r="E16139" t="s">
        <v>637</v>
      </c>
      <c r="F16139">
        <v>0.10484824283302106</v>
      </c>
    </row>
    <row r="16140" spans="1:6" hidden="1" x14ac:dyDescent="0.35">
      <c r="A16140">
        <v>16138</v>
      </c>
      <c r="B16140" t="s">
        <v>781</v>
      </c>
      <c r="C16140">
        <v>0</v>
      </c>
      <c r="D16140" t="s">
        <v>315</v>
      </c>
      <c r="E16140" t="s">
        <v>638</v>
      </c>
      <c r="F16140">
        <v>2.6306684747016709</v>
      </c>
    </row>
    <row r="16141" spans="1:6" hidden="1" x14ac:dyDescent="0.35">
      <c r="A16141">
        <v>16139</v>
      </c>
      <c r="B16141" t="s">
        <v>781</v>
      </c>
      <c r="C16141">
        <v>0</v>
      </c>
      <c r="D16141" t="s">
        <v>315</v>
      </c>
      <c r="E16141" t="s">
        <v>639</v>
      </c>
      <c r="F16141">
        <v>4.4525828443813982</v>
      </c>
    </row>
    <row r="16142" spans="1:6" hidden="1" x14ac:dyDescent="0.35">
      <c r="A16142">
        <v>16140</v>
      </c>
      <c r="B16142" t="s">
        <v>781</v>
      </c>
      <c r="C16142">
        <v>0</v>
      </c>
      <c r="D16142" t="s">
        <v>315</v>
      </c>
      <c r="E16142" t="s">
        <v>640</v>
      </c>
      <c r="F16142">
        <v>34.758903610806243</v>
      </c>
    </row>
    <row r="16143" spans="1:6" hidden="1" x14ac:dyDescent="0.35">
      <c r="A16143">
        <v>16141</v>
      </c>
      <c r="B16143" t="s">
        <v>781</v>
      </c>
      <c r="C16143">
        <v>0</v>
      </c>
      <c r="D16143" t="s">
        <v>315</v>
      </c>
      <c r="E16143" t="s">
        <v>641</v>
      </c>
      <c r="F16143">
        <v>135.74986366367619</v>
      </c>
    </row>
    <row r="16144" spans="1:6" hidden="1" x14ac:dyDescent="0.35">
      <c r="A16144">
        <v>16142</v>
      </c>
      <c r="B16144" t="s">
        <v>781</v>
      </c>
      <c r="C16144">
        <v>0</v>
      </c>
      <c r="D16144" t="s">
        <v>316</v>
      </c>
      <c r="E16144" t="s">
        <v>642</v>
      </c>
      <c r="F16144">
        <v>0.49508030675889247</v>
      </c>
    </row>
    <row r="16145" spans="1:6" hidden="1" x14ac:dyDescent="0.35">
      <c r="A16145">
        <v>16143</v>
      </c>
      <c r="B16145" t="s">
        <v>781</v>
      </c>
      <c r="C16145">
        <v>0</v>
      </c>
      <c r="D16145" t="s">
        <v>316</v>
      </c>
      <c r="E16145" t="s">
        <v>643</v>
      </c>
      <c r="F16145">
        <v>0.59774711992689422</v>
      </c>
    </row>
    <row r="16146" spans="1:6" hidden="1" x14ac:dyDescent="0.35">
      <c r="A16146">
        <v>16144</v>
      </c>
      <c r="B16146" t="s">
        <v>781</v>
      </c>
      <c r="C16146">
        <v>0</v>
      </c>
      <c r="D16146" t="s">
        <v>316</v>
      </c>
      <c r="E16146" t="s">
        <v>644</v>
      </c>
      <c r="F16146">
        <v>0.1222412021950237</v>
      </c>
    </row>
    <row r="16147" spans="1:6" hidden="1" x14ac:dyDescent="0.35">
      <c r="A16147">
        <v>16145</v>
      </c>
      <c r="B16147" t="s">
        <v>781</v>
      </c>
      <c r="C16147">
        <v>0</v>
      </c>
      <c r="D16147" t="s">
        <v>316</v>
      </c>
      <c r="E16147" t="s">
        <v>645</v>
      </c>
      <c r="F16147">
        <v>9.8387175783189035E-2</v>
      </c>
    </row>
    <row r="16148" spans="1:6" hidden="1" x14ac:dyDescent="0.35">
      <c r="A16148">
        <v>16146</v>
      </c>
      <c r="B16148" t="s">
        <v>781</v>
      </c>
      <c r="C16148">
        <v>0</v>
      </c>
      <c r="D16148" t="s">
        <v>316</v>
      </c>
      <c r="E16148" t="s">
        <v>646</v>
      </c>
      <c r="F16148">
        <v>1.2816302507538657</v>
      </c>
    </row>
    <row r="16149" spans="1:6" hidden="1" x14ac:dyDescent="0.35">
      <c r="A16149">
        <v>16147</v>
      </c>
      <c r="B16149" t="s">
        <v>781</v>
      </c>
      <c r="C16149">
        <v>0</v>
      </c>
      <c r="D16149" t="s">
        <v>316</v>
      </c>
      <c r="E16149" t="s">
        <v>647</v>
      </c>
      <c r="F16149">
        <v>105.37089598325478</v>
      </c>
    </row>
    <row r="16150" spans="1:6" hidden="1" x14ac:dyDescent="0.35">
      <c r="A16150">
        <v>16148</v>
      </c>
      <c r="B16150" t="s">
        <v>781</v>
      </c>
      <c r="C16150">
        <v>0</v>
      </c>
      <c r="D16150" t="s">
        <v>314</v>
      </c>
      <c r="E16150" t="s">
        <v>648</v>
      </c>
      <c r="F16150">
        <v>20.287956109818225</v>
      </c>
    </row>
    <row r="16151" spans="1:6" hidden="1" x14ac:dyDescent="0.35">
      <c r="A16151">
        <v>16149</v>
      </c>
      <c r="B16151" t="s">
        <v>781</v>
      </c>
      <c r="C16151">
        <v>0</v>
      </c>
      <c r="D16151" t="s">
        <v>314</v>
      </c>
      <c r="E16151" t="s">
        <v>649</v>
      </c>
      <c r="F16151">
        <v>93.275717752404788</v>
      </c>
    </row>
    <row r="16152" spans="1:6" hidden="1" x14ac:dyDescent="0.35">
      <c r="A16152">
        <v>16150</v>
      </c>
      <c r="B16152" t="s">
        <v>781</v>
      </c>
      <c r="C16152">
        <v>0</v>
      </c>
      <c r="D16152" t="s">
        <v>25</v>
      </c>
      <c r="E16152" t="s">
        <v>650</v>
      </c>
      <c r="F16152">
        <v>5486.7870488503449</v>
      </c>
    </row>
    <row r="16153" spans="1:6" hidden="1" x14ac:dyDescent="0.35">
      <c r="A16153">
        <v>16151</v>
      </c>
      <c r="B16153" t="s">
        <v>781</v>
      </c>
      <c r="C16153">
        <v>0</v>
      </c>
      <c r="D16153" t="s">
        <v>25</v>
      </c>
      <c r="E16153" t="s">
        <v>651</v>
      </c>
      <c r="F16153">
        <v>0</v>
      </c>
    </row>
    <row r="16154" spans="1:6" hidden="1" x14ac:dyDescent="0.35">
      <c r="A16154">
        <v>16152</v>
      </c>
      <c r="B16154" t="s">
        <v>781</v>
      </c>
      <c r="C16154">
        <v>0</v>
      </c>
      <c r="D16154" t="s">
        <v>26</v>
      </c>
      <c r="E16154" t="s">
        <v>652</v>
      </c>
      <c r="F16154">
        <v>1652.1236798086024</v>
      </c>
    </row>
    <row r="16155" spans="1:6" hidden="1" x14ac:dyDescent="0.35">
      <c r="A16155">
        <v>16153</v>
      </c>
      <c r="B16155" t="s">
        <v>781</v>
      </c>
      <c r="C16155">
        <v>0</v>
      </c>
      <c r="D16155" t="s">
        <v>26</v>
      </c>
      <c r="E16155" t="s">
        <v>653</v>
      </c>
      <c r="F16155">
        <v>104.31102160336317</v>
      </c>
    </row>
    <row r="16156" spans="1:6" hidden="1" x14ac:dyDescent="0.35">
      <c r="A16156">
        <v>16154</v>
      </c>
      <c r="B16156" t="s">
        <v>781</v>
      </c>
      <c r="C16156">
        <v>0</v>
      </c>
      <c r="D16156" t="s">
        <v>26</v>
      </c>
      <c r="E16156" t="s">
        <v>654</v>
      </c>
      <c r="F16156">
        <v>3491.5024627276175</v>
      </c>
    </row>
    <row r="16157" spans="1:6" hidden="1" x14ac:dyDescent="0.35">
      <c r="A16157">
        <v>16155</v>
      </c>
      <c r="B16157" t="s">
        <v>781</v>
      </c>
      <c r="C16157">
        <v>0</v>
      </c>
      <c r="D16157" t="s">
        <v>26</v>
      </c>
      <c r="E16157" t="s">
        <v>655</v>
      </c>
      <c r="F16157">
        <v>2466.656050616602</v>
      </c>
    </row>
    <row r="16158" spans="1:6" hidden="1" x14ac:dyDescent="0.35">
      <c r="A16158">
        <v>16156</v>
      </c>
      <c r="B16158" t="s">
        <v>781</v>
      </c>
      <c r="C16158">
        <v>0</v>
      </c>
      <c r="D16158" t="s">
        <v>28</v>
      </c>
      <c r="E16158" t="s">
        <v>656</v>
      </c>
      <c r="F16158">
        <v>4240.3990338358944</v>
      </c>
    </row>
    <row r="16159" spans="1:6" hidden="1" x14ac:dyDescent="0.35">
      <c r="A16159">
        <v>16157</v>
      </c>
      <c r="B16159" t="s">
        <v>781</v>
      </c>
      <c r="C16159">
        <v>0</v>
      </c>
      <c r="D16159" t="s">
        <v>27</v>
      </c>
      <c r="E16159" t="s">
        <v>657</v>
      </c>
      <c r="F16159">
        <v>307.72693874554903</v>
      </c>
    </row>
    <row r="16160" spans="1:6" hidden="1" x14ac:dyDescent="0.35">
      <c r="A16160">
        <v>16158</v>
      </c>
      <c r="B16160" t="s">
        <v>781</v>
      </c>
      <c r="C16160">
        <v>0</v>
      </c>
      <c r="D16160" t="s">
        <v>27</v>
      </c>
      <c r="E16160" t="s">
        <v>658</v>
      </c>
      <c r="F16160">
        <v>1636.5694732711004</v>
      </c>
    </row>
    <row r="16161" spans="1:6" hidden="1" x14ac:dyDescent="0.35">
      <c r="A16161">
        <v>16159</v>
      </c>
      <c r="B16161" t="s">
        <v>781</v>
      </c>
      <c r="C16161">
        <v>0</v>
      </c>
      <c r="D16161" t="s">
        <v>27</v>
      </c>
      <c r="E16161" t="s">
        <v>659</v>
      </c>
      <c r="F16161">
        <v>91.539624053124513</v>
      </c>
    </row>
    <row r="16162" spans="1:6" hidden="1" x14ac:dyDescent="0.35">
      <c r="A16162">
        <v>16160</v>
      </c>
      <c r="B16162" t="s">
        <v>781</v>
      </c>
      <c r="C16162">
        <v>0</v>
      </c>
      <c r="D16162" t="s">
        <v>27</v>
      </c>
      <c r="E16162" t="s">
        <v>660</v>
      </c>
      <c r="F16162">
        <v>106.43919405341579</v>
      </c>
    </row>
    <row r="16163" spans="1:6" hidden="1" x14ac:dyDescent="0.35">
      <c r="A16163">
        <v>16161</v>
      </c>
      <c r="B16163" t="s">
        <v>781</v>
      </c>
      <c r="C16163">
        <v>0</v>
      </c>
      <c r="D16163" t="s">
        <v>27</v>
      </c>
      <c r="E16163" t="s">
        <v>661</v>
      </c>
      <c r="F16163">
        <v>17.973969429460265</v>
      </c>
    </row>
    <row r="16164" spans="1:6" hidden="1" x14ac:dyDescent="0.35">
      <c r="A16164">
        <v>16162</v>
      </c>
      <c r="B16164" t="s">
        <v>781</v>
      </c>
      <c r="C16164">
        <v>0</v>
      </c>
      <c r="D16164" t="s">
        <v>27</v>
      </c>
      <c r="E16164" t="s">
        <v>662</v>
      </c>
      <c r="F16164">
        <v>605.13849658098388</v>
      </c>
    </row>
    <row r="16165" spans="1:6" hidden="1" x14ac:dyDescent="0.35">
      <c r="A16165">
        <v>16163</v>
      </c>
      <c r="B16165" t="s">
        <v>781</v>
      </c>
      <c r="C16165">
        <v>0</v>
      </c>
      <c r="D16165" t="s">
        <v>27</v>
      </c>
      <c r="E16165" t="s">
        <v>663</v>
      </c>
      <c r="F16165">
        <v>1151.7345194956401</v>
      </c>
    </row>
    <row r="16166" spans="1:6" hidden="1" x14ac:dyDescent="0.35">
      <c r="A16166">
        <v>16164</v>
      </c>
      <c r="B16166" t="s">
        <v>781</v>
      </c>
      <c r="C16166">
        <v>0</v>
      </c>
      <c r="D16166" t="s">
        <v>30</v>
      </c>
      <c r="E16166" t="s">
        <v>664</v>
      </c>
      <c r="F16166">
        <v>2267.9181381906405</v>
      </c>
    </row>
    <row r="16167" spans="1:6" hidden="1" x14ac:dyDescent="0.35">
      <c r="A16167">
        <v>16165</v>
      </c>
      <c r="B16167" t="s">
        <v>781</v>
      </c>
      <c r="C16167">
        <v>0</v>
      </c>
      <c r="D16167" t="s">
        <v>32</v>
      </c>
      <c r="E16167" t="s">
        <v>665</v>
      </c>
      <c r="F16167">
        <v>1314.658583875246</v>
      </c>
    </row>
    <row r="16168" spans="1:6" hidden="1" x14ac:dyDescent="0.35">
      <c r="A16168">
        <v>16166</v>
      </c>
      <c r="B16168" t="s">
        <v>781</v>
      </c>
      <c r="C16168">
        <v>0</v>
      </c>
      <c r="D16168" t="s">
        <v>32</v>
      </c>
      <c r="E16168" t="s">
        <v>666</v>
      </c>
      <c r="F16168">
        <v>793.42802896828687</v>
      </c>
    </row>
    <row r="16169" spans="1:6" hidden="1" x14ac:dyDescent="0.35">
      <c r="A16169">
        <v>16167</v>
      </c>
      <c r="B16169" t="s">
        <v>781</v>
      </c>
      <c r="C16169">
        <v>0</v>
      </c>
      <c r="D16169" t="s">
        <v>32</v>
      </c>
      <c r="E16169" t="s">
        <v>667</v>
      </c>
      <c r="F16169">
        <v>728.72374188562344</v>
      </c>
    </row>
    <row r="16170" spans="1:6" hidden="1" x14ac:dyDescent="0.35">
      <c r="A16170">
        <v>16168</v>
      </c>
      <c r="B16170" t="s">
        <v>781</v>
      </c>
      <c r="C16170">
        <v>0</v>
      </c>
      <c r="D16170" t="s">
        <v>33</v>
      </c>
      <c r="E16170" t="s">
        <v>668</v>
      </c>
      <c r="F16170">
        <v>4757.6372878092643</v>
      </c>
    </row>
    <row r="16171" spans="1:6" hidden="1" x14ac:dyDescent="0.35">
      <c r="A16171">
        <v>16169</v>
      </c>
      <c r="B16171" t="s">
        <v>781</v>
      </c>
      <c r="C16171">
        <v>0</v>
      </c>
      <c r="D16171" t="s">
        <v>34</v>
      </c>
      <c r="E16171" t="s">
        <v>669</v>
      </c>
      <c r="F16171">
        <v>785.18382296431753</v>
      </c>
    </row>
    <row r="16172" spans="1:6" hidden="1" x14ac:dyDescent="0.35">
      <c r="A16172">
        <v>16170</v>
      </c>
      <c r="B16172" t="s">
        <v>781</v>
      </c>
      <c r="C16172">
        <v>0</v>
      </c>
      <c r="D16172" t="s">
        <v>31</v>
      </c>
      <c r="E16172" t="s">
        <v>670</v>
      </c>
      <c r="F16172">
        <v>1117.3999975495417</v>
      </c>
    </row>
    <row r="16173" spans="1:6" hidden="1" x14ac:dyDescent="0.35">
      <c r="A16173">
        <v>16171</v>
      </c>
      <c r="B16173" t="s">
        <v>781</v>
      </c>
      <c r="C16173">
        <v>0</v>
      </c>
      <c r="D16173" t="s">
        <v>34</v>
      </c>
      <c r="E16173" t="s">
        <v>671</v>
      </c>
      <c r="F16173">
        <v>346.43686093325317</v>
      </c>
    </row>
    <row r="16174" spans="1:6" hidden="1" x14ac:dyDescent="0.35">
      <c r="A16174">
        <v>16172</v>
      </c>
      <c r="B16174" t="s">
        <v>781</v>
      </c>
      <c r="C16174">
        <v>0</v>
      </c>
      <c r="D16174" t="s">
        <v>34</v>
      </c>
      <c r="E16174" t="s">
        <v>672</v>
      </c>
      <c r="F16174">
        <v>4061.577474484794</v>
      </c>
    </row>
    <row r="16175" spans="1:6" hidden="1" x14ac:dyDescent="0.35">
      <c r="A16175">
        <v>16173</v>
      </c>
      <c r="B16175" t="s">
        <v>781</v>
      </c>
      <c r="C16175">
        <v>0</v>
      </c>
      <c r="D16175" t="s">
        <v>35</v>
      </c>
      <c r="E16175" t="s">
        <v>673</v>
      </c>
      <c r="F16175">
        <v>4412.6240017250648</v>
      </c>
    </row>
    <row r="16176" spans="1:6" hidden="1" x14ac:dyDescent="0.35">
      <c r="A16176">
        <v>16174</v>
      </c>
      <c r="B16176" t="s">
        <v>781</v>
      </c>
      <c r="C16176">
        <v>0</v>
      </c>
      <c r="D16176" t="s">
        <v>36</v>
      </c>
      <c r="E16176" t="s">
        <v>674</v>
      </c>
      <c r="F16176">
        <v>1654.4152993539726</v>
      </c>
    </row>
    <row r="16177" spans="1:6" hidden="1" x14ac:dyDescent="0.35">
      <c r="A16177">
        <v>16175</v>
      </c>
      <c r="B16177" t="s">
        <v>781</v>
      </c>
      <c r="C16177">
        <v>0</v>
      </c>
      <c r="D16177" t="s">
        <v>37</v>
      </c>
      <c r="E16177" t="s">
        <v>675</v>
      </c>
      <c r="F16177">
        <v>4760.6380640712341</v>
      </c>
    </row>
    <row r="16178" spans="1:6" hidden="1" x14ac:dyDescent="0.35">
      <c r="A16178">
        <v>16176</v>
      </c>
      <c r="B16178" t="s">
        <v>781</v>
      </c>
      <c r="C16178">
        <v>0</v>
      </c>
      <c r="D16178" t="s">
        <v>314</v>
      </c>
      <c r="E16178" t="s">
        <v>676</v>
      </c>
      <c r="F16178">
        <v>24.502555156976534</v>
      </c>
    </row>
    <row r="16179" spans="1:6" hidden="1" x14ac:dyDescent="0.35">
      <c r="A16179">
        <v>16177</v>
      </c>
      <c r="B16179" t="s">
        <v>781</v>
      </c>
      <c r="C16179">
        <v>0</v>
      </c>
      <c r="D16179" t="s">
        <v>314</v>
      </c>
      <c r="E16179" t="s">
        <v>677</v>
      </c>
      <c r="F16179">
        <v>26.878424782108276</v>
      </c>
    </row>
    <row r="16180" spans="1:6" hidden="1" x14ac:dyDescent="0.35">
      <c r="A16180">
        <v>16178</v>
      </c>
      <c r="B16180" t="s">
        <v>781</v>
      </c>
      <c r="C16180">
        <v>0</v>
      </c>
      <c r="D16180" t="s">
        <v>314</v>
      </c>
      <c r="E16180" t="s">
        <v>678</v>
      </c>
      <c r="F16180">
        <v>21.798745433157411</v>
      </c>
    </row>
    <row r="16181" spans="1:6" hidden="1" x14ac:dyDescent="0.35">
      <c r="A16181">
        <v>16179</v>
      </c>
      <c r="B16181" t="s">
        <v>781</v>
      </c>
      <c r="C16181">
        <v>0</v>
      </c>
      <c r="D16181" t="s">
        <v>314</v>
      </c>
      <c r="E16181" t="s">
        <v>679</v>
      </c>
      <c r="F16181">
        <v>15.464288859779165</v>
      </c>
    </row>
    <row r="16182" spans="1:6" hidden="1" x14ac:dyDescent="0.35">
      <c r="A16182">
        <v>16180</v>
      </c>
      <c r="B16182" t="s">
        <v>781</v>
      </c>
      <c r="C16182">
        <v>0</v>
      </c>
      <c r="D16182" t="s">
        <v>314</v>
      </c>
      <c r="E16182" t="s">
        <v>680</v>
      </c>
      <c r="F16182">
        <v>8.810636512509209</v>
      </c>
    </row>
    <row r="16183" spans="1:6" hidden="1" x14ac:dyDescent="0.35">
      <c r="A16183">
        <v>16181</v>
      </c>
      <c r="B16183" t="s">
        <v>781</v>
      </c>
      <c r="C16183">
        <v>0</v>
      </c>
      <c r="D16183" t="s">
        <v>314</v>
      </c>
      <c r="E16183" t="s">
        <v>681</v>
      </c>
      <c r="F16183">
        <v>12.106502506649415</v>
      </c>
    </row>
    <row r="16184" spans="1:6" hidden="1" x14ac:dyDescent="0.35">
      <c r="A16184">
        <v>16182</v>
      </c>
      <c r="B16184" t="s">
        <v>781</v>
      </c>
      <c r="C16184">
        <v>0</v>
      </c>
      <c r="D16184" t="s">
        <v>314</v>
      </c>
      <c r="E16184" t="s">
        <v>682</v>
      </c>
      <c r="F16184">
        <v>12.348743396745222</v>
      </c>
    </row>
    <row r="16185" spans="1:6" hidden="1" x14ac:dyDescent="0.35">
      <c r="A16185">
        <v>16183</v>
      </c>
      <c r="B16185" t="s">
        <v>781</v>
      </c>
      <c r="C16185">
        <v>0</v>
      </c>
      <c r="D16185" t="s">
        <v>314</v>
      </c>
      <c r="E16185" t="s">
        <v>683</v>
      </c>
      <c r="F16185">
        <v>6.0562591676846278</v>
      </c>
    </row>
    <row r="16186" spans="1:6" hidden="1" x14ac:dyDescent="0.35">
      <c r="A16186">
        <v>16184</v>
      </c>
      <c r="B16186" t="s">
        <v>781</v>
      </c>
      <c r="C16186">
        <v>0</v>
      </c>
      <c r="D16186" t="s">
        <v>314</v>
      </c>
      <c r="E16186" t="s">
        <v>684</v>
      </c>
      <c r="F16186">
        <v>1.7603999419515526</v>
      </c>
    </row>
    <row r="16187" spans="1:6" hidden="1" x14ac:dyDescent="0.35">
      <c r="A16187">
        <v>16185</v>
      </c>
      <c r="B16187" t="s">
        <v>781</v>
      </c>
      <c r="C16187">
        <v>0</v>
      </c>
      <c r="D16187" t="s">
        <v>314</v>
      </c>
      <c r="E16187" t="s">
        <v>685</v>
      </c>
      <c r="F16187">
        <v>26.560998152739923</v>
      </c>
    </row>
    <row r="16188" spans="1:6" hidden="1" x14ac:dyDescent="0.35">
      <c r="A16188">
        <v>16186</v>
      </c>
      <c r="B16188" t="s">
        <v>781</v>
      </c>
      <c r="C16188">
        <v>0</v>
      </c>
      <c r="D16188" t="s">
        <v>314</v>
      </c>
      <c r="E16188" t="s">
        <v>686</v>
      </c>
      <c r="F16188">
        <v>25.262342563823722</v>
      </c>
    </row>
    <row r="16189" spans="1:6" hidden="1" x14ac:dyDescent="0.35">
      <c r="A16189">
        <v>16187</v>
      </c>
      <c r="B16189" t="s">
        <v>781</v>
      </c>
      <c r="C16189">
        <v>0</v>
      </c>
      <c r="D16189" t="s">
        <v>314</v>
      </c>
      <c r="E16189" t="s">
        <v>687</v>
      </c>
      <c r="F16189">
        <v>6.943101031608764</v>
      </c>
    </row>
    <row r="16190" spans="1:6" hidden="1" x14ac:dyDescent="0.35">
      <c r="A16190">
        <v>16188</v>
      </c>
      <c r="B16190" t="s">
        <v>781</v>
      </c>
      <c r="C16190">
        <v>0</v>
      </c>
      <c r="D16190" t="s">
        <v>314</v>
      </c>
      <c r="E16190" t="s">
        <v>688</v>
      </c>
      <c r="F16190">
        <v>65.354460390239012</v>
      </c>
    </row>
    <row r="16191" spans="1:6" hidden="1" x14ac:dyDescent="0.35">
      <c r="A16191">
        <v>16189</v>
      </c>
      <c r="B16191" t="s">
        <v>781</v>
      </c>
      <c r="C16191">
        <v>0</v>
      </c>
      <c r="D16191" t="s">
        <v>314</v>
      </c>
      <c r="E16191" t="s">
        <v>689</v>
      </c>
      <c r="F16191">
        <v>65.519661620256471</v>
      </c>
    </row>
    <row r="16192" spans="1:6" hidden="1" x14ac:dyDescent="0.35">
      <c r="A16192">
        <v>16190</v>
      </c>
      <c r="B16192" t="s">
        <v>781</v>
      </c>
      <c r="C16192">
        <v>0</v>
      </c>
      <c r="D16192" t="s">
        <v>314</v>
      </c>
      <c r="E16192" t="s">
        <v>690</v>
      </c>
      <c r="F16192">
        <v>66.152047837781907</v>
      </c>
    </row>
    <row r="16193" spans="1:6" hidden="1" x14ac:dyDescent="0.35">
      <c r="A16193">
        <v>16191</v>
      </c>
      <c r="B16193" t="s">
        <v>781</v>
      </c>
      <c r="C16193">
        <v>0</v>
      </c>
      <c r="D16193" t="s">
        <v>314</v>
      </c>
      <c r="E16193" t="s">
        <v>691</v>
      </c>
      <c r="F16193">
        <v>45.097983577282356</v>
      </c>
    </row>
    <row r="16194" spans="1:6" hidden="1" x14ac:dyDescent="0.35">
      <c r="A16194">
        <v>16192</v>
      </c>
      <c r="B16194" t="s">
        <v>781</v>
      </c>
      <c r="C16194">
        <v>0</v>
      </c>
      <c r="D16194" t="s">
        <v>314</v>
      </c>
      <c r="E16194" t="s">
        <v>692</v>
      </c>
      <c r="F16194">
        <v>30.043595214355822</v>
      </c>
    </row>
    <row r="16195" spans="1:6" hidden="1" x14ac:dyDescent="0.35">
      <c r="A16195">
        <v>16193</v>
      </c>
      <c r="B16195" t="s">
        <v>781</v>
      </c>
      <c r="C16195">
        <v>0</v>
      </c>
      <c r="D16195" t="s">
        <v>314</v>
      </c>
      <c r="E16195" t="s">
        <v>693</v>
      </c>
      <c r="F16195">
        <v>43.401002415548355</v>
      </c>
    </row>
    <row r="16196" spans="1:6" hidden="1" x14ac:dyDescent="0.35">
      <c r="A16196">
        <v>16194</v>
      </c>
      <c r="B16196" t="s">
        <v>781</v>
      </c>
      <c r="C16196">
        <v>0</v>
      </c>
      <c r="D16196" t="s">
        <v>314</v>
      </c>
      <c r="E16196" t="s">
        <v>694</v>
      </c>
      <c r="F16196">
        <v>14.118911433757834</v>
      </c>
    </row>
    <row r="16197" spans="1:6" hidden="1" x14ac:dyDescent="0.35">
      <c r="A16197">
        <v>16195</v>
      </c>
      <c r="B16197" t="s">
        <v>781</v>
      </c>
      <c r="C16197">
        <v>0</v>
      </c>
      <c r="D16197" t="s">
        <v>314</v>
      </c>
      <c r="E16197" t="s">
        <v>695</v>
      </c>
      <c r="F16197">
        <v>17.921801567908037</v>
      </c>
    </row>
    <row r="16198" spans="1:6" hidden="1" x14ac:dyDescent="0.35">
      <c r="A16198">
        <v>16196</v>
      </c>
      <c r="B16198" t="s">
        <v>781</v>
      </c>
      <c r="C16198">
        <v>0</v>
      </c>
      <c r="D16198" t="s">
        <v>38</v>
      </c>
      <c r="E16198" t="s">
        <v>696</v>
      </c>
      <c r="F16198">
        <v>525.26133338441764</v>
      </c>
    </row>
    <row r="16199" spans="1:6" hidden="1" x14ac:dyDescent="0.35">
      <c r="A16199">
        <v>16197</v>
      </c>
      <c r="B16199" t="s">
        <v>781</v>
      </c>
      <c r="C16199">
        <v>0</v>
      </c>
      <c r="D16199" t="s">
        <v>38</v>
      </c>
      <c r="E16199" t="s">
        <v>697</v>
      </c>
      <c r="F16199">
        <v>1360.7416046005137</v>
      </c>
    </row>
    <row r="16200" spans="1:6" hidden="1" x14ac:dyDescent="0.35">
      <c r="A16200">
        <v>16198</v>
      </c>
      <c r="B16200" t="s">
        <v>781</v>
      </c>
      <c r="C16200">
        <v>0</v>
      </c>
      <c r="D16200" t="s">
        <v>38</v>
      </c>
      <c r="E16200" t="s">
        <v>698</v>
      </c>
      <c r="F16200">
        <v>906.85769337535953</v>
      </c>
    </row>
    <row r="16201" spans="1:6" hidden="1" x14ac:dyDescent="0.35">
      <c r="A16201">
        <v>16199</v>
      </c>
      <c r="B16201" t="s">
        <v>781</v>
      </c>
      <c r="C16201">
        <v>0</v>
      </c>
      <c r="D16201" t="s">
        <v>39</v>
      </c>
      <c r="E16201" t="s">
        <v>699</v>
      </c>
      <c r="F16201">
        <v>120.48930206263648</v>
      </c>
    </row>
    <row r="16202" spans="1:6" hidden="1" x14ac:dyDescent="0.35">
      <c r="A16202">
        <v>16200</v>
      </c>
      <c r="B16202" t="s">
        <v>781</v>
      </c>
      <c r="C16202">
        <v>0</v>
      </c>
      <c r="D16202">
        <v>0</v>
      </c>
      <c r="E16202" t="s">
        <v>700</v>
      </c>
      <c r="F16202">
        <v>0</v>
      </c>
    </row>
    <row r="16203" spans="1:6" hidden="1" x14ac:dyDescent="0.35">
      <c r="A16203">
        <v>16201</v>
      </c>
      <c r="B16203" t="s">
        <v>782</v>
      </c>
      <c r="C16203">
        <v>0</v>
      </c>
      <c r="D16203" t="s">
        <v>9</v>
      </c>
      <c r="E16203" t="s">
        <v>502</v>
      </c>
      <c r="F16203">
        <v>27.688481468424811</v>
      </c>
    </row>
    <row r="16204" spans="1:6" hidden="1" x14ac:dyDescent="0.35">
      <c r="A16204">
        <v>16202</v>
      </c>
      <c r="B16204" t="s">
        <v>782</v>
      </c>
      <c r="C16204">
        <v>0</v>
      </c>
      <c r="D16204" t="s">
        <v>9</v>
      </c>
      <c r="E16204" t="s">
        <v>503</v>
      </c>
      <c r="F16204">
        <v>17.224353014621087</v>
      </c>
    </row>
    <row r="16205" spans="1:6" hidden="1" x14ac:dyDescent="0.35">
      <c r="A16205">
        <v>16203</v>
      </c>
      <c r="B16205" t="s">
        <v>782</v>
      </c>
      <c r="C16205">
        <v>0</v>
      </c>
      <c r="D16205" t="s">
        <v>9</v>
      </c>
      <c r="E16205" t="s">
        <v>504</v>
      </c>
      <c r="F16205">
        <v>89.187629917448191</v>
      </c>
    </row>
    <row r="16206" spans="1:6" hidden="1" x14ac:dyDescent="0.35">
      <c r="A16206">
        <v>16204</v>
      </c>
      <c r="B16206" t="s">
        <v>782</v>
      </c>
      <c r="C16206">
        <v>0</v>
      </c>
      <c r="D16206" t="s">
        <v>9</v>
      </c>
      <c r="E16206" t="s">
        <v>505</v>
      </c>
      <c r="F16206">
        <v>518.94904043765996</v>
      </c>
    </row>
    <row r="16207" spans="1:6" hidden="1" x14ac:dyDescent="0.35">
      <c r="A16207">
        <v>16205</v>
      </c>
      <c r="B16207" t="s">
        <v>782</v>
      </c>
      <c r="C16207">
        <v>0</v>
      </c>
      <c r="D16207" t="s">
        <v>9</v>
      </c>
      <c r="E16207" t="s">
        <v>506</v>
      </c>
      <c r="F16207">
        <v>29.87413861953938</v>
      </c>
    </row>
    <row r="16208" spans="1:6" hidden="1" x14ac:dyDescent="0.35">
      <c r="A16208">
        <v>16206</v>
      </c>
      <c r="B16208" t="s">
        <v>782</v>
      </c>
      <c r="C16208">
        <v>0</v>
      </c>
      <c r="D16208" t="s">
        <v>9</v>
      </c>
      <c r="E16208" t="s">
        <v>507</v>
      </c>
      <c r="F16208">
        <v>6.9833898943984796</v>
      </c>
    </row>
    <row r="16209" spans="1:6" hidden="1" x14ac:dyDescent="0.35">
      <c r="A16209">
        <v>16207</v>
      </c>
      <c r="B16209" t="s">
        <v>782</v>
      </c>
      <c r="C16209">
        <v>0</v>
      </c>
      <c r="D16209" t="s">
        <v>9</v>
      </c>
      <c r="E16209" t="s">
        <v>508</v>
      </c>
      <c r="F16209">
        <v>4.2562193937650861</v>
      </c>
    </row>
    <row r="16210" spans="1:6" hidden="1" x14ac:dyDescent="0.35">
      <c r="A16210">
        <v>16208</v>
      </c>
      <c r="B16210" t="s">
        <v>782</v>
      </c>
      <c r="C16210">
        <v>0</v>
      </c>
      <c r="D16210" t="s">
        <v>9</v>
      </c>
      <c r="E16210" t="s">
        <v>509</v>
      </c>
      <c r="F16210">
        <v>93.039799333014145</v>
      </c>
    </row>
    <row r="16211" spans="1:6" hidden="1" x14ac:dyDescent="0.35">
      <c r="A16211">
        <v>16209</v>
      </c>
      <c r="B16211" t="s">
        <v>782</v>
      </c>
      <c r="C16211">
        <v>0</v>
      </c>
      <c r="D16211" t="s">
        <v>9</v>
      </c>
      <c r="E16211" t="s">
        <v>510</v>
      </c>
      <c r="F16211">
        <v>88.936070141663095</v>
      </c>
    </row>
    <row r="16212" spans="1:6" hidden="1" x14ac:dyDescent="0.35">
      <c r="A16212">
        <v>16210</v>
      </c>
      <c r="B16212" t="s">
        <v>782</v>
      </c>
      <c r="C16212">
        <v>0</v>
      </c>
      <c r="D16212" t="s">
        <v>9</v>
      </c>
      <c r="E16212" t="s">
        <v>511</v>
      </c>
      <c r="F16212">
        <v>16.226155576086516</v>
      </c>
    </row>
    <row r="16213" spans="1:6" hidden="1" x14ac:dyDescent="0.35">
      <c r="A16213">
        <v>16211</v>
      </c>
      <c r="B16213" t="s">
        <v>782</v>
      </c>
      <c r="C16213">
        <v>0</v>
      </c>
      <c r="D16213" t="s">
        <v>9</v>
      </c>
      <c r="E16213" t="s">
        <v>512</v>
      </c>
      <c r="F16213">
        <v>41.033527434934427</v>
      </c>
    </row>
    <row r="16214" spans="1:6" hidden="1" x14ac:dyDescent="0.35">
      <c r="A16214">
        <v>16212</v>
      </c>
      <c r="B16214" t="s">
        <v>782</v>
      </c>
      <c r="C16214">
        <v>0</v>
      </c>
      <c r="D16214" t="s">
        <v>9</v>
      </c>
      <c r="E16214" t="s">
        <v>513</v>
      </c>
      <c r="F16214">
        <v>13.748505115049268</v>
      </c>
    </row>
    <row r="16215" spans="1:6" hidden="1" x14ac:dyDescent="0.35">
      <c r="A16215">
        <v>16213</v>
      </c>
      <c r="B16215" t="s">
        <v>782</v>
      </c>
      <c r="C16215">
        <v>0</v>
      </c>
      <c r="D16215" t="s">
        <v>9</v>
      </c>
      <c r="E16215" t="s">
        <v>514</v>
      </c>
      <c r="F16215">
        <v>12.307162552500952</v>
      </c>
    </row>
    <row r="16216" spans="1:6" hidden="1" x14ac:dyDescent="0.35">
      <c r="A16216">
        <v>16214</v>
      </c>
      <c r="B16216" t="s">
        <v>782</v>
      </c>
      <c r="C16216">
        <v>0</v>
      </c>
      <c r="D16216" t="s">
        <v>9</v>
      </c>
      <c r="E16216" t="s">
        <v>515</v>
      </c>
      <c r="F16216">
        <v>41.431113260166228</v>
      </c>
    </row>
    <row r="16217" spans="1:6" hidden="1" x14ac:dyDescent="0.35">
      <c r="A16217">
        <v>16215</v>
      </c>
      <c r="B16217" t="s">
        <v>782</v>
      </c>
      <c r="C16217">
        <v>0</v>
      </c>
      <c r="D16217" t="s">
        <v>9</v>
      </c>
      <c r="E16217" t="s">
        <v>516</v>
      </c>
      <c r="F16217">
        <v>1.0803107620626842</v>
      </c>
    </row>
    <row r="16218" spans="1:6" hidden="1" x14ac:dyDescent="0.35">
      <c r="A16218">
        <v>16216</v>
      </c>
      <c r="B16218" t="s">
        <v>782</v>
      </c>
      <c r="C16218">
        <v>0</v>
      </c>
      <c r="D16218" t="s">
        <v>9</v>
      </c>
      <c r="E16218" t="s">
        <v>517</v>
      </c>
      <c r="F16218">
        <v>0</v>
      </c>
    </row>
    <row r="16219" spans="1:6" hidden="1" x14ac:dyDescent="0.35">
      <c r="A16219">
        <v>16217</v>
      </c>
      <c r="B16219" t="s">
        <v>782</v>
      </c>
      <c r="C16219">
        <v>0</v>
      </c>
      <c r="D16219" t="s">
        <v>9</v>
      </c>
      <c r="E16219" t="s">
        <v>518</v>
      </c>
      <c r="F16219">
        <v>0</v>
      </c>
    </row>
    <row r="16220" spans="1:6" hidden="1" x14ac:dyDescent="0.35">
      <c r="A16220">
        <v>16218</v>
      </c>
      <c r="B16220" t="s">
        <v>782</v>
      </c>
      <c r="C16220">
        <v>0</v>
      </c>
      <c r="D16220" t="s">
        <v>9</v>
      </c>
      <c r="E16220" t="s">
        <v>519</v>
      </c>
      <c r="F16220">
        <v>18.431953868999532</v>
      </c>
    </row>
    <row r="16221" spans="1:6" hidden="1" x14ac:dyDescent="0.35">
      <c r="A16221">
        <v>16219</v>
      </c>
      <c r="B16221" t="s">
        <v>782</v>
      </c>
      <c r="C16221">
        <v>0</v>
      </c>
      <c r="D16221" t="s">
        <v>9</v>
      </c>
      <c r="E16221" t="s">
        <v>520</v>
      </c>
      <c r="F16221">
        <v>19.423132560499454</v>
      </c>
    </row>
    <row r="16222" spans="1:6" hidden="1" x14ac:dyDescent="0.35">
      <c r="A16222">
        <v>16220</v>
      </c>
      <c r="B16222" t="s">
        <v>782</v>
      </c>
      <c r="C16222">
        <v>0</v>
      </c>
      <c r="D16222" t="s">
        <v>106</v>
      </c>
      <c r="E16222" t="s">
        <v>521</v>
      </c>
      <c r="F16222">
        <v>3.9806148302788454E-2</v>
      </c>
    </row>
    <row r="16223" spans="1:6" hidden="1" x14ac:dyDescent="0.35">
      <c r="A16223">
        <v>16221</v>
      </c>
      <c r="B16223" t="s">
        <v>782</v>
      </c>
      <c r="C16223">
        <v>0</v>
      </c>
      <c r="D16223" t="s">
        <v>106</v>
      </c>
      <c r="E16223" t="s">
        <v>522</v>
      </c>
      <c r="F16223">
        <v>3.9198138032423433</v>
      </c>
    </row>
    <row r="16224" spans="1:6" hidden="1" x14ac:dyDescent="0.35">
      <c r="A16224">
        <v>16222</v>
      </c>
      <c r="B16224" t="s">
        <v>782</v>
      </c>
      <c r="C16224">
        <v>0</v>
      </c>
      <c r="D16224" t="s">
        <v>106</v>
      </c>
      <c r="E16224" t="s">
        <v>523</v>
      </c>
      <c r="F16224">
        <v>1.793643024388669</v>
      </c>
    </row>
    <row r="16225" spans="1:6" hidden="1" x14ac:dyDescent="0.35">
      <c r="A16225">
        <v>16223</v>
      </c>
      <c r="B16225" t="s">
        <v>782</v>
      </c>
      <c r="C16225">
        <v>0</v>
      </c>
      <c r="D16225" t="s">
        <v>106</v>
      </c>
      <c r="E16225" t="s">
        <v>524</v>
      </c>
      <c r="F16225">
        <v>4.965465531310314E-3</v>
      </c>
    </row>
    <row r="16226" spans="1:6" hidden="1" x14ac:dyDescent="0.35">
      <c r="A16226">
        <v>16224</v>
      </c>
      <c r="B16226" t="s">
        <v>782</v>
      </c>
      <c r="C16226">
        <v>0</v>
      </c>
      <c r="D16226" t="s">
        <v>106</v>
      </c>
      <c r="E16226" t="s">
        <v>525</v>
      </c>
      <c r="F16226">
        <v>0.24892584022340133</v>
      </c>
    </row>
    <row r="16227" spans="1:6" hidden="1" x14ac:dyDescent="0.35">
      <c r="A16227">
        <v>16225</v>
      </c>
      <c r="B16227" t="s">
        <v>782</v>
      </c>
      <c r="C16227">
        <v>0</v>
      </c>
      <c r="D16227" t="s">
        <v>106</v>
      </c>
      <c r="E16227" t="s">
        <v>526</v>
      </c>
      <c r="F16227">
        <v>5.2679051875425209E-2</v>
      </c>
    </row>
    <row r="16228" spans="1:6" hidden="1" x14ac:dyDescent="0.35">
      <c r="A16228">
        <v>16226</v>
      </c>
      <c r="B16228" t="s">
        <v>782</v>
      </c>
      <c r="C16228">
        <v>0</v>
      </c>
      <c r="D16228" t="s">
        <v>106</v>
      </c>
      <c r="E16228" t="s">
        <v>527</v>
      </c>
      <c r="F16228">
        <v>1.9834001369457122E-2</v>
      </c>
    </row>
    <row r="16229" spans="1:6" hidden="1" x14ac:dyDescent="0.35">
      <c r="A16229">
        <v>16227</v>
      </c>
      <c r="B16229" t="s">
        <v>782</v>
      </c>
      <c r="C16229">
        <v>0</v>
      </c>
      <c r="D16229" t="s">
        <v>106</v>
      </c>
      <c r="E16229" t="s">
        <v>528</v>
      </c>
      <c r="F16229">
        <v>2.6896136354299542E-2</v>
      </c>
    </row>
    <row r="16230" spans="1:6" hidden="1" x14ac:dyDescent="0.35">
      <c r="A16230">
        <v>16228</v>
      </c>
      <c r="B16230" t="s">
        <v>782</v>
      </c>
      <c r="C16230">
        <v>0</v>
      </c>
      <c r="D16230" t="s">
        <v>105</v>
      </c>
      <c r="E16230" t="s">
        <v>529</v>
      </c>
      <c r="F16230">
        <v>101.14079226562615</v>
      </c>
    </row>
    <row r="16231" spans="1:6" hidden="1" x14ac:dyDescent="0.35">
      <c r="A16231">
        <v>16229</v>
      </c>
      <c r="B16231" t="s">
        <v>782</v>
      </c>
      <c r="C16231">
        <v>0</v>
      </c>
      <c r="D16231" t="s">
        <v>105</v>
      </c>
      <c r="E16231" t="s">
        <v>530</v>
      </c>
      <c r="F16231">
        <v>5.2565098408330897</v>
      </c>
    </row>
    <row r="16232" spans="1:6" hidden="1" x14ac:dyDescent="0.35">
      <c r="A16232">
        <v>16230</v>
      </c>
      <c r="B16232" t="s">
        <v>782</v>
      </c>
      <c r="C16232">
        <v>0</v>
      </c>
      <c r="D16232" t="s">
        <v>105</v>
      </c>
      <c r="E16232" t="s">
        <v>531</v>
      </c>
      <c r="F16232">
        <v>4.8598649651478834</v>
      </c>
    </row>
    <row r="16233" spans="1:6" hidden="1" x14ac:dyDescent="0.35">
      <c r="A16233">
        <v>16231</v>
      </c>
      <c r="B16233" t="s">
        <v>782</v>
      </c>
      <c r="C16233">
        <v>0</v>
      </c>
      <c r="D16233" t="s">
        <v>105</v>
      </c>
      <c r="E16233" t="s">
        <v>532</v>
      </c>
      <c r="F16233">
        <v>2.7383543252506022</v>
      </c>
    </row>
    <row r="16234" spans="1:6" hidden="1" x14ac:dyDescent="0.35">
      <c r="A16234">
        <v>16232</v>
      </c>
      <c r="B16234" t="s">
        <v>782</v>
      </c>
      <c r="C16234">
        <v>0</v>
      </c>
      <c r="D16234" t="s">
        <v>10</v>
      </c>
      <c r="E16234" t="s">
        <v>533</v>
      </c>
      <c r="F16234">
        <v>0.68666381896791628</v>
      </c>
    </row>
    <row r="16235" spans="1:6" hidden="1" x14ac:dyDescent="0.35">
      <c r="A16235">
        <v>16233</v>
      </c>
      <c r="B16235" t="s">
        <v>782</v>
      </c>
      <c r="C16235">
        <v>0</v>
      </c>
      <c r="D16235" t="s">
        <v>10</v>
      </c>
      <c r="E16235" t="s">
        <v>534</v>
      </c>
      <c r="F16235">
        <v>4.9117134045177071</v>
      </c>
    </row>
    <row r="16236" spans="1:6" hidden="1" x14ac:dyDescent="0.35">
      <c r="A16236">
        <v>16234</v>
      </c>
      <c r="B16236" t="s">
        <v>782</v>
      </c>
      <c r="C16236">
        <v>0</v>
      </c>
      <c r="D16236" t="s">
        <v>10</v>
      </c>
      <c r="E16236" t="s">
        <v>535</v>
      </c>
      <c r="F16236">
        <v>130.19468146591143</v>
      </c>
    </row>
    <row r="16237" spans="1:6" hidden="1" x14ac:dyDescent="0.35">
      <c r="A16237">
        <v>16235</v>
      </c>
      <c r="B16237" t="s">
        <v>782</v>
      </c>
      <c r="C16237">
        <v>0</v>
      </c>
      <c r="D16237" t="s">
        <v>10</v>
      </c>
      <c r="E16237" t="s">
        <v>536</v>
      </c>
      <c r="F16237">
        <v>15.647490711762424</v>
      </c>
    </row>
    <row r="16238" spans="1:6" hidden="1" x14ac:dyDescent="0.35">
      <c r="A16238">
        <v>16236</v>
      </c>
      <c r="B16238" t="s">
        <v>782</v>
      </c>
      <c r="C16238">
        <v>0</v>
      </c>
      <c r="D16238" t="s">
        <v>10</v>
      </c>
      <c r="E16238" t="s">
        <v>537</v>
      </c>
      <c r="F16238">
        <v>11.465014156242205</v>
      </c>
    </row>
    <row r="16239" spans="1:6" hidden="1" x14ac:dyDescent="0.35">
      <c r="A16239">
        <v>16237</v>
      </c>
      <c r="B16239" t="s">
        <v>782</v>
      </c>
      <c r="C16239">
        <v>0</v>
      </c>
      <c r="D16239" t="s">
        <v>10</v>
      </c>
      <c r="E16239" t="s">
        <v>538</v>
      </c>
      <c r="F16239">
        <v>3.6193031872187857</v>
      </c>
    </row>
    <row r="16240" spans="1:6" hidden="1" x14ac:dyDescent="0.35">
      <c r="A16240">
        <v>16238</v>
      </c>
      <c r="B16240" t="s">
        <v>782</v>
      </c>
      <c r="C16240">
        <v>0</v>
      </c>
      <c r="D16240" t="s">
        <v>10</v>
      </c>
      <c r="E16240" t="s">
        <v>539</v>
      </c>
      <c r="F16240">
        <v>11.019158578573947</v>
      </c>
    </row>
    <row r="16241" spans="1:6" hidden="1" x14ac:dyDescent="0.35">
      <c r="A16241">
        <v>16239</v>
      </c>
      <c r="B16241" t="s">
        <v>782</v>
      </c>
      <c r="C16241">
        <v>0</v>
      </c>
      <c r="D16241" t="s">
        <v>10</v>
      </c>
      <c r="E16241" t="s">
        <v>540</v>
      </c>
      <c r="F16241">
        <v>11.589760579151083</v>
      </c>
    </row>
    <row r="16242" spans="1:6" hidden="1" x14ac:dyDescent="0.35">
      <c r="A16242">
        <v>16240</v>
      </c>
      <c r="B16242" t="s">
        <v>782</v>
      </c>
      <c r="C16242">
        <v>0</v>
      </c>
      <c r="D16242" t="s">
        <v>10</v>
      </c>
      <c r="E16242" t="s">
        <v>541</v>
      </c>
      <c r="F16242">
        <v>1.0906829497731372</v>
      </c>
    </row>
    <row r="16243" spans="1:6" hidden="1" x14ac:dyDescent="0.35">
      <c r="A16243">
        <v>16241</v>
      </c>
      <c r="B16243" t="s">
        <v>782</v>
      </c>
      <c r="C16243">
        <v>0</v>
      </c>
      <c r="D16243" t="s">
        <v>10</v>
      </c>
      <c r="E16243" t="s">
        <v>542</v>
      </c>
      <c r="F16243">
        <v>35.315215216219421</v>
      </c>
    </row>
    <row r="16244" spans="1:6" hidden="1" x14ac:dyDescent="0.35">
      <c r="A16244">
        <v>16242</v>
      </c>
      <c r="B16244" t="s">
        <v>782</v>
      </c>
      <c r="C16244">
        <v>0</v>
      </c>
      <c r="D16244" t="s">
        <v>10</v>
      </c>
      <c r="E16244" t="s">
        <v>543</v>
      </c>
      <c r="F16244">
        <v>1.9618785727967376</v>
      </c>
    </row>
    <row r="16245" spans="1:6" hidden="1" x14ac:dyDescent="0.35">
      <c r="A16245">
        <v>16243</v>
      </c>
      <c r="B16245" t="s">
        <v>782</v>
      </c>
      <c r="C16245">
        <v>0</v>
      </c>
      <c r="D16245" t="s">
        <v>12</v>
      </c>
      <c r="E16245" t="s">
        <v>544</v>
      </c>
      <c r="F16245">
        <v>14.889299317567691</v>
      </c>
    </row>
    <row r="16246" spans="1:6" hidden="1" x14ac:dyDescent="0.35">
      <c r="A16246">
        <v>16244</v>
      </c>
      <c r="B16246" t="s">
        <v>782</v>
      </c>
      <c r="C16246">
        <v>0</v>
      </c>
      <c r="D16246" t="s">
        <v>12</v>
      </c>
      <c r="E16246" t="s">
        <v>545</v>
      </c>
      <c r="F16246">
        <v>20.615269395973847</v>
      </c>
    </row>
    <row r="16247" spans="1:6" hidden="1" x14ac:dyDescent="0.35">
      <c r="A16247">
        <v>16245</v>
      </c>
      <c r="B16247" t="s">
        <v>782</v>
      </c>
      <c r="C16247">
        <v>0</v>
      </c>
      <c r="D16247" t="s">
        <v>12</v>
      </c>
      <c r="E16247" t="s">
        <v>546</v>
      </c>
      <c r="F16247">
        <v>21.835128121576432</v>
      </c>
    </row>
    <row r="16248" spans="1:6" hidden="1" x14ac:dyDescent="0.35">
      <c r="A16248">
        <v>16246</v>
      </c>
      <c r="B16248" t="s">
        <v>782</v>
      </c>
      <c r="C16248">
        <v>0</v>
      </c>
      <c r="D16248" t="s">
        <v>12</v>
      </c>
      <c r="E16248" t="s">
        <v>547</v>
      </c>
      <c r="F16248">
        <v>25.062132404228588</v>
      </c>
    </row>
    <row r="16249" spans="1:6" hidden="1" x14ac:dyDescent="0.35">
      <c r="A16249">
        <v>16247</v>
      </c>
      <c r="B16249" t="s">
        <v>782</v>
      </c>
      <c r="C16249">
        <v>0</v>
      </c>
      <c r="D16249" t="s">
        <v>12</v>
      </c>
      <c r="E16249" t="s">
        <v>548</v>
      </c>
      <c r="F16249">
        <v>16.91371072645773</v>
      </c>
    </row>
    <row r="16250" spans="1:6" hidden="1" x14ac:dyDescent="0.35">
      <c r="A16250">
        <v>16248</v>
      </c>
      <c r="B16250" t="s">
        <v>782</v>
      </c>
      <c r="C16250">
        <v>0</v>
      </c>
      <c r="D16250" t="s">
        <v>12</v>
      </c>
      <c r="E16250" t="s">
        <v>549</v>
      </c>
      <c r="F16250">
        <v>35.055464730497931</v>
      </c>
    </row>
    <row r="16251" spans="1:6" hidden="1" x14ac:dyDescent="0.35">
      <c r="A16251">
        <v>16249</v>
      </c>
      <c r="B16251" t="s">
        <v>782</v>
      </c>
      <c r="C16251">
        <v>0</v>
      </c>
      <c r="D16251" t="s">
        <v>12</v>
      </c>
      <c r="E16251" t="s">
        <v>550</v>
      </c>
      <c r="F16251">
        <v>7.7204745697357628</v>
      </c>
    </row>
    <row r="16252" spans="1:6" hidden="1" x14ac:dyDescent="0.35">
      <c r="A16252">
        <v>16250</v>
      </c>
      <c r="B16252" t="s">
        <v>782</v>
      </c>
      <c r="C16252">
        <v>0</v>
      </c>
      <c r="D16252" t="s">
        <v>12</v>
      </c>
      <c r="E16252" t="s">
        <v>551</v>
      </c>
      <c r="F16252">
        <v>5.7682098691711765</v>
      </c>
    </row>
    <row r="16253" spans="1:6" hidden="1" x14ac:dyDescent="0.35">
      <c r="A16253">
        <v>16251</v>
      </c>
      <c r="B16253" t="s">
        <v>782</v>
      </c>
      <c r="C16253">
        <v>0</v>
      </c>
      <c r="D16253" t="s">
        <v>12</v>
      </c>
      <c r="E16253" t="s">
        <v>552</v>
      </c>
      <c r="F16253">
        <v>201.00927869878805</v>
      </c>
    </row>
    <row r="16254" spans="1:6" hidden="1" x14ac:dyDescent="0.35">
      <c r="A16254">
        <v>16252</v>
      </c>
      <c r="B16254" t="s">
        <v>782</v>
      </c>
      <c r="C16254">
        <v>0</v>
      </c>
      <c r="D16254" t="s">
        <v>12</v>
      </c>
      <c r="E16254" t="s">
        <v>553</v>
      </c>
      <c r="F16254">
        <v>90.610358746064833</v>
      </c>
    </row>
    <row r="16255" spans="1:6" hidden="1" x14ac:dyDescent="0.35">
      <c r="A16255">
        <v>16253</v>
      </c>
      <c r="B16255" t="s">
        <v>782</v>
      </c>
      <c r="C16255">
        <v>0</v>
      </c>
      <c r="D16255" t="s">
        <v>12</v>
      </c>
      <c r="E16255" t="s">
        <v>554</v>
      </c>
      <c r="F16255">
        <v>53.925150112905236</v>
      </c>
    </row>
    <row r="16256" spans="1:6" hidden="1" x14ac:dyDescent="0.35">
      <c r="A16256">
        <v>16254</v>
      </c>
      <c r="B16256" t="s">
        <v>782</v>
      </c>
      <c r="C16256">
        <v>0</v>
      </c>
      <c r="D16256" t="s">
        <v>12</v>
      </c>
      <c r="E16256" t="s">
        <v>555</v>
      </c>
      <c r="F16256">
        <v>26.166973783812242</v>
      </c>
    </row>
    <row r="16257" spans="1:6" hidden="1" x14ac:dyDescent="0.35">
      <c r="A16257">
        <v>16255</v>
      </c>
      <c r="B16257" t="s">
        <v>782</v>
      </c>
      <c r="C16257">
        <v>0</v>
      </c>
      <c r="D16257" t="s">
        <v>13</v>
      </c>
      <c r="E16257" t="s">
        <v>556</v>
      </c>
      <c r="F16257">
        <v>27.521959416159689</v>
      </c>
    </row>
    <row r="16258" spans="1:6" hidden="1" x14ac:dyDescent="0.35">
      <c r="A16258">
        <v>16256</v>
      </c>
      <c r="B16258" t="s">
        <v>782</v>
      </c>
      <c r="C16258">
        <v>0</v>
      </c>
      <c r="D16258" t="s">
        <v>13</v>
      </c>
      <c r="E16258" t="s">
        <v>557</v>
      </c>
      <c r="F16258">
        <v>67.007426799568577</v>
      </c>
    </row>
    <row r="16259" spans="1:6" hidden="1" x14ac:dyDescent="0.35">
      <c r="A16259">
        <v>16257</v>
      </c>
      <c r="B16259" t="s">
        <v>782</v>
      </c>
      <c r="C16259">
        <v>0</v>
      </c>
      <c r="D16259" t="s">
        <v>13</v>
      </c>
      <c r="E16259" t="s">
        <v>558</v>
      </c>
      <c r="F16259">
        <v>24.274427765953337</v>
      </c>
    </row>
    <row r="16260" spans="1:6" hidden="1" x14ac:dyDescent="0.35">
      <c r="A16260">
        <v>16258</v>
      </c>
      <c r="B16260" t="s">
        <v>782</v>
      </c>
      <c r="C16260">
        <v>0</v>
      </c>
      <c r="D16260" t="s">
        <v>14</v>
      </c>
      <c r="E16260" t="s">
        <v>559</v>
      </c>
      <c r="F16260">
        <v>17.714596739790526</v>
      </c>
    </row>
    <row r="16261" spans="1:6" hidden="1" x14ac:dyDescent="0.35">
      <c r="A16261">
        <v>16259</v>
      </c>
      <c r="B16261" t="s">
        <v>782</v>
      </c>
      <c r="C16261">
        <v>0</v>
      </c>
      <c r="D16261" t="s">
        <v>14</v>
      </c>
      <c r="E16261" t="s">
        <v>560</v>
      </c>
      <c r="F16261">
        <v>0</v>
      </c>
    </row>
    <row r="16262" spans="1:6" hidden="1" x14ac:dyDescent="0.35">
      <c r="A16262">
        <v>16260</v>
      </c>
      <c r="B16262" t="s">
        <v>782</v>
      </c>
      <c r="C16262">
        <v>0</v>
      </c>
      <c r="D16262" t="s">
        <v>15</v>
      </c>
      <c r="E16262" t="s">
        <v>561</v>
      </c>
      <c r="F16262">
        <v>2.3258478262042304</v>
      </c>
    </row>
    <row r="16263" spans="1:6" hidden="1" x14ac:dyDescent="0.35">
      <c r="A16263">
        <v>16261</v>
      </c>
      <c r="B16263" t="s">
        <v>782</v>
      </c>
      <c r="C16263">
        <v>0</v>
      </c>
      <c r="D16263" t="s">
        <v>15</v>
      </c>
      <c r="E16263" t="s">
        <v>562</v>
      </c>
      <c r="F16263">
        <v>0</v>
      </c>
    </row>
    <row r="16264" spans="1:6" hidden="1" x14ac:dyDescent="0.35">
      <c r="A16264">
        <v>16262</v>
      </c>
      <c r="B16264" t="s">
        <v>782</v>
      </c>
      <c r="C16264">
        <v>0</v>
      </c>
      <c r="D16264" t="s">
        <v>15</v>
      </c>
      <c r="E16264" t="s">
        <v>563</v>
      </c>
      <c r="F16264">
        <v>24.925423686832048</v>
      </c>
    </row>
    <row r="16265" spans="1:6" hidden="1" x14ac:dyDescent="0.35">
      <c r="A16265">
        <v>16263</v>
      </c>
      <c r="B16265" t="s">
        <v>782</v>
      </c>
      <c r="C16265">
        <v>0</v>
      </c>
      <c r="D16265" t="s">
        <v>15</v>
      </c>
      <c r="E16265" t="s">
        <v>564</v>
      </c>
      <c r="F16265">
        <v>54.955093985083309</v>
      </c>
    </row>
    <row r="16266" spans="1:6" hidden="1" x14ac:dyDescent="0.35">
      <c r="A16266">
        <v>16264</v>
      </c>
      <c r="B16266" t="s">
        <v>782</v>
      </c>
      <c r="C16266">
        <v>0</v>
      </c>
      <c r="D16266" t="s">
        <v>16</v>
      </c>
      <c r="E16266" t="s">
        <v>565</v>
      </c>
      <c r="F16266">
        <v>2.7274773902744229</v>
      </c>
    </row>
    <row r="16267" spans="1:6" hidden="1" x14ac:dyDescent="0.35">
      <c r="A16267">
        <v>16265</v>
      </c>
      <c r="B16267" t="s">
        <v>782</v>
      </c>
      <c r="C16267">
        <v>0</v>
      </c>
      <c r="D16267" t="s">
        <v>16</v>
      </c>
      <c r="E16267" t="s">
        <v>566</v>
      </c>
      <c r="F16267">
        <v>4.4222821246647859E-3</v>
      </c>
    </row>
    <row r="16268" spans="1:6" hidden="1" x14ac:dyDescent="0.35">
      <c r="A16268">
        <v>16266</v>
      </c>
      <c r="B16268" t="s">
        <v>782</v>
      </c>
      <c r="C16268">
        <v>0</v>
      </c>
      <c r="D16268" t="s">
        <v>16</v>
      </c>
      <c r="E16268" t="s">
        <v>567</v>
      </c>
      <c r="F16268">
        <v>3.5969874906203458E-2</v>
      </c>
    </row>
    <row r="16269" spans="1:6" hidden="1" x14ac:dyDescent="0.35">
      <c r="A16269">
        <v>16267</v>
      </c>
      <c r="B16269" t="s">
        <v>782</v>
      </c>
      <c r="C16269">
        <v>0</v>
      </c>
      <c r="D16269" t="s">
        <v>16</v>
      </c>
      <c r="E16269" t="s">
        <v>568</v>
      </c>
      <c r="F16269">
        <v>12.669032547144571</v>
      </c>
    </row>
    <row r="16270" spans="1:6" hidden="1" x14ac:dyDescent="0.35">
      <c r="A16270">
        <v>16268</v>
      </c>
      <c r="B16270" t="s">
        <v>782</v>
      </c>
      <c r="C16270">
        <v>0</v>
      </c>
      <c r="D16270" t="s">
        <v>16</v>
      </c>
      <c r="E16270" t="s">
        <v>569</v>
      </c>
      <c r="F16270">
        <v>0.11274636537156525</v>
      </c>
    </row>
    <row r="16271" spans="1:6" hidden="1" x14ac:dyDescent="0.35">
      <c r="A16271">
        <v>16269</v>
      </c>
      <c r="B16271" t="s">
        <v>782</v>
      </c>
      <c r="C16271">
        <v>0</v>
      </c>
      <c r="D16271" t="s">
        <v>16</v>
      </c>
      <c r="E16271" t="s">
        <v>570</v>
      </c>
      <c r="F16271">
        <v>0.14257743362891775</v>
      </c>
    </row>
    <row r="16272" spans="1:6" hidden="1" x14ac:dyDescent="0.35">
      <c r="A16272">
        <v>16270</v>
      </c>
      <c r="B16272" t="s">
        <v>782</v>
      </c>
      <c r="C16272">
        <v>0</v>
      </c>
      <c r="D16272" t="s">
        <v>16</v>
      </c>
      <c r="E16272" t="s">
        <v>571</v>
      </c>
      <c r="F16272">
        <v>4.5800138700357991</v>
      </c>
    </row>
    <row r="16273" spans="1:6" hidden="1" x14ac:dyDescent="0.35">
      <c r="A16273">
        <v>16271</v>
      </c>
      <c r="B16273" t="s">
        <v>782</v>
      </c>
      <c r="C16273">
        <v>0</v>
      </c>
      <c r="D16273" t="s">
        <v>16</v>
      </c>
      <c r="E16273" t="s">
        <v>572</v>
      </c>
      <c r="F16273">
        <v>5.6685417944074263</v>
      </c>
    </row>
    <row r="16274" spans="1:6" hidden="1" x14ac:dyDescent="0.35">
      <c r="A16274">
        <v>16272</v>
      </c>
      <c r="B16274" t="s">
        <v>782</v>
      </c>
      <c r="C16274">
        <v>0</v>
      </c>
      <c r="D16274" t="s">
        <v>16</v>
      </c>
      <c r="E16274" t="s">
        <v>573</v>
      </c>
      <c r="F16274">
        <v>12.274167018281325</v>
      </c>
    </row>
    <row r="16275" spans="1:6" hidden="1" x14ac:dyDescent="0.35">
      <c r="A16275">
        <v>16273</v>
      </c>
      <c r="B16275" t="s">
        <v>782</v>
      </c>
      <c r="C16275">
        <v>0</v>
      </c>
      <c r="D16275" t="s">
        <v>16</v>
      </c>
      <c r="E16275" t="s">
        <v>574</v>
      </c>
      <c r="F16275">
        <v>3.2368567834459152</v>
      </c>
    </row>
    <row r="16276" spans="1:6" hidden="1" x14ac:dyDescent="0.35">
      <c r="A16276">
        <v>16274</v>
      </c>
      <c r="B16276" t="s">
        <v>782</v>
      </c>
      <c r="C16276">
        <v>0</v>
      </c>
      <c r="D16276" t="s">
        <v>16</v>
      </c>
      <c r="E16276" t="s">
        <v>575</v>
      </c>
      <c r="F16276">
        <v>0.25552528043216216</v>
      </c>
    </row>
    <row r="16277" spans="1:6" hidden="1" x14ac:dyDescent="0.35">
      <c r="A16277">
        <v>16275</v>
      </c>
      <c r="B16277" t="s">
        <v>782</v>
      </c>
      <c r="C16277">
        <v>0</v>
      </c>
      <c r="D16277" t="s">
        <v>16</v>
      </c>
      <c r="E16277" t="s">
        <v>576</v>
      </c>
      <c r="F16277">
        <v>6.1361939635918494</v>
      </c>
    </row>
    <row r="16278" spans="1:6" hidden="1" x14ac:dyDescent="0.35">
      <c r="A16278">
        <v>16276</v>
      </c>
      <c r="B16278" t="s">
        <v>782</v>
      </c>
      <c r="C16278">
        <v>0</v>
      </c>
      <c r="D16278" t="s">
        <v>16</v>
      </c>
      <c r="E16278" t="s">
        <v>577</v>
      </c>
      <c r="F16278">
        <v>0.47750584607818453</v>
      </c>
    </row>
    <row r="16279" spans="1:6" hidden="1" x14ac:dyDescent="0.35">
      <c r="A16279">
        <v>16277</v>
      </c>
      <c r="B16279" t="s">
        <v>782</v>
      </c>
      <c r="C16279">
        <v>0</v>
      </c>
      <c r="D16279" t="s">
        <v>16</v>
      </c>
      <c r="E16279" t="s">
        <v>578</v>
      </c>
      <c r="F16279">
        <v>0.48279412909574304</v>
      </c>
    </row>
    <row r="16280" spans="1:6" hidden="1" x14ac:dyDescent="0.35">
      <c r="A16280">
        <v>16278</v>
      </c>
      <c r="B16280" t="s">
        <v>782</v>
      </c>
      <c r="C16280">
        <v>0</v>
      </c>
      <c r="D16280" t="s">
        <v>16</v>
      </c>
      <c r="E16280" t="s">
        <v>579</v>
      </c>
      <c r="F16280">
        <v>1.074486537821965</v>
      </c>
    </row>
    <row r="16281" spans="1:6" hidden="1" x14ac:dyDescent="0.35">
      <c r="A16281">
        <v>16279</v>
      </c>
      <c r="B16281" t="s">
        <v>782</v>
      </c>
      <c r="C16281">
        <v>0</v>
      </c>
      <c r="D16281" t="s">
        <v>16</v>
      </c>
      <c r="E16281" t="s">
        <v>580</v>
      </c>
      <c r="F16281">
        <v>0.14119408765055738</v>
      </c>
    </row>
    <row r="16282" spans="1:6" hidden="1" x14ac:dyDescent="0.35">
      <c r="A16282">
        <v>16280</v>
      </c>
      <c r="B16282" t="s">
        <v>782</v>
      </c>
      <c r="C16282">
        <v>0</v>
      </c>
      <c r="D16282" t="s">
        <v>16</v>
      </c>
      <c r="E16282" t="s">
        <v>581</v>
      </c>
      <c r="F16282">
        <v>2.1747912264336158</v>
      </c>
    </row>
    <row r="16283" spans="1:6" hidden="1" x14ac:dyDescent="0.35">
      <c r="A16283">
        <v>16281</v>
      </c>
      <c r="B16283" t="s">
        <v>782</v>
      </c>
      <c r="C16283">
        <v>0</v>
      </c>
      <c r="D16283" t="s">
        <v>16</v>
      </c>
      <c r="E16283" t="s">
        <v>582</v>
      </c>
      <c r="F16283">
        <v>0.25915516875208089</v>
      </c>
    </row>
    <row r="16284" spans="1:6" hidden="1" x14ac:dyDescent="0.35">
      <c r="A16284">
        <v>16282</v>
      </c>
      <c r="B16284" t="s">
        <v>782</v>
      </c>
      <c r="C16284">
        <v>0</v>
      </c>
      <c r="D16284" t="s">
        <v>16</v>
      </c>
      <c r="E16284" t="s">
        <v>583</v>
      </c>
      <c r="F16284">
        <v>0.19951459930107859</v>
      </c>
    </row>
    <row r="16285" spans="1:6" hidden="1" x14ac:dyDescent="0.35">
      <c r="A16285">
        <v>16283</v>
      </c>
      <c r="B16285" t="s">
        <v>782</v>
      </c>
      <c r="C16285">
        <v>0</v>
      </c>
      <c r="D16285" t="s">
        <v>16</v>
      </c>
      <c r="E16285" t="s">
        <v>584</v>
      </c>
      <c r="F16285">
        <v>0.42771415004358793</v>
      </c>
    </row>
    <row r="16286" spans="1:6" hidden="1" x14ac:dyDescent="0.35">
      <c r="A16286">
        <v>16284</v>
      </c>
      <c r="B16286" t="s">
        <v>782</v>
      </c>
      <c r="C16286">
        <v>0</v>
      </c>
      <c r="D16286" t="s">
        <v>16</v>
      </c>
      <c r="E16286" t="s">
        <v>585</v>
      </c>
      <c r="F16286">
        <v>0.22668734733458162</v>
      </c>
    </row>
    <row r="16287" spans="1:6" hidden="1" x14ac:dyDescent="0.35">
      <c r="A16287">
        <v>16285</v>
      </c>
      <c r="B16287" t="s">
        <v>782</v>
      </c>
      <c r="C16287">
        <v>0</v>
      </c>
      <c r="D16287" t="s">
        <v>100</v>
      </c>
      <c r="E16287" t="s">
        <v>586</v>
      </c>
      <c r="F16287">
        <v>1.1308894747159439</v>
      </c>
    </row>
    <row r="16288" spans="1:6" hidden="1" x14ac:dyDescent="0.35">
      <c r="A16288">
        <v>16286</v>
      </c>
      <c r="B16288" t="s">
        <v>782</v>
      </c>
      <c r="C16288">
        <v>0</v>
      </c>
      <c r="D16288" t="s">
        <v>100</v>
      </c>
      <c r="E16288" t="s">
        <v>587</v>
      </c>
      <c r="F16288">
        <v>6.0534642324752168</v>
      </c>
    </row>
    <row r="16289" spans="1:6" hidden="1" x14ac:dyDescent="0.35">
      <c r="A16289">
        <v>16287</v>
      </c>
      <c r="B16289" t="s">
        <v>782</v>
      </c>
      <c r="C16289">
        <v>0</v>
      </c>
      <c r="D16289" t="s">
        <v>100</v>
      </c>
      <c r="E16289" t="s">
        <v>588</v>
      </c>
      <c r="F16289">
        <v>0</v>
      </c>
    </row>
    <row r="16290" spans="1:6" hidden="1" x14ac:dyDescent="0.35">
      <c r="A16290">
        <v>16288</v>
      </c>
      <c r="B16290" t="s">
        <v>782</v>
      </c>
      <c r="C16290">
        <v>0</v>
      </c>
      <c r="D16290" t="s">
        <v>100</v>
      </c>
      <c r="E16290" t="s">
        <v>589</v>
      </c>
      <c r="F16290">
        <v>2.0719530294419015</v>
      </c>
    </row>
    <row r="16291" spans="1:6" hidden="1" x14ac:dyDescent="0.35">
      <c r="A16291">
        <v>16289</v>
      </c>
      <c r="B16291" t="s">
        <v>782</v>
      </c>
      <c r="C16291">
        <v>0</v>
      </c>
      <c r="D16291" t="s">
        <v>100</v>
      </c>
      <c r="E16291" t="s">
        <v>590</v>
      </c>
      <c r="F16291">
        <v>6.4895953446224421</v>
      </c>
    </row>
    <row r="16292" spans="1:6" hidden="1" x14ac:dyDescent="0.35">
      <c r="A16292">
        <v>16290</v>
      </c>
      <c r="B16292" t="s">
        <v>782</v>
      </c>
      <c r="C16292">
        <v>0</v>
      </c>
      <c r="D16292" t="s">
        <v>100</v>
      </c>
      <c r="E16292" t="s">
        <v>591</v>
      </c>
      <c r="F16292">
        <v>65.115672456485413</v>
      </c>
    </row>
    <row r="16293" spans="1:6" hidden="1" x14ac:dyDescent="0.35">
      <c r="A16293">
        <v>16291</v>
      </c>
      <c r="B16293" t="s">
        <v>782</v>
      </c>
      <c r="C16293">
        <v>0</v>
      </c>
      <c r="D16293" t="s">
        <v>100</v>
      </c>
      <c r="E16293" t="s">
        <v>592</v>
      </c>
      <c r="F16293">
        <v>1.9929300786676671</v>
      </c>
    </row>
    <row r="16294" spans="1:6" hidden="1" x14ac:dyDescent="0.35">
      <c r="A16294">
        <v>16292</v>
      </c>
      <c r="B16294" t="s">
        <v>782</v>
      </c>
      <c r="C16294">
        <v>0</v>
      </c>
      <c r="D16294" t="s">
        <v>100</v>
      </c>
      <c r="E16294" t="s">
        <v>593</v>
      </c>
      <c r="F16294">
        <v>0.34768310272171732</v>
      </c>
    </row>
    <row r="16295" spans="1:6" hidden="1" x14ac:dyDescent="0.35">
      <c r="A16295">
        <v>16293</v>
      </c>
      <c r="B16295" t="s">
        <v>782</v>
      </c>
      <c r="C16295">
        <v>0</v>
      </c>
      <c r="D16295" t="s">
        <v>16</v>
      </c>
      <c r="E16295" t="s">
        <v>594</v>
      </c>
      <c r="F16295">
        <v>0.29464693179745238</v>
      </c>
    </row>
    <row r="16296" spans="1:6" hidden="1" x14ac:dyDescent="0.35">
      <c r="A16296">
        <v>16294</v>
      </c>
      <c r="B16296" t="s">
        <v>782</v>
      </c>
      <c r="C16296">
        <v>0</v>
      </c>
      <c r="D16296" t="s">
        <v>16</v>
      </c>
      <c r="E16296" t="s">
        <v>595</v>
      </c>
      <c r="F16296">
        <v>9.630811629038695E-2</v>
      </c>
    </row>
    <row r="16297" spans="1:6" hidden="1" x14ac:dyDescent="0.35">
      <c r="A16297">
        <v>16295</v>
      </c>
      <c r="B16297" t="s">
        <v>782</v>
      </c>
      <c r="C16297">
        <v>0</v>
      </c>
      <c r="D16297" t="s">
        <v>16</v>
      </c>
      <c r="E16297" t="s">
        <v>596</v>
      </c>
      <c r="F16297">
        <v>0.52066513355078237</v>
      </c>
    </row>
    <row r="16298" spans="1:6" hidden="1" x14ac:dyDescent="0.35">
      <c r="A16298">
        <v>16296</v>
      </c>
      <c r="B16298" t="s">
        <v>782</v>
      </c>
      <c r="C16298">
        <v>0</v>
      </c>
      <c r="D16298" t="s">
        <v>17</v>
      </c>
      <c r="E16298" t="s">
        <v>597</v>
      </c>
      <c r="F16298">
        <v>47.65927910345475</v>
      </c>
    </row>
    <row r="16299" spans="1:6" hidden="1" x14ac:dyDescent="0.35">
      <c r="A16299">
        <v>16297</v>
      </c>
      <c r="B16299" t="s">
        <v>782</v>
      </c>
      <c r="C16299">
        <v>0</v>
      </c>
      <c r="D16299" t="s">
        <v>310</v>
      </c>
      <c r="E16299" t="s">
        <v>598</v>
      </c>
      <c r="F16299">
        <v>8.0368732936455398</v>
      </c>
    </row>
    <row r="16300" spans="1:6" hidden="1" x14ac:dyDescent="0.35">
      <c r="A16300">
        <v>16298</v>
      </c>
      <c r="B16300" t="s">
        <v>782</v>
      </c>
      <c r="C16300">
        <v>0</v>
      </c>
      <c r="D16300" t="s">
        <v>310</v>
      </c>
      <c r="E16300" t="s">
        <v>599</v>
      </c>
      <c r="F16300">
        <v>0</v>
      </c>
    </row>
    <row r="16301" spans="1:6" hidden="1" x14ac:dyDescent="0.35">
      <c r="A16301">
        <v>16299</v>
      </c>
      <c r="B16301" t="s">
        <v>782</v>
      </c>
      <c r="C16301">
        <v>0</v>
      </c>
      <c r="D16301" t="s">
        <v>311</v>
      </c>
      <c r="E16301" t="s">
        <v>600</v>
      </c>
      <c r="F16301">
        <v>7.155026759514441</v>
      </c>
    </row>
    <row r="16302" spans="1:6" hidden="1" x14ac:dyDescent="0.35">
      <c r="A16302">
        <v>16300</v>
      </c>
      <c r="B16302" t="s">
        <v>782</v>
      </c>
      <c r="C16302">
        <v>0</v>
      </c>
      <c r="D16302" t="s">
        <v>311</v>
      </c>
      <c r="E16302" t="s">
        <v>601</v>
      </c>
      <c r="F16302">
        <v>0.91965665963416154</v>
      </c>
    </row>
    <row r="16303" spans="1:6" hidden="1" x14ac:dyDescent="0.35">
      <c r="A16303">
        <v>16301</v>
      </c>
      <c r="B16303" t="s">
        <v>782</v>
      </c>
      <c r="C16303">
        <v>0</v>
      </c>
      <c r="D16303" t="s">
        <v>311</v>
      </c>
      <c r="E16303" t="s">
        <v>602</v>
      </c>
      <c r="F16303">
        <v>4.5226642979523941</v>
      </c>
    </row>
    <row r="16304" spans="1:6" hidden="1" x14ac:dyDescent="0.35">
      <c r="A16304">
        <v>16302</v>
      </c>
      <c r="B16304" t="s">
        <v>782</v>
      </c>
      <c r="C16304">
        <v>0</v>
      </c>
      <c r="D16304" t="s">
        <v>311</v>
      </c>
      <c r="E16304" t="s">
        <v>603</v>
      </c>
      <c r="F16304">
        <v>0</v>
      </c>
    </row>
    <row r="16305" spans="1:6" hidden="1" x14ac:dyDescent="0.35">
      <c r="A16305">
        <v>16303</v>
      </c>
      <c r="B16305" t="s">
        <v>782</v>
      </c>
      <c r="C16305">
        <v>0</v>
      </c>
      <c r="D16305" t="s">
        <v>311</v>
      </c>
      <c r="E16305" t="s">
        <v>604</v>
      </c>
      <c r="F16305">
        <v>11.147710696041964</v>
      </c>
    </row>
    <row r="16306" spans="1:6" hidden="1" x14ac:dyDescent="0.35">
      <c r="A16306">
        <v>16304</v>
      </c>
      <c r="B16306" t="s">
        <v>782</v>
      </c>
      <c r="C16306">
        <v>0</v>
      </c>
      <c r="D16306" t="s">
        <v>312</v>
      </c>
      <c r="E16306" t="s">
        <v>605</v>
      </c>
      <c r="F16306">
        <v>72.186730416091351</v>
      </c>
    </row>
    <row r="16307" spans="1:6" hidden="1" x14ac:dyDescent="0.35">
      <c r="A16307">
        <v>16305</v>
      </c>
      <c r="B16307" t="s">
        <v>782</v>
      </c>
      <c r="C16307">
        <v>0</v>
      </c>
      <c r="D16307" t="s">
        <v>312</v>
      </c>
      <c r="E16307" t="s">
        <v>606</v>
      </c>
      <c r="F16307">
        <v>0</v>
      </c>
    </row>
    <row r="16308" spans="1:6" hidden="1" x14ac:dyDescent="0.35">
      <c r="A16308">
        <v>16306</v>
      </c>
      <c r="B16308" t="s">
        <v>782</v>
      </c>
      <c r="C16308">
        <v>0</v>
      </c>
      <c r="D16308" t="s">
        <v>313</v>
      </c>
      <c r="E16308" t="s">
        <v>607</v>
      </c>
      <c r="F16308">
        <v>6.5263119773317602</v>
      </c>
    </row>
    <row r="16309" spans="1:6" hidden="1" x14ac:dyDescent="0.35">
      <c r="A16309">
        <v>16307</v>
      </c>
      <c r="B16309" t="s">
        <v>782</v>
      </c>
      <c r="C16309">
        <v>0</v>
      </c>
      <c r="D16309" t="s">
        <v>313</v>
      </c>
      <c r="E16309" t="s">
        <v>608</v>
      </c>
      <c r="F16309">
        <v>0</v>
      </c>
    </row>
    <row r="16310" spans="1:6" hidden="1" x14ac:dyDescent="0.35">
      <c r="A16310">
        <v>16308</v>
      </c>
      <c r="B16310" t="s">
        <v>782</v>
      </c>
      <c r="C16310">
        <v>0</v>
      </c>
      <c r="D16310" t="s">
        <v>313</v>
      </c>
      <c r="E16310" t="s">
        <v>609</v>
      </c>
      <c r="F16310">
        <v>14.375303905631522</v>
      </c>
    </row>
    <row r="16311" spans="1:6" hidden="1" x14ac:dyDescent="0.35">
      <c r="A16311">
        <v>16309</v>
      </c>
      <c r="B16311" t="s">
        <v>782</v>
      </c>
      <c r="C16311">
        <v>0</v>
      </c>
      <c r="D16311" t="s">
        <v>313</v>
      </c>
      <c r="E16311" t="s">
        <v>610</v>
      </c>
      <c r="F16311">
        <v>0</v>
      </c>
    </row>
    <row r="16312" spans="1:6" hidden="1" x14ac:dyDescent="0.35">
      <c r="A16312">
        <v>16310</v>
      </c>
      <c r="B16312" t="s">
        <v>782</v>
      </c>
      <c r="C16312">
        <v>0</v>
      </c>
      <c r="D16312" t="s">
        <v>10</v>
      </c>
      <c r="E16312" t="s">
        <v>539</v>
      </c>
      <c r="F16312">
        <v>6.3340140604084016</v>
      </c>
    </row>
    <row r="16313" spans="1:6" hidden="1" x14ac:dyDescent="0.35">
      <c r="A16313">
        <v>16311</v>
      </c>
      <c r="B16313" t="s">
        <v>782</v>
      </c>
      <c r="C16313">
        <v>0</v>
      </c>
      <c r="D16313" t="s">
        <v>313</v>
      </c>
      <c r="E16313" t="s">
        <v>611</v>
      </c>
      <c r="F16313">
        <v>0</v>
      </c>
    </row>
    <row r="16314" spans="1:6" hidden="1" x14ac:dyDescent="0.35">
      <c r="A16314">
        <v>16312</v>
      </c>
      <c r="B16314" t="s">
        <v>782</v>
      </c>
      <c r="C16314">
        <v>0</v>
      </c>
      <c r="D16314" t="s">
        <v>313</v>
      </c>
      <c r="E16314" t="s">
        <v>612</v>
      </c>
      <c r="F16314">
        <v>5.488699100819411</v>
      </c>
    </row>
    <row r="16315" spans="1:6" hidden="1" x14ac:dyDescent="0.35">
      <c r="A16315">
        <v>16313</v>
      </c>
      <c r="B16315" t="s">
        <v>782</v>
      </c>
      <c r="C16315">
        <v>0</v>
      </c>
      <c r="D16315" t="s">
        <v>313</v>
      </c>
      <c r="E16315" t="s">
        <v>613</v>
      </c>
      <c r="F16315">
        <v>0</v>
      </c>
    </row>
    <row r="16316" spans="1:6" hidden="1" x14ac:dyDescent="0.35">
      <c r="A16316">
        <v>16314</v>
      </c>
      <c r="B16316" t="s">
        <v>782</v>
      </c>
      <c r="C16316">
        <v>0</v>
      </c>
      <c r="D16316" t="s">
        <v>313</v>
      </c>
      <c r="E16316" t="s">
        <v>614</v>
      </c>
      <c r="F16316">
        <v>2.9038839287991998</v>
      </c>
    </row>
    <row r="16317" spans="1:6" hidden="1" x14ac:dyDescent="0.35">
      <c r="A16317">
        <v>16315</v>
      </c>
      <c r="B16317" t="s">
        <v>782</v>
      </c>
      <c r="C16317">
        <v>0</v>
      </c>
      <c r="D16317" t="s">
        <v>313</v>
      </c>
      <c r="E16317" t="s">
        <v>615</v>
      </c>
      <c r="F16317">
        <v>0</v>
      </c>
    </row>
    <row r="16318" spans="1:6" hidden="1" x14ac:dyDescent="0.35">
      <c r="A16318">
        <v>16316</v>
      </c>
      <c r="B16318" t="s">
        <v>782</v>
      </c>
      <c r="C16318">
        <v>0</v>
      </c>
      <c r="D16318" t="s">
        <v>313</v>
      </c>
      <c r="E16318" t="s">
        <v>616</v>
      </c>
      <c r="F16318">
        <v>6.5882245500224315</v>
      </c>
    </row>
    <row r="16319" spans="1:6" hidden="1" x14ac:dyDescent="0.35">
      <c r="A16319">
        <v>16317</v>
      </c>
      <c r="B16319" t="s">
        <v>782</v>
      </c>
      <c r="C16319">
        <v>0</v>
      </c>
      <c r="D16319" t="s">
        <v>18</v>
      </c>
      <c r="E16319" t="s">
        <v>617</v>
      </c>
      <c r="F16319">
        <v>56.244297089626365</v>
      </c>
    </row>
    <row r="16320" spans="1:6" hidden="1" x14ac:dyDescent="0.35">
      <c r="A16320">
        <v>16318</v>
      </c>
      <c r="B16320" t="s">
        <v>782</v>
      </c>
      <c r="C16320">
        <v>0</v>
      </c>
      <c r="D16320" t="s">
        <v>21</v>
      </c>
      <c r="E16320" t="s">
        <v>618</v>
      </c>
      <c r="F16320">
        <v>117.3951916683267</v>
      </c>
    </row>
    <row r="16321" spans="1:6" hidden="1" x14ac:dyDescent="0.35">
      <c r="A16321">
        <v>16319</v>
      </c>
      <c r="B16321" t="s">
        <v>782</v>
      </c>
      <c r="C16321">
        <v>0</v>
      </c>
      <c r="D16321" t="s">
        <v>19</v>
      </c>
      <c r="E16321" t="s">
        <v>619</v>
      </c>
      <c r="F16321">
        <v>31.504682771066786</v>
      </c>
    </row>
    <row r="16322" spans="1:6" hidden="1" x14ac:dyDescent="0.35">
      <c r="A16322">
        <v>16320</v>
      </c>
      <c r="B16322" t="s">
        <v>782</v>
      </c>
      <c r="C16322">
        <v>0</v>
      </c>
      <c r="D16322" t="s">
        <v>20</v>
      </c>
      <c r="E16322" t="s">
        <v>620</v>
      </c>
      <c r="F16322">
        <v>41.875739008154632</v>
      </c>
    </row>
    <row r="16323" spans="1:6" hidden="1" x14ac:dyDescent="0.35">
      <c r="A16323">
        <v>16321</v>
      </c>
      <c r="B16323" t="s">
        <v>782</v>
      </c>
      <c r="C16323">
        <v>0</v>
      </c>
      <c r="D16323" t="s">
        <v>19</v>
      </c>
      <c r="E16323" t="s">
        <v>621</v>
      </c>
      <c r="F16323">
        <v>51.584238835097693</v>
      </c>
    </row>
    <row r="16324" spans="1:6" hidden="1" x14ac:dyDescent="0.35">
      <c r="A16324">
        <v>16322</v>
      </c>
      <c r="B16324" t="s">
        <v>782</v>
      </c>
      <c r="C16324">
        <v>0</v>
      </c>
      <c r="D16324" t="s">
        <v>19</v>
      </c>
      <c r="E16324" t="s">
        <v>622</v>
      </c>
      <c r="F16324">
        <v>36.546085215003068</v>
      </c>
    </row>
    <row r="16325" spans="1:6" hidden="1" x14ac:dyDescent="0.35">
      <c r="A16325">
        <v>16323</v>
      </c>
      <c r="B16325" t="s">
        <v>782</v>
      </c>
      <c r="C16325">
        <v>0</v>
      </c>
      <c r="D16325" t="s">
        <v>22</v>
      </c>
      <c r="E16325" t="s">
        <v>623</v>
      </c>
      <c r="F16325">
        <v>116.06063299947881</v>
      </c>
    </row>
    <row r="16326" spans="1:6" hidden="1" x14ac:dyDescent="0.35">
      <c r="A16326">
        <v>16324</v>
      </c>
      <c r="B16326" t="s">
        <v>782</v>
      </c>
      <c r="C16326">
        <v>0</v>
      </c>
      <c r="D16326" t="s">
        <v>23</v>
      </c>
      <c r="E16326" t="s">
        <v>624</v>
      </c>
      <c r="F16326">
        <v>28.590625056659217</v>
      </c>
    </row>
    <row r="16327" spans="1:6" hidden="1" x14ac:dyDescent="0.35">
      <c r="A16327">
        <v>16325</v>
      </c>
      <c r="B16327" t="s">
        <v>782</v>
      </c>
      <c r="C16327">
        <v>0</v>
      </c>
      <c r="D16327" t="s">
        <v>24</v>
      </c>
      <c r="E16327" t="s">
        <v>625</v>
      </c>
      <c r="F16327">
        <v>76.765959462394918</v>
      </c>
    </row>
    <row r="16328" spans="1:6" hidden="1" x14ac:dyDescent="0.35">
      <c r="A16328">
        <v>16326</v>
      </c>
      <c r="B16328" t="s">
        <v>782</v>
      </c>
      <c r="C16328">
        <v>0</v>
      </c>
      <c r="D16328" t="s">
        <v>314</v>
      </c>
      <c r="E16328" t="s">
        <v>626</v>
      </c>
      <c r="F16328">
        <v>3.4189917497695923</v>
      </c>
    </row>
    <row r="16329" spans="1:6" hidden="1" x14ac:dyDescent="0.35">
      <c r="A16329">
        <v>16327</v>
      </c>
      <c r="B16329" t="s">
        <v>782</v>
      </c>
      <c r="C16329">
        <v>0</v>
      </c>
      <c r="D16329" t="s">
        <v>314</v>
      </c>
      <c r="E16329" t="s">
        <v>627</v>
      </c>
      <c r="F16329">
        <v>0</v>
      </c>
    </row>
    <row r="16330" spans="1:6" hidden="1" x14ac:dyDescent="0.35">
      <c r="A16330">
        <v>16328</v>
      </c>
      <c r="B16330" t="s">
        <v>782</v>
      </c>
      <c r="C16330">
        <v>0</v>
      </c>
      <c r="D16330" t="s">
        <v>315</v>
      </c>
      <c r="E16330" t="s">
        <v>628</v>
      </c>
      <c r="F16330">
        <v>9.3206640923785748</v>
      </c>
    </row>
    <row r="16331" spans="1:6" hidden="1" x14ac:dyDescent="0.35">
      <c r="A16331">
        <v>16329</v>
      </c>
      <c r="B16331" t="s">
        <v>782</v>
      </c>
      <c r="C16331">
        <v>0</v>
      </c>
      <c r="D16331" t="s">
        <v>315</v>
      </c>
      <c r="E16331" t="s">
        <v>629</v>
      </c>
      <c r="F16331">
        <v>19.95245260767183</v>
      </c>
    </row>
    <row r="16332" spans="1:6" hidden="1" x14ac:dyDescent="0.35">
      <c r="A16332">
        <v>16330</v>
      </c>
      <c r="B16332" t="s">
        <v>782</v>
      </c>
      <c r="C16332">
        <v>0</v>
      </c>
      <c r="D16332" t="s">
        <v>315</v>
      </c>
      <c r="E16332" t="s">
        <v>630</v>
      </c>
      <c r="F16332">
        <v>1.7029980738263562</v>
      </c>
    </row>
    <row r="16333" spans="1:6" hidden="1" x14ac:dyDescent="0.35">
      <c r="A16333">
        <v>16331</v>
      </c>
      <c r="B16333" t="s">
        <v>782</v>
      </c>
      <c r="C16333">
        <v>0</v>
      </c>
      <c r="D16333" t="s">
        <v>315</v>
      </c>
      <c r="E16333" t="s">
        <v>631</v>
      </c>
      <c r="F16333">
        <v>18.845709727156468</v>
      </c>
    </row>
    <row r="16334" spans="1:6" hidden="1" x14ac:dyDescent="0.35">
      <c r="A16334">
        <v>16332</v>
      </c>
      <c r="B16334" t="s">
        <v>782</v>
      </c>
      <c r="C16334">
        <v>0</v>
      </c>
      <c r="D16334" t="s">
        <v>315</v>
      </c>
      <c r="E16334" t="s">
        <v>632</v>
      </c>
      <c r="F16334">
        <v>1.2262014574176945</v>
      </c>
    </row>
    <row r="16335" spans="1:6" hidden="1" x14ac:dyDescent="0.35">
      <c r="A16335">
        <v>16333</v>
      </c>
      <c r="B16335" t="s">
        <v>782</v>
      </c>
      <c r="C16335">
        <v>0</v>
      </c>
      <c r="D16335" t="s">
        <v>315</v>
      </c>
      <c r="E16335" t="s">
        <v>633</v>
      </c>
      <c r="F16335">
        <v>14.443897250509831</v>
      </c>
    </row>
    <row r="16336" spans="1:6" hidden="1" x14ac:dyDescent="0.35">
      <c r="A16336">
        <v>16334</v>
      </c>
      <c r="B16336" t="s">
        <v>782</v>
      </c>
      <c r="C16336">
        <v>0</v>
      </c>
      <c r="D16336" t="s">
        <v>315</v>
      </c>
      <c r="E16336" t="s">
        <v>634</v>
      </c>
      <c r="F16336">
        <v>1.4320396415445888</v>
      </c>
    </row>
    <row r="16337" spans="1:6" hidden="1" x14ac:dyDescent="0.35">
      <c r="A16337">
        <v>16335</v>
      </c>
      <c r="B16337" t="s">
        <v>782</v>
      </c>
      <c r="C16337">
        <v>0</v>
      </c>
      <c r="D16337" t="s">
        <v>315</v>
      </c>
      <c r="E16337" t="s">
        <v>635</v>
      </c>
      <c r="F16337">
        <v>0.32868257618193747</v>
      </c>
    </row>
    <row r="16338" spans="1:6" hidden="1" x14ac:dyDescent="0.35">
      <c r="A16338">
        <v>16336</v>
      </c>
      <c r="B16338" t="s">
        <v>782</v>
      </c>
      <c r="C16338">
        <v>0</v>
      </c>
      <c r="D16338" t="s">
        <v>315</v>
      </c>
      <c r="E16338" t="s">
        <v>636</v>
      </c>
      <c r="F16338">
        <v>0</v>
      </c>
    </row>
    <row r="16339" spans="1:6" hidden="1" x14ac:dyDescent="0.35">
      <c r="A16339">
        <v>16337</v>
      </c>
      <c r="B16339" t="s">
        <v>782</v>
      </c>
      <c r="C16339">
        <v>0</v>
      </c>
      <c r="D16339" t="s">
        <v>315</v>
      </c>
      <c r="E16339" t="s">
        <v>637</v>
      </c>
      <c r="F16339">
        <v>3.5452150559327343E-2</v>
      </c>
    </row>
    <row r="16340" spans="1:6" hidden="1" x14ac:dyDescent="0.35">
      <c r="A16340">
        <v>16338</v>
      </c>
      <c r="B16340" t="s">
        <v>782</v>
      </c>
      <c r="C16340">
        <v>0</v>
      </c>
      <c r="D16340" t="s">
        <v>315</v>
      </c>
      <c r="E16340" t="s">
        <v>638</v>
      </c>
      <c r="F16340">
        <v>0.96098239188495327</v>
      </c>
    </row>
    <row r="16341" spans="1:6" hidden="1" x14ac:dyDescent="0.35">
      <c r="A16341">
        <v>16339</v>
      </c>
      <c r="B16341" t="s">
        <v>782</v>
      </c>
      <c r="C16341">
        <v>0</v>
      </c>
      <c r="D16341" t="s">
        <v>315</v>
      </c>
      <c r="E16341" t="s">
        <v>639</v>
      </c>
      <c r="F16341">
        <v>8.1940344580175017E-3</v>
      </c>
    </row>
    <row r="16342" spans="1:6" hidden="1" x14ac:dyDescent="0.35">
      <c r="A16342">
        <v>16340</v>
      </c>
      <c r="B16342" t="s">
        <v>782</v>
      </c>
      <c r="C16342">
        <v>0</v>
      </c>
      <c r="D16342" t="s">
        <v>315</v>
      </c>
      <c r="E16342" t="s">
        <v>640</v>
      </c>
      <c r="F16342">
        <v>12.05468141219211</v>
      </c>
    </row>
    <row r="16343" spans="1:6" hidden="1" x14ac:dyDescent="0.35">
      <c r="A16343">
        <v>16341</v>
      </c>
      <c r="B16343" t="s">
        <v>782</v>
      </c>
      <c r="C16343">
        <v>0</v>
      </c>
      <c r="D16343" t="s">
        <v>315</v>
      </c>
      <c r="E16343" t="s">
        <v>641</v>
      </c>
      <c r="F16343">
        <v>40.354712040603843</v>
      </c>
    </row>
    <row r="16344" spans="1:6" hidden="1" x14ac:dyDescent="0.35">
      <c r="A16344">
        <v>16342</v>
      </c>
      <c r="B16344" t="s">
        <v>782</v>
      </c>
      <c r="C16344">
        <v>0</v>
      </c>
      <c r="D16344" t="s">
        <v>316</v>
      </c>
      <c r="E16344" t="s">
        <v>642</v>
      </c>
      <c r="F16344">
        <v>0.54700141686387505</v>
      </c>
    </row>
    <row r="16345" spans="1:6" hidden="1" x14ac:dyDescent="0.35">
      <c r="A16345">
        <v>16343</v>
      </c>
      <c r="B16345" t="s">
        <v>782</v>
      </c>
      <c r="C16345">
        <v>0</v>
      </c>
      <c r="D16345" t="s">
        <v>316</v>
      </c>
      <c r="E16345" t="s">
        <v>643</v>
      </c>
      <c r="F16345">
        <v>0.54262411620537265</v>
      </c>
    </row>
    <row r="16346" spans="1:6" hidden="1" x14ac:dyDescent="0.35">
      <c r="A16346">
        <v>16344</v>
      </c>
      <c r="B16346" t="s">
        <v>782</v>
      </c>
      <c r="C16346">
        <v>0</v>
      </c>
      <c r="D16346" t="s">
        <v>316</v>
      </c>
      <c r="E16346" t="s">
        <v>644</v>
      </c>
      <c r="F16346">
        <v>0.29642844322355899</v>
      </c>
    </row>
    <row r="16347" spans="1:6" hidden="1" x14ac:dyDescent="0.35">
      <c r="A16347">
        <v>16345</v>
      </c>
      <c r="B16347" t="s">
        <v>782</v>
      </c>
      <c r="C16347">
        <v>0</v>
      </c>
      <c r="D16347" t="s">
        <v>316</v>
      </c>
      <c r="E16347" t="s">
        <v>645</v>
      </c>
      <c r="F16347">
        <v>0.41207906613122181</v>
      </c>
    </row>
    <row r="16348" spans="1:6" hidden="1" x14ac:dyDescent="0.35">
      <c r="A16348">
        <v>16346</v>
      </c>
      <c r="B16348" t="s">
        <v>782</v>
      </c>
      <c r="C16348">
        <v>0</v>
      </c>
      <c r="D16348" t="s">
        <v>316</v>
      </c>
      <c r="E16348" t="s">
        <v>646</v>
      </c>
      <c r="F16348">
        <v>0.55004052064186748</v>
      </c>
    </row>
    <row r="16349" spans="1:6" hidden="1" x14ac:dyDescent="0.35">
      <c r="A16349">
        <v>16347</v>
      </c>
      <c r="B16349" t="s">
        <v>782</v>
      </c>
      <c r="C16349">
        <v>0</v>
      </c>
      <c r="D16349" t="s">
        <v>316</v>
      </c>
      <c r="E16349" t="s">
        <v>647</v>
      </c>
      <c r="F16349">
        <v>24.535740304462276</v>
      </c>
    </row>
    <row r="16350" spans="1:6" hidden="1" x14ac:dyDescent="0.35">
      <c r="A16350">
        <v>16348</v>
      </c>
      <c r="B16350" t="s">
        <v>782</v>
      </c>
      <c r="C16350">
        <v>0</v>
      </c>
      <c r="D16350" t="s">
        <v>314</v>
      </c>
      <c r="E16350" t="s">
        <v>648</v>
      </c>
      <c r="F16350">
        <v>4.3253054907465964</v>
      </c>
    </row>
    <row r="16351" spans="1:6" hidden="1" x14ac:dyDescent="0.35">
      <c r="A16351">
        <v>16349</v>
      </c>
      <c r="B16351" t="s">
        <v>782</v>
      </c>
      <c r="C16351">
        <v>0</v>
      </c>
      <c r="D16351" t="s">
        <v>314</v>
      </c>
      <c r="E16351" t="s">
        <v>649</v>
      </c>
      <c r="F16351">
        <v>16.111347023212975</v>
      </c>
    </row>
    <row r="16352" spans="1:6" hidden="1" x14ac:dyDescent="0.35">
      <c r="A16352">
        <v>16350</v>
      </c>
      <c r="B16352" t="s">
        <v>782</v>
      </c>
      <c r="C16352">
        <v>0</v>
      </c>
      <c r="D16352" t="s">
        <v>25</v>
      </c>
      <c r="E16352" t="s">
        <v>650</v>
      </c>
      <c r="F16352">
        <v>1055.8716474525461</v>
      </c>
    </row>
    <row r="16353" spans="1:6" hidden="1" x14ac:dyDescent="0.35">
      <c r="A16353">
        <v>16351</v>
      </c>
      <c r="B16353" t="s">
        <v>782</v>
      </c>
      <c r="C16353">
        <v>0</v>
      </c>
      <c r="D16353" t="s">
        <v>25</v>
      </c>
      <c r="E16353" t="s">
        <v>651</v>
      </c>
      <c r="F16353">
        <v>0</v>
      </c>
    </row>
    <row r="16354" spans="1:6" hidden="1" x14ac:dyDescent="0.35">
      <c r="A16354">
        <v>16352</v>
      </c>
      <c r="B16354" t="s">
        <v>782</v>
      </c>
      <c r="C16354">
        <v>0</v>
      </c>
      <c r="D16354" t="s">
        <v>26</v>
      </c>
      <c r="E16354" t="s">
        <v>652</v>
      </c>
      <c r="F16354">
        <v>178.66413426505088</v>
      </c>
    </row>
    <row r="16355" spans="1:6" hidden="1" x14ac:dyDescent="0.35">
      <c r="A16355">
        <v>16353</v>
      </c>
      <c r="B16355" t="s">
        <v>782</v>
      </c>
      <c r="C16355">
        <v>0</v>
      </c>
      <c r="D16355" t="s">
        <v>26</v>
      </c>
      <c r="E16355" t="s">
        <v>653</v>
      </c>
      <c r="F16355">
        <v>9.1875726988659299</v>
      </c>
    </row>
    <row r="16356" spans="1:6" hidden="1" x14ac:dyDescent="0.35">
      <c r="A16356">
        <v>16354</v>
      </c>
      <c r="B16356" t="s">
        <v>782</v>
      </c>
      <c r="C16356">
        <v>0</v>
      </c>
      <c r="D16356" t="s">
        <v>26</v>
      </c>
      <c r="E16356" t="s">
        <v>654</v>
      </c>
      <c r="F16356">
        <v>346.45895949992581</v>
      </c>
    </row>
    <row r="16357" spans="1:6" hidden="1" x14ac:dyDescent="0.35">
      <c r="A16357">
        <v>16355</v>
      </c>
      <c r="B16357" t="s">
        <v>782</v>
      </c>
      <c r="C16357">
        <v>0</v>
      </c>
      <c r="D16357" t="s">
        <v>26</v>
      </c>
      <c r="E16357" t="s">
        <v>655</v>
      </c>
      <c r="F16357">
        <v>207.56786628776672</v>
      </c>
    </row>
    <row r="16358" spans="1:6" hidden="1" x14ac:dyDescent="0.35">
      <c r="A16358">
        <v>16356</v>
      </c>
      <c r="B16358" t="s">
        <v>782</v>
      </c>
      <c r="C16358">
        <v>0</v>
      </c>
      <c r="D16358" t="s">
        <v>28</v>
      </c>
      <c r="E16358" t="s">
        <v>656</v>
      </c>
      <c r="F16358">
        <v>480.65775207222242</v>
      </c>
    </row>
    <row r="16359" spans="1:6" hidden="1" x14ac:dyDescent="0.35">
      <c r="A16359">
        <v>16357</v>
      </c>
      <c r="B16359" t="s">
        <v>782</v>
      </c>
      <c r="C16359">
        <v>0</v>
      </c>
      <c r="D16359" t="s">
        <v>27</v>
      </c>
      <c r="E16359" t="s">
        <v>657</v>
      </c>
      <c r="F16359">
        <v>52.50580660123719</v>
      </c>
    </row>
    <row r="16360" spans="1:6" hidden="1" x14ac:dyDescent="0.35">
      <c r="A16360">
        <v>16358</v>
      </c>
      <c r="B16360" t="s">
        <v>782</v>
      </c>
      <c r="C16360">
        <v>0</v>
      </c>
      <c r="D16360" t="s">
        <v>27</v>
      </c>
      <c r="E16360" t="s">
        <v>658</v>
      </c>
      <c r="F16360">
        <v>164.25013418754421</v>
      </c>
    </row>
    <row r="16361" spans="1:6" hidden="1" x14ac:dyDescent="0.35">
      <c r="A16361">
        <v>16359</v>
      </c>
      <c r="B16361" t="s">
        <v>782</v>
      </c>
      <c r="C16361">
        <v>0</v>
      </c>
      <c r="D16361" t="s">
        <v>27</v>
      </c>
      <c r="E16361" t="s">
        <v>659</v>
      </c>
      <c r="F16361">
        <v>20.945705111147614</v>
      </c>
    </row>
    <row r="16362" spans="1:6" hidden="1" x14ac:dyDescent="0.35">
      <c r="A16362">
        <v>16360</v>
      </c>
      <c r="B16362" t="s">
        <v>782</v>
      </c>
      <c r="C16362">
        <v>0</v>
      </c>
      <c r="D16362" t="s">
        <v>27</v>
      </c>
      <c r="E16362" t="s">
        <v>660</v>
      </c>
      <c r="F16362">
        <v>30.271776736208412</v>
      </c>
    </row>
    <row r="16363" spans="1:6" hidden="1" x14ac:dyDescent="0.35">
      <c r="A16363">
        <v>16361</v>
      </c>
      <c r="B16363" t="s">
        <v>782</v>
      </c>
      <c r="C16363">
        <v>0</v>
      </c>
      <c r="D16363" t="s">
        <v>27</v>
      </c>
      <c r="E16363" t="s">
        <v>661</v>
      </c>
      <c r="F16363">
        <v>5.7594527569434346</v>
      </c>
    </row>
    <row r="16364" spans="1:6" hidden="1" x14ac:dyDescent="0.35">
      <c r="A16364">
        <v>16362</v>
      </c>
      <c r="B16364" t="s">
        <v>782</v>
      </c>
      <c r="C16364">
        <v>0</v>
      </c>
      <c r="D16364" t="s">
        <v>27</v>
      </c>
      <c r="E16364" t="s">
        <v>662</v>
      </c>
      <c r="F16364">
        <v>60.84344994249895</v>
      </c>
    </row>
    <row r="16365" spans="1:6" hidden="1" x14ac:dyDescent="0.35">
      <c r="A16365">
        <v>16363</v>
      </c>
      <c r="B16365" t="s">
        <v>782</v>
      </c>
      <c r="C16365">
        <v>0</v>
      </c>
      <c r="D16365" t="s">
        <v>27</v>
      </c>
      <c r="E16365" t="s">
        <v>663</v>
      </c>
      <c r="F16365">
        <v>137.99597977057206</v>
      </c>
    </row>
    <row r="16366" spans="1:6" hidden="1" x14ac:dyDescent="0.35">
      <c r="A16366">
        <v>16364</v>
      </c>
      <c r="B16366" t="s">
        <v>782</v>
      </c>
      <c r="C16366">
        <v>0</v>
      </c>
      <c r="D16366" t="s">
        <v>30</v>
      </c>
      <c r="E16366" t="s">
        <v>664</v>
      </c>
      <c r="F16366">
        <v>171.33537845000279</v>
      </c>
    </row>
    <row r="16367" spans="1:6" hidden="1" x14ac:dyDescent="0.35">
      <c r="A16367">
        <v>16365</v>
      </c>
      <c r="B16367" t="s">
        <v>782</v>
      </c>
      <c r="C16367">
        <v>0</v>
      </c>
      <c r="D16367" t="s">
        <v>32</v>
      </c>
      <c r="E16367" t="s">
        <v>665</v>
      </c>
      <c r="F16367">
        <v>74.274825899557314</v>
      </c>
    </row>
    <row r="16368" spans="1:6" hidden="1" x14ac:dyDescent="0.35">
      <c r="A16368">
        <v>16366</v>
      </c>
      <c r="B16368" t="s">
        <v>782</v>
      </c>
      <c r="C16368">
        <v>0</v>
      </c>
      <c r="D16368" t="s">
        <v>32</v>
      </c>
      <c r="E16368" t="s">
        <v>666</v>
      </c>
      <c r="F16368">
        <v>67.888773084914888</v>
      </c>
    </row>
    <row r="16369" spans="1:6" hidden="1" x14ac:dyDescent="0.35">
      <c r="A16369">
        <v>16367</v>
      </c>
      <c r="B16369" t="s">
        <v>782</v>
      </c>
      <c r="C16369">
        <v>0</v>
      </c>
      <c r="D16369" t="s">
        <v>32</v>
      </c>
      <c r="E16369" t="s">
        <v>667</v>
      </c>
      <c r="F16369">
        <v>53.412221870532136</v>
      </c>
    </row>
    <row r="16370" spans="1:6" hidden="1" x14ac:dyDescent="0.35">
      <c r="A16370">
        <v>16368</v>
      </c>
      <c r="B16370" t="s">
        <v>782</v>
      </c>
      <c r="C16370">
        <v>0</v>
      </c>
      <c r="D16370" t="s">
        <v>33</v>
      </c>
      <c r="E16370" t="s">
        <v>668</v>
      </c>
      <c r="F16370">
        <v>442.18440400503954</v>
      </c>
    </row>
    <row r="16371" spans="1:6" hidden="1" x14ac:dyDescent="0.35">
      <c r="A16371">
        <v>16369</v>
      </c>
      <c r="B16371" t="s">
        <v>782</v>
      </c>
      <c r="C16371">
        <v>0</v>
      </c>
      <c r="D16371" t="s">
        <v>34</v>
      </c>
      <c r="E16371" t="s">
        <v>669</v>
      </c>
      <c r="F16371">
        <v>64.544625659509634</v>
      </c>
    </row>
    <row r="16372" spans="1:6" hidden="1" x14ac:dyDescent="0.35">
      <c r="A16372">
        <v>16370</v>
      </c>
      <c r="B16372" t="s">
        <v>782</v>
      </c>
      <c r="C16372">
        <v>0</v>
      </c>
      <c r="D16372" t="s">
        <v>31</v>
      </c>
      <c r="E16372" t="s">
        <v>670</v>
      </c>
      <c r="F16372">
        <v>66.15560598570211</v>
      </c>
    </row>
    <row r="16373" spans="1:6" hidden="1" x14ac:dyDescent="0.35">
      <c r="A16373">
        <v>16371</v>
      </c>
      <c r="B16373" t="s">
        <v>782</v>
      </c>
      <c r="C16373">
        <v>0</v>
      </c>
      <c r="D16373" t="s">
        <v>34</v>
      </c>
      <c r="E16373" t="s">
        <v>671</v>
      </c>
      <c r="F16373">
        <v>42.493321915758827</v>
      </c>
    </row>
    <row r="16374" spans="1:6" hidden="1" x14ac:dyDescent="0.35">
      <c r="A16374">
        <v>16372</v>
      </c>
      <c r="B16374" t="s">
        <v>782</v>
      </c>
      <c r="C16374">
        <v>0</v>
      </c>
      <c r="D16374" t="s">
        <v>34</v>
      </c>
      <c r="E16374" t="s">
        <v>672</v>
      </c>
      <c r="F16374">
        <v>263.30681639262775</v>
      </c>
    </row>
    <row r="16375" spans="1:6" hidden="1" x14ac:dyDescent="0.35">
      <c r="A16375">
        <v>16373</v>
      </c>
      <c r="B16375" t="s">
        <v>782</v>
      </c>
      <c r="C16375">
        <v>0</v>
      </c>
      <c r="D16375" t="s">
        <v>35</v>
      </c>
      <c r="E16375" t="s">
        <v>673</v>
      </c>
      <c r="F16375">
        <v>406.50168154765657</v>
      </c>
    </row>
    <row r="16376" spans="1:6" hidden="1" x14ac:dyDescent="0.35">
      <c r="A16376">
        <v>16374</v>
      </c>
      <c r="B16376" t="s">
        <v>782</v>
      </c>
      <c r="C16376">
        <v>0</v>
      </c>
      <c r="D16376" t="s">
        <v>36</v>
      </c>
      <c r="E16376" t="s">
        <v>674</v>
      </c>
      <c r="F16376">
        <v>184.21374176981018</v>
      </c>
    </row>
    <row r="16377" spans="1:6" hidden="1" x14ac:dyDescent="0.35">
      <c r="A16377">
        <v>16375</v>
      </c>
      <c r="B16377" t="s">
        <v>782</v>
      </c>
      <c r="C16377">
        <v>0</v>
      </c>
      <c r="D16377" t="s">
        <v>37</v>
      </c>
      <c r="E16377" t="s">
        <v>675</v>
      </c>
      <c r="F16377">
        <v>295.03624992919987</v>
      </c>
    </row>
    <row r="16378" spans="1:6" hidden="1" x14ac:dyDescent="0.35">
      <c r="A16378">
        <v>16376</v>
      </c>
      <c r="B16378" t="s">
        <v>782</v>
      </c>
      <c r="C16378">
        <v>0</v>
      </c>
      <c r="D16378" t="s">
        <v>314</v>
      </c>
      <c r="E16378" t="s">
        <v>676</v>
      </c>
      <c r="F16378">
        <v>3.2618121342634576</v>
      </c>
    </row>
    <row r="16379" spans="1:6" hidden="1" x14ac:dyDescent="0.35">
      <c r="A16379">
        <v>16377</v>
      </c>
      <c r="B16379" t="s">
        <v>782</v>
      </c>
      <c r="C16379">
        <v>0</v>
      </c>
      <c r="D16379" t="s">
        <v>314</v>
      </c>
      <c r="E16379" t="s">
        <v>677</v>
      </c>
      <c r="F16379">
        <v>3.2315719432717613</v>
      </c>
    </row>
    <row r="16380" spans="1:6" hidden="1" x14ac:dyDescent="0.35">
      <c r="A16380">
        <v>16378</v>
      </c>
      <c r="B16380" t="s">
        <v>782</v>
      </c>
      <c r="C16380">
        <v>0</v>
      </c>
      <c r="D16380" t="s">
        <v>314</v>
      </c>
      <c r="E16380" t="s">
        <v>678</v>
      </c>
      <c r="F16380">
        <v>1.7146508206768305</v>
      </c>
    </row>
    <row r="16381" spans="1:6" hidden="1" x14ac:dyDescent="0.35">
      <c r="A16381">
        <v>16379</v>
      </c>
      <c r="B16381" t="s">
        <v>782</v>
      </c>
      <c r="C16381">
        <v>0</v>
      </c>
      <c r="D16381" t="s">
        <v>314</v>
      </c>
      <c r="E16381" t="s">
        <v>679</v>
      </c>
      <c r="F16381">
        <v>2.9062501976080815</v>
      </c>
    </row>
    <row r="16382" spans="1:6" hidden="1" x14ac:dyDescent="0.35">
      <c r="A16382">
        <v>16380</v>
      </c>
      <c r="B16382" t="s">
        <v>782</v>
      </c>
      <c r="C16382">
        <v>0</v>
      </c>
      <c r="D16382" t="s">
        <v>314</v>
      </c>
      <c r="E16382" t="s">
        <v>680</v>
      </c>
      <c r="F16382">
        <v>1.2159189268508761</v>
      </c>
    </row>
    <row r="16383" spans="1:6" hidden="1" x14ac:dyDescent="0.35">
      <c r="A16383">
        <v>16381</v>
      </c>
      <c r="B16383" t="s">
        <v>782</v>
      </c>
      <c r="C16383">
        <v>0</v>
      </c>
      <c r="D16383" t="s">
        <v>314</v>
      </c>
      <c r="E16383" t="s">
        <v>681</v>
      </c>
      <c r="F16383">
        <v>1.7041535428961507</v>
      </c>
    </row>
    <row r="16384" spans="1:6" hidden="1" x14ac:dyDescent="0.35">
      <c r="A16384">
        <v>16382</v>
      </c>
      <c r="B16384" t="s">
        <v>782</v>
      </c>
      <c r="C16384">
        <v>0</v>
      </c>
      <c r="D16384" t="s">
        <v>314</v>
      </c>
      <c r="E16384" t="s">
        <v>682</v>
      </c>
      <c r="F16384">
        <v>2.1708503956159837</v>
      </c>
    </row>
    <row r="16385" spans="1:6" hidden="1" x14ac:dyDescent="0.35">
      <c r="A16385">
        <v>16383</v>
      </c>
      <c r="B16385" t="s">
        <v>782</v>
      </c>
      <c r="C16385">
        <v>0</v>
      </c>
      <c r="D16385" t="s">
        <v>314</v>
      </c>
      <c r="E16385" t="s">
        <v>683</v>
      </c>
      <c r="F16385">
        <v>0.83071395984074214</v>
      </c>
    </row>
    <row r="16386" spans="1:6" hidden="1" x14ac:dyDescent="0.35">
      <c r="A16386">
        <v>16384</v>
      </c>
      <c r="B16386" t="s">
        <v>782</v>
      </c>
      <c r="C16386">
        <v>0</v>
      </c>
      <c r="D16386" t="s">
        <v>314</v>
      </c>
      <c r="E16386" t="s">
        <v>684</v>
      </c>
      <c r="F16386">
        <v>0.19646092955081249</v>
      </c>
    </row>
    <row r="16387" spans="1:6" hidden="1" x14ac:dyDescent="0.35">
      <c r="A16387">
        <v>16385</v>
      </c>
      <c r="B16387" t="s">
        <v>782</v>
      </c>
      <c r="C16387">
        <v>0</v>
      </c>
      <c r="D16387" t="s">
        <v>314</v>
      </c>
      <c r="E16387" t="s">
        <v>685</v>
      </c>
      <c r="F16387">
        <v>2.6981253177204705</v>
      </c>
    </row>
    <row r="16388" spans="1:6" hidden="1" x14ac:dyDescent="0.35">
      <c r="A16388">
        <v>16386</v>
      </c>
      <c r="B16388" t="s">
        <v>782</v>
      </c>
      <c r="C16388">
        <v>0</v>
      </c>
      <c r="D16388" t="s">
        <v>314</v>
      </c>
      <c r="E16388" t="s">
        <v>686</v>
      </c>
      <c r="F16388">
        <v>3.233386013883127</v>
      </c>
    </row>
    <row r="16389" spans="1:6" hidden="1" x14ac:dyDescent="0.35">
      <c r="A16389">
        <v>16387</v>
      </c>
      <c r="B16389" t="s">
        <v>782</v>
      </c>
      <c r="C16389">
        <v>0</v>
      </c>
      <c r="D16389" t="s">
        <v>314</v>
      </c>
      <c r="E16389" t="s">
        <v>687</v>
      </c>
      <c r="F16389">
        <v>0.38794700251966935</v>
      </c>
    </row>
    <row r="16390" spans="1:6" hidden="1" x14ac:dyDescent="0.35">
      <c r="A16390">
        <v>16388</v>
      </c>
      <c r="B16390" t="s">
        <v>782</v>
      </c>
      <c r="C16390">
        <v>0</v>
      </c>
      <c r="D16390" t="s">
        <v>314</v>
      </c>
      <c r="E16390" t="s">
        <v>688</v>
      </c>
      <c r="F16390">
        <v>6.0054686557685661</v>
      </c>
    </row>
    <row r="16391" spans="1:6" hidden="1" x14ac:dyDescent="0.35">
      <c r="A16391">
        <v>16389</v>
      </c>
      <c r="B16391" t="s">
        <v>782</v>
      </c>
      <c r="C16391">
        <v>0</v>
      </c>
      <c r="D16391" t="s">
        <v>314</v>
      </c>
      <c r="E16391" t="s">
        <v>689</v>
      </c>
      <c r="F16391">
        <v>9.7058583617862269</v>
      </c>
    </row>
    <row r="16392" spans="1:6" hidden="1" x14ac:dyDescent="0.35">
      <c r="A16392">
        <v>16390</v>
      </c>
      <c r="B16392" t="s">
        <v>782</v>
      </c>
      <c r="C16392">
        <v>0</v>
      </c>
      <c r="D16392" t="s">
        <v>314</v>
      </c>
      <c r="E16392" t="s">
        <v>690</v>
      </c>
      <c r="F16392">
        <v>4.3187308375431019</v>
      </c>
    </row>
    <row r="16393" spans="1:6" hidden="1" x14ac:dyDescent="0.35">
      <c r="A16393">
        <v>16391</v>
      </c>
      <c r="B16393" t="s">
        <v>782</v>
      </c>
      <c r="C16393">
        <v>0</v>
      </c>
      <c r="D16393" t="s">
        <v>314</v>
      </c>
      <c r="E16393" t="s">
        <v>691</v>
      </c>
      <c r="F16393">
        <v>3.3168515543745372</v>
      </c>
    </row>
    <row r="16394" spans="1:6" hidden="1" x14ac:dyDescent="0.35">
      <c r="A16394">
        <v>16392</v>
      </c>
      <c r="B16394" t="s">
        <v>782</v>
      </c>
      <c r="C16394">
        <v>0</v>
      </c>
      <c r="D16394" t="s">
        <v>314</v>
      </c>
      <c r="E16394" t="s">
        <v>692</v>
      </c>
      <c r="F16394">
        <v>1.7053818788345427</v>
      </c>
    </row>
    <row r="16395" spans="1:6" hidden="1" x14ac:dyDescent="0.35">
      <c r="A16395">
        <v>16393</v>
      </c>
      <c r="B16395" t="s">
        <v>782</v>
      </c>
      <c r="C16395">
        <v>0</v>
      </c>
      <c r="D16395" t="s">
        <v>314</v>
      </c>
      <c r="E16395" t="s">
        <v>693</v>
      </c>
      <c r="F16395">
        <v>5.9907164180997627</v>
      </c>
    </row>
    <row r="16396" spans="1:6" hidden="1" x14ac:dyDescent="0.35">
      <c r="A16396">
        <v>16394</v>
      </c>
      <c r="B16396" t="s">
        <v>782</v>
      </c>
      <c r="C16396">
        <v>0</v>
      </c>
      <c r="D16396" t="s">
        <v>314</v>
      </c>
      <c r="E16396" t="s">
        <v>694</v>
      </c>
      <c r="F16396">
        <v>1.4498770967028942</v>
      </c>
    </row>
    <row r="16397" spans="1:6" hidden="1" x14ac:dyDescent="0.35">
      <c r="A16397">
        <v>16395</v>
      </c>
      <c r="B16397" t="s">
        <v>782</v>
      </c>
      <c r="C16397">
        <v>0</v>
      </c>
      <c r="D16397" t="s">
        <v>314</v>
      </c>
      <c r="E16397" t="s">
        <v>695</v>
      </c>
      <c r="F16397">
        <v>1.8219322549487935</v>
      </c>
    </row>
    <row r="16398" spans="1:6" hidden="1" x14ac:dyDescent="0.35">
      <c r="A16398">
        <v>16396</v>
      </c>
      <c r="B16398" t="s">
        <v>782</v>
      </c>
      <c r="C16398">
        <v>0</v>
      </c>
      <c r="D16398" t="s">
        <v>38</v>
      </c>
      <c r="E16398" t="s">
        <v>696</v>
      </c>
      <c r="F16398">
        <v>58.608676491884822</v>
      </c>
    </row>
    <row r="16399" spans="1:6" hidden="1" x14ac:dyDescent="0.35">
      <c r="A16399">
        <v>16397</v>
      </c>
      <c r="B16399" t="s">
        <v>782</v>
      </c>
      <c r="C16399">
        <v>0</v>
      </c>
      <c r="D16399" t="s">
        <v>38</v>
      </c>
      <c r="E16399" t="s">
        <v>697</v>
      </c>
      <c r="F16399">
        <v>116.07778315575202</v>
      </c>
    </row>
    <row r="16400" spans="1:6" hidden="1" x14ac:dyDescent="0.35">
      <c r="A16400">
        <v>16398</v>
      </c>
      <c r="B16400" t="s">
        <v>782</v>
      </c>
      <c r="C16400">
        <v>0</v>
      </c>
      <c r="D16400" t="s">
        <v>38</v>
      </c>
      <c r="E16400" t="s">
        <v>698</v>
      </c>
      <c r="F16400">
        <v>90.671923343890342</v>
      </c>
    </row>
    <row r="16401" spans="1:6" hidden="1" x14ac:dyDescent="0.35">
      <c r="A16401">
        <v>16399</v>
      </c>
      <c r="B16401" t="s">
        <v>782</v>
      </c>
      <c r="C16401">
        <v>0</v>
      </c>
      <c r="D16401" t="s">
        <v>39</v>
      </c>
      <c r="E16401" t="s">
        <v>699</v>
      </c>
      <c r="F16401">
        <v>11.689825036287614</v>
      </c>
    </row>
    <row r="16402" spans="1:6" hidden="1" x14ac:dyDescent="0.35">
      <c r="A16402">
        <v>16400</v>
      </c>
      <c r="B16402" t="s">
        <v>782</v>
      </c>
      <c r="C16402">
        <v>0</v>
      </c>
      <c r="D16402">
        <v>0</v>
      </c>
      <c r="E16402" t="s">
        <v>700</v>
      </c>
      <c r="F16402">
        <v>0</v>
      </c>
    </row>
    <row r="16403" spans="1:6" hidden="1" x14ac:dyDescent="0.35">
      <c r="A16403">
        <v>16401</v>
      </c>
      <c r="B16403" t="s">
        <v>783</v>
      </c>
      <c r="C16403">
        <v>0</v>
      </c>
      <c r="D16403" t="s">
        <v>9</v>
      </c>
      <c r="E16403" t="s">
        <v>502</v>
      </c>
      <c r="F16403">
        <v>11.914738124600936</v>
      </c>
    </row>
    <row r="16404" spans="1:6" hidden="1" x14ac:dyDescent="0.35">
      <c r="A16404">
        <v>16402</v>
      </c>
      <c r="B16404" t="s">
        <v>783</v>
      </c>
      <c r="C16404">
        <v>0</v>
      </c>
      <c r="D16404" t="s">
        <v>9</v>
      </c>
      <c r="E16404" t="s">
        <v>503</v>
      </c>
      <c r="F16404">
        <v>9.2515120346681634</v>
      </c>
    </row>
    <row r="16405" spans="1:6" hidden="1" x14ac:dyDescent="0.35">
      <c r="A16405">
        <v>16403</v>
      </c>
      <c r="B16405" t="s">
        <v>783</v>
      </c>
      <c r="C16405">
        <v>0</v>
      </c>
      <c r="D16405" t="s">
        <v>9</v>
      </c>
      <c r="E16405" t="s">
        <v>504</v>
      </c>
      <c r="F16405">
        <v>42.118946095888909</v>
      </c>
    </row>
    <row r="16406" spans="1:6" hidden="1" x14ac:dyDescent="0.35">
      <c r="A16406">
        <v>16404</v>
      </c>
      <c r="B16406" t="s">
        <v>783</v>
      </c>
      <c r="C16406">
        <v>0</v>
      </c>
      <c r="D16406" t="s">
        <v>9</v>
      </c>
      <c r="E16406" t="s">
        <v>505</v>
      </c>
      <c r="F16406">
        <v>215.01744679217464</v>
      </c>
    </row>
    <row r="16407" spans="1:6" hidden="1" x14ac:dyDescent="0.35">
      <c r="A16407">
        <v>16405</v>
      </c>
      <c r="B16407" t="s">
        <v>783</v>
      </c>
      <c r="C16407">
        <v>0</v>
      </c>
      <c r="D16407" t="s">
        <v>9</v>
      </c>
      <c r="E16407" t="s">
        <v>506</v>
      </c>
      <c r="F16407">
        <v>10.842769361132712</v>
      </c>
    </row>
    <row r="16408" spans="1:6" hidden="1" x14ac:dyDescent="0.35">
      <c r="A16408">
        <v>16406</v>
      </c>
      <c r="B16408" t="s">
        <v>783</v>
      </c>
      <c r="C16408">
        <v>0</v>
      </c>
      <c r="D16408" t="s">
        <v>9</v>
      </c>
      <c r="E16408" t="s">
        <v>507</v>
      </c>
      <c r="F16408">
        <v>3.2027557176040466</v>
      </c>
    </row>
    <row r="16409" spans="1:6" hidden="1" x14ac:dyDescent="0.35">
      <c r="A16409">
        <v>16407</v>
      </c>
      <c r="B16409" t="s">
        <v>783</v>
      </c>
      <c r="C16409">
        <v>0</v>
      </c>
      <c r="D16409" t="s">
        <v>9</v>
      </c>
      <c r="E16409" t="s">
        <v>508</v>
      </c>
      <c r="F16409">
        <v>1.1487722892445773</v>
      </c>
    </row>
    <row r="16410" spans="1:6" hidden="1" x14ac:dyDescent="0.35">
      <c r="A16410">
        <v>16408</v>
      </c>
      <c r="B16410" t="s">
        <v>783</v>
      </c>
      <c r="C16410">
        <v>0</v>
      </c>
      <c r="D16410" t="s">
        <v>9</v>
      </c>
      <c r="E16410" t="s">
        <v>509</v>
      </c>
      <c r="F16410">
        <v>19.722087632340724</v>
      </c>
    </row>
    <row r="16411" spans="1:6" hidden="1" x14ac:dyDescent="0.35">
      <c r="A16411">
        <v>16409</v>
      </c>
      <c r="B16411" t="s">
        <v>783</v>
      </c>
      <c r="C16411">
        <v>0</v>
      </c>
      <c r="D16411" t="s">
        <v>9</v>
      </c>
      <c r="E16411" t="s">
        <v>510</v>
      </c>
      <c r="F16411">
        <v>43.157376479358639</v>
      </c>
    </row>
    <row r="16412" spans="1:6" hidden="1" x14ac:dyDescent="0.35">
      <c r="A16412">
        <v>16410</v>
      </c>
      <c r="B16412" t="s">
        <v>783</v>
      </c>
      <c r="C16412">
        <v>0</v>
      </c>
      <c r="D16412" t="s">
        <v>9</v>
      </c>
      <c r="E16412" t="s">
        <v>511</v>
      </c>
      <c r="F16412">
        <v>7.520504093170258</v>
      </c>
    </row>
    <row r="16413" spans="1:6" hidden="1" x14ac:dyDescent="0.35">
      <c r="A16413">
        <v>16411</v>
      </c>
      <c r="B16413" t="s">
        <v>783</v>
      </c>
      <c r="C16413">
        <v>0</v>
      </c>
      <c r="D16413" t="s">
        <v>9</v>
      </c>
      <c r="E16413" t="s">
        <v>512</v>
      </c>
      <c r="F16413">
        <v>17.542726357264808</v>
      </c>
    </row>
    <row r="16414" spans="1:6" hidden="1" x14ac:dyDescent="0.35">
      <c r="A16414">
        <v>16412</v>
      </c>
      <c r="B16414" t="s">
        <v>783</v>
      </c>
      <c r="C16414">
        <v>0</v>
      </c>
      <c r="D16414" t="s">
        <v>9</v>
      </c>
      <c r="E16414" t="s">
        <v>513</v>
      </c>
      <c r="F16414">
        <v>5.4451346095365487</v>
      </c>
    </row>
    <row r="16415" spans="1:6" hidden="1" x14ac:dyDescent="0.35">
      <c r="A16415">
        <v>16413</v>
      </c>
      <c r="B16415" t="s">
        <v>783</v>
      </c>
      <c r="C16415">
        <v>0</v>
      </c>
      <c r="D16415" t="s">
        <v>9</v>
      </c>
      <c r="E16415" t="s">
        <v>514</v>
      </c>
      <c r="F16415">
        <v>3.0271247235916849</v>
      </c>
    </row>
    <row r="16416" spans="1:6" hidden="1" x14ac:dyDescent="0.35">
      <c r="A16416">
        <v>16414</v>
      </c>
      <c r="B16416" t="s">
        <v>783</v>
      </c>
      <c r="C16416">
        <v>0</v>
      </c>
      <c r="D16416" t="s">
        <v>9</v>
      </c>
      <c r="E16416" t="s">
        <v>515</v>
      </c>
      <c r="F16416">
        <v>15.968309091194428</v>
      </c>
    </row>
    <row r="16417" spans="1:6" hidden="1" x14ac:dyDescent="0.35">
      <c r="A16417">
        <v>16415</v>
      </c>
      <c r="B16417" t="s">
        <v>783</v>
      </c>
      <c r="C16417">
        <v>0</v>
      </c>
      <c r="D16417" t="s">
        <v>9</v>
      </c>
      <c r="E16417" t="s">
        <v>516</v>
      </c>
      <c r="F16417">
        <v>0.42969977823764854</v>
      </c>
    </row>
    <row r="16418" spans="1:6" hidden="1" x14ac:dyDescent="0.35">
      <c r="A16418">
        <v>16416</v>
      </c>
      <c r="B16418" t="s">
        <v>783</v>
      </c>
      <c r="C16418">
        <v>0</v>
      </c>
      <c r="D16418" t="s">
        <v>9</v>
      </c>
      <c r="E16418" t="s">
        <v>517</v>
      </c>
      <c r="F16418">
        <v>0</v>
      </c>
    </row>
    <row r="16419" spans="1:6" hidden="1" x14ac:dyDescent="0.35">
      <c r="A16419">
        <v>16417</v>
      </c>
      <c r="B16419" t="s">
        <v>783</v>
      </c>
      <c r="C16419">
        <v>0</v>
      </c>
      <c r="D16419" t="s">
        <v>9</v>
      </c>
      <c r="E16419" t="s">
        <v>518</v>
      </c>
      <c r="F16419">
        <v>0</v>
      </c>
    </row>
    <row r="16420" spans="1:6" hidden="1" x14ac:dyDescent="0.35">
      <c r="A16420">
        <v>16418</v>
      </c>
      <c r="B16420" t="s">
        <v>783</v>
      </c>
      <c r="C16420">
        <v>0</v>
      </c>
      <c r="D16420" t="s">
        <v>9</v>
      </c>
      <c r="E16420" t="s">
        <v>519</v>
      </c>
      <c r="F16420">
        <v>6.5975655108874349</v>
      </c>
    </row>
    <row r="16421" spans="1:6" hidden="1" x14ac:dyDescent="0.35">
      <c r="A16421">
        <v>16419</v>
      </c>
      <c r="B16421" t="s">
        <v>783</v>
      </c>
      <c r="C16421">
        <v>0</v>
      </c>
      <c r="D16421" t="s">
        <v>9</v>
      </c>
      <c r="E16421" t="s">
        <v>520</v>
      </c>
      <c r="F16421">
        <v>4.4397469500647269</v>
      </c>
    </row>
    <row r="16422" spans="1:6" hidden="1" x14ac:dyDescent="0.35">
      <c r="A16422">
        <v>16420</v>
      </c>
      <c r="B16422" t="s">
        <v>783</v>
      </c>
      <c r="C16422">
        <v>0</v>
      </c>
      <c r="D16422" t="s">
        <v>106</v>
      </c>
      <c r="E16422" t="s">
        <v>521</v>
      </c>
      <c r="F16422">
        <v>8.9226800708704021E-3</v>
      </c>
    </row>
    <row r="16423" spans="1:6" hidden="1" x14ac:dyDescent="0.35">
      <c r="A16423">
        <v>16421</v>
      </c>
      <c r="B16423" t="s">
        <v>783</v>
      </c>
      <c r="C16423">
        <v>0</v>
      </c>
      <c r="D16423" t="s">
        <v>106</v>
      </c>
      <c r="E16423" t="s">
        <v>522</v>
      </c>
      <c r="F16423">
        <v>0.7227800189932112</v>
      </c>
    </row>
    <row r="16424" spans="1:6" hidden="1" x14ac:dyDescent="0.35">
      <c r="A16424">
        <v>16422</v>
      </c>
      <c r="B16424" t="s">
        <v>783</v>
      </c>
      <c r="C16424">
        <v>0</v>
      </c>
      <c r="D16424" t="s">
        <v>106</v>
      </c>
      <c r="E16424" t="s">
        <v>523</v>
      </c>
      <c r="F16424">
        <v>0.19760874969890943</v>
      </c>
    </row>
    <row r="16425" spans="1:6" hidden="1" x14ac:dyDescent="0.35">
      <c r="A16425">
        <v>16423</v>
      </c>
      <c r="B16425" t="s">
        <v>783</v>
      </c>
      <c r="C16425">
        <v>0</v>
      </c>
      <c r="D16425" t="s">
        <v>106</v>
      </c>
      <c r="E16425" t="s">
        <v>524</v>
      </c>
      <c r="F16425">
        <v>2.460674255265072E-3</v>
      </c>
    </row>
    <row r="16426" spans="1:6" hidden="1" x14ac:dyDescent="0.35">
      <c r="A16426">
        <v>16424</v>
      </c>
      <c r="B16426" t="s">
        <v>783</v>
      </c>
      <c r="C16426">
        <v>0</v>
      </c>
      <c r="D16426" t="s">
        <v>106</v>
      </c>
      <c r="E16426" t="s">
        <v>525</v>
      </c>
      <c r="F16426">
        <v>3.3590628877990254E-2</v>
      </c>
    </row>
    <row r="16427" spans="1:6" hidden="1" x14ac:dyDescent="0.35">
      <c r="A16427">
        <v>16425</v>
      </c>
      <c r="B16427" t="s">
        <v>783</v>
      </c>
      <c r="C16427">
        <v>0</v>
      </c>
      <c r="D16427" t="s">
        <v>106</v>
      </c>
      <c r="E16427" t="s">
        <v>526</v>
      </c>
      <c r="F16427">
        <v>1.4290575203852242E-2</v>
      </c>
    </row>
    <row r="16428" spans="1:6" hidden="1" x14ac:dyDescent="0.35">
      <c r="A16428">
        <v>16426</v>
      </c>
      <c r="B16428" t="s">
        <v>783</v>
      </c>
      <c r="C16428">
        <v>0</v>
      </c>
      <c r="D16428" t="s">
        <v>106</v>
      </c>
      <c r="E16428" t="s">
        <v>527</v>
      </c>
      <c r="F16428">
        <v>7.4149141050965026E-3</v>
      </c>
    </row>
    <row r="16429" spans="1:6" hidden="1" x14ac:dyDescent="0.35">
      <c r="A16429">
        <v>16427</v>
      </c>
      <c r="B16429" t="s">
        <v>783</v>
      </c>
      <c r="C16429">
        <v>0</v>
      </c>
      <c r="D16429" t="s">
        <v>106</v>
      </c>
      <c r="E16429" t="s">
        <v>528</v>
      </c>
      <c r="F16429">
        <v>9.8750458411791912E-3</v>
      </c>
    </row>
    <row r="16430" spans="1:6" hidden="1" x14ac:dyDescent="0.35">
      <c r="A16430">
        <v>16428</v>
      </c>
      <c r="B16430" t="s">
        <v>783</v>
      </c>
      <c r="C16430">
        <v>0</v>
      </c>
      <c r="D16430" t="s">
        <v>105</v>
      </c>
      <c r="E16430" t="s">
        <v>529</v>
      </c>
      <c r="F16430">
        <v>0.63468711703631642</v>
      </c>
    </row>
    <row r="16431" spans="1:6" hidden="1" x14ac:dyDescent="0.35">
      <c r="A16431">
        <v>16429</v>
      </c>
      <c r="B16431" t="s">
        <v>783</v>
      </c>
      <c r="C16431">
        <v>0</v>
      </c>
      <c r="D16431" t="s">
        <v>105</v>
      </c>
      <c r="E16431" t="s">
        <v>530</v>
      </c>
      <c r="F16431">
        <v>0.48156318939483661</v>
      </c>
    </row>
    <row r="16432" spans="1:6" hidden="1" x14ac:dyDescent="0.35">
      <c r="A16432">
        <v>16430</v>
      </c>
      <c r="B16432" t="s">
        <v>783</v>
      </c>
      <c r="C16432">
        <v>0</v>
      </c>
      <c r="D16432" t="s">
        <v>105</v>
      </c>
      <c r="E16432" t="s">
        <v>531</v>
      </c>
      <c r="F16432">
        <v>0.27167071845177043</v>
      </c>
    </row>
    <row r="16433" spans="1:6" hidden="1" x14ac:dyDescent="0.35">
      <c r="A16433">
        <v>16431</v>
      </c>
      <c r="B16433" t="s">
        <v>783</v>
      </c>
      <c r="C16433">
        <v>0</v>
      </c>
      <c r="D16433" t="s">
        <v>105</v>
      </c>
      <c r="E16433" t="s">
        <v>532</v>
      </c>
      <c r="F16433">
        <v>0.32348253750694705</v>
      </c>
    </row>
    <row r="16434" spans="1:6" hidden="1" x14ac:dyDescent="0.35">
      <c r="A16434">
        <v>16432</v>
      </c>
      <c r="B16434" t="s">
        <v>783</v>
      </c>
      <c r="C16434">
        <v>0</v>
      </c>
      <c r="D16434" t="s">
        <v>10</v>
      </c>
      <c r="E16434" t="s">
        <v>533</v>
      </c>
      <c r="F16434">
        <v>5.3054021589119232E-2</v>
      </c>
    </row>
    <row r="16435" spans="1:6" hidden="1" x14ac:dyDescent="0.35">
      <c r="A16435">
        <v>16433</v>
      </c>
      <c r="B16435" t="s">
        <v>783</v>
      </c>
      <c r="C16435">
        <v>0</v>
      </c>
      <c r="D16435" t="s">
        <v>10</v>
      </c>
      <c r="E16435" t="s">
        <v>534</v>
      </c>
      <c r="F16435">
        <v>0.22108854737715578</v>
      </c>
    </row>
    <row r="16436" spans="1:6" hidden="1" x14ac:dyDescent="0.35">
      <c r="A16436">
        <v>16434</v>
      </c>
      <c r="B16436" t="s">
        <v>783</v>
      </c>
      <c r="C16436">
        <v>0</v>
      </c>
      <c r="D16436" t="s">
        <v>10</v>
      </c>
      <c r="E16436" t="s">
        <v>535</v>
      </c>
      <c r="F16436">
        <v>4.1181229997553839</v>
      </c>
    </row>
    <row r="16437" spans="1:6" hidden="1" x14ac:dyDescent="0.35">
      <c r="A16437">
        <v>16435</v>
      </c>
      <c r="B16437" t="s">
        <v>783</v>
      </c>
      <c r="C16437">
        <v>0</v>
      </c>
      <c r="D16437" t="s">
        <v>10</v>
      </c>
      <c r="E16437" t="s">
        <v>536</v>
      </c>
      <c r="F16437">
        <v>0.59610590807925901</v>
      </c>
    </row>
    <row r="16438" spans="1:6" hidden="1" x14ac:dyDescent="0.35">
      <c r="A16438">
        <v>16436</v>
      </c>
      <c r="B16438" t="s">
        <v>783</v>
      </c>
      <c r="C16438">
        <v>0</v>
      </c>
      <c r="D16438" t="s">
        <v>10</v>
      </c>
      <c r="E16438" t="s">
        <v>537</v>
      </c>
      <c r="F16438">
        <v>0.19678373582437847</v>
      </c>
    </row>
    <row r="16439" spans="1:6" hidden="1" x14ac:dyDescent="0.35">
      <c r="A16439">
        <v>16437</v>
      </c>
      <c r="B16439" t="s">
        <v>783</v>
      </c>
      <c r="C16439">
        <v>0</v>
      </c>
      <c r="D16439" t="s">
        <v>10</v>
      </c>
      <c r="E16439" t="s">
        <v>538</v>
      </c>
      <c r="F16439">
        <v>0.26760372810697292</v>
      </c>
    </row>
    <row r="16440" spans="1:6" hidden="1" x14ac:dyDescent="0.35">
      <c r="A16440">
        <v>16438</v>
      </c>
      <c r="B16440" t="s">
        <v>783</v>
      </c>
      <c r="C16440">
        <v>0</v>
      </c>
      <c r="D16440" t="s">
        <v>10</v>
      </c>
      <c r="E16440" t="s">
        <v>539</v>
      </c>
      <c r="F16440">
        <v>0.54802788792462642</v>
      </c>
    </row>
    <row r="16441" spans="1:6" hidden="1" x14ac:dyDescent="0.35">
      <c r="A16441">
        <v>16439</v>
      </c>
      <c r="B16441" t="s">
        <v>783</v>
      </c>
      <c r="C16441">
        <v>0</v>
      </c>
      <c r="D16441" t="s">
        <v>10</v>
      </c>
      <c r="E16441" t="s">
        <v>540</v>
      </c>
      <c r="F16441">
        <v>0.75061212191561322</v>
      </c>
    </row>
    <row r="16442" spans="1:6" hidden="1" x14ac:dyDescent="0.35">
      <c r="A16442">
        <v>16440</v>
      </c>
      <c r="B16442" t="s">
        <v>783</v>
      </c>
      <c r="C16442">
        <v>0</v>
      </c>
      <c r="D16442" t="s">
        <v>10</v>
      </c>
      <c r="E16442" t="s">
        <v>541</v>
      </c>
      <c r="F16442">
        <v>0.10102238715447362</v>
      </c>
    </row>
    <row r="16443" spans="1:6" hidden="1" x14ac:dyDescent="0.35">
      <c r="A16443">
        <v>16441</v>
      </c>
      <c r="B16443" t="s">
        <v>783</v>
      </c>
      <c r="C16443">
        <v>0</v>
      </c>
      <c r="D16443" t="s">
        <v>10</v>
      </c>
      <c r="E16443" t="s">
        <v>542</v>
      </c>
      <c r="F16443">
        <v>1.4720875263348361</v>
      </c>
    </row>
    <row r="16444" spans="1:6" hidden="1" x14ac:dyDescent="0.35">
      <c r="A16444">
        <v>16442</v>
      </c>
      <c r="B16444" t="s">
        <v>783</v>
      </c>
      <c r="C16444">
        <v>0</v>
      </c>
      <c r="D16444" t="s">
        <v>10</v>
      </c>
      <c r="E16444" t="s">
        <v>543</v>
      </c>
      <c r="F16444">
        <v>0.500180897533124</v>
      </c>
    </row>
    <row r="16445" spans="1:6" hidden="1" x14ac:dyDescent="0.35">
      <c r="A16445">
        <v>16443</v>
      </c>
      <c r="B16445" t="s">
        <v>783</v>
      </c>
      <c r="C16445">
        <v>0</v>
      </c>
      <c r="D16445" t="s">
        <v>12</v>
      </c>
      <c r="E16445" t="s">
        <v>544</v>
      </c>
      <c r="F16445">
        <v>3.8376490233939644</v>
      </c>
    </row>
    <row r="16446" spans="1:6" hidden="1" x14ac:dyDescent="0.35">
      <c r="A16446">
        <v>16444</v>
      </c>
      <c r="B16446" t="s">
        <v>783</v>
      </c>
      <c r="C16446">
        <v>0</v>
      </c>
      <c r="D16446" t="s">
        <v>12</v>
      </c>
      <c r="E16446" t="s">
        <v>545</v>
      </c>
      <c r="F16446">
        <v>5.5318776087281751</v>
      </c>
    </row>
    <row r="16447" spans="1:6" hidden="1" x14ac:dyDescent="0.35">
      <c r="A16447">
        <v>16445</v>
      </c>
      <c r="B16447" t="s">
        <v>783</v>
      </c>
      <c r="C16447">
        <v>0</v>
      </c>
      <c r="D16447" t="s">
        <v>12</v>
      </c>
      <c r="E16447" t="s">
        <v>546</v>
      </c>
      <c r="F16447">
        <v>5.6284968882798427</v>
      </c>
    </row>
    <row r="16448" spans="1:6" hidden="1" x14ac:dyDescent="0.35">
      <c r="A16448">
        <v>16446</v>
      </c>
      <c r="B16448" t="s">
        <v>783</v>
      </c>
      <c r="C16448">
        <v>0</v>
      </c>
      <c r="D16448" t="s">
        <v>12</v>
      </c>
      <c r="E16448" t="s">
        <v>547</v>
      </c>
      <c r="F16448">
        <v>8.1117923464954131</v>
      </c>
    </row>
    <row r="16449" spans="1:6" hidden="1" x14ac:dyDescent="0.35">
      <c r="A16449">
        <v>16447</v>
      </c>
      <c r="B16449" t="s">
        <v>783</v>
      </c>
      <c r="C16449">
        <v>0</v>
      </c>
      <c r="D16449" t="s">
        <v>12</v>
      </c>
      <c r="E16449" t="s">
        <v>548</v>
      </c>
      <c r="F16449">
        <v>4.4313176120120978</v>
      </c>
    </row>
    <row r="16450" spans="1:6" hidden="1" x14ac:dyDescent="0.35">
      <c r="A16450">
        <v>16448</v>
      </c>
      <c r="B16450" t="s">
        <v>783</v>
      </c>
      <c r="C16450">
        <v>0</v>
      </c>
      <c r="D16450" t="s">
        <v>12</v>
      </c>
      <c r="E16450" t="s">
        <v>549</v>
      </c>
      <c r="F16450">
        <v>8.1790135407527309</v>
      </c>
    </row>
    <row r="16451" spans="1:6" hidden="1" x14ac:dyDescent="0.35">
      <c r="A16451">
        <v>16449</v>
      </c>
      <c r="B16451" t="s">
        <v>783</v>
      </c>
      <c r="C16451">
        <v>0</v>
      </c>
      <c r="D16451" t="s">
        <v>12</v>
      </c>
      <c r="E16451" t="s">
        <v>550</v>
      </c>
      <c r="F16451">
        <v>2.0328783109444872</v>
      </c>
    </row>
    <row r="16452" spans="1:6" hidden="1" x14ac:dyDescent="0.35">
      <c r="A16452">
        <v>16450</v>
      </c>
      <c r="B16452" t="s">
        <v>783</v>
      </c>
      <c r="C16452">
        <v>0</v>
      </c>
      <c r="D16452" t="s">
        <v>12</v>
      </c>
      <c r="E16452" t="s">
        <v>551</v>
      </c>
      <c r="F16452">
        <v>1.3130300725174819</v>
      </c>
    </row>
    <row r="16453" spans="1:6" hidden="1" x14ac:dyDescent="0.35">
      <c r="A16453">
        <v>16451</v>
      </c>
      <c r="B16453" t="s">
        <v>783</v>
      </c>
      <c r="C16453">
        <v>0</v>
      </c>
      <c r="D16453" t="s">
        <v>12</v>
      </c>
      <c r="E16453" t="s">
        <v>552</v>
      </c>
      <c r="F16453">
        <v>52.315984929983458</v>
      </c>
    </row>
    <row r="16454" spans="1:6" hidden="1" x14ac:dyDescent="0.35">
      <c r="A16454">
        <v>16452</v>
      </c>
      <c r="B16454" t="s">
        <v>783</v>
      </c>
      <c r="C16454">
        <v>0</v>
      </c>
      <c r="D16454" t="s">
        <v>12</v>
      </c>
      <c r="E16454" t="s">
        <v>553</v>
      </c>
      <c r="F16454">
        <v>34.004610654003379</v>
      </c>
    </row>
    <row r="16455" spans="1:6" hidden="1" x14ac:dyDescent="0.35">
      <c r="A16455">
        <v>16453</v>
      </c>
      <c r="B16455" t="s">
        <v>783</v>
      </c>
      <c r="C16455">
        <v>0</v>
      </c>
      <c r="D16455" t="s">
        <v>12</v>
      </c>
      <c r="E16455" t="s">
        <v>554</v>
      </c>
      <c r="F16455">
        <v>11.176491374800166</v>
      </c>
    </row>
    <row r="16456" spans="1:6" hidden="1" x14ac:dyDescent="0.35">
      <c r="A16456">
        <v>16454</v>
      </c>
      <c r="B16456" t="s">
        <v>783</v>
      </c>
      <c r="C16456">
        <v>0</v>
      </c>
      <c r="D16456" t="s">
        <v>12</v>
      </c>
      <c r="E16456" t="s">
        <v>555</v>
      </c>
      <c r="F16456">
        <v>5.3818213760098246</v>
      </c>
    </row>
    <row r="16457" spans="1:6" hidden="1" x14ac:dyDescent="0.35">
      <c r="A16457">
        <v>16455</v>
      </c>
      <c r="B16457" t="s">
        <v>783</v>
      </c>
      <c r="C16457">
        <v>0</v>
      </c>
      <c r="D16457" t="s">
        <v>13</v>
      </c>
      <c r="E16457" t="s">
        <v>556</v>
      </c>
      <c r="F16457">
        <v>5.8510861505877854</v>
      </c>
    </row>
    <row r="16458" spans="1:6" hidden="1" x14ac:dyDescent="0.35">
      <c r="A16458">
        <v>16456</v>
      </c>
      <c r="B16458" t="s">
        <v>783</v>
      </c>
      <c r="C16458">
        <v>0</v>
      </c>
      <c r="D16458" t="s">
        <v>13</v>
      </c>
      <c r="E16458" t="s">
        <v>557</v>
      </c>
      <c r="F16458">
        <v>14.360811315237667</v>
      </c>
    </row>
    <row r="16459" spans="1:6" hidden="1" x14ac:dyDescent="0.35">
      <c r="A16459">
        <v>16457</v>
      </c>
      <c r="B16459" t="s">
        <v>783</v>
      </c>
      <c r="C16459">
        <v>0</v>
      </c>
      <c r="D16459" t="s">
        <v>13</v>
      </c>
      <c r="E16459" t="s">
        <v>558</v>
      </c>
      <c r="F16459">
        <v>5.150714186886681</v>
      </c>
    </row>
    <row r="16460" spans="1:6" hidden="1" x14ac:dyDescent="0.35">
      <c r="A16460">
        <v>16458</v>
      </c>
      <c r="B16460" t="s">
        <v>783</v>
      </c>
      <c r="C16460">
        <v>0</v>
      </c>
      <c r="D16460" t="s">
        <v>14</v>
      </c>
      <c r="E16460" t="s">
        <v>559</v>
      </c>
      <c r="F16460">
        <v>3.033535590167276</v>
      </c>
    </row>
    <row r="16461" spans="1:6" hidden="1" x14ac:dyDescent="0.35">
      <c r="A16461">
        <v>16459</v>
      </c>
      <c r="B16461" t="s">
        <v>783</v>
      </c>
      <c r="C16461">
        <v>0</v>
      </c>
      <c r="D16461" t="s">
        <v>14</v>
      </c>
      <c r="E16461" t="s">
        <v>560</v>
      </c>
      <c r="F16461">
        <v>0</v>
      </c>
    </row>
    <row r="16462" spans="1:6" hidden="1" x14ac:dyDescent="0.35">
      <c r="A16462">
        <v>16460</v>
      </c>
      <c r="B16462" t="s">
        <v>783</v>
      </c>
      <c r="C16462">
        <v>0</v>
      </c>
      <c r="D16462" t="s">
        <v>15</v>
      </c>
      <c r="E16462" t="s">
        <v>561</v>
      </c>
      <c r="F16462">
        <v>0.7304566406487879</v>
      </c>
    </row>
    <row r="16463" spans="1:6" hidden="1" x14ac:dyDescent="0.35">
      <c r="A16463">
        <v>16461</v>
      </c>
      <c r="B16463" t="s">
        <v>783</v>
      </c>
      <c r="C16463">
        <v>0</v>
      </c>
      <c r="D16463" t="s">
        <v>15</v>
      </c>
      <c r="E16463" t="s">
        <v>562</v>
      </c>
      <c r="F16463">
        <v>0</v>
      </c>
    </row>
    <row r="16464" spans="1:6" hidden="1" x14ac:dyDescent="0.35">
      <c r="A16464">
        <v>16462</v>
      </c>
      <c r="B16464" t="s">
        <v>783</v>
      </c>
      <c r="C16464">
        <v>0</v>
      </c>
      <c r="D16464" t="s">
        <v>15</v>
      </c>
      <c r="E16464" t="s">
        <v>563</v>
      </c>
      <c r="F16464">
        <v>5.6929260661155654</v>
      </c>
    </row>
    <row r="16465" spans="1:6" hidden="1" x14ac:dyDescent="0.35">
      <c r="A16465">
        <v>16463</v>
      </c>
      <c r="B16465" t="s">
        <v>783</v>
      </c>
      <c r="C16465">
        <v>0</v>
      </c>
      <c r="D16465" t="s">
        <v>15</v>
      </c>
      <c r="E16465" t="s">
        <v>564</v>
      </c>
      <c r="F16465">
        <v>10.555227551918534</v>
      </c>
    </row>
    <row r="16466" spans="1:6" hidden="1" x14ac:dyDescent="0.35">
      <c r="A16466">
        <v>16464</v>
      </c>
      <c r="B16466" t="s">
        <v>783</v>
      </c>
      <c r="C16466">
        <v>0</v>
      </c>
      <c r="D16466" t="s">
        <v>16</v>
      </c>
      <c r="E16466" t="s">
        <v>565</v>
      </c>
      <c r="F16466">
        <v>0.27985249990069566</v>
      </c>
    </row>
    <row r="16467" spans="1:6" hidden="1" x14ac:dyDescent="0.35">
      <c r="A16467">
        <v>16465</v>
      </c>
      <c r="B16467" t="s">
        <v>783</v>
      </c>
      <c r="C16467">
        <v>0</v>
      </c>
      <c r="D16467" t="s">
        <v>16</v>
      </c>
      <c r="E16467" t="s">
        <v>566</v>
      </c>
      <c r="F16467">
        <v>0.17552717550802624</v>
      </c>
    </row>
    <row r="16468" spans="1:6" hidden="1" x14ac:dyDescent="0.35">
      <c r="A16468">
        <v>16466</v>
      </c>
      <c r="B16468" t="s">
        <v>783</v>
      </c>
      <c r="C16468">
        <v>0</v>
      </c>
      <c r="D16468" t="s">
        <v>16</v>
      </c>
      <c r="E16468" t="s">
        <v>567</v>
      </c>
      <c r="F16468">
        <v>1.1373906242350275E-2</v>
      </c>
    </row>
    <row r="16469" spans="1:6" hidden="1" x14ac:dyDescent="0.35">
      <c r="A16469">
        <v>16467</v>
      </c>
      <c r="B16469" t="s">
        <v>783</v>
      </c>
      <c r="C16469">
        <v>0</v>
      </c>
      <c r="D16469" t="s">
        <v>16</v>
      </c>
      <c r="E16469" t="s">
        <v>568</v>
      </c>
      <c r="F16469">
        <v>1.336075586085669</v>
      </c>
    </row>
    <row r="16470" spans="1:6" hidden="1" x14ac:dyDescent="0.35">
      <c r="A16470">
        <v>16468</v>
      </c>
      <c r="B16470" t="s">
        <v>783</v>
      </c>
      <c r="C16470">
        <v>0</v>
      </c>
      <c r="D16470" t="s">
        <v>16</v>
      </c>
      <c r="E16470" t="s">
        <v>569</v>
      </c>
      <c r="F16470">
        <v>2.824942720023146E-2</v>
      </c>
    </row>
    <row r="16471" spans="1:6" hidden="1" x14ac:dyDescent="0.35">
      <c r="A16471">
        <v>16469</v>
      </c>
      <c r="B16471" t="s">
        <v>783</v>
      </c>
      <c r="C16471">
        <v>0</v>
      </c>
      <c r="D16471" t="s">
        <v>16</v>
      </c>
      <c r="E16471" t="s">
        <v>570</v>
      </c>
      <c r="F16471">
        <v>3.8832197054452393E-2</v>
      </c>
    </row>
    <row r="16472" spans="1:6" hidden="1" x14ac:dyDescent="0.35">
      <c r="A16472">
        <v>16470</v>
      </c>
      <c r="B16472" t="s">
        <v>783</v>
      </c>
      <c r="C16472">
        <v>0</v>
      </c>
      <c r="D16472" t="s">
        <v>16</v>
      </c>
      <c r="E16472" t="s">
        <v>571</v>
      </c>
      <c r="F16472">
        <v>0.45823269806925027</v>
      </c>
    </row>
    <row r="16473" spans="1:6" hidden="1" x14ac:dyDescent="0.35">
      <c r="A16473">
        <v>16471</v>
      </c>
      <c r="B16473" t="s">
        <v>783</v>
      </c>
      <c r="C16473">
        <v>0</v>
      </c>
      <c r="D16473" t="s">
        <v>16</v>
      </c>
      <c r="E16473" t="s">
        <v>572</v>
      </c>
      <c r="F16473">
        <v>0.65306316156896316</v>
      </c>
    </row>
    <row r="16474" spans="1:6" hidden="1" x14ac:dyDescent="0.35">
      <c r="A16474">
        <v>16472</v>
      </c>
      <c r="B16474" t="s">
        <v>783</v>
      </c>
      <c r="C16474">
        <v>0</v>
      </c>
      <c r="D16474" t="s">
        <v>16</v>
      </c>
      <c r="E16474" t="s">
        <v>573</v>
      </c>
      <c r="F16474">
        <v>1.0949336603057729</v>
      </c>
    </row>
    <row r="16475" spans="1:6" hidden="1" x14ac:dyDescent="0.35">
      <c r="A16475">
        <v>16473</v>
      </c>
      <c r="B16475" t="s">
        <v>783</v>
      </c>
      <c r="C16475">
        <v>0</v>
      </c>
      <c r="D16475" t="s">
        <v>16</v>
      </c>
      <c r="E16475" t="s">
        <v>574</v>
      </c>
      <c r="F16475">
        <v>0.40789238384655907</v>
      </c>
    </row>
    <row r="16476" spans="1:6" hidden="1" x14ac:dyDescent="0.35">
      <c r="A16476">
        <v>16474</v>
      </c>
      <c r="B16476" t="s">
        <v>783</v>
      </c>
      <c r="C16476">
        <v>0</v>
      </c>
      <c r="D16476" t="s">
        <v>16</v>
      </c>
      <c r="E16476" t="s">
        <v>575</v>
      </c>
      <c r="F16476">
        <v>6.2706360131427524E-2</v>
      </c>
    </row>
    <row r="16477" spans="1:6" hidden="1" x14ac:dyDescent="0.35">
      <c r="A16477">
        <v>16475</v>
      </c>
      <c r="B16477" t="s">
        <v>783</v>
      </c>
      <c r="C16477">
        <v>0</v>
      </c>
      <c r="D16477" t="s">
        <v>16</v>
      </c>
      <c r="E16477" t="s">
        <v>576</v>
      </c>
      <c r="F16477">
        <v>0.58760664913381389</v>
      </c>
    </row>
    <row r="16478" spans="1:6" hidden="1" x14ac:dyDescent="0.35">
      <c r="A16478">
        <v>16476</v>
      </c>
      <c r="B16478" t="s">
        <v>783</v>
      </c>
      <c r="C16478">
        <v>0</v>
      </c>
      <c r="D16478" t="s">
        <v>16</v>
      </c>
      <c r="E16478" t="s">
        <v>577</v>
      </c>
      <c r="F16478">
        <v>5.8804189313234924E-2</v>
      </c>
    </row>
    <row r="16479" spans="1:6" hidden="1" x14ac:dyDescent="0.35">
      <c r="A16479">
        <v>16477</v>
      </c>
      <c r="B16479" t="s">
        <v>783</v>
      </c>
      <c r="C16479">
        <v>0</v>
      </c>
      <c r="D16479" t="s">
        <v>16</v>
      </c>
      <c r="E16479" t="s">
        <v>578</v>
      </c>
      <c r="F16479">
        <v>8.515038672179126E-2</v>
      </c>
    </row>
    <row r="16480" spans="1:6" hidden="1" x14ac:dyDescent="0.35">
      <c r="A16480">
        <v>16478</v>
      </c>
      <c r="B16480" t="s">
        <v>783</v>
      </c>
      <c r="C16480">
        <v>0</v>
      </c>
      <c r="D16480" t="s">
        <v>16</v>
      </c>
      <c r="E16480" t="s">
        <v>579</v>
      </c>
      <c r="F16480">
        <v>0.16966797441310974</v>
      </c>
    </row>
    <row r="16481" spans="1:6" hidden="1" x14ac:dyDescent="0.35">
      <c r="A16481">
        <v>16479</v>
      </c>
      <c r="B16481" t="s">
        <v>783</v>
      </c>
      <c r="C16481">
        <v>0</v>
      </c>
      <c r="D16481" t="s">
        <v>16</v>
      </c>
      <c r="E16481" t="s">
        <v>580</v>
      </c>
      <c r="F16481">
        <v>3.4545818958169487E-2</v>
      </c>
    </row>
    <row r="16482" spans="1:6" hidden="1" x14ac:dyDescent="0.35">
      <c r="A16482">
        <v>16480</v>
      </c>
      <c r="B16482" t="s">
        <v>783</v>
      </c>
      <c r="C16482">
        <v>0</v>
      </c>
      <c r="D16482" t="s">
        <v>16</v>
      </c>
      <c r="E16482" t="s">
        <v>581</v>
      </c>
      <c r="F16482">
        <v>0.17095782651342822</v>
      </c>
    </row>
    <row r="16483" spans="1:6" hidden="1" x14ac:dyDescent="0.35">
      <c r="A16483">
        <v>16481</v>
      </c>
      <c r="B16483" t="s">
        <v>783</v>
      </c>
      <c r="C16483">
        <v>0</v>
      </c>
      <c r="D16483" t="s">
        <v>16</v>
      </c>
      <c r="E16483" t="s">
        <v>582</v>
      </c>
      <c r="F16483">
        <v>0.13149050388830102</v>
      </c>
    </row>
    <row r="16484" spans="1:6" hidden="1" x14ac:dyDescent="0.35">
      <c r="A16484">
        <v>16482</v>
      </c>
      <c r="B16484" t="s">
        <v>783</v>
      </c>
      <c r="C16484">
        <v>0</v>
      </c>
      <c r="D16484" t="s">
        <v>16</v>
      </c>
      <c r="E16484" t="s">
        <v>583</v>
      </c>
      <c r="F16484">
        <v>5.9235477568187894E-2</v>
      </c>
    </row>
    <row r="16485" spans="1:6" hidden="1" x14ac:dyDescent="0.35">
      <c r="A16485">
        <v>16483</v>
      </c>
      <c r="B16485" t="s">
        <v>783</v>
      </c>
      <c r="C16485">
        <v>0</v>
      </c>
      <c r="D16485" t="s">
        <v>16</v>
      </c>
      <c r="E16485" t="s">
        <v>584</v>
      </c>
      <c r="F16485">
        <v>9.4041745103826541E-2</v>
      </c>
    </row>
    <row r="16486" spans="1:6" hidden="1" x14ac:dyDescent="0.35">
      <c r="A16486">
        <v>16484</v>
      </c>
      <c r="B16486" t="s">
        <v>783</v>
      </c>
      <c r="C16486">
        <v>0</v>
      </c>
      <c r="D16486" t="s">
        <v>16</v>
      </c>
      <c r="E16486" t="s">
        <v>585</v>
      </c>
      <c r="F16486">
        <v>8.1878616864796791E-2</v>
      </c>
    </row>
    <row r="16487" spans="1:6" hidden="1" x14ac:dyDescent="0.35">
      <c r="A16487">
        <v>16485</v>
      </c>
      <c r="B16487" t="s">
        <v>783</v>
      </c>
      <c r="C16487">
        <v>0</v>
      </c>
      <c r="D16487" t="s">
        <v>100</v>
      </c>
      <c r="E16487" t="s">
        <v>586</v>
      </c>
      <c r="F16487">
        <v>0.27975269847988238</v>
      </c>
    </row>
    <row r="16488" spans="1:6" hidden="1" x14ac:dyDescent="0.35">
      <c r="A16488">
        <v>16486</v>
      </c>
      <c r="B16488" t="s">
        <v>783</v>
      </c>
      <c r="C16488">
        <v>0</v>
      </c>
      <c r="D16488" t="s">
        <v>100</v>
      </c>
      <c r="E16488" t="s">
        <v>587</v>
      </c>
      <c r="F16488">
        <v>1.7608062478138005</v>
      </c>
    </row>
    <row r="16489" spans="1:6" hidden="1" x14ac:dyDescent="0.35">
      <c r="A16489">
        <v>16487</v>
      </c>
      <c r="B16489" t="s">
        <v>783</v>
      </c>
      <c r="C16489">
        <v>0</v>
      </c>
      <c r="D16489" t="s">
        <v>100</v>
      </c>
      <c r="E16489" t="s">
        <v>588</v>
      </c>
      <c r="F16489">
        <v>0</v>
      </c>
    </row>
    <row r="16490" spans="1:6" hidden="1" x14ac:dyDescent="0.35">
      <c r="A16490">
        <v>16488</v>
      </c>
      <c r="B16490" t="s">
        <v>783</v>
      </c>
      <c r="C16490">
        <v>0</v>
      </c>
      <c r="D16490" t="s">
        <v>100</v>
      </c>
      <c r="E16490" t="s">
        <v>589</v>
      </c>
      <c r="F16490">
        <v>0.4141057646047977</v>
      </c>
    </row>
    <row r="16491" spans="1:6" hidden="1" x14ac:dyDescent="0.35">
      <c r="A16491">
        <v>16489</v>
      </c>
      <c r="B16491" t="s">
        <v>783</v>
      </c>
      <c r="C16491">
        <v>0</v>
      </c>
      <c r="D16491" t="s">
        <v>100</v>
      </c>
      <c r="E16491" t="s">
        <v>590</v>
      </c>
      <c r="F16491">
        <v>1.5515740977036339</v>
      </c>
    </row>
    <row r="16492" spans="1:6" hidden="1" x14ac:dyDescent="0.35">
      <c r="A16492">
        <v>16490</v>
      </c>
      <c r="B16492" t="s">
        <v>783</v>
      </c>
      <c r="C16492">
        <v>0</v>
      </c>
      <c r="D16492" t="s">
        <v>100</v>
      </c>
      <c r="E16492" t="s">
        <v>591</v>
      </c>
      <c r="F16492">
        <v>9.017161301753875</v>
      </c>
    </row>
    <row r="16493" spans="1:6" hidden="1" x14ac:dyDescent="0.35">
      <c r="A16493">
        <v>16491</v>
      </c>
      <c r="B16493" t="s">
        <v>783</v>
      </c>
      <c r="C16493">
        <v>0</v>
      </c>
      <c r="D16493" t="s">
        <v>100</v>
      </c>
      <c r="E16493" t="s">
        <v>592</v>
      </c>
      <c r="F16493">
        <v>0.42038057247349675</v>
      </c>
    </row>
    <row r="16494" spans="1:6" hidden="1" x14ac:dyDescent="0.35">
      <c r="A16494">
        <v>16492</v>
      </c>
      <c r="B16494" t="s">
        <v>783</v>
      </c>
      <c r="C16494">
        <v>0</v>
      </c>
      <c r="D16494" t="s">
        <v>100</v>
      </c>
      <c r="E16494" t="s">
        <v>593</v>
      </c>
      <c r="F16494">
        <v>0.12948068152678849</v>
      </c>
    </row>
    <row r="16495" spans="1:6" hidden="1" x14ac:dyDescent="0.35">
      <c r="A16495">
        <v>16493</v>
      </c>
      <c r="B16495" t="s">
        <v>783</v>
      </c>
      <c r="C16495">
        <v>0</v>
      </c>
      <c r="D16495" t="s">
        <v>16</v>
      </c>
      <c r="E16495" t="s">
        <v>594</v>
      </c>
      <c r="F16495">
        <v>7.9378677714855947E-2</v>
      </c>
    </row>
    <row r="16496" spans="1:6" hidden="1" x14ac:dyDescent="0.35">
      <c r="A16496">
        <v>16494</v>
      </c>
      <c r="B16496" t="s">
        <v>783</v>
      </c>
      <c r="C16496">
        <v>0</v>
      </c>
      <c r="D16496" t="s">
        <v>16</v>
      </c>
      <c r="E16496" t="s">
        <v>595</v>
      </c>
      <c r="F16496">
        <v>2.7566323540869648E-2</v>
      </c>
    </row>
    <row r="16497" spans="1:6" hidden="1" x14ac:dyDescent="0.35">
      <c r="A16497">
        <v>16495</v>
      </c>
      <c r="B16497" t="s">
        <v>783</v>
      </c>
      <c r="C16497">
        <v>0</v>
      </c>
      <c r="D16497" t="s">
        <v>16</v>
      </c>
      <c r="E16497" t="s">
        <v>596</v>
      </c>
      <c r="F16497">
        <v>0.16305101769187424</v>
      </c>
    </row>
    <row r="16498" spans="1:6" hidden="1" x14ac:dyDescent="0.35">
      <c r="A16498">
        <v>16496</v>
      </c>
      <c r="B16498" t="s">
        <v>783</v>
      </c>
      <c r="C16498">
        <v>0</v>
      </c>
      <c r="D16498" t="s">
        <v>17</v>
      </c>
      <c r="E16498" t="s">
        <v>597</v>
      </c>
      <c r="F16498">
        <v>8.1770781345886885</v>
      </c>
    </row>
    <row r="16499" spans="1:6" hidden="1" x14ac:dyDescent="0.35">
      <c r="A16499">
        <v>16497</v>
      </c>
      <c r="B16499" t="s">
        <v>783</v>
      </c>
      <c r="C16499">
        <v>0</v>
      </c>
      <c r="D16499" t="s">
        <v>310</v>
      </c>
      <c r="E16499" t="s">
        <v>598</v>
      </c>
      <c r="F16499">
        <v>2.002932016026163</v>
      </c>
    </row>
    <row r="16500" spans="1:6" hidden="1" x14ac:dyDescent="0.35">
      <c r="A16500">
        <v>16498</v>
      </c>
      <c r="B16500" t="s">
        <v>783</v>
      </c>
      <c r="C16500">
        <v>0</v>
      </c>
      <c r="D16500" t="s">
        <v>310</v>
      </c>
      <c r="E16500" t="s">
        <v>599</v>
      </c>
      <c r="F16500">
        <v>0</v>
      </c>
    </row>
    <row r="16501" spans="1:6" hidden="1" x14ac:dyDescent="0.35">
      <c r="A16501">
        <v>16499</v>
      </c>
      <c r="B16501" t="s">
        <v>783</v>
      </c>
      <c r="C16501">
        <v>0</v>
      </c>
      <c r="D16501" t="s">
        <v>311</v>
      </c>
      <c r="E16501" t="s">
        <v>600</v>
      </c>
      <c r="F16501">
        <v>1.5635005457383881</v>
      </c>
    </row>
    <row r="16502" spans="1:6" hidden="1" x14ac:dyDescent="0.35">
      <c r="A16502">
        <v>16500</v>
      </c>
      <c r="B16502" t="s">
        <v>783</v>
      </c>
      <c r="C16502">
        <v>0</v>
      </c>
      <c r="D16502" t="s">
        <v>311</v>
      </c>
      <c r="E16502" t="s">
        <v>601</v>
      </c>
      <c r="F16502">
        <v>0.39749805492724</v>
      </c>
    </row>
    <row r="16503" spans="1:6" hidden="1" x14ac:dyDescent="0.35">
      <c r="A16503">
        <v>16501</v>
      </c>
      <c r="B16503" t="s">
        <v>783</v>
      </c>
      <c r="C16503">
        <v>0</v>
      </c>
      <c r="D16503" t="s">
        <v>311</v>
      </c>
      <c r="E16503" t="s">
        <v>602</v>
      </c>
      <c r="F16503">
        <v>1.9045529954215852</v>
      </c>
    </row>
    <row r="16504" spans="1:6" hidden="1" x14ac:dyDescent="0.35">
      <c r="A16504">
        <v>16502</v>
      </c>
      <c r="B16504" t="s">
        <v>783</v>
      </c>
      <c r="C16504">
        <v>0</v>
      </c>
      <c r="D16504" t="s">
        <v>311</v>
      </c>
      <c r="E16504" t="s">
        <v>603</v>
      </c>
      <c r="F16504">
        <v>0</v>
      </c>
    </row>
    <row r="16505" spans="1:6" hidden="1" x14ac:dyDescent="0.35">
      <c r="A16505">
        <v>16503</v>
      </c>
      <c r="B16505" t="s">
        <v>783</v>
      </c>
      <c r="C16505">
        <v>0</v>
      </c>
      <c r="D16505" t="s">
        <v>311</v>
      </c>
      <c r="E16505" t="s">
        <v>604</v>
      </c>
      <c r="F16505">
        <v>2.5255376362229267</v>
      </c>
    </row>
    <row r="16506" spans="1:6" hidden="1" x14ac:dyDescent="0.35">
      <c r="A16506">
        <v>16504</v>
      </c>
      <c r="B16506" t="s">
        <v>783</v>
      </c>
      <c r="C16506">
        <v>0</v>
      </c>
      <c r="D16506" t="s">
        <v>312</v>
      </c>
      <c r="E16506" t="s">
        <v>605</v>
      </c>
      <c r="F16506">
        <v>8.9202858038659461</v>
      </c>
    </row>
    <row r="16507" spans="1:6" hidden="1" x14ac:dyDescent="0.35">
      <c r="A16507">
        <v>16505</v>
      </c>
      <c r="B16507" t="s">
        <v>783</v>
      </c>
      <c r="C16507">
        <v>0</v>
      </c>
      <c r="D16507" t="s">
        <v>312</v>
      </c>
      <c r="E16507" t="s">
        <v>606</v>
      </c>
      <c r="F16507">
        <v>0</v>
      </c>
    </row>
    <row r="16508" spans="1:6" hidden="1" x14ac:dyDescent="0.35">
      <c r="A16508">
        <v>16506</v>
      </c>
      <c r="B16508" t="s">
        <v>783</v>
      </c>
      <c r="C16508">
        <v>0</v>
      </c>
      <c r="D16508" t="s">
        <v>313</v>
      </c>
      <c r="E16508" t="s">
        <v>607</v>
      </c>
      <c r="F16508">
        <v>0.4726889569401162</v>
      </c>
    </row>
    <row r="16509" spans="1:6" hidden="1" x14ac:dyDescent="0.35">
      <c r="A16509">
        <v>16507</v>
      </c>
      <c r="B16509" t="s">
        <v>783</v>
      </c>
      <c r="C16509">
        <v>0</v>
      </c>
      <c r="D16509" t="s">
        <v>313</v>
      </c>
      <c r="E16509" t="s">
        <v>608</v>
      </c>
      <c r="F16509">
        <v>0</v>
      </c>
    </row>
    <row r="16510" spans="1:6" hidden="1" x14ac:dyDescent="0.35">
      <c r="A16510">
        <v>16508</v>
      </c>
      <c r="B16510" t="s">
        <v>783</v>
      </c>
      <c r="C16510">
        <v>0</v>
      </c>
      <c r="D16510" t="s">
        <v>313</v>
      </c>
      <c r="E16510" t="s">
        <v>609</v>
      </c>
      <c r="F16510">
        <v>1.6993527042383241</v>
      </c>
    </row>
    <row r="16511" spans="1:6" hidden="1" x14ac:dyDescent="0.35">
      <c r="A16511">
        <v>16509</v>
      </c>
      <c r="B16511" t="s">
        <v>783</v>
      </c>
      <c r="C16511">
        <v>0</v>
      </c>
      <c r="D16511" t="s">
        <v>313</v>
      </c>
      <c r="E16511" t="s">
        <v>610</v>
      </c>
      <c r="F16511">
        <v>0</v>
      </c>
    </row>
    <row r="16512" spans="1:6" hidden="1" x14ac:dyDescent="0.35">
      <c r="A16512">
        <v>16510</v>
      </c>
      <c r="B16512" t="s">
        <v>783</v>
      </c>
      <c r="C16512">
        <v>0</v>
      </c>
      <c r="D16512" t="s">
        <v>10</v>
      </c>
      <c r="E16512" t="s">
        <v>539</v>
      </c>
      <c r="F16512">
        <v>0.48483586250015975</v>
      </c>
    </row>
    <row r="16513" spans="1:6" hidden="1" x14ac:dyDescent="0.35">
      <c r="A16513">
        <v>16511</v>
      </c>
      <c r="B16513" t="s">
        <v>783</v>
      </c>
      <c r="C16513">
        <v>0</v>
      </c>
      <c r="D16513" t="s">
        <v>313</v>
      </c>
      <c r="E16513" t="s">
        <v>611</v>
      </c>
      <c r="F16513">
        <v>0</v>
      </c>
    </row>
    <row r="16514" spans="1:6" hidden="1" x14ac:dyDescent="0.35">
      <c r="A16514">
        <v>16512</v>
      </c>
      <c r="B16514" t="s">
        <v>783</v>
      </c>
      <c r="C16514">
        <v>0</v>
      </c>
      <c r="D16514" t="s">
        <v>313</v>
      </c>
      <c r="E16514" t="s">
        <v>612</v>
      </c>
      <c r="F16514">
        <v>1.441118798639875</v>
      </c>
    </row>
    <row r="16515" spans="1:6" hidden="1" x14ac:dyDescent="0.35">
      <c r="A16515">
        <v>16513</v>
      </c>
      <c r="B16515" t="s">
        <v>783</v>
      </c>
      <c r="C16515">
        <v>0</v>
      </c>
      <c r="D16515" t="s">
        <v>313</v>
      </c>
      <c r="E16515" t="s">
        <v>613</v>
      </c>
      <c r="F16515">
        <v>0</v>
      </c>
    </row>
    <row r="16516" spans="1:6" hidden="1" x14ac:dyDescent="0.35">
      <c r="A16516">
        <v>16514</v>
      </c>
      <c r="B16516" t="s">
        <v>783</v>
      </c>
      <c r="C16516">
        <v>0</v>
      </c>
      <c r="D16516" t="s">
        <v>313</v>
      </c>
      <c r="E16516" t="s">
        <v>614</v>
      </c>
      <c r="F16516">
        <v>0.85916765286561325</v>
      </c>
    </row>
    <row r="16517" spans="1:6" hidden="1" x14ac:dyDescent="0.35">
      <c r="A16517">
        <v>16515</v>
      </c>
      <c r="B16517" t="s">
        <v>783</v>
      </c>
      <c r="C16517">
        <v>0</v>
      </c>
      <c r="D16517" t="s">
        <v>313</v>
      </c>
      <c r="E16517" t="s">
        <v>615</v>
      </c>
      <c r="F16517">
        <v>0</v>
      </c>
    </row>
    <row r="16518" spans="1:6" hidden="1" x14ac:dyDescent="0.35">
      <c r="A16518">
        <v>16516</v>
      </c>
      <c r="B16518" t="s">
        <v>783</v>
      </c>
      <c r="C16518">
        <v>0</v>
      </c>
      <c r="D16518" t="s">
        <v>313</v>
      </c>
      <c r="E16518" t="s">
        <v>616</v>
      </c>
      <c r="F16518">
        <v>1.6162426735023854</v>
      </c>
    </row>
    <row r="16519" spans="1:6" hidden="1" x14ac:dyDescent="0.35">
      <c r="A16519">
        <v>16517</v>
      </c>
      <c r="B16519" t="s">
        <v>783</v>
      </c>
      <c r="C16519">
        <v>0</v>
      </c>
      <c r="D16519" t="s">
        <v>18</v>
      </c>
      <c r="E16519" t="s">
        <v>617</v>
      </c>
      <c r="F16519">
        <v>11.768768528504319</v>
      </c>
    </row>
    <row r="16520" spans="1:6" hidden="1" x14ac:dyDescent="0.35">
      <c r="A16520">
        <v>16518</v>
      </c>
      <c r="B16520" t="s">
        <v>783</v>
      </c>
      <c r="C16520">
        <v>0</v>
      </c>
      <c r="D16520" t="s">
        <v>21</v>
      </c>
      <c r="E16520" t="s">
        <v>618</v>
      </c>
      <c r="F16520">
        <v>13.696943008014021</v>
      </c>
    </row>
    <row r="16521" spans="1:6" hidden="1" x14ac:dyDescent="0.35">
      <c r="A16521">
        <v>16519</v>
      </c>
      <c r="B16521" t="s">
        <v>783</v>
      </c>
      <c r="C16521">
        <v>0</v>
      </c>
      <c r="D16521" t="s">
        <v>19</v>
      </c>
      <c r="E16521" t="s">
        <v>619</v>
      </c>
      <c r="F16521">
        <v>4.4361070762579233</v>
      </c>
    </row>
    <row r="16522" spans="1:6" hidden="1" x14ac:dyDescent="0.35">
      <c r="A16522">
        <v>16520</v>
      </c>
      <c r="B16522" t="s">
        <v>783</v>
      </c>
      <c r="C16522">
        <v>0</v>
      </c>
      <c r="D16522" t="s">
        <v>20</v>
      </c>
      <c r="E16522" t="s">
        <v>620</v>
      </c>
      <c r="F16522">
        <v>6.0235313433897533</v>
      </c>
    </row>
    <row r="16523" spans="1:6" hidden="1" x14ac:dyDescent="0.35">
      <c r="A16523">
        <v>16521</v>
      </c>
      <c r="B16523" t="s">
        <v>783</v>
      </c>
      <c r="C16523">
        <v>0</v>
      </c>
      <c r="D16523" t="s">
        <v>19</v>
      </c>
      <c r="E16523" t="s">
        <v>621</v>
      </c>
      <c r="F16523">
        <v>9.564040170663807</v>
      </c>
    </row>
    <row r="16524" spans="1:6" hidden="1" x14ac:dyDescent="0.35">
      <c r="A16524">
        <v>16522</v>
      </c>
      <c r="B16524" t="s">
        <v>783</v>
      </c>
      <c r="C16524">
        <v>0</v>
      </c>
      <c r="D16524" t="s">
        <v>19</v>
      </c>
      <c r="E16524" t="s">
        <v>622</v>
      </c>
      <c r="F16524">
        <v>5.594947584715845</v>
      </c>
    </row>
    <row r="16525" spans="1:6" hidden="1" x14ac:dyDescent="0.35">
      <c r="A16525">
        <v>16523</v>
      </c>
      <c r="B16525" t="s">
        <v>783</v>
      </c>
      <c r="C16525">
        <v>0</v>
      </c>
      <c r="D16525" t="s">
        <v>22</v>
      </c>
      <c r="E16525" t="s">
        <v>623</v>
      </c>
      <c r="F16525">
        <v>22.611303611146134</v>
      </c>
    </row>
    <row r="16526" spans="1:6" hidden="1" x14ac:dyDescent="0.35">
      <c r="A16526">
        <v>16524</v>
      </c>
      <c r="B16526" t="s">
        <v>783</v>
      </c>
      <c r="C16526">
        <v>0</v>
      </c>
      <c r="D16526" t="s">
        <v>23</v>
      </c>
      <c r="E16526" t="s">
        <v>624</v>
      </c>
      <c r="F16526">
        <v>3.3822425055901655</v>
      </c>
    </row>
    <row r="16527" spans="1:6" hidden="1" x14ac:dyDescent="0.35">
      <c r="A16527">
        <v>16525</v>
      </c>
      <c r="B16527" t="s">
        <v>783</v>
      </c>
      <c r="C16527">
        <v>0</v>
      </c>
      <c r="D16527" t="s">
        <v>24</v>
      </c>
      <c r="E16527" t="s">
        <v>625</v>
      </c>
      <c r="F16527">
        <v>13.983599740193101</v>
      </c>
    </row>
    <row r="16528" spans="1:6" hidden="1" x14ac:dyDescent="0.35">
      <c r="A16528">
        <v>16526</v>
      </c>
      <c r="B16528" t="s">
        <v>783</v>
      </c>
      <c r="C16528">
        <v>0</v>
      </c>
      <c r="D16528" t="s">
        <v>314</v>
      </c>
      <c r="E16528" t="s">
        <v>626</v>
      </c>
      <c r="F16528">
        <v>0.77510573248881776</v>
      </c>
    </row>
    <row r="16529" spans="1:6" hidden="1" x14ac:dyDescent="0.35">
      <c r="A16529">
        <v>16527</v>
      </c>
      <c r="B16529" t="s">
        <v>783</v>
      </c>
      <c r="C16529">
        <v>0</v>
      </c>
      <c r="D16529" t="s">
        <v>314</v>
      </c>
      <c r="E16529" t="s">
        <v>627</v>
      </c>
      <c r="F16529">
        <v>0</v>
      </c>
    </row>
    <row r="16530" spans="1:6" hidden="1" x14ac:dyDescent="0.35">
      <c r="A16530">
        <v>16528</v>
      </c>
      <c r="B16530" t="s">
        <v>783</v>
      </c>
      <c r="C16530">
        <v>0</v>
      </c>
      <c r="D16530" t="s">
        <v>315</v>
      </c>
      <c r="E16530" t="s">
        <v>628</v>
      </c>
      <c r="F16530">
        <v>1.483073686893476</v>
      </c>
    </row>
    <row r="16531" spans="1:6" hidden="1" x14ac:dyDescent="0.35">
      <c r="A16531">
        <v>16529</v>
      </c>
      <c r="B16531" t="s">
        <v>783</v>
      </c>
      <c r="C16531">
        <v>0</v>
      </c>
      <c r="D16531" t="s">
        <v>315</v>
      </c>
      <c r="E16531" t="s">
        <v>629</v>
      </c>
      <c r="F16531">
        <v>3.7619075151380725</v>
      </c>
    </row>
    <row r="16532" spans="1:6" hidden="1" x14ac:dyDescent="0.35">
      <c r="A16532">
        <v>16530</v>
      </c>
      <c r="B16532" t="s">
        <v>783</v>
      </c>
      <c r="C16532">
        <v>0</v>
      </c>
      <c r="D16532" t="s">
        <v>315</v>
      </c>
      <c r="E16532" t="s">
        <v>630</v>
      </c>
      <c r="F16532">
        <v>0.38160629963512183</v>
      </c>
    </row>
    <row r="16533" spans="1:6" hidden="1" x14ac:dyDescent="0.35">
      <c r="A16533">
        <v>16531</v>
      </c>
      <c r="B16533" t="s">
        <v>783</v>
      </c>
      <c r="C16533">
        <v>0</v>
      </c>
      <c r="D16533" t="s">
        <v>315</v>
      </c>
      <c r="E16533" t="s">
        <v>631</v>
      </c>
      <c r="F16533">
        <v>2.6532722419905257</v>
      </c>
    </row>
    <row r="16534" spans="1:6" hidden="1" x14ac:dyDescent="0.35">
      <c r="A16534">
        <v>16532</v>
      </c>
      <c r="B16534" t="s">
        <v>783</v>
      </c>
      <c r="C16534">
        <v>0</v>
      </c>
      <c r="D16534" t="s">
        <v>315</v>
      </c>
      <c r="E16534" t="s">
        <v>632</v>
      </c>
      <c r="F16534">
        <v>0.29246992874913907</v>
      </c>
    </row>
    <row r="16535" spans="1:6" hidden="1" x14ac:dyDescent="0.35">
      <c r="A16535">
        <v>16533</v>
      </c>
      <c r="B16535" t="s">
        <v>783</v>
      </c>
      <c r="C16535">
        <v>0</v>
      </c>
      <c r="D16535" t="s">
        <v>315</v>
      </c>
      <c r="E16535" t="s">
        <v>633</v>
      </c>
      <c r="F16535">
        <v>2.0825212670717019</v>
      </c>
    </row>
    <row r="16536" spans="1:6" hidden="1" x14ac:dyDescent="0.35">
      <c r="A16536">
        <v>16534</v>
      </c>
      <c r="B16536" t="s">
        <v>783</v>
      </c>
      <c r="C16536">
        <v>0</v>
      </c>
      <c r="D16536" t="s">
        <v>315</v>
      </c>
      <c r="E16536" t="s">
        <v>634</v>
      </c>
      <c r="F16536">
        <v>0.32922081051627194</v>
      </c>
    </row>
    <row r="16537" spans="1:6" hidden="1" x14ac:dyDescent="0.35">
      <c r="A16537">
        <v>16535</v>
      </c>
      <c r="B16537" t="s">
        <v>783</v>
      </c>
      <c r="C16537">
        <v>0</v>
      </c>
      <c r="D16537" t="s">
        <v>315</v>
      </c>
      <c r="E16537" t="s">
        <v>635</v>
      </c>
      <c r="F16537">
        <v>8.845443806206621E-2</v>
      </c>
    </row>
    <row r="16538" spans="1:6" hidden="1" x14ac:dyDescent="0.35">
      <c r="A16538">
        <v>16536</v>
      </c>
      <c r="B16538" t="s">
        <v>783</v>
      </c>
      <c r="C16538">
        <v>0</v>
      </c>
      <c r="D16538" t="s">
        <v>315</v>
      </c>
      <c r="E16538" t="s">
        <v>636</v>
      </c>
      <c r="F16538">
        <v>0</v>
      </c>
    </row>
    <row r="16539" spans="1:6" hidden="1" x14ac:dyDescent="0.35">
      <c r="A16539">
        <v>16537</v>
      </c>
      <c r="B16539" t="s">
        <v>783</v>
      </c>
      <c r="C16539">
        <v>0</v>
      </c>
      <c r="D16539" t="s">
        <v>315</v>
      </c>
      <c r="E16539" t="s">
        <v>637</v>
      </c>
      <c r="F16539">
        <v>1.0359279107863164E-2</v>
      </c>
    </row>
    <row r="16540" spans="1:6" hidden="1" x14ac:dyDescent="0.35">
      <c r="A16540">
        <v>16538</v>
      </c>
      <c r="B16540" t="s">
        <v>783</v>
      </c>
      <c r="C16540">
        <v>0</v>
      </c>
      <c r="D16540" t="s">
        <v>315</v>
      </c>
      <c r="E16540" t="s">
        <v>638</v>
      </c>
      <c r="F16540">
        <v>0.10570937555252871</v>
      </c>
    </row>
    <row r="16541" spans="1:6" hidden="1" x14ac:dyDescent="0.35">
      <c r="A16541">
        <v>16539</v>
      </c>
      <c r="B16541" t="s">
        <v>783</v>
      </c>
      <c r="C16541">
        <v>0</v>
      </c>
      <c r="D16541" t="s">
        <v>315</v>
      </c>
      <c r="E16541" t="s">
        <v>639</v>
      </c>
      <c r="F16541">
        <v>7.6194655032839104E-4</v>
      </c>
    </row>
    <row r="16542" spans="1:6" hidden="1" x14ac:dyDescent="0.35">
      <c r="A16542">
        <v>16540</v>
      </c>
      <c r="B16542" t="s">
        <v>783</v>
      </c>
      <c r="C16542">
        <v>0</v>
      </c>
      <c r="D16542" t="s">
        <v>315</v>
      </c>
      <c r="E16542" t="s">
        <v>640</v>
      </c>
      <c r="F16542">
        <v>2.154195301790248</v>
      </c>
    </row>
    <row r="16543" spans="1:6" hidden="1" x14ac:dyDescent="0.35">
      <c r="A16543">
        <v>16541</v>
      </c>
      <c r="B16543" t="s">
        <v>783</v>
      </c>
      <c r="C16543">
        <v>0</v>
      </c>
      <c r="D16543" t="s">
        <v>315</v>
      </c>
      <c r="E16543" t="s">
        <v>641</v>
      </c>
      <c r="F16543">
        <v>6.257827115757113</v>
      </c>
    </row>
    <row r="16544" spans="1:6" hidden="1" x14ac:dyDescent="0.35">
      <c r="A16544">
        <v>16542</v>
      </c>
      <c r="B16544" t="s">
        <v>783</v>
      </c>
      <c r="C16544">
        <v>0</v>
      </c>
      <c r="D16544" t="s">
        <v>316</v>
      </c>
      <c r="E16544" t="s">
        <v>642</v>
      </c>
      <c r="F16544">
        <v>0.10906865324341215</v>
      </c>
    </row>
    <row r="16545" spans="1:6" hidden="1" x14ac:dyDescent="0.35">
      <c r="A16545">
        <v>16543</v>
      </c>
      <c r="B16545" t="s">
        <v>783</v>
      </c>
      <c r="C16545">
        <v>0</v>
      </c>
      <c r="D16545" t="s">
        <v>316</v>
      </c>
      <c r="E16545" t="s">
        <v>643</v>
      </c>
      <c r="F16545">
        <v>0.11211406347624506</v>
      </c>
    </row>
    <row r="16546" spans="1:6" hidden="1" x14ac:dyDescent="0.35">
      <c r="A16546">
        <v>16544</v>
      </c>
      <c r="B16546" t="s">
        <v>783</v>
      </c>
      <c r="C16546">
        <v>0</v>
      </c>
      <c r="D16546" t="s">
        <v>316</v>
      </c>
      <c r="E16546" t="s">
        <v>644</v>
      </c>
      <c r="F16546">
        <v>6.2993919969403678E-2</v>
      </c>
    </row>
    <row r="16547" spans="1:6" hidden="1" x14ac:dyDescent="0.35">
      <c r="A16547">
        <v>16545</v>
      </c>
      <c r="B16547" t="s">
        <v>783</v>
      </c>
      <c r="C16547">
        <v>0</v>
      </c>
      <c r="D16547" t="s">
        <v>316</v>
      </c>
      <c r="E16547" t="s">
        <v>645</v>
      </c>
      <c r="F16547">
        <v>8.4447813709672012E-2</v>
      </c>
    </row>
    <row r="16548" spans="1:6" hidden="1" x14ac:dyDescent="0.35">
      <c r="A16548">
        <v>16546</v>
      </c>
      <c r="B16548" t="s">
        <v>783</v>
      </c>
      <c r="C16548">
        <v>0</v>
      </c>
      <c r="D16548" t="s">
        <v>316</v>
      </c>
      <c r="E16548" t="s">
        <v>646</v>
      </c>
      <c r="F16548">
        <v>0.10773347273271172</v>
      </c>
    </row>
    <row r="16549" spans="1:6" hidden="1" x14ac:dyDescent="0.35">
      <c r="A16549">
        <v>16547</v>
      </c>
      <c r="B16549" t="s">
        <v>783</v>
      </c>
      <c r="C16549">
        <v>0</v>
      </c>
      <c r="D16549" t="s">
        <v>316</v>
      </c>
      <c r="E16549" t="s">
        <v>647</v>
      </c>
      <c r="F16549">
        <v>4.751094572696859</v>
      </c>
    </row>
    <row r="16550" spans="1:6" hidden="1" x14ac:dyDescent="0.35">
      <c r="A16550">
        <v>16548</v>
      </c>
      <c r="B16550" t="s">
        <v>783</v>
      </c>
      <c r="C16550">
        <v>0</v>
      </c>
      <c r="D16550" t="s">
        <v>314</v>
      </c>
      <c r="E16550" t="s">
        <v>648</v>
      </c>
      <c r="F16550">
        <v>0.87501825861087434</v>
      </c>
    </row>
    <row r="16551" spans="1:6" hidden="1" x14ac:dyDescent="0.35">
      <c r="A16551">
        <v>16549</v>
      </c>
      <c r="B16551" t="s">
        <v>783</v>
      </c>
      <c r="C16551">
        <v>0</v>
      </c>
      <c r="D16551" t="s">
        <v>314</v>
      </c>
      <c r="E16551" t="s">
        <v>649</v>
      </c>
      <c r="F16551">
        <v>2.9647280349238221</v>
      </c>
    </row>
    <row r="16552" spans="1:6" hidden="1" x14ac:dyDescent="0.35">
      <c r="A16552">
        <v>16550</v>
      </c>
      <c r="B16552" t="s">
        <v>783</v>
      </c>
      <c r="C16552">
        <v>0</v>
      </c>
      <c r="D16552" t="s">
        <v>25</v>
      </c>
      <c r="E16552" t="s">
        <v>650</v>
      </c>
      <c r="F16552">
        <v>40.597675647335961</v>
      </c>
    </row>
    <row r="16553" spans="1:6" hidden="1" x14ac:dyDescent="0.35">
      <c r="A16553">
        <v>16551</v>
      </c>
      <c r="B16553" t="s">
        <v>783</v>
      </c>
      <c r="C16553">
        <v>0</v>
      </c>
      <c r="D16553" t="s">
        <v>25</v>
      </c>
      <c r="E16553" t="s">
        <v>651</v>
      </c>
      <c r="F16553">
        <v>0</v>
      </c>
    </row>
    <row r="16554" spans="1:6" hidden="1" x14ac:dyDescent="0.35">
      <c r="A16554">
        <v>16552</v>
      </c>
      <c r="B16554" t="s">
        <v>783</v>
      </c>
      <c r="C16554">
        <v>0</v>
      </c>
      <c r="D16554" t="s">
        <v>26</v>
      </c>
      <c r="E16554" t="s">
        <v>652</v>
      </c>
      <c r="F16554">
        <v>30.234666855663512</v>
      </c>
    </row>
    <row r="16555" spans="1:6" hidden="1" x14ac:dyDescent="0.35">
      <c r="A16555">
        <v>16553</v>
      </c>
      <c r="B16555" t="s">
        <v>783</v>
      </c>
      <c r="C16555">
        <v>0</v>
      </c>
      <c r="D16555" t="s">
        <v>26</v>
      </c>
      <c r="E16555" t="s">
        <v>653</v>
      </c>
      <c r="F16555">
        <v>1.851469666763661</v>
      </c>
    </row>
    <row r="16556" spans="1:6" hidden="1" x14ac:dyDescent="0.35">
      <c r="A16556">
        <v>16554</v>
      </c>
      <c r="B16556" t="s">
        <v>783</v>
      </c>
      <c r="C16556">
        <v>0</v>
      </c>
      <c r="D16556" t="s">
        <v>26</v>
      </c>
      <c r="E16556" t="s">
        <v>654</v>
      </c>
      <c r="F16556">
        <v>64.396103312852517</v>
      </c>
    </row>
    <row r="16557" spans="1:6" hidden="1" x14ac:dyDescent="0.35">
      <c r="A16557">
        <v>16555</v>
      </c>
      <c r="B16557" t="s">
        <v>783</v>
      </c>
      <c r="C16557">
        <v>0</v>
      </c>
      <c r="D16557" t="s">
        <v>26</v>
      </c>
      <c r="E16557" t="s">
        <v>655</v>
      </c>
      <c r="F16557">
        <v>37.872283782530694</v>
      </c>
    </row>
    <row r="16558" spans="1:6" hidden="1" x14ac:dyDescent="0.35">
      <c r="A16558">
        <v>16556</v>
      </c>
      <c r="B16558" t="s">
        <v>783</v>
      </c>
      <c r="C16558">
        <v>0</v>
      </c>
      <c r="D16558" t="s">
        <v>28</v>
      </c>
      <c r="E16558" t="s">
        <v>656</v>
      </c>
      <c r="F16558">
        <v>91.032247430833678</v>
      </c>
    </row>
    <row r="16559" spans="1:6" hidden="1" x14ac:dyDescent="0.35">
      <c r="A16559">
        <v>16557</v>
      </c>
      <c r="B16559" t="s">
        <v>783</v>
      </c>
      <c r="C16559">
        <v>0</v>
      </c>
      <c r="D16559" t="s">
        <v>27</v>
      </c>
      <c r="E16559" t="s">
        <v>657</v>
      </c>
      <c r="F16559">
        <v>8.1174074141334831</v>
      </c>
    </row>
    <row r="16560" spans="1:6" hidden="1" x14ac:dyDescent="0.35">
      <c r="A16560">
        <v>16558</v>
      </c>
      <c r="B16560" t="s">
        <v>783</v>
      </c>
      <c r="C16560">
        <v>0</v>
      </c>
      <c r="D16560" t="s">
        <v>27</v>
      </c>
      <c r="E16560" t="s">
        <v>658</v>
      </c>
      <c r="F16560">
        <v>27.856120354393429</v>
      </c>
    </row>
    <row r="16561" spans="1:6" hidden="1" x14ac:dyDescent="0.35">
      <c r="A16561">
        <v>16559</v>
      </c>
      <c r="B16561" t="s">
        <v>783</v>
      </c>
      <c r="C16561">
        <v>0</v>
      </c>
      <c r="D16561" t="s">
        <v>27</v>
      </c>
      <c r="E16561" t="s">
        <v>659</v>
      </c>
      <c r="F16561">
        <v>2.4801436580324738</v>
      </c>
    </row>
    <row r="16562" spans="1:6" hidden="1" x14ac:dyDescent="0.35">
      <c r="A16562">
        <v>16560</v>
      </c>
      <c r="B16562" t="s">
        <v>783</v>
      </c>
      <c r="C16562">
        <v>0</v>
      </c>
      <c r="D16562" t="s">
        <v>27</v>
      </c>
      <c r="E16562" t="s">
        <v>660</v>
      </c>
      <c r="F16562">
        <v>3.0718017688330685</v>
      </c>
    </row>
    <row r="16563" spans="1:6" hidden="1" x14ac:dyDescent="0.35">
      <c r="A16563">
        <v>16561</v>
      </c>
      <c r="B16563" t="s">
        <v>783</v>
      </c>
      <c r="C16563">
        <v>0</v>
      </c>
      <c r="D16563" t="s">
        <v>27</v>
      </c>
      <c r="E16563" t="s">
        <v>661</v>
      </c>
      <c r="F16563">
        <v>1.0876754810487448</v>
      </c>
    </row>
    <row r="16564" spans="1:6" hidden="1" x14ac:dyDescent="0.35">
      <c r="A16564">
        <v>16562</v>
      </c>
      <c r="B16564" t="s">
        <v>783</v>
      </c>
      <c r="C16564">
        <v>0</v>
      </c>
      <c r="D16564" t="s">
        <v>27</v>
      </c>
      <c r="E16564" t="s">
        <v>662</v>
      </c>
      <c r="F16564">
        <v>10.730172416483603</v>
      </c>
    </row>
    <row r="16565" spans="1:6" hidden="1" x14ac:dyDescent="0.35">
      <c r="A16565">
        <v>16563</v>
      </c>
      <c r="B16565" t="s">
        <v>783</v>
      </c>
      <c r="C16565">
        <v>0</v>
      </c>
      <c r="D16565" t="s">
        <v>27</v>
      </c>
      <c r="E16565" t="s">
        <v>663</v>
      </c>
      <c r="F16565">
        <v>23.254777386539789</v>
      </c>
    </row>
    <row r="16566" spans="1:6" hidden="1" x14ac:dyDescent="0.35">
      <c r="A16566">
        <v>16564</v>
      </c>
      <c r="B16566" t="s">
        <v>783</v>
      </c>
      <c r="C16566">
        <v>0</v>
      </c>
      <c r="D16566" t="s">
        <v>30</v>
      </c>
      <c r="E16566" t="s">
        <v>664</v>
      </c>
      <c r="F16566">
        <v>29.74789238189059</v>
      </c>
    </row>
    <row r="16567" spans="1:6" hidden="1" x14ac:dyDescent="0.35">
      <c r="A16567">
        <v>16565</v>
      </c>
      <c r="B16567" t="s">
        <v>783</v>
      </c>
      <c r="C16567">
        <v>0</v>
      </c>
      <c r="D16567" t="s">
        <v>32</v>
      </c>
      <c r="E16567" t="s">
        <v>665</v>
      </c>
      <c r="F16567">
        <v>15.513749116738374</v>
      </c>
    </row>
    <row r="16568" spans="1:6" hidden="1" x14ac:dyDescent="0.35">
      <c r="A16568">
        <v>16566</v>
      </c>
      <c r="B16568" t="s">
        <v>783</v>
      </c>
      <c r="C16568">
        <v>0</v>
      </c>
      <c r="D16568" t="s">
        <v>32</v>
      </c>
      <c r="E16568" t="s">
        <v>666</v>
      </c>
      <c r="F16568">
        <v>14.38262277086152</v>
      </c>
    </row>
    <row r="16569" spans="1:6" hidden="1" x14ac:dyDescent="0.35">
      <c r="A16569">
        <v>16567</v>
      </c>
      <c r="B16569" t="s">
        <v>783</v>
      </c>
      <c r="C16569">
        <v>0</v>
      </c>
      <c r="D16569" t="s">
        <v>32</v>
      </c>
      <c r="E16569" t="s">
        <v>667</v>
      </c>
      <c r="F16569">
        <v>12.06457918538031</v>
      </c>
    </row>
    <row r="16570" spans="1:6" hidden="1" x14ac:dyDescent="0.35">
      <c r="A16570">
        <v>16568</v>
      </c>
      <c r="B16570" t="s">
        <v>783</v>
      </c>
      <c r="C16570">
        <v>0</v>
      </c>
      <c r="D16570" t="s">
        <v>33</v>
      </c>
      <c r="E16570" t="s">
        <v>668</v>
      </c>
      <c r="F16570">
        <v>83.994194802241893</v>
      </c>
    </row>
    <row r="16571" spans="1:6" hidden="1" x14ac:dyDescent="0.35">
      <c r="A16571">
        <v>16569</v>
      </c>
      <c r="B16571" t="s">
        <v>783</v>
      </c>
      <c r="C16571">
        <v>0</v>
      </c>
      <c r="D16571" t="s">
        <v>34</v>
      </c>
      <c r="E16571" t="s">
        <v>669</v>
      </c>
      <c r="F16571">
        <v>12.805933775139044</v>
      </c>
    </row>
    <row r="16572" spans="1:6" hidden="1" x14ac:dyDescent="0.35">
      <c r="A16572">
        <v>16570</v>
      </c>
      <c r="B16572" t="s">
        <v>783</v>
      </c>
      <c r="C16572">
        <v>0</v>
      </c>
      <c r="D16572" t="s">
        <v>31</v>
      </c>
      <c r="E16572" t="s">
        <v>670</v>
      </c>
      <c r="F16572">
        <v>10.170949256576556</v>
      </c>
    </row>
    <row r="16573" spans="1:6" hidden="1" x14ac:dyDescent="0.35">
      <c r="A16573">
        <v>16571</v>
      </c>
      <c r="B16573" t="s">
        <v>783</v>
      </c>
      <c r="C16573">
        <v>0</v>
      </c>
      <c r="D16573" t="s">
        <v>34</v>
      </c>
      <c r="E16573" t="s">
        <v>671</v>
      </c>
      <c r="F16573">
        <v>6.5397815746306343</v>
      </c>
    </row>
    <row r="16574" spans="1:6" hidden="1" x14ac:dyDescent="0.35">
      <c r="A16574">
        <v>16572</v>
      </c>
      <c r="B16574" t="s">
        <v>783</v>
      </c>
      <c r="C16574">
        <v>0</v>
      </c>
      <c r="D16574" t="s">
        <v>34</v>
      </c>
      <c r="E16574" t="s">
        <v>672</v>
      </c>
      <c r="F16574">
        <v>41.355077419617608</v>
      </c>
    </row>
    <row r="16575" spans="1:6" hidden="1" x14ac:dyDescent="0.35">
      <c r="A16575">
        <v>16573</v>
      </c>
      <c r="B16575" t="s">
        <v>783</v>
      </c>
      <c r="C16575">
        <v>0</v>
      </c>
      <c r="D16575" t="s">
        <v>35</v>
      </c>
      <c r="E16575" t="s">
        <v>673</v>
      </c>
      <c r="F16575">
        <v>87.002856263768777</v>
      </c>
    </row>
    <row r="16576" spans="1:6" hidden="1" x14ac:dyDescent="0.35">
      <c r="A16576">
        <v>16574</v>
      </c>
      <c r="B16576" t="s">
        <v>783</v>
      </c>
      <c r="C16576">
        <v>0</v>
      </c>
      <c r="D16576" t="s">
        <v>36</v>
      </c>
      <c r="E16576" t="s">
        <v>674</v>
      </c>
      <c r="F16576">
        <v>32.155395447368029</v>
      </c>
    </row>
    <row r="16577" spans="1:6" hidden="1" x14ac:dyDescent="0.35">
      <c r="A16577">
        <v>16575</v>
      </c>
      <c r="B16577" t="s">
        <v>783</v>
      </c>
      <c r="C16577">
        <v>0</v>
      </c>
      <c r="D16577" t="s">
        <v>37</v>
      </c>
      <c r="E16577" t="s">
        <v>675</v>
      </c>
      <c r="F16577">
        <v>65.044435679362394</v>
      </c>
    </row>
    <row r="16578" spans="1:6" hidden="1" x14ac:dyDescent="0.35">
      <c r="A16578">
        <v>16576</v>
      </c>
      <c r="B16578" t="s">
        <v>783</v>
      </c>
      <c r="C16578">
        <v>0</v>
      </c>
      <c r="D16578" t="s">
        <v>314</v>
      </c>
      <c r="E16578" t="s">
        <v>676</v>
      </c>
      <c r="F16578">
        <v>0.62236061948736821</v>
      </c>
    </row>
    <row r="16579" spans="1:6" hidden="1" x14ac:dyDescent="0.35">
      <c r="A16579">
        <v>16577</v>
      </c>
      <c r="B16579" t="s">
        <v>783</v>
      </c>
      <c r="C16579">
        <v>0</v>
      </c>
      <c r="D16579" t="s">
        <v>314</v>
      </c>
      <c r="E16579" t="s">
        <v>677</v>
      </c>
      <c r="F16579">
        <v>0.6331287703740911</v>
      </c>
    </row>
    <row r="16580" spans="1:6" hidden="1" x14ac:dyDescent="0.35">
      <c r="A16580">
        <v>16578</v>
      </c>
      <c r="B16580" t="s">
        <v>783</v>
      </c>
      <c r="C16580">
        <v>0</v>
      </c>
      <c r="D16580" t="s">
        <v>314</v>
      </c>
      <c r="E16580" t="s">
        <v>678</v>
      </c>
      <c r="F16580">
        <v>0.30229878334944027</v>
      </c>
    </row>
    <row r="16581" spans="1:6" hidden="1" x14ac:dyDescent="0.35">
      <c r="A16581">
        <v>16579</v>
      </c>
      <c r="B16581" t="s">
        <v>783</v>
      </c>
      <c r="C16581">
        <v>0</v>
      </c>
      <c r="D16581" t="s">
        <v>314</v>
      </c>
      <c r="E16581" t="s">
        <v>679</v>
      </c>
      <c r="F16581">
        <v>0.45602685380153762</v>
      </c>
    </row>
    <row r="16582" spans="1:6" hidden="1" x14ac:dyDescent="0.35">
      <c r="A16582">
        <v>16580</v>
      </c>
      <c r="B16582" t="s">
        <v>783</v>
      </c>
      <c r="C16582">
        <v>0</v>
      </c>
      <c r="D16582" t="s">
        <v>314</v>
      </c>
      <c r="E16582" t="s">
        <v>680</v>
      </c>
      <c r="F16582">
        <v>0.19979989435569737</v>
      </c>
    </row>
    <row r="16583" spans="1:6" hidden="1" x14ac:dyDescent="0.35">
      <c r="A16583">
        <v>16581</v>
      </c>
      <c r="B16583" t="s">
        <v>783</v>
      </c>
      <c r="C16583">
        <v>0</v>
      </c>
      <c r="D16583" t="s">
        <v>314</v>
      </c>
      <c r="E16583" t="s">
        <v>681</v>
      </c>
      <c r="F16583">
        <v>0.26929493138009714</v>
      </c>
    </row>
    <row r="16584" spans="1:6" hidden="1" x14ac:dyDescent="0.35">
      <c r="A16584">
        <v>16582</v>
      </c>
      <c r="B16584" t="s">
        <v>783</v>
      </c>
      <c r="C16584">
        <v>0</v>
      </c>
      <c r="D16584" t="s">
        <v>314</v>
      </c>
      <c r="E16584" t="s">
        <v>682</v>
      </c>
      <c r="F16584">
        <v>0.33654137845850562</v>
      </c>
    </row>
    <row r="16585" spans="1:6" hidden="1" x14ac:dyDescent="0.35">
      <c r="A16585">
        <v>16583</v>
      </c>
      <c r="B16585" t="s">
        <v>783</v>
      </c>
      <c r="C16585">
        <v>0</v>
      </c>
      <c r="D16585" t="s">
        <v>314</v>
      </c>
      <c r="E16585" t="s">
        <v>683</v>
      </c>
      <c r="F16585">
        <v>0.1526335906015921</v>
      </c>
    </row>
    <row r="16586" spans="1:6" hidden="1" x14ac:dyDescent="0.35">
      <c r="A16586">
        <v>16584</v>
      </c>
      <c r="B16586" t="s">
        <v>783</v>
      </c>
      <c r="C16586">
        <v>0</v>
      </c>
      <c r="D16586" t="s">
        <v>314</v>
      </c>
      <c r="E16586" t="s">
        <v>684</v>
      </c>
      <c r="F16586">
        <v>4.846098300081652E-2</v>
      </c>
    </row>
    <row r="16587" spans="1:6" hidden="1" x14ac:dyDescent="0.35">
      <c r="A16587">
        <v>16585</v>
      </c>
      <c r="B16587" t="s">
        <v>783</v>
      </c>
      <c r="C16587">
        <v>0</v>
      </c>
      <c r="D16587" t="s">
        <v>314</v>
      </c>
      <c r="E16587" t="s">
        <v>685</v>
      </c>
      <c r="F16587">
        <v>0.3368940769247189</v>
      </c>
    </row>
    <row r="16588" spans="1:6" hidden="1" x14ac:dyDescent="0.35">
      <c r="A16588">
        <v>16586</v>
      </c>
      <c r="B16588" t="s">
        <v>783</v>
      </c>
      <c r="C16588">
        <v>0</v>
      </c>
      <c r="D16588" t="s">
        <v>314</v>
      </c>
      <c r="E16588" t="s">
        <v>686</v>
      </c>
      <c r="F16588">
        <v>0.57108330342401814</v>
      </c>
    </row>
    <row r="16589" spans="1:6" hidden="1" x14ac:dyDescent="0.35">
      <c r="A16589">
        <v>16587</v>
      </c>
      <c r="B16589" t="s">
        <v>783</v>
      </c>
      <c r="C16589">
        <v>0</v>
      </c>
      <c r="D16589" t="s">
        <v>314</v>
      </c>
      <c r="E16589" t="s">
        <v>687</v>
      </c>
      <c r="F16589">
        <v>0.10605686128296901</v>
      </c>
    </row>
    <row r="16590" spans="1:6" hidden="1" x14ac:dyDescent="0.35">
      <c r="A16590">
        <v>16588</v>
      </c>
      <c r="B16590" t="s">
        <v>783</v>
      </c>
      <c r="C16590">
        <v>0</v>
      </c>
      <c r="D16590" t="s">
        <v>314</v>
      </c>
      <c r="E16590" t="s">
        <v>688</v>
      </c>
      <c r="F16590">
        <v>1.0359728298124398</v>
      </c>
    </row>
    <row r="16591" spans="1:6" hidden="1" x14ac:dyDescent="0.35">
      <c r="A16591">
        <v>16589</v>
      </c>
      <c r="B16591" t="s">
        <v>783</v>
      </c>
      <c r="C16591">
        <v>0</v>
      </c>
      <c r="D16591" t="s">
        <v>314</v>
      </c>
      <c r="E16591" t="s">
        <v>689</v>
      </c>
      <c r="F16591">
        <v>1.6659166376657151</v>
      </c>
    </row>
    <row r="16592" spans="1:6" hidden="1" x14ac:dyDescent="0.35">
      <c r="A16592">
        <v>16590</v>
      </c>
      <c r="B16592" t="s">
        <v>783</v>
      </c>
      <c r="C16592">
        <v>0</v>
      </c>
      <c r="D16592" t="s">
        <v>314</v>
      </c>
      <c r="E16592" t="s">
        <v>690</v>
      </c>
      <c r="F16592">
        <v>0.81711193484188838</v>
      </c>
    </row>
    <row r="16593" spans="1:6" hidden="1" x14ac:dyDescent="0.35">
      <c r="A16593">
        <v>16591</v>
      </c>
      <c r="B16593" t="s">
        <v>783</v>
      </c>
      <c r="C16593">
        <v>0</v>
      </c>
      <c r="D16593" t="s">
        <v>314</v>
      </c>
      <c r="E16593" t="s">
        <v>691</v>
      </c>
      <c r="F16593">
        <v>0.50292190406291937</v>
      </c>
    </row>
    <row r="16594" spans="1:6" hidden="1" x14ac:dyDescent="0.35">
      <c r="A16594">
        <v>16592</v>
      </c>
      <c r="B16594" t="s">
        <v>783</v>
      </c>
      <c r="C16594">
        <v>0</v>
      </c>
      <c r="D16594" t="s">
        <v>314</v>
      </c>
      <c r="E16594" t="s">
        <v>692</v>
      </c>
      <c r="F16594">
        <v>0.15696934968213402</v>
      </c>
    </row>
    <row r="16595" spans="1:6" hidden="1" x14ac:dyDescent="0.35">
      <c r="A16595">
        <v>16593</v>
      </c>
      <c r="B16595" t="s">
        <v>783</v>
      </c>
      <c r="C16595">
        <v>0</v>
      </c>
      <c r="D16595" t="s">
        <v>314</v>
      </c>
      <c r="E16595" t="s">
        <v>693</v>
      </c>
      <c r="F16595">
        <v>1.0358828576074757</v>
      </c>
    </row>
    <row r="16596" spans="1:6" hidden="1" x14ac:dyDescent="0.35">
      <c r="A16596">
        <v>16594</v>
      </c>
      <c r="B16596" t="s">
        <v>783</v>
      </c>
      <c r="C16596">
        <v>0</v>
      </c>
      <c r="D16596" t="s">
        <v>314</v>
      </c>
      <c r="E16596" t="s">
        <v>694</v>
      </c>
      <c r="F16596">
        <v>0.15076777404273928</v>
      </c>
    </row>
    <row r="16597" spans="1:6" hidden="1" x14ac:dyDescent="0.35">
      <c r="A16597">
        <v>16595</v>
      </c>
      <c r="B16597" t="s">
        <v>783</v>
      </c>
      <c r="C16597">
        <v>0</v>
      </c>
      <c r="D16597" t="s">
        <v>314</v>
      </c>
      <c r="E16597" t="s">
        <v>695</v>
      </c>
      <c r="F16597">
        <v>0.19286960101090236</v>
      </c>
    </row>
    <row r="16598" spans="1:6" hidden="1" x14ac:dyDescent="0.35">
      <c r="A16598">
        <v>16596</v>
      </c>
      <c r="B16598" t="s">
        <v>783</v>
      </c>
      <c r="C16598">
        <v>0</v>
      </c>
      <c r="D16598" t="s">
        <v>38</v>
      </c>
      <c r="E16598" t="s">
        <v>696</v>
      </c>
      <c r="F16598">
        <v>11.220328673777662</v>
      </c>
    </row>
    <row r="16599" spans="1:6" hidden="1" x14ac:dyDescent="0.35">
      <c r="A16599">
        <v>16597</v>
      </c>
      <c r="B16599" t="s">
        <v>783</v>
      </c>
      <c r="C16599">
        <v>0</v>
      </c>
      <c r="D16599" t="s">
        <v>38</v>
      </c>
      <c r="E16599" t="s">
        <v>697</v>
      </c>
      <c r="F16599">
        <v>26.762438695539569</v>
      </c>
    </row>
    <row r="16600" spans="1:6" hidden="1" x14ac:dyDescent="0.35">
      <c r="A16600">
        <v>16598</v>
      </c>
      <c r="B16600" t="s">
        <v>783</v>
      </c>
      <c r="C16600">
        <v>0</v>
      </c>
      <c r="D16600" t="s">
        <v>38</v>
      </c>
      <c r="E16600" t="s">
        <v>698</v>
      </c>
      <c r="F16600">
        <v>17.512376419962539</v>
      </c>
    </row>
    <row r="16601" spans="1:6" hidden="1" x14ac:dyDescent="0.35">
      <c r="A16601">
        <v>16599</v>
      </c>
      <c r="B16601" t="s">
        <v>783</v>
      </c>
      <c r="C16601">
        <v>0</v>
      </c>
      <c r="D16601" t="s">
        <v>39</v>
      </c>
      <c r="E16601" t="s">
        <v>699</v>
      </c>
      <c r="F16601">
        <v>2.6098336293398656</v>
      </c>
    </row>
    <row r="16602" spans="1:6" hidden="1" x14ac:dyDescent="0.35">
      <c r="A16602">
        <v>16600</v>
      </c>
      <c r="B16602" t="s">
        <v>783</v>
      </c>
      <c r="C16602">
        <v>0</v>
      </c>
      <c r="D16602">
        <v>0</v>
      </c>
      <c r="E16602" t="s">
        <v>700</v>
      </c>
      <c r="F16602">
        <v>0</v>
      </c>
    </row>
    <row r="16603" spans="1:6" hidden="1" x14ac:dyDescent="0.35">
      <c r="A16603">
        <v>16601</v>
      </c>
      <c r="B16603" t="s">
        <v>784</v>
      </c>
      <c r="C16603">
        <v>0</v>
      </c>
      <c r="D16603" t="s">
        <v>9</v>
      </c>
      <c r="E16603" t="s">
        <v>502</v>
      </c>
      <c r="F16603">
        <v>23.396328428902578</v>
      </c>
    </row>
    <row r="16604" spans="1:6" hidden="1" x14ac:dyDescent="0.35">
      <c r="A16604">
        <v>16602</v>
      </c>
      <c r="B16604" t="s">
        <v>784</v>
      </c>
      <c r="C16604">
        <v>0</v>
      </c>
      <c r="D16604" t="s">
        <v>9</v>
      </c>
      <c r="E16604" t="s">
        <v>503</v>
      </c>
      <c r="F16604">
        <v>13.25762192262102</v>
      </c>
    </row>
    <row r="16605" spans="1:6" hidden="1" x14ac:dyDescent="0.35">
      <c r="A16605">
        <v>16603</v>
      </c>
      <c r="B16605" t="s">
        <v>784</v>
      </c>
      <c r="C16605">
        <v>0</v>
      </c>
      <c r="D16605" t="s">
        <v>9</v>
      </c>
      <c r="E16605" t="s">
        <v>504</v>
      </c>
      <c r="F16605">
        <v>27.65812940286752</v>
      </c>
    </row>
    <row r="16606" spans="1:6" hidden="1" x14ac:dyDescent="0.35">
      <c r="A16606">
        <v>16604</v>
      </c>
      <c r="B16606" t="s">
        <v>784</v>
      </c>
      <c r="C16606">
        <v>0</v>
      </c>
      <c r="D16606" t="s">
        <v>9</v>
      </c>
      <c r="E16606" t="s">
        <v>505</v>
      </c>
      <c r="F16606">
        <v>199.26423102364902</v>
      </c>
    </row>
    <row r="16607" spans="1:6" hidden="1" x14ac:dyDescent="0.35">
      <c r="A16607">
        <v>16605</v>
      </c>
      <c r="B16607" t="s">
        <v>784</v>
      </c>
      <c r="C16607">
        <v>0</v>
      </c>
      <c r="D16607" t="s">
        <v>9</v>
      </c>
      <c r="E16607" t="s">
        <v>506</v>
      </c>
      <c r="F16607">
        <v>36.072771697394913</v>
      </c>
    </row>
    <row r="16608" spans="1:6" hidden="1" x14ac:dyDescent="0.35">
      <c r="A16608">
        <v>16606</v>
      </c>
      <c r="B16608" t="s">
        <v>784</v>
      </c>
      <c r="C16608">
        <v>0</v>
      </c>
      <c r="D16608" t="s">
        <v>9</v>
      </c>
      <c r="E16608" t="s">
        <v>507</v>
      </c>
      <c r="F16608">
        <v>18.062459450341215</v>
      </c>
    </row>
    <row r="16609" spans="1:6" hidden="1" x14ac:dyDescent="0.35">
      <c r="A16609">
        <v>16607</v>
      </c>
      <c r="B16609" t="s">
        <v>784</v>
      </c>
      <c r="C16609">
        <v>0</v>
      </c>
      <c r="D16609" t="s">
        <v>9</v>
      </c>
      <c r="E16609" t="s">
        <v>508</v>
      </c>
      <c r="F16609">
        <v>5.616351109460858</v>
      </c>
    </row>
    <row r="16610" spans="1:6" hidden="1" x14ac:dyDescent="0.35">
      <c r="A16610">
        <v>16608</v>
      </c>
      <c r="B16610" t="s">
        <v>784</v>
      </c>
      <c r="C16610">
        <v>0</v>
      </c>
      <c r="D16610" t="s">
        <v>9</v>
      </c>
      <c r="E16610" t="s">
        <v>509</v>
      </c>
      <c r="F16610">
        <v>43.75291615055712</v>
      </c>
    </row>
    <row r="16611" spans="1:6" hidden="1" x14ac:dyDescent="0.35">
      <c r="A16611">
        <v>16609</v>
      </c>
      <c r="B16611" t="s">
        <v>784</v>
      </c>
      <c r="C16611">
        <v>0</v>
      </c>
      <c r="D16611" t="s">
        <v>9</v>
      </c>
      <c r="E16611" t="s">
        <v>510</v>
      </c>
      <c r="F16611">
        <v>91.797305669471172</v>
      </c>
    </row>
    <row r="16612" spans="1:6" hidden="1" x14ac:dyDescent="0.35">
      <c r="A16612">
        <v>16610</v>
      </c>
      <c r="B16612" t="s">
        <v>784</v>
      </c>
      <c r="C16612">
        <v>0</v>
      </c>
      <c r="D16612" t="s">
        <v>9</v>
      </c>
      <c r="E16612" t="s">
        <v>511</v>
      </c>
      <c r="F16612">
        <v>14.539158422133536</v>
      </c>
    </row>
    <row r="16613" spans="1:6" hidden="1" x14ac:dyDescent="0.35">
      <c r="A16613">
        <v>16611</v>
      </c>
      <c r="B16613" t="s">
        <v>784</v>
      </c>
      <c r="C16613">
        <v>0</v>
      </c>
      <c r="D16613" t="s">
        <v>9</v>
      </c>
      <c r="E16613" t="s">
        <v>512</v>
      </c>
      <c r="F16613">
        <v>64.646387975480508</v>
      </c>
    </row>
    <row r="16614" spans="1:6" hidden="1" x14ac:dyDescent="0.35">
      <c r="A16614">
        <v>16612</v>
      </c>
      <c r="B16614" t="s">
        <v>784</v>
      </c>
      <c r="C16614">
        <v>0</v>
      </c>
      <c r="D16614" t="s">
        <v>9</v>
      </c>
      <c r="E16614" t="s">
        <v>513</v>
      </c>
      <c r="F16614">
        <v>8.3425588647363256</v>
      </c>
    </row>
    <row r="16615" spans="1:6" hidden="1" x14ac:dyDescent="0.35">
      <c r="A16615">
        <v>16613</v>
      </c>
      <c r="B16615" t="s">
        <v>784</v>
      </c>
      <c r="C16615">
        <v>0</v>
      </c>
      <c r="D16615" t="s">
        <v>9</v>
      </c>
      <c r="E16615" t="s">
        <v>514</v>
      </c>
      <c r="F16615">
        <v>7.4602592652897304</v>
      </c>
    </row>
    <row r="16616" spans="1:6" hidden="1" x14ac:dyDescent="0.35">
      <c r="A16616">
        <v>16614</v>
      </c>
      <c r="B16616" t="s">
        <v>784</v>
      </c>
      <c r="C16616">
        <v>0</v>
      </c>
      <c r="D16616" t="s">
        <v>9</v>
      </c>
      <c r="E16616" t="s">
        <v>515</v>
      </c>
      <c r="F16616">
        <v>29.768951044726073</v>
      </c>
    </row>
    <row r="16617" spans="1:6" hidden="1" x14ac:dyDescent="0.35">
      <c r="A16617">
        <v>16615</v>
      </c>
      <c r="B16617" t="s">
        <v>784</v>
      </c>
      <c r="C16617">
        <v>0</v>
      </c>
      <c r="D16617" t="s">
        <v>9</v>
      </c>
      <c r="E16617" t="s">
        <v>516</v>
      </c>
      <c r="F16617">
        <v>0.21737387544171452</v>
      </c>
    </row>
    <row r="16618" spans="1:6" hidden="1" x14ac:dyDescent="0.35">
      <c r="A16618">
        <v>16616</v>
      </c>
      <c r="B16618" t="s">
        <v>784</v>
      </c>
      <c r="C16618">
        <v>0</v>
      </c>
      <c r="D16618" t="s">
        <v>9</v>
      </c>
      <c r="E16618" t="s">
        <v>517</v>
      </c>
      <c r="F16618">
        <v>0</v>
      </c>
    </row>
    <row r="16619" spans="1:6" hidden="1" x14ac:dyDescent="0.35">
      <c r="A16619">
        <v>16617</v>
      </c>
      <c r="B16619" t="s">
        <v>784</v>
      </c>
      <c r="C16619">
        <v>0</v>
      </c>
      <c r="D16619" t="s">
        <v>9</v>
      </c>
      <c r="E16619" t="s">
        <v>518</v>
      </c>
      <c r="F16619">
        <v>0</v>
      </c>
    </row>
    <row r="16620" spans="1:6" hidden="1" x14ac:dyDescent="0.35">
      <c r="A16620">
        <v>16618</v>
      </c>
      <c r="B16620" t="s">
        <v>784</v>
      </c>
      <c r="C16620">
        <v>0</v>
      </c>
      <c r="D16620" t="s">
        <v>9</v>
      </c>
      <c r="E16620" t="s">
        <v>519</v>
      </c>
      <c r="F16620">
        <v>15.708338925327347</v>
      </c>
    </row>
    <row r="16621" spans="1:6" hidden="1" x14ac:dyDescent="0.35">
      <c r="A16621">
        <v>16619</v>
      </c>
      <c r="B16621" t="s">
        <v>784</v>
      </c>
      <c r="C16621">
        <v>0</v>
      </c>
      <c r="D16621" t="s">
        <v>9</v>
      </c>
      <c r="E16621" t="s">
        <v>520</v>
      </c>
      <c r="F16621">
        <v>16.806912906297455</v>
      </c>
    </row>
    <row r="16622" spans="1:6" hidden="1" x14ac:dyDescent="0.35">
      <c r="A16622">
        <v>16620</v>
      </c>
      <c r="B16622" t="s">
        <v>784</v>
      </c>
      <c r="C16622">
        <v>0</v>
      </c>
      <c r="D16622" t="s">
        <v>106</v>
      </c>
      <c r="E16622" t="s">
        <v>521</v>
      </c>
      <c r="F16622">
        <v>0.17481431181481341</v>
      </c>
    </row>
    <row r="16623" spans="1:6" hidden="1" x14ac:dyDescent="0.35">
      <c r="A16623">
        <v>16621</v>
      </c>
      <c r="B16623" t="s">
        <v>784</v>
      </c>
      <c r="C16623">
        <v>0</v>
      </c>
      <c r="D16623" t="s">
        <v>106</v>
      </c>
      <c r="E16623" t="s">
        <v>522</v>
      </c>
      <c r="F16623">
        <v>5.277740629837447E-2</v>
      </c>
    </row>
    <row r="16624" spans="1:6" hidden="1" x14ac:dyDescent="0.35">
      <c r="A16624">
        <v>16622</v>
      </c>
      <c r="B16624" t="s">
        <v>784</v>
      </c>
      <c r="C16624">
        <v>0</v>
      </c>
      <c r="D16624" t="s">
        <v>106</v>
      </c>
      <c r="E16624" t="s">
        <v>523</v>
      </c>
      <c r="F16624">
        <v>1.0507954484835371</v>
      </c>
    </row>
    <row r="16625" spans="1:6" hidden="1" x14ac:dyDescent="0.35">
      <c r="A16625">
        <v>16623</v>
      </c>
      <c r="B16625" t="s">
        <v>784</v>
      </c>
      <c r="C16625">
        <v>0</v>
      </c>
      <c r="D16625" t="s">
        <v>106</v>
      </c>
      <c r="E16625" t="s">
        <v>524</v>
      </c>
      <c r="F16625">
        <v>1.5217853294191308E-2</v>
      </c>
    </row>
    <row r="16626" spans="1:6" hidden="1" x14ac:dyDescent="0.35">
      <c r="A16626">
        <v>16624</v>
      </c>
      <c r="B16626" t="s">
        <v>784</v>
      </c>
      <c r="C16626">
        <v>0</v>
      </c>
      <c r="D16626" t="s">
        <v>106</v>
      </c>
      <c r="E16626" t="s">
        <v>525</v>
      </c>
      <c r="F16626">
        <v>6.6248986293002063E-2</v>
      </c>
    </row>
    <row r="16627" spans="1:6" hidden="1" x14ac:dyDescent="0.35">
      <c r="A16627">
        <v>16625</v>
      </c>
      <c r="B16627" t="s">
        <v>784</v>
      </c>
      <c r="C16627">
        <v>0</v>
      </c>
      <c r="D16627" t="s">
        <v>106</v>
      </c>
      <c r="E16627" t="s">
        <v>526</v>
      </c>
      <c r="F16627">
        <v>7.2054061623489521E-3</v>
      </c>
    </row>
    <row r="16628" spans="1:6" hidden="1" x14ac:dyDescent="0.35">
      <c r="A16628">
        <v>16626</v>
      </c>
      <c r="B16628" t="s">
        <v>784</v>
      </c>
      <c r="C16628">
        <v>0</v>
      </c>
      <c r="D16628" t="s">
        <v>106</v>
      </c>
      <c r="E16628" t="s">
        <v>527</v>
      </c>
      <c r="F16628">
        <v>3.3016898959791195E-3</v>
      </c>
    </row>
    <row r="16629" spans="1:6" hidden="1" x14ac:dyDescent="0.35">
      <c r="A16629">
        <v>16627</v>
      </c>
      <c r="B16629" t="s">
        <v>784</v>
      </c>
      <c r="C16629">
        <v>0</v>
      </c>
      <c r="D16629" t="s">
        <v>106</v>
      </c>
      <c r="E16629" t="s">
        <v>528</v>
      </c>
      <c r="F16629">
        <v>4.3049968635986416E-3</v>
      </c>
    </row>
    <row r="16630" spans="1:6" hidden="1" x14ac:dyDescent="0.35">
      <c r="A16630">
        <v>16628</v>
      </c>
      <c r="B16630" t="s">
        <v>784</v>
      </c>
      <c r="C16630">
        <v>0</v>
      </c>
      <c r="D16630" t="s">
        <v>105</v>
      </c>
      <c r="E16630" t="s">
        <v>529</v>
      </c>
      <c r="F16630">
        <v>8.7197389496938893</v>
      </c>
    </row>
    <row r="16631" spans="1:6" hidden="1" x14ac:dyDescent="0.35">
      <c r="A16631">
        <v>16629</v>
      </c>
      <c r="B16631" t="s">
        <v>784</v>
      </c>
      <c r="C16631">
        <v>0</v>
      </c>
      <c r="D16631" t="s">
        <v>105</v>
      </c>
      <c r="E16631" t="s">
        <v>530</v>
      </c>
      <c r="F16631">
        <v>1.2311962678360728</v>
      </c>
    </row>
    <row r="16632" spans="1:6" hidden="1" x14ac:dyDescent="0.35">
      <c r="A16632">
        <v>16630</v>
      </c>
      <c r="B16632" t="s">
        <v>784</v>
      </c>
      <c r="C16632">
        <v>0</v>
      </c>
      <c r="D16632" t="s">
        <v>105</v>
      </c>
      <c r="E16632" t="s">
        <v>531</v>
      </c>
      <c r="F16632">
        <v>8.8486721720778858E-2</v>
      </c>
    </row>
    <row r="16633" spans="1:6" hidden="1" x14ac:dyDescent="0.35">
      <c r="A16633">
        <v>16631</v>
      </c>
      <c r="B16633" t="s">
        <v>784</v>
      </c>
      <c r="C16633">
        <v>0</v>
      </c>
      <c r="D16633" t="s">
        <v>105</v>
      </c>
      <c r="E16633" t="s">
        <v>532</v>
      </c>
      <c r="F16633">
        <v>0.45088721289614753</v>
      </c>
    </row>
    <row r="16634" spans="1:6" hidden="1" x14ac:dyDescent="0.35">
      <c r="A16634">
        <v>16632</v>
      </c>
      <c r="B16634" t="s">
        <v>784</v>
      </c>
      <c r="C16634">
        <v>0</v>
      </c>
      <c r="D16634" t="s">
        <v>10</v>
      </c>
      <c r="E16634" t="s">
        <v>533</v>
      </c>
      <c r="F16634">
        <v>0.34387398978026384</v>
      </c>
    </row>
    <row r="16635" spans="1:6" hidden="1" x14ac:dyDescent="0.35">
      <c r="A16635">
        <v>16633</v>
      </c>
      <c r="B16635" t="s">
        <v>784</v>
      </c>
      <c r="C16635">
        <v>0</v>
      </c>
      <c r="D16635" t="s">
        <v>10</v>
      </c>
      <c r="E16635" t="s">
        <v>534</v>
      </c>
      <c r="F16635">
        <v>3.1278733120471771</v>
      </c>
    </row>
    <row r="16636" spans="1:6" hidden="1" x14ac:dyDescent="0.35">
      <c r="A16636">
        <v>16634</v>
      </c>
      <c r="B16636" t="s">
        <v>784</v>
      </c>
      <c r="C16636">
        <v>0</v>
      </c>
      <c r="D16636" t="s">
        <v>10</v>
      </c>
      <c r="E16636" t="s">
        <v>535</v>
      </c>
      <c r="F16636">
        <v>26.496626496303556</v>
      </c>
    </row>
    <row r="16637" spans="1:6" hidden="1" x14ac:dyDescent="0.35">
      <c r="A16637">
        <v>16635</v>
      </c>
      <c r="B16637" t="s">
        <v>784</v>
      </c>
      <c r="C16637">
        <v>0</v>
      </c>
      <c r="D16637" t="s">
        <v>10</v>
      </c>
      <c r="E16637" t="s">
        <v>536</v>
      </c>
      <c r="F16637">
        <v>1.3629720351877896</v>
      </c>
    </row>
    <row r="16638" spans="1:6" hidden="1" x14ac:dyDescent="0.35">
      <c r="A16638">
        <v>16636</v>
      </c>
      <c r="B16638" t="s">
        <v>784</v>
      </c>
      <c r="C16638">
        <v>0</v>
      </c>
      <c r="D16638" t="s">
        <v>10</v>
      </c>
      <c r="E16638" t="s">
        <v>537</v>
      </c>
      <c r="F16638">
        <v>2.0280625359681959</v>
      </c>
    </row>
    <row r="16639" spans="1:6" hidden="1" x14ac:dyDescent="0.35">
      <c r="A16639">
        <v>16637</v>
      </c>
      <c r="B16639" t="s">
        <v>784</v>
      </c>
      <c r="C16639">
        <v>0</v>
      </c>
      <c r="D16639" t="s">
        <v>10</v>
      </c>
      <c r="E16639" t="s">
        <v>538</v>
      </c>
      <c r="F16639">
        <v>1.3149107547515804</v>
      </c>
    </row>
    <row r="16640" spans="1:6" hidden="1" x14ac:dyDescent="0.35">
      <c r="A16640">
        <v>16638</v>
      </c>
      <c r="B16640" t="s">
        <v>784</v>
      </c>
      <c r="C16640">
        <v>0</v>
      </c>
      <c r="D16640" t="s">
        <v>10</v>
      </c>
      <c r="E16640" t="s">
        <v>539</v>
      </c>
      <c r="F16640">
        <v>5.5983735866292701</v>
      </c>
    </row>
    <row r="16641" spans="1:6" hidden="1" x14ac:dyDescent="0.35">
      <c r="A16641">
        <v>16639</v>
      </c>
      <c r="B16641" t="s">
        <v>784</v>
      </c>
      <c r="C16641">
        <v>0</v>
      </c>
      <c r="D16641" t="s">
        <v>10</v>
      </c>
      <c r="E16641" t="s">
        <v>540</v>
      </c>
      <c r="F16641">
        <v>1.8003445515846759</v>
      </c>
    </row>
    <row r="16642" spans="1:6" hidden="1" x14ac:dyDescent="0.35">
      <c r="A16642">
        <v>16640</v>
      </c>
      <c r="B16642" t="s">
        <v>784</v>
      </c>
      <c r="C16642">
        <v>0</v>
      </c>
      <c r="D16642" t="s">
        <v>10</v>
      </c>
      <c r="E16642" t="s">
        <v>541</v>
      </c>
      <c r="F16642">
        <v>2.2529316986450891</v>
      </c>
    </row>
    <row r="16643" spans="1:6" hidden="1" x14ac:dyDescent="0.35">
      <c r="A16643">
        <v>16641</v>
      </c>
      <c r="B16643" t="s">
        <v>784</v>
      </c>
      <c r="C16643">
        <v>0</v>
      </c>
      <c r="D16643" t="s">
        <v>10</v>
      </c>
      <c r="E16643" t="s">
        <v>542</v>
      </c>
      <c r="F16643">
        <v>7.6448832583854216</v>
      </c>
    </row>
    <row r="16644" spans="1:6" hidden="1" x14ac:dyDescent="0.35">
      <c r="A16644">
        <v>16642</v>
      </c>
      <c r="B16644" t="s">
        <v>784</v>
      </c>
      <c r="C16644">
        <v>0</v>
      </c>
      <c r="D16644" t="s">
        <v>10</v>
      </c>
      <c r="E16644" t="s">
        <v>543</v>
      </c>
      <c r="F16644">
        <v>0.49555278112412171</v>
      </c>
    </row>
    <row r="16645" spans="1:6" hidden="1" x14ac:dyDescent="0.35">
      <c r="A16645">
        <v>16643</v>
      </c>
      <c r="B16645" t="s">
        <v>784</v>
      </c>
      <c r="C16645">
        <v>0</v>
      </c>
      <c r="D16645" t="s">
        <v>12</v>
      </c>
      <c r="E16645" t="s">
        <v>544</v>
      </c>
      <c r="F16645">
        <v>16.66574407770678</v>
      </c>
    </row>
    <row r="16646" spans="1:6" hidden="1" x14ac:dyDescent="0.35">
      <c r="A16646">
        <v>16644</v>
      </c>
      <c r="B16646" t="s">
        <v>784</v>
      </c>
      <c r="C16646">
        <v>0</v>
      </c>
      <c r="D16646" t="s">
        <v>12</v>
      </c>
      <c r="E16646" t="s">
        <v>545</v>
      </c>
      <c r="F16646">
        <v>9.9195491835747021</v>
      </c>
    </row>
    <row r="16647" spans="1:6" hidden="1" x14ac:dyDescent="0.35">
      <c r="A16647">
        <v>16645</v>
      </c>
      <c r="B16647" t="s">
        <v>784</v>
      </c>
      <c r="C16647">
        <v>0</v>
      </c>
      <c r="D16647" t="s">
        <v>12</v>
      </c>
      <c r="E16647" t="s">
        <v>546</v>
      </c>
      <c r="F16647">
        <v>18.496685872301192</v>
      </c>
    </row>
    <row r="16648" spans="1:6" hidden="1" x14ac:dyDescent="0.35">
      <c r="A16648">
        <v>16646</v>
      </c>
      <c r="B16648" t="s">
        <v>784</v>
      </c>
      <c r="C16648">
        <v>0</v>
      </c>
      <c r="D16648" t="s">
        <v>12</v>
      </c>
      <c r="E16648" t="s">
        <v>547</v>
      </c>
      <c r="F16648">
        <v>11.861378927204509</v>
      </c>
    </row>
    <row r="16649" spans="1:6" hidden="1" x14ac:dyDescent="0.35">
      <c r="A16649">
        <v>16647</v>
      </c>
      <c r="B16649" t="s">
        <v>784</v>
      </c>
      <c r="C16649">
        <v>0</v>
      </c>
      <c r="D16649" t="s">
        <v>12</v>
      </c>
      <c r="E16649" t="s">
        <v>548</v>
      </c>
      <c r="F16649">
        <v>8.01708659233263</v>
      </c>
    </row>
    <row r="16650" spans="1:6" hidden="1" x14ac:dyDescent="0.35">
      <c r="A16650">
        <v>16648</v>
      </c>
      <c r="B16650" t="s">
        <v>784</v>
      </c>
      <c r="C16650">
        <v>0</v>
      </c>
      <c r="D16650" t="s">
        <v>12</v>
      </c>
      <c r="E16650" t="s">
        <v>549</v>
      </c>
      <c r="F16650">
        <v>21.612991519152885</v>
      </c>
    </row>
    <row r="16651" spans="1:6" hidden="1" x14ac:dyDescent="0.35">
      <c r="A16651">
        <v>16649</v>
      </c>
      <c r="B16651" t="s">
        <v>784</v>
      </c>
      <c r="C16651">
        <v>0</v>
      </c>
      <c r="D16651" t="s">
        <v>12</v>
      </c>
      <c r="E16651" t="s">
        <v>550</v>
      </c>
      <c r="F16651">
        <v>6.6732821965204909</v>
      </c>
    </row>
    <row r="16652" spans="1:6" hidden="1" x14ac:dyDescent="0.35">
      <c r="A16652">
        <v>16650</v>
      </c>
      <c r="B16652" t="s">
        <v>784</v>
      </c>
      <c r="C16652">
        <v>0</v>
      </c>
      <c r="D16652" t="s">
        <v>12</v>
      </c>
      <c r="E16652" t="s">
        <v>551</v>
      </c>
      <c r="F16652">
        <v>3.9878008645939955</v>
      </c>
    </row>
    <row r="16653" spans="1:6" hidden="1" x14ac:dyDescent="0.35">
      <c r="A16653">
        <v>16651</v>
      </c>
      <c r="B16653" t="s">
        <v>784</v>
      </c>
      <c r="C16653">
        <v>0</v>
      </c>
      <c r="D16653" t="s">
        <v>12</v>
      </c>
      <c r="E16653" t="s">
        <v>552</v>
      </c>
      <c r="F16653">
        <v>100.98693782233258</v>
      </c>
    </row>
    <row r="16654" spans="1:6" hidden="1" x14ac:dyDescent="0.35">
      <c r="A16654">
        <v>16652</v>
      </c>
      <c r="B16654" t="s">
        <v>784</v>
      </c>
      <c r="C16654">
        <v>0</v>
      </c>
      <c r="D16654" t="s">
        <v>12</v>
      </c>
      <c r="E16654" t="s">
        <v>553</v>
      </c>
      <c r="F16654">
        <v>34.774181818972238</v>
      </c>
    </row>
    <row r="16655" spans="1:6" hidden="1" x14ac:dyDescent="0.35">
      <c r="A16655">
        <v>16653</v>
      </c>
      <c r="B16655" t="s">
        <v>784</v>
      </c>
      <c r="C16655">
        <v>0</v>
      </c>
      <c r="D16655" t="s">
        <v>12</v>
      </c>
      <c r="E16655" t="s">
        <v>554</v>
      </c>
      <c r="F16655">
        <v>26.574301123451672</v>
      </c>
    </row>
    <row r="16656" spans="1:6" hidden="1" x14ac:dyDescent="0.35">
      <c r="A16656">
        <v>16654</v>
      </c>
      <c r="B16656" t="s">
        <v>784</v>
      </c>
      <c r="C16656">
        <v>0</v>
      </c>
      <c r="D16656" t="s">
        <v>12</v>
      </c>
      <c r="E16656" t="s">
        <v>555</v>
      </c>
      <c r="F16656">
        <v>9.5017217112146533</v>
      </c>
    </row>
    <row r="16657" spans="1:6" hidden="1" x14ac:dyDescent="0.35">
      <c r="A16657">
        <v>16655</v>
      </c>
      <c r="B16657" t="s">
        <v>784</v>
      </c>
      <c r="C16657">
        <v>0</v>
      </c>
      <c r="D16657" t="s">
        <v>13</v>
      </c>
      <c r="E16657" t="s">
        <v>556</v>
      </c>
      <c r="F16657">
        <v>14.861002750100949</v>
      </c>
    </row>
    <row r="16658" spans="1:6" hidden="1" x14ac:dyDescent="0.35">
      <c r="A16658">
        <v>16656</v>
      </c>
      <c r="B16658" t="s">
        <v>784</v>
      </c>
      <c r="C16658">
        <v>0</v>
      </c>
      <c r="D16658" t="s">
        <v>13</v>
      </c>
      <c r="E16658" t="s">
        <v>557</v>
      </c>
      <c r="F16658">
        <v>23.148611142057035</v>
      </c>
    </row>
    <row r="16659" spans="1:6" hidden="1" x14ac:dyDescent="0.35">
      <c r="A16659">
        <v>16657</v>
      </c>
      <c r="B16659" t="s">
        <v>784</v>
      </c>
      <c r="C16659">
        <v>0</v>
      </c>
      <c r="D16659" t="s">
        <v>13</v>
      </c>
      <c r="E16659" t="s">
        <v>558</v>
      </c>
      <c r="F16659">
        <v>7.1464465174868081</v>
      </c>
    </row>
    <row r="16660" spans="1:6" hidden="1" x14ac:dyDescent="0.35">
      <c r="A16660">
        <v>16658</v>
      </c>
      <c r="B16660" t="s">
        <v>784</v>
      </c>
      <c r="C16660">
        <v>0</v>
      </c>
      <c r="D16660" t="s">
        <v>14</v>
      </c>
      <c r="E16660" t="s">
        <v>559</v>
      </c>
      <c r="F16660">
        <v>14.016265104656702</v>
      </c>
    </row>
    <row r="16661" spans="1:6" hidden="1" x14ac:dyDescent="0.35">
      <c r="A16661">
        <v>16659</v>
      </c>
      <c r="B16661" t="s">
        <v>784</v>
      </c>
      <c r="C16661">
        <v>0</v>
      </c>
      <c r="D16661" t="s">
        <v>14</v>
      </c>
      <c r="E16661" t="s">
        <v>560</v>
      </c>
      <c r="F16661">
        <v>0</v>
      </c>
    </row>
    <row r="16662" spans="1:6" hidden="1" x14ac:dyDescent="0.35">
      <c r="A16662">
        <v>16660</v>
      </c>
      <c r="B16662" t="s">
        <v>784</v>
      </c>
      <c r="C16662">
        <v>0</v>
      </c>
      <c r="D16662" t="s">
        <v>15</v>
      </c>
      <c r="E16662" t="s">
        <v>561</v>
      </c>
      <c r="F16662">
        <v>1.7988273629094202</v>
      </c>
    </row>
    <row r="16663" spans="1:6" hidden="1" x14ac:dyDescent="0.35">
      <c r="A16663">
        <v>16661</v>
      </c>
      <c r="B16663" t="s">
        <v>784</v>
      </c>
      <c r="C16663">
        <v>0</v>
      </c>
      <c r="D16663" t="s">
        <v>15</v>
      </c>
      <c r="E16663" t="s">
        <v>562</v>
      </c>
      <c r="F16663">
        <v>0</v>
      </c>
    </row>
    <row r="16664" spans="1:6" hidden="1" x14ac:dyDescent="0.35">
      <c r="A16664">
        <v>16662</v>
      </c>
      <c r="B16664" t="s">
        <v>784</v>
      </c>
      <c r="C16664">
        <v>0</v>
      </c>
      <c r="D16664" t="s">
        <v>15</v>
      </c>
      <c r="E16664" t="s">
        <v>563</v>
      </c>
      <c r="F16664">
        <v>25.470339743712508</v>
      </c>
    </row>
    <row r="16665" spans="1:6" hidden="1" x14ac:dyDescent="0.35">
      <c r="A16665">
        <v>16663</v>
      </c>
      <c r="B16665" t="s">
        <v>784</v>
      </c>
      <c r="C16665">
        <v>0</v>
      </c>
      <c r="D16665" t="s">
        <v>15</v>
      </c>
      <c r="E16665" t="s">
        <v>564</v>
      </c>
      <c r="F16665">
        <v>26.399258576943165</v>
      </c>
    </row>
    <row r="16666" spans="1:6" hidden="1" x14ac:dyDescent="0.35">
      <c r="A16666">
        <v>16664</v>
      </c>
      <c r="B16666" t="s">
        <v>784</v>
      </c>
      <c r="C16666">
        <v>0</v>
      </c>
      <c r="D16666" t="s">
        <v>16</v>
      </c>
      <c r="E16666" t="s">
        <v>565</v>
      </c>
      <c r="F16666">
        <v>1.0388848433375577</v>
      </c>
    </row>
    <row r="16667" spans="1:6" hidden="1" x14ac:dyDescent="0.35">
      <c r="A16667">
        <v>16665</v>
      </c>
      <c r="B16667" t="s">
        <v>784</v>
      </c>
      <c r="C16667">
        <v>0</v>
      </c>
      <c r="D16667" t="s">
        <v>16</v>
      </c>
      <c r="E16667" t="s">
        <v>566</v>
      </c>
      <c r="F16667">
        <v>8.696820455825657E-4</v>
      </c>
    </row>
    <row r="16668" spans="1:6" hidden="1" x14ac:dyDescent="0.35">
      <c r="A16668">
        <v>16666</v>
      </c>
      <c r="B16668" t="s">
        <v>784</v>
      </c>
      <c r="C16668">
        <v>0</v>
      </c>
      <c r="D16668" t="s">
        <v>16</v>
      </c>
      <c r="E16668" t="s">
        <v>567</v>
      </c>
      <c r="F16668">
        <v>2.5327199406152672E-2</v>
      </c>
    </row>
    <row r="16669" spans="1:6" hidden="1" x14ac:dyDescent="0.35">
      <c r="A16669">
        <v>16667</v>
      </c>
      <c r="B16669" t="s">
        <v>784</v>
      </c>
      <c r="C16669">
        <v>0</v>
      </c>
      <c r="D16669" t="s">
        <v>16</v>
      </c>
      <c r="E16669" t="s">
        <v>568</v>
      </c>
      <c r="F16669">
        <v>17.981351088108315</v>
      </c>
    </row>
    <row r="16670" spans="1:6" hidden="1" x14ac:dyDescent="0.35">
      <c r="A16670">
        <v>16668</v>
      </c>
      <c r="B16670" t="s">
        <v>784</v>
      </c>
      <c r="C16670">
        <v>0</v>
      </c>
      <c r="D16670" t="s">
        <v>16</v>
      </c>
      <c r="E16670" t="s">
        <v>569</v>
      </c>
      <c r="F16670">
        <v>6.8056503484292943E-2</v>
      </c>
    </row>
    <row r="16671" spans="1:6" hidden="1" x14ac:dyDescent="0.35">
      <c r="A16671">
        <v>16669</v>
      </c>
      <c r="B16671" t="s">
        <v>784</v>
      </c>
      <c r="C16671">
        <v>0</v>
      </c>
      <c r="D16671" t="s">
        <v>16</v>
      </c>
      <c r="E16671" t="s">
        <v>570</v>
      </c>
      <c r="F16671">
        <v>1.2812132282750327E-2</v>
      </c>
    </row>
    <row r="16672" spans="1:6" hidden="1" x14ac:dyDescent="0.35">
      <c r="A16672">
        <v>16670</v>
      </c>
      <c r="B16672" t="s">
        <v>784</v>
      </c>
      <c r="C16672">
        <v>0</v>
      </c>
      <c r="D16672" t="s">
        <v>16</v>
      </c>
      <c r="E16672" t="s">
        <v>571</v>
      </c>
      <c r="F16672">
        <v>2.3605314487257081</v>
      </c>
    </row>
    <row r="16673" spans="1:6" hidden="1" x14ac:dyDescent="0.35">
      <c r="A16673">
        <v>16671</v>
      </c>
      <c r="B16673" t="s">
        <v>784</v>
      </c>
      <c r="C16673">
        <v>0</v>
      </c>
      <c r="D16673" t="s">
        <v>16</v>
      </c>
      <c r="E16673" t="s">
        <v>572</v>
      </c>
      <c r="F16673">
        <v>1.1727619169529446</v>
      </c>
    </row>
    <row r="16674" spans="1:6" hidden="1" x14ac:dyDescent="0.35">
      <c r="A16674">
        <v>16672</v>
      </c>
      <c r="B16674" t="s">
        <v>784</v>
      </c>
      <c r="C16674">
        <v>0</v>
      </c>
      <c r="D16674" t="s">
        <v>16</v>
      </c>
      <c r="E16674" t="s">
        <v>573</v>
      </c>
      <c r="F16674">
        <v>10.515216159979705</v>
      </c>
    </row>
    <row r="16675" spans="1:6" hidden="1" x14ac:dyDescent="0.35">
      <c r="A16675">
        <v>16673</v>
      </c>
      <c r="B16675" t="s">
        <v>784</v>
      </c>
      <c r="C16675">
        <v>0</v>
      </c>
      <c r="D16675" t="s">
        <v>16</v>
      </c>
      <c r="E16675" t="s">
        <v>574</v>
      </c>
      <c r="F16675">
        <v>4.0032292946348358</v>
      </c>
    </row>
    <row r="16676" spans="1:6" hidden="1" x14ac:dyDescent="0.35">
      <c r="A16676">
        <v>16674</v>
      </c>
      <c r="B16676" t="s">
        <v>784</v>
      </c>
      <c r="C16676">
        <v>0</v>
      </c>
      <c r="D16676" t="s">
        <v>16</v>
      </c>
      <c r="E16676" t="s">
        <v>575</v>
      </c>
      <c r="F16676">
        <v>9.2974126279493793E-2</v>
      </c>
    </row>
    <row r="16677" spans="1:6" hidden="1" x14ac:dyDescent="0.35">
      <c r="A16677">
        <v>16675</v>
      </c>
      <c r="B16677" t="s">
        <v>784</v>
      </c>
      <c r="C16677">
        <v>0</v>
      </c>
      <c r="D16677" t="s">
        <v>16</v>
      </c>
      <c r="E16677" t="s">
        <v>576</v>
      </c>
      <c r="F16677">
        <v>1.9356739539013272</v>
      </c>
    </row>
    <row r="16678" spans="1:6" hidden="1" x14ac:dyDescent="0.35">
      <c r="A16678">
        <v>16676</v>
      </c>
      <c r="B16678" t="s">
        <v>784</v>
      </c>
      <c r="C16678">
        <v>0</v>
      </c>
      <c r="D16678" t="s">
        <v>16</v>
      </c>
      <c r="E16678" t="s">
        <v>577</v>
      </c>
      <c r="F16678">
        <v>1.1679075484320598</v>
      </c>
    </row>
    <row r="16679" spans="1:6" hidden="1" x14ac:dyDescent="0.35">
      <c r="A16679">
        <v>16677</v>
      </c>
      <c r="B16679" t="s">
        <v>784</v>
      </c>
      <c r="C16679">
        <v>0</v>
      </c>
      <c r="D16679" t="s">
        <v>16</v>
      </c>
      <c r="E16679" t="s">
        <v>578</v>
      </c>
      <c r="F16679">
        <v>1.635142076388248E-2</v>
      </c>
    </row>
    <row r="16680" spans="1:6" hidden="1" x14ac:dyDescent="0.35">
      <c r="A16680">
        <v>16678</v>
      </c>
      <c r="B16680" t="s">
        <v>784</v>
      </c>
      <c r="C16680">
        <v>0</v>
      </c>
      <c r="D16680" t="s">
        <v>16</v>
      </c>
      <c r="E16680" t="s">
        <v>579</v>
      </c>
      <c r="F16680">
        <v>1.1957043106326346</v>
      </c>
    </row>
    <row r="16681" spans="1:6" hidden="1" x14ac:dyDescent="0.35">
      <c r="A16681">
        <v>16679</v>
      </c>
      <c r="B16681" t="s">
        <v>784</v>
      </c>
      <c r="C16681">
        <v>0</v>
      </c>
      <c r="D16681" t="s">
        <v>16</v>
      </c>
      <c r="E16681" t="s">
        <v>580</v>
      </c>
      <c r="F16681">
        <v>0.28539774525716144</v>
      </c>
    </row>
    <row r="16682" spans="1:6" hidden="1" x14ac:dyDescent="0.35">
      <c r="A16682">
        <v>16680</v>
      </c>
      <c r="B16682" t="s">
        <v>784</v>
      </c>
      <c r="C16682">
        <v>0</v>
      </c>
      <c r="D16682" t="s">
        <v>16</v>
      </c>
      <c r="E16682" t="s">
        <v>581</v>
      </c>
      <c r="F16682">
        <v>0.60701099656164637</v>
      </c>
    </row>
    <row r="16683" spans="1:6" hidden="1" x14ac:dyDescent="0.35">
      <c r="A16683">
        <v>16681</v>
      </c>
      <c r="B16683" t="s">
        <v>784</v>
      </c>
      <c r="C16683">
        <v>0</v>
      </c>
      <c r="D16683" t="s">
        <v>16</v>
      </c>
      <c r="E16683" t="s">
        <v>582</v>
      </c>
      <c r="F16683">
        <v>0.4159262260129854</v>
      </c>
    </row>
    <row r="16684" spans="1:6" hidden="1" x14ac:dyDescent="0.35">
      <c r="A16684">
        <v>16682</v>
      </c>
      <c r="B16684" t="s">
        <v>784</v>
      </c>
      <c r="C16684">
        <v>0</v>
      </c>
      <c r="D16684" t="s">
        <v>16</v>
      </c>
      <c r="E16684" t="s">
        <v>583</v>
      </c>
      <c r="F16684">
        <v>5.3295723318332336E-2</v>
      </c>
    </row>
    <row r="16685" spans="1:6" hidden="1" x14ac:dyDescent="0.35">
      <c r="A16685">
        <v>16683</v>
      </c>
      <c r="B16685" t="s">
        <v>784</v>
      </c>
      <c r="C16685">
        <v>0</v>
      </c>
      <c r="D16685" t="s">
        <v>16</v>
      </c>
      <c r="E16685" t="s">
        <v>584</v>
      </c>
      <c r="F16685">
        <v>0.14553800174658865</v>
      </c>
    </row>
    <row r="16686" spans="1:6" hidden="1" x14ac:dyDescent="0.35">
      <c r="A16686">
        <v>16684</v>
      </c>
      <c r="B16686" t="s">
        <v>784</v>
      </c>
      <c r="C16686">
        <v>0</v>
      </c>
      <c r="D16686" t="s">
        <v>16</v>
      </c>
      <c r="E16686" t="s">
        <v>585</v>
      </c>
      <c r="F16686">
        <v>0.20924632140841168</v>
      </c>
    </row>
    <row r="16687" spans="1:6" hidden="1" x14ac:dyDescent="0.35">
      <c r="A16687">
        <v>16685</v>
      </c>
      <c r="B16687" t="s">
        <v>784</v>
      </c>
      <c r="C16687">
        <v>0</v>
      </c>
      <c r="D16687" t="s">
        <v>100</v>
      </c>
      <c r="E16687" t="s">
        <v>586</v>
      </c>
      <c r="F16687">
        <v>9.5871451847440378E-2</v>
      </c>
    </row>
    <row r="16688" spans="1:6" hidden="1" x14ac:dyDescent="0.35">
      <c r="A16688">
        <v>16686</v>
      </c>
      <c r="B16688" t="s">
        <v>784</v>
      </c>
      <c r="C16688">
        <v>0</v>
      </c>
      <c r="D16688" t="s">
        <v>100</v>
      </c>
      <c r="E16688" t="s">
        <v>587</v>
      </c>
      <c r="F16688">
        <v>1.9723020172390531</v>
      </c>
    </row>
    <row r="16689" spans="1:6" hidden="1" x14ac:dyDescent="0.35">
      <c r="A16689">
        <v>16687</v>
      </c>
      <c r="B16689" t="s">
        <v>784</v>
      </c>
      <c r="C16689">
        <v>0</v>
      </c>
      <c r="D16689" t="s">
        <v>100</v>
      </c>
      <c r="E16689" t="s">
        <v>588</v>
      </c>
      <c r="F16689">
        <v>0</v>
      </c>
    </row>
    <row r="16690" spans="1:6" hidden="1" x14ac:dyDescent="0.35">
      <c r="A16690">
        <v>16688</v>
      </c>
      <c r="B16690" t="s">
        <v>784</v>
      </c>
      <c r="C16690">
        <v>0</v>
      </c>
      <c r="D16690" t="s">
        <v>100</v>
      </c>
      <c r="E16690" t="s">
        <v>589</v>
      </c>
      <c r="F16690">
        <v>0.4807542982697029</v>
      </c>
    </row>
    <row r="16691" spans="1:6" hidden="1" x14ac:dyDescent="0.35">
      <c r="A16691">
        <v>16689</v>
      </c>
      <c r="B16691" t="s">
        <v>784</v>
      </c>
      <c r="C16691">
        <v>0</v>
      </c>
      <c r="D16691" t="s">
        <v>100</v>
      </c>
      <c r="E16691" t="s">
        <v>590</v>
      </c>
      <c r="F16691">
        <v>3.3315203703504874</v>
      </c>
    </row>
    <row r="16692" spans="1:6" hidden="1" x14ac:dyDescent="0.35">
      <c r="A16692">
        <v>16690</v>
      </c>
      <c r="B16692" t="s">
        <v>784</v>
      </c>
      <c r="C16692">
        <v>0</v>
      </c>
      <c r="D16692" t="s">
        <v>100</v>
      </c>
      <c r="E16692" t="s">
        <v>591</v>
      </c>
      <c r="F16692">
        <v>51.898967780170615</v>
      </c>
    </row>
    <row r="16693" spans="1:6" hidden="1" x14ac:dyDescent="0.35">
      <c r="A16693">
        <v>16691</v>
      </c>
      <c r="B16693" t="s">
        <v>784</v>
      </c>
      <c r="C16693">
        <v>0</v>
      </c>
      <c r="D16693" t="s">
        <v>100</v>
      </c>
      <c r="E16693" t="s">
        <v>592</v>
      </c>
      <c r="F16693">
        <v>0.27076180734438687</v>
      </c>
    </row>
    <row r="16694" spans="1:6" hidden="1" x14ac:dyDescent="0.35">
      <c r="A16694">
        <v>16692</v>
      </c>
      <c r="B16694" t="s">
        <v>784</v>
      </c>
      <c r="C16694">
        <v>0</v>
      </c>
      <c r="D16694" t="s">
        <v>100</v>
      </c>
      <c r="E16694" t="s">
        <v>593</v>
      </c>
      <c r="F16694">
        <v>0.25188797847377492</v>
      </c>
    </row>
    <row r="16695" spans="1:6" hidden="1" x14ac:dyDescent="0.35">
      <c r="A16695">
        <v>16693</v>
      </c>
      <c r="B16695" t="s">
        <v>784</v>
      </c>
      <c r="C16695">
        <v>0</v>
      </c>
      <c r="D16695" t="s">
        <v>16</v>
      </c>
      <c r="E16695" t="s">
        <v>594</v>
      </c>
      <c r="F16695">
        <v>0.40141303963610586</v>
      </c>
    </row>
    <row r="16696" spans="1:6" hidden="1" x14ac:dyDescent="0.35">
      <c r="A16696">
        <v>16694</v>
      </c>
      <c r="B16696" t="s">
        <v>784</v>
      </c>
      <c r="C16696">
        <v>0</v>
      </c>
      <c r="D16696" t="s">
        <v>16</v>
      </c>
      <c r="E16696" t="s">
        <v>595</v>
      </c>
      <c r="F16696">
        <v>0.60402562482803723</v>
      </c>
    </row>
    <row r="16697" spans="1:6" hidden="1" x14ac:dyDescent="0.35">
      <c r="A16697">
        <v>16695</v>
      </c>
      <c r="B16697" t="s">
        <v>784</v>
      </c>
      <c r="C16697">
        <v>0</v>
      </c>
      <c r="D16697" t="s">
        <v>16</v>
      </c>
      <c r="E16697" t="s">
        <v>596</v>
      </c>
      <c r="F16697">
        <v>0.24979503676304754</v>
      </c>
    </row>
    <row r="16698" spans="1:6" hidden="1" x14ac:dyDescent="0.35">
      <c r="A16698">
        <v>16696</v>
      </c>
      <c r="B16698" t="s">
        <v>784</v>
      </c>
      <c r="C16698">
        <v>0</v>
      </c>
      <c r="D16698" t="s">
        <v>17</v>
      </c>
      <c r="E16698" t="s">
        <v>597</v>
      </c>
      <c r="F16698">
        <v>32.279782869229585</v>
      </c>
    </row>
    <row r="16699" spans="1:6" hidden="1" x14ac:dyDescent="0.35">
      <c r="A16699">
        <v>16697</v>
      </c>
      <c r="B16699" t="s">
        <v>784</v>
      </c>
      <c r="C16699">
        <v>0</v>
      </c>
      <c r="D16699" t="s">
        <v>310</v>
      </c>
      <c r="E16699" t="s">
        <v>598</v>
      </c>
      <c r="F16699">
        <v>6.9637826130102498</v>
      </c>
    </row>
    <row r="16700" spans="1:6" hidden="1" x14ac:dyDescent="0.35">
      <c r="A16700">
        <v>16698</v>
      </c>
      <c r="B16700" t="s">
        <v>784</v>
      </c>
      <c r="C16700">
        <v>0</v>
      </c>
      <c r="D16700" t="s">
        <v>310</v>
      </c>
      <c r="E16700" t="s">
        <v>599</v>
      </c>
      <c r="F16700">
        <v>0</v>
      </c>
    </row>
    <row r="16701" spans="1:6" hidden="1" x14ac:dyDescent="0.35">
      <c r="A16701">
        <v>16699</v>
      </c>
      <c r="B16701" t="s">
        <v>784</v>
      </c>
      <c r="C16701">
        <v>0</v>
      </c>
      <c r="D16701" t="s">
        <v>311</v>
      </c>
      <c r="E16701" t="s">
        <v>600</v>
      </c>
      <c r="F16701">
        <v>5.9997637300785422</v>
      </c>
    </row>
    <row r="16702" spans="1:6" hidden="1" x14ac:dyDescent="0.35">
      <c r="A16702">
        <v>16700</v>
      </c>
      <c r="B16702" t="s">
        <v>784</v>
      </c>
      <c r="C16702">
        <v>0</v>
      </c>
      <c r="D16702" t="s">
        <v>311</v>
      </c>
      <c r="E16702" t="s">
        <v>601</v>
      </c>
      <c r="F16702">
        <v>2.278826548349953</v>
      </c>
    </row>
    <row r="16703" spans="1:6" hidden="1" x14ac:dyDescent="0.35">
      <c r="A16703">
        <v>16701</v>
      </c>
      <c r="B16703" t="s">
        <v>784</v>
      </c>
      <c r="C16703">
        <v>0</v>
      </c>
      <c r="D16703" t="s">
        <v>311</v>
      </c>
      <c r="E16703" t="s">
        <v>602</v>
      </c>
      <c r="F16703">
        <v>14.720167131144221</v>
      </c>
    </row>
    <row r="16704" spans="1:6" hidden="1" x14ac:dyDescent="0.35">
      <c r="A16704">
        <v>16702</v>
      </c>
      <c r="B16704" t="s">
        <v>784</v>
      </c>
      <c r="C16704">
        <v>0</v>
      </c>
      <c r="D16704" t="s">
        <v>311</v>
      </c>
      <c r="E16704" t="s">
        <v>603</v>
      </c>
      <c r="F16704">
        <v>0</v>
      </c>
    </row>
    <row r="16705" spans="1:6" hidden="1" x14ac:dyDescent="0.35">
      <c r="A16705">
        <v>16703</v>
      </c>
      <c r="B16705" t="s">
        <v>784</v>
      </c>
      <c r="C16705">
        <v>0</v>
      </c>
      <c r="D16705" t="s">
        <v>311</v>
      </c>
      <c r="E16705" t="s">
        <v>604</v>
      </c>
      <c r="F16705">
        <v>7.7046701407333371</v>
      </c>
    </row>
    <row r="16706" spans="1:6" hidden="1" x14ac:dyDescent="0.35">
      <c r="A16706">
        <v>16704</v>
      </c>
      <c r="B16706" t="s">
        <v>784</v>
      </c>
      <c r="C16706">
        <v>0</v>
      </c>
      <c r="D16706" t="s">
        <v>312</v>
      </c>
      <c r="E16706" t="s">
        <v>605</v>
      </c>
      <c r="F16706">
        <v>83.329191641052461</v>
      </c>
    </row>
    <row r="16707" spans="1:6" hidden="1" x14ac:dyDescent="0.35">
      <c r="A16707">
        <v>16705</v>
      </c>
      <c r="B16707" t="s">
        <v>784</v>
      </c>
      <c r="C16707">
        <v>0</v>
      </c>
      <c r="D16707" t="s">
        <v>312</v>
      </c>
      <c r="E16707" t="s">
        <v>606</v>
      </c>
      <c r="F16707">
        <v>0</v>
      </c>
    </row>
    <row r="16708" spans="1:6" hidden="1" x14ac:dyDescent="0.35">
      <c r="A16708">
        <v>16706</v>
      </c>
      <c r="B16708" t="s">
        <v>784</v>
      </c>
      <c r="C16708">
        <v>0</v>
      </c>
      <c r="D16708" t="s">
        <v>313</v>
      </c>
      <c r="E16708" t="s">
        <v>607</v>
      </c>
      <c r="F16708">
        <v>5.3836649884447434</v>
      </c>
    </row>
    <row r="16709" spans="1:6" hidden="1" x14ac:dyDescent="0.35">
      <c r="A16709">
        <v>16707</v>
      </c>
      <c r="B16709" t="s">
        <v>784</v>
      </c>
      <c r="C16709">
        <v>0</v>
      </c>
      <c r="D16709" t="s">
        <v>313</v>
      </c>
      <c r="E16709" t="s">
        <v>608</v>
      </c>
      <c r="F16709">
        <v>0</v>
      </c>
    </row>
    <row r="16710" spans="1:6" hidden="1" x14ac:dyDescent="0.35">
      <c r="A16710">
        <v>16708</v>
      </c>
      <c r="B16710" t="s">
        <v>784</v>
      </c>
      <c r="C16710">
        <v>0</v>
      </c>
      <c r="D16710" t="s">
        <v>313</v>
      </c>
      <c r="E16710" t="s">
        <v>609</v>
      </c>
      <c r="F16710">
        <v>16.751845853143411</v>
      </c>
    </row>
    <row r="16711" spans="1:6" hidden="1" x14ac:dyDescent="0.35">
      <c r="A16711">
        <v>16709</v>
      </c>
      <c r="B16711" t="s">
        <v>784</v>
      </c>
      <c r="C16711">
        <v>0</v>
      </c>
      <c r="D16711" t="s">
        <v>313</v>
      </c>
      <c r="E16711" t="s">
        <v>610</v>
      </c>
      <c r="F16711">
        <v>0</v>
      </c>
    </row>
    <row r="16712" spans="1:6" hidden="1" x14ac:dyDescent="0.35">
      <c r="A16712">
        <v>16710</v>
      </c>
      <c r="B16712" t="s">
        <v>784</v>
      </c>
      <c r="C16712">
        <v>0</v>
      </c>
      <c r="D16712" t="s">
        <v>10</v>
      </c>
      <c r="E16712" t="s">
        <v>539</v>
      </c>
      <c r="F16712">
        <v>5.1691002416969107</v>
      </c>
    </row>
    <row r="16713" spans="1:6" hidden="1" x14ac:dyDescent="0.35">
      <c r="A16713">
        <v>16711</v>
      </c>
      <c r="B16713" t="s">
        <v>784</v>
      </c>
      <c r="C16713">
        <v>0</v>
      </c>
      <c r="D16713" t="s">
        <v>313</v>
      </c>
      <c r="E16713" t="s">
        <v>611</v>
      </c>
      <c r="F16713">
        <v>0</v>
      </c>
    </row>
    <row r="16714" spans="1:6" hidden="1" x14ac:dyDescent="0.35">
      <c r="A16714">
        <v>16712</v>
      </c>
      <c r="B16714" t="s">
        <v>784</v>
      </c>
      <c r="C16714">
        <v>0</v>
      </c>
      <c r="D16714" t="s">
        <v>313</v>
      </c>
      <c r="E16714" t="s">
        <v>612</v>
      </c>
      <c r="F16714">
        <v>13.714485930404321</v>
      </c>
    </row>
    <row r="16715" spans="1:6" hidden="1" x14ac:dyDescent="0.35">
      <c r="A16715">
        <v>16713</v>
      </c>
      <c r="B16715" t="s">
        <v>784</v>
      </c>
      <c r="C16715">
        <v>0</v>
      </c>
      <c r="D16715" t="s">
        <v>313</v>
      </c>
      <c r="E16715" t="s">
        <v>613</v>
      </c>
      <c r="F16715">
        <v>0</v>
      </c>
    </row>
    <row r="16716" spans="1:6" hidden="1" x14ac:dyDescent="0.35">
      <c r="A16716">
        <v>16714</v>
      </c>
      <c r="B16716" t="s">
        <v>784</v>
      </c>
      <c r="C16716">
        <v>0</v>
      </c>
      <c r="D16716" t="s">
        <v>313</v>
      </c>
      <c r="E16716" t="s">
        <v>614</v>
      </c>
      <c r="F16716">
        <v>2.8241064791458697</v>
      </c>
    </row>
    <row r="16717" spans="1:6" hidden="1" x14ac:dyDescent="0.35">
      <c r="A16717">
        <v>16715</v>
      </c>
      <c r="B16717" t="s">
        <v>784</v>
      </c>
      <c r="C16717">
        <v>0</v>
      </c>
      <c r="D16717" t="s">
        <v>313</v>
      </c>
      <c r="E16717" t="s">
        <v>615</v>
      </c>
      <c r="F16717">
        <v>0</v>
      </c>
    </row>
    <row r="16718" spans="1:6" hidden="1" x14ac:dyDescent="0.35">
      <c r="A16718">
        <v>16716</v>
      </c>
      <c r="B16718" t="s">
        <v>784</v>
      </c>
      <c r="C16718">
        <v>0</v>
      </c>
      <c r="D16718" t="s">
        <v>313</v>
      </c>
      <c r="E16718" t="s">
        <v>616</v>
      </c>
      <c r="F16718">
        <v>8.7308259955148024</v>
      </c>
    </row>
    <row r="16719" spans="1:6" hidden="1" x14ac:dyDescent="0.35">
      <c r="A16719">
        <v>16717</v>
      </c>
      <c r="B16719" t="s">
        <v>784</v>
      </c>
      <c r="C16719">
        <v>0</v>
      </c>
      <c r="D16719" t="s">
        <v>18</v>
      </c>
      <c r="E16719" t="s">
        <v>617</v>
      </c>
      <c r="F16719">
        <v>44.920566526594598</v>
      </c>
    </row>
    <row r="16720" spans="1:6" hidden="1" x14ac:dyDescent="0.35">
      <c r="A16720">
        <v>16718</v>
      </c>
      <c r="B16720" t="s">
        <v>784</v>
      </c>
      <c r="C16720">
        <v>0</v>
      </c>
      <c r="D16720" t="s">
        <v>21</v>
      </c>
      <c r="E16720" t="s">
        <v>618</v>
      </c>
      <c r="F16720">
        <v>80.642413613632812</v>
      </c>
    </row>
    <row r="16721" spans="1:6" hidden="1" x14ac:dyDescent="0.35">
      <c r="A16721">
        <v>16719</v>
      </c>
      <c r="B16721" t="s">
        <v>784</v>
      </c>
      <c r="C16721">
        <v>0</v>
      </c>
      <c r="D16721" t="s">
        <v>19</v>
      </c>
      <c r="E16721" t="s">
        <v>619</v>
      </c>
      <c r="F16721">
        <v>19.369386611246938</v>
      </c>
    </row>
    <row r="16722" spans="1:6" hidden="1" x14ac:dyDescent="0.35">
      <c r="A16722">
        <v>16720</v>
      </c>
      <c r="B16722" t="s">
        <v>784</v>
      </c>
      <c r="C16722">
        <v>0</v>
      </c>
      <c r="D16722" t="s">
        <v>20</v>
      </c>
      <c r="E16722" t="s">
        <v>620</v>
      </c>
      <c r="F16722">
        <v>24.433131862433413</v>
      </c>
    </row>
    <row r="16723" spans="1:6" hidden="1" x14ac:dyDescent="0.35">
      <c r="A16723">
        <v>16721</v>
      </c>
      <c r="B16723" t="s">
        <v>784</v>
      </c>
      <c r="C16723">
        <v>0</v>
      </c>
      <c r="D16723" t="s">
        <v>19</v>
      </c>
      <c r="E16723" t="s">
        <v>621</v>
      </c>
      <c r="F16723">
        <v>37.005819248598939</v>
      </c>
    </row>
    <row r="16724" spans="1:6" hidden="1" x14ac:dyDescent="0.35">
      <c r="A16724">
        <v>16722</v>
      </c>
      <c r="B16724" t="s">
        <v>784</v>
      </c>
      <c r="C16724">
        <v>0</v>
      </c>
      <c r="D16724" t="s">
        <v>19</v>
      </c>
      <c r="E16724" t="s">
        <v>622</v>
      </c>
      <c r="F16724">
        <v>23.450816953466511</v>
      </c>
    </row>
    <row r="16725" spans="1:6" hidden="1" x14ac:dyDescent="0.35">
      <c r="A16725">
        <v>16723</v>
      </c>
      <c r="B16725" t="s">
        <v>784</v>
      </c>
      <c r="C16725">
        <v>0</v>
      </c>
      <c r="D16725" t="s">
        <v>22</v>
      </c>
      <c r="E16725" t="s">
        <v>623</v>
      </c>
      <c r="F16725">
        <v>103.22364215919013</v>
      </c>
    </row>
    <row r="16726" spans="1:6" hidden="1" x14ac:dyDescent="0.35">
      <c r="A16726">
        <v>16724</v>
      </c>
      <c r="B16726" t="s">
        <v>784</v>
      </c>
      <c r="C16726">
        <v>0</v>
      </c>
      <c r="D16726" t="s">
        <v>23</v>
      </c>
      <c r="E16726" t="s">
        <v>624</v>
      </c>
      <c r="F16726">
        <v>17.841191015611905</v>
      </c>
    </row>
    <row r="16727" spans="1:6" hidden="1" x14ac:dyDescent="0.35">
      <c r="A16727">
        <v>16725</v>
      </c>
      <c r="B16727" t="s">
        <v>784</v>
      </c>
      <c r="C16727">
        <v>0</v>
      </c>
      <c r="D16727" t="s">
        <v>24</v>
      </c>
      <c r="E16727" t="s">
        <v>625</v>
      </c>
      <c r="F16727">
        <v>38.154370565955524</v>
      </c>
    </row>
    <row r="16728" spans="1:6" hidden="1" x14ac:dyDescent="0.35">
      <c r="A16728">
        <v>16726</v>
      </c>
      <c r="B16728" t="s">
        <v>784</v>
      </c>
      <c r="C16728">
        <v>0</v>
      </c>
      <c r="D16728" t="s">
        <v>314</v>
      </c>
      <c r="E16728" t="s">
        <v>626</v>
      </c>
      <c r="F16728">
        <v>1.6221790584066396</v>
      </c>
    </row>
    <row r="16729" spans="1:6" hidden="1" x14ac:dyDescent="0.35">
      <c r="A16729">
        <v>16727</v>
      </c>
      <c r="B16729" t="s">
        <v>784</v>
      </c>
      <c r="C16729">
        <v>0</v>
      </c>
      <c r="D16729" t="s">
        <v>314</v>
      </c>
      <c r="E16729" t="s">
        <v>627</v>
      </c>
      <c r="F16729">
        <v>0</v>
      </c>
    </row>
    <row r="16730" spans="1:6" hidden="1" x14ac:dyDescent="0.35">
      <c r="A16730">
        <v>16728</v>
      </c>
      <c r="B16730" t="s">
        <v>784</v>
      </c>
      <c r="C16730">
        <v>0</v>
      </c>
      <c r="D16730" t="s">
        <v>315</v>
      </c>
      <c r="E16730" t="s">
        <v>628</v>
      </c>
      <c r="F16730">
        <v>0.84736811247708577</v>
      </c>
    </row>
    <row r="16731" spans="1:6" hidden="1" x14ac:dyDescent="0.35">
      <c r="A16731">
        <v>16729</v>
      </c>
      <c r="B16731" t="s">
        <v>784</v>
      </c>
      <c r="C16731">
        <v>0</v>
      </c>
      <c r="D16731" t="s">
        <v>315</v>
      </c>
      <c r="E16731" t="s">
        <v>629</v>
      </c>
      <c r="F16731">
        <v>3.8950121226963716</v>
      </c>
    </row>
    <row r="16732" spans="1:6" hidden="1" x14ac:dyDescent="0.35">
      <c r="A16732">
        <v>16730</v>
      </c>
      <c r="B16732" t="s">
        <v>784</v>
      </c>
      <c r="C16732">
        <v>0</v>
      </c>
      <c r="D16732" t="s">
        <v>315</v>
      </c>
      <c r="E16732" t="s">
        <v>630</v>
      </c>
      <c r="F16732">
        <v>1.7321491300852019</v>
      </c>
    </row>
    <row r="16733" spans="1:6" hidden="1" x14ac:dyDescent="0.35">
      <c r="A16733">
        <v>16731</v>
      </c>
      <c r="B16733" t="s">
        <v>784</v>
      </c>
      <c r="C16733">
        <v>0</v>
      </c>
      <c r="D16733" t="s">
        <v>315</v>
      </c>
      <c r="E16733" t="s">
        <v>631</v>
      </c>
      <c r="F16733">
        <v>4.8436851028717456</v>
      </c>
    </row>
    <row r="16734" spans="1:6" hidden="1" x14ac:dyDescent="0.35">
      <c r="A16734">
        <v>16732</v>
      </c>
      <c r="B16734" t="s">
        <v>784</v>
      </c>
      <c r="C16734">
        <v>0</v>
      </c>
      <c r="D16734" t="s">
        <v>315</v>
      </c>
      <c r="E16734" t="s">
        <v>632</v>
      </c>
      <c r="F16734">
        <v>0.30068104562456399</v>
      </c>
    </row>
    <row r="16735" spans="1:6" hidden="1" x14ac:dyDescent="0.35">
      <c r="A16735">
        <v>16733</v>
      </c>
      <c r="B16735" t="s">
        <v>784</v>
      </c>
      <c r="C16735">
        <v>0</v>
      </c>
      <c r="D16735" t="s">
        <v>315</v>
      </c>
      <c r="E16735" t="s">
        <v>633</v>
      </c>
      <c r="F16735">
        <v>5.0652259019353538</v>
      </c>
    </row>
    <row r="16736" spans="1:6" hidden="1" x14ac:dyDescent="0.35">
      <c r="A16736">
        <v>16734</v>
      </c>
      <c r="B16736" t="s">
        <v>784</v>
      </c>
      <c r="C16736">
        <v>0</v>
      </c>
      <c r="D16736" t="s">
        <v>315</v>
      </c>
      <c r="E16736" t="s">
        <v>634</v>
      </c>
      <c r="F16736">
        <v>0.89968016656046967</v>
      </c>
    </row>
    <row r="16737" spans="1:6" hidden="1" x14ac:dyDescent="0.35">
      <c r="A16737">
        <v>16735</v>
      </c>
      <c r="B16737" t="s">
        <v>784</v>
      </c>
      <c r="C16737">
        <v>0</v>
      </c>
      <c r="D16737" t="s">
        <v>315</v>
      </c>
      <c r="E16737" t="s">
        <v>635</v>
      </c>
      <c r="F16737">
        <v>6.6496551506924455E-3</v>
      </c>
    </row>
    <row r="16738" spans="1:6" hidden="1" x14ac:dyDescent="0.35">
      <c r="A16738">
        <v>16736</v>
      </c>
      <c r="B16738" t="s">
        <v>784</v>
      </c>
      <c r="C16738">
        <v>0</v>
      </c>
      <c r="D16738" t="s">
        <v>315</v>
      </c>
      <c r="E16738" t="s">
        <v>636</v>
      </c>
      <c r="F16738">
        <v>1.3089931471727936E-4</v>
      </c>
    </row>
    <row r="16739" spans="1:6" hidden="1" x14ac:dyDescent="0.35">
      <c r="A16739">
        <v>16737</v>
      </c>
      <c r="B16739" t="s">
        <v>784</v>
      </c>
      <c r="C16739">
        <v>0</v>
      </c>
      <c r="D16739" t="s">
        <v>315</v>
      </c>
      <c r="E16739" t="s">
        <v>637</v>
      </c>
      <c r="F16739">
        <v>2.6080707459136621E-3</v>
      </c>
    </row>
    <row r="16740" spans="1:6" hidden="1" x14ac:dyDescent="0.35">
      <c r="A16740">
        <v>16738</v>
      </c>
      <c r="B16740" t="s">
        <v>784</v>
      </c>
      <c r="C16740">
        <v>0</v>
      </c>
      <c r="D16740" t="s">
        <v>315</v>
      </c>
      <c r="E16740" t="s">
        <v>638</v>
      </c>
      <c r="F16740">
        <v>7.4751694128750587E-2</v>
      </c>
    </row>
    <row r="16741" spans="1:6" hidden="1" x14ac:dyDescent="0.35">
      <c r="A16741">
        <v>16739</v>
      </c>
      <c r="B16741" t="s">
        <v>784</v>
      </c>
      <c r="C16741">
        <v>0</v>
      </c>
      <c r="D16741" t="s">
        <v>315</v>
      </c>
      <c r="E16741" t="s">
        <v>639</v>
      </c>
      <c r="F16741">
        <v>0.33957983790859003</v>
      </c>
    </row>
    <row r="16742" spans="1:6" hidden="1" x14ac:dyDescent="0.35">
      <c r="A16742">
        <v>16740</v>
      </c>
      <c r="B16742" t="s">
        <v>784</v>
      </c>
      <c r="C16742">
        <v>0</v>
      </c>
      <c r="D16742" t="s">
        <v>315</v>
      </c>
      <c r="E16742" t="s">
        <v>640</v>
      </c>
      <c r="F16742">
        <v>2.9323672944486483</v>
      </c>
    </row>
    <row r="16743" spans="1:6" hidden="1" x14ac:dyDescent="0.35">
      <c r="A16743">
        <v>16741</v>
      </c>
      <c r="B16743" t="s">
        <v>784</v>
      </c>
      <c r="C16743">
        <v>0</v>
      </c>
      <c r="D16743" t="s">
        <v>315</v>
      </c>
      <c r="E16743" t="s">
        <v>641</v>
      </c>
      <c r="F16743">
        <v>10.734315786860185</v>
      </c>
    </row>
    <row r="16744" spans="1:6" hidden="1" x14ac:dyDescent="0.35">
      <c r="A16744">
        <v>16742</v>
      </c>
      <c r="B16744" t="s">
        <v>784</v>
      </c>
      <c r="C16744">
        <v>0</v>
      </c>
      <c r="D16744" t="s">
        <v>316</v>
      </c>
      <c r="E16744" t="s">
        <v>642</v>
      </c>
      <c r="F16744">
        <v>5.3404014898796502E-2</v>
      </c>
    </row>
    <row r="16745" spans="1:6" hidden="1" x14ac:dyDescent="0.35">
      <c r="A16745">
        <v>16743</v>
      </c>
      <c r="B16745" t="s">
        <v>784</v>
      </c>
      <c r="C16745">
        <v>0</v>
      </c>
      <c r="D16745" t="s">
        <v>316</v>
      </c>
      <c r="E16745" t="s">
        <v>643</v>
      </c>
      <c r="F16745">
        <v>5.0812468244629858E-2</v>
      </c>
    </row>
    <row r="16746" spans="1:6" hidden="1" x14ac:dyDescent="0.35">
      <c r="A16746">
        <v>16744</v>
      </c>
      <c r="B16746" t="s">
        <v>784</v>
      </c>
      <c r="C16746">
        <v>0</v>
      </c>
      <c r="D16746" t="s">
        <v>316</v>
      </c>
      <c r="E16746" t="s">
        <v>644</v>
      </c>
      <c r="F16746">
        <v>1.3657356636693088E-2</v>
      </c>
    </row>
    <row r="16747" spans="1:6" hidden="1" x14ac:dyDescent="0.35">
      <c r="A16747">
        <v>16745</v>
      </c>
      <c r="B16747" t="s">
        <v>784</v>
      </c>
      <c r="C16747">
        <v>0</v>
      </c>
      <c r="D16747" t="s">
        <v>316</v>
      </c>
      <c r="E16747" t="s">
        <v>645</v>
      </c>
      <c r="F16747">
        <v>8.4205607145759736E-3</v>
      </c>
    </row>
    <row r="16748" spans="1:6" hidden="1" x14ac:dyDescent="0.35">
      <c r="A16748">
        <v>16746</v>
      </c>
      <c r="B16748" t="s">
        <v>784</v>
      </c>
      <c r="C16748">
        <v>0</v>
      </c>
      <c r="D16748" t="s">
        <v>316</v>
      </c>
      <c r="E16748" t="s">
        <v>646</v>
      </c>
      <c r="F16748">
        <v>0.11778834795910957</v>
      </c>
    </row>
    <row r="16749" spans="1:6" hidden="1" x14ac:dyDescent="0.35">
      <c r="A16749">
        <v>16747</v>
      </c>
      <c r="B16749" t="s">
        <v>784</v>
      </c>
      <c r="C16749">
        <v>0</v>
      </c>
      <c r="D16749" t="s">
        <v>316</v>
      </c>
      <c r="E16749" t="s">
        <v>647</v>
      </c>
      <c r="F16749">
        <v>7.033955295182257</v>
      </c>
    </row>
    <row r="16750" spans="1:6" hidden="1" x14ac:dyDescent="0.35">
      <c r="A16750">
        <v>16748</v>
      </c>
      <c r="B16750" t="s">
        <v>784</v>
      </c>
      <c r="C16750">
        <v>0</v>
      </c>
      <c r="D16750" t="s">
        <v>314</v>
      </c>
      <c r="E16750" t="s">
        <v>648</v>
      </c>
      <c r="F16750">
        <v>2.3555166924949669</v>
      </c>
    </row>
    <row r="16751" spans="1:6" hidden="1" x14ac:dyDescent="0.35">
      <c r="A16751">
        <v>16749</v>
      </c>
      <c r="B16751" t="s">
        <v>784</v>
      </c>
      <c r="C16751">
        <v>0</v>
      </c>
      <c r="D16751" t="s">
        <v>314</v>
      </c>
      <c r="E16751" t="s">
        <v>649</v>
      </c>
      <c r="F16751">
        <v>6.3088142216550231</v>
      </c>
    </row>
    <row r="16752" spans="1:6" hidden="1" x14ac:dyDescent="0.35">
      <c r="A16752">
        <v>16750</v>
      </c>
      <c r="B16752" t="s">
        <v>784</v>
      </c>
      <c r="C16752">
        <v>0</v>
      </c>
      <c r="D16752" t="s">
        <v>25</v>
      </c>
      <c r="E16752" t="s">
        <v>650</v>
      </c>
      <c r="F16752">
        <v>699.18505015130654</v>
      </c>
    </row>
    <row r="16753" spans="1:6" hidden="1" x14ac:dyDescent="0.35">
      <c r="A16753">
        <v>16751</v>
      </c>
      <c r="B16753" t="s">
        <v>784</v>
      </c>
      <c r="C16753">
        <v>0</v>
      </c>
      <c r="D16753" t="s">
        <v>25</v>
      </c>
      <c r="E16753" t="s">
        <v>651</v>
      </c>
      <c r="F16753">
        <v>0</v>
      </c>
    </row>
    <row r="16754" spans="1:6" hidden="1" x14ac:dyDescent="0.35">
      <c r="A16754">
        <v>16752</v>
      </c>
      <c r="B16754" t="s">
        <v>784</v>
      </c>
      <c r="C16754">
        <v>0</v>
      </c>
      <c r="D16754" t="s">
        <v>26</v>
      </c>
      <c r="E16754" t="s">
        <v>652</v>
      </c>
      <c r="F16754">
        <v>63.734809609150325</v>
      </c>
    </row>
    <row r="16755" spans="1:6" hidden="1" x14ac:dyDescent="0.35">
      <c r="A16755">
        <v>16753</v>
      </c>
      <c r="B16755" t="s">
        <v>784</v>
      </c>
      <c r="C16755">
        <v>0</v>
      </c>
      <c r="D16755" t="s">
        <v>26</v>
      </c>
      <c r="E16755" t="s">
        <v>653</v>
      </c>
      <c r="F16755">
        <v>4.7597972161000905</v>
      </c>
    </row>
    <row r="16756" spans="1:6" hidden="1" x14ac:dyDescent="0.35">
      <c r="A16756">
        <v>16754</v>
      </c>
      <c r="B16756" t="s">
        <v>784</v>
      </c>
      <c r="C16756">
        <v>0</v>
      </c>
      <c r="D16756" t="s">
        <v>26</v>
      </c>
      <c r="E16756" t="s">
        <v>654</v>
      </c>
      <c r="F16756">
        <v>138.79803228641441</v>
      </c>
    </row>
    <row r="16757" spans="1:6" hidden="1" x14ac:dyDescent="0.35">
      <c r="A16757">
        <v>16755</v>
      </c>
      <c r="B16757" t="s">
        <v>784</v>
      </c>
      <c r="C16757">
        <v>0</v>
      </c>
      <c r="D16757" t="s">
        <v>26</v>
      </c>
      <c r="E16757" t="s">
        <v>655</v>
      </c>
      <c r="F16757">
        <v>99.902629767754817</v>
      </c>
    </row>
    <row r="16758" spans="1:6" hidden="1" x14ac:dyDescent="0.35">
      <c r="A16758">
        <v>16756</v>
      </c>
      <c r="B16758" t="s">
        <v>784</v>
      </c>
      <c r="C16758">
        <v>0</v>
      </c>
      <c r="D16758" t="s">
        <v>28</v>
      </c>
      <c r="E16758" t="s">
        <v>656</v>
      </c>
      <c r="F16758">
        <v>188.05861574502575</v>
      </c>
    </row>
    <row r="16759" spans="1:6" hidden="1" x14ac:dyDescent="0.35">
      <c r="A16759">
        <v>16757</v>
      </c>
      <c r="B16759" t="s">
        <v>784</v>
      </c>
      <c r="C16759">
        <v>0</v>
      </c>
      <c r="D16759" t="s">
        <v>27</v>
      </c>
      <c r="E16759" t="s">
        <v>657</v>
      </c>
      <c r="F16759">
        <v>23.526207726640468</v>
      </c>
    </row>
    <row r="16760" spans="1:6" hidden="1" x14ac:dyDescent="0.35">
      <c r="A16760">
        <v>16758</v>
      </c>
      <c r="B16760" t="s">
        <v>784</v>
      </c>
      <c r="C16760">
        <v>0</v>
      </c>
      <c r="D16760" t="s">
        <v>27</v>
      </c>
      <c r="E16760" t="s">
        <v>658</v>
      </c>
      <c r="F16760">
        <v>124.14999009069388</v>
      </c>
    </row>
    <row r="16761" spans="1:6" hidden="1" x14ac:dyDescent="0.35">
      <c r="A16761">
        <v>16759</v>
      </c>
      <c r="B16761" t="s">
        <v>784</v>
      </c>
      <c r="C16761">
        <v>0</v>
      </c>
      <c r="D16761" t="s">
        <v>27</v>
      </c>
      <c r="E16761" t="s">
        <v>659</v>
      </c>
      <c r="F16761">
        <v>6.8124052838816525</v>
      </c>
    </row>
    <row r="16762" spans="1:6" hidden="1" x14ac:dyDescent="0.35">
      <c r="A16762">
        <v>16760</v>
      </c>
      <c r="B16762" t="s">
        <v>784</v>
      </c>
      <c r="C16762">
        <v>0</v>
      </c>
      <c r="D16762" t="s">
        <v>27</v>
      </c>
      <c r="E16762" t="s">
        <v>660</v>
      </c>
      <c r="F16762">
        <v>9.4503391358709674</v>
      </c>
    </row>
    <row r="16763" spans="1:6" hidden="1" x14ac:dyDescent="0.35">
      <c r="A16763">
        <v>16761</v>
      </c>
      <c r="B16763" t="s">
        <v>784</v>
      </c>
      <c r="C16763">
        <v>0</v>
      </c>
      <c r="D16763" t="s">
        <v>27</v>
      </c>
      <c r="E16763" t="s">
        <v>661</v>
      </c>
      <c r="F16763">
        <v>1.2686073710938202</v>
      </c>
    </row>
    <row r="16764" spans="1:6" hidden="1" x14ac:dyDescent="0.35">
      <c r="A16764">
        <v>16762</v>
      </c>
      <c r="B16764" t="s">
        <v>784</v>
      </c>
      <c r="C16764">
        <v>0</v>
      </c>
      <c r="D16764" t="s">
        <v>27</v>
      </c>
      <c r="E16764" t="s">
        <v>662</v>
      </c>
      <c r="F16764">
        <v>39.414173659420747</v>
      </c>
    </row>
    <row r="16765" spans="1:6" hidden="1" x14ac:dyDescent="0.35">
      <c r="A16765">
        <v>16763</v>
      </c>
      <c r="B16765" t="s">
        <v>784</v>
      </c>
      <c r="C16765">
        <v>0</v>
      </c>
      <c r="D16765" t="s">
        <v>27</v>
      </c>
      <c r="E16765" t="s">
        <v>663</v>
      </c>
      <c r="F16765">
        <v>89.052121747124971</v>
      </c>
    </row>
    <row r="16766" spans="1:6" hidden="1" x14ac:dyDescent="0.35">
      <c r="A16766">
        <v>16764</v>
      </c>
      <c r="B16766" t="s">
        <v>784</v>
      </c>
      <c r="C16766">
        <v>0</v>
      </c>
      <c r="D16766" t="s">
        <v>30</v>
      </c>
      <c r="E16766" t="s">
        <v>664</v>
      </c>
      <c r="F16766">
        <v>168.17335066635516</v>
      </c>
    </row>
    <row r="16767" spans="1:6" hidden="1" x14ac:dyDescent="0.35">
      <c r="A16767">
        <v>16765</v>
      </c>
      <c r="B16767" t="s">
        <v>784</v>
      </c>
      <c r="C16767">
        <v>0</v>
      </c>
      <c r="D16767" t="s">
        <v>32</v>
      </c>
      <c r="E16767" t="s">
        <v>665</v>
      </c>
      <c r="F16767">
        <v>60.410772391375254</v>
      </c>
    </row>
    <row r="16768" spans="1:6" hidden="1" x14ac:dyDescent="0.35">
      <c r="A16768">
        <v>16766</v>
      </c>
      <c r="B16768" t="s">
        <v>784</v>
      </c>
      <c r="C16768">
        <v>0</v>
      </c>
      <c r="D16768" t="s">
        <v>32</v>
      </c>
      <c r="E16768" t="s">
        <v>666</v>
      </c>
      <c r="F16768">
        <v>41.235007442680271</v>
      </c>
    </row>
    <row r="16769" spans="1:6" hidden="1" x14ac:dyDescent="0.35">
      <c r="A16769">
        <v>16767</v>
      </c>
      <c r="B16769" t="s">
        <v>784</v>
      </c>
      <c r="C16769">
        <v>0</v>
      </c>
      <c r="D16769" t="s">
        <v>32</v>
      </c>
      <c r="E16769" t="s">
        <v>667</v>
      </c>
      <c r="F16769">
        <v>37.543915162170421</v>
      </c>
    </row>
    <row r="16770" spans="1:6" hidden="1" x14ac:dyDescent="0.35">
      <c r="A16770">
        <v>16768</v>
      </c>
      <c r="B16770" t="s">
        <v>784</v>
      </c>
      <c r="C16770">
        <v>0</v>
      </c>
      <c r="D16770" t="s">
        <v>33</v>
      </c>
      <c r="E16770" t="s">
        <v>668</v>
      </c>
      <c r="F16770">
        <v>263.78519700741214</v>
      </c>
    </row>
    <row r="16771" spans="1:6" hidden="1" x14ac:dyDescent="0.35">
      <c r="A16771">
        <v>16769</v>
      </c>
      <c r="B16771" t="s">
        <v>784</v>
      </c>
      <c r="C16771">
        <v>0</v>
      </c>
      <c r="D16771" t="s">
        <v>34</v>
      </c>
      <c r="E16771" t="s">
        <v>669</v>
      </c>
      <c r="F16771">
        <v>41.795620789301111</v>
      </c>
    </row>
    <row r="16772" spans="1:6" hidden="1" x14ac:dyDescent="0.35">
      <c r="A16772">
        <v>16770</v>
      </c>
      <c r="B16772" t="s">
        <v>784</v>
      </c>
      <c r="C16772">
        <v>0</v>
      </c>
      <c r="D16772" t="s">
        <v>31</v>
      </c>
      <c r="E16772" t="s">
        <v>670</v>
      </c>
      <c r="F16772">
        <v>69.432772156034446</v>
      </c>
    </row>
    <row r="16773" spans="1:6" hidden="1" x14ac:dyDescent="0.35">
      <c r="A16773">
        <v>16771</v>
      </c>
      <c r="B16773" t="s">
        <v>784</v>
      </c>
      <c r="C16773">
        <v>0</v>
      </c>
      <c r="D16773" t="s">
        <v>34</v>
      </c>
      <c r="E16773" t="s">
        <v>671</v>
      </c>
      <c r="F16773">
        <v>30.486828078303468</v>
      </c>
    </row>
    <row r="16774" spans="1:6" hidden="1" x14ac:dyDescent="0.35">
      <c r="A16774">
        <v>16772</v>
      </c>
      <c r="B16774" t="s">
        <v>784</v>
      </c>
      <c r="C16774">
        <v>0</v>
      </c>
      <c r="D16774" t="s">
        <v>34</v>
      </c>
      <c r="E16774" t="s">
        <v>672</v>
      </c>
      <c r="F16774">
        <v>237.92356750921229</v>
      </c>
    </row>
    <row r="16775" spans="1:6" hidden="1" x14ac:dyDescent="0.35">
      <c r="A16775">
        <v>16773</v>
      </c>
      <c r="B16775" t="s">
        <v>784</v>
      </c>
      <c r="C16775">
        <v>0</v>
      </c>
      <c r="D16775" t="s">
        <v>35</v>
      </c>
      <c r="E16775" t="s">
        <v>673</v>
      </c>
      <c r="F16775">
        <v>273.75367938870824</v>
      </c>
    </row>
    <row r="16776" spans="1:6" hidden="1" x14ac:dyDescent="0.35">
      <c r="A16776">
        <v>16774</v>
      </c>
      <c r="B16776" t="s">
        <v>784</v>
      </c>
      <c r="C16776">
        <v>0</v>
      </c>
      <c r="D16776" t="s">
        <v>36</v>
      </c>
      <c r="E16776" t="s">
        <v>674</v>
      </c>
      <c r="F16776">
        <v>113.25621576226307</v>
      </c>
    </row>
    <row r="16777" spans="1:6" hidden="1" x14ac:dyDescent="0.35">
      <c r="A16777">
        <v>16775</v>
      </c>
      <c r="B16777" t="s">
        <v>784</v>
      </c>
      <c r="C16777">
        <v>0</v>
      </c>
      <c r="D16777" t="s">
        <v>37</v>
      </c>
      <c r="E16777" t="s">
        <v>675</v>
      </c>
      <c r="F16777">
        <v>270.43932625575786</v>
      </c>
    </row>
    <row r="16778" spans="1:6" hidden="1" x14ac:dyDescent="0.35">
      <c r="A16778">
        <v>16776</v>
      </c>
      <c r="B16778" t="s">
        <v>784</v>
      </c>
      <c r="C16778">
        <v>0</v>
      </c>
      <c r="D16778" t="s">
        <v>314</v>
      </c>
      <c r="E16778" t="s">
        <v>676</v>
      </c>
      <c r="F16778">
        <v>2.2009009730044631</v>
      </c>
    </row>
    <row r="16779" spans="1:6" hidden="1" x14ac:dyDescent="0.35">
      <c r="A16779">
        <v>16777</v>
      </c>
      <c r="B16779" t="s">
        <v>784</v>
      </c>
      <c r="C16779">
        <v>0</v>
      </c>
      <c r="D16779" t="s">
        <v>314</v>
      </c>
      <c r="E16779" t="s">
        <v>677</v>
      </c>
      <c r="F16779">
        <v>2.3317327647617887</v>
      </c>
    </row>
    <row r="16780" spans="1:6" hidden="1" x14ac:dyDescent="0.35">
      <c r="A16780">
        <v>16778</v>
      </c>
      <c r="B16780" t="s">
        <v>784</v>
      </c>
      <c r="C16780">
        <v>0</v>
      </c>
      <c r="D16780" t="s">
        <v>314</v>
      </c>
      <c r="E16780" t="s">
        <v>678</v>
      </c>
      <c r="F16780">
        <v>1.9544547847595841</v>
      </c>
    </row>
    <row r="16781" spans="1:6" hidden="1" x14ac:dyDescent="0.35">
      <c r="A16781">
        <v>16779</v>
      </c>
      <c r="B16781" t="s">
        <v>784</v>
      </c>
      <c r="C16781">
        <v>0</v>
      </c>
      <c r="D16781" t="s">
        <v>314</v>
      </c>
      <c r="E16781" t="s">
        <v>679</v>
      </c>
      <c r="F16781">
        <v>1.0784734138819976</v>
      </c>
    </row>
    <row r="16782" spans="1:6" hidden="1" x14ac:dyDescent="0.35">
      <c r="A16782">
        <v>16780</v>
      </c>
      <c r="B16782" t="s">
        <v>784</v>
      </c>
      <c r="C16782">
        <v>0</v>
      </c>
      <c r="D16782" t="s">
        <v>314</v>
      </c>
      <c r="E16782" t="s">
        <v>680</v>
      </c>
      <c r="F16782">
        <v>0.84277783490454872</v>
      </c>
    </row>
    <row r="16783" spans="1:6" hidden="1" x14ac:dyDescent="0.35">
      <c r="A16783">
        <v>16781</v>
      </c>
      <c r="B16783" t="s">
        <v>784</v>
      </c>
      <c r="C16783">
        <v>0</v>
      </c>
      <c r="D16783" t="s">
        <v>314</v>
      </c>
      <c r="E16783" t="s">
        <v>681</v>
      </c>
      <c r="F16783">
        <v>1.1188230864859439</v>
      </c>
    </row>
    <row r="16784" spans="1:6" hidden="1" x14ac:dyDescent="0.35">
      <c r="A16784">
        <v>16782</v>
      </c>
      <c r="B16784" t="s">
        <v>784</v>
      </c>
      <c r="C16784">
        <v>0</v>
      </c>
      <c r="D16784" t="s">
        <v>314</v>
      </c>
      <c r="E16784" t="s">
        <v>682</v>
      </c>
      <c r="F16784">
        <v>0.82073685701537014</v>
      </c>
    </row>
    <row r="16785" spans="1:6" hidden="1" x14ac:dyDescent="0.35">
      <c r="A16785">
        <v>16783</v>
      </c>
      <c r="B16785" t="s">
        <v>784</v>
      </c>
      <c r="C16785">
        <v>0</v>
      </c>
      <c r="D16785" t="s">
        <v>314</v>
      </c>
      <c r="E16785" t="s">
        <v>683</v>
      </c>
      <c r="F16785">
        <v>0.53194951936148016</v>
      </c>
    </row>
    <row r="16786" spans="1:6" hidden="1" x14ac:dyDescent="0.35">
      <c r="A16786">
        <v>16784</v>
      </c>
      <c r="B16786" t="s">
        <v>784</v>
      </c>
      <c r="C16786">
        <v>0</v>
      </c>
      <c r="D16786" t="s">
        <v>314</v>
      </c>
      <c r="E16786" t="s">
        <v>684</v>
      </c>
      <c r="F16786">
        <v>0.13218256024652866</v>
      </c>
    </row>
    <row r="16787" spans="1:6" hidden="1" x14ac:dyDescent="0.35">
      <c r="A16787">
        <v>16785</v>
      </c>
      <c r="B16787" t="s">
        <v>784</v>
      </c>
      <c r="C16787">
        <v>0</v>
      </c>
      <c r="D16787" t="s">
        <v>314</v>
      </c>
      <c r="E16787" t="s">
        <v>685</v>
      </c>
      <c r="F16787">
        <v>2.4470778913861735</v>
      </c>
    </row>
    <row r="16788" spans="1:6" hidden="1" x14ac:dyDescent="0.35">
      <c r="A16788">
        <v>16786</v>
      </c>
      <c r="B16788" t="s">
        <v>784</v>
      </c>
      <c r="C16788">
        <v>0</v>
      </c>
      <c r="D16788" t="s">
        <v>314</v>
      </c>
      <c r="E16788" t="s">
        <v>686</v>
      </c>
      <c r="F16788">
        <v>2.6000570257310796</v>
      </c>
    </row>
    <row r="16789" spans="1:6" hidden="1" x14ac:dyDescent="0.35">
      <c r="A16789">
        <v>16787</v>
      </c>
      <c r="B16789" t="s">
        <v>784</v>
      </c>
      <c r="C16789">
        <v>0</v>
      </c>
      <c r="D16789" t="s">
        <v>314</v>
      </c>
      <c r="E16789" t="s">
        <v>687</v>
      </c>
      <c r="F16789">
        <v>0.55264137016234571</v>
      </c>
    </row>
    <row r="16790" spans="1:6" hidden="1" x14ac:dyDescent="0.35">
      <c r="A16790">
        <v>16788</v>
      </c>
      <c r="B16790" t="s">
        <v>784</v>
      </c>
      <c r="C16790">
        <v>0</v>
      </c>
      <c r="D16790" t="s">
        <v>314</v>
      </c>
      <c r="E16790" t="s">
        <v>688</v>
      </c>
      <c r="F16790">
        <v>3.9606290643687183</v>
      </c>
    </row>
    <row r="16791" spans="1:6" hidden="1" x14ac:dyDescent="0.35">
      <c r="A16791">
        <v>16789</v>
      </c>
      <c r="B16791" t="s">
        <v>784</v>
      </c>
      <c r="C16791">
        <v>0</v>
      </c>
      <c r="D16791" t="s">
        <v>314</v>
      </c>
      <c r="E16791" t="s">
        <v>689</v>
      </c>
      <c r="F16791">
        <v>4.8737539957008336</v>
      </c>
    </row>
    <row r="16792" spans="1:6" hidden="1" x14ac:dyDescent="0.35">
      <c r="A16792">
        <v>16790</v>
      </c>
      <c r="B16792" t="s">
        <v>784</v>
      </c>
      <c r="C16792">
        <v>0</v>
      </c>
      <c r="D16792" t="s">
        <v>314</v>
      </c>
      <c r="E16792" t="s">
        <v>690</v>
      </c>
      <c r="F16792">
        <v>3.3883100681276219</v>
      </c>
    </row>
    <row r="16793" spans="1:6" hidden="1" x14ac:dyDescent="0.35">
      <c r="A16793">
        <v>16791</v>
      </c>
      <c r="B16793" t="s">
        <v>784</v>
      </c>
      <c r="C16793">
        <v>0</v>
      </c>
      <c r="D16793" t="s">
        <v>314</v>
      </c>
      <c r="E16793" t="s">
        <v>691</v>
      </c>
      <c r="F16793">
        <v>2.3956283218259729</v>
      </c>
    </row>
    <row r="16794" spans="1:6" hidden="1" x14ac:dyDescent="0.35">
      <c r="A16794">
        <v>16792</v>
      </c>
      <c r="B16794" t="s">
        <v>784</v>
      </c>
      <c r="C16794">
        <v>0</v>
      </c>
      <c r="D16794" t="s">
        <v>314</v>
      </c>
      <c r="E16794" t="s">
        <v>692</v>
      </c>
      <c r="F16794">
        <v>1.5024714939784862</v>
      </c>
    </row>
    <row r="16795" spans="1:6" hidden="1" x14ac:dyDescent="0.35">
      <c r="A16795">
        <v>16793</v>
      </c>
      <c r="B16795" t="s">
        <v>784</v>
      </c>
      <c r="C16795">
        <v>0</v>
      </c>
      <c r="D16795" t="s">
        <v>314</v>
      </c>
      <c r="E16795" t="s">
        <v>693</v>
      </c>
      <c r="F16795">
        <v>2.509964963066869</v>
      </c>
    </row>
    <row r="16796" spans="1:6" hidden="1" x14ac:dyDescent="0.35">
      <c r="A16796">
        <v>16794</v>
      </c>
      <c r="B16796" t="s">
        <v>784</v>
      </c>
      <c r="C16796">
        <v>0</v>
      </c>
      <c r="D16796" t="s">
        <v>314</v>
      </c>
      <c r="E16796" t="s">
        <v>694</v>
      </c>
      <c r="F16796">
        <v>0.74582895063839472</v>
      </c>
    </row>
    <row r="16797" spans="1:6" hidden="1" x14ac:dyDescent="0.35">
      <c r="A16797">
        <v>16795</v>
      </c>
      <c r="B16797" t="s">
        <v>784</v>
      </c>
      <c r="C16797">
        <v>0</v>
      </c>
      <c r="D16797" t="s">
        <v>314</v>
      </c>
      <c r="E16797" t="s">
        <v>695</v>
      </c>
      <c r="F16797">
        <v>0.95558938577578567</v>
      </c>
    </row>
    <row r="16798" spans="1:6" hidden="1" x14ac:dyDescent="0.35">
      <c r="A16798">
        <v>16796</v>
      </c>
      <c r="B16798" t="s">
        <v>784</v>
      </c>
      <c r="C16798">
        <v>0</v>
      </c>
      <c r="D16798" t="s">
        <v>38</v>
      </c>
      <c r="E16798" t="s">
        <v>696</v>
      </c>
      <c r="F16798">
        <v>26.737426828709218</v>
      </c>
    </row>
    <row r="16799" spans="1:6" hidden="1" x14ac:dyDescent="0.35">
      <c r="A16799">
        <v>16797</v>
      </c>
      <c r="B16799" t="s">
        <v>784</v>
      </c>
      <c r="C16799">
        <v>0</v>
      </c>
      <c r="D16799" t="s">
        <v>38</v>
      </c>
      <c r="E16799" t="s">
        <v>697</v>
      </c>
      <c r="F16799">
        <v>75.770719446269453</v>
      </c>
    </row>
    <row r="16800" spans="1:6" hidden="1" x14ac:dyDescent="0.35">
      <c r="A16800">
        <v>16798</v>
      </c>
      <c r="B16800" t="s">
        <v>784</v>
      </c>
      <c r="C16800">
        <v>0</v>
      </c>
      <c r="D16800" t="s">
        <v>38</v>
      </c>
      <c r="E16800" t="s">
        <v>698</v>
      </c>
      <c r="F16800">
        <v>44.770902138891081</v>
      </c>
    </row>
    <row r="16801" spans="1:6" hidden="1" x14ac:dyDescent="0.35">
      <c r="A16801">
        <v>16799</v>
      </c>
      <c r="B16801" t="s">
        <v>784</v>
      </c>
      <c r="C16801">
        <v>0</v>
      </c>
      <c r="D16801" t="s">
        <v>39</v>
      </c>
      <c r="E16801" t="s">
        <v>699</v>
      </c>
      <c r="F16801">
        <v>6.3793927293417756</v>
      </c>
    </row>
    <row r="16802" spans="1:6" hidden="1" x14ac:dyDescent="0.35">
      <c r="A16802">
        <v>16800</v>
      </c>
      <c r="B16802" t="s">
        <v>784</v>
      </c>
      <c r="C16802">
        <v>0</v>
      </c>
      <c r="D16802">
        <v>0</v>
      </c>
      <c r="E16802" t="s">
        <v>700</v>
      </c>
      <c r="F16802">
        <v>0</v>
      </c>
    </row>
    <row r="16803" spans="1:6" hidden="1" x14ac:dyDescent="0.35">
      <c r="A16803">
        <v>16801</v>
      </c>
      <c r="B16803" t="s">
        <v>785</v>
      </c>
      <c r="C16803">
        <v>0</v>
      </c>
      <c r="D16803" t="s">
        <v>9</v>
      </c>
      <c r="E16803" t="s">
        <v>502</v>
      </c>
      <c r="F16803">
        <v>0</v>
      </c>
    </row>
    <row r="16804" spans="1:6" hidden="1" x14ac:dyDescent="0.35">
      <c r="A16804">
        <v>16802</v>
      </c>
      <c r="B16804" t="s">
        <v>785</v>
      </c>
      <c r="C16804">
        <v>0</v>
      </c>
      <c r="D16804" t="s">
        <v>9</v>
      </c>
      <c r="E16804" t="s">
        <v>503</v>
      </c>
      <c r="F16804">
        <v>0</v>
      </c>
    </row>
    <row r="16805" spans="1:6" hidden="1" x14ac:dyDescent="0.35">
      <c r="A16805">
        <v>16803</v>
      </c>
      <c r="B16805" t="s">
        <v>785</v>
      </c>
      <c r="C16805">
        <v>0</v>
      </c>
      <c r="D16805" t="s">
        <v>9</v>
      </c>
      <c r="E16805" t="s">
        <v>504</v>
      </c>
      <c r="F16805">
        <v>0</v>
      </c>
    </row>
    <row r="16806" spans="1:6" hidden="1" x14ac:dyDescent="0.35">
      <c r="A16806">
        <v>16804</v>
      </c>
      <c r="B16806" t="s">
        <v>785</v>
      </c>
      <c r="C16806">
        <v>0</v>
      </c>
      <c r="D16806" t="s">
        <v>9</v>
      </c>
      <c r="E16806" t="s">
        <v>505</v>
      </c>
      <c r="F16806">
        <v>0</v>
      </c>
    </row>
    <row r="16807" spans="1:6" hidden="1" x14ac:dyDescent="0.35">
      <c r="A16807">
        <v>16805</v>
      </c>
      <c r="B16807" t="s">
        <v>785</v>
      </c>
      <c r="C16807">
        <v>0</v>
      </c>
      <c r="D16807" t="s">
        <v>9</v>
      </c>
      <c r="E16807" t="s">
        <v>506</v>
      </c>
      <c r="F16807">
        <v>0</v>
      </c>
    </row>
    <row r="16808" spans="1:6" hidden="1" x14ac:dyDescent="0.35">
      <c r="A16808">
        <v>16806</v>
      </c>
      <c r="B16808" t="s">
        <v>785</v>
      </c>
      <c r="C16808">
        <v>0</v>
      </c>
      <c r="D16808" t="s">
        <v>9</v>
      </c>
      <c r="E16808" t="s">
        <v>507</v>
      </c>
      <c r="F16808">
        <v>0</v>
      </c>
    </row>
    <row r="16809" spans="1:6" hidden="1" x14ac:dyDescent="0.35">
      <c r="A16809">
        <v>16807</v>
      </c>
      <c r="B16809" t="s">
        <v>785</v>
      </c>
      <c r="C16809">
        <v>0</v>
      </c>
      <c r="D16809" t="s">
        <v>9</v>
      </c>
      <c r="E16809" t="s">
        <v>508</v>
      </c>
      <c r="F16809">
        <v>0</v>
      </c>
    </row>
    <row r="16810" spans="1:6" hidden="1" x14ac:dyDescent="0.35">
      <c r="A16810">
        <v>16808</v>
      </c>
      <c r="B16810" t="s">
        <v>785</v>
      </c>
      <c r="C16810">
        <v>0</v>
      </c>
      <c r="D16810" t="s">
        <v>9</v>
      </c>
      <c r="E16810" t="s">
        <v>509</v>
      </c>
      <c r="F16810">
        <v>0</v>
      </c>
    </row>
    <row r="16811" spans="1:6" hidden="1" x14ac:dyDescent="0.35">
      <c r="A16811">
        <v>16809</v>
      </c>
      <c r="B16811" t="s">
        <v>785</v>
      </c>
      <c r="C16811">
        <v>0</v>
      </c>
      <c r="D16811" t="s">
        <v>9</v>
      </c>
      <c r="E16811" t="s">
        <v>510</v>
      </c>
      <c r="F16811">
        <v>0</v>
      </c>
    </row>
    <row r="16812" spans="1:6" hidden="1" x14ac:dyDescent="0.35">
      <c r="A16812">
        <v>16810</v>
      </c>
      <c r="B16812" t="s">
        <v>785</v>
      </c>
      <c r="C16812">
        <v>0</v>
      </c>
      <c r="D16812" t="s">
        <v>9</v>
      </c>
      <c r="E16812" t="s">
        <v>511</v>
      </c>
      <c r="F16812">
        <v>0</v>
      </c>
    </row>
    <row r="16813" spans="1:6" hidden="1" x14ac:dyDescent="0.35">
      <c r="A16813">
        <v>16811</v>
      </c>
      <c r="B16813" t="s">
        <v>785</v>
      </c>
      <c r="C16813">
        <v>0</v>
      </c>
      <c r="D16813" t="s">
        <v>9</v>
      </c>
      <c r="E16813" t="s">
        <v>512</v>
      </c>
      <c r="F16813">
        <v>0</v>
      </c>
    </row>
    <row r="16814" spans="1:6" hidden="1" x14ac:dyDescent="0.35">
      <c r="A16814">
        <v>16812</v>
      </c>
      <c r="B16814" t="s">
        <v>785</v>
      </c>
      <c r="C16814">
        <v>0</v>
      </c>
      <c r="D16814" t="s">
        <v>9</v>
      </c>
      <c r="E16814" t="s">
        <v>513</v>
      </c>
      <c r="F16814">
        <v>0</v>
      </c>
    </row>
    <row r="16815" spans="1:6" hidden="1" x14ac:dyDescent="0.35">
      <c r="A16815">
        <v>16813</v>
      </c>
      <c r="B16815" t="s">
        <v>785</v>
      </c>
      <c r="C16815">
        <v>0</v>
      </c>
      <c r="D16815" t="s">
        <v>9</v>
      </c>
      <c r="E16815" t="s">
        <v>514</v>
      </c>
      <c r="F16815">
        <v>0</v>
      </c>
    </row>
    <row r="16816" spans="1:6" hidden="1" x14ac:dyDescent="0.35">
      <c r="A16816">
        <v>16814</v>
      </c>
      <c r="B16816" t="s">
        <v>785</v>
      </c>
      <c r="C16816">
        <v>0</v>
      </c>
      <c r="D16816" t="s">
        <v>9</v>
      </c>
      <c r="E16816" t="s">
        <v>515</v>
      </c>
      <c r="F16816">
        <v>0</v>
      </c>
    </row>
    <row r="16817" spans="1:6" hidden="1" x14ac:dyDescent="0.35">
      <c r="A16817">
        <v>16815</v>
      </c>
      <c r="B16817" t="s">
        <v>785</v>
      </c>
      <c r="C16817">
        <v>0</v>
      </c>
      <c r="D16817" t="s">
        <v>9</v>
      </c>
      <c r="E16817" t="s">
        <v>516</v>
      </c>
      <c r="F16817">
        <v>0</v>
      </c>
    </row>
    <row r="16818" spans="1:6" hidden="1" x14ac:dyDescent="0.35">
      <c r="A16818">
        <v>16816</v>
      </c>
      <c r="B16818" t="s">
        <v>785</v>
      </c>
      <c r="C16818">
        <v>0</v>
      </c>
      <c r="D16818" t="s">
        <v>9</v>
      </c>
      <c r="E16818" t="s">
        <v>517</v>
      </c>
      <c r="F16818">
        <v>0</v>
      </c>
    </row>
    <row r="16819" spans="1:6" hidden="1" x14ac:dyDescent="0.35">
      <c r="A16819">
        <v>16817</v>
      </c>
      <c r="B16819" t="s">
        <v>785</v>
      </c>
      <c r="C16819">
        <v>0</v>
      </c>
      <c r="D16819" t="s">
        <v>9</v>
      </c>
      <c r="E16819" t="s">
        <v>518</v>
      </c>
      <c r="F16819">
        <v>0</v>
      </c>
    </row>
    <row r="16820" spans="1:6" hidden="1" x14ac:dyDescent="0.35">
      <c r="A16820">
        <v>16818</v>
      </c>
      <c r="B16820" t="s">
        <v>785</v>
      </c>
      <c r="C16820">
        <v>0</v>
      </c>
      <c r="D16820" t="s">
        <v>9</v>
      </c>
      <c r="E16820" t="s">
        <v>519</v>
      </c>
      <c r="F16820">
        <v>0</v>
      </c>
    </row>
    <row r="16821" spans="1:6" hidden="1" x14ac:dyDescent="0.35">
      <c r="A16821">
        <v>16819</v>
      </c>
      <c r="B16821" t="s">
        <v>785</v>
      </c>
      <c r="C16821">
        <v>0</v>
      </c>
      <c r="D16821" t="s">
        <v>9</v>
      </c>
      <c r="E16821" t="s">
        <v>520</v>
      </c>
      <c r="F16821">
        <v>0</v>
      </c>
    </row>
    <row r="16822" spans="1:6" hidden="1" x14ac:dyDescent="0.35">
      <c r="A16822">
        <v>16820</v>
      </c>
      <c r="B16822" t="s">
        <v>785</v>
      </c>
      <c r="C16822">
        <v>0</v>
      </c>
      <c r="D16822" t="s">
        <v>106</v>
      </c>
      <c r="E16822" t="s">
        <v>521</v>
      </c>
      <c r="F16822">
        <v>0</v>
      </c>
    </row>
    <row r="16823" spans="1:6" hidden="1" x14ac:dyDescent="0.35">
      <c r="A16823">
        <v>16821</v>
      </c>
      <c r="B16823" t="s">
        <v>785</v>
      </c>
      <c r="C16823">
        <v>0</v>
      </c>
      <c r="D16823" t="s">
        <v>106</v>
      </c>
      <c r="E16823" t="s">
        <v>522</v>
      </c>
      <c r="F16823">
        <v>0</v>
      </c>
    </row>
    <row r="16824" spans="1:6" hidden="1" x14ac:dyDescent="0.35">
      <c r="A16824">
        <v>16822</v>
      </c>
      <c r="B16824" t="s">
        <v>785</v>
      </c>
      <c r="C16824">
        <v>0</v>
      </c>
      <c r="D16824" t="s">
        <v>106</v>
      </c>
      <c r="E16824" t="s">
        <v>523</v>
      </c>
      <c r="F16824">
        <v>0</v>
      </c>
    </row>
    <row r="16825" spans="1:6" hidden="1" x14ac:dyDescent="0.35">
      <c r="A16825">
        <v>16823</v>
      </c>
      <c r="B16825" t="s">
        <v>785</v>
      </c>
      <c r="C16825">
        <v>0</v>
      </c>
      <c r="D16825" t="s">
        <v>106</v>
      </c>
      <c r="E16825" t="s">
        <v>524</v>
      </c>
      <c r="F16825">
        <v>0</v>
      </c>
    </row>
    <row r="16826" spans="1:6" hidden="1" x14ac:dyDescent="0.35">
      <c r="A16826">
        <v>16824</v>
      </c>
      <c r="B16826" t="s">
        <v>785</v>
      </c>
      <c r="C16826">
        <v>0</v>
      </c>
      <c r="D16826" t="s">
        <v>106</v>
      </c>
      <c r="E16826" t="s">
        <v>525</v>
      </c>
      <c r="F16826">
        <v>0</v>
      </c>
    </row>
    <row r="16827" spans="1:6" hidden="1" x14ac:dyDescent="0.35">
      <c r="A16827">
        <v>16825</v>
      </c>
      <c r="B16827" t="s">
        <v>785</v>
      </c>
      <c r="C16827">
        <v>0</v>
      </c>
      <c r="D16827" t="s">
        <v>106</v>
      </c>
      <c r="E16827" t="s">
        <v>526</v>
      </c>
      <c r="F16827">
        <v>0</v>
      </c>
    </row>
    <row r="16828" spans="1:6" hidden="1" x14ac:dyDescent="0.35">
      <c r="A16828">
        <v>16826</v>
      </c>
      <c r="B16828" t="s">
        <v>785</v>
      </c>
      <c r="C16828">
        <v>0</v>
      </c>
      <c r="D16828" t="s">
        <v>106</v>
      </c>
      <c r="E16828" t="s">
        <v>527</v>
      </c>
      <c r="F16828">
        <v>0</v>
      </c>
    </row>
    <row r="16829" spans="1:6" hidden="1" x14ac:dyDescent="0.35">
      <c r="A16829">
        <v>16827</v>
      </c>
      <c r="B16829" t="s">
        <v>785</v>
      </c>
      <c r="C16829">
        <v>0</v>
      </c>
      <c r="D16829" t="s">
        <v>106</v>
      </c>
      <c r="E16829" t="s">
        <v>528</v>
      </c>
      <c r="F16829">
        <v>0</v>
      </c>
    </row>
    <row r="16830" spans="1:6" hidden="1" x14ac:dyDescent="0.35">
      <c r="A16830">
        <v>16828</v>
      </c>
      <c r="B16830" t="s">
        <v>785</v>
      </c>
      <c r="C16830">
        <v>0</v>
      </c>
      <c r="D16830" t="s">
        <v>105</v>
      </c>
      <c r="E16830" t="s">
        <v>529</v>
      </c>
      <c r="F16830">
        <v>0</v>
      </c>
    </row>
    <row r="16831" spans="1:6" hidden="1" x14ac:dyDescent="0.35">
      <c r="A16831">
        <v>16829</v>
      </c>
      <c r="B16831" t="s">
        <v>785</v>
      </c>
      <c r="C16831">
        <v>0</v>
      </c>
      <c r="D16831" t="s">
        <v>105</v>
      </c>
      <c r="E16831" t="s">
        <v>530</v>
      </c>
      <c r="F16831">
        <v>0</v>
      </c>
    </row>
    <row r="16832" spans="1:6" hidden="1" x14ac:dyDescent="0.35">
      <c r="A16832">
        <v>16830</v>
      </c>
      <c r="B16832" t="s">
        <v>785</v>
      </c>
      <c r="C16832">
        <v>0</v>
      </c>
      <c r="D16832" t="s">
        <v>105</v>
      </c>
      <c r="E16832" t="s">
        <v>531</v>
      </c>
      <c r="F16832">
        <v>0</v>
      </c>
    </row>
    <row r="16833" spans="1:6" hidden="1" x14ac:dyDescent="0.35">
      <c r="A16833">
        <v>16831</v>
      </c>
      <c r="B16833" t="s">
        <v>785</v>
      </c>
      <c r="C16833">
        <v>0</v>
      </c>
      <c r="D16833" t="s">
        <v>105</v>
      </c>
      <c r="E16833" t="s">
        <v>532</v>
      </c>
      <c r="F16833">
        <v>0</v>
      </c>
    </row>
    <row r="16834" spans="1:6" hidden="1" x14ac:dyDescent="0.35">
      <c r="A16834">
        <v>16832</v>
      </c>
      <c r="B16834" t="s">
        <v>785</v>
      </c>
      <c r="C16834">
        <v>0</v>
      </c>
      <c r="D16834" t="s">
        <v>10</v>
      </c>
      <c r="E16834" t="s">
        <v>533</v>
      </c>
      <c r="F16834">
        <v>0</v>
      </c>
    </row>
    <row r="16835" spans="1:6" hidden="1" x14ac:dyDescent="0.35">
      <c r="A16835">
        <v>16833</v>
      </c>
      <c r="B16835" t="s">
        <v>785</v>
      </c>
      <c r="C16835">
        <v>0</v>
      </c>
      <c r="D16835" t="s">
        <v>10</v>
      </c>
      <c r="E16835" t="s">
        <v>534</v>
      </c>
      <c r="F16835">
        <v>0</v>
      </c>
    </row>
    <row r="16836" spans="1:6" hidden="1" x14ac:dyDescent="0.35">
      <c r="A16836">
        <v>16834</v>
      </c>
      <c r="B16836" t="s">
        <v>785</v>
      </c>
      <c r="C16836">
        <v>0</v>
      </c>
      <c r="D16836" t="s">
        <v>10</v>
      </c>
      <c r="E16836" t="s">
        <v>535</v>
      </c>
      <c r="F16836">
        <v>0</v>
      </c>
    </row>
    <row r="16837" spans="1:6" hidden="1" x14ac:dyDescent="0.35">
      <c r="A16837">
        <v>16835</v>
      </c>
      <c r="B16837" t="s">
        <v>785</v>
      </c>
      <c r="C16837">
        <v>0</v>
      </c>
      <c r="D16837" t="s">
        <v>10</v>
      </c>
      <c r="E16837" t="s">
        <v>536</v>
      </c>
      <c r="F16837">
        <v>0</v>
      </c>
    </row>
    <row r="16838" spans="1:6" hidden="1" x14ac:dyDescent="0.35">
      <c r="A16838">
        <v>16836</v>
      </c>
      <c r="B16838" t="s">
        <v>785</v>
      </c>
      <c r="C16838">
        <v>0</v>
      </c>
      <c r="D16838" t="s">
        <v>10</v>
      </c>
      <c r="E16838" t="s">
        <v>537</v>
      </c>
      <c r="F16838">
        <v>0</v>
      </c>
    </row>
    <row r="16839" spans="1:6" hidden="1" x14ac:dyDescent="0.35">
      <c r="A16839">
        <v>16837</v>
      </c>
      <c r="B16839" t="s">
        <v>785</v>
      </c>
      <c r="C16839">
        <v>0</v>
      </c>
      <c r="D16839" t="s">
        <v>10</v>
      </c>
      <c r="E16839" t="s">
        <v>538</v>
      </c>
      <c r="F16839">
        <v>0</v>
      </c>
    </row>
    <row r="16840" spans="1:6" hidden="1" x14ac:dyDescent="0.35">
      <c r="A16840">
        <v>16838</v>
      </c>
      <c r="B16840" t="s">
        <v>785</v>
      </c>
      <c r="C16840">
        <v>0</v>
      </c>
      <c r="D16840" t="s">
        <v>10</v>
      </c>
      <c r="E16840" t="s">
        <v>539</v>
      </c>
      <c r="F16840">
        <v>0</v>
      </c>
    </row>
    <row r="16841" spans="1:6" hidden="1" x14ac:dyDescent="0.35">
      <c r="A16841">
        <v>16839</v>
      </c>
      <c r="B16841" t="s">
        <v>785</v>
      </c>
      <c r="C16841">
        <v>0</v>
      </c>
      <c r="D16841" t="s">
        <v>10</v>
      </c>
      <c r="E16841" t="s">
        <v>540</v>
      </c>
      <c r="F16841">
        <v>0</v>
      </c>
    </row>
    <row r="16842" spans="1:6" hidden="1" x14ac:dyDescent="0.35">
      <c r="A16842">
        <v>16840</v>
      </c>
      <c r="B16842" t="s">
        <v>785</v>
      </c>
      <c r="C16842">
        <v>0</v>
      </c>
      <c r="D16842" t="s">
        <v>10</v>
      </c>
      <c r="E16842" t="s">
        <v>541</v>
      </c>
      <c r="F16842">
        <v>0</v>
      </c>
    </row>
    <row r="16843" spans="1:6" hidden="1" x14ac:dyDescent="0.35">
      <c r="A16843">
        <v>16841</v>
      </c>
      <c r="B16843" t="s">
        <v>785</v>
      </c>
      <c r="C16843">
        <v>0</v>
      </c>
      <c r="D16843" t="s">
        <v>10</v>
      </c>
      <c r="E16843" t="s">
        <v>542</v>
      </c>
      <c r="F16843">
        <v>0</v>
      </c>
    </row>
    <row r="16844" spans="1:6" hidden="1" x14ac:dyDescent="0.35">
      <c r="A16844">
        <v>16842</v>
      </c>
      <c r="B16844" t="s">
        <v>785</v>
      </c>
      <c r="C16844">
        <v>0</v>
      </c>
      <c r="D16844" t="s">
        <v>10</v>
      </c>
      <c r="E16844" t="s">
        <v>543</v>
      </c>
      <c r="F16844">
        <v>0</v>
      </c>
    </row>
    <row r="16845" spans="1:6" hidden="1" x14ac:dyDescent="0.35">
      <c r="A16845">
        <v>16843</v>
      </c>
      <c r="B16845" t="s">
        <v>785</v>
      </c>
      <c r="C16845">
        <v>0</v>
      </c>
      <c r="D16845" t="s">
        <v>12</v>
      </c>
      <c r="E16845" t="s">
        <v>544</v>
      </c>
      <c r="F16845">
        <v>0</v>
      </c>
    </row>
    <row r="16846" spans="1:6" hidden="1" x14ac:dyDescent="0.35">
      <c r="A16846">
        <v>16844</v>
      </c>
      <c r="B16846" t="s">
        <v>785</v>
      </c>
      <c r="C16846">
        <v>0</v>
      </c>
      <c r="D16846" t="s">
        <v>12</v>
      </c>
      <c r="E16846" t="s">
        <v>545</v>
      </c>
      <c r="F16846">
        <v>0</v>
      </c>
    </row>
    <row r="16847" spans="1:6" hidden="1" x14ac:dyDescent="0.35">
      <c r="A16847">
        <v>16845</v>
      </c>
      <c r="B16847" t="s">
        <v>785</v>
      </c>
      <c r="C16847">
        <v>0</v>
      </c>
      <c r="D16847" t="s">
        <v>12</v>
      </c>
      <c r="E16847" t="s">
        <v>546</v>
      </c>
      <c r="F16847">
        <v>0</v>
      </c>
    </row>
    <row r="16848" spans="1:6" hidden="1" x14ac:dyDescent="0.35">
      <c r="A16848">
        <v>16846</v>
      </c>
      <c r="B16848" t="s">
        <v>785</v>
      </c>
      <c r="C16848">
        <v>0</v>
      </c>
      <c r="D16848" t="s">
        <v>12</v>
      </c>
      <c r="E16848" t="s">
        <v>547</v>
      </c>
      <c r="F16848">
        <v>0</v>
      </c>
    </row>
    <row r="16849" spans="1:6" hidden="1" x14ac:dyDescent="0.35">
      <c r="A16849">
        <v>16847</v>
      </c>
      <c r="B16849" t="s">
        <v>785</v>
      </c>
      <c r="C16849">
        <v>0</v>
      </c>
      <c r="D16849" t="s">
        <v>12</v>
      </c>
      <c r="E16849" t="s">
        <v>548</v>
      </c>
      <c r="F16849">
        <v>0</v>
      </c>
    </row>
    <row r="16850" spans="1:6" hidden="1" x14ac:dyDescent="0.35">
      <c r="A16850">
        <v>16848</v>
      </c>
      <c r="B16850" t="s">
        <v>785</v>
      </c>
      <c r="C16850">
        <v>0</v>
      </c>
      <c r="D16850" t="s">
        <v>12</v>
      </c>
      <c r="E16850" t="s">
        <v>549</v>
      </c>
      <c r="F16850">
        <v>0</v>
      </c>
    </row>
    <row r="16851" spans="1:6" hidden="1" x14ac:dyDescent="0.35">
      <c r="A16851">
        <v>16849</v>
      </c>
      <c r="B16851" t="s">
        <v>785</v>
      </c>
      <c r="C16851">
        <v>0</v>
      </c>
      <c r="D16851" t="s">
        <v>12</v>
      </c>
      <c r="E16851" t="s">
        <v>550</v>
      </c>
      <c r="F16851">
        <v>0</v>
      </c>
    </row>
    <row r="16852" spans="1:6" hidden="1" x14ac:dyDescent="0.35">
      <c r="A16852">
        <v>16850</v>
      </c>
      <c r="B16852" t="s">
        <v>785</v>
      </c>
      <c r="C16852">
        <v>0</v>
      </c>
      <c r="D16852" t="s">
        <v>12</v>
      </c>
      <c r="E16852" t="s">
        <v>551</v>
      </c>
      <c r="F16852">
        <v>0</v>
      </c>
    </row>
    <row r="16853" spans="1:6" hidden="1" x14ac:dyDescent="0.35">
      <c r="A16853">
        <v>16851</v>
      </c>
      <c r="B16853" t="s">
        <v>785</v>
      </c>
      <c r="C16853">
        <v>0</v>
      </c>
      <c r="D16853" t="s">
        <v>12</v>
      </c>
      <c r="E16853" t="s">
        <v>552</v>
      </c>
      <c r="F16853">
        <v>0</v>
      </c>
    </row>
    <row r="16854" spans="1:6" hidden="1" x14ac:dyDescent="0.35">
      <c r="A16854">
        <v>16852</v>
      </c>
      <c r="B16854" t="s">
        <v>785</v>
      </c>
      <c r="C16854">
        <v>0</v>
      </c>
      <c r="D16854" t="s">
        <v>12</v>
      </c>
      <c r="E16854" t="s">
        <v>553</v>
      </c>
      <c r="F16854">
        <v>0</v>
      </c>
    </row>
    <row r="16855" spans="1:6" hidden="1" x14ac:dyDescent="0.35">
      <c r="A16855">
        <v>16853</v>
      </c>
      <c r="B16855" t="s">
        <v>785</v>
      </c>
      <c r="C16855">
        <v>0</v>
      </c>
      <c r="D16855" t="s">
        <v>12</v>
      </c>
      <c r="E16855" t="s">
        <v>554</v>
      </c>
      <c r="F16855">
        <v>0</v>
      </c>
    </row>
    <row r="16856" spans="1:6" hidden="1" x14ac:dyDescent="0.35">
      <c r="A16856">
        <v>16854</v>
      </c>
      <c r="B16856" t="s">
        <v>785</v>
      </c>
      <c r="C16856">
        <v>0</v>
      </c>
      <c r="D16856" t="s">
        <v>12</v>
      </c>
      <c r="E16856" t="s">
        <v>555</v>
      </c>
      <c r="F16856">
        <v>0</v>
      </c>
    </row>
    <row r="16857" spans="1:6" hidden="1" x14ac:dyDescent="0.35">
      <c r="A16857">
        <v>16855</v>
      </c>
      <c r="B16857" t="s">
        <v>785</v>
      </c>
      <c r="C16857">
        <v>0</v>
      </c>
      <c r="D16857" t="s">
        <v>13</v>
      </c>
      <c r="E16857" t="s">
        <v>556</v>
      </c>
      <c r="F16857">
        <v>0</v>
      </c>
    </row>
    <row r="16858" spans="1:6" hidden="1" x14ac:dyDescent="0.35">
      <c r="A16858">
        <v>16856</v>
      </c>
      <c r="B16858" t="s">
        <v>785</v>
      </c>
      <c r="C16858">
        <v>0</v>
      </c>
      <c r="D16858" t="s">
        <v>13</v>
      </c>
      <c r="E16858" t="s">
        <v>557</v>
      </c>
      <c r="F16858">
        <v>0</v>
      </c>
    </row>
    <row r="16859" spans="1:6" hidden="1" x14ac:dyDescent="0.35">
      <c r="A16859">
        <v>16857</v>
      </c>
      <c r="B16859" t="s">
        <v>785</v>
      </c>
      <c r="C16859">
        <v>0</v>
      </c>
      <c r="D16859" t="s">
        <v>13</v>
      </c>
      <c r="E16859" t="s">
        <v>558</v>
      </c>
      <c r="F16859">
        <v>0</v>
      </c>
    </row>
    <row r="16860" spans="1:6" hidden="1" x14ac:dyDescent="0.35">
      <c r="A16860">
        <v>16858</v>
      </c>
      <c r="B16860" t="s">
        <v>785</v>
      </c>
      <c r="C16860">
        <v>0</v>
      </c>
      <c r="D16860" t="s">
        <v>14</v>
      </c>
      <c r="E16860" t="s">
        <v>559</v>
      </c>
      <c r="F16860">
        <v>0</v>
      </c>
    </row>
    <row r="16861" spans="1:6" hidden="1" x14ac:dyDescent="0.35">
      <c r="A16861">
        <v>16859</v>
      </c>
      <c r="B16861" t="s">
        <v>785</v>
      </c>
      <c r="C16861">
        <v>0</v>
      </c>
      <c r="D16861" t="s">
        <v>14</v>
      </c>
      <c r="E16861" t="s">
        <v>560</v>
      </c>
      <c r="F16861">
        <v>0</v>
      </c>
    </row>
    <row r="16862" spans="1:6" hidden="1" x14ac:dyDescent="0.35">
      <c r="A16862">
        <v>16860</v>
      </c>
      <c r="B16862" t="s">
        <v>785</v>
      </c>
      <c r="C16862">
        <v>0</v>
      </c>
      <c r="D16862" t="s">
        <v>15</v>
      </c>
      <c r="E16862" t="s">
        <v>561</v>
      </c>
      <c r="F16862">
        <v>0</v>
      </c>
    </row>
    <row r="16863" spans="1:6" hidden="1" x14ac:dyDescent="0.35">
      <c r="A16863">
        <v>16861</v>
      </c>
      <c r="B16863" t="s">
        <v>785</v>
      </c>
      <c r="C16863">
        <v>0</v>
      </c>
      <c r="D16863" t="s">
        <v>15</v>
      </c>
      <c r="E16863" t="s">
        <v>562</v>
      </c>
      <c r="F16863">
        <v>0</v>
      </c>
    </row>
    <row r="16864" spans="1:6" hidden="1" x14ac:dyDescent="0.35">
      <c r="A16864">
        <v>16862</v>
      </c>
      <c r="B16864" t="s">
        <v>785</v>
      </c>
      <c r="C16864">
        <v>0</v>
      </c>
      <c r="D16864" t="s">
        <v>15</v>
      </c>
      <c r="E16864" t="s">
        <v>563</v>
      </c>
      <c r="F16864">
        <v>0</v>
      </c>
    </row>
    <row r="16865" spans="1:6" hidden="1" x14ac:dyDescent="0.35">
      <c r="A16865">
        <v>16863</v>
      </c>
      <c r="B16865" t="s">
        <v>785</v>
      </c>
      <c r="C16865">
        <v>0</v>
      </c>
      <c r="D16865" t="s">
        <v>15</v>
      </c>
      <c r="E16865" t="s">
        <v>564</v>
      </c>
      <c r="F16865">
        <v>0</v>
      </c>
    </row>
    <row r="16866" spans="1:6" hidden="1" x14ac:dyDescent="0.35">
      <c r="A16866">
        <v>16864</v>
      </c>
      <c r="B16866" t="s">
        <v>785</v>
      </c>
      <c r="C16866">
        <v>0</v>
      </c>
      <c r="D16866" t="s">
        <v>16</v>
      </c>
      <c r="E16866" t="s">
        <v>565</v>
      </c>
      <c r="F16866">
        <v>0</v>
      </c>
    </row>
    <row r="16867" spans="1:6" hidden="1" x14ac:dyDescent="0.35">
      <c r="A16867">
        <v>16865</v>
      </c>
      <c r="B16867" t="s">
        <v>785</v>
      </c>
      <c r="C16867">
        <v>0</v>
      </c>
      <c r="D16867" t="s">
        <v>16</v>
      </c>
      <c r="E16867" t="s">
        <v>566</v>
      </c>
      <c r="F16867">
        <v>0</v>
      </c>
    </row>
    <row r="16868" spans="1:6" hidden="1" x14ac:dyDescent="0.35">
      <c r="A16868">
        <v>16866</v>
      </c>
      <c r="B16868" t="s">
        <v>785</v>
      </c>
      <c r="C16868">
        <v>0</v>
      </c>
      <c r="D16868" t="s">
        <v>16</v>
      </c>
      <c r="E16868" t="s">
        <v>567</v>
      </c>
      <c r="F16868">
        <v>0</v>
      </c>
    </row>
    <row r="16869" spans="1:6" hidden="1" x14ac:dyDescent="0.35">
      <c r="A16869">
        <v>16867</v>
      </c>
      <c r="B16869" t="s">
        <v>785</v>
      </c>
      <c r="C16869">
        <v>0</v>
      </c>
      <c r="D16869" t="s">
        <v>16</v>
      </c>
      <c r="E16869" t="s">
        <v>568</v>
      </c>
      <c r="F16869">
        <v>0</v>
      </c>
    </row>
    <row r="16870" spans="1:6" hidden="1" x14ac:dyDescent="0.35">
      <c r="A16870">
        <v>16868</v>
      </c>
      <c r="B16870" t="s">
        <v>785</v>
      </c>
      <c r="C16870">
        <v>0</v>
      </c>
      <c r="D16870" t="s">
        <v>16</v>
      </c>
      <c r="E16870" t="s">
        <v>569</v>
      </c>
      <c r="F16870">
        <v>0</v>
      </c>
    </row>
    <row r="16871" spans="1:6" hidden="1" x14ac:dyDescent="0.35">
      <c r="A16871">
        <v>16869</v>
      </c>
      <c r="B16871" t="s">
        <v>785</v>
      </c>
      <c r="C16871">
        <v>0</v>
      </c>
      <c r="D16871" t="s">
        <v>16</v>
      </c>
      <c r="E16871" t="s">
        <v>570</v>
      </c>
      <c r="F16871">
        <v>0</v>
      </c>
    </row>
    <row r="16872" spans="1:6" hidden="1" x14ac:dyDescent="0.35">
      <c r="A16872">
        <v>16870</v>
      </c>
      <c r="B16872" t="s">
        <v>785</v>
      </c>
      <c r="C16872">
        <v>0</v>
      </c>
      <c r="D16872" t="s">
        <v>16</v>
      </c>
      <c r="E16872" t="s">
        <v>571</v>
      </c>
      <c r="F16872">
        <v>0</v>
      </c>
    </row>
    <row r="16873" spans="1:6" hidden="1" x14ac:dyDescent="0.35">
      <c r="A16873">
        <v>16871</v>
      </c>
      <c r="B16873" t="s">
        <v>785</v>
      </c>
      <c r="C16873">
        <v>0</v>
      </c>
      <c r="D16873" t="s">
        <v>16</v>
      </c>
      <c r="E16873" t="s">
        <v>572</v>
      </c>
      <c r="F16873">
        <v>0</v>
      </c>
    </row>
    <row r="16874" spans="1:6" hidden="1" x14ac:dyDescent="0.35">
      <c r="A16874">
        <v>16872</v>
      </c>
      <c r="B16874" t="s">
        <v>785</v>
      </c>
      <c r="C16874">
        <v>0</v>
      </c>
      <c r="D16874" t="s">
        <v>16</v>
      </c>
      <c r="E16874" t="s">
        <v>573</v>
      </c>
      <c r="F16874">
        <v>0</v>
      </c>
    </row>
    <row r="16875" spans="1:6" hidden="1" x14ac:dyDescent="0.35">
      <c r="A16875">
        <v>16873</v>
      </c>
      <c r="B16875" t="s">
        <v>785</v>
      </c>
      <c r="C16875">
        <v>0</v>
      </c>
      <c r="D16875" t="s">
        <v>16</v>
      </c>
      <c r="E16875" t="s">
        <v>574</v>
      </c>
      <c r="F16875">
        <v>0</v>
      </c>
    </row>
    <row r="16876" spans="1:6" hidden="1" x14ac:dyDescent="0.35">
      <c r="A16876">
        <v>16874</v>
      </c>
      <c r="B16876" t="s">
        <v>785</v>
      </c>
      <c r="C16876">
        <v>0</v>
      </c>
      <c r="D16876" t="s">
        <v>16</v>
      </c>
      <c r="E16876" t="s">
        <v>575</v>
      </c>
      <c r="F16876">
        <v>0</v>
      </c>
    </row>
    <row r="16877" spans="1:6" hidden="1" x14ac:dyDescent="0.35">
      <c r="A16877">
        <v>16875</v>
      </c>
      <c r="B16877" t="s">
        <v>785</v>
      </c>
      <c r="C16877">
        <v>0</v>
      </c>
      <c r="D16877" t="s">
        <v>16</v>
      </c>
      <c r="E16877" t="s">
        <v>576</v>
      </c>
      <c r="F16877">
        <v>0</v>
      </c>
    </row>
    <row r="16878" spans="1:6" hidden="1" x14ac:dyDescent="0.35">
      <c r="A16878">
        <v>16876</v>
      </c>
      <c r="B16878" t="s">
        <v>785</v>
      </c>
      <c r="C16878">
        <v>0</v>
      </c>
      <c r="D16878" t="s">
        <v>16</v>
      </c>
      <c r="E16878" t="s">
        <v>577</v>
      </c>
      <c r="F16878">
        <v>0</v>
      </c>
    </row>
    <row r="16879" spans="1:6" hidden="1" x14ac:dyDescent="0.35">
      <c r="A16879">
        <v>16877</v>
      </c>
      <c r="B16879" t="s">
        <v>785</v>
      </c>
      <c r="C16879">
        <v>0</v>
      </c>
      <c r="D16879" t="s">
        <v>16</v>
      </c>
      <c r="E16879" t="s">
        <v>578</v>
      </c>
      <c r="F16879">
        <v>0</v>
      </c>
    </row>
    <row r="16880" spans="1:6" hidden="1" x14ac:dyDescent="0.35">
      <c r="A16880">
        <v>16878</v>
      </c>
      <c r="B16880" t="s">
        <v>785</v>
      </c>
      <c r="C16880">
        <v>0</v>
      </c>
      <c r="D16880" t="s">
        <v>16</v>
      </c>
      <c r="E16880" t="s">
        <v>579</v>
      </c>
      <c r="F16880">
        <v>0</v>
      </c>
    </row>
    <row r="16881" spans="1:6" hidden="1" x14ac:dyDescent="0.35">
      <c r="A16881">
        <v>16879</v>
      </c>
      <c r="B16881" t="s">
        <v>785</v>
      </c>
      <c r="C16881">
        <v>0</v>
      </c>
      <c r="D16881" t="s">
        <v>16</v>
      </c>
      <c r="E16881" t="s">
        <v>580</v>
      </c>
      <c r="F16881">
        <v>0</v>
      </c>
    </row>
    <row r="16882" spans="1:6" hidden="1" x14ac:dyDescent="0.35">
      <c r="A16882">
        <v>16880</v>
      </c>
      <c r="B16882" t="s">
        <v>785</v>
      </c>
      <c r="C16882">
        <v>0</v>
      </c>
      <c r="D16882" t="s">
        <v>16</v>
      </c>
      <c r="E16882" t="s">
        <v>581</v>
      </c>
      <c r="F16882">
        <v>0</v>
      </c>
    </row>
    <row r="16883" spans="1:6" hidden="1" x14ac:dyDescent="0.35">
      <c r="A16883">
        <v>16881</v>
      </c>
      <c r="B16883" t="s">
        <v>785</v>
      </c>
      <c r="C16883">
        <v>0</v>
      </c>
      <c r="D16883" t="s">
        <v>16</v>
      </c>
      <c r="E16883" t="s">
        <v>582</v>
      </c>
      <c r="F16883">
        <v>0</v>
      </c>
    </row>
    <row r="16884" spans="1:6" hidden="1" x14ac:dyDescent="0.35">
      <c r="A16884">
        <v>16882</v>
      </c>
      <c r="B16884" t="s">
        <v>785</v>
      </c>
      <c r="C16884">
        <v>0</v>
      </c>
      <c r="D16884" t="s">
        <v>16</v>
      </c>
      <c r="E16884" t="s">
        <v>583</v>
      </c>
      <c r="F16884">
        <v>0</v>
      </c>
    </row>
    <row r="16885" spans="1:6" hidden="1" x14ac:dyDescent="0.35">
      <c r="A16885">
        <v>16883</v>
      </c>
      <c r="B16885" t="s">
        <v>785</v>
      </c>
      <c r="C16885">
        <v>0</v>
      </c>
      <c r="D16885" t="s">
        <v>16</v>
      </c>
      <c r="E16885" t="s">
        <v>584</v>
      </c>
      <c r="F16885">
        <v>0</v>
      </c>
    </row>
    <row r="16886" spans="1:6" hidden="1" x14ac:dyDescent="0.35">
      <c r="A16886">
        <v>16884</v>
      </c>
      <c r="B16886" t="s">
        <v>785</v>
      </c>
      <c r="C16886">
        <v>0</v>
      </c>
      <c r="D16886" t="s">
        <v>16</v>
      </c>
      <c r="E16886" t="s">
        <v>585</v>
      </c>
      <c r="F16886">
        <v>0</v>
      </c>
    </row>
    <row r="16887" spans="1:6" hidden="1" x14ac:dyDescent="0.35">
      <c r="A16887">
        <v>16885</v>
      </c>
      <c r="B16887" t="s">
        <v>785</v>
      </c>
      <c r="C16887">
        <v>0</v>
      </c>
      <c r="D16887" t="s">
        <v>100</v>
      </c>
      <c r="E16887" t="s">
        <v>586</v>
      </c>
      <c r="F16887">
        <v>0</v>
      </c>
    </row>
    <row r="16888" spans="1:6" hidden="1" x14ac:dyDescent="0.35">
      <c r="A16888">
        <v>16886</v>
      </c>
      <c r="B16888" t="s">
        <v>785</v>
      </c>
      <c r="C16888">
        <v>0</v>
      </c>
      <c r="D16888" t="s">
        <v>100</v>
      </c>
      <c r="E16888" t="s">
        <v>587</v>
      </c>
      <c r="F16888">
        <v>0</v>
      </c>
    </row>
    <row r="16889" spans="1:6" hidden="1" x14ac:dyDescent="0.35">
      <c r="A16889">
        <v>16887</v>
      </c>
      <c r="B16889" t="s">
        <v>785</v>
      </c>
      <c r="C16889">
        <v>0</v>
      </c>
      <c r="D16889" t="s">
        <v>100</v>
      </c>
      <c r="E16889" t="s">
        <v>588</v>
      </c>
      <c r="F16889">
        <v>0</v>
      </c>
    </row>
    <row r="16890" spans="1:6" hidden="1" x14ac:dyDescent="0.35">
      <c r="A16890">
        <v>16888</v>
      </c>
      <c r="B16890" t="s">
        <v>785</v>
      </c>
      <c r="C16890">
        <v>0</v>
      </c>
      <c r="D16890" t="s">
        <v>100</v>
      </c>
      <c r="E16890" t="s">
        <v>589</v>
      </c>
      <c r="F16890">
        <v>0</v>
      </c>
    </row>
    <row r="16891" spans="1:6" hidden="1" x14ac:dyDescent="0.35">
      <c r="A16891">
        <v>16889</v>
      </c>
      <c r="B16891" t="s">
        <v>785</v>
      </c>
      <c r="C16891">
        <v>0</v>
      </c>
      <c r="D16891" t="s">
        <v>100</v>
      </c>
      <c r="E16891" t="s">
        <v>590</v>
      </c>
      <c r="F16891">
        <v>0</v>
      </c>
    </row>
    <row r="16892" spans="1:6" hidden="1" x14ac:dyDescent="0.35">
      <c r="A16892">
        <v>16890</v>
      </c>
      <c r="B16892" t="s">
        <v>785</v>
      </c>
      <c r="C16892">
        <v>0</v>
      </c>
      <c r="D16892" t="s">
        <v>100</v>
      </c>
      <c r="E16892" t="s">
        <v>591</v>
      </c>
      <c r="F16892">
        <v>0</v>
      </c>
    </row>
    <row r="16893" spans="1:6" hidden="1" x14ac:dyDescent="0.35">
      <c r="A16893">
        <v>16891</v>
      </c>
      <c r="B16893" t="s">
        <v>785</v>
      </c>
      <c r="C16893">
        <v>0</v>
      </c>
      <c r="D16893" t="s">
        <v>100</v>
      </c>
      <c r="E16893" t="s">
        <v>592</v>
      </c>
      <c r="F16893">
        <v>0</v>
      </c>
    </row>
    <row r="16894" spans="1:6" hidden="1" x14ac:dyDescent="0.35">
      <c r="A16894">
        <v>16892</v>
      </c>
      <c r="B16894" t="s">
        <v>785</v>
      </c>
      <c r="C16894">
        <v>0</v>
      </c>
      <c r="D16894" t="s">
        <v>100</v>
      </c>
      <c r="E16894" t="s">
        <v>593</v>
      </c>
      <c r="F16894">
        <v>0</v>
      </c>
    </row>
    <row r="16895" spans="1:6" hidden="1" x14ac:dyDescent="0.35">
      <c r="A16895">
        <v>16893</v>
      </c>
      <c r="B16895" t="s">
        <v>785</v>
      </c>
      <c r="C16895">
        <v>0</v>
      </c>
      <c r="D16895" t="s">
        <v>16</v>
      </c>
      <c r="E16895" t="s">
        <v>594</v>
      </c>
      <c r="F16895">
        <v>0</v>
      </c>
    </row>
    <row r="16896" spans="1:6" hidden="1" x14ac:dyDescent="0.35">
      <c r="A16896">
        <v>16894</v>
      </c>
      <c r="B16896" t="s">
        <v>785</v>
      </c>
      <c r="C16896">
        <v>0</v>
      </c>
      <c r="D16896" t="s">
        <v>16</v>
      </c>
      <c r="E16896" t="s">
        <v>595</v>
      </c>
      <c r="F16896">
        <v>0</v>
      </c>
    </row>
    <row r="16897" spans="1:6" hidden="1" x14ac:dyDescent="0.35">
      <c r="A16897">
        <v>16895</v>
      </c>
      <c r="B16897" t="s">
        <v>785</v>
      </c>
      <c r="C16897">
        <v>0</v>
      </c>
      <c r="D16897" t="s">
        <v>16</v>
      </c>
      <c r="E16897" t="s">
        <v>596</v>
      </c>
      <c r="F16897">
        <v>0</v>
      </c>
    </row>
    <row r="16898" spans="1:6" hidden="1" x14ac:dyDescent="0.35">
      <c r="A16898">
        <v>16896</v>
      </c>
      <c r="B16898" t="s">
        <v>785</v>
      </c>
      <c r="C16898">
        <v>0</v>
      </c>
      <c r="D16898" t="s">
        <v>17</v>
      </c>
      <c r="E16898" t="s">
        <v>597</v>
      </c>
      <c r="F16898">
        <v>0</v>
      </c>
    </row>
    <row r="16899" spans="1:6" hidden="1" x14ac:dyDescent="0.35">
      <c r="A16899">
        <v>16897</v>
      </c>
      <c r="B16899" t="s">
        <v>785</v>
      </c>
      <c r="C16899">
        <v>0</v>
      </c>
      <c r="D16899" t="s">
        <v>310</v>
      </c>
      <c r="E16899" t="s">
        <v>598</v>
      </c>
      <c r="F16899">
        <v>0</v>
      </c>
    </row>
    <row r="16900" spans="1:6" hidden="1" x14ac:dyDescent="0.35">
      <c r="A16900">
        <v>16898</v>
      </c>
      <c r="B16900" t="s">
        <v>785</v>
      </c>
      <c r="C16900">
        <v>0</v>
      </c>
      <c r="D16900" t="s">
        <v>310</v>
      </c>
      <c r="E16900" t="s">
        <v>599</v>
      </c>
      <c r="F16900">
        <v>0</v>
      </c>
    </row>
    <row r="16901" spans="1:6" hidden="1" x14ac:dyDescent="0.35">
      <c r="A16901">
        <v>16899</v>
      </c>
      <c r="B16901" t="s">
        <v>785</v>
      </c>
      <c r="C16901">
        <v>0</v>
      </c>
      <c r="D16901" t="s">
        <v>311</v>
      </c>
      <c r="E16901" t="s">
        <v>600</v>
      </c>
      <c r="F16901">
        <v>0</v>
      </c>
    </row>
    <row r="16902" spans="1:6" hidden="1" x14ac:dyDescent="0.35">
      <c r="A16902">
        <v>16900</v>
      </c>
      <c r="B16902" t="s">
        <v>785</v>
      </c>
      <c r="C16902">
        <v>0</v>
      </c>
      <c r="D16902" t="s">
        <v>311</v>
      </c>
      <c r="E16902" t="s">
        <v>601</v>
      </c>
      <c r="F16902">
        <v>0</v>
      </c>
    </row>
    <row r="16903" spans="1:6" hidden="1" x14ac:dyDescent="0.35">
      <c r="A16903">
        <v>16901</v>
      </c>
      <c r="B16903" t="s">
        <v>785</v>
      </c>
      <c r="C16903">
        <v>0</v>
      </c>
      <c r="D16903" t="s">
        <v>311</v>
      </c>
      <c r="E16903" t="s">
        <v>602</v>
      </c>
      <c r="F16903">
        <v>0</v>
      </c>
    </row>
    <row r="16904" spans="1:6" hidden="1" x14ac:dyDescent="0.35">
      <c r="A16904">
        <v>16902</v>
      </c>
      <c r="B16904" t="s">
        <v>785</v>
      </c>
      <c r="C16904">
        <v>0</v>
      </c>
      <c r="D16904" t="s">
        <v>311</v>
      </c>
      <c r="E16904" t="s">
        <v>603</v>
      </c>
      <c r="F16904">
        <v>0</v>
      </c>
    </row>
    <row r="16905" spans="1:6" hidden="1" x14ac:dyDescent="0.35">
      <c r="A16905">
        <v>16903</v>
      </c>
      <c r="B16905" t="s">
        <v>785</v>
      </c>
      <c r="C16905">
        <v>0</v>
      </c>
      <c r="D16905" t="s">
        <v>311</v>
      </c>
      <c r="E16905" t="s">
        <v>604</v>
      </c>
      <c r="F16905">
        <v>0</v>
      </c>
    </row>
    <row r="16906" spans="1:6" hidden="1" x14ac:dyDescent="0.35">
      <c r="A16906">
        <v>16904</v>
      </c>
      <c r="B16906" t="s">
        <v>785</v>
      </c>
      <c r="C16906">
        <v>0</v>
      </c>
      <c r="D16906" t="s">
        <v>312</v>
      </c>
      <c r="E16906" t="s">
        <v>605</v>
      </c>
      <c r="F16906">
        <v>0</v>
      </c>
    </row>
    <row r="16907" spans="1:6" hidden="1" x14ac:dyDescent="0.35">
      <c r="A16907">
        <v>16905</v>
      </c>
      <c r="B16907" t="s">
        <v>785</v>
      </c>
      <c r="C16907">
        <v>0</v>
      </c>
      <c r="D16907" t="s">
        <v>312</v>
      </c>
      <c r="E16907" t="s">
        <v>606</v>
      </c>
      <c r="F16907">
        <v>0</v>
      </c>
    </row>
    <row r="16908" spans="1:6" hidden="1" x14ac:dyDescent="0.35">
      <c r="A16908">
        <v>16906</v>
      </c>
      <c r="B16908" t="s">
        <v>785</v>
      </c>
      <c r="C16908">
        <v>0</v>
      </c>
      <c r="D16908" t="s">
        <v>313</v>
      </c>
      <c r="E16908" t="s">
        <v>607</v>
      </c>
      <c r="F16908">
        <v>0</v>
      </c>
    </row>
    <row r="16909" spans="1:6" hidden="1" x14ac:dyDescent="0.35">
      <c r="A16909">
        <v>16907</v>
      </c>
      <c r="B16909" t="s">
        <v>785</v>
      </c>
      <c r="C16909">
        <v>0</v>
      </c>
      <c r="D16909" t="s">
        <v>313</v>
      </c>
      <c r="E16909" t="s">
        <v>608</v>
      </c>
      <c r="F16909">
        <v>0</v>
      </c>
    </row>
    <row r="16910" spans="1:6" hidden="1" x14ac:dyDescent="0.35">
      <c r="A16910">
        <v>16908</v>
      </c>
      <c r="B16910" t="s">
        <v>785</v>
      </c>
      <c r="C16910">
        <v>0</v>
      </c>
      <c r="D16910" t="s">
        <v>313</v>
      </c>
      <c r="E16910" t="s">
        <v>609</v>
      </c>
      <c r="F16910">
        <v>0</v>
      </c>
    </row>
    <row r="16911" spans="1:6" hidden="1" x14ac:dyDescent="0.35">
      <c r="A16911">
        <v>16909</v>
      </c>
      <c r="B16911" t="s">
        <v>785</v>
      </c>
      <c r="C16911">
        <v>0</v>
      </c>
      <c r="D16911" t="s">
        <v>313</v>
      </c>
      <c r="E16911" t="s">
        <v>610</v>
      </c>
      <c r="F16911">
        <v>0</v>
      </c>
    </row>
    <row r="16912" spans="1:6" hidden="1" x14ac:dyDescent="0.35">
      <c r="A16912">
        <v>16910</v>
      </c>
      <c r="B16912" t="s">
        <v>785</v>
      </c>
      <c r="C16912">
        <v>0</v>
      </c>
      <c r="D16912" t="s">
        <v>10</v>
      </c>
      <c r="E16912" t="s">
        <v>539</v>
      </c>
      <c r="F16912">
        <v>0</v>
      </c>
    </row>
    <row r="16913" spans="1:6" hidden="1" x14ac:dyDescent="0.35">
      <c r="A16913">
        <v>16911</v>
      </c>
      <c r="B16913" t="s">
        <v>785</v>
      </c>
      <c r="C16913">
        <v>0</v>
      </c>
      <c r="D16913" t="s">
        <v>313</v>
      </c>
      <c r="E16913" t="s">
        <v>611</v>
      </c>
      <c r="F16913">
        <v>0</v>
      </c>
    </row>
    <row r="16914" spans="1:6" hidden="1" x14ac:dyDescent="0.35">
      <c r="A16914">
        <v>16912</v>
      </c>
      <c r="B16914" t="s">
        <v>785</v>
      </c>
      <c r="C16914">
        <v>0</v>
      </c>
      <c r="D16914" t="s">
        <v>313</v>
      </c>
      <c r="E16914" t="s">
        <v>612</v>
      </c>
      <c r="F16914">
        <v>0</v>
      </c>
    </row>
    <row r="16915" spans="1:6" hidden="1" x14ac:dyDescent="0.35">
      <c r="A16915">
        <v>16913</v>
      </c>
      <c r="B16915" t="s">
        <v>785</v>
      </c>
      <c r="C16915">
        <v>0</v>
      </c>
      <c r="D16915" t="s">
        <v>313</v>
      </c>
      <c r="E16915" t="s">
        <v>613</v>
      </c>
      <c r="F16915">
        <v>0</v>
      </c>
    </row>
    <row r="16916" spans="1:6" hidden="1" x14ac:dyDescent="0.35">
      <c r="A16916">
        <v>16914</v>
      </c>
      <c r="B16916" t="s">
        <v>785</v>
      </c>
      <c r="C16916">
        <v>0</v>
      </c>
      <c r="D16916" t="s">
        <v>313</v>
      </c>
      <c r="E16916" t="s">
        <v>614</v>
      </c>
      <c r="F16916">
        <v>0</v>
      </c>
    </row>
    <row r="16917" spans="1:6" hidden="1" x14ac:dyDescent="0.35">
      <c r="A16917">
        <v>16915</v>
      </c>
      <c r="B16917" t="s">
        <v>785</v>
      </c>
      <c r="C16917">
        <v>0</v>
      </c>
      <c r="D16917" t="s">
        <v>313</v>
      </c>
      <c r="E16917" t="s">
        <v>615</v>
      </c>
      <c r="F16917">
        <v>0</v>
      </c>
    </row>
    <row r="16918" spans="1:6" hidden="1" x14ac:dyDescent="0.35">
      <c r="A16918">
        <v>16916</v>
      </c>
      <c r="B16918" t="s">
        <v>785</v>
      </c>
      <c r="C16918">
        <v>0</v>
      </c>
      <c r="D16918" t="s">
        <v>313</v>
      </c>
      <c r="E16918" t="s">
        <v>616</v>
      </c>
      <c r="F16918">
        <v>0</v>
      </c>
    </row>
    <row r="16919" spans="1:6" hidden="1" x14ac:dyDescent="0.35">
      <c r="A16919">
        <v>16917</v>
      </c>
      <c r="B16919" t="s">
        <v>785</v>
      </c>
      <c r="C16919">
        <v>0</v>
      </c>
      <c r="D16919" t="s">
        <v>18</v>
      </c>
      <c r="E16919" t="s">
        <v>617</v>
      </c>
      <c r="F16919">
        <v>0</v>
      </c>
    </row>
    <row r="16920" spans="1:6" hidden="1" x14ac:dyDescent="0.35">
      <c r="A16920">
        <v>16918</v>
      </c>
      <c r="B16920" t="s">
        <v>785</v>
      </c>
      <c r="C16920">
        <v>0</v>
      </c>
      <c r="D16920" t="s">
        <v>21</v>
      </c>
      <c r="E16920" t="s">
        <v>618</v>
      </c>
      <c r="F16920">
        <v>0</v>
      </c>
    </row>
    <row r="16921" spans="1:6" hidden="1" x14ac:dyDescent="0.35">
      <c r="A16921">
        <v>16919</v>
      </c>
      <c r="B16921" t="s">
        <v>785</v>
      </c>
      <c r="C16921">
        <v>0</v>
      </c>
      <c r="D16921" t="s">
        <v>19</v>
      </c>
      <c r="E16921" t="s">
        <v>619</v>
      </c>
      <c r="F16921">
        <v>0</v>
      </c>
    </row>
    <row r="16922" spans="1:6" hidden="1" x14ac:dyDescent="0.35">
      <c r="A16922">
        <v>16920</v>
      </c>
      <c r="B16922" t="s">
        <v>785</v>
      </c>
      <c r="C16922">
        <v>0</v>
      </c>
      <c r="D16922" t="s">
        <v>20</v>
      </c>
      <c r="E16922" t="s">
        <v>620</v>
      </c>
      <c r="F16922">
        <v>0</v>
      </c>
    </row>
    <row r="16923" spans="1:6" hidden="1" x14ac:dyDescent="0.35">
      <c r="A16923">
        <v>16921</v>
      </c>
      <c r="B16923" t="s">
        <v>785</v>
      </c>
      <c r="C16923">
        <v>0</v>
      </c>
      <c r="D16923" t="s">
        <v>19</v>
      </c>
      <c r="E16923" t="s">
        <v>621</v>
      </c>
      <c r="F16923">
        <v>0</v>
      </c>
    </row>
    <row r="16924" spans="1:6" hidden="1" x14ac:dyDescent="0.35">
      <c r="A16924">
        <v>16922</v>
      </c>
      <c r="B16924" t="s">
        <v>785</v>
      </c>
      <c r="C16924">
        <v>0</v>
      </c>
      <c r="D16924" t="s">
        <v>19</v>
      </c>
      <c r="E16924" t="s">
        <v>622</v>
      </c>
      <c r="F16924">
        <v>0</v>
      </c>
    </row>
    <row r="16925" spans="1:6" hidden="1" x14ac:dyDescent="0.35">
      <c r="A16925">
        <v>16923</v>
      </c>
      <c r="B16925" t="s">
        <v>785</v>
      </c>
      <c r="C16925">
        <v>0</v>
      </c>
      <c r="D16925" t="s">
        <v>22</v>
      </c>
      <c r="E16925" t="s">
        <v>623</v>
      </c>
      <c r="F16925">
        <v>0</v>
      </c>
    </row>
    <row r="16926" spans="1:6" hidden="1" x14ac:dyDescent="0.35">
      <c r="A16926">
        <v>16924</v>
      </c>
      <c r="B16926" t="s">
        <v>785</v>
      </c>
      <c r="C16926">
        <v>0</v>
      </c>
      <c r="D16926" t="s">
        <v>23</v>
      </c>
      <c r="E16926" t="s">
        <v>624</v>
      </c>
      <c r="F16926">
        <v>0</v>
      </c>
    </row>
    <row r="16927" spans="1:6" hidden="1" x14ac:dyDescent="0.35">
      <c r="A16927">
        <v>16925</v>
      </c>
      <c r="B16927" t="s">
        <v>785</v>
      </c>
      <c r="C16927">
        <v>0</v>
      </c>
      <c r="D16927" t="s">
        <v>24</v>
      </c>
      <c r="E16927" t="s">
        <v>625</v>
      </c>
      <c r="F16927">
        <v>0</v>
      </c>
    </row>
    <row r="16928" spans="1:6" hidden="1" x14ac:dyDescent="0.35">
      <c r="A16928">
        <v>16926</v>
      </c>
      <c r="B16928" t="s">
        <v>785</v>
      </c>
      <c r="C16928">
        <v>0</v>
      </c>
      <c r="D16928" t="s">
        <v>314</v>
      </c>
      <c r="E16928" t="s">
        <v>626</v>
      </c>
      <c r="F16928">
        <v>0</v>
      </c>
    </row>
    <row r="16929" spans="1:6" hidden="1" x14ac:dyDescent="0.35">
      <c r="A16929">
        <v>16927</v>
      </c>
      <c r="B16929" t="s">
        <v>785</v>
      </c>
      <c r="C16929">
        <v>0</v>
      </c>
      <c r="D16929" t="s">
        <v>314</v>
      </c>
      <c r="E16929" t="s">
        <v>627</v>
      </c>
      <c r="F16929">
        <v>0</v>
      </c>
    </row>
    <row r="16930" spans="1:6" hidden="1" x14ac:dyDescent="0.35">
      <c r="A16930">
        <v>16928</v>
      </c>
      <c r="B16930" t="s">
        <v>785</v>
      </c>
      <c r="C16930">
        <v>0</v>
      </c>
      <c r="D16930" t="s">
        <v>315</v>
      </c>
      <c r="E16930" t="s">
        <v>628</v>
      </c>
      <c r="F16930">
        <v>0</v>
      </c>
    </row>
    <row r="16931" spans="1:6" hidden="1" x14ac:dyDescent="0.35">
      <c r="A16931">
        <v>16929</v>
      </c>
      <c r="B16931" t="s">
        <v>785</v>
      </c>
      <c r="C16931">
        <v>0</v>
      </c>
      <c r="D16931" t="s">
        <v>315</v>
      </c>
      <c r="E16931" t="s">
        <v>629</v>
      </c>
      <c r="F16931">
        <v>0</v>
      </c>
    </row>
    <row r="16932" spans="1:6" hidden="1" x14ac:dyDescent="0.35">
      <c r="A16932">
        <v>16930</v>
      </c>
      <c r="B16932" t="s">
        <v>785</v>
      </c>
      <c r="C16932">
        <v>0</v>
      </c>
      <c r="D16932" t="s">
        <v>315</v>
      </c>
      <c r="E16932" t="s">
        <v>630</v>
      </c>
      <c r="F16932">
        <v>0</v>
      </c>
    </row>
    <row r="16933" spans="1:6" hidden="1" x14ac:dyDescent="0.35">
      <c r="A16933">
        <v>16931</v>
      </c>
      <c r="B16933" t="s">
        <v>785</v>
      </c>
      <c r="C16933">
        <v>0</v>
      </c>
      <c r="D16933" t="s">
        <v>315</v>
      </c>
      <c r="E16933" t="s">
        <v>631</v>
      </c>
      <c r="F16933">
        <v>0</v>
      </c>
    </row>
    <row r="16934" spans="1:6" hidden="1" x14ac:dyDescent="0.35">
      <c r="A16934">
        <v>16932</v>
      </c>
      <c r="B16934" t="s">
        <v>785</v>
      </c>
      <c r="C16934">
        <v>0</v>
      </c>
      <c r="D16934" t="s">
        <v>315</v>
      </c>
      <c r="E16934" t="s">
        <v>632</v>
      </c>
      <c r="F16934">
        <v>0</v>
      </c>
    </row>
    <row r="16935" spans="1:6" hidden="1" x14ac:dyDescent="0.35">
      <c r="A16935">
        <v>16933</v>
      </c>
      <c r="B16935" t="s">
        <v>785</v>
      </c>
      <c r="C16935">
        <v>0</v>
      </c>
      <c r="D16935" t="s">
        <v>315</v>
      </c>
      <c r="E16935" t="s">
        <v>633</v>
      </c>
      <c r="F16935">
        <v>0</v>
      </c>
    </row>
    <row r="16936" spans="1:6" hidden="1" x14ac:dyDescent="0.35">
      <c r="A16936">
        <v>16934</v>
      </c>
      <c r="B16936" t="s">
        <v>785</v>
      </c>
      <c r="C16936">
        <v>0</v>
      </c>
      <c r="D16936" t="s">
        <v>315</v>
      </c>
      <c r="E16936" t="s">
        <v>634</v>
      </c>
      <c r="F16936">
        <v>0</v>
      </c>
    </row>
    <row r="16937" spans="1:6" hidden="1" x14ac:dyDescent="0.35">
      <c r="A16937">
        <v>16935</v>
      </c>
      <c r="B16937" t="s">
        <v>785</v>
      </c>
      <c r="C16937">
        <v>0</v>
      </c>
      <c r="D16937" t="s">
        <v>315</v>
      </c>
      <c r="E16937" t="s">
        <v>635</v>
      </c>
      <c r="F16937">
        <v>0</v>
      </c>
    </row>
    <row r="16938" spans="1:6" hidden="1" x14ac:dyDescent="0.35">
      <c r="A16938">
        <v>16936</v>
      </c>
      <c r="B16938" t="s">
        <v>785</v>
      </c>
      <c r="C16938">
        <v>0</v>
      </c>
      <c r="D16938" t="s">
        <v>315</v>
      </c>
      <c r="E16938" t="s">
        <v>636</v>
      </c>
      <c r="F16938">
        <v>0</v>
      </c>
    </row>
    <row r="16939" spans="1:6" hidden="1" x14ac:dyDescent="0.35">
      <c r="A16939">
        <v>16937</v>
      </c>
      <c r="B16939" t="s">
        <v>785</v>
      </c>
      <c r="C16939">
        <v>0</v>
      </c>
      <c r="D16939" t="s">
        <v>315</v>
      </c>
      <c r="E16939" t="s">
        <v>637</v>
      </c>
      <c r="F16939">
        <v>0</v>
      </c>
    </row>
    <row r="16940" spans="1:6" hidden="1" x14ac:dyDescent="0.35">
      <c r="A16940">
        <v>16938</v>
      </c>
      <c r="B16940" t="s">
        <v>785</v>
      </c>
      <c r="C16940">
        <v>0</v>
      </c>
      <c r="D16940" t="s">
        <v>315</v>
      </c>
      <c r="E16940" t="s">
        <v>638</v>
      </c>
      <c r="F16940">
        <v>0</v>
      </c>
    </row>
    <row r="16941" spans="1:6" hidden="1" x14ac:dyDescent="0.35">
      <c r="A16941">
        <v>16939</v>
      </c>
      <c r="B16941" t="s">
        <v>785</v>
      </c>
      <c r="C16941">
        <v>0</v>
      </c>
      <c r="D16941" t="s">
        <v>315</v>
      </c>
      <c r="E16941" t="s">
        <v>639</v>
      </c>
      <c r="F16941">
        <v>0</v>
      </c>
    </row>
    <row r="16942" spans="1:6" hidden="1" x14ac:dyDescent="0.35">
      <c r="A16942">
        <v>16940</v>
      </c>
      <c r="B16942" t="s">
        <v>785</v>
      </c>
      <c r="C16942">
        <v>0</v>
      </c>
      <c r="D16942" t="s">
        <v>315</v>
      </c>
      <c r="E16942" t="s">
        <v>640</v>
      </c>
      <c r="F16942">
        <v>0</v>
      </c>
    </row>
    <row r="16943" spans="1:6" hidden="1" x14ac:dyDescent="0.35">
      <c r="A16943">
        <v>16941</v>
      </c>
      <c r="B16943" t="s">
        <v>785</v>
      </c>
      <c r="C16943">
        <v>0</v>
      </c>
      <c r="D16943" t="s">
        <v>315</v>
      </c>
      <c r="E16943" t="s">
        <v>641</v>
      </c>
      <c r="F16943">
        <v>0</v>
      </c>
    </row>
    <row r="16944" spans="1:6" hidden="1" x14ac:dyDescent="0.35">
      <c r="A16944">
        <v>16942</v>
      </c>
      <c r="B16944" t="s">
        <v>785</v>
      </c>
      <c r="C16944">
        <v>0</v>
      </c>
      <c r="D16944" t="s">
        <v>316</v>
      </c>
      <c r="E16944" t="s">
        <v>642</v>
      </c>
      <c r="F16944">
        <v>0</v>
      </c>
    </row>
    <row r="16945" spans="1:6" hidden="1" x14ac:dyDescent="0.35">
      <c r="A16945">
        <v>16943</v>
      </c>
      <c r="B16945" t="s">
        <v>785</v>
      </c>
      <c r="C16945">
        <v>0</v>
      </c>
      <c r="D16945" t="s">
        <v>316</v>
      </c>
      <c r="E16945" t="s">
        <v>643</v>
      </c>
      <c r="F16945">
        <v>0</v>
      </c>
    </row>
    <row r="16946" spans="1:6" hidden="1" x14ac:dyDescent="0.35">
      <c r="A16946">
        <v>16944</v>
      </c>
      <c r="B16946" t="s">
        <v>785</v>
      </c>
      <c r="C16946">
        <v>0</v>
      </c>
      <c r="D16946" t="s">
        <v>316</v>
      </c>
      <c r="E16946" t="s">
        <v>644</v>
      </c>
      <c r="F16946">
        <v>0</v>
      </c>
    </row>
    <row r="16947" spans="1:6" hidden="1" x14ac:dyDescent="0.35">
      <c r="A16947">
        <v>16945</v>
      </c>
      <c r="B16947" t="s">
        <v>785</v>
      </c>
      <c r="C16947">
        <v>0</v>
      </c>
      <c r="D16947" t="s">
        <v>316</v>
      </c>
      <c r="E16947" t="s">
        <v>645</v>
      </c>
      <c r="F16947">
        <v>0</v>
      </c>
    </row>
    <row r="16948" spans="1:6" hidden="1" x14ac:dyDescent="0.35">
      <c r="A16948">
        <v>16946</v>
      </c>
      <c r="B16948" t="s">
        <v>785</v>
      </c>
      <c r="C16948">
        <v>0</v>
      </c>
      <c r="D16948" t="s">
        <v>316</v>
      </c>
      <c r="E16948" t="s">
        <v>646</v>
      </c>
      <c r="F16948">
        <v>0</v>
      </c>
    </row>
    <row r="16949" spans="1:6" hidden="1" x14ac:dyDescent="0.35">
      <c r="A16949">
        <v>16947</v>
      </c>
      <c r="B16949" t="s">
        <v>785</v>
      </c>
      <c r="C16949">
        <v>0</v>
      </c>
      <c r="D16949" t="s">
        <v>316</v>
      </c>
      <c r="E16949" t="s">
        <v>647</v>
      </c>
      <c r="F16949">
        <v>0</v>
      </c>
    </row>
    <row r="16950" spans="1:6" hidden="1" x14ac:dyDescent="0.35">
      <c r="A16950">
        <v>16948</v>
      </c>
      <c r="B16950" t="s">
        <v>785</v>
      </c>
      <c r="C16950">
        <v>0</v>
      </c>
      <c r="D16950" t="s">
        <v>314</v>
      </c>
      <c r="E16950" t="s">
        <v>648</v>
      </c>
      <c r="F16950">
        <v>0</v>
      </c>
    </row>
    <row r="16951" spans="1:6" hidden="1" x14ac:dyDescent="0.35">
      <c r="A16951">
        <v>16949</v>
      </c>
      <c r="B16951" t="s">
        <v>785</v>
      </c>
      <c r="C16951">
        <v>0</v>
      </c>
      <c r="D16951" t="s">
        <v>314</v>
      </c>
      <c r="E16951" t="s">
        <v>649</v>
      </c>
      <c r="F16951">
        <v>0</v>
      </c>
    </row>
    <row r="16952" spans="1:6" hidden="1" x14ac:dyDescent="0.35">
      <c r="A16952">
        <v>16950</v>
      </c>
      <c r="B16952" t="s">
        <v>785</v>
      </c>
      <c r="C16952">
        <v>0</v>
      </c>
      <c r="D16952" t="s">
        <v>25</v>
      </c>
      <c r="E16952" t="s">
        <v>650</v>
      </c>
      <c r="F16952">
        <v>0</v>
      </c>
    </row>
    <row r="16953" spans="1:6" hidden="1" x14ac:dyDescent="0.35">
      <c r="A16953">
        <v>16951</v>
      </c>
      <c r="B16953" t="s">
        <v>785</v>
      </c>
      <c r="C16953">
        <v>0</v>
      </c>
      <c r="D16953" t="s">
        <v>25</v>
      </c>
      <c r="E16953" t="s">
        <v>651</v>
      </c>
      <c r="F16953">
        <v>0</v>
      </c>
    </row>
    <row r="16954" spans="1:6" hidden="1" x14ac:dyDescent="0.35">
      <c r="A16954">
        <v>16952</v>
      </c>
      <c r="B16954" t="s">
        <v>785</v>
      </c>
      <c r="C16954">
        <v>0</v>
      </c>
      <c r="D16954" t="s">
        <v>26</v>
      </c>
      <c r="E16954" t="s">
        <v>652</v>
      </c>
      <c r="F16954">
        <v>0</v>
      </c>
    </row>
    <row r="16955" spans="1:6" hidden="1" x14ac:dyDescent="0.35">
      <c r="A16955">
        <v>16953</v>
      </c>
      <c r="B16955" t="s">
        <v>785</v>
      </c>
      <c r="C16955">
        <v>0</v>
      </c>
      <c r="D16955" t="s">
        <v>26</v>
      </c>
      <c r="E16955" t="s">
        <v>653</v>
      </c>
      <c r="F16955">
        <v>0</v>
      </c>
    </row>
    <row r="16956" spans="1:6" hidden="1" x14ac:dyDescent="0.35">
      <c r="A16956">
        <v>16954</v>
      </c>
      <c r="B16956" t="s">
        <v>785</v>
      </c>
      <c r="C16956">
        <v>0</v>
      </c>
      <c r="D16956" t="s">
        <v>26</v>
      </c>
      <c r="E16956" t="s">
        <v>654</v>
      </c>
      <c r="F16956">
        <v>0</v>
      </c>
    </row>
    <row r="16957" spans="1:6" hidden="1" x14ac:dyDescent="0.35">
      <c r="A16957">
        <v>16955</v>
      </c>
      <c r="B16957" t="s">
        <v>785</v>
      </c>
      <c r="C16957">
        <v>0</v>
      </c>
      <c r="D16957" t="s">
        <v>26</v>
      </c>
      <c r="E16957" t="s">
        <v>655</v>
      </c>
      <c r="F16957">
        <v>0</v>
      </c>
    </row>
    <row r="16958" spans="1:6" hidden="1" x14ac:dyDescent="0.35">
      <c r="A16958">
        <v>16956</v>
      </c>
      <c r="B16958" t="s">
        <v>785</v>
      </c>
      <c r="C16958">
        <v>0</v>
      </c>
      <c r="D16958" t="s">
        <v>28</v>
      </c>
      <c r="E16958" t="s">
        <v>656</v>
      </c>
      <c r="F16958">
        <v>0</v>
      </c>
    </row>
    <row r="16959" spans="1:6" hidden="1" x14ac:dyDescent="0.35">
      <c r="A16959">
        <v>16957</v>
      </c>
      <c r="B16959" t="s">
        <v>785</v>
      </c>
      <c r="C16959">
        <v>0</v>
      </c>
      <c r="D16959" t="s">
        <v>27</v>
      </c>
      <c r="E16959" t="s">
        <v>657</v>
      </c>
      <c r="F16959">
        <v>0</v>
      </c>
    </row>
    <row r="16960" spans="1:6" hidden="1" x14ac:dyDescent="0.35">
      <c r="A16960">
        <v>16958</v>
      </c>
      <c r="B16960" t="s">
        <v>785</v>
      </c>
      <c r="C16960">
        <v>0</v>
      </c>
      <c r="D16960" t="s">
        <v>27</v>
      </c>
      <c r="E16960" t="s">
        <v>658</v>
      </c>
      <c r="F16960">
        <v>0</v>
      </c>
    </row>
    <row r="16961" spans="1:6" hidden="1" x14ac:dyDescent="0.35">
      <c r="A16961">
        <v>16959</v>
      </c>
      <c r="B16961" t="s">
        <v>785</v>
      </c>
      <c r="C16961">
        <v>0</v>
      </c>
      <c r="D16961" t="s">
        <v>27</v>
      </c>
      <c r="E16961" t="s">
        <v>659</v>
      </c>
      <c r="F16961">
        <v>0</v>
      </c>
    </row>
    <row r="16962" spans="1:6" hidden="1" x14ac:dyDescent="0.35">
      <c r="A16962">
        <v>16960</v>
      </c>
      <c r="B16962" t="s">
        <v>785</v>
      </c>
      <c r="C16962">
        <v>0</v>
      </c>
      <c r="D16962" t="s">
        <v>27</v>
      </c>
      <c r="E16962" t="s">
        <v>660</v>
      </c>
      <c r="F16962">
        <v>0</v>
      </c>
    </row>
    <row r="16963" spans="1:6" hidden="1" x14ac:dyDescent="0.35">
      <c r="A16963">
        <v>16961</v>
      </c>
      <c r="B16963" t="s">
        <v>785</v>
      </c>
      <c r="C16963">
        <v>0</v>
      </c>
      <c r="D16963" t="s">
        <v>27</v>
      </c>
      <c r="E16963" t="s">
        <v>661</v>
      </c>
      <c r="F16963">
        <v>0</v>
      </c>
    </row>
    <row r="16964" spans="1:6" hidden="1" x14ac:dyDescent="0.35">
      <c r="A16964">
        <v>16962</v>
      </c>
      <c r="B16964" t="s">
        <v>785</v>
      </c>
      <c r="C16964">
        <v>0</v>
      </c>
      <c r="D16964" t="s">
        <v>27</v>
      </c>
      <c r="E16964" t="s">
        <v>662</v>
      </c>
      <c r="F16964">
        <v>0</v>
      </c>
    </row>
    <row r="16965" spans="1:6" hidden="1" x14ac:dyDescent="0.35">
      <c r="A16965">
        <v>16963</v>
      </c>
      <c r="B16965" t="s">
        <v>785</v>
      </c>
      <c r="C16965">
        <v>0</v>
      </c>
      <c r="D16965" t="s">
        <v>27</v>
      </c>
      <c r="E16965" t="s">
        <v>663</v>
      </c>
      <c r="F16965">
        <v>0</v>
      </c>
    </row>
    <row r="16966" spans="1:6" hidden="1" x14ac:dyDescent="0.35">
      <c r="A16966">
        <v>16964</v>
      </c>
      <c r="B16966" t="s">
        <v>785</v>
      </c>
      <c r="C16966">
        <v>0</v>
      </c>
      <c r="D16966" t="s">
        <v>30</v>
      </c>
      <c r="E16966" t="s">
        <v>664</v>
      </c>
      <c r="F16966">
        <v>0</v>
      </c>
    </row>
    <row r="16967" spans="1:6" hidden="1" x14ac:dyDescent="0.35">
      <c r="A16967">
        <v>16965</v>
      </c>
      <c r="B16967" t="s">
        <v>785</v>
      </c>
      <c r="C16967">
        <v>0</v>
      </c>
      <c r="D16967" t="s">
        <v>32</v>
      </c>
      <c r="E16967" t="s">
        <v>665</v>
      </c>
      <c r="F16967">
        <v>0</v>
      </c>
    </row>
    <row r="16968" spans="1:6" hidden="1" x14ac:dyDescent="0.35">
      <c r="A16968">
        <v>16966</v>
      </c>
      <c r="B16968" t="s">
        <v>785</v>
      </c>
      <c r="C16968">
        <v>0</v>
      </c>
      <c r="D16968" t="s">
        <v>32</v>
      </c>
      <c r="E16968" t="s">
        <v>666</v>
      </c>
      <c r="F16968">
        <v>0</v>
      </c>
    </row>
    <row r="16969" spans="1:6" hidden="1" x14ac:dyDescent="0.35">
      <c r="A16969">
        <v>16967</v>
      </c>
      <c r="B16969" t="s">
        <v>785</v>
      </c>
      <c r="C16969">
        <v>0</v>
      </c>
      <c r="D16969" t="s">
        <v>32</v>
      </c>
      <c r="E16969" t="s">
        <v>667</v>
      </c>
      <c r="F16969">
        <v>0</v>
      </c>
    </row>
    <row r="16970" spans="1:6" hidden="1" x14ac:dyDescent="0.35">
      <c r="A16970">
        <v>16968</v>
      </c>
      <c r="B16970" t="s">
        <v>785</v>
      </c>
      <c r="C16970">
        <v>0</v>
      </c>
      <c r="D16970" t="s">
        <v>33</v>
      </c>
      <c r="E16970" t="s">
        <v>668</v>
      </c>
      <c r="F16970">
        <v>0</v>
      </c>
    </row>
    <row r="16971" spans="1:6" hidden="1" x14ac:dyDescent="0.35">
      <c r="A16971">
        <v>16969</v>
      </c>
      <c r="B16971" t="s">
        <v>785</v>
      </c>
      <c r="C16971">
        <v>0</v>
      </c>
      <c r="D16971" t="s">
        <v>34</v>
      </c>
      <c r="E16971" t="s">
        <v>669</v>
      </c>
      <c r="F16971">
        <v>0</v>
      </c>
    </row>
    <row r="16972" spans="1:6" hidden="1" x14ac:dyDescent="0.35">
      <c r="A16972">
        <v>16970</v>
      </c>
      <c r="B16972" t="s">
        <v>785</v>
      </c>
      <c r="C16972">
        <v>0</v>
      </c>
      <c r="D16972" t="s">
        <v>31</v>
      </c>
      <c r="E16972" t="s">
        <v>670</v>
      </c>
      <c r="F16972">
        <v>0</v>
      </c>
    </row>
    <row r="16973" spans="1:6" hidden="1" x14ac:dyDescent="0.35">
      <c r="A16973">
        <v>16971</v>
      </c>
      <c r="B16973" t="s">
        <v>785</v>
      </c>
      <c r="C16973">
        <v>0</v>
      </c>
      <c r="D16973" t="s">
        <v>34</v>
      </c>
      <c r="E16973" t="s">
        <v>671</v>
      </c>
      <c r="F16973">
        <v>0</v>
      </c>
    </row>
    <row r="16974" spans="1:6" hidden="1" x14ac:dyDescent="0.35">
      <c r="A16974">
        <v>16972</v>
      </c>
      <c r="B16974" t="s">
        <v>785</v>
      </c>
      <c r="C16974">
        <v>0</v>
      </c>
      <c r="D16974" t="s">
        <v>34</v>
      </c>
      <c r="E16974" t="s">
        <v>672</v>
      </c>
      <c r="F16974">
        <v>0</v>
      </c>
    </row>
    <row r="16975" spans="1:6" hidden="1" x14ac:dyDescent="0.35">
      <c r="A16975">
        <v>16973</v>
      </c>
      <c r="B16975" t="s">
        <v>785</v>
      </c>
      <c r="C16975">
        <v>0</v>
      </c>
      <c r="D16975" t="s">
        <v>35</v>
      </c>
      <c r="E16975" t="s">
        <v>673</v>
      </c>
      <c r="F16975">
        <v>0</v>
      </c>
    </row>
    <row r="16976" spans="1:6" hidden="1" x14ac:dyDescent="0.35">
      <c r="A16976">
        <v>16974</v>
      </c>
      <c r="B16976" t="s">
        <v>785</v>
      </c>
      <c r="C16976">
        <v>0</v>
      </c>
      <c r="D16976" t="s">
        <v>36</v>
      </c>
      <c r="E16976" t="s">
        <v>674</v>
      </c>
      <c r="F16976">
        <v>0</v>
      </c>
    </row>
    <row r="16977" spans="1:6" hidden="1" x14ac:dyDescent="0.35">
      <c r="A16977">
        <v>16975</v>
      </c>
      <c r="B16977" t="s">
        <v>785</v>
      </c>
      <c r="C16977">
        <v>0</v>
      </c>
      <c r="D16977" t="s">
        <v>37</v>
      </c>
      <c r="E16977" t="s">
        <v>675</v>
      </c>
      <c r="F16977">
        <v>0</v>
      </c>
    </row>
    <row r="16978" spans="1:6" hidden="1" x14ac:dyDescent="0.35">
      <c r="A16978">
        <v>16976</v>
      </c>
      <c r="B16978" t="s">
        <v>785</v>
      </c>
      <c r="C16978">
        <v>0</v>
      </c>
      <c r="D16978" t="s">
        <v>314</v>
      </c>
      <c r="E16978" t="s">
        <v>676</v>
      </c>
      <c r="F16978">
        <v>0</v>
      </c>
    </row>
    <row r="16979" spans="1:6" hidden="1" x14ac:dyDescent="0.35">
      <c r="A16979">
        <v>16977</v>
      </c>
      <c r="B16979" t="s">
        <v>785</v>
      </c>
      <c r="C16979">
        <v>0</v>
      </c>
      <c r="D16979" t="s">
        <v>314</v>
      </c>
      <c r="E16979" t="s">
        <v>677</v>
      </c>
      <c r="F16979">
        <v>0</v>
      </c>
    </row>
    <row r="16980" spans="1:6" hidden="1" x14ac:dyDescent="0.35">
      <c r="A16980">
        <v>16978</v>
      </c>
      <c r="B16980" t="s">
        <v>785</v>
      </c>
      <c r="C16980">
        <v>0</v>
      </c>
      <c r="D16980" t="s">
        <v>314</v>
      </c>
      <c r="E16980" t="s">
        <v>678</v>
      </c>
      <c r="F16980">
        <v>0</v>
      </c>
    </row>
    <row r="16981" spans="1:6" hidden="1" x14ac:dyDescent="0.35">
      <c r="A16981">
        <v>16979</v>
      </c>
      <c r="B16981" t="s">
        <v>785</v>
      </c>
      <c r="C16981">
        <v>0</v>
      </c>
      <c r="D16981" t="s">
        <v>314</v>
      </c>
      <c r="E16981" t="s">
        <v>679</v>
      </c>
      <c r="F16981">
        <v>0</v>
      </c>
    </row>
    <row r="16982" spans="1:6" hidden="1" x14ac:dyDescent="0.35">
      <c r="A16982">
        <v>16980</v>
      </c>
      <c r="B16982" t="s">
        <v>785</v>
      </c>
      <c r="C16982">
        <v>0</v>
      </c>
      <c r="D16982" t="s">
        <v>314</v>
      </c>
      <c r="E16982" t="s">
        <v>680</v>
      </c>
      <c r="F16982">
        <v>0</v>
      </c>
    </row>
    <row r="16983" spans="1:6" hidden="1" x14ac:dyDescent="0.35">
      <c r="A16983">
        <v>16981</v>
      </c>
      <c r="B16983" t="s">
        <v>785</v>
      </c>
      <c r="C16983">
        <v>0</v>
      </c>
      <c r="D16983" t="s">
        <v>314</v>
      </c>
      <c r="E16983" t="s">
        <v>681</v>
      </c>
      <c r="F16983">
        <v>0</v>
      </c>
    </row>
    <row r="16984" spans="1:6" hidden="1" x14ac:dyDescent="0.35">
      <c r="A16984">
        <v>16982</v>
      </c>
      <c r="B16984" t="s">
        <v>785</v>
      </c>
      <c r="C16984">
        <v>0</v>
      </c>
      <c r="D16984" t="s">
        <v>314</v>
      </c>
      <c r="E16984" t="s">
        <v>682</v>
      </c>
      <c r="F16984">
        <v>0</v>
      </c>
    </row>
    <row r="16985" spans="1:6" hidden="1" x14ac:dyDescent="0.35">
      <c r="A16985">
        <v>16983</v>
      </c>
      <c r="B16985" t="s">
        <v>785</v>
      </c>
      <c r="C16985">
        <v>0</v>
      </c>
      <c r="D16985" t="s">
        <v>314</v>
      </c>
      <c r="E16985" t="s">
        <v>683</v>
      </c>
      <c r="F16985">
        <v>0</v>
      </c>
    </row>
    <row r="16986" spans="1:6" hidden="1" x14ac:dyDescent="0.35">
      <c r="A16986">
        <v>16984</v>
      </c>
      <c r="B16986" t="s">
        <v>785</v>
      </c>
      <c r="C16986">
        <v>0</v>
      </c>
      <c r="D16986" t="s">
        <v>314</v>
      </c>
      <c r="E16986" t="s">
        <v>684</v>
      </c>
      <c r="F16986">
        <v>0</v>
      </c>
    </row>
    <row r="16987" spans="1:6" hidden="1" x14ac:dyDescent="0.35">
      <c r="A16987">
        <v>16985</v>
      </c>
      <c r="B16987" t="s">
        <v>785</v>
      </c>
      <c r="C16987">
        <v>0</v>
      </c>
      <c r="D16987" t="s">
        <v>314</v>
      </c>
      <c r="E16987" t="s">
        <v>685</v>
      </c>
      <c r="F16987">
        <v>0</v>
      </c>
    </row>
    <row r="16988" spans="1:6" hidden="1" x14ac:dyDescent="0.35">
      <c r="A16988">
        <v>16986</v>
      </c>
      <c r="B16988" t="s">
        <v>785</v>
      </c>
      <c r="C16988">
        <v>0</v>
      </c>
      <c r="D16988" t="s">
        <v>314</v>
      </c>
      <c r="E16988" t="s">
        <v>686</v>
      </c>
      <c r="F16988">
        <v>0</v>
      </c>
    </row>
    <row r="16989" spans="1:6" hidden="1" x14ac:dyDescent="0.35">
      <c r="A16989">
        <v>16987</v>
      </c>
      <c r="B16989" t="s">
        <v>785</v>
      </c>
      <c r="C16989">
        <v>0</v>
      </c>
      <c r="D16989" t="s">
        <v>314</v>
      </c>
      <c r="E16989" t="s">
        <v>687</v>
      </c>
      <c r="F16989">
        <v>0</v>
      </c>
    </row>
    <row r="16990" spans="1:6" hidden="1" x14ac:dyDescent="0.35">
      <c r="A16990">
        <v>16988</v>
      </c>
      <c r="B16990" t="s">
        <v>785</v>
      </c>
      <c r="C16990">
        <v>0</v>
      </c>
      <c r="D16990" t="s">
        <v>314</v>
      </c>
      <c r="E16990" t="s">
        <v>688</v>
      </c>
      <c r="F16990">
        <v>0</v>
      </c>
    </row>
    <row r="16991" spans="1:6" hidden="1" x14ac:dyDescent="0.35">
      <c r="A16991">
        <v>16989</v>
      </c>
      <c r="B16991" t="s">
        <v>785</v>
      </c>
      <c r="C16991">
        <v>0</v>
      </c>
      <c r="D16991" t="s">
        <v>314</v>
      </c>
      <c r="E16991" t="s">
        <v>689</v>
      </c>
      <c r="F16991">
        <v>0</v>
      </c>
    </row>
    <row r="16992" spans="1:6" hidden="1" x14ac:dyDescent="0.35">
      <c r="A16992">
        <v>16990</v>
      </c>
      <c r="B16992" t="s">
        <v>785</v>
      </c>
      <c r="C16992">
        <v>0</v>
      </c>
      <c r="D16992" t="s">
        <v>314</v>
      </c>
      <c r="E16992" t="s">
        <v>690</v>
      </c>
      <c r="F16992">
        <v>0</v>
      </c>
    </row>
    <row r="16993" spans="1:6" hidden="1" x14ac:dyDescent="0.35">
      <c r="A16993">
        <v>16991</v>
      </c>
      <c r="B16993" t="s">
        <v>785</v>
      </c>
      <c r="C16993">
        <v>0</v>
      </c>
      <c r="D16993" t="s">
        <v>314</v>
      </c>
      <c r="E16993" t="s">
        <v>691</v>
      </c>
      <c r="F16993">
        <v>0</v>
      </c>
    </row>
    <row r="16994" spans="1:6" hidden="1" x14ac:dyDescent="0.35">
      <c r="A16994">
        <v>16992</v>
      </c>
      <c r="B16994" t="s">
        <v>785</v>
      </c>
      <c r="C16994">
        <v>0</v>
      </c>
      <c r="D16994" t="s">
        <v>314</v>
      </c>
      <c r="E16994" t="s">
        <v>692</v>
      </c>
      <c r="F16994">
        <v>0</v>
      </c>
    </row>
    <row r="16995" spans="1:6" hidden="1" x14ac:dyDescent="0.35">
      <c r="A16995">
        <v>16993</v>
      </c>
      <c r="B16995" t="s">
        <v>785</v>
      </c>
      <c r="C16995">
        <v>0</v>
      </c>
      <c r="D16995" t="s">
        <v>314</v>
      </c>
      <c r="E16995" t="s">
        <v>693</v>
      </c>
      <c r="F16995">
        <v>0</v>
      </c>
    </row>
    <row r="16996" spans="1:6" hidden="1" x14ac:dyDescent="0.35">
      <c r="A16996">
        <v>16994</v>
      </c>
      <c r="B16996" t="s">
        <v>785</v>
      </c>
      <c r="C16996">
        <v>0</v>
      </c>
      <c r="D16996" t="s">
        <v>314</v>
      </c>
      <c r="E16996" t="s">
        <v>694</v>
      </c>
      <c r="F16996">
        <v>0</v>
      </c>
    </row>
    <row r="16997" spans="1:6" hidden="1" x14ac:dyDescent="0.35">
      <c r="A16997">
        <v>16995</v>
      </c>
      <c r="B16997" t="s">
        <v>785</v>
      </c>
      <c r="C16997">
        <v>0</v>
      </c>
      <c r="D16997" t="s">
        <v>314</v>
      </c>
      <c r="E16997" t="s">
        <v>695</v>
      </c>
      <c r="F16997">
        <v>0</v>
      </c>
    </row>
    <row r="16998" spans="1:6" hidden="1" x14ac:dyDescent="0.35">
      <c r="A16998">
        <v>16996</v>
      </c>
      <c r="B16998" t="s">
        <v>785</v>
      </c>
      <c r="C16998">
        <v>0</v>
      </c>
      <c r="D16998" t="s">
        <v>38</v>
      </c>
      <c r="E16998" t="s">
        <v>696</v>
      </c>
      <c r="F16998">
        <v>0</v>
      </c>
    </row>
    <row r="16999" spans="1:6" hidden="1" x14ac:dyDescent="0.35">
      <c r="A16999">
        <v>16997</v>
      </c>
      <c r="B16999" t="s">
        <v>785</v>
      </c>
      <c r="C16999">
        <v>0</v>
      </c>
      <c r="D16999" t="s">
        <v>38</v>
      </c>
      <c r="E16999" t="s">
        <v>697</v>
      </c>
      <c r="F16999">
        <v>0</v>
      </c>
    </row>
    <row r="17000" spans="1:6" hidden="1" x14ac:dyDescent="0.35">
      <c r="A17000">
        <v>16998</v>
      </c>
      <c r="B17000" t="s">
        <v>785</v>
      </c>
      <c r="C17000">
        <v>0</v>
      </c>
      <c r="D17000" t="s">
        <v>38</v>
      </c>
      <c r="E17000" t="s">
        <v>698</v>
      </c>
      <c r="F17000">
        <v>0</v>
      </c>
    </row>
    <row r="17001" spans="1:6" hidden="1" x14ac:dyDescent="0.35">
      <c r="A17001">
        <v>16999</v>
      </c>
      <c r="B17001" t="s">
        <v>785</v>
      </c>
      <c r="C17001">
        <v>0</v>
      </c>
      <c r="D17001" t="s">
        <v>39</v>
      </c>
      <c r="E17001" t="s">
        <v>699</v>
      </c>
      <c r="F17001">
        <v>0</v>
      </c>
    </row>
    <row r="17002" spans="1:6" hidden="1" x14ac:dyDescent="0.35">
      <c r="A17002">
        <v>17000</v>
      </c>
      <c r="B17002" t="s">
        <v>785</v>
      </c>
      <c r="C17002">
        <v>0</v>
      </c>
      <c r="D17002">
        <v>0</v>
      </c>
      <c r="E17002" t="s">
        <v>700</v>
      </c>
      <c r="F17002">
        <v>0</v>
      </c>
    </row>
    <row r="17003" spans="1:6" hidden="1" x14ac:dyDescent="0.35">
      <c r="A17003">
        <v>17001</v>
      </c>
      <c r="B17003" t="s">
        <v>786</v>
      </c>
      <c r="C17003">
        <v>0</v>
      </c>
      <c r="D17003" t="s">
        <v>9</v>
      </c>
      <c r="E17003" t="s">
        <v>502</v>
      </c>
      <c r="F17003">
        <v>55.589960961269483</v>
      </c>
    </row>
    <row r="17004" spans="1:6" hidden="1" x14ac:dyDescent="0.35">
      <c r="A17004">
        <v>17002</v>
      </c>
      <c r="B17004" t="s">
        <v>786</v>
      </c>
      <c r="C17004">
        <v>0</v>
      </c>
      <c r="D17004" t="s">
        <v>9</v>
      </c>
      <c r="E17004" t="s">
        <v>503</v>
      </c>
      <c r="F17004">
        <v>71.386282786371723</v>
      </c>
    </row>
    <row r="17005" spans="1:6" hidden="1" x14ac:dyDescent="0.35">
      <c r="A17005">
        <v>17003</v>
      </c>
      <c r="B17005" t="s">
        <v>786</v>
      </c>
      <c r="C17005">
        <v>0</v>
      </c>
      <c r="D17005" t="s">
        <v>9</v>
      </c>
      <c r="E17005" t="s">
        <v>504</v>
      </c>
      <c r="F17005">
        <v>148.95732242415411</v>
      </c>
    </row>
    <row r="17006" spans="1:6" hidden="1" x14ac:dyDescent="0.35">
      <c r="A17006">
        <v>17004</v>
      </c>
      <c r="B17006" t="s">
        <v>786</v>
      </c>
      <c r="C17006">
        <v>0</v>
      </c>
      <c r="D17006" t="s">
        <v>9</v>
      </c>
      <c r="E17006" t="s">
        <v>505</v>
      </c>
      <c r="F17006">
        <v>927.25476798412171</v>
      </c>
    </row>
    <row r="17007" spans="1:6" hidden="1" x14ac:dyDescent="0.35">
      <c r="A17007">
        <v>17005</v>
      </c>
      <c r="B17007" t="s">
        <v>786</v>
      </c>
      <c r="C17007">
        <v>0</v>
      </c>
      <c r="D17007" t="s">
        <v>9</v>
      </c>
      <c r="E17007" t="s">
        <v>506</v>
      </c>
      <c r="F17007">
        <v>187.88091157236028</v>
      </c>
    </row>
    <row r="17008" spans="1:6" hidden="1" x14ac:dyDescent="0.35">
      <c r="A17008">
        <v>17006</v>
      </c>
      <c r="B17008" t="s">
        <v>786</v>
      </c>
      <c r="C17008">
        <v>0</v>
      </c>
      <c r="D17008" t="s">
        <v>9</v>
      </c>
      <c r="E17008" t="s">
        <v>507</v>
      </c>
      <c r="F17008">
        <v>100.95402893902501</v>
      </c>
    </row>
    <row r="17009" spans="1:6" hidden="1" x14ac:dyDescent="0.35">
      <c r="A17009">
        <v>17007</v>
      </c>
      <c r="B17009" t="s">
        <v>786</v>
      </c>
      <c r="C17009">
        <v>0</v>
      </c>
      <c r="D17009" t="s">
        <v>9</v>
      </c>
      <c r="E17009" t="s">
        <v>508</v>
      </c>
      <c r="F17009">
        <v>7.5737996440768649</v>
      </c>
    </row>
    <row r="17010" spans="1:6" hidden="1" x14ac:dyDescent="0.35">
      <c r="A17010">
        <v>17008</v>
      </c>
      <c r="B17010" t="s">
        <v>786</v>
      </c>
      <c r="C17010">
        <v>0</v>
      </c>
      <c r="D17010" t="s">
        <v>9</v>
      </c>
      <c r="E17010" t="s">
        <v>509</v>
      </c>
      <c r="F17010">
        <v>213.71082558882864</v>
      </c>
    </row>
    <row r="17011" spans="1:6" hidden="1" x14ac:dyDescent="0.35">
      <c r="A17011">
        <v>17009</v>
      </c>
      <c r="B17011" t="s">
        <v>786</v>
      </c>
      <c r="C17011">
        <v>0</v>
      </c>
      <c r="D17011" t="s">
        <v>9</v>
      </c>
      <c r="E17011" t="s">
        <v>510</v>
      </c>
      <c r="F17011">
        <v>566.46999795571958</v>
      </c>
    </row>
    <row r="17012" spans="1:6" hidden="1" x14ac:dyDescent="0.35">
      <c r="A17012">
        <v>17010</v>
      </c>
      <c r="B17012" t="s">
        <v>786</v>
      </c>
      <c r="C17012">
        <v>0</v>
      </c>
      <c r="D17012" t="s">
        <v>9</v>
      </c>
      <c r="E17012" t="s">
        <v>511</v>
      </c>
      <c r="F17012">
        <v>99.543514064173422</v>
      </c>
    </row>
    <row r="17013" spans="1:6" hidden="1" x14ac:dyDescent="0.35">
      <c r="A17013">
        <v>17011</v>
      </c>
      <c r="B17013" t="s">
        <v>786</v>
      </c>
      <c r="C17013">
        <v>0</v>
      </c>
      <c r="D17013" t="s">
        <v>9</v>
      </c>
      <c r="E17013" t="s">
        <v>512</v>
      </c>
      <c r="F17013">
        <v>393.05649016747884</v>
      </c>
    </row>
    <row r="17014" spans="1:6" hidden="1" x14ac:dyDescent="0.35">
      <c r="A17014">
        <v>17012</v>
      </c>
      <c r="B17014" t="s">
        <v>786</v>
      </c>
      <c r="C17014">
        <v>0</v>
      </c>
      <c r="D17014" t="s">
        <v>9</v>
      </c>
      <c r="E17014" t="s">
        <v>513</v>
      </c>
      <c r="F17014">
        <v>18.341659382497514</v>
      </c>
    </row>
    <row r="17015" spans="1:6" hidden="1" x14ac:dyDescent="0.35">
      <c r="A17015">
        <v>17013</v>
      </c>
      <c r="B17015" t="s">
        <v>786</v>
      </c>
      <c r="C17015">
        <v>0</v>
      </c>
      <c r="D17015" t="s">
        <v>9</v>
      </c>
      <c r="E17015" t="s">
        <v>514</v>
      </c>
      <c r="F17015">
        <v>30.288183679407236</v>
      </c>
    </row>
    <row r="17016" spans="1:6" hidden="1" x14ac:dyDescent="0.35">
      <c r="A17016">
        <v>17014</v>
      </c>
      <c r="B17016" t="s">
        <v>786</v>
      </c>
      <c r="C17016">
        <v>0</v>
      </c>
      <c r="D17016" t="s">
        <v>9</v>
      </c>
      <c r="E17016" t="s">
        <v>515</v>
      </c>
      <c r="F17016">
        <v>229.40439106136347</v>
      </c>
    </row>
    <row r="17017" spans="1:6" hidden="1" x14ac:dyDescent="0.35">
      <c r="A17017">
        <v>17015</v>
      </c>
      <c r="B17017" t="s">
        <v>786</v>
      </c>
      <c r="C17017">
        <v>0</v>
      </c>
      <c r="D17017" t="s">
        <v>9</v>
      </c>
      <c r="E17017" t="s">
        <v>516</v>
      </c>
      <c r="F17017">
        <v>1.4732488515370838</v>
      </c>
    </row>
    <row r="17018" spans="1:6" hidden="1" x14ac:dyDescent="0.35">
      <c r="A17018">
        <v>17016</v>
      </c>
      <c r="B17018" t="s">
        <v>786</v>
      </c>
      <c r="C17018">
        <v>0</v>
      </c>
      <c r="D17018" t="s">
        <v>9</v>
      </c>
      <c r="E17018" t="s">
        <v>517</v>
      </c>
      <c r="F17018">
        <v>0</v>
      </c>
    </row>
    <row r="17019" spans="1:6" hidden="1" x14ac:dyDescent="0.35">
      <c r="A17019">
        <v>17017</v>
      </c>
      <c r="B17019" t="s">
        <v>786</v>
      </c>
      <c r="C17019">
        <v>0</v>
      </c>
      <c r="D17019" t="s">
        <v>9</v>
      </c>
      <c r="E17019" t="s">
        <v>518</v>
      </c>
      <c r="F17019">
        <v>0</v>
      </c>
    </row>
    <row r="17020" spans="1:6" hidden="1" x14ac:dyDescent="0.35">
      <c r="A17020">
        <v>17018</v>
      </c>
      <c r="B17020" t="s">
        <v>786</v>
      </c>
      <c r="C17020">
        <v>0</v>
      </c>
      <c r="D17020" t="s">
        <v>9</v>
      </c>
      <c r="E17020" t="s">
        <v>519</v>
      </c>
      <c r="F17020">
        <v>74.90647373664693</v>
      </c>
    </row>
    <row r="17021" spans="1:6" hidden="1" x14ac:dyDescent="0.35">
      <c r="A17021">
        <v>17019</v>
      </c>
      <c r="B17021" t="s">
        <v>786</v>
      </c>
      <c r="C17021">
        <v>0</v>
      </c>
      <c r="D17021" t="s">
        <v>9</v>
      </c>
      <c r="E17021" t="s">
        <v>520</v>
      </c>
      <c r="F17021">
        <v>67.719897800432662</v>
      </c>
    </row>
    <row r="17022" spans="1:6" hidden="1" x14ac:dyDescent="0.35">
      <c r="A17022">
        <v>17020</v>
      </c>
      <c r="B17022" t="s">
        <v>786</v>
      </c>
      <c r="C17022">
        <v>0</v>
      </c>
      <c r="D17022" t="s">
        <v>106</v>
      </c>
      <c r="E17022" t="s">
        <v>521</v>
      </c>
      <c r="F17022">
        <v>0.24749919984685678</v>
      </c>
    </row>
    <row r="17023" spans="1:6" hidden="1" x14ac:dyDescent="0.35">
      <c r="A17023">
        <v>17021</v>
      </c>
      <c r="B17023" t="s">
        <v>786</v>
      </c>
      <c r="C17023">
        <v>0</v>
      </c>
      <c r="D17023" t="s">
        <v>106</v>
      </c>
      <c r="E17023" t="s">
        <v>522</v>
      </c>
      <c r="F17023">
        <v>5.4218610660204732E-2</v>
      </c>
    </row>
    <row r="17024" spans="1:6" hidden="1" x14ac:dyDescent="0.35">
      <c r="A17024">
        <v>17022</v>
      </c>
      <c r="B17024" t="s">
        <v>786</v>
      </c>
      <c r="C17024">
        <v>0</v>
      </c>
      <c r="D17024" t="s">
        <v>106</v>
      </c>
      <c r="E17024" t="s">
        <v>523</v>
      </c>
      <c r="F17024">
        <v>3.5853126501596724</v>
      </c>
    </row>
    <row r="17025" spans="1:6" hidden="1" x14ac:dyDescent="0.35">
      <c r="A17025">
        <v>17023</v>
      </c>
      <c r="B17025" t="s">
        <v>786</v>
      </c>
      <c r="C17025">
        <v>0</v>
      </c>
      <c r="D17025" t="s">
        <v>106</v>
      </c>
      <c r="E17025" t="s">
        <v>524</v>
      </c>
      <c r="F17025">
        <v>0</v>
      </c>
    </row>
    <row r="17026" spans="1:6" hidden="1" x14ac:dyDescent="0.35">
      <c r="A17026">
        <v>17024</v>
      </c>
      <c r="B17026" t="s">
        <v>786</v>
      </c>
      <c r="C17026">
        <v>0</v>
      </c>
      <c r="D17026" t="s">
        <v>106</v>
      </c>
      <c r="E17026" t="s">
        <v>525</v>
      </c>
      <c r="F17026">
        <v>0.14763590424090423</v>
      </c>
    </row>
    <row r="17027" spans="1:6" hidden="1" x14ac:dyDescent="0.35">
      <c r="A17027">
        <v>17025</v>
      </c>
      <c r="B17027" t="s">
        <v>786</v>
      </c>
      <c r="C17027">
        <v>0</v>
      </c>
      <c r="D17027" t="s">
        <v>106</v>
      </c>
      <c r="E17027" t="s">
        <v>526</v>
      </c>
      <c r="F17027">
        <v>7.3756711698050653E-3</v>
      </c>
    </row>
    <row r="17028" spans="1:6" hidden="1" x14ac:dyDescent="0.35">
      <c r="A17028">
        <v>17026</v>
      </c>
      <c r="B17028" t="s">
        <v>786</v>
      </c>
      <c r="C17028">
        <v>0</v>
      </c>
      <c r="D17028" t="s">
        <v>106</v>
      </c>
      <c r="E17028" t="s">
        <v>527</v>
      </c>
      <c r="F17028">
        <v>0</v>
      </c>
    </row>
    <row r="17029" spans="1:6" hidden="1" x14ac:dyDescent="0.35">
      <c r="A17029">
        <v>17027</v>
      </c>
      <c r="B17029" t="s">
        <v>786</v>
      </c>
      <c r="C17029">
        <v>0</v>
      </c>
      <c r="D17029" t="s">
        <v>106</v>
      </c>
      <c r="E17029" t="s">
        <v>528</v>
      </c>
      <c r="F17029">
        <v>2.9891215236814324E-3</v>
      </c>
    </row>
    <row r="17030" spans="1:6" hidden="1" x14ac:dyDescent="0.35">
      <c r="A17030">
        <v>17028</v>
      </c>
      <c r="B17030" t="s">
        <v>786</v>
      </c>
      <c r="C17030">
        <v>0</v>
      </c>
      <c r="D17030" t="s">
        <v>105</v>
      </c>
      <c r="E17030" t="s">
        <v>529</v>
      </c>
      <c r="F17030">
        <v>3.2163167233134069</v>
      </c>
    </row>
    <row r="17031" spans="1:6" hidden="1" x14ac:dyDescent="0.35">
      <c r="A17031">
        <v>17029</v>
      </c>
      <c r="B17031" t="s">
        <v>786</v>
      </c>
      <c r="C17031">
        <v>0</v>
      </c>
      <c r="D17031" t="s">
        <v>105</v>
      </c>
      <c r="E17031" t="s">
        <v>530</v>
      </c>
      <c r="F17031">
        <v>3.5784240509632461</v>
      </c>
    </row>
    <row r="17032" spans="1:6" hidden="1" x14ac:dyDescent="0.35">
      <c r="A17032">
        <v>17030</v>
      </c>
      <c r="B17032" t="s">
        <v>786</v>
      </c>
      <c r="C17032">
        <v>0</v>
      </c>
      <c r="D17032" t="s">
        <v>105</v>
      </c>
      <c r="E17032" t="s">
        <v>531</v>
      </c>
      <c r="F17032">
        <v>0.13481397552925051</v>
      </c>
    </row>
    <row r="17033" spans="1:6" hidden="1" x14ac:dyDescent="0.35">
      <c r="A17033">
        <v>17031</v>
      </c>
      <c r="B17033" t="s">
        <v>786</v>
      </c>
      <c r="C17033">
        <v>0</v>
      </c>
      <c r="D17033" t="s">
        <v>105</v>
      </c>
      <c r="E17033" t="s">
        <v>532</v>
      </c>
      <c r="F17033">
        <v>1.8164605252390216</v>
      </c>
    </row>
    <row r="17034" spans="1:6" hidden="1" x14ac:dyDescent="0.35">
      <c r="A17034">
        <v>17032</v>
      </c>
      <c r="B17034" t="s">
        <v>786</v>
      </c>
      <c r="C17034">
        <v>0</v>
      </c>
      <c r="D17034" t="s">
        <v>10</v>
      </c>
      <c r="E17034" t="s">
        <v>533</v>
      </c>
      <c r="F17034">
        <v>0.81075036626661789</v>
      </c>
    </row>
    <row r="17035" spans="1:6" hidden="1" x14ac:dyDescent="0.35">
      <c r="A17035">
        <v>17033</v>
      </c>
      <c r="B17035" t="s">
        <v>786</v>
      </c>
      <c r="C17035">
        <v>0</v>
      </c>
      <c r="D17035" t="s">
        <v>10</v>
      </c>
      <c r="E17035" t="s">
        <v>534</v>
      </c>
      <c r="F17035">
        <v>9.5177793200936129</v>
      </c>
    </row>
    <row r="17036" spans="1:6" hidden="1" x14ac:dyDescent="0.35">
      <c r="A17036">
        <v>17034</v>
      </c>
      <c r="B17036" t="s">
        <v>786</v>
      </c>
      <c r="C17036">
        <v>0</v>
      </c>
      <c r="D17036" t="s">
        <v>10</v>
      </c>
      <c r="E17036" t="s">
        <v>535</v>
      </c>
      <c r="F17036">
        <v>44.201351375466388</v>
      </c>
    </row>
    <row r="17037" spans="1:6" hidden="1" x14ac:dyDescent="0.35">
      <c r="A17037">
        <v>17035</v>
      </c>
      <c r="B17037" t="s">
        <v>786</v>
      </c>
      <c r="C17037">
        <v>0</v>
      </c>
      <c r="D17037" t="s">
        <v>10</v>
      </c>
      <c r="E17037" t="s">
        <v>536</v>
      </c>
      <c r="F17037">
        <v>5.3960792601339742</v>
      </c>
    </row>
    <row r="17038" spans="1:6" hidden="1" x14ac:dyDescent="0.35">
      <c r="A17038">
        <v>17036</v>
      </c>
      <c r="B17038" t="s">
        <v>786</v>
      </c>
      <c r="C17038">
        <v>0</v>
      </c>
      <c r="D17038" t="s">
        <v>10</v>
      </c>
      <c r="E17038" t="s">
        <v>537</v>
      </c>
      <c r="F17038">
        <v>5.2815280551582156</v>
      </c>
    </row>
    <row r="17039" spans="1:6" hidden="1" x14ac:dyDescent="0.35">
      <c r="A17039">
        <v>17037</v>
      </c>
      <c r="B17039" t="s">
        <v>786</v>
      </c>
      <c r="C17039">
        <v>0</v>
      </c>
      <c r="D17039" t="s">
        <v>10</v>
      </c>
      <c r="E17039" t="s">
        <v>538</v>
      </c>
      <c r="F17039">
        <v>2.6975799463013312</v>
      </c>
    </row>
    <row r="17040" spans="1:6" hidden="1" x14ac:dyDescent="0.35">
      <c r="A17040">
        <v>17038</v>
      </c>
      <c r="B17040" t="s">
        <v>786</v>
      </c>
      <c r="C17040">
        <v>0</v>
      </c>
      <c r="D17040" t="s">
        <v>10</v>
      </c>
      <c r="E17040" t="s">
        <v>539</v>
      </c>
      <c r="F17040">
        <v>42.081865177797006</v>
      </c>
    </row>
    <row r="17041" spans="1:6" hidden="1" x14ac:dyDescent="0.35">
      <c r="A17041">
        <v>17039</v>
      </c>
      <c r="B17041" t="s">
        <v>786</v>
      </c>
      <c r="C17041">
        <v>0</v>
      </c>
      <c r="D17041" t="s">
        <v>10</v>
      </c>
      <c r="E17041" t="s">
        <v>540</v>
      </c>
      <c r="F17041">
        <v>5.2624136977118718</v>
      </c>
    </row>
    <row r="17042" spans="1:6" hidden="1" x14ac:dyDescent="0.35">
      <c r="A17042">
        <v>17040</v>
      </c>
      <c r="B17042" t="s">
        <v>786</v>
      </c>
      <c r="C17042">
        <v>0</v>
      </c>
      <c r="D17042" t="s">
        <v>10</v>
      </c>
      <c r="E17042" t="s">
        <v>541</v>
      </c>
      <c r="F17042">
        <v>2.5708467823634886</v>
      </c>
    </row>
    <row r="17043" spans="1:6" hidden="1" x14ac:dyDescent="0.35">
      <c r="A17043">
        <v>17041</v>
      </c>
      <c r="B17043" t="s">
        <v>786</v>
      </c>
      <c r="C17043">
        <v>0</v>
      </c>
      <c r="D17043" t="s">
        <v>10</v>
      </c>
      <c r="E17043" t="s">
        <v>542</v>
      </c>
      <c r="F17043">
        <v>9.7207819138142089</v>
      </c>
    </row>
    <row r="17044" spans="1:6" hidden="1" x14ac:dyDescent="0.35">
      <c r="A17044">
        <v>17042</v>
      </c>
      <c r="B17044" t="s">
        <v>786</v>
      </c>
      <c r="C17044">
        <v>0</v>
      </c>
      <c r="D17044" t="s">
        <v>10</v>
      </c>
      <c r="E17044" t="s">
        <v>543</v>
      </c>
      <c r="F17044">
        <v>2.2400795886213665</v>
      </c>
    </row>
    <row r="17045" spans="1:6" hidden="1" x14ac:dyDescent="0.35">
      <c r="A17045">
        <v>17043</v>
      </c>
      <c r="B17045" t="s">
        <v>786</v>
      </c>
      <c r="C17045">
        <v>0</v>
      </c>
      <c r="D17045" t="s">
        <v>12</v>
      </c>
      <c r="E17045" t="s">
        <v>544</v>
      </c>
      <c r="F17045">
        <v>188.42643463697308</v>
      </c>
    </row>
    <row r="17046" spans="1:6" hidden="1" x14ac:dyDescent="0.35">
      <c r="A17046">
        <v>17044</v>
      </c>
      <c r="B17046" t="s">
        <v>786</v>
      </c>
      <c r="C17046">
        <v>0</v>
      </c>
      <c r="D17046" t="s">
        <v>12</v>
      </c>
      <c r="E17046" t="s">
        <v>545</v>
      </c>
      <c r="F17046">
        <v>71.781562860079291</v>
      </c>
    </row>
    <row r="17047" spans="1:6" hidden="1" x14ac:dyDescent="0.35">
      <c r="A17047">
        <v>17045</v>
      </c>
      <c r="B17047" t="s">
        <v>786</v>
      </c>
      <c r="C17047">
        <v>0</v>
      </c>
      <c r="D17047" t="s">
        <v>12</v>
      </c>
      <c r="E17047" t="s">
        <v>546</v>
      </c>
      <c r="F17047">
        <v>234.87143698885907</v>
      </c>
    </row>
    <row r="17048" spans="1:6" hidden="1" x14ac:dyDescent="0.35">
      <c r="A17048">
        <v>17046</v>
      </c>
      <c r="B17048" t="s">
        <v>786</v>
      </c>
      <c r="C17048">
        <v>0</v>
      </c>
      <c r="D17048" t="s">
        <v>12</v>
      </c>
      <c r="E17048" t="s">
        <v>547</v>
      </c>
      <c r="F17048">
        <v>89.862016582163548</v>
      </c>
    </row>
    <row r="17049" spans="1:6" hidden="1" x14ac:dyDescent="0.35">
      <c r="A17049">
        <v>17047</v>
      </c>
      <c r="B17049" t="s">
        <v>786</v>
      </c>
      <c r="C17049">
        <v>0</v>
      </c>
      <c r="D17049" t="s">
        <v>12</v>
      </c>
      <c r="E17049" t="s">
        <v>548</v>
      </c>
      <c r="F17049">
        <v>53.874903507222243</v>
      </c>
    </row>
    <row r="17050" spans="1:6" hidden="1" x14ac:dyDescent="0.35">
      <c r="A17050">
        <v>17048</v>
      </c>
      <c r="B17050" t="s">
        <v>786</v>
      </c>
      <c r="C17050">
        <v>0</v>
      </c>
      <c r="D17050" t="s">
        <v>12</v>
      </c>
      <c r="E17050" t="s">
        <v>549</v>
      </c>
      <c r="F17050">
        <v>264.54261728516781</v>
      </c>
    </row>
    <row r="17051" spans="1:6" hidden="1" x14ac:dyDescent="0.35">
      <c r="A17051">
        <v>17049</v>
      </c>
      <c r="B17051" t="s">
        <v>786</v>
      </c>
      <c r="C17051">
        <v>0</v>
      </c>
      <c r="D17051" t="s">
        <v>12</v>
      </c>
      <c r="E17051" t="s">
        <v>550</v>
      </c>
      <c r="F17051">
        <v>29.056613944769321</v>
      </c>
    </row>
    <row r="17052" spans="1:6" hidden="1" x14ac:dyDescent="0.35">
      <c r="A17052">
        <v>17050</v>
      </c>
      <c r="B17052" t="s">
        <v>786</v>
      </c>
      <c r="C17052">
        <v>0</v>
      </c>
      <c r="D17052" t="s">
        <v>12</v>
      </c>
      <c r="E17052" t="s">
        <v>551</v>
      </c>
      <c r="F17052">
        <v>30.343825616783569</v>
      </c>
    </row>
    <row r="17053" spans="1:6" hidden="1" x14ac:dyDescent="0.35">
      <c r="A17053">
        <v>17051</v>
      </c>
      <c r="B17053" t="s">
        <v>786</v>
      </c>
      <c r="C17053">
        <v>0</v>
      </c>
      <c r="D17053" t="s">
        <v>12</v>
      </c>
      <c r="E17053" t="s">
        <v>552</v>
      </c>
      <c r="F17053">
        <v>1129.7524508378242</v>
      </c>
    </row>
    <row r="17054" spans="1:6" hidden="1" x14ac:dyDescent="0.35">
      <c r="A17054">
        <v>17052</v>
      </c>
      <c r="B17054" t="s">
        <v>786</v>
      </c>
      <c r="C17054">
        <v>0</v>
      </c>
      <c r="D17054" t="s">
        <v>12</v>
      </c>
      <c r="E17054" t="s">
        <v>553</v>
      </c>
      <c r="F17054">
        <v>206.33003975272783</v>
      </c>
    </row>
    <row r="17055" spans="1:6" hidden="1" x14ac:dyDescent="0.35">
      <c r="A17055">
        <v>17053</v>
      </c>
      <c r="B17055" t="s">
        <v>786</v>
      </c>
      <c r="C17055">
        <v>0</v>
      </c>
      <c r="D17055" t="s">
        <v>12</v>
      </c>
      <c r="E17055" t="s">
        <v>554</v>
      </c>
      <c r="F17055">
        <v>263.3165952570327</v>
      </c>
    </row>
    <row r="17056" spans="1:6" hidden="1" x14ac:dyDescent="0.35">
      <c r="A17056">
        <v>17054</v>
      </c>
      <c r="B17056" t="s">
        <v>786</v>
      </c>
      <c r="C17056">
        <v>0</v>
      </c>
      <c r="D17056" t="s">
        <v>12</v>
      </c>
      <c r="E17056" t="s">
        <v>555</v>
      </c>
      <c r="F17056">
        <v>125.68128525078399</v>
      </c>
    </row>
    <row r="17057" spans="1:6" hidden="1" x14ac:dyDescent="0.35">
      <c r="A17057">
        <v>17055</v>
      </c>
      <c r="B17057" t="s">
        <v>786</v>
      </c>
      <c r="C17057">
        <v>0</v>
      </c>
      <c r="D17057" t="s">
        <v>13</v>
      </c>
      <c r="E17057" t="s">
        <v>556</v>
      </c>
      <c r="F17057">
        <v>332.09774764393262</v>
      </c>
    </row>
    <row r="17058" spans="1:6" hidden="1" x14ac:dyDescent="0.35">
      <c r="A17058">
        <v>17056</v>
      </c>
      <c r="B17058" t="s">
        <v>786</v>
      </c>
      <c r="C17058">
        <v>0</v>
      </c>
      <c r="D17058" t="s">
        <v>13</v>
      </c>
      <c r="E17058" t="s">
        <v>557</v>
      </c>
      <c r="F17058">
        <v>431.1590235275832</v>
      </c>
    </row>
    <row r="17059" spans="1:6" hidden="1" x14ac:dyDescent="0.35">
      <c r="A17059">
        <v>17057</v>
      </c>
      <c r="B17059" t="s">
        <v>786</v>
      </c>
      <c r="C17059">
        <v>0</v>
      </c>
      <c r="D17059" t="s">
        <v>13</v>
      </c>
      <c r="E17059" t="s">
        <v>558</v>
      </c>
      <c r="F17059">
        <v>61.717970595815693</v>
      </c>
    </row>
    <row r="17060" spans="1:6" hidden="1" x14ac:dyDescent="0.35">
      <c r="A17060">
        <v>17058</v>
      </c>
      <c r="B17060" t="s">
        <v>786</v>
      </c>
      <c r="C17060">
        <v>0</v>
      </c>
      <c r="D17060" t="s">
        <v>14</v>
      </c>
      <c r="E17060" t="s">
        <v>559</v>
      </c>
      <c r="F17060">
        <v>298.15204371966365</v>
      </c>
    </row>
    <row r="17061" spans="1:6" hidden="1" x14ac:dyDescent="0.35">
      <c r="A17061">
        <v>17059</v>
      </c>
      <c r="B17061" t="s">
        <v>786</v>
      </c>
      <c r="C17061">
        <v>0</v>
      </c>
      <c r="D17061" t="s">
        <v>14</v>
      </c>
      <c r="E17061" t="s">
        <v>560</v>
      </c>
      <c r="F17061">
        <v>0</v>
      </c>
    </row>
    <row r="17062" spans="1:6" hidden="1" x14ac:dyDescent="0.35">
      <c r="A17062">
        <v>17060</v>
      </c>
      <c r="B17062" t="s">
        <v>786</v>
      </c>
      <c r="C17062">
        <v>0</v>
      </c>
      <c r="D17062" t="s">
        <v>15</v>
      </c>
      <c r="E17062" t="s">
        <v>561</v>
      </c>
      <c r="F17062">
        <v>47.176310696962645</v>
      </c>
    </row>
    <row r="17063" spans="1:6" hidden="1" x14ac:dyDescent="0.35">
      <c r="A17063">
        <v>17061</v>
      </c>
      <c r="B17063" t="s">
        <v>786</v>
      </c>
      <c r="C17063">
        <v>0</v>
      </c>
      <c r="D17063" t="s">
        <v>15</v>
      </c>
      <c r="E17063" t="s">
        <v>562</v>
      </c>
      <c r="F17063">
        <v>0</v>
      </c>
    </row>
    <row r="17064" spans="1:6" hidden="1" x14ac:dyDescent="0.35">
      <c r="A17064">
        <v>17062</v>
      </c>
      <c r="B17064" t="s">
        <v>786</v>
      </c>
      <c r="C17064">
        <v>0</v>
      </c>
      <c r="D17064" t="s">
        <v>15</v>
      </c>
      <c r="E17064" t="s">
        <v>563</v>
      </c>
      <c r="F17064">
        <v>480.32694488537413</v>
      </c>
    </row>
    <row r="17065" spans="1:6" hidden="1" x14ac:dyDescent="0.35">
      <c r="A17065">
        <v>17063</v>
      </c>
      <c r="B17065" t="s">
        <v>786</v>
      </c>
      <c r="C17065">
        <v>0</v>
      </c>
      <c r="D17065" t="s">
        <v>15</v>
      </c>
      <c r="E17065" t="s">
        <v>564</v>
      </c>
      <c r="F17065">
        <v>327.9449944793854</v>
      </c>
    </row>
    <row r="17066" spans="1:6" hidden="1" x14ac:dyDescent="0.35">
      <c r="A17066">
        <v>17064</v>
      </c>
      <c r="B17066" t="s">
        <v>786</v>
      </c>
      <c r="C17066">
        <v>0</v>
      </c>
      <c r="D17066" t="s">
        <v>16</v>
      </c>
      <c r="E17066" t="s">
        <v>565</v>
      </c>
      <c r="F17066">
        <v>4.6655004516077634</v>
      </c>
    </row>
    <row r="17067" spans="1:6" hidden="1" x14ac:dyDescent="0.35">
      <c r="A17067">
        <v>17065</v>
      </c>
      <c r="B17067" t="s">
        <v>786</v>
      </c>
      <c r="C17067">
        <v>0</v>
      </c>
      <c r="D17067" t="s">
        <v>16</v>
      </c>
      <c r="E17067" t="s">
        <v>566</v>
      </c>
      <c r="F17067">
        <v>2.7574452553285511E-3</v>
      </c>
    </row>
    <row r="17068" spans="1:6" hidden="1" x14ac:dyDescent="0.35">
      <c r="A17068">
        <v>17066</v>
      </c>
      <c r="B17068" t="s">
        <v>786</v>
      </c>
      <c r="C17068">
        <v>0</v>
      </c>
      <c r="D17068" t="s">
        <v>16</v>
      </c>
      <c r="E17068" t="s">
        <v>567</v>
      </c>
      <c r="F17068">
        <v>0.10778553181657476</v>
      </c>
    </row>
    <row r="17069" spans="1:6" hidden="1" x14ac:dyDescent="0.35">
      <c r="A17069">
        <v>17067</v>
      </c>
      <c r="B17069" t="s">
        <v>786</v>
      </c>
      <c r="C17069">
        <v>0</v>
      </c>
      <c r="D17069" t="s">
        <v>16</v>
      </c>
      <c r="E17069" t="s">
        <v>568</v>
      </c>
      <c r="F17069">
        <v>5.4338090284003941</v>
      </c>
    </row>
    <row r="17070" spans="1:6" hidden="1" x14ac:dyDescent="0.35">
      <c r="A17070">
        <v>17068</v>
      </c>
      <c r="B17070" t="s">
        <v>786</v>
      </c>
      <c r="C17070">
        <v>0</v>
      </c>
      <c r="D17070" t="s">
        <v>16</v>
      </c>
      <c r="E17070" t="s">
        <v>569</v>
      </c>
      <c r="F17070">
        <v>0.39224790887784605</v>
      </c>
    </row>
    <row r="17071" spans="1:6" hidden="1" x14ac:dyDescent="0.35">
      <c r="A17071">
        <v>17069</v>
      </c>
      <c r="B17071" t="s">
        <v>786</v>
      </c>
      <c r="C17071">
        <v>0</v>
      </c>
      <c r="D17071" t="s">
        <v>16</v>
      </c>
      <c r="E17071" t="s">
        <v>570</v>
      </c>
      <c r="F17071">
        <v>4.9687312346158474E-2</v>
      </c>
    </row>
    <row r="17072" spans="1:6" hidden="1" x14ac:dyDescent="0.35">
      <c r="A17072">
        <v>17070</v>
      </c>
      <c r="B17072" t="s">
        <v>786</v>
      </c>
      <c r="C17072">
        <v>0</v>
      </c>
      <c r="D17072" t="s">
        <v>16</v>
      </c>
      <c r="E17072" t="s">
        <v>571</v>
      </c>
      <c r="F17072">
        <v>0.63819193066363789</v>
      </c>
    </row>
    <row r="17073" spans="1:6" hidden="1" x14ac:dyDescent="0.35">
      <c r="A17073">
        <v>17071</v>
      </c>
      <c r="B17073" t="s">
        <v>786</v>
      </c>
      <c r="C17073">
        <v>0</v>
      </c>
      <c r="D17073" t="s">
        <v>16</v>
      </c>
      <c r="E17073" t="s">
        <v>572</v>
      </c>
      <c r="F17073">
        <v>3.7992660397612581</v>
      </c>
    </row>
    <row r="17074" spans="1:6" hidden="1" x14ac:dyDescent="0.35">
      <c r="A17074">
        <v>17072</v>
      </c>
      <c r="B17074" t="s">
        <v>786</v>
      </c>
      <c r="C17074">
        <v>0</v>
      </c>
      <c r="D17074" t="s">
        <v>16</v>
      </c>
      <c r="E17074" t="s">
        <v>573</v>
      </c>
      <c r="F17074">
        <v>7.1515112371984166</v>
      </c>
    </row>
    <row r="17075" spans="1:6" hidden="1" x14ac:dyDescent="0.35">
      <c r="A17075">
        <v>17073</v>
      </c>
      <c r="B17075" t="s">
        <v>786</v>
      </c>
      <c r="C17075">
        <v>0</v>
      </c>
      <c r="D17075" t="s">
        <v>16</v>
      </c>
      <c r="E17075" t="s">
        <v>574</v>
      </c>
      <c r="F17075">
        <v>1.718491298063203</v>
      </c>
    </row>
    <row r="17076" spans="1:6" hidden="1" x14ac:dyDescent="0.35">
      <c r="A17076">
        <v>17074</v>
      </c>
      <c r="B17076" t="s">
        <v>786</v>
      </c>
      <c r="C17076">
        <v>0</v>
      </c>
      <c r="D17076" t="s">
        <v>16</v>
      </c>
      <c r="E17076" t="s">
        <v>575</v>
      </c>
      <c r="F17076">
        <v>0.15184288157810646</v>
      </c>
    </row>
    <row r="17077" spans="1:6" hidden="1" x14ac:dyDescent="0.35">
      <c r="A17077">
        <v>17075</v>
      </c>
      <c r="B17077" t="s">
        <v>786</v>
      </c>
      <c r="C17077">
        <v>0</v>
      </c>
      <c r="D17077" t="s">
        <v>16</v>
      </c>
      <c r="E17077" t="s">
        <v>576</v>
      </c>
      <c r="F17077">
        <v>1.4408687950676806</v>
      </c>
    </row>
    <row r="17078" spans="1:6" hidden="1" x14ac:dyDescent="0.35">
      <c r="A17078">
        <v>17076</v>
      </c>
      <c r="B17078" t="s">
        <v>786</v>
      </c>
      <c r="C17078">
        <v>0</v>
      </c>
      <c r="D17078" t="s">
        <v>16</v>
      </c>
      <c r="E17078" t="s">
        <v>577</v>
      </c>
      <c r="F17078">
        <v>0.14450244710876345</v>
      </c>
    </row>
    <row r="17079" spans="1:6" hidden="1" x14ac:dyDescent="0.35">
      <c r="A17079">
        <v>17077</v>
      </c>
      <c r="B17079" t="s">
        <v>786</v>
      </c>
      <c r="C17079">
        <v>0</v>
      </c>
      <c r="D17079" t="s">
        <v>16</v>
      </c>
      <c r="E17079" t="s">
        <v>578</v>
      </c>
      <c r="F17079">
        <v>4.0375736129935197E-2</v>
      </c>
    </row>
    <row r="17080" spans="1:6" hidden="1" x14ac:dyDescent="0.35">
      <c r="A17080">
        <v>17078</v>
      </c>
      <c r="B17080" t="s">
        <v>786</v>
      </c>
      <c r="C17080">
        <v>0</v>
      </c>
      <c r="D17080" t="s">
        <v>16</v>
      </c>
      <c r="E17080" t="s">
        <v>579</v>
      </c>
      <c r="F17080">
        <v>7.7360541922983195E-2</v>
      </c>
    </row>
    <row r="17081" spans="1:6" hidden="1" x14ac:dyDescent="0.35">
      <c r="A17081">
        <v>17079</v>
      </c>
      <c r="B17081" t="s">
        <v>786</v>
      </c>
      <c r="C17081">
        <v>0</v>
      </c>
      <c r="D17081" t="s">
        <v>16</v>
      </c>
      <c r="E17081" t="s">
        <v>580</v>
      </c>
      <c r="F17081">
        <v>0.36782310847936611</v>
      </c>
    </row>
    <row r="17082" spans="1:6" hidden="1" x14ac:dyDescent="0.35">
      <c r="A17082">
        <v>17080</v>
      </c>
      <c r="B17082" t="s">
        <v>786</v>
      </c>
      <c r="C17082">
        <v>0</v>
      </c>
      <c r="D17082" t="s">
        <v>16</v>
      </c>
      <c r="E17082" t="s">
        <v>581</v>
      </c>
      <c r="F17082">
        <v>0.27747237815401893</v>
      </c>
    </row>
    <row r="17083" spans="1:6" hidden="1" x14ac:dyDescent="0.35">
      <c r="A17083">
        <v>17081</v>
      </c>
      <c r="B17083" t="s">
        <v>786</v>
      </c>
      <c r="C17083">
        <v>0</v>
      </c>
      <c r="D17083" t="s">
        <v>16</v>
      </c>
      <c r="E17083" t="s">
        <v>582</v>
      </c>
      <c r="F17083">
        <v>0.57031074534069848</v>
      </c>
    </row>
    <row r="17084" spans="1:6" hidden="1" x14ac:dyDescent="0.35">
      <c r="A17084">
        <v>17082</v>
      </c>
      <c r="B17084" t="s">
        <v>786</v>
      </c>
      <c r="C17084">
        <v>0</v>
      </c>
      <c r="D17084" t="s">
        <v>16</v>
      </c>
      <c r="E17084" t="s">
        <v>583</v>
      </c>
      <c r="F17084">
        <v>0.14482364510584989</v>
      </c>
    </row>
    <row r="17085" spans="1:6" hidden="1" x14ac:dyDescent="0.35">
      <c r="A17085">
        <v>17083</v>
      </c>
      <c r="B17085" t="s">
        <v>786</v>
      </c>
      <c r="C17085">
        <v>0</v>
      </c>
      <c r="D17085" t="s">
        <v>16</v>
      </c>
      <c r="E17085" t="s">
        <v>584</v>
      </c>
      <c r="F17085">
        <v>8.7335066719153934E-2</v>
      </c>
    </row>
    <row r="17086" spans="1:6" hidden="1" x14ac:dyDescent="0.35">
      <c r="A17086">
        <v>17084</v>
      </c>
      <c r="B17086" t="s">
        <v>786</v>
      </c>
      <c r="C17086">
        <v>0</v>
      </c>
      <c r="D17086" t="s">
        <v>16</v>
      </c>
      <c r="E17086" t="s">
        <v>585</v>
      </c>
      <c r="F17086">
        <v>0.4081804168326077</v>
      </c>
    </row>
    <row r="17087" spans="1:6" hidden="1" x14ac:dyDescent="0.35">
      <c r="A17087">
        <v>17085</v>
      </c>
      <c r="B17087" t="s">
        <v>786</v>
      </c>
      <c r="C17087">
        <v>0</v>
      </c>
      <c r="D17087" t="s">
        <v>100</v>
      </c>
      <c r="E17087" t="s">
        <v>586</v>
      </c>
      <c r="F17087">
        <v>1.7816311385357242</v>
      </c>
    </row>
    <row r="17088" spans="1:6" hidden="1" x14ac:dyDescent="0.35">
      <c r="A17088">
        <v>17086</v>
      </c>
      <c r="B17088" t="s">
        <v>786</v>
      </c>
      <c r="C17088">
        <v>0</v>
      </c>
      <c r="D17088" t="s">
        <v>100</v>
      </c>
      <c r="E17088" t="s">
        <v>587</v>
      </c>
      <c r="F17088">
        <v>47.201120744030383</v>
      </c>
    </row>
    <row r="17089" spans="1:6" hidden="1" x14ac:dyDescent="0.35">
      <c r="A17089">
        <v>17087</v>
      </c>
      <c r="B17089" t="s">
        <v>786</v>
      </c>
      <c r="C17089">
        <v>0</v>
      </c>
      <c r="D17089" t="s">
        <v>100</v>
      </c>
      <c r="E17089" t="s">
        <v>588</v>
      </c>
      <c r="F17089">
        <v>0</v>
      </c>
    </row>
    <row r="17090" spans="1:6" hidden="1" x14ac:dyDescent="0.35">
      <c r="A17090">
        <v>17088</v>
      </c>
      <c r="B17090" t="s">
        <v>786</v>
      </c>
      <c r="C17090">
        <v>0</v>
      </c>
      <c r="D17090" t="s">
        <v>100</v>
      </c>
      <c r="E17090" t="s">
        <v>589</v>
      </c>
      <c r="F17090">
        <v>3.3769941798049685</v>
      </c>
    </row>
    <row r="17091" spans="1:6" hidden="1" x14ac:dyDescent="0.35">
      <c r="A17091">
        <v>17089</v>
      </c>
      <c r="B17091" t="s">
        <v>786</v>
      </c>
      <c r="C17091">
        <v>0</v>
      </c>
      <c r="D17091" t="s">
        <v>100</v>
      </c>
      <c r="E17091" t="s">
        <v>590</v>
      </c>
      <c r="F17091">
        <v>43.179410245772345</v>
      </c>
    </row>
    <row r="17092" spans="1:6" hidden="1" x14ac:dyDescent="0.35">
      <c r="A17092">
        <v>17090</v>
      </c>
      <c r="B17092" t="s">
        <v>786</v>
      </c>
      <c r="C17092">
        <v>0</v>
      </c>
      <c r="D17092" t="s">
        <v>100</v>
      </c>
      <c r="E17092" t="s">
        <v>591</v>
      </c>
      <c r="F17092">
        <v>1059.0866313137506</v>
      </c>
    </row>
    <row r="17093" spans="1:6" hidden="1" x14ac:dyDescent="0.35">
      <c r="A17093">
        <v>17091</v>
      </c>
      <c r="B17093" t="s">
        <v>786</v>
      </c>
      <c r="C17093">
        <v>0</v>
      </c>
      <c r="D17093" t="s">
        <v>100</v>
      </c>
      <c r="E17093" t="s">
        <v>592</v>
      </c>
      <c r="F17093">
        <v>1.1923188630742114</v>
      </c>
    </row>
    <row r="17094" spans="1:6" hidden="1" x14ac:dyDescent="0.35">
      <c r="A17094">
        <v>17092</v>
      </c>
      <c r="B17094" t="s">
        <v>786</v>
      </c>
      <c r="C17094">
        <v>0</v>
      </c>
      <c r="D17094" t="s">
        <v>100</v>
      </c>
      <c r="E17094" t="s">
        <v>593</v>
      </c>
      <c r="F17094">
        <v>1.4794902669429753</v>
      </c>
    </row>
    <row r="17095" spans="1:6" hidden="1" x14ac:dyDescent="0.35">
      <c r="A17095">
        <v>17093</v>
      </c>
      <c r="B17095" t="s">
        <v>786</v>
      </c>
      <c r="C17095">
        <v>0</v>
      </c>
      <c r="D17095" t="s">
        <v>16</v>
      </c>
      <c r="E17095" t="s">
        <v>594</v>
      </c>
      <c r="F17095">
        <v>1.8936708625917029</v>
      </c>
    </row>
    <row r="17096" spans="1:6" hidden="1" x14ac:dyDescent="0.35">
      <c r="A17096">
        <v>17094</v>
      </c>
      <c r="B17096" t="s">
        <v>786</v>
      </c>
      <c r="C17096">
        <v>0</v>
      </c>
      <c r="D17096" t="s">
        <v>16</v>
      </c>
      <c r="E17096" t="s">
        <v>595</v>
      </c>
      <c r="F17096">
        <v>3.3087696548229428</v>
      </c>
    </row>
    <row r="17097" spans="1:6" hidden="1" x14ac:dyDescent="0.35">
      <c r="A17097">
        <v>17095</v>
      </c>
      <c r="B17097" t="s">
        <v>786</v>
      </c>
      <c r="C17097">
        <v>0</v>
      </c>
      <c r="D17097" t="s">
        <v>16</v>
      </c>
      <c r="E17097" t="s">
        <v>596</v>
      </c>
      <c r="F17097">
        <v>1.5066442991337821</v>
      </c>
    </row>
    <row r="17098" spans="1:6" hidden="1" x14ac:dyDescent="0.35">
      <c r="A17098">
        <v>17096</v>
      </c>
      <c r="B17098" t="s">
        <v>786</v>
      </c>
      <c r="C17098">
        <v>0</v>
      </c>
      <c r="D17098" t="s">
        <v>17</v>
      </c>
      <c r="E17098" t="s">
        <v>597</v>
      </c>
      <c r="F17098">
        <v>582.51023350518346</v>
      </c>
    </row>
    <row r="17099" spans="1:6" hidden="1" x14ac:dyDescent="0.35">
      <c r="A17099">
        <v>17097</v>
      </c>
      <c r="B17099" t="s">
        <v>786</v>
      </c>
      <c r="C17099">
        <v>0</v>
      </c>
      <c r="D17099" t="s">
        <v>310</v>
      </c>
      <c r="E17099" t="s">
        <v>598</v>
      </c>
      <c r="F17099">
        <v>68.591424113100985</v>
      </c>
    </row>
    <row r="17100" spans="1:6" hidden="1" x14ac:dyDescent="0.35">
      <c r="A17100">
        <v>17098</v>
      </c>
      <c r="B17100" t="s">
        <v>786</v>
      </c>
      <c r="C17100">
        <v>0</v>
      </c>
      <c r="D17100" t="s">
        <v>310</v>
      </c>
      <c r="E17100" t="s">
        <v>599</v>
      </c>
      <c r="F17100">
        <v>0</v>
      </c>
    </row>
    <row r="17101" spans="1:6" hidden="1" x14ac:dyDescent="0.35">
      <c r="A17101">
        <v>17099</v>
      </c>
      <c r="B17101" t="s">
        <v>786</v>
      </c>
      <c r="C17101">
        <v>0</v>
      </c>
      <c r="D17101" t="s">
        <v>311</v>
      </c>
      <c r="E17101" t="s">
        <v>600</v>
      </c>
      <c r="F17101">
        <v>34.840300674873369</v>
      </c>
    </row>
    <row r="17102" spans="1:6" hidden="1" x14ac:dyDescent="0.35">
      <c r="A17102">
        <v>17100</v>
      </c>
      <c r="B17102" t="s">
        <v>786</v>
      </c>
      <c r="C17102">
        <v>0</v>
      </c>
      <c r="D17102" t="s">
        <v>311</v>
      </c>
      <c r="E17102" t="s">
        <v>601</v>
      </c>
      <c r="F17102">
        <v>18.830845790426711</v>
      </c>
    </row>
    <row r="17103" spans="1:6" hidden="1" x14ac:dyDescent="0.35">
      <c r="A17103">
        <v>17101</v>
      </c>
      <c r="B17103" t="s">
        <v>786</v>
      </c>
      <c r="C17103">
        <v>0</v>
      </c>
      <c r="D17103" t="s">
        <v>311</v>
      </c>
      <c r="E17103" t="s">
        <v>602</v>
      </c>
      <c r="F17103">
        <v>174.84236916261358</v>
      </c>
    </row>
    <row r="17104" spans="1:6" hidden="1" x14ac:dyDescent="0.35">
      <c r="A17104">
        <v>17102</v>
      </c>
      <c r="B17104" t="s">
        <v>786</v>
      </c>
      <c r="C17104">
        <v>0</v>
      </c>
      <c r="D17104" t="s">
        <v>311</v>
      </c>
      <c r="E17104" t="s">
        <v>603</v>
      </c>
      <c r="F17104">
        <v>0</v>
      </c>
    </row>
    <row r="17105" spans="1:6" hidden="1" x14ac:dyDescent="0.35">
      <c r="A17105">
        <v>17103</v>
      </c>
      <c r="B17105" t="s">
        <v>786</v>
      </c>
      <c r="C17105">
        <v>0</v>
      </c>
      <c r="D17105" t="s">
        <v>311</v>
      </c>
      <c r="E17105" t="s">
        <v>604</v>
      </c>
      <c r="F17105">
        <v>65.859108160789248</v>
      </c>
    </row>
    <row r="17106" spans="1:6" hidden="1" x14ac:dyDescent="0.35">
      <c r="A17106">
        <v>17104</v>
      </c>
      <c r="B17106" t="s">
        <v>786</v>
      </c>
      <c r="C17106">
        <v>0</v>
      </c>
      <c r="D17106" t="s">
        <v>312</v>
      </c>
      <c r="E17106" t="s">
        <v>605</v>
      </c>
      <c r="F17106">
        <v>365.21690428671883</v>
      </c>
    </row>
    <row r="17107" spans="1:6" hidden="1" x14ac:dyDescent="0.35">
      <c r="A17107">
        <v>17105</v>
      </c>
      <c r="B17107" t="s">
        <v>786</v>
      </c>
      <c r="C17107">
        <v>0</v>
      </c>
      <c r="D17107" t="s">
        <v>312</v>
      </c>
      <c r="E17107" t="s">
        <v>606</v>
      </c>
      <c r="F17107">
        <v>0</v>
      </c>
    </row>
    <row r="17108" spans="1:6" hidden="1" x14ac:dyDescent="0.35">
      <c r="A17108">
        <v>17106</v>
      </c>
      <c r="B17108" t="s">
        <v>786</v>
      </c>
      <c r="C17108">
        <v>0</v>
      </c>
      <c r="D17108" t="s">
        <v>313</v>
      </c>
      <c r="E17108" t="s">
        <v>607</v>
      </c>
      <c r="F17108">
        <v>56.654272783208157</v>
      </c>
    </row>
    <row r="17109" spans="1:6" hidden="1" x14ac:dyDescent="0.35">
      <c r="A17109">
        <v>17107</v>
      </c>
      <c r="B17109" t="s">
        <v>786</v>
      </c>
      <c r="C17109">
        <v>0</v>
      </c>
      <c r="D17109" t="s">
        <v>313</v>
      </c>
      <c r="E17109" t="s">
        <v>608</v>
      </c>
      <c r="F17109">
        <v>0</v>
      </c>
    </row>
    <row r="17110" spans="1:6" hidden="1" x14ac:dyDescent="0.35">
      <c r="A17110">
        <v>17108</v>
      </c>
      <c r="B17110" t="s">
        <v>786</v>
      </c>
      <c r="C17110">
        <v>0</v>
      </c>
      <c r="D17110" t="s">
        <v>313</v>
      </c>
      <c r="E17110" t="s">
        <v>609</v>
      </c>
      <c r="F17110">
        <v>127.07663227662783</v>
      </c>
    </row>
    <row r="17111" spans="1:6" hidden="1" x14ac:dyDescent="0.35">
      <c r="A17111">
        <v>17109</v>
      </c>
      <c r="B17111" t="s">
        <v>786</v>
      </c>
      <c r="C17111">
        <v>0</v>
      </c>
      <c r="D17111" t="s">
        <v>313</v>
      </c>
      <c r="E17111" t="s">
        <v>610</v>
      </c>
      <c r="F17111">
        <v>0</v>
      </c>
    </row>
    <row r="17112" spans="1:6" hidden="1" x14ac:dyDescent="0.35">
      <c r="A17112">
        <v>17110</v>
      </c>
      <c r="B17112" t="s">
        <v>786</v>
      </c>
      <c r="C17112">
        <v>0</v>
      </c>
      <c r="D17112" t="s">
        <v>10</v>
      </c>
      <c r="E17112" t="s">
        <v>539</v>
      </c>
      <c r="F17112">
        <v>10.965642739231102</v>
      </c>
    </row>
    <row r="17113" spans="1:6" hidden="1" x14ac:dyDescent="0.35">
      <c r="A17113">
        <v>17111</v>
      </c>
      <c r="B17113" t="s">
        <v>786</v>
      </c>
      <c r="C17113">
        <v>0</v>
      </c>
      <c r="D17113" t="s">
        <v>313</v>
      </c>
      <c r="E17113" t="s">
        <v>611</v>
      </c>
      <c r="F17113">
        <v>0</v>
      </c>
    </row>
    <row r="17114" spans="1:6" hidden="1" x14ac:dyDescent="0.35">
      <c r="A17114">
        <v>17112</v>
      </c>
      <c r="B17114" t="s">
        <v>786</v>
      </c>
      <c r="C17114">
        <v>0</v>
      </c>
      <c r="D17114" t="s">
        <v>313</v>
      </c>
      <c r="E17114" t="s">
        <v>612</v>
      </c>
      <c r="F17114">
        <v>133.71907470024468</v>
      </c>
    </row>
    <row r="17115" spans="1:6" hidden="1" x14ac:dyDescent="0.35">
      <c r="A17115">
        <v>17113</v>
      </c>
      <c r="B17115" t="s">
        <v>786</v>
      </c>
      <c r="C17115">
        <v>0</v>
      </c>
      <c r="D17115" t="s">
        <v>313</v>
      </c>
      <c r="E17115" t="s">
        <v>613</v>
      </c>
      <c r="F17115">
        <v>0</v>
      </c>
    </row>
    <row r="17116" spans="1:6" hidden="1" x14ac:dyDescent="0.35">
      <c r="A17116">
        <v>17114</v>
      </c>
      <c r="B17116" t="s">
        <v>786</v>
      </c>
      <c r="C17116">
        <v>0</v>
      </c>
      <c r="D17116" t="s">
        <v>313</v>
      </c>
      <c r="E17116" t="s">
        <v>614</v>
      </c>
      <c r="F17116">
        <v>33.670243415687537</v>
      </c>
    </row>
    <row r="17117" spans="1:6" hidden="1" x14ac:dyDescent="0.35">
      <c r="A17117">
        <v>17115</v>
      </c>
      <c r="B17117" t="s">
        <v>786</v>
      </c>
      <c r="C17117">
        <v>0</v>
      </c>
      <c r="D17117" t="s">
        <v>313</v>
      </c>
      <c r="E17117" t="s">
        <v>615</v>
      </c>
      <c r="F17117">
        <v>0</v>
      </c>
    </row>
    <row r="17118" spans="1:6" hidden="1" x14ac:dyDescent="0.35">
      <c r="A17118">
        <v>17116</v>
      </c>
      <c r="B17118" t="s">
        <v>786</v>
      </c>
      <c r="C17118">
        <v>0</v>
      </c>
      <c r="D17118" t="s">
        <v>313</v>
      </c>
      <c r="E17118" t="s">
        <v>616</v>
      </c>
      <c r="F17118">
        <v>62.447302214860557</v>
      </c>
    </row>
    <row r="17119" spans="1:6" hidden="1" x14ac:dyDescent="0.35">
      <c r="A17119">
        <v>17117</v>
      </c>
      <c r="B17119" t="s">
        <v>786</v>
      </c>
      <c r="C17119">
        <v>0</v>
      </c>
      <c r="D17119" t="s">
        <v>18</v>
      </c>
      <c r="E17119" t="s">
        <v>617</v>
      </c>
      <c r="F17119">
        <v>751.9285361193962</v>
      </c>
    </row>
    <row r="17120" spans="1:6" hidden="1" x14ac:dyDescent="0.35">
      <c r="A17120">
        <v>17118</v>
      </c>
      <c r="B17120" t="s">
        <v>786</v>
      </c>
      <c r="C17120">
        <v>0</v>
      </c>
      <c r="D17120" t="s">
        <v>21</v>
      </c>
      <c r="E17120" t="s">
        <v>618</v>
      </c>
      <c r="F17120">
        <v>847.29744110890715</v>
      </c>
    </row>
    <row r="17121" spans="1:6" hidden="1" x14ac:dyDescent="0.35">
      <c r="A17121">
        <v>17119</v>
      </c>
      <c r="B17121" t="s">
        <v>786</v>
      </c>
      <c r="C17121">
        <v>0</v>
      </c>
      <c r="D17121" t="s">
        <v>19</v>
      </c>
      <c r="E17121" t="s">
        <v>619</v>
      </c>
      <c r="F17121">
        <v>165.6256840175798</v>
      </c>
    </row>
    <row r="17122" spans="1:6" hidden="1" x14ac:dyDescent="0.35">
      <c r="A17122">
        <v>17120</v>
      </c>
      <c r="B17122" t="s">
        <v>786</v>
      </c>
      <c r="C17122">
        <v>0</v>
      </c>
      <c r="D17122" t="s">
        <v>20</v>
      </c>
      <c r="E17122" t="s">
        <v>620</v>
      </c>
      <c r="F17122">
        <v>390.7669262902283</v>
      </c>
    </row>
    <row r="17123" spans="1:6" hidden="1" x14ac:dyDescent="0.35">
      <c r="A17123">
        <v>17121</v>
      </c>
      <c r="B17123" t="s">
        <v>786</v>
      </c>
      <c r="C17123">
        <v>0</v>
      </c>
      <c r="D17123" t="s">
        <v>19</v>
      </c>
      <c r="E17123" t="s">
        <v>621</v>
      </c>
      <c r="F17123">
        <v>340.08553575613701</v>
      </c>
    </row>
    <row r="17124" spans="1:6" hidden="1" x14ac:dyDescent="0.35">
      <c r="A17124">
        <v>17122</v>
      </c>
      <c r="B17124" t="s">
        <v>786</v>
      </c>
      <c r="C17124">
        <v>0</v>
      </c>
      <c r="D17124" t="s">
        <v>19</v>
      </c>
      <c r="E17124" t="s">
        <v>622</v>
      </c>
      <c r="F17124">
        <v>243.66590068141775</v>
      </c>
    </row>
    <row r="17125" spans="1:6" hidden="1" x14ac:dyDescent="0.35">
      <c r="A17125">
        <v>17123</v>
      </c>
      <c r="B17125" t="s">
        <v>786</v>
      </c>
      <c r="C17125">
        <v>0</v>
      </c>
      <c r="D17125" t="s">
        <v>22</v>
      </c>
      <c r="E17125" t="s">
        <v>623</v>
      </c>
      <c r="F17125">
        <v>1164.7920091702313</v>
      </c>
    </row>
    <row r="17126" spans="1:6" hidden="1" x14ac:dyDescent="0.35">
      <c r="A17126">
        <v>17124</v>
      </c>
      <c r="B17126" t="s">
        <v>786</v>
      </c>
      <c r="C17126">
        <v>0</v>
      </c>
      <c r="D17126" t="s">
        <v>23</v>
      </c>
      <c r="E17126" t="s">
        <v>624</v>
      </c>
      <c r="F17126">
        <v>165.64101499358159</v>
      </c>
    </row>
    <row r="17127" spans="1:6" hidden="1" x14ac:dyDescent="0.35">
      <c r="A17127">
        <v>17125</v>
      </c>
      <c r="B17127" t="s">
        <v>786</v>
      </c>
      <c r="C17127">
        <v>0</v>
      </c>
      <c r="D17127" t="s">
        <v>24</v>
      </c>
      <c r="E17127" t="s">
        <v>625</v>
      </c>
      <c r="F17127">
        <v>526.47371754722576</v>
      </c>
    </row>
    <row r="17128" spans="1:6" hidden="1" x14ac:dyDescent="0.35">
      <c r="A17128">
        <v>17126</v>
      </c>
      <c r="B17128" t="s">
        <v>786</v>
      </c>
      <c r="C17128">
        <v>0</v>
      </c>
      <c r="D17128" t="s">
        <v>314</v>
      </c>
      <c r="E17128" t="s">
        <v>626</v>
      </c>
      <c r="F17128">
        <v>17.765431036758848</v>
      </c>
    </row>
    <row r="17129" spans="1:6" hidden="1" x14ac:dyDescent="0.35">
      <c r="A17129">
        <v>17127</v>
      </c>
      <c r="B17129" t="s">
        <v>786</v>
      </c>
      <c r="C17129">
        <v>0</v>
      </c>
      <c r="D17129" t="s">
        <v>314</v>
      </c>
      <c r="E17129" t="s">
        <v>627</v>
      </c>
      <c r="F17129">
        <v>0</v>
      </c>
    </row>
    <row r="17130" spans="1:6" hidden="1" x14ac:dyDescent="0.35">
      <c r="A17130">
        <v>17128</v>
      </c>
      <c r="B17130" t="s">
        <v>786</v>
      </c>
      <c r="C17130">
        <v>0</v>
      </c>
      <c r="D17130" t="s">
        <v>315</v>
      </c>
      <c r="E17130" t="s">
        <v>628</v>
      </c>
      <c r="F17130">
        <v>4.8468322963611383</v>
      </c>
    </row>
    <row r="17131" spans="1:6" hidden="1" x14ac:dyDescent="0.35">
      <c r="A17131">
        <v>17129</v>
      </c>
      <c r="B17131" t="s">
        <v>786</v>
      </c>
      <c r="C17131">
        <v>0</v>
      </c>
      <c r="D17131" t="s">
        <v>315</v>
      </c>
      <c r="E17131" t="s">
        <v>629</v>
      </c>
      <c r="F17131">
        <v>9.3109130643751215</v>
      </c>
    </row>
    <row r="17132" spans="1:6" hidden="1" x14ac:dyDescent="0.35">
      <c r="A17132">
        <v>17130</v>
      </c>
      <c r="B17132" t="s">
        <v>786</v>
      </c>
      <c r="C17132">
        <v>0</v>
      </c>
      <c r="D17132" t="s">
        <v>315</v>
      </c>
      <c r="E17132" t="s">
        <v>630</v>
      </c>
      <c r="F17132">
        <v>5.9483346727156565</v>
      </c>
    </row>
    <row r="17133" spans="1:6" hidden="1" x14ac:dyDescent="0.35">
      <c r="A17133">
        <v>17131</v>
      </c>
      <c r="B17133" t="s">
        <v>786</v>
      </c>
      <c r="C17133">
        <v>0</v>
      </c>
      <c r="D17133" t="s">
        <v>315</v>
      </c>
      <c r="E17133" t="s">
        <v>631</v>
      </c>
      <c r="F17133">
        <v>23.391418214204659</v>
      </c>
    </row>
    <row r="17134" spans="1:6" hidden="1" x14ac:dyDescent="0.35">
      <c r="A17134">
        <v>17132</v>
      </c>
      <c r="B17134" t="s">
        <v>786</v>
      </c>
      <c r="C17134">
        <v>0</v>
      </c>
      <c r="D17134" t="s">
        <v>315</v>
      </c>
      <c r="E17134" t="s">
        <v>632</v>
      </c>
      <c r="F17134">
        <v>1.9218854201244353</v>
      </c>
    </row>
    <row r="17135" spans="1:6" hidden="1" x14ac:dyDescent="0.35">
      <c r="A17135">
        <v>17133</v>
      </c>
      <c r="B17135" t="s">
        <v>786</v>
      </c>
      <c r="C17135">
        <v>0</v>
      </c>
      <c r="D17135" t="s">
        <v>315</v>
      </c>
      <c r="E17135" t="s">
        <v>633</v>
      </c>
      <c r="F17135">
        <v>15.626942831624634</v>
      </c>
    </row>
    <row r="17136" spans="1:6" hidden="1" x14ac:dyDescent="0.35">
      <c r="A17136">
        <v>17134</v>
      </c>
      <c r="B17136" t="s">
        <v>786</v>
      </c>
      <c r="C17136">
        <v>0</v>
      </c>
      <c r="D17136" t="s">
        <v>315</v>
      </c>
      <c r="E17136" t="s">
        <v>634</v>
      </c>
      <c r="F17136">
        <v>4.1968783799129898</v>
      </c>
    </row>
    <row r="17137" spans="1:6" hidden="1" x14ac:dyDescent="0.35">
      <c r="A17137">
        <v>17135</v>
      </c>
      <c r="B17137" t="s">
        <v>786</v>
      </c>
      <c r="C17137">
        <v>0</v>
      </c>
      <c r="D17137" t="s">
        <v>315</v>
      </c>
      <c r="E17137" t="s">
        <v>635</v>
      </c>
      <c r="F17137">
        <v>2.9472757121903662E-3</v>
      </c>
    </row>
    <row r="17138" spans="1:6" hidden="1" x14ac:dyDescent="0.35">
      <c r="A17138">
        <v>17136</v>
      </c>
      <c r="B17138" t="s">
        <v>786</v>
      </c>
      <c r="C17138">
        <v>0</v>
      </c>
      <c r="D17138" t="s">
        <v>315</v>
      </c>
      <c r="E17138" t="s">
        <v>636</v>
      </c>
      <c r="F17138">
        <v>3.3600013825754325E-4</v>
      </c>
    </row>
    <row r="17139" spans="1:6" hidden="1" x14ac:dyDescent="0.35">
      <c r="A17139">
        <v>17137</v>
      </c>
      <c r="B17139" t="s">
        <v>786</v>
      </c>
      <c r="C17139">
        <v>0</v>
      </c>
      <c r="D17139" t="s">
        <v>315</v>
      </c>
      <c r="E17139" t="s">
        <v>637</v>
      </c>
      <c r="F17139">
        <v>4.5171608207348592E-2</v>
      </c>
    </row>
    <row r="17140" spans="1:6" hidden="1" x14ac:dyDescent="0.35">
      <c r="A17140">
        <v>17138</v>
      </c>
      <c r="B17140" t="s">
        <v>786</v>
      </c>
      <c r="C17140">
        <v>0</v>
      </c>
      <c r="D17140" t="s">
        <v>315</v>
      </c>
      <c r="E17140" t="s">
        <v>638</v>
      </c>
      <c r="F17140">
        <v>0.49922319533164161</v>
      </c>
    </row>
    <row r="17141" spans="1:6" hidden="1" x14ac:dyDescent="0.35">
      <c r="A17141">
        <v>17139</v>
      </c>
      <c r="B17141" t="s">
        <v>786</v>
      </c>
      <c r="C17141">
        <v>0</v>
      </c>
      <c r="D17141" t="s">
        <v>315</v>
      </c>
      <c r="E17141" t="s">
        <v>639</v>
      </c>
      <c r="F17141">
        <v>1.8934334137928257</v>
      </c>
    </row>
    <row r="17142" spans="1:6" hidden="1" x14ac:dyDescent="0.35">
      <c r="A17142">
        <v>17140</v>
      </c>
      <c r="B17142" t="s">
        <v>786</v>
      </c>
      <c r="C17142">
        <v>0</v>
      </c>
      <c r="D17142" t="s">
        <v>315</v>
      </c>
      <c r="E17142" t="s">
        <v>640</v>
      </c>
      <c r="F17142">
        <v>10.741334523376436</v>
      </c>
    </row>
    <row r="17143" spans="1:6" hidden="1" x14ac:dyDescent="0.35">
      <c r="A17143">
        <v>17141</v>
      </c>
      <c r="B17143" t="s">
        <v>786</v>
      </c>
      <c r="C17143">
        <v>0</v>
      </c>
      <c r="D17143" t="s">
        <v>315</v>
      </c>
      <c r="E17143" t="s">
        <v>641</v>
      </c>
      <c r="F17143">
        <v>40.0111923685348</v>
      </c>
    </row>
    <row r="17144" spans="1:6" hidden="1" x14ac:dyDescent="0.35">
      <c r="A17144">
        <v>17142</v>
      </c>
      <c r="B17144" t="s">
        <v>786</v>
      </c>
      <c r="C17144">
        <v>0</v>
      </c>
      <c r="D17144" t="s">
        <v>316</v>
      </c>
      <c r="E17144" t="s">
        <v>642</v>
      </c>
      <c r="F17144">
        <v>0.27004138011009193</v>
      </c>
    </row>
    <row r="17145" spans="1:6" hidden="1" x14ac:dyDescent="0.35">
      <c r="A17145">
        <v>17143</v>
      </c>
      <c r="B17145" t="s">
        <v>786</v>
      </c>
      <c r="C17145">
        <v>0</v>
      </c>
      <c r="D17145" t="s">
        <v>316</v>
      </c>
      <c r="E17145" t="s">
        <v>643</v>
      </c>
      <c r="F17145">
        <v>0.32011992783347237</v>
      </c>
    </row>
    <row r="17146" spans="1:6" hidden="1" x14ac:dyDescent="0.35">
      <c r="A17146">
        <v>17144</v>
      </c>
      <c r="B17146" t="s">
        <v>786</v>
      </c>
      <c r="C17146">
        <v>0</v>
      </c>
      <c r="D17146" t="s">
        <v>316</v>
      </c>
      <c r="E17146" t="s">
        <v>644</v>
      </c>
      <c r="F17146">
        <v>7.1640092018715143E-2</v>
      </c>
    </row>
    <row r="17147" spans="1:6" hidden="1" x14ac:dyDescent="0.35">
      <c r="A17147">
        <v>17145</v>
      </c>
      <c r="B17147" t="s">
        <v>786</v>
      </c>
      <c r="C17147">
        <v>0</v>
      </c>
      <c r="D17147" t="s">
        <v>316</v>
      </c>
      <c r="E17147" t="s">
        <v>645</v>
      </c>
      <c r="F17147">
        <v>5.5468170993807853E-2</v>
      </c>
    </row>
    <row r="17148" spans="1:6" hidden="1" x14ac:dyDescent="0.35">
      <c r="A17148">
        <v>17146</v>
      </c>
      <c r="B17148" t="s">
        <v>786</v>
      </c>
      <c r="C17148">
        <v>0</v>
      </c>
      <c r="D17148" t="s">
        <v>316</v>
      </c>
      <c r="E17148" t="s">
        <v>646</v>
      </c>
      <c r="F17148">
        <v>0.31359550601573766</v>
      </c>
    </row>
    <row r="17149" spans="1:6" hidden="1" x14ac:dyDescent="0.35">
      <c r="A17149">
        <v>17147</v>
      </c>
      <c r="B17149" t="s">
        <v>786</v>
      </c>
      <c r="C17149">
        <v>0</v>
      </c>
      <c r="D17149" t="s">
        <v>316</v>
      </c>
      <c r="E17149" t="s">
        <v>647</v>
      </c>
      <c r="F17149">
        <v>29.829198295421854</v>
      </c>
    </row>
    <row r="17150" spans="1:6" hidden="1" x14ac:dyDescent="0.35">
      <c r="A17150">
        <v>17148</v>
      </c>
      <c r="B17150" t="s">
        <v>786</v>
      </c>
      <c r="C17150">
        <v>0</v>
      </c>
      <c r="D17150" t="s">
        <v>314</v>
      </c>
      <c r="E17150" t="s">
        <v>648</v>
      </c>
      <c r="F17150">
        <v>6.3706050810389083</v>
      </c>
    </row>
    <row r="17151" spans="1:6" hidden="1" x14ac:dyDescent="0.35">
      <c r="A17151">
        <v>17149</v>
      </c>
      <c r="B17151" t="s">
        <v>786</v>
      </c>
      <c r="C17151">
        <v>0</v>
      </c>
      <c r="D17151" t="s">
        <v>314</v>
      </c>
      <c r="E17151" t="s">
        <v>649</v>
      </c>
      <c r="F17151">
        <v>25.614778183759888</v>
      </c>
    </row>
    <row r="17152" spans="1:6" hidden="1" x14ac:dyDescent="0.35">
      <c r="A17152">
        <v>17150</v>
      </c>
      <c r="B17152" t="s">
        <v>786</v>
      </c>
      <c r="C17152">
        <v>0</v>
      </c>
      <c r="D17152" t="s">
        <v>25</v>
      </c>
      <c r="E17152" t="s">
        <v>650</v>
      </c>
      <c r="F17152">
        <v>2425.0941043095904</v>
      </c>
    </row>
    <row r="17153" spans="1:6" hidden="1" x14ac:dyDescent="0.35">
      <c r="A17153">
        <v>17151</v>
      </c>
      <c r="B17153" t="s">
        <v>786</v>
      </c>
      <c r="C17153">
        <v>0</v>
      </c>
      <c r="D17153" t="s">
        <v>25</v>
      </c>
      <c r="E17153" t="s">
        <v>651</v>
      </c>
      <c r="F17153">
        <v>0</v>
      </c>
    </row>
    <row r="17154" spans="1:6" hidden="1" x14ac:dyDescent="0.35">
      <c r="A17154">
        <v>17152</v>
      </c>
      <c r="B17154" t="s">
        <v>786</v>
      </c>
      <c r="C17154">
        <v>0</v>
      </c>
      <c r="D17154" t="s">
        <v>26</v>
      </c>
      <c r="E17154" t="s">
        <v>652</v>
      </c>
      <c r="F17154">
        <v>512.15397753646266</v>
      </c>
    </row>
    <row r="17155" spans="1:6" hidden="1" x14ac:dyDescent="0.35">
      <c r="A17155">
        <v>17153</v>
      </c>
      <c r="B17155" t="s">
        <v>786</v>
      </c>
      <c r="C17155">
        <v>0</v>
      </c>
      <c r="D17155" t="s">
        <v>26</v>
      </c>
      <c r="E17155" t="s">
        <v>653</v>
      </c>
      <c r="F17155">
        <v>34.613639160524528</v>
      </c>
    </row>
    <row r="17156" spans="1:6" hidden="1" x14ac:dyDescent="0.35">
      <c r="A17156">
        <v>17154</v>
      </c>
      <c r="B17156" t="s">
        <v>786</v>
      </c>
      <c r="C17156">
        <v>0</v>
      </c>
      <c r="D17156" t="s">
        <v>26</v>
      </c>
      <c r="E17156" t="s">
        <v>654</v>
      </c>
      <c r="F17156">
        <v>1096.0187816077253</v>
      </c>
    </row>
    <row r="17157" spans="1:6" hidden="1" x14ac:dyDescent="0.35">
      <c r="A17157">
        <v>17155</v>
      </c>
      <c r="B17157" t="s">
        <v>786</v>
      </c>
      <c r="C17157">
        <v>0</v>
      </c>
      <c r="D17157" t="s">
        <v>26</v>
      </c>
      <c r="E17157" t="s">
        <v>655</v>
      </c>
      <c r="F17157">
        <v>794.21825573950343</v>
      </c>
    </row>
    <row r="17158" spans="1:6" hidden="1" x14ac:dyDescent="0.35">
      <c r="A17158">
        <v>17156</v>
      </c>
      <c r="B17158" t="s">
        <v>786</v>
      </c>
      <c r="C17158">
        <v>0</v>
      </c>
      <c r="D17158" t="s">
        <v>28</v>
      </c>
      <c r="E17158" t="s">
        <v>656</v>
      </c>
      <c r="F17158">
        <v>1118.9023436867333</v>
      </c>
    </row>
    <row r="17159" spans="1:6" hidden="1" x14ac:dyDescent="0.35">
      <c r="A17159">
        <v>17157</v>
      </c>
      <c r="B17159" t="s">
        <v>786</v>
      </c>
      <c r="C17159">
        <v>0</v>
      </c>
      <c r="D17159" t="s">
        <v>27</v>
      </c>
      <c r="E17159" t="s">
        <v>657</v>
      </c>
      <c r="F17159">
        <v>105.28542555768657</v>
      </c>
    </row>
    <row r="17160" spans="1:6" hidden="1" x14ac:dyDescent="0.35">
      <c r="A17160">
        <v>17158</v>
      </c>
      <c r="B17160" t="s">
        <v>786</v>
      </c>
      <c r="C17160">
        <v>0</v>
      </c>
      <c r="D17160" t="s">
        <v>27</v>
      </c>
      <c r="E17160" t="s">
        <v>658</v>
      </c>
      <c r="F17160">
        <v>569.92957769222301</v>
      </c>
    </row>
    <row r="17161" spans="1:6" hidden="1" x14ac:dyDescent="0.35">
      <c r="A17161">
        <v>17159</v>
      </c>
      <c r="B17161" t="s">
        <v>786</v>
      </c>
      <c r="C17161">
        <v>0</v>
      </c>
      <c r="D17161" t="s">
        <v>27</v>
      </c>
      <c r="E17161" t="s">
        <v>659</v>
      </c>
      <c r="F17161">
        <v>34.662088519776674</v>
      </c>
    </row>
    <row r="17162" spans="1:6" hidden="1" x14ac:dyDescent="0.35">
      <c r="A17162">
        <v>17160</v>
      </c>
      <c r="B17162" t="s">
        <v>786</v>
      </c>
      <c r="C17162">
        <v>0</v>
      </c>
      <c r="D17162" t="s">
        <v>27</v>
      </c>
      <c r="E17162" t="s">
        <v>660</v>
      </c>
      <c r="F17162">
        <v>38.270681097990767</v>
      </c>
    </row>
    <row r="17163" spans="1:6" hidden="1" x14ac:dyDescent="0.35">
      <c r="A17163">
        <v>17161</v>
      </c>
      <c r="B17163" t="s">
        <v>786</v>
      </c>
      <c r="C17163">
        <v>0</v>
      </c>
      <c r="D17163" t="s">
        <v>27</v>
      </c>
      <c r="E17163" t="s">
        <v>661</v>
      </c>
      <c r="F17163">
        <v>5.4648052281931196</v>
      </c>
    </row>
    <row r="17164" spans="1:6" hidden="1" x14ac:dyDescent="0.35">
      <c r="A17164">
        <v>17162</v>
      </c>
      <c r="B17164" t="s">
        <v>786</v>
      </c>
      <c r="C17164">
        <v>0</v>
      </c>
      <c r="D17164" t="s">
        <v>27</v>
      </c>
      <c r="E17164" t="s">
        <v>662</v>
      </c>
      <c r="F17164">
        <v>211.91817902018261</v>
      </c>
    </row>
    <row r="17165" spans="1:6" hidden="1" x14ac:dyDescent="0.35">
      <c r="A17165">
        <v>17163</v>
      </c>
      <c r="B17165" t="s">
        <v>786</v>
      </c>
      <c r="C17165">
        <v>0</v>
      </c>
      <c r="D17165" t="s">
        <v>27</v>
      </c>
      <c r="E17165" t="s">
        <v>663</v>
      </c>
      <c r="F17165">
        <v>399.36028066359438</v>
      </c>
    </row>
    <row r="17166" spans="1:6" hidden="1" x14ac:dyDescent="0.35">
      <c r="A17166">
        <v>17164</v>
      </c>
      <c r="B17166" t="s">
        <v>786</v>
      </c>
      <c r="C17166">
        <v>0</v>
      </c>
      <c r="D17166" t="s">
        <v>30</v>
      </c>
      <c r="E17166" t="s">
        <v>664</v>
      </c>
      <c r="F17166">
        <v>742.77928683104847</v>
      </c>
    </row>
    <row r="17167" spans="1:6" hidden="1" x14ac:dyDescent="0.35">
      <c r="A17167">
        <v>17165</v>
      </c>
      <c r="B17167" t="s">
        <v>786</v>
      </c>
      <c r="C17167">
        <v>0</v>
      </c>
      <c r="D17167" t="s">
        <v>32</v>
      </c>
      <c r="E17167" t="s">
        <v>665</v>
      </c>
      <c r="F17167">
        <v>445.3907391304308</v>
      </c>
    </row>
    <row r="17168" spans="1:6" hidden="1" x14ac:dyDescent="0.35">
      <c r="A17168">
        <v>17166</v>
      </c>
      <c r="B17168" t="s">
        <v>786</v>
      </c>
      <c r="C17168">
        <v>0</v>
      </c>
      <c r="D17168" t="s">
        <v>32</v>
      </c>
      <c r="E17168" t="s">
        <v>666</v>
      </c>
      <c r="F17168">
        <v>245.59413146526407</v>
      </c>
    </row>
    <row r="17169" spans="1:6" hidden="1" x14ac:dyDescent="0.35">
      <c r="A17169">
        <v>17167</v>
      </c>
      <c r="B17169" t="s">
        <v>786</v>
      </c>
      <c r="C17169">
        <v>0</v>
      </c>
      <c r="D17169" t="s">
        <v>32</v>
      </c>
      <c r="E17169" t="s">
        <v>667</v>
      </c>
      <c r="F17169">
        <v>280.30211681006779</v>
      </c>
    </row>
    <row r="17170" spans="1:6" hidden="1" x14ac:dyDescent="0.35">
      <c r="A17170">
        <v>17168</v>
      </c>
      <c r="B17170" t="s">
        <v>786</v>
      </c>
      <c r="C17170">
        <v>0</v>
      </c>
      <c r="D17170" t="s">
        <v>33</v>
      </c>
      <c r="E17170" t="s">
        <v>668</v>
      </c>
      <c r="F17170">
        <v>1524.0026118038095</v>
      </c>
    </row>
    <row r="17171" spans="1:6" hidden="1" x14ac:dyDescent="0.35">
      <c r="A17171">
        <v>17169</v>
      </c>
      <c r="B17171" t="s">
        <v>786</v>
      </c>
      <c r="C17171">
        <v>0</v>
      </c>
      <c r="D17171" t="s">
        <v>34</v>
      </c>
      <c r="E17171" t="s">
        <v>669</v>
      </c>
      <c r="F17171">
        <v>295.80859952294708</v>
      </c>
    </row>
    <row r="17172" spans="1:6" hidden="1" x14ac:dyDescent="0.35">
      <c r="A17172">
        <v>17170</v>
      </c>
      <c r="B17172" t="s">
        <v>786</v>
      </c>
      <c r="C17172">
        <v>0</v>
      </c>
      <c r="D17172" t="s">
        <v>31</v>
      </c>
      <c r="E17172" t="s">
        <v>670</v>
      </c>
      <c r="F17172">
        <v>483.73975914354315</v>
      </c>
    </row>
    <row r="17173" spans="1:6" hidden="1" x14ac:dyDescent="0.35">
      <c r="A17173">
        <v>17171</v>
      </c>
      <c r="B17173" t="s">
        <v>786</v>
      </c>
      <c r="C17173">
        <v>0</v>
      </c>
      <c r="D17173" t="s">
        <v>34</v>
      </c>
      <c r="E17173" t="s">
        <v>671</v>
      </c>
      <c r="F17173">
        <v>141.64674104147707</v>
      </c>
    </row>
    <row r="17174" spans="1:6" hidden="1" x14ac:dyDescent="0.35">
      <c r="A17174">
        <v>17172</v>
      </c>
      <c r="B17174" t="s">
        <v>786</v>
      </c>
      <c r="C17174">
        <v>0</v>
      </c>
      <c r="D17174" t="s">
        <v>34</v>
      </c>
      <c r="E17174" t="s">
        <v>672</v>
      </c>
      <c r="F17174">
        <v>1724.4227574293488</v>
      </c>
    </row>
    <row r="17175" spans="1:6" hidden="1" x14ac:dyDescent="0.35">
      <c r="A17175">
        <v>17173</v>
      </c>
      <c r="B17175" t="s">
        <v>786</v>
      </c>
      <c r="C17175">
        <v>0</v>
      </c>
      <c r="D17175" t="s">
        <v>35</v>
      </c>
      <c r="E17175" t="s">
        <v>673</v>
      </c>
      <c r="F17175">
        <v>1856.4516113850673</v>
      </c>
    </row>
    <row r="17176" spans="1:6" hidden="1" x14ac:dyDescent="0.35">
      <c r="A17176">
        <v>17174</v>
      </c>
      <c r="B17176" t="s">
        <v>786</v>
      </c>
      <c r="C17176">
        <v>0</v>
      </c>
      <c r="D17176" t="s">
        <v>36</v>
      </c>
      <c r="E17176" t="s">
        <v>674</v>
      </c>
      <c r="F17176">
        <v>655.56208617959805</v>
      </c>
    </row>
    <row r="17177" spans="1:6" hidden="1" x14ac:dyDescent="0.35">
      <c r="A17177">
        <v>17175</v>
      </c>
      <c r="B17177" t="s">
        <v>786</v>
      </c>
      <c r="C17177">
        <v>0</v>
      </c>
      <c r="D17177" t="s">
        <v>37</v>
      </c>
      <c r="E17177" t="s">
        <v>675</v>
      </c>
      <c r="F17177">
        <v>1835.3405960228445</v>
      </c>
    </row>
    <row r="17178" spans="1:6" hidden="1" x14ac:dyDescent="0.35">
      <c r="A17178">
        <v>17176</v>
      </c>
      <c r="B17178" t="s">
        <v>786</v>
      </c>
      <c r="C17178">
        <v>0</v>
      </c>
      <c r="D17178" t="s">
        <v>314</v>
      </c>
      <c r="E17178" t="s">
        <v>676</v>
      </c>
      <c r="F17178">
        <v>6.6927355311015173</v>
      </c>
    </row>
    <row r="17179" spans="1:6" hidden="1" x14ac:dyDescent="0.35">
      <c r="A17179">
        <v>17177</v>
      </c>
      <c r="B17179" t="s">
        <v>786</v>
      </c>
      <c r="C17179">
        <v>0</v>
      </c>
      <c r="D17179" t="s">
        <v>314</v>
      </c>
      <c r="E17179" t="s">
        <v>677</v>
      </c>
      <c r="F17179">
        <v>7.4115271090407058</v>
      </c>
    </row>
    <row r="17180" spans="1:6" hidden="1" x14ac:dyDescent="0.35">
      <c r="A17180">
        <v>17178</v>
      </c>
      <c r="B17180" t="s">
        <v>786</v>
      </c>
      <c r="C17180">
        <v>0</v>
      </c>
      <c r="D17180" t="s">
        <v>314</v>
      </c>
      <c r="E17180" t="s">
        <v>678</v>
      </c>
      <c r="F17180">
        <v>5.9590315156177951</v>
      </c>
    </row>
    <row r="17181" spans="1:6" hidden="1" x14ac:dyDescent="0.35">
      <c r="A17181">
        <v>17179</v>
      </c>
      <c r="B17181" t="s">
        <v>786</v>
      </c>
      <c r="C17181">
        <v>0</v>
      </c>
      <c r="D17181" t="s">
        <v>314</v>
      </c>
      <c r="E17181" t="s">
        <v>679</v>
      </c>
      <c r="F17181">
        <v>5.621732407500371</v>
      </c>
    </row>
    <row r="17182" spans="1:6" hidden="1" x14ac:dyDescent="0.35">
      <c r="A17182">
        <v>17180</v>
      </c>
      <c r="B17182" t="s">
        <v>786</v>
      </c>
      <c r="C17182">
        <v>0</v>
      </c>
      <c r="D17182" t="s">
        <v>314</v>
      </c>
      <c r="E17182" t="s">
        <v>680</v>
      </c>
      <c r="F17182">
        <v>2.497812905675068</v>
      </c>
    </row>
    <row r="17183" spans="1:6" hidden="1" x14ac:dyDescent="0.35">
      <c r="A17183">
        <v>17181</v>
      </c>
      <c r="B17183" t="s">
        <v>786</v>
      </c>
      <c r="C17183">
        <v>0</v>
      </c>
      <c r="D17183" t="s">
        <v>314</v>
      </c>
      <c r="E17183" t="s">
        <v>681</v>
      </c>
      <c r="F17183">
        <v>3.5286017285705822</v>
      </c>
    </row>
    <row r="17184" spans="1:6" hidden="1" x14ac:dyDescent="0.35">
      <c r="A17184">
        <v>17182</v>
      </c>
      <c r="B17184" t="s">
        <v>786</v>
      </c>
      <c r="C17184">
        <v>0</v>
      </c>
      <c r="D17184" t="s">
        <v>314</v>
      </c>
      <c r="E17184" t="s">
        <v>682</v>
      </c>
      <c r="F17184">
        <v>4.5179208601395917</v>
      </c>
    </row>
    <row r="17185" spans="1:6" hidden="1" x14ac:dyDescent="0.35">
      <c r="A17185">
        <v>17183</v>
      </c>
      <c r="B17185" t="s">
        <v>786</v>
      </c>
      <c r="C17185">
        <v>0</v>
      </c>
      <c r="D17185" t="s">
        <v>314</v>
      </c>
      <c r="E17185" t="s">
        <v>683</v>
      </c>
      <c r="F17185">
        <v>1.9520240777053157</v>
      </c>
    </row>
    <row r="17186" spans="1:6" hidden="1" x14ac:dyDescent="0.35">
      <c r="A17186">
        <v>17184</v>
      </c>
      <c r="B17186" t="s">
        <v>786</v>
      </c>
      <c r="C17186">
        <v>0</v>
      </c>
      <c r="D17186" t="s">
        <v>314</v>
      </c>
      <c r="E17186" t="s">
        <v>684</v>
      </c>
      <c r="F17186">
        <v>0.7005250109775546</v>
      </c>
    </row>
    <row r="17187" spans="1:6" hidden="1" x14ac:dyDescent="0.35">
      <c r="A17187">
        <v>17185</v>
      </c>
      <c r="B17187" t="s">
        <v>786</v>
      </c>
      <c r="C17187">
        <v>0</v>
      </c>
      <c r="D17187" t="s">
        <v>314</v>
      </c>
      <c r="E17187" t="s">
        <v>685</v>
      </c>
      <c r="F17187">
        <v>7.9827580030580529</v>
      </c>
    </row>
    <row r="17188" spans="1:6" hidden="1" x14ac:dyDescent="0.35">
      <c r="A17188">
        <v>17186</v>
      </c>
      <c r="B17188" t="s">
        <v>786</v>
      </c>
      <c r="C17188">
        <v>0</v>
      </c>
      <c r="D17188" t="s">
        <v>314</v>
      </c>
      <c r="E17188" t="s">
        <v>686</v>
      </c>
      <c r="F17188">
        <v>7.6964067617585146</v>
      </c>
    </row>
    <row r="17189" spans="1:6" hidden="1" x14ac:dyDescent="0.35">
      <c r="A17189">
        <v>17187</v>
      </c>
      <c r="B17189" t="s">
        <v>786</v>
      </c>
      <c r="C17189">
        <v>0</v>
      </c>
      <c r="D17189" t="s">
        <v>314</v>
      </c>
      <c r="E17189" t="s">
        <v>687</v>
      </c>
      <c r="F17189">
        <v>2.208934768236547</v>
      </c>
    </row>
    <row r="17190" spans="1:6" hidden="1" x14ac:dyDescent="0.35">
      <c r="A17190">
        <v>17188</v>
      </c>
      <c r="B17190" t="s">
        <v>786</v>
      </c>
      <c r="C17190">
        <v>0</v>
      </c>
      <c r="D17190" t="s">
        <v>314</v>
      </c>
      <c r="E17190" t="s">
        <v>688</v>
      </c>
      <c r="F17190">
        <v>23.012844275051627</v>
      </c>
    </row>
    <row r="17191" spans="1:6" hidden="1" x14ac:dyDescent="0.35">
      <c r="A17191">
        <v>17189</v>
      </c>
      <c r="B17191" t="s">
        <v>786</v>
      </c>
      <c r="C17191">
        <v>0</v>
      </c>
      <c r="D17191" t="s">
        <v>314</v>
      </c>
      <c r="E17191" t="s">
        <v>689</v>
      </c>
      <c r="F17191">
        <v>21.154830033096278</v>
      </c>
    </row>
    <row r="17192" spans="1:6" hidden="1" x14ac:dyDescent="0.35">
      <c r="A17192">
        <v>17190</v>
      </c>
      <c r="B17192" t="s">
        <v>786</v>
      </c>
      <c r="C17192">
        <v>0</v>
      </c>
      <c r="D17192" t="s">
        <v>314</v>
      </c>
      <c r="E17192" t="s">
        <v>690</v>
      </c>
      <c r="F17192">
        <v>26.023220870381891</v>
      </c>
    </row>
    <row r="17193" spans="1:6" hidden="1" x14ac:dyDescent="0.35">
      <c r="A17193">
        <v>17191</v>
      </c>
      <c r="B17193" t="s">
        <v>786</v>
      </c>
      <c r="C17193">
        <v>0</v>
      </c>
      <c r="D17193" t="s">
        <v>314</v>
      </c>
      <c r="E17193" t="s">
        <v>691</v>
      </c>
      <c r="F17193">
        <v>18.131991589733222</v>
      </c>
    </row>
    <row r="17194" spans="1:6" hidden="1" x14ac:dyDescent="0.35">
      <c r="A17194">
        <v>17192</v>
      </c>
      <c r="B17194" t="s">
        <v>786</v>
      </c>
      <c r="C17194">
        <v>0</v>
      </c>
      <c r="D17194" t="s">
        <v>314</v>
      </c>
      <c r="E17194" t="s">
        <v>692</v>
      </c>
      <c r="F17194">
        <v>12.450989956554702</v>
      </c>
    </row>
    <row r="17195" spans="1:6" hidden="1" x14ac:dyDescent="0.35">
      <c r="A17195">
        <v>17193</v>
      </c>
      <c r="B17195" t="s">
        <v>786</v>
      </c>
      <c r="C17195">
        <v>0</v>
      </c>
      <c r="D17195" t="s">
        <v>314</v>
      </c>
      <c r="E17195" t="s">
        <v>693</v>
      </c>
      <c r="F17195">
        <v>15.734522871312471</v>
      </c>
    </row>
    <row r="17196" spans="1:6" hidden="1" x14ac:dyDescent="0.35">
      <c r="A17196">
        <v>17194</v>
      </c>
      <c r="B17196" t="s">
        <v>786</v>
      </c>
      <c r="C17196">
        <v>0</v>
      </c>
      <c r="D17196" t="s">
        <v>314</v>
      </c>
      <c r="E17196" t="s">
        <v>694</v>
      </c>
      <c r="F17196">
        <v>5.6796444557568631</v>
      </c>
    </row>
    <row r="17197" spans="1:6" hidden="1" x14ac:dyDescent="0.35">
      <c r="A17197">
        <v>17195</v>
      </c>
      <c r="B17197" t="s">
        <v>786</v>
      </c>
      <c r="C17197">
        <v>0</v>
      </c>
      <c r="D17197" t="s">
        <v>314</v>
      </c>
      <c r="E17197" t="s">
        <v>695</v>
      </c>
      <c r="F17197">
        <v>7.2591928998704942</v>
      </c>
    </row>
    <row r="17198" spans="1:6" hidden="1" x14ac:dyDescent="0.35">
      <c r="A17198">
        <v>17196</v>
      </c>
      <c r="B17198" t="s">
        <v>786</v>
      </c>
      <c r="C17198">
        <v>0</v>
      </c>
      <c r="D17198" t="s">
        <v>38</v>
      </c>
      <c r="E17198" t="s">
        <v>696</v>
      </c>
      <c r="F17198">
        <v>195.94369714995298</v>
      </c>
    </row>
    <row r="17199" spans="1:6" hidden="1" x14ac:dyDescent="0.35">
      <c r="A17199">
        <v>17197</v>
      </c>
      <c r="B17199" t="s">
        <v>786</v>
      </c>
      <c r="C17199">
        <v>0</v>
      </c>
      <c r="D17199" t="s">
        <v>38</v>
      </c>
      <c r="E17199" t="s">
        <v>697</v>
      </c>
      <c r="F17199">
        <v>480.9981915855156</v>
      </c>
    </row>
    <row r="17200" spans="1:6" hidden="1" x14ac:dyDescent="0.35">
      <c r="A17200">
        <v>17198</v>
      </c>
      <c r="B17200" t="s">
        <v>786</v>
      </c>
      <c r="C17200">
        <v>0</v>
      </c>
      <c r="D17200" t="s">
        <v>38</v>
      </c>
      <c r="E17200" t="s">
        <v>698</v>
      </c>
      <c r="F17200">
        <v>280.02384020365923</v>
      </c>
    </row>
    <row r="17201" spans="1:6" hidden="1" x14ac:dyDescent="0.35">
      <c r="A17201">
        <v>17199</v>
      </c>
      <c r="B17201" t="s">
        <v>786</v>
      </c>
      <c r="C17201">
        <v>0</v>
      </c>
      <c r="D17201" t="s">
        <v>39</v>
      </c>
      <c r="E17201" t="s">
        <v>699</v>
      </c>
      <c r="F17201">
        <v>37.309922271197145</v>
      </c>
    </row>
    <row r="17202" spans="1:6" hidden="1" x14ac:dyDescent="0.35">
      <c r="A17202">
        <v>17200</v>
      </c>
      <c r="B17202" t="s">
        <v>786</v>
      </c>
      <c r="C17202">
        <v>0</v>
      </c>
      <c r="D17202">
        <v>0</v>
      </c>
      <c r="E17202" t="s">
        <v>700</v>
      </c>
      <c r="F17202">
        <v>0</v>
      </c>
    </row>
    <row r="17203" spans="1:6" hidden="1" x14ac:dyDescent="0.35">
      <c r="A17203">
        <v>17201</v>
      </c>
      <c r="B17203" t="s">
        <v>787</v>
      </c>
      <c r="C17203" t="s">
        <v>712</v>
      </c>
      <c r="D17203" t="s">
        <v>9</v>
      </c>
      <c r="E17203" t="s">
        <v>502</v>
      </c>
      <c r="F17203">
        <v>5.3796411664854498</v>
      </c>
    </row>
    <row r="17204" spans="1:6" hidden="1" x14ac:dyDescent="0.35">
      <c r="A17204">
        <v>17202</v>
      </c>
      <c r="B17204" t="s">
        <v>787</v>
      </c>
      <c r="C17204" t="s">
        <v>712</v>
      </c>
      <c r="D17204" t="s">
        <v>9</v>
      </c>
      <c r="E17204" t="s">
        <v>503</v>
      </c>
      <c r="F17204">
        <v>835.61469838367725</v>
      </c>
    </row>
    <row r="17205" spans="1:6" hidden="1" x14ac:dyDescent="0.35">
      <c r="A17205">
        <v>17203</v>
      </c>
      <c r="B17205" t="s">
        <v>787</v>
      </c>
      <c r="C17205" t="s">
        <v>712</v>
      </c>
      <c r="D17205" t="s">
        <v>9</v>
      </c>
      <c r="E17205" t="s">
        <v>504</v>
      </c>
      <c r="F17205">
        <v>1647.3749512038551</v>
      </c>
    </row>
    <row r="17206" spans="1:6" hidden="1" x14ac:dyDescent="0.35">
      <c r="A17206">
        <v>17204</v>
      </c>
      <c r="B17206" t="s">
        <v>787</v>
      </c>
      <c r="C17206" t="s">
        <v>712</v>
      </c>
      <c r="D17206" t="s">
        <v>9</v>
      </c>
      <c r="E17206" t="s">
        <v>505</v>
      </c>
      <c r="F17206">
        <v>1199.3021742814035</v>
      </c>
    </row>
    <row r="17207" spans="1:6" hidden="1" x14ac:dyDescent="0.35">
      <c r="A17207">
        <v>17205</v>
      </c>
      <c r="B17207" t="s">
        <v>787</v>
      </c>
      <c r="C17207" t="s">
        <v>712</v>
      </c>
      <c r="D17207" t="s">
        <v>9</v>
      </c>
      <c r="E17207" t="s">
        <v>506</v>
      </c>
      <c r="F17207">
        <v>797.19702521863746</v>
      </c>
    </row>
    <row r="17208" spans="1:6" hidden="1" x14ac:dyDescent="0.35">
      <c r="A17208">
        <v>17206</v>
      </c>
      <c r="B17208" t="s">
        <v>787</v>
      </c>
      <c r="C17208" t="s">
        <v>712</v>
      </c>
      <c r="D17208" t="s">
        <v>9</v>
      </c>
      <c r="E17208" t="s">
        <v>507</v>
      </c>
      <c r="F17208">
        <v>43.217387233941878</v>
      </c>
    </row>
    <row r="17209" spans="1:6" hidden="1" x14ac:dyDescent="0.35">
      <c r="A17209">
        <v>17207</v>
      </c>
      <c r="B17209" t="s">
        <v>787</v>
      </c>
      <c r="C17209" t="s">
        <v>712</v>
      </c>
      <c r="D17209" t="s">
        <v>9</v>
      </c>
      <c r="E17209" t="s">
        <v>508</v>
      </c>
      <c r="F17209">
        <v>0.33734697961908344</v>
      </c>
    </row>
    <row r="17210" spans="1:6" hidden="1" x14ac:dyDescent="0.35">
      <c r="A17210">
        <v>17208</v>
      </c>
      <c r="B17210" t="s">
        <v>787</v>
      </c>
      <c r="C17210" t="s">
        <v>712</v>
      </c>
      <c r="D17210" t="s">
        <v>9</v>
      </c>
      <c r="E17210" t="s">
        <v>509</v>
      </c>
      <c r="F17210">
        <v>681.22822798101458</v>
      </c>
    </row>
    <row r="17211" spans="1:6" hidden="1" x14ac:dyDescent="0.35">
      <c r="A17211">
        <v>17209</v>
      </c>
      <c r="B17211" t="s">
        <v>787</v>
      </c>
      <c r="C17211" t="s">
        <v>712</v>
      </c>
      <c r="D17211" t="s">
        <v>9</v>
      </c>
      <c r="E17211" t="s">
        <v>510</v>
      </c>
      <c r="F17211">
        <v>257.47012980703215</v>
      </c>
    </row>
    <row r="17212" spans="1:6" hidden="1" x14ac:dyDescent="0.35">
      <c r="A17212">
        <v>17210</v>
      </c>
      <c r="B17212" t="s">
        <v>787</v>
      </c>
      <c r="C17212" t="s">
        <v>712</v>
      </c>
      <c r="D17212" t="s">
        <v>9</v>
      </c>
      <c r="E17212" t="s">
        <v>511</v>
      </c>
      <c r="F17212">
        <v>994.49581329725424</v>
      </c>
    </row>
    <row r="17213" spans="1:6" hidden="1" x14ac:dyDescent="0.35">
      <c r="A17213">
        <v>17211</v>
      </c>
      <c r="B17213" t="s">
        <v>787</v>
      </c>
      <c r="C17213" t="s">
        <v>712</v>
      </c>
      <c r="D17213" t="s">
        <v>9</v>
      </c>
      <c r="E17213" t="s">
        <v>512</v>
      </c>
      <c r="F17213">
        <v>926.16895717036437</v>
      </c>
    </row>
    <row r="17214" spans="1:6" hidden="1" x14ac:dyDescent="0.35">
      <c r="A17214">
        <v>17212</v>
      </c>
      <c r="B17214" t="s">
        <v>787</v>
      </c>
      <c r="C17214" t="s">
        <v>712</v>
      </c>
      <c r="D17214" t="s">
        <v>9</v>
      </c>
      <c r="E17214" t="s">
        <v>513</v>
      </c>
      <c r="F17214">
        <v>299.71453886788771</v>
      </c>
    </row>
    <row r="17215" spans="1:6" hidden="1" x14ac:dyDescent="0.35">
      <c r="A17215">
        <v>17213</v>
      </c>
      <c r="B17215" t="s">
        <v>787</v>
      </c>
      <c r="C17215" t="s">
        <v>712</v>
      </c>
      <c r="D17215" t="s">
        <v>9</v>
      </c>
      <c r="E17215" t="s">
        <v>514</v>
      </c>
      <c r="F17215">
        <v>134.25200956595612</v>
      </c>
    </row>
    <row r="17216" spans="1:6" hidden="1" x14ac:dyDescent="0.35">
      <c r="A17216">
        <v>17214</v>
      </c>
      <c r="B17216" t="s">
        <v>787</v>
      </c>
      <c r="C17216" t="s">
        <v>712</v>
      </c>
      <c r="D17216" t="s">
        <v>9</v>
      </c>
      <c r="E17216" t="s">
        <v>515</v>
      </c>
      <c r="F17216">
        <v>723.48630763086226</v>
      </c>
    </row>
    <row r="17217" spans="1:6" hidden="1" x14ac:dyDescent="0.35">
      <c r="A17217">
        <v>17215</v>
      </c>
      <c r="B17217" t="s">
        <v>787</v>
      </c>
      <c r="C17217" t="s">
        <v>712</v>
      </c>
      <c r="D17217" t="s">
        <v>9</v>
      </c>
      <c r="E17217" t="s">
        <v>516</v>
      </c>
      <c r="F17217">
        <v>4.0485296247441207</v>
      </c>
    </row>
    <row r="17218" spans="1:6" hidden="1" x14ac:dyDescent="0.35">
      <c r="A17218">
        <v>17216</v>
      </c>
      <c r="B17218" t="s">
        <v>787</v>
      </c>
      <c r="C17218" t="s">
        <v>712</v>
      </c>
      <c r="D17218" t="s">
        <v>9</v>
      </c>
      <c r="E17218" t="s">
        <v>517</v>
      </c>
      <c r="F17218">
        <v>0</v>
      </c>
    </row>
    <row r="17219" spans="1:6" hidden="1" x14ac:dyDescent="0.35">
      <c r="A17219">
        <v>17217</v>
      </c>
      <c r="B17219" t="s">
        <v>787</v>
      </c>
      <c r="C17219" t="s">
        <v>712</v>
      </c>
      <c r="D17219" t="s">
        <v>9</v>
      </c>
      <c r="E17219" t="s">
        <v>518</v>
      </c>
      <c r="F17219">
        <v>0</v>
      </c>
    </row>
    <row r="17220" spans="1:6" hidden="1" x14ac:dyDescent="0.35">
      <c r="A17220">
        <v>17218</v>
      </c>
      <c r="B17220" t="s">
        <v>787</v>
      </c>
      <c r="C17220" t="s">
        <v>712</v>
      </c>
      <c r="D17220" t="s">
        <v>9</v>
      </c>
      <c r="E17220" t="s">
        <v>519</v>
      </c>
      <c r="F17220">
        <v>410.36290783728703</v>
      </c>
    </row>
    <row r="17221" spans="1:6" hidden="1" x14ac:dyDescent="0.35">
      <c r="A17221">
        <v>17219</v>
      </c>
      <c r="B17221" t="s">
        <v>787</v>
      </c>
      <c r="C17221" t="s">
        <v>712</v>
      </c>
      <c r="D17221" t="s">
        <v>9</v>
      </c>
      <c r="E17221" t="s">
        <v>520</v>
      </c>
      <c r="F17221">
        <v>43.663899304291284</v>
      </c>
    </row>
    <row r="17222" spans="1:6" hidden="1" x14ac:dyDescent="0.35">
      <c r="A17222">
        <v>17220</v>
      </c>
      <c r="B17222" t="s">
        <v>787</v>
      </c>
      <c r="C17222" t="s">
        <v>712</v>
      </c>
      <c r="D17222" t="s">
        <v>106</v>
      </c>
      <c r="E17222" t="s">
        <v>521</v>
      </c>
      <c r="F17222">
        <v>1.2390188591825793E-2</v>
      </c>
    </row>
    <row r="17223" spans="1:6" hidden="1" x14ac:dyDescent="0.35">
      <c r="A17223">
        <v>17221</v>
      </c>
      <c r="B17223" t="s">
        <v>787</v>
      </c>
      <c r="C17223" t="s">
        <v>712</v>
      </c>
      <c r="D17223" t="s">
        <v>106</v>
      </c>
      <c r="E17223" t="s">
        <v>522</v>
      </c>
      <c r="F17223">
        <v>8.0954798942551254E-2</v>
      </c>
    </row>
    <row r="17224" spans="1:6" hidden="1" x14ac:dyDescent="0.35">
      <c r="A17224">
        <v>17222</v>
      </c>
      <c r="B17224" t="s">
        <v>787</v>
      </c>
      <c r="C17224" t="s">
        <v>712</v>
      </c>
      <c r="D17224" t="s">
        <v>106</v>
      </c>
      <c r="E17224" t="s">
        <v>523</v>
      </c>
      <c r="F17224">
        <v>0.39112920314998934</v>
      </c>
    </row>
    <row r="17225" spans="1:6" hidden="1" x14ac:dyDescent="0.35">
      <c r="A17225">
        <v>17223</v>
      </c>
      <c r="B17225" t="s">
        <v>787</v>
      </c>
      <c r="C17225" t="s">
        <v>712</v>
      </c>
      <c r="D17225" t="s">
        <v>106</v>
      </c>
      <c r="E17225" t="s">
        <v>524</v>
      </c>
      <c r="F17225">
        <v>1.1068525408238336E-2</v>
      </c>
    </row>
    <row r="17226" spans="1:6" hidden="1" x14ac:dyDescent="0.35">
      <c r="A17226">
        <v>17224</v>
      </c>
      <c r="B17226" t="s">
        <v>787</v>
      </c>
      <c r="C17226" t="s">
        <v>712</v>
      </c>
      <c r="D17226" t="s">
        <v>106</v>
      </c>
      <c r="E17226" t="s">
        <v>525</v>
      </c>
      <c r="F17226">
        <v>0.73467680405426805</v>
      </c>
    </row>
    <row r="17227" spans="1:6" hidden="1" x14ac:dyDescent="0.35">
      <c r="A17227">
        <v>17225</v>
      </c>
      <c r="B17227" t="s">
        <v>787</v>
      </c>
      <c r="C17227" t="s">
        <v>712</v>
      </c>
      <c r="D17227" t="s">
        <v>106</v>
      </c>
      <c r="E17227" t="s">
        <v>526</v>
      </c>
      <c r="F17227">
        <v>63.912731801113544</v>
      </c>
    </row>
    <row r="17228" spans="1:6" hidden="1" x14ac:dyDescent="0.35">
      <c r="A17228">
        <v>17226</v>
      </c>
      <c r="B17228" t="s">
        <v>787</v>
      </c>
      <c r="C17228" t="s">
        <v>712</v>
      </c>
      <c r="D17228" t="s">
        <v>106</v>
      </c>
      <c r="E17228" t="s">
        <v>527</v>
      </c>
      <c r="F17228">
        <v>5.7887520620526677E-2</v>
      </c>
    </row>
    <row r="17229" spans="1:6" hidden="1" x14ac:dyDescent="0.35">
      <c r="A17229">
        <v>17227</v>
      </c>
      <c r="B17229" t="s">
        <v>787</v>
      </c>
      <c r="C17229" t="s">
        <v>712</v>
      </c>
      <c r="D17229" t="s">
        <v>106</v>
      </c>
      <c r="E17229" t="s">
        <v>528</v>
      </c>
      <c r="F17229">
        <v>5.9967737107912145E-2</v>
      </c>
    </row>
    <row r="17230" spans="1:6" hidden="1" x14ac:dyDescent="0.35">
      <c r="A17230">
        <v>17228</v>
      </c>
      <c r="B17230" t="s">
        <v>787</v>
      </c>
      <c r="C17230" t="s">
        <v>712</v>
      </c>
      <c r="D17230" t="s">
        <v>105</v>
      </c>
      <c r="E17230" t="s">
        <v>529</v>
      </c>
      <c r="F17230">
        <v>264.09121780215753</v>
      </c>
    </row>
    <row r="17231" spans="1:6" hidden="1" x14ac:dyDescent="0.35">
      <c r="A17231">
        <v>17229</v>
      </c>
      <c r="B17231" t="s">
        <v>787</v>
      </c>
      <c r="C17231" t="s">
        <v>712</v>
      </c>
      <c r="D17231" t="s">
        <v>105</v>
      </c>
      <c r="E17231" t="s">
        <v>530</v>
      </c>
      <c r="F17231">
        <v>228.0243769699681</v>
      </c>
    </row>
    <row r="17232" spans="1:6" hidden="1" x14ac:dyDescent="0.35">
      <c r="A17232">
        <v>17230</v>
      </c>
      <c r="B17232" t="s">
        <v>787</v>
      </c>
      <c r="C17232" t="s">
        <v>712</v>
      </c>
      <c r="D17232" t="s">
        <v>105</v>
      </c>
      <c r="E17232" t="s">
        <v>531</v>
      </c>
      <c r="F17232">
        <v>84.666350847118878</v>
      </c>
    </row>
    <row r="17233" spans="1:6" hidden="1" x14ac:dyDescent="0.35">
      <c r="A17233">
        <v>17231</v>
      </c>
      <c r="B17233" t="s">
        <v>787</v>
      </c>
      <c r="C17233" t="s">
        <v>712</v>
      </c>
      <c r="D17233" t="s">
        <v>105</v>
      </c>
      <c r="E17233" t="s">
        <v>532</v>
      </c>
      <c r="F17233">
        <v>3.9062588407722671</v>
      </c>
    </row>
    <row r="17234" spans="1:6" hidden="1" x14ac:dyDescent="0.35">
      <c r="A17234">
        <v>17232</v>
      </c>
      <c r="B17234" t="s">
        <v>787</v>
      </c>
      <c r="C17234" t="s">
        <v>712</v>
      </c>
      <c r="D17234" t="s">
        <v>10</v>
      </c>
      <c r="E17234" t="s">
        <v>533</v>
      </c>
      <c r="F17234">
        <v>0</v>
      </c>
    </row>
    <row r="17235" spans="1:6" hidden="1" x14ac:dyDescent="0.35">
      <c r="A17235">
        <v>17233</v>
      </c>
      <c r="B17235" t="s">
        <v>787</v>
      </c>
      <c r="C17235" t="s">
        <v>712</v>
      </c>
      <c r="D17235" t="s">
        <v>10</v>
      </c>
      <c r="E17235" t="s">
        <v>534</v>
      </c>
      <c r="F17235">
        <v>5.8226689854873198E-2</v>
      </c>
    </row>
    <row r="17236" spans="1:6" hidden="1" x14ac:dyDescent="0.35">
      <c r="A17236">
        <v>17234</v>
      </c>
      <c r="B17236" t="s">
        <v>787</v>
      </c>
      <c r="C17236" t="s">
        <v>712</v>
      </c>
      <c r="D17236" t="s">
        <v>10</v>
      </c>
      <c r="E17236" t="s">
        <v>535</v>
      </c>
      <c r="F17236">
        <v>8.0913288970889008E-2</v>
      </c>
    </row>
    <row r="17237" spans="1:6" hidden="1" x14ac:dyDescent="0.35">
      <c r="A17237">
        <v>17235</v>
      </c>
      <c r="B17237" t="s">
        <v>787</v>
      </c>
      <c r="C17237" t="s">
        <v>712</v>
      </c>
      <c r="D17237" t="s">
        <v>10</v>
      </c>
      <c r="E17237" t="s">
        <v>536</v>
      </c>
      <c r="F17237">
        <v>2.252667126782119E-2</v>
      </c>
    </row>
    <row r="17238" spans="1:6" hidden="1" x14ac:dyDescent="0.35">
      <c r="A17238">
        <v>17236</v>
      </c>
      <c r="B17238" t="s">
        <v>787</v>
      </c>
      <c r="C17238" t="s">
        <v>712</v>
      </c>
      <c r="D17238" t="s">
        <v>10</v>
      </c>
      <c r="E17238" t="s">
        <v>537</v>
      </c>
      <c r="F17238">
        <v>96.936936285096849</v>
      </c>
    </row>
    <row r="17239" spans="1:6" hidden="1" x14ac:dyDescent="0.35">
      <c r="A17239">
        <v>17237</v>
      </c>
      <c r="B17239" t="s">
        <v>787</v>
      </c>
      <c r="C17239" t="s">
        <v>712</v>
      </c>
      <c r="D17239" t="s">
        <v>10</v>
      </c>
      <c r="E17239" t="s">
        <v>538</v>
      </c>
      <c r="F17239">
        <v>3.4362228913515529E-2</v>
      </c>
    </row>
    <row r="17240" spans="1:6" hidden="1" x14ac:dyDescent="0.35">
      <c r="A17240">
        <v>17238</v>
      </c>
      <c r="B17240" t="s">
        <v>787</v>
      </c>
      <c r="C17240" t="s">
        <v>712</v>
      </c>
      <c r="D17240" t="s">
        <v>10</v>
      </c>
      <c r="E17240" t="s">
        <v>539</v>
      </c>
      <c r="F17240">
        <v>4.6390159929797552E-2</v>
      </c>
    </row>
    <row r="17241" spans="1:6" hidden="1" x14ac:dyDescent="0.35">
      <c r="A17241">
        <v>17239</v>
      </c>
      <c r="B17241" t="s">
        <v>787</v>
      </c>
      <c r="C17241" t="s">
        <v>712</v>
      </c>
      <c r="D17241" t="s">
        <v>10</v>
      </c>
      <c r="E17241" t="s">
        <v>540</v>
      </c>
      <c r="F17241">
        <v>67.575194469541387</v>
      </c>
    </row>
    <row r="17242" spans="1:6" hidden="1" x14ac:dyDescent="0.35">
      <c r="A17242">
        <v>17240</v>
      </c>
      <c r="B17242" t="s">
        <v>787</v>
      </c>
      <c r="C17242" t="s">
        <v>712</v>
      </c>
      <c r="D17242" t="s">
        <v>10</v>
      </c>
      <c r="E17242" t="s">
        <v>541</v>
      </c>
      <c r="F17242">
        <v>345.39023545690191</v>
      </c>
    </row>
    <row r="17243" spans="1:6" hidden="1" x14ac:dyDescent="0.35">
      <c r="A17243">
        <v>17241</v>
      </c>
      <c r="B17243" t="s">
        <v>787</v>
      </c>
      <c r="C17243" t="s">
        <v>712</v>
      </c>
      <c r="D17243" t="s">
        <v>10</v>
      </c>
      <c r="E17243" t="s">
        <v>542</v>
      </c>
      <c r="F17243">
        <v>718.37966643868344</v>
      </c>
    </row>
    <row r="17244" spans="1:6" hidden="1" x14ac:dyDescent="0.35">
      <c r="A17244">
        <v>17242</v>
      </c>
      <c r="B17244" t="s">
        <v>787</v>
      </c>
      <c r="C17244" t="s">
        <v>712</v>
      </c>
      <c r="D17244" t="s">
        <v>10</v>
      </c>
      <c r="E17244" t="s">
        <v>543</v>
      </c>
      <c r="F17244">
        <v>56.955640602594407</v>
      </c>
    </row>
    <row r="17245" spans="1:6" hidden="1" x14ac:dyDescent="0.35">
      <c r="A17245">
        <v>17243</v>
      </c>
      <c r="B17245" t="s">
        <v>787</v>
      </c>
      <c r="C17245" t="s">
        <v>712</v>
      </c>
      <c r="D17245" t="s">
        <v>12</v>
      </c>
      <c r="E17245" t="s">
        <v>544</v>
      </c>
      <c r="F17245">
        <v>118.4166090864279</v>
      </c>
    </row>
    <row r="17246" spans="1:6" hidden="1" x14ac:dyDescent="0.35">
      <c r="A17246">
        <v>17244</v>
      </c>
      <c r="B17246" t="s">
        <v>787</v>
      </c>
      <c r="C17246" t="s">
        <v>712</v>
      </c>
      <c r="D17246" t="s">
        <v>12</v>
      </c>
      <c r="E17246" t="s">
        <v>545</v>
      </c>
      <c r="F17246">
        <v>1064.9011372908956</v>
      </c>
    </row>
    <row r="17247" spans="1:6" hidden="1" x14ac:dyDescent="0.35">
      <c r="A17247">
        <v>17245</v>
      </c>
      <c r="B17247" t="s">
        <v>787</v>
      </c>
      <c r="C17247" t="s">
        <v>712</v>
      </c>
      <c r="D17247" t="s">
        <v>12</v>
      </c>
      <c r="E17247" t="s">
        <v>546</v>
      </c>
      <c r="F17247">
        <v>1671.1491612108493</v>
      </c>
    </row>
    <row r="17248" spans="1:6" hidden="1" x14ac:dyDescent="0.35">
      <c r="A17248">
        <v>17246</v>
      </c>
      <c r="B17248" t="s">
        <v>787</v>
      </c>
      <c r="C17248" t="s">
        <v>712</v>
      </c>
      <c r="D17248" t="s">
        <v>12</v>
      </c>
      <c r="E17248" t="s">
        <v>547</v>
      </c>
      <c r="F17248">
        <v>211.24459641866036</v>
      </c>
    </row>
    <row r="17249" spans="1:6" hidden="1" x14ac:dyDescent="0.35">
      <c r="A17249">
        <v>17247</v>
      </c>
      <c r="B17249" t="s">
        <v>787</v>
      </c>
      <c r="C17249" t="s">
        <v>712</v>
      </c>
      <c r="D17249" t="s">
        <v>12</v>
      </c>
      <c r="E17249" t="s">
        <v>548</v>
      </c>
      <c r="F17249">
        <v>306.61807444510373</v>
      </c>
    </row>
    <row r="17250" spans="1:6" hidden="1" x14ac:dyDescent="0.35">
      <c r="A17250">
        <v>17248</v>
      </c>
      <c r="B17250" t="s">
        <v>787</v>
      </c>
      <c r="C17250" t="s">
        <v>712</v>
      </c>
      <c r="D17250" t="s">
        <v>12</v>
      </c>
      <c r="E17250" t="s">
        <v>549</v>
      </c>
      <c r="F17250">
        <v>2224.0208438620098</v>
      </c>
    </row>
    <row r="17251" spans="1:6" hidden="1" x14ac:dyDescent="0.35">
      <c r="A17251">
        <v>17249</v>
      </c>
      <c r="B17251" t="s">
        <v>787</v>
      </c>
      <c r="C17251" t="s">
        <v>712</v>
      </c>
      <c r="D17251" t="s">
        <v>12</v>
      </c>
      <c r="E17251" t="s">
        <v>550</v>
      </c>
      <c r="F17251">
        <v>5.7755938525665309</v>
      </c>
    </row>
    <row r="17252" spans="1:6" hidden="1" x14ac:dyDescent="0.35">
      <c r="A17252">
        <v>17250</v>
      </c>
      <c r="B17252" t="s">
        <v>787</v>
      </c>
      <c r="C17252" t="s">
        <v>712</v>
      </c>
      <c r="D17252" t="s">
        <v>12</v>
      </c>
      <c r="E17252" t="s">
        <v>551</v>
      </c>
      <c r="F17252">
        <v>189.49740375559333</v>
      </c>
    </row>
    <row r="17253" spans="1:6" hidden="1" x14ac:dyDescent="0.35">
      <c r="A17253">
        <v>17251</v>
      </c>
      <c r="B17253" t="s">
        <v>787</v>
      </c>
      <c r="C17253" t="s">
        <v>712</v>
      </c>
      <c r="D17253" t="s">
        <v>12</v>
      </c>
      <c r="E17253" t="s">
        <v>552</v>
      </c>
      <c r="F17253">
        <v>5865.9901132356217</v>
      </c>
    </row>
    <row r="17254" spans="1:6" hidden="1" x14ac:dyDescent="0.35">
      <c r="A17254">
        <v>17252</v>
      </c>
      <c r="B17254" t="s">
        <v>787</v>
      </c>
      <c r="C17254" t="s">
        <v>712</v>
      </c>
      <c r="D17254" t="s">
        <v>12</v>
      </c>
      <c r="E17254" t="s">
        <v>553</v>
      </c>
      <c r="F17254">
        <v>1297.6896969697609</v>
      </c>
    </row>
    <row r="17255" spans="1:6" hidden="1" x14ac:dyDescent="0.35">
      <c r="A17255">
        <v>17253</v>
      </c>
      <c r="B17255" t="s">
        <v>787</v>
      </c>
      <c r="C17255" t="s">
        <v>712</v>
      </c>
      <c r="D17255" t="s">
        <v>12</v>
      </c>
      <c r="E17255" t="s">
        <v>554</v>
      </c>
      <c r="F17255">
        <v>34.190872046536079</v>
      </c>
    </row>
    <row r="17256" spans="1:6" hidden="1" x14ac:dyDescent="0.35">
      <c r="A17256">
        <v>17254</v>
      </c>
      <c r="B17256" t="s">
        <v>787</v>
      </c>
      <c r="C17256" t="s">
        <v>712</v>
      </c>
      <c r="D17256" t="s">
        <v>12</v>
      </c>
      <c r="E17256" t="s">
        <v>555</v>
      </c>
      <c r="F17256">
        <v>327.09668976764181</v>
      </c>
    </row>
    <row r="17257" spans="1:6" hidden="1" x14ac:dyDescent="0.35">
      <c r="A17257">
        <v>17255</v>
      </c>
      <c r="B17257" t="s">
        <v>787</v>
      </c>
      <c r="C17257" t="s">
        <v>712</v>
      </c>
      <c r="D17257" t="s">
        <v>13</v>
      </c>
      <c r="E17257" t="s">
        <v>556</v>
      </c>
      <c r="F17257">
        <v>586.74609553389257</v>
      </c>
    </row>
    <row r="17258" spans="1:6" hidden="1" x14ac:dyDescent="0.35">
      <c r="A17258">
        <v>17256</v>
      </c>
      <c r="B17258" t="s">
        <v>787</v>
      </c>
      <c r="C17258" t="s">
        <v>712</v>
      </c>
      <c r="D17258" t="s">
        <v>13</v>
      </c>
      <c r="E17258" t="s">
        <v>557</v>
      </c>
      <c r="F17258">
        <v>847.66920482923842</v>
      </c>
    </row>
    <row r="17259" spans="1:6" hidden="1" x14ac:dyDescent="0.35">
      <c r="A17259">
        <v>17257</v>
      </c>
      <c r="B17259" t="s">
        <v>787</v>
      </c>
      <c r="C17259" t="s">
        <v>712</v>
      </c>
      <c r="D17259" t="s">
        <v>13</v>
      </c>
      <c r="E17259" t="s">
        <v>558</v>
      </c>
      <c r="F17259">
        <v>473.42896935347687</v>
      </c>
    </row>
    <row r="17260" spans="1:6" hidden="1" x14ac:dyDescent="0.35">
      <c r="A17260">
        <v>17258</v>
      </c>
      <c r="B17260" t="s">
        <v>787</v>
      </c>
      <c r="C17260" t="s">
        <v>712</v>
      </c>
      <c r="D17260" t="s">
        <v>14</v>
      </c>
      <c r="E17260" t="s">
        <v>559</v>
      </c>
      <c r="F17260">
        <v>1067.5051214224939</v>
      </c>
    </row>
    <row r="17261" spans="1:6" hidden="1" x14ac:dyDescent="0.35">
      <c r="A17261">
        <v>17259</v>
      </c>
      <c r="B17261" t="s">
        <v>787</v>
      </c>
      <c r="C17261" t="s">
        <v>712</v>
      </c>
      <c r="D17261" t="s">
        <v>14</v>
      </c>
      <c r="E17261" t="s">
        <v>560</v>
      </c>
      <c r="F17261">
        <v>0</v>
      </c>
    </row>
    <row r="17262" spans="1:6" hidden="1" x14ac:dyDescent="0.35">
      <c r="A17262">
        <v>17260</v>
      </c>
      <c r="B17262" t="s">
        <v>787</v>
      </c>
      <c r="C17262" t="s">
        <v>712</v>
      </c>
      <c r="D17262" t="s">
        <v>15</v>
      </c>
      <c r="E17262" t="s">
        <v>561</v>
      </c>
      <c r="F17262">
        <v>603.86880970235859</v>
      </c>
    </row>
    <row r="17263" spans="1:6" hidden="1" x14ac:dyDescent="0.35">
      <c r="A17263">
        <v>17261</v>
      </c>
      <c r="B17263" t="s">
        <v>787</v>
      </c>
      <c r="C17263" t="s">
        <v>712</v>
      </c>
      <c r="D17263" t="s">
        <v>15</v>
      </c>
      <c r="E17263" t="s">
        <v>562</v>
      </c>
      <c r="F17263">
        <v>0</v>
      </c>
    </row>
    <row r="17264" spans="1:6" hidden="1" x14ac:dyDescent="0.35">
      <c r="A17264">
        <v>17262</v>
      </c>
      <c r="B17264" t="s">
        <v>787</v>
      </c>
      <c r="C17264" t="s">
        <v>712</v>
      </c>
      <c r="D17264" t="s">
        <v>15</v>
      </c>
      <c r="E17264" t="s">
        <v>563</v>
      </c>
      <c r="F17264">
        <v>1006.8375558628118</v>
      </c>
    </row>
    <row r="17265" spans="1:6" hidden="1" x14ac:dyDescent="0.35">
      <c r="A17265">
        <v>17263</v>
      </c>
      <c r="B17265" t="s">
        <v>787</v>
      </c>
      <c r="C17265" t="s">
        <v>712</v>
      </c>
      <c r="D17265" t="s">
        <v>15</v>
      </c>
      <c r="E17265" t="s">
        <v>564</v>
      </c>
      <c r="F17265">
        <v>1842.4665230458345</v>
      </c>
    </row>
    <row r="17266" spans="1:6" hidden="1" x14ac:dyDescent="0.35">
      <c r="A17266">
        <v>17264</v>
      </c>
      <c r="B17266" t="s">
        <v>787</v>
      </c>
      <c r="C17266" t="s">
        <v>712</v>
      </c>
      <c r="D17266" t="s">
        <v>16</v>
      </c>
      <c r="E17266" t="s">
        <v>565</v>
      </c>
      <c r="F17266">
        <v>122.49717606158002</v>
      </c>
    </row>
    <row r="17267" spans="1:6" hidden="1" x14ac:dyDescent="0.35">
      <c r="A17267">
        <v>17265</v>
      </c>
      <c r="B17267" t="s">
        <v>787</v>
      </c>
      <c r="C17267" t="s">
        <v>712</v>
      </c>
      <c r="D17267" t="s">
        <v>16</v>
      </c>
      <c r="E17267" t="s">
        <v>566</v>
      </c>
      <c r="F17267">
        <v>0</v>
      </c>
    </row>
    <row r="17268" spans="1:6" hidden="1" x14ac:dyDescent="0.35">
      <c r="A17268">
        <v>17266</v>
      </c>
      <c r="B17268" t="s">
        <v>787</v>
      </c>
      <c r="C17268" t="s">
        <v>712</v>
      </c>
      <c r="D17268" t="s">
        <v>16</v>
      </c>
      <c r="E17268" t="s">
        <v>567</v>
      </c>
      <c r="F17268">
        <v>9.9413554972448832</v>
      </c>
    </row>
    <row r="17269" spans="1:6" hidden="1" x14ac:dyDescent="0.35">
      <c r="A17269">
        <v>17267</v>
      </c>
      <c r="B17269" t="s">
        <v>787</v>
      </c>
      <c r="C17269" t="s">
        <v>712</v>
      </c>
      <c r="D17269" t="s">
        <v>16</v>
      </c>
      <c r="E17269" t="s">
        <v>568</v>
      </c>
      <c r="F17269">
        <v>1405.6757095910148</v>
      </c>
    </row>
    <row r="17270" spans="1:6" hidden="1" x14ac:dyDescent="0.35">
      <c r="A17270">
        <v>17268</v>
      </c>
      <c r="B17270" t="s">
        <v>787</v>
      </c>
      <c r="C17270" t="s">
        <v>712</v>
      </c>
      <c r="D17270" t="s">
        <v>16</v>
      </c>
      <c r="E17270" t="s">
        <v>569</v>
      </c>
      <c r="F17270">
        <v>3.1849246585292554E-3</v>
      </c>
    </row>
    <row r="17271" spans="1:6" hidden="1" x14ac:dyDescent="0.35">
      <c r="A17271">
        <v>17269</v>
      </c>
      <c r="B17271" t="s">
        <v>787</v>
      </c>
      <c r="C17271" t="s">
        <v>712</v>
      </c>
      <c r="D17271" t="s">
        <v>16</v>
      </c>
      <c r="E17271" t="s">
        <v>570</v>
      </c>
      <c r="F17271">
        <v>4.4612604158834044E-4</v>
      </c>
    </row>
    <row r="17272" spans="1:6" hidden="1" x14ac:dyDescent="0.35">
      <c r="A17272">
        <v>17270</v>
      </c>
      <c r="B17272" t="s">
        <v>787</v>
      </c>
      <c r="C17272" t="s">
        <v>712</v>
      </c>
      <c r="D17272" t="s">
        <v>16</v>
      </c>
      <c r="E17272" t="s">
        <v>571</v>
      </c>
      <c r="F17272">
        <v>80.131603756803756</v>
      </c>
    </row>
    <row r="17273" spans="1:6" hidden="1" x14ac:dyDescent="0.35">
      <c r="A17273">
        <v>17271</v>
      </c>
      <c r="B17273" t="s">
        <v>787</v>
      </c>
      <c r="C17273" t="s">
        <v>712</v>
      </c>
      <c r="D17273" t="s">
        <v>16</v>
      </c>
      <c r="E17273" t="s">
        <v>572</v>
      </c>
      <c r="F17273">
        <v>6.9906311396514629E-3</v>
      </c>
    </row>
    <row r="17274" spans="1:6" hidden="1" x14ac:dyDescent="0.35">
      <c r="A17274">
        <v>17272</v>
      </c>
      <c r="B17274" t="s">
        <v>787</v>
      </c>
      <c r="C17274" t="s">
        <v>712</v>
      </c>
      <c r="D17274" t="s">
        <v>16</v>
      </c>
      <c r="E17274" t="s">
        <v>573</v>
      </c>
      <c r="F17274">
        <v>1108.6681776150476</v>
      </c>
    </row>
    <row r="17275" spans="1:6" hidden="1" x14ac:dyDescent="0.35">
      <c r="A17275">
        <v>17273</v>
      </c>
      <c r="B17275" t="s">
        <v>787</v>
      </c>
      <c r="C17275" t="s">
        <v>712</v>
      </c>
      <c r="D17275" t="s">
        <v>16</v>
      </c>
      <c r="E17275" t="s">
        <v>574</v>
      </c>
      <c r="F17275">
        <v>23.108621688096655</v>
      </c>
    </row>
    <row r="17276" spans="1:6" hidden="1" x14ac:dyDescent="0.35">
      <c r="A17276">
        <v>17274</v>
      </c>
      <c r="B17276" t="s">
        <v>787</v>
      </c>
      <c r="C17276" t="s">
        <v>712</v>
      </c>
      <c r="D17276" t="s">
        <v>16</v>
      </c>
      <c r="E17276" t="s">
        <v>575</v>
      </c>
      <c r="F17276">
        <v>2.5431413991154335</v>
      </c>
    </row>
    <row r="17277" spans="1:6" hidden="1" x14ac:dyDescent="0.35">
      <c r="A17277">
        <v>17275</v>
      </c>
      <c r="B17277" t="s">
        <v>787</v>
      </c>
      <c r="C17277" t="s">
        <v>712</v>
      </c>
      <c r="D17277" t="s">
        <v>16</v>
      </c>
      <c r="E17277" t="s">
        <v>576</v>
      </c>
      <c r="F17277">
        <v>49.467555485635565</v>
      </c>
    </row>
    <row r="17278" spans="1:6" hidden="1" x14ac:dyDescent="0.35">
      <c r="A17278">
        <v>17276</v>
      </c>
      <c r="B17278" t="s">
        <v>787</v>
      </c>
      <c r="C17278" t="s">
        <v>712</v>
      </c>
      <c r="D17278" t="s">
        <v>16</v>
      </c>
      <c r="E17278" t="s">
        <v>577</v>
      </c>
      <c r="F17278">
        <v>134.88492614781168</v>
      </c>
    </row>
    <row r="17279" spans="1:6" hidden="1" x14ac:dyDescent="0.35">
      <c r="A17279">
        <v>17277</v>
      </c>
      <c r="B17279" t="s">
        <v>787</v>
      </c>
      <c r="C17279" t="s">
        <v>712</v>
      </c>
      <c r="D17279" t="s">
        <v>16</v>
      </c>
      <c r="E17279" t="s">
        <v>578</v>
      </c>
      <c r="F17279">
        <v>2.2810704301257268E-3</v>
      </c>
    </row>
    <row r="17280" spans="1:6" hidden="1" x14ac:dyDescent="0.35">
      <c r="A17280">
        <v>17278</v>
      </c>
      <c r="B17280" t="s">
        <v>787</v>
      </c>
      <c r="C17280" t="s">
        <v>712</v>
      </c>
      <c r="D17280" t="s">
        <v>16</v>
      </c>
      <c r="E17280" t="s">
        <v>579</v>
      </c>
      <c r="F17280">
        <v>248.17388255537418</v>
      </c>
    </row>
    <row r="17281" spans="1:6" hidden="1" x14ac:dyDescent="0.35">
      <c r="A17281">
        <v>17279</v>
      </c>
      <c r="B17281" t="s">
        <v>787</v>
      </c>
      <c r="C17281" t="s">
        <v>712</v>
      </c>
      <c r="D17281" t="s">
        <v>16</v>
      </c>
      <c r="E17281" t="s">
        <v>580</v>
      </c>
      <c r="F17281">
        <v>10.330140754915041</v>
      </c>
    </row>
    <row r="17282" spans="1:6" hidden="1" x14ac:dyDescent="0.35">
      <c r="A17282">
        <v>17280</v>
      </c>
      <c r="B17282" t="s">
        <v>787</v>
      </c>
      <c r="C17282" t="s">
        <v>712</v>
      </c>
      <c r="D17282" t="s">
        <v>16</v>
      </c>
      <c r="E17282" t="s">
        <v>581</v>
      </c>
      <c r="F17282">
        <v>15.627528199180203</v>
      </c>
    </row>
    <row r="17283" spans="1:6" hidden="1" x14ac:dyDescent="0.35">
      <c r="A17283">
        <v>17281</v>
      </c>
      <c r="B17283" t="s">
        <v>787</v>
      </c>
      <c r="C17283" t="s">
        <v>712</v>
      </c>
      <c r="D17283" t="s">
        <v>16</v>
      </c>
      <c r="E17283" t="s">
        <v>582</v>
      </c>
      <c r="F17283">
        <v>50.703768480470067</v>
      </c>
    </row>
    <row r="17284" spans="1:6" hidden="1" x14ac:dyDescent="0.35">
      <c r="A17284">
        <v>17282</v>
      </c>
      <c r="B17284" t="s">
        <v>787</v>
      </c>
      <c r="C17284" t="s">
        <v>712</v>
      </c>
      <c r="D17284" t="s">
        <v>16</v>
      </c>
      <c r="E17284" t="s">
        <v>583</v>
      </c>
      <c r="F17284">
        <v>10.082225228600986</v>
      </c>
    </row>
    <row r="17285" spans="1:6" hidden="1" x14ac:dyDescent="0.35">
      <c r="A17285">
        <v>17283</v>
      </c>
      <c r="B17285" t="s">
        <v>787</v>
      </c>
      <c r="C17285" t="s">
        <v>712</v>
      </c>
      <c r="D17285" t="s">
        <v>16</v>
      </c>
      <c r="E17285" t="s">
        <v>584</v>
      </c>
      <c r="F17285">
        <v>8.9131678735309965</v>
      </c>
    </row>
    <row r="17286" spans="1:6" hidden="1" x14ac:dyDescent="0.35">
      <c r="A17286">
        <v>17284</v>
      </c>
      <c r="B17286" t="s">
        <v>787</v>
      </c>
      <c r="C17286" t="s">
        <v>712</v>
      </c>
      <c r="D17286" t="s">
        <v>16</v>
      </c>
      <c r="E17286" t="s">
        <v>585</v>
      </c>
      <c r="F17286">
        <v>27.889557444290954</v>
      </c>
    </row>
    <row r="17287" spans="1:6" hidden="1" x14ac:dyDescent="0.35">
      <c r="A17287">
        <v>17285</v>
      </c>
      <c r="B17287" t="s">
        <v>787</v>
      </c>
      <c r="C17287" t="s">
        <v>712</v>
      </c>
      <c r="D17287" t="s">
        <v>100</v>
      </c>
      <c r="E17287" t="s">
        <v>586</v>
      </c>
      <c r="F17287">
        <v>3.9175805161675212</v>
      </c>
    </row>
    <row r="17288" spans="1:6" hidden="1" x14ac:dyDescent="0.35">
      <c r="A17288">
        <v>17286</v>
      </c>
      <c r="B17288" t="s">
        <v>787</v>
      </c>
      <c r="C17288" t="s">
        <v>712</v>
      </c>
      <c r="D17288" t="s">
        <v>100</v>
      </c>
      <c r="E17288" t="s">
        <v>587</v>
      </c>
      <c r="F17288">
        <v>3199.3010804276396</v>
      </c>
    </row>
    <row r="17289" spans="1:6" hidden="1" x14ac:dyDescent="0.35">
      <c r="A17289">
        <v>17287</v>
      </c>
      <c r="B17289" t="s">
        <v>787</v>
      </c>
      <c r="C17289" t="s">
        <v>712</v>
      </c>
      <c r="D17289" t="s">
        <v>100</v>
      </c>
      <c r="E17289" t="s">
        <v>588</v>
      </c>
      <c r="F17289">
        <v>0</v>
      </c>
    </row>
    <row r="17290" spans="1:6" hidden="1" x14ac:dyDescent="0.35">
      <c r="A17290">
        <v>17288</v>
      </c>
      <c r="B17290" t="s">
        <v>787</v>
      </c>
      <c r="C17290" t="s">
        <v>712</v>
      </c>
      <c r="D17290" t="s">
        <v>100</v>
      </c>
      <c r="E17290" t="s">
        <v>589</v>
      </c>
      <c r="F17290">
        <v>6.9278856313587083</v>
      </c>
    </row>
    <row r="17291" spans="1:6" hidden="1" x14ac:dyDescent="0.35">
      <c r="A17291">
        <v>17289</v>
      </c>
      <c r="B17291" t="s">
        <v>787</v>
      </c>
      <c r="C17291" t="s">
        <v>712</v>
      </c>
      <c r="D17291" t="s">
        <v>100</v>
      </c>
      <c r="E17291" t="s">
        <v>590</v>
      </c>
      <c r="F17291">
        <v>32.524208692828779</v>
      </c>
    </row>
    <row r="17292" spans="1:6" hidden="1" x14ac:dyDescent="0.35">
      <c r="A17292">
        <v>17290</v>
      </c>
      <c r="B17292" t="s">
        <v>787</v>
      </c>
      <c r="C17292" t="s">
        <v>712</v>
      </c>
      <c r="D17292" t="s">
        <v>100</v>
      </c>
      <c r="E17292" t="s">
        <v>591</v>
      </c>
      <c r="F17292">
        <v>881.57434826123529</v>
      </c>
    </row>
    <row r="17293" spans="1:6" hidden="1" x14ac:dyDescent="0.35">
      <c r="A17293">
        <v>17291</v>
      </c>
      <c r="B17293" t="s">
        <v>787</v>
      </c>
      <c r="C17293" t="s">
        <v>712</v>
      </c>
      <c r="D17293" t="s">
        <v>100</v>
      </c>
      <c r="E17293" t="s">
        <v>592</v>
      </c>
      <c r="F17293">
        <v>0</v>
      </c>
    </row>
    <row r="17294" spans="1:6" hidden="1" x14ac:dyDescent="0.35">
      <c r="A17294">
        <v>17292</v>
      </c>
      <c r="B17294" t="s">
        <v>787</v>
      </c>
      <c r="C17294" t="s">
        <v>712</v>
      </c>
      <c r="D17294" t="s">
        <v>100</v>
      </c>
      <c r="E17294" t="s">
        <v>593</v>
      </c>
      <c r="F17294">
        <v>5.5458412708407341</v>
      </c>
    </row>
    <row r="17295" spans="1:6" hidden="1" x14ac:dyDescent="0.35">
      <c r="A17295">
        <v>17293</v>
      </c>
      <c r="B17295" t="s">
        <v>787</v>
      </c>
      <c r="C17295" t="s">
        <v>712</v>
      </c>
      <c r="D17295" t="s">
        <v>16</v>
      </c>
      <c r="E17295" t="s">
        <v>594</v>
      </c>
      <c r="F17295">
        <v>4.7840132714749029</v>
      </c>
    </row>
    <row r="17296" spans="1:6" hidden="1" x14ac:dyDescent="0.35">
      <c r="A17296">
        <v>17294</v>
      </c>
      <c r="B17296" t="s">
        <v>787</v>
      </c>
      <c r="C17296" t="s">
        <v>712</v>
      </c>
      <c r="D17296" t="s">
        <v>16</v>
      </c>
      <c r="E17296" t="s">
        <v>595</v>
      </c>
      <c r="F17296">
        <v>5.1228801056074831</v>
      </c>
    </row>
    <row r="17297" spans="1:6" hidden="1" x14ac:dyDescent="0.35">
      <c r="A17297">
        <v>17295</v>
      </c>
      <c r="B17297" t="s">
        <v>787</v>
      </c>
      <c r="C17297" t="s">
        <v>712</v>
      </c>
      <c r="D17297" t="s">
        <v>16</v>
      </c>
      <c r="E17297" t="s">
        <v>596</v>
      </c>
      <c r="F17297">
        <v>0</v>
      </c>
    </row>
    <row r="17298" spans="1:6" hidden="1" x14ac:dyDescent="0.35">
      <c r="A17298">
        <v>17296</v>
      </c>
      <c r="B17298" t="s">
        <v>787</v>
      </c>
      <c r="C17298" t="s">
        <v>712</v>
      </c>
      <c r="D17298" t="s">
        <v>17</v>
      </c>
      <c r="E17298" t="s">
        <v>597</v>
      </c>
      <c r="F17298">
        <v>4353.1485714793471</v>
      </c>
    </row>
    <row r="17299" spans="1:6" hidden="1" x14ac:dyDescent="0.35">
      <c r="A17299">
        <v>17297</v>
      </c>
      <c r="B17299" t="s">
        <v>787</v>
      </c>
      <c r="C17299" t="s">
        <v>712</v>
      </c>
      <c r="D17299" t="s">
        <v>310</v>
      </c>
      <c r="E17299" t="s">
        <v>598</v>
      </c>
      <c r="F17299">
        <v>262.93527779754072</v>
      </c>
    </row>
    <row r="17300" spans="1:6" hidden="1" x14ac:dyDescent="0.35">
      <c r="A17300">
        <v>17298</v>
      </c>
      <c r="B17300" t="s">
        <v>787</v>
      </c>
      <c r="C17300" t="s">
        <v>712</v>
      </c>
      <c r="D17300" t="s">
        <v>310</v>
      </c>
      <c r="E17300" t="s">
        <v>599</v>
      </c>
      <c r="F17300">
        <v>0</v>
      </c>
    </row>
    <row r="17301" spans="1:6" hidden="1" x14ac:dyDescent="0.35">
      <c r="A17301">
        <v>17299</v>
      </c>
      <c r="B17301" t="s">
        <v>787</v>
      </c>
      <c r="C17301" t="s">
        <v>712</v>
      </c>
      <c r="D17301" t="s">
        <v>311</v>
      </c>
      <c r="E17301" t="s">
        <v>600</v>
      </c>
      <c r="F17301">
        <v>203.68946030131042</v>
      </c>
    </row>
    <row r="17302" spans="1:6" hidden="1" x14ac:dyDescent="0.35">
      <c r="A17302">
        <v>17300</v>
      </c>
      <c r="B17302" t="s">
        <v>787</v>
      </c>
      <c r="C17302" t="s">
        <v>712</v>
      </c>
      <c r="D17302" t="s">
        <v>311</v>
      </c>
      <c r="E17302" t="s">
        <v>601</v>
      </c>
      <c r="F17302">
        <v>252.51519951273866</v>
      </c>
    </row>
    <row r="17303" spans="1:6" hidden="1" x14ac:dyDescent="0.35">
      <c r="A17303">
        <v>17301</v>
      </c>
      <c r="B17303" t="s">
        <v>787</v>
      </c>
      <c r="C17303" t="s">
        <v>712</v>
      </c>
      <c r="D17303" t="s">
        <v>311</v>
      </c>
      <c r="E17303" t="s">
        <v>602</v>
      </c>
      <c r="F17303">
        <v>1150.900479048174</v>
      </c>
    </row>
    <row r="17304" spans="1:6" hidden="1" x14ac:dyDescent="0.35">
      <c r="A17304">
        <v>17302</v>
      </c>
      <c r="B17304" t="s">
        <v>787</v>
      </c>
      <c r="C17304" t="s">
        <v>712</v>
      </c>
      <c r="D17304" t="s">
        <v>311</v>
      </c>
      <c r="E17304" t="s">
        <v>603</v>
      </c>
      <c r="F17304">
        <v>0</v>
      </c>
    </row>
    <row r="17305" spans="1:6" hidden="1" x14ac:dyDescent="0.35">
      <c r="A17305">
        <v>17303</v>
      </c>
      <c r="B17305" t="s">
        <v>787</v>
      </c>
      <c r="C17305" t="s">
        <v>712</v>
      </c>
      <c r="D17305" t="s">
        <v>311</v>
      </c>
      <c r="E17305" t="s">
        <v>604</v>
      </c>
      <c r="F17305">
        <v>480.96047693701473</v>
      </c>
    </row>
    <row r="17306" spans="1:6" hidden="1" x14ac:dyDescent="0.35">
      <c r="A17306">
        <v>17304</v>
      </c>
      <c r="B17306" t="s">
        <v>787</v>
      </c>
      <c r="C17306" t="s">
        <v>712</v>
      </c>
      <c r="D17306" t="s">
        <v>312</v>
      </c>
      <c r="E17306" t="s">
        <v>605</v>
      </c>
      <c r="F17306">
        <v>1370.7694775936293</v>
      </c>
    </row>
    <row r="17307" spans="1:6" hidden="1" x14ac:dyDescent="0.35">
      <c r="A17307">
        <v>17305</v>
      </c>
      <c r="B17307" t="s">
        <v>787</v>
      </c>
      <c r="C17307" t="s">
        <v>712</v>
      </c>
      <c r="D17307" t="s">
        <v>312</v>
      </c>
      <c r="E17307" t="s">
        <v>606</v>
      </c>
      <c r="F17307">
        <v>0</v>
      </c>
    </row>
    <row r="17308" spans="1:6" hidden="1" x14ac:dyDescent="0.35">
      <c r="A17308">
        <v>17306</v>
      </c>
      <c r="B17308" t="s">
        <v>787</v>
      </c>
      <c r="C17308" t="s">
        <v>712</v>
      </c>
      <c r="D17308" t="s">
        <v>313</v>
      </c>
      <c r="E17308" t="s">
        <v>607</v>
      </c>
      <c r="F17308">
        <v>16.089534617158911</v>
      </c>
    </row>
    <row r="17309" spans="1:6" hidden="1" x14ac:dyDescent="0.35">
      <c r="A17309">
        <v>17307</v>
      </c>
      <c r="B17309" t="s">
        <v>787</v>
      </c>
      <c r="C17309" t="s">
        <v>712</v>
      </c>
      <c r="D17309" t="s">
        <v>313</v>
      </c>
      <c r="E17309" t="s">
        <v>608</v>
      </c>
      <c r="F17309">
        <v>0</v>
      </c>
    </row>
    <row r="17310" spans="1:6" hidden="1" x14ac:dyDescent="0.35">
      <c r="A17310">
        <v>17308</v>
      </c>
      <c r="B17310" t="s">
        <v>787</v>
      </c>
      <c r="C17310" t="s">
        <v>712</v>
      </c>
      <c r="D17310" t="s">
        <v>313</v>
      </c>
      <c r="E17310" t="s">
        <v>609</v>
      </c>
      <c r="F17310">
        <v>916.1471293969978</v>
      </c>
    </row>
    <row r="17311" spans="1:6" hidden="1" x14ac:dyDescent="0.35">
      <c r="A17311">
        <v>17309</v>
      </c>
      <c r="B17311" t="s">
        <v>787</v>
      </c>
      <c r="C17311" t="s">
        <v>712</v>
      </c>
      <c r="D17311" t="s">
        <v>313</v>
      </c>
      <c r="E17311" t="s">
        <v>610</v>
      </c>
      <c r="F17311">
        <v>0</v>
      </c>
    </row>
    <row r="17312" spans="1:6" hidden="1" x14ac:dyDescent="0.35">
      <c r="A17312">
        <v>17310</v>
      </c>
      <c r="B17312" t="s">
        <v>787</v>
      </c>
      <c r="C17312" t="s">
        <v>712</v>
      </c>
      <c r="D17312" t="s">
        <v>10</v>
      </c>
      <c r="E17312" t="s">
        <v>539</v>
      </c>
      <c r="F17312">
        <v>7.100828383399544</v>
      </c>
    </row>
    <row r="17313" spans="1:6" hidden="1" x14ac:dyDescent="0.35">
      <c r="A17313">
        <v>17311</v>
      </c>
      <c r="B17313" t="s">
        <v>787</v>
      </c>
      <c r="C17313" t="s">
        <v>712</v>
      </c>
      <c r="D17313" t="s">
        <v>313</v>
      </c>
      <c r="E17313" t="s">
        <v>611</v>
      </c>
      <c r="F17313">
        <v>0</v>
      </c>
    </row>
    <row r="17314" spans="1:6" hidden="1" x14ac:dyDescent="0.35">
      <c r="A17314">
        <v>17312</v>
      </c>
      <c r="B17314" t="s">
        <v>787</v>
      </c>
      <c r="C17314" t="s">
        <v>712</v>
      </c>
      <c r="D17314" t="s">
        <v>313</v>
      </c>
      <c r="E17314" t="s">
        <v>612</v>
      </c>
      <c r="F17314">
        <v>22.201863287802247</v>
      </c>
    </row>
    <row r="17315" spans="1:6" hidden="1" x14ac:dyDescent="0.35">
      <c r="A17315">
        <v>17313</v>
      </c>
      <c r="B17315" t="s">
        <v>787</v>
      </c>
      <c r="C17315" t="s">
        <v>712</v>
      </c>
      <c r="D17315" t="s">
        <v>313</v>
      </c>
      <c r="E17315" t="s">
        <v>613</v>
      </c>
      <c r="F17315">
        <v>0</v>
      </c>
    </row>
    <row r="17316" spans="1:6" hidden="1" x14ac:dyDescent="0.35">
      <c r="A17316">
        <v>17314</v>
      </c>
      <c r="B17316" t="s">
        <v>787</v>
      </c>
      <c r="C17316" t="s">
        <v>712</v>
      </c>
      <c r="D17316" t="s">
        <v>313</v>
      </c>
      <c r="E17316" t="s">
        <v>614</v>
      </c>
      <c r="F17316">
        <v>3.3821902599700215</v>
      </c>
    </row>
    <row r="17317" spans="1:6" hidden="1" x14ac:dyDescent="0.35">
      <c r="A17317">
        <v>17315</v>
      </c>
      <c r="B17317" t="s">
        <v>787</v>
      </c>
      <c r="C17317" t="s">
        <v>712</v>
      </c>
      <c r="D17317" t="s">
        <v>313</v>
      </c>
      <c r="E17317" t="s">
        <v>615</v>
      </c>
      <c r="F17317">
        <v>0</v>
      </c>
    </row>
    <row r="17318" spans="1:6" hidden="1" x14ac:dyDescent="0.35">
      <c r="A17318">
        <v>17316</v>
      </c>
      <c r="B17318" t="s">
        <v>787</v>
      </c>
      <c r="C17318" t="s">
        <v>712</v>
      </c>
      <c r="D17318" t="s">
        <v>313</v>
      </c>
      <c r="E17318" t="s">
        <v>616</v>
      </c>
      <c r="F17318">
        <v>377.80052102524434</v>
      </c>
    </row>
    <row r="17319" spans="1:6" hidden="1" x14ac:dyDescent="0.35">
      <c r="A17319">
        <v>17317</v>
      </c>
      <c r="B17319" t="s">
        <v>787</v>
      </c>
      <c r="C17319" t="s">
        <v>712</v>
      </c>
      <c r="D17319" t="s">
        <v>18</v>
      </c>
      <c r="E17319" t="s">
        <v>617</v>
      </c>
      <c r="F17319">
        <v>4396.9270544714791</v>
      </c>
    </row>
    <row r="17320" spans="1:6" hidden="1" x14ac:dyDescent="0.35">
      <c r="A17320">
        <v>17318</v>
      </c>
      <c r="B17320" t="s">
        <v>787</v>
      </c>
      <c r="C17320" t="s">
        <v>712</v>
      </c>
      <c r="D17320" t="s">
        <v>21</v>
      </c>
      <c r="E17320" t="s">
        <v>618</v>
      </c>
      <c r="F17320">
        <v>8951.2226963862413</v>
      </c>
    </row>
    <row r="17321" spans="1:6" hidden="1" x14ac:dyDescent="0.35">
      <c r="A17321">
        <v>17319</v>
      </c>
      <c r="B17321" t="s">
        <v>787</v>
      </c>
      <c r="C17321" t="s">
        <v>712</v>
      </c>
      <c r="D17321" t="s">
        <v>19</v>
      </c>
      <c r="E17321" t="s">
        <v>619</v>
      </c>
      <c r="F17321">
        <v>4781.6563971416126</v>
      </c>
    </row>
    <row r="17322" spans="1:6" hidden="1" x14ac:dyDescent="0.35">
      <c r="A17322">
        <v>17320</v>
      </c>
      <c r="B17322" t="s">
        <v>787</v>
      </c>
      <c r="C17322" t="s">
        <v>712</v>
      </c>
      <c r="D17322" t="s">
        <v>20</v>
      </c>
      <c r="E17322" t="s">
        <v>620</v>
      </c>
      <c r="F17322">
        <v>7713.3178478315976</v>
      </c>
    </row>
    <row r="17323" spans="1:6" hidden="1" x14ac:dyDescent="0.35">
      <c r="A17323">
        <v>17321</v>
      </c>
      <c r="B17323" t="s">
        <v>787</v>
      </c>
      <c r="C17323" t="s">
        <v>712</v>
      </c>
      <c r="D17323" t="s">
        <v>19</v>
      </c>
      <c r="E17323" t="s">
        <v>621</v>
      </c>
      <c r="F17323">
        <v>14807.215614431261</v>
      </c>
    </row>
    <row r="17324" spans="1:6" hidden="1" x14ac:dyDescent="0.35">
      <c r="A17324">
        <v>17322</v>
      </c>
      <c r="B17324" t="s">
        <v>787</v>
      </c>
      <c r="C17324" t="s">
        <v>712</v>
      </c>
      <c r="D17324" t="s">
        <v>19</v>
      </c>
      <c r="E17324" t="s">
        <v>622</v>
      </c>
      <c r="F17324">
        <v>4143.9952607140021</v>
      </c>
    </row>
    <row r="17325" spans="1:6" hidden="1" x14ac:dyDescent="0.35">
      <c r="A17325">
        <v>17323</v>
      </c>
      <c r="B17325" t="s">
        <v>787</v>
      </c>
      <c r="C17325" t="s">
        <v>712</v>
      </c>
      <c r="D17325" t="s">
        <v>22</v>
      </c>
      <c r="E17325" t="s">
        <v>623</v>
      </c>
      <c r="F17325">
        <v>12449.321148239167</v>
      </c>
    </row>
    <row r="17326" spans="1:6" hidden="1" x14ac:dyDescent="0.35">
      <c r="A17326">
        <v>17324</v>
      </c>
      <c r="B17326" t="s">
        <v>787</v>
      </c>
      <c r="C17326" t="s">
        <v>712</v>
      </c>
      <c r="D17326" t="s">
        <v>23</v>
      </c>
      <c r="E17326" t="s">
        <v>624</v>
      </c>
      <c r="F17326">
        <v>561.92589483616916</v>
      </c>
    </row>
    <row r="17327" spans="1:6" hidden="1" x14ac:dyDescent="0.35">
      <c r="A17327">
        <v>17325</v>
      </c>
      <c r="B17327" t="s">
        <v>787</v>
      </c>
      <c r="C17327" t="s">
        <v>712</v>
      </c>
      <c r="D17327" t="s">
        <v>24</v>
      </c>
      <c r="E17327" t="s">
        <v>625</v>
      </c>
      <c r="F17327">
        <v>3373.8900509213722</v>
      </c>
    </row>
    <row r="17328" spans="1:6" hidden="1" x14ac:dyDescent="0.35">
      <c r="A17328">
        <v>17326</v>
      </c>
      <c r="B17328" t="s">
        <v>787</v>
      </c>
      <c r="C17328" t="s">
        <v>712</v>
      </c>
      <c r="D17328" t="s">
        <v>314</v>
      </c>
      <c r="E17328" t="s">
        <v>626</v>
      </c>
      <c r="F17328">
        <v>218.92018047630464</v>
      </c>
    </row>
    <row r="17329" spans="1:6" hidden="1" x14ac:dyDescent="0.35">
      <c r="A17329">
        <v>17327</v>
      </c>
      <c r="B17329" t="s">
        <v>787</v>
      </c>
      <c r="C17329" t="s">
        <v>712</v>
      </c>
      <c r="D17329" t="s">
        <v>314</v>
      </c>
      <c r="E17329" t="s">
        <v>627</v>
      </c>
      <c r="F17329">
        <v>0</v>
      </c>
    </row>
    <row r="17330" spans="1:6" hidden="1" x14ac:dyDescent="0.35">
      <c r="A17330">
        <v>17328</v>
      </c>
      <c r="B17330" t="s">
        <v>787</v>
      </c>
      <c r="C17330" t="s">
        <v>712</v>
      </c>
      <c r="D17330" t="s">
        <v>315</v>
      </c>
      <c r="E17330" t="s">
        <v>628</v>
      </c>
      <c r="F17330">
        <v>377.49538907777753</v>
      </c>
    </row>
    <row r="17331" spans="1:6" hidden="1" x14ac:dyDescent="0.35">
      <c r="A17331">
        <v>17329</v>
      </c>
      <c r="B17331" t="s">
        <v>787</v>
      </c>
      <c r="C17331" t="s">
        <v>712</v>
      </c>
      <c r="D17331" t="s">
        <v>315</v>
      </c>
      <c r="E17331" t="s">
        <v>629</v>
      </c>
      <c r="F17331">
        <v>637.26830814005586</v>
      </c>
    </row>
    <row r="17332" spans="1:6" hidden="1" x14ac:dyDescent="0.35">
      <c r="A17332">
        <v>17330</v>
      </c>
      <c r="B17332" t="s">
        <v>787</v>
      </c>
      <c r="C17332" t="s">
        <v>712</v>
      </c>
      <c r="D17332" t="s">
        <v>315</v>
      </c>
      <c r="E17332" t="s">
        <v>630</v>
      </c>
      <c r="F17332">
        <v>889.54459677133286</v>
      </c>
    </row>
    <row r="17333" spans="1:6" hidden="1" x14ac:dyDescent="0.35">
      <c r="A17333">
        <v>17331</v>
      </c>
      <c r="B17333" t="s">
        <v>787</v>
      </c>
      <c r="C17333" t="s">
        <v>712</v>
      </c>
      <c r="D17333" t="s">
        <v>315</v>
      </c>
      <c r="E17333" t="s">
        <v>631</v>
      </c>
      <c r="F17333">
        <v>15.384189714368052</v>
      </c>
    </row>
    <row r="17334" spans="1:6" hidden="1" x14ac:dyDescent="0.35">
      <c r="A17334">
        <v>17332</v>
      </c>
      <c r="B17334" t="s">
        <v>787</v>
      </c>
      <c r="C17334" t="s">
        <v>712</v>
      </c>
      <c r="D17334" t="s">
        <v>315</v>
      </c>
      <c r="E17334" t="s">
        <v>632</v>
      </c>
      <c r="F17334">
        <v>34.850888108600167</v>
      </c>
    </row>
    <row r="17335" spans="1:6" hidden="1" x14ac:dyDescent="0.35">
      <c r="A17335">
        <v>17333</v>
      </c>
      <c r="B17335" t="s">
        <v>787</v>
      </c>
      <c r="C17335" t="s">
        <v>712</v>
      </c>
      <c r="D17335" t="s">
        <v>315</v>
      </c>
      <c r="E17335" t="s">
        <v>633</v>
      </c>
      <c r="F17335">
        <v>9.3796092904045629</v>
      </c>
    </row>
    <row r="17336" spans="1:6" hidden="1" x14ac:dyDescent="0.35">
      <c r="A17336">
        <v>17334</v>
      </c>
      <c r="B17336" t="s">
        <v>787</v>
      </c>
      <c r="C17336" t="s">
        <v>712</v>
      </c>
      <c r="D17336" t="s">
        <v>315</v>
      </c>
      <c r="E17336" t="s">
        <v>634</v>
      </c>
      <c r="F17336">
        <v>119.95473466224317</v>
      </c>
    </row>
    <row r="17337" spans="1:6" hidden="1" x14ac:dyDescent="0.35">
      <c r="A17337">
        <v>17335</v>
      </c>
      <c r="B17337" t="s">
        <v>787</v>
      </c>
      <c r="C17337" t="s">
        <v>712</v>
      </c>
      <c r="D17337" t="s">
        <v>315</v>
      </c>
      <c r="E17337" t="s">
        <v>635</v>
      </c>
      <c r="F17337">
        <v>7.7964980782462306E-2</v>
      </c>
    </row>
    <row r="17338" spans="1:6" hidden="1" x14ac:dyDescent="0.35">
      <c r="A17338">
        <v>17336</v>
      </c>
      <c r="B17338" t="s">
        <v>787</v>
      </c>
      <c r="C17338" t="s">
        <v>712</v>
      </c>
      <c r="D17338" t="s">
        <v>315</v>
      </c>
      <c r="E17338" t="s">
        <v>636</v>
      </c>
      <c r="F17338">
        <v>0</v>
      </c>
    </row>
    <row r="17339" spans="1:6" hidden="1" x14ac:dyDescent="0.35">
      <c r="A17339">
        <v>17337</v>
      </c>
      <c r="B17339" t="s">
        <v>787</v>
      </c>
      <c r="C17339" t="s">
        <v>712</v>
      </c>
      <c r="D17339" t="s">
        <v>315</v>
      </c>
      <c r="E17339" t="s">
        <v>637</v>
      </c>
      <c r="F17339">
        <v>0</v>
      </c>
    </row>
    <row r="17340" spans="1:6" hidden="1" x14ac:dyDescent="0.35">
      <c r="A17340">
        <v>17338</v>
      </c>
      <c r="B17340" t="s">
        <v>787</v>
      </c>
      <c r="C17340" t="s">
        <v>712</v>
      </c>
      <c r="D17340" t="s">
        <v>315</v>
      </c>
      <c r="E17340" t="s">
        <v>638</v>
      </c>
      <c r="F17340">
        <v>0</v>
      </c>
    </row>
    <row r="17341" spans="1:6" hidden="1" x14ac:dyDescent="0.35">
      <c r="A17341">
        <v>17339</v>
      </c>
      <c r="B17341" t="s">
        <v>787</v>
      </c>
      <c r="C17341" t="s">
        <v>712</v>
      </c>
      <c r="D17341" t="s">
        <v>315</v>
      </c>
      <c r="E17341" t="s">
        <v>639</v>
      </c>
      <c r="F17341">
        <v>3.2635257227760843</v>
      </c>
    </row>
    <row r="17342" spans="1:6" hidden="1" x14ac:dyDescent="0.35">
      <c r="A17342">
        <v>17340</v>
      </c>
      <c r="B17342" t="s">
        <v>787</v>
      </c>
      <c r="C17342" t="s">
        <v>712</v>
      </c>
      <c r="D17342" t="s">
        <v>315</v>
      </c>
      <c r="E17342" t="s">
        <v>640</v>
      </c>
      <c r="F17342">
        <v>163.64769252138814</v>
      </c>
    </row>
    <row r="17343" spans="1:6" hidden="1" x14ac:dyDescent="0.35">
      <c r="A17343">
        <v>17341</v>
      </c>
      <c r="B17343" t="s">
        <v>787</v>
      </c>
      <c r="C17343" t="s">
        <v>712</v>
      </c>
      <c r="D17343" t="s">
        <v>315</v>
      </c>
      <c r="E17343" t="s">
        <v>641</v>
      </c>
      <c r="F17343">
        <v>748.07070715559212</v>
      </c>
    </row>
    <row r="17344" spans="1:6" hidden="1" x14ac:dyDescent="0.35">
      <c r="A17344">
        <v>17342</v>
      </c>
      <c r="B17344" t="s">
        <v>787</v>
      </c>
      <c r="C17344" t="s">
        <v>712</v>
      </c>
      <c r="D17344" t="s">
        <v>316</v>
      </c>
      <c r="E17344" t="s">
        <v>642</v>
      </c>
      <c r="F17344">
        <v>1.1306408318249506</v>
      </c>
    </row>
    <row r="17345" spans="1:6" hidden="1" x14ac:dyDescent="0.35">
      <c r="A17345">
        <v>17343</v>
      </c>
      <c r="B17345" t="s">
        <v>787</v>
      </c>
      <c r="C17345" t="s">
        <v>712</v>
      </c>
      <c r="D17345" t="s">
        <v>316</v>
      </c>
      <c r="E17345" t="s">
        <v>643</v>
      </c>
      <c r="F17345">
        <v>1.6320864884117516</v>
      </c>
    </row>
    <row r="17346" spans="1:6" hidden="1" x14ac:dyDescent="0.35">
      <c r="A17346">
        <v>17344</v>
      </c>
      <c r="B17346" t="s">
        <v>787</v>
      </c>
      <c r="C17346" t="s">
        <v>712</v>
      </c>
      <c r="D17346" t="s">
        <v>316</v>
      </c>
      <c r="E17346" t="s">
        <v>644</v>
      </c>
      <c r="F17346">
        <v>0</v>
      </c>
    </row>
    <row r="17347" spans="1:6" hidden="1" x14ac:dyDescent="0.35">
      <c r="A17347">
        <v>17345</v>
      </c>
      <c r="B17347" t="s">
        <v>787</v>
      </c>
      <c r="C17347" t="s">
        <v>712</v>
      </c>
      <c r="D17347" t="s">
        <v>316</v>
      </c>
      <c r="E17347" t="s">
        <v>645</v>
      </c>
      <c r="F17347">
        <v>0</v>
      </c>
    </row>
    <row r="17348" spans="1:6" hidden="1" x14ac:dyDescent="0.35">
      <c r="A17348">
        <v>17346</v>
      </c>
      <c r="B17348" t="s">
        <v>787</v>
      </c>
      <c r="C17348" t="s">
        <v>712</v>
      </c>
      <c r="D17348" t="s">
        <v>316</v>
      </c>
      <c r="E17348" t="s">
        <v>646</v>
      </c>
      <c r="F17348">
        <v>2.3801021722513456</v>
      </c>
    </row>
    <row r="17349" spans="1:6" hidden="1" x14ac:dyDescent="0.35">
      <c r="A17349">
        <v>17347</v>
      </c>
      <c r="B17349" t="s">
        <v>787</v>
      </c>
      <c r="C17349" t="s">
        <v>712</v>
      </c>
      <c r="D17349" t="s">
        <v>316</v>
      </c>
      <c r="E17349" t="s">
        <v>647</v>
      </c>
      <c r="F17349">
        <v>716.65758892725228</v>
      </c>
    </row>
    <row r="17350" spans="1:6" hidden="1" x14ac:dyDescent="0.35">
      <c r="A17350">
        <v>17348</v>
      </c>
      <c r="B17350" t="s">
        <v>787</v>
      </c>
      <c r="C17350" t="s">
        <v>712</v>
      </c>
      <c r="D17350" t="s">
        <v>314</v>
      </c>
      <c r="E17350" t="s">
        <v>648</v>
      </c>
      <c r="F17350">
        <v>989.36758601577878</v>
      </c>
    </row>
    <row r="17351" spans="1:6" hidden="1" x14ac:dyDescent="0.35">
      <c r="A17351">
        <v>17349</v>
      </c>
      <c r="B17351" t="s">
        <v>787</v>
      </c>
      <c r="C17351" t="s">
        <v>712</v>
      </c>
      <c r="D17351" t="s">
        <v>314</v>
      </c>
      <c r="E17351" t="s">
        <v>649</v>
      </c>
      <c r="F17351">
        <v>426.12863931229424</v>
      </c>
    </row>
    <row r="17352" spans="1:6" hidden="1" x14ac:dyDescent="0.35">
      <c r="A17352">
        <v>17350</v>
      </c>
      <c r="B17352" t="s">
        <v>787</v>
      </c>
      <c r="C17352" t="s">
        <v>712</v>
      </c>
      <c r="D17352" t="s">
        <v>25</v>
      </c>
      <c r="E17352" t="s">
        <v>650</v>
      </c>
      <c r="F17352">
        <v>12411.630953151833</v>
      </c>
    </row>
    <row r="17353" spans="1:6" hidden="1" x14ac:dyDescent="0.35">
      <c r="A17353">
        <v>17351</v>
      </c>
      <c r="B17353" t="s">
        <v>787</v>
      </c>
      <c r="C17353" t="s">
        <v>712</v>
      </c>
      <c r="D17353" t="s">
        <v>25</v>
      </c>
      <c r="E17353" t="s">
        <v>651</v>
      </c>
      <c r="F17353">
        <v>0</v>
      </c>
    </row>
    <row r="17354" spans="1:6" hidden="1" x14ac:dyDescent="0.35">
      <c r="A17354">
        <v>17352</v>
      </c>
      <c r="B17354" t="s">
        <v>787</v>
      </c>
      <c r="C17354" t="s">
        <v>712</v>
      </c>
      <c r="D17354" t="s">
        <v>26</v>
      </c>
      <c r="E17354" t="s">
        <v>652</v>
      </c>
      <c r="F17354">
        <v>1664.4615165512894</v>
      </c>
    </row>
    <row r="17355" spans="1:6" hidden="1" x14ac:dyDescent="0.35">
      <c r="A17355">
        <v>17353</v>
      </c>
      <c r="B17355" t="s">
        <v>787</v>
      </c>
      <c r="C17355" t="s">
        <v>712</v>
      </c>
      <c r="D17355" t="s">
        <v>26</v>
      </c>
      <c r="E17355" t="s">
        <v>653</v>
      </c>
      <c r="F17355">
        <v>121.51111687003531</v>
      </c>
    </row>
    <row r="17356" spans="1:6" hidden="1" x14ac:dyDescent="0.35">
      <c r="A17356">
        <v>17354</v>
      </c>
      <c r="B17356" t="s">
        <v>787</v>
      </c>
      <c r="C17356" t="s">
        <v>712</v>
      </c>
      <c r="D17356" t="s">
        <v>26</v>
      </c>
      <c r="E17356" t="s">
        <v>654</v>
      </c>
      <c r="F17356">
        <v>3280.2226919578643</v>
      </c>
    </row>
    <row r="17357" spans="1:6" hidden="1" x14ac:dyDescent="0.35">
      <c r="A17357">
        <v>17355</v>
      </c>
      <c r="B17357" t="s">
        <v>787</v>
      </c>
      <c r="C17357" t="s">
        <v>712</v>
      </c>
      <c r="D17357" t="s">
        <v>26</v>
      </c>
      <c r="E17357" t="s">
        <v>655</v>
      </c>
      <c r="F17357">
        <v>516.58110678206208</v>
      </c>
    </row>
    <row r="17358" spans="1:6" hidden="1" x14ac:dyDescent="0.35">
      <c r="A17358">
        <v>17356</v>
      </c>
      <c r="B17358" t="s">
        <v>787</v>
      </c>
      <c r="C17358" t="s">
        <v>712</v>
      </c>
      <c r="D17358" t="s">
        <v>28</v>
      </c>
      <c r="E17358" t="s">
        <v>656</v>
      </c>
      <c r="F17358">
        <v>7206.8107839944505</v>
      </c>
    </row>
    <row r="17359" spans="1:6" hidden="1" x14ac:dyDescent="0.35">
      <c r="A17359">
        <v>17357</v>
      </c>
      <c r="B17359" t="s">
        <v>787</v>
      </c>
      <c r="C17359" t="s">
        <v>712</v>
      </c>
      <c r="D17359" t="s">
        <v>27</v>
      </c>
      <c r="E17359" t="s">
        <v>657</v>
      </c>
      <c r="F17359">
        <v>1671.0551899644975</v>
      </c>
    </row>
    <row r="17360" spans="1:6" hidden="1" x14ac:dyDescent="0.35">
      <c r="A17360">
        <v>17358</v>
      </c>
      <c r="B17360" t="s">
        <v>787</v>
      </c>
      <c r="C17360" t="s">
        <v>712</v>
      </c>
      <c r="D17360" t="s">
        <v>27</v>
      </c>
      <c r="E17360" t="s">
        <v>658</v>
      </c>
      <c r="F17360">
        <v>6674.1509464713254</v>
      </c>
    </row>
    <row r="17361" spans="1:6" hidden="1" x14ac:dyDescent="0.35">
      <c r="A17361">
        <v>17359</v>
      </c>
      <c r="B17361" t="s">
        <v>787</v>
      </c>
      <c r="C17361" t="s">
        <v>712</v>
      </c>
      <c r="D17361" t="s">
        <v>27</v>
      </c>
      <c r="E17361" t="s">
        <v>659</v>
      </c>
      <c r="F17361">
        <v>68.861853942288306</v>
      </c>
    </row>
    <row r="17362" spans="1:6" hidden="1" x14ac:dyDescent="0.35">
      <c r="A17362">
        <v>17360</v>
      </c>
      <c r="B17362" t="s">
        <v>787</v>
      </c>
      <c r="C17362" t="s">
        <v>712</v>
      </c>
      <c r="D17362" t="s">
        <v>27</v>
      </c>
      <c r="E17362" t="s">
        <v>660</v>
      </c>
      <c r="F17362">
        <v>9.7045147111881054</v>
      </c>
    </row>
    <row r="17363" spans="1:6" hidden="1" x14ac:dyDescent="0.35">
      <c r="A17363">
        <v>17361</v>
      </c>
      <c r="B17363" t="s">
        <v>787</v>
      </c>
      <c r="C17363" t="s">
        <v>712</v>
      </c>
      <c r="D17363" t="s">
        <v>27</v>
      </c>
      <c r="E17363" t="s">
        <v>661</v>
      </c>
      <c r="F17363">
        <v>46.403199090509517</v>
      </c>
    </row>
    <row r="17364" spans="1:6" hidden="1" x14ac:dyDescent="0.35">
      <c r="A17364">
        <v>17362</v>
      </c>
      <c r="B17364" t="s">
        <v>787</v>
      </c>
      <c r="C17364" t="s">
        <v>712</v>
      </c>
      <c r="D17364" t="s">
        <v>27</v>
      </c>
      <c r="E17364" t="s">
        <v>662</v>
      </c>
      <c r="F17364">
        <v>1171.3671362828698</v>
      </c>
    </row>
    <row r="17365" spans="1:6" hidden="1" x14ac:dyDescent="0.35">
      <c r="A17365">
        <v>17363</v>
      </c>
      <c r="B17365" t="s">
        <v>787</v>
      </c>
      <c r="C17365" t="s">
        <v>712</v>
      </c>
      <c r="D17365" t="s">
        <v>27</v>
      </c>
      <c r="E17365" t="s">
        <v>663</v>
      </c>
      <c r="F17365">
        <v>6656.0637759388519</v>
      </c>
    </row>
    <row r="17366" spans="1:6" hidden="1" x14ac:dyDescent="0.35">
      <c r="A17366">
        <v>17364</v>
      </c>
      <c r="B17366" t="s">
        <v>787</v>
      </c>
      <c r="C17366" t="s">
        <v>712</v>
      </c>
      <c r="D17366" t="s">
        <v>30</v>
      </c>
      <c r="E17366" t="s">
        <v>664</v>
      </c>
      <c r="F17366">
        <v>3857.5795156480549</v>
      </c>
    </row>
    <row r="17367" spans="1:6" hidden="1" x14ac:dyDescent="0.35">
      <c r="A17367">
        <v>17365</v>
      </c>
      <c r="B17367" t="s">
        <v>787</v>
      </c>
      <c r="C17367" t="s">
        <v>712</v>
      </c>
      <c r="D17367" t="s">
        <v>32</v>
      </c>
      <c r="E17367" t="s">
        <v>665</v>
      </c>
      <c r="F17367">
        <v>5816.9150047487101</v>
      </c>
    </row>
    <row r="17368" spans="1:6" hidden="1" x14ac:dyDescent="0.35">
      <c r="A17368">
        <v>17366</v>
      </c>
      <c r="B17368" t="s">
        <v>787</v>
      </c>
      <c r="C17368" t="s">
        <v>712</v>
      </c>
      <c r="D17368" t="s">
        <v>32</v>
      </c>
      <c r="E17368" t="s">
        <v>666</v>
      </c>
      <c r="F17368">
        <v>1412.4261684586322</v>
      </c>
    </row>
    <row r="17369" spans="1:6" hidden="1" x14ac:dyDescent="0.35">
      <c r="A17369">
        <v>17367</v>
      </c>
      <c r="B17369" t="s">
        <v>787</v>
      </c>
      <c r="C17369" t="s">
        <v>712</v>
      </c>
      <c r="D17369" t="s">
        <v>32</v>
      </c>
      <c r="E17369" t="s">
        <v>667</v>
      </c>
      <c r="F17369">
        <v>1008.3912069569468</v>
      </c>
    </row>
    <row r="17370" spans="1:6" hidden="1" x14ac:dyDescent="0.35">
      <c r="A17370">
        <v>17368</v>
      </c>
      <c r="B17370" t="s">
        <v>787</v>
      </c>
      <c r="C17370" t="s">
        <v>712</v>
      </c>
      <c r="D17370" t="s">
        <v>33</v>
      </c>
      <c r="E17370" t="s">
        <v>668</v>
      </c>
      <c r="F17370">
        <v>12270.428891260572</v>
      </c>
    </row>
    <row r="17371" spans="1:6" hidden="1" x14ac:dyDescent="0.35">
      <c r="A17371">
        <v>17369</v>
      </c>
      <c r="B17371" t="s">
        <v>787</v>
      </c>
      <c r="C17371" t="s">
        <v>712</v>
      </c>
      <c r="D17371" t="s">
        <v>34</v>
      </c>
      <c r="E17371" t="s">
        <v>669</v>
      </c>
      <c r="F17371">
        <v>2383.7601361058337</v>
      </c>
    </row>
    <row r="17372" spans="1:6" hidden="1" x14ac:dyDescent="0.35">
      <c r="A17372">
        <v>17370</v>
      </c>
      <c r="B17372" t="s">
        <v>787</v>
      </c>
      <c r="C17372" t="s">
        <v>712</v>
      </c>
      <c r="D17372" t="s">
        <v>31</v>
      </c>
      <c r="E17372" t="s">
        <v>670</v>
      </c>
      <c r="F17372">
        <v>3174.2806116883658</v>
      </c>
    </row>
    <row r="17373" spans="1:6" hidden="1" x14ac:dyDescent="0.35">
      <c r="A17373">
        <v>17371</v>
      </c>
      <c r="B17373" t="s">
        <v>787</v>
      </c>
      <c r="C17373" t="s">
        <v>712</v>
      </c>
      <c r="D17373" t="s">
        <v>34</v>
      </c>
      <c r="E17373" t="s">
        <v>671</v>
      </c>
      <c r="F17373">
        <v>1381.9815237098103</v>
      </c>
    </row>
    <row r="17374" spans="1:6" hidden="1" x14ac:dyDescent="0.35">
      <c r="A17374">
        <v>17372</v>
      </c>
      <c r="B17374" t="s">
        <v>787</v>
      </c>
      <c r="C17374" t="s">
        <v>712</v>
      </c>
      <c r="D17374" t="s">
        <v>34</v>
      </c>
      <c r="E17374" t="s">
        <v>672</v>
      </c>
      <c r="F17374">
        <v>13380.735531908851</v>
      </c>
    </row>
    <row r="17375" spans="1:6" hidden="1" x14ac:dyDescent="0.35">
      <c r="A17375">
        <v>17373</v>
      </c>
      <c r="B17375" t="s">
        <v>787</v>
      </c>
      <c r="C17375" t="s">
        <v>712</v>
      </c>
      <c r="D17375" t="s">
        <v>35</v>
      </c>
      <c r="E17375" t="s">
        <v>673</v>
      </c>
      <c r="F17375">
        <v>10862.956971384212</v>
      </c>
    </row>
    <row r="17376" spans="1:6" hidden="1" x14ac:dyDescent="0.35">
      <c r="A17376">
        <v>17374</v>
      </c>
      <c r="B17376" t="s">
        <v>787</v>
      </c>
      <c r="C17376" t="s">
        <v>712</v>
      </c>
      <c r="D17376" t="s">
        <v>36</v>
      </c>
      <c r="E17376" t="s">
        <v>674</v>
      </c>
      <c r="F17376">
        <v>6946.6307994589042</v>
      </c>
    </row>
    <row r="17377" spans="1:6" hidden="1" x14ac:dyDescent="0.35">
      <c r="A17377">
        <v>17375</v>
      </c>
      <c r="B17377" t="s">
        <v>787</v>
      </c>
      <c r="C17377" t="s">
        <v>712</v>
      </c>
      <c r="D17377" t="s">
        <v>37</v>
      </c>
      <c r="E17377" t="s">
        <v>675</v>
      </c>
      <c r="F17377">
        <v>8064.8986525103855</v>
      </c>
    </row>
    <row r="17378" spans="1:6" hidden="1" x14ac:dyDescent="0.35">
      <c r="A17378">
        <v>17376</v>
      </c>
      <c r="B17378" t="s">
        <v>787</v>
      </c>
      <c r="C17378" t="s">
        <v>712</v>
      </c>
      <c r="D17378" t="s">
        <v>314</v>
      </c>
      <c r="E17378" t="s">
        <v>676</v>
      </c>
      <c r="F17378">
        <v>48.553205440293816</v>
      </c>
    </row>
    <row r="17379" spans="1:6" hidden="1" x14ac:dyDescent="0.35">
      <c r="A17379">
        <v>17377</v>
      </c>
      <c r="B17379" t="s">
        <v>787</v>
      </c>
      <c r="C17379" t="s">
        <v>712</v>
      </c>
      <c r="D17379" t="s">
        <v>314</v>
      </c>
      <c r="E17379" t="s">
        <v>677</v>
      </c>
      <c r="F17379">
        <v>52.583212414847999</v>
      </c>
    </row>
    <row r="17380" spans="1:6" hidden="1" x14ac:dyDescent="0.35">
      <c r="A17380">
        <v>17378</v>
      </c>
      <c r="B17380" t="s">
        <v>787</v>
      </c>
      <c r="C17380" t="s">
        <v>712</v>
      </c>
      <c r="D17380" t="s">
        <v>314</v>
      </c>
      <c r="E17380" t="s">
        <v>678</v>
      </c>
      <c r="F17380">
        <v>35.347261054689184</v>
      </c>
    </row>
    <row r="17381" spans="1:6" hidden="1" x14ac:dyDescent="0.35">
      <c r="A17381">
        <v>17379</v>
      </c>
      <c r="B17381" t="s">
        <v>787</v>
      </c>
      <c r="C17381" t="s">
        <v>712</v>
      </c>
      <c r="D17381" t="s">
        <v>314</v>
      </c>
      <c r="E17381" t="s">
        <v>679</v>
      </c>
      <c r="F17381">
        <v>68.028199727675684</v>
      </c>
    </row>
    <row r="17382" spans="1:6" hidden="1" x14ac:dyDescent="0.35">
      <c r="A17382">
        <v>17380</v>
      </c>
      <c r="B17382" t="s">
        <v>787</v>
      </c>
      <c r="C17382" t="s">
        <v>712</v>
      </c>
      <c r="D17382" t="s">
        <v>314</v>
      </c>
      <c r="E17382" t="s">
        <v>680</v>
      </c>
      <c r="F17382">
        <v>11.340191394464409</v>
      </c>
    </row>
    <row r="17383" spans="1:6" hidden="1" x14ac:dyDescent="0.35">
      <c r="A17383">
        <v>17381</v>
      </c>
      <c r="B17383" t="s">
        <v>787</v>
      </c>
      <c r="C17383" t="s">
        <v>712</v>
      </c>
      <c r="D17383" t="s">
        <v>314</v>
      </c>
      <c r="E17383" t="s">
        <v>681</v>
      </c>
      <c r="F17383">
        <v>13.491873238292854</v>
      </c>
    </row>
    <row r="17384" spans="1:6" hidden="1" x14ac:dyDescent="0.35">
      <c r="A17384">
        <v>17382</v>
      </c>
      <c r="B17384" t="s">
        <v>787</v>
      </c>
      <c r="C17384" t="s">
        <v>712</v>
      </c>
      <c r="D17384" t="s">
        <v>314</v>
      </c>
      <c r="E17384" t="s">
        <v>682</v>
      </c>
      <c r="F17384">
        <v>56.44689049565072</v>
      </c>
    </row>
    <row r="17385" spans="1:6" hidden="1" x14ac:dyDescent="0.35">
      <c r="A17385">
        <v>17383</v>
      </c>
      <c r="B17385" t="s">
        <v>787</v>
      </c>
      <c r="C17385" t="s">
        <v>712</v>
      </c>
      <c r="D17385" t="s">
        <v>314</v>
      </c>
      <c r="E17385" t="s">
        <v>683</v>
      </c>
      <c r="F17385">
        <v>8.1395300222691803E-3</v>
      </c>
    </row>
    <row r="17386" spans="1:6" hidden="1" x14ac:dyDescent="0.35">
      <c r="A17386">
        <v>17384</v>
      </c>
      <c r="B17386" t="s">
        <v>787</v>
      </c>
      <c r="C17386" t="s">
        <v>712</v>
      </c>
      <c r="D17386" t="s">
        <v>314</v>
      </c>
      <c r="E17386" t="s">
        <v>684</v>
      </c>
      <c r="F17386">
        <v>2.7780072347906104E-3</v>
      </c>
    </row>
    <row r="17387" spans="1:6" hidden="1" x14ac:dyDescent="0.35">
      <c r="A17387">
        <v>17385</v>
      </c>
      <c r="B17387" t="s">
        <v>787</v>
      </c>
      <c r="C17387" t="s">
        <v>712</v>
      </c>
      <c r="D17387" t="s">
        <v>314</v>
      </c>
      <c r="E17387" t="s">
        <v>685</v>
      </c>
      <c r="F17387">
        <v>116.90367164433249</v>
      </c>
    </row>
    <row r="17388" spans="1:6" hidden="1" x14ac:dyDescent="0.35">
      <c r="A17388">
        <v>17386</v>
      </c>
      <c r="B17388" t="s">
        <v>787</v>
      </c>
      <c r="C17388" t="s">
        <v>712</v>
      </c>
      <c r="D17388" t="s">
        <v>314</v>
      </c>
      <c r="E17388" t="s">
        <v>686</v>
      </c>
      <c r="F17388">
        <v>70.670759208310386</v>
      </c>
    </row>
    <row r="17389" spans="1:6" hidden="1" x14ac:dyDescent="0.35">
      <c r="A17389">
        <v>17387</v>
      </c>
      <c r="B17389" t="s">
        <v>787</v>
      </c>
      <c r="C17389" t="s">
        <v>712</v>
      </c>
      <c r="D17389" t="s">
        <v>314</v>
      </c>
      <c r="E17389" t="s">
        <v>687</v>
      </c>
      <c r="F17389">
        <v>2.6012577633299692E-3</v>
      </c>
    </row>
    <row r="17390" spans="1:6" hidden="1" x14ac:dyDescent="0.35">
      <c r="A17390">
        <v>17388</v>
      </c>
      <c r="B17390" t="s">
        <v>787</v>
      </c>
      <c r="C17390" t="s">
        <v>712</v>
      </c>
      <c r="D17390" t="s">
        <v>314</v>
      </c>
      <c r="E17390" t="s">
        <v>688</v>
      </c>
      <c r="F17390">
        <v>81.197114714416415</v>
      </c>
    </row>
    <row r="17391" spans="1:6" hidden="1" x14ac:dyDescent="0.35">
      <c r="A17391">
        <v>17389</v>
      </c>
      <c r="B17391" t="s">
        <v>787</v>
      </c>
      <c r="C17391" t="s">
        <v>712</v>
      </c>
      <c r="D17391" t="s">
        <v>314</v>
      </c>
      <c r="E17391" t="s">
        <v>689</v>
      </c>
      <c r="F17391">
        <v>138.46085362706026</v>
      </c>
    </row>
    <row r="17392" spans="1:6" hidden="1" x14ac:dyDescent="0.35">
      <c r="A17392">
        <v>17390</v>
      </c>
      <c r="B17392" t="s">
        <v>787</v>
      </c>
      <c r="C17392" t="s">
        <v>712</v>
      </c>
      <c r="D17392" t="s">
        <v>314</v>
      </c>
      <c r="E17392" t="s">
        <v>690</v>
      </c>
      <c r="F17392">
        <v>265.5775863621264</v>
      </c>
    </row>
    <row r="17393" spans="1:6" hidden="1" x14ac:dyDescent="0.35">
      <c r="A17393">
        <v>17391</v>
      </c>
      <c r="B17393" t="s">
        <v>787</v>
      </c>
      <c r="C17393" t="s">
        <v>712</v>
      </c>
      <c r="D17393" t="s">
        <v>314</v>
      </c>
      <c r="E17393" t="s">
        <v>691</v>
      </c>
      <c r="F17393">
        <v>180.35438655755436</v>
      </c>
    </row>
    <row r="17394" spans="1:6" hidden="1" x14ac:dyDescent="0.35">
      <c r="A17394">
        <v>17392</v>
      </c>
      <c r="B17394" t="s">
        <v>787</v>
      </c>
      <c r="C17394" t="s">
        <v>712</v>
      </c>
      <c r="D17394" t="s">
        <v>314</v>
      </c>
      <c r="E17394" t="s">
        <v>692</v>
      </c>
      <c r="F17394">
        <v>20.726199107411379</v>
      </c>
    </row>
    <row r="17395" spans="1:6" hidden="1" x14ac:dyDescent="0.35">
      <c r="A17395">
        <v>17393</v>
      </c>
      <c r="B17395" t="s">
        <v>787</v>
      </c>
      <c r="C17395" t="s">
        <v>712</v>
      </c>
      <c r="D17395" t="s">
        <v>314</v>
      </c>
      <c r="E17395" t="s">
        <v>693</v>
      </c>
      <c r="F17395">
        <v>71.093961980862332</v>
      </c>
    </row>
    <row r="17396" spans="1:6" hidden="1" x14ac:dyDescent="0.35">
      <c r="A17396">
        <v>17394</v>
      </c>
      <c r="B17396" t="s">
        <v>787</v>
      </c>
      <c r="C17396" t="s">
        <v>712</v>
      </c>
      <c r="D17396" t="s">
        <v>314</v>
      </c>
      <c r="E17396" t="s">
        <v>694</v>
      </c>
      <c r="F17396">
        <v>37.211347051987389</v>
      </c>
    </row>
    <row r="17397" spans="1:6" hidden="1" x14ac:dyDescent="0.35">
      <c r="A17397">
        <v>17395</v>
      </c>
      <c r="B17397" t="s">
        <v>787</v>
      </c>
      <c r="C17397" t="s">
        <v>712</v>
      </c>
      <c r="D17397" t="s">
        <v>314</v>
      </c>
      <c r="E17397" t="s">
        <v>695</v>
      </c>
      <c r="F17397">
        <v>51.228910547534525</v>
      </c>
    </row>
    <row r="17398" spans="1:6" hidden="1" x14ac:dyDescent="0.35">
      <c r="A17398">
        <v>17396</v>
      </c>
      <c r="B17398" t="s">
        <v>787</v>
      </c>
      <c r="C17398" t="s">
        <v>712</v>
      </c>
      <c r="D17398" t="s">
        <v>38</v>
      </c>
      <c r="E17398" t="s">
        <v>696</v>
      </c>
      <c r="F17398">
        <v>2261.1673235685921</v>
      </c>
    </row>
    <row r="17399" spans="1:6" hidden="1" x14ac:dyDescent="0.35">
      <c r="A17399">
        <v>17397</v>
      </c>
      <c r="B17399" t="s">
        <v>787</v>
      </c>
      <c r="C17399" t="s">
        <v>712</v>
      </c>
      <c r="D17399" t="s">
        <v>38</v>
      </c>
      <c r="E17399" t="s">
        <v>697</v>
      </c>
      <c r="F17399">
        <v>4238.0973994536489</v>
      </c>
    </row>
    <row r="17400" spans="1:6" hidden="1" x14ac:dyDescent="0.35">
      <c r="A17400">
        <v>17398</v>
      </c>
      <c r="B17400" t="s">
        <v>787</v>
      </c>
      <c r="C17400" t="s">
        <v>712</v>
      </c>
      <c r="D17400" t="s">
        <v>38</v>
      </c>
      <c r="E17400" t="s">
        <v>698</v>
      </c>
      <c r="F17400">
        <v>2365.7356621505951</v>
      </c>
    </row>
    <row r="17401" spans="1:6" hidden="1" x14ac:dyDescent="0.35">
      <c r="A17401">
        <v>17399</v>
      </c>
      <c r="B17401" t="s">
        <v>787</v>
      </c>
      <c r="C17401" t="s">
        <v>712</v>
      </c>
      <c r="D17401" t="s">
        <v>39</v>
      </c>
      <c r="E17401" t="s">
        <v>699</v>
      </c>
      <c r="F17401">
        <v>19.704605904732233</v>
      </c>
    </row>
    <row r="17402" spans="1:6" hidden="1" x14ac:dyDescent="0.35">
      <c r="A17402">
        <v>17400</v>
      </c>
      <c r="B17402" t="s">
        <v>787</v>
      </c>
      <c r="C17402" t="s">
        <v>712</v>
      </c>
      <c r="D17402">
        <v>0</v>
      </c>
      <c r="E17402" t="s">
        <v>700</v>
      </c>
      <c r="F17402">
        <v>0</v>
      </c>
    </row>
    <row r="17403" spans="1:6" hidden="1" x14ac:dyDescent="0.35">
      <c r="A17403">
        <v>17401</v>
      </c>
      <c r="B17403" t="s">
        <v>788</v>
      </c>
      <c r="C17403">
        <v>0</v>
      </c>
      <c r="D17403" t="s">
        <v>9</v>
      </c>
      <c r="E17403" t="s">
        <v>502</v>
      </c>
      <c r="F17403">
        <v>8.6670156551994371</v>
      </c>
    </row>
    <row r="17404" spans="1:6" hidden="1" x14ac:dyDescent="0.35">
      <c r="A17404">
        <v>17402</v>
      </c>
      <c r="B17404" t="s">
        <v>788</v>
      </c>
      <c r="C17404">
        <v>0</v>
      </c>
      <c r="D17404" t="s">
        <v>9</v>
      </c>
      <c r="E17404" t="s">
        <v>503</v>
      </c>
      <c r="F17404">
        <v>34.755793391296379</v>
      </c>
    </row>
    <row r="17405" spans="1:6" hidden="1" x14ac:dyDescent="0.35">
      <c r="A17405">
        <v>17403</v>
      </c>
      <c r="B17405" t="s">
        <v>788</v>
      </c>
      <c r="C17405">
        <v>0</v>
      </c>
      <c r="D17405" t="s">
        <v>9</v>
      </c>
      <c r="E17405" t="s">
        <v>504</v>
      </c>
      <c r="F17405">
        <v>76.080470648749468</v>
      </c>
    </row>
    <row r="17406" spans="1:6" hidden="1" x14ac:dyDescent="0.35">
      <c r="A17406">
        <v>17404</v>
      </c>
      <c r="B17406" t="s">
        <v>788</v>
      </c>
      <c r="C17406">
        <v>0</v>
      </c>
      <c r="D17406" t="s">
        <v>9</v>
      </c>
      <c r="E17406" t="s">
        <v>505</v>
      </c>
      <c r="F17406">
        <v>213.92282684946397</v>
      </c>
    </row>
    <row r="17407" spans="1:6" hidden="1" x14ac:dyDescent="0.35">
      <c r="A17407">
        <v>17405</v>
      </c>
      <c r="B17407" t="s">
        <v>788</v>
      </c>
      <c r="C17407">
        <v>0</v>
      </c>
      <c r="D17407" t="s">
        <v>9</v>
      </c>
      <c r="E17407" t="s">
        <v>506</v>
      </c>
      <c r="F17407">
        <v>49.765861587718646</v>
      </c>
    </row>
    <row r="17408" spans="1:6" hidden="1" x14ac:dyDescent="0.35">
      <c r="A17408">
        <v>17406</v>
      </c>
      <c r="B17408" t="s">
        <v>788</v>
      </c>
      <c r="C17408">
        <v>0</v>
      </c>
      <c r="D17408" t="s">
        <v>9</v>
      </c>
      <c r="E17408" t="s">
        <v>507</v>
      </c>
      <c r="F17408">
        <v>23.624475617468352</v>
      </c>
    </row>
    <row r="17409" spans="1:6" hidden="1" x14ac:dyDescent="0.35">
      <c r="A17409">
        <v>17407</v>
      </c>
      <c r="B17409" t="s">
        <v>788</v>
      </c>
      <c r="C17409">
        <v>0</v>
      </c>
      <c r="D17409" t="s">
        <v>9</v>
      </c>
      <c r="E17409" t="s">
        <v>508</v>
      </c>
      <c r="F17409">
        <v>5.1837318582133145</v>
      </c>
    </row>
    <row r="17410" spans="1:6" hidden="1" x14ac:dyDescent="0.35">
      <c r="A17410">
        <v>17408</v>
      </c>
      <c r="B17410" t="s">
        <v>788</v>
      </c>
      <c r="C17410">
        <v>0</v>
      </c>
      <c r="D17410" t="s">
        <v>9</v>
      </c>
      <c r="E17410" t="s">
        <v>509</v>
      </c>
      <c r="F17410">
        <v>32.548457745912067</v>
      </c>
    </row>
    <row r="17411" spans="1:6" hidden="1" x14ac:dyDescent="0.35">
      <c r="A17411">
        <v>17409</v>
      </c>
      <c r="B17411" t="s">
        <v>788</v>
      </c>
      <c r="C17411">
        <v>0</v>
      </c>
      <c r="D17411" t="s">
        <v>9</v>
      </c>
      <c r="E17411" t="s">
        <v>510</v>
      </c>
      <c r="F17411">
        <v>96.735614143136416</v>
      </c>
    </row>
    <row r="17412" spans="1:6" hidden="1" x14ac:dyDescent="0.35">
      <c r="A17412">
        <v>17410</v>
      </c>
      <c r="B17412" t="s">
        <v>788</v>
      </c>
      <c r="C17412">
        <v>0</v>
      </c>
      <c r="D17412" t="s">
        <v>9</v>
      </c>
      <c r="E17412" t="s">
        <v>511</v>
      </c>
      <c r="F17412">
        <v>126.40925333365149</v>
      </c>
    </row>
    <row r="17413" spans="1:6" hidden="1" x14ac:dyDescent="0.35">
      <c r="A17413">
        <v>17411</v>
      </c>
      <c r="B17413" t="s">
        <v>788</v>
      </c>
      <c r="C17413">
        <v>0</v>
      </c>
      <c r="D17413" t="s">
        <v>9</v>
      </c>
      <c r="E17413" t="s">
        <v>512</v>
      </c>
      <c r="F17413">
        <v>431.37675967829415</v>
      </c>
    </row>
    <row r="17414" spans="1:6" hidden="1" x14ac:dyDescent="0.35">
      <c r="A17414">
        <v>17412</v>
      </c>
      <c r="B17414" t="s">
        <v>788</v>
      </c>
      <c r="C17414">
        <v>0</v>
      </c>
      <c r="D17414" t="s">
        <v>9</v>
      </c>
      <c r="E17414" t="s">
        <v>513</v>
      </c>
      <c r="F17414">
        <v>43.471012088271749</v>
      </c>
    </row>
    <row r="17415" spans="1:6" hidden="1" x14ac:dyDescent="0.35">
      <c r="A17415">
        <v>17413</v>
      </c>
      <c r="B17415" t="s">
        <v>788</v>
      </c>
      <c r="C17415">
        <v>0</v>
      </c>
      <c r="D17415" t="s">
        <v>9</v>
      </c>
      <c r="E17415" t="s">
        <v>514</v>
      </c>
      <c r="F17415">
        <v>15.672694296638431</v>
      </c>
    </row>
    <row r="17416" spans="1:6" hidden="1" x14ac:dyDescent="0.35">
      <c r="A17416">
        <v>17414</v>
      </c>
      <c r="B17416" t="s">
        <v>788</v>
      </c>
      <c r="C17416">
        <v>0</v>
      </c>
      <c r="D17416" t="s">
        <v>9</v>
      </c>
      <c r="E17416" t="s">
        <v>515</v>
      </c>
      <c r="F17416">
        <v>94.215564769273939</v>
      </c>
    </row>
    <row r="17417" spans="1:6" hidden="1" x14ac:dyDescent="0.35">
      <c r="A17417">
        <v>17415</v>
      </c>
      <c r="B17417" t="s">
        <v>788</v>
      </c>
      <c r="C17417">
        <v>0</v>
      </c>
      <c r="D17417" t="s">
        <v>9</v>
      </c>
      <c r="E17417" t="s">
        <v>516</v>
      </c>
      <c r="F17417">
        <v>1.3455470833276924</v>
      </c>
    </row>
    <row r="17418" spans="1:6" hidden="1" x14ac:dyDescent="0.35">
      <c r="A17418">
        <v>17416</v>
      </c>
      <c r="B17418" t="s">
        <v>788</v>
      </c>
      <c r="C17418">
        <v>0</v>
      </c>
      <c r="D17418" t="s">
        <v>9</v>
      </c>
      <c r="E17418" t="s">
        <v>517</v>
      </c>
      <c r="F17418">
        <v>0</v>
      </c>
    </row>
    <row r="17419" spans="1:6" hidden="1" x14ac:dyDescent="0.35">
      <c r="A17419">
        <v>17417</v>
      </c>
      <c r="B17419" t="s">
        <v>788</v>
      </c>
      <c r="C17419">
        <v>0</v>
      </c>
      <c r="D17419" t="s">
        <v>9</v>
      </c>
      <c r="E17419" t="s">
        <v>518</v>
      </c>
      <c r="F17419">
        <v>0</v>
      </c>
    </row>
    <row r="17420" spans="1:6" hidden="1" x14ac:dyDescent="0.35">
      <c r="A17420">
        <v>17418</v>
      </c>
      <c r="B17420" t="s">
        <v>788</v>
      </c>
      <c r="C17420">
        <v>0</v>
      </c>
      <c r="D17420" t="s">
        <v>9</v>
      </c>
      <c r="E17420" t="s">
        <v>519</v>
      </c>
      <c r="F17420">
        <v>17.819012617414675</v>
      </c>
    </row>
    <row r="17421" spans="1:6" hidden="1" x14ac:dyDescent="0.35">
      <c r="A17421">
        <v>17419</v>
      </c>
      <c r="B17421" t="s">
        <v>788</v>
      </c>
      <c r="C17421">
        <v>0</v>
      </c>
      <c r="D17421" t="s">
        <v>9</v>
      </c>
      <c r="E17421" t="s">
        <v>520</v>
      </c>
      <c r="F17421">
        <v>41.466860157619479</v>
      </c>
    </row>
    <row r="17422" spans="1:6" hidden="1" x14ac:dyDescent="0.35">
      <c r="A17422">
        <v>17420</v>
      </c>
      <c r="B17422" t="s">
        <v>788</v>
      </c>
      <c r="C17422">
        <v>0</v>
      </c>
      <c r="D17422" t="s">
        <v>106</v>
      </c>
      <c r="E17422" t="s">
        <v>521</v>
      </c>
      <c r="F17422">
        <v>4.4775172709439603</v>
      </c>
    </row>
    <row r="17423" spans="1:6" hidden="1" x14ac:dyDescent="0.35">
      <c r="A17423">
        <v>17421</v>
      </c>
      <c r="B17423" t="s">
        <v>788</v>
      </c>
      <c r="C17423">
        <v>0</v>
      </c>
      <c r="D17423" t="s">
        <v>106</v>
      </c>
      <c r="E17423" t="s">
        <v>522</v>
      </c>
      <c r="F17423">
        <v>0.9150745871528787</v>
      </c>
    </row>
    <row r="17424" spans="1:6" hidden="1" x14ac:dyDescent="0.35">
      <c r="A17424">
        <v>17422</v>
      </c>
      <c r="B17424" t="s">
        <v>788</v>
      </c>
      <c r="C17424">
        <v>0</v>
      </c>
      <c r="D17424" t="s">
        <v>106</v>
      </c>
      <c r="E17424" t="s">
        <v>523</v>
      </c>
      <c r="F17424">
        <v>8.3204555411605501</v>
      </c>
    </row>
    <row r="17425" spans="1:6" hidden="1" x14ac:dyDescent="0.35">
      <c r="A17425">
        <v>17423</v>
      </c>
      <c r="B17425" t="s">
        <v>788</v>
      </c>
      <c r="C17425">
        <v>0</v>
      </c>
      <c r="D17425" t="s">
        <v>106</v>
      </c>
      <c r="E17425" t="s">
        <v>524</v>
      </c>
      <c r="F17425">
        <v>0.49674250479374499</v>
      </c>
    </row>
    <row r="17426" spans="1:6" hidden="1" x14ac:dyDescent="0.35">
      <c r="A17426">
        <v>17424</v>
      </c>
      <c r="B17426" t="s">
        <v>788</v>
      </c>
      <c r="C17426">
        <v>0</v>
      </c>
      <c r="D17426" t="s">
        <v>106</v>
      </c>
      <c r="E17426" t="s">
        <v>525</v>
      </c>
      <c r="F17426">
        <v>0.23303604813040119</v>
      </c>
    </row>
    <row r="17427" spans="1:6" hidden="1" x14ac:dyDescent="0.35">
      <c r="A17427">
        <v>17425</v>
      </c>
      <c r="B17427" t="s">
        <v>788</v>
      </c>
      <c r="C17427">
        <v>0</v>
      </c>
      <c r="D17427" t="s">
        <v>106</v>
      </c>
      <c r="E17427" t="s">
        <v>526</v>
      </c>
      <c r="F17427">
        <v>0.91612995551199428</v>
      </c>
    </row>
    <row r="17428" spans="1:6" hidden="1" x14ac:dyDescent="0.35">
      <c r="A17428">
        <v>17426</v>
      </c>
      <c r="B17428" t="s">
        <v>788</v>
      </c>
      <c r="C17428">
        <v>0</v>
      </c>
      <c r="D17428" t="s">
        <v>106</v>
      </c>
      <c r="E17428" t="s">
        <v>527</v>
      </c>
      <c r="F17428">
        <v>1.6621602751367328</v>
      </c>
    </row>
    <row r="17429" spans="1:6" hidden="1" x14ac:dyDescent="0.35">
      <c r="A17429">
        <v>17427</v>
      </c>
      <c r="B17429" t="s">
        <v>788</v>
      </c>
      <c r="C17429">
        <v>0</v>
      </c>
      <c r="D17429" t="s">
        <v>106</v>
      </c>
      <c r="E17429" t="s">
        <v>528</v>
      </c>
      <c r="F17429">
        <v>0.25033094323462757</v>
      </c>
    </row>
    <row r="17430" spans="1:6" hidden="1" x14ac:dyDescent="0.35">
      <c r="A17430">
        <v>17428</v>
      </c>
      <c r="B17430" t="s">
        <v>788</v>
      </c>
      <c r="C17430">
        <v>0</v>
      </c>
      <c r="D17430" t="s">
        <v>105</v>
      </c>
      <c r="E17430" t="s">
        <v>529</v>
      </c>
      <c r="F17430">
        <v>26.283183775382927</v>
      </c>
    </row>
    <row r="17431" spans="1:6" hidden="1" x14ac:dyDescent="0.35">
      <c r="A17431">
        <v>17429</v>
      </c>
      <c r="B17431" t="s">
        <v>788</v>
      </c>
      <c r="C17431">
        <v>0</v>
      </c>
      <c r="D17431" t="s">
        <v>105</v>
      </c>
      <c r="E17431" t="s">
        <v>530</v>
      </c>
      <c r="F17431">
        <v>1.4240310535142995</v>
      </c>
    </row>
    <row r="17432" spans="1:6" hidden="1" x14ac:dyDescent="0.35">
      <c r="A17432">
        <v>17430</v>
      </c>
      <c r="B17432" t="s">
        <v>788</v>
      </c>
      <c r="C17432">
        <v>0</v>
      </c>
      <c r="D17432" t="s">
        <v>105</v>
      </c>
      <c r="E17432" t="s">
        <v>531</v>
      </c>
      <c r="F17432">
        <v>6.8528216769730296E-2</v>
      </c>
    </row>
    <row r="17433" spans="1:6" hidden="1" x14ac:dyDescent="0.35">
      <c r="A17433">
        <v>17431</v>
      </c>
      <c r="B17433" t="s">
        <v>788</v>
      </c>
      <c r="C17433">
        <v>0</v>
      </c>
      <c r="D17433" t="s">
        <v>105</v>
      </c>
      <c r="E17433" t="s">
        <v>532</v>
      </c>
      <c r="F17433">
        <v>5.9404578781726149</v>
      </c>
    </row>
    <row r="17434" spans="1:6" hidden="1" x14ac:dyDescent="0.35">
      <c r="A17434">
        <v>17432</v>
      </c>
      <c r="B17434" t="s">
        <v>788</v>
      </c>
      <c r="C17434">
        <v>0</v>
      </c>
      <c r="D17434" t="s">
        <v>10</v>
      </c>
      <c r="E17434" t="s">
        <v>533</v>
      </c>
      <c r="F17434">
        <v>3.6305186074206901</v>
      </c>
    </row>
    <row r="17435" spans="1:6" hidden="1" x14ac:dyDescent="0.35">
      <c r="A17435">
        <v>17433</v>
      </c>
      <c r="B17435" t="s">
        <v>788</v>
      </c>
      <c r="C17435">
        <v>0</v>
      </c>
      <c r="D17435" t="s">
        <v>10</v>
      </c>
      <c r="E17435" t="s">
        <v>534</v>
      </c>
      <c r="F17435">
        <v>86.941574902793192</v>
      </c>
    </row>
    <row r="17436" spans="1:6" hidden="1" x14ac:dyDescent="0.35">
      <c r="A17436">
        <v>17434</v>
      </c>
      <c r="B17436" t="s">
        <v>788</v>
      </c>
      <c r="C17436">
        <v>0</v>
      </c>
      <c r="D17436" t="s">
        <v>10</v>
      </c>
      <c r="E17436" t="s">
        <v>535</v>
      </c>
      <c r="F17436">
        <v>122.51646889444176</v>
      </c>
    </row>
    <row r="17437" spans="1:6" hidden="1" x14ac:dyDescent="0.35">
      <c r="A17437">
        <v>17435</v>
      </c>
      <c r="B17437" t="s">
        <v>788</v>
      </c>
      <c r="C17437">
        <v>0</v>
      </c>
      <c r="D17437" t="s">
        <v>10</v>
      </c>
      <c r="E17437" t="s">
        <v>536</v>
      </c>
      <c r="F17437">
        <v>92.943781843212065</v>
      </c>
    </row>
    <row r="17438" spans="1:6" hidden="1" x14ac:dyDescent="0.35">
      <c r="A17438">
        <v>17436</v>
      </c>
      <c r="B17438" t="s">
        <v>788</v>
      </c>
      <c r="C17438">
        <v>0</v>
      </c>
      <c r="D17438" t="s">
        <v>10</v>
      </c>
      <c r="E17438" t="s">
        <v>537</v>
      </c>
      <c r="F17438">
        <v>22.632016402494632</v>
      </c>
    </row>
    <row r="17439" spans="1:6" hidden="1" x14ac:dyDescent="0.35">
      <c r="A17439">
        <v>17437</v>
      </c>
      <c r="B17439" t="s">
        <v>788</v>
      </c>
      <c r="C17439">
        <v>0</v>
      </c>
      <c r="D17439" t="s">
        <v>10</v>
      </c>
      <c r="E17439" t="s">
        <v>538</v>
      </c>
      <c r="F17439">
        <v>22.207224347165194</v>
      </c>
    </row>
    <row r="17440" spans="1:6" hidden="1" x14ac:dyDescent="0.35">
      <c r="A17440">
        <v>17438</v>
      </c>
      <c r="B17440" t="s">
        <v>788</v>
      </c>
      <c r="C17440">
        <v>0</v>
      </c>
      <c r="D17440" t="s">
        <v>10</v>
      </c>
      <c r="E17440" t="s">
        <v>539</v>
      </c>
      <c r="F17440">
        <v>19.946781777645551</v>
      </c>
    </row>
    <row r="17441" spans="1:6" hidden="1" x14ac:dyDescent="0.35">
      <c r="A17441">
        <v>17439</v>
      </c>
      <c r="B17441" t="s">
        <v>788</v>
      </c>
      <c r="C17441">
        <v>0</v>
      </c>
      <c r="D17441" t="s">
        <v>10</v>
      </c>
      <c r="E17441" t="s">
        <v>540</v>
      </c>
      <c r="F17441">
        <v>49.146350334319472</v>
      </c>
    </row>
    <row r="17442" spans="1:6" hidden="1" x14ac:dyDescent="0.35">
      <c r="A17442">
        <v>17440</v>
      </c>
      <c r="B17442" t="s">
        <v>788</v>
      </c>
      <c r="C17442">
        <v>0</v>
      </c>
      <c r="D17442" t="s">
        <v>10</v>
      </c>
      <c r="E17442" t="s">
        <v>541</v>
      </c>
      <c r="F17442">
        <v>39.562838425040361</v>
      </c>
    </row>
    <row r="17443" spans="1:6" hidden="1" x14ac:dyDescent="0.35">
      <c r="A17443">
        <v>17441</v>
      </c>
      <c r="B17443" t="s">
        <v>788</v>
      </c>
      <c r="C17443">
        <v>0</v>
      </c>
      <c r="D17443" t="s">
        <v>10</v>
      </c>
      <c r="E17443" t="s">
        <v>542</v>
      </c>
      <c r="F17443">
        <v>104.71441858533866</v>
      </c>
    </row>
    <row r="17444" spans="1:6" hidden="1" x14ac:dyDescent="0.35">
      <c r="A17444">
        <v>17442</v>
      </c>
      <c r="B17444" t="s">
        <v>788</v>
      </c>
      <c r="C17444">
        <v>0</v>
      </c>
      <c r="D17444" t="s">
        <v>10</v>
      </c>
      <c r="E17444" t="s">
        <v>543</v>
      </c>
      <c r="F17444">
        <v>16.958805054673302</v>
      </c>
    </row>
    <row r="17445" spans="1:6" hidden="1" x14ac:dyDescent="0.35">
      <c r="A17445">
        <v>17443</v>
      </c>
      <c r="B17445" t="s">
        <v>788</v>
      </c>
      <c r="C17445">
        <v>0</v>
      </c>
      <c r="D17445" t="s">
        <v>12</v>
      </c>
      <c r="E17445" t="s">
        <v>544</v>
      </c>
      <c r="F17445">
        <v>40.547706262503873</v>
      </c>
    </row>
    <row r="17446" spans="1:6" hidden="1" x14ac:dyDescent="0.35">
      <c r="A17446">
        <v>17444</v>
      </c>
      <c r="B17446" t="s">
        <v>788</v>
      </c>
      <c r="C17446">
        <v>0</v>
      </c>
      <c r="D17446" t="s">
        <v>12</v>
      </c>
      <c r="E17446" t="s">
        <v>545</v>
      </c>
      <c r="F17446">
        <v>96.91551871190083</v>
      </c>
    </row>
    <row r="17447" spans="1:6" hidden="1" x14ac:dyDescent="0.35">
      <c r="A17447">
        <v>17445</v>
      </c>
      <c r="B17447" t="s">
        <v>788</v>
      </c>
      <c r="C17447">
        <v>0</v>
      </c>
      <c r="D17447" t="s">
        <v>12</v>
      </c>
      <c r="E17447" t="s">
        <v>546</v>
      </c>
      <c r="F17447">
        <v>110.36471317876011</v>
      </c>
    </row>
    <row r="17448" spans="1:6" hidden="1" x14ac:dyDescent="0.35">
      <c r="A17448">
        <v>17446</v>
      </c>
      <c r="B17448" t="s">
        <v>788</v>
      </c>
      <c r="C17448">
        <v>0</v>
      </c>
      <c r="D17448" t="s">
        <v>12</v>
      </c>
      <c r="E17448" t="s">
        <v>547</v>
      </c>
      <c r="F17448">
        <v>113.2955813609489</v>
      </c>
    </row>
    <row r="17449" spans="1:6" hidden="1" x14ac:dyDescent="0.35">
      <c r="A17449">
        <v>17447</v>
      </c>
      <c r="B17449" t="s">
        <v>788</v>
      </c>
      <c r="C17449">
        <v>0</v>
      </c>
      <c r="D17449" t="s">
        <v>12</v>
      </c>
      <c r="E17449" t="s">
        <v>548</v>
      </c>
      <c r="F17449">
        <v>40.578908705392685</v>
      </c>
    </row>
    <row r="17450" spans="1:6" hidden="1" x14ac:dyDescent="0.35">
      <c r="A17450">
        <v>17448</v>
      </c>
      <c r="B17450" t="s">
        <v>788</v>
      </c>
      <c r="C17450">
        <v>0</v>
      </c>
      <c r="D17450" t="s">
        <v>12</v>
      </c>
      <c r="E17450" t="s">
        <v>549</v>
      </c>
      <c r="F17450">
        <v>72.611015994815475</v>
      </c>
    </row>
    <row r="17451" spans="1:6" hidden="1" x14ac:dyDescent="0.35">
      <c r="A17451">
        <v>17449</v>
      </c>
      <c r="B17451" t="s">
        <v>788</v>
      </c>
      <c r="C17451">
        <v>0</v>
      </c>
      <c r="D17451" t="s">
        <v>12</v>
      </c>
      <c r="E17451" t="s">
        <v>550</v>
      </c>
      <c r="F17451">
        <v>18.871518222214043</v>
      </c>
    </row>
    <row r="17452" spans="1:6" hidden="1" x14ac:dyDescent="0.35">
      <c r="A17452">
        <v>17450</v>
      </c>
      <c r="B17452" t="s">
        <v>788</v>
      </c>
      <c r="C17452">
        <v>0</v>
      </c>
      <c r="D17452" t="s">
        <v>12</v>
      </c>
      <c r="E17452" t="s">
        <v>551</v>
      </c>
      <c r="F17452">
        <v>31.457446619855656</v>
      </c>
    </row>
    <row r="17453" spans="1:6" hidden="1" x14ac:dyDescent="0.35">
      <c r="A17453">
        <v>17451</v>
      </c>
      <c r="B17453" t="s">
        <v>788</v>
      </c>
      <c r="C17453">
        <v>0</v>
      </c>
      <c r="D17453" t="s">
        <v>12</v>
      </c>
      <c r="E17453" t="s">
        <v>552</v>
      </c>
      <c r="F17453">
        <v>578.76017825580038</v>
      </c>
    </row>
    <row r="17454" spans="1:6" hidden="1" x14ac:dyDescent="0.35">
      <c r="A17454">
        <v>17452</v>
      </c>
      <c r="B17454" t="s">
        <v>788</v>
      </c>
      <c r="C17454">
        <v>0</v>
      </c>
      <c r="D17454" t="s">
        <v>12</v>
      </c>
      <c r="E17454" t="s">
        <v>553</v>
      </c>
      <c r="F17454">
        <v>156.1929831243626</v>
      </c>
    </row>
    <row r="17455" spans="1:6" hidden="1" x14ac:dyDescent="0.35">
      <c r="A17455">
        <v>17453</v>
      </c>
      <c r="B17455" t="s">
        <v>788</v>
      </c>
      <c r="C17455">
        <v>0</v>
      </c>
      <c r="D17455" t="s">
        <v>12</v>
      </c>
      <c r="E17455" t="s">
        <v>554</v>
      </c>
      <c r="F17455">
        <v>81.072357295345867</v>
      </c>
    </row>
    <row r="17456" spans="1:6" hidden="1" x14ac:dyDescent="0.35">
      <c r="A17456">
        <v>17454</v>
      </c>
      <c r="B17456" t="s">
        <v>788</v>
      </c>
      <c r="C17456">
        <v>0</v>
      </c>
      <c r="D17456" t="s">
        <v>12</v>
      </c>
      <c r="E17456" t="s">
        <v>555</v>
      </c>
      <c r="F17456">
        <v>17.125785808886096</v>
      </c>
    </row>
    <row r="17457" spans="1:6" hidden="1" x14ac:dyDescent="0.35">
      <c r="A17457">
        <v>17455</v>
      </c>
      <c r="B17457" t="s">
        <v>788</v>
      </c>
      <c r="C17457">
        <v>0</v>
      </c>
      <c r="D17457" t="s">
        <v>13</v>
      </c>
      <c r="E17457" t="s">
        <v>556</v>
      </c>
      <c r="F17457">
        <v>107.29754890004949</v>
      </c>
    </row>
    <row r="17458" spans="1:6" hidden="1" x14ac:dyDescent="0.35">
      <c r="A17458">
        <v>17456</v>
      </c>
      <c r="B17458" t="s">
        <v>788</v>
      </c>
      <c r="C17458">
        <v>0</v>
      </c>
      <c r="D17458" t="s">
        <v>13</v>
      </c>
      <c r="E17458" t="s">
        <v>557</v>
      </c>
      <c r="F17458">
        <v>352.56231160489102</v>
      </c>
    </row>
    <row r="17459" spans="1:6" hidden="1" x14ac:dyDescent="0.35">
      <c r="A17459">
        <v>17457</v>
      </c>
      <c r="B17459" t="s">
        <v>788</v>
      </c>
      <c r="C17459">
        <v>0</v>
      </c>
      <c r="D17459" t="s">
        <v>13</v>
      </c>
      <c r="E17459" t="s">
        <v>558</v>
      </c>
      <c r="F17459">
        <v>45.164678130597977</v>
      </c>
    </row>
    <row r="17460" spans="1:6" hidden="1" x14ac:dyDescent="0.35">
      <c r="A17460">
        <v>17458</v>
      </c>
      <c r="B17460" t="s">
        <v>788</v>
      </c>
      <c r="C17460">
        <v>0</v>
      </c>
      <c r="D17460" t="s">
        <v>14</v>
      </c>
      <c r="E17460" t="s">
        <v>559</v>
      </c>
      <c r="F17460">
        <v>75.645095299948579</v>
      </c>
    </row>
    <row r="17461" spans="1:6" hidden="1" x14ac:dyDescent="0.35">
      <c r="A17461">
        <v>17459</v>
      </c>
      <c r="B17461" t="s">
        <v>788</v>
      </c>
      <c r="C17461">
        <v>0</v>
      </c>
      <c r="D17461" t="s">
        <v>14</v>
      </c>
      <c r="E17461" t="s">
        <v>560</v>
      </c>
      <c r="F17461">
        <v>0</v>
      </c>
    </row>
    <row r="17462" spans="1:6" hidden="1" x14ac:dyDescent="0.35">
      <c r="A17462">
        <v>17460</v>
      </c>
      <c r="B17462" t="s">
        <v>788</v>
      </c>
      <c r="C17462">
        <v>0</v>
      </c>
      <c r="D17462" t="s">
        <v>15</v>
      </c>
      <c r="E17462" t="s">
        <v>561</v>
      </c>
      <c r="F17462">
        <v>29.32010641365774</v>
      </c>
    </row>
    <row r="17463" spans="1:6" hidden="1" x14ac:dyDescent="0.35">
      <c r="A17463">
        <v>17461</v>
      </c>
      <c r="B17463" t="s">
        <v>788</v>
      </c>
      <c r="C17463">
        <v>0</v>
      </c>
      <c r="D17463" t="s">
        <v>15</v>
      </c>
      <c r="E17463" t="s">
        <v>562</v>
      </c>
      <c r="F17463">
        <v>0</v>
      </c>
    </row>
    <row r="17464" spans="1:6" hidden="1" x14ac:dyDescent="0.35">
      <c r="A17464">
        <v>17462</v>
      </c>
      <c r="B17464" t="s">
        <v>788</v>
      </c>
      <c r="C17464">
        <v>0</v>
      </c>
      <c r="D17464" t="s">
        <v>15</v>
      </c>
      <c r="E17464" t="s">
        <v>563</v>
      </c>
      <c r="F17464">
        <v>143.14488727859788</v>
      </c>
    </row>
    <row r="17465" spans="1:6" hidden="1" x14ac:dyDescent="0.35">
      <c r="A17465">
        <v>17463</v>
      </c>
      <c r="B17465" t="s">
        <v>788</v>
      </c>
      <c r="C17465">
        <v>0</v>
      </c>
      <c r="D17465" t="s">
        <v>15</v>
      </c>
      <c r="E17465" t="s">
        <v>564</v>
      </c>
      <c r="F17465">
        <v>159.12687912914075</v>
      </c>
    </row>
    <row r="17466" spans="1:6" hidden="1" x14ac:dyDescent="0.35">
      <c r="A17466">
        <v>17464</v>
      </c>
      <c r="B17466" t="s">
        <v>788</v>
      </c>
      <c r="C17466">
        <v>0</v>
      </c>
      <c r="D17466" t="s">
        <v>16</v>
      </c>
      <c r="E17466" t="s">
        <v>565</v>
      </c>
      <c r="F17466">
        <v>1.7608360550982798</v>
      </c>
    </row>
    <row r="17467" spans="1:6" hidden="1" x14ac:dyDescent="0.35">
      <c r="A17467">
        <v>17465</v>
      </c>
      <c r="B17467" t="s">
        <v>788</v>
      </c>
      <c r="C17467">
        <v>0</v>
      </c>
      <c r="D17467" t="s">
        <v>16</v>
      </c>
      <c r="E17467" t="s">
        <v>566</v>
      </c>
      <c r="F17467">
        <v>5.3752383855455363E-4</v>
      </c>
    </row>
    <row r="17468" spans="1:6" hidden="1" x14ac:dyDescent="0.35">
      <c r="A17468">
        <v>17466</v>
      </c>
      <c r="B17468" t="s">
        <v>788</v>
      </c>
      <c r="C17468">
        <v>0</v>
      </c>
      <c r="D17468" t="s">
        <v>16</v>
      </c>
      <c r="E17468" t="s">
        <v>567</v>
      </c>
      <c r="F17468">
        <v>0.83702289200237223</v>
      </c>
    </row>
    <row r="17469" spans="1:6" hidden="1" x14ac:dyDescent="0.35">
      <c r="A17469">
        <v>17467</v>
      </c>
      <c r="B17469" t="s">
        <v>788</v>
      </c>
      <c r="C17469">
        <v>0</v>
      </c>
      <c r="D17469" t="s">
        <v>16</v>
      </c>
      <c r="E17469" t="s">
        <v>568</v>
      </c>
      <c r="F17469">
        <v>7.9660421053780546</v>
      </c>
    </row>
    <row r="17470" spans="1:6" hidden="1" x14ac:dyDescent="0.35">
      <c r="A17470">
        <v>17468</v>
      </c>
      <c r="B17470" t="s">
        <v>788</v>
      </c>
      <c r="C17470">
        <v>0</v>
      </c>
      <c r="D17470" t="s">
        <v>16</v>
      </c>
      <c r="E17470" t="s">
        <v>569</v>
      </c>
      <c r="F17470">
        <v>0.17169088232899613</v>
      </c>
    </row>
    <row r="17471" spans="1:6" hidden="1" x14ac:dyDescent="0.35">
      <c r="A17471">
        <v>17469</v>
      </c>
      <c r="B17471" t="s">
        <v>788</v>
      </c>
      <c r="C17471">
        <v>0</v>
      </c>
      <c r="D17471" t="s">
        <v>16</v>
      </c>
      <c r="E17471" t="s">
        <v>570</v>
      </c>
      <c r="F17471">
        <v>0.24065764937558978</v>
      </c>
    </row>
    <row r="17472" spans="1:6" hidden="1" x14ac:dyDescent="0.35">
      <c r="A17472">
        <v>17470</v>
      </c>
      <c r="B17472" t="s">
        <v>788</v>
      </c>
      <c r="C17472">
        <v>0</v>
      </c>
      <c r="D17472" t="s">
        <v>16</v>
      </c>
      <c r="E17472" t="s">
        <v>571</v>
      </c>
      <c r="F17472">
        <v>2.6483203044603045</v>
      </c>
    </row>
    <row r="17473" spans="1:6" hidden="1" x14ac:dyDescent="0.35">
      <c r="A17473">
        <v>17471</v>
      </c>
      <c r="B17473" t="s">
        <v>788</v>
      </c>
      <c r="C17473">
        <v>0</v>
      </c>
      <c r="D17473" t="s">
        <v>16</v>
      </c>
      <c r="E17473" t="s">
        <v>572</v>
      </c>
      <c r="F17473">
        <v>2.4762400763639714</v>
      </c>
    </row>
    <row r="17474" spans="1:6" hidden="1" x14ac:dyDescent="0.35">
      <c r="A17474">
        <v>17472</v>
      </c>
      <c r="B17474" t="s">
        <v>788</v>
      </c>
      <c r="C17474">
        <v>0</v>
      </c>
      <c r="D17474" t="s">
        <v>16</v>
      </c>
      <c r="E17474" t="s">
        <v>573</v>
      </c>
      <c r="F17474">
        <v>8.7855857998442843</v>
      </c>
    </row>
    <row r="17475" spans="1:6" hidden="1" x14ac:dyDescent="0.35">
      <c r="A17475">
        <v>17473</v>
      </c>
      <c r="B17475" t="s">
        <v>788</v>
      </c>
      <c r="C17475">
        <v>0</v>
      </c>
      <c r="D17475" t="s">
        <v>16</v>
      </c>
      <c r="E17475" t="s">
        <v>574</v>
      </c>
      <c r="F17475">
        <v>5.8684015600149069</v>
      </c>
    </row>
    <row r="17476" spans="1:6" hidden="1" x14ac:dyDescent="0.35">
      <c r="A17476">
        <v>17474</v>
      </c>
      <c r="B17476" t="s">
        <v>788</v>
      </c>
      <c r="C17476">
        <v>0</v>
      </c>
      <c r="D17476" t="s">
        <v>16</v>
      </c>
      <c r="E17476" t="s">
        <v>575</v>
      </c>
      <c r="F17476">
        <v>0.64436686684841726</v>
      </c>
    </row>
    <row r="17477" spans="1:6" hidden="1" x14ac:dyDescent="0.35">
      <c r="A17477">
        <v>17475</v>
      </c>
      <c r="B17477" t="s">
        <v>788</v>
      </c>
      <c r="C17477">
        <v>0</v>
      </c>
      <c r="D17477" t="s">
        <v>16</v>
      </c>
      <c r="E17477" t="s">
        <v>576</v>
      </c>
      <c r="F17477">
        <v>3.6755528936333199</v>
      </c>
    </row>
    <row r="17478" spans="1:6" hidden="1" x14ac:dyDescent="0.35">
      <c r="A17478">
        <v>17476</v>
      </c>
      <c r="B17478" t="s">
        <v>788</v>
      </c>
      <c r="C17478">
        <v>0</v>
      </c>
      <c r="D17478" t="s">
        <v>16</v>
      </c>
      <c r="E17478" t="s">
        <v>577</v>
      </c>
      <c r="F17478">
        <v>1.1260123434114264</v>
      </c>
    </row>
    <row r="17479" spans="1:6" hidden="1" x14ac:dyDescent="0.35">
      <c r="A17479">
        <v>17477</v>
      </c>
      <c r="B17479" t="s">
        <v>788</v>
      </c>
      <c r="C17479">
        <v>0</v>
      </c>
      <c r="D17479" t="s">
        <v>16</v>
      </c>
      <c r="E17479" t="s">
        <v>578</v>
      </c>
      <c r="F17479">
        <v>0.73352907259289513</v>
      </c>
    </row>
    <row r="17480" spans="1:6" hidden="1" x14ac:dyDescent="0.35">
      <c r="A17480">
        <v>17478</v>
      </c>
      <c r="B17480" t="s">
        <v>788</v>
      </c>
      <c r="C17480">
        <v>0</v>
      </c>
      <c r="D17480" t="s">
        <v>16</v>
      </c>
      <c r="E17480" t="s">
        <v>579</v>
      </c>
      <c r="F17480">
        <v>1.71556185229556</v>
      </c>
    </row>
    <row r="17481" spans="1:6" hidden="1" x14ac:dyDescent="0.35">
      <c r="A17481">
        <v>17479</v>
      </c>
      <c r="B17481" t="s">
        <v>788</v>
      </c>
      <c r="C17481">
        <v>0</v>
      </c>
      <c r="D17481" t="s">
        <v>16</v>
      </c>
      <c r="E17481" t="s">
        <v>580</v>
      </c>
      <c r="F17481">
        <v>1.3338381012694234</v>
      </c>
    </row>
    <row r="17482" spans="1:6" hidden="1" x14ac:dyDescent="0.35">
      <c r="A17482">
        <v>17480</v>
      </c>
      <c r="B17482" t="s">
        <v>788</v>
      </c>
      <c r="C17482">
        <v>0</v>
      </c>
      <c r="D17482" t="s">
        <v>16</v>
      </c>
      <c r="E17482" t="s">
        <v>581</v>
      </c>
      <c r="F17482">
        <v>1.5462883243512737</v>
      </c>
    </row>
    <row r="17483" spans="1:6" hidden="1" x14ac:dyDescent="0.35">
      <c r="A17483">
        <v>17481</v>
      </c>
      <c r="B17483" t="s">
        <v>788</v>
      </c>
      <c r="C17483">
        <v>0</v>
      </c>
      <c r="D17483" t="s">
        <v>16</v>
      </c>
      <c r="E17483" t="s">
        <v>582</v>
      </c>
      <c r="F17483">
        <v>2.2806005583908262</v>
      </c>
    </row>
    <row r="17484" spans="1:6" hidden="1" x14ac:dyDescent="0.35">
      <c r="A17484">
        <v>17482</v>
      </c>
      <c r="B17484" t="s">
        <v>788</v>
      </c>
      <c r="C17484">
        <v>0</v>
      </c>
      <c r="D17484" t="s">
        <v>16</v>
      </c>
      <c r="E17484" t="s">
        <v>583</v>
      </c>
      <c r="F17484">
        <v>0.93675576729143062</v>
      </c>
    </row>
    <row r="17485" spans="1:6" hidden="1" x14ac:dyDescent="0.35">
      <c r="A17485">
        <v>17483</v>
      </c>
      <c r="B17485" t="s">
        <v>788</v>
      </c>
      <c r="C17485">
        <v>0</v>
      </c>
      <c r="D17485" t="s">
        <v>16</v>
      </c>
      <c r="E17485" t="s">
        <v>584</v>
      </c>
      <c r="F17485">
        <v>0.68979166427951522</v>
      </c>
    </row>
    <row r="17486" spans="1:6" hidden="1" x14ac:dyDescent="0.35">
      <c r="A17486">
        <v>17484</v>
      </c>
      <c r="B17486" t="s">
        <v>788</v>
      </c>
      <c r="C17486">
        <v>0</v>
      </c>
      <c r="D17486" t="s">
        <v>16</v>
      </c>
      <c r="E17486" t="s">
        <v>585</v>
      </c>
      <c r="F17486">
        <v>0.44437470273066232</v>
      </c>
    </row>
    <row r="17487" spans="1:6" hidden="1" x14ac:dyDescent="0.35">
      <c r="A17487">
        <v>17485</v>
      </c>
      <c r="B17487" t="s">
        <v>788</v>
      </c>
      <c r="C17487">
        <v>0</v>
      </c>
      <c r="D17487" t="s">
        <v>100</v>
      </c>
      <c r="E17487" t="s">
        <v>586</v>
      </c>
      <c r="F17487">
        <v>6.8890920663332711</v>
      </c>
    </row>
    <row r="17488" spans="1:6" hidden="1" x14ac:dyDescent="0.35">
      <c r="A17488">
        <v>17486</v>
      </c>
      <c r="B17488" t="s">
        <v>788</v>
      </c>
      <c r="C17488">
        <v>0</v>
      </c>
      <c r="D17488" t="s">
        <v>100</v>
      </c>
      <c r="E17488" t="s">
        <v>587</v>
      </c>
      <c r="F17488">
        <v>68.096519377293049</v>
      </c>
    </row>
    <row r="17489" spans="1:6" hidden="1" x14ac:dyDescent="0.35">
      <c r="A17489">
        <v>17487</v>
      </c>
      <c r="B17489" t="s">
        <v>788</v>
      </c>
      <c r="C17489">
        <v>0</v>
      </c>
      <c r="D17489" t="s">
        <v>100</v>
      </c>
      <c r="E17489" t="s">
        <v>588</v>
      </c>
      <c r="F17489">
        <v>0</v>
      </c>
    </row>
    <row r="17490" spans="1:6" hidden="1" x14ac:dyDescent="0.35">
      <c r="A17490">
        <v>17488</v>
      </c>
      <c r="B17490" t="s">
        <v>788</v>
      </c>
      <c r="C17490">
        <v>0</v>
      </c>
      <c r="D17490" t="s">
        <v>100</v>
      </c>
      <c r="E17490" t="s">
        <v>589</v>
      </c>
      <c r="F17490">
        <v>4.7527417619921062</v>
      </c>
    </row>
    <row r="17491" spans="1:6" hidden="1" x14ac:dyDescent="0.35">
      <c r="A17491">
        <v>17489</v>
      </c>
      <c r="B17491" t="s">
        <v>788</v>
      </c>
      <c r="C17491">
        <v>0</v>
      </c>
      <c r="D17491" t="s">
        <v>100</v>
      </c>
      <c r="E17491" t="s">
        <v>590</v>
      </c>
      <c r="F17491">
        <v>21.656739138091041</v>
      </c>
    </row>
    <row r="17492" spans="1:6" hidden="1" x14ac:dyDescent="0.35">
      <c r="A17492">
        <v>17490</v>
      </c>
      <c r="B17492" t="s">
        <v>788</v>
      </c>
      <c r="C17492">
        <v>0</v>
      </c>
      <c r="D17492" t="s">
        <v>100</v>
      </c>
      <c r="E17492" t="s">
        <v>591</v>
      </c>
      <c r="F17492">
        <v>111.90020274237423</v>
      </c>
    </row>
    <row r="17493" spans="1:6" hidden="1" x14ac:dyDescent="0.35">
      <c r="A17493">
        <v>17491</v>
      </c>
      <c r="B17493" t="s">
        <v>788</v>
      </c>
      <c r="C17493">
        <v>0</v>
      </c>
      <c r="D17493" t="s">
        <v>100</v>
      </c>
      <c r="E17493" t="s">
        <v>592</v>
      </c>
      <c r="F17493">
        <v>4.6640714869076332</v>
      </c>
    </row>
    <row r="17494" spans="1:6" hidden="1" x14ac:dyDescent="0.35">
      <c r="A17494">
        <v>17492</v>
      </c>
      <c r="B17494" t="s">
        <v>788</v>
      </c>
      <c r="C17494">
        <v>0</v>
      </c>
      <c r="D17494" t="s">
        <v>100</v>
      </c>
      <c r="E17494" t="s">
        <v>593</v>
      </c>
      <c r="F17494">
        <v>3.7620531381838411</v>
      </c>
    </row>
    <row r="17495" spans="1:6" hidden="1" x14ac:dyDescent="0.35">
      <c r="A17495">
        <v>17493</v>
      </c>
      <c r="B17495" t="s">
        <v>788</v>
      </c>
      <c r="C17495">
        <v>0</v>
      </c>
      <c r="D17495" t="s">
        <v>16</v>
      </c>
      <c r="E17495" t="s">
        <v>594</v>
      </c>
      <c r="F17495">
        <v>0.37930000111647344</v>
      </c>
    </row>
    <row r="17496" spans="1:6" hidden="1" x14ac:dyDescent="0.35">
      <c r="A17496">
        <v>17494</v>
      </c>
      <c r="B17496" t="s">
        <v>788</v>
      </c>
      <c r="C17496">
        <v>0</v>
      </c>
      <c r="D17496" t="s">
        <v>16</v>
      </c>
      <c r="E17496" t="s">
        <v>595</v>
      </c>
      <c r="F17496">
        <v>0.98846965261414999</v>
      </c>
    </row>
    <row r="17497" spans="1:6" hidden="1" x14ac:dyDescent="0.35">
      <c r="A17497">
        <v>17495</v>
      </c>
      <c r="B17497" t="s">
        <v>788</v>
      </c>
      <c r="C17497">
        <v>0</v>
      </c>
      <c r="D17497" t="s">
        <v>16</v>
      </c>
      <c r="E17497" t="s">
        <v>596</v>
      </c>
      <c r="F17497">
        <v>1.2244191244263773</v>
      </c>
    </row>
    <row r="17498" spans="1:6" hidden="1" x14ac:dyDescent="0.35">
      <c r="A17498">
        <v>17496</v>
      </c>
      <c r="B17498" t="s">
        <v>788</v>
      </c>
      <c r="C17498">
        <v>0</v>
      </c>
      <c r="D17498" t="s">
        <v>17</v>
      </c>
      <c r="E17498" t="s">
        <v>597</v>
      </c>
      <c r="F17498">
        <v>195.52511800351976</v>
      </c>
    </row>
    <row r="17499" spans="1:6" hidden="1" x14ac:dyDescent="0.35">
      <c r="A17499">
        <v>17497</v>
      </c>
      <c r="B17499" t="s">
        <v>788</v>
      </c>
      <c r="C17499">
        <v>0</v>
      </c>
      <c r="D17499" t="s">
        <v>310</v>
      </c>
      <c r="E17499" t="s">
        <v>598</v>
      </c>
      <c r="F17499">
        <v>38.781534255582358</v>
      </c>
    </row>
    <row r="17500" spans="1:6" hidden="1" x14ac:dyDescent="0.35">
      <c r="A17500">
        <v>17498</v>
      </c>
      <c r="B17500" t="s">
        <v>788</v>
      </c>
      <c r="C17500">
        <v>0</v>
      </c>
      <c r="D17500" t="s">
        <v>310</v>
      </c>
      <c r="E17500" t="s">
        <v>599</v>
      </c>
      <c r="F17500">
        <v>0</v>
      </c>
    </row>
    <row r="17501" spans="1:6" hidden="1" x14ac:dyDescent="0.35">
      <c r="A17501">
        <v>17499</v>
      </c>
      <c r="B17501" t="s">
        <v>788</v>
      </c>
      <c r="C17501">
        <v>0</v>
      </c>
      <c r="D17501" t="s">
        <v>311</v>
      </c>
      <c r="E17501" t="s">
        <v>600</v>
      </c>
      <c r="F17501">
        <v>28.477809559386071</v>
      </c>
    </row>
    <row r="17502" spans="1:6" hidden="1" x14ac:dyDescent="0.35">
      <c r="A17502">
        <v>17500</v>
      </c>
      <c r="B17502" t="s">
        <v>788</v>
      </c>
      <c r="C17502">
        <v>0</v>
      </c>
      <c r="D17502" t="s">
        <v>311</v>
      </c>
      <c r="E17502" t="s">
        <v>601</v>
      </c>
      <c r="F17502">
        <v>11.78761372946903</v>
      </c>
    </row>
    <row r="17503" spans="1:6" hidden="1" x14ac:dyDescent="0.35">
      <c r="A17503">
        <v>17501</v>
      </c>
      <c r="B17503" t="s">
        <v>788</v>
      </c>
      <c r="C17503">
        <v>0</v>
      </c>
      <c r="D17503" t="s">
        <v>311</v>
      </c>
      <c r="E17503" t="s">
        <v>602</v>
      </c>
      <c r="F17503">
        <v>92.564412441569033</v>
      </c>
    </row>
    <row r="17504" spans="1:6" hidden="1" x14ac:dyDescent="0.35">
      <c r="A17504">
        <v>17502</v>
      </c>
      <c r="B17504" t="s">
        <v>788</v>
      </c>
      <c r="C17504">
        <v>0</v>
      </c>
      <c r="D17504" t="s">
        <v>311</v>
      </c>
      <c r="E17504" t="s">
        <v>603</v>
      </c>
      <c r="F17504">
        <v>0</v>
      </c>
    </row>
    <row r="17505" spans="1:6" hidden="1" x14ac:dyDescent="0.35">
      <c r="A17505">
        <v>17503</v>
      </c>
      <c r="B17505" t="s">
        <v>788</v>
      </c>
      <c r="C17505">
        <v>0</v>
      </c>
      <c r="D17505" t="s">
        <v>311</v>
      </c>
      <c r="E17505" t="s">
        <v>604</v>
      </c>
      <c r="F17505">
        <v>39.2353566025009</v>
      </c>
    </row>
    <row r="17506" spans="1:6" hidden="1" x14ac:dyDescent="0.35">
      <c r="A17506">
        <v>17504</v>
      </c>
      <c r="B17506" t="s">
        <v>788</v>
      </c>
      <c r="C17506">
        <v>0</v>
      </c>
      <c r="D17506" t="s">
        <v>312</v>
      </c>
      <c r="E17506" t="s">
        <v>605</v>
      </c>
      <c r="F17506">
        <v>174.35269951139264</v>
      </c>
    </row>
    <row r="17507" spans="1:6" hidden="1" x14ac:dyDescent="0.35">
      <c r="A17507">
        <v>17505</v>
      </c>
      <c r="B17507" t="s">
        <v>788</v>
      </c>
      <c r="C17507">
        <v>0</v>
      </c>
      <c r="D17507" t="s">
        <v>312</v>
      </c>
      <c r="E17507" t="s">
        <v>606</v>
      </c>
      <c r="F17507">
        <v>0</v>
      </c>
    </row>
    <row r="17508" spans="1:6" hidden="1" x14ac:dyDescent="0.35">
      <c r="A17508">
        <v>17506</v>
      </c>
      <c r="B17508" t="s">
        <v>788</v>
      </c>
      <c r="C17508">
        <v>0</v>
      </c>
      <c r="D17508" t="s">
        <v>313</v>
      </c>
      <c r="E17508" t="s">
        <v>607</v>
      </c>
      <c r="F17508">
        <v>42.376531655642708</v>
      </c>
    </row>
    <row r="17509" spans="1:6" hidden="1" x14ac:dyDescent="0.35">
      <c r="A17509">
        <v>17507</v>
      </c>
      <c r="B17509" t="s">
        <v>788</v>
      </c>
      <c r="C17509">
        <v>0</v>
      </c>
      <c r="D17509" t="s">
        <v>313</v>
      </c>
      <c r="E17509" t="s">
        <v>608</v>
      </c>
      <c r="F17509">
        <v>0</v>
      </c>
    </row>
    <row r="17510" spans="1:6" hidden="1" x14ac:dyDescent="0.35">
      <c r="A17510">
        <v>17508</v>
      </c>
      <c r="B17510" t="s">
        <v>788</v>
      </c>
      <c r="C17510">
        <v>0</v>
      </c>
      <c r="D17510" t="s">
        <v>313</v>
      </c>
      <c r="E17510" t="s">
        <v>609</v>
      </c>
      <c r="F17510">
        <v>116.45474352444461</v>
      </c>
    </row>
    <row r="17511" spans="1:6" hidden="1" x14ac:dyDescent="0.35">
      <c r="A17511">
        <v>17509</v>
      </c>
      <c r="B17511" t="s">
        <v>788</v>
      </c>
      <c r="C17511">
        <v>0</v>
      </c>
      <c r="D17511" t="s">
        <v>313</v>
      </c>
      <c r="E17511" t="s">
        <v>610</v>
      </c>
      <c r="F17511">
        <v>0</v>
      </c>
    </row>
    <row r="17512" spans="1:6" hidden="1" x14ac:dyDescent="0.35">
      <c r="A17512">
        <v>17510</v>
      </c>
      <c r="B17512" t="s">
        <v>788</v>
      </c>
      <c r="C17512">
        <v>0</v>
      </c>
      <c r="D17512" t="s">
        <v>10</v>
      </c>
      <c r="E17512" t="s">
        <v>539</v>
      </c>
      <c r="F17512">
        <v>15.42392045797212</v>
      </c>
    </row>
    <row r="17513" spans="1:6" hidden="1" x14ac:dyDescent="0.35">
      <c r="A17513">
        <v>17511</v>
      </c>
      <c r="B17513" t="s">
        <v>788</v>
      </c>
      <c r="C17513">
        <v>0</v>
      </c>
      <c r="D17513" t="s">
        <v>313</v>
      </c>
      <c r="E17513" t="s">
        <v>611</v>
      </c>
      <c r="F17513">
        <v>0</v>
      </c>
    </row>
    <row r="17514" spans="1:6" hidden="1" x14ac:dyDescent="0.35">
      <c r="A17514">
        <v>17512</v>
      </c>
      <c r="B17514" t="s">
        <v>788</v>
      </c>
      <c r="C17514">
        <v>0</v>
      </c>
      <c r="D17514" t="s">
        <v>313</v>
      </c>
      <c r="E17514" t="s">
        <v>612</v>
      </c>
      <c r="F17514">
        <v>76.532316508979491</v>
      </c>
    </row>
    <row r="17515" spans="1:6" hidden="1" x14ac:dyDescent="0.35">
      <c r="A17515">
        <v>17513</v>
      </c>
      <c r="B17515" t="s">
        <v>788</v>
      </c>
      <c r="C17515">
        <v>0</v>
      </c>
      <c r="D17515" t="s">
        <v>313</v>
      </c>
      <c r="E17515" t="s">
        <v>613</v>
      </c>
      <c r="F17515">
        <v>0</v>
      </c>
    </row>
    <row r="17516" spans="1:6" hidden="1" x14ac:dyDescent="0.35">
      <c r="A17516">
        <v>17514</v>
      </c>
      <c r="B17516" t="s">
        <v>788</v>
      </c>
      <c r="C17516">
        <v>0</v>
      </c>
      <c r="D17516" t="s">
        <v>313</v>
      </c>
      <c r="E17516" t="s">
        <v>614</v>
      </c>
      <c r="F17516">
        <v>56.975648400911695</v>
      </c>
    </row>
    <row r="17517" spans="1:6" hidden="1" x14ac:dyDescent="0.35">
      <c r="A17517">
        <v>17515</v>
      </c>
      <c r="B17517" t="s">
        <v>788</v>
      </c>
      <c r="C17517">
        <v>0</v>
      </c>
      <c r="D17517" t="s">
        <v>313</v>
      </c>
      <c r="E17517" t="s">
        <v>615</v>
      </c>
      <c r="F17517">
        <v>0</v>
      </c>
    </row>
    <row r="17518" spans="1:6" hidden="1" x14ac:dyDescent="0.35">
      <c r="A17518">
        <v>17516</v>
      </c>
      <c r="B17518" t="s">
        <v>788</v>
      </c>
      <c r="C17518">
        <v>0</v>
      </c>
      <c r="D17518" t="s">
        <v>313</v>
      </c>
      <c r="E17518" t="s">
        <v>616</v>
      </c>
      <c r="F17518">
        <v>60.681227433280348</v>
      </c>
    </row>
    <row r="17519" spans="1:6" hidden="1" x14ac:dyDescent="0.35">
      <c r="A17519">
        <v>17517</v>
      </c>
      <c r="B17519" t="s">
        <v>788</v>
      </c>
      <c r="C17519">
        <v>0</v>
      </c>
      <c r="D17519" t="s">
        <v>18</v>
      </c>
      <c r="E17519" t="s">
        <v>617</v>
      </c>
      <c r="F17519">
        <v>336.24058946157379</v>
      </c>
    </row>
    <row r="17520" spans="1:6" hidden="1" x14ac:dyDescent="0.35">
      <c r="A17520">
        <v>17518</v>
      </c>
      <c r="B17520" t="s">
        <v>788</v>
      </c>
      <c r="C17520">
        <v>0</v>
      </c>
      <c r="D17520" t="s">
        <v>21</v>
      </c>
      <c r="E17520" t="s">
        <v>618</v>
      </c>
      <c r="F17520">
        <v>549.55607912063556</v>
      </c>
    </row>
    <row r="17521" spans="1:6" hidden="1" x14ac:dyDescent="0.35">
      <c r="A17521">
        <v>17519</v>
      </c>
      <c r="B17521" t="s">
        <v>788</v>
      </c>
      <c r="C17521">
        <v>0</v>
      </c>
      <c r="D17521" t="s">
        <v>19</v>
      </c>
      <c r="E17521" t="s">
        <v>619</v>
      </c>
      <c r="F17521">
        <v>108.83762346605468</v>
      </c>
    </row>
    <row r="17522" spans="1:6" hidden="1" x14ac:dyDescent="0.35">
      <c r="A17522">
        <v>17520</v>
      </c>
      <c r="B17522" t="s">
        <v>788</v>
      </c>
      <c r="C17522">
        <v>0</v>
      </c>
      <c r="D17522" t="s">
        <v>20</v>
      </c>
      <c r="E17522" t="s">
        <v>620</v>
      </c>
      <c r="F17522">
        <v>271.93912694408704</v>
      </c>
    </row>
    <row r="17523" spans="1:6" hidden="1" x14ac:dyDescent="0.35">
      <c r="A17523">
        <v>17521</v>
      </c>
      <c r="B17523" t="s">
        <v>788</v>
      </c>
      <c r="C17523">
        <v>0</v>
      </c>
      <c r="D17523" t="s">
        <v>19</v>
      </c>
      <c r="E17523" t="s">
        <v>621</v>
      </c>
      <c r="F17523">
        <v>188.05401503989285</v>
      </c>
    </row>
    <row r="17524" spans="1:6" hidden="1" x14ac:dyDescent="0.35">
      <c r="A17524">
        <v>17522</v>
      </c>
      <c r="B17524" t="s">
        <v>788</v>
      </c>
      <c r="C17524">
        <v>0</v>
      </c>
      <c r="D17524" t="s">
        <v>19</v>
      </c>
      <c r="E17524" t="s">
        <v>622</v>
      </c>
      <c r="F17524">
        <v>197.85935498409222</v>
      </c>
    </row>
    <row r="17525" spans="1:6" hidden="1" x14ac:dyDescent="0.35">
      <c r="A17525">
        <v>17523</v>
      </c>
      <c r="B17525" t="s">
        <v>788</v>
      </c>
      <c r="C17525">
        <v>0</v>
      </c>
      <c r="D17525" t="s">
        <v>22</v>
      </c>
      <c r="E17525" t="s">
        <v>623</v>
      </c>
      <c r="F17525">
        <v>351.60273257016348</v>
      </c>
    </row>
    <row r="17526" spans="1:6" hidden="1" x14ac:dyDescent="0.35">
      <c r="A17526">
        <v>17524</v>
      </c>
      <c r="B17526" t="s">
        <v>788</v>
      </c>
      <c r="C17526">
        <v>0</v>
      </c>
      <c r="D17526" t="s">
        <v>23</v>
      </c>
      <c r="E17526" t="s">
        <v>624</v>
      </c>
      <c r="F17526">
        <v>228.30114199115059</v>
      </c>
    </row>
    <row r="17527" spans="1:6" hidden="1" x14ac:dyDescent="0.35">
      <c r="A17527">
        <v>17525</v>
      </c>
      <c r="B17527" t="s">
        <v>788</v>
      </c>
      <c r="C17527">
        <v>0</v>
      </c>
      <c r="D17527" t="s">
        <v>24</v>
      </c>
      <c r="E17527" t="s">
        <v>625</v>
      </c>
      <c r="F17527">
        <v>192.02677142780917</v>
      </c>
    </row>
    <row r="17528" spans="1:6" hidden="1" x14ac:dyDescent="0.35">
      <c r="A17528">
        <v>17526</v>
      </c>
      <c r="B17528" t="s">
        <v>788</v>
      </c>
      <c r="C17528">
        <v>0</v>
      </c>
      <c r="D17528" t="s">
        <v>314</v>
      </c>
      <c r="E17528" t="s">
        <v>626</v>
      </c>
      <c r="F17528">
        <v>51.406641603222205</v>
      </c>
    </row>
    <row r="17529" spans="1:6" hidden="1" x14ac:dyDescent="0.35">
      <c r="A17529">
        <v>17527</v>
      </c>
      <c r="B17529" t="s">
        <v>788</v>
      </c>
      <c r="C17529">
        <v>0</v>
      </c>
      <c r="D17529" t="s">
        <v>314</v>
      </c>
      <c r="E17529" t="s">
        <v>627</v>
      </c>
      <c r="F17529">
        <v>0</v>
      </c>
    </row>
    <row r="17530" spans="1:6" hidden="1" x14ac:dyDescent="0.35">
      <c r="A17530">
        <v>17528</v>
      </c>
      <c r="B17530" t="s">
        <v>788</v>
      </c>
      <c r="C17530">
        <v>0</v>
      </c>
      <c r="D17530" t="s">
        <v>315</v>
      </c>
      <c r="E17530" t="s">
        <v>628</v>
      </c>
      <c r="F17530">
        <v>11.751859075305543</v>
      </c>
    </row>
    <row r="17531" spans="1:6" hidden="1" x14ac:dyDescent="0.35">
      <c r="A17531">
        <v>17529</v>
      </c>
      <c r="B17531" t="s">
        <v>788</v>
      </c>
      <c r="C17531">
        <v>0</v>
      </c>
      <c r="D17531" t="s">
        <v>315</v>
      </c>
      <c r="E17531" t="s">
        <v>629</v>
      </c>
      <c r="F17531">
        <v>8.7578787636825552</v>
      </c>
    </row>
    <row r="17532" spans="1:6" hidden="1" x14ac:dyDescent="0.35">
      <c r="A17532">
        <v>17530</v>
      </c>
      <c r="B17532" t="s">
        <v>788</v>
      </c>
      <c r="C17532">
        <v>0</v>
      </c>
      <c r="D17532" t="s">
        <v>315</v>
      </c>
      <c r="E17532" t="s">
        <v>630</v>
      </c>
      <c r="F17532">
        <v>15.289179905225224</v>
      </c>
    </row>
    <row r="17533" spans="1:6" hidden="1" x14ac:dyDescent="0.35">
      <c r="A17533">
        <v>17531</v>
      </c>
      <c r="B17533" t="s">
        <v>788</v>
      </c>
      <c r="C17533">
        <v>0</v>
      </c>
      <c r="D17533" t="s">
        <v>315</v>
      </c>
      <c r="E17533" t="s">
        <v>631</v>
      </c>
      <c r="F17533">
        <v>83.295926365427874</v>
      </c>
    </row>
    <row r="17534" spans="1:6" hidden="1" x14ac:dyDescent="0.35">
      <c r="A17534">
        <v>17532</v>
      </c>
      <c r="B17534" t="s">
        <v>788</v>
      </c>
      <c r="C17534">
        <v>0</v>
      </c>
      <c r="D17534" t="s">
        <v>315</v>
      </c>
      <c r="E17534" t="s">
        <v>632</v>
      </c>
      <c r="F17534">
        <v>3.685458798548114</v>
      </c>
    </row>
    <row r="17535" spans="1:6" hidden="1" x14ac:dyDescent="0.35">
      <c r="A17535">
        <v>17533</v>
      </c>
      <c r="B17535" t="s">
        <v>788</v>
      </c>
      <c r="C17535">
        <v>0</v>
      </c>
      <c r="D17535" t="s">
        <v>315</v>
      </c>
      <c r="E17535" t="s">
        <v>633</v>
      </c>
      <c r="F17535">
        <v>4.9884608198661846</v>
      </c>
    </row>
    <row r="17536" spans="1:6" hidden="1" x14ac:dyDescent="0.35">
      <c r="A17536">
        <v>17534</v>
      </c>
      <c r="B17536" t="s">
        <v>788</v>
      </c>
      <c r="C17536">
        <v>0</v>
      </c>
      <c r="D17536" t="s">
        <v>315</v>
      </c>
      <c r="E17536" t="s">
        <v>634</v>
      </c>
      <c r="F17536">
        <v>3.7848262692563983</v>
      </c>
    </row>
    <row r="17537" spans="1:6" hidden="1" x14ac:dyDescent="0.35">
      <c r="A17537">
        <v>17535</v>
      </c>
      <c r="B17537" t="s">
        <v>788</v>
      </c>
      <c r="C17537">
        <v>0</v>
      </c>
      <c r="D17537" t="s">
        <v>315</v>
      </c>
      <c r="E17537" t="s">
        <v>635</v>
      </c>
      <c r="F17537">
        <v>5.2558487134863753E-2</v>
      </c>
    </row>
    <row r="17538" spans="1:6" hidden="1" x14ac:dyDescent="0.35">
      <c r="A17538">
        <v>17536</v>
      </c>
      <c r="B17538" t="s">
        <v>788</v>
      </c>
      <c r="C17538">
        <v>0</v>
      </c>
      <c r="D17538" t="s">
        <v>315</v>
      </c>
      <c r="E17538" t="s">
        <v>636</v>
      </c>
      <c r="F17538">
        <v>3.9591438636686254E-3</v>
      </c>
    </row>
    <row r="17539" spans="1:6" hidden="1" x14ac:dyDescent="0.35">
      <c r="A17539">
        <v>17537</v>
      </c>
      <c r="B17539" t="s">
        <v>788</v>
      </c>
      <c r="C17539">
        <v>0</v>
      </c>
      <c r="D17539" t="s">
        <v>315</v>
      </c>
      <c r="E17539" t="s">
        <v>637</v>
      </c>
      <c r="F17539">
        <v>6.2576186588394325E-2</v>
      </c>
    </row>
    <row r="17540" spans="1:6" hidden="1" x14ac:dyDescent="0.35">
      <c r="A17540">
        <v>17538</v>
      </c>
      <c r="B17540" t="s">
        <v>788</v>
      </c>
      <c r="C17540">
        <v>0</v>
      </c>
      <c r="D17540" t="s">
        <v>315</v>
      </c>
      <c r="E17540" t="s">
        <v>638</v>
      </c>
      <c r="F17540">
        <v>11.264104960563891</v>
      </c>
    </row>
    <row r="17541" spans="1:6" hidden="1" x14ac:dyDescent="0.35">
      <c r="A17541">
        <v>17539</v>
      </c>
      <c r="B17541" t="s">
        <v>788</v>
      </c>
      <c r="C17541">
        <v>0</v>
      </c>
      <c r="D17541" t="s">
        <v>315</v>
      </c>
      <c r="E17541" t="s">
        <v>639</v>
      </c>
      <c r="F17541">
        <v>4.4712789035021316</v>
      </c>
    </row>
    <row r="17542" spans="1:6" hidden="1" x14ac:dyDescent="0.35">
      <c r="A17542">
        <v>17540</v>
      </c>
      <c r="B17542" t="s">
        <v>788</v>
      </c>
      <c r="C17542">
        <v>0</v>
      </c>
      <c r="D17542" t="s">
        <v>315</v>
      </c>
      <c r="E17542" t="s">
        <v>640</v>
      </c>
      <c r="F17542">
        <v>36.358173509417043</v>
      </c>
    </row>
    <row r="17543" spans="1:6" hidden="1" x14ac:dyDescent="0.35">
      <c r="A17543">
        <v>17541</v>
      </c>
      <c r="B17543" t="s">
        <v>788</v>
      </c>
      <c r="C17543">
        <v>0</v>
      </c>
      <c r="D17543" t="s">
        <v>315</v>
      </c>
      <c r="E17543" t="s">
        <v>641</v>
      </c>
      <c r="F17543">
        <v>100.69034144966173</v>
      </c>
    </row>
    <row r="17544" spans="1:6" hidden="1" x14ac:dyDescent="0.35">
      <c r="A17544">
        <v>17542</v>
      </c>
      <c r="B17544" t="s">
        <v>788</v>
      </c>
      <c r="C17544">
        <v>0</v>
      </c>
      <c r="D17544" t="s">
        <v>316</v>
      </c>
      <c r="E17544" t="s">
        <v>642</v>
      </c>
      <c r="F17544">
        <v>4.1606889112682275</v>
      </c>
    </row>
    <row r="17545" spans="1:6" hidden="1" x14ac:dyDescent="0.35">
      <c r="A17545">
        <v>17543</v>
      </c>
      <c r="B17545" t="s">
        <v>788</v>
      </c>
      <c r="C17545">
        <v>0</v>
      </c>
      <c r="D17545" t="s">
        <v>316</v>
      </c>
      <c r="E17545" t="s">
        <v>643</v>
      </c>
      <c r="F17545">
        <v>2.0162549172920126</v>
      </c>
    </row>
    <row r="17546" spans="1:6" hidden="1" x14ac:dyDescent="0.35">
      <c r="A17546">
        <v>17544</v>
      </c>
      <c r="B17546" t="s">
        <v>788</v>
      </c>
      <c r="C17546">
        <v>0</v>
      </c>
      <c r="D17546" t="s">
        <v>316</v>
      </c>
      <c r="E17546" t="s">
        <v>644</v>
      </c>
      <c r="F17546">
        <v>0.25802822048441321</v>
      </c>
    </row>
    <row r="17547" spans="1:6" hidden="1" x14ac:dyDescent="0.35">
      <c r="A17547">
        <v>17545</v>
      </c>
      <c r="B17547" t="s">
        <v>788</v>
      </c>
      <c r="C17547">
        <v>0</v>
      </c>
      <c r="D17547" t="s">
        <v>316</v>
      </c>
      <c r="E17547" t="s">
        <v>645</v>
      </c>
      <c r="F17547">
        <v>1.9345267427385895</v>
      </c>
    </row>
    <row r="17548" spans="1:6" hidden="1" x14ac:dyDescent="0.35">
      <c r="A17548">
        <v>17546</v>
      </c>
      <c r="B17548" t="s">
        <v>788</v>
      </c>
      <c r="C17548">
        <v>0</v>
      </c>
      <c r="D17548" t="s">
        <v>316</v>
      </c>
      <c r="E17548" t="s">
        <v>646</v>
      </c>
      <c r="F17548">
        <v>0.43427252660707405</v>
      </c>
    </row>
    <row r="17549" spans="1:6" hidden="1" x14ac:dyDescent="0.35">
      <c r="A17549">
        <v>17547</v>
      </c>
      <c r="B17549" t="s">
        <v>788</v>
      </c>
      <c r="C17549">
        <v>0</v>
      </c>
      <c r="D17549" t="s">
        <v>316</v>
      </c>
      <c r="E17549" t="s">
        <v>647</v>
      </c>
      <c r="F17549">
        <v>49.462231634224743</v>
      </c>
    </row>
    <row r="17550" spans="1:6" hidden="1" x14ac:dyDescent="0.35">
      <c r="A17550">
        <v>17548</v>
      </c>
      <c r="B17550" t="s">
        <v>788</v>
      </c>
      <c r="C17550">
        <v>0</v>
      </c>
      <c r="D17550" t="s">
        <v>314</v>
      </c>
      <c r="E17550" t="s">
        <v>648</v>
      </c>
      <c r="F17550">
        <v>6.1968717188159097</v>
      </c>
    </row>
    <row r="17551" spans="1:6" hidden="1" x14ac:dyDescent="0.35">
      <c r="A17551">
        <v>17549</v>
      </c>
      <c r="B17551" t="s">
        <v>788</v>
      </c>
      <c r="C17551">
        <v>0</v>
      </c>
      <c r="D17551" t="s">
        <v>314</v>
      </c>
      <c r="E17551" t="s">
        <v>649</v>
      </c>
      <c r="F17551">
        <v>15.529660816683915</v>
      </c>
    </row>
    <row r="17552" spans="1:6" hidden="1" x14ac:dyDescent="0.35">
      <c r="A17552">
        <v>17550</v>
      </c>
      <c r="B17552" t="s">
        <v>788</v>
      </c>
      <c r="C17552">
        <v>0</v>
      </c>
      <c r="D17552" t="s">
        <v>25</v>
      </c>
      <c r="E17552" t="s">
        <v>650</v>
      </c>
      <c r="F17552">
        <v>1585.8134606340452</v>
      </c>
    </row>
    <row r="17553" spans="1:6" hidden="1" x14ac:dyDescent="0.35">
      <c r="A17553">
        <v>17551</v>
      </c>
      <c r="B17553" t="s">
        <v>788</v>
      </c>
      <c r="C17553">
        <v>0</v>
      </c>
      <c r="D17553" t="s">
        <v>25</v>
      </c>
      <c r="E17553" t="s">
        <v>651</v>
      </c>
      <c r="F17553">
        <v>0</v>
      </c>
    </row>
    <row r="17554" spans="1:6" hidden="1" x14ac:dyDescent="0.35">
      <c r="A17554">
        <v>17552</v>
      </c>
      <c r="B17554" t="s">
        <v>788</v>
      </c>
      <c r="C17554">
        <v>0</v>
      </c>
      <c r="D17554" t="s">
        <v>26</v>
      </c>
      <c r="E17554" t="s">
        <v>652</v>
      </c>
      <c r="F17554">
        <v>328.5957201361793</v>
      </c>
    </row>
    <row r="17555" spans="1:6" hidden="1" x14ac:dyDescent="0.35">
      <c r="A17555">
        <v>17553</v>
      </c>
      <c r="B17555" t="s">
        <v>788</v>
      </c>
      <c r="C17555">
        <v>0</v>
      </c>
      <c r="D17555" t="s">
        <v>26</v>
      </c>
      <c r="E17555" t="s">
        <v>653</v>
      </c>
      <c r="F17555">
        <v>57.45669357828654</v>
      </c>
    </row>
    <row r="17556" spans="1:6" hidden="1" x14ac:dyDescent="0.35">
      <c r="A17556">
        <v>17554</v>
      </c>
      <c r="B17556" t="s">
        <v>788</v>
      </c>
      <c r="C17556">
        <v>0</v>
      </c>
      <c r="D17556" t="s">
        <v>26</v>
      </c>
      <c r="E17556" t="s">
        <v>654</v>
      </c>
      <c r="F17556">
        <v>996.35994159779523</v>
      </c>
    </row>
    <row r="17557" spans="1:6" hidden="1" x14ac:dyDescent="0.35">
      <c r="A17557">
        <v>17555</v>
      </c>
      <c r="B17557" t="s">
        <v>788</v>
      </c>
      <c r="C17557">
        <v>0</v>
      </c>
      <c r="D17557" t="s">
        <v>26</v>
      </c>
      <c r="E17557" t="s">
        <v>655</v>
      </c>
      <c r="F17557">
        <v>715.27599633503132</v>
      </c>
    </row>
    <row r="17558" spans="1:6" hidden="1" x14ac:dyDescent="0.35">
      <c r="A17558">
        <v>17556</v>
      </c>
      <c r="B17558" t="s">
        <v>788</v>
      </c>
      <c r="C17558">
        <v>0</v>
      </c>
      <c r="D17558" t="s">
        <v>28</v>
      </c>
      <c r="E17558" t="s">
        <v>656</v>
      </c>
      <c r="F17558">
        <v>950.33410785023466</v>
      </c>
    </row>
    <row r="17559" spans="1:6" hidden="1" x14ac:dyDescent="0.35">
      <c r="A17559">
        <v>17557</v>
      </c>
      <c r="B17559" t="s">
        <v>788</v>
      </c>
      <c r="C17559">
        <v>0</v>
      </c>
      <c r="D17559" t="s">
        <v>27</v>
      </c>
      <c r="E17559" t="s">
        <v>657</v>
      </c>
      <c r="F17559">
        <v>271.30419662556358</v>
      </c>
    </row>
    <row r="17560" spans="1:6" hidden="1" x14ac:dyDescent="0.35">
      <c r="A17560">
        <v>17558</v>
      </c>
      <c r="B17560" t="s">
        <v>788</v>
      </c>
      <c r="C17560">
        <v>0</v>
      </c>
      <c r="D17560" t="s">
        <v>27</v>
      </c>
      <c r="E17560" t="s">
        <v>658</v>
      </c>
      <c r="F17560">
        <v>1032.5348828516685</v>
      </c>
    </row>
    <row r="17561" spans="1:6" hidden="1" x14ac:dyDescent="0.35">
      <c r="A17561">
        <v>17559</v>
      </c>
      <c r="B17561" t="s">
        <v>788</v>
      </c>
      <c r="C17561">
        <v>0</v>
      </c>
      <c r="D17561" t="s">
        <v>27</v>
      </c>
      <c r="E17561" t="s">
        <v>659</v>
      </c>
      <c r="F17561">
        <v>71.876641302715299</v>
      </c>
    </row>
    <row r="17562" spans="1:6" hidden="1" x14ac:dyDescent="0.35">
      <c r="A17562">
        <v>17560</v>
      </c>
      <c r="B17562" t="s">
        <v>788</v>
      </c>
      <c r="C17562">
        <v>0</v>
      </c>
      <c r="D17562" t="s">
        <v>27</v>
      </c>
      <c r="E17562" t="s">
        <v>660</v>
      </c>
      <c r="F17562">
        <v>283.32410881343378</v>
      </c>
    </row>
    <row r="17563" spans="1:6" hidden="1" x14ac:dyDescent="0.35">
      <c r="A17563">
        <v>17561</v>
      </c>
      <c r="B17563" t="s">
        <v>788</v>
      </c>
      <c r="C17563">
        <v>0</v>
      </c>
      <c r="D17563" t="s">
        <v>27</v>
      </c>
      <c r="E17563" t="s">
        <v>661</v>
      </c>
      <c r="F17563">
        <v>37.365634464410867</v>
      </c>
    </row>
    <row r="17564" spans="1:6" hidden="1" x14ac:dyDescent="0.35">
      <c r="A17564">
        <v>17562</v>
      </c>
      <c r="B17564" t="s">
        <v>788</v>
      </c>
      <c r="C17564">
        <v>0</v>
      </c>
      <c r="D17564" t="s">
        <v>27</v>
      </c>
      <c r="E17564" t="s">
        <v>662</v>
      </c>
      <c r="F17564">
        <v>364.87680531042901</v>
      </c>
    </row>
    <row r="17565" spans="1:6" hidden="1" x14ac:dyDescent="0.35">
      <c r="A17565">
        <v>17563</v>
      </c>
      <c r="B17565" t="s">
        <v>788</v>
      </c>
      <c r="C17565">
        <v>0</v>
      </c>
      <c r="D17565" t="s">
        <v>27</v>
      </c>
      <c r="E17565" t="s">
        <v>663</v>
      </c>
      <c r="F17565">
        <v>1185.0228101395749</v>
      </c>
    </row>
    <row r="17566" spans="1:6" hidden="1" x14ac:dyDescent="0.35">
      <c r="A17566">
        <v>17564</v>
      </c>
      <c r="B17566" t="s">
        <v>788</v>
      </c>
      <c r="C17566">
        <v>0</v>
      </c>
      <c r="D17566" t="s">
        <v>30</v>
      </c>
      <c r="E17566" t="s">
        <v>664</v>
      </c>
      <c r="F17566">
        <v>837.90940692578886</v>
      </c>
    </row>
    <row r="17567" spans="1:6" hidden="1" x14ac:dyDescent="0.35">
      <c r="A17567">
        <v>17565</v>
      </c>
      <c r="B17567" t="s">
        <v>788</v>
      </c>
      <c r="C17567">
        <v>0</v>
      </c>
      <c r="D17567" t="s">
        <v>32</v>
      </c>
      <c r="E17567" t="s">
        <v>665</v>
      </c>
      <c r="F17567">
        <v>637.1635931430103</v>
      </c>
    </row>
    <row r="17568" spans="1:6" hidden="1" x14ac:dyDescent="0.35">
      <c r="A17568">
        <v>17566</v>
      </c>
      <c r="B17568" t="s">
        <v>788</v>
      </c>
      <c r="C17568">
        <v>0</v>
      </c>
      <c r="D17568" t="s">
        <v>32</v>
      </c>
      <c r="E17568" t="s">
        <v>666</v>
      </c>
      <c r="F17568">
        <v>380.14038172535095</v>
      </c>
    </row>
    <row r="17569" spans="1:6" hidden="1" x14ac:dyDescent="0.35">
      <c r="A17569">
        <v>17567</v>
      </c>
      <c r="B17569" t="s">
        <v>788</v>
      </c>
      <c r="C17569">
        <v>0</v>
      </c>
      <c r="D17569" t="s">
        <v>32</v>
      </c>
      <c r="E17569" t="s">
        <v>667</v>
      </c>
      <c r="F17569">
        <v>257.76673993047694</v>
      </c>
    </row>
    <row r="17570" spans="1:6" hidden="1" x14ac:dyDescent="0.35">
      <c r="A17570">
        <v>17568</v>
      </c>
      <c r="B17570" t="s">
        <v>788</v>
      </c>
      <c r="C17570">
        <v>0</v>
      </c>
      <c r="D17570" t="s">
        <v>33</v>
      </c>
      <c r="E17570" t="s">
        <v>668</v>
      </c>
      <c r="F17570">
        <v>1521.3664975884117</v>
      </c>
    </row>
    <row r="17571" spans="1:6" hidden="1" x14ac:dyDescent="0.35">
      <c r="A17571">
        <v>17569</v>
      </c>
      <c r="B17571" t="s">
        <v>788</v>
      </c>
      <c r="C17571">
        <v>0</v>
      </c>
      <c r="D17571" t="s">
        <v>34</v>
      </c>
      <c r="E17571" t="s">
        <v>669</v>
      </c>
      <c r="F17571">
        <v>370.34967917631474</v>
      </c>
    </row>
    <row r="17572" spans="1:6" hidden="1" x14ac:dyDescent="0.35">
      <c r="A17572">
        <v>17570</v>
      </c>
      <c r="B17572" t="s">
        <v>788</v>
      </c>
      <c r="C17572">
        <v>0</v>
      </c>
      <c r="D17572" t="s">
        <v>31</v>
      </c>
      <c r="E17572" t="s">
        <v>670</v>
      </c>
      <c r="F17572">
        <v>473.29758440690762</v>
      </c>
    </row>
    <row r="17573" spans="1:6" hidden="1" x14ac:dyDescent="0.35">
      <c r="A17573">
        <v>17571</v>
      </c>
      <c r="B17573" t="s">
        <v>788</v>
      </c>
      <c r="C17573">
        <v>0</v>
      </c>
      <c r="D17573" t="s">
        <v>34</v>
      </c>
      <c r="E17573" t="s">
        <v>671</v>
      </c>
      <c r="F17573">
        <v>201.48313942334329</v>
      </c>
    </row>
    <row r="17574" spans="1:6" hidden="1" x14ac:dyDescent="0.35">
      <c r="A17574">
        <v>17572</v>
      </c>
      <c r="B17574" t="s">
        <v>788</v>
      </c>
      <c r="C17574">
        <v>0</v>
      </c>
      <c r="D17574" t="s">
        <v>34</v>
      </c>
      <c r="E17574" t="s">
        <v>672</v>
      </c>
      <c r="F17574">
        <v>2023.5486134194789</v>
      </c>
    </row>
    <row r="17575" spans="1:6" hidden="1" x14ac:dyDescent="0.35">
      <c r="A17575">
        <v>17573</v>
      </c>
      <c r="B17575" t="s">
        <v>788</v>
      </c>
      <c r="C17575">
        <v>0</v>
      </c>
      <c r="D17575" t="s">
        <v>35</v>
      </c>
      <c r="E17575" t="s">
        <v>673</v>
      </c>
      <c r="F17575">
        <v>2334.8443380928679</v>
      </c>
    </row>
    <row r="17576" spans="1:6" hidden="1" x14ac:dyDescent="0.35">
      <c r="A17576">
        <v>17574</v>
      </c>
      <c r="B17576" t="s">
        <v>788</v>
      </c>
      <c r="C17576">
        <v>0</v>
      </c>
      <c r="D17576" t="s">
        <v>36</v>
      </c>
      <c r="E17576" t="s">
        <v>674</v>
      </c>
      <c r="F17576">
        <v>937.6371489782033</v>
      </c>
    </row>
    <row r="17577" spans="1:6" hidden="1" x14ac:dyDescent="0.35">
      <c r="A17577">
        <v>17575</v>
      </c>
      <c r="B17577" t="s">
        <v>788</v>
      </c>
      <c r="C17577">
        <v>0</v>
      </c>
      <c r="D17577" t="s">
        <v>37</v>
      </c>
      <c r="E17577" t="s">
        <v>675</v>
      </c>
      <c r="F17577">
        <v>1640.7727810244528</v>
      </c>
    </row>
    <row r="17578" spans="1:6" hidden="1" x14ac:dyDescent="0.35">
      <c r="A17578">
        <v>17576</v>
      </c>
      <c r="B17578" t="s">
        <v>788</v>
      </c>
      <c r="C17578">
        <v>0</v>
      </c>
      <c r="D17578" t="s">
        <v>314</v>
      </c>
      <c r="E17578" t="s">
        <v>676</v>
      </c>
      <c r="F17578">
        <v>11.928630475332554</v>
      </c>
    </row>
    <row r="17579" spans="1:6" hidden="1" x14ac:dyDescent="0.35">
      <c r="A17579">
        <v>17577</v>
      </c>
      <c r="B17579" t="s">
        <v>788</v>
      </c>
      <c r="C17579">
        <v>0</v>
      </c>
      <c r="D17579" t="s">
        <v>314</v>
      </c>
      <c r="E17579" t="s">
        <v>677</v>
      </c>
      <c r="F17579">
        <v>12.96093306888312</v>
      </c>
    </row>
    <row r="17580" spans="1:6" hidden="1" x14ac:dyDescent="0.35">
      <c r="A17580">
        <v>17578</v>
      </c>
      <c r="B17580" t="s">
        <v>788</v>
      </c>
      <c r="C17580">
        <v>0</v>
      </c>
      <c r="D17580" t="s">
        <v>314</v>
      </c>
      <c r="E17580" t="s">
        <v>678</v>
      </c>
      <c r="F17580">
        <v>10.352163766735906</v>
      </c>
    </row>
    <row r="17581" spans="1:6" hidden="1" x14ac:dyDescent="0.35">
      <c r="A17581">
        <v>17579</v>
      </c>
      <c r="B17581" t="s">
        <v>788</v>
      </c>
      <c r="C17581">
        <v>0</v>
      </c>
      <c r="D17581" t="s">
        <v>314</v>
      </c>
      <c r="E17581" t="s">
        <v>679</v>
      </c>
      <c r="F17581">
        <v>10.179916534912028</v>
      </c>
    </row>
    <row r="17582" spans="1:6" hidden="1" x14ac:dyDescent="0.35">
      <c r="A17582">
        <v>17580</v>
      </c>
      <c r="B17582" t="s">
        <v>788</v>
      </c>
      <c r="C17582">
        <v>0</v>
      </c>
      <c r="D17582" t="s">
        <v>314</v>
      </c>
      <c r="E17582" t="s">
        <v>680</v>
      </c>
      <c r="F17582">
        <v>4.7076586162574516</v>
      </c>
    </row>
    <row r="17583" spans="1:6" hidden="1" x14ac:dyDescent="0.35">
      <c r="A17583">
        <v>17581</v>
      </c>
      <c r="B17583" t="s">
        <v>788</v>
      </c>
      <c r="C17583">
        <v>0</v>
      </c>
      <c r="D17583" t="s">
        <v>314</v>
      </c>
      <c r="E17583" t="s">
        <v>681</v>
      </c>
      <c r="F17583">
        <v>7.1486262022389768</v>
      </c>
    </row>
    <row r="17584" spans="1:6" hidden="1" x14ac:dyDescent="0.35">
      <c r="A17584">
        <v>17582</v>
      </c>
      <c r="B17584" t="s">
        <v>788</v>
      </c>
      <c r="C17584">
        <v>0</v>
      </c>
      <c r="D17584" t="s">
        <v>314</v>
      </c>
      <c r="E17584" t="s">
        <v>682</v>
      </c>
      <c r="F17584">
        <v>7.6210372880156649</v>
      </c>
    </row>
    <row r="17585" spans="1:6" hidden="1" x14ac:dyDescent="0.35">
      <c r="A17585">
        <v>17583</v>
      </c>
      <c r="B17585" t="s">
        <v>788</v>
      </c>
      <c r="C17585">
        <v>0</v>
      </c>
      <c r="D17585" t="s">
        <v>314</v>
      </c>
      <c r="E17585" t="s">
        <v>683</v>
      </c>
      <c r="F17585">
        <v>3.791052424573095</v>
      </c>
    </row>
    <row r="17586" spans="1:6" hidden="1" x14ac:dyDescent="0.35">
      <c r="A17586">
        <v>17584</v>
      </c>
      <c r="B17586" t="s">
        <v>788</v>
      </c>
      <c r="C17586">
        <v>0</v>
      </c>
      <c r="D17586" t="s">
        <v>314</v>
      </c>
      <c r="E17586" t="s">
        <v>684</v>
      </c>
      <c r="F17586">
        <v>1.4166311754292036</v>
      </c>
    </row>
    <row r="17587" spans="1:6" hidden="1" x14ac:dyDescent="0.35">
      <c r="A17587">
        <v>17585</v>
      </c>
      <c r="B17587" t="s">
        <v>788</v>
      </c>
      <c r="C17587">
        <v>0</v>
      </c>
      <c r="D17587" t="s">
        <v>314</v>
      </c>
      <c r="E17587" t="s">
        <v>685</v>
      </c>
      <c r="F17587">
        <v>10.911514494933801</v>
      </c>
    </row>
    <row r="17588" spans="1:6" hidden="1" x14ac:dyDescent="0.35">
      <c r="A17588">
        <v>17586</v>
      </c>
      <c r="B17588" t="s">
        <v>788</v>
      </c>
      <c r="C17588">
        <v>0</v>
      </c>
      <c r="D17588" t="s">
        <v>314</v>
      </c>
      <c r="E17588" t="s">
        <v>686</v>
      </c>
      <c r="F17588">
        <v>9.5548995299889903</v>
      </c>
    </row>
    <row r="17589" spans="1:6" hidden="1" x14ac:dyDescent="0.35">
      <c r="A17589">
        <v>17587</v>
      </c>
      <c r="B17589" t="s">
        <v>788</v>
      </c>
      <c r="C17589">
        <v>0</v>
      </c>
      <c r="D17589" t="s">
        <v>314</v>
      </c>
      <c r="E17589" t="s">
        <v>687</v>
      </c>
      <c r="F17589">
        <v>3.1710481927371061</v>
      </c>
    </row>
    <row r="17590" spans="1:6" hidden="1" x14ac:dyDescent="0.35">
      <c r="A17590">
        <v>17588</v>
      </c>
      <c r="B17590" t="s">
        <v>788</v>
      </c>
      <c r="C17590">
        <v>0</v>
      </c>
      <c r="D17590" t="s">
        <v>314</v>
      </c>
      <c r="E17590" t="s">
        <v>688</v>
      </c>
      <c r="F17590">
        <v>27.160998112598126</v>
      </c>
    </row>
    <row r="17591" spans="1:6" hidden="1" x14ac:dyDescent="0.35">
      <c r="A17591">
        <v>17589</v>
      </c>
      <c r="B17591" t="s">
        <v>788</v>
      </c>
      <c r="C17591">
        <v>0</v>
      </c>
      <c r="D17591" t="s">
        <v>314</v>
      </c>
      <c r="E17591" t="s">
        <v>689</v>
      </c>
      <c r="F17591">
        <v>34.49884862415783</v>
      </c>
    </row>
    <row r="17592" spans="1:6" hidden="1" x14ac:dyDescent="0.35">
      <c r="A17592">
        <v>17590</v>
      </c>
      <c r="B17592" t="s">
        <v>788</v>
      </c>
      <c r="C17592">
        <v>0</v>
      </c>
      <c r="D17592" t="s">
        <v>314</v>
      </c>
      <c r="E17592" t="s">
        <v>690</v>
      </c>
      <c r="F17592">
        <v>34.876559688233719</v>
      </c>
    </row>
    <row r="17593" spans="1:6" hidden="1" x14ac:dyDescent="0.35">
      <c r="A17593">
        <v>17591</v>
      </c>
      <c r="B17593" t="s">
        <v>788</v>
      </c>
      <c r="C17593">
        <v>0</v>
      </c>
      <c r="D17593" t="s">
        <v>314</v>
      </c>
      <c r="E17593" t="s">
        <v>691</v>
      </c>
      <c r="F17593">
        <v>21.891372621133581</v>
      </c>
    </row>
    <row r="17594" spans="1:6" hidden="1" x14ac:dyDescent="0.35">
      <c r="A17594">
        <v>17592</v>
      </c>
      <c r="B17594" t="s">
        <v>788</v>
      </c>
      <c r="C17594">
        <v>0</v>
      </c>
      <c r="D17594" t="s">
        <v>314</v>
      </c>
      <c r="E17594" t="s">
        <v>692</v>
      </c>
      <c r="F17594">
        <v>12.994920007857251</v>
      </c>
    </row>
    <row r="17595" spans="1:6" hidden="1" x14ac:dyDescent="0.35">
      <c r="A17595">
        <v>17593</v>
      </c>
      <c r="B17595" t="s">
        <v>788</v>
      </c>
      <c r="C17595">
        <v>0</v>
      </c>
      <c r="D17595" t="s">
        <v>314</v>
      </c>
      <c r="E17595" t="s">
        <v>693</v>
      </c>
      <c r="F17595">
        <v>22.616431849469141</v>
      </c>
    </row>
    <row r="17596" spans="1:6" hidden="1" x14ac:dyDescent="0.35">
      <c r="A17596">
        <v>17594</v>
      </c>
      <c r="B17596" t="s">
        <v>788</v>
      </c>
      <c r="C17596">
        <v>0</v>
      </c>
      <c r="D17596" t="s">
        <v>314</v>
      </c>
      <c r="E17596" t="s">
        <v>694</v>
      </c>
      <c r="F17596">
        <v>7.157961292441601</v>
      </c>
    </row>
    <row r="17597" spans="1:6" hidden="1" x14ac:dyDescent="0.35">
      <c r="A17597">
        <v>17595</v>
      </c>
      <c r="B17597" t="s">
        <v>788</v>
      </c>
      <c r="C17597">
        <v>0</v>
      </c>
      <c r="D17597" t="s">
        <v>314</v>
      </c>
      <c r="E17597" t="s">
        <v>695</v>
      </c>
      <c r="F17597">
        <v>9.1242512304124812</v>
      </c>
    </row>
    <row r="17598" spans="1:6" hidden="1" x14ac:dyDescent="0.35">
      <c r="A17598">
        <v>17596</v>
      </c>
      <c r="B17598" t="s">
        <v>788</v>
      </c>
      <c r="C17598">
        <v>0</v>
      </c>
      <c r="D17598" t="s">
        <v>38</v>
      </c>
      <c r="E17598" t="s">
        <v>696</v>
      </c>
      <c r="F17598">
        <v>266.07509883256074</v>
      </c>
    </row>
    <row r="17599" spans="1:6" hidden="1" x14ac:dyDescent="0.35">
      <c r="A17599">
        <v>17597</v>
      </c>
      <c r="B17599" t="s">
        <v>788</v>
      </c>
      <c r="C17599">
        <v>0</v>
      </c>
      <c r="D17599" t="s">
        <v>38</v>
      </c>
      <c r="E17599" t="s">
        <v>697</v>
      </c>
      <c r="F17599">
        <v>427.02508267628662</v>
      </c>
    </row>
    <row r="17600" spans="1:6" hidden="1" x14ac:dyDescent="0.35">
      <c r="A17600">
        <v>17598</v>
      </c>
      <c r="B17600" t="s">
        <v>788</v>
      </c>
      <c r="C17600">
        <v>0</v>
      </c>
      <c r="D17600" t="s">
        <v>38</v>
      </c>
      <c r="E17600" t="s">
        <v>698</v>
      </c>
      <c r="F17600">
        <v>226.70768852062432</v>
      </c>
    </row>
    <row r="17601" spans="1:6" hidden="1" x14ac:dyDescent="0.35">
      <c r="A17601">
        <v>17599</v>
      </c>
      <c r="B17601" t="s">
        <v>788</v>
      </c>
      <c r="C17601">
        <v>0</v>
      </c>
      <c r="D17601" t="s">
        <v>39</v>
      </c>
      <c r="E17601" t="s">
        <v>699</v>
      </c>
      <c r="F17601">
        <v>19.718813547911029</v>
      </c>
    </row>
    <row r="17602" spans="1:6" hidden="1" x14ac:dyDescent="0.35">
      <c r="A17602">
        <v>17600</v>
      </c>
      <c r="B17602" t="s">
        <v>788</v>
      </c>
      <c r="C17602">
        <v>0</v>
      </c>
      <c r="D17602">
        <v>0</v>
      </c>
      <c r="E17602" t="s">
        <v>700</v>
      </c>
      <c r="F17602">
        <v>0</v>
      </c>
    </row>
    <row r="17603" spans="1:6" hidden="1" x14ac:dyDescent="0.35">
      <c r="A17603">
        <v>17601</v>
      </c>
      <c r="B17603" t="s">
        <v>789</v>
      </c>
      <c r="C17603">
        <v>0</v>
      </c>
      <c r="D17603" t="s">
        <v>9</v>
      </c>
      <c r="E17603" t="s">
        <v>502</v>
      </c>
      <c r="F17603">
        <v>68889.259821078842</v>
      </c>
    </row>
    <row r="17604" spans="1:6" hidden="1" x14ac:dyDescent="0.35">
      <c r="A17604">
        <v>17602</v>
      </c>
      <c r="B17604" t="s">
        <v>789</v>
      </c>
      <c r="C17604">
        <v>0</v>
      </c>
      <c r="D17604" t="s">
        <v>9</v>
      </c>
      <c r="E17604" t="s">
        <v>503</v>
      </c>
      <c r="F17604">
        <v>31251.363179779328</v>
      </c>
    </row>
    <row r="17605" spans="1:6" hidden="1" x14ac:dyDescent="0.35">
      <c r="A17605">
        <v>17603</v>
      </c>
      <c r="B17605" t="s">
        <v>789</v>
      </c>
      <c r="C17605">
        <v>0</v>
      </c>
      <c r="D17605" t="s">
        <v>9</v>
      </c>
      <c r="E17605" t="s">
        <v>504</v>
      </c>
      <c r="F17605">
        <v>18068.271225820939</v>
      </c>
    </row>
    <row r="17606" spans="1:6" hidden="1" x14ac:dyDescent="0.35">
      <c r="A17606">
        <v>17604</v>
      </c>
      <c r="B17606" t="s">
        <v>789</v>
      </c>
      <c r="C17606">
        <v>0</v>
      </c>
      <c r="D17606" t="s">
        <v>9</v>
      </c>
      <c r="E17606" t="s">
        <v>505</v>
      </c>
      <c r="F17606">
        <v>87923.763976545888</v>
      </c>
    </row>
    <row r="17607" spans="1:6" hidden="1" x14ac:dyDescent="0.35">
      <c r="A17607">
        <v>17605</v>
      </c>
      <c r="B17607" t="s">
        <v>789</v>
      </c>
      <c r="C17607">
        <v>0</v>
      </c>
      <c r="D17607" t="s">
        <v>9</v>
      </c>
      <c r="E17607" t="s">
        <v>506</v>
      </c>
      <c r="F17607">
        <v>18135.351722318395</v>
      </c>
    </row>
    <row r="17608" spans="1:6" hidden="1" x14ac:dyDescent="0.35">
      <c r="A17608">
        <v>17606</v>
      </c>
      <c r="B17608" t="s">
        <v>789</v>
      </c>
      <c r="C17608">
        <v>0</v>
      </c>
      <c r="D17608" t="s">
        <v>9</v>
      </c>
      <c r="E17608" t="s">
        <v>507</v>
      </c>
      <c r="F17608">
        <v>8129.8828269839178</v>
      </c>
    </row>
    <row r="17609" spans="1:6" hidden="1" x14ac:dyDescent="0.35">
      <c r="A17609">
        <v>17607</v>
      </c>
      <c r="B17609" t="s">
        <v>789</v>
      </c>
      <c r="C17609">
        <v>0</v>
      </c>
      <c r="D17609" t="s">
        <v>9</v>
      </c>
      <c r="E17609" t="s">
        <v>508</v>
      </c>
      <c r="F17609">
        <v>15584.911013575111</v>
      </c>
    </row>
    <row r="17610" spans="1:6" hidden="1" x14ac:dyDescent="0.35">
      <c r="A17610">
        <v>17608</v>
      </c>
      <c r="B17610" t="s">
        <v>789</v>
      </c>
      <c r="C17610">
        <v>0</v>
      </c>
      <c r="D17610" t="s">
        <v>9</v>
      </c>
      <c r="E17610" t="s">
        <v>509</v>
      </c>
      <c r="F17610">
        <v>19827.046274485325</v>
      </c>
    </row>
    <row r="17611" spans="1:6" hidden="1" x14ac:dyDescent="0.35">
      <c r="A17611">
        <v>17609</v>
      </c>
      <c r="B17611" t="s">
        <v>789</v>
      </c>
      <c r="C17611">
        <v>0</v>
      </c>
      <c r="D17611" t="s">
        <v>9</v>
      </c>
      <c r="E17611" t="s">
        <v>510</v>
      </c>
      <c r="F17611">
        <v>1461.6922755910293</v>
      </c>
    </row>
    <row r="17612" spans="1:6" hidden="1" x14ac:dyDescent="0.35">
      <c r="A17612">
        <v>17610</v>
      </c>
      <c r="B17612" t="s">
        <v>789</v>
      </c>
      <c r="C17612">
        <v>0</v>
      </c>
      <c r="D17612" t="s">
        <v>9</v>
      </c>
      <c r="E17612" t="s">
        <v>511</v>
      </c>
      <c r="F17612">
        <v>385.05228443828804</v>
      </c>
    </row>
    <row r="17613" spans="1:6" hidden="1" x14ac:dyDescent="0.35">
      <c r="A17613">
        <v>17611</v>
      </c>
      <c r="B17613" t="s">
        <v>789</v>
      </c>
      <c r="C17613">
        <v>0</v>
      </c>
      <c r="D17613" t="s">
        <v>9</v>
      </c>
      <c r="E17613" t="s">
        <v>512</v>
      </c>
      <c r="F17613">
        <v>11547.467334267509</v>
      </c>
    </row>
    <row r="17614" spans="1:6" hidden="1" x14ac:dyDescent="0.35">
      <c r="A17614">
        <v>17612</v>
      </c>
      <c r="B17614" t="s">
        <v>789</v>
      </c>
      <c r="C17614">
        <v>0</v>
      </c>
      <c r="D17614" t="s">
        <v>9</v>
      </c>
      <c r="E17614" t="s">
        <v>513</v>
      </c>
      <c r="F17614">
        <v>2107.8914342650346</v>
      </c>
    </row>
    <row r="17615" spans="1:6" hidden="1" x14ac:dyDescent="0.35">
      <c r="A17615">
        <v>17613</v>
      </c>
      <c r="B17615" t="s">
        <v>789</v>
      </c>
      <c r="C17615">
        <v>0</v>
      </c>
      <c r="D17615" t="s">
        <v>9</v>
      </c>
      <c r="E17615" t="s">
        <v>514</v>
      </c>
      <c r="F17615">
        <v>638.2897464588923</v>
      </c>
    </row>
    <row r="17616" spans="1:6" hidden="1" x14ac:dyDescent="0.35">
      <c r="A17616">
        <v>17614</v>
      </c>
      <c r="B17616" t="s">
        <v>789</v>
      </c>
      <c r="C17616">
        <v>0</v>
      </c>
      <c r="D17616" t="s">
        <v>9</v>
      </c>
      <c r="E17616" t="s">
        <v>515</v>
      </c>
      <c r="F17616">
        <v>64814.578884824514</v>
      </c>
    </row>
    <row r="17617" spans="1:6" hidden="1" x14ac:dyDescent="0.35">
      <c r="A17617">
        <v>17615</v>
      </c>
      <c r="B17617" t="s">
        <v>789</v>
      </c>
      <c r="C17617">
        <v>0</v>
      </c>
      <c r="D17617" t="s">
        <v>9</v>
      </c>
      <c r="E17617" t="s">
        <v>516</v>
      </c>
      <c r="F17617">
        <v>119.9489285109911</v>
      </c>
    </row>
    <row r="17618" spans="1:6" hidden="1" x14ac:dyDescent="0.35">
      <c r="A17618">
        <v>17616</v>
      </c>
      <c r="B17618" t="s">
        <v>789</v>
      </c>
      <c r="C17618">
        <v>0</v>
      </c>
      <c r="D17618" t="s">
        <v>9</v>
      </c>
      <c r="E17618" t="s">
        <v>517</v>
      </c>
      <c r="F17618">
        <v>0</v>
      </c>
    </row>
    <row r="17619" spans="1:6" hidden="1" x14ac:dyDescent="0.35">
      <c r="A17619">
        <v>17617</v>
      </c>
      <c r="B17619" t="s">
        <v>789</v>
      </c>
      <c r="C17619">
        <v>0</v>
      </c>
      <c r="D17619" t="s">
        <v>9</v>
      </c>
      <c r="E17619" t="s">
        <v>518</v>
      </c>
      <c r="F17619">
        <v>0</v>
      </c>
    </row>
    <row r="17620" spans="1:6" hidden="1" x14ac:dyDescent="0.35">
      <c r="A17620">
        <v>17618</v>
      </c>
      <c r="B17620" t="s">
        <v>789</v>
      </c>
      <c r="C17620">
        <v>0</v>
      </c>
      <c r="D17620" t="s">
        <v>9</v>
      </c>
      <c r="E17620" t="s">
        <v>519</v>
      </c>
      <c r="F17620">
        <v>9889.9695145706191</v>
      </c>
    </row>
    <row r="17621" spans="1:6" hidden="1" x14ac:dyDescent="0.35">
      <c r="A17621">
        <v>17619</v>
      </c>
      <c r="B17621" t="s">
        <v>789</v>
      </c>
      <c r="C17621">
        <v>0</v>
      </c>
      <c r="D17621" t="s">
        <v>9</v>
      </c>
      <c r="E17621" t="s">
        <v>520</v>
      </c>
      <c r="F17621">
        <v>12201.850709706241</v>
      </c>
    </row>
    <row r="17622" spans="1:6" hidden="1" x14ac:dyDescent="0.35">
      <c r="A17622">
        <v>17620</v>
      </c>
      <c r="B17622" t="s">
        <v>789</v>
      </c>
      <c r="C17622">
        <v>0</v>
      </c>
      <c r="D17622" t="s">
        <v>106</v>
      </c>
      <c r="E17622" t="s">
        <v>521</v>
      </c>
      <c r="F17622">
        <v>0</v>
      </c>
    </row>
    <row r="17623" spans="1:6" hidden="1" x14ac:dyDescent="0.35">
      <c r="A17623">
        <v>17621</v>
      </c>
      <c r="B17623" t="s">
        <v>789</v>
      </c>
      <c r="C17623">
        <v>0</v>
      </c>
      <c r="D17623" t="s">
        <v>106</v>
      </c>
      <c r="E17623" t="s">
        <v>522</v>
      </c>
      <c r="F17623">
        <v>694.53185235579849</v>
      </c>
    </row>
    <row r="17624" spans="1:6" hidden="1" x14ac:dyDescent="0.35">
      <c r="A17624">
        <v>17622</v>
      </c>
      <c r="B17624" t="s">
        <v>789</v>
      </c>
      <c r="C17624">
        <v>0</v>
      </c>
      <c r="D17624" t="s">
        <v>106</v>
      </c>
      <c r="E17624" t="s">
        <v>523</v>
      </c>
      <c r="F17624">
        <v>15726.089514066276</v>
      </c>
    </row>
    <row r="17625" spans="1:6" hidden="1" x14ac:dyDescent="0.35">
      <c r="A17625">
        <v>17623</v>
      </c>
      <c r="B17625" t="s">
        <v>789</v>
      </c>
      <c r="C17625">
        <v>0</v>
      </c>
      <c r="D17625" t="s">
        <v>106</v>
      </c>
      <c r="E17625" t="s">
        <v>524</v>
      </c>
      <c r="F17625">
        <v>0</v>
      </c>
    </row>
    <row r="17626" spans="1:6" hidden="1" x14ac:dyDescent="0.35">
      <c r="A17626">
        <v>17624</v>
      </c>
      <c r="B17626" t="s">
        <v>789</v>
      </c>
      <c r="C17626">
        <v>0</v>
      </c>
      <c r="D17626" t="s">
        <v>106</v>
      </c>
      <c r="E17626" t="s">
        <v>525</v>
      </c>
      <c r="F17626">
        <v>0</v>
      </c>
    </row>
    <row r="17627" spans="1:6" hidden="1" x14ac:dyDescent="0.35">
      <c r="A17627">
        <v>17625</v>
      </c>
      <c r="B17627" t="s">
        <v>789</v>
      </c>
      <c r="C17627">
        <v>0</v>
      </c>
      <c r="D17627" t="s">
        <v>106</v>
      </c>
      <c r="E17627" t="s">
        <v>526</v>
      </c>
      <c r="F17627">
        <v>84.212690402575248</v>
      </c>
    </row>
    <row r="17628" spans="1:6" hidden="1" x14ac:dyDescent="0.35">
      <c r="A17628">
        <v>17626</v>
      </c>
      <c r="B17628" t="s">
        <v>789</v>
      </c>
      <c r="C17628">
        <v>0</v>
      </c>
      <c r="D17628" t="s">
        <v>106</v>
      </c>
      <c r="E17628" t="s">
        <v>527</v>
      </c>
      <c r="F17628">
        <v>9.6962255225678788</v>
      </c>
    </row>
    <row r="17629" spans="1:6" hidden="1" x14ac:dyDescent="0.35">
      <c r="A17629">
        <v>17627</v>
      </c>
      <c r="B17629" t="s">
        <v>789</v>
      </c>
      <c r="C17629">
        <v>0</v>
      </c>
      <c r="D17629" t="s">
        <v>106</v>
      </c>
      <c r="E17629" t="s">
        <v>528</v>
      </c>
      <c r="F17629">
        <v>0</v>
      </c>
    </row>
    <row r="17630" spans="1:6" hidden="1" x14ac:dyDescent="0.35">
      <c r="A17630">
        <v>17628</v>
      </c>
      <c r="B17630" t="s">
        <v>789</v>
      </c>
      <c r="C17630">
        <v>0</v>
      </c>
      <c r="D17630" t="s">
        <v>105</v>
      </c>
      <c r="E17630" t="s">
        <v>529</v>
      </c>
      <c r="F17630">
        <v>5568.655841013463</v>
      </c>
    </row>
    <row r="17631" spans="1:6" hidden="1" x14ac:dyDescent="0.35">
      <c r="A17631">
        <v>17629</v>
      </c>
      <c r="B17631" t="s">
        <v>789</v>
      </c>
      <c r="C17631">
        <v>0</v>
      </c>
      <c r="D17631" t="s">
        <v>105</v>
      </c>
      <c r="E17631" t="s">
        <v>530</v>
      </c>
      <c r="F17631">
        <v>2075.9977471748361</v>
      </c>
    </row>
    <row r="17632" spans="1:6" hidden="1" x14ac:dyDescent="0.35">
      <c r="A17632">
        <v>17630</v>
      </c>
      <c r="B17632" t="s">
        <v>789</v>
      </c>
      <c r="C17632">
        <v>0</v>
      </c>
      <c r="D17632" t="s">
        <v>105</v>
      </c>
      <c r="E17632" t="s">
        <v>531</v>
      </c>
      <c r="F17632">
        <v>822.08865535492328</v>
      </c>
    </row>
    <row r="17633" spans="1:6" hidden="1" x14ac:dyDescent="0.35">
      <c r="A17633">
        <v>17631</v>
      </c>
      <c r="B17633" t="s">
        <v>789</v>
      </c>
      <c r="C17633">
        <v>0</v>
      </c>
      <c r="D17633" t="s">
        <v>105</v>
      </c>
      <c r="E17633" t="s">
        <v>532</v>
      </c>
      <c r="F17633">
        <v>0</v>
      </c>
    </row>
    <row r="17634" spans="1:6" hidden="1" x14ac:dyDescent="0.35">
      <c r="A17634">
        <v>17632</v>
      </c>
      <c r="B17634" t="s">
        <v>789</v>
      </c>
      <c r="C17634">
        <v>0</v>
      </c>
      <c r="D17634" t="s">
        <v>10</v>
      </c>
      <c r="E17634" t="s">
        <v>533</v>
      </c>
      <c r="F17634">
        <v>176.93387767287226</v>
      </c>
    </row>
    <row r="17635" spans="1:6" hidden="1" x14ac:dyDescent="0.35">
      <c r="A17635">
        <v>17633</v>
      </c>
      <c r="B17635" t="s">
        <v>789</v>
      </c>
      <c r="C17635">
        <v>0</v>
      </c>
      <c r="D17635" t="s">
        <v>10</v>
      </c>
      <c r="E17635" t="s">
        <v>534</v>
      </c>
      <c r="F17635">
        <v>12580.436531189287</v>
      </c>
    </row>
    <row r="17636" spans="1:6" hidden="1" x14ac:dyDescent="0.35">
      <c r="A17636">
        <v>17634</v>
      </c>
      <c r="B17636" t="s">
        <v>789</v>
      </c>
      <c r="C17636">
        <v>0</v>
      </c>
      <c r="D17636" t="s">
        <v>10</v>
      </c>
      <c r="E17636" t="s">
        <v>535</v>
      </c>
      <c r="F17636">
        <v>394.97265616915473</v>
      </c>
    </row>
    <row r="17637" spans="1:6" hidden="1" x14ac:dyDescent="0.35">
      <c r="A17637">
        <v>17635</v>
      </c>
      <c r="B17637" t="s">
        <v>789</v>
      </c>
      <c r="C17637">
        <v>0</v>
      </c>
      <c r="D17637" t="s">
        <v>10</v>
      </c>
      <c r="E17637" t="s">
        <v>536</v>
      </c>
      <c r="F17637">
        <v>0</v>
      </c>
    </row>
    <row r="17638" spans="1:6" hidden="1" x14ac:dyDescent="0.35">
      <c r="A17638">
        <v>17636</v>
      </c>
      <c r="B17638" t="s">
        <v>789</v>
      </c>
      <c r="C17638">
        <v>0</v>
      </c>
      <c r="D17638" t="s">
        <v>10</v>
      </c>
      <c r="E17638" t="s">
        <v>537</v>
      </c>
      <c r="F17638">
        <v>1526.5349066276754</v>
      </c>
    </row>
    <row r="17639" spans="1:6" hidden="1" x14ac:dyDescent="0.35">
      <c r="A17639">
        <v>17637</v>
      </c>
      <c r="B17639" t="s">
        <v>789</v>
      </c>
      <c r="C17639">
        <v>0</v>
      </c>
      <c r="D17639" t="s">
        <v>10</v>
      </c>
      <c r="E17639" t="s">
        <v>538</v>
      </c>
      <c r="F17639">
        <v>232.237677796513</v>
      </c>
    </row>
    <row r="17640" spans="1:6" hidden="1" x14ac:dyDescent="0.35">
      <c r="A17640">
        <v>17638</v>
      </c>
      <c r="B17640" t="s">
        <v>789</v>
      </c>
      <c r="C17640">
        <v>0</v>
      </c>
      <c r="D17640" t="s">
        <v>10</v>
      </c>
      <c r="E17640" t="s">
        <v>539</v>
      </c>
      <c r="F17640">
        <v>2020.6782287167428</v>
      </c>
    </row>
    <row r="17641" spans="1:6" hidden="1" x14ac:dyDescent="0.35">
      <c r="A17641">
        <v>17639</v>
      </c>
      <c r="B17641" t="s">
        <v>789</v>
      </c>
      <c r="C17641">
        <v>0</v>
      </c>
      <c r="D17641" t="s">
        <v>10</v>
      </c>
      <c r="E17641" t="s">
        <v>540</v>
      </c>
      <c r="F17641">
        <v>4547.5487506071677</v>
      </c>
    </row>
    <row r="17642" spans="1:6" hidden="1" x14ac:dyDescent="0.35">
      <c r="A17642">
        <v>17640</v>
      </c>
      <c r="B17642" t="s">
        <v>789</v>
      </c>
      <c r="C17642">
        <v>0</v>
      </c>
      <c r="D17642" t="s">
        <v>10</v>
      </c>
      <c r="E17642" t="s">
        <v>541</v>
      </c>
      <c r="F17642">
        <v>2485.1677529710305</v>
      </c>
    </row>
    <row r="17643" spans="1:6" hidden="1" x14ac:dyDescent="0.35">
      <c r="A17643">
        <v>17641</v>
      </c>
      <c r="B17643" t="s">
        <v>789</v>
      </c>
      <c r="C17643">
        <v>0</v>
      </c>
      <c r="D17643" t="s">
        <v>10</v>
      </c>
      <c r="E17643" t="s">
        <v>542</v>
      </c>
      <c r="F17643">
        <v>229.39250692423744</v>
      </c>
    </row>
    <row r="17644" spans="1:6" hidden="1" x14ac:dyDescent="0.35">
      <c r="A17644">
        <v>17642</v>
      </c>
      <c r="B17644" t="s">
        <v>789</v>
      </c>
      <c r="C17644">
        <v>0</v>
      </c>
      <c r="D17644" t="s">
        <v>10</v>
      </c>
      <c r="E17644" t="s">
        <v>543</v>
      </c>
      <c r="F17644">
        <v>12235.070082448607</v>
      </c>
    </row>
    <row r="17645" spans="1:6" hidden="1" x14ac:dyDescent="0.35">
      <c r="A17645">
        <v>17643</v>
      </c>
      <c r="B17645" t="s">
        <v>789</v>
      </c>
      <c r="C17645">
        <v>0</v>
      </c>
      <c r="D17645" t="s">
        <v>12</v>
      </c>
      <c r="E17645" t="s">
        <v>544</v>
      </c>
      <c r="F17645">
        <v>2217.5348423369451</v>
      </c>
    </row>
    <row r="17646" spans="1:6" hidden="1" x14ac:dyDescent="0.35">
      <c r="A17646">
        <v>17644</v>
      </c>
      <c r="B17646" t="s">
        <v>789</v>
      </c>
      <c r="C17646">
        <v>0</v>
      </c>
      <c r="D17646" t="s">
        <v>12</v>
      </c>
      <c r="E17646" t="s">
        <v>545</v>
      </c>
      <c r="F17646">
        <v>179.80754917259469</v>
      </c>
    </row>
    <row r="17647" spans="1:6" hidden="1" x14ac:dyDescent="0.35">
      <c r="A17647">
        <v>17645</v>
      </c>
      <c r="B17647" t="s">
        <v>789</v>
      </c>
      <c r="C17647">
        <v>0</v>
      </c>
      <c r="D17647" t="s">
        <v>12</v>
      </c>
      <c r="E17647" t="s">
        <v>546</v>
      </c>
      <c r="F17647">
        <v>211.08679404402551</v>
      </c>
    </row>
    <row r="17648" spans="1:6" hidden="1" x14ac:dyDescent="0.35">
      <c r="A17648">
        <v>17646</v>
      </c>
      <c r="B17648" t="s">
        <v>789</v>
      </c>
      <c r="C17648">
        <v>0</v>
      </c>
      <c r="D17648" t="s">
        <v>12</v>
      </c>
      <c r="E17648" t="s">
        <v>547</v>
      </c>
      <c r="F17648">
        <v>2778.0087645058661</v>
      </c>
    </row>
    <row r="17649" spans="1:6" hidden="1" x14ac:dyDescent="0.35">
      <c r="A17649">
        <v>17647</v>
      </c>
      <c r="B17649" t="s">
        <v>789</v>
      </c>
      <c r="C17649">
        <v>0</v>
      </c>
      <c r="D17649" t="s">
        <v>12</v>
      </c>
      <c r="E17649" t="s">
        <v>548</v>
      </c>
      <c r="F17649">
        <v>18540.452520040355</v>
      </c>
    </row>
    <row r="17650" spans="1:6" hidden="1" x14ac:dyDescent="0.35">
      <c r="A17650">
        <v>17648</v>
      </c>
      <c r="B17650" t="s">
        <v>789</v>
      </c>
      <c r="C17650">
        <v>0</v>
      </c>
      <c r="D17650" t="s">
        <v>12</v>
      </c>
      <c r="E17650" t="s">
        <v>549</v>
      </c>
      <c r="F17650">
        <v>7712.847384050815</v>
      </c>
    </row>
    <row r="17651" spans="1:6" hidden="1" x14ac:dyDescent="0.35">
      <c r="A17651">
        <v>17649</v>
      </c>
      <c r="B17651" t="s">
        <v>789</v>
      </c>
      <c r="C17651">
        <v>0</v>
      </c>
      <c r="D17651" t="s">
        <v>12</v>
      </c>
      <c r="E17651" t="s">
        <v>550</v>
      </c>
      <c r="F17651">
        <v>23163.703062899189</v>
      </c>
    </row>
    <row r="17652" spans="1:6" hidden="1" x14ac:dyDescent="0.35">
      <c r="A17652">
        <v>17650</v>
      </c>
      <c r="B17652" t="s">
        <v>789</v>
      </c>
      <c r="C17652">
        <v>0</v>
      </c>
      <c r="D17652" t="s">
        <v>12</v>
      </c>
      <c r="E17652" t="s">
        <v>551</v>
      </c>
      <c r="F17652">
        <v>5076.2526456810228</v>
      </c>
    </row>
    <row r="17653" spans="1:6" hidden="1" x14ac:dyDescent="0.35">
      <c r="A17653">
        <v>17651</v>
      </c>
      <c r="B17653" t="s">
        <v>789</v>
      </c>
      <c r="C17653">
        <v>0</v>
      </c>
      <c r="D17653" t="s">
        <v>12</v>
      </c>
      <c r="E17653" t="s">
        <v>552</v>
      </c>
      <c r="F17653">
        <v>53152.688535928493</v>
      </c>
    </row>
    <row r="17654" spans="1:6" hidden="1" x14ac:dyDescent="0.35">
      <c r="A17654">
        <v>17652</v>
      </c>
      <c r="B17654" t="s">
        <v>789</v>
      </c>
      <c r="C17654">
        <v>0</v>
      </c>
      <c r="D17654" t="s">
        <v>12</v>
      </c>
      <c r="E17654" t="s">
        <v>553</v>
      </c>
      <c r="F17654">
        <v>18942.502794394375</v>
      </c>
    </row>
    <row r="17655" spans="1:6" hidden="1" x14ac:dyDescent="0.35">
      <c r="A17655">
        <v>17653</v>
      </c>
      <c r="B17655" t="s">
        <v>789</v>
      </c>
      <c r="C17655">
        <v>0</v>
      </c>
      <c r="D17655" t="s">
        <v>12</v>
      </c>
      <c r="E17655" t="s">
        <v>554</v>
      </c>
      <c r="F17655">
        <v>15455.169864091167</v>
      </c>
    </row>
    <row r="17656" spans="1:6" hidden="1" x14ac:dyDescent="0.35">
      <c r="A17656">
        <v>17654</v>
      </c>
      <c r="B17656" t="s">
        <v>789</v>
      </c>
      <c r="C17656">
        <v>0</v>
      </c>
      <c r="D17656" t="s">
        <v>12</v>
      </c>
      <c r="E17656" t="s">
        <v>555</v>
      </c>
      <c r="F17656">
        <v>10007.857587132405</v>
      </c>
    </row>
    <row r="17657" spans="1:6" hidden="1" x14ac:dyDescent="0.35">
      <c r="A17657">
        <v>17655</v>
      </c>
      <c r="B17657" t="s">
        <v>789</v>
      </c>
      <c r="C17657">
        <v>0</v>
      </c>
      <c r="D17657" t="s">
        <v>13</v>
      </c>
      <c r="E17657" t="s">
        <v>556</v>
      </c>
      <c r="F17657">
        <v>115042.93182567776</v>
      </c>
    </row>
    <row r="17658" spans="1:6" hidden="1" x14ac:dyDescent="0.35">
      <c r="A17658">
        <v>17656</v>
      </c>
      <c r="B17658" t="s">
        <v>789</v>
      </c>
      <c r="C17658">
        <v>0</v>
      </c>
      <c r="D17658" t="s">
        <v>13</v>
      </c>
      <c r="E17658" t="s">
        <v>557</v>
      </c>
      <c r="F17658">
        <v>39431.171516904091</v>
      </c>
    </row>
    <row r="17659" spans="1:6" hidden="1" x14ac:dyDescent="0.35">
      <c r="A17659">
        <v>17657</v>
      </c>
      <c r="B17659" t="s">
        <v>789</v>
      </c>
      <c r="C17659">
        <v>0</v>
      </c>
      <c r="D17659" t="s">
        <v>13</v>
      </c>
      <c r="E17659" t="s">
        <v>558</v>
      </c>
      <c r="F17659">
        <v>14394.576007691943</v>
      </c>
    </row>
    <row r="17660" spans="1:6" hidden="1" x14ac:dyDescent="0.35">
      <c r="A17660">
        <v>17658</v>
      </c>
      <c r="B17660" t="s">
        <v>789</v>
      </c>
      <c r="C17660">
        <v>0</v>
      </c>
      <c r="D17660" t="s">
        <v>14</v>
      </c>
      <c r="E17660" t="s">
        <v>559</v>
      </c>
      <c r="F17660">
        <v>4161.7199135656465</v>
      </c>
    </row>
    <row r="17661" spans="1:6" hidden="1" x14ac:dyDescent="0.35">
      <c r="A17661">
        <v>17659</v>
      </c>
      <c r="B17661" t="s">
        <v>789</v>
      </c>
      <c r="C17661">
        <v>0</v>
      </c>
      <c r="D17661" t="s">
        <v>14</v>
      </c>
      <c r="E17661" t="s">
        <v>560</v>
      </c>
      <c r="F17661">
        <v>0</v>
      </c>
    </row>
    <row r="17662" spans="1:6" hidden="1" x14ac:dyDescent="0.35">
      <c r="A17662">
        <v>17660</v>
      </c>
      <c r="B17662" t="s">
        <v>789</v>
      </c>
      <c r="C17662">
        <v>0</v>
      </c>
      <c r="D17662" t="s">
        <v>15</v>
      </c>
      <c r="E17662" t="s">
        <v>561</v>
      </c>
      <c r="F17662">
        <v>171.45087816174441</v>
      </c>
    </row>
    <row r="17663" spans="1:6" hidden="1" x14ac:dyDescent="0.35">
      <c r="A17663">
        <v>17661</v>
      </c>
      <c r="B17663" t="s">
        <v>789</v>
      </c>
      <c r="C17663">
        <v>0</v>
      </c>
      <c r="D17663" t="s">
        <v>15</v>
      </c>
      <c r="E17663" t="s">
        <v>562</v>
      </c>
      <c r="F17663">
        <v>0</v>
      </c>
    </row>
    <row r="17664" spans="1:6" hidden="1" x14ac:dyDescent="0.35">
      <c r="A17664">
        <v>17662</v>
      </c>
      <c r="B17664" t="s">
        <v>789</v>
      </c>
      <c r="C17664">
        <v>0</v>
      </c>
      <c r="D17664" t="s">
        <v>15</v>
      </c>
      <c r="E17664" t="s">
        <v>563</v>
      </c>
      <c r="F17664">
        <v>18427.432242267161</v>
      </c>
    </row>
    <row r="17665" spans="1:6" hidden="1" x14ac:dyDescent="0.35">
      <c r="A17665">
        <v>17663</v>
      </c>
      <c r="B17665" t="s">
        <v>789</v>
      </c>
      <c r="C17665">
        <v>0</v>
      </c>
      <c r="D17665" t="s">
        <v>15</v>
      </c>
      <c r="E17665" t="s">
        <v>564</v>
      </c>
      <c r="F17665">
        <v>14620.031058511295</v>
      </c>
    </row>
    <row r="17666" spans="1:6" hidden="1" x14ac:dyDescent="0.35">
      <c r="A17666">
        <v>17664</v>
      </c>
      <c r="B17666" t="s">
        <v>789</v>
      </c>
      <c r="C17666">
        <v>0</v>
      </c>
      <c r="D17666" t="s">
        <v>16</v>
      </c>
      <c r="E17666" t="s">
        <v>565</v>
      </c>
      <c r="F17666">
        <v>3820.0379281612181</v>
      </c>
    </row>
    <row r="17667" spans="1:6" hidden="1" x14ac:dyDescent="0.35">
      <c r="A17667">
        <v>17665</v>
      </c>
      <c r="B17667" t="s">
        <v>789</v>
      </c>
      <c r="C17667">
        <v>0</v>
      </c>
      <c r="D17667" t="s">
        <v>16</v>
      </c>
      <c r="E17667" t="s">
        <v>566</v>
      </c>
      <c r="F17667">
        <v>0</v>
      </c>
    </row>
    <row r="17668" spans="1:6" hidden="1" x14ac:dyDescent="0.35">
      <c r="A17668">
        <v>17666</v>
      </c>
      <c r="B17668" t="s">
        <v>789</v>
      </c>
      <c r="C17668">
        <v>0</v>
      </c>
      <c r="D17668" t="s">
        <v>16</v>
      </c>
      <c r="E17668" t="s">
        <v>567</v>
      </c>
      <c r="F17668">
        <v>9.8166140862731552E-2</v>
      </c>
    </row>
    <row r="17669" spans="1:6" hidden="1" x14ac:dyDescent="0.35">
      <c r="A17669">
        <v>17667</v>
      </c>
      <c r="B17669" t="s">
        <v>789</v>
      </c>
      <c r="C17669">
        <v>0</v>
      </c>
      <c r="D17669" t="s">
        <v>16</v>
      </c>
      <c r="E17669" t="s">
        <v>568</v>
      </c>
      <c r="F17669">
        <v>25793.752862170906</v>
      </c>
    </row>
    <row r="17670" spans="1:6" hidden="1" x14ac:dyDescent="0.35">
      <c r="A17670">
        <v>17668</v>
      </c>
      <c r="B17670" t="s">
        <v>789</v>
      </c>
      <c r="C17670">
        <v>0</v>
      </c>
      <c r="D17670" t="s">
        <v>16</v>
      </c>
      <c r="E17670" t="s">
        <v>569</v>
      </c>
      <c r="F17670">
        <v>1.5299752843414489E-3</v>
      </c>
    </row>
    <row r="17671" spans="1:6" hidden="1" x14ac:dyDescent="0.35">
      <c r="A17671">
        <v>17669</v>
      </c>
      <c r="B17671" t="s">
        <v>789</v>
      </c>
      <c r="C17671">
        <v>0</v>
      </c>
      <c r="D17671" t="s">
        <v>16</v>
      </c>
      <c r="E17671" t="s">
        <v>570</v>
      </c>
      <c r="F17671">
        <v>0</v>
      </c>
    </row>
    <row r="17672" spans="1:6" hidden="1" x14ac:dyDescent="0.35">
      <c r="A17672">
        <v>17670</v>
      </c>
      <c r="B17672" t="s">
        <v>789</v>
      </c>
      <c r="C17672">
        <v>0</v>
      </c>
      <c r="D17672" t="s">
        <v>16</v>
      </c>
      <c r="E17672" t="s">
        <v>571</v>
      </c>
      <c r="F17672">
        <v>3871.7882878502951</v>
      </c>
    </row>
    <row r="17673" spans="1:6" hidden="1" x14ac:dyDescent="0.35">
      <c r="A17673">
        <v>17671</v>
      </c>
      <c r="B17673" t="s">
        <v>789</v>
      </c>
      <c r="C17673">
        <v>0</v>
      </c>
      <c r="D17673" t="s">
        <v>16</v>
      </c>
      <c r="E17673" t="s">
        <v>572</v>
      </c>
      <c r="F17673">
        <v>8465.9544672190004</v>
      </c>
    </row>
    <row r="17674" spans="1:6" hidden="1" x14ac:dyDescent="0.35">
      <c r="A17674">
        <v>17672</v>
      </c>
      <c r="B17674" t="s">
        <v>789</v>
      </c>
      <c r="C17674">
        <v>0</v>
      </c>
      <c r="D17674" t="s">
        <v>16</v>
      </c>
      <c r="E17674" t="s">
        <v>573</v>
      </c>
      <c r="F17674">
        <v>36282.895852163318</v>
      </c>
    </row>
    <row r="17675" spans="1:6" hidden="1" x14ac:dyDescent="0.35">
      <c r="A17675">
        <v>17673</v>
      </c>
      <c r="B17675" t="s">
        <v>789</v>
      </c>
      <c r="C17675">
        <v>0</v>
      </c>
      <c r="D17675" t="s">
        <v>16</v>
      </c>
      <c r="E17675" t="s">
        <v>574</v>
      </c>
      <c r="F17675">
        <v>6384.6581696895246</v>
      </c>
    </row>
    <row r="17676" spans="1:6" hidden="1" x14ac:dyDescent="0.35">
      <c r="A17676">
        <v>17674</v>
      </c>
      <c r="B17676" t="s">
        <v>789</v>
      </c>
      <c r="C17676">
        <v>0</v>
      </c>
      <c r="D17676" t="s">
        <v>16</v>
      </c>
      <c r="E17676" t="s">
        <v>575</v>
      </c>
      <c r="F17676">
        <v>176.63194627513272</v>
      </c>
    </row>
    <row r="17677" spans="1:6" hidden="1" x14ac:dyDescent="0.35">
      <c r="A17677">
        <v>17675</v>
      </c>
      <c r="B17677" t="s">
        <v>789</v>
      </c>
      <c r="C17677">
        <v>0</v>
      </c>
      <c r="D17677" t="s">
        <v>16</v>
      </c>
      <c r="E17677" t="s">
        <v>576</v>
      </c>
      <c r="F17677">
        <v>6552.3300683980615</v>
      </c>
    </row>
    <row r="17678" spans="1:6" hidden="1" x14ac:dyDescent="0.35">
      <c r="A17678">
        <v>17676</v>
      </c>
      <c r="B17678" t="s">
        <v>789</v>
      </c>
      <c r="C17678">
        <v>0</v>
      </c>
      <c r="D17678" t="s">
        <v>16</v>
      </c>
      <c r="E17678" t="s">
        <v>577</v>
      </c>
      <c r="F17678">
        <v>1.0166615782230682E-2</v>
      </c>
    </row>
    <row r="17679" spans="1:6" hidden="1" x14ac:dyDescent="0.35">
      <c r="A17679">
        <v>17677</v>
      </c>
      <c r="B17679" t="s">
        <v>789</v>
      </c>
      <c r="C17679">
        <v>0</v>
      </c>
      <c r="D17679" t="s">
        <v>16</v>
      </c>
      <c r="E17679" t="s">
        <v>578</v>
      </c>
      <c r="F17679">
        <v>3.3824273663355625E-3</v>
      </c>
    </row>
    <row r="17680" spans="1:6" hidden="1" x14ac:dyDescent="0.35">
      <c r="A17680">
        <v>17678</v>
      </c>
      <c r="B17680" t="s">
        <v>789</v>
      </c>
      <c r="C17680">
        <v>0</v>
      </c>
      <c r="D17680" t="s">
        <v>16</v>
      </c>
      <c r="E17680" t="s">
        <v>579</v>
      </c>
      <c r="F17680">
        <v>7633.1118102670853</v>
      </c>
    </row>
    <row r="17681" spans="1:6" hidden="1" x14ac:dyDescent="0.35">
      <c r="A17681">
        <v>17679</v>
      </c>
      <c r="B17681" t="s">
        <v>789</v>
      </c>
      <c r="C17681">
        <v>0</v>
      </c>
      <c r="D17681" t="s">
        <v>16</v>
      </c>
      <c r="E17681" t="s">
        <v>580</v>
      </c>
      <c r="F17681">
        <v>1.179093841003062E-2</v>
      </c>
    </row>
    <row r="17682" spans="1:6" hidden="1" x14ac:dyDescent="0.35">
      <c r="A17682">
        <v>17680</v>
      </c>
      <c r="B17682" t="s">
        <v>789</v>
      </c>
      <c r="C17682">
        <v>0</v>
      </c>
      <c r="D17682" t="s">
        <v>16</v>
      </c>
      <c r="E17682" t="s">
        <v>581</v>
      </c>
      <c r="F17682">
        <v>398.1844857282569</v>
      </c>
    </row>
    <row r="17683" spans="1:6" hidden="1" x14ac:dyDescent="0.35">
      <c r="A17683">
        <v>17681</v>
      </c>
      <c r="B17683" t="s">
        <v>789</v>
      </c>
      <c r="C17683">
        <v>0</v>
      </c>
      <c r="D17683" t="s">
        <v>16</v>
      </c>
      <c r="E17683" t="s">
        <v>582</v>
      </c>
      <c r="F17683">
        <v>695.05417457257329</v>
      </c>
    </row>
    <row r="17684" spans="1:6" hidden="1" x14ac:dyDescent="0.35">
      <c r="A17684">
        <v>17682</v>
      </c>
      <c r="B17684" t="s">
        <v>789</v>
      </c>
      <c r="C17684">
        <v>0</v>
      </c>
      <c r="D17684" t="s">
        <v>16</v>
      </c>
      <c r="E17684" t="s">
        <v>583</v>
      </c>
      <c r="F17684">
        <v>42.380407890002822</v>
      </c>
    </row>
    <row r="17685" spans="1:6" hidden="1" x14ac:dyDescent="0.35">
      <c r="A17685">
        <v>17683</v>
      </c>
      <c r="B17685" t="s">
        <v>789</v>
      </c>
      <c r="C17685">
        <v>0</v>
      </c>
      <c r="D17685" t="s">
        <v>16</v>
      </c>
      <c r="E17685" t="s">
        <v>584</v>
      </c>
      <c r="F17685">
        <v>157.44727344205683</v>
      </c>
    </row>
    <row r="17686" spans="1:6" hidden="1" x14ac:dyDescent="0.35">
      <c r="A17686">
        <v>17684</v>
      </c>
      <c r="B17686" t="s">
        <v>789</v>
      </c>
      <c r="C17686">
        <v>0</v>
      </c>
      <c r="D17686" t="s">
        <v>16</v>
      </c>
      <c r="E17686" t="s">
        <v>585</v>
      </c>
      <c r="F17686">
        <v>990.95841565460432</v>
      </c>
    </row>
    <row r="17687" spans="1:6" hidden="1" x14ac:dyDescent="0.35">
      <c r="A17687">
        <v>17685</v>
      </c>
      <c r="B17687" t="s">
        <v>789</v>
      </c>
      <c r="C17687">
        <v>0</v>
      </c>
      <c r="D17687" t="s">
        <v>100</v>
      </c>
      <c r="E17687" t="s">
        <v>586</v>
      </c>
      <c r="F17687">
        <v>5.9607016513339568</v>
      </c>
    </row>
    <row r="17688" spans="1:6" hidden="1" x14ac:dyDescent="0.35">
      <c r="A17688">
        <v>17686</v>
      </c>
      <c r="B17688" t="s">
        <v>789</v>
      </c>
      <c r="C17688">
        <v>0</v>
      </c>
      <c r="D17688" t="s">
        <v>100</v>
      </c>
      <c r="E17688" t="s">
        <v>587</v>
      </c>
      <c r="F17688">
        <v>2955.9309245855193</v>
      </c>
    </row>
    <row r="17689" spans="1:6" hidden="1" x14ac:dyDescent="0.35">
      <c r="A17689">
        <v>17687</v>
      </c>
      <c r="B17689" t="s">
        <v>789</v>
      </c>
      <c r="C17689">
        <v>0</v>
      </c>
      <c r="D17689" t="s">
        <v>100</v>
      </c>
      <c r="E17689" t="s">
        <v>588</v>
      </c>
      <c r="F17689">
        <v>0</v>
      </c>
    </row>
    <row r="17690" spans="1:6" hidden="1" x14ac:dyDescent="0.35">
      <c r="A17690">
        <v>17688</v>
      </c>
      <c r="B17690" t="s">
        <v>789</v>
      </c>
      <c r="C17690">
        <v>0</v>
      </c>
      <c r="D17690" t="s">
        <v>100</v>
      </c>
      <c r="E17690" t="s">
        <v>589</v>
      </c>
      <c r="F17690">
        <v>1489.5784678482325</v>
      </c>
    </row>
    <row r="17691" spans="1:6" hidden="1" x14ac:dyDescent="0.35">
      <c r="A17691">
        <v>17689</v>
      </c>
      <c r="B17691" t="s">
        <v>789</v>
      </c>
      <c r="C17691">
        <v>0</v>
      </c>
      <c r="D17691" t="s">
        <v>100</v>
      </c>
      <c r="E17691" t="s">
        <v>590</v>
      </c>
      <c r="F17691">
        <v>18999.828986179848</v>
      </c>
    </row>
    <row r="17692" spans="1:6" hidden="1" x14ac:dyDescent="0.35">
      <c r="A17692">
        <v>17690</v>
      </c>
      <c r="B17692" t="s">
        <v>789</v>
      </c>
      <c r="C17692">
        <v>0</v>
      </c>
      <c r="D17692" t="s">
        <v>100</v>
      </c>
      <c r="E17692" t="s">
        <v>591</v>
      </c>
      <c r="F17692">
        <v>179382.48189518045</v>
      </c>
    </row>
    <row r="17693" spans="1:6" hidden="1" x14ac:dyDescent="0.35">
      <c r="A17693">
        <v>17691</v>
      </c>
      <c r="B17693" t="s">
        <v>789</v>
      </c>
      <c r="C17693">
        <v>0</v>
      </c>
      <c r="D17693" t="s">
        <v>100</v>
      </c>
      <c r="E17693" t="s">
        <v>592</v>
      </c>
      <c r="F17693">
        <v>0</v>
      </c>
    </row>
    <row r="17694" spans="1:6" hidden="1" x14ac:dyDescent="0.35">
      <c r="A17694">
        <v>17692</v>
      </c>
      <c r="B17694" t="s">
        <v>789</v>
      </c>
      <c r="C17694">
        <v>0</v>
      </c>
      <c r="D17694" t="s">
        <v>100</v>
      </c>
      <c r="E17694" t="s">
        <v>593</v>
      </c>
      <c r="F17694">
        <v>3.8671810119603541E-3</v>
      </c>
    </row>
    <row r="17695" spans="1:6" hidden="1" x14ac:dyDescent="0.35">
      <c r="A17695">
        <v>17693</v>
      </c>
      <c r="B17695" t="s">
        <v>789</v>
      </c>
      <c r="C17695">
        <v>0</v>
      </c>
      <c r="D17695" t="s">
        <v>16</v>
      </c>
      <c r="E17695" t="s">
        <v>594</v>
      </c>
      <c r="F17695">
        <v>55.039539755228432</v>
      </c>
    </row>
    <row r="17696" spans="1:6" hidden="1" x14ac:dyDescent="0.35">
      <c r="A17696">
        <v>17694</v>
      </c>
      <c r="B17696" t="s">
        <v>789</v>
      </c>
      <c r="C17696">
        <v>0</v>
      </c>
      <c r="D17696" t="s">
        <v>16</v>
      </c>
      <c r="E17696" t="s">
        <v>595</v>
      </c>
      <c r="F17696">
        <v>3.1507197218806531E-3</v>
      </c>
    </row>
    <row r="17697" spans="1:6" hidden="1" x14ac:dyDescent="0.35">
      <c r="A17697">
        <v>17695</v>
      </c>
      <c r="B17697" t="s">
        <v>789</v>
      </c>
      <c r="C17697">
        <v>0</v>
      </c>
      <c r="D17697" t="s">
        <v>16</v>
      </c>
      <c r="E17697" t="s">
        <v>596</v>
      </c>
      <c r="F17697">
        <v>3.027931695383236E-3</v>
      </c>
    </row>
    <row r="17698" spans="1:6" hidden="1" x14ac:dyDescent="0.35">
      <c r="A17698">
        <v>17696</v>
      </c>
      <c r="B17698" t="s">
        <v>789</v>
      </c>
      <c r="C17698">
        <v>0</v>
      </c>
      <c r="D17698" t="s">
        <v>17</v>
      </c>
      <c r="E17698" t="s">
        <v>597</v>
      </c>
      <c r="F17698">
        <v>56167.26373291498</v>
      </c>
    </row>
    <row r="17699" spans="1:6" hidden="1" x14ac:dyDescent="0.35">
      <c r="A17699">
        <v>17697</v>
      </c>
      <c r="B17699" t="s">
        <v>789</v>
      </c>
      <c r="C17699">
        <v>0</v>
      </c>
      <c r="D17699" t="s">
        <v>310</v>
      </c>
      <c r="E17699" t="s">
        <v>598</v>
      </c>
      <c r="F17699">
        <v>7163.9433518273981</v>
      </c>
    </row>
    <row r="17700" spans="1:6" hidden="1" x14ac:dyDescent="0.35">
      <c r="A17700">
        <v>17698</v>
      </c>
      <c r="B17700" t="s">
        <v>789</v>
      </c>
      <c r="C17700">
        <v>0</v>
      </c>
      <c r="D17700" t="s">
        <v>310</v>
      </c>
      <c r="E17700" t="s">
        <v>599</v>
      </c>
      <c r="F17700">
        <v>0</v>
      </c>
    </row>
    <row r="17701" spans="1:6" hidden="1" x14ac:dyDescent="0.35">
      <c r="A17701">
        <v>17699</v>
      </c>
      <c r="B17701" t="s">
        <v>789</v>
      </c>
      <c r="C17701">
        <v>0</v>
      </c>
      <c r="D17701" t="s">
        <v>311</v>
      </c>
      <c r="E17701" t="s">
        <v>600</v>
      </c>
      <c r="F17701">
        <v>11179.418702176139</v>
      </c>
    </row>
    <row r="17702" spans="1:6" hidden="1" x14ac:dyDescent="0.35">
      <c r="A17702">
        <v>17700</v>
      </c>
      <c r="B17702" t="s">
        <v>789</v>
      </c>
      <c r="C17702">
        <v>0</v>
      </c>
      <c r="D17702" t="s">
        <v>311</v>
      </c>
      <c r="E17702" t="s">
        <v>601</v>
      </c>
      <c r="F17702">
        <v>1615.5608573177456</v>
      </c>
    </row>
    <row r="17703" spans="1:6" hidden="1" x14ac:dyDescent="0.35">
      <c r="A17703">
        <v>17701</v>
      </c>
      <c r="B17703" t="s">
        <v>789</v>
      </c>
      <c r="C17703">
        <v>0</v>
      </c>
      <c r="D17703" t="s">
        <v>311</v>
      </c>
      <c r="E17703" t="s">
        <v>602</v>
      </c>
      <c r="F17703">
        <v>16371.572567030753</v>
      </c>
    </row>
    <row r="17704" spans="1:6" hidden="1" x14ac:dyDescent="0.35">
      <c r="A17704">
        <v>17702</v>
      </c>
      <c r="B17704" t="s">
        <v>789</v>
      </c>
      <c r="C17704">
        <v>0</v>
      </c>
      <c r="D17704" t="s">
        <v>311</v>
      </c>
      <c r="E17704" t="s">
        <v>603</v>
      </c>
      <c r="F17704">
        <v>0</v>
      </c>
    </row>
    <row r="17705" spans="1:6" hidden="1" x14ac:dyDescent="0.35">
      <c r="A17705">
        <v>17703</v>
      </c>
      <c r="B17705" t="s">
        <v>789</v>
      </c>
      <c r="C17705">
        <v>0</v>
      </c>
      <c r="D17705" t="s">
        <v>311</v>
      </c>
      <c r="E17705" t="s">
        <v>604</v>
      </c>
      <c r="F17705">
        <v>13555.692710547819</v>
      </c>
    </row>
    <row r="17706" spans="1:6" hidden="1" x14ac:dyDescent="0.35">
      <c r="A17706">
        <v>17704</v>
      </c>
      <c r="B17706" t="s">
        <v>789</v>
      </c>
      <c r="C17706">
        <v>0</v>
      </c>
      <c r="D17706" t="s">
        <v>312</v>
      </c>
      <c r="E17706" t="s">
        <v>605</v>
      </c>
      <c r="F17706">
        <v>65296.326375091434</v>
      </c>
    </row>
    <row r="17707" spans="1:6" hidden="1" x14ac:dyDescent="0.35">
      <c r="A17707">
        <v>17705</v>
      </c>
      <c r="B17707" t="s">
        <v>789</v>
      </c>
      <c r="C17707">
        <v>0</v>
      </c>
      <c r="D17707" t="s">
        <v>312</v>
      </c>
      <c r="E17707" t="s">
        <v>606</v>
      </c>
      <c r="F17707">
        <v>0</v>
      </c>
    </row>
    <row r="17708" spans="1:6" hidden="1" x14ac:dyDescent="0.35">
      <c r="A17708">
        <v>17706</v>
      </c>
      <c r="B17708" t="s">
        <v>789</v>
      </c>
      <c r="C17708">
        <v>0</v>
      </c>
      <c r="D17708" t="s">
        <v>313</v>
      </c>
      <c r="E17708" t="s">
        <v>607</v>
      </c>
      <c r="F17708">
        <v>8636.2153050920952</v>
      </c>
    </row>
    <row r="17709" spans="1:6" hidden="1" x14ac:dyDescent="0.35">
      <c r="A17709">
        <v>17707</v>
      </c>
      <c r="B17709" t="s">
        <v>789</v>
      </c>
      <c r="C17709">
        <v>0</v>
      </c>
      <c r="D17709" t="s">
        <v>313</v>
      </c>
      <c r="E17709" t="s">
        <v>608</v>
      </c>
      <c r="F17709">
        <v>0</v>
      </c>
    </row>
    <row r="17710" spans="1:6" hidden="1" x14ac:dyDescent="0.35">
      <c r="A17710">
        <v>17708</v>
      </c>
      <c r="B17710" t="s">
        <v>789</v>
      </c>
      <c r="C17710">
        <v>0</v>
      </c>
      <c r="D17710" t="s">
        <v>313</v>
      </c>
      <c r="E17710" t="s">
        <v>609</v>
      </c>
      <c r="F17710">
        <v>6208.2830265791054</v>
      </c>
    </row>
    <row r="17711" spans="1:6" hidden="1" x14ac:dyDescent="0.35">
      <c r="A17711">
        <v>17709</v>
      </c>
      <c r="B17711" t="s">
        <v>789</v>
      </c>
      <c r="C17711">
        <v>0</v>
      </c>
      <c r="D17711" t="s">
        <v>313</v>
      </c>
      <c r="E17711" t="s">
        <v>610</v>
      </c>
      <c r="F17711">
        <v>0</v>
      </c>
    </row>
    <row r="17712" spans="1:6" hidden="1" x14ac:dyDescent="0.35">
      <c r="A17712">
        <v>17710</v>
      </c>
      <c r="B17712" t="s">
        <v>789</v>
      </c>
      <c r="C17712">
        <v>0</v>
      </c>
      <c r="D17712" t="s">
        <v>10</v>
      </c>
      <c r="E17712" t="s">
        <v>539</v>
      </c>
      <c r="F17712">
        <v>1765.4532592529158</v>
      </c>
    </row>
    <row r="17713" spans="1:6" hidden="1" x14ac:dyDescent="0.35">
      <c r="A17713">
        <v>17711</v>
      </c>
      <c r="B17713" t="s">
        <v>789</v>
      </c>
      <c r="C17713">
        <v>0</v>
      </c>
      <c r="D17713" t="s">
        <v>313</v>
      </c>
      <c r="E17713" t="s">
        <v>611</v>
      </c>
      <c r="F17713">
        <v>0</v>
      </c>
    </row>
    <row r="17714" spans="1:6" hidden="1" x14ac:dyDescent="0.35">
      <c r="A17714">
        <v>17712</v>
      </c>
      <c r="B17714" t="s">
        <v>789</v>
      </c>
      <c r="C17714">
        <v>0</v>
      </c>
      <c r="D17714" t="s">
        <v>313</v>
      </c>
      <c r="E17714" t="s">
        <v>612</v>
      </c>
      <c r="F17714">
        <v>12055.546124447639</v>
      </c>
    </row>
    <row r="17715" spans="1:6" hidden="1" x14ac:dyDescent="0.35">
      <c r="A17715">
        <v>17713</v>
      </c>
      <c r="B17715" t="s">
        <v>789</v>
      </c>
      <c r="C17715">
        <v>0</v>
      </c>
      <c r="D17715" t="s">
        <v>313</v>
      </c>
      <c r="E17715" t="s">
        <v>613</v>
      </c>
      <c r="F17715">
        <v>0</v>
      </c>
    </row>
    <row r="17716" spans="1:6" hidden="1" x14ac:dyDescent="0.35">
      <c r="A17716">
        <v>17714</v>
      </c>
      <c r="B17716" t="s">
        <v>789</v>
      </c>
      <c r="C17716">
        <v>0</v>
      </c>
      <c r="D17716" t="s">
        <v>313</v>
      </c>
      <c r="E17716" t="s">
        <v>614</v>
      </c>
      <c r="F17716">
        <v>638.16427213264967</v>
      </c>
    </row>
    <row r="17717" spans="1:6" hidden="1" x14ac:dyDescent="0.35">
      <c r="A17717">
        <v>17715</v>
      </c>
      <c r="B17717" t="s">
        <v>789</v>
      </c>
      <c r="C17717">
        <v>0</v>
      </c>
      <c r="D17717" t="s">
        <v>313</v>
      </c>
      <c r="E17717" t="s">
        <v>615</v>
      </c>
      <c r="F17717">
        <v>0</v>
      </c>
    </row>
    <row r="17718" spans="1:6" hidden="1" x14ac:dyDescent="0.35">
      <c r="A17718">
        <v>17716</v>
      </c>
      <c r="B17718" t="s">
        <v>789</v>
      </c>
      <c r="C17718">
        <v>0</v>
      </c>
      <c r="D17718" t="s">
        <v>313</v>
      </c>
      <c r="E17718" t="s">
        <v>616</v>
      </c>
      <c r="F17718">
        <v>20181.188987706708</v>
      </c>
    </row>
    <row r="17719" spans="1:6" hidden="1" x14ac:dyDescent="0.35">
      <c r="A17719">
        <v>17717</v>
      </c>
      <c r="B17719" t="s">
        <v>789</v>
      </c>
      <c r="C17719">
        <v>0</v>
      </c>
      <c r="D17719" t="s">
        <v>18</v>
      </c>
      <c r="E17719" t="s">
        <v>617</v>
      </c>
      <c r="F17719">
        <v>70776.628531451759</v>
      </c>
    </row>
    <row r="17720" spans="1:6" hidden="1" x14ac:dyDescent="0.35">
      <c r="A17720">
        <v>17718</v>
      </c>
      <c r="B17720" t="s">
        <v>789</v>
      </c>
      <c r="C17720">
        <v>0</v>
      </c>
      <c r="D17720" t="s">
        <v>21</v>
      </c>
      <c r="E17720" t="s">
        <v>618</v>
      </c>
      <c r="F17720">
        <v>97642.895460724554</v>
      </c>
    </row>
    <row r="17721" spans="1:6" hidden="1" x14ac:dyDescent="0.35">
      <c r="A17721">
        <v>17719</v>
      </c>
      <c r="B17721" t="s">
        <v>789</v>
      </c>
      <c r="C17721">
        <v>0</v>
      </c>
      <c r="D17721" t="s">
        <v>19</v>
      </c>
      <c r="E17721" t="s">
        <v>619</v>
      </c>
      <c r="F17721">
        <v>899.67591189828454</v>
      </c>
    </row>
    <row r="17722" spans="1:6" hidden="1" x14ac:dyDescent="0.35">
      <c r="A17722">
        <v>17720</v>
      </c>
      <c r="B17722" t="s">
        <v>789</v>
      </c>
      <c r="C17722">
        <v>0</v>
      </c>
      <c r="D17722" t="s">
        <v>20</v>
      </c>
      <c r="E17722" t="s">
        <v>620</v>
      </c>
      <c r="F17722">
        <v>83003.490150114259</v>
      </c>
    </row>
    <row r="17723" spans="1:6" hidden="1" x14ac:dyDescent="0.35">
      <c r="A17723">
        <v>17721</v>
      </c>
      <c r="B17723" t="s">
        <v>789</v>
      </c>
      <c r="C17723">
        <v>0</v>
      </c>
      <c r="D17723" t="s">
        <v>19</v>
      </c>
      <c r="E17723" t="s">
        <v>621</v>
      </c>
      <c r="F17723">
        <v>47505.0208633121</v>
      </c>
    </row>
    <row r="17724" spans="1:6" hidden="1" x14ac:dyDescent="0.35">
      <c r="A17724">
        <v>17722</v>
      </c>
      <c r="B17724" t="s">
        <v>789</v>
      </c>
      <c r="C17724">
        <v>0</v>
      </c>
      <c r="D17724" t="s">
        <v>19</v>
      </c>
      <c r="E17724" t="s">
        <v>622</v>
      </c>
      <c r="F17724">
        <v>8304.376467521397</v>
      </c>
    </row>
    <row r="17725" spans="1:6" hidden="1" x14ac:dyDescent="0.35">
      <c r="A17725">
        <v>17723</v>
      </c>
      <c r="B17725" t="s">
        <v>789</v>
      </c>
      <c r="C17725">
        <v>0</v>
      </c>
      <c r="D17725" t="s">
        <v>22</v>
      </c>
      <c r="E17725" t="s">
        <v>623</v>
      </c>
      <c r="F17725">
        <v>70700.33464992659</v>
      </c>
    </row>
    <row r="17726" spans="1:6" hidden="1" x14ac:dyDescent="0.35">
      <c r="A17726">
        <v>17724</v>
      </c>
      <c r="B17726" t="s">
        <v>789</v>
      </c>
      <c r="C17726">
        <v>0</v>
      </c>
      <c r="D17726" t="s">
        <v>23</v>
      </c>
      <c r="E17726" t="s">
        <v>624</v>
      </c>
      <c r="F17726">
        <v>24214.723733204533</v>
      </c>
    </row>
    <row r="17727" spans="1:6" hidden="1" x14ac:dyDescent="0.35">
      <c r="A17727">
        <v>17725</v>
      </c>
      <c r="B17727" t="s">
        <v>789</v>
      </c>
      <c r="C17727">
        <v>0</v>
      </c>
      <c r="D17727" t="s">
        <v>24</v>
      </c>
      <c r="E17727" t="s">
        <v>625</v>
      </c>
      <c r="F17727">
        <v>76242.468648389855</v>
      </c>
    </row>
    <row r="17728" spans="1:6" hidden="1" x14ac:dyDescent="0.35">
      <c r="A17728">
        <v>17726</v>
      </c>
      <c r="B17728" t="s">
        <v>789</v>
      </c>
      <c r="C17728">
        <v>0</v>
      </c>
      <c r="D17728" t="s">
        <v>314</v>
      </c>
      <c r="E17728" t="s">
        <v>626</v>
      </c>
      <c r="F17728">
        <v>114.19523350450709</v>
      </c>
    </row>
    <row r="17729" spans="1:6" hidden="1" x14ac:dyDescent="0.35">
      <c r="A17729">
        <v>17727</v>
      </c>
      <c r="B17729" t="s">
        <v>789</v>
      </c>
      <c r="C17729">
        <v>0</v>
      </c>
      <c r="D17729" t="s">
        <v>314</v>
      </c>
      <c r="E17729" t="s">
        <v>627</v>
      </c>
      <c r="F17729">
        <v>0</v>
      </c>
    </row>
    <row r="17730" spans="1:6" hidden="1" x14ac:dyDescent="0.35">
      <c r="A17730">
        <v>17728</v>
      </c>
      <c r="B17730" t="s">
        <v>789</v>
      </c>
      <c r="C17730">
        <v>0</v>
      </c>
      <c r="D17730" t="s">
        <v>315</v>
      </c>
      <c r="E17730" t="s">
        <v>628</v>
      </c>
      <c r="F17730">
        <v>13525.097219598325</v>
      </c>
    </row>
    <row r="17731" spans="1:6" hidden="1" x14ac:dyDescent="0.35">
      <c r="A17731">
        <v>17729</v>
      </c>
      <c r="B17731" t="s">
        <v>789</v>
      </c>
      <c r="C17731">
        <v>0</v>
      </c>
      <c r="D17731" t="s">
        <v>315</v>
      </c>
      <c r="E17731" t="s">
        <v>629</v>
      </c>
      <c r="F17731">
        <v>1978.3644370334491</v>
      </c>
    </row>
    <row r="17732" spans="1:6" hidden="1" x14ac:dyDescent="0.35">
      <c r="A17732">
        <v>17730</v>
      </c>
      <c r="B17732" t="s">
        <v>789</v>
      </c>
      <c r="C17732">
        <v>0</v>
      </c>
      <c r="D17732" t="s">
        <v>315</v>
      </c>
      <c r="E17732" t="s">
        <v>630</v>
      </c>
      <c r="F17732">
        <v>661.00210950224857</v>
      </c>
    </row>
    <row r="17733" spans="1:6" hidden="1" x14ac:dyDescent="0.35">
      <c r="A17733">
        <v>17731</v>
      </c>
      <c r="B17733" t="s">
        <v>789</v>
      </c>
      <c r="C17733">
        <v>0</v>
      </c>
      <c r="D17733" t="s">
        <v>315</v>
      </c>
      <c r="E17733" t="s">
        <v>631</v>
      </c>
      <c r="F17733">
        <v>2519.5795524924647</v>
      </c>
    </row>
    <row r="17734" spans="1:6" hidden="1" x14ac:dyDescent="0.35">
      <c r="A17734">
        <v>17732</v>
      </c>
      <c r="B17734" t="s">
        <v>789</v>
      </c>
      <c r="C17734">
        <v>0</v>
      </c>
      <c r="D17734" t="s">
        <v>315</v>
      </c>
      <c r="E17734" t="s">
        <v>632</v>
      </c>
      <c r="F17734">
        <v>454.91387739613293</v>
      </c>
    </row>
    <row r="17735" spans="1:6" hidden="1" x14ac:dyDescent="0.35">
      <c r="A17735">
        <v>17733</v>
      </c>
      <c r="B17735" t="s">
        <v>789</v>
      </c>
      <c r="C17735">
        <v>0</v>
      </c>
      <c r="D17735" t="s">
        <v>315</v>
      </c>
      <c r="E17735" t="s">
        <v>633</v>
      </c>
      <c r="F17735">
        <v>280.62687906492613</v>
      </c>
    </row>
    <row r="17736" spans="1:6" hidden="1" x14ac:dyDescent="0.35">
      <c r="A17736">
        <v>17734</v>
      </c>
      <c r="B17736" t="s">
        <v>789</v>
      </c>
      <c r="C17736">
        <v>0</v>
      </c>
      <c r="D17736" t="s">
        <v>315</v>
      </c>
      <c r="E17736" t="s">
        <v>634</v>
      </c>
      <c r="F17736">
        <v>125.52368341225366</v>
      </c>
    </row>
    <row r="17737" spans="1:6" hidden="1" x14ac:dyDescent="0.35">
      <c r="A17737">
        <v>17735</v>
      </c>
      <c r="B17737" t="s">
        <v>789</v>
      </c>
      <c r="C17737">
        <v>0</v>
      </c>
      <c r="D17737" t="s">
        <v>315</v>
      </c>
      <c r="E17737" t="s">
        <v>635</v>
      </c>
      <c r="F17737">
        <v>2.0473647432398487</v>
      </c>
    </row>
    <row r="17738" spans="1:6" hidden="1" x14ac:dyDescent="0.35">
      <c r="A17738">
        <v>17736</v>
      </c>
      <c r="B17738" t="s">
        <v>789</v>
      </c>
      <c r="C17738">
        <v>0</v>
      </c>
      <c r="D17738" t="s">
        <v>315</v>
      </c>
      <c r="E17738" t="s">
        <v>636</v>
      </c>
      <c r="F17738">
        <v>0</v>
      </c>
    </row>
    <row r="17739" spans="1:6" hidden="1" x14ac:dyDescent="0.35">
      <c r="A17739">
        <v>17737</v>
      </c>
      <c r="B17739" t="s">
        <v>789</v>
      </c>
      <c r="C17739">
        <v>0</v>
      </c>
      <c r="D17739" t="s">
        <v>315</v>
      </c>
      <c r="E17739" t="s">
        <v>637</v>
      </c>
      <c r="F17739">
        <v>0</v>
      </c>
    </row>
    <row r="17740" spans="1:6" hidden="1" x14ac:dyDescent="0.35">
      <c r="A17740">
        <v>17738</v>
      </c>
      <c r="B17740" t="s">
        <v>789</v>
      </c>
      <c r="C17740">
        <v>0</v>
      </c>
      <c r="D17740" t="s">
        <v>315</v>
      </c>
      <c r="E17740" t="s">
        <v>638</v>
      </c>
      <c r="F17740">
        <v>4.9667149044889235E-3</v>
      </c>
    </row>
    <row r="17741" spans="1:6" hidden="1" x14ac:dyDescent="0.35">
      <c r="A17741">
        <v>17739</v>
      </c>
      <c r="B17741" t="s">
        <v>789</v>
      </c>
      <c r="C17741">
        <v>0</v>
      </c>
      <c r="D17741" t="s">
        <v>315</v>
      </c>
      <c r="E17741" t="s">
        <v>639</v>
      </c>
      <c r="F17741">
        <v>26.70589941510222</v>
      </c>
    </row>
    <row r="17742" spans="1:6" hidden="1" x14ac:dyDescent="0.35">
      <c r="A17742">
        <v>17740</v>
      </c>
      <c r="B17742" t="s">
        <v>789</v>
      </c>
      <c r="C17742">
        <v>0</v>
      </c>
      <c r="D17742" t="s">
        <v>315</v>
      </c>
      <c r="E17742" t="s">
        <v>640</v>
      </c>
      <c r="F17742">
        <v>3256.4610386659238</v>
      </c>
    </row>
    <row r="17743" spans="1:6" hidden="1" x14ac:dyDescent="0.35">
      <c r="A17743">
        <v>17741</v>
      </c>
      <c r="B17743" t="s">
        <v>789</v>
      </c>
      <c r="C17743">
        <v>0</v>
      </c>
      <c r="D17743" t="s">
        <v>315</v>
      </c>
      <c r="E17743" t="s">
        <v>641</v>
      </c>
      <c r="F17743">
        <v>11231.339888719256</v>
      </c>
    </row>
    <row r="17744" spans="1:6" hidden="1" x14ac:dyDescent="0.35">
      <c r="A17744">
        <v>17742</v>
      </c>
      <c r="B17744" t="s">
        <v>789</v>
      </c>
      <c r="C17744">
        <v>0</v>
      </c>
      <c r="D17744" t="s">
        <v>316</v>
      </c>
      <c r="E17744" t="s">
        <v>642</v>
      </c>
      <c r="F17744">
        <v>223.61159259003685</v>
      </c>
    </row>
    <row r="17745" spans="1:6" hidden="1" x14ac:dyDescent="0.35">
      <c r="A17745">
        <v>17743</v>
      </c>
      <c r="B17745" t="s">
        <v>789</v>
      </c>
      <c r="C17745">
        <v>0</v>
      </c>
      <c r="D17745" t="s">
        <v>316</v>
      </c>
      <c r="E17745" t="s">
        <v>643</v>
      </c>
      <c r="F17745">
        <v>779.63493848985286</v>
      </c>
    </row>
    <row r="17746" spans="1:6" hidden="1" x14ac:dyDescent="0.35">
      <c r="A17746">
        <v>17744</v>
      </c>
      <c r="B17746" t="s">
        <v>789</v>
      </c>
      <c r="C17746">
        <v>0</v>
      </c>
      <c r="D17746" t="s">
        <v>316</v>
      </c>
      <c r="E17746" t="s">
        <v>644</v>
      </c>
      <c r="F17746">
        <v>1.4734786370409444E-3</v>
      </c>
    </row>
    <row r="17747" spans="1:6" hidden="1" x14ac:dyDescent="0.35">
      <c r="A17747">
        <v>17745</v>
      </c>
      <c r="B17747" t="s">
        <v>789</v>
      </c>
      <c r="C17747">
        <v>0</v>
      </c>
      <c r="D17747" t="s">
        <v>316</v>
      </c>
      <c r="E17747" t="s">
        <v>645</v>
      </c>
      <c r="F17747">
        <v>2.473914841603249</v>
      </c>
    </row>
    <row r="17748" spans="1:6" hidden="1" x14ac:dyDescent="0.35">
      <c r="A17748">
        <v>17746</v>
      </c>
      <c r="B17748" t="s">
        <v>789</v>
      </c>
      <c r="C17748">
        <v>0</v>
      </c>
      <c r="D17748" t="s">
        <v>316</v>
      </c>
      <c r="E17748" t="s">
        <v>646</v>
      </c>
      <c r="F17748">
        <v>1.3302782951319468E-2</v>
      </c>
    </row>
    <row r="17749" spans="1:6" hidden="1" x14ac:dyDescent="0.35">
      <c r="A17749">
        <v>17747</v>
      </c>
      <c r="B17749" t="s">
        <v>789</v>
      </c>
      <c r="C17749">
        <v>0</v>
      </c>
      <c r="D17749" t="s">
        <v>316</v>
      </c>
      <c r="E17749" t="s">
        <v>647</v>
      </c>
      <c r="F17749">
        <v>5753.3293790412572</v>
      </c>
    </row>
    <row r="17750" spans="1:6" hidden="1" x14ac:dyDescent="0.35">
      <c r="A17750">
        <v>17748</v>
      </c>
      <c r="B17750" t="s">
        <v>789</v>
      </c>
      <c r="C17750">
        <v>0</v>
      </c>
      <c r="D17750" t="s">
        <v>314</v>
      </c>
      <c r="E17750" t="s">
        <v>648</v>
      </c>
      <c r="F17750">
        <v>3.6089839995216946</v>
      </c>
    </row>
    <row r="17751" spans="1:6" hidden="1" x14ac:dyDescent="0.35">
      <c r="A17751">
        <v>17749</v>
      </c>
      <c r="B17751" t="s">
        <v>789</v>
      </c>
      <c r="C17751">
        <v>0</v>
      </c>
      <c r="D17751" t="s">
        <v>314</v>
      </c>
      <c r="E17751" t="s">
        <v>649</v>
      </c>
      <c r="F17751">
        <v>239.59881400479455</v>
      </c>
    </row>
    <row r="17752" spans="1:6" hidden="1" x14ac:dyDescent="0.35">
      <c r="A17752">
        <v>17750</v>
      </c>
      <c r="B17752" t="s">
        <v>789</v>
      </c>
      <c r="C17752">
        <v>0</v>
      </c>
      <c r="D17752" t="s">
        <v>25</v>
      </c>
      <c r="E17752" t="s">
        <v>650</v>
      </c>
      <c r="F17752">
        <v>371508.75147186033</v>
      </c>
    </row>
    <row r="17753" spans="1:6" hidden="1" x14ac:dyDescent="0.35">
      <c r="A17753">
        <v>17751</v>
      </c>
      <c r="B17753" t="s">
        <v>789</v>
      </c>
      <c r="C17753">
        <v>0</v>
      </c>
      <c r="D17753" t="s">
        <v>25</v>
      </c>
      <c r="E17753" t="s">
        <v>651</v>
      </c>
      <c r="F17753">
        <v>0</v>
      </c>
    </row>
    <row r="17754" spans="1:6" hidden="1" x14ac:dyDescent="0.35">
      <c r="A17754">
        <v>17752</v>
      </c>
      <c r="B17754" t="s">
        <v>789</v>
      </c>
      <c r="C17754">
        <v>0</v>
      </c>
      <c r="D17754" t="s">
        <v>26</v>
      </c>
      <c r="E17754" t="s">
        <v>652</v>
      </c>
      <c r="F17754">
        <v>22705.913747459628</v>
      </c>
    </row>
    <row r="17755" spans="1:6" hidden="1" x14ac:dyDescent="0.35">
      <c r="A17755">
        <v>17753</v>
      </c>
      <c r="B17755" t="s">
        <v>789</v>
      </c>
      <c r="C17755">
        <v>0</v>
      </c>
      <c r="D17755" t="s">
        <v>26</v>
      </c>
      <c r="E17755" t="s">
        <v>653</v>
      </c>
      <c r="F17755">
        <v>1404.1886874786719</v>
      </c>
    </row>
    <row r="17756" spans="1:6" hidden="1" x14ac:dyDescent="0.35">
      <c r="A17756">
        <v>17754</v>
      </c>
      <c r="B17756" t="s">
        <v>789</v>
      </c>
      <c r="C17756">
        <v>0</v>
      </c>
      <c r="D17756" t="s">
        <v>26</v>
      </c>
      <c r="E17756" t="s">
        <v>654</v>
      </c>
      <c r="F17756">
        <v>93035.627332261545</v>
      </c>
    </row>
    <row r="17757" spans="1:6" hidden="1" x14ac:dyDescent="0.35">
      <c r="A17757">
        <v>17755</v>
      </c>
      <c r="B17757" t="s">
        <v>789</v>
      </c>
      <c r="C17757">
        <v>0</v>
      </c>
      <c r="D17757" t="s">
        <v>26</v>
      </c>
      <c r="E17757" t="s">
        <v>655</v>
      </c>
      <c r="F17757">
        <v>68520.859999753593</v>
      </c>
    </row>
    <row r="17758" spans="1:6" hidden="1" x14ac:dyDescent="0.35">
      <c r="A17758">
        <v>17756</v>
      </c>
      <c r="B17758" t="s">
        <v>789</v>
      </c>
      <c r="C17758">
        <v>0</v>
      </c>
      <c r="D17758" t="s">
        <v>28</v>
      </c>
      <c r="E17758" t="s">
        <v>656</v>
      </c>
      <c r="F17758">
        <v>51641.603985281952</v>
      </c>
    </row>
    <row r="17759" spans="1:6" hidden="1" x14ac:dyDescent="0.35">
      <c r="A17759">
        <v>17757</v>
      </c>
      <c r="B17759" t="s">
        <v>789</v>
      </c>
      <c r="C17759">
        <v>0</v>
      </c>
      <c r="D17759" t="s">
        <v>27</v>
      </c>
      <c r="E17759" t="s">
        <v>657</v>
      </c>
      <c r="F17759">
        <v>17052.524628456984</v>
      </c>
    </row>
    <row r="17760" spans="1:6" hidden="1" x14ac:dyDescent="0.35">
      <c r="A17760">
        <v>17758</v>
      </c>
      <c r="B17760" t="s">
        <v>789</v>
      </c>
      <c r="C17760">
        <v>0</v>
      </c>
      <c r="D17760" t="s">
        <v>27</v>
      </c>
      <c r="E17760" t="s">
        <v>658</v>
      </c>
      <c r="F17760">
        <v>119901.88692051382</v>
      </c>
    </row>
    <row r="17761" spans="1:6" hidden="1" x14ac:dyDescent="0.35">
      <c r="A17761">
        <v>17759</v>
      </c>
      <c r="B17761" t="s">
        <v>789</v>
      </c>
      <c r="C17761">
        <v>0</v>
      </c>
      <c r="D17761" t="s">
        <v>27</v>
      </c>
      <c r="E17761" t="s">
        <v>659</v>
      </c>
      <c r="F17761">
        <v>4779.0959210990086</v>
      </c>
    </row>
    <row r="17762" spans="1:6" hidden="1" x14ac:dyDescent="0.35">
      <c r="A17762">
        <v>17760</v>
      </c>
      <c r="B17762" t="s">
        <v>789</v>
      </c>
      <c r="C17762">
        <v>0</v>
      </c>
      <c r="D17762" t="s">
        <v>27</v>
      </c>
      <c r="E17762" t="s">
        <v>660</v>
      </c>
      <c r="F17762">
        <v>3830.8857612170941</v>
      </c>
    </row>
    <row r="17763" spans="1:6" hidden="1" x14ac:dyDescent="0.35">
      <c r="A17763">
        <v>17761</v>
      </c>
      <c r="B17763" t="s">
        <v>789</v>
      </c>
      <c r="C17763">
        <v>0</v>
      </c>
      <c r="D17763" t="s">
        <v>27</v>
      </c>
      <c r="E17763" t="s">
        <v>661</v>
      </c>
      <c r="F17763">
        <v>195.42416165464755</v>
      </c>
    </row>
    <row r="17764" spans="1:6" hidden="1" x14ac:dyDescent="0.35">
      <c r="A17764">
        <v>17762</v>
      </c>
      <c r="B17764" t="s">
        <v>789</v>
      </c>
      <c r="C17764">
        <v>0</v>
      </c>
      <c r="D17764" t="s">
        <v>27</v>
      </c>
      <c r="E17764" t="s">
        <v>662</v>
      </c>
      <c r="F17764">
        <v>6739.0571417934216</v>
      </c>
    </row>
    <row r="17765" spans="1:6" hidden="1" x14ac:dyDescent="0.35">
      <c r="A17765">
        <v>17763</v>
      </c>
      <c r="B17765" t="s">
        <v>789</v>
      </c>
      <c r="C17765">
        <v>0</v>
      </c>
      <c r="D17765" t="s">
        <v>27</v>
      </c>
      <c r="E17765" t="s">
        <v>663</v>
      </c>
      <c r="F17765">
        <v>10181.681897587932</v>
      </c>
    </row>
    <row r="17766" spans="1:6" hidden="1" x14ac:dyDescent="0.35">
      <c r="A17766">
        <v>17764</v>
      </c>
      <c r="B17766" t="s">
        <v>789</v>
      </c>
      <c r="C17766">
        <v>0</v>
      </c>
      <c r="D17766" t="s">
        <v>30</v>
      </c>
      <c r="E17766" t="s">
        <v>664</v>
      </c>
      <c r="F17766">
        <v>33751.231924809807</v>
      </c>
    </row>
    <row r="17767" spans="1:6" hidden="1" x14ac:dyDescent="0.35">
      <c r="A17767">
        <v>17765</v>
      </c>
      <c r="B17767" t="s">
        <v>789</v>
      </c>
      <c r="C17767">
        <v>0</v>
      </c>
      <c r="D17767" t="s">
        <v>32</v>
      </c>
      <c r="E17767" t="s">
        <v>665</v>
      </c>
      <c r="F17767">
        <v>73850.632144974879</v>
      </c>
    </row>
    <row r="17768" spans="1:6" hidden="1" x14ac:dyDescent="0.35">
      <c r="A17768">
        <v>17766</v>
      </c>
      <c r="B17768" t="s">
        <v>789</v>
      </c>
      <c r="C17768">
        <v>0</v>
      </c>
      <c r="D17768" t="s">
        <v>32</v>
      </c>
      <c r="E17768" t="s">
        <v>666</v>
      </c>
      <c r="F17768">
        <v>26514.731395902549</v>
      </c>
    </row>
    <row r="17769" spans="1:6" hidden="1" x14ac:dyDescent="0.35">
      <c r="A17769">
        <v>17767</v>
      </c>
      <c r="B17769" t="s">
        <v>789</v>
      </c>
      <c r="C17769">
        <v>0</v>
      </c>
      <c r="D17769" t="s">
        <v>32</v>
      </c>
      <c r="E17769" t="s">
        <v>667</v>
      </c>
      <c r="F17769">
        <v>18555.972578438676</v>
      </c>
    </row>
    <row r="17770" spans="1:6" hidden="1" x14ac:dyDescent="0.35">
      <c r="A17770">
        <v>17768</v>
      </c>
      <c r="B17770" t="s">
        <v>789</v>
      </c>
      <c r="C17770">
        <v>0</v>
      </c>
      <c r="D17770" t="s">
        <v>33</v>
      </c>
      <c r="E17770" t="s">
        <v>668</v>
      </c>
      <c r="F17770">
        <v>95708.03669795618</v>
      </c>
    </row>
    <row r="17771" spans="1:6" hidden="1" x14ac:dyDescent="0.35">
      <c r="A17771">
        <v>17769</v>
      </c>
      <c r="B17771" t="s">
        <v>789</v>
      </c>
      <c r="C17771">
        <v>0</v>
      </c>
      <c r="D17771" t="s">
        <v>34</v>
      </c>
      <c r="E17771" t="s">
        <v>669</v>
      </c>
      <c r="F17771">
        <v>1621.5040249445203</v>
      </c>
    </row>
    <row r="17772" spans="1:6" hidden="1" x14ac:dyDescent="0.35">
      <c r="A17772">
        <v>17770</v>
      </c>
      <c r="B17772" t="s">
        <v>789</v>
      </c>
      <c r="C17772">
        <v>0</v>
      </c>
      <c r="D17772" t="s">
        <v>31</v>
      </c>
      <c r="E17772" t="s">
        <v>670</v>
      </c>
      <c r="F17772">
        <v>30638.092782878197</v>
      </c>
    </row>
    <row r="17773" spans="1:6" hidden="1" x14ac:dyDescent="0.35">
      <c r="A17773">
        <v>17771</v>
      </c>
      <c r="B17773" t="s">
        <v>789</v>
      </c>
      <c r="C17773">
        <v>0</v>
      </c>
      <c r="D17773" t="s">
        <v>34</v>
      </c>
      <c r="E17773" t="s">
        <v>671</v>
      </c>
      <c r="F17773">
        <v>15229.703368479528</v>
      </c>
    </row>
    <row r="17774" spans="1:6" hidden="1" x14ac:dyDescent="0.35">
      <c r="A17774">
        <v>17772</v>
      </c>
      <c r="B17774" t="s">
        <v>789</v>
      </c>
      <c r="C17774">
        <v>0</v>
      </c>
      <c r="D17774" t="s">
        <v>34</v>
      </c>
      <c r="E17774" t="s">
        <v>672</v>
      </c>
      <c r="F17774">
        <v>28903.691224225226</v>
      </c>
    </row>
    <row r="17775" spans="1:6" hidden="1" x14ac:dyDescent="0.35">
      <c r="A17775">
        <v>17773</v>
      </c>
      <c r="B17775" t="s">
        <v>789</v>
      </c>
      <c r="C17775">
        <v>0</v>
      </c>
      <c r="D17775" t="s">
        <v>35</v>
      </c>
      <c r="E17775" t="s">
        <v>673</v>
      </c>
      <c r="F17775">
        <v>136872.74532857083</v>
      </c>
    </row>
    <row r="17776" spans="1:6" hidden="1" x14ac:dyDescent="0.35">
      <c r="A17776">
        <v>17774</v>
      </c>
      <c r="B17776" t="s">
        <v>789</v>
      </c>
      <c r="C17776">
        <v>0</v>
      </c>
      <c r="D17776" t="s">
        <v>36</v>
      </c>
      <c r="E17776" t="s">
        <v>674</v>
      </c>
      <c r="F17776">
        <v>66773.846832407609</v>
      </c>
    </row>
    <row r="17777" spans="1:6" hidden="1" x14ac:dyDescent="0.35">
      <c r="A17777">
        <v>17775</v>
      </c>
      <c r="B17777" t="s">
        <v>789</v>
      </c>
      <c r="C17777">
        <v>0</v>
      </c>
      <c r="D17777" t="s">
        <v>37</v>
      </c>
      <c r="E17777" t="s">
        <v>675</v>
      </c>
      <c r="F17777">
        <v>45887.240837666279</v>
      </c>
    </row>
    <row r="17778" spans="1:6" hidden="1" x14ac:dyDescent="0.35">
      <c r="A17778">
        <v>17776</v>
      </c>
      <c r="B17778" t="s">
        <v>789</v>
      </c>
      <c r="C17778">
        <v>0</v>
      </c>
      <c r="D17778" t="s">
        <v>314</v>
      </c>
      <c r="E17778" t="s">
        <v>676</v>
      </c>
      <c r="F17778">
        <v>0</v>
      </c>
    </row>
    <row r="17779" spans="1:6" hidden="1" x14ac:dyDescent="0.35">
      <c r="A17779">
        <v>17777</v>
      </c>
      <c r="B17779" t="s">
        <v>789</v>
      </c>
      <c r="C17779">
        <v>0</v>
      </c>
      <c r="D17779" t="s">
        <v>314</v>
      </c>
      <c r="E17779" t="s">
        <v>677</v>
      </c>
      <c r="F17779">
        <v>0</v>
      </c>
    </row>
    <row r="17780" spans="1:6" hidden="1" x14ac:dyDescent="0.35">
      <c r="A17780">
        <v>17778</v>
      </c>
      <c r="B17780" t="s">
        <v>789</v>
      </c>
      <c r="C17780">
        <v>0</v>
      </c>
      <c r="D17780" t="s">
        <v>314</v>
      </c>
      <c r="E17780" t="s">
        <v>678</v>
      </c>
      <c r="F17780">
        <v>0</v>
      </c>
    </row>
    <row r="17781" spans="1:6" hidden="1" x14ac:dyDescent="0.35">
      <c r="A17781">
        <v>17779</v>
      </c>
      <c r="B17781" t="s">
        <v>789</v>
      </c>
      <c r="C17781">
        <v>0</v>
      </c>
      <c r="D17781" t="s">
        <v>314</v>
      </c>
      <c r="E17781" t="s">
        <v>679</v>
      </c>
      <c r="F17781">
        <v>0</v>
      </c>
    </row>
    <row r="17782" spans="1:6" hidden="1" x14ac:dyDescent="0.35">
      <c r="A17782">
        <v>17780</v>
      </c>
      <c r="B17782" t="s">
        <v>789</v>
      </c>
      <c r="C17782">
        <v>0</v>
      </c>
      <c r="D17782" t="s">
        <v>314</v>
      </c>
      <c r="E17782" t="s">
        <v>680</v>
      </c>
      <c r="F17782">
        <v>0</v>
      </c>
    </row>
    <row r="17783" spans="1:6" hidden="1" x14ac:dyDescent="0.35">
      <c r="A17783">
        <v>17781</v>
      </c>
      <c r="B17783" t="s">
        <v>789</v>
      </c>
      <c r="C17783">
        <v>0</v>
      </c>
      <c r="D17783" t="s">
        <v>314</v>
      </c>
      <c r="E17783" t="s">
        <v>681</v>
      </c>
      <c r="F17783">
        <v>0</v>
      </c>
    </row>
    <row r="17784" spans="1:6" hidden="1" x14ac:dyDescent="0.35">
      <c r="A17784">
        <v>17782</v>
      </c>
      <c r="B17784" t="s">
        <v>789</v>
      </c>
      <c r="C17784">
        <v>0</v>
      </c>
      <c r="D17784" t="s">
        <v>314</v>
      </c>
      <c r="E17784" t="s">
        <v>682</v>
      </c>
      <c r="F17784">
        <v>0</v>
      </c>
    </row>
    <row r="17785" spans="1:6" hidden="1" x14ac:dyDescent="0.35">
      <c r="A17785">
        <v>17783</v>
      </c>
      <c r="B17785" t="s">
        <v>789</v>
      </c>
      <c r="C17785">
        <v>0</v>
      </c>
      <c r="D17785" t="s">
        <v>314</v>
      </c>
      <c r="E17785" t="s">
        <v>683</v>
      </c>
      <c r="F17785">
        <v>0</v>
      </c>
    </row>
    <row r="17786" spans="1:6" hidden="1" x14ac:dyDescent="0.35">
      <c r="A17786">
        <v>17784</v>
      </c>
      <c r="B17786" t="s">
        <v>789</v>
      </c>
      <c r="C17786">
        <v>0</v>
      </c>
      <c r="D17786" t="s">
        <v>314</v>
      </c>
      <c r="E17786" t="s">
        <v>684</v>
      </c>
      <c r="F17786">
        <v>0</v>
      </c>
    </row>
    <row r="17787" spans="1:6" hidden="1" x14ac:dyDescent="0.35">
      <c r="A17787">
        <v>17785</v>
      </c>
      <c r="B17787" t="s">
        <v>789</v>
      </c>
      <c r="C17787">
        <v>0</v>
      </c>
      <c r="D17787" t="s">
        <v>314</v>
      </c>
      <c r="E17787" t="s">
        <v>685</v>
      </c>
      <c r="F17787">
        <v>0</v>
      </c>
    </row>
    <row r="17788" spans="1:6" hidden="1" x14ac:dyDescent="0.35">
      <c r="A17788">
        <v>17786</v>
      </c>
      <c r="B17788" t="s">
        <v>789</v>
      </c>
      <c r="C17788">
        <v>0</v>
      </c>
      <c r="D17788" t="s">
        <v>314</v>
      </c>
      <c r="E17788" t="s">
        <v>686</v>
      </c>
      <c r="F17788">
        <v>0</v>
      </c>
    </row>
    <row r="17789" spans="1:6" hidden="1" x14ac:dyDescent="0.35">
      <c r="A17789">
        <v>17787</v>
      </c>
      <c r="B17789" t="s">
        <v>789</v>
      </c>
      <c r="C17789">
        <v>0</v>
      </c>
      <c r="D17789" t="s">
        <v>314</v>
      </c>
      <c r="E17789" t="s">
        <v>687</v>
      </c>
      <c r="F17789">
        <v>0</v>
      </c>
    </row>
    <row r="17790" spans="1:6" hidden="1" x14ac:dyDescent="0.35">
      <c r="A17790">
        <v>17788</v>
      </c>
      <c r="B17790" t="s">
        <v>789</v>
      </c>
      <c r="C17790">
        <v>0</v>
      </c>
      <c r="D17790" t="s">
        <v>314</v>
      </c>
      <c r="E17790" t="s">
        <v>688</v>
      </c>
      <c r="F17790">
        <v>20052.492625464689</v>
      </c>
    </row>
    <row r="17791" spans="1:6" hidden="1" x14ac:dyDescent="0.35">
      <c r="A17791">
        <v>17789</v>
      </c>
      <c r="B17791" t="s">
        <v>789</v>
      </c>
      <c r="C17791">
        <v>0</v>
      </c>
      <c r="D17791" t="s">
        <v>314</v>
      </c>
      <c r="E17791" t="s">
        <v>689</v>
      </c>
      <c r="F17791">
        <v>23754.875935969645</v>
      </c>
    </row>
    <row r="17792" spans="1:6" hidden="1" x14ac:dyDescent="0.35">
      <c r="A17792">
        <v>17790</v>
      </c>
      <c r="B17792" t="s">
        <v>789</v>
      </c>
      <c r="C17792">
        <v>0</v>
      </c>
      <c r="D17792" t="s">
        <v>314</v>
      </c>
      <c r="E17792" t="s">
        <v>690</v>
      </c>
      <c r="F17792">
        <v>0</v>
      </c>
    </row>
    <row r="17793" spans="1:6" hidden="1" x14ac:dyDescent="0.35">
      <c r="A17793">
        <v>17791</v>
      </c>
      <c r="B17793" t="s">
        <v>789</v>
      </c>
      <c r="C17793">
        <v>0</v>
      </c>
      <c r="D17793" t="s">
        <v>314</v>
      </c>
      <c r="E17793" t="s">
        <v>691</v>
      </c>
      <c r="F17793">
        <v>0</v>
      </c>
    </row>
    <row r="17794" spans="1:6" hidden="1" x14ac:dyDescent="0.35">
      <c r="A17794">
        <v>17792</v>
      </c>
      <c r="B17794" t="s">
        <v>789</v>
      </c>
      <c r="C17794">
        <v>0</v>
      </c>
      <c r="D17794" t="s">
        <v>314</v>
      </c>
      <c r="E17794" t="s">
        <v>692</v>
      </c>
      <c r="F17794">
        <v>0</v>
      </c>
    </row>
    <row r="17795" spans="1:6" hidden="1" x14ac:dyDescent="0.35">
      <c r="A17795">
        <v>17793</v>
      </c>
      <c r="B17795" t="s">
        <v>789</v>
      </c>
      <c r="C17795">
        <v>0</v>
      </c>
      <c r="D17795" t="s">
        <v>314</v>
      </c>
      <c r="E17795" t="s">
        <v>693</v>
      </c>
      <c r="F17795">
        <v>0</v>
      </c>
    </row>
    <row r="17796" spans="1:6" hidden="1" x14ac:dyDescent="0.35">
      <c r="A17796">
        <v>17794</v>
      </c>
      <c r="B17796" t="s">
        <v>789</v>
      </c>
      <c r="C17796">
        <v>0</v>
      </c>
      <c r="D17796" t="s">
        <v>314</v>
      </c>
      <c r="E17796" t="s">
        <v>694</v>
      </c>
      <c r="F17796">
        <v>0</v>
      </c>
    </row>
    <row r="17797" spans="1:6" hidden="1" x14ac:dyDescent="0.35">
      <c r="A17797">
        <v>17795</v>
      </c>
      <c r="B17797" t="s">
        <v>789</v>
      </c>
      <c r="C17797">
        <v>0</v>
      </c>
      <c r="D17797" t="s">
        <v>314</v>
      </c>
      <c r="E17797" t="s">
        <v>695</v>
      </c>
      <c r="F17797">
        <v>0</v>
      </c>
    </row>
    <row r="17798" spans="1:6" hidden="1" x14ac:dyDescent="0.35">
      <c r="A17798">
        <v>17796</v>
      </c>
      <c r="B17798" t="s">
        <v>789</v>
      </c>
      <c r="C17798">
        <v>0</v>
      </c>
      <c r="D17798" t="s">
        <v>38</v>
      </c>
      <c r="E17798" t="s">
        <v>696</v>
      </c>
      <c r="F17798">
        <v>988.41502954099428</v>
      </c>
    </row>
    <row r="17799" spans="1:6" hidden="1" x14ac:dyDescent="0.35">
      <c r="A17799">
        <v>17797</v>
      </c>
      <c r="B17799" t="s">
        <v>789</v>
      </c>
      <c r="C17799">
        <v>0</v>
      </c>
      <c r="D17799" t="s">
        <v>38</v>
      </c>
      <c r="E17799" t="s">
        <v>697</v>
      </c>
      <c r="F17799">
        <v>1775.0553066807174</v>
      </c>
    </row>
    <row r="17800" spans="1:6" hidden="1" x14ac:dyDescent="0.35">
      <c r="A17800">
        <v>17798</v>
      </c>
      <c r="B17800" t="s">
        <v>789</v>
      </c>
      <c r="C17800">
        <v>0</v>
      </c>
      <c r="D17800" t="s">
        <v>38</v>
      </c>
      <c r="E17800" t="s">
        <v>698</v>
      </c>
      <c r="F17800">
        <v>1086.2187902705746</v>
      </c>
    </row>
    <row r="17801" spans="1:6" hidden="1" x14ac:dyDescent="0.35">
      <c r="A17801">
        <v>17799</v>
      </c>
      <c r="B17801" t="s">
        <v>789</v>
      </c>
      <c r="C17801">
        <v>0</v>
      </c>
      <c r="D17801" t="s">
        <v>39</v>
      </c>
      <c r="E17801" t="s">
        <v>699</v>
      </c>
      <c r="F17801">
        <v>12898.08831101067</v>
      </c>
    </row>
    <row r="17802" spans="1:6" hidden="1" x14ac:dyDescent="0.35">
      <c r="A17802">
        <v>17800</v>
      </c>
      <c r="B17802" t="s">
        <v>789</v>
      </c>
      <c r="C17802">
        <v>0</v>
      </c>
      <c r="D17802">
        <v>0</v>
      </c>
      <c r="E17802" t="s">
        <v>700</v>
      </c>
      <c r="F17802">
        <v>0</v>
      </c>
    </row>
    <row r="17803" spans="1:6" hidden="1" x14ac:dyDescent="0.35">
      <c r="A17803">
        <v>17801</v>
      </c>
      <c r="B17803" t="s">
        <v>790</v>
      </c>
      <c r="C17803">
        <v>0</v>
      </c>
      <c r="D17803" t="s">
        <v>9</v>
      </c>
      <c r="E17803" t="s">
        <v>502</v>
      </c>
      <c r="F17803">
        <v>22190.962572148135</v>
      </c>
    </row>
    <row r="17804" spans="1:6" hidden="1" x14ac:dyDescent="0.35">
      <c r="A17804">
        <v>17802</v>
      </c>
      <c r="B17804" t="s">
        <v>790</v>
      </c>
      <c r="C17804">
        <v>0</v>
      </c>
      <c r="D17804" t="s">
        <v>9</v>
      </c>
      <c r="E17804" t="s">
        <v>503</v>
      </c>
      <c r="F17804">
        <v>0</v>
      </c>
    </row>
    <row r="17805" spans="1:6" hidden="1" x14ac:dyDescent="0.35">
      <c r="A17805">
        <v>17803</v>
      </c>
      <c r="B17805" t="s">
        <v>790</v>
      </c>
      <c r="C17805">
        <v>0</v>
      </c>
      <c r="D17805" t="s">
        <v>9</v>
      </c>
      <c r="E17805" t="s">
        <v>504</v>
      </c>
      <c r="F17805">
        <v>8695.1284173192089</v>
      </c>
    </row>
    <row r="17806" spans="1:6" hidden="1" x14ac:dyDescent="0.35">
      <c r="A17806">
        <v>17804</v>
      </c>
      <c r="B17806" t="s">
        <v>790</v>
      </c>
      <c r="C17806">
        <v>0</v>
      </c>
      <c r="D17806" t="s">
        <v>9</v>
      </c>
      <c r="E17806" t="s">
        <v>505</v>
      </c>
      <c r="F17806">
        <v>39548.161398724056</v>
      </c>
    </row>
    <row r="17807" spans="1:6" hidden="1" x14ac:dyDescent="0.35">
      <c r="A17807">
        <v>17805</v>
      </c>
      <c r="B17807" t="s">
        <v>790</v>
      </c>
      <c r="C17807">
        <v>0</v>
      </c>
      <c r="D17807" t="s">
        <v>9</v>
      </c>
      <c r="E17807" t="s">
        <v>506</v>
      </c>
      <c r="F17807">
        <v>13440.634735792806</v>
      </c>
    </row>
    <row r="17808" spans="1:6" hidden="1" x14ac:dyDescent="0.35">
      <c r="A17808">
        <v>17806</v>
      </c>
      <c r="B17808" t="s">
        <v>790</v>
      </c>
      <c r="C17808">
        <v>0</v>
      </c>
      <c r="D17808" t="s">
        <v>9</v>
      </c>
      <c r="E17808" t="s">
        <v>507</v>
      </c>
      <c r="F17808">
        <v>132.80741272935165</v>
      </c>
    </row>
    <row r="17809" spans="1:6" hidden="1" x14ac:dyDescent="0.35">
      <c r="A17809">
        <v>17807</v>
      </c>
      <c r="B17809" t="s">
        <v>790</v>
      </c>
      <c r="C17809">
        <v>0</v>
      </c>
      <c r="D17809" t="s">
        <v>9</v>
      </c>
      <c r="E17809" t="s">
        <v>508</v>
      </c>
      <c r="F17809">
        <v>8.9742837729332017</v>
      </c>
    </row>
    <row r="17810" spans="1:6" hidden="1" x14ac:dyDescent="0.35">
      <c r="A17810">
        <v>17808</v>
      </c>
      <c r="B17810" t="s">
        <v>790</v>
      </c>
      <c r="C17810">
        <v>0</v>
      </c>
      <c r="D17810" t="s">
        <v>9</v>
      </c>
      <c r="E17810" t="s">
        <v>509</v>
      </c>
      <c r="F17810">
        <v>9379.8968036830065</v>
      </c>
    </row>
    <row r="17811" spans="1:6" hidden="1" x14ac:dyDescent="0.35">
      <c r="A17811">
        <v>17809</v>
      </c>
      <c r="B17811" t="s">
        <v>790</v>
      </c>
      <c r="C17811">
        <v>0</v>
      </c>
      <c r="D17811" t="s">
        <v>9</v>
      </c>
      <c r="E17811" t="s">
        <v>510</v>
      </c>
      <c r="F17811">
        <v>3347.1111973914731</v>
      </c>
    </row>
    <row r="17812" spans="1:6" hidden="1" x14ac:dyDescent="0.35">
      <c r="A17812">
        <v>17810</v>
      </c>
      <c r="B17812" t="s">
        <v>790</v>
      </c>
      <c r="C17812">
        <v>0</v>
      </c>
      <c r="D17812" t="s">
        <v>9</v>
      </c>
      <c r="E17812" t="s">
        <v>511</v>
      </c>
      <c r="F17812">
        <v>1410.2462775783624</v>
      </c>
    </row>
    <row r="17813" spans="1:6" hidden="1" x14ac:dyDescent="0.35">
      <c r="A17813">
        <v>17811</v>
      </c>
      <c r="B17813" t="s">
        <v>790</v>
      </c>
      <c r="C17813">
        <v>0</v>
      </c>
      <c r="D17813" t="s">
        <v>9</v>
      </c>
      <c r="E17813" t="s">
        <v>512</v>
      </c>
      <c r="F17813">
        <v>11285.428241608171</v>
      </c>
    </row>
    <row r="17814" spans="1:6" hidden="1" x14ac:dyDescent="0.35">
      <c r="A17814">
        <v>17812</v>
      </c>
      <c r="B17814" t="s">
        <v>790</v>
      </c>
      <c r="C17814">
        <v>0</v>
      </c>
      <c r="D17814" t="s">
        <v>9</v>
      </c>
      <c r="E17814" t="s">
        <v>513</v>
      </c>
      <c r="F17814">
        <v>67.256182821959072</v>
      </c>
    </row>
    <row r="17815" spans="1:6" hidden="1" x14ac:dyDescent="0.35">
      <c r="A17815">
        <v>17813</v>
      </c>
      <c r="B17815" t="s">
        <v>790</v>
      </c>
      <c r="C17815">
        <v>0</v>
      </c>
      <c r="D17815" t="s">
        <v>9</v>
      </c>
      <c r="E17815" t="s">
        <v>514</v>
      </c>
      <c r="F17815">
        <v>1131.4875605768152</v>
      </c>
    </row>
    <row r="17816" spans="1:6" hidden="1" x14ac:dyDescent="0.35">
      <c r="A17816">
        <v>17814</v>
      </c>
      <c r="B17816" t="s">
        <v>790</v>
      </c>
      <c r="C17816">
        <v>0</v>
      </c>
      <c r="D17816" t="s">
        <v>9</v>
      </c>
      <c r="E17816" t="s">
        <v>515</v>
      </c>
      <c r="F17816">
        <v>864.87842503160846</v>
      </c>
    </row>
    <row r="17817" spans="1:6" hidden="1" x14ac:dyDescent="0.35">
      <c r="A17817">
        <v>17815</v>
      </c>
      <c r="B17817" t="s">
        <v>790</v>
      </c>
      <c r="C17817">
        <v>0</v>
      </c>
      <c r="D17817" t="s">
        <v>9</v>
      </c>
      <c r="E17817" t="s">
        <v>516</v>
      </c>
      <c r="F17817">
        <v>96.180052490772525</v>
      </c>
    </row>
    <row r="17818" spans="1:6" hidden="1" x14ac:dyDescent="0.35">
      <c r="A17818">
        <v>17816</v>
      </c>
      <c r="B17818" t="s">
        <v>790</v>
      </c>
      <c r="C17818">
        <v>0</v>
      </c>
      <c r="D17818" t="s">
        <v>9</v>
      </c>
      <c r="E17818" t="s">
        <v>517</v>
      </c>
      <c r="F17818">
        <v>0</v>
      </c>
    </row>
    <row r="17819" spans="1:6" hidden="1" x14ac:dyDescent="0.35">
      <c r="A17819">
        <v>17817</v>
      </c>
      <c r="B17819" t="s">
        <v>790</v>
      </c>
      <c r="C17819">
        <v>0</v>
      </c>
      <c r="D17819" t="s">
        <v>9</v>
      </c>
      <c r="E17819" t="s">
        <v>518</v>
      </c>
      <c r="F17819">
        <v>0</v>
      </c>
    </row>
    <row r="17820" spans="1:6" hidden="1" x14ac:dyDescent="0.35">
      <c r="A17820">
        <v>17818</v>
      </c>
      <c r="B17820" t="s">
        <v>790</v>
      </c>
      <c r="C17820">
        <v>0</v>
      </c>
      <c r="D17820" t="s">
        <v>9</v>
      </c>
      <c r="E17820" t="s">
        <v>519</v>
      </c>
      <c r="F17820">
        <v>2452.7025914638734</v>
      </c>
    </row>
    <row r="17821" spans="1:6" hidden="1" x14ac:dyDescent="0.35">
      <c r="A17821">
        <v>17819</v>
      </c>
      <c r="B17821" t="s">
        <v>790</v>
      </c>
      <c r="C17821">
        <v>0</v>
      </c>
      <c r="D17821" t="s">
        <v>9</v>
      </c>
      <c r="E17821" t="s">
        <v>520</v>
      </c>
      <c r="F17821">
        <v>7907.8897161076802</v>
      </c>
    </row>
    <row r="17822" spans="1:6" hidden="1" x14ac:dyDescent="0.35">
      <c r="A17822">
        <v>17820</v>
      </c>
      <c r="B17822" t="s">
        <v>790</v>
      </c>
      <c r="C17822">
        <v>0</v>
      </c>
      <c r="D17822" t="s">
        <v>106</v>
      </c>
      <c r="E17822" t="s">
        <v>521</v>
      </c>
      <c r="F17822">
        <v>0</v>
      </c>
    </row>
    <row r="17823" spans="1:6" hidden="1" x14ac:dyDescent="0.35">
      <c r="A17823">
        <v>17821</v>
      </c>
      <c r="B17823" t="s">
        <v>790</v>
      </c>
      <c r="C17823">
        <v>0</v>
      </c>
      <c r="D17823" t="s">
        <v>106</v>
      </c>
      <c r="E17823" t="s">
        <v>522</v>
      </c>
      <c r="F17823">
        <v>99.047841274828102</v>
      </c>
    </row>
    <row r="17824" spans="1:6" hidden="1" x14ac:dyDescent="0.35">
      <c r="A17824">
        <v>17822</v>
      </c>
      <c r="B17824" t="s">
        <v>790</v>
      </c>
      <c r="C17824">
        <v>0</v>
      </c>
      <c r="D17824" t="s">
        <v>106</v>
      </c>
      <c r="E17824" t="s">
        <v>523</v>
      </c>
      <c r="F17824">
        <v>8724.9736819278569</v>
      </c>
    </row>
    <row r="17825" spans="1:6" hidden="1" x14ac:dyDescent="0.35">
      <c r="A17825">
        <v>17823</v>
      </c>
      <c r="B17825" t="s">
        <v>790</v>
      </c>
      <c r="C17825">
        <v>0</v>
      </c>
      <c r="D17825" t="s">
        <v>106</v>
      </c>
      <c r="E17825" t="s">
        <v>524</v>
      </c>
      <c r="F17825">
        <v>2657.4154671771616</v>
      </c>
    </row>
    <row r="17826" spans="1:6" hidden="1" x14ac:dyDescent="0.35">
      <c r="A17826">
        <v>17824</v>
      </c>
      <c r="B17826" t="s">
        <v>790</v>
      </c>
      <c r="C17826">
        <v>0</v>
      </c>
      <c r="D17826" t="s">
        <v>106</v>
      </c>
      <c r="E17826" t="s">
        <v>525</v>
      </c>
      <c r="F17826">
        <v>0</v>
      </c>
    </row>
    <row r="17827" spans="1:6" hidden="1" x14ac:dyDescent="0.35">
      <c r="A17827">
        <v>17825</v>
      </c>
      <c r="B17827" t="s">
        <v>790</v>
      </c>
      <c r="C17827">
        <v>0</v>
      </c>
      <c r="D17827" t="s">
        <v>106</v>
      </c>
      <c r="E17827" t="s">
        <v>526</v>
      </c>
      <c r="F17827">
        <v>0</v>
      </c>
    </row>
    <row r="17828" spans="1:6" hidden="1" x14ac:dyDescent="0.35">
      <c r="A17828">
        <v>17826</v>
      </c>
      <c r="B17828" t="s">
        <v>790</v>
      </c>
      <c r="C17828">
        <v>0</v>
      </c>
      <c r="D17828" t="s">
        <v>106</v>
      </c>
      <c r="E17828" t="s">
        <v>527</v>
      </c>
      <c r="F17828">
        <v>2.1317861491635122</v>
      </c>
    </row>
    <row r="17829" spans="1:6" hidden="1" x14ac:dyDescent="0.35">
      <c r="A17829">
        <v>17827</v>
      </c>
      <c r="B17829" t="s">
        <v>790</v>
      </c>
      <c r="C17829">
        <v>0</v>
      </c>
      <c r="D17829" t="s">
        <v>106</v>
      </c>
      <c r="E17829" t="s">
        <v>528</v>
      </c>
      <c r="F17829">
        <v>5.7766837066819251E-3</v>
      </c>
    </row>
    <row r="17830" spans="1:6" hidden="1" x14ac:dyDescent="0.35">
      <c r="A17830">
        <v>17828</v>
      </c>
      <c r="B17830" t="s">
        <v>790</v>
      </c>
      <c r="C17830">
        <v>0</v>
      </c>
      <c r="D17830" t="s">
        <v>105</v>
      </c>
      <c r="E17830" t="s">
        <v>529</v>
      </c>
      <c r="F17830">
        <v>10462.735246762644</v>
      </c>
    </row>
    <row r="17831" spans="1:6" hidden="1" x14ac:dyDescent="0.35">
      <c r="A17831">
        <v>17829</v>
      </c>
      <c r="B17831" t="s">
        <v>790</v>
      </c>
      <c r="C17831">
        <v>0</v>
      </c>
      <c r="D17831" t="s">
        <v>105</v>
      </c>
      <c r="E17831" t="s">
        <v>530</v>
      </c>
      <c r="F17831">
        <v>6609.6012626418978</v>
      </c>
    </row>
    <row r="17832" spans="1:6" hidden="1" x14ac:dyDescent="0.35">
      <c r="A17832">
        <v>17830</v>
      </c>
      <c r="B17832" t="s">
        <v>790</v>
      </c>
      <c r="C17832">
        <v>0</v>
      </c>
      <c r="D17832" t="s">
        <v>105</v>
      </c>
      <c r="E17832" t="s">
        <v>531</v>
      </c>
      <c r="F17832">
        <v>284.69895073951039</v>
      </c>
    </row>
    <row r="17833" spans="1:6" hidden="1" x14ac:dyDescent="0.35">
      <c r="A17833">
        <v>17831</v>
      </c>
      <c r="B17833" t="s">
        <v>790</v>
      </c>
      <c r="C17833">
        <v>0</v>
      </c>
      <c r="D17833" t="s">
        <v>105</v>
      </c>
      <c r="E17833" t="s">
        <v>532</v>
      </c>
      <c r="F17833">
        <v>0</v>
      </c>
    </row>
    <row r="17834" spans="1:6" hidden="1" x14ac:dyDescent="0.35">
      <c r="A17834">
        <v>17832</v>
      </c>
      <c r="B17834" t="s">
        <v>790</v>
      </c>
      <c r="C17834">
        <v>0</v>
      </c>
      <c r="D17834" t="s">
        <v>10</v>
      </c>
      <c r="E17834" t="s">
        <v>533</v>
      </c>
      <c r="F17834">
        <v>0</v>
      </c>
    </row>
    <row r="17835" spans="1:6" hidden="1" x14ac:dyDescent="0.35">
      <c r="A17835">
        <v>17833</v>
      </c>
      <c r="B17835" t="s">
        <v>790</v>
      </c>
      <c r="C17835">
        <v>0</v>
      </c>
      <c r="D17835" t="s">
        <v>10</v>
      </c>
      <c r="E17835" t="s">
        <v>534</v>
      </c>
      <c r="F17835">
        <v>49.659457175435307</v>
      </c>
    </row>
    <row r="17836" spans="1:6" hidden="1" x14ac:dyDescent="0.35">
      <c r="A17836">
        <v>17834</v>
      </c>
      <c r="B17836" t="s">
        <v>790</v>
      </c>
      <c r="C17836">
        <v>0</v>
      </c>
      <c r="D17836" t="s">
        <v>10</v>
      </c>
      <c r="E17836" t="s">
        <v>535</v>
      </c>
      <c r="F17836">
        <v>2326.4778403414366</v>
      </c>
    </row>
    <row r="17837" spans="1:6" hidden="1" x14ac:dyDescent="0.35">
      <c r="A17837">
        <v>17835</v>
      </c>
      <c r="B17837" t="s">
        <v>790</v>
      </c>
      <c r="C17837">
        <v>0</v>
      </c>
      <c r="D17837" t="s">
        <v>10</v>
      </c>
      <c r="E17837" t="s">
        <v>536</v>
      </c>
      <c r="F17837">
        <v>28760.552856740203</v>
      </c>
    </row>
    <row r="17838" spans="1:6" hidden="1" x14ac:dyDescent="0.35">
      <c r="A17838">
        <v>17836</v>
      </c>
      <c r="B17838" t="s">
        <v>790</v>
      </c>
      <c r="C17838">
        <v>0</v>
      </c>
      <c r="D17838" t="s">
        <v>10</v>
      </c>
      <c r="E17838" t="s">
        <v>537</v>
      </c>
      <c r="F17838">
        <v>295.30753503376746</v>
      </c>
    </row>
    <row r="17839" spans="1:6" hidden="1" x14ac:dyDescent="0.35">
      <c r="A17839">
        <v>17837</v>
      </c>
      <c r="B17839" t="s">
        <v>790</v>
      </c>
      <c r="C17839">
        <v>0</v>
      </c>
      <c r="D17839" t="s">
        <v>10</v>
      </c>
      <c r="E17839" t="s">
        <v>538</v>
      </c>
      <c r="F17839">
        <v>2481.839300208153</v>
      </c>
    </row>
    <row r="17840" spans="1:6" hidden="1" x14ac:dyDescent="0.35">
      <c r="A17840">
        <v>17838</v>
      </c>
      <c r="B17840" t="s">
        <v>790</v>
      </c>
      <c r="C17840">
        <v>0</v>
      </c>
      <c r="D17840" t="s">
        <v>10</v>
      </c>
      <c r="E17840" t="s">
        <v>539</v>
      </c>
      <c r="F17840">
        <v>7640.5843363291669</v>
      </c>
    </row>
    <row r="17841" spans="1:6" hidden="1" x14ac:dyDescent="0.35">
      <c r="A17841">
        <v>17839</v>
      </c>
      <c r="B17841" t="s">
        <v>790</v>
      </c>
      <c r="C17841">
        <v>0</v>
      </c>
      <c r="D17841" t="s">
        <v>10</v>
      </c>
      <c r="E17841" t="s">
        <v>540</v>
      </c>
      <c r="F17841">
        <v>7.6422104765661532</v>
      </c>
    </row>
    <row r="17842" spans="1:6" hidden="1" x14ac:dyDescent="0.35">
      <c r="A17842">
        <v>17840</v>
      </c>
      <c r="B17842" t="s">
        <v>790</v>
      </c>
      <c r="C17842">
        <v>0</v>
      </c>
      <c r="D17842" t="s">
        <v>10</v>
      </c>
      <c r="E17842" t="s">
        <v>541</v>
      </c>
      <c r="F17842">
        <v>6.5665285314409285</v>
      </c>
    </row>
    <row r="17843" spans="1:6" hidden="1" x14ac:dyDescent="0.35">
      <c r="A17843">
        <v>17841</v>
      </c>
      <c r="B17843" t="s">
        <v>790</v>
      </c>
      <c r="C17843">
        <v>0</v>
      </c>
      <c r="D17843" t="s">
        <v>10</v>
      </c>
      <c r="E17843" t="s">
        <v>542</v>
      </c>
      <c r="F17843">
        <v>920.44196522756658</v>
      </c>
    </row>
    <row r="17844" spans="1:6" hidden="1" x14ac:dyDescent="0.35">
      <c r="A17844">
        <v>17842</v>
      </c>
      <c r="B17844" t="s">
        <v>790</v>
      </c>
      <c r="C17844">
        <v>0</v>
      </c>
      <c r="D17844" t="s">
        <v>10</v>
      </c>
      <c r="E17844" t="s">
        <v>543</v>
      </c>
      <c r="F17844">
        <v>3.9319018312921923</v>
      </c>
    </row>
    <row r="17845" spans="1:6" hidden="1" x14ac:dyDescent="0.35">
      <c r="A17845">
        <v>17843</v>
      </c>
      <c r="B17845" t="s">
        <v>790</v>
      </c>
      <c r="C17845">
        <v>0</v>
      </c>
      <c r="D17845" t="s">
        <v>12</v>
      </c>
      <c r="E17845" t="s">
        <v>544</v>
      </c>
      <c r="F17845">
        <v>4576.5039559616798</v>
      </c>
    </row>
    <row r="17846" spans="1:6" hidden="1" x14ac:dyDescent="0.35">
      <c r="A17846">
        <v>17844</v>
      </c>
      <c r="B17846" t="s">
        <v>790</v>
      </c>
      <c r="C17846">
        <v>0</v>
      </c>
      <c r="D17846" t="s">
        <v>12</v>
      </c>
      <c r="E17846" t="s">
        <v>545</v>
      </c>
      <c r="F17846">
        <v>1319.341294654864</v>
      </c>
    </row>
    <row r="17847" spans="1:6" hidden="1" x14ac:dyDescent="0.35">
      <c r="A17847">
        <v>17845</v>
      </c>
      <c r="B17847" t="s">
        <v>790</v>
      </c>
      <c r="C17847">
        <v>0</v>
      </c>
      <c r="D17847" t="s">
        <v>12</v>
      </c>
      <c r="E17847" t="s">
        <v>546</v>
      </c>
      <c r="F17847">
        <v>8458.9894253719103</v>
      </c>
    </row>
    <row r="17848" spans="1:6" hidden="1" x14ac:dyDescent="0.35">
      <c r="A17848">
        <v>17846</v>
      </c>
      <c r="B17848" t="s">
        <v>790</v>
      </c>
      <c r="C17848">
        <v>0</v>
      </c>
      <c r="D17848" t="s">
        <v>12</v>
      </c>
      <c r="E17848" t="s">
        <v>547</v>
      </c>
      <c r="F17848">
        <v>925.54401181188962</v>
      </c>
    </row>
    <row r="17849" spans="1:6" hidden="1" x14ac:dyDescent="0.35">
      <c r="A17849">
        <v>17847</v>
      </c>
      <c r="B17849" t="s">
        <v>790</v>
      </c>
      <c r="C17849">
        <v>0</v>
      </c>
      <c r="D17849" t="s">
        <v>12</v>
      </c>
      <c r="E17849" t="s">
        <v>548</v>
      </c>
      <c r="F17849">
        <v>22409.890070846363</v>
      </c>
    </row>
    <row r="17850" spans="1:6" hidden="1" x14ac:dyDescent="0.35">
      <c r="A17850">
        <v>17848</v>
      </c>
      <c r="B17850" t="s">
        <v>790</v>
      </c>
      <c r="C17850">
        <v>0</v>
      </c>
      <c r="D17850" t="s">
        <v>12</v>
      </c>
      <c r="E17850" t="s">
        <v>549</v>
      </c>
      <c r="F17850">
        <v>732.8625384578869</v>
      </c>
    </row>
    <row r="17851" spans="1:6" hidden="1" x14ac:dyDescent="0.35">
      <c r="A17851">
        <v>17849</v>
      </c>
      <c r="B17851" t="s">
        <v>790</v>
      </c>
      <c r="C17851">
        <v>0</v>
      </c>
      <c r="D17851" t="s">
        <v>12</v>
      </c>
      <c r="E17851" t="s">
        <v>550</v>
      </c>
      <c r="F17851">
        <v>30556.491388981336</v>
      </c>
    </row>
    <row r="17852" spans="1:6" hidden="1" x14ac:dyDescent="0.35">
      <c r="A17852">
        <v>17850</v>
      </c>
      <c r="B17852" t="s">
        <v>790</v>
      </c>
      <c r="C17852">
        <v>0</v>
      </c>
      <c r="D17852" t="s">
        <v>12</v>
      </c>
      <c r="E17852" t="s">
        <v>551</v>
      </c>
      <c r="F17852">
        <v>253.6626169625284</v>
      </c>
    </row>
    <row r="17853" spans="1:6" hidden="1" x14ac:dyDescent="0.35">
      <c r="A17853">
        <v>17851</v>
      </c>
      <c r="B17853" t="s">
        <v>790</v>
      </c>
      <c r="C17853">
        <v>0</v>
      </c>
      <c r="D17853" t="s">
        <v>12</v>
      </c>
      <c r="E17853" t="s">
        <v>552</v>
      </c>
      <c r="F17853">
        <v>23821.011735573153</v>
      </c>
    </row>
    <row r="17854" spans="1:6" hidden="1" x14ac:dyDescent="0.35">
      <c r="A17854">
        <v>17852</v>
      </c>
      <c r="B17854" t="s">
        <v>790</v>
      </c>
      <c r="C17854">
        <v>0</v>
      </c>
      <c r="D17854" t="s">
        <v>12</v>
      </c>
      <c r="E17854" t="s">
        <v>553</v>
      </c>
      <c r="F17854">
        <v>1892.1334377150927</v>
      </c>
    </row>
    <row r="17855" spans="1:6" hidden="1" x14ac:dyDescent="0.35">
      <c r="A17855">
        <v>17853</v>
      </c>
      <c r="B17855" t="s">
        <v>790</v>
      </c>
      <c r="C17855">
        <v>0</v>
      </c>
      <c r="D17855" t="s">
        <v>12</v>
      </c>
      <c r="E17855" t="s">
        <v>554</v>
      </c>
      <c r="F17855">
        <v>13293.464478287149</v>
      </c>
    </row>
    <row r="17856" spans="1:6" hidden="1" x14ac:dyDescent="0.35">
      <c r="A17856">
        <v>17854</v>
      </c>
      <c r="B17856" t="s">
        <v>790</v>
      </c>
      <c r="C17856">
        <v>0</v>
      </c>
      <c r="D17856" t="s">
        <v>12</v>
      </c>
      <c r="E17856" t="s">
        <v>555</v>
      </c>
      <c r="F17856">
        <v>14053.384531172669</v>
      </c>
    </row>
    <row r="17857" spans="1:6" hidden="1" x14ac:dyDescent="0.35">
      <c r="A17857">
        <v>17855</v>
      </c>
      <c r="B17857" t="s">
        <v>790</v>
      </c>
      <c r="C17857">
        <v>0</v>
      </c>
      <c r="D17857" t="s">
        <v>13</v>
      </c>
      <c r="E17857" t="s">
        <v>556</v>
      </c>
      <c r="F17857">
        <v>16770.042790168667</v>
      </c>
    </row>
    <row r="17858" spans="1:6" hidden="1" x14ac:dyDescent="0.35">
      <c r="A17858">
        <v>17856</v>
      </c>
      <c r="B17858" t="s">
        <v>790</v>
      </c>
      <c r="C17858">
        <v>0</v>
      </c>
      <c r="D17858" t="s">
        <v>13</v>
      </c>
      <c r="E17858" t="s">
        <v>557</v>
      </c>
      <c r="F17858">
        <v>16266.890290424568</v>
      </c>
    </row>
    <row r="17859" spans="1:6" hidden="1" x14ac:dyDescent="0.35">
      <c r="A17859">
        <v>17857</v>
      </c>
      <c r="B17859" t="s">
        <v>790</v>
      </c>
      <c r="C17859">
        <v>0</v>
      </c>
      <c r="D17859" t="s">
        <v>13</v>
      </c>
      <c r="E17859" t="s">
        <v>558</v>
      </c>
      <c r="F17859">
        <v>7916.5894368097515</v>
      </c>
    </row>
    <row r="17860" spans="1:6" hidden="1" x14ac:dyDescent="0.35">
      <c r="A17860">
        <v>17858</v>
      </c>
      <c r="B17860" t="s">
        <v>790</v>
      </c>
      <c r="C17860">
        <v>0</v>
      </c>
      <c r="D17860" t="s">
        <v>14</v>
      </c>
      <c r="E17860" t="s">
        <v>559</v>
      </c>
      <c r="F17860">
        <v>19770.902411861862</v>
      </c>
    </row>
    <row r="17861" spans="1:6" hidden="1" x14ac:dyDescent="0.35">
      <c r="A17861">
        <v>17859</v>
      </c>
      <c r="B17861" t="s">
        <v>790</v>
      </c>
      <c r="C17861">
        <v>0</v>
      </c>
      <c r="D17861" t="s">
        <v>14</v>
      </c>
      <c r="E17861" t="s">
        <v>560</v>
      </c>
      <c r="F17861">
        <v>0</v>
      </c>
    </row>
    <row r="17862" spans="1:6" hidden="1" x14ac:dyDescent="0.35">
      <c r="A17862">
        <v>17860</v>
      </c>
      <c r="B17862" t="s">
        <v>790</v>
      </c>
      <c r="C17862">
        <v>0</v>
      </c>
      <c r="D17862" t="s">
        <v>15</v>
      </c>
      <c r="E17862" t="s">
        <v>561</v>
      </c>
      <c r="F17862">
        <v>4607.5160642101209</v>
      </c>
    </row>
    <row r="17863" spans="1:6" hidden="1" x14ac:dyDescent="0.35">
      <c r="A17863">
        <v>17861</v>
      </c>
      <c r="B17863" t="s">
        <v>790</v>
      </c>
      <c r="C17863">
        <v>0</v>
      </c>
      <c r="D17863" t="s">
        <v>15</v>
      </c>
      <c r="E17863" t="s">
        <v>562</v>
      </c>
      <c r="F17863">
        <v>0</v>
      </c>
    </row>
    <row r="17864" spans="1:6" hidden="1" x14ac:dyDescent="0.35">
      <c r="A17864">
        <v>17862</v>
      </c>
      <c r="B17864" t="s">
        <v>790</v>
      </c>
      <c r="C17864">
        <v>0</v>
      </c>
      <c r="D17864" t="s">
        <v>15</v>
      </c>
      <c r="E17864" t="s">
        <v>563</v>
      </c>
      <c r="F17864">
        <v>12098.80565442821</v>
      </c>
    </row>
    <row r="17865" spans="1:6" hidden="1" x14ac:dyDescent="0.35">
      <c r="A17865">
        <v>17863</v>
      </c>
      <c r="B17865" t="s">
        <v>790</v>
      </c>
      <c r="C17865">
        <v>0</v>
      </c>
      <c r="D17865" t="s">
        <v>15</v>
      </c>
      <c r="E17865" t="s">
        <v>564</v>
      </c>
      <c r="F17865">
        <v>1331.882714168778</v>
      </c>
    </row>
    <row r="17866" spans="1:6" hidden="1" x14ac:dyDescent="0.35">
      <c r="A17866">
        <v>17864</v>
      </c>
      <c r="B17866" t="s">
        <v>790</v>
      </c>
      <c r="C17866">
        <v>0</v>
      </c>
      <c r="D17866" t="s">
        <v>16</v>
      </c>
      <c r="E17866" t="s">
        <v>565</v>
      </c>
      <c r="F17866">
        <v>0</v>
      </c>
    </row>
    <row r="17867" spans="1:6" hidden="1" x14ac:dyDescent="0.35">
      <c r="A17867">
        <v>17865</v>
      </c>
      <c r="B17867" t="s">
        <v>790</v>
      </c>
      <c r="C17867">
        <v>0</v>
      </c>
      <c r="D17867" t="s">
        <v>16</v>
      </c>
      <c r="E17867" t="s">
        <v>566</v>
      </c>
      <c r="F17867">
        <v>0</v>
      </c>
    </row>
    <row r="17868" spans="1:6" hidden="1" x14ac:dyDescent="0.35">
      <c r="A17868">
        <v>17866</v>
      </c>
      <c r="B17868" t="s">
        <v>790</v>
      </c>
      <c r="C17868">
        <v>0</v>
      </c>
      <c r="D17868" t="s">
        <v>16</v>
      </c>
      <c r="E17868" t="s">
        <v>567</v>
      </c>
      <c r="F17868">
        <v>0</v>
      </c>
    </row>
    <row r="17869" spans="1:6" hidden="1" x14ac:dyDescent="0.35">
      <c r="A17869">
        <v>17867</v>
      </c>
      <c r="B17869" t="s">
        <v>790</v>
      </c>
      <c r="C17869">
        <v>0</v>
      </c>
      <c r="D17869" t="s">
        <v>16</v>
      </c>
      <c r="E17869" t="s">
        <v>568</v>
      </c>
      <c r="F17869">
        <v>7521.586561422213</v>
      </c>
    </row>
    <row r="17870" spans="1:6" hidden="1" x14ac:dyDescent="0.35">
      <c r="A17870">
        <v>17868</v>
      </c>
      <c r="B17870" t="s">
        <v>790</v>
      </c>
      <c r="C17870">
        <v>0</v>
      </c>
      <c r="D17870" t="s">
        <v>16</v>
      </c>
      <c r="E17870" t="s">
        <v>569</v>
      </c>
      <c r="F17870">
        <v>0.15338497096234285</v>
      </c>
    </row>
    <row r="17871" spans="1:6" hidden="1" x14ac:dyDescent="0.35">
      <c r="A17871">
        <v>17869</v>
      </c>
      <c r="B17871" t="s">
        <v>790</v>
      </c>
      <c r="C17871">
        <v>0</v>
      </c>
      <c r="D17871" t="s">
        <v>16</v>
      </c>
      <c r="E17871" t="s">
        <v>570</v>
      </c>
      <c r="F17871">
        <v>0</v>
      </c>
    </row>
    <row r="17872" spans="1:6" hidden="1" x14ac:dyDescent="0.35">
      <c r="A17872">
        <v>17870</v>
      </c>
      <c r="B17872" t="s">
        <v>790</v>
      </c>
      <c r="C17872">
        <v>0</v>
      </c>
      <c r="D17872" t="s">
        <v>16</v>
      </c>
      <c r="E17872" t="s">
        <v>571</v>
      </c>
      <c r="F17872">
        <v>594.77244386661118</v>
      </c>
    </row>
    <row r="17873" spans="1:6" hidden="1" x14ac:dyDescent="0.35">
      <c r="A17873">
        <v>17871</v>
      </c>
      <c r="B17873" t="s">
        <v>790</v>
      </c>
      <c r="C17873">
        <v>0</v>
      </c>
      <c r="D17873" t="s">
        <v>16</v>
      </c>
      <c r="E17873" t="s">
        <v>572</v>
      </c>
      <c r="F17873">
        <v>1661.5459169519677</v>
      </c>
    </row>
    <row r="17874" spans="1:6" hidden="1" x14ac:dyDescent="0.35">
      <c r="A17874">
        <v>17872</v>
      </c>
      <c r="B17874" t="s">
        <v>790</v>
      </c>
      <c r="C17874">
        <v>0</v>
      </c>
      <c r="D17874" t="s">
        <v>16</v>
      </c>
      <c r="E17874" t="s">
        <v>573</v>
      </c>
      <c r="F17874">
        <v>5479.6235642975134</v>
      </c>
    </row>
    <row r="17875" spans="1:6" hidden="1" x14ac:dyDescent="0.35">
      <c r="A17875">
        <v>17873</v>
      </c>
      <c r="B17875" t="s">
        <v>790</v>
      </c>
      <c r="C17875">
        <v>0</v>
      </c>
      <c r="D17875" t="s">
        <v>16</v>
      </c>
      <c r="E17875" t="s">
        <v>574</v>
      </c>
      <c r="F17875">
        <v>1702.1159779974721</v>
      </c>
    </row>
    <row r="17876" spans="1:6" hidden="1" x14ac:dyDescent="0.35">
      <c r="A17876">
        <v>17874</v>
      </c>
      <c r="B17876" t="s">
        <v>790</v>
      </c>
      <c r="C17876">
        <v>0</v>
      </c>
      <c r="D17876" t="s">
        <v>16</v>
      </c>
      <c r="E17876" t="s">
        <v>575</v>
      </c>
      <c r="F17876">
        <v>8.0438948082875363</v>
      </c>
    </row>
    <row r="17877" spans="1:6" hidden="1" x14ac:dyDescent="0.35">
      <c r="A17877">
        <v>17875</v>
      </c>
      <c r="B17877" t="s">
        <v>790</v>
      </c>
      <c r="C17877">
        <v>0</v>
      </c>
      <c r="D17877" t="s">
        <v>16</v>
      </c>
      <c r="E17877" t="s">
        <v>576</v>
      </c>
      <c r="F17877">
        <v>664.10111054666277</v>
      </c>
    </row>
    <row r="17878" spans="1:6" hidden="1" x14ac:dyDescent="0.35">
      <c r="A17878">
        <v>17876</v>
      </c>
      <c r="B17878" t="s">
        <v>790</v>
      </c>
      <c r="C17878">
        <v>0</v>
      </c>
      <c r="D17878" t="s">
        <v>16</v>
      </c>
      <c r="E17878" t="s">
        <v>577</v>
      </c>
      <c r="F17878">
        <v>0</v>
      </c>
    </row>
    <row r="17879" spans="1:6" hidden="1" x14ac:dyDescent="0.35">
      <c r="A17879">
        <v>17877</v>
      </c>
      <c r="B17879" t="s">
        <v>790</v>
      </c>
      <c r="C17879">
        <v>0</v>
      </c>
      <c r="D17879" t="s">
        <v>16</v>
      </c>
      <c r="E17879" t="s">
        <v>578</v>
      </c>
      <c r="F17879">
        <v>0</v>
      </c>
    </row>
    <row r="17880" spans="1:6" hidden="1" x14ac:dyDescent="0.35">
      <c r="A17880">
        <v>17878</v>
      </c>
      <c r="B17880" t="s">
        <v>790</v>
      </c>
      <c r="C17880">
        <v>0</v>
      </c>
      <c r="D17880" t="s">
        <v>16</v>
      </c>
      <c r="E17880" t="s">
        <v>579</v>
      </c>
      <c r="F17880">
        <v>1233.2123679417793</v>
      </c>
    </row>
    <row r="17881" spans="1:6" hidden="1" x14ac:dyDescent="0.35">
      <c r="A17881">
        <v>17879</v>
      </c>
      <c r="B17881" t="s">
        <v>790</v>
      </c>
      <c r="C17881">
        <v>0</v>
      </c>
      <c r="D17881" t="s">
        <v>16</v>
      </c>
      <c r="E17881" t="s">
        <v>580</v>
      </c>
      <c r="F17881">
        <v>0</v>
      </c>
    </row>
    <row r="17882" spans="1:6" hidden="1" x14ac:dyDescent="0.35">
      <c r="A17882">
        <v>17880</v>
      </c>
      <c r="B17882" t="s">
        <v>790</v>
      </c>
      <c r="C17882">
        <v>0</v>
      </c>
      <c r="D17882" t="s">
        <v>16</v>
      </c>
      <c r="E17882" t="s">
        <v>581</v>
      </c>
      <c r="F17882">
        <v>16.1608080949153</v>
      </c>
    </row>
    <row r="17883" spans="1:6" hidden="1" x14ac:dyDescent="0.35">
      <c r="A17883">
        <v>17881</v>
      </c>
      <c r="B17883" t="s">
        <v>790</v>
      </c>
      <c r="C17883">
        <v>0</v>
      </c>
      <c r="D17883" t="s">
        <v>16</v>
      </c>
      <c r="E17883" t="s">
        <v>582</v>
      </c>
      <c r="F17883">
        <v>19.219742927575414</v>
      </c>
    </row>
    <row r="17884" spans="1:6" hidden="1" x14ac:dyDescent="0.35">
      <c r="A17884">
        <v>17882</v>
      </c>
      <c r="B17884" t="s">
        <v>790</v>
      </c>
      <c r="C17884">
        <v>0</v>
      </c>
      <c r="D17884" t="s">
        <v>16</v>
      </c>
      <c r="E17884" t="s">
        <v>583</v>
      </c>
      <c r="F17884">
        <v>0</v>
      </c>
    </row>
    <row r="17885" spans="1:6" hidden="1" x14ac:dyDescent="0.35">
      <c r="A17885">
        <v>17883</v>
      </c>
      <c r="B17885" t="s">
        <v>790</v>
      </c>
      <c r="C17885">
        <v>0</v>
      </c>
      <c r="D17885" t="s">
        <v>16</v>
      </c>
      <c r="E17885" t="s">
        <v>584</v>
      </c>
      <c r="F17885">
        <v>0</v>
      </c>
    </row>
    <row r="17886" spans="1:6" hidden="1" x14ac:dyDescent="0.35">
      <c r="A17886">
        <v>17884</v>
      </c>
      <c r="B17886" t="s">
        <v>790</v>
      </c>
      <c r="C17886">
        <v>0</v>
      </c>
      <c r="D17886" t="s">
        <v>16</v>
      </c>
      <c r="E17886" t="s">
        <v>585</v>
      </c>
      <c r="F17886">
        <v>272.73211661315906</v>
      </c>
    </row>
    <row r="17887" spans="1:6" hidden="1" x14ac:dyDescent="0.35">
      <c r="A17887">
        <v>17885</v>
      </c>
      <c r="B17887" t="s">
        <v>790</v>
      </c>
      <c r="C17887">
        <v>0</v>
      </c>
      <c r="D17887" t="s">
        <v>100</v>
      </c>
      <c r="E17887" t="s">
        <v>586</v>
      </c>
      <c r="F17887">
        <v>3.2452646835426951E-2</v>
      </c>
    </row>
    <row r="17888" spans="1:6" hidden="1" x14ac:dyDescent="0.35">
      <c r="A17888">
        <v>17886</v>
      </c>
      <c r="B17888" t="s">
        <v>790</v>
      </c>
      <c r="C17888">
        <v>0</v>
      </c>
      <c r="D17888" t="s">
        <v>100</v>
      </c>
      <c r="E17888" t="s">
        <v>587</v>
      </c>
      <c r="F17888">
        <v>4782.2508686765441</v>
      </c>
    </row>
    <row r="17889" spans="1:6" hidden="1" x14ac:dyDescent="0.35">
      <c r="A17889">
        <v>17887</v>
      </c>
      <c r="B17889" t="s">
        <v>790</v>
      </c>
      <c r="C17889">
        <v>0</v>
      </c>
      <c r="D17889" t="s">
        <v>100</v>
      </c>
      <c r="E17889" t="s">
        <v>588</v>
      </c>
      <c r="F17889">
        <v>0</v>
      </c>
    </row>
    <row r="17890" spans="1:6" hidden="1" x14ac:dyDescent="0.35">
      <c r="A17890">
        <v>17888</v>
      </c>
      <c r="B17890" t="s">
        <v>790</v>
      </c>
      <c r="C17890">
        <v>0</v>
      </c>
      <c r="D17890" t="s">
        <v>100</v>
      </c>
      <c r="E17890" t="s">
        <v>589</v>
      </c>
      <c r="F17890">
        <v>1.1974067800218415</v>
      </c>
    </row>
    <row r="17891" spans="1:6" hidden="1" x14ac:dyDescent="0.35">
      <c r="A17891">
        <v>17889</v>
      </c>
      <c r="B17891" t="s">
        <v>790</v>
      </c>
      <c r="C17891">
        <v>0</v>
      </c>
      <c r="D17891" t="s">
        <v>100</v>
      </c>
      <c r="E17891" t="s">
        <v>590</v>
      </c>
      <c r="F17891">
        <v>3458.8994181376383</v>
      </c>
    </row>
    <row r="17892" spans="1:6" hidden="1" x14ac:dyDescent="0.35">
      <c r="A17892">
        <v>17890</v>
      </c>
      <c r="B17892" t="s">
        <v>790</v>
      </c>
      <c r="C17892">
        <v>0</v>
      </c>
      <c r="D17892" t="s">
        <v>100</v>
      </c>
      <c r="E17892" t="s">
        <v>591</v>
      </c>
      <c r="F17892">
        <v>22517.116529763021</v>
      </c>
    </row>
    <row r="17893" spans="1:6" hidden="1" x14ac:dyDescent="0.35">
      <c r="A17893">
        <v>17891</v>
      </c>
      <c r="B17893" t="s">
        <v>790</v>
      </c>
      <c r="C17893">
        <v>0</v>
      </c>
      <c r="D17893" t="s">
        <v>100</v>
      </c>
      <c r="E17893" t="s">
        <v>592</v>
      </c>
      <c r="F17893">
        <v>522.57724291580894</v>
      </c>
    </row>
    <row r="17894" spans="1:6" hidden="1" x14ac:dyDescent="0.35">
      <c r="A17894">
        <v>17892</v>
      </c>
      <c r="B17894" t="s">
        <v>790</v>
      </c>
      <c r="C17894">
        <v>0</v>
      </c>
      <c r="D17894" t="s">
        <v>100</v>
      </c>
      <c r="E17894" t="s">
        <v>593</v>
      </c>
      <c r="F17894">
        <v>0</v>
      </c>
    </row>
    <row r="17895" spans="1:6" hidden="1" x14ac:dyDescent="0.35">
      <c r="A17895">
        <v>17893</v>
      </c>
      <c r="B17895" t="s">
        <v>790</v>
      </c>
      <c r="C17895">
        <v>0</v>
      </c>
      <c r="D17895" t="s">
        <v>16</v>
      </c>
      <c r="E17895" t="s">
        <v>594</v>
      </c>
      <c r="F17895">
        <v>3.7403060285597678</v>
      </c>
    </row>
    <row r="17896" spans="1:6" hidden="1" x14ac:dyDescent="0.35">
      <c r="A17896">
        <v>17894</v>
      </c>
      <c r="B17896" t="s">
        <v>790</v>
      </c>
      <c r="C17896">
        <v>0</v>
      </c>
      <c r="D17896" t="s">
        <v>16</v>
      </c>
      <c r="E17896" t="s">
        <v>595</v>
      </c>
      <c r="F17896">
        <v>145.68231180542546</v>
      </c>
    </row>
    <row r="17897" spans="1:6" hidden="1" x14ac:dyDescent="0.35">
      <c r="A17897">
        <v>17895</v>
      </c>
      <c r="B17897" t="s">
        <v>790</v>
      </c>
      <c r="C17897">
        <v>0</v>
      </c>
      <c r="D17897" t="s">
        <v>16</v>
      </c>
      <c r="E17897" t="s">
        <v>596</v>
      </c>
      <c r="F17897">
        <v>0</v>
      </c>
    </row>
    <row r="17898" spans="1:6" hidden="1" x14ac:dyDescent="0.35">
      <c r="A17898">
        <v>17896</v>
      </c>
      <c r="B17898" t="s">
        <v>790</v>
      </c>
      <c r="C17898">
        <v>0</v>
      </c>
      <c r="D17898" t="s">
        <v>17</v>
      </c>
      <c r="E17898" t="s">
        <v>597</v>
      </c>
      <c r="F17898">
        <v>22680.662832462247</v>
      </c>
    </row>
    <row r="17899" spans="1:6" hidden="1" x14ac:dyDescent="0.35">
      <c r="A17899">
        <v>17897</v>
      </c>
      <c r="B17899" t="s">
        <v>790</v>
      </c>
      <c r="C17899">
        <v>0</v>
      </c>
      <c r="D17899" t="s">
        <v>310</v>
      </c>
      <c r="E17899" t="s">
        <v>598</v>
      </c>
      <c r="F17899">
        <v>2690.1995422658092</v>
      </c>
    </row>
    <row r="17900" spans="1:6" hidden="1" x14ac:dyDescent="0.35">
      <c r="A17900">
        <v>17898</v>
      </c>
      <c r="B17900" t="s">
        <v>790</v>
      </c>
      <c r="C17900">
        <v>0</v>
      </c>
      <c r="D17900" t="s">
        <v>310</v>
      </c>
      <c r="E17900" t="s">
        <v>599</v>
      </c>
      <c r="F17900">
        <v>0</v>
      </c>
    </row>
    <row r="17901" spans="1:6" hidden="1" x14ac:dyDescent="0.35">
      <c r="A17901">
        <v>17899</v>
      </c>
      <c r="B17901" t="s">
        <v>790</v>
      </c>
      <c r="C17901">
        <v>0</v>
      </c>
      <c r="D17901" t="s">
        <v>311</v>
      </c>
      <c r="E17901" t="s">
        <v>600</v>
      </c>
      <c r="F17901">
        <v>2618.2523558151597</v>
      </c>
    </row>
    <row r="17902" spans="1:6" hidden="1" x14ac:dyDescent="0.35">
      <c r="A17902">
        <v>17900</v>
      </c>
      <c r="B17902" t="s">
        <v>790</v>
      </c>
      <c r="C17902">
        <v>0</v>
      </c>
      <c r="D17902" t="s">
        <v>311</v>
      </c>
      <c r="E17902" t="s">
        <v>601</v>
      </c>
      <c r="F17902">
        <v>158.7765051742671</v>
      </c>
    </row>
    <row r="17903" spans="1:6" hidden="1" x14ac:dyDescent="0.35">
      <c r="A17903">
        <v>17901</v>
      </c>
      <c r="B17903" t="s">
        <v>790</v>
      </c>
      <c r="C17903">
        <v>0</v>
      </c>
      <c r="D17903" t="s">
        <v>311</v>
      </c>
      <c r="E17903" t="s">
        <v>602</v>
      </c>
      <c r="F17903">
        <v>3128.3565709901072</v>
      </c>
    </row>
    <row r="17904" spans="1:6" hidden="1" x14ac:dyDescent="0.35">
      <c r="A17904">
        <v>17902</v>
      </c>
      <c r="B17904" t="s">
        <v>790</v>
      </c>
      <c r="C17904">
        <v>0</v>
      </c>
      <c r="D17904" t="s">
        <v>311</v>
      </c>
      <c r="E17904" t="s">
        <v>603</v>
      </c>
      <c r="F17904">
        <v>0</v>
      </c>
    </row>
    <row r="17905" spans="1:6" hidden="1" x14ac:dyDescent="0.35">
      <c r="A17905">
        <v>17903</v>
      </c>
      <c r="B17905" t="s">
        <v>790</v>
      </c>
      <c r="C17905">
        <v>0</v>
      </c>
      <c r="D17905" t="s">
        <v>311</v>
      </c>
      <c r="E17905" t="s">
        <v>604</v>
      </c>
      <c r="F17905">
        <v>1327.7134809514268</v>
      </c>
    </row>
    <row r="17906" spans="1:6" hidden="1" x14ac:dyDescent="0.35">
      <c r="A17906">
        <v>17904</v>
      </c>
      <c r="B17906" t="s">
        <v>790</v>
      </c>
      <c r="C17906">
        <v>0</v>
      </c>
      <c r="D17906" t="s">
        <v>312</v>
      </c>
      <c r="E17906" t="s">
        <v>605</v>
      </c>
      <c r="F17906">
        <v>10856.266277653327</v>
      </c>
    </row>
    <row r="17907" spans="1:6" hidden="1" x14ac:dyDescent="0.35">
      <c r="A17907">
        <v>17905</v>
      </c>
      <c r="B17907" t="s">
        <v>790</v>
      </c>
      <c r="C17907">
        <v>0</v>
      </c>
      <c r="D17907" t="s">
        <v>312</v>
      </c>
      <c r="E17907" t="s">
        <v>606</v>
      </c>
      <c r="F17907">
        <v>0</v>
      </c>
    </row>
    <row r="17908" spans="1:6" hidden="1" x14ac:dyDescent="0.35">
      <c r="A17908">
        <v>17906</v>
      </c>
      <c r="B17908" t="s">
        <v>790</v>
      </c>
      <c r="C17908">
        <v>0</v>
      </c>
      <c r="D17908" t="s">
        <v>313</v>
      </c>
      <c r="E17908" t="s">
        <v>607</v>
      </c>
      <c r="F17908">
        <v>1339.8783316955448</v>
      </c>
    </row>
    <row r="17909" spans="1:6" hidden="1" x14ac:dyDescent="0.35">
      <c r="A17909">
        <v>17907</v>
      </c>
      <c r="B17909" t="s">
        <v>790</v>
      </c>
      <c r="C17909">
        <v>0</v>
      </c>
      <c r="D17909" t="s">
        <v>313</v>
      </c>
      <c r="E17909" t="s">
        <v>608</v>
      </c>
      <c r="F17909">
        <v>0</v>
      </c>
    </row>
    <row r="17910" spans="1:6" hidden="1" x14ac:dyDescent="0.35">
      <c r="A17910">
        <v>17908</v>
      </c>
      <c r="B17910" t="s">
        <v>790</v>
      </c>
      <c r="C17910">
        <v>0</v>
      </c>
      <c r="D17910" t="s">
        <v>313</v>
      </c>
      <c r="E17910" t="s">
        <v>609</v>
      </c>
      <c r="F17910">
        <v>919.97729826901889</v>
      </c>
    </row>
    <row r="17911" spans="1:6" hidden="1" x14ac:dyDescent="0.35">
      <c r="A17911">
        <v>17909</v>
      </c>
      <c r="B17911" t="s">
        <v>790</v>
      </c>
      <c r="C17911">
        <v>0</v>
      </c>
      <c r="D17911" t="s">
        <v>313</v>
      </c>
      <c r="E17911" t="s">
        <v>610</v>
      </c>
      <c r="F17911">
        <v>0</v>
      </c>
    </row>
    <row r="17912" spans="1:6" hidden="1" x14ac:dyDescent="0.35">
      <c r="A17912">
        <v>17910</v>
      </c>
      <c r="B17912" t="s">
        <v>790</v>
      </c>
      <c r="C17912">
        <v>0</v>
      </c>
      <c r="D17912" t="s">
        <v>10</v>
      </c>
      <c r="E17912" t="s">
        <v>539</v>
      </c>
      <c r="F17912">
        <v>2146.8229905318758</v>
      </c>
    </row>
    <row r="17913" spans="1:6" hidden="1" x14ac:dyDescent="0.35">
      <c r="A17913">
        <v>17911</v>
      </c>
      <c r="B17913" t="s">
        <v>790</v>
      </c>
      <c r="C17913">
        <v>0</v>
      </c>
      <c r="D17913" t="s">
        <v>313</v>
      </c>
      <c r="E17913" t="s">
        <v>611</v>
      </c>
      <c r="F17913">
        <v>0</v>
      </c>
    </row>
    <row r="17914" spans="1:6" hidden="1" x14ac:dyDescent="0.35">
      <c r="A17914">
        <v>17912</v>
      </c>
      <c r="B17914" t="s">
        <v>790</v>
      </c>
      <c r="C17914">
        <v>0</v>
      </c>
      <c r="D17914" t="s">
        <v>313</v>
      </c>
      <c r="E17914" t="s">
        <v>612</v>
      </c>
      <c r="F17914">
        <v>3306.8710647898997</v>
      </c>
    </row>
    <row r="17915" spans="1:6" hidden="1" x14ac:dyDescent="0.35">
      <c r="A17915">
        <v>17913</v>
      </c>
      <c r="B17915" t="s">
        <v>790</v>
      </c>
      <c r="C17915">
        <v>0</v>
      </c>
      <c r="D17915" t="s">
        <v>313</v>
      </c>
      <c r="E17915" t="s">
        <v>613</v>
      </c>
      <c r="F17915">
        <v>0</v>
      </c>
    </row>
    <row r="17916" spans="1:6" hidden="1" x14ac:dyDescent="0.35">
      <c r="A17916">
        <v>17914</v>
      </c>
      <c r="B17916" t="s">
        <v>790</v>
      </c>
      <c r="C17916">
        <v>0</v>
      </c>
      <c r="D17916" t="s">
        <v>313</v>
      </c>
      <c r="E17916" t="s">
        <v>614</v>
      </c>
      <c r="F17916">
        <v>6094.6637277354184</v>
      </c>
    </row>
    <row r="17917" spans="1:6" hidden="1" x14ac:dyDescent="0.35">
      <c r="A17917">
        <v>17915</v>
      </c>
      <c r="B17917" t="s">
        <v>790</v>
      </c>
      <c r="C17917">
        <v>0</v>
      </c>
      <c r="D17917" t="s">
        <v>313</v>
      </c>
      <c r="E17917" t="s">
        <v>615</v>
      </c>
      <c r="F17917">
        <v>0</v>
      </c>
    </row>
    <row r="17918" spans="1:6" hidden="1" x14ac:dyDescent="0.35">
      <c r="A17918">
        <v>17916</v>
      </c>
      <c r="B17918" t="s">
        <v>790</v>
      </c>
      <c r="C17918">
        <v>0</v>
      </c>
      <c r="D17918" t="s">
        <v>313</v>
      </c>
      <c r="E17918" t="s">
        <v>616</v>
      </c>
      <c r="F17918">
        <v>802.38538071943594</v>
      </c>
    </row>
    <row r="17919" spans="1:6" hidden="1" x14ac:dyDescent="0.35">
      <c r="A17919">
        <v>17917</v>
      </c>
      <c r="B17919" t="s">
        <v>790</v>
      </c>
      <c r="C17919">
        <v>0</v>
      </c>
      <c r="D17919" t="s">
        <v>18</v>
      </c>
      <c r="E17919" t="s">
        <v>617</v>
      </c>
      <c r="F17919">
        <v>18828.679380390564</v>
      </c>
    </row>
    <row r="17920" spans="1:6" hidden="1" x14ac:dyDescent="0.35">
      <c r="A17920">
        <v>17918</v>
      </c>
      <c r="B17920" t="s">
        <v>790</v>
      </c>
      <c r="C17920">
        <v>0</v>
      </c>
      <c r="D17920" t="s">
        <v>21</v>
      </c>
      <c r="E17920" t="s">
        <v>618</v>
      </c>
      <c r="F17920">
        <v>13255.353977246776</v>
      </c>
    </row>
    <row r="17921" spans="1:6" hidden="1" x14ac:dyDescent="0.35">
      <c r="A17921">
        <v>17919</v>
      </c>
      <c r="B17921" t="s">
        <v>790</v>
      </c>
      <c r="C17921">
        <v>0</v>
      </c>
      <c r="D17921" t="s">
        <v>19</v>
      </c>
      <c r="E17921" t="s">
        <v>619</v>
      </c>
      <c r="F17921">
        <v>9115.6486795074125</v>
      </c>
    </row>
    <row r="17922" spans="1:6" hidden="1" x14ac:dyDescent="0.35">
      <c r="A17922">
        <v>17920</v>
      </c>
      <c r="B17922" t="s">
        <v>790</v>
      </c>
      <c r="C17922">
        <v>0</v>
      </c>
      <c r="D17922" t="s">
        <v>20</v>
      </c>
      <c r="E17922" t="s">
        <v>620</v>
      </c>
      <c r="F17922">
        <v>15760.809665806577</v>
      </c>
    </row>
    <row r="17923" spans="1:6" hidden="1" x14ac:dyDescent="0.35">
      <c r="A17923">
        <v>17921</v>
      </c>
      <c r="B17923" t="s">
        <v>790</v>
      </c>
      <c r="C17923">
        <v>0</v>
      </c>
      <c r="D17923" t="s">
        <v>19</v>
      </c>
      <c r="E17923" t="s">
        <v>621</v>
      </c>
      <c r="F17923">
        <v>23194.024920500127</v>
      </c>
    </row>
    <row r="17924" spans="1:6" hidden="1" x14ac:dyDescent="0.35">
      <c r="A17924">
        <v>17922</v>
      </c>
      <c r="B17924" t="s">
        <v>790</v>
      </c>
      <c r="C17924">
        <v>0</v>
      </c>
      <c r="D17924" t="s">
        <v>19</v>
      </c>
      <c r="E17924" t="s">
        <v>622</v>
      </c>
      <c r="F17924">
        <v>4060.4935837638318</v>
      </c>
    </row>
    <row r="17925" spans="1:6" hidden="1" x14ac:dyDescent="0.35">
      <c r="A17925">
        <v>17923</v>
      </c>
      <c r="B17925" t="s">
        <v>790</v>
      </c>
      <c r="C17925">
        <v>0</v>
      </c>
      <c r="D17925" t="s">
        <v>22</v>
      </c>
      <c r="E17925" t="s">
        <v>623</v>
      </c>
      <c r="F17925">
        <v>23576.821128203213</v>
      </c>
    </row>
    <row r="17926" spans="1:6" hidden="1" x14ac:dyDescent="0.35">
      <c r="A17926">
        <v>17924</v>
      </c>
      <c r="B17926" t="s">
        <v>790</v>
      </c>
      <c r="C17926">
        <v>0</v>
      </c>
      <c r="D17926" t="s">
        <v>23</v>
      </c>
      <c r="E17926" t="s">
        <v>624</v>
      </c>
      <c r="F17926">
        <v>9357.4685079617484</v>
      </c>
    </row>
    <row r="17927" spans="1:6" hidden="1" x14ac:dyDescent="0.35">
      <c r="A17927">
        <v>17925</v>
      </c>
      <c r="B17927" t="s">
        <v>790</v>
      </c>
      <c r="C17927">
        <v>0</v>
      </c>
      <c r="D17927" t="s">
        <v>24</v>
      </c>
      <c r="E17927" t="s">
        <v>625</v>
      </c>
      <c r="F17927">
        <v>5564.6828181217215</v>
      </c>
    </row>
    <row r="17928" spans="1:6" hidden="1" x14ac:dyDescent="0.35">
      <c r="A17928">
        <v>17926</v>
      </c>
      <c r="B17928" t="s">
        <v>790</v>
      </c>
      <c r="C17928">
        <v>0</v>
      </c>
      <c r="D17928" t="s">
        <v>314</v>
      </c>
      <c r="E17928" t="s">
        <v>626</v>
      </c>
      <c r="F17928">
        <v>87.365710542206642</v>
      </c>
    </row>
    <row r="17929" spans="1:6" hidden="1" x14ac:dyDescent="0.35">
      <c r="A17929">
        <v>17927</v>
      </c>
      <c r="B17929" t="s">
        <v>790</v>
      </c>
      <c r="C17929">
        <v>0</v>
      </c>
      <c r="D17929" t="s">
        <v>314</v>
      </c>
      <c r="E17929" t="s">
        <v>627</v>
      </c>
      <c r="F17929">
        <v>0</v>
      </c>
    </row>
    <row r="17930" spans="1:6" hidden="1" x14ac:dyDescent="0.35">
      <c r="A17930">
        <v>17928</v>
      </c>
      <c r="B17930" t="s">
        <v>790</v>
      </c>
      <c r="C17930">
        <v>0</v>
      </c>
      <c r="D17930" t="s">
        <v>315</v>
      </c>
      <c r="E17930" t="s">
        <v>628</v>
      </c>
      <c r="F17930">
        <v>3119.544558923762</v>
      </c>
    </row>
    <row r="17931" spans="1:6" hidden="1" x14ac:dyDescent="0.35">
      <c r="A17931">
        <v>17929</v>
      </c>
      <c r="B17931" t="s">
        <v>790</v>
      </c>
      <c r="C17931">
        <v>0</v>
      </c>
      <c r="D17931" t="s">
        <v>315</v>
      </c>
      <c r="E17931" t="s">
        <v>629</v>
      </c>
      <c r="F17931">
        <v>1104.8775546334623</v>
      </c>
    </row>
    <row r="17932" spans="1:6" hidden="1" x14ac:dyDescent="0.35">
      <c r="A17932">
        <v>17930</v>
      </c>
      <c r="B17932" t="s">
        <v>790</v>
      </c>
      <c r="C17932">
        <v>0</v>
      </c>
      <c r="D17932" t="s">
        <v>315</v>
      </c>
      <c r="E17932" t="s">
        <v>630</v>
      </c>
      <c r="F17932">
        <v>0</v>
      </c>
    </row>
    <row r="17933" spans="1:6" hidden="1" x14ac:dyDescent="0.35">
      <c r="A17933">
        <v>17931</v>
      </c>
      <c r="B17933" t="s">
        <v>790</v>
      </c>
      <c r="C17933">
        <v>0</v>
      </c>
      <c r="D17933" t="s">
        <v>315</v>
      </c>
      <c r="E17933" t="s">
        <v>631</v>
      </c>
      <c r="F17933">
        <v>346.65510222409188</v>
      </c>
    </row>
    <row r="17934" spans="1:6" hidden="1" x14ac:dyDescent="0.35">
      <c r="A17934">
        <v>17932</v>
      </c>
      <c r="B17934" t="s">
        <v>790</v>
      </c>
      <c r="C17934">
        <v>0</v>
      </c>
      <c r="D17934" t="s">
        <v>315</v>
      </c>
      <c r="E17934" t="s">
        <v>632</v>
      </c>
      <c r="F17934">
        <v>0</v>
      </c>
    </row>
    <row r="17935" spans="1:6" hidden="1" x14ac:dyDescent="0.35">
      <c r="A17935">
        <v>17933</v>
      </c>
      <c r="B17935" t="s">
        <v>790</v>
      </c>
      <c r="C17935">
        <v>0</v>
      </c>
      <c r="D17935" t="s">
        <v>315</v>
      </c>
      <c r="E17935" t="s">
        <v>633</v>
      </c>
      <c r="F17935">
        <v>1049.7120193863418</v>
      </c>
    </row>
    <row r="17936" spans="1:6" hidden="1" x14ac:dyDescent="0.35">
      <c r="A17936">
        <v>17934</v>
      </c>
      <c r="B17936" t="s">
        <v>790</v>
      </c>
      <c r="C17936">
        <v>0</v>
      </c>
      <c r="D17936" t="s">
        <v>315</v>
      </c>
      <c r="E17936" t="s">
        <v>634</v>
      </c>
      <c r="F17936">
        <v>5.0116813244188538</v>
      </c>
    </row>
    <row r="17937" spans="1:6" hidden="1" x14ac:dyDescent="0.35">
      <c r="A17937">
        <v>17935</v>
      </c>
      <c r="B17937" t="s">
        <v>790</v>
      </c>
      <c r="C17937">
        <v>0</v>
      </c>
      <c r="D17937" t="s">
        <v>315</v>
      </c>
      <c r="E17937" t="s">
        <v>635</v>
      </c>
      <c r="F17937">
        <v>9.5839324377527735E-2</v>
      </c>
    </row>
    <row r="17938" spans="1:6" hidden="1" x14ac:dyDescent="0.35">
      <c r="A17938">
        <v>17936</v>
      </c>
      <c r="B17938" t="s">
        <v>790</v>
      </c>
      <c r="C17938">
        <v>0</v>
      </c>
      <c r="D17938" t="s">
        <v>315</v>
      </c>
      <c r="E17938" t="s">
        <v>636</v>
      </c>
      <c r="F17938">
        <v>0</v>
      </c>
    </row>
    <row r="17939" spans="1:6" hidden="1" x14ac:dyDescent="0.35">
      <c r="A17939">
        <v>17937</v>
      </c>
      <c r="B17939" t="s">
        <v>790</v>
      </c>
      <c r="C17939">
        <v>0</v>
      </c>
      <c r="D17939" t="s">
        <v>315</v>
      </c>
      <c r="E17939" t="s">
        <v>637</v>
      </c>
      <c r="F17939">
        <v>0</v>
      </c>
    </row>
    <row r="17940" spans="1:6" hidden="1" x14ac:dyDescent="0.35">
      <c r="A17940">
        <v>17938</v>
      </c>
      <c r="B17940" t="s">
        <v>790</v>
      </c>
      <c r="C17940">
        <v>0</v>
      </c>
      <c r="D17940" t="s">
        <v>315</v>
      </c>
      <c r="E17940" t="s">
        <v>638</v>
      </c>
      <c r="F17940">
        <v>253.49107054684191</v>
      </c>
    </row>
    <row r="17941" spans="1:6" hidden="1" x14ac:dyDescent="0.35">
      <c r="A17941">
        <v>17939</v>
      </c>
      <c r="B17941" t="s">
        <v>790</v>
      </c>
      <c r="C17941">
        <v>0</v>
      </c>
      <c r="D17941" t="s">
        <v>315</v>
      </c>
      <c r="E17941" t="s">
        <v>639</v>
      </c>
      <c r="F17941">
        <v>0</v>
      </c>
    </row>
    <row r="17942" spans="1:6" hidden="1" x14ac:dyDescent="0.35">
      <c r="A17942">
        <v>17940</v>
      </c>
      <c r="B17942" t="s">
        <v>790</v>
      </c>
      <c r="C17942">
        <v>0</v>
      </c>
      <c r="D17942" t="s">
        <v>315</v>
      </c>
      <c r="E17942" t="s">
        <v>640</v>
      </c>
      <c r="F17942">
        <v>867.50609794289801</v>
      </c>
    </row>
    <row r="17943" spans="1:6" hidden="1" x14ac:dyDescent="0.35">
      <c r="A17943">
        <v>17941</v>
      </c>
      <c r="B17943" t="s">
        <v>790</v>
      </c>
      <c r="C17943">
        <v>0</v>
      </c>
      <c r="D17943" t="s">
        <v>315</v>
      </c>
      <c r="E17943" t="s">
        <v>641</v>
      </c>
      <c r="F17943">
        <v>3565.7595228775886</v>
      </c>
    </row>
    <row r="17944" spans="1:6" hidden="1" x14ac:dyDescent="0.35">
      <c r="A17944">
        <v>17942</v>
      </c>
      <c r="B17944" t="s">
        <v>790</v>
      </c>
      <c r="C17944">
        <v>0</v>
      </c>
      <c r="D17944" t="s">
        <v>316</v>
      </c>
      <c r="E17944" t="s">
        <v>642</v>
      </c>
      <c r="F17944">
        <v>0</v>
      </c>
    </row>
    <row r="17945" spans="1:6" hidden="1" x14ac:dyDescent="0.35">
      <c r="A17945">
        <v>17943</v>
      </c>
      <c r="B17945" t="s">
        <v>790</v>
      </c>
      <c r="C17945">
        <v>0</v>
      </c>
      <c r="D17945" t="s">
        <v>316</v>
      </c>
      <c r="E17945" t="s">
        <v>643</v>
      </c>
      <c r="F17945">
        <v>0</v>
      </c>
    </row>
    <row r="17946" spans="1:6" hidden="1" x14ac:dyDescent="0.35">
      <c r="A17946">
        <v>17944</v>
      </c>
      <c r="B17946" t="s">
        <v>790</v>
      </c>
      <c r="C17946">
        <v>0</v>
      </c>
      <c r="D17946" t="s">
        <v>316</v>
      </c>
      <c r="E17946" t="s">
        <v>644</v>
      </c>
      <c r="F17946">
        <v>0</v>
      </c>
    </row>
    <row r="17947" spans="1:6" hidden="1" x14ac:dyDescent="0.35">
      <c r="A17947">
        <v>17945</v>
      </c>
      <c r="B17947" t="s">
        <v>790</v>
      </c>
      <c r="C17947">
        <v>0</v>
      </c>
      <c r="D17947" t="s">
        <v>316</v>
      </c>
      <c r="E17947" t="s">
        <v>645</v>
      </c>
      <c r="F17947">
        <v>0</v>
      </c>
    </row>
    <row r="17948" spans="1:6" hidden="1" x14ac:dyDescent="0.35">
      <c r="A17948">
        <v>17946</v>
      </c>
      <c r="B17948" t="s">
        <v>790</v>
      </c>
      <c r="C17948">
        <v>0</v>
      </c>
      <c r="D17948" t="s">
        <v>316</v>
      </c>
      <c r="E17948" t="s">
        <v>646</v>
      </c>
      <c r="F17948">
        <v>0</v>
      </c>
    </row>
    <row r="17949" spans="1:6" hidden="1" x14ac:dyDescent="0.35">
      <c r="A17949">
        <v>17947</v>
      </c>
      <c r="B17949" t="s">
        <v>790</v>
      </c>
      <c r="C17949">
        <v>0</v>
      </c>
      <c r="D17949" t="s">
        <v>316</v>
      </c>
      <c r="E17949" t="s">
        <v>647</v>
      </c>
      <c r="F17949">
        <v>300.71274112123075</v>
      </c>
    </row>
    <row r="17950" spans="1:6" hidden="1" x14ac:dyDescent="0.35">
      <c r="A17950">
        <v>17948</v>
      </c>
      <c r="B17950" t="s">
        <v>790</v>
      </c>
      <c r="C17950">
        <v>0</v>
      </c>
      <c r="D17950" t="s">
        <v>314</v>
      </c>
      <c r="E17950" t="s">
        <v>648</v>
      </c>
      <c r="F17950">
        <v>6.5915198275081814E-3</v>
      </c>
    </row>
    <row r="17951" spans="1:6" hidden="1" x14ac:dyDescent="0.35">
      <c r="A17951">
        <v>17949</v>
      </c>
      <c r="B17951" t="s">
        <v>790</v>
      </c>
      <c r="C17951">
        <v>0</v>
      </c>
      <c r="D17951" t="s">
        <v>314</v>
      </c>
      <c r="E17951" t="s">
        <v>649</v>
      </c>
      <c r="F17951">
        <v>1.7519368691075746E-2</v>
      </c>
    </row>
    <row r="17952" spans="1:6" hidden="1" x14ac:dyDescent="0.35">
      <c r="A17952">
        <v>17950</v>
      </c>
      <c r="B17952" t="s">
        <v>790</v>
      </c>
      <c r="C17952">
        <v>0</v>
      </c>
      <c r="D17952" t="s">
        <v>25</v>
      </c>
      <c r="E17952" t="s">
        <v>650</v>
      </c>
      <c r="F17952">
        <v>175229.62408170867</v>
      </c>
    </row>
    <row r="17953" spans="1:6" hidden="1" x14ac:dyDescent="0.35">
      <c r="A17953">
        <v>17951</v>
      </c>
      <c r="B17953" t="s">
        <v>790</v>
      </c>
      <c r="C17953">
        <v>0</v>
      </c>
      <c r="D17953" t="s">
        <v>25</v>
      </c>
      <c r="E17953" t="s">
        <v>651</v>
      </c>
      <c r="F17953">
        <v>0</v>
      </c>
    </row>
    <row r="17954" spans="1:6" hidden="1" x14ac:dyDescent="0.35">
      <c r="A17954">
        <v>17952</v>
      </c>
      <c r="B17954" t="s">
        <v>790</v>
      </c>
      <c r="C17954">
        <v>0</v>
      </c>
      <c r="D17954" t="s">
        <v>26</v>
      </c>
      <c r="E17954" t="s">
        <v>652</v>
      </c>
      <c r="F17954">
        <v>141.80288708950894</v>
      </c>
    </row>
    <row r="17955" spans="1:6" hidden="1" x14ac:dyDescent="0.35">
      <c r="A17955">
        <v>17953</v>
      </c>
      <c r="B17955" t="s">
        <v>790</v>
      </c>
      <c r="C17955">
        <v>0</v>
      </c>
      <c r="D17955" t="s">
        <v>26</v>
      </c>
      <c r="E17955" t="s">
        <v>653</v>
      </c>
      <c r="F17955">
        <v>6.7947378822163911</v>
      </c>
    </row>
    <row r="17956" spans="1:6" hidden="1" x14ac:dyDescent="0.35">
      <c r="A17956">
        <v>17954</v>
      </c>
      <c r="B17956" t="s">
        <v>790</v>
      </c>
      <c r="C17956">
        <v>0</v>
      </c>
      <c r="D17956" t="s">
        <v>26</v>
      </c>
      <c r="E17956" t="s">
        <v>654</v>
      </c>
      <c r="F17956">
        <v>337.88179870044297</v>
      </c>
    </row>
    <row r="17957" spans="1:6" hidden="1" x14ac:dyDescent="0.35">
      <c r="A17957">
        <v>17955</v>
      </c>
      <c r="B17957" t="s">
        <v>790</v>
      </c>
      <c r="C17957">
        <v>0</v>
      </c>
      <c r="D17957" t="s">
        <v>26</v>
      </c>
      <c r="E17957" t="s">
        <v>655</v>
      </c>
      <c r="F17957">
        <v>157.15174731244227</v>
      </c>
    </row>
    <row r="17958" spans="1:6" hidden="1" x14ac:dyDescent="0.35">
      <c r="A17958">
        <v>17956</v>
      </c>
      <c r="B17958" t="s">
        <v>790</v>
      </c>
      <c r="C17958">
        <v>0</v>
      </c>
      <c r="D17958" t="s">
        <v>28</v>
      </c>
      <c r="E17958" t="s">
        <v>656</v>
      </c>
      <c r="F17958">
        <v>119137.74416011391</v>
      </c>
    </row>
    <row r="17959" spans="1:6" hidden="1" x14ac:dyDescent="0.35">
      <c r="A17959">
        <v>17957</v>
      </c>
      <c r="B17959" t="s">
        <v>790</v>
      </c>
      <c r="C17959">
        <v>0</v>
      </c>
      <c r="D17959" t="s">
        <v>27</v>
      </c>
      <c r="E17959" t="s">
        <v>657</v>
      </c>
      <c r="F17959">
        <v>732.77631979492696</v>
      </c>
    </row>
    <row r="17960" spans="1:6" hidden="1" x14ac:dyDescent="0.35">
      <c r="A17960">
        <v>17958</v>
      </c>
      <c r="B17960" t="s">
        <v>790</v>
      </c>
      <c r="C17960">
        <v>0</v>
      </c>
      <c r="D17960" t="s">
        <v>27</v>
      </c>
      <c r="E17960" t="s">
        <v>658</v>
      </c>
      <c r="F17960">
        <v>22781.721832653671</v>
      </c>
    </row>
    <row r="17961" spans="1:6" hidden="1" x14ac:dyDescent="0.35">
      <c r="A17961">
        <v>17959</v>
      </c>
      <c r="B17961" t="s">
        <v>790</v>
      </c>
      <c r="C17961">
        <v>0</v>
      </c>
      <c r="D17961" t="s">
        <v>27</v>
      </c>
      <c r="E17961" t="s">
        <v>659</v>
      </c>
      <c r="F17961">
        <v>204.01259788847722</v>
      </c>
    </row>
    <row r="17962" spans="1:6" hidden="1" x14ac:dyDescent="0.35">
      <c r="A17962">
        <v>17960</v>
      </c>
      <c r="B17962" t="s">
        <v>790</v>
      </c>
      <c r="C17962">
        <v>0</v>
      </c>
      <c r="D17962" t="s">
        <v>27</v>
      </c>
      <c r="E17962" t="s">
        <v>660</v>
      </c>
      <c r="F17962">
        <v>14845.108814485344</v>
      </c>
    </row>
    <row r="17963" spans="1:6" hidden="1" x14ac:dyDescent="0.35">
      <c r="A17963">
        <v>17961</v>
      </c>
      <c r="B17963" t="s">
        <v>790</v>
      </c>
      <c r="C17963">
        <v>0</v>
      </c>
      <c r="D17963" t="s">
        <v>27</v>
      </c>
      <c r="E17963" t="s">
        <v>661</v>
      </c>
      <c r="F17963">
        <v>1255.0570548226497</v>
      </c>
    </row>
    <row r="17964" spans="1:6" hidden="1" x14ac:dyDescent="0.35">
      <c r="A17964">
        <v>17962</v>
      </c>
      <c r="B17964" t="s">
        <v>790</v>
      </c>
      <c r="C17964">
        <v>0</v>
      </c>
      <c r="D17964" t="s">
        <v>27</v>
      </c>
      <c r="E17964" t="s">
        <v>662</v>
      </c>
      <c r="F17964">
        <v>6390.5529440418322</v>
      </c>
    </row>
    <row r="17965" spans="1:6" hidden="1" x14ac:dyDescent="0.35">
      <c r="A17965">
        <v>17963</v>
      </c>
      <c r="B17965" t="s">
        <v>790</v>
      </c>
      <c r="C17965">
        <v>0</v>
      </c>
      <c r="D17965" t="s">
        <v>27</v>
      </c>
      <c r="E17965" t="s">
        <v>663</v>
      </c>
      <c r="F17965">
        <v>8539.7050122611709</v>
      </c>
    </row>
    <row r="17966" spans="1:6" hidden="1" x14ac:dyDescent="0.35">
      <c r="A17966">
        <v>17964</v>
      </c>
      <c r="B17966" t="s">
        <v>790</v>
      </c>
      <c r="C17966">
        <v>0</v>
      </c>
      <c r="D17966" t="s">
        <v>30</v>
      </c>
      <c r="E17966" t="s">
        <v>664</v>
      </c>
      <c r="F17966">
        <v>27319.537801021885</v>
      </c>
    </row>
    <row r="17967" spans="1:6" hidden="1" x14ac:dyDescent="0.35">
      <c r="A17967">
        <v>17965</v>
      </c>
      <c r="B17967" t="s">
        <v>790</v>
      </c>
      <c r="C17967">
        <v>0</v>
      </c>
      <c r="D17967" t="s">
        <v>32</v>
      </c>
      <c r="E17967" t="s">
        <v>665</v>
      </c>
      <c r="F17967">
        <v>22984.830404832799</v>
      </c>
    </row>
    <row r="17968" spans="1:6" hidden="1" x14ac:dyDescent="0.35">
      <c r="A17968">
        <v>17966</v>
      </c>
      <c r="B17968" t="s">
        <v>790</v>
      </c>
      <c r="C17968">
        <v>0</v>
      </c>
      <c r="D17968" t="s">
        <v>32</v>
      </c>
      <c r="E17968" t="s">
        <v>666</v>
      </c>
      <c r="F17968">
        <v>8529.7503035925984</v>
      </c>
    </row>
    <row r="17969" spans="1:6" hidden="1" x14ac:dyDescent="0.35">
      <c r="A17969">
        <v>17967</v>
      </c>
      <c r="B17969" t="s">
        <v>790</v>
      </c>
      <c r="C17969">
        <v>0</v>
      </c>
      <c r="D17969" t="s">
        <v>32</v>
      </c>
      <c r="E17969" t="s">
        <v>667</v>
      </c>
      <c r="F17969">
        <v>5945.2123243903561</v>
      </c>
    </row>
    <row r="17970" spans="1:6" hidden="1" x14ac:dyDescent="0.35">
      <c r="A17970">
        <v>17968</v>
      </c>
      <c r="B17970" t="s">
        <v>790</v>
      </c>
      <c r="C17970">
        <v>0</v>
      </c>
      <c r="D17970" t="s">
        <v>33</v>
      </c>
      <c r="E17970" t="s">
        <v>668</v>
      </c>
      <c r="F17970">
        <v>14270.304299908645</v>
      </c>
    </row>
    <row r="17971" spans="1:6" hidden="1" x14ac:dyDescent="0.35">
      <c r="A17971">
        <v>17969</v>
      </c>
      <c r="B17971" t="s">
        <v>790</v>
      </c>
      <c r="C17971">
        <v>0</v>
      </c>
      <c r="D17971" t="s">
        <v>34</v>
      </c>
      <c r="E17971" t="s">
        <v>669</v>
      </c>
      <c r="F17971">
        <v>2305.3382532768633</v>
      </c>
    </row>
    <row r="17972" spans="1:6" hidden="1" x14ac:dyDescent="0.35">
      <c r="A17972">
        <v>17970</v>
      </c>
      <c r="B17972" t="s">
        <v>790</v>
      </c>
      <c r="C17972">
        <v>0</v>
      </c>
      <c r="D17972" t="s">
        <v>31</v>
      </c>
      <c r="E17972" t="s">
        <v>670</v>
      </c>
      <c r="F17972">
        <v>2986.4384744765098</v>
      </c>
    </row>
    <row r="17973" spans="1:6" hidden="1" x14ac:dyDescent="0.35">
      <c r="A17973">
        <v>17971</v>
      </c>
      <c r="B17973" t="s">
        <v>790</v>
      </c>
      <c r="C17973">
        <v>0</v>
      </c>
      <c r="D17973" t="s">
        <v>34</v>
      </c>
      <c r="E17973" t="s">
        <v>671</v>
      </c>
      <c r="F17973">
        <v>1264.9680394132797</v>
      </c>
    </row>
    <row r="17974" spans="1:6" hidden="1" x14ac:dyDescent="0.35">
      <c r="A17974">
        <v>17972</v>
      </c>
      <c r="B17974" t="s">
        <v>790</v>
      </c>
      <c r="C17974">
        <v>0</v>
      </c>
      <c r="D17974" t="s">
        <v>34</v>
      </c>
      <c r="E17974" t="s">
        <v>672</v>
      </c>
      <c r="F17974">
        <v>13716.68032918401</v>
      </c>
    </row>
    <row r="17975" spans="1:6" hidden="1" x14ac:dyDescent="0.35">
      <c r="A17975">
        <v>17973</v>
      </c>
      <c r="B17975" t="s">
        <v>790</v>
      </c>
      <c r="C17975">
        <v>0</v>
      </c>
      <c r="D17975" t="s">
        <v>35</v>
      </c>
      <c r="E17975" t="s">
        <v>673</v>
      </c>
      <c r="F17975">
        <v>31028.746130334039</v>
      </c>
    </row>
    <row r="17976" spans="1:6" hidden="1" x14ac:dyDescent="0.35">
      <c r="A17976">
        <v>17974</v>
      </c>
      <c r="B17976" t="s">
        <v>790</v>
      </c>
      <c r="C17976">
        <v>0</v>
      </c>
      <c r="D17976" t="s">
        <v>36</v>
      </c>
      <c r="E17976" t="s">
        <v>674</v>
      </c>
      <c r="F17976">
        <v>27727.798562507174</v>
      </c>
    </row>
    <row r="17977" spans="1:6" hidden="1" x14ac:dyDescent="0.35">
      <c r="A17977">
        <v>17975</v>
      </c>
      <c r="B17977" t="s">
        <v>790</v>
      </c>
      <c r="C17977">
        <v>0</v>
      </c>
      <c r="D17977" t="s">
        <v>37</v>
      </c>
      <c r="E17977" t="s">
        <v>675</v>
      </c>
      <c r="F17977">
        <v>12578.054373179706</v>
      </c>
    </row>
    <row r="17978" spans="1:6" hidden="1" x14ac:dyDescent="0.35">
      <c r="A17978">
        <v>17976</v>
      </c>
      <c r="B17978" t="s">
        <v>790</v>
      </c>
      <c r="C17978">
        <v>0</v>
      </c>
      <c r="D17978" t="s">
        <v>314</v>
      </c>
      <c r="E17978" t="s">
        <v>676</v>
      </c>
      <c r="F17978">
        <v>0</v>
      </c>
    </row>
    <row r="17979" spans="1:6" hidden="1" x14ac:dyDescent="0.35">
      <c r="A17979">
        <v>17977</v>
      </c>
      <c r="B17979" t="s">
        <v>790</v>
      </c>
      <c r="C17979">
        <v>0</v>
      </c>
      <c r="D17979" t="s">
        <v>314</v>
      </c>
      <c r="E17979" t="s">
        <v>677</v>
      </c>
      <c r="F17979">
        <v>0</v>
      </c>
    </row>
    <row r="17980" spans="1:6" hidden="1" x14ac:dyDescent="0.35">
      <c r="A17980">
        <v>17978</v>
      </c>
      <c r="B17980" t="s">
        <v>790</v>
      </c>
      <c r="C17980">
        <v>0</v>
      </c>
      <c r="D17980" t="s">
        <v>314</v>
      </c>
      <c r="E17980" t="s">
        <v>678</v>
      </c>
      <c r="F17980">
        <v>0</v>
      </c>
    </row>
    <row r="17981" spans="1:6" hidden="1" x14ac:dyDescent="0.35">
      <c r="A17981">
        <v>17979</v>
      </c>
      <c r="B17981" t="s">
        <v>790</v>
      </c>
      <c r="C17981">
        <v>0</v>
      </c>
      <c r="D17981" t="s">
        <v>314</v>
      </c>
      <c r="E17981" t="s">
        <v>679</v>
      </c>
      <c r="F17981">
        <v>0</v>
      </c>
    </row>
    <row r="17982" spans="1:6" hidden="1" x14ac:dyDescent="0.35">
      <c r="A17982">
        <v>17980</v>
      </c>
      <c r="B17982" t="s">
        <v>790</v>
      </c>
      <c r="C17982">
        <v>0</v>
      </c>
      <c r="D17982" t="s">
        <v>314</v>
      </c>
      <c r="E17982" t="s">
        <v>680</v>
      </c>
      <c r="F17982">
        <v>0</v>
      </c>
    </row>
    <row r="17983" spans="1:6" hidden="1" x14ac:dyDescent="0.35">
      <c r="A17983">
        <v>17981</v>
      </c>
      <c r="B17983" t="s">
        <v>790</v>
      </c>
      <c r="C17983">
        <v>0</v>
      </c>
      <c r="D17983" t="s">
        <v>314</v>
      </c>
      <c r="E17983" t="s">
        <v>681</v>
      </c>
      <c r="F17983">
        <v>0</v>
      </c>
    </row>
    <row r="17984" spans="1:6" hidden="1" x14ac:dyDescent="0.35">
      <c r="A17984">
        <v>17982</v>
      </c>
      <c r="B17984" t="s">
        <v>790</v>
      </c>
      <c r="C17984">
        <v>0</v>
      </c>
      <c r="D17984" t="s">
        <v>314</v>
      </c>
      <c r="E17984" t="s">
        <v>682</v>
      </c>
      <c r="F17984">
        <v>0</v>
      </c>
    </row>
    <row r="17985" spans="1:6" hidden="1" x14ac:dyDescent="0.35">
      <c r="A17985">
        <v>17983</v>
      </c>
      <c r="B17985" t="s">
        <v>790</v>
      </c>
      <c r="C17985">
        <v>0</v>
      </c>
      <c r="D17985" t="s">
        <v>314</v>
      </c>
      <c r="E17985" t="s">
        <v>683</v>
      </c>
      <c r="F17985">
        <v>0</v>
      </c>
    </row>
    <row r="17986" spans="1:6" hidden="1" x14ac:dyDescent="0.35">
      <c r="A17986">
        <v>17984</v>
      </c>
      <c r="B17986" t="s">
        <v>790</v>
      </c>
      <c r="C17986">
        <v>0</v>
      </c>
      <c r="D17986" t="s">
        <v>314</v>
      </c>
      <c r="E17986" t="s">
        <v>684</v>
      </c>
      <c r="F17986">
        <v>0</v>
      </c>
    </row>
    <row r="17987" spans="1:6" hidden="1" x14ac:dyDescent="0.35">
      <c r="A17987">
        <v>17985</v>
      </c>
      <c r="B17987" t="s">
        <v>790</v>
      </c>
      <c r="C17987">
        <v>0</v>
      </c>
      <c r="D17987" t="s">
        <v>314</v>
      </c>
      <c r="E17987" t="s">
        <v>685</v>
      </c>
      <c r="F17987">
        <v>0</v>
      </c>
    </row>
    <row r="17988" spans="1:6" hidden="1" x14ac:dyDescent="0.35">
      <c r="A17988">
        <v>17986</v>
      </c>
      <c r="B17988" t="s">
        <v>790</v>
      </c>
      <c r="C17988">
        <v>0</v>
      </c>
      <c r="D17988" t="s">
        <v>314</v>
      </c>
      <c r="E17988" t="s">
        <v>686</v>
      </c>
      <c r="F17988">
        <v>0</v>
      </c>
    </row>
    <row r="17989" spans="1:6" hidden="1" x14ac:dyDescent="0.35">
      <c r="A17989">
        <v>17987</v>
      </c>
      <c r="B17989" t="s">
        <v>790</v>
      </c>
      <c r="C17989">
        <v>0</v>
      </c>
      <c r="D17989" t="s">
        <v>314</v>
      </c>
      <c r="E17989" t="s">
        <v>687</v>
      </c>
      <c r="F17989">
        <v>0</v>
      </c>
    </row>
    <row r="17990" spans="1:6" hidden="1" x14ac:dyDescent="0.35">
      <c r="A17990">
        <v>17988</v>
      </c>
      <c r="B17990" t="s">
        <v>790</v>
      </c>
      <c r="C17990">
        <v>0</v>
      </c>
      <c r="D17990" t="s">
        <v>314</v>
      </c>
      <c r="E17990" t="s">
        <v>688</v>
      </c>
      <c r="F17990">
        <v>12164.19979188226</v>
      </c>
    </row>
    <row r="17991" spans="1:6" hidden="1" x14ac:dyDescent="0.35">
      <c r="A17991">
        <v>17989</v>
      </c>
      <c r="B17991" t="s">
        <v>790</v>
      </c>
      <c r="C17991">
        <v>0</v>
      </c>
      <c r="D17991" t="s">
        <v>314</v>
      </c>
      <c r="E17991" t="s">
        <v>689</v>
      </c>
      <c r="F17991">
        <v>35528.135829958148</v>
      </c>
    </row>
    <row r="17992" spans="1:6" hidden="1" x14ac:dyDescent="0.35">
      <c r="A17992">
        <v>17990</v>
      </c>
      <c r="B17992" t="s">
        <v>790</v>
      </c>
      <c r="C17992">
        <v>0</v>
      </c>
      <c r="D17992" t="s">
        <v>314</v>
      </c>
      <c r="E17992" t="s">
        <v>690</v>
      </c>
      <c r="F17992">
        <v>0</v>
      </c>
    </row>
    <row r="17993" spans="1:6" hidden="1" x14ac:dyDescent="0.35">
      <c r="A17993">
        <v>17991</v>
      </c>
      <c r="B17993" t="s">
        <v>790</v>
      </c>
      <c r="C17993">
        <v>0</v>
      </c>
      <c r="D17993" t="s">
        <v>314</v>
      </c>
      <c r="E17993" t="s">
        <v>691</v>
      </c>
      <c r="F17993">
        <v>0</v>
      </c>
    </row>
    <row r="17994" spans="1:6" hidden="1" x14ac:dyDescent="0.35">
      <c r="A17994">
        <v>17992</v>
      </c>
      <c r="B17994" t="s">
        <v>790</v>
      </c>
      <c r="C17994">
        <v>0</v>
      </c>
      <c r="D17994" t="s">
        <v>314</v>
      </c>
      <c r="E17994" t="s">
        <v>692</v>
      </c>
      <c r="F17994">
        <v>0</v>
      </c>
    </row>
    <row r="17995" spans="1:6" hidden="1" x14ac:dyDescent="0.35">
      <c r="A17995">
        <v>17993</v>
      </c>
      <c r="B17995" t="s">
        <v>790</v>
      </c>
      <c r="C17995">
        <v>0</v>
      </c>
      <c r="D17995" t="s">
        <v>314</v>
      </c>
      <c r="E17995" t="s">
        <v>693</v>
      </c>
      <c r="F17995">
        <v>0</v>
      </c>
    </row>
    <row r="17996" spans="1:6" hidden="1" x14ac:dyDescent="0.35">
      <c r="A17996">
        <v>17994</v>
      </c>
      <c r="B17996" t="s">
        <v>790</v>
      </c>
      <c r="C17996">
        <v>0</v>
      </c>
      <c r="D17996" t="s">
        <v>314</v>
      </c>
      <c r="E17996" t="s">
        <v>694</v>
      </c>
      <c r="F17996">
        <v>0</v>
      </c>
    </row>
    <row r="17997" spans="1:6" hidden="1" x14ac:dyDescent="0.35">
      <c r="A17997">
        <v>17995</v>
      </c>
      <c r="B17997" t="s">
        <v>790</v>
      </c>
      <c r="C17997">
        <v>0</v>
      </c>
      <c r="D17997" t="s">
        <v>314</v>
      </c>
      <c r="E17997" t="s">
        <v>695</v>
      </c>
      <c r="F17997">
        <v>0</v>
      </c>
    </row>
    <row r="17998" spans="1:6" hidden="1" x14ac:dyDescent="0.35">
      <c r="A17998">
        <v>17996</v>
      </c>
      <c r="B17998" t="s">
        <v>790</v>
      </c>
      <c r="C17998">
        <v>0</v>
      </c>
      <c r="D17998" t="s">
        <v>38</v>
      </c>
      <c r="E17998" t="s">
        <v>696</v>
      </c>
      <c r="F17998">
        <v>2089.3132088872026</v>
      </c>
    </row>
    <row r="17999" spans="1:6" hidden="1" x14ac:dyDescent="0.35">
      <c r="A17999">
        <v>17997</v>
      </c>
      <c r="B17999" t="s">
        <v>790</v>
      </c>
      <c r="C17999">
        <v>0</v>
      </c>
      <c r="D17999" t="s">
        <v>38</v>
      </c>
      <c r="E17999" t="s">
        <v>697</v>
      </c>
      <c r="F17999">
        <v>24212.353696842998</v>
      </c>
    </row>
    <row r="18000" spans="1:6" hidden="1" x14ac:dyDescent="0.35">
      <c r="A18000">
        <v>17998</v>
      </c>
      <c r="B18000" t="s">
        <v>790</v>
      </c>
      <c r="C18000">
        <v>0</v>
      </c>
      <c r="D18000" t="s">
        <v>38</v>
      </c>
      <c r="E18000" t="s">
        <v>698</v>
      </c>
      <c r="F18000">
        <v>15898.627049737586</v>
      </c>
    </row>
    <row r="18001" spans="1:6" hidden="1" x14ac:dyDescent="0.35">
      <c r="A18001">
        <v>17999</v>
      </c>
      <c r="B18001" t="s">
        <v>790</v>
      </c>
      <c r="C18001">
        <v>0</v>
      </c>
      <c r="D18001" t="s">
        <v>39</v>
      </c>
      <c r="E18001" t="s">
        <v>699</v>
      </c>
      <c r="F18001">
        <v>2871.8181601497149</v>
      </c>
    </row>
    <row r="18002" spans="1:6" hidden="1" x14ac:dyDescent="0.35">
      <c r="A18002">
        <v>18000</v>
      </c>
      <c r="B18002" t="s">
        <v>790</v>
      </c>
      <c r="C18002">
        <v>0</v>
      </c>
      <c r="D18002">
        <v>0</v>
      </c>
      <c r="E18002" t="s">
        <v>700</v>
      </c>
      <c r="F18002">
        <v>0</v>
      </c>
    </row>
    <row r="18003" spans="1:6" hidden="1" x14ac:dyDescent="0.35">
      <c r="A18003">
        <v>18001</v>
      </c>
      <c r="B18003" t="s">
        <v>791</v>
      </c>
      <c r="C18003">
        <v>0</v>
      </c>
      <c r="D18003" t="s">
        <v>9</v>
      </c>
      <c r="E18003" t="s">
        <v>502</v>
      </c>
      <c r="F18003">
        <v>982.92956312563558</v>
      </c>
    </row>
    <row r="18004" spans="1:6" hidden="1" x14ac:dyDescent="0.35">
      <c r="A18004">
        <v>18002</v>
      </c>
      <c r="B18004" t="s">
        <v>791</v>
      </c>
      <c r="C18004">
        <v>0</v>
      </c>
      <c r="D18004" t="s">
        <v>9</v>
      </c>
      <c r="E18004" t="s">
        <v>503</v>
      </c>
      <c r="F18004">
        <v>1792.7741835024581</v>
      </c>
    </row>
    <row r="18005" spans="1:6" hidden="1" x14ac:dyDescent="0.35">
      <c r="A18005">
        <v>18003</v>
      </c>
      <c r="B18005" t="s">
        <v>791</v>
      </c>
      <c r="C18005">
        <v>0</v>
      </c>
      <c r="D18005" t="s">
        <v>9</v>
      </c>
      <c r="E18005" t="s">
        <v>504</v>
      </c>
      <c r="F18005">
        <v>1446.649841634201</v>
      </c>
    </row>
    <row r="18006" spans="1:6" hidden="1" x14ac:dyDescent="0.35">
      <c r="A18006">
        <v>18004</v>
      </c>
      <c r="B18006" t="s">
        <v>791</v>
      </c>
      <c r="C18006">
        <v>0</v>
      </c>
      <c r="D18006" t="s">
        <v>9</v>
      </c>
      <c r="E18006" t="s">
        <v>505</v>
      </c>
      <c r="F18006">
        <v>13158.919513956476</v>
      </c>
    </row>
    <row r="18007" spans="1:6" hidden="1" x14ac:dyDescent="0.35">
      <c r="A18007">
        <v>18005</v>
      </c>
      <c r="B18007" t="s">
        <v>791</v>
      </c>
      <c r="C18007">
        <v>0</v>
      </c>
      <c r="D18007" t="s">
        <v>9</v>
      </c>
      <c r="E18007" t="s">
        <v>506</v>
      </c>
      <c r="F18007">
        <v>228.85784283042389</v>
      </c>
    </row>
    <row r="18008" spans="1:6" hidden="1" x14ac:dyDescent="0.35">
      <c r="A18008">
        <v>18006</v>
      </c>
      <c r="B18008" t="s">
        <v>791</v>
      </c>
      <c r="C18008">
        <v>0</v>
      </c>
      <c r="D18008" t="s">
        <v>9</v>
      </c>
      <c r="E18008" t="s">
        <v>507</v>
      </c>
      <c r="F18008">
        <v>546.83087320136462</v>
      </c>
    </row>
    <row r="18009" spans="1:6" hidden="1" x14ac:dyDescent="0.35">
      <c r="A18009">
        <v>18007</v>
      </c>
      <c r="B18009" t="s">
        <v>791</v>
      </c>
      <c r="C18009">
        <v>0</v>
      </c>
      <c r="D18009" t="s">
        <v>9</v>
      </c>
      <c r="E18009" t="s">
        <v>508</v>
      </c>
      <c r="F18009">
        <v>219.75332604014463</v>
      </c>
    </row>
    <row r="18010" spans="1:6" hidden="1" x14ac:dyDescent="0.35">
      <c r="A18010">
        <v>18008</v>
      </c>
      <c r="B18010" t="s">
        <v>791</v>
      </c>
      <c r="C18010">
        <v>0</v>
      </c>
      <c r="D18010" t="s">
        <v>9</v>
      </c>
      <c r="E18010" t="s">
        <v>509</v>
      </c>
      <c r="F18010">
        <v>1195.4236291822326</v>
      </c>
    </row>
    <row r="18011" spans="1:6" hidden="1" x14ac:dyDescent="0.35">
      <c r="A18011">
        <v>18009</v>
      </c>
      <c r="B18011" t="s">
        <v>791</v>
      </c>
      <c r="C18011">
        <v>0</v>
      </c>
      <c r="D18011" t="s">
        <v>9</v>
      </c>
      <c r="E18011" t="s">
        <v>510</v>
      </c>
      <c r="F18011">
        <v>2225.1068536018097</v>
      </c>
    </row>
    <row r="18012" spans="1:6" hidden="1" x14ac:dyDescent="0.35">
      <c r="A18012">
        <v>18010</v>
      </c>
      <c r="B18012" t="s">
        <v>791</v>
      </c>
      <c r="C18012">
        <v>0</v>
      </c>
      <c r="D18012" t="s">
        <v>9</v>
      </c>
      <c r="E18012" t="s">
        <v>511</v>
      </c>
      <c r="F18012">
        <v>105.31205953855282</v>
      </c>
    </row>
    <row r="18013" spans="1:6" hidden="1" x14ac:dyDescent="0.35">
      <c r="A18013">
        <v>18011</v>
      </c>
      <c r="B18013" t="s">
        <v>791</v>
      </c>
      <c r="C18013">
        <v>0</v>
      </c>
      <c r="D18013" t="s">
        <v>9</v>
      </c>
      <c r="E18013" t="s">
        <v>512</v>
      </c>
      <c r="F18013">
        <v>3963.6750322473913</v>
      </c>
    </row>
    <row r="18014" spans="1:6" hidden="1" x14ac:dyDescent="0.35">
      <c r="A18014">
        <v>18012</v>
      </c>
      <c r="B18014" t="s">
        <v>791</v>
      </c>
      <c r="C18014">
        <v>0</v>
      </c>
      <c r="D18014" t="s">
        <v>9</v>
      </c>
      <c r="E18014" t="s">
        <v>513</v>
      </c>
      <c r="F18014">
        <v>1313.0336883514408</v>
      </c>
    </row>
    <row r="18015" spans="1:6" hidden="1" x14ac:dyDescent="0.35">
      <c r="A18015">
        <v>18013</v>
      </c>
      <c r="B18015" t="s">
        <v>791</v>
      </c>
      <c r="C18015">
        <v>0</v>
      </c>
      <c r="D18015" t="s">
        <v>9</v>
      </c>
      <c r="E18015" t="s">
        <v>514</v>
      </c>
      <c r="F18015">
        <v>509.14802898752055</v>
      </c>
    </row>
    <row r="18016" spans="1:6" hidden="1" x14ac:dyDescent="0.35">
      <c r="A18016">
        <v>18014</v>
      </c>
      <c r="B18016" t="s">
        <v>791</v>
      </c>
      <c r="C18016">
        <v>0</v>
      </c>
      <c r="D18016" t="s">
        <v>9</v>
      </c>
      <c r="E18016" t="s">
        <v>515</v>
      </c>
      <c r="F18016">
        <v>2472.8976774413663</v>
      </c>
    </row>
    <row r="18017" spans="1:6" hidden="1" x14ac:dyDescent="0.35">
      <c r="A18017">
        <v>18015</v>
      </c>
      <c r="B18017" t="s">
        <v>791</v>
      </c>
      <c r="C18017">
        <v>0</v>
      </c>
      <c r="D18017" t="s">
        <v>9</v>
      </c>
      <c r="E18017" t="s">
        <v>516</v>
      </c>
      <c r="F18017">
        <v>88.427807488193082</v>
      </c>
    </row>
    <row r="18018" spans="1:6" hidden="1" x14ac:dyDescent="0.35">
      <c r="A18018">
        <v>18016</v>
      </c>
      <c r="B18018" t="s">
        <v>791</v>
      </c>
      <c r="C18018">
        <v>0</v>
      </c>
      <c r="D18018" t="s">
        <v>9</v>
      </c>
      <c r="E18018" t="s">
        <v>517</v>
      </c>
      <c r="F18018">
        <v>0</v>
      </c>
    </row>
    <row r="18019" spans="1:6" hidden="1" x14ac:dyDescent="0.35">
      <c r="A18019">
        <v>18017</v>
      </c>
      <c r="B18019" t="s">
        <v>791</v>
      </c>
      <c r="C18019">
        <v>0</v>
      </c>
      <c r="D18019" t="s">
        <v>9</v>
      </c>
      <c r="E18019" t="s">
        <v>518</v>
      </c>
      <c r="F18019">
        <v>0</v>
      </c>
    </row>
    <row r="18020" spans="1:6" hidden="1" x14ac:dyDescent="0.35">
      <c r="A18020">
        <v>18018</v>
      </c>
      <c r="B18020" t="s">
        <v>791</v>
      </c>
      <c r="C18020">
        <v>0</v>
      </c>
      <c r="D18020" t="s">
        <v>9</v>
      </c>
      <c r="E18020" t="s">
        <v>519</v>
      </c>
      <c r="F18020">
        <v>489.41768071310628</v>
      </c>
    </row>
    <row r="18021" spans="1:6" hidden="1" x14ac:dyDescent="0.35">
      <c r="A18021">
        <v>18019</v>
      </c>
      <c r="B18021" t="s">
        <v>791</v>
      </c>
      <c r="C18021">
        <v>0</v>
      </c>
      <c r="D18021" t="s">
        <v>9</v>
      </c>
      <c r="E18021" t="s">
        <v>520</v>
      </c>
      <c r="F18021">
        <v>503.69105990509485</v>
      </c>
    </row>
    <row r="18022" spans="1:6" hidden="1" x14ac:dyDescent="0.35">
      <c r="A18022">
        <v>18020</v>
      </c>
      <c r="B18022" t="s">
        <v>791</v>
      </c>
      <c r="C18022">
        <v>0</v>
      </c>
      <c r="D18022" t="s">
        <v>106</v>
      </c>
      <c r="E18022" t="s">
        <v>521</v>
      </c>
      <c r="F18022">
        <v>20.183594949715754</v>
      </c>
    </row>
    <row r="18023" spans="1:6" hidden="1" x14ac:dyDescent="0.35">
      <c r="A18023">
        <v>18021</v>
      </c>
      <c r="B18023" t="s">
        <v>791</v>
      </c>
      <c r="C18023">
        <v>0</v>
      </c>
      <c r="D18023" t="s">
        <v>106</v>
      </c>
      <c r="E18023" t="s">
        <v>522</v>
      </c>
      <c r="F18023">
        <v>108.76486544809644</v>
      </c>
    </row>
    <row r="18024" spans="1:6" hidden="1" x14ac:dyDescent="0.35">
      <c r="A18024">
        <v>18022</v>
      </c>
      <c r="B18024" t="s">
        <v>791</v>
      </c>
      <c r="C18024">
        <v>0</v>
      </c>
      <c r="D18024" t="s">
        <v>106</v>
      </c>
      <c r="E18024" t="s">
        <v>523</v>
      </c>
      <c r="F18024">
        <v>44.068601917014732</v>
      </c>
    </row>
    <row r="18025" spans="1:6" hidden="1" x14ac:dyDescent="0.35">
      <c r="A18025">
        <v>18023</v>
      </c>
      <c r="B18025" t="s">
        <v>791</v>
      </c>
      <c r="C18025">
        <v>0</v>
      </c>
      <c r="D18025" t="s">
        <v>106</v>
      </c>
      <c r="E18025" t="s">
        <v>524</v>
      </c>
      <c r="F18025">
        <v>0.98911646816632759</v>
      </c>
    </row>
    <row r="18026" spans="1:6" hidden="1" x14ac:dyDescent="0.35">
      <c r="A18026">
        <v>18024</v>
      </c>
      <c r="B18026" t="s">
        <v>791</v>
      </c>
      <c r="C18026">
        <v>0</v>
      </c>
      <c r="D18026" t="s">
        <v>106</v>
      </c>
      <c r="E18026" t="s">
        <v>525</v>
      </c>
      <c r="F18026">
        <v>24.702247293895805</v>
      </c>
    </row>
    <row r="18027" spans="1:6" hidden="1" x14ac:dyDescent="0.35">
      <c r="A18027">
        <v>18025</v>
      </c>
      <c r="B18027" t="s">
        <v>791</v>
      </c>
      <c r="C18027">
        <v>0</v>
      </c>
      <c r="D18027" t="s">
        <v>106</v>
      </c>
      <c r="E18027" t="s">
        <v>526</v>
      </c>
      <c r="F18027">
        <v>17.000854770294872</v>
      </c>
    </row>
    <row r="18028" spans="1:6" hidden="1" x14ac:dyDescent="0.35">
      <c r="A18028">
        <v>18026</v>
      </c>
      <c r="B18028" t="s">
        <v>791</v>
      </c>
      <c r="C18028">
        <v>0</v>
      </c>
      <c r="D18028" t="s">
        <v>106</v>
      </c>
      <c r="E18028" t="s">
        <v>527</v>
      </c>
      <c r="F18028">
        <v>29.311478712198074</v>
      </c>
    </row>
    <row r="18029" spans="1:6" hidden="1" x14ac:dyDescent="0.35">
      <c r="A18029">
        <v>18027</v>
      </c>
      <c r="B18029" t="s">
        <v>791</v>
      </c>
      <c r="C18029">
        <v>0</v>
      </c>
      <c r="D18029" t="s">
        <v>106</v>
      </c>
      <c r="E18029" t="s">
        <v>528</v>
      </c>
      <c r="F18029">
        <v>22.50111232367113</v>
      </c>
    </row>
    <row r="18030" spans="1:6" hidden="1" x14ac:dyDescent="0.35">
      <c r="A18030">
        <v>18028</v>
      </c>
      <c r="B18030" t="s">
        <v>791</v>
      </c>
      <c r="C18030">
        <v>0</v>
      </c>
      <c r="D18030" t="s">
        <v>105</v>
      </c>
      <c r="E18030" t="s">
        <v>529</v>
      </c>
      <c r="F18030">
        <v>27780.546747597786</v>
      </c>
    </row>
    <row r="18031" spans="1:6" hidden="1" x14ac:dyDescent="0.35">
      <c r="A18031">
        <v>18029</v>
      </c>
      <c r="B18031" t="s">
        <v>791</v>
      </c>
      <c r="C18031">
        <v>0</v>
      </c>
      <c r="D18031" t="s">
        <v>105</v>
      </c>
      <c r="E18031" t="s">
        <v>530</v>
      </c>
      <c r="F18031">
        <v>395.6862504567066</v>
      </c>
    </row>
    <row r="18032" spans="1:6" hidden="1" x14ac:dyDescent="0.35">
      <c r="A18032">
        <v>18030</v>
      </c>
      <c r="B18032" t="s">
        <v>791</v>
      </c>
      <c r="C18032">
        <v>0</v>
      </c>
      <c r="D18032" t="s">
        <v>105</v>
      </c>
      <c r="E18032" t="s">
        <v>531</v>
      </c>
      <c r="F18032">
        <v>2745.6093402281062</v>
      </c>
    </row>
    <row r="18033" spans="1:6" hidden="1" x14ac:dyDescent="0.35">
      <c r="A18033">
        <v>18031</v>
      </c>
      <c r="B18033" t="s">
        <v>791</v>
      </c>
      <c r="C18033">
        <v>0</v>
      </c>
      <c r="D18033" t="s">
        <v>105</v>
      </c>
      <c r="E18033" t="s">
        <v>532</v>
      </c>
      <c r="F18033">
        <v>191.06876461128667</v>
      </c>
    </row>
    <row r="18034" spans="1:6" hidden="1" x14ac:dyDescent="0.35">
      <c r="A18034">
        <v>18032</v>
      </c>
      <c r="B18034" t="s">
        <v>791</v>
      </c>
      <c r="C18034">
        <v>0</v>
      </c>
      <c r="D18034" t="s">
        <v>10</v>
      </c>
      <c r="E18034" t="s">
        <v>533</v>
      </c>
      <c r="F18034">
        <v>1.537873361354448E-7</v>
      </c>
    </row>
    <row r="18035" spans="1:6" hidden="1" x14ac:dyDescent="0.35">
      <c r="A18035">
        <v>18033</v>
      </c>
      <c r="B18035" t="s">
        <v>791</v>
      </c>
      <c r="C18035">
        <v>0</v>
      </c>
      <c r="D18035" t="s">
        <v>10</v>
      </c>
      <c r="E18035" t="s">
        <v>534</v>
      </c>
      <c r="F18035">
        <v>1113.7889838187341</v>
      </c>
    </row>
    <row r="18036" spans="1:6" hidden="1" x14ac:dyDescent="0.35">
      <c r="A18036">
        <v>18034</v>
      </c>
      <c r="B18036" t="s">
        <v>791</v>
      </c>
      <c r="C18036">
        <v>0</v>
      </c>
      <c r="D18036" t="s">
        <v>10</v>
      </c>
      <c r="E18036" t="s">
        <v>535</v>
      </c>
      <c r="F18036">
        <v>6764.0048824698388</v>
      </c>
    </row>
    <row r="18037" spans="1:6" hidden="1" x14ac:dyDescent="0.35">
      <c r="A18037">
        <v>18035</v>
      </c>
      <c r="B18037" t="s">
        <v>791</v>
      </c>
      <c r="C18037">
        <v>0</v>
      </c>
      <c r="D18037" t="s">
        <v>10</v>
      </c>
      <c r="E18037" t="s">
        <v>536</v>
      </c>
      <c r="F18037">
        <v>32.137199986333457</v>
      </c>
    </row>
    <row r="18038" spans="1:6" hidden="1" x14ac:dyDescent="0.35">
      <c r="A18038">
        <v>18036</v>
      </c>
      <c r="B18038" t="s">
        <v>791</v>
      </c>
      <c r="C18038">
        <v>0</v>
      </c>
      <c r="D18038" t="s">
        <v>10</v>
      </c>
      <c r="E18038" t="s">
        <v>537</v>
      </c>
      <c r="F18038">
        <v>174.57282927940778</v>
      </c>
    </row>
    <row r="18039" spans="1:6" hidden="1" x14ac:dyDescent="0.35">
      <c r="A18039">
        <v>18037</v>
      </c>
      <c r="B18039" t="s">
        <v>791</v>
      </c>
      <c r="C18039">
        <v>0</v>
      </c>
      <c r="D18039" t="s">
        <v>10</v>
      </c>
      <c r="E18039" t="s">
        <v>538</v>
      </c>
      <c r="F18039">
        <v>689.6205242467704</v>
      </c>
    </row>
    <row r="18040" spans="1:6" hidden="1" x14ac:dyDescent="0.35">
      <c r="A18040">
        <v>18038</v>
      </c>
      <c r="B18040" t="s">
        <v>791</v>
      </c>
      <c r="C18040">
        <v>0</v>
      </c>
      <c r="D18040" t="s">
        <v>10</v>
      </c>
      <c r="E18040" t="s">
        <v>539</v>
      </c>
      <c r="F18040">
        <v>930.41856624250624</v>
      </c>
    </row>
    <row r="18041" spans="1:6" hidden="1" x14ac:dyDescent="0.35">
      <c r="A18041">
        <v>18039</v>
      </c>
      <c r="B18041" t="s">
        <v>791</v>
      </c>
      <c r="C18041">
        <v>0</v>
      </c>
      <c r="D18041" t="s">
        <v>10</v>
      </c>
      <c r="E18041" t="s">
        <v>540</v>
      </c>
      <c r="F18041">
        <v>1462.6213211748404</v>
      </c>
    </row>
    <row r="18042" spans="1:6" hidden="1" x14ac:dyDescent="0.35">
      <c r="A18042">
        <v>18040</v>
      </c>
      <c r="B18042" t="s">
        <v>791</v>
      </c>
      <c r="C18042">
        <v>0</v>
      </c>
      <c r="D18042" t="s">
        <v>10</v>
      </c>
      <c r="E18042" t="s">
        <v>541</v>
      </c>
      <c r="F18042">
        <v>1672.2142655513219</v>
      </c>
    </row>
    <row r="18043" spans="1:6" hidden="1" x14ac:dyDescent="0.35">
      <c r="A18043">
        <v>18041</v>
      </c>
      <c r="B18043" t="s">
        <v>791</v>
      </c>
      <c r="C18043">
        <v>0</v>
      </c>
      <c r="D18043" t="s">
        <v>10</v>
      </c>
      <c r="E18043" t="s">
        <v>542</v>
      </c>
      <c r="F18043">
        <v>7665.1298352922349</v>
      </c>
    </row>
    <row r="18044" spans="1:6" hidden="1" x14ac:dyDescent="0.35">
      <c r="A18044">
        <v>18042</v>
      </c>
      <c r="B18044" t="s">
        <v>791</v>
      </c>
      <c r="C18044">
        <v>0</v>
      </c>
      <c r="D18044" t="s">
        <v>10</v>
      </c>
      <c r="E18044" t="s">
        <v>543</v>
      </c>
      <c r="F18044">
        <v>484.84383298578308</v>
      </c>
    </row>
    <row r="18045" spans="1:6" hidden="1" x14ac:dyDescent="0.35">
      <c r="A18045">
        <v>18043</v>
      </c>
      <c r="B18045" t="s">
        <v>791</v>
      </c>
      <c r="C18045">
        <v>0</v>
      </c>
      <c r="D18045" t="s">
        <v>12</v>
      </c>
      <c r="E18045" t="s">
        <v>544</v>
      </c>
      <c r="F18045">
        <v>962.15961949043538</v>
      </c>
    </row>
    <row r="18046" spans="1:6" hidden="1" x14ac:dyDescent="0.35">
      <c r="A18046">
        <v>18044</v>
      </c>
      <c r="B18046" t="s">
        <v>791</v>
      </c>
      <c r="C18046">
        <v>0</v>
      </c>
      <c r="D18046" t="s">
        <v>12</v>
      </c>
      <c r="E18046" t="s">
        <v>545</v>
      </c>
      <c r="F18046">
        <v>416.11274606166751</v>
      </c>
    </row>
    <row r="18047" spans="1:6" hidden="1" x14ac:dyDescent="0.35">
      <c r="A18047">
        <v>18045</v>
      </c>
      <c r="B18047" t="s">
        <v>791</v>
      </c>
      <c r="C18047">
        <v>0</v>
      </c>
      <c r="D18047" t="s">
        <v>12</v>
      </c>
      <c r="E18047" t="s">
        <v>546</v>
      </c>
      <c r="F18047">
        <v>1740.4203847164511</v>
      </c>
    </row>
    <row r="18048" spans="1:6" hidden="1" x14ac:dyDescent="0.35">
      <c r="A18048">
        <v>18046</v>
      </c>
      <c r="B18048" t="s">
        <v>791</v>
      </c>
      <c r="C18048">
        <v>0</v>
      </c>
      <c r="D18048" t="s">
        <v>12</v>
      </c>
      <c r="E18048" t="s">
        <v>547</v>
      </c>
      <c r="F18048">
        <v>1905.6759717973043</v>
      </c>
    </row>
    <row r="18049" spans="1:6" hidden="1" x14ac:dyDescent="0.35">
      <c r="A18049">
        <v>18047</v>
      </c>
      <c r="B18049" t="s">
        <v>791</v>
      </c>
      <c r="C18049">
        <v>0</v>
      </c>
      <c r="D18049" t="s">
        <v>12</v>
      </c>
      <c r="E18049" t="s">
        <v>548</v>
      </c>
      <c r="F18049">
        <v>426.47775042414958</v>
      </c>
    </row>
    <row r="18050" spans="1:6" hidden="1" x14ac:dyDescent="0.35">
      <c r="A18050">
        <v>18048</v>
      </c>
      <c r="B18050" t="s">
        <v>791</v>
      </c>
      <c r="C18050">
        <v>0</v>
      </c>
      <c r="D18050" t="s">
        <v>12</v>
      </c>
      <c r="E18050" t="s">
        <v>549</v>
      </c>
      <c r="F18050">
        <v>1871.5970723909211</v>
      </c>
    </row>
    <row r="18051" spans="1:6" hidden="1" x14ac:dyDescent="0.35">
      <c r="A18051">
        <v>18049</v>
      </c>
      <c r="B18051" t="s">
        <v>791</v>
      </c>
      <c r="C18051">
        <v>0</v>
      </c>
      <c r="D18051" t="s">
        <v>12</v>
      </c>
      <c r="E18051" t="s">
        <v>550</v>
      </c>
      <c r="F18051">
        <v>260.29460572505138</v>
      </c>
    </row>
    <row r="18052" spans="1:6" hidden="1" x14ac:dyDescent="0.35">
      <c r="A18052">
        <v>18050</v>
      </c>
      <c r="B18052" t="s">
        <v>791</v>
      </c>
      <c r="C18052">
        <v>0</v>
      </c>
      <c r="D18052" t="s">
        <v>12</v>
      </c>
      <c r="E18052" t="s">
        <v>551</v>
      </c>
      <c r="F18052">
        <v>140.73072017340758</v>
      </c>
    </row>
    <row r="18053" spans="1:6" hidden="1" x14ac:dyDescent="0.35">
      <c r="A18053">
        <v>18051</v>
      </c>
      <c r="B18053" t="s">
        <v>791</v>
      </c>
      <c r="C18053">
        <v>0</v>
      </c>
      <c r="D18053" t="s">
        <v>12</v>
      </c>
      <c r="E18053" t="s">
        <v>552</v>
      </c>
      <c r="F18053">
        <v>7397.4303945838037</v>
      </c>
    </row>
    <row r="18054" spans="1:6" hidden="1" x14ac:dyDescent="0.35">
      <c r="A18054">
        <v>18052</v>
      </c>
      <c r="B18054" t="s">
        <v>791</v>
      </c>
      <c r="C18054">
        <v>0</v>
      </c>
      <c r="D18054" t="s">
        <v>12</v>
      </c>
      <c r="E18054" t="s">
        <v>553</v>
      </c>
      <c r="F18054">
        <v>2698.8927033822952</v>
      </c>
    </row>
    <row r="18055" spans="1:6" hidden="1" x14ac:dyDescent="0.35">
      <c r="A18055">
        <v>18053</v>
      </c>
      <c r="B18055" t="s">
        <v>791</v>
      </c>
      <c r="C18055">
        <v>0</v>
      </c>
      <c r="D18055" t="s">
        <v>12</v>
      </c>
      <c r="E18055" t="s">
        <v>554</v>
      </c>
      <c r="F18055">
        <v>1661.186356138058</v>
      </c>
    </row>
    <row r="18056" spans="1:6" hidden="1" x14ac:dyDescent="0.35">
      <c r="A18056">
        <v>18054</v>
      </c>
      <c r="B18056" t="s">
        <v>791</v>
      </c>
      <c r="C18056">
        <v>0</v>
      </c>
      <c r="D18056" t="s">
        <v>12</v>
      </c>
      <c r="E18056" t="s">
        <v>555</v>
      </c>
      <c r="F18056">
        <v>506.06527352717552</v>
      </c>
    </row>
    <row r="18057" spans="1:6" hidden="1" x14ac:dyDescent="0.35">
      <c r="A18057">
        <v>18055</v>
      </c>
      <c r="B18057" t="s">
        <v>791</v>
      </c>
      <c r="C18057">
        <v>0</v>
      </c>
      <c r="D18057" t="s">
        <v>13</v>
      </c>
      <c r="E18057" t="s">
        <v>556</v>
      </c>
      <c r="F18057">
        <v>2064.9856176158364</v>
      </c>
    </row>
    <row r="18058" spans="1:6" hidden="1" x14ac:dyDescent="0.35">
      <c r="A18058">
        <v>18056</v>
      </c>
      <c r="B18058" t="s">
        <v>791</v>
      </c>
      <c r="C18058">
        <v>0</v>
      </c>
      <c r="D18058" t="s">
        <v>13</v>
      </c>
      <c r="E18058" t="s">
        <v>557</v>
      </c>
      <c r="F18058">
        <v>1747.7619115674643</v>
      </c>
    </row>
    <row r="18059" spans="1:6" hidden="1" x14ac:dyDescent="0.35">
      <c r="A18059">
        <v>18057</v>
      </c>
      <c r="B18059" t="s">
        <v>791</v>
      </c>
      <c r="C18059">
        <v>0</v>
      </c>
      <c r="D18059" t="s">
        <v>13</v>
      </c>
      <c r="E18059" t="s">
        <v>558</v>
      </c>
      <c r="F18059">
        <v>929.92523058339941</v>
      </c>
    </row>
    <row r="18060" spans="1:6" hidden="1" x14ac:dyDescent="0.35">
      <c r="A18060">
        <v>18058</v>
      </c>
      <c r="B18060" t="s">
        <v>791</v>
      </c>
      <c r="C18060">
        <v>0</v>
      </c>
      <c r="D18060" t="s">
        <v>14</v>
      </c>
      <c r="E18060" t="s">
        <v>559</v>
      </c>
      <c r="F18060">
        <v>1801.3761773117333</v>
      </c>
    </row>
    <row r="18061" spans="1:6" hidden="1" x14ac:dyDescent="0.35">
      <c r="A18061">
        <v>18059</v>
      </c>
      <c r="B18061" t="s">
        <v>791</v>
      </c>
      <c r="C18061">
        <v>0</v>
      </c>
      <c r="D18061" t="s">
        <v>14</v>
      </c>
      <c r="E18061" t="s">
        <v>560</v>
      </c>
      <c r="F18061">
        <v>0</v>
      </c>
    </row>
    <row r="18062" spans="1:6" hidden="1" x14ac:dyDescent="0.35">
      <c r="A18062">
        <v>18060</v>
      </c>
      <c r="B18062" t="s">
        <v>791</v>
      </c>
      <c r="C18062">
        <v>0</v>
      </c>
      <c r="D18062" t="s">
        <v>15</v>
      </c>
      <c r="E18062" t="s">
        <v>561</v>
      </c>
      <c r="F18062">
        <v>78.647743189333369</v>
      </c>
    </row>
    <row r="18063" spans="1:6" hidden="1" x14ac:dyDescent="0.35">
      <c r="A18063">
        <v>18061</v>
      </c>
      <c r="B18063" t="s">
        <v>791</v>
      </c>
      <c r="C18063">
        <v>0</v>
      </c>
      <c r="D18063" t="s">
        <v>15</v>
      </c>
      <c r="E18063" t="s">
        <v>562</v>
      </c>
      <c r="F18063">
        <v>0</v>
      </c>
    </row>
    <row r="18064" spans="1:6" hidden="1" x14ac:dyDescent="0.35">
      <c r="A18064">
        <v>18062</v>
      </c>
      <c r="B18064" t="s">
        <v>791</v>
      </c>
      <c r="C18064">
        <v>0</v>
      </c>
      <c r="D18064" t="s">
        <v>15</v>
      </c>
      <c r="E18064" t="s">
        <v>563</v>
      </c>
      <c r="F18064">
        <v>1690.7591876310034</v>
      </c>
    </row>
    <row r="18065" spans="1:6" hidden="1" x14ac:dyDescent="0.35">
      <c r="A18065">
        <v>18063</v>
      </c>
      <c r="B18065" t="s">
        <v>791</v>
      </c>
      <c r="C18065">
        <v>0</v>
      </c>
      <c r="D18065" t="s">
        <v>15</v>
      </c>
      <c r="E18065" t="s">
        <v>564</v>
      </c>
      <c r="F18065">
        <v>2525.0911245302909</v>
      </c>
    </row>
    <row r="18066" spans="1:6" hidden="1" x14ac:dyDescent="0.35">
      <c r="A18066">
        <v>18064</v>
      </c>
      <c r="B18066" t="s">
        <v>791</v>
      </c>
      <c r="C18066">
        <v>0</v>
      </c>
      <c r="D18066" t="s">
        <v>16</v>
      </c>
      <c r="E18066" t="s">
        <v>565</v>
      </c>
      <c r="F18066">
        <v>126.0876821505277</v>
      </c>
    </row>
    <row r="18067" spans="1:6" hidden="1" x14ac:dyDescent="0.35">
      <c r="A18067">
        <v>18065</v>
      </c>
      <c r="B18067" t="s">
        <v>791</v>
      </c>
      <c r="C18067">
        <v>0</v>
      </c>
      <c r="D18067" t="s">
        <v>16</v>
      </c>
      <c r="E18067" t="s">
        <v>566</v>
      </c>
      <c r="F18067">
        <v>2.2454094067703139</v>
      </c>
    </row>
    <row r="18068" spans="1:6" hidden="1" x14ac:dyDescent="0.35">
      <c r="A18068">
        <v>18066</v>
      </c>
      <c r="B18068" t="s">
        <v>791</v>
      </c>
      <c r="C18068">
        <v>0</v>
      </c>
      <c r="D18068" t="s">
        <v>16</v>
      </c>
      <c r="E18068" t="s">
        <v>567</v>
      </c>
      <c r="F18068">
        <v>4.0997809586179601</v>
      </c>
    </row>
    <row r="18069" spans="1:6" hidden="1" x14ac:dyDescent="0.35">
      <c r="A18069">
        <v>18067</v>
      </c>
      <c r="B18069" t="s">
        <v>791</v>
      </c>
      <c r="C18069">
        <v>0</v>
      </c>
      <c r="D18069" t="s">
        <v>16</v>
      </c>
      <c r="E18069" t="s">
        <v>568</v>
      </c>
      <c r="F18069">
        <v>3823.1501764489117</v>
      </c>
    </row>
    <row r="18070" spans="1:6" hidden="1" x14ac:dyDescent="0.35">
      <c r="A18070">
        <v>18068</v>
      </c>
      <c r="B18070" t="s">
        <v>791</v>
      </c>
      <c r="C18070">
        <v>0</v>
      </c>
      <c r="D18070" t="s">
        <v>16</v>
      </c>
      <c r="E18070" t="s">
        <v>569</v>
      </c>
      <c r="F18070">
        <v>6.4009343985196274</v>
      </c>
    </row>
    <row r="18071" spans="1:6" hidden="1" x14ac:dyDescent="0.35">
      <c r="A18071">
        <v>18069</v>
      </c>
      <c r="B18071" t="s">
        <v>791</v>
      </c>
      <c r="C18071">
        <v>0</v>
      </c>
      <c r="D18071" t="s">
        <v>16</v>
      </c>
      <c r="E18071" t="s">
        <v>570</v>
      </c>
      <c r="F18071">
        <v>8.2449819904518904</v>
      </c>
    </row>
    <row r="18072" spans="1:6" hidden="1" x14ac:dyDescent="0.35">
      <c r="A18072">
        <v>18070</v>
      </c>
      <c r="B18072" t="s">
        <v>791</v>
      </c>
      <c r="C18072">
        <v>0</v>
      </c>
      <c r="D18072" t="s">
        <v>16</v>
      </c>
      <c r="E18072" t="s">
        <v>571</v>
      </c>
      <c r="F18072">
        <v>591.74824095399742</v>
      </c>
    </row>
    <row r="18073" spans="1:6" hidden="1" x14ac:dyDescent="0.35">
      <c r="A18073">
        <v>18071</v>
      </c>
      <c r="B18073" t="s">
        <v>791</v>
      </c>
      <c r="C18073">
        <v>0</v>
      </c>
      <c r="D18073" t="s">
        <v>16</v>
      </c>
      <c r="E18073" t="s">
        <v>572</v>
      </c>
      <c r="F18073">
        <v>476.2856481402539</v>
      </c>
    </row>
    <row r="18074" spans="1:6" hidden="1" x14ac:dyDescent="0.35">
      <c r="A18074">
        <v>18072</v>
      </c>
      <c r="B18074" t="s">
        <v>791</v>
      </c>
      <c r="C18074">
        <v>0</v>
      </c>
      <c r="D18074" t="s">
        <v>16</v>
      </c>
      <c r="E18074" t="s">
        <v>573</v>
      </c>
      <c r="F18074">
        <v>2881.9313510344323</v>
      </c>
    </row>
    <row r="18075" spans="1:6" hidden="1" x14ac:dyDescent="0.35">
      <c r="A18075">
        <v>18073</v>
      </c>
      <c r="B18075" t="s">
        <v>791</v>
      </c>
      <c r="C18075">
        <v>0</v>
      </c>
      <c r="D18075" t="s">
        <v>16</v>
      </c>
      <c r="E18075" t="s">
        <v>574</v>
      </c>
      <c r="F18075">
        <v>2026.4805146832646</v>
      </c>
    </row>
    <row r="18076" spans="1:6" hidden="1" x14ac:dyDescent="0.35">
      <c r="A18076">
        <v>18074</v>
      </c>
      <c r="B18076" t="s">
        <v>791</v>
      </c>
      <c r="C18076">
        <v>0</v>
      </c>
      <c r="D18076" t="s">
        <v>16</v>
      </c>
      <c r="E18076" t="s">
        <v>575</v>
      </c>
      <c r="F18076">
        <v>28.919460564211818</v>
      </c>
    </row>
    <row r="18077" spans="1:6" hidden="1" x14ac:dyDescent="0.35">
      <c r="A18077">
        <v>18075</v>
      </c>
      <c r="B18077" t="s">
        <v>791</v>
      </c>
      <c r="C18077">
        <v>0</v>
      </c>
      <c r="D18077" t="s">
        <v>16</v>
      </c>
      <c r="E18077" t="s">
        <v>576</v>
      </c>
      <c r="F18077">
        <v>404.87103660606527</v>
      </c>
    </row>
    <row r="18078" spans="1:6" hidden="1" x14ac:dyDescent="0.35">
      <c r="A18078">
        <v>18076</v>
      </c>
      <c r="B18078" t="s">
        <v>791</v>
      </c>
      <c r="C18078">
        <v>0</v>
      </c>
      <c r="D18078" t="s">
        <v>16</v>
      </c>
      <c r="E18078" t="s">
        <v>577</v>
      </c>
      <c r="F18078">
        <v>209.91177357444545</v>
      </c>
    </row>
    <row r="18079" spans="1:6" hidden="1" x14ac:dyDescent="0.35">
      <c r="A18079">
        <v>18077</v>
      </c>
      <c r="B18079" t="s">
        <v>791</v>
      </c>
      <c r="C18079">
        <v>0</v>
      </c>
      <c r="D18079" t="s">
        <v>16</v>
      </c>
      <c r="E18079" t="s">
        <v>578</v>
      </c>
      <c r="F18079">
        <v>53.689904186890388</v>
      </c>
    </row>
    <row r="18080" spans="1:6" hidden="1" x14ac:dyDescent="0.35">
      <c r="A18080">
        <v>18078</v>
      </c>
      <c r="B18080" t="s">
        <v>791</v>
      </c>
      <c r="C18080">
        <v>0</v>
      </c>
      <c r="D18080" t="s">
        <v>16</v>
      </c>
      <c r="E18080" t="s">
        <v>579</v>
      </c>
      <c r="F18080">
        <v>176.99888872623055</v>
      </c>
    </row>
    <row r="18081" spans="1:6" hidden="1" x14ac:dyDescent="0.35">
      <c r="A18081">
        <v>18079</v>
      </c>
      <c r="B18081" t="s">
        <v>791</v>
      </c>
      <c r="C18081">
        <v>0</v>
      </c>
      <c r="D18081" t="s">
        <v>16</v>
      </c>
      <c r="E18081" t="s">
        <v>580</v>
      </c>
      <c r="F18081">
        <v>69.702127306722389</v>
      </c>
    </row>
    <row r="18082" spans="1:6" hidden="1" x14ac:dyDescent="0.35">
      <c r="A18082">
        <v>18080</v>
      </c>
      <c r="B18082" t="s">
        <v>791</v>
      </c>
      <c r="C18082">
        <v>0</v>
      </c>
      <c r="D18082" t="s">
        <v>16</v>
      </c>
      <c r="E18082" t="s">
        <v>581</v>
      </c>
      <c r="F18082">
        <v>154.80594399412476</v>
      </c>
    </row>
    <row r="18083" spans="1:6" hidden="1" x14ac:dyDescent="0.35">
      <c r="A18083">
        <v>18081</v>
      </c>
      <c r="B18083" t="s">
        <v>791</v>
      </c>
      <c r="C18083">
        <v>0</v>
      </c>
      <c r="D18083" t="s">
        <v>16</v>
      </c>
      <c r="E18083" t="s">
        <v>582</v>
      </c>
      <c r="F18083">
        <v>191.36276470356302</v>
      </c>
    </row>
    <row r="18084" spans="1:6" hidden="1" x14ac:dyDescent="0.35">
      <c r="A18084">
        <v>18082</v>
      </c>
      <c r="B18084" t="s">
        <v>791</v>
      </c>
      <c r="C18084">
        <v>0</v>
      </c>
      <c r="D18084" t="s">
        <v>16</v>
      </c>
      <c r="E18084" t="s">
        <v>583</v>
      </c>
      <c r="F18084">
        <v>22.341522519534646</v>
      </c>
    </row>
    <row r="18085" spans="1:6" hidden="1" x14ac:dyDescent="0.35">
      <c r="A18085">
        <v>18083</v>
      </c>
      <c r="B18085" t="s">
        <v>791</v>
      </c>
      <c r="C18085">
        <v>0</v>
      </c>
      <c r="D18085" t="s">
        <v>16</v>
      </c>
      <c r="E18085" t="s">
        <v>584</v>
      </c>
      <c r="F18085">
        <v>8.6989453391774685</v>
      </c>
    </row>
    <row r="18086" spans="1:6" hidden="1" x14ac:dyDescent="0.35">
      <c r="A18086">
        <v>18084</v>
      </c>
      <c r="B18086" t="s">
        <v>791</v>
      </c>
      <c r="C18086">
        <v>0</v>
      </c>
      <c r="D18086" t="s">
        <v>16</v>
      </c>
      <c r="E18086" t="s">
        <v>585</v>
      </c>
      <c r="F18086">
        <v>270.23321866721665</v>
      </c>
    </row>
    <row r="18087" spans="1:6" hidden="1" x14ac:dyDescent="0.35">
      <c r="A18087">
        <v>18085</v>
      </c>
      <c r="B18087" t="s">
        <v>791</v>
      </c>
      <c r="C18087">
        <v>0</v>
      </c>
      <c r="D18087" t="s">
        <v>100</v>
      </c>
      <c r="E18087" t="s">
        <v>586</v>
      </c>
      <c r="F18087">
        <v>54.701664779717206</v>
      </c>
    </row>
    <row r="18088" spans="1:6" hidden="1" x14ac:dyDescent="0.35">
      <c r="A18088">
        <v>18086</v>
      </c>
      <c r="B18088" t="s">
        <v>791</v>
      </c>
      <c r="C18088">
        <v>0</v>
      </c>
      <c r="D18088" t="s">
        <v>100</v>
      </c>
      <c r="E18088" t="s">
        <v>587</v>
      </c>
      <c r="F18088">
        <v>218.41321636527979</v>
      </c>
    </row>
    <row r="18089" spans="1:6" hidden="1" x14ac:dyDescent="0.35">
      <c r="A18089">
        <v>18087</v>
      </c>
      <c r="B18089" t="s">
        <v>791</v>
      </c>
      <c r="C18089">
        <v>0</v>
      </c>
      <c r="D18089" t="s">
        <v>100</v>
      </c>
      <c r="E18089" t="s">
        <v>588</v>
      </c>
      <c r="F18089">
        <v>0</v>
      </c>
    </row>
    <row r="18090" spans="1:6" hidden="1" x14ac:dyDescent="0.35">
      <c r="A18090">
        <v>18088</v>
      </c>
      <c r="B18090" t="s">
        <v>791</v>
      </c>
      <c r="C18090">
        <v>0</v>
      </c>
      <c r="D18090" t="s">
        <v>100</v>
      </c>
      <c r="E18090" t="s">
        <v>589</v>
      </c>
      <c r="F18090">
        <v>95.407680798537186</v>
      </c>
    </row>
    <row r="18091" spans="1:6" hidden="1" x14ac:dyDescent="0.35">
      <c r="A18091">
        <v>18089</v>
      </c>
      <c r="B18091" t="s">
        <v>791</v>
      </c>
      <c r="C18091">
        <v>0</v>
      </c>
      <c r="D18091" t="s">
        <v>100</v>
      </c>
      <c r="E18091" t="s">
        <v>590</v>
      </c>
      <c r="F18091">
        <v>816.4112500946818</v>
      </c>
    </row>
    <row r="18092" spans="1:6" hidden="1" x14ac:dyDescent="0.35">
      <c r="A18092">
        <v>18090</v>
      </c>
      <c r="B18092" t="s">
        <v>791</v>
      </c>
      <c r="C18092">
        <v>0</v>
      </c>
      <c r="D18092" t="s">
        <v>100</v>
      </c>
      <c r="E18092" t="s">
        <v>591</v>
      </c>
      <c r="F18092">
        <v>23696.602522278197</v>
      </c>
    </row>
    <row r="18093" spans="1:6" hidden="1" x14ac:dyDescent="0.35">
      <c r="A18093">
        <v>18091</v>
      </c>
      <c r="B18093" t="s">
        <v>791</v>
      </c>
      <c r="C18093">
        <v>0</v>
      </c>
      <c r="D18093" t="s">
        <v>100</v>
      </c>
      <c r="E18093" t="s">
        <v>592</v>
      </c>
      <c r="F18093">
        <v>50.552487883588199</v>
      </c>
    </row>
    <row r="18094" spans="1:6" hidden="1" x14ac:dyDescent="0.35">
      <c r="A18094">
        <v>18092</v>
      </c>
      <c r="B18094" t="s">
        <v>791</v>
      </c>
      <c r="C18094">
        <v>0</v>
      </c>
      <c r="D18094" t="s">
        <v>100</v>
      </c>
      <c r="E18094" t="s">
        <v>593</v>
      </c>
      <c r="F18094">
        <v>48.817313871181604</v>
      </c>
    </row>
    <row r="18095" spans="1:6" hidden="1" x14ac:dyDescent="0.35">
      <c r="A18095">
        <v>18093</v>
      </c>
      <c r="B18095" t="s">
        <v>791</v>
      </c>
      <c r="C18095">
        <v>0</v>
      </c>
      <c r="D18095" t="s">
        <v>16</v>
      </c>
      <c r="E18095" t="s">
        <v>594</v>
      </c>
      <c r="F18095">
        <v>36.769533513874592</v>
      </c>
    </row>
    <row r="18096" spans="1:6" hidden="1" x14ac:dyDescent="0.35">
      <c r="A18096">
        <v>18094</v>
      </c>
      <c r="B18096" t="s">
        <v>791</v>
      </c>
      <c r="C18096">
        <v>0</v>
      </c>
      <c r="D18096" t="s">
        <v>16</v>
      </c>
      <c r="E18096" t="s">
        <v>595</v>
      </c>
      <c r="F18096">
        <v>25.930796448329207</v>
      </c>
    </row>
    <row r="18097" spans="1:6" hidden="1" x14ac:dyDescent="0.35">
      <c r="A18097">
        <v>18095</v>
      </c>
      <c r="B18097" t="s">
        <v>791</v>
      </c>
      <c r="C18097">
        <v>0</v>
      </c>
      <c r="D18097" t="s">
        <v>16</v>
      </c>
      <c r="E18097" t="s">
        <v>596</v>
      </c>
      <c r="F18097">
        <v>17.364050120218057</v>
      </c>
    </row>
    <row r="18098" spans="1:6" hidden="1" x14ac:dyDescent="0.35">
      <c r="A18098">
        <v>18096</v>
      </c>
      <c r="B18098" t="s">
        <v>791</v>
      </c>
      <c r="C18098">
        <v>0</v>
      </c>
      <c r="D18098" t="s">
        <v>17</v>
      </c>
      <c r="E18098" t="s">
        <v>597</v>
      </c>
      <c r="F18098">
        <v>446.79820115923053</v>
      </c>
    </row>
    <row r="18099" spans="1:6" hidden="1" x14ac:dyDescent="0.35">
      <c r="A18099">
        <v>18097</v>
      </c>
      <c r="B18099" t="s">
        <v>791</v>
      </c>
      <c r="C18099">
        <v>0</v>
      </c>
      <c r="D18099" t="s">
        <v>310</v>
      </c>
      <c r="E18099" t="s">
        <v>598</v>
      </c>
      <c r="F18099">
        <v>1131.4210721440443</v>
      </c>
    </row>
    <row r="18100" spans="1:6" hidden="1" x14ac:dyDescent="0.35">
      <c r="A18100">
        <v>18098</v>
      </c>
      <c r="B18100" t="s">
        <v>791</v>
      </c>
      <c r="C18100">
        <v>0</v>
      </c>
      <c r="D18100" t="s">
        <v>310</v>
      </c>
      <c r="E18100" t="s">
        <v>599</v>
      </c>
      <c r="F18100">
        <v>0</v>
      </c>
    </row>
    <row r="18101" spans="1:6" hidden="1" x14ac:dyDescent="0.35">
      <c r="A18101">
        <v>18099</v>
      </c>
      <c r="B18101" t="s">
        <v>791</v>
      </c>
      <c r="C18101">
        <v>0</v>
      </c>
      <c r="D18101" t="s">
        <v>311</v>
      </c>
      <c r="E18101" t="s">
        <v>600</v>
      </c>
      <c r="F18101">
        <v>928.3988121000184</v>
      </c>
    </row>
    <row r="18102" spans="1:6" hidden="1" x14ac:dyDescent="0.35">
      <c r="A18102">
        <v>18100</v>
      </c>
      <c r="B18102" t="s">
        <v>791</v>
      </c>
      <c r="C18102">
        <v>0</v>
      </c>
      <c r="D18102" t="s">
        <v>311</v>
      </c>
      <c r="E18102" t="s">
        <v>601</v>
      </c>
      <c r="F18102">
        <v>289.72700951089877</v>
      </c>
    </row>
    <row r="18103" spans="1:6" hidden="1" x14ac:dyDescent="0.35">
      <c r="A18103">
        <v>18101</v>
      </c>
      <c r="B18103" t="s">
        <v>791</v>
      </c>
      <c r="C18103">
        <v>0</v>
      </c>
      <c r="D18103" t="s">
        <v>311</v>
      </c>
      <c r="E18103" t="s">
        <v>602</v>
      </c>
      <c r="F18103">
        <v>2947.6197183679101</v>
      </c>
    </row>
    <row r="18104" spans="1:6" hidden="1" x14ac:dyDescent="0.35">
      <c r="A18104">
        <v>18102</v>
      </c>
      <c r="B18104" t="s">
        <v>791</v>
      </c>
      <c r="C18104">
        <v>0</v>
      </c>
      <c r="D18104" t="s">
        <v>311</v>
      </c>
      <c r="E18104" t="s">
        <v>603</v>
      </c>
      <c r="F18104">
        <v>0</v>
      </c>
    </row>
    <row r="18105" spans="1:6" hidden="1" x14ac:dyDescent="0.35">
      <c r="A18105">
        <v>18103</v>
      </c>
      <c r="B18105" t="s">
        <v>791</v>
      </c>
      <c r="C18105">
        <v>0</v>
      </c>
      <c r="D18105" t="s">
        <v>311</v>
      </c>
      <c r="E18105" t="s">
        <v>604</v>
      </c>
      <c r="F18105">
        <v>1452.845395450674</v>
      </c>
    </row>
    <row r="18106" spans="1:6" hidden="1" x14ac:dyDescent="0.35">
      <c r="A18106">
        <v>18104</v>
      </c>
      <c r="B18106" t="s">
        <v>791</v>
      </c>
      <c r="C18106">
        <v>0</v>
      </c>
      <c r="D18106" t="s">
        <v>312</v>
      </c>
      <c r="E18106" t="s">
        <v>605</v>
      </c>
      <c r="F18106">
        <v>7418.3748991534694</v>
      </c>
    </row>
    <row r="18107" spans="1:6" hidden="1" x14ac:dyDescent="0.35">
      <c r="A18107">
        <v>18105</v>
      </c>
      <c r="B18107" t="s">
        <v>791</v>
      </c>
      <c r="C18107">
        <v>0</v>
      </c>
      <c r="D18107" t="s">
        <v>312</v>
      </c>
      <c r="E18107" t="s">
        <v>606</v>
      </c>
      <c r="F18107">
        <v>0</v>
      </c>
    </row>
    <row r="18108" spans="1:6" hidden="1" x14ac:dyDescent="0.35">
      <c r="A18108">
        <v>18106</v>
      </c>
      <c r="B18108" t="s">
        <v>791</v>
      </c>
      <c r="C18108">
        <v>0</v>
      </c>
      <c r="D18108" t="s">
        <v>313</v>
      </c>
      <c r="E18108" t="s">
        <v>607</v>
      </c>
      <c r="F18108">
        <v>894.42933087889787</v>
      </c>
    </row>
    <row r="18109" spans="1:6" hidden="1" x14ac:dyDescent="0.35">
      <c r="A18109">
        <v>18107</v>
      </c>
      <c r="B18109" t="s">
        <v>791</v>
      </c>
      <c r="C18109">
        <v>0</v>
      </c>
      <c r="D18109" t="s">
        <v>313</v>
      </c>
      <c r="E18109" t="s">
        <v>608</v>
      </c>
      <c r="F18109">
        <v>0</v>
      </c>
    </row>
    <row r="18110" spans="1:6" hidden="1" x14ac:dyDescent="0.35">
      <c r="A18110">
        <v>18108</v>
      </c>
      <c r="B18110" t="s">
        <v>791</v>
      </c>
      <c r="C18110">
        <v>0</v>
      </c>
      <c r="D18110" t="s">
        <v>313</v>
      </c>
      <c r="E18110" t="s">
        <v>609</v>
      </c>
      <c r="F18110">
        <v>1409.7379565872038</v>
      </c>
    </row>
    <row r="18111" spans="1:6" hidden="1" x14ac:dyDescent="0.35">
      <c r="A18111">
        <v>18109</v>
      </c>
      <c r="B18111" t="s">
        <v>791</v>
      </c>
      <c r="C18111">
        <v>0</v>
      </c>
      <c r="D18111" t="s">
        <v>313</v>
      </c>
      <c r="E18111" t="s">
        <v>610</v>
      </c>
      <c r="F18111">
        <v>0</v>
      </c>
    </row>
    <row r="18112" spans="1:6" hidden="1" x14ac:dyDescent="0.35">
      <c r="A18112">
        <v>18110</v>
      </c>
      <c r="B18112" t="s">
        <v>791</v>
      </c>
      <c r="C18112">
        <v>0</v>
      </c>
      <c r="D18112" t="s">
        <v>10</v>
      </c>
      <c r="E18112" t="s">
        <v>539</v>
      </c>
      <c r="F18112">
        <v>505.5305413179945</v>
      </c>
    </row>
    <row r="18113" spans="1:6" hidden="1" x14ac:dyDescent="0.35">
      <c r="A18113">
        <v>18111</v>
      </c>
      <c r="B18113" t="s">
        <v>791</v>
      </c>
      <c r="C18113">
        <v>0</v>
      </c>
      <c r="D18113" t="s">
        <v>313</v>
      </c>
      <c r="E18113" t="s">
        <v>611</v>
      </c>
      <c r="F18113">
        <v>0</v>
      </c>
    </row>
    <row r="18114" spans="1:6" hidden="1" x14ac:dyDescent="0.35">
      <c r="A18114">
        <v>18112</v>
      </c>
      <c r="B18114" t="s">
        <v>791</v>
      </c>
      <c r="C18114">
        <v>0</v>
      </c>
      <c r="D18114" t="s">
        <v>313</v>
      </c>
      <c r="E18114" t="s">
        <v>612</v>
      </c>
      <c r="F18114">
        <v>1252.6425563949895</v>
      </c>
    </row>
    <row r="18115" spans="1:6" hidden="1" x14ac:dyDescent="0.35">
      <c r="A18115">
        <v>18113</v>
      </c>
      <c r="B18115" t="s">
        <v>791</v>
      </c>
      <c r="C18115">
        <v>0</v>
      </c>
      <c r="D18115" t="s">
        <v>313</v>
      </c>
      <c r="E18115" t="s">
        <v>613</v>
      </c>
      <c r="F18115">
        <v>0</v>
      </c>
    </row>
    <row r="18116" spans="1:6" hidden="1" x14ac:dyDescent="0.35">
      <c r="A18116">
        <v>18114</v>
      </c>
      <c r="B18116" t="s">
        <v>791</v>
      </c>
      <c r="C18116">
        <v>0</v>
      </c>
      <c r="D18116" t="s">
        <v>313</v>
      </c>
      <c r="E18116" t="s">
        <v>614</v>
      </c>
      <c r="F18116">
        <v>358.61843062898299</v>
      </c>
    </row>
    <row r="18117" spans="1:6" hidden="1" x14ac:dyDescent="0.35">
      <c r="A18117">
        <v>18115</v>
      </c>
      <c r="B18117" t="s">
        <v>791</v>
      </c>
      <c r="C18117">
        <v>0</v>
      </c>
      <c r="D18117" t="s">
        <v>313</v>
      </c>
      <c r="E18117" t="s">
        <v>615</v>
      </c>
      <c r="F18117">
        <v>0</v>
      </c>
    </row>
    <row r="18118" spans="1:6" hidden="1" x14ac:dyDescent="0.35">
      <c r="A18118">
        <v>18116</v>
      </c>
      <c r="B18118" t="s">
        <v>791</v>
      </c>
      <c r="C18118">
        <v>0</v>
      </c>
      <c r="D18118" t="s">
        <v>313</v>
      </c>
      <c r="E18118" t="s">
        <v>616</v>
      </c>
      <c r="F18118">
        <v>910.32117116687289</v>
      </c>
    </row>
    <row r="18119" spans="1:6" hidden="1" x14ac:dyDescent="0.35">
      <c r="A18119">
        <v>18117</v>
      </c>
      <c r="B18119" t="s">
        <v>791</v>
      </c>
      <c r="C18119">
        <v>0</v>
      </c>
      <c r="D18119" t="s">
        <v>18</v>
      </c>
      <c r="E18119" t="s">
        <v>617</v>
      </c>
      <c r="F18119">
        <v>5083.1047913173352</v>
      </c>
    </row>
    <row r="18120" spans="1:6" hidden="1" x14ac:dyDescent="0.35">
      <c r="A18120">
        <v>18118</v>
      </c>
      <c r="B18120" t="s">
        <v>791</v>
      </c>
      <c r="C18120">
        <v>0</v>
      </c>
      <c r="D18120" t="s">
        <v>21</v>
      </c>
      <c r="E18120" t="s">
        <v>618</v>
      </c>
      <c r="F18120">
        <v>8766.43631668526</v>
      </c>
    </row>
    <row r="18121" spans="1:6" hidden="1" x14ac:dyDescent="0.35">
      <c r="A18121">
        <v>18119</v>
      </c>
      <c r="B18121" t="s">
        <v>791</v>
      </c>
      <c r="C18121">
        <v>0</v>
      </c>
      <c r="D18121" t="s">
        <v>19</v>
      </c>
      <c r="E18121" t="s">
        <v>619</v>
      </c>
      <c r="F18121">
        <v>1797.2768560974851</v>
      </c>
    </row>
    <row r="18122" spans="1:6" hidden="1" x14ac:dyDescent="0.35">
      <c r="A18122">
        <v>18120</v>
      </c>
      <c r="B18122" t="s">
        <v>791</v>
      </c>
      <c r="C18122">
        <v>0</v>
      </c>
      <c r="D18122" t="s">
        <v>20</v>
      </c>
      <c r="E18122" t="s">
        <v>620</v>
      </c>
      <c r="F18122">
        <v>2305.1571497832797</v>
      </c>
    </row>
    <row r="18123" spans="1:6" hidden="1" x14ac:dyDescent="0.35">
      <c r="A18123">
        <v>18121</v>
      </c>
      <c r="B18123" t="s">
        <v>791</v>
      </c>
      <c r="C18123">
        <v>0</v>
      </c>
      <c r="D18123" t="s">
        <v>19</v>
      </c>
      <c r="E18123" t="s">
        <v>621</v>
      </c>
      <c r="F18123">
        <v>2872.1784025639831</v>
      </c>
    </row>
    <row r="18124" spans="1:6" hidden="1" x14ac:dyDescent="0.35">
      <c r="A18124">
        <v>18122</v>
      </c>
      <c r="B18124" t="s">
        <v>791</v>
      </c>
      <c r="C18124">
        <v>0</v>
      </c>
      <c r="D18124" t="s">
        <v>19</v>
      </c>
      <c r="E18124" t="s">
        <v>622</v>
      </c>
      <c r="F18124">
        <v>2160.1878524497674</v>
      </c>
    </row>
    <row r="18125" spans="1:6" hidden="1" x14ac:dyDescent="0.35">
      <c r="A18125">
        <v>18123</v>
      </c>
      <c r="B18125" t="s">
        <v>791</v>
      </c>
      <c r="C18125">
        <v>0</v>
      </c>
      <c r="D18125" t="s">
        <v>22</v>
      </c>
      <c r="E18125" t="s">
        <v>623</v>
      </c>
      <c r="F18125">
        <v>8294.6970675576031</v>
      </c>
    </row>
    <row r="18126" spans="1:6" hidden="1" x14ac:dyDescent="0.35">
      <c r="A18126">
        <v>18124</v>
      </c>
      <c r="B18126" t="s">
        <v>791</v>
      </c>
      <c r="C18126">
        <v>0</v>
      </c>
      <c r="D18126" t="s">
        <v>23</v>
      </c>
      <c r="E18126" t="s">
        <v>624</v>
      </c>
      <c r="F18126">
        <v>1726.1420327510389</v>
      </c>
    </row>
    <row r="18127" spans="1:6" hidden="1" x14ac:dyDescent="0.35">
      <c r="A18127">
        <v>18125</v>
      </c>
      <c r="B18127" t="s">
        <v>791</v>
      </c>
      <c r="C18127">
        <v>0</v>
      </c>
      <c r="D18127" t="s">
        <v>24</v>
      </c>
      <c r="E18127" t="s">
        <v>625</v>
      </c>
      <c r="F18127">
        <v>2442.1612891476029</v>
      </c>
    </row>
    <row r="18128" spans="1:6" hidden="1" x14ac:dyDescent="0.35">
      <c r="A18128">
        <v>18126</v>
      </c>
      <c r="B18128" t="s">
        <v>791</v>
      </c>
      <c r="C18128">
        <v>0</v>
      </c>
      <c r="D18128" t="s">
        <v>314</v>
      </c>
      <c r="E18128" t="s">
        <v>626</v>
      </c>
      <c r="F18128">
        <v>353.26932295163027</v>
      </c>
    </row>
    <row r="18129" spans="1:6" hidden="1" x14ac:dyDescent="0.35">
      <c r="A18129">
        <v>18127</v>
      </c>
      <c r="B18129" t="s">
        <v>791</v>
      </c>
      <c r="C18129">
        <v>0</v>
      </c>
      <c r="D18129" t="s">
        <v>314</v>
      </c>
      <c r="E18129" t="s">
        <v>627</v>
      </c>
      <c r="F18129">
        <v>0</v>
      </c>
    </row>
    <row r="18130" spans="1:6" hidden="1" x14ac:dyDescent="0.35">
      <c r="A18130">
        <v>18128</v>
      </c>
      <c r="B18130" t="s">
        <v>791</v>
      </c>
      <c r="C18130">
        <v>0</v>
      </c>
      <c r="D18130" t="s">
        <v>315</v>
      </c>
      <c r="E18130" t="s">
        <v>628</v>
      </c>
      <c r="F18130">
        <v>137.51904247857129</v>
      </c>
    </row>
    <row r="18131" spans="1:6" hidden="1" x14ac:dyDescent="0.35">
      <c r="A18131">
        <v>18129</v>
      </c>
      <c r="B18131" t="s">
        <v>791</v>
      </c>
      <c r="C18131">
        <v>0</v>
      </c>
      <c r="D18131" t="s">
        <v>315</v>
      </c>
      <c r="E18131" t="s">
        <v>629</v>
      </c>
      <c r="F18131">
        <v>3841.0866470565211</v>
      </c>
    </row>
    <row r="18132" spans="1:6" hidden="1" x14ac:dyDescent="0.35">
      <c r="A18132">
        <v>18130</v>
      </c>
      <c r="B18132" t="s">
        <v>791</v>
      </c>
      <c r="C18132">
        <v>0</v>
      </c>
      <c r="D18132" t="s">
        <v>315</v>
      </c>
      <c r="E18132" t="s">
        <v>630</v>
      </c>
      <c r="F18132">
        <v>64.646863962764911</v>
      </c>
    </row>
    <row r="18133" spans="1:6" hidden="1" x14ac:dyDescent="0.35">
      <c r="A18133">
        <v>18131</v>
      </c>
      <c r="B18133" t="s">
        <v>791</v>
      </c>
      <c r="C18133">
        <v>0</v>
      </c>
      <c r="D18133" t="s">
        <v>315</v>
      </c>
      <c r="E18133" t="s">
        <v>631</v>
      </c>
      <c r="F18133">
        <v>223.26170790347743</v>
      </c>
    </row>
    <row r="18134" spans="1:6" hidden="1" x14ac:dyDescent="0.35">
      <c r="A18134">
        <v>18132</v>
      </c>
      <c r="B18134" t="s">
        <v>791</v>
      </c>
      <c r="C18134">
        <v>0</v>
      </c>
      <c r="D18134" t="s">
        <v>315</v>
      </c>
      <c r="E18134" t="s">
        <v>632</v>
      </c>
      <c r="F18134">
        <v>31.25117525987611</v>
      </c>
    </row>
    <row r="18135" spans="1:6" hidden="1" x14ac:dyDescent="0.35">
      <c r="A18135">
        <v>18133</v>
      </c>
      <c r="B18135" t="s">
        <v>791</v>
      </c>
      <c r="C18135">
        <v>0</v>
      </c>
      <c r="D18135" t="s">
        <v>315</v>
      </c>
      <c r="E18135" t="s">
        <v>633</v>
      </c>
      <c r="F18135">
        <v>2040.442377608681</v>
      </c>
    </row>
    <row r="18136" spans="1:6" hidden="1" x14ac:dyDescent="0.35">
      <c r="A18136">
        <v>18134</v>
      </c>
      <c r="B18136" t="s">
        <v>791</v>
      </c>
      <c r="C18136">
        <v>0</v>
      </c>
      <c r="D18136" t="s">
        <v>315</v>
      </c>
      <c r="E18136" t="s">
        <v>634</v>
      </c>
      <c r="F18136">
        <v>25.576092297267728</v>
      </c>
    </row>
    <row r="18137" spans="1:6" hidden="1" x14ac:dyDescent="0.35">
      <c r="A18137">
        <v>18135</v>
      </c>
      <c r="B18137" t="s">
        <v>791</v>
      </c>
      <c r="C18137">
        <v>0</v>
      </c>
      <c r="D18137" t="s">
        <v>315</v>
      </c>
      <c r="E18137" t="s">
        <v>635</v>
      </c>
      <c r="F18137">
        <v>10.342119493794787</v>
      </c>
    </row>
    <row r="18138" spans="1:6" hidden="1" x14ac:dyDescent="0.35">
      <c r="A18138">
        <v>18136</v>
      </c>
      <c r="B18138" t="s">
        <v>791</v>
      </c>
      <c r="C18138">
        <v>0</v>
      </c>
      <c r="D18138" t="s">
        <v>315</v>
      </c>
      <c r="E18138" t="s">
        <v>636</v>
      </c>
      <c r="F18138">
        <v>0.16977059091313751</v>
      </c>
    </row>
    <row r="18139" spans="1:6" hidden="1" x14ac:dyDescent="0.35">
      <c r="A18139">
        <v>18137</v>
      </c>
      <c r="B18139" t="s">
        <v>791</v>
      </c>
      <c r="C18139">
        <v>0</v>
      </c>
      <c r="D18139" t="s">
        <v>315</v>
      </c>
      <c r="E18139" t="s">
        <v>637</v>
      </c>
      <c r="F18139">
        <v>2.4394271314488023</v>
      </c>
    </row>
    <row r="18140" spans="1:6" hidden="1" x14ac:dyDescent="0.35">
      <c r="A18140">
        <v>18138</v>
      </c>
      <c r="B18140" t="s">
        <v>791</v>
      </c>
      <c r="C18140">
        <v>0</v>
      </c>
      <c r="D18140" t="s">
        <v>315</v>
      </c>
      <c r="E18140" t="s">
        <v>638</v>
      </c>
      <c r="F18140">
        <v>15.476721139580148</v>
      </c>
    </row>
    <row r="18141" spans="1:6" hidden="1" x14ac:dyDescent="0.35">
      <c r="A18141">
        <v>18139</v>
      </c>
      <c r="B18141" t="s">
        <v>791</v>
      </c>
      <c r="C18141">
        <v>0</v>
      </c>
      <c r="D18141" t="s">
        <v>315</v>
      </c>
      <c r="E18141" t="s">
        <v>639</v>
      </c>
      <c r="F18141">
        <v>36.641303758291542</v>
      </c>
    </row>
    <row r="18142" spans="1:6" hidden="1" x14ac:dyDescent="0.35">
      <c r="A18142">
        <v>18140</v>
      </c>
      <c r="B18142" t="s">
        <v>791</v>
      </c>
      <c r="C18142">
        <v>0</v>
      </c>
      <c r="D18142" t="s">
        <v>315</v>
      </c>
      <c r="E18142" t="s">
        <v>640</v>
      </c>
      <c r="F18142">
        <v>907.96608252139754</v>
      </c>
    </row>
    <row r="18143" spans="1:6" hidden="1" x14ac:dyDescent="0.35">
      <c r="A18143">
        <v>18141</v>
      </c>
      <c r="B18143" t="s">
        <v>791</v>
      </c>
      <c r="C18143">
        <v>0</v>
      </c>
      <c r="D18143" t="s">
        <v>315</v>
      </c>
      <c r="E18143" t="s">
        <v>641</v>
      </c>
      <c r="F18143">
        <v>2598.4210288287641</v>
      </c>
    </row>
    <row r="18144" spans="1:6" hidden="1" x14ac:dyDescent="0.35">
      <c r="A18144">
        <v>18142</v>
      </c>
      <c r="B18144" t="s">
        <v>791</v>
      </c>
      <c r="C18144">
        <v>0</v>
      </c>
      <c r="D18144" t="s">
        <v>316</v>
      </c>
      <c r="E18144" t="s">
        <v>642</v>
      </c>
      <c r="F18144">
        <v>29.256232250460826</v>
      </c>
    </row>
    <row r="18145" spans="1:6" hidden="1" x14ac:dyDescent="0.35">
      <c r="A18145">
        <v>18143</v>
      </c>
      <c r="B18145" t="s">
        <v>791</v>
      </c>
      <c r="C18145">
        <v>0</v>
      </c>
      <c r="D18145" t="s">
        <v>316</v>
      </c>
      <c r="E18145" t="s">
        <v>643</v>
      </c>
      <c r="F18145">
        <v>42.488357008259463</v>
      </c>
    </row>
    <row r="18146" spans="1:6" hidden="1" x14ac:dyDescent="0.35">
      <c r="A18146">
        <v>18144</v>
      </c>
      <c r="B18146" t="s">
        <v>791</v>
      </c>
      <c r="C18146">
        <v>0</v>
      </c>
      <c r="D18146" t="s">
        <v>316</v>
      </c>
      <c r="E18146" t="s">
        <v>644</v>
      </c>
      <c r="F18146">
        <v>12.466454316843082</v>
      </c>
    </row>
    <row r="18147" spans="1:6" hidden="1" x14ac:dyDescent="0.35">
      <c r="A18147">
        <v>18145</v>
      </c>
      <c r="B18147" t="s">
        <v>791</v>
      </c>
      <c r="C18147">
        <v>0</v>
      </c>
      <c r="D18147" t="s">
        <v>316</v>
      </c>
      <c r="E18147" t="s">
        <v>645</v>
      </c>
      <c r="F18147">
        <v>9.7434796750164345</v>
      </c>
    </row>
    <row r="18148" spans="1:6" hidden="1" x14ac:dyDescent="0.35">
      <c r="A18148">
        <v>18146</v>
      </c>
      <c r="B18148" t="s">
        <v>791</v>
      </c>
      <c r="C18148">
        <v>0</v>
      </c>
      <c r="D18148" t="s">
        <v>316</v>
      </c>
      <c r="E18148" t="s">
        <v>646</v>
      </c>
      <c r="F18148">
        <v>45.794431794428398</v>
      </c>
    </row>
    <row r="18149" spans="1:6" hidden="1" x14ac:dyDescent="0.35">
      <c r="A18149">
        <v>18147</v>
      </c>
      <c r="B18149" t="s">
        <v>791</v>
      </c>
      <c r="C18149">
        <v>0</v>
      </c>
      <c r="D18149" t="s">
        <v>316</v>
      </c>
      <c r="E18149" t="s">
        <v>647</v>
      </c>
      <c r="F18149">
        <v>1678.0754842090134</v>
      </c>
    </row>
    <row r="18150" spans="1:6" hidden="1" x14ac:dyDescent="0.35">
      <c r="A18150">
        <v>18148</v>
      </c>
      <c r="B18150" t="s">
        <v>791</v>
      </c>
      <c r="C18150">
        <v>0</v>
      </c>
      <c r="D18150" t="s">
        <v>314</v>
      </c>
      <c r="E18150" t="s">
        <v>648</v>
      </c>
      <c r="F18150">
        <v>274.08461280422517</v>
      </c>
    </row>
    <row r="18151" spans="1:6" hidden="1" x14ac:dyDescent="0.35">
      <c r="A18151">
        <v>18149</v>
      </c>
      <c r="B18151" t="s">
        <v>791</v>
      </c>
      <c r="C18151">
        <v>0</v>
      </c>
      <c r="D18151" t="s">
        <v>314</v>
      </c>
      <c r="E18151" t="s">
        <v>649</v>
      </c>
      <c r="F18151">
        <v>804.90732959649665</v>
      </c>
    </row>
    <row r="18152" spans="1:6" hidden="1" x14ac:dyDescent="0.35">
      <c r="A18152">
        <v>18150</v>
      </c>
      <c r="B18152" t="s">
        <v>791</v>
      </c>
      <c r="C18152">
        <v>0</v>
      </c>
      <c r="D18152" t="s">
        <v>25</v>
      </c>
      <c r="E18152" t="s">
        <v>650</v>
      </c>
      <c r="F18152">
        <v>68609.380023249527</v>
      </c>
    </row>
    <row r="18153" spans="1:6" hidden="1" x14ac:dyDescent="0.35">
      <c r="A18153">
        <v>18151</v>
      </c>
      <c r="B18153" t="s">
        <v>791</v>
      </c>
      <c r="C18153">
        <v>0</v>
      </c>
      <c r="D18153" t="s">
        <v>25</v>
      </c>
      <c r="E18153" t="s">
        <v>651</v>
      </c>
      <c r="F18153">
        <v>0</v>
      </c>
    </row>
    <row r="18154" spans="1:6" hidden="1" x14ac:dyDescent="0.35">
      <c r="A18154">
        <v>18152</v>
      </c>
      <c r="B18154" t="s">
        <v>791</v>
      </c>
      <c r="C18154">
        <v>0</v>
      </c>
      <c r="D18154" t="s">
        <v>26</v>
      </c>
      <c r="E18154" t="s">
        <v>652</v>
      </c>
      <c r="F18154">
        <v>7956.5625806705493</v>
      </c>
    </row>
    <row r="18155" spans="1:6" hidden="1" x14ac:dyDescent="0.35">
      <c r="A18155">
        <v>18153</v>
      </c>
      <c r="B18155" t="s">
        <v>791</v>
      </c>
      <c r="C18155">
        <v>0</v>
      </c>
      <c r="D18155" t="s">
        <v>26</v>
      </c>
      <c r="E18155" t="s">
        <v>653</v>
      </c>
      <c r="F18155">
        <v>495.9421280474931</v>
      </c>
    </row>
    <row r="18156" spans="1:6" hidden="1" x14ac:dyDescent="0.35">
      <c r="A18156">
        <v>18154</v>
      </c>
      <c r="B18156" t="s">
        <v>791</v>
      </c>
      <c r="C18156">
        <v>0</v>
      </c>
      <c r="D18156" t="s">
        <v>26</v>
      </c>
      <c r="E18156" t="s">
        <v>654</v>
      </c>
      <c r="F18156">
        <v>16903.731525048835</v>
      </c>
    </row>
    <row r="18157" spans="1:6" hidden="1" x14ac:dyDescent="0.35">
      <c r="A18157">
        <v>18155</v>
      </c>
      <c r="B18157" t="s">
        <v>791</v>
      </c>
      <c r="C18157">
        <v>0</v>
      </c>
      <c r="D18157" t="s">
        <v>26</v>
      </c>
      <c r="E18157" t="s">
        <v>655</v>
      </c>
      <c r="F18157">
        <v>11292.264003091421</v>
      </c>
    </row>
    <row r="18158" spans="1:6" hidden="1" x14ac:dyDescent="0.35">
      <c r="A18158">
        <v>18156</v>
      </c>
      <c r="B18158" t="s">
        <v>791</v>
      </c>
      <c r="C18158">
        <v>0</v>
      </c>
      <c r="D18158" t="s">
        <v>28</v>
      </c>
      <c r="E18158" t="s">
        <v>656</v>
      </c>
      <c r="F18158">
        <v>15237.783967515454</v>
      </c>
    </row>
    <row r="18159" spans="1:6" hidden="1" x14ac:dyDescent="0.35">
      <c r="A18159">
        <v>18157</v>
      </c>
      <c r="B18159" t="s">
        <v>791</v>
      </c>
      <c r="C18159">
        <v>0</v>
      </c>
      <c r="D18159" t="s">
        <v>27</v>
      </c>
      <c r="E18159" t="s">
        <v>657</v>
      </c>
      <c r="F18159">
        <v>3084.9215094769197</v>
      </c>
    </row>
    <row r="18160" spans="1:6" hidden="1" x14ac:dyDescent="0.35">
      <c r="A18160">
        <v>18158</v>
      </c>
      <c r="B18160" t="s">
        <v>791</v>
      </c>
      <c r="C18160">
        <v>0</v>
      </c>
      <c r="D18160" t="s">
        <v>27</v>
      </c>
      <c r="E18160" t="s">
        <v>658</v>
      </c>
      <c r="F18160">
        <v>12692.479915428543</v>
      </c>
    </row>
    <row r="18161" spans="1:6" hidden="1" x14ac:dyDescent="0.35">
      <c r="A18161">
        <v>18159</v>
      </c>
      <c r="B18161" t="s">
        <v>791</v>
      </c>
      <c r="C18161">
        <v>0</v>
      </c>
      <c r="D18161" t="s">
        <v>27</v>
      </c>
      <c r="E18161" t="s">
        <v>659</v>
      </c>
      <c r="F18161">
        <v>846.43800448334048</v>
      </c>
    </row>
    <row r="18162" spans="1:6" hidden="1" x14ac:dyDescent="0.35">
      <c r="A18162">
        <v>18160</v>
      </c>
      <c r="B18162" t="s">
        <v>791</v>
      </c>
      <c r="C18162">
        <v>0</v>
      </c>
      <c r="D18162" t="s">
        <v>27</v>
      </c>
      <c r="E18162" t="s">
        <v>660</v>
      </c>
      <c r="F18162">
        <v>2099.0635038304104</v>
      </c>
    </row>
    <row r="18163" spans="1:6" hidden="1" x14ac:dyDescent="0.35">
      <c r="A18163">
        <v>18161</v>
      </c>
      <c r="B18163" t="s">
        <v>791</v>
      </c>
      <c r="C18163">
        <v>0</v>
      </c>
      <c r="D18163" t="s">
        <v>27</v>
      </c>
      <c r="E18163" t="s">
        <v>661</v>
      </c>
      <c r="F18163">
        <v>190.55294459797281</v>
      </c>
    </row>
    <row r="18164" spans="1:6" hidden="1" x14ac:dyDescent="0.35">
      <c r="A18164">
        <v>18162</v>
      </c>
      <c r="B18164" t="s">
        <v>791</v>
      </c>
      <c r="C18164">
        <v>0</v>
      </c>
      <c r="D18164" t="s">
        <v>27</v>
      </c>
      <c r="E18164" t="s">
        <v>662</v>
      </c>
      <c r="F18164">
        <v>3423.4526240807668</v>
      </c>
    </row>
    <row r="18165" spans="1:6" hidden="1" x14ac:dyDescent="0.35">
      <c r="A18165">
        <v>18163</v>
      </c>
      <c r="B18165" t="s">
        <v>791</v>
      </c>
      <c r="C18165">
        <v>0</v>
      </c>
      <c r="D18165" t="s">
        <v>27</v>
      </c>
      <c r="E18165" t="s">
        <v>663</v>
      </c>
      <c r="F18165">
        <v>10510.193864598141</v>
      </c>
    </row>
    <row r="18166" spans="1:6" hidden="1" x14ac:dyDescent="0.35">
      <c r="A18166">
        <v>18164</v>
      </c>
      <c r="B18166" t="s">
        <v>791</v>
      </c>
      <c r="C18166">
        <v>0</v>
      </c>
      <c r="D18166" t="s">
        <v>30</v>
      </c>
      <c r="E18166" t="s">
        <v>664</v>
      </c>
      <c r="F18166">
        <v>12768.578822833171</v>
      </c>
    </row>
    <row r="18167" spans="1:6" hidden="1" x14ac:dyDescent="0.35">
      <c r="A18167">
        <v>18165</v>
      </c>
      <c r="B18167" t="s">
        <v>791</v>
      </c>
      <c r="C18167">
        <v>0</v>
      </c>
      <c r="D18167" t="s">
        <v>32</v>
      </c>
      <c r="E18167" t="s">
        <v>665</v>
      </c>
      <c r="F18167">
        <v>9693.48037883488</v>
      </c>
    </row>
    <row r="18168" spans="1:6" hidden="1" x14ac:dyDescent="0.35">
      <c r="A18168">
        <v>18166</v>
      </c>
      <c r="B18168" t="s">
        <v>791</v>
      </c>
      <c r="C18168">
        <v>0</v>
      </c>
      <c r="D18168" t="s">
        <v>32</v>
      </c>
      <c r="E18168" t="s">
        <v>666</v>
      </c>
      <c r="F18168">
        <v>6022.6010003397978</v>
      </c>
    </row>
    <row r="18169" spans="1:6" hidden="1" x14ac:dyDescent="0.35">
      <c r="A18169">
        <v>18167</v>
      </c>
      <c r="B18169" t="s">
        <v>791</v>
      </c>
      <c r="C18169">
        <v>0</v>
      </c>
      <c r="D18169" t="s">
        <v>32</v>
      </c>
      <c r="E18169" t="s">
        <v>667</v>
      </c>
      <c r="F18169">
        <v>4486.7141735295399</v>
      </c>
    </row>
    <row r="18170" spans="1:6" hidden="1" x14ac:dyDescent="0.35">
      <c r="A18170">
        <v>18168</v>
      </c>
      <c r="B18170" t="s">
        <v>791</v>
      </c>
      <c r="C18170">
        <v>0</v>
      </c>
      <c r="D18170" t="s">
        <v>33</v>
      </c>
      <c r="E18170" t="s">
        <v>668</v>
      </c>
      <c r="F18170">
        <v>27580.520626024059</v>
      </c>
    </row>
    <row r="18171" spans="1:6" hidden="1" x14ac:dyDescent="0.35">
      <c r="A18171">
        <v>18169</v>
      </c>
      <c r="B18171" t="s">
        <v>791</v>
      </c>
      <c r="C18171">
        <v>0</v>
      </c>
      <c r="D18171" t="s">
        <v>34</v>
      </c>
      <c r="E18171" t="s">
        <v>669</v>
      </c>
      <c r="F18171">
        <v>5329.8211175169736</v>
      </c>
    </row>
    <row r="18172" spans="1:6" hidden="1" x14ac:dyDescent="0.35">
      <c r="A18172">
        <v>18170</v>
      </c>
      <c r="B18172" t="s">
        <v>791</v>
      </c>
      <c r="C18172">
        <v>0</v>
      </c>
      <c r="D18172" t="s">
        <v>31</v>
      </c>
      <c r="E18172" t="s">
        <v>670</v>
      </c>
      <c r="F18172">
        <v>7083.6059060770785</v>
      </c>
    </row>
    <row r="18173" spans="1:6" hidden="1" x14ac:dyDescent="0.35">
      <c r="A18173">
        <v>18171</v>
      </c>
      <c r="B18173" t="s">
        <v>791</v>
      </c>
      <c r="C18173">
        <v>0</v>
      </c>
      <c r="D18173" t="s">
        <v>34</v>
      </c>
      <c r="E18173" t="s">
        <v>671</v>
      </c>
      <c r="F18173">
        <v>2186.9237078170704</v>
      </c>
    </row>
    <row r="18174" spans="1:6" hidden="1" x14ac:dyDescent="0.35">
      <c r="A18174">
        <v>18172</v>
      </c>
      <c r="B18174" t="s">
        <v>791</v>
      </c>
      <c r="C18174">
        <v>0</v>
      </c>
      <c r="D18174" t="s">
        <v>34</v>
      </c>
      <c r="E18174" t="s">
        <v>672</v>
      </c>
      <c r="F18174">
        <v>24760.069290221298</v>
      </c>
    </row>
    <row r="18175" spans="1:6" hidden="1" x14ac:dyDescent="0.35">
      <c r="A18175">
        <v>18173</v>
      </c>
      <c r="B18175" t="s">
        <v>791</v>
      </c>
      <c r="C18175">
        <v>0</v>
      </c>
      <c r="D18175" t="s">
        <v>35</v>
      </c>
      <c r="E18175" t="s">
        <v>673</v>
      </c>
      <c r="F18175">
        <v>32058.965375593893</v>
      </c>
    </row>
    <row r="18176" spans="1:6" hidden="1" x14ac:dyDescent="0.35">
      <c r="A18176">
        <v>18174</v>
      </c>
      <c r="B18176" t="s">
        <v>791</v>
      </c>
      <c r="C18176">
        <v>0</v>
      </c>
      <c r="D18176" t="s">
        <v>36</v>
      </c>
      <c r="E18176" t="s">
        <v>674</v>
      </c>
      <c r="F18176">
        <v>9870.0596024919068</v>
      </c>
    </row>
    <row r="18177" spans="1:6" hidden="1" x14ac:dyDescent="0.35">
      <c r="A18177">
        <v>18175</v>
      </c>
      <c r="B18177" t="s">
        <v>791</v>
      </c>
      <c r="C18177">
        <v>0</v>
      </c>
      <c r="D18177" t="s">
        <v>37</v>
      </c>
      <c r="E18177" t="s">
        <v>675</v>
      </c>
      <c r="F18177">
        <v>19367.589670195983</v>
      </c>
    </row>
    <row r="18178" spans="1:6" hidden="1" x14ac:dyDescent="0.35">
      <c r="A18178">
        <v>18176</v>
      </c>
      <c r="B18178" t="s">
        <v>791</v>
      </c>
      <c r="C18178">
        <v>0</v>
      </c>
      <c r="D18178" t="s">
        <v>314</v>
      </c>
      <c r="E18178" t="s">
        <v>676</v>
      </c>
      <c r="F18178">
        <v>117.85221261797687</v>
      </c>
    </row>
    <row r="18179" spans="1:6" hidden="1" x14ac:dyDescent="0.35">
      <c r="A18179">
        <v>18177</v>
      </c>
      <c r="B18179" t="s">
        <v>791</v>
      </c>
      <c r="C18179">
        <v>0</v>
      </c>
      <c r="D18179" t="s">
        <v>314</v>
      </c>
      <c r="E18179" t="s">
        <v>677</v>
      </c>
      <c r="F18179">
        <v>127.74113741859644</v>
      </c>
    </row>
    <row r="18180" spans="1:6" hidden="1" x14ac:dyDescent="0.35">
      <c r="A18180">
        <v>18178</v>
      </c>
      <c r="B18180" t="s">
        <v>791</v>
      </c>
      <c r="C18180">
        <v>0</v>
      </c>
      <c r="D18180" t="s">
        <v>314</v>
      </c>
      <c r="E18180" t="s">
        <v>678</v>
      </c>
      <c r="F18180">
        <v>105.62678213760853</v>
      </c>
    </row>
    <row r="18181" spans="1:6" hidden="1" x14ac:dyDescent="0.35">
      <c r="A18181">
        <v>18179</v>
      </c>
      <c r="B18181" t="s">
        <v>791</v>
      </c>
      <c r="C18181">
        <v>0</v>
      </c>
      <c r="D18181" t="s">
        <v>314</v>
      </c>
      <c r="E18181" t="s">
        <v>679</v>
      </c>
      <c r="F18181">
        <v>114.5658906139959</v>
      </c>
    </row>
    <row r="18182" spans="1:6" hidden="1" x14ac:dyDescent="0.35">
      <c r="A18182">
        <v>18180</v>
      </c>
      <c r="B18182" t="s">
        <v>791</v>
      </c>
      <c r="C18182">
        <v>0</v>
      </c>
      <c r="D18182" t="s">
        <v>314</v>
      </c>
      <c r="E18182" t="s">
        <v>680</v>
      </c>
      <c r="F18182">
        <v>48.524747868403082</v>
      </c>
    </row>
    <row r="18183" spans="1:6" hidden="1" x14ac:dyDescent="0.35">
      <c r="A18183">
        <v>18181</v>
      </c>
      <c r="B18183" t="s">
        <v>791</v>
      </c>
      <c r="C18183">
        <v>0</v>
      </c>
      <c r="D18183" t="s">
        <v>314</v>
      </c>
      <c r="E18183" t="s">
        <v>681</v>
      </c>
      <c r="F18183">
        <v>63.75101765717617</v>
      </c>
    </row>
    <row r="18184" spans="1:6" hidden="1" x14ac:dyDescent="0.35">
      <c r="A18184">
        <v>18182</v>
      </c>
      <c r="B18184" t="s">
        <v>791</v>
      </c>
      <c r="C18184">
        <v>0</v>
      </c>
      <c r="D18184" t="s">
        <v>314</v>
      </c>
      <c r="E18184" t="s">
        <v>682</v>
      </c>
      <c r="F18184">
        <v>80.416740799119722</v>
      </c>
    </row>
    <row r="18185" spans="1:6" hidden="1" x14ac:dyDescent="0.35">
      <c r="A18185">
        <v>18183</v>
      </c>
      <c r="B18185" t="s">
        <v>791</v>
      </c>
      <c r="C18185">
        <v>0</v>
      </c>
      <c r="D18185" t="s">
        <v>314</v>
      </c>
      <c r="E18185" t="s">
        <v>683</v>
      </c>
      <c r="F18185">
        <v>44.793085957907387</v>
      </c>
    </row>
    <row r="18186" spans="1:6" hidden="1" x14ac:dyDescent="0.35">
      <c r="A18186">
        <v>18184</v>
      </c>
      <c r="B18186" t="s">
        <v>791</v>
      </c>
      <c r="C18186">
        <v>0</v>
      </c>
      <c r="D18186" t="s">
        <v>314</v>
      </c>
      <c r="E18186" t="s">
        <v>684</v>
      </c>
      <c r="F18186">
        <v>15.407482976827817</v>
      </c>
    </row>
    <row r="18187" spans="1:6" hidden="1" x14ac:dyDescent="0.35">
      <c r="A18187">
        <v>18185</v>
      </c>
      <c r="B18187" t="s">
        <v>791</v>
      </c>
      <c r="C18187">
        <v>0</v>
      </c>
      <c r="D18187" t="s">
        <v>314</v>
      </c>
      <c r="E18187" t="s">
        <v>685</v>
      </c>
      <c r="F18187">
        <v>149.42209446448547</v>
      </c>
    </row>
    <row r="18188" spans="1:6" hidden="1" x14ac:dyDescent="0.35">
      <c r="A18188">
        <v>18186</v>
      </c>
      <c r="B18188" t="s">
        <v>791</v>
      </c>
      <c r="C18188">
        <v>0</v>
      </c>
      <c r="D18188" t="s">
        <v>314</v>
      </c>
      <c r="E18188" t="s">
        <v>686</v>
      </c>
      <c r="F18188">
        <v>110.99654936024075</v>
      </c>
    </row>
    <row r="18189" spans="1:6" hidden="1" x14ac:dyDescent="0.35">
      <c r="A18189">
        <v>18187</v>
      </c>
      <c r="B18189" t="s">
        <v>791</v>
      </c>
      <c r="C18189">
        <v>0</v>
      </c>
      <c r="D18189" t="s">
        <v>314</v>
      </c>
      <c r="E18189" t="s">
        <v>687</v>
      </c>
      <c r="F18189">
        <v>31.121285293581121</v>
      </c>
    </row>
    <row r="18190" spans="1:6" hidden="1" x14ac:dyDescent="0.35">
      <c r="A18190">
        <v>18188</v>
      </c>
      <c r="B18190" t="s">
        <v>791</v>
      </c>
      <c r="C18190">
        <v>0</v>
      </c>
      <c r="D18190" t="s">
        <v>314</v>
      </c>
      <c r="E18190" t="s">
        <v>688</v>
      </c>
      <c r="F18190">
        <v>375.46430797491848</v>
      </c>
    </row>
    <row r="18191" spans="1:6" hidden="1" x14ac:dyDescent="0.35">
      <c r="A18191">
        <v>18189</v>
      </c>
      <c r="B18191" t="s">
        <v>791</v>
      </c>
      <c r="C18191">
        <v>0</v>
      </c>
      <c r="D18191" t="s">
        <v>314</v>
      </c>
      <c r="E18191" t="s">
        <v>689</v>
      </c>
      <c r="F18191">
        <v>418.22691474514778</v>
      </c>
    </row>
    <row r="18192" spans="1:6" hidden="1" x14ac:dyDescent="0.35">
      <c r="A18192">
        <v>18190</v>
      </c>
      <c r="B18192" t="s">
        <v>791</v>
      </c>
      <c r="C18192">
        <v>0</v>
      </c>
      <c r="D18192" t="s">
        <v>314</v>
      </c>
      <c r="E18192" t="s">
        <v>690</v>
      </c>
      <c r="F18192">
        <v>387.33004809498976</v>
      </c>
    </row>
    <row r="18193" spans="1:6" hidden="1" x14ac:dyDescent="0.35">
      <c r="A18193">
        <v>18191</v>
      </c>
      <c r="B18193" t="s">
        <v>791</v>
      </c>
      <c r="C18193">
        <v>0</v>
      </c>
      <c r="D18193" t="s">
        <v>314</v>
      </c>
      <c r="E18193" t="s">
        <v>691</v>
      </c>
      <c r="F18193">
        <v>236.84099155813678</v>
      </c>
    </row>
    <row r="18194" spans="1:6" hidden="1" x14ac:dyDescent="0.35">
      <c r="A18194">
        <v>18192</v>
      </c>
      <c r="B18194" t="s">
        <v>791</v>
      </c>
      <c r="C18194">
        <v>0</v>
      </c>
      <c r="D18194" t="s">
        <v>314</v>
      </c>
      <c r="E18194" t="s">
        <v>692</v>
      </c>
      <c r="F18194">
        <v>146.01169008717923</v>
      </c>
    </row>
    <row r="18195" spans="1:6" hidden="1" x14ac:dyDescent="0.35">
      <c r="A18195">
        <v>18193</v>
      </c>
      <c r="B18195" t="s">
        <v>791</v>
      </c>
      <c r="C18195">
        <v>0</v>
      </c>
      <c r="D18195" t="s">
        <v>314</v>
      </c>
      <c r="E18195" t="s">
        <v>693</v>
      </c>
      <c r="F18195">
        <v>246.95637861287383</v>
      </c>
    </row>
    <row r="18196" spans="1:6" hidden="1" x14ac:dyDescent="0.35">
      <c r="A18196">
        <v>18194</v>
      </c>
      <c r="B18196" t="s">
        <v>791</v>
      </c>
      <c r="C18196">
        <v>0</v>
      </c>
      <c r="D18196" t="s">
        <v>314</v>
      </c>
      <c r="E18196" t="s">
        <v>694</v>
      </c>
      <c r="F18196">
        <v>70.516695026551432</v>
      </c>
    </row>
    <row r="18197" spans="1:6" hidden="1" x14ac:dyDescent="0.35">
      <c r="A18197">
        <v>18195</v>
      </c>
      <c r="B18197" t="s">
        <v>791</v>
      </c>
      <c r="C18197">
        <v>0</v>
      </c>
      <c r="D18197" t="s">
        <v>314</v>
      </c>
      <c r="E18197" t="s">
        <v>695</v>
      </c>
      <c r="F18197">
        <v>89.369826923202709</v>
      </c>
    </row>
    <row r="18198" spans="1:6" hidden="1" x14ac:dyDescent="0.35">
      <c r="A18198">
        <v>18196</v>
      </c>
      <c r="B18198" t="s">
        <v>791</v>
      </c>
      <c r="C18198">
        <v>0</v>
      </c>
      <c r="D18198" t="s">
        <v>38</v>
      </c>
      <c r="E18198" t="s">
        <v>696</v>
      </c>
      <c r="F18198">
        <v>2909.1304656352299</v>
      </c>
    </row>
    <row r="18199" spans="1:6" hidden="1" x14ac:dyDescent="0.35">
      <c r="A18199">
        <v>18197</v>
      </c>
      <c r="B18199" t="s">
        <v>791</v>
      </c>
      <c r="C18199">
        <v>0</v>
      </c>
      <c r="D18199" t="s">
        <v>38</v>
      </c>
      <c r="E18199" t="s">
        <v>697</v>
      </c>
      <c r="F18199">
        <v>5570.6473911027942</v>
      </c>
    </row>
    <row r="18200" spans="1:6" hidden="1" x14ac:dyDescent="0.35">
      <c r="A18200">
        <v>18198</v>
      </c>
      <c r="B18200" t="s">
        <v>791</v>
      </c>
      <c r="C18200">
        <v>0</v>
      </c>
      <c r="D18200" t="s">
        <v>38</v>
      </c>
      <c r="E18200" t="s">
        <v>698</v>
      </c>
      <c r="F18200">
        <v>4051.1351216711168</v>
      </c>
    </row>
    <row r="18201" spans="1:6" hidden="1" x14ac:dyDescent="0.35">
      <c r="A18201">
        <v>18199</v>
      </c>
      <c r="B18201" t="s">
        <v>791</v>
      </c>
      <c r="C18201">
        <v>0</v>
      </c>
      <c r="D18201" t="s">
        <v>39</v>
      </c>
      <c r="E18201" t="s">
        <v>699</v>
      </c>
      <c r="F18201">
        <v>500.36335129860777</v>
      </c>
    </row>
    <row r="18202" spans="1:6" hidden="1" x14ac:dyDescent="0.35">
      <c r="A18202">
        <v>18200</v>
      </c>
      <c r="B18202" t="s">
        <v>791</v>
      </c>
      <c r="C18202">
        <v>0</v>
      </c>
      <c r="D18202">
        <v>0</v>
      </c>
      <c r="E18202" t="s">
        <v>700</v>
      </c>
      <c r="F18202">
        <v>0</v>
      </c>
    </row>
    <row r="18203" spans="1:6" hidden="1" x14ac:dyDescent="0.35">
      <c r="A18203">
        <v>18201</v>
      </c>
      <c r="B18203" t="s">
        <v>792</v>
      </c>
      <c r="C18203">
        <v>0</v>
      </c>
      <c r="D18203" t="s">
        <v>9</v>
      </c>
      <c r="E18203" t="s">
        <v>502</v>
      </c>
      <c r="F18203">
        <v>265.91148787791911</v>
      </c>
    </row>
    <row r="18204" spans="1:6" hidden="1" x14ac:dyDescent="0.35">
      <c r="A18204">
        <v>18202</v>
      </c>
      <c r="B18204" t="s">
        <v>792</v>
      </c>
      <c r="C18204">
        <v>0</v>
      </c>
      <c r="D18204" t="s">
        <v>9</v>
      </c>
      <c r="E18204" t="s">
        <v>503</v>
      </c>
      <c r="F18204">
        <v>405.41964700223707</v>
      </c>
    </row>
    <row r="18205" spans="1:6" hidden="1" x14ac:dyDescent="0.35">
      <c r="A18205">
        <v>18203</v>
      </c>
      <c r="B18205" t="s">
        <v>792</v>
      </c>
      <c r="C18205">
        <v>0</v>
      </c>
      <c r="D18205" t="s">
        <v>9</v>
      </c>
      <c r="E18205" t="s">
        <v>504</v>
      </c>
      <c r="F18205">
        <v>467.36112119347212</v>
      </c>
    </row>
    <row r="18206" spans="1:6" hidden="1" x14ac:dyDescent="0.35">
      <c r="A18206">
        <v>18204</v>
      </c>
      <c r="B18206" t="s">
        <v>792</v>
      </c>
      <c r="C18206">
        <v>0</v>
      </c>
      <c r="D18206" t="s">
        <v>9</v>
      </c>
      <c r="E18206" t="s">
        <v>505</v>
      </c>
      <c r="F18206">
        <v>5359.8879284555696</v>
      </c>
    </row>
    <row r="18207" spans="1:6" hidden="1" x14ac:dyDescent="0.35">
      <c r="A18207">
        <v>18205</v>
      </c>
      <c r="B18207" t="s">
        <v>792</v>
      </c>
      <c r="C18207">
        <v>0</v>
      </c>
      <c r="D18207" t="s">
        <v>9</v>
      </c>
      <c r="E18207" t="s">
        <v>506</v>
      </c>
      <c r="F18207">
        <v>71.571292110526585</v>
      </c>
    </row>
    <row r="18208" spans="1:6" hidden="1" x14ac:dyDescent="0.35">
      <c r="A18208">
        <v>18206</v>
      </c>
      <c r="B18208" t="s">
        <v>792</v>
      </c>
      <c r="C18208">
        <v>0</v>
      </c>
      <c r="D18208" t="s">
        <v>9</v>
      </c>
      <c r="E18208" t="s">
        <v>507</v>
      </c>
      <c r="F18208">
        <v>124.13508376677832</v>
      </c>
    </row>
    <row r="18209" spans="1:6" hidden="1" x14ac:dyDescent="0.35">
      <c r="A18209">
        <v>18207</v>
      </c>
      <c r="B18209" t="s">
        <v>792</v>
      </c>
      <c r="C18209">
        <v>0</v>
      </c>
      <c r="D18209" t="s">
        <v>9</v>
      </c>
      <c r="E18209" t="s">
        <v>508</v>
      </c>
      <c r="F18209">
        <v>133.05830140283427</v>
      </c>
    </row>
    <row r="18210" spans="1:6" hidden="1" x14ac:dyDescent="0.35">
      <c r="A18210">
        <v>18208</v>
      </c>
      <c r="B18210" t="s">
        <v>792</v>
      </c>
      <c r="C18210">
        <v>0</v>
      </c>
      <c r="D18210" t="s">
        <v>9</v>
      </c>
      <c r="E18210" t="s">
        <v>509</v>
      </c>
      <c r="F18210">
        <v>412.33838602488777</v>
      </c>
    </row>
    <row r="18211" spans="1:6" hidden="1" x14ac:dyDescent="0.35">
      <c r="A18211">
        <v>18209</v>
      </c>
      <c r="B18211" t="s">
        <v>792</v>
      </c>
      <c r="C18211">
        <v>0</v>
      </c>
      <c r="D18211" t="s">
        <v>9</v>
      </c>
      <c r="E18211" t="s">
        <v>510</v>
      </c>
      <c r="F18211">
        <v>509.98435493138822</v>
      </c>
    </row>
    <row r="18212" spans="1:6" hidden="1" x14ac:dyDescent="0.35">
      <c r="A18212">
        <v>18210</v>
      </c>
      <c r="B18212" t="s">
        <v>792</v>
      </c>
      <c r="C18212">
        <v>0</v>
      </c>
      <c r="D18212" t="s">
        <v>9</v>
      </c>
      <c r="E18212" t="s">
        <v>511</v>
      </c>
      <c r="F18212">
        <v>56.405882743856743</v>
      </c>
    </row>
    <row r="18213" spans="1:6" hidden="1" x14ac:dyDescent="0.35">
      <c r="A18213">
        <v>18211</v>
      </c>
      <c r="B18213" t="s">
        <v>792</v>
      </c>
      <c r="C18213">
        <v>0</v>
      </c>
      <c r="D18213" t="s">
        <v>9</v>
      </c>
      <c r="E18213" t="s">
        <v>512</v>
      </c>
      <c r="F18213">
        <v>1004.1793948755769</v>
      </c>
    </row>
    <row r="18214" spans="1:6" hidden="1" x14ac:dyDescent="0.35">
      <c r="A18214">
        <v>18212</v>
      </c>
      <c r="B18214" t="s">
        <v>792</v>
      </c>
      <c r="C18214">
        <v>0</v>
      </c>
      <c r="D18214" t="s">
        <v>9</v>
      </c>
      <c r="E18214" t="s">
        <v>513</v>
      </c>
      <c r="F18214">
        <v>197.37770835008476</v>
      </c>
    </row>
    <row r="18215" spans="1:6" hidden="1" x14ac:dyDescent="0.35">
      <c r="A18215">
        <v>18213</v>
      </c>
      <c r="B18215" t="s">
        <v>792</v>
      </c>
      <c r="C18215">
        <v>0</v>
      </c>
      <c r="D18215" t="s">
        <v>9</v>
      </c>
      <c r="E18215" t="s">
        <v>514</v>
      </c>
      <c r="F18215">
        <v>230.32864033436496</v>
      </c>
    </row>
    <row r="18216" spans="1:6" hidden="1" x14ac:dyDescent="0.35">
      <c r="A18216">
        <v>18214</v>
      </c>
      <c r="B18216" t="s">
        <v>792</v>
      </c>
      <c r="C18216">
        <v>0</v>
      </c>
      <c r="D18216" t="s">
        <v>9</v>
      </c>
      <c r="E18216" t="s">
        <v>515</v>
      </c>
      <c r="F18216">
        <v>611.03504427911196</v>
      </c>
    </row>
    <row r="18217" spans="1:6" hidden="1" x14ac:dyDescent="0.35">
      <c r="A18217">
        <v>18215</v>
      </c>
      <c r="B18217" t="s">
        <v>792</v>
      </c>
      <c r="C18217">
        <v>0</v>
      </c>
      <c r="D18217" t="s">
        <v>9</v>
      </c>
      <c r="E18217" t="s">
        <v>516</v>
      </c>
      <c r="F18217">
        <v>21.609297648417797</v>
      </c>
    </row>
    <row r="18218" spans="1:6" hidden="1" x14ac:dyDescent="0.35">
      <c r="A18218">
        <v>18216</v>
      </c>
      <c r="B18218" t="s">
        <v>792</v>
      </c>
      <c r="C18218">
        <v>0</v>
      </c>
      <c r="D18218" t="s">
        <v>9</v>
      </c>
      <c r="E18218" t="s">
        <v>517</v>
      </c>
      <c r="F18218">
        <v>0</v>
      </c>
    </row>
    <row r="18219" spans="1:6" hidden="1" x14ac:dyDescent="0.35">
      <c r="A18219">
        <v>18217</v>
      </c>
      <c r="B18219" t="s">
        <v>792</v>
      </c>
      <c r="C18219">
        <v>0</v>
      </c>
      <c r="D18219" t="s">
        <v>9</v>
      </c>
      <c r="E18219" t="s">
        <v>518</v>
      </c>
      <c r="F18219">
        <v>0</v>
      </c>
    </row>
    <row r="18220" spans="1:6" hidden="1" x14ac:dyDescent="0.35">
      <c r="A18220">
        <v>18218</v>
      </c>
      <c r="B18220" t="s">
        <v>792</v>
      </c>
      <c r="C18220">
        <v>0</v>
      </c>
      <c r="D18220" t="s">
        <v>9</v>
      </c>
      <c r="E18220" t="s">
        <v>519</v>
      </c>
      <c r="F18220">
        <v>208.12244508252849</v>
      </c>
    </row>
    <row r="18221" spans="1:6" hidden="1" x14ac:dyDescent="0.35">
      <c r="A18221">
        <v>18219</v>
      </c>
      <c r="B18221" t="s">
        <v>792</v>
      </c>
      <c r="C18221">
        <v>0</v>
      </c>
      <c r="D18221" t="s">
        <v>9</v>
      </c>
      <c r="E18221" t="s">
        <v>520</v>
      </c>
      <c r="F18221">
        <v>182.44150704097237</v>
      </c>
    </row>
    <row r="18222" spans="1:6" hidden="1" x14ac:dyDescent="0.35">
      <c r="A18222">
        <v>18220</v>
      </c>
      <c r="B18222" t="s">
        <v>792</v>
      </c>
      <c r="C18222">
        <v>0</v>
      </c>
      <c r="D18222" t="s">
        <v>106</v>
      </c>
      <c r="E18222" t="s">
        <v>521</v>
      </c>
      <c r="F18222">
        <v>14.779955501446898</v>
      </c>
    </row>
    <row r="18223" spans="1:6" hidden="1" x14ac:dyDescent="0.35">
      <c r="A18223">
        <v>18221</v>
      </c>
      <c r="B18223" t="s">
        <v>792</v>
      </c>
      <c r="C18223">
        <v>0</v>
      </c>
      <c r="D18223" t="s">
        <v>106</v>
      </c>
      <c r="E18223" t="s">
        <v>522</v>
      </c>
      <c r="F18223">
        <v>68.799467053129717</v>
      </c>
    </row>
    <row r="18224" spans="1:6" hidden="1" x14ac:dyDescent="0.35">
      <c r="A18224">
        <v>18222</v>
      </c>
      <c r="B18224" t="s">
        <v>792</v>
      </c>
      <c r="C18224">
        <v>0</v>
      </c>
      <c r="D18224" t="s">
        <v>106</v>
      </c>
      <c r="E18224" t="s">
        <v>523</v>
      </c>
      <c r="F18224">
        <v>46.908866964270764</v>
      </c>
    </row>
    <row r="18225" spans="1:6" hidden="1" x14ac:dyDescent="0.35">
      <c r="A18225">
        <v>18223</v>
      </c>
      <c r="B18225" t="s">
        <v>792</v>
      </c>
      <c r="C18225">
        <v>0</v>
      </c>
      <c r="D18225" t="s">
        <v>106</v>
      </c>
      <c r="E18225" t="s">
        <v>524</v>
      </c>
      <c r="F18225">
        <v>0</v>
      </c>
    </row>
    <row r="18226" spans="1:6" hidden="1" x14ac:dyDescent="0.35">
      <c r="A18226">
        <v>18224</v>
      </c>
      <c r="B18226" t="s">
        <v>792</v>
      </c>
      <c r="C18226">
        <v>0</v>
      </c>
      <c r="D18226" t="s">
        <v>106</v>
      </c>
      <c r="E18226" t="s">
        <v>525</v>
      </c>
      <c r="F18226">
        <v>17.616508471432109</v>
      </c>
    </row>
    <row r="18227" spans="1:6" hidden="1" x14ac:dyDescent="0.35">
      <c r="A18227">
        <v>18225</v>
      </c>
      <c r="B18227" t="s">
        <v>792</v>
      </c>
      <c r="C18227">
        <v>0</v>
      </c>
      <c r="D18227" t="s">
        <v>106</v>
      </c>
      <c r="E18227" t="s">
        <v>526</v>
      </c>
      <c r="F18227">
        <v>10.533602839614181</v>
      </c>
    </row>
    <row r="18228" spans="1:6" hidden="1" x14ac:dyDescent="0.35">
      <c r="A18228">
        <v>18226</v>
      </c>
      <c r="B18228" t="s">
        <v>792</v>
      </c>
      <c r="C18228">
        <v>0</v>
      </c>
      <c r="D18228" t="s">
        <v>106</v>
      </c>
      <c r="E18228" t="s">
        <v>527</v>
      </c>
      <c r="F18228">
        <v>21.817320530399595</v>
      </c>
    </row>
    <row r="18229" spans="1:6" hidden="1" x14ac:dyDescent="0.35">
      <c r="A18229">
        <v>18227</v>
      </c>
      <c r="B18229" t="s">
        <v>792</v>
      </c>
      <c r="C18229">
        <v>0</v>
      </c>
      <c r="D18229" t="s">
        <v>106</v>
      </c>
      <c r="E18229" t="s">
        <v>528</v>
      </c>
      <c r="F18229">
        <v>15.509689964894383</v>
      </c>
    </row>
    <row r="18230" spans="1:6" hidden="1" x14ac:dyDescent="0.35">
      <c r="A18230">
        <v>18228</v>
      </c>
      <c r="B18230" t="s">
        <v>792</v>
      </c>
      <c r="C18230">
        <v>0</v>
      </c>
      <c r="D18230" t="s">
        <v>105</v>
      </c>
      <c r="E18230" t="s">
        <v>529</v>
      </c>
      <c r="F18230">
        <v>38329.402498198884</v>
      </c>
    </row>
    <row r="18231" spans="1:6" hidden="1" x14ac:dyDescent="0.35">
      <c r="A18231">
        <v>18229</v>
      </c>
      <c r="B18231" t="s">
        <v>792</v>
      </c>
      <c r="C18231">
        <v>0</v>
      </c>
      <c r="D18231" t="s">
        <v>105</v>
      </c>
      <c r="E18231" t="s">
        <v>530</v>
      </c>
      <c r="F18231">
        <v>56.296629603302229</v>
      </c>
    </row>
    <row r="18232" spans="1:6" hidden="1" x14ac:dyDescent="0.35">
      <c r="A18232">
        <v>18230</v>
      </c>
      <c r="B18232" t="s">
        <v>792</v>
      </c>
      <c r="C18232">
        <v>0</v>
      </c>
      <c r="D18232" t="s">
        <v>105</v>
      </c>
      <c r="E18232" t="s">
        <v>531</v>
      </c>
      <c r="F18232">
        <v>546.11828713134855</v>
      </c>
    </row>
    <row r="18233" spans="1:6" hidden="1" x14ac:dyDescent="0.35">
      <c r="A18233">
        <v>18231</v>
      </c>
      <c r="B18233" t="s">
        <v>792</v>
      </c>
      <c r="C18233">
        <v>0</v>
      </c>
      <c r="D18233" t="s">
        <v>105</v>
      </c>
      <c r="E18233" t="s">
        <v>532</v>
      </c>
      <c r="F18233">
        <v>200.43597656124206</v>
      </c>
    </row>
    <row r="18234" spans="1:6" hidden="1" x14ac:dyDescent="0.35">
      <c r="A18234">
        <v>18232</v>
      </c>
      <c r="B18234" t="s">
        <v>792</v>
      </c>
      <c r="C18234">
        <v>0</v>
      </c>
      <c r="D18234" t="s">
        <v>10</v>
      </c>
      <c r="E18234" t="s">
        <v>533</v>
      </c>
      <c r="F18234">
        <v>6.7502792413503809E-7</v>
      </c>
    </row>
    <row r="18235" spans="1:6" hidden="1" x14ac:dyDescent="0.35">
      <c r="A18235">
        <v>18233</v>
      </c>
      <c r="B18235" t="s">
        <v>792</v>
      </c>
      <c r="C18235">
        <v>0</v>
      </c>
      <c r="D18235" t="s">
        <v>10</v>
      </c>
      <c r="E18235" t="s">
        <v>534</v>
      </c>
      <c r="F18235">
        <v>556.53591169320578</v>
      </c>
    </row>
    <row r="18236" spans="1:6" hidden="1" x14ac:dyDescent="0.35">
      <c r="A18236">
        <v>18234</v>
      </c>
      <c r="B18236" t="s">
        <v>792</v>
      </c>
      <c r="C18236">
        <v>0</v>
      </c>
      <c r="D18236" t="s">
        <v>10</v>
      </c>
      <c r="E18236" t="s">
        <v>535</v>
      </c>
      <c r="F18236">
        <v>4858.0558304064989</v>
      </c>
    </row>
    <row r="18237" spans="1:6" hidden="1" x14ac:dyDescent="0.35">
      <c r="A18237">
        <v>18235</v>
      </c>
      <c r="B18237" t="s">
        <v>792</v>
      </c>
      <c r="C18237">
        <v>0</v>
      </c>
      <c r="D18237" t="s">
        <v>10</v>
      </c>
      <c r="E18237" t="s">
        <v>536</v>
      </c>
      <c r="F18237">
        <v>25.582070485744079</v>
      </c>
    </row>
    <row r="18238" spans="1:6" hidden="1" x14ac:dyDescent="0.35">
      <c r="A18238">
        <v>18236</v>
      </c>
      <c r="B18238" t="s">
        <v>792</v>
      </c>
      <c r="C18238">
        <v>0</v>
      </c>
      <c r="D18238" t="s">
        <v>10</v>
      </c>
      <c r="E18238" t="s">
        <v>537</v>
      </c>
      <c r="F18238">
        <v>111.67318189551031</v>
      </c>
    </row>
    <row r="18239" spans="1:6" hidden="1" x14ac:dyDescent="0.35">
      <c r="A18239">
        <v>18237</v>
      </c>
      <c r="B18239" t="s">
        <v>792</v>
      </c>
      <c r="C18239">
        <v>0</v>
      </c>
      <c r="D18239" t="s">
        <v>10</v>
      </c>
      <c r="E18239" t="s">
        <v>538</v>
      </c>
      <c r="F18239">
        <v>382.70569862034142</v>
      </c>
    </row>
    <row r="18240" spans="1:6" hidden="1" x14ac:dyDescent="0.35">
      <c r="A18240">
        <v>18238</v>
      </c>
      <c r="B18240" t="s">
        <v>792</v>
      </c>
      <c r="C18240">
        <v>0</v>
      </c>
      <c r="D18240" t="s">
        <v>10</v>
      </c>
      <c r="E18240" t="s">
        <v>539</v>
      </c>
      <c r="F18240">
        <v>459.40803909481332</v>
      </c>
    </row>
    <row r="18241" spans="1:6" hidden="1" x14ac:dyDescent="0.35">
      <c r="A18241">
        <v>18239</v>
      </c>
      <c r="B18241" t="s">
        <v>792</v>
      </c>
      <c r="C18241">
        <v>0</v>
      </c>
      <c r="D18241" t="s">
        <v>10</v>
      </c>
      <c r="E18241" t="s">
        <v>540</v>
      </c>
      <c r="F18241">
        <v>606.59872975394944</v>
      </c>
    </row>
    <row r="18242" spans="1:6" hidden="1" x14ac:dyDescent="0.35">
      <c r="A18242">
        <v>18240</v>
      </c>
      <c r="B18242" t="s">
        <v>792</v>
      </c>
      <c r="C18242">
        <v>0</v>
      </c>
      <c r="D18242" t="s">
        <v>10</v>
      </c>
      <c r="E18242" t="s">
        <v>541</v>
      </c>
      <c r="F18242">
        <v>1015.5791156443839</v>
      </c>
    </row>
    <row r="18243" spans="1:6" hidden="1" x14ac:dyDescent="0.35">
      <c r="A18243">
        <v>18241</v>
      </c>
      <c r="B18243" t="s">
        <v>792</v>
      </c>
      <c r="C18243">
        <v>0</v>
      </c>
      <c r="D18243" t="s">
        <v>10</v>
      </c>
      <c r="E18243" t="s">
        <v>542</v>
      </c>
      <c r="F18243">
        <v>6257.6556511105373</v>
      </c>
    </row>
    <row r="18244" spans="1:6" hidden="1" x14ac:dyDescent="0.35">
      <c r="A18244">
        <v>18242</v>
      </c>
      <c r="B18244" t="s">
        <v>792</v>
      </c>
      <c r="C18244">
        <v>0</v>
      </c>
      <c r="D18244" t="s">
        <v>10</v>
      </c>
      <c r="E18244" t="s">
        <v>543</v>
      </c>
      <c r="F18244">
        <v>21.888709384965374</v>
      </c>
    </row>
    <row r="18245" spans="1:6" hidden="1" x14ac:dyDescent="0.35">
      <c r="A18245">
        <v>18243</v>
      </c>
      <c r="B18245" t="s">
        <v>792</v>
      </c>
      <c r="C18245">
        <v>0</v>
      </c>
      <c r="D18245" t="s">
        <v>12</v>
      </c>
      <c r="E18245" t="s">
        <v>544</v>
      </c>
      <c r="F18245">
        <v>251.68977825019655</v>
      </c>
    </row>
    <row r="18246" spans="1:6" hidden="1" x14ac:dyDescent="0.35">
      <c r="A18246">
        <v>18244</v>
      </c>
      <c r="B18246" t="s">
        <v>792</v>
      </c>
      <c r="C18246">
        <v>0</v>
      </c>
      <c r="D18246" t="s">
        <v>12</v>
      </c>
      <c r="E18246" t="s">
        <v>545</v>
      </c>
      <c r="F18246">
        <v>182.84774492506182</v>
      </c>
    </row>
    <row r="18247" spans="1:6" hidden="1" x14ac:dyDescent="0.35">
      <c r="A18247">
        <v>18245</v>
      </c>
      <c r="B18247" t="s">
        <v>792</v>
      </c>
      <c r="C18247">
        <v>0</v>
      </c>
      <c r="D18247" t="s">
        <v>12</v>
      </c>
      <c r="E18247" t="s">
        <v>546</v>
      </c>
      <c r="F18247">
        <v>275.76935522185363</v>
      </c>
    </row>
    <row r="18248" spans="1:6" hidden="1" x14ac:dyDescent="0.35">
      <c r="A18248">
        <v>18246</v>
      </c>
      <c r="B18248" t="s">
        <v>792</v>
      </c>
      <c r="C18248">
        <v>0</v>
      </c>
      <c r="D18248" t="s">
        <v>12</v>
      </c>
      <c r="E18248" t="s">
        <v>547</v>
      </c>
      <c r="F18248">
        <v>365.04533377740006</v>
      </c>
    </row>
    <row r="18249" spans="1:6" hidden="1" x14ac:dyDescent="0.35">
      <c r="A18249">
        <v>18247</v>
      </c>
      <c r="B18249" t="s">
        <v>792</v>
      </c>
      <c r="C18249">
        <v>0</v>
      </c>
      <c r="D18249" t="s">
        <v>12</v>
      </c>
      <c r="E18249" t="s">
        <v>548</v>
      </c>
      <c r="F18249">
        <v>151.94883939481394</v>
      </c>
    </row>
    <row r="18250" spans="1:6" hidden="1" x14ac:dyDescent="0.35">
      <c r="A18250">
        <v>18248</v>
      </c>
      <c r="B18250" t="s">
        <v>792</v>
      </c>
      <c r="C18250">
        <v>0</v>
      </c>
      <c r="D18250" t="s">
        <v>12</v>
      </c>
      <c r="E18250" t="s">
        <v>549</v>
      </c>
      <c r="F18250">
        <v>463.57844601416599</v>
      </c>
    </row>
    <row r="18251" spans="1:6" hidden="1" x14ac:dyDescent="0.35">
      <c r="A18251">
        <v>18249</v>
      </c>
      <c r="B18251" t="s">
        <v>792</v>
      </c>
      <c r="C18251">
        <v>0</v>
      </c>
      <c r="D18251" t="s">
        <v>12</v>
      </c>
      <c r="E18251" t="s">
        <v>550</v>
      </c>
      <c r="F18251">
        <v>113.35527530677933</v>
      </c>
    </row>
    <row r="18252" spans="1:6" hidden="1" x14ac:dyDescent="0.35">
      <c r="A18252">
        <v>18250</v>
      </c>
      <c r="B18252" t="s">
        <v>792</v>
      </c>
      <c r="C18252">
        <v>0</v>
      </c>
      <c r="D18252" t="s">
        <v>12</v>
      </c>
      <c r="E18252" t="s">
        <v>551</v>
      </c>
      <c r="F18252">
        <v>80.133837724775162</v>
      </c>
    </row>
    <row r="18253" spans="1:6" hidden="1" x14ac:dyDescent="0.35">
      <c r="A18253">
        <v>18251</v>
      </c>
      <c r="B18253" t="s">
        <v>792</v>
      </c>
      <c r="C18253">
        <v>0</v>
      </c>
      <c r="D18253" t="s">
        <v>12</v>
      </c>
      <c r="E18253" t="s">
        <v>552</v>
      </c>
      <c r="F18253">
        <v>1978.2204788923193</v>
      </c>
    </row>
    <row r="18254" spans="1:6" hidden="1" x14ac:dyDescent="0.35">
      <c r="A18254">
        <v>18252</v>
      </c>
      <c r="B18254" t="s">
        <v>792</v>
      </c>
      <c r="C18254">
        <v>0</v>
      </c>
      <c r="D18254" t="s">
        <v>12</v>
      </c>
      <c r="E18254" t="s">
        <v>553</v>
      </c>
      <c r="F18254">
        <v>858.5829924595979</v>
      </c>
    </row>
    <row r="18255" spans="1:6" hidden="1" x14ac:dyDescent="0.35">
      <c r="A18255">
        <v>18253</v>
      </c>
      <c r="B18255" t="s">
        <v>792</v>
      </c>
      <c r="C18255">
        <v>0</v>
      </c>
      <c r="D18255" t="s">
        <v>12</v>
      </c>
      <c r="E18255" t="s">
        <v>554</v>
      </c>
      <c r="F18255">
        <v>629.8694962868891</v>
      </c>
    </row>
    <row r="18256" spans="1:6" hidden="1" x14ac:dyDescent="0.35">
      <c r="A18256">
        <v>18254</v>
      </c>
      <c r="B18256" t="s">
        <v>792</v>
      </c>
      <c r="C18256">
        <v>0</v>
      </c>
      <c r="D18256" t="s">
        <v>12</v>
      </c>
      <c r="E18256" t="s">
        <v>555</v>
      </c>
      <c r="F18256">
        <v>235.52632849948469</v>
      </c>
    </row>
    <row r="18257" spans="1:6" hidden="1" x14ac:dyDescent="0.35">
      <c r="A18257">
        <v>18255</v>
      </c>
      <c r="B18257" t="s">
        <v>792</v>
      </c>
      <c r="C18257">
        <v>0</v>
      </c>
      <c r="D18257" t="s">
        <v>13</v>
      </c>
      <c r="E18257" t="s">
        <v>556</v>
      </c>
      <c r="F18257">
        <v>455.47623014628857</v>
      </c>
    </row>
    <row r="18258" spans="1:6" hidden="1" x14ac:dyDescent="0.35">
      <c r="A18258">
        <v>18256</v>
      </c>
      <c r="B18258" t="s">
        <v>792</v>
      </c>
      <c r="C18258">
        <v>0</v>
      </c>
      <c r="D18258" t="s">
        <v>13</v>
      </c>
      <c r="E18258" t="s">
        <v>557</v>
      </c>
      <c r="F18258">
        <v>658.33012757702227</v>
      </c>
    </row>
    <row r="18259" spans="1:6" hidden="1" x14ac:dyDescent="0.35">
      <c r="A18259">
        <v>18257</v>
      </c>
      <c r="B18259" t="s">
        <v>792</v>
      </c>
      <c r="C18259">
        <v>0</v>
      </c>
      <c r="D18259" t="s">
        <v>13</v>
      </c>
      <c r="E18259" t="s">
        <v>558</v>
      </c>
      <c r="F18259">
        <v>313.34093478409068</v>
      </c>
    </row>
    <row r="18260" spans="1:6" hidden="1" x14ac:dyDescent="0.35">
      <c r="A18260">
        <v>18258</v>
      </c>
      <c r="B18260" t="s">
        <v>792</v>
      </c>
      <c r="C18260">
        <v>0</v>
      </c>
      <c r="D18260" t="s">
        <v>14</v>
      </c>
      <c r="E18260" t="s">
        <v>559</v>
      </c>
      <c r="F18260">
        <v>487.08843371866169</v>
      </c>
    </row>
    <row r="18261" spans="1:6" hidden="1" x14ac:dyDescent="0.35">
      <c r="A18261">
        <v>18259</v>
      </c>
      <c r="B18261" t="s">
        <v>792</v>
      </c>
      <c r="C18261">
        <v>0</v>
      </c>
      <c r="D18261" t="s">
        <v>14</v>
      </c>
      <c r="E18261" t="s">
        <v>560</v>
      </c>
      <c r="F18261">
        <v>0</v>
      </c>
    </row>
    <row r="18262" spans="1:6" hidden="1" x14ac:dyDescent="0.35">
      <c r="A18262">
        <v>18260</v>
      </c>
      <c r="B18262" t="s">
        <v>792</v>
      </c>
      <c r="C18262">
        <v>0</v>
      </c>
      <c r="D18262" t="s">
        <v>15</v>
      </c>
      <c r="E18262" t="s">
        <v>561</v>
      </c>
      <c r="F18262">
        <v>43.594104052694369</v>
      </c>
    </row>
    <row r="18263" spans="1:6" hidden="1" x14ac:dyDescent="0.35">
      <c r="A18263">
        <v>18261</v>
      </c>
      <c r="B18263" t="s">
        <v>792</v>
      </c>
      <c r="C18263">
        <v>0</v>
      </c>
      <c r="D18263" t="s">
        <v>15</v>
      </c>
      <c r="E18263" t="s">
        <v>562</v>
      </c>
      <c r="F18263">
        <v>0</v>
      </c>
    </row>
    <row r="18264" spans="1:6" hidden="1" x14ac:dyDescent="0.35">
      <c r="A18264">
        <v>18262</v>
      </c>
      <c r="B18264" t="s">
        <v>792</v>
      </c>
      <c r="C18264">
        <v>0</v>
      </c>
      <c r="D18264" t="s">
        <v>15</v>
      </c>
      <c r="E18264" t="s">
        <v>563</v>
      </c>
      <c r="F18264">
        <v>509.35340247929724</v>
      </c>
    </row>
    <row r="18265" spans="1:6" hidden="1" x14ac:dyDescent="0.35">
      <c r="A18265">
        <v>18263</v>
      </c>
      <c r="B18265" t="s">
        <v>792</v>
      </c>
      <c r="C18265">
        <v>0</v>
      </c>
      <c r="D18265" t="s">
        <v>15</v>
      </c>
      <c r="E18265" t="s">
        <v>564</v>
      </c>
      <c r="F18265">
        <v>894.17790636660004</v>
      </c>
    </row>
    <row r="18266" spans="1:6" hidden="1" x14ac:dyDescent="0.35">
      <c r="A18266">
        <v>18264</v>
      </c>
      <c r="B18266" t="s">
        <v>792</v>
      </c>
      <c r="C18266">
        <v>0</v>
      </c>
      <c r="D18266" t="s">
        <v>16</v>
      </c>
      <c r="E18266" t="s">
        <v>565</v>
      </c>
      <c r="F18266">
        <v>107.03088301492599</v>
      </c>
    </row>
    <row r="18267" spans="1:6" hidden="1" x14ac:dyDescent="0.35">
      <c r="A18267">
        <v>18265</v>
      </c>
      <c r="B18267" t="s">
        <v>792</v>
      </c>
      <c r="C18267">
        <v>0</v>
      </c>
      <c r="D18267" t="s">
        <v>16</v>
      </c>
      <c r="E18267" t="s">
        <v>566</v>
      </c>
      <c r="F18267">
        <v>1.4449599409585712</v>
      </c>
    </row>
    <row r="18268" spans="1:6" hidden="1" x14ac:dyDescent="0.35">
      <c r="A18268">
        <v>18266</v>
      </c>
      <c r="B18268" t="s">
        <v>792</v>
      </c>
      <c r="C18268">
        <v>0</v>
      </c>
      <c r="D18268" t="s">
        <v>16</v>
      </c>
      <c r="E18268" t="s">
        <v>567</v>
      </c>
      <c r="F18268">
        <v>2.2588410289001959</v>
      </c>
    </row>
    <row r="18269" spans="1:6" hidden="1" x14ac:dyDescent="0.35">
      <c r="A18269">
        <v>18267</v>
      </c>
      <c r="B18269" t="s">
        <v>792</v>
      </c>
      <c r="C18269">
        <v>0</v>
      </c>
      <c r="D18269" t="s">
        <v>16</v>
      </c>
      <c r="E18269" t="s">
        <v>568</v>
      </c>
      <c r="F18269">
        <v>1384.8975384247983</v>
      </c>
    </row>
    <row r="18270" spans="1:6" hidden="1" x14ac:dyDescent="0.35">
      <c r="A18270">
        <v>18268</v>
      </c>
      <c r="B18270" t="s">
        <v>792</v>
      </c>
      <c r="C18270">
        <v>0</v>
      </c>
      <c r="D18270" t="s">
        <v>16</v>
      </c>
      <c r="E18270" t="s">
        <v>569</v>
      </c>
      <c r="F18270">
        <v>3.6448444701854861</v>
      </c>
    </row>
    <row r="18271" spans="1:6" hidden="1" x14ac:dyDescent="0.35">
      <c r="A18271">
        <v>18269</v>
      </c>
      <c r="B18271" t="s">
        <v>792</v>
      </c>
      <c r="C18271">
        <v>0</v>
      </c>
      <c r="D18271" t="s">
        <v>16</v>
      </c>
      <c r="E18271" t="s">
        <v>570</v>
      </c>
      <c r="F18271">
        <v>6.36400810103149</v>
      </c>
    </row>
    <row r="18272" spans="1:6" hidden="1" x14ac:dyDescent="0.35">
      <c r="A18272">
        <v>18270</v>
      </c>
      <c r="B18272" t="s">
        <v>792</v>
      </c>
      <c r="C18272">
        <v>0</v>
      </c>
      <c r="D18272" t="s">
        <v>16</v>
      </c>
      <c r="E18272" t="s">
        <v>571</v>
      </c>
      <c r="F18272">
        <v>241.18999940527411</v>
      </c>
    </row>
    <row r="18273" spans="1:6" hidden="1" x14ac:dyDescent="0.35">
      <c r="A18273">
        <v>18271</v>
      </c>
      <c r="B18273" t="s">
        <v>792</v>
      </c>
      <c r="C18273">
        <v>0</v>
      </c>
      <c r="D18273" t="s">
        <v>16</v>
      </c>
      <c r="E18273" t="s">
        <v>572</v>
      </c>
      <c r="F18273">
        <v>190.69460152384013</v>
      </c>
    </row>
    <row r="18274" spans="1:6" hidden="1" x14ac:dyDescent="0.35">
      <c r="A18274">
        <v>18272</v>
      </c>
      <c r="B18274" t="s">
        <v>792</v>
      </c>
      <c r="C18274">
        <v>0</v>
      </c>
      <c r="D18274" t="s">
        <v>16</v>
      </c>
      <c r="E18274" t="s">
        <v>573</v>
      </c>
      <c r="F18274">
        <v>1173.6414414606857</v>
      </c>
    </row>
    <row r="18275" spans="1:6" hidden="1" x14ac:dyDescent="0.35">
      <c r="A18275">
        <v>18273</v>
      </c>
      <c r="B18275" t="s">
        <v>792</v>
      </c>
      <c r="C18275">
        <v>0</v>
      </c>
      <c r="D18275" t="s">
        <v>16</v>
      </c>
      <c r="E18275" t="s">
        <v>574</v>
      </c>
      <c r="F18275">
        <v>549.57894211300152</v>
      </c>
    </row>
    <row r="18276" spans="1:6" hidden="1" x14ac:dyDescent="0.35">
      <c r="A18276">
        <v>18274</v>
      </c>
      <c r="B18276" t="s">
        <v>792</v>
      </c>
      <c r="C18276">
        <v>0</v>
      </c>
      <c r="D18276" t="s">
        <v>16</v>
      </c>
      <c r="E18276" t="s">
        <v>575</v>
      </c>
      <c r="F18276">
        <v>11.908466053745633</v>
      </c>
    </row>
    <row r="18277" spans="1:6" hidden="1" x14ac:dyDescent="0.35">
      <c r="A18277">
        <v>18275</v>
      </c>
      <c r="B18277" t="s">
        <v>792</v>
      </c>
      <c r="C18277">
        <v>0</v>
      </c>
      <c r="D18277" t="s">
        <v>16</v>
      </c>
      <c r="E18277" t="s">
        <v>576</v>
      </c>
      <c r="F18277">
        <v>169.79337072041778</v>
      </c>
    </row>
    <row r="18278" spans="1:6" hidden="1" x14ac:dyDescent="0.35">
      <c r="A18278">
        <v>18276</v>
      </c>
      <c r="B18278" t="s">
        <v>792</v>
      </c>
      <c r="C18278">
        <v>0</v>
      </c>
      <c r="D18278" t="s">
        <v>16</v>
      </c>
      <c r="E18278" t="s">
        <v>577</v>
      </c>
      <c r="F18278">
        <v>29.441159753371089</v>
      </c>
    </row>
    <row r="18279" spans="1:6" hidden="1" x14ac:dyDescent="0.35">
      <c r="A18279">
        <v>18277</v>
      </c>
      <c r="B18279" t="s">
        <v>792</v>
      </c>
      <c r="C18279">
        <v>0</v>
      </c>
      <c r="D18279" t="s">
        <v>16</v>
      </c>
      <c r="E18279" t="s">
        <v>578</v>
      </c>
      <c r="F18279">
        <v>24.788094240698289</v>
      </c>
    </row>
    <row r="18280" spans="1:6" hidden="1" x14ac:dyDescent="0.35">
      <c r="A18280">
        <v>18278</v>
      </c>
      <c r="B18280" t="s">
        <v>792</v>
      </c>
      <c r="C18280">
        <v>0</v>
      </c>
      <c r="D18280" t="s">
        <v>16</v>
      </c>
      <c r="E18280" t="s">
        <v>579</v>
      </c>
      <c r="F18280">
        <v>42.107352579677581</v>
      </c>
    </row>
    <row r="18281" spans="1:6" hidden="1" x14ac:dyDescent="0.35">
      <c r="A18281">
        <v>18279</v>
      </c>
      <c r="B18281" t="s">
        <v>792</v>
      </c>
      <c r="C18281">
        <v>0</v>
      </c>
      <c r="D18281" t="s">
        <v>16</v>
      </c>
      <c r="E18281" t="s">
        <v>580</v>
      </c>
      <c r="F18281">
        <v>37.26801442764399</v>
      </c>
    </row>
    <row r="18282" spans="1:6" hidden="1" x14ac:dyDescent="0.35">
      <c r="A18282">
        <v>18280</v>
      </c>
      <c r="B18282" t="s">
        <v>792</v>
      </c>
      <c r="C18282">
        <v>0</v>
      </c>
      <c r="D18282" t="s">
        <v>16</v>
      </c>
      <c r="E18282" t="s">
        <v>581</v>
      </c>
      <c r="F18282">
        <v>95.052633389473556</v>
      </c>
    </row>
    <row r="18283" spans="1:6" hidden="1" x14ac:dyDescent="0.35">
      <c r="A18283">
        <v>18281</v>
      </c>
      <c r="B18283" t="s">
        <v>792</v>
      </c>
      <c r="C18283">
        <v>0</v>
      </c>
      <c r="D18283" t="s">
        <v>16</v>
      </c>
      <c r="E18283" t="s">
        <v>582</v>
      </c>
      <c r="F18283">
        <v>78.34446421960314</v>
      </c>
    </row>
    <row r="18284" spans="1:6" hidden="1" x14ac:dyDescent="0.35">
      <c r="A18284">
        <v>18282</v>
      </c>
      <c r="B18284" t="s">
        <v>792</v>
      </c>
      <c r="C18284">
        <v>0</v>
      </c>
      <c r="D18284" t="s">
        <v>16</v>
      </c>
      <c r="E18284" t="s">
        <v>583</v>
      </c>
      <c r="F18284">
        <v>9.583239706805923</v>
      </c>
    </row>
    <row r="18285" spans="1:6" hidden="1" x14ac:dyDescent="0.35">
      <c r="A18285">
        <v>18283</v>
      </c>
      <c r="B18285" t="s">
        <v>792</v>
      </c>
      <c r="C18285">
        <v>0</v>
      </c>
      <c r="D18285" t="s">
        <v>16</v>
      </c>
      <c r="E18285" t="s">
        <v>584</v>
      </c>
      <c r="F18285">
        <v>18.36749358166049</v>
      </c>
    </row>
    <row r="18286" spans="1:6" hidden="1" x14ac:dyDescent="0.35">
      <c r="A18286">
        <v>18284</v>
      </c>
      <c r="B18286" t="s">
        <v>792</v>
      </c>
      <c r="C18286">
        <v>0</v>
      </c>
      <c r="D18286" t="s">
        <v>16</v>
      </c>
      <c r="E18286" t="s">
        <v>585</v>
      </c>
      <c r="F18286">
        <v>77.683452658009855</v>
      </c>
    </row>
    <row r="18287" spans="1:6" hidden="1" x14ac:dyDescent="0.35">
      <c r="A18287">
        <v>18285</v>
      </c>
      <c r="B18287" t="s">
        <v>792</v>
      </c>
      <c r="C18287">
        <v>0</v>
      </c>
      <c r="D18287" t="s">
        <v>100</v>
      </c>
      <c r="E18287" t="s">
        <v>586</v>
      </c>
      <c r="F18287">
        <v>32.02282753977839</v>
      </c>
    </row>
    <row r="18288" spans="1:6" hidden="1" x14ac:dyDescent="0.35">
      <c r="A18288">
        <v>18286</v>
      </c>
      <c r="B18288" t="s">
        <v>792</v>
      </c>
      <c r="C18288">
        <v>0</v>
      </c>
      <c r="D18288" t="s">
        <v>100</v>
      </c>
      <c r="E18288" t="s">
        <v>587</v>
      </c>
      <c r="F18288">
        <v>672.60498157981328</v>
      </c>
    </row>
    <row r="18289" spans="1:6" hidden="1" x14ac:dyDescent="0.35">
      <c r="A18289">
        <v>18287</v>
      </c>
      <c r="B18289" t="s">
        <v>792</v>
      </c>
      <c r="C18289">
        <v>0</v>
      </c>
      <c r="D18289" t="s">
        <v>100</v>
      </c>
      <c r="E18289" t="s">
        <v>588</v>
      </c>
      <c r="F18289">
        <v>0</v>
      </c>
    </row>
    <row r="18290" spans="1:6" hidden="1" x14ac:dyDescent="0.35">
      <c r="A18290">
        <v>18288</v>
      </c>
      <c r="B18290" t="s">
        <v>792</v>
      </c>
      <c r="C18290">
        <v>0</v>
      </c>
      <c r="D18290" t="s">
        <v>100</v>
      </c>
      <c r="E18290" t="s">
        <v>589</v>
      </c>
      <c r="F18290">
        <v>55.981558128761328</v>
      </c>
    </row>
    <row r="18291" spans="1:6" hidden="1" x14ac:dyDescent="0.35">
      <c r="A18291">
        <v>18289</v>
      </c>
      <c r="B18291" t="s">
        <v>792</v>
      </c>
      <c r="C18291">
        <v>0</v>
      </c>
      <c r="D18291" t="s">
        <v>100</v>
      </c>
      <c r="E18291" t="s">
        <v>590</v>
      </c>
      <c r="F18291">
        <v>83.289395828898179</v>
      </c>
    </row>
    <row r="18292" spans="1:6" hidden="1" x14ac:dyDescent="0.35">
      <c r="A18292">
        <v>18290</v>
      </c>
      <c r="B18292" t="s">
        <v>792</v>
      </c>
      <c r="C18292">
        <v>0</v>
      </c>
      <c r="D18292" t="s">
        <v>100</v>
      </c>
      <c r="E18292" t="s">
        <v>591</v>
      </c>
      <c r="F18292">
        <v>867.36634836956807</v>
      </c>
    </row>
    <row r="18293" spans="1:6" hidden="1" x14ac:dyDescent="0.35">
      <c r="A18293">
        <v>18291</v>
      </c>
      <c r="B18293" t="s">
        <v>792</v>
      </c>
      <c r="C18293">
        <v>0</v>
      </c>
      <c r="D18293" t="s">
        <v>100</v>
      </c>
      <c r="E18293" t="s">
        <v>592</v>
      </c>
      <c r="F18293">
        <v>19.666921372207472</v>
      </c>
    </row>
    <row r="18294" spans="1:6" hidden="1" x14ac:dyDescent="0.35">
      <c r="A18294">
        <v>18292</v>
      </c>
      <c r="B18294" t="s">
        <v>792</v>
      </c>
      <c r="C18294">
        <v>0</v>
      </c>
      <c r="D18294" t="s">
        <v>100</v>
      </c>
      <c r="E18294" t="s">
        <v>593</v>
      </c>
      <c r="F18294">
        <v>21.738057697240034</v>
      </c>
    </row>
    <row r="18295" spans="1:6" hidden="1" x14ac:dyDescent="0.35">
      <c r="A18295">
        <v>18293</v>
      </c>
      <c r="B18295" t="s">
        <v>792</v>
      </c>
      <c r="C18295">
        <v>0</v>
      </c>
      <c r="D18295" t="s">
        <v>16</v>
      </c>
      <c r="E18295" t="s">
        <v>594</v>
      </c>
      <c r="F18295">
        <v>22.445721055555342</v>
      </c>
    </row>
    <row r="18296" spans="1:6" hidden="1" x14ac:dyDescent="0.35">
      <c r="A18296">
        <v>18294</v>
      </c>
      <c r="B18296" t="s">
        <v>792</v>
      </c>
      <c r="C18296">
        <v>0</v>
      </c>
      <c r="D18296" t="s">
        <v>16</v>
      </c>
      <c r="E18296" t="s">
        <v>595</v>
      </c>
      <c r="F18296">
        <v>13.156686199475118</v>
      </c>
    </row>
    <row r="18297" spans="1:6" hidden="1" x14ac:dyDescent="0.35">
      <c r="A18297">
        <v>18295</v>
      </c>
      <c r="B18297" t="s">
        <v>792</v>
      </c>
      <c r="C18297">
        <v>0</v>
      </c>
      <c r="D18297" t="s">
        <v>16</v>
      </c>
      <c r="E18297" t="s">
        <v>596</v>
      </c>
      <c r="F18297">
        <v>7.2073764412499406</v>
      </c>
    </row>
    <row r="18298" spans="1:6" hidden="1" x14ac:dyDescent="0.35">
      <c r="A18298">
        <v>18296</v>
      </c>
      <c r="B18298" t="s">
        <v>792</v>
      </c>
      <c r="C18298">
        <v>0</v>
      </c>
      <c r="D18298" t="s">
        <v>17</v>
      </c>
      <c r="E18298" t="s">
        <v>597</v>
      </c>
      <c r="F18298">
        <v>84.254150700428937</v>
      </c>
    </row>
    <row r="18299" spans="1:6" hidden="1" x14ac:dyDescent="0.35">
      <c r="A18299">
        <v>18297</v>
      </c>
      <c r="B18299" t="s">
        <v>792</v>
      </c>
      <c r="C18299">
        <v>0</v>
      </c>
      <c r="D18299" t="s">
        <v>310</v>
      </c>
      <c r="E18299" t="s">
        <v>598</v>
      </c>
      <c r="F18299">
        <v>447.96882104354495</v>
      </c>
    </row>
    <row r="18300" spans="1:6" hidden="1" x14ac:dyDescent="0.35">
      <c r="A18300">
        <v>18298</v>
      </c>
      <c r="B18300" t="s">
        <v>792</v>
      </c>
      <c r="C18300">
        <v>0</v>
      </c>
      <c r="D18300" t="s">
        <v>310</v>
      </c>
      <c r="E18300" t="s">
        <v>599</v>
      </c>
      <c r="F18300">
        <v>0</v>
      </c>
    </row>
    <row r="18301" spans="1:6" hidden="1" x14ac:dyDescent="0.35">
      <c r="A18301">
        <v>18299</v>
      </c>
      <c r="B18301" t="s">
        <v>792</v>
      </c>
      <c r="C18301">
        <v>0</v>
      </c>
      <c r="D18301" t="s">
        <v>311</v>
      </c>
      <c r="E18301" t="s">
        <v>600</v>
      </c>
      <c r="F18301">
        <v>467.85312064857277</v>
      </c>
    </row>
    <row r="18302" spans="1:6" hidden="1" x14ac:dyDescent="0.35">
      <c r="A18302">
        <v>18300</v>
      </c>
      <c r="B18302" t="s">
        <v>792</v>
      </c>
      <c r="C18302">
        <v>0</v>
      </c>
      <c r="D18302" t="s">
        <v>311</v>
      </c>
      <c r="E18302" t="s">
        <v>601</v>
      </c>
      <c r="F18302">
        <v>200.03556658465726</v>
      </c>
    </row>
    <row r="18303" spans="1:6" hidden="1" x14ac:dyDescent="0.35">
      <c r="A18303">
        <v>18301</v>
      </c>
      <c r="B18303" t="s">
        <v>792</v>
      </c>
      <c r="C18303">
        <v>0</v>
      </c>
      <c r="D18303" t="s">
        <v>311</v>
      </c>
      <c r="E18303" t="s">
        <v>602</v>
      </c>
      <c r="F18303">
        <v>1530.5204618914388</v>
      </c>
    </row>
    <row r="18304" spans="1:6" hidden="1" x14ac:dyDescent="0.35">
      <c r="A18304">
        <v>18302</v>
      </c>
      <c r="B18304" t="s">
        <v>792</v>
      </c>
      <c r="C18304">
        <v>0</v>
      </c>
      <c r="D18304" t="s">
        <v>311</v>
      </c>
      <c r="E18304" t="s">
        <v>603</v>
      </c>
      <c r="F18304">
        <v>0</v>
      </c>
    </row>
    <row r="18305" spans="1:6" hidden="1" x14ac:dyDescent="0.35">
      <c r="A18305">
        <v>18303</v>
      </c>
      <c r="B18305" t="s">
        <v>792</v>
      </c>
      <c r="C18305">
        <v>0</v>
      </c>
      <c r="D18305" t="s">
        <v>311</v>
      </c>
      <c r="E18305" t="s">
        <v>604</v>
      </c>
      <c r="F18305">
        <v>744.92654988489335</v>
      </c>
    </row>
    <row r="18306" spans="1:6" hidden="1" x14ac:dyDescent="0.35">
      <c r="A18306">
        <v>18304</v>
      </c>
      <c r="B18306" t="s">
        <v>792</v>
      </c>
      <c r="C18306">
        <v>0</v>
      </c>
      <c r="D18306" t="s">
        <v>312</v>
      </c>
      <c r="E18306" t="s">
        <v>605</v>
      </c>
      <c r="F18306">
        <v>2663.165466966399</v>
      </c>
    </row>
    <row r="18307" spans="1:6" hidden="1" x14ac:dyDescent="0.35">
      <c r="A18307">
        <v>18305</v>
      </c>
      <c r="B18307" t="s">
        <v>792</v>
      </c>
      <c r="C18307">
        <v>0</v>
      </c>
      <c r="D18307" t="s">
        <v>312</v>
      </c>
      <c r="E18307" t="s">
        <v>606</v>
      </c>
      <c r="F18307">
        <v>0</v>
      </c>
    </row>
    <row r="18308" spans="1:6" hidden="1" x14ac:dyDescent="0.35">
      <c r="A18308">
        <v>18306</v>
      </c>
      <c r="B18308" t="s">
        <v>792</v>
      </c>
      <c r="C18308">
        <v>0</v>
      </c>
      <c r="D18308" t="s">
        <v>313</v>
      </c>
      <c r="E18308" t="s">
        <v>607</v>
      </c>
      <c r="F18308">
        <v>636.12711563640198</v>
      </c>
    </row>
    <row r="18309" spans="1:6" hidden="1" x14ac:dyDescent="0.35">
      <c r="A18309">
        <v>18307</v>
      </c>
      <c r="B18309" t="s">
        <v>792</v>
      </c>
      <c r="C18309">
        <v>0</v>
      </c>
      <c r="D18309" t="s">
        <v>313</v>
      </c>
      <c r="E18309" t="s">
        <v>608</v>
      </c>
      <c r="F18309">
        <v>0</v>
      </c>
    </row>
    <row r="18310" spans="1:6" hidden="1" x14ac:dyDescent="0.35">
      <c r="A18310">
        <v>18308</v>
      </c>
      <c r="B18310" t="s">
        <v>792</v>
      </c>
      <c r="C18310">
        <v>0</v>
      </c>
      <c r="D18310" t="s">
        <v>313</v>
      </c>
      <c r="E18310" t="s">
        <v>609</v>
      </c>
      <c r="F18310">
        <v>323.00795676739125</v>
      </c>
    </row>
    <row r="18311" spans="1:6" hidden="1" x14ac:dyDescent="0.35">
      <c r="A18311">
        <v>18309</v>
      </c>
      <c r="B18311" t="s">
        <v>792</v>
      </c>
      <c r="C18311">
        <v>0</v>
      </c>
      <c r="D18311" t="s">
        <v>313</v>
      </c>
      <c r="E18311" t="s">
        <v>610</v>
      </c>
      <c r="F18311">
        <v>0</v>
      </c>
    </row>
    <row r="18312" spans="1:6" hidden="1" x14ac:dyDescent="0.35">
      <c r="A18312">
        <v>18310</v>
      </c>
      <c r="B18312" t="s">
        <v>792</v>
      </c>
      <c r="C18312">
        <v>0</v>
      </c>
      <c r="D18312" t="s">
        <v>10</v>
      </c>
      <c r="E18312" t="s">
        <v>539</v>
      </c>
      <c r="F18312">
        <v>277.53431517919984</v>
      </c>
    </row>
    <row r="18313" spans="1:6" hidden="1" x14ac:dyDescent="0.35">
      <c r="A18313">
        <v>18311</v>
      </c>
      <c r="B18313" t="s">
        <v>792</v>
      </c>
      <c r="C18313">
        <v>0</v>
      </c>
      <c r="D18313" t="s">
        <v>313</v>
      </c>
      <c r="E18313" t="s">
        <v>611</v>
      </c>
      <c r="F18313">
        <v>0</v>
      </c>
    </row>
    <row r="18314" spans="1:6" hidden="1" x14ac:dyDescent="0.35">
      <c r="A18314">
        <v>18312</v>
      </c>
      <c r="B18314" t="s">
        <v>792</v>
      </c>
      <c r="C18314">
        <v>0</v>
      </c>
      <c r="D18314" t="s">
        <v>313</v>
      </c>
      <c r="E18314" t="s">
        <v>612</v>
      </c>
      <c r="F18314">
        <v>300.97453619029068</v>
      </c>
    </row>
    <row r="18315" spans="1:6" hidden="1" x14ac:dyDescent="0.35">
      <c r="A18315">
        <v>18313</v>
      </c>
      <c r="B18315" t="s">
        <v>792</v>
      </c>
      <c r="C18315">
        <v>0</v>
      </c>
      <c r="D18315" t="s">
        <v>313</v>
      </c>
      <c r="E18315" t="s">
        <v>613</v>
      </c>
      <c r="F18315">
        <v>0</v>
      </c>
    </row>
    <row r="18316" spans="1:6" hidden="1" x14ac:dyDescent="0.35">
      <c r="A18316">
        <v>18314</v>
      </c>
      <c r="B18316" t="s">
        <v>792</v>
      </c>
      <c r="C18316">
        <v>0</v>
      </c>
      <c r="D18316" t="s">
        <v>313</v>
      </c>
      <c r="E18316" t="s">
        <v>614</v>
      </c>
      <c r="F18316">
        <v>134.6008580189818</v>
      </c>
    </row>
    <row r="18317" spans="1:6" hidden="1" x14ac:dyDescent="0.35">
      <c r="A18317">
        <v>18315</v>
      </c>
      <c r="B18317" t="s">
        <v>792</v>
      </c>
      <c r="C18317">
        <v>0</v>
      </c>
      <c r="D18317" t="s">
        <v>313</v>
      </c>
      <c r="E18317" t="s">
        <v>615</v>
      </c>
      <c r="F18317">
        <v>0</v>
      </c>
    </row>
    <row r="18318" spans="1:6" hidden="1" x14ac:dyDescent="0.35">
      <c r="A18318">
        <v>18316</v>
      </c>
      <c r="B18318" t="s">
        <v>792</v>
      </c>
      <c r="C18318">
        <v>0</v>
      </c>
      <c r="D18318" t="s">
        <v>313</v>
      </c>
      <c r="E18318" t="s">
        <v>616</v>
      </c>
      <c r="F18318">
        <v>417.49615131684249</v>
      </c>
    </row>
    <row r="18319" spans="1:6" hidden="1" x14ac:dyDescent="0.35">
      <c r="A18319">
        <v>18317</v>
      </c>
      <c r="B18319" t="s">
        <v>792</v>
      </c>
      <c r="C18319">
        <v>0</v>
      </c>
      <c r="D18319" t="s">
        <v>18</v>
      </c>
      <c r="E18319" t="s">
        <v>617</v>
      </c>
      <c r="F18319">
        <v>1470.2269424968806</v>
      </c>
    </row>
    <row r="18320" spans="1:6" hidden="1" x14ac:dyDescent="0.35">
      <c r="A18320">
        <v>18318</v>
      </c>
      <c r="B18320" t="s">
        <v>792</v>
      </c>
      <c r="C18320">
        <v>0</v>
      </c>
      <c r="D18320" t="s">
        <v>21</v>
      </c>
      <c r="E18320" t="s">
        <v>618</v>
      </c>
      <c r="F18320">
        <v>4285.5064914926443</v>
      </c>
    </row>
    <row r="18321" spans="1:6" hidden="1" x14ac:dyDescent="0.35">
      <c r="A18321">
        <v>18319</v>
      </c>
      <c r="B18321" t="s">
        <v>792</v>
      </c>
      <c r="C18321">
        <v>0</v>
      </c>
      <c r="D18321" t="s">
        <v>19</v>
      </c>
      <c r="E18321" t="s">
        <v>619</v>
      </c>
      <c r="F18321">
        <v>856.69877987790676</v>
      </c>
    </row>
    <row r="18322" spans="1:6" hidden="1" x14ac:dyDescent="0.35">
      <c r="A18322">
        <v>18320</v>
      </c>
      <c r="B18322" t="s">
        <v>792</v>
      </c>
      <c r="C18322">
        <v>0</v>
      </c>
      <c r="D18322" t="s">
        <v>20</v>
      </c>
      <c r="E18322" t="s">
        <v>620</v>
      </c>
      <c r="F18322">
        <v>903.16931828211852</v>
      </c>
    </row>
    <row r="18323" spans="1:6" hidden="1" x14ac:dyDescent="0.35">
      <c r="A18323">
        <v>18321</v>
      </c>
      <c r="B18323" t="s">
        <v>792</v>
      </c>
      <c r="C18323">
        <v>0</v>
      </c>
      <c r="D18323" t="s">
        <v>19</v>
      </c>
      <c r="E18323" t="s">
        <v>621</v>
      </c>
      <c r="F18323">
        <v>1067.2765402255943</v>
      </c>
    </row>
    <row r="18324" spans="1:6" hidden="1" x14ac:dyDescent="0.35">
      <c r="A18324">
        <v>18322</v>
      </c>
      <c r="B18324" t="s">
        <v>792</v>
      </c>
      <c r="C18324">
        <v>0</v>
      </c>
      <c r="D18324" t="s">
        <v>19</v>
      </c>
      <c r="E18324" t="s">
        <v>622</v>
      </c>
      <c r="F18324">
        <v>1054.2650044841944</v>
      </c>
    </row>
    <row r="18325" spans="1:6" hidden="1" x14ac:dyDescent="0.35">
      <c r="A18325">
        <v>18323</v>
      </c>
      <c r="B18325" t="s">
        <v>792</v>
      </c>
      <c r="C18325">
        <v>0</v>
      </c>
      <c r="D18325" t="s">
        <v>22</v>
      </c>
      <c r="E18325" t="s">
        <v>623</v>
      </c>
      <c r="F18325">
        <v>2297.1058026197111</v>
      </c>
    </row>
    <row r="18326" spans="1:6" hidden="1" x14ac:dyDescent="0.35">
      <c r="A18326">
        <v>18324</v>
      </c>
      <c r="B18326" t="s">
        <v>792</v>
      </c>
      <c r="C18326">
        <v>0</v>
      </c>
      <c r="D18326" t="s">
        <v>23</v>
      </c>
      <c r="E18326" t="s">
        <v>624</v>
      </c>
      <c r="F18326">
        <v>658.16913487531417</v>
      </c>
    </row>
    <row r="18327" spans="1:6" hidden="1" x14ac:dyDescent="0.35">
      <c r="A18327">
        <v>18325</v>
      </c>
      <c r="B18327" t="s">
        <v>792</v>
      </c>
      <c r="C18327">
        <v>0</v>
      </c>
      <c r="D18327" t="s">
        <v>24</v>
      </c>
      <c r="E18327" t="s">
        <v>625</v>
      </c>
      <c r="F18327">
        <v>911.03198108769891</v>
      </c>
    </row>
    <row r="18328" spans="1:6" hidden="1" x14ac:dyDescent="0.35">
      <c r="A18328">
        <v>18326</v>
      </c>
      <c r="B18328" t="s">
        <v>792</v>
      </c>
      <c r="C18328">
        <v>0</v>
      </c>
      <c r="D18328" t="s">
        <v>314</v>
      </c>
      <c r="E18328" t="s">
        <v>626</v>
      </c>
      <c r="F18328">
        <v>92.355934575254736</v>
      </c>
    </row>
    <row r="18329" spans="1:6" hidden="1" x14ac:dyDescent="0.35">
      <c r="A18329">
        <v>18327</v>
      </c>
      <c r="B18329" t="s">
        <v>792</v>
      </c>
      <c r="C18329">
        <v>0</v>
      </c>
      <c r="D18329" t="s">
        <v>314</v>
      </c>
      <c r="E18329" t="s">
        <v>627</v>
      </c>
      <c r="F18329">
        <v>0</v>
      </c>
    </row>
    <row r="18330" spans="1:6" hidden="1" x14ac:dyDescent="0.35">
      <c r="A18330">
        <v>18328</v>
      </c>
      <c r="B18330" t="s">
        <v>792</v>
      </c>
      <c r="C18330">
        <v>0</v>
      </c>
      <c r="D18330" t="s">
        <v>315</v>
      </c>
      <c r="E18330" t="s">
        <v>628</v>
      </c>
      <c r="F18330">
        <v>130.92188593396645</v>
      </c>
    </row>
    <row r="18331" spans="1:6" hidden="1" x14ac:dyDescent="0.35">
      <c r="A18331">
        <v>18329</v>
      </c>
      <c r="B18331" t="s">
        <v>792</v>
      </c>
      <c r="C18331">
        <v>0</v>
      </c>
      <c r="D18331" t="s">
        <v>315</v>
      </c>
      <c r="E18331" t="s">
        <v>629</v>
      </c>
      <c r="F18331">
        <v>1640.2892195564625</v>
      </c>
    </row>
    <row r="18332" spans="1:6" hidden="1" x14ac:dyDescent="0.35">
      <c r="A18332">
        <v>18330</v>
      </c>
      <c r="B18332" t="s">
        <v>792</v>
      </c>
      <c r="C18332">
        <v>0</v>
      </c>
      <c r="D18332" t="s">
        <v>315</v>
      </c>
      <c r="E18332" t="s">
        <v>630</v>
      </c>
      <c r="F18332">
        <v>41.312182948100592</v>
      </c>
    </row>
    <row r="18333" spans="1:6" hidden="1" x14ac:dyDescent="0.35">
      <c r="A18333">
        <v>18331</v>
      </c>
      <c r="B18333" t="s">
        <v>792</v>
      </c>
      <c r="C18333">
        <v>0</v>
      </c>
      <c r="D18333" t="s">
        <v>315</v>
      </c>
      <c r="E18333" t="s">
        <v>631</v>
      </c>
      <c r="F18333">
        <v>161.49039032025081</v>
      </c>
    </row>
    <row r="18334" spans="1:6" hidden="1" x14ac:dyDescent="0.35">
      <c r="A18334">
        <v>18332</v>
      </c>
      <c r="B18334" t="s">
        <v>792</v>
      </c>
      <c r="C18334">
        <v>0</v>
      </c>
      <c r="D18334" t="s">
        <v>315</v>
      </c>
      <c r="E18334" t="s">
        <v>632</v>
      </c>
      <c r="F18334">
        <v>25.400576566404773</v>
      </c>
    </row>
    <row r="18335" spans="1:6" hidden="1" x14ac:dyDescent="0.35">
      <c r="A18335">
        <v>18333</v>
      </c>
      <c r="B18335" t="s">
        <v>792</v>
      </c>
      <c r="C18335">
        <v>0</v>
      </c>
      <c r="D18335" t="s">
        <v>315</v>
      </c>
      <c r="E18335" t="s">
        <v>633</v>
      </c>
      <c r="F18335">
        <v>1004.6924712300482</v>
      </c>
    </row>
    <row r="18336" spans="1:6" hidden="1" x14ac:dyDescent="0.35">
      <c r="A18336">
        <v>18334</v>
      </c>
      <c r="B18336" t="s">
        <v>792</v>
      </c>
      <c r="C18336">
        <v>0</v>
      </c>
      <c r="D18336" t="s">
        <v>315</v>
      </c>
      <c r="E18336" t="s">
        <v>634</v>
      </c>
      <c r="F18336">
        <v>20.149860846234549</v>
      </c>
    </row>
    <row r="18337" spans="1:6" hidden="1" x14ac:dyDescent="0.35">
      <c r="A18337">
        <v>18335</v>
      </c>
      <c r="B18337" t="s">
        <v>792</v>
      </c>
      <c r="C18337">
        <v>0</v>
      </c>
      <c r="D18337" t="s">
        <v>315</v>
      </c>
      <c r="E18337" t="s">
        <v>635</v>
      </c>
      <c r="F18337">
        <v>9.1927001311887455</v>
      </c>
    </row>
    <row r="18338" spans="1:6" hidden="1" x14ac:dyDescent="0.35">
      <c r="A18338">
        <v>18336</v>
      </c>
      <c r="B18338" t="s">
        <v>792</v>
      </c>
      <c r="C18338">
        <v>0</v>
      </c>
      <c r="D18338" t="s">
        <v>315</v>
      </c>
      <c r="E18338" t="s">
        <v>636</v>
      </c>
      <c r="F18338">
        <v>0.1084585780042578</v>
      </c>
    </row>
    <row r="18339" spans="1:6" hidden="1" x14ac:dyDescent="0.35">
      <c r="A18339">
        <v>18337</v>
      </c>
      <c r="B18339" t="s">
        <v>792</v>
      </c>
      <c r="C18339">
        <v>0</v>
      </c>
      <c r="D18339" t="s">
        <v>315</v>
      </c>
      <c r="E18339" t="s">
        <v>637</v>
      </c>
      <c r="F18339">
        <v>1.0470576058983845</v>
      </c>
    </row>
    <row r="18340" spans="1:6" hidden="1" x14ac:dyDescent="0.35">
      <c r="A18340">
        <v>18338</v>
      </c>
      <c r="B18340" t="s">
        <v>792</v>
      </c>
      <c r="C18340">
        <v>0</v>
      </c>
      <c r="D18340" t="s">
        <v>315</v>
      </c>
      <c r="E18340" t="s">
        <v>638</v>
      </c>
      <c r="F18340">
        <v>11.5350221810272</v>
      </c>
    </row>
    <row r="18341" spans="1:6" hidden="1" x14ac:dyDescent="0.35">
      <c r="A18341">
        <v>18339</v>
      </c>
      <c r="B18341" t="s">
        <v>792</v>
      </c>
      <c r="C18341">
        <v>0</v>
      </c>
      <c r="D18341" t="s">
        <v>315</v>
      </c>
      <c r="E18341" t="s">
        <v>639</v>
      </c>
      <c r="F18341">
        <v>21.013743975714444</v>
      </c>
    </row>
    <row r="18342" spans="1:6" hidden="1" x14ac:dyDescent="0.35">
      <c r="A18342">
        <v>18340</v>
      </c>
      <c r="B18342" t="s">
        <v>792</v>
      </c>
      <c r="C18342">
        <v>0</v>
      </c>
      <c r="D18342" t="s">
        <v>315</v>
      </c>
      <c r="E18342" t="s">
        <v>640</v>
      </c>
      <c r="F18342">
        <v>453.80141619766709</v>
      </c>
    </row>
    <row r="18343" spans="1:6" hidden="1" x14ac:dyDescent="0.35">
      <c r="A18343">
        <v>18341</v>
      </c>
      <c r="B18343" t="s">
        <v>792</v>
      </c>
      <c r="C18343">
        <v>0</v>
      </c>
      <c r="D18343" t="s">
        <v>315</v>
      </c>
      <c r="E18343" t="s">
        <v>641</v>
      </c>
      <c r="F18343">
        <v>1987.263208822739</v>
      </c>
    </row>
    <row r="18344" spans="1:6" hidden="1" x14ac:dyDescent="0.35">
      <c r="A18344">
        <v>18342</v>
      </c>
      <c r="B18344" t="s">
        <v>792</v>
      </c>
      <c r="C18344">
        <v>0</v>
      </c>
      <c r="D18344" t="s">
        <v>316</v>
      </c>
      <c r="E18344" t="s">
        <v>642</v>
      </c>
      <c r="F18344">
        <v>16.668142768294125</v>
      </c>
    </row>
    <row r="18345" spans="1:6" hidden="1" x14ac:dyDescent="0.35">
      <c r="A18345">
        <v>18343</v>
      </c>
      <c r="B18345" t="s">
        <v>792</v>
      </c>
      <c r="C18345">
        <v>0</v>
      </c>
      <c r="D18345" t="s">
        <v>316</v>
      </c>
      <c r="E18345" t="s">
        <v>643</v>
      </c>
      <c r="F18345">
        <v>17.814353405706736</v>
      </c>
    </row>
    <row r="18346" spans="1:6" hidden="1" x14ac:dyDescent="0.35">
      <c r="A18346">
        <v>18344</v>
      </c>
      <c r="B18346" t="s">
        <v>792</v>
      </c>
      <c r="C18346">
        <v>0</v>
      </c>
      <c r="D18346" t="s">
        <v>316</v>
      </c>
      <c r="E18346" t="s">
        <v>644</v>
      </c>
      <c r="F18346">
        <v>6.9150889824570267</v>
      </c>
    </row>
    <row r="18347" spans="1:6" hidden="1" x14ac:dyDescent="0.35">
      <c r="A18347">
        <v>18345</v>
      </c>
      <c r="B18347" t="s">
        <v>792</v>
      </c>
      <c r="C18347">
        <v>0</v>
      </c>
      <c r="D18347" t="s">
        <v>316</v>
      </c>
      <c r="E18347" t="s">
        <v>645</v>
      </c>
      <c r="F18347">
        <v>6.44742889274651</v>
      </c>
    </row>
    <row r="18348" spans="1:6" hidden="1" x14ac:dyDescent="0.35">
      <c r="A18348">
        <v>18346</v>
      </c>
      <c r="B18348" t="s">
        <v>792</v>
      </c>
      <c r="C18348">
        <v>0</v>
      </c>
      <c r="D18348" t="s">
        <v>316</v>
      </c>
      <c r="E18348" t="s">
        <v>646</v>
      </c>
      <c r="F18348">
        <v>31.115908354188097</v>
      </c>
    </row>
    <row r="18349" spans="1:6" hidden="1" x14ac:dyDescent="0.35">
      <c r="A18349">
        <v>18347</v>
      </c>
      <c r="B18349" t="s">
        <v>792</v>
      </c>
      <c r="C18349">
        <v>0</v>
      </c>
      <c r="D18349" t="s">
        <v>316</v>
      </c>
      <c r="E18349" t="s">
        <v>647</v>
      </c>
      <c r="F18349">
        <v>425.14143006133025</v>
      </c>
    </row>
    <row r="18350" spans="1:6" hidden="1" x14ac:dyDescent="0.35">
      <c r="A18350">
        <v>18348</v>
      </c>
      <c r="B18350" t="s">
        <v>792</v>
      </c>
      <c r="C18350">
        <v>0</v>
      </c>
      <c r="D18350" t="s">
        <v>314</v>
      </c>
      <c r="E18350" t="s">
        <v>648</v>
      </c>
      <c r="F18350">
        <v>139.38106618547505</v>
      </c>
    </row>
    <row r="18351" spans="1:6" hidden="1" x14ac:dyDescent="0.35">
      <c r="A18351">
        <v>18349</v>
      </c>
      <c r="B18351" t="s">
        <v>792</v>
      </c>
      <c r="C18351">
        <v>0</v>
      </c>
      <c r="D18351" t="s">
        <v>314</v>
      </c>
      <c r="E18351" t="s">
        <v>649</v>
      </c>
      <c r="F18351">
        <v>691.31332263837169</v>
      </c>
    </row>
    <row r="18352" spans="1:6" hidden="1" x14ac:dyDescent="0.35">
      <c r="A18352">
        <v>18350</v>
      </c>
      <c r="B18352" t="s">
        <v>792</v>
      </c>
      <c r="C18352">
        <v>0</v>
      </c>
      <c r="D18352" t="s">
        <v>25</v>
      </c>
      <c r="E18352" t="s">
        <v>650</v>
      </c>
      <c r="F18352">
        <v>37697.414623526623</v>
      </c>
    </row>
    <row r="18353" spans="1:6" hidden="1" x14ac:dyDescent="0.35">
      <c r="A18353">
        <v>18351</v>
      </c>
      <c r="B18353" t="s">
        <v>792</v>
      </c>
      <c r="C18353">
        <v>0</v>
      </c>
      <c r="D18353" t="s">
        <v>25</v>
      </c>
      <c r="E18353" t="s">
        <v>651</v>
      </c>
      <c r="F18353">
        <v>0</v>
      </c>
    </row>
    <row r="18354" spans="1:6" hidden="1" x14ac:dyDescent="0.35">
      <c r="A18354">
        <v>18352</v>
      </c>
      <c r="B18354" t="s">
        <v>792</v>
      </c>
      <c r="C18354">
        <v>0</v>
      </c>
      <c r="D18354" t="s">
        <v>26</v>
      </c>
      <c r="E18354" t="s">
        <v>652</v>
      </c>
      <c r="F18354">
        <v>2532.6635032948443</v>
      </c>
    </row>
    <row r="18355" spans="1:6" hidden="1" x14ac:dyDescent="0.35">
      <c r="A18355">
        <v>18353</v>
      </c>
      <c r="B18355" t="s">
        <v>792</v>
      </c>
      <c r="C18355">
        <v>0</v>
      </c>
      <c r="D18355" t="s">
        <v>26</v>
      </c>
      <c r="E18355" t="s">
        <v>653</v>
      </c>
      <c r="F18355">
        <v>200.4171312943393</v>
      </c>
    </row>
    <row r="18356" spans="1:6" hidden="1" x14ac:dyDescent="0.35">
      <c r="A18356">
        <v>18354</v>
      </c>
      <c r="B18356" t="s">
        <v>792</v>
      </c>
      <c r="C18356">
        <v>0</v>
      </c>
      <c r="D18356" t="s">
        <v>26</v>
      </c>
      <c r="E18356" t="s">
        <v>654</v>
      </c>
      <c r="F18356">
        <v>5663.5336851599086</v>
      </c>
    </row>
    <row r="18357" spans="1:6" hidden="1" x14ac:dyDescent="0.35">
      <c r="A18357">
        <v>18355</v>
      </c>
      <c r="B18357" t="s">
        <v>792</v>
      </c>
      <c r="C18357">
        <v>0</v>
      </c>
      <c r="D18357" t="s">
        <v>26</v>
      </c>
      <c r="E18357" t="s">
        <v>655</v>
      </c>
      <c r="F18357">
        <v>3628.9842716495209</v>
      </c>
    </row>
    <row r="18358" spans="1:6" hidden="1" x14ac:dyDescent="0.35">
      <c r="A18358">
        <v>18356</v>
      </c>
      <c r="B18358" t="s">
        <v>792</v>
      </c>
      <c r="C18358">
        <v>0</v>
      </c>
      <c r="D18358" t="s">
        <v>28</v>
      </c>
      <c r="E18358" t="s">
        <v>656</v>
      </c>
      <c r="F18358">
        <v>6323.4685065763679</v>
      </c>
    </row>
    <row r="18359" spans="1:6" hidden="1" x14ac:dyDescent="0.35">
      <c r="A18359">
        <v>18357</v>
      </c>
      <c r="B18359" t="s">
        <v>792</v>
      </c>
      <c r="C18359">
        <v>0</v>
      </c>
      <c r="D18359" t="s">
        <v>27</v>
      </c>
      <c r="E18359" t="s">
        <v>657</v>
      </c>
      <c r="F18359">
        <v>1211.028308581632</v>
      </c>
    </row>
    <row r="18360" spans="1:6" hidden="1" x14ac:dyDescent="0.35">
      <c r="A18360">
        <v>18358</v>
      </c>
      <c r="B18360" t="s">
        <v>792</v>
      </c>
      <c r="C18360">
        <v>0</v>
      </c>
      <c r="D18360" t="s">
        <v>27</v>
      </c>
      <c r="E18360" t="s">
        <v>658</v>
      </c>
      <c r="F18360">
        <v>4874.3690123144988</v>
      </c>
    </row>
    <row r="18361" spans="1:6" hidden="1" x14ac:dyDescent="0.35">
      <c r="A18361">
        <v>18359</v>
      </c>
      <c r="B18361" t="s">
        <v>792</v>
      </c>
      <c r="C18361">
        <v>0</v>
      </c>
      <c r="D18361" t="s">
        <v>27</v>
      </c>
      <c r="E18361" t="s">
        <v>659</v>
      </c>
      <c r="F18361">
        <v>310.21411840179263</v>
      </c>
    </row>
    <row r="18362" spans="1:6" hidden="1" x14ac:dyDescent="0.35">
      <c r="A18362">
        <v>18360</v>
      </c>
      <c r="B18362" t="s">
        <v>792</v>
      </c>
      <c r="C18362">
        <v>0</v>
      </c>
      <c r="D18362" t="s">
        <v>27</v>
      </c>
      <c r="E18362" t="s">
        <v>660</v>
      </c>
      <c r="F18362">
        <v>551.92359040165263</v>
      </c>
    </row>
    <row r="18363" spans="1:6" hidden="1" x14ac:dyDescent="0.35">
      <c r="A18363">
        <v>18361</v>
      </c>
      <c r="B18363" t="s">
        <v>792</v>
      </c>
      <c r="C18363">
        <v>0</v>
      </c>
      <c r="D18363" t="s">
        <v>27</v>
      </c>
      <c r="E18363" t="s">
        <v>661</v>
      </c>
      <c r="F18363">
        <v>83.956306128416443</v>
      </c>
    </row>
    <row r="18364" spans="1:6" hidden="1" x14ac:dyDescent="0.35">
      <c r="A18364">
        <v>18362</v>
      </c>
      <c r="B18364" t="s">
        <v>792</v>
      </c>
      <c r="C18364">
        <v>0</v>
      </c>
      <c r="D18364" t="s">
        <v>27</v>
      </c>
      <c r="E18364" t="s">
        <v>662</v>
      </c>
      <c r="F18364">
        <v>1235.6728688402475</v>
      </c>
    </row>
    <row r="18365" spans="1:6" hidden="1" x14ac:dyDescent="0.35">
      <c r="A18365">
        <v>18363</v>
      </c>
      <c r="B18365" t="s">
        <v>792</v>
      </c>
      <c r="C18365">
        <v>0</v>
      </c>
      <c r="D18365" t="s">
        <v>27</v>
      </c>
      <c r="E18365" t="s">
        <v>663</v>
      </c>
      <c r="F18365">
        <v>3981.9356320708589</v>
      </c>
    </row>
    <row r="18366" spans="1:6" hidden="1" x14ac:dyDescent="0.35">
      <c r="A18366">
        <v>18364</v>
      </c>
      <c r="B18366" t="s">
        <v>792</v>
      </c>
      <c r="C18366">
        <v>0</v>
      </c>
      <c r="D18366" t="s">
        <v>30</v>
      </c>
      <c r="E18366" t="s">
        <v>664</v>
      </c>
      <c r="F18366">
        <v>5037.3928565825499</v>
      </c>
    </row>
    <row r="18367" spans="1:6" hidden="1" x14ac:dyDescent="0.35">
      <c r="A18367">
        <v>18365</v>
      </c>
      <c r="B18367" t="s">
        <v>792</v>
      </c>
      <c r="C18367">
        <v>0</v>
      </c>
      <c r="D18367" t="s">
        <v>32</v>
      </c>
      <c r="E18367" t="s">
        <v>665</v>
      </c>
      <c r="F18367">
        <v>4364.0106959267287</v>
      </c>
    </row>
    <row r="18368" spans="1:6" hidden="1" x14ac:dyDescent="0.35">
      <c r="A18368">
        <v>18366</v>
      </c>
      <c r="B18368" t="s">
        <v>792</v>
      </c>
      <c r="C18368">
        <v>0</v>
      </c>
      <c r="D18368" t="s">
        <v>32</v>
      </c>
      <c r="E18368" t="s">
        <v>666</v>
      </c>
      <c r="F18368">
        <v>2940.0993415784365</v>
      </c>
    </row>
    <row r="18369" spans="1:6" hidden="1" x14ac:dyDescent="0.35">
      <c r="A18369">
        <v>18367</v>
      </c>
      <c r="B18369" t="s">
        <v>792</v>
      </c>
      <c r="C18369">
        <v>0</v>
      </c>
      <c r="D18369" t="s">
        <v>32</v>
      </c>
      <c r="E18369" t="s">
        <v>667</v>
      </c>
      <c r="F18369">
        <v>2364.2350030790099</v>
      </c>
    </row>
    <row r="18370" spans="1:6" hidden="1" x14ac:dyDescent="0.35">
      <c r="A18370">
        <v>18368</v>
      </c>
      <c r="B18370" t="s">
        <v>792</v>
      </c>
      <c r="C18370">
        <v>0</v>
      </c>
      <c r="D18370" t="s">
        <v>33</v>
      </c>
      <c r="E18370" t="s">
        <v>668</v>
      </c>
      <c r="F18370">
        <v>14415.294861986451</v>
      </c>
    </row>
    <row r="18371" spans="1:6" hidden="1" x14ac:dyDescent="0.35">
      <c r="A18371">
        <v>18369</v>
      </c>
      <c r="B18371" t="s">
        <v>792</v>
      </c>
      <c r="C18371">
        <v>0</v>
      </c>
      <c r="D18371" t="s">
        <v>34</v>
      </c>
      <c r="E18371" t="s">
        <v>669</v>
      </c>
      <c r="F18371">
        <v>2560.5873759530127</v>
      </c>
    </row>
    <row r="18372" spans="1:6" hidden="1" x14ac:dyDescent="0.35">
      <c r="A18372">
        <v>18370</v>
      </c>
      <c r="B18372" t="s">
        <v>792</v>
      </c>
      <c r="C18372">
        <v>0</v>
      </c>
      <c r="D18372" t="s">
        <v>31</v>
      </c>
      <c r="E18372" t="s">
        <v>670</v>
      </c>
      <c r="F18372">
        <v>4703.8150321787016</v>
      </c>
    </row>
    <row r="18373" spans="1:6" hidden="1" x14ac:dyDescent="0.35">
      <c r="A18373">
        <v>18371</v>
      </c>
      <c r="B18373" t="s">
        <v>792</v>
      </c>
      <c r="C18373">
        <v>0</v>
      </c>
      <c r="D18373" t="s">
        <v>34</v>
      </c>
      <c r="E18373" t="s">
        <v>671</v>
      </c>
      <c r="F18373">
        <v>1773.5488775170188</v>
      </c>
    </row>
    <row r="18374" spans="1:6" hidden="1" x14ac:dyDescent="0.35">
      <c r="A18374">
        <v>18372</v>
      </c>
      <c r="B18374" t="s">
        <v>792</v>
      </c>
      <c r="C18374">
        <v>0</v>
      </c>
      <c r="D18374" t="s">
        <v>34</v>
      </c>
      <c r="E18374" t="s">
        <v>672</v>
      </c>
      <c r="F18374">
        <v>15163.223506872228</v>
      </c>
    </row>
    <row r="18375" spans="1:6" hidden="1" x14ac:dyDescent="0.35">
      <c r="A18375">
        <v>18373</v>
      </c>
      <c r="B18375" t="s">
        <v>792</v>
      </c>
      <c r="C18375">
        <v>0</v>
      </c>
      <c r="D18375" t="s">
        <v>35</v>
      </c>
      <c r="E18375" t="s">
        <v>673</v>
      </c>
      <c r="F18375">
        <v>22485.655304377349</v>
      </c>
    </row>
    <row r="18376" spans="1:6" hidden="1" x14ac:dyDescent="0.35">
      <c r="A18376">
        <v>18374</v>
      </c>
      <c r="B18376" t="s">
        <v>792</v>
      </c>
      <c r="C18376">
        <v>0</v>
      </c>
      <c r="D18376" t="s">
        <v>36</v>
      </c>
      <c r="E18376" t="s">
        <v>674</v>
      </c>
      <c r="F18376">
        <v>7467.1353391066605</v>
      </c>
    </row>
    <row r="18377" spans="1:6" hidden="1" x14ac:dyDescent="0.35">
      <c r="A18377">
        <v>18375</v>
      </c>
      <c r="B18377" t="s">
        <v>792</v>
      </c>
      <c r="C18377">
        <v>0</v>
      </c>
      <c r="D18377" t="s">
        <v>37</v>
      </c>
      <c r="E18377" t="s">
        <v>675</v>
      </c>
      <c r="F18377">
        <v>13206.388646350561</v>
      </c>
    </row>
    <row r="18378" spans="1:6" hidden="1" x14ac:dyDescent="0.35">
      <c r="A18378">
        <v>18376</v>
      </c>
      <c r="B18378" t="s">
        <v>792</v>
      </c>
      <c r="C18378">
        <v>0</v>
      </c>
      <c r="D18378" t="s">
        <v>314</v>
      </c>
      <c r="E18378" t="s">
        <v>676</v>
      </c>
      <c r="F18378">
        <v>97.095724513315233</v>
      </c>
    </row>
    <row r="18379" spans="1:6" hidden="1" x14ac:dyDescent="0.35">
      <c r="A18379">
        <v>18377</v>
      </c>
      <c r="B18379" t="s">
        <v>792</v>
      </c>
      <c r="C18379">
        <v>0</v>
      </c>
      <c r="D18379" t="s">
        <v>314</v>
      </c>
      <c r="E18379" t="s">
        <v>677</v>
      </c>
      <c r="F18379">
        <v>104.24135044943073</v>
      </c>
    </row>
    <row r="18380" spans="1:6" hidden="1" x14ac:dyDescent="0.35">
      <c r="A18380">
        <v>18378</v>
      </c>
      <c r="B18380" t="s">
        <v>792</v>
      </c>
      <c r="C18380">
        <v>0</v>
      </c>
      <c r="D18380" t="s">
        <v>314</v>
      </c>
      <c r="E18380" t="s">
        <v>678</v>
      </c>
      <c r="F18380">
        <v>77.24883346050936</v>
      </c>
    </row>
    <row r="18381" spans="1:6" hidden="1" x14ac:dyDescent="0.35">
      <c r="A18381">
        <v>18379</v>
      </c>
      <c r="B18381" t="s">
        <v>792</v>
      </c>
      <c r="C18381">
        <v>0</v>
      </c>
      <c r="D18381" t="s">
        <v>314</v>
      </c>
      <c r="E18381" t="s">
        <v>679</v>
      </c>
      <c r="F18381">
        <v>95.212076297288448</v>
      </c>
    </row>
    <row r="18382" spans="1:6" hidden="1" x14ac:dyDescent="0.35">
      <c r="A18382">
        <v>18380</v>
      </c>
      <c r="B18382" t="s">
        <v>792</v>
      </c>
      <c r="C18382">
        <v>0</v>
      </c>
      <c r="D18382" t="s">
        <v>314</v>
      </c>
      <c r="E18382" t="s">
        <v>680</v>
      </c>
      <c r="F18382">
        <v>36.236075207783237</v>
      </c>
    </row>
    <row r="18383" spans="1:6" hidden="1" x14ac:dyDescent="0.35">
      <c r="A18383">
        <v>18381</v>
      </c>
      <c r="B18383" t="s">
        <v>792</v>
      </c>
      <c r="C18383">
        <v>0</v>
      </c>
      <c r="D18383" t="s">
        <v>314</v>
      </c>
      <c r="E18383" t="s">
        <v>681</v>
      </c>
      <c r="F18383">
        <v>48.440791549851085</v>
      </c>
    </row>
    <row r="18384" spans="1:6" hidden="1" x14ac:dyDescent="0.35">
      <c r="A18384">
        <v>18382</v>
      </c>
      <c r="B18384" t="s">
        <v>792</v>
      </c>
      <c r="C18384">
        <v>0</v>
      </c>
      <c r="D18384" t="s">
        <v>314</v>
      </c>
      <c r="E18384" t="s">
        <v>682</v>
      </c>
      <c r="F18384">
        <v>66.378337636085391</v>
      </c>
    </row>
    <row r="18385" spans="1:6" hidden="1" x14ac:dyDescent="0.35">
      <c r="A18385">
        <v>18383</v>
      </c>
      <c r="B18385" t="s">
        <v>792</v>
      </c>
      <c r="C18385">
        <v>0</v>
      </c>
      <c r="D18385" t="s">
        <v>314</v>
      </c>
      <c r="E18385" t="s">
        <v>683</v>
      </c>
      <c r="F18385">
        <v>30.600192731448551</v>
      </c>
    </row>
    <row r="18386" spans="1:6" hidden="1" x14ac:dyDescent="0.35">
      <c r="A18386">
        <v>18384</v>
      </c>
      <c r="B18386" t="s">
        <v>792</v>
      </c>
      <c r="C18386">
        <v>0</v>
      </c>
      <c r="D18386" t="s">
        <v>314</v>
      </c>
      <c r="E18386" t="s">
        <v>684</v>
      </c>
      <c r="F18386">
        <v>8.2033689123046241</v>
      </c>
    </row>
    <row r="18387" spans="1:6" hidden="1" x14ac:dyDescent="0.35">
      <c r="A18387">
        <v>18385</v>
      </c>
      <c r="B18387" t="s">
        <v>792</v>
      </c>
      <c r="C18387">
        <v>0</v>
      </c>
      <c r="D18387" t="s">
        <v>314</v>
      </c>
      <c r="E18387" t="s">
        <v>685</v>
      </c>
      <c r="F18387">
        <v>126.32859415721887</v>
      </c>
    </row>
    <row r="18388" spans="1:6" hidden="1" x14ac:dyDescent="0.35">
      <c r="A18388">
        <v>18386</v>
      </c>
      <c r="B18388" t="s">
        <v>792</v>
      </c>
      <c r="C18388">
        <v>0</v>
      </c>
      <c r="D18388" t="s">
        <v>314</v>
      </c>
      <c r="E18388" t="s">
        <v>686</v>
      </c>
      <c r="F18388">
        <v>100.80510551162001</v>
      </c>
    </row>
    <row r="18389" spans="1:6" hidden="1" x14ac:dyDescent="0.35">
      <c r="A18389">
        <v>18387</v>
      </c>
      <c r="B18389" t="s">
        <v>792</v>
      </c>
      <c r="C18389">
        <v>0</v>
      </c>
      <c r="D18389" t="s">
        <v>314</v>
      </c>
      <c r="E18389" t="s">
        <v>687</v>
      </c>
      <c r="F18389">
        <v>18.308735221464254</v>
      </c>
    </row>
    <row r="18390" spans="1:6" hidden="1" x14ac:dyDescent="0.35">
      <c r="A18390">
        <v>18388</v>
      </c>
      <c r="B18390" t="s">
        <v>792</v>
      </c>
      <c r="C18390">
        <v>0</v>
      </c>
      <c r="D18390" t="s">
        <v>314</v>
      </c>
      <c r="E18390" t="s">
        <v>688</v>
      </c>
      <c r="F18390">
        <v>258.40371890622686</v>
      </c>
    </row>
    <row r="18391" spans="1:6" hidden="1" x14ac:dyDescent="0.35">
      <c r="A18391">
        <v>18389</v>
      </c>
      <c r="B18391" t="s">
        <v>792</v>
      </c>
      <c r="C18391">
        <v>0</v>
      </c>
      <c r="D18391" t="s">
        <v>314</v>
      </c>
      <c r="E18391" t="s">
        <v>689</v>
      </c>
      <c r="F18391">
        <v>318.17145805461547</v>
      </c>
    </row>
    <row r="18392" spans="1:6" hidden="1" x14ac:dyDescent="0.35">
      <c r="A18392">
        <v>18390</v>
      </c>
      <c r="B18392" t="s">
        <v>792</v>
      </c>
      <c r="C18392">
        <v>0</v>
      </c>
      <c r="D18392" t="s">
        <v>314</v>
      </c>
      <c r="E18392" t="s">
        <v>690</v>
      </c>
      <c r="F18392">
        <v>279.62239176090213</v>
      </c>
    </row>
    <row r="18393" spans="1:6" hidden="1" x14ac:dyDescent="0.35">
      <c r="A18393">
        <v>18391</v>
      </c>
      <c r="B18393" t="s">
        <v>792</v>
      </c>
      <c r="C18393">
        <v>0</v>
      </c>
      <c r="D18393" t="s">
        <v>314</v>
      </c>
      <c r="E18393" t="s">
        <v>691</v>
      </c>
      <c r="F18393">
        <v>180.23547278747839</v>
      </c>
    </row>
    <row r="18394" spans="1:6" hidden="1" x14ac:dyDescent="0.35">
      <c r="A18394">
        <v>18392</v>
      </c>
      <c r="B18394" t="s">
        <v>792</v>
      </c>
      <c r="C18394">
        <v>0</v>
      </c>
      <c r="D18394" t="s">
        <v>314</v>
      </c>
      <c r="E18394" t="s">
        <v>692</v>
      </c>
      <c r="F18394">
        <v>115.8443757784857</v>
      </c>
    </row>
    <row r="18395" spans="1:6" hidden="1" x14ac:dyDescent="0.35">
      <c r="A18395">
        <v>18393</v>
      </c>
      <c r="B18395" t="s">
        <v>792</v>
      </c>
      <c r="C18395">
        <v>0</v>
      </c>
      <c r="D18395" t="s">
        <v>314</v>
      </c>
      <c r="E18395" t="s">
        <v>693</v>
      </c>
      <c r="F18395">
        <v>194.65452231033365</v>
      </c>
    </row>
    <row r="18396" spans="1:6" hidden="1" x14ac:dyDescent="0.35">
      <c r="A18396">
        <v>18394</v>
      </c>
      <c r="B18396" t="s">
        <v>792</v>
      </c>
      <c r="C18396">
        <v>0</v>
      </c>
      <c r="D18396" t="s">
        <v>314</v>
      </c>
      <c r="E18396" t="s">
        <v>694</v>
      </c>
      <c r="F18396">
        <v>60.116088441946893</v>
      </c>
    </row>
    <row r="18397" spans="1:6" hidden="1" x14ac:dyDescent="0.35">
      <c r="A18397">
        <v>18395</v>
      </c>
      <c r="B18397" t="s">
        <v>792</v>
      </c>
      <c r="C18397">
        <v>0</v>
      </c>
      <c r="D18397" t="s">
        <v>314</v>
      </c>
      <c r="E18397" t="s">
        <v>695</v>
      </c>
      <c r="F18397">
        <v>75.532296795514782</v>
      </c>
    </row>
    <row r="18398" spans="1:6" hidden="1" x14ac:dyDescent="0.35">
      <c r="A18398">
        <v>18396</v>
      </c>
      <c r="B18398" t="s">
        <v>792</v>
      </c>
      <c r="C18398">
        <v>0</v>
      </c>
      <c r="D18398" t="s">
        <v>38</v>
      </c>
      <c r="E18398" t="s">
        <v>696</v>
      </c>
      <c r="F18398">
        <v>1607.0570892207297</v>
      </c>
    </row>
    <row r="18399" spans="1:6" hidden="1" x14ac:dyDescent="0.35">
      <c r="A18399">
        <v>18397</v>
      </c>
      <c r="B18399" t="s">
        <v>792</v>
      </c>
      <c r="C18399">
        <v>0</v>
      </c>
      <c r="D18399" t="s">
        <v>38</v>
      </c>
      <c r="E18399" t="s">
        <v>697</v>
      </c>
      <c r="F18399">
        <v>3347.3003500867462</v>
      </c>
    </row>
    <row r="18400" spans="1:6" hidden="1" x14ac:dyDescent="0.35">
      <c r="A18400">
        <v>18398</v>
      </c>
      <c r="B18400" t="s">
        <v>792</v>
      </c>
      <c r="C18400">
        <v>0</v>
      </c>
      <c r="D18400" t="s">
        <v>38</v>
      </c>
      <c r="E18400" t="s">
        <v>698</v>
      </c>
      <c r="F18400">
        <v>2129.4054998503175</v>
      </c>
    </row>
    <row r="18401" spans="1:6" hidden="1" x14ac:dyDescent="0.35">
      <c r="A18401">
        <v>18399</v>
      </c>
      <c r="B18401" t="s">
        <v>792</v>
      </c>
      <c r="C18401">
        <v>0</v>
      </c>
      <c r="D18401" t="s">
        <v>39</v>
      </c>
      <c r="E18401" t="s">
        <v>699</v>
      </c>
      <c r="F18401">
        <v>264.50975476102036</v>
      </c>
    </row>
    <row r="18402" spans="1:6" hidden="1" x14ac:dyDescent="0.35">
      <c r="A18402">
        <v>18400</v>
      </c>
      <c r="B18402" t="s">
        <v>792</v>
      </c>
      <c r="C18402">
        <v>0</v>
      </c>
      <c r="D18402">
        <v>0</v>
      </c>
      <c r="E18402" t="s">
        <v>700</v>
      </c>
      <c r="F18402">
        <v>0</v>
      </c>
    </row>
    <row r="18403" spans="1:6" hidden="1" x14ac:dyDescent="0.35">
      <c r="A18403">
        <v>18401</v>
      </c>
      <c r="B18403" t="s">
        <v>793</v>
      </c>
      <c r="C18403" t="s">
        <v>712</v>
      </c>
      <c r="D18403" t="s">
        <v>9</v>
      </c>
      <c r="E18403" t="s">
        <v>502</v>
      </c>
      <c r="F18403">
        <v>0</v>
      </c>
    </row>
    <row r="18404" spans="1:6" hidden="1" x14ac:dyDescent="0.35">
      <c r="A18404">
        <v>18402</v>
      </c>
      <c r="B18404" t="s">
        <v>793</v>
      </c>
      <c r="C18404" t="s">
        <v>712</v>
      </c>
      <c r="D18404" t="s">
        <v>9</v>
      </c>
      <c r="E18404" t="s">
        <v>503</v>
      </c>
      <c r="F18404">
        <v>138.4868720559009</v>
      </c>
    </row>
    <row r="18405" spans="1:6" hidden="1" x14ac:dyDescent="0.35">
      <c r="A18405">
        <v>18403</v>
      </c>
      <c r="B18405" t="s">
        <v>793</v>
      </c>
      <c r="C18405" t="s">
        <v>712</v>
      </c>
      <c r="D18405" t="s">
        <v>9</v>
      </c>
      <c r="E18405" t="s">
        <v>504</v>
      </c>
      <c r="F18405">
        <v>256.41749118852073</v>
      </c>
    </row>
    <row r="18406" spans="1:6" hidden="1" x14ac:dyDescent="0.35">
      <c r="A18406">
        <v>18404</v>
      </c>
      <c r="B18406" t="s">
        <v>793</v>
      </c>
      <c r="C18406" t="s">
        <v>712</v>
      </c>
      <c r="D18406" t="s">
        <v>9</v>
      </c>
      <c r="E18406" t="s">
        <v>505</v>
      </c>
      <c r="F18406">
        <v>515.84166010149488</v>
      </c>
    </row>
    <row r="18407" spans="1:6" hidden="1" x14ac:dyDescent="0.35">
      <c r="A18407">
        <v>18405</v>
      </c>
      <c r="B18407" t="s">
        <v>793</v>
      </c>
      <c r="C18407" t="s">
        <v>712</v>
      </c>
      <c r="D18407" t="s">
        <v>9</v>
      </c>
      <c r="E18407" t="s">
        <v>506</v>
      </c>
      <c r="F18407">
        <v>56.393403808563811</v>
      </c>
    </row>
    <row r="18408" spans="1:6" hidden="1" x14ac:dyDescent="0.35">
      <c r="A18408">
        <v>18406</v>
      </c>
      <c r="B18408" t="s">
        <v>793</v>
      </c>
      <c r="C18408" t="s">
        <v>712</v>
      </c>
      <c r="D18408" t="s">
        <v>9</v>
      </c>
      <c r="E18408" t="s">
        <v>507</v>
      </c>
      <c r="F18408">
        <v>0</v>
      </c>
    </row>
    <row r="18409" spans="1:6" hidden="1" x14ac:dyDescent="0.35">
      <c r="A18409">
        <v>18407</v>
      </c>
      <c r="B18409" t="s">
        <v>793</v>
      </c>
      <c r="C18409" t="s">
        <v>712</v>
      </c>
      <c r="D18409" t="s">
        <v>9</v>
      </c>
      <c r="E18409" t="s">
        <v>508</v>
      </c>
      <c r="F18409">
        <v>0</v>
      </c>
    </row>
    <row r="18410" spans="1:6" hidden="1" x14ac:dyDescent="0.35">
      <c r="A18410">
        <v>18408</v>
      </c>
      <c r="B18410" t="s">
        <v>793</v>
      </c>
      <c r="C18410" t="s">
        <v>712</v>
      </c>
      <c r="D18410" t="s">
        <v>9</v>
      </c>
      <c r="E18410" t="s">
        <v>509</v>
      </c>
      <c r="F18410">
        <v>36.381834840504844</v>
      </c>
    </row>
    <row r="18411" spans="1:6" hidden="1" x14ac:dyDescent="0.35">
      <c r="A18411">
        <v>18409</v>
      </c>
      <c r="B18411" t="s">
        <v>793</v>
      </c>
      <c r="C18411" t="s">
        <v>712</v>
      </c>
      <c r="D18411" t="s">
        <v>9</v>
      </c>
      <c r="E18411" t="s">
        <v>510</v>
      </c>
      <c r="F18411">
        <v>1376.2024123050719</v>
      </c>
    </row>
    <row r="18412" spans="1:6" hidden="1" x14ac:dyDescent="0.35">
      <c r="A18412">
        <v>18410</v>
      </c>
      <c r="B18412" t="s">
        <v>793</v>
      </c>
      <c r="C18412" t="s">
        <v>712</v>
      </c>
      <c r="D18412" t="s">
        <v>9</v>
      </c>
      <c r="E18412" t="s">
        <v>511</v>
      </c>
      <c r="F18412">
        <v>348.53188534533621</v>
      </c>
    </row>
    <row r="18413" spans="1:6" hidden="1" x14ac:dyDescent="0.35">
      <c r="A18413">
        <v>18411</v>
      </c>
      <c r="B18413" t="s">
        <v>793</v>
      </c>
      <c r="C18413" t="s">
        <v>712</v>
      </c>
      <c r="D18413" t="s">
        <v>9</v>
      </c>
      <c r="E18413" t="s">
        <v>512</v>
      </c>
      <c r="F18413">
        <v>319.08236781166505</v>
      </c>
    </row>
    <row r="18414" spans="1:6" hidden="1" x14ac:dyDescent="0.35">
      <c r="A18414">
        <v>18412</v>
      </c>
      <c r="B18414" t="s">
        <v>793</v>
      </c>
      <c r="C18414" t="s">
        <v>712</v>
      </c>
      <c r="D18414" t="s">
        <v>9</v>
      </c>
      <c r="E18414" t="s">
        <v>513</v>
      </c>
      <c r="F18414">
        <v>361.24103568308544</v>
      </c>
    </row>
    <row r="18415" spans="1:6" hidden="1" x14ac:dyDescent="0.35">
      <c r="A18415">
        <v>18413</v>
      </c>
      <c r="B18415" t="s">
        <v>793</v>
      </c>
      <c r="C18415" t="s">
        <v>712</v>
      </c>
      <c r="D18415" t="s">
        <v>9</v>
      </c>
      <c r="E18415" t="s">
        <v>514</v>
      </c>
      <c r="F18415">
        <v>2.5937481084117611</v>
      </c>
    </row>
    <row r="18416" spans="1:6" hidden="1" x14ac:dyDescent="0.35">
      <c r="A18416">
        <v>18414</v>
      </c>
      <c r="B18416" t="s">
        <v>793</v>
      </c>
      <c r="C18416" t="s">
        <v>712</v>
      </c>
      <c r="D18416" t="s">
        <v>9</v>
      </c>
      <c r="E18416" t="s">
        <v>515</v>
      </c>
      <c r="F18416">
        <v>2190.5090944669432</v>
      </c>
    </row>
    <row r="18417" spans="1:6" hidden="1" x14ac:dyDescent="0.35">
      <c r="A18417">
        <v>18415</v>
      </c>
      <c r="B18417" t="s">
        <v>793</v>
      </c>
      <c r="C18417" t="s">
        <v>712</v>
      </c>
      <c r="D18417" t="s">
        <v>9</v>
      </c>
      <c r="E18417" t="s">
        <v>516</v>
      </c>
      <c r="F18417">
        <v>22.115243588173552</v>
      </c>
    </row>
    <row r="18418" spans="1:6" hidden="1" x14ac:dyDescent="0.35">
      <c r="A18418">
        <v>18416</v>
      </c>
      <c r="B18418" t="s">
        <v>793</v>
      </c>
      <c r="C18418" t="s">
        <v>712</v>
      </c>
      <c r="D18418" t="s">
        <v>9</v>
      </c>
      <c r="E18418" t="s">
        <v>517</v>
      </c>
      <c r="F18418">
        <v>0</v>
      </c>
    </row>
    <row r="18419" spans="1:6" hidden="1" x14ac:dyDescent="0.35">
      <c r="A18419">
        <v>18417</v>
      </c>
      <c r="B18419" t="s">
        <v>793</v>
      </c>
      <c r="C18419" t="s">
        <v>712</v>
      </c>
      <c r="D18419" t="s">
        <v>9</v>
      </c>
      <c r="E18419" t="s">
        <v>518</v>
      </c>
      <c r="F18419">
        <v>0</v>
      </c>
    </row>
    <row r="18420" spans="1:6" hidden="1" x14ac:dyDescent="0.35">
      <c r="A18420">
        <v>18418</v>
      </c>
      <c r="B18420" t="s">
        <v>793</v>
      </c>
      <c r="C18420" t="s">
        <v>712</v>
      </c>
      <c r="D18420" t="s">
        <v>9</v>
      </c>
      <c r="E18420" t="s">
        <v>519</v>
      </c>
      <c r="F18420">
        <v>215.2784245845362</v>
      </c>
    </row>
    <row r="18421" spans="1:6" hidden="1" x14ac:dyDescent="0.35">
      <c r="A18421">
        <v>18419</v>
      </c>
      <c r="B18421" t="s">
        <v>793</v>
      </c>
      <c r="C18421" t="s">
        <v>712</v>
      </c>
      <c r="D18421" t="s">
        <v>9</v>
      </c>
      <c r="E18421" t="s">
        <v>520</v>
      </c>
      <c r="F18421">
        <v>449.19747889859053</v>
      </c>
    </row>
    <row r="18422" spans="1:6" hidden="1" x14ac:dyDescent="0.35">
      <c r="A18422">
        <v>18420</v>
      </c>
      <c r="B18422" t="s">
        <v>793</v>
      </c>
      <c r="C18422" t="s">
        <v>712</v>
      </c>
      <c r="D18422" t="s">
        <v>106</v>
      </c>
      <c r="E18422" t="s">
        <v>521</v>
      </c>
      <c r="F18422">
        <v>3.3896681358470167</v>
      </c>
    </row>
    <row r="18423" spans="1:6" hidden="1" x14ac:dyDescent="0.35">
      <c r="A18423">
        <v>18421</v>
      </c>
      <c r="B18423" t="s">
        <v>793</v>
      </c>
      <c r="C18423" t="s">
        <v>712</v>
      </c>
      <c r="D18423" t="s">
        <v>106</v>
      </c>
      <c r="E18423" t="s">
        <v>522</v>
      </c>
      <c r="F18423">
        <v>0</v>
      </c>
    </row>
    <row r="18424" spans="1:6" hidden="1" x14ac:dyDescent="0.35">
      <c r="A18424">
        <v>18422</v>
      </c>
      <c r="B18424" t="s">
        <v>793</v>
      </c>
      <c r="C18424" t="s">
        <v>712</v>
      </c>
      <c r="D18424" t="s">
        <v>106</v>
      </c>
      <c r="E18424" t="s">
        <v>523</v>
      </c>
      <c r="F18424">
        <v>0</v>
      </c>
    </row>
    <row r="18425" spans="1:6" hidden="1" x14ac:dyDescent="0.35">
      <c r="A18425">
        <v>18423</v>
      </c>
      <c r="B18425" t="s">
        <v>793</v>
      </c>
      <c r="C18425" t="s">
        <v>712</v>
      </c>
      <c r="D18425" t="s">
        <v>106</v>
      </c>
      <c r="E18425" t="s">
        <v>524</v>
      </c>
      <c r="F18425">
        <v>0</v>
      </c>
    </row>
    <row r="18426" spans="1:6" hidden="1" x14ac:dyDescent="0.35">
      <c r="A18426">
        <v>18424</v>
      </c>
      <c r="B18426" t="s">
        <v>793</v>
      </c>
      <c r="C18426" t="s">
        <v>712</v>
      </c>
      <c r="D18426" t="s">
        <v>106</v>
      </c>
      <c r="E18426" t="s">
        <v>525</v>
      </c>
      <c r="F18426">
        <v>0</v>
      </c>
    </row>
    <row r="18427" spans="1:6" hidden="1" x14ac:dyDescent="0.35">
      <c r="A18427">
        <v>18425</v>
      </c>
      <c r="B18427" t="s">
        <v>793</v>
      </c>
      <c r="C18427" t="s">
        <v>712</v>
      </c>
      <c r="D18427" t="s">
        <v>106</v>
      </c>
      <c r="E18427" t="s">
        <v>526</v>
      </c>
      <c r="F18427">
        <v>0</v>
      </c>
    </row>
    <row r="18428" spans="1:6" hidden="1" x14ac:dyDescent="0.35">
      <c r="A18428">
        <v>18426</v>
      </c>
      <c r="B18428" t="s">
        <v>793</v>
      </c>
      <c r="C18428" t="s">
        <v>712</v>
      </c>
      <c r="D18428" t="s">
        <v>106</v>
      </c>
      <c r="E18428" t="s">
        <v>527</v>
      </c>
      <c r="F18428">
        <v>109.85225428823495</v>
      </c>
    </row>
    <row r="18429" spans="1:6" hidden="1" x14ac:dyDescent="0.35">
      <c r="A18429">
        <v>18427</v>
      </c>
      <c r="B18429" t="s">
        <v>793</v>
      </c>
      <c r="C18429" t="s">
        <v>712</v>
      </c>
      <c r="D18429" t="s">
        <v>106</v>
      </c>
      <c r="E18429" t="s">
        <v>528</v>
      </c>
      <c r="F18429">
        <v>90.358422187084358</v>
      </c>
    </row>
    <row r="18430" spans="1:6" hidden="1" x14ac:dyDescent="0.35">
      <c r="A18430">
        <v>18428</v>
      </c>
      <c r="B18430" t="s">
        <v>793</v>
      </c>
      <c r="C18430" t="s">
        <v>712</v>
      </c>
      <c r="D18430" t="s">
        <v>105</v>
      </c>
      <c r="E18430" t="s">
        <v>529</v>
      </c>
      <c r="F18430">
        <v>0</v>
      </c>
    </row>
    <row r="18431" spans="1:6" hidden="1" x14ac:dyDescent="0.35">
      <c r="A18431">
        <v>18429</v>
      </c>
      <c r="B18431" t="s">
        <v>793</v>
      </c>
      <c r="C18431" t="s">
        <v>712</v>
      </c>
      <c r="D18431" t="s">
        <v>105</v>
      </c>
      <c r="E18431" t="s">
        <v>530</v>
      </c>
      <c r="F18431">
        <v>106.2643782014453</v>
      </c>
    </row>
    <row r="18432" spans="1:6" hidden="1" x14ac:dyDescent="0.35">
      <c r="A18432">
        <v>18430</v>
      </c>
      <c r="B18432" t="s">
        <v>793</v>
      </c>
      <c r="C18432" t="s">
        <v>712</v>
      </c>
      <c r="D18432" t="s">
        <v>105</v>
      </c>
      <c r="E18432" t="s">
        <v>531</v>
      </c>
      <c r="F18432">
        <v>0</v>
      </c>
    </row>
    <row r="18433" spans="1:6" hidden="1" x14ac:dyDescent="0.35">
      <c r="A18433">
        <v>18431</v>
      </c>
      <c r="B18433" t="s">
        <v>793</v>
      </c>
      <c r="C18433" t="s">
        <v>712</v>
      </c>
      <c r="D18433" t="s">
        <v>105</v>
      </c>
      <c r="E18433" t="s">
        <v>532</v>
      </c>
      <c r="F18433">
        <v>0</v>
      </c>
    </row>
    <row r="18434" spans="1:6" hidden="1" x14ac:dyDescent="0.35">
      <c r="A18434">
        <v>18432</v>
      </c>
      <c r="B18434" t="s">
        <v>793</v>
      </c>
      <c r="C18434" t="s">
        <v>712</v>
      </c>
      <c r="D18434" t="s">
        <v>10</v>
      </c>
      <c r="E18434" t="s">
        <v>533</v>
      </c>
      <c r="F18434">
        <v>0</v>
      </c>
    </row>
    <row r="18435" spans="1:6" hidden="1" x14ac:dyDescent="0.35">
      <c r="A18435">
        <v>18433</v>
      </c>
      <c r="B18435" t="s">
        <v>793</v>
      </c>
      <c r="C18435" t="s">
        <v>712</v>
      </c>
      <c r="D18435" t="s">
        <v>10</v>
      </c>
      <c r="E18435" t="s">
        <v>534</v>
      </c>
      <c r="F18435">
        <v>0</v>
      </c>
    </row>
    <row r="18436" spans="1:6" hidden="1" x14ac:dyDescent="0.35">
      <c r="A18436">
        <v>18434</v>
      </c>
      <c r="B18436" t="s">
        <v>793</v>
      </c>
      <c r="C18436" t="s">
        <v>712</v>
      </c>
      <c r="D18436" t="s">
        <v>10</v>
      </c>
      <c r="E18436" t="s">
        <v>535</v>
      </c>
      <c r="F18436">
        <v>1.8678522123403007</v>
      </c>
    </row>
    <row r="18437" spans="1:6" hidden="1" x14ac:dyDescent="0.35">
      <c r="A18437">
        <v>18435</v>
      </c>
      <c r="B18437" t="s">
        <v>793</v>
      </c>
      <c r="C18437" t="s">
        <v>712</v>
      </c>
      <c r="D18437" t="s">
        <v>10</v>
      </c>
      <c r="E18437" t="s">
        <v>536</v>
      </c>
      <c r="F18437">
        <v>0</v>
      </c>
    </row>
    <row r="18438" spans="1:6" hidden="1" x14ac:dyDescent="0.35">
      <c r="A18438">
        <v>18436</v>
      </c>
      <c r="B18438" t="s">
        <v>793</v>
      </c>
      <c r="C18438" t="s">
        <v>712</v>
      </c>
      <c r="D18438" t="s">
        <v>10</v>
      </c>
      <c r="E18438" t="s">
        <v>537</v>
      </c>
      <c r="F18438">
        <v>0</v>
      </c>
    </row>
    <row r="18439" spans="1:6" hidden="1" x14ac:dyDescent="0.35">
      <c r="A18439">
        <v>18437</v>
      </c>
      <c r="B18439" t="s">
        <v>793</v>
      </c>
      <c r="C18439" t="s">
        <v>712</v>
      </c>
      <c r="D18439" t="s">
        <v>10</v>
      </c>
      <c r="E18439" t="s">
        <v>538</v>
      </c>
      <c r="F18439">
        <v>227.11343493825223</v>
      </c>
    </row>
    <row r="18440" spans="1:6" hidden="1" x14ac:dyDescent="0.35">
      <c r="A18440">
        <v>18438</v>
      </c>
      <c r="B18440" t="s">
        <v>793</v>
      </c>
      <c r="C18440" t="s">
        <v>712</v>
      </c>
      <c r="D18440" t="s">
        <v>10</v>
      </c>
      <c r="E18440" t="s">
        <v>539</v>
      </c>
      <c r="F18440">
        <v>755.01979159227244</v>
      </c>
    </row>
    <row r="18441" spans="1:6" hidden="1" x14ac:dyDescent="0.35">
      <c r="A18441">
        <v>18439</v>
      </c>
      <c r="B18441" t="s">
        <v>793</v>
      </c>
      <c r="C18441" t="s">
        <v>712</v>
      </c>
      <c r="D18441" t="s">
        <v>10</v>
      </c>
      <c r="E18441" t="s">
        <v>540</v>
      </c>
      <c r="F18441">
        <v>0</v>
      </c>
    </row>
    <row r="18442" spans="1:6" hidden="1" x14ac:dyDescent="0.35">
      <c r="A18442">
        <v>18440</v>
      </c>
      <c r="B18442" t="s">
        <v>793</v>
      </c>
      <c r="C18442" t="s">
        <v>712</v>
      </c>
      <c r="D18442" t="s">
        <v>10</v>
      </c>
      <c r="E18442" t="s">
        <v>541</v>
      </c>
      <c r="F18442">
        <v>2825.7230847391661</v>
      </c>
    </row>
    <row r="18443" spans="1:6" hidden="1" x14ac:dyDescent="0.35">
      <c r="A18443">
        <v>18441</v>
      </c>
      <c r="B18443" t="s">
        <v>793</v>
      </c>
      <c r="C18443" t="s">
        <v>712</v>
      </c>
      <c r="D18443" t="s">
        <v>10</v>
      </c>
      <c r="E18443" t="s">
        <v>542</v>
      </c>
      <c r="F18443">
        <v>1000.3402319680624</v>
      </c>
    </row>
    <row r="18444" spans="1:6" hidden="1" x14ac:dyDescent="0.35">
      <c r="A18444">
        <v>18442</v>
      </c>
      <c r="B18444" t="s">
        <v>793</v>
      </c>
      <c r="C18444" t="s">
        <v>712</v>
      </c>
      <c r="D18444" t="s">
        <v>10</v>
      </c>
      <c r="E18444" t="s">
        <v>543</v>
      </c>
      <c r="F18444">
        <v>396.05837677608548</v>
      </c>
    </row>
    <row r="18445" spans="1:6" hidden="1" x14ac:dyDescent="0.35">
      <c r="A18445">
        <v>18443</v>
      </c>
      <c r="B18445" t="s">
        <v>793</v>
      </c>
      <c r="C18445" t="s">
        <v>712</v>
      </c>
      <c r="D18445" t="s">
        <v>12</v>
      </c>
      <c r="E18445" t="s">
        <v>544</v>
      </c>
      <c r="F18445">
        <v>3317.5810554073296</v>
      </c>
    </row>
    <row r="18446" spans="1:6" hidden="1" x14ac:dyDescent="0.35">
      <c r="A18446">
        <v>18444</v>
      </c>
      <c r="B18446" t="s">
        <v>793</v>
      </c>
      <c r="C18446" t="s">
        <v>712</v>
      </c>
      <c r="D18446" t="s">
        <v>12</v>
      </c>
      <c r="E18446" t="s">
        <v>545</v>
      </c>
      <c r="F18446">
        <v>857.82099808782903</v>
      </c>
    </row>
    <row r="18447" spans="1:6" hidden="1" x14ac:dyDescent="0.35">
      <c r="A18447">
        <v>18445</v>
      </c>
      <c r="B18447" t="s">
        <v>793</v>
      </c>
      <c r="C18447" t="s">
        <v>712</v>
      </c>
      <c r="D18447" t="s">
        <v>12</v>
      </c>
      <c r="E18447" t="s">
        <v>546</v>
      </c>
      <c r="F18447">
        <v>913.15243613165671</v>
      </c>
    </row>
    <row r="18448" spans="1:6" hidden="1" x14ac:dyDescent="0.35">
      <c r="A18448">
        <v>18446</v>
      </c>
      <c r="B18448" t="s">
        <v>793</v>
      </c>
      <c r="C18448" t="s">
        <v>712</v>
      </c>
      <c r="D18448" t="s">
        <v>12</v>
      </c>
      <c r="E18448" t="s">
        <v>547</v>
      </c>
      <c r="F18448">
        <v>626.2864520727594</v>
      </c>
    </row>
    <row r="18449" spans="1:6" hidden="1" x14ac:dyDescent="0.35">
      <c r="A18449">
        <v>18447</v>
      </c>
      <c r="B18449" t="s">
        <v>793</v>
      </c>
      <c r="C18449" t="s">
        <v>712</v>
      </c>
      <c r="D18449" t="s">
        <v>12</v>
      </c>
      <c r="E18449" t="s">
        <v>548</v>
      </c>
      <c r="F18449">
        <v>19.442998098949964</v>
      </c>
    </row>
    <row r="18450" spans="1:6" hidden="1" x14ac:dyDescent="0.35">
      <c r="A18450">
        <v>18448</v>
      </c>
      <c r="B18450" t="s">
        <v>793</v>
      </c>
      <c r="C18450" t="s">
        <v>712</v>
      </c>
      <c r="D18450" t="s">
        <v>12</v>
      </c>
      <c r="E18450" t="s">
        <v>549</v>
      </c>
      <c r="F18450">
        <v>7159.5095968679079</v>
      </c>
    </row>
    <row r="18451" spans="1:6" hidden="1" x14ac:dyDescent="0.35">
      <c r="A18451">
        <v>18449</v>
      </c>
      <c r="B18451" t="s">
        <v>793</v>
      </c>
      <c r="C18451" t="s">
        <v>712</v>
      </c>
      <c r="D18451" t="s">
        <v>12</v>
      </c>
      <c r="E18451" t="s">
        <v>550</v>
      </c>
      <c r="F18451">
        <v>1.2448559379125657</v>
      </c>
    </row>
    <row r="18452" spans="1:6" hidden="1" x14ac:dyDescent="0.35">
      <c r="A18452">
        <v>18450</v>
      </c>
      <c r="B18452" t="s">
        <v>793</v>
      </c>
      <c r="C18452" t="s">
        <v>712</v>
      </c>
      <c r="D18452" t="s">
        <v>12</v>
      </c>
      <c r="E18452" t="s">
        <v>551</v>
      </c>
      <c r="F18452">
        <v>48.963923289582858</v>
      </c>
    </row>
    <row r="18453" spans="1:6" hidden="1" x14ac:dyDescent="0.35">
      <c r="A18453">
        <v>18451</v>
      </c>
      <c r="B18453" t="s">
        <v>793</v>
      </c>
      <c r="C18453" t="s">
        <v>712</v>
      </c>
      <c r="D18453" t="s">
        <v>12</v>
      </c>
      <c r="E18453" t="s">
        <v>552</v>
      </c>
      <c r="F18453">
        <v>9156.2313010553135</v>
      </c>
    </row>
    <row r="18454" spans="1:6" hidden="1" x14ac:dyDescent="0.35">
      <c r="A18454">
        <v>18452</v>
      </c>
      <c r="B18454" t="s">
        <v>793</v>
      </c>
      <c r="C18454" t="s">
        <v>712</v>
      </c>
      <c r="D18454" t="s">
        <v>12</v>
      </c>
      <c r="E18454" t="s">
        <v>553</v>
      </c>
      <c r="F18454">
        <v>1713.4471882290543</v>
      </c>
    </row>
    <row r="18455" spans="1:6" hidden="1" x14ac:dyDescent="0.35">
      <c r="A18455">
        <v>18453</v>
      </c>
      <c r="B18455" t="s">
        <v>793</v>
      </c>
      <c r="C18455" t="s">
        <v>712</v>
      </c>
      <c r="D18455" t="s">
        <v>12</v>
      </c>
      <c r="E18455" t="s">
        <v>554</v>
      </c>
      <c r="F18455">
        <v>1410.950405312107</v>
      </c>
    </row>
    <row r="18456" spans="1:6" hidden="1" x14ac:dyDescent="0.35">
      <c r="A18456">
        <v>18454</v>
      </c>
      <c r="B18456" t="s">
        <v>793</v>
      </c>
      <c r="C18456" t="s">
        <v>712</v>
      </c>
      <c r="D18456" t="s">
        <v>12</v>
      </c>
      <c r="E18456" t="s">
        <v>555</v>
      </c>
      <c r="F18456">
        <v>0</v>
      </c>
    </row>
    <row r="18457" spans="1:6" hidden="1" x14ac:dyDescent="0.35">
      <c r="A18457">
        <v>18455</v>
      </c>
      <c r="B18457" t="s">
        <v>793</v>
      </c>
      <c r="C18457" t="s">
        <v>712</v>
      </c>
      <c r="D18457" t="s">
        <v>13</v>
      </c>
      <c r="E18457" t="s">
        <v>556</v>
      </c>
      <c r="F18457">
        <v>463.1636449609756</v>
      </c>
    </row>
    <row r="18458" spans="1:6" hidden="1" x14ac:dyDescent="0.35">
      <c r="A18458">
        <v>18456</v>
      </c>
      <c r="B18458" t="s">
        <v>793</v>
      </c>
      <c r="C18458" t="s">
        <v>712</v>
      </c>
      <c r="D18458" t="s">
        <v>13</v>
      </c>
      <c r="E18458" t="s">
        <v>557</v>
      </c>
      <c r="F18458">
        <v>137.43842764673246</v>
      </c>
    </row>
    <row r="18459" spans="1:6" hidden="1" x14ac:dyDescent="0.35">
      <c r="A18459">
        <v>18457</v>
      </c>
      <c r="B18459" t="s">
        <v>793</v>
      </c>
      <c r="C18459" t="s">
        <v>712</v>
      </c>
      <c r="D18459" t="s">
        <v>13</v>
      </c>
      <c r="E18459" t="s">
        <v>558</v>
      </c>
      <c r="F18459">
        <v>55.613979103599625</v>
      </c>
    </row>
    <row r="18460" spans="1:6" hidden="1" x14ac:dyDescent="0.35">
      <c r="A18460">
        <v>18458</v>
      </c>
      <c r="B18460" t="s">
        <v>793</v>
      </c>
      <c r="C18460" t="s">
        <v>712</v>
      </c>
      <c r="D18460" t="s">
        <v>14</v>
      </c>
      <c r="E18460" t="s">
        <v>559</v>
      </c>
      <c r="F18460">
        <v>1040.2540611892007</v>
      </c>
    </row>
    <row r="18461" spans="1:6" hidden="1" x14ac:dyDescent="0.35">
      <c r="A18461">
        <v>18459</v>
      </c>
      <c r="B18461" t="s">
        <v>793</v>
      </c>
      <c r="C18461" t="s">
        <v>712</v>
      </c>
      <c r="D18461" t="s">
        <v>14</v>
      </c>
      <c r="E18461" t="s">
        <v>560</v>
      </c>
      <c r="F18461">
        <v>0</v>
      </c>
    </row>
    <row r="18462" spans="1:6" hidden="1" x14ac:dyDescent="0.35">
      <c r="A18462">
        <v>18460</v>
      </c>
      <c r="B18462" t="s">
        <v>793</v>
      </c>
      <c r="C18462" t="s">
        <v>712</v>
      </c>
      <c r="D18462" t="s">
        <v>15</v>
      </c>
      <c r="E18462" t="s">
        <v>561</v>
      </c>
      <c r="F18462">
        <v>441.56241816708217</v>
      </c>
    </row>
    <row r="18463" spans="1:6" hidden="1" x14ac:dyDescent="0.35">
      <c r="A18463">
        <v>18461</v>
      </c>
      <c r="B18463" t="s">
        <v>793</v>
      </c>
      <c r="C18463" t="s">
        <v>712</v>
      </c>
      <c r="D18463" t="s">
        <v>15</v>
      </c>
      <c r="E18463" t="s">
        <v>562</v>
      </c>
      <c r="F18463">
        <v>0</v>
      </c>
    </row>
    <row r="18464" spans="1:6" hidden="1" x14ac:dyDescent="0.35">
      <c r="A18464">
        <v>18462</v>
      </c>
      <c r="B18464" t="s">
        <v>793</v>
      </c>
      <c r="C18464" t="s">
        <v>712</v>
      </c>
      <c r="D18464" t="s">
        <v>15</v>
      </c>
      <c r="E18464" t="s">
        <v>563</v>
      </c>
      <c r="F18464">
        <v>439.26290320485452</v>
      </c>
    </row>
    <row r="18465" spans="1:6" hidden="1" x14ac:dyDescent="0.35">
      <c r="A18465">
        <v>18463</v>
      </c>
      <c r="B18465" t="s">
        <v>793</v>
      </c>
      <c r="C18465" t="s">
        <v>712</v>
      </c>
      <c r="D18465" t="s">
        <v>15</v>
      </c>
      <c r="E18465" t="s">
        <v>564</v>
      </c>
      <c r="F18465">
        <v>11147.980509814604</v>
      </c>
    </row>
    <row r="18466" spans="1:6" hidden="1" x14ac:dyDescent="0.35">
      <c r="A18466">
        <v>18464</v>
      </c>
      <c r="B18466" t="s">
        <v>793</v>
      </c>
      <c r="C18466" t="s">
        <v>712</v>
      </c>
      <c r="D18466" t="s">
        <v>16</v>
      </c>
      <c r="E18466" t="s">
        <v>565</v>
      </c>
      <c r="F18466">
        <v>0</v>
      </c>
    </row>
    <row r="18467" spans="1:6" hidden="1" x14ac:dyDescent="0.35">
      <c r="A18467">
        <v>18465</v>
      </c>
      <c r="B18467" t="s">
        <v>793</v>
      </c>
      <c r="C18467" t="s">
        <v>712</v>
      </c>
      <c r="D18467" t="s">
        <v>16</v>
      </c>
      <c r="E18467" t="s">
        <v>566</v>
      </c>
      <c r="F18467">
        <v>0</v>
      </c>
    </row>
    <row r="18468" spans="1:6" hidden="1" x14ac:dyDescent="0.35">
      <c r="A18468">
        <v>18466</v>
      </c>
      <c r="B18468" t="s">
        <v>793</v>
      </c>
      <c r="C18468" t="s">
        <v>712</v>
      </c>
      <c r="D18468" t="s">
        <v>16</v>
      </c>
      <c r="E18468" t="s">
        <v>567</v>
      </c>
      <c r="F18468">
        <v>0</v>
      </c>
    </row>
    <row r="18469" spans="1:6" hidden="1" x14ac:dyDescent="0.35">
      <c r="A18469">
        <v>18467</v>
      </c>
      <c r="B18469" t="s">
        <v>793</v>
      </c>
      <c r="C18469" t="s">
        <v>712</v>
      </c>
      <c r="D18469" t="s">
        <v>16</v>
      </c>
      <c r="E18469" t="s">
        <v>568</v>
      </c>
      <c r="F18469">
        <v>375.44039517806516</v>
      </c>
    </row>
    <row r="18470" spans="1:6" hidden="1" x14ac:dyDescent="0.35">
      <c r="A18470">
        <v>18468</v>
      </c>
      <c r="B18470" t="s">
        <v>793</v>
      </c>
      <c r="C18470" t="s">
        <v>712</v>
      </c>
      <c r="D18470" t="s">
        <v>16</v>
      </c>
      <c r="E18470" t="s">
        <v>569</v>
      </c>
      <c r="F18470">
        <v>0</v>
      </c>
    </row>
    <row r="18471" spans="1:6" hidden="1" x14ac:dyDescent="0.35">
      <c r="A18471">
        <v>18469</v>
      </c>
      <c r="B18471" t="s">
        <v>793</v>
      </c>
      <c r="C18471" t="s">
        <v>712</v>
      </c>
      <c r="D18471" t="s">
        <v>16</v>
      </c>
      <c r="E18471" t="s">
        <v>570</v>
      </c>
      <c r="F18471">
        <v>0</v>
      </c>
    </row>
    <row r="18472" spans="1:6" hidden="1" x14ac:dyDescent="0.35">
      <c r="A18472">
        <v>18470</v>
      </c>
      <c r="B18472" t="s">
        <v>793</v>
      </c>
      <c r="C18472" t="s">
        <v>712</v>
      </c>
      <c r="D18472" t="s">
        <v>16</v>
      </c>
      <c r="E18472" t="s">
        <v>571</v>
      </c>
      <c r="F18472">
        <v>3.8627046291726292E-3</v>
      </c>
    </row>
    <row r="18473" spans="1:6" hidden="1" x14ac:dyDescent="0.35">
      <c r="A18473">
        <v>18471</v>
      </c>
      <c r="B18473" t="s">
        <v>793</v>
      </c>
      <c r="C18473" t="s">
        <v>712</v>
      </c>
      <c r="D18473" t="s">
        <v>16</v>
      </c>
      <c r="E18473" t="s">
        <v>572</v>
      </c>
      <c r="F18473">
        <v>566.47620593281931</v>
      </c>
    </row>
    <row r="18474" spans="1:6" hidden="1" x14ac:dyDescent="0.35">
      <c r="A18474">
        <v>18472</v>
      </c>
      <c r="B18474" t="s">
        <v>793</v>
      </c>
      <c r="C18474" t="s">
        <v>712</v>
      </c>
      <c r="D18474" t="s">
        <v>16</v>
      </c>
      <c r="E18474" t="s">
        <v>573</v>
      </c>
      <c r="F18474">
        <v>966.03783610360517</v>
      </c>
    </row>
    <row r="18475" spans="1:6" hidden="1" x14ac:dyDescent="0.35">
      <c r="A18475">
        <v>18473</v>
      </c>
      <c r="B18475" t="s">
        <v>793</v>
      </c>
      <c r="C18475" t="s">
        <v>712</v>
      </c>
      <c r="D18475" t="s">
        <v>16</v>
      </c>
      <c r="E18475" t="s">
        <v>574</v>
      </c>
      <c r="F18475">
        <v>340.54244986600838</v>
      </c>
    </row>
    <row r="18476" spans="1:6" hidden="1" x14ac:dyDescent="0.35">
      <c r="A18476">
        <v>18474</v>
      </c>
      <c r="B18476" t="s">
        <v>793</v>
      </c>
      <c r="C18476" t="s">
        <v>712</v>
      </c>
      <c r="D18476" t="s">
        <v>16</v>
      </c>
      <c r="E18476" t="s">
        <v>575</v>
      </c>
      <c r="F18476">
        <v>0.96096722796882605</v>
      </c>
    </row>
    <row r="18477" spans="1:6" hidden="1" x14ac:dyDescent="0.35">
      <c r="A18477">
        <v>18475</v>
      </c>
      <c r="B18477" t="s">
        <v>793</v>
      </c>
      <c r="C18477" t="s">
        <v>712</v>
      </c>
      <c r="D18477" t="s">
        <v>16</v>
      </c>
      <c r="E18477" t="s">
        <v>576</v>
      </c>
      <c r="F18477">
        <v>31.909418490332239</v>
      </c>
    </row>
    <row r="18478" spans="1:6" hidden="1" x14ac:dyDescent="0.35">
      <c r="A18478">
        <v>18476</v>
      </c>
      <c r="B18478" t="s">
        <v>793</v>
      </c>
      <c r="C18478" t="s">
        <v>712</v>
      </c>
      <c r="D18478" t="s">
        <v>16</v>
      </c>
      <c r="E18478" t="s">
        <v>577</v>
      </c>
      <c r="F18478">
        <v>2.3189282393546216</v>
      </c>
    </row>
    <row r="18479" spans="1:6" hidden="1" x14ac:dyDescent="0.35">
      <c r="A18479">
        <v>18477</v>
      </c>
      <c r="B18479" t="s">
        <v>793</v>
      </c>
      <c r="C18479" t="s">
        <v>712</v>
      </c>
      <c r="D18479" t="s">
        <v>16</v>
      </c>
      <c r="E18479" t="s">
        <v>578</v>
      </c>
      <c r="F18479">
        <v>0</v>
      </c>
    </row>
    <row r="18480" spans="1:6" hidden="1" x14ac:dyDescent="0.35">
      <c r="A18480">
        <v>18478</v>
      </c>
      <c r="B18480" t="s">
        <v>793</v>
      </c>
      <c r="C18480" t="s">
        <v>712</v>
      </c>
      <c r="D18480" t="s">
        <v>16</v>
      </c>
      <c r="E18480" t="s">
        <v>579</v>
      </c>
      <c r="F18480">
        <v>6.7543071323208776</v>
      </c>
    </row>
    <row r="18481" spans="1:6" hidden="1" x14ac:dyDescent="0.35">
      <c r="A18481">
        <v>18479</v>
      </c>
      <c r="B18481" t="s">
        <v>793</v>
      </c>
      <c r="C18481" t="s">
        <v>712</v>
      </c>
      <c r="D18481" t="s">
        <v>16</v>
      </c>
      <c r="E18481" t="s">
        <v>580</v>
      </c>
      <c r="F18481">
        <v>0</v>
      </c>
    </row>
    <row r="18482" spans="1:6" hidden="1" x14ac:dyDescent="0.35">
      <c r="A18482">
        <v>18480</v>
      </c>
      <c r="B18482" t="s">
        <v>793</v>
      </c>
      <c r="C18482" t="s">
        <v>712</v>
      </c>
      <c r="D18482" t="s">
        <v>16</v>
      </c>
      <c r="E18482" t="s">
        <v>581</v>
      </c>
      <c r="F18482">
        <v>0</v>
      </c>
    </row>
    <row r="18483" spans="1:6" hidden="1" x14ac:dyDescent="0.35">
      <c r="A18483">
        <v>18481</v>
      </c>
      <c r="B18483" t="s">
        <v>793</v>
      </c>
      <c r="C18483" t="s">
        <v>712</v>
      </c>
      <c r="D18483" t="s">
        <v>16</v>
      </c>
      <c r="E18483" t="s">
        <v>582</v>
      </c>
      <c r="F18483">
        <v>1.1887861875212207E-4</v>
      </c>
    </row>
    <row r="18484" spans="1:6" hidden="1" x14ac:dyDescent="0.35">
      <c r="A18484">
        <v>18482</v>
      </c>
      <c r="B18484" t="s">
        <v>793</v>
      </c>
      <c r="C18484" t="s">
        <v>712</v>
      </c>
      <c r="D18484" t="s">
        <v>16</v>
      </c>
      <c r="E18484" t="s">
        <v>583</v>
      </c>
      <c r="F18484">
        <v>0</v>
      </c>
    </row>
    <row r="18485" spans="1:6" hidden="1" x14ac:dyDescent="0.35">
      <c r="A18485">
        <v>18483</v>
      </c>
      <c r="B18485" t="s">
        <v>793</v>
      </c>
      <c r="C18485" t="s">
        <v>712</v>
      </c>
      <c r="D18485" t="s">
        <v>16</v>
      </c>
      <c r="E18485" t="s">
        <v>584</v>
      </c>
      <c r="F18485">
        <v>0</v>
      </c>
    </row>
    <row r="18486" spans="1:6" hidden="1" x14ac:dyDescent="0.35">
      <c r="A18486">
        <v>18484</v>
      </c>
      <c r="B18486" t="s">
        <v>793</v>
      </c>
      <c r="C18486" t="s">
        <v>712</v>
      </c>
      <c r="D18486" t="s">
        <v>16</v>
      </c>
      <c r="E18486" t="s">
        <v>585</v>
      </c>
      <c r="F18486">
        <v>2.6036501396526113</v>
      </c>
    </row>
    <row r="18487" spans="1:6" hidden="1" x14ac:dyDescent="0.35">
      <c r="A18487">
        <v>18485</v>
      </c>
      <c r="B18487" t="s">
        <v>793</v>
      </c>
      <c r="C18487" t="s">
        <v>712</v>
      </c>
      <c r="D18487" t="s">
        <v>100</v>
      </c>
      <c r="E18487" t="s">
        <v>586</v>
      </c>
      <c r="F18487">
        <v>4.0817072675587038</v>
      </c>
    </row>
    <row r="18488" spans="1:6" hidden="1" x14ac:dyDescent="0.35">
      <c r="A18488">
        <v>18486</v>
      </c>
      <c r="B18488" t="s">
        <v>793</v>
      </c>
      <c r="C18488" t="s">
        <v>712</v>
      </c>
      <c r="D18488" t="s">
        <v>100</v>
      </c>
      <c r="E18488" t="s">
        <v>587</v>
      </c>
      <c r="F18488">
        <v>4591.3334344529148</v>
      </c>
    </row>
    <row r="18489" spans="1:6" hidden="1" x14ac:dyDescent="0.35">
      <c r="A18489">
        <v>18487</v>
      </c>
      <c r="B18489" t="s">
        <v>793</v>
      </c>
      <c r="C18489" t="s">
        <v>712</v>
      </c>
      <c r="D18489" t="s">
        <v>100</v>
      </c>
      <c r="E18489" t="s">
        <v>588</v>
      </c>
      <c r="F18489">
        <v>0</v>
      </c>
    </row>
    <row r="18490" spans="1:6" hidden="1" x14ac:dyDescent="0.35">
      <c r="A18490">
        <v>18488</v>
      </c>
      <c r="B18490" t="s">
        <v>793</v>
      </c>
      <c r="C18490" t="s">
        <v>712</v>
      </c>
      <c r="D18490" t="s">
        <v>100</v>
      </c>
      <c r="E18490" t="s">
        <v>589</v>
      </c>
      <c r="F18490">
        <v>3.2228640935992665</v>
      </c>
    </row>
    <row r="18491" spans="1:6" hidden="1" x14ac:dyDescent="0.35">
      <c r="A18491">
        <v>18489</v>
      </c>
      <c r="B18491" t="s">
        <v>793</v>
      </c>
      <c r="C18491" t="s">
        <v>712</v>
      </c>
      <c r="D18491" t="s">
        <v>100</v>
      </c>
      <c r="E18491" t="s">
        <v>590</v>
      </c>
      <c r="F18491">
        <v>33.533132391048042</v>
      </c>
    </row>
    <row r="18492" spans="1:6" hidden="1" x14ac:dyDescent="0.35">
      <c r="A18492">
        <v>18490</v>
      </c>
      <c r="B18492" t="s">
        <v>793</v>
      </c>
      <c r="C18492" t="s">
        <v>712</v>
      </c>
      <c r="D18492" t="s">
        <v>100</v>
      </c>
      <c r="E18492" t="s">
        <v>591</v>
      </c>
      <c r="F18492">
        <v>30501.968583526304</v>
      </c>
    </row>
    <row r="18493" spans="1:6" hidden="1" x14ac:dyDescent="0.35">
      <c r="A18493">
        <v>18491</v>
      </c>
      <c r="B18493" t="s">
        <v>793</v>
      </c>
      <c r="C18493" t="s">
        <v>712</v>
      </c>
      <c r="D18493" t="s">
        <v>100</v>
      </c>
      <c r="E18493" t="s">
        <v>592</v>
      </c>
      <c r="F18493">
        <v>0</v>
      </c>
    </row>
    <row r="18494" spans="1:6" hidden="1" x14ac:dyDescent="0.35">
      <c r="A18494">
        <v>18492</v>
      </c>
      <c r="B18494" t="s">
        <v>793</v>
      </c>
      <c r="C18494" t="s">
        <v>712</v>
      </c>
      <c r="D18494" t="s">
        <v>100</v>
      </c>
      <c r="E18494" t="s">
        <v>593</v>
      </c>
      <c r="F18494">
        <v>0</v>
      </c>
    </row>
    <row r="18495" spans="1:6" hidden="1" x14ac:dyDescent="0.35">
      <c r="A18495">
        <v>18493</v>
      </c>
      <c r="B18495" t="s">
        <v>793</v>
      </c>
      <c r="C18495" t="s">
        <v>712</v>
      </c>
      <c r="D18495" t="s">
        <v>16</v>
      </c>
      <c r="E18495" t="s">
        <v>594</v>
      </c>
      <c r="F18495">
        <v>0</v>
      </c>
    </row>
    <row r="18496" spans="1:6" hidden="1" x14ac:dyDescent="0.35">
      <c r="A18496">
        <v>18494</v>
      </c>
      <c r="B18496" t="s">
        <v>793</v>
      </c>
      <c r="C18496" t="s">
        <v>712</v>
      </c>
      <c r="D18496" t="s">
        <v>16</v>
      </c>
      <c r="E18496" t="s">
        <v>595</v>
      </c>
      <c r="F18496">
        <v>12.065971870072254</v>
      </c>
    </row>
    <row r="18497" spans="1:6" hidden="1" x14ac:dyDescent="0.35">
      <c r="A18497">
        <v>18495</v>
      </c>
      <c r="B18497" t="s">
        <v>793</v>
      </c>
      <c r="C18497" t="s">
        <v>712</v>
      </c>
      <c r="D18497" t="s">
        <v>16</v>
      </c>
      <c r="E18497" t="s">
        <v>596</v>
      </c>
      <c r="F18497">
        <v>0.74663593066181566</v>
      </c>
    </row>
    <row r="18498" spans="1:6" hidden="1" x14ac:dyDescent="0.35">
      <c r="A18498">
        <v>18496</v>
      </c>
      <c r="B18498" t="s">
        <v>793</v>
      </c>
      <c r="C18498" t="s">
        <v>712</v>
      </c>
      <c r="D18498" t="s">
        <v>17</v>
      </c>
      <c r="E18498" t="s">
        <v>597</v>
      </c>
      <c r="F18498">
        <v>1404.3109911022411</v>
      </c>
    </row>
    <row r="18499" spans="1:6" hidden="1" x14ac:dyDescent="0.35">
      <c r="A18499">
        <v>18497</v>
      </c>
      <c r="B18499" t="s">
        <v>793</v>
      </c>
      <c r="C18499" t="s">
        <v>712</v>
      </c>
      <c r="D18499" t="s">
        <v>310</v>
      </c>
      <c r="E18499" t="s">
        <v>598</v>
      </c>
      <c r="F18499">
        <v>305.4457274709215</v>
      </c>
    </row>
    <row r="18500" spans="1:6" hidden="1" x14ac:dyDescent="0.35">
      <c r="A18500">
        <v>18498</v>
      </c>
      <c r="B18500" t="s">
        <v>793</v>
      </c>
      <c r="C18500" t="s">
        <v>712</v>
      </c>
      <c r="D18500" t="s">
        <v>310</v>
      </c>
      <c r="E18500" t="s">
        <v>599</v>
      </c>
      <c r="F18500">
        <v>0</v>
      </c>
    </row>
    <row r="18501" spans="1:6" hidden="1" x14ac:dyDescent="0.35">
      <c r="A18501">
        <v>18499</v>
      </c>
      <c r="B18501" t="s">
        <v>793</v>
      </c>
      <c r="C18501" t="s">
        <v>712</v>
      </c>
      <c r="D18501" t="s">
        <v>311</v>
      </c>
      <c r="E18501" t="s">
        <v>600</v>
      </c>
      <c r="F18501">
        <v>48.691594423731473</v>
      </c>
    </row>
    <row r="18502" spans="1:6" hidden="1" x14ac:dyDescent="0.35">
      <c r="A18502">
        <v>18500</v>
      </c>
      <c r="B18502" t="s">
        <v>793</v>
      </c>
      <c r="C18502" t="s">
        <v>712</v>
      </c>
      <c r="D18502" t="s">
        <v>311</v>
      </c>
      <c r="E18502" t="s">
        <v>601</v>
      </c>
      <c r="F18502">
        <v>36.07408955256809</v>
      </c>
    </row>
    <row r="18503" spans="1:6" hidden="1" x14ac:dyDescent="0.35">
      <c r="A18503">
        <v>18501</v>
      </c>
      <c r="B18503" t="s">
        <v>793</v>
      </c>
      <c r="C18503" t="s">
        <v>712</v>
      </c>
      <c r="D18503" t="s">
        <v>311</v>
      </c>
      <c r="E18503" t="s">
        <v>602</v>
      </c>
      <c r="F18503">
        <v>3841.8075539035176</v>
      </c>
    </row>
    <row r="18504" spans="1:6" hidden="1" x14ac:dyDescent="0.35">
      <c r="A18504">
        <v>18502</v>
      </c>
      <c r="B18504" t="s">
        <v>793</v>
      </c>
      <c r="C18504" t="s">
        <v>712</v>
      </c>
      <c r="D18504" t="s">
        <v>311</v>
      </c>
      <c r="E18504" t="s">
        <v>603</v>
      </c>
      <c r="F18504">
        <v>0</v>
      </c>
    </row>
    <row r="18505" spans="1:6" hidden="1" x14ac:dyDescent="0.35">
      <c r="A18505">
        <v>18503</v>
      </c>
      <c r="B18505" t="s">
        <v>793</v>
      </c>
      <c r="C18505" t="s">
        <v>712</v>
      </c>
      <c r="D18505" t="s">
        <v>311</v>
      </c>
      <c r="E18505" t="s">
        <v>604</v>
      </c>
      <c r="F18505">
        <v>671.40118369859863</v>
      </c>
    </row>
    <row r="18506" spans="1:6" hidden="1" x14ac:dyDescent="0.35">
      <c r="A18506">
        <v>18504</v>
      </c>
      <c r="B18506" t="s">
        <v>793</v>
      </c>
      <c r="C18506" t="s">
        <v>712</v>
      </c>
      <c r="D18506" t="s">
        <v>312</v>
      </c>
      <c r="E18506" t="s">
        <v>605</v>
      </c>
      <c r="F18506">
        <v>151.11757496813934</v>
      </c>
    </row>
    <row r="18507" spans="1:6" hidden="1" x14ac:dyDescent="0.35">
      <c r="A18507">
        <v>18505</v>
      </c>
      <c r="B18507" t="s">
        <v>793</v>
      </c>
      <c r="C18507" t="s">
        <v>712</v>
      </c>
      <c r="D18507" t="s">
        <v>312</v>
      </c>
      <c r="E18507" t="s">
        <v>606</v>
      </c>
      <c r="F18507">
        <v>0</v>
      </c>
    </row>
    <row r="18508" spans="1:6" hidden="1" x14ac:dyDescent="0.35">
      <c r="A18508">
        <v>18506</v>
      </c>
      <c r="B18508" t="s">
        <v>793</v>
      </c>
      <c r="C18508" t="s">
        <v>712</v>
      </c>
      <c r="D18508" t="s">
        <v>313</v>
      </c>
      <c r="E18508" t="s">
        <v>607</v>
      </c>
      <c r="F18508">
        <v>54.955188846993259</v>
      </c>
    </row>
    <row r="18509" spans="1:6" hidden="1" x14ac:dyDescent="0.35">
      <c r="A18509">
        <v>18507</v>
      </c>
      <c r="B18509" t="s">
        <v>793</v>
      </c>
      <c r="C18509" t="s">
        <v>712</v>
      </c>
      <c r="D18509" t="s">
        <v>313</v>
      </c>
      <c r="E18509" t="s">
        <v>608</v>
      </c>
      <c r="F18509">
        <v>0</v>
      </c>
    </row>
    <row r="18510" spans="1:6" hidden="1" x14ac:dyDescent="0.35">
      <c r="A18510">
        <v>18508</v>
      </c>
      <c r="B18510" t="s">
        <v>793</v>
      </c>
      <c r="C18510" t="s">
        <v>712</v>
      </c>
      <c r="D18510" t="s">
        <v>313</v>
      </c>
      <c r="E18510" t="s">
        <v>609</v>
      </c>
      <c r="F18510">
        <v>498.0174109475733</v>
      </c>
    </row>
    <row r="18511" spans="1:6" hidden="1" x14ac:dyDescent="0.35">
      <c r="A18511">
        <v>18509</v>
      </c>
      <c r="B18511" t="s">
        <v>793</v>
      </c>
      <c r="C18511" t="s">
        <v>712</v>
      </c>
      <c r="D18511" t="s">
        <v>313</v>
      </c>
      <c r="E18511" t="s">
        <v>610</v>
      </c>
      <c r="F18511">
        <v>0</v>
      </c>
    </row>
    <row r="18512" spans="1:6" hidden="1" x14ac:dyDescent="0.35">
      <c r="A18512">
        <v>18510</v>
      </c>
      <c r="B18512" t="s">
        <v>793</v>
      </c>
      <c r="C18512" t="s">
        <v>712</v>
      </c>
      <c r="D18512" t="s">
        <v>10</v>
      </c>
      <c r="E18512" t="s">
        <v>539</v>
      </c>
      <c r="F18512">
        <v>97.024397675300804</v>
      </c>
    </row>
    <row r="18513" spans="1:6" hidden="1" x14ac:dyDescent="0.35">
      <c r="A18513">
        <v>18511</v>
      </c>
      <c r="B18513" t="s">
        <v>793</v>
      </c>
      <c r="C18513" t="s">
        <v>712</v>
      </c>
      <c r="D18513" t="s">
        <v>313</v>
      </c>
      <c r="E18513" t="s">
        <v>611</v>
      </c>
      <c r="F18513">
        <v>0</v>
      </c>
    </row>
    <row r="18514" spans="1:6" hidden="1" x14ac:dyDescent="0.35">
      <c r="A18514">
        <v>18512</v>
      </c>
      <c r="B18514" t="s">
        <v>793</v>
      </c>
      <c r="C18514" t="s">
        <v>712</v>
      </c>
      <c r="D18514" t="s">
        <v>313</v>
      </c>
      <c r="E18514" t="s">
        <v>612</v>
      </c>
      <c r="F18514">
        <v>16.51835595650881</v>
      </c>
    </row>
    <row r="18515" spans="1:6" hidden="1" x14ac:dyDescent="0.35">
      <c r="A18515">
        <v>18513</v>
      </c>
      <c r="B18515" t="s">
        <v>793</v>
      </c>
      <c r="C18515" t="s">
        <v>712</v>
      </c>
      <c r="D18515" t="s">
        <v>313</v>
      </c>
      <c r="E18515" t="s">
        <v>613</v>
      </c>
      <c r="F18515">
        <v>0</v>
      </c>
    </row>
    <row r="18516" spans="1:6" hidden="1" x14ac:dyDescent="0.35">
      <c r="A18516">
        <v>18514</v>
      </c>
      <c r="B18516" t="s">
        <v>793</v>
      </c>
      <c r="C18516" t="s">
        <v>712</v>
      </c>
      <c r="D18516" t="s">
        <v>313</v>
      </c>
      <c r="E18516" t="s">
        <v>614</v>
      </c>
      <c r="F18516">
        <v>74.309513325484431</v>
      </c>
    </row>
    <row r="18517" spans="1:6" hidden="1" x14ac:dyDescent="0.35">
      <c r="A18517">
        <v>18515</v>
      </c>
      <c r="B18517" t="s">
        <v>793</v>
      </c>
      <c r="C18517" t="s">
        <v>712</v>
      </c>
      <c r="D18517" t="s">
        <v>313</v>
      </c>
      <c r="E18517" t="s">
        <v>615</v>
      </c>
      <c r="F18517">
        <v>0</v>
      </c>
    </row>
    <row r="18518" spans="1:6" hidden="1" x14ac:dyDescent="0.35">
      <c r="A18518">
        <v>18516</v>
      </c>
      <c r="B18518" t="s">
        <v>793</v>
      </c>
      <c r="C18518" t="s">
        <v>712</v>
      </c>
      <c r="D18518" t="s">
        <v>313</v>
      </c>
      <c r="E18518" t="s">
        <v>616</v>
      </c>
      <c r="F18518">
        <v>0.18150937981915918</v>
      </c>
    </row>
    <row r="18519" spans="1:6" hidden="1" x14ac:dyDescent="0.35">
      <c r="A18519">
        <v>18517</v>
      </c>
      <c r="B18519" t="s">
        <v>793</v>
      </c>
      <c r="C18519" t="s">
        <v>712</v>
      </c>
      <c r="D18519" t="s">
        <v>18</v>
      </c>
      <c r="E18519" t="s">
        <v>617</v>
      </c>
      <c r="F18519">
        <v>2114.9466969539963</v>
      </c>
    </row>
    <row r="18520" spans="1:6" hidden="1" x14ac:dyDescent="0.35">
      <c r="A18520">
        <v>18518</v>
      </c>
      <c r="B18520" t="s">
        <v>793</v>
      </c>
      <c r="C18520" t="s">
        <v>712</v>
      </c>
      <c r="D18520" t="s">
        <v>21</v>
      </c>
      <c r="E18520" t="s">
        <v>618</v>
      </c>
      <c r="F18520">
        <v>2076.7787938340894</v>
      </c>
    </row>
    <row r="18521" spans="1:6" hidden="1" x14ac:dyDescent="0.35">
      <c r="A18521">
        <v>18519</v>
      </c>
      <c r="B18521" t="s">
        <v>793</v>
      </c>
      <c r="C18521" t="s">
        <v>712</v>
      </c>
      <c r="D18521" t="s">
        <v>19</v>
      </c>
      <c r="E18521" t="s">
        <v>619</v>
      </c>
      <c r="F18521">
        <v>13370.670923531017</v>
      </c>
    </row>
    <row r="18522" spans="1:6" hidden="1" x14ac:dyDescent="0.35">
      <c r="A18522">
        <v>18520</v>
      </c>
      <c r="B18522" t="s">
        <v>793</v>
      </c>
      <c r="C18522" t="s">
        <v>712</v>
      </c>
      <c r="D18522" t="s">
        <v>20</v>
      </c>
      <c r="E18522" t="s">
        <v>620</v>
      </c>
      <c r="F18522">
        <v>3189.8994738904144</v>
      </c>
    </row>
    <row r="18523" spans="1:6" hidden="1" x14ac:dyDescent="0.35">
      <c r="A18523">
        <v>18521</v>
      </c>
      <c r="B18523" t="s">
        <v>793</v>
      </c>
      <c r="C18523" t="s">
        <v>712</v>
      </c>
      <c r="D18523" t="s">
        <v>19</v>
      </c>
      <c r="E18523" t="s">
        <v>621</v>
      </c>
      <c r="F18523">
        <v>3207.1935117912171</v>
      </c>
    </row>
    <row r="18524" spans="1:6" hidden="1" x14ac:dyDescent="0.35">
      <c r="A18524">
        <v>18522</v>
      </c>
      <c r="B18524" t="s">
        <v>793</v>
      </c>
      <c r="C18524" t="s">
        <v>712</v>
      </c>
      <c r="D18524" t="s">
        <v>19</v>
      </c>
      <c r="E18524" t="s">
        <v>622</v>
      </c>
      <c r="F18524">
        <v>4830.7857084129373</v>
      </c>
    </row>
    <row r="18525" spans="1:6" hidden="1" x14ac:dyDescent="0.35">
      <c r="A18525">
        <v>18523</v>
      </c>
      <c r="B18525" t="s">
        <v>793</v>
      </c>
      <c r="C18525" t="s">
        <v>712</v>
      </c>
      <c r="D18525" t="s">
        <v>22</v>
      </c>
      <c r="E18525" t="s">
        <v>623</v>
      </c>
      <c r="F18525">
        <v>661.14588356773027</v>
      </c>
    </row>
    <row r="18526" spans="1:6" hidden="1" x14ac:dyDescent="0.35">
      <c r="A18526">
        <v>18524</v>
      </c>
      <c r="B18526" t="s">
        <v>793</v>
      </c>
      <c r="C18526" t="s">
        <v>712</v>
      </c>
      <c r="D18526" t="s">
        <v>23</v>
      </c>
      <c r="E18526" t="s">
        <v>624</v>
      </c>
      <c r="F18526">
        <v>673.33799726770837</v>
      </c>
    </row>
    <row r="18527" spans="1:6" hidden="1" x14ac:dyDescent="0.35">
      <c r="A18527">
        <v>18525</v>
      </c>
      <c r="B18527" t="s">
        <v>793</v>
      </c>
      <c r="C18527" t="s">
        <v>712</v>
      </c>
      <c r="D18527" t="s">
        <v>24</v>
      </c>
      <c r="E18527" t="s">
        <v>625</v>
      </c>
      <c r="F18527">
        <v>790.27397865357148</v>
      </c>
    </row>
    <row r="18528" spans="1:6" hidden="1" x14ac:dyDescent="0.35">
      <c r="A18528">
        <v>18526</v>
      </c>
      <c r="B18528" t="s">
        <v>793</v>
      </c>
      <c r="C18528" t="s">
        <v>712</v>
      </c>
      <c r="D18528" t="s">
        <v>314</v>
      </c>
      <c r="E18528" t="s">
        <v>626</v>
      </c>
      <c r="F18528">
        <v>269.98429904409943</v>
      </c>
    </row>
    <row r="18529" spans="1:6" hidden="1" x14ac:dyDescent="0.35">
      <c r="A18529">
        <v>18527</v>
      </c>
      <c r="B18529" t="s">
        <v>793</v>
      </c>
      <c r="C18529" t="s">
        <v>712</v>
      </c>
      <c r="D18529" t="s">
        <v>314</v>
      </c>
      <c r="E18529" t="s">
        <v>627</v>
      </c>
      <c r="F18529">
        <v>0</v>
      </c>
    </row>
    <row r="18530" spans="1:6" hidden="1" x14ac:dyDescent="0.35">
      <c r="A18530">
        <v>18528</v>
      </c>
      <c r="B18530" t="s">
        <v>793</v>
      </c>
      <c r="C18530" t="s">
        <v>712</v>
      </c>
      <c r="D18530" t="s">
        <v>315</v>
      </c>
      <c r="E18530" t="s">
        <v>628</v>
      </c>
      <c r="F18530">
        <v>542.75084679470535</v>
      </c>
    </row>
    <row r="18531" spans="1:6" hidden="1" x14ac:dyDescent="0.35">
      <c r="A18531">
        <v>18529</v>
      </c>
      <c r="B18531" t="s">
        <v>793</v>
      </c>
      <c r="C18531" t="s">
        <v>712</v>
      </c>
      <c r="D18531" t="s">
        <v>315</v>
      </c>
      <c r="E18531" t="s">
        <v>629</v>
      </c>
      <c r="F18531">
        <v>811.44379885584021</v>
      </c>
    </row>
    <row r="18532" spans="1:6" hidden="1" x14ac:dyDescent="0.35">
      <c r="A18532">
        <v>18530</v>
      </c>
      <c r="B18532" t="s">
        <v>793</v>
      </c>
      <c r="C18532" t="s">
        <v>712</v>
      </c>
      <c r="D18532" t="s">
        <v>315</v>
      </c>
      <c r="E18532" t="s">
        <v>630</v>
      </c>
      <c r="F18532">
        <v>13.015192534605969</v>
      </c>
    </row>
    <row r="18533" spans="1:6" hidden="1" x14ac:dyDescent="0.35">
      <c r="A18533">
        <v>18531</v>
      </c>
      <c r="B18533" t="s">
        <v>793</v>
      </c>
      <c r="C18533" t="s">
        <v>712</v>
      </c>
      <c r="D18533" t="s">
        <v>315</v>
      </c>
      <c r="E18533" t="s">
        <v>631</v>
      </c>
      <c r="F18533">
        <v>71.675608323970764</v>
      </c>
    </row>
    <row r="18534" spans="1:6" hidden="1" x14ac:dyDescent="0.35">
      <c r="A18534">
        <v>18532</v>
      </c>
      <c r="B18534" t="s">
        <v>793</v>
      </c>
      <c r="C18534" t="s">
        <v>712</v>
      </c>
      <c r="D18534" t="s">
        <v>315</v>
      </c>
      <c r="E18534" t="s">
        <v>632</v>
      </c>
      <c r="F18534">
        <v>346.48619692238964</v>
      </c>
    </row>
    <row r="18535" spans="1:6" hidden="1" x14ac:dyDescent="0.35">
      <c r="A18535">
        <v>18533</v>
      </c>
      <c r="B18535" t="s">
        <v>793</v>
      </c>
      <c r="C18535" t="s">
        <v>712</v>
      </c>
      <c r="D18535" t="s">
        <v>315</v>
      </c>
      <c r="E18535" t="s">
        <v>633</v>
      </c>
      <c r="F18535">
        <v>33.136012942022447</v>
      </c>
    </row>
    <row r="18536" spans="1:6" hidden="1" x14ac:dyDescent="0.35">
      <c r="A18536">
        <v>18534</v>
      </c>
      <c r="B18536" t="s">
        <v>793</v>
      </c>
      <c r="C18536" t="s">
        <v>712</v>
      </c>
      <c r="D18536" t="s">
        <v>315</v>
      </c>
      <c r="E18536" t="s">
        <v>634</v>
      </c>
      <c r="F18536">
        <v>26.592373218372671</v>
      </c>
    </row>
    <row r="18537" spans="1:6" hidden="1" x14ac:dyDescent="0.35">
      <c r="A18537">
        <v>18535</v>
      </c>
      <c r="B18537" t="s">
        <v>793</v>
      </c>
      <c r="C18537" t="s">
        <v>712</v>
      </c>
      <c r="D18537" t="s">
        <v>315</v>
      </c>
      <c r="E18537" t="s">
        <v>635</v>
      </c>
      <c r="F18537">
        <v>0.12209329667068894</v>
      </c>
    </row>
    <row r="18538" spans="1:6" hidden="1" x14ac:dyDescent="0.35">
      <c r="A18538">
        <v>18536</v>
      </c>
      <c r="B18538" t="s">
        <v>793</v>
      </c>
      <c r="C18538" t="s">
        <v>712</v>
      </c>
      <c r="D18538" t="s">
        <v>315</v>
      </c>
      <c r="E18538" t="s">
        <v>636</v>
      </c>
      <c r="F18538">
        <v>0</v>
      </c>
    </row>
    <row r="18539" spans="1:6" hidden="1" x14ac:dyDescent="0.35">
      <c r="A18539">
        <v>18537</v>
      </c>
      <c r="B18539" t="s">
        <v>793</v>
      </c>
      <c r="C18539" t="s">
        <v>712</v>
      </c>
      <c r="D18539" t="s">
        <v>315</v>
      </c>
      <c r="E18539" t="s">
        <v>637</v>
      </c>
      <c r="F18539">
        <v>1.5611558917374777E-3</v>
      </c>
    </row>
    <row r="18540" spans="1:6" hidden="1" x14ac:dyDescent="0.35">
      <c r="A18540">
        <v>18538</v>
      </c>
      <c r="B18540" t="s">
        <v>793</v>
      </c>
      <c r="C18540" t="s">
        <v>712</v>
      </c>
      <c r="D18540" t="s">
        <v>315</v>
      </c>
      <c r="E18540" t="s">
        <v>638</v>
      </c>
      <c r="F18540">
        <v>3.601203274910552E-2</v>
      </c>
    </row>
    <row r="18541" spans="1:6" hidden="1" x14ac:dyDescent="0.35">
      <c r="A18541">
        <v>18539</v>
      </c>
      <c r="B18541" t="s">
        <v>793</v>
      </c>
      <c r="C18541" t="s">
        <v>712</v>
      </c>
      <c r="D18541" t="s">
        <v>315</v>
      </c>
      <c r="E18541" t="s">
        <v>639</v>
      </c>
      <c r="F18541">
        <v>0.95314458332556096</v>
      </c>
    </row>
    <row r="18542" spans="1:6" hidden="1" x14ac:dyDescent="0.35">
      <c r="A18542">
        <v>18540</v>
      </c>
      <c r="B18542" t="s">
        <v>793</v>
      </c>
      <c r="C18542" t="s">
        <v>712</v>
      </c>
      <c r="D18542" t="s">
        <v>315</v>
      </c>
      <c r="E18542" t="s">
        <v>640</v>
      </c>
      <c r="F18542">
        <v>204.24687846583214</v>
      </c>
    </row>
    <row r="18543" spans="1:6" hidden="1" x14ac:dyDescent="0.35">
      <c r="A18543">
        <v>18541</v>
      </c>
      <c r="B18543" t="s">
        <v>793</v>
      </c>
      <c r="C18543" t="s">
        <v>712</v>
      </c>
      <c r="D18543" t="s">
        <v>315</v>
      </c>
      <c r="E18543" t="s">
        <v>641</v>
      </c>
      <c r="F18543">
        <v>996.01902082927916</v>
      </c>
    </row>
    <row r="18544" spans="1:6" hidden="1" x14ac:dyDescent="0.35">
      <c r="A18544">
        <v>18542</v>
      </c>
      <c r="B18544" t="s">
        <v>793</v>
      </c>
      <c r="C18544" t="s">
        <v>712</v>
      </c>
      <c r="D18544" t="s">
        <v>316</v>
      </c>
      <c r="E18544" t="s">
        <v>642</v>
      </c>
      <c r="F18544">
        <v>0.25762175792277053</v>
      </c>
    </row>
    <row r="18545" spans="1:6" hidden="1" x14ac:dyDescent="0.35">
      <c r="A18545">
        <v>18543</v>
      </c>
      <c r="B18545" t="s">
        <v>793</v>
      </c>
      <c r="C18545" t="s">
        <v>712</v>
      </c>
      <c r="D18545" t="s">
        <v>316</v>
      </c>
      <c r="E18545" t="s">
        <v>643</v>
      </c>
      <c r="F18545">
        <v>0.35338798298484225</v>
      </c>
    </row>
    <row r="18546" spans="1:6" hidden="1" x14ac:dyDescent="0.35">
      <c r="A18546">
        <v>18544</v>
      </c>
      <c r="B18546" t="s">
        <v>793</v>
      </c>
      <c r="C18546" t="s">
        <v>712</v>
      </c>
      <c r="D18546" t="s">
        <v>316</v>
      </c>
      <c r="E18546" t="s">
        <v>644</v>
      </c>
      <c r="F18546">
        <v>2.0231089225428777E-2</v>
      </c>
    </row>
    <row r="18547" spans="1:6" hidden="1" x14ac:dyDescent="0.35">
      <c r="A18547">
        <v>18545</v>
      </c>
      <c r="B18547" t="s">
        <v>793</v>
      </c>
      <c r="C18547" t="s">
        <v>712</v>
      </c>
      <c r="D18547" t="s">
        <v>316</v>
      </c>
      <c r="E18547" t="s">
        <v>645</v>
      </c>
      <c r="F18547">
        <v>3.6637458896411949E-2</v>
      </c>
    </row>
    <row r="18548" spans="1:6" hidden="1" x14ac:dyDescent="0.35">
      <c r="A18548">
        <v>18546</v>
      </c>
      <c r="B18548" t="s">
        <v>793</v>
      </c>
      <c r="C18548" t="s">
        <v>712</v>
      </c>
      <c r="D18548" t="s">
        <v>316</v>
      </c>
      <c r="E18548" t="s">
        <v>646</v>
      </c>
      <c r="F18548">
        <v>1.8334815877099733</v>
      </c>
    </row>
    <row r="18549" spans="1:6" hidden="1" x14ac:dyDescent="0.35">
      <c r="A18549">
        <v>18547</v>
      </c>
      <c r="B18549" t="s">
        <v>793</v>
      </c>
      <c r="C18549" t="s">
        <v>712</v>
      </c>
      <c r="D18549" t="s">
        <v>316</v>
      </c>
      <c r="E18549" t="s">
        <v>647</v>
      </c>
      <c r="F18549">
        <v>364.10511734534083</v>
      </c>
    </row>
    <row r="18550" spans="1:6" hidden="1" x14ac:dyDescent="0.35">
      <c r="A18550">
        <v>18548</v>
      </c>
      <c r="B18550" t="s">
        <v>793</v>
      </c>
      <c r="C18550" t="s">
        <v>712</v>
      </c>
      <c r="D18550" t="s">
        <v>314</v>
      </c>
      <c r="E18550" t="s">
        <v>648</v>
      </c>
      <c r="F18550">
        <v>3.7374211921973863</v>
      </c>
    </row>
    <row r="18551" spans="1:6" hidden="1" x14ac:dyDescent="0.35">
      <c r="A18551">
        <v>18549</v>
      </c>
      <c r="B18551" t="s">
        <v>793</v>
      </c>
      <c r="C18551" t="s">
        <v>712</v>
      </c>
      <c r="D18551" t="s">
        <v>314</v>
      </c>
      <c r="E18551" t="s">
        <v>649</v>
      </c>
      <c r="F18551">
        <v>263.45732972638973</v>
      </c>
    </row>
    <row r="18552" spans="1:6" hidden="1" x14ac:dyDescent="0.35">
      <c r="A18552">
        <v>18550</v>
      </c>
      <c r="B18552" t="s">
        <v>793</v>
      </c>
      <c r="C18552" t="s">
        <v>712</v>
      </c>
      <c r="D18552" t="s">
        <v>25</v>
      </c>
      <c r="E18552" t="s">
        <v>650</v>
      </c>
      <c r="F18552">
        <v>28440.789061498643</v>
      </c>
    </row>
    <row r="18553" spans="1:6" hidden="1" x14ac:dyDescent="0.35">
      <c r="A18553">
        <v>18551</v>
      </c>
      <c r="B18553" t="s">
        <v>793</v>
      </c>
      <c r="C18553" t="s">
        <v>712</v>
      </c>
      <c r="D18553" t="s">
        <v>25</v>
      </c>
      <c r="E18553" t="s">
        <v>651</v>
      </c>
      <c r="F18553">
        <v>0</v>
      </c>
    </row>
    <row r="18554" spans="1:6" hidden="1" x14ac:dyDescent="0.35">
      <c r="A18554">
        <v>18552</v>
      </c>
      <c r="B18554" t="s">
        <v>793</v>
      </c>
      <c r="C18554" t="s">
        <v>712</v>
      </c>
      <c r="D18554" t="s">
        <v>26</v>
      </c>
      <c r="E18554" t="s">
        <v>652</v>
      </c>
      <c r="F18554">
        <v>2770.4307299451598</v>
      </c>
    </row>
    <row r="18555" spans="1:6" hidden="1" x14ac:dyDescent="0.35">
      <c r="A18555">
        <v>18553</v>
      </c>
      <c r="B18555" t="s">
        <v>793</v>
      </c>
      <c r="C18555" t="s">
        <v>712</v>
      </c>
      <c r="D18555" t="s">
        <v>26</v>
      </c>
      <c r="E18555" t="s">
        <v>653</v>
      </c>
      <c r="F18555">
        <v>404.51223378791963</v>
      </c>
    </row>
    <row r="18556" spans="1:6" hidden="1" x14ac:dyDescent="0.35">
      <c r="A18556">
        <v>18554</v>
      </c>
      <c r="B18556" t="s">
        <v>793</v>
      </c>
      <c r="C18556" t="s">
        <v>712</v>
      </c>
      <c r="D18556" t="s">
        <v>26</v>
      </c>
      <c r="E18556" t="s">
        <v>654</v>
      </c>
      <c r="F18556">
        <v>19259.176825613718</v>
      </c>
    </row>
    <row r="18557" spans="1:6" hidden="1" x14ac:dyDescent="0.35">
      <c r="A18557">
        <v>18555</v>
      </c>
      <c r="B18557" t="s">
        <v>793</v>
      </c>
      <c r="C18557" t="s">
        <v>712</v>
      </c>
      <c r="D18557" t="s">
        <v>26</v>
      </c>
      <c r="E18557" t="s">
        <v>655</v>
      </c>
      <c r="F18557">
        <v>7415.4749282038392</v>
      </c>
    </row>
    <row r="18558" spans="1:6" hidden="1" x14ac:dyDescent="0.35">
      <c r="A18558">
        <v>18556</v>
      </c>
      <c r="B18558" t="s">
        <v>793</v>
      </c>
      <c r="C18558" t="s">
        <v>712</v>
      </c>
      <c r="D18558" t="s">
        <v>28</v>
      </c>
      <c r="E18558" t="s">
        <v>656</v>
      </c>
      <c r="F18558">
        <v>12108.06212379532</v>
      </c>
    </row>
    <row r="18559" spans="1:6" hidden="1" x14ac:dyDescent="0.35">
      <c r="A18559">
        <v>18557</v>
      </c>
      <c r="B18559" t="s">
        <v>793</v>
      </c>
      <c r="C18559" t="s">
        <v>712</v>
      </c>
      <c r="D18559" t="s">
        <v>27</v>
      </c>
      <c r="E18559" t="s">
        <v>657</v>
      </c>
      <c r="F18559">
        <v>3823.9912260202082</v>
      </c>
    </row>
    <row r="18560" spans="1:6" hidden="1" x14ac:dyDescent="0.35">
      <c r="A18560">
        <v>18558</v>
      </c>
      <c r="B18560" t="s">
        <v>793</v>
      </c>
      <c r="C18560" t="s">
        <v>712</v>
      </c>
      <c r="D18560" t="s">
        <v>27</v>
      </c>
      <c r="E18560" t="s">
        <v>658</v>
      </c>
      <c r="F18560">
        <v>9984.7407678399504</v>
      </c>
    </row>
    <row r="18561" spans="1:6" hidden="1" x14ac:dyDescent="0.35">
      <c r="A18561">
        <v>18559</v>
      </c>
      <c r="B18561" t="s">
        <v>793</v>
      </c>
      <c r="C18561" t="s">
        <v>712</v>
      </c>
      <c r="D18561" t="s">
        <v>27</v>
      </c>
      <c r="E18561" t="s">
        <v>659</v>
      </c>
      <c r="F18561">
        <v>62.272860113640363</v>
      </c>
    </row>
    <row r="18562" spans="1:6" hidden="1" x14ac:dyDescent="0.35">
      <c r="A18562">
        <v>18560</v>
      </c>
      <c r="B18562" t="s">
        <v>793</v>
      </c>
      <c r="C18562" t="s">
        <v>712</v>
      </c>
      <c r="D18562" t="s">
        <v>27</v>
      </c>
      <c r="E18562" t="s">
        <v>660</v>
      </c>
      <c r="F18562">
        <v>1256.3967826670089</v>
      </c>
    </row>
    <row r="18563" spans="1:6" hidden="1" x14ac:dyDescent="0.35">
      <c r="A18563">
        <v>18561</v>
      </c>
      <c r="B18563" t="s">
        <v>793</v>
      </c>
      <c r="C18563" t="s">
        <v>712</v>
      </c>
      <c r="D18563" t="s">
        <v>27</v>
      </c>
      <c r="E18563" t="s">
        <v>661</v>
      </c>
      <c r="F18563">
        <v>116.14085658122261</v>
      </c>
    </row>
    <row r="18564" spans="1:6" hidden="1" x14ac:dyDescent="0.35">
      <c r="A18564">
        <v>18562</v>
      </c>
      <c r="B18564" t="s">
        <v>793</v>
      </c>
      <c r="C18564" t="s">
        <v>712</v>
      </c>
      <c r="D18564" t="s">
        <v>27</v>
      </c>
      <c r="E18564" t="s">
        <v>662</v>
      </c>
      <c r="F18564">
        <v>14338.186937625858</v>
      </c>
    </row>
    <row r="18565" spans="1:6" hidden="1" x14ac:dyDescent="0.35">
      <c r="A18565">
        <v>18563</v>
      </c>
      <c r="B18565" t="s">
        <v>793</v>
      </c>
      <c r="C18565" t="s">
        <v>712</v>
      </c>
      <c r="D18565" t="s">
        <v>27</v>
      </c>
      <c r="E18565" t="s">
        <v>663</v>
      </c>
      <c r="F18565">
        <v>17012.737329074778</v>
      </c>
    </row>
    <row r="18566" spans="1:6" hidden="1" x14ac:dyDescent="0.35">
      <c r="A18566">
        <v>18564</v>
      </c>
      <c r="B18566" t="s">
        <v>793</v>
      </c>
      <c r="C18566" t="s">
        <v>712</v>
      </c>
      <c r="D18566" t="s">
        <v>30</v>
      </c>
      <c r="E18566" t="s">
        <v>664</v>
      </c>
      <c r="F18566">
        <v>26730.520090409867</v>
      </c>
    </row>
    <row r="18567" spans="1:6" hidden="1" x14ac:dyDescent="0.35">
      <c r="A18567">
        <v>18565</v>
      </c>
      <c r="B18567" t="s">
        <v>793</v>
      </c>
      <c r="C18567" t="s">
        <v>712</v>
      </c>
      <c r="D18567" t="s">
        <v>32</v>
      </c>
      <c r="E18567" t="s">
        <v>665</v>
      </c>
      <c r="F18567">
        <v>20236.838050093575</v>
      </c>
    </row>
    <row r="18568" spans="1:6" hidden="1" x14ac:dyDescent="0.35">
      <c r="A18568">
        <v>18566</v>
      </c>
      <c r="B18568" t="s">
        <v>793</v>
      </c>
      <c r="C18568" t="s">
        <v>712</v>
      </c>
      <c r="D18568" t="s">
        <v>32</v>
      </c>
      <c r="E18568" t="s">
        <v>666</v>
      </c>
      <c r="F18568">
        <v>15613.511701341105</v>
      </c>
    </row>
    <row r="18569" spans="1:6" hidden="1" x14ac:dyDescent="0.35">
      <c r="A18569">
        <v>18567</v>
      </c>
      <c r="B18569" t="s">
        <v>793</v>
      </c>
      <c r="C18569" t="s">
        <v>712</v>
      </c>
      <c r="D18569" t="s">
        <v>32</v>
      </c>
      <c r="E18569" t="s">
        <v>667</v>
      </c>
      <c r="F18569">
        <v>7094.7430694376881</v>
      </c>
    </row>
    <row r="18570" spans="1:6" hidden="1" x14ac:dyDescent="0.35">
      <c r="A18570">
        <v>18568</v>
      </c>
      <c r="B18570" t="s">
        <v>793</v>
      </c>
      <c r="C18570" t="s">
        <v>712</v>
      </c>
      <c r="D18570" t="s">
        <v>33</v>
      </c>
      <c r="E18570" t="s">
        <v>668</v>
      </c>
      <c r="F18570">
        <v>19527.689668587125</v>
      </c>
    </row>
    <row r="18571" spans="1:6" hidden="1" x14ac:dyDescent="0.35">
      <c r="A18571">
        <v>18569</v>
      </c>
      <c r="B18571" t="s">
        <v>793</v>
      </c>
      <c r="C18571" t="s">
        <v>712</v>
      </c>
      <c r="D18571" t="s">
        <v>34</v>
      </c>
      <c r="E18571" t="s">
        <v>669</v>
      </c>
      <c r="F18571">
        <v>23185.636244026344</v>
      </c>
    </row>
    <row r="18572" spans="1:6" hidden="1" x14ac:dyDescent="0.35">
      <c r="A18572">
        <v>18570</v>
      </c>
      <c r="B18572" t="s">
        <v>793</v>
      </c>
      <c r="C18572" t="s">
        <v>712</v>
      </c>
      <c r="D18572" t="s">
        <v>31</v>
      </c>
      <c r="E18572" t="s">
        <v>670</v>
      </c>
      <c r="F18572">
        <v>28603.572363855801</v>
      </c>
    </row>
    <row r="18573" spans="1:6" hidden="1" x14ac:dyDescent="0.35">
      <c r="A18573">
        <v>18571</v>
      </c>
      <c r="B18573" t="s">
        <v>793</v>
      </c>
      <c r="C18573" t="s">
        <v>712</v>
      </c>
      <c r="D18573" t="s">
        <v>34</v>
      </c>
      <c r="E18573" t="s">
        <v>671</v>
      </c>
      <c r="F18573">
        <v>2257.1034678788606</v>
      </c>
    </row>
    <row r="18574" spans="1:6" hidden="1" x14ac:dyDescent="0.35">
      <c r="A18574">
        <v>18572</v>
      </c>
      <c r="B18574" t="s">
        <v>793</v>
      </c>
      <c r="C18574" t="s">
        <v>712</v>
      </c>
      <c r="D18574" t="s">
        <v>34</v>
      </c>
      <c r="E18574" t="s">
        <v>672</v>
      </c>
      <c r="F18574">
        <v>25181.289711916404</v>
      </c>
    </row>
    <row r="18575" spans="1:6" hidden="1" x14ac:dyDescent="0.35">
      <c r="A18575">
        <v>18573</v>
      </c>
      <c r="B18575" t="s">
        <v>793</v>
      </c>
      <c r="C18575" t="s">
        <v>712</v>
      </c>
      <c r="D18575" t="s">
        <v>35</v>
      </c>
      <c r="E18575" t="s">
        <v>673</v>
      </c>
      <c r="F18575">
        <v>16617.732514552546</v>
      </c>
    </row>
    <row r="18576" spans="1:6" hidden="1" x14ac:dyDescent="0.35">
      <c r="A18576">
        <v>18574</v>
      </c>
      <c r="B18576" t="s">
        <v>793</v>
      </c>
      <c r="C18576" t="s">
        <v>712</v>
      </c>
      <c r="D18576" t="s">
        <v>36</v>
      </c>
      <c r="E18576" t="s">
        <v>674</v>
      </c>
      <c r="F18576">
        <v>14827.8751913419</v>
      </c>
    </row>
    <row r="18577" spans="1:6" hidden="1" x14ac:dyDescent="0.35">
      <c r="A18577">
        <v>18575</v>
      </c>
      <c r="B18577" t="s">
        <v>793</v>
      </c>
      <c r="C18577" t="s">
        <v>712</v>
      </c>
      <c r="D18577" t="s">
        <v>37</v>
      </c>
      <c r="E18577" t="s">
        <v>675</v>
      </c>
      <c r="F18577">
        <v>27213.73390898059</v>
      </c>
    </row>
    <row r="18578" spans="1:6" hidden="1" x14ac:dyDescent="0.35">
      <c r="A18578">
        <v>18576</v>
      </c>
      <c r="B18578" t="s">
        <v>793</v>
      </c>
      <c r="C18578" t="s">
        <v>712</v>
      </c>
      <c r="D18578" t="s">
        <v>314</v>
      </c>
      <c r="E18578" t="s">
        <v>676</v>
      </c>
      <c r="F18578">
        <v>3.0907486028977429E-2</v>
      </c>
    </row>
    <row r="18579" spans="1:6" hidden="1" x14ac:dyDescent="0.35">
      <c r="A18579">
        <v>18577</v>
      </c>
      <c r="B18579" t="s">
        <v>793</v>
      </c>
      <c r="C18579" t="s">
        <v>712</v>
      </c>
      <c r="D18579" t="s">
        <v>314</v>
      </c>
      <c r="E18579" t="s">
        <v>677</v>
      </c>
      <c r="F18579">
        <v>1.1569218025157155E-2</v>
      </c>
    </row>
    <row r="18580" spans="1:6" hidden="1" x14ac:dyDescent="0.35">
      <c r="A18580">
        <v>18578</v>
      </c>
      <c r="B18580" t="s">
        <v>793</v>
      </c>
      <c r="C18580" t="s">
        <v>712</v>
      </c>
      <c r="D18580" t="s">
        <v>314</v>
      </c>
      <c r="E18580" t="s">
        <v>678</v>
      </c>
      <c r="F18580">
        <v>3.4326718045385583E-2</v>
      </c>
    </row>
    <row r="18581" spans="1:6" hidden="1" x14ac:dyDescent="0.35">
      <c r="A18581">
        <v>18579</v>
      </c>
      <c r="B18581" t="s">
        <v>793</v>
      </c>
      <c r="C18581" t="s">
        <v>712</v>
      </c>
      <c r="D18581" t="s">
        <v>314</v>
      </c>
      <c r="E18581" t="s">
        <v>679</v>
      </c>
      <c r="F18581">
        <v>68.589761221410441</v>
      </c>
    </row>
    <row r="18582" spans="1:6" hidden="1" x14ac:dyDescent="0.35">
      <c r="A18582">
        <v>18580</v>
      </c>
      <c r="B18582" t="s">
        <v>793</v>
      </c>
      <c r="C18582" t="s">
        <v>712</v>
      </c>
      <c r="D18582" t="s">
        <v>314</v>
      </c>
      <c r="E18582" t="s">
        <v>680</v>
      </c>
      <c r="F18582">
        <v>7.0279472158684842E-3</v>
      </c>
    </row>
    <row r="18583" spans="1:6" hidden="1" x14ac:dyDescent="0.35">
      <c r="A18583">
        <v>18581</v>
      </c>
      <c r="B18583" t="s">
        <v>793</v>
      </c>
      <c r="C18583" t="s">
        <v>712</v>
      </c>
      <c r="D18583" t="s">
        <v>314</v>
      </c>
      <c r="E18583" t="s">
        <v>681</v>
      </c>
      <c r="F18583">
        <v>0.10546152107842671</v>
      </c>
    </row>
    <row r="18584" spans="1:6" hidden="1" x14ac:dyDescent="0.35">
      <c r="A18584">
        <v>18582</v>
      </c>
      <c r="B18584" t="s">
        <v>793</v>
      </c>
      <c r="C18584" t="s">
        <v>712</v>
      </c>
      <c r="D18584" t="s">
        <v>314</v>
      </c>
      <c r="E18584" t="s">
        <v>682</v>
      </c>
      <c r="F18584">
        <v>61.784713791549891</v>
      </c>
    </row>
    <row r="18585" spans="1:6" hidden="1" x14ac:dyDescent="0.35">
      <c r="A18585">
        <v>18583</v>
      </c>
      <c r="B18585" t="s">
        <v>793</v>
      </c>
      <c r="C18585" t="s">
        <v>712</v>
      </c>
      <c r="D18585" t="s">
        <v>314</v>
      </c>
      <c r="E18585" t="s">
        <v>683</v>
      </c>
      <c r="F18585">
        <v>2.0600938723703527E-2</v>
      </c>
    </row>
    <row r="18586" spans="1:6" hidden="1" x14ac:dyDescent="0.35">
      <c r="A18586">
        <v>18584</v>
      </c>
      <c r="B18586" t="s">
        <v>793</v>
      </c>
      <c r="C18586" t="s">
        <v>712</v>
      </c>
      <c r="D18586" t="s">
        <v>314</v>
      </c>
      <c r="E18586" t="s">
        <v>684</v>
      </c>
      <c r="F18586">
        <v>4.3237387802617855E-3</v>
      </c>
    </row>
    <row r="18587" spans="1:6" hidden="1" x14ac:dyDescent="0.35">
      <c r="A18587">
        <v>18585</v>
      </c>
      <c r="B18587" t="s">
        <v>793</v>
      </c>
      <c r="C18587" t="s">
        <v>712</v>
      </c>
      <c r="D18587" t="s">
        <v>314</v>
      </c>
      <c r="E18587" t="s">
        <v>685</v>
      </c>
      <c r="F18587">
        <v>200.57674399728157</v>
      </c>
    </row>
    <row r="18588" spans="1:6" hidden="1" x14ac:dyDescent="0.35">
      <c r="A18588">
        <v>18586</v>
      </c>
      <c r="B18588" t="s">
        <v>793</v>
      </c>
      <c r="C18588" t="s">
        <v>712</v>
      </c>
      <c r="D18588" t="s">
        <v>314</v>
      </c>
      <c r="E18588" t="s">
        <v>686</v>
      </c>
      <c r="F18588">
        <v>199.632742561231</v>
      </c>
    </row>
    <row r="18589" spans="1:6" hidden="1" x14ac:dyDescent="0.35">
      <c r="A18589">
        <v>18587</v>
      </c>
      <c r="B18589" t="s">
        <v>793</v>
      </c>
      <c r="C18589" t="s">
        <v>712</v>
      </c>
      <c r="D18589" t="s">
        <v>314</v>
      </c>
      <c r="E18589" t="s">
        <v>687</v>
      </c>
      <c r="F18589">
        <v>3.3353287621437238E-3</v>
      </c>
    </row>
    <row r="18590" spans="1:6" hidden="1" x14ac:dyDescent="0.35">
      <c r="A18590">
        <v>18588</v>
      </c>
      <c r="B18590" t="s">
        <v>793</v>
      </c>
      <c r="C18590" t="s">
        <v>712</v>
      </c>
      <c r="D18590" t="s">
        <v>314</v>
      </c>
      <c r="E18590" t="s">
        <v>688</v>
      </c>
      <c r="F18590">
        <v>97.33167637122871</v>
      </c>
    </row>
    <row r="18591" spans="1:6" hidden="1" x14ac:dyDescent="0.35">
      <c r="A18591">
        <v>18589</v>
      </c>
      <c r="B18591" t="s">
        <v>793</v>
      </c>
      <c r="C18591" t="s">
        <v>712</v>
      </c>
      <c r="D18591" t="s">
        <v>314</v>
      </c>
      <c r="E18591" t="s">
        <v>689</v>
      </c>
      <c r="F18591">
        <v>197.18651365526736</v>
      </c>
    </row>
    <row r="18592" spans="1:6" hidden="1" x14ac:dyDescent="0.35">
      <c r="A18592">
        <v>18590</v>
      </c>
      <c r="B18592" t="s">
        <v>793</v>
      </c>
      <c r="C18592" t="s">
        <v>712</v>
      </c>
      <c r="D18592" t="s">
        <v>314</v>
      </c>
      <c r="E18592" t="s">
        <v>690</v>
      </c>
      <c r="F18592">
        <v>379.58341467913834</v>
      </c>
    </row>
    <row r="18593" spans="1:6" hidden="1" x14ac:dyDescent="0.35">
      <c r="A18593">
        <v>18591</v>
      </c>
      <c r="B18593" t="s">
        <v>793</v>
      </c>
      <c r="C18593" t="s">
        <v>712</v>
      </c>
      <c r="D18593" t="s">
        <v>314</v>
      </c>
      <c r="E18593" t="s">
        <v>691</v>
      </c>
      <c r="F18593">
        <v>271.70548220985972</v>
      </c>
    </row>
    <row r="18594" spans="1:6" hidden="1" x14ac:dyDescent="0.35">
      <c r="A18594">
        <v>18592</v>
      </c>
      <c r="B18594" t="s">
        <v>793</v>
      </c>
      <c r="C18594" t="s">
        <v>712</v>
      </c>
      <c r="D18594" t="s">
        <v>314</v>
      </c>
      <c r="E18594" t="s">
        <v>692</v>
      </c>
      <c r="F18594">
        <v>23.294696702980566</v>
      </c>
    </row>
    <row r="18595" spans="1:6" hidden="1" x14ac:dyDescent="0.35">
      <c r="A18595">
        <v>18593</v>
      </c>
      <c r="B18595" t="s">
        <v>793</v>
      </c>
      <c r="C18595" t="s">
        <v>712</v>
      </c>
      <c r="D18595" t="s">
        <v>314</v>
      </c>
      <c r="E18595" t="s">
        <v>693</v>
      </c>
      <c r="F18595">
        <v>78.622350956194651</v>
      </c>
    </row>
    <row r="18596" spans="1:6" hidden="1" x14ac:dyDescent="0.35">
      <c r="A18596">
        <v>18594</v>
      </c>
      <c r="B18596" t="s">
        <v>793</v>
      </c>
      <c r="C18596" t="s">
        <v>712</v>
      </c>
      <c r="D18596" t="s">
        <v>314</v>
      </c>
      <c r="E18596" t="s">
        <v>694</v>
      </c>
      <c r="F18596">
        <v>55.483216207330969</v>
      </c>
    </row>
    <row r="18597" spans="1:6" hidden="1" x14ac:dyDescent="0.35">
      <c r="A18597">
        <v>18595</v>
      </c>
      <c r="B18597" t="s">
        <v>793</v>
      </c>
      <c r="C18597" t="s">
        <v>712</v>
      </c>
      <c r="D18597" t="s">
        <v>314</v>
      </c>
      <c r="E18597" t="s">
        <v>695</v>
      </c>
      <c r="F18597">
        <v>67.017436592274493</v>
      </c>
    </row>
    <row r="18598" spans="1:6" hidden="1" x14ac:dyDescent="0.35">
      <c r="A18598">
        <v>18596</v>
      </c>
      <c r="B18598" t="s">
        <v>793</v>
      </c>
      <c r="C18598" t="s">
        <v>712</v>
      </c>
      <c r="D18598" t="s">
        <v>38</v>
      </c>
      <c r="E18598" t="s">
        <v>696</v>
      </c>
      <c r="F18598">
        <v>3793.4332267040204</v>
      </c>
    </row>
    <row r="18599" spans="1:6" hidden="1" x14ac:dyDescent="0.35">
      <c r="A18599">
        <v>18597</v>
      </c>
      <c r="B18599" t="s">
        <v>793</v>
      </c>
      <c r="C18599" t="s">
        <v>712</v>
      </c>
      <c r="D18599" t="s">
        <v>38</v>
      </c>
      <c r="E18599" t="s">
        <v>697</v>
      </c>
      <c r="F18599">
        <v>5317.203258444636</v>
      </c>
    </row>
    <row r="18600" spans="1:6" hidden="1" x14ac:dyDescent="0.35">
      <c r="A18600">
        <v>18598</v>
      </c>
      <c r="B18600" t="s">
        <v>793</v>
      </c>
      <c r="C18600" t="s">
        <v>712</v>
      </c>
      <c r="D18600" t="s">
        <v>38</v>
      </c>
      <c r="E18600" t="s">
        <v>698</v>
      </c>
      <c r="F18600">
        <v>1771.2087552209714</v>
      </c>
    </row>
    <row r="18601" spans="1:6" hidden="1" x14ac:dyDescent="0.35">
      <c r="A18601">
        <v>18599</v>
      </c>
      <c r="B18601" t="s">
        <v>793</v>
      </c>
      <c r="C18601" t="s">
        <v>712</v>
      </c>
      <c r="D18601" t="s">
        <v>39</v>
      </c>
      <c r="E18601" t="s">
        <v>699</v>
      </c>
      <c r="F18601">
        <v>94.285494765065891</v>
      </c>
    </row>
    <row r="18602" spans="1:6" hidden="1" x14ac:dyDescent="0.35">
      <c r="A18602">
        <v>18600</v>
      </c>
      <c r="B18602" t="s">
        <v>793</v>
      </c>
      <c r="C18602" t="s">
        <v>712</v>
      </c>
      <c r="D18602">
        <v>0</v>
      </c>
      <c r="E18602" t="s">
        <v>700</v>
      </c>
      <c r="F18602">
        <v>0</v>
      </c>
    </row>
    <row r="18603" spans="1:6" hidden="1" x14ac:dyDescent="0.35">
      <c r="A18603">
        <v>18601</v>
      </c>
      <c r="B18603" t="s">
        <v>794</v>
      </c>
      <c r="C18603">
        <v>0</v>
      </c>
      <c r="D18603" t="s">
        <v>9</v>
      </c>
      <c r="E18603" t="s">
        <v>502</v>
      </c>
      <c r="F18603">
        <v>218.10600303150082</v>
      </c>
    </row>
    <row r="18604" spans="1:6" hidden="1" x14ac:dyDescent="0.35">
      <c r="A18604">
        <v>18602</v>
      </c>
      <c r="B18604" t="s">
        <v>794</v>
      </c>
      <c r="C18604">
        <v>0</v>
      </c>
      <c r="D18604" t="s">
        <v>9</v>
      </c>
      <c r="E18604" t="s">
        <v>503</v>
      </c>
      <c r="F18604">
        <v>379.56982054035814</v>
      </c>
    </row>
    <row r="18605" spans="1:6" hidden="1" x14ac:dyDescent="0.35">
      <c r="A18605">
        <v>18603</v>
      </c>
      <c r="B18605" t="s">
        <v>794</v>
      </c>
      <c r="C18605">
        <v>0</v>
      </c>
      <c r="D18605" t="s">
        <v>9</v>
      </c>
      <c r="E18605" t="s">
        <v>504</v>
      </c>
      <c r="F18605">
        <v>337.0342997858134</v>
      </c>
    </row>
    <row r="18606" spans="1:6" hidden="1" x14ac:dyDescent="0.35">
      <c r="A18606">
        <v>18604</v>
      </c>
      <c r="B18606" t="s">
        <v>794</v>
      </c>
      <c r="C18606">
        <v>0</v>
      </c>
      <c r="D18606" t="s">
        <v>9</v>
      </c>
      <c r="E18606" t="s">
        <v>505</v>
      </c>
      <c r="F18606">
        <v>3038.274046624711</v>
      </c>
    </row>
    <row r="18607" spans="1:6" hidden="1" x14ac:dyDescent="0.35">
      <c r="A18607">
        <v>18605</v>
      </c>
      <c r="B18607" t="s">
        <v>794</v>
      </c>
      <c r="C18607">
        <v>0</v>
      </c>
      <c r="D18607" t="s">
        <v>9</v>
      </c>
      <c r="E18607" t="s">
        <v>506</v>
      </c>
      <c r="F18607">
        <v>93.029792878597235</v>
      </c>
    </row>
    <row r="18608" spans="1:6" hidden="1" x14ac:dyDescent="0.35">
      <c r="A18608">
        <v>18606</v>
      </c>
      <c r="B18608" t="s">
        <v>794</v>
      </c>
      <c r="C18608">
        <v>0</v>
      </c>
      <c r="D18608" t="s">
        <v>9</v>
      </c>
      <c r="E18608" t="s">
        <v>507</v>
      </c>
      <c r="F18608">
        <v>120.03993510045343</v>
      </c>
    </row>
    <row r="18609" spans="1:6" hidden="1" x14ac:dyDescent="0.35">
      <c r="A18609">
        <v>18607</v>
      </c>
      <c r="B18609" t="s">
        <v>794</v>
      </c>
      <c r="C18609">
        <v>0</v>
      </c>
      <c r="D18609" t="s">
        <v>9</v>
      </c>
      <c r="E18609" t="s">
        <v>508</v>
      </c>
      <c r="F18609">
        <v>114.79794901286171</v>
      </c>
    </row>
    <row r="18610" spans="1:6" hidden="1" x14ac:dyDescent="0.35">
      <c r="A18610">
        <v>18608</v>
      </c>
      <c r="B18610" t="s">
        <v>794</v>
      </c>
      <c r="C18610">
        <v>0</v>
      </c>
      <c r="D18610" t="s">
        <v>9</v>
      </c>
      <c r="E18610" t="s">
        <v>509</v>
      </c>
      <c r="F18610">
        <v>393.11228638830858</v>
      </c>
    </row>
    <row r="18611" spans="1:6" hidden="1" x14ac:dyDescent="0.35">
      <c r="A18611">
        <v>18609</v>
      </c>
      <c r="B18611" t="s">
        <v>794</v>
      </c>
      <c r="C18611">
        <v>0</v>
      </c>
      <c r="D18611" t="s">
        <v>9</v>
      </c>
      <c r="E18611" t="s">
        <v>510</v>
      </c>
      <c r="F18611">
        <v>515.28681375476594</v>
      </c>
    </row>
    <row r="18612" spans="1:6" hidden="1" x14ac:dyDescent="0.35">
      <c r="A18612">
        <v>18610</v>
      </c>
      <c r="B18612" t="s">
        <v>794</v>
      </c>
      <c r="C18612">
        <v>0</v>
      </c>
      <c r="D18612" t="s">
        <v>9</v>
      </c>
      <c r="E18612" t="s">
        <v>511</v>
      </c>
      <c r="F18612">
        <v>54.714200483787778</v>
      </c>
    </row>
    <row r="18613" spans="1:6" hidden="1" x14ac:dyDescent="0.35">
      <c r="A18613">
        <v>18611</v>
      </c>
      <c r="B18613" t="s">
        <v>794</v>
      </c>
      <c r="C18613">
        <v>0</v>
      </c>
      <c r="D18613" t="s">
        <v>9</v>
      </c>
      <c r="E18613" t="s">
        <v>512</v>
      </c>
      <c r="F18613">
        <v>906.21181046221977</v>
      </c>
    </row>
    <row r="18614" spans="1:6" hidden="1" x14ac:dyDescent="0.35">
      <c r="A18614">
        <v>18612</v>
      </c>
      <c r="B18614" t="s">
        <v>794</v>
      </c>
      <c r="C18614">
        <v>0</v>
      </c>
      <c r="D18614" t="s">
        <v>9</v>
      </c>
      <c r="E18614" t="s">
        <v>513</v>
      </c>
      <c r="F18614">
        <v>264.74277358698339</v>
      </c>
    </row>
    <row r="18615" spans="1:6" hidden="1" x14ac:dyDescent="0.35">
      <c r="A18615">
        <v>18613</v>
      </c>
      <c r="B18615" t="s">
        <v>794</v>
      </c>
      <c r="C18615">
        <v>0</v>
      </c>
      <c r="D18615" t="s">
        <v>9</v>
      </c>
      <c r="E18615" t="s">
        <v>514</v>
      </c>
      <c r="F18615">
        <v>187.82698837049995</v>
      </c>
    </row>
    <row r="18616" spans="1:6" hidden="1" x14ac:dyDescent="0.35">
      <c r="A18616">
        <v>18614</v>
      </c>
      <c r="B18616" t="s">
        <v>794</v>
      </c>
      <c r="C18616">
        <v>0</v>
      </c>
      <c r="D18616" t="s">
        <v>9</v>
      </c>
      <c r="E18616" t="s">
        <v>515</v>
      </c>
      <c r="F18616">
        <v>633.93831398785369</v>
      </c>
    </row>
    <row r="18617" spans="1:6" hidden="1" x14ac:dyDescent="0.35">
      <c r="A18617">
        <v>18615</v>
      </c>
      <c r="B18617" t="s">
        <v>794</v>
      </c>
      <c r="C18617">
        <v>0</v>
      </c>
      <c r="D18617" t="s">
        <v>9</v>
      </c>
      <c r="E18617" t="s">
        <v>516</v>
      </c>
      <c r="F18617">
        <v>14.317177251660258</v>
      </c>
    </row>
    <row r="18618" spans="1:6" hidden="1" x14ac:dyDescent="0.35">
      <c r="A18618">
        <v>18616</v>
      </c>
      <c r="B18618" t="s">
        <v>794</v>
      </c>
      <c r="C18618">
        <v>0</v>
      </c>
      <c r="D18618" t="s">
        <v>9</v>
      </c>
      <c r="E18618" t="s">
        <v>517</v>
      </c>
      <c r="F18618">
        <v>0</v>
      </c>
    </row>
    <row r="18619" spans="1:6" hidden="1" x14ac:dyDescent="0.35">
      <c r="A18619">
        <v>18617</v>
      </c>
      <c r="B18619" t="s">
        <v>794</v>
      </c>
      <c r="C18619">
        <v>0</v>
      </c>
      <c r="D18619" t="s">
        <v>9</v>
      </c>
      <c r="E18619" t="s">
        <v>518</v>
      </c>
      <c r="F18619">
        <v>0</v>
      </c>
    </row>
    <row r="18620" spans="1:6" hidden="1" x14ac:dyDescent="0.35">
      <c r="A18620">
        <v>18618</v>
      </c>
      <c r="B18620" t="s">
        <v>794</v>
      </c>
      <c r="C18620">
        <v>0</v>
      </c>
      <c r="D18620" t="s">
        <v>9</v>
      </c>
      <c r="E18620" t="s">
        <v>519</v>
      </c>
      <c r="F18620">
        <v>206.74866226364816</v>
      </c>
    </row>
    <row r="18621" spans="1:6" hidden="1" x14ac:dyDescent="0.35">
      <c r="A18621">
        <v>18619</v>
      </c>
      <c r="B18621" t="s">
        <v>794</v>
      </c>
      <c r="C18621">
        <v>0</v>
      </c>
      <c r="D18621" t="s">
        <v>9</v>
      </c>
      <c r="E18621" t="s">
        <v>520</v>
      </c>
      <c r="F18621">
        <v>177.87860397068664</v>
      </c>
    </row>
    <row r="18622" spans="1:6" hidden="1" x14ac:dyDescent="0.35">
      <c r="A18622">
        <v>18620</v>
      </c>
      <c r="B18622" t="s">
        <v>794</v>
      </c>
      <c r="C18622">
        <v>0</v>
      </c>
      <c r="D18622" t="s">
        <v>106</v>
      </c>
      <c r="E18622" t="s">
        <v>521</v>
      </c>
      <c r="F18622">
        <v>5.6708614646592066</v>
      </c>
    </row>
    <row r="18623" spans="1:6" hidden="1" x14ac:dyDescent="0.35">
      <c r="A18623">
        <v>18621</v>
      </c>
      <c r="B18623" t="s">
        <v>794</v>
      </c>
      <c r="C18623">
        <v>0</v>
      </c>
      <c r="D18623" t="s">
        <v>106</v>
      </c>
      <c r="E18623" t="s">
        <v>522</v>
      </c>
      <c r="F18623">
        <v>35.119210427001256</v>
      </c>
    </row>
    <row r="18624" spans="1:6" hidden="1" x14ac:dyDescent="0.35">
      <c r="A18624">
        <v>18622</v>
      </c>
      <c r="B18624" t="s">
        <v>794</v>
      </c>
      <c r="C18624">
        <v>0</v>
      </c>
      <c r="D18624" t="s">
        <v>106</v>
      </c>
      <c r="E18624" t="s">
        <v>523</v>
      </c>
      <c r="F18624">
        <v>7.833737970616995</v>
      </c>
    </row>
    <row r="18625" spans="1:6" hidden="1" x14ac:dyDescent="0.35">
      <c r="A18625">
        <v>18623</v>
      </c>
      <c r="B18625" t="s">
        <v>794</v>
      </c>
      <c r="C18625">
        <v>0</v>
      </c>
      <c r="D18625" t="s">
        <v>106</v>
      </c>
      <c r="E18625" t="s">
        <v>524</v>
      </c>
      <c r="F18625">
        <v>0</v>
      </c>
    </row>
    <row r="18626" spans="1:6" hidden="1" x14ac:dyDescent="0.35">
      <c r="A18626">
        <v>18624</v>
      </c>
      <c r="B18626" t="s">
        <v>794</v>
      </c>
      <c r="C18626">
        <v>0</v>
      </c>
      <c r="D18626" t="s">
        <v>106</v>
      </c>
      <c r="E18626" t="s">
        <v>525</v>
      </c>
      <c r="F18626">
        <v>6.5759702049491828</v>
      </c>
    </row>
    <row r="18627" spans="1:6" hidden="1" x14ac:dyDescent="0.35">
      <c r="A18627">
        <v>18625</v>
      </c>
      <c r="B18627" t="s">
        <v>794</v>
      </c>
      <c r="C18627">
        <v>0</v>
      </c>
      <c r="D18627" t="s">
        <v>106</v>
      </c>
      <c r="E18627" t="s">
        <v>526</v>
      </c>
      <c r="F18627">
        <v>5.5230081582372001</v>
      </c>
    </row>
    <row r="18628" spans="1:6" hidden="1" x14ac:dyDescent="0.35">
      <c r="A18628">
        <v>18626</v>
      </c>
      <c r="B18628" t="s">
        <v>794</v>
      </c>
      <c r="C18628">
        <v>0</v>
      </c>
      <c r="D18628" t="s">
        <v>106</v>
      </c>
      <c r="E18628" t="s">
        <v>527</v>
      </c>
      <c r="F18628">
        <v>7.9353580322064472</v>
      </c>
    </row>
    <row r="18629" spans="1:6" hidden="1" x14ac:dyDescent="0.35">
      <c r="A18629">
        <v>18627</v>
      </c>
      <c r="B18629" t="s">
        <v>794</v>
      </c>
      <c r="C18629">
        <v>0</v>
      </c>
      <c r="D18629" t="s">
        <v>106</v>
      </c>
      <c r="E18629" t="s">
        <v>528</v>
      </c>
      <c r="F18629">
        <v>6.6160602293119748</v>
      </c>
    </row>
    <row r="18630" spans="1:6" hidden="1" x14ac:dyDescent="0.35">
      <c r="A18630">
        <v>18628</v>
      </c>
      <c r="B18630" t="s">
        <v>794</v>
      </c>
      <c r="C18630">
        <v>0</v>
      </c>
      <c r="D18630" t="s">
        <v>105</v>
      </c>
      <c r="E18630" t="s">
        <v>529</v>
      </c>
      <c r="F18630">
        <v>49.187361572225875</v>
      </c>
    </row>
    <row r="18631" spans="1:6" hidden="1" x14ac:dyDescent="0.35">
      <c r="A18631">
        <v>18629</v>
      </c>
      <c r="B18631" t="s">
        <v>794</v>
      </c>
      <c r="C18631">
        <v>0</v>
      </c>
      <c r="D18631" t="s">
        <v>105</v>
      </c>
      <c r="E18631" t="s">
        <v>530</v>
      </c>
      <c r="F18631">
        <v>3.6490547964473974</v>
      </c>
    </row>
    <row r="18632" spans="1:6" hidden="1" x14ac:dyDescent="0.35">
      <c r="A18632">
        <v>18630</v>
      </c>
      <c r="B18632" t="s">
        <v>794</v>
      </c>
      <c r="C18632">
        <v>0</v>
      </c>
      <c r="D18632" t="s">
        <v>105</v>
      </c>
      <c r="E18632" t="s">
        <v>531</v>
      </c>
      <c r="F18632">
        <v>42.827234760001119</v>
      </c>
    </row>
    <row r="18633" spans="1:6" hidden="1" x14ac:dyDescent="0.35">
      <c r="A18633">
        <v>18631</v>
      </c>
      <c r="B18633" t="s">
        <v>794</v>
      </c>
      <c r="C18633">
        <v>0</v>
      </c>
      <c r="D18633" t="s">
        <v>105</v>
      </c>
      <c r="E18633" t="s">
        <v>532</v>
      </c>
      <c r="F18633">
        <v>46.246736564172451</v>
      </c>
    </row>
    <row r="18634" spans="1:6" hidden="1" x14ac:dyDescent="0.35">
      <c r="A18634">
        <v>18632</v>
      </c>
      <c r="B18634" t="s">
        <v>794</v>
      </c>
      <c r="C18634">
        <v>0</v>
      </c>
      <c r="D18634" t="s">
        <v>10</v>
      </c>
      <c r="E18634" t="s">
        <v>533</v>
      </c>
      <c r="F18634">
        <v>4.9414416290981386E-4</v>
      </c>
    </row>
    <row r="18635" spans="1:6" hidden="1" x14ac:dyDescent="0.35">
      <c r="A18635">
        <v>18633</v>
      </c>
      <c r="B18635" t="s">
        <v>794</v>
      </c>
      <c r="C18635">
        <v>0</v>
      </c>
      <c r="D18635" t="s">
        <v>10</v>
      </c>
      <c r="E18635" t="s">
        <v>534</v>
      </c>
      <c r="F18635">
        <v>227.20810614844493</v>
      </c>
    </row>
    <row r="18636" spans="1:6" hidden="1" x14ac:dyDescent="0.35">
      <c r="A18636">
        <v>18634</v>
      </c>
      <c r="B18636" t="s">
        <v>794</v>
      </c>
      <c r="C18636">
        <v>0</v>
      </c>
      <c r="D18636" t="s">
        <v>10</v>
      </c>
      <c r="E18636" t="s">
        <v>535</v>
      </c>
      <c r="F18636">
        <v>1541.7494592791793</v>
      </c>
    </row>
    <row r="18637" spans="1:6" hidden="1" x14ac:dyDescent="0.35">
      <c r="A18637">
        <v>18635</v>
      </c>
      <c r="B18637" t="s">
        <v>794</v>
      </c>
      <c r="C18637">
        <v>0</v>
      </c>
      <c r="D18637" t="s">
        <v>10</v>
      </c>
      <c r="E18637" t="s">
        <v>536</v>
      </c>
      <c r="F18637">
        <v>7.8370977096746124</v>
      </c>
    </row>
    <row r="18638" spans="1:6" hidden="1" x14ac:dyDescent="0.35">
      <c r="A18638">
        <v>18636</v>
      </c>
      <c r="B18638" t="s">
        <v>794</v>
      </c>
      <c r="C18638">
        <v>0</v>
      </c>
      <c r="D18638" t="s">
        <v>10</v>
      </c>
      <c r="E18638" t="s">
        <v>537</v>
      </c>
      <c r="F18638">
        <v>42.770389115842853</v>
      </c>
    </row>
    <row r="18639" spans="1:6" hidden="1" x14ac:dyDescent="0.35">
      <c r="A18639">
        <v>18637</v>
      </c>
      <c r="B18639" t="s">
        <v>794</v>
      </c>
      <c r="C18639">
        <v>0</v>
      </c>
      <c r="D18639" t="s">
        <v>10</v>
      </c>
      <c r="E18639" t="s">
        <v>538</v>
      </c>
      <c r="F18639">
        <v>165.19805865040988</v>
      </c>
    </row>
    <row r="18640" spans="1:6" hidden="1" x14ac:dyDescent="0.35">
      <c r="A18640">
        <v>18638</v>
      </c>
      <c r="B18640" t="s">
        <v>794</v>
      </c>
      <c r="C18640">
        <v>0</v>
      </c>
      <c r="D18640" t="s">
        <v>10</v>
      </c>
      <c r="E18640" t="s">
        <v>539</v>
      </c>
      <c r="F18640">
        <v>161.74151665683755</v>
      </c>
    </row>
    <row r="18641" spans="1:6" hidden="1" x14ac:dyDescent="0.35">
      <c r="A18641">
        <v>18639</v>
      </c>
      <c r="B18641" t="s">
        <v>794</v>
      </c>
      <c r="C18641">
        <v>0</v>
      </c>
      <c r="D18641" t="s">
        <v>10</v>
      </c>
      <c r="E18641" t="s">
        <v>540</v>
      </c>
      <c r="F18641">
        <v>267.71025828604371</v>
      </c>
    </row>
    <row r="18642" spans="1:6" hidden="1" x14ac:dyDescent="0.35">
      <c r="A18642">
        <v>18640</v>
      </c>
      <c r="B18642" t="s">
        <v>794</v>
      </c>
      <c r="C18642">
        <v>0</v>
      </c>
      <c r="D18642" t="s">
        <v>10</v>
      </c>
      <c r="E18642" t="s">
        <v>541</v>
      </c>
      <c r="F18642">
        <v>313.58661024776455</v>
      </c>
    </row>
    <row r="18643" spans="1:6" hidden="1" x14ac:dyDescent="0.35">
      <c r="A18643">
        <v>18641</v>
      </c>
      <c r="B18643" t="s">
        <v>794</v>
      </c>
      <c r="C18643">
        <v>0</v>
      </c>
      <c r="D18643" t="s">
        <v>10</v>
      </c>
      <c r="E18643" t="s">
        <v>542</v>
      </c>
      <c r="F18643">
        <v>1808.30869332302</v>
      </c>
    </row>
    <row r="18644" spans="1:6" hidden="1" x14ac:dyDescent="0.35">
      <c r="A18644">
        <v>18642</v>
      </c>
      <c r="B18644" t="s">
        <v>794</v>
      </c>
      <c r="C18644">
        <v>0</v>
      </c>
      <c r="D18644" t="s">
        <v>10</v>
      </c>
      <c r="E18644" t="s">
        <v>543</v>
      </c>
      <c r="F18644">
        <v>69.912711070827811</v>
      </c>
    </row>
    <row r="18645" spans="1:6" hidden="1" x14ac:dyDescent="0.35">
      <c r="A18645">
        <v>18643</v>
      </c>
      <c r="B18645" t="s">
        <v>794</v>
      </c>
      <c r="C18645">
        <v>0</v>
      </c>
      <c r="D18645" t="s">
        <v>12</v>
      </c>
      <c r="E18645" t="s">
        <v>544</v>
      </c>
      <c r="F18645">
        <v>652.42282832642286</v>
      </c>
    </row>
    <row r="18646" spans="1:6" hidden="1" x14ac:dyDescent="0.35">
      <c r="A18646">
        <v>18644</v>
      </c>
      <c r="B18646" t="s">
        <v>794</v>
      </c>
      <c r="C18646">
        <v>0</v>
      </c>
      <c r="D18646" t="s">
        <v>12</v>
      </c>
      <c r="E18646" t="s">
        <v>545</v>
      </c>
      <c r="F18646">
        <v>244.63216414079571</v>
      </c>
    </row>
    <row r="18647" spans="1:6" hidden="1" x14ac:dyDescent="0.35">
      <c r="A18647">
        <v>18645</v>
      </c>
      <c r="B18647" t="s">
        <v>794</v>
      </c>
      <c r="C18647">
        <v>0</v>
      </c>
      <c r="D18647" t="s">
        <v>12</v>
      </c>
      <c r="E18647" t="s">
        <v>546</v>
      </c>
      <c r="F18647">
        <v>1214.4380797484332</v>
      </c>
    </row>
    <row r="18648" spans="1:6" hidden="1" x14ac:dyDescent="0.35">
      <c r="A18648">
        <v>18646</v>
      </c>
      <c r="B18648" t="s">
        <v>794</v>
      </c>
      <c r="C18648">
        <v>0</v>
      </c>
      <c r="D18648" t="s">
        <v>12</v>
      </c>
      <c r="E18648" t="s">
        <v>547</v>
      </c>
      <c r="F18648">
        <v>1185.2481912738833</v>
      </c>
    </row>
    <row r="18649" spans="1:6" hidden="1" x14ac:dyDescent="0.35">
      <c r="A18649">
        <v>18647</v>
      </c>
      <c r="B18649" t="s">
        <v>794</v>
      </c>
      <c r="C18649">
        <v>0</v>
      </c>
      <c r="D18649" t="s">
        <v>12</v>
      </c>
      <c r="E18649" t="s">
        <v>548</v>
      </c>
      <c r="F18649">
        <v>287.50994929353647</v>
      </c>
    </row>
    <row r="18650" spans="1:6" hidden="1" x14ac:dyDescent="0.35">
      <c r="A18650">
        <v>18648</v>
      </c>
      <c r="B18650" t="s">
        <v>794</v>
      </c>
      <c r="C18650">
        <v>0</v>
      </c>
      <c r="D18650" t="s">
        <v>12</v>
      </c>
      <c r="E18650" t="s">
        <v>549</v>
      </c>
      <c r="F18650">
        <v>1032.1244511838288</v>
      </c>
    </row>
    <row r="18651" spans="1:6" hidden="1" x14ac:dyDescent="0.35">
      <c r="A18651">
        <v>18649</v>
      </c>
      <c r="B18651" t="s">
        <v>794</v>
      </c>
      <c r="C18651">
        <v>0</v>
      </c>
      <c r="D18651" t="s">
        <v>12</v>
      </c>
      <c r="E18651" t="s">
        <v>550</v>
      </c>
      <c r="F18651">
        <v>239.29716798296212</v>
      </c>
    </row>
    <row r="18652" spans="1:6" hidden="1" x14ac:dyDescent="0.35">
      <c r="A18652">
        <v>18650</v>
      </c>
      <c r="B18652" t="s">
        <v>794</v>
      </c>
      <c r="C18652">
        <v>0</v>
      </c>
      <c r="D18652" t="s">
        <v>12</v>
      </c>
      <c r="E18652" t="s">
        <v>551</v>
      </c>
      <c r="F18652">
        <v>107.80388531102959</v>
      </c>
    </row>
    <row r="18653" spans="1:6" hidden="1" x14ac:dyDescent="0.35">
      <c r="A18653">
        <v>18651</v>
      </c>
      <c r="B18653" t="s">
        <v>794</v>
      </c>
      <c r="C18653">
        <v>0</v>
      </c>
      <c r="D18653" t="s">
        <v>12</v>
      </c>
      <c r="E18653" t="s">
        <v>552</v>
      </c>
      <c r="F18653">
        <v>4957.2885438492794</v>
      </c>
    </row>
    <row r="18654" spans="1:6" hidden="1" x14ac:dyDescent="0.35">
      <c r="A18654">
        <v>18652</v>
      </c>
      <c r="B18654" t="s">
        <v>794</v>
      </c>
      <c r="C18654">
        <v>0</v>
      </c>
      <c r="D18654" t="s">
        <v>12</v>
      </c>
      <c r="E18654" t="s">
        <v>553</v>
      </c>
      <c r="F18654">
        <v>1551.6512282828719</v>
      </c>
    </row>
    <row r="18655" spans="1:6" hidden="1" x14ac:dyDescent="0.35">
      <c r="A18655">
        <v>18653</v>
      </c>
      <c r="B18655" t="s">
        <v>794</v>
      </c>
      <c r="C18655">
        <v>0</v>
      </c>
      <c r="D18655" t="s">
        <v>12</v>
      </c>
      <c r="E18655" t="s">
        <v>554</v>
      </c>
      <c r="F18655">
        <v>931.76571812307691</v>
      </c>
    </row>
    <row r="18656" spans="1:6" hidden="1" x14ac:dyDescent="0.35">
      <c r="A18656">
        <v>18654</v>
      </c>
      <c r="B18656" t="s">
        <v>794</v>
      </c>
      <c r="C18656">
        <v>0</v>
      </c>
      <c r="D18656" t="s">
        <v>12</v>
      </c>
      <c r="E18656" t="s">
        <v>555</v>
      </c>
      <c r="F18656">
        <v>417.24500657635178</v>
      </c>
    </row>
    <row r="18657" spans="1:6" hidden="1" x14ac:dyDescent="0.35">
      <c r="A18657">
        <v>18655</v>
      </c>
      <c r="B18657" t="s">
        <v>794</v>
      </c>
      <c r="C18657">
        <v>0</v>
      </c>
      <c r="D18657" t="s">
        <v>13</v>
      </c>
      <c r="E18657" t="s">
        <v>556</v>
      </c>
      <c r="F18657">
        <v>1730.3792202277525</v>
      </c>
    </row>
    <row r="18658" spans="1:6" hidden="1" x14ac:dyDescent="0.35">
      <c r="A18658">
        <v>18656</v>
      </c>
      <c r="B18658" t="s">
        <v>794</v>
      </c>
      <c r="C18658">
        <v>0</v>
      </c>
      <c r="D18658" t="s">
        <v>13</v>
      </c>
      <c r="E18658" t="s">
        <v>557</v>
      </c>
      <c r="F18658">
        <v>1332.0718178066961</v>
      </c>
    </row>
    <row r="18659" spans="1:6" hidden="1" x14ac:dyDescent="0.35">
      <c r="A18659">
        <v>18657</v>
      </c>
      <c r="B18659" t="s">
        <v>794</v>
      </c>
      <c r="C18659">
        <v>0</v>
      </c>
      <c r="D18659" t="s">
        <v>13</v>
      </c>
      <c r="E18659" t="s">
        <v>558</v>
      </c>
      <c r="F18659">
        <v>622.59042306720767</v>
      </c>
    </row>
    <row r="18660" spans="1:6" hidden="1" x14ac:dyDescent="0.35">
      <c r="A18660">
        <v>18658</v>
      </c>
      <c r="B18660" t="s">
        <v>794</v>
      </c>
      <c r="C18660">
        <v>0</v>
      </c>
      <c r="D18660" t="s">
        <v>14</v>
      </c>
      <c r="E18660" t="s">
        <v>559</v>
      </c>
      <c r="F18660">
        <v>1208.4030152643124</v>
      </c>
    </row>
    <row r="18661" spans="1:6" hidden="1" x14ac:dyDescent="0.35">
      <c r="A18661">
        <v>18659</v>
      </c>
      <c r="B18661" t="s">
        <v>794</v>
      </c>
      <c r="C18661">
        <v>0</v>
      </c>
      <c r="D18661" t="s">
        <v>14</v>
      </c>
      <c r="E18661" t="s">
        <v>560</v>
      </c>
      <c r="F18661">
        <v>0</v>
      </c>
    </row>
    <row r="18662" spans="1:6" hidden="1" x14ac:dyDescent="0.35">
      <c r="A18662">
        <v>18660</v>
      </c>
      <c r="B18662" t="s">
        <v>794</v>
      </c>
      <c r="C18662">
        <v>0</v>
      </c>
      <c r="D18662" t="s">
        <v>15</v>
      </c>
      <c r="E18662" t="s">
        <v>561</v>
      </c>
      <c r="F18662">
        <v>97.806045253626877</v>
      </c>
    </row>
    <row r="18663" spans="1:6" hidden="1" x14ac:dyDescent="0.35">
      <c r="A18663">
        <v>18661</v>
      </c>
      <c r="B18663" t="s">
        <v>794</v>
      </c>
      <c r="C18663">
        <v>0</v>
      </c>
      <c r="D18663" t="s">
        <v>15</v>
      </c>
      <c r="E18663" t="s">
        <v>562</v>
      </c>
      <c r="F18663">
        <v>0</v>
      </c>
    </row>
    <row r="18664" spans="1:6" hidden="1" x14ac:dyDescent="0.35">
      <c r="A18664">
        <v>18662</v>
      </c>
      <c r="B18664" t="s">
        <v>794</v>
      </c>
      <c r="C18664">
        <v>0</v>
      </c>
      <c r="D18664" t="s">
        <v>15</v>
      </c>
      <c r="E18664" t="s">
        <v>563</v>
      </c>
      <c r="F18664">
        <v>1488.2663926276753</v>
      </c>
    </row>
    <row r="18665" spans="1:6" hidden="1" x14ac:dyDescent="0.35">
      <c r="A18665">
        <v>18663</v>
      </c>
      <c r="B18665" t="s">
        <v>794</v>
      </c>
      <c r="C18665">
        <v>0</v>
      </c>
      <c r="D18665" t="s">
        <v>15</v>
      </c>
      <c r="E18665" t="s">
        <v>564</v>
      </c>
      <c r="F18665">
        <v>2072.5249076785235</v>
      </c>
    </row>
    <row r="18666" spans="1:6" hidden="1" x14ac:dyDescent="0.35">
      <c r="A18666">
        <v>18664</v>
      </c>
      <c r="B18666" t="s">
        <v>794</v>
      </c>
      <c r="C18666">
        <v>0</v>
      </c>
      <c r="D18666" t="s">
        <v>16</v>
      </c>
      <c r="E18666" t="s">
        <v>565</v>
      </c>
      <c r="F18666">
        <v>47.333652007793596</v>
      </c>
    </row>
    <row r="18667" spans="1:6" hidden="1" x14ac:dyDescent="0.35">
      <c r="A18667">
        <v>18665</v>
      </c>
      <c r="B18667" t="s">
        <v>794</v>
      </c>
      <c r="C18667">
        <v>0</v>
      </c>
      <c r="D18667" t="s">
        <v>16</v>
      </c>
      <c r="E18667" t="s">
        <v>566</v>
      </c>
      <c r="F18667">
        <v>0.98443804392596024</v>
      </c>
    </row>
    <row r="18668" spans="1:6" hidden="1" x14ac:dyDescent="0.35">
      <c r="A18668">
        <v>18666</v>
      </c>
      <c r="B18668" t="s">
        <v>794</v>
      </c>
      <c r="C18668">
        <v>0</v>
      </c>
      <c r="D18668" t="s">
        <v>16</v>
      </c>
      <c r="E18668" t="s">
        <v>567</v>
      </c>
      <c r="F18668">
        <v>1.8652920077540058</v>
      </c>
    </row>
    <row r="18669" spans="1:6" hidden="1" x14ac:dyDescent="0.35">
      <c r="A18669">
        <v>18667</v>
      </c>
      <c r="B18669" t="s">
        <v>794</v>
      </c>
      <c r="C18669">
        <v>0</v>
      </c>
      <c r="D18669" t="s">
        <v>16</v>
      </c>
      <c r="E18669" t="s">
        <v>568</v>
      </c>
      <c r="F18669">
        <v>1047.1381121686445</v>
      </c>
    </row>
    <row r="18670" spans="1:6" hidden="1" x14ac:dyDescent="0.35">
      <c r="A18670">
        <v>18668</v>
      </c>
      <c r="B18670" t="s">
        <v>794</v>
      </c>
      <c r="C18670">
        <v>0</v>
      </c>
      <c r="D18670" t="s">
        <v>16</v>
      </c>
      <c r="E18670" t="s">
        <v>569</v>
      </c>
      <c r="F18670">
        <v>3.7455726304149031</v>
      </c>
    </row>
    <row r="18671" spans="1:6" hidden="1" x14ac:dyDescent="0.35">
      <c r="A18671">
        <v>18669</v>
      </c>
      <c r="B18671" t="s">
        <v>794</v>
      </c>
      <c r="C18671">
        <v>0</v>
      </c>
      <c r="D18671" t="s">
        <v>16</v>
      </c>
      <c r="E18671" t="s">
        <v>570</v>
      </c>
      <c r="F18671">
        <v>3.2360625102607234</v>
      </c>
    </row>
    <row r="18672" spans="1:6" hidden="1" x14ac:dyDescent="0.35">
      <c r="A18672">
        <v>18670</v>
      </c>
      <c r="B18672" t="s">
        <v>794</v>
      </c>
      <c r="C18672">
        <v>0</v>
      </c>
      <c r="D18672" t="s">
        <v>16</v>
      </c>
      <c r="E18672" t="s">
        <v>571</v>
      </c>
      <c r="F18672">
        <v>212.20912737223077</v>
      </c>
    </row>
    <row r="18673" spans="1:6" hidden="1" x14ac:dyDescent="0.35">
      <c r="A18673">
        <v>18671</v>
      </c>
      <c r="B18673" t="s">
        <v>794</v>
      </c>
      <c r="C18673">
        <v>0</v>
      </c>
      <c r="D18673" t="s">
        <v>16</v>
      </c>
      <c r="E18673" t="s">
        <v>572</v>
      </c>
      <c r="F18673">
        <v>136.08983567118409</v>
      </c>
    </row>
    <row r="18674" spans="1:6" hidden="1" x14ac:dyDescent="0.35">
      <c r="A18674">
        <v>18672</v>
      </c>
      <c r="B18674" t="s">
        <v>794</v>
      </c>
      <c r="C18674">
        <v>0</v>
      </c>
      <c r="D18674" t="s">
        <v>16</v>
      </c>
      <c r="E18674" t="s">
        <v>573</v>
      </c>
      <c r="F18674">
        <v>709.8249896158294</v>
      </c>
    </row>
    <row r="18675" spans="1:6" hidden="1" x14ac:dyDescent="0.35">
      <c r="A18675">
        <v>18673</v>
      </c>
      <c r="B18675" t="s">
        <v>794</v>
      </c>
      <c r="C18675">
        <v>0</v>
      </c>
      <c r="D18675" t="s">
        <v>16</v>
      </c>
      <c r="E18675" t="s">
        <v>574</v>
      </c>
      <c r="F18675">
        <v>375.3227631728725</v>
      </c>
    </row>
    <row r="18676" spans="1:6" hidden="1" x14ac:dyDescent="0.35">
      <c r="A18676">
        <v>18674</v>
      </c>
      <c r="B18676" t="s">
        <v>794</v>
      </c>
      <c r="C18676">
        <v>0</v>
      </c>
      <c r="D18676" t="s">
        <v>16</v>
      </c>
      <c r="E18676" t="s">
        <v>575</v>
      </c>
      <c r="F18676">
        <v>8.1006731269321826</v>
      </c>
    </row>
    <row r="18677" spans="1:6" hidden="1" x14ac:dyDescent="0.35">
      <c r="A18677">
        <v>18675</v>
      </c>
      <c r="B18677" t="s">
        <v>794</v>
      </c>
      <c r="C18677">
        <v>0</v>
      </c>
      <c r="D18677" t="s">
        <v>16</v>
      </c>
      <c r="E18677" t="s">
        <v>576</v>
      </c>
      <c r="F18677">
        <v>77.580727171115512</v>
      </c>
    </row>
    <row r="18678" spans="1:6" hidden="1" x14ac:dyDescent="0.35">
      <c r="A18678">
        <v>18676</v>
      </c>
      <c r="B18678" t="s">
        <v>794</v>
      </c>
      <c r="C18678">
        <v>0</v>
      </c>
      <c r="D18678" t="s">
        <v>16</v>
      </c>
      <c r="E18678" t="s">
        <v>577</v>
      </c>
      <c r="F18678">
        <v>44.767728102404703</v>
      </c>
    </row>
    <row r="18679" spans="1:6" hidden="1" x14ac:dyDescent="0.35">
      <c r="A18679">
        <v>18677</v>
      </c>
      <c r="B18679" t="s">
        <v>794</v>
      </c>
      <c r="C18679">
        <v>0</v>
      </c>
      <c r="D18679" t="s">
        <v>16</v>
      </c>
      <c r="E18679" t="s">
        <v>578</v>
      </c>
      <c r="F18679">
        <v>16.845795139472123</v>
      </c>
    </row>
    <row r="18680" spans="1:6" hidden="1" x14ac:dyDescent="0.35">
      <c r="A18680">
        <v>18678</v>
      </c>
      <c r="B18680" t="s">
        <v>794</v>
      </c>
      <c r="C18680">
        <v>0</v>
      </c>
      <c r="D18680" t="s">
        <v>16</v>
      </c>
      <c r="E18680" t="s">
        <v>579</v>
      </c>
      <c r="F18680">
        <v>40.91940444944548</v>
      </c>
    </row>
    <row r="18681" spans="1:6" hidden="1" x14ac:dyDescent="0.35">
      <c r="A18681">
        <v>18679</v>
      </c>
      <c r="B18681" t="s">
        <v>794</v>
      </c>
      <c r="C18681">
        <v>0</v>
      </c>
      <c r="D18681" t="s">
        <v>16</v>
      </c>
      <c r="E18681" t="s">
        <v>580</v>
      </c>
      <c r="F18681">
        <v>11.235124862873239</v>
      </c>
    </row>
    <row r="18682" spans="1:6" hidden="1" x14ac:dyDescent="0.35">
      <c r="A18682">
        <v>18680</v>
      </c>
      <c r="B18682" t="s">
        <v>794</v>
      </c>
      <c r="C18682">
        <v>0</v>
      </c>
      <c r="D18682" t="s">
        <v>16</v>
      </c>
      <c r="E18682" t="s">
        <v>581</v>
      </c>
      <c r="F18682">
        <v>57.454165684290871</v>
      </c>
    </row>
    <row r="18683" spans="1:6" hidden="1" x14ac:dyDescent="0.35">
      <c r="A18683">
        <v>18681</v>
      </c>
      <c r="B18683" t="s">
        <v>794</v>
      </c>
      <c r="C18683">
        <v>0</v>
      </c>
      <c r="D18683" t="s">
        <v>16</v>
      </c>
      <c r="E18683" t="s">
        <v>582</v>
      </c>
      <c r="F18683">
        <v>49.625114685094601</v>
      </c>
    </row>
    <row r="18684" spans="1:6" hidden="1" x14ac:dyDescent="0.35">
      <c r="A18684">
        <v>18682</v>
      </c>
      <c r="B18684" t="s">
        <v>794</v>
      </c>
      <c r="C18684">
        <v>0</v>
      </c>
      <c r="D18684" t="s">
        <v>16</v>
      </c>
      <c r="E18684" t="s">
        <v>583</v>
      </c>
      <c r="F18684">
        <v>7.9563138600994083</v>
      </c>
    </row>
    <row r="18685" spans="1:6" hidden="1" x14ac:dyDescent="0.35">
      <c r="A18685">
        <v>18683</v>
      </c>
      <c r="B18685" t="s">
        <v>794</v>
      </c>
      <c r="C18685">
        <v>0</v>
      </c>
      <c r="D18685" t="s">
        <v>16</v>
      </c>
      <c r="E18685" t="s">
        <v>584</v>
      </c>
      <c r="F18685">
        <v>7.9761122194058505</v>
      </c>
    </row>
    <row r="18686" spans="1:6" hidden="1" x14ac:dyDescent="0.35">
      <c r="A18686">
        <v>18684</v>
      </c>
      <c r="B18686" t="s">
        <v>794</v>
      </c>
      <c r="C18686">
        <v>0</v>
      </c>
      <c r="D18686" t="s">
        <v>16</v>
      </c>
      <c r="E18686" t="s">
        <v>585</v>
      </c>
      <c r="F18686">
        <v>46.171841686211067</v>
      </c>
    </row>
    <row r="18687" spans="1:6" hidden="1" x14ac:dyDescent="0.35">
      <c r="A18687">
        <v>18685</v>
      </c>
      <c r="B18687" t="s">
        <v>794</v>
      </c>
      <c r="C18687">
        <v>0</v>
      </c>
      <c r="D18687" t="s">
        <v>100</v>
      </c>
      <c r="E18687" t="s">
        <v>586</v>
      </c>
      <c r="F18687">
        <v>43.787521388451651</v>
      </c>
    </row>
    <row r="18688" spans="1:6" hidden="1" x14ac:dyDescent="0.35">
      <c r="A18688">
        <v>18686</v>
      </c>
      <c r="B18688" t="s">
        <v>794</v>
      </c>
      <c r="C18688">
        <v>0</v>
      </c>
      <c r="D18688" t="s">
        <v>100</v>
      </c>
      <c r="E18688" t="s">
        <v>587</v>
      </c>
      <c r="F18688">
        <v>413.86573750832605</v>
      </c>
    </row>
    <row r="18689" spans="1:6" hidden="1" x14ac:dyDescent="0.35">
      <c r="A18689">
        <v>18687</v>
      </c>
      <c r="B18689" t="s">
        <v>794</v>
      </c>
      <c r="C18689">
        <v>0</v>
      </c>
      <c r="D18689" t="s">
        <v>100</v>
      </c>
      <c r="E18689" t="s">
        <v>588</v>
      </c>
      <c r="F18689">
        <v>0</v>
      </c>
    </row>
    <row r="18690" spans="1:6" hidden="1" x14ac:dyDescent="0.35">
      <c r="A18690">
        <v>18688</v>
      </c>
      <c r="B18690" t="s">
        <v>794</v>
      </c>
      <c r="C18690">
        <v>0</v>
      </c>
      <c r="D18690" t="s">
        <v>100</v>
      </c>
      <c r="E18690" t="s">
        <v>589</v>
      </c>
      <c r="F18690">
        <v>41.717010150980229</v>
      </c>
    </row>
    <row r="18691" spans="1:6" hidden="1" x14ac:dyDescent="0.35">
      <c r="A18691">
        <v>18689</v>
      </c>
      <c r="B18691" t="s">
        <v>794</v>
      </c>
      <c r="C18691">
        <v>0</v>
      </c>
      <c r="D18691" t="s">
        <v>100</v>
      </c>
      <c r="E18691" t="s">
        <v>590</v>
      </c>
      <c r="F18691">
        <v>565.98107524390946</v>
      </c>
    </row>
    <row r="18692" spans="1:6" hidden="1" x14ac:dyDescent="0.35">
      <c r="A18692">
        <v>18690</v>
      </c>
      <c r="B18692" t="s">
        <v>794</v>
      </c>
      <c r="C18692">
        <v>0</v>
      </c>
      <c r="D18692" t="s">
        <v>100</v>
      </c>
      <c r="E18692" t="s">
        <v>591</v>
      </c>
      <c r="F18692">
        <v>17930.522160177134</v>
      </c>
    </row>
    <row r="18693" spans="1:6" hidden="1" x14ac:dyDescent="0.35">
      <c r="A18693">
        <v>18691</v>
      </c>
      <c r="B18693" t="s">
        <v>794</v>
      </c>
      <c r="C18693">
        <v>0</v>
      </c>
      <c r="D18693" t="s">
        <v>100</v>
      </c>
      <c r="E18693" t="s">
        <v>592</v>
      </c>
      <c r="F18693">
        <v>18.410468821836183</v>
      </c>
    </row>
    <row r="18694" spans="1:6" hidden="1" x14ac:dyDescent="0.35">
      <c r="A18694">
        <v>18692</v>
      </c>
      <c r="B18694" t="s">
        <v>794</v>
      </c>
      <c r="C18694">
        <v>0</v>
      </c>
      <c r="D18694" t="s">
        <v>100</v>
      </c>
      <c r="E18694" t="s">
        <v>593</v>
      </c>
      <c r="F18694">
        <v>17.869255346299468</v>
      </c>
    </row>
    <row r="18695" spans="1:6" hidden="1" x14ac:dyDescent="0.35">
      <c r="A18695">
        <v>18693</v>
      </c>
      <c r="B18695" t="s">
        <v>794</v>
      </c>
      <c r="C18695">
        <v>0</v>
      </c>
      <c r="D18695" t="s">
        <v>16</v>
      </c>
      <c r="E18695" t="s">
        <v>594</v>
      </c>
      <c r="F18695">
        <v>19.264832952905373</v>
      </c>
    </row>
    <row r="18696" spans="1:6" hidden="1" x14ac:dyDescent="0.35">
      <c r="A18696">
        <v>18694</v>
      </c>
      <c r="B18696" t="s">
        <v>794</v>
      </c>
      <c r="C18696">
        <v>0</v>
      </c>
      <c r="D18696" t="s">
        <v>16</v>
      </c>
      <c r="E18696" t="s">
        <v>595</v>
      </c>
      <c r="F18696">
        <v>17.756207323293644</v>
      </c>
    </row>
    <row r="18697" spans="1:6" hidden="1" x14ac:dyDescent="0.35">
      <c r="A18697">
        <v>18695</v>
      </c>
      <c r="B18697" t="s">
        <v>794</v>
      </c>
      <c r="C18697">
        <v>0</v>
      </c>
      <c r="D18697" t="s">
        <v>16</v>
      </c>
      <c r="E18697" t="s">
        <v>596</v>
      </c>
      <c r="F18697">
        <v>11.370740809440434</v>
      </c>
    </row>
    <row r="18698" spans="1:6" hidden="1" x14ac:dyDescent="0.35">
      <c r="A18698">
        <v>18696</v>
      </c>
      <c r="B18698" t="s">
        <v>794</v>
      </c>
      <c r="C18698">
        <v>0</v>
      </c>
      <c r="D18698" t="s">
        <v>17</v>
      </c>
      <c r="E18698" t="s">
        <v>597</v>
      </c>
      <c r="F18698">
        <v>3446.2531349393162</v>
      </c>
    </row>
    <row r="18699" spans="1:6" hidden="1" x14ac:dyDescent="0.35">
      <c r="A18699">
        <v>18697</v>
      </c>
      <c r="B18699" t="s">
        <v>794</v>
      </c>
      <c r="C18699">
        <v>0</v>
      </c>
      <c r="D18699" t="s">
        <v>310</v>
      </c>
      <c r="E18699" t="s">
        <v>598</v>
      </c>
      <c r="F18699">
        <v>618.51406131132819</v>
      </c>
    </row>
    <row r="18700" spans="1:6" hidden="1" x14ac:dyDescent="0.35">
      <c r="A18700">
        <v>18698</v>
      </c>
      <c r="B18700" t="s">
        <v>794</v>
      </c>
      <c r="C18700">
        <v>0</v>
      </c>
      <c r="D18700" t="s">
        <v>310</v>
      </c>
      <c r="E18700" t="s">
        <v>599</v>
      </c>
      <c r="F18700">
        <v>0</v>
      </c>
    </row>
    <row r="18701" spans="1:6" hidden="1" x14ac:dyDescent="0.35">
      <c r="A18701">
        <v>18699</v>
      </c>
      <c r="B18701" t="s">
        <v>794</v>
      </c>
      <c r="C18701">
        <v>0</v>
      </c>
      <c r="D18701" t="s">
        <v>311</v>
      </c>
      <c r="E18701" t="s">
        <v>600</v>
      </c>
      <c r="F18701">
        <v>475.77039077106554</v>
      </c>
    </row>
    <row r="18702" spans="1:6" hidden="1" x14ac:dyDescent="0.35">
      <c r="A18702">
        <v>18700</v>
      </c>
      <c r="B18702" t="s">
        <v>794</v>
      </c>
      <c r="C18702">
        <v>0</v>
      </c>
      <c r="D18702" t="s">
        <v>311</v>
      </c>
      <c r="E18702" t="s">
        <v>601</v>
      </c>
      <c r="F18702">
        <v>137.88039305211672</v>
      </c>
    </row>
    <row r="18703" spans="1:6" hidden="1" x14ac:dyDescent="0.35">
      <c r="A18703">
        <v>18701</v>
      </c>
      <c r="B18703" t="s">
        <v>794</v>
      </c>
      <c r="C18703">
        <v>0</v>
      </c>
      <c r="D18703" t="s">
        <v>311</v>
      </c>
      <c r="E18703" t="s">
        <v>602</v>
      </c>
      <c r="F18703">
        <v>1572.4203113421145</v>
      </c>
    </row>
    <row r="18704" spans="1:6" hidden="1" x14ac:dyDescent="0.35">
      <c r="A18704">
        <v>18702</v>
      </c>
      <c r="B18704" t="s">
        <v>794</v>
      </c>
      <c r="C18704">
        <v>0</v>
      </c>
      <c r="D18704" t="s">
        <v>311</v>
      </c>
      <c r="E18704" t="s">
        <v>603</v>
      </c>
      <c r="F18704">
        <v>0</v>
      </c>
    </row>
    <row r="18705" spans="1:6" hidden="1" x14ac:dyDescent="0.35">
      <c r="A18705">
        <v>18703</v>
      </c>
      <c r="B18705" t="s">
        <v>794</v>
      </c>
      <c r="C18705">
        <v>0</v>
      </c>
      <c r="D18705" t="s">
        <v>311</v>
      </c>
      <c r="E18705" t="s">
        <v>604</v>
      </c>
      <c r="F18705">
        <v>770.06500083164656</v>
      </c>
    </row>
    <row r="18706" spans="1:6" hidden="1" x14ac:dyDescent="0.35">
      <c r="A18706">
        <v>18704</v>
      </c>
      <c r="B18706" t="s">
        <v>794</v>
      </c>
      <c r="C18706">
        <v>0</v>
      </c>
      <c r="D18706" t="s">
        <v>312</v>
      </c>
      <c r="E18706" t="s">
        <v>605</v>
      </c>
      <c r="F18706">
        <v>3086.5885206198277</v>
      </c>
    </row>
    <row r="18707" spans="1:6" hidden="1" x14ac:dyDescent="0.35">
      <c r="A18707">
        <v>18705</v>
      </c>
      <c r="B18707" t="s">
        <v>794</v>
      </c>
      <c r="C18707">
        <v>0</v>
      </c>
      <c r="D18707" t="s">
        <v>312</v>
      </c>
      <c r="E18707" t="s">
        <v>606</v>
      </c>
      <c r="F18707">
        <v>0</v>
      </c>
    </row>
    <row r="18708" spans="1:6" hidden="1" x14ac:dyDescent="0.35">
      <c r="A18708">
        <v>18706</v>
      </c>
      <c r="B18708" t="s">
        <v>794</v>
      </c>
      <c r="C18708">
        <v>0</v>
      </c>
      <c r="D18708" t="s">
        <v>313</v>
      </c>
      <c r="E18708" t="s">
        <v>607</v>
      </c>
      <c r="F18708">
        <v>345.31907223295616</v>
      </c>
    </row>
    <row r="18709" spans="1:6" hidden="1" x14ac:dyDescent="0.35">
      <c r="A18709">
        <v>18707</v>
      </c>
      <c r="B18709" t="s">
        <v>794</v>
      </c>
      <c r="C18709">
        <v>0</v>
      </c>
      <c r="D18709" t="s">
        <v>313</v>
      </c>
      <c r="E18709" t="s">
        <v>608</v>
      </c>
      <c r="F18709">
        <v>0</v>
      </c>
    </row>
    <row r="18710" spans="1:6" hidden="1" x14ac:dyDescent="0.35">
      <c r="A18710">
        <v>18708</v>
      </c>
      <c r="B18710" t="s">
        <v>794</v>
      </c>
      <c r="C18710">
        <v>0</v>
      </c>
      <c r="D18710" t="s">
        <v>313</v>
      </c>
      <c r="E18710" t="s">
        <v>609</v>
      </c>
      <c r="F18710">
        <v>738.71619809382673</v>
      </c>
    </row>
    <row r="18711" spans="1:6" hidden="1" x14ac:dyDescent="0.35">
      <c r="A18711">
        <v>18709</v>
      </c>
      <c r="B18711" t="s">
        <v>794</v>
      </c>
      <c r="C18711">
        <v>0</v>
      </c>
      <c r="D18711" t="s">
        <v>313</v>
      </c>
      <c r="E18711" t="s">
        <v>610</v>
      </c>
      <c r="F18711">
        <v>0</v>
      </c>
    </row>
    <row r="18712" spans="1:6" hidden="1" x14ac:dyDescent="0.35">
      <c r="A18712">
        <v>18710</v>
      </c>
      <c r="B18712" t="s">
        <v>794</v>
      </c>
      <c r="C18712">
        <v>0</v>
      </c>
      <c r="D18712" t="s">
        <v>10</v>
      </c>
      <c r="E18712" t="s">
        <v>539</v>
      </c>
      <c r="F18712">
        <v>208.37949284933268</v>
      </c>
    </row>
    <row r="18713" spans="1:6" hidden="1" x14ac:dyDescent="0.35">
      <c r="A18713">
        <v>18711</v>
      </c>
      <c r="B18713" t="s">
        <v>794</v>
      </c>
      <c r="C18713">
        <v>0</v>
      </c>
      <c r="D18713" t="s">
        <v>313</v>
      </c>
      <c r="E18713" t="s">
        <v>611</v>
      </c>
      <c r="F18713">
        <v>0</v>
      </c>
    </row>
    <row r="18714" spans="1:6" hidden="1" x14ac:dyDescent="0.35">
      <c r="A18714">
        <v>18712</v>
      </c>
      <c r="B18714" t="s">
        <v>794</v>
      </c>
      <c r="C18714">
        <v>0</v>
      </c>
      <c r="D18714" t="s">
        <v>313</v>
      </c>
      <c r="E18714" t="s">
        <v>612</v>
      </c>
      <c r="F18714">
        <v>550.18056265572102</v>
      </c>
    </row>
    <row r="18715" spans="1:6" hidden="1" x14ac:dyDescent="0.35">
      <c r="A18715">
        <v>18713</v>
      </c>
      <c r="B18715" t="s">
        <v>794</v>
      </c>
      <c r="C18715">
        <v>0</v>
      </c>
      <c r="D18715" t="s">
        <v>313</v>
      </c>
      <c r="E18715" t="s">
        <v>613</v>
      </c>
      <c r="F18715">
        <v>0</v>
      </c>
    </row>
    <row r="18716" spans="1:6" hidden="1" x14ac:dyDescent="0.35">
      <c r="A18716">
        <v>18714</v>
      </c>
      <c r="B18716" t="s">
        <v>794</v>
      </c>
      <c r="C18716">
        <v>0</v>
      </c>
      <c r="D18716" t="s">
        <v>313</v>
      </c>
      <c r="E18716" t="s">
        <v>614</v>
      </c>
      <c r="F18716">
        <v>475.24653598994411</v>
      </c>
    </row>
    <row r="18717" spans="1:6" hidden="1" x14ac:dyDescent="0.35">
      <c r="A18717">
        <v>18715</v>
      </c>
      <c r="B18717" t="s">
        <v>794</v>
      </c>
      <c r="C18717">
        <v>0</v>
      </c>
      <c r="D18717" t="s">
        <v>313</v>
      </c>
      <c r="E18717" t="s">
        <v>615</v>
      </c>
      <c r="F18717">
        <v>0</v>
      </c>
    </row>
    <row r="18718" spans="1:6" hidden="1" x14ac:dyDescent="0.35">
      <c r="A18718">
        <v>18716</v>
      </c>
      <c r="B18718" t="s">
        <v>794</v>
      </c>
      <c r="C18718">
        <v>0</v>
      </c>
      <c r="D18718" t="s">
        <v>313</v>
      </c>
      <c r="E18718" t="s">
        <v>616</v>
      </c>
      <c r="F18718">
        <v>545.20716251316094</v>
      </c>
    </row>
    <row r="18719" spans="1:6" hidden="1" x14ac:dyDescent="0.35">
      <c r="A18719">
        <v>18717</v>
      </c>
      <c r="B18719" t="s">
        <v>794</v>
      </c>
      <c r="C18719">
        <v>0</v>
      </c>
      <c r="D18719" t="s">
        <v>18</v>
      </c>
      <c r="E18719" t="s">
        <v>617</v>
      </c>
      <c r="F18719">
        <v>4875.3239972946158</v>
      </c>
    </row>
    <row r="18720" spans="1:6" hidden="1" x14ac:dyDescent="0.35">
      <c r="A18720">
        <v>18718</v>
      </c>
      <c r="B18720" t="s">
        <v>794</v>
      </c>
      <c r="C18720">
        <v>0</v>
      </c>
      <c r="D18720" t="s">
        <v>21</v>
      </c>
      <c r="E18720" t="s">
        <v>618</v>
      </c>
      <c r="F18720">
        <v>9629.9192831930686</v>
      </c>
    </row>
    <row r="18721" spans="1:6" hidden="1" x14ac:dyDescent="0.35">
      <c r="A18721">
        <v>18719</v>
      </c>
      <c r="B18721" t="s">
        <v>794</v>
      </c>
      <c r="C18721">
        <v>0</v>
      </c>
      <c r="D18721" t="s">
        <v>19</v>
      </c>
      <c r="E18721" t="s">
        <v>619</v>
      </c>
      <c r="F18721">
        <v>2096.0468942891093</v>
      </c>
    </row>
    <row r="18722" spans="1:6" hidden="1" x14ac:dyDescent="0.35">
      <c r="A18722">
        <v>18720</v>
      </c>
      <c r="B18722" t="s">
        <v>794</v>
      </c>
      <c r="C18722">
        <v>0</v>
      </c>
      <c r="D18722" t="s">
        <v>20</v>
      </c>
      <c r="E18722" t="s">
        <v>620</v>
      </c>
      <c r="F18722">
        <v>3475.0613990146712</v>
      </c>
    </row>
    <row r="18723" spans="1:6" hidden="1" x14ac:dyDescent="0.35">
      <c r="A18723">
        <v>18721</v>
      </c>
      <c r="B18723" t="s">
        <v>794</v>
      </c>
      <c r="C18723">
        <v>0</v>
      </c>
      <c r="D18723" t="s">
        <v>19</v>
      </c>
      <c r="E18723" t="s">
        <v>621</v>
      </c>
      <c r="F18723">
        <v>4433.4512804085743</v>
      </c>
    </row>
    <row r="18724" spans="1:6" hidden="1" x14ac:dyDescent="0.35">
      <c r="A18724">
        <v>18722</v>
      </c>
      <c r="B18724" t="s">
        <v>794</v>
      </c>
      <c r="C18724">
        <v>0</v>
      </c>
      <c r="D18724" t="s">
        <v>19</v>
      </c>
      <c r="E18724" t="s">
        <v>622</v>
      </c>
      <c r="F18724">
        <v>2687.2995836214177</v>
      </c>
    </row>
    <row r="18725" spans="1:6" hidden="1" x14ac:dyDescent="0.35">
      <c r="A18725">
        <v>18723</v>
      </c>
      <c r="B18725" t="s">
        <v>794</v>
      </c>
      <c r="C18725">
        <v>0</v>
      </c>
      <c r="D18725" t="s">
        <v>22</v>
      </c>
      <c r="E18725" t="s">
        <v>623</v>
      </c>
      <c r="F18725">
        <v>5810.8824529717094</v>
      </c>
    </row>
    <row r="18726" spans="1:6" hidden="1" x14ac:dyDescent="0.35">
      <c r="A18726">
        <v>18724</v>
      </c>
      <c r="B18726" t="s">
        <v>794</v>
      </c>
      <c r="C18726">
        <v>0</v>
      </c>
      <c r="D18726" t="s">
        <v>23</v>
      </c>
      <c r="E18726" t="s">
        <v>624</v>
      </c>
      <c r="F18726">
        <v>2423.4014815302739</v>
      </c>
    </row>
    <row r="18727" spans="1:6" hidden="1" x14ac:dyDescent="0.35">
      <c r="A18727">
        <v>18725</v>
      </c>
      <c r="B18727" t="s">
        <v>794</v>
      </c>
      <c r="C18727">
        <v>0</v>
      </c>
      <c r="D18727" t="s">
        <v>24</v>
      </c>
      <c r="E18727" t="s">
        <v>625</v>
      </c>
      <c r="F18727">
        <v>1871.285786005938</v>
      </c>
    </row>
    <row r="18728" spans="1:6" hidden="1" x14ac:dyDescent="0.35">
      <c r="A18728">
        <v>18726</v>
      </c>
      <c r="B18728" t="s">
        <v>794</v>
      </c>
      <c r="C18728">
        <v>0</v>
      </c>
      <c r="D18728" t="s">
        <v>314</v>
      </c>
      <c r="E18728" t="s">
        <v>626</v>
      </c>
      <c r="F18728">
        <v>248.49479774338417</v>
      </c>
    </row>
    <row r="18729" spans="1:6" hidden="1" x14ac:dyDescent="0.35">
      <c r="A18729">
        <v>18727</v>
      </c>
      <c r="B18729" t="s">
        <v>794</v>
      </c>
      <c r="C18729">
        <v>0</v>
      </c>
      <c r="D18729" t="s">
        <v>314</v>
      </c>
      <c r="E18729" t="s">
        <v>627</v>
      </c>
      <c r="F18729">
        <v>0</v>
      </c>
    </row>
    <row r="18730" spans="1:6" hidden="1" x14ac:dyDescent="0.35">
      <c r="A18730">
        <v>18728</v>
      </c>
      <c r="B18730" t="s">
        <v>794</v>
      </c>
      <c r="C18730">
        <v>0</v>
      </c>
      <c r="D18730" t="s">
        <v>315</v>
      </c>
      <c r="E18730" t="s">
        <v>628</v>
      </c>
      <c r="F18730">
        <v>230.49253600209056</v>
      </c>
    </row>
    <row r="18731" spans="1:6" hidden="1" x14ac:dyDescent="0.35">
      <c r="A18731">
        <v>18729</v>
      </c>
      <c r="B18731" t="s">
        <v>794</v>
      </c>
      <c r="C18731">
        <v>0</v>
      </c>
      <c r="D18731" t="s">
        <v>315</v>
      </c>
      <c r="E18731" t="s">
        <v>629</v>
      </c>
      <c r="F18731">
        <v>227.70918380008516</v>
      </c>
    </row>
    <row r="18732" spans="1:6" hidden="1" x14ac:dyDescent="0.35">
      <c r="A18732">
        <v>18730</v>
      </c>
      <c r="B18732" t="s">
        <v>794</v>
      </c>
      <c r="C18732">
        <v>0</v>
      </c>
      <c r="D18732" t="s">
        <v>315</v>
      </c>
      <c r="E18732" t="s">
        <v>630</v>
      </c>
      <c r="F18732">
        <v>24.046247711969279</v>
      </c>
    </row>
    <row r="18733" spans="1:6" hidden="1" x14ac:dyDescent="0.35">
      <c r="A18733">
        <v>18731</v>
      </c>
      <c r="B18733" t="s">
        <v>794</v>
      </c>
      <c r="C18733">
        <v>0</v>
      </c>
      <c r="D18733" t="s">
        <v>315</v>
      </c>
      <c r="E18733" t="s">
        <v>631</v>
      </c>
      <c r="F18733">
        <v>26.847187757077783</v>
      </c>
    </row>
    <row r="18734" spans="1:6" hidden="1" x14ac:dyDescent="0.35">
      <c r="A18734">
        <v>18732</v>
      </c>
      <c r="B18734" t="s">
        <v>794</v>
      </c>
      <c r="C18734">
        <v>0</v>
      </c>
      <c r="D18734" t="s">
        <v>315</v>
      </c>
      <c r="E18734" t="s">
        <v>632</v>
      </c>
      <c r="F18734">
        <v>9.2191862396889412</v>
      </c>
    </row>
    <row r="18735" spans="1:6" hidden="1" x14ac:dyDescent="0.35">
      <c r="A18735">
        <v>18733</v>
      </c>
      <c r="B18735" t="s">
        <v>794</v>
      </c>
      <c r="C18735">
        <v>0</v>
      </c>
      <c r="D18735" t="s">
        <v>315</v>
      </c>
      <c r="E18735" t="s">
        <v>633</v>
      </c>
      <c r="F18735">
        <v>103.26860551592502</v>
      </c>
    </row>
    <row r="18736" spans="1:6" hidden="1" x14ac:dyDescent="0.35">
      <c r="A18736">
        <v>18734</v>
      </c>
      <c r="B18736" t="s">
        <v>794</v>
      </c>
      <c r="C18736">
        <v>0</v>
      </c>
      <c r="D18736" t="s">
        <v>315</v>
      </c>
      <c r="E18736" t="s">
        <v>634</v>
      </c>
      <c r="F18736">
        <v>8.924859904871532</v>
      </c>
    </row>
    <row r="18737" spans="1:6" hidden="1" x14ac:dyDescent="0.35">
      <c r="A18737">
        <v>18735</v>
      </c>
      <c r="B18737" t="s">
        <v>794</v>
      </c>
      <c r="C18737">
        <v>0</v>
      </c>
      <c r="D18737" t="s">
        <v>315</v>
      </c>
      <c r="E18737" t="s">
        <v>635</v>
      </c>
      <c r="F18737">
        <v>4.6120329186676381</v>
      </c>
    </row>
    <row r="18738" spans="1:6" hidden="1" x14ac:dyDescent="0.35">
      <c r="A18738">
        <v>18736</v>
      </c>
      <c r="B18738" t="s">
        <v>794</v>
      </c>
      <c r="C18738">
        <v>0</v>
      </c>
      <c r="D18738" t="s">
        <v>315</v>
      </c>
      <c r="E18738" t="s">
        <v>636</v>
      </c>
      <c r="F18738">
        <v>0.15337190910797693</v>
      </c>
    </row>
    <row r="18739" spans="1:6" hidden="1" x14ac:dyDescent="0.35">
      <c r="A18739">
        <v>18737</v>
      </c>
      <c r="B18739" t="s">
        <v>794</v>
      </c>
      <c r="C18739">
        <v>0</v>
      </c>
      <c r="D18739" t="s">
        <v>315</v>
      </c>
      <c r="E18739" t="s">
        <v>637</v>
      </c>
      <c r="F18739">
        <v>1.9403268693169098</v>
      </c>
    </row>
    <row r="18740" spans="1:6" hidden="1" x14ac:dyDescent="0.35">
      <c r="A18740">
        <v>18738</v>
      </c>
      <c r="B18740" t="s">
        <v>794</v>
      </c>
      <c r="C18740">
        <v>0</v>
      </c>
      <c r="D18740" t="s">
        <v>315</v>
      </c>
      <c r="E18740" t="s">
        <v>638</v>
      </c>
      <c r="F18740">
        <v>4.6226815557523757</v>
      </c>
    </row>
    <row r="18741" spans="1:6" hidden="1" x14ac:dyDescent="0.35">
      <c r="A18741">
        <v>18739</v>
      </c>
      <c r="B18741" t="s">
        <v>794</v>
      </c>
      <c r="C18741">
        <v>0</v>
      </c>
      <c r="D18741" t="s">
        <v>315</v>
      </c>
      <c r="E18741" t="s">
        <v>639</v>
      </c>
      <c r="F18741">
        <v>7.2187070176892298</v>
      </c>
    </row>
    <row r="18742" spans="1:6" hidden="1" x14ac:dyDescent="0.35">
      <c r="A18742">
        <v>18740</v>
      </c>
      <c r="B18742" t="s">
        <v>794</v>
      </c>
      <c r="C18742">
        <v>0</v>
      </c>
      <c r="D18742" t="s">
        <v>315</v>
      </c>
      <c r="E18742" t="s">
        <v>640</v>
      </c>
      <c r="F18742">
        <v>103.85069332355711</v>
      </c>
    </row>
    <row r="18743" spans="1:6" hidden="1" x14ac:dyDescent="0.35">
      <c r="A18743">
        <v>18741</v>
      </c>
      <c r="B18743" t="s">
        <v>794</v>
      </c>
      <c r="C18743">
        <v>0</v>
      </c>
      <c r="D18743" t="s">
        <v>315</v>
      </c>
      <c r="E18743" t="s">
        <v>641</v>
      </c>
      <c r="F18743">
        <v>293.9560746470849</v>
      </c>
    </row>
    <row r="18744" spans="1:6" hidden="1" x14ac:dyDescent="0.35">
      <c r="A18744">
        <v>18742</v>
      </c>
      <c r="B18744" t="s">
        <v>794</v>
      </c>
      <c r="C18744">
        <v>0</v>
      </c>
      <c r="D18744" t="s">
        <v>316</v>
      </c>
      <c r="E18744" t="s">
        <v>642</v>
      </c>
      <c r="F18744">
        <v>7.6327475741236972</v>
      </c>
    </row>
    <row r="18745" spans="1:6" hidden="1" x14ac:dyDescent="0.35">
      <c r="A18745">
        <v>18743</v>
      </c>
      <c r="B18745" t="s">
        <v>794</v>
      </c>
      <c r="C18745">
        <v>0</v>
      </c>
      <c r="D18745" t="s">
        <v>316</v>
      </c>
      <c r="E18745" t="s">
        <v>643</v>
      </c>
      <c r="F18745">
        <v>9.9854765777068764</v>
      </c>
    </row>
    <row r="18746" spans="1:6" hidden="1" x14ac:dyDescent="0.35">
      <c r="A18746">
        <v>18744</v>
      </c>
      <c r="B18746" t="s">
        <v>794</v>
      </c>
      <c r="C18746">
        <v>0</v>
      </c>
      <c r="D18746" t="s">
        <v>316</v>
      </c>
      <c r="E18746" t="s">
        <v>644</v>
      </c>
      <c r="F18746">
        <v>3.8606295911089683</v>
      </c>
    </row>
    <row r="18747" spans="1:6" hidden="1" x14ac:dyDescent="0.35">
      <c r="A18747">
        <v>18745</v>
      </c>
      <c r="B18747" t="s">
        <v>794</v>
      </c>
      <c r="C18747">
        <v>0</v>
      </c>
      <c r="D18747" t="s">
        <v>316</v>
      </c>
      <c r="E18747" t="s">
        <v>645</v>
      </c>
      <c r="F18747">
        <v>3.808754861698231</v>
      </c>
    </row>
    <row r="18748" spans="1:6" hidden="1" x14ac:dyDescent="0.35">
      <c r="A18748">
        <v>18746</v>
      </c>
      <c r="B18748" t="s">
        <v>794</v>
      </c>
      <c r="C18748">
        <v>0</v>
      </c>
      <c r="D18748" t="s">
        <v>316</v>
      </c>
      <c r="E18748" t="s">
        <v>646</v>
      </c>
      <c r="F18748">
        <v>12.957669253129358</v>
      </c>
    </row>
    <row r="18749" spans="1:6" hidden="1" x14ac:dyDescent="0.35">
      <c r="A18749">
        <v>18747</v>
      </c>
      <c r="B18749" t="s">
        <v>794</v>
      </c>
      <c r="C18749">
        <v>0</v>
      </c>
      <c r="D18749" t="s">
        <v>316</v>
      </c>
      <c r="E18749" t="s">
        <v>647</v>
      </c>
      <c r="F18749">
        <v>298.9466228604158</v>
      </c>
    </row>
    <row r="18750" spans="1:6" hidden="1" x14ac:dyDescent="0.35">
      <c r="A18750">
        <v>18748</v>
      </c>
      <c r="B18750" t="s">
        <v>794</v>
      </c>
      <c r="C18750">
        <v>0</v>
      </c>
      <c r="D18750" t="s">
        <v>314</v>
      </c>
      <c r="E18750" t="s">
        <v>648</v>
      </c>
      <c r="F18750">
        <v>23.314582989284492</v>
      </c>
    </row>
    <row r="18751" spans="1:6" hidden="1" x14ac:dyDescent="0.35">
      <c r="A18751">
        <v>18749</v>
      </c>
      <c r="B18751" t="s">
        <v>794</v>
      </c>
      <c r="C18751">
        <v>0</v>
      </c>
      <c r="D18751" t="s">
        <v>314</v>
      </c>
      <c r="E18751" t="s">
        <v>649</v>
      </c>
      <c r="F18751">
        <v>237.29159758512554</v>
      </c>
    </row>
    <row r="18752" spans="1:6" hidden="1" x14ac:dyDescent="0.35">
      <c r="A18752">
        <v>18750</v>
      </c>
      <c r="B18752" t="s">
        <v>794</v>
      </c>
      <c r="C18752">
        <v>0</v>
      </c>
      <c r="D18752" t="s">
        <v>25</v>
      </c>
      <c r="E18752" t="s">
        <v>650</v>
      </c>
      <c r="F18752">
        <v>32642.567880239931</v>
      </c>
    </row>
    <row r="18753" spans="1:6" hidden="1" x14ac:dyDescent="0.35">
      <c r="A18753">
        <v>18751</v>
      </c>
      <c r="B18753" t="s">
        <v>794</v>
      </c>
      <c r="C18753">
        <v>0</v>
      </c>
      <c r="D18753" t="s">
        <v>25</v>
      </c>
      <c r="E18753" t="s">
        <v>651</v>
      </c>
      <c r="F18753">
        <v>0</v>
      </c>
    </row>
    <row r="18754" spans="1:6" hidden="1" x14ac:dyDescent="0.35">
      <c r="A18754">
        <v>18752</v>
      </c>
      <c r="B18754" t="s">
        <v>794</v>
      </c>
      <c r="C18754">
        <v>0</v>
      </c>
      <c r="D18754" t="s">
        <v>26</v>
      </c>
      <c r="E18754" t="s">
        <v>652</v>
      </c>
      <c r="F18754">
        <v>4488.8999950928937</v>
      </c>
    </row>
    <row r="18755" spans="1:6" hidden="1" x14ac:dyDescent="0.35">
      <c r="A18755">
        <v>18753</v>
      </c>
      <c r="B18755" t="s">
        <v>794</v>
      </c>
      <c r="C18755">
        <v>0</v>
      </c>
      <c r="D18755" t="s">
        <v>26</v>
      </c>
      <c r="E18755" t="s">
        <v>653</v>
      </c>
      <c r="F18755">
        <v>287.40957199854194</v>
      </c>
    </row>
    <row r="18756" spans="1:6" hidden="1" x14ac:dyDescent="0.35">
      <c r="A18756">
        <v>18754</v>
      </c>
      <c r="B18756" t="s">
        <v>794</v>
      </c>
      <c r="C18756">
        <v>0</v>
      </c>
      <c r="D18756" t="s">
        <v>26</v>
      </c>
      <c r="E18756" t="s">
        <v>654</v>
      </c>
      <c r="F18756">
        <v>9479.7354484738826</v>
      </c>
    </row>
    <row r="18757" spans="1:6" hidden="1" x14ac:dyDescent="0.35">
      <c r="A18757">
        <v>18755</v>
      </c>
      <c r="B18757" t="s">
        <v>794</v>
      </c>
      <c r="C18757">
        <v>0</v>
      </c>
      <c r="D18757" t="s">
        <v>26</v>
      </c>
      <c r="E18757" t="s">
        <v>655</v>
      </c>
      <c r="F18757">
        <v>6445.4237838669478</v>
      </c>
    </row>
    <row r="18758" spans="1:6" hidden="1" x14ac:dyDescent="0.35">
      <c r="A18758">
        <v>18756</v>
      </c>
      <c r="B18758" t="s">
        <v>794</v>
      </c>
      <c r="C18758">
        <v>0</v>
      </c>
      <c r="D18758" t="s">
        <v>28</v>
      </c>
      <c r="E18758" t="s">
        <v>656</v>
      </c>
      <c r="F18758">
        <v>9831.1881872407375</v>
      </c>
    </row>
    <row r="18759" spans="1:6" hidden="1" x14ac:dyDescent="0.35">
      <c r="A18759">
        <v>18757</v>
      </c>
      <c r="B18759" t="s">
        <v>794</v>
      </c>
      <c r="C18759">
        <v>0</v>
      </c>
      <c r="D18759" t="s">
        <v>27</v>
      </c>
      <c r="E18759" t="s">
        <v>657</v>
      </c>
      <c r="F18759">
        <v>2752.9740800354125</v>
      </c>
    </row>
    <row r="18760" spans="1:6" hidden="1" x14ac:dyDescent="0.35">
      <c r="A18760">
        <v>18758</v>
      </c>
      <c r="B18760" t="s">
        <v>794</v>
      </c>
      <c r="C18760">
        <v>0</v>
      </c>
      <c r="D18760" t="s">
        <v>27</v>
      </c>
      <c r="E18760" t="s">
        <v>658</v>
      </c>
      <c r="F18760">
        <v>11675.171361558581</v>
      </c>
    </row>
    <row r="18761" spans="1:6" hidden="1" x14ac:dyDescent="0.35">
      <c r="A18761">
        <v>18759</v>
      </c>
      <c r="B18761" t="s">
        <v>794</v>
      </c>
      <c r="C18761">
        <v>0</v>
      </c>
      <c r="D18761" t="s">
        <v>27</v>
      </c>
      <c r="E18761" t="s">
        <v>659</v>
      </c>
      <c r="F18761">
        <v>503.00528456730109</v>
      </c>
    </row>
    <row r="18762" spans="1:6" hidden="1" x14ac:dyDescent="0.35">
      <c r="A18762">
        <v>18760</v>
      </c>
      <c r="B18762" t="s">
        <v>794</v>
      </c>
      <c r="C18762">
        <v>0</v>
      </c>
      <c r="D18762" t="s">
        <v>27</v>
      </c>
      <c r="E18762" t="s">
        <v>660</v>
      </c>
      <c r="F18762">
        <v>1943.4498772312827</v>
      </c>
    </row>
    <row r="18763" spans="1:6" hidden="1" x14ac:dyDescent="0.35">
      <c r="A18763">
        <v>18761</v>
      </c>
      <c r="B18763" t="s">
        <v>794</v>
      </c>
      <c r="C18763">
        <v>0</v>
      </c>
      <c r="D18763" t="s">
        <v>27</v>
      </c>
      <c r="E18763" t="s">
        <v>661</v>
      </c>
      <c r="F18763">
        <v>167.96028072911201</v>
      </c>
    </row>
    <row r="18764" spans="1:6" hidden="1" x14ac:dyDescent="0.35">
      <c r="A18764">
        <v>18762</v>
      </c>
      <c r="B18764" t="s">
        <v>794</v>
      </c>
      <c r="C18764">
        <v>0</v>
      </c>
      <c r="D18764" t="s">
        <v>27</v>
      </c>
      <c r="E18764" t="s">
        <v>662</v>
      </c>
      <c r="F18764">
        <v>3131.5694544206226</v>
      </c>
    </row>
    <row r="18765" spans="1:6" hidden="1" x14ac:dyDescent="0.35">
      <c r="A18765">
        <v>18763</v>
      </c>
      <c r="B18765" t="s">
        <v>794</v>
      </c>
      <c r="C18765">
        <v>0</v>
      </c>
      <c r="D18765" t="s">
        <v>27</v>
      </c>
      <c r="E18765" t="s">
        <v>663</v>
      </c>
      <c r="F18765">
        <v>10149.583981654217</v>
      </c>
    </row>
    <row r="18766" spans="1:6" hidden="1" x14ac:dyDescent="0.35">
      <c r="A18766">
        <v>18764</v>
      </c>
      <c r="B18766" t="s">
        <v>794</v>
      </c>
      <c r="C18766">
        <v>0</v>
      </c>
      <c r="D18766" t="s">
        <v>30</v>
      </c>
      <c r="E18766" t="s">
        <v>664</v>
      </c>
      <c r="F18766">
        <v>12388.940816983421</v>
      </c>
    </row>
    <row r="18767" spans="1:6" hidden="1" x14ac:dyDescent="0.35">
      <c r="A18767">
        <v>18765</v>
      </c>
      <c r="B18767" t="s">
        <v>794</v>
      </c>
      <c r="C18767">
        <v>0</v>
      </c>
      <c r="D18767" t="s">
        <v>32</v>
      </c>
      <c r="E18767" t="s">
        <v>665</v>
      </c>
      <c r="F18767">
        <v>10494.87003559265</v>
      </c>
    </row>
    <row r="18768" spans="1:6" hidden="1" x14ac:dyDescent="0.35">
      <c r="A18768">
        <v>18766</v>
      </c>
      <c r="B18768" t="s">
        <v>794</v>
      </c>
      <c r="C18768">
        <v>0</v>
      </c>
      <c r="D18768" t="s">
        <v>32</v>
      </c>
      <c r="E18768" t="s">
        <v>666</v>
      </c>
      <c r="F18768">
        <v>6539.676932867731</v>
      </c>
    </row>
    <row r="18769" spans="1:6" hidden="1" x14ac:dyDescent="0.35">
      <c r="A18769">
        <v>18767</v>
      </c>
      <c r="B18769" t="s">
        <v>794</v>
      </c>
      <c r="C18769">
        <v>0</v>
      </c>
      <c r="D18769" t="s">
        <v>32</v>
      </c>
      <c r="E18769" t="s">
        <v>667</v>
      </c>
      <c r="F18769">
        <v>5499.1435589731918</v>
      </c>
    </row>
    <row r="18770" spans="1:6" hidden="1" x14ac:dyDescent="0.35">
      <c r="A18770">
        <v>18768</v>
      </c>
      <c r="B18770" t="s">
        <v>794</v>
      </c>
      <c r="C18770">
        <v>0</v>
      </c>
      <c r="D18770" t="s">
        <v>33</v>
      </c>
      <c r="E18770" t="s">
        <v>668</v>
      </c>
      <c r="F18770">
        <v>26406.506406039003</v>
      </c>
    </row>
    <row r="18771" spans="1:6" hidden="1" x14ac:dyDescent="0.35">
      <c r="A18771">
        <v>18769</v>
      </c>
      <c r="B18771" t="s">
        <v>794</v>
      </c>
      <c r="C18771">
        <v>0</v>
      </c>
      <c r="D18771" t="s">
        <v>34</v>
      </c>
      <c r="E18771" t="s">
        <v>669</v>
      </c>
      <c r="F18771">
        <v>5110.302386559154</v>
      </c>
    </row>
    <row r="18772" spans="1:6" hidden="1" x14ac:dyDescent="0.35">
      <c r="A18772">
        <v>18770</v>
      </c>
      <c r="B18772" t="s">
        <v>794</v>
      </c>
      <c r="C18772">
        <v>0</v>
      </c>
      <c r="D18772" t="s">
        <v>31</v>
      </c>
      <c r="E18772" t="s">
        <v>670</v>
      </c>
      <c r="F18772">
        <v>8923.3933524575878</v>
      </c>
    </row>
    <row r="18773" spans="1:6" hidden="1" x14ac:dyDescent="0.35">
      <c r="A18773">
        <v>18771</v>
      </c>
      <c r="B18773" t="s">
        <v>794</v>
      </c>
      <c r="C18773">
        <v>0</v>
      </c>
      <c r="D18773" t="s">
        <v>34</v>
      </c>
      <c r="E18773" t="s">
        <v>671</v>
      </c>
      <c r="F18773">
        <v>4770.2637107237397</v>
      </c>
    </row>
    <row r="18774" spans="1:6" hidden="1" x14ac:dyDescent="0.35">
      <c r="A18774">
        <v>18772</v>
      </c>
      <c r="B18774" t="s">
        <v>794</v>
      </c>
      <c r="C18774">
        <v>0</v>
      </c>
      <c r="D18774" t="s">
        <v>34</v>
      </c>
      <c r="E18774" t="s">
        <v>672</v>
      </c>
      <c r="F18774">
        <v>30180.50542723406</v>
      </c>
    </row>
    <row r="18775" spans="1:6" hidden="1" x14ac:dyDescent="0.35">
      <c r="A18775">
        <v>18773</v>
      </c>
      <c r="B18775" t="s">
        <v>794</v>
      </c>
      <c r="C18775">
        <v>0</v>
      </c>
      <c r="D18775" t="s">
        <v>35</v>
      </c>
      <c r="E18775" t="s">
        <v>673</v>
      </c>
      <c r="F18775">
        <v>46486.031732244155</v>
      </c>
    </row>
    <row r="18776" spans="1:6" hidden="1" x14ac:dyDescent="0.35">
      <c r="A18776">
        <v>18774</v>
      </c>
      <c r="B18776" t="s">
        <v>794</v>
      </c>
      <c r="C18776">
        <v>0</v>
      </c>
      <c r="D18776" t="s">
        <v>36</v>
      </c>
      <c r="E18776" t="s">
        <v>674</v>
      </c>
      <c r="F18776">
        <v>13375.438404860321</v>
      </c>
    </row>
    <row r="18777" spans="1:6" hidden="1" x14ac:dyDescent="0.35">
      <c r="A18777">
        <v>18775</v>
      </c>
      <c r="B18777" t="s">
        <v>794</v>
      </c>
      <c r="C18777">
        <v>0</v>
      </c>
      <c r="D18777" t="s">
        <v>37</v>
      </c>
      <c r="E18777" t="s">
        <v>675</v>
      </c>
      <c r="F18777">
        <v>24662.131063219269</v>
      </c>
    </row>
    <row r="18778" spans="1:6" hidden="1" x14ac:dyDescent="0.35">
      <c r="A18778">
        <v>18776</v>
      </c>
      <c r="B18778" t="s">
        <v>794</v>
      </c>
      <c r="C18778">
        <v>0</v>
      </c>
      <c r="D18778" t="s">
        <v>314</v>
      </c>
      <c r="E18778" t="s">
        <v>676</v>
      </c>
      <c r="F18778">
        <v>111.86446137908837</v>
      </c>
    </row>
    <row r="18779" spans="1:6" hidden="1" x14ac:dyDescent="0.35">
      <c r="A18779">
        <v>18777</v>
      </c>
      <c r="B18779" t="s">
        <v>794</v>
      </c>
      <c r="C18779">
        <v>0</v>
      </c>
      <c r="D18779" t="s">
        <v>314</v>
      </c>
      <c r="E18779" t="s">
        <v>677</v>
      </c>
      <c r="F18779">
        <v>121.96936197734681</v>
      </c>
    </row>
    <row r="18780" spans="1:6" hidden="1" x14ac:dyDescent="0.35">
      <c r="A18780">
        <v>18778</v>
      </c>
      <c r="B18780" t="s">
        <v>794</v>
      </c>
      <c r="C18780">
        <v>0</v>
      </c>
      <c r="D18780" t="s">
        <v>314</v>
      </c>
      <c r="E18780" t="s">
        <v>678</v>
      </c>
      <c r="F18780">
        <v>92.582624281497161</v>
      </c>
    </row>
    <row r="18781" spans="1:6" hidden="1" x14ac:dyDescent="0.35">
      <c r="A18781">
        <v>18779</v>
      </c>
      <c r="B18781" t="s">
        <v>794</v>
      </c>
      <c r="C18781">
        <v>0</v>
      </c>
      <c r="D18781" t="s">
        <v>314</v>
      </c>
      <c r="E18781" t="s">
        <v>679</v>
      </c>
      <c r="F18781">
        <v>103.11129205216893</v>
      </c>
    </row>
    <row r="18782" spans="1:6" hidden="1" x14ac:dyDescent="0.35">
      <c r="A18782">
        <v>18780</v>
      </c>
      <c r="B18782" t="s">
        <v>794</v>
      </c>
      <c r="C18782">
        <v>0</v>
      </c>
      <c r="D18782" t="s">
        <v>314</v>
      </c>
      <c r="E18782" t="s">
        <v>680</v>
      </c>
      <c r="F18782">
        <v>40.445210249535947</v>
      </c>
    </row>
    <row r="18783" spans="1:6" hidden="1" x14ac:dyDescent="0.35">
      <c r="A18783">
        <v>18781</v>
      </c>
      <c r="B18783" t="s">
        <v>794</v>
      </c>
      <c r="C18783">
        <v>0</v>
      </c>
      <c r="D18783" t="s">
        <v>314</v>
      </c>
      <c r="E18783" t="s">
        <v>681</v>
      </c>
      <c r="F18783">
        <v>55.710399366269485</v>
      </c>
    </row>
    <row r="18784" spans="1:6" hidden="1" x14ac:dyDescent="0.35">
      <c r="A18784">
        <v>18782</v>
      </c>
      <c r="B18784" t="s">
        <v>794</v>
      </c>
      <c r="C18784">
        <v>0</v>
      </c>
      <c r="D18784" t="s">
        <v>314</v>
      </c>
      <c r="E18784" t="s">
        <v>682</v>
      </c>
      <c r="F18784">
        <v>72.057599028728532</v>
      </c>
    </row>
    <row r="18785" spans="1:6" hidden="1" x14ac:dyDescent="0.35">
      <c r="A18785">
        <v>18783</v>
      </c>
      <c r="B18785" t="s">
        <v>794</v>
      </c>
      <c r="C18785">
        <v>0</v>
      </c>
      <c r="D18785" t="s">
        <v>314</v>
      </c>
      <c r="E18785" t="s">
        <v>683</v>
      </c>
      <c r="F18785">
        <v>33.441091776694442</v>
      </c>
    </row>
    <row r="18786" spans="1:6" hidden="1" x14ac:dyDescent="0.35">
      <c r="A18786">
        <v>18784</v>
      </c>
      <c r="B18786" t="s">
        <v>794</v>
      </c>
      <c r="C18786">
        <v>0</v>
      </c>
      <c r="D18786" t="s">
        <v>314</v>
      </c>
      <c r="E18786" t="s">
        <v>684</v>
      </c>
      <c r="F18786">
        <v>11.927325798474644</v>
      </c>
    </row>
    <row r="18787" spans="1:6" hidden="1" x14ac:dyDescent="0.35">
      <c r="A18787">
        <v>18785</v>
      </c>
      <c r="B18787" t="s">
        <v>794</v>
      </c>
      <c r="C18787">
        <v>0</v>
      </c>
      <c r="D18787" t="s">
        <v>314</v>
      </c>
      <c r="E18787" t="s">
        <v>685</v>
      </c>
      <c r="F18787">
        <v>137.11171206786858</v>
      </c>
    </row>
    <row r="18788" spans="1:6" hidden="1" x14ac:dyDescent="0.35">
      <c r="A18788">
        <v>18786</v>
      </c>
      <c r="B18788" t="s">
        <v>794</v>
      </c>
      <c r="C18788">
        <v>0</v>
      </c>
      <c r="D18788" t="s">
        <v>314</v>
      </c>
      <c r="E18788" t="s">
        <v>686</v>
      </c>
      <c r="F18788">
        <v>109.51804194970798</v>
      </c>
    </row>
    <row r="18789" spans="1:6" hidden="1" x14ac:dyDescent="0.35">
      <c r="A18789">
        <v>18787</v>
      </c>
      <c r="B18789" t="s">
        <v>794</v>
      </c>
      <c r="C18789">
        <v>0</v>
      </c>
      <c r="D18789" t="s">
        <v>314</v>
      </c>
      <c r="E18789" t="s">
        <v>687</v>
      </c>
      <c r="F18789">
        <v>32.424122806432962</v>
      </c>
    </row>
    <row r="18790" spans="1:6" hidden="1" x14ac:dyDescent="0.35">
      <c r="A18790">
        <v>18788</v>
      </c>
      <c r="B18790" t="s">
        <v>794</v>
      </c>
      <c r="C18790">
        <v>0</v>
      </c>
      <c r="D18790" t="s">
        <v>314</v>
      </c>
      <c r="E18790" t="s">
        <v>688</v>
      </c>
      <c r="F18790">
        <v>358.94821134324098</v>
      </c>
    </row>
    <row r="18791" spans="1:6" hidden="1" x14ac:dyDescent="0.35">
      <c r="A18791">
        <v>18789</v>
      </c>
      <c r="B18791" t="s">
        <v>794</v>
      </c>
      <c r="C18791">
        <v>0</v>
      </c>
      <c r="D18791" t="s">
        <v>314</v>
      </c>
      <c r="E18791" t="s">
        <v>689</v>
      </c>
      <c r="F18791">
        <v>405.20946232812895</v>
      </c>
    </row>
    <row r="18792" spans="1:6" hidden="1" x14ac:dyDescent="0.35">
      <c r="A18792">
        <v>18790</v>
      </c>
      <c r="B18792" t="s">
        <v>794</v>
      </c>
      <c r="C18792">
        <v>0</v>
      </c>
      <c r="D18792" t="s">
        <v>314</v>
      </c>
      <c r="E18792" t="s">
        <v>690</v>
      </c>
      <c r="F18792">
        <v>401.94305054312633</v>
      </c>
    </row>
    <row r="18793" spans="1:6" hidden="1" x14ac:dyDescent="0.35">
      <c r="A18793">
        <v>18791</v>
      </c>
      <c r="B18793" t="s">
        <v>794</v>
      </c>
      <c r="C18793">
        <v>0</v>
      </c>
      <c r="D18793" t="s">
        <v>314</v>
      </c>
      <c r="E18793" t="s">
        <v>691</v>
      </c>
      <c r="F18793">
        <v>238.70418582156273</v>
      </c>
    </row>
    <row r="18794" spans="1:6" hidden="1" x14ac:dyDescent="0.35">
      <c r="A18794">
        <v>18792</v>
      </c>
      <c r="B18794" t="s">
        <v>794</v>
      </c>
      <c r="C18794">
        <v>0</v>
      </c>
      <c r="D18794" t="s">
        <v>314</v>
      </c>
      <c r="E18794" t="s">
        <v>692</v>
      </c>
      <c r="F18794">
        <v>136.76495008585846</v>
      </c>
    </row>
    <row r="18795" spans="1:6" hidden="1" x14ac:dyDescent="0.35">
      <c r="A18795">
        <v>18793</v>
      </c>
      <c r="B18795" t="s">
        <v>794</v>
      </c>
      <c r="C18795">
        <v>0</v>
      </c>
      <c r="D18795" t="s">
        <v>314</v>
      </c>
      <c r="E18795" t="s">
        <v>693</v>
      </c>
      <c r="F18795">
        <v>253.00270552457451</v>
      </c>
    </row>
    <row r="18796" spans="1:6" hidden="1" x14ac:dyDescent="0.35">
      <c r="A18796">
        <v>18794</v>
      </c>
      <c r="B18796" t="s">
        <v>794</v>
      </c>
      <c r="C18796">
        <v>0</v>
      </c>
      <c r="D18796" t="s">
        <v>314</v>
      </c>
      <c r="E18796" t="s">
        <v>694</v>
      </c>
      <c r="F18796">
        <v>56.316837029440769</v>
      </c>
    </row>
    <row r="18797" spans="1:6" hidden="1" x14ac:dyDescent="0.35">
      <c r="A18797">
        <v>18795</v>
      </c>
      <c r="B18797" t="s">
        <v>794</v>
      </c>
      <c r="C18797">
        <v>0</v>
      </c>
      <c r="D18797" t="s">
        <v>314</v>
      </c>
      <c r="E18797" t="s">
        <v>695</v>
      </c>
      <c r="F18797">
        <v>77.271275063761195</v>
      </c>
    </row>
    <row r="18798" spans="1:6" hidden="1" x14ac:dyDescent="0.35">
      <c r="A18798">
        <v>18796</v>
      </c>
      <c r="B18798" t="s">
        <v>794</v>
      </c>
      <c r="C18798">
        <v>0</v>
      </c>
      <c r="D18798" t="s">
        <v>38</v>
      </c>
      <c r="E18798" t="s">
        <v>696</v>
      </c>
      <c r="F18798">
        <v>2867.0501759342305</v>
      </c>
    </row>
    <row r="18799" spans="1:6" hidden="1" x14ac:dyDescent="0.35">
      <c r="A18799">
        <v>18797</v>
      </c>
      <c r="B18799" t="s">
        <v>794</v>
      </c>
      <c r="C18799">
        <v>0</v>
      </c>
      <c r="D18799" t="s">
        <v>38</v>
      </c>
      <c r="E18799" t="s">
        <v>697</v>
      </c>
      <c r="F18799">
        <v>6038.7056826824537</v>
      </c>
    </row>
    <row r="18800" spans="1:6" hidden="1" x14ac:dyDescent="0.35">
      <c r="A18800">
        <v>18798</v>
      </c>
      <c r="B18800" t="s">
        <v>794</v>
      </c>
      <c r="C18800">
        <v>0</v>
      </c>
      <c r="D18800" t="s">
        <v>38</v>
      </c>
      <c r="E18800" t="s">
        <v>698</v>
      </c>
      <c r="F18800">
        <v>3588.0913538908844</v>
      </c>
    </row>
    <row r="18801" spans="1:6" hidden="1" x14ac:dyDescent="0.35">
      <c r="A18801">
        <v>18799</v>
      </c>
      <c r="B18801" t="s">
        <v>794</v>
      </c>
      <c r="C18801">
        <v>0</v>
      </c>
      <c r="D18801" t="s">
        <v>39</v>
      </c>
      <c r="E18801" t="s">
        <v>699</v>
      </c>
      <c r="F18801">
        <v>420.82670032644108</v>
      </c>
    </row>
    <row r="18802" spans="1:6" hidden="1" x14ac:dyDescent="0.35">
      <c r="A18802">
        <v>18800</v>
      </c>
      <c r="B18802" t="s">
        <v>794</v>
      </c>
      <c r="C18802">
        <v>0</v>
      </c>
      <c r="D18802">
        <v>0</v>
      </c>
      <c r="E18802" t="s">
        <v>700</v>
      </c>
      <c r="F18802">
        <v>0</v>
      </c>
    </row>
    <row r="18803" spans="1:6" hidden="1" x14ac:dyDescent="0.35">
      <c r="A18803">
        <v>18801</v>
      </c>
      <c r="B18803" t="s">
        <v>795</v>
      </c>
      <c r="C18803" t="s">
        <v>712</v>
      </c>
      <c r="D18803" t="s">
        <v>9</v>
      </c>
      <c r="E18803" t="s">
        <v>502</v>
      </c>
      <c r="F18803">
        <v>1250.5287996709999</v>
      </c>
    </row>
    <row r="18804" spans="1:6" hidden="1" x14ac:dyDescent="0.35">
      <c r="A18804">
        <v>18802</v>
      </c>
      <c r="B18804" t="s">
        <v>795</v>
      </c>
      <c r="C18804" t="s">
        <v>712</v>
      </c>
      <c r="D18804" t="s">
        <v>9</v>
      </c>
      <c r="E18804" t="s">
        <v>503</v>
      </c>
      <c r="F18804">
        <v>2281.1251055712337</v>
      </c>
    </row>
    <row r="18805" spans="1:6" hidden="1" x14ac:dyDescent="0.35">
      <c r="A18805">
        <v>18803</v>
      </c>
      <c r="B18805" t="s">
        <v>795</v>
      </c>
      <c r="C18805" t="s">
        <v>712</v>
      </c>
      <c r="D18805" t="s">
        <v>9</v>
      </c>
      <c r="E18805" t="s">
        <v>504</v>
      </c>
      <c r="F18805">
        <v>2860.2031228212754</v>
      </c>
    </row>
    <row r="18806" spans="1:6" hidden="1" x14ac:dyDescent="0.35">
      <c r="A18806">
        <v>18804</v>
      </c>
      <c r="B18806" t="s">
        <v>795</v>
      </c>
      <c r="C18806" t="s">
        <v>712</v>
      </c>
      <c r="D18806" t="s">
        <v>9</v>
      </c>
      <c r="E18806" t="s">
        <v>505</v>
      </c>
      <c r="F18806">
        <v>27280.15433606381</v>
      </c>
    </row>
    <row r="18807" spans="1:6" hidden="1" x14ac:dyDescent="0.35">
      <c r="A18807">
        <v>18805</v>
      </c>
      <c r="B18807" t="s">
        <v>795</v>
      </c>
      <c r="C18807" t="s">
        <v>712</v>
      </c>
      <c r="D18807" t="s">
        <v>9</v>
      </c>
      <c r="E18807" t="s">
        <v>506</v>
      </c>
      <c r="F18807">
        <v>594.78240281856699</v>
      </c>
    </row>
    <row r="18808" spans="1:6" hidden="1" x14ac:dyDescent="0.35">
      <c r="A18808">
        <v>18806</v>
      </c>
      <c r="B18808" t="s">
        <v>795</v>
      </c>
      <c r="C18808" t="s">
        <v>712</v>
      </c>
      <c r="D18808" t="s">
        <v>9</v>
      </c>
      <c r="E18808" t="s">
        <v>507</v>
      </c>
      <c r="F18808">
        <v>171.1054955395779</v>
      </c>
    </row>
    <row r="18809" spans="1:6" hidden="1" x14ac:dyDescent="0.35">
      <c r="A18809">
        <v>18807</v>
      </c>
      <c r="B18809" t="s">
        <v>795</v>
      </c>
      <c r="C18809" t="s">
        <v>712</v>
      </c>
      <c r="D18809" t="s">
        <v>9</v>
      </c>
      <c r="E18809" t="s">
        <v>508</v>
      </c>
      <c r="F18809">
        <v>2.1287837725647978</v>
      </c>
    </row>
    <row r="18810" spans="1:6" hidden="1" x14ac:dyDescent="0.35">
      <c r="A18810">
        <v>18808</v>
      </c>
      <c r="B18810" t="s">
        <v>795</v>
      </c>
      <c r="C18810" t="s">
        <v>712</v>
      </c>
      <c r="D18810" t="s">
        <v>9</v>
      </c>
      <c r="E18810" t="s">
        <v>509</v>
      </c>
      <c r="F18810">
        <v>1997.3345704191631</v>
      </c>
    </row>
    <row r="18811" spans="1:6" hidden="1" x14ac:dyDescent="0.35">
      <c r="A18811">
        <v>18809</v>
      </c>
      <c r="B18811" t="s">
        <v>795</v>
      </c>
      <c r="C18811" t="s">
        <v>712</v>
      </c>
      <c r="D18811" t="s">
        <v>9</v>
      </c>
      <c r="E18811" t="s">
        <v>510</v>
      </c>
      <c r="F18811">
        <v>3222.1287469099852</v>
      </c>
    </row>
    <row r="18812" spans="1:6" hidden="1" x14ac:dyDescent="0.35">
      <c r="A18812">
        <v>18810</v>
      </c>
      <c r="B18812" t="s">
        <v>795</v>
      </c>
      <c r="C18812" t="s">
        <v>712</v>
      </c>
      <c r="D18812" t="s">
        <v>9</v>
      </c>
      <c r="E18812" t="s">
        <v>511</v>
      </c>
      <c r="F18812">
        <v>2778.5616085290385</v>
      </c>
    </row>
    <row r="18813" spans="1:6" hidden="1" x14ac:dyDescent="0.35">
      <c r="A18813">
        <v>18811</v>
      </c>
      <c r="B18813" t="s">
        <v>795</v>
      </c>
      <c r="C18813" t="s">
        <v>712</v>
      </c>
      <c r="D18813" t="s">
        <v>9</v>
      </c>
      <c r="E18813" t="s">
        <v>512</v>
      </c>
      <c r="F18813">
        <v>3911.277793412441</v>
      </c>
    </row>
    <row r="18814" spans="1:6" hidden="1" x14ac:dyDescent="0.35">
      <c r="A18814">
        <v>18812</v>
      </c>
      <c r="B18814" t="s">
        <v>795</v>
      </c>
      <c r="C18814" t="s">
        <v>712</v>
      </c>
      <c r="D18814" t="s">
        <v>9</v>
      </c>
      <c r="E18814" t="s">
        <v>513</v>
      </c>
      <c r="F18814">
        <v>2136.1856690832788</v>
      </c>
    </row>
    <row r="18815" spans="1:6" hidden="1" x14ac:dyDescent="0.35">
      <c r="A18815">
        <v>18813</v>
      </c>
      <c r="B18815" t="s">
        <v>795</v>
      </c>
      <c r="C18815" t="s">
        <v>712</v>
      </c>
      <c r="D18815" t="s">
        <v>9</v>
      </c>
      <c r="E18815" t="s">
        <v>514</v>
      </c>
      <c r="F18815">
        <v>176.36493823781149</v>
      </c>
    </row>
    <row r="18816" spans="1:6" hidden="1" x14ac:dyDescent="0.35">
      <c r="A18816">
        <v>18814</v>
      </c>
      <c r="B18816" t="s">
        <v>795</v>
      </c>
      <c r="C18816" t="s">
        <v>712</v>
      </c>
      <c r="D18816" t="s">
        <v>9</v>
      </c>
      <c r="E18816" t="s">
        <v>515</v>
      </c>
      <c r="F18816">
        <v>6887.6097021398082</v>
      </c>
    </row>
    <row r="18817" spans="1:6" hidden="1" x14ac:dyDescent="0.35">
      <c r="A18817">
        <v>18815</v>
      </c>
      <c r="B18817" t="s">
        <v>795</v>
      </c>
      <c r="C18817" t="s">
        <v>712</v>
      </c>
      <c r="D18817" t="s">
        <v>9</v>
      </c>
      <c r="E18817" t="s">
        <v>516</v>
      </c>
      <c r="F18817">
        <v>7.0521381009079454</v>
      </c>
    </row>
    <row r="18818" spans="1:6" hidden="1" x14ac:dyDescent="0.35">
      <c r="A18818">
        <v>18816</v>
      </c>
      <c r="B18818" t="s">
        <v>795</v>
      </c>
      <c r="C18818" t="s">
        <v>712</v>
      </c>
      <c r="D18818" t="s">
        <v>9</v>
      </c>
      <c r="E18818" t="s">
        <v>517</v>
      </c>
      <c r="F18818">
        <v>0</v>
      </c>
    </row>
    <row r="18819" spans="1:6" hidden="1" x14ac:dyDescent="0.35">
      <c r="A18819">
        <v>18817</v>
      </c>
      <c r="B18819" t="s">
        <v>795</v>
      </c>
      <c r="C18819" t="s">
        <v>712</v>
      </c>
      <c r="D18819" t="s">
        <v>9</v>
      </c>
      <c r="E18819" t="s">
        <v>518</v>
      </c>
      <c r="F18819">
        <v>0</v>
      </c>
    </row>
    <row r="18820" spans="1:6" hidden="1" x14ac:dyDescent="0.35">
      <c r="A18820">
        <v>18818</v>
      </c>
      <c r="B18820" t="s">
        <v>795</v>
      </c>
      <c r="C18820" t="s">
        <v>712</v>
      </c>
      <c r="D18820" t="s">
        <v>9</v>
      </c>
      <c r="E18820" t="s">
        <v>519</v>
      </c>
      <c r="F18820">
        <v>1048.7680137390673</v>
      </c>
    </row>
    <row r="18821" spans="1:6" hidden="1" x14ac:dyDescent="0.35">
      <c r="A18821">
        <v>18819</v>
      </c>
      <c r="B18821" t="s">
        <v>795</v>
      </c>
      <c r="C18821" t="s">
        <v>712</v>
      </c>
      <c r="D18821" t="s">
        <v>9</v>
      </c>
      <c r="E18821" t="s">
        <v>520</v>
      </c>
      <c r="F18821">
        <v>2772.6342946931804</v>
      </c>
    </row>
    <row r="18822" spans="1:6" hidden="1" x14ac:dyDescent="0.35">
      <c r="A18822">
        <v>18820</v>
      </c>
      <c r="B18822" t="s">
        <v>795</v>
      </c>
      <c r="C18822" t="s">
        <v>712</v>
      </c>
      <c r="D18822" t="s">
        <v>106</v>
      </c>
      <c r="E18822" t="s">
        <v>521</v>
      </c>
      <c r="F18822">
        <v>6.4493753937819684E-2</v>
      </c>
    </row>
    <row r="18823" spans="1:6" hidden="1" x14ac:dyDescent="0.35">
      <c r="A18823">
        <v>18821</v>
      </c>
      <c r="B18823" t="s">
        <v>795</v>
      </c>
      <c r="C18823" t="s">
        <v>712</v>
      </c>
      <c r="D18823" t="s">
        <v>106</v>
      </c>
      <c r="E18823" t="s">
        <v>522</v>
      </c>
      <c r="F18823">
        <v>0.13968557398189108</v>
      </c>
    </row>
    <row r="18824" spans="1:6" hidden="1" x14ac:dyDescent="0.35">
      <c r="A18824">
        <v>18822</v>
      </c>
      <c r="B18824" t="s">
        <v>795</v>
      </c>
      <c r="C18824" t="s">
        <v>712</v>
      </c>
      <c r="D18824" t="s">
        <v>106</v>
      </c>
      <c r="E18824" t="s">
        <v>523</v>
      </c>
      <c r="F18824">
        <v>42.467916140005663</v>
      </c>
    </row>
    <row r="18825" spans="1:6" hidden="1" x14ac:dyDescent="0.35">
      <c r="A18825">
        <v>18823</v>
      </c>
      <c r="B18825" t="s">
        <v>795</v>
      </c>
      <c r="C18825" t="s">
        <v>712</v>
      </c>
      <c r="D18825" t="s">
        <v>106</v>
      </c>
      <c r="E18825" t="s">
        <v>524</v>
      </c>
      <c r="F18825">
        <v>0</v>
      </c>
    </row>
    <row r="18826" spans="1:6" hidden="1" x14ac:dyDescent="0.35">
      <c r="A18826">
        <v>18824</v>
      </c>
      <c r="B18826" t="s">
        <v>795</v>
      </c>
      <c r="C18826" t="s">
        <v>712</v>
      </c>
      <c r="D18826" t="s">
        <v>106</v>
      </c>
      <c r="E18826" t="s">
        <v>525</v>
      </c>
      <c r="F18826">
        <v>1.0659702164960554</v>
      </c>
    </row>
    <row r="18827" spans="1:6" hidden="1" x14ac:dyDescent="0.35">
      <c r="A18827">
        <v>18825</v>
      </c>
      <c r="B18827" t="s">
        <v>795</v>
      </c>
      <c r="C18827" t="s">
        <v>712</v>
      </c>
      <c r="D18827" t="s">
        <v>106</v>
      </c>
      <c r="E18827" t="s">
        <v>526</v>
      </c>
      <c r="F18827">
        <v>4.3859289396505054E-2</v>
      </c>
    </row>
    <row r="18828" spans="1:6" hidden="1" x14ac:dyDescent="0.35">
      <c r="A18828">
        <v>18826</v>
      </c>
      <c r="B18828" t="s">
        <v>795</v>
      </c>
      <c r="C18828" t="s">
        <v>712</v>
      </c>
      <c r="D18828" t="s">
        <v>106</v>
      </c>
      <c r="E18828" t="s">
        <v>527</v>
      </c>
      <c r="F18828">
        <v>6.7562222012216349E-3</v>
      </c>
    </row>
    <row r="18829" spans="1:6" hidden="1" x14ac:dyDescent="0.35">
      <c r="A18829">
        <v>18827</v>
      </c>
      <c r="B18829" t="s">
        <v>795</v>
      </c>
      <c r="C18829" t="s">
        <v>712</v>
      </c>
      <c r="D18829" t="s">
        <v>106</v>
      </c>
      <c r="E18829" t="s">
        <v>528</v>
      </c>
      <c r="F18829">
        <v>5.0926149189494008E-2</v>
      </c>
    </row>
    <row r="18830" spans="1:6" hidden="1" x14ac:dyDescent="0.35">
      <c r="A18830">
        <v>18828</v>
      </c>
      <c r="B18830" t="s">
        <v>795</v>
      </c>
      <c r="C18830" t="s">
        <v>712</v>
      </c>
      <c r="D18830" t="s">
        <v>105</v>
      </c>
      <c r="E18830" t="s">
        <v>529</v>
      </c>
      <c r="F18830">
        <v>2042.979432189486</v>
      </c>
    </row>
    <row r="18831" spans="1:6" hidden="1" x14ac:dyDescent="0.35">
      <c r="A18831">
        <v>18829</v>
      </c>
      <c r="B18831" t="s">
        <v>795</v>
      </c>
      <c r="C18831" t="s">
        <v>712</v>
      </c>
      <c r="D18831" t="s">
        <v>105</v>
      </c>
      <c r="E18831" t="s">
        <v>530</v>
      </c>
      <c r="F18831">
        <v>406.56941520399312</v>
      </c>
    </row>
    <row r="18832" spans="1:6" hidden="1" x14ac:dyDescent="0.35">
      <c r="A18832">
        <v>18830</v>
      </c>
      <c r="B18832" t="s">
        <v>795</v>
      </c>
      <c r="C18832" t="s">
        <v>712</v>
      </c>
      <c r="D18832" t="s">
        <v>105</v>
      </c>
      <c r="E18832" t="s">
        <v>531</v>
      </c>
      <c r="F18832">
        <v>8.6403695895485799E-2</v>
      </c>
    </row>
    <row r="18833" spans="1:6" hidden="1" x14ac:dyDescent="0.35">
      <c r="A18833">
        <v>18831</v>
      </c>
      <c r="B18833" t="s">
        <v>795</v>
      </c>
      <c r="C18833" t="s">
        <v>712</v>
      </c>
      <c r="D18833" t="s">
        <v>105</v>
      </c>
      <c r="E18833" t="s">
        <v>532</v>
      </c>
      <c r="F18833">
        <v>1.5000698657122311E-2</v>
      </c>
    </row>
    <row r="18834" spans="1:6" hidden="1" x14ac:dyDescent="0.35">
      <c r="A18834">
        <v>18832</v>
      </c>
      <c r="B18834" t="s">
        <v>795</v>
      </c>
      <c r="C18834" t="s">
        <v>712</v>
      </c>
      <c r="D18834" t="s">
        <v>10</v>
      </c>
      <c r="E18834" t="s">
        <v>533</v>
      </c>
      <c r="F18834">
        <v>0</v>
      </c>
    </row>
    <row r="18835" spans="1:6" hidden="1" x14ac:dyDescent="0.35">
      <c r="A18835">
        <v>18833</v>
      </c>
      <c r="B18835" t="s">
        <v>795</v>
      </c>
      <c r="C18835" t="s">
        <v>712</v>
      </c>
      <c r="D18835" t="s">
        <v>10</v>
      </c>
      <c r="E18835" t="s">
        <v>534</v>
      </c>
      <c r="F18835">
        <v>3.4450446933664627E-2</v>
      </c>
    </row>
    <row r="18836" spans="1:6" hidden="1" x14ac:dyDescent="0.35">
      <c r="A18836">
        <v>18834</v>
      </c>
      <c r="B18836" t="s">
        <v>795</v>
      </c>
      <c r="C18836" t="s">
        <v>712</v>
      </c>
      <c r="D18836" t="s">
        <v>10</v>
      </c>
      <c r="E18836" t="s">
        <v>535</v>
      </c>
      <c r="F18836">
        <v>0.1191938996826197</v>
      </c>
    </row>
    <row r="18837" spans="1:6" hidden="1" x14ac:dyDescent="0.35">
      <c r="A18837">
        <v>18835</v>
      </c>
      <c r="B18837" t="s">
        <v>795</v>
      </c>
      <c r="C18837" t="s">
        <v>712</v>
      </c>
      <c r="D18837" t="s">
        <v>10</v>
      </c>
      <c r="E18837" t="s">
        <v>536</v>
      </c>
      <c r="F18837">
        <v>1.9758736423542232E-2</v>
      </c>
    </row>
    <row r="18838" spans="1:6" hidden="1" x14ac:dyDescent="0.35">
      <c r="A18838">
        <v>18836</v>
      </c>
      <c r="B18838" t="s">
        <v>795</v>
      </c>
      <c r="C18838" t="s">
        <v>712</v>
      </c>
      <c r="D18838" t="s">
        <v>10</v>
      </c>
      <c r="E18838" t="s">
        <v>537</v>
      </c>
      <c r="F18838">
        <v>73.799871126471757</v>
      </c>
    </row>
    <row r="18839" spans="1:6" hidden="1" x14ac:dyDescent="0.35">
      <c r="A18839">
        <v>18837</v>
      </c>
      <c r="B18839" t="s">
        <v>795</v>
      </c>
      <c r="C18839" t="s">
        <v>712</v>
      </c>
      <c r="D18839" t="s">
        <v>10</v>
      </c>
      <c r="E18839" t="s">
        <v>538</v>
      </c>
      <c r="F18839">
        <v>0.58130529905409312</v>
      </c>
    </row>
    <row r="18840" spans="1:6" hidden="1" x14ac:dyDescent="0.35">
      <c r="A18840">
        <v>18838</v>
      </c>
      <c r="B18840" t="s">
        <v>795</v>
      </c>
      <c r="C18840" t="s">
        <v>712</v>
      </c>
      <c r="D18840" t="s">
        <v>10</v>
      </c>
      <c r="E18840" t="s">
        <v>539</v>
      </c>
      <c r="F18840">
        <v>33.985638044608365</v>
      </c>
    </row>
    <row r="18841" spans="1:6" hidden="1" x14ac:dyDescent="0.35">
      <c r="A18841">
        <v>18839</v>
      </c>
      <c r="B18841" t="s">
        <v>795</v>
      </c>
      <c r="C18841" t="s">
        <v>712</v>
      </c>
      <c r="D18841" t="s">
        <v>10</v>
      </c>
      <c r="E18841" t="s">
        <v>540</v>
      </c>
      <c r="F18841">
        <v>0.27637522574097195</v>
      </c>
    </row>
    <row r="18842" spans="1:6" hidden="1" x14ac:dyDescent="0.35">
      <c r="A18842">
        <v>18840</v>
      </c>
      <c r="B18842" t="s">
        <v>795</v>
      </c>
      <c r="C18842" t="s">
        <v>712</v>
      </c>
      <c r="D18842" t="s">
        <v>10</v>
      </c>
      <c r="E18842" t="s">
        <v>541</v>
      </c>
      <c r="F18842">
        <v>4632.4628860741041</v>
      </c>
    </row>
    <row r="18843" spans="1:6" hidden="1" x14ac:dyDescent="0.35">
      <c r="A18843">
        <v>18841</v>
      </c>
      <c r="B18843" t="s">
        <v>795</v>
      </c>
      <c r="C18843" t="s">
        <v>712</v>
      </c>
      <c r="D18843" t="s">
        <v>10</v>
      </c>
      <c r="E18843" t="s">
        <v>542</v>
      </c>
      <c r="F18843">
        <v>12113.527695077652</v>
      </c>
    </row>
    <row r="18844" spans="1:6" hidden="1" x14ac:dyDescent="0.35">
      <c r="A18844">
        <v>18842</v>
      </c>
      <c r="B18844" t="s">
        <v>795</v>
      </c>
      <c r="C18844" t="s">
        <v>712</v>
      </c>
      <c r="D18844" t="s">
        <v>10</v>
      </c>
      <c r="E18844" t="s">
        <v>543</v>
      </c>
      <c r="F18844">
        <v>1086.0249148591663</v>
      </c>
    </row>
    <row r="18845" spans="1:6" hidden="1" x14ac:dyDescent="0.35">
      <c r="A18845">
        <v>18843</v>
      </c>
      <c r="B18845" t="s">
        <v>795</v>
      </c>
      <c r="C18845" t="s">
        <v>712</v>
      </c>
      <c r="D18845" t="s">
        <v>12</v>
      </c>
      <c r="E18845" t="s">
        <v>544</v>
      </c>
      <c r="F18845">
        <v>4416.8905103832585</v>
      </c>
    </row>
    <row r="18846" spans="1:6" hidden="1" x14ac:dyDescent="0.35">
      <c r="A18846">
        <v>18844</v>
      </c>
      <c r="B18846" t="s">
        <v>795</v>
      </c>
      <c r="C18846" t="s">
        <v>712</v>
      </c>
      <c r="D18846" t="s">
        <v>12</v>
      </c>
      <c r="E18846" t="s">
        <v>545</v>
      </c>
      <c r="F18846">
        <v>4005.3443416906653</v>
      </c>
    </row>
    <row r="18847" spans="1:6" hidden="1" x14ac:dyDescent="0.35">
      <c r="A18847">
        <v>18845</v>
      </c>
      <c r="B18847" t="s">
        <v>795</v>
      </c>
      <c r="C18847" t="s">
        <v>712</v>
      </c>
      <c r="D18847" t="s">
        <v>12</v>
      </c>
      <c r="E18847" t="s">
        <v>546</v>
      </c>
      <c r="F18847">
        <v>7304.736313210311</v>
      </c>
    </row>
    <row r="18848" spans="1:6" hidden="1" x14ac:dyDescent="0.35">
      <c r="A18848">
        <v>18846</v>
      </c>
      <c r="B18848" t="s">
        <v>795</v>
      </c>
      <c r="C18848" t="s">
        <v>712</v>
      </c>
      <c r="D18848" t="s">
        <v>12</v>
      </c>
      <c r="E18848" t="s">
        <v>547</v>
      </c>
      <c r="F18848">
        <v>13601.444071491494</v>
      </c>
    </row>
    <row r="18849" spans="1:6" hidden="1" x14ac:dyDescent="0.35">
      <c r="A18849">
        <v>18847</v>
      </c>
      <c r="B18849" t="s">
        <v>795</v>
      </c>
      <c r="C18849" t="s">
        <v>712</v>
      </c>
      <c r="D18849" t="s">
        <v>12</v>
      </c>
      <c r="E18849" t="s">
        <v>548</v>
      </c>
      <c r="F18849">
        <v>3278.1020830830662</v>
      </c>
    </row>
    <row r="18850" spans="1:6" hidden="1" x14ac:dyDescent="0.35">
      <c r="A18850">
        <v>18848</v>
      </c>
      <c r="B18850" t="s">
        <v>795</v>
      </c>
      <c r="C18850" t="s">
        <v>712</v>
      </c>
      <c r="D18850" t="s">
        <v>12</v>
      </c>
      <c r="E18850" t="s">
        <v>549</v>
      </c>
      <c r="F18850">
        <v>14781.37487469804</v>
      </c>
    </row>
    <row r="18851" spans="1:6" hidden="1" x14ac:dyDescent="0.35">
      <c r="A18851">
        <v>18849</v>
      </c>
      <c r="B18851" t="s">
        <v>795</v>
      </c>
      <c r="C18851" t="s">
        <v>712</v>
      </c>
      <c r="D18851" t="s">
        <v>12</v>
      </c>
      <c r="E18851" t="s">
        <v>550</v>
      </c>
      <c r="F18851">
        <v>974.93134855907317</v>
      </c>
    </row>
    <row r="18852" spans="1:6" hidden="1" x14ac:dyDescent="0.35">
      <c r="A18852">
        <v>18850</v>
      </c>
      <c r="B18852" t="s">
        <v>795</v>
      </c>
      <c r="C18852" t="s">
        <v>712</v>
      </c>
      <c r="D18852" t="s">
        <v>12</v>
      </c>
      <c r="E18852" t="s">
        <v>551</v>
      </c>
      <c r="F18852">
        <v>582.85024844918871</v>
      </c>
    </row>
    <row r="18853" spans="1:6" hidden="1" x14ac:dyDescent="0.35">
      <c r="A18853">
        <v>18851</v>
      </c>
      <c r="B18853" t="s">
        <v>795</v>
      </c>
      <c r="C18853" t="s">
        <v>712</v>
      </c>
      <c r="D18853" t="s">
        <v>12</v>
      </c>
      <c r="E18853" t="s">
        <v>552</v>
      </c>
      <c r="F18853">
        <v>60050.760116900805</v>
      </c>
    </row>
    <row r="18854" spans="1:6" hidden="1" x14ac:dyDescent="0.35">
      <c r="A18854">
        <v>18852</v>
      </c>
      <c r="B18854" t="s">
        <v>795</v>
      </c>
      <c r="C18854" t="s">
        <v>712</v>
      </c>
      <c r="D18854" t="s">
        <v>12</v>
      </c>
      <c r="E18854" t="s">
        <v>553</v>
      </c>
      <c r="F18854">
        <v>18337.169688755497</v>
      </c>
    </row>
    <row r="18855" spans="1:6" hidden="1" x14ac:dyDescent="0.35">
      <c r="A18855">
        <v>18853</v>
      </c>
      <c r="B18855" t="s">
        <v>795</v>
      </c>
      <c r="C18855" t="s">
        <v>712</v>
      </c>
      <c r="D18855" t="s">
        <v>12</v>
      </c>
      <c r="E18855" t="s">
        <v>554</v>
      </c>
      <c r="F18855">
        <v>6517.3978336833479</v>
      </c>
    </row>
    <row r="18856" spans="1:6" hidden="1" x14ac:dyDescent="0.35">
      <c r="A18856">
        <v>18854</v>
      </c>
      <c r="B18856" t="s">
        <v>795</v>
      </c>
      <c r="C18856" t="s">
        <v>712</v>
      </c>
      <c r="D18856" t="s">
        <v>12</v>
      </c>
      <c r="E18856" t="s">
        <v>555</v>
      </c>
      <c r="F18856">
        <v>2446.2279329184839</v>
      </c>
    </row>
    <row r="18857" spans="1:6" hidden="1" x14ac:dyDescent="0.35">
      <c r="A18857">
        <v>18855</v>
      </c>
      <c r="B18857" t="s">
        <v>795</v>
      </c>
      <c r="C18857" t="s">
        <v>712</v>
      </c>
      <c r="D18857" t="s">
        <v>13</v>
      </c>
      <c r="E18857" t="s">
        <v>556</v>
      </c>
      <c r="F18857">
        <v>37211.726510809647</v>
      </c>
    </row>
    <row r="18858" spans="1:6" hidden="1" x14ac:dyDescent="0.35">
      <c r="A18858">
        <v>18856</v>
      </c>
      <c r="B18858" t="s">
        <v>795</v>
      </c>
      <c r="C18858" t="s">
        <v>712</v>
      </c>
      <c r="D18858" t="s">
        <v>13</v>
      </c>
      <c r="E18858" t="s">
        <v>557</v>
      </c>
      <c r="F18858">
        <v>42875.567701520646</v>
      </c>
    </row>
    <row r="18859" spans="1:6" hidden="1" x14ac:dyDescent="0.35">
      <c r="A18859">
        <v>18857</v>
      </c>
      <c r="B18859" t="s">
        <v>795</v>
      </c>
      <c r="C18859" t="s">
        <v>712</v>
      </c>
      <c r="D18859" t="s">
        <v>13</v>
      </c>
      <c r="E18859" t="s">
        <v>558</v>
      </c>
      <c r="F18859">
        <v>37066.097028565644</v>
      </c>
    </row>
    <row r="18860" spans="1:6" hidden="1" x14ac:dyDescent="0.35">
      <c r="A18860">
        <v>18858</v>
      </c>
      <c r="B18860" t="s">
        <v>795</v>
      </c>
      <c r="C18860" t="s">
        <v>712</v>
      </c>
      <c r="D18860" t="s">
        <v>14</v>
      </c>
      <c r="E18860" t="s">
        <v>559</v>
      </c>
      <c r="F18860">
        <v>14044.891579296103</v>
      </c>
    </row>
    <row r="18861" spans="1:6" hidden="1" x14ac:dyDescent="0.35">
      <c r="A18861">
        <v>18859</v>
      </c>
      <c r="B18861" t="s">
        <v>795</v>
      </c>
      <c r="C18861" t="s">
        <v>712</v>
      </c>
      <c r="D18861" t="s">
        <v>14</v>
      </c>
      <c r="E18861" t="s">
        <v>560</v>
      </c>
      <c r="F18861">
        <v>0</v>
      </c>
    </row>
    <row r="18862" spans="1:6" hidden="1" x14ac:dyDescent="0.35">
      <c r="A18862">
        <v>18860</v>
      </c>
      <c r="B18862" t="s">
        <v>795</v>
      </c>
      <c r="C18862" t="s">
        <v>712</v>
      </c>
      <c r="D18862" t="s">
        <v>15</v>
      </c>
      <c r="E18862" t="s">
        <v>561</v>
      </c>
      <c r="F18862">
        <v>9767.4235058039139</v>
      </c>
    </row>
    <row r="18863" spans="1:6" hidden="1" x14ac:dyDescent="0.35">
      <c r="A18863">
        <v>18861</v>
      </c>
      <c r="B18863" t="s">
        <v>795</v>
      </c>
      <c r="C18863" t="s">
        <v>712</v>
      </c>
      <c r="D18863" t="s">
        <v>15</v>
      </c>
      <c r="E18863" t="s">
        <v>562</v>
      </c>
      <c r="F18863">
        <v>0</v>
      </c>
    </row>
    <row r="18864" spans="1:6" hidden="1" x14ac:dyDescent="0.35">
      <c r="A18864">
        <v>18862</v>
      </c>
      <c r="B18864" t="s">
        <v>795</v>
      </c>
      <c r="C18864" t="s">
        <v>712</v>
      </c>
      <c r="D18864" t="s">
        <v>15</v>
      </c>
      <c r="E18864" t="s">
        <v>563</v>
      </c>
      <c r="F18864">
        <v>19580.248791260885</v>
      </c>
    </row>
    <row r="18865" spans="1:6" hidden="1" x14ac:dyDescent="0.35">
      <c r="A18865">
        <v>18863</v>
      </c>
      <c r="B18865" t="s">
        <v>795</v>
      </c>
      <c r="C18865" t="s">
        <v>712</v>
      </c>
      <c r="D18865" t="s">
        <v>15</v>
      </c>
      <c r="E18865" t="s">
        <v>564</v>
      </c>
      <c r="F18865">
        <v>35772.619502512054</v>
      </c>
    </row>
    <row r="18866" spans="1:6" hidden="1" x14ac:dyDescent="0.35">
      <c r="A18866">
        <v>18864</v>
      </c>
      <c r="B18866" t="s">
        <v>795</v>
      </c>
      <c r="C18866" t="s">
        <v>712</v>
      </c>
      <c r="D18866" t="s">
        <v>16</v>
      </c>
      <c r="E18866" t="s">
        <v>565</v>
      </c>
      <c r="F18866">
        <v>431.26544161356998</v>
      </c>
    </row>
    <row r="18867" spans="1:6" hidden="1" x14ac:dyDescent="0.35">
      <c r="A18867">
        <v>18865</v>
      </c>
      <c r="B18867" t="s">
        <v>795</v>
      </c>
      <c r="C18867" t="s">
        <v>712</v>
      </c>
      <c r="D18867" t="s">
        <v>16</v>
      </c>
      <c r="E18867" t="s">
        <v>566</v>
      </c>
      <c r="F18867">
        <v>0</v>
      </c>
    </row>
    <row r="18868" spans="1:6" hidden="1" x14ac:dyDescent="0.35">
      <c r="A18868">
        <v>18866</v>
      </c>
      <c r="B18868" t="s">
        <v>795</v>
      </c>
      <c r="C18868" t="s">
        <v>712</v>
      </c>
      <c r="D18868" t="s">
        <v>16</v>
      </c>
      <c r="E18868" t="s">
        <v>567</v>
      </c>
      <c r="F18868">
        <v>4.467525943563664E-2</v>
      </c>
    </row>
    <row r="18869" spans="1:6" hidden="1" x14ac:dyDescent="0.35">
      <c r="A18869">
        <v>18867</v>
      </c>
      <c r="B18869" t="s">
        <v>795</v>
      </c>
      <c r="C18869" t="s">
        <v>712</v>
      </c>
      <c r="D18869" t="s">
        <v>16</v>
      </c>
      <c r="E18869" t="s">
        <v>568</v>
      </c>
      <c r="F18869">
        <v>12998.206776395033</v>
      </c>
    </row>
    <row r="18870" spans="1:6" hidden="1" x14ac:dyDescent="0.35">
      <c r="A18870">
        <v>18868</v>
      </c>
      <c r="B18870" t="s">
        <v>795</v>
      </c>
      <c r="C18870" t="s">
        <v>712</v>
      </c>
      <c r="D18870" t="s">
        <v>16</v>
      </c>
      <c r="E18870" t="s">
        <v>569</v>
      </c>
      <c r="F18870">
        <v>3.2868316279905097</v>
      </c>
    </row>
    <row r="18871" spans="1:6" hidden="1" x14ac:dyDescent="0.35">
      <c r="A18871">
        <v>18869</v>
      </c>
      <c r="B18871" t="s">
        <v>795</v>
      </c>
      <c r="C18871" t="s">
        <v>712</v>
      </c>
      <c r="D18871" t="s">
        <v>16</v>
      </c>
      <c r="E18871" t="s">
        <v>570</v>
      </c>
      <c r="F18871">
        <v>0</v>
      </c>
    </row>
    <row r="18872" spans="1:6" hidden="1" x14ac:dyDescent="0.35">
      <c r="A18872">
        <v>18870</v>
      </c>
      <c r="B18872" t="s">
        <v>795</v>
      </c>
      <c r="C18872" t="s">
        <v>712</v>
      </c>
      <c r="D18872" t="s">
        <v>16</v>
      </c>
      <c r="E18872" t="s">
        <v>571</v>
      </c>
      <c r="F18872">
        <v>1533.8565667068278</v>
      </c>
    </row>
    <row r="18873" spans="1:6" hidden="1" x14ac:dyDescent="0.35">
      <c r="A18873">
        <v>18871</v>
      </c>
      <c r="B18873" t="s">
        <v>795</v>
      </c>
      <c r="C18873" t="s">
        <v>712</v>
      </c>
      <c r="D18873" t="s">
        <v>16</v>
      </c>
      <c r="E18873" t="s">
        <v>572</v>
      </c>
      <c r="F18873">
        <v>257.23526686395178</v>
      </c>
    </row>
    <row r="18874" spans="1:6" hidden="1" x14ac:dyDescent="0.35">
      <c r="A18874">
        <v>18872</v>
      </c>
      <c r="B18874" t="s">
        <v>795</v>
      </c>
      <c r="C18874" t="s">
        <v>712</v>
      </c>
      <c r="D18874" t="s">
        <v>16</v>
      </c>
      <c r="E18874" t="s">
        <v>573</v>
      </c>
      <c r="F18874">
        <v>9541.1021063638618</v>
      </c>
    </row>
    <row r="18875" spans="1:6" hidden="1" x14ac:dyDescent="0.35">
      <c r="A18875">
        <v>18873</v>
      </c>
      <c r="B18875" t="s">
        <v>795</v>
      </c>
      <c r="C18875" t="s">
        <v>712</v>
      </c>
      <c r="D18875" t="s">
        <v>16</v>
      </c>
      <c r="E18875" t="s">
        <v>574</v>
      </c>
      <c r="F18875">
        <v>1501.5995033005092</v>
      </c>
    </row>
    <row r="18876" spans="1:6" hidden="1" x14ac:dyDescent="0.35">
      <c r="A18876">
        <v>18874</v>
      </c>
      <c r="B18876" t="s">
        <v>795</v>
      </c>
      <c r="C18876" t="s">
        <v>712</v>
      </c>
      <c r="D18876" t="s">
        <v>16</v>
      </c>
      <c r="E18876" t="s">
        <v>575</v>
      </c>
      <c r="F18876">
        <v>65.069010658540833</v>
      </c>
    </row>
    <row r="18877" spans="1:6" hidden="1" x14ac:dyDescent="0.35">
      <c r="A18877">
        <v>18875</v>
      </c>
      <c r="B18877" t="s">
        <v>795</v>
      </c>
      <c r="C18877" t="s">
        <v>712</v>
      </c>
      <c r="D18877" t="s">
        <v>16</v>
      </c>
      <c r="E18877" t="s">
        <v>576</v>
      </c>
      <c r="F18877">
        <v>690.80803332831715</v>
      </c>
    </row>
    <row r="18878" spans="1:6" hidden="1" x14ac:dyDescent="0.35">
      <c r="A18878">
        <v>18876</v>
      </c>
      <c r="B18878" t="s">
        <v>795</v>
      </c>
      <c r="C18878" t="s">
        <v>712</v>
      </c>
      <c r="D18878" t="s">
        <v>16</v>
      </c>
      <c r="E18878" t="s">
        <v>577</v>
      </c>
      <c r="F18878">
        <v>273.60939960186943</v>
      </c>
    </row>
    <row r="18879" spans="1:6" hidden="1" x14ac:dyDescent="0.35">
      <c r="A18879">
        <v>18877</v>
      </c>
      <c r="B18879" t="s">
        <v>795</v>
      </c>
      <c r="C18879" t="s">
        <v>712</v>
      </c>
      <c r="D18879" t="s">
        <v>16</v>
      </c>
      <c r="E18879" t="s">
        <v>578</v>
      </c>
      <c r="F18879">
        <v>0.12812354595567294</v>
      </c>
    </row>
    <row r="18880" spans="1:6" hidden="1" x14ac:dyDescent="0.35">
      <c r="A18880">
        <v>18878</v>
      </c>
      <c r="B18880" t="s">
        <v>795</v>
      </c>
      <c r="C18880" t="s">
        <v>712</v>
      </c>
      <c r="D18880" t="s">
        <v>16</v>
      </c>
      <c r="E18880" t="s">
        <v>579</v>
      </c>
      <c r="F18880">
        <v>666.74830906515319</v>
      </c>
    </row>
    <row r="18881" spans="1:6" hidden="1" x14ac:dyDescent="0.35">
      <c r="A18881">
        <v>18879</v>
      </c>
      <c r="B18881" t="s">
        <v>795</v>
      </c>
      <c r="C18881" t="s">
        <v>712</v>
      </c>
      <c r="D18881" t="s">
        <v>16</v>
      </c>
      <c r="E18881" t="s">
        <v>580</v>
      </c>
      <c r="F18881">
        <v>2.9598212266764166</v>
      </c>
    </row>
    <row r="18882" spans="1:6" hidden="1" x14ac:dyDescent="0.35">
      <c r="A18882">
        <v>18880</v>
      </c>
      <c r="B18882" t="s">
        <v>795</v>
      </c>
      <c r="C18882" t="s">
        <v>712</v>
      </c>
      <c r="D18882" t="s">
        <v>16</v>
      </c>
      <c r="E18882" t="s">
        <v>581</v>
      </c>
      <c r="F18882">
        <v>169.85146205803721</v>
      </c>
    </row>
    <row r="18883" spans="1:6" hidden="1" x14ac:dyDescent="0.35">
      <c r="A18883">
        <v>18881</v>
      </c>
      <c r="B18883" t="s">
        <v>795</v>
      </c>
      <c r="C18883" t="s">
        <v>712</v>
      </c>
      <c r="D18883" t="s">
        <v>16</v>
      </c>
      <c r="E18883" t="s">
        <v>582</v>
      </c>
      <c r="F18883">
        <v>417.80662100399383</v>
      </c>
    </row>
    <row r="18884" spans="1:6" hidden="1" x14ac:dyDescent="0.35">
      <c r="A18884">
        <v>18882</v>
      </c>
      <c r="B18884" t="s">
        <v>795</v>
      </c>
      <c r="C18884" t="s">
        <v>712</v>
      </c>
      <c r="D18884" t="s">
        <v>16</v>
      </c>
      <c r="E18884" t="s">
        <v>583</v>
      </c>
      <c r="F18884">
        <v>37.893509955698725</v>
      </c>
    </row>
    <row r="18885" spans="1:6" hidden="1" x14ac:dyDescent="0.35">
      <c r="A18885">
        <v>18883</v>
      </c>
      <c r="B18885" t="s">
        <v>795</v>
      </c>
      <c r="C18885" t="s">
        <v>712</v>
      </c>
      <c r="D18885" t="s">
        <v>16</v>
      </c>
      <c r="E18885" t="s">
        <v>584</v>
      </c>
      <c r="F18885">
        <v>51.89959067342177</v>
      </c>
    </row>
    <row r="18886" spans="1:6" hidden="1" x14ac:dyDescent="0.35">
      <c r="A18886">
        <v>18884</v>
      </c>
      <c r="B18886" t="s">
        <v>795</v>
      </c>
      <c r="C18886" t="s">
        <v>712</v>
      </c>
      <c r="D18886" t="s">
        <v>16</v>
      </c>
      <c r="E18886" t="s">
        <v>585</v>
      </c>
      <c r="F18886">
        <v>114.64639235271287</v>
      </c>
    </row>
    <row r="18887" spans="1:6" hidden="1" x14ac:dyDescent="0.35">
      <c r="A18887">
        <v>18885</v>
      </c>
      <c r="B18887" t="s">
        <v>795</v>
      </c>
      <c r="C18887" t="s">
        <v>712</v>
      </c>
      <c r="D18887" t="s">
        <v>100</v>
      </c>
      <c r="E18887" t="s">
        <v>586</v>
      </c>
      <c r="F18887">
        <v>4.4293004519643508</v>
      </c>
    </row>
    <row r="18888" spans="1:6" hidden="1" x14ac:dyDescent="0.35">
      <c r="A18888">
        <v>18886</v>
      </c>
      <c r="B18888" t="s">
        <v>795</v>
      </c>
      <c r="C18888" t="s">
        <v>712</v>
      </c>
      <c r="D18888" t="s">
        <v>100</v>
      </c>
      <c r="E18888" t="s">
        <v>587</v>
      </c>
      <c r="F18888">
        <v>44105.264130882351</v>
      </c>
    </row>
    <row r="18889" spans="1:6" hidden="1" x14ac:dyDescent="0.35">
      <c r="A18889">
        <v>18887</v>
      </c>
      <c r="B18889" t="s">
        <v>795</v>
      </c>
      <c r="C18889" t="s">
        <v>712</v>
      </c>
      <c r="D18889" t="s">
        <v>100</v>
      </c>
      <c r="E18889" t="s">
        <v>588</v>
      </c>
      <c r="F18889">
        <v>0</v>
      </c>
    </row>
    <row r="18890" spans="1:6" hidden="1" x14ac:dyDescent="0.35">
      <c r="A18890">
        <v>18888</v>
      </c>
      <c r="B18890" t="s">
        <v>795</v>
      </c>
      <c r="C18890" t="s">
        <v>712</v>
      </c>
      <c r="D18890" t="s">
        <v>100</v>
      </c>
      <c r="E18890" t="s">
        <v>589</v>
      </c>
      <c r="F18890">
        <v>49.56963633112926</v>
      </c>
    </row>
    <row r="18891" spans="1:6" hidden="1" x14ac:dyDescent="0.35">
      <c r="A18891">
        <v>18889</v>
      </c>
      <c r="B18891" t="s">
        <v>795</v>
      </c>
      <c r="C18891" t="s">
        <v>712</v>
      </c>
      <c r="D18891" t="s">
        <v>100</v>
      </c>
      <c r="E18891" t="s">
        <v>590</v>
      </c>
      <c r="F18891">
        <v>239.00218977459596</v>
      </c>
    </row>
    <row r="18892" spans="1:6" hidden="1" x14ac:dyDescent="0.35">
      <c r="A18892">
        <v>18890</v>
      </c>
      <c r="B18892" t="s">
        <v>795</v>
      </c>
      <c r="C18892" t="s">
        <v>712</v>
      </c>
      <c r="D18892" t="s">
        <v>100</v>
      </c>
      <c r="E18892" t="s">
        <v>591</v>
      </c>
      <c r="F18892">
        <v>20907.577930226347</v>
      </c>
    </row>
    <row r="18893" spans="1:6" hidden="1" x14ac:dyDescent="0.35">
      <c r="A18893">
        <v>18891</v>
      </c>
      <c r="B18893" t="s">
        <v>795</v>
      </c>
      <c r="C18893" t="s">
        <v>712</v>
      </c>
      <c r="D18893" t="s">
        <v>100</v>
      </c>
      <c r="E18893" t="s">
        <v>592</v>
      </c>
      <c r="F18893">
        <v>9.8968812026813335</v>
      </c>
    </row>
    <row r="18894" spans="1:6" hidden="1" x14ac:dyDescent="0.35">
      <c r="A18894">
        <v>18892</v>
      </c>
      <c r="B18894" t="s">
        <v>795</v>
      </c>
      <c r="C18894" t="s">
        <v>712</v>
      </c>
      <c r="D18894" t="s">
        <v>100</v>
      </c>
      <c r="E18894" t="s">
        <v>593</v>
      </c>
      <c r="F18894">
        <v>25.879786961332947</v>
      </c>
    </row>
    <row r="18895" spans="1:6" hidden="1" x14ac:dyDescent="0.35">
      <c r="A18895">
        <v>18893</v>
      </c>
      <c r="B18895" t="s">
        <v>795</v>
      </c>
      <c r="C18895" t="s">
        <v>712</v>
      </c>
      <c r="D18895" t="s">
        <v>16</v>
      </c>
      <c r="E18895" t="s">
        <v>594</v>
      </c>
      <c r="F18895">
        <v>36.335204022083722</v>
      </c>
    </row>
    <row r="18896" spans="1:6" hidden="1" x14ac:dyDescent="0.35">
      <c r="A18896">
        <v>18894</v>
      </c>
      <c r="B18896" t="s">
        <v>795</v>
      </c>
      <c r="C18896" t="s">
        <v>712</v>
      </c>
      <c r="D18896" t="s">
        <v>16</v>
      </c>
      <c r="E18896" t="s">
        <v>595</v>
      </c>
      <c r="F18896">
        <v>55.112735708382232</v>
      </c>
    </row>
    <row r="18897" spans="1:6" hidden="1" x14ac:dyDescent="0.35">
      <c r="A18897">
        <v>18895</v>
      </c>
      <c r="B18897" t="s">
        <v>795</v>
      </c>
      <c r="C18897" t="s">
        <v>712</v>
      </c>
      <c r="D18897" t="s">
        <v>16</v>
      </c>
      <c r="E18897" t="s">
        <v>596</v>
      </c>
      <c r="F18897">
        <v>258.01445768807741</v>
      </c>
    </row>
    <row r="18898" spans="1:6" hidden="1" x14ac:dyDescent="0.35">
      <c r="A18898">
        <v>18896</v>
      </c>
      <c r="B18898" t="s">
        <v>795</v>
      </c>
      <c r="C18898" t="s">
        <v>712</v>
      </c>
      <c r="D18898" t="s">
        <v>17</v>
      </c>
      <c r="E18898" t="s">
        <v>597</v>
      </c>
      <c r="F18898">
        <v>40793.591245741853</v>
      </c>
    </row>
    <row r="18899" spans="1:6" hidden="1" x14ac:dyDescent="0.35">
      <c r="A18899">
        <v>18897</v>
      </c>
      <c r="B18899" t="s">
        <v>795</v>
      </c>
      <c r="C18899" t="s">
        <v>712</v>
      </c>
      <c r="D18899" t="s">
        <v>310</v>
      </c>
      <c r="E18899" t="s">
        <v>598</v>
      </c>
      <c r="F18899">
        <v>8028.8583130900879</v>
      </c>
    </row>
    <row r="18900" spans="1:6" hidden="1" x14ac:dyDescent="0.35">
      <c r="A18900">
        <v>18898</v>
      </c>
      <c r="B18900" t="s">
        <v>795</v>
      </c>
      <c r="C18900" t="s">
        <v>712</v>
      </c>
      <c r="D18900" t="s">
        <v>310</v>
      </c>
      <c r="E18900" t="s">
        <v>599</v>
      </c>
      <c r="F18900">
        <v>0</v>
      </c>
    </row>
    <row r="18901" spans="1:6" hidden="1" x14ac:dyDescent="0.35">
      <c r="A18901">
        <v>18899</v>
      </c>
      <c r="B18901" t="s">
        <v>795</v>
      </c>
      <c r="C18901" t="s">
        <v>712</v>
      </c>
      <c r="D18901" t="s">
        <v>311</v>
      </c>
      <c r="E18901" t="s">
        <v>600</v>
      </c>
      <c r="F18901">
        <v>7147.9387536271952</v>
      </c>
    </row>
    <row r="18902" spans="1:6" hidden="1" x14ac:dyDescent="0.35">
      <c r="A18902">
        <v>18900</v>
      </c>
      <c r="B18902" t="s">
        <v>795</v>
      </c>
      <c r="C18902" t="s">
        <v>712</v>
      </c>
      <c r="D18902" t="s">
        <v>311</v>
      </c>
      <c r="E18902" t="s">
        <v>601</v>
      </c>
      <c r="F18902">
        <v>2098.2419070909564</v>
      </c>
    </row>
    <row r="18903" spans="1:6" hidden="1" x14ac:dyDescent="0.35">
      <c r="A18903">
        <v>18901</v>
      </c>
      <c r="B18903" t="s">
        <v>795</v>
      </c>
      <c r="C18903" t="s">
        <v>712</v>
      </c>
      <c r="D18903" t="s">
        <v>311</v>
      </c>
      <c r="E18903" t="s">
        <v>602</v>
      </c>
      <c r="F18903">
        <v>17697.148690802445</v>
      </c>
    </row>
    <row r="18904" spans="1:6" hidden="1" x14ac:dyDescent="0.35">
      <c r="A18904">
        <v>18902</v>
      </c>
      <c r="B18904" t="s">
        <v>795</v>
      </c>
      <c r="C18904" t="s">
        <v>712</v>
      </c>
      <c r="D18904" t="s">
        <v>311</v>
      </c>
      <c r="E18904" t="s">
        <v>603</v>
      </c>
      <c r="F18904">
        <v>0</v>
      </c>
    </row>
    <row r="18905" spans="1:6" hidden="1" x14ac:dyDescent="0.35">
      <c r="A18905">
        <v>18903</v>
      </c>
      <c r="B18905" t="s">
        <v>795</v>
      </c>
      <c r="C18905" t="s">
        <v>712</v>
      </c>
      <c r="D18905" t="s">
        <v>311</v>
      </c>
      <c r="E18905" t="s">
        <v>604</v>
      </c>
      <c r="F18905">
        <v>8676.7988878473134</v>
      </c>
    </row>
    <row r="18906" spans="1:6" hidden="1" x14ac:dyDescent="0.35">
      <c r="A18906">
        <v>18904</v>
      </c>
      <c r="B18906" t="s">
        <v>795</v>
      </c>
      <c r="C18906" t="s">
        <v>712</v>
      </c>
      <c r="D18906" t="s">
        <v>312</v>
      </c>
      <c r="E18906" t="s">
        <v>605</v>
      </c>
      <c r="F18906">
        <v>33851.657772820698</v>
      </c>
    </row>
    <row r="18907" spans="1:6" hidden="1" x14ac:dyDescent="0.35">
      <c r="A18907">
        <v>18905</v>
      </c>
      <c r="B18907" t="s">
        <v>795</v>
      </c>
      <c r="C18907" t="s">
        <v>712</v>
      </c>
      <c r="D18907" t="s">
        <v>312</v>
      </c>
      <c r="E18907" t="s">
        <v>606</v>
      </c>
      <c r="F18907">
        <v>0</v>
      </c>
    </row>
    <row r="18908" spans="1:6" hidden="1" x14ac:dyDescent="0.35">
      <c r="A18908">
        <v>18906</v>
      </c>
      <c r="B18908" t="s">
        <v>795</v>
      </c>
      <c r="C18908" t="s">
        <v>712</v>
      </c>
      <c r="D18908" t="s">
        <v>313</v>
      </c>
      <c r="E18908" t="s">
        <v>607</v>
      </c>
      <c r="F18908">
        <v>4061.3608353540512</v>
      </c>
    </row>
    <row r="18909" spans="1:6" hidden="1" x14ac:dyDescent="0.35">
      <c r="A18909">
        <v>18907</v>
      </c>
      <c r="B18909" t="s">
        <v>795</v>
      </c>
      <c r="C18909" t="s">
        <v>712</v>
      </c>
      <c r="D18909" t="s">
        <v>313</v>
      </c>
      <c r="E18909" t="s">
        <v>608</v>
      </c>
      <c r="F18909">
        <v>0</v>
      </c>
    </row>
    <row r="18910" spans="1:6" hidden="1" x14ac:dyDescent="0.35">
      <c r="A18910">
        <v>18908</v>
      </c>
      <c r="B18910" t="s">
        <v>795</v>
      </c>
      <c r="C18910" t="s">
        <v>712</v>
      </c>
      <c r="D18910" t="s">
        <v>313</v>
      </c>
      <c r="E18910" t="s">
        <v>609</v>
      </c>
      <c r="F18910">
        <v>7890.1942457700206</v>
      </c>
    </row>
    <row r="18911" spans="1:6" hidden="1" x14ac:dyDescent="0.35">
      <c r="A18911">
        <v>18909</v>
      </c>
      <c r="B18911" t="s">
        <v>795</v>
      </c>
      <c r="C18911" t="s">
        <v>712</v>
      </c>
      <c r="D18911" t="s">
        <v>313</v>
      </c>
      <c r="E18911" t="s">
        <v>610</v>
      </c>
      <c r="F18911">
        <v>0</v>
      </c>
    </row>
    <row r="18912" spans="1:6" hidden="1" x14ac:dyDescent="0.35">
      <c r="A18912">
        <v>18910</v>
      </c>
      <c r="B18912" t="s">
        <v>795</v>
      </c>
      <c r="C18912" t="s">
        <v>712</v>
      </c>
      <c r="D18912" t="s">
        <v>10</v>
      </c>
      <c r="E18912" t="s">
        <v>539</v>
      </c>
      <c r="F18912">
        <v>1203.4824843275164</v>
      </c>
    </row>
    <row r="18913" spans="1:6" hidden="1" x14ac:dyDescent="0.35">
      <c r="A18913">
        <v>18911</v>
      </c>
      <c r="B18913" t="s">
        <v>795</v>
      </c>
      <c r="C18913" t="s">
        <v>712</v>
      </c>
      <c r="D18913" t="s">
        <v>313</v>
      </c>
      <c r="E18913" t="s">
        <v>611</v>
      </c>
      <c r="F18913">
        <v>0</v>
      </c>
    </row>
    <row r="18914" spans="1:6" hidden="1" x14ac:dyDescent="0.35">
      <c r="A18914">
        <v>18912</v>
      </c>
      <c r="B18914" t="s">
        <v>795</v>
      </c>
      <c r="C18914" t="s">
        <v>712</v>
      </c>
      <c r="D18914" t="s">
        <v>313</v>
      </c>
      <c r="E18914" t="s">
        <v>612</v>
      </c>
      <c r="F18914">
        <v>6014.8130323111172</v>
      </c>
    </row>
    <row r="18915" spans="1:6" hidden="1" x14ac:dyDescent="0.35">
      <c r="A18915">
        <v>18913</v>
      </c>
      <c r="B18915" t="s">
        <v>795</v>
      </c>
      <c r="C18915" t="s">
        <v>712</v>
      </c>
      <c r="D18915" t="s">
        <v>313</v>
      </c>
      <c r="E18915" t="s">
        <v>613</v>
      </c>
      <c r="F18915">
        <v>0</v>
      </c>
    </row>
    <row r="18916" spans="1:6" hidden="1" x14ac:dyDescent="0.35">
      <c r="A18916">
        <v>18914</v>
      </c>
      <c r="B18916" t="s">
        <v>795</v>
      </c>
      <c r="C18916" t="s">
        <v>712</v>
      </c>
      <c r="D18916" t="s">
        <v>313</v>
      </c>
      <c r="E18916" t="s">
        <v>614</v>
      </c>
      <c r="F18916">
        <v>281.65694144213603</v>
      </c>
    </row>
    <row r="18917" spans="1:6" hidden="1" x14ac:dyDescent="0.35">
      <c r="A18917">
        <v>18915</v>
      </c>
      <c r="B18917" t="s">
        <v>795</v>
      </c>
      <c r="C18917" t="s">
        <v>712</v>
      </c>
      <c r="D18917" t="s">
        <v>313</v>
      </c>
      <c r="E18917" t="s">
        <v>615</v>
      </c>
      <c r="F18917">
        <v>0</v>
      </c>
    </row>
    <row r="18918" spans="1:6" hidden="1" x14ac:dyDescent="0.35">
      <c r="A18918">
        <v>18916</v>
      </c>
      <c r="B18918" t="s">
        <v>795</v>
      </c>
      <c r="C18918" t="s">
        <v>712</v>
      </c>
      <c r="D18918" t="s">
        <v>313</v>
      </c>
      <c r="E18918" t="s">
        <v>616</v>
      </c>
      <c r="F18918">
        <v>4848.1168225001384</v>
      </c>
    </row>
    <row r="18919" spans="1:6" hidden="1" x14ac:dyDescent="0.35">
      <c r="A18919">
        <v>18917</v>
      </c>
      <c r="B18919" t="s">
        <v>795</v>
      </c>
      <c r="C18919" t="s">
        <v>712</v>
      </c>
      <c r="D18919" t="s">
        <v>18</v>
      </c>
      <c r="E18919" t="s">
        <v>617</v>
      </c>
      <c r="F18919">
        <v>85764.657146052909</v>
      </c>
    </row>
    <row r="18920" spans="1:6" hidden="1" x14ac:dyDescent="0.35">
      <c r="A18920">
        <v>18918</v>
      </c>
      <c r="B18920" t="s">
        <v>795</v>
      </c>
      <c r="C18920" t="s">
        <v>712</v>
      </c>
      <c r="D18920" t="s">
        <v>21</v>
      </c>
      <c r="E18920" t="s">
        <v>618</v>
      </c>
      <c r="F18920">
        <v>115679.16232667284</v>
      </c>
    </row>
    <row r="18921" spans="1:6" hidden="1" x14ac:dyDescent="0.35">
      <c r="A18921">
        <v>18919</v>
      </c>
      <c r="B18921" t="s">
        <v>795</v>
      </c>
      <c r="C18921" t="s">
        <v>712</v>
      </c>
      <c r="D18921" t="s">
        <v>19</v>
      </c>
      <c r="E18921" t="s">
        <v>619</v>
      </c>
      <c r="F18921">
        <v>10202.647863112628</v>
      </c>
    </row>
    <row r="18922" spans="1:6" hidden="1" x14ac:dyDescent="0.35">
      <c r="A18922">
        <v>18920</v>
      </c>
      <c r="B18922" t="s">
        <v>795</v>
      </c>
      <c r="C18922" t="s">
        <v>712</v>
      </c>
      <c r="D18922" t="s">
        <v>20</v>
      </c>
      <c r="E18922" t="s">
        <v>620</v>
      </c>
      <c r="F18922">
        <v>55368.067318915659</v>
      </c>
    </row>
    <row r="18923" spans="1:6" hidden="1" x14ac:dyDescent="0.35">
      <c r="A18923">
        <v>18921</v>
      </c>
      <c r="B18923" t="s">
        <v>795</v>
      </c>
      <c r="C18923" t="s">
        <v>712</v>
      </c>
      <c r="D18923" t="s">
        <v>19</v>
      </c>
      <c r="E18923" t="s">
        <v>621</v>
      </c>
      <c r="F18923">
        <v>22435.158061255028</v>
      </c>
    </row>
    <row r="18924" spans="1:6" hidden="1" x14ac:dyDescent="0.35">
      <c r="A18924">
        <v>18922</v>
      </c>
      <c r="B18924" t="s">
        <v>795</v>
      </c>
      <c r="C18924" t="s">
        <v>712</v>
      </c>
      <c r="D18924" t="s">
        <v>19</v>
      </c>
      <c r="E18924" t="s">
        <v>622</v>
      </c>
      <c r="F18924">
        <v>32818.780208579468</v>
      </c>
    </row>
    <row r="18925" spans="1:6" hidden="1" x14ac:dyDescent="0.35">
      <c r="A18925">
        <v>18923</v>
      </c>
      <c r="B18925" t="s">
        <v>795</v>
      </c>
      <c r="C18925" t="s">
        <v>712</v>
      </c>
      <c r="D18925" t="s">
        <v>22</v>
      </c>
      <c r="E18925" t="s">
        <v>623</v>
      </c>
      <c r="F18925">
        <v>42626.649758303465</v>
      </c>
    </row>
    <row r="18926" spans="1:6" hidden="1" x14ac:dyDescent="0.35">
      <c r="A18926">
        <v>18924</v>
      </c>
      <c r="B18926" t="s">
        <v>795</v>
      </c>
      <c r="C18926" t="s">
        <v>712</v>
      </c>
      <c r="D18926" t="s">
        <v>23</v>
      </c>
      <c r="E18926" t="s">
        <v>624</v>
      </c>
      <c r="F18926">
        <v>19332.482939256515</v>
      </c>
    </row>
    <row r="18927" spans="1:6" hidden="1" x14ac:dyDescent="0.35">
      <c r="A18927">
        <v>18925</v>
      </c>
      <c r="B18927" t="s">
        <v>795</v>
      </c>
      <c r="C18927" t="s">
        <v>712</v>
      </c>
      <c r="D18927" t="s">
        <v>24</v>
      </c>
      <c r="E18927" t="s">
        <v>625</v>
      </c>
      <c r="F18927">
        <v>67411.58059985502</v>
      </c>
    </row>
    <row r="18928" spans="1:6" hidden="1" x14ac:dyDescent="0.35">
      <c r="A18928">
        <v>18926</v>
      </c>
      <c r="B18928" t="s">
        <v>795</v>
      </c>
      <c r="C18928" t="s">
        <v>712</v>
      </c>
      <c r="D18928" t="s">
        <v>314</v>
      </c>
      <c r="E18928" t="s">
        <v>626</v>
      </c>
      <c r="F18928">
        <v>4581.2287563510981</v>
      </c>
    </row>
    <row r="18929" spans="1:6" hidden="1" x14ac:dyDescent="0.35">
      <c r="A18929">
        <v>18927</v>
      </c>
      <c r="B18929" t="s">
        <v>795</v>
      </c>
      <c r="C18929" t="s">
        <v>712</v>
      </c>
      <c r="D18929" t="s">
        <v>314</v>
      </c>
      <c r="E18929" t="s">
        <v>627</v>
      </c>
      <c r="F18929">
        <v>0</v>
      </c>
    </row>
    <row r="18930" spans="1:6" hidden="1" x14ac:dyDescent="0.35">
      <c r="A18930">
        <v>18928</v>
      </c>
      <c r="B18930" t="s">
        <v>795</v>
      </c>
      <c r="C18930" t="s">
        <v>712</v>
      </c>
      <c r="D18930" t="s">
        <v>315</v>
      </c>
      <c r="E18930" t="s">
        <v>628</v>
      </c>
      <c r="F18930">
        <v>3347.4043311846044</v>
      </c>
    </row>
    <row r="18931" spans="1:6" hidden="1" x14ac:dyDescent="0.35">
      <c r="A18931">
        <v>18929</v>
      </c>
      <c r="B18931" t="s">
        <v>795</v>
      </c>
      <c r="C18931" t="s">
        <v>712</v>
      </c>
      <c r="D18931" t="s">
        <v>315</v>
      </c>
      <c r="E18931" t="s">
        <v>629</v>
      </c>
      <c r="F18931">
        <v>13797.92142329771</v>
      </c>
    </row>
    <row r="18932" spans="1:6" hidden="1" x14ac:dyDescent="0.35">
      <c r="A18932">
        <v>18930</v>
      </c>
      <c r="B18932" t="s">
        <v>795</v>
      </c>
      <c r="C18932" t="s">
        <v>712</v>
      </c>
      <c r="D18932" t="s">
        <v>315</v>
      </c>
      <c r="E18932" t="s">
        <v>630</v>
      </c>
      <c r="F18932">
        <v>201.69008932957433</v>
      </c>
    </row>
    <row r="18933" spans="1:6" hidden="1" x14ac:dyDescent="0.35">
      <c r="A18933">
        <v>18931</v>
      </c>
      <c r="B18933" t="s">
        <v>795</v>
      </c>
      <c r="C18933" t="s">
        <v>712</v>
      </c>
      <c r="D18933" t="s">
        <v>315</v>
      </c>
      <c r="E18933" t="s">
        <v>631</v>
      </c>
      <c r="F18933">
        <v>3248.3013828126514</v>
      </c>
    </row>
    <row r="18934" spans="1:6" hidden="1" x14ac:dyDescent="0.35">
      <c r="A18934">
        <v>18932</v>
      </c>
      <c r="B18934" t="s">
        <v>795</v>
      </c>
      <c r="C18934" t="s">
        <v>712</v>
      </c>
      <c r="D18934" t="s">
        <v>315</v>
      </c>
      <c r="E18934" t="s">
        <v>632</v>
      </c>
      <c r="F18934">
        <v>647.07957209612846</v>
      </c>
    </row>
    <row r="18935" spans="1:6" hidden="1" x14ac:dyDescent="0.35">
      <c r="A18935">
        <v>18933</v>
      </c>
      <c r="B18935" t="s">
        <v>795</v>
      </c>
      <c r="C18935" t="s">
        <v>712</v>
      </c>
      <c r="D18935" t="s">
        <v>315</v>
      </c>
      <c r="E18935" t="s">
        <v>633</v>
      </c>
      <c r="F18935">
        <v>1538.0350544915714</v>
      </c>
    </row>
    <row r="18936" spans="1:6" hidden="1" x14ac:dyDescent="0.35">
      <c r="A18936">
        <v>18934</v>
      </c>
      <c r="B18936" t="s">
        <v>795</v>
      </c>
      <c r="C18936" t="s">
        <v>712</v>
      </c>
      <c r="D18936" t="s">
        <v>315</v>
      </c>
      <c r="E18936" t="s">
        <v>634</v>
      </c>
      <c r="F18936">
        <v>1384.9873018396536</v>
      </c>
    </row>
    <row r="18937" spans="1:6" hidden="1" x14ac:dyDescent="0.35">
      <c r="A18937">
        <v>18935</v>
      </c>
      <c r="B18937" t="s">
        <v>795</v>
      </c>
      <c r="C18937" t="s">
        <v>712</v>
      </c>
      <c r="D18937" t="s">
        <v>315</v>
      </c>
      <c r="E18937" t="s">
        <v>635</v>
      </c>
      <c r="F18937">
        <v>640.16625648346155</v>
      </c>
    </row>
    <row r="18938" spans="1:6" hidden="1" x14ac:dyDescent="0.35">
      <c r="A18938">
        <v>18936</v>
      </c>
      <c r="B18938" t="s">
        <v>795</v>
      </c>
      <c r="C18938" t="s">
        <v>712</v>
      </c>
      <c r="D18938" t="s">
        <v>315</v>
      </c>
      <c r="E18938" t="s">
        <v>636</v>
      </c>
      <c r="F18938">
        <v>9.1688252973759193E-3</v>
      </c>
    </row>
    <row r="18939" spans="1:6" hidden="1" x14ac:dyDescent="0.35">
      <c r="A18939">
        <v>18937</v>
      </c>
      <c r="B18939" t="s">
        <v>795</v>
      </c>
      <c r="C18939" t="s">
        <v>712</v>
      </c>
      <c r="D18939" t="s">
        <v>315</v>
      </c>
      <c r="E18939" t="s">
        <v>637</v>
      </c>
      <c r="F18939">
        <v>9.2101446026369577E-3</v>
      </c>
    </row>
    <row r="18940" spans="1:6" hidden="1" x14ac:dyDescent="0.35">
      <c r="A18940">
        <v>18938</v>
      </c>
      <c r="B18940" t="s">
        <v>795</v>
      </c>
      <c r="C18940" t="s">
        <v>712</v>
      </c>
      <c r="D18940" t="s">
        <v>315</v>
      </c>
      <c r="E18940" t="s">
        <v>638</v>
      </c>
      <c r="F18940">
        <v>370.93714369347236</v>
      </c>
    </row>
    <row r="18941" spans="1:6" hidden="1" x14ac:dyDescent="0.35">
      <c r="A18941">
        <v>18939</v>
      </c>
      <c r="B18941" t="s">
        <v>795</v>
      </c>
      <c r="C18941" t="s">
        <v>712</v>
      </c>
      <c r="D18941" t="s">
        <v>315</v>
      </c>
      <c r="E18941" t="s">
        <v>639</v>
      </c>
      <c r="F18941">
        <v>468.21957838216292</v>
      </c>
    </row>
    <row r="18942" spans="1:6" hidden="1" x14ac:dyDescent="0.35">
      <c r="A18942">
        <v>18940</v>
      </c>
      <c r="B18942" t="s">
        <v>795</v>
      </c>
      <c r="C18942" t="s">
        <v>712</v>
      </c>
      <c r="D18942" t="s">
        <v>315</v>
      </c>
      <c r="E18942" t="s">
        <v>640</v>
      </c>
      <c r="F18942">
        <v>1250.6093595104485</v>
      </c>
    </row>
    <row r="18943" spans="1:6" hidden="1" x14ac:dyDescent="0.35">
      <c r="A18943">
        <v>18941</v>
      </c>
      <c r="B18943" t="s">
        <v>795</v>
      </c>
      <c r="C18943" t="s">
        <v>712</v>
      </c>
      <c r="D18943" t="s">
        <v>315</v>
      </c>
      <c r="E18943" t="s">
        <v>641</v>
      </c>
      <c r="F18943">
        <v>19895.289405292027</v>
      </c>
    </row>
    <row r="18944" spans="1:6" hidden="1" x14ac:dyDescent="0.35">
      <c r="A18944">
        <v>18942</v>
      </c>
      <c r="B18944" t="s">
        <v>795</v>
      </c>
      <c r="C18944" t="s">
        <v>712</v>
      </c>
      <c r="D18944" t="s">
        <v>316</v>
      </c>
      <c r="E18944" t="s">
        <v>642</v>
      </c>
      <c r="F18944">
        <v>13.516828444405</v>
      </c>
    </row>
    <row r="18945" spans="1:6" hidden="1" x14ac:dyDescent="0.35">
      <c r="A18945">
        <v>18943</v>
      </c>
      <c r="B18945" t="s">
        <v>795</v>
      </c>
      <c r="C18945" t="s">
        <v>712</v>
      </c>
      <c r="D18945" t="s">
        <v>316</v>
      </c>
      <c r="E18945" t="s">
        <v>643</v>
      </c>
      <c r="F18945">
        <v>27.419307827176734</v>
      </c>
    </row>
    <row r="18946" spans="1:6" hidden="1" x14ac:dyDescent="0.35">
      <c r="A18946">
        <v>18944</v>
      </c>
      <c r="B18946" t="s">
        <v>795</v>
      </c>
      <c r="C18946" t="s">
        <v>712</v>
      </c>
      <c r="D18946" t="s">
        <v>316</v>
      </c>
      <c r="E18946" t="s">
        <v>644</v>
      </c>
      <c r="F18946">
        <v>1.152349633366089</v>
      </c>
    </row>
    <row r="18947" spans="1:6" hidden="1" x14ac:dyDescent="0.35">
      <c r="A18947">
        <v>18945</v>
      </c>
      <c r="B18947" t="s">
        <v>795</v>
      </c>
      <c r="C18947" t="s">
        <v>712</v>
      </c>
      <c r="D18947" t="s">
        <v>316</v>
      </c>
      <c r="E18947" t="s">
        <v>645</v>
      </c>
      <c r="F18947">
        <v>1.6673907496406098E-2</v>
      </c>
    </row>
    <row r="18948" spans="1:6" hidden="1" x14ac:dyDescent="0.35">
      <c r="A18948">
        <v>18946</v>
      </c>
      <c r="B18948" t="s">
        <v>795</v>
      </c>
      <c r="C18948" t="s">
        <v>712</v>
      </c>
      <c r="D18948" t="s">
        <v>316</v>
      </c>
      <c r="E18948" t="s">
        <v>646</v>
      </c>
      <c r="F18948">
        <v>141.7188194518445</v>
      </c>
    </row>
    <row r="18949" spans="1:6" hidden="1" x14ac:dyDescent="0.35">
      <c r="A18949">
        <v>18947</v>
      </c>
      <c r="B18949" t="s">
        <v>795</v>
      </c>
      <c r="C18949" t="s">
        <v>712</v>
      </c>
      <c r="D18949" t="s">
        <v>316</v>
      </c>
      <c r="E18949" t="s">
        <v>647</v>
      </c>
      <c r="F18949">
        <v>26863.341082687435</v>
      </c>
    </row>
    <row r="18950" spans="1:6" hidden="1" x14ac:dyDescent="0.35">
      <c r="A18950">
        <v>18948</v>
      </c>
      <c r="B18950" t="s">
        <v>795</v>
      </c>
      <c r="C18950" t="s">
        <v>712</v>
      </c>
      <c r="D18950" t="s">
        <v>314</v>
      </c>
      <c r="E18950" t="s">
        <v>648</v>
      </c>
      <c r="F18950">
        <v>379.0038414946759</v>
      </c>
    </row>
    <row r="18951" spans="1:6" hidden="1" x14ac:dyDescent="0.35">
      <c r="A18951">
        <v>18949</v>
      </c>
      <c r="B18951" t="s">
        <v>795</v>
      </c>
      <c r="C18951" t="s">
        <v>712</v>
      </c>
      <c r="D18951" t="s">
        <v>314</v>
      </c>
      <c r="E18951" t="s">
        <v>649</v>
      </c>
      <c r="F18951">
        <v>9657.3502232682986</v>
      </c>
    </row>
    <row r="18952" spans="1:6" hidden="1" x14ac:dyDescent="0.35">
      <c r="A18952">
        <v>18950</v>
      </c>
      <c r="B18952" t="s">
        <v>795</v>
      </c>
      <c r="C18952" t="s">
        <v>712</v>
      </c>
      <c r="D18952" t="s">
        <v>25</v>
      </c>
      <c r="E18952" t="s">
        <v>650</v>
      </c>
      <c r="F18952">
        <v>188453.76897435094</v>
      </c>
    </row>
    <row r="18953" spans="1:6" hidden="1" x14ac:dyDescent="0.35">
      <c r="A18953">
        <v>18951</v>
      </c>
      <c r="B18953" t="s">
        <v>795</v>
      </c>
      <c r="C18953" t="s">
        <v>712</v>
      </c>
      <c r="D18953" t="s">
        <v>25</v>
      </c>
      <c r="E18953" t="s">
        <v>651</v>
      </c>
      <c r="F18953">
        <v>0</v>
      </c>
    </row>
    <row r="18954" spans="1:6" hidden="1" x14ac:dyDescent="0.35">
      <c r="A18954">
        <v>18952</v>
      </c>
      <c r="B18954" t="s">
        <v>795</v>
      </c>
      <c r="C18954" t="s">
        <v>712</v>
      </c>
      <c r="D18954" t="s">
        <v>26</v>
      </c>
      <c r="E18954" t="s">
        <v>652</v>
      </c>
      <c r="F18954">
        <v>26262.765498430988</v>
      </c>
    </row>
    <row r="18955" spans="1:6" hidden="1" x14ac:dyDescent="0.35">
      <c r="A18955">
        <v>18953</v>
      </c>
      <c r="B18955" t="s">
        <v>795</v>
      </c>
      <c r="C18955" t="s">
        <v>712</v>
      </c>
      <c r="D18955" t="s">
        <v>26</v>
      </c>
      <c r="E18955" t="s">
        <v>653</v>
      </c>
      <c r="F18955">
        <v>5476.4728991113925</v>
      </c>
    </row>
    <row r="18956" spans="1:6" hidden="1" x14ac:dyDescent="0.35">
      <c r="A18956">
        <v>18954</v>
      </c>
      <c r="B18956" t="s">
        <v>795</v>
      </c>
      <c r="C18956" t="s">
        <v>712</v>
      </c>
      <c r="D18956" t="s">
        <v>26</v>
      </c>
      <c r="E18956" t="s">
        <v>654</v>
      </c>
      <c r="F18956">
        <v>75194.814321119629</v>
      </c>
    </row>
    <row r="18957" spans="1:6" hidden="1" x14ac:dyDescent="0.35">
      <c r="A18957">
        <v>18955</v>
      </c>
      <c r="B18957" t="s">
        <v>795</v>
      </c>
      <c r="C18957" t="s">
        <v>712</v>
      </c>
      <c r="D18957" t="s">
        <v>26</v>
      </c>
      <c r="E18957" t="s">
        <v>655</v>
      </c>
      <c r="F18957">
        <v>158159.22690151323</v>
      </c>
    </row>
    <row r="18958" spans="1:6" hidden="1" x14ac:dyDescent="0.35">
      <c r="A18958">
        <v>18956</v>
      </c>
      <c r="B18958" t="s">
        <v>795</v>
      </c>
      <c r="C18958" t="s">
        <v>712</v>
      </c>
      <c r="D18958" t="s">
        <v>28</v>
      </c>
      <c r="E18958" t="s">
        <v>656</v>
      </c>
      <c r="F18958">
        <v>133867.78765808945</v>
      </c>
    </row>
    <row r="18959" spans="1:6" hidden="1" x14ac:dyDescent="0.35">
      <c r="A18959">
        <v>18957</v>
      </c>
      <c r="B18959" t="s">
        <v>795</v>
      </c>
      <c r="C18959" t="s">
        <v>712</v>
      </c>
      <c r="D18959" t="s">
        <v>27</v>
      </c>
      <c r="E18959" t="s">
        <v>657</v>
      </c>
      <c r="F18959">
        <v>11888.357379944575</v>
      </c>
    </row>
    <row r="18960" spans="1:6" hidden="1" x14ac:dyDescent="0.35">
      <c r="A18960">
        <v>18958</v>
      </c>
      <c r="B18960" t="s">
        <v>795</v>
      </c>
      <c r="C18960" t="s">
        <v>712</v>
      </c>
      <c r="D18960" t="s">
        <v>27</v>
      </c>
      <c r="E18960" t="s">
        <v>658</v>
      </c>
      <c r="F18960">
        <v>99273.18680000423</v>
      </c>
    </row>
    <row r="18961" spans="1:6" hidden="1" x14ac:dyDescent="0.35">
      <c r="A18961">
        <v>18959</v>
      </c>
      <c r="B18961" t="s">
        <v>795</v>
      </c>
      <c r="C18961" t="s">
        <v>712</v>
      </c>
      <c r="D18961" t="s">
        <v>27</v>
      </c>
      <c r="E18961" t="s">
        <v>659</v>
      </c>
      <c r="F18961">
        <v>2763.5509291142862</v>
      </c>
    </row>
    <row r="18962" spans="1:6" hidden="1" x14ac:dyDescent="0.35">
      <c r="A18962">
        <v>18960</v>
      </c>
      <c r="B18962" t="s">
        <v>795</v>
      </c>
      <c r="C18962" t="s">
        <v>712</v>
      </c>
      <c r="D18962" t="s">
        <v>27</v>
      </c>
      <c r="E18962" t="s">
        <v>660</v>
      </c>
      <c r="F18962">
        <v>5865.9988821196321</v>
      </c>
    </row>
    <row r="18963" spans="1:6" hidden="1" x14ac:dyDescent="0.35">
      <c r="A18963">
        <v>18961</v>
      </c>
      <c r="B18963" t="s">
        <v>795</v>
      </c>
      <c r="C18963" t="s">
        <v>712</v>
      </c>
      <c r="D18963" t="s">
        <v>27</v>
      </c>
      <c r="E18963" t="s">
        <v>661</v>
      </c>
      <c r="F18963">
        <v>264.55579115542565</v>
      </c>
    </row>
    <row r="18964" spans="1:6" hidden="1" x14ac:dyDescent="0.35">
      <c r="A18964">
        <v>18962</v>
      </c>
      <c r="B18964" t="s">
        <v>795</v>
      </c>
      <c r="C18964" t="s">
        <v>712</v>
      </c>
      <c r="D18964" t="s">
        <v>27</v>
      </c>
      <c r="E18964" t="s">
        <v>662</v>
      </c>
      <c r="F18964">
        <v>8251.7993014463282</v>
      </c>
    </row>
    <row r="18965" spans="1:6" hidden="1" x14ac:dyDescent="0.35">
      <c r="A18965">
        <v>18963</v>
      </c>
      <c r="B18965" t="s">
        <v>795</v>
      </c>
      <c r="C18965" t="s">
        <v>712</v>
      </c>
      <c r="D18965" t="s">
        <v>27</v>
      </c>
      <c r="E18965" t="s">
        <v>663</v>
      </c>
      <c r="F18965">
        <v>104930.57216938472</v>
      </c>
    </row>
    <row r="18966" spans="1:6" hidden="1" x14ac:dyDescent="0.35">
      <c r="A18966">
        <v>18964</v>
      </c>
      <c r="B18966" t="s">
        <v>795</v>
      </c>
      <c r="C18966" t="s">
        <v>712</v>
      </c>
      <c r="D18966" t="s">
        <v>30</v>
      </c>
      <c r="E18966" t="s">
        <v>664</v>
      </c>
      <c r="F18966">
        <v>62104.000637447127</v>
      </c>
    </row>
    <row r="18967" spans="1:6" hidden="1" x14ac:dyDescent="0.35">
      <c r="A18967">
        <v>18965</v>
      </c>
      <c r="B18967" t="s">
        <v>795</v>
      </c>
      <c r="C18967" t="s">
        <v>712</v>
      </c>
      <c r="D18967" t="s">
        <v>32</v>
      </c>
      <c r="E18967" t="s">
        <v>665</v>
      </c>
      <c r="F18967">
        <v>83791.33747212337</v>
      </c>
    </row>
    <row r="18968" spans="1:6" hidden="1" x14ac:dyDescent="0.35">
      <c r="A18968">
        <v>18966</v>
      </c>
      <c r="B18968" t="s">
        <v>795</v>
      </c>
      <c r="C18968" t="s">
        <v>712</v>
      </c>
      <c r="D18968" t="s">
        <v>32</v>
      </c>
      <c r="E18968" t="s">
        <v>666</v>
      </c>
      <c r="F18968">
        <v>19154.093023935373</v>
      </c>
    </row>
    <row r="18969" spans="1:6" hidden="1" x14ac:dyDescent="0.35">
      <c r="A18969">
        <v>18967</v>
      </c>
      <c r="B18969" t="s">
        <v>795</v>
      </c>
      <c r="C18969" t="s">
        <v>712</v>
      </c>
      <c r="D18969" t="s">
        <v>32</v>
      </c>
      <c r="E18969" t="s">
        <v>667</v>
      </c>
      <c r="F18969">
        <v>30840.532752527684</v>
      </c>
    </row>
    <row r="18970" spans="1:6" hidden="1" x14ac:dyDescent="0.35">
      <c r="A18970">
        <v>18968</v>
      </c>
      <c r="B18970" t="s">
        <v>795</v>
      </c>
      <c r="C18970" t="s">
        <v>712</v>
      </c>
      <c r="D18970" t="s">
        <v>33</v>
      </c>
      <c r="E18970" t="s">
        <v>668</v>
      </c>
      <c r="F18970">
        <v>222037.36557711003</v>
      </c>
    </row>
    <row r="18971" spans="1:6" hidden="1" x14ac:dyDescent="0.35">
      <c r="A18971">
        <v>18969</v>
      </c>
      <c r="B18971" t="s">
        <v>795</v>
      </c>
      <c r="C18971" t="s">
        <v>712</v>
      </c>
      <c r="D18971" t="s">
        <v>34</v>
      </c>
      <c r="E18971" t="s">
        <v>669</v>
      </c>
      <c r="F18971">
        <v>41131.4822976547</v>
      </c>
    </row>
    <row r="18972" spans="1:6" hidden="1" x14ac:dyDescent="0.35">
      <c r="A18972">
        <v>18970</v>
      </c>
      <c r="B18972" t="s">
        <v>795</v>
      </c>
      <c r="C18972" t="s">
        <v>712</v>
      </c>
      <c r="D18972" t="s">
        <v>31</v>
      </c>
      <c r="E18972" t="s">
        <v>670</v>
      </c>
      <c r="F18972">
        <v>39197.437863504238</v>
      </c>
    </row>
    <row r="18973" spans="1:6" hidden="1" x14ac:dyDescent="0.35">
      <c r="A18973">
        <v>18971</v>
      </c>
      <c r="B18973" t="s">
        <v>795</v>
      </c>
      <c r="C18973" t="s">
        <v>712</v>
      </c>
      <c r="D18973" t="s">
        <v>34</v>
      </c>
      <c r="E18973" t="s">
        <v>671</v>
      </c>
      <c r="F18973">
        <v>32671.654154121421</v>
      </c>
    </row>
    <row r="18974" spans="1:6" hidden="1" x14ac:dyDescent="0.35">
      <c r="A18974">
        <v>18972</v>
      </c>
      <c r="B18974" t="s">
        <v>795</v>
      </c>
      <c r="C18974" t="s">
        <v>712</v>
      </c>
      <c r="D18974" t="s">
        <v>34</v>
      </c>
      <c r="E18974" t="s">
        <v>672</v>
      </c>
      <c r="F18974">
        <v>222911.82757439214</v>
      </c>
    </row>
    <row r="18975" spans="1:6" hidden="1" x14ac:dyDescent="0.35">
      <c r="A18975">
        <v>18973</v>
      </c>
      <c r="B18975" t="s">
        <v>795</v>
      </c>
      <c r="C18975" t="s">
        <v>712</v>
      </c>
      <c r="D18975" t="s">
        <v>35</v>
      </c>
      <c r="E18975" t="s">
        <v>673</v>
      </c>
      <c r="F18975">
        <v>136396.19438775026</v>
      </c>
    </row>
    <row r="18976" spans="1:6" hidden="1" x14ac:dyDescent="0.35">
      <c r="A18976">
        <v>18974</v>
      </c>
      <c r="B18976" t="s">
        <v>795</v>
      </c>
      <c r="C18976" t="s">
        <v>712</v>
      </c>
      <c r="D18976" t="s">
        <v>36</v>
      </c>
      <c r="E18976" t="s">
        <v>674</v>
      </c>
      <c r="F18976">
        <v>88360.487526261917</v>
      </c>
    </row>
    <row r="18977" spans="1:6" hidden="1" x14ac:dyDescent="0.35">
      <c r="A18977">
        <v>18975</v>
      </c>
      <c r="B18977" t="s">
        <v>795</v>
      </c>
      <c r="C18977" t="s">
        <v>712</v>
      </c>
      <c r="D18977" t="s">
        <v>37</v>
      </c>
      <c r="E18977" t="s">
        <v>675</v>
      </c>
      <c r="F18977">
        <v>182006.19799665111</v>
      </c>
    </row>
    <row r="18978" spans="1:6" hidden="1" x14ac:dyDescent="0.35">
      <c r="A18978">
        <v>18976</v>
      </c>
      <c r="B18978" t="s">
        <v>795</v>
      </c>
      <c r="C18978" t="s">
        <v>712</v>
      </c>
      <c r="D18978" t="s">
        <v>314</v>
      </c>
      <c r="E18978" t="s">
        <v>676</v>
      </c>
      <c r="F18978">
        <v>1173.2175925492734</v>
      </c>
    </row>
    <row r="18979" spans="1:6" hidden="1" x14ac:dyDescent="0.35">
      <c r="A18979">
        <v>18977</v>
      </c>
      <c r="B18979" t="s">
        <v>795</v>
      </c>
      <c r="C18979" t="s">
        <v>712</v>
      </c>
      <c r="D18979" t="s">
        <v>314</v>
      </c>
      <c r="E18979" t="s">
        <v>677</v>
      </c>
      <c r="F18979">
        <v>1707.3660976985534</v>
      </c>
    </row>
    <row r="18980" spans="1:6" hidden="1" x14ac:dyDescent="0.35">
      <c r="A18980">
        <v>18978</v>
      </c>
      <c r="B18980" t="s">
        <v>795</v>
      </c>
      <c r="C18980" t="s">
        <v>712</v>
      </c>
      <c r="D18980" t="s">
        <v>314</v>
      </c>
      <c r="E18980" t="s">
        <v>678</v>
      </c>
      <c r="F18980">
        <v>2822.4579674060878</v>
      </c>
    </row>
    <row r="18981" spans="1:6" hidden="1" x14ac:dyDescent="0.35">
      <c r="A18981">
        <v>18979</v>
      </c>
      <c r="B18981" t="s">
        <v>795</v>
      </c>
      <c r="C18981" t="s">
        <v>712</v>
      </c>
      <c r="D18981" t="s">
        <v>314</v>
      </c>
      <c r="E18981" t="s">
        <v>679</v>
      </c>
      <c r="F18981">
        <v>1352.7732386825103</v>
      </c>
    </row>
    <row r="18982" spans="1:6" hidden="1" x14ac:dyDescent="0.35">
      <c r="A18982">
        <v>18980</v>
      </c>
      <c r="B18982" t="s">
        <v>795</v>
      </c>
      <c r="C18982" t="s">
        <v>712</v>
      </c>
      <c r="D18982" t="s">
        <v>314</v>
      </c>
      <c r="E18982" t="s">
        <v>680</v>
      </c>
      <c r="F18982">
        <v>287.62624102092838</v>
      </c>
    </row>
    <row r="18983" spans="1:6" hidden="1" x14ac:dyDescent="0.35">
      <c r="A18983">
        <v>18981</v>
      </c>
      <c r="B18983" t="s">
        <v>795</v>
      </c>
      <c r="C18983" t="s">
        <v>712</v>
      </c>
      <c r="D18983" t="s">
        <v>314</v>
      </c>
      <c r="E18983" t="s">
        <v>681</v>
      </c>
      <c r="F18983">
        <v>610.90681092211673</v>
      </c>
    </row>
    <row r="18984" spans="1:6" hidden="1" x14ac:dyDescent="0.35">
      <c r="A18984">
        <v>18982</v>
      </c>
      <c r="B18984" t="s">
        <v>795</v>
      </c>
      <c r="C18984" t="s">
        <v>712</v>
      </c>
      <c r="D18984" t="s">
        <v>314</v>
      </c>
      <c r="E18984" t="s">
        <v>682</v>
      </c>
      <c r="F18984">
        <v>1627.4344306469795</v>
      </c>
    </row>
    <row r="18985" spans="1:6" hidden="1" x14ac:dyDescent="0.35">
      <c r="A18985">
        <v>18983</v>
      </c>
      <c r="B18985" t="s">
        <v>795</v>
      </c>
      <c r="C18985" t="s">
        <v>712</v>
      </c>
      <c r="D18985" t="s">
        <v>314</v>
      </c>
      <c r="E18985" t="s">
        <v>683</v>
      </c>
      <c r="F18985">
        <v>154.36227086533805</v>
      </c>
    </row>
    <row r="18986" spans="1:6" hidden="1" x14ac:dyDescent="0.35">
      <c r="A18986">
        <v>18984</v>
      </c>
      <c r="B18986" t="s">
        <v>795</v>
      </c>
      <c r="C18986" t="s">
        <v>712</v>
      </c>
      <c r="D18986" t="s">
        <v>314</v>
      </c>
      <c r="E18986" t="s">
        <v>684</v>
      </c>
      <c r="F18986">
        <v>20.659430912830807</v>
      </c>
    </row>
    <row r="18987" spans="1:6" hidden="1" x14ac:dyDescent="0.35">
      <c r="A18987">
        <v>18985</v>
      </c>
      <c r="B18987" t="s">
        <v>795</v>
      </c>
      <c r="C18987" t="s">
        <v>712</v>
      </c>
      <c r="D18987" t="s">
        <v>314</v>
      </c>
      <c r="E18987" t="s">
        <v>685</v>
      </c>
      <c r="F18987">
        <v>45.241306372160878</v>
      </c>
    </row>
    <row r="18988" spans="1:6" hidden="1" x14ac:dyDescent="0.35">
      <c r="A18988">
        <v>18986</v>
      </c>
      <c r="B18988" t="s">
        <v>795</v>
      </c>
      <c r="C18988" t="s">
        <v>712</v>
      </c>
      <c r="D18988" t="s">
        <v>314</v>
      </c>
      <c r="E18988" t="s">
        <v>686</v>
      </c>
      <c r="F18988">
        <v>2151.7232353587397</v>
      </c>
    </row>
    <row r="18989" spans="1:6" hidden="1" x14ac:dyDescent="0.35">
      <c r="A18989">
        <v>18987</v>
      </c>
      <c r="B18989" t="s">
        <v>795</v>
      </c>
      <c r="C18989" t="s">
        <v>712</v>
      </c>
      <c r="D18989" t="s">
        <v>314</v>
      </c>
      <c r="E18989" t="s">
        <v>687</v>
      </c>
      <c r="F18989">
        <v>16.88680841425213</v>
      </c>
    </row>
    <row r="18990" spans="1:6" hidden="1" x14ac:dyDescent="0.35">
      <c r="A18990">
        <v>18988</v>
      </c>
      <c r="B18990" t="s">
        <v>795</v>
      </c>
      <c r="C18990" t="s">
        <v>712</v>
      </c>
      <c r="D18990" t="s">
        <v>314</v>
      </c>
      <c r="E18990" t="s">
        <v>688</v>
      </c>
      <c r="F18990">
        <v>1587.8843049204115</v>
      </c>
    </row>
    <row r="18991" spans="1:6" hidden="1" x14ac:dyDescent="0.35">
      <c r="A18991">
        <v>18989</v>
      </c>
      <c r="B18991" t="s">
        <v>795</v>
      </c>
      <c r="C18991" t="s">
        <v>712</v>
      </c>
      <c r="D18991" t="s">
        <v>314</v>
      </c>
      <c r="E18991" t="s">
        <v>689</v>
      </c>
      <c r="F18991">
        <v>2152.8574939818564</v>
      </c>
    </row>
    <row r="18992" spans="1:6" hidden="1" x14ac:dyDescent="0.35">
      <c r="A18992">
        <v>18990</v>
      </c>
      <c r="B18992" t="s">
        <v>795</v>
      </c>
      <c r="C18992" t="s">
        <v>712</v>
      </c>
      <c r="D18992" t="s">
        <v>314</v>
      </c>
      <c r="E18992" t="s">
        <v>690</v>
      </c>
      <c r="F18992">
        <v>3185.2287963077288</v>
      </c>
    </row>
    <row r="18993" spans="1:6" hidden="1" x14ac:dyDescent="0.35">
      <c r="A18993">
        <v>18991</v>
      </c>
      <c r="B18993" t="s">
        <v>795</v>
      </c>
      <c r="C18993" t="s">
        <v>712</v>
      </c>
      <c r="D18993" t="s">
        <v>314</v>
      </c>
      <c r="E18993" t="s">
        <v>691</v>
      </c>
      <c r="F18993">
        <v>2428.6677469064698</v>
      </c>
    </row>
    <row r="18994" spans="1:6" hidden="1" x14ac:dyDescent="0.35">
      <c r="A18994">
        <v>18992</v>
      </c>
      <c r="B18994" t="s">
        <v>795</v>
      </c>
      <c r="C18994" t="s">
        <v>712</v>
      </c>
      <c r="D18994" t="s">
        <v>314</v>
      </c>
      <c r="E18994" t="s">
        <v>692</v>
      </c>
      <c r="F18994">
        <v>408.07269679633112</v>
      </c>
    </row>
    <row r="18995" spans="1:6" hidden="1" x14ac:dyDescent="0.35">
      <c r="A18995">
        <v>18993</v>
      </c>
      <c r="B18995" t="s">
        <v>795</v>
      </c>
      <c r="C18995" t="s">
        <v>712</v>
      </c>
      <c r="D18995" t="s">
        <v>314</v>
      </c>
      <c r="E18995" t="s">
        <v>693</v>
      </c>
      <c r="F18995">
        <v>1733.3051875466531</v>
      </c>
    </row>
    <row r="18996" spans="1:6" hidden="1" x14ac:dyDescent="0.35">
      <c r="A18996">
        <v>18994</v>
      </c>
      <c r="B18996" t="s">
        <v>795</v>
      </c>
      <c r="C18996" t="s">
        <v>712</v>
      </c>
      <c r="D18996" t="s">
        <v>314</v>
      </c>
      <c r="E18996" t="s">
        <v>694</v>
      </c>
      <c r="F18996">
        <v>479.30824025216145</v>
      </c>
    </row>
    <row r="18997" spans="1:6" hidden="1" x14ac:dyDescent="0.35">
      <c r="A18997">
        <v>18995</v>
      </c>
      <c r="B18997" t="s">
        <v>795</v>
      </c>
      <c r="C18997" t="s">
        <v>712</v>
      </c>
      <c r="D18997" t="s">
        <v>314</v>
      </c>
      <c r="E18997" t="s">
        <v>695</v>
      </c>
      <c r="F18997">
        <v>788.05087950213408</v>
      </c>
    </row>
    <row r="18998" spans="1:6" hidden="1" x14ac:dyDescent="0.35">
      <c r="A18998">
        <v>18996</v>
      </c>
      <c r="B18998" t="s">
        <v>795</v>
      </c>
      <c r="C18998" t="s">
        <v>712</v>
      </c>
      <c r="D18998" t="s">
        <v>38</v>
      </c>
      <c r="E18998" t="s">
        <v>696</v>
      </c>
      <c r="F18998">
        <v>18509.665455157945</v>
      </c>
    </row>
    <row r="18999" spans="1:6" hidden="1" x14ac:dyDescent="0.35">
      <c r="A18999">
        <v>18997</v>
      </c>
      <c r="B18999" t="s">
        <v>795</v>
      </c>
      <c r="C18999" t="s">
        <v>712</v>
      </c>
      <c r="D18999" t="s">
        <v>38</v>
      </c>
      <c r="E18999" t="s">
        <v>697</v>
      </c>
      <c r="F18999">
        <v>69281.684287123149</v>
      </c>
    </row>
    <row r="19000" spans="1:6" hidden="1" x14ac:dyDescent="0.35">
      <c r="A19000">
        <v>18998</v>
      </c>
      <c r="B19000" t="s">
        <v>795</v>
      </c>
      <c r="C19000" t="s">
        <v>712</v>
      </c>
      <c r="D19000" t="s">
        <v>38</v>
      </c>
      <c r="E19000" t="s">
        <v>698</v>
      </c>
      <c r="F19000">
        <v>17363.691648976448</v>
      </c>
    </row>
    <row r="19001" spans="1:6" hidden="1" x14ac:dyDescent="0.35">
      <c r="A19001">
        <v>18999</v>
      </c>
      <c r="B19001" t="s">
        <v>795</v>
      </c>
      <c r="C19001" t="s">
        <v>712</v>
      </c>
      <c r="D19001" t="s">
        <v>39</v>
      </c>
      <c r="E19001" t="s">
        <v>699</v>
      </c>
      <c r="F19001">
        <v>22665.085086588773</v>
      </c>
    </row>
    <row r="19002" spans="1:6" hidden="1" x14ac:dyDescent="0.35">
      <c r="A19002">
        <v>19000</v>
      </c>
      <c r="B19002" t="s">
        <v>795</v>
      </c>
      <c r="C19002" t="s">
        <v>712</v>
      </c>
      <c r="D19002">
        <v>0</v>
      </c>
      <c r="E19002" t="s">
        <v>700</v>
      </c>
      <c r="F19002">
        <v>0</v>
      </c>
    </row>
    <row r="19003" spans="1:6" hidden="1" x14ac:dyDescent="0.35">
      <c r="A19003">
        <v>19001</v>
      </c>
      <c r="B19003" t="s">
        <v>796</v>
      </c>
      <c r="C19003">
        <v>0</v>
      </c>
      <c r="D19003" t="s">
        <v>9</v>
      </c>
      <c r="E19003" t="s">
        <v>502</v>
      </c>
      <c r="F19003">
        <v>22.057372571664391</v>
      </c>
    </row>
    <row r="19004" spans="1:6" hidden="1" x14ac:dyDescent="0.35">
      <c r="A19004">
        <v>19002</v>
      </c>
      <c r="B19004" t="s">
        <v>796</v>
      </c>
      <c r="C19004">
        <v>0</v>
      </c>
      <c r="D19004" t="s">
        <v>9</v>
      </c>
      <c r="E19004" t="s">
        <v>503</v>
      </c>
      <c r="F19004">
        <v>25.777566956946803</v>
      </c>
    </row>
    <row r="19005" spans="1:6" hidden="1" x14ac:dyDescent="0.35">
      <c r="A19005">
        <v>19003</v>
      </c>
      <c r="B19005" t="s">
        <v>796</v>
      </c>
      <c r="C19005">
        <v>0</v>
      </c>
      <c r="D19005" t="s">
        <v>9</v>
      </c>
      <c r="E19005" t="s">
        <v>504</v>
      </c>
      <c r="F19005">
        <v>55.384430060611059</v>
      </c>
    </row>
    <row r="19006" spans="1:6" hidden="1" x14ac:dyDescent="0.35">
      <c r="A19006">
        <v>19004</v>
      </c>
      <c r="B19006" t="s">
        <v>796</v>
      </c>
      <c r="C19006">
        <v>0</v>
      </c>
      <c r="D19006" t="s">
        <v>9</v>
      </c>
      <c r="E19006" t="s">
        <v>505</v>
      </c>
      <c r="F19006">
        <v>342.05176216871394</v>
      </c>
    </row>
    <row r="19007" spans="1:6" hidden="1" x14ac:dyDescent="0.35">
      <c r="A19007">
        <v>19005</v>
      </c>
      <c r="B19007" t="s">
        <v>796</v>
      </c>
      <c r="C19007">
        <v>0</v>
      </c>
      <c r="D19007" t="s">
        <v>9</v>
      </c>
      <c r="E19007" t="s">
        <v>506</v>
      </c>
      <c r="F19007">
        <v>65.103544925519358</v>
      </c>
    </row>
    <row r="19008" spans="1:6" hidden="1" x14ac:dyDescent="0.35">
      <c r="A19008">
        <v>19006</v>
      </c>
      <c r="B19008" t="s">
        <v>796</v>
      </c>
      <c r="C19008">
        <v>0</v>
      </c>
      <c r="D19008" t="s">
        <v>9</v>
      </c>
      <c r="E19008" t="s">
        <v>507</v>
      </c>
      <c r="F19008">
        <v>34.621412144550469</v>
      </c>
    </row>
    <row r="19009" spans="1:6" hidden="1" x14ac:dyDescent="0.35">
      <c r="A19009">
        <v>19007</v>
      </c>
      <c r="B19009" t="s">
        <v>796</v>
      </c>
      <c r="C19009">
        <v>0</v>
      </c>
      <c r="D19009" t="s">
        <v>9</v>
      </c>
      <c r="E19009" t="s">
        <v>508</v>
      </c>
      <c r="F19009">
        <v>7.0411287681025394</v>
      </c>
    </row>
    <row r="19010" spans="1:6" hidden="1" x14ac:dyDescent="0.35">
      <c r="A19010">
        <v>19008</v>
      </c>
      <c r="B19010" t="s">
        <v>796</v>
      </c>
      <c r="C19010">
        <v>0</v>
      </c>
      <c r="D19010" t="s">
        <v>9</v>
      </c>
      <c r="E19010" t="s">
        <v>509</v>
      </c>
      <c r="F19010">
        <v>90.812890530704266</v>
      </c>
    </row>
    <row r="19011" spans="1:6" hidden="1" x14ac:dyDescent="0.35">
      <c r="A19011">
        <v>19009</v>
      </c>
      <c r="B19011" t="s">
        <v>796</v>
      </c>
      <c r="C19011">
        <v>0</v>
      </c>
      <c r="D19011" t="s">
        <v>9</v>
      </c>
      <c r="E19011" t="s">
        <v>510</v>
      </c>
      <c r="F19011">
        <v>189.08100683204268</v>
      </c>
    </row>
    <row r="19012" spans="1:6" hidden="1" x14ac:dyDescent="0.35">
      <c r="A19012">
        <v>19010</v>
      </c>
      <c r="B19012" t="s">
        <v>796</v>
      </c>
      <c r="C19012">
        <v>0</v>
      </c>
      <c r="D19012" t="s">
        <v>9</v>
      </c>
      <c r="E19012" t="s">
        <v>511</v>
      </c>
      <c r="F19012">
        <v>35.263212790091721</v>
      </c>
    </row>
    <row r="19013" spans="1:6" hidden="1" x14ac:dyDescent="0.35">
      <c r="A19013">
        <v>19011</v>
      </c>
      <c r="B19013" t="s">
        <v>796</v>
      </c>
      <c r="C19013">
        <v>0</v>
      </c>
      <c r="D19013" t="s">
        <v>9</v>
      </c>
      <c r="E19013" t="s">
        <v>512</v>
      </c>
      <c r="F19013">
        <v>137.23430565817338</v>
      </c>
    </row>
    <row r="19014" spans="1:6" hidden="1" x14ac:dyDescent="0.35">
      <c r="A19014">
        <v>19012</v>
      </c>
      <c r="B19014" t="s">
        <v>796</v>
      </c>
      <c r="C19014">
        <v>0</v>
      </c>
      <c r="D19014" t="s">
        <v>9</v>
      </c>
      <c r="E19014" t="s">
        <v>513</v>
      </c>
      <c r="F19014">
        <v>11.724458279189694</v>
      </c>
    </row>
    <row r="19015" spans="1:6" hidden="1" x14ac:dyDescent="0.35">
      <c r="A19015">
        <v>19013</v>
      </c>
      <c r="B19015" t="s">
        <v>796</v>
      </c>
      <c r="C19015">
        <v>0</v>
      </c>
      <c r="D19015" t="s">
        <v>9</v>
      </c>
      <c r="E19015" t="s">
        <v>514</v>
      </c>
      <c r="F19015">
        <v>18.265980712065137</v>
      </c>
    </row>
    <row r="19016" spans="1:6" hidden="1" x14ac:dyDescent="0.35">
      <c r="A19016">
        <v>19014</v>
      </c>
      <c r="B19016" t="s">
        <v>796</v>
      </c>
      <c r="C19016">
        <v>0</v>
      </c>
      <c r="D19016" t="s">
        <v>9</v>
      </c>
      <c r="E19016" t="s">
        <v>515</v>
      </c>
      <c r="F19016">
        <v>89.62800225134221</v>
      </c>
    </row>
    <row r="19017" spans="1:6" hidden="1" x14ac:dyDescent="0.35">
      <c r="A19017">
        <v>19015</v>
      </c>
      <c r="B19017" t="s">
        <v>796</v>
      </c>
      <c r="C19017">
        <v>0</v>
      </c>
      <c r="D19017" t="s">
        <v>9</v>
      </c>
      <c r="E19017" t="s">
        <v>516</v>
      </c>
      <c r="F19017">
        <v>0.72169378236986403</v>
      </c>
    </row>
    <row r="19018" spans="1:6" hidden="1" x14ac:dyDescent="0.35">
      <c r="A19018">
        <v>19016</v>
      </c>
      <c r="B19018" t="s">
        <v>796</v>
      </c>
      <c r="C19018">
        <v>0</v>
      </c>
      <c r="D19018" t="s">
        <v>9</v>
      </c>
      <c r="E19018" t="s">
        <v>517</v>
      </c>
      <c r="F19018">
        <v>0</v>
      </c>
    </row>
    <row r="19019" spans="1:6" hidden="1" x14ac:dyDescent="0.35">
      <c r="A19019">
        <v>19017</v>
      </c>
      <c r="B19019" t="s">
        <v>796</v>
      </c>
      <c r="C19019">
        <v>0</v>
      </c>
      <c r="D19019" t="s">
        <v>9</v>
      </c>
      <c r="E19019" t="s">
        <v>518</v>
      </c>
      <c r="F19019">
        <v>0</v>
      </c>
    </row>
    <row r="19020" spans="1:6" hidden="1" x14ac:dyDescent="0.35">
      <c r="A19020">
        <v>19018</v>
      </c>
      <c r="B19020" t="s">
        <v>796</v>
      </c>
      <c r="C19020">
        <v>0</v>
      </c>
      <c r="D19020" t="s">
        <v>9</v>
      </c>
      <c r="E19020" t="s">
        <v>519</v>
      </c>
      <c r="F19020">
        <v>23.158731437892094</v>
      </c>
    </row>
    <row r="19021" spans="1:6" hidden="1" x14ac:dyDescent="0.35">
      <c r="A19021">
        <v>19019</v>
      </c>
      <c r="B19021" t="s">
        <v>796</v>
      </c>
      <c r="C19021">
        <v>0</v>
      </c>
      <c r="D19021" t="s">
        <v>9</v>
      </c>
      <c r="E19021" t="s">
        <v>520</v>
      </c>
      <c r="F19021">
        <v>31.47217787024362</v>
      </c>
    </row>
    <row r="19022" spans="1:6" hidden="1" x14ac:dyDescent="0.35">
      <c r="A19022">
        <v>19020</v>
      </c>
      <c r="B19022" t="s">
        <v>796</v>
      </c>
      <c r="C19022">
        <v>0</v>
      </c>
      <c r="D19022" t="s">
        <v>106</v>
      </c>
      <c r="E19022" t="s">
        <v>521</v>
      </c>
      <c r="F19022">
        <v>0.45191141264170281</v>
      </c>
    </row>
    <row r="19023" spans="1:6" hidden="1" x14ac:dyDescent="0.35">
      <c r="A19023">
        <v>19021</v>
      </c>
      <c r="B19023" t="s">
        <v>796</v>
      </c>
      <c r="C19023">
        <v>0</v>
      </c>
      <c r="D19023" t="s">
        <v>106</v>
      </c>
      <c r="E19023" t="s">
        <v>522</v>
      </c>
      <c r="F19023">
        <v>5.5227224234093222E-2</v>
      </c>
    </row>
    <row r="19024" spans="1:6" hidden="1" x14ac:dyDescent="0.35">
      <c r="A19024">
        <v>19022</v>
      </c>
      <c r="B19024" t="s">
        <v>796</v>
      </c>
      <c r="C19024">
        <v>0</v>
      </c>
      <c r="D19024" t="s">
        <v>106</v>
      </c>
      <c r="E19024" t="s">
        <v>523</v>
      </c>
      <c r="F19024">
        <v>1.7140477727945282</v>
      </c>
    </row>
    <row r="19025" spans="1:6" hidden="1" x14ac:dyDescent="0.35">
      <c r="A19025">
        <v>19023</v>
      </c>
      <c r="B19025" t="s">
        <v>796</v>
      </c>
      <c r="C19025">
        <v>0</v>
      </c>
      <c r="D19025" t="s">
        <v>106</v>
      </c>
      <c r="E19025" t="s">
        <v>524</v>
      </c>
      <c r="F19025">
        <v>0</v>
      </c>
    </row>
    <row r="19026" spans="1:6" hidden="1" x14ac:dyDescent="0.35">
      <c r="A19026">
        <v>19024</v>
      </c>
      <c r="B19026" t="s">
        <v>796</v>
      </c>
      <c r="C19026">
        <v>0</v>
      </c>
      <c r="D19026" t="s">
        <v>106</v>
      </c>
      <c r="E19026" t="s">
        <v>525</v>
      </c>
      <c r="F19026">
        <v>0.23055600248431685</v>
      </c>
    </row>
    <row r="19027" spans="1:6" hidden="1" x14ac:dyDescent="0.35">
      <c r="A19027">
        <v>19025</v>
      </c>
      <c r="B19027" t="s">
        <v>796</v>
      </c>
      <c r="C19027">
        <v>0</v>
      </c>
      <c r="D19027" t="s">
        <v>106</v>
      </c>
      <c r="E19027" t="s">
        <v>526</v>
      </c>
      <c r="F19027">
        <v>5.7003246388642173E-3</v>
      </c>
    </row>
    <row r="19028" spans="1:6" hidden="1" x14ac:dyDescent="0.35">
      <c r="A19028">
        <v>19026</v>
      </c>
      <c r="B19028" t="s">
        <v>796</v>
      </c>
      <c r="C19028">
        <v>0</v>
      </c>
      <c r="D19028" t="s">
        <v>106</v>
      </c>
      <c r="E19028" t="s">
        <v>527</v>
      </c>
      <c r="F19028">
        <v>0</v>
      </c>
    </row>
    <row r="19029" spans="1:6" hidden="1" x14ac:dyDescent="0.35">
      <c r="A19029">
        <v>19027</v>
      </c>
      <c r="B19029" t="s">
        <v>796</v>
      </c>
      <c r="C19029">
        <v>0</v>
      </c>
      <c r="D19029" t="s">
        <v>106</v>
      </c>
      <c r="E19029" t="s">
        <v>528</v>
      </c>
      <c r="F19029">
        <v>9.8055257114493307E-3</v>
      </c>
    </row>
    <row r="19030" spans="1:6" hidden="1" x14ac:dyDescent="0.35">
      <c r="A19030">
        <v>19028</v>
      </c>
      <c r="B19030" t="s">
        <v>796</v>
      </c>
      <c r="C19030">
        <v>0</v>
      </c>
      <c r="D19030" t="s">
        <v>105</v>
      </c>
      <c r="E19030" t="s">
        <v>529</v>
      </c>
      <c r="F19030">
        <v>2.0766998614884411</v>
      </c>
    </row>
    <row r="19031" spans="1:6" hidden="1" x14ac:dyDescent="0.35">
      <c r="A19031">
        <v>19029</v>
      </c>
      <c r="B19031" t="s">
        <v>796</v>
      </c>
      <c r="C19031">
        <v>0</v>
      </c>
      <c r="D19031" t="s">
        <v>105</v>
      </c>
      <c r="E19031" t="s">
        <v>530</v>
      </c>
      <c r="F19031">
        <v>2.3164633452722203</v>
      </c>
    </row>
    <row r="19032" spans="1:6" hidden="1" x14ac:dyDescent="0.35">
      <c r="A19032">
        <v>19030</v>
      </c>
      <c r="B19032" t="s">
        <v>796</v>
      </c>
      <c r="C19032">
        <v>0</v>
      </c>
      <c r="D19032" t="s">
        <v>105</v>
      </c>
      <c r="E19032" t="s">
        <v>531</v>
      </c>
      <c r="F19032">
        <v>0.13715173154667079</v>
      </c>
    </row>
    <row r="19033" spans="1:6" hidden="1" x14ac:dyDescent="0.35">
      <c r="A19033">
        <v>19031</v>
      </c>
      <c r="B19033" t="s">
        <v>796</v>
      </c>
      <c r="C19033">
        <v>0</v>
      </c>
      <c r="D19033" t="s">
        <v>105</v>
      </c>
      <c r="E19033" t="s">
        <v>532</v>
      </c>
      <c r="F19033">
        <v>1.1776862341939598</v>
      </c>
    </row>
    <row r="19034" spans="1:6" hidden="1" x14ac:dyDescent="0.35">
      <c r="A19034">
        <v>19032</v>
      </c>
      <c r="B19034" t="s">
        <v>796</v>
      </c>
      <c r="C19034">
        <v>0</v>
      </c>
      <c r="D19034" t="s">
        <v>10</v>
      </c>
      <c r="E19034" t="s">
        <v>533</v>
      </c>
      <c r="F19034">
        <v>0.93550040066938245</v>
      </c>
    </row>
    <row r="19035" spans="1:6" hidden="1" x14ac:dyDescent="0.35">
      <c r="A19035">
        <v>19033</v>
      </c>
      <c r="B19035" t="s">
        <v>796</v>
      </c>
      <c r="C19035">
        <v>0</v>
      </c>
      <c r="D19035" t="s">
        <v>10</v>
      </c>
      <c r="E19035" t="s">
        <v>534</v>
      </c>
      <c r="F19035">
        <v>9.2448649420371165</v>
      </c>
    </row>
    <row r="19036" spans="1:6" hidden="1" x14ac:dyDescent="0.35">
      <c r="A19036">
        <v>19034</v>
      </c>
      <c r="B19036" t="s">
        <v>796</v>
      </c>
      <c r="C19036">
        <v>0</v>
      </c>
      <c r="D19036" t="s">
        <v>10</v>
      </c>
      <c r="E19036" t="s">
        <v>535</v>
      </c>
      <c r="F19036">
        <v>65.400506090723667</v>
      </c>
    </row>
    <row r="19037" spans="1:6" hidden="1" x14ac:dyDescent="0.35">
      <c r="A19037">
        <v>19035</v>
      </c>
      <c r="B19037" t="s">
        <v>796</v>
      </c>
      <c r="C19037">
        <v>0</v>
      </c>
      <c r="D19037" t="s">
        <v>10</v>
      </c>
      <c r="E19037" t="s">
        <v>536</v>
      </c>
      <c r="F19037">
        <v>4.4397772513091045</v>
      </c>
    </row>
    <row r="19038" spans="1:6" hidden="1" x14ac:dyDescent="0.35">
      <c r="A19038">
        <v>19036</v>
      </c>
      <c r="B19038" t="s">
        <v>796</v>
      </c>
      <c r="C19038">
        <v>0</v>
      </c>
      <c r="D19038" t="s">
        <v>10</v>
      </c>
      <c r="E19038" t="s">
        <v>537</v>
      </c>
      <c r="F19038">
        <v>5.1651699189999869</v>
      </c>
    </row>
    <row r="19039" spans="1:6" hidden="1" x14ac:dyDescent="0.35">
      <c r="A19039">
        <v>19037</v>
      </c>
      <c r="B19039" t="s">
        <v>796</v>
      </c>
      <c r="C19039">
        <v>0</v>
      </c>
      <c r="D19039" t="s">
        <v>10</v>
      </c>
      <c r="E19039" t="s">
        <v>538</v>
      </c>
      <c r="F19039">
        <v>3.3814800011551611</v>
      </c>
    </row>
    <row r="19040" spans="1:6" hidden="1" x14ac:dyDescent="0.35">
      <c r="A19040">
        <v>19038</v>
      </c>
      <c r="B19040" t="s">
        <v>796</v>
      </c>
      <c r="C19040">
        <v>0</v>
      </c>
      <c r="D19040" t="s">
        <v>10</v>
      </c>
      <c r="E19040" t="s">
        <v>539</v>
      </c>
      <c r="F19040">
        <v>10.71744341481549</v>
      </c>
    </row>
    <row r="19041" spans="1:6" hidden="1" x14ac:dyDescent="0.35">
      <c r="A19041">
        <v>19039</v>
      </c>
      <c r="B19041" t="s">
        <v>796</v>
      </c>
      <c r="C19041">
        <v>0</v>
      </c>
      <c r="D19041" t="s">
        <v>10</v>
      </c>
      <c r="E19041" t="s">
        <v>540</v>
      </c>
      <c r="F19041">
        <v>2.7583176597974179</v>
      </c>
    </row>
    <row r="19042" spans="1:6" hidden="1" x14ac:dyDescent="0.35">
      <c r="A19042">
        <v>19040</v>
      </c>
      <c r="B19042" t="s">
        <v>796</v>
      </c>
      <c r="C19042">
        <v>0</v>
      </c>
      <c r="D19042" t="s">
        <v>10</v>
      </c>
      <c r="E19042" t="s">
        <v>541</v>
      </c>
      <c r="F19042">
        <v>3.6594163642953346</v>
      </c>
    </row>
    <row r="19043" spans="1:6" hidden="1" x14ac:dyDescent="0.35">
      <c r="A19043">
        <v>19041</v>
      </c>
      <c r="B19043" t="s">
        <v>796</v>
      </c>
      <c r="C19043">
        <v>0</v>
      </c>
      <c r="D19043" t="s">
        <v>10</v>
      </c>
      <c r="E19043" t="s">
        <v>542</v>
      </c>
      <c r="F19043">
        <v>12.447027969787746</v>
      </c>
    </row>
    <row r="19044" spans="1:6" hidden="1" x14ac:dyDescent="0.35">
      <c r="A19044">
        <v>19042</v>
      </c>
      <c r="B19044" t="s">
        <v>796</v>
      </c>
      <c r="C19044">
        <v>0</v>
      </c>
      <c r="D19044" t="s">
        <v>10</v>
      </c>
      <c r="E19044" t="s">
        <v>543</v>
      </c>
      <c r="F19044">
        <v>1.2620249760477196</v>
      </c>
    </row>
    <row r="19045" spans="1:6" hidden="1" x14ac:dyDescent="0.35">
      <c r="A19045">
        <v>19043</v>
      </c>
      <c r="B19045" t="s">
        <v>796</v>
      </c>
      <c r="C19045">
        <v>0</v>
      </c>
      <c r="D19045" t="s">
        <v>12</v>
      </c>
      <c r="E19045" t="s">
        <v>544</v>
      </c>
      <c r="F19045">
        <v>74.661550035537616</v>
      </c>
    </row>
    <row r="19046" spans="1:6" hidden="1" x14ac:dyDescent="0.35">
      <c r="A19046">
        <v>19044</v>
      </c>
      <c r="B19046" t="s">
        <v>796</v>
      </c>
      <c r="C19046">
        <v>0</v>
      </c>
      <c r="D19046" t="s">
        <v>12</v>
      </c>
      <c r="E19046" t="s">
        <v>545</v>
      </c>
      <c r="F19046">
        <v>39.588630436084209</v>
      </c>
    </row>
    <row r="19047" spans="1:6" hidden="1" x14ac:dyDescent="0.35">
      <c r="A19047">
        <v>19045</v>
      </c>
      <c r="B19047" t="s">
        <v>796</v>
      </c>
      <c r="C19047">
        <v>0</v>
      </c>
      <c r="D19047" t="s">
        <v>12</v>
      </c>
      <c r="E19047" t="s">
        <v>546</v>
      </c>
      <c r="F19047">
        <v>101.33088736709817</v>
      </c>
    </row>
    <row r="19048" spans="1:6" hidden="1" x14ac:dyDescent="0.35">
      <c r="A19048">
        <v>19046</v>
      </c>
      <c r="B19048" t="s">
        <v>796</v>
      </c>
      <c r="C19048">
        <v>0</v>
      </c>
      <c r="D19048" t="s">
        <v>12</v>
      </c>
      <c r="E19048" t="s">
        <v>547</v>
      </c>
      <c r="F19048">
        <v>51.329110206278052</v>
      </c>
    </row>
    <row r="19049" spans="1:6" hidden="1" x14ac:dyDescent="0.35">
      <c r="A19049">
        <v>19047</v>
      </c>
      <c r="B19049" t="s">
        <v>796</v>
      </c>
      <c r="C19049">
        <v>0</v>
      </c>
      <c r="D19049" t="s">
        <v>12</v>
      </c>
      <c r="E19049" t="s">
        <v>548</v>
      </c>
      <c r="F19049">
        <v>27.181652641519701</v>
      </c>
    </row>
    <row r="19050" spans="1:6" hidden="1" x14ac:dyDescent="0.35">
      <c r="A19050">
        <v>19048</v>
      </c>
      <c r="B19050" t="s">
        <v>796</v>
      </c>
      <c r="C19050">
        <v>0</v>
      </c>
      <c r="D19050" t="s">
        <v>12</v>
      </c>
      <c r="E19050" t="s">
        <v>549</v>
      </c>
      <c r="F19050">
        <v>107.38418641372563</v>
      </c>
    </row>
    <row r="19051" spans="1:6" hidden="1" x14ac:dyDescent="0.35">
      <c r="A19051">
        <v>19049</v>
      </c>
      <c r="B19051" t="s">
        <v>796</v>
      </c>
      <c r="C19051">
        <v>0</v>
      </c>
      <c r="D19051" t="s">
        <v>12</v>
      </c>
      <c r="E19051" t="s">
        <v>550</v>
      </c>
      <c r="F19051">
        <v>18.601555728872281</v>
      </c>
    </row>
    <row r="19052" spans="1:6" hidden="1" x14ac:dyDescent="0.35">
      <c r="A19052">
        <v>19050</v>
      </c>
      <c r="B19052" t="s">
        <v>796</v>
      </c>
      <c r="C19052">
        <v>0</v>
      </c>
      <c r="D19052" t="s">
        <v>12</v>
      </c>
      <c r="E19052" t="s">
        <v>551</v>
      </c>
      <c r="F19052">
        <v>15.092078269186398</v>
      </c>
    </row>
    <row r="19053" spans="1:6" hidden="1" x14ac:dyDescent="0.35">
      <c r="A19053">
        <v>19051</v>
      </c>
      <c r="B19053" t="s">
        <v>796</v>
      </c>
      <c r="C19053">
        <v>0</v>
      </c>
      <c r="D19053" t="s">
        <v>12</v>
      </c>
      <c r="E19053" t="s">
        <v>552</v>
      </c>
      <c r="F19053">
        <v>486.15854017502949</v>
      </c>
    </row>
    <row r="19054" spans="1:6" hidden="1" x14ac:dyDescent="0.35">
      <c r="A19054">
        <v>19052</v>
      </c>
      <c r="B19054" t="s">
        <v>796</v>
      </c>
      <c r="C19054">
        <v>0</v>
      </c>
      <c r="D19054" t="s">
        <v>12</v>
      </c>
      <c r="E19054" t="s">
        <v>553</v>
      </c>
      <c r="F19054">
        <v>151.02515872566579</v>
      </c>
    </row>
    <row r="19055" spans="1:6" hidden="1" x14ac:dyDescent="0.35">
      <c r="A19055">
        <v>19053</v>
      </c>
      <c r="B19055" t="s">
        <v>796</v>
      </c>
      <c r="C19055">
        <v>0</v>
      </c>
      <c r="D19055" t="s">
        <v>12</v>
      </c>
      <c r="E19055" t="s">
        <v>554</v>
      </c>
      <c r="F19055">
        <v>116.43098090496355</v>
      </c>
    </row>
    <row r="19056" spans="1:6" hidden="1" x14ac:dyDescent="0.35">
      <c r="A19056">
        <v>19054</v>
      </c>
      <c r="B19056" t="s">
        <v>796</v>
      </c>
      <c r="C19056">
        <v>0</v>
      </c>
      <c r="D19056" t="s">
        <v>12</v>
      </c>
      <c r="E19056" t="s">
        <v>555</v>
      </c>
      <c r="F19056">
        <v>42.605534974086005</v>
      </c>
    </row>
    <row r="19057" spans="1:6" hidden="1" x14ac:dyDescent="0.35">
      <c r="A19057">
        <v>19055</v>
      </c>
      <c r="B19057" t="s">
        <v>796</v>
      </c>
      <c r="C19057">
        <v>0</v>
      </c>
      <c r="D19057" t="s">
        <v>13</v>
      </c>
      <c r="E19057" t="s">
        <v>556</v>
      </c>
      <c r="F19057">
        <v>64.36056546755168</v>
      </c>
    </row>
    <row r="19058" spans="1:6" hidden="1" x14ac:dyDescent="0.35">
      <c r="A19058">
        <v>19056</v>
      </c>
      <c r="B19058" t="s">
        <v>796</v>
      </c>
      <c r="C19058">
        <v>0</v>
      </c>
      <c r="D19058" t="s">
        <v>13</v>
      </c>
      <c r="E19058" t="s">
        <v>557</v>
      </c>
      <c r="F19058">
        <v>103.38168360962771</v>
      </c>
    </row>
    <row r="19059" spans="1:6" hidden="1" x14ac:dyDescent="0.35">
      <c r="A19059">
        <v>19057</v>
      </c>
      <c r="B19059" t="s">
        <v>796</v>
      </c>
      <c r="C19059">
        <v>0</v>
      </c>
      <c r="D19059" t="s">
        <v>13</v>
      </c>
      <c r="E19059" t="s">
        <v>558</v>
      </c>
      <c r="F19059">
        <v>28.953224463603902</v>
      </c>
    </row>
    <row r="19060" spans="1:6" hidden="1" x14ac:dyDescent="0.35">
      <c r="A19060">
        <v>19058</v>
      </c>
      <c r="B19060" t="s">
        <v>796</v>
      </c>
      <c r="C19060">
        <v>0</v>
      </c>
      <c r="D19060" t="s">
        <v>14</v>
      </c>
      <c r="E19060" t="s">
        <v>559</v>
      </c>
      <c r="F19060">
        <v>76.835301371561698</v>
      </c>
    </row>
    <row r="19061" spans="1:6" hidden="1" x14ac:dyDescent="0.35">
      <c r="A19061">
        <v>19059</v>
      </c>
      <c r="B19061" t="s">
        <v>796</v>
      </c>
      <c r="C19061">
        <v>0</v>
      </c>
      <c r="D19061" t="s">
        <v>14</v>
      </c>
      <c r="E19061" t="s">
        <v>560</v>
      </c>
      <c r="F19061">
        <v>0</v>
      </c>
    </row>
    <row r="19062" spans="1:6" hidden="1" x14ac:dyDescent="0.35">
      <c r="A19062">
        <v>19060</v>
      </c>
      <c r="B19062" t="s">
        <v>796</v>
      </c>
      <c r="C19062">
        <v>0</v>
      </c>
      <c r="D19062" t="s">
        <v>15</v>
      </c>
      <c r="E19062" t="s">
        <v>561</v>
      </c>
      <c r="F19062">
        <v>13.657782732641998</v>
      </c>
    </row>
    <row r="19063" spans="1:6" hidden="1" x14ac:dyDescent="0.35">
      <c r="A19063">
        <v>19061</v>
      </c>
      <c r="B19063" t="s">
        <v>796</v>
      </c>
      <c r="C19063">
        <v>0</v>
      </c>
      <c r="D19063" t="s">
        <v>15</v>
      </c>
      <c r="E19063" t="s">
        <v>562</v>
      </c>
      <c r="F19063">
        <v>0</v>
      </c>
    </row>
    <row r="19064" spans="1:6" hidden="1" x14ac:dyDescent="0.35">
      <c r="A19064">
        <v>19062</v>
      </c>
      <c r="B19064" t="s">
        <v>796</v>
      </c>
      <c r="C19064">
        <v>0</v>
      </c>
      <c r="D19064" t="s">
        <v>15</v>
      </c>
      <c r="E19064" t="s">
        <v>563</v>
      </c>
      <c r="F19064">
        <v>139.00820097372602</v>
      </c>
    </row>
    <row r="19065" spans="1:6" hidden="1" x14ac:dyDescent="0.35">
      <c r="A19065">
        <v>19063</v>
      </c>
      <c r="B19065" t="s">
        <v>796</v>
      </c>
      <c r="C19065">
        <v>0</v>
      </c>
      <c r="D19065" t="s">
        <v>15</v>
      </c>
      <c r="E19065" t="s">
        <v>564</v>
      </c>
      <c r="F19065">
        <v>148.43141281199706</v>
      </c>
    </row>
    <row r="19066" spans="1:6" hidden="1" x14ac:dyDescent="0.35">
      <c r="A19066">
        <v>19064</v>
      </c>
      <c r="B19066" t="s">
        <v>796</v>
      </c>
      <c r="C19066">
        <v>0</v>
      </c>
      <c r="D19066" t="s">
        <v>16</v>
      </c>
      <c r="E19066" t="s">
        <v>565</v>
      </c>
      <c r="F19066">
        <v>3.0623571527841627</v>
      </c>
    </row>
    <row r="19067" spans="1:6" hidden="1" x14ac:dyDescent="0.35">
      <c r="A19067">
        <v>19065</v>
      </c>
      <c r="B19067" t="s">
        <v>796</v>
      </c>
      <c r="C19067">
        <v>0</v>
      </c>
      <c r="D19067" t="s">
        <v>16</v>
      </c>
      <c r="E19067" t="s">
        <v>566</v>
      </c>
      <c r="F19067">
        <v>1.9503726004928095E-3</v>
      </c>
    </row>
    <row r="19068" spans="1:6" hidden="1" x14ac:dyDescent="0.35">
      <c r="A19068">
        <v>19066</v>
      </c>
      <c r="B19068" t="s">
        <v>796</v>
      </c>
      <c r="C19068">
        <v>0</v>
      </c>
      <c r="D19068" t="s">
        <v>16</v>
      </c>
      <c r="E19068" t="s">
        <v>567</v>
      </c>
      <c r="F19068">
        <v>8.732516368848367E-2</v>
      </c>
    </row>
    <row r="19069" spans="1:6" hidden="1" x14ac:dyDescent="0.35">
      <c r="A19069">
        <v>19067</v>
      </c>
      <c r="B19069" t="s">
        <v>796</v>
      </c>
      <c r="C19069">
        <v>0</v>
      </c>
      <c r="D19069" t="s">
        <v>16</v>
      </c>
      <c r="E19069" t="s">
        <v>568</v>
      </c>
      <c r="F19069">
        <v>170.57264013355658</v>
      </c>
    </row>
    <row r="19070" spans="1:6" hidden="1" x14ac:dyDescent="0.35">
      <c r="A19070">
        <v>19068</v>
      </c>
      <c r="B19070" t="s">
        <v>796</v>
      </c>
      <c r="C19070">
        <v>0</v>
      </c>
      <c r="D19070" t="s">
        <v>16</v>
      </c>
      <c r="E19070" t="s">
        <v>569</v>
      </c>
      <c r="F19070">
        <v>0.29714949377500144</v>
      </c>
    </row>
    <row r="19071" spans="1:6" hidden="1" x14ac:dyDescent="0.35">
      <c r="A19071">
        <v>19069</v>
      </c>
      <c r="B19071" t="s">
        <v>796</v>
      </c>
      <c r="C19071">
        <v>0</v>
      </c>
      <c r="D19071" t="s">
        <v>16</v>
      </c>
      <c r="E19071" t="s">
        <v>570</v>
      </c>
      <c r="F19071">
        <v>3.8179090332592334E-2</v>
      </c>
    </row>
    <row r="19072" spans="1:6" hidden="1" x14ac:dyDescent="0.35">
      <c r="A19072">
        <v>19070</v>
      </c>
      <c r="B19072" t="s">
        <v>796</v>
      </c>
      <c r="C19072">
        <v>0</v>
      </c>
      <c r="D19072" t="s">
        <v>16</v>
      </c>
      <c r="E19072" t="s">
        <v>571</v>
      </c>
      <c r="F19072">
        <v>19.612371062285412</v>
      </c>
    </row>
    <row r="19073" spans="1:6" hidden="1" x14ac:dyDescent="0.35">
      <c r="A19073">
        <v>19071</v>
      </c>
      <c r="B19073" t="s">
        <v>796</v>
      </c>
      <c r="C19073">
        <v>0</v>
      </c>
      <c r="D19073" t="s">
        <v>16</v>
      </c>
      <c r="E19073" t="s">
        <v>572</v>
      </c>
      <c r="F19073">
        <v>10.725490741281922</v>
      </c>
    </row>
    <row r="19074" spans="1:6" hidden="1" x14ac:dyDescent="0.35">
      <c r="A19074">
        <v>19072</v>
      </c>
      <c r="B19074" t="s">
        <v>796</v>
      </c>
      <c r="C19074">
        <v>0</v>
      </c>
      <c r="D19074" t="s">
        <v>16</v>
      </c>
      <c r="E19074" t="s">
        <v>573</v>
      </c>
      <c r="F19074">
        <v>159.40472779288461</v>
      </c>
    </row>
    <row r="19075" spans="1:6" hidden="1" x14ac:dyDescent="0.35">
      <c r="A19075">
        <v>19073</v>
      </c>
      <c r="B19075" t="s">
        <v>796</v>
      </c>
      <c r="C19075">
        <v>0</v>
      </c>
      <c r="D19075" t="s">
        <v>16</v>
      </c>
      <c r="E19075" t="s">
        <v>574</v>
      </c>
      <c r="F19075">
        <v>72.426913724732117</v>
      </c>
    </row>
    <row r="19076" spans="1:6" hidden="1" x14ac:dyDescent="0.35">
      <c r="A19076">
        <v>19074</v>
      </c>
      <c r="B19076" t="s">
        <v>796</v>
      </c>
      <c r="C19076">
        <v>0</v>
      </c>
      <c r="D19076" t="s">
        <v>16</v>
      </c>
      <c r="E19076" t="s">
        <v>575</v>
      </c>
      <c r="F19076">
        <v>0.25664108020689824</v>
      </c>
    </row>
    <row r="19077" spans="1:6" hidden="1" x14ac:dyDescent="0.35">
      <c r="A19077">
        <v>19075</v>
      </c>
      <c r="B19077" t="s">
        <v>796</v>
      </c>
      <c r="C19077">
        <v>0</v>
      </c>
      <c r="D19077" t="s">
        <v>16</v>
      </c>
      <c r="E19077" t="s">
        <v>576</v>
      </c>
      <c r="F19077">
        <v>21.607915289315134</v>
      </c>
    </row>
    <row r="19078" spans="1:6" hidden="1" x14ac:dyDescent="0.35">
      <c r="A19078">
        <v>19076</v>
      </c>
      <c r="B19078" t="s">
        <v>796</v>
      </c>
      <c r="C19078">
        <v>0</v>
      </c>
      <c r="D19078" t="s">
        <v>16</v>
      </c>
      <c r="E19078" t="s">
        <v>577</v>
      </c>
      <c r="F19078">
        <v>7.7766203771637468</v>
      </c>
    </row>
    <row r="19079" spans="1:6" hidden="1" x14ac:dyDescent="0.35">
      <c r="A19079">
        <v>19077</v>
      </c>
      <c r="B19079" t="s">
        <v>796</v>
      </c>
      <c r="C19079">
        <v>0</v>
      </c>
      <c r="D19079" t="s">
        <v>16</v>
      </c>
      <c r="E19079" t="s">
        <v>578</v>
      </c>
      <c r="F19079">
        <v>1.305428158161307</v>
      </c>
    </row>
    <row r="19080" spans="1:6" hidden="1" x14ac:dyDescent="0.35">
      <c r="A19080">
        <v>19078</v>
      </c>
      <c r="B19080" t="s">
        <v>796</v>
      </c>
      <c r="C19080">
        <v>0</v>
      </c>
      <c r="D19080" t="s">
        <v>16</v>
      </c>
      <c r="E19080" t="s">
        <v>579</v>
      </c>
      <c r="F19080">
        <v>1.030528364641675</v>
      </c>
    </row>
    <row r="19081" spans="1:6" hidden="1" x14ac:dyDescent="0.35">
      <c r="A19081">
        <v>19079</v>
      </c>
      <c r="B19081" t="s">
        <v>796</v>
      </c>
      <c r="C19081">
        <v>0</v>
      </c>
      <c r="D19081" t="s">
        <v>16</v>
      </c>
      <c r="E19081" t="s">
        <v>580</v>
      </c>
      <c r="F19081">
        <v>1.0136890382576065</v>
      </c>
    </row>
    <row r="19082" spans="1:6" hidden="1" x14ac:dyDescent="0.35">
      <c r="A19082">
        <v>19080</v>
      </c>
      <c r="B19082" t="s">
        <v>796</v>
      </c>
      <c r="C19082">
        <v>0</v>
      </c>
      <c r="D19082" t="s">
        <v>16</v>
      </c>
      <c r="E19082" t="s">
        <v>581</v>
      </c>
      <c r="F19082">
        <v>8.0741430486782768</v>
      </c>
    </row>
    <row r="19083" spans="1:6" hidden="1" x14ac:dyDescent="0.35">
      <c r="A19083">
        <v>19081</v>
      </c>
      <c r="B19083" t="s">
        <v>796</v>
      </c>
      <c r="C19083">
        <v>0</v>
      </c>
      <c r="D19083" t="s">
        <v>16</v>
      </c>
      <c r="E19083" t="s">
        <v>582</v>
      </c>
      <c r="F19083">
        <v>4.0878335093433247</v>
      </c>
    </row>
    <row r="19084" spans="1:6" hidden="1" x14ac:dyDescent="0.35">
      <c r="A19084">
        <v>19082</v>
      </c>
      <c r="B19084" t="s">
        <v>796</v>
      </c>
      <c r="C19084">
        <v>0</v>
      </c>
      <c r="D19084" t="s">
        <v>16</v>
      </c>
      <c r="E19084" t="s">
        <v>583</v>
      </c>
      <c r="F19084">
        <v>0.38153244653036977</v>
      </c>
    </row>
    <row r="19085" spans="1:6" hidden="1" x14ac:dyDescent="0.35">
      <c r="A19085">
        <v>19083</v>
      </c>
      <c r="B19085" t="s">
        <v>796</v>
      </c>
      <c r="C19085">
        <v>0</v>
      </c>
      <c r="D19085" t="s">
        <v>16</v>
      </c>
      <c r="E19085" t="s">
        <v>584</v>
      </c>
      <c r="F19085">
        <v>5.4860807747177587</v>
      </c>
    </row>
    <row r="19086" spans="1:6" hidden="1" x14ac:dyDescent="0.35">
      <c r="A19086">
        <v>19084</v>
      </c>
      <c r="B19086" t="s">
        <v>796</v>
      </c>
      <c r="C19086">
        <v>0</v>
      </c>
      <c r="D19086" t="s">
        <v>16</v>
      </c>
      <c r="E19086" t="s">
        <v>585</v>
      </c>
      <c r="F19086">
        <v>0.70725693966802727</v>
      </c>
    </row>
    <row r="19087" spans="1:6" hidden="1" x14ac:dyDescent="0.35">
      <c r="A19087">
        <v>19085</v>
      </c>
      <c r="B19087" t="s">
        <v>796</v>
      </c>
      <c r="C19087">
        <v>0</v>
      </c>
      <c r="D19087" t="s">
        <v>100</v>
      </c>
      <c r="E19087" t="s">
        <v>586</v>
      </c>
      <c r="F19087">
        <v>0.62617854461504618</v>
      </c>
    </row>
    <row r="19088" spans="1:6" hidden="1" x14ac:dyDescent="0.35">
      <c r="A19088">
        <v>19086</v>
      </c>
      <c r="B19088" t="s">
        <v>796</v>
      </c>
      <c r="C19088">
        <v>0</v>
      </c>
      <c r="D19088" t="s">
        <v>100</v>
      </c>
      <c r="E19088" t="s">
        <v>587</v>
      </c>
      <c r="F19088">
        <v>15.536662139161376</v>
      </c>
    </row>
    <row r="19089" spans="1:6" hidden="1" x14ac:dyDescent="0.35">
      <c r="A19089">
        <v>19087</v>
      </c>
      <c r="B19089" t="s">
        <v>796</v>
      </c>
      <c r="C19089">
        <v>0</v>
      </c>
      <c r="D19089" t="s">
        <v>100</v>
      </c>
      <c r="E19089" t="s">
        <v>588</v>
      </c>
      <c r="F19089">
        <v>0</v>
      </c>
    </row>
    <row r="19090" spans="1:6" hidden="1" x14ac:dyDescent="0.35">
      <c r="A19090">
        <v>19088</v>
      </c>
      <c r="B19090" t="s">
        <v>796</v>
      </c>
      <c r="C19090">
        <v>0</v>
      </c>
      <c r="D19090" t="s">
        <v>100</v>
      </c>
      <c r="E19090" t="s">
        <v>589</v>
      </c>
      <c r="F19090">
        <v>2.0015319545279109</v>
      </c>
    </row>
    <row r="19091" spans="1:6" hidden="1" x14ac:dyDescent="0.35">
      <c r="A19091">
        <v>19089</v>
      </c>
      <c r="B19091" t="s">
        <v>796</v>
      </c>
      <c r="C19091">
        <v>0</v>
      </c>
      <c r="D19091" t="s">
        <v>100</v>
      </c>
      <c r="E19091" t="s">
        <v>590</v>
      </c>
      <c r="F19091">
        <v>10.61554811307745</v>
      </c>
    </row>
    <row r="19092" spans="1:6" hidden="1" x14ac:dyDescent="0.35">
      <c r="A19092">
        <v>19090</v>
      </c>
      <c r="B19092" t="s">
        <v>796</v>
      </c>
      <c r="C19092">
        <v>0</v>
      </c>
      <c r="D19092" t="s">
        <v>100</v>
      </c>
      <c r="E19092" t="s">
        <v>591</v>
      </c>
      <c r="F19092">
        <v>315.45371908126191</v>
      </c>
    </row>
    <row r="19093" spans="1:6" hidden="1" x14ac:dyDescent="0.35">
      <c r="A19093">
        <v>19091</v>
      </c>
      <c r="B19093" t="s">
        <v>796</v>
      </c>
      <c r="C19093">
        <v>0</v>
      </c>
      <c r="D19093" t="s">
        <v>100</v>
      </c>
      <c r="E19093" t="s">
        <v>592</v>
      </c>
      <c r="F19093">
        <v>0.76757502788225762</v>
      </c>
    </row>
    <row r="19094" spans="1:6" hidden="1" x14ac:dyDescent="0.35">
      <c r="A19094">
        <v>19092</v>
      </c>
      <c r="B19094" t="s">
        <v>796</v>
      </c>
      <c r="C19094">
        <v>0</v>
      </c>
      <c r="D19094" t="s">
        <v>100</v>
      </c>
      <c r="E19094" t="s">
        <v>593</v>
      </c>
      <c r="F19094">
        <v>0.67671924275485951</v>
      </c>
    </row>
    <row r="19095" spans="1:6" hidden="1" x14ac:dyDescent="0.35">
      <c r="A19095">
        <v>19093</v>
      </c>
      <c r="B19095" t="s">
        <v>796</v>
      </c>
      <c r="C19095">
        <v>0</v>
      </c>
      <c r="D19095" t="s">
        <v>16</v>
      </c>
      <c r="E19095" t="s">
        <v>594</v>
      </c>
      <c r="F19095">
        <v>0.85234475563835543</v>
      </c>
    </row>
    <row r="19096" spans="1:6" hidden="1" x14ac:dyDescent="0.35">
      <c r="A19096">
        <v>19094</v>
      </c>
      <c r="B19096" t="s">
        <v>796</v>
      </c>
      <c r="C19096">
        <v>0</v>
      </c>
      <c r="D19096" t="s">
        <v>16</v>
      </c>
      <c r="E19096" t="s">
        <v>595</v>
      </c>
      <c r="F19096">
        <v>1.5912950440738063</v>
      </c>
    </row>
    <row r="19097" spans="1:6" hidden="1" x14ac:dyDescent="0.35">
      <c r="A19097">
        <v>19095</v>
      </c>
      <c r="B19097" t="s">
        <v>796</v>
      </c>
      <c r="C19097">
        <v>0</v>
      </c>
      <c r="D19097" t="s">
        <v>16</v>
      </c>
      <c r="E19097" t="s">
        <v>596</v>
      </c>
      <c r="F19097">
        <v>0.7345666100162026</v>
      </c>
    </row>
    <row r="19098" spans="1:6" hidden="1" x14ac:dyDescent="0.35">
      <c r="A19098">
        <v>19096</v>
      </c>
      <c r="B19098" t="s">
        <v>796</v>
      </c>
      <c r="C19098">
        <v>0</v>
      </c>
      <c r="D19098" t="s">
        <v>17</v>
      </c>
      <c r="E19098" t="s">
        <v>597</v>
      </c>
      <c r="F19098">
        <v>209.89490151388262</v>
      </c>
    </row>
    <row r="19099" spans="1:6" hidden="1" x14ac:dyDescent="0.35">
      <c r="A19099">
        <v>19097</v>
      </c>
      <c r="B19099" t="s">
        <v>796</v>
      </c>
      <c r="C19099">
        <v>0</v>
      </c>
      <c r="D19099" t="s">
        <v>310</v>
      </c>
      <c r="E19099" t="s">
        <v>598</v>
      </c>
      <c r="F19099">
        <v>33.501277703487858</v>
      </c>
    </row>
    <row r="19100" spans="1:6" hidden="1" x14ac:dyDescent="0.35">
      <c r="A19100">
        <v>19098</v>
      </c>
      <c r="B19100" t="s">
        <v>796</v>
      </c>
      <c r="C19100">
        <v>0</v>
      </c>
      <c r="D19100" t="s">
        <v>310</v>
      </c>
      <c r="E19100" t="s">
        <v>599</v>
      </c>
      <c r="F19100">
        <v>0</v>
      </c>
    </row>
    <row r="19101" spans="1:6" hidden="1" x14ac:dyDescent="0.35">
      <c r="A19101">
        <v>19099</v>
      </c>
      <c r="B19101" t="s">
        <v>796</v>
      </c>
      <c r="C19101">
        <v>0</v>
      </c>
      <c r="D19101" t="s">
        <v>311</v>
      </c>
      <c r="E19101" t="s">
        <v>600</v>
      </c>
      <c r="F19101">
        <v>19.261258298830768</v>
      </c>
    </row>
    <row r="19102" spans="1:6" hidden="1" x14ac:dyDescent="0.35">
      <c r="A19102">
        <v>19100</v>
      </c>
      <c r="B19102" t="s">
        <v>796</v>
      </c>
      <c r="C19102">
        <v>0</v>
      </c>
      <c r="D19102" t="s">
        <v>311</v>
      </c>
      <c r="E19102" t="s">
        <v>601</v>
      </c>
      <c r="F19102">
        <v>7.7898738665455545</v>
      </c>
    </row>
    <row r="19103" spans="1:6" hidden="1" x14ac:dyDescent="0.35">
      <c r="A19103">
        <v>19101</v>
      </c>
      <c r="B19103" t="s">
        <v>796</v>
      </c>
      <c r="C19103">
        <v>0</v>
      </c>
      <c r="D19103" t="s">
        <v>311</v>
      </c>
      <c r="E19103" t="s">
        <v>602</v>
      </c>
      <c r="F19103">
        <v>64.659798400876426</v>
      </c>
    </row>
    <row r="19104" spans="1:6" hidden="1" x14ac:dyDescent="0.35">
      <c r="A19104">
        <v>19102</v>
      </c>
      <c r="B19104" t="s">
        <v>796</v>
      </c>
      <c r="C19104">
        <v>0</v>
      </c>
      <c r="D19104" t="s">
        <v>311</v>
      </c>
      <c r="E19104" t="s">
        <v>603</v>
      </c>
      <c r="F19104">
        <v>0</v>
      </c>
    </row>
    <row r="19105" spans="1:6" hidden="1" x14ac:dyDescent="0.35">
      <c r="A19105">
        <v>19103</v>
      </c>
      <c r="B19105" t="s">
        <v>796</v>
      </c>
      <c r="C19105">
        <v>0</v>
      </c>
      <c r="D19105" t="s">
        <v>311</v>
      </c>
      <c r="E19105" t="s">
        <v>604</v>
      </c>
      <c r="F19105">
        <v>38.278091167347988</v>
      </c>
    </row>
    <row r="19106" spans="1:6" hidden="1" x14ac:dyDescent="0.35">
      <c r="A19106">
        <v>19104</v>
      </c>
      <c r="B19106" t="s">
        <v>796</v>
      </c>
      <c r="C19106">
        <v>0</v>
      </c>
      <c r="D19106" t="s">
        <v>312</v>
      </c>
      <c r="E19106" t="s">
        <v>605</v>
      </c>
      <c r="F19106">
        <v>241.50140901854934</v>
      </c>
    </row>
    <row r="19107" spans="1:6" hidden="1" x14ac:dyDescent="0.35">
      <c r="A19107">
        <v>19105</v>
      </c>
      <c r="B19107" t="s">
        <v>796</v>
      </c>
      <c r="C19107">
        <v>0</v>
      </c>
      <c r="D19107" t="s">
        <v>312</v>
      </c>
      <c r="E19107" t="s">
        <v>606</v>
      </c>
      <c r="F19107">
        <v>0</v>
      </c>
    </row>
    <row r="19108" spans="1:6" hidden="1" x14ac:dyDescent="0.35">
      <c r="A19108">
        <v>19106</v>
      </c>
      <c r="B19108" t="s">
        <v>796</v>
      </c>
      <c r="C19108">
        <v>0</v>
      </c>
      <c r="D19108" t="s">
        <v>313</v>
      </c>
      <c r="E19108" t="s">
        <v>607</v>
      </c>
      <c r="F19108">
        <v>19.364675565849787</v>
      </c>
    </row>
    <row r="19109" spans="1:6" hidden="1" x14ac:dyDescent="0.35">
      <c r="A19109">
        <v>19107</v>
      </c>
      <c r="B19109" t="s">
        <v>796</v>
      </c>
      <c r="C19109">
        <v>0</v>
      </c>
      <c r="D19109" t="s">
        <v>313</v>
      </c>
      <c r="E19109" t="s">
        <v>608</v>
      </c>
      <c r="F19109">
        <v>0</v>
      </c>
    </row>
    <row r="19110" spans="1:6" hidden="1" x14ac:dyDescent="0.35">
      <c r="A19110">
        <v>19108</v>
      </c>
      <c r="B19110" t="s">
        <v>796</v>
      </c>
      <c r="C19110">
        <v>0</v>
      </c>
      <c r="D19110" t="s">
        <v>313</v>
      </c>
      <c r="E19110" t="s">
        <v>609</v>
      </c>
      <c r="F19110">
        <v>64.769662599447614</v>
      </c>
    </row>
    <row r="19111" spans="1:6" hidden="1" x14ac:dyDescent="0.35">
      <c r="A19111">
        <v>19109</v>
      </c>
      <c r="B19111" t="s">
        <v>796</v>
      </c>
      <c r="C19111">
        <v>0</v>
      </c>
      <c r="D19111" t="s">
        <v>313</v>
      </c>
      <c r="E19111" t="s">
        <v>610</v>
      </c>
      <c r="F19111">
        <v>0</v>
      </c>
    </row>
    <row r="19112" spans="1:6" hidden="1" x14ac:dyDescent="0.35">
      <c r="A19112">
        <v>19110</v>
      </c>
      <c r="B19112" t="s">
        <v>796</v>
      </c>
      <c r="C19112">
        <v>0</v>
      </c>
      <c r="D19112" t="s">
        <v>10</v>
      </c>
      <c r="E19112" t="s">
        <v>539</v>
      </c>
      <c r="F19112">
        <v>11.032461910046488</v>
      </c>
    </row>
    <row r="19113" spans="1:6" hidden="1" x14ac:dyDescent="0.35">
      <c r="A19113">
        <v>19111</v>
      </c>
      <c r="B19113" t="s">
        <v>796</v>
      </c>
      <c r="C19113">
        <v>0</v>
      </c>
      <c r="D19113" t="s">
        <v>313</v>
      </c>
      <c r="E19113" t="s">
        <v>611</v>
      </c>
      <c r="F19113">
        <v>0</v>
      </c>
    </row>
    <row r="19114" spans="1:6" hidden="1" x14ac:dyDescent="0.35">
      <c r="A19114">
        <v>19112</v>
      </c>
      <c r="B19114" t="s">
        <v>796</v>
      </c>
      <c r="C19114">
        <v>0</v>
      </c>
      <c r="D19114" t="s">
        <v>313</v>
      </c>
      <c r="E19114" t="s">
        <v>612</v>
      </c>
      <c r="F19114">
        <v>58.167958122146629</v>
      </c>
    </row>
    <row r="19115" spans="1:6" hidden="1" x14ac:dyDescent="0.35">
      <c r="A19115">
        <v>19113</v>
      </c>
      <c r="B19115" t="s">
        <v>796</v>
      </c>
      <c r="C19115">
        <v>0</v>
      </c>
      <c r="D19115" t="s">
        <v>313</v>
      </c>
      <c r="E19115" t="s">
        <v>613</v>
      </c>
      <c r="F19115">
        <v>0</v>
      </c>
    </row>
    <row r="19116" spans="1:6" hidden="1" x14ac:dyDescent="0.35">
      <c r="A19116">
        <v>19114</v>
      </c>
      <c r="B19116" t="s">
        <v>796</v>
      </c>
      <c r="C19116">
        <v>0</v>
      </c>
      <c r="D19116" t="s">
        <v>313</v>
      </c>
      <c r="E19116" t="s">
        <v>614</v>
      </c>
      <c r="F19116">
        <v>11.230952706056568</v>
      </c>
    </row>
    <row r="19117" spans="1:6" hidden="1" x14ac:dyDescent="0.35">
      <c r="A19117">
        <v>19115</v>
      </c>
      <c r="B19117" t="s">
        <v>796</v>
      </c>
      <c r="C19117">
        <v>0</v>
      </c>
      <c r="D19117" t="s">
        <v>313</v>
      </c>
      <c r="E19117" t="s">
        <v>615</v>
      </c>
      <c r="F19117">
        <v>0</v>
      </c>
    </row>
    <row r="19118" spans="1:6" hidden="1" x14ac:dyDescent="0.35">
      <c r="A19118">
        <v>19116</v>
      </c>
      <c r="B19118" t="s">
        <v>796</v>
      </c>
      <c r="C19118">
        <v>0</v>
      </c>
      <c r="D19118" t="s">
        <v>313</v>
      </c>
      <c r="E19118" t="s">
        <v>616</v>
      </c>
      <c r="F19118">
        <v>28.81560637992953</v>
      </c>
    </row>
    <row r="19119" spans="1:6" hidden="1" x14ac:dyDescent="0.35">
      <c r="A19119">
        <v>19117</v>
      </c>
      <c r="B19119" t="s">
        <v>796</v>
      </c>
      <c r="C19119">
        <v>0</v>
      </c>
      <c r="D19119" t="s">
        <v>18</v>
      </c>
      <c r="E19119" t="s">
        <v>617</v>
      </c>
      <c r="F19119">
        <v>237.28269617456405</v>
      </c>
    </row>
    <row r="19120" spans="1:6" hidden="1" x14ac:dyDescent="0.35">
      <c r="A19120">
        <v>19118</v>
      </c>
      <c r="B19120" t="s">
        <v>796</v>
      </c>
      <c r="C19120">
        <v>0</v>
      </c>
      <c r="D19120" t="s">
        <v>21</v>
      </c>
      <c r="E19120" t="s">
        <v>618</v>
      </c>
      <c r="F19120">
        <v>394.443912951919</v>
      </c>
    </row>
    <row r="19121" spans="1:6" hidden="1" x14ac:dyDescent="0.35">
      <c r="A19121">
        <v>19119</v>
      </c>
      <c r="B19121" t="s">
        <v>796</v>
      </c>
      <c r="C19121">
        <v>0</v>
      </c>
      <c r="D19121" t="s">
        <v>19</v>
      </c>
      <c r="E19121" t="s">
        <v>619</v>
      </c>
      <c r="F19121">
        <v>99.362467625929568</v>
      </c>
    </row>
    <row r="19122" spans="1:6" hidden="1" x14ac:dyDescent="0.35">
      <c r="A19122">
        <v>19120</v>
      </c>
      <c r="B19122" t="s">
        <v>796</v>
      </c>
      <c r="C19122">
        <v>0</v>
      </c>
      <c r="D19122" t="s">
        <v>20</v>
      </c>
      <c r="E19122" t="s">
        <v>620</v>
      </c>
      <c r="F19122">
        <v>139.82223047401123</v>
      </c>
    </row>
    <row r="19123" spans="1:6" hidden="1" x14ac:dyDescent="0.35">
      <c r="A19123">
        <v>19121</v>
      </c>
      <c r="B19123" t="s">
        <v>796</v>
      </c>
      <c r="C19123">
        <v>0</v>
      </c>
      <c r="D19123" t="s">
        <v>19</v>
      </c>
      <c r="E19123" t="s">
        <v>621</v>
      </c>
      <c r="F19123">
        <v>171.35534836058929</v>
      </c>
    </row>
    <row r="19124" spans="1:6" hidden="1" x14ac:dyDescent="0.35">
      <c r="A19124">
        <v>19122</v>
      </c>
      <c r="B19124" t="s">
        <v>796</v>
      </c>
      <c r="C19124">
        <v>0</v>
      </c>
      <c r="D19124" t="s">
        <v>19</v>
      </c>
      <c r="E19124" t="s">
        <v>622</v>
      </c>
      <c r="F19124">
        <v>137.52046821018683</v>
      </c>
    </row>
    <row r="19125" spans="1:6" hidden="1" x14ac:dyDescent="0.35">
      <c r="A19125">
        <v>19123</v>
      </c>
      <c r="B19125" t="s">
        <v>796</v>
      </c>
      <c r="C19125">
        <v>0</v>
      </c>
      <c r="D19125" t="s">
        <v>22</v>
      </c>
      <c r="E19125" t="s">
        <v>623</v>
      </c>
      <c r="F19125">
        <v>521.11941690302899</v>
      </c>
    </row>
    <row r="19126" spans="1:6" hidden="1" x14ac:dyDescent="0.35">
      <c r="A19126">
        <v>19124</v>
      </c>
      <c r="B19126" t="s">
        <v>796</v>
      </c>
      <c r="C19126">
        <v>0</v>
      </c>
      <c r="D19126" t="s">
        <v>23</v>
      </c>
      <c r="E19126" t="s">
        <v>624</v>
      </c>
      <c r="F19126">
        <v>95.039988985262283</v>
      </c>
    </row>
    <row r="19127" spans="1:6" hidden="1" x14ac:dyDescent="0.35">
      <c r="A19127">
        <v>19125</v>
      </c>
      <c r="B19127" t="s">
        <v>796</v>
      </c>
      <c r="C19127">
        <v>0</v>
      </c>
      <c r="D19127" t="s">
        <v>24</v>
      </c>
      <c r="E19127" t="s">
        <v>625</v>
      </c>
      <c r="F19127">
        <v>208.86856426719152</v>
      </c>
    </row>
    <row r="19128" spans="1:6" hidden="1" x14ac:dyDescent="0.35">
      <c r="A19128">
        <v>19126</v>
      </c>
      <c r="B19128" t="s">
        <v>796</v>
      </c>
      <c r="C19128">
        <v>0</v>
      </c>
      <c r="D19128" t="s">
        <v>314</v>
      </c>
      <c r="E19128" t="s">
        <v>626</v>
      </c>
      <c r="F19128">
        <v>6.3505795038721455</v>
      </c>
    </row>
    <row r="19129" spans="1:6" hidden="1" x14ac:dyDescent="0.35">
      <c r="A19129">
        <v>19127</v>
      </c>
      <c r="B19129" t="s">
        <v>796</v>
      </c>
      <c r="C19129">
        <v>0</v>
      </c>
      <c r="D19129" t="s">
        <v>314</v>
      </c>
      <c r="E19129" t="s">
        <v>627</v>
      </c>
      <c r="F19129">
        <v>0</v>
      </c>
    </row>
    <row r="19130" spans="1:6" hidden="1" x14ac:dyDescent="0.35">
      <c r="A19130">
        <v>19128</v>
      </c>
      <c r="B19130" t="s">
        <v>796</v>
      </c>
      <c r="C19130">
        <v>0</v>
      </c>
      <c r="D19130" t="s">
        <v>315</v>
      </c>
      <c r="E19130" t="s">
        <v>628</v>
      </c>
      <c r="F19130">
        <v>2.4561597653096596</v>
      </c>
    </row>
    <row r="19131" spans="1:6" hidden="1" x14ac:dyDescent="0.35">
      <c r="A19131">
        <v>19129</v>
      </c>
      <c r="B19131" t="s">
        <v>796</v>
      </c>
      <c r="C19131">
        <v>0</v>
      </c>
      <c r="D19131" t="s">
        <v>315</v>
      </c>
      <c r="E19131" t="s">
        <v>629</v>
      </c>
      <c r="F19131">
        <v>5.0355118643643797</v>
      </c>
    </row>
    <row r="19132" spans="1:6" hidden="1" x14ac:dyDescent="0.35">
      <c r="A19132">
        <v>19130</v>
      </c>
      <c r="B19132" t="s">
        <v>796</v>
      </c>
      <c r="C19132">
        <v>0</v>
      </c>
      <c r="D19132" t="s">
        <v>315</v>
      </c>
      <c r="E19132" t="s">
        <v>630</v>
      </c>
      <c r="F19132">
        <v>4.667651756882047</v>
      </c>
    </row>
    <row r="19133" spans="1:6" hidden="1" x14ac:dyDescent="0.35">
      <c r="A19133">
        <v>19131</v>
      </c>
      <c r="B19133" t="s">
        <v>796</v>
      </c>
      <c r="C19133">
        <v>0</v>
      </c>
      <c r="D19133" t="s">
        <v>315</v>
      </c>
      <c r="E19133" t="s">
        <v>631</v>
      </c>
      <c r="F19133">
        <v>8.8759225956561192</v>
      </c>
    </row>
    <row r="19134" spans="1:6" hidden="1" x14ac:dyDescent="0.35">
      <c r="A19134">
        <v>19132</v>
      </c>
      <c r="B19134" t="s">
        <v>796</v>
      </c>
      <c r="C19134">
        <v>0</v>
      </c>
      <c r="D19134" t="s">
        <v>315</v>
      </c>
      <c r="E19134" t="s">
        <v>632</v>
      </c>
      <c r="F19134">
        <v>1.0529289526767067</v>
      </c>
    </row>
    <row r="19135" spans="1:6" hidden="1" x14ac:dyDescent="0.35">
      <c r="A19135">
        <v>19133</v>
      </c>
      <c r="B19135" t="s">
        <v>796</v>
      </c>
      <c r="C19135">
        <v>0</v>
      </c>
      <c r="D19135" t="s">
        <v>315</v>
      </c>
      <c r="E19135" t="s">
        <v>633</v>
      </c>
      <c r="F19135">
        <v>16.695827154081911</v>
      </c>
    </row>
    <row r="19136" spans="1:6" hidden="1" x14ac:dyDescent="0.35">
      <c r="A19136">
        <v>19134</v>
      </c>
      <c r="B19136" t="s">
        <v>796</v>
      </c>
      <c r="C19136">
        <v>0</v>
      </c>
      <c r="D19136" t="s">
        <v>315</v>
      </c>
      <c r="E19136" t="s">
        <v>634</v>
      </c>
      <c r="F19136">
        <v>3.1441994761001779</v>
      </c>
    </row>
    <row r="19137" spans="1:6" hidden="1" x14ac:dyDescent="0.35">
      <c r="A19137">
        <v>19135</v>
      </c>
      <c r="B19137" t="s">
        <v>796</v>
      </c>
      <c r="C19137">
        <v>0</v>
      </c>
      <c r="D19137" t="s">
        <v>315</v>
      </c>
      <c r="E19137" t="s">
        <v>635</v>
      </c>
      <c r="F19137">
        <v>2.3084440075449532E-3</v>
      </c>
    </row>
    <row r="19138" spans="1:6" hidden="1" x14ac:dyDescent="0.35">
      <c r="A19138">
        <v>19136</v>
      </c>
      <c r="B19138" t="s">
        <v>796</v>
      </c>
      <c r="C19138">
        <v>0</v>
      </c>
      <c r="D19138" t="s">
        <v>315</v>
      </c>
      <c r="E19138" t="s">
        <v>636</v>
      </c>
      <c r="F19138">
        <v>3.305518368669921E-6</v>
      </c>
    </row>
    <row r="19139" spans="1:6" hidden="1" x14ac:dyDescent="0.35">
      <c r="A19139">
        <v>19137</v>
      </c>
      <c r="B19139" t="s">
        <v>796</v>
      </c>
      <c r="C19139">
        <v>0</v>
      </c>
      <c r="D19139" t="s">
        <v>315</v>
      </c>
      <c r="E19139" t="s">
        <v>637</v>
      </c>
      <c r="F19139">
        <v>2.0964119202989691E-2</v>
      </c>
    </row>
    <row r="19140" spans="1:6" hidden="1" x14ac:dyDescent="0.35">
      <c r="A19140">
        <v>19138</v>
      </c>
      <c r="B19140" t="s">
        <v>796</v>
      </c>
      <c r="C19140">
        <v>0</v>
      </c>
      <c r="D19140" t="s">
        <v>315</v>
      </c>
      <c r="E19140" t="s">
        <v>638</v>
      </c>
      <c r="F19140">
        <v>0.29915461093723145</v>
      </c>
    </row>
    <row r="19141" spans="1:6" hidden="1" x14ac:dyDescent="0.35">
      <c r="A19141">
        <v>19139</v>
      </c>
      <c r="B19141" t="s">
        <v>796</v>
      </c>
      <c r="C19141">
        <v>0</v>
      </c>
      <c r="D19141" t="s">
        <v>315</v>
      </c>
      <c r="E19141" t="s">
        <v>639</v>
      </c>
      <c r="F19141">
        <v>0.83630276001246517</v>
      </c>
    </row>
    <row r="19142" spans="1:6" hidden="1" x14ac:dyDescent="0.35">
      <c r="A19142">
        <v>19140</v>
      </c>
      <c r="B19142" t="s">
        <v>796</v>
      </c>
      <c r="C19142">
        <v>0</v>
      </c>
      <c r="D19142" t="s">
        <v>315</v>
      </c>
      <c r="E19142" t="s">
        <v>640</v>
      </c>
      <c r="F19142">
        <v>9.8189363737218596</v>
      </c>
    </row>
    <row r="19143" spans="1:6" hidden="1" x14ac:dyDescent="0.35">
      <c r="A19143">
        <v>19141</v>
      </c>
      <c r="B19143" t="s">
        <v>796</v>
      </c>
      <c r="C19143">
        <v>0</v>
      </c>
      <c r="D19143" t="s">
        <v>315</v>
      </c>
      <c r="E19143" t="s">
        <v>641</v>
      </c>
      <c r="F19143">
        <v>37.000580799609793</v>
      </c>
    </row>
    <row r="19144" spans="1:6" hidden="1" x14ac:dyDescent="0.35">
      <c r="A19144">
        <v>19142</v>
      </c>
      <c r="B19144" t="s">
        <v>796</v>
      </c>
      <c r="C19144">
        <v>0</v>
      </c>
      <c r="D19144" t="s">
        <v>316</v>
      </c>
      <c r="E19144" t="s">
        <v>642</v>
      </c>
      <c r="F19144">
        <v>8.7500845950780004E-2</v>
      </c>
    </row>
    <row r="19145" spans="1:6" hidden="1" x14ac:dyDescent="0.35">
      <c r="A19145">
        <v>19143</v>
      </c>
      <c r="B19145" t="s">
        <v>796</v>
      </c>
      <c r="C19145">
        <v>0</v>
      </c>
      <c r="D19145" t="s">
        <v>316</v>
      </c>
      <c r="E19145" t="s">
        <v>643</v>
      </c>
      <c r="F19145">
        <v>0.10441764919929444</v>
      </c>
    </row>
    <row r="19146" spans="1:6" hidden="1" x14ac:dyDescent="0.35">
      <c r="A19146">
        <v>19144</v>
      </c>
      <c r="B19146" t="s">
        <v>796</v>
      </c>
      <c r="C19146">
        <v>0</v>
      </c>
      <c r="D19146" t="s">
        <v>316</v>
      </c>
      <c r="E19146" t="s">
        <v>644</v>
      </c>
      <c r="F19146">
        <v>2.5433399110075305E-2</v>
      </c>
    </row>
    <row r="19147" spans="1:6" hidden="1" x14ac:dyDescent="0.35">
      <c r="A19147">
        <v>19145</v>
      </c>
      <c r="B19147" t="s">
        <v>796</v>
      </c>
      <c r="C19147">
        <v>0</v>
      </c>
      <c r="D19147" t="s">
        <v>316</v>
      </c>
      <c r="E19147" t="s">
        <v>645</v>
      </c>
      <c r="F19147">
        <v>1.7920320614669385E-2</v>
      </c>
    </row>
    <row r="19148" spans="1:6" hidden="1" x14ac:dyDescent="0.35">
      <c r="A19148">
        <v>19146</v>
      </c>
      <c r="B19148" t="s">
        <v>796</v>
      </c>
      <c r="C19148">
        <v>0</v>
      </c>
      <c r="D19148" t="s">
        <v>316</v>
      </c>
      <c r="E19148" t="s">
        <v>646</v>
      </c>
      <c r="F19148">
        <v>0.29044419919457876</v>
      </c>
    </row>
    <row r="19149" spans="1:6" hidden="1" x14ac:dyDescent="0.35">
      <c r="A19149">
        <v>19147</v>
      </c>
      <c r="B19149" t="s">
        <v>796</v>
      </c>
      <c r="C19149">
        <v>0</v>
      </c>
      <c r="D19149" t="s">
        <v>316</v>
      </c>
      <c r="E19149" t="s">
        <v>647</v>
      </c>
      <c r="F19149">
        <v>22.793633910139114</v>
      </c>
    </row>
    <row r="19150" spans="1:6" hidden="1" x14ac:dyDescent="0.35">
      <c r="A19150">
        <v>19148</v>
      </c>
      <c r="B19150" t="s">
        <v>796</v>
      </c>
      <c r="C19150">
        <v>0</v>
      </c>
      <c r="D19150" t="s">
        <v>314</v>
      </c>
      <c r="E19150" t="s">
        <v>648</v>
      </c>
      <c r="F19150">
        <v>6.1770267246094956</v>
      </c>
    </row>
    <row r="19151" spans="1:6" hidden="1" x14ac:dyDescent="0.35">
      <c r="A19151">
        <v>19149</v>
      </c>
      <c r="B19151" t="s">
        <v>796</v>
      </c>
      <c r="C19151">
        <v>0</v>
      </c>
      <c r="D19151" t="s">
        <v>314</v>
      </c>
      <c r="E19151" t="s">
        <v>649</v>
      </c>
      <c r="F19151">
        <v>20.64773346015776</v>
      </c>
    </row>
    <row r="19152" spans="1:6" hidden="1" x14ac:dyDescent="0.35">
      <c r="A19152">
        <v>19150</v>
      </c>
      <c r="B19152" t="s">
        <v>796</v>
      </c>
      <c r="C19152">
        <v>0</v>
      </c>
      <c r="D19152" t="s">
        <v>25</v>
      </c>
      <c r="E19152" t="s">
        <v>650</v>
      </c>
      <c r="F19152">
        <v>2257.383291180272</v>
      </c>
    </row>
    <row r="19153" spans="1:6" hidden="1" x14ac:dyDescent="0.35">
      <c r="A19153">
        <v>19151</v>
      </c>
      <c r="B19153" t="s">
        <v>796</v>
      </c>
      <c r="C19153">
        <v>0</v>
      </c>
      <c r="D19153" t="s">
        <v>25</v>
      </c>
      <c r="E19153" t="s">
        <v>651</v>
      </c>
      <c r="F19153">
        <v>0</v>
      </c>
    </row>
    <row r="19154" spans="1:6" hidden="1" x14ac:dyDescent="0.35">
      <c r="A19154">
        <v>19152</v>
      </c>
      <c r="B19154" t="s">
        <v>796</v>
      </c>
      <c r="C19154">
        <v>0</v>
      </c>
      <c r="D19154" t="s">
        <v>26</v>
      </c>
      <c r="E19154" t="s">
        <v>652</v>
      </c>
      <c r="F19154">
        <v>423.8311342559407</v>
      </c>
    </row>
    <row r="19155" spans="1:6" hidden="1" x14ac:dyDescent="0.35">
      <c r="A19155">
        <v>19153</v>
      </c>
      <c r="B19155" t="s">
        <v>796</v>
      </c>
      <c r="C19155">
        <v>0</v>
      </c>
      <c r="D19155" t="s">
        <v>26</v>
      </c>
      <c r="E19155" t="s">
        <v>653</v>
      </c>
      <c r="F19155">
        <v>26.506006838999646</v>
      </c>
    </row>
    <row r="19156" spans="1:6" hidden="1" x14ac:dyDescent="0.35">
      <c r="A19156">
        <v>19154</v>
      </c>
      <c r="B19156" t="s">
        <v>796</v>
      </c>
      <c r="C19156">
        <v>0</v>
      </c>
      <c r="D19156" t="s">
        <v>26</v>
      </c>
      <c r="E19156" t="s">
        <v>654</v>
      </c>
      <c r="F19156">
        <v>952.67796755488575</v>
      </c>
    </row>
    <row r="19157" spans="1:6" hidden="1" x14ac:dyDescent="0.35">
      <c r="A19157">
        <v>19155</v>
      </c>
      <c r="B19157" t="s">
        <v>796</v>
      </c>
      <c r="C19157">
        <v>0</v>
      </c>
      <c r="D19157" t="s">
        <v>26</v>
      </c>
      <c r="E19157" t="s">
        <v>655</v>
      </c>
      <c r="F19157">
        <v>695.87122417266471</v>
      </c>
    </row>
    <row r="19158" spans="1:6" hidden="1" x14ac:dyDescent="0.35">
      <c r="A19158">
        <v>19156</v>
      </c>
      <c r="B19158" t="s">
        <v>796</v>
      </c>
      <c r="C19158">
        <v>0</v>
      </c>
      <c r="D19158" t="s">
        <v>28</v>
      </c>
      <c r="E19158" t="s">
        <v>656</v>
      </c>
      <c r="F19158">
        <v>1059.5699621342442</v>
      </c>
    </row>
    <row r="19159" spans="1:6" hidden="1" x14ac:dyDescent="0.35">
      <c r="A19159">
        <v>19157</v>
      </c>
      <c r="B19159" t="s">
        <v>796</v>
      </c>
      <c r="C19159">
        <v>0</v>
      </c>
      <c r="D19159" t="s">
        <v>27</v>
      </c>
      <c r="E19159" t="s">
        <v>657</v>
      </c>
      <c r="F19159">
        <v>88.894053356354902</v>
      </c>
    </row>
    <row r="19160" spans="1:6" hidden="1" x14ac:dyDescent="0.35">
      <c r="A19160">
        <v>19158</v>
      </c>
      <c r="B19160" t="s">
        <v>796</v>
      </c>
      <c r="C19160">
        <v>0</v>
      </c>
      <c r="D19160" t="s">
        <v>27</v>
      </c>
      <c r="E19160" t="s">
        <v>658</v>
      </c>
      <c r="F19160">
        <v>478.94033682163916</v>
      </c>
    </row>
    <row r="19161" spans="1:6" hidden="1" x14ac:dyDescent="0.35">
      <c r="A19161">
        <v>19159</v>
      </c>
      <c r="B19161" t="s">
        <v>796</v>
      </c>
      <c r="C19161">
        <v>0</v>
      </c>
      <c r="D19161" t="s">
        <v>27</v>
      </c>
      <c r="E19161" t="s">
        <v>659</v>
      </c>
      <c r="F19161">
        <v>24.921813922684535</v>
      </c>
    </row>
    <row r="19162" spans="1:6" hidden="1" x14ac:dyDescent="0.35">
      <c r="A19162">
        <v>19160</v>
      </c>
      <c r="B19162" t="s">
        <v>796</v>
      </c>
      <c r="C19162">
        <v>0</v>
      </c>
      <c r="D19162" t="s">
        <v>27</v>
      </c>
      <c r="E19162" t="s">
        <v>660</v>
      </c>
      <c r="F19162">
        <v>38.611373392949488</v>
      </c>
    </row>
    <row r="19163" spans="1:6" hidden="1" x14ac:dyDescent="0.35">
      <c r="A19163">
        <v>19161</v>
      </c>
      <c r="B19163" t="s">
        <v>796</v>
      </c>
      <c r="C19163">
        <v>0</v>
      </c>
      <c r="D19163" t="s">
        <v>27</v>
      </c>
      <c r="E19163" t="s">
        <v>661</v>
      </c>
      <c r="F19163">
        <v>4.7215378584729919</v>
      </c>
    </row>
    <row r="19164" spans="1:6" hidden="1" x14ac:dyDescent="0.35">
      <c r="A19164">
        <v>19162</v>
      </c>
      <c r="B19164" t="s">
        <v>796</v>
      </c>
      <c r="C19164">
        <v>0</v>
      </c>
      <c r="D19164" t="s">
        <v>27</v>
      </c>
      <c r="E19164" t="s">
        <v>662</v>
      </c>
      <c r="F19164">
        <v>161.30114233303749</v>
      </c>
    </row>
    <row r="19165" spans="1:6" hidden="1" x14ac:dyDescent="0.35">
      <c r="A19165">
        <v>19163</v>
      </c>
      <c r="B19165" t="s">
        <v>796</v>
      </c>
      <c r="C19165">
        <v>0</v>
      </c>
      <c r="D19165" t="s">
        <v>27</v>
      </c>
      <c r="E19165" t="s">
        <v>663</v>
      </c>
      <c r="F19165">
        <v>343.02978467315882</v>
      </c>
    </row>
    <row r="19166" spans="1:6" hidden="1" x14ac:dyDescent="0.35">
      <c r="A19166">
        <v>19164</v>
      </c>
      <c r="B19166" t="s">
        <v>796</v>
      </c>
      <c r="C19166">
        <v>0</v>
      </c>
      <c r="D19166" t="s">
        <v>30</v>
      </c>
      <c r="E19166" t="s">
        <v>664</v>
      </c>
      <c r="F19166">
        <v>637.18242089153671</v>
      </c>
    </row>
    <row r="19167" spans="1:6" hidden="1" x14ac:dyDescent="0.35">
      <c r="A19167">
        <v>19165</v>
      </c>
      <c r="B19167" t="s">
        <v>796</v>
      </c>
      <c r="C19167">
        <v>0</v>
      </c>
      <c r="D19167" t="s">
        <v>32</v>
      </c>
      <c r="E19167" t="s">
        <v>665</v>
      </c>
      <c r="F19167">
        <v>370.06807946212274</v>
      </c>
    </row>
    <row r="19168" spans="1:6" hidden="1" x14ac:dyDescent="0.35">
      <c r="A19168">
        <v>19166</v>
      </c>
      <c r="B19168" t="s">
        <v>796</v>
      </c>
      <c r="C19168">
        <v>0</v>
      </c>
      <c r="D19168" t="s">
        <v>32</v>
      </c>
      <c r="E19168" t="s">
        <v>666</v>
      </c>
      <c r="F19168">
        <v>228.18697626519491</v>
      </c>
    </row>
    <row r="19169" spans="1:6" hidden="1" x14ac:dyDescent="0.35">
      <c r="A19169">
        <v>19167</v>
      </c>
      <c r="B19169" t="s">
        <v>796</v>
      </c>
      <c r="C19169">
        <v>0</v>
      </c>
      <c r="D19169" t="s">
        <v>32</v>
      </c>
      <c r="E19169" t="s">
        <v>667</v>
      </c>
      <c r="F19169">
        <v>217.73080202807003</v>
      </c>
    </row>
    <row r="19170" spans="1:6" hidden="1" x14ac:dyDescent="0.35">
      <c r="A19170">
        <v>19168</v>
      </c>
      <c r="B19170" t="s">
        <v>796</v>
      </c>
      <c r="C19170">
        <v>0</v>
      </c>
      <c r="D19170" t="s">
        <v>33</v>
      </c>
      <c r="E19170" t="s">
        <v>668</v>
      </c>
      <c r="F19170">
        <v>1326.0985489749398</v>
      </c>
    </row>
    <row r="19171" spans="1:6" hidden="1" x14ac:dyDescent="0.35">
      <c r="A19171">
        <v>19169</v>
      </c>
      <c r="B19171" t="s">
        <v>796</v>
      </c>
      <c r="C19171">
        <v>0</v>
      </c>
      <c r="D19171" t="s">
        <v>34</v>
      </c>
      <c r="E19171" t="s">
        <v>669</v>
      </c>
      <c r="F19171">
        <v>231.09382610547542</v>
      </c>
    </row>
    <row r="19172" spans="1:6" hidden="1" x14ac:dyDescent="0.35">
      <c r="A19172">
        <v>19170</v>
      </c>
      <c r="B19172" t="s">
        <v>796</v>
      </c>
      <c r="C19172">
        <v>0</v>
      </c>
      <c r="D19172" t="s">
        <v>31</v>
      </c>
      <c r="E19172" t="s">
        <v>670</v>
      </c>
      <c r="F19172">
        <v>346.74210775189079</v>
      </c>
    </row>
    <row r="19173" spans="1:6" hidden="1" x14ac:dyDescent="0.35">
      <c r="A19173">
        <v>19171</v>
      </c>
      <c r="B19173" t="s">
        <v>796</v>
      </c>
      <c r="C19173">
        <v>0</v>
      </c>
      <c r="D19173" t="s">
        <v>34</v>
      </c>
      <c r="E19173" t="s">
        <v>671</v>
      </c>
      <c r="F19173">
        <v>109.80792393183511</v>
      </c>
    </row>
    <row r="19174" spans="1:6" hidden="1" x14ac:dyDescent="0.35">
      <c r="A19174">
        <v>19172</v>
      </c>
      <c r="B19174" t="s">
        <v>796</v>
      </c>
      <c r="C19174">
        <v>0</v>
      </c>
      <c r="D19174" t="s">
        <v>34</v>
      </c>
      <c r="E19174" t="s">
        <v>672</v>
      </c>
      <c r="F19174">
        <v>1210.3635354125142</v>
      </c>
    </row>
    <row r="19175" spans="1:6" hidden="1" x14ac:dyDescent="0.35">
      <c r="A19175">
        <v>19173</v>
      </c>
      <c r="B19175" t="s">
        <v>796</v>
      </c>
      <c r="C19175">
        <v>0</v>
      </c>
      <c r="D19175" t="s">
        <v>35</v>
      </c>
      <c r="E19175" t="s">
        <v>673</v>
      </c>
      <c r="F19175">
        <v>1421.2678173877105</v>
      </c>
    </row>
    <row r="19176" spans="1:6" hidden="1" x14ac:dyDescent="0.35">
      <c r="A19176">
        <v>19174</v>
      </c>
      <c r="B19176" t="s">
        <v>796</v>
      </c>
      <c r="C19176">
        <v>0</v>
      </c>
      <c r="D19176" t="s">
        <v>36</v>
      </c>
      <c r="E19176" t="s">
        <v>674</v>
      </c>
      <c r="F19176">
        <v>546.17586474129371</v>
      </c>
    </row>
    <row r="19177" spans="1:6" hidden="1" x14ac:dyDescent="0.35">
      <c r="A19177">
        <v>19175</v>
      </c>
      <c r="B19177" t="s">
        <v>796</v>
      </c>
      <c r="C19177">
        <v>0</v>
      </c>
      <c r="D19177" t="s">
        <v>37</v>
      </c>
      <c r="E19177" t="s">
        <v>675</v>
      </c>
      <c r="F19177">
        <v>1430.0636029542795</v>
      </c>
    </row>
    <row r="19178" spans="1:6" hidden="1" x14ac:dyDescent="0.35">
      <c r="A19178">
        <v>19176</v>
      </c>
      <c r="B19178" t="s">
        <v>796</v>
      </c>
      <c r="C19178">
        <v>0</v>
      </c>
      <c r="D19178" t="s">
        <v>314</v>
      </c>
      <c r="E19178" t="s">
        <v>676</v>
      </c>
      <c r="F19178">
        <v>6.7330822086788018</v>
      </c>
    </row>
    <row r="19179" spans="1:6" hidden="1" x14ac:dyDescent="0.35">
      <c r="A19179">
        <v>19177</v>
      </c>
      <c r="B19179" t="s">
        <v>796</v>
      </c>
      <c r="C19179">
        <v>0</v>
      </c>
      <c r="D19179" t="s">
        <v>314</v>
      </c>
      <c r="E19179" t="s">
        <v>677</v>
      </c>
      <c r="F19179">
        <v>7.3699838724625781</v>
      </c>
    </row>
    <row r="19180" spans="1:6" hidden="1" x14ac:dyDescent="0.35">
      <c r="A19180">
        <v>19178</v>
      </c>
      <c r="B19180" t="s">
        <v>796</v>
      </c>
      <c r="C19180">
        <v>0</v>
      </c>
      <c r="D19180" t="s">
        <v>314</v>
      </c>
      <c r="E19180" t="s">
        <v>678</v>
      </c>
      <c r="F19180">
        <v>6.0547026328941866</v>
      </c>
    </row>
    <row r="19181" spans="1:6" hidden="1" x14ac:dyDescent="0.35">
      <c r="A19181">
        <v>19179</v>
      </c>
      <c r="B19181" t="s">
        <v>796</v>
      </c>
      <c r="C19181">
        <v>0</v>
      </c>
      <c r="D19181" t="s">
        <v>314</v>
      </c>
      <c r="E19181" t="s">
        <v>679</v>
      </c>
      <c r="F19181">
        <v>4.5120445490511853</v>
      </c>
    </row>
    <row r="19182" spans="1:6" hidden="1" x14ac:dyDescent="0.35">
      <c r="A19182">
        <v>19180</v>
      </c>
      <c r="B19182" t="s">
        <v>796</v>
      </c>
      <c r="C19182">
        <v>0</v>
      </c>
      <c r="D19182" t="s">
        <v>314</v>
      </c>
      <c r="E19182" t="s">
        <v>680</v>
      </c>
      <c r="F19182">
        <v>2.4190573587192574</v>
      </c>
    </row>
    <row r="19183" spans="1:6" hidden="1" x14ac:dyDescent="0.35">
      <c r="A19183">
        <v>19181</v>
      </c>
      <c r="B19183" t="s">
        <v>796</v>
      </c>
      <c r="C19183">
        <v>0</v>
      </c>
      <c r="D19183" t="s">
        <v>314</v>
      </c>
      <c r="E19183" t="s">
        <v>681</v>
      </c>
      <c r="F19183">
        <v>3.3826838027152553</v>
      </c>
    </row>
    <row r="19184" spans="1:6" hidden="1" x14ac:dyDescent="0.35">
      <c r="A19184">
        <v>19182</v>
      </c>
      <c r="B19184" t="s">
        <v>796</v>
      </c>
      <c r="C19184">
        <v>0</v>
      </c>
      <c r="D19184" t="s">
        <v>314</v>
      </c>
      <c r="E19184" t="s">
        <v>682</v>
      </c>
      <c r="F19184">
        <v>3.5766569490437186</v>
      </c>
    </row>
    <row r="19185" spans="1:6" hidden="1" x14ac:dyDescent="0.35">
      <c r="A19185">
        <v>19183</v>
      </c>
      <c r="B19185" t="s">
        <v>796</v>
      </c>
      <c r="C19185">
        <v>0</v>
      </c>
      <c r="D19185" t="s">
        <v>314</v>
      </c>
      <c r="E19185" t="s">
        <v>683</v>
      </c>
      <c r="F19185">
        <v>1.5835833113793296</v>
      </c>
    </row>
    <row r="19186" spans="1:6" hidden="1" x14ac:dyDescent="0.35">
      <c r="A19186">
        <v>19184</v>
      </c>
      <c r="B19186" t="s">
        <v>796</v>
      </c>
      <c r="C19186">
        <v>0</v>
      </c>
      <c r="D19186" t="s">
        <v>314</v>
      </c>
      <c r="E19186" t="s">
        <v>684</v>
      </c>
      <c r="F19186">
        <v>0.42788634612516402</v>
      </c>
    </row>
    <row r="19187" spans="1:6" hidden="1" x14ac:dyDescent="0.35">
      <c r="A19187">
        <v>19185</v>
      </c>
      <c r="B19187" t="s">
        <v>796</v>
      </c>
      <c r="C19187">
        <v>0</v>
      </c>
      <c r="D19187" t="s">
        <v>314</v>
      </c>
      <c r="E19187" t="s">
        <v>685</v>
      </c>
      <c r="F19187">
        <v>7.9620534349962693</v>
      </c>
    </row>
    <row r="19188" spans="1:6" hidden="1" x14ac:dyDescent="0.35">
      <c r="A19188">
        <v>19186</v>
      </c>
      <c r="B19188" t="s">
        <v>796</v>
      </c>
      <c r="C19188">
        <v>0</v>
      </c>
      <c r="D19188" t="s">
        <v>314</v>
      </c>
      <c r="E19188" t="s">
        <v>686</v>
      </c>
      <c r="F19188">
        <v>9.2969361871187335</v>
      </c>
    </row>
    <row r="19189" spans="1:6" hidden="1" x14ac:dyDescent="0.35">
      <c r="A19189">
        <v>19187</v>
      </c>
      <c r="B19189" t="s">
        <v>796</v>
      </c>
      <c r="C19189">
        <v>0</v>
      </c>
      <c r="D19189" t="s">
        <v>314</v>
      </c>
      <c r="E19189" t="s">
        <v>687</v>
      </c>
      <c r="F19189">
        <v>1.8150616402981987</v>
      </c>
    </row>
    <row r="19190" spans="1:6" hidden="1" x14ac:dyDescent="0.35">
      <c r="A19190">
        <v>19188</v>
      </c>
      <c r="B19190" t="s">
        <v>796</v>
      </c>
      <c r="C19190">
        <v>0</v>
      </c>
      <c r="D19190" t="s">
        <v>314</v>
      </c>
      <c r="E19190" t="s">
        <v>688</v>
      </c>
      <c r="F19190">
        <v>17.297670566561834</v>
      </c>
    </row>
    <row r="19191" spans="1:6" hidden="1" x14ac:dyDescent="0.35">
      <c r="A19191">
        <v>19189</v>
      </c>
      <c r="B19191" t="s">
        <v>796</v>
      </c>
      <c r="C19191">
        <v>0</v>
      </c>
      <c r="D19191" t="s">
        <v>314</v>
      </c>
      <c r="E19191" t="s">
        <v>689</v>
      </c>
      <c r="F19191">
        <v>17.476070666517785</v>
      </c>
    </row>
    <row r="19192" spans="1:6" hidden="1" x14ac:dyDescent="0.35">
      <c r="A19192">
        <v>19190</v>
      </c>
      <c r="B19192" t="s">
        <v>796</v>
      </c>
      <c r="C19192">
        <v>0</v>
      </c>
      <c r="D19192" t="s">
        <v>314</v>
      </c>
      <c r="E19192" t="s">
        <v>690</v>
      </c>
      <c r="F19192">
        <v>18.592224711333504</v>
      </c>
    </row>
    <row r="19193" spans="1:6" hidden="1" x14ac:dyDescent="0.35">
      <c r="A19193">
        <v>19191</v>
      </c>
      <c r="B19193" t="s">
        <v>796</v>
      </c>
      <c r="C19193">
        <v>0</v>
      </c>
      <c r="D19193" t="s">
        <v>314</v>
      </c>
      <c r="E19193" t="s">
        <v>691</v>
      </c>
      <c r="F19193">
        <v>13.093808170869282</v>
      </c>
    </row>
    <row r="19194" spans="1:6" hidden="1" x14ac:dyDescent="0.35">
      <c r="A19194">
        <v>19192</v>
      </c>
      <c r="B19194" t="s">
        <v>796</v>
      </c>
      <c r="C19194">
        <v>0</v>
      </c>
      <c r="D19194" t="s">
        <v>314</v>
      </c>
      <c r="E19194" t="s">
        <v>692</v>
      </c>
      <c r="F19194">
        <v>8.5160058202566873</v>
      </c>
    </row>
    <row r="19195" spans="1:6" hidden="1" x14ac:dyDescent="0.35">
      <c r="A19195">
        <v>19193</v>
      </c>
      <c r="B19195" t="s">
        <v>796</v>
      </c>
      <c r="C19195">
        <v>0</v>
      </c>
      <c r="D19195" t="s">
        <v>314</v>
      </c>
      <c r="E19195" t="s">
        <v>693</v>
      </c>
      <c r="F19195">
        <v>13.18082308588453</v>
      </c>
    </row>
    <row r="19196" spans="1:6" hidden="1" x14ac:dyDescent="0.35">
      <c r="A19196">
        <v>19194</v>
      </c>
      <c r="B19196" t="s">
        <v>796</v>
      </c>
      <c r="C19196">
        <v>0</v>
      </c>
      <c r="D19196" t="s">
        <v>314</v>
      </c>
      <c r="E19196" t="s">
        <v>694</v>
      </c>
      <c r="F19196">
        <v>3.8539272967687093</v>
      </c>
    </row>
    <row r="19197" spans="1:6" hidden="1" x14ac:dyDescent="0.35">
      <c r="A19197">
        <v>19195</v>
      </c>
      <c r="B19197" t="s">
        <v>796</v>
      </c>
      <c r="C19197">
        <v>0</v>
      </c>
      <c r="D19197" t="s">
        <v>314</v>
      </c>
      <c r="E19197" t="s">
        <v>695</v>
      </c>
      <c r="F19197">
        <v>4.9660694111061314</v>
      </c>
    </row>
    <row r="19198" spans="1:6" hidden="1" x14ac:dyDescent="0.35">
      <c r="A19198">
        <v>19196</v>
      </c>
      <c r="B19198" t="s">
        <v>796</v>
      </c>
      <c r="C19198">
        <v>0</v>
      </c>
      <c r="D19198" t="s">
        <v>38</v>
      </c>
      <c r="E19198" t="s">
        <v>696</v>
      </c>
      <c r="F19198">
        <v>151.0339090846401</v>
      </c>
    </row>
    <row r="19199" spans="1:6" hidden="1" x14ac:dyDescent="0.35">
      <c r="A19199">
        <v>19197</v>
      </c>
      <c r="B19199" t="s">
        <v>796</v>
      </c>
      <c r="C19199">
        <v>0</v>
      </c>
      <c r="D19199" t="s">
        <v>38</v>
      </c>
      <c r="E19199" t="s">
        <v>697</v>
      </c>
      <c r="F19199">
        <v>387.67595318363669</v>
      </c>
    </row>
    <row r="19200" spans="1:6" hidden="1" x14ac:dyDescent="0.35">
      <c r="A19200">
        <v>19198</v>
      </c>
      <c r="B19200" t="s">
        <v>796</v>
      </c>
      <c r="C19200">
        <v>0</v>
      </c>
      <c r="D19200" t="s">
        <v>38</v>
      </c>
      <c r="E19200" t="s">
        <v>698</v>
      </c>
      <c r="F19200">
        <v>230.15784935620576</v>
      </c>
    </row>
    <row r="19201" spans="1:6" hidden="1" x14ac:dyDescent="0.35">
      <c r="A19201">
        <v>19199</v>
      </c>
      <c r="B19201" t="s">
        <v>796</v>
      </c>
      <c r="C19201">
        <v>0</v>
      </c>
      <c r="D19201" t="s">
        <v>39</v>
      </c>
      <c r="E19201" t="s">
        <v>699</v>
      </c>
      <c r="F19201">
        <v>35.076191451419135</v>
      </c>
    </row>
    <row r="19202" spans="1:6" hidden="1" x14ac:dyDescent="0.35">
      <c r="A19202">
        <v>19200</v>
      </c>
      <c r="B19202" t="s">
        <v>796</v>
      </c>
      <c r="C19202">
        <v>0</v>
      </c>
      <c r="D19202">
        <v>0</v>
      </c>
      <c r="E19202" t="s">
        <v>700</v>
      </c>
      <c r="F19202">
        <v>0</v>
      </c>
    </row>
    <row r="19203" spans="1:6" hidden="1" x14ac:dyDescent="0.35">
      <c r="A19203">
        <v>19201</v>
      </c>
      <c r="B19203" t="s">
        <v>797</v>
      </c>
      <c r="C19203">
        <v>0</v>
      </c>
      <c r="D19203" t="s">
        <v>9</v>
      </c>
      <c r="E19203" t="s">
        <v>502</v>
      </c>
      <c r="F19203">
        <v>20357.732524921488</v>
      </c>
    </row>
    <row r="19204" spans="1:6" hidden="1" x14ac:dyDescent="0.35">
      <c r="A19204">
        <v>19202</v>
      </c>
      <c r="B19204" t="s">
        <v>797</v>
      </c>
      <c r="C19204">
        <v>0</v>
      </c>
      <c r="D19204" t="s">
        <v>9</v>
      </c>
      <c r="E19204" t="s">
        <v>503</v>
      </c>
      <c r="F19204">
        <v>594.92932853102081</v>
      </c>
    </row>
    <row r="19205" spans="1:6" hidden="1" x14ac:dyDescent="0.35">
      <c r="A19205">
        <v>19203</v>
      </c>
      <c r="B19205" t="s">
        <v>797</v>
      </c>
      <c r="C19205">
        <v>0</v>
      </c>
      <c r="D19205" t="s">
        <v>9</v>
      </c>
      <c r="E19205" t="s">
        <v>504</v>
      </c>
      <c r="F19205">
        <v>439.99859457379893</v>
      </c>
    </row>
    <row r="19206" spans="1:6" hidden="1" x14ac:dyDescent="0.35">
      <c r="A19206">
        <v>19204</v>
      </c>
      <c r="B19206" t="s">
        <v>797</v>
      </c>
      <c r="C19206">
        <v>0</v>
      </c>
      <c r="D19206" t="s">
        <v>9</v>
      </c>
      <c r="E19206" t="s">
        <v>505</v>
      </c>
      <c r="F19206">
        <v>26376.521469585256</v>
      </c>
    </row>
    <row r="19207" spans="1:6" hidden="1" x14ac:dyDescent="0.35">
      <c r="A19207">
        <v>19205</v>
      </c>
      <c r="B19207" t="s">
        <v>797</v>
      </c>
      <c r="C19207">
        <v>0</v>
      </c>
      <c r="D19207" t="s">
        <v>9</v>
      </c>
      <c r="E19207" t="s">
        <v>506</v>
      </c>
      <c r="F19207">
        <v>6.235983836324845</v>
      </c>
    </row>
    <row r="19208" spans="1:6" hidden="1" x14ac:dyDescent="0.35">
      <c r="A19208">
        <v>19206</v>
      </c>
      <c r="B19208" t="s">
        <v>797</v>
      </c>
      <c r="C19208">
        <v>0</v>
      </c>
      <c r="D19208" t="s">
        <v>9</v>
      </c>
      <c r="E19208" t="s">
        <v>507</v>
      </c>
      <c r="F19208">
        <v>112.78416019138338</v>
      </c>
    </row>
    <row r="19209" spans="1:6" hidden="1" x14ac:dyDescent="0.35">
      <c r="A19209">
        <v>19207</v>
      </c>
      <c r="B19209" t="s">
        <v>797</v>
      </c>
      <c r="C19209">
        <v>0</v>
      </c>
      <c r="D19209" t="s">
        <v>9</v>
      </c>
      <c r="E19209" t="s">
        <v>508</v>
      </c>
      <c r="F19209">
        <v>2.2606554822677869</v>
      </c>
    </row>
    <row r="19210" spans="1:6" hidden="1" x14ac:dyDescent="0.35">
      <c r="A19210">
        <v>19208</v>
      </c>
      <c r="B19210" t="s">
        <v>797</v>
      </c>
      <c r="C19210">
        <v>0</v>
      </c>
      <c r="D19210" t="s">
        <v>9</v>
      </c>
      <c r="E19210" t="s">
        <v>509</v>
      </c>
      <c r="F19210">
        <v>2764.2199524431285</v>
      </c>
    </row>
    <row r="19211" spans="1:6" hidden="1" x14ac:dyDescent="0.35">
      <c r="A19211">
        <v>19209</v>
      </c>
      <c r="B19211" t="s">
        <v>797</v>
      </c>
      <c r="C19211">
        <v>0</v>
      </c>
      <c r="D19211" t="s">
        <v>9</v>
      </c>
      <c r="E19211" t="s">
        <v>510</v>
      </c>
      <c r="F19211">
        <v>7842.8472539701588</v>
      </c>
    </row>
    <row r="19212" spans="1:6" hidden="1" x14ac:dyDescent="0.35">
      <c r="A19212">
        <v>19210</v>
      </c>
      <c r="B19212" t="s">
        <v>797</v>
      </c>
      <c r="C19212">
        <v>0</v>
      </c>
      <c r="D19212" t="s">
        <v>9</v>
      </c>
      <c r="E19212" t="s">
        <v>511</v>
      </c>
      <c r="F19212">
        <v>3815.1645998095955</v>
      </c>
    </row>
    <row r="19213" spans="1:6" hidden="1" x14ac:dyDescent="0.35">
      <c r="A19213">
        <v>19211</v>
      </c>
      <c r="B19213" t="s">
        <v>797</v>
      </c>
      <c r="C19213">
        <v>0</v>
      </c>
      <c r="D19213" t="s">
        <v>9</v>
      </c>
      <c r="E19213" t="s">
        <v>512</v>
      </c>
      <c r="F19213">
        <v>6234.0776228876975</v>
      </c>
    </row>
    <row r="19214" spans="1:6" hidden="1" x14ac:dyDescent="0.35">
      <c r="A19214">
        <v>19212</v>
      </c>
      <c r="B19214" t="s">
        <v>797</v>
      </c>
      <c r="C19214">
        <v>0</v>
      </c>
      <c r="D19214" t="s">
        <v>9</v>
      </c>
      <c r="E19214" t="s">
        <v>513</v>
      </c>
      <c r="F19214">
        <v>172.21569778697454</v>
      </c>
    </row>
    <row r="19215" spans="1:6" hidden="1" x14ac:dyDescent="0.35">
      <c r="A19215">
        <v>19213</v>
      </c>
      <c r="B19215" t="s">
        <v>797</v>
      </c>
      <c r="C19215">
        <v>0</v>
      </c>
      <c r="D19215" t="s">
        <v>9</v>
      </c>
      <c r="E19215" t="s">
        <v>514</v>
      </c>
      <c r="F19215">
        <v>1191.2509229000821</v>
      </c>
    </row>
    <row r="19216" spans="1:6" hidden="1" x14ac:dyDescent="0.35">
      <c r="A19216">
        <v>19214</v>
      </c>
      <c r="B19216" t="s">
        <v>797</v>
      </c>
      <c r="C19216">
        <v>0</v>
      </c>
      <c r="D19216" t="s">
        <v>9</v>
      </c>
      <c r="E19216" t="s">
        <v>515</v>
      </c>
      <c r="F19216">
        <v>4606.8058264796318</v>
      </c>
    </row>
    <row r="19217" spans="1:6" hidden="1" x14ac:dyDescent="0.35">
      <c r="A19217">
        <v>19215</v>
      </c>
      <c r="B19217" t="s">
        <v>797</v>
      </c>
      <c r="C19217">
        <v>0</v>
      </c>
      <c r="D19217" t="s">
        <v>9</v>
      </c>
      <c r="E19217" t="s">
        <v>516</v>
      </c>
      <c r="F19217">
        <v>0.21173258397217265</v>
      </c>
    </row>
    <row r="19218" spans="1:6" hidden="1" x14ac:dyDescent="0.35">
      <c r="A19218">
        <v>19216</v>
      </c>
      <c r="B19218" t="s">
        <v>797</v>
      </c>
      <c r="C19218">
        <v>0</v>
      </c>
      <c r="D19218" t="s">
        <v>9</v>
      </c>
      <c r="E19218" t="s">
        <v>517</v>
      </c>
      <c r="F19218">
        <v>0</v>
      </c>
    </row>
    <row r="19219" spans="1:6" hidden="1" x14ac:dyDescent="0.35">
      <c r="A19219">
        <v>19217</v>
      </c>
      <c r="B19219" t="s">
        <v>797</v>
      </c>
      <c r="C19219">
        <v>0</v>
      </c>
      <c r="D19219" t="s">
        <v>9</v>
      </c>
      <c r="E19219" t="s">
        <v>518</v>
      </c>
      <c r="F19219">
        <v>0</v>
      </c>
    </row>
    <row r="19220" spans="1:6" hidden="1" x14ac:dyDescent="0.35">
      <c r="A19220">
        <v>19218</v>
      </c>
      <c r="B19220" t="s">
        <v>797</v>
      </c>
      <c r="C19220">
        <v>0</v>
      </c>
      <c r="D19220" t="s">
        <v>9</v>
      </c>
      <c r="E19220" t="s">
        <v>519</v>
      </c>
      <c r="F19220">
        <v>4695.8912309571379</v>
      </c>
    </row>
    <row r="19221" spans="1:6" hidden="1" x14ac:dyDescent="0.35">
      <c r="A19221">
        <v>19219</v>
      </c>
      <c r="B19221" t="s">
        <v>797</v>
      </c>
      <c r="C19221">
        <v>0</v>
      </c>
      <c r="D19221" t="s">
        <v>9</v>
      </c>
      <c r="E19221" t="s">
        <v>520</v>
      </c>
      <c r="F19221">
        <v>8718.7455474240614</v>
      </c>
    </row>
    <row r="19222" spans="1:6" hidden="1" x14ac:dyDescent="0.35">
      <c r="A19222">
        <v>19220</v>
      </c>
      <c r="B19222" t="s">
        <v>797</v>
      </c>
      <c r="C19222">
        <v>0</v>
      </c>
      <c r="D19222" t="s">
        <v>106</v>
      </c>
      <c r="E19222" t="s">
        <v>521</v>
      </c>
      <c r="F19222">
        <v>0</v>
      </c>
    </row>
    <row r="19223" spans="1:6" hidden="1" x14ac:dyDescent="0.35">
      <c r="A19223">
        <v>19221</v>
      </c>
      <c r="B19223" t="s">
        <v>797</v>
      </c>
      <c r="C19223">
        <v>0</v>
      </c>
      <c r="D19223" t="s">
        <v>106</v>
      </c>
      <c r="E19223" t="s">
        <v>522</v>
      </c>
      <c r="F19223">
        <v>0</v>
      </c>
    </row>
    <row r="19224" spans="1:6" hidden="1" x14ac:dyDescent="0.35">
      <c r="A19224">
        <v>19222</v>
      </c>
      <c r="B19224" t="s">
        <v>797</v>
      </c>
      <c r="C19224">
        <v>0</v>
      </c>
      <c r="D19224" t="s">
        <v>106</v>
      </c>
      <c r="E19224" t="s">
        <v>523</v>
      </c>
      <c r="F19224">
        <v>0</v>
      </c>
    </row>
    <row r="19225" spans="1:6" hidden="1" x14ac:dyDescent="0.35">
      <c r="A19225">
        <v>19223</v>
      </c>
      <c r="B19225" t="s">
        <v>797</v>
      </c>
      <c r="C19225">
        <v>0</v>
      </c>
      <c r="D19225" t="s">
        <v>106</v>
      </c>
      <c r="E19225" t="s">
        <v>524</v>
      </c>
      <c r="F19225">
        <v>0</v>
      </c>
    </row>
    <row r="19226" spans="1:6" hidden="1" x14ac:dyDescent="0.35">
      <c r="A19226">
        <v>19224</v>
      </c>
      <c r="B19226" t="s">
        <v>797</v>
      </c>
      <c r="C19226">
        <v>0</v>
      </c>
      <c r="D19226" t="s">
        <v>106</v>
      </c>
      <c r="E19226" t="s">
        <v>525</v>
      </c>
      <c r="F19226">
        <v>0</v>
      </c>
    </row>
    <row r="19227" spans="1:6" hidden="1" x14ac:dyDescent="0.35">
      <c r="A19227">
        <v>19225</v>
      </c>
      <c r="B19227" t="s">
        <v>797</v>
      </c>
      <c r="C19227">
        <v>0</v>
      </c>
      <c r="D19227" t="s">
        <v>106</v>
      </c>
      <c r="E19227" t="s">
        <v>526</v>
      </c>
      <c r="F19227">
        <v>0</v>
      </c>
    </row>
    <row r="19228" spans="1:6" hidden="1" x14ac:dyDescent="0.35">
      <c r="A19228">
        <v>19226</v>
      </c>
      <c r="B19228" t="s">
        <v>797</v>
      </c>
      <c r="C19228">
        <v>0</v>
      </c>
      <c r="D19228" t="s">
        <v>106</v>
      </c>
      <c r="E19228" t="s">
        <v>527</v>
      </c>
      <c r="F19228">
        <v>0</v>
      </c>
    </row>
    <row r="19229" spans="1:6" hidden="1" x14ac:dyDescent="0.35">
      <c r="A19229">
        <v>19227</v>
      </c>
      <c r="B19229" t="s">
        <v>797</v>
      </c>
      <c r="C19229">
        <v>0</v>
      </c>
      <c r="D19229" t="s">
        <v>106</v>
      </c>
      <c r="E19229" t="s">
        <v>528</v>
      </c>
      <c r="F19229">
        <v>0</v>
      </c>
    </row>
    <row r="19230" spans="1:6" hidden="1" x14ac:dyDescent="0.35">
      <c r="A19230">
        <v>19228</v>
      </c>
      <c r="B19230" t="s">
        <v>797</v>
      </c>
      <c r="C19230">
        <v>0</v>
      </c>
      <c r="D19230" t="s">
        <v>105</v>
      </c>
      <c r="E19230" t="s">
        <v>529</v>
      </c>
      <c r="F19230">
        <v>218.87001620408219</v>
      </c>
    </row>
    <row r="19231" spans="1:6" hidden="1" x14ac:dyDescent="0.35">
      <c r="A19231">
        <v>19229</v>
      </c>
      <c r="B19231" t="s">
        <v>797</v>
      </c>
      <c r="C19231">
        <v>0</v>
      </c>
      <c r="D19231" t="s">
        <v>105</v>
      </c>
      <c r="E19231" t="s">
        <v>530</v>
      </c>
      <c r="F19231">
        <v>148.56384300530007</v>
      </c>
    </row>
    <row r="19232" spans="1:6" hidden="1" x14ac:dyDescent="0.35">
      <c r="A19232">
        <v>19230</v>
      </c>
      <c r="B19232" t="s">
        <v>797</v>
      </c>
      <c r="C19232">
        <v>0</v>
      </c>
      <c r="D19232" t="s">
        <v>105</v>
      </c>
      <c r="E19232" t="s">
        <v>531</v>
      </c>
      <c r="F19232">
        <v>13.89799040348329</v>
      </c>
    </row>
    <row r="19233" spans="1:6" hidden="1" x14ac:dyDescent="0.35">
      <c r="A19233">
        <v>19231</v>
      </c>
      <c r="B19233" t="s">
        <v>797</v>
      </c>
      <c r="C19233">
        <v>0</v>
      </c>
      <c r="D19233" t="s">
        <v>105</v>
      </c>
      <c r="E19233" t="s">
        <v>532</v>
      </c>
      <c r="F19233">
        <v>0</v>
      </c>
    </row>
    <row r="19234" spans="1:6" hidden="1" x14ac:dyDescent="0.35">
      <c r="A19234">
        <v>19232</v>
      </c>
      <c r="B19234" t="s">
        <v>797</v>
      </c>
      <c r="C19234">
        <v>0</v>
      </c>
      <c r="D19234" t="s">
        <v>10</v>
      </c>
      <c r="E19234" t="s">
        <v>533</v>
      </c>
      <c r="F19234">
        <v>0</v>
      </c>
    </row>
    <row r="19235" spans="1:6" hidden="1" x14ac:dyDescent="0.35">
      <c r="A19235">
        <v>19233</v>
      </c>
      <c r="B19235" t="s">
        <v>797</v>
      </c>
      <c r="C19235">
        <v>0</v>
      </c>
      <c r="D19235" t="s">
        <v>10</v>
      </c>
      <c r="E19235" t="s">
        <v>534</v>
      </c>
      <c r="F19235">
        <v>0.46466921297767977</v>
      </c>
    </row>
    <row r="19236" spans="1:6" hidden="1" x14ac:dyDescent="0.35">
      <c r="A19236">
        <v>19234</v>
      </c>
      <c r="B19236" t="s">
        <v>797</v>
      </c>
      <c r="C19236">
        <v>0</v>
      </c>
      <c r="D19236" t="s">
        <v>10</v>
      </c>
      <c r="E19236" t="s">
        <v>535</v>
      </c>
      <c r="F19236">
        <v>0</v>
      </c>
    </row>
    <row r="19237" spans="1:6" hidden="1" x14ac:dyDescent="0.35">
      <c r="A19237">
        <v>19235</v>
      </c>
      <c r="B19237" t="s">
        <v>797</v>
      </c>
      <c r="C19237">
        <v>0</v>
      </c>
      <c r="D19237" t="s">
        <v>10</v>
      </c>
      <c r="E19237" t="s">
        <v>536</v>
      </c>
      <c r="F19237">
        <v>0</v>
      </c>
    </row>
    <row r="19238" spans="1:6" hidden="1" x14ac:dyDescent="0.35">
      <c r="A19238">
        <v>19236</v>
      </c>
      <c r="B19238" t="s">
        <v>797</v>
      </c>
      <c r="C19238">
        <v>0</v>
      </c>
      <c r="D19238" t="s">
        <v>10</v>
      </c>
      <c r="E19238" t="s">
        <v>537</v>
      </c>
      <c r="F19238">
        <v>0</v>
      </c>
    </row>
    <row r="19239" spans="1:6" hidden="1" x14ac:dyDescent="0.35">
      <c r="A19239">
        <v>19237</v>
      </c>
      <c r="B19239" t="s">
        <v>797</v>
      </c>
      <c r="C19239">
        <v>0</v>
      </c>
      <c r="D19239" t="s">
        <v>10</v>
      </c>
      <c r="E19239" t="s">
        <v>538</v>
      </c>
      <c r="F19239">
        <v>1698.1905420053615</v>
      </c>
    </row>
    <row r="19240" spans="1:6" hidden="1" x14ac:dyDescent="0.35">
      <c r="A19240">
        <v>19238</v>
      </c>
      <c r="B19240" t="s">
        <v>797</v>
      </c>
      <c r="C19240">
        <v>0</v>
      </c>
      <c r="D19240" t="s">
        <v>10</v>
      </c>
      <c r="E19240" t="s">
        <v>539</v>
      </c>
      <c r="F19240">
        <v>0</v>
      </c>
    </row>
    <row r="19241" spans="1:6" hidden="1" x14ac:dyDescent="0.35">
      <c r="A19241">
        <v>19239</v>
      </c>
      <c r="B19241" t="s">
        <v>797</v>
      </c>
      <c r="C19241">
        <v>0</v>
      </c>
      <c r="D19241" t="s">
        <v>10</v>
      </c>
      <c r="E19241" t="s">
        <v>540</v>
      </c>
      <c r="F19241">
        <v>10.711167570768247</v>
      </c>
    </row>
    <row r="19242" spans="1:6" hidden="1" x14ac:dyDescent="0.35">
      <c r="A19242">
        <v>19240</v>
      </c>
      <c r="B19242" t="s">
        <v>797</v>
      </c>
      <c r="C19242">
        <v>0</v>
      </c>
      <c r="D19242" t="s">
        <v>10</v>
      </c>
      <c r="E19242" t="s">
        <v>541</v>
      </c>
      <c r="F19242">
        <v>176.44008671541053</v>
      </c>
    </row>
    <row r="19243" spans="1:6" hidden="1" x14ac:dyDescent="0.35">
      <c r="A19243">
        <v>19241</v>
      </c>
      <c r="B19243" t="s">
        <v>797</v>
      </c>
      <c r="C19243">
        <v>0</v>
      </c>
      <c r="D19243" t="s">
        <v>10</v>
      </c>
      <c r="E19243" t="s">
        <v>542</v>
      </c>
      <c r="F19243">
        <v>13309.283774373695</v>
      </c>
    </row>
    <row r="19244" spans="1:6" hidden="1" x14ac:dyDescent="0.35">
      <c r="A19244">
        <v>19242</v>
      </c>
      <c r="B19244" t="s">
        <v>797</v>
      </c>
      <c r="C19244">
        <v>0</v>
      </c>
      <c r="D19244" t="s">
        <v>10</v>
      </c>
      <c r="E19244" t="s">
        <v>543</v>
      </c>
      <c r="F19244">
        <v>1192.4379770294718</v>
      </c>
    </row>
    <row r="19245" spans="1:6" hidden="1" x14ac:dyDescent="0.35">
      <c r="A19245">
        <v>19243</v>
      </c>
      <c r="B19245" t="s">
        <v>797</v>
      </c>
      <c r="C19245">
        <v>0</v>
      </c>
      <c r="D19245" t="s">
        <v>12</v>
      </c>
      <c r="E19245" t="s">
        <v>544</v>
      </c>
      <c r="F19245">
        <v>9718.5370290177543</v>
      </c>
    </row>
    <row r="19246" spans="1:6" hidden="1" x14ac:dyDescent="0.35">
      <c r="A19246">
        <v>19244</v>
      </c>
      <c r="B19246" t="s">
        <v>797</v>
      </c>
      <c r="C19246">
        <v>0</v>
      </c>
      <c r="D19246" t="s">
        <v>12</v>
      </c>
      <c r="E19246" t="s">
        <v>545</v>
      </c>
      <c r="F19246">
        <v>7867.5295381383457</v>
      </c>
    </row>
    <row r="19247" spans="1:6" hidden="1" x14ac:dyDescent="0.35">
      <c r="A19247">
        <v>19245</v>
      </c>
      <c r="B19247" t="s">
        <v>797</v>
      </c>
      <c r="C19247">
        <v>0</v>
      </c>
      <c r="D19247" t="s">
        <v>12</v>
      </c>
      <c r="E19247" t="s">
        <v>546</v>
      </c>
      <c r="F19247">
        <v>4235.0544288987412</v>
      </c>
    </row>
    <row r="19248" spans="1:6" hidden="1" x14ac:dyDescent="0.35">
      <c r="A19248">
        <v>19246</v>
      </c>
      <c r="B19248" t="s">
        <v>797</v>
      </c>
      <c r="C19248">
        <v>0</v>
      </c>
      <c r="D19248" t="s">
        <v>12</v>
      </c>
      <c r="E19248" t="s">
        <v>547</v>
      </c>
      <c r="F19248">
        <v>243.86494411016494</v>
      </c>
    </row>
    <row r="19249" spans="1:6" hidden="1" x14ac:dyDescent="0.35">
      <c r="A19249">
        <v>19247</v>
      </c>
      <c r="B19249" t="s">
        <v>797</v>
      </c>
      <c r="C19249">
        <v>0</v>
      </c>
      <c r="D19249" t="s">
        <v>12</v>
      </c>
      <c r="E19249" t="s">
        <v>548</v>
      </c>
      <c r="F19249">
        <v>1605.3719496032068</v>
      </c>
    </row>
    <row r="19250" spans="1:6" hidden="1" x14ac:dyDescent="0.35">
      <c r="A19250">
        <v>19248</v>
      </c>
      <c r="B19250" t="s">
        <v>797</v>
      </c>
      <c r="C19250">
        <v>0</v>
      </c>
      <c r="D19250" t="s">
        <v>12</v>
      </c>
      <c r="E19250" t="s">
        <v>549</v>
      </c>
      <c r="F19250">
        <v>14934.388872204298</v>
      </c>
    </row>
    <row r="19251" spans="1:6" hidden="1" x14ac:dyDescent="0.35">
      <c r="A19251">
        <v>19249</v>
      </c>
      <c r="B19251" t="s">
        <v>797</v>
      </c>
      <c r="C19251">
        <v>0</v>
      </c>
      <c r="D19251" t="s">
        <v>12</v>
      </c>
      <c r="E19251" t="s">
        <v>550</v>
      </c>
      <c r="F19251">
        <v>17820.128715607247</v>
      </c>
    </row>
    <row r="19252" spans="1:6" hidden="1" x14ac:dyDescent="0.35">
      <c r="A19252">
        <v>19250</v>
      </c>
      <c r="B19252" t="s">
        <v>797</v>
      </c>
      <c r="C19252">
        <v>0</v>
      </c>
      <c r="D19252" t="s">
        <v>12</v>
      </c>
      <c r="E19252" t="s">
        <v>551</v>
      </c>
      <c r="F19252">
        <v>122.11814270133461</v>
      </c>
    </row>
    <row r="19253" spans="1:6" hidden="1" x14ac:dyDescent="0.35">
      <c r="A19253">
        <v>19251</v>
      </c>
      <c r="B19253" t="s">
        <v>797</v>
      </c>
      <c r="C19253">
        <v>0</v>
      </c>
      <c r="D19253" t="s">
        <v>12</v>
      </c>
      <c r="E19253" t="s">
        <v>552</v>
      </c>
      <c r="F19253">
        <v>115850.57571821222</v>
      </c>
    </row>
    <row r="19254" spans="1:6" hidden="1" x14ac:dyDescent="0.35">
      <c r="A19254">
        <v>19252</v>
      </c>
      <c r="B19254" t="s">
        <v>797</v>
      </c>
      <c r="C19254">
        <v>0</v>
      </c>
      <c r="D19254" t="s">
        <v>12</v>
      </c>
      <c r="E19254" t="s">
        <v>553</v>
      </c>
      <c r="F19254">
        <v>58399.505961602779</v>
      </c>
    </row>
    <row r="19255" spans="1:6" hidden="1" x14ac:dyDescent="0.35">
      <c r="A19255">
        <v>19253</v>
      </c>
      <c r="B19255" t="s">
        <v>797</v>
      </c>
      <c r="C19255">
        <v>0</v>
      </c>
      <c r="D19255" t="s">
        <v>12</v>
      </c>
      <c r="E19255" t="s">
        <v>554</v>
      </c>
      <c r="F19255">
        <v>22623.056204906246</v>
      </c>
    </row>
    <row r="19256" spans="1:6" hidden="1" x14ac:dyDescent="0.35">
      <c r="A19256">
        <v>19254</v>
      </c>
      <c r="B19256" t="s">
        <v>797</v>
      </c>
      <c r="C19256">
        <v>0</v>
      </c>
      <c r="D19256" t="s">
        <v>12</v>
      </c>
      <c r="E19256" t="s">
        <v>555</v>
      </c>
      <c r="F19256">
        <v>11527.431630148443</v>
      </c>
    </row>
    <row r="19257" spans="1:6" hidden="1" x14ac:dyDescent="0.35">
      <c r="A19257">
        <v>19255</v>
      </c>
      <c r="B19257" t="s">
        <v>797</v>
      </c>
      <c r="C19257">
        <v>0</v>
      </c>
      <c r="D19257" t="s">
        <v>13</v>
      </c>
      <c r="E19257" t="s">
        <v>556</v>
      </c>
      <c r="F19257">
        <v>15907.780517158599</v>
      </c>
    </row>
    <row r="19258" spans="1:6" hidden="1" x14ac:dyDescent="0.35">
      <c r="A19258">
        <v>19256</v>
      </c>
      <c r="B19258" t="s">
        <v>797</v>
      </c>
      <c r="C19258">
        <v>0</v>
      </c>
      <c r="D19258" t="s">
        <v>13</v>
      </c>
      <c r="E19258" t="s">
        <v>557</v>
      </c>
      <c r="F19258">
        <v>20419.395061766259</v>
      </c>
    </row>
    <row r="19259" spans="1:6" hidden="1" x14ac:dyDescent="0.35">
      <c r="A19259">
        <v>19257</v>
      </c>
      <c r="B19259" t="s">
        <v>797</v>
      </c>
      <c r="C19259">
        <v>0</v>
      </c>
      <c r="D19259" t="s">
        <v>13</v>
      </c>
      <c r="E19259" t="s">
        <v>558</v>
      </c>
      <c r="F19259">
        <v>3893.7473152746534</v>
      </c>
    </row>
    <row r="19260" spans="1:6" hidden="1" x14ac:dyDescent="0.35">
      <c r="A19260">
        <v>19258</v>
      </c>
      <c r="B19260" t="s">
        <v>797</v>
      </c>
      <c r="C19260">
        <v>0</v>
      </c>
      <c r="D19260" t="s">
        <v>14</v>
      </c>
      <c r="E19260" t="s">
        <v>559</v>
      </c>
      <c r="F19260">
        <v>16421.759171681777</v>
      </c>
    </row>
    <row r="19261" spans="1:6" hidden="1" x14ac:dyDescent="0.35">
      <c r="A19261">
        <v>19259</v>
      </c>
      <c r="B19261" t="s">
        <v>797</v>
      </c>
      <c r="C19261">
        <v>0</v>
      </c>
      <c r="D19261" t="s">
        <v>14</v>
      </c>
      <c r="E19261" t="s">
        <v>560</v>
      </c>
      <c r="F19261">
        <v>0</v>
      </c>
    </row>
    <row r="19262" spans="1:6" hidden="1" x14ac:dyDescent="0.35">
      <c r="A19262">
        <v>19260</v>
      </c>
      <c r="B19262" t="s">
        <v>797</v>
      </c>
      <c r="C19262">
        <v>0</v>
      </c>
      <c r="D19262" t="s">
        <v>15</v>
      </c>
      <c r="E19262" t="s">
        <v>561</v>
      </c>
      <c r="F19262">
        <v>3577.163697098506</v>
      </c>
    </row>
    <row r="19263" spans="1:6" hidden="1" x14ac:dyDescent="0.35">
      <c r="A19263">
        <v>19261</v>
      </c>
      <c r="B19263" t="s">
        <v>797</v>
      </c>
      <c r="C19263">
        <v>0</v>
      </c>
      <c r="D19263" t="s">
        <v>15</v>
      </c>
      <c r="E19263" t="s">
        <v>562</v>
      </c>
      <c r="F19263">
        <v>0</v>
      </c>
    </row>
    <row r="19264" spans="1:6" hidden="1" x14ac:dyDescent="0.35">
      <c r="A19264">
        <v>19262</v>
      </c>
      <c r="B19264" t="s">
        <v>797</v>
      </c>
      <c r="C19264">
        <v>0</v>
      </c>
      <c r="D19264" t="s">
        <v>15</v>
      </c>
      <c r="E19264" t="s">
        <v>563</v>
      </c>
      <c r="F19264">
        <v>34557.147244985317</v>
      </c>
    </row>
    <row r="19265" spans="1:6" hidden="1" x14ac:dyDescent="0.35">
      <c r="A19265">
        <v>19263</v>
      </c>
      <c r="B19265" t="s">
        <v>797</v>
      </c>
      <c r="C19265">
        <v>0</v>
      </c>
      <c r="D19265" t="s">
        <v>15</v>
      </c>
      <c r="E19265" t="s">
        <v>564</v>
      </c>
      <c r="F19265">
        <v>106487.94269216896</v>
      </c>
    </row>
    <row r="19266" spans="1:6" hidden="1" x14ac:dyDescent="0.35">
      <c r="A19266">
        <v>19264</v>
      </c>
      <c r="B19266" t="s">
        <v>797</v>
      </c>
      <c r="C19266">
        <v>0</v>
      </c>
      <c r="D19266" t="s">
        <v>16</v>
      </c>
      <c r="E19266" t="s">
        <v>565</v>
      </c>
      <c r="F19266">
        <v>2693.5506711217972</v>
      </c>
    </row>
    <row r="19267" spans="1:6" hidden="1" x14ac:dyDescent="0.35">
      <c r="A19267">
        <v>19265</v>
      </c>
      <c r="B19267" t="s">
        <v>797</v>
      </c>
      <c r="C19267">
        <v>0</v>
      </c>
      <c r="D19267" t="s">
        <v>16</v>
      </c>
      <c r="E19267" t="s">
        <v>566</v>
      </c>
      <c r="F19267">
        <v>0</v>
      </c>
    </row>
    <row r="19268" spans="1:6" hidden="1" x14ac:dyDescent="0.35">
      <c r="A19268">
        <v>19266</v>
      </c>
      <c r="B19268" t="s">
        <v>797</v>
      </c>
      <c r="C19268">
        <v>0</v>
      </c>
      <c r="D19268" t="s">
        <v>16</v>
      </c>
      <c r="E19268" t="s">
        <v>567</v>
      </c>
      <c r="F19268">
        <v>293.58401223389319</v>
      </c>
    </row>
    <row r="19269" spans="1:6" hidden="1" x14ac:dyDescent="0.35">
      <c r="A19269">
        <v>19267</v>
      </c>
      <c r="B19269" t="s">
        <v>797</v>
      </c>
      <c r="C19269">
        <v>0</v>
      </c>
      <c r="D19269" t="s">
        <v>16</v>
      </c>
      <c r="E19269" t="s">
        <v>568</v>
      </c>
      <c r="F19269">
        <v>33519.901162320268</v>
      </c>
    </row>
    <row r="19270" spans="1:6" hidden="1" x14ac:dyDescent="0.35">
      <c r="A19270">
        <v>19268</v>
      </c>
      <c r="B19270" t="s">
        <v>797</v>
      </c>
      <c r="C19270">
        <v>0</v>
      </c>
      <c r="D19270" t="s">
        <v>16</v>
      </c>
      <c r="E19270" t="s">
        <v>569</v>
      </c>
      <c r="F19270">
        <v>0.31609712841729881</v>
      </c>
    </row>
    <row r="19271" spans="1:6" hidden="1" x14ac:dyDescent="0.35">
      <c r="A19271">
        <v>19269</v>
      </c>
      <c r="B19271" t="s">
        <v>797</v>
      </c>
      <c r="C19271">
        <v>0</v>
      </c>
      <c r="D19271" t="s">
        <v>16</v>
      </c>
      <c r="E19271" t="s">
        <v>570</v>
      </c>
      <c r="F19271">
        <v>0</v>
      </c>
    </row>
    <row r="19272" spans="1:6" hidden="1" x14ac:dyDescent="0.35">
      <c r="A19272">
        <v>19270</v>
      </c>
      <c r="B19272" t="s">
        <v>797</v>
      </c>
      <c r="C19272">
        <v>0</v>
      </c>
      <c r="D19272" t="s">
        <v>16</v>
      </c>
      <c r="E19272" t="s">
        <v>571</v>
      </c>
      <c r="F19272">
        <v>2048.9820600050875</v>
      </c>
    </row>
    <row r="19273" spans="1:6" hidden="1" x14ac:dyDescent="0.35">
      <c r="A19273">
        <v>19271</v>
      </c>
      <c r="B19273" t="s">
        <v>797</v>
      </c>
      <c r="C19273">
        <v>0</v>
      </c>
      <c r="D19273" t="s">
        <v>16</v>
      </c>
      <c r="E19273" t="s">
        <v>572</v>
      </c>
      <c r="F19273">
        <v>13515.507092720231</v>
      </c>
    </row>
    <row r="19274" spans="1:6" hidden="1" x14ac:dyDescent="0.35">
      <c r="A19274">
        <v>19272</v>
      </c>
      <c r="B19274" t="s">
        <v>797</v>
      </c>
      <c r="C19274">
        <v>0</v>
      </c>
      <c r="D19274" t="s">
        <v>16</v>
      </c>
      <c r="E19274" t="s">
        <v>573</v>
      </c>
      <c r="F19274">
        <v>8228.1846506048223</v>
      </c>
    </row>
    <row r="19275" spans="1:6" hidden="1" x14ac:dyDescent="0.35">
      <c r="A19275">
        <v>19273</v>
      </c>
      <c r="B19275" t="s">
        <v>797</v>
      </c>
      <c r="C19275">
        <v>0</v>
      </c>
      <c r="D19275" t="s">
        <v>16</v>
      </c>
      <c r="E19275" t="s">
        <v>574</v>
      </c>
      <c r="F19275">
        <v>5144.0442885355778</v>
      </c>
    </row>
    <row r="19276" spans="1:6" hidden="1" x14ac:dyDescent="0.35">
      <c r="A19276">
        <v>19274</v>
      </c>
      <c r="B19276" t="s">
        <v>797</v>
      </c>
      <c r="C19276">
        <v>0</v>
      </c>
      <c r="D19276" t="s">
        <v>16</v>
      </c>
      <c r="E19276" t="s">
        <v>575</v>
      </c>
      <c r="F19276">
        <v>99.414341245322845</v>
      </c>
    </row>
    <row r="19277" spans="1:6" hidden="1" x14ac:dyDescent="0.35">
      <c r="A19277">
        <v>19275</v>
      </c>
      <c r="B19277" t="s">
        <v>797</v>
      </c>
      <c r="C19277">
        <v>0</v>
      </c>
      <c r="D19277" t="s">
        <v>16</v>
      </c>
      <c r="E19277" t="s">
        <v>576</v>
      </c>
      <c r="F19277">
        <v>2928.6664884931192</v>
      </c>
    </row>
    <row r="19278" spans="1:6" hidden="1" x14ac:dyDescent="0.35">
      <c r="A19278">
        <v>19276</v>
      </c>
      <c r="B19278" t="s">
        <v>797</v>
      </c>
      <c r="C19278">
        <v>0</v>
      </c>
      <c r="D19278" t="s">
        <v>16</v>
      </c>
      <c r="E19278" t="s">
        <v>577</v>
      </c>
      <c r="F19278">
        <v>351.14118425640476</v>
      </c>
    </row>
    <row r="19279" spans="1:6" hidden="1" x14ac:dyDescent="0.35">
      <c r="A19279">
        <v>19277</v>
      </c>
      <c r="B19279" t="s">
        <v>797</v>
      </c>
      <c r="C19279">
        <v>0</v>
      </c>
      <c r="D19279" t="s">
        <v>16</v>
      </c>
      <c r="E19279" t="s">
        <v>578</v>
      </c>
      <c r="F19279">
        <v>0</v>
      </c>
    </row>
    <row r="19280" spans="1:6" hidden="1" x14ac:dyDescent="0.35">
      <c r="A19280">
        <v>19278</v>
      </c>
      <c r="B19280" t="s">
        <v>797</v>
      </c>
      <c r="C19280">
        <v>0</v>
      </c>
      <c r="D19280" t="s">
        <v>16</v>
      </c>
      <c r="E19280" t="s">
        <v>579</v>
      </c>
      <c r="F19280">
        <v>5433.4763308731208</v>
      </c>
    </row>
    <row r="19281" spans="1:6" hidden="1" x14ac:dyDescent="0.35">
      <c r="A19281">
        <v>19279</v>
      </c>
      <c r="B19281" t="s">
        <v>797</v>
      </c>
      <c r="C19281">
        <v>0</v>
      </c>
      <c r="D19281" t="s">
        <v>16</v>
      </c>
      <c r="E19281" t="s">
        <v>580</v>
      </c>
      <c r="F19281">
        <v>100.79776223510474</v>
      </c>
    </row>
    <row r="19282" spans="1:6" hidden="1" x14ac:dyDescent="0.35">
      <c r="A19282">
        <v>19280</v>
      </c>
      <c r="B19282" t="s">
        <v>797</v>
      </c>
      <c r="C19282">
        <v>0</v>
      </c>
      <c r="D19282" t="s">
        <v>16</v>
      </c>
      <c r="E19282" t="s">
        <v>581</v>
      </c>
      <c r="F19282">
        <v>340.94331133876256</v>
      </c>
    </row>
    <row r="19283" spans="1:6" hidden="1" x14ac:dyDescent="0.35">
      <c r="A19283">
        <v>19281</v>
      </c>
      <c r="B19283" t="s">
        <v>797</v>
      </c>
      <c r="C19283">
        <v>0</v>
      </c>
      <c r="D19283" t="s">
        <v>16</v>
      </c>
      <c r="E19283" t="s">
        <v>582</v>
      </c>
      <c r="F19283">
        <v>425.297301310573</v>
      </c>
    </row>
    <row r="19284" spans="1:6" hidden="1" x14ac:dyDescent="0.35">
      <c r="A19284">
        <v>19282</v>
      </c>
      <c r="B19284" t="s">
        <v>797</v>
      </c>
      <c r="C19284">
        <v>0</v>
      </c>
      <c r="D19284" t="s">
        <v>16</v>
      </c>
      <c r="E19284" t="s">
        <v>583</v>
      </c>
      <c r="F19284">
        <v>41.391715854053821</v>
      </c>
    </row>
    <row r="19285" spans="1:6" hidden="1" x14ac:dyDescent="0.35">
      <c r="A19285">
        <v>19283</v>
      </c>
      <c r="B19285" t="s">
        <v>797</v>
      </c>
      <c r="C19285">
        <v>0</v>
      </c>
      <c r="D19285" t="s">
        <v>16</v>
      </c>
      <c r="E19285" t="s">
        <v>584</v>
      </c>
      <c r="F19285">
        <v>51.01099645300657</v>
      </c>
    </row>
    <row r="19286" spans="1:6" hidden="1" x14ac:dyDescent="0.35">
      <c r="A19286">
        <v>19284</v>
      </c>
      <c r="B19286" t="s">
        <v>797</v>
      </c>
      <c r="C19286">
        <v>0</v>
      </c>
      <c r="D19286" t="s">
        <v>16</v>
      </c>
      <c r="E19286" t="s">
        <v>585</v>
      </c>
      <c r="F19286">
        <v>88.598551855105441</v>
      </c>
    </row>
    <row r="19287" spans="1:6" hidden="1" x14ac:dyDescent="0.35">
      <c r="A19287">
        <v>19285</v>
      </c>
      <c r="B19287" t="s">
        <v>797</v>
      </c>
      <c r="C19287">
        <v>0</v>
      </c>
      <c r="D19287" t="s">
        <v>100</v>
      </c>
      <c r="E19287" t="s">
        <v>586</v>
      </c>
      <c r="F19287">
        <v>68.90742999172214</v>
      </c>
    </row>
    <row r="19288" spans="1:6" hidden="1" x14ac:dyDescent="0.35">
      <c r="A19288">
        <v>19286</v>
      </c>
      <c r="B19288" t="s">
        <v>797</v>
      </c>
      <c r="C19288">
        <v>0</v>
      </c>
      <c r="D19288" t="s">
        <v>100</v>
      </c>
      <c r="E19288" t="s">
        <v>587</v>
      </c>
      <c r="F19288">
        <v>33945.706701473639</v>
      </c>
    </row>
    <row r="19289" spans="1:6" hidden="1" x14ac:dyDescent="0.35">
      <c r="A19289">
        <v>19287</v>
      </c>
      <c r="B19289" t="s">
        <v>797</v>
      </c>
      <c r="C19289">
        <v>0</v>
      </c>
      <c r="D19289" t="s">
        <v>100</v>
      </c>
      <c r="E19289" t="s">
        <v>588</v>
      </c>
      <c r="F19289">
        <v>0</v>
      </c>
    </row>
    <row r="19290" spans="1:6" hidden="1" x14ac:dyDescent="0.35">
      <c r="A19290">
        <v>19288</v>
      </c>
      <c r="B19290" t="s">
        <v>797</v>
      </c>
      <c r="C19290">
        <v>0</v>
      </c>
      <c r="D19290" t="s">
        <v>100</v>
      </c>
      <c r="E19290" t="s">
        <v>589</v>
      </c>
      <c r="F19290">
        <v>221.32827914973001</v>
      </c>
    </row>
    <row r="19291" spans="1:6" hidden="1" x14ac:dyDescent="0.35">
      <c r="A19291">
        <v>19289</v>
      </c>
      <c r="B19291" t="s">
        <v>797</v>
      </c>
      <c r="C19291">
        <v>0</v>
      </c>
      <c r="D19291" t="s">
        <v>100</v>
      </c>
      <c r="E19291" t="s">
        <v>590</v>
      </c>
      <c r="F19291">
        <v>4414.7867101889115</v>
      </c>
    </row>
    <row r="19292" spans="1:6" hidden="1" x14ac:dyDescent="0.35">
      <c r="A19292">
        <v>19290</v>
      </c>
      <c r="B19292" t="s">
        <v>797</v>
      </c>
      <c r="C19292">
        <v>0</v>
      </c>
      <c r="D19292" t="s">
        <v>100</v>
      </c>
      <c r="E19292" t="s">
        <v>591</v>
      </c>
      <c r="F19292">
        <v>176923.35818204333</v>
      </c>
    </row>
    <row r="19293" spans="1:6" hidden="1" x14ac:dyDescent="0.35">
      <c r="A19293">
        <v>19291</v>
      </c>
      <c r="B19293" t="s">
        <v>797</v>
      </c>
      <c r="C19293">
        <v>0</v>
      </c>
      <c r="D19293" t="s">
        <v>100</v>
      </c>
      <c r="E19293" t="s">
        <v>592</v>
      </c>
      <c r="F19293">
        <v>1.2510508994782343</v>
      </c>
    </row>
    <row r="19294" spans="1:6" hidden="1" x14ac:dyDescent="0.35">
      <c r="A19294">
        <v>19292</v>
      </c>
      <c r="B19294" t="s">
        <v>797</v>
      </c>
      <c r="C19294">
        <v>0</v>
      </c>
      <c r="D19294" t="s">
        <v>100</v>
      </c>
      <c r="E19294" t="s">
        <v>593</v>
      </c>
      <c r="F19294">
        <v>0</v>
      </c>
    </row>
    <row r="19295" spans="1:6" hidden="1" x14ac:dyDescent="0.35">
      <c r="A19295">
        <v>19293</v>
      </c>
      <c r="B19295" t="s">
        <v>797</v>
      </c>
      <c r="C19295">
        <v>0</v>
      </c>
      <c r="D19295" t="s">
        <v>16</v>
      </c>
      <c r="E19295" t="s">
        <v>594</v>
      </c>
      <c r="F19295">
        <v>0</v>
      </c>
    </row>
    <row r="19296" spans="1:6" hidden="1" x14ac:dyDescent="0.35">
      <c r="A19296">
        <v>19294</v>
      </c>
      <c r="B19296" t="s">
        <v>797</v>
      </c>
      <c r="C19296">
        <v>0</v>
      </c>
      <c r="D19296" t="s">
        <v>16</v>
      </c>
      <c r="E19296" t="s">
        <v>595</v>
      </c>
      <c r="F19296">
        <v>0</v>
      </c>
    </row>
    <row r="19297" spans="1:6" hidden="1" x14ac:dyDescent="0.35">
      <c r="A19297">
        <v>19295</v>
      </c>
      <c r="B19297" t="s">
        <v>797</v>
      </c>
      <c r="C19297">
        <v>0</v>
      </c>
      <c r="D19297" t="s">
        <v>16</v>
      </c>
      <c r="E19297" t="s">
        <v>596</v>
      </c>
      <c r="F19297">
        <v>0</v>
      </c>
    </row>
    <row r="19298" spans="1:6" hidden="1" x14ac:dyDescent="0.35">
      <c r="A19298">
        <v>19296</v>
      </c>
      <c r="B19298" t="s">
        <v>797</v>
      </c>
      <c r="C19298">
        <v>0</v>
      </c>
      <c r="D19298" t="s">
        <v>17</v>
      </c>
      <c r="E19298" t="s">
        <v>597</v>
      </c>
      <c r="F19298">
        <v>102598.18717912046</v>
      </c>
    </row>
    <row r="19299" spans="1:6" hidden="1" x14ac:dyDescent="0.35">
      <c r="A19299">
        <v>19297</v>
      </c>
      <c r="B19299" t="s">
        <v>797</v>
      </c>
      <c r="C19299">
        <v>0</v>
      </c>
      <c r="D19299" t="s">
        <v>310</v>
      </c>
      <c r="E19299" t="s">
        <v>598</v>
      </c>
      <c r="F19299">
        <v>13417.656952319028</v>
      </c>
    </row>
    <row r="19300" spans="1:6" hidden="1" x14ac:dyDescent="0.35">
      <c r="A19300">
        <v>19298</v>
      </c>
      <c r="B19300" t="s">
        <v>797</v>
      </c>
      <c r="C19300">
        <v>0</v>
      </c>
      <c r="D19300" t="s">
        <v>310</v>
      </c>
      <c r="E19300" t="s">
        <v>599</v>
      </c>
      <c r="F19300">
        <v>0</v>
      </c>
    </row>
    <row r="19301" spans="1:6" hidden="1" x14ac:dyDescent="0.35">
      <c r="A19301">
        <v>19299</v>
      </c>
      <c r="B19301" t="s">
        <v>797</v>
      </c>
      <c r="C19301">
        <v>0</v>
      </c>
      <c r="D19301" t="s">
        <v>311</v>
      </c>
      <c r="E19301" t="s">
        <v>600</v>
      </c>
      <c r="F19301">
        <v>7436.8301992920906</v>
      </c>
    </row>
    <row r="19302" spans="1:6" hidden="1" x14ac:dyDescent="0.35">
      <c r="A19302">
        <v>19300</v>
      </c>
      <c r="B19302" t="s">
        <v>797</v>
      </c>
      <c r="C19302">
        <v>0</v>
      </c>
      <c r="D19302" t="s">
        <v>311</v>
      </c>
      <c r="E19302" t="s">
        <v>601</v>
      </c>
      <c r="F19302">
        <v>1811.72694724385</v>
      </c>
    </row>
    <row r="19303" spans="1:6" hidden="1" x14ac:dyDescent="0.35">
      <c r="A19303">
        <v>19301</v>
      </c>
      <c r="B19303" t="s">
        <v>797</v>
      </c>
      <c r="C19303">
        <v>0</v>
      </c>
      <c r="D19303" t="s">
        <v>311</v>
      </c>
      <c r="E19303" t="s">
        <v>602</v>
      </c>
      <c r="F19303">
        <v>3444.2768033723005</v>
      </c>
    </row>
    <row r="19304" spans="1:6" hidden="1" x14ac:dyDescent="0.35">
      <c r="A19304">
        <v>19302</v>
      </c>
      <c r="B19304" t="s">
        <v>797</v>
      </c>
      <c r="C19304">
        <v>0</v>
      </c>
      <c r="D19304" t="s">
        <v>311</v>
      </c>
      <c r="E19304" t="s">
        <v>603</v>
      </c>
      <c r="F19304">
        <v>0</v>
      </c>
    </row>
    <row r="19305" spans="1:6" hidden="1" x14ac:dyDescent="0.35">
      <c r="A19305">
        <v>19303</v>
      </c>
      <c r="B19305" t="s">
        <v>797</v>
      </c>
      <c r="C19305">
        <v>0</v>
      </c>
      <c r="D19305" t="s">
        <v>311</v>
      </c>
      <c r="E19305" t="s">
        <v>604</v>
      </c>
      <c r="F19305">
        <v>28328.78583312023</v>
      </c>
    </row>
    <row r="19306" spans="1:6" hidden="1" x14ac:dyDescent="0.35">
      <c r="A19306">
        <v>19304</v>
      </c>
      <c r="B19306" t="s">
        <v>797</v>
      </c>
      <c r="C19306">
        <v>0</v>
      </c>
      <c r="D19306" t="s">
        <v>312</v>
      </c>
      <c r="E19306" t="s">
        <v>605</v>
      </c>
      <c r="F19306">
        <v>173390.41150729323</v>
      </c>
    </row>
    <row r="19307" spans="1:6" hidden="1" x14ac:dyDescent="0.35">
      <c r="A19307">
        <v>19305</v>
      </c>
      <c r="B19307" t="s">
        <v>797</v>
      </c>
      <c r="C19307">
        <v>0</v>
      </c>
      <c r="D19307" t="s">
        <v>312</v>
      </c>
      <c r="E19307" t="s">
        <v>606</v>
      </c>
      <c r="F19307">
        <v>0</v>
      </c>
    </row>
    <row r="19308" spans="1:6" hidden="1" x14ac:dyDescent="0.35">
      <c r="A19308">
        <v>19306</v>
      </c>
      <c r="B19308" t="s">
        <v>797</v>
      </c>
      <c r="C19308">
        <v>0</v>
      </c>
      <c r="D19308" t="s">
        <v>313</v>
      </c>
      <c r="E19308" t="s">
        <v>607</v>
      </c>
      <c r="F19308">
        <v>5601.8008425802836</v>
      </c>
    </row>
    <row r="19309" spans="1:6" hidden="1" x14ac:dyDescent="0.35">
      <c r="A19309">
        <v>19307</v>
      </c>
      <c r="B19309" t="s">
        <v>797</v>
      </c>
      <c r="C19309">
        <v>0</v>
      </c>
      <c r="D19309" t="s">
        <v>313</v>
      </c>
      <c r="E19309" t="s">
        <v>608</v>
      </c>
      <c r="F19309">
        <v>0</v>
      </c>
    </row>
    <row r="19310" spans="1:6" hidden="1" x14ac:dyDescent="0.35">
      <c r="A19310">
        <v>19308</v>
      </c>
      <c r="B19310" t="s">
        <v>797</v>
      </c>
      <c r="C19310">
        <v>0</v>
      </c>
      <c r="D19310" t="s">
        <v>313</v>
      </c>
      <c r="E19310" t="s">
        <v>609</v>
      </c>
      <c r="F19310">
        <v>20937.374944893691</v>
      </c>
    </row>
    <row r="19311" spans="1:6" hidden="1" x14ac:dyDescent="0.35">
      <c r="A19311">
        <v>19309</v>
      </c>
      <c r="B19311" t="s">
        <v>797</v>
      </c>
      <c r="C19311">
        <v>0</v>
      </c>
      <c r="D19311" t="s">
        <v>313</v>
      </c>
      <c r="E19311" t="s">
        <v>610</v>
      </c>
      <c r="F19311">
        <v>0</v>
      </c>
    </row>
    <row r="19312" spans="1:6" hidden="1" x14ac:dyDescent="0.35">
      <c r="A19312">
        <v>19310</v>
      </c>
      <c r="B19312" t="s">
        <v>797</v>
      </c>
      <c r="C19312">
        <v>0</v>
      </c>
      <c r="D19312" t="s">
        <v>10</v>
      </c>
      <c r="E19312" t="s">
        <v>539</v>
      </c>
      <c r="F19312">
        <v>2081.3337139003843</v>
      </c>
    </row>
    <row r="19313" spans="1:6" hidden="1" x14ac:dyDescent="0.35">
      <c r="A19313">
        <v>19311</v>
      </c>
      <c r="B19313" t="s">
        <v>797</v>
      </c>
      <c r="C19313">
        <v>0</v>
      </c>
      <c r="D19313" t="s">
        <v>313</v>
      </c>
      <c r="E19313" t="s">
        <v>611</v>
      </c>
      <c r="F19313">
        <v>0</v>
      </c>
    </row>
    <row r="19314" spans="1:6" hidden="1" x14ac:dyDescent="0.35">
      <c r="A19314">
        <v>19312</v>
      </c>
      <c r="B19314" t="s">
        <v>797</v>
      </c>
      <c r="C19314">
        <v>0</v>
      </c>
      <c r="D19314" t="s">
        <v>313</v>
      </c>
      <c r="E19314" t="s">
        <v>612</v>
      </c>
      <c r="F19314">
        <v>16110.787898702631</v>
      </c>
    </row>
    <row r="19315" spans="1:6" hidden="1" x14ac:dyDescent="0.35">
      <c r="A19315">
        <v>19313</v>
      </c>
      <c r="B19315" t="s">
        <v>797</v>
      </c>
      <c r="C19315">
        <v>0</v>
      </c>
      <c r="D19315" t="s">
        <v>313</v>
      </c>
      <c r="E19315" t="s">
        <v>613</v>
      </c>
      <c r="F19315">
        <v>0</v>
      </c>
    </row>
    <row r="19316" spans="1:6" hidden="1" x14ac:dyDescent="0.35">
      <c r="A19316">
        <v>19314</v>
      </c>
      <c r="B19316" t="s">
        <v>797</v>
      </c>
      <c r="C19316">
        <v>0</v>
      </c>
      <c r="D19316" t="s">
        <v>313</v>
      </c>
      <c r="E19316" t="s">
        <v>614</v>
      </c>
      <c r="F19316">
        <v>11985.094435280724</v>
      </c>
    </row>
    <row r="19317" spans="1:6" hidden="1" x14ac:dyDescent="0.35">
      <c r="A19317">
        <v>19315</v>
      </c>
      <c r="B19317" t="s">
        <v>797</v>
      </c>
      <c r="C19317">
        <v>0</v>
      </c>
      <c r="D19317" t="s">
        <v>313</v>
      </c>
      <c r="E19317" t="s">
        <v>615</v>
      </c>
      <c r="F19317">
        <v>0</v>
      </c>
    </row>
    <row r="19318" spans="1:6" hidden="1" x14ac:dyDescent="0.35">
      <c r="A19318">
        <v>19316</v>
      </c>
      <c r="B19318" t="s">
        <v>797</v>
      </c>
      <c r="C19318">
        <v>0</v>
      </c>
      <c r="D19318" t="s">
        <v>313</v>
      </c>
      <c r="E19318" t="s">
        <v>616</v>
      </c>
      <c r="F19318">
        <v>18692.061502853598</v>
      </c>
    </row>
    <row r="19319" spans="1:6" hidden="1" x14ac:dyDescent="0.35">
      <c r="A19319">
        <v>19317</v>
      </c>
      <c r="B19319" t="s">
        <v>797</v>
      </c>
      <c r="C19319">
        <v>0</v>
      </c>
      <c r="D19319" t="s">
        <v>18</v>
      </c>
      <c r="E19319" t="s">
        <v>617</v>
      </c>
      <c r="F19319">
        <v>89780.222613571663</v>
      </c>
    </row>
    <row r="19320" spans="1:6" hidden="1" x14ac:dyDescent="0.35">
      <c r="A19320">
        <v>19318</v>
      </c>
      <c r="B19320" t="s">
        <v>797</v>
      </c>
      <c r="C19320">
        <v>0</v>
      </c>
      <c r="D19320" t="s">
        <v>21</v>
      </c>
      <c r="E19320" t="s">
        <v>618</v>
      </c>
      <c r="F19320">
        <v>249132.25857175834</v>
      </c>
    </row>
    <row r="19321" spans="1:6" hidden="1" x14ac:dyDescent="0.35">
      <c r="A19321">
        <v>19319</v>
      </c>
      <c r="B19321" t="s">
        <v>797</v>
      </c>
      <c r="C19321">
        <v>0</v>
      </c>
      <c r="D19321" t="s">
        <v>19</v>
      </c>
      <c r="E19321" t="s">
        <v>619</v>
      </c>
      <c r="F19321">
        <v>37414.621328438712</v>
      </c>
    </row>
    <row r="19322" spans="1:6" hidden="1" x14ac:dyDescent="0.35">
      <c r="A19322">
        <v>19320</v>
      </c>
      <c r="B19322" t="s">
        <v>797</v>
      </c>
      <c r="C19322">
        <v>0</v>
      </c>
      <c r="D19322" t="s">
        <v>20</v>
      </c>
      <c r="E19322" t="s">
        <v>620</v>
      </c>
      <c r="F19322">
        <v>91236.843998804063</v>
      </c>
    </row>
    <row r="19323" spans="1:6" hidden="1" x14ac:dyDescent="0.35">
      <c r="A19323">
        <v>19321</v>
      </c>
      <c r="B19323" t="s">
        <v>797</v>
      </c>
      <c r="C19323">
        <v>0</v>
      </c>
      <c r="D19323" t="s">
        <v>19</v>
      </c>
      <c r="E19323" t="s">
        <v>621</v>
      </c>
      <c r="F19323">
        <v>182581.10695692664</v>
      </c>
    </row>
    <row r="19324" spans="1:6" hidden="1" x14ac:dyDescent="0.35">
      <c r="A19324">
        <v>19322</v>
      </c>
      <c r="B19324" t="s">
        <v>797</v>
      </c>
      <c r="C19324">
        <v>0</v>
      </c>
      <c r="D19324" t="s">
        <v>19</v>
      </c>
      <c r="E19324" t="s">
        <v>622</v>
      </c>
      <c r="F19324">
        <v>43574.616659163505</v>
      </c>
    </row>
    <row r="19325" spans="1:6" hidden="1" x14ac:dyDescent="0.35">
      <c r="A19325">
        <v>19323</v>
      </c>
      <c r="B19325" t="s">
        <v>797</v>
      </c>
      <c r="C19325">
        <v>0</v>
      </c>
      <c r="D19325" t="s">
        <v>22</v>
      </c>
      <c r="E19325" t="s">
        <v>623</v>
      </c>
      <c r="F19325">
        <v>293483.99575416674</v>
      </c>
    </row>
    <row r="19326" spans="1:6" hidden="1" x14ac:dyDescent="0.35">
      <c r="A19326">
        <v>19324</v>
      </c>
      <c r="B19326" t="s">
        <v>797</v>
      </c>
      <c r="C19326">
        <v>0</v>
      </c>
      <c r="D19326" t="s">
        <v>23</v>
      </c>
      <c r="E19326" t="s">
        <v>624</v>
      </c>
      <c r="F19326">
        <v>52769.696727045011</v>
      </c>
    </row>
    <row r="19327" spans="1:6" hidden="1" x14ac:dyDescent="0.35">
      <c r="A19327">
        <v>19325</v>
      </c>
      <c r="B19327" t="s">
        <v>797</v>
      </c>
      <c r="C19327">
        <v>0</v>
      </c>
      <c r="D19327" t="s">
        <v>24</v>
      </c>
      <c r="E19327" t="s">
        <v>625</v>
      </c>
      <c r="F19327">
        <v>39398.726388188232</v>
      </c>
    </row>
    <row r="19328" spans="1:6" hidden="1" x14ac:dyDescent="0.35">
      <c r="A19328">
        <v>19326</v>
      </c>
      <c r="B19328" t="s">
        <v>797</v>
      </c>
      <c r="C19328">
        <v>0</v>
      </c>
      <c r="D19328" t="s">
        <v>314</v>
      </c>
      <c r="E19328" t="s">
        <v>626</v>
      </c>
      <c r="F19328">
        <v>7300.9426072490614</v>
      </c>
    </row>
    <row r="19329" spans="1:6" hidden="1" x14ac:dyDescent="0.35">
      <c r="A19329">
        <v>19327</v>
      </c>
      <c r="B19329" t="s">
        <v>797</v>
      </c>
      <c r="C19329">
        <v>0</v>
      </c>
      <c r="D19329" t="s">
        <v>314</v>
      </c>
      <c r="E19329" t="s">
        <v>627</v>
      </c>
      <c r="F19329">
        <v>0</v>
      </c>
    </row>
    <row r="19330" spans="1:6" hidden="1" x14ac:dyDescent="0.35">
      <c r="A19330">
        <v>19328</v>
      </c>
      <c r="B19330" t="s">
        <v>797</v>
      </c>
      <c r="C19330">
        <v>0</v>
      </c>
      <c r="D19330" t="s">
        <v>315</v>
      </c>
      <c r="E19330" t="s">
        <v>628</v>
      </c>
      <c r="F19330">
        <v>11988.719355415007</v>
      </c>
    </row>
    <row r="19331" spans="1:6" hidden="1" x14ac:dyDescent="0.35">
      <c r="A19331">
        <v>19329</v>
      </c>
      <c r="B19331" t="s">
        <v>797</v>
      </c>
      <c r="C19331">
        <v>0</v>
      </c>
      <c r="D19331" t="s">
        <v>315</v>
      </c>
      <c r="E19331" t="s">
        <v>629</v>
      </c>
      <c r="F19331">
        <v>16320.305690168359</v>
      </c>
    </row>
    <row r="19332" spans="1:6" hidden="1" x14ac:dyDescent="0.35">
      <c r="A19332">
        <v>19330</v>
      </c>
      <c r="B19332" t="s">
        <v>797</v>
      </c>
      <c r="C19332">
        <v>0</v>
      </c>
      <c r="D19332" t="s">
        <v>315</v>
      </c>
      <c r="E19332" t="s">
        <v>630</v>
      </c>
      <c r="F19332">
        <v>7388.3501888582223</v>
      </c>
    </row>
    <row r="19333" spans="1:6" hidden="1" x14ac:dyDescent="0.35">
      <c r="A19333">
        <v>19331</v>
      </c>
      <c r="B19333" t="s">
        <v>797</v>
      </c>
      <c r="C19333">
        <v>0</v>
      </c>
      <c r="D19333" t="s">
        <v>315</v>
      </c>
      <c r="E19333" t="s">
        <v>631</v>
      </c>
      <c r="F19333">
        <v>1062.7919487097713</v>
      </c>
    </row>
    <row r="19334" spans="1:6" hidden="1" x14ac:dyDescent="0.35">
      <c r="A19334">
        <v>19332</v>
      </c>
      <c r="B19334" t="s">
        <v>797</v>
      </c>
      <c r="C19334">
        <v>0</v>
      </c>
      <c r="D19334" t="s">
        <v>315</v>
      </c>
      <c r="E19334" t="s">
        <v>632</v>
      </c>
      <c r="F19334">
        <v>76.973408143393868</v>
      </c>
    </row>
    <row r="19335" spans="1:6" hidden="1" x14ac:dyDescent="0.35">
      <c r="A19335">
        <v>19333</v>
      </c>
      <c r="B19335" t="s">
        <v>797</v>
      </c>
      <c r="C19335">
        <v>0</v>
      </c>
      <c r="D19335" t="s">
        <v>315</v>
      </c>
      <c r="E19335" t="s">
        <v>633</v>
      </c>
      <c r="F19335">
        <v>7207.4280762387098</v>
      </c>
    </row>
    <row r="19336" spans="1:6" hidden="1" x14ac:dyDescent="0.35">
      <c r="A19336">
        <v>19334</v>
      </c>
      <c r="B19336" t="s">
        <v>797</v>
      </c>
      <c r="C19336">
        <v>0</v>
      </c>
      <c r="D19336" t="s">
        <v>315</v>
      </c>
      <c r="E19336" t="s">
        <v>634</v>
      </c>
      <c r="F19336">
        <v>1833.8951053549513</v>
      </c>
    </row>
    <row r="19337" spans="1:6" hidden="1" x14ac:dyDescent="0.35">
      <c r="A19337">
        <v>19335</v>
      </c>
      <c r="B19337" t="s">
        <v>797</v>
      </c>
      <c r="C19337">
        <v>0</v>
      </c>
      <c r="D19337" t="s">
        <v>315</v>
      </c>
      <c r="E19337" t="s">
        <v>635</v>
      </c>
      <c r="F19337">
        <v>69.130514791309892</v>
      </c>
    </row>
    <row r="19338" spans="1:6" hidden="1" x14ac:dyDescent="0.35">
      <c r="A19338">
        <v>19336</v>
      </c>
      <c r="B19338" t="s">
        <v>797</v>
      </c>
      <c r="C19338">
        <v>0</v>
      </c>
      <c r="D19338" t="s">
        <v>315</v>
      </c>
      <c r="E19338" t="s">
        <v>636</v>
      </c>
      <c r="F19338">
        <v>0</v>
      </c>
    </row>
    <row r="19339" spans="1:6" hidden="1" x14ac:dyDescent="0.35">
      <c r="A19339">
        <v>19337</v>
      </c>
      <c r="B19339" t="s">
        <v>797</v>
      </c>
      <c r="C19339">
        <v>0</v>
      </c>
      <c r="D19339" t="s">
        <v>315</v>
      </c>
      <c r="E19339" t="s">
        <v>637</v>
      </c>
      <c r="F19339">
        <v>0.22055264275024131</v>
      </c>
    </row>
    <row r="19340" spans="1:6" hidden="1" x14ac:dyDescent="0.35">
      <c r="A19340">
        <v>19338</v>
      </c>
      <c r="B19340" t="s">
        <v>797</v>
      </c>
      <c r="C19340">
        <v>0</v>
      </c>
      <c r="D19340" t="s">
        <v>315</v>
      </c>
      <c r="E19340" t="s">
        <v>638</v>
      </c>
      <c r="F19340">
        <v>149.71029540868949</v>
      </c>
    </row>
    <row r="19341" spans="1:6" hidden="1" x14ac:dyDescent="0.35">
      <c r="A19341">
        <v>19339</v>
      </c>
      <c r="B19341" t="s">
        <v>797</v>
      </c>
      <c r="C19341">
        <v>0</v>
      </c>
      <c r="D19341" t="s">
        <v>315</v>
      </c>
      <c r="E19341" t="s">
        <v>639</v>
      </c>
      <c r="F19341">
        <v>379.98457845533295</v>
      </c>
    </row>
    <row r="19342" spans="1:6" hidden="1" x14ac:dyDescent="0.35">
      <c r="A19342">
        <v>19340</v>
      </c>
      <c r="B19342" t="s">
        <v>797</v>
      </c>
      <c r="C19342">
        <v>0</v>
      </c>
      <c r="D19342" t="s">
        <v>315</v>
      </c>
      <c r="E19342" t="s">
        <v>640</v>
      </c>
      <c r="F19342">
        <v>2776.0559595072718</v>
      </c>
    </row>
    <row r="19343" spans="1:6" hidden="1" x14ac:dyDescent="0.35">
      <c r="A19343">
        <v>19341</v>
      </c>
      <c r="B19343" t="s">
        <v>797</v>
      </c>
      <c r="C19343">
        <v>0</v>
      </c>
      <c r="D19343" t="s">
        <v>315</v>
      </c>
      <c r="E19343" t="s">
        <v>641</v>
      </c>
      <c r="F19343">
        <v>11579.311853981797</v>
      </c>
    </row>
    <row r="19344" spans="1:6" hidden="1" x14ac:dyDescent="0.35">
      <c r="A19344">
        <v>19342</v>
      </c>
      <c r="B19344" t="s">
        <v>797</v>
      </c>
      <c r="C19344">
        <v>0</v>
      </c>
      <c r="D19344" t="s">
        <v>316</v>
      </c>
      <c r="E19344" t="s">
        <v>642</v>
      </c>
      <c r="F19344">
        <v>277.5767475308723</v>
      </c>
    </row>
    <row r="19345" spans="1:6" hidden="1" x14ac:dyDescent="0.35">
      <c r="A19345">
        <v>19343</v>
      </c>
      <c r="B19345" t="s">
        <v>797</v>
      </c>
      <c r="C19345">
        <v>0</v>
      </c>
      <c r="D19345" t="s">
        <v>316</v>
      </c>
      <c r="E19345" t="s">
        <v>643</v>
      </c>
      <c r="F19345">
        <v>235.05809435110913</v>
      </c>
    </row>
    <row r="19346" spans="1:6" hidden="1" x14ac:dyDescent="0.35">
      <c r="A19346">
        <v>19344</v>
      </c>
      <c r="B19346" t="s">
        <v>797</v>
      </c>
      <c r="C19346">
        <v>0</v>
      </c>
      <c r="D19346" t="s">
        <v>316</v>
      </c>
      <c r="E19346" t="s">
        <v>644</v>
      </c>
      <c r="F19346">
        <v>50.353779399484765</v>
      </c>
    </row>
    <row r="19347" spans="1:6" hidden="1" x14ac:dyDescent="0.35">
      <c r="A19347">
        <v>19345</v>
      </c>
      <c r="B19347" t="s">
        <v>797</v>
      </c>
      <c r="C19347">
        <v>0</v>
      </c>
      <c r="D19347" t="s">
        <v>316</v>
      </c>
      <c r="E19347" t="s">
        <v>645</v>
      </c>
      <c r="F19347">
        <v>0</v>
      </c>
    </row>
    <row r="19348" spans="1:6" hidden="1" x14ac:dyDescent="0.35">
      <c r="A19348">
        <v>19346</v>
      </c>
      <c r="B19348" t="s">
        <v>797</v>
      </c>
      <c r="C19348">
        <v>0</v>
      </c>
      <c r="D19348" t="s">
        <v>316</v>
      </c>
      <c r="E19348" t="s">
        <v>646</v>
      </c>
      <c r="F19348">
        <v>16.003164855520708</v>
      </c>
    </row>
    <row r="19349" spans="1:6" hidden="1" x14ac:dyDescent="0.35">
      <c r="A19349">
        <v>19347</v>
      </c>
      <c r="B19349" t="s">
        <v>797</v>
      </c>
      <c r="C19349">
        <v>0</v>
      </c>
      <c r="D19349" t="s">
        <v>316</v>
      </c>
      <c r="E19349" t="s">
        <v>647</v>
      </c>
      <c r="F19349">
        <v>13683.839311066538</v>
      </c>
    </row>
    <row r="19350" spans="1:6" hidden="1" x14ac:dyDescent="0.35">
      <c r="A19350">
        <v>19348</v>
      </c>
      <c r="B19350" t="s">
        <v>797</v>
      </c>
      <c r="C19350">
        <v>0</v>
      </c>
      <c r="D19350" t="s">
        <v>314</v>
      </c>
      <c r="E19350" t="s">
        <v>648</v>
      </c>
      <c r="F19350">
        <v>712.68398696453164</v>
      </c>
    </row>
    <row r="19351" spans="1:6" hidden="1" x14ac:dyDescent="0.35">
      <c r="A19351">
        <v>19349</v>
      </c>
      <c r="B19351" t="s">
        <v>797</v>
      </c>
      <c r="C19351">
        <v>0</v>
      </c>
      <c r="D19351" t="s">
        <v>314</v>
      </c>
      <c r="E19351" t="s">
        <v>649</v>
      </c>
      <c r="F19351">
        <v>27651.62050226748</v>
      </c>
    </row>
    <row r="19352" spans="1:6" hidden="1" x14ac:dyDescent="0.35">
      <c r="A19352">
        <v>19350</v>
      </c>
      <c r="B19352" t="s">
        <v>797</v>
      </c>
      <c r="C19352">
        <v>0</v>
      </c>
      <c r="D19352" t="s">
        <v>25</v>
      </c>
      <c r="E19352" t="s">
        <v>650</v>
      </c>
      <c r="F19352">
        <v>445444.14686786558</v>
      </c>
    </row>
    <row r="19353" spans="1:6" hidden="1" x14ac:dyDescent="0.35">
      <c r="A19353">
        <v>19351</v>
      </c>
      <c r="B19353" t="s">
        <v>797</v>
      </c>
      <c r="C19353">
        <v>0</v>
      </c>
      <c r="D19353" t="s">
        <v>25</v>
      </c>
      <c r="E19353" t="s">
        <v>651</v>
      </c>
      <c r="F19353">
        <v>0</v>
      </c>
    </row>
    <row r="19354" spans="1:6" hidden="1" x14ac:dyDescent="0.35">
      <c r="A19354">
        <v>19352</v>
      </c>
      <c r="B19354" t="s">
        <v>797</v>
      </c>
      <c r="C19354">
        <v>0</v>
      </c>
      <c r="D19354" t="s">
        <v>26</v>
      </c>
      <c r="E19354" t="s">
        <v>652</v>
      </c>
      <c r="F19354">
        <v>80954.250037907899</v>
      </c>
    </row>
    <row r="19355" spans="1:6" hidden="1" x14ac:dyDescent="0.35">
      <c r="A19355">
        <v>19353</v>
      </c>
      <c r="B19355" t="s">
        <v>797</v>
      </c>
      <c r="C19355">
        <v>0</v>
      </c>
      <c r="D19355" t="s">
        <v>26</v>
      </c>
      <c r="E19355" t="s">
        <v>653</v>
      </c>
      <c r="F19355">
        <v>110.14284421340344</v>
      </c>
    </row>
    <row r="19356" spans="1:6" hidden="1" x14ac:dyDescent="0.35">
      <c r="A19356">
        <v>19354</v>
      </c>
      <c r="B19356" t="s">
        <v>797</v>
      </c>
      <c r="C19356">
        <v>0</v>
      </c>
      <c r="D19356" t="s">
        <v>26</v>
      </c>
      <c r="E19356" t="s">
        <v>654</v>
      </c>
      <c r="F19356">
        <v>367582.227806982</v>
      </c>
    </row>
    <row r="19357" spans="1:6" hidden="1" x14ac:dyDescent="0.35">
      <c r="A19357">
        <v>19355</v>
      </c>
      <c r="B19357" t="s">
        <v>797</v>
      </c>
      <c r="C19357">
        <v>0</v>
      </c>
      <c r="D19357" t="s">
        <v>26</v>
      </c>
      <c r="E19357" t="s">
        <v>655</v>
      </c>
      <c r="F19357">
        <v>40804.590092416802</v>
      </c>
    </row>
    <row r="19358" spans="1:6" hidden="1" x14ac:dyDescent="0.35">
      <c r="A19358">
        <v>19356</v>
      </c>
      <c r="B19358" t="s">
        <v>797</v>
      </c>
      <c r="C19358">
        <v>0</v>
      </c>
      <c r="D19358" t="s">
        <v>28</v>
      </c>
      <c r="E19358" t="s">
        <v>656</v>
      </c>
      <c r="F19358">
        <v>197687.76037327183</v>
      </c>
    </row>
    <row r="19359" spans="1:6" hidden="1" x14ac:dyDescent="0.35">
      <c r="A19359">
        <v>19357</v>
      </c>
      <c r="B19359" t="s">
        <v>797</v>
      </c>
      <c r="C19359">
        <v>0</v>
      </c>
      <c r="D19359" t="s">
        <v>27</v>
      </c>
      <c r="E19359" t="s">
        <v>657</v>
      </c>
      <c r="F19359">
        <v>67419.23718912089</v>
      </c>
    </row>
    <row r="19360" spans="1:6" hidden="1" x14ac:dyDescent="0.35">
      <c r="A19360">
        <v>19358</v>
      </c>
      <c r="B19360" t="s">
        <v>797</v>
      </c>
      <c r="C19360">
        <v>0</v>
      </c>
      <c r="D19360" t="s">
        <v>27</v>
      </c>
      <c r="E19360" t="s">
        <v>658</v>
      </c>
      <c r="F19360">
        <v>155131.80878073795</v>
      </c>
    </row>
    <row r="19361" spans="1:6" hidden="1" x14ac:dyDescent="0.35">
      <c r="A19361">
        <v>19359</v>
      </c>
      <c r="B19361" t="s">
        <v>797</v>
      </c>
      <c r="C19361">
        <v>0</v>
      </c>
      <c r="D19361" t="s">
        <v>27</v>
      </c>
      <c r="E19361" t="s">
        <v>659</v>
      </c>
      <c r="F19361">
        <v>334.29941056976247</v>
      </c>
    </row>
    <row r="19362" spans="1:6" hidden="1" x14ac:dyDescent="0.35">
      <c r="A19362">
        <v>19360</v>
      </c>
      <c r="B19362" t="s">
        <v>797</v>
      </c>
      <c r="C19362">
        <v>0</v>
      </c>
      <c r="D19362" t="s">
        <v>27</v>
      </c>
      <c r="E19362" t="s">
        <v>660</v>
      </c>
      <c r="F19362">
        <v>46016.555471643274</v>
      </c>
    </row>
    <row r="19363" spans="1:6" hidden="1" x14ac:dyDescent="0.35">
      <c r="A19363">
        <v>19361</v>
      </c>
      <c r="B19363" t="s">
        <v>797</v>
      </c>
      <c r="C19363">
        <v>0</v>
      </c>
      <c r="D19363" t="s">
        <v>27</v>
      </c>
      <c r="E19363" t="s">
        <v>661</v>
      </c>
      <c r="F19363">
        <v>69.717631145391792</v>
      </c>
    </row>
    <row r="19364" spans="1:6" hidden="1" x14ac:dyDescent="0.35">
      <c r="A19364">
        <v>19362</v>
      </c>
      <c r="B19364" t="s">
        <v>797</v>
      </c>
      <c r="C19364">
        <v>0</v>
      </c>
      <c r="D19364" t="s">
        <v>27</v>
      </c>
      <c r="E19364" t="s">
        <v>662</v>
      </c>
      <c r="F19364">
        <v>29775.490668334769</v>
      </c>
    </row>
    <row r="19365" spans="1:6" hidden="1" x14ac:dyDescent="0.35">
      <c r="A19365">
        <v>19363</v>
      </c>
      <c r="B19365" t="s">
        <v>797</v>
      </c>
      <c r="C19365">
        <v>0</v>
      </c>
      <c r="D19365" t="s">
        <v>27</v>
      </c>
      <c r="E19365" t="s">
        <v>663</v>
      </c>
      <c r="F19365">
        <v>58098.916802324718</v>
      </c>
    </row>
    <row r="19366" spans="1:6" hidden="1" x14ac:dyDescent="0.35">
      <c r="A19366">
        <v>19364</v>
      </c>
      <c r="B19366" t="s">
        <v>797</v>
      </c>
      <c r="C19366">
        <v>0</v>
      </c>
      <c r="D19366" t="s">
        <v>30</v>
      </c>
      <c r="E19366" t="s">
        <v>664</v>
      </c>
      <c r="F19366">
        <v>181285.32570862156</v>
      </c>
    </row>
    <row r="19367" spans="1:6" hidden="1" x14ac:dyDescent="0.35">
      <c r="A19367">
        <v>19365</v>
      </c>
      <c r="B19367" t="s">
        <v>797</v>
      </c>
      <c r="C19367">
        <v>0</v>
      </c>
      <c r="D19367" t="s">
        <v>32</v>
      </c>
      <c r="E19367" t="s">
        <v>665</v>
      </c>
      <c r="F19367">
        <v>137672.45261517097</v>
      </c>
    </row>
    <row r="19368" spans="1:6" hidden="1" x14ac:dyDescent="0.35">
      <c r="A19368">
        <v>19366</v>
      </c>
      <c r="B19368" t="s">
        <v>797</v>
      </c>
      <c r="C19368">
        <v>0</v>
      </c>
      <c r="D19368" t="s">
        <v>32</v>
      </c>
      <c r="E19368" t="s">
        <v>666</v>
      </c>
      <c r="F19368">
        <v>69356.986277196294</v>
      </c>
    </row>
    <row r="19369" spans="1:6" hidden="1" x14ac:dyDescent="0.35">
      <c r="A19369">
        <v>19367</v>
      </c>
      <c r="B19369" t="s">
        <v>797</v>
      </c>
      <c r="C19369">
        <v>0</v>
      </c>
      <c r="D19369" t="s">
        <v>32</v>
      </c>
      <c r="E19369" t="s">
        <v>667</v>
      </c>
      <c r="F19369">
        <v>32011.183184500405</v>
      </c>
    </row>
    <row r="19370" spans="1:6" hidden="1" x14ac:dyDescent="0.35">
      <c r="A19370">
        <v>19368</v>
      </c>
      <c r="B19370" t="s">
        <v>797</v>
      </c>
      <c r="C19370">
        <v>0</v>
      </c>
      <c r="D19370" t="s">
        <v>33</v>
      </c>
      <c r="E19370" t="s">
        <v>668</v>
      </c>
      <c r="F19370">
        <v>436152.31752115005</v>
      </c>
    </row>
    <row r="19371" spans="1:6" hidden="1" x14ac:dyDescent="0.35">
      <c r="A19371">
        <v>19369</v>
      </c>
      <c r="B19371" t="s">
        <v>797</v>
      </c>
      <c r="C19371">
        <v>0</v>
      </c>
      <c r="D19371" t="s">
        <v>34</v>
      </c>
      <c r="E19371" t="s">
        <v>669</v>
      </c>
      <c r="F19371">
        <v>53479.577533959127</v>
      </c>
    </row>
    <row r="19372" spans="1:6" hidden="1" x14ac:dyDescent="0.35">
      <c r="A19372">
        <v>19370</v>
      </c>
      <c r="B19372" t="s">
        <v>797</v>
      </c>
      <c r="C19372">
        <v>0</v>
      </c>
      <c r="D19372" t="s">
        <v>31</v>
      </c>
      <c r="E19372" t="s">
        <v>670</v>
      </c>
      <c r="F19372">
        <v>138257.99561896978</v>
      </c>
    </row>
    <row r="19373" spans="1:6" hidden="1" x14ac:dyDescent="0.35">
      <c r="A19373">
        <v>19371</v>
      </c>
      <c r="B19373" t="s">
        <v>797</v>
      </c>
      <c r="C19373">
        <v>0</v>
      </c>
      <c r="D19373" t="s">
        <v>34</v>
      </c>
      <c r="E19373" t="s">
        <v>671</v>
      </c>
      <c r="F19373">
        <v>37133.436649375595</v>
      </c>
    </row>
    <row r="19374" spans="1:6" hidden="1" x14ac:dyDescent="0.35">
      <c r="A19374">
        <v>19372</v>
      </c>
      <c r="B19374" t="s">
        <v>797</v>
      </c>
      <c r="C19374">
        <v>0</v>
      </c>
      <c r="D19374" t="s">
        <v>34</v>
      </c>
      <c r="E19374" t="s">
        <v>672</v>
      </c>
      <c r="F19374">
        <v>274018.81133423321</v>
      </c>
    </row>
    <row r="19375" spans="1:6" hidden="1" x14ac:dyDescent="0.35">
      <c r="A19375">
        <v>19373</v>
      </c>
      <c r="B19375" t="s">
        <v>797</v>
      </c>
      <c r="C19375">
        <v>0</v>
      </c>
      <c r="D19375" t="s">
        <v>35</v>
      </c>
      <c r="E19375" t="s">
        <v>673</v>
      </c>
      <c r="F19375">
        <v>459270.64636932616</v>
      </c>
    </row>
    <row r="19376" spans="1:6" hidden="1" x14ac:dyDescent="0.35">
      <c r="A19376">
        <v>19374</v>
      </c>
      <c r="B19376" t="s">
        <v>797</v>
      </c>
      <c r="C19376">
        <v>0</v>
      </c>
      <c r="D19376" t="s">
        <v>36</v>
      </c>
      <c r="E19376" t="s">
        <v>674</v>
      </c>
      <c r="F19376">
        <v>150743.35508443523</v>
      </c>
    </row>
    <row r="19377" spans="1:6" hidden="1" x14ac:dyDescent="0.35">
      <c r="A19377">
        <v>19375</v>
      </c>
      <c r="B19377" t="s">
        <v>797</v>
      </c>
      <c r="C19377">
        <v>0</v>
      </c>
      <c r="D19377" t="s">
        <v>37</v>
      </c>
      <c r="E19377" t="s">
        <v>675</v>
      </c>
      <c r="F19377">
        <v>666869.8294995086</v>
      </c>
    </row>
    <row r="19378" spans="1:6" hidden="1" x14ac:dyDescent="0.35">
      <c r="A19378">
        <v>19376</v>
      </c>
      <c r="B19378" t="s">
        <v>797</v>
      </c>
      <c r="C19378">
        <v>0</v>
      </c>
      <c r="D19378" t="s">
        <v>314</v>
      </c>
      <c r="E19378" t="s">
        <v>676</v>
      </c>
      <c r="F19378">
        <v>5405.5081505973658</v>
      </c>
    </row>
    <row r="19379" spans="1:6" hidden="1" x14ac:dyDescent="0.35">
      <c r="A19379">
        <v>19377</v>
      </c>
      <c r="B19379" t="s">
        <v>797</v>
      </c>
      <c r="C19379">
        <v>0</v>
      </c>
      <c r="D19379" t="s">
        <v>314</v>
      </c>
      <c r="E19379" t="s">
        <v>677</v>
      </c>
      <c r="F19379">
        <v>5427.2829801271064</v>
      </c>
    </row>
    <row r="19380" spans="1:6" hidden="1" x14ac:dyDescent="0.35">
      <c r="A19380">
        <v>19378</v>
      </c>
      <c r="B19380" t="s">
        <v>797</v>
      </c>
      <c r="C19380">
        <v>0</v>
      </c>
      <c r="D19380" t="s">
        <v>314</v>
      </c>
      <c r="E19380" t="s">
        <v>678</v>
      </c>
      <c r="F19380">
        <v>1291.4103307557034</v>
      </c>
    </row>
    <row r="19381" spans="1:6" hidden="1" x14ac:dyDescent="0.35">
      <c r="A19381">
        <v>19379</v>
      </c>
      <c r="B19381" t="s">
        <v>797</v>
      </c>
      <c r="C19381">
        <v>0</v>
      </c>
      <c r="D19381" t="s">
        <v>314</v>
      </c>
      <c r="E19381" t="s">
        <v>679</v>
      </c>
      <c r="F19381">
        <v>894.66877841825021</v>
      </c>
    </row>
    <row r="19382" spans="1:6" hidden="1" x14ac:dyDescent="0.35">
      <c r="A19382">
        <v>19380</v>
      </c>
      <c r="B19382" t="s">
        <v>797</v>
      </c>
      <c r="C19382">
        <v>0</v>
      </c>
      <c r="D19382" t="s">
        <v>314</v>
      </c>
      <c r="E19382" t="s">
        <v>680</v>
      </c>
      <c r="F19382">
        <v>1275.8734293572586</v>
      </c>
    </row>
    <row r="19383" spans="1:6" hidden="1" x14ac:dyDescent="0.35">
      <c r="A19383">
        <v>19381</v>
      </c>
      <c r="B19383" t="s">
        <v>797</v>
      </c>
      <c r="C19383">
        <v>0</v>
      </c>
      <c r="D19383" t="s">
        <v>314</v>
      </c>
      <c r="E19383" t="s">
        <v>681</v>
      </c>
      <c r="F19383">
        <v>1495.9161588093978</v>
      </c>
    </row>
    <row r="19384" spans="1:6" hidden="1" x14ac:dyDescent="0.35">
      <c r="A19384">
        <v>19382</v>
      </c>
      <c r="B19384" t="s">
        <v>797</v>
      </c>
      <c r="C19384">
        <v>0</v>
      </c>
      <c r="D19384" t="s">
        <v>314</v>
      </c>
      <c r="E19384" t="s">
        <v>682</v>
      </c>
      <c r="F19384">
        <v>1458.1024349137149</v>
      </c>
    </row>
    <row r="19385" spans="1:6" hidden="1" x14ac:dyDescent="0.35">
      <c r="A19385">
        <v>19383</v>
      </c>
      <c r="B19385" t="s">
        <v>797</v>
      </c>
      <c r="C19385">
        <v>0</v>
      </c>
      <c r="D19385" t="s">
        <v>314</v>
      </c>
      <c r="E19385" t="s">
        <v>683</v>
      </c>
      <c r="F19385">
        <v>0</v>
      </c>
    </row>
    <row r="19386" spans="1:6" hidden="1" x14ac:dyDescent="0.35">
      <c r="A19386">
        <v>19384</v>
      </c>
      <c r="B19386" t="s">
        <v>797</v>
      </c>
      <c r="C19386">
        <v>0</v>
      </c>
      <c r="D19386" t="s">
        <v>314</v>
      </c>
      <c r="E19386" t="s">
        <v>684</v>
      </c>
      <c r="F19386">
        <v>0</v>
      </c>
    </row>
    <row r="19387" spans="1:6" hidden="1" x14ac:dyDescent="0.35">
      <c r="A19387">
        <v>19385</v>
      </c>
      <c r="B19387" t="s">
        <v>797</v>
      </c>
      <c r="C19387">
        <v>0</v>
      </c>
      <c r="D19387" t="s">
        <v>314</v>
      </c>
      <c r="E19387" t="s">
        <v>685</v>
      </c>
      <c r="F19387">
        <v>0</v>
      </c>
    </row>
    <row r="19388" spans="1:6" hidden="1" x14ac:dyDescent="0.35">
      <c r="A19388">
        <v>19386</v>
      </c>
      <c r="B19388" t="s">
        <v>797</v>
      </c>
      <c r="C19388">
        <v>0</v>
      </c>
      <c r="D19388" t="s">
        <v>314</v>
      </c>
      <c r="E19388" t="s">
        <v>686</v>
      </c>
      <c r="F19388">
        <v>176.43263554453017</v>
      </c>
    </row>
    <row r="19389" spans="1:6" hidden="1" x14ac:dyDescent="0.35">
      <c r="A19389">
        <v>19387</v>
      </c>
      <c r="B19389" t="s">
        <v>797</v>
      </c>
      <c r="C19389">
        <v>0</v>
      </c>
      <c r="D19389" t="s">
        <v>314</v>
      </c>
      <c r="E19389" t="s">
        <v>687</v>
      </c>
      <c r="F19389">
        <v>0</v>
      </c>
    </row>
    <row r="19390" spans="1:6" hidden="1" x14ac:dyDescent="0.35">
      <c r="A19390">
        <v>19388</v>
      </c>
      <c r="B19390" t="s">
        <v>797</v>
      </c>
      <c r="C19390">
        <v>0</v>
      </c>
      <c r="D19390" t="s">
        <v>314</v>
      </c>
      <c r="E19390" t="s">
        <v>688</v>
      </c>
      <c r="F19390">
        <v>179.07593844768604</v>
      </c>
    </row>
    <row r="19391" spans="1:6" hidden="1" x14ac:dyDescent="0.35">
      <c r="A19391">
        <v>19389</v>
      </c>
      <c r="B19391" t="s">
        <v>797</v>
      </c>
      <c r="C19391">
        <v>0</v>
      </c>
      <c r="D19391" t="s">
        <v>314</v>
      </c>
      <c r="E19391" t="s">
        <v>689</v>
      </c>
      <c r="F19391">
        <v>355.35747557673403</v>
      </c>
    </row>
    <row r="19392" spans="1:6" hidden="1" x14ac:dyDescent="0.35">
      <c r="A19392">
        <v>19390</v>
      </c>
      <c r="B19392" t="s">
        <v>797</v>
      </c>
      <c r="C19392">
        <v>0</v>
      </c>
      <c r="D19392" t="s">
        <v>314</v>
      </c>
      <c r="E19392" t="s">
        <v>690</v>
      </c>
      <c r="F19392">
        <v>544.30057173501234</v>
      </c>
    </row>
    <row r="19393" spans="1:6" hidden="1" x14ac:dyDescent="0.35">
      <c r="A19393">
        <v>19391</v>
      </c>
      <c r="B19393" t="s">
        <v>797</v>
      </c>
      <c r="C19393">
        <v>0</v>
      </c>
      <c r="D19393" t="s">
        <v>314</v>
      </c>
      <c r="E19393" t="s">
        <v>691</v>
      </c>
      <c r="F19393">
        <v>246.91777840897143</v>
      </c>
    </row>
    <row r="19394" spans="1:6" hidden="1" x14ac:dyDescent="0.35">
      <c r="A19394">
        <v>19392</v>
      </c>
      <c r="B19394" t="s">
        <v>797</v>
      </c>
      <c r="C19394">
        <v>0</v>
      </c>
      <c r="D19394" t="s">
        <v>314</v>
      </c>
      <c r="E19394" t="s">
        <v>692</v>
      </c>
      <c r="F19394">
        <v>197.07975769915402</v>
      </c>
    </row>
    <row r="19395" spans="1:6" hidden="1" x14ac:dyDescent="0.35">
      <c r="A19395">
        <v>19393</v>
      </c>
      <c r="B19395" t="s">
        <v>797</v>
      </c>
      <c r="C19395">
        <v>0</v>
      </c>
      <c r="D19395" t="s">
        <v>314</v>
      </c>
      <c r="E19395" t="s">
        <v>693</v>
      </c>
      <c r="F19395">
        <v>210.11477729169653</v>
      </c>
    </row>
    <row r="19396" spans="1:6" hidden="1" x14ac:dyDescent="0.35">
      <c r="A19396">
        <v>19394</v>
      </c>
      <c r="B19396" t="s">
        <v>797</v>
      </c>
      <c r="C19396">
        <v>0</v>
      </c>
      <c r="D19396" t="s">
        <v>314</v>
      </c>
      <c r="E19396" t="s">
        <v>694</v>
      </c>
      <c r="F19396">
        <v>86.970755530940068</v>
      </c>
    </row>
    <row r="19397" spans="1:6" hidden="1" x14ac:dyDescent="0.35">
      <c r="A19397">
        <v>19395</v>
      </c>
      <c r="B19397" t="s">
        <v>797</v>
      </c>
      <c r="C19397">
        <v>0</v>
      </c>
      <c r="D19397" t="s">
        <v>314</v>
      </c>
      <c r="E19397" t="s">
        <v>695</v>
      </c>
      <c r="F19397">
        <v>104.52306989014663</v>
      </c>
    </row>
    <row r="19398" spans="1:6" hidden="1" x14ac:dyDescent="0.35">
      <c r="A19398">
        <v>19396</v>
      </c>
      <c r="B19398" t="s">
        <v>797</v>
      </c>
      <c r="C19398">
        <v>0</v>
      </c>
      <c r="D19398" t="s">
        <v>38</v>
      </c>
      <c r="E19398" t="s">
        <v>696</v>
      </c>
      <c r="F19398">
        <v>30240.456731966435</v>
      </c>
    </row>
    <row r="19399" spans="1:6" hidden="1" x14ac:dyDescent="0.35">
      <c r="A19399">
        <v>19397</v>
      </c>
      <c r="B19399" t="s">
        <v>797</v>
      </c>
      <c r="C19399">
        <v>0</v>
      </c>
      <c r="D19399" t="s">
        <v>38</v>
      </c>
      <c r="E19399" t="s">
        <v>697</v>
      </c>
      <c r="F19399">
        <v>92750.254736366842</v>
      </c>
    </row>
    <row r="19400" spans="1:6" hidden="1" x14ac:dyDescent="0.35">
      <c r="A19400">
        <v>19398</v>
      </c>
      <c r="B19400" t="s">
        <v>797</v>
      </c>
      <c r="C19400">
        <v>0</v>
      </c>
      <c r="D19400" t="s">
        <v>38</v>
      </c>
      <c r="E19400" t="s">
        <v>698</v>
      </c>
      <c r="F19400">
        <v>108551.79327377536</v>
      </c>
    </row>
    <row r="19401" spans="1:6" hidden="1" x14ac:dyDescent="0.35">
      <c r="A19401">
        <v>19399</v>
      </c>
      <c r="B19401" t="s">
        <v>797</v>
      </c>
      <c r="C19401">
        <v>0</v>
      </c>
      <c r="D19401" t="s">
        <v>39</v>
      </c>
      <c r="E19401" t="s">
        <v>699</v>
      </c>
      <c r="F19401">
        <v>31.450959599021949</v>
      </c>
    </row>
    <row r="19402" spans="1:6" hidden="1" x14ac:dyDescent="0.35">
      <c r="A19402">
        <v>19400</v>
      </c>
      <c r="B19402" t="s">
        <v>797</v>
      </c>
      <c r="C19402">
        <v>0</v>
      </c>
      <c r="D19402">
        <v>0</v>
      </c>
      <c r="E19402" t="s">
        <v>700</v>
      </c>
      <c r="F19402">
        <v>0</v>
      </c>
    </row>
    <row r="19403" spans="1:6" hidden="1" x14ac:dyDescent="0.35">
      <c r="A19403">
        <v>19401</v>
      </c>
      <c r="B19403" t="s">
        <v>798</v>
      </c>
      <c r="C19403">
        <v>0</v>
      </c>
      <c r="D19403" t="s">
        <v>9</v>
      </c>
      <c r="E19403" t="s">
        <v>502</v>
      </c>
      <c r="F19403">
        <v>113.0285364794963</v>
      </c>
    </row>
    <row r="19404" spans="1:6" hidden="1" x14ac:dyDescent="0.35">
      <c r="A19404">
        <v>19402</v>
      </c>
      <c r="B19404" t="s">
        <v>798</v>
      </c>
      <c r="C19404">
        <v>0</v>
      </c>
      <c r="D19404" t="s">
        <v>9</v>
      </c>
      <c r="E19404" t="s">
        <v>503</v>
      </c>
      <c r="F19404">
        <v>105.24172481351044</v>
      </c>
    </row>
    <row r="19405" spans="1:6" hidden="1" x14ac:dyDescent="0.35">
      <c r="A19405">
        <v>19403</v>
      </c>
      <c r="B19405" t="s">
        <v>798</v>
      </c>
      <c r="C19405">
        <v>0</v>
      </c>
      <c r="D19405" t="s">
        <v>9</v>
      </c>
      <c r="E19405" t="s">
        <v>504</v>
      </c>
      <c r="F19405">
        <v>94.31953880417359</v>
      </c>
    </row>
    <row r="19406" spans="1:6" hidden="1" x14ac:dyDescent="0.35">
      <c r="A19406">
        <v>19404</v>
      </c>
      <c r="B19406" t="s">
        <v>798</v>
      </c>
      <c r="C19406">
        <v>0</v>
      </c>
      <c r="D19406" t="s">
        <v>9</v>
      </c>
      <c r="E19406" t="s">
        <v>505</v>
      </c>
      <c r="F19406">
        <v>1111.0287418115608</v>
      </c>
    </row>
    <row r="19407" spans="1:6" hidden="1" x14ac:dyDescent="0.35">
      <c r="A19407">
        <v>19405</v>
      </c>
      <c r="B19407" t="s">
        <v>798</v>
      </c>
      <c r="C19407">
        <v>0</v>
      </c>
      <c r="D19407" t="s">
        <v>9</v>
      </c>
      <c r="E19407" t="s">
        <v>506</v>
      </c>
      <c r="F19407">
        <v>17.095231672389382</v>
      </c>
    </row>
    <row r="19408" spans="1:6" hidden="1" x14ac:dyDescent="0.35">
      <c r="A19408">
        <v>19406</v>
      </c>
      <c r="B19408" t="s">
        <v>798</v>
      </c>
      <c r="C19408">
        <v>0</v>
      </c>
      <c r="D19408" t="s">
        <v>9</v>
      </c>
      <c r="E19408" t="s">
        <v>507</v>
      </c>
      <c r="F19408">
        <v>31.498422681856727</v>
      </c>
    </row>
    <row r="19409" spans="1:6" hidden="1" x14ac:dyDescent="0.35">
      <c r="A19409">
        <v>19407</v>
      </c>
      <c r="B19409" t="s">
        <v>798</v>
      </c>
      <c r="C19409">
        <v>0</v>
      </c>
      <c r="D19409" t="s">
        <v>9</v>
      </c>
      <c r="E19409" t="s">
        <v>508</v>
      </c>
      <c r="F19409">
        <v>18.047800849634928</v>
      </c>
    </row>
    <row r="19410" spans="1:6" hidden="1" x14ac:dyDescent="0.35">
      <c r="A19410">
        <v>19408</v>
      </c>
      <c r="B19410" t="s">
        <v>798</v>
      </c>
      <c r="C19410">
        <v>0</v>
      </c>
      <c r="D19410" t="s">
        <v>9</v>
      </c>
      <c r="E19410" t="s">
        <v>509</v>
      </c>
      <c r="F19410">
        <v>98.253726526614244</v>
      </c>
    </row>
    <row r="19411" spans="1:6" hidden="1" x14ac:dyDescent="0.35">
      <c r="A19411">
        <v>19409</v>
      </c>
      <c r="B19411" t="s">
        <v>798</v>
      </c>
      <c r="C19411">
        <v>0</v>
      </c>
      <c r="D19411" t="s">
        <v>9</v>
      </c>
      <c r="E19411" t="s">
        <v>510</v>
      </c>
      <c r="F19411">
        <v>174.37562205155945</v>
      </c>
    </row>
    <row r="19412" spans="1:6" hidden="1" x14ac:dyDescent="0.35">
      <c r="A19412">
        <v>19410</v>
      </c>
      <c r="B19412" t="s">
        <v>798</v>
      </c>
      <c r="C19412">
        <v>0</v>
      </c>
      <c r="D19412" t="s">
        <v>9</v>
      </c>
      <c r="E19412" t="s">
        <v>511</v>
      </c>
      <c r="F19412">
        <v>8.4032448962323105</v>
      </c>
    </row>
    <row r="19413" spans="1:6" hidden="1" x14ac:dyDescent="0.35">
      <c r="A19413">
        <v>19411</v>
      </c>
      <c r="B19413" t="s">
        <v>798</v>
      </c>
      <c r="C19413">
        <v>0</v>
      </c>
      <c r="D19413" t="s">
        <v>9</v>
      </c>
      <c r="E19413" t="s">
        <v>512</v>
      </c>
      <c r="F19413">
        <v>248.577303612935</v>
      </c>
    </row>
    <row r="19414" spans="1:6" hidden="1" x14ac:dyDescent="0.35">
      <c r="A19414">
        <v>19412</v>
      </c>
      <c r="B19414" t="s">
        <v>798</v>
      </c>
      <c r="C19414">
        <v>0</v>
      </c>
      <c r="D19414" t="s">
        <v>9</v>
      </c>
      <c r="E19414" t="s">
        <v>513</v>
      </c>
      <c r="F19414">
        <v>212.26847412910968</v>
      </c>
    </row>
    <row r="19415" spans="1:6" hidden="1" x14ac:dyDescent="0.35">
      <c r="A19415">
        <v>19413</v>
      </c>
      <c r="B19415" t="s">
        <v>798</v>
      </c>
      <c r="C19415">
        <v>0</v>
      </c>
      <c r="D19415" t="s">
        <v>9</v>
      </c>
      <c r="E19415" t="s">
        <v>514</v>
      </c>
      <c r="F19415">
        <v>42.732890481574486</v>
      </c>
    </row>
    <row r="19416" spans="1:6" hidden="1" x14ac:dyDescent="0.35">
      <c r="A19416">
        <v>19414</v>
      </c>
      <c r="B19416" t="s">
        <v>798</v>
      </c>
      <c r="C19416">
        <v>0</v>
      </c>
      <c r="D19416" t="s">
        <v>9</v>
      </c>
      <c r="E19416" t="s">
        <v>515</v>
      </c>
      <c r="F19416">
        <v>169.34976280348653</v>
      </c>
    </row>
    <row r="19417" spans="1:6" hidden="1" x14ac:dyDescent="0.35">
      <c r="A19417">
        <v>19415</v>
      </c>
      <c r="B19417" t="s">
        <v>798</v>
      </c>
      <c r="C19417">
        <v>0</v>
      </c>
      <c r="D19417" t="s">
        <v>9</v>
      </c>
      <c r="E19417" t="s">
        <v>516</v>
      </c>
      <c r="F19417">
        <v>3.1375548921315111</v>
      </c>
    </row>
    <row r="19418" spans="1:6" hidden="1" x14ac:dyDescent="0.35">
      <c r="A19418">
        <v>19416</v>
      </c>
      <c r="B19418" t="s">
        <v>798</v>
      </c>
      <c r="C19418">
        <v>0</v>
      </c>
      <c r="D19418" t="s">
        <v>9</v>
      </c>
      <c r="E19418" t="s">
        <v>517</v>
      </c>
      <c r="F19418">
        <v>0</v>
      </c>
    </row>
    <row r="19419" spans="1:6" hidden="1" x14ac:dyDescent="0.35">
      <c r="A19419">
        <v>19417</v>
      </c>
      <c r="B19419" t="s">
        <v>798</v>
      </c>
      <c r="C19419">
        <v>0</v>
      </c>
      <c r="D19419" t="s">
        <v>9</v>
      </c>
      <c r="E19419" t="s">
        <v>518</v>
      </c>
      <c r="F19419">
        <v>0</v>
      </c>
    </row>
    <row r="19420" spans="1:6" hidden="1" x14ac:dyDescent="0.35">
      <c r="A19420">
        <v>19418</v>
      </c>
      <c r="B19420" t="s">
        <v>798</v>
      </c>
      <c r="C19420">
        <v>0</v>
      </c>
      <c r="D19420" t="s">
        <v>9</v>
      </c>
      <c r="E19420" t="s">
        <v>519</v>
      </c>
      <c r="F19420">
        <v>41.009106255878713</v>
      </c>
    </row>
    <row r="19421" spans="1:6" hidden="1" x14ac:dyDescent="0.35">
      <c r="A19421">
        <v>19419</v>
      </c>
      <c r="B19421" t="s">
        <v>798</v>
      </c>
      <c r="C19421">
        <v>0</v>
      </c>
      <c r="D19421" t="s">
        <v>9</v>
      </c>
      <c r="E19421" t="s">
        <v>520</v>
      </c>
      <c r="F19421">
        <v>37.305123030932641</v>
      </c>
    </row>
    <row r="19422" spans="1:6" hidden="1" x14ac:dyDescent="0.35">
      <c r="A19422">
        <v>19420</v>
      </c>
      <c r="B19422" t="s">
        <v>798</v>
      </c>
      <c r="C19422">
        <v>0</v>
      </c>
      <c r="D19422" t="s">
        <v>106</v>
      </c>
      <c r="E19422" t="s">
        <v>521</v>
      </c>
      <c r="F19422">
        <v>1.1896198901207957</v>
      </c>
    </row>
    <row r="19423" spans="1:6" hidden="1" x14ac:dyDescent="0.35">
      <c r="A19423">
        <v>19421</v>
      </c>
      <c r="B19423" t="s">
        <v>798</v>
      </c>
      <c r="C19423">
        <v>0</v>
      </c>
      <c r="D19423" t="s">
        <v>106</v>
      </c>
      <c r="E19423" t="s">
        <v>522</v>
      </c>
      <c r="F19423">
        <v>6.620695111855337</v>
      </c>
    </row>
    <row r="19424" spans="1:6" hidden="1" x14ac:dyDescent="0.35">
      <c r="A19424">
        <v>19422</v>
      </c>
      <c r="B19424" t="s">
        <v>798</v>
      </c>
      <c r="C19424">
        <v>0</v>
      </c>
      <c r="D19424" t="s">
        <v>106</v>
      </c>
      <c r="E19424" t="s">
        <v>523</v>
      </c>
      <c r="F19424">
        <v>1.4505998785627585</v>
      </c>
    </row>
    <row r="19425" spans="1:6" hidden="1" x14ac:dyDescent="0.35">
      <c r="A19425">
        <v>19423</v>
      </c>
      <c r="B19425" t="s">
        <v>798</v>
      </c>
      <c r="C19425">
        <v>0</v>
      </c>
      <c r="D19425" t="s">
        <v>106</v>
      </c>
      <c r="E19425" t="s">
        <v>524</v>
      </c>
      <c r="F19425">
        <v>1.6951777405861922E-2</v>
      </c>
    </row>
    <row r="19426" spans="1:6" hidden="1" x14ac:dyDescent="0.35">
      <c r="A19426">
        <v>19424</v>
      </c>
      <c r="B19426" t="s">
        <v>798</v>
      </c>
      <c r="C19426">
        <v>0</v>
      </c>
      <c r="D19426" t="s">
        <v>106</v>
      </c>
      <c r="E19426" t="s">
        <v>525</v>
      </c>
      <c r="F19426">
        <v>1.3836075083020396</v>
      </c>
    </row>
    <row r="19427" spans="1:6" hidden="1" x14ac:dyDescent="0.35">
      <c r="A19427">
        <v>19425</v>
      </c>
      <c r="B19427" t="s">
        <v>798</v>
      </c>
      <c r="C19427">
        <v>0</v>
      </c>
      <c r="D19427" t="s">
        <v>106</v>
      </c>
      <c r="E19427" t="s">
        <v>526</v>
      </c>
      <c r="F19427">
        <v>1.1477301409426934</v>
      </c>
    </row>
    <row r="19428" spans="1:6" hidden="1" x14ac:dyDescent="0.35">
      <c r="A19428">
        <v>19426</v>
      </c>
      <c r="B19428" t="s">
        <v>798</v>
      </c>
      <c r="C19428">
        <v>0</v>
      </c>
      <c r="D19428" t="s">
        <v>106</v>
      </c>
      <c r="E19428" t="s">
        <v>527</v>
      </c>
      <c r="F19428">
        <v>1.6654011515393701</v>
      </c>
    </row>
    <row r="19429" spans="1:6" hidden="1" x14ac:dyDescent="0.35">
      <c r="A19429">
        <v>19427</v>
      </c>
      <c r="B19429" t="s">
        <v>798</v>
      </c>
      <c r="C19429">
        <v>0</v>
      </c>
      <c r="D19429" t="s">
        <v>106</v>
      </c>
      <c r="E19429" t="s">
        <v>528</v>
      </c>
      <c r="F19429">
        <v>1.3869108408288022</v>
      </c>
    </row>
    <row r="19430" spans="1:6" hidden="1" x14ac:dyDescent="0.35">
      <c r="A19430">
        <v>19428</v>
      </c>
      <c r="B19430" t="s">
        <v>798</v>
      </c>
      <c r="C19430">
        <v>0</v>
      </c>
      <c r="D19430" t="s">
        <v>105</v>
      </c>
      <c r="E19430" t="s">
        <v>529</v>
      </c>
      <c r="F19430">
        <v>7.9278773398765452</v>
      </c>
    </row>
    <row r="19431" spans="1:6" hidden="1" x14ac:dyDescent="0.35">
      <c r="A19431">
        <v>19429</v>
      </c>
      <c r="B19431" t="s">
        <v>798</v>
      </c>
      <c r="C19431">
        <v>0</v>
      </c>
      <c r="D19431" t="s">
        <v>105</v>
      </c>
      <c r="E19431" t="s">
        <v>530</v>
      </c>
      <c r="F19431">
        <v>0.29515967342126909</v>
      </c>
    </row>
    <row r="19432" spans="1:6" hidden="1" x14ac:dyDescent="0.35">
      <c r="A19432">
        <v>19430</v>
      </c>
      <c r="B19432" t="s">
        <v>798</v>
      </c>
      <c r="C19432">
        <v>0</v>
      </c>
      <c r="D19432" t="s">
        <v>105</v>
      </c>
      <c r="E19432" t="s">
        <v>531</v>
      </c>
      <c r="F19432">
        <v>5.0358411938647327</v>
      </c>
    </row>
    <row r="19433" spans="1:6" hidden="1" x14ac:dyDescent="0.35">
      <c r="A19433">
        <v>19431</v>
      </c>
      <c r="B19433" t="s">
        <v>798</v>
      </c>
      <c r="C19433">
        <v>0</v>
      </c>
      <c r="D19433" t="s">
        <v>105</v>
      </c>
      <c r="E19433" t="s">
        <v>532</v>
      </c>
      <c r="F19433">
        <v>10.266785824064344</v>
      </c>
    </row>
    <row r="19434" spans="1:6" hidden="1" x14ac:dyDescent="0.35">
      <c r="A19434">
        <v>19432</v>
      </c>
      <c r="B19434" t="s">
        <v>798</v>
      </c>
      <c r="C19434">
        <v>0</v>
      </c>
      <c r="D19434" t="s">
        <v>10</v>
      </c>
      <c r="E19434" t="s">
        <v>533</v>
      </c>
      <c r="F19434">
        <v>0</v>
      </c>
    </row>
    <row r="19435" spans="1:6" hidden="1" x14ac:dyDescent="0.35">
      <c r="A19435">
        <v>19433</v>
      </c>
      <c r="B19435" t="s">
        <v>798</v>
      </c>
      <c r="C19435">
        <v>0</v>
      </c>
      <c r="D19435" t="s">
        <v>10</v>
      </c>
      <c r="E19435" t="s">
        <v>534</v>
      </c>
      <c r="F19435">
        <v>45.432713219436316</v>
      </c>
    </row>
    <row r="19436" spans="1:6" hidden="1" x14ac:dyDescent="0.35">
      <c r="A19436">
        <v>19434</v>
      </c>
      <c r="B19436" t="s">
        <v>798</v>
      </c>
      <c r="C19436">
        <v>0</v>
      </c>
      <c r="D19436" t="s">
        <v>10</v>
      </c>
      <c r="E19436" t="s">
        <v>535</v>
      </c>
      <c r="F19436">
        <v>297.03432635869302</v>
      </c>
    </row>
    <row r="19437" spans="1:6" hidden="1" x14ac:dyDescent="0.35">
      <c r="A19437">
        <v>19435</v>
      </c>
      <c r="B19437" t="s">
        <v>798</v>
      </c>
      <c r="C19437">
        <v>0</v>
      </c>
      <c r="D19437" t="s">
        <v>10</v>
      </c>
      <c r="E19437" t="s">
        <v>536</v>
      </c>
      <c r="F19437">
        <v>1.6371797533898218</v>
      </c>
    </row>
    <row r="19438" spans="1:6" hidden="1" x14ac:dyDescent="0.35">
      <c r="A19438">
        <v>19436</v>
      </c>
      <c r="B19438" t="s">
        <v>798</v>
      </c>
      <c r="C19438">
        <v>0</v>
      </c>
      <c r="D19438" t="s">
        <v>10</v>
      </c>
      <c r="E19438" t="s">
        <v>537</v>
      </c>
      <c r="F19438">
        <v>8.4363785656943779</v>
      </c>
    </row>
    <row r="19439" spans="1:6" hidden="1" x14ac:dyDescent="0.35">
      <c r="A19439">
        <v>19437</v>
      </c>
      <c r="B19439" t="s">
        <v>798</v>
      </c>
      <c r="C19439">
        <v>0</v>
      </c>
      <c r="D19439" t="s">
        <v>10</v>
      </c>
      <c r="E19439" t="s">
        <v>538</v>
      </c>
      <c r="F19439">
        <v>31.743161073773631</v>
      </c>
    </row>
    <row r="19440" spans="1:6" hidden="1" x14ac:dyDescent="0.35">
      <c r="A19440">
        <v>19438</v>
      </c>
      <c r="B19440" t="s">
        <v>798</v>
      </c>
      <c r="C19440">
        <v>0</v>
      </c>
      <c r="D19440" t="s">
        <v>10</v>
      </c>
      <c r="E19440" t="s">
        <v>539</v>
      </c>
      <c r="F19440">
        <v>31.329507068766233</v>
      </c>
    </row>
    <row r="19441" spans="1:6" hidden="1" x14ac:dyDescent="0.35">
      <c r="A19441">
        <v>19439</v>
      </c>
      <c r="B19441" t="s">
        <v>798</v>
      </c>
      <c r="C19441">
        <v>0</v>
      </c>
      <c r="D19441" t="s">
        <v>10</v>
      </c>
      <c r="E19441" t="s">
        <v>540</v>
      </c>
      <c r="F19441">
        <v>51.360503346169324</v>
      </c>
    </row>
    <row r="19442" spans="1:6" hidden="1" x14ac:dyDescent="0.35">
      <c r="A19442">
        <v>19440</v>
      </c>
      <c r="B19442" t="s">
        <v>798</v>
      </c>
      <c r="C19442">
        <v>0</v>
      </c>
      <c r="D19442" t="s">
        <v>10</v>
      </c>
      <c r="E19442" t="s">
        <v>541</v>
      </c>
      <c r="F19442">
        <v>67.164226074776778</v>
      </c>
    </row>
    <row r="19443" spans="1:6" hidden="1" x14ac:dyDescent="0.35">
      <c r="A19443">
        <v>19441</v>
      </c>
      <c r="B19443" t="s">
        <v>798</v>
      </c>
      <c r="C19443">
        <v>0</v>
      </c>
      <c r="D19443" t="s">
        <v>10</v>
      </c>
      <c r="E19443" t="s">
        <v>542</v>
      </c>
      <c r="F19443">
        <v>358.72166185624877</v>
      </c>
    </row>
    <row r="19444" spans="1:6" hidden="1" x14ac:dyDescent="0.35">
      <c r="A19444">
        <v>19442</v>
      </c>
      <c r="B19444" t="s">
        <v>798</v>
      </c>
      <c r="C19444">
        <v>0</v>
      </c>
      <c r="D19444" t="s">
        <v>10</v>
      </c>
      <c r="E19444" t="s">
        <v>543</v>
      </c>
      <c r="F19444">
        <v>27.81445333937592</v>
      </c>
    </row>
    <row r="19445" spans="1:6" hidden="1" x14ac:dyDescent="0.35">
      <c r="A19445">
        <v>19443</v>
      </c>
      <c r="B19445" t="s">
        <v>798</v>
      </c>
      <c r="C19445">
        <v>0</v>
      </c>
      <c r="D19445" t="s">
        <v>12</v>
      </c>
      <c r="E19445" t="s">
        <v>544</v>
      </c>
      <c r="F19445">
        <v>134.32214893951536</v>
      </c>
    </row>
    <row r="19446" spans="1:6" hidden="1" x14ac:dyDescent="0.35">
      <c r="A19446">
        <v>19444</v>
      </c>
      <c r="B19446" t="s">
        <v>798</v>
      </c>
      <c r="C19446">
        <v>0</v>
      </c>
      <c r="D19446" t="s">
        <v>12</v>
      </c>
      <c r="E19446" t="s">
        <v>545</v>
      </c>
      <c r="F19446">
        <v>45.988972739642158</v>
      </c>
    </row>
    <row r="19447" spans="1:6" hidden="1" x14ac:dyDescent="0.35">
      <c r="A19447">
        <v>19445</v>
      </c>
      <c r="B19447" t="s">
        <v>798</v>
      </c>
      <c r="C19447">
        <v>0</v>
      </c>
      <c r="D19447" t="s">
        <v>12</v>
      </c>
      <c r="E19447" t="s">
        <v>546</v>
      </c>
      <c r="F19447">
        <v>176.18808471807742</v>
      </c>
    </row>
    <row r="19448" spans="1:6" hidden="1" x14ac:dyDescent="0.35">
      <c r="A19448">
        <v>19446</v>
      </c>
      <c r="B19448" t="s">
        <v>798</v>
      </c>
      <c r="C19448">
        <v>0</v>
      </c>
      <c r="D19448" t="s">
        <v>12</v>
      </c>
      <c r="E19448" t="s">
        <v>547</v>
      </c>
      <c r="F19448">
        <v>317.49262409367691</v>
      </c>
    </row>
    <row r="19449" spans="1:6" hidden="1" x14ac:dyDescent="0.35">
      <c r="A19449">
        <v>19447</v>
      </c>
      <c r="B19449" t="s">
        <v>798</v>
      </c>
      <c r="C19449">
        <v>0</v>
      </c>
      <c r="D19449" t="s">
        <v>12</v>
      </c>
      <c r="E19449" t="s">
        <v>548</v>
      </c>
      <c r="F19449">
        <v>53.995262696670224</v>
      </c>
    </row>
    <row r="19450" spans="1:6" hidden="1" x14ac:dyDescent="0.35">
      <c r="A19450">
        <v>19448</v>
      </c>
      <c r="B19450" t="s">
        <v>798</v>
      </c>
      <c r="C19450">
        <v>0</v>
      </c>
      <c r="D19450" t="s">
        <v>12</v>
      </c>
      <c r="E19450" t="s">
        <v>549</v>
      </c>
      <c r="F19450">
        <v>264.25130070613199</v>
      </c>
    </row>
    <row r="19451" spans="1:6" hidden="1" x14ac:dyDescent="0.35">
      <c r="A19451">
        <v>19449</v>
      </c>
      <c r="B19451" t="s">
        <v>798</v>
      </c>
      <c r="C19451">
        <v>0</v>
      </c>
      <c r="D19451" t="s">
        <v>12</v>
      </c>
      <c r="E19451" t="s">
        <v>550</v>
      </c>
      <c r="F19451">
        <v>32.620870743296351</v>
      </c>
    </row>
    <row r="19452" spans="1:6" hidden="1" x14ac:dyDescent="0.35">
      <c r="A19452">
        <v>19450</v>
      </c>
      <c r="B19452" t="s">
        <v>798</v>
      </c>
      <c r="C19452">
        <v>0</v>
      </c>
      <c r="D19452" t="s">
        <v>12</v>
      </c>
      <c r="E19452" t="s">
        <v>551</v>
      </c>
      <c r="F19452">
        <v>16.742105691657265</v>
      </c>
    </row>
    <row r="19453" spans="1:6" hidden="1" x14ac:dyDescent="0.35">
      <c r="A19453">
        <v>19451</v>
      </c>
      <c r="B19453" t="s">
        <v>798</v>
      </c>
      <c r="C19453">
        <v>0</v>
      </c>
      <c r="D19453" t="s">
        <v>12</v>
      </c>
      <c r="E19453" t="s">
        <v>552</v>
      </c>
      <c r="F19453">
        <v>1093.5934090381504</v>
      </c>
    </row>
    <row r="19454" spans="1:6" hidden="1" x14ac:dyDescent="0.35">
      <c r="A19454">
        <v>19452</v>
      </c>
      <c r="B19454" t="s">
        <v>798</v>
      </c>
      <c r="C19454">
        <v>0</v>
      </c>
      <c r="D19454" t="s">
        <v>12</v>
      </c>
      <c r="E19454" t="s">
        <v>553</v>
      </c>
      <c r="F19454">
        <v>310.68009371188111</v>
      </c>
    </row>
    <row r="19455" spans="1:6" hidden="1" x14ac:dyDescent="0.35">
      <c r="A19455">
        <v>19453</v>
      </c>
      <c r="B19455" t="s">
        <v>798</v>
      </c>
      <c r="C19455">
        <v>0</v>
      </c>
      <c r="D19455" t="s">
        <v>12</v>
      </c>
      <c r="E19455" t="s">
        <v>554</v>
      </c>
      <c r="F19455">
        <v>200.22752457017734</v>
      </c>
    </row>
    <row r="19456" spans="1:6" hidden="1" x14ac:dyDescent="0.35">
      <c r="A19456">
        <v>19454</v>
      </c>
      <c r="B19456" t="s">
        <v>798</v>
      </c>
      <c r="C19456">
        <v>0</v>
      </c>
      <c r="D19456" t="s">
        <v>12</v>
      </c>
      <c r="E19456" t="s">
        <v>555</v>
      </c>
      <c r="F19456">
        <v>91.744555250590324</v>
      </c>
    </row>
    <row r="19457" spans="1:6" hidden="1" x14ac:dyDescent="0.35">
      <c r="A19457">
        <v>19455</v>
      </c>
      <c r="B19457" t="s">
        <v>798</v>
      </c>
      <c r="C19457">
        <v>0</v>
      </c>
      <c r="D19457" t="s">
        <v>13</v>
      </c>
      <c r="E19457" t="s">
        <v>556</v>
      </c>
      <c r="F19457">
        <v>360.85803390546312</v>
      </c>
    </row>
    <row r="19458" spans="1:6" hidden="1" x14ac:dyDescent="0.35">
      <c r="A19458">
        <v>19456</v>
      </c>
      <c r="B19458" t="s">
        <v>798</v>
      </c>
      <c r="C19458">
        <v>0</v>
      </c>
      <c r="D19458" t="s">
        <v>13</v>
      </c>
      <c r="E19458" t="s">
        <v>557</v>
      </c>
      <c r="F19458">
        <v>382.00981539626127</v>
      </c>
    </row>
    <row r="19459" spans="1:6" hidden="1" x14ac:dyDescent="0.35">
      <c r="A19459">
        <v>19457</v>
      </c>
      <c r="B19459" t="s">
        <v>798</v>
      </c>
      <c r="C19459">
        <v>0</v>
      </c>
      <c r="D19459" t="s">
        <v>13</v>
      </c>
      <c r="E19459" t="s">
        <v>558</v>
      </c>
      <c r="F19459">
        <v>105.45156392489328</v>
      </c>
    </row>
    <row r="19460" spans="1:6" hidden="1" x14ac:dyDescent="0.35">
      <c r="A19460">
        <v>19458</v>
      </c>
      <c r="B19460" t="s">
        <v>798</v>
      </c>
      <c r="C19460">
        <v>0</v>
      </c>
      <c r="D19460" t="s">
        <v>14</v>
      </c>
      <c r="E19460" t="s">
        <v>559</v>
      </c>
      <c r="F19460">
        <v>244.59139668421355</v>
      </c>
    </row>
    <row r="19461" spans="1:6" hidden="1" x14ac:dyDescent="0.35">
      <c r="A19461">
        <v>19459</v>
      </c>
      <c r="B19461" t="s">
        <v>798</v>
      </c>
      <c r="C19461">
        <v>0</v>
      </c>
      <c r="D19461" t="s">
        <v>14</v>
      </c>
      <c r="E19461" t="s">
        <v>560</v>
      </c>
      <c r="F19461">
        <v>0</v>
      </c>
    </row>
    <row r="19462" spans="1:6" hidden="1" x14ac:dyDescent="0.35">
      <c r="A19462">
        <v>19460</v>
      </c>
      <c r="B19462" t="s">
        <v>798</v>
      </c>
      <c r="C19462">
        <v>0</v>
      </c>
      <c r="D19462" t="s">
        <v>15</v>
      </c>
      <c r="E19462" t="s">
        <v>561</v>
      </c>
      <c r="F19462">
        <v>29.879333276290684</v>
      </c>
    </row>
    <row r="19463" spans="1:6" hidden="1" x14ac:dyDescent="0.35">
      <c r="A19463">
        <v>19461</v>
      </c>
      <c r="B19463" t="s">
        <v>798</v>
      </c>
      <c r="C19463">
        <v>0</v>
      </c>
      <c r="D19463" t="s">
        <v>15</v>
      </c>
      <c r="E19463" t="s">
        <v>562</v>
      </c>
      <c r="F19463">
        <v>0</v>
      </c>
    </row>
    <row r="19464" spans="1:6" hidden="1" x14ac:dyDescent="0.35">
      <c r="A19464">
        <v>19462</v>
      </c>
      <c r="B19464" t="s">
        <v>798</v>
      </c>
      <c r="C19464">
        <v>0</v>
      </c>
      <c r="D19464" t="s">
        <v>15</v>
      </c>
      <c r="E19464" t="s">
        <v>563</v>
      </c>
      <c r="F19464">
        <v>418.50890969594212</v>
      </c>
    </row>
    <row r="19465" spans="1:6" hidden="1" x14ac:dyDescent="0.35">
      <c r="A19465">
        <v>19463</v>
      </c>
      <c r="B19465" t="s">
        <v>798</v>
      </c>
      <c r="C19465">
        <v>0</v>
      </c>
      <c r="D19465" t="s">
        <v>15</v>
      </c>
      <c r="E19465" t="s">
        <v>564</v>
      </c>
      <c r="F19465">
        <v>369.85685371356209</v>
      </c>
    </row>
    <row r="19466" spans="1:6" hidden="1" x14ac:dyDescent="0.35">
      <c r="A19466">
        <v>19464</v>
      </c>
      <c r="B19466" t="s">
        <v>798</v>
      </c>
      <c r="C19466">
        <v>0</v>
      </c>
      <c r="D19466" t="s">
        <v>16</v>
      </c>
      <c r="E19466" t="s">
        <v>565</v>
      </c>
      <c r="F19466">
        <v>7.060457961329516</v>
      </c>
    </row>
    <row r="19467" spans="1:6" hidden="1" x14ac:dyDescent="0.35">
      <c r="A19467">
        <v>19465</v>
      </c>
      <c r="B19467" t="s">
        <v>798</v>
      </c>
      <c r="C19467">
        <v>0</v>
      </c>
      <c r="D19467" t="s">
        <v>16</v>
      </c>
      <c r="E19467" t="s">
        <v>566</v>
      </c>
      <c r="F19467">
        <v>0.16333660551294349</v>
      </c>
    </row>
    <row r="19468" spans="1:6" hidden="1" x14ac:dyDescent="0.35">
      <c r="A19468">
        <v>19466</v>
      </c>
      <c r="B19468" t="s">
        <v>798</v>
      </c>
      <c r="C19468">
        <v>0</v>
      </c>
      <c r="D19468" t="s">
        <v>16</v>
      </c>
      <c r="E19468" t="s">
        <v>567</v>
      </c>
      <c r="F19468">
        <v>0.3130335723647687</v>
      </c>
    </row>
    <row r="19469" spans="1:6" hidden="1" x14ac:dyDescent="0.35">
      <c r="A19469">
        <v>19467</v>
      </c>
      <c r="B19469" t="s">
        <v>798</v>
      </c>
      <c r="C19469">
        <v>0</v>
      </c>
      <c r="D19469" t="s">
        <v>16</v>
      </c>
      <c r="E19469" t="s">
        <v>568</v>
      </c>
      <c r="F19469">
        <v>213.94354787332483</v>
      </c>
    </row>
    <row r="19470" spans="1:6" hidden="1" x14ac:dyDescent="0.35">
      <c r="A19470">
        <v>19468</v>
      </c>
      <c r="B19470" t="s">
        <v>798</v>
      </c>
      <c r="C19470">
        <v>0</v>
      </c>
      <c r="D19470" t="s">
        <v>16</v>
      </c>
      <c r="E19470" t="s">
        <v>569</v>
      </c>
      <c r="F19470">
        <v>0.59310685076093661</v>
      </c>
    </row>
    <row r="19471" spans="1:6" hidden="1" x14ac:dyDescent="0.35">
      <c r="A19471">
        <v>19469</v>
      </c>
      <c r="B19471" t="s">
        <v>798</v>
      </c>
      <c r="C19471">
        <v>0</v>
      </c>
      <c r="D19471" t="s">
        <v>16</v>
      </c>
      <c r="E19471" t="s">
        <v>570</v>
      </c>
      <c r="F19471">
        <v>0.63307874947934184</v>
      </c>
    </row>
    <row r="19472" spans="1:6" hidden="1" x14ac:dyDescent="0.35">
      <c r="A19472">
        <v>19470</v>
      </c>
      <c r="B19472" t="s">
        <v>798</v>
      </c>
      <c r="C19472">
        <v>0</v>
      </c>
      <c r="D19472" t="s">
        <v>16</v>
      </c>
      <c r="E19472" t="s">
        <v>571</v>
      </c>
      <c r="F19472">
        <v>39.879563239526682</v>
      </c>
    </row>
    <row r="19473" spans="1:6" hidden="1" x14ac:dyDescent="0.35">
      <c r="A19473">
        <v>19471</v>
      </c>
      <c r="B19473" t="s">
        <v>798</v>
      </c>
      <c r="C19473">
        <v>0</v>
      </c>
      <c r="D19473" t="s">
        <v>16</v>
      </c>
      <c r="E19473" t="s">
        <v>572</v>
      </c>
      <c r="F19473">
        <v>31.219315534041012</v>
      </c>
    </row>
    <row r="19474" spans="1:6" hidden="1" x14ac:dyDescent="0.35">
      <c r="A19474">
        <v>19472</v>
      </c>
      <c r="B19474" t="s">
        <v>798</v>
      </c>
      <c r="C19474">
        <v>0</v>
      </c>
      <c r="D19474" t="s">
        <v>16</v>
      </c>
      <c r="E19474" t="s">
        <v>573</v>
      </c>
      <c r="F19474">
        <v>222.85820562871282</v>
      </c>
    </row>
    <row r="19475" spans="1:6" hidden="1" x14ac:dyDescent="0.35">
      <c r="A19475">
        <v>19473</v>
      </c>
      <c r="B19475" t="s">
        <v>798</v>
      </c>
      <c r="C19475">
        <v>0</v>
      </c>
      <c r="D19475" t="s">
        <v>16</v>
      </c>
      <c r="E19475" t="s">
        <v>574</v>
      </c>
      <c r="F19475">
        <v>71.760678122608468</v>
      </c>
    </row>
    <row r="19476" spans="1:6" hidden="1" x14ac:dyDescent="0.35">
      <c r="A19476">
        <v>19474</v>
      </c>
      <c r="B19476" t="s">
        <v>798</v>
      </c>
      <c r="C19476">
        <v>0</v>
      </c>
      <c r="D19476" t="s">
        <v>16</v>
      </c>
      <c r="E19476" t="s">
        <v>575</v>
      </c>
      <c r="F19476">
        <v>1.7690124080716287</v>
      </c>
    </row>
    <row r="19477" spans="1:6" hidden="1" x14ac:dyDescent="0.35">
      <c r="A19477">
        <v>19475</v>
      </c>
      <c r="B19477" t="s">
        <v>798</v>
      </c>
      <c r="C19477">
        <v>0</v>
      </c>
      <c r="D19477" t="s">
        <v>16</v>
      </c>
      <c r="E19477" t="s">
        <v>576</v>
      </c>
      <c r="F19477">
        <v>26.862008803882109</v>
      </c>
    </row>
    <row r="19478" spans="1:6" hidden="1" x14ac:dyDescent="0.35">
      <c r="A19478">
        <v>19476</v>
      </c>
      <c r="B19478" t="s">
        <v>798</v>
      </c>
      <c r="C19478">
        <v>0</v>
      </c>
      <c r="D19478" t="s">
        <v>16</v>
      </c>
      <c r="E19478" t="s">
        <v>577</v>
      </c>
      <c r="F19478">
        <v>13.507201995864493</v>
      </c>
    </row>
    <row r="19479" spans="1:6" hidden="1" x14ac:dyDescent="0.35">
      <c r="A19479">
        <v>19477</v>
      </c>
      <c r="B19479" t="s">
        <v>798</v>
      </c>
      <c r="C19479">
        <v>0</v>
      </c>
      <c r="D19479" t="s">
        <v>16</v>
      </c>
      <c r="E19479" t="s">
        <v>578</v>
      </c>
      <c r="F19479">
        <v>4.1862407783272859</v>
      </c>
    </row>
    <row r="19480" spans="1:6" hidden="1" x14ac:dyDescent="0.35">
      <c r="A19480">
        <v>19478</v>
      </c>
      <c r="B19480" t="s">
        <v>798</v>
      </c>
      <c r="C19480">
        <v>0</v>
      </c>
      <c r="D19480" t="s">
        <v>16</v>
      </c>
      <c r="E19480" t="s">
        <v>579</v>
      </c>
      <c r="F19480">
        <v>1.6069718927151566</v>
      </c>
    </row>
    <row r="19481" spans="1:6" hidden="1" x14ac:dyDescent="0.35">
      <c r="A19481">
        <v>19479</v>
      </c>
      <c r="B19481" t="s">
        <v>798</v>
      </c>
      <c r="C19481">
        <v>0</v>
      </c>
      <c r="D19481" t="s">
        <v>16</v>
      </c>
      <c r="E19481" t="s">
        <v>580</v>
      </c>
      <c r="F19481">
        <v>3.1314894523419818</v>
      </c>
    </row>
    <row r="19482" spans="1:6" hidden="1" x14ac:dyDescent="0.35">
      <c r="A19482">
        <v>19480</v>
      </c>
      <c r="B19482" t="s">
        <v>798</v>
      </c>
      <c r="C19482">
        <v>0</v>
      </c>
      <c r="D19482" t="s">
        <v>16</v>
      </c>
      <c r="E19482" t="s">
        <v>581</v>
      </c>
      <c r="F19482">
        <v>13.056461098997673</v>
      </c>
    </row>
    <row r="19483" spans="1:6" hidden="1" x14ac:dyDescent="0.35">
      <c r="A19483">
        <v>19481</v>
      </c>
      <c r="B19483" t="s">
        <v>798</v>
      </c>
      <c r="C19483">
        <v>0</v>
      </c>
      <c r="D19483" t="s">
        <v>16</v>
      </c>
      <c r="E19483" t="s">
        <v>582</v>
      </c>
      <c r="F19483">
        <v>10.555626066306168</v>
      </c>
    </row>
    <row r="19484" spans="1:6" hidden="1" x14ac:dyDescent="0.35">
      <c r="A19484">
        <v>19482</v>
      </c>
      <c r="B19484" t="s">
        <v>798</v>
      </c>
      <c r="C19484">
        <v>0</v>
      </c>
      <c r="D19484" t="s">
        <v>16</v>
      </c>
      <c r="E19484" t="s">
        <v>583</v>
      </c>
      <c r="F19484">
        <v>1.5896308122434955</v>
      </c>
    </row>
    <row r="19485" spans="1:6" hidden="1" x14ac:dyDescent="0.35">
      <c r="A19485">
        <v>19483</v>
      </c>
      <c r="B19485" t="s">
        <v>798</v>
      </c>
      <c r="C19485">
        <v>0</v>
      </c>
      <c r="D19485" t="s">
        <v>16</v>
      </c>
      <c r="E19485" t="s">
        <v>584</v>
      </c>
      <c r="F19485">
        <v>0.77690657389189055</v>
      </c>
    </row>
    <row r="19486" spans="1:6" hidden="1" x14ac:dyDescent="0.35">
      <c r="A19486">
        <v>19484</v>
      </c>
      <c r="B19486" t="s">
        <v>798</v>
      </c>
      <c r="C19486">
        <v>0</v>
      </c>
      <c r="D19486" t="s">
        <v>16</v>
      </c>
      <c r="E19486" t="s">
        <v>585</v>
      </c>
      <c r="F19486">
        <v>5.1266241739563716</v>
      </c>
    </row>
    <row r="19487" spans="1:6" hidden="1" x14ac:dyDescent="0.35">
      <c r="A19487">
        <v>19485</v>
      </c>
      <c r="B19487" t="s">
        <v>798</v>
      </c>
      <c r="C19487">
        <v>0</v>
      </c>
      <c r="D19487" t="s">
        <v>100</v>
      </c>
      <c r="E19487" t="s">
        <v>586</v>
      </c>
      <c r="F19487">
        <v>6.834480103215868</v>
      </c>
    </row>
    <row r="19488" spans="1:6" hidden="1" x14ac:dyDescent="0.35">
      <c r="A19488">
        <v>19486</v>
      </c>
      <c r="B19488" t="s">
        <v>798</v>
      </c>
      <c r="C19488">
        <v>0</v>
      </c>
      <c r="D19488" t="s">
        <v>100</v>
      </c>
      <c r="E19488" t="s">
        <v>587</v>
      </c>
      <c r="F19488">
        <v>30.79935930049961</v>
      </c>
    </row>
    <row r="19489" spans="1:6" hidden="1" x14ac:dyDescent="0.35">
      <c r="A19489">
        <v>19487</v>
      </c>
      <c r="B19489" t="s">
        <v>798</v>
      </c>
      <c r="C19489">
        <v>0</v>
      </c>
      <c r="D19489" t="s">
        <v>100</v>
      </c>
      <c r="E19489" t="s">
        <v>588</v>
      </c>
      <c r="F19489">
        <v>0</v>
      </c>
    </row>
    <row r="19490" spans="1:6" hidden="1" x14ac:dyDescent="0.35">
      <c r="A19490">
        <v>19488</v>
      </c>
      <c r="B19490" t="s">
        <v>798</v>
      </c>
      <c r="C19490">
        <v>0</v>
      </c>
      <c r="D19490" t="s">
        <v>100</v>
      </c>
      <c r="E19490" t="s">
        <v>589</v>
      </c>
      <c r="F19490">
        <v>15.447773622326267</v>
      </c>
    </row>
    <row r="19491" spans="1:6" hidden="1" x14ac:dyDescent="0.35">
      <c r="A19491">
        <v>19489</v>
      </c>
      <c r="B19491" t="s">
        <v>798</v>
      </c>
      <c r="C19491">
        <v>0</v>
      </c>
      <c r="D19491" t="s">
        <v>100</v>
      </c>
      <c r="E19491" t="s">
        <v>590</v>
      </c>
      <c r="F19491">
        <v>111.45561658758989</v>
      </c>
    </row>
    <row r="19492" spans="1:6" hidden="1" x14ac:dyDescent="0.35">
      <c r="A19492">
        <v>19490</v>
      </c>
      <c r="B19492" t="s">
        <v>798</v>
      </c>
      <c r="C19492">
        <v>0</v>
      </c>
      <c r="D19492" t="s">
        <v>100</v>
      </c>
      <c r="E19492" t="s">
        <v>591</v>
      </c>
      <c r="F19492">
        <v>2822.2039720970147</v>
      </c>
    </row>
    <row r="19493" spans="1:6" hidden="1" x14ac:dyDescent="0.35">
      <c r="A19493">
        <v>19491</v>
      </c>
      <c r="B19493" t="s">
        <v>798</v>
      </c>
      <c r="C19493">
        <v>0</v>
      </c>
      <c r="D19493" t="s">
        <v>100</v>
      </c>
      <c r="E19493" t="s">
        <v>592</v>
      </c>
      <c r="F19493">
        <v>3.3851292574957585</v>
      </c>
    </row>
    <row r="19494" spans="1:6" hidden="1" x14ac:dyDescent="0.35">
      <c r="A19494">
        <v>19492</v>
      </c>
      <c r="B19494" t="s">
        <v>798</v>
      </c>
      <c r="C19494">
        <v>0</v>
      </c>
      <c r="D19494" t="s">
        <v>100</v>
      </c>
      <c r="E19494" t="s">
        <v>593</v>
      </c>
      <c r="F19494">
        <v>4.7529792416505483</v>
      </c>
    </row>
    <row r="19495" spans="1:6" hidden="1" x14ac:dyDescent="0.35">
      <c r="A19495">
        <v>19493</v>
      </c>
      <c r="B19495" t="s">
        <v>798</v>
      </c>
      <c r="C19495">
        <v>0</v>
      </c>
      <c r="D19495" t="s">
        <v>16</v>
      </c>
      <c r="E19495" t="s">
        <v>594</v>
      </c>
      <c r="F19495">
        <v>3.7067639493969278</v>
      </c>
    </row>
    <row r="19496" spans="1:6" hidden="1" x14ac:dyDescent="0.35">
      <c r="A19496">
        <v>19494</v>
      </c>
      <c r="B19496" t="s">
        <v>798</v>
      </c>
      <c r="C19496">
        <v>0</v>
      </c>
      <c r="D19496" t="s">
        <v>16</v>
      </c>
      <c r="E19496" t="s">
        <v>595</v>
      </c>
      <c r="F19496">
        <v>2.8808767488029341</v>
      </c>
    </row>
    <row r="19497" spans="1:6" hidden="1" x14ac:dyDescent="0.35">
      <c r="A19497">
        <v>19495</v>
      </c>
      <c r="B19497" t="s">
        <v>798</v>
      </c>
      <c r="C19497">
        <v>0</v>
      </c>
      <c r="D19497" t="s">
        <v>16</v>
      </c>
      <c r="E19497" t="s">
        <v>596</v>
      </c>
      <c r="F19497">
        <v>2.0279823614130255</v>
      </c>
    </row>
    <row r="19498" spans="1:6" hidden="1" x14ac:dyDescent="0.35">
      <c r="A19498">
        <v>19496</v>
      </c>
      <c r="B19498" t="s">
        <v>798</v>
      </c>
      <c r="C19498">
        <v>0</v>
      </c>
      <c r="D19498" t="s">
        <v>17</v>
      </c>
      <c r="E19498" t="s">
        <v>597</v>
      </c>
      <c r="F19498">
        <v>748.31621432289387</v>
      </c>
    </row>
    <row r="19499" spans="1:6" hidden="1" x14ac:dyDescent="0.35">
      <c r="A19499">
        <v>19497</v>
      </c>
      <c r="B19499" t="s">
        <v>798</v>
      </c>
      <c r="C19499">
        <v>0</v>
      </c>
      <c r="D19499" t="s">
        <v>310</v>
      </c>
      <c r="E19499" t="s">
        <v>598</v>
      </c>
      <c r="F19499">
        <v>113.55712470813742</v>
      </c>
    </row>
    <row r="19500" spans="1:6" hidden="1" x14ac:dyDescent="0.35">
      <c r="A19500">
        <v>19498</v>
      </c>
      <c r="B19500" t="s">
        <v>798</v>
      </c>
      <c r="C19500">
        <v>0</v>
      </c>
      <c r="D19500" t="s">
        <v>310</v>
      </c>
      <c r="E19500" t="s">
        <v>599</v>
      </c>
      <c r="F19500">
        <v>0</v>
      </c>
    </row>
    <row r="19501" spans="1:6" hidden="1" x14ac:dyDescent="0.35">
      <c r="A19501">
        <v>19499</v>
      </c>
      <c r="B19501" t="s">
        <v>798</v>
      </c>
      <c r="C19501">
        <v>0</v>
      </c>
      <c r="D19501" t="s">
        <v>311</v>
      </c>
      <c r="E19501" t="s">
        <v>600</v>
      </c>
      <c r="F19501">
        <v>95.543257834311589</v>
      </c>
    </row>
    <row r="19502" spans="1:6" hidden="1" x14ac:dyDescent="0.35">
      <c r="A19502">
        <v>19500</v>
      </c>
      <c r="B19502" t="s">
        <v>798</v>
      </c>
      <c r="C19502">
        <v>0</v>
      </c>
      <c r="D19502" t="s">
        <v>311</v>
      </c>
      <c r="E19502" t="s">
        <v>601</v>
      </c>
      <c r="F19502">
        <v>27.515612853911513</v>
      </c>
    </row>
    <row r="19503" spans="1:6" hidden="1" x14ac:dyDescent="0.35">
      <c r="A19503">
        <v>19501</v>
      </c>
      <c r="B19503" t="s">
        <v>798</v>
      </c>
      <c r="C19503">
        <v>0</v>
      </c>
      <c r="D19503" t="s">
        <v>311</v>
      </c>
      <c r="E19503" t="s">
        <v>602</v>
      </c>
      <c r="F19503">
        <v>277.83366975492669</v>
      </c>
    </row>
    <row r="19504" spans="1:6" hidden="1" x14ac:dyDescent="0.35">
      <c r="A19504">
        <v>19502</v>
      </c>
      <c r="B19504" t="s">
        <v>798</v>
      </c>
      <c r="C19504">
        <v>0</v>
      </c>
      <c r="D19504" t="s">
        <v>311</v>
      </c>
      <c r="E19504" t="s">
        <v>603</v>
      </c>
      <c r="F19504">
        <v>0</v>
      </c>
    </row>
    <row r="19505" spans="1:6" hidden="1" x14ac:dyDescent="0.35">
      <c r="A19505">
        <v>19503</v>
      </c>
      <c r="B19505" t="s">
        <v>798</v>
      </c>
      <c r="C19505">
        <v>0</v>
      </c>
      <c r="D19505" t="s">
        <v>311</v>
      </c>
      <c r="E19505" t="s">
        <v>604</v>
      </c>
      <c r="F19505">
        <v>211.32462217238134</v>
      </c>
    </row>
    <row r="19506" spans="1:6" hidden="1" x14ac:dyDescent="0.35">
      <c r="A19506">
        <v>19504</v>
      </c>
      <c r="B19506" t="s">
        <v>798</v>
      </c>
      <c r="C19506">
        <v>0</v>
      </c>
      <c r="D19506" t="s">
        <v>312</v>
      </c>
      <c r="E19506" t="s">
        <v>605</v>
      </c>
      <c r="F19506">
        <v>681.07593149381501</v>
      </c>
    </row>
    <row r="19507" spans="1:6" hidden="1" x14ac:dyDescent="0.35">
      <c r="A19507">
        <v>19505</v>
      </c>
      <c r="B19507" t="s">
        <v>798</v>
      </c>
      <c r="C19507">
        <v>0</v>
      </c>
      <c r="D19507" t="s">
        <v>312</v>
      </c>
      <c r="E19507" t="s">
        <v>606</v>
      </c>
      <c r="F19507">
        <v>0</v>
      </c>
    </row>
    <row r="19508" spans="1:6" hidden="1" x14ac:dyDescent="0.35">
      <c r="A19508">
        <v>19506</v>
      </c>
      <c r="B19508" t="s">
        <v>798</v>
      </c>
      <c r="C19508">
        <v>0</v>
      </c>
      <c r="D19508" t="s">
        <v>313</v>
      </c>
      <c r="E19508" t="s">
        <v>607</v>
      </c>
      <c r="F19508">
        <v>45.590072176422183</v>
      </c>
    </row>
    <row r="19509" spans="1:6" hidden="1" x14ac:dyDescent="0.35">
      <c r="A19509">
        <v>19507</v>
      </c>
      <c r="B19509" t="s">
        <v>798</v>
      </c>
      <c r="C19509">
        <v>0</v>
      </c>
      <c r="D19509" t="s">
        <v>313</v>
      </c>
      <c r="E19509" t="s">
        <v>608</v>
      </c>
      <c r="F19509">
        <v>0</v>
      </c>
    </row>
    <row r="19510" spans="1:6" hidden="1" x14ac:dyDescent="0.35">
      <c r="A19510">
        <v>19508</v>
      </c>
      <c r="B19510" t="s">
        <v>798</v>
      </c>
      <c r="C19510">
        <v>0</v>
      </c>
      <c r="D19510" t="s">
        <v>313</v>
      </c>
      <c r="E19510" t="s">
        <v>609</v>
      </c>
      <c r="F19510">
        <v>155.30007293631417</v>
      </c>
    </row>
    <row r="19511" spans="1:6" hidden="1" x14ac:dyDescent="0.35">
      <c r="A19511">
        <v>19509</v>
      </c>
      <c r="B19511" t="s">
        <v>798</v>
      </c>
      <c r="C19511">
        <v>0</v>
      </c>
      <c r="D19511" t="s">
        <v>313</v>
      </c>
      <c r="E19511" t="s">
        <v>610</v>
      </c>
      <c r="F19511">
        <v>0</v>
      </c>
    </row>
    <row r="19512" spans="1:6" hidden="1" x14ac:dyDescent="0.35">
      <c r="A19512">
        <v>19510</v>
      </c>
      <c r="B19512" t="s">
        <v>798</v>
      </c>
      <c r="C19512">
        <v>0</v>
      </c>
      <c r="D19512" t="s">
        <v>10</v>
      </c>
      <c r="E19512" t="s">
        <v>539</v>
      </c>
      <c r="F19512">
        <v>45.101956463054748</v>
      </c>
    </row>
    <row r="19513" spans="1:6" hidden="1" x14ac:dyDescent="0.35">
      <c r="A19513">
        <v>19511</v>
      </c>
      <c r="B19513" t="s">
        <v>798</v>
      </c>
      <c r="C19513">
        <v>0</v>
      </c>
      <c r="D19513" t="s">
        <v>313</v>
      </c>
      <c r="E19513" t="s">
        <v>611</v>
      </c>
      <c r="F19513">
        <v>0</v>
      </c>
    </row>
    <row r="19514" spans="1:6" hidden="1" x14ac:dyDescent="0.35">
      <c r="A19514">
        <v>19512</v>
      </c>
      <c r="B19514" t="s">
        <v>798</v>
      </c>
      <c r="C19514">
        <v>0</v>
      </c>
      <c r="D19514" t="s">
        <v>313</v>
      </c>
      <c r="E19514" t="s">
        <v>612</v>
      </c>
      <c r="F19514">
        <v>133.02807206712856</v>
      </c>
    </row>
    <row r="19515" spans="1:6" hidden="1" x14ac:dyDescent="0.35">
      <c r="A19515">
        <v>19513</v>
      </c>
      <c r="B19515" t="s">
        <v>798</v>
      </c>
      <c r="C19515">
        <v>0</v>
      </c>
      <c r="D19515" t="s">
        <v>313</v>
      </c>
      <c r="E19515" t="s">
        <v>613</v>
      </c>
      <c r="F19515">
        <v>0</v>
      </c>
    </row>
    <row r="19516" spans="1:6" hidden="1" x14ac:dyDescent="0.35">
      <c r="A19516">
        <v>19514</v>
      </c>
      <c r="B19516" t="s">
        <v>798</v>
      </c>
      <c r="C19516">
        <v>0</v>
      </c>
      <c r="D19516" t="s">
        <v>313</v>
      </c>
      <c r="E19516" t="s">
        <v>614</v>
      </c>
      <c r="F19516">
        <v>66.58459201524451</v>
      </c>
    </row>
    <row r="19517" spans="1:6" hidden="1" x14ac:dyDescent="0.35">
      <c r="A19517">
        <v>19515</v>
      </c>
      <c r="B19517" t="s">
        <v>798</v>
      </c>
      <c r="C19517">
        <v>0</v>
      </c>
      <c r="D19517" t="s">
        <v>313</v>
      </c>
      <c r="E19517" t="s">
        <v>615</v>
      </c>
      <c r="F19517">
        <v>0</v>
      </c>
    </row>
    <row r="19518" spans="1:6" hidden="1" x14ac:dyDescent="0.35">
      <c r="A19518">
        <v>19516</v>
      </c>
      <c r="B19518" t="s">
        <v>798</v>
      </c>
      <c r="C19518">
        <v>0</v>
      </c>
      <c r="D19518" t="s">
        <v>313</v>
      </c>
      <c r="E19518" t="s">
        <v>616</v>
      </c>
      <c r="F19518">
        <v>105.51422077936917</v>
      </c>
    </row>
    <row r="19519" spans="1:6" hidden="1" x14ac:dyDescent="0.35">
      <c r="A19519">
        <v>19517</v>
      </c>
      <c r="B19519" t="s">
        <v>798</v>
      </c>
      <c r="C19519">
        <v>0</v>
      </c>
      <c r="D19519" t="s">
        <v>18</v>
      </c>
      <c r="E19519" t="s">
        <v>617</v>
      </c>
      <c r="F19519">
        <v>851.4986359472507</v>
      </c>
    </row>
    <row r="19520" spans="1:6" hidden="1" x14ac:dyDescent="0.35">
      <c r="A19520">
        <v>19518</v>
      </c>
      <c r="B19520" t="s">
        <v>798</v>
      </c>
      <c r="C19520">
        <v>0</v>
      </c>
      <c r="D19520" t="s">
        <v>21</v>
      </c>
      <c r="E19520" t="s">
        <v>618</v>
      </c>
      <c r="F19520">
        <v>1276.0641844253676</v>
      </c>
    </row>
    <row r="19521" spans="1:6" hidden="1" x14ac:dyDescent="0.35">
      <c r="A19521">
        <v>19519</v>
      </c>
      <c r="B19521" t="s">
        <v>798</v>
      </c>
      <c r="C19521">
        <v>0</v>
      </c>
      <c r="D19521" t="s">
        <v>19</v>
      </c>
      <c r="E19521" t="s">
        <v>619</v>
      </c>
      <c r="F19521">
        <v>226.03188315168154</v>
      </c>
    </row>
    <row r="19522" spans="1:6" hidden="1" x14ac:dyDescent="0.35">
      <c r="A19522">
        <v>19520</v>
      </c>
      <c r="B19522" t="s">
        <v>798</v>
      </c>
      <c r="C19522">
        <v>0</v>
      </c>
      <c r="D19522" t="s">
        <v>20</v>
      </c>
      <c r="E19522" t="s">
        <v>620</v>
      </c>
      <c r="F19522">
        <v>658.99999512633042</v>
      </c>
    </row>
    <row r="19523" spans="1:6" hidden="1" x14ac:dyDescent="0.35">
      <c r="A19523">
        <v>19521</v>
      </c>
      <c r="B19523" t="s">
        <v>798</v>
      </c>
      <c r="C19523">
        <v>0</v>
      </c>
      <c r="D19523" t="s">
        <v>19</v>
      </c>
      <c r="E19523" t="s">
        <v>621</v>
      </c>
      <c r="F19523">
        <v>531.40738912731081</v>
      </c>
    </row>
    <row r="19524" spans="1:6" hidden="1" x14ac:dyDescent="0.35">
      <c r="A19524">
        <v>19522</v>
      </c>
      <c r="B19524" t="s">
        <v>798</v>
      </c>
      <c r="C19524">
        <v>0</v>
      </c>
      <c r="D19524" t="s">
        <v>19</v>
      </c>
      <c r="E19524" t="s">
        <v>622</v>
      </c>
      <c r="F19524">
        <v>281.69084318771877</v>
      </c>
    </row>
    <row r="19525" spans="1:6" hidden="1" x14ac:dyDescent="0.35">
      <c r="A19525">
        <v>19523</v>
      </c>
      <c r="B19525" t="s">
        <v>798</v>
      </c>
      <c r="C19525">
        <v>0</v>
      </c>
      <c r="D19525" t="s">
        <v>22</v>
      </c>
      <c r="E19525" t="s">
        <v>623</v>
      </c>
      <c r="F19525">
        <v>1063.0302379064535</v>
      </c>
    </row>
    <row r="19526" spans="1:6" hidden="1" x14ac:dyDescent="0.35">
      <c r="A19526">
        <v>19524</v>
      </c>
      <c r="B19526" t="s">
        <v>798</v>
      </c>
      <c r="C19526">
        <v>0</v>
      </c>
      <c r="D19526" t="s">
        <v>23</v>
      </c>
      <c r="E19526" t="s">
        <v>624</v>
      </c>
      <c r="F19526">
        <v>271.7960546987847</v>
      </c>
    </row>
    <row r="19527" spans="1:6" hidden="1" x14ac:dyDescent="0.35">
      <c r="A19527">
        <v>19525</v>
      </c>
      <c r="B19527" t="s">
        <v>798</v>
      </c>
      <c r="C19527">
        <v>0</v>
      </c>
      <c r="D19527" t="s">
        <v>24</v>
      </c>
      <c r="E19527" t="s">
        <v>625</v>
      </c>
      <c r="F19527">
        <v>331.92744704844438</v>
      </c>
    </row>
    <row r="19528" spans="1:6" hidden="1" x14ac:dyDescent="0.35">
      <c r="A19528">
        <v>19526</v>
      </c>
      <c r="B19528" t="s">
        <v>798</v>
      </c>
      <c r="C19528">
        <v>0</v>
      </c>
      <c r="D19528" t="s">
        <v>314</v>
      </c>
      <c r="E19528" t="s">
        <v>626</v>
      </c>
      <c r="F19528">
        <v>45.87631684782891</v>
      </c>
    </row>
    <row r="19529" spans="1:6" hidden="1" x14ac:dyDescent="0.35">
      <c r="A19529">
        <v>19527</v>
      </c>
      <c r="B19529" t="s">
        <v>798</v>
      </c>
      <c r="C19529">
        <v>0</v>
      </c>
      <c r="D19529" t="s">
        <v>314</v>
      </c>
      <c r="E19529" t="s">
        <v>627</v>
      </c>
      <c r="F19529">
        <v>0</v>
      </c>
    </row>
    <row r="19530" spans="1:6" hidden="1" x14ac:dyDescent="0.35">
      <c r="A19530">
        <v>19528</v>
      </c>
      <c r="B19530" t="s">
        <v>798</v>
      </c>
      <c r="C19530">
        <v>0</v>
      </c>
      <c r="D19530" t="s">
        <v>315</v>
      </c>
      <c r="E19530" t="s">
        <v>628</v>
      </c>
      <c r="F19530">
        <v>7.6538588799861476</v>
      </c>
    </row>
    <row r="19531" spans="1:6" hidden="1" x14ac:dyDescent="0.35">
      <c r="A19531">
        <v>19529</v>
      </c>
      <c r="B19531" t="s">
        <v>798</v>
      </c>
      <c r="C19531">
        <v>0</v>
      </c>
      <c r="D19531" t="s">
        <v>315</v>
      </c>
      <c r="E19531" t="s">
        <v>629</v>
      </c>
      <c r="F19531">
        <v>98.184720579263924</v>
      </c>
    </row>
    <row r="19532" spans="1:6" hidden="1" x14ac:dyDescent="0.35">
      <c r="A19532">
        <v>19530</v>
      </c>
      <c r="B19532" t="s">
        <v>798</v>
      </c>
      <c r="C19532">
        <v>0</v>
      </c>
      <c r="D19532" t="s">
        <v>315</v>
      </c>
      <c r="E19532" t="s">
        <v>630</v>
      </c>
      <c r="F19532">
        <v>4.551291031029292</v>
      </c>
    </row>
    <row r="19533" spans="1:6" hidden="1" x14ac:dyDescent="0.35">
      <c r="A19533">
        <v>19531</v>
      </c>
      <c r="B19533" t="s">
        <v>798</v>
      </c>
      <c r="C19533">
        <v>0</v>
      </c>
      <c r="D19533" t="s">
        <v>315</v>
      </c>
      <c r="E19533" t="s">
        <v>631</v>
      </c>
      <c r="F19533">
        <v>5.8937296113683155</v>
      </c>
    </row>
    <row r="19534" spans="1:6" hidden="1" x14ac:dyDescent="0.35">
      <c r="A19534">
        <v>19532</v>
      </c>
      <c r="B19534" t="s">
        <v>798</v>
      </c>
      <c r="C19534">
        <v>0</v>
      </c>
      <c r="D19534" t="s">
        <v>315</v>
      </c>
      <c r="E19534" t="s">
        <v>632</v>
      </c>
      <c r="F19534">
        <v>1.9796969236538606</v>
      </c>
    </row>
    <row r="19535" spans="1:6" hidden="1" x14ac:dyDescent="0.35">
      <c r="A19535">
        <v>19533</v>
      </c>
      <c r="B19535" t="s">
        <v>798</v>
      </c>
      <c r="C19535">
        <v>0</v>
      </c>
      <c r="D19535" t="s">
        <v>315</v>
      </c>
      <c r="E19535" t="s">
        <v>633</v>
      </c>
      <c r="F19535">
        <v>172.609658888539</v>
      </c>
    </row>
    <row r="19536" spans="1:6" hidden="1" x14ac:dyDescent="0.35">
      <c r="A19536">
        <v>19534</v>
      </c>
      <c r="B19536" t="s">
        <v>798</v>
      </c>
      <c r="C19536">
        <v>0</v>
      </c>
      <c r="D19536" t="s">
        <v>315</v>
      </c>
      <c r="E19536" t="s">
        <v>634</v>
      </c>
      <c r="F19536">
        <v>1.8032334311663447</v>
      </c>
    </row>
    <row r="19537" spans="1:6" hidden="1" x14ac:dyDescent="0.35">
      <c r="A19537">
        <v>19535</v>
      </c>
      <c r="B19537" t="s">
        <v>798</v>
      </c>
      <c r="C19537">
        <v>0</v>
      </c>
      <c r="D19537" t="s">
        <v>315</v>
      </c>
      <c r="E19537" t="s">
        <v>635</v>
      </c>
      <c r="F19537">
        <v>0.60977257380344574</v>
      </c>
    </row>
    <row r="19538" spans="1:6" hidden="1" x14ac:dyDescent="0.35">
      <c r="A19538">
        <v>19536</v>
      </c>
      <c r="B19538" t="s">
        <v>798</v>
      </c>
      <c r="C19538">
        <v>0</v>
      </c>
      <c r="D19538" t="s">
        <v>315</v>
      </c>
      <c r="E19538" t="s">
        <v>636</v>
      </c>
      <c r="F19538">
        <v>2.0265347898259803E-2</v>
      </c>
    </row>
    <row r="19539" spans="1:6" hidden="1" x14ac:dyDescent="0.35">
      <c r="A19539">
        <v>19537</v>
      </c>
      <c r="B19539" t="s">
        <v>798</v>
      </c>
      <c r="C19539">
        <v>0</v>
      </c>
      <c r="D19539" t="s">
        <v>315</v>
      </c>
      <c r="E19539" t="s">
        <v>637</v>
      </c>
      <c r="F19539">
        <v>0.28108624118488595</v>
      </c>
    </row>
    <row r="19540" spans="1:6" hidden="1" x14ac:dyDescent="0.35">
      <c r="A19540">
        <v>19538</v>
      </c>
      <c r="B19540" t="s">
        <v>798</v>
      </c>
      <c r="C19540">
        <v>0</v>
      </c>
      <c r="D19540" t="s">
        <v>315</v>
      </c>
      <c r="E19540" t="s">
        <v>638</v>
      </c>
      <c r="F19540">
        <v>0.9943491359968315</v>
      </c>
    </row>
    <row r="19541" spans="1:6" hidden="1" x14ac:dyDescent="0.35">
      <c r="A19541">
        <v>19539</v>
      </c>
      <c r="B19541" t="s">
        <v>798</v>
      </c>
      <c r="C19541">
        <v>0</v>
      </c>
      <c r="D19541" t="s">
        <v>315</v>
      </c>
      <c r="E19541" t="s">
        <v>639</v>
      </c>
      <c r="F19541">
        <v>1.3571954170267995</v>
      </c>
    </row>
    <row r="19542" spans="1:6" hidden="1" x14ac:dyDescent="0.35">
      <c r="A19542">
        <v>19540</v>
      </c>
      <c r="B19542" t="s">
        <v>798</v>
      </c>
      <c r="C19542">
        <v>0</v>
      </c>
      <c r="D19542" t="s">
        <v>315</v>
      </c>
      <c r="E19542" t="s">
        <v>640</v>
      </c>
      <c r="F19542">
        <v>33.360918622142265</v>
      </c>
    </row>
    <row r="19543" spans="1:6" hidden="1" x14ac:dyDescent="0.35">
      <c r="A19543">
        <v>19541</v>
      </c>
      <c r="B19543" t="s">
        <v>798</v>
      </c>
      <c r="C19543">
        <v>0</v>
      </c>
      <c r="D19543" t="s">
        <v>315</v>
      </c>
      <c r="E19543" t="s">
        <v>641</v>
      </c>
      <c r="F19543">
        <v>119.42602065525745</v>
      </c>
    </row>
    <row r="19544" spans="1:6" hidden="1" x14ac:dyDescent="0.35">
      <c r="A19544">
        <v>19542</v>
      </c>
      <c r="B19544" t="s">
        <v>798</v>
      </c>
      <c r="C19544">
        <v>0</v>
      </c>
      <c r="D19544" t="s">
        <v>316</v>
      </c>
      <c r="E19544" t="s">
        <v>642</v>
      </c>
      <c r="F19544">
        <v>1.5612247518726465</v>
      </c>
    </row>
    <row r="19545" spans="1:6" hidden="1" x14ac:dyDescent="0.35">
      <c r="A19545">
        <v>19543</v>
      </c>
      <c r="B19545" t="s">
        <v>798</v>
      </c>
      <c r="C19545">
        <v>0</v>
      </c>
      <c r="D19545" t="s">
        <v>316</v>
      </c>
      <c r="E19545" t="s">
        <v>643</v>
      </c>
      <c r="F19545">
        <v>2.1106487319582055</v>
      </c>
    </row>
    <row r="19546" spans="1:6" hidden="1" x14ac:dyDescent="0.35">
      <c r="A19546">
        <v>19544</v>
      </c>
      <c r="B19546" t="s">
        <v>798</v>
      </c>
      <c r="C19546">
        <v>0</v>
      </c>
      <c r="D19546" t="s">
        <v>316</v>
      </c>
      <c r="E19546" t="s">
        <v>644</v>
      </c>
      <c r="F19546">
        <v>0.81216915215810248</v>
      </c>
    </row>
    <row r="19547" spans="1:6" hidden="1" x14ac:dyDescent="0.35">
      <c r="A19547">
        <v>19545</v>
      </c>
      <c r="B19547" t="s">
        <v>798</v>
      </c>
      <c r="C19547">
        <v>0</v>
      </c>
      <c r="D19547" t="s">
        <v>316</v>
      </c>
      <c r="E19547" t="s">
        <v>645</v>
      </c>
      <c r="F19547">
        <v>0.70344885743471774</v>
      </c>
    </row>
    <row r="19548" spans="1:6" hidden="1" x14ac:dyDescent="0.35">
      <c r="A19548">
        <v>19546</v>
      </c>
      <c r="B19548" t="s">
        <v>798</v>
      </c>
      <c r="C19548">
        <v>0</v>
      </c>
      <c r="D19548" t="s">
        <v>316</v>
      </c>
      <c r="E19548" t="s">
        <v>646</v>
      </c>
      <c r="F19548">
        <v>2.5501992106259279</v>
      </c>
    </row>
    <row r="19549" spans="1:6" hidden="1" x14ac:dyDescent="0.35">
      <c r="A19549">
        <v>19547</v>
      </c>
      <c r="B19549" t="s">
        <v>798</v>
      </c>
      <c r="C19549">
        <v>0</v>
      </c>
      <c r="D19549" t="s">
        <v>316</v>
      </c>
      <c r="E19549" t="s">
        <v>647</v>
      </c>
      <c r="F19549">
        <v>81.388138669911527</v>
      </c>
    </row>
    <row r="19550" spans="1:6" hidden="1" x14ac:dyDescent="0.35">
      <c r="A19550">
        <v>19548</v>
      </c>
      <c r="B19550" t="s">
        <v>798</v>
      </c>
      <c r="C19550">
        <v>0</v>
      </c>
      <c r="D19550" t="s">
        <v>314</v>
      </c>
      <c r="E19550" t="s">
        <v>648</v>
      </c>
      <c r="F19550">
        <v>12.511300512146056</v>
      </c>
    </row>
    <row r="19551" spans="1:6" hidden="1" x14ac:dyDescent="0.35">
      <c r="A19551">
        <v>19549</v>
      </c>
      <c r="B19551" t="s">
        <v>798</v>
      </c>
      <c r="C19551">
        <v>0</v>
      </c>
      <c r="D19551" t="s">
        <v>314</v>
      </c>
      <c r="E19551" t="s">
        <v>649</v>
      </c>
      <c r="F19551">
        <v>51.131109959858229</v>
      </c>
    </row>
    <row r="19552" spans="1:6" hidden="1" x14ac:dyDescent="0.35">
      <c r="A19552">
        <v>19550</v>
      </c>
      <c r="B19552" t="s">
        <v>798</v>
      </c>
      <c r="C19552">
        <v>0</v>
      </c>
      <c r="D19552" t="s">
        <v>25</v>
      </c>
      <c r="E19552" t="s">
        <v>650</v>
      </c>
      <c r="F19552">
        <v>5694.7059717855345</v>
      </c>
    </row>
    <row r="19553" spans="1:6" hidden="1" x14ac:dyDescent="0.35">
      <c r="A19553">
        <v>19551</v>
      </c>
      <c r="B19553" t="s">
        <v>798</v>
      </c>
      <c r="C19553">
        <v>0</v>
      </c>
      <c r="D19553" t="s">
        <v>25</v>
      </c>
      <c r="E19553" t="s">
        <v>651</v>
      </c>
      <c r="F19553">
        <v>0</v>
      </c>
    </row>
    <row r="19554" spans="1:6" hidden="1" x14ac:dyDescent="0.35">
      <c r="A19554">
        <v>19552</v>
      </c>
      <c r="B19554" t="s">
        <v>798</v>
      </c>
      <c r="C19554">
        <v>0</v>
      </c>
      <c r="D19554" t="s">
        <v>26</v>
      </c>
      <c r="E19554" t="s">
        <v>652</v>
      </c>
      <c r="F19554">
        <v>550.30934562368111</v>
      </c>
    </row>
    <row r="19555" spans="1:6" hidden="1" x14ac:dyDescent="0.35">
      <c r="A19555">
        <v>19553</v>
      </c>
      <c r="B19555" t="s">
        <v>798</v>
      </c>
      <c r="C19555">
        <v>0</v>
      </c>
      <c r="D19555" t="s">
        <v>26</v>
      </c>
      <c r="E19555" t="s">
        <v>653</v>
      </c>
      <c r="F19555">
        <v>37.395400353498317</v>
      </c>
    </row>
    <row r="19556" spans="1:6" hidden="1" x14ac:dyDescent="0.35">
      <c r="A19556">
        <v>19554</v>
      </c>
      <c r="B19556" t="s">
        <v>798</v>
      </c>
      <c r="C19556">
        <v>0</v>
      </c>
      <c r="D19556" t="s">
        <v>26</v>
      </c>
      <c r="E19556" t="s">
        <v>654</v>
      </c>
      <c r="F19556">
        <v>1163.2050481324104</v>
      </c>
    </row>
    <row r="19557" spans="1:6" hidden="1" x14ac:dyDescent="0.35">
      <c r="A19557">
        <v>19555</v>
      </c>
      <c r="B19557" t="s">
        <v>798</v>
      </c>
      <c r="C19557">
        <v>0</v>
      </c>
      <c r="D19557" t="s">
        <v>26</v>
      </c>
      <c r="E19557" t="s">
        <v>655</v>
      </c>
      <c r="F19557">
        <v>764.31928860739231</v>
      </c>
    </row>
    <row r="19558" spans="1:6" hidden="1" x14ac:dyDescent="0.35">
      <c r="A19558">
        <v>19556</v>
      </c>
      <c r="B19558" t="s">
        <v>798</v>
      </c>
      <c r="C19558">
        <v>0</v>
      </c>
      <c r="D19558" t="s">
        <v>28</v>
      </c>
      <c r="E19558" t="s">
        <v>656</v>
      </c>
      <c r="F19558">
        <v>1374.2646112646507</v>
      </c>
    </row>
    <row r="19559" spans="1:6" hidden="1" x14ac:dyDescent="0.35">
      <c r="A19559">
        <v>19557</v>
      </c>
      <c r="B19559" t="s">
        <v>798</v>
      </c>
      <c r="C19559">
        <v>0</v>
      </c>
      <c r="D19559" t="s">
        <v>27</v>
      </c>
      <c r="E19559" t="s">
        <v>657</v>
      </c>
      <c r="F19559">
        <v>355.90065271548627</v>
      </c>
    </row>
    <row r="19560" spans="1:6" hidden="1" x14ac:dyDescent="0.35">
      <c r="A19560">
        <v>19558</v>
      </c>
      <c r="B19560" t="s">
        <v>798</v>
      </c>
      <c r="C19560">
        <v>0</v>
      </c>
      <c r="D19560" t="s">
        <v>27</v>
      </c>
      <c r="E19560" t="s">
        <v>658</v>
      </c>
      <c r="F19560">
        <v>1484.1332965706961</v>
      </c>
    </row>
    <row r="19561" spans="1:6" hidden="1" x14ac:dyDescent="0.35">
      <c r="A19561">
        <v>19559</v>
      </c>
      <c r="B19561" t="s">
        <v>798</v>
      </c>
      <c r="C19561">
        <v>0</v>
      </c>
      <c r="D19561" t="s">
        <v>27</v>
      </c>
      <c r="E19561" t="s">
        <v>659</v>
      </c>
      <c r="F19561">
        <v>67.373711472953786</v>
      </c>
    </row>
    <row r="19562" spans="1:6" hidden="1" x14ac:dyDescent="0.35">
      <c r="A19562">
        <v>19560</v>
      </c>
      <c r="B19562" t="s">
        <v>798</v>
      </c>
      <c r="C19562">
        <v>0</v>
      </c>
      <c r="D19562" t="s">
        <v>27</v>
      </c>
      <c r="E19562" t="s">
        <v>660</v>
      </c>
      <c r="F19562">
        <v>142.34833126904695</v>
      </c>
    </row>
    <row r="19563" spans="1:6" hidden="1" x14ac:dyDescent="0.35">
      <c r="A19563">
        <v>19561</v>
      </c>
      <c r="B19563" t="s">
        <v>798</v>
      </c>
      <c r="C19563">
        <v>0</v>
      </c>
      <c r="D19563" t="s">
        <v>27</v>
      </c>
      <c r="E19563" t="s">
        <v>661</v>
      </c>
      <c r="F19563">
        <v>21.434661707397826</v>
      </c>
    </row>
    <row r="19564" spans="1:6" hidden="1" x14ac:dyDescent="0.35">
      <c r="A19564">
        <v>19562</v>
      </c>
      <c r="B19564" t="s">
        <v>798</v>
      </c>
      <c r="C19564">
        <v>0</v>
      </c>
      <c r="D19564" t="s">
        <v>27</v>
      </c>
      <c r="E19564" t="s">
        <v>662</v>
      </c>
      <c r="F19564">
        <v>411.07602363459119</v>
      </c>
    </row>
    <row r="19565" spans="1:6" hidden="1" x14ac:dyDescent="0.35">
      <c r="A19565">
        <v>19563</v>
      </c>
      <c r="B19565" t="s">
        <v>798</v>
      </c>
      <c r="C19565">
        <v>0</v>
      </c>
      <c r="D19565" t="s">
        <v>27</v>
      </c>
      <c r="E19565" t="s">
        <v>663</v>
      </c>
      <c r="F19565">
        <v>1234.4079540753887</v>
      </c>
    </row>
    <row r="19566" spans="1:6" hidden="1" x14ac:dyDescent="0.35">
      <c r="A19566">
        <v>19564</v>
      </c>
      <c r="B19566" t="s">
        <v>798</v>
      </c>
      <c r="C19566">
        <v>0</v>
      </c>
      <c r="D19566" t="s">
        <v>30</v>
      </c>
      <c r="E19566" t="s">
        <v>664</v>
      </c>
      <c r="F19566">
        <v>1515.5381084298344</v>
      </c>
    </row>
    <row r="19567" spans="1:6" hidden="1" x14ac:dyDescent="0.35">
      <c r="A19567">
        <v>19565</v>
      </c>
      <c r="B19567" t="s">
        <v>798</v>
      </c>
      <c r="C19567">
        <v>0</v>
      </c>
      <c r="D19567" t="s">
        <v>32</v>
      </c>
      <c r="E19567" t="s">
        <v>665</v>
      </c>
      <c r="F19567">
        <v>1027.79714097598</v>
      </c>
    </row>
    <row r="19568" spans="1:6" hidden="1" x14ac:dyDescent="0.35">
      <c r="A19568">
        <v>19566</v>
      </c>
      <c r="B19568" t="s">
        <v>798</v>
      </c>
      <c r="C19568">
        <v>0</v>
      </c>
      <c r="D19568" t="s">
        <v>32</v>
      </c>
      <c r="E19568" t="s">
        <v>666</v>
      </c>
      <c r="F19568">
        <v>709.03069863648841</v>
      </c>
    </row>
    <row r="19569" spans="1:6" hidden="1" x14ac:dyDescent="0.35">
      <c r="A19569">
        <v>19567</v>
      </c>
      <c r="B19569" t="s">
        <v>798</v>
      </c>
      <c r="C19569">
        <v>0</v>
      </c>
      <c r="D19569" t="s">
        <v>32</v>
      </c>
      <c r="E19569" t="s">
        <v>667</v>
      </c>
      <c r="F19569">
        <v>555.98646293239278</v>
      </c>
    </row>
    <row r="19570" spans="1:6" hidden="1" x14ac:dyDescent="0.35">
      <c r="A19570">
        <v>19568</v>
      </c>
      <c r="B19570" t="s">
        <v>798</v>
      </c>
      <c r="C19570">
        <v>0</v>
      </c>
      <c r="D19570" t="s">
        <v>33</v>
      </c>
      <c r="E19570" t="s">
        <v>668</v>
      </c>
      <c r="F19570">
        <v>3192.49430729907</v>
      </c>
    </row>
    <row r="19571" spans="1:6" hidden="1" x14ac:dyDescent="0.35">
      <c r="A19571">
        <v>19569</v>
      </c>
      <c r="B19571" t="s">
        <v>798</v>
      </c>
      <c r="C19571">
        <v>0</v>
      </c>
      <c r="D19571" t="s">
        <v>34</v>
      </c>
      <c r="E19571" t="s">
        <v>669</v>
      </c>
      <c r="F19571">
        <v>549.87707831650516</v>
      </c>
    </row>
    <row r="19572" spans="1:6" hidden="1" x14ac:dyDescent="0.35">
      <c r="A19572">
        <v>19570</v>
      </c>
      <c r="B19572" t="s">
        <v>798</v>
      </c>
      <c r="C19572">
        <v>0</v>
      </c>
      <c r="D19572" t="s">
        <v>31</v>
      </c>
      <c r="E19572" t="s">
        <v>670</v>
      </c>
      <c r="F19572">
        <v>918.78056970980492</v>
      </c>
    </row>
    <row r="19573" spans="1:6" hidden="1" x14ac:dyDescent="0.35">
      <c r="A19573">
        <v>19571</v>
      </c>
      <c r="B19573" t="s">
        <v>798</v>
      </c>
      <c r="C19573">
        <v>0</v>
      </c>
      <c r="D19573" t="s">
        <v>34</v>
      </c>
      <c r="E19573" t="s">
        <v>671</v>
      </c>
      <c r="F19573">
        <v>317.97872797138052</v>
      </c>
    </row>
    <row r="19574" spans="1:6" hidden="1" x14ac:dyDescent="0.35">
      <c r="A19574">
        <v>19572</v>
      </c>
      <c r="B19574" t="s">
        <v>798</v>
      </c>
      <c r="C19574">
        <v>0</v>
      </c>
      <c r="D19574" t="s">
        <v>34</v>
      </c>
      <c r="E19574" t="s">
        <v>672</v>
      </c>
      <c r="F19574">
        <v>2752.6627816408709</v>
      </c>
    </row>
    <row r="19575" spans="1:6" hidden="1" x14ac:dyDescent="0.35">
      <c r="A19575">
        <v>19573</v>
      </c>
      <c r="B19575" t="s">
        <v>798</v>
      </c>
      <c r="C19575">
        <v>0</v>
      </c>
      <c r="D19575" t="s">
        <v>35</v>
      </c>
      <c r="E19575" t="s">
        <v>673</v>
      </c>
      <c r="F19575">
        <v>4849.625910615091</v>
      </c>
    </row>
    <row r="19576" spans="1:6" hidden="1" x14ac:dyDescent="0.35">
      <c r="A19576">
        <v>19574</v>
      </c>
      <c r="B19576" t="s">
        <v>798</v>
      </c>
      <c r="C19576">
        <v>0</v>
      </c>
      <c r="D19576" t="s">
        <v>36</v>
      </c>
      <c r="E19576" t="s">
        <v>674</v>
      </c>
      <c r="F19576">
        <v>1707.0272085080444</v>
      </c>
    </row>
    <row r="19577" spans="1:6" hidden="1" x14ac:dyDescent="0.35">
      <c r="A19577">
        <v>19575</v>
      </c>
      <c r="B19577" t="s">
        <v>798</v>
      </c>
      <c r="C19577">
        <v>0</v>
      </c>
      <c r="D19577" t="s">
        <v>37</v>
      </c>
      <c r="E19577" t="s">
        <v>675</v>
      </c>
      <c r="F19577">
        <v>2976.5019556916782</v>
      </c>
    </row>
    <row r="19578" spans="1:6" hidden="1" x14ac:dyDescent="0.35">
      <c r="A19578">
        <v>19576</v>
      </c>
      <c r="B19578" t="s">
        <v>798</v>
      </c>
      <c r="C19578">
        <v>0</v>
      </c>
      <c r="D19578" t="s">
        <v>314</v>
      </c>
      <c r="E19578" t="s">
        <v>676</v>
      </c>
      <c r="F19578">
        <v>12.530095808021622</v>
      </c>
    </row>
    <row r="19579" spans="1:6" hidden="1" x14ac:dyDescent="0.35">
      <c r="A19579">
        <v>19577</v>
      </c>
      <c r="B19579" t="s">
        <v>798</v>
      </c>
      <c r="C19579">
        <v>0</v>
      </c>
      <c r="D19579" t="s">
        <v>314</v>
      </c>
      <c r="E19579" t="s">
        <v>677</v>
      </c>
      <c r="F19579">
        <v>13.661252937460045</v>
      </c>
    </row>
    <row r="19580" spans="1:6" hidden="1" x14ac:dyDescent="0.35">
      <c r="A19580">
        <v>19578</v>
      </c>
      <c r="B19580" t="s">
        <v>798</v>
      </c>
      <c r="C19580">
        <v>0</v>
      </c>
      <c r="D19580" t="s">
        <v>314</v>
      </c>
      <c r="E19580" t="s">
        <v>678</v>
      </c>
      <c r="F19580">
        <v>10.37723488634688</v>
      </c>
    </row>
    <row r="19581" spans="1:6" hidden="1" x14ac:dyDescent="0.35">
      <c r="A19581">
        <v>19579</v>
      </c>
      <c r="B19581" t="s">
        <v>798</v>
      </c>
      <c r="C19581">
        <v>0</v>
      </c>
      <c r="D19581" t="s">
        <v>314</v>
      </c>
      <c r="E19581" t="s">
        <v>679</v>
      </c>
      <c r="F19581">
        <v>11.930763972776118</v>
      </c>
    </row>
    <row r="19582" spans="1:6" hidden="1" x14ac:dyDescent="0.35">
      <c r="A19582">
        <v>19580</v>
      </c>
      <c r="B19582" t="s">
        <v>798</v>
      </c>
      <c r="C19582">
        <v>0</v>
      </c>
      <c r="D19582" t="s">
        <v>314</v>
      </c>
      <c r="E19582" t="s">
        <v>680</v>
      </c>
      <c r="F19582">
        <v>4.6348710103327608</v>
      </c>
    </row>
    <row r="19583" spans="1:6" hidden="1" x14ac:dyDescent="0.35">
      <c r="A19583">
        <v>19581</v>
      </c>
      <c r="B19583" t="s">
        <v>798</v>
      </c>
      <c r="C19583">
        <v>0</v>
      </c>
      <c r="D19583" t="s">
        <v>314</v>
      </c>
      <c r="E19583" t="s">
        <v>681</v>
      </c>
      <c r="F19583">
        <v>6.2857391230462474</v>
      </c>
    </row>
    <row r="19584" spans="1:6" hidden="1" x14ac:dyDescent="0.35">
      <c r="A19584">
        <v>19582</v>
      </c>
      <c r="B19584" t="s">
        <v>798</v>
      </c>
      <c r="C19584">
        <v>0</v>
      </c>
      <c r="D19584" t="s">
        <v>314</v>
      </c>
      <c r="E19584" t="s">
        <v>682</v>
      </c>
      <c r="F19584">
        <v>8.1865402233427229</v>
      </c>
    </row>
    <row r="19585" spans="1:6" hidden="1" x14ac:dyDescent="0.35">
      <c r="A19585">
        <v>19583</v>
      </c>
      <c r="B19585" t="s">
        <v>798</v>
      </c>
      <c r="C19585">
        <v>0</v>
      </c>
      <c r="D19585" t="s">
        <v>314</v>
      </c>
      <c r="E19585" t="s">
        <v>683</v>
      </c>
      <c r="F19585">
        <v>3.950599408701299</v>
      </c>
    </row>
    <row r="19586" spans="1:6" hidden="1" x14ac:dyDescent="0.35">
      <c r="A19586">
        <v>19584</v>
      </c>
      <c r="B19586" t="s">
        <v>798</v>
      </c>
      <c r="C19586">
        <v>0</v>
      </c>
      <c r="D19586" t="s">
        <v>314</v>
      </c>
      <c r="E19586" t="s">
        <v>684</v>
      </c>
      <c r="F19586">
        <v>1.3310216244212558</v>
      </c>
    </row>
    <row r="19587" spans="1:6" hidden="1" x14ac:dyDescent="0.35">
      <c r="A19587">
        <v>19585</v>
      </c>
      <c r="B19587" t="s">
        <v>798</v>
      </c>
      <c r="C19587">
        <v>0</v>
      </c>
      <c r="D19587" t="s">
        <v>314</v>
      </c>
      <c r="E19587" t="s">
        <v>685</v>
      </c>
      <c r="F19587">
        <v>15.156806394127331</v>
      </c>
    </row>
    <row r="19588" spans="1:6" hidden="1" x14ac:dyDescent="0.35">
      <c r="A19588">
        <v>19586</v>
      </c>
      <c r="B19588" t="s">
        <v>798</v>
      </c>
      <c r="C19588">
        <v>0</v>
      </c>
      <c r="D19588" t="s">
        <v>314</v>
      </c>
      <c r="E19588" t="s">
        <v>686</v>
      </c>
      <c r="F19588">
        <v>12.075154267973071</v>
      </c>
    </row>
    <row r="19589" spans="1:6" hidden="1" x14ac:dyDescent="0.35">
      <c r="A19589">
        <v>19587</v>
      </c>
      <c r="B19589" t="s">
        <v>798</v>
      </c>
      <c r="C19589">
        <v>0</v>
      </c>
      <c r="D19589" t="s">
        <v>314</v>
      </c>
      <c r="E19589" t="s">
        <v>687</v>
      </c>
      <c r="F19589">
        <v>3.2862282793319579</v>
      </c>
    </row>
    <row r="19590" spans="1:6" hidden="1" x14ac:dyDescent="0.35">
      <c r="A19590">
        <v>19588</v>
      </c>
      <c r="B19590" t="s">
        <v>798</v>
      </c>
      <c r="C19590">
        <v>0</v>
      </c>
      <c r="D19590" t="s">
        <v>314</v>
      </c>
      <c r="E19590" t="s">
        <v>688</v>
      </c>
      <c r="F19590">
        <v>42.258117935292574</v>
      </c>
    </row>
    <row r="19591" spans="1:6" hidden="1" x14ac:dyDescent="0.35">
      <c r="A19591">
        <v>19589</v>
      </c>
      <c r="B19591" t="s">
        <v>798</v>
      </c>
      <c r="C19591">
        <v>0</v>
      </c>
      <c r="D19591" t="s">
        <v>314</v>
      </c>
      <c r="E19591" t="s">
        <v>689</v>
      </c>
      <c r="F19591">
        <v>49.541914355228336</v>
      </c>
    </row>
    <row r="19592" spans="1:6" hidden="1" x14ac:dyDescent="0.35">
      <c r="A19592">
        <v>19590</v>
      </c>
      <c r="B19592" t="s">
        <v>798</v>
      </c>
      <c r="C19592">
        <v>0</v>
      </c>
      <c r="D19592" t="s">
        <v>314</v>
      </c>
      <c r="E19592" t="s">
        <v>690</v>
      </c>
      <c r="F19592">
        <v>44.875349404040335</v>
      </c>
    </row>
    <row r="19593" spans="1:6" hidden="1" x14ac:dyDescent="0.35">
      <c r="A19593">
        <v>19591</v>
      </c>
      <c r="B19593" t="s">
        <v>798</v>
      </c>
      <c r="C19593">
        <v>0</v>
      </c>
      <c r="D19593" t="s">
        <v>314</v>
      </c>
      <c r="E19593" t="s">
        <v>691</v>
      </c>
      <c r="F19593">
        <v>26.641663846054566</v>
      </c>
    </row>
    <row r="19594" spans="1:6" hidden="1" x14ac:dyDescent="0.35">
      <c r="A19594">
        <v>19592</v>
      </c>
      <c r="B19594" t="s">
        <v>798</v>
      </c>
      <c r="C19594">
        <v>0</v>
      </c>
      <c r="D19594" t="s">
        <v>314</v>
      </c>
      <c r="E19594" t="s">
        <v>692</v>
      </c>
      <c r="F19594">
        <v>15.510147611850828</v>
      </c>
    </row>
    <row r="19595" spans="1:6" hidden="1" x14ac:dyDescent="0.35">
      <c r="A19595">
        <v>19593</v>
      </c>
      <c r="B19595" t="s">
        <v>798</v>
      </c>
      <c r="C19595">
        <v>0</v>
      </c>
      <c r="D19595" t="s">
        <v>314</v>
      </c>
      <c r="E19595" t="s">
        <v>693</v>
      </c>
      <c r="F19595">
        <v>28.650985567856996</v>
      </c>
    </row>
    <row r="19596" spans="1:6" hidden="1" x14ac:dyDescent="0.35">
      <c r="A19596">
        <v>19594</v>
      </c>
      <c r="B19596" t="s">
        <v>798</v>
      </c>
      <c r="C19596">
        <v>0</v>
      </c>
      <c r="D19596" t="s">
        <v>314</v>
      </c>
      <c r="E19596" t="s">
        <v>694</v>
      </c>
      <c r="F19596">
        <v>6.7136527686451899</v>
      </c>
    </row>
    <row r="19597" spans="1:6" hidden="1" x14ac:dyDescent="0.35">
      <c r="A19597">
        <v>19595</v>
      </c>
      <c r="B19597" t="s">
        <v>798</v>
      </c>
      <c r="C19597">
        <v>0</v>
      </c>
      <c r="D19597" t="s">
        <v>314</v>
      </c>
      <c r="E19597" t="s">
        <v>695</v>
      </c>
      <c r="F19597">
        <v>8.948527999936001</v>
      </c>
    </row>
    <row r="19598" spans="1:6" hidden="1" x14ac:dyDescent="0.35">
      <c r="A19598">
        <v>19596</v>
      </c>
      <c r="B19598" t="s">
        <v>798</v>
      </c>
      <c r="C19598">
        <v>0</v>
      </c>
      <c r="D19598" t="s">
        <v>38</v>
      </c>
      <c r="E19598" t="s">
        <v>696</v>
      </c>
      <c r="F19598">
        <v>321.12691765942782</v>
      </c>
    </row>
    <row r="19599" spans="1:6" hidden="1" x14ac:dyDescent="0.35">
      <c r="A19599">
        <v>19597</v>
      </c>
      <c r="B19599" t="s">
        <v>798</v>
      </c>
      <c r="C19599">
        <v>0</v>
      </c>
      <c r="D19599" t="s">
        <v>38</v>
      </c>
      <c r="E19599" t="s">
        <v>697</v>
      </c>
      <c r="F19599">
        <v>753.51449231595245</v>
      </c>
    </row>
    <row r="19600" spans="1:6" hidden="1" x14ac:dyDescent="0.35">
      <c r="A19600">
        <v>19598</v>
      </c>
      <c r="B19600" t="s">
        <v>798</v>
      </c>
      <c r="C19600">
        <v>0</v>
      </c>
      <c r="D19600" t="s">
        <v>38</v>
      </c>
      <c r="E19600" t="s">
        <v>698</v>
      </c>
      <c r="F19600">
        <v>552.69987333250981</v>
      </c>
    </row>
    <row r="19601" spans="1:6" hidden="1" x14ac:dyDescent="0.35">
      <c r="A19601">
        <v>19599</v>
      </c>
      <c r="B19601" t="s">
        <v>798</v>
      </c>
      <c r="C19601">
        <v>0</v>
      </c>
      <c r="D19601" t="s">
        <v>39</v>
      </c>
      <c r="E19601" t="s">
        <v>699</v>
      </c>
      <c r="F19601">
        <v>82.319629959569724</v>
      </c>
    </row>
    <row r="19602" spans="1:6" hidden="1" x14ac:dyDescent="0.35">
      <c r="A19602">
        <v>19600</v>
      </c>
      <c r="B19602" t="s">
        <v>798</v>
      </c>
      <c r="C19602">
        <v>0</v>
      </c>
      <c r="D19602">
        <v>0</v>
      </c>
      <c r="E19602" t="s">
        <v>700</v>
      </c>
      <c r="F19602">
        <v>0</v>
      </c>
    </row>
    <row r="19603" spans="1:6" hidden="1" x14ac:dyDescent="0.35">
      <c r="A19603">
        <v>19601</v>
      </c>
      <c r="B19603" t="s">
        <v>799</v>
      </c>
      <c r="C19603">
        <v>0</v>
      </c>
      <c r="D19603" t="s">
        <v>9</v>
      </c>
      <c r="E19603" t="s">
        <v>502</v>
      </c>
      <c r="F19603">
        <v>1069.1710667788377</v>
      </c>
    </row>
    <row r="19604" spans="1:6" hidden="1" x14ac:dyDescent="0.35">
      <c r="A19604">
        <v>19602</v>
      </c>
      <c r="B19604" t="s">
        <v>799</v>
      </c>
      <c r="C19604">
        <v>0</v>
      </c>
      <c r="D19604" t="s">
        <v>9</v>
      </c>
      <c r="E19604" t="s">
        <v>503</v>
      </c>
      <c r="F19604">
        <v>430.57263718051547</v>
      </c>
    </row>
    <row r="19605" spans="1:6" hidden="1" x14ac:dyDescent="0.35">
      <c r="A19605">
        <v>19603</v>
      </c>
      <c r="B19605" t="s">
        <v>799</v>
      </c>
      <c r="C19605">
        <v>0</v>
      </c>
      <c r="D19605" t="s">
        <v>9</v>
      </c>
      <c r="E19605" t="s">
        <v>504</v>
      </c>
      <c r="F19605">
        <v>329.76035468406928</v>
      </c>
    </row>
    <row r="19606" spans="1:6" hidden="1" x14ac:dyDescent="0.35">
      <c r="A19606">
        <v>19604</v>
      </c>
      <c r="B19606" t="s">
        <v>799</v>
      </c>
      <c r="C19606">
        <v>0</v>
      </c>
      <c r="D19606" t="s">
        <v>9</v>
      </c>
      <c r="E19606" t="s">
        <v>505</v>
      </c>
      <c r="F19606">
        <v>2012.7643016980737</v>
      </c>
    </row>
    <row r="19607" spans="1:6" hidden="1" x14ac:dyDescent="0.35">
      <c r="A19607">
        <v>19605</v>
      </c>
      <c r="B19607" t="s">
        <v>799</v>
      </c>
      <c r="C19607">
        <v>0</v>
      </c>
      <c r="D19607" t="s">
        <v>9</v>
      </c>
      <c r="E19607" t="s">
        <v>506</v>
      </c>
      <c r="F19607">
        <v>469.42392455322323</v>
      </c>
    </row>
    <row r="19608" spans="1:6" hidden="1" x14ac:dyDescent="0.35">
      <c r="A19608">
        <v>19606</v>
      </c>
      <c r="B19608" t="s">
        <v>799</v>
      </c>
      <c r="C19608">
        <v>0</v>
      </c>
      <c r="D19608" t="s">
        <v>9</v>
      </c>
      <c r="E19608" t="s">
        <v>507</v>
      </c>
      <c r="F19608">
        <v>126.01092653919272</v>
      </c>
    </row>
    <row r="19609" spans="1:6" hidden="1" x14ac:dyDescent="0.35">
      <c r="A19609">
        <v>19607</v>
      </c>
      <c r="B19609" t="s">
        <v>799</v>
      </c>
      <c r="C19609">
        <v>0</v>
      </c>
      <c r="D19609" t="s">
        <v>9</v>
      </c>
      <c r="E19609" t="s">
        <v>508</v>
      </c>
      <c r="F19609">
        <v>52.617913784628293</v>
      </c>
    </row>
    <row r="19610" spans="1:6" hidden="1" x14ac:dyDescent="0.35">
      <c r="A19610">
        <v>19608</v>
      </c>
      <c r="B19610" t="s">
        <v>799</v>
      </c>
      <c r="C19610">
        <v>0</v>
      </c>
      <c r="D19610" t="s">
        <v>9</v>
      </c>
      <c r="E19610" t="s">
        <v>509</v>
      </c>
      <c r="F19610">
        <v>746.44830803034847</v>
      </c>
    </row>
    <row r="19611" spans="1:6" hidden="1" x14ac:dyDescent="0.35">
      <c r="A19611">
        <v>19609</v>
      </c>
      <c r="B19611" t="s">
        <v>799</v>
      </c>
      <c r="C19611">
        <v>0</v>
      </c>
      <c r="D19611" t="s">
        <v>9</v>
      </c>
      <c r="E19611" t="s">
        <v>510</v>
      </c>
      <c r="F19611">
        <v>824.00313109707974</v>
      </c>
    </row>
    <row r="19612" spans="1:6" hidden="1" x14ac:dyDescent="0.35">
      <c r="A19612">
        <v>19610</v>
      </c>
      <c r="B19612" t="s">
        <v>799</v>
      </c>
      <c r="C19612">
        <v>0</v>
      </c>
      <c r="D19612" t="s">
        <v>9</v>
      </c>
      <c r="E19612" t="s">
        <v>511</v>
      </c>
      <c r="F19612">
        <v>1866.0487116535662</v>
      </c>
    </row>
    <row r="19613" spans="1:6" hidden="1" x14ac:dyDescent="0.35">
      <c r="A19613">
        <v>19611</v>
      </c>
      <c r="B19613" t="s">
        <v>799</v>
      </c>
      <c r="C19613">
        <v>0</v>
      </c>
      <c r="D19613" t="s">
        <v>9</v>
      </c>
      <c r="E19613" t="s">
        <v>512</v>
      </c>
      <c r="F19613">
        <v>513.35776226464793</v>
      </c>
    </row>
    <row r="19614" spans="1:6" hidden="1" x14ac:dyDescent="0.35">
      <c r="A19614">
        <v>19612</v>
      </c>
      <c r="B19614" t="s">
        <v>799</v>
      </c>
      <c r="C19614">
        <v>0</v>
      </c>
      <c r="D19614" t="s">
        <v>9</v>
      </c>
      <c r="E19614" t="s">
        <v>513</v>
      </c>
      <c r="F19614">
        <v>72.766703479756472</v>
      </c>
    </row>
    <row r="19615" spans="1:6" hidden="1" x14ac:dyDescent="0.35">
      <c r="A19615">
        <v>19613</v>
      </c>
      <c r="B19615" t="s">
        <v>799</v>
      </c>
      <c r="C19615">
        <v>0</v>
      </c>
      <c r="D19615" t="s">
        <v>9</v>
      </c>
      <c r="E19615" t="s">
        <v>514</v>
      </c>
      <c r="F19615">
        <v>209.61779548649312</v>
      </c>
    </row>
    <row r="19616" spans="1:6" hidden="1" x14ac:dyDescent="0.35">
      <c r="A19616">
        <v>19614</v>
      </c>
      <c r="B19616" t="s">
        <v>799</v>
      </c>
      <c r="C19616">
        <v>0</v>
      </c>
      <c r="D19616" t="s">
        <v>9</v>
      </c>
      <c r="E19616" t="s">
        <v>515</v>
      </c>
      <c r="F19616">
        <v>611.76863363341795</v>
      </c>
    </row>
    <row r="19617" spans="1:6" hidden="1" x14ac:dyDescent="0.35">
      <c r="A19617">
        <v>19615</v>
      </c>
      <c r="B19617" t="s">
        <v>799</v>
      </c>
      <c r="C19617">
        <v>0</v>
      </c>
      <c r="D19617" t="s">
        <v>9</v>
      </c>
      <c r="E19617" t="s">
        <v>516</v>
      </c>
      <c r="F19617">
        <v>11.233774043969616</v>
      </c>
    </row>
    <row r="19618" spans="1:6" hidden="1" x14ac:dyDescent="0.35">
      <c r="A19618">
        <v>19616</v>
      </c>
      <c r="B19618" t="s">
        <v>799</v>
      </c>
      <c r="C19618">
        <v>0</v>
      </c>
      <c r="D19618" t="s">
        <v>9</v>
      </c>
      <c r="E19618" t="s">
        <v>517</v>
      </c>
      <c r="F19618">
        <v>0</v>
      </c>
    </row>
    <row r="19619" spans="1:6" hidden="1" x14ac:dyDescent="0.35">
      <c r="A19619">
        <v>19617</v>
      </c>
      <c r="B19619" t="s">
        <v>799</v>
      </c>
      <c r="C19619">
        <v>0</v>
      </c>
      <c r="D19619" t="s">
        <v>9</v>
      </c>
      <c r="E19619" t="s">
        <v>518</v>
      </c>
      <c r="F19619">
        <v>0</v>
      </c>
    </row>
    <row r="19620" spans="1:6" hidden="1" x14ac:dyDescent="0.35">
      <c r="A19620">
        <v>19618</v>
      </c>
      <c r="B19620" t="s">
        <v>799</v>
      </c>
      <c r="C19620">
        <v>0</v>
      </c>
      <c r="D19620" t="s">
        <v>9</v>
      </c>
      <c r="E19620" t="s">
        <v>519</v>
      </c>
      <c r="F19620">
        <v>190.32137977332667</v>
      </c>
    </row>
    <row r="19621" spans="1:6" hidden="1" x14ac:dyDescent="0.35">
      <c r="A19621">
        <v>19619</v>
      </c>
      <c r="B19621" t="s">
        <v>799</v>
      </c>
      <c r="C19621">
        <v>0</v>
      </c>
      <c r="D19621" t="s">
        <v>9</v>
      </c>
      <c r="E19621" t="s">
        <v>520</v>
      </c>
      <c r="F19621">
        <v>101.78450401032433</v>
      </c>
    </row>
    <row r="19622" spans="1:6" hidden="1" x14ac:dyDescent="0.35">
      <c r="A19622">
        <v>19620</v>
      </c>
      <c r="B19622" t="s">
        <v>799</v>
      </c>
      <c r="C19622">
        <v>0</v>
      </c>
      <c r="D19622" t="s">
        <v>106</v>
      </c>
      <c r="E19622" t="s">
        <v>521</v>
      </c>
      <c r="F19622">
        <v>343.70366077970942</v>
      </c>
    </row>
    <row r="19623" spans="1:6" hidden="1" x14ac:dyDescent="0.35">
      <c r="A19623">
        <v>19621</v>
      </c>
      <c r="B19623" t="s">
        <v>799</v>
      </c>
      <c r="C19623">
        <v>0</v>
      </c>
      <c r="D19623" t="s">
        <v>106</v>
      </c>
      <c r="E19623" t="s">
        <v>522</v>
      </c>
      <c r="F19623">
        <v>347.08296414403043</v>
      </c>
    </row>
    <row r="19624" spans="1:6" hidden="1" x14ac:dyDescent="0.35">
      <c r="A19624">
        <v>19622</v>
      </c>
      <c r="B19624" t="s">
        <v>799</v>
      </c>
      <c r="C19624">
        <v>0</v>
      </c>
      <c r="D19624" t="s">
        <v>106</v>
      </c>
      <c r="E19624" t="s">
        <v>523</v>
      </c>
      <c r="F19624">
        <v>1035.9629638228018</v>
      </c>
    </row>
    <row r="19625" spans="1:6" hidden="1" x14ac:dyDescent="0.35">
      <c r="A19625">
        <v>19623</v>
      </c>
      <c r="B19625" t="s">
        <v>799</v>
      </c>
      <c r="C19625">
        <v>0</v>
      </c>
      <c r="D19625" t="s">
        <v>106</v>
      </c>
      <c r="E19625" t="s">
        <v>524</v>
      </c>
      <c r="F19625">
        <v>28.215564812288985</v>
      </c>
    </row>
    <row r="19626" spans="1:6" hidden="1" x14ac:dyDescent="0.35">
      <c r="A19626">
        <v>19624</v>
      </c>
      <c r="B19626" t="s">
        <v>799</v>
      </c>
      <c r="C19626">
        <v>0</v>
      </c>
      <c r="D19626" t="s">
        <v>106</v>
      </c>
      <c r="E19626" t="s">
        <v>525</v>
      </c>
      <c r="F19626">
        <v>2.3935583488253962</v>
      </c>
    </row>
    <row r="19627" spans="1:6" hidden="1" x14ac:dyDescent="0.35">
      <c r="A19627">
        <v>19625</v>
      </c>
      <c r="B19627" t="s">
        <v>799</v>
      </c>
      <c r="C19627">
        <v>0</v>
      </c>
      <c r="D19627" t="s">
        <v>106</v>
      </c>
      <c r="E19627" t="s">
        <v>526</v>
      </c>
      <c r="F19627">
        <v>98.548121270766359</v>
      </c>
    </row>
    <row r="19628" spans="1:6" hidden="1" x14ac:dyDescent="0.35">
      <c r="A19628">
        <v>19626</v>
      </c>
      <c r="B19628" t="s">
        <v>799</v>
      </c>
      <c r="C19628">
        <v>0</v>
      </c>
      <c r="D19628" t="s">
        <v>106</v>
      </c>
      <c r="E19628" t="s">
        <v>527</v>
      </c>
      <c r="F19628">
        <v>0.50318798848763002</v>
      </c>
    </row>
    <row r="19629" spans="1:6" hidden="1" x14ac:dyDescent="0.35">
      <c r="A19629">
        <v>19627</v>
      </c>
      <c r="B19629" t="s">
        <v>799</v>
      </c>
      <c r="C19629">
        <v>0</v>
      </c>
      <c r="D19629" t="s">
        <v>106</v>
      </c>
      <c r="E19629" t="s">
        <v>528</v>
      </c>
      <c r="F19629">
        <v>1.1799994423771749</v>
      </c>
    </row>
    <row r="19630" spans="1:6" hidden="1" x14ac:dyDescent="0.35">
      <c r="A19630">
        <v>19628</v>
      </c>
      <c r="B19630" t="s">
        <v>799</v>
      </c>
      <c r="C19630">
        <v>0</v>
      </c>
      <c r="D19630" t="s">
        <v>105</v>
      </c>
      <c r="E19630" t="s">
        <v>529</v>
      </c>
      <c r="F19630">
        <v>19342.12053369237</v>
      </c>
    </row>
    <row r="19631" spans="1:6" hidden="1" x14ac:dyDescent="0.35">
      <c r="A19631">
        <v>19629</v>
      </c>
      <c r="B19631" t="s">
        <v>799</v>
      </c>
      <c r="C19631">
        <v>0</v>
      </c>
      <c r="D19631" t="s">
        <v>105</v>
      </c>
      <c r="E19631" t="s">
        <v>530</v>
      </c>
      <c r="F19631">
        <v>2222.3385593886846</v>
      </c>
    </row>
    <row r="19632" spans="1:6" hidden="1" x14ac:dyDescent="0.35">
      <c r="A19632">
        <v>19630</v>
      </c>
      <c r="B19632" t="s">
        <v>799</v>
      </c>
      <c r="C19632">
        <v>0</v>
      </c>
      <c r="D19632" t="s">
        <v>105</v>
      </c>
      <c r="E19632" t="s">
        <v>531</v>
      </c>
      <c r="F19632">
        <v>10.504539403855807</v>
      </c>
    </row>
    <row r="19633" spans="1:6" hidden="1" x14ac:dyDescent="0.35">
      <c r="A19633">
        <v>19631</v>
      </c>
      <c r="B19633" t="s">
        <v>799</v>
      </c>
      <c r="C19633">
        <v>0</v>
      </c>
      <c r="D19633" t="s">
        <v>105</v>
      </c>
      <c r="E19633" t="s">
        <v>532</v>
      </c>
      <c r="F19633">
        <v>106.34653043054227</v>
      </c>
    </row>
    <row r="19634" spans="1:6" hidden="1" x14ac:dyDescent="0.35">
      <c r="A19634">
        <v>19632</v>
      </c>
      <c r="B19634" t="s">
        <v>799</v>
      </c>
      <c r="C19634">
        <v>0</v>
      </c>
      <c r="D19634" t="s">
        <v>10</v>
      </c>
      <c r="E19634" t="s">
        <v>533</v>
      </c>
      <c r="F19634">
        <v>4.0997733549299502</v>
      </c>
    </row>
    <row r="19635" spans="1:6" hidden="1" x14ac:dyDescent="0.35">
      <c r="A19635">
        <v>19633</v>
      </c>
      <c r="B19635" t="s">
        <v>799</v>
      </c>
      <c r="C19635">
        <v>0</v>
      </c>
      <c r="D19635" t="s">
        <v>10</v>
      </c>
      <c r="E19635" t="s">
        <v>534</v>
      </c>
      <c r="F19635">
        <v>215.54270462029731</v>
      </c>
    </row>
    <row r="19636" spans="1:6" hidden="1" x14ac:dyDescent="0.35">
      <c r="A19636">
        <v>19634</v>
      </c>
      <c r="B19636" t="s">
        <v>799</v>
      </c>
      <c r="C19636">
        <v>0</v>
      </c>
      <c r="D19636" t="s">
        <v>10</v>
      </c>
      <c r="E19636" t="s">
        <v>535</v>
      </c>
      <c r="F19636">
        <v>5558.7557221672678</v>
      </c>
    </row>
    <row r="19637" spans="1:6" hidden="1" x14ac:dyDescent="0.35">
      <c r="A19637">
        <v>19635</v>
      </c>
      <c r="B19637" t="s">
        <v>799</v>
      </c>
      <c r="C19637">
        <v>0</v>
      </c>
      <c r="D19637" t="s">
        <v>10</v>
      </c>
      <c r="E19637" t="s">
        <v>536</v>
      </c>
      <c r="F19637">
        <v>1148.2705929201561</v>
      </c>
    </row>
    <row r="19638" spans="1:6" hidden="1" x14ac:dyDescent="0.35">
      <c r="A19638">
        <v>19636</v>
      </c>
      <c r="B19638" t="s">
        <v>799</v>
      </c>
      <c r="C19638">
        <v>0</v>
      </c>
      <c r="D19638" t="s">
        <v>10</v>
      </c>
      <c r="E19638" t="s">
        <v>537</v>
      </c>
      <c r="F19638">
        <v>11.588859200047962</v>
      </c>
    </row>
    <row r="19639" spans="1:6" hidden="1" x14ac:dyDescent="0.35">
      <c r="A19639">
        <v>19637</v>
      </c>
      <c r="B19639" t="s">
        <v>799</v>
      </c>
      <c r="C19639">
        <v>0</v>
      </c>
      <c r="D19639" t="s">
        <v>10</v>
      </c>
      <c r="E19639" t="s">
        <v>538</v>
      </c>
      <c r="F19639">
        <v>61.290903899374875</v>
      </c>
    </row>
    <row r="19640" spans="1:6" hidden="1" x14ac:dyDescent="0.35">
      <c r="A19640">
        <v>19638</v>
      </c>
      <c r="B19640" t="s">
        <v>799</v>
      </c>
      <c r="C19640">
        <v>0</v>
      </c>
      <c r="D19640" t="s">
        <v>10</v>
      </c>
      <c r="E19640" t="s">
        <v>539</v>
      </c>
      <c r="F19640">
        <v>651.14283098150702</v>
      </c>
    </row>
    <row r="19641" spans="1:6" hidden="1" x14ac:dyDescent="0.35">
      <c r="A19641">
        <v>19639</v>
      </c>
      <c r="B19641" t="s">
        <v>799</v>
      </c>
      <c r="C19641">
        <v>0</v>
      </c>
      <c r="D19641" t="s">
        <v>10</v>
      </c>
      <c r="E19641" t="s">
        <v>540</v>
      </c>
      <c r="F19641">
        <v>1146.0507518354373</v>
      </c>
    </row>
    <row r="19642" spans="1:6" hidden="1" x14ac:dyDescent="0.35">
      <c r="A19642">
        <v>19640</v>
      </c>
      <c r="B19642" t="s">
        <v>799</v>
      </c>
      <c r="C19642">
        <v>0</v>
      </c>
      <c r="D19642" t="s">
        <v>10</v>
      </c>
      <c r="E19642" t="s">
        <v>541</v>
      </c>
      <c r="F19642">
        <v>782.95294572958903</v>
      </c>
    </row>
    <row r="19643" spans="1:6" hidden="1" x14ac:dyDescent="0.35">
      <c r="A19643">
        <v>19641</v>
      </c>
      <c r="B19643" t="s">
        <v>799</v>
      </c>
      <c r="C19643">
        <v>0</v>
      </c>
      <c r="D19643" t="s">
        <v>10</v>
      </c>
      <c r="E19643" t="s">
        <v>542</v>
      </c>
      <c r="F19643">
        <v>1062.0265782976758</v>
      </c>
    </row>
    <row r="19644" spans="1:6" hidden="1" x14ac:dyDescent="0.35">
      <c r="A19644">
        <v>19642</v>
      </c>
      <c r="B19644" t="s">
        <v>799</v>
      </c>
      <c r="C19644">
        <v>0</v>
      </c>
      <c r="D19644" t="s">
        <v>10</v>
      </c>
      <c r="E19644" t="s">
        <v>543</v>
      </c>
      <c r="F19644">
        <v>42.115056340514151</v>
      </c>
    </row>
    <row r="19645" spans="1:6" hidden="1" x14ac:dyDescent="0.35">
      <c r="A19645">
        <v>19643</v>
      </c>
      <c r="B19645" t="s">
        <v>799</v>
      </c>
      <c r="C19645">
        <v>0</v>
      </c>
      <c r="D19645" t="s">
        <v>12</v>
      </c>
      <c r="E19645" t="s">
        <v>544</v>
      </c>
      <c r="F19645">
        <v>483.92162586143303</v>
      </c>
    </row>
    <row r="19646" spans="1:6" hidden="1" x14ac:dyDescent="0.35">
      <c r="A19646">
        <v>19644</v>
      </c>
      <c r="B19646" t="s">
        <v>799</v>
      </c>
      <c r="C19646">
        <v>0</v>
      </c>
      <c r="D19646" t="s">
        <v>12</v>
      </c>
      <c r="E19646" t="s">
        <v>545</v>
      </c>
      <c r="F19646">
        <v>200.57036193387273</v>
      </c>
    </row>
    <row r="19647" spans="1:6" hidden="1" x14ac:dyDescent="0.35">
      <c r="A19647">
        <v>19645</v>
      </c>
      <c r="B19647" t="s">
        <v>799</v>
      </c>
      <c r="C19647">
        <v>0</v>
      </c>
      <c r="D19647" t="s">
        <v>12</v>
      </c>
      <c r="E19647" t="s">
        <v>546</v>
      </c>
      <c r="F19647">
        <v>273.60052252046449</v>
      </c>
    </row>
    <row r="19648" spans="1:6" hidden="1" x14ac:dyDescent="0.35">
      <c r="A19648">
        <v>19646</v>
      </c>
      <c r="B19648" t="s">
        <v>799</v>
      </c>
      <c r="C19648">
        <v>0</v>
      </c>
      <c r="D19648" t="s">
        <v>12</v>
      </c>
      <c r="E19648" t="s">
        <v>547</v>
      </c>
      <c r="F19648">
        <v>448.12894063070854</v>
      </c>
    </row>
    <row r="19649" spans="1:6" hidden="1" x14ac:dyDescent="0.35">
      <c r="A19649">
        <v>19647</v>
      </c>
      <c r="B19649" t="s">
        <v>799</v>
      </c>
      <c r="C19649">
        <v>0</v>
      </c>
      <c r="D19649" t="s">
        <v>12</v>
      </c>
      <c r="E19649" t="s">
        <v>548</v>
      </c>
      <c r="F19649">
        <v>191.26468038789133</v>
      </c>
    </row>
    <row r="19650" spans="1:6" hidden="1" x14ac:dyDescent="0.35">
      <c r="A19650">
        <v>19648</v>
      </c>
      <c r="B19650" t="s">
        <v>799</v>
      </c>
      <c r="C19650">
        <v>0</v>
      </c>
      <c r="D19650" t="s">
        <v>12</v>
      </c>
      <c r="E19650" t="s">
        <v>549</v>
      </c>
      <c r="F19650">
        <v>400.19536533712608</v>
      </c>
    </row>
    <row r="19651" spans="1:6" hidden="1" x14ac:dyDescent="0.35">
      <c r="A19651">
        <v>19649</v>
      </c>
      <c r="B19651" t="s">
        <v>799</v>
      </c>
      <c r="C19651">
        <v>0</v>
      </c>
      <c r="D19651" t="s">
        <v>12</v>
      </c>
      <c r="E19651" t="s">
        <v>550</v>
      </c>
      <c r="F19651">
        <v>250.54446964240009</v>
      </c>
    </row>
    <row r="19652" spans="1:6" hidden="1" x14ac:dyDescent="0.35">
      <c r="A19652">
        <v>19650</v>
      </c>
      <c r="B19652" t="s">
        <v>799</v>
      </c>
      <c r="C19652">
        <v>0</v>
      </c>
      <c r="D19652" t="s">
        <v>12</v>
      </c>
      <c r="E19652" t="s">
        <v>551</v>
      </c>
      <c r="F19652">
        <v>136.21921301456882</v>
      </c>
    </row>
    <row r="19653" spans="1:6" hidden="1" x14ac:dyDescent="0.35">
      <c r="A19653">
        <v>19651</v>
      </c>
      <c r="B19653" t="s">
        <v>799</v>
      </c>
      <c r="C19653">
        <v>0</v>
      </c>
      <c r="D19653" t="s">
        <v>12</v>
      </c>
      <c r="E19653" t="s">
        <v>552</v>
      </c>
      <c r="F19653">
        <v>4193.3247051478083</v>
      </c>
    </row>
    <row r="19654" spans="1:6" hidden="1" x14ac:dyDescent="0.35">
      <c r="A19654">
        <v>19652</v>
      </c>
      <c r="B19654" t="s">
        <v>799</v>
      </c>
      <c r="C19654">
        <v>0</v>
      </c>
      <c r="D19654" t="s">
        <v>12</v>
      </c>
      <c r="E19654" t="s">
        <v>553</v>
      </c>
      <c r="F19654">
        <v>782.15920912786544</v>
      </c>
    </row>
    <row r="19655" spans="1:6" hidden="1" x14ac:dyDescent="0.35">
      <c r="A19655">
        <v>19653</v>
      </c>
      <c r="B19655" t="s">
        <v>799</v>
      </c>
      <c r="C19655">
        <v>0</v>
      </c>
      <c r="D19655" t="s">
        <v>12</v>
      </c>
      <c r="E19655" t="s">
        <v>554</v>
      </c>
      <c r="F19655">
        <v>819.51273990079824</v>
      </c>
    </row>
    <row r="19656" spans="1:6" hidden="1" x14ac:dyDescent="0.35">
      <c r="A19656">
        <v>19654</v>
      </c>
      <c r="B19656" t="s">
        <v>799</v>
      </c>
      <c r="C19656">
        <v>0</v>
      </c>
      <c r="D19656" t="s">
        <v>12</v>
      </c>
      <c r="E19656" t="s">
        <v>555</v>
      </c>
      <c r="F19656">
        <v>499.42771908457433</v>
      </c>
    </row>
    <row r="19657" spans="1:6" hidden="1" x14ac:dyDescent="0.35">
      <c r="A19657">
        <v>19655</v>
      </c>
      <c r="B19657" t="s">
        <v>799</v>
      </c>
      <c r="C19657">
        <v>0</v>
      </c>
      <c r="D19657" t="s">
        <v>13</v>
      </c>
      <c r="E19657" t="s">
        <v>556</v>
      </c>
      <c r="F19657">
        <v>597.18884846906633</v>
      </c>
    </row>
    <row r="19658" spans="1:6" hidden="1" x14ac:dyDescent="0.35">
      <c r="A19658">
        <v>19656</v>
      </c>
      <c r="B19658" t="s">
        <v>799</v>
      </c>
      <c r="C19658">
        <v>0</v>
      </c>
      <c r="D19658" t="s">
        <v>13</v>
      </c>
      <c r="E19658" t="s">
        <v>557</v>
      </c>
      <c r="F19658">
        <v>672.32693170743858</v>
      </c>
    </row>
    <row r="19659" spans="1:6" hidden="1" x14ac:dyDescent="0.35">
      <c r="A19659">
        <v>19657</v>
      </c>
      <c r="B19659" t="s">
        <v>799</v>
      </c>
      <c r="C19659">
        <v>0</v>
      </c>
      <c r="D19659" t="s">
        <v>13</v>
      </c>
      <c r="E19659" t="s">
        <v>558</v>
      </c>
      <c r="F19659">
        <v>284.64825834487425</v>
      </c>
    </row>
    <row r="19660" spans="1:6" hidden="1" x14ac:dyDescent="0.35">
      <c r="A19660">
        <v>19658</v>
      </c>
      <c r="B19660" t="s">
        <v>799</v>
      </c>
      <c r="C19660">
        <v>0</v>
      </c>
      <c r="D19660" t="s">
        <v>14</v>
      </c>
      <c r="E19660" t="s">
        <v>559</v>
      </c>
      <c r="F19660">
        <v>300.90637301893742</v>
      </c>
    </row>
    <row r="19661" spans="1:6" hidden="1" x14ac:dyDescent="0.35">
      <c r="A19661">
        <v>19659</v>
      </c>
      <c r="B19661" t="s">
        <v>799</v>
      </c>
      <c r="C19661">
        <v>0</v>
      </c>
      <c r="D19661" t="s">
        <v>14</v>
      </c>
      <c r="E19661" t="s">
        <v>560</v>
      </c>
      <c r="F19661">
        <v>0</v>
      </c>
    </row>
    <row r="19662" spans="1:6" hidden="1" x14ac:dyDescent="0.35">
      <c r="A19662">
        <v>19660</v>
      </c>
      <c r="B19662" t="s">
        <v>799</v>
      </c>
      <c r="C19662">
        <v>0</v>
      </c>
      <c r="D19662" t="s">
        <v>15</v>
      </c>
      <c r="E19662" t="s">
        <v>561</v>
      </c>
      <c r="F19662">
        <v>15.103112435515788</v>
      </c>
    </row>
    <row r="19663" spans="1:6" hidden="1" x14ac:dyDescent="0.35">
      <c r="A19663">
        <v>19661</v>
      </c>
      <c r="B19663" t="s">
        <v>799</v>
      </c>
      <c r="C19663">
        <v>0</v>
      </c>
      <c r="D19663" t="s">
        <v>15</v>
      </c>
      <c r="E19663" t="s">
        <v>562</v>
      </c>
      <c r="F19663">
        <v>0</v>
      </c>
    </row>
    <row r="19664" spans="1:6" hidden="1" x14ac:dyDescent="0.35">
      <c r="A19664">
        <v>19662</v>
      </c>
      <c r="B19664" t="s">
        <v>799</v>
      </c>
      <c r="C19664">
        <v>0</v>
      </c>
      <c r="D19664" t="s">
        <v>15</v>
      </c>
      <c r="E19664" t="s">
        <v>563</v>
      </c>
      <c r="F19664">
        <v>442.85457216875386</v>
      </c>
    </row>
    <row r="19665" spans="1:6" hidden="1" x14ac:dyDescent="0.35">
      <c r="A19665">
        <v>19663</v>
      </c>
      <c r="B19665" t="s">
        <v>799</v>
      </c>
      <c r="C19665">
        <v>0</v>
      </c>
      <c r="D19665" t="s">
        <v>15</v>
      </c>
      <c r="E19665" t="s">
        <v>564</v>
      </c>
      <c r="F19665">
        <v>800.27549727168685</v>
      </c>
    </row>
    <row r="19666" spans="1:6" hidden="1" x14ac:dyDescent="0.35">
      <c r="A19666">
        <v>19664</v>
      </c>
      <c r="B19666" t="s">
        <v>799</v>
      </c>
      <c r="C19666">
        <v>0</v>
      </c>
      <c r="D19666" t="s">
        <v>16</v>
      </c>
      <c r="E19666" t="s">
        <v>565</v>
      </c>
      <c r="F19666">
        <v>109.69169765165668</v>
      </c>
    </row>
    <row r="19667" spans="1:6" hidden="1" x14ac:dyDescent="0.35">
      <c r="A19667">
        <v>19665</v>
      </c>
      <c r="B19667" t="s">
        <v>799</v>
      </c>
      <c r="C19667">
        <v>0</v>
      </c>
      <c r="D19667" t="s">
        <v>16</v>
      </c>
      <c r="E19667" t="s">
        <v>566</v>
      </c>
      <c r="F19667">
        <v>4.8783382430212102E-3</v>
      </c>
    </row>
    <row r="19668" spans="1:6" hidden="1" x14ac:dyDescent="0.35">
      <c r="A19668">
        <v>19666</v>
      </c>
      <c r="B19668" t="s">
        <v>799</v>
      </c>
      <c r="C19668">
        <v>0</v>
      </c>
      <c r="D19668" t="s">
        <v>16</v>
      </c>
      <c r="E19668" t="s">
        <v>567</v>
      </c>
      <c r="F19668">
        <v>8.6355541418901733</v>
      </c>
    </row>
    <row r="19669" spans="1:6" hidden="1" x14ac:dyDescent="0.35">
      <c r="A19669">
        <v>19667</v>
      </c>
      <c r="B19669" t="s">
        <v>799</v>
      </c>
      <c r="C19669">
        <v>0</v>
      </c>
      <c r="D19669" t="s">
        <v>16</v>
      </c>
      <c r="E19669" t="s">
        <v>568</v>
      </c>
      <c r="F19669">
        <v>1422.1816254344128</v>
      </c>
    </row>
    <row r="19670" spans="1:6" hidden="1" x14ac:dyDescent="0.35">
      <c r="A19670">
        <v>19668</v>
      </c>
      <c r="B19670" t="s">
        <v>799</v>
      </c>
      <c r="C19670">
        <v>0</v>
      </c>
      <c r="D19670" t="s">
        <v>16</v>
      </c>
      <c r="E19670" t="s">
        <v>569</v>
      </c>
      <c r="F19670">
        <v>0.6667739673293791</v>
      </c>
    </row>
    <row r="19671" spans="1:6" hidden="1" x14ac:dyDescent="0.35">
      <c r="A19671">
        <v>19669</v>
      </c>
      <c r="B19671" t="s">
        <v>799</v>
      </c>
      <c r="C19671">
        <v>0</v>
      </c>
      <c r="D19671" t="s">
        <v>16</v>
      </c>
      <c r="E19671" t="s">
        <v>570</v>
      </c>
      <c r="F19671">
        <v>0.94520778396512195</v>
      </c>
    </row>
    <row r="19672" spans="1:6" hidden="1" x14ac:dyDescent="0.35">
      <c r="A19672">
        <v>19670</v>
      </c>
      <c r="B19672" t="s">
        <v>799</v>
      </c>
      <c r="C19672">
        <v>0</v>
      </c>
      <c r="D19672" t="s">
        <v>16</v>
      </c>
      <c r="E19672" t="s">
        <v>571</v>
      </c>
      <c r="F19672">
        <v>91.53330386830541</v>
      </c>
    </row>
    <row r="19673" spans="1:6" hidden="1" x14ac:dyDescent="0.35">
      <c r="A19673">
        <v>19671</v>
      </c>
      <c r="B19673" t="s">
        <v>799</v>
      </c>
      <c r="C19673">
        <v>0</v>
      </c>
      <c r="D19673" t="s">
        <v>16</v>
      </c>
      <c r="E19673" t="s">
        <v>572</v>
      </c>
      <c r="F19673">
        <v>110.15061709744384</v>
      </c>
    </row>
    <row r="19674" spans="1:6" hidden="1" x14ac:dyDescent="0.35">
      <c r="A19674">
        <v>19672</v>
      </c>
      <c r="B19674" t="s">
        <v>799</v>
      </c>
      <c r="C19674">
        <v>0</v>
      </c>
      <c r="D19674" t="s">
        <v>16</v>
      </c>
      <c r="E19674" t="s">
        <v>573</v>
      </c>
      <c r="F19674">
        <v>750.47647451150419</v>
      </c>
    </row>
    <row r="19675" spans="1:6" hidden="1" x14ac:dyDescent="0.35">
      <c r="A19675">
        <v>19673</v>
      </c>
      <c r="B19675" t="s">
        <v>799</v>
      </c>
      <c r="C19675">
        <v>0</v>
      </c>
      <c r="D19675" t="s">
        <v>16</v>
      </c>
      <c r="E19675" t="s">
        <v>574</v>
      </c>
      <c r="F19675">
        <v>299.30828452053174</v>
      </c>
    </row>
    <row r="19676" spans="1:6" hidden="1" x14ac:dyDescent="0.35">
      <c r="A19676">
        <v>19674</v>
      </c>
      <c r="B19676" t="s">
        <v>799</v>
      </c>
      <c r="C19676">
        <v>0</v>
      </c>
      <c r="D19676" t="s">
        <v>16</v>
      </c>
      <c r="E19676" t="s">
        <v>575</v>
      </c>
      <c r="F19676">
        <v>1.9825249459612164</v>
      </c>
    </row>
    <row r="19677" spans="1:6" hidden="1" x14ac:dyDescent="0.35">
      <c r="A19677">
        <v>19675</v>
      </c>
      <c r="B19677" t="s">
        <v>799</v>
      </c>
      <c r="C19677">
        <v>0</v>
      </c>
      <c r="D19677" t="s">
        <v>16</v>
      </c>
      <c r="E19677" t="s">
        <v>576</v>
      </c>
      <c r="F19677">
        <v>295.04389625698053</v>
      </c>
    </row>
    <row r="19678" spans="1:6" hidden="1" x14ac:dyDescent="0.35">
      <c r="A19678">
        <v>19676</v>
      </c>
      <c r="B19678" t="s">
        <v>799</v>
      </c>
      <c r="C19678">
        <v>0</v>
      </c>
      <c r="D19678" t="s">
        <v>16</v>
      </c>
      <c r="E19678" t="s">
        <v>577</v>
      </c>
      <c r="F19678">
        <v>21.208251386458457</v>
      </c>
    </row>
    <row r="19679" spans="1:6" hidden="1" x14ac:dyDescent="0.35">
      <c r="A19679">
        <v>19677</v>
      </c>
      <c r="B19679" t="s">
        <v>799</v>
      </c>
      <c r="C19679">
        <v>0</v>
      </c>
      <c r="D19679" t="s">
        <v>16</v>
      </c>
      <c r="E19679" t="s">
        <v>578</v>
      </c>
      <c r="F19679">
        <v>5.6709931147133794</v>
      </c>
    </row>
    <row r="19680" spans="1:6" hidden="1" x14ac:dyDescent="0.35">
      <c r="A19680">
        <v>19678</v>
      </c>
      <c r="B19680" t="s">
        <v>799</v>
      </c>
      <c r="C19680">
        <v>0</v>
      </c>
      <c r="D19680" t="s">
        <v>16</v>
      </c>
      <c r="E19680" t="s">
        <v>579</v>
      </c>
      <c r="F19680">
        <v>3.9343333030763614</v>
      </c>
    </row>
    <row r="19681" spans="1:6" hidden="1" x14ac:dyDescent="0.35">
      <c r="A19681">
        <v>19679</v>
      </c>
      <c r="B19681" t="s">
        <v>799</v>
      </c>
      <c r="C19681">
        <v>0</v>
      </c>
      <c r="D19681" t="s">
        <v>16</v>
      </c>
      <c r="E19681" t="s">
        <v>580</v>
      </c>
      <c r="F19681">
        <v>16.521007688929103</v>
      </c>
    </row>
    <row r="19682" spans="1:6" hidden="1" x14ac:dyDescent="0.35">
      <c r="A19682">
        <v>19680</v>
      </c>
      <c r="B19682" t="s">
        <v>799</v>
      </c>
      <c r="C19682">
        <v>0</v>
      </c>
      <c r="D19682" t="s">
        <v>16</v>
      </c>
      <c r="E19682" t="s">
        <v>581</v>
      </c>
      <c r="F19682">
        <v>107.94808326665793</v>
      </c>
    </row>
    <row r="19683" spans="1:6" hidden="1" x14ac:dyDescent="0.35">
      <c r="A19683">
        <v>19681</v>
      </c>
      <c r="B19683" t="s">
        <v>799</v>
      </c>
      <c r="C19683">
        <v>0</v>
      </c>
      <c r="D19683" t="s">
        <v>16</v>
      </c>
      <c r="E19683" t="s">
        <v>582</v>
      </c>
      <c r="F19683">
        <v>26.270513336609898</v>
      </c>
    </row>
    <row r="19684" spans="1:6" hidden="1" x14ac:dyDescent="0.35">
      <c r="A19684">
        <v>19682</v>
      </c>
      <c r="B19684" t="s">
        <v>799</v>
      </c>
      <c r="C19684">
        <v>0</v>
      </c>
      <c r="D19684" t="s">
        <v>16</v>
      </c>
      <c r="E19684" t="s">
        <v>583</v>
      </c>
      <c r="F19684">
        <v>2.9777645689389183</v>
      </c>
    </row>
    <row r="19685" spans="1:6" hidden="1" x14ac:dyDescent="0.35">
      <c r="A19685">
        <v>19683</v>
      </c>
      <c r="B19685" t="s">
        <v>799</v>
      </c>
      <c r="C19685">
        <v>0</v>
      </c>
      <c r="D19685" t="s">
        <v>16</v>
      </c>
      <c r="E19685" t="s">
        <v>584</v>
      </c>
      <c r="F19685">
        <v>14.34660275925313</v>
      </c>
    </row>
    <row r="19686" spans="1:6" hidden="1" x14ac:dyDescent="0.35">
      <c r="A19686">
        <v>19684</v>
      </c>
      <c r="B19686" t="s">
        <v>799</v>
      </c>
      <c r="C19686">
        <v>0</v>
      </c>
      <c r="D19686" t="s">
        <v>16</v>
      </c>
      <c r="E19686" t="s">
        <v>585</v>
      </c>
      <c r="F19686">
        <v>4.6928101425633306</v>
      </c>
    </row>
    <row r="19687" spans="1:6" hidden="1" x14ac:dyDescent="0.35">
      <c r="A19687">
        <v>19685</v>
      </c>
      <c r="B19687" t="s">
        <v>799</v>
      </c>
      <c r="C19687">
        <v>0</v>
      </c>
      <c r="D19687" t="s">
        <v>100</v>
      </c>
      <c r="E19687" t="s">
        <v>586</v>
      </c>
      <c r="F19687">
        <v>87.054214233943</v>
      </c>
    </row>
    <row r="19688" spans="1:6" hidden="1" x14ac:dyDescent="0.35">
      <c r="A19688">
        <v>19686</v>
      </c>
      <c r="B19688" t="s">
        <v>799</v>
      </c>
      <c r="C19688">
        <v>0</v>
      </c>
      <c r="D19688" t="s">
        <v>100</v>
      </c>
      <c r="E19688" t="s">
        <v>587</v>
      </c>
      <c r="F19688">
        <v>41.211861729034204</v>
      </c>
    </row>
    <row r="19689" spans="1:6" hidden="1" x14ac:dyDescent="0.35">
      <c r="A19689">
        <v>19687</v>
      </c>
      <c r="B19689" t="s">
        <v>799</v>
      </c>
      <c r="C19689">
        <v>0</v>
      </c>
      <c r="D19689" t="s">
        <v>100</v>
      </c>
      <c r="E19689" t="s">
        <v>588</v>
      </c>
      <c r="F19689">
        <v>0</v>
      </c>
    </row>
    <row r="19690" spans="1:6" hidden="1" x14ac:dyDescent="0.35">
      <c r="A19690">
        <v>19688</v>
      </c>
      <c r="B19690" t="s">
        <v>799</v>
      </c>
      <c r="C19690">
        <v>0</v>
      </c>
      <c r="D19690" t="s">
        <v>100</v>
      </c>
      <c r="E19690" t="s">
        <v>589</v>
      </c>
      <c r="F19690">
        <v>32.987045336148661</v>
      </c>
    </row>
    <row r="19691" spans="1:6" hidden="1" x14ac:dyDescent="0.35">
      <c r="A19691">
        <v>19689</v>
      </c>
      <c r="B19691" t="s">
        <v>799</v>
      </c>
      <c r="C19691">
        <v>0</v>
      </c>
      <c r="D19691" t="s">
        <v>100</v>
      </c>
      <c r="E19691" t="s">
        <v>590</v>
      </c>
      <c r="F19691">
        <v>178.61275456874895</v>
      </c>
    </row>
    <row r="19692" spans="1:6" hidden="1" x14ac:dyDescent="0.35">
      <c r="A19692">
        <v>19690</v>
      </c>
      <c r="B19692" t="s">
        <v>799</v>
      </c>
      <c r="C19692">
        <v>0</v>
      </c>
      <c r="D19692" t="s">
        <v>100</v>
      </c>
      <c r="E19692" t="s">
        <v>591</v>
      </c>
      <c r="F19692">
        <v>2614.4677247385453</v>
      </c>
    </row>
    <row r="19693" spans="1:6" hidden="1" x14ac:dyDescent="0.35">
      <c r="A19693">
        <v>19691</v>
      </c>
      <c r="B19693" t="s">
        <v>799</v>
      </c>
      <c r="C19693">
        <v>0</v>
      </c>
      <c r="D19693" t="s">
        <v>100</v>
      </c>
      <c r="E19693" t="s">
        <v>592</v>
      </c>
      <c r="F19693">
        <v>17.252833066507719</v>
      </c>
    </row>
    <row r="19694" spans="1:6" hidden="1" x14ac:dyDescent="0.35">
      <c r="A19694">
        <v>19692</v>
      </c>
      <c r="B19694" t="s">
        <v>799</v>
      </c>
      <c r="C19694">
        <v>0</v>
      </c>
      <c r="D19694" t="s">
        <v>100</v>
      </c>
      <c r="E19694" t="s">
        <v>593</v>
      </c>
      <c r="F19694">
        <v>5.8684861577660525</v>
      </c>
    </row>
    <row r="19695" spans="1:6" hidden="1" x14ac:dyDescent="0.35">
      <c r="A19695">
        <v>19693</v>
      </c>
      <c r="B19695" t="s">
        <v>799</v>
      </c>
      <c r="C19695">
        <v>0</v>
      </c>
      <c r="D19695" t="s">
        <v>16</v>
      </c>
      <c r="E19695" t="s">
        <v>594</v>
      </c>
      <c r="F19695">
        <v>4.7339673860006783</v>
      </c>
    </row>
    <row r="19696" spans="1:6" hidden="1" x14ac:dyDescent="0.35">
      <c r="A19696">
        <v>19694</v>
      </c>
      <c r="B19696" t="s">
        <v>799</v>
      </c>
      <c r="C19696">
        <v>0</v>
      </c>
      <c r="D19696" t="s">
        <v>16</v>
      </c>
      <c r="E19696" t="s">
        <v>595</v>
      </c>
      <c r="F19696">
        <v>6.7044312485103212</v>
      </c>
    </row>
    <row r="19697" spans="1:6" hidden="1" x14ac:dyDescent="0.35">
      <c r="A19697">
        <v>19695</v>
      </c>
      <c r="B19697" t="s">
        <v>799</v>
      </c>
      <c r="C19697">
        <v>0</v>
      </c>
      <c r="D19697" t="s">
        <v>16</v>
      </c>
      <c r="E19697" t="s">
        <v>596</v>
      </c>
      <c r="F19697">
        <v>10.363924517980431</v>
      </c>
    </row>
    <row r="19698" spans="1:6" hidden="1" x14ac:dyDescent="0.35">
      <c r="A19698">
        <v>19696</v>
      </c>
      <c r="B19698" t="s">
        <v>799</v>
      </c>
      <c r="C19698">
        <v>0</v>
      </c>
      <c r="D19698" t="s">
        <v>17</v>
      </c>
      <c r="E19698" t="s">
        <v>597</v>
      </c>
      <c r="F19698">
        <v>439.83357246449089</v>
      </c>
    </row>
    <row r="19699" spans="1:6" hidden="1" x14ac:dyDescent="0.35">
      <c r="A19699">
        <v>19697</v>
      </c>
      <c r="B19699" t="s">
        <v>799</v>
      </c>
      <c r="C19699">
        <v>0</v>
      </c>
      <c r="D19699" t="s">
        <v>310</v>
      </c>
      <c r="E19699" t="s">
        <v>598</v>
      </c>
      <c r="F19699">
        <v>326.2000247612159</v>
      </c>
    </row>
    <row r="19700" spans="1:6" hidden="1" x14ac:dyDescent="0.35">
      <c r="A19700">
        <v>19698</v>
      </c>
      <c r="B19700" t="s">
        <v>799</v>
      </c>
      <c r="C19700">
        <v>0</v>
      </c>
      <c r="D19700" t="s">
        <v>310</v>
      </c>
      <c r="E19700" t="s">
        <v>599</v>
      </c>
      <c r="F19700">
        <v>0</v>
      </c>
    </row>
    <row r="19701" spans="1:6" hidden="1" x14ac:dyDescent="0.35">
      <c r="A19701">
        <v>19699</v>
      </c>
      <c r="B19701" t="s">
        <v>799</v>
      </c>
      <c r="C19701">
        <v>0</v>
      </c>
      <c r="D19701" t="s">
        <v>311</v>
      </c>
      <c r="E19701" t="s">
        <v>600</v>
      </c>
      <c r="F19701">
        <v>336.65826218773617</v>
      </c>
    </row>
    <row r="19702" spans="1:6" hidden="1" x14ac:dyDescent="0.35">
      <c r="A19702">
        <v>19700</v>
      </c>
      <c r="B19702" t="s">
        <v>799</v>
      </c>
      <c r="C19702">
        <v>0</v>
      </c>
      <c r="D19702" t="s">
        <v>311</v>
      </c>
      <c r="E19702" t="s">
        <v>601</v>
      </c>
      <c r="F19702">
        <v>127.12203759980868</v>
      </c>
    </row>
    <row r="19703" spans="1:6" hidden="1" x14ac:dyDescent="0.35">
      <c r="A19703">
        <v>19701</v>
      </c>
      <c r="B19703" t="s">
        <v>799</v>
      </c>
      <c r="C19703">
        <v>0</v>
      </c>
      <c r="D19703" t="s">
        <v>311</v>
      </c>
      <c r="E19703" t="s">
        <v>602</v>
      </c>
      <c r="F19703">
        <v>531.88647765711505</v>
      </c>
    </row>
    <row r="19704" spans="1:6" hidden="1" x14ac:dyDescent="0.35">
      <c r="A19704">
        <v>19702</v>
      </c>
      <c r="B19704" t="s">
        <v>799</v>
      </c>
      <c r="C19704">
        <v>0</v>
      </c>
      <c r="D19704" t="s">
        <v>311</v>
      </c>
      <c r="E19704" t="s">
        <v>603</v>
      </c>
      <c r="F19704">
        <v>0</v>
      </c>
    </row>
    <row r="19705" spans="1:6" hidden="1" x14ac:dyDescent="0.35">
      <c r="A19705">
        <v>19703</v>
      </c>
      <c r="B19705" t="s">
        <v>799</v>
      </c>
      <c r="C19705">
        <v>0</v>
      </c>
      <c r="D19705" t="s">
        <v>311</v>
      </c>
      <c r="E19705" t="s">
        <v>604</v>
      </c>
      <c r="F19705">
        <v>410.82872695401483</v>
      </c>
    </row>
    <row r="19706" spans="1:6" hidden="1" x14ac:dyDescent="0.35">
      <c r="A19706">
        <v>19704</v>
      </c>
      <c r="B19706" t="s">
        <v>799</v>
      </c>
      <c r="C19706">
        <v>0</v>
      </c>
      <c r="D19706" t="s">
        <v>312</v>
      </c>
      <c r="E19706" t="s">
        <v>605</v>
      </c>
      <c r="F19706">
        <v>2412.2617604798684</v>
      </c>
    </row>
    <row r="19707" spans="1:6" hidden="1" x14ac:dyDescent="0.35">
      <c r="A19707">
        <v>19705</v>
      </c>
      <c r="B19707" t="s">
        <v>799</v>
      </c>
      <c r="C19707">
        <v>0</v>
      </c>
      <c r="D19707" t="s">
        <v>312</v>
      </c>
      <c r="E19707" t="s">
        <v>606</v>
      </c>
      <c r="F19707">
        <v>0</v>
      </c>
    </row>
    <row r="19708" spans="1:6" hidden="1" x14ac:dyDescent="0.35">
      <c r="A19708">
        <v>19706</v>
      </c>
      <c r="B19708" t="s">
        <v>799</v>
      </c>
      <c r="C19708">
        <v>0</v>
      </c>
      <c r="D19708" t="s">
        <v>313</v>
      </c>
      <c r="E19708" t="s">
        <v>607</v>
      </c>
      <c r="F19708">
        <v>464.25859002936943</v>
      </c>
    </row>
    <row r="19709" spans="1:6" hidden="1" x14ac:dyDescent="0.35">
      <c r="A19709">
        <v>19707</v>
      </c>
      <c r="B19709" t="s">
        <v>799</v>
      </c>
      <c r="C19709">
        <v>0</v>
      </c>
      <c r="D19709" t="s">
        <v>313</v>
      </c>
      <c r="E19709" t="s">
        <v>608</v>
      </c>
      <c r="F19709">
        <v>0</v>
      </c>
    </row>
    <row r="19710" spans="1:6" hidden="1" x14ac:dyDescent="0.35">
      <c r="A19710">
        <v>19708</v>
      </c>
      <c r="B19710" t="s">
        <v>799</v>
      </c>
      <c r="C19710">
        <v>0</v>
      </c>
      <c r="D19710" t="s">
        <v>313</v>
      </c>
      <c r="E19710" t="s">
        <v>609</v>
      </c>
      <c r="F19710">
        <v>327.06015449716716</v>
      </c>
    </row>
    <row r="19711" spans="1:6" hidden="1" x14ac:dyDescent="0.35">
      <c r="A19711">
        <v>19709</v>
      </c>
      <c r="B19711" t="s">
        <v>799</v>
      </c>
      <c r="C19711">
        <v>0</v>
      </c>
      <c r="D19711" t="s">
        <v>313</v>
      </c>
      <c r="E19711" t="s">
        <v>610</v>
      </c>
      <c r="F19711">
        <v>0</v>
      </c>
    </row>
    <row r="19712" spans="1:6" hidden="1" x14ac:dyDescent="0.35">
      <c r="A19712">
        <v>19710</v>
      </c>
      <c r="B19712" t="s">
        <v>799</v>
      </c>
      <c r="C19712">
        <v>0</v>
      </c>
      <c r="D19712" t="s">
        <v>10</v>
      </c>
      <c r="E19712" t="s">
        <v>539</v>
      </c>
      <c r="F19712">
        <v>218.22690542511003</v>
      </c>
    </row>
    <row r="19713" spans="1:6" hidden="1" x14ac:dyDescent="0.35">
      <c r="A19713">
        <v>19711</v>
      </c>
      <c r="B19713" t="s">
        <v>799</v>
      </c>
      <c r="C19713">
        <v>0</v>
      </c>
      <c r="D19713" t="s">
        <v>313</v>
      </c>
      <c r="E19713" t="s">
        <v>611</v>
      </c>
      <c r="F19713">
        <v>0</v>
      </c>
    </row>
    <row r="19714" spans="1:6" hidden="1" x14ac:dyDescent="0.35">
      <c r="A19714">
        <v>19712</v>
      </c>
      <c r="B19714" t="s">
        <v>799</v>
      </c>
      <c r="C19714">
        <v>0</v>
      </c>
      <c r="D19714" t="s">
        <v>313</v>
      </c>
      <c r="E19714" t="s">
        <v>612</v>
      </c>
      <c r="F19714">
        <v>441.88461591851296</v>
      </c>
    </row>
    <row r="19715" spans="1:6" hidden="1" x14ac:dyDescent="0.35">
      <c r="A19715">
        <v>19713</v>
      </c>
      <c r="B19715" t="s">
        <v>799</v>
      </c>
      <c r="C19715">
        <v>0</v>
      </c>
      <c r="D19715" t="s">
        <v>313</v>
      </c>
      <c r="E19715" t="s">
        <v>613</v>
      </c>
      <c r="F19715">
        <v>0</v>
      </c>
    </row>
    <row r="19716" spans="1:6" hidden="1" x14ac:dyDescent="0.35">
      <c r="A19716">
        <v>19714</v>
      </c>
      <c r="B19716" t="s">
        <v>799</v>
      </c>
      <c r="C19716">
        <v>0</v>
      </c>
      <c r="D19716" t="s">
        <v>313</v>
      </c>
      <c r="E19716" t="s">
        <v>614</v>
      </c>
      <c r="F19716">
        <v>163.81348932518671</v>
      </c>
    </row>
    <row r="19717" spans="1:6" hidden="1" x14ac:dyDescent="0.35">
      <c r="A19717">
        <v>19715</v>
      </c>
      <c r="B19717" t="s">
        <v>799</v>
      </c>
      <c r="C19717">
        <v>0</v>
      </c>
      <c r="D19717" t="s">
        <v>313</v>
      </c>
      <c r="E19717" t="s">
        <v>615</v>
      </c>
      <c r="F19717">
        <v>0</v>
      </c>
    </row>
    <row r="19718" spans="1:6" hidden="1" x14ac:dyDescent="0.35">
      <c r="A19718">
        <v>19716</v>
      </c>
      <c r="B19718" t="s">
        <v>799</v>
      </c>
      <c r="C19718">
        <v>0</v>
      </c>
      <c r="D19718" t="s">
        <v>313</v>
      </c>
      <c r="E19718" t="s">
        <v>616</v>
      </c>
      <c r="F19718">
        <v>283.91924747323418</v>
      </c>
    </row>
    <row r="19719" spans="1:6" hidden="1" x14ac:dyDescent="0.35">
      <c r="A19719">
        <v>19717</v>
      </c>
      <c r="B19719" t="s">
        <v>799</v>
      </c>
      <c r="C19719">
        <v>0</v>
      </c>
      <c r="D19719" t="s">
        <v>18</v>
      </c>
      <c r="E19719" t="s">
        <v>617</v>
      </c>
      <c r="F19719">
        <v>1549.7625192848177</v>
      </c>
    </row>
    <row r="19720" spans="1:6" hidden="1" x14ac:dyDescent="0.35">
      <c r="A19720">
        <v>19718</v>
      </c>
      <c r="B19720" t="s">
        <v>799</v>
      </c>
      <c r="C19720">
        <v>0</v>
      </c>
      <c r="D19720" t="s">
        <v>21</v>
      </c>
      <c r="E19720" t="s">
        <v>618</v>
      </c>
      <c r="F19720">
        <v>3721.8938112360356</v>
      </c>
    </row>
    <row r="19721" spans="1:6" hidden="1" x14ac:dyDescent="0.35">
      <c r="A19721">
        <v>19719</v>
      </c>
      <c r="B19721" t="s">
        <v>799</v>
      </c>
      <c r="C19721">
        <v>0</v>
      </c>
      <c r="D19721" t="s">
        <v>19</v>
      </c>
      <c r="E19721" t="s">
        <v>619</v>
      </c>
      <c r="F19721">
        <v>1020.218269986509</v>
      </c>
    </row>
    <row r="19722" spans="1:6" hidden="1" x14ac:dyDescent="0.35">
      <c r="A19722">
        <v>19720</v>
      </c>
      <c r="B19722" t="s">
        <v>799</v>
      </c>
      <c r="C19722">
        <v>0</v>
      </c>
      <c r="D19722" t="s">
        <v>20</v>
      </c>
      <c r="E19722" t="s">
        <v>620</v>
      </c>
      <c r="F19722">
        <v>1195.445392154654</v>
      </c>
    </row>
    <row r="19723" spans="1:6" hidden="1" x14ac:dyDescent="0.35">
      <c r="A19723">
        <v>19721</v>
      </c>
      <c r="B19723" t="s">
        <v>799</v>
      </c>
      <c r="C19723">
        <v>0</v>
      </c>
      <c r="D19723" t="s">
        <v>19</v>
      </c>
      <c r="E19723" t="s">
        <v>621</v>
      </c>
      <c r="F19723">
        <v>3536.8546261974557</v>
      </c>
    </row>
    <row r="19724" spans="1:6" hidden="1" x14ac:dyDescent="0.35">
      <c r="A19724">
        <v>19722</v>
      </c>
      <c r="B19724" t="s">
        <v>799</v>
      </c>
      <c r="C19724">
        <v>0</v>
      </c>
      <c r="D19724" t="s">
        <v>19</v>
      </c>
      <c r="E19724" t="s">
        <v>622</v>
      </c>
      <c r="F19724">
        <v>545.53129347195431</v>
      </c>
    </row>
    <row r="19725" spans="1:6" hidden="1" x14ac:dyDescent="0.35">
      <c r="A19725">
        <v>19723</v>
      </c>
      <c r="B19725" t="s">
        <v>799</v>
      </c>
      <c r="C19725">
        <v>0</v>
      </c>
      <c r="D19725" t="s">
        <v>22</v>
      </c>
      <c r="E19725" t="s">
        <v>623</v>
      </c>
      <c r="F19725">
        <v>3193.0638799556468</v>
      </c>
    </row>
    <row r="19726" spans="1:6" hidden="1" x14ac:dyDescent="0.35">
      <c r="A19726">
        <v>19724</v>
      </c>
      <c r="B19726" t="s">
        <v>799</v>
      </c>
      <c r="C19726">
        <v>0</v>
      </c>
      <c r="D19726" t="s">
        <v>23</v>
      </c>
      <c r="E19726" t="s">
        <v>624</v>
      </c>
      <c r="F19726">
        <v>743.18138204864658</v>
      </c>
    </row>
    <row r="19727" spans="1:6" hidden="1" x14ac:dyDescent="0.35">
      <c r="A19727">
        <v>19725</v>
      </c>
      <c r="B19727" t="s">
        <v>799</v>
      </c>
      <c r="C19727">
        <v>0</v>
      </c>
      <c r="D19727" t="s">
        <v>24</v>
      </c>
      <c r="E19727" t="s">
        <v>625</v>
      </c>
      <c r="F19727">
        <v>1263.1010295708215</v>
      </c>
    </row>
    <row r="19728" spans="1:6" hidden="1" x14ac:dyDescent="0.35">
      <c r="A19728">
        <v>19726</v>
      </c>
      <c r="B19728" t="s">
        <v>799</v>
      </c>
      <c r="C19728">
        <v>0</v>
      </c>
      <c r="D19728" t="s">
        <v>314</v>
      </c>
      <c r="E19728" t="s">
        <v>626</v>
      </c>
      <c r="F19728">
        <v>151.2923073413632</v>
      </c>
    </row>
    <row r="19729" spans="1:6" hidden="1" x14ac:dyDescent="0.35">
      <c r="A19729">
        <v>19727</v>
      </c>
      <c r="B19729" t="s">
        <v>799</v>
      </c>
      <c r="C19729">
        <v>0</v>
      </c>
      <c r="D19729" t="s">
        <v>314</v>
      </c>
      <c r="E19729" t="s">
        <v>627</v>
      </c>
      <c r="F19729">
        <v>0</v>
      </c>
    </row>
    <row r="19730" spans="1:6" hidden="1" x14ac:dyDescent="0.35">
      <c r="A19730">
        <v>19728</v>
      </c>
      <c r="B19730" t="s">
        <v>799</v>
      </c>
      <c r="C19730">
        <v>0</v>
      </c>
      <c r="D19730" t="s">
        <v>315</v>
      </c>
      <c r="E19730" t="s">
        <v>628</v>
      </c>
      <c r="F19730">
        <v>502.77667520525227</v>
      </c>
    </row>
    <row r="19731" spans="1:6" hidden="1" x14ac:dyDescent="0.35">
      <c r="A19731">
        <v>19729</v>
      </c>
      <c r="B19731" t="s">
        <v>799</v>
      </c>
      <c r="C19731">
        <v>0</v>
      </c>
      <c r="D19731" t="s">
        <v>315</v>
      </c>
      <c r="E19731" t="s">
        <v>629</v>
      </c>
      <c r="F19731">
        <v>430.50910696603177</v>
      </c>
    </row>
    <row r="19732" spans="1:6" hidden="1" x14ac:dyDescent="0.35">
      <c r="A19732">
        <v>19730</v>
      </c>
      <c r="B19732" t="s">
        <v>799</v>
      </c>
      <c r="C19732">
        <v>0</v>
      </c>
      <c r="D19732" t="s">
        <v>315</v>
      </c>
      <c r="E19732" t="s">
        <v>630</v>
      </c>
      <c r="F19732">
        <v>44.30761881136484</v>
      </c>
    </row>
    <row r="19733" spans="1:6" hidden="1" x14ac:dyDescent="0.35">
      <c r="A19733">
        <v>19731</v>
      </c>
      <c r="B19733" t="s">
        <v>799</v>
      </c>
      <c r="C19733">
        <v>0</v>
      </c>
      <c r="D19733" t="s">
        <v>315</v>
      </c>
      <c r="E19733" t="s">
        <v>631</v>
      </c>
      <c r="F19733">
        <v>255.59829735608784</v>
      </c>
    </row>
    <row r="19734" spans="1:6" hidden="1" x14ac:dyDescent="0.35">
      <c r="A19734">
        <v>19732</v>
      </c>
      <c r="B19734" t="s">
        <v>799</v>
      </c>
      <c r="C19734">
        <v>0</v>
      </c>
      <c r="D19734" t="s">
        <v>315</v>
      </c>
      <c r="E19734" t="s">
        <v>632</v>
      </c>
      <c r="F19734">
        <v>11.731854029116461</v>
      </c>
    </row>
    <row r="19735" spans="1:6" hidden="1" x14ac:dyDescent="0.35">
      <c r="A19735">
        <v>19733</v>
      </c>
      <c r="B19735" t="s">
        <v>799</v>
      </c>
      <c r="C19735">
        <v>0</v>
      </c>
      <c r="D19735" t="s">
        <v>315</v>
      </c>
      <c r="E19735" t="s">
        <v>633</v>
      </c>
      <c r="F19735">
        <v>113.09114166061018</v>
      </c>
    </row>
    <row r="19736" spans="1:6" hidden="1" x14ac:dyDescent="0.35">
      <c r="A19736">
        <v>19734</v>
      </c>
      <c r="B19736" t="s">
        <v>799</v>
      </c>
      <c r="C19736">
        <v>0</v>
      </c>
      <c r="D19736" t="s">
        <v>315</v>
      </c>
      <c r="E19736" t="s">
        <v>634</v>
      </c>
      <c r="F19736">
        <v>20.45842475266145</v>
      </c>
    </row>
    <row r="19737" spans="1:6" hidden="1" x14ac:dyDescent="0.35">
      <c r="A19737">
        <v>19735</v>
      </c>
      <c r="B19737" t="s">
        <v>799</v>
      </c>
      <c r="C19737">
        <v>0</v>
      </c>
      <c r="D19737" t="s">
        <v>315</v>
      </c>
      <c r="E19737" t="s">
        <v>635</v>
      </c>
      <c r="F19737">
        <v>1.4745880675145935</v>
      </c>
    </row>
    <row r="19738" spans="1:6" hidden="1" x14ac:dyDescent="0.35">
      <c r="A19738">
        <v>19736</v>
      </c>
      <c r="B19738" t="s">
        <v>799</v>
      </c>
      <c r="C19738">
        <v>0</v>
      </c>
      <c r="D19738" t="s">
        <v>315</v>
      </c>
      <c r="E19738" t="s">
        <v>636</v>
      </c>
      <c r="F19738">
        <v>2.7368040063031483E-4</v>
      </c>
    </row>
    <row r="19739" spans="1:6" hidden="1" x14ac:dyDescent="0.35">
      <c r="A19739">
        <v>19737</v>
      </c>
      <c r="B19739" t="s">
        <v>799</v>
      </c>
      <c r="C19739">
        <v>0</v>
      </c>
      <c r="D19739" t="s">
        <v>315</v>
      </c>
      <c r="E19739" t="s">
        <v>637</v>
      </c>
      <c r="F19739">
        <v>0.20209574932307392</v>
      </c>
    </row>
    <row r="19740" spans="1:6" hidden="1" x14ac:dyDescent="0.35">
      <c r="A19740">
        <v>19738</v>
      </c>
      <c r="B19740" t="s">
        <v>799</v>
      </c>
      <c r="C19740">
        <v>0</v>
      </c>
      <c r="D19740" t="s">
        <v>315</v>
      </c>
      <c r="E19740" t="s">
        <v>638</v>
      </c>
      <c r="F19740">
        <v>17.969912510436416</v>
      </c>
    </row>
    <row r="19741" spans="1:6" hidden="1" x14ac:dyDescent="0.35">
      <c r="A19741">
        <v>19739</v>
      </c>
      <c r="B19741" t="s">
        <v>799</v>
      </c>
      <c r="C19741">
        <v>0</v>
      </c>
      <c r="D19741" t="s">
        <v>315</v>
      </c>
      <c r="E19741" t="s">
        <v>639</v>
      </c>
      <c r="F19741">
        <v>9.368974612688902</v>
      </c>
    </row>
    <row r="19742" spans="1:6" hidden="1" x14ac:dyDescent="0.35">
      <c r="A19742">
        <v>19740</v>
      </c>
      <c r="B19742" t="s">
        <v>799</v>
      </c>
      <c r="C19742">
        <v>0</v>
      </c>
      <c r="D19742" t="s">
        <v>315</v>
      </c>
      <c r="E19742" t="s">
        <v>640</v>
      </c>
      <c r="F19742">
        <v>242.89732814291185</v>
      </c>
    </row>
    <row r="19743" spans="1:6" hidden="1" x14ac:dyDescent="0.35">
      <c r="A19743">
        <v>19741</v>
      </c>
      <c r="B19743" t="s">
        <v>799</v>
      </c>
      <c r="C19743">
        <v>0</v>
      </c>
      <c r="D19743" t="s">
        <v>315</v>
      </c>
      <c r="E19743" t="s">
        <v>641</v>
      </c>
      <c r="F19743">
        <v>636.01419825162839</v>
      </c>
    </row>
    <row r="19744" spans="1:6" hidden="1" x14ac:dyDescent="0.35">
      <c r="A19744">
        <v>19742</v>
      </c>
      <c r="B19744" t="s">
        <v>799</v>
      </c>
      <c r="C19744">
        <v>0</v>
      </c>
      <c r="D19744" t="s">
        <v>316</v>
      </c>
      <c r="E19744" t="s">
        <v>642</v>
      </c>
      <c r="F19744">
        <v>17.255315916204427</v>
      </c>
    </row>
    <row r="19745" spans="1:6" hidden="1" x14ac:dyDescent="0.35">
      <c r="A19745">
        <v>19743</v>
      </c>
      <c r="B19745" t="s">
        <v>799</v>
      </c>
      <c r="C19745">
        <v>0</v>
      </c>
      <c r="D19745" t="s">
        <v>316</v>
      </c>
      <c r="E19745" t="s">
        <v>643</v>
      </c>
      <c r="F19745">
        <v>20.084785700904209</v>
      </c>
    </row>
    <row r="19746" spans="1:6" hidden="1" x14ac:dyDescent="0.35">
      <c r="A19746">
        <v>19744</v>
      </c>
      <c r="B19746" t="s">
        <v>799</v>
      </c>
      <c r="C19746">
        <v>0</v>
      </c>
      <c r="D19746" t="s">
        <v>316</v>
      </c>
      <c r="E19746" t="s">
        <v>644</v>
      </c>
      <c r="F19746">
        <v>6.9223125821267129</v>
      </c>
    </row>
    <row r="19747" spans="1:6" hidden="1" x14ac:dyDescent="0.35">
      <c r="A19747">
        <v>19745</v>
      </c>
      <c r="B19747" t="s">
        <v>799</v>
      </c>
      <c r="C19747">
        <v>0</v>
      </c>
      <c r="D19747" t="s">
        <v>316</v>
      </c>
      <c r="E19747" t="s">
        <v>645</v>
      </c>
      <c r="F19747">
        <v>10.939319923028913</v>
      </c>
    </row>
    <row r="19748" spans="1:6" hidden="1" x14ac:dyDescent="0.35">
      <c r="A19748">
        <v>19746</v>
      </c>
      <c r="B19748" t="s">
        <v>799</v>
      </c>
      <c r="C19748">
        <v>0</v>
      </c>
      <c r="D19748" t="s">
        <v>316</v>
      </c>
      <c r="E19748" t="s">
        <v>646</v>
      </c>
      <c r="F19748">
        <v>24.48048435813973</v>
      </c>
    </row>
    <row r="19749" spans="1:6" hidden="1" x14ac:dyDescent="0.35">
      <c r="A19749">
        <v>19747</v>
      </c>
      <c r="B19749" t="s">
        <v>799</v>
      </c>
      <c r="C19749">
        <v>0</v>
      </c>
      <c r="D19749" t="s">
        <v>316</v>
      </c>
      <c r="E19749" t="s">
        <v>647</v>
      </c>
      <c r="F19749">
        <v>485.94097173616399</v>
      </c>
    </row>
    <row r="19750" spans="1:6" hidden="1" x14ac:dyDescent="0.35">
      <c r="A19750">
        <v>19748</v>
      </c>
      <c r="B19750" t="s">
        <v>799</v>
      </c>
      <c r="C19750">
        <v>0</v>
      </c>
      <c r="D19750" t="s">
        <v>314</v>
      </c>
      <c r="E19750" t="s">
        <v>648</v>
      </c>
      <c r="F19750">
        <v>113.12257400937723</v>
      </c>
    </row>
    <row r="19751" spans="1:6" hidden="1" x14ac:dyDescent="0.35">
      <c r="A19751">
        <v>19749</v>
      </c>
      <c r="B19751" t="s">
        <v>799</v>
      </c>
      <c r="C19751">
        <v>0</v>
      </c>
      <c r="D19751" t="s">
        <v>314</v>
      </c>
      <c r="E19751" t="s">
        <v>649</v>
      </c>
      <c r="F19751">
        <v>194.67466002163891</v>
      </c>
    </row>
    <row r="19752" spans="1:6" hidden="1" x14ac:dyDescent="0.35">
      <c r="A19752">
        <v>19750</v>
      </c>
      <c r="B19752" t="s">
        <v>799</v>
      </c>
      <c r="C19752">
        <v>0</v>
      </c>
      <c r="D19752" t="s">
        <v>25</v>
      </c>
      <c r="E19752" t="s">
        <v>650</v>
      </c>
      <c r="F19752">
        <v>30709.999946552631</v>
      </c>
    </row>
    <row r="19753" spans="1:6" hidden="1" x14ac:dyDescent="0.35">
      <c r="A19753">
        <v>19751</v>
      </c>
      <c r="B19753" t="s">
        <v>799</v>
      </c>
      <c r="C19753">
        <v>0</v>
      </c>
      <c r="D19753" t="s">
        <v>25</v>
      </c>
      <c r="E19753" t="s">
        <v>651</v>
      </c>
      <c r="F19753">
        <v>0</v>
      </c>
    </row>
    <row r="19754" spans="1:6" hidden="1" x14ac:dyDescent="0.35">
      <c r="A19754">
        <v>19752</v>
      </c>
      <c r="B19754" t="s">
        <v>799</v>
      </c>
      <c r="C19754">
        <v>0</v>
      </c>
      <c r="D19754" t="s">
        <v>26</v>
      </c>
      <c r="E19754" t="s">
        <v>652</v>
      </c>
      <c r="F19754">
        <v>5580.6573415792172</v>
      </c>
    </row>
    <row r="19755" spans="1:6" hidden="1" x14ac:dyDescent="0.35">
      <c r="A19755">
        <v>19753</v>
      </c>
      <c r="B19755" t="s">
        <v>799</v>
      </c>
      <c r="C19755">
        <v>0</v>
      </c>
      <c r="D19755" t="s">
        <v>26</v>
      </c>
      <c r="E19755" t="s">
        <v>653</v>
      </c>
      <c r="F19755">
        <v>264.37173855125576</v>
      </c>
    </row>
    <row r="19756" spans="1:6" hidden="1" x14ac:dyDescent="0.35">
      <c r="A19756">
        <v>19754</v>
      </c>
      <c r="B19756" t="s">
        <v>799</v>
      </c>
      <c r="C19756">
        <v>0</v>
      </c>
      <c r="D19756" t="s">
        <v>26</v>
      </c>
      <c r="E19756" t="s">
        <v>654</v>
      </c>
      <c r="F19756">
        <v>13816.727574129489</v>
      </c>
    </row>
    <row r="19757" spans="1:6" hidden="1" x14ac:dyDescent="0.35">
      <c r="A19757">
        <v>19755</v>
      </c>
      <c r="B19757" t="s">
        <v>799</v>
      </c>
      <c r="C19757">
        <v>0</v>
      </c>
      <c r="D19757" t="s">
        <v>26</v>
      </c>
      <c r="E19757" t="s">
        <v>655</v>
      </c>
      <c r="F19757">
        <v>5397.9079293847308</v>
      </c>
    </row>
    <row r="19758" spans="1:6" hidden="1" x14ac:dyDescent="0.35">
      <c r="A19758">
        <v>19756</v>
      </c>
      <c r="B19758" t="s">
        <v>799</v>
      </c>
      <c r="C19758">
        <v>0</v>
      </c>
      <c r="D19758" t="s">
        <v>28</v>
      </c>
      <c r="E19758" t="s">
        <v>656</v>
      </c>
      <c r="F19758">
        <v>11668.04371357198</v>
      </c>
    </row>
    <row r="19759" spans="1:6" hidden="1" x14ac:dyDescent="0.35">
      <c r="A19759">
        <v>19757</v>
      </c>
      <c r="B19759" t="s">
        <v>799</v>
      </c>
      <c r="C19759">
        <v>0</v>
      </c>
      <c r="D19759" t="s">
        <v>27</v>
      </c>
      <c r="E19759" t="s">
        <v>657</v>
      </c>
      <c r="F19759">
        <v>1921.2585990252985</v>
      </c>
    </row>
    <row r="19760" spans="1:6" hidden="1" x14ac:dyDescent="0.35">
      <c r="A19760">
        <v>19758</v>
      </c>
      <c r="B19760" t="s">
        <v>799</v>
      </c>
      <c r="C19760">
        <v>0</v>
      </c>
      <c r="D19760" t="s">
        <v>27</v>
      </c>
      <c r="E19760" t="s">
        <v>658</v>
      </c>
      <c r="F19760">
        <v>8704.9426758003647</v>
      </c>
    </row>
    <row r="19761" spans="1:6" hidden="1" x14ac:dyDescent="0.35">
      <c r="A19761">
        <v>19759</v>
      </c>
      <c r="B19761" t="s">
        <v>799</v>
      </c>
      <c r="C19761">
        <v>0</v>
      </c>
      <c r="D19761" t="s">
        <v>27</v>
      </c>
      <c r="E19761" t="s">
        <v>659</v>
      </c>
      <c r="F19761">
        <v>280.13497932190978</v>
      </c>
    </row>
    <row r="19762" spans="1:6" hidden="1" x14ac:dyDescent="0.35">
      <c r="A19762">
        <v>19760</v>
      </c>
      <c r="B19762" t="s">
        <v>799</v>
      </c>
      <c r="C19762">
        <v>0</v>
      </c>
      <c r="D19762" t="s">
        <v>27</v>
      </c>
      <c r="E19762" t="s">
        <v>660</v>
      </c>
      <c r="F19762">
        <v>585.65086038452739</v>
      </c>
    </row>
    <row r="19763" spans="1:6" hidden="1" x14ac:dyDescent="0.35">
      <c r="A19763">
        <v>19761</v>
      </c>
      <c r="B19763" t="s">
        <v>799</v>
      </c>
      <c r="C19763">
        <v>0</v>
      </c>
      <c r="D19763" t="s">
        <v>27</v>
      </c>
      <c r="E19763" t="s">
        <v>661</v>
      </c>
      <c r="F19763">
        <v>120.65847071392351</v>
      </c>
    </row>
    <row r="19764" spans="1:6" hidden="1" x14ac:dyDescent="0.35">
      <c r="A19764">
        <v>19762</v>
      </c>
      <c r="B19764" t="s">
        <v>799</v>
      </c>
      <c r="C19764">
        <v>0</v>
      </c>
      <c r="D19764" t="s">
        <v>27</v>
      </c>
      <c r="E19764" t="s">
        <v>662</v>
      </c>
      <c r="F19764">
        <v>1742.5565603648981</v>
      </c>
    </row>
    <row r="19765" spans="1:6" hidden="1" x14ac:dyDescent="0.35">
      <c r="A19765">
        <v>19763</v>
      </c>
      <c r="B19765" t="s">
        <v>799</v>
      </c>
      <c r="C19765">
        <v>0</v>
      </c>
      <c r="D19765" t="s">
        <v>27</v>
      </c>
      <c r="E19765" t="s">
        <v>663</v>
      </c>
      <c r="F19765">
        <v>5888.553748013147</v>
      </c>
    </row>
    <row r="19766" spans="1:6" hidden="1" x14ac:dyDescent="0.35">
      <c r="A19766">
        <v>19764</v>
      </c>
      <c r="B19766" t="s">
        <v>799</v>
      </c>
      <c r="C19766">
        <v>0</v>
      </c>
      <c r="D19766" t="s">
        <v>30</v>
      </c>
      <c r="E19766" t="s">
        <v>664</v>
      </c>
      <c r="F19766">
        <v>5857.4260597887505</v>
      </c>
    </row>
    <row r="19767" spans="1:6" hidden="1" x14ac:dyDescent="0.35">
      <c r="A19767">
        <v>19765</v>
      </c>
      <c r="B19767" t="s">
        <v>799</v>
      </c>
      <c r="C19767">
        <v>0</v>
      </c>
      <c r="D19767" t="s">
        <v>32</v>
      </c>
      <c r="E19767" t="s">
        <v>665</v>
      </c>
      <c r="F19767">
        <v>4542.8291271154458</v>
      </c>
    </row>
    <row r="19768" spans="1:6" hidden="1" x14ac:dyDescent="0.35">
      <c r="A19768">
        <v>19766</v>
      </c>
      <c r="B19768" t="s">
        <v>799</v>
      </c>
      <c r="C19768">
        <v>0</v>
      </c>
      <c r="D19768" t="s">
        <v>32</v>
      </c>
      <c r="E19768" t="s">
        <v>666</v>
      </c>
      <c r="F19768">
        <v>3262.5746858948005</v>
      </c>
    </row>
    <row r="19769" spans="1:6" hidden="1" x14ac:dyDescent="0.35">
      <c r="A19769">
        <v>19767</v>
      </c>
      <c r="B19769" t="s">
        <v>799</v>
      </c>
      <c r="C19769">
        <v>0</v>
      </c>
      <c r="D19769" t="s">
        <v>32</v>
      </c>
      <c r="E19769" t="s">
        <v>667</v>
      </c>
      <c r="F19769">
        <v>2083.0649702808955</v>
      </c>
    </row>
    <row r="19770" spans="1:6" hidden="1" x14ac:dyDescent="0.35">
      <c r="A19770">
        <v>19768</v>
      </c>
      <c r="B19770" t="s">
        <v>799</v>
      </c>
      <c r="C19770">
        <v>0</v>
      </c>
      <c r="D19770" t="s">
        <v>33</v>
      </c>
      <c r="E19770" t="s">
        <v>668</v>
      </c>
      <c r="F19770">
        <v>13378.245843109884</v>
      </c>
    </row>
    <row r="19771" spans="1:6" hidden="1" x14ac:dyDescent="0.35">
      <c r="A19771">
        <v>19769</v>
      </c>
      <c r="B19771" t="s">
        <v>799</v>
      </c>
      <c r="C19771">
        <v>0</v>
      </c>
      <c r="D19771" t="s">
        <v>34</v>
      </c>
      <c r="E19771" t="s">
        <v>669</v>
      </c>
      <c r="F19771">
        <v>2927.3584823910942</v>
      </c>
    </row>
    <row r="19772" spans="1:6" hidden="1" x14ac:dyDescent="0.35">
      <c r="A19772">
        <v>19770</v>
      </c>
      <c r="B19772" t="s">
        <v>799</v>
      </c>
      <c r="C19772">
        <v>0</v>
      </c>
      <c r="D19772" t="s">
        <v>31</v>
      </c>
      <c r="E19772" t="s">
        <v>670</v>
      </c>
      <c r="F19772">
        <v>4381.3083595143707</v>
      </c>
    </row>
    <row r="19773" spans="1:6" hidden="1" x14ac:dyDescent="0.35">
      <c r="A19773">
        <v>19771</v>
      </c>
      <c r="B19773" t="s">
        <v>799</v>
      </c>
      <c r="C19773">
        <v>0</v>
      </c>
      <c r="D19773" t="s">
        <v>34</v>
      </c>
      <c r="E19773" t="s">
        <v>671</v>
      </c>
      <c r="F19773">
        <v>1604.8105983373189</v>
      </c>
    </row>
    <row r="19774" spans="1:6" hidden="1" x14ac:dyDescent="0.35">
      <c r="A19774">
        <v>19772</v>
      </c>
      <c r="B19774" t="s">
        <v>799</v>
      </c>
      <c r="C19774">
        <v>0</v>
      </c>
      <c r="D19774" t="s">
        <v>34</v>
      </c>
      <c r="E19774" t="s">
        <v>672</v>
      </c>
      <c r="F19774">
        <v>10761.636769225055</v>
      </c>
    </row>
    <row r="19775" spans="1:6" hidden="1" x14ac:dyDescent="0.35">
      <c r="A19775">
        <v>19773</v>
      </c>
      <c r="B19775" t="s">
        <v>799</v>
      </c>
      <c r="C19775">
        <v>0</v>
      </c>
      <c r="D19775" t="s">
        <v>35</v>
      </c>
      <c r="E19775" t="s">
        <v>673</v>
      </c>
      <c r="F19775">
        <v>14985.949708240702</v>
      </c>
    </row>
    <row r="19776" spans="1:6" hidden="1" x14ac:dyDescent="0.35">
      <c r="A19776">
        <v>19774</v>
      </c>
      <c r="B19776" t="s">
        <v>799</v>
      </c>
      <c r="C19776">
        <v>0</v>
      </c>
      <c r="D19776" t="s">
        <v>36</v>
      </c>
      <c r="E19776" t="s">
        <v>674</v>
      </c>
      <c r="F19776">
        <v>7014.9339928158788</v>
      </c>
    </row>
    <row r="19777" spans="1:6" hidden="1" x14ac:dyDescent="0.35">
      <c r="A19777">
        <v>19775</v>
      </c>
      <c r="B19777" t="s">
        <v>799</v>
      </c>
      <c r="C19777">
        <v>0</v>
      </c>
      <c r="D19777" t="s">
        <v>37</v>
      </c>
      <c r="E19777" t="s">
        <v>675</v>
      </c>
      <c r="F19777">
        <v>12015.941827842533</v>
      </c>
    </row>
    <row r="19778" spans="1:6" hidden="1" x14ac:dyDescent="0.35">
      <c r="A19778">
        <v>19776</v>
      </c>
      <c r="B19778" t="s">
        <v>799</v>
      </c>
      <c r="C19778">
        <v>0</v>
      </c>
      <c r="D19778" t="s">
        <v>314</v>
      </c>
      <c r="E19778" t="s">
        <v>676</v>
      </c>
      <c r="F19778">
        <v>44.971824736641729</v>
      </c>
    </row>
    <row r="19779" spans="1:6" hidden="1" x14ac:dyDescent="0.35">
      <c r="A19779">
        <v>19777</v>
      </c>
      <c r="B19779" t="s">
        <v>799</v>
      </c>
      <c r="C19779">
        <v>0</v>
      </c>
      <c r="D19779" t="s">
        <v>314</v>
      </c>
      <c r="E19779" t="s">
        <v>677</v>
      </c>
      <c r="F19779">
        <v>49.717414574740005</v>
      </c>
    </row>
    <row r="19780" spans="1:6" hidden="1" x14ac:dyDescent="0.35">
      <c r="A19780">
        <v>19778</v>
      </c>
      <c r="B19780" t="s">
        <v>799</v>
      </c>
      <c r="C19780">
        <v>0</v>
      </c>
      <c r="D19780" t="s">
        <v>314</v>
      </c>
      <c r="E19780" t="s">
        <v>678</v>
      </c>
      <c r="F19780">
        <v>49.216030682053372</v>
      </c>
    </row>
    <row r="19781" spans="1:6" hidden="1" x14ac:dyDescent="0.35">
      <c r="A19781">
        <v>19779</v>
      </c>
      <c r="B19781" t="s">
        <v>799</v>
      </c>
      <c r="C19781">
        <v>0</v>
      </c>
      <c r="D19781" t="s">
        <v>314</v>
      </c>
      <c r="E19781" t="s">
        <v>679</v>
      </c>
      <c r="F19781">
        <v>66.663969395271224</v>
      </c>
    </row>
    <row r="19782" spans="1:6" hidden="1" x14ac:dyDescent="0.35">
      <c r="A19782">
        <v>19780</v>
      </c>
      <c r="B19782" t="s">
        <v>799</v>
      </c>
      <c r="C19782">
        <v>0</v>
      </c>
      <c r="D19782" t="s">
        <v>314</v>
      </c>
      <c r="E19782" t="s">
        <v>680</v>
      </c>
      <c r="F19782">
        <v>16.493960052302242</v>
      </c>
    </row>
    <row r="19783" spans="1:6" hidden="1" x14ac:dyDescent="0.35">
      <c r="A19783">
        <v>19781</v>
      </c>
      <c r="B19783" t="s">
        <v>799</v>
      </c>
      <c r="C19783">
        <v>0</v>
      </c>
      <c r="D19783" t="s">
        <v>314</v>
      </c>
      <c r="E19783" t="s">
        <v>681</v>
      </c>
      <c r="F19783">
        <v>25.246578925986174</v>
      </c>
    </row>
    <row r="19784" spans="1:6" hidden="1" x14ac:dyDescent="0.35">
      <c r="A19784">
        <v>19782</v>
      </c>
      <c r="B19784" t="s">
        <v>799</v>
      </c>
      <c r="C19784">
        <v>0</v>
      </c>
      <c r="D19784" t="s">
        <v>314</v>
      </c>
      <c r="E19784" t="s">
        <v>682</v>
      </c>
      <c r="F19784">
        <v>38.113291873199479</v>
      </c>
    </row>
    <row r="19785" spans="1:6" hidden="1" x14ac:dyDescent="0.35">
      <c r="A19785">
        <v>19783</v>
      </c>
      <c r="B19785" t="s">
        <v>799</v>
      </c>
      <c r="C19785">
        <v>0</v>
      </c>
      <c r="D19785" t="s">
        <v>314</v>
      </c>
      <c r="E19785" t="s">
        <v>683</v>
      </c>
      <c r="F19785">
        <v>11.480866966141983</v>
      </c>
    </row>
    <row r="19786" spans="1:6" hidden="1" x14ac:dyDescent="0.35">
      <c r="A19786">
        <v>19784</v>
      </c>
      <c r="B19786" t="s">
        <v>799</v>
      </c>
      <c r="C19786">
        <v>0</v>
      </c>
      <c r="D19786" t="s">
        <v>314</v>
      </c>
      <c r="E19786" t="s">
        <v>684</v>
      </c>
      <c r="F19786">
        <v>4.9617405992344663</v>
      </c>
    </row>
    <row r="19787" spans="1:6" hidden="1" x14ac:dyDescent="0.35">
      <c r="A19787">
        <v>19785</v>
      </c>
      <c r="B19787" t="s">
        <v>799</v>
      </c>
      <c r="C19787">
        <v>0</v>
      </c>
      <c r="D19787" t="s">
        <v>314</v>
      </c>
      <c r="E19787" t="s">
        <v>685</v>
      </c>
      <c r="F19787">
        <v>61.368988128713916</v>
      </c>
    </row>
    <row r="19788" spans="1:6" hidden="1" x14ac:dyDescent="0.35">
      <c r="A19788">
        <v>19786</v>
      </c>
      <c r="B19788" t="s">
        <v>799</v>
      </c>
      <c r="C19788">
        <v>0</v>
      </c>
      <c r="D19788" t="s">
        <v>314</v>
      </c>
      <c r="E19788" t="s">
        <v>686</v>
      </c>
      <c r="F19788">
        <v>66.541405884648768</v>
      </c>
    </row>
    <row r="19789" spans="1:6" hidden="1" x14ac:dyDescent="0.35">
      <c r="A19789">
        <v>19787</v>
      </c>
      <c r="B19789" t="s">
        <v>799</v>
      </c>
      <c r="C19789">
        <v>0</v>
      </c>
      <c r="D19789" t="s">
        <v>314</v>
      </c>
      <c r="E19789" t="s">
        <v>687</v>
      </c>
      <c r="F19789">
        <v>12.587704559710733</v>
      </c>
    </row>
    <row r="19790" spans="1:6" hidden="1" x14ac:dyDescent="0.35">
      <c r="A19790">
        <v>19788</v>
      </c>
      <c r="B19790" t="s">
        <v>799</v>
      </c>
      <c r="C19790">
        <v>0</v>
      </c>
      <c r="D19790" t="s">
        <v>314</v>
      </c>
      <c r="E19790" t="s">
        <v>688</v>
      </c>
      <c r="F19790">
        <v>196.08982578398764</v>
      </c>
    </row>
    <row r="19791" spans="1:6" hidden="1" x14ac:dyDescent="0.35">
      <c r="A19791">
        <v>19789</v>
      </c>
      <c r="B19791" t="s">
        <v>799</v>
      </c>
      <c r="C19791">
        <v>0</v>
      </c>
      <c r="D19791" t="s">
        <v>314</v>
      </c>
      <c r="E19791" t="s">
        <v>689</v>
      </c>
      <c r="F19791">
        <v>190.7130077860989</v>
      </c>
    </row>
    <row r="19792" spans="1:6" hidden="1" x14ac:dyDescent="0.35">
      <c r="A19792">
        <v>19790</v>
      </c>
      <c r="B19792" t="s">
        <v>799</v>
      </c>
      <c r="C19792">
        <v>0</v>
      </c>
      <c r="D19792" t="s">
        <v>314</v>
      </c>
      <c r="E19792" t="s">
        <v>690</v>
      </c>
      <c r="F19792">
        <v>188.06716577672896</v>
      </c>
    </row>
    <row r="19793" spans="1:6" hidden="1" x14ac:dyDescent="0.35">
      <c r="A19793">
        <v>19791</v>
      </c>
      <c r="B19793" t="s">
        <v>799</v>
      </c>
      <c r="C19793">
        <v>0</v>
      </c>
      <c r="D19793" t="s">
        <v>314</v>
      </c>
      <c r="E19793" t="s">
        <v>691</v>
      </c>
      <c r="F19793">
        <v>102.66474760312035</v>
      </c>
    </row>
    <row r="19794" spans="1:6" hidden="1" x14ac:dyDescent="0.35">
      <c r="A19794">
        <v>19792</v>
      </c>
      <c r="B19794" t="s">
        <v>799</v>
      </c>
      <c r="C19794">
        <v>0</v>
      </c>
      <c r="D19794" t="s">
        <v>314</v>
      </c>
      <c r="E19794" t="s">
        <v>692</v>
      </c>
      <c r="F19794">
        <v>64.926138529285822</v>
      </c>
    </row>
    <row r="19795" spans="1:6" hidden="1" x14ac:dyDescent="0.35">
      <c r="A19795">
        <v>19793</v>
      </c>
      <c r="B19795" t="s">
        <v>799</v>
      </c>
      <c r="C19795">
        <v>0</v>
      </c>
      <c r="D19795" t="s">
        <v>314</v>
      </c>
      <c r="E19795" t="s">
        <v>693</v>
      </c>
      <c r="F19795">
        <v>105.17751781985619</v>
      </c>
    </row>
    <row r="19796" spans="1:6" hidden="1" x14ac:dyDescent="0.35">
      <c r="A19796">
        <v>19794</v>
      </c>
      <c r="B19796" t="s">
        <v>799</v>
      </c>
      <c r="C19796">
        <v>0</v>
      </c>
      <c r="D19796" t="s">
        <v>314</v>
      </c>
      <c r="E19796" t="s">
        <v>694</v>
      </c>
      <c r="F19796">
        <v>29.823913128901676</v>
      </c>
    </row>
    <row r="19797" spans="1:6" hidden="1" x14ac:dyDescent="0.35">
      <c r="A19797">
        <v>19795</v>
      </c>
      <c r="B19797" t="s">
        <v>799</v>
      </c>
      <c r="C19797">
        <v>0</v>
      </c>
      <c r="D19797" t="s">
        <v>314</v>
      </c>
      <c r="E19797" t="s">
        <v>695</v>
      </c>
      <c r="F19797">
        <v>37.261749325726292</v>
      </c>
    </row>
    <row r="19798" spans="1:6" hidden="1" x14ac:dyDescent="0.35">
      <c r="A19798">
        <v>19796</v>
      </c>
      <c r="B19798" t="s">
        <v>799</v>
      </c>
      <c r="C19798">
        <v>0</v>
      </c>
      <c r="D19798" t="s">
        <v>38</v>
      </c>
      <c r="E19798" t="s">
        <v>696</v>
      </c>
      <c r="F19798">
        <v>1485.4250085498104</v>
      </c>
    </row>
    <row r="19799" spans="1:6" hidden="1" x14ac:dyDescent="0.35">
      <c r="A19799">
        <v>19797</v>
      </c>
      <c r="B19799" t="s">
        <v>799</v>
      </c>
      <c r="C19799">
        <v>0</v>
      </c>
      <c r="D19799" t="s">
        <v>38</v>
      </c>
      <c r="E19799" t="s">
        <v>697</v>
      </c>
      <c r="F19799">
        <v>3507.0592029955606</v>
      </c>
    </row>
    <row r="19800" spans="1:6" hidden="1" x14ac:dyDescent="0.35">
      <c r="A19800">
        <v>19798</v>
      </c>
      <c r="B19800" t="s">
        <v>799</v>
      </c>
      <c r="C19800">
        <v>0</v>
      </c>
      <c r="D19800" t="s">
        <v>38</v>
      </c>
      <c r="E19800" t="s">
        <v>698</v>
      </c>
      <c r="F19800">
        <v>3329.050519753333</v>
      </c>
    </row>
    <row r="19801" spans="1:6" hidden="1" x14ac:dyDescent="0.35">
      <c r="A19801">
        <v>19799</v>
      </c>
      <c r="B19801" t="s">
        <v>799</v>
      </c>
      <c r="C19801">
        <v>0</v>
      </c>
      <c r="D19801" t="s">
        <v>39</v>
      </c>
      <c r="E19801" t="s">
        <v>699</v>
      </c>
      <c r="F19801">
        <v>303.08423729981052</v>
      </c>
    </row>
    <row r="19802" spans="1:6" hidden="1" x14ac:dyDescent="0.35">
      <c r="A19802">
        <v>19800</v>
      </c>
      <c r="B19802" t="s">
        <v>799</v>
      </c>
      <c r="C19802">
        <v>0</v>
      </c>
      <c r="D19802">
        <v>0</v>
      </c>
      <c r="E19802" t="s">
        <v>700</v>
      </c>
      <c r="F19802">
        <v>0</v>
      </c>
    </row>
    <row r="19803" spans="1:6" hidden="1" x14ac:dyDescent="0.35">
      <c r="A19803">
        <v>19801</v>
      </c>
      <c r="B19803" t="s">
        <v>800</v>
      </c>
      <c r="C19803">
        <v>0</v>
      </c>
      <c r="D19803" t="s">
        <v>9</v>
      </c>
      <c r="E19803" t="s">
        <v>502</v>
      </c>
      <c r="F19803">
        <v>401.9090935905848</v>
      </c>
    </row>
    <row r="19804" spans="1:6" hidden="1" x14ac:dyDescent="0.35">
      <c r="A19804">
        <v>19802</v>
      </c>
      <c r="B19804" t="s">
        <v>800</v>
      </c>
      <c r="C19804">
        <v>0</v>
      </c>
      <c r="D19804" t="s">
        <v>9</v>
      </c>
      <c r="E19804" t="s">
        <v>503</v>
      </c>
      <c r="F19804">
        <v>263.76322462555731</v>
      </c>
    </row>
    <row r="19805" spans="1:6" hidden="1" x14ac:dyDescent="0.35">
      <c r="A19805">
        <v>19803</v>
      </c>
      <c r="B19805" t="s">
        <v>800</v>
      </c>
      <c r="C19805">
        <v>0</v>
      </c>
      <c r="D19805" t="s">
        <v>9</v>
      </c>
      <c r="E19805" t="s">
        <v>504</v>
      </c>
      <c r="F19805">
        <v>1388.8238104308816</v>
      </c>
    </row>
    <row r="19806" spans="1:6" hidden="1" x14ac:dyDescent="0.35">
      <c r="A19806">
        <v>19804</v>
      </c>
      <c r="B19806" t="s">
        <v>800</v>
      </c>
      <c r="C19806">
        <v>0</v>
      </c>
      <c r="D19806" t="s">
        <v>9</v>
      </c>
      <c r="E19806" t="s">
        <v>505</v>
      </c>
      <c r="F19806">
        <v>5223.3221860905051</v>
      </c>
    </row>
    <row r="19807" spans="1:6" hidden="1" x14ac:dyDescent="0.35">
      <c r="A19807">
        <v>19805</v>
      </c>
      <c r="B19807" t="s">
        <v>800</v>
      </c>
      <c r="C19807">
        <v>0</v>
      </c>
      <c r="D19807" t="s">
        <v>9</v>
      </c>
      <c r="E19807" t="s">
        <v>506</v>
      </c>
      <c r="F19807">
        <v>455.44895024065801</v>
      </c>
    </row>
    <row r="19808" spans="1:6" hidden="1" x14ac:dyDescent="0.35">
      <c r="A19808">
        <v>19806</v>
      </c>
      <c r="B19808" t="s">
        <v>800</v>
      </c>
      <c r="C19808">
        <v>0</v>
      </c>
      <c r="D19808" t="s">
        <v>9</v>
      </c>
      <c r="E19808" t="s">
        <v>507</v>
      </c>
      <c r="F19808">
        <v>128.58434435234156</v>
      </c>
    </row>
    <row r="19809" spans="1:6" hidden="1" x14ac:dyDescent="0.35">
      <c r="A19809">
        <v>19807</v>
      </c>
      <c r="B19809" t="s">
        <v>800</v>
      </c>
      <c r="C19809">
        <v>0</v>
      </c>
      <c r="D19809" t="s">
        <v>9</v>
      </c>
      <c r="E19809" t="s">
        <v>508</v>
      </c>
      <c r="F19809">
        <v>54.355139992272541</v>
      </c>
    </row>
    <row r="19810" spans="1:6" hidden="1" x14ac:dyDescent="0.35">
      <c r="A19810">
        <v>19808</v>
      </c>
      <c r="B19810" t="s">
        <v>800</v>
      </c>
      <c r="C19810">
        <v>0</v>
      </c>
      <c r="D19810" t="s">
        <v>9</v>
      </c>
      <c r="E19810" t="s">
        <v>509</v>
      </c>
      <c r="F19810">
        <v>1232.3006631141625</v>
      </c>
    </row>
    <row r="19811" spans="1:6" hidden="1" x14ac:dyDescent="0.35">
      <c r="A19811">
        <v>19809</v>
      </c>
      <c r="B19811" t="s">
        <v>800</v>
      </c>
      <c r="C19811">
        <v>0</v>
      </c>
      <c r="D19811" t="s">
        <v>9</v>
      </c>
      <c r="E19811" t="s">
        <v>510</v>
      </c>
      <c r="F19811">
        <v>1549.1739562342118</v>
      </c>
    </row>
    <row r="19812" spans="1:6" hidden="1" x14ac:dyDescent="0.35">
      <c r="A19812">
        <v>19810</v>
      </c>
      <c r="B19812" t="s">
        <v>800</v>
      </c>
      <c r="C19812">
        <v>0</v>
      </c>
      <c r="D19812" t="s">
        <v>9</v>
      </c>
      <c r="E19812" t="s">
        <v>511</v>
      </c>
      <c r="F19812">
        <v>299.60267039911173</v>
      </c>
    </row>
    <row r="19813" spans="1:6" hidden="1" x14ac:dyDescent="0.35">
      <c r="A19813">
        <v>19811</v>
      </c>
      <c r="B19813" t="s">
        <v>800</v>
      </c>
      <c r="C19813">
        <v>0</v>
      </c>
      <c r="D19813" t="s">
        <v>9</v>
      </c>
      <c r="E19813" t="s">
        <v>512</v>
      </c>
      <c r="F19813">
        <v>621.66677792633095</v>
      </c>
    </row>
    <row r="19814" spans="1:6" hidden="1" x14ac:dyDescent="0.35">
      <c r="A19814">
        <v>19812</v>
      </c>
      <c r="B19814" t="s">
        <v>800</v>
      </c>
      <c r="C19814">
        <v>0</v>
      </c>
      <c r="D19814" t="s">
        <v>9</v>
      </c>
      <c r="E19814" t="s">
        <v>513</v>
      </c>
      <c r="F19814">
        <v>278.48661182289072</v>
      </c>
    </row>
    <row r="19815" spans="1:6" hidden="1" x14ac:dyDescent="0.35">
      <c r="A19815">
        <v>19813</v>
      </c>
      <c r="B19815" t="s">
        <v>800</v>
      </c>
      <c r="C19815">
        <v>0</v>
      </c>
      <c r="D19815" t="s">
        <v>9</v>
      </c>
      <c r="E19815" t="s">
        <v>514</v>
      </c>
      <c r="F19815">
        <v>123.84026743061834</v>
      </c>
    </row>
    <row r="19816" spans="1:6" hidden="1" x14ac:dyDescent="0.35">
      <c r="A19816">
        <v>19814</v>
      </c>
      <c r="B19816" t="s">
        <v>800</v>
      </c>
      <c r="C19816">
        <v>0</v>
      </c>
      <c r="D19816" t="s">
        <v>9</v>
      </c>
      <c r="E19816" t="s">
        <v>515</v>
      </c>
      <c r="F19816">
        <v>644.91578706485495</v>
      </c>
    </row>
    <row r="19817" spans="1:6" hidden="1" x14ac:dyDescent="0.35">
      <c r="A19817">
        <v>19815</v>
      </c>
      <c r="B19817" t="s">
        <v>800</v>
      </c>
      <c r="C19817">
        <v>0</v>
      </c>
      <c r="D19817" t="s">
        <v>9</v>
      </c>
      <c r="E19817" t="s">
        <v>516</v>
      </c>
      <c r="F19817">
        <v>24.461107741166987</v>
      </c>
    </row>
    <row r="19818" spans="1:6" hidden="1" x14ac:dyDescent="0.35">
      <c r="A19818">
        <v>19816</v>
      </c>
      <c r="B19818" t="s">
        <v>800</v>
      </c>
      <c r="C19818">
        <v>0</v>
      </c>
      <c r="D19818" t="s">
        <v>9</v>
      </c>
      <c r="E19818" t="s">
        <v>517</v>
      </c>
      <c r="F19818">
        <v>0</v>
      </c>
    </row>
    <row r="19819" spans="1:6" hidden="1" x14ac:dyDescent="0.35">
      <c r="A19819">
        <v>19817</v>
      </c>
      <c r="B19819" t="s">
        <v>800</v>
      </c>
      <c r="C19819">
        <v>0</v>
      </c>
      <c r="D19819" t="s">
        <v>9</v>
      </c>
      <c r="E19819" t="s">
        <v>518</v>
      </c>
      <c r="F19819">
        <v>0</v>
      </c>
    </row>
    <row r="19820" spans="1:6" hidden="1" x14ac:dyDescent="0.35">
      <c r="A19820">
        <v>19818</v>
      </c>
      <c r="B19820" t="s">
        <v>800</v>
      </c>
      <c r="C19820">
        <v>0</v>
      </c>
      <c r="D19820" t="s">
        <v>9</v>
      </c>
      <c r="E19820" t="s">
        <v>519</v>
      </c>
      <c r="F19820">
        <v>195.02080402787928</v>
      </c>
    </row>
    <row r="19821" spans="1:6" hidden="1" x14ac:dyDescent="0.35">
      <c r="A19821">
        <v>19819</v>
      </c>
      <c r="B19821" t="s">
        <v>800</v>
      </c>
      <c r="C19821">
        <v>0</v>
      </c>
      <c r="D19821" t="s">
        <v>9</v>
      </c>
      <c r="E19821" t="s">
        <v>520</v>
      </c>
      <c r="F19821">
        <v>174.0912629348457</v>
      </c>
    </row>
    <row r="19822" spans="1:6" hidden="1" x14ac:dyDescent="0.35">
      <c r="A19822">
        <v>19820</v>
      </c>
      <c r="B19822" t="s">
        <v>800</v>
      </c>
      <c r="C19822">
        <v>0</v>
      </c>
      <c r="D19822" t="s">
        <v>106</v>
      </c>
      <c r="E19822" t="s">
        <v>521</v>
      </c>
      <c r="F19822">
        <v>9.690906751316751E-2</v>
      </c>
    </row>
    <row r="19823" spans="1:6" hidden="1" x14ac:dyDescent="0.35">
      <c r="A19823">
        <v>19821</v>
      </c>
      <c r="B19823" t="s">
        <v>800</v>
      </c>
      <c r="C19823">
        <v>0</v>
      </c>
      <c r="D19823" t="s">
        <v>106</v>
      </c>
      <c r="E19823" t="s">
        <v>522</v>
      </c>
      <c r="F19823">
        <v>39.246317057518823</v>
      </c>
    </row>
    <row r="19824" spans="1:6" hidden="1" x14ac:dyDescent="0.35">
      <c r="A19824">
        <v>19822</v>
      </c>
      <c r="B19824" t="s">
        <v>800</v>
      </c>
      <c r="C19824">
        <v>0</v>
      </c>
      <c r="D19824" t="s">
        <v>106</v>
      </c>
      <c r="E19824" t="s">
        <v>523</v>
      </c>
      <c r="F19824">
        <v>7.2344330564073198</v>
      </c>
    </row>
    <row r="19825" spans="1:6" hidden="1" x14ac:dyDescent="0.35">
      <c r="A19825">
        <v>19823</v>
      </c>
      <c r="B19825" t="s">
        <v>800</v>
      </c>
      <c r="C19825">
        <v>0</v>
      </c>
      <c r="D19825" t="s">
        <v>106</v>
      </c>
      <c r="E19825" t="s">
        <v>524</v>
      </c>
      <c r="F19825">
        <v>1.9590751320527327E-3</v>
      </c>
    </row>
    <row r="19826" spans="1:6" hidden="1" x14ac:dyDescent="0.35">
      <c r="A19826">
        <v>19824</v>
      </c>
      <c r="B19826" t="s">
        <v>800</v>
      </c>
      <c r="C19826">
        <v>0</v>
      </c>
      <c r="D19826" t="s">
        <v>106</v>
      </c>
      <c r="E19826" t="s">
        <v>525</v>
      </c>
      <c r="F19826">
        <v>1.0427497439321209</v>
      </c>
    </row>
    <row r="19827" spans="1:6" hidden="1" x14ac:dyDescent="0.35">
      <c r="A19827">
        <v>19825</v>
      </c>
      <c r="B19827" t="s">
        <v>800</v>
      </c>
      <c r="C19827">
        <v>0</v>
      </c>
      <c r="D19827" t="s">
        <v>106</v>
      </c>
      <c r="E19827" t="s">
        <v>526</v>
      </c>
      <c r="F19827">
        <v>0.14572460634542792</v>
      </c>
    </row>
    <row r="19828" spans="1:6" hidden="1" x14ac:dyDescent="0.35">
      <c r="A19828">
        <v>19826</v>
      </c>
      <c r="B19828" t="s">
        <v>800</v>
      </c>
      <c r="C19828">
        <v>0</v>
      </c>
      <c r="D19828" t="s">
        <v>106</v>
      </c>
      <c r="E19828" t="s">
        <v>527</v>
      </c>
      <c r="F19828">
        <v>1.9687519787499309E-2</v>
      </c>
    </row>
    <row r="19829" spans="1:6" hidden="1" x14ac:dyDescent="0.35">
      <c r="A19829">
        <v>19827</v>
      </c>
      <c r="B19829" t="s">
        <v>800</v>
      </c>
      <c r="C19829">
        <v>0</v>
      </c>
      <c r="D19829" t="s">
        <v>106</v>
      </c>
      <c r="E19829" t="s">
        <v>528</v>
      </c>
      <c r="F19829">
        <v>6.0685677150190132E-2</v>
      </c>
    </row>
    <row r="19830" spans="1:6" hidden="1" x14ac:dyDescent="0.35">
      <c r="A19830">
        <v>19828</v>
      </c>
      <c r="B19830" t="s">
        <v>800</v>
      </c>
      <c r="C19830">
        <v>0</v>
      </c>
      <c r="D19830" t="s">
        <v>105</v>
      </c>
      <c r="E19830" t="s">
        <v>529</v>
      </c>
      <c r="F19830">
        <v>67.388764579803137</v>
      </c>
    </row>
    <row r="19831" spans="1:6" hidden="1" x14ac:dyDescent="0.35">
      <c r="A19831">
        <v>19829</v>
      </c>
      <c r="B19831" t="s">
        <v>800</v>
      </c>
      <c r="C19831">
        <v>0</v>
      </c>
      <c r="D19831" t="s">
        <v>105</v>
      </c>
      <c r="E19831" t="s">
        <v>530</v>
      </c>
      <c r="F19831">
        <v>3.3929477661884273</v>
      </c>
    </row>
    <row r="19832" spans="1:6" hidden="1" x14ac:dyDescent="0.35">
      <c r="A19832">
        <v>19830</v>
      </c>
      <c r="B19832" t="s">
        <v>800</v>
      </c>
      <c r="C19832">
        <v>0</v>
      </c>
      <c r="D19832" t="s">
        <v>105</v>
      </c>
      <c r="E19832" t="s">
        <v>531</v>
      </c>
      <c r="F19832">
        <v>3.9839746549693902</v>
      </c>
    </row>
    <row r="19833" spans="1:6" hidden="1" x14ac:dyDescent="0.35">
      <c r="A19833">
        <v>19831</v>
      </c>
      <c r="B19833" t="s">
        <v>800</v>
      </c>
      <c r="C19833">
        <v>0</v>
      </c>
      <c r="D19833" t="s">
        <v>105</v>
      </c>
      <c r="E19833" t="s">
        <v>532</v>
      </c>
      <c r="F19833">
        <v>23.195983534825899</v>
      </c>
    </row>
    <row r="19834" spans="1:6" hidden="1" x14ac:dyDescent="0.35">
      <c r="A19834">
        <v>19832</v>
      </c>
      <c r="B19834" t="s">
        <v>800</v>
      </c>
      <c r="C19834">
        <v>0</v>
      </c>
      <c r="D19834" t="s">
        <v>10</v>
      </c>
      <c r="E19834" t="s">
        <v>533</v>
      </c>
      <c r="F19834">
        <v>3.8688420968751238</v>
      </c>
    </row>
    <row r="19835" spans="1:6" hidden="1" x14ac:dyDescent="0.35">
      <c r="A19835">
        <v>19833</v>
      </c>
      <c r="B19835" t="s">
        <v>800</v>
      </c>
      <c r="C19835">
        <v>0</v>
      </c>
      <c r="D19835" t="s">
        <v>10</v>
      </c>
      <c r="E19835" t="s">
        <v>534</v>
      </c>
      <c r="F19835">
        <v>14.253528393858774</v>
      </c>
    </row>
    <row r="19836" spans="1:6" hidden="1" x14ac:dyDescent="0.35">
      <c r="A19836">
        <v>19834</v>
      </c>
      <c r="B19836" t="s">
        <v>800</v>
      </c>
      <c r="C19836">
        <v>0</v>
      </c>
      <c r="D19836" t="s">
        <v>10</v>
      </c>
      <c r="E19836" t="s">
        <v>535</v>
      </c>
      <c r="F19836">
        <v>346.28853174795438</v>
      </c>
    </row>
    <row r="19837" spans="1:6" hidden="1" x14ac:dyDescent="0.35">
      <c r="A19837">
        <v>19835</v>
      </c>
      <c r="B19837" t="s">
        <v>800</v>
      </c>
      <c r="C19837">
        <v>0</v>
      </c>
      <c r="D19837" t="s">
        <v>10</v>
      </c>
      <c r="E19837" t="s">
        <v>536</v>
      </c>
      <c r="F19837">
        <v>52.037463060855082</v>
      </c>
    </row>
    <row r="19838" spans="1:6" hidden="1" x14ac:dyDescent="0.35">
      <c r="A19838">
        <v>19836</v>
      </c>
      <c r="B19838" t="s">
        <v>800</v>
      </c>
      <c r="C19838">
        <v>0</v>
      </c>
      <c r="D19838" t="s">
        <v>10</v>
      </c>
      <c r="E19838" t="s">
        <v>537</v>
      </c>
      <c r="F19838">
        <v>16.250492460369422</v>
      </c>
    </row>
    <row r="19839" spans="1:6" hidden="1" x14ac:dyDescent="0.35">
      <c r="A19839">
        <v>19837</v>
      </c>
      <c r="B19839" t="s">
        <v>800</v>
      </c>
      <c r="C19839">
        <v>0</v>
      </c>
      <c r="D19839" t="s">
        <v>10</v>
      </c>
      <c r="E19839" t="s">
        <v>538</v>
      </c>
      <c r="F19839">
        <v>19.750743248020513</v>
      </c>
    </row>
    <row r="19840" spans="1:6" hidden="1" x14ac:dyDescent="0.35">
      <c r="A19840">
        <v>19838</v>
      </c>
      <c r="B19840" t="s">
        <v>800</v>
      </c>
      <c r="C19840">
        <v>0</v>
      </c>
      <c r="D19840" t="s">
        <v>10</v>
      </c>
      <c r="E19840" t="s">
        <v>539</v>
      </c>
      <c r="F19840">
        <v>43.241229716077392</v>
      </c>
    </row>
    <row r="19841" spans="1:6" hidden="1" x14ac:dyDescent="0.35">
      <c r="A19841">
        <v>19839</v>
      </c>
      <c r="B19841" t="s">
        <v>800</v>
      </c>
      <c r="C19841">
        <v>0</v>
      </c>
      <c r="D19841" t="s">
        <v>10</v>
      </c>
      <c r="E19841" t="s">
        <v>540</v>
      </c>
      <c r="F19841">
        <v>87.10853423221927</v>
      </c>
    </row>
    <row r="19842" spans="1:6" hidden="1" x14ac:dyDescent="0.35">
      <c r="A19842">
        <v>19840</v>
      </c>
      <c r="B19842" t="s">
        <v>800</v>
      </c>
      <c r="C19842">
        <v>0</v>
      </c>
      <c r="D19842" t="s">
        <v>10</v>
      </c>
      <c r="E19842" t="s">
        <v>541</v>
      </c>
      <c r="F19842">
        <v>5.8707779474018658</v>
      </c>
    </row>
    <row r="19843" spans="1:6" hidden="1" x14ac:dyDescent="0.35">
      <c r="A19843">
        <v>19841</v>
      </c>
      <c r="B19843" t="s">
        <v>800</v>
      </c>
      <c r="C19843">
        <v>0</v>
      </c>
      <c r="D19843" t="s">
        <v>10</v>
      </c>
      <c r="E19843" t="s">
        <v>542</v>
      </c>
      <c r="F19843">
        <v>126.61764937767009</v>
      </c>
    </row>
    <row r="19844" spans="1:6" hidden="1" x14ac:dyDescent="0.35">
      <c r="A19844">
        <v>19842</v>
      </c>
      <c r="B19844" t="s">
        <v>800</v>
      </c>
      <c r="C19844">
        <v>0</v>
      </c>
      <c r="D19844" t="s">
        <v>10</v>
      </c>
      <c r="E19844" t="s">
        <v>543</v>
      </c>
      <c r="F19844">
        <v>16.771868364436546</v>
      </c>
    </row>
    <row r="19845" spans="1:6" hidden="1" x14ac:dyDescent="0.35">
      <c r="A19845">
        <v>19843</v>
      </c>
      <c r="B19845" t="s">
        <v>800</v>
      </c>
      <c r="C19845">
        <v>0</v>
      </c>
      <c r="D19845" t="s">
        <v>12</v>
      </c>
      <c r="E19845" t="s">
        <v>544</v>
      </c>
      <c r="F19845">
        <v>196.5928114383031</v>
      </c>
    </row>
    <row r="19846" spans="1:6" hidden="1" x14ac:dyDescent="0.35">
      <c r="A19846">
        <v>19844</v>
      </c>
      <c r="B19846" t="s">
        <v>800</v>
      </c>
      <c r="C19846">
        <v>0</v>
      </c>
      <c r="D19846" t="s">
        <v>12</v>
      </c>
      <c r="E19846" t="s">
        <v>545</v>
      </c>
      <c r="F19846">
        <v>248.85068545486948</v>
      </c>
    </row>
    <row r="19847" spans="1:6" hidden="1" x14ac:dyDescent="0.35">
      <c r="A19847">
        <v>19845</v>
      </c>
      <c r="B19847" t="s">
        <v>800</v>
      </c>
      <c r="C19847">
        <v>0</v>
      </c>
      <c r="D19847" t="s">
        <v>12</v>
      </c>
      <c r="E19847" t="s">
        <v>546</v>
      </c>
      <c r="F19847">
        <v>292.26400954074813</v>
      </c>
    </row>
    <row r="19848" spans="1:6" hidden="1" x14ac:dyDescent="0.35">
      <c r="A19848">
        <v>19846</v>
      </c>
      <c r="B19848" t="s">
        <v>800</v>
      </c>
      <c r="C19848">
        <v>0</v>
      </c>
      <c r="D19848" t="s">
        <v>12</v>
      </c>
      <c r="E19848" t="s">
        <v>547</v>
      </c>
      <c r="F19848">
        <v>468.65313842004213</v>
      </c>
    </row>
    <row r="19849" spans="1:6" hidden="1" x14ac:dyDescent="0.35">
      <c r="A19849">
        <v>19847</v>
      </c>
      <c r="B19849" t="s">
        <v>800</v>
      </c>
      <c r="C19849">
        <v>0</v>
      </c>
      <c r="D19849" t="s">
        <v>12</v>
      </c>
      <c r="E19849" t="s">
        <v>548</v>
      </c>
      <c r="F19849">
        <v>289.91659131485102</v>
      </c>
    </row>
    <row r="19850" spans="1:6" hidden="1" x14ac:dyDescent="0.35">
      <c r="A19850">
        <v>19848</v>
      </c>
      <c r="B19850" t="s">
        <v>800</v>
      </c>
      <c r="C19850">
        <v>0</v>
      </c>
      <c r="D19850" t="s">
        <v>12</v>
      </c>
      <c r="E19850" t="s">
        <v>549</v>
      </c>
      <c r="F19850">
        <v>358.36663729467017</v>
      </c>
    </row>
    <row r="19851" spans="1:6" hidden="1" x14ac:dyDescent="0.35">
      <c r="A19851">
        <v>19849</v>
      </c>
      <c r="B19851" t="s">
        <v>800</v>
      </c>
      <c r="C19851">
        <v>0</v>
      </c>
      <c r="D19851" t="s">
        <v>12</v>
      </c>
      <c r="E19851" t="s">
        <v>550</v>
      </c>
      <c r="F19851">
        <v>84.128491363698402</v>
      </c>
    </row>
    <row r="19852" spans="1:6" hidden="1" x14ac:dyDescent="0.35">
      <c r="A19852">
        <v>19850</v>
      </c>
      <c r="B19852" t="s">
        <v>800</v>
      </c>
      <c r="C19852">
        <v>0</v>
      </c>
      <c r="D19852" t="s">
        <v>12</v>
      </c>
      <c r="E19852" t="s">
        <v>551</v>
      </c>
      <c r="F19852">
        <v>56.597407158423593</v>
      </c>
    </row>
    <row r="19853" spans="1:6" hidden="1" x14ac:dyDescent="0.35">
      <c r="A19853">
        <v>19851</v>
      </c>
      <c r="B19853" t="s">
        <v>800</v>
      </c>
      <c r="C19853">
        <v>0</v>
      </c>
      <c r="D19853" t="s">
        <v>12</v>
      </c>
      <c r="E19853" t="s">
        <v>552</v>
      </c>
      <c r="F19853">
        <v>2522.5887549598556</v>
      </c>
    </row>
    <row r="19854" spans="1:6" hidden="1" x14ac:dyDescent="0.35">
      <c r="A19854">
        <v>19852</v>
      </c>
      <c r="B19854" t="s">
        <v>800</v>
      </c>
      <c r="C19854">
        <v>0</v>
      </c>
      <c r="D19854" t="s">
        <v>12</v>
      </c>
      <c r="E19854" t="s">
        <v>553</v>
      </c>
      <c r="F19854">
        <v>1624.2375333453508</v>
      </c>
    </row>
    <row r="19855" spans="1:6" hidden="1" x14ac:dyDescent="0.35">
      <c r="A19855">
        <v>19853</v>
      </c>
      <c r="B19855" t="s">
        <v>800</v>
      </c>
      <c r="C19855">
        <v>0</v>
      </c>
      <c r="D19855" t="s">
        <v>12</v>
      </c>
      <c r="E19855" t="s">
        <v>554</v>
      </c>
      <c r="F19855">
        <v>461.78913020975932</v>
      </c>
    </row>
    <row r="19856" spans="1:6" hidden="1" x14ac:dyDescent="0.35">
      <c r="A19856">
        <v>19854</v>
      </c>
      <c r="B19856" t="s">
        <v>800</v>
      </c>
      <c r="C19856">
        <v>0</v>
      </c>
      <c r="D19856" t="s">
        <v>12</v>
      </c>
      <c r="E19856" t="s">
        <v>555</v>
      </c>
      <c r="F19856">
        <v>303.90841370382162</v>
      </c>
    </row>
    <row r="19857" spans="1:6" hidden="1" x14ac:dyDescent="0.35">
      <c r="A19857">
        <v>19855</v>
      </c>
      <c r="B19857" t="s">
        <v>800</v>
      </c>
      <c r="C19857">
        <v>0</v>
      </c>
      <c r="D19857" t="s">
        <v>13</v>
      </c>
      <c r="E19857" t="s">
        <v>556</v>
      </c>
      <c r="F19857">
        <v>453.1038869904267</v>
      </c>
    </row>
    <row r="19858" spans="1:6" hidden="1" x14ac:dyDescent="0.35">
      <c r="A19858">
        <v>19856</v>
      </c>
      <c r="B19858" t="s">
        <v>800</v>
      </c>
      <c r="C19858">
        <v>0</v>
      </c>
      <c r="D19858" t="s">
        <v>13</v>
      </c>
      <c r="E19858" t="s">
        <v>557</v>
      </c>
      <c r="F19858">
        <v>774.9419071737475</v>
      </c>
    </row>
    <row r="19859" spans="1:6" hidden="1" x14ac:dyDescent="0.35">
      <c r="A19859">
        <v>19857</v>
      </c>
      <c r="B19859" t="s">
        <v>800</v>
      </c>
      <c r="C19859">
        <v>0</v>
      </c>
      <c r="D19859" t="s">
        <v>13</v>
      </c>
      <c r="E19859" t="s">
        <v>558</v>
      </c>
      <c r="F19859">
        <v>299.46002349508217</v>
      </c>
    </row>
    <row r="19860" spans="1:6" hidden="1" x14ac:dyDescent="0.35">
      <c r="A19860">
        <v>19858</v>
      </c>
      <c r="B19860" t="s">
        <v>800</v>
      </c>
      <c r="C19860">
        <v>0</v>
      </c>
      <c r="D19860" t="s">
        <v>14</v>
      </c>
      <c r="E19860" t="s">
        <v>559</v>
      </c>
      <c r="F19860">
        <v>236.08800137208831</v>
      </c>
    </row>
    <row r="19861" spans="1:6" hidden="1" x14ac:dyDescent="0.35">
      <c r="A19861">
        <v>19859</v>
      </c>
      <c r="B19861" t="s">
        <v>800</v>
      </c>
      <c r="C19861">
        <v>0</v>
      </c>
      <c r="D19861" t="s">
        <v>14</v>
      </c>
      <c r="E19861" t="s">
        <v>560</v>
      </c>
      <c r="F19861">
        <v>0</v>
      </c>
    </row>
    <row r="19862" spans="1:6" hidden="1" x14ac:dyDescent="0.35">
      <c r="A19862">
        <v>19860</v>
      </c>
      <c r="B19862" t="s">
        <v>800</v>
      </c>
      <c r="C19862">
        <v>0</v>
      </c>
      <c r="D19862" t="s">
        <v>15</v>
      </c>
      <c r="E19862" t="s">
        <v>561</v>
      </c>
      <c r="F19862">
        <v>39.333186623532363</v>
      </c>
    </row>
    <row r="19863" spans="1:6" hidden="1" x14ac:dyDescent="0.35">
      <c r="A19863">
        <v>19861</v>
      </c>
      <c r="B19863" t="s">
        <v>800</v>
      </c>
      <c r="C19863">
        <v>0</v>
      </c>
      <c r="D19863" t="s">
        <v>15</v>
      </c>
      <c r="E19863" t="s">
        <v>562</v>
      </c>
      <c r="F19863">
        <v>0</v>
      </c>
    </row>
    <row r="19864" spans="1:6" hidden="1" x14ac:dyDescent="0.35">
      <c r="A19864">
        <v>19862</v>
      </c>
      <c r="B19864" t="s">
        <v>800</v>
      </c>
      <c r="C19864">
        <v>0</v>
      </c>
      <c r="D19864" t="s">
        <v>15</v>
      </c>
      <c r="E19864" t="s">
        <v>563</v>
      </c>
      <c r="F19864">
        <v>345.92718136295844</v>
      </c>
    </row>
    <row r="19865" spans="1:6" hidden="1" x14ac:dyDescent="0.35">
      <c r="A19865">
        <v>19863</v>
      </c>
      <c r="B19865" t="s">
        <v>800</v>
      </c>
      <c r="C19865">
        <v>0</v>
      </c>
      <c r="D19865" t="s">
        <v>15</v>
      </c>
      <c r="E19865" t="s">
        <v>564</v>
      </c>
      <c r="F19865">
        <v>579.00991938213099</v>
      </c>
    </row>
    <row r="19866" spans="1:6" hidden="1" x14ac:dyDescent="0.35">
      <c r="A19866">
        <v>19864</v>
      </c>
      <c r="B19866" t="s">
        <v>800</v>
      </c>
      <c r="C19866">
        <v>0</v>
      </c>
      <c r="D19866" t="s">
        <v>16</v>
      </c>
      <c r="E19866" t="s">
        <v>565</v>
      </c>
      <c r="F19866">
        <v>19.884263302192412</v>
      </c>
    </row>
    <row r="19867" spans="1:6" hidden="1" x14ac:dyDescent="0.35">
      <c r="A19867">
        <v>19865</v>
      </c>
      <c r="B19867" t="s">
        <v>800</v>
      </c>
      <c r="C19867">
        <v>0</v>
      </c>
      <c r="D19867" t="s">
        <v>16</v>
      </c>
      <c r="E19867" t="s">
        <v>566</v>
      </c>
      <c r="F19867">
        <v>2.9487948327102578E-3</v>
      </c>
    </row>
    <row r="19868" spans="1:6" hidden="1" x14ac:dyDescent="0.35">
      <c r="A19868">
        <v>19866</v>
      </c>
      <c r="B19868" t="s">
        <v>800</v>
      </c>
      <c r="C19868">
        <v>0</v>
      </c>
      <c r="D19868" t="s">
        <v>16</v>
      </c>
      <c r="E19868" t="s">
        <v>567</v>
      </c>
      <c r="F19868">
        <v>0.15605678085936506</v>
      </c>
    </row>
    <row r="19869" spans="1:6" hidden="1" x14ac:dyDescent="0.35">
      <c r="A19869">
        <v>19867</v>
      </c>
      <c r="B19869" t="s">
        <v>800</v>
      </c>
      <c r="C19869">
        <v>0</v>
      </c>
      <c r="D19869" t="s">
        <v>16</v>
      </c>
      <c r="E19869" t="s">
        <v>568</v>
      </c>
      <c r="F19869">
        <v>287.31307087127283</v>
      </c>
    </row>
    <row r="19870" spans="1:6" hidden="1" x14ac:dyDescent="0.35">
      <c r="A19870">
        <v>19868</v>
      </c>
      <c r="B19870" t="s">
        <v>800</v>
      </c>
      <c r="C19870">
        <v>0</v>
      </c>
      <c r="D19870" t="s">
        <v>16</v>
      </c>
      <c r="E19870" t="s">
        <v>569</v>
      </c>
      <c r="F19870">
        <v>0.56016585418809617</v>
      </c>
    </row>
    <row r="19871" spans="1:6" hidden="1" x14ac:dyDescent="0.35">
      <c r="A19871">
        <v>19869</v>
      </c>
      <c r="B19871" t="s">
        <v>800</v>
      </c>
      <c r="C19871">
        <v>0</v>
      </c>
      <c r="D19871" t="s">
        <v>16</v>
      </c>
      <c r="E19871" t="s">
        <v>570</v>
      </c>
      <c r="F19871">
        <v>1.0339847440118717</v>
      </c>
    </row>
    <row r="19872" spans="1:6" hidden="1" x14ac:dyDescent="0.35">
      <c r="A19872">
        <v>19870</v>
      </c>
      <c r="B19872" t="s">
        <v>800</v>
      </c>
      <c r="C19872">
        <v>0</v>
      </c>
      <c r="D19872" t="s">
        <v>16</v>
      </c>
      <c r="E19872" t="s">
        <v>571</v>
      </c>
      <c r="F19872">
        <v>130.45498456995037</v>
      </c>
    </row>
    <row r="19873" spans="1:6" hidden="1" x14ac:dyDescent="0.35">
      <c r="A19873">
        <v>19871</v>
      </c>
      <c r="B19873" t="s">
        <v>800</v>
      </c>
      <c r="C19873">
        <v>0</v>
      </c>
      <c r="D19873" t="s">
        <v>16</v>
      </c>
      <c r="E19873" t="s">
        <v>572</v>
      </c>
      <c r="F19873">
        <v>71.209511540068021</v>
      </c>
    </row>
    <row r="19874" spans="1:6" hidden="1" x14ac:dyDescent="0.35">
      <c r="A19874">
        <v>19872</v>
      </c>
      <c r="B19874" t="s">
        <v>800</v>
      </c>
      <c r="C19874">
        <v>0</v>
      </c>
      <c r="D19874" t="s">
        <v>16</v>
      </c>
      <c r="E19874" t="s">
        <v>573</v>
      </c>
      <c r="F19874">
        <v>148.63413244135714</v>
      </c>
    </row>
    <row r="19875" spans="1:6" hidden="1" x14ac:dyDescent="0.35">
      <c r="A19875">
        <v>19873</v>
      </c>
      <c r="B19875" t="s">
        <v>800</v>
      </c>
      <c r="C19875">
        <v>0</v>
      </c>
      <c r="D19875" t="s">
        <v>16</v>
      </c>
      <c r="E19875" t="s">
        <v>574</v>
      </c>
      <c r="F19875">
        <v>66.00615242198478</v>
      </c>
    </row>
    <row r="19876" spans="1:6" hidden="1" x14ac:dyDescent="0.35">
      <c r="A19876">
        <v>19874</v>
      </c>
      <c r="B19876" t="s">
        <v>800</v>
      </c>
      <c r="C19876">
        <v>0</v>
      </c>
      <c r="D19876" t="s">
        <v>16</v>
      </c>
      <c r="E19876" t="s">
        <v>575</v>
      </c>
      <c r="F19876">
        <v>2.9726758822806465</v>
      </c>
    </row>
    <row r="19877" spans="1:6" hidden="1" x14ac:dyDescent="0.35">
      <c r="A19877">
        <v>19875</v>
      </c>
      <c r="B19877" t="s">
        <v>800</v>
      </c>
      <c r="C19877">
        <v>0</v>
      </c>
      <c r="D19877" t="s">
        <v>16</v>
      </c>
      <c r="E19877" t="s">
        <v>576</v>
      </c>
      <c r="F19877">
        <v>79.64344867096564</v>
      </c>
    </row>
    <row r="19878" spans="1:6" hidden="1" x14ac:dyDescent="0.35">
      <c r="A19878">
        <v>19876</v>
      </c>
      <c r="B19878" t="s">
        <v>800</v>
      </c>
      <c r="C19878">
        <v>0</v>
      </c>
      <c r="D19878" t="s">
        <v>16</v>
      </c>
      <c r="E19878" t="s">
        <v>577</v>
      </c>
      <c r="F19878">
        <v>24.080995829395974</v>
      </c>
    </row>
    <row r="19879" spans="1:6" hidden="1" x14ac:dyDescent="0.35">
      <c r="A19879">
        <v>19877</v>
      </c>
      <c r="B19879" t="s">
        <v>800</v>
      </c>
      <c r="C19879">
        <v>0</v>
      </c>
      <c r="D19879" t="s">
        <v>16</v>
      </c>
      <c r="E19879" t="s">
        <v>578</v>
      </c>
      <c r="F19879">
        <v>3.4055084678259271</v>
      </c>
    </row>
    <row r="19880" spans="1:6" hidden="1" x14ac:dyDescent="0.35">
      <c r="A19880">
        <v>19878</v>
      </c>
      <c r="B19880" t="s">
        <v>800</v>
      </c>
      <c r="C19880">
        <v>0</v>
      </c>
      <c r="D19880" t="s">
        <v>16</v>
      </c>
      <c r="E19880" t="s">
        <v>579</v>
      </c>
      <c r="F19880">
        <v>27.157570877073702</v>
      </c>
    </row>
    <row r="19881" spans="1:6" hidden="1" x14ac:dyDescent="0.35">
      <c r="A19881">
        <v>19879</v>
      </c>
      <c r="B19881" t="s">
        <v>800</v>
      </c>
      <c r="C19881">
        <v>0</v>
      </c>
      <c r="D19881" t="s">
        <v>16</v>
      </c>
      <c r="E19881" t="s">
        <v>580</v>
      </c>
      <c r="F19881">
        <v>1.1656074083929022</v>
      </c>
    </row>
    <row r="19882" spans="1:6" hidden="1" x14ac:dyDescent="0.35">
      <c r="A19882">
        <v>19880</v>
      </c>
      <c r="B19882" t="s">
        <v>800</v>
      </c>
      <c r="C19882">
        <v>0</v>
      </c>
      <c r="D19882" t="s">
        <v>16</v>
      </c>
      <c r="E19882" t="s">
        <v>581</v>
      </c>
      <c r="F19882">
        <v>23.497327634145933</v>
      </c>
    </row>
    <row r="19883" spans="1:6" hidden="1" x14ac:dyDescent="0.35">
      <c r="A19883">
        <v>19881</v>
      </c>
      <c r="B19883" t="s">
        <v>800</v>
      </c>
      <c r="C19883">
        <v>0</v>
      </c>
      <c r="D19883" t="s">
        <v>16</v>
      </c>
      <c r="E19883" t="s">
        <v>582</v>
      </c>
      <c r="F19883">
        <v>3.6952753808684276</v>
      </c>
    </row>
    <row r="19884" spans="1:6" hidden="1" x14ac:dyDescent="0.35">
      <c r="A19884">
        <v>19882</v>
      </c>
      <c r="B19884" t="s">
        <v>800</v>
      </c>
      <c r="C19884">
        <v>0</v>
      </c>
      <c r="D19884" t="s">
        <v>16</v>
      </c>
      <c r="E19884" t="s">
        <v>583</v>
      </c>
      <c r="F19884">
        <v>1.7397054188083294</v>
      </c>
    </row>
    <row r="19885" spans="1:6" hidden="1" x14ac:dyDescent="0.35">
      <c r="A19885">
        <v>19883</v>
      </c>
      <c r="B19885" t="s">
        <v>800</v>
      </c>
      <c r="C19885">
        <v>0</v>
      </c>
      <c r="D19885" t="s">
        <v>16</v>
      </c>
      <c r="E19885" t="s">
        <v>584</v>
      </c>
      <c r="F19885">
        <v>3.5620988192127623</v>
      </c>
    </row>
    <row r="19886" spans="1:6" hidden="1" x14ac:dyDescent="0.35">
      <c r="A19886">
        <v>19884</v>
      </c>
      <c r="B19886" t="s">
        <v>800</v>
      </c>
      <c r="C19886">
        <v>0</v>
      </c>
      <c r="D19886" t="s">
        <v>16</v>
      </c>
      <c r="E19886" t="s">
        <v>585</v>
      </c>
      <c r="F19886">
        <v>2.3960068056385233</v>
      </c>
    </row>
    <row r="19887" spans="1:6" hidden="1" x14ac:dyDescent="0.35">
      <c r="A19887">
        <v>19885</v>
      </c>
      <c r="B19887" t="s">
        <v>800</v>
      </c>
      <c r="C19887">
        <v>0</v>
      </c>
      <c r="D19887" t="s">
        <v>100</v>
      </c>
      <c r="E19887" t="s">
        <v>586</v>
      </c>
      <c r="F19887">
        <v>3.9741944900062212</v>
      </c>
    </row>
    <row r="19888" spans="1:6" hidden="1" x14ac:dyDescent="0.35">
      <c r="A19888">
        <v>19886</v>
      </c>
      <c r="B19888" t="s">
        <v>800</v>
      </c>
      <c r="C19888">
        <v>0</v>
      </c>
      <c r="D19888" t="s">
        <v>100</v>
      </c>
      <c r="E19888" t="s">
        <v>587</v>
      </c>
      <c r="F19888">
        <v>106.51583814038324</v>
      </c>
    </row>
    <row r="19889" spans="1:6" hidden="1" x14ac:dyDescent="0.35">
      <c r="A19889">
        <v>19887</v>
      </c>
      <c r="B19889" t="s">
        <v>800</v>
      </c>
      <c r="C19889">
        <v>0</v>
      </c>
      <c r="D19889" t="s">
        <v>100</v>
      </c>
      <c r="E19889" t="s">
        <v>588</v>
      </c>
      <c r="F19889">
        <v>0</v>
      </c>
    </row>
    <row r="19890" spans="1:6" hidden="1" x14ac:dyDescent="0.35">
      <c r="A19890">
        <v>19888</v>
      </c>
      <c r="B19890" t="s">
        <v>800</v>
      </c>
      <c r="C19890">
        <v>0</v>
      </c>
      <c r="D19890" t="s">
        <v>100</v>
      </c>
      <c r="E19890" t="s">
        <v>589</v>
      </c>
      <c r="F19890">
        <v>17.21409472991261</v>
      </c>
    </row>
    <row r="19891" spans="1:6" hidden="1" x14ac:dyDescent="0.35">
      <c r="A19891">
        <v>19889</v>
      </c>
      <c r="B19891" t="s">
        <v>800</v>
      </c>
      <c r="C19891">
        <v>0</v>
      </c>
      <c r="D19891" t="s">
        <v>100</v>
      </c>
      <c r="E19891" t="s">
        <v>590</v>
      </c>
      <c r="F19891">
        <v>69.832046667241471</v>
      </c>
    </row>
    <row r="19892" spans="1:6" hidden="1" x14ac:dyDescent="0.35">
      <c r="A19892">
        <v>19890</v>
      </c>
      <c r="B19892" t="s">
        <v>800</v>
      </c>
      <c r="C19892">
        <v>0</v>
      </c>
      <c r="D19892" t="s">
        <v>100</v>
      </c>
      <c r="E19892" t="s">
        <v>591</v>
      </c>
      <c r="F19892">
        <v>1245.0472622558791</v>
      </c>
    </row>
    <row r="19893" spans="1:6" hidden="1" x14ac:dyDescent="0.35">
      <c r="A19893">
        <v>19891</v>
      </c>
      <c r="B19893" t="s">
        <v>800</v>
      </c>
      <c r="C19893">
        <v>0</v>
      </c>
      <c r="D19893" t="s">
        <v>100</v>
      </c>
      <c r="E19893" t="s">
        <v>592</v>
      </c>
      <c r="F19893">
        <v>31.227572038919117</v>
      </c>
    </row>
    <row r="19894" spans="1:6" hidden="1" x14ac:dyDescent="0.35">
      <c r="A19894">
        <v>19892</v>
      </c>
      <c r="B19894" t="s">
        <v>800</v>
      </c>
      <c r="C19894">
        <v>0</v>
      </c>
      <c r="D19894" t="s">
        <v>100</v>
      </c>
      <c r="E19894" t="s">
        <v>593</v>
      </c>
      <c r="F19894">
        <v>6.174004805303138</v>
      </c>
    </row>
    <row r="19895" spans="1:6" hidden="1" x14ac:dyDescent="0.35">
      <c r="A19895">
        <v>19893</v>
      </c>
      <c r="B19895" t="s">
        <v>800</v>
      </c>
      <c r="C19895">
        <v>0</v>
      </c>
      <c r="D19895" t="s">
        <v>16</v>
      </c>
      <c r="E19895" t="s">
        <v>594</v>
      </c>
      <c r="F19895">
        <v>3.0118294051471892</v>
      </c>
    </row>
    <row r="19896" spans="1:6" hidden="1" x14ac:dyDescent="0.35">
      <c r="A19896">
        <v>19894</v>
      </c>
      <c r="B19896" t="s">
        <v>800</v>
      </c>
      <c r="C19896">
        <v>0</v>
      </c>
      <c r="D19896" t="s">
        <v>16</v>
      </c>
      <c r="E19896" t="s">
        <v>595</v>
      </c>
      <c r="F19896">
        <v>0.69751608614123239</v>
      </c>
    </row>
    <row r="19897" spans="1:6" hidden="1" x14ac:dyDescent="0.35">
      <c r="A19897">
        <v>19895</v>
      </c>
      <c r="B19897" t="s">
        <v>800</v>
      </c>
      <c r="C19897">
        <v>0</v>
      </c>
      <c r="D19897" t="s">
        <v>16</v>
      </c>
      <c r="E19897" t="s">
        <v>596</v>
      </c>
      <c r="F19897">
        <v>8.4144228241900194</v>
      </c>
    </row>
    <row r="19898" spans="1:6" hidden="1" x14ac:dyDescent="0.35">
      <c r="A19898">
        <v>19896</v>
      </c>
      <c r="B19898" t="s">
        <v>800</v>
      </c>
      <c r="C19898">
        <v>0</v>
      </c>
      <c r="D19898" t="s">
        <v>17</v>
      </c>
      <c r="E19898" t="s">
        <v>597</v>
      </c>
      <c r="F19898">
        <v>609.46172417444711</v>
      </c>
    </row>
    <row r="19899" spans="1:6" hidden="1" x14ac:dyDescent="0.35">
      <c r="A19899">
        <v>19897</v>
      </c>
      <c r="B19899" t="s">
        <v>800</v>
      </c>
      <c r="C19899">
        <v>0</v>
      </c>
      <c r="D19899" t="s">
        <v>310</v>
      </c>
      <c r="E19899" t="s">
        <v>598</v>
      </c>
      <c r="F19899">
        <v>148.76117751231891</v>
      </c>
    </row>
    <row r="19900" spans="1:6" hidden="1" x14ac:dyDescent="0.35">
      <c r="A19900">
        <v>19898</v>
      </c>
      <c r="B19900" t="s">
        <v>800</v>
      </c>
      <c r="C19900">
        <v>0</v>
      </c>
      <c r="D19900" t="s">
        <v>310</v>
      </c>
      <c r="E19900" t="s">
        <v>599</v>
      </c>
      <c r="F19900">
        <v>0</v>
      </c>
    </row>
    <row r="19901" spans="1:6" hidden="1" x14ac:dyDescent="0.35">
      <c r="A19901">
        <v>19899</v>
      </c>
      <c r="B19901" t="s">
        <v>800</v>
      </c>
      <c r="C19901">
        <v>0</v>
      </c>
      <c r="D19901" t="s">
        <v>311</v>
      </c>
      <c r="E19901" t="s">
        <v>600</v>
      </c>
      <c r="F19901">
        <v>103.42555261825889</v>
      </c>
    </row>
    <row r="19902" spans="1:6" hidden="1" x14ac:dyDescent="0.35">
      <c r="A19902">
        <v>19900</v>
      </c>
      <c r="B19902" t="s">
        <v>800</v>
      </c>
      <c r="C19902">
        <v>0</v>
      </c>
      <c r="D19902" t="s">
        <v>311</v>
      </c>
      <c r="E19902" t="s">
        <v>601</v>
      </c>
      <c r="F19902">
        <v>40.775599222440718</v>
      </c>
    </row>
    <row r="19903" spans="1:6" hidden="1" x14ac:dyDescent="0.35">
      <c r="A19903">
        <v>19901</v>
      </c>
      <c r="B19903" t="s">
        <v>800</v>
      </c>
      <c r="C19903">
        <v>0</v>
      </c>
      <c r="D19903" t="s">
        <v>311</v>
      </c>
      <c r="E19903" t="s">
        <v>602</v>
      </c>
      <c r="F19903">
        <v>266.97952306772208</v>
      </c>
    </row>
    <row r="19904" spans="1:6" hidden="1" x14ac:dyDescent="0.35">
      <c r="A19904">
        <v>19902</v>
      </c>
      <c r="B19904" t="s">
        <v>800</v>
      </c>
      <c r="C19904">
        <v>0</v>
      </c>
      <c r="D19904" t="s">
        <v>311</v>
      </c>
      <c r="E19904" t="s">
        <v>603</v>
      </c>
      <c r="F19904">
        <v>0</v>
      </c>
    </row>
    <row r="19905" spans="1:6" hidden="1" x14ac:dyDescent="0.35">
      <c r="A19905">
        <v>19903</v>
      </c>
      <c r="B19905" t="s">
        <v>800</v>
      </c>
      <c r="C19905">
        <v>0</v>
      </c>
      <c r="D19905" t="s">
        <v>311</v>
      </c>
      <c r="E19905" t="s">
        <v>604</v>
      </c>
      <c r="F19905">
        <v>157.32532779580799</v>
      </c>
    </row>
    <row r="19906" spans="1:6" hidden="1" x14ac:dyDescent="0.35">
      <c r="A19906">
        <v>19904</v>
      </c>
      <c r="B19906" t="s">
        <v>800</v>
      </c>
      <c r="C19906">
        <v>0</v>
      </c>
      <c r="D19906" t="s">
        <v>312</v>
      </c>
      <c r="E19906" t="s">
        <v>605</v>
      </c>
      <c r="F19906">
        <v>738.47193012694197</v>
      </c>
    </row>
    <row r="19907" spans="1:6" hidden="1" x14ac:dyDescent="0.35">
      <c r="A19907">
        <v>19905</v>
      </c>
      <c r="B19907" t="s">
        <v>800</v>
      </c>
      <c r="C19907">
        <v>0</v>
      </c>
      <c r="D19907" t="s">
        <v>312</v>
      </c>
      <c r="E19907" t="s">
        <v>606</v>
      </c>
      <c r="F19907">
        <v>0</v>
      </c>
    </row>
    <row r="19908" spans="1:6" hidden="1" x14ac:dyDescent="0.35">
      <c r="A19908">
        <v>19906</v>
      </c>
      <c r="B19908" t="s">
        <v>800</v>
      </c>
      <c r="C19908">
        <v>0</v>
      </c>
      <c r="D19908" t="s">
        <v>313</v>
      </c>
      <c r="E19908" t="s">
        <v>607</v>
      </c>
      <c r="F19908">
        <v>37.758722467471358</v>
      </c>
    </row>
    <row r="19909" spans="1:6" hidden="1" x14ac:dyDescent="0.35">
      <c r="A19909">
        <v>19907</v>
      </c>
      <c r="B19909" t="s">
        <v>800</v>
      </c>
      <c r="C19909">
        <v>0</v>
      </c>
      <c r="D19909" t="s">
        <v>313</v>
      </c>
      <c r="E19909" t="s">
        <v>608</v>
      </c>
      <c r="F19909">
        <v>0</v>
      </c>
    </row>
    <row r="19910" spans="1:6" hidden="1" x14ac:dyDescent="0.35">
      <c r="A19910">
        <v>19908</v>
      </c>
      <c r="B19910" t="s">
        <v>800</v>
      </c>
      <c r="C19910">
        <v>0</v>
      </c>
      <c r="D19910" t="s">
        <v>313</v>
      </c>
      <c r="E19910" t="s">
        <v>609</v>
      </c>
      <c r="F19910">
        <v>141.21851869507128</v>
      </c>
    </row>
    <row r="19911" spans="1:6" hidden="1" x14ac:dyDescent="0.35">
      <c r="A19911">
        <v>19909</v>
      </c>
      <c r="B19911" t="s">
        <v>800</v>
      </c>
      <c r="C19911">
        <v>0</v>
      </c>
      <c r="D19911" t="s">
        <v>313</v>
      </c>
      <c r="E19911" t="s">
        <v>610</v>
      </c>
      <c r="F19911">
        <v>0</v>
      </c>
    </row>
    <row r="19912" spans="1:6" hidden="1" x14ac:dyDescent="0.35">
      <c r="A19912">
        <v>19910</v>
      </c>
      <c r="B19912" t="s">
        <v>800</v>
      </c>
      <c r="C19912">
        <v>0</v>
      </c>
      <c r="D19912" t="s">
        <v>10</v>
      </c>
      <c r="E19912" t="s">
        <v>539</v>
      </c>
      <c r="F19912">
        <v>41.727763814091311</v>
      </c>
    </row>
    <row r="19913" spans="1:6" hidden="1" x14ac:dyDescent="0.35">
      <c r="A19913">
        <v>19911</v>
      </c>
      <c r="B19913" t="s">
        <v>800</v>
      </c>
      <c r="C19913">
        <v>0</v>
      </c>
      <c r="D19913" t="s">
        <v>313</v>
      </c>
      <c r="E19913" t="s">
        <v>611</v>
      </c>
      <c r="F19913">
        <v>0</v>
      </c>
    </row>
    <row r="19914" spans="1:6" hidden="1" x14ac:dyDescent="0.35">
      <c r="A19914">
        <v>19912</v>
      </c>
      <c r="B19914" t="s">
        <v>800</v>
      </c>
      <c r="C19914">
        <v>0</v>
      </c>
      <c r="D19914" t="s">
        <v>313</v>
      </c>
      <c r="E19914" t="s">
        <v>612</v>
      </c>
      <c r="F19914">
        <v>79.682669124408349</v>
      </c>
    </row>
    <row r="19915" spans="1:6" hidden="1" x14ac:dyDescent="0.35">
      <c r="A19915">
        <v>19913</v>
      </c>
      <c r="B19915" t="s">
        <v>800</v>
      </c>
      <c r="C19915">
        <v>0</v>
      </c>
      <c r="D19915" t="s">
        <v>313</v>
      </c>
      <c r="E19915" t="s">
        <v>613</v>
      </c>
      <c r="F19915">
        <v>0</v>
      </c>
    </row>
    <row r="19916" spans="1:6" hidden="1" x14ac:dyDescent="0.35">
      <c r="A19916">
        <v>19914</v>
      </c>
      <c r="B19916" t="s">
        <v>800</v>
      </c>
      <c r="C19916">
        <v>0</v>
      </c>
      <c r="D19916" t="s">
        <v>313</v>
      </c>
      <c r="E19916" t="s">
        <v>614</v>
      </c>
      <c r="F19916">
        <v>57.680847572030238</v>
      </c>
    </row>
    <row r="19917" spans="1:6" hidden="1" x14ac:dyDescent="0.35">
      <c r="A19917">
        <v>19915</v>
      </c>
      <c r="B19917" t="s">
        <v>800</v>
      </c>
      <c r="C19917">
        <v>0</v>
      </c>
      <c r="D19917" t="s">
        <v>313</v>
      </c>
      <c r="E19917" t="s">
        <v>615</v>
      </c>
      <c r="F19917">
        <v>0</v>
      </c>
    </row>
    <row r="19918" spans="1:6" hidden="1" x14ac:dyDescent="0.35">
      <c r="A19918">
        <v>19916</v>
      </c>
      <c r="B19918" t="s">
        <v>800</v>
      </c>
      <c r="C19918">
        <v>0</v>
      </c>
      <c r="D19918" t="s">
        <v>313</v>
      </c>
      <c r="E19918" t="s">
        <v>616</v>
      </c>
      <c r="F19918">
        <v>111.94298261213498</v>
      </c>
    </row>
    <row r="19919" spans="1:6" hidden="1" x14ac:dyDescent="0.35">
      <c r="A19919">
        <v>19917</v>
      </c>
      <c r="B19919" t="s">
        <v>800</v>
      </c>
      <c r="C19919">
        <v>0</v>
      </c>
      <c r="D19919" t="s">
        <v>18</v>
      </c>
      <c r="E19919" t="s">
        <v>617</v>
      </c>
      <c r="F19919">
        <v>832.24953326552827</v>
      </c>
    </row>
    <row r="19920" spans="1:6" hidden="1" x14ac:dyDescent="0.35">
      <c r="A19920">
        <v>19918</v>
      </c>
      <c r="B19920" t="s">
        <v>800</v>
      </c>
      <c r="C19920">
        <v>0</v>
      </c>
      <c r="D19920" t="s">
        <v>21</v>
      </c>
      <c r="E19920" t="s">
        <v>618</v>
      </c>
      <c r="F19920">
        <v>1212.385616786383</v>
      </c>
    </row>
    <row r="19921" spans="1:6" hidden="1" x14ac:dyDescent="0.35">
      <c r="A19921">
        <v>19919</v>
      </c>
      <c r="B19921" t="s">
        <v>800</v>
      </c>
      <c r="C19921">
        <v>0</v>
      </c>
      <c r="D19921" t="s">
        <v>19</v>
      </c>
      <c r="E19921" t="s">
        <v>619</v>
      </c>
      <c r="F19921">
        <v>308.85994426453703</v>
      </c>
    </row>
    <row r="19922" spans="1:6" hidden="1" x14ac:dyDescent="0.35">
      <c r="A19922">
        <v>19920</v>
      </c>
      <c r="B19922" t="s">
        <v>800</v>
      </c>
      <c r="C19922">
        <v>0</v>
      </c>
      <c r="D19922" t="s">
        <v>20</v>
      </c>
      <c r="E19922" t="s">
        <v>620</v>
      </c>
      <c r="F19922">
        <v>435.76590321341035</v>
      </c>
    </row>
    <row r="19923" spans="1:6" hidden="1" x14ac:dyDescent="0.35">
      <c r="A19923">
        <v>19921</v>
      </c>
      <c r="B19923" t="s">
        <v>800</v>
      </c>
      <c r="C19923">
        <v>0</v>
      </c>
      <c r="D19923" t="s">
        <v>19</v>
      </c>
      <c r="E19923" t="s">
        <v>621</v>
      </c>
      <c r="F19923">
        <v>539.2530385345766</v>
      </c>
    </row>
    <row r="19924" spans="1:6" hidden="1" x14ac:dyDescent="0.35">
      <c r="A19924">
        <v>19922</v>
      </c>
      <c r="B19924" t="s">
        <v>800</v>
      </c>
      <c r="C19924">
        <v>0</v>
      </c>
      <c r="D19924" t="s">
        <v>19</v>
      </c>
      <c r="E19924" t="s">
        <v>622</v>
      </c>
      <c r="F19924">
        <v>387.32972451837912</v>
      </c>
    </row>
    <row r="19925" spans="1:6" hidden="1" x14ac:dyDescent="0.35">
      <c r="A19925">
        <v>19923</v>
      </c>
      <c r="B19925" t="s">
        <v>800</v>
      </c>
      <c r="C19925">
        <v>0</v>
      </c>
      <c r="D19925" t="s">
        <v>22</v>
      </c>
      <c r="E19925" t="s">
        <v>623</v>
      </c>
      <c r="F19925">
        <v>1296.1272243445085</v>
      </c>
    </row>
    <row r="19926" spans="1:6" hidden="1" x14ac:dyDescent="0.35">
      <c r="A19926">
        <v>19924</v>
      </c>
      <c r="B19926" t="s">
        <v>800</v>
      </c>
      <c r="C19926">
        <v>0</v>
      </c>
      <c r="D19926" t="s">
        <v>23</v>
      </c>
      <c r="E19926" t="s">
        <v>624</v>
      </c>
      <c r="F19926">
        <v>315.81022769386004</v>
      </c>
    </row>
    <row r="19927" spans="1:6" hidden="1" x14ac:dyDescent="0.35">
      <c r="A19927">
        <v>19925</v>
      </c>
      <c r="B19927" t="s">
        <v>800</v>
      </c>
      <c r="C19927">
        <v>0</v>
      </c>
      <c r="D19927" t="s">
        <v>24</v>
      </c>
      <c r="E19927" t="s">
        <v>625</v>
      </c>
      <c r="F19927">
        <v>716.13159442785263</v>
      </c>
    </row>
    <row r="19928" spans="1:6" hidden="1" x14ac:dyDescent="0.35">
      <c r="A19928">
        <v>19926</v>
      </c>
      <c r="B19928" t="s">
        <v>800</v>
      </c>
      <c r="C19928">
        <v>0</v>
      </c>
      <c r="D19928" t="s">
        <v>314</v>
      </c>
      <c r="E19928" t="s">
        <v>626</v>
      </c>
      <c r="F19928">
        <v>52.34860811621995</v>
      </c>
    </row>
    <row r="19929" spans="1:6" hidden="1" x14ac:dyDescent="0.35">
      <c r="A19929">
        <v>19927</v>
      </c>
      <c r="B19929" t="s">
        <v>800</v>
      </c>
      <c r="C19929">
        <v>0</v>
      </c>
      <c r="D19929" t="s">
        <v>314</v>
      </c>
      <c r="E19929" t="s">
        <v>627</v>
      </c>
      <c r="F19929">
        <v>0</v>
      </c>
    </row>
    <row r="19930" spans="1:6" hidden="1" x14ac:dyDescent="0.35">
      <c r="A19930">
        <v>19928</v>
      </c>
      <c r="B19930" t="s">
        <v>800</v>
      </c>
      <c r="C19930">
        <v>0</v>
      </c>
      <c r="D19930" t="s">
        <v>315</v>
      </c>
      <c r="E19930" t="s">
        <v>628</v>
      </c>
      <c r="F19930">
        <v>66.182031233695767</v>
      </c>
    </row>
    <row r="19931" spans="1:6" hidden="1" x14ac:dyDescent="0.35">
      <c r="A19931">
        <v>19929</v>
      </c>
      <c r="B19931" t="s">
        <v>800</v>
      </c>
      <c r="C19931">
        <v>0</v>
      </c>
      <c r="D19931" t="s">
        <v>315</v>
      </c>
      <c r="E19931" t="s">
        <v>629</v>
      </c>
      <c r="F19931">
        <v>153.7582136014162</v>
      </c>
    </row>
    <row r="19932" spans="1:6" hidden="1" x14ac:dyDescent="0.35">
      <c r="A19932">
        <v>19930</v>
      </c>
      <c r="B19932" t="s">
        <v>800</v>
      </c>
      <c r="C19932">
        <v>0</v>
      </c>
      <c r="D19932" t="s">
        <v>315</v>
      </c>
      <c r="E19932" t="s">
        <v>630</v>
      </c>
      <c r="F19932">
        <v>19.60589449578972</v>
      </c>
    </row>
    <row r="19933" spans="1:6" hidden="1" x14ac:dyDescent="0.35">
      <c r="A19933">
        <v>19931</v>
      </c>
      <c r="B19933" t="s">
        <v>800</v>
      </c>
      <c r="C19933">
        <v>0</v>
      </c>
      <c r="D19933" t="s">
        <v>315</v>
      </c>
      <c r="E19933" t="s">
        <v>631</v>
      </c>
      <c r="F19933">
        <v>121.39642921941444</v>
      </c>
    </row>
    <row r="19934" spans="1:6" hidden="1" x14ac:dyDescent="0.35">
      <c r="A19934">
        <v>19932</v>
      </c>
      <c r="B19934" t="s">
        <v>800</v>
      </c>
      <c r="C19934">
        <v>0</v>
      </c>
      <c r="D19934" t="s">
        <v>315</v>
      </c>
      <c r="E19934" t="s">
        <v>632</v>
      </c>
      <c r="F19934">
        <v>15.436494944674681</v>
      </c>
    </row>
    <row r="19935" spans="1:6" hidden="1" x14ac:dyDescent="0.35">
      <c r="A19935">
        <v>19933</v>
      </c>
      <c r="B19935" t="s">
        <v>800</v>
      </c>
      <c r="C19935">
        <v>0</v>
      </c>
      <c r="D19935" t="s">
        <v>315</v>
      </c>
      <c r="E19935" t="s">
        <v>633</v>
      </c>
      <c r="F19935">
        <v>95.674406097610344</v>
      </c>
    </row>
    <row r="19936" spans="1:6" hidden="1" x14ac:dyDescent="0.35">
      <c r="A19936">
        <v>19934</v>
      </c>
      <c r="B19936" t="s">
        <v>800</v>
      </c>
      <c r="C19936">
        <v>0</v>
      </c>
      <c r="D19936" t="s">
        <v>315</v>
      </c>
      <c r="E19936" t="s">
        <v>634</v>
      </c>
      <c r="F19936">
        <v>16.980901370984292</v>
      </c>
    </row>
    <row r="19937" spans="1:6" hidden="1" x14ac:dyDescent="0.35">
      <c r="A19937">
        <v>19935</v>
      </c>
      <c r="B19937" t="s">
        <v>800</v>
      </c>
      <c r="C19937">
        <v>0</v>
      </c>
      <c r="D19937" t="s">
        <v>315</v>
      </c>
      <c r="E19937" t="s">
        <v>635</v>
      </c>
      <c r="F19937">
        <v>4.0290737023677519</v>
      </c>
    </row>
    <row r="19938" spans="1:6" hidden="1" x14ac:dyDescent="0.35">
      <c r="A19938">
        <v>19936</v>
      </c>
      <c r="B19938" t="s">
        <v>800</v>
      </c>
      <c r="C19938">
        <v>0</v>
      </c>
      <c r="D19938" t="s">
        <v>315</v>
      </c>
      <c r="E19938" t="s">
        <v>636</v>
      </c>
      <c r="F19938">
        <v>1.2928477053205574E-4</v>
      </c>
    </row>
    <row r="19939" spans="1:6" hidden="1" x14ac:dyDescent="0.35">
      <c r="A19939">
        <v>19937</v>
      </c>
      <c r="B19939" t="s">
        <v>800</v>
      </c>
      <c r="C19939">
        <v>0</v>
      </c>
      <c r="D19939" t="s">
        <v>315</v>
      </c>
      <c r="E19939" t="s">
        <v>637</v>
      </c>
      <c r="F19939">
        <v>0.2765613816743599</v>
      </c>
    </row>
    <row r="19940" spans="1:6" hidden="1" x14ac:dyDescent="0.35">
      <c r="A19940">
        <v>19938</v>
      </c>
      <c r="B19940" t="s">
        <v>800</v>
      </c>
      <c r="C19940">
        <v>0</v>
      </c>
      <c r="D19940" t="s">
        <v>315</v>
      </c>
      <c r="E19940" t="s">
        <v>638</v>
      </c>
      <c r="F19940">
        <v>8.278285935033967</v>
      </c>
    </row>
    <row r="19941" spans="1:6" hidden="1" x14ac:dyDescent="0.35">
      <c r="A19941">
        <v>19939</v>
      </c>
      <c r="B19941" t="s">
        <v>800</v>
      </c>
      <c r="C19941">
        <v>0</v>
      </c>
      <c r="D19941" t="s">
        <v>315</v>
      </c>
      <c r="E19941" t="s">
        <v>639</v>
      </c>
      <c r="F19941">
        <v>1.9932043321240815E-2</v>
      </c>
    </row>
    <row r="19942" spans="1:6" hidden="1" x14ac:dyDescent="0.35">
      <c r="A19942">
        <v>19940</v>
      </c>
      <c r="B19942" t="s">
        <v>800</v>
      </c>
      <c r="C19942">
        <v>0</v>
      </c>
      <c r="D19942" t="s">
        <v>315</v>
      </c>
      <c r="E19942" t="s">
        <v>640</v>
      </c>
      <c r="F19942">
        <v>101.89130176726358</v>
      </c>
    </row>
    <row r="19943" spans="1:6" hidden="1" x14ac:dyDescent="0.35">
      <c r="A19943">
        <v>19941</v>
      </c>
      <c r="B19943" t="s">
        <v>800</v>
      </c>
      <c r="C19943">
        <v>0</v>
      </c>
      <c r="D19943" t="s">
        <v>315</v>
      </c>
      <c r="E19943" t="s">
        <v>641</v>
      </c>
      <c r="F19943">
        <v>258.8649230930863</v>
      </c>
    </row>
    <row r="19944" spans="1:6" hidden="1" x14ac:dyDescent="0.35">
      <c r="A19944">
        <v>19942</v>
      </c>
      <c r="B19944" t="s">
        <v>800</v>
      </c>
      <c r="C19944">
        <v>0</v>
      </c>
      <c r="D19944" t="s">
        <v>316</v>
      </c>
      <c r="E19944" t="s">
        <v>642</v>
      </c>
      <c r="F19944">
        <v>4.9838238218315665</v>
      </c>
    </row>
    <row r="19945" spans="1:6" hidden="1" x14ac:dyDescent="0.35">
      <c r="A19945">
        <v>19943</v>
      </c>
      <c r="B19945" t="s">
        <v>800</v>
      </c>
      <c r="C19945">
        <v>0</v>
      </c>
      <c r="D19945" t="s">
        <v>316</v>
      </c>
      <c r="E19945" t="s">
        <v>643</v>
      </c>
      <c r="F19945">
        <v>6.3259375491273184</v>
      </c>
    </row>
    <row r="19946" spans="1:6" hidden="1" x14ac:dyDescent="0.35">
      <c r="A19946">
        <v>19944</v>
      </c>
      <c r="B19946" t="s">
        <v>800</v>
      </c>
      <c r="C19946">
        <v>0</v>
      </c>
      <c r="D19946" t="s">
        <v>316</v>
      </c>
      <c r="E19946" t="s">
        <v>644</v>
      </c>
      <c r="F19946">
        <v>2.933110423755505</v>
      </c>
    </row>
    <row r="19947" spans="1:6" hidden="1" x14ac:dyDescent="0.35">
      <c r="A19947">
        <v>19945</v>
      </c>
      <c r="B19947" t="s">
        <v>800</v>
      </c>
      <c r="C19947">
        <v>0</v>
      </c>
      <c r="D19947" t="s">
        <v>316</v>
      </c>
      <c r="E19947" t="s">
        <v>645</v>
      </c>
      <c r="F19947">
        <v>3.6197265858419394</v>
      </c>
    </row>
    <row r="19948" spans="1:6" hidden="1" x14ac:dyDescent="0.35">
      <c r="A19948">
        <v>19946</v>
      </c>
      <c r="B19948" t="s">
        <v>800</v>
      </c>
      <c r="C19948">
        <v>0</v>
      </c>
      <c r="D19948" t="s">
        <v>316</v>
      </c>
      <c r="E19948" t="s">
        <v>646</v>
      </c>
      <c r="F19948">
        <v>3.7179673458582285</v>
      </c>
    </row>
    <row r="19949" spans="1:6" hidden="1" x14ac:dyDescent="0.35">
      <c r="A19949">
        <v>19947</v>
      </c>
      <c r="B19949" t="s">
        <v>800</v>
      </c>
      <c r="C19949">
        <v>0</v>
      </c>
      <c r="D19949" t="s">
        <v>316</v>
      </c>
      <c r="E19949" t="s">
        <v>647</v>
      </c>
      <c r="F19949">
        <v>197.38268875465735</v>
      </c>
    </row>
    <row r="19950" spans="1:6" hidden="1" x14ac:dyDescent="0.35">
      <c r="A19950">
        <v>19948</v>
      </c>
      <c r="B19950" t="s">
        <v>800</v>
      </c>
      <c r="C19950">
        <v>0</v>
      </c>
      <c r="D19950" t="s">
        <v>314</v>
      </c>
      <c r="E19950" t="s">
        <v>648</v>
      </c>
      <c r="F19950">
        <v>42.915442306831089</v>
      </c>
    </row>
    <row r="19951" spans="1:6" hidden="1" x14ac:dyDescent="0.35">
      <c r="A19951">
        <v>19949</v>
      </c>
      <c r="B19951" t="s">
        <v>800</v>
      </c>
      <c r="C19951">
        <v>0</v>
      </c>
      <c r="D19951" t="s">
        <v>314</v>
      </c>
      <c r="E19951" t="s">
        <v>649</v>
      </c>
      <c r="F19951">
        <v>123.59776272498382</v>
      </c>
    </row>
    <row r="19952" spans="1:6" hidden="1" x14ac:dyDescent="0.35">
      <c r="A19952">
        <v>19950</v>
      </c>
      <c r="B19952" t="s">
        <v>800</v>
      </c>
      <c r="C19952">
        <v>0</v>
      </c>
      <c r="D19952" t="s">
        <v>25</v>
      </c>
      <c r="E19952" t="s">
        <v>650</v>
      </c>
      <c r="F19952">
        <v>6685.4052707928768</v>
      </c>
    </row>
    <row r="19953" spans="1:6" hidden="1" x14ac:dyDescent="0.35">
      <c r="A19953">
        <v>19951</v>
      </c>
      <c r="B19953" t="s">
        <v>800</v>
      </c>
      <c r="C19953">
        <v>0</v>
      </c>
      <c r="D19953" t="s">
        <v>25</v>
      </c>
      <c r="E19953" t="s">
        <v>651</v>
      </c>
      <c r="F19953">
        <v>0</v>
      </c>
    </row>
    <row r="19954" spans="1:6" hidden="1" x14ac:dyDescent="0.35">
      <c r="A19954">
        <v>19952</v>
      </c>
      <c r="B19954" t="s">
        <v>800</v>
      </c>
      <c r="C19954">
        <v>0</v>
      </c>
      <c r="D19954" t="s">
        <v>26</v>
      </c>
      <c r="E19954" t="s">
        <v>652</v>
      </c>
      <c r="F19954">
        <v>1169.8349627092314</v>
      </c>
    </row>
    <row r="19955" spans="1:6" hidden="1" x14ac:dyDescent="0.35">
      <c r="A19955">
        <v>19953</v>
      </c>
      <c r="B19955" t="s">
        <v>800</v>
      </c>
      <c r="C19955">
        <v>0</v>
      </c>
      <c r="D19955" t="s">
        <v>26</v>
      </c>
      <c r="E19955" t="s">
        <v>653</v>
      </c>
      <c r="F19955">
        <v>81.887889783150499</v>
      </c>
    </row>
    <row r="19956" spans="1:6" hidden="1" x14ac:dyDescent="0.35">
      <c r="A19956">
        <v>19954</v>
      </c>
      <c r="B19956" t="s">
        <v>800</v>
      </c>
      <c r="C19956">
        <v>0</v>
      </c>
      <c r="D19956" t="s">
        <v>26</v>
      </c>
      <c r="E19956" t="s">
        <v>654</v>
      </c>
      <c r="F19956">
        <v>2403.5926455667577</v>
      </c>
    </row>
    <row r="19957" spans="1:6" hidden="1" x14ac:dyDescent="0.35">
      <c r="A19957">
        <v>19955</v>
      </c>
      <c r="B19957" t="s">
        <v>800</v>
      </c>
      <c r="C19957">
        <v>0</v>
      </c>
      <c r="D19957" t="s">
        <v>26</v>
      </c>
      <c r="E19957" t="s">
        <v>655</v>
      </c>
      <c r="F19957">
        <v>1492.1548461159823</v>
      </c>
    </row>
    <row r="19958" spans="1:6" hidden="1" x14ac:dyDescent="0.35">
      <c r="A19958">
        <v>19956</v>
      </c>
      <c r="B19958" t="s">
        <v>800</v>
      </c>
      <c r="C19958">
        <v>0</v>
      </c>
      <c r="D19958" t="s">
        <v>28</v>
      </c>
      <c r="E19958" t="s">
        <v>656</v>
      </c>
      <c r="F19958">
        <v>3074.2504453863921</v>
      </c>
    </row>
    <row r="19959" spans="1:6" hidden="1" x14ac:dyDescent="0.35">
      <c r="A19959">
        <v>19957</v>
      </c>
      <c r="B19959" t="s">
        <v>800</v>
      </c>
      <c r="C19959">
        <v>0</v>
      </c>
      <c r="D19959" t="s">
        <v>27</v>
      </c>
      <c r="E19959" t="s">
        <v>657</v>
      </c>
      <c r="F19959">
        <v>787.92603720140789</v>
      </c>
    </row>
    <row r="19960" spans="1:6" hidden="1" x14ac:dyDescent="0.35">
      <c r="A19960">
        <v>19958</v>
      </c>
      <c r="B19960" t="s">
        <v>800</v>
      </c>
      <c r="C19960">
        <v>0</v>
      </c>
      <c r="D19960" t="s">
        <v>27</v>
      </c>
      <c r="E19960" t="s">
        <v>658</v>
      </c>
      <c r="F19960">
        <v>2577.301924145956</v>
      </c>
    </row>
    <row r="19961" spans="1:6" hidden="1" x14ac:dyDescent="0.35">
      <c r="A19961">
        <v>19959</v>
      </c>
      <c r="B19961" t="s">
        <v>800</v>
      </c>
      <c r="C19961">
        <v>0</v>
      </c>
      <c r="D19961" t="s">
        <v>27</v>
      </c>
      <c r="E19961" t="s">
        <v>659</v>
      </c>
      <c r="F19961">
        <v>312.9058523950485</v>
      </c>
    </row>
    <row r="19962" spans="1:6" hidden="1" x14ac:dyDescent="0.35">
      <c r="A19962">
        <v>19960</v>
      </c>
      <c r="B19962" t="s">
        <v>800</v>
      </c>
      <c r="C19962">
        <v>0</v>
      </c>
      <c r="D19962" t="s">
        <v>27</v>
      </c>
      <c r="E19962" t="s">
        <v>660</v>
      </c>
      <c r="F19962">
        <v>454.04903315571266</v>
      </c>
    </row>
    <row r="19963" spans="1:6" hidden="1" x14ac:dyDescent="0.35">
      <c r="A19963">
        <v>19961</v>
      </c>
      <c r="B19963" t="s">
        <v>800</v>
      </c>
      <c r="C19963">
        <v>0</v>
      </c>
      <c r="D19963" t="s">
        <v>27</v>
      </c>
      <c r="E19963" t="s">
        <v>661</v>
      </c>
      <c r="F19963">
        <v>121.33708054464879</v>
      </c>
    </row>
    <row r="19964" spans="1:6" hidden="1" x14ac:dyDescent="0.35">
      <c r="A19964">
        <v>19962</v>
      </c>
      <c r="B19964" t="s">
        <v>800</v>
      </c>
      <c r="C19964">
        <v>0</v>
      </c>
      <c r="D19964" t="s">
        <v>27</v>
      </c>
      <c r="E19964" t="s">
        <v>662</v>
      </c>
      <c r="F19964">
        <v>869.17015088589403</v>
      </c>
    </row>
    <row r="19965" spans="1:6" hidden="1" x14ac:dyDescent="0.35">
      <c r="A19965">
        <v>19963</v>
      </c>
      <c r="B19965" t="s">
        <v>800</v>
      </c>
      <c r="C19965">
        <v>0</v>
      </c>
      <c r="D19965" t="s">
        <v>27</v>
      </c>
      <c r="E19965" t="s">
        <v>663</v>
      </c>
      <c r="F19965">
        <v>2288.774181329914</v>
      </c>
    </row>
    <row r="19966" spans="1:6" hidden="1" x14ac:dyDescent="0.35">
      <c r="A19966">
        <v>19964</v>
      </c>
      <c r="B19966" t="s">
        <v>800</v>
      </c>
      <c r="C19966">
        <v>0</v>
      </c>
      <c r="D19966" t="s">
        <v>30</v>
      </c>
      <c r="E19966" t="s">
        <v>664</v>
      </c>
      <c r="F19966">
        <v>2500.560853339407</v>
      </c>
    </row>
    <row r="19967" spans="1:6" hidden="1" x14ac:dyDescent="0.35">
      <c r="A19967">
        <v>19965</v>
      </c>
      <c r="B19967" t="s">
        <v>800</v>
      </c>
      <c r="C19967">
        <v>0</v>
      </c>
      <c r="D19967" t="s">
        <v>32</v>
      </c>
      <c r="E19967" t="s">
        <v>665</v>
      </c>
      <c r="F19967">
        <v>1170.7574442119869</v>
      </c>
    </row>
    <row r="19968" spans="1:6" hidden="1" x14ac:dyDescent="0.35">
      <c r="A19968">
        <v>19966</v>
      </c>
      <c r="B19968" t="s">
        <v>800</v>
      </c>
      <c r="C19968">
        <v>0</v>
      </c>
      <c r="D19968" t="s">
        <v>32</v>
      </c>
      <c r="E19968" t="s">
        <v>666</v>
      </c>
      <c r="F19968">
        <v>943.64319735400284</v>
      </c>
    </row>
    <row r="19969" spans="1:6" hidden="1" x14ac:dyDescent="0.35">
      <c r="A19969">
        <v>19967</v>
      </c>
      <c r="B19969" t="s">
        <v>800</v>
      </c>
      <c r="C19969">
        <v>0</v>
      </c>
      <c r="D19969" t="s">
        <v>32</v>
      </c>
      <c r="E19969" t="s">
        <v>667</v>
      </c>
      <c r="F19969">
        <v>708.68037270737318</v>
      </c>
    </row>
    <row r="19970" spans="1:6" hidden="1" x14ac:dyDescent="0.35">
      <c r="A19970">
        <v>19968</v>
      </c>
      <c r="B19970" t="s">
        <v>800</v>
      </c>
      <c r="C19970">
        <v>0</v>
      </c>
      <c r="D19970" t="s">
        <v>33</v>
      </c>
      <c r="E19970" t="s">
        <v>668</v>
      </c>
      <c r="F19970">
        <v>4634.9606563796224</v>
      </c>
    </row>
    <row r="19971" spans="1:6" hidden="1" x14ac:dyDescent="0.35">
      <c r="A19971">
        <v>19969</v>
      </c>
      <c r="B19971" t="s">
        <v>800</v>
      </c>
      <c r="C19971">
        <v>0</v>
      </c>
      <c r="D19971" t="s">
        <v>34</v>
      </c>
      <c r="E19971" t="s">
        <v>669</v>
      </c>
      <c r="F19971">
        <v>808.09902116871331</v>
      </c>
    </row>
    <row r="19972" spans="1:6" hidden="1" x14ac:dyDescent="0.35">
      <c r="A19972">
        <v>19970</v>
      </c>
      <c r="B19972" t="s">
        <v>800</v>
      </c>
      <c r="C19972">
        <v>0</v>
      </c>
      <c r="D19972" t="s">
        <v>31</v>
      </c>
      <c r="E19972" t="s">
        <v>670</v>
      </c>
      <c r="F19972">
        <v>882.66434614703155</v>
      </c>
    </row>
    <row r="19973" spans="1:6" hidden="1" x14ac:dyDescent="0.35">
      <c r="A19973">
        <v>19971</v>
      </c>
      <c r="B19973" t="s">
        <v>800</v>
      </c>
      <c r="C19973">
        <v>0</v>
      </c>
      <c r="D19973" t="s">
        <v>34</v>
      </c>
      <c r="E19973" t="s">
        <v>671</v>
      </c>
      <c r="F19973">
        <v>386.26113336900028</v>
      </c>
    </row>
    <row r="19974" spans="1:6" hidden="1" x14ac:dyDescent="0.35">
      <c r="A19974">
        <v>19972</v>
      </c>
      <c r="B19974" t="s">
        <v>800</v>
      </c>
      <c r="C19974">
        <v>0</v>
      </c>
      <c r="D19974" t="s">
        <v>34</v>
      </c>
      <c r="E19974" t="s">
        <v>672</v>
      </c>
      <c r="F19974">
        <v>3389.8658440349113</v>
      </c>
    </row>
    <row r="19975" spans="1:6" hidden="1" x14ac:dyDescent="0.35">
      <c r="A19975">
        <v>19973</v>
      </c>
      <c r="B19975" t="s">
        <v>800</v>
      </c>
      <c r="C19975">
        <v>0</v>
      </c>
      <c r="D19975" t="s">
        <v>35</v>
      </c>
      <c r="E19975" t="s">
        <v>673</v>
      </c>
      <c r="F19975">
        <v>6163.2049026762807</v>
      </c>
    </row>
    <row r="19976" spans="1:6" hidden="1" x14ac:dyDescent="0.35">
      <c r="A19976">
        <v>19974</v>
      </c>
      <c r="B19976" t="s">
        <v>800</v>
      </c>
      <c r="C19976">
        <v>0</v>
      </c>
      <c r="D19976" t="s">
        <v>36</v>
      </c>
      <c r="E19976" t="s">
        <v>674</v>
      </c>
      <c r="F19976">
        <v>2117.1276601966738</v>
      </c>
    </row>
    <row r="19977" spans="1:6" hidden="1" x14ac:dyDescent="0.35">
      <c r="A19977">
        <v>19975</v>
      </c>
      <c r="B19977" t="s">
        <v>800</v>
      </c>
      <c r="C19977">
        <v>0</v>
      </c>
      <c r="D19977" t="s">
        <v>37</v>
      </c>
      <c r="E19977" t="s">
        <v>675</v>
      </c>
      <c r="F19977">
        <v>4074.0166157745766</v>
      </c>
    </row>
    <row r="19978" spans="1:6" hidden="1" x14ac:dyDescent="0.35">
      <c r="A19978">
        <v>19976</v>
      </c>
      <c r="B19978" t="s">
        <v>800</v>
      </c>
      <c r="C19978">
        <v>0</v>
      </c>
      <c r="D19978" t="s">
        <v>314</v>
      </c>
      <c r="E19978" t="s">
        <v>676</v>
      </c>
      <c r="F19978">
        <v>36.159911439548075</v>
      </c>
    </row>
    <row r="19979" spans="1:6" hidden="1" x14ac:dyDescent="0.35">
      <c r="A19979">
        <v>19977</v>
      </c>
      <c r="B19979" t="s">
        <v>800</v>
      </c>
      <c r="C19979">
        <v>0</v>
      </c>
      <c r="D19979" t="s">
        <v>314</v>
      </c>
      <c r="E19979" t="s">
        <v>677</v>
      </c>
      <c r="F19979">
        <v>37.398694771726248</v>
      </c>
    </row>
    <row r="19980" spans="1:6" hidden="1" x14ac:dyDescent="0.35">
      <c r="A19980">
        <v>19978</v>
      </c>
      <c r="B19980" t="s">
        <v>800</v>
      </c>
      <c r="C19980">
        <v>0</v>
      </c>
      <c r="D19980" t="s">
        <v>314</v>
      </c>
      <c r="E19980" t="s">
        <v>678</v>
      </c>
      <c r="F19980">
        <v>22.261967800104369</v>
      </c>
    </row>
    <row r="19981" spans="1:6" hidden="1" x14ac:dyDescent="0.35">
      <c r="A19981">
        <v>19979</v>
      </c>
      <c r="B19981" t="s">
        <v>800</v>
      </c>
      <c r="C19981">
        <v>0</v>
      </c>
      <c r="D19981" t="s">
        <v>314</v>
      </c>
      <c r="E19981" t="s">
        <v>679</v>
      </c>
      <c r="F19981">
        <v>28.423018141436309</v>
      </c>
    </row>
    <row r="19982" spans="1:6" hidden="1" x14ac:dyDescent="0.35">
      <c r="A19982">
        <v>19980</v>
      </c>
      <c r="B19982" t="s">
        <v>800</v>
      </c>
      <c r="C19982">
        <v>0</v>
      </c>
      <c r="D19982" t="s">
        <v>314</v>
      </c>
      <c r="E19982" t="s">
        <v>680</v>
      </c>
      <c r="F19982">
        <v>12.423535664506156</v>
      </c>
    </row>
    <row r="19983" spans="1:6" hidden="1" x14ac:dyDescent="0.35">
      <c r="A19983">
        <v>19981</v>
      </c>
      <c r="B19983" t="s">
        <v>800</v>
      </c>
      <c r="C19983">
        <v>0</v>
      </c>
      <c r="D19983" t="s">
        <v>314</v>
      </c>
      <c r="E19983" t="s">
        <v>681</v>
      </c>
      <c r="F19983">
        <v>16.682178890079413</v>
      </c>
    </row>
    <row r="19984" spans="1:6" hidden="1" x14ac:dyDescent="0.35">
      <c r="A19984">
        <v>19982</v>
      </c>
      <c r="B19984" t="s">
        <v>800</v>
      </c>
      <c r="C19984">
        <v>0</v>
      </c>
      <c r="D19984" t="s">
        <v>314</v>
      </c>
      <c r="E19984" t="s">
        <v>682</v>
      </c>
      <c r="F19984">
        <v>21.026793582260872</v>
      </c>
    </row>
    <row r="19985" spans="1:6" hidden="1" x14ac:dyDescent="0.35">
      <c r="A19985">
        <v>19983</v>
      </c>
      <c r="B19985" t="s">
        <v>800</v>
      </c>
      <c r="C19985">
        <v>0</v>
      </c>
      <c r="D19985" t="s">
        <v>314</v>
      </c>
      <c r="E19985" t="s">
        <v>683</v>
      </c>
      <c r="F19985">
        <v>9.6070575207056184</v>
      </c>
    </row>
    <row r="19986" spans="1:6" hidden="1" x14ac:dyDescent="0.35">
      <c r="A19986">
        <v>19984</v>
      </c>
      <c r="B19986" t="s">
        <v>800</v>
      </c>
      <c r="C19986">
        <v>0</v>
      </c>
      <c r="D19986" t="s">
        <v>314</v>
      </c>
      <c r="E19986" t="s">
        <v>684</v>
      </c>
      <c r="F19986">
        <v>2.9044152581185489</v>
      </c>
    </row>
    <row r="19987" spans="1:6" hidden="1" x14ac:dyDescent="0.35">
      <c r="A19987">
        <v>19985</v>
      </c>
      <c r="B19987" t="s">
        <v>800</v>
      </c>
      <c r="C19987">
        <v>0</v>
      </c>
      <c r="D19987" t="s">
        <v>314</v>
      </c>
      <c r="E19987" t="s">
        <v>685</v>
      </c>
      <c r="F19987">
        <v>28.439764529387109</v>
      </c>
    </row>
    <row r="19988" spans="1:6" hidden="1" x14ac:dyDescent="0.35">
      <c r="A19988">
        <v>19986</v>
      </c>
      <c r="B19988" t="s">
        <v>800</v>
      </c>
      <c r="C19988">
        <v>0</v>
      </c>
      <c r="D19988" t="s">
        <v>314</v>
      </c>
      <c r="E19988" t="s">
        <v>686</v>
      </c>
      <c r="F19988">
        <v>35.032288677628472</v>
      </c>
    </row>
    <row r="19989" spans="1:6" hidden="1" x14ac:dyDescent="0.35">
      <c r="A19989">
        <v>19987</v>
      </c>
      <c r="B19989" t="s">
        <v>800</v>
      </c>
      <c r="C19989">
        <v>0</v>
      </c>
      <c r="D19989" t="s">
        <v>314</v>
      </c>
      <c r="E19989" t="s">
        <v>687</v>
      </c>
      <c r="F19989">
        <v>7.9000412488822507</v>
      </c>
    </row>
    <row r="19990" spans="1:6" hidden="1" x14ac:dyDescent="0.35">
      <c r="A19990">
        <v>19988</v>
      </c>
      <c r="B19990" t="s">
        <v>800</v>
      </c>
      <c r="C19990">
        <v>0</v>
      </c>
      <c r="D19990" t="s">
        <v>314</v>
      </c>
      <c r="E19990" t="s">
        <v>688</v>
      </c>
      <c r="F19990">
        <v>70.585537443171702</v>
      </c>
    </row>
    <row r="19991" spans="1:6" hidden="1" x14ac:dyDescent="0.35">
      <c r="A19991">
        <v>19989</v>
      </c>
      <c r="B19991" t="s">
        <v>800</v>
      </c>
      <c r="C19991">
        <v>0</v>
      </c>
      <c r="D19991" t="s">
        <v>314</v>
      </c>
      <c r="E19991" t="s">
        <v>689</v>
      </c>
      <c r="F19991">
        <v>90.9409142436091</v>
      </c>
    </row>
    <row r="19992" spans="1:6" hidden="1" x14ac:dyDescent="0.35">
      <c r="A19992">
        <v>19990</v>
      </c>
      <c r="B19992" t="s">
        <v>800</v>
      </c>
      <c r="C19992">
        <v>0</v>
      </c>
      <c r="D19992" t="s">
        <v>314</v>
      </c>
      <c r="E19992" t="s">
        <v>690</v>
      </c>
      <c r="F19992">
        <v>56.47819210647426</v>
      </c>
    </row>
    <row r="19993" spans="1:6" hidden="1" x14ac:dyDescent="0.35">
      <c r="A19993">
        <v>19991</v>
      </c>
      <c r="B19993" t="s">
        <v>800</v>
      </c>
      <c r="C19993">
        <v>0</v>
      </c>
      <c r="D19993" t="s">
        <v>314</v>
      </c>
      <c r="E19993" t="s">
        <v>691</v>
      </c>
      <c r="F19993">
        <v>29.27958997196129</v>
      </c>
    </row>
    <row r="19994" spans="1:6" hidden="1" x14ac:dyDescent="0.35">
      <c r="A19994">
        <v>19992</v>
      </c>
      <c r="B19994" t="s">
        <v>800</v>
      </c>
      <c r="C19994">
        <v>0</v>
      </c>
      <c r="D19994" t="s">
        <v>314</v>
      </c>
      <c r="E19994" t="s">
        <v>692</v>
      </c>
      <c r="F19994">
        <v>7.5939294739181094</v>
      </c>
    </row>
    <row r="19995" spans="1:6" hidden="1" x14ac:dyDescent="0.35">
      <c r="A19995">
        <v>19993</v>
      </c>
      <c r="B19995" t="s">
        <v>800</v>
      </c>
      <c r="C19995">
        <v>0</v>
      </c>
      <c r="D19995" t="s">
        <v>314</v>
      </c>
      <c r="E19995" t="s">
        <v>693</v>
      </c>
      <c r="F19995">
        <v>56.815538868797596</v>
      </c>
    </row>
    <row r="19996" spans="1:6" hidden="1" x14ac:dyDescent="0.35">
      <c r="A19996">
        <v>19994</v>
      </c>
      <c r="B19996" t="s">
        <v>800</v>
      </c>
      <c r="C19996">
        <v>0</v>
      </c>
      <c r="D19996" t="s">
        <v>314</v>
      </c>
      <c r="E19996" t="s">
        <v>694</v>
      </c>
      <c r="F19996">
        <v>6.9549094813540808</v>
      </c>
    </row>
    <row r="19997" spans="1:6" hidden="1" x14ac:dyDescent="0.35">
      <c r="A19997">
        <v>19995</v>
      </c>
      <c r="B19997" t="s">
        <v>800</v>
      </c>
      <c r="C19997">
        <v>0</v>
      </c>
      <c r="D19997" t="s">
        <v>314</v>
      </c>
      <c r="E19997" t="s">
        <v>695</v>
      </c>
      <c r="F19997">
        <v>8.9060101659426252</v>
      </c>
    </row>
    <row r="19998" spans="1:6" hidden="1" x14ac:dyDescent="0.35">
      <c r="A19998">
        <v>19996</v>
      </c>
      <c r="B19998" t="s">
        <v>800</v>
      </c>
      <c r="C19998">
        <v>0</v>
      </c>
      <c r="D19998" t="s">
        <v>38</v>
      </c>
      <c r="E19998" t="s">
        <v>696</v>
      </c>
      <c r="F19998">
        <v>618.56819762371401</v>
      </c>
    </row>
    <row r="19999" spans="1:6" hidden="1" x14ac:dyDescent="0.35">
      <c r="A19999">
        <v>19997</v>
      </c>
      <c r="B19999" t="s">
        <v>800</v>
      </c>
      <c r="C19999">
        <v>0</v>
      </c>
      <c r="D19999" t="s">
        <v>38</v>
      </c>
      <c r="E19999" t="s">
        <v>697</v>
      </c>
      <c r="F19999">
        <v>1343.7773134540269</v>
      </c>
    </row>
    <row r="20000" spans="1:6" hidden="1" x14ac:dyDescent="0.35">
      <c r="A20000">
        <v>19998</v>
      </c>
      <c r="B20000" t="s">
        <v>800</v>
      </c>
      <c r="C20000">
        <v>0</v>
      </c>
      <c r="D20000" t="s">
        <v>38</v>
      </c>
      <c r="E20000" t="s">
        <v>698</v>
      </c>
      <c r="F20000">
        <v>849.94574542383691</v>
      </c>
    </row>
    <row r="20001" spans="1:6" hidden="1" x14ac:dyDescent="0.35">
      <c r="A20001">
        <v>19999</v>
      </c>
      <c r="B20001" t="s">
        <v>800</v>
      </c>
      <c r="C20001">
        <v>0</v>
      </c>
      <c r="D20001" t="s">
        <v>39</v>
      </c>
      <c r="E20001" t="s">
        <v>699</v>
      </c>
      <c r="F20001">
        <v>150.79245218054479</v>
      </c>
    </row>
    <row r="20002" spans="1:6" hidden="1" x14ac:dyDescent="0.35">
      <c r="A20002">
        <v>20000</v>
      </c>
      <c r="B20002" t="s">
        <v>800</v>
      </c>
      <c r="C20002">
        <v>0</v>
      </c>
      <c r="D20002">
        <v>0</v>
      </c>
      <c r="E20002" t="s">
        <v>700</v>
      </c>
      <c r="F20002">
        <v>0</v>
      </c>
    </row>
    <row r="20003" spans="1:6" hidden="1" x14ac:dyDescent="0.35">
      <c r="A20003">
        <v>20001</v>
      </c>
      <c r="B20003" t="s">
        <v>801</v>
      </c>
      <c r="C20003">
        <v>0</v>
      </c>
      <c r="D20003" t="s">
        <v>9</v>
      </c>
      <c r="E20003" t="s">
        <v>502</v>
      </c>
      <c r="F20003">
        <v>5.8271537308187984</v>
      </c>
    </row>
    <row r="20004" spans="1:6" hidden="1" x14ac:dyDescent="0.35">
      <c r="A20004">
        <v>20002</v>
      </c>
      <c r="B20004" t="s">
        <v>801</v>
      </c>
      <c r="C20004">
        <v>0</v>
      </c>
      <c r="D20004" t="s">
        <v>9</v>
      </c>
      <c r="E20004" t="s">
        <v>503</v>
      </c>
      <c r="F20004">
        <v>1.6098524533515952</v>
      </c>
    </row>
    <row r="20005" spans="1:6" hidden="1" x14ac:dyDescent="0.35">
      <c r="A20005">
        <v>20003</v>
      </c>
      <c r="B20005" t="s">
        <v>801</v>
      </c>
      <c r="C20005">
        <v>0</v>
      </c>
      <c r="D20005" t="s">
        <v>9</v>
      </c>
      <c r="E20005" t="s">
        <v>504</v>
      </c>
      <c r="F20005">
        <v>1.4101478665006706</v>
      </c>
    </row>
    <row r="20006" spans="1:6" hidden="1" x14ac:dyDescent="0.35">
      <c r="A20006">
        <v>20004</v>
      </c>
      <c r="B20006" t="s">
        <v>801</v>
      </c>
      <c r="C20006">
        <v>0</v>
      </c>
      <c r="D20006" t="s">
        <v>9</v>
      </c>
      <c r="E20006" t="s">
        <v>505</v>
      </c>
      <c r="F20006">
        <v>6.103262160736838</v>
      </c>
    </row>
    <row r="20007" spans="1:6" hidden="1" x14ac:dyDescent="0.35">
      <c r="A20007">
        <v>20005</v>
      </c>
      <c r="B20007" t="s">
        <v>801</v>
      </c>
      <c r="C20007">
        <v>0</v>
      </c>
      <c r="D20007" t="s">
        <v>9</v>
      </c>
      <c r="E20007" t="s">
        <v>506</v>
      </c>
      <c r="F20007">
        <v>1.8293421725773946</v>
      </c>
    </row>
    <row r="20008" spans="1:6" hidden="1" x14ac:dyDescent="0.35">
      <c r="A20008">
        <v>20006</v>
      </c>
      <c r="B20008" t="s">
        <v>801</v>
      </c>
      <c r="C20008">
        <v>0</v>
      </c>
      <c r="D20008" t="s">
        <v>9</v>
      </c>
      <c r="E20008" t="s">
        <v>507</v>
      </c>
      <c r="F20008">
        <v>0.61879276298981589</v>
      </c>
    </row>
    <row r="20009" spans="1:6" hidden="1" x14ac:dyDescent="0.35">
      <c r="A20009">
        <v>20007</v>
      </c>
      <c r="B20009" t="s">
        <v>801</v>
      </c>
      <c r="C20009">
        <v>0</v>
      </c>
      <c r="D20009" t="s">
        <v>9</v>
      </c>
      <c r="E20009" t="s">
        <v>508</v>
      </c>
      <c r="F20009">
        <v>0.13802919368199959</v>
      </c>
    </row>
    <row r="20010" spans="1:6" hidden="1" x14ac:dyDescent="0.35">
      <c r="A20010">
        <v>20008</v>
      </c>
      <c r="B20010" t="s">
        <v>801</v>
      </c>
      <c r="C20010">
        <v>0</v>
      </c>
      <c r="D20010" t="s">
        <v>9</v>
      </c>
      <c r="E20010" t="s">
        <v>509</v>
      </c>
      <c r="F20010">
        <v>2.2917055307097183</v>
      </c>
    </row>
    <row r="20011" spans="1:6" hidden="1" x14ac:dyDescent="0.35">
      <c r="A20011">
        <v>20009</v>
      </c>
      <c r="B20011" t="s">
        <v>801</v>
      </c>
      <c r="C20011">
        <v>0</v>
      </c>
      <c r="D20011" t="s">
        <v>9</v>
      </c>
      <c r="E20011" t="s">
        <v>510</v>
      </c>
      <c r="F20011">
        <v>4.1243124649367688</v>
      </c>
    </row>
    <row r="20012" spans="1:6" hidden="1" x14ac:dyDescent="0.35">
      <c r="A20012">
        <v>20010</v>
      </c>
      <c r="B20012" t="s">
        <v>801</v>
      </c>
      <c r="C20012">
        <v>0</v>
      </c>
      <c r="D20012" t="s">
        <v>9</v>
      </c>
      <c r="E20012" t="s">
        <v>511</v>
      </c>
      <c r="F20012">
        <v>8.7160972172012077</v>
      </c>
    </row>
    <row r="20013" spans="1:6" hidden="1" x14ac:dyDescent="0.35">
      <c r="A20013">
        <v>20011</v>
      </c>
      <c r="B20013" t="s">
        <v>801</v>
      </c>
      <c r="C20013">
        <v>0</v>
      </c>
      <c r="D20013" t="s">
        <v>9</v>
      </c>
      <c r="E20013" t="s">
        <v>512</v>
      </c>
      <c r="F20013">
        <v>2.1573175419844475</v>
      </c>
    </row>
    <row r="20014" spans="1:6" hidden="1" x14ac:dyDescent="0.35">
      <c r="A20014">
        <v>20012</v>
      </c>
      <c r="B20014" t="s">
        <v>801</v>
      </c>
      <c r="C20014">
        <v>0</v>
      </c>
      <c r="D20014" t="s">
        <v>9</v>
      </c>
      <c r="E20014" t="s">
        <v>513</v>
      </c>
      <c r="F20014">
        <v>0.18273882884013129</v>
      </c>
    </row>
    <row r="20015" spans="1:6" hidden="1" x14ac:dyDescent="0.35">
      <c r="A20015">
        <v>20013</v>
      </c>
      <c r="B20015" t="s">
        <v>801</v>
      </c>
      <c r="C20015">
        <v>0</v>
      </c>
      <c r="D20015" t="s">
        <v>9</v>
      </c>
      <c r="E20015" t="s">
        <v>514</v>
      </c>
      <c r="F20015">
        <v>0.57784352182400289</v>
      </c>
    </row>
    <row r="20016" spans="1:6" hidden="1" x14ac:dyDescent="0.35">
      <c r="A20016">
        <v>20014</v>
      </c>
      <c r="B20016" t="s">
        <v>801</v>
      </c>
      <c r="C20016">
        <v>0</v>
      </c>
      <c r="D20016" t="s">
        <v>9</v>
      </c>
      <c r="E20016" t="s">
        <v>515</v>
      </c>
      <c r="F20016">
        <v>2.3227325388946136</v>
      </c>
    </row>
    <row r="20017" spans="1:6" hidden="1" x14ac:dyDescent="0.35">
      <c r="A20017">
        <v>20015</v>
      </c>
      <c r="B20017" t="s">
        <v>801</v>
      </c>
      <c r="C20017">
        <v>0</v>
      </c>
      <c r="D20017" t="s">
        <v>9</v>
      </c>
      <c r="E20017" t="s">
        <v>516</v>
      </c>
      <c r="F20017">
        <v>2.37602080434073E-2</v>
      </c>
    </row>
    <row r="20018" spans="1:6" hidden="1" x14ac:dyDescent="0.35">
      <c r="A20018">
        <v>20016</v>
      </c>
      <c r="B20018" t="s">
        <v>801</v>
      </c>
      <c r="C20018">
        <v>0</v>
      </c>
      <c r="D20018" t="s">
        <v>9</v>
      </c>
      <c r="E20018" t="s">
        <v>517</v>
      </c>
      <c r="F20018">
        <v>0</v>
      </c>
    </row>
    <row r="20019" spans="1:6" hidden="1" x14ac:dyDescent="0.35">
      <c r="A20019">
        <v>20017</v>
      </c>
      <c r="B20019" t="s">
        <v>801</v>
      </c>
      <c r="C20019">
        <v>0</v>
      </c>
      <c r="D20019" t="s">
        <v>9</v>
      </c>
      <c r="E20019" t="s">
        <v>518</v>
      </c>
      <c r="F20019">
        <v>0</v>
      </c>
    </row>
    <row r="20020" spans="1:6" hidden="1" x14ac:dyDescent="0.35">
      <c r="A20020">
        <v>20018</v>
      </c>
      <c r="B20020" t="s">
        <v>801</v>
      </c>
      <c r="C20020">
        <v>0</v>
      </c>
      <c r="D20020" t="s">
        <v>9</v>
      </c>
      <c r="E20020" t="s">
        <v>519</v>
      </c>
      <c r="F20020">
        <v>0.50534675465664625</v>
      </c>
    </row>
    <row r="20021" spans="1:6" hidden="1" x14ac:dyDescent="0.35">
      <c r="A20021">
        <v>20019</v>
      </c>
      <c r="B20021" t="s">
        <v>801</v>
      </c>
      <c r="C20021">
        <v>0</v>
      </c>
      <c r="D20021" t="s">
        <v>9</v>
      </c>
      <c r="E20021" t="s">
        <v>520</v>
      </c>
      <c r="F20021">
        <v>0.52791046278845233</v>
      </c>
    </row>
    <row r="20022" spans="1:6" hidden="1" x14ac:dyDescent="0.35">
      <c r="A20022">
        <v>20020</v>
      </c>
      <c r="B20022" t="s">
        <v>801</v>
      </c>
      <c r="C20022">
        <v>0</v>
      </c>
      <c r="D20022" t="s">
        <v>106</v>
      </c>
      <c r="E20022" t="s">
        <v>521</v>
      </c>
      <c r="F20022">
        <v>8.8758168653667036E-2</v>
      </c>
    </row>
    <row r="20023" spans="1:6" hidden="1" x14ac:dyDescent="0.35">
      <c r="A20023">
        <v>20021</v>
      </c>
      <c r="B20023" t="s">
        <v>801</v>
      </c>
      <c r="C20023">
        <v>0</v>
      </c>
      <c r="D20023" t="s">
        <v>106</v>
      </c>
      <c r="E20023" t="s">
        <v>522</v>
      </c>
      <c r="F20023">
        <v>3.2679532011145707E-2</v>
      </c>
    </row>
    <row r="20024" spans="1:6" hidden="1" x14ac:dyDescent="0.35">
      <c r="A20024">
        <v>20022</v>
      </c>
      <c r="B20024" t="s">
        <v>801</v>
      </c>
      <c r="C20024">
        <v>0</v>
      </c>
      <c r="D20024" t="s">
        <v>106</v>
      </c>
      <c r="E20024" t="s">
        <v>523</v>
      </c>
      <c r="F20024">
        <v>0.14133180908208778</v>
      </c>
    </row>
    <row r="20025" spans="1:6" hidden="1" x14ac:dyDescent="0.35">
      <c r="A20025">
        <v>20023</v>
      </c>
      <c r="B20025" t="s">
        <v>801</v>
      </c>
      <c r="C20025">
        <v>0</v>
      </c>
      <c r="D20025" t="s">
        <v>106</v>
      </c>
      <c r="E20025" t="s">
        <v>524</v>
      </c>
      <c r="F20025">
        <v>1.5720282447877879E-2</v>
      </c>
    </row>
    <row r="20026" spans="1:6" hidden="1" x14ac:dyDescent="0.35">
      <c r="A20026">
        <v>20024</v>
      </c>
      <c r="B20026" t="s">
        <v>801</v>
      </c>
      <c r="C20026">
        <v>0</v>
      </c>
      <c r="D20026" t="s">
        <v>106</v>
      </c>
      <c r="E20026" t="s">
        <v>525</v>
      </c>
      <c r="F20026">
        <v>1.8313834179143125E-3</v>
      </c>
    </row>
    <row r="20027" spans="1:6" hidden="1" x14ac:dyDescent="0.35">
      <c r="A20027">
        <v>20025</v>
      </c>
      <c r="B20027" t="s">
        <v>801</v>
      </c>
      <c r="C20027">
        <v>0</v>
      </c>
      <c r="D20027" t="s">
        <v>106</v>
      </c>
      <c r="E20027" t="s">
        <v>526</v>
      </c>
      <c r="F20027">
        <v>1.235212614673605E-2</v>
      </c>
    </row>
    <row r="20028" spans="1:6" hidden="1" x14ac:dyDescent="0.35">
      <c r="A20028">
        <v>20026</v>
      </c>
      <c r="B20028" t="s">
        <v>801</v>
      </c>
      <c r="C20028">
        <v>0</v>
      </c>
      <c r="D20028" t="s">
        <v>106</v>
      </c>
      <c r="E20028" t="s">
        <v>527</v>
      </c>
      <c r="F20028">
        <v>2.9503829514534235E-3</v>
      </c>
    </row>
    <row r="20029" spans="1:6" hidden="1" x14ac:dyDescent="0.35">
      <c r="A20029">
        <v>20027</v>
      </c>
      <c r="B20029" t="s">
        <v>801</v>
      </c>
      <c r="C20029">
        <v>0</v>
      </c>
      <c r="D20029" t="s">
        <v>106</v>
      </c>
      <c r="E20029" t="s">
        <v>528</v>
      </c>
      <c r="F20029">
        <v>8.3086595325711707E-3</v>
      </c>
    </row>
    <row r="20030" spans="1:6" hidden="1" x14ac:dyDescent="0.35">
      <c r="A20030">
        <v>20028</v>
      </c>
      <c r="B20030" t="s">
        <v>801</v>
      </c>
      <c r="C20030">
        <v>0</v>
      </c>
      <c r="D20030" t="s">
        <v>105</v>
      </c>
      <c r="E20030" t="s">
        <v>529</v>
      </c>
      <c r="F20030">
        <v>0.16614445360445801</v>
      </c>
    </row>
    <row r="20031" spans="1:6" hidden="1" x14ac:dyDescent="0.35">
      <c r="A20031">
        <v>20029</v>
      </c>
      <c r="B20031" t="s">
        <v>801</v>
      </c>
      <c r="C20031">
        <v>0</v>
      </c>
      <c r="D20031" t="s">
        <v>105</v>
      </c>
      <c r="E20031" t="s">
        <v>530</v>
      </c>
      <c r="F20031">
        <v>0.31057573030466451</v>
      </c>
    </row>
    <row r="20032" spans="1:6" hidden="1" x14ac:dyDescent="0.35">
      <c r="A20032">
        <v>20030</v>
      </c>
      <c r="B20032" t="s">
        <v>801</v>
      </c>
      <c r="C20032">
        <v>0</v>
      </c>
      <c r="D20032" t="s">
        <v>105</v>
      </c>
      <c r="E20032" t="s">
        <v>531</v>
      </c>
      <c r="F20032">
        <v>1.2236320527655447E-2</v>
      </c>
    </row>
    <row r="20033" spans="1:6" hidden="1" x14ac:dyDescent="0.35">
      <c r="A20033">
        <v>20031</v>
      </c>
      <c r="B20033" t="s">
        <v>801</v>
      </c>
      <c r="C20033">
        <v>0</v>
      </c>
      <c r="D20033" t="s">
        <v>105</v>
      </c>
      <c r="E20033" t="s">
        <v>532</v>
      </c>
      <c r="F20033">
        <v>7.652769213630381E-2</v>
      </c>
    </row>
    <row r="20034" spans="1:6" hidden="1" x14ac:dyDescent="0.35">
      <c r="A20034">
        <v>20032</v>
      </c>
      <c r="B20034" t="s">
        <v>801</v>
      </c>
      <c r="C20034">
        <v>0</v>
      </c>
      <c r="D20034" t="s">
        <v>10</v>
      </c>
      <c r="E20034" t="s">
        <v>533</v>
      </c>
      <c r="F20034">
        <v>2.1335353422063739E-2</v>
      </c>
    </row>
    <row r="20035" spans="1:6" hidden="1" x14ac:dyDescent="0.35">
      <c r="A20035">
        <v>20033</v>
      </c>
      <c r="B20035" t="s">
        <v>801</v>
      </c>
      <c r="C20035">
        <v>0</v>
      </c>
      <c r="D20035" t="s">
        <v>10</v>
      </c>
      <c r="E20035" t="s">
        <v>534</v>
      </c>
      <c r="F20035">
        <v>3.7335202976024211E-2</v>
      </c>
    </row>
    <row r="20036" spans="1:6" hidden="1" x14ac:dyDescent="0.35">
      <c r="A20036">
        <v>20034</v>
      </c>
      <c r="B20036" t="s">
        <v>801</v>
      </c>
      <c r="C20036">
        <v>0</v>
      </c>
      <c r="D20036" t="s">
        <v>10</v>
      </c>
      <c r="E20036" t="s">
        <v>535</v>
      </c>
      <c r="F20036">
        <v>0.33704201390684208</v>
      </c>
    </row>
    <row r="20037" spans="1:6" hidden="1" x14ac:dyDescent="0.35">
      <c r="A20037">
        <v>20035</v>
      </c>
      <c r="B20037" t="s">
        <v>801</v>
      </c>
      <c r="C20037">
        <v>0</v>
      </c>
      <c r="D20037" t="s">
        <v>10</v>
      </c>
      <c r="E20037" t="s">
        <v>536</v>
      </c>
      <c r="F20037">
        <v>0.15172121397236163</v>
      </c>
    </row>
    <row r="20038" spans="1:6" hidden="1" x14ac:dyDescent="0.35">
      <c r="A20038">
        <v>20036</v>
      </c>
      <c r="B20038" t="s">
        <v>801</v>
      </c>
      <c r="C20038">
        <v>0</v>
      </c>
      <c r="D20038" t="s">
        <v>10</v>
      </c>
      <c r="E20038" t="s">
        <v>537</v>
      </c>
      <c r="F20038">
        <v>9.9759232508275491E-3</v>
      </c>
    </row>
    <row r="20039" spans="1:6" hidden="1" x14ac:dyDescent="0.35">
      <c r="A20039">
        <v>20037</v>
      </c>
      <c r="B20039" t="s">
        <v>801</v>
      </c>
      <c r="C20039">
        <v>0</v>
      </c>
      <c r="D20039" t="s">
        <v>10</v>
      </c>
      <c r="E20039" t="s">
        <v>538</v>
      </c>
      <c r="F20039">
        <v>1.5512331637472634E-2</v>
      </c>
    </row>
    <row r="20040" spans="1:6" hidden="1" x14ac:dyDescent="0.35">
      <c r="A20040">
        <v>20038</v>
      </c>
      <c r="B20040" t="s">
        <v>801</v>
      </c>
      <c r="C20040">
        <v>0</v>
      </c>
      <c r="D20040" t="s">
        <v>10</v>
      </c>
      <c r="E20040" t="s">
        <v>539</v>
      </c>
      <c r="F20040">
        <v>5.6303284683191339E-2</v>
      </c>
    </row>
    <row r="20041" spans="1:6" hidden="1" x14ac:dyDescent="0.35">
      <c r="A20041">
        <v>20039</v>
      </c>
      <c r="B20041" t="s">
        <v>801</v>
      </c>
      <c r="C20041">
        <v>0</v>
      </c>
      <c r="D20041" t="s">
        <v>10</v>
      </c>
      <c r="E20041" t="s">
        <v>540</v>
      </c>
      <c r="F20041">
        <v>0.11060155902378382</v>
      </c>
    </row>
    <row r="20042" spans="1:6" hidden="1" x14ac:dyDescent="0.35">
      <c r="A20042">
        <v>20040</v>
      </c>
      <c r="B20042" t="s">
        <v>801</v>
      </c>
      <c r="C20042">
        <v>0</v>
      </c>
      <c r="D20042" t="s">
        <v>10</v>
      </c>
      <c r="E20042" t="s">
        <v>541</v>
      </c>
      <c r="F20042">
        <v>0.27405822560321164</v>
      </c>
    </row>
    <row r="20043" spans="1:6" hidden="1" x14ac:dyDescent="0.35">
      <c r="A20043">
        <v>20041</v>
      </c>
      <c r="B20043" t="s">
        <v>801</v>
      </c>
      <c r="C20043">
        <v>0</v>
      </c>
      <c r="D20043" t="s">
        <v>10</v>
      </c>
      <c r="E20043" t="s">
        <v>542</v>
      </c>
      <c r="F20043">
        <v>0.28089049841979685</v>
      </c>
    </row>
    <row r="20044" spans="1:6" hidden="1" x14ac:dyDescent="0.35">
      <c r="A20044">
        <v>20042</v>
      </c>
      <c r="B20044" t="s">
        <v>801</v>
      </c>
      <c r="C20044">
        <v>0</v>
      </c>
      <c r="D20044" t="s">
        <v>10</v>
      </c>
      <c r="E20044" t="s">
        <v>543</v>
      </c>
      <c r="F20044">
        <v>1.8074167113035937E-2</v>
      </c>
    </row>
    <row r="20045" spans="1:6" hidden="1" x14ac:dyDescent="0.35">
      <c r="A20045">
        <v>20043</v>
      </c>
      <c r="B20045" t="s">
        <v>801</v>
      </c>
      <c r="C20045">
        <v>0</v>
      </c>
      <c r="D20045" t="s">
        <v>12</v>
      </c>
      <c r="E20045" t="s">
        <v>544</v>
      </c>
      <c r="F20045">
        <v>0.57976023762299433</v>
      </c>
    </row>
    <row r="20046" spans="1:6" hidden="1" x14ac:dyDescent="0.35">
      <c r="A20046">
        <v>20044</v>
      </c>
      <c r="B20046" t="s">
        <v>801</v>
      </c>
      <c r="C20046">
        <v>0</v>
      </c>
      <c r="D20046" t="s">
        <v>12</v>
      </c>
      <c r="E20046" t="s">
        <v>545</v>
      </c>
      <c r="F20046">
        <v>0.25237769952791517</v>
      </c>
    </row>
    <row r="20047" spans="1:6" hidden="1" x14ac:dyDescent="0.35">
      <c r="A20047">
        <v>20045</v>
      </c>
      <c r="B20047" t="s">
        <v>801</v>
      </c>
      <c r="C20047">
        <v>0</v>
      </c>
      <c r="D20047" t="s">
        <v>12</v>
      </c>
      <c r="E20047" t="s">
        <v>546</v>
      </c>
      <c r="F20047">
        <v>0.38956550750122859</v>
      </c>
    </row>
    <row r="20048" spans="1:6" hidden="1" x14ac:dyDescent="0.35">
      <c r="A20048">
        <v>20046</v>
      </c>
      <c r="B20048" t="s">
        <v>801</v>
      </c>
      <c r="C20048">
        <v>0</v>
      </c>
      <c r="D20048" t="s">
        <v>12</v>
      </c>
      <c r="E20048" t="s">
        <v>547</v>
      </c>
      <c r="F20048">
        <v>0.53379402363319539</v>
      </c>
    </row>
    <row r="20049" spans="1:6" hidden="1" x14ac:dyDescent="0.35">
      <c r="A20049">
        <v>20047</v>
      </c>
      <c r="B20049" t="s">
        <v>801</v>
      </c>
      <c r="C20049">
        <v>0</v>
      </c>
      <c r="D20049" t="s">
        <v>12</v>
      </c>
      <c r="E20049" t="s">
        <v>548</v>
      </c>
      <c r="F20049">
        <v>0.31009642218774358</v>
      </c>
    </row>
    <row r="20050" spans="1:6" hidden="1" x14ac:dyDescent="0.35">
      <c r="A20050">
        <v>20048</v>
      </c>
      <c r="B20050" t="s">
        <v>801</v>
      </c>
      <c r="C20050">
        <v>0</v>
      </c>
      <c r="D20050" t="s">
        <v>12</v>
      </c>
      <c r="E20050" t="s">
        <v>549</v>
      </c>
      <c r="F20050">
        <v>0.72449423568750448</v>
      </c>
    </row>
    <row r="20051" spans="1:6" hidden="1" x14ac:dyDescent="0.35">
      <c r="A20051">
        <v>20049</v>
      </c>
      <c r="B20051" t="s">
        <v>801</v>
      </c>
      <c r="C20051">
        <v>0</v>
      </c>
      <c r="D20051" t="s">
        <v>12</v>
      </c>
      <c r="E20051" t="s">
        <v>550</v>
      </c>
      <c r="F20051">
        <v>0.45130662677326167</v>
      </c>
    </row>
    <row r="20052" spans="1:6" hidden="1" x14ac:dyDescent="0.35">
      <c r="A20052">
        <v>20050</v>
      </c>
      <c r="B20052" t="s">
        <v>801</v>
      </c>
      <c r="C20052">
        <v>0</v>
      </c>
      <c r="D20052" t="s">
        <v>12</v>
      </c>
      <c r="E20052" t="s">
        <v>551</v>
      </c>
      <c r="F20052">
        <v>0.25293245876660264</v>
      </c>
    </row>
    <row r="20053" spans="1:6" hidden="1" x14ac:dyDescent="0.35">
      <c r="A20053">
        <v>20051</v>
      </c>
      <c r="B20053" t="s">
        <v>801</v>
      </c>
      <c r="C20053">
        <v>0</v>
      </c>
      <c r="D20053" t="s">
        <v>12</v>
      </c>
      <c r="E20053" t="s">
        <v>552</v>
      </c>
      <c r="F20053">
        <v>5.9945954156316628</v>
      </c>
    </row>
    <row r="20054" spans="1:6" hidden="1" x14ac:dyDescent="0.35">
      <c r="A20054">
        <v>20052</v>
      </c>
      <c r="B20054" t="s">
        <v>801</v>
      </c>
      <c r="C20054">
        <v>0</v>
      </c>
      <c r="D20054" t="s">
        <v>12</v>
      </c>
      <c r="E20054" t="s">
        <v>553</v>
      </c>
      <c r="F20054">
        <v>1.5708446738927861</v>
      </c>
    </row>
    <row r="20055" spans="1:6" hidden="1" x14ac:dyDescent="0.35">
      <c r="A20055">
        <v>20053</v>
      </c>
      <c r="B20055" t="s">
        <v>801</v>
      </c>
      <c r="C20055">
        <v>0</v>
      </c>
      <c r="D20055" t="s">
        <v>12</v>
      </c>
      <c r="E20055" t="s">
        <v>554</v>
      </c>
      <c r="F20055">
        <v>1.8105509980553336</v>
      </c>
    </row>
    <row r="20056" spans="1:6" hidden="1" x14ac:dyDescent="0.35">
      <c r="A20056">
        <v>20054</v>
      </c>
      <c r="B20056" t="s">
        <v>801</v>
      </c>
      <c r="C20056">
        <v>0</v>
      </c>
      <c r="D20056" t="s">
        <v>12</v>
      </c>
      <c r="E20056" t="s">
        <v>555</v>
      </c>
      <c r="F20056">
        <v>0.76641781773836504</v>
      </c>
    </row>
    <row r="20057" spans="1:6" hidden="1" x14ac:dyDescent="0.35">
      <c r="A20057">
        <v>20055</v>
      </c>
      <c r="B20057" t="s">
        <v>801</v>
      </c>
      <c r="C20057">
        <v>0</v>
      </c>
      <c r="D20057" t="s">
        <v>13</v>
      </c>
      <c r="E20057" t="s">
        <v>556</v>
      </c>
      <c r="F20057">
        <v>0.89838147312557515</v>
      </c>
    </row>
    <row r="20058" spans="1:6" hidden="1" x14ac:dyDescent="0.35">
      <c r="A20058">
        <v>20056</v>
      </c>
      <c r="B20058" t="s">
        <v>801</v>
      </c>
      <c r="C20058">
        <v>0</v>
      </c>
      <c r="D20058" t="s">
        <v>13</v>
      </c>
      <c r="E20058" t="s">
        <v>557</v>
      </c>
      <c r="F20058">
        <v>0.94677658402626141</v>
      </c>
    </row>
    <row r="20059" spans="1:6" hidden="1" x14ac:dyDescent="0.35">
      <c r="A20059">
        <v>20057</v>
      </c>
      <c r="B20059" t="s">
        <v>801</v>
      </c>
      <c r="C20059">
        <v>0</v>
      </c>
      <c r="D20059" t="s">
        <v>13</v>
      </c>
      <c r="E20059" t="s">
        <v>558</v>
      </c>
      <c r="F20059">
        <v>0.43503094827858435</v>
      </c>
    </row>
    <row r="20060" spans="1:6" hidden="1" x14ac:dyDescent="0.35">
      <c r="A20060">
        <v>20058</v>
      </c>
      <c r="B20060" t="s">
        <v>801</v>
      </c>
      <c r="C20060">
        <v>0</v>
      </c>
      <c r="D20060" t="s">
        <v>14</v>
      </c>
      <c r="E20060" t="s">
        <v>559</v>
      </c>
      <c r="F20060">
        <v>0.51218107648084277</v>
      </c>
    </row>
    <row r="20061" spans="1:6" hidden="1" x14ac:dyDescent="0.35">
      <c r="A20061">
        <v>20059</v>
      </c>
      <c r="B20061" t="s">
        <v>801</v>
      </c>
      <c r="C20061">
        <v>0</v>
      </c>
      <c r="D20061" t="s">
        <v>14</v>
      </c>
      <c r="E20061" t="s">
        <v>560</v>
      </c>
      <c r="F20061">
        <v>0</v>
      </c>
    </row>
    <row r="20062" spans="1:6" hidden="1" x14ac:dyDescent="0.35">
      <c r="A20062">
        <v>20060</v>
      </c>
      <c r="B20062" t="s">
        <v>801</v>
      </c>
      <c r="C20062">
        <v>0</v>
      </c>
      <c r="D20062" t="s">
        <v>15</v>
      </c>
      <c r="E20062" t="s">
        <v>561</v>
      </c>
      <c r="F20062">
        <v>5.3362471433660366E-2</v>
      </c>
    </row>
    <row r="20063" spans="1:6" hidden="1" x14ac:dyDescent="0.35">
      <c r="A20063">
        <v>20061</v>
      </c>
      <c r="B20063" t="s">
        <v>801</v>
      </c>
      <c r="C20063">
        <v>0</v>
      </c>
      <c r="D20063" t="s">
        <v>15</v>
      </c>
      <c r="E20063" t="s">
        <v>562</v>
      </c>
      <c r="F20063">
        <v>0</v>
      </c>
    </row>
    <row r="20064" spans="1:6" hidden="1" x14ac:dyDescent="0.35">
      <c r="A20064">
        <v>20062</v>
      </c>
      <c r="B20064" t="s">
        <v>801</v>
      </c>
      <c r="C20064">
        <v>0</v>
      </c>
      <c r="D20064" t="s">
        <v>15</v>
      </c>
      <c r="E20064" t="s">
        <v>563</v>
      </c>
      <c r="F20064">
        <v>0.66506321737798579</v>
      </c>
    </row>
    <row r="20065" spans="1:6" hidden="1" x14ac:dyDescent="0.35">
      <c r="A20065">
        <v>20063</v>
      </c>
      <c r="B20065" t="s">
        <v>801</v>
      </c>
      <c r="C20065">
        <v>0</v>
      </c>
      <c r="D20065" t="s">
        <v>15</v>
      </c>
      <c r="E20065" t="s">
        <v>564</v>
      </c>
      <c r="F20065">
        <v>1.2861790327397089</v>
      </c>
    </row>
    <row r="20066" spans="1:6" hidden="1" x14ac:dyDescent="0.35">
      <c r="A20066">
        <v>20064</v>
      </c>
      <c r="B20066" t="s">
        <v>801</v>
      </c>
      <c r="C20066">
        <v>0</v>
      </c>
      <c r="D20066" t="s">
        <v>16</v>
      </c>
      <c r="E20066" t="s">
        <v>565</v>
      </c>
      <c r="F20066">
        <v>4.6348442277531737E-2</v>
      </c>
    </row>
    <row r="20067" spans="1:6" hidden="1" x14ac:dyDescent="0.35">
      <c r="A20067">
        <v>20065</v>
      </c>
      <c r="B20067" t="s">
        <v>801</v>
      </c>
      <c r="C20067">
        <v>0</v>
      </c>
      <c r="D20067" t="s">
        <v>16</v>
      </c>
      <c r="E20067" t="s">
        <v>566</v>
      </c>
      <c r="F20067">
        <v>1.1686329142084895E-2</v>
      </c>
    </row>
    <row r="20068" spans="1:6" hidden="1" x14ac:dyDescent="0.35">
      <c r="A20068">
        <v>20066</v>
      </c>
      <c r="B20068" t="s">
        <v>801</v>
      </c>
      <c r="C20068">
        <v>0</v>
      </c>
      <c r="D20068" t="s">
        <v>16</v>
      </c>
      <c r="E20068" t="s">
        <v>567</v>
      </c>
      <c r="F20068">
        <v>1.5823229881845348E-2</v>
      </c>
    </row>
    <row r="20069" spans="1:6" hidden="1" x14ac:dyDescent="0.35">
      <c r="A20069">
        <v>20067</v>
      </c>
      <c r="B20069" t="s">
        <v>801</v>
      </c>
      <c r="C20069">
        <v>0</v>
      </c>
      <c r="D20069" t="s">
        <v>16</v>
      </c>
      <c r="E20069" t="s">
        <v>568</v>
      </c>
      <c r="F20069">
        <v>0.67298613990207079</v>
      </c>
    </row>
    <row r="20070" spans="1:6" hidden="1" x14ac:dyDescent="0.35">
      <c r="A20070">
        <v>20068</v>
      </c>
      <c r="B20070" t="s">
        <v>801</v>
      </c>
      <c r="C20070">
        <v>0</v>
      </c>
      <c r="D20070" t="s">
        <v>16</v>
      </c>
      <c r="E20070" t="s">
        <v>569</v>
      </c>
      <c r="F20070">
        <v>5.3524522915417774E-3</v>
      </c>
    </row>
    <row r="20071" spans="1:6" hidden="1" x14ac:dyDescent="0.35">
      <c r="A20071">
        <v>20069</v>
      </c>
      <c r="B20071" t="s">
        <v>801</v>
      </c>
      <c r="C20071">
        <v>0</v>
      </c>
      <c r="D20071" t="s">
        <v>16</v>
      </c>
      <c r="E20071" t="s">
        <v>570</v>
      </c>
      <c r="F20071">
        <v>6.2975119055180342E-3</v>
      </c>
    </row>
    <row r="20072" spans="1:6" hidden="1" x14ac:dyDescent="0.35">
      <c r="A20072">
        <v>20070</v>
      </c>
      <c r="B20072" t="s">
        <v>801</v>
      </c>
      <c r="C20072">
        <v>0</v>
      </c>
      <c r="D20072" t="s">
        <v>16</v>
      </c>
      <c r="E20072" t="s">
        <v>571</v>
      </c>
      <c r="F20072">
        <v>0.11130706867547144</v>
      </c>
    </row>
    <row r="20073" spans="1:6" hidden="1" x14ac:dyDescent="0.35">
      <c r="A20073">
        <v>20071</v>
      </c>
      <c r="B20073" t="s">
        <v>801</v>
      </c>
      <c r="C20073">
        <v>0</v>
      </c>
      <c r="D20073" t="s">
        <v>16</v>
      </c>
      <c r="E20073" t="s">
        <v>572</v>
      </c>
      <c r="F20073">
        <v>5.7749502946393569E-2</v>
      </c>
    </row>
    <row r="20074" spans="1:6" hidden="1" x14ac:dyDescent="0.35">
      <c r="A20074">
        <v>20072</v>
      </c>
      <c r="B20074" t="s">
        <v>801</v>
      </c>
      <c r="C20074">
        <v>0</v>
      </c>
      <c r="D20074" t="s">
        <v>16</v>
      </c>
      <c r="E20074" t="s">
        <v>573</v>
      </c>
      <c r="F20074">
        <v>0.49358694499591443</v>
      </c>
    </row>
    <row r="20075" spans="1:6" hidden="1" x14ac:dyDescent="0.35">
      <c r="A20075">
        <v>20073</v>
      </c>
      <c r="B20075" t="s">
        <v>801</v>
      </c>
      <c r="C20075">
        <v>0</v>
      </c>
      <c r="D20075" t="s">
        <v>16</v>
      </c>
      <c r="E20075" t="s">
        <v>574</v>
      </c>
      <c r="F20075">
        <v>5.1913026572061483E-2</v>
      </c>
    </row>
    <row r="20076" spans="1:6" hidden="1" x14ac:dyDescent="0.35">
      <c r="A20076">
        <v>20074</v>
      </c>
      <c r="B20076" t="s">
        <v>801</v>
      </c>
      <c r="C20076">
        <v>0</v>
      </c>
      <c r="D20076" t="s">
        <v>16</v>
      </c>
      <c r="E20076" t="s">
        <v>575</v>
      </c>
      <c r="F20076">
        <v>3.0360641498026874E-3</v>
      </c>
    </row>
    <row r="20077" spans="1:6" hidden="1" x14ac:dyDescent="0.35">
      <c r="A20077">
        <v>20075</v>
      </c>
      <c r="B20077" t="s">
        <v>801</v>
      </c>
      <c r="C20077">
        <v>0</v>
      </c>
      <c r="D20077" t="s">
        <v>16</v>
      </c>
      <c r="E20077" t="s">
        <v>576</v>
      </c>
      <c r="F20077">
        <v>0.13909194876808828</v>
      </c>
    </row>
    <row r="20078" spans="1:6" hidden="1" x14ac:dyDescent="0.35">
      <c r="A20078">
        <v>20076</v>
      </c>
      <c r="B20078" t="s">
        <v>801</v>
      </c>
      <c r="C20078">
        <v>0</v>
      </c>
      <c r="D20078" t="s">
        <v>16</v>
      </c>
      <c r="E20078" t="s">
        <v>577</v>
      </c>
      <c r="F20078">
        <v>7.081857767334436E-3</v>
      </c>
    </row>
    <row r="20079" spans="1:6" hidden="1" x14ac:dyDescent="0.35">
      <c r="A20079">
        <v>20077</v>
      </c>
      <c r="B20079" t="s">
        <v>801</v>
      </c>
      <c r="C20079">
        <v>0</v>
      </c>
      <c r="D20079" t="s">
        <v>16</v>
      </c>
      <c r="E20079" t="s">
        <v>578</v>
      </c>
      <c r="F20079">
        <v>2.5260550150182283E-2</v>
      </c>
    </row>
    <row r="20080" spans="1:6" hidden="1" x14ac:dyDescent="0.35">
      <c r="A20080">
        <v>20078</v>
      </c>
      <c r="B20080" t="s">
        <v>801</v>
      </c>
      <c r="C20080">
        <v>0</v>
      </c>
      <c r="D20080" t="s">
        <v>16</v>
      </c>
      <c r="E20080" t="s">
        <v>579</v>
      </c>
      <c r="F20080">
        <v>1.8177961084044944E-2</v>
      </c>
    </row>
    <row r="20081" spans="1:6" hidden="1" x14ac:dyDescent="0.35">
      <c r="A20081">
        <v>20079</v>
      </c>
      <c r="B20081" t="s">
        <v>801</v>
      </c>
      <c r="C20081">
        <v>0</v>
      </c>
      <c r="D20081" t="s">
        <v>16</v>
      </c>
      <c r="E20081" t="s">
        <v>580</v>
      </c>
      <c r="F20081">
        <v>1.0180561189637493E-2</v>
      </c>
    </row>
    <row r="20082" spans="1:6" hidden="1" x14ac:dyDescent="0.35">
      <c r="A20082">
        <v>20080</v>
      </c>
      <c r="B20082" t="s">
        <v>801</v>
      </c>
      <c r="C20082">
        <v>0</v>
      </c>
      <c r="D20082" t="s">
        <v>16</v>
      </c>
      <c r="E20082" t="s">
        <v>581</v>
      </c>
      <c r="F20082">
        <v>0.10699764053854992</v>
      </c>
    </row>
    <row r="20083" spans="1:6" hidden="1" x14ac:dyDescent="0.35">
      <c r="A20083">
        <v>20081</v>
      </c>
      <c r="B20083" t="s">
        <v>801</v>
      </c>
      <c r="C20083">
        <v>0</v>
      </c>
      <c r="D20083" t="s">
        <v>16</v>
      </c>
      <c r="E20083" t="s">
        <v>582</v>
      </c>
      <c r="F20083">
        <v>3.3215166430300792E-2</v>
      </c>
    </row>
    <row r="20084" spans="1:6" hidden="1" x14ac:dyDescent="0.35">
      <c r="A20084">
        <v>20082</v>
      </c>
      <c r="B20084" t="s">
        <v>801</v>
      </c>
      <c r="C20084">
        <v>0</v>
      </c>
      <c r="D20084" t="s">
        <v>16</v>
      </c>
      <c r="E20084" t="s">
        <v>583</v>
      </c>
      <c r="F20084">
        <v>2.2974730720505651E-3</v>
      </c>
    </row>
    <row r="20085" spans="1:6" hidden="1" x14ac:dyDescent="0.35">
      <c r="A20085">
        <v>20083</v>
      </c>
      <c r="B20085" t="s">
        <v>801</v>
      </c>
      <c r="C20085">
        <v>0</v>
      </c>
      <c r="D20085" t="s">
        <v>16</v>
      </c>
      <c r="E20085" t="s">
        <v>584</v>
      </c>
      <c r="F20085">
        <v>1.7303880840781997E-2</v>
      </c>
    </row>
    <row r="20086" spans="1:6" hidden="1" x14ac:dyDescent="0.35">
      <c r="A20086">
        <v>20084</v>
      </c>
      <c r="B20086" t="s">
        <v>801</v>
      </c>
      <c r="C20086">
        <v>0</v>
      </c>
      <c r="D20086" t="s">
        <v>16</v>
      </c>
      <c r="E20086" t="s">
        <v>585</v>
      </c>
      <c r="F20086">
        <v>8.8344674509601932E-3</v>
      </c>
    </row>
    <row r="20087" spans="1:6" hidden="1" x14ac:dyDescent="0.35">
      <c r="A20087">
        <v>20085</v>
      </c>
      <c r="B20087" t="s">
        <v>801</v>
      </c>
      <c r="C20087">
        <v>0</v>
      </c>
      <c r="D20087" t="s">
        <v>100</v>
      </c>
      <c r="E20087" t="s">
        <v>586</v>
      </c>
      <c r="F20087">
        <v>5.679281714772285E-2</v>
      </c>
    </row>
    <row r="20088" spans="1:6" hidden="1" x14ac:dyDescent="0.35">
      <c r="A20088">
        <v>20086</v>
      </c>
      <c r="B20088" t="s">
        <v>801</v>
      </c>
      <c r="C20088">
        <v>0</v>
      </c>
      <c r="D20088" t="s">
        <v>100</v>
      </c>
      <c r="E20088" t="s">
        <v>587</v>
      </c>
      <c r="F20088">
        <v>8.1606552731661147E-2</v>
      </c>
    </row>
    <row r="20089" spans="1:6" hidden="1" x14ac:dyDescent="0.35">
      <c r="A20089">
        <v>20087</v>
      </c>
      <c r="B20089" t="s">
        <v>801</v>
      </c>
      <c r="C20089">
        <v>0</v>
      </c>
      <c r="D20089" t="s">
        <v>100</v>
      </c>
      <c r="E20089" t="s">
        <v>588</v>
      </c>
      <c r="F20089">
        <v>0</v>
      </c>
    </row>
    <row r="20090" spans="1:6" hidden="1" x14ac:dyDescent="0.35">
      <c r="A20090">
        <v>20088</v>
      </c>
      <c r="B20090" t="s">
        <v>801</v>
      </c>
      <c r="C20090">
        <v>0</v>
      </c>
      <c r="D20090" t="s">
        <v>100</v>
      </c>
      <c r="E20090" t="s">
        <v>589</v>
      </c>
      <c r="F20090">
        <v>5.0667362157010183E-2</v>
      </c>
    </row>
    <row r="20091" spans="1:6" hidden="1" x14ac:dyDescent="0.35">
      <c r="A20091">
        <v>20089</v>
      </c>
      <c r="B20091" t="s">
        <v>801</v>
      </c>
      <c r="C20091">
        <v>0</v>
      </c>
      <c r="D20091" t="s">
        <v>100</v>
      </c>
      <c r="E20091" t="s">
        <v>590</v>
      </c>
      <c r="F20091">
        <v>0.49044074026691042</v>
      </c>
    </row>
    <row r="20092" spans="1:6" hidden="1" x14ac:dyDescent="0.35">
      <c r="A20092">
        <v>20090</v>
      </c>
      <c r="B20092" t="s">
        <v>801</v>
      </c>
      <c r="C20092">
        <v>0</v>
      </c>
      <c r="D20092" t="s">
        <v>100</v>
      </c>
      <c r="E20092" t="s">
        <v>591</v>
      </c>
      <c r="F20092">
        <v>9.9967361292003449</v>
      </c>
    </row>
    <row r="20093" spans="1:6" hidden="1" x14ac:dyDescent="0.35">
      <c r="A20093">
        <v>20091</v>
      </c>
      <c r="B20093" t="s">
        <v>801</v>
      </c>
      <c r="C20093">
        <v>0</v>
      </c>
      <c r="D20093" t="s">
        <v>100</v>
      </c>
      <c r="E20093" t="s">
        <v>592</v>
      </c>
      <c r="F20093">
        <v>5.1869426396425528E-2</v>
      </c>
    </row>
    <row r="20094" spans="1:6" hidden="1" x14ac:dyDescent="0.35">
      <c r="A20094">
        <v>20092</v>
      </c>
      <c r="B20094" t="s">
        <v>801</v>
      </c>
      <c r="C20094">
        <v>0</v>
      </c>
      <c r="D20094" t="s">
        <v>100</v>
      </c>
      <c r="E20094" t="s">
        <v>593</v>
      </c>
      <c r="F20094">
        <v>6.7335262753166217E-2</v>
      </c>
    </row>
    <row r="20095" spans="1:6" hidden="1" x14ac:dyDescent="0.35">
      <c r="A20095">
        <v>20093</v>
      </c>
      <c r="B20095" t="s">
        <v>801</v>
      </c>
      <c r="C20095">
        <v>0</v>
      </c>
      <c r="D20095" t="s">
        <v>16</v>
      </c>
      <c r="E20095" t="s">
        <v>594</v>
      </c>
      <c r="F20095">
        <v>1.0256663124628052E-2</v>
      </c>
    </row>
    <row r="20096" spans="1:6" hidden="1" x14ac:dyDescent="0.35">
      <c r="A20096">
        <v>20094</v>
      </c>
      <c r="B20096" t="s">
        <v>801</v>
      </c>
      <c r="C20096">
        <v>0</v>
      </c>
      <c r="D20096" t="s">
        <v>16</v>
      </c>
      <c r="E20096" t="s">
        <v>595</v>
      </c>
      <c r="F20096">
        <v>2.3711635481998537E-2</v>
      </c>
    </row>
    <row r="20097" spans="1:6" hidden="1" x14ac:dyDescent="0.35">
      <c r="A20097">
        <v>20095</v>
      </c>
      <c r="B20097" t="s">
        <v>801</v>
      </c>
      <c r="C20097">
        <v>0</v>
      </c>
      <c r="D20097" t="s">
        <v>16</v>
      </c>
      <c r="E20097" t="s">
        <v>596</v>
      </c>
      <c r="F20097">
        <v>2.1632263690860996E-2</v>
      </c>
    </row>
    <row r="20098" spans="1:6" hidden="1" x14ac:dyDescent="0.35">
      <c r="A20098">
        <v>20096</v>
      </c>
      <c r="B20098" t="s">
        <v>801</v>
      </c>
      <c r="C20098">
        <v>0</v>
      </c>
      <c r="D20098" t="s">
        <v>17</v>
      </c>
      <c r="E20098" t="s">
        <v>597</v>
      </c>
      <c r="F20098">
        <v>0.50853089725760925</v>
      </c>
    </row>
    <row r="20099" spans="1:6" hidden="1" x14ac:dyDescent="0.35">
      <c r="A20099">
        <v>20097</v>
      </c>
      <c r="B20099" t="s">
        <v>801</v>
      </c>
      <c r="C20099">
        <v>0</v>
      </c>
      <c r="D20099" t="s">
        <v>310</v>
      </c>
      <c r="E20099" t="s">
        <v>598</v>
      </c>
      <c r="F20099">
        <v>0.45375430833172026</v>
      </c>
    </row>
    <row r="20100" spans="1:6" hidden="1" x14ac:dyDescent="0.35">
      <c r="A20100">
        <v>20098</v>
      </c>
      <c r="B20100" t="s">
        <v>801</v>
      </c>
      <c r="C20100">
        <v>0</v>
      </c>
      <c r="D20100" t="s">
        <v>310</v>
      </c>
      <c r="E20100" t="s">
        <v>599</v>
      </c>
      <c r="F20100">
        <v>0</v>
      </c>
    </row>
    <row r="20101" spans="1:6" hidden="1" x14ac:dyDescent="0.35">
      <c r="A20101">
        <v>20099</v>
      </c>
      <c r="B20101" t="s">
        <v>801</v>
      </c>
      <c r="C20101">
        <v>0</v>
      </c>
      <c r="D20101" t="s">
        <v>311</v>
      </c>
      <c r="E20101" t="s">
        <v>600</v>
      </c>
      <c r="F20101">
        <v>0.40364902738282232</v>
      </c>
    </row>
    <row r="20102" spans="1:6" hidden="1" x14ac:dyDescent="0.35">
      <c r="A20102">
        <v>20100</v>
      </c>
      <c r="B20102" t="s">
        <v>801</v>
      </c>
      <c r="C20102">
        <v>0</v>
      </c>
      <c r="D20102" t="s">
        <v>311</v>
      </c>
      <c r="E20102" t="s">
        <v>601</v>
      </c>
      <c r="F20102">
        <v>0.17375442507223013</v>
      </c>
    </row>
    <row r="20103" spans="1:6" hidden="1" x14ac:dyDescent="0.35">
      <c r="A20103">
        <v>20101</v>
      </c>
      <c r="B20103" t="s">
        <v>801</v>
      </c>
      <c r="C20103">
        <v>0</v>
      </c>
      <c r="D20103" t="s">
        <v>311</v>
      </c>
      <c r="E20103" t="s">
        <v>602</v>
      </c>
      <c r="F20103">
        <v>0.63609791045113495</v>
      </c>
    </row>
    <row r="20104" spans="1:6" hidden="1" x14ac:dyDescent="0.35">
      <c r="A20104">
        <v>20102</v>
      </c>
      <c r="B20104" t="s">
        <v>801</v>
      </c>
      <c r="C20104">
        <v>0</v>
      </c>
      <c r="D20104" t="s">
        <v>311</v>
      </c>
      <c r="E20104" t="s">
        <v>603</v>
      </c>
      <c r="F20104">
        <v>0</v>
      </c>
    </row>
    <row r="20105" spans="1:6" hidden="1" x14ac:dyDescent="0.35">
      <c r="A20105">
        <v>20103</v>
      </c>
      <c r="B20105" t="s">
        <v>801</v>
      </c>
      <c r="C20105">
        <v>0</v>
      </c>
      <c r="D20105" t="s">
        <v>311</v>
      </c>
      <c r="E20105" t="s">
        <v>604</v>
      </c>
      <c r="F20105">
        <v>0.53494388519551994</v>
      </c>
    </row>
    <row r="20106" spans="1:6" hidden="1" x14ac:dyDescent="0.35">
      <c r="A20106">
        <v>20104</v>
      </c>
      <c r="B20106" t="s">
        <v>801</v>
      </c>
      <c r="C20106">
        <v>0</v>
      </c>
      <c r="D20106" t="s">
        <v>312</v>
      </c>
      <c r="E20106" t="s">
        <v>605</v>
      </c>
      <c r="F20106">
        <v>1.4735639410574088</v>
      </c>
    </row>
    <row r="20107" spans="1:6" hidden="1" x14ac:dyDescent="0.35">
      <c r="A20107">
        <v>20105</v>
      </c>
      <c r="B20107" t="s">
        <v>801</v>
      </c>
      <c r="C20107">
        <v>0</v>
      </c>
      <c r="D20107" t="s">
        <v>312</v>
      </c>
      <c r="E20107" t="s">
        <v>606</v>
      </c>
      <c r="F20107">
        <v>0</v>
      </c>
    </row>
    <row r="20108" spans="1:6" hidden="1" x14ac:dyDescent="0.35">
      <c r="A20108">
        <v>20106</v>
      </c>
      <c r="B20108" t="s">
        <v>801</v>
      </c>
      <c r="C20108">
        <v>0</v>
      </c>
      <c r="D20108" t="s">
        <v>313</v>
      </c>
      <c r="E20108" t="s">
        <v>607</v>
      </c>
      <c r="F20108">
        <v>0.14844925173280518</v>
      </c>
    </row>
    <row r="20109" spans="1:6" hidden="1" x14ac:dyDescent="0.35">
      <c r="A20109">
        <v>20107</v>
      </c>
      <c r="B20109" t="s">
        <v>801</v>
      </c>
      <c r="C20109">
        <v>0</v>
      </c>
      <c r="D20109" t="s">
        <v>313</v>
      </c>
      <c r="E20109" t="s">
        <v>608</v>
      </c>
      <c r="F20109">
        <v>0</v>
      </c>
    </row>
    <row r="20110" spans="1:6" hidden="1" x14ac:dyDescent="0.35">
      <c r="A20110">
        <v>20108</v>
      </c>
      <c r="B20110" t="s">
        <v>801</v>
      </c>
      <c r="C20110">
        <v>0</v>
      </c>
      <c r="D20110" t="s">
        <v>313</v>
      </c>
      <c r="E20110" t="s">
        <v>609</v>
      </c>
      <c r="F20110">
        <v>0.22212834276554039</v>
      </c>
    </row>
    <row r="20111" spans="1:6" hidden="1" x14ac:dyDescent="0.35">
      <c r="A20111">
        <v>20109</v>
      </c>
      <c r="B20111" t="s">
        <v>801</v>
      </c>
      <c r="C20111">
        <v>0</v>
      </c>
      <c r="D20111" t="s">
        <v>313</v>
      </c>
      <c r="E20111" t="s">
        <v>610</v>
      </c>
      <c r="F20111">
        <v>0</v>
      </c>
    </row>
    <row r="20112" spans="1:6" hidden="1" x14ac:dyDescent="0.35">
      <c r="A20112">
        <v>20110</v>
      </c>
      <c r="B20112" t="s">
        <v>801</v>
      </c>
      <c r="C20112">
        <v>0</v>
      </c>
      <c r="D20112" t="s">
        <v>10</v>
      </c>
      <c r="E20112" t="s">
        <v>539</v>
      </c>
      <c r="F20112">
        <v>0.1200948204092676</v>
      </c>
    </row>
    <row r="20113" spans="1:6" hidden="1" x14ac:dyDescent="0.35">
      <c r="A20113">
        <v>20111</v>
      </c>
      <c r="B20113" t="s">
        <v>801</v>
      </c>
      <c r="C20113">
        <v>0</v>
      </c>
      <c r="D20113" t="s">
        <v>313</v>
      </c>
      <c r="E20113" t="s">
        <v>611</v>
      </c>
      <c r="F20113">
        <v>0</v>
      </c>
    </row>
    <row r="20114" spans="1:6" hidden="1" x14ac:dyDescent="0.35">
      <c r="A20114">
        <v>20112</v>
      </c>
      <c r="B20114" t="s">
        <v>801</v>
      </c>
      <c r="C20114">
        <v>0</v>
      </c>
      <c r="D20114" t="s">
        <v>313</v>
      </c>
      <c r="E20114" t="s">
        <v>612</v>
      </c>
      <c r="F20114">
        <v>0.31204587317337024</v>
      </c>
    </row>
    <row r="20115" spans="1:6" hidden="1" x14ac:dyDescent="0.35">
      <c r="A20115">
        <v>20113</v>
      </c>
      <c r="B20115" t="s">
        <v>801</v>
      </c>
      <c r="C20115">
        <v>0</v>
      </c>
      <c r="D20115" t="s">
        <v>313</v>
      </c>
      <c r="E20115" t="s">
        <v>613</v>
      </c>
      <c r="F20115">
        <v>0</v>
      </c>
    </row>
    <row r="20116" spans="1:6" hidden="1" x14ac:dyDescent="0.35">
      <c r="A20116">
        <v>20114</v>
      </c>
      <c r="B20116" t="s">
        <v>801</v>
      </c>
      <c r="C20116">
        <v>0</v>
      </c>
      <c r="D20116" t="s">
        <v>313</v>
      </c>
      <c r="E20116" t="s">
        <v>614</v>
      </c>
      <c r="F20116">
        <v>0.18626714294536781</v>
      </c>
    </row>
    <row r="20117" spans="1:6" hidden="1" x14ac:dyDescent="0.35">
      <c r="A20117">
        <v>20115</v>
      </c>
      <c r="B20117" t="s">
        <v>801</v>
      </c>
      <c r="C20117">
        <v>0</v>
      </c>
      <c r="D20117" t="s">
        <v>313</v>
      </c>
      <c r="E20117" t="s">
        <v>615</v>
      </c>
      <c r="F20117">
        <v>0</v>
      </c>
    </row>
    <row r="20118" spans="1:6" hidden="1" x14ac:dyDescent="0.35">
      <c r="A20118">
        <v>20116</v>
      </c>
      <c r="B20118" t="s">
        <v>801</v>
      </c>
      <c r="C20118">
        <v>0</v>
      </c>
      <c r="D20118" t="s">
        <v>313</v>
      </c>
      <c r="E20118" t="s">
        <v>616</v>
      </c>
      <c r="F20118">
        <v>0.26058917219866073</v>
      </c>
    </row>
    <row r="20119" spans="1:6" hidden="1" x14ac:dyDescent="0.35">
      <c r="A20119">
        <v>20117</v>
      </c>
      <c r="B20119" t="s">
        <v>801</v>
      </c>
      <c r="C20119">
        <v>0</v>
      </c>
      <c r="D20119" t="s">
        <v>18</v>
      </c>
      <c r="E20119" t="s">
        <v>617</v>
      </c>
      <c r="F20119">
        <v>1.8642247274793948</v>
      </c>
    </row>
    <row r="20120" spans="1:6" hidden="1" x14ac:dyDescent="0.35">
      <c r="A20120">
        <v>20118</v>
      </c>
      <c r="B20120" t="s">
        <v>801</v>
      </c>
      <c r="C20120">
        <v>0</v>
      </c>
      <c r="D20120" t="s">
        <v>21</v>
      </c>
      <c r="E20120" t="s">
        <v>618</v>
      </c>
      <c r="F20120">
        <v>4.2328425287207985</v>
      </c>
    </row>
    <row r="20121" spans="1:6" hidden="1" x14ac:dyDescent="0.35">
      <c r="A20121">
        <v>20119</v>
      </c>
      <c r="B20121" t="s">
        <v>801</v>
      </c>
      <c r="C20121">
        <v>0</v>
      </c>
      <c r="D20121" t="s">
        <v>19</v>
      </c>
      <c r="E20121" t="s">
        <v>619</v>
      </c>
      <c r="F20121">
        <v>0.84157438546458241</v>
      </c>
    </row>
    <row r="20122" spans="1:6" hidden="1" x14ac:dyDescent="0.35">
      <c r="A20122">
        <v>20120</v>
      </c>
      <c r="B20122" t="s">
        <v>801</v>
      </c>
      <c r="C20122">
        <v>0</v>
      </c>
      <c r="D20122" t="s">
        <v>20</v>
      </c>
      <c r="E20122" t="s">
        <v>620</v>
      </c>
      <c r="F20122">
        <v>1.4017680937275805</v>
      </c>
    </row>
    <row r="20123" spans="1:6" hidden="1" x14ac:dyDescent="0.35">
      <c r="A20123">
        <v>20121</v>
      </c>
      <c r="B20123" t="s">
        <v>801</v>
      </c>
      <c r="C20123">
        <v>0</v>
      </c>
      <c r="D20123" t="s">
        <v>19</v>
      </c>
      <c r="E20123" t="s">
        <v>621</v>
      </c>
      <c r="F20123">
        <v>3.5539604450960209</v>
      </c>
    </row>
    <row r="20124" spans="1:6" hidden="1" x14ac:dyDescent="0.35">
      <c r="A20124">
        <v>20122</v>
      </c>
      <c r="B20124" t="s">
        <v>801</v>
      </c>
      <c r="C20124">
        <v>0</v>
      </c>
      <c r="D20124" t="s">
        <v>19</v>
      </c>
      <c r="E20124" t="s">
        <v>622</v>
      </c>
      <c r="F20124">
        <v>0.73957273679551039</v>
      </c>
    </row>
    <row r="20125" spans="1:6" hidden="1" x14ac:dyDescent="0.35">
      <c r="A20125">
        <v>20123</v>
      </c>
      <c r="B20125" t="s">
        <v>801</v>
      </c>
      <c r="C20125">
        <v>0</v>
      </c>
      <c r="D20125" t="s">
        <v>22</v>
      </c>
      <c r="E20125" t="s">
        <v>623</v>
      </c>
      <c r="F20125">
        <v>4.0521722043195201</v>
      </c>
    </row>
    <row r="20126" spans="1:6" hidden="1" x14ac:dyDescent="0.35">
      <c r="A20126">
        <v>20124</v>
      </c>
      <c r="B20126" t="s">
        <v>801</v>
      </c>
      <c r="C20126">
        <v>0</v>
      </c>
      <c r="D20126" t="s">
        <v>23</v>
      </c>
      <c r="E20126" t="s">
        <v>624</v>
      </c>
      <c r="F20126">
        <v>1.0981811585510515</v>
      </c>
    </row>
    <row r="20127" spans="1:6" hidden="1" x14ac:dyDescent="0.35">
      <c r="A20127">
        <v>20125</v>
      </c>
      <c r="B20127" t="s">
        <v>801</v>
      </c>
      <c r="C20127">
        <v>0</v>
      </c>
      <c r="D20127" t="s">
        <v>24</v>
      </c>
      <c r="E20127" t="s">
        <v>625</v>
      </c>
      <c r="F20127">
        <v>1.7864297571386349</v>
      </c>
    </row>
    <row r="20128" spans="1:6" hidden="1" x14ac:dyDescent="0.35">
      <c r="A20128">
        <v>20126</v>
      </c>
      <c r="B20128" t="s">
        <v>801</v>
      </c>
      <c r="C20128">
        <v>0</v>
      </c>
      <c r="D20128" t="s">
        <v>314</v>
      </c>
      <c r="E20128" t="s">
        <v>626</v>
      </c>
      <c r="F20128">
        <v>0.20313279343843457</v>
      </c>
    </row>
    <row r="20129" spans="1:6" hidden="1" x14ac:dyDescent="0.35">
      <c r="A20129">
        <v>20127</v>
      </c>
      <c r="B20129" t="s">
        <v>801</v>
      </c>
      <c r="C20129">
        <v>0</v>
      </c>
      <c r="D20129" t="s">
        <v>314</v>
      </c>
      <c r="E20129" t="s">
        <v>627</v>
      </c>
      <c r="F20129">
        <v>0</v>
      </c>
    </row>
    <row r="20130" spans="1:6" hidden="1" x14ac:dyDescent="0.35">
      <c r="A20130">
        <v>20128</v>
      </c>
      <c r="B20130" t="s">
        <v>801</v>
      </c>
      <c r="C20130">
        <v>0</v>
      </c>
      <c r="D20130" t="s">
        <v>315</v>
      </c>
      <c r="E20130" t="s">
        <v>628</v>
      </c>
      <c r="F20130">
        <v>0.3904039980311082</v>
      </c>
    </row>
    <row r="20131" spans="1:6" hidden="1" x14ac:dyDescent="0.35">
      <c r="A20131">
        <v>20129</v>
      </c>
      <c r="B20131" t="s">
        <v>801</v>
      </c>
      <c r="C20131">
        <v>0</v>
      </c>
      <c r="D20131" t="s">
        <v>315</v>
      </c>
      <c r="E20131" t="s">
        <v>629</v>
      </c>
      <c r="F20131">
        <v>0.62860446778104639</v>
      </c>
    </row>
    <row r="20132" spans="1:6" hidden="1" x14ac:dyDescent="0.35">
      <c r="A20132">
        <v>20130</v>
      </c>
      <c r="B20132" t="s">
        <v>801</v>
      </c>
      <c r="C20132">
        <v>0</v>
      </c>
      <c r="D20132" t="s">
        <v>315</v>
      </c>
      <c r="E20132" t="s">
        <v>630</v>
      </c>
      <c r="F20132">
        <v>7.7471906321098474E-2</v>
      </c>
    </row>
    <row r="20133" spans="1:6" hidden="1" x14ac:dyDescent="0.35">
      <c r="A20133">
        <v>20131</v>
      </c>
      <c r="B20133" t="s">
        <v>801</v>
      </c>
      <c r="C20133">
        <v>0</v>
      </c>
      <c r="D20133" t="s">
        <v>315</v>
      </c>
      <c r="E20133" t="s">
        <v>631</v>
      </c>
      <c r="F20133">
        <v>0.38036653208033966</v>
      </c>
    </row>
    <row r="20134" spans="1:6" hidden="1" x14ac:dyDescent="0.35">
      <c r="A20134">
        <v>20132</v>
      </c>
      <c r="B20134" t="s">
        <v>801</v>
      </c>
      <c r="C20134">
        <v>0</v>
      </c>
      <c r="D20134" t="s">
        <v>315</v>
      </c>
      <c r="E20134" t="s">
        <v>632</v>
      </c>
      <c r="F20134">
        <v>2.3234576233601666E-2</v>
      </c>
    </row>
    <row r="20135" spans="1:6" hidden="1" x14ac:dyDescent="0.35">
      <c r="A20135">
        <v>20133</v>
      </c>
      <c r="B20135" t="s">
        <v>801</v>
      </c>
      <c r="C20135">
        <v>0</v>
      </c>
      <c r="D20135" t="s">
        <v>315</v>
      </c>
      <c r="E20135" t="s">
        <v>633</v>
      </c>
      <c r="F20135">
        <v>0.2724411661039588</v>
      </c>
    </row>
    <row r="20136" spans="1:6" hidden="1" x14ac:dyDescent="0.35">
      <c r="A20136">
        <v>20134</v>
      </c>
      <c r="B20136" t="s">
        <v>801</v>
      </c>
      <c r="C20136">
        <v>0</v>
      </c>
      <c r="D20136" t="s">
        <v>315</v>
      </c>
      <c r="E20136" t="s">
        <v>634</v>
      </c>
      <c r="F20136">
        <v>4.2054774240904619E-2</v>
      </c>
    </row>
    <row r="20137" spans="1:6" hidden="1" x14ac:dyDescent="0.35">
      <c r="A20137">
        <v>20135</v>
      </c>
      <c r="B20137" t="s">
        <v>801</v>
      </c>
      <c r="C20137">
        <v>0</v>
      </c>
      <c r="D20137" t="s">
        <v>315</v>
      </c>
      <c r="E20137" t="s">
        <v>635</v>
      </c>
      <c r="F20137">
        <v>1.2568458568574845E-2</v>
      </c>
    </row>
    <row r="20138" spans="1:6" hidden="1" x14ac:dyDescent="0.35">
      <c r="A20138">
        <v>20136</v>
      </c>
      <c r="B20138" t="s">
        <v>801</v>
      </c>
      <c r="C20138">
        <v>0</v>
      </c>
      <c r="D20138" t="s">
        <v>315</v>
      </c>
      <c r="E20138" t="s">
        <v>636</v>
      </c>
      <c r="F20138">
        <v>0</v>
      </c>
    </row>
    <row r="20139" spans="1:6" hidden="1" x14ac:dyDescent="0.35">
      <c r="A20139">
        <v>20137</v>
      </c>
      <c r="B20139" t="s">
        <v>801</v>
      </c>
      <c r="C20139">
        <v>0</v>
      </c>
      <c r="D20139" t="s">
        <v>315</v>
      </c>
      <c r="E20139" t="s">
        <v>637</v>
      </c>
      <c r="F20139">
        <v>1.3647549136443652E-3</v>
      </c>
    </row>
    <row r="20140" spans="1:6" hidden="1" x14ac:dyDescent="0.35">
      <c r="A20140">
        <v>20138</v>
      </c>
      <c r="B20140" t="s">
        <v>801</v>
      </c>
      <c r="C20140">
        <v>0</v>
      </c>
      <c r="D20140" t="s">
        <v>315</v>
      </c>
      <c r="E20140" t="s">
        <v>638</v>
      </c>
      <c r="F20140">
        <v>2.799812690375016E-2</v>
      </c>
    </row>
    <row r="20141" spans="1:6" hidden="1" x14ac:dyDescent="0.35">
      <c r="A20141">
        <v>20139</v>
      </c>
      <c r="B20141" t="s">
        <v>801</v>
      </c>
      <c r="C20141">
        <v>0</v>
      </c>
      <c r="D20141" t="s">
        <v>315</v>
      </c>
      <c r="E20141" t="s">
        <v>639</v>
      </c>
      <c r="F20141">
        <v>1.8083828207354265E-2</v>
      </c>
    </row>
    <row r="20142" spans="1:6" hidden="1" x14ac:dyDescent="0.35">
      <c r="A20142">
        <v>20140</v>
      </c>
      <c r="B20142" t="s">
        <v>801</v>
      </c>
      <c r="C20142">
        <v>0</v>
      </c>
      <c r="D20142" t="s">
        <v>315</v>
      </c>
      <c r="E20142" t="s">
        <v>640</v>
      </c>
      <c r="F20142">
        <v>0.33949206797285775</v>
      </c>
    </row>
    <row r="20143" spans="1:6" hidden="1" x14ac:dyDescent="0.35">
      <c r="A20143">
        <v>20141</v>
      </c>
      <c r="B20143" t="s">
        <v>801</v>
      </c>
      <c r="C20143">
        <v>0</v>
      </c>
      <c r="D20143" t="s">
        <v>315</v>
      </c>
      <c r="E20143" t="s">
        <v>641</v>
      </c>
      <c r="F20143">
        <v>0.74618645651471682</v>
      </c>
    </row>
    <row r="20144" spans="1:6" hidden="1" x14ac:dyDescent="0.35">
      <c r="A20144">
        <v>20142</v>
      </c>
      <c r="B20144" t="s">
        <v>801</v>
      </c>
      <c r="C20144">
        <v>0</v>
      </c>
      <c r="D20144" t="s">
        <v>316</v>
      </c>
      <c r="E20144" t="s">
        <v>642</v>
      </c>
      <c r="F20144">
        <v>3.5315397906638006E-2</v>
      </c>
    </row>
    <row r="20145" spans="1:6" hidden="1" x14ac:dyDescent="0.35">
      <c r="A20145">
        <v>20143</v>
      </c>
      <c r="B20145" t="s">
        <v>801</v>
      </c>
      <c r="C20145">
        <v>0</v>
      </c>
      <c r="D20145" t="s">
        <v>316</v>
      </c>
      <c r="E20145" t="s">
        <v>643</v>
      </c>
      <c r="F20145">
        <v>3.8991741910208197E-2</v>
      </c>
    </row>
    <row r="20146" spans="1:6" hidden="1" x14ac:dyDescent="0.35">
      <c r="A20146">
        <v>20144</v>
      </c>
      <c r="B20146" t="s">
        <v>801</v>
      </c>
      <c r="C20146">
        <v>0</v>
      </c>
      <c r="D20146" t="s">
        <v>316</v>
      </c>
      <c r="E20146" t="s">
        <v>644</v>
      </c>
      <c r="F20146">
        <v>7.3075634083207205E-3</v>
      </c>
    </row>
    <row r="20147" spans="1:6" hidden="1" x14ac:dyDescent="0.35">
      <c r="A20147">
        <v>20145</v>
      </c>
      <c r="B20147" t="s">
        <v>801</v>
      </c>
      <c r="C20147">
        <v>0</v>
      </c>
      <c r="D20147" t="s">
        <v>316</v>
      </c>
      <c r="E20147" t="s">
        <v>645</v>
      </c>
      <c r="F20147">
        <v>2.0418643240111434E-2</v>
      </c>
    </row>
    <row r="20148" spans="1:6" hidden="1" x14ac:dyDescent="0.35">
      <c r="A20148">
        <v>20146</v>
      </c>
      <c r="B20148" t="s">
        <v>801</v>
      </c>
      <c r="C20148">
        <v>0</v>
      </c>
      <c r="D20148" t="s">
        <v>316</v>
      </c>
      <c r="E20148" t="s">
        <v>646</v>
      </c>
      <c r="F20148">
        <v>4.0443504198696446E-2</v>
      </c>
    </row>
    <row r="20149" spans="1:6" hidden="1" x14ac:dyDescent="0.35">
      <c r="A20149">
        <v>20147</v>
      </c>
      <c r="B20149" t="s">
        <v>801</v>
      </c>
      <c r="C20149">
        <v>0</v>
      </c>
      <c r="D20149" t="s">
        <v>316</v>
      </c>
      <c r="E20149" t="s">
        <v>647</v>
      </c>
      <c r="F20149">
        <v>0.61461358472283889</v>
      </c>
    </row>
    <row r="20150" spans="1:6" hidden="1" x14ac:dyDescent="0.35">
      <c r="A20150">
        <v>20148</v>
      </c>
      <c r="B20150" t="s">
        <v>801</v>
      </c>
      <c r="C20150">
        <v>0</v>
      </c>
      <c r="D20150" t="s">
        <v>314</v>
      </c>
      <c r="E20150" t="s">
        <v>648</v>
      </c>
      <c r="F20150">
        <v>0.14401259071573502</v>
      </c>
    </row>
    <row r="20151" spans="1:6" hidden="1" x14ac:dyDescent="0.35">
      <c r="A20151">
        <v>20149</v>
      </c>
      <c r="B20151" t="s">
        <v>801</v>
      </c>
      <c r="C20151">
        <v>0</v>
      </c>
      <c r="D20151" t="s">
        <v>314</v>
      </c>
      <c r="E20151" t="s">
        <v>649</v>
      </c>
      <c r="F20151">
        <v>0.37637585207931007</v>
      </c>
    </row>
    <row r="20152" spans="1:6" hidden="1" x14ac:dyDescent="0.35">
      <c r="A20152">
        <v>20150</v>
      </c>
      <c r="B20152" t="s">
        <v>801</v>
      </c>
      <c r="C20152">
        <v>0</v>
      </c>
      <c r="D20152" t="s">
        <v>25</v>
      </c>
      <c r="E20152" t="s">
        <v>650</v>
      </c>
      <c r="F20152">
        <v>35.899589550341041</v>
      </c>
    </row>
    <row r="20153" spans="1:6" hidden="1" x14ac:dyDescent="0.35">
      <c r="A20153">
        <v>20151</v>
      </c>
      <c r="B20153" t="s">
        <v>801</v>
      </c>
      <c r="C20153">
        <v>0</v>
      </c>
      <c r="D20153" t="s">
        <v>25</v>
      </c>
      <c r="E20153" t="s">
        <v>651</v>
      </c>
      <c r="F20153">
        <v>0</v>
      </c>
    </row>
    <row r="20154" spans="1:6" hidden="1" x14ac:dyDescent="0.35">
      <c r="A20154">
        <v>20152</v>
      </c>
      <c r="B20154" t="s">
        <v>801</v>
      </c>
      <c r="C20154">
        <v>0</v>
      </c>
      <c r="D20154" t="s">
        <v>26</v>
      </c>
      <c r="E20154" t="s">
        <v>652</v>
      </c>
      <c r="F20154">
        <v>3.2165003417912081</v>
      </c>
    </row>
    <row r="20155" spans="1:6" hidden="1" x14ac:dyDescent="0.35">
      <c r="A20155">
        <v>20153</v>
      </c>
      <c r="B20155" t="s">
        <v>801</v>
      </c>
      <c r="C20155">
        <v>0</v>
      </c>
      <c r="D20155" t="s">
        <v>26</v>
      </c>
      <c r="E20155" t="s">
        <v>653</v>
      </c>
      <c r="F20155">
        <v>0.29745632954348505</v>
      </c>
    </row>
    <row r="20156" spans="1:6" hidden="1" x14ac:dyDescent="0.35">
      <c r="A20156">
        <v>20154</v>
      </c>
      <c r="B20156" t="s">
        <v>801</v>
      </c>
      <c r="C20156">
        <v>0</v>
      </c>
      <c r="D20156" t="s">
        <v>26</v>
      </c>
      <c r="E20156" t="s">
        <v>654</v>
      </c>
      <c r="F20156">
        <v>8.4706436843041395</v>
      </c>
    </row>
    <row r="20157" spans="1:6" hidden="1" x14ac:dyDescent="0.35">
      <c r="A20157">
        <v>20155</v>
      </c>
      <c r="B20157" t="s">
        <v>801</v>
      </c>
      <c r="C20157">
        <v>0</v>
      </c>
      <c r="D20157" t="s">
        <v>26</v>
      </c>
      <c r="E20157" t="s">
        <v>655</v>
      </c>
      <c r="F20157">
        <v>3.565664861284243</v>
      </c>
    </row>
    <row r="20158" spans="1:6" hidden="1" x14ac:dyDescent="0.35">
      <c r="A20158">
        <v>20156</v>
      </c>
      <c r="B20158" t="s">
        <v>801</v>
      </c>
      <c r="C20158">
        <v>0</v>
      </c>
      <c r="D20158" t="s">
        <v>28</v>
      </c>
      <c r="E20158" t="s">
        <v>656</v>
      </c>
      <c r="F20158">
        <v>10.472199286217789</v>
      </c>
    </row>
    <row r="20159" spans="1:6" hidden="1" x14ac:dyDescent="0.35">
      <c r="A20159">
        <v>20157</v>
      </c>
      <c r="B20159" t="s">
        <v>801</v>
      </c>
      <c r="C20159">
        <v>0</v>
      </c>
      <c r="D20159" t="s">
        <v>27</v>
      </c>
      <c r="E20159" t="s">
        <v>657</v>
      </c>
      <c r="F20159">
        <v>2.6193204477765888</v>
      </c>
    </row>
    <row r="20160" spans="1:6" hidden="1" x14ac:dyDescent="0.35">
      <c r="A20160">
        <v>20158</v>
      </c>
      <c r="B20160" t="s">
        <v>801</v>
      </c>
      <c r="C20160">
        <v>0</v>
      </c>
      <c r="D20160" t="s">
        <v>27</v>
      </c>
      <c r="E20160" t="s">
        <v>658</v>
      </c>
      <c r="F20160">
        <v>9.5673438040747083</v>
      </c>
    </row>
    <row r="20161" spans="1:6" hidden="1" x14ac:dyDescent="0.35">
      <c r="A20161">
        <v>20159</v>
      </c>
      <c r="B20161" t="s">
        <v>801</v>
      </c>
      <c r="C20161">
        <v>0</v>
      </c>
      <c r="D20161" t="s">
        <v>27</v>
      </c>
      <c r="E20161" t="s">
        <v>659</v>
      </c>
      <c r="F20161">
        <v>0.31036859283327051</v>
      </c>
    </row>
    <row r="20162" spans="1:6" hidden="1" x14ac:dyDescent="0.35">
      <c r="A20162">
        <v>20160</v>
      </c>
      <c r="B20162" t="s">
        <v>801</v>
      </c>
      <c r="C20162">
        <v>0</v>
      </c>
      <c r="D20162" t="s">
        <v>27</v>
      </c>
      <c r="E20162" t="s">
        <v>660</v>
      </c>
      <c r="F20162">
        <v>2.2569357323346497</v>
      </c>
    </row>
    <row r="20163" spans="1:6" hidden="1" x14ac:dyDescent="0.35">
      <c r="A20163">
        <v>20161</v>
      </c>
      <c r="B20163" t="s">
        <v>801</v>
      </c>
      <c r="C20163">
        <v>0</v>
      </c>
      <c r="D20163" t="s">
        <v>27</v>
      </c>
      <c r="E20163" t="s">
        <v>661</v>
      </c>
      <c r="F20163">
        <v>0.18099967216487833</v>
      </c>
    </row>
    <row r="20164" spans="1:6" hidden="1" x14ac:dyDescent="0.35">
      <c r="A20164">
        <v>20162</v>
      </c>
      <c r="B20164" t="s">
        <v>801</v>
      </c>
      <c r="C20164">
        <v>0</v>
      </c>
      <c r="D20164" t="s">
        <v>27</v>
      </c>
      <c r="E20164" t="s">
        <v>662</v>
      </c>
      <c r="F20164">
        <v>2.8401831818787251</v>
      </c>
    </row>
    <row r="20165" spans="1:6" hidden="1" x14ac:dyDescent="0.35">
      <c r="A20165">
        <v>20163</v>
      </c>
      <c r="B20165" t="s">
        <v>801</v>
      </c>
      <c r="C20165">
        <v>0</v>
      </c>
      <c r="D20165" t="s">
        <v>27</v>
      </c>
      <c r="E20165" t="s">
        <v>663</v>
      </c>
      <c r="F20165">
        <v>6.9088334531646387</v>
      </c>
    </row>
    <row r="20166" spans="1:6" hidden="1" x14ac:dyDescent="0.35">
      <c r="A20166">
        <v>20164</v>
      </c>
      <c r="B20166" t="s">
        <v>801</v>
      </c>
      <c r="C20166">
        <v>0</v>
      </c>
      <c r="D20166" t="s">
        <v>30</v>
      </c>
      <c r="E20166" t="s">
        <v>664</v>
      </c>
      <c r="F20166">
        <v>7.2082328218934846</v>
      </c>
    </row>
    <row r="20167" spans="1:6" hidden="1" x14ac:dyDescent="0.35">
      <c r="A20167">
        <v>20165</v>
      </c>
      <c r="B20167" t="s">
        <v>801</v>
      </c>
      <c r="C20167">
        <v>0</v>
      </c>
      <c r="D20167" t="s">
        <v>32</v>
      </c>
      <c r="E20167" t="s">
        <v>665</v>
      </c>
      <c r="F20167">
        <v>6.9084570102734153</v>
      </c>
    </row>
    <row r="20168" spans="1:6" hidden="1" x14ac:dyDescent="0.35">
      <c r="A20168">
        <v>20166</v>
      </c>
      <c r="B20168" t="s">
        <v>801</v>
      </c>
      <c r="C20168">
        <v>0</v>
      </c>
      <c r="D20168" t="s">
        <v>32</v>
      </c>
      <c r="E20168" t="s">
        <v>666</v>
      </c>
      <c r="F20168">
        <v>5.0432401745887683</v>
      </c>
    </row>
    <row r="20169" spans="1:6" hidden="1" x14ac:dyDescent="0.35">
      <c r="A20169">
        <v>20167</v>
      </c>
      <c r="B20169" t="s">
        <v>801</v>
      </c>
      <c r="C20169">
        <v>0</v>
      </c>
      <c r="D20169" t="s">
        <v>32</v>
      </c>
      <c r="E20169" t="s">
        <v>667</v>
      </c>
      <c r="F20169">
        <v>3.6614987545836466</v>
      </c>
    </row>
    <row r="20170" spans="1:6" hidden="1" x14ac:dyDescent="0.35">
      <c r="A20170">
        <v>20168</v>
      </c>
      <c r="B20170" t="s">
        <v>801</v>
      </c>
      <c r="C20170">
        <v>0</v>
      </c>
      <c r="D20170" t="s">
        <v>33</v>
      </c>
      <c r="E20170" t="s">
        <v>668</v>
      </c>
      <c r="F20170">
        <v>19.806953120882977</v>
      </c>
    </row>
    <row r="20171" spans="1:6" hidden="1" x14ac:dyDescent="0.35">
      <c r="A20171">
        <v>20169</v>
      </c>
      <c r="B20171" t="s">
        <v>801</v>
      </c>
      <c r="C20171">
        <v>0</v>
      </c>
      <c r="D20171" t="s">
        <v>34</v>
      </c>
      <c r="E20171" t="s">
        <v>669</v>
      </c>
      <c r="F20171">
        <v>4.4665662286947132</v>
      </c>
    </row>
    <row r="20172" spans="1:6" hidden="1" x14ac:dyDescent="0.35">
      <c r="A20172">
        <v>20170</v>
      </c>
      <c r="B20172" t="s">
        <v>801</v>
      </c>
      <c r="C20172">
        <v>0</v>
      </c>
      <c r="D20172" t="s">
        <v>31</v>
      </c>
      <c r="E20172" t="s">
        <v>670</v>
      </c>
      <c r="F20172">
        <v>6.502948407620714</v>
      </c>
    </row>
    <row r="20173" spans="1:6" hidden="1" x14ac:dyDescent="0.35">
      <c r="A20173">
        <v>20171</v>
      </c>
      <c r="B20173" t="s">
        <v>801</v>
      </c>
      <c r="C20173">
        <v>0</v>
      </c>
      <c r="D20173" t="s">
        <v>34</v>
      </c>
      <c r="E20173" t="s">
        <v>671</v>
      </c>
      <c r="F20173">
        <v>3.0410472646879532</v>
      </c>
    </row>
    <row r="20174" spans="1:6" hidden="1" x14ac:dyDescent="0.35">
      <c r="A20174">
        <v>20172</v>
      </c>
      <c r="B20174" t="s">
        <v>801</v>
      </c>
      <c r="C20174">
        <v>0</v>
      </c>
      <c r="D20174" t="s">
        <v>34</v>
      </c>
      <c r="E20174" t="s">
        <v>672</v>
      </c>
      <c r="F20174">
        <v>16.262798207989803</v>
      </c>
    </row>
    <row r="20175" spans="1:6" hidden="1" x14ac:dyDescent="0.35">
      <c r="A20175">
        <v>20173</v>
      </c>
      <c r="B20175" t="s">
        <v>801</v>
      </c>
      <c r="C20175">
        <v>0</v>
      </c>
      <c r="D20175" t="s">
        <v>35</v>
      </c>
      <c r="E20175" t="s">
        <v>673</v>
      </c>
      <c r="F20175">
        <v>31.604526093768712</v>
      </c>
    </row>
    <row r="20176" spans="1:6" hidden="1" x14ac:dyDescent="0.35">
      <c r="A20176">
        <v>20174</v>
      </c>
      <c r="B20176" t="s">
        <v>801</v>
      </c>
      <c r="C20176">
        <v>0</v>
      </c>
      <c r="D20176" t="s">
        <v>36</v>
      </c>
      <c r="E20176" t="s">
        <v>674</v>
      </c>
      <c r="F20176">
        <v>13.948899145666235</v>
      </c>
    </row>
    <row r="20177" spans="1:6" hidden="1" x14ac:dyDescent="0.35">
      <c r="A20177">
        <v>20175</v>
      </c>
      <c r="B20177" t="s">
        <v>801</v>
      </c>
      <c r="C20177">
        <v>0</v>
      </c>
      <c r="D20177" t="s">
        <v>37</v>
      </c>
      <c r="E20177" t="s">
        <v>675</v>
      </c>
      <c r="F20177">
        <v>24.468844581275185</v>
      </c>
    </row>
    <row r="20178" spans="1:6" hidden="1" x14ac:dyDescent="0.35">
      <c r="A20178">
        <v>20176</v>
      </c>
      <c r="B20178" t="s">
        <v>801</v>
      </c>
      <c r="C20178">
        <v>0</v>
      </c>
      <c r="D20178" t="s">
        <v>314</v>
      </c>
      <c r="E20178" t="s">
        <v>676</v>
      </c>
      <c r="F20178">
        <v>0.19638815158067374</v>
      </c>
    </row>
    <row r="20179" spans="1:6" hidden="1" x14ac:dyDescent="0.35">
      <c r="A20179">
        <v>20177</v>
      </c>
      <c r="B20179" t="s">
        <v>801</v>
      </c>
      <c r="C20179">
        <v>0</v>
      </c>
      <c r="D20179" t="s">
        <v>314</v>
      </c>
      <c r="E20179" t="s">
        <v>677</v>
      </c>
      <c r="F20179">
        <v>0.19220020084589334</v>
      </c>
    </row>
    <row r="20180" spans="1:6" hidden="1" x14ac:dyDescent="0.35">
      <c r="A20180">
        <v>20178</v>
      </c>
      <c r="B20180" t="s">
        <v>801</v>
      </c>
      <c r="C20180">
        <v>0</v>
      </c>
      <c r="D20180" t="s">
        <v>314</v>
      </c>
      <c r="E20180" t="s">
        <v>678</v>
      </c>
      <c r="F20180">
        <v>0.11777650902837779</v>
      </c>
    </row>
    <row r="20181" spans="1:6" hidden="1" x14ac:dyDescent="0.35">
      <c r="A20181">
        <v>20179</v>
      </c>
      <c r="B20181" t="s">
        <v>801</v>
      </c>
      <c r="C20181">
        <v>0</v>
      </c>
      <c r="D20181" t="s">
        <v>314</v>
      </c>
      <c r="E20181" t="s">
        <v>679</v>
      </c>
      <c r="F20181">
        <v>0.15236716913165385</v>
      </c>
    </row>
    <row r="20182" spans="1:6" hidden="1" x14ac:dyDescent="0.35">
      <c r="A20182">
        <v>20180</v>
      </c>
      <c r="B20182" t="s">
        <v>801</v>
      </c>
      <c r="C20182">
        <v>0</v>
      </c>
      <c r="D20182" t="s">
        <v>314</v>
      </c>
      <c r="E20182" t="s">
        <v>680</v>
      </c>
      <c r="F20182">
        <v>5.7909376012890701E-2</v>
      </c>
    </row>
    <row r="20183" spans="1:6" hidden="1" x14ac:dyDescent="0.35">
      <c r="A20183">
        <v>20181</v>
      </c>
      <c r="B20183" t="s">
        <v>801</v>
      </c>
      <c r="C20183">
        <v>0</v>
      </c>
      <c r="D20183" t="s">
        <v>314</v>
      </c>
      <c r="E20183" t="s">
        <v>681</v>
      </c>
      <c r="F20183">
        <v>7.0548386838402893E-2</v>
      </c>
    </row>
    <row r="20184" spans="1:6" hidden="1" x14ac:dyDescent="0.35">
      <c r="A20184">
        <v>20182</v>
      </c>
      <c r="B20184" t="s">
        <v>801</v>
      </c>
      <c r="C20184">
        <v>0</v>
      </c>
      <c r="D20184" t="s">
        <v>314</v>
      </c>
      <c r="E20184" t="s">
        <v>682</v>
      </c>
      <c r="F20184">
        <v>9.0472937266743658E-2</v>
      </c>
    </row>
    <row r="20185" spans="1:6" hidden="1" x14ac:dyDescent="0.35">
      <c r="A20185">
        <v>20183</v>
      </c>
      <c r="B20185" t="s">
        <v>801</v>
      </c>
      <c r="C20185">
        <v>0</v>
      </c>
      <c r="D20185" t="s">
        <v>314</v>
      </c>
      <c r="E20185" t="s">
        <v>683</v>
      </c>
      <c r="F20185">
        <v>2.5938924953616303E-2</v>
      </c>
    </row>
    <row r="20186" spans="1:6" hidden="1" x14ac:dyDescent="0.35">
      <c r="A20186">
        <v>20184</v>
      </c>
      <c r="B20186" t="s">
        <v>801</v>
      </c>
      <c r="C20186">
        <v>0</v>
      </c>
      <c r="D20186" t="s">
        <v>314</v>
      </c>
      <c r="E20186" t="s">
        <v>684</v>
      </c>
      <c r="F20186">
        <v>1.9398096263761343E-2</v>
      </c>
    </row>
    <row r="20187" spans="1:6" hidden="1" x14ac:dyDescent="0.35">
      <c r="A20187">
        <v>20185</v>
      </c>
      <c r="B20187" t="s">
        <v>801</v>
      </c>
      <c r="C20187">
        <v>0</v>
      </c>
      <c r="D20187" t="s">
        <v>314</v>
      </c>
      <c r="E20187" t="s">
        <v>685</v>
      </c>
      <c r="F20187">
        <v>0.13211174266948375</v>
      </c>
    </row>
    <row r="20188" spans="1:6" hidden="1" x14ac:dyDescent="0.35">
      <c r="A20188">
        <v>20186</v>
      </c>
      <c r="B20188" t="s">
        <v>801</v>
      </c>
      <c r="C20188">
        <v>0</v>
      </c>
      <c r="D20188" t="s">
        <v>314</v>
      </c>
      <c r="E20188" t="s">
        <v>686</v>
      </c>
      <c r="F20188">
        <v>0.1517688637058717</v>
      </c>
    </row>
    <row r="20189" spans="1:6" hidden="1" x14ac:dyDescent="0.35">
      <c r="A20189">
        <v>20187</v>
      </c>
      <c r="B20189" t="s">
        <v>801</v>
      </c>
      <c r="C20189">
        <v>0</v>
      </c>
      <c r="D20189" t="s">
        <v>314</v>
      </c>
      <c r="E20189" t="s">
        <v>687</v>
      </c>
      <c r="F20189">
        <v>4.1289090107044783E-2</v>
      </c>
    </row>
    <row r="20190" spans="1:6" hidden="1" x14ac:dyDescent="0.35">
      <c r="A20190">
        <v>20188</v>
      </c>
      <c r="B20190" t="s">
        <v>801</v>
      </c>
      <c r="C20190">
        <v>0</v>
      </c>
      <c r="D20190" t="s">
        <v>314</v>
      </c>
      <c r="E20190" t="s">
        <v>688</v>
      </c>
      <c r="F20190">
        <v>0.49800689325901498</v>
      </c>
    </row>
    <row r="20191" spans="1:6" hidden="1" x14ac:dyDescent="0.35">
      <c r="A20191">
        <v>20189</v>
      </c>
      <c r="B20191" t="s">
        <v>801</v>
      </c>
      <c r="C20191">
        <v>0</v>
      </c>
      <c r="D20191" t="s">
        <v>314</v>
      </c>
      <c r="E20191" t="s">
        <v>689</v>
      </c>
      <c r="F20191">
        <v>0.61766661578819715</v>
      </c>
    </row>
    <row r="20192" spans="1:6" hidden="1" x14ac:dyDescent="0.35">
      <c r="A20192">
        <v>20190</v>
      </c>
      <c r="B20192" t="s">
        <v>801</v>
      </c>
      <c r="C20192">
        <v>0</v>
      </c>
      <c r="D20192" t="s">
        <v>314</v>
      </c>
      <c r="E20192" t="s">
        <v>690</v>
      </c>
      <c r="F20192">
        <v>0.45397125233495883</v>
      </c>
    </row>
    <row r="20193" spans="1:6" hidden="1" x14ac:dyDescent="0.35">
      <c r="A20193">
        <v>20191</v>
      </c>
      <c r="B20193" t="s">
        <v>801</v>
      </c>
      <c r="C20193">
        <v>0</v>
      </c>
      <c r="D20193" t="s">
        <v>314</v>
      </c>
      <c r="E20193" t="s">
        <v>691</v>
      </c>
      <c r="F20193">
        <v>0.26935079903887094</v>
      </c>
    </row>
    <row r="20194" spans="1:6" hidden="1" x14ac:dyDescent="0.35">
      <c r="A20194">
        <v>20192</v>
      </c>
      <c r="B20194" t="s">
        <v>801</v>
      </c>
      <c r="C20194">
        <v>0</v>
      </c>
      <c r="D20194" t="s">
        <v>314</v>
      </c>
      <c r="E20194" t="s">
        <v>692</v>
      </c>
      <c r="F20194">
        <v>0.17193557205494842</v>
      </c>
    </row>
    <row r="20195" spans="1:6" hidden="1" x14ac:dyDescent="0.35">
      <c r="A20195">
        <v>20193</v>
      </c>
      <c r="B20195" t="s">
        <v>801</v>
      </c>
      <c r="C20195">
        <v>0</v>
      </c>
      <c r="D20195" t="s">
        <v>314</v>
      </c>
      <c r="E20195" t="s">
        <v>693</v>
      </c>
      <c r="F20195">
        <v>0.27265812737268674</v>
      </c>
    </row>
    <row r="20196" spans="1:6" hidden="1" x14ac:dyDescent="0.35">
      <c r="A20196">
        <v>20194</v>
      </c>
      <c r="B20196" t="s">
        <v>801</v>
      </c>
      <c r="C20196">
        <v>0</v>
      </c>
      <c r="D20196" t="s">
        <v>314</v>
      </c>
      <c r="E20196" t="s">
        <v>694</v>
      </c>
      <c r="F20196">
        <v>7.4768475844202001E-2</v>
      </c>
    </row>
    <row r="20197" spans="1:6" hidden="1" x14ac:dyDescent="0.35">
      <c r="A20197">
        <v>20195</v>
      </c>
      <c r="B20197" t="s">
        <v>801</v>
      </c>
      <c r="C20197">
        <v>0</v>
      </c>
      <c r="D20197" t="s">
        <v>314</v>
      </c>
      <c r="E20197" t="s">
        <v>695</v>
      </c>
      <c r="F20197">
        <v>9.5503920668354877E-2</v>
      </c>
    </row>
    <row r="20198" spans="1:6" hidden="1" x14ac:dyDescent="0.35">
      <c r="A20198">
        <v>20196</v>
      </c>
      <c r="B20198" t="s">
        <v>801</v>
      </c>
      <c r="C20198">
        <v>0</v>
      </c>
      <c r="D20198" t="s">
        <v>38</v>
      </c>
      <c r="E20198" t="s">
        <v>696</v>
      </c>
      <c r="F20198">
        <v>3.0827055990971535</v>
      </c>
    </row>
    <row r="20199" spans="1:6" hidden="1" x14ac:dyDescent="0.35">
      <c r="A20199">
        <v>20197</v>
      </c>
      <c r="B20199" t="s">
        <v>801</v>
      </c>
      <c r="C20199">
        <v>0</v>
      </c>
      <c r="D20199" t="s">
        <v>38</v>
      </c>
      <c r="E20199" t="s">
        <v>697</v>
      </c>
      <c r="F20199">
        <v>7.2181832620808031</v>
      </c>
    </row>
    <row r="20200" spans="1:6" hidden="1" x14ac:dyDescent="0.35">
      <c r="A20200">
        <v>20198</v>
      </c>
      <c r="B20200" t="s">
        <v>801</v>
      </c>
      <c r="C20200">
        <v>0</v>
      </c>
      <c r="D20200" t="s">
        <v>38</v>
      </c>
      <c r="E20200" t="s">
        <v>698</v>
      </c>
      <c r="F20200">
        <v>5.2281629340557236</v>
      </c>
    </row>
    <row r="20201" spans="1:6" hidden="1" x14ac:dyDescent="0.35">
      <c r="A20201">
        <v>20199</v>
      </c>
      <c r="B20201" t="s">
        <v>801</v>
      </c>
      <c r="C20201">
        <v>0</v>
      </c>
      <c r="D20201" t="s">
        <v>39</v>
      </c>
      <c r="E20201" t="s">
        <v>699</v>
      </c>
      <c r="F20201">
        <v>0.47394162264455802</v>
      </c>
    </row>
    <row r="20202" spans="1:6" hidden="1" x14ac:dyDescent="0.35">
      <c r="A20202">
        <v>20200</v>
      </c>
      <c r="B20202" t="s">
        <v>801</v>
      </c>
      <c r="C20202">
        <v>0</v>
      </c>
      <c r="D20202">
        <v>0</v>
      </c>
      <c r="E20202" t="s">
        <v>700</v>
      </c>
      <c r="F20202">
        <v>0</v>
      </c>
    </row>
    <row r="20203" spans="1:6" hidden="1" x14ac:dyDescent="0.35">
      <c r="A20203">
        <v>20201</v>
      </c>
      <c r="B20203" t="s">
        <v>802</v>
      </c>
      <c r="C20203">
        <v>0</v>
      </c>
      <c r="D20203" t="s">
        <v>9</v>
      </c>
      <c r="E20203" t="s">
        <v>502</v>
      </c>
      <c r="F20203">
        <v>5.1584292347530534</v>
      </c>
    </row>
    <row r="20204" spans="1:6" hidden="1" x14ac:dyDescent="0.35">
      <c r="A20204">
        <v>20202</v>
      </c>
      <c r="B20204" t="s">
        <v>802</v>
      </c>
      <c r="C20204">
        <v>0</v>
      </c>
      <c r="D20204" t="s">
        <v>9</v>
      </c>
      <c r="E20204" t="s">
        <v>503</v>
      </c>
      <c r="F20204">
        <v>22.682787847728349</v>
      </c>
    </row>
    <row r="20205" spans="1:6" hidden="1" x14ac:dyDescent="0.35">
      <c r="A20205">
        <v>20203</v>
      </c>
      <c r="B20205" t="s">
        <v>802</v>
      </c>
      <c r="C20205">
        <v>0</v>
      </c>
      <c r="D20205" t="s">
        <v>9</v>
      </c>
      <c r="E20205" t="s">
        <v>504</v>
      </c>
      <c r="F20205">
        <v>49.367064022189815</v>
      </c>
    </row>
    <row r="20206" spans="1:6" hidden="1" x14ac:dyDescent="0.35">
      <c r="A20206">
        <v>20204</v>
      </c>
      <c r="B20206" t="s">
        <v>802</v>
      </c>
      <c r="C20206">
        <v>0</v>
      </c>
      <c r="D20206" t="s">
        <v>9</v>
      </c>
      <c r="E20206" t="s">
        <v>505</v>
      </c>
      <c r="F20206">
        <v>208.23094914059885</v>
      </c>
    </row>
    <row r="20207" spans="1:6" hidden="1" x14ac:dyDescent="0.35">
      <c r="A20207">
        <v>20205</v>
      </c>
      <c r="B20207" t="s">
        <v>802</v>
      </c>
      <c r="C20207">
        <v>0</v>
      </c>
      <c r="D20207" t="s">
        <v>9</v>
      </c>
      <c r="E20207" t="s">
        <v>506</v>
      </c>
      <c r="F20207">
        <v>25.891010486742086</v>
      </c>
    </row>
    <row r="20208" spans="1:6" hidden="1" x14ac:dyDescent="0.35">
      <c r="A20208">
        <v>20206</v>
      </c>
      <c r="B20208" t="s">
        <v>802</v>
      </c>
      <c r="C20208">
        <v>0</v>
      </c>
      <c r="D20208" t="s">
        <v>9</v>
      </c>
      <c r="E20208" t="s">
        <v>507</v>
      </c>
      <c r="F20208">
        <v>14.679563816132747</v>
      </c>
    </row>
    <row r="20209" spans="1:6" hidden="1" x14ac:dyDescent="0.35">
      <c r="A20209">
        <v>20207</v>
      </c>
      <c r="B20209" t="s">
        <v>802</v>
      </c>
      <c r="C20209">
        <v>0</v>
      </c>
      <c r="D20209" t="s">
        <v>9</v>
      </c>
      <c r="E20209" t="s">
        <v>508</v>
      </c>
      <c r="F20209">
        <v>1.6761931762976869</v>
      </c>
    </row>
    <row r="20210" spans="1:6" hidden="1" x14ac:dyDescent="0.35">
      <c r="A20210">
        <v>20208</v>
      </c>
      <c r="B20210" t="s">
        <v>802</v>
      </c>
      <c r="C20210">
        <v>0</v>
      </c>
      <c r="D20210" t="s">
        <v>9</v>
      </c>
      <c r="E20210" t="s">
        <v>509</v>
      </c>
      <c r="F20210">
        <v>30.098315400315489</v>
      </c>
    </row>
    <row r="20211" spans="1:6" hidden="1" x14ac:dyDescent="0.35">
      <c r="A20211">
        <v>20209</v>
      </c>
      <c r="B20211" t="s">
        <v>802</v>
      </c>
      <c r="C20211">
        <v>0</v>
      </c>
      <c r="D20211" t="s">
        <v>9</v>
      </c>
      <c r="E20211" t="s">
        <v>510</v>
      </c>
      <c r="F20211">
        <v>65.92485200512823</v>
      </c>
    </row>
    <row r="20212" spans="1:6" hidden="1" x14ac:dyDescent="0.35">
      <c r="A20212">
        <v>20210</v>
      </c>
      <c r="B20212" t="s">
        <v>802</v>
      </c>
      <c r="C20212">
        <v>0</v>
      </c>
      <c r="D20212" t="s">
        <v>9</v>
      </c>
      <c r="E20212" t="s">
        <v>511</v>
      </c>
      <c r="F20212">
        <v>78.874258030060844</v>
      </c>
    </row>
    <row r="20213" spans="1:6" hidden="1" x14ac:dyDescent="0.35">
      <c r="A20213">
        <v>20211</v>
      </c>
      <c r="B20213" t="s">
        <v>802</v>
      </c>
      <c r="C20213">
        <v>0</v>
      </c>
      <c r="D20213" t="s">
        <v>9</v>
      </c>
      <c r="E20213" t="s">
        <v>512</v>
      </c>
      <c r="F20213">
        <v>287.61710708877484</v>
      </c>
    </row>
    <row r="20214" spans="1:6" hidden="1" x14ac:dyDescent="0.35">
      <c r="A20214">
        <v>20212</v>
      </c>
      <c r="B20214" t="s">
        <v>802</v>
      </c>
      <c r="C20214">
        <v>0</v>
      </c>
      <c r="D20214" t="s">
        <v>9</v>
      </c>
      <c r="E20214" t="s">
        <v>513</v>
      </c>
      <c r="F20214">
        <v>19.767253615495889</v>
      </c>
    </row>
    <row r="20215" spans="1:6" hidden="1" x14ac:dyDescent="0.35">
      <c r="A20215">
        <v>20213</v>
      </c>
      <c r="B20215" t="s">
        <v>802</v>
      </c>
      <c r="C20215">
        <v>0</v>
      </c>
      <c r="D20215" t="s">
        <v>9</v>
      </c>
      <c r="E20215" t="s">
        <v>514</v>
      </c>
      <c r="F20215">
        <v>11.16056216690173</v>
      </c>
    </row>
    <row r="20216" spans="1:6" hidden="1" x14ac:dyDescent="0.35">
      <c r="A20216">
        <v>20214</v>
      </c>
      <c r="B20216" t="s">
        <v>802</v>
      </c>
      <c r="C20216">
        <v>0</v>
      </c>
      <c r="D20216" t="s">
        <v>9</v>
      </c>
      <c r="E20216" t="s">
        <v>515</v>
      </c>
      <c r="F20216">
        <v>62.556074214406699</v>
      </c>
    </row>
    <row r="20217" spans="1:6" hidden="1" x14ac:dyDescent="0.35">
      <c r="A20217">
        <v>20215</v>
      </c>
      <c r="B20217" t="s">
        <v>802</v>
      </c>
      <c r="C20217">
        <v>0</v>
      </c>
      <c r="D20217" t="s">
        <v>9</v>
      </c>
      <c r="E20217" t="s">
        <v>516</v>
      </c>
      <c r="F20217">
        <v>0.86456233789959103</v>
      </c>
    </row>
    <row r="20218" spans="1:6" hidden="1" x14ac:dyDescent="0.35">
      <c r="A20218">
        <v>20216</v>
      </c>
      <c r="B20218" t="s">
        <v>802</v>
      </c>
      <c r="C20218">
        <v>0</v>
      </c>
      <c r="D20218" t="s">
        <v>9</v>
      </c>
      <c r="E20218" t="s">
        <v>517</v>
      </c>
      <c r="F20218">
        <v>0</v>
      </c>
    </row>
    <row r="20219" spans="1:6" hidden="1" x14ac:dyDescent="0.35">
      <c r="A20219">
        <v>20217</v>
      </c>
      <c r="B20219" t="s">
        <v>802</v>
      </c>
      <c r="C20219">
        <v>0</v>
      </c>
      <c r="D20219" t="s">
        <v>9</v>
      </c>
      <c r="E20219" t="s">
        <v>518</v>
      </c>
      <c r="F20219">
        <v>0</v>
      </c>
    </row>
    <row r="20220" spans="1:6" hidden="1" x14ac:dyDescent="0.35">
      <c r="A20220">
        <v>20218</v>
      </c>
      <c r="B20220" t="s">
        <v>802</v>
      </c>
      <c r="C20220">
        <v>0</v>
      </c>
      <c r="D20220" t="s">
        <v>9</v>
      </c>
      <c r="E20220" t="s">
        <v>519</v>
      </c>
      <c r="F20220">
        <v>11.825115352158775</v>
      </c>
    </row>
    <row r="20221" spans="1:6" hidden="1" x14ac:dyDescent="0.35">
      <c r="A20221">
        <v>20219</v>
      </c>
      <c r="B20221" t="s">
        <v>802</v>
      </c>
      <c r="C20221">
        <v>0</v>
      </c>
      <c r="D20221" t="s">
        <v>9</v>
      </c>
      <c r="E20221" t="s">
        <v>520</v>
      </c>
      <c r="F20221">
        <v>14.24795490786426</v>
      </c>
    </row>
    <row r="20222" spans="1:6" hidden="1" x14ac:dyDescent="0.35">
      <c r="A20222">
        <v>20220</v>
      </c>
      <c r="B20222" t="s">
        <v>802</v>
      </c>
      <c r="C20222">
        <v>0</v>
      </c>
      <c r="D20222" t="s">
        <v>106</v>
      </c>
      <c r="E20222" t="s">
        <v>521</v>
      </c>
      <c r="F20222">
        <v>11.375507341349536</v>
      </c>
    </row>
    <row r="20223" spans="1:6" hidden="1" x14ac:dyDescent="0.35">
      <c r="A20223">
        <v>20221</v>
      </c>
      <c r="B20223" t="s">
        <v>802</v>
      </c>
      <c r="C20223">
        <v>0</v>
      </c>
      <c r="D20223" t="s">
        <v>106</v>
      </c>
      <c r="E20223" t="s">
        <v>522</v>
      </c>
      <c r="F20223">
        <v>10.517539564278401</v>
      </c>
    </row>
    <row r="20224" spans="1:6" hidden="1" x14ac:dyDescent="0.35">
      <c r="A20224">
        <v>20222</v>
      </c>
      <c r="B20224" t="s">
        <v>802</v>
      </c>
      <c r="C20224">
        <v>0</v>
      </c>
      <c r="D20224" t="s">
        <v>106</v>
      </c>
      <c r="E20224" t="s">
        <v>523</v>
      </c>
      <c r="F20224">
        <v>12.331760282939142</v>
      </c>
    </row>
    <row r="20225" spans="1:6" hidden="1" x14ac:dyDescent="0.35">
      <c r="A20225">
        <v>20223</v>
      </c>
      <c r="B20225" t="s">
        <v>802</v>
      </c>
      <c r="C20225">
        <v>0</v>
      </c>
      <c r="D20225" t="s">
        <v>106</v>
      </c>
      <c r="E20225" t="s">
        <v>524</v>
      </c>
      <c r="F20225">
        <v>1.7682641686714939</v>
      </c>
    </row>
    <row r="20226" spans="1:6" hidden="1" x14ac:dyDescent="0.35">
      <c r="A20226">
        <v>20224</v>
      </c>
      <c r="B20226" t="s">
        <v>802</v>
      </c>
      <c r="C20226">
        <v>0</v>
      </c>
      <c r="D20226" t="s">
        <v>106</v>
      </c>
      <c r="E20226" t="s">
        <v>525</v>
      </c>
      <c r="F20226">
        <v>1.1639048742601128</v>
      </c>
    </row>
    <row r="20227" spans="1:6" hidden="1" x14ac:dyDescent="0.35">
      <c r="A20227">
        <v>20225</v>
      </c>
      <c r="B20227" t="s">
        <v>802</v>
      </c>
      <c r="C20227">
        <v>0</v>
      </c>
      <c r="D20227" t="s">
        <v>106</v>
      </c>
      <c r="E20227" t="s">
        <v>526</v>
      </c>
      <c r="F20227">
        <v>5.3004141722608757</v>
      </c>
    </row>
    <row r="20228" spans="1:6" hidden="1" x14ac:dyDescent="0.35">
      <c r="A20228">
        <v>20226</v>
      </c>
      <c r="B20228" t="s">
        <v>802</v>
      </c>
      <c r="C20228">
        <v>0</v>
      </c>
      <c r="D20228" t="s">
        <v>106</v>
      </c>
      <c r="E20228" t="s">
        <v>527</v>
      </c>
      <c r="F20228">
        <v>1.3092712572976459</v>
      </c>
    </row>
    <row r="20229" spans="1:6" hidden="1" x14ac:dyDescent="0.35">
      <c r="A20229">
        <v>20227</v>
      </c>
      <c r="B20229" t="s">
        <v>802</v>
      </c>
      <c r="C20229">
        <v>0</v>
      </c>
      <c r="D20229" t="s">
        <v>106</v>
      </c>
      <c r="E20229" t="s">
        <v>528</v>
      </c>
      <c r="F20229">
        <v>0.18559223682259862</v>
      </c>
    </row>
    <row r="20230" spans="1:6" hidden="1" x14ac:dyDescent="0.35">
      <c r="A20230">
        <v>20228</v>
      </c>
      <c r="B20230" t="s">
        <v>802</v>
      </c>
      <c r="C20230">
        <v>0</v>
      </c>
      <c r="D20230" t="s">
        <v>105</v>
      </c>
      <c r="E20230" t="s">
        <v>529</v>
      </c>
      <c r="F20230">
        <v>8.6569009301387911</v>
      </c>
    </row>
    <row r="20231" spans="1:6" hidden="1" x14ac:dyDescent="0.35">
      <c r="A20231">
        <v>20229</v>
      </c>
      <c r="B20231" t="s">
        <v>802</v>
      </c>
      <c r="C20231">
        <v>0</v>
      </c>
      <c r="D20231" t="s">
        <v>105</v>
      </c>
      <c r="E20231" t="s">
        <v>530</v>
      </c>
      <c r="F20231">
        <v>0.99359050222014056</v>
      </c>
    </row>
    <row r="20232" spans="1:6" hidden="1" x14ac:dyDescent="0.35">
      <c r="A20232">
        <v>20230</v>
      </c>
      <c r="B20232" t="s">
        <v>802</v>
      </c>
      <c r="C20232">
        <v>0</v>
      </c>
      <c r="D20232" t="s">
        <v>105</v>
      </c>
      <c r="E20232" t="s">
        <v>531</v>
      </c>
      <c r="F20232">
        <v>5.7334350503024691E-2</v>
      </c>
    </row>
    <row r="20233" spans="1:6" hidden="1" x14ac:dyDescent="0.35">
      <c r="A20233">
        <v>20231</v>
      </c>
      <c r="B20233" t="s">
        <v>802</v>
      </c>
      <c r="C20233">
        <v>0</v>
      </c>
      <c r="D20233" t="s">
        <v>105</v>
      </c>
      <c r="E20233" t="s">
        <v>532</v>
      </c>
      <c r="F20233">
        <v>2.8169995432603456</v>
      </c>
    </row>
    <row r="20234" spans="1:6" hidden="1" x14ac:dyDescent="0.35">
      <c r="A20234">
        <v>20232</v>
      </c>
      <c r="B20234" t="s">
        <v>802</v>
      </c>
      <c r="C20234">
        <v>0</v>
      </c>
      <c r="D20234" t="s">
        <v>10</v>
      </c>
      <c r="E20234" t="s">
        <v>533</v>
      </c>
      <c r="F20234">
        <v>2.1128375024564652</v>
      </c>
    </row>
    <row r="20235" spans="1:6" hidden="1" x14ac:dyDescent="0.35">
      <c r="A20235">
        <v>20233</v>
      </c>
      <c r="B20235" t="s">
        <v>802</v>
      </c>
      <c r="C20235">
        <v>0</v>
      </c>
      <c r="D20235" t="s">
        <v>10</v>
      </c>
      <c r="E20235" t="s">
        <v>534</v>
      </c>
      <c r="F20235">
        <v>50.744223781091485</v>
      </c>
    </row>
    <row r="20236" spans="1:6" hidden="1" x14ac:dyDescent="0.35">
      <c r="A20236">
        <v>20234</v>
      </c>
      <c r="B20236" t="s">
        <v>802</v>
      </c>
      <c r="C20236">
        <v>0</v>
      </c>
      <c r="D20236" t="s">
        <v>10</v>
      </c>
      <c r="E20236" t="s">
        <v>535</v>
      </c>
      <c r="F20236">
        <v>78.251439451026883</v>
      </c>
    </row>
    <row r="20237" spans="1:6" hidden="1" x14ac:dyDescent="0.35">
      <c r="A20237">
        <v>20235</v>
      </c>
      <c r="B20237" t="s">
        <v>802</v>
      </c>
      <c r="C20237">
        <v>0</v>
      </c>
      <c r="D20237" t="s">
        <v>10</v>
      </c>
      <c r="E20237" t="s">
        <v>536</v>
      </c>
      <c r="F20237">
        <v>15.018159306779168</v>
      </c>
    </row>
    <row r="20238" spans="1:6" hidden="1" x14ac:dyDescent="0.35">
      <c r="A20238">
        <v>20236</v>
      </c>
      <c r="B20238" t="s">
        <v>802</v>
      </c>
      <c r="C20238">
        <v>0</v>
      </c>
      <c r="D20238" t="s">
        <v>10</v>
      </c>
      <c r="E20238" t="s">
        <v>537</v>
      </c>
      <c r="F20238">
        <v>10.736044601418062</v>
      </c>
    </row>
    <row r="20239" spans="1:6" hidden="1" x14ac:dyDescent="0.35">
      <c r="A20239">
        <v>20237</v>
      </c>
      <c r="B20239" t="s">
        <v>802</v>
      </c>
      <c r="C20239">
        <v>0</v>
      </c>
      <c r="D20239" t="s">
        <v>10</v>
      </c>
      <c r="E20239" t="s">
        <v>538</v>
      </c>
      <c r="F20239">
        <v>13.945673756479504</v>
      </c>
    </row>
    <row r="20240" spans="1:6" hidden="1" x14ac:dyDescent="0.35">
      <c r="A20240">
        <v>20238</v>
      </c>
      <c r="B20240" t="s">
        <v>802</v>
      </c>
      <c r="C20240">
        <v>0</v>
      </c>
      <c r="D20240" t="s">
        <v>10</v>
      </c>
      <c r="E20240" t="s">
        <v>539</v>
      </c>
      <c r="F20240">
        <v>16.228125122513696</v>
      </c>
    </row>
    <row r="20241" spans="1:6" hidden="1" x14ac:dyDescent="0.35">
      <c r="A20241">
        <v>20239</v>
      </c>
      <c r="B20241" t="s">
        <v>802</v>
      </c>
      <c r="C20241">
        <v>0</v>
      </c>
      <c r="D20241" t="s">
        <v>10</v>
      </c>
      <c r="E20241" t="s">
        <v>540</v>
      </c>
      <c r="F20241">
        <v>32.500711478072425</v>
      </c>
    </row>
    <row r="20242" spans="1:6" hidden="1" x14ac:dyDescent="0.35">
      <c r="A20242">
        <v>20240</v>
      </c>
      <c r="B20242" t="s">
        <v>802</v>
      </c>
      <c r="C20242">
        <v>0</v>
      </c>
      <c r="D20242" t="s">
        <v>10</v>
      </c>
      <c r="E20242" t="s">
        <v>541</v>
      </c>
      <c r="F20242">
        <v>24.941790429592643</v>
      </c>
    </row>
    <row r="20243" spans="1:6" hidden="1" x14ac:dyDescent="0.35">
      <c r="A20243">
        <v>20241</v>
      </c>
      <c r="B20243" t="s">
        <v>802</v>
      </c>
      <c r="C20243">
        <v>0</v>
      </c>
      <c r="D20243" t="s">
        <v>10</v>
      </c>
      <c r="E20243" t="s">
        <v>542</v>
      </c>
      <c r="F20243">
        <v>53.42336135618865</v>
      </c>
    </row>
    <row r="20244" spans="1:6" hidden="1" x14ac:dyDescent="0.35">
      <c r="A20244">
        <v>20242</v>
      </c>
      <c r="B20244" t="s">
        <v>802</v>
      </c>
      <c r="C20244">
        <v>0</v>
      </c>
      <c r="D20244" t="s">
        <v>10</v>
      </c>
      <c r="E20244" t="s">
        <v>543</v>
      </c>
      <c r="F20244">
        <v>6.8102597260457953</v>
      </c>
    </row>
    <row r="20245" spans="1:6" hidden="1" x14ac:dyDescent="0.35">
      <c r="A20245">
        <v>20243</v>
      </c>
      <c r="B20245" t="s">
        <v>802</v>
      </c>
      <c r="C20245">
        <v>0</v>
      </c>
      <c r="D20245" t="s">
        <v>12</v>
      </c>
      <c r="E20245" t="s">
        <v>544</v>
      </c>
      <c r="F20245">
        <v>23.457676848426562</v>
      </c>
    </row>
    <row r="20246" spans="1:6" hidden="1" x14ac:dyDescent="0.35">
      <c r="A20246">
        <v>20244</v>
      </c>
      <c r="B20246" t="s">
        <v>802</v>
      </c>
      <c r="C20246">
        <v>0</v>
      </c>
      <c r="D20246" t="s">
        <v>12</v>
      </c>
      <c r="E20246" t="s">
        <v>545</v>
      </c>
      <c r="F20246">
        <v>27.666226178898459</v>
      </c>
    </row>
    <row r="20247" spans="1:6" hidden="1" x14ac:dyDescent="0.35">
      <c r="A20247">
        <v>20245</v>
      </c>
      <c r="B20247" t="s">
        <v>802</v>
      </c>
      <c r="C20247">
        <v>0</v>
      </c>
      <c r="D20247" t="s">
        <v>12</v>
      </c>
      <c r="E20247" t="s">
        <v>546</v>
      </c>
      <c r="F20247">
        <v>28.855807082370902</v>
      </c>
    </row>
    <row r="20248" spans="1:6" hidden="1" x14ac:dyDescent="0.35">
      <c r="A20248">
        <v>20246</v>
      </c>
      <c r="B20248" t="s">
        <v>802</v>
      </c>
      <c r="C20248">
        <v>0</v>
      </c>
      <c r="D20248" t="s">
        <v>12</v>
      </c>
      <c r="E20248" t="s">
        <v>547</v>
      </c>
      <c r="F20248">
        <v>36.386368293206758</v>
      </c>
    </row>
    <row r="20249" spans="1:6" hidden="1" x14ac:dyDescent="0.35">
      <c r="A20249">
        <v>20247</v>
      </c>
      <c r="B20249" t="s">
        <v>802</v>
      </c>
      <c r="C20249">
        <v>0</v>
      </c>
      <c r="D20249" t="s">
        <v>12</v>
      </c>
      <c r="E20249" t="s">
        <v>548</v>
      </c>
      <c r="F20249">
        <v>17.03504640171986</v>
      </c>
    </row>
    <row r="20250" spans="1:6" hidden="1" x14ac:dyDescent="0.35">
      <c r="A20250">
        <v>20248</v>
      </c>
      <c r="B20250" t="s">
        <v>802</v>
      </c>
      <c r="C20250">
        <v>0</v>
      </c>
      <c r="D20250" t="s">
        <v>12</v>
      </c>
      <c r="E20250" t="s">
        <v>549</v>
      </c>
      <c r="F20250">
        <v>42.263515881129798</v>
      </c>
    </row>
    <row r="20251" spans="1:6" hidden="1" x14ac:dyDescent="0.35">
      <c r="A20251">
        <v>20249</v>
      </c>
      <c r="B20251" t="s">
        <v>802</v>
      </c>
      <c r="C20251">
        <v>0</v>
      </c>
      <c r="D20251" t="s">
        <v>12</v>
      </c>
      <c r="E20251" t="s">
        <v>550</v>
      </c>
      <c r="F20251">
        <v>12.314121275188313</v>
      </c>
    </row>
    <row r="20252" spans="1:6" hidden="1" x14ac:dyDescent="0.35">
      <c r="A20252">
        <v>20250</v>
      </c>
      <c r="B20252" t="s">
        <v>802</v>
      </c>
      <c r="C20252">
        <v>0</v>
      </c>
      <c r="D20252" t="s">
        <v>12</v>
      </c>
      <c r="E20252" t="s">
        <v>551</v>
      </c>
      <c r="F20252">
        <v>11.450310853545961</v>
      </c>
    </row>
    <row r="20253" spans="1:6" hidden="1" x14ac:dyDescent="0.35">
      <c r="A20253">
        <v>20251</v>
      </c>
      <c r="B20253" t="s">
        <v>802</v>
      </c>
      <c r="C20253">
        <v>0</v>
      </c>
      <c r="D20253" t="s">
        <v>12</v>
      </c>
      <c r="E20253" t="s">
        <v>552</v>
      </c>
      <c r="F20253">
        <v>231.08911188943074</v>
      </c>
    </row>
    <row r="20254" spans="1:6" hidden="1" x14ac:dyDescent="0.35">
      <c r="A20254">
        <v>20252</v>
      </c>
      <c r="B20254" t="s">
        <v>802</v>
      </c>
      <c r="C20254">
        <v>0</v>
      </c>
      <c r="D20254" t="s">
        <v>12</v>
      </c>
      <c r="E20254" t="s">
        <v>553</v>
      </c>
      <c r="F20254">
        <v>80.561011081562469</v>
      </c>
    </row>
    <row r="20255" spans="1:6" hidden="1" x14ac:dyDescent="0.35">
      <c r="A20255">
        <v>20253</v>
      </c>
      <c r="B20255" t="s">
        <v>802</v>
      </c>
      <c r="C20255">
        <v>0</v>
      </c>
      <c r="D20255" t="s">
        <v>12</v>
      </c>
      <c r="E20255" t="s">
        <v>554</v>
      </c>
      <c r="F20255">
        <v>35.13839142478642</v>
      </c>
    </row>
    <row r="20256" spans="1:6" hidden="1" x14ac:dyDescent="0.35">
      <c r="A20256">
        <v>20254</v>
      </c>
      <c r="B20256" t="s">
        <v>802</v>
      </c>
      <c r="C20256">
        <v>0</v>
      </c>
      <c r="D20256" t="s">
        <v>12</v>
      </c>
      <c r="E20256" t="s">
        <v>555</v>
      </c>
      <c r="F20256">
        <v>12.152864788859024</v>
      </c>
    </row>
    <row r="20257" spans="1:6" hidden="1" x14ac:dyDescent="0.35">
      <c r="A20257">
        <v>20255</v>
      </c>
      <c r="B20257" t="s">
        <v>802</v>
      </c>
      <c r="C20257">
        <v>0</v>
      </c>
      <c r="D20257" t="s">
        <v>13</v>
      </c>
      <c r="E20257" t="s">
        <v>556</v>
      </c>
      <c r="F20257">
        <v>53.778137842776381</v>
      </c>
    </row>
    <row r="20258" spans="1:6" hidden="1" x14ac:dyDescent="0.35">
      <c r="A20258">
        <v>20256</v>
      </c>
      <c r="B20258" t="s">
        <v>802</v>
      </c>
      <c r="C20258">
        <v>0</v>
      </c>
      <c r="D20258" t="s">
        <v>13</v>
      </c>
      <c r="E20258" t="s">
        <v>557</v>
      </c>
      <c r="F20258">
        <v>88.898800833343287</v>
      </c>
    </row>
    <row r="20259" spans="1:6" hidden="1" x14ac:dyDescent="0.35">
      <c r="A20259">
        <v>20257</v>
      </c>
      <c r="B20259" t="s">
        <v>802</v>
      </c>
      <c r="C20259">
        <v>0</v>
      </c>
      <c r="D20259" t="s">
        <v>13</v>
      </c>
      <c r="E20259" t="s">
        <v>558</v>
      </c>
      <c r="F20259">
        <v>22.772789699681034</v>
      </c>
    </row>
    <row r="20260" spans="1:6" hidden="1" x14ac:dyDescent="0.35">
      <c r="A20260">
        <v>20258</v>
      </c>
      <c r="B20260" t="s">
        <v>802</v>
      </c>
      <c r="C20260">
        <v>0</v>
      </c>
      <c r="D20260" t="s">
        <v>14</v>
      </c>
      <c r="E20260" t="s">
        <v>559</v>
      </c>
      <c r="F20260">
        <v>23.429151412478934</v>
      </c>
    </row>
    <row r="20261" spans="1:6" hidden="1" x14ac:dyDescent="0.35">
      <c r="A20261">
        <v>20259</v>
      </c>
      <c r="B20261" t="s">
        <v>802</v>
      </c>
      <c r="C20261">
        <v>0</v>
      </c>
      <c r="D20261" t="s">
        <v>14</v>
      </c>
      <c r="E20261" t="s">
        <v>560</v>
      </c>
      <c r="F20261">
        <v>0</v>
      </c>
    </row>
    <row r="20262" spans="1:6" hidden="1" x14ac:dyDescent="0.35">
      <c r="A20262">
        <v>20260</v>
      </c>
      <c r="B20262" t="s">
        <v>802</v>
      </c>
      <c r="C20262">
        <v>0</v>
      </c>
      <c r="D20262" t="s">
        <v>15</v>
      </c>
      <c r="E20262" t="s">
        <v>561</v>
      </c>
      <c r="F20262">
        <v>7.2626745650851392</v>
      </c>
    </row>
    <row r="20263" spans="1:6" hidden="1" x14ac:dyDescent="0.35">
      <c r="A20263">
        <v>20261</v>
      </c>
      <c r="B20263" t="s">
        <v>802</v>
      </c>
      <c r="C20263">
        <v>0</v>
      </c>
      <c r="D20263" t="s">
        <v>15</v>
      </c>
      <c r="E20263" t="s">
        <v>562</v>
      </c>
      <c r="F20263">
        <v>0</v>
      </c>
    </row>
    <row r="20264" spans="1:6" hidden="1" x14ac:dyDescent="0.35">
      <c r="A20264">
        <v>20262</v>
      </c>
      <c r="B20264" t="s">
        <v>802</v>
      </c>
      <c r="C20264">
        <v>0</v>
      </c>
      <c r="D20264" t="s">
        <v>15</v>
      </c>
      <c r="E20264" t="s">
        <v>563</v>
      </c>
      <c r="F20264">
        <v>28.032666166801242</v>
      </c>
    </row>
    <row r="20265" spans="1:6" hidden="1" x14ac:dyDescent="0.35">
      <c r="A20265">
        <v>20263</v>
      </c>
      <c r="B20265" t="s">
        <v>802</v>
      </c>
      <c r="C20265">
        <v>0</v>
      </c>
      <c r="D20265" t="s">
        <v>15</v>
      </c>
      <c r="E20265" t="s">
        <v>564</v>
      </c>
      <c r="F20265">
        <v>54.763164823409824</v>
      </c>
    </row>
    <row r="20266" spans="1:6" hidden="1" x14ac:dyDescent="0.35">
      <c r="A20266">
        <v>20264</v>
      </c>
      <c r="B20266" t="s">
        <v>802</v>
      </c>
      <c r="C20266">
        <v>0</v>
      </c>
      <c r="D20266" t="s">
        <v>16</v>
      </c>
      <c r="E20266" t="s">
        <v>565</v>
      </c>
      <c r="F20266">
        <v>0.61107435395433651</v>
      </c>
    </row>
    <row r="20267" spans="1:6" hidden="1" x14ac:dyDescent="0.35">
      <c r="A20267">
        <v>20265</v>
      </c>
      <c r="B20267" t="s">
        <v>802</v>
      </c>
      <c r="C20267">
        <v>0</v>
      </c>
      <c r="D20267" t="s">
        <v>16</v>
      </c>
      <c r="E20267" t="s">
        <v>566</v>
      </c>
      <c r="F20267">
        <v>7.1512505856946774E-5</v>
      </c>
    </row>
    <row r="20268" spans="1:6" hidden="1" x14ac:dyDescent="0.35">
      <c r="A20268">
        <v>20266</v>
      </c>
      <c r="B20268" t="s">
        <v>802</v>
      </c>
      <c r="C20268">
        <v>0</v>
      </c>
      <c r="D20268" t="s">
        <v>16</v>
      </c>
      <c r="E20268" t="s">
        <v>567</v>
      </c>
      <c r="F20268">
        <v>0.29365843616880294</v>
      </c>
    </row>
    <row r="20269" spans="1:6" hidden="1" x14ac:dyDescent="0.35">
      <c r="A20269">
        <v>20267</v>
      </c>
      <c r="B20269" t="s">
        <v>802</v>
      </c>
      <c r="C20269">
        <v>0</v>
      </c>
      <c r="D20269" t="s">
        <v>16</v>
      </c>
      <c r="E20269" t="s">
        <v>568</v>
      </c>
      <c r="F20269">
        <v>5.7189157306752021</v>
      </c>
    </row>
    <row r="20270" spans="1:6" hidden="1" x14ac:dyDescent="0.35">
      <c r="A20270">
        <v>20268</v>
      </c>
      <c r="B20270" t="s">
        <v>802</v>
      </c>
      <c r="C20270">
        <v>0</v>
      </c>
      <c r="D20270" t="s">
        <v>16</v>
      </c>
      <c r="E20270" t="s">
        <v>569</v>
      </c>
      <c r="F20270">
        <v>0.11988674085612451</v>
      </c>
    </row>
    <row r="20271" spans="1:6" hidden="1" x14ac:dyDescent="0.35">
      <c r="A20271">
        <v>20269</v>
      </c>
      <c r="B20271" t="s">
        <v>802</v>
      </c>
      <c r="C20271">
        <v>0</v>
      </c>
      <c r="D20271" t="s">
        <v>16</v>
      </c>
      <c r="E20271" t="s">
        <v>570</v>
      </c>
      <c r="F20271">
        <v>0.14704199489342135</v>
      </c>
    </row>
    <row r="20272" spans="1:6" hidden="1" x14ac:dyDescent="0.35">
      <c r="A20272">
        <v>20270</v>
      </c>
      <c r="B20272" t="s">
        <v>802</v>
      </c>
      <c r="C20272">
        <v>0</v>
      </c>
      <c r="D20272" t="s">
        <v>16</v>
      </c>
      <c r="E20272" t="s">
        <v>571</v>
      </c>
      <c r="F20272">
        <v>0.96742434493810303</v>
      </c>
    </row>
    <row r="20273" spans="1:6" hidden="1" x14ac:dyDescent="0.35">
      <c r="A20273">
        <v>20271</v>
      </c>
      <c r="B20273" t="s">
        <v>802</v>
      </c>
      <c r="C20273">
        <v>0</v>
      </c>
      <c r="D20273" t="s">
        <v>16</v>
      </c>
      <c r="E20273" t="s">
        <v>572</v>
      </c>
      <c r="F20273">
        <v>1.1426417009349781</v>
      </c>
    </row>
    <row r="20274" spans="1:6" hidden="1" x14ac:dyDescent="0.35">
      <c r="A20274">
        <v>20272</v>
      </c>
      <c r="B20274" t="s">
        <v>802</v>
      </c>
      <c r="C20274">
        <v>0</v>
      </c>
      <c r="D20274" t="s">
        <v>16</v>
      </c>
      <c r="E20274" t="s">
        <v>573</v>
      </c>
      <c r="F20274">
        <v>4.925189508567775</v>
      </c>
    </row>
    <row r="20275" spans="1:6" hidden="1" x14ac:dyDescent="0.35">
      <c r="A20275">
        <v>20273</v>
      </c>
      <c r="B20275" t="s">
        <v>802</v>
      </c>
      <c r="C20275">
        <v>0</v>
      </c>
      <c r="D20275" t="s">
        <v>16</v>
      </c>
      <c r="E20275" t="s">
        <v>574</v>
      </c>
      <c r="F20275">
        <v>1.8491783985362458</v>
      </c>
    </row>
    <row r="20276" spans="1:6" hidden="1" x14ac:dyDescent="0.35">
      <c r="A20276">
        <v>20274</v>
      </c>
      <c r="B20276" t="s">
        <v>802</v>
      </c>
      <c r="C20276">
        <v>0</v>
      </c>
      <c r="D20276" t="s">
        <v>16</v>
      </c>
      <c r="E20276" t="s">
        <v>575</v>
      </c>
      <c r="F20276">
        <v>0.32033874830872677</v>
      </c>
    </row>
    <row r="20277" spans="1:6" hidden="1" x14ac:dyDescent="0.35">
      <c r="A20277">
        <v>20275</v>
      </c>
      <c r="B20277" t="s">
        <v>802</v>
      </c>
      <c r="C20277">
        <v>0</v>
      </c>
      <c r="D20277" t="s">
        <v>16</v>
      </c>
      <c r="E20277" t="s">
        <v>576</v>
      </c>
      <c r="F20277">
        <v>1.4896164896721311</v>
      </c>
    </row>
    <row r="20278" spans="1:6" hidden="1" x14ac:dyDescent="0.35">
      <c r="A20278">
        <v>20276</v>
      </c>
      <c r="B20278" t="s">
        <v>802</v>
      </c>
      <c r="C20278">
        <v>0</v>
      </c>
      <c r="D20278" t="s">
        <v>16</v>
      </c>
      <c r="E20278" t="s">
        <v>577</v>
      </c>
      <c r="F20278">
        <v>0.30490375382382967</v>
      </c>
    </row>
    <row r="20279" spans="1:6" hidden="1" x14ac:dyDescent="0.35">
      <c r="A20279">
        <v>20277</v>
      </c>
      <c r="B20279" t="s">
        <v>802</v>
      </c>
      <c r="C20279">
        <v>0</v>
      </c>
      <c r="D20279" t="s">
        <v>16</v>
      </c>
      <c r="E20279" t="s">
        <v>578</v>
      </c>
      <c r="F20279">
        <v>0.36001345259022532</v>
      </c>
    </row>
    <row r="20280" spans="1:6" hidden="1" x14ac:dyDescent="0.35">
      <c r="A20280">
        <v>20278</v>
      </c>
      <c r="B20280" t="s">
        <v>802</v>
      </c>
      <c r="C20280">
        <v>0</v>
      </c>
      <c r="D20280" t="s">
        <v>16</v>
      </c>
      <c r="E20280" t="s">
        <v>579</v>
      </c>
      <c r="F20280">
        <v>0.59054310727230852</v>
      </c>
    </row>
    <row r="20281" spans="1:6" hidden="1" x14ac:dyDescent="0.35">
      <c r="A20281">
        <v>20279</v>
      </c>
      <c r="B20281" t="s">
        <v>802</v>
      </c>
      <c r="C20281">
        <v>0</v>
      </c>
      <c r="D20281" t="s">
        <v>16</v>
      </c>
      <c r="E20281" t="s">
        <v>580</v>
      </c>
      <c r="F20281">
        <v>0.54041773179554176</v>
      </c>
    </row>
    <row r="20282" spans="1:6" hidden="1" x14ac:dyDescent="0.35">
      <c r="A20282">
        <v>20280</v>
      </c>
      <c r="B20282" t="s">
        <v>802</v>
      </c>
      <c r="C20282">
        <v>0</v>
      </c>
      <c r="D20282" t="s">
        <v>16</v>
      </c>
      <c r="E20282" t="s">
        <v>581</v>
      </c>
      <c r="F20282">
        <v>0.43989173842029217</v>
      </c>
    </row>
    <row r="20283" spans="1:6" hidden="1" x14ac:dyDescent="0.35">
      <c r="A20283">
        <v>20281</v>
      </c>
      <c r="B20283" t="s">
        <v>802</v>
      </c>
      <c r="C20283">
        <v>0</v>
      </c>
      <c r="D20283" t="s">
        <v>16</v>
      </c>
      <c r="E20283" t="s">
        <v>582</v>
      </c>
      <c r="F20283">
        <v>0.85968508257156973</v>
      </c>
    </row>
    <row r="20284" spans="1:6" hidden="1" x14ac:dyDescent="0.35">
      <c r="A20284">
        <v>20282</v>
      </c>
      <c r="B20284" t="s">
        <v>802</v>
      </c>
      <c r="C20284">
        <v>0</v>
      </c>
      <c r="D20284" t="s">
        <v>16</v>
      </c>
      <c r="E20284" t="s">
        <v>583</v>
      </c>
      <c r="F20284">
        <v>0.46087164459805446</v>
      </c>
    </row>
    <row r="20285" spans="1:6" hidden="1" x14ac:dyDescent="0.35">
      <c r="A20285">
        <v>20283</v>
      </c>
      <c r="B20285" t="s">
        <v>802</v>
      </c>
      <c r="C20285">
        <v>0</v>
      </c>
      <c r="D20285" t="s">
        <v>16</v>
      </c>
      <c r="E20285" t="s">
        <v>584</v>
      </c>
      <c r="F20285">
        <v>0.36325705524538876</v>
      </c>
    </row>
    <row r="20286" spans="1:6" hidden="1" x14ac:dyDescent="0.35">
      <c r="A20286">
        <v>20284</v>
      </c>
      <c r="B20286" t="s">
        <v>802</v>
      </c>
      <c r="C20286">
        <v>0</v>
      </c>
      <c r="D20286" t="s">
        <v>16</v>
      </c>
      <c r="E20286" t="s">
        <v>585</v>
      </c>
      <c r="F20286">
        <v>0.22874984115785965</v>
      </c>
    </row>
    <row r="20287" spans="1:6" hidden="1" x14ac:dyDescent="0.35">
      <c r="A20287">
        <v>20285</v>
      </c>
      <c r="B20287" t="s">
        <v>802</v>
      </c>
      <c r="C20287">
        <v>0</v>
      </c>
      <c r="D20287" t="s">
        <v>100</v>
      </c>
      <c r="E20287" t="s">
        <v>586</v>
      </c>
      <c r="F20287">
        <v>1.7046371070089894</v>
      </c>
    </row>
    <row r="20288" spans="1:6" hidden="1" x14ac:dyDescent="0.35">
      <c r="A20288">
        <v>20286</v>
      </c>
      <c r="B20288" t="s">
        <v>802</v>
      </c>
      <c r="C20288">
        <v>0</v>
      </c>
      <c r="D20288" t="s">
        <v>100</v>
      </c>
      <c r="E20288" t="s">
        <v>587</v>
      </c>
      <c r="F20288">
        <v>16.692217929110441</v>
      </c>
    </row>
    <row r="20289" spans="1:6" hidden="1" x14ac:dyDescent="0.35">
      <c r="A20289">
        <v>20287</v>
      </c>
      <c r="B20289" t="s">
        <v>802</v>
      </c>
      <c r="C20289">
        <v>0</v>
      </c>
      <c r="D20289" t="s">
        <v>100</v>
      </c>
      <c r="E20289" t="s">
        <v>588</v>
      </c>
      <c r="F20289">
        <v>0</v>
      </c>
    </row>
    <row r="20290" spans="1:6" hidden="1" x14ac:dyDescent="0.35">
      <c r="A20290">
        <v>20288</v>
      </c>
      <c r="B20290" t="s">
        <v>802</v>
      </c>
      <c r="C20290">
        <v>0</v>
      </c>
      <c r="D20290" t="s">
        <v>100</v>
      </c>
      <c r="E20290" t="s">
        <v>589</v>
      </c>
      <c r="F20290">
        <v>2.0440832550944608</v>
      </c>
    </row>
    <row r="20291" spans="1:6" hidden="1" x14ac:dyDescent="0.35">
      <c r="A20291">
        <v>20289</v>
      </c>
      <c r="B20291" t="s">
        <v>802</v>
      </c>
      <c r="C20291">
        <v>0</v>
      </c>
      <c r="D20291" t="s">
        <v>100</v>
      </c>
      <c r="E20291" t="s">
        <v>590</v>
      </c>
      <c r="F20291">
        <v>7.4024973965369893</v>
      </c>
    </row>
    <row r="20292" spans="1:6" hidden="1" x14ac:dyDescent="0.35">
      <c r="A20292">
        <v>20290</v>
      </c>
      <c r="B20292" t="s">
        <v>802</v>
      </c>
      <c r="C20292">
        <v>0</v>
      </c>
      <c r="D20292" t="s">
        <v>100</v>
      </c>
      <c r="E20292" t="s">
        <v>591</v>
      </c>
      <c r="F20292">
        <v>42.621374771645144</v>
      </c>
    </row>
    <row r="20293" spans="1:6" hidden="1" x14ac:dyDescent="0.35">
      <c r="A20293">
        <v>20291</v>
      </c>
      <c r="B20293" t="s">
        <v>802</v>
      </c>
      <c r="C20293">
        <v>0</v>
      </c>
      <c r="D20293" t="s">
        <v>100</v>
      </c>
      <c r="E20293" t="s">
        <v>592</v>
      </c>
      <c r="F20293">
        <v>2.3808839142205787</v>
      </c>
    </row>
    <row r="20294" spans="1:6" hidden="1" x14ac:dyDescent="0.35">
      <c r="A20294">
        <v>20292</v>
      </c>
      <c r="B20294" t="s">
        <v>802</v>
      </c>
      <c r="C20294">
        <v>0</v>
      </c>
      <c r="D20294" t="s">
        <v>100</v>
      </c>
      <c r="E20294" t="s">
        <v>593</v>
      </c>
      <c r="F20294">
        <v>1.6033690693864668</v>
      </c>
    </row>
    <row r="20295" spans="1:6" hidden="1" x14ac:dyDescent="0.35">
      <c r="A20295">
        <v>20293</v>
      </c>
      <c r="B20295" t="s">
        <v>802</v>
      </c>
      <c r="C20295">
        <v>0</v>
      </c>
      <c r="D20295" t="s">
        <v>16</v>
      </c>
      <c r="E20295" t="s">
        <v>594</v>
      </c>
      <c r="F20295">
        <v>0.19910964738915796</v>
      </c>
    </row>
    <row r="20296" spans="1:6" hidden="1" x14ac:dyDescent="0.35">
      <c r="A20296">
        <v>20294</v>
      </c>
      <c r="B20296" t="s">
        <v>802</v>
      </c>
      <c r="C20296">
        <v>0</v>
      </c>
      <c r="D20296" t="s">
        <v>16</v>
      </c>
      <c r="E20296" t="s">
        <v>595</v>
      </c>
      <c r="F20296">
        <v>0.43588911657668594</v>
      </c>
    </row>
    <row r="20297" spans="1:6" hidden="1" x14ac:dyDescent="0.35">
      <c r="A20297">
        <v>20295</v>
      </c>
      <c r="B20297" t="s">
        <v>802</v>
      </c>
      <c r="C20297">
        <v>0</v>
      </c>
      <c r="D20297" t="s">
        <v>16</v>
      </c>
      <c r="E20297" t="s">
        <v>596</v>
      </c>
      <c r="F20297">
        <v>0.60127314367933915</v>
      </c>
    </row>
    <row r="20298" spans="1:6" hidden="1" x14ac:dyDescent="0.35">
      <c r="A20298">
        <v>20296</v>
      </c>
      <c r="B20298" t="s">
        <v>802</v>
      </c>
      <c r="C20298">
        <v>0</v>
      </c>
      <c r="D20298" t="s">
        <v>17</v>
      </c>
      <c r="E20298" t="s">
        <v>597</v>
      </c>
      <c r="F20298">
        <v>69.584634405838813</v>
      </c>
    </row>
    <row r="20299" spans="1:6" hidden="1" x14ac:dyDescent="0.35">
      <c r="A20299">
        <v>20297</v>
      </c>
      <c r="B20299" t="s">
        <v>802</v>
      </c>
      <c r="C20299">
        <v>0</v>
      </c>
      <c r="D20299" t="s">
        <v>310</v>
      </c>
      <c r="E20299" t="s">
        <v>598</v>
      </c>
      <c r="F20299">
        <v>11.603408451760579</v>
      </c>
    </row>
    <row r="20300" spans="1:6" hidden="1" x14ac:dyDescent="0.35">
      <c r="A20300">
        <v>20298</v>
      </c>
      <c r="B20300" t="s">
        <v>802</v>
      </c>
      <c r="C20300">
        <v>0</v>
      </c>
      <c r="D20300" t="s">
        <v>310</v>
      </c>
      <c r="E20300" t="s">
        <v>599</v>
      </c>
      <c r="F20300">
        <v>0</v>
      </c>
    </row>
    <row r="20301" spans="1:6" hidden="1" x14ac:dyDescent="0.35">
      <c r="A20301">
        <v>20299</v>
      </c>
      <c r="B20301" t="s">
        <v>802</v>
      </c>
      <c r="C20301">
        <v>0</v>
      </c>
      <c r="D20301" t="s">
        <v>311</v>
      </c>
      <c r="E20301" t="s">
        <v>600</v>
      </c>
      <c r="F20301">
        <v>12.719821491902703</v>
      </c>
    </row>
    <row r="20302" spans="1:6" hidden="1" x14ac:dyDescent="0.35">
      <c r="A20302">
        <v>20300</v>
      </c>
      <c r="B20302" t="s">
        <v>802</v>
      </c>
      <c r="C20302">
        <v>0</v>
      </c>
      <c r="D20302" t="s">
        <v>311</v>
      </c>
      <c r="E20302" t="s">
        <v>601</v>
      </c>
      <c r="F20302">
        <v>4.2312920078759033</v>
      </c>
    </row>
    <row r="20303" spans="1:6" hidden="1" x14ac:dyDescent="0.35">
      <c r="A20303">
        <v>20301</v>
      </c>
      <c r="B20303" t="s">
        <v>802</v>
      </c>
      <c r="C20303">
        <v>0</v>
      </c>
      <c r="D20303" t="s">
        <v>311</v>
      </c>
      <c r="E20303" t="s">
        <v>602</v>
      </c>
      <c r="F20303">
        <v>26.316246525323077</v>
      </c>
    </row>
    <row r="20304" spans="1:6" hidden="1" x14ac:dyDescent="0.35">
      <c r="A20304">
        <v>20302</v>
      </c>
      <c r="B20304" t="s">
        <v>802</v>
      </c>
      <c r="C20304">
        <v>0</v>
      </c>
      <c r="D20304" t="s">
        <v>311</v>
      </c>
      <c r="E20304" t="s">
        <v>603</v>
      </c>
      <c r="F20304">
        <v>0</v>
      </c>
    </row>
    <row r="20305" spans="1:6" hidden="1" x14ac:dyDescent="0.35">
      <c r="A20305">
        <v>20303</v>
      </c>
      <c r="B20305" t="s">
        <v>802</v>
      </c>
      <c r="C20305">
        <v>0</v>
      </c>
      <c r="D20305" t="s">
        <v>311</v>
      </c>
      <c r="E20305" t="s">
        <v>604</v>
      </c>
      <c r="F20305">
        <v>16.413206610154255</v>
      </c>
    </row>
    <row r="20306" spans="1:6" hidden="1" x14ac:dyDescent="0.35">
      <c r="A20306">
        <v>20304</v>
      </c>
      <c r="B20306" t="s">
        <v>802</v>
      </c>
      <c r="C20306">
        <v>0</v>
      </c>
      <c r="D20306" t="s">
        <v>312</v>
      </c>
      <c r="E20306" t="s">
        <v>605</v>
      </c>
      <c r="F20306">
        <v>72.799420103326213</v>
      </c>
    </row>
    <row r="20307" spans="1:6" hidden="1" x14ac:dyDescent="0.35">
      <c r="A20307">
        <v>20305</v>
      </c>
      <c r="B20307" t="s">
        <v>802</v>
      </c>
      <c r="C20307">
        <v>0</v>
      </c>
      <c r="D20307" t="s">
        <v>312</v>
      </c>
      <c r="E20307" t="s">
        <v>606</v>
      </c>
      <c r="F20307">
        <v>0</v>
      </c>
    </row>
    <row r="20308" spans="1:6" hidden="1" x14ac:dyDescent="0.35">
      <c r="A20308">
        <v>20306</v>
      </c>
      <c r="B20308" t="s">
        <v>802</v>
      </c>
      <c r="C20308">
        <v>0</v>
      </c>
      <c r="D20308" t="s">
        <v>313</v>
      </c>
      <c r="E20308" t="s">
        <v>607</v>
      </c>
      <c r="F20308">
        <v>23.252689129513278</v>
      </c>
    </row>
    <row r="20309" spans="1:6" hidden="1" x14ac:dyDescent="0.35">
      <c r="A20309">
        <v>20307</v>
      </c>
      <c r="B20309" t="s">
        <v>802</v>
      </c>
      <c r="C20309">
        <v>0</v>
      </c>
      <c r="D20309" t="s">
        <v>313</v>
      </c>
      <c r="E20309" t="s">
        <v>608</v>
      </c>
      <c r="F20309">
        <v>0</v>
      </c>
    </row>
    <row r="20310" spans="1:6" hidden="1" x14ac:dyDescent="0.35">
      <c r="A20310">
        <v>20308</v>
      </c>
      <c r="B20310" t="s">
        <v>802</v>
      </c>
      <c r="C20310">
        <v>0</v>
      </c>
      <c r="D20310" t="s">
        <v>313</v>
      </c>
      <c r="E20310" t="s">
        <v>609</v>
      </c>
      <c r="F20310">
        <v>28.457367416448253</v>
      </c>
    </row>
    <row r="20311" spans="1:6" hidden="1" x14ac:dyDescent="0.35">
      <c r="A20311">
        <v>20309</v>
      </c>
      <c r="B20311" t="s">
        <v>802</v>
      </c>
      <c r="C20311">
        <v>0</v>
      </c>
      <c r="D20311" t="s">
        <v>313</v>
      </c>
      <c r="E20311" t="s">
        <v>610</v>
      </c>
      <c r="F20311">
        <v>0</v>
      </c>
    </row>
    <row r="20312" spans="1:6" hidden="1" x14ac:dyDescent="0.35">
      <c r="A20312">
        <v>20310</v>
      </c>
      <c r="B20312" t="s">
        <v>802</v>
      </c>
      <c r="C20312">
        <v>0</v>
      </c>
      <c r="D20312" t="s">
        <v>10</v>
      </c>
      <c r="E20312" t="s">
        <v>539</v>
      </c>
      <c r="F20312">
        <v>7.4675080946185464</v>
      </c>
    </row>
    <row r="20313" spans="1:6" hidden="1" x14ac:dyDescent="0.35">
      <c r="A20313">
        <v>20311</v>
      </c>
      <c r="B20313" t="s">
        <v>802</v>
      </c>
      <c r="C20313">
        <v>0</v>
      </c>
      <c r="D20313" t="s">
        <v>313</v>
      </c>
      <c r="E20313" t="s">
        <v>611</v>
      </c>
      <c r="F20313">
        <v>0</v>
      </c>
    </row>
    <row r="20314" spans="1:6" hidden="1" x14ac:dyDescent="0.35">
      <c r="A20314">
        <v>20312</v>
      </c>
      <c r="B20314" t="s">
        <v>802</v>
      </c>
      <c r="C20314">
        <v>0</v>
      </c>
      <c r="D20314" t="s">
        <v>313</v>
      </c>
      <c r="E20314" t="s">
        <v>612</v>
      </c>
      <c r="F20314">
        <v>26.493413815522889</v>
      </c>
    </row>
    <row r="20315" spans="1:6" hidden="1" x14ac:dyDescent="0.35">
      <c r="A20315">
        <v>20313</v>
      </c>
      <c r="B20315" t="s">
        <v>802</v>
      </c>
      <c r="C20315">
        <v>0</v>
      </c>
      <c r="D20315" t="s">
        <v>313</v>
      </c>
      <c r="E20315" t="s">
        <v>613</v>
      </c>
      <c r="F20315">
        <v>0</v>
      </c>
    </row>
    <row r="20316" spans="1:6" hidden="1" x14ac:dyDescent="0.35">
      <c r="A20316">
        <v>20314</v>
      </c>
      <c r="B20316" t="s">
        <v>802</v>
      </c>
      <c r="C20316">
        <v>0</v>
      </c>
      <c r="D20316" t="s">
        <v>313</v>
      </c>
      <c r="E20316" t="s">
        <v>614</v>
      </c>
      <c r="F20316">
        <v>15.751093623919896</v>
      </c>
    </row>
    <row r="20317" spans="1:6" hidden="1" x14ac:dyDescent="0.35">
      <c r="A20317">
        <v>20315</v>
      </c>
      <c r="B20317" t="s">
        <v>802</v>
      </c>
      <c r="C20317">
        <v>0</v>
      </c>
      <c r="D20317" t="s">
        <v>313</v>
      </c>
      <c r="E20317" t="s">
        <v>615</v>
      </c>
      <c r="F20317">
        <v>0</v>
      </c>
    </row>
    <row r="20318" spans="1:6" hidden="1" x14ac:dyDescent="0.35">
      <c r="A20318">
        <v>20316</v>
      </c>
      <c r="B20318" t="s">
        <v>802</v>
      </c>
      <c r="C20318">
        <v>0</v>
      </c>
      <c r="D20318" t="s">
        <v>313</v>
      </c>
      <c r="E20318" t="s">
        <v>616</v>
      </c>
      <c r="F20318">
        <v>16.660733806476852</v>
      </c>
    </row>
    <row r="20319" spans="1:6" hidden="1" x14ac:dyDescent="0.35">
      <c r="A20319">
        <v>20317</v>
      </c>
      <c r="B20319" t="s">
        <v>802</v>
      </c>
      <c r="C20319">
        <v>0</v>
      </c>
      <c r="D20319" t="s">
        <v>18</v>
      </c>
      <c r="E20319" t="s">
        <v>617</v>
      </c>
      <c r="F20319">
        <v>94.994603402948925</v>
      </c>
    </row>
    <row r="20320" spans="1:6" hidden="1" x14ac:dyDescent="0.35">
      <c r="A20320">
        <v>20318</v>
      </c>
      <c r="B20320" t="s">
        <v>802</v>
      </c>
      <c r="C20320">
        <v>0</v>
      </c>
      <c r="D20320" t="s">
        <v>21</v>
      </c>
      <c r="E20320" t="s">
        <v>618</v>
      </c>
      <c r="F20320">
        <v>147.16738562604755</v>
      </c>
    </row>
    <row r="20321" spans="1:6" hidden="1" x14ac:dyDescent="0.35">
      <c r="A20321">
        <v>20319</v>
      </c>
      <c r="B20321" t="s">
        <v>802</v>
      </c>
      <c r="C20321">
        <v>0</v>
      </c>
      <c r="D20321" t="s">
        <v>19</v>
      </c>
      <c r="E20321" t="s">
        <v>619</v>
      </c>
      <c r="F20321">
        <v>35.971657564110089</v>
      </c>
    </row>
    <row r="20322" spans="1:6" hidden="1" x14ac:dyDescent="0.35">
      <c r="A20322">
        <v>20320</v>
      </c>
      <c r="B20322" t="s">
        <v>802</v>
      </c>
      <c r="C20322">
        <v>0</v>
      </c>
      <c r="D20322" t="s">
        <v>20</v>
      </c>
      <c r="E20322" t="s">
        <v>620</v>
      </c>
      <c r="F20322">
        <v>78.588172481001237</v>
      </c>
    </row>
    <row r="20323" spans="1:6" hidden="1" x14ac:dyDescent="0.35">
      <c r="A20323">
        <v>20321</v>
      </c>
      <c r="B20323" t="s">
        <v>802</v>
      </c>
      <c r="C20323">
        <v>0</v>
      </c>
      <c r="D20323" t="s">
        <v>19</v>
      </c>
      <c r="E20323" t="s">
        <v>621</v>
      </c>
      <c r="F20323">
        <v>67.953789827348388</v>
      </c>
    </row>
    <row r="20324" spans="1:6" hidden="1" x14ac:dyDescent="0.35">
      <c r="A20324">
        <v>20322</v>
      </c>
      <c r="B20324" t="s">
        <v>802</v>
      </c>
      <c r="C20324">
        <v>0</v>
      </c>
      <c r="D20324" t="s">
        <v>19</v>
      </c>
      <c r="E20324" t="s">
        <v>622</v>
      </c>
      <c r="F20324">
        <v>48.92393528559932</v>
      </c>
    </row>
    <row r="20325" spans="1:6" hidden="1" x14ac:dyDescent="0.35">
      <c r="A20325">
        <v>20323</v>
      </c>
      <c r="B20325" t="s">
        <v>802</v>
      </c>
      <c r="C20325">
        <v>0</v>
      </c>
      <c r="D20325" t="s">
        <v>22</v>
      </c>
      <c r="E20325" t="s">
        <v>623</v>
      </c>
      <c r="F20325">
        <v>189.47365843505531</v>
      </c>
    </row>
    <row r="20326" spans="1:6" hidden="1" x14ac:dyDescent="0.35">
      <c r="A20326">
        <v>20324</v>
      </c>
      <c r="B20326" t="s">
        <v>802</v>
      </c>
      <c r="C20326">
        <v>0</v>
      </c>
      <c r="D20326" t="s">
        <v>23</v>
      </c>
      <c r="E20326" t="s">
        <v>624</v>
      </c>
      <c r="F20326">
        <v>46.30818379910928</v>
      </c>
    </row>
    <row r="20327" spans="1:6" hidden="1" x14ac:dyDescent="0.35">
      <c r="A20327">
        <v>20325</v>
      </c>
      <c r="B20327" t="s">
        <v>802</v>
      </c>
      <c r="C20327">
        <v>0</v>
      </c>
      <c r="D20327" t="s">
        <v>24</v>
      </c>
      <c r="E20327" t="s">
        <v>625</v>
      </c>
      <c r="F20327">
        <v>84.586646217444383</v>
      </c>
    </row>
    <row r="20328" spans="1:6" hidden="1" x14ac:dyDescent="0.35">
      <c r="A20328">
        <v>20326</v>
      </c>
      <c r="B20328" t="s">
        <v>802</v>
      </c>
      <c r="C20328">
        <v>0</v>
      </c>
      <c r="D20328" t="s">
        <v>314</v>
      </c>
      <c r="E20328" t="s">
        <v>626</v>
      </c>
      <c r="F20328">
        <v>16.412924309695086</v>
      </c>
    </row>
    <row r="20329" spans="1:6" hidden="1" x14ac:dyDescent="0.35">
      <c r="A20329">
        <v>20327</v>
      </c>
      <c r="B20329" t="s">
        <v>802</v>
      </c>
      <c r="C20329">
        <v>0</v>
      </c>
      <c r="D20329" t="s">
        <v>314</v>
      </c>
      <c r="E20329" t="s">
        <v>627</v>
      </c>
      <c r="F20329">
        <v>0</v>
      </c>
    </row>
    <row r="20330" spans="1:6" hidden="1" x14ac:dyDescent="0.35">
      <c r="A20330">
        <v>20328</v>
      </c>
      <c r="B20330" t="s">
        <v>802</v>
      </c>
      <c r="C20330">
        <v>0</v>
      </c>
      <c r="D20330" t="s">
        <v>315</v>
      </c>
      <c r="E20330" t="s">
        <v>628</v>
      </c>
      <c r="F20330">
        <v>60.931560328842714</v>
      </c>
    </row>
    <row r="20331" spans="1:6" hidden="1" x14ac:dyDescent="0.35">
      <c r="A20331">
        <v>20329</v>
      </c>
      <c r="B20331" t="s">
        <v>802</v>
      </c>
      <c r="C20331">
        <v>0</v>
      </c>
      <c r="D20331" t="s">
        <v>315</v>
      </c>
      <c r="E20331" t="s">
        <v>629</v>
      </c>
      <c r="F20331">
        <v>5.8584257273439642</v>
      </c>
    </row>
    <row r="20332" spans="1:6" hidden="1" x14ac:dyDescent="0.35">
      <c r="A20332">
        <v>20330</v>
      </c>
      <c r="B20332" t="s">
        <v>802</v>
      </c>
      <c r="C20332">
        <v>0</v>
      </c>
      <c r="D20332" t="s">
        <v>315</v>
      </c>
      <c r="E20332" t="s">
        <v>630</v>
      </c>
      <c r="F20332">
        <v>9.2872086606175834</v>
      </c>
    </row>
    <row r="20333" spans="1:6" hidden="1" x14ac:dyDescent="0.35">
      <c r="A20333">
        <v>20331</v>
      </c>
      <c r="B20333" t="s">
        <v>802</v>
      </c>
      <c r="C20333">
        <v>0</v>
      </c>
      <c r="D20333" t="s">
        <v>315</v>
      </c>
      <c r="E20333" t="s">
        <v>631</v>
      </c>
      <c r="F20333">
        <v>5.3625581439633008</v>
      </c>
    </row>
    <row r="20334" spans="1:6" hidden="1" x14ac:dyDescent="0.35">
      <c r="A20334">
        <v>20332</v>
      </c>
      <c r="B20334" t="s">
        <v>802</v>
      </c>
      <c r="C20334">
        <v>0</v>
      </c>
      <c r="D20334" t="s">
        <v>315</v>
      </c>
      <c r="E20334" t="s">
        <v>632</v>
      </c>
      <c r="F20334">
        <v>2.0473845635538677</v>
      </c>
    </row>
    <row r="20335" spans="1:6" hidden="1" x14ac:dyDescent="0.35">
      <c r="A20335">
        <v>20333</v>
      </c>
      <c r="B20335" t="s">
        <v>802</v>
      </c>
      <c r="C20335">
        <v>0</v>
      </c>
      <c r="D20335" t="s">
        <v>315</v>
      </c>
      <c r="E20335" t="s">
        <v>633</v>
      </c>
      <c r="F20335">
        <v>3.1490362704339798</v>
      </c>
    </row>
    <row r="20336" spans="1:6" hidden="1" x14ac:dyDescent="0.35">
      <c r="A20336">
        <v>20334</v>
      </c>
      <c r="B20336" t="s">
        <v>802</v>
      </c>
      <c r="C20336">
        <v>0</v>
      </c>
      <c r="D20336" t="s">
        <v>315</v>
      </c>
      <c r="E20336" t="s">
        <v>634</v>
      </c>
      <c r="F20336">
        <v>2.1280277447410931</v>
      </c>
    </row>
    <row r="20337" spans="1:6" hidden="1" x14ac:dyDescent="0.35">
      <c r="A20337">
        <v>20335</v>
      </c>
      <c r="B20337" t="s">
        <v>802</v>
      </c>
      <c r="C20337">
        <v>0</v>
      </c>
      <c r="D20337" t="s">
        <v>315</v>
      </c>
      <c r="E20337" t="s">
        <v>635</v>
      </c>
      <c r="F20337">
        <v>1.6229034216771632E-2</v>
      </c>
    </row>
    <row r="20338" spans="1:6" hidden="1" x14ac:dyDescent="0.35">
      <c r="A20338">
        <v>20336</v>
      </c>
      <c r="B20338" t="s">
        <v>802</v>
      </c>
      <c r="C20338">
        <v>0</v>
      </c>
      <c r="D20338" t="s">
        <v>315</v>
      </c>
      <c r="E20338" t="s">
        <v>636</v>
      </c>
      <c r="F20338">
        <v>1.143208461117842E-3</v>
      </c>
    </row>
    <row r="20339" spans="1:6" hidden="1" x14ac:dyDescent="0.35">
      <c r="A20339">
        <v>20337</v>
      </c>
      <c r="B20339" t="s">
        <v>802</v>
      </c>
      <c r="C20339">
        <v>0</v>
      </c>
      <c r="D20339" t="s">
        <v>315</v>
      </c>
      <c r="E20339" t="s">
        <v>637</v>
      </c>
      <c r="F20339">
        <v>2.3788733735088805E-2</v>
      </c>
    </row>
    <row r="20340" spans="1:6" hidden="1" x14ac:dyDescent="0.35">
      <c r="A20340">
        <v>20338</v>
      </c>
      <c r="B20340" t="s">
        <v>802</v>
      </c>
      <c r="C20340">
        <v>0</v>
      </c>
      <c r="D20340" t="s">
        <v>315</v>
      </c>
      <c r="E20340" t="s">
        <v>638</v>
      </c>
      <c r="F20340">
        <v>0.31603865935773873</v>
      </c>
    </row>
    <row r="20341" spans="1:6" hidden="1" x14ac:dyDescent="0.35">
      <c r="A20341">
        <v>20339</v>
      </c>
      <c r="B20341" t="s">
        <v>802</v>
      </c>
      <c r="C20341">
        <v>0</v>
      </c>
      <c r="D20341" t="s">
        <v>315</v>
      </c>
      <c r="E20341" t="s">
        <v>639</v>
      </c>
      <c r="F20341">
        <v>2.5288911195457673</v>
      </c>
    </row>
    <row r="20342" spans="1:6" hidden="1" x14ac:dyDescent="0.35">
      <c r="A20342">
        <v>20340</v>
      </c>
      <c r="B20342" t="s">
        <v>802</v>
      </c>
      <c r="C20342">
        <v>0</v>
      </c>
      <c r="D20342" t="s">
        <v>315</v>
      </c>
      <c r="E20342" t="s">
        <v>640</v>
      </c>
      <c r="F20342">
        <v>17.523389415492108</v>
      </c>
    </row>
    <row r="20343" spans="1:6" hidden="1" x14ac:dyDescent="0.35">
      <c r="A20343">
        <v>20341</v>
      </c>
      <c r="B20343" t="s">
        <v>802</v>
      </c>
      <c r="C20343">
        <v>0</v>
      </c>
      <c r="D20343" t="s">
        <v>315</v>
      </c>
      <c r="E20343" t="s">
        <v>641</v>
      </c>
      <c r="F20343">
        <v>62.292317959872484</v>
      </c>
    </row>
    <row r="20344" spans="1:6" hidden="1" x14ac:dyDescent="0.35">
      <c r="A20344">
        <v>20342</v>
      </c>
      <c r="B20344" t="s">
        <v>802</v>
      </c>
      <c r="C20344">
        <v>0</v>
      </c>
      <c r="D20344" t="s">
        <v>316</v>
      </c>
      <c r="E20344" t="s">
        <v>642</v>
      </c>
      <c r="F20344">
        <v>1.4976995057664853</v>
      </c>
    </row>
    <row r="20345" spans="1:6" hidden="1" x14ac:dyDescent="0.35">
      <c r="A20345">
        <v>20343</v>
      </c>
      <c r="B20345" t="s">
        <v>802</v>
      </c>
      <c r="C20345">
        <v>0</v>
      </c>
      <c r="D20345" t="s">
        <v>316</v>
      </c>
      <c r="E20345" t="s">
        <v>643</v>
      </c>
      <c r="F20345">
        <v>0.45806028756605993</v>
      </c>
    </row>
    <row r="20346" spans="1:6" hidden="1" x14ac:dyDescent="0.35">
      <c r="A20346">
        <v>20344</v>
      </c>
      <c r="B20346" t="s">
        <v>802</v>
      </c>
      <c r="C20346">
        <v>0</v>
      </c>
      <c r="D20346" t="s">
        <v>316</v>
      </c>
      <c r="E20346" t="s">
        <v>644</v>
      </c>
      <c r="F20346">
        <v>5.2447631055016576E-2</v>
      </c>
    </row>
    <row r="20347" spans="1:6" hidden="1" x14ac:dyDescent="0.35">
      <c r="A20347">
        <v>20345</v>
      </c>
      <c r="B20347" t="s">
        <v>802</v>
      </c>
      <c r="C20347">
        <v>0</v>
      </c>
      <c r="D20347" t="s">
        <v>316</v>
      </c>
      <c r="E20347" t="s">
        <v>645</v>
      </c>
      <c r="F20347">
        <v>0.54501494335037626</v>
      </c>
    </row>
    <row r="20348" spans="1:6" hidden="1" x14ac:dyDescent="0.35">
      <c r="A20348">
        <v>20346</v>
      </c>
      <c r="B20348" t="s">
        <v>802</v>
      </c>
      <c r="C20348">
        <v>0</v>
      </c>
      <c r="D20348" t="s">
        <v>316</v>
      </c>
      <c r="E20348" t="s">
        <v>646</v>
      </c>
      <c r="F20348">
        <v>0.24250807874822539</v>
      </c>
    </row>
    <row r="20349" spans="1:6" hidden="1" x14ac:dyDescent="0.35">
      <c r="A20349">
        <v>20347</v>
      </c>
      <c r="B20349" t="s">
        <v>802</v>
      </c>
      <c r="C20349">
        <v>0</v>
      </c>
      <c r="D20349" t="s">
        <v>316</v>
      </c>
      <c r="E20349" t="s">
        <v>647</v>
      </c>
      <c r="F20349">
        <v>13.512628279573793</v>
      </c>
    </row>
    <row r="20350" spans="1:6" hidden="1" x14ac:dyDescent="0.35">
      <c r="A20350">
        <v>20348</v>
      </c>
      <c r="B20350" t="s">
        <v>802</v>
      </c>
      <c r="C20350">
        <v>0</v>
      </c>
      <c r="D20350" t="s">
        <v>314</v>
      </c>
      <c r="E20350" t="s">
        <v>648</v>
      </c>
      <c r="F20350">
        <v>2.2711448023310057</v>
      </c>
    </row>
    <row r="20351" spans="1:6" hidden="1" x14ac:dyDescent="0.35">
      <c r="A20351">
        <v>20349</v>
      </c>
      <c r="B20351" t="s">
        <v>802</v>
      </c>
      <c r="C20351">
        <v>0</v>
      </c>
      <c r="D20351" t="s">
        <v>314</v>
      </c>
      <c r="E20351" t="s">
        <v>649</v>
      </c>
      <c r="F20351">
        <v>11.591412512840936</v>
      </c>
    </row>
    <row r="20352" spans="1:6" hidden="1" x14ac:dyDescent="0.35">
      <c r="A20352">
        <v>20350</v>
      </c>
      <c r="B20352" t="s">
        <v>802</v>
      </c>
      <c r="C20352">
        <v>0</v>
      </c>
      <c r="D20352" t="s">
        <v>25</v>
      </c>
      <c r="E20352" t="s">
        <v>650</v>
      </c>
      <c r="F20352">
        <v>842.35175071061155</v>
      </c>
    </row>
    <row r="20353" spans="1:6" hidden="1" x14ac:dyDescent="0.35">
      <c r="A20353">
        <v>20351</v>
      </c>
      <c r="B20353" t="s">
        <v>802</v>
      </c>
      <c r="C20353">
        <v>0</v>
      </c>
      <c r="D20353" t="s">
        <v>25</v>
      </c>
      <c r="E20353" t="s">
        <v>651</v>
      </c>
      <c r="F20353">
        <v>0</v>
      </c>
    </row>
    <row r="20354" spans="1:6" hidden="1" x14ac:dyDescent="0.35">
      <c r="A20354">
        <v>20352</v>
      </c>
      <c r="B20354" t="s">
        <v>802</v>
      </c>
      <c r="C20354">
        <v>0</v>
      </c>
      <c r="D20354" t="s">
        <v>26</v>
      </c>
      <c r="E20354" t="s">
        <v>652</v>
      </c>
      <c r="F20354">
        <v>137.68904389760505</v>
      </c>
    </row>
    <row r="20355" spans="1:6" hidden="1" x14ac:dyDescent="0.35">
      <c r="A20355">
        <v>20353</v>
      </c>
      <c r="B20355" t="s">
        <v>802</v>
      </c>
      <c r="C20355">
        <v>0</v>
      </c>
      <c r="D20355" t="s">
        <v>26</v>
      </c>
      <c r="E20355" t="s">
        <v>653</v>
      </c>
      <c r="F20355">
        <v>24.462630949599248</v>
      </c>
    </row>
    <row r="20356" spans="1:6" hidden="1" x14ac:dyDescent="0.35">
      <c r="A20356">
        <v>20354</v>
      </c>
      <c r="B20356" t="s">
        <v>802</v>
      </c>
      <c r="C20356">
        <v>0</v>
      </c>
      <c r="D20356" t="s">
        <v>26</v>
      </c>
      <c r="E20356" t="s">
        <v>654</v>
      </c>
      <c r="F20356">
        <v>348.74401392977165</v>
      </c>
    </row>
    <row r="20357" spans="1:6" hidden="1" x14ac:dyDescent="0.35">
      <c r="A20357">
        <v>20355</v>
      </c>
      <c r="B20357" t="s">
        <v>802</v>
      </c>
      <c r="C20357">
        <v>0</v>
      </c>
      <c r="D20357" t="s">
        <v>26</v>
      </c>
      <c r="E20357" t="s">
        <v>655</v>
      </c>
      <c r="F20357">
        <v>254.28539264708928</v>
      </c>
    </row>
    <row r="20358" spans="1:6" hidden="1" x14ac:dyDescent="0.35">
      <c r="A20358">
        <v>20356</v>
      </c>
      <c r="B20358" t="s">
        <v>802</v>
      </c>
      <c r="C20358">
        <v>0</v>
      </c>
      <c r="D20358" t="s">
        <v>28</v>
      </c>
      <c r="E20358" t="s">
        <v>656</v>
      </c>
      <c r="F20358">
        <v>397.5922771207392</v>
      </c>
    </row>
    <row r="20359" spans="1:6" hidden="1" x14ac:dyDescent="0.35">
      <c r="A20359">
        <v>20357</v>
      </c>
      <c r="B20359" t="s">
        <v>802</v>
      </c>
      <c r="C20359">
        <v>0</v>
      </c>
      <c r="D20359" t="s">
        <v>27</v>
      </c>
      <c r="E20359" t="s">
        <v>657</v>
      </c>
      <c r="F20359">
        <v>48.757805139624054</v>
      </c>
    </row>
    <row r="20360" spans="1:6" hidden="1" x14ac:dyDescent="0.35">
      <c r="A20360">
        <v>20358</v>
      </c>
      <c r="B20360" t="s">
        <v>802</v>
      </c>
      <c r="C20360">
        <v>0</v>
      </c>
      <c r="D20360" t="s">
        <v>27</v>
      </c>
      <c r="E20360" t="s">
        <v>658</v>
      </c>
      <c r="F20360">
        <v>162.10823790027936</v>
      </c>
    </row>
    <row r="20361" spans="1:6" hidden="1" x14ac:dyDescent="0.35">
      <c r="A20361">
        <v>20359</v>
      </c>
      <c r="B20361" t="s">
        <v>802</v>
      </c>
      <c r="C20361">
        <v>0</v>
      </c>
      <c r="D20361" t="s">
        <v>27</v>
      </c>
      <c r="E20361" t="s">
        <v>659</v>
      </c>
      <c r="F20361">
        <v>11.661334016696959</v>
      </c>
    </row>
    <row r="20362" spans="1:6" hidden="1" x14ac:dyDescent="0.35">
      <c r="A20362">
        <v>20360</v>
      </c>
      <c r="B20362" t="s">
        <v>802</v>
      </c>
      <c r="C20362">
        <v>0</v>
      </c>
      <c r="D20362" t="s">
        <v>27</v>
      </c>
      <c r="E20362" t="s">
        <v>660</v>
      </c>
      <c r="F20362">
        <v>36.269249677847135</v>
      </c>
    </row>
    <row r="20363" spans="1:6" hidden="1" x14ac:dyDescent="0.35">
      <c r="A20363">
        <v>20361</v>
      </c>
      <c r="B20363" t="s">
        <v>802</v>
      </c>
      <c r="C20363">
        <v>0</v>
      </c>
      <c r="D20363" t="s">
        <v>27</v>
      </c>
      <c r="E20363" t="s">
        <v>661</v>
      </c>
      <c r="F20363">
        <v>5.5600298374078649</v>
      </c>
    </row>
    <row r="20364" spans="1:6" hidden="1" x14ac:dyDescent="0.35">
      <c r="A20364">
        <v>20362</v>
      </c>
      <c r="B20364" t="s">
        <v>802</v>
      </c>
      <c r="C20364">
        <v>0</v>
      </c>
      <c r="D20364" t="s">
        <v>27</v>
      </c>
      <c r="E20364" t="s">
        <v>662</v>
      </c>
      <c r="F20364">
        <v>60.242621673402752</v>
      </c>
    </row>
    <row r="20365" spans="1:6" hidden="1" x14ac:dyDescent="0.35">
      <c r="A20365">
        <v>20363</v>
      </c>
      <c r="B20365" t="s">
        <v>802</v>
      </c>
      <c r="C20365">
        <v>0</v>
      </c>
      <c r="D20365" t="s">
        <v>27</v>
      </c>
      <c r="E20365" t="s">
        <v>663</v>
      </c>
      <c r="F20365">
        <v>154.01312257384402</v>
      </c>
    </row>
    <row r="20366" spans="1:6" hidden="1" x14ac:dyDescent="0.35">
      <c r="A20366">
        <v>20364</v>
      </c>
      <c r="B20366" t="s">
        <v>802</v>
      </c>
      <c r="C20366">
        <v>0</v>
      </c>
      <c r="D20366" t="s">
        <v>30</v>
      </c>
      <c r="E20366" t="s">
        <v>664</v>
      </c>
      <c r="F20366">
        <v>173.62137515252815</v>
      </c>
    </row>
    <row r="20367" spans="1:6" hidden="1" x14ac:dyDescent="0.35">
      <c r="A20367">
        <v>20365</v>
      </c>
      <c r="B20367" t="s">
        <v>802</v>
      </c>
      <c r="C20367">
        <v>0</v>
      </c>
      <c r="D20367" t="s">
        <v>32</v>
      </c>
      <c r="E20367" t="s">
        <v>665</v>
      </c>
      <c r="F20367">
        <v>190.37521720082341</v>
      </c>
    </row>
    <row r="20368" spans="1:6" hidden="1" x14ac:dyDescent="0.35">
      <c r="A20368">
        <v>20366</v>
      </c>
      <c r="B20368" t="s">
        <v>802</v>
      </c>
      <c r="C20368">
        <v>0</v>
      </c>
      <c r="D20368" t="s">
        <v>32</v>
      </c>
      <c r="E20368" t="s">
        <v>666</v>
      </c>
      <c r="F20368">
        <v>135.29568248039652</v>
      </c>
    </row>
    <row r="20369" spans="1:6" hidden="1" x14ac:dyDescent="0.35">
      <c r="A20369">
        <v>20367</v>
      </c>
      <c r="B20369" t="s">
        <v>802</v>
      </c>
      <c r="C20369">
        <v>0</v>
      </c>
      <c r="D20369" t="s">
        <v>32</v>
      </c>
      <c r="E20369" t="s">
        <v>667</v>
      </c>
      <c r="F20369">
        <v>84.039301205451252</v>
      </c>
    </row>
    <row r="20370" spans="1:6" hidden="1" x14ac:dyDescent="0.35">
      <c r="A20370">
        <v>20368</v>
      </c>
      <c r="B20370" t="s">
        <v>802</v>
      </c>
      <c r="C20370">
        <v>0</v>
      </c>
      <c r="D20370" t="s">
        <v>33</v>
      </c>
      <c r="E20370" t="s">
        <v>668</v>
      </c>
      <c r="F20370">
        <v>653.10822468349261</v>
      </c>
    </row>
    <row r="20371" spans="1:6" hidden="1" x14ac:dyDescent="0.35">
      <c r="A20371">
        <v>20369</v>
      </c>
      <c r="B20371" t="s">
        <v>802</v>
      </c>
      <c r="C20371">
        <v>0</v>
      </c>
      <c r="D20371" t="s">
        <v>34</v>
      </c>
      <c r="E20371" t="s">
        <v>669</v>
      </c>
      <c r="F20371">
        <v>97.875355243555589</v>
      </c>
    </row>
    <row r="20372" spans="1:6" hidden="1" x14ac:dyDescent="0.35">
      <c r="A20372">
        <v>20370</v>
      </c>
      <c r="B20372" t="s">
        <v>802</v>
      </c>
      <c r="C20372">
        <v>0</v>
      </c>
      <c r="D20372" t="s">
        <v>31</v>
      </c>
      <c r="E20372" t="s">
        <v>670</v>
      </c>
      <c r="F20372">
        <v>166.10724897204267</v>
      </c>
    </row>
    <row r="20373" spans="1:6" hidden="1" x14ac:dyDescent="0.35">
      <c r="A20373">
        <v>20371</v>
      </c>
      <c r="B20373" t="s">
        <v>802</v>
      </c>
      <c r="C20373">
        <v>0</v>
      </c>
      <c r="D20373" t="s">
        <v>34</v>
      </c>
      <c r="E20373" t="s">
        <v>671</v>
      </c>
      <c r="F20373">
        <v>62.156254053519781</v>
      </c>
    </row>
    <row r="20374" spans="1:6" hidden="1" x14ac:dyDescent="0.35">
      <c r="A20374">
        <v>20372</v>
      </c>
      <c r="B20374" t="s">
        <v>802</v>
      </c>
      <c r="C20374">
        <v>0</v>
      </c>
      <c r="D20374" t="s">
        <v>34</v>
      </c>
      <c r="E20374" t="s">
        <v>672</v>
      </c>
      <c r="F20374">
        <v>474.64488103877483</v>
      </c>
    </row>
    <row r="20375" spans="1:6" hidden="1" x14ac:dyDescent="0.35">
      <c r="A20375">
        <v>20373</v>
      </c>
      <c r="B20375" t="s">
        <v>802</v>
      </c>
      <c r="C20375">
        <v>0</v>
      </c>
      <c r="D20375" t="s">
        <v>35</v>
      </c>
      <c r="E20375" t="s">
        <v>673</v>
      </c>
      <c r="F20375">
        <v>714.87216772609486</v>
      </c>
    </row>
    <row r="20376" spans="1:6" hidden="1" x14ac:dyDescent="0.35">
      <c r="A20376">
        <v>20374</v>
      </c>
      <c r="B20376" t="s">
        <v>802</v>
      </c>
      <c r="C20376">
        <v>0</v>
      </c>
      <c r="D20376" t="s">
        <v>36</v>
      </c>
      <c r="E20376" t="s">
        <v>674</v>
      </c>
      <c r="F20376">
        <v>303.89839977304888</v>
      </c>
    </row>
    <row r="20377" spans="1:6" hidden="1" x14ac:dyDescent="0.35">
      <c r="A20377">
        <v>20375</v>
      </c>
      <c r="B20377" t="s">
        <v>802</v>
      </c>
      <c r="C20377">
        <v>0</v>
      </c>
      <c r="D20377" t="s">
        <v>37</v>
      </c>
      <c r="E20377" t="s">
        <v>675</v>
      </c>
      <c r="F20377">
        <v>585.17472440881181</v>
      </c>
    </row>
    <row r="20378" spans="1:6" hidden="1" x14ac:dyDescent="0.35">
      <c r="A20378">
        <v>20376</v>
      </c>
      <c r="B20378" t="s">
        <v>802</v>
      </c>
      <c r="C20378">
        <v>0</v>
      </c>
      <c r="D20378" t="s">
        <v>314</v>
      </c>
      <c r="E20378" t="s">
        <v>676</v>
      </c>
      <c r="F20378">
        <v>4.4482859420015783</v>
      </c>
    </row>
    <row r="20379" spans="1:6" hidden="1" x14ac:dyDescent="0.35">
      <c r="A20379">
        <v>20377</v>
      </c>
      <c r="B20379" t="s">
        <v>802</v>
      </c>
      <c r="C20379">
        <v>0</v>
      </c>
      <c r="D20379" t="s">
        <v>314</v>
      </c>
      <c r="E20379" t="s">
        <v>677</v>
      </c>
      <c r="F20379">
        <v>4.8147592189373212</v>
      </c>
    </row>
    <row r="20380" spans="1:6" hidden="1" x14ac:dyDescent="0.35">
      <c r="A20380">
        <v>20378</v>
      </c>
      <c r="B20380" t="s">
        <v>802</v>
      </c>
      <c r="C20380">
        <v>0</v>
      </c>
      <c r="D20380" t="s">
        <v>314</v>
      </c>
      <c r="E20380" t="s">
        <v>678</v>
      </c>
      <c r="F20380">
        <v>3.6625702849802204</v>
      </c>
    </row>
    <row r="20381" spans="1:6" hidden="1" x14ac:dyDescent="0.35">
      <c r="A20381">
        <v>20379</v>
      </c>
      <c r="B20381" t="s">
        <v>802</v>
      </c>
      <c r="C20381">
        <v>0</v>
      </c>
      <c r="D20381" t="s">
        <v>314</v>
      </c>
      <c r="E20381" t="s">
        <v>679</v>
      </c>
      <c r="F20381">
        <v>3.4595167271450831</v>
      </c>
    </row>
    <row r="20382" spans="1:6" hidden="1" x14ac:dyDescent="0.35">
      <c r="A20382">
        <v>20380</v>
      </c>
      <c r="B20382" t="s">
        <v>802</v>
      </c>
      <c r="C20382">
        <v>0</v>
      </c>
      <c r="D20382" t="s">
        <v>314</v>
      </c>
      <c r="E20382" t="s">
        <v>680</v>
      </c>
      <c r="F20382">
        <v>1.7366667379964293</v>
      </c>
    </row>
    <row r="20383" spans="1:6" hidden="1" x14ac:dyDescent="0.35">
      <c r="A20383">
        <v>20381</v>
      </c>
      <c r="B20383" t="s">
        <v>802</v>
      </c>
      <c r="C20383">
        <v>0</v>
      </c>
      <c r="D20383" t="s">
        <v>314</v>
      </c>
      <c r="E20383" t="s">
        <v>681</v>
      </c>
      <c r="F20383">
        <v>2.6539470578077071</v>
      </c>
    </row>
    <row r="20384" spans="1:6" hidden="1" x14ac:dyDescent="0.35">
      <c r="A20384">
        <v>20382</v>
      </c>
      <c r="B20384" t="s">
        <v>802</v>
      </c>
      <c r="C20384">
        <v>0</v>
      </c>
      <c r="D20384" t="s">
        <v>314</v>
      </c>
      <c r="E20384" t="s">
        <v>682</v>
      </c>
      <c r="F20384">
        <v>2.6712616189777858</v>
      </c>
    </row>
    <row r="20385" spans="1:6" hidden="1" x14ac:dyDescent="0.35">
      <c r="A20385">
        <v>20383</v>
      </c>
      <c r="B20385" t="s">
        <v>802</v>
      </c>
      <c r="C20385">
        <v>0</v>
      </c>
      <c r="D20385" t="s">
        <v>314</v>
      </c>
      <c r="E20385" t="s">
        <v>683</v>
      </c>
      <c r="F20385">
        <v>1.4539342132393465</v>
      </c>
    </row>
    <row r="20386" spans="1:6" hidden="1" x14ac:dyDescent="0.35">
      <c r="A20386">
        <v>20384</v>
      </c>
      <c r="B20386" t="s">
        <v>802</v>
      </c>
      <c r="C20386">
        <v>0</v>
      </c>
      <c r="D20386" t="s">
        <v>314</v>
      </c>
      <c r="E20386" t="s">
        <v>684</v>
      </c>
      <c r="F20386">
        <v>0.52778799632840978</v>
      </c>
    </row>
    <row r="20387" spans="1:6" hidden="1" x14ac:dyDescent="0.35">
      <c r="A20387">
        <v>20385</v>
      </c>
      <c r="B20387" t="s">
        <v>802</v>
      </c>
      <c r="C20387">
        <v>0</v>
      </c>
      <c r="D20387" t="s">
        <v>314</v>
      </c>
      <c r="E20387" t="s">
        <v>685</v>
      </c>
      <c r="F20387">
        <v>4.3201229253256583</v>
      </c>
    </row>
    <row r="20388" spans="1:6" hidden="1" x14ac:dyDescent="0.35">
      <c r="A20388">
        <v>20386</v>
      </c>
      <c r="B20388" t="s">
        <v>802</v>
      </c>
      <c r="C20388">
        <v>0</v>
      </c>
      <c r="D20388" t="s">
        <v>314</v>
      </c>
      <c r="E20388" t="s">
        <v>686</v>
      </c>
      <c r="F20388">
        <v>3.2517749412234402</v>
      </c>
    </row>
    <row r="20389" spans="1:6" hidden="1" x14ac:dyDescent="0.35">
      <c r="A20389">
        <v>20387</v>
      </c>
      <c r="B20389" t="s">
        <v>802</v>
      </c>
      <c r="C20389">
        <v>0</v>
      </c>
      <c r="D20389" t="s">
        <v>314</v>
      </c>
      <c r="E20389" t="s">
        <v>687</v>
      </c>
      <c r="F20389">
        <v>1.1842767315282783</v>
      </c>
    </row>
    <row r="20390" spans="1:6" hidden="1" x14ac:dyDescent="0.35">
      <c r="A20390">
        <v>20388</v>
      </c>
      <c r="B20390" t="s">
        <v>802</v>
      </c>
      <c r="C20390">
        <v>0</v>
      </c>
      <c r="D20390" t="s">
        <v>314</v>
      </c>
      <c r="E20390" t="s">
        <v>688</v>
      </c>
      <c r="F20390">
        <v>9.8538057174501557</v>
      </c>
    </row>
    <row r="20391" spans="1:6" hidden="1" x14ac:dyDescent="0.35">
      <c r="A20391">
        <v>20389</v>
      </c>
      <c r="B20391" t="s">
        <v>802</v>
      </c>
      <c r="C20391">
        <v>0</v>
      </c>
      <c r="D20391" t="s">
        <v>314</v>
      </c>
      <c r="E20391" t="s">
        <v>689</v>
      </c>
      <c r="F20391">
        <v>12.456593007662791</v>
      </c>
    </row>
    <row r="20392" spans="1:6" hidden="1" x14ac:dyDescent="0.35">
      <c r="A20392">
        <v>20390</v>
      </c>
      <c r="B20392" t="s">
        <v>802</v>
      </c>
      <c r="C20392">
        <v>0</v>
      </c>
      <c r="D20392" t="s">
        <v>314</v>
      </c>
      <c r="E20392" t="s">
        <v>690</v>
      </c>
      <c r="F20392">
        <v>11.68832847330621</v>
      </c>
    </row>
    <row r="20393" spans="1:6" hidden="1" x14ac:dyDescent="0.35">
      <c r="A20393">
        <v>20391</v>
      </c>
      <c r="B20393" t="s">
        <v>802</v>
      </c>
      <c r="C20393">
        <v>0</v>
      </c>
      <c r="D20393" t="s">
        <v>314</v>
      </c>
      <c r="E20393" t="s">
        <v>691</v>
      </c>
      <c r="F20393">
        <v>7.2473470162217017</v>
      </c>
    </row>
    <row r="20394" spans="1:6" hidden="1" x14ac:dyDescent="0.35">
      <c r="A20394">
        <v>20392</v>
      </c>
      <c r="B20394" t="s">
        <v>802</v>
      </c>
      <c r="C20394">
        <v>0</v>
      </c>
      <c r="D20394" t="s">
        <v>314</v>
      </c>
      <c r="E20394" t="s">
        <v>692</v>
      </c>
      <c r="F20394">
        <v>4.8269058585109095</v>
      </c>
    </row>
    <row r="20395" spans="1:6" hidden="1" x14ac:dyDescent="0.35">
      <c r="A20395">
        <v>20393</v>
      </c>
      <c r="B20395" t="s">
        <v>802</v>
      </c>
      <c r="C20395">
        <v>0</v>
      </c>
      <c r="D20395" t="s">
        <v>314</v>
      </c>
      <c r="E20395" t="s">
        <v>693</v>
      </c>
      <c r="F20395">
        <v>7.3236209207276151</v>
      </c>
    </row>
    <row r="20396" spans="1:6" hidden="1" x14ac:dyDescent="0.35">
      <c r="A20396">
        <v>20394</v>
      </c>
      <c r="B20396" t="s">
        <v>802</v>
      </c>
      <c r="C20396">
        <v>0</v>
      </c>
      <c r="D20396" t="s">
        <v>314</v>
      </c>
      <c r="E20396" t="s">
        <v>694</v>
      </c>
      <c r="F20396">
        <v>2.5968904794820218</v>
      </c>
    </row>
    <row r="20397" spans="1:6" hidden="1" x14ac:dyDescent="0.35">
      <c r="A20397">
        <v>20395</v>
      </c>
      <c r="B20397" t="s">
        <v>802</v>
      </c>
      <c r="C20397">
        <v>0</v>
      </c>
      <c r="D20397" t="s">
        <v>314</v>
      </c>
      <c r="E20397" t="s">
        <v>695</v>
      </c>
      <c r="F20397">
        <v>3.2148394384420356</v>
      </c>
    </row>
    <row r="20398" spans="1:6" hidden="1" x14ac:dyDescent="0.35">
      <c r="A20398">
        <v>20396</v>
      </c>
      <c r="B20398" t="s">
        <v>802</v>
      </c>
      <c r="C20398">
        <v>0</v>
      </c>
      <c r="D20398" t="s">
        <v>38</v>
      </c>
      <c r="E20398" t="s">
        <v>696</v>
      </c>
      <c r="F20398">
        <v>85.742695382283898</v>
      </c>
    </row>
    <row r="20399" spans="1:6" hidden="1" x14ac:dyDescent="0.35">
      <c r="A20399">
        <v>20397</v>
      </c>
      <c r="B20399" t="s">
        <v>802</v>
      </c>
      <c r="C20399">
        <v>0</v>
      </c>
      <c r="D20399" t="s">
        <v>38</v>
      </c>
      <c r="E20399" t="s">
        <v>697</v>
      </c>
      <c r="F20399">
        <v>173.85601721823829</v>
      </c>
    </row>
    <row r="20400" spans="1:6" hidden="1" x14ac:dyDescent="0.35">
      <c r="A20400">
        <v>20398</v>
      </c>
      <c r="B20400" t="s">
        <v>802</v>
      </c>
      <c r="C20400">
        <v>0</v>
      </c>
      <c r="D20400" t="s">
        <v>38</v>
      </c>
      <c r="E20400" t="s">
        <v>698</v>
      </c>
      <c r="F20400">
        <v>116.99863149524835</v>
      </c>
    </row>
    <row r="20401" spans="1:6" hidden="1" x14ac:dyDescent="0.35">
      <c r="A20401">
        <v>20399</v>
      </c>
      <c r="B20401" t="s">
        <v>802</v>
      </c>
      <c r="C20401">
        <v>0</v>
      </c>
      <c r="D20401" t="s">
        <v>39</v>
      </c>
      <c r="E20401" t="s">
        <v>699</v>
      </c>
      <c r="F20401">
        <v>11.419891927971456</v>
      </c>
    </row>
    <row r="20402" spans="1:6" hidden="1" x14ac:dyDescent="0.35">
      <c r="A20402">
        <v>20400</v>
      </c>
      <c r="B20402" t="s">
        <v>802</v>
      </c>
      <c r="C20402">
        <v>0</v>
      </c>
      <c r="D20402">
        <v>0</v>
      </c>
      <c r="E20402" t="s">
        <v>700</v>
      </c>
      <c r="F20402">
        <v>0</v>
      </c>
    </row>
    <row r="20403" spans="1:6" hidden="1" x14ac:dyDescent="0.35">
      <c r="A20403">
        <v>20401</v>
      </c>
      <c r="B20403" t="s">
        <v>803</v>
      </c>
      <c r="C20403">
        <v>0</v>
      </c>
      <c r="D20403" t="s">
        <v>9</v>
      </c>
      <c r="E20403" t="s">
        <v>502</v>
      </c>
      <c r="F20403">
        <v>33.083848444681522</v>
      </c>
    </row>
    <row r="20404" spans="1:6" hidden="1" x14ac:dyDescent="0.35">
      <c r="A20404">
        <v>20402</v>
      </c>
      <c r="B20404" t="s">
        <v>803</v>
      </c>
      <c r="C20404">
        <v>0</v>
      </c>
      <c r="D20404" t="s">
        <v>9</v>
      </c>
      <c r="E20404" t="s">
        <v>503</v>
      </c>
      <c r="F20404">
        <v>56.496438864967395</v>
      </c>
    </row>
    <row r="20405" spans="1:6" hidden="1" x14ac:dyDescent="0.35">
      <c r="A20405">
        <v>20403</v>
      </c>
      <c r="B20405" t="s">
        <v>803</v>
      </c>
      <c r="C20405">
        <v>0</v>
      </c>
      <c r="D20405" t="s">
        <v>9</v>
      </c>
      <c r="E20405" t="s">
        <v>504</v>
      </c>
      <c r="F20405">
        <v>44.424164477767185</v>
      </c>
    </row>
    <row r="20406" spans="1:6" hidden="1" x14ac:dyDescent="0.35">
      <c r="A20406">
        <v>20404</v>
      </c>
      <c r="B20406" t="s">
        <v>803</v>
      </c>
      <c r="C20406">
        <v>0</v>
      </c>
      <c r="D20406" t="s">
        <v>9</v>
      </c>
      <c r="E20406" t="s">
        <v>505</v>
      </c>
      <c r="F20406">
        <v>483.70071648504614</v>
      </c>
    </row>
    <row r="20407" spans="1:6" hidden="1" x14ac:dyDescent="0.35">
      <c r="A20407">
        <v>20405</v>
      </c>
      <c r="B20407" t="s">
        <v>803</v>
      </c>
      <c r="C20407">
        <v>0</v>
      </c>
      <c r="D20407" t="s">
        <v>9</v>
      </c>
      <c r="E20407" t="s">
        <v>506</v>
      </c>
      <c r="F20407">
        <v>13.03483005371266</v>
      </c>
    </row>
    <row r="20408" spans="1:6" hidden="1" x14ac:dyDescent="0.35">
      <c r="A20408">
        <v>20406</v>
      </c>
      <c r="B20408" t="s">
        <v>803</v>
      </c>
      <c r="C20408">
        <v>0</v>
      </c>
      <c r="D20408" t="s">
        <v>9</v>
      </c>
      <c r="E20408" t="s">
        <v>507</v>
      </c>
      <c r="F20408">
        <v>14.200302373938568</v>
      </c>
    </row>
    <row r="20409" spans="1:6" hidden="1" x14ac:dyDescent="0.35">
      <c r="A20409">
        <v>20407</v>
      </c>
      <c r="B20409" t="s">
        <v>803</v>
      </c>
      <c r="C20409">
        <v>0</v>
      </c>
      <c r="D20409" t="s">
        <v>9</v>
      </c>
      <c r="E20409" t="s">
        <v>508</v>
      </c>
      <c r="F20409">
        <v>19.843243497693642</v>
      </c>
    </row>
    <row r="20410" spans="1:6" hidden="1" x14ac:dyDescent="0.35">
      <c r="A20410">
        <v>20408</v>
      </c>
      <c r="B20410" t="s">
        <v>803</v>
      </c>
      <c r="C20410">
        <v>0</v>
      </c>
      <c r="D20410" t="s">
        <v>9</v>
      </c>
      <c r="E20410" t="s">
        <v>509</v>
      </c>
      <c r="F20410">
        <v>116.36157277446638</v>
      </c>
    </row>
    <row r="20411" spans="1:6" hidden="1" x14ac:dyDescent="0.35">
      <c r="A20411">
        <v>20409</v>
      </c>
      <c r="B20411" t="s">
        <v>803</v>
      </c>
      <c r="C20411">
        <v>0</v>
      </c>
      <c r="D20411" t="s">
        <v>9</v>
      </c>
      <c r="E20411" t="s">
        <v>510</v>
      </c>
      <c r="F20411">
        <v>68.593962469272668</v>
      </c>
    </row>
    <row r="20412" spans="1:6" hidden="1" x14ac:dyDescent="0.35">
      <c r="A20412">
        <v>20410</v>
      </c>
      <c r="B20412" t="s">
        <v>803</v>
      </c>
      <c r="C20412">
        <v>0</v>
      </c>
      <c r="D20412" t="s">
        <v>9</v>
      </c>
      <c r="E20412" t="s">
        <v>511</v>
      </c>
      <c r="F20412">
        <v>17.149661108439098</v>
      </c>
    </row>
    <row r="20413" spans="1:6" hidden="1" x14ac:dyDescent="0.35">
      <c r="A20413">
        <v>20411</v>
      </c>
      <c r="B20413" t="s">
        <v>803</v>
      </c>
      <c r="C20413">
        <v>0</v>
      </c>
      <c r="D20413" t="s">
        <v>9</v>
      </c>
      <c r="E20413" t="s">
        <v>512</v>
      </c>
      <c r="F20413">
        <v>113.38511438108772</v>
      </c>
    </row>
    <row r="20414" spans="1:6" hidden="1" x14ac:dyDescent="0.35">
      <c r="A20414">
        <v>20412</v>
      </c>
      <c r="B20414" t="s">
        <v>803</v>
      </c>
      <c r="C20414">
        <v>0</v>
      </c>
      <c r="D20414" t="s">
        <v>9</v>
      </c>
      <c r="E20414" t="s">
        <v>513</v>
      </c>
      <c r="F20414">
        <v>83.687644234554554</v>
      </c>
    </row>
    <row r="20415" spans="1:6" hidden="1" x14ac:dyDescent="0.35">
      <c r="A20415">
        <v>20413</v>
      </c>
      <c r="B20415" t="s">
        <v>803</v>
      </c>
      <c r="C20415">
        <v>0</v>
      </c>
      <c r="D20415" t="s">
        <v>9</v>
      </c>
      <c r="E20415" t="s">
        <v>514</v>
      </c>
      <c r="F20415">
        <v>73.904091714976161</v>
      </c>
    </row>
    <row r="20416" spans="1:6" hidden="1" x14ac:dyDescent="0.35">
      <c r="A20416">
        <v>20414</v>
      </c>
      <c r="B20416" t="s">
        <v>803</v>
      </c>
      <c r="C20416">
        <v>0</v>
      </c>
      <c r="D20416" t="s">
        <v>9</v>
      </c>
      <c r="E20416" t="s">
        <v>515</v>
      </c>
      <c r="F20416">
        <v>95.520296851306085</v>
      </c>
    </row>
    <row r="20417" spans="1:6" hidden="1" x14ac:dyDescent="0.35">
      <c r="A20417">
        <v>20415</v>
      </c>
      <c r="B20417" t="s">
        <v>803</v>
      </c>
      <c r="C20417">
        <v>0</v>
      </c>
      <c r="D20417" t="s">
        <v>9</v>
      </c>
      <c r="E20417" t="s">
        <v>516</v>
      </c>
      <c r="F20417">
        <v>3.4971213329806763</v>
      </c>
    </row>
    <row r="20418" spans="1:6" hidden="1" x14ac:dyDescent="0.35">
      <c r="A20418">
        <v>20416</v>
      </c>
      <c r="B20418" t="s">
        <v>803</v>
      </c>
      <c r="C20418">
        <v>0</v>
      </c>
      <c r="D20418" t="s">
        <v>9</v>
      </c>
      <c r="E20418" t="s">
        <v>517</v>
      </c>
      <c r="F20418">
        <v>0</v>
      </c>
    </row>
    <row r="20419" spans="1:6" hidden="1" x14ac:dyDescent="0.35">
      <c r="A20419">
        <v>20417</v>
      </c>
      <c r="B20419" t="s">
        <v>803</v>
      </c>
      <c r="C20419">
        <v>0</v>
      </c>
      <c r="D20419" t="s">
        <v>9</v>
      </c>
      <c r="E20419" t="s">
        <v>518</v>
      </c>
      <c r="F20419">
        <v>0</v>
      </c>
    </row>
    <row r="20420" spans="1:6" hidden="1" x14ac:dyDescent="0.35">
      <c r="A20420">
        <v>20418</v>
      </c>
      <c r="B20420" t="s">
        <v>803</v>
      </c>
      <c r="C20420">
        <v>0</v>
      </c>
      <c r="D20420" t="s">
        <v>9</v>
      </c>
      <c r="E20420" t="s">
        <v>519</v>
      </c>
      <c r="F20420">
        <v>80.158213379185611</v>
      </c>
    </row>
    <row r="20421" spans="1:6" hidden="1" x14ac:dyDescent="0.35">
      <c r="A20421">
        <v>20419</v>
      </c>
      <c r="B20421" t="s">
        <v>803</v>
      </c>
      <c r="C20421">
        <v>0</v>
      </c>
      <c r="D20421" t="s">
        <v>9</v>
      </c>
      <c r="E20421" t="s">
        <v>520</v>
      </c>
      <c r="F20421">
        <v>29.291989390898639</v>
      </c>
    </row>
    <row r="20422" spans="1:6" hidden="1" x14ac:dyDescent="0.35">
      <c r="A20422">
        <v>20420</v>
      </c>
      <c r="B20422" t="s">
        <v>803</v>
      </c>
      <c r="C20422">
        <v>0</v>
      </c>
      <c r="D20422" t="s">
        <v>106</v>
      </c>
      <c r="E20422" t="s">
        <v>521</v>
      </c>
      <c r="F20422">
        <v>9.8662441902138358</v>
      </c>
    </row>
    <row r="20423" spans="1:6" hidden="1" x14ac:dyDescent="0.35">
      <c r="A20423">
        <v>20421</v>
      </c>
      <c r="B20423" t="s">
        <v>803</v>
      </c>
      <c r="C20423">
        <v>0</v>
      </c>
      <c r="D20423" t="s">
        <v>106</v>
      </c>
      <c r="E20423" t="s">
        <v>522</v>
      </c>
      <c r="F20423">
        <v>64.655814509505376</v>
      </c>
    </row>
    <row r="20424" spans="1:6" hidden="1" x14ac:dyDescent="0.35">
      <c r="A20424">
        <v>20422</v>
      </c>
      <c r="B20424" t="s">
        <v>803</v>
      </c>
      <c r="C20424">
        <v>0</v>
      </c>
      <c r="D20424" t="s">
        <v>106</v>
      </c>
      <c r="E20424" t="s">
        <v>523</v>
      </c>
      <c r="F20424">
        <v>14.350677499392843</v>
      </c>
    </row>
    <row r="20425" spans="1:6" hidden="1" x14ac:dyDescent="0.35">
      <c r="A20425">
        <v>20423</v>
      </c>
      <c r="B20425" t="s">
        <v>803</v>
      </c>
      <c r="C20425">
        <v>0</v>
      </c>
      <c r="D20425" t="s">
        <v>106</v>
      </c>
      <c r="E20425" t="s">
        <v>524</v>
      </c>
      <c r="F20425">
        <v>8.930525031346119E-2</v>
      </c>
    </row>
    <row r="20426" spans="1:6" hidden="1" x14ac:dyDescent="0.35">
      <c r="A20426">
        <v>20424</v>
      </c>
      <c r="B20426" t="s">
        <v>803</v>
      </c>
      <c r="C20426">
        <v>0</v>
      </c>
      <c r="D20426" t="s">
        <v>106</v>
      </c>
      <c r="E20426" t="s">
        <v>525</v>
      </c>
      <c r="F20426">
        <v>14.809429980660358</v>
      </c>
    </row>
    <row r="20427" spans="1:6" hidden="1" x14ac:dyDescent="0.35">
      <c r="A20427">
        <v>20425</v>
      </c>
      <c r="B20427" t="s">
        <v>803</v>
      </c>
      <c r="C20427">
        <v>0</v>
      </c>
      <c r="D20427" t="s">
        <v>106</v>
      </c>
      <c r="E20427" t="s">
        <v>526</v>
      </c>
      <c r="F20427">
        <v>10.416980438049919</v>
      </c>
    </row>
    <row r="20428" spans="1:6" hidden="1" x14ac:dyDescent="0.35">
      <c r="A20428">
        <v>20426</v>
      </c>
      <c r="B20428" t="s">
        <v>803</v>
      </c>
      <c r="C20428">
        <v>0</v>
      </c>
      <c r="D20428" t="s">
        <v>106</v>
      </c>
      <c r="E20428" t="s">
        <v>527</v>
      </c>
      <c r="F20428">
        <v>15.898806323581416</v>
      </c>
    </row>
    <row r="20429" spans="1:6" hidden="1" x14ac:dyDescent="0.35">
      <c r="A20429">
        <v>20427</v>
      </c>
      <c r="B20429" t="s">
        <v>803</v>
      </c>
      <c r="C20429">
        <v>0</v>
      </c>
      <c r="D20429" t="s">
        <v>106</v>
      </c>
      <c r="E20429" t="s">
        <v>528</v>
      </c>
      <c r="F20429">
        <v>13.379590448393309</v>
      </c>
    </row>
    <row r="20430" spans="1:6" hidden="1" x14ac:dyDescent="0.35">
      <c r="A20430">
        <v>20428</v>
      </c>
      <c r="B20430" t="s">
        <v>803</v>
      </c>
      <c r="C20430">
        <v>0</v>
      </c>
      <c r="D20430" t="s">
        <v>105</v>
      </c>
      <c r="E20430" t="s">
        <v>529</v>
      </c>
      <c r="F20430">
        <v>40941.127936133271</v>
      </c>
    </row>
    <row r="20431" spans="1:6" hidden="1" x14ac:dyDescent="0.35">
      <c r="A20431">
        <v>20429</v>
      </c>
      <c r="B20431" t="s">
        <v>803</v>
      </c>
      <c r="C20431">
        <v>0</v>
      </c>
      <c r="D20431" t="s">
        <v>105</v>
      </c>
      <c r="E20431" t="s">
        <v>530</v>
      </c>
      <c r="F20431">
        <v>39.39030079893103</v>
      </c>
    </row>
    <row r="20432" spans="1:6" hidden="1" x14ac:dyDescent="0.35">
      <c r="A20432">
        <v>20430</v>
      </c>
      <c r="B20432" t="s">
        <v>803</v>
      </c>
      <c r="C20432">
        <v>0</v>
      </c>
      <c r="D20432" t="s">
        <v>105</v>
      </c>
      <c r="E20432" t="s">
        <v>531</v>
      </c>
      <c r="F20432">
        <v>802.9248660559889</v>
      </c>
    </row>
    <row r="20433" spans="1:6" hidden="1" x14ac:dyDescent="0.35">
      <c r="A20433">
        <v>20431</v>
      </c>
      <c r="B20433" t="s">
        <v>803</v>
      </c>
      <c r="C20433">
        <v>0</v>
      </c>
      <c r="D20433" t="s">
        <v>105</v>
      </c>
      <c r="E20433" t="s">
        <v>532</v>
      </c>
      <c r="F20433">
        <v>128.62874850355084</v>
      </c>
    </row>
    <row r="20434" spans="1:6" hidden="1" x14ac:dyDescent="0.35">
      <c r="A20434">
        <v>20432</v>
      </c>
      <c r="B20434" t="s">
        <v>803</v>
      </c>
      <c r="C20434">
        <v>0</v>
      </c>
      <c r="D20434" t="s">
        <v>10</v>
      </c>
      <c r="E20434" t="s">
        <v>533</v>
      </c>
      <c r="F20434">
        <v>1.5048689377682046E-3</v>
      </c>
    </row>
    <row r="20435" spans="1:6" hidden="1" x14ac:dyDescent="0.35">
      <c r="A20435">
        <v>20433</v>
      </c>
      <c r="B20435" t="s">
        <v>803</v>
      </c>
      <c r="C20435">
        <v>0</v>
      </c>
      <c r="D20435" t="s">
        <v>10</v>
      </c>
      <c r="E20435" t="s">
        <v>534</v>
      </c>
      <c r="F20435">
        <v>561.85850414204913</v>
      </c>
    </row>
    <row r="20436" spans="1:6" hidden="1" x14ac:dyDescent="0.35">
      <c r="A20436">
        <v>20434</v>
      </c>
      <c r="B20436" t="s">
        <v>803</v>
      </c>
      <c r="C20436">
        <v>0</v>
      </c>
      <c r="D20436" t="s">
        <v>10</v>
      </c>
      <c r="E20436" t="s">
        <v>535</v>
      </c>
      <c r="F20436">
        <v>4904.2719585356972</v>
      </c>
    </row>
    <row r="20437" spans="1:6" hidden="1" x14ac:dyDescent="0.35">
      <c r="A20437">
        <v>20435</v>
      </c>
      <c r="B20437" t="s">
        <v>803</v>
      </c>
      <c r="C20437">
        <v>0</v>
      </c>
      <c r="D20437" t="s">
        <v>10</v>
      </c>
      <c r="E20437" t="s">
        <v>536</v>
      </c>
      <c r="F20437">
        <v>23.420071764230663</v>
      </c>
    </row>
    <row r="20438" spans="1:6" hidden="1" x14ac:dyDescent="0.35">
      <c r="A20438">
        <v>20436</v>
      </c>
      <c r="B20438" t="s">
        <v>803</v>
      </c>
      <c r="C20438">
        <v>0</v>
      </c>
      <c r="D20438" t="s">
        <v>10</v>
      </c>
      <c r="E20438" t="s">
        <v>537</v>
      </c>
      <c r="F20438">
        <v>110.87391103897841</v>
      </c>
    </row>
    <row r="20439" spans="1:6" hidden="1" x14ac:dyDescent="0.35">
      <c r="A20439">
        <v>20437</v>
      </c>
      <c r="B20439" t="s">
        <v>803</v>
      </c>
      <c r="C20439">
        <v>0</v>
      </c>
      <c r="D20439" t="s">
        <v>10</v>
      </c>
      <c r="E20439" t="s">
        <v>538</v>
      </c>
      <c r="F20439">
        <v>458.09621152391156</v>
      </c>
    </row>
    <row r="20440" spans="1:6" hidden="1" x14ac:dyDescent="0.35">
      <c r="A20440">
        <v>20438</v>
      </c>
      <c r="B20440" t="s">
        <v>803</v>
      </c>
      <c r="C20440">
        <v>0</v>
      </c>
      <c r="D20440" t="s">
        <v>10</v>
      </c>
      <c r="E20440" t="s">
        <v>539</v>
      </c>
      <c r="F20440">
        <v>518.47062649586269</v>
      </c>
    </row>
    <row r="20441" spans="1:6" hidden="1" x14ac:dyDescent="0.35">
      <c r="A20441">
        <v>20439</v>
      </c>
      <c r="B20441" t="s">
        <v>803</v>
      </c>
      <c r="C20441">
        <v>0</v>
      </c>
      <c r="D20441" t="s">
        <v>10</v>
      </c>
      <c r="E20441" t="s">
        <v>540</v>
      </c>
      <c r="F20441">
        <v>757.61508884972716</v>
      </c>
    </row>
    <row r="20442" spans="1:6" hidden="1" x14ac:dyDescent="0.35">
      <c r="A20442">
        <v>20440</v>
      </c>
      <c r="B20442" t="s">
        <v>803</v>
      </c>
      <c r="C20442">
        <v>0</v>
      </c>
      <c r="D20442" t="s">
        <v>10</v>
      </c>
      <c r="E20442" t="s">
        <v>541</v>
      </c>
      <c r="F20442">
        <v>617.65489923567861</v>
      </c>
    </row>
    <row r="20443" spans="1:6" hidden="1" x14ac:dyDescent="0.35">
      <c r="A20443">
        <v>20441</v>
      </c>
      <c r="B20443" t="s">
        <v>803</v>
      </c>
      <c r="C20443">
        <v>0</v>
      </c>
      <c r="D20443" t="s">
        <v>10</v>
      </c>
      <c r="E20443" t="s">
        <v>542</v>
      </c>
      <c r="F20443">
        <v>5911.7815102915338</v>
      </c>
    </row>
    <row r="20444" spans="1:6" hidden="1" x14ac:dyDescent="0.35">
      <c r="A20444">
        <v>20442</v>
      </c>
      <c r="B20444" t="s">
        <v>803</v>
      </c>
      <c r="C20444">
        <v>0</v>
      </c>
      <c r="D20444" t="s">
        <v>10</v>
      </c>
      <c r="E20444" t="s">
        <v>543</v>
      </c>
      <c r="F20444">
        <v>352.81416880718359</v>
      </c>
    </row>
    <row r="20445" spans="1:6" hidden="1" x14ac:dyDescent="0.35">
      <c r="A20445">
        <v>20443</v>
      </c>
      <c r="B20445" t="s">
        <v>803</v>
      </c>
      <c r="C20445">
        <v>0</v>
      </c>
      <c r="D20445" t="s">
        <v>12</v>
      </c>
      <c r="E20445" t="s">
        <v>544</v>
      </c>
      <c r="F20445">
        <v>363.73339057064646</v>
      </c>
    </row>
    <row r="20446" spans="1:6" hidden="1" x14ac:dyDescent="0.35">
      <c r="A20446">
        <v>20444</v>
      </c>
      <c r="B20446" t="s">
        <v>803</v>
      </c>
      <c r="C20446">
        <v>0</v>
      </c>
      <c r="D20446" t="s">
        <v>12</v>
      </c>
      <c r="E20446" t="s">
        <v>545</v>
      </c>
      <c r="F20446">
        <v>74.450187690212871</v>
      </c>
    </row>
    <row r="20447" spans="1:6" hidden="1" x14ac:dyDescent="0.35">
      <c r="A20447">
        <v>20445</v>
      </c>
      <c r="B20447" t="s">
        <v>803</v>
      </c>
      <c r="C20447">
        <v>0</v>
      </c>
      <c r="D20447" t="s">
        <v>12</v>
      </c>
      <c r="E20447" t="s">
        <v>546</v>
      </c>
      <c r="F20447">
        <v>451.9152503051252</v>
      </c>
    </row>
    <row r="20448" spans="1:6" hidden="1" x14ac:dyDescent="0.35">
      <c r="A20448">
        <v>20446</v>
      </c>
      <c r="B20448" t="s">
        <v>803</v>
      </c>
      <c r="C20448">
        <v>0</v>
      </c>
      <c r="D20448" t="s">
        <v>12</v>
      </c>
      <c r="E20448" t="s">
        <v>547</v>
      </c>
      <c r="F20448">
        <v>566.91610146066046</v>
      </c>
    </row>
    <row r="20449" spans="1:6" hidden="1" x14ac:dyDescent="0.35">
      <c r="A20449">
        <v>20447</v>
      </c>
      <c r="B20449" t="s">
        <v>803</v>
      </c>
      <c r="C20449">
        <v>0</v>
      </c>
      <c r="D20449" t="s">
        <v>12</v>
      </c>
      <c r="E20449" t="s">
        <v>548</v>
      </c>
      <c r="F20449">
        <v>217.82474525185862</v>
      </c>
    </row>
    <row r="20450" spans="1:6" hidden="1" x14ac:dyDescent="0.35">
      <c r="A20450">
        <v>20448</v>
      </c>
      <c r="B20450" t="s">
        <v>803</v>
      </c>
      <c r="C20450">
        <v>0</v>
      </c>
      <c r="D20450" t="s">
        <v>12</v>
      </c>
      <c r="E20450" t="s">
        <v>549</v>
      </c>
      <c r="F20450">
        <v>555.72310783797741</v>
      </c>
    </row>
    <row r="20451" spans="1:6" hidden="1" x14ac:dyDescent="0.35">
      <c r="A20451">
        <v>20449</v>
      </c>
      <c r="B20451" t="s">
        <v>803</v>
      </c>
      <c r="C20451">
        <v>0</v>
      </c>
      <c r="D20451" t="s">
        <v>12</v>
      </c>
      <c r="E20451" t="s">
        <v>550</v>
      </c>
      <c r="F20451">
        <v>113.87754795279899</v>
      </c>
    </row>
    <row r="20452" spans="1:6" hidden="1" x14ac:dyDescent="0.35">
      <c r="A20452">
        <v>20450</v>
      </c>
      <c r="B20452" t="s">
        <v>803</v>
      </c>
      <c r="C20452">
        <v>0</v>
      </c>
      <c r="D20452" t="s">
        <v>12</v>
      </c>
      <c r="E20452" t="s">
        <v>551</v>
      </c>
      <c r="F20452">
        <v>34.070615249756322</v>
      </c>
    </row>
    <row r="20453" spans="1:6" hidden="1" x14ac:dyDescent="0.35">
      <c r="A20453">
        <v>20451</v>
      </c>
      <c r="B20453" t="s">
        <v>803</v>
      </c>
      <c r="C20453">
        <v>0</v>
      </c>
      <c r="D20453" t="s">
        <v>12</v>
      </c>
      <c r="E20453" t="s">
        <v>552</v>
      </c>
      <c r="F20453">
        <v>2271.3649578330774</v>
      </c>
    </row>
    <row r="20454" spans="1:6" hidden="1" x14ac:dyDescent="0.35">
      <c r="A20454">
        <v>20452</v>
      </c>
      <c r="B20454" t="s">
        <v>803</v>
      </c>
      <c r="C20454">
        <v>0</v>
      </c>
      <c r="D20454" t="s">
        <v>12</v>
      </c>
      <c r="E20454" t="s">
        <v>553</v>
      </c>
      <c r="F20454">
        <v>726.84656278993089</v>
      </c>
    </row>
    <row r="20455" spans="1:6" hidden="1" x14ac:dyDescent="0.35">
      <c r="A20455">
        <v>20453</v>
      </c>
      <c r="B20455" t="s">
        <v>803</v>
      </c>
      <c r="C20455">
        <v>0</v>
      </c>
      <c r="D20455" t="s">
        <v>12</v>
      </c>
      <c r="E20455" t="s">
        <v>554</v>
      </c>
      <c r="F20455">
        <v>318.28728679504991</v>
      </c>
    </row>
    <row r="20456" spans="1:6" hidden="1" x14ac:dyDescent="0.35">
      <c r="A20456">
        <v>20454</v>
      </c>
      <c r="B20456" t="s">
        <v>803</v>
      </c>
      <c r="C20456">
        <v>0</v>
      </c>
      <c r="D20456" t="s">
        <v>12</v>
      </c>
      <c r="E20456" t="s">
        <v>555</v>
      </c>
      <c r="F20456">
        <v>104.08056319838958</v>
      </c>
    </row>
    <row r="20457" spans="1:6" hidden="1" x14ac:dyDescent="0.35">
      <c r="A20457">
        <v>20455</v>
      </c>
      <c r="B20457" t="s">
        <v>803</v>
      </c>
      <c r="C20457">
        <v>0</v>
      </c>
      <c r="D20457" t="s">
        <v>13</v>
      </c>
      <c r="E20457" t="s">
        <v>556</v>
      </c>
      <c r="F20457">
        <v>759.32205563436685</v>
      </c>
    </row>
    <row r="20458" spans="1:6" hidden="1" x14ac:dyDescent="0.35">
      <c r="A20458">
        <v>20456</v>
      </c>
      <c r="B20458" t="s">
        <v>803</v>
      </c>
      <c r="C20458">
        <v>0</v>
      </c>
      <c r="D20458" t="s">
        <v>13</v>
      </c>
      <c r="E20458" t="s">
        <v>557</v>
      </c>
      <c r="F20458">
        <v>757.51099858321004</v>
      </c>
    </row>
    <row r="20459" spans="1:6" hidden="1" x14ac:dyDescent="0.35">
      <c r="A20459">
        <v>20457</v>
      </c>
      <c r="B20459" t="s">
        <v>803</v>
      </c>
      <c r="C20459">
        <v>0</v>
      </c>
      <c r="D20459" t="s">
        <v>13</v>
      </c>
      <c r="E20459" t="s">
        <v>558</v>
      </c>
      <c r="F20459">
        <v>338.88596131402767</v>
      </c>
    </row>
    <row r="20460" spans="1:6" hidden="1" x14ac:dyDescent="0.35">
      <c r="A20460">
        <v>20458</v>
      </c>
      <c r="B20460" t="s">
        <v>803</v>
      </c>
      <c r="C20460">
        <v>0</v>
      </c>
      <c r="D20460" t="s">
        <v>14</v>
      </c>
      <c r="E20460" t="s">
        <v>559</v>
      </c>
      <c r="F20460">
        <v>582.0777871622455</v>
      </c>
    </row>
    <row r="20461" spans="1:6" hidden="1" x14ac:dyDescent="0.35">
      <c r="A20461">
        <v>20459</v>
      </c>
      <c r="B20461" t="s">
        <v>803</v>
      </c>
      <c r="C20461">
        <v>0</v>
      </c>
      <c r="D20461" t="s">
        <v>14</v>
      </c>
      <c r="E20461" t="s">
        <v>560</v>
      </c>
      <c r="F20461">
        <v>0</v>
      </c>
    </row>
    <row r="20462" spans="1:6" hidden="1" x14ac:dyDescent="0.35">
      <c r="A20462">
        <v>20460</v>
      </c>
      <c r="B20462" t="s">
        <v>803</v>
      </c>
      <c r="C20462">
        <v>0</v>
      </c>
      <c r="D20462" t="s">
        <v>15</v>
      </c>
      <c r="E20462" t="s">
        <v>561</v>
      </c>
      <c r="F20462">
        <v>89.527446000641078</v>
      </c>
    </row>
    <row r="20463" spans="1:6" hidden="1" x14ac:dyDescent="0.35">
      <c r="A20463">
        <v>20461</v>
      </c>
      <c r="B20463" t="s">
        <v>803</v>
      </c>
      <c r="C20463">
        <v>0</v>
      </c>
      <c r="D20463" t="s">
        <v>15</v>
      </c>
      <c r="E20463" t="s">
        <v>562</v>
      </c>
      <c r="F20463">
        <v>0</v>
      </c>
    </row>
    <row r="20464" spans="1:6" hidden="1" x14ac:dyDescent="0.35">
      <c r="A20464">
        <v>20462</v>
      </c>
      <c r="B20464" t="s">
        <v>803</v>
      </c>
      <c r="C20464">
        <v>0</v>
      </c>
      <c r="D20464" t="s">
        <v>15</v>
      </c>
      <c r="E20464" t="s">
        <v>563</v>
      </c>
      <c r="F20464">
        <v>985.06237214888199</v>
      </c>
    </row>
    <row r="20465" spans="1:6" hidden="1" x14ac:dyDescent="0.35">
      <c r="A20465">
        <v>20463</v>
      </c>
      <c r="B20465" t="s">
        <v>803</v>
      </c>
      <c r="C20465">
        <v>0</v>
      </c>
      <c r="D20465" t="s">
        <v>15</v>
      </c>
      <c r="E20465" t="s">
        <v>564</v>
      </c>
      <c r="F20465">
        <v>781.5386680120813</v>
      </c>
    </row>
    <row r="20466" spans="1:6" hidden="1" x14ac:dyDescent="0.35">
      <c r="A20466">
        <v>20464</v>
      </c>
      <c r="B20466" t="s">
        <v>803</v>
      </c>
      <c r="C20466">
        <v>0</v>
      </c>
      <c r="D20466" t="s">
        <v>16</v>
      </c>
      <c r="E20466" t="s">
        <v>565</v>
      </c>
      <c r="F20466">
        <v>111.06850776856906</v>
      </c>
    </row>
    <row r="20467" spans="1:6" hidden="1" x14ac:dyDescent="0.35">
      <c r="A20467">
        <v>20465</v>
      </c>
      <c r="B20467" t="s">
        <v>803</v>
      </c>
      <c r="C20467">
        <v>0</v>
      </c>
      <c r="D20467" t="s">
        <v>16</v>
      </c>
      <c r="E20467" t="s">
        <v>566</v>
      </c>
      <c r="F20467">
        <v>1.1312959368799331</v>
      </c>
    </row>
    <row r="20468" spans="1:6" hidden="1" x14ac:dyDescent="0.35">
      <c r="A20468">
        <v>20466</v>
      </c>
      <c r="B20468" t="s">
        <v>803</v>
      </c>
      <c r="C20468">
        <v>0</v>
      </c>
      <c r="D20468" t="s">
        <v>16</v>
      </c>
      <c r="E20468" t="s">
        <v>567</v>
      </c>
      <c r="F20468">
        <v>2.1050687225406843</v>
      </c>
    </row>
    <row r="20469" spans="1:6" hidden="1" x14ac:dyDescent="0.35">
      <c r="A20469">
        <v>20467</v>
      </c>
      <c r="B20469" t="s">
        <v>803</v>
      </c>
      <c r="C20469">
        <v>0</v>
      </c>
      <c r="D20469" t="s">
        <v>16</v>
      </c>
      <c r="E20469" t="s">
        <v>568</v>
      </c>
      <c r="F20469">
        <v>1226.7112799017491</v>
      </c>
    </row>
    <row r="20470" spans="1:6" hidden="1" x14ac:dyDescent="0.35">
      <c r="A20470">
        <v>20468</v>
      </c>
      <c r="B20470" t="s">
        <v>803</v>
      </c>
      <c r="C20470">
        <v>0</v>
      </c>
      <c r="D20470" t="s">
        <v>16</v>
      </c>
      <c r="E20470" t="s">
        <v>569</v>
      </c>
      <c r="F20470">
        <v>2.7313431827357837</v>
      </c>
    </row>
    <row r="20471" spans="1:6" hidden="1" x14ac:dyDescent="0.35">
      <c r="A20471">
        <v>20469</v>
      </c>
      <c r="B20471" t="s">
        <v>803</v>
      </c>
      <c r="C20471">
        <v>0</v>
      </c>
      <c r="D20471" t="s">
        <v>16</v>
      </c>
      <c r="E20471" t="s">
        <v>570</v>
      </c>
      <c r="F20471">
        <v>4.3559575974623463</v>
      </c>
    </row>
    <row r="20472" spans="1:6" hidden="1" x14ac:dyDescent="0.35">
      <c r="A20472">
        <v>20470</v>
      </c>
      <c r="B20472" t="s">
        <v>803</v>
      </c>
      <c r="C20472">
        <v>0</v>
      </c>
      <c r="D20472" t="s">
        <v>16</v>
      </c>
      <c r="E20472" t="s">
        <v>571</v>
      </c>
      <c r="F20472">
        <v>374.04272739800103</v>
      </c>
    </row>
    <row r="20473" spans="1:6" hidden="1" x14ac:dyDescent="0.35">
      <c r="A20473">
        <v>20471</v>
      </c>
      <c r="B20473" t="s">
        <v>803</v>
      </c>
      <c r="C20473">
        <v>0</v>
      </c>
      <c r="D20473" t="s">
        <v>16</v>
      </c>
      <c r="E20473" t="s">
        <v>572</v>
      </c>
      <c r="F20473">
        <v>289.88605457620514</v>
      </c>
    </row>
    <row r="20474" spans="1:6" hidden="1" x14ac:dyDescent="0.35">
      <c r="A20474">
        <v>20472</v>
      </c>
      <c r="B20474" t="s">
        <v>803</v>
      </c>
      <c r="C20474">
        <v>0</v>
      </c>
      <c r="D20474" t="s">
        <v>16</v>
      </c>
      <c r="E20474" t="s">
        <v>573</v>
      </c>
      <c r="F20474">
        <v>1190.6561958364762</v>
      </c>
    </row>
    <row r="20475" spans="1:6" hidden="1" x14ac:dyDescent="0.35">
      <c r="A20475">
        <v>20473</v>
      </c>
      <c r="B20475" t="s">
        <v>803</v>
      </c>
      <c r="C20475">
        <v>0</v>
      </c>
      <c r="D20475" t="s">
        <v>16</v>
      </c>
      <c r="E20475" t="s">
        <v>574</v>
      </c>
      <c r="F20475">
        <v>1036.753576680758</v>
      </c>
    </row>
    <row r="20476" spans="1:6" hidden="1" x14ac:dyDescent="0.35">
      <c r="A20476">
        <v>20474</v>
      </c>
      <c r="B20476" t="s">
        <v>803</v>
      </c>
      <c r="C20476">
        <v>0</v>
      </c>
      <c r="D20476" t="s">
        <v>16</v>
      </c>
      <c r="E20476" t="s">
        <v>575</v>
      </c>
      <c r="F20476">
        <v>18.330970637168114</v>
      </c>
    </row>
    <row r="20477" spans="1:6" hidden="1" x14ac:dyDescent="0.35">
      <c r="A20477">
        <v>20475</v>
      </c>
      <c r="B20477" t="s">
        <v>803</v>
      </c>
      <c r="C20477">
        <v>0</v>
      </c>
      <c r="D20477" t="s">
        <v>16</v>
      </c>
      <c r="E20477" t="s">
        <v>576</v>
      </c>
      <c r="F20477">
        <v>663.56540683688877</v>
      </c>
    </row>
    <row r="20478" spans="1:6" hidden="1" x14ac:dyDescent="0.35">
      <c r="A20478">
        <v>20476</v>
      </c>
      <c r="B20478" t="s">
        <v>803</v>
      </c>
      <c r="C20478">
        <v>0</v>
      </c>
      <c r="D20478" t="s">
        <v>16</v>
      </c>
      <c r="E20478" t="s">
        <v>577</v>
      </c>
      <c r="F20478">
        <v>121.14745002543172</v>
      </c>
    </row>
    <row r="20479" spans="1:6" hidden="1" x14ac:dyDescent="0.35">
      <c r="A20479">
        <v>20477</v>
      </c>
      <c r="B20479" t="s">
        <v>803</v>
      </c>
      <c r="C20479">
        <v>0</v>
      </c>
      <c r="D20479" t="s">
        <v>16</v>
      </c>
      <c r="E20479" t="s">
        <v>578</v>
      </c>
      <c r="F20479">
        <v>24.646534802685423</v>
      </c>
    </row>
    <row r="20480" spans="1:6" hidden="1" x14ac:dyDescent="0.35">
      <c r="A20480">
        <v>20478</v>
      </c>
      <c r="B20480" t="s">
        <v>803</v>
      </c>
      <c r="C20480">
        <v>0</v>
      </c>
      <c r="D20480" t="s">
        <v>16</v>
      </c>
      <c r="E20480" t="s">
        <v>579</v>
      </c>
      <c r="F20480">
        <v>1849.9901444249303</v>
      </c>
    </row>
    <row r="20481" spans="1:6" hidden="1" x14ac:dyDescent="0.35">
      <c r="A20481">
        <v>20479</v>
      </c>
      <c r="B20481" t="s">
        <v>803</v>
      </c>
      <c r="C20481">
        <v>0</v>
      </c>
      <c r="D20481" t="s">
        <v>16</v>
      </c>
      <c r="E20481" t="s">
        <v>580</v>
      </c>
      <c r="F20481">
        <v>42.384697053340552</v>
      </c>
    </row>
    <row r="20482" spans="1:6" hidden="1" x14ac:dyDescent="0.35">
      <c r="A20482">
        <v>20480</v>
      </c>
      <c r="B20482" t="s">
        <v>803</v>
      </c>
      <c r="C20482">
        <v>0</v>
      </c>
      <c r="D20482" t="s">
        <v>16</v>
      </c>
      <c r="E20482" t="s">
        <v>581</v>
      </c>
      <c r="F20482">
        <v>66.859556900860412</v>
      </c>
    </row>
    <row r="20483" spans="1:6" hidden="1" x14ac:dyDescent="0.35">
      <c r="A20483">
        <v>20481</v>
      </c>
      <c r="B20483" t="s">
        <v>803</v>
      </c>
      <c r="C20483">
        <v>0</v>
      </c>
      <c r="D20483" t="s">
        <v>16</v>
      </c>
      <c r="E20483" t="s">
        <v>582</v>
      </c>
      <c r="F20483">
        <v>40.451137600116915</v>
      </c>
    </row>
    <row r="20484" spans="1:6" hidden="1" x14ac:dyDescent="0.35">
      <c r="A20484">
        <v>20482</v>
      </c>
      <c r="B20484" t="s">
        <v>803</v>
      </c>
      <c r="C20484">
        <v>0</v>
      </c>
      <c r="D20484" t="s">
        <v>16</v>
      </c>
      <c r="E20484" t="s">
        <v>583</v>
      </c>
      <c r="F20484">
        <v>13.873973124128513</v>
      </c>
    </row>
    <row r="20485" spans="1:6" hidden="1" x14ac:dyDescent="0.35">
      <c r="A20485">
        <v>20483</v>
      </c>
      <c r="B20485" t="s">
        <v>803</v>
      </c>
      <c r="C20485">
        <v>0</v>
      </c>
      <c r="D20485" t="s">
        <v>16</v>
      </c>
      <c r="E20485" t="s">
        <v>584</v>
      </c>
      <c r="F20485">
        <v>15.740773292130488</v>
      </c>
    </row>
    <row r="20486" spans="1:6" hidden="1" x14ac:dyDescent="0.35">
      <c r="A20486">
        <v>20484</v>
      </c>
      <c r="B20486" t="s">
        <v>803</v>
      </c>
      <c r="C20486">
        <v>0</v>
      </c>
      <c r="D20486" t="s">
        <v>16</v>
      </c>
      <c r="E20486" t="s">
        <v>585</v>
      </c>
      <c r="F20486">
        <v>36.932365243155949</v>
      </c>
    </row>
    <row r="20487" spans="1:6" hidden="1" x14ac:dyDescent="0.35">
      <c r="A20487">
        <v>20485</v>
      </c>
      <c r="B20487" t="s">
        <v>803</v>
      </c>
      <c r="C20487">
        <v>0</v>
      </c>
      <c r="D20487" t="s">
        <v>100</v>
      </c>
      <c r="E20487" t="s">
        <v>586</v>
      </c>
      <c r="F20487">
        <v>30.949573508636135</v>
      </c>
    </row>
    <row r="20488" spans="1:6" hidden="1" x14ac:dyDescent="0.35">
      <c r="A20488">
        <v>20486</v>
      </c>
      <c r="B20488" t="s">
        <v>803</v>
      </c>
      <c r="C20488">
        <v>0</v>
      </c>
      <c r="D20488" t="s">
        <v>100</v>
      </c>
      <c r="E20488" t="s">
        <v>587</v>
      </c>
      <c r="F20488">
        <v>636.12532956715415</v>
      </c>
    </row>
    <row r="20489" spans="1:6" hidden="1" x14ac:dyDescent="0.35">
      <c r="A20489">
        <v>20487</v>
      </c>
      <c r="B20489" t="s">
        <v>803</v>
      </c>
      <c r="C20489">
        <v>0</v>
      </c>
      <c r="D20489" t="s">
        <v>100</v>
      </c>
      <c r="E20489" t="s">
        <v>588</v>
      </c>
      <c r="F20489">
        <v>0</v>
      </c>
    </row>
    <row r="20490" spans="1:6" hidden="1" x14ac:dyDescent="0.35">
      <c r="A20490">
        <v>20488</v>
      </c>
      <c r="B20490" t="s">
        <v>803</v>
      </c>
      <c r="C20490">
        <v>0</v>
      </c>
      <c r="D20490" t="s">
        <v>100</v>
      </c>
      <c r="E20490" t="s">
        <v>589</v>
      </c>
      <c r="F20490">
        <v>34.966159489422331</v>
      </c>
    </row>
    <row r="20491" spans="1:6" hidden="1" x14ac:dyDescent="0.35">
      <c r="A20491">
        <v>20489</v>
      </c>
      <c r="B20491" t="s">
        <v>803</v>
      </c>
      <c r="C20491">
        <v>0</v>
      </c>
      <c r="D20491" t="s">
        <v>100</v>
      </c>
      <c r="E20491" t="s">
        <v>590</v>
      </c>
      <c r="F20491">
        <v>280.89259447436484</v>
      </c>
    </row>
    <row r="20492" spans="1:6" hidden="1" x14ac:dyDescent="0.35">
      <c r="A20492">
        <v>20490</v>
      </c>
      <c r="B20492" t="s">
        <v>803</v>
      </c>
      <c r="C20492">
        <v>0</v>
      </c>
      <c r="D20492" t="s">
        <v>100</v>
      </c>
      <c r="E20492" t="s">
        <v>591</v>
      </c>
      <c r="F20492">
        <v>8309.1904730323531</v>
      </c>
    </row>
    <row r="20493" spans="1:6" hidden="1" x14ac:dyDescent="0.35">
      <c r="A20493">
        <v>20491</v>
      </c>
      <c r="B20493" t="s">
        <v>803</v>
      </c>
      <c r="C20493">
        <v>0</v>
      </c>
      <c r="D20493" t="s">
        <v>100</v>
      </c>
      <c r="E20493" t="s">
        <v>592</v>
      </c>
      <c r="F20493">
        <v>13.443539824658734</v>
      </c>
    </row>
    <row r="20494" spans="1:6" hidden="1" x14ac:dyDescent="0.35">
      <c r="A20494">
        <v>20492</v>
      </c>
      <c r="B20494" t="s">
        <v>803</v>
      </c>
      <c r="C20494">
        <v>0</v>
      </c>
      <c r="D20494" t="s">
        <v>100</v>
      </c>
      <c r="E20494" t="s">
        <v>593</v>
      </c>
      <c r="F20494">
        <v>16.286818255671474</v>
      </c>
    </row>
    <row r="20495" spans="1:6" hidden="1" x14ac:dyDescent="0.35">
      <c r="A20495">
        <v>20493</v>
      </c>
      <c r="B20495" t="s">
        <v>803</v>
      </c>
      <c r="C20495">
        <v>0</v>
      </c>
      <c r="D20495" t="s">
        <v>16</v>
      </c>
      <c r="E20495" t="s">
        <v>594</v>
      </c>
      <c r="F20495">
        <v>16.958562086592526</v>
      </c>
    </row>
    <row r="20496" spans="1:6" hidden="1" x14ac:dyDescent="0.35">
      <c r="A20496">
        <v>20494</v>
      </c>
      <c r="B20496" t="s">
        <v>803</v>
      </c>
      <c r="C20496">
        <v>0</v>
      </c>
      <c r="D20496" t="s">
        <v>16</v>
      </c>
      <c r="E20496" t="s">
        <v>595</v>
      </c>
      <c r="F20496">
        <v>9.7349466071683199</v>
      </c>
    </row>
    <row r="20497" spans="1:6" hidden="1" x14ac:dyDescent="0.35">
      <c r="A20497">
        <v>20495</v>
      </c>
      <c r="B20497" t="s">
        <v>803</v>
      </c>
      <c r="C20497">
        <v>0</v>
      </c>
      <c r="D20497" t="s">
        <v>16</v>
      </c>
      <c r="E20497" t="s">
        <v>596</v>
      </c>
      <c r="F20497">
        <v>7.5190027990162651</v>
      </c>
    </row>
    <row r="20498" spans="1:6" hidden="1" x14ac:dyDescent="0.35">
      <c r="A20498">
        <v>20496</v>
      </c>
      <c r="B20498" t="s">
        <v>803</v>
      </c>
      <c r="C20498">
        <v>0</v>
      </c>
      <c r="D20498" t="s">
        <v>17</v>
      </c>
      <c r="E20498" t="s">
        <v>597</v>
      </c>
      <c r="F20498">
        <v>2074.9031422447765</v>
      </c>
    </row>
    <row r="20499" spans="1:6" hidden="1" x14ac:dyDescent="0.35">
      <c r="A20499">
        <v>20497</v>
      </c>
      <c r="B20499" t="s">
        <v>803</v>
      </c>
      <c r="C20499">
        <v>0</v>
      </c>
      <c r="D20499" t="s">
        <v>310</v>
      </c>
      <c r="E20499" t="s">
        <v>598</v>
      </c>
      <c r="F20499">
        <v>499.63748945647785</v>
      </c>
    </row>
    <row r="20500" spans="1:6" hidden="1" x14ac:dyDescent="0.35">
      <c r="A20500">
        <v>20498</v>
      </c>
      <c r="B20500" t="s">
        <v>803</v>
      </c>
      <c r="C20500">
        <v>0</v>
      </c>
      <c r="D20500" t="s">
        <v>310</v>
      </c>
      <c r="E20500" t="s">
        <v>599</v>
      </c>
      <c r="F20500">
        <v>0</v>
      </c>
    </row>
    <row r="20501" spans="1:6" hidden="1" x14ac:dyDescent="0.35">
      <c r="A20501">
        <v>20499</v>
      </c>
      <c r="B20501" t="s">
        <v>803</v>
      </c>
      <c r="C20501">
        <v>0</v>
      </c>
      <c r="D20501" t="s">
        <v>311</v>
      </c>
      <c r="E20501" t="s">
        <v>600</v>
      </c>
      <c r="F20501">
        <v>383.99269431261536</v>
      </c>
    </row>
    <row r="20502" spans="1:6" hidden="1" x14ac:dyDescent="0.35">
      <c r="A20502">
        <v>20500</v>
      </c>
      <c r="B20502" t="s">
        <v>803</v>
      </c>
      <c r="C20502">
        <v>0</v>
      </c>
      <c r="D20502" t="s">
        <v>311</v>
      </c>
      <c r="E20502" t="s">
        <v>601</v>
      </c>
      <c r="F20502">
        <v>93.047089485103982</v>
      </c>
    </row>
    <row r="20503" spans="1:6" hidden="1" x14ac:dyDescent="0.35">
      <c r="A20503">
        <v>20501</v>
      </c>
      <c r="B20503" t="s">
        <v>803</v>
      </c>
      <c r="C20503">
        <v>0</v>
      </c>
      <c r="D20503" t="s">
        <v>311</v>
      </c>
      <c r="E20503" t="s">
        <v>602</v>
      </c>
      <c r="F20503">
        <v>1029.0091287670118</v>
      </c>
    </row>
    <row r="20504" spans="1:6" hidden="1" x14ac:dyDescent="0.35">
      <c r="A20504">
        <v>20502</v>
      </c>
      <c r="B20504" t="s">
        <v>803</v>
      </c>
      <c r="C20504">
        <v>0</v>
      </c>
      <c r="D20504" t="s">
        <v>311</v>
      </c>
      <c r="E20504" t="s">
        <v>603</v>
      </c>
      <c r="F20504">
        <v>0</v>
      </c>
    </row>
    <row r="20505" spans="1:6" hidden="1" x14ac:dyDescent="0.35">
      <c r="A20505">
        <v>20503</v>
      </c>
      <c r="B20505" t="s">
        <v>803</v>
      </c>
      <c r="C20505">
        <v>0</v>
      </c>
      <c r="D20505" t="s">
        <v>311</v>
      </c>
      <c r="E20505" t="s">
        <v>604</v>
      </c>
      <c r="F20505">
        <v>582.68032001907193</v>
      </c>
    </row>
    <row r="20506" spans="1:6" hidden="1" x14ac:dyDescent="0.35">
      <c r="A20506">
        <v>20504</v>
      </c>
      <c r="B20506" t="s">
        <v>803</v>
      </c>
      <c r="C20506">
        <v>0</v>
      </c>
      <c r="D20506" t="s">
        <v>312</v>
      </c>
      <c r="E20506" t="s">
        <v>605</v>
      </c>
      <c r="F20506">
        <v>3417.2591056403244</v>
      </c>
    </row>
    <row r="20507" spans="1:6" hidden="1" x14ac:dyDescent="0.35">
      <c r="A20507">
        <v>20505</v>
      </c>
      <c r="B20507" t="s">
        <v>803</v>
      </c>
      <c r="C20507">
        <v>0</v>
      </c>
      <c r="D20507" t="s">
        <v>312</v>
      </c>
      <c r="E20507" t="s">
        <v>606</v>
      </c>
      <c r="F20507">
        <v>0</v>
      </c>
    </row>
    <row r="20508" spans="1:6" hidden="1" x14ac:dyDescent="0.35">
      <c r="A20508">
        <v>20506</v>
      </c>
      <c r="B20508" t="s">
        <v>803</v>
      </c>
      <c r="C20508">
        <v>0</v>
      </c>
      <c r="D20508" t="s">
        <v>313</v>
      </c>
      <c r="E20508" t="s">
        <v>607</v>
      </c>
      <c r="F20508">
        <v>617.25091668312996</v>
      </c>
    </row>
    <row r="20509" spans="1:6" hidden="1" x14ac:dyDescent="0.35">
      <c r="A20509">
        <v>20507</v>
      </c>
      <c r="B20509" t="s">
        <v>803</v>
      </c>
      <c r="C20509">
        <v>0</v>
      </c>
      <c r="D20509" t="s">
        <v>313</v>
      </c>
      <c r="E20509" t="s">
        <v>608</v>
      </c>
      <c r="F20509">
        <v>0</v>
      </c>
    </row>
    <row r="20510" spans="1:6" hidden="1" x14ac:dyDescent="0.35">
      <c r="A20510">
        <v>20508</v>
      </c>
      <c r="B20510" t="s">
        <v>803</v>
      </c>
      <c r="C20510">
        <v>0</v>
      </c>
      <c r="D20510" t="s">
        <v>313</v>
      </c>
      <c r="E20510" t="s">
        <v>609</v>
      </c>
      <c r="F20510">
        <v>732.79716190399574</v>
      </c>
    </row>
    <row r="20511" spans="1:6" hidden="1" x14ac:dyDescent="0.35">
      <c r="A20511">
        <v>20509</v>
      </c>
      <c r="B20511" t="s">
        <v>803</v>
      </c>
      <c r="C20511">
        <v>0</v>
      </c>
      <c r="D20511" t="s">
        <v>313</v>
      </c>
      <c r="E20511" t="s">
        <v>610</v>
      </c>
      <c r="F20511">
        <v>0</v>
      </c>
    </row>
    <row r="20512" spans="1:6" hidden="1" x14ac:dyDescent="0.35">
      <c r="A20512">
        <v>20510</v>
      </c>
      <c r="B20512" t="s">
        <v>803</v>
      </c>
      <c r="C20512">
        <v>0</v>
      </c>
      <c r="D20512" t="s">
        <v>10</v>
      </c>
      <c r="E20512" t="s">
        <v>539</v>
      </c>
      <c r="F20512">
        <v>228.72317919789512</v>
      </c>
    </row>
    <row r="20513" spans="1:6" hidden="1" x14ac:dyDescent="0.35">
      <c r="A20513">
        <v>20511</v>
      </c>
      <c r="B20513" t="s">
        <v>803</v>
      </c>
      <c r="C20513">
        <v>0</v>
      </c>
      <c r="D20513" t="s">
        <v>313</v>
      </c>
      <c r="E20513" t="s">
        <v>611</v>
      </c>
      <c r="F20513">
        <v>0</v>
      </c>
    </row>
    <row r="20514" spans="1:6" hidden="1" x14ac:dyDescent="0.35">
      <c r="A20514">
        <v>20512</v>
      </c>
      <c r="B20514" t="s">
        <v>803</v>
      </c>
      <c r="C20514">
        <v>0</v>
      </c>
      <c r="D20514" t="s">
        <v>313</v>
      </c>
      <c r="E20514" t="s">
        <v>612</v>
      </c>
      <c r="F20514">
        <v>438.24326637080725</v>
      </c>
    </row>
    <row r="20515" spans="1:6" hidden="1" x14ac:dyDescent="0.35">
      <c r="A20515">
        <v>20513</v>
      </c>
      <c r="B20515" t="s">
        <v>803</v>
      </c>
      <c r="C20515">
        <v>0</v>
      </c>
      <c r="D20515" t="s">
        <v>313</v>
      </c>
      <c r="E20515" t="s">
        <v>613</v>
      </c>
      <c r="F20515">
        <v>0</v>
      </c>
    </row>
    <row r="20516" spans="1:6" hidden="1" x14ac:dyDescent="0.35">
      <c r="A20516">
        <v>20514</v>
      </c>
      <c r="B20516" t="s">
        <v>803</v>
      </c>
      <c r="C20516">
        <v>0</v>
      </c>
      <c r="D20516" t="s">
        <v>313</v>
      </c>
      <c r="E20516" t="s">
        <v>614</v>
      </c>
      <c r="F20516">
        <v>242.65291325821181</v>
      </c>
    </row>
    <row r="20517" spans="1:6" hidden="1" x14ac:dyDescent="0.35">
      <c r="A20517">
        <v>20515</v>
      </c>
      <c r="B20517" t="s">
        <v>803</v>
      </c>
      <c r="C20517">
        <v>0</v>
      </c>
      <c r="D20517" t="s">
        <v>313</v>
      </c>
      <c r="E20517" t="s">
        <v>615</v>
      </c>
      <c r="F20517">
        <v>0</v>
      </c>
    </row>
    <row r="20518" spans="1:6" hidden="1" x14ac:dyDescent="0.35">
      <c r="A20518">
        <v>20516</v>
      </c>
      <c r="B20518" t="s">
        <v>803</v>
      </c>
      <c r="C20518">
        <v>0</v>
      </c>
      <c r="D20518" t="s">
        <v>313</v>
      </c>
      <c r="E20518" t="s">
        <v>616</v>
      </c>
      <c r="F20518">
        <v>409.02819098522326</v>
      </c>
    </row>
    <row r="20519" spans="1:6" hidden="1" x14ac:dyDescent="0.35">
      <c r="A20519">
        <v>20517</v>
      </c>
      <c r="B20519" t="s">
        <v>803</v>
      </c>
      <c r="C20519">
        <v>0</v>
      </c>
      <c r="D20519" t="s">
        <v>18</v>
      </c>
      <c r="E20519" t="s">
        <v>617</v>
      </c>
      <c r="F20519">
        <v>2768.2023280042345</v>
      </c>
    </row>
    <row r="20520" spans="1:6" hidden="1" x14ac:dyDescent="0.35">
      <c r="A20520">
        <v>20518</v>
      </c>
      <c r="B20520" t="s">
        <v>803</v>
      </c>
      <c r="C20520">
        <v>0</v>
      </c>
      <c r="D20520" t="s">
        <v>21</v>
      </c>
      <c r="E20520" t="s">
        <v>618</v>
      </c>
      <c r="F20520">
        <v>4695.0531456620502</v>
      </c>
    </row>
    <row r="20521" spans="1:6" hidden="1" x14ac:dyDescent="0.35">
      <c r="A20521">
        <v>20519</v>
      </c>
      <c r="B20521" t="s">
        <v>803</v>
      </c>
      <c r="C20521">
        <v>0</v>
      </c>
      <c r="D20521" t="s">
        <v>19</v>
      </c>
      <c r="E20521" t="s">
        <v>619</v>
      </c>
      <c r="F20521">
        <v>715.6380505775544</v>
      </c>
    </row>
    <row r="20522" spans="1:6" hidden="1" x14ac:dyDescent="0.35">
      <c r="A20522">
        <v>20520</v>
      </c>
      <c r="B20522" t="s">
        <v>803</v>
      </c>
      <c r="C20522">
        <v>0</v>
      </c>
      <c r="D20522" t="s">
        <v>20</v>
      </c>
      <c r="E20522" t="s">
        <v>620</v>
      </c>
      <c r="F20522">
        <v>1589.0929692509139</v>
      </c>
    </row>
    <row r="20523" spans="1:6" hidden="1" x14ac:dyDescent="0.35">
      <c r="A20523">
        <v>20521</v>
      </c>
      <c r="B20523" t="s">
        <v>803</v>
      </c>
      <c r="C20523">
        <v>0</v>
      </c>
      <c r="D20523" t="s">
        <v>19</v>
      </c>
      <c r="E20523" t="s">
        <v>621</v>
      </c>
      <c r="F20523">
        <v>1945.7565021497514</v>
      </c>
    </row>
    <row r="20524" spans="1:6" hidden="1" x14ac:dyDescent="0.35">
      <c r="A20524">
        <v>20522</v>
      </c>
      <c r="B20524" t="s">
        <v>803</v>
      </c>
      <c r="C20524">
        <v>0</v>
      </c>
      <c r="D20524" t="s">
        <v>19</v>
      </c>
      <c r="E20524" t="s">
        <v>622</v>
      </c>
      <c r="F20524">
        <v>1229.4239658205302</v>
      </c>
    </row>
    <row r="20525" spans="1:6" hidden="1" x14ac:dyDescent="0.35">
      <c r="A20525">
        <v>20523</v>
      </c>
      <c r="B20525" t="s">
        <v>803</v>
      </c>
      <c r="C20525">
        <v>0</v>
      </c>
      <c r="D20525" t="s">
        <v>22</v>
      </c>
      <c r="E20525" t="s">
        <v>623</v>
      </c>
      <c r="F20525">
        <v>4153.4276521380789</v>
      </c>
    </row>
    <row r="20526" spans="1:6" hidden="1" x14ac:dyDescent="0.35">
      <c r="A20526">
        <v>20524</v>
      </c>
      <c r="B20526" t="s">
        <v>803</v>
      </c>
      <c r="C20526">
        <v>0</v>
      </c>
      <c r="D20526" t="s">
        <v>23</v>
      </c>
      <c r="E20526" t="s">
        <v>624</v>
      </c>
      <c r="F20526">
        <v>1120.5188160194703</v>
      </c>
    </row>
    <row r="20527" spans="1:6" hidden="1" x14ac:dyDescent="0.35">
      <c r="A20527">
        <v>20525</v>
      </c>
      <c r="B20527" t="s">
        <v>803</v>
      </c>
      <c r="C20527">
        <v>0</v>
      </c>
      <c r="D20527" t="s">
        <v>24</v>
      </c>
      <c r="E20527" t="s">
        <v>625</v>
      </c>
      <c r="F20527">
        <v>1719.4535643485365</v>
      </c>
    </row>
    <row r="20528" spans="1:6" hidden="1" x14ac:dyDescent="0.35">
      <c r="A20528">
        <v>20526</v>
      </c>
      <c r="B20528" t="s">
        <v>803</v>
      </c>
      <c r="C20528">
        <v>0</v>
      </c>
      <c r="D20528" t="s">
        <v>314</v>
      </c>
      <c r="E20528" t="s">
        <v>626</v>
      </c>
      <c r="F20528">
        <v>145.27781291765862</v>
      </c>
    </row>
    <row r="20529" spans="1:6" hidden="1" x14ac:dyDescent="0.35">
      <c r="A20529">
        <v>20527</v>
      </c>
      <c r="B20529" t="s">
        <v>803</v>
      </c>
      <c r="C20529">
        <v>0</v>
      </c>
      <c r="D20529" t="s">
        <v>314</v>
      </c>
      <c r="E20529" t="s">
        <v>627</v>
      </c>
      <c r="F20529">
        <v>0</v>
      </c>
    </row>
    <row r="20530" spans="1:6" hidden="1" x14ac:dyDescent="0.35">
      <c r="A20530">
        <v>20528</v>
      </c>
      <c r="B20530" t="s">
        <v>803</v>
      </c>
      <c r="C20530">
        <v>0</v>
      </c>
      <c r="D20530" t="s">
        <v>315</v>
      </c>
      <c r="E20530" t="s">
        <v>628</v>
      </c>
      <c r="F20530">
        <v>87.141341616967196</v>
      </c>
    </row>
    <row r="20531" spans="1:6" hidden="1" x14ac:dyDescent="0.35">
      <c r="A20531">
        <v>20529</v>
      </c>
      <c r="B20531" t="s">
        <v>803</v>
      </c>
      <c r="C20531">
        <v>0</v>
      </c>
      <c r="D20531" t="s">
        <v>315</v>
      </c>
      <c r="E20531" t="s">
        <v>629</v>
      </c>
      <c r="F20531">
        <v>1279.3344699200279</v>
      </c>
    </row>
    <row r="20532" spans="1:6" hidden="1" x14ac:dyDescent="0.35">
      <c r="A20532">
        <v>20530</v>
      </c>
      <c r="B20532" t="s">
        <v>803</v>
      </c>
      <c r="C20532">
        <v>0</v>
      </c>
      <c r="D20532" t="s">
        <v>315</v>
      </c>
      <c r="E20532" t="s">
        <v>630</v>
      </c>
      <c r="F20532">
        <v>31.644091552090295</v>
      </c>
    </row>
    <row r="20533" spans="1:6" hidden="1" x14ac:dyDescent="0.35">
      <c r="A20533">
        <v>20531</v>
      </c>
      <c r="B20533" t="s">
        <v>803</v>
      </c>
      <c r="C20533">
        <v>0</v>
      </c>
      <c r="D20533" t="s">
        <v>315</v>
      </c>
      <c r="E20533" t="s">
        <v>631</v>
      </c>
      <c r="F20533">
        <v>62.03849875410743</v>
      </c>
    </row>
    <row r="20534" spans="1:6" hidden="1" x14ac:dyDescent="0.35">
      <c r="A20534">
        <v>20532</v>
      </c>
      <c r="B20534" t="s">
        <v>803</v>
      </c>
      <c r="C20534">
        <v>0</v>
      </c>
      <c r="D20534" t="s">
        <v>315</v>
      </c>
      <c r="E20534" t="s">
        <v>632</v>
      </c>
      <c r="F20534">
        <v>17.030611988198</v>
      </c>
    </row>
    <row r="20535" spans="1:6" hidden="1" x14ac:dyDescent="0.35">
      <c r="A20535">
        <v>20533</v>
      </c>
      <c r="B20535" t="s">
        <v>803</v>
      </c>
      <c r="C20535">
        <v>0</v>
      </c>
      <c r="D20535" t="s">
        <v>315</v>
      </c>
      <c r="E20535" t="s">
        <v>633</v>
      </c>
      <c r="F20535">
        <v>1619.5665408891516</v>
      </c>
    </row>
    <row r="20536" spans="1:6" hidden="1" x14ac:dyDescent="0.35">
      <c r="A20536">
        <v>20534</v>
      </c>
      <c r="B20536" t="s">
        <v>803</v>
      </c>
      <c r="C20536">
        <v>0</v>
      </c>
      <c r="D20536" t="s">
        <v>315</v>
      </c>
      <c r="E20536" t="s">
        <v>634</v>
      </c>
      <c r="F20536">
        <v>13.444833428259463</v>
      </c>
    </row>
    <row r="20537" spans="1:6" hidden="1" x14ac:dyDescent="0.35">
      <c r="A20537">
        <v>20535</v>
      </c>
      <c r="B20537" t="s">
        <v>803</v>
      </c>
      <c r="C20537">
        <v>0</v>
      </c>
      <c r="D20537" t="s">
        <v>315</v>
      </c>
      <c r="E20537" t="s">
        <v>635</v>
      </c>
      <c r="F20537">
        <v>6.5592914336072798</v>
      </c>
    </row>
    <row r="20538" spans="1:6" hidden="1" x14ac:dyDescent="0.35">
      <c r="A20538">
        <v>20536</v>
      </c>
      <c r="B20538" t="s">
        <v>803</v>
      </c>
      <c r="C20538">
        <v>0</v>
      </c>
      <c r="D20538" t="s">
        <v>315</v>
      </c>
      <c r="E20538" t="s">
        <v>636</v>
      </c>
      <c r="F20538">
        <v>5.9644352995275179E-2</v>
      </c>
    </row>
    <row r="20539" spans="1:6" hidden="1" x14ac:dyDescent="0.35">
      <c r="A20539">
        <v>20537</v>
      </c>
      <c r="B20539" t="s">
        <v>803</v>
      </c>
      <c r="C20539">
        <v>0</v>
      </c>
      <c r="D20539" t="s">
        <v>315</v>
      </c>
      <c r="E20539" t="s">
        <v>637</v>
      </c>
      <c r="F20539">
        <v>1.4324898295845054</v>
      </c>
    </row>
    <row r="20540" spans="1:6" hidden="1" x14ac:dyDescent="0.35">
      <c r="A20540">
        <v>20538</v>
      </c>
      <c r="B20540" t="s">
        <v>803</v>
      </c>
      <c r="C20540">
        <v>0</v>
      </c>
      <c r="D20540" t="s">
        <v>315</v>
      </c>
      <c r="E20540" t="s">
        <v>638</v>
      </c>
      <c r="F20540">
        <v>8.3847001986191607</v>
      </c>
    </row>
    <row r="20541" spans="1:6" hidden="1" x14ac:dyDescent="0.35">
      <c r="A20541">
        <v>20539</v>
      </c>
      <c r="B20541" t="s">
        <v>803</v>
      </c>
      <c r="C20541">
        <v>0</v>
      </c>
      <c r="D20541" t="s">
        <v>315</v>
      </c>
      <c r="E20541" t="s">
        <v>639</v>
      </c>
      <c r="F20541">
        <v>14.56576507454413</v>
      </c>
    </row>
    <row r="20542" spans="1:6" hidden="1" x14ac:dyDescent="0.35">
      <c r="A20542">
        <v>20540</v>
      </c>
      <c r="B20542" t="s">
        <v>803</v>
      </c>
      <c r="C20542">
        <v>0</v>
      </c>
      <c r="D20542" t="s">
        <v>315</v>
      </c>
      <c r="E20542" t="s">
        <v>640</v>
      </c>
      <c r="F20542">
        <v>482.08829819306516</v>
      </c>
    </row>
    <row r="20543" spans="1:6" hidden="1" x14ac:dyDescent="0.35">
      <c r="A20543">
        <v>20541</v>
      </c>
      <c r="B20543" t="s">
        <v>803</v>
      </c>
      <c r="C20543">
        <v>0</v>
      </c>
      <c r="D20543" t="s">
        <v>315</v>
      </c>
      <c r="E20543" t="s">
        <v>641</v>
      </c>
      <c r="F20543">
        <v>1626.4342890979931</v>
      </c>
    </row>
    <row r="20544" spans="1:6" hidden="1" x14ac:dyDescent="0.35">
      <c r="A20544">
        <v>20542</v>
      </c>
      <c r="B20544" t="s">
        <v>803</v>
      </c>
      <c r="C20544">
        <v>0</v>
      </c>
      <c r="D20544" t="s">
        <v>316</v>
      </c>
      <c r="E20544" t="s">
        <v>642</v>
      </c>
      <c r="F20544">
        <v>16.509318643749697</v>
      </c>
    </row>
    <row r="20545" spans="1:6" hidden="1" x14ac:dyDescent="0.35">
      <c r="A20545">
        <v>20543</v>
      </c>
      <c r="B20545" t="s">
        <v>803</v>
      </c>
      <c r="C20545">
        <v>0</v>
      </c>
      <c r="D20545" t="s">
        <v>316</v>
      </c>
      <c r="E20545" t="s">
        <v>643</v>
      </c>
      <c r="F20545">
        <v>20.493678828624077</v>
      </c>
    </row>
    <row r="20546" spans="1:6" hidden="1" x14ac:dyDescent="0.35">
      <c r="A20546">
        <v>20544</v>
      </c>
      <c r="B20546" t="s">
        <v>803</v>
      </c>
      <c r="C20546">
        <v>0</v>
      </c>
      <c r="D20546" t="s">
        <v>316</v>
      </c>
      <c r="E20546" t="s">
        <v>644</v>
      </c>
      <c r="F20546">
        <v>8.005273225017703</v>
      </c>
    </row>
    <row r="20547" spans="1:6" hidden="1" x14ac:dyDescent="0.35">
      <c r="A20547">
        <v>20545</v>
      </c>
      <c r="B20547" t="s">
        <v>803</v>
      </c>
      <c r="C20547">
        <v>0</v>
      </c>
      <c r="D20547" t="s">
        <v>316</v>
      </c>
      <c r="E20547" t="s">
        <v>645</v>
      </c>
      <c r="F20547">
        <v>5.9977054752367396</v>
      </c>
    </row>
    <row r="20548" spans="1:6" hidden="1" x14ac:dyDescent="0.35">
      <c r="A20548">
        <v>20546</v>
      </c>
      <c r="B20548" t="s">
        <v>803</v>
      </c>
      <c r="C20548">
        <v>0</v>
      </c>
      <c r="D20548" t="s">
        <v>316</v>
      </c>
      <c r="E20548" t="s">
        <v>646</v>
      </c>
      <c r="F20548">
        <v>29.754404893233783</v>
      </c>
    </row>
    <row r="20549" spans="1:6" hidden="1" x14ac:dyDescent="0.35">
      <c r="A20549">
        <v>20547</v>
      </c>
      <c r="B20549" t="s">
        <v>803</v>
      </c>
      <c r="C20549">
        <v>0</v>
      </c>
      <c r="D20549" t="s">
        <v>316</v>
      </c>
      <c r="E20549" t="s">
        <v>647</v>
      </c>
      <c r="F20549">
        <v>378.74717867200496</v>
      </c>
    </row>
    <row r="20550" spans="1:6" hidden="1" x14ac:dyDescent="0.35">
      <c r="A20550">
        <v>20548</v>
      </c>
      <c r="B20550" t="s">
        <v>803</v>
      </c>
      <c r="C20550">
        <v>0</v>
      </c>
      <c r="D20550" t="s">
        <v>314</v>
      </c>
      <c r="E20550" t="s">
        <v>648</v>
      </c>
      <c r="F20550">
        <v>131.79280421494428</v>
      </c>
    </row>
    <row r="20551" spans="1:6" hidden="1" x14ac:dyDescent="0.35">
      <c r="A20551">
        <v>20549</v>
      </c>
      <c r="B20551" t="s">
        <v>803</v>
      </c>
      <c r="C20551">
        <v>0</v>
      </c>
      <c r="D20551" t="s">
        <v>314</v>
      </c>
      <c r="E20551" t="s">
        <v>649</v>
      </c>
      <c r="F20551">
        <v>372.10195573601828</v>
      </c>
    </row>
    <row r="20552" spans="1:6" hidden="1" x14ac:dyDescent="0.35">
      <c r="A20552">
        <v>20550</v>
      </c>
      <c r="B20552" t="s">
        <v>803</v>
      </c>
      <c r="C20552">
        <v>0</v>
      </c>
      <c r="D20552" t="s">
        <v>25</v>
      </c>
      <c r="E20552" t="s">
        <v>650</v>
      </c>
      <c r="F20552">
        <v>14339.546101786964</v>
      </c>
    </row>
    <row r="20553" spans="1:6" hidden="1" x14ac:dyDescent="0.35">
      <c r="A20553">
        <v>20551</v>
      </c>
      <c r="B20553" t="s">
        <v>803</v>
      </c>
      <c r="C20553">
        <v>0</v>
      </c>
      <c r="D20553" t="s">
        <v>25</v>
      </c>
      <c r="E20553" t="s">
        <v>651</v>
      </c>
      <c r="F20553">
        <v>0</v>
      </c>
    </row>
    <row r="20554" spans="1:6" hidden="1" x14ac:dyDescent="0.35">
      <c r="A20554">
        <v>20552</v>
      </c>
      <c r="B20554" t="s">
        <v>803</v>
      </c>
      <c r="C20554">
        <v>0</v>
      </c>
      <c r="D20554" t="s">
        <v>26</v>
      </c>
      <c r="E20554" t="s">
        <v>652</v>
      </c>
      <c r="F20554">
        <v>1314.3937769237816</v>
      </c>
    </row>
    <row r="20555" spans="1:6" hidden="1" x14ac:dyDescent="0.35">
      <c r="A20555">
        <v>20553</v>
      </c>
      <c r="B20555" t="s">
        <v>803</v>
      </c>
      <c r="C20555">
        <v>0</v>
      </c>
      <c r="D20555" t="s">
        <v>26</v>
      </c>
      <c r="E20555" t="s">
        <v>653</v>
      </c>
      <c r="F20555">
        <v>115.67413475995484</v>
      </c>
    </row>
    <row r="20556" spans="1:6" hidden="1" x14ac:dyDescent="0.35">
      <c r="A20556">
        <v>20554</v>
      </c>
      <c r="B20556" t="s">
        <v>803</v>
      </c>
      <c r="C20556">
        <v>0</v>
      </c>
      <c r="D20556" t="s">
        <v>26</v>
      </c>
      <c r="E20556" t="s">
        <v>654</v>
      </c>
      <c r="F20556">
        <v>3052.4879664457999</v>
      </c>
    </row>
    <row r="20557" spans="1:6" hidden="1" x14ac:dyDescent="0.35">
      <c r="A20557">
        <v>20555</v>
      </c>
      <c r="B20557" t="s">
        <v>803</v>
      </c>
      <c r="C20557">
        <v>0</v>
      </c>
      <c r="D20557" t="s">
        <v>26</v>
      </c>
      <c r="E20557" t="s">
        <v>655</v>
      </c>
      <c r="F20557">
        <v>1795.0811080799986</v>
      </c>
    </row>
    <row r="20558" spans="1:6" hidden="1" x14ac:dyDescent="0.35">
      <c r="A20558">
        <v>20556</v>
      </c>
      <c r="B20558" t="s">
        <v>803</v>
      </c>
      <c r="C20558">
        <v>0</v>
      </c>
      <c r="D20558" t="s">
        <v>28</v>
      </c>
      <c r="E20558" t="s">
        <v>656</v>
      </c>
      <c r="F20558">
        <v>2466.8983729758711</v>
      </c>
    </row>
    <row r="20559" spans="1:6" hidden="1" x14ac:dyDescent="0.35">
      <c r="A20559">
        <v>20557</v>
      </c>
      <c r="B20559" t="s">
        <v>803</v>
      </c>
      <c r="C20559">
        <v>0</v>
      </c>
      <c r="D20559" t="s">
        <v>27</v>
      </c>
      <c r="E20559" t="s">
        <v>657</v>
      </c>
      <c r="F20559">
        <v>870.90659822553414</v>
      </c>
    </row>
    <row r="20560" spans="1:6" hidden="1" x14ac:dyDescent="0.35">
      <c r="A20560">
        <v>20558</v>
      </c>
      <c r="B20560" t="s">
        <v>803</v>
      </c>
      <c r="C20560">
        <v>0</v>
      </c>
      <c r="D20560" t="s">
        <v>27</v>
      </c>
      <c r="E20560" t="s">
        <v>658</v>
      </c>
      <c r="F20560">
        <v>3552.6614208609835</v>
      </c>
    </row>
    <row r="20561" spans="1:6" hidden="1" x14ac:dyDescent="0.35">
      <c r="A20561">
        <v>20559</v>
      </c>
      <c r="B20561" t="s">
        <v>803</v>
      </c>
      <c r="C20561">
        <v>0</v>
      </c>
      <c r="D20561" t="s">
        <v>27</v>
      </c>
      <c r="E20561" t="s">
        <v>659</v>
      </c>
      <c r="F20561">
        <v>352.19554382288027</v>
      </c>
    </row>
    <row r="20562" spans="1:6" hidden="1" x14ac:dyDescent="0.35">
      <c r="A20562">
        <v>20560</v>
      </c>
      <c r="B20562" t="s">
        <v>803</v>
      </c>
      <c r="C20562">
        <v>0</v>
      </c>
      <c r="D20562" t="s">
        <v>27</v>
      </c>
      <c r="E20562" t="s">
        <v>660</v>
      </c>
      <c r="F20562">
        <v>360.92503864515362</v>
      </c>
    </row>
    <row r="20563" spans="1:6" hidden="1" x14ac:dyDescent="0.35">
      <c r="A20563">
        <v>20561</v>
      </c>
      <c r="B20563" t="s">
        <v>803</v>
      </c>
      <c r="C20563">
        <v>0</v>
      </c>
      <c r="D20563" t="s">
        <v>27</v>
      </c>
      <c r="E20563" t="s">
        <v>661</v>
      </c>
      <c r="F20563">
        <v>54.203386126849189</v>
      </c>
    </row>
    <row r="20564" spans="1:6" hidden="1" x14ac:dyDescent="0.35">
      <c r="A20564">
        <v>20562</v>
      </c>
      <c r="B20564" t="s">
        <v>803</v>
      </c>
      <c r="C20564">
        <v>0</v>
      </c>
      <c r="D20564" t="s">
        <v>27</v>
      </c>
      <c r="E20564" t="s">
        <v>662</v>
      </c>
      <c r="F20564">
        <v>756.37078509298294</v>
      </c>
    </row>
    <row r="20565" spans="1:6" hidden="1" x14ac:dyDescent="0.35">
      <c r="A20565">
        <v>20563</v>
      </c>
      <c r="B20565" t="s">
        <v>803</v>
      </c>
      <c r="C20565">
        <v>0</v>
      </c>
      <c r="D20565" t="s">
        <v>27</v>
      </c>
      <c r="E20565" t="s">
        <v>663</v>
      </c>
      <c r="F20565">
        <v>2807.4524755232565</v>
      </c>
    </row>
    <row r="20566" spans="1:6" hidden="1" x14ac:dyDescent="0.35">
      <c r="A20566">
        <v>20564</v>
      </c>
      <c r="B20566" t="s">
        <v>803</v>
      </c>
      <c r="C20566">
        <v>0</v>
      </c>
      <c r="D20566" t="s">
        <v>30</v>
      </c>
      <c r="E20566" t="s">
        <v>664</v>
      </c>
      <c r="F20566">
        <v>3182.46990217537</v>
      </c>
    </row>
    <row r="20567" spans="1:6" hidden="1" x14ac:dyDescent="0.35">
      <c r="A20567">
        <v>20565</v>
      </c>
      <c r="B20567" t="s">
        <v>803</v>
      </c>
      <c r="C20567">
        <v>0</v>
      </c>
      <c r="D20567" t="s">
        <v>32</v>
      </c>
      <c r="E20567" t="s">
        <v>665</v>
      </c>
      <c r="F20567">
        <v>3782.0132844293494</v>
      </c>
    </row>
    <row r="20568" spans="1:6" hidden="1" x14ac:dyDescent="0.35">
      <c r="A20568">
        <v>20566</v>
      </c>
      <c r="B20568" t="s">
        <v>803</v>
      </c>
      <c r="C20568">
        <v>0</v>
      </c>
      <c r="D20568" t="s">
        <v>32</v>
      </c>
      <c r="E20568" t="s">
        <v>666</v>
      </c>
      <c r="F20568">
        <v>1948.6173912008867</v>
      </c>
    </row>
    <row r="20569" spans="1:6" hidden="1" x14ac:dyDescent="0.35">
      <c r="A20569">
        <v>20567</v>
      </c>
      <c r="B20569" t="s">
        <v>803</v>
      </c>
      <c r="C20569">
        <v>0</v>
      </c>
      <c r="D20569" t="s">
        <v>32</v>
      </c>
      <c r="E20569" t="s">
        <v>667</v>
      </c>
      <c r="F20569">
        <v>1830.4348995203118</v>
      </c>
    </row>
    <row r="20570" spans="1:6" hidden="1" x14ac:dyDescent="0.35">
      <c r="A20570">
        <v>20568</v>
      </c>
      <c r="B20570" t="s">
        <v>803</v>
      </c>
      <c r="C20570">
        <v>0</v>
      </c>
      <c r="D20570" t="s">
        <v>33</v>
      </c>
      <c r="E20570" t="s">
        <v>668</v>
      </c>
      <c r="F20570">
        <v>8081.8201738701136</v>
      </c>
    </row>
    <row r="20571" spans="1:6" hidden="1" x14ac:dyDescent="0.35">
      <c r="A20571">
        <v>20569</v>
      </c>
      <c r="B20571" t="s">
        <v>803</v>
      </c>
      <c r="C20571">
        <v>0</v>
      </c>
      <c r="D20571" t="s">
        <v>34</v>
      </c>
      <c r="E20571" t="s">
        <v>669</v>
      </c>
      <c r="F20571">
        <v>2105.4185259832821</v>
      </c>
    </row>
    <row r="20572" spans="1:6" hidden="1" x14ac:dyDescent="0.35">
      <c r="A20572">
        <v>20570</v>
      </c>
      <c r="B20572" t="s">
        <v>803</v>
      </c>
      <c r="C20572">
        <v>0</v>
      </c>
      <c r="D20572" t="s">
        <v>31</v>
      </c>
      <c r="E20572" t="s">
        <v>670</v>
      </c>
      <c r="F20572">
        <v>2887.8248999398297</v>
      </c>
    </row>
    <row r="20573" spans="1:6" hidden="1" x14ac:dyDescent="0.35">
      <c r="A20573">
        <v>20571</v>
      </c>
      <c r="B20573" t="s">
        <v>803</v>
      </c>
      <c r="C20573">
        <v>0</v>
      </c>
      <c r="D20573" t="s">
        <v>34</v>
      </c>
      <c r="E20573" t="s">
        <v>671</v>
      </c>
      <c r="F20573">
        <v>1210.8089483811323</v>
      </c>
    </row>
    <row r="20574" spans="1:6" hidden="1" x14ac:dyDescent="0.35">
      <c r="A20574">
        <v>20572</v>
      </c>
      <c r="B20574" t="s">
        <v>803</v>
      </c>
      <c r="C20574">
        <v>0</v>
      </c>
      <c r="D20574" t="s">
        <v>34</v>
      </c>
      <c r="E20574" t="s">
        <v>672</v>
      </c>
      <c r="F20574">
        <v>10209.064955149319</v>
      </c>
    </row>
    <row r="20575" spans="1:6" hidden="1" x14ac:dyDescent="0.35">
      <c r="A20575">
        <v>20573</v>
      </c>
      <c r="B20575" t="s">
        <v>803</v>
      </c>
      <c r="C20575">
        <v>0</v>
      </c>
      <c r="D20575" t="s">
        <v>35</v>
      </c>
      <c r="E20575" t="s">
        <v>673</v>
      </c>
      <c r="F20575">
        <v>17726.170806445672</v>
      </c>
    </row>
    <row r="20576" spans="1:6" hidden="1" x14ac:dyDescent="0.35">
      <c r="A20576">
        <v>20574</v>
      </c>
      <c r="B20576" t="s">
        <v>803</v>
      </c>
      <c r="C20576">
        <v>0</v>
      </c>
      <c r="D20576" t="s">
        <v>36</v>
      </c>
      <c r="E20576" t="s">
        <v>674</v>
      </c>
      <c r="F20576">
        <v>5455.5603563413906</v>
      </c>
    </row>
    <row r="20577" spans="1:6" hidden="1" x14ac:dyDescent="0.35">
      <c r="A20577">
        <v>20575</v>
      </c>
      <c r="B20577" t="s">
        <v>803</v>
      </c>
      <c r="C20577">
        <v>0</v>
      </c>
      <c r="D20577" t="s">
        <v>37</v>
      </c>
      <c r="E20577" t="s">
        <v>675</v>
      </c>
      <c r="F20577">
        <v>9457.8607817050961</v>
      </c>
    </row>
    <row r="20578" spans="1:6" hidden="1" x14ac:dyDescent="0.35">
      <c r="A20578">
        <v>20576</v>
      </c>
      <c r="B20578" t="s">
        <v>803</v>
      </c>
      <c r="C20578">
        <v>0</v>
      </c>
      <c r="D20578" t="s">
        <v>314</v>
      </c>
      <c r="E20578" t="s">
        <v>676</v>
      </c>
      <c r="F20578">
        <v>55.906944341944182</v>
      </c>
    </row>
    <row r="20579" spans="1:6" hidden="1" x14ac:dyDescent="0.35">
      <c r="A20579">
        <v>20577</v>
      </c>
      <c r="B20579" t="s">
        <v>803</v>
      </c>
      <c r="C20579">
        <v>0</v>
      </c>
      <c r="D20579" t="s">
        <v>314</v>
      </c>
      <c r="E20579" t="s">
        <v>677</v>
      </c>
      <c r="F20579">
        <v>59.819543212670496</v>
      </c>
    </row>
    <row r="20580" spans="1:6" hidden="1" x14ac:dyDescent="0.35">
      <c r="A20580">
        <v>20578</v>
      </c>
      <c r="B20580" t="s">
        <v>803</v>
      </c>
      <c r="C20580">
        <v>0</v>
      </c>
      <c r="D20580" t="s">
        <v>314</v>
      </c>
      <c r="E20580" t="s">
        <v>678</v>
      </c>
      <c r="F20580">
        <v>44.965737581580804</v>
      </c>
    </row>
    <row r="20581" spans="1:6" hidden="1" x14ac:dyDescent="0.35">
      <c r="A20581">
        <v>20579</v>
      </c>
      <c r="B20581" t="s">
        <v>803</v>
      </c>
      <c r="C20581">
        <v>0</v>
      </c>
      <c r="D20581" t="s">
        <v>314</v>
      </c>
      <c r="E20581" t="s">
        <v>679</v>
      </c>
      <c r="F20581">
        <v>51.312690111256934</v>
      </c>
    </row>
    <row r="20582" spans="1:6" hidden="1" x14ac:dyDescent="0.35">
      <c r="A20582">
        <v>20580</v>
      </c>
      <c r="B20582" t="s">
        <v>803</v>
      </c>
      <c r="C20582">
        <v>0</v>
      </c>
      <c r="D20582" t="s">
        <v>314</v>
      </c>
      <c r="E20582" t="s">
        <v>680</v>
      </c>
      <c r="F20582">
        <v>24.00069883100927</v>
      </c>
    </row>
    <row r="20583" spans="1:6" hidden="1" x14ac:dyDescent="0.35">
      <c r="A20583">
        <v>20581</v>
      </c>
      <c r="B20583" t="s">
        <v>803</v>
      </c>
      <c r="C20583">
        <v>0</v>
      </c>
      <c r="D20583" t="s">
        <v>314</v>
      </c>
      <c r="E20583" t="s">
        <v>681</v>
      </c>
      <c r="F20583">
        <v>29.696164172609343</v>
      </c>
    </row>
    <row r="20584" spans="1:6" hidden="1" x14ac:dyDescent="0.35">
      <c r="A20584">
        <v>20582</v>
      </c>
      <c r="B20584" t="s">
        <v>803</v>
      </c>
      <c r="C20584">
        <v>0</v>
      </c>
      <c r="D20584" t="s">
        <v>314</v>
      </c>
      <c r="E20584" t="s">
        <v>682</v>
      </c>
      <c r="F20584">
        <v>37.854582345346422</v>
      </c>
    </row>
    <row r="20585" spans="1:6" hidden="1" x14ac:dyDescent="0.35">
      <c r="A20585">
        <v>20583</v>
      </c>
      <c r="B20585" t="s">
        <v>803</v>
      </c>
      <c r="C20585">
        <v>0</v>
      </c>
      <c r="D20585" t="s">
        <v>314</v>
      </c>
      <c r="E20585" t="s">
        <v>683</v>
      </c>
      <c r="F20585">
        <v>21.697389943585332</v>
      </c>
    </row>
    <row r="20586" spans="1:6" hidden="1" x14ac:dyDescent="0.35">
      <c r="A20586">
        <v>20584</v>
      </c>
      <c r="B20586" t="s">
        <v>803</v>
      </c>
      <c r="C20586">
        <v>0</v>
      </c>
      <c r="D20586" t="s">
        <v>314</v>
      </c>
      <c r="E20586" t="s">
        <v>684</v>
      </c>
      <c r="F20586">
        <v>7.5684727779295944</v>
      </c>
    </row>
    <row r="20587" spans="1:6" hidden="1" x14ac:dyDescent="0.35">
      <c r="A20587">
        <v>20585</v>
      </c>
      <c r="B20587" t="s">
        <v>803</v>
      </c>
      <c r="C20587">
        <v>0</v>
      </c>
      <c r="D20587" t="s">
        <v>314</v>
      </c>
      <c r="E20587" t="s">
        <v>685</v>
      </c>
      <c r="F20587">
        <v>64.365089381958015</v>
      </c>
    </row>
    <row r="20588" spans="1:6" hidden="1" x14ac:dyDescent="0.35">
      <c r="A20588">
        <v>20586</v>
      </c>
      <c r="B20588" t="s">
        <v>803</v>
      </c>
      <c r="C20588">
        <v>0</v>
      </c>
      <c r="D20588" t="s">
        <v>314</v>
      </c>
      <c r="E20588" t="s">
        <v>686</v>
      </c>
      <c r="F20588">
        <v>54.116233060213666</v>
      </c>
    </row>
    <row r="20589" spans="1:6" hidden="1" x14ac:dyDescent="0.35">
      <c r="A20589">
        <v>20587</v>
      </c>
      <c r="B20589" t="s">
        <v>803</v>
      </c>
      <c r="C20589">
        <v>0</v>
      </c>
      <c r="D20589" t="s">
        <v>314</v>
      </c>
      <c r="E20589" t="s">
        <v>687</v>
      </c>
      <c r="F20589">
        <v>14.247641130270104</v>
      </c>
    </row>
    <row r="20590" spans="1:6" hidden="1" x14ac:dyDescent="0.35">
      <c r="A20590">
        <v>20588</v>
      </c>
      <c r="B20590" t="s">
        <v>803</v>
      </c>
      <c r="C20590">
        <v>0</v>
      </c>
      <c r="D20590" t="s">
        <v>314</v>
      </c>
      <c r="E20590" t="s">
        <v>688</v>
      </c>
      <c r="F20590">
        <v>161.80846842159116</v>
      </c>
    </row>
    <row r="20591" spans="1:6" hidden="1" x14ac:dyDescent="0.35">
      <c r="A20591">
        <v>20589</v>
      </c>
      <c r="B20591" t="s">
        <v>803</v>
      </c>
      <c r="C20591">
        <v>0</v>
      </c>
      <c r="D20591" t="s">
        <v>314</v>
      </c>
      <c r="E20591" t="s">
        <v>689</v>
      </c>
      <c r="F20591">
        <v>188.48853312210784</v>
      </c>
    </row>
    <row r="20592" spans="1:6" hidden="1" x14ac:dyDescent="0.35">
      <c r="A20592">
        <v>20590</v>
      </c>
      <c r="B20592" t="s">
        <v>803</v>
      </c>
      <c r="C20592">
        <v>0</v>
      </c>
      <c r="D20592" t="s">
        <v>314</v>
      </c>
      <c r="E20592" t="s">
        <v>690</v>
      </c>
      <c r="F20592">
        <v>171.30709564292007</v>
      </c>
    </row>
    <row r="20593" spans="1:6" hidden="1" x14ac:dyDescent="0.35">
      <c r="A20593">
        <v>20591</v>
      </c>
      <c r="B20593" t="s">
        <v>803</v>
      </c>
      <c r="C20593">
        <v>0</v>
      </c>
      <c r="D20593" t="s">
        <v>314</v>
      </c>
      <c r="E20593" t="s">
        <v>691</v>
      </c>
      <c r="F20593">
        <v>106.76006576014969</v>
      </c>
    </row>
    <row r="20594" spans="1:6" hidden="1" x14ac:dyDescent="0.35">
      <c r="A20594">
        <v>20592</v>
      </c>
      <c r="B20594" t="s">
        <v>803</v>
      </c>
      <c r="C20594">
        <v>0</v>
      </c>
      <c r="D20594" t="s">
        <v>314</v>
      </c>
      <c r="E20594" t="s">
        <v>692</v>
      </c>
      <c r="F20594">
        <v>68.228836839476671</v>
      </c>
    </row>
    <row r="20595" spans="1:6" hidden="1" x14ac:dyDescent="0.35">
      <c r="A20595">
        <v>20593</v>
      </c>
      <c r="B20595" t="s">
        <v>803</v>
      </c>
      <c r="C20595">
        <v>0</v>
      </c>
      <c r="D20595" t="s">
        <v>314</v>
      </c>
      <c r="E20595" t="s">
        <v>693</v>
      </c>
      <c r="F20595">
        <v>112.03115126547151</v>
      </c>
    </row>
    <row r="20596" spans="1:6" hidden="1" x14ac:dyDescent="0.35">
      <c r="A20596">
        <v>20594</v>
      </c>
      <c r="B20596" t="s">
        <v>803</v>
      </c>
      <c r="C20596">
        <v>0</v>
      </c>
      <c r="D20596" t="s">
        <v>314</v>
      </c>
      <c r="E20596" t="s">
        <v>694</v>
      </c>
      <c r="F20596">
        <v>35.361278967223825</v>
      </c>
    </row>
    <row r="20597" spans="1:6" hidden="1" x14ac:dyDescent="0.35">
      <c r="A20597">
        <v>20595</v>
      </c>
      <c r="B20597" t="s">
        <v>803</v>
      </c>
      <c r="C20597">
        <v>0</v>
      </c>
      <c r="D20597" t="s">
        <v>314</v>
      </c>
      <c r="E20597" t="s">
        <v>695</v>
      </c>
      <c r="F20597">
        <v>43.386704521952836</v>
      </c>
    </row>
    <row r="20598" spans="1:6" hidden="1" x14ac:dyDescent="0.35">
      <c r="A20598">
        <v>20596</v>
      </c>
      <c r="B20598" t="s">
        <v>803</v>
      </c>
      <c r="C20598">
        <v>0</v>
      </c>
      <c r="D20598" t="s">
        <v>38</v>
      </c>
      <c r="E20598" t="s">
        <v>696</v>
      </c>
      <c r="F20598">
        <v>1086.6374267132576</v>
      </c>
    </row>
    <row r="20599" spans="1:6" hidden="1" x14ac:dyDescent="0.35">
      <c r="A20599">
        <v>20597</v>
      </c>
      <c r="B20599" t="s">
        <v>803</v>
      </c>
      <c r="C20599">
        <v>0</v>
      </c>
      <c r="D20599" t="s">
        <v>38</v>
      </c>
      <c r="E20599" t="s">
        <v>697</v>
      </c>
      <c r="F20599">
        <v>2053.0164519742711</v>
      </c>
    </row>
    <row r="20600" spans="1:6" hidden="1" x14ac:dyDescent="0.35">
      <c r="A20600">
        <v>20598</v>
      </c>
      <c r="B20600" t="s">
        <v>803</v>
      </c>
      <c r="C20600">
        <v>0</v>
      </c>
      <c r="D20600" t="s">
        <v>38</v>
      </c>
      <c r="E20600" t="s">
        <v>698</v>
      </c>
      <c r="F20600">
        <v>1137.712259275512</v>
      </c>
    </row>
    <row r="20601" spans="1:6" hidden="1" x14ac:dyDescent="0.35">
      <c r="A20601">
        <v>20599</v>
      </c>
      <c r="B20601" t="s">
        <v>803</v>
      </c>
      <c r="C20601">
        <v>0</v>
      </c>
      <c r="D20601" t="s">
        <v>39</v>
      </c>
      <c r="E20601" t="s">
        <v>699</v>
      </c>
      <c r="F20601">
        <v>134.23946725240089</v>
      </c>
    </row>
    <row r="20602" spans="1:6" hidden="1" x14ac:dyDescent="0.35">
      <c r="A20602">
        <v>20600</v>
      </c>
      <c r="B20602" t="s">
        <v>803</v>
      </c>
      <c r="C20602">
        <v>0</v>
      </c>
      <c r="D20602">
        <v>0</v>
      </c>
      <c r="E20602" t="s">
        <v>700</v>
      </c>
      <c r="F20602">
        <v>0</v>
      </c>
    </row>
    <row r="20603" spans="1:6" hidden="1" x14ac:dyDescent="0.35">
      <c r="A20603">
        <v>20601</v>
      </c>
      <c r="B20603" t="s">
        <v>804</v>
      </c>
      <c r="C20603">
        <v>0</v>
      </c>
      <c r="D20603" t="s">
        <v>9</v>
      </c>
      <c r="E20603" t="s">
        <v>502</v>
      </c>
      <c r="F20603">
        <v>220.83672556410519</v>
      </c>
    </row>
    <row r="20604" spans="1:6" hidden="1" x14ac:dyDescent="0.35">
      <c r="A20604">
        <v>20602</v>
      </c>
      <c r="B20604" t="s">
        <v>804</v>
      </c>
      <c r="C20604">
        <v>0</v>
      </c>
      <c r="D20604" t="s">
        <v>9</v>
      </c>
      <c r="E20604" t="s">
        <v>503</v>
      </c>
      <c r="F20604">
        <v>43.377984569220978</v>
      </c>
    </row>
    <row r="20605" spans="1:6" hidden="1" x14ac:dyDescent="0.35">
      <c r="A20605">
        <v>20603</v>
      </c>
      <c r="B20605" t="s">
        <v>804</v>
      </c>
      <c r="C20605">
        <v>0</v>
      </c>
      <c r="D20605" t="s">
        <v>9</v>
      </c>
      <c r="E20605" t="s">
        <v>504</v>
      </c>
      <c r="F20605">
        <v>50.33099406192855</v>
      </c>
    </row>
    <row r="20606" spans="1:6" hidden="1" x14ac:dyDescent="0.35">
      <c r="A20606">
        <v>20604</v>
      </c>
      <c r="B20606" t="s">
        <v>804</v>
      </c>
      <c r="C20606">
        <v>0</v>
      </c>
      <c r="D20606" t="s">
        <v>9</v>
      </c>
      <c r="E20606" t="s">
        <v>505</v>
      </c>
      <c r="F20606">
        <v>256.32116396618284</v>
      </c>
    </row>
    <row r="20607" spans="1:6" hidden="1" x14ac:dyDescent="0.35">
      <c r="A20607">
        <v>20605</v>
      </c>
      <c r="B20607" t="s">
        <v>804</v>
      </c>
      <c r="C20607">
        <v>0</v>
      </c>
      <c r="D20607" t="s">
        <v>9</v>
      </c>
      <c r="E20607" t="s">
        <v>506</v>
      </c>
      <c r="F20607">
        <v>55.51379101491051</v>
      </c>
    </row>
    <row r="20608" spans="1:6" hidden="1" x14ac:dyDescent="0.35">
      <c r="A20608">
        <v>20606</v>
      </c>
      <c r="B20608" t="s">
        <v>804</v>
      </c>
      <c r="C20608">
        <v>0</v>
      </c>
      <c r="D20608" t="s">
        <v>9</v>
      </c>
      <c r="E20608" t="s">
        <v>507</v>
      </c>
      <c r="F20608">
        <v>22.272782582386437</v>
      </c>
    </row>
    <row r="20609" spans="1:6" hidden="1" x14ac:dyDescent="0.35">
      <c r="A20609">
        <v>20607</v>
      </c>
      <c r="B20609" t="s">
        <v>804</v>
      </c>
      <c r="C20609">
        <v>0</v>
      </c>
      <c r="D20609" t="s">
        <v>9</v>
      </c>
      <c r="E20609" t="s">
        <v>508</v>
      </c>
      <c r="F20609">
        <v>3.9683722507151131</v>
      </c>
    </row>
    <row r="20610" spans="1:6" hidden="1" x14ac:dyDescent="0.35">
      <c r="A20610">
        <v>20608</v>
      </c>
      <c r="B20610" t="s">
        <v>804</v>
      </c>
      <c r="C20610">
        <v>0</v>
      </c>
      <c r="D20610" t="s">
        <v>9</v>
      </c>
      <c r="E20610" t="s">
        <v>509</v>
      </c>
      <c r="F20610">
        <v>124.01239606132259</v>
      </c>
    </row>
    <row r="20611" spans="1:6" hidden="1" x14ac:dyDescent="0.35">
      <c r="A20611">
        <v>20609</v>
      </c>
      <c r="B20611" t="s">
        <v>804</v>
      </c>
      <c r="C20611">
        <v>0</v>
      </c>
      <c r="D20611" t="s">
        <v>9</v>
      </c>
      <c r="E20611" t="s">
        <v>510</v>
      </c>
      <c r="F20611">
        <v>163.89144597947922</v>
      </c>
    </row>
    <row r="20612" spans="1:6" hidden="1" x14ac:dyDescent="0.35">
      <c r="A20612">
        <v>20610</v>
      </c>
      <c r="B20612" t="s">
        <v>804</v>
      </c>
      <c r="C20612">
        <v>0</v>
      </c>
      <c r="D20612" t="s">
        <v>9</v>
      </c>
      <c r="E20612" t="s">
        <v>511</v>
      </c>
      <c r="F20612">
        <v>336.0024101734075</v>
      </c>
    </row>
    <row r="20613" spans="1:6" hidden="1" x14ac:dyDescent="0.35">
      <c r="A20613">
        <v>20611</v>
      </c>
      <c r="B20613" t="s">
        <v>804</v>
      </c>
      <c r="C20613">
        <v>0</v>
      </c>
      <c r="D20613" t="s">
        <v>9</v>
      </c>
      <c r="E20613" t="s">
        <v>512</v>
      </c>
      <c r="F20613">
        <v>84.905018619065103</v>
      </c>
    </row>
    <row r="20614" spans="1:6" hidden="1" x14ac:dyDescent="0.35">
      <c r="A20614">
        <v>20612</v>
      </c>
      <c r="B20614" t="s">
        <v>804</v>
      </c>
      <c r="C20614">
        <v>0</v>
      </c>
      <c r="D20614" t="s">
        <v>9</v>
      </c>
      <c r="E20614" t="s">
        <v>513</v>
      </c>
      <c r="F20614">
        <v>4.4703902750457409</v>
      </c>
    </row>
    <row r="20615" spans="1:6" hidden="1" x14ac:dyDescent="0.35">
      <c r="A20615">
        <v>20613</v>
      </c>
      <c r="B20615" t="s">
        <v>804</v>
      </c>
      <c r="C20615">
        <v>0</v>
      </c>
      <c r="D20615" t="s">
        <v>9</v>
      </c>
      <c r="E20615" t="s">
        <v>514</v>
      </c>
      <c r="F20615">
        <v>17.818831970711802</v>
      </c>
    </row>
    <row r="20616" spans="1:6" hidden="1" x14ac:dyDescent="0.35">
      <c r="A20616">
        <v>20614</v>
      </c>
      <c r="B20616" t="s">
        <v>804</v>
      </c>
      <c r="C20616">
        <v>0</v>
      </c>
      <c r="D20616" t="s">
        <v>9</v>
      </c>
      <c r="E20616" t="s">
        <v>515</v>
      </c>
      <c r="F20616">
        <v>83.263487832352212</v>
      </c>
    </row>
    <row r="20617" spans="1:6" hidden="1" x14ac:dyDescent="0.35">
      <c r="A20617">
        <v>20615</v>
      </c>
      <c r="B20617" t="s">
        <v>804</v>
      </c>
      <c r="C20617">
        <v>0</v>
      </c>
      <c r="D20617" t="s">
        <v>9</v>
      </c>
      <c r="E20617" t="s">
        <v>516</v>
      </c>
      <c r="F20617">
        <v>0.9927587766651278</v>
      </c>
    </row>
    <row r="20618" spans="1:6" hidden="1" x14ac:dyDescent="0.35">
      <c r="A20618">
        <v>20616</v>
      </c>
      <c r="B20618" t="s">
        <v>804</v>
      </c>
      <c r="C20618">
        <v>0</v>
      </c>
      <c r="D20618" t="s">
        <v>9</v>
      </c>
      <c r="E20618" t="s">
        <v>517</v>
      </c>
      <c r="F20618">
        <v>0</v>
      </c>
    </row>
    <row r="20619" spans="1:6" hidden="1" x14ac:dyDescent="0.35">
      <c r="A20619">
        <v>20617</v>
      </c>
      <c r="B20619" t="s">
        <v>804</v>
      </c>
      <c r="C20619">
        <v>0</v>
      </c>
      <c r="D20619" t="s">
        <v>9</v>
      </c>
      <c r="E20619" t="s">
        <v>518</v>
      </c>
      <c r="F20619">
        <v>0</v>
      </c>
    </row>
    <row r="20620" spans="1:6" hidden="1" x14ac:dyDescent="0.35">
      <c r="A20620">
        <v>20618</v>
      </c>
      <c r="B20620" t="s">
        <v>804</v>
      </c>
      <c r="C20620">
        <v>0</v>
      </c>
      <c r="D20620" t="s">
        <v>9</v>
      </c>
      <c r="E20620" t="s">
        <v>519</v>
      </c>
      <c r="F20620">
        <v>15.895179677327276</v>
      </c>
    </row>
    <row r="20621" spans="1:6" hidden="1" x14ac:dyDescent="0.35">
      <c r="A20621">
        <v>20619</v>
      </c>
      <c r="B20621" t="s">
        <v>804</v>
      </c>
      <c r="C20621">
        <v>0</v>
      </c>
      <c r="D20621" t="s">
        <v>9</v>
      </c>
      <c r="E20621" t="s">
        <v>520</v>
      </c>
      <c r="F20621">
        <v>11.50657614404043</v>
      </c>
    </row>
    <row r="20622" spans="1:6" hidden="1" x14ac:dyDescent="0.35">
      <c r="A20622">
        <v>20620</v>
      </c>
      <c r="B20622" t="s">
        <v>804</v>
      </c>
      <c r="C20622">
        <v>0</v>
      </c>
      <c r="D20622" t="s">
        <v>106</v>
      </c>
      <c r="E20622" t="s">
        <v>521</v>
      </c>
      <c r="F20622">
        <v>2.4521245926618769</v>
      </c>
    </row>
    <row r="20623" spans="1:6" hidden="1" x14ac:dyDescent="0.35">
      <c r="A20623">
        <v>20621</v>
      </c>
      <c r="B20623" t="s">
        <v>804</v>
      </c>
      <c r="C20623">
        <v>0</v>
      </c>
      <c r="D20623" t="s">
        <v>106</v>
      </c>
      <c r="E20623" t="s">
        <v>522</v>
      </c>
      <c r="F20623">
        <v>0.99186011692777187</v>
      </c>
    </row>
    <row r="20624" spans="1:6" hidden="1" x14ac:dyDescent="0.35">
      <c r="A20624">
        <v>20622</v>
      </c>
      <c r="B20624" t="s">
        <v>804</v>
      </c>
      <c r="C20624">
        <v>0</v>
      </c>
      <c r="D20624" t="s">
        <v>106</v>
      </c>
      <c r="E20624" t="s">
        <v>523</v>
      </c>
      <c r="F20624">
        <v>3.2782875709248125</v>
      </c>
    </row>
    <row r="20625" spans="1:6" hidden="1" x14ac:dyDescent="0.35">
      <c r="A20625">
        <v>20623</v>
      </c>
      <c r="B20625" t="s">
        <v>804</v>
      </c>
      <c r="C20625">
        <v>0</v>
      </c>
      <c r="D20625" t="s">
        <v>106</v>
      </c>
      <c r="E20625" t="s">
        <v>524</v>
      </c>
      <c r="F20625">
        <v>0.38462342964716051</v>
      </c>
    </row>
    <row r="20626" spans="1:6" hidden="1" x14ac:dyDescent="0.35">
      <c r="A20626">
        <v>20624</v>
      </c>
      <c r="B20626" t="s">
        <v>804</v>
      </c>
      <c r="C20626">
        <v>0</v>
      </c>
      <c r="D20626" t="s">
        <v>106</v>
      </c>
      <c r="E20626" t="s">
        <v>525</v>
      </c>
      <c r="F20626">
        <v>2.8481822785892889E-2</v>
      </c>
    </row>
    <row r="20627" spans="1:6" hidden="1" x14ac:dyDescent="0.35">
      <c r="A20627">
        <v>20625</v>
      </c>
      <c r="B20627" t="s">
        <v>804</v>
      </c>
      <c r="C20627">
        <v>0</v>
      </c>
      <c r="D20627" t="s">
        <v>106</v>
      </c>
      <c r="E20627" t="s">
        <v>526</v>
      </c>
      <c r="F20627">
        <v>0.15133374030292612</v>
      </c>
    </row>
    <row r="20628" spans="1:6" hidden="1" x14ac:dyDescent="0.35">
      <c r="A20628">
        <v>20626</v>
      </c>
      <c r="B20628" t="s">
        <v>804</v>
      </c>
      <c r="C20628">
        <v>0</v>
      </c>
      <c r="D20628" t="s">
        <v>106</v>
      </c>
      <c r="E20628" t="s">
        <v>527</v>
      </c>
      <c r="F20628">
        <v>1.2454822111439745E-2</v>
      </c>
    </row>
    <row r="20629" spans="1:6" hidden="1" x14ac:dyDescent="0.35">
      <c r="A20629">
        <v>20627</v>
      </c>
      <c r="B20629" t="s">
        <v>804</v>
      </c>
      <c r="C20629">
        <v>0</v>
      </c>
      <c r="D20629" t="s">
        <v>106</v>
      </c>
      <c r="E20629" t="s">
        <v>528</v>
      </c>
      <c r="F20629">
        <v>3.830203013289793E-2</v>
      </c>
    </row>
    <row r="20630" spans="1:6" hidden="1" x14ac:dyDescent="0.35">
      <c r="A20630">
        <v>20628</v>
      </c>
      <c r="B20630" t="s">
        <v>804</v>
      </c>
      <c r="C20630">
        <v>0</v>
      </c>
      <c r="D20630" t="s">
        <v>105</v>
      </c>
      <c r="E20630" t="s">
        <v>529</v>
      </c>
      <c r="F20630">
        <v>7.2006270295897146</v>
      </c>
    </row>
    <row r="20631" spans="1:6" hidden="1" x14ac:dyDescent="0.35">
      <c r="A20631">
        <v>20629</v>
      </c>
      <c r="B20631" t="s">
        <v>804</v>
      </c>
      <c r="C20631">
        <v>0</v>
      </c>
      <c r="D20631" t="s">
        <v>105</v>
      </c>
      <c r="E20631" t="s">
        <v>530</v>
      </c>
      <c r="F20631">
        <v>6.7833841496723144</v>
      </c>
    </row>
    <row r="20632" spans="1:6" hidden="1" x14ac:dyDescent="0.35">
      <c r="A20632">
        <v>20630</v>
      </c>
      <c r="B20632" t="s">
        <v>804</v>
      </c>
      <c r="C20632">
        <v>0</v>
      </c>
      <c r="D20632" t="s">
        <v>105</v>
      </c>
      <c r="E20632" t="s">
        <v>531</v>
      </c>
      <c r="F20632">
        <v>0.28020259868494457</v>
      </c>
    </row>
    <row r="20633" spans="1:6" hidden="1" x14ac:dyDescent="0.35">
      <c r="A20633">
        <v>20631</v>
      </c>
      <c r="B20633" t="s">
        <v>804</v>
      </c>
      <c r="C20633">
        <v>0</v>
      </c>
      <c r="D20633" t="s">
        <v>105</v>
      </c>
      <c r="E20633" t="s">
        <v>532</v>
      </c>
      <c r="F20633">
        <v>3.237144717389254</v>
      </c>
    </row>
    <row r="20634" spans="1:6" hidden="1" x14ac:dyDescent="0.35">
      <c r="A20634">
        <v>20632</v>
      </c>
      <c r="B20634" t="s">
        <v>804</v>
      </c>
      <c r="C20634">
        <v>0</v>
      </c>
      <c r="D20634" t="s">
        <v>10</v>
      </c>
      <c r="E20634" t="s">
        <v>533</v>
      </c>
      <c r="F20634">
        <v>0.19796294285906485</v>
      </c>
    </row>
    <row r="20635" spans="1:6" hidden="1" x14ac:dyDescent="0.35">
      <c r="A20635">
        <v>20633</v>
      </c>
      <c r="B20635" t="s">
        <v>804</v>
      </c>
      <c r="C20635">
        <v>0</v>
      </c>
      <c r="D20635" t="s">
        <v>10</v>
      </c>
      <c r="E20635" t="s">
        <v>534</v>
      </c>
      <c r="F20635">
        <v>0.65673455999666353</v>
      </c>
    </row>
    <row r="20636" spans="1:6" hidden="1" x14ac:dyDescent="0.35">
      <c r="A20636">
        <v>20634</v>
      </c>
      <c r="B20636" t="s">
        <v>804</v>
      </c>
      <c r="C20636">
        <v>0</v>
      </c>
      <c r="D20636" t="s">
        <v>10</v>
      </c>
      <c r="E20636" t="s">
        <v>535</v>
      </c>
      <c r="F20636">
        <v>29.329678290995901</v>
      </c>
    </row>
    <row r="20637" spans="1:6" hidden="1" x14ac:dyDescent="0.35">
      <c r="A20637">
        <v>20635</v>
      </c>
      <c r="B20637" t="s">
        <v>804</v>
      </c>
      <c r="C20637">
        <v>0</v>
      </c>
      <c r="D20637" t="s">
        <v>10</v>
      </c>
      <c r="E20637" t="s">
        <v>536</v>
      </c>
      <c r="F20637">
        <v>12.982377646779421</v>
      </c>
    </row>
    <row r="20638" spans="1:6" hidden="1" x14ac:dyDescent="0.35">
      <c r="A20638">
        <v>20636</v>
      </c>
      <c r="B20638" t="s">
        <v>804</v>
      </c>
      <c r="C20638">
        <v>0</v>
      </c>
      <c r="D20638" t="s">
        <v>10</v>
      </c>
      <c r="E20638" t="s">
        <v>537</v>
      </c>
      <c r="F20638">
        <v>0.42440314034218468</v>
      </c>
    </row>
    <row r="20639" spans="1:6" hidden="1" x14ac:dyDescent="0.35">
      <c r="A20639">
        <v>20637</v>
      </c>
      <c r="B20639" t="s">
        <v>804</v>
      </c>
      <c r="C20639">
        <v>0</v>
      </c>
      <c r="D20639" t="s">
        <v>10</v>
      </c>
      <c r="E20639" t="s">
        <v>538</v>
      </c>
      <c r="F20639">
        <v>1.0135307528257695</v>
      </c>
    </row>
    <row r="20640" spans="1:6" hidden="1" x14ac:dyDescent="0.35">
      <c r="A20640">
        <v>20638</v>
      </c>
      <c r="B20640" t="s">
        <v>804</v>
      </c>
      <c r="C20640">
        <v>0</v>
      </c>
      <c r="D20640" t="s">
        <v>10</v>
      </c>
      <c r="E20640" t="s">
        <v>539</v>
      </c>
      <c r="F20640">
        <v>4.0562829569686896</v>
      </c>
    </row>
    <row r="20641" spans="1:6" hidden="1" x14ac:dyDescent="0.35">
      <c r="A20641">
        <v>20639</v>
      </c>
      <c r="B20641" t="s">
        <v>804</v>
      </c>
      <c r="C20641">
        <v>0</v>
      </c>
      <c r="D20641" t="s">
        <v>10</v>
      </c>
      <c r="E20641" t="s">
        <v>540</v>
      </c>
      <c r="F20641">
        <v>10.607666430964496</v>
      </c>
    </row>
    <row r="20642" spans="1:6" hidden="1" x14ac:dyDescent="0.35">
      <c r="A20642">
        <v>20640</v>
      </c>
      <c r="B20642" t="s">
        <v>804</v>
      </c>
      <c r="C20642">
        <v>0</v>
      </c>
      <c r="D20642" t="s">
        <v>10</v>
      </c>
      <c r="E20642" t="s">
        <v>541</v>
      </c>
      <c r="F20642">
        <v>13.03602493978477</v>
      </c>
    </row>
    <row r="20643" spans="1:6" hidden="1" x14ac:dyDescent="0.35">
      <c r="A20643">
        <v>20641</v>
      </c>
      <c r="B20643" t="s">
        <v>804</v>
      </c>
      <c r="C20643">
        <v>0</v>
      </c>
      <c r="D20643" t="s">
        <v>10</v>
      </c>
      <c r="E20643" t="s">
        <v>542</v>
      </c>
      <c r="F20643">
        <v>14.663930312672001</v>
      </c>
    </row>
    <row r="20644" spans="1:6" hidden="1" x14ac:dyDescent="0.35">
      <c r="A20644">
        <v>20642</v>
      </c>
      <c r="B20644" t="s">
        <v>804</v>
      </c>
      <c r="C20644">
        <v>0</v>
      </c>
      <c r="D20644" t="s">
        <v>10</v>
      </c>
      <c r="E20644" t="s">
        <v>543</v>
      </c>
      <c r="F20644">
        <v>0.87038666088164829</v>
      </c>
    </row>
    <row r="20645" spans="1:6" hidden="1" x14ac:dyDescent="0.35">
      <c r="A20645">
        <v>20643</v>
      </c>
      <c r="B20645" t="s">
        <v>804</v>
      </c>
      <c r="C20645">
        <v>0</v>
      </c>
      <c r="D20645" t="s">
        <v>12</v>
      </c>
      <c r="E20645" t="s">
        <v>544</v>
      </c>
      <c r="F20645">
        <v>30.564029060454022</v>
      </c>
    </row>
    <row r="20646" spans="1:6" hidden="1" x14ac:dyDescent="0.35">
      <c r="A20646">
        <v>20644</v>
      </c>
      <c r="B20646" t="s">
        <v>804</v>
      </c>
      <c r="C20646">
        <v>0</v>
      </c>
      <c r="D20646" t="s">
        <v>12</v>
      </c>
      <c r="E20646" t="s">
        <v>545</v>
      </c>
      <c r="F20646">
        <v>11.92608884072817</v>
      </c>
    </row>
    <row r="20647" spans="1:6" hidden="1" x14ac:dyDescent="0.35">
      <c r="A20647">
        <v>20645</v>
      </c>
      <c r="B20647" t="s">
        <v>804</v>
      </c>
      <c r="C20647">
        <v>0</v>
      </c>
      <c r="D20647" t="s">
        <v>12</v>
      </c>
      <c r="E20647" t="s">
        <v>546</v>
      </c>
      <c r="F20647">
        <v>17.202959947764388</v>
      </c>
    </row>
    <row r="20648" spans="1:6" hidden="1" x14ac:dyDescent="0.35">
      <c r="A20648">
        <v>20646</v>
      </c>
      <c r="B20648" t="s">
        <v>804</v>
      </c>
      <c r="C20648">
        <v>0</v>
      </c>
      <c r="D20648" t="s">
        <v>12</v>
      </c>
      <c r="E20648" t="s">
        <v>547</v>
      </c>
      <c r="F20648">
        <v>29.093870313900894</v>
      </c>
    </row>
    <row r="20649" spans="1:6" hidden="1" x14ac:dyDescent="0.35">
      <c r="A20649">
        <v>20647</v>
      </c>
      <c r="B20649" t="s">
        <v>804</v>
      </c>
      <c r="C20649">
        <v>0</v>
      </c>
      <c r="D20649" t="s">
        <v>12</v>
      </c>
      <c r="E20649" t="s">
        <v>548</v>
      </c>
      <c r="F20649">
        <v>13.602109861248552</v>
      </c>
    </row>
    <row r="20650" spans="1:6" hidden="1" x14ac:dyDescent="0.35">
      <c r="A20650">
        <v>20648</v>
      </c>
      <c r="B20650" t="s">
        <v>804</v>
      </c>
      <c r="C20650">
        <v>0</v>
      </c>
      <c r="D20650" t="s">
        <v>12</v>
      </c>
      <c r="E20650" t="s">
        <v>549</v>
      </c>
      <c r="F20650">
        <v>28.14173471268715</v>
      </c>
    </row>
    <row r="20651" spans="1:6" hidden="1" x14ac:dyDescent="0.35">
      <c r="A20651">
        <v>20649</v>
      </c>
      <c r="B20651" t="s">
        <v>804</v>
      </c>
      <c r="C20651">
        <v>0</v>
      </c>
      <c r="D20651" t="s">
        <v>12</v>
      </c>
      <c r="E20651" t="s">
        <v>550</v>
      </c>
      <c r="F20651">
        <v>16.317448067667037</v>
      </c>
    </row>
    <row r="20652" spans="1:6" hidden="1" x14ac:dyDescent="0.35">
      <c r="A20652">
        <v>20650</v>
      </c>
      <c r="B20652" t="s">
        <v>804</v>
      </c>
      <c r="C20652">
        <v>0</v>
      </c>
      <c r="D20652" t="s">
        <v>12</v>
      </c>
      <c r="E20652" t="s">
        <v>551</v>
      </c>
      <c r="F20652">
        <v>9.1239256813777274</v>
      </c>
    </row>
    <row r="20653" spans="1:6" hidden="1" x14ac:dyDescent="0.35">
      <c r="A20653">
        <v>20651</v>
      </c>
      <c r="B20653" t="s">
        <v>804</v>
      </c>
      <c r="C20653">
        <v>0</v>
      </c>
      <c r="D20653" t="s">
        <v>12</v>
      </c>
      <c r="E20653" t="s">
        <v>552</v>
      </c>
      <c r="F20653">
        <v>284.1872779128139</v>
      </c>
    </row>
    <row r="20654" spans="1:6" hidden="1" x14ac:dyDescent="0.35">
      <c r="A20654">
        <v>20652</v>
      </c>
      <c r="B20654" t="s">
        <v>804</v>
      </c>
      <c r="C20654">
        <v>0</v>
      </c>
      <c r="D20654" t="s">
        <v>12</v>
      </c>
      <c r="E20654" t="s">
        <v>553</v>
      </c>
      <c r="F20654">
        <v>55.733054742552405</v>
      </c>
    </row>
    <row r="20655" spans="1:6" hidden="1" x14ac:dyDescent="0.35">
      <c r="A20655">
        <v>20653</v>
      </c>
      <c r="B20655" t="s">
        <v>804</v>
      </c>
      <c r="C20655">
        <v>0</v>
      </c>
      <c r="D20655" t="s">
        <v>12</v>
      </c>
      <c r="E20655" t="s">
        <v>554</v>
      </c>
      <c r="F20655">
        <v>53.123355534865759</v>
      </c>
    </row>
    <row r="20656" spans="1:6" hidden="1" x14ac:dyDescent="0.35">
      <c r="A20656">
        <v>20654</v>
      </c>
      <c r="B20656" t="s">
        <v>804</v>
      </c>
      <c r="C20656">
        <v>0</v>
      </c>
      <c r="D20656" t="s">
        <v>12</v>
      </c>
      <c r="E20656" t="s">
        <v>555</v>
      </c>
      <c r="F20656">
        <v>29.766152856255786</v>
      </c>
    </row>
    <row r="20657" spans="1:6" hidden="1" x14ac:dyDescent="0.35">
      <c r="A20657">
        <v>20655</v>
      </c>
      <c r="B20657" t="s">
        <v>804</v>
      </c>
      <c r="C20657">
        <v>0</v>
      </c>
      <c r="D20657" t="s">
        <v>13</v>
      </c>
      <c r="E20657" t="s">
        <v>556</v>
      </c>
      <c r="F20657">
        <v>63.427945779326585</v>
      </c>
    </row>
    <row r="20658" spans="1:6" hidden="1" x14ac:dyDescent="0.35">
      <c r="A20658">
        <v>20656</v>
      </c>
      <c r="B20658" t="s">
        <v>804</v>
      </c>
      <c r="C20658">
        <v>0</v>
      </c>
      <c r="D20658" t="s">
        <v>13</v>
      </c>
      <c r="E20658" t="s">
        <v>557</v>
      </c>
      <c r="F20658">
        <v>66.142529979493887</v>
      </c>
    </row>
    <row r="20659" spans="1:6" hidden="1" x14ac:dyDescent="0.35">
      <c r="A20659">
        <v>20657</v>
      </c>
      <c r="B20659" t="s">
        <v>804</v>
      </c>
      <c r="C20659">
        <v>0</v>
      </c>
      <c r="D20659" t="s">
        <v>13</v>
      </c>
      <c r="E20659" t="s">
        <v>558</v>
      </c>
      <c r="F20659">
        <v>21.808294534442087</v>
      </c>
    </row>
    <row r="20660" spans="1:6" hidden="1" x14ac:dyDescent="0.35">
      <c r="A20660">
        <v>20658</v>
      </c>
      <c r="B20660" t="s">
        <v>804</v>
      </c>
      <c r="C20660">
        <v>0</v>
      </c>
      <c r="D20660" t="s">
        <v>14</v>
      </c>
      <c r="E20660" t="s">
        <v>559</v>
      </c>
      <c r="F20660">
        <v>19.370682283838047</v>
      </c>
    </row>
    <row r="20661" spans="1:6" hidden="1" x14ac:dyDescent="0.35">
      <c r="A20661">
        <v>20659</v>
      </c>
      <c r="B20661" t="s">
        <v>804</v>
      </c>
      <c r="C20661">
        <v>0</v>
      </c>
      <c r="D20661" t="s">
        <v>14</v>
      </c>
      <c r="E20661" t="s">
        <v>560</v>
      </c>
      <c r="F20661">
        <v>0</v>
      </c>
    </row>
    <row r="20662" spans="1:6" hidden="1" x14ac:dyDescent="0.35">
      <c r="A20662">
        <v>20660</v>
      </c>
      <c r="B20662" t="s">
        <v>804</v>
      </c>
      <c r="C20662">
        <v>0</v>
      </c>
      <c r="D20662" t="s">
        <v>15</v>
      </c>
      <c r="E20662" t="s">
        <v>561</v>
      </c>
      <c r="F20662">
        <v>2.6670827472190797</v>
      </c>
    </row>
    <row r="20663" spans="1:6" hidden="1" x14ac:dyDescent="0.35">
      <c r="A20663">
        <v>20661</v>
      </c>
      <c r="B20663" t="s">
        <v>804</v>
      </c>
      <c r="C20663">
        <v>0</v>
      </c>
      <c r="D20663" t="s">
        <v>15</v>
      </c>
      <c r="E20663" t="s">
        <v>562</v>
      </c>
      <c r="F20663">
        <v>0</v>
      </c>
    </row>
    <row r="20664" spans="1:6" hidden="1" x14ac:dyDescent="0.35">
      <c r="A20664">
        <v>20662</v>
      </c>
      <c r="B20664" t="s">
        <v>804</v>
      </c>
      <c r="C20664">
        <v>0</v>
      </c>
      <c r="D20664" t="s">
        <v>15</v>
      </c>
      <c r="E20664" t="s">
        <v>563</v>
      </c>
      <c r="F20664">
        <v>30.320452485973952</v>
      </c>
    </row>
    <row r="20665" spans="1:6" hidden="1" x14ac:dyDescent="0.35">
      <c r="A20665">
        <v>20663</v>
      </c>
      <c r="B20665" t="s">
        <v>804</v>
      </c>
      <c r="C20665">
        <v>0</v>
      </c>
      <c r="D20665" t="s">
        <v>15</v>
      </c>
      <c r="E20665" t="s">
        <v>564</v>
      </c>
      <c r="F20665">
        <v>45.041915600905405</v>
      </c>
    </row>
    <row r="20666" spans="1:6" hidden="1" x14ac:dyDescent="0.35">
      <c r="A20666">
        <v>20664</v>
      </c>
      <c r="B20666" t="s">
        <v>804</v>
      </c>
      <c r="C20666">
        <v>0</v>
      </c>
      <c r="D20666" t="s">
        <v>16</v>
      </c>
      <c r="E20666" t="s">
        <v>565</v>
      </c>
      <c r="F20666">
        <v>2.0421135663657446</v>
      </c>
    </row>
    <row r="20667" spans="1:6" hidden="1" x14ac:dyDescent="0.35">
      <c r="A20667">
        <v>20665</v>
      </c>
      <c r="B20667" t="s">
        <v>804</v>
      </c>
      <c r="C20667">
        <v>0</v>
      </c>
      <c r="D20667" t="s">
        <v>16</v>
      </c>
      <c r="E20667" t="s">
        <v>566</v>
      </c>
      <c r="F20667">
        <v>8.7535184780277251E-3</v>
      </c>
    </row>
    <row r="20668" spans="1:6" hidden="1" x14ac:dyDescent="0.35">
      <c r="A20668">
        <v>20666</v>
      </c>
      <c r="B20668" t="s">
        <v>804</v>
      </c>
      <c r="C20668">
        <v>0</v>
      </c>
      <c r="D20668" t="s">
        <v>16</v>
      </c>
      <c r="E20668" t="s">
        <v>567</v>
      </c>
      <c r="F20668">
        <v>0.21893350206005385</v>
      </c>
    </row>
    <row r="20669" spans="1:6" hidden="1" x14ac:dyDescent="0.35">
      <c r="A20669">
        <v>20667</v>
      </c>
      <c r="B20669" t="s">
        <v>804</v>
      </c>
      <c r="C20669">
        <v>0</v>
      </c>
      <c r="D20669" t="s">
        <v>16</v>
      </c>
      <c r="E20669" t="s">
        <v>568</v>
      </c>
      <c r="F20669">
        <v>33.895387489994931</v>
      </c>
    </row>
    <row r="20670" spans="1:6" hidden="1" x14ac:dyDescent="0.35">
      <c r="A20670">
        <v>20668</v>
      </c>
      <c r="B20670" t="s">
        <v>804</v>
      </c>
      <c r="C20670">
        <v>0</v>
      </c>
      <c r="D20670" t="s">
        <v>16</v>
      </c>
      <c r="E20670" t="s">
        <v>569</v>
      </c>
      <c r="F20670">
        <v>2.257215975792503E-2</v>
      </c>
    </row>
    <row r="20671" spans="1:6" hidden="1" x14ac:dyDescent="0.35">
      <c r="A20671">
        <v>20669</v>
      </c>
      <c r="B20671" t="s">
        <v>804</v>
      </c>
      <c r="C20671">
        <v>0</v>
      </c>
      <c r="D20671" t="s">
        <v>16</v>
      </c>
      <c r="E20671" t="s">
        <v>570</v>
      </c>
      <c r="F20671">
        <v>3.5263584001640084E-2</v>
      </c>
    </row>
    <row r="20672" spans="1:6" hidden="1" x14ac:dyDescent="0.35">
      <c r="A20672">
        <v>20670</v>
      </c>
      <c r="B20672" t="s">
        <v>804</v>
      </c>
      <c r="C20672">
        <v>0</v>
      </c>
      <c r="D20672" t="s">
        <v>16</v>
      </c>
      <c r="E20672" t="s">
        <v>571</v>
      </c>
      <c r="F20672">
        <v>4.1337316967390452</v>
      </c>
    </row>
    <row r="20673" spans="1:6" hidden="1" x14ac:dyDescent="0.35">
      <c r="A20673">
        <v>20671</v>
      </c>
      <c r="B20673" t="s">
        <v>804</v>
      </c>
      <c r="C20673">
        <v>0</v>
      </c>
      <c r="D20673" t="s">
        <v>16</v>
      </c>
      <c r="E20673" t="s">
        <v>572</v>
      </c>
      <c r="F20673">
        <v>3.5898877927330504</v>
      </c>
    </row>
    <row r="20674" spans="1:6" hidden="1" x14ac:dyDescent="0.35">
      <c r="A20674">
        <v>20672</v>
      </c>
      <c r="B20674" t="s">
        <v>804</v>
      </c>
      <c r="C20674">
        <v>0</v>
      </c>
      <c r="D20674" t="s">
        <v>16</v>
      </c>
      <c r="E20674" t="s">
        <v>573</v>
      </c>
      <c r="F20674">
        <v>22.320139450847286</v>
      </c>
    </row>
    <row r="20675" spans="1:6" hidden="1" x14ac:dyDescent="0.35">
      <c r="A20675">
        <v>20673</v>
      </c>
      <c r="B20675" t="s">
        <v>804</v>
      </c>
      <c r="C20675">
        <v>0</v>
      </c>
      <c r="D20675" t="s">
        <v>16</v>
      </c>
      <c r="E20675" t="s">
        <v>574</v>
      </c>
      <c r="F20675">
        <v>2.6693652885201287</v>
      </c>
    </row>
    <row r="20676" spans="1:6" hidden="1" x14ac:dyDescent="0.35">
      <c r="A20676">
        <v>20674</v>
      </c>
      <c r="B20676" t="s">
        <v>804</v>
      </c>
      <c r="C20676">
        <v>0</v>
      </c>
      <c r="D20676" t="s">
        <v>16</v>
      </c>
      <c r="E20676" t="s">
        <v>575</v>
      </c>
      <c r="F20676">
        <v>6.2615420379911343E-2</v>
      </c>
    </row>
    <row r="20677" spans="1:6" hidden="1" x14ac:dyDescent="0.35">
      <c r="A20677">
        <v>20675</v>
      </c>
      <c r="B20677" t="s">
        <v>804</v>
      </c>
      <c r="C20677">
        <v>0</v>
      </c>
      <c r="D20677" t="s">
        <v>16</v>
      </c>
      <c r="E20677" t="s">
        <v>576</v>
      </c>
      <c r="F20677">
        <v>5.9180448844217572</v>
      </c>
    </row>
    <row r="20678" spans="1:6" hidden="1" x14ac:dyDescent="0.35">
      <c r="A20678">
        <v>20676</v>
      </c>
      <c r="B20678" t="s">
        <v>804</v>
      </c>
      <c r="C20678">
        <v>0</v>
      </c>
      <c r="D20678" t="s">
        <v>16</v>
      </c>
      <c r="E20678" t="s">
        <v>577</v>
      </c>
      <c r="F20678">
        <v>0.30065170840587102</v>
      </c>
    </row>
    <row r="20679" spans="1:6" hidden="1" x14ac:dyDescent="0.35">
      <c r="A20679">
        <v>20677</v>
      </c>
      <c r="B20679" t="s">
        <v>804</v>
      </c>
      <c r="C20679">
        <v>0</v>
      </c>
      <c r="D20679" t="s">
        <v>16</v>
      </c>
      <c r="E20679" t="s">
        <v>578</v>
      </c>
      <c r="F20679">
        <v>0.32498788501178932</v>
      </c>
    </row>
    <row r="20680" spans="1:6" hidden="1" x14ac:dyDescent="0.35">
      <c r="A20680">
        <v>20678</v>
      </c>
      <c r="B20680" t="s">
        <v>804</v>
      </c>
      <c r="C20680">
        <v>0</v>
      </c>
      <c r="D20680" t="s">
        <v>16</v>
      </c>
      <c r="E20680" t="s">
        <v>579</v>
      </c>
      <c r="F20680">
        <v>0.16626903092482845</v>
      </c>
    </row>
    <row r="20681" spans="1:6" hidden="1" x14ac:dyDescent="0.35">
      <c r="A20681">
        <v>20679</v>
      </c>
      <c r="B20681" t="s">
        <v>804</v>
      </c>
      <c r="C20681">
        <v>0</v>
      </c>
      <c r="D20681" t="s">
        <v>16</v>
      </c>
      <c r="E20681" t="s">
        <v>580</v>
      </c>
      <c r="F20681">
        <v>0.41284991481223382</v>
      </c>
    </row>
    <row r="20682" spans="1:6" hidden="1" x14ac:dyDescent="0.35">
      <c r="A20682">
        <v>20680</v>
      </c>
      <c r="B20682" t="s">
        <v>804</v>
      </c>
      <c r="C20682">
        <v>0</v>
      </c>
      <c r="D20682" t="s">
        <v>16</v>
      </c>
      <c r="E20682" t="s">
        <v>581</v>
      </c>
      <c r="F20682">
        <v>3.3257624199251667</v>
      </c>
    </row>
    <row r="20683" spans="1:6" hidden="1" x14ac:dyDescent="0.35">
      <c r="A20683">
        <v>20681</v>
      </c>
      <c r="B20683" t="s">
        <v>804</v>
      </c>
      <c r="C20683">
        <v>0</v>
      </c>
      <c r="D20683" t="s">
        <v>16</v>
      </c>
      <c r="E20683" t="s">
        <v>582</v>
      </c>
      <c r="F20683">
        <v>0.77947213057981679</v>
      </c>
    </row>
    <row r="20684" spans="1:6" hidden="1" x14ac:dyDescent="0.35">
      <c r="A20684">
        <v>20682</v>
      </c>
      <c r="B20684" t="s">
        <v>804</v>
      </c>
      <c r="C20684">
        <v>0</v>
      </c>
      <c r="D20684" t="s">
        <v>16</v>
      </c>
      <c r="E20684" t="s">
        <v>583</v>
      </c>
      <c r="F20684">
        <v>6.4564065810132729E-2</v>
      </c>
    </row>
    <row r="20685" spans="1:6" hidden="1" x14ac:dyDescent="0.35">
      <c r="A20685">
        <v>20683</v>
      </c>
      <c r="B20685" t="s">
        <v>804</v>
      </c>
      <c r="C20685">
        <v>0</v>
      </c>
      <c r="D20685" t="s">
        <v>16</v>
      </c>
      <c r="E20685" t="s">
        <v>584</v>
      </c>
      <c r="F20685">
        <v>0.20801817712154488</v>
      </c>
    </row>
    <row r="20686" spans="1:6" hidden="1" x14ac:dyDescent="0.35">
      <c r="A20686">
        <v>20684</v>
      </c>
      <c r="B20686" t="s">
        <v>804</v>
      </c>
      <c r="C20686">
        <v>0</v>
      </c>
      <c r="D20686" t="s">
        <v>16</v>
      </c>
      <c r="E20686" t="s">
        <v>585</v>
      </c>
      <c r="F20686">
        <v>0.22994717057495601</v>
      </c>
    </row>
    <row r="20687" spans="1:6" hidden="1" x14ac:dyDescent="0.35">
      <c r="A20687">
        <v>20685</v>
      </c>
      <c r="B20687" t="s">
        <v>804</v>
      </c>
      <c r="C20687">
        <v>0</v>
      </c>
      <c r="D20687" t="s">
        <v>100</v>
      </c>
      <c r="E20687" t="s">
        <v>586</v>
      </c>
      <c r="F20687">
        <v>5.0440938406224971</v>
      </c>
    </row>
    <row r="20688" spans="1:6" hidden="1" x14ac:dyDescent="0.35">
      <c r="A20688">
        <v>20686</v>
      </c>
      <c r="B20688" t="s">
        <v>804</v>
      </c>
      <c r="C20688">
        <v>0</v>
      </c>
      <c r="D20688" t="s">
        <v>100</v>
      </c>
      <c r="E20688" t="s">
        <v>587</v>
      </c>
      <c r="F20688">
        <v>1.873279238795273</v>
      </c>
    </row>
    <row r="20689" spans="1:6" hidden="1" x14ac:dyDescent="0.35">
      <c r="A20689">
        <v>20687</v>
      </c>
      <c r="B20689" t="s">
        <v>804</v>
      </c>
      <c r="C20689">
        <v>0</v>
      </c>
      <c r="D20689" t="s">
        <v>100</v>
      </c>
      <c r="E20689" t="s">
        <v>588</v>
      </c>
      <c r="F20689">
        <v>0</v>
      </c>
    </row>
    <row r="20690" spans="1:6" hidden="1" x14ac:dyDescent="0.35">
      <c r="A20690">
        <v>20688</v>
      </c>
      <c r="B20690" t="s">
        <v>804</v>
      </c>
      <c r="C20690">
        <v>0</v>
      </c>
      <c r="D20690" t="s">
        <v>100</v>
      </c>
      <c r="E20690" t="s">
        <v>589</v>
      </c>
      <c r="F20690">
        <v>2.2602922421595082</v>
      </c>
    </row>
    <row r="20691" spans="1:6" hidden="1" x14ac:dyDescent="0.35">
      <c r="A20691">
        <v>20689</v>
      </c>
      <c r="B20691" t="s">
        <v>804</v>
      </c>
      <c r="C20691">
        <v>0</v>
      </c>
      <c r="D20691" t="s">
        <v>100</v>
      </c>
      <c r="E20691" t="s">
        <v>590</v>
      </c>
      <c r="F20691">
        <v>16.006127011413724</v>
      </c>
    </row>
    <row r="20692" spans="1:6" hidden="1" x14ac:dyDescent="0.35">
      <c r="A20692">
        <v>20690</v>
      </c>
      <c r="B20692" t="s">
        <v>804</v>
      </c>
      <c r="C20692">
        <v>0</v>
      </c>
      <c r="D20692" t="s">
        <v>100</v>
      </c>
      <c r="E20692" t="s">
        <v>591</v>
      </c>
      <c r="F20692">
        <v>217.73486367543538</v>
      </c>
    </row>
    <row r="20693" spans="1:6" hidden="1" x14ac:dyDescent="0.35">
      <c r="A20693">
        <v>20691</v>
      </c>
      <c r="B20693" t="s">
        <v>804</v>
      </c>
      <c r="C20693">
        <v>0</v>
      </c>
      <c r="D20693" t="s">
        <v>100</v>
      </c>
      <c r="E20693" t="s">
        <v>592</v>
      </c>
      <c r="F20693">
        <v>0.54006428388590944</v>
      </c>
    </row>
    <row r="20694" spans="1:6" hidden="1" x14ac:dyDescent="0.35">
      <c r="A20694">
        <v>20692</v>
      </c>
      <c r="B20694" t="s">
        <v>804</v>
      </c>
      <c r="C20694">
        <v>0</v>
      </c>
      <c r="D20694" t="s">
        <v>100</v>
      </c>
      <c r="E20694" t="s">
        <v>593</v>
      </c>
      <c r="F20694">
        <v>0.2761350724196171</v>
      </c>
    </row>
    <row r="20695" spans="1:6" hidden="1" x14ac:dyDescent="0.35">
      <c r="A20695">
        <v>20693</v>
      </c>
      <c r="B20695" t="s">
        <v>804</v>
      </c>
      <c r="C20695">
        <v>0</v>
      </c>
      <c r="D20695" t="s">
        <v>16</v>
      </c>
      <c r="E20695" t="s">
        <v>594</v>
      </c>
      <c r="F20695">
        <v>0.34459700300415852</v>
      </c>
    </row>
    <row r="20696" spans="1:6" hidden="1" x14ac:dyDescent="0.35">
      <c r="A20696">
        <v>20694</v>
      </c>
      <c r="B20696" t="s">
        <v>804</v>
      </c>
      <c r="C20696">
        <v>0</v>
      </c>
      <c r="D20696" t="s">
        <v>16</v>
      </c>
      <c r="E20696" t="s">
        <v>595</v>
      </c>
      <c r="F20696">
        <v>0.43352934117906367</v>
      </c>
    </row>
    <row r="20697" spans="1:6" hidden="1" x14ac:dyDescent="0.35">
      <c r="A20697">
        <v>20695</v>
      </c>
      <c r="B20697" t="s">
        <v>804</v>
      </c>
      <c r="C20697">
        <v>0</v>
      </c>
      <c r="D20697" t="s">
        <v>16</v>
      </c>
      <c r="E20697" t="s">
        <v>596</v>
      </c>
      <c r="F20697">
        <v>0.62935102447428959</v>
      </c>
    </row>
    <row r="20698" spans="1:6" hidden="1" x14ac:dyDescent="0.35">
      <c r="A20698">
        <v>20696</v>
      </c>
      <c r="B20698" t="s">
        <v>804</v>
      </c>
      <c r="C20698">
        <v>0</v>
      </c>
      <c r="D20698" t="s">
        <v>17</v>
      </c>
      <c r="E20698" t="s">
        <v>597</v>
      </c>
      <c r="F20698">
        <v>26.608675996205481</v>
      </c>
    </row>
    <row r="20699" spans="1:6" hidden="1" x14ac:dyDescent="0.35">
      <c r="A20699">
        <v>20697</v>
      </c>
      <c r="B20699" t="s">
        <v>804</v>
      </c>
      <c r="C20699">
        <v>0</v>
      </c>
      <c r="D20699" t="s">
        <v>310</v>
      </c>
      <c r="E20699" t="s">
        <v>598</v>
      </c>
      <c r="F20699">
        <v>21.122417297879959</v>
      </c>
    </row>
    <row r="20700" spans="1:6" hidden="1" x14ac:dyDescent="0.35">
      <c r="A20700">
        <v>20698</v>
      </c>
      <c r="B20700" t="s">
        <v>804</v>
      </c>
      <c r="C20700">
        <v>0</v>
      </c>
      <c r="D20700" t="s">
        <v>310</v>
      </c>
      <c r="E20700" t="s">
        <v>599</v>
      </c>
      <c r="F20700">
        <v>0</v>
      </c>
    </row>
    <row r="20701" spans="1:6" hidden="1" x14ac:dyDescent="0.35">
      <c r="A20701">
        <v>20699</v>
      </c>
      <c r="B20701" t="s">
        <v>804</v>
      </c>
      <c r="C20701">
        <v>0</v>
      </c>
      <c r="D20701" t="s">
        <v>311</v>
      </c>
      <c r="E20701" t="s">
        <v>600</v>
      </c>
      <c r="F20701">
        <v>17.448058229103321</v>
      </c>
    </row>
    <row r="20702" spans="1:6" hidden="1" x14ac:dyDescent="0.35">
      <c r="A20702">
        <v>20700</v>
      </c>
      <c r="B20702" t="s">
        <v>804</v>
      </c>
      <c r="C20702">
        <v>0</v>
      </c>
      <c r="D20702" t="s">
        <v>311</v>
      </c>
      <c r="E20702" t="s">
        <v>601</v>
      </c>
      <c r="F20702">
        <v>6.1836802149107157</v>
      </c>
    </row>
    <row r="20703" spans="1:6" hidden="1" x14ac:dyDescent="0.35">
      <c r="A20703">
        <v>20701</v>
      </c>
      <c r="B20703" t="s">
        <v>804</v>
      </c>
      <c r="C20703">
        <v>0</v>
      </c>
      <c r="D20703" t="s">
        <v>311</v>
      </c>
      <c r="E20703" t="s">
        <v>602</v>
      </c>
      <c r="F20703">
        <v>26.209089197025751</v>
      </c>
    </row>
    <row r="20704" spans="1:6" hidden="1" x14ac:dyDescent="0.35">
      <c r="A20704">
        <v>20702</v>
      </c>
      <c r="B20704" t="s">
        <v>804</v>
      </c>
      <c r="C20704">
        <v>0</v>
      </c>
      <c r="D20704" t="s">
        <v>311</v>
      </c>
      <c r="E20704" t="s">
        <v>603</v>
      </c>
      <c r="F20704">
        <v>0</v>
      </c>
    </row>
    <row r="20705" spans="1:6" hidden="1" x14ac:dyDescent="0.35">
      <c r="A20705">
        <v>20703</v>
      </c>
      <c r="B20705" t="s">
        <v>804</v>
      </c>
      <c r="C20705">
        <v>0</v>
      </c>
      <c r="D20705" t="s">
        <v>311</v>
      </c>
      <c r="E20705" t="s">
        <v>604</v>
      </c>
      <c r="F20705">
        <v>24.045927718186011</v>
      </c>
    </row>
    <row r="20706" spans="1:6" hidden="1" x14ac:dyDescent="0.35">
      <c r="A20706">
        <v>20704</v>
      </c>
      <c r="B20706" t="s">
        <v>804</v>
      </c>
      <c r="C20706">
        <v>0</v>
      </c>
      <c r="D20706" t="s">
        <v>312</v>
      </c>
      <c r="E20706" t="s">
        <v>605</v>
      </c>
      <c r="F20706">
        <v>85.370222498596789</v>
      </c>
    </row>
    <row r="20707" spans="1:6" hidden="1" x14ac:dyDescent="0.35">
      <c r="A20707">
        <v>20705</v>
      </c>
      <c r="B20707" t="s">
        <v>804</v>
      </c>
      <c r="C20707">
        <v>0</v>
      </c>
      <c r="D20707" t="s">
        <v>312</v>
      </c>
      <c r="E20707" t="s">
        <v>606</v>
      </c>
      <c r="F20707">
        <v>0</v>
      </c>
    </row>
    <row r="20708" spans="1:6" hidden="1" x14ac:dyDescent="0.35">
      <c r="A20708">
        <v>20706</v>
      </c>
      <c r="B20708" t="s">
        <v>804</v>
      </c>
      <c r="C20708">
        <v>0</v>
      </c>
      <c r="D20708" t="s">
        <v>313</v>
      </c>
      <c r="E20708" t="s">
        <v>607</v>
      </c>
      <c r="F20708">
        <v>9.1271077258215936</v>
      </c>
    </row>
    <row r="20709" spans="1:6" hidden="1" x14ac:dyDescent="0.35">
      <c r="A20709">
        <v>20707</v>
      </c>
      <c r="B20709" t="s">
        <v>804</v>
      </c>
      <c r="C20709">
        <v>0</v>
      </c>
      <c r="D20709" t="s">
        <v>313</v>
      </c>
      <c r="E20709" t="s">
        <v>608</v>
      </c>
      <c r="F20709">
        <v>0</v>
      </c>
    </row>
    <row r="20710" spans="1:6" hidden="1" x14ac:dyDescent="0.35">
      <c r="A20710">
        <v>20708</v>
      </c>
      <c r="B20710" t="s">
        <v>804</v>
      </c>
      <c r="C20710">
        <v>0</v>
      </c>
      <c r="D20710" t="s">
        <v>313</v>
      </c>
      <c r="E20710" t="s">
        <v>609</v>
      </c>
      <c r="F20710">
        <v>15.191687614517878</v>
      </c>
    </row>
    <row r="20711" spans="1:6" hidden="1" x14ac:dyDescent="0.35">
      <c r="A20711">
        <v>20709</v>
      </c>
      <c r="B20711" t="s">
        <v>804</v>
      </c>
      <c r="C20711">
        <v>0</v>
      </c>
      <c r="D20711" t="s">
        <v>313</v>
      </c>
      <c r="E20711" t="s">
        <v>610</v>
      </c>
      <c r="F20711">
        <v>0</v>
      </c>
    </row>
    <row r="20712" spans="1:6" hidden="1" x14ac:dyDescent="0.35">
      <c r="A20712">
        <v>20710</v>
      </c>
      <c r="B20712" t="s">
        <v>804</v>
      </c>
      <c r="C20712">
        <v>0</v>
      </c>
      <c r="D20712" t="s">
        <v>10</v>
      </c>
      <c r="E20712" t="s">
        <v>539</v>
      </c>
      <c r="F20712">
        <v>6.0445807144145283</v>
      </c>
    </row>
    <row r="20713" spans="1:6" hidden="1" x14ac:dyDescent="0.35">
      <c r="A20713">
        <v>20711</v>
      </c>
      <c r="B20713" t="s">
        <v>804</v>
      </c>
      <c r="C20713">
        <v>0</v>
      </c>
      <c r="D20713" t="s">
        <v>313</v>
      </c>
      <c r="E20713" t="s">
        <v>611</v>
      </c>
      <c r="F20713">
        <v>0</v>
      </c>
    </row>
    <row r="20714" spans="1:6" hidden="1" x14ac:dyDescent="0.35">
      <c r="A20714">
        <v>20712</v>
      </c>
      <c r="B20714" t="s">
        <v>804</v>
      </c>
      <c r="C20714">
        <v>0</v>
      </c>
      <c r="D20714" t="s">
        <v>313</v>
      </c>
      <c r="E20714" t="s">
        <v>612</v>
      </c>
      <c r="F20714">
        <v>16.976007102349509</v>
      </c>
    </row>
    <row r="20715" spans="1:6" hidden="1" x14ac:dyDescent="0.35">
      <c r="A20715">
        <v>20713</v>
      </c>
      <c r="B20715" t="s">
        <v>804</v>
      </c>
      <c r="C20715">
        <v>0</v>
      </c>
      <c r="D20715" t="s">
        <v>313</v>
      </c>
      <c r="E20715" t="s">
        <v>613</v>
      </c>
      <c r="F20715">
        <v>0</v>
      </c>
    </row>
    <row r="20716" spans="1:6" hidden="1" x14ac:dyDescent="0.35">
      <c r="A20716">
        <v>20714</v>
      </c>
      <c r="B20716" t="s">
        <v>804</v>
      </c>
      <c r="C20716">
        <v>0</v>
      </c>
      <c r="D20716" t="s">
        <v>313</v>
      </c>
      <c r="E20716" t="s">
        <v>614</v>
      </c>
      <c r="F20716">
        <v>11.358689600878595</v>
      </c>
    </row>
    <row r="20717" spans="1:6" hidden="1" x14ac:dyDescent="0.35">
      <c r="A20717">
        <v>20715</v>
      </c>
      <c r="B20717" t="s">
        <v>804</v>
      </c>
      <c r="C20717">
        <v>0</v>
      </c>
      <c r="D20717" t="s">
        <v>313</v>
      </c>
      <c r="E20717" t="s">
        <v>615</v>
      </c>
      <c r="F20717">
        <v>0</v>
      </c>
    </row>
    <row r="20718" spans="1:6" hidden="1" x14ac:dyDescent="0.35">
      <c r="A20718">
        <v>20716</v>
      </c>
      <c r="B20718" t="s">
        <v>804</v>
      </c>
      <c r="C20718">
        <v>0</v>
      </c>
      <c r="D20718" t="s">
        <v>313</v>
      </c>
      <c r="E20718" t="s">
        <v>616</v>
      </c>
      <c r="F20718">
        <v>13.020671852991176</v>
      </c>
    </row>
    <row r="20719" spans="1:6" hidden="1" x14ac:dyDescent="0.35">
      <c r="A20719">
        <v>20717</v>
      </c>
      <c r="B20719" t="s">
        <v>804</v>
      </c>
      <c r="C20719">
        <v>0</v>
      </c>
      <c r="D20719" t="s">
        <v>18</v>
      </c>
      <c r="E20719" t="s">
        <v>617</v>
      </c>
      <c r="F20719">
        <v>79.902106643548848</v>
      </c>
    </row>
    <row r="20720" spans="1:6" hidden="1" x14ac:dyDescent="0.35">
      <c r="A20720">
        <v>20718</v>
      </c>
      <c r="B20720" t="s">
        <v>804</v>
      </c>
      <c r="C20720">
        <v>0</v>
      </c>
      <c r="D20720" t="s">
        <v>21</v>
      </c>
      <c r="E20720" t="s">
        <v>618</v>
      </c>
      <c r="F20720">
        <v>164.88134031958907</v>
      </c>
    </row>
    <row r="20721" spans="1:6" hidden="1" x14ac:dyDescent="0.35">
      <c r="A20721">
        <v>20719</v>
      </c>
      <c r="B20721" t="s">
        <v>804</v>
      </c>
      <c r="C20721">
        <v>0</v>
      </c>
      <c r="D20721" t="s">
        <v>19</v>
      </c>
      <c r="E20721" t="s">
        <v>619</v>
      </c>
      <c r="F20721">
        <v>46.146734071972432</v>
      </c>
    </row>
    <row r="20722" spans="1:6" hidden="1" x14ac:dyDescent="0.35">
      <c r="A20722">
        <v>20720</v>
      </c>
      <c r="B20722" t="s">
        <v>804</v>
      </c>
      <c r="C20722">
        <v>0</v>
      </c>
      <c r="D20722" t="s">
        <v>20</v>
      </c>
      <c r="E20722" t="s">
        <v>620</v>
      </c>
      <c r="F20722">
        <v>61.566611343855392</v>
      </c>
    </row>
    <row r="20723" spans="1:6" hidden="1" x14ac:dyDescent="0.35">
      <c r="A20723">
        <v>20721</v>
      </c>
      <c r="B20723" t="s">
        <v>804</v>
      </c>
      <c r="C20723">
        <v>0</v>
      </c>
      <c r="D20723" t="s">
        <v>19</v>
      </c>
      <c r="E20723" t="s">
        <v>621</v>
      </c>
      <c r="F20723">
        <v>206.10521052786581</v>
      </c>
    </row>
    <row r="20724" spans="1:6" hidden="1" x14ac:dyDescent="0.35">
      <c r="A20724">
        <v>20722</v>
      </c>
      <c r="B20724" t="s">
        <v>804</v>
      </c>
      <c r="C20724">
        <v>0</v>
      </c>
      <c r="D20724" t="s">
        <v>19</v>
      </c>
      <c r="E20724" t="s">
        <v>622</v>
      </c>
      <c r="F20724">
        <v>27.572252890047057</v>
      </c>
    </row>
    <row r="20725" spans="1:6" hidden="1" x14ac:dyDescent="0.35">
      <c r="A20725">
        <v>20723</v>
      </c>
      <c r="B20725" t="s">
        <v>804</v>
      </c>
      <c r="C20725">
        <v>0</v>
      </c>
      <c r="D20725" t="s">
        <v>22</v>
      </c>
      <c r="E20725" t="s">
        <v>623</v>
      </c>
      <c r="F20725">
        <v>174.72748455055432</v>
      </c>
    </row>
    <row r="20726" spans="1:6" hidden="1" x14ac:dyDescent="0.35">
      <c r="A20726">
        <v>20724</v>
      </c>
      <c r="B20726" t="s">
        <v>804</v>
      </c>
      <c r="C20726">
        <v>0</v>
      </c>
      <c r="D20726" t="s">
        <v>23</v>
      </c>
      <c r="E20726" t="s">
        <v>624</v>
      </c>
      <c r="F20726">
        <v>58.284447380697188</v>
      </c>
    </row>
    <row r="20727" spans="1:6" hidden="1" x14ac:dyDescent="0.35">
      <c r="A20727">
        <v>20725</v>
      </c>
      <c r="B20727" t="s">
        <v>804</v>
      </c>
      <c r="C20727">
        <v>0</v>
      </c>
      <c r="D20727" t="s">
        <v>24</v>
      </c>
      <c r="E20727" t="s">
        <v>625</v>
      </c>
      <c r="F20727">
        <v>82.893262330447016</v>
      </c>
    </row>
    <row r="20728" spans="1:6" hidden="1" x14ac:dyDescent="0.35">
      <c r="A20728">
        <v>20726</v>
      </c>
      <c r="B20728" t="s">
        <v>804</v>
      </c>
      <c r="C20728">
        <v>0</v>
      </c>
      <c r="D20728" t="s">
        <v>314</v>
      </c>
      <c r="E20728" t="s">
        <v>626</v>
      </c>
      <c r="F20728">
        <v>9.1839877366068574</v>
      </c>
    </row>
    <row r="20729" spans="1:6" hidden="1" x14ac:dyDescent="0.35">
      <c r="A20729">
        <v>20727</v>
      </c>
      <c r="B20729" t="s">
        <v>804</v>
      </c>
      <c r="C20729">
        <v>0</v>
      </c>
      <c r="D20729" t="s">
        <v>314</v>
      </c>
      <c r="E20729" t="s">
        <v>627</v>
      </c>
      <c r="F20729">
        <v>0</v>
      </c>
    </row>
    <row r="20730" spans="1:6" hidden="1" x14ac:dyDescent="0.35">
      <c r="A20730">
        <v>20728</v>
      </c>
      <c r="B20730" t="s">
        <v>804</v>
      </c>
      <c r="C20730">
        <v>0</v>
      </c>
      <c r="D20730" t="s">
        <v>315</v>
      </c>
      <c r="E20730" t="s">
        <v>628</v>
      </c>
      <c r="F20730">
        <v>13.461792938937002</v>
      </c>
    </row>
    <row r="20731" spans="1:6" hidden="1" x14ac:dyDescent="0.35">
      <c r="A20731">
        <v>20729</v>
      </c>
      <c r="B20731" t="s">
        <v>804</v>
      </c>
      <c r="C20731">
        <v>0</v>
      </c>
      <c r="D20731" t="s">
        <v>315</v>
      </c>
      <c r="E20731" t="s">
        <v>629</v>
      </c>
      <c r="F20731">
        <v>21.7064947294026</v>
      </c>
    </row>
    <row r="20732" spans="1:6" hidden="1" x14ac:dyDescent="0.35">
      <c r="A20732">
        <v>20730</v>
      </c>
      <c r="B20732" t="s">
        <v>804</v>
      </c>
      <c r="C20732">
        <v>0</v>
      </c>
      <c r="D20732" t="s">
        <v>315</v>
      </c>
      <c r="E20732" t="s">
        <v>630</v>
      </c>
      <c r="F20732">
        <v>1.9861881344377221</v>
      </c>
    </row>
    <row r="20733" spans="1:6" hidden="1" x14ac:dyDescent="0.35">
      <c r="A20733">
        <v>20731</v>
      </c>
      <c r="B20733" t="s">
        <v>804</v>
      </c>
      <c r="C20733">
        <v>0</v>
      </c>
      <c r="D20733" t="s">
        <v>315</v>
      </c>
      <c r="E20733" t="s">
        <v>631</v>
      </c>
      <c r="F20733">
        <v>20.945928802252329</v>
      </c>
    </row>
    <row r="20734" spans="1:6" hidden="1" x14ac:dyDescent="0.35">
      <c r="A20734">
        <v>20732</v>
      </c>
      <c r="B20734" t="s">
        <v>804</v>
      </c>
      <c r="C20734">
        <v>0</v>
      </c>
      <c r="D20734" t="s">
        <v>315</v>
      </c>
      <c r="E20734" t="s">
        <v>632</v>
      </c>
      <c r="F20734">
        <v>0.48997154104812757</v>
      </c>
    </row>
    <row r="20735" spans="1:6" hidden="1" x14ac:dyDescent="0.35">
      <c r="A20735">
        <v>20733</v>
      </c>
      <c r="B20735" t="s">
        <v>804</v>
      </c>
      <c r="C20735">
        <v>0</v>
      </c>
      <c r="D20735" t="s">
        <v>315</v>
      </c>
      <c r="E20735" t="s">
        <v>633</v>
      </c>
      <c r="F20735">
        <v>7.659661032446472</v>
      </c>
    </row>
    <row r="20736" spans="1:6" hidden="1" x14ac:dyDescent="0.35">
      <c r="A20736">
        <v>20734</v>
      </c>
      <c r="B20736" t="s">
        <v>804</v>
      </c>
      <c r="C20736">
        <v>0</v>
      </c>
      <c r="D20736" t="s">
        <v>315</v>
      </c>
      <c r="E20736" t="s">
        <v>634</v>
      </c>
      <c r="F20736">
        <v>0.86135422007373685</v>
      </c>
    </row>
    <row r="20737" spans="1:6" hidden="1" x14ac:dyDescent="0.35">
      <c r="A20737">
        <v>20735</v>
      </c>
      <c r="B20737" t="s">
        <v>804</v>
      </c>
      <c r="C20737">
        <v>0</v>
      </c>
      <c r="D20737" t="s">
        <v>315</v>
      </c>
      <c r="E20737" t="s">
        <v>635</v>
      </c>
      <c r="F20737">
        <v>8.972493916402495E-2</v>
      </c>
    </row>
    <row r="20738" spans="1:6" hidden="1" x14ac:dyDescent="0.35">
      <c r="A20738">
        <v>20736</v>
      </c>
      <c r="B20738" t="s">
        <v>804</v>
      </c>
      <c r="C20738">
        <v>0</v>
      </c>
      <c r="D20738" t="s">
        <v>315</v>
      </c>
      <c r="E20738" t="s">
        <v>636</v>
      </c>
      <c r="F20738">
        <v>4.9400468996097023E-4</v>
      </c>
    </row>
    <row r="20739" spans="1:6" hidden="1" x14ac:dyDescent="0.35">
      <c r="A20739">
        <v>20737</v>
      </c>
      <c r="B20739" t="s">
        <v>804</v>
      </c>
      <c r="C20739">
        <v>0</v>
      </c>
      <c r="D20739" t="s">
        <v>315</v>
      </c>
      <c r="E20739" t="s">
        <v>637</v>
      </c>
      <c r="F20739">
        <v>5.7549225883410113E-3</v>
      </c>
    </row>
    <row r="20740" spans="1:6" hidden="1" x14ac:dyDescent="0.35">
      <c r="A20740">
        <v>20738</v>
      </c>
      <c r="B20740" t="s">
        <v>804</v>
      </c>
      <c r="C20740">
        <v>0</v>
      </c>
      <c r="D20740" t="s">
        <v>315</v>
      </c>
      <c r="E20740" t="s">
        <v>638</v>
      </c>
      <c r="F20740">
        <v>0.56447451116663894</v>
      </c>
    </row>
    <row r="20741" spans="1:6" hidden="1" x14ac:dyDescent="0.35">
      <c r="A20741">
        <v>20739</v>
      </c>
      <c r="B20741" t="s">
        <v>804</v>
      </c>
      <c r="C20741">
        <v>0</v>
      </c>
      <c r="D20741" t="s">
        <v>315</v>
      </c>
      <c r="E20741" t="s">
        <v>639</v>
      </c>
      <c r="F20741">
        <v>0.40266225829983532</v>
      </c>
    </row>
    <row r="20742" spans="1:6" hidden="1" x14ac:dyDescent="0.35">
      <c r="A20742">
        <v>20740</v>
      </c>
      <c r="B20742" t="s">
        <v>804</v>
      </c>
      <c r="C20742">
        <v>0</v>
      </c>
      <c r="D20742" t="s">
        <v>315</v>
      </c>
      <c r="E20742" t="s">
        <v>640</v>
      </c>
      <c r="F20742">
        <v>12.953794843135732</v>
      </c>
    </row>
    <row r="20743" spans="1:6" hidden="1" x14ac:dyDescent="0.35">
      <c r="A20743">
        <v>20741</v>
      </c>
      <c r="B20743" t="s">
        <v>804</v>
      </c>
      <c r="C20743">
        <v>0</v>
      </c>
      <c r="D20743" t="s">
        <v>315</v>
      </c>
      <c r="E20743" t="s">
        <v>641</v>
      </c>
      <c r="F20743">
        <v>31.917067055323418</v>
      </c>
    </row>
    <row r="20744" spans="1:6" hidden="1" x14ac:dyDescent="0.35">
      <c r="A20744">
        <v>20742</v>
      </c>
      <c r="B20744" t="s">
        <v>804</v>
      </c>
      <c r="C20744">
        <v>0</v>
      </c>
      <c r="D20744" t="s">
        <v>316</v>
      </c>
      <c r="E20744" t="s">
        <v>642</v>
      </c>
      <c r="F20744">
        <v>0.69301485107671035</v>
      </c>
    </row>
    <row r="20745" spans="1:6" hidden="1" x14ac:dyDescent="0.35">
      <c r="A20745">
        <v>20743</v>
      </c>
      <c r="B20745" t="s">
        <v>804</v>
      </c>
      <c r="C20745">
        <v>0</v>
      </c>
      <c r="D20745" t="s">
        <v>316</v>
      </c>
      <c r="E20745" t="s">
        <v>643</v>
      </c>
      <c r="F20745">
        <v>0.76508723386028632</v>
      </c>
    </row>
    <row r="20746" spans="1:6" hidden="1" x14ac:dyDescent="0.35">
      <c r="A20746">
        <v>20744</v>
      </c>
      <c r="B20746" t="s">
        <v>804</v>
      </c>
      <c r="C20746">
        <v>0</v>
      </c>
      <c r="D20746" t="s">
        <v>316</v>
      </c>
      <c r="E20746" t="s">
        <v>644</v>
      </c>
      <c r="F20746">
        <v>0.21805908020958892</v>
      </c>
    </row>
    <row r="20747" spans="1:6" hidden="1" x14ac:dyDescent="0.35">
      <c r="A20747">
        <v>20745</v>
      </c>
      <c r="B20747" t="s">
        <v>804</v>
      </c>
      <c r="C20747">
        <v>0</v>
      </c>
      <c r="D20747" t="s">
        <v>316</v>
      </c>
      <c r="E20747" t="s">
        <v>645</v>
      </c>
      <c r="F20747">
        <v>0.4793398083758858</v>
      </c>
    </row>
    <row r="20748" spans="1:6" hidden="1" x14ac:dyDescent="0.35">
      <c r="A20748">
        <v>20746</v>
      </c>
      <c r="B20748" t="s">
        <v>804</v>
      </c>
      <c r="C20748">
        <v>0</v>
      </c>
      <c r="D20748" t="s">
        <v>316</v>
      </c>
      <c r="E20748" t="s">
        <v>646</v>
      </c>
      <c r="F20748">
        <v>1.0205553366612168</v>
      </c>
    </row>
    <row r="20749" spans="1:6" hidden="1" x14ac:dyDescent="0.35">
      <c r="A20749">
        <v>20747</v>
      </c>
      <c r="B20749" t="s">
        <v>804</v>
      </c>
      <c r="C20749">
        <v>0</v>
      </c>
      <c r="D20749" t="s">
        <v>316</v>
      </c>
      <c r="E20749" t="s">
        <v>647</v>
      </c>
      <c r="F20749">
        <v>21.57087815069826</v>
      </c>
    </row>
    <row r="20750" spans="1:6" hidden="1" x14ac:dyDescent="0.35">
      <c r="A20750">
        <v>20748</v>
      </c>
      <c r="B20750" t="s">
        <v>804</v>
      </c>
      <c r="C20750">
        <v>0</v>
      </c>
      <c r="D20750" t="s">
        <v>314</v>
      </c>
      <c r="E20750" t="s">
        <v>648</v>
      </c>
      <c r="F20750">
        <v>4.4969521430831279</v>
      </c>
    </row>
    <row r="20751" spans="1:6" hidden="1" x14ac:dyDescent="0.35">
      <c r="A20751">
        <v>20749</v>
      </c>
      <c r="B20751" t="s">
        <v>804</v>
      </c>
      <c r="C20751">
        <v>0</v>
      </c>
      <c r="D20751" t="s">
        <v>314</v>
      </c>
      <c r="E20751" t="s">
        <v>649</v>
      </c>
      <c r="F20751">
        <v>11.577339832965539</v>
      </c>
    </row>
    <row r="20752" spans="1:6" hidden="1" x14ac:dyDescent="0.35">
      <c r="A20752">
        <v>20750</v>
      </c>
      <c r="B20752" t="s">
        <v>804</v>
      </c>
      <c r="C20752">
        <v>0</v>
      </c>
      <c r="D20752" t="s">
        <v>25</v>
      </c>
      <c r="E20752" t="s">
        <v>650</v>
      </c>
      <c r="F20752">
        <v>1514.6297878226092</v>
      </c>
    </row>
    <row r="20753" spans="1:6" hidden="1" x14ac:dyDescent="0.35">
      <c r="A20753">
        <v>20751</v>
      </c>
      <c r="B20753" t="s">
        <v>804</v>
      </c>
      <c r="C20753">
        <v>0</v>
      </c>
      <c r="D20753" t="s">
        <v>25</v>
      </c>
      <c r="E20753" t="s">
        <v>651</v>
      </c>
      <c r="F20753">
        <v>0</v>
      </c>
    </row>
    <row r="20754" spans="1:6" hidden="1" x14ac:dyDescent="0.35">
      <c r="A20754">
        <v>20752</v>
      </c>
      <c r="B20754" t="s">
        <v>804</v>
      </c>
      <c r="C20754">
        <v>0</v>
      </c>
      <c r="D20754" t="s">
        <v>26</v>
      </c>
      <c r="E20754" t="s">
        <v>652</v>
      </c>
      <c r="F20754">
        <v>259.77055730204341</v>
      </c>
    </row>
    <row r="20755" spans="1:6" hidden="1" x14ac:dyDescent="0.35">
      <c r="A20755">
        <v>20753</v>
      </c>
      <c r="B20755" t="s">
        <v>804</v>
      </c>
      <c r="C20755">
        <v>0</v>
      </c>
      <c r="D20755" t="s">
        <v>26</v>
      </c>
      <c r="E20755" t="s">
        <v>653</v>
      </c>
      <c r="F20755">
        <v>13.039335557581774</v>
      </c>
    </row>
    <row r="20756" spans="1:6" hidden="1" x14ac:dyDescent="0.35">
      <c r="A20756">
        <v>20754</v>
      </c>
      <c r="B20756" t="s">
        <v>804</v>
      </c>
      <c r="C20756">
        <v>0</v>
      </c>
      <c r="D20756" t="s">
        <v>26</v>
      </c>
      <c r="E20756" t="s">
        <v>654</v>
      </c>
      <c r="F20756">
        <v>649.32649088595338</v>
      </c>
    </row>
    <row r="20757" spans="1:6" hidden="1" x14ac:dyDescent="0.35">
      <c r="A20757">
        <v>20755</v>
      </c>
      <c r="B20757" t="s">
        <v>804</v>
      </c>
      <c r="C20757">
        <v>0</v>
      </c>
      <c r="D20757" t="s">
        <v>26</v>
      </c>
      <c r="E20757" t="s">
        <v>655</v>
      </c>
      <c r="F20757">
        <v>261.92293611915909</v>
      </c>
    </row>
    <row r="20758" spans="1:6" hidden="1" x14ac:dyDescent="0.35">
      <c r="A20758">
        <v>20756</v>
      </c>
      <c r="B20758" t="s">
        <v>804</v>
      </c>
      <c r="C20758">
        <v>0</v>
      </c>
      <c r="D20758" t="s">
        <v>28</v>
      </c>
      <c r="E20758" t="s">
        <v>656</v>
      </c>
      <c r="F20758">
        <v>736.86204322755691</v>
      </c>
    </row>
    <row r="20759" spans="1:6" hidden="1" x14ac:dyDescent="0.35">
      <c r="A20759">
        <v>20757</v>
      </c>
      <c r="B20759" t="s">
        <v>804</v>
      </c>
      <c r="C20759">
        <v>0</v>
      </c>
      <c r="D20759" t="s">
        <v>27</v>
      </c>
      <c r="E20759" t="s">
        <v>657</v>
      </c>
      <c r="F20759">
        <v>72.653391630936923</v>
      </c>
    </row>
    <row r="20760" spans="1:6" hidden="1" x14ac:dyDescent="0.35">
      <c r="A20760">
        <v>20758</v>
      </c>
      <c r="B20760" t="s">
        <v>804</v>
      </c>
      <c r="C20760">
        <v>0</v>
      </c>
      <c r="D20760" t="s">
        <v>27</v>
      </c>
      <c r="E20760" t="s">
        <v>658</v>
      </c>
      <c r="F20760">
        <v>329.04143078298313</v>
      </c>
    </row>
    <row r="20761" spans="1:6" hidden="1" x14ac:dyDescent="0.35">
      <c r="A20761">
        <v>20759</v>
      </c>
      <c r="B20761" t="s">
        <v>804</v>
      </c>
      <c r="C20761">
        <v>0</v>
      </c>
      <c r="D20761" t="s">
        <v>27</v>
      </c>
      <c r="E20761" t="s">
        <v>659</v>
      </c>
      <c r="F20761">
        <v>9.519548406890781</v>
      </c>
    </row>
    <row r="20762" spans="1:6" hidden="1" x14ac:dyDescent="0.35">
      <c r="A20762">
        <v>20760</v>
      </c>
      <c r="B20762" t="s">
        <v>804</v>
      </c>
      <c r="C20762">
        <v>0</v>
      </c>
      <c r="D20762" t="s">
        <v>27</v>
      </c>
      <c r="E20762" t="s">
        <v>660</v>
      </c>
      <c r="F20762">
        <v>71.888279741612251</v>
      </c>
    </row>
    <row r="20763" spans="1:6" hidden="1" x14ac:dyDescent="0.35">
      <c r="A20763">
        <v>20761</v>
      </c>
      <c r="B20763" t="s">
        <v>804</v>
      </c>
      <c r="C20763">
        <v>0</v>
      </c>
      <c r="D20763" t="s">
        <v>27</v>
      </c>
      <c r="E20763" t="s">
        <v>661</v>
      </c>
      <c r="F20763">
        <v>5.1661094572699033</v>
      </c>
    </row>
    <row r="20764" spans="1:6" hidden="1" x14ac:dyDescent="0.35">
      <c r="A20764">
        <v>20762</v>
      </c>
      <c r="B20764" t="s">
        <v>804</v>
      </c>
      <c r="C20764">
        <v>0</v>
      </c>
      <c r="D20764" t="s">
        <v>27</v>
      </c>
      <c r="E20764" t="s">
        <v>662</v>
      </c>
      <c r="F20764">
        <v>83.498493188310732</v>
      </c>
    </row>
    <row r="20765" spans="1:6" hidden="1" x14ac:dyDescent="0.35">
      <c r="A20765">
        <v>20763</v>
      </c>
      <c r="B20765" t="s">
        <v>804</v>
      </c>
      <c r="C20765">
        <v>0</v>
      </c>
      <c r="D20765" t="s">
        <v>27</v>
      </c>
      <c r="E20765" t="s">
        <v>663</v>
      </c>
      <c r="F20765">
        <v>263.39476082909118</v>
      </c>
    </row>
    <row r="20766" spans="1:6" hidden="1" x14ac:dyDescent="0.35">
      <c r="A20766">
        <v>20764</v>
      </c>
      <c r="B20766" t="s">
        <v>804</v>
      </c>
      <c r="C20766">
        <v>0</v>
      </c>
      <c r="D20766" t="s">
        <v>30</v>
      </c>
      <c r="E20766" t="s">
        <v>664</v>
      </c>
      <c r="F20766">
        <v>229.61553202796767</v>
      </c>
    </row>
    <row r="20767" spans="1:6" hidden="1" x14ac:dyDescent="0.35">
      <c r="A20767">
        <v>20765</v>
      </c>
      <c r="B20767" t="s">
        <v>804</v>
      </c>
      <c r="C20767">
        <v>0</v>
      </c>
      <c r="D20767" t="s">
        <v>32</v>
      </c>
      <c r="E20767" t="s">
        <v>665</v>
      </c>
      <c r="F20767">
        <v>159.2822840389496</v>
      </c>
    </row>
    <row r="20768" spans="1:6" hidden="1" x14ac:dyDescent="0.35">
      <c r="A20768">
        <v>20766</v>
      </c>
      <c r="B20768" t="s">
        <v>804</v>
      </c>
      <c r="C20768">
        <v>0</v>
      </c>
      <c r="D20768" t="s">
        <v>32</v>
      </c>
      <c r="E20768" t="s">
        <v>666</v>
      </c>
      <c r="F20768">
        <v>130.07975913012328</v>
      </c>
    </row>
    <row r="20769" spans="1:6" hidden="1" x14ac:dyDescent="0.35">
      <c r="A20769">
        <v>20767</v>
      </c>
      <c r="B20769" t="s">
        <v>804</v>
      </c>
      <c r="C20769">
        <v>0</v>
      </c>
      <c r="D20769" t="s">
        <v>32</v>
      </c>
      <c r="E20769" t="s">
        <v>667</v>
      </c>
      <c r="F20769">
        <v>84.15421524758743</v>
      </c>
    </row>
    <row r="20770" spans="1:6" hidden="1" x14ac:dyDescent="0.35">
      <c r="A20770">
        <v>20768</v>
      </c>
      <c r="B20770" t="s">
        <v>804</v>
      </c>
      <c r="C20770">
        <v>0</v>
      </c>
      <c r="D20770" t="s">
        <v>33</v>
      </c>
      <c r="E20770" t="s">
        <v>668</v>
      </c>
      <c r="F20770">
        <v>604.99411222409833</v>
      </c>
    </row>
    <row r="20771" spans="1:6" hidden="1" x14ac:dyDescent="0.35">
      <c r="A20771">
        <v>20769</v>
      </c>
      <c r="B20771" t="s">
        <v>804</v>
      </c>
      <c r="C20771">
        <v>0</v>
      </c>
      <c r="D20771" t="s">
        <v>34</v>
      </c>
      <c r="E20771" t="s">
        <v>669</v>
      </c>
      <c r="F20771">
        <v>129.62362961223903</v>
      </c>
    </row>
    <row r="20772" spans="1:6" hidden="1" x14ac:dyDescent="0.35">
      <c r="A20772">
        <v>20770</v>
      </c>
      <c r="B20772" t="s">
        <v>804</v>
      </c>
      <c r="C20772">
        <v>0</v>
      </c>
      <c r="D20772" t="s">
        <v>31</v>
      </c>
      <c r="E20772" t="s">
        <v>670</v>
      </c>
      <c r="F20772">
        <v>159.394955148066</v>
      </c>
    </row>
    <row r="20773" spans="1:6" hidden="1" x14ac:dyDescent="0.35">
      <c r="A20773">
        <v>20771</v>
      </c>
      <c r="B20773" t="s">
        <v>804</v>
      </c>
      <c r="C20773">
        <v>0</v>
      </c>
      <c r="D20773" t="s">
        <v>34</v>
      </c>
      <c r="E20773" t="s">
        <v>671</v>
      </c>
      <c r="F20773">
        <v>59.917961019005418</v>
      </c>
    </row>
    <row r="20774" spans="1:6" hidden="1" x14ac:dyDescent="0.35">
      <c r="A20774">
        <v>20772</v>
      </c>
      <c r="B20774" t="s">
        <v>804</v>
      </c>
      <c r="C20774">
        <v>0</v>
      </c>
      <c r="D20774" t="s">
        <v>34</v>
      </c>
      <c r="E20774" t="s">
        <v>672</v>
      </c>
      <c r="F20774">
        <v>400.85078393275796</v>
      </c>
    </row>
    <row r="20775" spans="1:6" hidden="1" x14ac:dyDescent="0.35">
      <c r="A20775">
        <v>20773</v>
      </c>
      <c r="B20775" t="s">
        <v>804</v>
      </c>
      <c r="C20775">
        <v>0</v>
      </c>
      <c r="D20775" t="s">
        <v>35</v>
      </c>
      <c r="E20775" t="s">
        <v>673</v>
      </c>
      <c r="F20775">
        <v>581.20277338218136</v>
      </c>
    </row>
    <row r="20776" spans="1:6" hidden="1" x14ac:dyDescent="0.35">
      <c r="A20776">
        <v>20774</v>
      </c>
      <c r="B20776" t="s">
        <v>804</v>
      </c>
      <c r="C20776">
        <v>0</v>
      </c>
      <c r="D20776" t="s">
        <v>36</v>
      </c>
      <c r="E20776" t="s">
        <v>674</v>
      </c>
      <c r="F20776">
        <v>277.29194794691693</v>
      </c>
    </row>
    <row r="20777" spans="1:6" hidden="1" x14ac:dyDescent="0.35">
      <c r="A20777">
        <v>20775</v>
      </c>
      <c r="B20777" t="s">
        <v>804</v>
      </c>
      <c r="C20777">
        <v>0</v>
      </c>
      <c r="D20777" t="s">
        <v>37</v>
      </c>
      <c r="E20777" t="s">
        <v>675</v>
      </c>
      <c r="F20777">
        <v>509.49964626546426</v>
      </c>
    </row>
    <row r="20778" spans="1:6" hidden="1" x14ac:dyDescent="0.35">
      <c r="A20778">
        <v>20776</v>
      </c>
      <c r="B20778" t="s">
        <v>804</v>
      </c>
      <c r="C20778">
        <v>0</v>
      </c>
      <c r="D20778" t="s">
        <v>314</v>
      </c>
      <c r="E20778" t="s">
        <v>676</v>
      </c>
      <c r="F20778">
        <v>3.4259641191164749</v>
      </c>
    </row>
    <row r="20779" spans="1:6" hidden="1" x14ac:dyDescent="0.35">
      <c r="A20779">
        <v>20777</v>
      </c>
      <c r="B20779" t="s">
        <v>804</v>
      </c>
      <c r="C20779">
        <v>0</v>
      </c>
      <c r="D20779" t="s">
        <v>314</v>
      </c>
      <c r="E20779" t="s">
        <v>677</v>
      </c>
      <c r="F20779">
        <v>3.674391374601365</v>
      </c>
    </row>
    <row r="20780" spans="1:6" hidden="1" x14ac:dyDescent="0.35">
      <c r="A20780">
        <v>20778</v>
      </c>
      <c r="B20780" t="s">
        <v>804</v>
      </c>
      <c r="C20780">
        <v>0</v>
      </c>
      <c r="D20780" t="s">
        <v>314</v>
      </c>
      <c r="E20780" t="s">
        <v>678</v>
      </c>
      <c r="F20780">
        <v>3.3326569905021879</v>
      </c>
    </row>
    <row r="20781" spans="1:6" hidden="1" x14ac:dyDescent="0.35">
      <c r="A20781">
        <v>20779</v>
      </c>
      <c r="B20781" t="s">
        <v>804</v>
      </c>
      <c r="C20781">
        <v>0</v>
      </c>
      <c r="D20781" t="s">
        <v>314</v>
      </c>
      <c r="E20781" t="s">
        <v>679</v>
      </c>
      <c r="F20781">
        <v>4.3352655165985672</v>
      </c>
    </row>
    <row r="20782" spans="1:6" hidden="1" x14ac:dyDescent="0.35">
      <c r="A20782">
        <v>20780</v>
      </c>
      <c r="B20782" t="s">
        <v>804</v>
      </c>
      <c r="C20782">
        <v>0</v>
      </c>
      <c r="D20782" t="s">
        <v>314</v>
      </c>
      <c r="E20782" t="s">
        <v>680</v>
      </c>
      <c r="F20782">
        <v>1.1784463406098411</v>
      </c>
    </row>
    <row r="20783" spans="1:6" hidden="1" x14ac:dyDescent="0.35">
      <c r="A20783">
        <v>20781</v>
      </c>
      <c r="B20783" t="s">
        <v>804</v>
      </c>
      <c r="C20783">
        <v>0</v>
      </c>
      <c r="D20783" t="s">
        <v>314</v>
      </c>
      <c r="E20783" t="s">
        <v>681</v>
      </c>
      <c r="F20783">
        <v>1.7276903370188703</v>
      </c>
    </row>
    <row r="20784" spans="1:6" hidden="1" x14ac:dyDescent="0.35">
      <c r="A20784">
        <v>20782</v>
      </c>
      <c r="B20784" t="s">
        <v>804</v>
      </c>
      <c r="C20784">
        <v>0</v>
      </c>
      <c r="D20784" t="s">
        <v>314</v>
      </c>
      <c r="E20784" t="s">
        <v>682</v>
      </c>
      <c r="F20784">
        <v>2.4013457303667911</v>
      </c>
    </row>
    <row r="20785" spans="1:6" hidden="1" x14ac:dyDescent="0.35">
      <c r="A20785">
        <v>20783</v>
      </c>
      <c r="B20785" t="s">
        <v>804</v>
      </c>
      <c r="C20785">
        <v>0</v>
      </c>
      <c r="D20785" t="s">
        <v>314</v>
      </c>
      <c r="E20785" t="s">
        <v>683</v>
      </c>
      <c r="F20785">
        <v>0.74534600497963621</v>
      </c>
    </row>
    <row r="20786" spans="1:6" hidden="1" x14ac:dyDescent="0.35">
      <c r="A20786">
        <v>20784</v>
      </c>
      <c r="B20786" t="s">
        <v>804</v>
      </c>
      <c r="C20786">
        <v>0</v>
      </c>
      <c r="D20786" t="s">
        <v>314</v>
      </c>
      <c r="E20786" t="s">
        <v>684</v>
      </c>
      <c r="F20786">
        <v>0.34650796653507138</v>
      </c>
    </row>
    <row r="20787" spans="1:6" hidden="1" x14ac:dyDescent="0.35">
      <c r="A20787">
        <v>20785</v>
      </c>
      <c r="B20787" t="s">
        <v>804</v>
      </c>
      <c r="C20787">
        <v>0</v>
      </c>
      <c r="D20787" t="s">
        <v>314</v>
      </c>
      <c r="E20787" t="s">
        <v>685</v>
      </c>
      <c r="F20787">
        <v>3.9875433978668653</v>
      </c>
    </row>
    <row r="20788" spans="1:6" hidden="1" x14ac:dyDescent="0.35">
      <c r="A20788">
        <v>20786</v>
      </c>
      <c r="B20788" t="s">
        <v>804</v>
      </c>
      <c r="C20788">
        <v>0</v>
      </c>
      <c r="D20788" t="s">
        <v>314</v>
      </c>
      <c r="E20788" t="s">
        <v>686</v>
      </c>
      <c r="F20788">
        <v>4.198055148101111</v>
      </c>
    </row>
    <row r="20789" spans="1:6" hidden="1" x14ac:dyDescent="0.35">
      <c r="A20789">
        <v>20787</v>
      </c>
      <c r="B20789" t="s">
        <v>804</v>
      </c>
      <c r="C20789">
        <v>0</v>
      </c>
      <c r="D20789" t="s">
        <v>314</v>
      </c>
      <c r="E20789" t="s">
        <v>687</v>
      </c>
      <c r="F20789">
        <v>0.86828898974976898</v>
      </c>
    </row>
    <row r="20790" spans="1:6" hidden="1" x14ac:dyDescent="0.35">
      <c r="A20790">
        <v>20788</v>
      </c>
      <c r="B20790" t="s">
        <v>804</v>
      </c>
      <c r="C20790">
        <v>0</v>
      </c>
      <c r="D20790" t="s">
        <v>314</v>
      </c>
      <c r="E20790" t="s">
        <v>688</v>
      </c>
      <c r="F20790">
        <v>12.542892722392018</v>
      </c>
    </row>
    <row r="20791" spans="1:6" hidden="1" x14ac:dyDescent="0.35">
      <c r="A20791">
        <v>20789</v>
      </c>
      <c r="B20791" t="s">
        <v>804</v>
      </c>
      <c r="C20791">
        <v>0</v>
      </c>
      <c r="D20791" t="s">
        <v>314</v>
      </c>
      <c r="E20791" t="s">
        <v>689</v>
      </c>
      <c r="F20791">
        <v>12.576570584665637</v>
      </c>
    </row>
    <row r="20792" spans="1:6" hidden="1" x14ac:dyDescent="0.35">
      <c r="A20792">
        <v>20790</v>
      </c>
      <c r="B20792" t="s">
        <v>804</v>
      </c>
      <c r="C20792">
        <v>0</v>
      </c>
      <c r="D20792" t="s">
        <v>314</v>
      </c>
      <c r="E20792" t="s">
        <v>690</v>
      </c>
      <c r="F20792">
        <v>12.958304459671925</v>
      </c>
    </row>
    <row r="20793" spans="1:6" hidden="1" x14ac:dyDescent="0.35">
      <c r="A20793">
        <v>20791</v>
      </c>
      <c r="B20793" t="s">
        <v>804</v>
      </c>
      <c r="C20793">
        <v>0</v>
      </c>
      <c r="D20793" t="s">
        <v>314</v>
      </c>
      <c r="E20793" t="s">
        <v>691</v>
      </c>
      <c r="F20793">
        <v>7.6452748806987607</v>
      </c>
    </row>
    <row r="20794" spans="1:6" hidden="1" x14ac:dyDescent="0.35">
      <c r="A20794">
        <v>20792</v>
      </c>
      <c r="B20794" t="s">
        <v>804</v>
      </c>
      <c r="C20794">
        <v>0</v>
      </c>
      <c r="D20794" t="s">
        <v>314</v>
      </c>
      <c r="E20794" t="s">
        <v>692</v>
      </c>
      <c r="F20794">
        <v>5.1367373280200841</v>
      </c>
    </row>
    <row r="20795" spans="1:6" hidden="1" x14ac:dyDescent="0.35">
      <c r="A20795">
        <v>20793</v>
      </c>
      <c r="B20795" t="s">
        <v>804</v>
      </c>
      <c r="C20795">
        <v>0</v>
      </c>
      <c r="D20795" t="s">
        <v>314</v>
      </c>
      <c r="E20795" t="s">
        <v>693</v>
      </c>
      <c r="F20795">
        <v>7.757107439568407</v>
      </c>
    </row>
    <row r="20796" spans="1:6" hidden="1" x14ac:dyDescent="0.35">
      <c r="A20796">
        <v>20794</v>
      </c>
      <c r="B20796" t="s">
        <v>804</v>
      </c>
      <c r="C20796">
        <v>0</v>
      </c>
      <c r="D20796" t="s">
        <v>314</v>
      </c>
      <c r="E20796" t="s">
        <v>694</v>
      </c>
      <c r="F20796">
        <v>2.6427700404368553</v>
      </c>
    </row>
    <row r="20797" spans="1:6" hidden="1" x14ac:dyDescent="0.35">
      <c r="A20797">
        <v>20795</v>
      </c>
      <c r="B20797" t="s">
        <v>804</v>
      </c>
      <c r="C20797">
        <v>0</v>
      </c>
      <c r="D20797" t="s">
        <v>314</v>
      </c>
      <c r="E20797" t="s">
        <v>695</v>
      </c>
      <c r="F20797">
        <v>3.244067934325416</v>
      </c>
    </row>
    <row r="20798" spans="1:6" hidden="1" x14ac:dyDescent="0.35">
      <c r="A20798">
        <v>20796</v>
      </c>
      <c r="B20798" t="s">
        <v>804</v>
      </c>
      <c r="C20798">
        <v>0</v>
      </c>
      <c r="D20798" t="s">
        <v>38</v>
      </c>
      <c r="E20798" t="s">
        <v>696</v>
      </c>
      <c r="F20798">
        <v>80.631202863072815</v>
      </c>
    </row>
    <row r="20799" spans="1:6" hidden="1" x14ac:dyDescent="0.35">
      <c r="A20799">
        <v>20797</v>
      </c>
      <c r="B20799" t="s">
        <v>804</v>
      </c>
      <c r="C20799">
        <v>0</v>
      </c>
      <c r="D20799" t="s">
        <v>38</v>
      </c>
      <c r="E20799" t="s">
        <v>697</v>
      </c>
      <c r="F20799">
        <v>188.96646748311721</v>
      </c>
    </row>
    <row r="20800" spans="1:6" hidden="1" x14ac:dyDescent="0.35">
      <c r="A20800">
        <v>20798</v>
      </c>
      <c r="B20800" t="s">
        <v>804</v>
      </c>
      <c r="C20800">
        <v>0</v>
      </c>
      <c r="D20800" t="s">
        <v>38</v>
      </c>
      <c r="E20800" t="s">
        <v>698</v>
      </c>
      <c r="F20800">
        <v>142.95482319116181</v>
      </c>
    </row>
    <row r="20801" spans="1:6" hidden="1" x14ac:dyDescent="0.35">
      <c r="A20801">
        <v>20799</v>
      </c>
      <c r="B20801" t="s">
        <v>804</v>
      </c>
      <c r="C20801">
        <v>0</v>
      </c>
      <c r="D20801" t="s">
        <v>39</v>
      </c>
      <c r="E20801" t="s">
        <v>699</v>
      </c>
      <c r="F20801">
        <v>15.426445580103721</v>
      </c>
    </row>
    <row r="20802" spans="1:6" hidden="1" x14ac:dyDescent="0.35">
      <c r="A20802">
        <v>20800</v>
      </c>
      <c r="B20802" t="s">
        <v>804</v>
      </c>
      <c r="C20802">
        <v>0</v>
      </c>
      <c r="D20802">
        <v>0</v>
      </c>
      <c r="E20802" t="s">
        <v>700</v>
      </c>
      <c r="F20802">
        <v>0</v>
      </c>
    </row>
    <row r="20803" spans="1:6" hidden="1" x14ac:dyDescent="0.35">
      <c r="A20803">
        <v>20801</v>
      </c>
      <c r="B20803" t="s">
        <v>805</v>
      </c>
      <c r="C20803">
        <v>0</v>
      </c>
      <c r="D20803" t="s">
        <v>9</v>
      </c>
      <c r="E20803" t="s">
        <v>502</v>
      </c>
      <c r="F20803">
        <v>301.38794620617023</v>
      </c>
    </row>
    <row r="20804" spans="1:6" hidden="1" x14ac:dyDescent="0.35">
      <c r="A20804">
        <v>20802</v>
      </c>
      <c r="B20804" t="s">
        <v>805</v>
      </c>
      <c r="C20804">
        <v>0</v>
      </c>
      <c r="D20804" t="s">
        <v>9</v>
      </c>
      <c r="E20804" t="s">
        <v>503</v>
      </c>
      <c r="F20804">
        <v>83.72079036696752</v>
      </c>
    </row>
    <row r="20805" spans="1:6" hidden="1" x14ac:dyDescent="0.35">
      <c r="A20805">
        <v>20803</v>
      </c>
      <c r="B20805" t="s">
        <v>805</v>
      </c>
      <c r="C20805">
        <v>0</v>
      </c>
      <c r="D20805" t="s">
        <v>9</v>
      </c>
      <c r="E20805" t="s">
        <v>504</v>
      </c>
      <c r="F20805">
        <v>89.611774927601616</v>
      </c>
    </row>
    <row r="20806" spans="1:6" hidden="1" x14ac:dyDescent="0.35">
      <c r="A20806">
        <v>20804</v>
      </c>
      <c r="B20806" t="s">
        <v>805</v>
      </c>
      <c r="C20806">
        <v>0</v>
      </c>
      <c r="D20806" t="s">
        <v>9</v>
      </c>
      <c r="E20806" t="s">
        <v>505</v>
      </c>
      <c r="F20806">
        <v>432.45371777055959</v>
      </c>
    </row>
    <row r="20807" spans="1:6" hidden="1" x14ac:dyDescent="0.35">
      <c r="A20807">
        <v>20805</v>
      </c>
      <c r="B20807" t="s">
        <v>805</v>
      </c>
      <c r="C20807">
        <v>0</v>
      </c>
      <c r="D20807" t="s">
        <v>9</v>
      </c>
      <c r="E20807" t="s">
        <v>506</v>
      </c>
      <c r="F20807">
        <v>94.169686281686324</v>
      </c>
    </row>
    <row r="20808" spans="1:6" hidden="1" x14ac:dyDescent="0.35">
      <c r="A20808">
        <v>20806</v>
      </c>
      <c r="B20808" t="s">
        <v>805</v>
      </c>
      <c r="C20808">
        <v>0</v>
      </c>
      <c r="D20808" t="s">
        <v>9</v>
      </c>
      <c r="E20808" t="s">
        <v>507</v>
      </c>
      <c r="F20808">
        <v>54.798534428997392</v>
      </c>
    </row>
    <row r="20809" spans="1:6" hidden="1" x14ac:dyDescent="0.35">
      <c r="A20809">
        <v>20807</v>
      </c>
      <c r="B20809" t="s">
        <v>805</v>
      </c>
      <c r="C20809">
        <v>0</v>
      </c>
      <c r="D20809" t="s">
        <v>9</v>
      </c>
      <c r="E20809" t="s">
        <v>508</v>
      </c>
      <c r="F20809">
        <v>1.7805867435178253</v>
      </c>
    </row>
    <row r="20810" spans="1:6" hidden="1" x14ac:dyDescent="0.35">
      <c r="A20810">
        <v>20808</v>
      </c>
      <c r="B20810" t="s">
        <v>805</v>
      </c>
      <c r="C20810">
        <v>0</v>
      </c>
      <c r="D20810" t="s">
        <v>9</v>
      </c>
      <c r="E20810" t="s">
        <v>509</v>
      </c>
      <c r="F20810">
        <v>289.19938656494111</v>
      </c>
    </row>
    <row r="20811" spans="1:6" hidden="1" x14ac:dyDescent="0.35">
      <c r="A20811">
        <v>20809</v>
      </c>
      <c r="B20811" t="s">
        <v>805</v>
      </c>
      <c r="C20811">
        <v>0</v>
      </c>
      <c r="D20811" t="s">
        <v>9</v>
      </c>
      <c r="E20811" t="s">
        <v>510</v>
      </c>
      <c r="F20811">
        <v>222.60336005998118</v>
      </c>
    </row>
    <row r="20812" spans="1:6" hidden="1" x14ac:dyDescent="0.35">
      <c r="A20812">
        <v>20810</v>
      </c>
      <c r="B20812" t="s">
        <v>805</v>
      </c>
      <c r="C20812">
        <v>0</v>
      </c>
      <c r="D20812" t="s">
        <v>9</v>
      </c>
      <c r="E20812" t="s">
        <v>511</v>
      </c>
      <c r="F20812">
        <v>475.35768773309735</v>
      </c>
    </row>
    <row r="20813" spans="1:6" hidden="1" x14ac:dyDescent="0.35">
      <c r="A20813">
        <v>20811</v>
      </c>
      <c r="B20813" t="s">
        <v>805</v>
      </c>
      <c r="C20813">
        <v>0</v>
      </c>
      <c r="D20813" t="s">
        <v>9</v>
      </c>
      <c r="E20813" t="s">
        <v>512</v>
      </c>
      <c r="F20813">
        <v>112.33595036811593</v>
      </c>
    </row>
    <row r="20814" spans="1:6" hidden="1" x14ac:dyDescent="0.35">
      <c r="A20814">
        <v>20812</v>
      </c>
      <c r="B20814" t="s">
        <v>805</v>
      </c>
      <c r="C20814">
        <v>0</v>
      </c>
      <c r="D20814" t="s">
        <v>9</v>
      </c>
      <c r="E20814" t="s">
        <v>513</v>
      </c>
      <c r="F20814">
        <v>15.339868175167521</v>
      </c>
    </row>
    <row r="20815" spans="1:6" hidden="1" x14ac:dyDescent="0.35">
      <c r="A20815">
        <v>20813</v>
      </c>
      <c r="B20815" t="s">
        <v>805</v>
      </c>
      <c r="C20815">
        <v>0</v>
      </c>
      <c r="D20815" t="s">
        <v>9</v>
      </c>
      <c r="E20815" t="s">
        <v>514</v>
      </c>
      <c r="F20815">
        <v>20.958819072946635</v>
      </c>
    </row>
    <row r="20816" spans="1:6" hidden="1" x14ac:dyDescent="0.35">
      <c r="A20816">
        <v>20814</v>
      </c>
      <c r="B20816" t="s">
        <v>805</v>
      </c>
      <c r="C20816">
        <v>0</v>
      </c>
      <c r="D20816" t="s">
        <v>9</v>
      </c>
      <c r="E20816" t="s">
        <v>515</v>
      </c>
      <c r="F20816">
        <v>116.68335500596504</v>
      </c>
    </row>
    <row r="20817" spans="1:6" hidden="1" x14ac:dyDescent="0.35">
      <c r="A20817">
        <v>20815</v>
      </c>
      <c r="B20817" t="s">
        <v>805</v>
      </c>
      <c r="C20817">
        <v>0</v>
      </c>
      <c r="D20817" t="s">
        <v>9</v>
      </c>
      <c r="E20817" t="s">
        <v>516</v>
      </c>
      <c r="F20817">
        <v>0.19317808428398028</v>
      </c>
    </row>
    <row r="20818" spans="1:6" hidden="1" x14ac:dyDescent="0.35">
      <c r="A20818">
        <v>20816</v>
      </c>
      <c r="B20818" t="s">
        <v>805</v>
      </c>
      <c r="C20818">
        <v>0</v>
      </c>
      <c r="D20818" t="s">
        <v>9</v>
      </c>
      <c r="E20818" t="s">
        <v>517</v>
      </c>
      <c r="F20818">
        <v>0</v>
      </c>
    </row>
    <row r="20819" spans="1:6" hidden="1" x14ac:dyDescent="0.35">
      <c r="A20819">
        <v>20817</v>
      </c>
      <c r="B20819" t="s">
        <v>805</v>
      </c>
      <c r="C20819">
        <v>0</v>
      </c>
      <c r="D20819" t="s">
        <v>9</v>
      </c>
      <c r="E20819" t="s">
        <v>518</v>
      </c>
      <c r="F20819">
        <v>0</v>
      </c>
    </row>
    <row r="20820" spans="1:6" hidden="1" x14ac:dyDescent="0.35">
      <c r="A20820">
        <v>20818</v>
      </c>
      <c r="B20820" t="s">
        <v>805</v>
      </c>
      <c r="C20820">
        <v>0</v>
      </c>
      <c r="D20820" t="s">
        <v>9</v>
      </c>
      <c r="E20820" t="s">
        <v>519</v>
      </c>
      <c r="F20820">
        <v>27.731667571582435</v>
      </c>
    </row>
    <row r="20821" spans="1:6" hidden="1" x14ac:dyDescent="0.35">
      <c r="A20821">
        <v>20819</v>
      </c>
      <c r="B20821" t="s">
        <v>805</v>
      </c>
      <c r="C20821">
        <v>0</v>
      </c>
      <c r="D20821" t="s">
        <v>9</v>
      </c>
      <c r="E20821" t="s">
        <v>520</v>
      </c>
      <c r="F20821">
        <v>14.468949433421898</v>
      </c>
    </row>
    <row r="20822" spans="1:6" hidden="1" x14ac:dyDescent="0.35">
      <c r="A20822">
        <v>20820</v>
      </c>
      <c r="B20822" t="s">
        <v>805</v>
      </c>
      <c r="C20822">
        <v>0</v>
      </c>
      <c r="D20822" t="s">
        <v>106</v>
      </c>
      <c r="E20822" t="s">
        <v>521</v>
      </c>
      <c r="F20822">
        <v>3.5136662624627411</v>
      </c>
    </row>
    <row r="20823" spans="1:6" hidden="1" x14ac:dyDescent="0.35">
      <c r="A20823">
        <v>20821</v>
      </c>
      <c r="B20823" t="s">
        <v>805</v>
      </c>
      <c r="C20823">
        <v>0</v>
      </c>
      <c r="D20823" t="s">
        <v>106</v>
      </c>
      <c r="E20823" t="s">
        <v>522</v>
      </c>
      <c r="F20823">
        <v>2.6844646866686936</v>
      </c>
    </row>
    <row r="20824" spans="1:6" hidden="1" x14ac:dyDescent="0.35">
      <c r="A20824">
        <v>20822</v>
      </c>
      <c r="B20824" t="s">
        <v>805</v>
      </c>
      <c r="C20824">
        <v>0</v>
      </c>
      <c r="D20824" t="s">
        <v>106</v>
      </c>
      <c r="E20824" t="s">
        <v>523</v>
      </c>
      <c r="F20824">
        <v>7.1514562618679154</v>
      </c>
    </row>
    <row r="20825" spans="1:6" hidden="1" x14ac:dyDescent="0.35">
      <c r="A20825">
        <v>20823</v>
      </c>
      <c r="B20825" t="s">
        <v>805</v>
      </c>
      <c r="C20825">
        <v>0</v>
      </c>
      <c r="D20825" t="s">
        <v>106</v>
      </c>
      <c r="E20825" t="s">
        <v>524</v>
      </c>
      <c r="F20825">
        <v>0.6749998901010783</v>
      </c>
    </row>
    <row r="20826" spans="1:6" hidden="1" x14ac:dyDescent="0.35">
      <c r="A20826">
        <v>20824</v>
      </c>
      <c r="B20826" t="s">
        <v>805</v>
      </c>
      <c r="C20826">
        <v>0</v>
      </c>
      <c r="D20826" t="s">
        <v>106</v>
      </c>
      <c r="E20826" t="s">
        <v>525</v>
      </c>
      <c r="F20826">
        <v>8.5230805774126353E-2</v>
      </c>
    </row>
    <row r="20827" spans="1:6" hidden="1" x14ac:dyDescent="0.35">
      <c r="A20827">
        <v>20825</v>
      </c>
      <c r="B20827" t="s">
        <v>805</v>
      </c>
      <c r="C20827">
        <v>0</v>
      </c>
      <c r="D20827" t="s">
        <v>106</v>
      </c>
      <c r="E20827" t="s">
        <v>526</v>
      </c>
      <c r="F20827">
        <v>0.38079357664042129</v>
      </c>
    </row>
    <row r="20828" spans="1:6" hidden="1" x14ac:dyDescent="0.35">
      <c r="A20828">
        <v>20826</v>
      </c>
      <c r="B20828" t="s">
        <v>805</v>
      </c>
      <c r="C20828">
        <v>0</v>
      </c>
      <c r="D20828" t="s">
        <v>106</v>
      </c>
      <c r="E20828" t="s">
        <v>527</v>
      </c>
      <c r="F20828">
        <v>2.6228100307189188E-2</v>
      </c>
    </row>
    <row r="20829" spans="1:6" hidden="1" x14ac:dyDescent="0.35">
      <c r="A20829">
        <v>20827</v>
      </c>
      <c r="B20829" t="s">
        <v>805</v>
      </c>
      <c r="C20829">
        <v>0</v>
      </c>
      <c r="D20829" t="s">
        <v>106</v>
      </c>
      <c r="E20829" t="s">
        <v>528</v>
      </c>
      <c r="F20829">
        <v>8.2367860868182208E-2</v>
      </c>
    </row>
    <row r="20830" spans="1:6" hidden="1" x14ac:dyDescent="0.35">
      <c r="A20830">
        <v>20828</v>
      </c>
      <c r="B20830" t="s">
        <v>805</v>
      </c>
      <c r="C20830">
        <v>0</v>
      </c>
      <c r="D20830" t="s">
        <v>105</v>
      </c>
      <c r="E20830" t="s">
        <v>529</v>
      </c>
      <c r="F20830">
        <v>13.21279260326771</v>
      </c>
    </row>
    <row r="20831" spans="1:6" hidden="1" x14ac:dyDescent="0.35">
      <c r="A20831">
        <v>20829</v>
      </c>
      <c r="B20831" t="s">
        <v>805</v>
      </c>
      <c r="C20831">
        <v>0</v>
      </c>
      <c r="D20831" t="s">
        <v>105</v>
      </c>
      <c r="E20831" t="s">
        <v>530</v>
      </c>
      <c r="F20831">
        <v>37.682573839293042</v>
      </c>
    </row>
    <row r="20832" spans="1:6" hidden="1" x14ac:dyDescent="0.35">
      <c r="A20832">
        <v>20830</v>
      </c>
      <c r="B20832" t="s">
        <v>805</v>
      </c>
      <c r="C20832">
        <v>0</v>
      </c>
      <c r="D20832" t="s">
        <v>105</v>
      </c>
      <c r="E20832" t="s">
        <v>531</v>
      </c>
      <c r="F20832">
        <v>0.65050433822486153</v>
      </c>
    </row>
    <row r="20833" spans="1:6" hidden="1" x14ac:dyDescent="0.35">
      <c r="A20833">
        <v>20831</v>
      </c>
      <c r="B20833" t="s">
        <v>805</v>
      </c>
      <c r="C20833">
        <v>0</v>
      </c>
      <c r="D20833" t="s">
        <v>105</v>
      </c>
      <c r="E20833" t="s">
        <v>532</v>
      </c>
      <c r="F20833">
        <v>7.9925646723941171</v>
      </c>
    </row>
    <row r="20834" spans="1:6" hidden="1" x14ac:dyDescent="0.35">
      <c r="A20834">
        <v>20832</v>
      </c>
      <c r="B20834" t="s">
        <v>805</v>
      </c>
      <c r="C20834">
        <v>0</v>
      </c>
      <c r="D20834" t="s">
        <v>10</v>
      </c>
      <c r="E20834" t="s">
        <v>533</v>
      </c>
      <c r="F20834">
        <v>0.25949460888170234</v>
      </c>
    </row>
    <row r="20835" spans="1:6" hidden="1" x14ac:dyDescent="0.35">
      <c r="A20835">
        <v>20833</v>
      </c>
      <c r="B20835" t="s">
        <v>805</v>
      </c>
      <c r="C20835">
        <v>0</v>
      </c>
      <c r="D20835" t="s">
        <v>10</v>
      </c>
      <c r="E20835" t="s">
        <v>534</v>
      </c>
      <c r="F20835">
        <v>15.689862794039339</v>
      </c>
    </row>
    <row r="20836" spans="1:6" hidden="1" x14ac:dyDescent="0.35">
      <c r="A20836">
        <v>20834</v>
      </c>
      <c r="B20836" t="s">
        <v>805</v>
      </c>
      <c r="C20836">
        <v>0</v>
      </c>
      <c r="D20836" t="s">
        <v>10</v>
      </c>
      <c r="E20836" t="s">
        <v>535</v>
      </c>
      <c r="F20836">
        <v>925.1441122844426</v>
      </c>
    </row>
    <row r="20837" spans="1:6" hidden="1" x14ac:dyDescent="0.35">
      <c r="A20837">
        <v>20835</v>
      </c>
      <c r="B20837" t="s">
        <v>805</v>
      </c>
      <c r="C20837">
        <v>0</v>
      </c>
      <c r="D20837" t="s">
        <v>10</v>
      </c>
      <c r="E20837" t="s">
        <v>536</v>
      </c>
      <c r="F20837">
        <v>114.71825883778406</v>
      </c>
    </row>
    <row r="20838" spans="1:6" hidden="1" x14ac:dyDescent="0.35">
      <c r="A20838">
        <v>20836</v>
      </c>
      <c r="B20838" t="s">
        <v>805</v>
      </c>
      <c r="C20838">
        <v>0</v>
      </c>
      <c r="D20838" t="s">
        <v>10</v>
      </c>
      <c r="E20838" t="s">
        <v>537</v>
      </c>
      <c r="F20838">
        <v>0.83824332171159399</v>
      </c>
    </row>
    <row r="20839" spans="1:6" hidden="1" x14ac:dyDescent="0.35">
      <c r="A20839">
        <v>20837</v>
      </c>
      <c r="B20839" t="s">
        <v>805</v>
      </c>
      <c r="C20839">
        <v>0</v>
      </c>
      <c r="D20839" t="s">
        <v>10</v>
      </c>
      <c r="E20839" t="s">
        <v>538</v>
      </c>
      <c r="F20839">
        <v>4.1294556385336563</v>
      </c>
    </row>
    <row r="20840" spans="1:6" hidden="1" x14ac:dyDescent="0.35">
      <c r="A20840">
        <v>20838</v>
      </c>
      <c r="B20840" t="s">
        <v>805</v>
      </c>
      <c r="C20840">
        <v>0</v>
      </c>
      <c r="D20840" t="s">
        <v>10</v>
      </c>
      <c r="E20840" t="s">
        <v>539</v>
      </c>
      <c r="F20840">
        <v>64.897046671684009</v>
      </c>
    </row>
    <row r="20841" spans="1:6" hidden="1" x14ac:dyDescent="0.35">
      <c r="A20841">
        <v>20839</v>
      </c>
      <c r="B20841" t="s">
        <v>805</v>
      </c>
      <c r="C20841">
        <v>0</v>
      </c>
      <c r="D20841" t="s">
        <v>10</v>
      </c>
      <c r="E20841" t="s">
        <v>540</v>
      </c>
      <c r="F20841">
        <v>54.262662912373507</v>
      </c>
    </row>
    <row r="20842" spans="1:6" hidden="1" x14ac:dyDescent="0.35">
      <c r="A20842">
        <v>20840</v>
      </c>
      <c r="B20842" t="s">
        <v>805</v>
      </c>
      <c r="C20842">
        <v>0</v>
      </c>
      <c r="D20842" t="s">
        <v>10</v>
      </c>
      <c r="E20842" t="s">
        <v>541</v>
      </c>
      <c r="F20842">
        <v>64.270865483155674</v>
      </c>
    </row>
    <row r="20843" spans="1:6" hidden="1" x14ac:dyDescent="0.35">
      <c r="A20843">
        <v>20841</v>
      </c>
      <c r="B20843" t="s">
        <v>805</v>
      </c>
      <c r="C20843">
        <v>0</v>
      </c>
      <c r="D20843" t="s">
        <v>10</v>
      </c>
      <c r="E20843" t="s">
        <v>542</v>
      </c>
      <c r="F20843">
        <v>97.594501950115216</v>
      </c>
    </row>
    <row r="20844" spans="1:6" hidden="1" x14ac:dyDescent="0.35">
      <c r="A20844">
        <v>20842</v>
      </c>
      <c r="B20844" t="s">
        <v>805</v>
      </c>
      <c r="C20844">
        <v>0</v>
      </c>
      <c r="D20844" t="s">
        <v>10</v>
      </c>
      <c r="E20844" t="s">
        <v>543</v>
      </c>
      <c r="F20844">
        <v>4.4812949330810117</v>
      </c>
    </row>
    <row r="20845" spans="1:6" hidden="1" x14ac:dyDescent="0.35">
      <c r="A20845">
        <v>20843</v>
      </c>
      <c r="B20845" t="s">
        <v>805</v>
      </c>
      <c r="C20845">
        <v>0</v>
      </c>
      <c r="D20845" t="s">
        <v>12</v>
      </c>
      <c r="E20845" t="s">
        <v>544</v>
      </c>
      <c r="F20845">
        <v>33.150264362921043</v>
      </c>
    </row>
    <row r="20846" spans="1:6" hidden="1" x14ac:dyDescent="0.35">
      <c r="A20846">
        <v>20844</v>
      </c>
      <c r="B20846" t="s">
        <v>805</v>
      </c>
      <c r="C20846">
        <v>0</v>
      </c>
      <c r="D20846" t="s">
        <v>12</v>
      </c>
      <c r="E20846" t="s">
        <v>545</v>
      </c>
      <c r="F20846">
        <v>12.031788273586498</v>
      </c>
    </row>
    <row r="20847" spans="1:6" hidden="1" x14ac:dyDescent="0.35">
      <c r="A20847">
        <v>20845</v>
      </c>
      <c r="B20847" t="s">
        <v>805</v>
      </c>
      <c r="C20847">
        <v>0</v>
      </c>
      <c r="D20847" t="s">
        <v>12</v>
      </c>
      <c r="E20847" t="s">
        <v>546</v>
      </c>
      <c r="F20847">
        <v>16.408193760886032</v>
      </c>
    </row>
    <row r="20848" spans="1:6" hidden="1" x14ac:dyDescent="0.35">
      <c r="A20848">
        <v>20846</v>
      </c>
      <c r="B20848" t="s">
        <v>805</v>
      </c>
      <c r="C20848">
        <v>0</v>
      </c>
      <c r="D20848" t="s">
        <v>12</v>
      </c>
      <c r="E20848" t="s">
        <v>547</v>
      </c>
      <c r="F20848">
        <v>28.307137154435917</v>
      </c>
    </row>
    <row r="20849" spans="1:6" hidden="1" x14ac:dyDescent="0.35">
      <c r="A20849">
        <v>20847</v>
      </c>
      <c r="B20849" t="s">
        <v>805</v>
      </c>
      <c r="C20849">
        <v>0</v>
      </c>
      <c r="D20849" t="s">
        <v>12</v>
      </c>
      <c r="E20849" t="s">
        <v>548</v>
      </c>
      <c r="F20849">
        <v>29.51006578201444</v>
      </c>
    </row>
    <row r="20850" spans="1:6" hidden="1" x14ac:dyDescent="0.35">
      <c r="A20850">
        <v>20848</v>
      </c>
      <c r="B20850" t="s">
        <v>805</v>
      </c>
      <c r="C20850">
        <v>0</v>
      </c>
      <c r="D20850" t="s">
        <v>12</v>
      </c>
      <c r="E20850" t="s">
        <v>549</v>
      </c>
      <c r="F20850">
        <v>26.330608199070983</v>
      </c>
    </row>
    <row r="20851" spans="1:6" hidden="1" x14ac:dyDescent="0.35">
      <c r="A20851">
        <v>20849</v>
      </c>
      <c r="B20851" t="s">
        <v>805</v>
      </c>
      <c r="C20851">
        <v>0</v>
      </c>
      <c r="D20851" t="s">
        <v>12</v>
      </c>
      <c r="E20851" t="s">
        <v>550</v>
      </c>
      <c r="F20851">
        <v>23.401425308501281</v>
      </c>
    </row>
    <row r="20852" spans="1:6" hidden="1" x14ac:dyDescent="0.35">
      <c r="A20852">
        <v>20850</v>
      </c>
      <c r="B20852" t="s">
        <v>805</v>
      </c>
      <c r="C20852">
        <v>0</v>
      </c>
      <c r="D20852" t="s">
        <v>12</v>
      </c>
      <c r="E20852" t="s">
        <v>551</v>
      </c>
      <c r="F20852">
        <v>17.75396896428369</v>
      </c>
    </row>
    <row r="20853" spans="1:6" hidden="1" x14ac:dyDescent="0.35">
      <c r="A20853">
        <v>20851</v>
      </c>
      <c r="B20853" t="s">
        <v>805</v>
      </c>
      <c r="C20853">
        <v>0</v>
      </c>
      <c r="D20853" t="s">
        <v>12</v>
      </c>
      <c r="E20853" t="s">
        <v>552</v>
      </c>
      <c r="F20853">
        <v>279.84058213483434</v>
      </c>
    </row>
    <row r="20854" spans="1:6" hidden="1" x14ac:dyDescent="0.35">
      <c r="A20854">
        <v>20852</v>
      </c>
      <c r="B20854" t="s">
        <v>805</v>
      </c>
      <c r="C20854">
        <v>0</v>
      </c>
      <c r="D20854" t="s">
        <v>12</v>
      </c>
      <c r="E20854" t="s">
        <v>553</v>
      </c>
      <c r="F20854">
        <v>64.680066658319149</v>
      </c>
    </row>
    <row r="20855" spans="1:6" hidden="1" x14ac:dyDescent="0.35">
      <c r="A20855">
        <v>20853</v>
      </c>
      <c r="B20855" t="s">
        <v>805</v>
      </c>
      <c r="C20855">
        <v>0</v>
      </c>
      <c r="D20855" t="s">
        <v>12</v>
      </c>
      <c r="E20855" t="s">
        <v>554</v>
      </c>
      <c r="F20855">
        <v>80.100542590371603</v>
      </c>
    </row>
    <row r="20856" spans="1:6" hidden="1" x14ac:dyDescent="0.35">
      <c r="A20856">
        <v>20854</v>
      </c>
      <c r="B20856" t="s">
        <v>805</v>
      </c>
      <c r="C20856">
        <v>0</v>
      </c>
      <c r="D20856" t="s">
        <v>12</v>
      </c>
      <c r="E20856" t="s">
        <v>555</v>
      </c>
      <c r="F20856">
        <v>32.749513347972361</v>
      </c>
    </row>
    <row r="20857" spans="1:6" hidden="1" x14ac:dyDescent="0.35">
      <c r="A20857">
        <v>20855</v>
      </c>
      <c r="B20857" t="s">
        <v>805</v>
      </c>
      <c r="C20857">
        <v>0</v>
      </c>
      <c r="D20857" t="s">
        <v>13</v>
      </c>
      <c r="E20857" t="s">
        <v>556</v>
      </c>
      <c r="F20857">
        <v>49.7470386955736</v>
      </c>
    </row>
    <row r="20858" spans="1:6" hidden="1" x14ac:dyDescent="0.35">
      <c r="A20858">
        <v>20856</v>
      </c>
      <c r="B20858" t="s">
        <v>805</v>
      </c>
      <c r="C20858">
        <v>0</v>
      </c>
      <c r="D20858" t="s">
        <v>13</v>
      </c>
      <c r="E20858" t="s">
        <v>557</v>
      </c>
      <c r="F20858">
        <v>77.463863920979421</v>
      </c>
    </row>
    <row r="20859" spans="1:6" hidden="1" x14ac:dyDescent="0.35">
      <c r="A20859">
        <v>20857</v>
      </c>
      <c r="B20859" t="s">
        <v>805</v>
      </c>
      <c r="C20859">
        <v>0</v>
      </c>
      <c r="D20859" t="s">
        <v>13</v>
      </c>
      <c r="E20859" t="s">
        <v>558</v>
      </c>
      <c r="F20859">
        <v>21.774666980641371</v>
      </c>
    </row>
    <row r="20860" spans="1:6" hidden="1" x14ac:dyDescent="0.35">
      <c r="A20860">
        <v>20858</v>
      </c>
      <c r="B20860" t="s">
        <v>805</v>
      </c>
      <c r="C20860">
        <v>0</v>
      </c>
      <c r="D20860" t="s">
        <v>14</v>
      </c>
      <c r="E20860" t="s">
        <v>559</v>
      </c>
      <c r="F20860">
        <v>45.19942396565272</v>
      </c>
    </row>
    <row r="20861" spans="1:6" hidden="1" x14ac:dyDescent="0.35">
      <c r="A20861">
        <v>20859</v>
      </c>
      <c r="B20861" t="s">
        <v>805</v>
      </c>
      <c r="C20861">
        <v>0</v>
      </c>
      <c r="D20861" t="s">
        <v>14</v>
      </c>
      <c r="E20861" t="s">
        <v>560</v>
      </c>
      <c r="F20861">
        <v>0</v>
      </c>
    </row>
    <row r="20862" spans="1:6" hidden="1" x14ac:dyDescent="0.35">
      <c r="A20862">
        <v>20860</v>
      </c>
      <c r="B20862" t="s">
        <v>805</v>
      </c>
      <c r="C20862">
        <v>0</v>
      </c>
      <c r="D20862" t="s">
        <v>15</v>
      </c>
      <c r="E20862" t="s">
        <v>561</v>
      </c>
      <c r="F20862">
        <v>4.6410944488771424</v>
      </c>
    </row>
    <row r="20863" spans="1:6" hidden="1" x14ac:dyDescent="0.35">
      <c r="A20863">
        <v>20861</v>
      </c>
      <c r="B20863" t="s">
        <v>805</v>
      </c>
      <c r="C20863">
        <v>0</v>
      </c>
      <c r="D20863" t="s">
        <v>15</v>
      </c>
      <c r="E20863" t="s">
        <v>562</v>
      </c>
      <c r="F20863">
        <v>0</v>
      </c>
    </row>
    <row r="20864" spans="1:6" hidden="1" x14ac:dyDescent="0.35">
      <c r="A20864">
        <v>20862</v>
      </c>
      <c r="B20864" t="s">
        <v>805</v>
      </c>
      <c r="C20864">
        <v>0</v>
      </c>
      <c r="D20864" t="s">
        <v>15</v>
      </c>
      <c r="E20864" t="s">
        <v>563</v>
      </c>
      <c r="F20864">
        <v>31.236275970557845</v>
      </c>
    </row>
    <row r="20865" spans="1:6" hidden="1" x14ac:dyDescent="0.35">
      <c r="A20865">
        <v>20863</v>
      </c>
      <c r="B20865" t="s">
        <v>805</v>
      </c>
      <c r="C20865">
        <v>0</v>
      </c>
      <c r="D20865" t="s">
        <v>15</v>
      </c>
      <c r="E20865" t="s">
        <v>564</v>
      </c>
      <c r="F20865">
        <v>52.310996277144497</v>
      </c>
    </row>
    <row r="20866" spans="1:6" hidden="1" x14ac:dyDescent="0.35">
      <c r="A20866">
        <v>20864</v>
      </c>
      <c r="B20866" t="s">
        <v>805</v>
      </c>
      <c r="C20866">
        <v>0</v>
      </c>
      <c r="D20866" t="s">
        <v>16</v>
      </c>
      <c r="E20866" t="s">
        <v>565</v>
      </c>
      <c r="F20866">
        <v>5.641362644589627</v>
      </c>
    </row>
    <row r="20867" spans="1:6" hidden="1" x14ac:dyDescent="0.35">
      <c r="A20867">
        <v>20865</v>
      </c>
      <c r="B20867" t="s">
        <v>805</v>
      </c>
      <c r="C20867">
        <v>0</v>
      </c>
      <c r="D20867" t="s">
        <v>16</v>
      </c>
      <c r="E20867" t="s">
        <v>566</v>
      </c>
      <c r="F20867">
        <v>2.3461750120783064E-2</v>
      </c>
    </row>
    <row r="20868" spans="1:6" hidden="1" x14ac:dyDescent="0.35">
      <c r="A20868">
        <v>20866</v>
      </c>
      <c r="B20868" t="s">
        <v>805</v>
      </c>
      <c r="C20868">
        <v>0</v>
      </c>
      <c r="D20868" t="s">
        <v>16</v>
      </c>
      <c r="E20868" t="s">
        <v>567</v>
      </c>
      <c r="F20868">
        <v>0.61856025292799155</v>
      </c>
    </row>
    <row r="20869" spans="1:6" hidden="1" x14ac:dyDescent="0.35">
      <c r="A20869">
        <v>20867</v>
      </c>
      <c r="B20869" t="s">
        <v>805</v>
      </c>
      <c r="C20869">
        <v>0</v>
      </c>
      <c r="D20869" t="s">
        <v>16</v>
      </c>
      <c r="E20869" t="s">
        <v>568</v>
      </c>
      <c r="F20869">
        <v>57.83895940278866</v>
      </c>
    </row>
    <row r="20870" spans="1:6" hidden="1" x14ac:dyDescent="0.35">
      <c r="A20870">
        <v>20868</v>
      </c>
      <c r="B20870" t="s">
        <v>805</v>
      </c>
      <c r="C20870">
        <v>0</v>
      </c>
      <c r="D20870" t="s">
        <v>16</v>
      </c>
      <c r="E20870" t="s">
        <v>569</v>
      </c>
      <c r="F20870">
        <v>4.198625463633987E-2</v>
      </c>
    </row>
    <row r="20871" spans="1:6" hidden="1" x14ac:dyDescent="0.35">
      <c r="A20871">
        <v>20869</v>
      </c>
      <c r="B20871" t="s">
        <v>805</v>
      </c>
      <c r="C20871">
        <v>0</v>
      </c>
      <c r="D20871" t="s">
        <v>16</v>
      </c>
      <c r="E20871" t="s">
        <v>570</v>
      </c>
      <c r="F20871">
        <v>4.2282855406394537E-2</v>
      </c>
    </row>
    <row r="20872" spans="1:6" hidden="1" x14ac:dyDescent="0.35">
      <c r="A20872">
        <v>20870</v>
      </c>
      <c r="B20872" t="s">
        <v>805</v>
      </c>
      <c r="C20872">
        <v>0</v>
      </c>
      <c r="D20872" t="s">
        <v>16</v>
      </c>
      <c r="E20872" t="s">
        <v>571</v>
      </c>
      <c r="F20872">
        <v>8.0606810141680896</v>
      </c>
    </row>
    <row r="20873" spans="1:6" hidden="1" x14ac:dyDescent="0.35">
      <c r="A20873">
        <v>20871</v>
      </c>
      <c r="B20873" t="s">
        <v>805</v>
      </c>
      <c r="C20873">
        <v>0</v>
      </c>
      <c r="D20873" t="s">
        <v>16</v>
      </c>
      <c r="E20873" t="s">
        <v>572</v>
      </c>
      <c r="F20873">
        <v>6.7733034186989975</v>
      </c>
    </row>
    <row r="20874" spans="1:6" hidden="1" x14ac:dyDescent="0.35">
      <c r="A20874">
        <v>20872</v>
      </c>
      <c r="B20874" t="s">
        <v>805</v>
      </c>
      <c r="C20874">
        <v>0</v>
      </c>
      <c r="D20874" t="s">
        <v>16</v>
      </c>
      <c r="E20874" t="s">
        <v>573</v>
      </c>
      <c r="F20874">
        <v>58.037179209808997</v>
      </c>
    </row>
    <row r="20875" spans="1:6" hidden="1" x14ac:dyDescent="0.35">
      <c r="A20875">
        <v>20873</v>
      </c>
      <c r="B20875" t="s">
        <v>805</v>
      </c>
      <c r="C20875">
        <v>0</v>
      </c>
      <c r="D20875" t="s">
        <v>16</v>
      </c>
      <c r="E20875" t="s">
        <v>574</v>
      </c>
      <c r="F20875">
        <v>7.8278725304053731</v>
      </c>
    </row>
    <row r="20876" spans="1:6" hidden="1" x14ac:dyDescent="0.35">
      <c r="A20876">
        <v>20874</v>
      </c>
      <c r="B20876" t="s">
        <v>805</v>
      </c>
      <c r="C20876">
        <v>0</v>
      </c>
      <c r="D20876" t="s">
        <v>16</v>
      </c>
      <c r="E20876" t="s">
        <v>575</v>
      </c>
      <c r="F20876">
        <v>8.3599604774687031E-2</v>
      </c>
    </row>
    <row r="20877" spans="1:6" hidden="1" x14ac:dyDescent="0.35">
      <c r="A20877">
        <v>20875</v>
      </c>
      <c r="B20877" t="s">
        <v>805</v>
      </c>
      <c r="C20877">
        <v>0</v>
      </c>
      <c r="D20877" t="s">
        <v>16</v>
      </c>
      <c r="E20877" t="s">
        <v>576</v>
      </c>
      <c r="F20877">
        <v>14.791869612770315</v>
      </c>
    </row>
    <row r="20878" spans="1:6" hidden="1" x14ac:dyDescent="0.35">
      <c r="A20878">
        <v>20876</v>
      </c>
      <c r="B20878" t="s">
        <v>805</v>
      </c>
      <c r="C20878">
        <v>0</v>
      </c>
      <c r="D20878" t="s">
        <v>16</v>
      </c>
      <c r="E20878" t="s">
        <v>577</v>
      </c>
      <c r="F20878">
        <v>0.32543561365546092</v>
      </c>
    </row>
    <row r="20879" spans="1:6" hidden="1" x14ac:dyDescent="0.35">
      <c r="A20879">
        <v>20877</v>
      </c>
      <c r="B20879" t="s">
        <v>805</v>
      </c>
      <c r="C20879">
        <v>0</v>
      </c>
      <c r="D20879" t="s">
        <v>16</v>
      </c>
      <c r="E20879" t="s">
        <v>578</v>
      </c>
      <c r="F20879">
        <v>0.47686855605579243</v>
      </c>
    </row>
    <row r="20880" spans="1:6" hidden="1" x14ac:dyDescent="0.35">
      <c r="A20880">
        <v>20878</v>
      </c>
      <c r="B20880" t="s">
        <v>805</v>
      </c>
      <c r="C20880">
        <v>0</v>
      </c>
      <c r="D20880" t="s">
        <v>16</v>
      </c>
      <c r="E20880" t="s">
        <v>579</v>
      </c>
      <c r="F20880">
        <v>0.24371841719052417</v>
      </c>
    </row>
    <row r="20881" spans="1:6" hidden="1" x14ac:dyDescent="0.35">
      <c r="A20881">
        <v>20879</v>
      </c>
      <c r="B20881" t="s">
        <v>805</v>
      </c>
      <c r="C20881">
        <v>0</v>
      </c>
      <c r="D20881" t="s">
        <v>16</v>
      </c>
      <c r="E20881" t="s">
        <v>580</v>
      </c>
      <c r="F20881">
        <v>1.1334437033107647</v>
      </c>
    </row>
    <row r="20882" spans="1:6" hidden="1" x14ac:dyDescent="0.35">
      <c r="A20882">
        <v>20880</v>
      </c>
      <c r="B20882" t="s">
        <v>805</v>
      </c>
      <c r="C20882">
        <v>0</v>
      </c>
      <c r="D20882" t="s">
        <v>16</v>
      </c>
      <c r="E20882" t="s">
        <v>581</v>
      </c>
      <c r="F20882">
        <v>9.594372554358042</v>
      </c>
    </row>
    <row r="20883" spans="1:6" hidden="1" x14ac:dyDescent="0.35">
      <c r="A20883">
        <v>20881</v>
      </c>
      <c r="B20883" t="s">
        <v>805</v>
      </c>
      <c r="C20883">
        <v>0</v>
      </c>
      <c r="D20883" t="s">
        <v>16</v>
      </c>
      <c r="E20883" t="s">
        <v>582</v>
      </c>
      <c r="F20883">
        <v>1.4602790259210281</v>
      </c>
    </row>
    <row r="20884" spans="1:6" hidden="1" x14ac:dyDescent="0.35">
      <c r="A20884">
        <v>20882</v>
      </c>
      <c r="B20884" t="s">
        <v>805</v>
      </c>
      <c r="C20884">
        <v>0</v>
      </c>
      <c r="D20884" t="s">
        <v>16</v>
      </c>
      <c r="E20884" t="s">
        <v>583</v>
      </c>
      <c r="F20884">
        <v>0.16720334977671295</v>
      </c>
    </row>
    <row r="20885" spans="1:6" hidden="1" x14ac:dyDescent="0.35">
      <c r="A20885">
        <v>20883</v>
      </c>
      <c r="B20885" t="s">
        <v>805</v>
      </c>
      <c r="C20885">
        <v>0</v>
      </c>
      <c r="D20885" t="s">
        <v>16</v>
      </c>
      <c r="E20885" t="s">
        <v>584</v>
      </c>
      <c r="F20885">
        <v>0.31787860536302504</v>
      </c>
    </row>
    <row r="20886" spans="1:6" hidden="1" x14ac:dyDescent="0.35">
      <c r="A20886">
        <v>20884</v>
      </c>
      <c r="B20886" t="s">
        <v>805</v>
      </c>
      <c r="C20886">
        <v>0</v>
      </c>
      <c r="D20886" t="s">
        <v>16</v>
      </c>
      <c r="E20886" t="s">
        <v>585</v>
      </c>
      <c r="F20886">
        <v>0.24309466137021352</v>
      </c>
    </row>
    <row r="20887" spans="1:6" hidden="1" x14ac:dyDescent="0.35">
      <c r="A20887">
        <v>20885</v>
      </c>
      <c r="B20887" t="s">
        <v>805</v>
      </c>
      <c r="C20887">
        <v>0</v>
      </c>
      <c r="D20887" t="s">
        <v>100</v>
      </c>
      <c r="E20887" t="s">
        <v>586</v>
      </c>
      <c r="F20887">
        <v>0.42244304400810589</v>
      </c>
    </row>
    <row r="20888" spans="1:6" hidden="1" x14ac:dyDescent="0.35">
      <c r="A20888">
        <v>20886</v>
      </c>
      <c r="B20888" t="s">
        <v>805</v>
      </c>
      <c r="C20888">
        <v>0</v>
      </c>
      <c r="D20888" t="s">
        <v>100</v>
      </c>
      <c r="E20888" t="s">
        <v>587</v>
      </c>
      <c r="F20888">
        <v>13.436636956104323</v>
      </c>
    </row>
    <row r="20889" spans="1:6" hidden="1" x14ac:dyDescent="0.35">
      <c r="A20889">
        <v>20887</v>
      </c>
      <c r="B20889" t="s">
        <v>805</v>
      </c>
      <c r="C20889">
        <v>0</v>
      </c>
      <c r="D20889" t="s">
        <v>100</v>
      </c>
      <c r="E20889" t="s">
        <v>588</v>
      </c>
      <c r="F20889">
        <v>0</v>
      </c>
    </row>
    <row r="20890" spans="1:6" hidden="1" x14ac:dyDescent="0.35">
      <c r="A20890">
        <v>20888</v>
      </c>
      <c r="B20890" t="s">
        <v>805</v>
      </c>
      <c r="C20890">
        <v>0</v>
      </c>
      <c r="D20890" t="s">
        <v>100</v>
      </c>
      <c r="E20890" t="s">
        <v>589</v>
      </c>
      <c r="F20890">
        <v>2.7148717332203605</v>
      </c>
    </row>
    <row r="20891" spans="1:6" hidden="1" x14ac:dyDescent="0.35">
      <c r="A20891">
        <v>20889</v>
      </c>
      <c r="B20891" t="s">
        <v>805</v>
      </c>
      <c r="C20891">
        <v>0</v>
      </c>
      <c r="D20891" t="s">
        <v>100</v>
      </c>
      <c r="E20891" t="s">
        <v>590</v>
      </c>
      <c r="F20891">
        <v>21.103140830675155</v>
      </c>
    </row>
    <row r="20892" spans="1:6" hidden="1" x14ac:dyDescent="0.35">
      <c r="A20892">
        <v>20890</v>
      </c>
      <c r="B20892" t="s">
        <v>805</v>
      </c>
      <c r="C20892">
        <v>0</v>
      </c>
      <c r="D20892" t="s">
        <v>100</v>
      </c>
      <c r="E20892" t="s">
        <v>591</v>
      </c>
      <c r="F20892">
        <v>319.2217161822843</v>
      </c>
    </row>
    <row r="20893" spans="1:6" hidden="1" x14ac:dyDescent="0.35">
      <c r="A20893">
        <v>20891</v>
      </c>
      <c r="B20893" t="s">
        <v>805</v>
      </c>
      <c r="C20893">
        <v>0</v>
      </c>
      <c r="D20893" t="s">
        <v>100</v>
      </c>
      <c r="E20893" t="s">
        <v>592</v>
      </c>
      <c r="F20893">
        <v>1.0234076342204608</v>
      </c>
    </row>
    <row r="20894" spans="1:6" hidden="1" x14ac:dyDescent="0.35">
      <c r="A20894">
        <v>20892</v>
      </c>
      <c r="B20894" t="s">
        <v>805</v>
      </c>
      <c r="C20894">
        <v>0</v>
      </c>
      <c r="D20894" t="s">
        <v>100</v>
      </c>
      <c r="E20894" t="s">
        <v>593</v>
      </c>
      <c r="F20894">
        <v>1.7052247019816662</v>
      </c>
    </row>
    <row r="20895" spans="1:6" hidden="1" x14ac:dyDescent="0.35">
      <c r="A20895">
        <v>20893</v>
      </c>
      <c r="B20895" t="s">
        <v>805</v>
      </c>
      <c r="C20895">
        <v>0</v>
      </c>
      <c r="D20895" t="s">
        <v>16</v>
      </c>
      <c r="E20895" t="s">
        <v>594</v>
      </c>
      <c r="F20895">
        <v>0.22481934985037427</v>
      </c>
    </row>
    <row r="20896" spans="1:6" hidden="1" x14ac:dyDescent="0.35">
      <c r="A20896">
        <v>20894</v>
      </c>
      <c r="B20896" t="s">
        <v>805</v>
      </c>
      <c r="C20896">
        <v>0</v>
      </c>
      <c r="D20896" t="s">
        <v>16</v>
      </c>
      <c r="E20896" t="s">
        <v>595</v>
      </c>
      <c r="F20896">
        <v>0.5169755007470076</v>
      </c>
    </row>
    <row r="20897" spans="1:6" hidden="1" x14ac:dyDescent="0.35">
      <c r="A20897">
        <v>20895</v>
      </c>
      <c r="B20897" t="s">
        <v>805</v>
      </c>
      <c r="C20897">
        <v>0</v>
      </c>
      <c r="D20897" t="s">
        <v>16</v>
      </c>
      <c r="E20897" t="s">
        <v>596</v>
      </c>
      <c r="F20897">
        <v>0.63605337353261526</v>
      </c>
    </row>
    <row r="20898" spans="1:6" hidden="1" x14ac:dyDescent="0.35">
      <c r="A20898">
        <v>20896</v>
      </c>
      <c r="B20898" t="s">
        <v>805</v>
      </c>
      <c r="C20898">
        <v>0</v>
      </c>
      <c r="D20898" t="s">
        <v>17</v>
      </c>
      <c r="E20898" t="s">
        <v>597</v>
      </c>
      <c r="F20898">
        <v>26.43966012929031</v>
      </c>
    </row>
    <row r="20899" spans="1:6" hidden="1" x14ac:dyDescent="0.35">
      <c r="A20899">
        <v>20897</v>
      </c>
      <c r="B20899" t="s">
        <v>805</v>
      </c>
      <c r="C20899">
        <v>0</v>
      </c>
      <c r="D20899" t="s">
        <v>310</v>
      </c>
      <c r="E20899" t="s">
        <v>598</v>
      </c>
      <c r="F20899">
        <v>26.267516498597232</v>
      </c>
    </row>
    <row r="20900" spans="1:6" hidden="1" x14ac:dyDescent="0.35">
      <c r="A20900">
        <v>20898</v>
      </c>
      <c r="B20900" t="s">
        <v>805</v>
      </c>
      <c r="C20900">
        <v>0</v>
      </c>
      <c r="D20900" t="s">
        <v>310</v>
      </c>
      <c r="E20900" t="s">
        <v>599</v>
      </c>
      <c r="F20900">
        <v>0</v>
      </c>
    </row>
    <row r="20901" spans="1:6" hidden="1" x14ac:dyDescent="0.35">
      <c r="A20901">
        <v>20899</v>
      </c>
      <c r="B20901" t="s">
        <v>805</v>
      </c>
      <c r="C20901">
        <v>0</v>
      </c>
      <c r="D20901" t="s">
        <v>311</v>
      </c>
      <c r="E20901" t="s">
        <v>600</v>
      </c>
      <c r="F20901">
        <v>25.83587485729435</v>
      </c>
    </row>
    <row r="20902" spans="1:6" hidden="1" x14ac:dyDescent="0.35">
      <c r="A20902">
        <v>20900</v>
      </c>
      <c r="B20902" t="s">
        <v>805</v>
      </c>
      <c r="C20902">
        <v>0</v>
      </c>
      <c r="D20902" t="s">
        <v>311</v>
      </c>
      <c r="E20902" t="s">
        <v>601</v>
      </c>
      <c r="F20902">
        <v>11.797929193194317</v>
      </c>
    </row>
    <row r="20903" spans="1:6" hidden="1" x14ac:dyDescent="0.35">
      <c r="A20903">
        <v>20901</v>
      </c>
      <c r="B20903" t="s">
        <v>805</v>
      </c>
      <c r="C20903">
        <v>0</v>
      </c>
      <c r="D20903" t="s">
        <v>311</v>
      </c>
      <c r="E20903" t="s">
        <v>602</v>
      </c>
      <c r="F20903">
        <v>42.185286558307453</v>
      </c>
    </row>
    <row r="20904" spans="1:6" hidden="1" x14ac:dyDescent="0.35">
      <c r="A20904">
        <v>20902</v>
      </c>
      <c r="B20904" t="s">
        <v>805</v>
      </c>
      <c r="C20904">
        <v>0</v>
      </c>
      <c r="D20904" t="s">
        <v>311</v>
      </c>
      <c r="E20904" t="s">
        <v>603</v>
      </c>
      <c r="F20904">
        <v>0</v>
      </c>
    </row>
    <row r="20905" spans="1:6" hidden="1" x14ac:dyDescent="0.35">
      <c r="A20905">
        <v>20903</v>
      </c>
      <c r="B20905" t="s">
        <v>805</v>
      </c>
      <c r="C20905">
        <v>0</v>
      </c>
      <c r="D20905" t="s">
        <v>311</v>
      </c>
      <c r="E20905" t="s">
        <v>604</v>
      </c>
      <c r="F20905">
        <v>31.692421235621008</v>
      </c>
    </row>
    <row r="20906" spans="1:6" hidden="1" x14ac:dyDescent="0.35">
      <c r="A20906">
        <v>20904</v>
      </c>
      <c r="B20906" t="s">
        <v>805</v>
      </c>
      <c r="C20906">
        <v>0</v>
      </c>
      <c r="D20906" t="s">
        <v>312</v>
      </c>
      <c r="E20906" t="s">
        <v>605</v>
      </c>
      <c r="F20906">
        <v>117.55228073869337</v>
      </c>
    </row>
    <row r="20907" spans="1:6" hidden="1" x14ac:dyDescent="0.35">
      <c r="A20907">
        <v>20905</v>
      </c>
      <c r="B20907" t="s">
        <v>805</v>
      </c>
      <c r="C20907">
        <v>0</v>
      </c>
      <c r="D20907" t="s">
        <v>312</v>
      </c>
      <c r="E20907" t="s">
        <v>606</v>
      </c>
      <c r="F20907">
        <v>0</v>
      </c>
    </row>
    <row r="20908" spans="1:6" hidden="1" x14ac:dyDescent="0.35">
      <c r="A20908">
        <v>20906</v>
      </c>
      <c r="B20908" t="s">
        <v>805</v>
      </c>
      <c r="C20908">
        <v>0</v>
      </c>
      <c r="D20908" t="s">
        <v>313</v>
      </c>
      <c r="E20908" t="s">
        <v>607</v>
      </c>
      <c r="F20908">
        <v>44.327268194611264</v>
      </c>
    </row>
    <row r="20909" spans="1:6" hidden="1" x14ac:dyDescent="0.35">
      <c r="A20909">
        <v>20907</v>
      </c>
      <c r="B20909" t="s">
        <v>805</v>
      </c>
      <c r="C20909">
        <v>0</v>
      </c>
      <c r="D20909" t="s">
        <v>313</v>
      </c>
      <c r="E20909" t="s">
        <v>608</v>
      </c>
      <c r="F20909">
        <v>0</v>
      </c>
    </row>
    <row r="20910" spans="1:6" hidden="1" x14ac:dyDescent="0.35">
      <c r="A20910">
        <v>20908</v>
      </c>
      <c r="B20910" t="s">
        <v>805</v>
      </c>
      <c r="C20910">
        <v>0</v>
      </c>
      <c r="D20910" t="s">
        <v>313</v>
      </c>
      <c r="E20910" t="s">
        <v>609</v>
      </c>
      <c r="F20910">
        <v>42.640144086124359</v>
      </c>
    </row>
    <row r="20911" spans="1:6" hidden="1" x14ac:dyDescent="0.35">
      <c r="A20911">
        <v>20909</v>
      </c>
      <c r="B20911" t="s">
        <v>805</v>
      </c>
      <c r="C20911">
        <v>0</v>
      </c>
      <c r="D20911" t="s">
        <v>313</v>
      </c>
      <c r="E20911" t="s">
        <v>610</v>
      </c>
      <c r="F20911">
        <v>0</v>
      </c>
    </row>
    <row r="20912" spans="1:6" hidden="1" x14ac:dyDescent="0.35">
      <c r="A20912">
        <v>20910</v>
      </c>
      <c r="B20912" t="s">
        <v>805</v>
      </c>
      <c r="C20912">
        <v>0</v>
      </c>
      <c r="D20912" t="s">
        <v>10</v>
      </c>
      <c r="E20912" t="s">
        <v>539</v>
      </c>
      <c r="F20912">
        <v>17.376638860624734</v>
      </c>
    </row>
    <row r="20913" spans="1:6" hidden="1" x14ac:dyDescent="0.35">
      <c r="A20913">
        <v>20911</v>
      </c>
      <c r="B20913" t="s">
        <v>805</v>
      </c>
      <c r="C20913">
        <v>0</v>
      </c>
      <c r="D20913" t="s">
        <v>313</v>
      </c>
      <c r="E20913" t="s">
        <v>611</v>
      </c>
      <c r="F20913">
        <v>0</v>
      </c>
    </row>
    <row r="20914" spans="1:6" hidden="1" x14ac:dyDescent="0.35">
      <c r="A20914">
        <v>20912</v>
      </c>
      <c r="B20914" t="s">
        <v>805</v>
      </c>
      <c r="C20914">
        <v>0</v>
      </c>
      <c r="D20914" t="s">
        <v>313</v>
      </c>
      <c r="E20914" t="s">
        <v>612</v>
      </c>
      <c r="F20914">
        <v>37.343607565864147</v>
      </c>
    </row>
    <row r="20915" spans="1:6" hidden="1" x14ac:dyDescent="0.35">
      <c r="A20915">
        <v>20913</v>
      </c>
      <c r="B20915" t="s">
        <v>805</v>
      </c>
      <c r="C20915">
        <v>0</v>
      </c>
      <c r="D20915" t="s">
        <v>313</v>
      </c>
      <c r="E20915" t="s">
        <v>613</v>
      </c>
      <c r="F20915">
        <v>0</v>
      </c>
    </row>
    <row r="20916" spans="1:6" hidden="1" x14ac:dyDescent="0.35">
      <c r="A20916">
        <v>20914</v>
      </c>
      <c r="B20916" t="s">
        <v>805</v>
      </c>
      <c r="C20916">
        <v>0</v>
      </c>
      <c r="D20916" t="s">
        <v>313</v>
      </c>
      <c r="E20916" t="s">
        <v>614</v>
      </c>
      <c r="F20916">
        <v>23.157835002220011</v>
      </c>
    </row>
    <row r="20917" spans="1:6" hidden="1" x14ac:dyDescent="0.35">
      <c r="A20917">
        <v>20915</v>
      </c>
      <c r="B20917" t="s">
        <v>805</v>
      </c>
      <c r="C20917">
        <v>0</v>
      </c>
      <c r="D20917" t="s">
        <v>313</v>
      </c>
      <c r="E20917" t="s">
        <v>615</v>
      </c>
      <c r="F20917">
        <v>0</v>
      </c>
    </row>
    <row r="20918" spans="1:6" hidden="1" x14ac:dyDescent="0.35">
      <c r="A20918">
        <v>20916</v>
      </c>
      <c r="B20918" t="s">
        <v>805</v>
      </c>
      <c r="C20918">
        <v>0</v>
      </c>
      <c r="D20918" t="s">
        <v>313</v>
      </c>
      <c r="E20918" t="s">
        <v>616</v>
      </c>
      <c r="F20918">
        <v>22.699279599919429</v>
      </c>
    </row>
    <row r="20919" spans="1:6" hidden="1" x14ac:dyDescent="0.35">
      <c r="A20919">
        <v>20917</v>
      </c>
      <c r="B20919" t="s">
        <v>805</v>
      </c>
      <c r="C20919">
        <v>0</v>
      </c>
      <c r="D20919" t="s">
        <v>18</v>
      </c>
      <c r="E20919" t="s">
        <v>617</v>
      </c>
      <c r="F20919">
        <v>109.80402309815075</v>
      </c>
    </row>
    <row r="20920" spans="1:6" hidden="1" x14ac:dyDescent="0.35">
      <c r="A20920">
        <v>20918</v>
      </c>
      <c r="B20920" t="s">
        <v>805</v>
      </c>
      <c r="C20920">
        <v>0</v>
      </c>
      <c r="D20920" t="s">
        <v>21</v>
      </c>
      <c r="E20920" t="s">
        <v>618</v>
      </c>
      <c r="F20920">
        <v>235.94788524981041</v>
      </c>
    </row>
    <row r="20921" spans="1:6" hidden="1" x14ac:dyDescent="0.35">
      <c r="A20921">
        <v>20919</v>
      </c>
      <c r="B20921" t="s">
        <v>805</v>
      </c>
      <c r="C20921">
        <v>0</v>
      </c>
      <c r="D20921" t="s">
        <v>19</v>
      </c>
      <c r="E20921" t="s">
        <v>619</v>
      </c>
      <c r="F20921">
        <v>52.170891852809731</v>
      </c>
    </row>
    <row r="20922" spans="1:6" hidden="1" x14ac:dyDescent="0.35">
      <c r="A20922">
        <v>20920</v>
      </c>
      <c r="B20922" t="s">
        <v>805</v>
      </c>
      <c r="C20922">
        <v>0</v>
      </c>
      <c r="D20922" t="s">
        <v>20</v>
      </c>
      <c r="E20922" t="s">
        <v>620</v>
      </c>
      <c r="F20922">
        <v>90.01816954793253</v>
      </c>
    </row>
    <row r="20923" spans="1:6" hidden="1" x14ac:dyDescent="0.35">
      <c r="A20923">
        <v>20921</v>
      </c>
      <c r="B20923" t="s">
        <v>805</v>
      </c>
      <c r="C20923">
        <v>0</v>
      </c>
      <c r="D20923" t="s">
        <v>19</v>
      </c>
      <c r="E20923" t="s">
        <v>621</v>
      </c>
      <c r="F20923">
        <v>55.219716150136321</v>
      </c>
    </row>
    <row r="20924" spans="1:6" hidden="1" x14ac:dyDescent="0.35">
      <c r="A20924">
        <v>20922</v>
      </c>
      <c r="B20924" t="s">
        <v>805</v>
      </c>
      <c r="C20924">
        <v>0</v>
      </c>
      <c r="D20924" t="s">
        <v>19</v>
      </c>
      <c r="E20924" t="s">
        <v>622</v>
      </c>
      <c r="F20924">
        <v>97.25752390089005</v>
      </c>
    </row>
    <row r="20925" spans="1:6" hidden="1" x14ac:dyDescent="0.35">
      <c r="A20925">
        <v>20923</v>
      </c>
      <c r="B20925" t="s">
        <v>805</v>
      </c>
      <c r="C20925">
        <v>0</v>
      </c>
      <c r="D20925" t="s">
        <v>22</v>
      </c>
      <c r="E20925" t="s">
        <v>623</v>
      </c>
      <c r="F20925">
        <v>209.18485857634195</v>
      </c>
    </row>
    <row r="20926" spans="1:6" hidden="1" x14ac:dyDescent="0.35">
      <c r="A20926">
        <v>20924</v>
      </c>
      <c r="B20926" t="s">
        <v>805</v>
      </c>
      <c r="C20926">
        <v>0</v>
      </c>
      <c r="D20926" t="s">
        <v>23</v>
      </c>
      <c r="E20926" t="s">
        <v>624</v>
      </c>
      <c r="F20926">
        <v>39.430030777578509</v>
      </c>
    </row>
    <row r="20927" spans="1:6" hidden="1" x14ac:dyDescent="0.35">
      <c r="A20927">
        <v>20925</v>
      </c>
      <c r="B20927" t="s">
        <v>805</v>
      </c>
      <c r="C20927">
        <v>0</v>
      </c>
      <c r="D20927" t="s">
        <v>24</v>
      </c>
      <c r="E20927" t="s">
        <v>625</v>
      </c>
      <c r="F20927">
        <v>131.0785817467152</v>
      </c>
    </row>
    <row r="20928" spans="1:6" hidden="1" x14ac:dyDescent="0.35">
      <c r="A20928">
        <v>20926</v>
      </c>
      <c r="B20928" t="s">
        <v>805</v>
      </c>
      <c r="C20928">
        <v>0</v>
      </c>
      <c r="D20928" t="s">
        <v>314</v>
      </c>
      <c r="E20928" t="s">
        <v>626</v>
      </c>
      <c r="F20928">
        <v>13.593874759930069</v>
      </c>
    </row>
    <row r="20929" spans="1:6" hidden="1" x14ac:dyDescent="0.35">
      <c r="A20929">
        <v>20927</v>
      </c>
      <c r="B20929" t="s">
        <v>805</v>
      </c>
      <c r="C20929">
        <v>0</v>
      </c>
      <c r="D20929" t="s">
        <v>314</v>
      </c>
      <c r="E20929" t="s">
        <v>627</v>
      </c>
      <c r="F20929">
        <v>0</v>
      </c>
    </row>
    <row r="20930" spans="1:6" hidden="1" x14ac:dyDescent="0.35">
      <c r="A20930">
        <v>20928</v>
      </c>
      <c r="B20930" t="s">
        <v>805</v>
      </c>
      <c r="C20930">
        <v>0</v>
      </c>
      <c r="D20930" t="s">
        <v>315</v>
      </c>
      <c r="E20930" t="s">
        <v>628</v>
      </c>
      <c r="F20930">
        <v>18.323713639273375</v>
      </c>
    </row>
    <row r="20931" spans="1:6" hidden="1" x14ac:dyDescent="0.35">
      <c r="A20931">
        <v>20929</v>
      </c>
      <c r="B20931" t="s">
        <v>805</v>
      </c>
      <c r="C20931">
        <v>0</v>
      </c>
      <c r="D20931" t="s">
        <v>315</v>
      </c>
      <c r="E20931" t="s">
        <v>629</v>
      </c>
      <c r="F20931">
        <v>30.789075538489147</v>
      </c>
    </row>
    <row r="20932" spans="1:6" hidden="1" x14ac:dyDescent="0.35">
      <c r="A20932">
        <v>20930</v>
      </c>
      <c r="B20932" t="s">
        <v>805</v>
      </c>
      <c r="C20932">
        <v>0</v>
      </c>
      <c r="D20932" t="s">
        <v>315</v>
      </c>
      <c r="E20932" t="s">
        <v>630</v>
      </c>
      <c r="F20932">
        <v>2.5641857225031441</v>
      </c>
    </row>
    <row r="20933" spans="1:6" hidden="1" x14ac:dyDescent="0.35">
      <c r="A20933">
        <v>20931</v>
      </c>
      <c r="B20933" t="s">
        <v>805</v>
      </c>
      <c r="C20933">
        <v>0</v>
      </c>
      <c r="D20933" t="s">
        <v>315</v>
      </c>
      <c r="E20933" t="s">
        <v>631</v>
      </c>
      <c r="F20933">
        <v>22.240777413159222</v>
      </c>
    </row>
    <row r="20934" spans="1:6" hidden="1" x14ac:dyDescent="0.35">
      <c r="A20934">
        <v>20932</v>
      </c>
      <c r="B20934" t="s">
        <v>805</v>
      </c>
      <c r="C20934">
        <v>0</v>
      </c>
      <c r="D20934" t="s">
        <v>315</v>
      </c>
      <c r="E20934" t="s">
        <v>632</v>
      </c>
      <c r="F20934">
        <v>0.7322890635009186</v>
      </c>
    </row>
    <row r="20935" spans="1:6" hidden="1" x14ac:dyDescent="0.35">
      <c r="A20935">
        <v>20933</v>
      </c>
      <c r="B20935" t="s">
        <v>805</v>
      </c>
      <c r="C20935">
        <v>0</v>
      </c>
      <c r="D20935" t="s">
        <v>315</v>
      </c>
      <c r="E20935" t="s">
        <v>633</v>
      </c>
      <c r="F20935">
        <v>13.958713473074692</v>
      </c>
    </row>
    <row r="20936" spans="1:6" hidden="1" x14ac:dyDescent="0.35">
      <c r="A20936">
        <v>20934</v>
      </c>
      <c r="B20936" t="s">
        <v>805</v>
      </c>
      <c r="C20936">
        <v>0</v>
      </c>
      <c r="D20936" t="s">
        <v>315</v>
      </c>
      <c r="E20936" t="s">
        <v>634</v>
      </c>
      <c r="F20936">
        <v>1.2585647325439722</v>
      </c>
    </row>
    <row r="20937" spans="1:6" hidden="1" x14ac:dyDescent="0.35">
      <c r="A20937">
        <v>20935</v>
      </c>
      <c r="B20937" t="s">
        <v>805</v>
      </c>
      <c r="C20937">
        <v>0</v>
      </c>
      <c r="D20937" t="s">
        <v>315</v>
      </c>
      <c r="E20937" t="s">
        <v>635</v>
      </c>
      <c r="F20937">
        <v>0.1224811685993733</v>
      </c>
    </row>
    <row r="20938" spans="1:6" hidden="1" x14ac:dyDescent="0.35">
      <c r="A20938">
        <v>20936</v>
      </c>
      <c r="B20938" t="s">
        <v>805</v>
      </c>
      <c r="C20938">
        <v>0</v>
      </c>
      <c r="D20938" t="s">
        <v>315</v>
      </c>
      <c r="E20938" t="s">
        <v>636</v>
      </c>
      <c r="F20938">
        <v>1.2039216094964012E-5</v>
      </c>
    </row>
    <row r="20939" spans="1:6" hidden="1" x14ac:dyDescent="0.35">
      <c r="A20939">
        <v>20937</v>
      </c>
      <c r="B20939" t="s">
        <v>805</v>
      </c>
      <c r="C20939">
        <v>0</v>
      </c>
      <c r="D20939" t="s">
        <v>315</v>
      </c>
      <c r="E20939" t="s">
        <v>637</v>
      </c>
      <c r="F20939">
        <v>8.6621891643469968E-3</v>
      </c>
    </row>
    <row r="20940" spans="1:6" hidden="1" x14ac:dyDescent="0.35">
      <c r="A20940">
        <v>20938</v>
      </c>
      <c r="B20940" t="s">
        <v>805</v>
      </c>
      <c r="C20940">
        <v>0</v>
      </c>
      <c r="D20940" t="s">
        <v>315</v>
      </c>
      <c r="E20940" t="s">
        <v>638</v>
      </c>
      <c r="F20940">
        <v>1.2594015942294001</v>
      </c>
    </row>
    <row r="20941" spans="1:6" hidden="1" x14ac:dyDescent="0.35">
      <c r="A20941">
        <v>20939</v>
      </c>
      <c r="B20941" t="s">
        <v>805</v>
      </c>
      <c r="C20941">
        <v>0</v>
      </c>
      <c r="D20941" t="s">
        <v>315</v>
      </c>
      <c r="E20941" t="s">
        <v>639</v>
      </c>
      <c r="F20941">
        <v>0.59558341162307804</v>
      </c>
    </row>
    <row r="20942" spans="1:6" hidden="1" x14ac:dyDescent="0.35">
      <c r="A20942">
        <v>20940</v>
      </c>
      <c r="B20942" t="s">
        <v>805</v>
      </c>
      <c r="C20942">
        <v>0</v>
      </c>
      <c r="D20942" t="s">
        <v>315</v>
      </c>
      <c r="E20942" t="s">
        <v>640</v>
      </c>
      <c r="F20942">
        <v>15.752840092620183</v>
      </c>
    </row>
    <row r="20943" spans="1:6" hidden="1" x14ac:dyDescent="0.35">
      <c r="A20943">
        <v>20941</v>
      </c>
      <c r="B20943" t="s">
        <v>805</v>
      </c>
      <c r="C20943">
        <v>0</v>
      </c>
      <c r="D20943" t="s">
        <v>315</v>
      </c>
      <c r="E20943" t="s">
        <v>641</v>
      </c>
      <c r="F20943">
        <v>39.668883310522929</v>
      </c>
    </row>
    <row r="20944" spans="1:6" hidden="1" x14ac:dyDescent="0.35">
      <c r="A20944">
        <v>20942</v>
      </c>
      <c r="B20944" t="s">
        <v>805</v>
      </c>
      <c r="C20944">
        <v>0</v>
      </c>
      <c r="D20944" t="s">
        <v>316</v>
      </c>
      <c r="E20944" t="s">
        <v>642</v>
      </c>
      <c r="F20944">
        <v>0.96984087703853017</v>
      </c>
    </row>
    <row r="20945" spans="1:6" hidden="1" x14ac:dyDescent="0.35">
      <c r="A20945">
        <v>20943</v>
      </c>
      <c r="B20945" t="s">
        <v>805</v>
      </c>
      <c r="C20945">
        <v>0</v>
      </c>
      <c r="D20945" t="s">
        <v>316</v>
      </c>
      <c r="E20945" t="s">
        <v>643</v>
      </c>
      <c r="F20945">
        <v>1.0239534304695059</v>
      </c>
    </row>
    <row r="20946" spans="1:6" hidden="1" x14ac:dyDescent="0.35">
      <c r="A20946">
        <v>20944</v>
      </c>
      <c r="B20946" t="s">
        <v>805</v>
      </c>
      <c r="C20946">
        <v>0</v>
      </c>
      <c r="D20946" t="s">
        <v>316</v>
      </c>
      <c r="E20946" t="s">
        <v>644</v>
      </c>
      <c r="F20946">
        <v>0.31277504505737591</v>
      </c>
    </row>
    <row r="20947" spans="1:6" hidden="1" x14ac:dyDescent="0.35">
      <c r="A20947">
        <v>20945</v>
      </c>
      <c r="B20947" t="s">
        <v>805</v>
      </c>
      <c r="C20947">
        <v>0</v>
      </c>
      <c r="D20947" t="s">
        <v>316</v>
      </c>
      <c r="E20947" t="s">
        <v>645</v>
      </c>
      <c r="F20947">
        <v>0.76143748928155541</v>
      </c>
    </row>
    <row r="20948" spans="1:6" hidden="1" x14ac:dyDescent="0.35">
      <c r="A20948">
        <v>20946</v>
      </c>
      <c r="B20948" t="s">
        <v>805</v>
      </c>
      <c r="C20948">
        <v>0</v>
      </c>
      <c r="D20948" t="s">
        <v>316</v>
      </c>
      <c r="E20948" t="s">
        <v>646</v>
      </c>
      <c r="F20948">
        <v>1.4857259826970879</v>
      </c>
    </row>
    <row r="20949" spans="1:6" hidden="1" x14ac:dyDescent="0.35">
      <c r="A20949">
        <v>20947</v>
      </c>
      <c r="B20949" t="s">
        <v>805</v>
      </c>
      <c r="C20949">
        <v>0</v>
      </c>
      <c r="D20949" t="s">
        <v>316</v>
      </c>
      <c r="E20949" t="s">
        <v>647</v>
      </c>
      <c r="F20949">
        <v>25.274967666106363</v>
      </c>
    </row>
    <row r="20950" spans="1:6" hidden="1" x14ac:dyDescent="0.35">
      <c r="A20950">
        <v>20948</v>
      </c>
      <c r="B20950" t="s">
        <v>805</v>
      </c>
      <c r="C20950">
        <v>0</v>
      </c>
      <c r="D20950" t="s">
        <v>314</v>
      </c>
      <c r="E20950" t="s">
        <v>648</v>
      </c>
      <c r="F20950">
        <v>5.4114373860559031</v>
      </c>
    </row>
    <row r="20951" spans="1:6" hidden="1" x14ac:dyDescent="0.35">
      <c r="A20951">
        <v>20949</v>
      </c>
      <c r="B20951" t="s">
        <v>805</v>
      </c>
      <c r="C20951">
        <v>0</v>
      </c>
      <c r="D20951" t="s">
        <v>314</v>
      </c>
      <c r="E20951" t="s">
        <v>649</v>
      </c>
      <c r="F20951">
        <v>13.906380691571076</v>
      </c>
    </row>
    <row r="20952" spans="1:6" hidden="1" x14ac:dyDescent="0.35">
      <c r="A20952">
        <v>20950</v>
      </c>
      <c r="B20952" t="s">
        <v>805</v>
      </c>
      <c r="C20952">
        <v>0</v>
      </c>
      <c r="D20952" t="s">
        <v>25</v>
      </c>
      <c r="E20952" t="s">
        <v>650</v>
      </c>
      <c r="F20952">
        <v>2212.7003302938406</v>
      </c>
    </row>
    <row r="20953" spans="1:6" hidden="1" x14ac:dyDescent="0.35">
      <c r="A20953">
        <v>20951</v>
      </c>
      <c r="B20953" t="s">
        <v>805</v>
      </c>
      <c r="C20953">
        <v>0</v>
      </c>
      <c r="D20953" t="s">
        <v>25</v>
      </c>
      <c r="E20953" t="s">
        <v>651</v>
      </c>
      <c r="F20953">
        <v>0</v>
      </c>
    </row>
    <row r="20954" spans="1:6" hidden="1" x14ac:dyDescent="0.35">
      <c r="A20954">
        <v>20952</v>
      </c>
      <c r="B20954" t="s">
        <v>805</v>
      </c>
      <c r="C20954">
        <v>0</v>
      </c>
      <c r="D20954" t="s">
        <v>26</v>
      </c>
      <c r="E20954" t="s">
        <v>652</v>
      </c>
      <c r="F20954">
        <v>344.99931125308353</v>
      </c>
    </row>
    <row r="20955" spans="1:6" hidden="1" x14ac:dyDescent="0.35">
      <c r="A20955">
        <v>20953</v>
      </c>
      <c r="B20955" t="s">
        <v>805</v>
      </c>
      <c r="C20955">
        <v>0</v>
      </c>
      <c r="D20955" t="s">
        <v>26</v>
      </c>
      <c r="E20955" t="s">
        <v>653</v>
      </c>
      <c r="F20955">
        <v>18.860839891150761</v>
      </c>
    </row>
    <row r="20956" spans="1:6" hidden="1" x14ac:dyDescent="0.35">
      <c r="A20956">
        <v>20954</v>
      </c>
      <c r="B20956" t="s">
        <v>805</v>
      </c>
      <c r="C20956">
        <v>0</v>
      </c>
      <c r="D20956" t="s">
        <v>26</v>
      </c>
      <c r="E20956" t="s">
        <v>654</v>
      </c>
      <c r="F20956">
        <v>868.9604838313702</v>
      </c>
    </row>
    <row r="20957" spans="1:6" hidden="1" x14ac:dyDescent="0.35">
      <c r="A20957">
        <v>20955</v>
      </c>
      <c r="B20957" t="s">
        <v>805</v>
      </c>
      <c r="C20957">
        <v>0</v>
      </c>
      <c r="D20957" t="s">
        <v>26</v>
      </c>
      <c r="E20957" t="s">
        <v>655</v>
      </c>
      <c r="F20957">
        <v>353.41893732663488</v>
      </c>
    </row>
    <row r="20958" spans="1:6" hidden="1" x14ac:dyDescent="0.35">
      <c r="A20958">
        <v>20956</v>
      </c>
      <c r="B20958" t="s">
        <v>805</v>
      </c>
      <c r="C20958">
        <v>0</v>
      </c>
      <c r="D20958" t="s">
        <v>28</v>
      </c>
      <c r="E20958" t="s">
        <v>656</v>
      </c>
      <c r="F20958">
        <v>768.13917683327043</v>
      </c>
    </row>
    <row r="20959" spans="1:6" hidden="1" x14ac:dyDescent="0.35">
      <c r="A20959">
        <v>20957</v>
      </c>
      <c r="B20959" t="s">
        <v>805</v>
      </c>
      <c r="C20959">
        <v>0</v>
      </c>
      <c r="D20959" t="s">
        <v>27</v>
      </c>
      <c r="E20959" t="s">
        <v>657</v>
      </c>
      <c r="F20959">
        <v>57.545047717056391</v>
      </c>
    </row>
    <row r="20960" spans="1:6" hidden="1" x14ac:dyDescent="0.35">
      <c r="A20960">
        <v>20958</v>
      </c>
      <c r="B20960" t="s">
        <v>805</v>
      </c>
      <c r="C20960">
        <v>0</v>
      </c>
      <c r="D20960" t="s">
        <v>27</v>
      </c>
      <c r="E20960" t="s">
        <v>658</v>
      </c>
      <c r="F20960">
        <v>272.05492519703301</v>
      </c>
    </row>
    <row r="20961" spans="1:6" hidden="1" x14ac:dyDescent="0.35">
      <c r="A20961">
        <v>20959</v>
      </c>
      <c r="B20961" t="s">
        <v>805</v>
      </c>
      <c r="C20961">
        <v>0</v>
      </c>
      <c r="D20961" t="s">
        <v>27</v>
      </c>
      <c r="E20961" t="s">
        <v>659</v>
      </c>
      <c r="F20961">
        <v>7.8378225854411294</v>
      </c>
    </row>
    <row r="20962" spans="1:6" hidden="1" x14ac:dyDescent="0.35">
      <c r="A20962">
        <v>20960</v>
      </c>
      <c r="B20962" t="s">
        <v>805</v>
      </c>
      <c r="C20962">
        <v>0</v>
      </c>
      <c r="D20962" t="s">
        <v>27</v>
      </c>
      <c r="E20962" t="s">
        <v>660</v>
      </c>
      <c r="F20962">
        <v>15.472804453702471</v>
      </c>
    </row>
    <row r="20963" spans="1:6" hidden="1" x14ac:dyDescent="0.35">
      <c r="A20963">
        <v>20961</v>
      </c>
      <c r="B20963" t="s">
        <v>805</v>
      </c>
      <c r="C20963">
        <v>0</v>
      </c>
      <c r="D20963" t="s">
        <v>27</v>
      </c>
      <c r="E20963" t="s">
        <v>661</v>
      </c>
      <c r="F20963">
        <v>3.9226211932770898</v>
      </c>
    </row>
    <row r="20964" spans="1:6" hidden="1" x14ac:dyDescent="0.35">
      <c r="A20964">
        <v>20962</v>
      </c>
      <c r="B20964" t="s">
        <v>805</v>
      </c>
      <c r="C20964">
        <v>0</v>
      </c>
      <c r="D20964" t="s">
        <v>27</v>
      </c>
      <c r="E20964" t="s">
        <v>662</v>
      </c>
      <c r="F20964">
        <v>62.913699439761189</v>
      </c>
    </row>
    <row r="20965" spans="1:6" hidden="1" x14ac:dyDescent="0.35">
      <c r="A20965">
        <v>20963</v>
      </c>
      <c r="B20965" t="s">
        <v>805</v>
      </c>
      <c r="C20965">
        <v>0</v>
      </c>
      <c r="D20965" t="s">
        <v>27</v>
      </c>
      <c r="E20965" t="s">
        <v>663</v>
      </c>
      <c r="F20965">
        <v>181.74626533439414</v>
      </c>
    </row>
    <row r="20966" spans="1:6" hidden="1" x14ac:dyDescent="0.35">
      <c r="A20966">
        <v>20964</v>
      </c>
      <c r="B20966" t="s">
        <v>805</v>
      </c>
      <c r="C20966">
        <v>0</v>
      </c>
      <c r="D20966" t="s">
        <v>30</v>
      </c>
      <c r="E20966" t="s">
        <v>664</v>
      </c>
      <c r="F20966">
        <v>183.11630767513185</v>
      </c>
    </row>
    <row r="20967" spans="1:6" hidden="1" x14ac:dyDescent="0.35">
      <c r="A20967">
        <v>20965</v>
      </c>
      <c r="B20967" t="s">
        <v>805</v>
      </c>
      <c r="C20967">
        <v>0</v>
      </c>
      <c r="D20967" t="s">
        <v>32</v>
      </c>
      <c r="E20967" t="s">
        <v>665</v>
      </c>
      <c r="F20967">
        <v>216.30700983396886</v>
      </c>
    </row>
    <row r="20968" spans="1:6" hidden="1" x14ac:dyDescent="0.35">
      <c r="A20968">
        <v>20966</v>
      </c>
      <c r="B20968" t="s">
        <v>805</v>
      </c>
      <c r="C20968">
        <v>0</v>
      </c>
      <c r="D20968" t="s">
        <v>32</v>
      </c>
      <c r="E20968" t="s">
        <v>666</v>
      </c>
      <c r="F20968">
        <v>147.15062273917817</v>
      </c>
    </row>
    <row r="20969" spans="1:6" hidden="1" x14ac:dyDescent="0.35">
      <c r="A20969">
        <v>20967</v>
      </c>
      <c r="B20969" t="s">
        <v>805</v>
      </c>
      <c r="C20969">
        <v>0</v>
      </c>
      <c r="D20969" t="s">
        <v>32</v>
      </c>
      <c r="E20969" t="s">
        <v>667</v>
      </c>
      <c r="F20969">
        <v>110.75737555496895</v>
      </c>
    </row>
    <row r="20970" spans="1:6" hidden="1" x14ac:dyDescent="0.35">
      <c r="A20970">
        <v>20968</v>
      </c>
      <c r="B20970" t="s">
        <v>805</v>
      </c>
      <c r="C20970">
        <v>0</v>
      </c>
      <c r="D20970" t="s">
        <v>33</v>
      </c>
      <c r="E20970" t="s">
        <v>668</v>
      </c>
      <c r="F20970">
        <v>720.90710994727715</v>
      </c>
    </row>
    <row r="20971" spans="1:6" hidden="1" x14ac:dyDescent="0.35">
      <c r="A20971">
        <v>20969</v>
      </c>
      <c r="B20971" t="s">
        <v>805</v>
      </c>
      <c r="C20971">
        <v>0</v>
      </c>
      <c r="D20971" t="s">
        <v>34</v>
      </c>
      <c r="E20971" t="s">
        <v>669</v>
      </c>
      <c r="F20971">
        <v>174.59728392177823</v>
      </c>
    </row>
    <row r="20972" spans="1:6" hidden="1" x14ac:dyDescent="0.35">
      <c r="A20972">
        <v>20970</v>
      </c>
      <c r="B20972" t="s">
        <v>805</v>
      </c>
      <c r="C20972">
        <v>0</v>
      </c>
      <c r="D20972" t="s">
        <v>31</v>
      </c>
      <c r="E20972" t="s">
        <v>670</v>
      </c>
      <c r="F20972">
        <v>253.30409528666931</v>
      </c>
    </row>
    <row r="20973" spans="1:6" hidden="1" x14ac:dyDescent="0.35">
      <c r="A20973">
        <v>20971</v>
      </c>
      <c r="B20973" t="s">
        <v>805</v>
      </c>
      <c r="C20973">
        <v>0</v>
      </c>
      <c r="D20973" t="s">
        <v>34</v>
      </c>
      <c r="E20973" t="s">
        <v>671</v>
      </c>
      <c r="F20973">
        <v>92.397587245977604</v>
      </c>
    </row>
    <row r="20974" spans="1:6" hidden="1" x14ac:dyDescent="0.35">
      <c r="A20974">
        <v>20972</v>
      </c>
      <c r="B20974" t="s">
        <v>805</v>
      </c>
      <c r="C20974">
        <v>0</v>
      </c>
      <c r="D20974" t="s">
        <v>34</v>
      </c>
      <c r="E20974" t="s">
        <v>672</v>
      </c>
      <c r="F20974">
        <v>618.10529930573068</v>
      </c>
    </row>
    <row r="20975" spans="1:6" hidden="1" x14ac:dyDescent="0.35">
      <c r="A20975">
        <v>20973</v>
      </c>
      <c r="B20975" t="s">
        <v>805</v>
      </c>
      <c r="C20975">
        <v>0</v>
      </c>
      <c r="D20975" t="s">
        <v>35</v>
      </c>
      <c r="E20975" t="s">
        <v>673</v>
      </c>
      <c r="F20975">
        <v>856.56918389112491</v>
      </c>
    </row>
    <row r="20976" spans="1:6" hidden="1" x14ac:dyDescent="0.35">
      <c r="A20976">
        <v>20974</v>
      </c>
      <c r="B20976" t="s">
        <v>805</v>
      </c>
      <c r="C20976">
        <v>0</v>
      </c>
      <c r="D20976" t="s">
        <v>36</v>
      </c>
      <c r="E20976" t="s">
        <v>674</v>
      </c>
      <c r="F20976">
        <v>403.03939756155961</v>
      </c>
    </row>
    <row r="20977" spans="1:6" hidden="1" x14ac:dyDescent="0.35">
      <c r="A20977">
        <v>20975</v>
      </c>
      <c r="B20977" t="s">
        <v>805</v>
      </c>
      <c r="C20977">
        <v>0</v>
      </c>
      <c r="D20977" t="s">
        <v>37</v>
      </c>
      <c r="E20977" t="s">
        <v>675</v>
      </c>
      <c r="F20977">
        <v>714.29617078126353</v>
      </c>
    </row>
    <row r="20978" spans="1:6" hidden="1" x14ac:dyDescent="0.35">
      <c r="A20978">
        <v>20976</v>
      </c>
      <c r="B20978" t="s">
        <v>805</v>
      </c>
      <c r="C20978">
        <v>0</v>
      </c>
      <c r="D20978" t="s">
        <v>314</v>
      </c>
      <c r="E20978" t="s">
        <v>676</v>
      </c>
      <c r="F20978">
        <v>3.6790002307280991</v>
      </c>
    </row>
    <row r="20979" spans="1:6" hidden="1" x14ac:dyDescent="0.35">
      <c r="A20979">
        <v>20977</v>
      </c>
      <c r="B20979" t="s">
        <v>805</v>
      </c>
      <c r="C20979">
        <v>0</v>
      </c>
      <c r="D20979" t="s">
        <v>314</v>
      </c>
      <c r="E20979" t="s">
        <v>677</v>
      </c>
      <c r="F20979">
        <v>3.8071274606885255</v>
      </c>
    </row>
    <row r="20980" spans="1:6" hidden="1" x14ac:dyDescent="0.35">
      <c r="A20980">
        <v>20978</v>
      </c>
      <c r="B20980" t="s">
        <v>805</v>
      </c>
      <c r="C20980">
        <v>0</v>
      </c>
      <c r="D20980" t="s">
        <v>314</v>
      </c>
      <c r="E20980" t="s">
        <v>678</v>
      </c>
      <c r="F20980">
        <v>3.3682311870829111</v>
      </c>
    </row>
    <row r="20981" spans="1:6" hidden="1" x14ac:dyDescent="0.35">
      <c r="A20981">
        <v>20979</v>
      </c>
      <c r="B20981" t="s">
        <v>805</v>
      </c>
      <c r="C20981">
        <v>0</v>
      </c>
      <c r="D20981" t="s">
        <v>314</v>
      </c>
      <c r="E20981" t="s">
        <v>679</v>
      </c>
      <c r="F20981">
        <v>4.8033384768821064</v>
      </c>
    </row>
    <row r="20982" spans="1:6" hidden="1" x14ac:dyDescent="0.35">
      <c r="A20982">
        <v>20980</v>
      </c>
      <c r="B20982" t="s">
        <v>805</v>
      </c>
      <c r="C20982">
        <v>0</v>
      </c>
      <c r="D20982" t="s">
        <v>314</v>
      </c>
      <c r="E20982" t="s">
        <v>680</v>
      </c>
      <c r="F20982">
        <v>1.1020518186878452</v>
      </c>
    </row>
    <row r="20983" spans="1:6" hidden="1" x14ac:dyDescent="0.35">
      <c r="A20983">
        <v>20981</v>
      </c>
      <c r="B20983" t="s">
        <v>805</v>
      </c>
      <c r="C20983">
        <v>0</v>
      </c>
      <c r="D20983" t="s">
        <v>314</v>
      </c>
      <c r="E20983" t="s">
        <v>681</v>
      </c>
      <c r="F20983">
        <v>1.7011987250716551</v>
      </c>
    </row>
    <row r="20984" spans="1:6" hidden="1" x14ac:dyDescent="0.35">
      <c r="A20984">
        <v>20982</v>
      </c>
      <c r="B20984" t="s">
        <v>805</v>
      </c>
      <c r="C20984">
        <v>0</v>
      </c>
      <c r="D20984" t="s">
        <v>314</v>
      </c>
      <c r="E20984" t="s">
        <v>682</v>
      </c>
      <c r="F20984">
        <v>2.6364105414455743</v>
      </c>
    </row>
    <row r="20985" spans="1:6" hidden="1" x14ac:dyDescent="0.35">
      <c r="A20985">
        <v>20983</v>
      </c>
      <c r="B20985" t="s">
        <v>805</v>
      </c>
      <c r="C20985">
        <v>0</v>
      </c>
      <c r="D20985" t="s">
        <v>314</v>
      </c>
      <c r="E20985" t="s">
        <v>683</v>
      </c>
      <c r="F20985">
        <v>0.55880569337352204</v>
      </c>
    </row>
    <row r="20986" spans="1:6" hidden="1" x14ac:dyDescent="0.35">
      <c r="A20986">
        <v>20984</v>
      </c>
      <c r="B20986" t="s">
        <v>805</v>
      </c>
      <c r="C20986">
        <v>0</v>
      </c>
      <c r="D20986" t="s">
        <v>314</v>
      </c>
      <c r="E20986" t="s">
        <v>684</v>
      </c>
      <c r="F20986">
        <v>0.21199934248111516</v>
      </c>
    </row>
    <row r="20987" spans="1:6" hidden="1" x14ac:dyDescent="0.35">
      <c r="A20987">
        <v>20985</v>
      </c>
      <c r="B20987" t="s">
        <v>805</v>
      </c>
      <c r="C20987">
        <v>0</v>
      </c>
      <c r="D20987" t="s">
        <v>314</v>
      </c>
      <c r="E20987" t="s">
        <v>685</v>
      </c>
      <c r="F20987">
        <v>4.3238468864483188</v>
      </c>
    </row>
    <row r="20988" spans="1:6" hidden="1" x14ac:dyDescent="0.35">
      <c r="A20988">
        <v>20986</v>
      </c>
      <c r="B20988" t="s">
        <v>805</v>
      </c>
      <c r="C20988">
        <v>0</v>
      </c>
      <c r="D20988" t="s">
        <v>314</v>
      </c>
      <c r="E20988" t="s">
        <v>686</v>
      </c>
      <c r="F20988">
        <v>4.6499122750628006</v>
      </c>
    </row>
    <row r="20989" spans="1:6" hidden="1" x14ac:dyDescent="0.35">
      <c r="A20989">
        <v>20987</v>
      </c>
      <c r="B20989" t="s">
        <v>805</v>
      </c>
      <c r="C20989">
        <v>0</v>
      </c>
      <c r="D20989" t="s">
        <v>314</v>
      </c>
      <c r="E20989" t="s">
        <v>687</v>
      </c>
      <c r="F20989">
        <v>0.66216054747448894</v>
      </c>
    </row>
    <row r="20990" spans="1:6" hidden="1" x14ac:dyDescent="0.35">
      <c r="A20990">
        <v>20988</v>
      </c>
      <c r="B20990" t="s">
        <v>805</v>
      </c>
      <c r="C20990">
        <v>0</v>
      </c>
      <c r="D20990" t="s">
        <v>314</v>
      </c>
      <c r="E20990" t="s">
        <v>688</v>
      </c>
      <c r="F20990">
        <v>15.652785304225709</v>
      </c>
    </row>
    <row r="20991" spans="1:6" hidden="1" x14ac:dyDescent="0.35">
      <c r="A20991">
        <v>20989</v>
      </c>
      <c r="B20991" t="s">
        <v>805</v>
      </c>
      <c r="C20991">
        <v>0</v>
      </c>
      <c r="D20991" t="s">
        <v>314</v>
      </c>
      <c r="E20991" t="s">
        <v>689</v>
      </c>
      <c r="F20991">
        <v>15.897829504490822</v>
      </c>
    </row>
    <row r="20992" spans="1:6" hidden="1" x14ac:dyDescent="0.35">
      <c r="A20992">
        <v>20990</v>
      </c>
      <c r="B20992" t="s">
        <v>805</v>
      </c>
      <c r="C20992">
        <v>0</v>
      </c>
      <c r="D20992" t="s">
        <v>314</v>
      </c>
      <c r="E20992" t="s">
        <v>690</v>
      </c>
      <c r="F20992">
        <v>14.076521763701837</v>
      </c>
    </row>
    <row r="20993" spans="1:6" hidden="1" x14ac:dyDescent="0.35">
      <c r="A20993">
        <v>20991</v>
      </c>
      <c r="B20993" t="s">
        <v>805</v>
      </c>
      <c r="C20993">
        <v>0</v>
      </c>
      <c r="D20993" t="s">
        <v>314</v>
      </c>
      <c r="E20993" t="s">
        <v>691</v>
      </c>
      <c r="F20993">
        <v>7.9143330296158076</v>
      </c>
    </row>
    <row r="20994" spans="1:6" hidden="1" x14ac:dyDescent="0.35">
      <c r="A20994">
        <v>20992</v>
      </c>
      <c r="B20994" t="s">
        <v>805</v>
      </c>
      <c r="C20994">
        <v>0</v>
      </c>
      <c r="D20994" t="s">
        <v>314</v>
      </c>
      <c r="E20994" t="s">
        <v>692</v>
      </c>
      <c r="F20994">
        <v>5.0142767847839762</v>
      </c>
    </row>
    <row r="20995" spans="1:6" hidden="1" x14ac:dyDescent="0.35">
      <c r="A20995">
        <v>20993</v>
      </c>
      <c r="B20995" t="s">
        <v>805</v>
      </c>
      <c r="C20995">
        <v>0</v>
      </c>
      <c r="D20995" t="s">
        <v>314</v>
      </c>
      <c r="E20995" t="s">
        <v>693</v>
      </c>
      <c r="F20995">
        <v>8.199707254749498</v>
      </c>
    </row>
    <row r="20996" spans="1:6" hidden="1" x14ac:dyDescent="0.35">
      <c r="A20996">
        <v>20994</v>
      </c>
      <c r="B20996" t="s">
        <v>805</v>
      </c>
      <c r="C20996">
        <v>0</v>
      </c>
      <c r="D20996" t="s">
        <v>314</v>
      </c>
      <c r="E20996" t="s">
        <v>694</v>
      </c>
      <c r="F20996">
        <v>2.4188682849904484</v>
      </c>
    </row>
    <row r="20997" spans="1:6" hidden="1" x14ac:dyDescent="0.35">
      <c r="A20997">
        <v>20995</v>
      </c>
      <c r="B20997" t="s">
        <v>805</v>
      </c>
      <c r="C20997">
        <v>0</v>
      </c>
      <c r="D20997" t="s">
        <v>314</v>
      </c>
      <c r="E20997" t="s">
        <v>695</v>
      </c>
      <c r="F20997">
        <v>3.118597316221678</v>
      </c>
    </row>
    <row r="20998" spans="1:6" hidden="1" x14ac:dyDescent="0.35">
      <c r="A20998">
        <v>20996</v>
      </c>
      <c r="B20998" t="s">
        <v>805</v>
      </c>
      <c r="C20998">
        <v>0</v>
      </c>
      <c r="D20998" t="s">
        <v>38</v>
      </c>
      <c r="E20998" t="s">
        <v>696</v>
      </c>
      <c r="F20998">
        <v>105.25807367326657</v>
      </c>
    </row>
    <row r="20999" spans="1:6" hidden="1" x14ac:dyDescent="0.35">
      <c r="A20999">
        <v>20997</v>
      </c>
      <c r="B20999" t="s">
        <v>805</v>
      </c>
      <c r="C20999">
        <v>0</v>
      </c>
      <c r="D20999" t="s">
        <v>38</v>
      </c>
      <c r="E20999" t="s">
        <v>697</v>
      </c>
      <c r="F20999">
        <v>250.59896901414805</v>
      </c>
    </row>
    <row r="21000" spans="1:6" hidden="1" x14ac:dyDescent="0.35">
      <c r="A21000">
        <v>20998</v>
      </c>
      <c r="B21000" t="s">
        <v>805</v>
      </c>
      <c r="C21000">
        <v>0</v>
      </c>
      <c r="D21000" t="s">
        <v>38</v>
      </c>
      <c r="E21000" t="s">
        <v>698</v>
      </c>
      <c r="F21000">
        <v>168.14323395649927</v>
      </c>
    </row>
    <row r="21001" spans="1:6" hidden="1" x14ac:dyDescent="0.35">
      <c r="A21001">
        <v>20999</v>
      </c>
      <c r="B21001" t="s">
        <v>805</v>
      </c>
      <c r="C21001">
        <v>0</v>
      </c>
      <c r="D21001" t="s">
        <v>39</v>
      </c>
      <c r="E21001" t="s">
        <v>699</v>
      </c>
      <c r="F21001">
        <v>15.283836021062765</v>
      </c>
    </row>
    <row r="21002" spans="1:6" hidden="1" x14ac:dyDescent="0.35">
      <c r="A21002">
        <v>21000</v>
      </c>
      <c r="B21002" t="s">
        <v>805</v>
      </c>
      <c r="C21002">
        <v>0</v>
      </c>
      <c r="D21002">
        <v>0</v>
      </c>
      <c r="E21002" t="s">
        <v>700</v>
      </c>
      <c r="F21002">
        <v>0</v>
      </c>
    </row>
    <row r="21003" spans="1:6" hidden="1" x14ac:dyDescent="0.35">
      <c r="A21003">
        <v>21001</v>
      </c>
      <c r="B21003" t="s">
        <v>806</v>
      </c>
      <c r="C21003" t="s">
        <v>712</v>
      </c>
      <c r="D21003" t="s">
        <v>9</v>
      </c>
      <c r="E21003" t="s">
        <v>502</v>
      </c>
      <c r="F21003">
        <v>0</v>
      </c>
    </row>
    <row r="21004" spans="1:6" hidden="1" x14ac:dyDescent="0.35">
      <c r="A21004">
        <v>21002</v>
      </c>
      <c r="B21004" t="s">
        <v>806</v>
      </c>
      <c r="C21004" t="s">
        <v>712</v>
      </c>
      <c r="D21004" t="s">
        <v>9</v>
      </c>
      <c r="E21004" t="s">
        <v>503</v>
      </c>
      <c r="F21004">
        <v>276.72140114985581</v>
      </c>
    </row>
    <row r="21005" spans="1:6" hidden="1" x14ac:dyDescent="0.35">
      <c r="A21005">
        <v>21003</v>
      </c>
      <c r="B21005" t="s">
        <v>806</v>
      </c>
      <c r="C21005" t="s">
        <v>712</v>
      </c>
      <c r="D21005" t="s">
        <v>9</v>
      </c>
      <c r="E21005" t="s">
        <v>504</v>
      </c>
      <c r="F21005">
        <v>119.83345772309337</v>
      </c>
    </row>
    <row r="21006" spans="1:6" hidden="1" x14ac:dyDescent="0.35">
      <c r="A21006">
        <v>21004</v>
      </c>
      <c r="B21006" t="s">
        <v>806</v>
      </c>
      <c r="C21006" t="s">
        <v>712</v>
      </c>
      <c r="D21006" t="s">
        <v>9</v>
      </c>
      <c r="E21006" t="s">
        <v>505</v>
      </c>
      <c r="F21006">
        <v>168.04570460450776</v>
      </c>
    </row>
    <row r="21007" spans="1:6" hidden="1" x14ac:dyDescent="0.35">
      <c r="A21007">
        <v>21005</v>
      </c>
      <c r="B21007" t="s">
        <v>806</v>
      </c>
      <c r="C21007" t="s">
        <v>712</v>
      </c>
      <c r="D21007" t="s">
        <v>9</v>
      </c>
      <c r="E21007" t="s">
        <v>506</v>
      </c>
      <c r="F21007">
        <v>59.119309272232265</v>
      </c>
    </row>
    <row r="21008" spans="1:6" hidden="1" x14ac:dyDescent="0.35">
      <c r="A21008">
        <v>21006</v>
      </c>
      <c r="B21008" t="s">
        <v>806</v>
      </c>
      <c r="C21008" t="s">
        <v>712</v>
      </c>
      <c r="D21008" t="s">
        <v>9</v>
      </c>
      <c r="E21008" t="s">
        <v>507</v>
      </c>
      <c r="F21008">
        <v>0.58950396270787286</v>
      </c>
    </row>
    <row r="21009" spans="1:6" hidden="1" x14ac:dyDescent="0.35">
      <c r="A21009">
        <v>21007</v>
      </c>
      <c r="B21009" t="s">
        <v>806</v>
      </c>
      <c r="C21009" t="s">
        <v>712</v>
      </c>
      <c r="D21009" t="s">
        <v>9</v>
      </c>
      <c r="E21009" t="s">
        <v>508</v>
      </c>
      <c r="F21009">
        <v>0.24439072838368142</v>
      </c>
    </row>
    <row r="21010" spans="1:6" hidden="1" x14ac:dyDescent="0.35">
      <c r="A21010">
        <v>21008</v>
      </c>
      <c r="B21010" t="s">
        <v>806</v>
      </c>
      <c r="C21010" t="s">
        <v>712</v>
      </c>
      <c r="D21010" t="s">
        <v>9</v>
      </c>
      <c r="E21010" t="s">
        <v>509</v>
      </c>
      <c r="F21010">
        <v>75.745350496472014</v>
      </c>
    </row>
    <row r="21011" spans="1:6" hidden="1" x14ac:dyDescent="0.35">
      <c r="A21011">
        <v>21009</v>
      </c>
      <c r="B21011" t="s">
        <v>806</v>
      </c>
      <c r="C21011" t="s">
        <v>712</v>
      </c>
      <c r="D21011" t="s">
        <v>9</v>
      </c>
      <c r="E21011" t="s">
        <v>510</v>
      </c>
      <c r="F21011">
        <v>57.881757890039829</v>
      </c>
    </row>
    <row r="21012" spans="1:6" hidden="1" x14ac:dyDescent="0.35">
      <c r="A21012">
        <v>21010</v>
      </c>
      <c r="B21012" t="s">
        <v>806</v>
      </c>
      <c r="C21012" t="s">
        <v>712</v>
      </c>
      <c r="D21012" t="s">
        <v>9</v>
      </c>
      <c r="E21012" t="s">
        <v>511</v>
      </c>
      <c r="F21012">
        <v>85.9358342167437</v>
      </c>
    </row>
    <row r="21013" spans="1:6" hidden="1" x14ac:dyDescent="0.35">
      <c r="A21013">
        <v>21011</v>
      </c>
      <c r="B21013" t="s">
        <v>806</v>
      </c>
      <c r="C21013" t="s">
        <v>712</v>
      </c>
      <c r="D21013" t="s">
        <v>9</v>
      </c>
      <c r="E21013" t="s">
        <v>512</v>
      </c>
      <c r="F21013">
        <v>51.202458827126428</v>
      </c>
    </row>
    <row r="21014" spans="1:6" hidden="1" x14ac:dyDescent="0.35">
      <c r="A21014">
        <v>21012</v>
      </c>
      <c r="B21014" t="s">
        <v>806</v>
      </c>
      <c r="C21014" t="s">
        <v>712</v>
      </c>
      <c r="D21014" t="s">
        <v>9</v>
      </c>
      <c r="E21014" t="s">
        <v>513</v>
      </c>
      <c r="F21014">
        <v>1.9022014756725012</v>
      </c>
    </row>
    <row r="21015" spans="1:6" hidden="1" x14ac:dyDescent="0.35">
      <c r="A21015">
        <v>21013</v>
      </c>
      <c r="B21015" t="s">
        <v>806</v>
      </c>
      <c r="C21015" t="s">
        <v>712</v>
      </c>
      <c r="D21015" t="s">
        <v>9</v>
      </c>
      <c r="E21015" t="s">
        <v>514</v>
      </c>
      <c r="F21015">
        <v>7.0023094749377037</v>
      </c>
    </row>
    <row r="21016" spans="1:6" hidden="1" x14ac:dyDescent="0.35">
      <c r="A21016">
        <v>21014</v>
      </c>
      <c r="B21016" t="s">
        <v>806</v>
      </c>
      <c r="C21016" t="s">
        <v>712</v>
      </c>
      <c r="D21016" t="s">
        <v>9</v>
      </c>
      <c r="E21016" t="s">
        <v>515</v>
      </c>
      <c r="F21016">
        <v>197.19908225136217</v>
      </c>
    </row>
    <row r="21017" spans="1:6" hidden="1" x14ac:dyDescent="0.35">
      <c r="A21017">
        <v>21015</v>
      </c>
      <c r="B21017" t="s">
        <v>806</v>
      </c>
      <c r="C21017" t="s">
        <v>712</v>
      </c>
      <c r="D21017" t="s">
        <v>9</v>
      </c>
      <c r="E21017" t="s">
        <v>516</v>
      </c>
      <c r="F21017">
        <v>0.32698629690404613</v>
      </c>
    </row>
    <row r="21018" spans="1:6" hidden="1" x14ac:dyDescent="0.35">
      <c r="A21018">
        <v>21016</v>
      </c>
      <c r="B21018" t="s">
        <v>806</v>
      </c>
      <c r="C21018" t="s">
        <v>712</v>
      </c>
      <c r="D21018" t="s">
        <v>9</v>
      </c>
      <c r="E21018" t="s">
        <v>517</v>
      </c>
      <c r="F21018">
        <v>0</v>
      </c>
    </row>
    <row r="21019" spans="1:6" hidden="1" x14ac:dyDescent="0.35">
      <c r="A21019">
        <v>21017</v>
      </c>
      <c r="B21019" t="s">
        <v>806</v>
      </c>
      <c r="C21019" t="s">
        <v>712</v>
      </c>
      <c r="D21019" t="s">
        <v>9</v>
      </c>
      <c r="E21019" t="s">
        <v>518</v>
      </c>
      <c r="F21019">
        <v>0</v>
      </c>
    </row>
    <row r="21020" spans="1:6" hidden="1" x14ac:dyDescent="0.35">
      <c r="A21020">
        <v>21018</v>
      </c>
      <c r="B21020" t="s">
        <v>806</v>
      </c>
      <c r="C21020" t="s">
        <v>712</v>
      </c>
      <c r="D21020" t="s">
        <v>9</v>
      </c>
      <c r="E21020" t="s">
        <v>519</v>
      </c>
      <c r="F21020">
        <v>826.3552410800595</v>
      </c>
    </row>
    <row r="21021" spans="1:6" hidden="1" x14ac:dyDescent="0.35">
      <c r="A21021">
        <v>21019</v>
      </c>
      <c r="B21021" t="s">
        <v>806</v>
      </c>
      <c r="C21021" t="s">
        <v>712</v>
      </c>
      <c r="D21021" t="s">
        <v>9</v>
      </c>
      <c r="E21021" t="s">
        <v>520</v>
      </c>
      <c r="F21021">
        <v>48.34729477159479</v>
      </c>
    </row>
    <row r="21022" spans="1:6" hidden="1" x14ac:dyDescent="0.35">
      <c r="A21022">
        <v>21020</v>
      </c>
      <c r="B21022" t="s">
        <v>806</v>
      </c>
      <c r="C21022" t="s">
        <v>712</v>
      </c>
      <c r="D21022" t="s">
        <v>106</v>
      </c>
      <c r="E21022" t="s">
        <v>521</v>
      </c>
      <c r="F21022">
        <v>0</v>
      </c>
    </row>
    <row r="21023" spans="1:6" hidden="1" x14ac:dyDescent="0.35">
      <c r="A21023">
        <v>21021</v>
      </c>
      <c r="B21023" t="s">
        <v>806</v>
      </c>
      <c r="C21023" t="s">
        <v>712</v>
      </c>
      <c r="D21023" t="s">
        <v>106</v>
      </c>
      <c r="E21023" t="s">
        <v>522</v>
      </c>
      <c r="F21023">
        <v>0</v>
      </c>
    </row>
    <row r="21024" spans="1:6" hidden="1" x14ac:dyDescent="0.35">
      <c r="A21024">
        <v>21022</v>
      </c>
      <c r="B21024" t="s">
        <v>806</v>
      </c>
      <c r="C21024" t="s">
        <v>712</v>
      </c>
      <c r="D21024" t="s">
        <v>106</v>
      </c>
      <c r="E21024" t="s">
        <v>523</v>
      </c>
      <c r="F21024">
        <v>0</v>
      </c>
    </row>
    <row r="21025" spans="1:6" hidden="1" x14ac:dyDescent="0.35">
      <c r="A21025">
        <v>21023</v>
      </c>
      <c r="B21025" t="s">
        <v>806</v>
      </c>
      <c r="C21025" t="s">
        <v>712</v>
      </c>
      <c r="D21025" t="s">
        <v>106</v>
      </c>
      <c r="E21025" t="s">
        <v>524</v>
      </c>
      <c r="F21025">
        <v>0</v>
      </c>
    </row>
    <row r="21026" spans="1:6" hidden="1" x14ac:dyDescent="0.35">
      <c r="A21026">
        <v>21024</v>
      </c>
      <c r="B21026" t="s">
        <v>806</v>
      </c>
      <c r="C21026" t="s">
        <v>712</v>
      </c>
      <c r="D21026" t="s">
        <v>106</v>
      </c>
      <c r="E21026" t="s">
        <v>525</v>
      </c>
      <c r="F21026">
        <v>0</v>
      </c>
    </row>
    <row r="21027" spans="1:6" hidden="1" x14ac:dyDescent="0.35">
      <c r="A21027">
        <v>21025</v>
      </c>
      <c r="B21027" t="s">
        <v>806</v>
      </c>
      <c r="C21027" t="s">
        <v>712</v>
      </c>
      <c r="D21027" t="s">
        <v>106</v>
      </c>
      <c r="E21027" t="s">
        <v>526</v>
      </c>
      <c r="F21027">
        <v>2.8227355649575831E-3</v>
      </c>
    </row>
    <row r="21028" spans="1:6" hidden="1" x14ac:dyDescent="0.35">
      <c r="A21028">
        <v>21026</v>
      </c>
      <c r="B21028" t="s">
        <v>806</v>
      </c>
      <c r="C21028" t="s">
        <v>712</v>
      </c>
      <c r="D21028" t="s">
        <v>106</v>
      </c>
      <c r="E21028" t="s">
        <v>527</v>
      </c>
      <c r="F21028">
        <v>0</v>
      </c>
    </row>
    <row r="21029" spans="1:6" hidden="1" x14ac:dyDescent="0.35">
      <c r="A21029">
        <v>21027</v>
      </c>
      <c r="B21029" t="s">
        <v>806</v>
      </c>
      <c r="C21029" t="s">
        <v>712</v>
      </c>
      <c r="D21029" t="s">
        <v>106</v>
      </c>
      <c r="E21029" t="s">
        <v>528</v>
      </c>
      <c r="F21029">
        <v>9.684051025867122</v>
      </c>
    </row>
    <row r="21030" spans="1:6" hidden="1" x14ac:dyDescent="0.35">
      <c r="A21030">
        <v>21028</v>
      </c>
      <c r="B21030" t="s">
        <v>806</v>
      </c>
      <c r="C21030" t="s">
        <v>712</v>
      </c>
      <c r="D21030" t="s">
        <v>105</v>
      </c>
      <c r="E21030" t="s">
        <v>529</v>
      </c>
      <c r="F21030">
        <v>0</v>
      </c>
    </row>
    <row r="21031" spans="1:6" hidden="1" x14ac:dyDescent="0.35">
      <c r="A21031">
        <v>21029</v>
      </c>
      <c r="B21031" t="s">
        <v>806</v>
      </c>
      <c r="C21031" t="s">
        <v>712</v>
      </c>
      <c r="D21031" t="s">
        <v>105</v>
      </c>
      <c r="E21031" t="s">
        <v>530</v>
      </c>
      <c r="F21031">
        <v>0</v>
      </c>
    </row>
    <row r="21032" spans="1:6" hidden="1" x14ac:dyDescent="0.35">
      <c r="A21032">
        <v>21030</v>
      </c>
      <c r="B21032" t="s">
        <v>806</v>
      </c>
      <c r="C21032" t="s">
        <v>712</v>
      </c>
      <c r="D21032" t="s">
        <v>105</v>
      </c>
      <c r="E21032" t="s">
        <v>531</v>
      </c>
      <c r="F21032">
        <v>0</v>
      </c>
    </row>
    <row r="21033" spans="1:6" hidden="1" x14ac:dyDescent="0.35">
      <c r="A21033">
        <v>21031</v>
      </c>
      <c r="B21033" t="s">
        <v>806</v>
      </c>
      <c r="C21033" t="s">
        <v>712</v>
      </c>
      <c r="D21033" t="s">
        <v>105</v>
      </c>
      <c r="E21033" t="s">
        <v>532</v>
      </c>
      <c r="F21033">
        <v>0</v>
      </c>
    </row>
    <row r="21034" spans="1:6" hidden="1" x14ac:dyDescent="0.35">
      <c r="A21034">
        <v>21032</v>
      </c>
      <c r="B21034" t="s">
        <v>806</v>
      </c>
      <c r="C21034" t="s">
        <v>712</v>
      </c>
      <c r="D21034" t="s">
        <v>10</v>
      </c>
      <c r="E21034" t="s">
        <v>533</v>
      </c>
      <c r="F21034">
        <v>0</v>
      </c>
    </row>
    <row r="21035" spans="1:6" hidden="1" x14ac:dyDescent="0.35">
      <c r="A21035">
        <v>21033</v>
      </c>
      <c r="B21035" t="s">
        <v>806</v>
      </c>
      <c r="C21035" t="s">
        <v>712</v>
      </c>
      <c r="D21035" t="s">
        <v>10</v>
      </c>
      <c r="E21035" t="s">
        <v>534</v>
      </c>
      <c r="F21035">
        <v>0</v>
      </c>
    </row>
    <row r="21036" spans="1:6" hidden="1" x14ac:dyDescent="0.35">
      <c r="A21036">
        <v>21034</v>
      </c>
      <c r="B21036" t="s">
        <v>806</v>
      </c>
      <c r="C21036" t="s">
        <v>712</v>
      </c>
      <c r="D21036" t="s">
        <v>10</v>
      </c>
      <c r="E21036" t="s">
        <v>535</v>
      </c>
      <c r="F21036">
        <v>0.72970584797750271</v>
      </c>
    </row>
    <row r="21037" spans="1:6" hidden="1" x14ac:dyDescent="0.35">
      <c r="A21037">
        <v>21035</v>
      </c>
      <c r="B21037" t="s">
        <v>806</v>
      </c>
      <c r="C21037" t="s">
        <v>712</v>
      </c>
      <c r="D21037" t="s">
        <v>10</v>
      </c>
      <c r="E21037" t="s">
        <v>536</v>
      </c>
      <c r="F21037">
        <v>0</v>
      </c>
    </row>
    <row r="21038" spans="1:6" hidden="1" x14ac:dyDescent="0.35">
      <c r="A21038">
        <v>21036</v>
      </c>
      <c r="B21038" t="s">
        <v>806</v>
      </c>
      <c r="C21038" t="s">
        <v>712</v>
      </c>
      <c r="D21038" t="s">
        <v>10</v>
      </c>
      <c r="E21038" t="s">
        <v>537</v>
      </c>
      <c r="F21038">
        <v>0.61572144722725231</v>
      </c>
    </row>
    <row r="21039" spans="1:6" hidden="1" x14ac:dyDescent="0.35">
      <c r="A21039">
        <v>21037</v>
      </c>
      <c r="B21039" t="s">
        <v>806</v>
      </c>
      <c r="C21039" t="s">
        <v>712</v>
      </c>
      <c r="D21039" t="s">
        <v>10</v>
      </c>
      <c r="E21039" t="s">
        <v>538</v>
      </c>
      <c r="F21039">
        <v>0.26419114388692161</v>
      </c>
    </row>
    <row r="21040" spans="1:6" hidden="1" x14ac:dyDescent="0.35">
      <c r="A21040">
        <v>21038</v>
      </c>
      <c r="B21040" t="s">
        <v>806</v>
      </c>
      <c r="C21040" t="s">
        <v>712</v>
      </c>
      <c r="D21040" t="s">
        <v>10</v>
      </c>
      <c r="E21040" t="s">
        <v>539</v>
      </c>
      <c r="F21040">
        <v>0</v>
      </c>
    </row>
    <row r="21041" spans="1:6" hidden="1" x14ac:dyDescent="0.35">
      <c r="A21041">
        <v>21039</v>
      </c>
      <c r="B21041" t="s">
        <v>806</v>
      </c>
      <c r="C21041" t="s">
        <v>712</v>
      </c>
      <c r="D21041" t="s">
        <v>10</v>
      </c>
      <c r="E21041" t="s">
        <v>540</v>
      </c>
      <c r="F21041">
        <v>0</v>
      </c>
    </row>
    <row r="21042" spans="1:6" hidden="1" x14ac:dyDescent="0.35">
      <c r="A21042">
        <v>21040</v>
      </c>
      <c r="B21042" t="s">
        <v>806</v>
      </c>
      <c r="C21042" t="s">
        <v>712</v>
      </c>
      <c r="D21042" t="s">
        <v>10</v>
      </c>
      <c r="E21042" t="s">
        <v>541</v>
      </c>
      <c r="F21042">
        <v>332.30265606835786</v>
      </c>
    </row>
    <row r="21043" spans="1:6" hidden="1" x14ac:dyDescent="0.35">
      <c r="A21043">
        <v>21041</v>
      </c>
      <c r="B21043" t="s">
        <v>806</v>
      </c>
      <c r="C21043" t="s">
        <v>712</v>
      </c>
      <c r="D21043" t="s">
        <v>10</v>
      </c>
      <c r="E21043" t="s">
        <v>542</v>
      </c>
      <c r="F21043">
        <v>475.24287583694377</v>
      </c>
    </row>
    <row r="21044" spans="1:6" hidden="1" x14ac:dyDescent="0.35">
      <c r="A21044">
        <v>21042</v>
      </c>
      <c r="B21044" t="s">
        <v>806</v>
      </c>
      <c r="C21044" t="s">
        <v>712</v>
      </c>
      <c r="D21044" t="s">
        <v>10</v>
      </c>
      <c r="E21044" t="s">
        <v>543</v>
      </c>
      <c r="F21044">
        <v>235.6335606825067</v>
      </c>
    </row>
    <row r="21045" spans="1:6" hidden="1" x14ac:dyDescent="0.35">
      <c r="A21045">
        <v>21043</v>
      </c>
      <c r="B21045" t="s">
        <v>806</v>
      </c>
      <c r="C21045" t="s">
        <v>712</v>
      </c>
      <c r="D21045" t="s">
        <v>12</v>
      </c>
      <c r="E21045" t="s">
        <v>544</v>
      </c>
      <c r="F21045">
        <v>59.307654188418887</v>
      </c>
    </row>
    <row r="21046" spans="1:6" hidden="1" x14ac:dyDescent="0.35">
      <c r="A21046">
        <v>21044</v>
      </c>
      <c r="B21046" t="s">
        <v>806</v>
      </c>
      <c r="C21046" t="s">
        <v>712</v>
      </c>
      <c r="D21046" t="s">
        <v>12</v>
      </c>
      <c r="E21046" t="s">
        <v>545</v>
      </c>
      <c r="F21046">
        <v>57.416546071816249</v>
      </c>
    </row>
    <row r="21047" spans="1:6" hidden="1" x14ac:dyDescent="0.35">
      <c r="A21047">
        <v>21045</v>
      </c>
      <c r="B21047" t="s">
        <v>806</v>
      </c>
      <c r="C21047" t="s">
        <v>712</v>
      </c>
      <c r="D21047" t="s">
        <v>12</v>
      </c>
      <c r="E21047" t="s">
        <v>546</v>
      </c>
      <c r="F21047">
        <v>55.024118038098401</v>
      </c>
    </row>
    <row r="21048" spans="1:6" hidden="1" x14ac:dyDescent="0.35">
      <c r="A21048">
        <v>21046</v>
      </c>
      <c r="B21048" t="s">
        <v>806</v>
      </c>
      <c r="C21048" t="s">
        <v>712</v>
      </c>
      <c r="D21048" t="s">
        <v>12</v>
      </c>
      <c r="E21048" t="s">
        <v>547</v>
      </c>
      <c r="F21048">
        <v>81.748900996039609</v>
      </c>
    </row>
    <row r="21049" spans="1:6" hidden="1" x14ac:dyDescent="0.35">
      <c r="A21049">
        <v>21047</v>
      </c>
      <c r="B21049" t="s">
        <v>806</v>
      </c>
      <c r="C21049" t="s">
        <v>712</v>
      </c>
      <c r="D21049" t="s">
        <v>12</v>
      </c>
      <c r="E21049" t="s">
        <v>548</v>
      </c>
      <c r="F21049">
        <v>43.700452303301844</v>
      </c>
    </row>
    <row r="21050" spans="1:6" hidden="1" x14ac:dyDescent="0.35">
      <c r="A21050">
        <v>21048</v>
      </c>
      <c r="B21050" t="s">
        <v>806</v>
      </c>
      <c r="C21050" t="s">
        <v>712</v>
      </c>
      <c r="D21050" t="s">
        <v>12</v>
      </c>
      <c r="E21050" t="s">
        <v>549</v>
      </c>
      <c r="F21050">
        <v>540.2378628420056</v>
      </c>
    </row>
    <row r="21051" spans="1:6" hidden="1" x14ac:dyDescent="0.35">
      <c r="A21051">
        <v>21049</v>
      </c>
      <c r="B21051" t="s">
        <v>806</v>
      </c>
      <c r="C21051" t="s">
        <v>712</v>
      </c>
      <c r="D21051" t="s">
        <v>12</v>
      </c>
      <c r="E21051" t="s">
        <v>550</v>
      </c>
      <c r="F21051">
        <v>3.1404870692861224</v>
      </c>
    </row>
    <row r="21052" spans="1:6" hidden="1" x14ac:dyDescent="0.35">
      <c r="A21052">
        <v>21050</v>
      </c>
      <c r="B21052" t="s">
        <v>806</v>
      </c>
      <c r="C21052" t="s">
        <v>712</v>
      </c>
      <c r="D21052" t="s">
        <v>12</v>
      </c>
      <c r="E21052" t="s">
        <v>551</v>
      </c>
      <c r="F21052">
        <v>8.8994494766650654</v>
      </c>
    </row>
    <row r="21053" spans="1:6" hidden="1" x14ac:dyDescent="0.35">
      <c r="A21053">
        <v>21051</v>
      </c>
      <c r="B21053" t="s">
        <v>806</v>
      </c>
      <c r="C21053" t="s">
        <v>712</v>
      </c>
      <c r="D21053" t="s">
        <v>12</v>
      </c>
      <c r="E21053" t="s">
        <v>552</v>
      </c>
      <c r="F21053">
        <v>977.75807910552442</v>
      </c>
    </row>
    <row r="21054" spans="1:6" hidden="1" x14ac:dyDescent="0.35">
      <c r="A21054">
        <v>21052</v>
      </c>
      <c r="B21054" t="s">
        <v>806</v>
      </c>
      <c r="C21054" t="s">
        <v>712</v>
      </c>
      <c r="D21054" t="s">
        <v>12</v>
      </c>
      <c r="E21054" t="s">
        <v>553</v>
      </c>
      <c r="F21054">
        <v>89.826476648070539</v>
      </c>
    </row>
    <row r="21055" spans="1:6" hidden="1" x14ac:dyDescent="0.35">
      <c r="A21055">
        <v>21053</v>
      </c>
      <c r="B21055" t="s">
        <v>806</v>
      </c>
      <c r="C21055" t="s">
        <v>712</v>
      </c>
      <c r="D21055" t="s">
        <v>12</v>
      </c>
      <c r="E21055" t="s">
        <v>554</v>
      </c>
      <c r="F21055">
        <v>465.73333895750665</v>
      </c>
    </row>
    <row r="21056" spans="1:6" hidden="1" x14ac:dyDescent="0.35">
      <c r="A21056">
        <v>21054</v>
      </c>
      <c r="B21056" t="s">
        <v>806</v>
      </c>
      <c r="C21056" t="s">
        <v>712</v>
      </c>
      <c r="D21056" t="s">
        <v>12</v>
      </c>
      <c r="E21056" t="s">
        <v>555</v>
      </c>
      <c r="F21056">
        <v>80.089692800130322</v>
      </c>
    </row>
    <row r="21057" spans="1:6" hidden="1" x14ac:dyDescent="0.35">
      <c r="A21057">
        <v>21055</v>
      </c>
      <c r="B21057" t="s">
        <v>806</v>
      </c>
      <c r="C21057" t="s">
        <v>712</v>
      </c>
      <c r="D21057" t="s">
        <v>13</v>
      </c>
      <c r="E21057" t="s">
        <v>556</v>
      </c>
      <c r="F21057">
        <v>460.93295377028193</v>
      </c>
    </row>
    <row r="21058" spans="1:6" hidden="1" x14ac:dyDescent="0.35">
      <c r="A21058">
        <v>21056</v>
      </c>
      <c r="B21058" t="s">
        <v>806</v>
      </c>
      <c r="C21058" t="s">
        <v>712</v>
      </c>
      <c r="D21058" t="s">
        <v>13</v>
      </c>
      <c r="E21058" t="s">
        <v>557</v>
      </c>
      <c r="F21058">
        <v>223.3032243523925</v>
      </c>
    </row>
    <row r="21059" spans="1:6" hidden="1" x14ac:dyDescent="0.35">
      <c r="A21059">
        <v>21057</v>
      </c>
      <c r="B21059" t="s">
        <v>806</v>
      </c>
      <c r="C21059" t="s">
        <v>712</v>
      </c>
      <c r="D21059" t="s">
        <v>13</v>
      </c>
      <c r="E21059" t="s">
        <v>558</v>
      </c>
      <c r="F21059">
        <v>11.381007515346061</v>
      </c>
    </row>
    <row r="21060" spans="1:6" hidden="1" x14ac:dyDescent="0.35">
      <c r="A21060">
        <v>21058</v>
      </c>
      <c r="B21060" t="s">
        <v>806</v>
      </c>
      <c r="C21060" t="s">
        <v>712</v>
      </c>
      <c r="D21060" t="s">
        <v>14</v>
      </c>
      <c r="E21060" t="s">
        <v>559</v>
      </c>
      <c r="F21060">
        <v>2235.9963499569953</v>
      </c>
    </row>
    <row r="21061" spans="1:6" hidden="1" x14ac:dyDescent="0.35">
      <c r="A21061">
        <v>21059</v>
      </c>
      <c r="B21061" t="s">
        <v>806</v>
      </c>
      <c r="C21061" t="s">
        <v>712</v>
      </c>
      <c r="D21061" t="s">
        <v>14</v>
      </c>
      <c r="E21061" t="s">
        <v>560</v>
      </c>
      <c r="F21061">
        <v>0</v>
      </c>
    </row>
    <row r="21062" spans="1:6" hidden="1" x14ac:dyDescent="0.35">
      <c r="A21062">
        <v>21060</v>
      </c>
      <c r="B21062" t="s">
        <v>806</v>
      </c>
      <c r="C21062" t="s">
        <v>712</v>
      </c>
      <c r="D21062" t="s">
        <v>15</v>
      </c>
      <c r="E21062" t="s">
        <v>561</v>
      </c>
      <c r="F21062">
        <v>11.246200741482484</v>
      </c>
    </row>
    <row r="21063" spans="1:6" hidden="1" x14ac:dyDescent="0.35">
      <c r="A21063">
        <v>21061</v>
      </c>
      <c r="B21063" t="s">
        <v>806</v>
      </c>
      <c r="C21063" t="s">
        <v>712</v>
      </c>
      <c r="D21063" t="s">
        <v>15</v>
      </c>
      <c r="E21063" t="s">
        <v>562</v>
      </c>
      <c r="F21063">
        <v>0</v>
      </c>
    </row>
    <row r="21064" spans="1:6" hidden="1" x14ac:dyDescent="0.35">
      <c r="A21064">
        <v>21062</v>
      </c>
      <c r="B21064" t="s">
        <v>806</v>
      </c>
      <c r="C21064" t="s">
        <v>712</v>
      </c>
      <c r="D21064" t="s">
        <v>15</v>
      </c>
      <c r="E21064" t="s">
        <v>563</v>
      </c>
      <c r="F21064">
        <v>124.86592089025586</v>
      </c>
    </row>
    <row r="21065" spans="1:6" hidden="1" x14ac:dyDescent="0.35">
      <c r="A21065">
        <v>21063</v>
      </c>
      <c r="B21065" t="s">
        <v>806</v>
      </c>
      <c r="C21065" t="s">
        <v>712</v>
      </c>
      <c r="D21065" t="s">
        <v>15</v>
      </c>
      <c r="E21065" t="s">
        <v>564</v>
      </c>
      <c r="F21065">
        <v>570.67546322620274</v>
      </c>
    </row>
    <row r="21066" spans="1:6" hidden="1" x14ac:dyDescent="0.35">
      <c r="A21066">
        <v>21064</v>
      </c>
      <c r="B21066" t="s">
        <v>806</v>
      </c>
      <c r="C21066" t="s">
        <v>712</v>
      </c>
      <c r="D21066" t="s">
        <v>16</v>
      </c>
      <c r="E21066" t="s">
        <v>565</v>
      </c>
      <c r="F21066">
        <v>0</v>
      </c>
    </row>
    <row r="21067" spans="1:6" hidden="1" x14ac:dyDescent="0.35">
      <c r="A21067">
        <v>21065</v>
      </c>
      <c r="B21067" t="s">
        <v>806</v>
      </c>
      <c r="C21067" t="s">
        <v>712</v>
      </c>
      <c r="D21067" t="s">
        <v>16</v>
      </c>
      <c r="E21067" t="s">
        <v>566</v>
      </c>
      <c r="F21067">
        <v>0</v>
      </c>
    </row>
    <row r="21068" spans="1:6" hidden="1" x14ac:dyDescent="0.35">
      <c r="A21068">
        <v>21066</v>
      </c>
      <c r="B21068" t="s">
        <v>806</v>
      </c>
      <c r="C21068" t="s">
        <v>712</v>
      </c>
      <c r="D21068" t="s">
        <v>16</v>
      </c>
      <c r="E21068" t="s">
        <v>567</v>
      </c>
      <c r="F21068">
        <v>0</v>
      </c>
    </row>
    <row r="21069" spans="1:6" hidden="1" x14ac:dyDescent="0.35">
      <c r="A21069">
        <v>21067</v>
      </c>
      <c r="B21069" t="s">
        <v>806</v>
      </c>
      <c r="C21069" t="s">
        <v>712</v>
      </c>
      <c r="D21069" t="s">
        <v>16</v>
      </c>
      <c r="E21069" t="s">
        <v>568</v>
      </c>
      <c r="F21069">
        <v>0</v>
      </c>
    </row>
    <row r="21070" spans="1:6" hidden="1" x14ac:dyDescent="0.35">
      <c r="A21070">
        <v>21068</v>
      </c>
      <c r="B21070" t="s">
        <v>806</v>
      </c>
      <c r="C21070" t="s">
        <v>712</v>
      </c>
      <c r="D21070" t="s">
        <v>16</v>
      </c>
      <c r="E21070" t="s">
        <v>569</v>
      </c>
      <c r="F21070">
        <v>0</v>
      </c>
    </row>
    <row r="21071" spans="1:6" hidden="1" x14ac:dyDescent="0.35">
      <c r="A21071">
        <v>21069</v>
      </c>
      <c r="B21071" t="s">
        <v>806</v>
      </c>
      <c r="C21071" t="s">
        <v>712</v>
      </c>
      <c r="D21071" t="s">
        <v>16</v>
      </c>
      <c r="E21071" t="s">
        <v>570</v>
      </c>
      <c r="F21071">
        <v>0.48614513768374829</v>
      </c>
    </row>
    <row r="21072" spans="1:6" hidden="1" x14ac:dyDescent="0.35">
      <c r="A21072">
        <v>21070</v>
      </c>
      <c r="B21072" t="s">
        <v>806</v>
      </c>
      <c r="C21072" t="s">
        <v>712</v>
      </c>
      <c r="D21072" t="s">
        <v>16</v>
      </c>
      <c r="E21072" t="s">
        <v>571</v>
      </c>
      <c r="F21072">
        <v>0</v>
      </c>
    </row>
    <row r="21073" spans="1:6" hidden="1" x14ac:dyDescent="0.35">
      <c r="A21073">
        <v>21071</v>
      </c>
      <c r="B21073" t="s">
        <v>806</v>
      </c>
      <c r="C21073" t="s">
        <v>712</v>
      </c>
      <c r="D21073" t="s">
        <v>16</v>
      </c>
      <c r="E21073" t="s">
        <v>572</v>
      </c>
      <c r="F21073">
        <v>0</v>
      </c>
    </row>
    <row r="21074" spans="1:6" hidden="1" x14ac:dyDescent="0.35">
      <c r="A21074">
        <v>21072</v>
      </c>
      <c r="B21074" t="s">
        <v>806</v>
      </c>
      <c r="C21074" t="s">
        <v>712</v>
      </c>
      <c r="D21074" t="s">
        <v>16</v>
      </c>
      <c r="E21074" t="s">
        <v>573</v>
      </c>
      <c r="F21074">
        <v>16.182459525812941</v>
      </c>
    </row>
    <row r="21075" spans="1:6" hidden="1" x14ac:dyDescent="0.35">
      <c r="A21075">
        <v>21073</v>
      </c>
      <c r="B21075" t="s">
        <v>806</v>
      </c>
      <c r="C21075" t="s">
        <v>712</v>
      </c>
      <c r="D21075" t="s">
        <v>16</v>
      </c>
      <c r="E21075" t="s">
        <v>574</v>
      </c>
      <c r="F21075">
        <v>0.34102964529471813</v>
      </c>
    </row>
    <row r="21076" spans="1:6" hidden="1" x14ac:dyDescent="0.35">
      <c r="A21076">
        <v>21074</v>
      </c>
      <c r="B21076" t="s">
        <v>806</v>
      </c>
      <c r="C21076" t="s">
        <v>712</v>
      </c>
      <c r="D21076" t="s">
        <v>16</v>
      </c>
      <c r="E21076" t="s">
        <v>575</v>
      </c>
      <c r="F21076">
        <v>0</v>
      </c>
    </row>
    <row r="21077" spans="1:6" hidden="1" x14ac:dyDescent="0.35">
      <c r="A21077">
        <v>21075</v>
      </c>
      <c r="B21077" t="s">
        <v>806</v>
      </c>
      <c r="C21077" t="s">
        <v>712</v>
      </c>
      <c r="D21077" t="s">
        <v>16</v>
      </c>
      <c r="E21077" t="s">
        <v>576</v>
      </c>
      <c r="F21077">
        <v>0</v>
      </c>
    </row>
    <row r="21078" spans="1:6" hidden="1" x14ac:dyDescent="0.35">
      <c r="A21078">
        <v>21076</v>
      </c>
      <c r="B21078" t="s">
        <v>806</v>
      </c>
      <c r="C21078" t="s">
        <v>712</v>
      </c>
      <c r="D21078" t="s">
        <v>16</v>
      </c>
      <c r="E21078" t="s">
        <v>577</v>
      </c>
      <c r="F21078">
        <v>0</v>
      </c>
    </row>
    <row r="21079" spans="1:6" hidden="1" x14ac:dyDescent="0.35">
      <c r="A21079">
        <v>21077</v>
      </c>
      <c r="B21079" t="s">
        <v>806</v>
      </c>
      <c r="C21079" t="s">
        <v>712</v>
      </c>
      <c r="D21079" t="s">
        <v>16</v>
      </c>
      <c r="E21079" t="s">
        <v>578</v>
      </c>
      <c r="F21079">
        <v>0</v>
      </c>
    </row>
    <row r="21080" spans="1:6" hidden="1" x14ac:dyDescent="0.35">
      <c r="A21080">
        <v>21078</v>
      </c>
      <c r="B21080" t="s">
        <v>806</v>
      </c>
      <c r="C21080" t="s">
        <v>712</v>
      </c>
      <c r="D21080" t="s">
        <v>16</v>
      </c>
      <c r="E21080" t="s">
        <v>579</v>
      </c>
      <c r="F21080">
        <v>0</v>
      </c>
    </row>
    <row r="21081" spans="1:6" hidden="1" x14ac:dyDescent="0.35">
      <c r="A21081">
        <v>21079</v>
      </c>
      <c r="B21081" t="s">
        <v>806</v>
      </c>
      <c r="C21081" t="s">
        <v>712</v>
      </c>
      <c r="D21081" t="s">
        <v>16</v>
      </c>
      <c r="E21081" t="s">
        <v>580</v>
      </c>
      <c r="F21081">
        <v>0</v>
      </c>
    </row>
    <row r="21082" spans="1:6" hidden="1" x14ac:dyDescent="0.35">
      <c r="A21082">
        <v>21080</v>
      </c>
      <c r="B21082" t="s">
        <v>806</v>
      </c>
      <c r="C21082" t="s">
        <v>712</v>
      </c>
      <c r="D21082" t="s">
        <v>16</v>
      </c>
      <c r="E21082" t="s">
        <v>581</v>
      </c>
      <c r="F21082">
        <v>1.1870400033033717</v>
      </c>
    </row>
    <row r="21083" spans="1:6" hidden="1" x14ac:dyDescent="0.35">
      <c r="A21083">
        <v>21081</v>
      </c>
      <c r="B21083" t="s">
        <v>806</v>
      </c>
      <c r="C21083" t="s">
        <v>712</v>
      </c>
      <c r="D21083" t="s">
        <v>16</v>
      </c>
      <c r="E21083" t="s">
        <v>582</v>
      </c>
      <c r="F21083">
        <v>0</v>
      </c>
    </row>
    <row r="21084" spans="1:6" hidden="1" x14ac:dyDescent="0.35">
      <c r="A21084">
        <v>21082</v>
      </c>
      <c r="B21084" t="s">
        <v>806</v>
      </c>
      <c r="C21084" t="s">
        <v>712</v>
      </c>
      <c r="D21084" t="s">
        <v>16</v>
      </c>
      <c r="E21084" t="s">
        <v>583</v>
      </c>
      <c r="F21084">
        <v>0</v>
      </c>
    </row>
    <row r="21085" spans="1:6" hidden="1" x14ac:dyDescent="0.35">
      <c r="A21085">
        <v>21083</v>
      </c>
      <c r="B21085" t="s">
        <v>806</v>
      </c>
      <c r="C21085" t="s">
        <v>712</v>
      </c>
      <c r="D21085" t="s">
        <v>16</v>
      </c>
      <c r="E21085" t="s">
        <v>584</v>
      </c>
      <c r="F21085">
        <v>0.10000356315195508</v>
      </c>
    </row>
    <row r="21086" spans="1:6" hidden="1" x14ac:dyDescent="0.35">
      <c r="A21086">
        <v>21084</v>
      </c>
      <c r="B21086" t="s">
        <v>806</v>
      </c>
      <c r="C21086" t="s">
        <v>712</v>
      </c>
      <c r="D21086" t="s">
        <v>16</v>
      </c>
      <c r="E21086" t="s">
        <v>585</v>
      </c>
      <c r="F21086">
        <v>0.74806068829037364</v>
      </c>
    </row>
    <row r="21087" spans="1:6" hidden="1" x14ac:dyDescent="0.35">
      <c r="A21087">
        <v>21085</v>
      </c>
      <c r="B21087" t="s">
        <v>806</v>
      </c>
      <c r="C21087" t="s">
        <v>712</v>
      </c>
      <c r="D21087" t="s">
        <v>100</v>
      </c>
      <c r="E21087" t="s">
        <v>586</v>
      </c>
      <c r="F21087">
        <v>6.7422482221159187E-3</v>
      </c>
    </row>
    <row r="21088" spans="1:6" hidden="1" x14ac:dyDescent="0.35">
      <c r="A21088">
        <v>21086</v>
      </c>
      <c r="B21088" t="s">
        <v>806</v>
      </c>
      <c r="C21088" t="s">
        <v>712</v>
      </c>
      <c r="D21088" t="s">
        <v>100</v>
      </c>
      <c r="E21088" t="s">
        <v>587</v>
      </c>
      <c r="F21088">
        <v>42.290943426647971</v>
      </c>
    </row>
    <row r="21089" spans="1:6" hidden="1" x14ac:dyDescent="0.35">
      <c r="A21089">
        <v>21087</v>
      </c>
      <c r="B21089" t="s">
        <v>806</v>
      </c>
      <c r="C21089" t="s">
        <v>712</v>
      </c>
      <c r="D21089" t="s">
        <v>100</v>
      </c>
      <c r="E21089" t="s">
        <v>588</v>
      </c>
      <c r="F21089">
        <v>0</v>
      </c>
    </row>
    <row r="21090" spans="1:6" hidden="1" x14ac:dyDescent="0.35">
      <c r="A21090">
        <v>21088</v>
      </c>
      <c r="B21090" t="s">
        <v>806</v>
      </c>
      <c r="C21090" t="s">
        <v>712</v>
      </c>
      <c r="D21090" t="s">
        <v>100</v>
      </c>
      <c r="E21090" t="s">
        <v>589</v>
      </c>
      <c r="F21090">
        <v>1.3513809859174559</v>
      </c>
    </row>
    <row r="21091" spans="1:6" hidden="1" x14ac:dyDescent="0.35">
      <c r="A21091">
        <v>21089</v>
      </c>
      <c r="B21091" t="s">
        <v>806</v>
      </c>
      <c r="C21091" t="s">
        <v>712</v>
      </c>
      <c r="D21091" t="s">
        <v>100</v>
      </c>
      <c r="E21091" t="s">
        <v>590</v>
      </c>
      <c r="F21091">
        <v>42.887687426816079</v>
      </c>
    </row>
    <row r="21092" spans="1:6" hidden="1" x14ac:dyDescent="0.35">
      <c r="A21092">
        <v>21090</v>
      </c>
      <c r="B21092" t="s">
        <v>806</v>
      </c>
      <c r="C21092" t="s">
        <v>712</v>
      </c>
      <c r="D21092" t="s">
        <v>100</v>
      </c>
      <c r="E21092" t="s">
        <v>591</v>
      </c>
      <c r="F21092">
        <v>8.2298906841117709</v>
      </c>
    </row>
    <row r="21093" spans="1:6" hidden="1" x14ac:dyDescent="0.35">
      <c r="A21093">
        <v>21091</v>
      </c>
      <c r="B21093" t="s">
        <v>806</v>
      </c>
      <c r="C21093" t="s">
        <v>712</v>
      </c>
      <c r="D21093" t="s">
        <v>100</v>
      </c>
      <c r="E21093" t="s">
        <v>592</v>
      </c>
      <c r="F21093">
        <v>4.1149065279172801</v>
      </c>
    </row>
    <row r="21094" spans="1:6" hidden="1" x14ac:dyDescent="0.35">
      <c r="A21094">
        <v>21092</v>
      </c>
      <c r="B21094" t="s">
        <v>806</v>
      </c>
      <c r="C21094" t="s">
        <v>712</v>
      </c>
      <c r="D21094" t="s">
        <v>100</v>
      </c>
      <c r="E21094" t="s">
        <v>593</v>
      </c>
      <c r="F21094">
        <v>0</v>
      </c>
    </row>
    <row r="21095" spans="1:6" hidden="1" x14ac:dyDescent="0.35">
      <c r="A21095">
        <v>21093</v>
      </c>
      <c r="B21095" t="s">
        <v>806</v>
      </c>
      <c r="C21095" t="s">
        <v>712</v>
      </c>
      <c r="D21095" t="s">
        <v>16</v>
      </c>
      <c r="E21095" t="s">
        <v>594</v>
      </c>
      <c r="F21095">
        <v>0.64811405315659676</v>
      </c>
    </row>
    <row r="21096" spans="1:6" hidden="1" x14ac:dyDescent="0.35">
      <c r="A21096">
        <v>21094</v>
      </c>
      <c r="B21096" t="s">
        <v>806</v>
      </c>
      <c r="C21096" t="s">
        <v>712</v>
      </c>
      <c r="D21096" t="s">
        <v>16</v>
      </c>
      <c r="E21096" t="s">
        <v>595</v>
      </c>
      <c r="F21096">
        <v>0.45940069918989335</v>
      </c>
    </row>
    <row r="21097" spans="1:6" hidden="1" x14ac:dyDescent="0.35">
      <c r="A21097">
        <v>21095</v>
      </c>
      <c r="B21097" t="s">
        <v>806</v>
      </c>
      <c r="C21097" t="s">
        <v>712</v>
      </c>
      <c r="D21097" t="s">
        <v>16</v>
      </c>
      <c r="E21097" t="s">
        <v>596</v>
      </c>
      <c r="F21097">
        <v>1.5109192061325507</v>
      </c>
    </row>
    <row r="21098" spans="1:6" hidden="1" x14ac:dyDescent="0.35">
      <c r="A21098">
        <v>21096</v>
      </c>
      <c r="B21098" t="s">
        <v>806</v>
      </c>
      <c r="C21098" t="s">
        <v>712</v>
      </c>
      <c r="D21098" t="s">
        <v>17</v>
      </c>
      <c r="E21098" t="s">
        <v>597</v>
      </c>
      <c r="F21098">
        <v>455.80333168568143</v>
      </c>
    </row>
    <row r="21099" spans="1:6" hidden="1" x14ac:dyDescent="0.35">
      <c r="A21099">
        <v>21097</v>
      </c>
      <c r="B21099" t="s">
        <v>806</v>
      </c>
      <c r="C21099" t="s">
        <v>712</v>
      </c>
      <c r="D21099" t="s">
        <v>310</v>
      </c>
      <c r="E21099" t="s">
        <v>598</v>
      </c>
      <c r="F21099">
        <v>24.683640940535479</v>
      </c>
    </row>
    <row r="21100" spans="1:6" hidden="1" x14ac:dyDescent="0.35">
      <c r="A21100">
        <v>21098</v>
      </c>
      <c r="B21100" t="s">
        <v>806</v>
      </c>
      <c r="C21100" t="s">
        <v>712</v>
      </c>
      <c r="D21100" t="s">
        <v>310</v>
      </c>
      <c r="E21100" t="s">
        <v>599</v>
      </c>
      <c r="F21100">
        <v>0</v>
      </c>
    </row>
    <row r="21101" spans="1:6" hidden="1" x14ac:dyDescent="0.35">
      <c r="A21101">
        <v>21099</v>
      </c>
      <c r="B21101" t="s">
        <v>806</v>
      </c>
      <c r="C21101" t="s">
        <v>712</v>
      </c>
      <c r="D21101" t="s">
        <v>311</v>
      </c>
      <c r="E21101" t="s">
        <v>600</v>
      </c>
      <c r="F21101">
        <v>7.4175569046325762</v>
      </c>
    </row>
    <row r="21102" spans="1:6" hidden="1" x14ac:dyDescent="0.35">
      <c r="A21102">
        <v>21100</v>
      </c>
      <c r="B21102" t="s">
        <v>806</v>
      </c>
      <c r="C21102" t="s">
        <v>712</v>
      </c>
      <c r="D21102" t="s">
        <v>311</v>
      </c>
      <c r="E21102" t="s">
        <v>601</v>
      </c>
      <c r="F21102">
        <v>33.638631085542848</v>
      </c>
    </row>
    <row r="21103" spans="1:6" hidden="1" x14ac:dyDescent="0.35">
      <c r="A21103">
        <v>21101</v>
      </c>
      <c r="B21103" t="s">
        <v>806</v>
      </c>
      <c r="C21103" t="s">
        <v>712</v>
      </c>
      <c r="D21103" t="s">
        <v>311</v>
      </c>
      <c r="E21103" t="s">
        <v>602</v>
      </c>
      <c r="F21103">
        <v>584.96167602520302</v>
      </c>
    </row>
    <row r="21104" spans="1:6" hidden="1" x14ac:dyDescent="0.35">
      <c r="A21104">
        <v>21102</v>
      </c>
      <c r="B21104" t="s">
        <v>806</v>
      </c>
      <c r="C21104" t="s">
        <v>712</v>
      </c>
      <c r="D21104" t="s">
        <v>311</v>
      </c>
      <c r="E21104" t="s">
        <v>603</v>
      </c>
      <c r="F21104">
        <v>0</v>
      </c>
    </row>
    <row r="21105" spans="1:6" hidden="1" x14ac:dyDescent="0.35">
      <c r="A21105">
        <v>21103</v>
      </c>
      <c r="B21105" t="s">
        <v>806</v>
      </c>
      <c r="C21105" t="s">
        <v>712</v>
      </c>
      <c r="D21105" t="s">
        <v>311</v>
      </c>
      <c r="E21105" t="s">
        <v>604</v>
      </c>
      <c r="F21105">
        <v>88.46012961203283</v>
      </c>
    </row>
    <row r="21106" spans="1:6" hidden="1" x14ac:dyDescent="0.35">
      <c r="A21106">
        <v>21104</v>
      </c>
      <c r="B21106" t="s">
        <v>806</v>
      </c>
      <c r="C21106" t="s">
        <v>712</v>
      </c>
      <c r="D21106" t="s">
        <v>312</v>
      </c>
      <c r="E21106" t="s">
        <v>605</v>
      </c>
      <c r="F21106">
        <v>601.00768557533195</v>
      </c>
    </row>
    <row r="21107" spans="1:6" hidden="1" x14ac:dyDescent="0.35">
      <c r="A21107">
        <v>21105</v>
      </c>
      <c r="B21107" t="s">
        <v>806</v>
      </c>
      <c r="C21107" t="s">
        <v>712</v>
      </c>
      <c r="D21107" t="s">
        <v>312</v>
      </c>
      <c r="E21107" t="s">
        <v>606</v>
      </c>
      <c r="F21107">
        <v>0</v>
      </c>
    </row>
    <row r="21108" spans="1:6" hidden="1" x14ac:dyDescent="0.35">
      <c r="A21108">
        <v>21106</v>
      </c>
      <c r="B21108" t="s">
        <v>806</v>
      </c>
      <c r="C21108" t="s">
        <v>712</v>
      </c>
      <c r="D21108" t="s">
        <v>313</v>
      </c>
      <c r="E21108" t="s">
        <v>607</v>
      </c>
      <c r="F21108">
        <v>0.1338477597971357</v>
      </c>
    </row>
    <row r="21109" spans="1:6" hidden="1" x14ac:dyDescent="0.35">
      <c r="A21109">
        <v>21107</v>
      </c>
      <c r="B21109" t="s">
        <v>806</v>
      </c>
      <c r="C21109" t="s">
        <v>712</v>
      </c>
      <c r="D21109" t="s">
        <v>313</v>
      </c>
      <c r="E21109" t="s">
        <v>608</v>
      </c>
      <c r="F21109">
        <v>0</v>
      </c>
    </row>
    <row r="21110" spans="1:6" hidden="1" x14ac:dyDescent="0.35">
      <c r="A21110">
        <v>21108</v>
      </c>
      <c r="B21110" t="s">
        <v>806</v>
      </c>
      <c r="C21110" t="s">
        <v>712</v>
      </c>
      <c r="D21110" t="s">
        <v>313</v>
      </c>
      <c r="E21110" t="s">
        <v>609</v>
      </c>
      <c r="F21110">
        <v>47.666789229847112</v>
      </c>
    </row>
    <row r="21111" spans="1:6" hidden="1" x14ac:dyDescent="0.35">
      <c r="A21111">
        <v>21109</v>
      </c>
      <c r="B21111" t="s">
        <v>806</v>
      </c>
      <c r="C21111" t="s">
        <v>712</v>
      </c>
      <c r="D21111" t="s">
        <v>313</v>
      </c>
      <c r="E21111" t="s">
        <v>610</v>
      </c>
      <c r="F21111">
        <v>0</v>
      </c>
    </row>
    <row r="21112" spans="1:6" hidden="1" x14ac:dyDescent="0.35">
      <c r="A21112">
        <v>21110</v>
      </c>
      <c r="B21112" t="s">
        <v>806</v>
      </c>
      <c r="C21112" t="s">
        <v>712</v>
      </c>
      <c r="D21112" t="s">
        <v>10</v>
      </c>
      <c r="E21112" t="s">
        <v>539</v>
      </c>
      <c r="F21112">
        <v>7.7107881144891941</v>
      </c>
    </row>
    <row r="21113" spans="1:6" hidden="1" x14ac:dyDescent="0.35">
      <c r="A21113">
        <v>21111</v>
      </c>
      <c r="B21113" t="s">
        <v>806</v>
      </c>
      <c r="C21113" t="s">
        <v>712</v>
      </c>
      <c r="D21113" t="s">
        <v>313</v>
      </c>
      <c r="E21113" t="s">
        <v>611</v>
      </c>
      <c r="F21113">
        <v>0</v>
      </c>
    </row>
    <row r="21114" spans="1:6" hidden="1" x14ac:dyDescent="0.35">
      <c r="A21114">
        <v>21112</v>
      </c>
      <c r="B21114" t="s">
        <v>806</v>
      </c>
      <c r="C21114" t="s">
        <v>712</v>
      </c>
      <c r="D21114" t="s">
        <v>313</v>
      </c>
      <c r="E21114" t="s">
        <v>612</v>
      </c>
      <c r="F21114">
        <v>92.237351354182536</v>
      </c>
    </row>
    <row r="21115" spans="1:6" hidden="1" x14ac:dyDescent="0.35">
      <c r="A21115">
        <v>21113</v>
      </c>
      <c r="B21115" t="s">
        <v>806</v>
      </c>
      <c r="C21115" t="s">
        <v>712</v>
      </c>
      <c r="D21115" t="s">
        <v>313</v>
      </c>
      <c r="E21115" t="s">
        <v>613</v>
      </c>
      <c r="F21115">
        <v>0</v>
      </c>
    </row>
    <row r="21116" spans="1:6" hidden="1" x14ac:dyDescent="0.35">
      <c r="A21116">
        <v>21114</v>
      </c>
      <c r="B21116" t="s">
        <v>806</v>
      </c>
      <c r="C21116" t="s">
        <v>712</v>
      </c>
      <c r="D21116" t="s">
        <v>313</v>
      </c>
      <c r="E21116" t="s">
        <v>614</v>
      </c>
      <c r="F21116">
        <v>7.0059511146862787</v>
      </c>
    </row>
    <row r="21117" spans="1:6" hidden="1" x14ac:dyDescent="0.35">
      <c r="A21117">
        <v>21115</v>
      </c>
      <c r="B21117" t="s">
        <v>806</v>
      </c>
      <c r="C21117" t="s">
        <v>712</v>
      </c>
      <c r="D21117" t="s">
        <v>313</v>
      </c>
      <c r="E21117" t="s">
        <v>615</v>
      </c>
      <c r="F21117">
        <v>0</v>
      </c>
    </row>
    <row r="21118" spans="1:6" hidden="1" x14ac:dyDescent="0.35">
      <c r="A21118">
        <v>21116</v>
      </c>
      <c r="B21118" t="s">
        <v>806</v>
      </c>
      <c r="C21118" t="s">
        <v>712</v>
      </c>
      <c r="D21118" t="s">
        <v>313</v>
      </c>
      <c r="E21118" t="s">
        <v>616</v>
      </c>
      <c r="F21118">
        <v>12.476952445229474</v>
      </c>
    </row>
    <row r="21119" spans="1:6" hidden="1" x14ac:dyDescent="0.35">
      <c r="A21119">
        <v>21117</v>
      </c>
      <c r="B21119" t="s">
        <v>806</v>
      </c>
      <c r="C21119" t="s">
        <v>712</v>
      </c>
      <c r="D21119" t="s">
        <v>18</v>
      </c>
      <c r="E21119" t="s">
        <v>617</v>
      </c>
      <c r="F21119">
        <v>704.66101400259618</v>
      </c>
    </row>
    <row r="21120" spans="1:6" hidden="1" x14ac:dyDescent="0.35">
      <c r="A21120">
        <v>21118</v>
      </c>
      <c r="B21120" t="s">
        <v>806</v>
      </c>
      <c r="C21120" t="s">
        <v>712</v>
      </c>
      <c r="D21120" t="s">
        <v>21</v>
      </c>
      <c r="E21120" t="s">
        <v>618</v>
      </c>
      <c r="F21120">
        <v>419.79044685276853</v>
      </c>
    </row>
    <row r="21121" spans="1:6" hidden="1" x14ac:dyDescent="0.35">
      <c r="A21121">
        <v>21119</v>
      </c>
      <c r="B21121" t="s">
        <v>806</v>
      </c>
      <c r="C21121" t="s">
        <v>712</v>
      </c>
      <c r="D21121" t="s">
        <v>19</v>
      </c>
      <c r="E21121" t="s">
        <v>619</v>
      </c>
      <c r="F21121">
        <v>112.92438142535978</v>
      </c>
    </row>
    <row r="21122" spans="1:6" hidden="1" x14ac:dyDescent="0.35">
      <c r="A21122">
        <v>21120</v>
      </c>
      <c r="B21122" t="s">
        <v>806</v>
      </c>
      <c r="C21122" t="s">
        <v>712</v>
      </c>
      <c r="D21122" t="s">
        <v>20</v>
      </c>
      <c r="E21122" t="s">
        <v>620</v>
      </c>
      <c r="F21122">
        <v>172.77902024779203</v>
      </c>
    </row>
    <row r="21123" spans="1:6" hidden="1" x14ac:dyDescent="0.35">
      <c r="A21123">
        <v>21121</v>
      </c>
      <c r="B21123" t="s">
        <v>806</v>
      </c>
      <c r="C21123" t="s">
        <v>712</v>
      </c>
      <c r="D21123" t="s">
        <v>19</v>
      </c>
      <c r="E21123" t="s">
        <v>621</v>
      </c>
      <c r="F21123">
        <v>119.28406341988597</v>
      </c>
    </row>
    <row r="21124" spans="1:6" hidden="1" x14ac:dyDescent="0.35">
      <c r="A21124">
        <v>21122</v>
      </c>
      <c r="B21124" t="s">
        <v>806</v>
      </c>
      <c r="C21124" t="s">
        <v>712</v>
      </c>
      <c r="D21124" t="s">
        <v>19</v>
      </c>
      <c r="E21124" t="s">
        <v>622</v>
      </c>
      <c r="F21124">
        <v>37.129718942028276</v>
      </c>
    </row>
    <row r="21125" spans="1:6" hidden="1" x14ac:dyDescent="0.35">
      <c r="A21125">
        <v>21123</v>
      </c>
      <c r="B21125" t="s">
        <v>806</v>
      </c>
      <c r="C21125" t="s">
        <v>712</v>
      </c>
      <c r="D21125" t="s">
        <v>22</v>
      </c>
      <c r="E21125" t="s">
        <v>623</v>
      </c>
      <c r="F21125">
        <v>117.8362731378205</v>
      </c>
    </row>
    <row r="21126" spans="1:6" hidden="1" x14ac:dyDescent="0.35">
      <c r="A21126">
        <v>21124</v>
      </c>
      <c r="B21126" t="s">
        <v>806</v>
      </c>
      <c r="C21126" t="s">
        <v>712</v>
      </c>
      <c r="D21126" t="s">
        <v>23</v>
      </c>
      <c r="E21126" t="s">
        <v>624</v>
      </c>
      <c r="F21126">
        <v>263.34715378617102</v>
      </c>
    </row>
    <row r="21127" spans="1:6" hidden="1" x14ac:dyDescent="0.35">
      <c r="A21127">
        <v>21125</v>
      </c>
      <c r="B21127" t="s">
        <v>806</v>
      </c>
      <c r="C21127" t="s">
        <v>712</v>
      </c>
      <c r="D21127" t="s">
        <v>24</v>
      </c>
      <c r="E21127" t="s">
        <v>625</v>
      </c>
      <c r="F21127">
        <v>965.76445428702698</v>
      </c>
    </row>
    <row r="21128" spans="1:6" hidden="1" x14ac:dyDescent="0.35">
      <c r="A21128">
        <v>21126</v>
      </c>
      <c r="B21128" t="s">
        <v>806</v>
      </c>
      <c r="C21128" t="s">
        <v>712</v>
      </c>
      <c r="D21128" t="s">
        <v>314</v>
      </c>
      <c r="E21128" t="s">
        <v>626</v>
      </c>
      <c r="F21128">
        <v>160.16226746641482</v>
      </c>
    </row>
    <row r="21129" spans="1:6" hidden="1" x14ac:dyDescent="0.35">
      <c r="A21129">
        <v>21127</v>
      </c>
      <c r="B21129" t="s">
        <v>806</v>
      </c>
      <c r="C21129" t="s">
        <v>712</v>
      </c>
      <c r="D21129" t="s">
        <v>314</v>
      </c>
      <c r="E21129" t="s">
        <v>627</v>
      </c>
      <c r="F21129">
        <v>0</v>
      </c>
    </row>
    <row r="21130" spans="1:6" hidden="1" x14ac:dyDescent="0.35">
      <c r="A21130">
        <v>21128</v>
      </c>
      <c r="B21130" t="s">
        <v>806</v>
      </c>
      <c r="C21130" t="s">
        <v>712</v>
      </c>
      <c r="D21130" t="s">
        <v>315</v>
      </c>
      <c r="E21130" t="s">
        <v>628</v>
      </c>
      <c r="F21130">
        <v>0.35087563780839809</v>
      </c>
    </row>
    <row r="21131" spans="1:6" hidden="1" x14ac:dyDescent="0.35">
      <c r="A21131">
        <v>21129</v>
      </c>
      <c r="B21131" t="s">
        <v>806</v>
      </c>
      <c r="C21131" t="s">
        <v>712</v>
      </c>
      <c r="D21131" t="s">
        <v>315</v>
      </c>
      <c r="E21131" t="s">
        <v>629</v>
      </c>
      <c r="F21131">
        <v>225.79802768382137</v>
      </c>
    </row>
    <row r="21132" spans="1:6" hidden="1" x14ac:dyDescent="0.35">
      <c r="A21132">
        <v>21130</v>
      </c>
      <c r="B21132" t="s">
        <v>806</v>
      </c>
      <c r="C21132" t="s">
        <v>712</v>
      </c>
      <c r="D21132" t="s">
        <v>315</v>
      </c>
      <c r="E21132" t="s">
        <v>630</v>
      </c>
      <c r="F21132">
        <v>0</v>
      </c>
    </row>
    <row r="21133" spans="1:6" hidden="1" x14ac:dyDescent="0.35">
      <c r="A21133">
        <v>21131</v>
      </c>
      <c r="B21133" t="s">
        <v>806</v>
      </c>
      <c r="C21133" t="s">
        <v>712</v>
      </c>
      <c r="D21133" t="s">
        <v>315</v>
      </c>
      <c r="E21133" t="s">
        <v>631</v>
      </c>
      <c r="F21133">
        <v>286.67162066949112</v>
      </c>
    </row>
    <row r="21134" spans="1:6" hidden="1" x14ac:dyDescent="0.35">
      <c r="A21134">
        <v>21132</v>
      </c>
      <c r="B21134" t="s">
        <v>806</v>
      </c>
      <c r="C21134" t="s">
        <v>712</v>
      </c>
      <c r="D21134" t="s">
        <v>315</v>
      </c>
      <c r="E21134" t="s">
        <v>632</v>
      </c>
      <c r="F21134">
        <v>7.3124300888813778</v>
      </c>
    </row>
    <row r="21135" spans="1:6" hidden="1" x14ac:dyDescent="0.35">
      <c r="A21135">
        <v>21133</v>
      </c>
      <c r="B21135" t="s">
        <v>806</v>
      </c>
      <c r="C21135" t="s">
        <v>712</v>
      </c>
      <c r="D21135" t="s">
        <v>315</v>
      </c>
      <c r="E21135" t="s">
        <v>633</v>
      </c>
      <c r="F21135">
        <v>0.47751786234184046</v>
      </c>
    </row>
    <row r="21136" spans="1:6" hidden="1" x14ac:dyDescent="0.35">
      <c r="A21136">
        <v>21134</v>
      </c>
      <c r="B21136" t="s">
        <v>806</v>
      </c>
      <c r="C21136" t="s">
        <v>712</v>
      </c>
      <c r="D21136" t="s">
        <v>315</v>
      </c>
      <c r="E21136" t="s">
        <v>634</v>
      </c>
      <c r="F21136">
        <v>13.087807619673336</v>
      </c>
    </row>
    <row r="21137" spans="1:6" hidden="1" x14ac:dyDescent="0.35">
      <c r="A21137">
        <v>21135</v>
      </c>
      <c r="B21137" t="s">
        <v>806</v>
      </c>
      <c r="C21137" t="s">
        <v>712</v>
      </c>
      <c r="D21137" t="s">
        <v>315</v>
      </c>
      <c r="E21137" t="s">
        <v>635</v>
      </c>
      <c r="F21137">
        <v>0</v>
      </c>
    </row>
    <row r="21138" spans="1:6" hidden="1" x14ac:dyDescent="0.35">
      <c r="A21138">
        <v>21136</v>
      </c>
      <c r="B21138" t="s">
        <v>806</v>
      </c>
      <c r="C21138" t="s">
        <v>712</v>
      </c>
      <c r="D21138" t="s">
        <v>315</v>
      </c>
      <c r="E21138" t="s">
        <v>636</v>
      </c>
      <c r="F21138">
        <v>0</v>
      </c>
    </row>
    <row r="21139" spans="1:6" hidden="1" x14ac:dyDescent="0.35">
      <c r="A21139">
        <v>21137</v>
      </c>
      <c r="B21139" t="s">
        <v>806</v>
      </c>
      <c r="C21139" t="s">
        <v>712</v>
      </c>
      <c r="D21139" t="s">
        <v>315</v>
      </c>
      <c r="E21139" t="s">
        <v>637</v>
      </c>
      <c r="F21139">
        <v>0</v>
      </c>
    </row>
    <row r="21140" spans="1:6" hidden="1" x14ac:dyDescent="0.35">
      <c r="A21140">
        <v>21138</v>
      </c>
      <c r="B21140" t="s">
        <v>806</v>
      </c>
      <c r="C21140" t="s">
        <v>712</v>
      </c>
      <c r="D21140" t="s">
        <v>315</v>
      </c>
      <c r="E21140" t="s">
        <v>638</v>
      </c>
      <c r="F21140">
        <v>0</v>
      </c>
    </row>
    <row r="21141" spans="1:6" hidden="1" x14ac:dyDescent="0.35">
      <c r="A21141">
        <v>21139</v>
      </c>
      <c r="B21141" t="s">
        <v>806</v>
      </c>
      <c r="C21141" t="s">
        <v>712</v>
      </c>
      <c r="D21141" t="s">
        <v>315</v>
      </c>
      <c r="E21141" t="s">
        <v>639</v>
      </c>
      <c r="F21141">
        <v>0</v>
      </c>
    </row>
    <row r="21142" spans="1:6" hidden="1" x14ac:dyDescent="0.35">
      <c r="A21142">
        <v>21140</v>
      </c>
      <c r="B21142" t="s">
        <v>806</v>
      </c>
      <c r="C21142" t="s">
        <v>712</v>
      </c>
      <c r="D21142" t="s">
        <v>315</v>
      </c>
      <c r="E21142" t="s">
        <v>640</v>
      </c>
      <c r="F21142">
        <v>111.32942748660084</v>
      </c>
    </row>
    <row r="21143" spans="1:6" hidden="1" x14ac:dyDescent="0.35">
      <c r="A21143">
        <v>21141</v>
      </c>
      <c r="B21143" t="s">
        <v>806</v>
      </c>
      <c r="C21143" t="s">
        <v>712</v>
      </c>
      <c r="D21143" t="s">
        <v>315</v>
      </c>
      <c r="E21143" t="s">
        <v>641</v>
      </c>
      <c r="F21143">
        <v>342.0083046943339</v>
      </c>
    </row>
    <row r="21144" spans="1:6" hidden="1" x14ac:dyDescent="0.35">
      <c r="A21144">
        <v>21142</v>
      </c>
      <c r="B21144" t="s">
        <v>806</v>
      </c>
      <c r="C21144" t="s">
        <v>712</v>
      </c>
      <c r="D21144" t="s">
        <v>316</v>
      </c>
      <c r="E21144" t="s">
        <v>642</v>
      </c>
      <c r="F21144">
        <v>0</v>
      </c>
    </row>
    <row r="21145" spans="1:6" hidden="1" x14ac:dyDescent="0.35">
      <c r="A21145">
        <v>21143</v>
      </c>
      <c r="B21145" t="s">
        <v>806</v>
      </c>
      <c r="C21145" t="s">
        <v>712</v>
      </c>
      <c r="D21145" t="s">
        <v>316</v>
      </c>
      <c r="E21145" t="s">
        <v>643</v>
      </c>
      <c r="F21145">
        <v>0</v>
      </c>
    </row>
    <row r="21146" spans="1:6" hidden="1" x14ac:dyDescent="0.35">
      <c r="A21146">
        <v>21144</v>
      </c>
      <c r="B21146" t="s">
        <v>806</v>
      </c>
      <c r="C21146" t="s">
        <v>712</v>
      </c>
      <c r="D21146" t="s">
        <v>316</v>
      </c>
      <c r="E21146" t="s">
        <v>644</v>
      </c>
      <c r="F21146">
        <v>0</v>
      </c>
    </row>
    <row r="21147" spans="1:6" hidden="1" x14ac:dyDescent="0.35">
      <c r="A21147">
        <v>21145</v>
      </c>
      <c r="B21147" t="s">
        <v>806</v>
      </c>
      <c r="C21147" t="s">
        <v>712</v>
      </c>
      <c r="D21147" t="s">
        <v>316</v>
      </c>
      <c r="E21147" t="s">
        <v>645</v>
      </c>
      <c r="F21147">
        <v>0</v>
      </c>
    </row>
    <row r="21148" spans="1:6" hidden="1" x14ac:dyDescent="0.35">
      <c r="A21148">
        <v>21146</v>
      </c>
      <c r="B21148" t="s">
        <v>806</v>
      </c>
      <c r="C21148" t="s">
        <v>712</v>
      </c>
      <c r="D21148" t="s">
        <v>316</v>
      </c>
      <c r="E21148" t="s">
        <v>646</v>
      </c>
      <c r="F21148">
        <v>4.2158547080871971</v>
      </c>
    </row>
    <row r="21149" spans="1:6" hidden="1" x14ac:dyDescent="0.35">
      <c r="A21149">
        <v>21147</v>
      </c>
      <c r="B21149" t="s">
        <v>806</v>
      </c>
      <c r="C21149" t="s">
        <v>712</v>
      </c>
      <c r="D21149" t="s">
        <v>316</v>
      </c>
      <c r="E21149" t="s">
        <v>647</v>
      </c>
      <c r="F21149">
        <v>336.14295105281826</v>
      </c>
    </row>
    <row r="21150" spans="1:6" hidden="1" x14ac:dyDescent="0.35">
      <c r="A21150">
        <v>21148</v>
      </c>
      <c r="B21150" t="s">
        <v>806</v>
      </c>
      <c r="C21150" t="s">
        <v>712</v>
      </c>
      <c r="D21150" t="s">
        <v>314</v>
      </c>
      <c r="E21150" t="s">
        <v>648</v>
      </c>
      <c r="F21150">
        <v>1.7162457752670812</v>
      </c>
    </row>
    <row r="21151" spans="1:6" hidden="1" x14ac:dyDescent="0.35">
      <c r="A21151">
        <v>21149</v>
      </c>
      <c r="B21151" t="s">
        <v>806</v>
      </c>
      <c r="C21151" t="s">
        <v>712</v>
      </c>
      <c r="D21151" t="s">
        <v>314</v>
      </c>
      <c r="E21151" t="s">
        <v>649</v>
      </c>
      <c r="F21151">
        <v>69.157716309107386</v>
      </c>
    </row>
    <row r="21152" spans="1:6" hidden="1" x14ac:dyDescent="0.35">
      <c r="A21152">
        <v>21150</v>
      </c>
      <c r="B21152" t="s">
        <v>806</v>
      </c>
      <c r="C21152" t="s">
        <v>712</v>
      </c>
      <c r="D21152" t="s">
        <v>25</v>
      </c>
      <c r="E21152" t="s">
        <v>650</v>
      </c>
      <c r="F21152">
        <v>7232.6045339190396</v>
      </c>
    </row>
    <row r="21153" spans="1:6" hidden="1" x14ac:dyDescent="0.35">
      <c r="A21153">
        <v>21151</v>
      </c>
      <c r="B21153" t="s">
        <v>806</v>
      </c>
      <c r="C21153" t="s">
        <v>712</v>
      </c>
      <c r="D21153" t="s">
        <v>25</v>
      </c>
      <c r="E21153" t="s">
        <v>651</v>
      </c>
      <c r="F21153">
        <v>0</v>
      </c>
    </row>
    <row r="21154" spans="1:6" hidden="1" x14ac:dyDescent="0.35">
      <c r="A21154">
        <v>21152</v>
      </c>
      <c r="B21154" t="s">
        <v>806</v>
      </c>
      <c r="C21154" t="s">
        <v>712</v>
      </c>
      <c r="D21154" t="s">
        <v>26</v>
      </c>
      <c r="E21154" t="s">
        <v>652</v>
      </c>
      <c r="F21154">
        <v>695.83201421612546</v>
      </c>
    </row>
    <row r="21155" spans="1:6" hidden="1" x14ac:dyDescent="0.35">
      <c r="A21155">
        <v>21153</v>
      </c>
      <c r="B21155" t="s">
        <v>806</v>
      </c>
      <c r="C21155" t="s">
        <v>712</v>
      </c>
      <c r="D21155" t="s">
        <v>26</v>
      </c>
      <c r="E21155" t="s">
        <v>653</v>
      </c>
      <c r="F21155">
        <v>193.1750673391133</v>
      </c>
    </row>
    <row r="21156" spans="1:6" hidden="1" x14ac:dyDescent="0.35">
      <c r="A21156">
        <v>21154</v>
      </c>
      <c r="B21156" t="s">
        <v>806</v>
      </c>
      <c r="C21156" t="s">
        <v>712</v>
      </c>
      <c r="D21156" t="s">
        <v>26</v>
      </c>
      <c r="E21156" t="s">
        <v>654</v>
      </c>
      <c r="F21156">
        <v>1216.9611200314025</v>
      </c>
    </row>
    <row r="21157" spans="1:6" hidden="1" x14ac:dyDescent="0.35">
      <c r="A21157">
        <v>21155</v>
      </c>
      <c r="B21157" t="s">
        <v>806</v>
      </c>
      <c r="C21157" t="s">
        <v>712</v>
      </c>
      <c r="D21157" t="s">
        <v>26</v>
      </c>
      <c r="E21157" t="s">
        <v>655</v>
      </c>
      <c r="F21157">
        <v>424.34061911708011</v>
      </c>
    </row>
    <row r="21158" spans="1:6" hidden="1" x14ac:dyDescent="0.35">
      <c r="A21158">
        <v>21156</v>
      </c>
      <c r="B21158" t="s">
        <v>806</v>
      </c>
      <c r="C21158" t="s">
        <v>712</v>
      </c>
      <c r="D21158" t="s">
        <v>28</v>
      </c>
      <c r="E21158" t="s">
        <v>656</v>
      </c>
      <c r="F21158">
        <v>1430.199723552287</v>
      </c>
    </row>
    <row r="21159" spans="1:6" hidden="1" x14ac:dyDescent="0.35">
      <c r="A21159">
        <v>21157</v>
      </c>
      <c r="B21159" t="s">
        <v>806</v>
      </c>
      <c r="C21159" t="s">
        <v>712</v>
      </c>
      <c r="D21159" t="s">
        <v>27</v>
      </c>
      <c r="E21159" t="s">
        <v>657</v>
      </c>
      <c r="F21159">
        <v>625.84614360319165</v>
      </c>
    </row>
    <row r="21160" spans="1:6" hidden="1" x14ac:dyDescent="0.35">
      <c r="A21160">
        <v>21158</v>
      </c>
      <c r="B21160" t="s">
        <v>806</v>
      </c>
      <c r="C21160" t="s">
        <v>712</v>
      </c>
      <c r="D21160" t="s">
        <v>27</v>
      </c>
      <c r="E21160" t="s">
        <v>658</v>
      </c>
      <c r="F21160">
        <v>2023.583454809828</v>
      </c>
    </row>
    <row r="21161" spans="1:6" hidden="1" x14ac:dyDescent="0.35">
      <c r="A21161">
        <v>21159</v>
      </c>
      <c r="B21161" t="s">
        <v>806</v>
      </c>
      <c r="C21161" t="s">
        <v>712</v>
      </c>
      <c r="D21161" t="s">
        <v>27</v>
      </c>
      <c r="E21161" t="s">
        <v>659</v>
      </c>
      <c r="F21161">
        <v>7.3760930195992698</v>
      </c>
    </row>
    <row r="21162" spans="1:6" hidden="1" x14ac:dyDescent="0.35">
      <c r="A21162">
        <v>21160</v>
      </c>
      <c r="B21162" t="s">
        <v>806</v>
      </c>
      <c r="C21162" t="s">
        <v>712</v>
      </c>
      <c r="D21162" t="s">
        <v>27</v>
      </c>
      <c r="E21162" t="s">
        <v>660</v>
      </c>
      <c r="F21162">
        <v>137.30017351777241</v>
      </c>
    </row>
    <row r="21163" spans="1:6" hidden="1" x14ac:dyDescent="0.35">
      <c r="A21163">
        <v>21161</v>
      </c>
      <c r="B21163" t="s">
        <v>806</v>
      </c>
      <c r="C21163" t="s">
        <v>712</v>
      </c>
      <c r="D21163" t="s">
        <v>27</v>
      </c>
      <c r="E21163" t="s">
        <v>661</v>
      </c>
      <c r="F21163">
        <v>2.0007809616852024</v>
      </c>
    </row>
    <row r="21164" spans="1:6" hidden="1" x14ac:dyDescent="0.35">
      <c r="A21164">
        <v>21162</v>
      </c>
      <c r="B21164" t="s">
        <v>806</v>
      </c>
      <c r="C21164" t="s">
        <v>712</v>
      </c>
      <c r="D21164" t="s">
        <v>27</v>
      </c>
      <c r="E21164" t="s">
        <v>662</v>
      </c>
      <c r="F21164">
        <v>501.89677678170011</v>
      </c>
    </row>
    <row r="21165" spans="1:6" hidden="1" x14ac:dyDescent="0.35">
      <c r="A21165">
        <v>21163</v>
      </c>
      <c r="B21165" t="s">
        <v>806</v>
      </c>
      <c r="C21165" t="s">
        <v>712</v>
      </c>
      <c r="D21165" t="s">
        <v>27</v>
      </c>
      <c r="E21165" t="s">
        <v>663</v>
      </c>
      <c r="F21165">
        <v>2678.9969684099397</v>
      </c>
    </row>
    <row r="21166" spans="1:6" hidden="1" x14ac:dyDescent="0.35">
      <c r="A21166">
        <v>21164</v>
      </c>
      <c r="B21166" t="s">
        <v>806</v>
      </c>
      <c r="C21166" t="s">
        <v>712</v>
      </c>
      <c r="D21166" t="s">
        <v>30</v>
      </c>
      <c r="E21166" t="s">
        <v>664</v>
      </c>
      <c r="F21166">
        <v>1203.3001580254315</v>
      </c>
    </row>
    <row r="21167" spans="1:6" hidden="1" x14ac:dyDescent="0.35">
      <c r="A21167">
        <v>21165</v>
      </c>
      <c r="B21167" t="s">
        <v>806</v>
      </c>
      <c r="C21167" t="s">
        <v>712</v>
      </c>
      <c r="D21167" t="s">
        <v>32</v>
      </c>
      <c r="E21167" t="s">
        <v>665</v>
      </c>
      <c r="F21167">
        <v>1466.7358798903574</v>
      </c>
    </row>
    <row r="21168" spans="1:6" hidden="1" x14ac:dyDescent="0.35">
      <c r="A21168">
        <v>21166</v>
      </c>
      <c r="B21168" t="s">
        <v>806</v>
      </c>
      <c r="C21168" t="s">
        <v>712</v>
      </c>
      <c r="D21168" t="s">
        <v>32</v>
      </c>
      <c r="E21168" t="s">
        <v>666</v>
      </c>
      <c r="F21168">
        <v>223.39699119444037</v>
      </c>
    </row>
    <row r="21169" spans="1:6" hidden="1" x14ac:dyDescent="0.35">
      <c r="A21169">
        <v>21167</v>
      </c>
      <c r="B21169" t="s">
        <v>806</v>
      </c>
      <c r="C21169" t="s">
        <v>712</v>
      </c>
      <c r="D21169" t="s">
        <v>32</v>
      </c>
      <c r="E21169" t="s">
        <v>667</v>
      </c>
      <c r="F21169">
        <v>73.442005765996512</v>
      </c>
    </row>
    <row r="21170" spans="1:6" hidden="1" x14ac:dyDescent="0.35">
      <c r="A21170">
        <v>21168</v>
      </c>
      <c r="B21170" t="s">
        <v>806</v>
      </c>
      <c r="C21170" t="s">
        <v>712</v>
      </c>
      <c r="D21170" t="s">
        <v>33</v>
      </c>
      <c r="E21170" t="s">
        <v>668</v>
      </c>
      <c r="F21170">
        <v>4114.130329817006</v>
      </c>
    </row>
    <row r="21171" spans="1:6" hidden="1" x14ac:dyDescent="0.35">
      <c r="A21171">
        <v>21169</v>
      </c>
      <c r="B21171" t="s">
        <v>806</v>
      </c>
      <c r="C21171" t="s">
        <v>712</v>
      </c>
      <c r="D21171" t="s">
        <v>34</v>
      </c>
      <c r="E21171" t="s">
        <v>669</v>
      </c>
      <c r="F21171">
        <v>421.58214033582971</v>
      </c>
    </row>
    <row r="21172" spans="1:6" hidden="1" x14ac:dyDescent="0.35">
      <c r="A21172">
        <v>21170</v>
      </c>
      <c r="B21172" t="s">
        <v>806</v>
      </c>
      <c r="C21172" t="s">
        <v>712</v>
      </c>
      <c r="D21172" t="s">
        <v>31</v>
      </c>
      <c r="E21172" t="s">
        <v>670</v>
      </c>
      <c r="F21172">
        <v>468.6660890949654</v>
      </c>
    </row>
    <row r="21173" spans="1:6" hidden="1" x14ac:dyDescent="0.35">
      <c r="A21173">
        <v>21171</v>
      </c>
      <c r="B21173" t="s">
        <v>806</v>
      </c>
      <c r="C21173" t="s">
        <v>712</v>
      </c>
      <c r="D21173" t="s">
        <v>34</v>
      </c>
      <c r="E21173" t="s">
        <v>671</v>
      </c>
      <c r="F21173">
        <v>113.74229234799134</v>
      </c>
    </row>
    <row r="21174" spans="1:6" hidden="1" x14ac:dyDescent="0.35">
      <c r="A21174">
        <v>21172</v>
      </c>
      <c r="B21174" t="s">
        <v>806</v>
      </c>
      <c r="C21174" t="s">
        <v>712</v>
      </c>
      <c r="D21174" t="s">
        <v>34</v>
      </c>
      <c r="E21174" t="s">
        <v>672</v>
      </c>
      <c r="F21174">
        <v>2472.4506886582922</v>
      </c>
    </row>
    <row r="21175" spans="1:6" hidden="1" x14ac:dyDescent="0.35">
      <c r="A21175">
        <v>21173</v>
      </c>
      <c r="B21175" t="s">
        <v>806</v>
      </c>
      <c r="C21175" t="s">
        <v>712</v>
      </c>
      <c r="D21175" t="s">
        <v>35</v>
      </c>
      <c r="E21175" t="s">
        <v>673</v>
      </c>
      <c r="F21175">
        <v>2752.1436400232951</v>
      </c>
    </row>
    <row r="21176" spans="1:6" hidden="1" x14ac:dyDescent="0.35">
      <c r="A21176">
        <v>21174</v>
      </c>
      <c r="B21176" t="s">
        <v>806</v>
      </c>
      <c r="C21176" t="s">
        <v>712</v>
      </c>
      <c r="D21176" t="s">
        <v>36</v>
      </c>
      <c r="E21176" t="s">
        <v>674</v>
      </c>
      <c r="F21176">
        <v>1284.7046240945031</v>
      </c>
    </row>
    <row r="21177" spans="1:6" hidden="1" x14ac:dyDescent="0.35">
      <c r="A21177">
        <v>21175</v>
      </c>
      <c r="B21177" t="s">
        <v>806</v>
      </c>
      <c r="C21177" t="s">
        <v>712</v>
      </c>
      <c r="D21177" t="s">
        <v>37</v>
      </c>
      <c r="E21177" t="s">
        <v>675</v>
      </c>
      <c r="F21177">
        <v>916.26742756358976</v>
      </c>
    </row>
    <row r="21178" spans="1:6" hidden="1" x14ac:dyDescent="0.35">
      <c r="A21178">
        <v>21176</v>
      </c>
      <c r="B21178" t="s">
        <v>806</v>
      </c>
      <c r="C21178" t="s">
        <v>712</v>
      </c>
      <c r="D21178" t="s">
        <v>314</v>
      </c>
      <c r="E21178" t="s">
        <v>676</v>
      </c>
      <c r="F21178">
        <v>2.1226971552783724E-3</v>
      </c>
    </row>
    <row r="21179" spans="1:6" hidden="1" x14ac:dyDescent="0.35">
      <c r="A21179">
        <v>21177</v>
      </c>
      <c r="B21179" t="s">
        <v>806</v>
      </c>
      <c r="C21179" t="s">
        <v>712</v>
      </c>
      <c r="D21179" t="s">
        <v>314</v>
      </c>
      <c r="E21179" t="s">
        <v>677</v>
      </c>
      <c r="F21179">
        <v>2.2127364297702515E-2</v>
      </c>
    </row>
    <row r="21180" spans="1:6" hidden="1" x14ac:dyDescent="0.35">
      <c r="A21180">
        <v>21178</v>
      </c>
      <c r="B21180" t="s">
        <v>806</v>
      </c>
      <c r="C21180" t="s">
        <v>712</v>
      </c>
      <c r="D21180" t="s">
        <v>314</v>
      </c>
      <c r="E21180" t="s">
        <v>678</v>
      </c>
      <c r="F21180">
        <v>1.5763520836479274E-3</v>
      </c>
    </row>
    <row r="21181" spans="1:6" hidden="1" x14ac:dyDescent="0.35">
      <c r="A21181">
        <v>21179</v>
      </c>
      <c r="B21181" t="s">
        <v>806</v>
      </c>
      <c r="C21181" t="s">
        <v>712</v>
      </c>
      <c r="D21181" t="s">
        <v>314</v>
      </c>
      <c r="E21181" t="s">
        <v>679</v>
      </c>
      <c r="F21181">
        <v>1.8311470814998589</v>
      </c>
    </row>
    <row r="21182" spans="1:6" hidden="1" x14ac:dyDescent="0.35">
      <c r="A21182">
        <v>21180</v>
      </c>
      <c r="B21182" t="s">
        <v>806</v>
      </c>
      <c r="C21182" t="s">
        <v>712</v>
      </c>
      <c r="D21182" t="s">
        <v>314</v>
      </c>
      <c r="E21182" t="s">
        <v>680</v>
      </c>
      <c r="F21182">
        <v>1.2365563693116468E-3</v>
      </c>
    </row>
    <row r="21183" spans="1:6" hidden="1" x14ac:dyDescent="0.35">
      <c r="A21183">
        <v>21181</v>
      </c>
      <c r="B21183" t="s">
        <v>806</v>
      </c>
      <c r="C21183" t="s">
        <v>712</v>
      </c>
      <c r="D21183" t="s">
        <v>314</v>
      </c>
      <c r="E21183" t="s">
        <v>681</v>
      </c>
      <c r="F21183">
        <v>2.9652702353883247</v>
      </c>
    </row>
    <row r="21184" spans="1:6" hidden="1" x14ac:dyDescent="0.35">
      <c r="A21184">
        <v>21182</v>
      </c>
      <c r="B21184" t="s">
        <v>806</v>
      </c>
      <c r="C21184" t="s">
        <v>712</v>
      </c>
      <c r="D21184" t="s">
        <v>314</v>
      </c>
      <c r="E21184" t="s">
        <v>682</v>
      </c>
      <c r="F21184">
        <v>5.401995292327685</v>
      </c>
    </row>
    <row r="21185" spans="1:6" hidden="1" x14ac:dyDescent="0.35">
      <c r="A21185">
        <v>21183</v>
      </c>
      <c r="B21185" t="s">
        <v>806</v>
      </c>
      <c r="C21185" t="s">
        <v>712</v>
      </c>
      <c r="D21185" t="s">
        <v>314</v>
      </c>
      <c r="E21185" t="s">
        <v>683</v>
      </c>
      <c r="F21185">
        <v>0</v>
      </c>
    </row>
    <row r="21186" spans="1:6" hidden="1" x14ac:dyDescent="0.35">
      <c r="A21186">
        <v>21184</v>
      </c>
      <c r="B21186" t="s">
        <v>806</v>
      </c>
      <c r="C21186" t="s">
        <v>712</v>
      </c>
      <c r="D21186" t="s">
        <v>314</v>
      </c>
      <c r="E21186" t="s">
        <v>684</v>
      </c>
      <c r="F21186">
        <v>0</v>
      </c>
    </row>
    <row r="21187" spans="1:6" hidden="1" x14ac:dyDescent="0.35">
      <c r="A21187">
        <v>21185</v>
      </c>
      <c r="B21187" t="s">
        <v>806</v>
      </c>
      <c r="C21187" t="s">
        <v>712</v>
      </c>
      <c r="D21187" t="s">
        <v>314</v>
      </c>
      <c r="E21187" t="s">
        <v>685</v>
      </c>
      <c r="F21187">
        <v>0</v>
      </c>
    </row>
    <row r="21188" spans="1:6" hidden="1" x14ac:dyDescent="0.35">
      <c r="A21188">
        <v>21186</v>
      </c>
      <c r="B21188" t="s">
        <v>806</v>
      </c>
      <c r="C21188" t="s">
        <v>712</v>
      </c>
      <c r="D21188" t="s">
        <v>314</v>
      </c>
      <c r="E21188" t="s">
        <v>686</v>
      </c>
      <c r="F21188">
        <v>41.04494994304104</v>
      </c>
    </row>
    <row r="21189" spans="1:6" hidden="1" x14ac:dyDescent="0.35">
      <c r="A21189">
        <v>21187</v>
      </c>
      <c r="B21189" t="s">
        <v>806</v>
      </c>
      <c r="C21189" t="s">
        <v>712</v>
      </c>
      <c r="D21189" t="s">
        <v>314</v>
      </c>
      <c r="E21189" t="s">
        <v>687</v>
      </c>
      <c r="F21189">
        <v>0</v>
      </c>
    </row>
    <row r="21190" spans="1:6" hidden="1" x14ac:dyDescent="0.35">
      <c r="A21190">
        <v>21188</v>
      </c>
      <c r="B21190" t="s">
        <v>806</v>
      </c>
      <c r="C21190" t="s">
        <v>712</v>
      </c>
      <c r="D21190" t="s">
        <v>314</v>
      </c>
      <c r="E21190" t="s">
        <v>688</v>
      </c>
      <c r="F21190">
        <v>29.386379136260199</v>
      </c>
    </row>
    <row r="21191" spans="1:6" hidden="1" x14ac:dyDescent="0.35">
      <c r="A21191">
        <v>21189</v>
      </c>
      <c r="B21191" t="s">
        <v>806</v>
      </c>
      <c r="C21191" t="s">
        <v>712</v>
      </c>
      <c r="D21191" t="s">
        <v>314</v>
      </c>
      <c r="E21191" t="s">
        <v>689</v>
      </c>
      <c r="F21191">
        <v>48.548486649193904</v>
      </c>
    </row>
    <row r="21192" spans="1:6" hidden="1" x14ac:dyDescent="0.35">
      <c r="A21192">
        <v>21190</v>
      </c>
      <c r="B21192" t="s">
        <v>806</v>
      </c>
      <c r="C21192" t="s">
        <v>712</v>
      </c>
      <c r="D21192" t="s">
        <v>314</v>
      </c>
      <c r="E21192" t="s">
        <v>690</v>
      </c>
      <c r="F21192">
        <v>92.09514794174558</v>
      </c>
    </row>
    <row r="21193" spans="1:6" hidden="1" x14ac:dyDescent="0.35">
      <c r="A21193">
        <v>21191</v>
      </c>
      <c r="B21193" t="s">
        <v>806</v>
      </c>
      <c r="C21193" t="s">
        <v>712</v>
      </c>
      <c r="D21193" t="s">
        <v>314</v>
      </c>
      <c r="E21193" t="s">
        <v>691</v>
      </c>
      <c r="F21193">
        <v>60.91750526584574</v>
      </c>
    </row>
    <row r="21194" spans="1:6" hidden="1" x14ac:dyDescent="0.35">
      <c r="A21194">
        <v>21192</v>
      </c>
      <c r="B21194" t="s">
        <v>806</v>
      </c>
      <c r="C21194" t="s">
        <v>712</v>
      </c>
      <c r="D21194" t="s">
        <v>314</v>
      </c>
      <c r="E21194" t="s">
        <v>692</v>
      </c>
      <c r="F21194">
        <v>5.4355896305771187</v>
      </c>
    </row>
    <row r="21195" spans="1:6" hidden="1" x14ac:dyDescent="0.35">
      <c r="A21195">
        <v>21193</v>
      </c>
      <c r="B21195" t="s">
        <v>806</v>
      </c>
      <c r="C21195" t="s">
        <v>712</v>
      </c>
      <c r="D21195" t="s">
        <v>314</v>
      </c>
      <c r="E21195" t="s">
        <v>693</v>
      </c>
      <c r="F21195">
        <v>11.73143901495685</v>
      </c>
    </row>
    <row r="21196" spans="1:6" hidden="1" x14ac:dyDescent="0.35">
      <c r="A21196">
        <v>21194</v>
      </c>
      <c r="B21196" t="s">
        <v>806</v>
      </c>
      <c r="C21196" t="s">
        <v>712</v>
      </c>
      <c r="D21196" t="s">
        <v>314</v>
      </c>
      <c r="E21196" t="s">
        <v>694</v>
      </c>
      <c r="F21196">
        <v>12.792310258489403</v>
      </c>
    </row>
    <row r="21197" spans="1:6" hidden="1" x14ac:dyDescent="0.35">
      <c r="A21197">
        <v>21195</v>
      </c>
      <c r="B21197" t="s">
        <v>806</v>
      </c>
      <c r="C21197" t="s">
        <v>712</v>
      </c>
      <c r="D21197" t="s">
        <v>314</v>
      </c>
      <c r="E21197" t="s">
        <v>695</v>
      </c>
      <c r="F21197">
        <v>15.353282328162752</v>
      </c>
    </row>
    <row r="21198" spans="1:6" hidden="1" x14ac:dyDescent="0.35">
      <c r="A21198">
        <v>21196</v>
      </c>
      <c r="B21198" t="s">
        <v>806</v>
      </c>
      <c r="C21198" t="s">
        <v>712</v>
      </c>
      <c r="D21198" t="s">
        <v>38</v>
      </c>
      <c r="E21198" t="s">
        <v>696</v>
      </c>
      <c r="F21198">
        <v>142.50123434396522</v>
      </c>
    </row>
    <row r="21199" spans="1:6" hidden="1" x14ac:dyDescent="0.35">
      <c r="A21199">
        <v>21197</v>
      </c>
      <c r="B21199" t="s">
        <v>806</v>
      </c>
      <c r="C21199" t="s">
        <v>712</v>
      </c>
      <c r="D21199" t="s">
        <v>38</v>
      </c>
      <c r="E21199" t="s">
        <v>697</v>
      </c>
      <c r="F21199">
        <v>1658.7095410795471</v>
      </c>
    </row>
    <row r="21200" spans="1:6" hidden="1" x14ac:dyDescent="0.35">
      <c r="A21200">
        <v>21198</v>
      </c>
      <c r="B21200" t="s">
        <v>806</v>
      </c>
      <c r="C21200" t="s">
        <v>712</v>
      </c>
      <c r="D21200" t="s">
        <v>38</v>
      </c>
      <c r="E21200" t="s">
        <v>698</v>
      </c>
      <c r="F21200">
        <v>161.77888591442908</v>
      </c>
    </row>
    <row r="21201" spans="1:6" hidden="1" x14ac:dyDescent="0.35">
      <c r="A21201">
        <v>21199</v>
      </c>
      <c r="B21201" t="s">
        <v>806</v>
      </c>
      <c r="C21201" t="s">
        <v>712</v>
      </c>
      <c r="D21201" t="s">
        <v>39</v>
      </c>
      <c r="E21201" t="s">
        <v>699</v>
      </c>
      <c r="F21201">
        <v>46.493968807366201</v>
      </c>
    </row>
    <row r="21202" spans="1:6" hidden="1" x14ac:dyDescent="0.35">
      <c r="A21202">
        <v>21200</v>
      </c>
      <c r="B21202" t="s">
        <v>806</v>
      </c>
      <c r="C21202" t="s">
        <v>712</v>
      </c>
      <c r="D21202">
        <v>0</v>
      </c>
      <c r="E21202" t="s">
        <v>700</v>
      </c>
      <c r="F21202">
        <v>0</v>
      </c>
    </row>
    <row r="21203" spans="1:6" hidden="1" x14ac:dyDescent="0.35">
      <c r="A21203">
        <v>21201</v>
      </c>
      <c r="B21203" t="s">
        <v>807</v>
      </c>
      <c r="C21203">
        <v>0</v>
      </c>
      <c r="D21203" t="s">
        <v>9</v>
      </c>
      <c r="E21203" t="s">
        <v>502</v>
      </c>
      <c r="F21203">
        <v>55.63235945018922</v>
      </c>
    </row>
    <row r="21204" spans="1:6" hidden="1" x14ac:dyDescent="0.35">
      <c r="A21204">
        <v>21202</v>
      </c>
      <c r="B21204" t="s">
        <v>807</v>
      </c>
      <c r="C21204">
        <v>0</v>
      </c>
      <c r="D21204" t="s">
        <v>9</v>
      </c>
      <c r="E21204" t="s">
        <v>503</v>
      </c>
      <c r="F21204">
        <v>102.37198318456825</v>
      </c>
    </row>
    <row r="21205" spans="1:6" hidden="1" x14ac:dyDescent="0.35">
      <c r="A21205">
        <v>21203</v>
      </c>
      <c r="B21205" t="s">
        <v>807</v>
      </c>
      <c r="C21205">
        <v>0</v>
      </c>
      <c r="D21205" t="s">
        <v>9</v>
      </c>
      <c r="E21205" t="s">
        <v>504</v>
      </c>
      <c r="F21205">
        <v>82.650221739791448</v>
      </c>
    </row>
    <row r="21206" spans="1:6" hidden="1" x14ac:dyDescent="0.35">
      <c r="A21206">
        <v>21204</v>
      </c>
      <c r="B21206" t="s">
        <v>807</v>
      </c>
      <c r="C21206">
        <v>0</v>
      </c>
      <c r="D21206" t="s">
        <v>9</v>
      </c>
      <c r="E21206" t="s">
        <v>505</v>
      </c>
      <c r="F21206">
        <v>979.61274059025868</v>
      </c>
    </row>
    <row r="21207" spans="1:6" hidden="1" x14ac:dyDescent="0.35">
      <c r="A21207">
        <v>21205</v>
      </c>
      <c r="B21207" t="s">
        <v>807</v>
      </c>
      <c r="C21207">
        <v>0</v>
      </c>
      <c r="D21207" t="s">
        <v>9</v>
      </c>
      <c r="E21207" t="s">
        <v>506</v>
      </c>
      <c r="F21207">
        <v>23.188534258633105</v>
      </c>
    </row>
    <row r="21208" spans="1:6" hidden="1" x14ac:dyDescent="0.35">
      <c r="A21208">
        <v>21206</v>
      </c>
      <c r="B21208" t="s">
        <v>807</v>
      </c>
      <c r="C21208">
        <v>0</v>
      </c>
      <c r="D21208" t="s">
        <v>9</v>
      </c>
      <c r="E21208" t="s">
        <v>507</v>
      </c>
      <c r="F21208">
        <v>28.038774268923508</v>
      </c>
    </row>
    <row r="21209" spans="1:6" hidden="1" x14ac:dyDescent="0.35">
      <c r="A21209">
        <v>21207</v>
      </c>
      <c r="B21209" t="s">
        <v>807</v>
      </c>
      <c r="C21209">
        <v>0</v>
      </c>
      <c r="D21209" t="s">
        <v>9</v>
      </c>
      <c r="E21209" t="s">
        <v>508</v>
      </c>
      <c r="F21209">
        <v>22.344770426971369</v>
      </c>
    </row>
    <row r="21210" spans="1:6" hidden="1" x14ac:dyDescent="0.35">
      <c r="A21210">
        <v>21208</v>
      </c>
      <c r="B21210" t="s">
        <v>807</v>
      </c>
      <c r="C21210">
        <v>0</v>
      </c>
      <c r="D21210" t="s">
        <v>9</v>
      </c>
      <c r="E21210" t="s">
        <v>509</v>
      </c>
      <c r="F21210">
        <v>123.05041037645724</v>
      </c>
    </row>
    <row r="21211" spans="1:6" hidden="1" x14ac:dyDescent="0.35">
      <c r="A21211">
        <v>21209</v>
      </c>
      <c r="B21211" t="s">
        <v>807</v>
      </c>
      <c r="C21211">
        <v>0</v>
      </c>
      <c r="D21211" t="s">
        <v>9</v>
      </c>
      <c r="E21211" t="s">
        <v>510</v>
      </c>
      <c r="F21211">
        <v>123.05478152179397</v>
      </c>
    </row>
    <row r="21212" spans="1:6" hidden="1" x14ac:dyDescent="0.35">
      <c r="A21212">
        <v>21210</v>
      </c>
      <c r="B21212" t="s">
        <v>807</v>
      </c>
      <c r="C21212">
        <v>0</v>
      </c>
      <c r="D21212" t="s">
        <v>9</v>
      </c>
      <c r="E21212" t="s">
        <v>511</v>
      </c>
      <c r="F21212">
        <v>11.179375772978972</v>
      </c>
    </row>
    <row r="21213" spans="1:6" hidden="1" x14ac:dyDescent="0.35">
      <c r="A21213">
        <v>21211</v>
      </c>
      <c r="B21213" t="s">
        <v>807</v>
      </c>
      <c r="C21213">
        <v>0</v>
      </c>
      <c r="D21213" t="s">
        <v>9</v>
      </c>
      <c r="E21213" t="s">
        <v>512</v>
      </c>
      <c r="F21213">
        <v>214.16656869238651</v>
      </c>
    </row>
    <row r="21214" spans="1:6" hidden="1" x14ac:dyDescent="0.35">
      <c r="A21214">
        <v>21212</v>
      </c>
      <c r="B21214" t="s">
        <v>807</v>
      </c>
      <c r="C21214">
        <v>0</v>
      </c>
      <c r="D21214" t="s">
        <v>9</v>
      </c>
      <c r="E21214" t="s">
        <v>513</v>
      </c>
      <c r="F21214">
        <v>64.799437544565563</v>
      </c>
    </row>
    <row r="21215" spans="1:6" hidden="1" x14ac:dyDescent="0.35">
      <c r="A21215">
        <v>21213</v>
      </c>
      <c r="B21215" t="s">
        <v>807</v>
      </c>
      <c r="C21215">
        <v>0</v>
      </c>
      <c r="D21215" t="s">
        <v>9</v>
      </c>
      <c r="E21215" t="s">
        <v>514</v>
      </c>
      <c r="F21215">
        <v>62.527861522794801</v>
      </c>
    </row>
    <row r="21216" spans="1:6" hidden="1" x14ac:dyDescent="0.35">
      <c r="A21216">
        <v>21214</v>
      </c>
      <c r="B21216" t="s">
        <v>807</v>
      </c>
      <c r="C21216">
        <v>0</v>
      </c>
      <c r="D21216" t="s">
        <v>9</v>
      </c>
      <c r="E21216" t="s">
        <v>515</v>
      </c>
      <c r="F21216">
        <v>172.19935783762341</v>
      </c>
    </row>
    <row r="21217" spans="1:6" hidden="1" x14ac:dyDescent="0.35">
      <c r="A21217">
        <v>21215</v>
      </c>
      <c r="B21217" t="s">
        <v>807</v>
      </c>
      <c r="C21217">
        <v>0</v>
      </c>
      <c r="D21217" t="s">
        <v>9</v>
      </c>
      <c r="E21217" t="s">
        <v>516</v>
      </c>
      <c r="F21217">
        <v>3.7225132044866567</v>
      </c>
    </row>
    <row r="21218" spans="1:6" hidden="1" x14ac:dyDescent="0.35">
      <c r="A21218">
        <v>21216</v>
      </c>
      <c r="B21218" t="s">
        <v>807</v>
      </c>
      <c r="C21218">
        <v>0</v>
      </c>
      <c r="D21218" t="s">
        <v>9</v>
      </c>
      <c r="E21218" t="s">
        <v>517</v>
      </c>
      <c r="F21218">
        <v>0</v>
      </c>
    </row>
    <row r="21219" spans="1:6" hidden="1" x14ac:dyDescent="0.35">
      <c r="A21219">
        <v>21217</v>
      </c>
      <c r="B21219" t="s">
        <v>807</v>
      </c>
      <c r="C21219">
        <v>0</v>
      </c>
      <c r="D21219" t="s">
        <v>9</v>
      </c>
      <c r="E21219" t="s">
        <v>518</v>
      </c>
      <c r="F21219">
        <v>0</v>
      </c>
    </row>
    <row r="21220" spans="1:6" hidden="1" x14ac:dyDescent="0.35">
      <c r="A21220">
        <v>21218</v>
      </c>
      <c r="B21220" t="s">
        <v>807</v>
      </c>
      <c r="C21220">
        <v>0</v>
      </c>
      <c r="D21220" t="s">
        <v>9</v>
      </c>
      <c r="E21220" t="s">
        <v>519</v>
      </c>
      <c r="F21220">
        <v>59.512210225458858</v>
      </c>
    </row>
    <row r="21221" spans="1:6" hidden="1" x14ac:dyDescent="0.35">
      <c r="A21221">
        <v>21219</v>
      </c>
      <c r="B21221" t="s">
        <v>807</v>
      </c>
      <c r="C21221">
        <v>0</v>
      </c>
      <c r="D21221" t="s">
        <v>9</v>
      </c>
      <c r="E21221" t="s">
        <v>520</v>
      </c>
      <c r="F21221">
        <v>46.78369142252194</v>
      </c>
    </row>
    <row r="21222" spans="1:6" hidden="1" x14ac:dyDescent="0.35">
      <c r="A21222">
        <v>21220</v>
      </c>
      <c r="B21222" t="s">
        <v>807</v>
      </c>
      <c r="C21222">
        <v>0</v>
      </c>
      <c r="D21222" t="s">
        <v>106</v>
      </c>
      <c r="E21222" t="s">
        <v>521</v>
      </c>
      <c r="F21222">
        <v>2.9447951887090489</v>
      </c>
    </row>
    <row r="21223" spans="1:6" hidden="1" x14ac:dyDescent="0.35">
      <c r="A21223">
        <v>21221</v>
      </c>
      <c r="B21223" t="s">
        <v>807</v>
      </c>
      <c r="C21223">
        <v>0</v>
      </c>
      <c r="D21223" t="s">
        <v>106</v>
      </c>
      <c r="E21223" t="s">
        <v>522</v>
      </c>
      <c r="F21223">
        <v>18.491253629413212</v>
      </c>
    </row>
    <row r="21224" spans="1:6" hidden="1" x14ac:dyDescent="0.35">
      <c r="A21224">
        <v>21222</v>
      </c>
      <c r="B21224" t="s">
        <v>807</v>
      </c>
      <c r="C21224">
        <v>0</v>
      </c>
      <c r="D21224" t="s">
        <v>106</v>
      </c>
      <c r="E21224" t="s">
        <v>523</v>
      </c>
      <c r="F21224">
        <v>3.8703947971864676</v>
      </c>
    </row>
    <row r="21225" spans="1:6" hidden="1" x14ac:dyDescent="0.35">
      <c r="A21225">
        <v>21223</v>
      </c>
      <c r="B21225" t="s">
        <v>807</v>
      </c>
      <c r="C21225">
        <v>0</v>
      </c>
      <c r="D21225" t="s">
        <v>106</v>
      </c>
      <c r="E21225" t="s">
        <v>524</v>
      </c>
      <c r="F21225">
        <v>0</v>
      </c>
    </row>
    <row r="21226" spans="1:6" hidden="1" x14ac:dyDescent="0.35">
      <c r="A21226">
        <v>21224</v>
      </c>
      <c r="B21226" t="s">
        <v>807</v>
      </c>
      <c r="C21226">
        <v>0</v>
      </c>
      <c r="D21226" t="s">
        <v>106</v>
      </c>
      <c r="E21226" t="s">
        <v>525</v>
      </c>
      <c r="F21226">
        <v>4.6183847111705836</v>
      </c>
    </row>
    <row r="21227" spans="1:6" hidden="1" x14ac:dyDescent="0.35">
      <c r="A21227">
        <v>21225</v>
      </c>
      <c r="B21227" t="s">
        <v>807</v>
      </c>
      <c r="C21227">
        <v>0</v>
      </c>
      <c r="D21227" t="s">
        <v>106</v>
      </c>
      <c r="E21227" t="s">
        <v>526</v>
      </c>
      <c r="F21227">
        <v>2.898352039425653</v>
      </c>
    </row>
    <row r="21228" spans="1:6" hidden="1" x14ac:dyDescent="0.35">
      <c r="A21228">
        <v>21226</v>
      </c>
      <c r="B21228" t="s">
        <v>807</v>
      </c>
      <c r="C21228">
        <v>0</v>
      </c>
      <c r="D21228" t="s">
        <v>106</v>
      </c>
      <c r="E21228" t="s">
        <v>527</v>
      </c>
      <c r="F21228">
        <v>4.472917727697717</v>
      </c>
    </row>
    <row r="21229" spans="1:6" hidden="1" x14ac:dyDescent="0.35">
      <c r="A21229">
        <v>21227</v>
      </c>
      <c r="B21229" t="s">
        <v>807</v>
      </c>
      <c r="C21229">
        <v>0</v>
      </c>
      <c r="D21229" t="s">
        <v>106</v>
      </c>
      <c r="E21229" t="s">
        <v>528</v>
      </c>
      <c r="F21229">
        <v>3.7038390512320705</v>
      </c>
    </row>
    <row r="21230" spans="1:6" hidden="1" x14ac:dyDescent="0.35">
      <c r="A21230">
        <v>21228</v>
      </c>
      <c r="B21230" t="s">
        <v>807</v>
      </c>
      <c r="C21230">
        <v>0</v>
      </c>
      <c r="D21230" t="s">
        <v>105</v>
      </c>
      <c r="E21230" t="s">
        <v>529</v>
      </c>
      <c r="F21230">
        <v>10.668168365329906</v>
      </c>
    </row>
    <row r="21231" spans="1:6" hidden="1" x14ac:dyDescent="0.35">
      <c r="A21231">
        <v>21229</v>
      </c>
      <c r="B21231" t="s">
        <v>807</v>
      </c>
      <c r="C21231">
        <v>0</v>
      </c>
      <c r="D21231" t="s">
        <v>105</v>
      </c>
      <c r="E21231" t="s">
        <v>530</v>
      </c>
      <c r="F21231">
        <v>1.0582926967052032E-2</v>
      </c>
    </row>
    <row r="21232" spans="1:6" hidden="1" x14ac:dyDescent="0.35">
      <c r="A21232">
        <v>21230</v>
      </c>
      <c r="B21232" t="s">
        <v>807</v>
      </c>
      <c r="C21232">
        <v>0</v>
      </c>
      <c r="D21232" t="s">
        <v>105</v>
      </c>
      <c r="E21232" t="s">
        <v>531</v>
      </c>
      <c r="F21232">
        <v>3.3042857218093795</v>
      </c>
    </row>
    <row r="21233" spans="1:6" hidden="1" x14ac:dyDescent="0.35">
      <c r="A21233">
        <v>21231</v>
      </c>
      <c r="B21233" t="s">
        <v>807</v>
      </c>
      <c r="C21233">
        <v>0</v>
      </c>
      <c r="D21233" t="s">
        <v>105</v>
      </c>
      <c r="E21233" t="s">
        <v>532</v>
      </c>
      <c r="F21233">
        <v>38.857936966117528</v>
      </c>
    </row>
    <row r="21234" spans="1:6" hidden="1" x14ac:dyDescent="0.35">
      <c r="A21234">
        <v>21232</v>
      </c>
      <c r="B21234" t="s">
        <v>807</v>
      </c>
      <c r="C21234">
        <v>0</v>
      </c>
      <c r="D21234" t="s">
        <v>10</v>
      </c>
      <c r="E21234" t="s">
        <v>533</v>
      </c>
      <c r="F21234">
        <v>1.2251670858803336E-4</v>
      </c>
    </row>
    <row r="21235" spans="1:6" hidden="1" x14ac:dyDescent="0.35">
      <c r="A21235">
        <v>21233</v>
      </c>
      <c r="B21235" t="s">
        <v>807</v>
      </c>
      <c r="C21235">
        <v>0</v>
      </c>
      <c r="D21235" t="s">
        <v>10</v>
      </c>
      <c r="E21235" t="s">
        <v>534</v>
      </c>
      <c r="F21235">
        <v>181.35281648676039</v>
      </c>
    </row>
    <row r="21236" spans="1:6" hidden="1" x14ac:dyDescent="0.35">
      <c r="A21236">
        <v>21234</v>
      </c>
      <c r="B21236" t="s">
        <v>807</v>
      </c>
      <c r="C21236">
        <v>0</v>
      </c>
      <c r="D21236" t="s">
        <v>10</v>
      </c>
      <c r="E21236" t="s">
        <v>535</v>
      </c>
      <c r="F21236">
        <v>1853.0996880301836</v>
      </c>
    </row>
    <row r="21237" spans="1:6" hidden="1" x14ac:dyDescent="0.35">
      <c r="A21237">
        <v>21235</v>
      </c>
      <c r="B21237" t="s">
        <v>807</v>
      </c>
      <c r="C21237">
        <v>0</v>
      </c>
      <c r="D21237" t="s">
        <v>10</v>
      </c>
      <c r="E21237" t="s">
        <v>536</v>
      </c>
      <c r="F21237">
        <v>6.8118016416448777</v>
      </c>
    </row>
    <row r="21238" spans="1:6" hidden="1" x14ac:dyDescent="0.35">
      <c r="A21238">
        <v>21236</v>
      </c>
      <c r="B21238" t="s">
        <v>807</v>
      </c>
      <c r="C21238">
        <v>0</v>
      </c>
      <c r="D21238" t="s">
        <v>10</v>
      </c>
      <c r="E21238" t="s">
        <v>537</v>
      </c>
      <c r="F21238">
        <v>34.283862900924326</v>
      </c>
    </row>
    <row r="21239" spans="1:6" hidden="1" x14ac:dyDescent="0.35">
      <c r="A21239">
        <v>21237</v>
      </c>
      <c r="B21239" t="s">
        <v>807</v>
      </c>
      <c r="C21239">
        <v>0</v>
      </c>
      <c r="D21239" t="s">
        <v>10</v>
      </c>
      <c r="E21239" t="s">
        <v>538</v>
      </c>
      <c r="F21239">
        <v>141.53086837924602</v>
      </c>
    </row>
    <row r="21240" spans="1:6" hidden="1" x14ac:dyDescent="0.35">
      <c r="A21240">
        <v>21238</v>
      </c>
      <c r="B21240" t="s">
        <v>807</v>
      </c>
      <c r="C21240">
        <v>0</v>
      </c>
      <c r="D21240" t="s">
        <v>10</v>
      </c>
      <c r="E21240" t="s">
        <v>539</v>
      </c>
      <c r="F21240">
        <v>164.4023086741027</v>
      </c>
    </row>
    <row r="21241" spans="1:6" hidden="1" x14ac:dyDescent="0.35">
      <c r="A21241">
        <v>21239</v>
      </c>
      <c r="B21241" t="s">
        <v>807</v>
      </c>
      <c r="C21241">
        <v>0</v>
      </c>
      <c r="D21241" t="s">
        <v>10</v>
      </c>
      <c r="E21241" t="s">
        <v>540</v>
      </c>
      <c r="F21241">
        <v>246.58487894942215</v>
      </c>
    </row>
    <row r="21242" spans="1:6" hidden="1" x14ac:dyDescent="0.35">
      <c r="A21242">
        <v>21240</v>
      </c>
      <c r="B21242" t="s">
        <v>807</v>
      </c>
      <c r="C21242">
        <v>0</v>
      </c>
      <c r="D21242" t="s">
        <v>10</v>
      </c>
      <c r="E21242" t="s">
        <v>541</v>
      </c>
      <c r="F21242">
        <v>192.94378064593309</v>
      </c>
    </row>
    <row r="21243" spans="1:6" hidden="1" x14ac:dyDescent="0.35">
      <c r="A21243">
        <v>21241</v>
      </c>
      <c r="B21243" t="s">
        <v>807</v>
      </c>
      <c r="C21243">
        <v>0</v>
      </c>
      <c r="D21243" t="s">
        <v>10</v>
      </c>
      <c r="E21243" t="s">
        <v>542</v>
      </c>
      <c r="F21243">
        <v>2252.2102488707833</v>
      </c>
    </row>
    <row r="21244" spans="1:6" hidden="1" x14ac:dyDescent="0.35">
      <c r="A21244">
        <v>21242</v>
      </c>
      <c r="B21244" t="s">
        <v>807</v>
      </c>
      <c r="C21244">
        <v>0</v>
      </c>
      <c r="D21244" t="s">
        <v>10</v>
      </c>
      <c r="E21244" t="s">
        <v>543</v>
      </c>
      <c r="F21244">
        <v>105.27869340345833</v>
      </c>
    </row>
    <row r="21245" spans="1:6" hidden="1" x14ac:dyDescent="0.35">
      <c r="A21245">
        <v>21243</v>
      </c>
      <c r="B21245" t="s">
        <v>807</v>
      </c>
      <c r="C21245">
        <v>0</v>
      </c>
      <c r="D21245" t="s">
        <v>12</v>
      </c>
      <c r="E21245" t="s">
        <v>544</v>
      </c>
      <c r="F21245">
        <v>179.04743572770664</v>
      </c>
    </row>
    <row r="21246" spans="1:6" hidden="1" x14ac:dyDescent="0.35">
      <c r="A21246">
        <v>21244</v>
      </c>
      <c r="B21246" t="s">
        <v>807</v>
      </c>
      <c r="C21246">
        <v>0</v>
      </c>
      <c r="D21246" t="s">
        <v>12</v>
      </c>
      <c r="E21246" t="s">
        <v>545</v>
      </c>
      <c r="F21246">
        <v>73.689279112856426</v>
      </c>
    </row>
    <row r="21247" spans="1:6" hidden="1" x14ac:dyDescent="0.35">
      <c r="A21247">
        <v>21245</v>
      </c>
      <c r="B21247" t="s">
        <v>807</v>
      </c>
      <c r="C21247">
        <v>0</v>
      </c>
      <c r="D21247" t="s">
        <v>12</v>
      </c>
      <c r="E21247" t="s">
        <v>546</v>
      </c>
      <c r="F21247">
        <v>190.84131696214817</v>
      </c>
    </row>
    <row r="21248" spans="1:6" hidden="1" x14ac:dyDescent="0.35">
      <c r="A21248">
        <v>21246</v>
      </c>
      <c r="B21248" t="s">
        <v>807</v>
      </c>
      <c r="C21248">
        <v>0</v>
      </c>
      <c r="D21248" t="s">
        <v>12</v>
      </c>
      <c r="E21248" t="s">
        <v>547</v>
      </c>
      <c r="F21248">
        <v>392.69342764618114</v>
      </c>
    </row>
    <row r="21249" spans="1:6" hidden="1" x14ac:dyDescent="0.35">
      <c r="A21249">
        <v>21247</v>
      </c>
      <c r="B21249" t="s">
        <v>807</v>
      </c>
      <c r="C21249">
        <v>0</v>
      </c>
      <c r="D21249" t="s">
        <v>12</v>
      </c>
      <c r="E21249" t="s">
        <v>548</v>
      </c>
      <c r="F21249">
        <v>117.6802938736234</v>
      </c>
    </row>
    <row r="21250" spans="1:6" hidden="1" x14ac:dyDescent="0.35">
      <c r="A21250">
        <v>21248</v>
      </c>
      <c r="B21250" t="s">
        <v>807</v>
      </c>
      <c r="C21250">
        <v>0</v>
      </c>
      <c r="D21250" t="s">
        <v>12</v>
      </c>
      <c r="E21250" t="s">
        <v>549</v>
      </c>
      <c r="F21250">
        <v>305.78071754513775</v>
      </c>
    </row>
    <row r="21251" spans="1:6" hidden="1" x14ac:dyDescent="0.35">
      <c r="A21251">
        <v>21249</v>
      </c>
      <c r="B21251" t="s">
        <v>807</v>
      </c>
      <c r="C21251">
        <v>0</v>
      </c>
      <c r="D21251" t="s">
        <v>12</v>
      </c>
      <c r="E21251" t="s">
        <v>550</v>
      </c>
      <c r="F21251">
        <v>56.683463140986646</v>
      </c>
    </row>
    <row r="21252" spans="1:6" hidden="1" x14ac:dyDescent="0.35">
      <c r="A21252">
        <v>21250</v>
      </c>
      <c r="B21252" t="s">
        <v>807</v>
      </c>
      <c r="C21252">
        <v>0</v>
      </c>
      <c r="D21252" t="s">
        <v>12</v>
      </c>
      <c r="E21252" t="s">
        <v>551</v>
      </c>
      <c r="F21252">
        <v>32.286136308766181</v>
      </c>
    </row>
    <row r="21253" spans="1:6" hidden="1" x14ac:dyDescent="0.35">
      <c r="A21253">
        <v>21251</v>
      </c>
      <c r="B21253" t="s">
        <v>807</v>
      </c>
      <c r="C21253">
        <v>0</v>
      </c>
      <c r="D21253" t="s">
        <v>12</v>
      </c>
      <c r="E21253" t="s">
        <v>552</v>
      </c>
      <c r="F21253">
        <v>1473.5957773625539</v>
      </c>
    </row>
    <row r="21254" spans="1:6" hidden="1" x14ac:dyDescent="0.35">
      <c r="A21254">
        <v>21252</v>
      </c>
      <c r="B21254" t="s">
        <v>807</v>
      </c>
      <c r="C21254">
        <v>0</v>
      </c>
      <c r="D21254" t="s">
        <v>12</v>
      </c>
      <c r="E21254" t="s">
        <v>553</v>
      </c>
      <c r="F21254">
        <v>493.7698351471459</v>
      </c>
    </row>
    <row r="21255" spans="1:6" hidden="1" x14ac:dyDescent="0.35">
      <c r="A21255">
        <v>21253</v>
      </c>
      <c r="B21255" t="s">
        <v>807</v>
      </c>
      <c r="C21255">
        <v>0</v>
      </c>
      <c r="D21255" t="s">
        <v>12</v>
      </c>
      <c r="E21255" t="s">
        <v>554</v>
      </c>
      <c r="F21255">
        <v>274.5164374810106</v>
      </c>
    </row>
    <row r="21256" spans="1:6" hidden="1" x14ac:dyDescent="0.35">
      <c r="A21256">
        <v>21254</v>
      </c>
      <c r="B21256" t="s">
        <v>807</v>
      </c>
      <c r="C21256">
        <v>0</v>
      </c>
      <c r="D21256" t="s">
        <v>12</v>
      </c>
      <c r="E21256" t="s">
        <v>555</v>
      </c>
      <c r="F21256">
        <v>103.76976423121391</v>
      </c>
    </row>
    <row r="21257" spans="1:6" hidden="1" x14ac:dyDescent="0.35">
      <c r="A21257">
        <v>21255</v>
      </c>
      <c r="B21257" t="s">
        <v>807</v>
      </c>
      <c r="C21257">
        <v>0</v>
      </c>
      <c r="D21257" t="s">
        <v>13</v>
      </c>
      <c r="E21257" t="s">
        <v>556</v>
      </c>
      <c r="F21257">
        <v>408.44217300788137</v>
      </c>
    </row>
    <row r="21258" spans="1:6" hidden="1" x14ac:dyDescent="0.35">
      <c r="A21258">
        <v>21256</v>
      </c>
      <c r="B21258" t="s">
        <v>807</v>
      </c>
      <c r="C21258">
        <v>0</v>
      </c>
      <c r="D21258" t="s">
        <v>13</v>
      </c>
      <c r="E21258" t="s">
        <v>557</v>
      </c>
      <c r="F21258">
        <v>489.70746974589173</v>
      </c>
    </row>
    <row r="21259" spans="1:6" hidden="1" x14ac:dyDescent="0.35">
      <c r="A21259">
        <v>21257</v>
      </c>
      <c r="B21259" t="s">
        <v>807</v>
      </c>
      <c r="C21259">
        <v>0</v>
      </c>
      <c r="D21259" t="s">
        <v>13</v>
      </c>
      <c r="E21259" t="s">
        <v>558</v>
      </c>
      <c r="F21259">
        <v>209.95295604535715</v>
      </c>
    </row>
    <row r="21260" spans="1:6" hidden="1" x14ac:dyDescent="0.35">
      <c r="A21260">
        <v>21258</v>
      </c>
      <c r="B21260" t="s">
        <v>807</v>
      </c>
      <c r="C21260">
        <v>0</v>
      </c>
      <c r="D21260" t="s">
        <v>14</v>
      </c>
      <c r="E21260" t="s">
        <v>559</v>
      </c>
      <c r="F21260">
        <v>301.83834625118453</v>
      </c>
    </row>
    <row r="21261" spans="1:6" hidden="1" x14ac:dyDescent="0.35">
      <c r="A21261">
        <v>21259</v>
      </c>
      <c r="B21261" t="s">
        <v>807</v>
      </c>
      <c r="C21261">
        <v>0</v>
      </c>
      <c r="D21261" t="s">
        <v>14</v>
      </c>
      <c r="E21261" t="s">
        <v>560</v>
      </c>
      <c r="F21261">
        <v>0</v>
      </c>
    </row>
    <row r="21262" spans="1:6" hidden="1" x14ac:dyDescent="0.35">
      <c r="A21262">
        <v>21260</v>
      </c>
      <c r="B21262" t="s">
        <v>807</v>
      </c>
      <c r="C21262">
        <v>0</v>
      </c>
      <c r="D21262" t="s">
        <v>15</v>
      </c>
      <c r="E21262" t="s">
        <v>561</v>
      </c>
      <c r="F21262">
        <v>34.785595778739186</v>
      </c>
    </row>
    <row r="21263" spans="1:6" hidden="1" x14ac:dyDescent="0.35">
      <c r="A21263">
        <v>21261</v>
      </c>
      <c r="B21263" t="s">
        <v>807</v>
      </c>
      <c r="C21263">
        <v>0</v>
      </c>
      <c r="D21263" t="s">
        <v>15</v>
      </c>
      <c r="E21263" t="s">
        <v>562</v>
      </c>
      <c r="F21263">
        <v>0</v>
      </c>
    </row>
    <row r="21264" spans="1:6" hidden="1" x14ac:dyDescent="0.35">
      <c r="A21264">
        <v>21262</v>
      </c>
      <c r="B21264" t="s">
        <v>807</v>
      </c>
      <c r="C21264">
        <v>0</v>
      </c>
      <c r="D21264" t="s">
        <v>15</v>
      </c>
      <c r="E21264" t="s">
        <v>563</v>
      </c>
      <c r="F21264">
        <v>471.69288890549859</v>
      </c>
    </row>
    <row r="21265" spans="1:6" hidden="1" x14ac:dyDescent="0.35">
      <c r="A21265">
        <v>21263</v>
      </c>
      <c r="B21265" t="s">
        <v>807</v>
      </c>
      <c r="C21265">
        <v>0</v>
      </c>
      <c r="D21265" t="s">
        <v>15</v>
      </c>
      <c r="E21265" t="s">
        <v>564</v>
      </c>
      <c r="F21265">
        <v>655.33856337954069</v>
      </c>
    </row>
    <row r="21266" spans="1:6" hidden="1" x14ac:dyDescent="0.35">
      <c r="A21266">
        <v>21264</v>
      </c>
      <c r="B21266" t="s">
        <v>807</v>
      </c>
      <c r="C21266">
        <v>0</v>
      </c>
      <c r="D21266" t="s">
        <v>16</v>
      </c>
      <c r="E21266" t="s">
        <v>565</v>
      </c>
      <c r="F21266">
        <v>25.898647674787455</v>
      </c>
    </row>
    <row r="21267" spans="1:6" hidden="1" x14ac:dyDescent="0.35">
      <c r="A21267">
        <v>21265</v>
      </c>
      <c r="B21267" t="s">
        <v>807</v>
      </c>
      <c r="C21267">
        <v>0</v>
      </c>
      <c r="D21267" t="s">
        <v>16</v>
      </c>
      <c r="E21267" t="s">
        <v>566</v>
      </c>
      <c r="F21267">
        <v>0.3146292682030058</v>
      </c>
    </row>
    <row r="21268" spans="1:6" hidden="1" x14ac:dyDescent="0.35">
      <c r="A21268">
        <v>21266</v>
      </c>
      <c r="B21268" t="s">
        <v>807</v>
      </c>
      <c r="C21268">
        <v>0</v>
      </c>
      <c r="D21268" t="s">
        <v>16</v>
      </c>
      <c r="E21268" t="s">
        <v>567</v>
      </c>
      <c r="F21268">
        <v>0.59281266130980315</v>
      </c>
    </row>
    <row r="21269" spans="1:6" hidden="1" x14ac:dyDescent="0.35">
      <c r="A21269">
        <v>21267</v>
      </c>
      <c r="B21269" t="s">
        <v>807</v>
      </c>
      <c r="C21269">
        <v>0</v>
      </c>
      <c r="D21269" t="s">
        <v>16</v>
      </c>
      <c r="E21269" t="s">
        <v>568</v>
      </c>
      <c r="F21269">
        <v>215.67100769957534</v>
      </c>
    </row>
    <row r="21270" spans="1:6" hidden="1" x14ac:dyDescent="0.35">
      <c r="A21270">
        <v>21268</v>
      </c>
      <c r="B21270" t="s">
        <v>807</v>
      </c>
      <c r="C21270">
        <v>0</v>
      </c>
      <c r="D21270" t="s">
        <v>16</v>
      </c>
      <c r="E21270" t="s">
        <v>569</v>
      </c>
      <c r="F21270">
        <v>0.94615215669206321</v>
      </c>
    </row>
    <row r="21271" spans="1:6" hidden="1" x14ac:dyDescent="0.35">
      <c r="A21271">
        <v>21269</v>
      </c>
      <c r="B21271" t="s">
        <v>807</v>
      </c>
      <c r="C21271">
        <v>0</v>
      </c>
      <c r="D21271" t="s">
        <v>16</v>
      </c>
      <c r="E21271" t="s">
        <v>570</v>
      </c>
      <c r="F21271">
        <v>1.3367114818001888</v>
      </c>
    </row>
    <row r="21272" spans="1:6" hidden="1" x14ac:dyDescent="0.35">
      <c r="A21272">
        <v>21270</v>
      </c>
      <c r="B21272" t="s">
        <v>807</v>
      </c>
      <c r="C21272">
        <v>0</v>
      </c>
      <c r="D21272" t="s">
        <v>16</v>
      </c>
      <c r="E21272" t="s">
        <v>571</v>
      </c>
      <c r="F21272">
        <v>42.92511478392931</v>
      </c>
    </row>
    <row r="21273" spans="1:6" hidden="1" x14ac:dyDescent="0.35">
      <c r="A21273">
        <v>21271</v>
      </c>
      <c r="B21273" t="s">
        <v>807</v>
      </c>
      <c r="C21273">
        <v>0</v>
      </c>
      <c r="D21273" t="s">
        <v>16</v>
      </c>
      <c r="E21273" t="s">
        <v>572</v>
      </c>
      <c r="F21273">
        <v>38.704038433583726</v>
      </c>
    </row>
    <row r="21274" spans="1:6" hidden="1" x14ac:dyDescent="0.35">
      <c r="A21274">
        <v>21272</v>
      </c>
      <c r="B21274" t="s">
        <v>807</v>
      </c>
      <c r="C21274">
        <v>0</v>
      </c>
      <c r="D21274" t="s">
        <v>16</v>
      </c>
      <c r="E21274" t="s">
        <v>573</v>
      </c>
      <c r="F21274">
        <v>135.48016959423538</v>
      </c>
    </row>
    <row r="21275" spans="1:6" hidden="1" x14ac:dyDescent="0.35">
      <c r="A21275">
        <v>21273</v>
      </c>
      <c r="B21275" t="s">
        <v>807</v>
      </c>
      <c r="C21275">
        <v>0</v>
      </c>
      <c r="D21275" t="s">
        <v>16</v>
      </c>
      <c r="E21275" t="s">
        <v>574</v>
      </c>
      <c r="F21275">
        <v>134.12116599308487</v>
      </c>
    </row>
    <row r="21276" spans="1:6" hidden="1" x14ac:dyDescent="0.35">
      <c r="A21276">
        <v>21274</v>
      </c>
      <c r="B21276" t="s">
        <v>807</v>
      </c>
      <c r="C21276">
        <v>0</v>
      </c>
      <c r="D21276" t="s">
        <v>16</v>
      </c>
      <c r="E21276" t="s">
        <v>575</v>
      </c>
      <c r="F21276">
        <v>2.8487307251536347</v>
      </c>
    </row>
    <row r="21277" spans="1:6" hidden="1" x14ac:dyDescent="0.35">
      <c r="A21277">
        <v>21275</v>
      </c>
      <c r="B21277" t="s">
        <v>807</v>
      </c>
      <c r="C21277">
        <v>0</v>
      </c>
      <c r="D21277" t="s">
        <v>16</v>
      </c>
      <c r="E21277" t="s">
        <v>576</v>
      </c>
      <c r="F21277">
        <v>28.593812369137463</v>
      </c>
    </row>
    <row r="21278" spans="1:6" hidden="1" x14ac:dyDescent="0.35">
      <c r="A21278">
        <v>21276</v>
      </c>
      <c r="B21278" t="s">
        <v>807</v>
      </c>
      <c r="C21278">
        <v>0</v>
      </c>
      <c r="D21278" t="s">
        <v>16</v>
      </c>
      <c r="E21278" t="s">
        <v>577</v>
      </c>
      <c r="F21278">
        <v>1.9624585788582105</v>
      </c>
    </row>
    <row r="21279" spans="1:6" hidden="1" x14ac:dyDescent="0.35">
      <c r="A21279">
        <v>21277</v>
      </c>
      <c r="B21279" t="s">
        <v>807</v>
      </c>
      <c r="C21279">
        <v>0</v>
      </c>
      <c r="D21279" t="s">
        <v>16</v>
      </c>
      <c r="E21279" t="s">
        <v>578</v>
      </c>
      <c r="F21279">
        <v>5.8390465827348423</v>
      </c>
    </row>
    <row r="21280" spans="1:6" hidden="1" x14ac:dyDescent="0.35">
      <c r="A21280">
        <v>21278</v>
      </c>
      <c r="B21280" t="s">
        <v>807</v>
      </c>
      <c r="C21280">
        <v>0</v>
      </c>
      <c r="D21280" t="s">
        <v>16</v>
      </c>
      <c r="E21280" t="s">
        <v>579</v>
      </c>
      <c r="F21280">
        <v>7.8147694119812607</v>
      </c>
    </row>
    <row r="21281" spans="1:6" hidden="1" x14ac:dyDescent="0.35">
      <c r="A21281">
        <v>21279</v>
      </c>
      <c r="B21281" t="s">
        <v>807</v>
      </c>
      <c r="C21281">
        <v>0</v>
      </c>
      <c r="D21281" t="s">
        <v>16</v>
      </c>
      <c r="E21281" t="s">
        <v>580</v>
      </c>
      <c r="F21281">
        <v>9.2015611559564601</v>
      </c>
    </row>
    <row r="21282" spans="1:6" hidden="1" x14ac:dyDescent="0.35">
      <c r="A21282">
        <v>21280</v>
      </c>
      <c r="B21282" t="s">
        <v>807</v>
      </c>
      <c r="C21282">
        <v>0</v>
      </c>
      <c r="D21282" t="s">
        <v>16</v>
      </c>
      <c r="E21282" t="s">
        <v>581</v>
      </c>
      <c r="F21282">
        <v>22.735104472724768</v>
      </c>
    </row>
    <row r="21283" spans="1:6" hidden="1" x14ac:dyDescent="0.35">
      <c r="A21283">
        <v>21281</v>
      </c>
      <c r="B21283" t="s">
        <v>807</v>
      </c>
      <c r="C21283">
        <v>0</v>
      </c>
      <c r="D21283" t="s">
        <v>16</v>
      </c>
      <c r="E21283" t="s">
        <v>582</v>
      </c>
      <c r="F21283">
        <v>11.927944931037239</v>
      </c>
    </row>
    <row r="21284" spans="1:6" hidden="1" x14ac:dyDescent="0.35">
      <c r="A21284">
        <v>21282</v>
      </c>
      <c r="B21284" t="s">
        <v>807</v>
      </c>
      <c r="C21284">
        <v>0</v>
      </c>
      <c r="D21284" t="s">
        <v>16</v>
      </c>
      <c r="E21284" t="s">
        <v>583</v>
      </c>
      <c r="F21284">
        <v>4.1668251247601793</v>
      </c>
    </row>
    <row r="21285" spans="1:6" hidden="1" x14ac:dyDescent="0.35">
      <c r="A21285">
        <v>21283</v>
      </c>
      <c r="B21285" t="s">
        <v>807</v>
      </c>
      <c r="C21285">
        <v>0</v>
      </c>
      <c r="D21285" t="s">
        <v>16</v>
      </c>
      <c r="E21285" t="s">
        <v>584</v>
      </c>
      <c r="F21285">
        <v>1.4616575037309587</v>
      </c>
    </row>
    <row r="21286" spans="1:6" hidden="1" x14ac:dyDescent="0.35">
      <c r="A21286">
        <v>21284</v>
      </c>
      <c r="B21286" t="s">
        <v>807</v>
      </c>
      <c r="C21286">
        <v>0</v>
      </c>
      <c r="D21286" t="s">
        <v>16</v>
      </c>
      <c r="E21286" t="s">
        <v>585</v>
      </c>
      <c r="F21286">
        <v>10.90266154560625</v>
      </c>
    </row>
    <row r="21287" spans="1:6" hidden="1" x14ac:dyDescent="0.35">
      <c r="A21287">
        <v>21285</v>
      </c>
      <c r="B21287" t="s">
        <v>807</v>
      </c>
      <c r="C21287">
        <v>0</v>
      </c>
      <c r="D21287" t="s">
        <v>100</v>
      </c>
      <c r="E21287" t="s">
        <v>586</v>
      </c>
      <c r="F21287">
        <v>9.215412809064329</v>
      </c>
    </row>
    <row r="21288" spans="1:6" hidden="1" x14ac:dyDescent="0.35">
      <c r="A21288">
        <v>21286</v>
      </c>
      <c r="B21288" t="s">
        <v>807</v>
      </c>
      <c r="C21288">
        <v>0</v>
      </c>
      <c r="D21288" t="s">
        <v>100</v>
      </c>
      <c r="E21288" t="s">
        <v>587</v>
      </c>
      <c r="F21288">
        <v>179.55792744619617</v>
      </c>
    </row>
    <row r="21289" spans="1:6" hidden="1" x14ac:dyDescent="0.35">
      <c r="A21289">
        <v>21287</v>
      </c>
      <c r="B21289" t="s">
        <v>807</v>
      </c>
      <c r="C21289">
        <v>0</v>
      </c>
      <c r="D21289" t="s">
        <v>100</v>
      </c>
      <c r="E21289" t="s">
        <v>588</v>
      </c>
      <c r="F21289">
        <v>0</v>
      </c>
    </row>
    <row r="21290" spans="1:6" hidden="1" x14ac:dyDescent="0.35">
      <c r="A21290">
        <v>21288</v>
      </c>
      <c r="B21290" t="s">
        <v>807</v>
      </c>
      <c r="C21290">
        <v>0</v>
      </c>
      <c r="D21290" t="s">
        <v>100</v>
      </c>
      <c r="E21290" t="s">
        <v>589</v>
      </c>
      <c r="F21290">
        <v>10.619404672475797</v>
      </c>
    </row>
    <row r="21291" spans="1:6" hidden="1" x14ac:dyDescent="0.35">
      <c r="A21291">
        <v>21289</v>
      </c>
      <c r="B21291" t="s">
        <v>807</v>
      </c>
      <c r="C21291">
        <v>0</v>
      </c>
      <c r="D21291" t="s">
        <v>100</v>
      </c>
      <c r="E21291" t="s">
        <v>590</v>
      </c>
      <c r="F21291">
        <v>124.50702800964929</v>
      </c>
    </row>
    <row r="21292" spans="1:6" hidden="1" x14ac:dyDescent="0.35">
      <c r="A21292">
        <v>21290</v>
      </c>
      <c r="B21292" t="s">
        <v>807</v>
      </c>
      <c r="C21292">
        <v>0</v>
      </c>
      <c r="D21292" t="s">
        <v>100</v>
      </c>
      <c r="E21292" t="s">
        <v>591</v>
      </c>
      <c r="F21292">
        <v>2498.0778746135929</v>
      </c>
    </row>
    <row r="21293" spans="1:6" hidden="1" x14ac:dyDescent="0.35">
      <c r="A21293">
        <v>21291</v>
      </c>
      <c r="B21293" t="s">
        <v>807</v>
      </c>
      <c r="C21293">
        <v>0</v>
      </c>
      <c r="D21293" t="s">
        <v>100</v>
      </c>
      <c r="E21293" t="s">
        <v>592</v>
      </c>
      <c r="F21293">
        <v>6.1242488857359412</v>
      </c>
    </row>
    <row r="21294" spans="1:6" hidden="1" x14ac:dyDescent="0.35">
      <c r="A21294">
        <v>21292</v>
      </c>
      <c r="B21294" t="s">
        <v>807</v>
      </c>
      <c r="C21294">
        <v>0</v>
      </c>
      <c r="D21294" t="s">
        <v>100</v>
      </c>
      <c r="E21294" t="s">
        <v>593</v>
      </c>
      <c r="F21294">
        <v>8.1309410544025464</v>
      </c>
    </row>
    <row r="21295" spans="1:6" hidden="1" x14ac:dyDescent="0.35">
      <c r="A21295">
        <v>21293</v>
      </c>
      <c r="B21295" t="s">
        <v>807</v>
      </c>
      <c r="C21295">
        <v>0</v>
      </c>
      <c r="D21295" t="s">
        <v>16</v>
      </c>
      <c r="E21295" t="s">
        <v>594</v>
      </c>
      <c r="F21295">
        <v>5.6579546651502381</v>
      </c>
    </row>
    <row r="21296" spans="1:6" hidden="1" x14ac:dyDescent="0.35">
      <c r="A21296">
        <v>21294</v>
      </c>
      <c r="B21296" t="s">
        <v>807</v>
      </c>
      <c r="C21296">
        <v>0</v>
      </c>
      <c r="D21296" t="s">
        <v>16</v>
      </c>
      <c r="E21296" t="s">
        <v>595</v>
      </c>
      <c r="F21296">
        <v>4.5063301245498062</v>
      </c>
    </row>
    <row r="21297" spans="1:6" hidden="1" x14ac:dyDescent="0.35">
      <c r="A21297">
        <v>21295</v>
      </c>
      <c r="B21297" t="s">
        <v>807</v>
      </c>
      <c r="C21297">
        <v>0</v>
      </c>
      <c r="D21297" t="s">
        <v>16</v>
      </c>
      <c r="E21297" t="s">
        <v>596</v>
      </c>
      <c r="F21297">
        <v>2.9768067475443054</v>
      </c>
    </row>
    <row r="21298" spans="1:6" hidden="1" x14ac:dyDescent="0.35">
      <c r="A21298">
        <v>21296</v>
      </c>
      <c r="B21298" t="s">
        <v>807</v>
      </c>
      <c r="C21298">
        <v>0</v>
      </c>
      <c r="D21298" t="s">
        <v>17</v>
      </c>
      <c r="E21298" t="s">
        <v>597</v>
      </c>
      <c r="F21298">
        <v>869.49707293169138</v>
      </c>
    </row>
    <row r="21299" spans="1:6" hidden="1" x14ac:dyDescent="0.35">
      <c r="A21299">
        <v>21297</v>
      </c>
      <c r="B21299" t="s">
        <v>807</v>
      </c>
      <c r="C21299">
        <v>0</v>
      </c>
      <c r="D21299" t="s">
        <v>310</v>
      </c>
      <c r="E21299" t="s">
        <v>598</v>
      </c>
      <c r="F21299">
        <v>147.94045891630986</v>
      </c>
    </row>
    <row r="21300" spans="1:6" hidden="1" x14ac:dyDescent="0.35">
      <c r="A21300">
        <v>21298</v>
      </c>
      <c r="B21300" t="s">
        <v>807</v>
      </c>
      <c r="C21300">
        <v>0</v>
      </c>
      <c r="D21300" t="s">
        <v>310</v>
      </c>
      <c r="E21300" t="s">
        <v>599</v>
      </c>
      <c r="F21300">
        <v>0</v>
      </c>
    </row>
    <row r="21301" spans="1:6" hidden="1" x14ac:dyDescent="0.35">
      <c r="A21301">
        <v>21299</v>
      </c>
      <c r="B21301" t="s">
        <v>807</v>
      </c>
      <c r="C21301">
        <v>0</v>
      </c>
      <c r="D21301" t="s">
        <v>311</v>
      </c>
      <c r="E21301" t="s">
        <v>600</v>
      </c>
      <c r="F21301">
        <v>129.27303468678249</v>
      </c>
    </row>
    <row r="21302" spans="1:6" hidden="1" x14ac:dyDescent="0.35">
      <c r="A21302">
        <v>21300</v>
      </c>
      <c r="B21302" t="s">
        <v>807</v>
      </c>
      <c r="C21302">
        <v>0</v>
      </c>
      <c r="D21302" t="s">
        <v>311</v>
      </c>
      <c r="E21302" t="s">
        <v>601</v>
      </c>
      <c r="F21302">
        <v>28.739848866288888</v>
      </c>
    </row>
    <row r="21303" spans="1:6" hidden="1" x14ac:dyDescent="0.35">
      <c r="A21303">
        <v>21301</v>
      </c>
      <c r="B21303" t="s">
        <v>807</v>
      </c>
      <c r="C21303">
        <v>0</v>
      </c>
      <c r="D21303" t="s">
        <v>311</v>
      </c>
      <c r="E21303" t="s">
        <v>602</v>
      </c>
      <c r="F21303">
        <v>287.80259480023199</v>
      </c>
    </row>
    <row r="21304" spans="1:6" hidden="1" x14ac:dyDescent="0.35">
      <c r="A21304">
        <v>21302</v>
      </c>
      <c r="B21304" t="s">
        <v>807</v>
      </c>
      <c r="C21304">
        <v>0</v>
      </c>
      <c r="D21304" t="s">
        <v>311</v>
      </c>
      <c r="E21304" t="s">
        <v>603</v>
      </c>
      <c r="F21304">
        <v>0</v>
      </c>
    </row>
    <row r="21305" spans="1:6" hidden="1" x14ac:dyDescent="0.35">
      <c r="A21305">
        <v>21303</v>
      </c>
      <c r="B21305" t="s">
        <v>807</v>
      </c>
      <c r="C21305">
        <v>0</v>
      </c>
      <c r="D21305" t="s">
        <v>311</v>
      </c>
      <c r="E21305" t="s">
        <v>604</v>
      </c>
      <c r="F21305">
        <v>242.42739745868212</v>
      </c>
    </row>
    <row r="21306" spans="1:6" hidden="1" x14ac:dyDescent="0.35">
      <c r="A21306">
        <v>21304</v>
      </c>
      <c r="B21306" t="s">
        <v>807</v>
      </c>
      <c r="C21306">
        <v>0</v>
      </c>
      <c r="D21306" t="s">
        <v>312</v>
      </c>
      <c r="E21306" t="s">
        <v>605</v>
      </c>
      <c r="F21306">
        <v>1096.106904233857</v>
      </c>
    </row>
    <row r="21307" spans="1:6" hidden="1" x14ac:dyDescent="0.35">
      <c r="A21307">
        <v>21305</v>
      </c>
      <c r="B21307" t="s">
        <v>807</v>
      </c>
      <c r="C21307">
        <v>0</v>
      </c>
      <c r="D21307" t="s">
        <v>312</v>
      </c>
      <c r="E21307" t="s">
        <v>606</v>
      </c>
      <c r="F21307">
        <v>0</v>
      </c>
    </row>
    <row r="21308" spans="1:6" hidden="1" x14ac:dyDescent="0.35">
      <c r="A21308">
        <v>21306</v>
      </c>
      <c r="B21308" t="s">
        <v>807</v>
      </c>
      <c r="C21308">
        <v>0</v>
      </c>
      <c r="D21308" t="s">
        <v>313</v>
      </c>
      <c r="E21308" t="s">
        <v>607</v>
      </c>
      <c r="F21308">
        <v>111.11875828762469</v>
      </c>
    </row>
    <row r="21309" spans="1:6" hidden="1" x14ac:dyDescent="0.35">
      <c r="A21309">
        <v>21307</v>
      </c>
      <c r="B21309" t="s">
        <v>807</v>
      </c>
      <c r="C21309">
        <v>0</v>
      </c>
      <c r="D21309" t="s">
        <v>313</v>
      </c>
      <c r="E21309" t="s">
        <v>608</v>
      </c>
      <c r="F21309">
        <v>0</v>
      </c>
    </row>
    <row r="21310" spans="1:6" hidden="1" x14ac:dyDescent="0.35">
      <c r="A21310">
        <v>21308</v>
      </c>
      <c r="B21310" t="s">
        <v>807</v>
      </c>
      <c r="C21310">
        <v>0</v>
      </c>
      <c r="D21310" t="s">
        <v>313</v>
      </c>
      <c r="E21310" t="s">
        <v>609</v>
      </c>
      <c r="F21310">
        <v>262.07925379153971</v>
      </c>
    </row>
    <row r="21311" spans="1:6" hidden="1" x14ac:dyDescent="0.35">
      <c r="A21311">
        <v>21309</v>
      </c>
      <c r="B21311" t="s">
        <v>807</v>
      </c>
      <c r="C21311">
        <v>0</v>
      </c>
      <c r="D21311" t="s">
        <v>313</v>
      </c>
      <c r="E21311" t="s">
        <v>610</v>
      </c>
      <c r="F21311">
        <v>0</v>
      </c>
    </row>
    <row r="21312" spans="1:6" hidden="1" x14ac:dyDescent="0.35">
      <c r="A21312">
        <v>21310</v>
      </c>
      <c r="B21312" t="s">
        <v>807</v>
      </c>
      <c r="C21312">
        <v>0</v>
      </c>
      <c r="D21312" t="s">
        <v>10</v>
      </c>
      <c r="E21312" t="s">
        <v>539</v>
      </c>
      <c r="F21312">
        <v>76.645266986294246</v>
      </c>
    </row>
    <row r="21313" spans="1:6" hidden="1" x14ac:dyDescent="0.35">
      <c r="A21313">
        <v>21311</v>
      </c>
      <c r="B21313" t="s">
        <v>807</v>
      </c>
      <c r="C21313">
        <v>0</v>
      </c>
      <c r="D21313" t="s">
        <v>313</v>
      </c>
      <c r="E21313" t="s">
        <v>611</v>
      </c>
      <c r="F21313">
        <v>0</v>
      </c>
    </row>
    <row r="21314" spans="1:6" hidden="1" x14ac:dyDescent="0.35">
      <c r="A21314">
        <v>21312</v>
      </c>
      <c r="B21314" t="s">
        <v>807</v>
      </c>
      <c r="C21314">
        <v>0</v>
      </c>
      <c r="D21314" t="s">
        <v>313</v>
      </c>
      <c r="E21314" t="s">
        <v>612</v>
      </c>
      <c r="F21314">
        <v>160.0463567251175</v>
      </c>
    </row>
    <row r="21315" spans="1:6" hidden="1" x14ac:dyDescent="0.35">
      <c r="A21315">
        <v>21313</v>
      </c>
      <c r="B21315" t="s">
        <v>807</v>
      </c>
      <c r="C21315">
        <v>0</v>
      </c>
      <c r="D21315" t="s">
        <v>313</v>
      </c>
      <c r="E21315" t="s">
        <v>613</v>
      </c>
      <c r="F21315">
        <v>0</v>
      </c>
    </row>
    <row r="21316" spans="1:6" hidden="1" x14ac:dyDescent="0.35">
      <c r="A21316">
        <v>21314</v>
      </c>
      <c r="B21316" t="s">
        <v>807</v>
      </c>
      <c r="C21316">
        <v>0</v>
      </c>
      <c r="D21316" t="s">
        <v>313</v>
      </c>
      <c r="E21316" t="s">
        <v>614</v>
      </c>
      <c r="F21316">
        <v>78.253657329264769</v>
      </c>
    </row>
    <row r="21317" spans="1:6" hidden="1" x14ac:dyDescent="0.35">
      <c r="A21317">
        <v>21315</v>
      </c>
      <c r="B21317" t="s">
        <v>807</v>
      </c>
      <c r="C21317">
        <v>0</v>
      </c>
      <c r="D21317" t="s">
        <v>313</v>
      </c>
      <c r="E21317" t="s">
        <v>615</v>
      </c>
      <c r="F21317">
        <v>0</v>
      </c>
    </row>
    <row r="21318" spans="1:6" hidden="1" x14ac:dyDescent="0.35">
      <c r="A21318">
        <v>21316</v>
      </c>
      <c r="B21318" t="s">
        <v>807</v>
      </c>
      <c r="C21318">
        <v>0</v>
      </c>
      <c r="D21318" t="s">
        <v>313</v>
      </c>
      <c r="E21318" t="s">
        <v>616</v>
      </c>
      <c r="F21318">
        <v>125.53918587488212</v>
      </c>
    </row>
    <row r="21319" spans="1:6" hidden="1" x14ac:dyDescent="0.35">
      <c r="A21319">
        <v>21317</v>
      </c>
      <c r="B21319" t="s">
        <v>807</v>
      </c>
      <c r="C21319">
        <v>0</v>
      </c>
      <c r="D21319" t="s">
        <v>18</v>
      </c>
      <c r="E21319" t="s">
        <v>617</v>
      </c>
      <c r="F21319">
        <v>1207.9670897421381</v>
      </c>
    </row>
    <row r="21320" spans="1:6" hidden="1" x14ac:dyDescent="0.35">
      <c r="A21320">
        <v>21318</v>
      </c>
      <c r="B21320" t="s">
        <v>807</v>
      </c>
      <c r="C21320">
        <v>0</v>
      </c>
      <c r="D21320" t="s">
        <v>21</v>
      </c>
      <c r="E21320" t="s">
        <v>618</v>
      </c>
      <c r="F21320">
        <v>2126.6660396959937</v>
      </c>
    </row>
    <row r="21321" spans="1:6" hidden="1" x14ac:dyDescent="0.35">
      <c r="A21321">
        <v>21319</v>
      </c>
      <c r="B21321" t="s">
        <v>807</v>
      </c>
      <c r="C21321">
        <v>0</v>
      </c>
      <c r="D21321" t="s">
        <v>19</v>
      </c>
      <c r="E21321" t="s">
        <v>619</v>
      </c>
      <c r="F21321">
        <v>329.9381559984879</v>
      </c>
    </row>
    <row r="21322" spans="1:6" hidden="1" x14ac:dyDescent="0.35">
      <c r="A21322">
        <v>21320</v>
      </c>
      <c r="B21322" t="s">
        <v>807</v>
      </c>
      <c r="C21322">
        <v>0</v>
      </c>
      <c r="D21322" t="s">
        <v>20</v>
      </c>
      <c r="E21322" t="s">
        <v>620</v>
      </c>
      <c r="F21322">
        <v>732.38435224021987</v>
      </c>
    </row>
    <row r="21323" spans="1:6" hidden="1" x14ac:dyDescent="0.35">
      <c r="A21323">
        <v>21321</v>
      </c>
      <c r="B21323" t="s">
        <v>807</v>
      </c>
      <c r="C21323">
        <v>0</v>
      </c>
      <c r="D21323" t="s">
        <v>19</v>
      </c>
      <c r="E21323" t="s">
        <v>621</v>
      </c>
      <c r="F21323">
        <v>569.18086589272184</v>
      </c>
    </row>
    <row r="21324" spans="1:6" hidden="1" x14ac:dyDescent="0.35">
      <c r="A21324">
        <v>21322</v>
      </c>
      <c r="B21324" t="s">
        <v>807</v>
      </c>
      <c r="C21324">
        <v>0</v>
      </c>
      <c r="D21324" t="s">
        <v>19</v>
      </c>
      <c r="E21324" t="s">
        <v>622</v>
      </c>
      <c r="F21324">
        <v>467.10803216919783</v>
      </c>
    </row>
    <row r="21325" spans="1:6" hidden="1" x14ac:dyDescent="0.35">
      <c r="A21325">
        <v>21323</v>
      </c>
      <c r="B21325" t="s">
        <v>807</v>
      </c>
      <c r="C21325">
        <v>0</v>
      </c>
      <c r="D21325" t="s">
        <v>22</v>
      </c>
      <c r="E21325" t="s">
        <v>623</v>
      </c>
      <c r="F21325">
        <v>1531.7144405666274</v>
      </c>
    </row>
    <row r="21326" spans="1:6" hidden="1" x14ac:dyDescent="0.35">
      <c r="A21326">
        <v>21324</v>
      </c>
      <c r="B21326" t="s">
        <v>807</v>
      </c>
      <c r="C21326">
        <v>0</v>
      </c>
      <c r="D21326" t="s">
        <v>23</v>
      </c>
      <c r="E21326" t="s">
        <v>624</v>
      </c>
      <c r="F21326">
        <v>317.69712287725309</v>
      </c>
    </row>
    <row r="21327" spans="1:6" hidden="1" x14ac:dyDescent="0.35">
      <c r="A21327">
        <v>21325</v>
      </c>
      <c r="B21327" t="s">
        <v>807</v>
      </c>
      <c r="C21327">
        <v>0</v>
      </c>
      <c r="D21327" t="s">
        <v>24</v>
      </c>
      <c r="E21327" t="s">
        <v>625</v>
      </c>
      <c r="F21327">
        <v>750.62804820988902</v>
      </c>
    </row>
    <row r="21328" spans="1:6" hidden="1" x14ac:dyDescent="0.35">
      <c r="A21328">
        <v>21326</v>
      </c>
      <c r="B21328" t="s">
        <v>807</v>
      </c>
      <c r="C21328">
        <v>0</v>
      </c>
      <c r="D21328" t="s">
        <v>314</v>
      </c>
      <c r="E21328" t="s">
        <v>626</v>
      </c>
      <c r="F21328">
        <v>62.124513556003343</v>
      </c>
    </row>
    <row r="21329" spans="1:6" hidden="1" x14ac:dyDescent="0.35">
      <c r="A21329">
        <v>21327</v>
      </c>
      <c r="B21329" t="s">
        <v>807</v>
      </c>
      <c r="C21329">
        <v>0</v>
      </c>
      <c r="D21329" t="s">
        <v>314</v>
      </c>
      <c r="E21329" t="s">
        <v>627</v>
      </c>
      <c r="F21329">
        <v>0</v>
      </c>
    </row>
    <row r="21330" spans="1:6" hidden="1" x14ac:dyDescent="0.35">
      <c r="A21330">
        <v>21328</v>
      </c>
      <c r="B21330" t="s">
        <v>807</v>
      </c>
      <c r="C21330">
        <v>0</v>
      </c>
      <c r="D21330" t="s">
        <v>315</v>
      </c>
      <c r="E21330" t="s">
        <v>628</v>
      </c>
      <c r="F21330">
        <v>31.743754406058347</v>
      </c>
    </row>
    <row r="21331" spans="1:6" hidden="1" x14ac:dyDescent="0.35">
      <c r="A21331">
        <v>21329</v>
      </c>
      <c r="B21331" t="s">
        <v>807</v>
      </c>
      <c r="C21331">
        <v>0</v>
      </c>
      <c r="D21331" t="s">
        <v>315</v>
      </c>
      <c r="E21331" t="s">
        <v>629</v>
      </c>
      <c r="F21331">
        <v>68.256023836846353</v>
      </c>
    </row>
    <row r="21332" spans="1:6" hidden="1" x14ac:dyDescent="0.35">
      <c r="A21332">
        <v>21330</v>
      </c>
      <c r="B21332" t="s">
        <v>807</v>
      </c>
      <c r="C21332">
        <v>0</v>
      </c>
      <c r="D21332" t="s">
        <v>315</v>
      </c>
      <c r="E21332" t="s">
        <v>630</v>
      </c>
      <c r="F21332">
        <v>9.1887014765008814</v>
      </c>
    </row>
    <row r="21333" spans="1:6" hidden="1" x14ac:dyDescent="0.35">
      <c r="A21333">
        <v>21331</v>
      </c>
      <c r="B21333" t="s">
        <v>807</v>
      </c>
      <c r="C21333">
        <v>0</v>
      </c>
      <c r="D21333" t="s">
        <v>315</v>
      </c>
      <c r="E21333" t="s">
        <v>631</v>
      </c>
      <c r="F21333">
        <v>40.985419687403919</v>
      </c>
    </row>
    <row r="21334" spans="1:6" hidden="1" x14ac:dyDescent="0.35">
      <c r="A21334">
        <v>21332</v>
      </c>
      <c r="B21334" t="s">
        <v>807</v>
      </c>
      <c r="C21334">
        <v>0</v>
      </c>
      <c r="D21334" t="s">
        <v>315</v>
      </c>
      <c r="E21334" t="s">
        <v>632</v>
      </c>
      <c r="F21334">
        <v>4.999168747459656</v>
      </c>
    </row>
    <row r="21335" spans="1:6" hidden="1" x14ac:dyDescent="0.35">
      <c r="A21335">
        <v>21333</v>
      </c>
      <c r="B21335" t="s">
        <v>807</v>
      </c>
      <c r="C21335">
        <v>0</v>
      </c>
      <c r="D21335" t="s">
        <v>315</v>
      </c>
      <c r="E21335" t="s">
        <v>633</v>
      </c>
      <c r="F21335">
        <v>735.63812497574361</v>
      </c>
    </row>
    <row r="21336" spans="1:6" hidden="1" x14ac:dyDescent="0.35">
      <c r="A21336">
        <v>21334</v>
      </c>
      <c r="B21336" t="s">
        <v>807</v>
      </c>
      <c r="C21336">
        <v>0</v>
      </c>
      <c r="D21336" t="s">
        <v>315</v>
      </c>
      <c r="E21336" t="s">
        <v>634</v>
      </c>
      <c r="F21336">
        <v>3.8753779601910527</v>
      </c>
    </row>
    <row r="21337" spans="1:6" hidden="1" x14ac:dyDescent="0.35">
      <c r="A21337">
        <v>21335</v>
      </c>
      <c r="B21337" t="s">
        <v>807</v>
      </c>
      <c r="C21337">
        <v>0</v>
      </c>
      <c r="D21337" t="s">
        <v>315</v>
      </c>
      <c r="E21337" t="s">
        <v>635</v>
      </c>
      <c r="F21337">
        <v>1.9089820068913457</v>
      </c>
    </row>
    <row r="21338" spans="1:6" hidden="1" x14ac:dyDescent="0.35">
      <c r="A21338">
        <v>21336</v>
      </c>
      <c r="B21338" t="s">
        <v>807</v>
      </c>
      <c r="C21338">
        <v>0</v>
      </c>
      <c r="D21338" t="s">
        <v>315</v>
      </c>
      <c r="E21338" t="s">
        <v>636</v>
      </c>
      <c r="F21338">
        <v>2.9380832698189755E-2</v>
      </c>
    </row>
    <row r="21339" spans="1:6" hidden="1" x14ac:dyDescent="0.35">
      <c r="A21339">
        <v>21337</v>
      </c>
      <c r="B21339" t="s">
        <v>807</v>
      </c>
      <c r="C21339">
        <v>0</v>
      </c>
      <c r="D21339" t="s">
        <v>315</v>
      </c>
      <c r="E21339" t="s">
        <v>637</v>
      </c>
      <c r="F21339">
        <v>0.44694507351794222</v>
      </c>
    </row>
    <row r="21340" spans="1:6" hidden="1" x14ac:dyDescent="0.35">
      <c r="A21340">
        <v>21338</v>
      </c>
      <c r="B21340" t="s">
        <v>807</v>
      </c>
      <c r="C21340">
        <v>0</v>
      </c>
      <c r="D21340" t="s">
        <v>315</v>
      </c>
      <c r="E21340" t="s">
        <v>638</v>
      </c>
      <c r="F21340">
        <v>2.4451507971083553</v>
      </c>
    </row>
    <row r="21341" spans="1:6" hidden="1" x14ac:dyDescent="0.35">
      <c r="A21341">
        <v>21339</v>
      </c>
      <c r="B21341" t="s">
        <v>807</v>
      </c>
      <c r="C21341">
        <v>0</v>
      </c>
      <c r="D21341" t="s">
        <v>315</v>
      </c>
      <c r="E21341" t="s">
        <v>639</v>
      </c>
      <c r="F21341">
        <v>4.1332196854016461</v>
      </c>
    </row>
    <row r="21342" spans="1:6" hidden="1" x14ac:dyDescent="0.35">
      <c r="A21342">
        <v>21340</v>
      </c>
      <c r="B21342" t="s">
        <v>807</v>
      </c>
      <c r="C21342">
        <v>0</v>
      </c>
      <c r="D21342" t="s">
        <v>315</v>
      </c>
      <c r="E21342" t="s">
        <v>640</v>
      </c>
      <c r="F21342">
        <v>161.07782324116192</v>
      </c>
    </row>
    <row r="21343" spans="1:6" hidden="1" x14ac:dyDescent="0.35">
      <c r="A21343">
        <v>21341</v>
      </c>
      <c r="B21343" t="s">
        <v>807</v>
      </c>
      <c r="C21343">
        <v>0</v>
      </c>
      <c r="D21343" t="s">
        <v>315</v>
      </c>
      <c r="E21343" t="s">
        <v>641</v>
      </c>
      <c r="F21343">
        <v>584.52400302101626</v>
      </c>
    </row>
    <row r="21344" spans="1:6" hidden="1" x14ac:dyDescent="0.35">
      <c r="A21344">
        <v>21342</v>
      </c>
      <c r="B21344" t="s">
        <v>807</v>
      </c>
      <c r="C21344">
        <v>0</v>
      </c>
      <c r="D21344" t="s">
        <v>316</v>
      </c>
      <c r="E21344" t="s">
        <v>642</v>
      </c>
      <c r="F21344">
        <v>4.1347293334757715</v>
      </c>
    </row>
    <row r="21345" spans="1:6" hidden="1" x14ac:dyDescent="0.35">
      <c r="A21345">
        <v>21343</v>
      </c>
      <c r="B21345" t="s">
        <v>807</v>
      </c>
      <c r="C21345">
        <v>0</v>
      </c>
      <c r="D21345" t="s">
        <v>316</v>
      </c>
      <c r="E21345" t="s">
        <v>643</v>
      </c>
      <c r="F21345">
        <v>5.402703778422695</v>
      </c>
    </row>
    <row r="21346" spans="1:6" hidden="1" x14ac:dyDescent="0.35">
      <c r="A21346">
        <v>21344</v>
      </c>
      <c r="B21346" t="s">
        <v>807</v>
      </c>
      <c r="C21346">
        <v>0</v>
      </c>
      <c r="D21346" t="s">
        <v>316</v>
      </c>
      <c r="E21346" t="s">
        <v>644</v>
      </c>
      <c r="F21346">
        <v>2.066393193430403</v>
      </c>
    </row>
    <row r="21347" spans="1:6" hidden="1" x14ac:dyDescent="0.35">
      <c r="A21347">
        <v>21345</v>
      </c>
      <c r="B21347" t="s">
        <v>807</v>
      </c>
      <c r="C21347">
        <v>0</v>
      </c>
      <c r="D21347" t="s">
        <v>316</v>
      </c>
      <c r="E21347" t="s">
        <v>645</v>
      </c>
      <c r="F21347">
        <v>1.6924954205884317</v>
      </c>
    </row>
    <row r="21348" spans="1:6" hidden="1" x14ac:dyDescent="0.35">
      <c r="A21348">
        <v>21346</v>
      </c>
      <c r="B21348" t="s">
        <v>807</v>
      </c>
      <c r="C21348">
        <v>0</v>
      </c>
      <c r="D21348" t="s">
        <v>316</v>
      </c>
      <c r="E21348" t="s">
        <v>646</v>
      </c>
      <c r="F21348">
        <v>6.9710889817911577</v>
      </c>
    </row>
    <row r="21349" spans="1:6" hidden="1" x14ac:dyDescent="0.35">
      <c r="A21349">
        <v>21347</v>
      </c>
      <c r="B21349" t="s">
        <v>807</v>
      </c>
      <c r="C21349">
        <v>0</v>
      </c>
      <c r="D21349" t="s">
        <v>316</v>
      </c>
      <c r="E21349" t="s">
        <v>647</v>
      </c>
      <c r="F21349">
        <v>121.39150886978233</v>
      </c>
    </row>
    <row r="21350" spans="1:6" hidden="1" x14ac:dyDescent="0.35">
      <c r="A21350">
        <v>21348</v>
      </c>
      <c r="B21350" t="s">
        <v>807</v>
      </c>
      <c r="C21350">
        <v>0</v>
      </c>
      <c r="D21350" t="s">
        <v>314</v>
      </c>
      <c r="E21350" t="s">
        <v>648</v>
      </c>
      <c r="F21350">
        <v>51.572812745633563</v>
      </c>
    </row>
    <row r="21351" spans="1:6" hidden="1" x14ac:dyDescent="0.35">
      <c r="A21351">
        <v>21349</v>
      </c>
      <c r="B21351" t="s">
        <v>807</v>
      </c>
      <c r="C21351">
        <v>0</v>
      </c>
      <c r="D21351" t="s">
        <v>314</v>
      </c>
      <c r="E21351" t="s">
        <v>649</v>
      </c>
      <c r="F21351">
        <v>167.50562818038884</v>
      </c>
    </row>
    <row r="21352" spans="1:6" hidden="1" x14ac:dyDescent="0.35">
      <c r="A21352">
        <v>21350</v>
      </c>
      <c r="B21352" t="s">
        <v>807</v>
      </c>
      <c r="C21352">
        <v>0</v>
      </c>
      <c r="D21352" t="s">
        <v>25</v>
      </c>
      <c r="E21352" t="s">
        <v>650</v>
      </c>
      <c r="F21352">
        <v>6607.5152161260303</v>
      </c>
    </row>
    <row r="21353" spans="1:6" hidden="1" x14ac:dyDescent="0.35">
      <c r="A21353">
        <v>21351</v>
      </c>
      <c r="B21353" t="s">
        <v>807</v>
      </c>
      <c r="C21353">
        <v>0</v>
      </c>
      <c r="D21353" t="s">
        <v>25</v>
      </c>
      <c r="E21353" t="s">
        <v>651</v>
      </c>
      <c r="F21353">
        <v>0</v>
      </c>
    </row>
    <row r="21354" spans="1:6" hidden="1" x14ac:dyDescent="0.35">
      <c r="A21354">
        <v>21352</v>
      </c>
      <c r="B21354" t="s">
        <v>807</v>
      </c>
      <c r="C21354">
        <v>0</v>
      </c>
      <c r="D21354" t="s">
        <v>26</v>
      </c>
      <c r="E21354" t="s">
        <v>652</v>
      </c>
      <c r="F21354">
        <v>1121.3133613333066</v>
      </c>
    </row>
    <row r="21355" spans="1:6" hidden="1" x14ac:dyDescent="0.35">
      <c r="A21355">
        <v>21353</v>
      </c>
      <c r="B21355" t="s">
        <v>807</v>
      </c>
      <c r="C21355">
        <v>0</v>
      </c>
      <c r="D21355" t="s">
        <v>26</v>
      </c>
      <c r="E21355" t="s">
        <v>653</v>
      </c>
      <c r="F21355">
        <v>73.664190470475575</v>
      </c>
    </row>
    <row r="21356" spans="1:6" hidden="1" x14ac:dyDescent="0.35">
      <c r="A21356">
        <v>21354</v>
      </c>
      <c r="B21356" t="s">
        <v>807</v>
      </c>
      <c r="C21356">
        <v>0</v>
      </c>
      <c r="D21356" t="s">
        <v>26</v>
      </c>
      <c r="E21356" t="s">
        <v>654</v>
      </c>
      <c r="F21356">
        <v>2316.0839909734486</v>
      </c>
    </row>
    <row r="21357" spans="1:6" hidden="1" x14ac:dyDescent="0.35">
      <c r="A21357">
        <v>21355</v>
      </c>
      <c r="B21357" t="s">
        <v>807</v>
      </c>
      <c r="C21357">
        <v>0</v>
      </c>
      <c r="D21357" t="s">
        <v>26</v>
      </c>
      <c r="E21357" t="s">
        <v>655</v>
      </c>
      <c r="F21357">
        <v>1521.6630300339693</v>
      </c>
    </row>
    <row r="21358" spans="1:6" hidden="1" x14ac:dyDescent="0.35">
      <c r="A21358">
        <v>21356</v>
      </c>
      <c r="B21358" t="s">
        <v>807</v>
      </c>
      <c r="C21358">
        <v>0</v>
      </c>
      <c r="D21358" t="s">
        <v>28</v>
      </c>
      <c r="E21358" t="s">
        <v>656</v>
      </c>
      <c r="F21358">
        <v>2520.4238378059194</v>
      </c>
    </row>
    <row r="21359" spans="1:6" hidden="1" x14ac:dyDescent="0.35">
      <c r="A21359">
        <v>21357</v>
      </c>
      <c r="B21359" t="s">
        <v>807</v>
      </c>
      <c r="C21359">
        <v>0</v>
      </c>
      <c r="D21359" t="s">
        <v>27</v>
      </c>
      <c r="E21359" t="s">
        <v>657</v>
      </c>
      <c r="F21359">
        <v>321.53548741695403</v>
      </c>
    </row>
    <row r="21360" spans="1:6" hidden="1" x14ac:dyDescent="0.35">
      <c r="A21360">
        <v>21358</v>
      </c>
      <c r="B21360" t="s">
        <v>807</v>
      </c>
      <c r="C21360">
        <v>0</v>
      </c>
      <c r="D21360" t="s">
        <v>27</v>
      </c>
      <c r="E21360" t="s">
        <v>658</v>
      </c>
      <c r="F21360">
        <v>1245.1861446818191</v>
      </c>
    </row>
    <row r="21361" spans="1:6" hidden="1" x14ac:dyDescent="0.35">
      <c r="A21361">
        <v>21359</v>
      </c>
      <c r="B21361" t="s">
        <v>807</v>
      </c>
      <c r="C21361">
        <v>0</v>
      </c>
      <c r="D21361" t="s">
        <v>27</v>
      </c>
      <c r="E21361" t="s">
        <v>659</v>
      </c>
      <c r="F21361">
        <v>62.63691341205999</v>
      </c>
    </row>
    <row r="21362" spans="1:6" hidden="1" x14ac:dyDescent="0.35">
      <c r="A21362">
        <v>21360</v>
      </c>
      <c r="B21362" t="s">
        <v>807</v>
      </c>
      <c r="C21362">
        <v>0</v>
      </c>
      <c r="D21362" t="s">
        <v>27</v>
      </c>
      <c r="E21362" t="s">
        <v>660</v>
      </c>
      <c r="F21362">
        <v>144.62765980726766</v>
      </c>
    </row>
    <row r="21363" spans="1:6" hidden="1" x14ac:dyDescent="0.35">
      <c r="A21363">
        <v>21361</v>
      </c>
      <c r="B21363" t="s">
        <v>807</v>
      </c>
      <c r="C21363">
        <v>0</v>
      </c>
      <c r="D21363" t="s">
        <v>27</v>
      </c>
      <c r="E21363" t="s">
        <v>661</v>
      </c>
      <c r="F21363">
        <v>22.045816310701092</v>
      </c>
    </row>
    <row r="21364" spans="1:6" hidden="1" x14ac:dyDescent="0.35">
      <c r="A21364">
        <v>21362</v>
      </c>
      <c r="B21364" t="s">
        <v>807</v>
      </c>
      <c r="C21364">
        <v>0</v>
      </c>
      <c r="D21364" t="s">
        <v>27</v>
      </c>
      <c r="E21364" t="s">
        <v>662</v>
      </c>
      <c r="F21364">
        <v>366.71870669367894</v>
      </c>
    </row>
    <row r="21365" spans="1:6" hidden="1" x14ac:dyDescent="0.35">
      <c r="A21365">
        <v>21363</v>
      </c>
      <c r="B21365" t="s">
        <v>807</v>
      </c>
      <c r="C21365">
        <v>0</v>
      </c>
      <c r="D21365" t="s">
        <v>27</v>
      </c>
      <c r="E21365" t="s">
        <v>663</v>
      </c>
      <c r="F21365">
        <v>981.99590865414802</v>
      </c>
    </row>
    <row r="21366" spans="1:6" hidden="1" x14ac:dyDescent="0.35">
      <c r="A21366">
        <v>21364</v>
      </c>
      <c r="B21366" t="s">
        <v>807</v>
      </c>
      <c r="C21366">
        <v>0</v>
      </c>
      <c r="D21366" t="s">
        <v>30</v>
      </c>
      <c r="E21366" t="s">
        <v>664</v>
      </c>
      <c r="F21366">
        <v>1235.2325192896503</v>
      </c>
    </row>
    <row r="21367" spans="1:6" hidden="1" x14ac:dyDescent="0.35">
      <c r="A21367">
        <v>21365</v>
      </c>
      <c r="B21367" t="s">
        <v>807</v>
      </c>
      <c r="C21367">
        <v>0</v>
      </c>
      <c r="D21367" t="s">
        <v>32</v>
      </c>
      <c r="E21367" t="s">
        <v>665</v>
      </c>
      <c r="F21367">
        <v>1664.5030661508333</v>
      </c>
    </row>
    <row r="21368" spans="1:6" hidden="1" x14ac:dyDescent="0.35">
      <c r="A21368">
        <v>21366</v>
      </c>
      <c r="B21368" t="s">
        <v>807</v>
      </c>
      <c r="C21368">
        <v>0</v>
      </c>
      <c r="D21368" t="s">
        <v>32</v>
      </c>
      <c r="E21368" t="s">
        <v>666</v>
      </c>
      <c r="F21368">
        <v>1156.0592853090516</v>
      </c>
    </row>
    <row r="21369" spans="1:6" hidden="1" x14ac:dyDescent="0.35">
      <c r="A21369">
        <v>21367</v>
      </c>
      <c r="B21369" t="s">
        <v>807</v>
      </c>
      <c r="C21369">
        <v>0</v>
      </c>
      <c r="D21369" t="s">
        <v>32</v>
      </c>
      <c r="E21369" t="s">
        <v>667</v>
      </c>
      <c r="F21369">
        <v>831.02461480002523</v>
      </c>
    </row>
    <row r="21370" spans="1:6" hidden="1" x14ac:dyDescent="0.35">
      <c r="A21370">
        <v>21368</v>
      </c>
      <c r="B21370" t="s">
        <v>807</v>
      </c>
      <c r="C21370">
        <v>0</v>
      </c>
      <c r="D21370" t="s">
        <v>33</v>
      </c>
      <c r="E21370" t="s">
        <v>668</v>
      </c>
      <c r="F21370">
        <v>5346.3222522891974</v>
      </c>
    </row>
    <row r="21371" spans="1:6" hidden="1" x14ac:dyDescent="0.35">
      <c r="A21371">
        <v>21369</v>
      </c>
      <c r="B21371" t="s">
        <v>807</v>
      </c>
      <c r="C21371">
        <v>0</v>
      </c>
      <c r="D21371" t="s">
        <v>34</v>
      </c>
      <c r="E21371" t="s">
        <v>669</v>
      </c>
      <c r="F21371">
        <v>836.50860088126603</v>
      </c>
    </row>
    <row r="21372" spans="1:6" hidden="1" x14ac:dyDescent="0.35">
      <c r="A21372">
        <v>21370</v>
      </c>
      <c r="B21372" t="s">
        <v>807</v>
      </c>
      <c r="C21372">
        <v>0</v>
      </c>
      <c r="D21372" t="s">
        <v>31</v>
      </c>
      <c r="E21372" t="s">
        <v>670</v>
      </c>
      <c r="F21372">
        <v>1144.0325461243172</v>
      </c>
    </row>
    <row r="21373" spans="1:6" hidden="1" x14ac:dyDescent="0.35">
      <c r="A21373">
        <v>21371</v>
      </c>
      <c r="B21373" t="s">
        <v>807</v>
      </c>
      <c r="C21373">
        <v>0</v>
      </c>
      <c r="D21373" t="s">
        <v>34</v>
      </c>
      <c r="E21373" t="s">
        <v>671</v>
      </c>
      <c r="F21373">
        <v>402.9714127486339</v>
      </c>
    </row>
    <row r="21374" spans="1:6" hidden="1" x14ac:dyDescent="0.35">
      <c r="A21374">
        <v>21372</v>
      </c>
      <c r="B21374" t="s">
        <v>807</v>
      </c>
      <c r="C21374">
        <v>0</v>
      </c>
      <c r="D21374" t="s">
        <v>34</v>
      </c>
      <c r="E21374" t="s">
        <v>672</v>
      </c>
      <c r="F21374">
        <v>4223.6988788056078</v>
      </c>
    </row>
    <row r="21375" spans="1:6" hidden="1" x14ac:dyDescent="0.35">
      <c r="A21375">
        <v>21373</v>
      </c>
      <c r="B21375" t="s">
        <v>807</v>
      </c>
      <c r="C21375">
        <v>0</v>
      </c>
      <c r="D21375" t="s">
        <v>35</v>
      </c>
      <c r="E21375" t="s">
        <v>673</v>
      </c>
      <c r="F21375">
        <v>5522.4389419813015</v>
      </c>
    </row>
    <row r="21376" spans="1:6" hidden="1" x14ac:dyDescent="0.35">
      <c r="A21376">
        <v>21374</v>
      </c>
      <c r="B21376" t="s">
        <v>807</v>
      </c>
      <c r="C21376">
        <v>0</v>
      </c>
      <c r="D21376" t="s">
        <v>36</v>
      </c>
      <c r="E21376" t="s">
        <v>674</v>
      </c>
      <c r="F21376">
        <v>1832.5377463923553</v>
      </c>
    </row>
    <row r="21377" spans="1:6" hidden="1" x14ac:dyDescent="0.35">
      <c r="A21377">
        <v>21375</v>
      </c>
      <c r="B21377" t="s">
        <v>807</v>
      </c>
      <c r="C21377">
        <v>0</v>
      </c>
      <c r="D21377" t="s">
        <v>37</v>
      </c>
      <c r="E21377" t="s">
        <v>675</v>
      </c>
      <c r="F21377">
        <v>3716.7558761712862</v>
      </c>
    </row>
    <row r="21378" spans="1:6" hidden="1" x14ac:dyDescent="0.35">
      <c r="A21378">
        <v>21376</v>
      </c>
      <c r="B21378" t="s">
        <v>807</v>
      </c>
      <c r="C21378">
        <v>0</v>
      </c>
      <c r="D21378" t="s">
        <v>314</v>
      </c>
      <c r="E21378" t="s">
        <v>676</v>
      </c>
      <c r="F21378">
        <v>21.836092819749368</v>
      </c>
    </row>
    <row r="21379" spans="1:6" hidden="1" x14ac:dyDescent="0.35">
      <c r="A21379">
        <v>21377</v>
      </c>
      <c r="B21379" t="s">
        <v>807</v>
      </c>
      <c r="C21379">
        <v>0</v>
      </c>
      <c r="D21379" t="s">
        <v>314</v>
      </c>
      <c r="E21379" t="s">
        <v>677</v>
      </c>
      <c r="F21379">
        <v>23.819144823758734</v>
      </c>
    </row>
    <row r="21380" spans="1:6" hidden="1" x14ac:dyDescent="0.35">
      <c r="A21380">
        <v>21378</v>
      </c>
      <c r="B21380" t="s">
        <v>807</v>
      </c>
      <c r="C21380">
        <v>0</v>
      </c>
      <c r="D21380" t="s">
        <v>314</v>
      </c>
      <c r="E21380" t="s">
        <v>678</v>
      </c>
      <c r="F21380">
        <v>17.867405893158828</v>
      </c>
    </row>
    <row r="21381" spans="1:6" hidden="1" x14ac:dyDescent="0.35">
      <c r="A21381">
        <v>21379</v>
      </c>
      <c r="B21381" t="s">
        <v>807</v>
      </c>
      <c r="C21381">
        <v>0</v>
      </c>
      <c r="D21381" t="s">
        <v>314</v>
      </c>
      <c r="E21381" t="s">
        <v>679</v>
      </c>
      <c r="F21381">
        <v>22.634973172116723</v>
      </c>
    </row>
    <row r="21382" spans="1:6" hidden="1" x14ac:dyDescent="0.35">
      <c r="A21382">
        <v>21380</v>
      </c>
      <c r="B21382" t="s">
        <v>807</v>
      </c>
      <c r="C21382">
        <v>0</v>
      </c>
      <c r="D21382" t="s">
        <v>314</v>
      </c>
      <c r="E21382" t="s">
        <v>680</v>
      </c>
      <c r="F21382">
        <v>8.3020784159807786</v>
      </c>
    </row>
    <row r="21383" spans="1:6" hidden="1" x14ac:dyDescent="0.35">
      <c r="A21383">
        <v>21381</v>
      </c>
      <c r="B21383" t="s">
        <v>807</v>
      </c>
      <c r="C21383">
        <v>0</v>
      </c>
      <c r="D21383" t="s">
        <v>314</v>
      </c>
      <c r="E21383" t="s">
        <v>681</v>
      </c>
      <c r="F21383">
        <v>10.919137260526576</v>
      </c>
    </row>
    <row r="21384" spans="1:6" hidden="1" x14ac:dyDescent="0.35">
      <c r="A21384">
        <v>21382</v>
      </c>
      <c r="B21384" t="s">
        <v>807</v>
      </c>
      <c r="C21384">
        <v>0</v>
      </c>
      <c r="D21384" t="s">
        <v>314</v>
      </c>
      <c r="E21384" t="s">
        <v>682</v>
      </c>
      <c r="F21384">
        <v>16.049459193717237</v>
      </c>
    </row>
    <row r="21385" spans="1:6" hidden="1" x14ac:dyDescent="0.35">
      <c r="A21385">
        <v>21383</v>
      </c>
      <c r="B21385" t="s">
        <v>807</v>
      </c>
      <c r="C21385">
        <v>0</v>
      </c>
      <c r="D21385" t="s">
        <v>314</v>
      </c>
      <c r="E21385" t="s">
        <v>683</v>
      </c>
      <c r="F21385">
        <v>6.8902726168528794</v>
      </c>
    </row>
    <row r="21386" spans="1:6" hidden="1" x14ac:dyDescent="0.35">
      <c r="A21386">
        <v>21384</v>
      </c>
      <c r="B21386" t="s">
        <v>807</v>
      </c>
      <c r="C21386">
        <v>0</v>
      </c>
      <c r="D21386" t="s">
        <v>314</v>
      </c>
      <c r="E21386" t="s">
        <v>684</v>
      </c>
      <c r="F21386">
        <v>2.3975082493479718</v>
      </c>
    </row>
    <row r="21387" spans="1:6" hidden="1" x14ac:dyDescent="0.35">
      <c r="A21387">
        <v>21385</v>
      </c>
      <c r="B21387" t="s">
        <v>807</v>
      </c>
      <c r="C21387">
        <v>0</v>
      </c>
      <c r="D21387" t="s">
        <v>314</v>
      </c>
      <c r="E21387" t="s">
        <v>685</v>
      </c>
      <c r="F21387">
        <v>26.26913322274233</v>
      </c>
    </row>
    <row r="21388" spans="1:6" hidden="1" x14ac:dyDescent="0.35">
      <c r="A21388">
        <v>21386</v>
      </c>
      <c r="B21388" t="s">
        <v>807</v>
      </c>
      <c r="C21388">
        <v>0</v>
      </c>
      <c r="D21388" t="s">
        <v>314</v>
      </c>
      <c r="E21388" t="s">
        <v>686</v>
      </c>
      <c r="F21388">
        <v>19.6101122309075</v>
      </c>
    </row>
    <row r="21389" spans="1:6" hidden="1" x14ac:dyDescent="0.35">
      <c r="A21389">
        <v>21387</v>
      </c>
      <c r="B21389" t="s">
        <v>807</v>
      </c>
      <c r="C21389">
        <v>0</v>
      </c>
      <c r="D21389" t="s">
        <v>314</v>
      </c>
      <c r="E21389" t="s">
        <v>687</v>
      </c>
      <c r="F21389">
        <v>5.4378387149558511</v>
      </c>
    </row>
    <row r="21390" spans="1:6" hidden="1" x14ac:dyDescent="0.35">
      <c r="A21390">
        <v>21388</v>
      </c>
      <c r="B21390" t="s">
        <v>807</v>
      </c>
      <c r="C21390">
        <v>0</v>
      </c>
      <c r="D21390" t="s">
        <v>314</v>
      </c>
      <c r="E21390" t="s">
        <v>688</v>
      </c>
      <c r="F21390">
        <v>62.702887804089109</v>
      </c>
    </row>
    <row r="21391" spans="1:6" hidden="1" x14ac:dyDescent="0.35">
      <c r="A21391">
        <v>21389</v>
      </c>
      <c r="B21391" t="s">
        <v>807</v>
      </c>
      <c r="C21391">
        <v>0</v>
      </c>
      <c r="D21391" t="s">
        <v>314</v>
      </c>
      <c r="E21391" t="s">
        <v>689</v>
      </c>
      <c r="F21391">
        <v>71.067346207355229</v>
      </c>
    </row>
    <row r="21392" spans="1:6" hidden="1" x14ac:dyDescent="0.35">
      <c r="A21392">
        <v>21390</v>
      </c>
      <c r="B21392" t="s">
        <v>807</v>
      </c>
      <c r="C21392">
        <v>0</v>
      </c>
      <c r="D21392" t="s">
        <v>314</v>
      </c>
      <c r="E21392" t="s">
        <v>690</v>
      </c>
      <c r="F21392">
        <v>70.747657506728018</v>
      </c>
    </row>
    <row r="21393" spans="1:6" hidden="1" x14ac:dyDescent="0.35">
      <c r="A21393">
        <v>21391</v>
      </c>
      <c r="B21393" t="s">
        <v>807</v>
      </c>
      <c r="C21393">
        <v>0</v>
      </c>
      <c r="D21393" t="s">
        <v>314</v>
      </c>
      <c r="E21393" t="s">
        <v>691</v>
      </c>
      <c r="F21393">
        <v>41.79253735471071</v>
      </c>
    </row>
    <row r="21394" spans="1:6" hidden="1" x14ac:dyDescent="0.35">
      <c r="A21394">
        <v>21392</v>
      </c>
      <c r="B21394" t="s">
        <v>807</v>
      </c>
      <c r="C21394">
        <v>0</v>
      </c>
      <c r="D21394" t="s">
        <v>314</v>
      </c>
      <c r="E21394" t="s">
        <v>692</v>
      </c>
      <c r="F21394">
        <v>25.21489325483773</v>
      </c>
    </row>
    <row r="21395" spans="1:6" hidden="1" x14ac:dyDescent="0.35">
      <c r="A21395">
        <v>21393</v>
      </c>
      <c r="B21395" t="s">
        <v>807</v>
      </c>
      <c r="C21395">
        <v>0</v>
      </c>
      <c r="D21395" t="s">
        <v>314</v>
      </c>
      <c r="E21395" t="s">
        <v>693</v>
      </c>
      <c r="F21395">
        <v>47.341056850393556</v>
      </c>
    </row>
    <row r="21396" spans="1:6" hidden="1" x14ac:dyDescent="0.35">
      <c r="A21396">
        <v>21394</v>
      </c>
      <c r="B21396" t="s">
        <v>807</v>
      </c>
      <c r="C21396">
        <v>0</v>
      </c>
      <c r="D21396" t="s">
        <v>314</v>
      </c>
      <c r="E21396" t="s">
        <v>694</v>
      </c>
      <c r="F21396">
        <v>11.915595306901336</v>
      </c>
    </row>
    <row r="21397" spans="1:6" hidden="1" x14ac:dyDescent="0.35">
      <c r="A21397">
        <v>21395</v>
      </c>
      <c r="B21397" t="s">
        <v>807</v>
      </c>
      <c r="C21397">
        <v>0</v>
      </c>
      <c r="D21397" t="s">
        <v>314</v>
      </c>
      <c r="E21397" t="s">
        <v>695</v>
      </c>
      <c r="F21397">
        <v>15.577287520546639</v>
      </c>
    </row>
    <row r="21398" spans="1:6" hidden="1" x14ac:dyDescent="0.35">
      <c r="A21398">
        <v>21396</v>
      </c>
      <c r="B21398" t="s">
        <v>807</v>
      </c>
      <c r="C21398">
        <v>0</v>
      </c>
      <c r="D21398" t="s">
        <v>38</v>
      </c>
      <c r="E21398" t="s">
        <v>696</v>
      </c>
      <c r="F21398">
        <v>425.99911696966063</v>
      </c>
    </row>
    <row r="21399" spans="1:6" hidden="1" x14ac:dyDescent="0.35">
      <c r="A21399">
        <v>21397</v>
      </c>
      <c r="B21399" t="s">
        <v>807</v>
      </c>
      <c r="C21399">
        <v>0</v>
      </c>
      <c r="D21399" t="s">
        <v>38</v>
      </c>
      <c r="E21399" t="s">
        <v>697</v>
      </c>
      <c r="F21399">
        <v>1057.6096946696614</v>
      </c>
    </row>
    <row r="21400" spans="1:6" hidden="1" x14ac:dyDescent="0.35">
      <c r="A21400">
        <v>21398</v>
      </c>
      <c r="B21400" t="s">
        <v>807</v>
      </c>
      <c r="C21400">
        <v>0</v>
      </c>
      <c r="D21400" t="s">
        <v>38</v>
      </c>
      <c r="E21400" t="s">
        <v>698</v>
      </c>
      <c r="F21400">
        <v>780.6815418307898</v>
      </c>
    </row>
    <row r="21401" spans="1:6" hidden="1" x14ac:dyDescent="0.35">
      <c r="A21401">
        <v>21399</v>
      </c>
      <c r="B21401" t="s">
        <v>807</v>
      </c>
      <c r="C21401">
        <v>0</v>
      </c>
      <c r="D21401" t="s">
        <v>39</v>
      </c>
      <c r="E21401" t="s">
        <v>699</v>
      </c>
      <c r="F21401">
        <v>100.59467432564044</v>
      </c>
    </row>
    <row r="21402" spans="1:6" hidden="1" x14ac:dyDescent="0.35">
      <c r="A21402">
        <v>21400</v>
      </c>
      <c r="B21402" t="s">
        <v>807</v>
      </c>
      <c r="C21402">
        <v>0</v>
      </c>
      <c r="D21402">
        <v>0</v>
      </c>
      <c r="E21402" t="s">
        <v>700</v>
      </c>
      <c r="F21402">
        <v>0</v>
      </c>
    </row>
    <row r="21403" spans="1:6" hidden="1" x14ac:dyDescent="0.35">
      <c r="A21403">
        <v>21401</v>
      </c>
      <c r="B21403" t="s">
        <v>808</v>
      </c>
      <c r="C21403">
        <v>0</v>
      </c>
      <c r="D21403" t="s">
        <v>9</v>
      </c>
      <c r="E21403" t="s">
        <v>502</v>
      </c>
      <c r="F21403">
        <v>4.1768423900260565</v>
      </c>
    </row>
    <row r="21404" spans="1:6" hidden="1" x14ac:dyDescent="0.35">
      <c r="A21404">
        <v>21402</v>
      </c>
      <c r="B21404" t="s">
        <v>808</v>
      </c>
      <c r="C21404">
        <v>0</v>
      </c>
      <c r="D21404" t="s">
        <v>9</v>
      </c>
      <c r="E21404" t="s">
        <v>503</v>
      </c>
      <c r="F21404">
        <v>3.7427307890738963</v>
      </c>
    </row>
    <row r="21405" spans="1:6" hidden="1" x14ac:dyDescent="0.35">
      <c r="A21405">
        <v>21403</v>
      </c>
      <c r="B21405" t="s">
        <v>808</v>
      </c>
      <c r="C21405">
        <v>0</v>
      </c>
      <c r="D21405" t="s">
        <v>9</v>
      </c>
      <c r="E21405" t="s">
        <v>504</v>
      </c>
      <c r="F21405">
        <v>18.880170622696998</v>
      </c>
    </row>
    <row r="21406" spans="1:6" hidden="1" x14ac:dyDescent="0.35">
      <c r="A21406">
        <v>21404</v>
      </c>
      <c r="B21406" t="s">
        <v>808</v>
      </c>
      <c r="C21406">
        <v>0</v>
      </c>
      <c r="D21406" t="s">
        <v>9</v>
      </c>
      <c r="E21406" t="s">
        <v>505</v>
      </c>
      <c r="F21406">
        <v>95.265830778809246</v>
      </c>
    </row>
    <row r="21407" spans="1:6" hidden="1" x14ac:dyDescent="0.35">
      <c r="A21407">
        <v>21405</v>
      </c>
      <c r="B21407" t="s">
        <v>808</v>
      </c>
      <c r="C21407">
        <v>0</v>
      </c>
      <c r="D21407" t="s">
        <v>9</v>
      </c>
      <c r="E21407" t="s">
        <v>506</v>
      </c>
      <c r="F21407">
        <v>6.2688921165781508</v>
      </c>
    </row>
    <row r="21408" spans="1:6" hidden="1" x14ac:dyDescent="0.35">
      <c r="A21408">
        <v>21406</v>
      </c>
      <c r="B21408" t="s">
        <v>808</v>
      </c>
      <c r="C21408">
        <v>0</v>
      </c>
      <c r="D21408" t="s">
        <v>9</v>
      </c>
      <c r="E21408" t="s">
        <v>507</v>
      </c>
      <c r="F21408">
        <v>1.2067315284688458</v>
      </c>
    </row>
    <row r="21409" spans="1:6" hidden="1" x14ac:dyDescent="0.35">
      <c r="A21409">
        <v>21407</v>
      </c>
      <c r="B21409" t="s">
        <v>808</v>
      </c>
      <c r="C21409">
        <v>0</v>
      </c>
      <c r="D21409" t="s">
        <v>9</v>
      </c>
      <c r="E21409" t="s">
        <v>508</v>
      </c>
      <c r="F21409">
        <v>1.1854931731942169</v>
      </c>
    </row>
    <row r="21410" spans="1:6" hidden="1" x14ac:dyDescent="0.35">
      <c r="A21410">
        <v>21408</v>
      </c>
      <c r="B21410" t="s">
        <v>808</v>
      </c>
      <c r="C21410">
        <v>0</v>
      </c>
      <c r="D21410" t="s">
        <v>9</v>
      </c>
      <c r="E21410" t="s">
        <v>509</v>
      </c>
      <c r="F21410">
        <v>13.315413462677023</v>
      </c>
    </row>
    <row r="21411" spans="1:6" hidden="1" x14ac:dyDescent="0.35">
      <c r="A21411">
        <v>21409</v>
      </c>
      <c r="B21411" t="s">
        <v>808</v>
      </c>
      <c r="C21411">
        <v>0</v>
      </c>
      <c r="D21411" t="s">
        <v>9</v>
      </c>
      <c r="E21411" t="s">
        <v>510</v>
      </c>
      <c r="F21411">
        <v>15.413947826428336</v>
      </c>
    </row>
    <row r="21412" spans="1:6" hidden="1" x14ac:dyDescent="0.35">
      <c r="A21412">
        <v>21410</v>
      </c>
      <c r="B21412" t="s">
        <v>808</v>
      </c>
      <c r="C21412">
        <v>0</v>
      </c>
      <c r="D21412" t="s">
        <v>9</v>
      </c>
      <c r="E21412" t="s">
        <v>511</v>
      </c>
      <c r="F21412">
        <v>2.9731816030372418</v>
      </c>
    </row>
    <row r="21413" spans="1:6" hidden="1" x14ac:dyDescent="0.35">
      <c r="A21413">
        <v>21411</v>
      </c>
      <c r="B21413" t="s">
        <v>808</v>
      </c>
      <c r="C21413">
        <v>0</v>
      </c>
      <c r="D21413" t="s">
        <v>9</v>
      </c>
      <c r="E21413" t="s">
        <v>512</v>
      </c>
      <c r="F21413">
        <v>6.704057890230529</v>
      </c>
    </row>
    <row r="21414" spans="1:6" hidden="1" x14ac:dyDescent="0.35">
      <c r="A21414">
        <v>21412</v>
      </c>
      <c r="B21414" t="s">
        <v>808</v>
      </c>
      <c r="C21414">
        <v>0</v>
      </c>
      <c r="D21414" t="s">
        <v>9</v>
      </c>
      <c r="E21414" t="s">
        <v>513</v>
      </c>
      <c r="F21414">
        <v>3.4195564588376506</v>
      </c>
    </row>
    <row r="21415" spans="1:6" hidden="1" x14ac:dyDescent="0.35">
      <c r="A21415">
        <v>21413</v>
      </c>
      <c r="B21415" t="s">
        <v>808</v>
      </c>
      <c r="C21415">
        <v>0</v>
      </c>
      <c r="D21415" t="s">
        <v>9</v>
      </c>
      <c r="E21415" t="s">
        <v>514</v>
      </c>
      <c r="F21415">
        <v>2.0449425281173106</v>
      </c>
    </row>
    <row r="21416" spans="1:6" hidden="1" x14ac:dyDescent="0.35">
      <c r="A21416">
        <v>21414</v>
      </c>
      <c r="B21416" t="s">
        <v>808</v>
      </c>
      <c r="C21416">
        <v>0</v>
      </c>
      <c r="D21416" t="s">
        <v>9</v>
      </c>
      <c r="E21416" t="s">
        <v>515</v>
      </c>
      <c r="F21416">
        <v>7.2801615297115774</v>
      </c>
    </row>
    <row r="21417" spans="1:6" hidden="1" x14ac:dyDescent="0.35">
      <c r="A21417">
        <v>21415</v>
      </c>
      <c r="B21417" t="s">
        <v>808</v>
      </c>
      <c r="C21417">
        <v>0</v>
      </c>
      <c r="D21417" t="s">
        <v>9</v>
      </c>
      <c r="E21417" t="s">
        <v>516</v>
      </c>
      <c r="F21417">
        <v>0.46642923626629168</v>
      </c>
    </row>
    <row r="21418" spans="1:6" hidden="1" x14ac:dyDescent="0.35">
      <c r="A21418">
        <v>21416</v>
      </c>
      <c r="B21418" t="s">
        <v>808</v>
      </c>
      <c r="C21418">
        <v>0</v>
      </c>
      <c r="D21418" t="s">
        <v>9</v>
      </c>
      <c r="E21418" t="s">
        <v>517</v>
      </c>
      <c r="F21418">
        <v>0</v>
      </c>
    </row>
    <row r="21419" spans="1:6" hidden="1" x14ac:dyDescent="0.35">
      <c r="A21419">
        <v>21417</v>
      </c>
      <c r="B21419" t="s">
        <v>808</v>
      </c>
      <c r="C21419">
        <v>0</v>
      </c>
      <c r="D21419" t="s">
        <v>9</v>
      </c>
      <c r="E21419" t="s">
        <v>518</v>
      </c>
      <c r="F21419">
        <v>0</v>
      </c>
    </row>
    <row r="21420" spans="1:6" hidden="1" x14ac:dyDescent="0.35">
      <c r="A21420">
        <v>21418</v>
      </c>
      <c r="B21420" t="s">
        <v>808</v>
      </c>
      <c r="C21420">
        <v>0</v>
      </c>
      <c r="D21420" t="s">
        <v>9</v>
      </c>
      <c r="E21420" t="s">
        <v>519</v>
      </c>
      <c r="F21420">
        <v>3.6990570729205348</v>
      </c>
    </row>
    <row r="21421" spans="1:6" hidden="1" x14ac:dyDescent="0.35">
      <c r="A21421">
        <v>21419</v>
      </c>
      <c r="B21421" t="s">
        <v>808</v>
      </c>
      <c r="C21421">
        <v>0</v>
      </c>
      <c r="D21421" t="s">
        <v>9</v>
      </c>
      <c r="E21421" t="s">
        <v>520</v>
      </c>
      <c r="F21421">
        <v>2.5610405129570712</v>
      </c>
    </row>
    <row r="21422" spans="1:6" hidden="1" x14ac:dyDescent="0.35">
      <c r="A21422">
        <v>21420</v>
      </c>
      <c r="B21422" t="s">
        <v>808</v>
      </c>
      <c r="C21422">
        <v>0</v>
      </c>
      <c r="D21422" t="s">
        <v>106</v>
      </c>
      <c r="E21422" t="s">
        <v>521</v>
      </c>
      <c r="F21422">
        <v>6.7331886939280298E-3</v>
      </c>
    </row>
    <row r="21423" spans="1:6" hidden="1" x14ac:dyDescent="0.35">
      <c r="A21423">
        <v>21421</v>
      </c>
      <c r="B21423" t="s">
        <v>808</v>
      </c>
      <c r="C21423">
        <v>0</v>
      </c>
      <c r="D21423" t="s">
        <v>106</v>
      </c>
      <c r="E21423" t="s">
        <v>522</v>
      </c>
      <c r="F21423">
        <v>1.4446843420046633</v>
      </c>
    </row>
    <row r="21424" spans="1:6" hidden="1" x14ac:dyDescent="0.35">
      <c r="A21424">
        <v>21422</v>
      </c>
      <c r="B21424" t="s">
        <v>808</v>
      </c>
      <c r="C21424">
        <v>0</v>
      </c>
      <c r="D21424" t="s">
        <v>106</v>
      </c>
      <c r="E21424" t="s">
        <v>523</v>
      </c>
      <c r="F21424">
        <v>0.5666732552677074</v>
      </c>
    </row>
    <row r="21425" spans="1:6" hidden="1" x14ac:dyDescent="0.35">
      <c r="A21425">
        <v>21423</v>
      </c>
      <c r="B21425" t="s">
        <v>808</v>
      </c>
      <c r="C21425">
        <v>0</v>
      </c>
      <c r="D21425" t="s">
        <v>106</v>
      </c>
      <c r="E21425" t="s">
        <v>524</v>
      </c>
      <c r="F21425">
        <v>0</v>
      </c>
    </row>
    <row r="21426" spans="1:6" hidden="1" x14ac:dyDescent="0.35">
      <c r="A21426">
        <v>21424</v>
      </c>
      <c r="B21426" t="s">
        <v>808</v>
      </c>
      <c r="C21426">
        <v>0</v>
      </c>
      <c r="D21426" t="s">
        <v>106</v>
      </c>
      <c r="E21426" t="s">
        <v>525</v>
      </c>
      <c r="F21426">
        <v>9.9506515205951926E-2</v>
      </c>
    </row>
    <row r="21427" spans="1:6" hidden="1" x14ac:dyDescent="0.35">
      <c r="A21427">
        <v>21425</v>
      </c>
      <c r="B21427" t="s">
        <v>808</v>
      </c>
      <c r="C21427">
        <v>0</v>
      </c>
      <c r="D21427" t="s">
        <v>106</v>
      </c>
      <c r="E21427" t="s">
        <v>526</v>
      </c>
      <c r="F21427">
        <v>1.7888239436665464E-2</v>
      </c>
    </row>
    <row r="21428" spans="1:6" hidden="1" x14ac:dyDescent="0.35">
      <c r="A21428">
        <v>21426</v>
      </c>
      <c r="B21428" t="s">
        <v>808</v>
      </c>
      <c r="C21428">
        <v>0</v>
      </c>
      <c r="D21428" t="s">
        <v>106</v>
      </c>
      <c r="E21428" t="s">
        <v>527</v>
      </c>
      <c r="F21428">
        <v>5.376712921677654E-3</v>
      </c>
    </row>
    <row r="21429" spans="1:6" hidden="1" x14ac:dyDescent="0.35">
      <c r="A21429">
        <v>21427</v>
      </c>
      <c r="B21429" t="s">
        <v>808</v>
      </c>
      <c r="C21429">
        <v>0</v>
      </c>
      <c r="D21429" t="s">
        <v>106</v>
      </c>
      <c r="E21429" t="s">
        <v>528</v>
      </c>
      <c r="F21429">
        <v>1.2701903076480467E-2</v>
      </c>
    </row>
    <row r="21430" spans="1:6" hidden="1" x14ac:dyDescent="0.35">
      <c r="A21430">
        <v>21428</v>
      </c>
      <c r="B21430" t="s">
        <v>808</v>
      </c>
      <c r="C21430">
        <v>0</v>
      </c>
      <c r="D21430" t="s">
        <v>105</v>
      </c>
      <c r="E21430" t="s">
        <v>529</v>
      </c>
      <c r="F21430">
        <v>4.91298378529389</v>
      </c>
    </row>
    <row r="21431" spans="1:6" hidden="1" x14ac:dyDescent="0.35">
      <c r="A21431">
        <v>21429</v>
      </c>
      <c r="B21431" t="s">
        <v>808</v>
      </c>
      <c r="C21431">
        <v>0</v>
      </c>
      <c r="D21431" t="s">
        <v>105</v>
      </c>
      <c r="E21431" t="s">
        <v>530</v>
      </c>
      <c r="F21431">
        <v>1.6573177692396555</v>
      </c>
    </row>
    <row r="21432" spans="1:6" hidden="1" x14ac:dyDescent="0.35">
      <c r="A21432">
        <v>21430</v>
      </c>
      <c r="B21432" t="s">
        <v>808</v>
      </c>
      <c r="C21432">
        <v>0</v>
      </c>
      <c r="D21432" t="s">
        <v>105</v>
      </c>
      <c r="E21432" t="s">
        <v>531</v>
      </c>
      <c r="F21432">
        <v>2.3617331822592234</v>
      </c>
    </row>
    <row r="21433" spans="1:6" hidden="1" x14ac:dyDescent="0.35">
      <c r="A21433">
        <v>21431</v>
      </c>
      <c r="B21433" t="s">
        <v>808</v>
      </c>
      <c r="C21433">
        <v>0</v>
      </c>
      <c r="D21433" t="s">
        <v>105</v>
      </c>
      <c r="E21433" t="s">
        <v>532</v>
      </c>
      <c r="F21433">
        <v>1.365654660806664</v>
      </c>
    </row>
    <row r="21434" spans="1:6" hidden="1" x14ac:dyDescent="0.35">
      <c r="A21434">
        <v>21432</v>
      </c>
      <c r="B21434" t="s">
        <v>808</v>
      </c>
      <c r="C21434">
        <v>0</v>
      </c>
      <c r="D21434" t="s">
        <v>10</v>
      </c>
      <c r="E21434" t="s">
        <v>533</v>
      </c>
      <c r="F21434">
        <v>0.3199427095006957</v>
      </c>
    </row>
    <row r="21435" spans="1:6" hidden="1" x14ac:dyDescent="0.35">
      <c r="A21435">
        <v>21433</v>
      </c>
      <c r="B21435" t="s">
        <v>808</v>
      </c>
      <c r="C21435">
        <v>0</v>
      </c>
      <c r="D21435" t="s">
        <v>10</v>
      </c>
      <c r="E21435" t="s">
        <v>534</v>
      </c>
      <c r="F21435">
        <v>1.6565816068726449</v>
      </c>
    </row>
    <row r="21436" spans="1:6" hidden="1" x14ac:dyDescent="0.35">
      <c r="A21436">
        <v>21434</v>
      </c>
      <c r="B21436" t="s">
        <v>808</v>
      </c>
      <c r="C21436">
        <v>0</v>
      </c>
      <c r="D21436" t="s">
        <v>10</v>
      </c>
      <c r="E21436" t="s">
        <v>535</v>
      </c>
      <c r="F21436">
        <v>69.831528650590599</v>
      </c>
    </row>
    <row r="21437" spans="1:6" hidden="1" x14ac:dyDescent="0.35">
      <c r="A21437">
        <v>21435</v>
      </c>
      <c r="B21437" t="s">
        <v>808</v>
      </c>
      <c r="C21437">
        <v>0</v>
      </c>
      <c r="D21437" t="s">
        <v>10</v>
      </c>
      <c r="E21437" t="s">
        <v>536</v>
      </c>
      <c r="F21437">
        <v>11.201739030685214</v>
      </c>
    </row>
    <row r="21438" spans="1:6" hidden="1" x14ac:dyDescent="0.35">
      <c r="A21438">
        <v>21436</v>
      </c>
      <c r="B21438" t="s">
        <v>808</v>
      </c>
      <c r="C21438">
        <v>0</v>
      </c>
      <c r="D21438" t="s">
        <v>10</v>
      </c>
      <c r="E21438" t="s">
        <v>537</v>
      </c>
      <c r="F21438">
        <v>0.8643672220804367</v>
      </c>
    </row>
    <row r="21439" spans="1:6" hidden="1" x14ac:dyDescent="0.35">
      <c r="A21439">
        <v>21437</v>
      </c>
      <c r="B21439" t="s">
        <v>808</v>
      </c>
      <c r="C21439">
        <v>0</v>
      </c>
      <c r="D21439" t="s">
        <v>10</v>
      </c>
      <c r="E21439" t="s">
        <v>538</v>
      </c>
      <c r="F21439">
        <v>1.7016844183199105</v>
      </c>
    </row>
    <row r="21440" spans="1:6" hidden="1" x14ac:dyDescent="0.35">
      <c r="A21440">
        <v>21438</v>
      </c>
      <c r="B21440" t="s">
        <v>808</v>
      </c>
      <c r="C21440">
        <v>0</v>
      </c>
      <c r="D21440" t="s">
        <v>10</v>
      </c>
      <c r="E21440" t="s">
        <v>539</v>
      </c>
      <c r="F21440">
        <v>7.0955235528279719</v>
      </c>
    </row>
    <row r="21441" spans="1:6" hidden="1" x14ac:dyDescent="0.35">
      <c r="A21441">
        <v>21439</v>
      </c>
      <c r="B21441" t="s">
        <v>808</v>
      </c>
      <c r="C21441">
        <v>0</v>
      </c>
      <c r="D21441" t="s">
        <v>10</v>
      </c>
      <c r="E21441" t="s">
        <v>540</v>
      </c>
      <c r="F21441">
        <v>10.279623813451009</v>
      </c>
    </row>
    <row r="21442" spans="1:6" hidden="1" x14ac:dyDescent="0.35">
      <c r="A21442">
        <v>21440</v>
      </c>
      <c r="B21442" t="s">
        <v>808</v>
      </c>
      <c r="C21442">
        <v>0</v>
      </c>
      <c r="D21442" t="s">
        <v>10</v>
      </c>
      <c r="E21442" t="s">
        <v>541</v>
      </c>
      <c r="F21442">
        <v>0.76030235126773338</v>
      </c>
    </row>
    <row r="21443" spans="1:6" hidden="1" x14ac:dyDescent="0.35">
      <c r="A21443">
        <v>21441</v>
      </c>
      <c r="B21443" t="s">
        <v>808</v>
      </c>
      <c r="C21443">
        <v>0</v>
      </c>
      <c r="D21443" t="s">
        <v>10</v>
      </c>
      <c r="E21443" t="s">
        <v>542</v>
      </c>
      <c r="F21443">
        <v>15.696491298848668</v>
      </c>
    </row>
    <row r="21444" spans="1:6" hidden="1" x14ac:dyDescent="0.35">
      <c r="A21444">
        <v>21442</v>
      </c>
      <c r="B21444" t="s">
        <v>808</v>
      </c>
      <c r="C21444">
        <v>0</v>
      </c>
      <c r="D21444" t="s">
        <v>10</v>
      </c>
      <c r="E21444" t="s">
        <v>543</v>
      </c>
      <c r="F21444">
        <v>0.69568251245256718</v>
      </c>
    </row>
    <row r="21445" spans="1:6" hidden="1" x14ac:dyDescent="0.35">
      <c r="A21445">
        <v>21443</v>
      </c>
      <c r="B21445" t="s">
        <v>808</v>
      </c>
      <c r="C21445">
        <v>0</v>
      </c>
      <c r="D21445" t="s">
        <v>12</v>
      </c>
      <c r="E21445" t="s">
        <v>544</v>
      </c>
      <c r="F21445">
        <v>17.076149467954277</v>
      </c>
    </row>
    <row r="21446" spans="1:6" hidden="1" x14ac:dyDescent="0.35">
      <c r="A21446">
        <v>21444</v>
      </c>
      <c r="B21446" t="s">
        <v>808</v>
      </c>
      <c r="C21446">
        <v>0</v>
      </c>
      <c r="D21446" t="s">
        <v>12</v>
      </c>
      <c r="E21446" t="s">
        <v>545</v>
      </c>
      <c r="F21446">
        <v>8.0474186942822552</v>
      </c>
    </row>
    <row r="21447" spans="1:6" hidden="1" x14ac:dyDescent="0.35">
      <c r="A21447">
        <v>21445</v>
      </c>
      <c r="B21447" t="s">
        <v>808</v>
      </c>
      <c r="C21447">
        <v>0</v>
      </c>
      <c r="D21447" t="s">
        <v>12</v>
      </c>
      <c r="E21447" t="s">
        <v>546</v>
      </c>
      <c r="F21447">
        <v>10.485479160306523</v>
      </c>
    </row>
    <row r="21448" spans="1:6" hidden="1" x14ac:dyDescent="0.35">
      <c r="A21448">
        <v>21446</v>
      </c>
      <c r="B21448" t="s">
        <v>808</v>
      </c>
      <c r="C21448">
        <v>0</v>
      </c>
      <c r="D21448" t="s">
        <v>12</v>
      </c>
      <c r="E21448" t="s">
        <v>547</v>
      </c>
      <c r="F21448">
        <v>17.847696477293862</v>
      </c>
    </row>
    <row r="21449" spans="1:6" hidden="1" x14ac:dyDescent="0.35">
      <c r="A21449">
        <v>21447</v>
      </c>
      <c r="B21449" t="s">
        <v>808</v>
      </c>
      <c r="C21449">
        <v>0</v>
      </c>
      <c r="D21449" t="s">
        <v>12</v>
      </c>
      <c r="E21449" t="s">
        <v>548</v>
      </c>
      <c r="F21449">
        <v>15.716864702283786</v>
      </c>
    </row>
    <row r="21450" spans="1:6" hidden="1" x14ac:dyDescent="0.35">
      <c r="A21450">
        <v>21448</v>
      </c>
      <c r="B21450" t="s">
        <v>808</v>
      </c>
      <c r="C21450">
        <v>0</v>
      </c>
      <c r="D21450" t="s">
        <v>12</v>
      </c>
      <c r="E21450" t="s">
        <v>549</v>
      </c>
      <c r="F21450">
        <v>14.696591644903956</v>
      </c>
    </row>
    <row r="21451" spans="1:6" hidden="1" x14ac:dyDescent="0.35">
      <c r="A21451">
        <v>21449</v>
      </c>
      <c r="B21451" t="s">
        <v>808</v>
      </c>
      <c r="C21451">
        <v>0</v>
      </c>
      <c r="D21451" t="s">
        <v>12</v>
      </c>
      <c r="E21451" t="s">
        <v>550</v>
      </c>
      <c r="F21451">
        <v>3.1882157216121705</v>
      </c>
    </row>
    <row r="21452" spans="1:6" hidden="1" x14ac:dyDescent="0.35">
      <c r="A21452">
        <v>21450</v>
      </c>
      <c r="B21452" t="s">
        <v>808</v>
      </c>
      <c r="C21452">
        <v>0</v>
      </c>
      <c r="D21452" t="s">
        <v>12</v>
      </c>
      <c r="E21452" t="s">
        <v>551</v>
      </c>
      <c r="F21452">
        <v>2.5866692388383448</v>
      </c>
    </row>
    <row r="21453" spans="1:6" hidden="1" x14ac:dyDescent="0.35">
      <c r="A21453">
        <v>21451</v>
      </c>
      <c r="B21453" t="s">
        <v>808</v>
      </c>
      <c r="C21453">
        <v>0</v>
      </c>
      <c r="D21453" t="s">
        <v>12</v>
      </c>
      <c r="E21453" t="s">
        <v>552</v>
      </c>
      <c r="F21453">
        <v>91.197138051754877</v>
      </c>
    </row>
    <row r="21454" spans="1:6" hidden="1" x14ac:dyDescent="0.35">
      <c r="A21454">
        <v>21452</v>
      </c>
      <c r="B21454" t="s">
        <v>808</v>
      </c>
      <c r="C21454">
        <v>0</v>
      </c>
      <c r="D21454" t="s">
        <v>12</v>
      </c>
      <c r="E21454" t="s">
        <v>553</v>
      </c>
      <c r="F21454">
        <v>20.940893761618085</v>
      </c>
    </row>
    <row r="21455" spans="1:6" hidden="1" x14ac:dyDescent="0.35">
      <c r="A21455">
        <v>21453</v>
      </c>
      <c r="B21455" t="s">
        <v>808</v>
      </c>
      <c r="C21455">
        <v>0</v>
      </c>
      <c r="D21455" t="s">
        <v>12</v>
      </c>
      <c r="E21455" t="s">
        <v>554</v>
      </c>
      <c r="F21455">
        <v>19.396460162029936</v>
      </c>
    </row>
    <row r="21456" spans="1:6" hidden="1" x14ac:dyDescent="0.35">
      <c r="A21456">
        <v>21454</v>
      </c>
      <c r="B21456" t="s">
        <v>808</v>
      </c>
      <c r="C21456">
        <v>0</v>
      </c>
      <c r="D21456" t="s">
        <v>12</v>
      </c>
      <c r="E21456" t="s">
        <v>555</v>
      </c>
      <c r="F21456">
        <v>9.0813746611209059</v>
      </c>
    </row>
    <row r="21457" spans="1:6" hidden="1" x14ac:dyDescent="0.35">
      <c r="A21457">
        <v>21455</v>
      </c>
      <c r="B21457" t="s">
        <v>808</v>
      </c>
      <c r="C21457">
        <v>0</v>
      </c>
      <c r="D21457" t="s">
        <v>13</v>
      </c>
      <c r="E21457" t="s">
        <v>556</v>
      </c>
      <c r="F21457">
        <v>17.481558981901046</v>
      </c>
    </row>
    <row r="21458" spans="1:6" hidden="1" x14ac:dyDescent="0.35">
      <c r="A21458">
        <v>21456</v>
      </c>
      <c r="B21458" t="s">
        <v>808</v>
      </c>
      <c r="C21458">
        <v>0</v>
      </c>
      <c r="D21458" t="s">
        <v>13</v>
      </c>
      <c r="E21458" t="s">
        <v>557</v>
      </c>
      <c r="F21458">
        <v>27.674793685037031</v>
      </c>
    </row>
    <row r="21459" spans="1:6" hidden="1" x14ac:dyDescent="0.35">
      <c r="A21459">
        <v>21457</v>
      </c>
      <c r="B21459" t="s">
        <v>808</v>
      </c>
      <c r="C21459">
        <v>0</v>
      </c>
      <c r="D21459" t="s">
        <v>13</v>
      </c>
      <c r="E21459" t="s">
        <v>558</v>
      </c>
      <c r="F21459">
        <v>10.644771199530012</v>
      </c>
    </row>
    <row r="21460" spans="1:6" hidden="1" x14ac:dyDescent="0.35">
      <c r="A21460">
        <v>21458</v>
      </c>
      <c r="B21460" t="s">
        <v>808</v>
      </c>
      <c r="C21460">
        <v>0</v>
      </c>
      <c r="D21460" t="s">
        <v>14</v>
      </c>
      <c r="E21460" t="s">
        <v>559</v>
      </c>
      <c r="F21460">
        <v>11.143623587795929</v>
      </c>
    </row>
    <row r="21461" spans="1:6" hidden="1" x14ac:dyDescent="0.35">
      <c r="A21461">
        <v>21459</v>
      </c>
      <c r="B21461" t="s">
        <v>808</v>
      </c>
      <c r="C21461">
        <v>0</v>
      </c>
      <c r="D21461" t="s">
        <v>14</v>
      </c>
      <c r="E21461" t="s">
        <v>560</v>
      </c>
      <c r="F21461">
        <v>0</v>
      </c>
    </row>
    <row r="21462" spans="1:6" hidden="1" x14ac:dyDescent="0.35">
      <c r="A21462">
        <v>21460</v>
      </c>
      <c r="B21462" t="s">
        <v>808</v>
      </c>
      <c r="C21462">
        <v>0</v>
      </c>
      <c r="D21462" t="s">
        <v>15</v>
      </c>
      <c r="E21462" t="s">
        <v>561</v>
      </c>
      <c r="F21462">
        <v>2.1830454082982214</v>
      </c>
    </row>
    <row r="21463" spans="1:6" hidden="1" x14ac:dyDescent="0.35">
      <c r="A21463">
        <v>21461</v>
      </c>
      <c r="B21463" t="s">
        <v>808</v>
      </c>
      <c r="C21463">
        <v>0</v>
      </c>
      <c r="D21463" t="s">
        <v>15</v>
      </c>
      <c r="E21463" t="s">
        <v>562</v>
      </c>
      <c r="F21463">
        <v>0</v>
      </c>
    </row>
    <row r="21464" spans="1:6" hidden="1" x14ac:dyDescent="0.35">
      <c r="A21464">
        <v>21462</v>
      </c>
      <c r="B21464" t="s">
        <v>808</v>
      </c>
      <c r="C21464">
        <v>0</v>
      </c>
      <c r="D21464" t="s">
        <v>15</v>
      </c>
      <c r="E21464" t="s">
        <v>563</v>
      </c>
      <c r="F21464">
        <v>16.924885999267588</v>
      </c>
    </row>
    <row r="21465" spans="1:6" hidden="1" x14ac:dyDescent="0.35">
      <c r="A21465">
        <v>21463</v>
      </c>
      <c r="B21465" t="s">
        <v>808</v>
      </c>
      <c r="C21465">
        <v>0</v>
      </c>
      <c r="D21465" t="s">
        <v>15</v>
      </c>
      <c r="E21465" t="s">
        <v>564</v>
      </c>
      <c r="F21465">
        <v>23.542452927553665</v>
      </c>
    </row>
    <row r="21466" spans="1:6" hidden="1" x14ac:dyDescent="0.35">
      <c r="A21466">
        <v>21464</v>
      </c>
      <c r="B21466" t="s">
        <v>808</v>
      </c>
      <c r="C21466">
        <v>0</v>
      </c>
      <c r="D21466" t="s">
        <v>16</v>
      </c>
      <c r="E21466" t="s">
        <v>565</v>
      </c>
      <c r="F21466">
        <v>0.83711384423699564</v>
      </c>
    </row>
    <row r="21467" spans="1:6" hidden="1" x14ac:dyDescent="0.35">
      <c r="A21467">
        <v>21465</v>
      </c>
      <c r="B21467" t="s">
        <v>808</v>
      </c>
      <c r="C21467">
        <v>0</v>
      </c>
      <c r="D21467" t="s">
        <v>16</v>
      </c>
      <c r="E21467" t="s">
        <v>566</v>
      </c>
      <c r="F21467">
        <v>6.4071581865386106E-3</v>
      </c>
    </row>
    <row r="21468" spans="1:6" hidden="1" x14ac:dyDescent="0.35">
      <c r="A21468">
        <v>21466</v>
      </c>
      <c r="B21468" t="s">
        <v>808</v>
      </c>
      <c r="C21468">
        <v>0</v>
      </c>
      <c r="D21468" t="s">
        <v>16</v>
      </c>
      <c r="E21468" t="s">
        <v>567</v>
      </c>
      <c r="F21468">
        <v>1.7245573881524884E-2</v>
      </c>
    </row>
    <row r="21469" spans="1:6" hidden="1" x14ac:dyDescent="0.35">
      <c r="A21469">
        <v>21467</v>
      </c>
      <c r="B21469" t="s">
        <v>808</v>
      </c>
      <c r="C21469">
        <v>0</v>
      </c>
      <c r="D21469" t="s">
        <v>16</v>
      </c>
      <c r="E21469" t="s">
        <v>568</v>
      </c>
      <c r="F21469">
        <v>3.2943708241666578</v>
      </c>
    </row>
    <row r="21470" spans="1:6" hidden="1" x14ac:dyDescent="0.35">
      <c r="A21470">
        <v>21468</v>
      </c>
      <c r="B21470" t="s">
        <v>808</v>
      </c>
      <c r="C21470">
        <v>0</v>
      </c>
      <c r="D21470" t="s">
        <v>16</v>
      </c>
      <c r="E21470" t="s">
        <v>569</v>
      </c>
      <c r="F21470">
        <v>4.8476557829538663E-2</v>
      </c>
    </row>
    <row r="21471" spans="1:6" hidden="1" x14ac:dyDescent="0.35">
      <c r="A21471">
        <v>21469</v>
      </c>
      <c r="B21471" t="s">
        <v>808</v>
      </c>
      <c r="C21471">
        <v>0</v>
      </c>
      <c r="D21471" t="s">
        <v>16</v>
      </c>
      <c r="E21471" t="s">
        <v>570</v>
      </c>
      <c r="F21471">
        <v>6.3065652391610896E-2</v>
      </c>
    </row>
    <row r="21472" spans="1:6" hidden="1" x14ac:dyDescent="0.35">
      <c r="A21472">
        <v>21470</v>
      </c>
      <c r="B21472" t="s">
        <v>808</v>
      </c>
      <c r="C21472">
        <v>0</v>
      </c>
      <c r="D21472" t="s">
        <v>16</v>
      </c>
      <c r="E21472" t="s">
        <v>571</v>
      </c>
      <c r="F21472">
        <v>1.6982125683709339</v>
      </c>
    </row>
    <row r="21473" spans="1:6" hidden="1" x14ac:dyDescent="0.35">
      <c r="A21473">
        <v>21471</v>
      </c>
      <c r="B21473" t="s">
        <v>808</v>
      </c>
      <c r="C21473">
        <v>0</v>
      </c>
      <c r="D21473" t="s">
        <v>16</v>
      </c>
      <c r="E21473" t="s">
        <v>572</v>
      </c>
      <c r="F21473">
        <v>1.5813121344491363</v>
      </c>
    </row>
    <row r="21474" spans="1:6" hidden="1" x14ac:dyDescent="0.35">
      <c r="A21474">
        <v>21472</v>
      </c>
      <c r="B21474" t="s">
        <v>808</v>
      </c>
      <c r="C21474">
        <v>0</v>
      </c>
      <c r="D21474" t="s">
        <v>16</v>
      </c>
      <c r="E21474" t="s">
        <v>573</v>
      </c>
      <c r="F21474">
        <v>3.0974794593359345</v>
      </c>
    </row>
    <row r="21475" spans="1:6" hidden="1" x14ac:dyDescent="0.35">
      <c r="A21475">
        <v>21473</v>
      </c>
      <c r="B21475" t="s">
        <v>808</v>
      </c>
      <c r="C21475">
        <v>0</v>
      </c>
      <c r="D21475" t="s">
        <v>16</v>
      </c>
      <c r="E21475" t="s">
        <v>574</v>
      </c>
      <c r="F21475">
        <v>1.2650468852209682</v>
      </c>
    </row>
    <row r="21476" spans="1:6" hidden="1" x14ac:dyDescent="0.35">
      <c r="A21476">
        <v>21474</v>
      </c>
      <c r="B21476" t="s">
        <v>808</v>
      </c>
      <c r="C21476">
        <v>0</v>
      </c>
      <c r="D21476" t="s">
        <v>16</v>
      </c>
      <c r="E21476" t="s">
        <v>575</v>
      </c>
      <c r="F21476">
        <v>0.13794102439698844</v>
      </c>
    </row>
    <row r="21477" spans="1:6" hidden="1" x14ac:dyDescent="0.35">
      <c r="A21477">
        <v>21475</v>
      </c>
      <c r="B21477" t="s">
        <v>808</v>
      </c>
      <c r="C21477">
        <v>0</v>
      </c>
      <c r="D21477" t="s">
        <v>16</v>
      </c>
      <c r="E21477" t="s">
        <v>576</v>
      </c>
      <c r="F21477">
        <v>1.5231427157853632</v>
      </c>
    </row>
    <row r="21478" spans="1:6" hidden="1" x14ac:dyDescent="0.35">
      <c r="A21478">
        <v>21476</v>
      </c>
      <c r="B21478" t="s">
        <v>808</v>
      </c>
      <c r="C21478">
        <v>0</v>
      </c>
      <c r="D21478" t="s">
        <v>16</v>
      </c>
      <c r="E21478" t="s">
        <v>577</v>
      </c>
      <c r="F21478">
        <v>0.21255990352546489</v>
      </c>
    </row>
    <row r="21479" spans="1:6" hidden="1" x14ac:dyDescent="0.35">
      <c r="A21479">
        <v>21477</v>
      </c>
      <c r="B21479" t="s">
        <v>808</v>
      </c>
      <c r="C21479">
        <v>0</v>
      </c>
      <c r="D21479" t="s">
        <v>16</v>
      </c>
      <c r="E21479" t="s">
        <v>578</v>
      </c>
      <c r="F21479">
        <v>0.20112796568971819</v>
      </c>
    </row>
    <row r="21480" spans="1:6" hidden="1" x14ac:dyDescent="0.35">
      <c r="A21480">
        <v>21478</v>
      </c>
      <c r="B21480" t="s">
        <v>808</v>
      </c>
      <c r="C21480">
        <v>0</v>
      </c>
      <c r="D21480" t="s">
        <v>16</v>
      </c>
      <c r="E21480" t="s">
        <v>579</v>
      </c>
      <c r="F21480">
        <v>0.50283792202254074</v>
      </c>
    </row>
    <row r="21481" spans="1:6" hidden="1" x14ac:dyDescent="0.35">
      <c r="A21481">
        <v>21479</v>
      </c>
      <c r="B21481" t="s">
        <v>808</v>
      </c>
      <c r="C21481">
        <v>0</v>
      </c>
      <c r="D21481" t="s">
        <v>16</v>
      </c>
      <c r="E21481" t="s">
        <v>580</v>
      </c>
      <c r="F21481">
        <v>6.7213572156019169E-2</v>
      </c>
    </row>
    <row r="21482" spans="1:6" hidden="1" x14ac:dyDescent="0.35">
      <c r="A21482">
        <v>21480</v>
      </c>
      <c r="B21482" t="s">
        <v>808</v>
      </c>
      <c r="C21482">
        <v>0</v>
      </c>
      <c r="D21482" t="s">
        <v>16</v>
      </c>
      <c r="E21482" t="s">
        <v>581</v>
      </c>
      <c r="F21482">
        <v>0.61233444069898568</v>
      </c>
    </row>
    <row r="21483" spans="1:6" hidden="1" x14ac:dyDescent="0.35">
      <c r="A21483">
        <v>21481</v>
      </c>
      <c r="B21483" t="s">
        <v>808</v>
      </c>
      <c r="C21483">
        <v>0</v>
      </c>
      <c r="D21483" t="s">
        <v>16</v>
      </c>
      <c r="E21483" t="s">
        <v>582</v>
      </c>
      <c r="F21483">
        <v>0.16849294879649407</v>
      </c>
    </row>
    <row r="21484" spans="1:6" hidden="1" x14ac:dyDescent="0.35">
      <c r="A21484">
        <v>21482</v>
      </c>
      <c r="B21484" t="s">
        <v>808</v>
      </c>
      <c r="C21484">
        <v>0</v>
      </c>
      <c r="D21484" t="s">
        <v>16</v>
      </c>
      <c r="E21484" t="s">
        <v>583</v>
      </c>
      <c r="F21484">
        <v>0.10144923636798116</v>
      </c>
    </row>
    <row r="21485" spans="1:6" hidden="1" x14ac:dyDescent="0.35">
      <c r="A21485">
        <v>21483</v>
      </c>
      <c r="B21485" t="s">
        <v>808</v>
      </c>
      <c r="C21485">
        <v>0</v>
      </c>
      <c r="D21485" t="s">
        <v>16</v>
      </c>
      <c r="E21485" t="s">
        <v>584</v>
      </c>
      <c r="F21485">
        <v>0.13814981596910922</v>
      </c>
    </row>
    <row r="21486" spans="1:6" hidden="1" x14ac:dyDescent="0.35">
      <c r="A21486">
        <v>21484</v>
      </c>
      <c r="B21486" t="s">
        <v>808</v>
      </c>
      <c r="C21486">
        <v>0</v>
      </c>
      <c r="D21486" t="s">
        <v>16</v>
      </c>
      <c r="E21486" t="s">
        <v>585</v>
      </c>
      <c r="F21486">
        <v>0.12165517908802939</v>
      </c>
    </row>
    <row r="21487" spans="1:6" hidden="1" x14ac:dyDescent="0.35">
      <c r="A21487">
        <v>21485</v>
      </c>
      <c r="B21487" t="s">
        <v>808</v>
      </c>
      <c r="C21487">
        <v>0</v>
      </c>
      <c r="D21487" t="s">
        <v>100</v>
      </c>
      <c r="E21487" t="s">
        <v>586</v>
      </c>
      <c r="F21487">
        <v>8.008658240246886</v>
      </c>
    </row>
    <row r="21488" spans="1:6" hidden="1" x14ac:dyDescent="0.35">
      <c r="A21488">
        <v>21486</v>
      </c>
      <c r="B21488" t="s">
        <v>808</v>
      </c>
      <c r="C21488">
        <v>0</v>
      </c>
      <c r="D21488" t="s">
        <v>100</v>
      </c>
      <c r="E21488" t="s">
        <v>587</v>
      </c>
      <c r="F21488">
        <v>6.4456896843476326</v>
      </c>
    </row>
    <row r="21489" spans="1:6" hidden="1" x14ac:dyDescent="0.35">
      <c r="A21489">
        <v>21487</v>
      </c>
      <c r="B21489" t="s">
        <v>808</v>
      </c>
      <c r="C21489">
        <v>0</v>
      </c>
      <c r="D21489" t="s">
        <v>100</v>
      </c>
      <c r="E21489" t="s">
        <v>588</v>
      </c>
      <c r="F21489">
        <v>0</v>
      </c>
    </row>
    <row r="21490" spans="1:6" hidden="1" x14ac:dyDescent="0.35">
      <c r="A21490">
        <v>21488</v>
      </c>
      <c r="B21490" t="s">
        <v>808</v>
      </c>
      <c r="C21490">
        <v>0</v>
      </c>
      <c r="D21490" t="s">
        <v>100</v>
      </c>
      <c r="E21490" t="s">
        <v>589</v>
      </c>
      <c r="F21490">
        <v>0.71095273941986781</v>
      </c>
    </row>
    <row r="21491" spans="1:6" hidden="1" x14ac:dyDescent="0.35">
      <c r="A21491">
        <v>21489</v>
      </c>
      <c r="B21491" t="s">
        <v>808</v>
      </c>
      <c r="C21491">
        <v>0</v>
      </c>
      <c r="D21491" t="s">
        <v>100</v>
      </c>
      <c r="E21491" t="s">
        <v>590</v>
      </c>
      <c r="F21491">
        <v>3.9756734613464157</v>
      </c>
    </row>
    <row r="21492" spans="1:6" hidden="1" x14ac:dyDescent="0.35">
      <c r="A21492">
        <v>21490</v>
      </c>
      <c r="B21492" t="s">
        <v>808</v>
      </c>
      <c r="C21492">
        <v>0</v>
      </c>
      <c r="D21492" t="s">
        <v>100</v>
      </c>
      <c r="E21492" t="s">
        <v>591</v>
      </c>
      <c r="F21492">
        <v>73.835555383622065</v>
      </c>
    </row>
    <row r="21493" spans="1:6" hidden="1" x14ac:dyDescent="0.35">
      <c r="A21493">
        <v>21491</v>
      </c>
      <c r="B21493" t="s">
        <v>808</v>
      </c>
      <c r="C21493">
        <v>0</v>
      </c>
      <c r="D21493" t="s">
        <v>100</v>
      </c>
      <c r="E21493" t="s">
        <v>592</v>
      </c>
      <c r="F21493">
        <v>0.80072521265238827</v>
      </c>
    </row>
    <row r="21494" spans="1:6" hidden="1" x14ac:dyDescent="0.35">
      <c r="A21494">
        <v>21492</v>
      </c>
      <c r="B21494" t="s">
        <v>808</v>
      </c>
      <c r="C21494">
        <v>0</v>
      </c>
      <c r="D21494" t="s">
        <v>100</v>
      </c>
      <c r="E21494" t="s">
        <v>593</v>
      </c>
      <c r="F21494">
        <v>0.10279140771758698</v>
      </c>
    </row>
    <row r="21495" spans="1:6" hidden="1" x14ac:dyDescent="0.35">
      <c r="A21495">
        <v>21493</v>
      </c>
      <c r="B21495" t="s">
        <v>808</v>
      </c>
      <c r="C21495">
        <v>0</v>
      </c>
      <c r="D21495" t="s">
        <v>16</v>
      </c>
      <c r="E21495" t="s">
        <v>594</v>
      </c>
      <c r="F21495">
        <v>0.1010841356290276</v>
      </c>
    </row>
    <row r="21496" spans="1:6" hidden="1" x14ac:dyDescent="0.35">
      <c r="A21496">
        <v>21494</v>
      </c>
      <c r="B21496" t="s">
        <v>808</v>
      </c>
      <c r="C21496">
        <v>0</v>
      </c>
      <c r="D21496" t="s">
        <v>16</v>
      </c>
      <c r="E21496" t="s">
        <v>595</v>
      </c>
      <c r="F21496">
        <v>3.0220551847398264E-2</v>
      </c>
    </row>
    <row r="21497" spans="1:6" hidden="1" x14ac:dyDescent="0.35">
      <c r="A21497">
        <v>21495</v>
      </c>
      <c r="B21497" t="s">
        <v>808</v>
      </c>
      <c r="C21497">
        <v>0</v>
      </c>
      <c r="D21497" t="s">
        <v>16</v>
      </c>
      <c r="E21497" t="s">
        <v>596</v>
      </c>
      <c r="F21497">
        <v>0.17393331854972319</v>
      </c>
    </row>
    <row r="21498" spans="1:6" hidden="1" x14ac:dyDescent="0.35">
      <c r="A21498">
        <v>21496</v>
      </c>
      <c r="B21498" t="s">
        <v>808</v>
      </c>
      <c r="C21498">
        <v>0</v>
      </c>
      <c r="D21498" t="s">
        <v>17</v>
      </c>
      <c r="E21498" t="s">
        <v>597</v>
      </c>
      <c r="F21498">
        <v>31.738096709785548</v>
      </c>
    </row>
    <row r="21499" spans="1:6" hidden="1" x14ac:dyDescent="0.35">
      <c r="A21499">
        <v>21497</v>
      </c>
      <c r="B21499" t="s">
        <v>808</v>
      </c>
      <c r="C21499">
        <v>0</v>
      </c>
      <c r="D21499" t="s">
        <v>310</v>
      </c>
      <c r="E21499" t="s">
        <v>598</v>
      </c>
      <c r="F21499">
        <v>6.321928466851964</v>
      </c>
    </row>
    <row r="21500" spans="1:6" hidden="1" x14ac:dyDescent="0.35">
      <c r="A21500">
        <v>21498</v>
      </c>
      <c r="B21500" t="s">
        <v>808</v>
      </c>
      <c r="C21500">
        <v>0</v>
      </c>
      <c r="D21500" t="s">
        <v>310</v>
      </c>
      <c r="E21500" t="s">
        <v>599</v>
      </c>
      <c r="F21500">
        <v>0</v>
      </c>
    </row>
    <row r="21501" spans="1:6" hidden="1" x14ac:dyDescent="0.35">
      <c r="A21501">
        <v>21499</v>
      </c>
      <c r="B21501" t="s">
        <v>808</v>
      </c>
      <c r="C21501">
        <v>0</v>
      </c>
      <c r="D21501" t="s">
        <v>311</v>
      </c>
      <c r="E21501" t="s">
        <v>600</v>
      </c>
      <c r="F21501">
        <v>4.7602183640437792</v>
      </c>
    </row>
    <row r="21502" spans="1:6" hidden="1" x14ac:dyDescent="0.35">
      <c r="A21502">
        <v>21500</v>
      </c>
      <c r="B21502" t="s">
        <v>808</v>
      </c>
      <c r="C21502">
        <v>0</v>
      </c>
      <c r="D21502" t="s">
        <v>311</v>
      </c>
      <c r="E21502" t="s">
        <v>601</v>
      </c>
      <c r="F21502">
        <v>1.357885168282444</v>
      </c>
    </row>
    <row r="21503" spans="1:6" hidden="1" x14ac:dyDescent="0.35">
      <c r="A21503">
        <v>21501</v>
      </c>
      <c r="B21503" t="s">
        <v>808</v>
      </c>
      <c r="C21503">
        <v>0</v>
      </c>
      <c r="D21503" t="s">
        <v>311</v>
      </c>
      <c r="E21503" t="s">
        <v>602</v>
      </c>
      <c r="F21503">
        <v>8.3543130145752666</v>
      </c>
    </row>
    <row r="21504" spans="1:6" hidden="1" x14ac:dyDescent="0.35">
      <c r="A21504">
        <v>21502</v>
      </c>
      <c r="B21504" t="s">
        <v>808</v>
      </c>
      <c r="C21504">
        <v>0</v>
      </c>
      <c r="D21504" t="s">
        <v>311</v>
      </c>
      <c r="E21504" t="s">
        <v>603</v>
      </c>
      <c r="F21504">
        <v>0</v>
      </c>
    </row>
    <row r="21505" spans="1:6" hidden="1" x14ac:dyDescent="0.35">
      <c r="A21505">
        <v>21503</v>
      </c>
      <c r="B21505" t="s">
        <v>808</v>
      </c>
      <c r="C21505">
        <v>0</v>
      </c>
      <c r="D21505" t="s">
        <v>311</v>
      </c>
      <c r="E21505" t="s">
        <v>604</v>
      </c>
      <c r="F21505">
        <v>6.7359909673676901</v>
      </c>
    </row>
    <row r="21506" spans="1:6" hidden="1" x14ac:dyDescent="0.35">
      <c r="A21506">
        <v>21504</v>
      </c>
      <c r="B21506" t="s">
        <v>808</v>
      </c>
      <c r="C21506">
        <v>0</v>
      </c>
      <c r="D21506" t="s">
        <v>312</v>
      </c>
      <c r="E21506" t="s">
        <v>605</v>
      </c>
      <c r="F21506">
        <v>38.627892510268296</v>
      </c>
    </row>
    <row r="21507" spans="1:6" hidden="1" x14ac:dyDescent="0.35">
      <c r="A21507">
        <v>21505</v>
      </c>
      <c r="B21507" t="s">
        <v>808</v>
      </c>
      <c r="C21507">
        <v>0</v>
      </c>
      <c r="D21507" t="s">
        <v>312</v>
      </c>
      <c r="E21507" t="s">
        <v>606</v>
      </c>
      <c r="F21507">
        <v>0</v>
      </c>
    </row>
    <row r="21508" spans="1:6" hidden="1" x14ac:dyDescent="0.35">
      <c r="A21508">
        <v>21506</v>
      </c>
      <c r="B21508" t="s">
        <v>808</v>
      </c>
      <c r="C21508">
        <v>0</v>
      </c>
      <c r="D21508" t="s">
        <v>313</v>
      </c>
      <c r="E21508" t="s">
        <v>607</v>
      </c>
      <c r="F21508">
        <v>3.964005383753384</v>
      </c>
    </row>
    <row r="21509" spans="1:6" hidden="1" x14ac:dyDescent="0.35">
      <c r="A21509">
        <v>21507</v>
      </c>
      <c r="B21509" t="s">
        <v>808</v>
      </c>
      <c r="C21509">
        <v>0</v>
      </c>
      <c r="D21509" t="s">
        <v>313</v>
      </c>
      <c r="E21509" t="s">
        <v>608</v>
      </c>
      <c r="F21509">
        <v>0</v>
      </c>
    </row>
    <row r="21510" spans="1:6" hidden="1" x14ac:dyDescent="0.35">
      <c r="A21510">
        <v>21508</v>
      </c>
      <c r="B21510" t="s">
        <v>808</v>
      </c>
      <c r="C21510">
        <v>0</v>
      </c>
      <c r="D21510" t="s">
        <v>313</v>
      </c>
      <c r="E21510" t="s">
        <v>609</v>
      </c>
      <c r="F21510">
        <v>9.3101125785880114</v>
      </c>
    </row>
    <row r="21511" spans="1:6" hidden="1" x14ac:dyDescent="0.35">
      <c r="A21511">
        <v>21509</v>
      </c>
      <c r="B21511" t="s">
        <v>808</v>
      </c>
      <c r="C21511">
        <v>0</v>
      </c>
      <c r="D21511" t="s">
        <v>313</v>
      </c>
      <c r="E21511" t="s">
        <v>610</v>
      </c>
      <c r="F21511">
        <v>0</v>
      </c>
    </row>
    <row r="21512" spans="1:6" hidden="1" x14ac:dyDescent="0.35">
      <c r="A21512">
        <v>21510</v>
      </c>
      <c r="B21512" t="s">
        <v>808</v>
      </c>
      <c r="C21512">
        <v>0</v>
      </c>
      <c r="D21512" t="s">
        <v>10</v>
      </c>
      <c r="E21512" t="s">
        <v>539</v>
      </c>
      <c r="F21512">
        <v>2.9000725085650001</v>
      </c>
    </row>
    <row r="21513" spans="1:6" hidden="1" x14ac:dyDescent="0.35">
      <c r="A21513">
        <v>21511</v>
      </c>
      <c r="B21513" t="s">
        <v>808</v>
      </c>
      <c r="C21513">
        <v>0</v>
      </c>
      <c r="D21513" t="s">
        <v>313</v>
      </c>
      <c r="E21513" t="s">
        <v>611</v>
      </c>
      <c r="F21513">
        <v>0</v>
      </c>
    </row>
    <row r="21514" spans="1:6" hidden="1" x14ac:dyDescent="0.35">
      <c r="A21514">
        <v>21512</v>
      </c>
      <c r="B21514" t="s">
        <v>808</v>
      </c>
      <c r="C21514">
        <v>0</v>
      </c>
      <c r="D21514" t="s">
        <v>313</v>
      </c>
      <c r="E21514" t="s">
        <v>612</v>
      </c>
      <c r="F21514">
        <v>6.5601882147034205</v>
      </c>
    </row>
    <row r="21515" spans="1:6" hidden="1" x14ac:dyDescent="0.35">
      <c r="A21515">
        <v>21513</v>
      </c>
      <c r="B21515" t="s">
        <v>808</v>
      </c>
      <c r="C21515">
        <v>0</v>
      </c>
      <c r="D21515" t="s">
        <v>313</v>
      </c>
      <c r="E21515" t="s">
        <v>613</v>
      </c>
      <c r="F21515">
        <v>0</v>
      </c>
    </row>
    <row r="21516" spans="1:6" hidden="1" x14ac:dyDescent="0.35">
      <c r="A21516">
        <v>21514</v>
      </c>
      <c r="B21516" t="s">
        <v>808</v>
      </c>
      <c r="C21516">
        <v>0</v>
      </c>
      <c r="D21516" t="s">
        <v>313</v>
      </c>
      <c r="E21516" t="s">
        <v>614</v>
      </c>
      <c r="F21516">
        <v>3.8858835451740963</v>
      </c>
    </row>
    <row r="21517" spans="1:6" hidden="1" x14ac:dyDescent="0.35">
      <c r="A21517">
        <v>21515</v>
      </c>
      <c r="B21517" t="s">
        <v>808</v>
      </c>
      <c r="C21517">
        <v>0</v>
      </c>
      <c r="D21517" t="s">
        <v>313</v>
      </c>
      <c r="E21517" t="s">
        <v>615</v>
      </c>
      <c r="F21517">
        <v>0</v>
      </c>
    </row>
    <row r="21518" spans="1:6" hidden="1" x14ac:dyDescent="0.35">
      <c r="A21518">
        <v>21516</v>
      </c>
      <c r="B21518" t="s">
        <v>808</v>
      </c>
      <c r="C21518">
        <v>0</v>
      </c>
      <c r="D21518" t="s">
        <v>313</v>
      </c>
      <c r="E21518" t="s">
        <v>616</v>
      </c>
      <c r="F21518">
        <v>4.0173628568224151</v>
      </c>
    </row>
    <row r="21519" spans="1:6" hidden="1" x14ac:dyDescent="0.35">
      <c r="A21519">
        <v>21517</v>
      </c>
      <c r="B21519" t="s">
        <v>808</v>
      </c>
      <c r="C21519">
        <v>0</v>
      </c>
      <c r="D21519" t="s">
        <v>18</v>
      </c>
      <c r="E21519" t="s">
        <v>617</v>
      </c>
      <c r="F21519">
        <v>41.53463457630987</v>
      </c>
    </row>
    <row r="21520" spans="1:6" hidden="1" x14ac:dyDescent="0.35">
      <c r="A21520">
        <v>21518</v>
      </c>
      <c r="B21520" t="s">
        <v>808</v>
      </c>
      <c r="C21520">
        <v>0</v>
      </c>
      <c r="D21520" t="s">
        <v>21</v>
      </c>
      <c r="E21520" t="s">
        <v>618</v>
      </c>
      <c r="F21520">
        <v>72.045121216363611</v>
      </c>
    </row>
    <row r="21521" spans="1:6" hidden="1" x14ac:dyDescent="0.35">
      <c r="A21521">
        <v>21519</v>
      </c>
      <c r="B21521" t="s">
        <v>808</v>
      </c>
      <c r="C21521">
        <v>0</v>
      </c>
      <c r="D21521" t="s">
        <v>19</v>
      </c>
      <c r="E21521" t="s">
        <v>619</v>
      </c>
      <c r="F21521">
        <v>18.24805529910136</v>
      </c>
    </row>
    <row r="21522" spans="1:6" hidden="1" x14ac:dyDescent="0.35">
      <c r="A21522">
        <v>21520</v>
      </c>
      <c r="B21522" t="s">
        <v>808</v>
      </c>
      <c r="C21522">
        <v>0</v>
      </c>
      <c r="D21522" t="s">
        <v>20</v>
      </c>
      <c r="E21522" t="s">
        <v>620</v>
      </c>
      <c r="F21522">
        <v>28.4947700098319</v>
      </c>
    </row>
    <row r="21523" spans="1:6" hidden="1" x14ac:dyDescent="0.35">
      <c r="A21523">
        <v>21521</v>
      </c>
      <c r="B21523" t="s">
        <v>808</v>
      </c>
      <c r="C21523">
        <v>0</v>
      </c>
      <c r="D21523" t="s">
        <v>19</v>
      </c>
      <c r="E21523" t="s">
        <v>621</v>
      </c>
      <c r="F21523">
        <v>37.332901581722965</v>
      </c>
    </row>
    <row r="21524" spans="1:6" hidden="1" x14ac:dyDescent="0.35">
      <c r="A21524">
        <v>21522</v>
      </c>
      <c r="B21524" t="s">
        <v>808</v>
      </c>
      <c r="C21524">
        <v>0</v>
      </c>
      <c r="D21524" t="s">
        <v>19</v>
      </c>
      <c r="E21524" t="s">
        <v>622</v>
      </c>
      <c r="F21524">
        <v>22.014905250914481</v>
      </c>
    </row>
    <row r="21525" spans="1:6" hidden="1" x14ac:dyDescent="0.35">
      <c r="A21525">
        <v>21523</v>
      </c>
      <c r="B21525" t="s">
        <v>808</v>
      </c>
      <c r="C21525">
        <v>0</v>
      </c>
      <c r="D21525" t="s">
        <v>22</v>
      </c>
      <c r="E21525" t="s">
        <v>623</v>
      </c>
      <c r="F21525">
        <v>87.786587722509083</v>
      </c>
    </row>
    <row r="21526" spans="1:6" hidden="1" x14ac:dyDescent="0.35">
      <c r="A21526">
        <v>21524</v>
      </c>
      <c r="B21526" t="s">
        <v>808</v>
      </c>
      <c r="C21526">
        <v>0</v>
      </c>
      <c r="D21526" t="s">
        <v>23</v>
      </c>
      <c r="E21526" t="s">
        <v>624</v>
      </c>
      <c r="F21526">
        <v>20.559131259121017</v>
      </c>
    </row>
    <row r="21527" spans="1:6" hidden="1" x14ac:dyDescent="0.35">
      <c r="A21527">
        <v>21525</v>
      </c>
      <c r="B21527" t="s">
        <v>808</v>
      </c>
      <c r="C21527">
        <v>0</v>
      </c>
      <c r="D21527" t="s">
        <v>24</v>
      </c>
      <c r="E21527" t="s">
        <v>625</v>
      </c>
      <c r="F21527">
        <v>34.556058426930498</v>
      </c>
    </row>
    <row r="21528" spans="1:6" hidden="1" x14ac:dyDescent="0.35">
      <c r="A21528">
        <v>21526</v>
      </c>
      <c r="B21528" t="s">
        <v>808</v>
      </c>
      <c r="C21528">
        <v>0</v>
      </c>
      <c r="D21528" t="s">
        <v>314</v>
      </c>
      <c r="E21528" t="s">
        <v>626</v>
      </c>
      <c r="F21528">
        <v>1.9149141481879399</v>
      </c>
    </row>
    <row r="21529" spans="1:6" hidden="1" x14ac:dyDescent="0.35">
      <c r="A21529">
        <v>21527</v>
      </c>
      <c r="B21529" t="s">
        <v>808</v>
      </c>
      <c r="C21529">
        <v>0</v>
      </c>
      <c r="D21529" t="s">
        <v>314</v>
      </c>
      <c r="E21529" t="s">
        <v>627</v>
      </c>
      <c r="F21529">
        <v>0</v>
      </c>
    </row>
    <row r="21530" spans="1:6" hidden="1" x14ac:dyDescent="0.35">
      <c r="A21530">
        <v>21528</v>
      </c>
      <c r="B21530" t="s">
        <v>808</v>
      </c>
      <c r="C21530">
        <v>0</v>
      </c>
      <c r="D21530" t="s">
        <v>315</v>
      </c>
      <c r="E21530" t="s">
        <v>628</v>
      </c>
      <c r="F21530">
        <v>3.0051898658546889</v>
      </c>
    </row>
    <row r="21531" spans="1:6" hidden="1" x14ac:dyDescent="0.35">
      <c r="A21531">
        <v>21529</v>
      </c>
      <c r="B21531" t="s">
        <v>808</v>
      </c>
      <c r="C21531">
        <v>0</v>
      </c>
      <c r="D21531" t="s">
        <v>315</v>
      </c>
      <c r="E21531" t="s">
        <v>629</v>
      </c>
      <c r="F21531">
        <v>5.3853010569855435</v>
      </c>
    </row>
    <row r="21532" spans="1:6" hidden="1" x14ac:dyDescent="0.35">
      <c r="A21532">
        <v>21530</v>
      </c>
      <c r="B21532" t="s">
        <v>808</v>
      </c>
      <c r="C21532">
        <v>0</v>
      </c>
      <c r="D21532" t="s">
        <v>315</v>
      </c>
      <c r="E21532" t="s">
        <v>630</v>
      </c>
      <c r="F21532">
        <v>0.4898985573595932</v>
      </c>
    </row>
    <row r="21533" spans="1:6" hidden="1" x14ac:dyDescent="0.35">
      <c r="A21533">
        <v>21531</v>
      </c>
      <c r="B21533" t="s">
        <v>808</v>
      </c>
      <c r="C21533">
        <v>0</v>
      </c>
      <c r="D21533" t="s">
        <v>315</v>
      </c>
      <c r="E21533" t="s">
        <v>631</v>
      </c>
      <c r="F21533">
        <v>5.5133868907061832</v>
      </c>
    </row>
    <row r="21534" spans="1:6" hidden="1" x14ac:dyDescent="0.35">
      <c r="A21534">
        <v>21532</v>
      </c>
      <c r="B21534" t="s">
        <v>808</v>
      </c>
      <c r="C21534">
        <v>0</v>
      </c>
      <c r="D21534" t="s">
        <v>315</v>
      </c>
      <c r="E21534" t="s">
        <v>632</v>
      </c>
      <c r="F21534">
        <v>0.42725451355393196</v>
      </c>
    </row>
    <row r="21535" spans="1:6" hidden="1" x14ac:dyDescent="0.35">
      <c r="A21535">
        <v>21533</v>
      </c>
      <c r="B21535" t="s">
        <v>808</v>
      </c>
      <c r="C21535">
        <v>0</v>
      </c>
      <c r="D21535" t="s">
        <v>315</v>
      </c>
      <c r="E21535" t="s">
        <v>633</v>
      </c>
      <c r="F21535">
        <v>4.4027933481032626</v>
      </c>
    </row>
    <row r="21536" spans="1:6" hidden="1" x14ac:dyDescent="0.35">
      <c r="A21536">
        <v>21534</v>
      </c>
      <c r="B21536" t="s">
        <v>808</v>
      </c>
      <c r="C21536">
        <v>0</v>
      </c>
      <c r="D21536" t="s">
        <v>315</v>
      </c>
      <c r="E21536" t="s">
        <v>634</v>
      </c>
      <c r="F21536">
        <v>0.47950259296500281</v>
      </c>
    </row>
    <row r="21537" spans="1:6" hidden="1" x14ac:dyDescent="0.35">
      <c r="A21537">
        <v>21535</v>
      </c>
      <c r="B21537" t="s">
        <v>808</v>
      </c>
      <c r="C21537">
        <v>0</v>
      </c>
      <c r="D21537" t="s">
        <v>315</v>
      </c>
      <c r="E21537" t="s">
        <v>635</v>
      </c>
      <c r="F21537">
        <v>0.15138982326698938</v>
      </c>
    </row>
    <row r="21538" spans="1:6" hidden="1" x14ac:dyDescent="0.35">
      <c r="A21538">
        <v>21536</v>
      </c>
      <c r="B21538" t="s">
        <v>808</v>
      </c>
      <c r="C21538">
        <v>0</v>
      </c>
      <c r="D21538" t="s">
        <v>315</v>
      </c>
      <c r="E21538" t="s">
        <v>636</v>
      </c>
      <c r="F21538">
        <v>7.6087024573285669E-8</v>
      </c>
    </row>
    <row r="21539" spans="1:6" hidden="1" x14ac:dyDescent="0.35">
      <c r="A21539">
        <v>21537</v>
      </c>
      <c r="B21539" t="s">
        <v>808</v>
      </c>
      <c r="C21539">
        <v>0</v>
      </c>
      <c r="D21539" t="s">
        <v>315</v>
      </c>
      <c r="E21539" t="s">
        <v>637</v>
      </c>
      <c r="F21539">
        <v>1.8172701892244673E-2</v>
      </c>
    </row>
    <row r="21540" spans="1:6" hidden="1" x14ac:dyDescent="0.35">
      <c r="A21540">
        <v>21538</v>
      </c>
      <c r="B21540" t="s">
        <v>808</v>
      </c>
      <c r="C21540">
        <v>0</v>
      </c>
      <c r="D21540" t="s">
        <v>315</v>
      </c>
      <c r="E21540" t="s">
        <v>638</v>
      </c>
      <c r="F21540">
        <v>0.35328246311196715</v>
      </c>
    </row>
    <row r="21541" spans="1:6" hidden="1" x14ac:dyDescent="0.35">
      <c r="A21541">
        <v>21539</v>
      </c>
      <c r="B21541" t="s">
        <v>808</v>
      </c>
      <c r="C21541">
        <v>0</v>
      </c>
      <c r="D21541" t="s">
        <v>315</v>
      </c>
      <c r="E21541" t="s">
        <v>639</v>
      </c>
      <c r="F21541">
        <v>1.5937832371717405E-3</v>
      </c>
    </row>
    <row r="21542" spans="1:6" hidden="1" x14ac:dyDescent="0.35">
      <c r="A21542">
        <v>21540</v>
      </c>
      <c r="B21542" t="s">
        <v>808</v>
      </c>
      <c r="C21542">
        <v>0</v>
      </c>
      <c r="D21542" t="s">
        <v>315</v>
      </c>
      <c r="E21542" t="s">
        <v>640</v>
      </c>
      <c r="F21542">
        <v>3.7203833178256058</v>
      </c>
    </row>
    <row r="21543" spans="1:6" hidden="1" x14ac:dyDescent="0.35">
      <c r="A21543">
        <v>21541</v>
      </c>
      <c r="B21543" t="s">
        <v>808</v>
      </c>
      <c r="C21543">
        <v>0</v>
      </c>
      <c r="D21543" t="s">
        <v>315</v>
      </c>
      <c r="E21543" t="s">
        <v>641</v>
      </c>
      <c r="F21543">
        <v>11.300961401943958</v>
      </c>
    </row>
    <row r="21544" spans="1:6" hidden="1" x14ac:dyDescent="0.35">
      <c r="A21544">
        <v>21542</v>
      </c>
      <c r="B21544" t="s">
        <v>808</v>
      </c>
      <c r="C21544">
        <v>0</v>
      </c>
      <c r="D21544" t="s">
        <v>316</v>
      </c>
      <c r="E21544" t="s">
        <v>642</v>
      </c>
      <c r="F21544">
        <v>0.21150156818352431</v>
      </c>
    </row>
    <row r="21545" spans="1:6" hidden="1" x14ac:dyDescent="0.35">
      <c r="A21545">
        <v>21543</v>
      </c>
      <c r="B21545" t="s">
        <v>808</v>
      </c>
      <c r="C21545">
        <v>0</v>
      </c>
      <c r="D21545" t="s">
        <v>316</v>
      </c>
      <c r="E21545" t="s">
        <v>643</v>
      </c>
      <c r="F21545">
        <v>0.22673166399716813</v>
      </c>
    </row>
    <row r="21546" spans="1:6" hidden="1" x14ac:dyDescent="0.35">
      <c r="A21546">
        <v>21544</v>
      </c>
      <c r="B21546" t="s">
        <v>808</v>
      </c>
      <c r="C21546">
        <v>0</v>
      </c>
      <c r="D21546" t="s">
        <v>316</v>
      </c>
      <c r="E21546" t="s">
        <v>644</v>
      </c>
      <c r="F21546">
        <v>0.12343251489645546</v>
      </c>
    </row>
    <row r="21547" spans="1:6" hidden="1" x14ac:dyDescent="0.35">
      <c r="A21547">
        <v>21545</v>
      </c>
      <c r="B21547" t="s">
        <v>808</v>
      </c>
      <c r="C21547">
        <v>0</v>
      </c>
      <c r="D21547" t="s">
        <v>316</v>
      </c>
      <c r="E21547" t="s">
        <v>645</v>
      </c>
      <c r="F21547">
        <v>0.16507455711662522</v>
      </c>
    </row>
    <row r="21548" spans="1:6" hidden="1" x14ac:dyDescent="0.35">
      <c r="A21548">
        <v>21546</v>
      </c>
      <c r="B21548" t="s">
        <v>808</v>
      </c>
      <c r="C21548">
        <v>0</v>
      </c>
      <c r="D21548" t="s">
        <v>316</v>
      </c>
      <c r="E21548" t="s">
        <v>646</v>
      </c>
      <c r="F21548">
        <v>0.18095006639229202</v>
      </c>
    </row>
    <row r="21549" spans="1:6" hidden="1" x14ac:dyDescent="0.35">
      <c r="A21549">
        <v>21547</v>
      </c>
      <c r="B21549" t="s">
        <v>808</v>
      </c>
      <c r="C21549">
        <v>0</v>
      </c>
      <c r="D21549" t="s">
        <v>316</v>
      </c>
      <c r="E21549" t="s">
        <v>647</v>
      </c>
      <c r="F21549">
        <v>6.8189375372455547</v>
      </c>
    </row>
    <row r="21550" spans="1:6" hidden="1" x14ac:dyDescent="0.35">
      <c r="A21550">
        <v>21548</v>
      </c>
      <c r="B21550" t="s">
        <v>808</v>
      </c>
      <c r="C21550">
        <v>0</v>
      </c>
      <c r="D21550" t="s">
        <v>314</v>
      </c>
      <c r="E21550" t="s">
        <v>648</v>
      </c>
      <c r="F21550">
        <v>1.4540500967836649</v>
      </c>
    </row>
    <row r="21551" spans="1:6" hidden="1" x14ac:dyDescent="0.35">
      <c r="A21551">
        <v>21549</v>
      </c>
      <c r="B21551" t="s">
        <v>808</v>
      </c>
      <c r="C21551">
        <v>0</v>
      </c>
      <c r="D21551" t="s">
        <v>314</v>
      </c>
      <c r="E21551" t="s">
        <v>649</v>
      </c>
      <c r="F21551">
        <v>4.5554053839918156</v>
      </c>
    </row>
    <row r="21552" spans="1:6" hidden="1" x14ac:dyDescent="0.35">
      <c r="A21552">
        <v>21550</v>
      </c>
      <c r="B21552" t="s">
        <v>808</v>
      </c>
      <c r="C21552">
        <v>0</v>
      </c>
      <c r="D21552" t="s">
        <v>25</v>
      </c>
      <c r="E21552" t="s">
        <v>650</v>
      </c>
      <c r="F21552">
        <v>348.62655051468295</v>
      </c>
    </row>
    <row r="21553" spans="1:6" hidden="1" x14ac:dyDescent="0.35">
      <c r="A21553">
        <v>21551</v>
      </c>
      <c r="B21553" t="s">
        <v>808</v>
      </c>
      <c r="C21553">
        <v>0</v>
      </c>
      <c r="D21553" t="s">
        <v>25</v>
      </c>
      <c r="E21553" t="s">
        <v>651</v>
      </c>
      <c r="F21553">
        <v>0</v>
      </c>
    </row>
    <row r="21554" spans="1:6" hidden="1" x14ac:dyDescent="0.35">
      <c r="A21554">
        <v>21552</v>
      </c>
      <c r="B21554" t="s">
        <v>808</v>
      </c>
      <c r="C21554">
        <v>0</v>
      </c>
      <c r="D21554" t="s">
        <v>26</v>
      </c>
      <c r="E21554" t="s">
        <v>652</v>
      </c>
      <c r="F21554">
        <v>47.739450362832052</v>
      </c>
    </row>
    <row r="21555" spans="1:6" hidden="1" x14ac:dyDescent="0.35">
      <c r="A21555">
        <v>21553</v>
      </c>
      <c r="B21555" t="s">
        <v>808</v>
      </c>
      <c r="C21555">
        <v>0</v>
      </c>
      <c r="D21555" t="s">
        <v>26</v>
      </c>
      <c r="E21555" t="s">
        <v>653</v>
      </c>
      <c r="F21555">
        <v>2.803828320399842</v>
      </c>
    </row>
    <row r="21556" spans="1:6" hidden="1" x14ac:dyDescent="0.35">
      <c r="A21556">
        <v>21554</v>
      </c>
      <c r="B21556" t="s">
        <v>808</v>
      </c>
      <c r="C21556">
        <v>0</v>
      </c>
      <c r="D21556" t="s">
        <v>26</v>
      </c>
      <c r="E21556" t="s">
        <v>654</v>
      </c>
      <c r="F21556">
        <v>82.477632708914228</v>
      </c>
    </row>
    <row r="21557" spans="1:6" hidden="1" x14ac:dyDescent="0.35">
      <c r="A21557">
        <v>21555</v>
      </c>
      <c r="B21557" t="s">
        <v>808</v>
      </c>
      <c r="C21557">
        <v>0</v>
      </c>
      <c r="D21557" t="s">
        <v>26</v>
      </c>
      <c r="E21557" t="s">
        <v>655</v>
      </c>
      <c r="F21557">
        <v>51.643932571767969</v>
      </c>
    </row>
    <row r="21558" spans="1:6" hidden="1" x14ac:dyDescent="0.35">
      <c r="A21558">
        <v>21556</v>
      </c>
      <c r="B21558" t="s">
        <v>808</v>
      </c>
      <c r="C21558">
        <v>0</v>
      </c>
      <c r="D21558" t="s">
        <v>28</v>
      </c>
      <c r="E21558" t="s">
        <v>656</v>
      </c>
      <c r="F21558">
        <v>96.971207017698219</v>
      </c>
    </row>
    <row r="21559" spans="1:6" hidden="1" x14ac:dyDescent="0.35">
      <c r="A21559">
        <v>21557</v>
      </c>
      <c r="B21559" t="s">
        <v>808</v>
      </c>
      <c r="C21559">
        <v>0</v>
      </c>
      <c r="D21559" t="s">
        <v>27</v>
      </c>
      <c r="E21559" t="s">
        <v>657</v>
      </c>
      <c r="F21559">
        <v>19.439611880611444</v>
      </c>
    </row>
    <row r="21560" spans="1:6" hidden="1" x14ac:dyDescent="0.35">
      <c r="A21560">
        <v>21558</v>
      </c>
      <c r="B21560" t="s">
        <v>808</v>
      </c>
      <c r="C21560">
        <v>0</v>
      </c>
      <c r="D21560" t="s">
        <v>27</v>
      </c>
      <c r="E21560" t="s">
        <v>658</v>
      </c>
      <c r="F21560">
        <v>67.278380673526158</v>
      </c>
    </row>
    <row r="21561" spans="1:6" hidden="1" x14ac:dyDescent="0.35">
      <c r="A21561">
        <v>21559</v>
      </c>
      <c r="B21561" t="s">
        <v>808</v>
      </c>
      <c r="C21561">
        <v>0</v>
      </c>
      <c r="D21561" t="s">
        <v>27</v>
      </c>
      <c r="E21561" t="s">
        <v>659</v>
      </c>
      <c r="F21561">
        <v>8.201814571532152</v>
      </c>
    </row>
    <row r="21562" spans="1:6" hidden="1" x14ac:dyDescent="0.35">
      <c r="A21562">
        <v>21560</v>
      </c>
      <c r="B21562" t="s">
        <v>808</v>
      </c>
      <c r="C21562">
        <v>0</v>
      </c>
      <c r="D21562" t="s">
        <v>27</v>
      </c>
      <c r="E21562" t="s">
        <v>660</v>
      </c>
      <c r="F21562">
        <v>12.22968598116252</v>
      </c>
    </row>
    <row r="21563" spans="1:6" hidden="1" x14ac:dyDescent="0.35">
      <c r="A21563">
        <v>21561</v>
      </c>
      <c r="B21563" t="s">
        <v>808</v>
      </c>
      <c r="C21563">
        <v>0</v>
      </c>
      <c r="D21563" t="s">
        <v>27</v>
      </c>
      <c r="E21563" t="s">
        <v>661</v>
      </c>
      <c r="F21563">
        <v>2.240412390887276</v>
      </c>
    </row>
    <row r="21564" spans="1:6" hidden="1" x14ac:dyDescent="0.35">
      <c r="A21564">
        <v>21562</v>
      </c>
      <c r="B21564" t="s">
        <v>808</v>
      </c>
      <c r="C21564">
        <v>0</v>
      </c>
      <c r="D21564" t="s">
        <v>27</v>
      </c>
      <c r="E21564" t="s">
        <v>662</v>
      </c>
      <c r="F21564">
        <v>22.709272605713782</v>
      </c>
    </row>
    <row r="21565" spans="1:6" hidden="1" x14ac:dyDescent="0.35">
      <c r="A21565">
        <v>21563</v>
      </c>
      <c r="B21565" t="s">
        <v>808</v>
      </c>
      <c r="C21565">
        <v>0</v>
      </c>
      <c r="D21565" t="s">
        <v>27</v>
      </c>
      <c r="E21565" t="s">
        <v>663</v>
      </c>
      <c r="F21565">
        <v>54.736866099252552</v>
      </c>
    </row>
    <row r="21566" spans="1:6" hidden="1" x14ac:dyDescent="0.35">
      <c r="A21566">
        <v>21564</v>
      </c>
      <c r="B21566" t="s">
        <v>808</v>
      </c>
      <c r="C21566">
        <v>0</v>
      </c>
      <c r="D21566" t="s">
        <v>30</v>
      </c>
      <c r="E21566" t="s">
        <v>664</v>
      </c>
      <c r="F21566">
        <v>60.916103415986591</v>
      </c>
    </row>
    <row r="21567" spans="1:6" hidden="1" x14ac:dyDescent="0.35">
      <c r="A21567">
        <v>21565</v>
      </c>
      <c r="B21567" t="s">
        <v>808</v>
      </c>
      <c r="C21567">
        <v>0</v>
      </c>
      <c r="D21567" t="s">
        <v>32</v>
      </c>
      <c r="E21567" t="s">
        <v>665</v>
      </c>
      <c r="F21567">
        <v>51.270724850337032</v>
      </c>
    </row>
    <row r="21568" spans="1:6" hidden="1" x14ac:dyDescent="0.35">
      <c r="A21568">
        <v>21566</v>
      </c>
      <c r="B21568" t="s">
        <v>808</v>
      </c>
      <c r="C21568">
        <v>0</v>
      </c>
      <c r="D21568" t="s">
        <v>32</v>
      </c>
      <c r="E21568" t="s">
        <v>666</v>
      </c>
      <c r="F21568">
        <v>40.248600039719939</v>
      </c>
    </row>
    <row r="21569" spans="1:6" hidden="1" x14ac:dyDescent="0.35">
      <c r="A21569">
        <v>21567</v>
      </c>
      <c r="B21569" t="s">
        <v>808</v>
      </c>
      <c r="C21569">
        <v>0</v>
      </c>
      <c r="D21569" t="s">
        <v>32</v>
      </c>
      <c r="E21569" t="s">
        <v>667</v>
      </c>
      <c r="F21569">
        <v>33.976714614649623</v>
      </c>
    </row>
    <row r="21570" spans="1:6" hidden="1" x14ac:dyDescent="0.35">
      <c r="A21570">
        <v>21568</v>
      </c>
      <c r="B21570" t="s">
        <v>808</v>
      </c>
      <c r="C21570">
        <v>0</v>
      </c>
      <c r="D21570" t="s">
        <v>33</v>
      </c>
      <c r="E21570" t="s">
        <v>668</v>
      </c>
      <c r="F21570">
        <v>189.35899054297764</v>
      </c>
    </row>
    <row r="21571" spans="1:6" hidden="1" x14ac:dyDescent="0.35">
      <c r="A21571">
        <v>21569</v>
      </c>
      <c r="B21571" t="s">
        <v>808</v>
      </c>
      <c r="C21571">
        <v>0</v>
      </c>
      <c r="D21571" t="s">
        <v>34</v>
      </c>
      <c r="E21571" t="s">
        <v>669</v>
      </c>
      <c r="F21571">
        <v>32.026702321928767</v>
      </c>
    </row>
    <row r="21572" spans="1:6" hidden="1" x14ac:dyDescent="0.35">
      <c r="A21572">
        <v>21570</v>
      </c>
      <c r="B21572" t="s">
        <v>808</v>
      </c>
      <c r="C21572">
        <v>0</v>
      </c>
      <c r="D21572" t="s">
        <v>31</v>
      </c>
      <c r="E21572" t="s">
        <v>670</v>
      </c>
      <c r="F21572">
        <v>37.021585510376049</v>
      </c>
    </row>
    <row r="21573" spans="1:6" hidden="1" x14ac:dyDescent="0.35">
      <c r="A21573">
        <v>21571</v>
      </c>
      <c r="B21573" t="s">
        <v>808</v>
      </c>
      <c r="C21573">
        <v>0</v>
      </c>
      <c r="D21573" t="s">
        <v>34</v>
      </c>
      <c r="E21573" t="s">
        <v>671</v>
      </c>
      <c r="F21573">
        <v>23.039197287604701</v>
      </c>
    </row>
    <row r="21574" spans="1:6" hidden="1" x14ac:dyDescent="0.35">
      <c r="A21574">
        <v>21572</v>
      </c>
      <c r="B21574" t="s">
        <v>808</v>
      </c>
      <c r="C21574">
        <v>0</v>
      </c>
      <c r="D21574" t="s">
        <v>34</v>
      </c>
      <c r="E21574" t="s">
        <v>672</v>
      </c>
      <c r="F21574">
        <v>161.53842229881153</v>
      </c>
    </row>
    <row r="21575" spans="1:6" hidden="1" x14ac:dyDescent="0.35">
      <c r="A21575">
        <v>21573</v>
      </c>
      <c r="B21575" t="s">
        <v>808</v>
      </c>
      <c r="C21575">
        <v>0</v>
      </c>
      <c r="D21575" t="s">
        <v>35</v>
      </c>
      <c r="E21575" t="s">
        <v>673</v>
      </c>
      <c r="F21575">
        <v>411.07808401819022</v>
      </c>
    </row>
    <row r="21576" spans="1:6" hidden="1" x14ac:dyDescent="0.35">
      <c r="A21576">
        <v>21574</v>
      </c>
      <c r="B21576" t="s">
        <v>808</v>
      </c>
      <c r="C21576">
        <v>0</v>
      </c>
      <c r="D21576" t="s">
        <v>36</v>
      </c>
      <c r="E21576" t="s">
        <v>674</v>
      </c>
      <c r="F21576">
        <v>135.99298427320414</v>
      </c>
    </row>
    <row r="21577" spans="1:6" hidden="1" x14ac:dyDescent="0.35">
      <c r="A21577">
        <v>21575</v>
      </c>
      <c r="B21577" t="s">
        <v>808</v>
      </c>
      <c r="C21577">
        <v>0</v>
      </c>
      <c r="D21577" t="s">
        <v>37</v>
      </c>
      <c r="E21577" t="s">
        <v>675</v>
      </c>
      <c r="F21577">
        <v>242.03250647972143</v>
      </c>
    </row>
    <row r="21578" spans="1:6" hidden="1" x14ac:dyDescent="0.35">
      <c r="A21578">
        <v>21576</v>
      </c>
      <c r="B21578" t="s">
        <v>808</v>
      </c>
      <c r="C21578">
        <v>0</v>
      </c>
      <c r="D21578" t="s">
        <v>314</v>
      </c>
      <c r="E21578" t="s">
        <v>676</v>
      </c>
      <c r="F21578">
        <v>1.5665971011480468</v>
      </c>
    </row>
    <row r="21579" spans="1:6" hidden="1" x14ac:dyDescent="0.35">
      <c r="A21579">
        <v>21577</v>
      </c>
      <c r="B21579" t="s">
        <v>808</v>
      </c>
      <c r="C21579">
        <v>0</v>
      </c>
      <c r="D21579" t="s">
        <v>314</v>
      </c>
      <c r="E21579" t="s">
        <v>677</v>
      </c>
      <c r="F21579">
        <v>1.6296223128323126</v>
      </c>
    </row>
    <row r="21580" spans="1:6" hidden="1" x14ac:dyDescent="0.35">
      <c r="A21580">
        <v>21578</v>
      </c>
      <c r="B21580" t="s">
        <v>808</v>
      </c>
      <c r="C21580">
        <v>0</v>
      </c>
      <c r="D21580" t="s">
        <v>314</v>
      </c>
      <c r="E21580" t="s">
        <v>678</v>
      </c>
      <c r="F21580">
        <v>1.1101173204735637</v>
      </c>
    </row>
    <row r="21581" spans="1:6" hidden="1" x14ac:dyDescent="0.35">
      <c r="A21581">
        <v>21579</v>
      </c>
      <c r="B21581" t="s">
        <v>808</v>
      </c>
      <c r="C21581">
        <v>0</v>
      </c>
      <c r="D21581" t="s">
        <v>314</v>
      </c>
      <c r="E21581" t="s">
        <v>679</v>
      </c>
      <c r="F21581">
        <v>1.3141507584443386</v>
      </c>
    </row>
    <row r="21582" spans="1:6" hidden="1" x14ac:dyDescent="0.35">
      <c r="A21582">
        <v>21580</v>
      </c>
      <c r="B21582" t="s">
        <v>808</v>
      </c>
      <c r="C21582">
        <v>0</v>
      </c>
      <c r="D21582" t="s">
        <v>314</v>
      </c>
      <c r="E21582" t="s">
        <v>680</v>
      </c>
      <c r="F21582">
        <v>0.6269878145345894</v>
      </c>
    </row>
    <row r="21583" spans="1:6" hidden="1" x14ac:dyDescent="0.35">
      <c r="A21583">
        <v>21581</v>
      </c>
      <c r="B21583" t="s">
        <v>808</v>
      </c>
      <c r="C21583">
        <v>0</v>
      </c>
      <c r="D21583" t="s">
        <v>314</v>
      </c>
      <c r="E21583" t="s">
        <v>681</v>
      </c>
      <c r="F21583">
        <v>0.82980106583280422</v>
      </c>
    </row>
    <row r="21584" spans="1:6" hidden="1" x14ac:dyDescent="0.35">
      <c r="A21584">
        <v>21582</v>
      </c>
      <c r="B21584" t="s">
        <v>808</v>
      </c>
      <c r="C21584">
        <v>0</v>
      </c>
      <c r="D21584" t="s">
        <v>314</v>
      </c>
      <c r="E21584" t="s">
        <v>682</v>
      </c>
      <c r="F21584">
        <v>0.99206984837642676</v>
      </c>
    </row>
    <row r="21585" spans="1:6" hidden="1" x14ac:dyDescent="0.35">
      <c r="A21585">
        <v>21583</v>
      </c>
      <c r="B21585" t="s">
        <v>808</v>
      </c>
      <c r="C21585">
        <v>0</v>
      </c>
      <c r="D21585" t="s">
        <v>314</v>
      </c>
      <c r="E21585" t="s">
        <v>683</v>
      </c>
      <c r="F21585">
        <v>0.42364676795825401</v>
      </c>
    </row>
    <row r="21586" spans="1:6" hidden="1" x14ac:dyDescent="0.35">
      <c r="A21586">
        <v>21584</v>
      </c>
      <c r="B21586" t="s">
        <v>808</v>
      </c>
      <c r="C21586">
        <v>0</v>
      </c>
      <c r="D21586" t="s">
        <v>314</v>
      </c>
      <c r="E21586" t="s">
        <v>684</v>
      </c>
      <c r="F21586">
        <v>0.13502558953442151</v>
      </c>
    </row>
    <row r="21587" spans="1:6" hidden="1" x14ac:dyDescent="0.35">
      <c r="A21587">
        <v>21585</v>
      </c>
      <c r="B21587" t="s">
        <v>808</v>
      </c>
      <c r="C21587">
        <v>0</v>
      </c>
      <c r="D21587" t="s">
        <v>314</v>
      </c>
      <c r="E21587" t="s">
        <v>685</v>
      </c>
      <c r="F21587">
        <v>1.4888010705433308</v>
      </c>
    </row>
    <row r="21588" spans="1:6" hidden="1" x14ac:dyDescent="0.35">
      <c r="A21588">
        <v>21586</v>
      </c>
      <c r="B21588" t="s">
        <v>808</v>
      </c>
      <c r="C21588">
        <v>0</v>
      </c>
      <c r="D21588" t="s">
        <v>314</v>
      </c>
      <c r="E21588" t="s">
        <v>686</v>
      </c>
      <c r="F21588">
        <v>1.6362181412770265</v>
      </c>
    </row>
    <row r="21589" spans="1:6" hidden="1" x14ac:dyDescent="0.35">
      <c r="A21589">
        <v>21587</v>
      </c>
      <c r="B21589" t="s">
        <v>808</v>
      </c>
      <c r="C21589">
        <v>0</v>
      </c>
      <c r="D21589" t="s">
        <v>314</v>
      </c>
      <c r="E21589" t="s">
        <v>687</v>
      </c>
      <c r="F21589">
        <v>0.36028332659297702</v>
      </c>
    </row>
    <row r="21590" spans="1:6" hidden="1" x14ac:dyDescent="0.35">
      <c r="A21590">
        <v>21588</v>
      </c>
      <c r="B21590" t="s">
        <v>808</v>
      </c>
      <c r="C21590">
        <v>0</v>
      </c>
      <c r="D21590" t="s">
        <v>314</v>
      </c>
      <c r="E21590" t="s">
        <v>688</v>
      </c>
      <c r="F21590">
        <v>3.6936796610871685</v>
      </c>
    </row>
    <row r="21591" spans="1:6" hidden="1" x14ac:dyDescent="0.35">
      <c r="A21591">
        <v>21589</v>
      </c>
      <c r="B21591" t="s">
        <v>808</v>
      </c>
      <c r="C21591">
        <v>0</v>
      </c>
      <c r="D21591" t="s">
        <v>314</v>
      </c>
      <c r="E21591" t="s">
        <v>689</v>
      </c>
      <c r="F21591">
        <v>4.8889336410316826</v>
      </c>
    </row>
    <row r="21592" spans="1:6" hidden="1" x14ac:dyDescent="0.35">
      <c r="A21592">
        <v>21590</v>
      </c>
      <c r="B21592" t="s">
        <v>808</v>
      </c>
      <c r="C21592">
        <v>0</v>
      </c>
      <c r="D21592" t="s">
        <v>314</v>
      </c>
      <c r="E21592" t="s">
        <v>690</v>
      </c>
      <c r="F21592">
        <v>2.6823036188445228</v>
      </c>
    </row>
    <row r="21593" spans="1:6" hidden="1" x14ac:dyDescent="0.35">
      <c r="A21593">
        <v>21591</v>
      </c>
      <c r="B21593" t="s">
        <v>808</v>
      </c>
      <c r="C21593">
        <v>0</v>
      </c>
      <c r="D21593" t="s">
        <v>314</v>
      </c>
      <c r="E21593" t="s">
        <v>691</v>
      </c>
      <c r="F21593">
        <v>1.4276834113081436</v>
      </c>
    </row>
    <row r="21594" spans="1:6" hidden="1" x14ac:dyDescent="0.35">
      <c r="A21594">
        <v>21592</v>
      </c>
      <c r="B21594" t="s">
        <v>808</v>
      </c>
      <c r="C21594">
        <v>0</v>
      </c>
      <c r="D21594" t="s">
        <v>314</v>
      </c>
      <c r="E21594" t="s">
        <v>692</v>
      </c>
      <c r="F21594">
        <v>0.58094129483901324</v>
      </c>
    </row>
    <row r="21595" spans="1:6" hidden="1" x14ac:dyDescent="0.35">
      <c r="A21595">
        <v>21593</v>
      </c>
      <c r="B21595" t="s">
        <v>808</v>
      </c>
      <c r="C21595">
        <v>0</v>
      </c>
      <c r="D21595" t="s">
        <v>314</v>
      </c>
      <c r="E21595" t="s">
        <v>693</v>
      </c>
      <c r="F21595">
        <v>2.5736401759542242</v>
      </c>
    </row>
    <row r="21596" spans="1:6" hidden="1" x14ac:dyDescent="0.35">
      <c r="A21596">
        <v>21594</v>
      </c>
      <c r="B21596" t="s">
        <v>808</v>
      </c>
      <c r="C21596">
        <v>0</v>
      </c>
      <c r="D21596" t="s">
        <v>314</v>
      </c>
      <c r="E21596" t="s">
        <v>694</v>
      </c>
      <c r="F21596">
        <v>0.52353868206283261</v>
      </c>
    </row>
    <row r="21597" spans="1:6" hidden="1" x14ac:dyDescent="0.35">
      <c r="A21597">
        <v>21595</v>
      </c>
      <c r="B21597" t="s">
        <v>808</v>
      </c>
      <c r="C21597">
        <v>0</v>
      </c>
      <c r="D21597" t="s">
        <v>314</v>
      </c>
      <c r="E21597" t="s">
        <v>695</v>
      </c>
      <c r="F21597">
        <v>0.63171646072248866</v>
      </c>
    </row>
    <row r="21598" spans="1:6" hidden="1" x14ac:dyDescent="0.35">
      <c r="A21598">
        <v>21596</v>
      </c>
      <c r="B21598" t="s">
        <v>808</v>
      </c>
      <c r="C21598">
        <v>0</v>
      </c>
      <c r="D21598" t="s">
        <v>38</v>
      </c>
      <c r="E21598" t="s">
        <v>696</v>
      </c>
      <c r="F21598">
        <v>33.338662718082759</v>
      </c>
    </row>
    <row r="21599" spans="1:6" hidden="1" x14ac:dyDescent="0.35">
      <c r="A21599">
        <v>21597</v>
      </c>
      <c r="B21599" t="s">
        <v>808</v>
      </c>
      <c r="C21599">
        <v>0</v>
      </c>
      <c r="D21599" t="s">
        <v>38</v>
      </c>
      <c r="E21599" t="s">
        <v>697</v>
      </c>
      <c r="F21599">
        <v>59.81070473729978</v>
      </c>
    </row>
    <row r="21600" spans="1:6" hidden="1" x14ac:dyDescent="0.35">
      <c r="A21600">
        <v>21598</v>
      </c>
      <c r="B21600" t="s">
        <v>808</v>
      </c>
      <c r="C21600">
        <v>0</v>
      </c>
      <c r="D21600" t="s">
        <v>38</v>
      </c>
      <c r="E21600" t="s">
        <v>698</v>
      </c>
      <c r="F21600">
        <v>35.126846299511989</v>
      </c>
    </row>
    <row r="21601" spans="1:6" hidden="1" x14ac:dyDescent="0.35">
      <c r="A21601">
        <v>21599</v>
      </c>
      <c r="B21601" t="s">
        <v>808</v>
      </c>
      <c r="C21601">
        <v>0</v>
      </c>
      <c r="D21601" t="s">
        <v>39</v>
      </c>
      <c r="E21601" t="s">
        <v>699</v>
      </c>
      <c r="F21601">
        <v>6.2635790009267911</v>
      </c>
    </row>
    <row r="21602" spans="1:6" hidden="1" x14ac:dyDescent="0.35">
      <c r="A21602">
        <v>21600</v>
      </c>
      <c r="B21602" t="s">
        <v>808</v>
      </c>
      <c r="C21602">
        <v>0</v>
      </c>
      <c r="D21602">
        <v>0</v>
      </c>
      <c r="E21602" t="s">
        <v>700</v>
      </c>
      <c r="F21602">
        <v>0</v>
      </c>
    </row>
    <row r="21603" spans="1:6" hidden="1" x14ac:dyDescent="0.35">
      <c r="A21603">
        <v>21601</v>
      </c>
      <c r="B21603" t="s">
        <v>809</v>
      </c>
      <c r="C21603">
        <v>0</v>
      </c>
      <c r="D21603" t="s">
        <v>9</v>
      </c>
      <c r="E21603" t="s">
        <v>502</v>
      </c>
      <c r="F21603">
        <v>27.507410602301825</v>
      </c>
    </row>
    <row r="21604" spans="1:6" hidden="1" x14ac:dyDescent="0.35">
      <c r="A21604">
        <v>21602</v>
      </c>
      <c r="B21604" t="s">
        <v>809</v>
      </c>
      <c r="C21604">
        <v>0</v>
      </c>
      <c r="D21604" t="s">
        <v>9</v>
      </c>
      <c r="E21604" t="s">
        <v>503</v>
      </c>
      <c r="F21604">
        <v>15.437703410498298</v>
      </c>
    </row>
    <row r="21605" spans="1:6" hidden="1" x14ac:dyDescent="0.35">
      <c r="A21605">
        <v>21603</v>
      </c>
      <c r="B21605" t="s">
        <v>809</v>
      </c>
      <c r="C21605">
        <v>0</v>
      </c>
      <c r="D21605" t="s">
        <v>9</v>
      </c>
      <c r="E21605" t="s">
        <v>504</v>
      </c>
      <c r="F21605">
        <v>97.445551691985727</v>
      </c>
    </row>
    <row r="21606" spans="1:6" hidden="1" x14ac:dyDescent="0.35">
      <c r="A21606">
        <v>21604</v>
      </c>
      <c r="B21606" t="s">
        <v>809</v>
      </c>
      <c r="C21606">
        <v>0</v>
      </c>
      <c r="D21606" t="s">
        <v>9</v>
      </c>
      <c r="E21606" t="s">
        <v>505</v>
      </c>
      <c r="F21606">
        <v>289.37251653381895</v>
      </c>
    </row>
    <row r="21607" spans="1:6" hidden="1" x14ac:dyDescent="0.35">
      <c r="A21607">
        <v>21605</v>
      </c>
      <c r="B21607" t="s">
        <v>809</v>
      </c>
      <c r="C21607">
        <v>0</v>
      </c>
      <c r="D21607" t="s">
        <v>9</v>
      </c>
      <c r="E21607" t="s">
        <v>506</v>
      </c>
      <c r="F21607">
        <v>19.324403413670428</v>
      </c>
    </row>
    <row r="21608" spans="1:6" hidden="1" x14ac:dyDescent="0.35">
      <c r="A21608">
        <v>21606</v>
      </c>
      <c r="B21608" t="s">
        <v>809</v>
      </c>
      <c r="C21608">
        <v>0</v>
      </c>
      <c r="D21608" t="s">
        <v>9</v>
      </c>
      <c r="E21608" t="s">
        <v>507</v>
      </c>
      <c r="F21608">
        <v>6.5852167753959003</v>
      </c>
    </row>
    <row r="21609" spans="1:6" hidden="1" x14ac:dyDescent="0.35">
      <c r="A21609">
        <v>21607</v>
      </c>
      <c r="B21609" t="s">
        <v>809</v>
      </c>
      <c r="C21609">
        <v>0</v>
      </c>
      <c r="D21609" t="s">
        <v>9</v>
      </c>
      <c r="E21609" t="s">
        <v>508</v>
      </c>
      <c r="F21609">
        <v>2.078689750782694</v>
      </c>
    </row>
    <row r="21610" spans="1:6" hidden="1" x14ac:dyDescent="0.35">
      <c r="A21610">
        <v>21608</v>
      </c>
      <c r="B21610" t="s">
        <v>809</v>
      </c>
      <c r="C21610">
        <v>0</v>
      </c>
      <c r="D21610" t="s">
        <v>9</v>
      </c>
      <c r="E21610" t="s">
        <v>509</v>
      </c>
      <c r="F21610">
        <v>93.018242261804403</v>
      </c>
    </row>
    <row r="21611" spans="1:6" hidden="1" x14ac:dyDescent="0.35">
      <c r="A21611">
        <v>21609</v>
      </c>
      <c r="B21611" t="s">
        <v>809</v>
      </c>
      <c r="C21611">
        <v>0</v>
      </c>
      <c r="D21611" t="s">
        <v>9</v>
      </c>
      <c r="E21611" t="s">
        <v>510</v>
      </c>
      <c r="F21611">
        <v>94.865610217279922</v>
      </c>
    </row>
    <row r="21612" spans="1:6" hidden="1" x14ac:dyDescent="0.35">
      <c r="A21612">
        <v>21610</v>
      </c>
      <c r="B21612" t="s">
        <v>809</v>
      </c>
      <c r="C21612">
        <v>0</v>
      </c>
      <c r="D21612" t="s">
        <v>9</v>
      </c>
      <c r="E21612" t="s">
        <v>511</v>
      </c>
      <c r="F21612">
        <v>15.632826274644632</v>
      </c>
    </row>
    <row r="21613" spans="1:6" hidden="1" x14ac:dyDescent="0.35">
      <c r="A21613">
        <v>21611</v>
      </c>
      <c r="B21613" t="s">
        <v>809</v>
      </c>
      <c r="C21613">
        <v>0</v>
      </c>
      <c r="D21613" t="s">
        <v>9</v>
      </c>
      <c r="E21613" t="s">
        <v>512</v>
      </c>
      <c r="F21613">
        <v>39.110774739878011</v>
      </c>
    </row>
    <row r="21614" spans="1:6" hidden="1" x14ac:dyDescent="0.35">
      <c r="A21614">
        <v>21612</v>
      </c>
      <c r="B21614" t="s">
        <v>809</v>
      </c>
      <c r="C21614">
        <v>0</v>
      </c>
      <c r="D21614" t="s">
        <v>9</v>
      </c>
      <c r="E21614" t="s">
        <v>513</v>
      </c>
      <c r="F21614">
        <v>7.7574919700027838</v>
      </c>
    </row>
    <row r="21615" spans="1:6" hidden="1" x14ac:dyDescent="0.35">
      <c r="A21615">
        <v>21613</v>
      </c>
      <c r="B21615" t="s">
        <v>809</v>
      </c>
      <c r="C21615">
        <v>0</v>
      </c>
      <c r="D21615" t="s">
        <v>9</v>
      </c>
      <c r="E21615" t="s">
        <v>514</v>
      </c>
      <c r="F21615">
        <v>7.9253440818379035</v>
      </c>
    </row>
    <row r="21616" spans="1:6" hidden="1" x14ac:dyDescent="0.35">
      <c r="A21616">
        <v>21614</v>
      </c>
      <c r="B21616" t="s">
        <v>809</v>
      </c>
      <c r="C21616">
        <v>0</v>
      </c>
      <c r="D21616" t="s">
        <v>9</v>
      </c>
      <c r="E21616" t="s">
        <v>515</v>
      </c>
      <c r="F21616">
        <v>31.50812672792609</v>
      </c>
    </row>
    <row r="21617" spans="1:6" hidden="1" x14ac:dyDescent="0.35">
      <c r="A21617">
        <v>21615</v>
      </c>
      <c r="B21617" t="s">
        <v>809</v>
      </c>
      <c r="C21617">
        <v>0</v>
      </c>
      <c r="D21617" t="s">
        <v>9</v>
      </c>
      <c r="E21617" t="s">
        <v>516</v>
      </c>
      <c r="F21617">
        <v>0.76307362223850628</v>
      </c>
    </row>
    <row r="21618" spans="1:6" hidden="1" x14ac:dyDescent="0.35">
      <c r="A21618">
        <v>21616</v>
      </c>
      <c r="B21618" t="s">
        <v>809</v>
      </c>
      <c r="C21618">
        <v>0</v>
      </c>
      <c r="D21618" t="s">
        <v>9</v>
      </c>
      <c r="E21618" t="s">
        <v>517</v>
      </c>
      <c r="F21618">
        <v>0</v>
      </c>
    </row>
    <row r="21619" spans="1:6" hidden="1" x14ac:dyDescent="0.35">
      <c r="A21619">
        <v>21617</v>
      </c>
      <c r="B21619" t="s">
        <v>809</v>
      </c>
      <c r="C21619">
        <v>0</v>
      </c>
      <c r="D21619" t="s">
        <v>9</v>
      </c>
      <c r="E21619" t="s">
        <v>518</v>
      </c>
      <c r="F21619">
        <v>0</v>
      </c>
    </row>
    <row r="21620" spans="1:6" hidden="1" x14ac:dyDescent="0.35">
      <c r="A21620">
        <v>21618</v>
      </c>
      <c r="B21620" t="s">
        <v>809</v>
      </c>
      <c r="C21620">
        <v>0</v>
      </c>
      <c r="D21620" t="s">
        <v>9</v>
      </c>
      <c r="E21620" t="s">
        <v>519</v>
      </c>
      <c r="F21620">
        <v>15.350836323076111</v>
      </c>
    </row>
    <row r="21621" spans="1:6" hidden="1" x14ac:dyDescent="0.35">
      <c r="A21621">
        <v>21619</v>
      </c>
      <c r="B21621" t="s">
        <v>809</v>
      </c>
      <c r="C21621">
        <v>0</v>
      </c>
      <c r="D21621" t="s">
        <v>9</v>
      </c>
      <c r="E21621" t="s">
        <v>520</v>
      </c>
      <c r="F21621">
        <v>13.454413725474506</v>
      </c>
    </row>
    <row r="21622" spans="1:6" hidden="1" x14ac:dyDescent="0.35">
      <c r="A21622">
        <v>21620</v>
      </c>
      <c r="B21622" t="s">
        <v>809</v>
      </c>
      <c r="C21622">
        <v>0</v>
      </c>
      <c r="D21622" t="s">
        <v>106</v>
      </c>
      <c r="E21622" t="s">
        <v>521</v>
      </c>
      <c r="F21622">
        <v>2.1450567513306436E-2</v>
      </c>
    </row>
    <row r="21623" spans="1:6" hidden="1" x14ac:dyDescent="0.35">
      <c r="A21623">
        <v>21621</v>
      </c>
      <c r="B21623" t="s">
        <v>809</v>
      </c>
      <c r="C21623">
        <v>0</v>
      </c>
      <c r="D21623" t="s">
        <v>106</v>
      </c>
      <c r="E21623" t="s">
        <v>522</v>
      </c>
      <c r="F21623">
        <v>1.7193387343587698</v>
      </c>
    </row>
    <row r="21624" spans="1:6" hidden="1" x14ac:dyDescent="0.35">
      <c r="A21624">
        <v>21622</v>
      </c>
      <c r="B21624" t="s">
        <v>809</v>
      </c>
      <c r="C21624">
        <v>0</v>
      </c>
      <c r="D21624" t="s">
        <v>106</v>
      </c>
      <c r="E21624" t="s">
        <v>523</v>
      </c>
      <c r="F21624">
        <v>0.4294961174905042</v>
      </c>
    </row>
    <row r="21625" spans="1:6" hidden="1" x14ac:dyDescent="0.35">
      <c r="A21625">
        <v>21623</v>
      </c>
      <c r="B21625" t="s">
        <v>809</v>
      </c>
      <c r="C21625">
        <v>0</v>
      </c>
      <c r="D21625" t="s">
        <v>106</v>
      </c>
      <c r="E21625" t="s">
        <v>524</v>
      </c>
      <c r="F21625">
        <v>6.3944701515102785E-3</v>
      </c>
    </row>
    <row r="21626" spans="1:6" hidden="1" x14ac:dyDescent="0.35">
      <c r="A21626">
        <v>21624</v>
      </c>
      <c r="B21626" t="s">
        <v>809</v>
      </c>
      <c r="C21626">
        <v>0</v>
      </c>
      <c r="D21626" t="s">
        <v>106</v>
      </c>
      <c r="E21626" t="s">
        <v>525</v>
      </c>
      <c r="F21626">
        <v>5.4759027070740741E-2</v>
      </c>
    </row>
    <row r="21627" spans="1:6" hidden="1" x14ac:dyDescent="0.35">
      <c r="A21627">
        <v>21625</v>
      </c>
      <c r="B21627" t="s">
        <v>809</v>
      </c>
      <c r="C21627">
        <v>0</v>
      </c>
      <c r="D21627" t="s">
        <v>106</v>
      </c>
      <c r="E21627" t="s">
        <v>526</v>
      </c>
      <c r="F21627">
        <v>3.2123680302161846E-2</v>
      </c>
    </row>
    <row r="21628" spans="1:6" hidden="1" x14ac:dyDescent="0.35">
      <c r="A21628">
        <v>21626</v>
      </c>
      <c r="B21628" t="s">
        <v>809</v>
      </c>
      <c r="C21628">
        <v>0</v>
      </c>
      <c r="D21628" t="s">
        <v>106</v>
      </c>
      <c r="E21628" t="s">
        <v>527</v>
      </c>
      <c r="F21628">
        <v>1.2778917068719701E-2</v>
      </c>
    </row>
    <row r="21629" spans="1:6" hidden="1" x14ac:dyDescent="0.35">
      <c r="A21629">
        <v>21627</v>
      </c>
      <c r="B21629" t="s">
        <v>809</v>
      </c>
      <c r="C21629">
        <v>0</v>
      </c>
      <c r="D21629" t="s">
        <v>106</v>
      </c>
      <c r="E21629" t="s">
        <v>528</v>
      </c>
      <c r="F21629">
        <v>1.5805724532090119E-2</v>
      </c>
    </row>
    <row r="21630" spans="1:6" hidden="1" x14ac:dyDescent="0.35">
      <c r="A21630">
        <v>21628</v>
      </c>
      <c r="B21630" t="s">
        <v>809</v>
      </c>
      <c r="C21630">
        <v>0</v>
      </c>
      <c r="D21630" t="s">
        <v>105</v>
      </c>
      <c r="E21630" t="s">
        <v>529</v>
      </c>
      <c r="F21630">
        <v>1.4592317901204199</v>
      </c>
    </row>
    <row r="21631" spans="1:6" hidden="1" x14ac:dyDescent="0.35">
      <c r="A21631">
        <v>21629</v>
      </c>
      <c r="B21631" t="s">
        <v>809</v>
      </c>
      <c r="C21631">
        <v>0</v>
      </c>
      <c r="D21631" t="s">
        <v>105</v>
      </c>
      <c r="E21631" t="s">
        <v>530</v>
      </c>
      <c r="F21631">
        <v>1.1501558120237716</v>
      </c>
    </row>
    <row r="21632" spans="1:6" hidden="1" x14ac:dyDescent="0.35">
      <c r="A21632">
        <v>21630</v>
      </c>
      <c r="B21632" t="s">
        <v>809</v>
      </c>
      <c r="C21632">
        <v>0</v>
      </c>
      <c r="D21632" t="s">
        <v>105</v>
      </c>
      <c r="E21632" t="s">
        <v>531</v>
      </c>
      <c r="F21632">
        <v>0.58841283544810929</v>
      </c>
    </row>
    <row r="21633" spans="1:6" hidden="1" x14ac:dyDescent="0.35">
      <c r="A21633">
        <v>21631</v>
      </c>
      <c r="B21633" t="s">
        <v>809</v>
      </c>
      <c r="C21633">
        <v>0</v>
      </c>
      <c r="D21633" t="s">
        <v>105</v>
      </c>
      <c r="E21633" t="s">
        <v>532</v>
      </c>
      <c r="F21633">
        <v>1.021510423666836</v>
      </c>
    </row>
    <row r="21634" spans="1:6" hidden="1" x14ac:dyDescent="0.35">
      <c r="A21634">
        <v>21632</v>
      </c>
      <c r="B21634" t="s">
        <v>809</v>
      </c>
      <c r="C21634">
        <v>0</v>
      </c>
      <c r="D21634" t="s">
        <v>10</v>
      </c>
      <c r="E21634" t="s">
        <v>533</v>
      </c>
      <c r="F21634">
        <v>0.10437182751781321</v>
      </c>
    </row>
    <row r="21635" spans="1:6" hidden="1" x14ac:dyDescent="0.35">
      <c r="A21635">
        <v>21633</v>
      </c>
      <c r="B21635" t="s">
        <v>809</v>
      </c>
      <c r="C21635">
        <v>0</v>
      </c>
      <c r="D21635" t="s">
        <v>10</v>
      </c>
      <c r="E21635" t="s">
        <v>534</v>
      </c>
      <c r="F21635">
        <v>0.53117109995188605</v>
      </c>
    </row>
    <row r="21636" spans="1:6" hidden="1" x14ac:dyDescent="0.35">
      <c r="A21636">
        <v>21634</v>
      </c>
      <c r="B21636" t="s">
        <v>809</v>
      </c>
      <c r="C21636">
        <v>0</v>
      </c>
      <c r="D21636" t="s">
        <v>10</v>
      </c>
      <c r="E21636" t="s">
        <v>535</v>
      </c>
      <c r="F21636">
        <v>6.7232835462529241</v>
      </c>
    </row>
    <row r="21637" spans="1:6" hidden="1" x14ac:dyDescent="0.35">
      <c r="A21637">
        <v>21635</v>
      </c>
      <c r="B21637" t="s">
        <v>809</v>
      </c>
      <c r="C21637">
        <v>0</v>
      </c>
      <c r="D21637" t="s">
        <v>10</v>
      </c>
      <c r="E21637" t="s">
        <v>536</v>
      </c>
      <c r="F21637">
        <v>1.0963691919813687</v>
      </c>
    </row>
    <row r="21638" spans="1:6" hidden="1" x14ac:dyDescent="0.35">
      <c r="A21638">
        <v>21636</v>
      </c>
      <c r="B21638" t="s">
        <v>809</v>
      </c>
      <c r="C21638">
        <v>0</v>
      </c>
      <c r="D21638" t="s">
        <v>10</v>
      </c>
      <c r="E21638" t="s">
        <v>537</v>
      </c>
      <c r="F21638">
        <v>0.33752902880409869</v>
      </c>
    </row>
    <row r="21639" spans="1:6" hidden="1" x14ac:dyDescent="0.35">
      <c r="A21639">
        <v>21637</v>
      </c>
      <c r="B21639" t="s">
        <v>809</v>
      </c>
      <c r="C21639">
        <v>0</v>
      </c>
      <c r="D21639" t="s">
        <v>10</v>
      </c>
      <c r="E21639" t="s">
        <v>538</v>
      </c>
      <c r="F21639">
        <v>0.48776311931307403</v>
      </c>
    </row>
    <row r="21640" spans="1:6" hidden="1" x14ac:dyDescent="0.35">
      <c r="A21640">
        <v>21638</v>
      </c>
      <c r="B21640" t="s">
        <v>809</v>
      </c>
      <c r="C21640">
        <v>0</v>
      </c>
      <c r="D21640" t="s">
        <v>10</v>
      </c>
      <c r="E21640" t="s">
        <v>539</v>
      </c>
      <c r="F21640">
        <v>1.0382179623076158</v>
      </c>
    </row>
    <row r="21641" spans="1:6" hidden="1" x14ac:dyDescent="0.35">
      <c r="A21641">
        <v>21639</v>
      </c>
      <c r="B21641" t="s">
        <v>809</v>
      </c>
      <c r="C21641">
        <v>0</v>
      </c>
      <c r="D21641" t="s">
        <v>10</v>
      </c>
      <c r="E21641" t="s">
        <v>540</v>
      </c>
      <c r="F21641">
        <v>1.4159254530808671</v>
      </c>
    </row>
    <row r="21642" spans="1:6" hidden="1" x14ac:dyDescent="0.35">
      <c r="A21642">
        <v>21640</v>
      </c>
      <c r="B21642" t="s">
        <v>809</v>
      </c>
      <c r="C21642">
        <v>0</v>
      </c>
      <c r="D21642" t="s">
        <v>10</v>
      </c>
      <c r="E21642" t="s">
        <v>541</v>
      </c>
      <c r="F21642">
        <v>0.22890652790345473</v>
      </c>
    </row>
    <row r="21643" spans="1:6" hidden="1" x14ac:dyDescent="0.35">
      <c r="A21643">
        <v>21641</v>
      </c>
      <c r="B21643" t="s">
        <v>809</v>
      </c>
      <c r="C21643">
        <v>0</v>
      </c>
      <c r="D21643" t="s">
        <v>10</v>
      </c>
      <c r="E21643" t="s">
        <v>542</v>
      </c>
      <c r="F21643">
        <v>3.281195488623573</v>
      </c>
    </row>
    <row r="21644" spans="1:6" hidden="1" x14ac:dyDescent="0.35">
      <c r="A21644">
        <v>21642</v>
      </c>
      <c r="B21644" t="s">
        <v>809</v>
      </c>
      <c r="C21644">
        <v>0</v>
      </c>
      <c r="D21644" t="s">
        <v>10</v>
      </c>
      <c r="E21644" t="s">
        <v>543</v>
      </c>
      <c r="F21644">
        <v>0.89720752067078691</v>
      </c>
    </row>
    <row r="21645" spans="1:6" hidden="1" x14ac:dyDescent="0.35">
      <c r="A21645">
        <v>21643</v>
      </c>
      <c r="B21645" t="s">
        <v>809</v>
      </c>
      <c r="C21645">
        <v>0</v>
      </c>
      <c r="D21645" t="s">
        <v>12</v>
      </c>
      <c r="E21645" t="s">
        <v>544</v>
      </c>
      <c r="F21645">
        <v>6.7354238697772884</v>
      </c>
    </row>
    <row r="21646" spans="1:6" hidden="1" x14ac:dyDescent="0.35">
      <c r="A21646">
        <v>21644</v>
      </c>
      <c r="B21646" t="s">
        <v>809</v>
      </c>
      <c r="C21646">
        <v>0</v>
      </c>
      <c r="D21646" t="s">
        <v>12</v>
      </c>
      <c r="E21646" t="s">
        <v>545</v>
      </c>
      <c r="F21646">
        <v>11.332654778327697</v>
      </c>
    </row>
    <row r="21647" spans="1:6" hidden="1" x14ac:dyDescent="0.35">
      <c r="A21647">
        <v>21645</v>
      </c>
      <c r="B21647" t="s">
        <v>809</v>
      </c>
      <c r="C21647">
        <v>0</v>
      </c>
      <c r="D21647" t="s">
        <v>12</v>
      </c>
      <c r="E21647" t="s">
        <v>546</v>
      </c>
      <c r="F21647">
        <v>10.483586250751342</v>
      </c>
    </row>
    <row r="21648" spans="1:6" hidden="1" x14ac:dyDescent="0.35">
      <c r="A21648">
        <v>21646</v>
      </c>
      <c r="B21648" t="s">
        <v>809</v>
      </c>
      <c r="C21648">
        <v>0</v>
      </c>
      <c r="D21648" t="s">
        <v>12</v>
      </c>
      <c r="E21648" t="s">
        <v>547</v>
      </c>
      <c r="F21648">
        <v>11.728634178826141</v>
      </c>
    </row>
    <row r="21649" spans="1:6" hidden="1" x14ac:dyDescent="0.35">
      <c r="A21649">
        <v>21647</v>
      </c>
      <c r="B21649" t="s">
        <v>809</v>
      </c>
      <c r="C21649">
        <v>0</v>
      </c>
      <c r="D21649" t="s">
        <v>12</v>
      </c>
      <c r="E21649" t="s">
        <v>548</v>
      </c>
      <c r="F21649">
        <v>6.8242295209804853</v>
      </c>
    </row>
    <row r="21650" spans="1:6" hidden="1" x14ac:dyDescent="0.35">
      <c r="A21650">
        <v>21648</v>
      </c>
      <c r="B21650" t="s">
        <v>809</v>
      </c>
      <c r="C21650">
        <v>0</v>
      </c>
      <c r="D21650" t="s">
        <v>12</v>
      </c>
      <c r="E21650" t="s">
        <v>549</v>
      </c>
      <c r="F21650">
        <v>17.436743779577178</v>
      </c>
    </row>
    <row r="21651" spans="1:6" hidden="1" x14ac:dyDescent="0.35">
      <c r="A21651">
        <v>21649</v>
      </c>
      <c r="B21651" t="s">
        <v>809</v>
      </c>
      <c r="C21651">
        <v>0</v>
      </c>
      <c r="D21651" t="s">
        <v>12</v>
      </c>
      <c r="E21651" t="s">
        <v>550</v>
      </c>
      <c r="F21651">
        <v>4.9159214365152781</v>
      </c>
    </row>
    <row r="21652" spans="1:6" hidden="1" x14ac:dyDescent="0.35">
      <c r="A21652">
        <v>21650</v>
      </c>
      <c r="B21652" t="s">
        <v>809</v>
      </c>
      <c r="C21652">
        <v>0</v>
      </c>
      <c r="D21652" t="s">
        <v>12</v>
      </c>
      <c r="E21652" t="s">
        <v>551</v>
      </c>
      <c r="F21652">
        <v>2.9917613595210995</v>
      </c>
    </row>
    <row r="21653" spans="1:6" hidden="1" x14ac:dyDescent="0.35">
      <c r="A21653">
        <v>21651</v>
      </c>
      <c r="B21653" t="s">
        <v>809</v>
      </c>
      <c r="C21653">
        <v>0</v>
      </c>
      <c r="D21653" t="s">
        <v>12</v>
      </c>
      <c r="E21653" t="s">
        <v>552</v>
      </c>
      <c r="F21653">
        <v>114.09520003305215</v>
      </c>
    </row>
    <row r="21654" spans="1:6" hidden="1" x14ac:dyDescent="0.35">
      <c r="A21654">
        <v>21652</v>
      </c>
      <c r="B21654" t="s">
        <v>809</v>
      </c>
      <c r="C21654">
        <v>0</v>
      </c>
      <c r="D21654" t="s">
        <v>12</v>
      </c>
      <c r="E21654" t="s">
        <v>553</v>
      </c>
      <c r="F21654">
        <v>85.708791792523144</v>
      </c>
    </row>
    <row r="21655" spans="1:6" hidden="1" x14ac:dyDescent="0.35">
      <c r="A21655">
        <v>21653</v>
      </c>
      <c r="B21655" t="s">
        <v>809</v>
      </c>
      <c r="C21655">
        <v>0</v>
      </c>
      <c r="D21655" t="s">
        <v>12</v>
      </c>
      <c r="E21655" t="s">
        <v>554</v>
      </c>
      <c r="F21655">
        <v>25.79269700931539</v>
      </c>
    </row>
    <row r="21656" spans="1:6" hidden="1" x14ac:dyDescent="0.35">
      <c r="A21656">
        <v>21654</v>
      </c>
      <c r="B21656" t="s">
        <v>809</v>
      </c>
      <c r="C21656">
        <v>0</v>
      </c>
      <c r="D21656" t="s">
        <v>12</v>
      </c>
      <c r="E21656" t="s">
        <v>555</v>
      </c>
      <c r="F21656">
        <v>12.202353244487217</v>
      </c>
    </row>
    <row r="21657" spans="1:6" hidden="1" x14ac:dyDescent="0.35">
      <c r="A21657">
        <v>21655</v>
      </c>
      <c r="B21657" t="s">
        <v>809</v>
      </c>
      <c r="C21657">
        <v>0</v>
      </c>
      <c r="D21657" t="s">
        <v>13</v>
      </c>
      <c r="E21657" t="s">
        <v>556</v>
      </c>
      <c r="F21657">
        <v>11.424571144172806</v>
      </c>
    </row>
    <row r="21658" spans="1:6" hidden="1" x14ac:dyDescent="0.35">
      <c r="A21658">
        <v>21656</v>
      </c>
      <c r="B21658" t="s">
        <v>809</v>
      </c>
      <c r="C21658">
        <v>0</v>
      </c>
      <c r="D21658" t="s">
        <v>13</v>
      </c>
      <c r="E21658" t="s">
        <v>557</v>
      </c>
      <c r="F21658">
        <v>27.906897168008037</v>
      </c>
    </row>
    <row r="21659" spans="1:6" hidden="1" x14ac:dyDescent="0.35">
      <c r="A21659">
        <v>21657</v>
      </c>
      <c r="B21659" t="s">
        <v>809</v>
      </c>
      <c r="C21659">
        <v>0</v>
      </c>
      <c r="D21659" t="s">
        <v>13</v>
      </c>
      <c r="E21659" t="s">
        <v>558</v>
      </c>
      <c r="F21659">
        <v>9.781535339184428</v>
      </c>
    </row>
    <row r="21660" spans="1:6" hidden="1" x14ac:dyDescent="0.35">
      <c r="A21660">
        <v>21658</v>
      </c>
      <c r="B21660" t="s">
        <v>809</v>
      </c>
      <c r="C21660">
        <v>0</v>
      </c>
      <c r="D21660" t="s">
        <v>14</v>
      </c>
      <c r="E21660" t="s">
        <v>559</v>
      </c>
      <c r="F21660">
        <v>8.2394008349633694</v>
      </c>
    </row>
    <row r="21661" spans="1:6" hidden="1" x14ac:dyDescent="0.35">
      <c r="A21661">
        <v>21659</v>
      </c>
      <c r="B21661" t="s">
        <v>809</v>
      </c>
      <c r="C21661">
        <v>0</v>
      </c>
      <c r="D21661" t="s">
        <v>14</v>
      </c>
      <c r="E21661" t="s">
        <v>560</v>
      </c>
      <c r="F21661">
        <v>0</v>
      </c>
    </row>
    <row r="21662" spans="1:6" hidden="1" x14ac:dyDescent="0.35">
      <c r="A21662">
        <v>21660</v>
      </c>
      <c r="B21662" t="s">
        <v>809</v>
      </c>
      <c r="C21662">
        <v>0</v>
      </c>
      <c r="D21662" t="s">
        <v>15</v>
      </c>
      <c r="E21662" t="s">
        <v>561</v>
      </c>
      <c r="F21662">
        <v>0.74057896478436347</v>
      </c>
    </row>
    <row r="21663" spans="1:6" hidden="1" x14ac:dyDescent="0.35">
      <c r="A21663">
        <v>21661</v>
      </c>
      <c r="B21663" t="s">
        <v>809</v>
      </c>
      <c r="C21663">
        <v>0</v>
      </c>
      <c r="D21663" t="s">
        <v>15</v>
      </c>
      <c r="E21663" t="s">
        <v>562</v>
      </c>
      <c r="F21663">
        <v>0</v>
      </c>
    </row>
    <row r="21664" spans="1:6" hidden="1" x14ac:dyDescent="0.35">
      <c r="A21664">
        <v>21662</v>
      </c>
      <c r="B21664" t="s">
        <v>809</v>
      </c>
      <c r="C21664">
        <v>0</v>
      </c>
      <c r="D21664" t="s">
        <v>15</v>
      </c>
      <c r="E21664" t="s">
        <v>563</v>
      </c>
      <c r="F21664">
        <v>7.9685376941549846</v>
      </c>
    </row>
    <row r="21665" spans="1:6" hidden="1" x14ac:dyDescent="0.35">
      <c r="A21665">
        <v>21663</v>
      </c>
      <c r="B21665" t="s">
        <v>809</v>
      </c>
      <c r="C21665">
        <v>0</v>
      </c>
      <c r="D21665" t="s">
        <v>15</v>
      </c>
      <c r="E21665" t="s">
        <v>564</v>
      </c>
      <c r="F21665">
        <v>20.001765739205595</v>
      </c>
    </row>
    <row r="21666" spans="1:6" hidden="1" x14ac:dyDescent="0.35">
      <c r="A21666">
        <v>21664</v>
      </c>
      <c r="B21666" t="s">
        <v>809</v>
      </c>
      <c r="C21666">
        <v>0</v>
      </c>
      <c r="D21666" t="s">
        <v>16</v>
      </c>
      <c r="E21666" t="s">
        <v>565</v>
      </c>
      <c r="F21666">
        <v>0.4759471422223801</v>
      </c>
    </row>
    <row r="21667" spans="1:6" hidden="1" x14ac:dyDescent="0.35">
      <c r="A21667">
        <v>21665</v>
      </c>
      <c r="B21667" t="s">
        <v>809</v>
      </c>
      <c r="C21667">
        <v>0</v>
      </c>
      <c r="D21667" t="s">
        <v>16</v>
      </c>
      <c r="E21667" t="s">
        <v>566</v>
      </c>
      <c r="F21667">
        <v>0.50574973009859214</v>
      </c>
    </row>
    <row r="21668" spans="1:6" hidden="1" x14ac:dyDescent="0.35">
      <c r="A21668">
        <v>21666</v>
      </c>
      <c r="B21668" t="s">
        <v>809</v>
      </c>
      <c r="C21668">
        <v>0</v>
      </c>
      <c r="D21668" t="s">
        <v>16</v>
      </c>
      <c r="E21668" t="s">
        <v>567</v>
      </c>
      <c r="F21668">
        <v>1.5623252779151697E-2</v>
      </c>
    </row>
    <row r="21669" spans="1:6" hidden="1" x14ac:dyDescent="0.35">
      <c r="A21669">
        <v>21667</v>
      </c>
      <c r="B21669" t="s">
        <v>809</v>
      </c>
      <c r="C21669">
        <v>0</v>
      </c>
      <c r="D21669" t="s">
        <v>16</v>
      </c>
      <c r="E21669" t="s">
        <v>568</v>
      </c>
      <c r="F21669">
        <v>1.7517533908144529</v>
      </c>
    </row>
    <row r="21670" spans="1:6" hidden="1" x14ac:dyDescent="0.35">
      <c r="A21670">
        <v>21668</v>
      </c>
      <c r="B21670" t="s">
        <v>809</v>
      </c>
      <c r="C21670">
        <v>0</v>
      </c>
      <c r="D21670" t="s">
        <v>16</v>
      </c>
      <c r="E21670" t="s">
        <v>569</v>
      </c>
      <c r="F21670">
        <v>3.8349799407888616E-2</v>
      </c>
    </row>
    <row r="21671" spans="1:6" hidden="1" x14ac:dyDescent="0.35">
      <c r="A21671">
        <v>21669</v>
      </c>
      <c r="B21671" t="s">
        <v>809</v>
      </c>
      <c r="C21671">
        <v>0</v>
      </c>
      <c r="D21671" t="s">
        <v>16</v>
      </c>
      <c r="E21671" t="s">
        <v>570</v>
      </c>
      <c r="F21671">
        <v>4.6256402968616196E-2</v>
      </c>
    </row>
    <row r="21672" spans="1:6" hidden="1" x14ac:dyDescent="0.35">
      <c r="A21672">
        <v>21670</v>
      </c>
      <c r="B21672" t="s">
        <v>809</v>
      </c>
      <c r="C21672">
        <v>0</v>
      </c>
      <c r="D21672" t="s">
        <v>16</v>
      </c>
      <c r="E21672" t="s">
        <v>571</v>
      </c>
      <c r="F21672">
        <v>0.53392678861169363</v>
      </c>
    </row>
    <row r="21673" spans="1:6" hidden="1" x14ac:dyDescent="0.35">
      <c r="A21673">
        <v>21671</v>
      </c>
      <c r="B21673" t="s">
        <v>809</v>
      </c>
      <c r="C21673">
        <v>0</v>
      </c>
      <c r="D21673" t="s">
        <v>16</v>
      </c>
      <c r="E21673" t="s">
        <v>572</v>
      </c>
      <c r="F21673">
        <v>1.0752620264394899</v>
      </c>
    </row>
    <row r="21674" spans="1:6" hidden="1" x14ac:dyDescent="0.35">
      <c r="A21674">
        <v>21672</v>
      </c>
      <c r="B21674" t="s">
        <v>809</v>
      </c>
      <c r="C21674">
        <v>0</v>
      </c>
      <c r="D21674" t="s">
        <v>16</v>
      </c>
      <c r="E21674" t="s">
        <v>573</v>
      </c>
      <c r="F21674">
        <v>1.2475578407119456</v>
      </c>
    </row>
    <row r="21675" spans="1:6" hidden="1" x14ac:dyDescent="0.35">
      <c r="A21675">
        <v>21673</v>
      </c>
      <c r="B21675" t="s">
        <v>809</v>
      </c>
      <c r="C21675">
        <v>0</v>
      </c>
      <c r="D21675" t="s">
        <v>16</v>
      </c>
      <c r="E21675" t="s">
        <v>574</v>
      </c>
      <c r="F21675">
        <v>0.59899777296018453</v>
      </c>
    </row>
    <row r="21676" spans="1:6" hidden="1" x14ac:dyDescent="0.35">
      <c r="A21676">
        <v>21674</v>
      </c>
      <c r="B21676" t="s">
        <v>809</v>
      </c>
      <c r="C21676">
        <v>0</v>
      </c>
      <c r="D21676" t="s">
        <v>16</v>
      </c>
      <c r="E21676" t="s">
        <v>575</v>
      </c>
      <c r="F21676">
        <v>7.9541780614948487E-2</v>
      </c>
    </row>
    <row r="21677" spans="1:6" hidden="1" x14ac:dyDescent="0.35">
      <c r="A21677">
        <v>21675</v>
      </c>
      <c r="B21677" t="s">
        <v>809</v>
      </c>
      <c r="C21677">
        <v>0</v>
      </c>
      <c r="D21677" t="s">
        <v>16</v>
      </c>
      <c r="E21677" t="s">
        <v>576</v>
      </c>
      <c r="F21677">
        <v>0.68580544351512407</v>
      </c>
    </row>
    <row r="21678" spans="1:6" hidden="1" x14ac:dyDescent="0.35">
      <c r="A21678">
        <v>21676</v>
      </c>
      <c r="B21678" t="s">
        <v>809</v>
      </c>
      <c r="C21678">
        <v>0</v>
      </c>
      <c r="D21678" t="s">
        <v>16</v>
      </c>
      <c r="E21678" t="s">
        <v>577</v>
      </c>
      <c r="F21678">
        <v>5.2184944727901181E-2</v>
      </c>
    </row>
    <row r="21679" spans="1:6" hidden="1" x14ac:dyDescent="0.35">
      <c r="A21679">
        <v>21677</v>
      </c>
      <c r="B21679" t="s">
        <v>809</v>
      </c>
      <c r="C21679">
        <v>0</v>
      </c>
      <c r="D21679" t="s">
        <v>16</v>
      </c>
      <c r="E21679" t="s">
        <v>578</v>
      </c>
      <c r="F21679">
        <v>0.10642408443165095</v>
      </c>
    </row>
    <row r="21680" spans="1:6" hidden="1" x14ac:dyDescent="0.35">
      <c r="A21680">
        <v>21678</v>
      </c>
      <c r="B21680" t="s">
        <v>809</v>
      </c>
      <c r="C21680">
        <v>0</v>
      </c>
      <c r="D21680" t="s">
        <v>16</v>
      </c>
      <c r="E21680" t="s">
        <v>579</v>
      </c>
      <c r="F21680">
        <v>0.12435826350947043</v>
      </c>
    </row>
    <row r="21681" spans="1:6" hidden="1" x14ac:dyDescent="0.35">
      <c r="A21681">
        <v>21679</v>
      </c>
      <c r="B21681" t="s">
        <v>809</v>
      </c>
      <c r="C21681">
        <v>0</v>
      </c>
      <c r="D21681" t="s">
        <v>16</v>
      </c>
      <c r="E21681" t="s">
        <v>580</v>
      </c>
      <c r="F21681">
        <v>4.566717450920102E-2</v>
      </c>
    </row>
    <row r="21682" spans="1:6" hidden="1" x14ac:dyDescent="0.35">
      <c r="A21682">
        <v>21680</v>
      </c>
      <c r="B21682" t="s">
        <v>809</v>
      </c>
      <c r="C21682">
        <v>0</v>
      </c>
      <c r="D21682" t="s">
        <v>16</v>
      </c>
      <c r="E21682" t="s">
        <v>581</v>
      </c>
      <c r="F21682">
        <v>0.25424454832054283</v>
      </c>
    </row>
    <row r="21683" spans="1:6" hidden="1" x14ac:dyDescent="0.35">
      <c r="A21683">
        <v>21681</v>
      </c>
      <c r="B21683" t="s">
        <v>809</v>
      </c>
      <c r="C21683">
        <v>0</v>
      </c>
      <c r="D21683" t="s">
        <v>16</v>
      </c>
      <c r="E21683" t="s">
        <v>582</v>
      </c>
      <c r="F21683">
        <v>0.10088206116829809</v>
      </c>
    </row>
    <row r="21684" spans="1:6" hidden="1" x14ac:dyDescent="0.35">
      <c r="A21684">
        <v>21682</v>
      </c>
      <c r="B21684" t="s">
        <v>809</v>
      </c>
      <c r="C21684">
        <v>0</v>
      </c>
      <c r="D21684" t="s">
        <v>16</v>
      </c>
      <c r="E21684" t="s">
        <v>583</v>
      </c>
      <c r="F21684">
        <v>6.2774689906858472E-2</v>
      </c>
    </row>
    <row r="21685" spans="1:6" hidden="1" x14ac:dyDescent="0.35">
      <c r="A21685">
        <v>21683</v>
      </c>
      <c r="B21685" t="s">
        <v>809</v>
      </c>
      <c r="C21685">
        <v>0</v>
      </c>
      <c r="D21685" t="s">
        <v>16</v>
      </c>
      <c r="E21685" t="s">
        <v>584</v>
      </c>
      <c r="F21685">
        <v>0.12130537676595354</v>
      </c>
    </row>
    <row r="21686" spans="1:6" hidden="1" x14ac:dyDescent="0.35">
      <c r="A21686">
        <v>21684</v>
      </c>
      <c r="B21686" t="s">
        <v>809</v>
      </c>
      <c r="C21686">
        <v>0</v>
      </c>
      <c r="D21686" t="s">
        <v>16</v>
      </c>
      <c r="E21686" t="s">
        <v>585</v>
      </c>
      <c r="F21686">
        <v>6.7512833174471834E-2</v>
      </c>
    </row>
    <row r="21687" spans="1:6" hidden="1" x14ac:dyDescent="0.35">
      <c r="A21687">
        <v>21685</v>
      </c>
      <c r="B21687" t="s">
        <v>809</v>
      </c>
      <c r="C21687">
        <v>0</v>
      </c>
      <c r="D21687" t="s">
        <v>100</v>
      </c>
      <c r="E21687" t="s">
        <v>586</v>
      </c>
      <c r="F21687">
        <v>1.9495361877914648</v>
      </c>
    </row>
    <row r="21688" spans="1:6" hidden="1" x14ac:dyDescent="0.35">
      <c r="A21688">
        <v>21686</v>
      </c>
      <c r="B21688" t="s">
        <v>809</v>
      </c>
      <c r="C21688">
        <v>0</v>
      </c>
      <c r="D21688" t="s">
        <v>100</v>
      </c>
      <c r="E21688" t="s">
        <v>587</v>
      </c>
      <c r="F21688">
        <v>2.4858386485778019</v>
      </c>
    </row>
    <row r="21689" spans="1:6" hidden="1" x14ac:dyDescent="0.35">
      <c r="A21689">
        <v>21687</v>
      </c>
      <c r="B21689" t="s">
        <v>809</v>
      </c>
      <c r="C21689">
        <v>0</v>
      </c>
      <c r="D21689" t="s">
        <v>100</v>
      </c>
      <c r="E21689" t="s">
        <v>588</v>
      </c>
      <c r="F21689">
        <v>0</v>
      </c>
    </row>
    <row r="21690" spans="1:6" hidden="1" x14ac:dyDescent="0.35">
      <c r="A21690">
        <v>21688</v>
      </c>
      <c r="B21690" t="s">
        <v>809</v>
      </c>
      <c r="C21690">
        <v>0</v>
      </c>
      <c r="D21690" t="s">
        <v>100</v>
      </c>
      <c r="E21690" t="s">
        <v>589</v>
      </c>
      <c r="F21690">
        <v>1.0461996663562358</v>
      </c>
    </row>
    <row r="21691" spans="1:6" hidden="1" x14ac:dyDescent="0.35">
      <c r="A21691">
        <v>21689</v>
      </c>
      <c r="B21691" t="s">
        <v>809</v>
      </c>
      <c r="C21691">
        <v>0</v>
      </c>
      <c r="D21691" t="s">
        <v>100</v>
      </c>
      <c r="E21691" t="s">
        <v>590</v>
      </c>
      <c r="F21691">
        <v>3.0673267434252378</v>
      </c>
    </row>
    <row r="21692" spans="1:6" hidden="1" x14ac:dyDescent="0.35">
      <c r="A21692">
        <v>21690</v>
      </c>
      <c r="B21692" t="s">
        <v>809</v>
      </c>
      <c r="C21692">
        <v>0</v>
      </c>
      <c r="D21692" t="s">
        <v>100</v>
      </c>
      <c r="E21692" t="s">
        <v>591</v>
      </c>
      <c r="F21692">
        <v>38.911478473487492</v>
      </c>
    </row>
    <row r="21693" spans="1:6" hidden="1" x14ac:dyDescent="0.35">
      <c r="A21693">
        <v>21691</v>
      </c>
      <c r="B21693" t="s">
        <v>809</v>
      </c>
      <c r="C21693">
        <v>0</v>
      </c>
      <c r="D21693" t="s">
        <v>100</v>
      </c>
      <c r="E21693" t="s">
        <v>592</v>
      </c>
      <c r="F21693">
        <v>0.88458804759841403</v>
      </c>
    </row>
    <row r="21694" spans="1:6" hidden="1" x14ac:dyDescent="0.35">
      <c r="A21694">
        <v>21692</v>
      </c>
      <c r="B21694" t="s">
        <v>809</v>
      </c>
      <c r="C21694">
        <v>0</v>
      </c>
      <c r="D21694" t="s">
        <v>100</v>
      </c>
      <c r="E21694" t="s">
        <v>593</v>
      </c>
      <c r="F21694">
        <v>0.34130600521812932</v>
      </c>
    </row>
    <row r="21695" spans="1:6" hidden="1" x14ac:dyDescent="0.35">
      <c r="A21695">
        <v>21693</v>
      </c>
      <c r="B21695" t="s">
        <v>809</v>
      </c>
      <c r="C21695">
        <v>0</v>
      </c>
      <c r="D21695" t="s">
        <v>16</v>
      </c>
      <c r="E21695" t="s">
        <v>594</v>
      </c>
      <c r="F21695">
        <v>0.19873606539192459</v>
      </c>
    </row>
    <row r="21696" spans="1:6" hidden="1" x14ac:dyDescent="0.35">
      <c r="A21696">
        <v>21694</v>
      </c>
      <c r="B21696" t="s">
        <v>809</v>
      </c>
      <c r="C21696">
        <v>0</v>
      </c>
      <c r="D21696" t="s">
        <v>16</v>
      </c>
      <c r="E21696" t="s">
        <v>595</v>
      </c>
      <c r="F21696">
        <v>6.8714551749977093E-2</v>
      </c>
    </row>
    <row r="21697" spans="1:6" hidden="1" x14ac:dyDescent="0.35">
      <c r="A21697">
        <v>21695</v>
      </c>
      <c r="B21697" t="s">
        <v>809</v>
      </c>
      <c r="C21697">
        <v>0</v>
      </c>
      <c r="D21697" t="s">
        <v>16</v>
      </c>
      <c r="E21697" t="s">
        <v>596</v>
      </c>
      <c r="F21697">
        <v>0.38037093556300855</v>
      </c>
    </row>
    <row r="21698" spans="1:6" hidden="1" x14ac:dyDescent="0.35">
      <c r="A21698">
        <v>21696</v>
      </c>
      <c r="B21698" t="s">
        <v>809</v>
      </c>
      <c r="C21698">
        <v>0</v>
      </c>
      <c r="D21698" t="s">
        <v>17</v>
      </c>
      <c r="E21698" t="s">
        <v>597</v>
      </c>
      <c r="F21698">
        <v>12.275693413405859</v>
      </c>
    </row>
    <row r="21699" spans="1:6" hidden="1" x14ac:dyDescent="0.35">
      <c r="A21699">
        <v>21697</v>
      </c>
      <c r="B21699" t="s">
        <v>809</v>
      </c>
      <c r="C21699">
        <v>0</v>
      </c>
      <c r="D21699" t="s">
        <v>310</v>
      </c>
      <c r="E21699" t="s">
        <v>598</v>
      </c>
      <c r="F21699">
        <v>4.4545419993371089</v>
      </c>
    </row>
    <row r="21700" spans="1:6" hidden="1" x14ac:dyDescent="0.35">
      <c r="A21700">
        <v>21698</v>
      </c>
      <c r="B21700" t="s">
        <v>809</v>
      </c>
      <c r="C21700">
        <v>0</v>
      </c>
      <c r="D21700" t="s">
        <v>310</v>
      </c>
      <c r="E21700" t="s">
        <v>599</v>
      </c>
      <c r="F21700">
        <v>0</v>
      </c>
    </row>
    <row r="21701" spans="1:6" hidden="1" x14ac:dyDescent="0.35">
      <c r="A21701">
        <v>21699</v>
      </c>
      <c r="B21701" t="s">
        <v>809</v>
      </c>
      <c r="C21701">
        <v>0</v>
      </c>
      <c r="D21701" t="s">
        <v>311</v>
      </c>
      <c r="E21701" t="s">
        <v>600</v>
      </c>
      <c r="F21701">
        <v>3.2658405283703589</v>
      </c>
    </row>
    <row r="21702" spans="1:6" hidden="1" x14ac:dyDescent="0.35">
      <c r="A21702">
        <v>21700</v>
      </c>
      <c r="B21702" t="s">
        <v>809</v>
      </c>
      <c r="C21702">
        <v>0</v>
      </c>
      <c r="D21702" t="s">
        <v>311</v>
      </c>
      <c r="E21702" t="s">
        <v>601</v>
      </c>
      <c r="F21702">
        <v>1.5700682966037198</v>
      </c>
    </row>
    <row r="21703" spans="1:6" hidden="1" x14ac:dyDescent="0.35">
      <c r="A21703">
        <v>21701</v>
      </c>
      <c r="B21703" t="s">
        <v>809</v>
      </c>
      <c r="C21703">
        <v>0</v>
      </c>
      <c r="D21703" t="s">
        <v>311</v>
      </c>
      <c r="E21703" t="s">
        <v>602</v>
      </c>
      <c r="F21703">
        <v>6.1035147475421416</v>
      </c>
    </row>
    <row r="21704" spans="1:6" hidden="1" x14ac:dyDescent="0.35">
      <c r="A21704">
        <v>21702</v>
      </c>
      <c r="B21704" t="s">
        <v>809</v>
      </c>
      <c r="C21704">
        <v>0</v>
      </c>
      <c r="D21704" t="s">
        <v>311</v>
      </c>
      <c r="E21704" t="s">
        <v>603</v>
      </c>
      <c r="F21704">
        <v>0</v>
      </c>
    </row>
    <row r="21705" spans="1:6" hidden="1" x14ac:dyDescent="0.35">
      <c r="A21705">
        <v>21703</v>
      </c>
      <c r="B21705" t="s">
        <v>809</v>
      </c>
      <c r="C21705">
        <v>0</v>
      </c>
      <c r="D21705" t="s">
        <v>311</v>
      </c>
      <c r="E21705" t="s">
        <v>604</v>
      </c>
      <c r="F21705">
        <v>6.1059154455168638</v>
      </c>
    </row>
    <row r="21706" spans="1:6" hidden="1" x14ac:dyDescent="0.35">
      <c r="A21706">
        <v>21704</v>
      </c>
      <c r="B21706" t="s">
        <v>809</v>
      </c>
      <c r="C21706">
        <v>0</v>
      </c>
      <c r="D21706" t="s">
        <v>312</v>
      </c>
      <c r="E21706" t="s">
        <v>605</v>
      </c>
      <c r="F21706">
        <v>13.933165329069691</v>
      </c>
    </row>
    <row r="21707" spans="1:6" hidden="1" x14ac:dyDescent="0.35">
      <c r="A21707">
        <v>21705</v>
      </c>
      <c r="B21707" t="s">
        <v>809</v>
      </c>
      <c r="C21707">
        <v>0</v>
      </c>
      <c r="D21707" t="s">
        <v>312</v>
      </c>
      <c r="E21707" t="s">
        <v>606</v>
      </c>
      <c r="F21707">
        <v>0</v>
      </c>
    </row>
    <row r="21708" spans="1:6" hidden="1" x14ac:dyDescent="0.35">
      <c r="A21708">
        <v>21706</v>
      </c>
      <c r="B21708" t="s">
        <v>809</v>
      </c>
      <c r="C21708">
        <v>0</v>
      </c>
      <c r="D21708" t="s">
        <v>313</v>
      </c>
      <c r="E21708" t="s">
        <v>607</v>
      </c>
      <c r="F21708">
        <v>0.71592939280474366</v>
      </c>
    </row>
    <row r="21709" spans="1:6" hidden="1" x14ac:dyDescent="0.35">
      <c r="A21709">
        <v>21707</v>
      </c>
      <c r="B21709" t="s">
        <v>809</v>
      </c>
      <c r="C21709">
        <v>0</v>
      </c>
      <c r="D21709" t="s">
        <v>313</v>
      </c>
      <c r="E21709" t="s">
        <v>608</v>
      </c>
      <c r="F21709">
        <v>0</v>
      </c>
    </row>
    <row r="21710" spans="1:6" hidden="1" x14ac:dyDescent="0.35">
      <c r="A21710">
        <v>21708</v>
      </c>
      <c r="B21710" t="s">
        <v>809</v>
      </c>
      <c r="C21710">
        <v>0</v>
      </c>
      <c r="D21710" t="s">
        <v>313</v>
      </c>
      <c r="E21710" t="s">
        <v>609</v>
      </c>
      <c r="F21710">
        <v>2.9533090381865055</v>
      </c>
    </row>
    <row r="21711" spans="1:6" hidden="1" x14ac:dyDescent="0.35">
      <c r="A21711">
        <v>21709</v>
      </c>
      <c r="B21711" t="s">
        <v>809</v>
      </c>
      <c r="C21711">
        <v>0</v>
      </c>
      <c r="D21711" t="s">
        <v>313</v>
      </c>
      <c r="E21711" t="s">
        <v>610</v>
      </c>
      <c r="F21711">
        <v>0</v>
      </c>
    </row>
    <row r="21712" spans="1:6" hidden="1" x14ac:dyDescent="0.35">
      <c r="A21712">
        <v>21710</v>
      </c>
      <c r="B21712" t="s">
        <v>809</v>
      </c>
      <c r="C21712">
        <v>0</v>
      </c>
      <c r="D21712" t="s">
        <v>10</v>
      </c>
      <c r="E21712" t="s">
        <v>539</v>
      </c>
      <c r="F21712">
        <v>0.96717671569406327</v>
      </c>
    </row>
    <row r="21713" spans="1:6" hidden="1" x14ac:dyDescent="0.35">
      <c r="A21713">
        <v>21711</v>
      </c>
      <c r="B21713" t="s">
        <v>809</v>
      </c>
      <c r="C21713">
        <v>0</v>
      </c>
      <c r="D21713" t="s">
        <v>313</v>
      </c>
      <c r="E21713" t="s">
        <v>611</v>
      </c>
      <c r="F21713">
        <v>0</v>
      </c>
    </row>
    <row r="21714" spans="1:6" hidden="1" x14ac:dyDescent="0.35">
      <c r="A21714">
        <v>21712</v>
      </c>
      <c r="B21714" t="s">
        <v>809</v>
      </c>
      <c r="C21714">
        <v>0</v>
      </c>
      <c r="D21714" t="s">
        <v>313</v>
      </c>
      <c r="E21714" t="s">
        <v>612</v>
      </c>
      <c r="F21714">
        <v>1.8311180703472369</v>
      </c>
    </row>
    <row r="21715" spans="1:6" hidden="1" x14ac:dyDescent="0.35">
      <c r="A21715">
        <v>21713</v>
      </c>
      <c r="B21715" t="s">
        <v>809</v>
      </c>
      <c r="C21715">
        <v>0</v>
      </c>
      <c r="D21715" t="s">
        <v>313</v>
      </c>
      <c r="E21715" t="s">
        <v>613</v>
      </c>
      <c r="F21715">
        <v>0</v>
      </c>
    </row>
    <row r="21716" spans="1:6" hidden="1" x14ac:dyDescent="0.35">
      <c r="A21716">
        <v>21714</v>
      </c>
      <c r="B21716" t="s">
        <v>809</v>
      </c>
      <c r="C21716">
        <v>0</v>
      </c>
      <c r="D21716" t="s">
        <v>313</v>
      </c>
      <c r="E21716" t="s">
        <v>614</v>
      </c>
      <c r="F21716">
        <v>1.195584831334215</v>
      </c>
    </row>
    <row r="21717" spans="1:6" hidden="1" x14ac:dyDescent="0.35">
      <c r="A21717">
        <v>21715</v>
      </c>
      <c r="B21717" t="s">
        <v>809</v>
      </c>
      <c r="C21717">
        <v>0</v>
      </c>
      <c r="D21717" t="s">
        <v>313</v>
      </c>
      <c r="E21717" t="s">
        <v>615</v>
      </c>
      <c r="F21717">
        <v>0</v>
      </c>
    </row>
    <row r="21718" spans="1:6" hidden="1" x14ac:dyDescent="0.35">
      <c r="A21718">
        <v>21716</v>
      </c>
      <c r="B21718" t="s">
        <v>809</v>
      </c>
      <c r="C21718">
        <v>0</v>
      </c>
      <c r="D21718" t="s">
        <v>313</v>
      </c>
      <c r="E21718" t="s">
        <v>616</v>
      </c>
      <c r="F21718">
        <v>2.4828966958784582</v>
      </c>
    </row>
    <row r="21719" spans="1:6" hidden="1" x14ac:dyDescent="0.35">
      <c r="A21719">
        <v>21717</v>
      </c>
      <c r="B21719" t="s">
        <v>809</v>
      </c>
      <c r="C21719">
        <v>0</v>
      </c>
      <c r="D21719" t="s">
        <v>18</v>
      </c>
      <c r="E21719" t="s">
        <v>617</v>
      </c>
      <c r="F21719">
        <v>19.348673539788624</v>
      </c>
    </row>
    <row r="21720" spans="1:6" hidden="1" x14ac:dyDescent="0.35">
      <c r="A21720">
        <v>21718</v>
      </c>
      <c r="B21720" t="s">
        <v>809</v>
      </c>
      <c r="C21720">
        <v>0</v>
      </c>
      <c r="D21720" t="s">
        <v>21</v>
      </c>
      <c r="E21720" t="s">
        <v>618</v>
      </c>
      <c r="F21720">
        <v>32.019625846740553</v>
      </c>
    </row>
    <row r="21721" spans="1:6" hidden="1" x14ac:dyDescent="0.35">
      <c r="A21721">
        <v>21719</v>
      </c>
      <c r="B21721" t="s">
        <v>809</v>
      </c>
      <c r="C21721">
        <v>0</v>
      </c>
      <c r="D21721" t="s">
        <v>19</v>
      </c>
      <c r="E21721" t="s">
        <v>619</v>
      </c>
      <c r="F21721">
        <v>9.0102112434843651</v>
      </c>
    </row>
    <row r="21722" spans="1:6" hidden="1" x14ac:dyDescent="0.35">
      <c r="A21722">
        <v>21720</v>
      </c>
      <c r="B21722" t="s">
        <v>809</v>
      </c>
      <c r="C21722">
        <v>0</v>
      </c>
      <c r="D21722" t="s">
        <v>20</v>
      </c>
      <c r="E21722" t="s">
        <v>620</v>
      </c>
      <c r="F21722">
        <v>12.078186646706103</v>
      </c>
    </row>
    <row r="21723" spans="1:6" hidden="1" x14ac:dyDescent="0.35">
      <c r="A21723">
        <v>21721</v>
      </c>
      <c r="B21723" t="s">
        <v>809</v>
      </c>
      <c r="C21723">
        <v>0</v>
      </c>
      <c r="D21723" t="s">
        <v>19</v>
      </c>
      <c r="E21723" t="s">
        <v>621</v>
      </c>
      <c r="F21723">
        <v>16.138020364525232</v>
      </c>
    </row>
    <row r="21724" spans="1:6" hidden="1" x14ac:dyDescent="0.35">
      <c r="A21724">
        <v>21722</v>
      </c>
      <c r="B21724" t="s">
        <v>809</v>
      </c>
      <c r="C21724">
        <v>0</v>
      </c>
      <c r="D21724" t="s">
        <v>19</v>
      </c>
      <c r="E21724" t="s">
        <v>622</v>
      </c>
      <c r="F21724">
        <v>11.531245068874048</v>
      </c>
    </row>
    <row r="21725" spans="1:6" hidden="1" x14ac:dyDescent="0.35">
      <c r="A21725">
        <v>21723</v>
      </c>
      <c r="B21725" t="s">
        <v>809</v>
      </c>
      <c r="C21725">
        <v>0</v>
      </c>
      <c r="D21725" t="s">
        <v>22</v>
      </c>
      <c r="E21725" t="s">
        <v>623</v>
      </c>
      <c r="F21725">
        <v>39.278362054502168</v>
      </c>
    </row>
    <row r="21726" spans="1:6" hidden="1" x14ac:dyDescent="0.35">
      <c r="A21726">
        <v>21724</v>
      </c>
      <c r="B21726" t="s">
        <v>809</v>
      </c>
      <c r="C21726">
        <v>0</v>
      </c>
      <c r="D21726" t="s">
        <v>23</v>
      </c>
      <c r="E21726" t="s">
        <v>624</v>
      </c>
      <c r="F21726">
        <v>69.589992155908249</v>
      </c>
    </row>
    <row r="21727" spans="1:6" hidden="1" x14ac:dyDescent="0.35">
      <c r="A21727">
        <v>21725</v>
      </c>
      <c r="B21727" t="s">
        <v>809</v>
      </c>
      <c r="C21727">
        <v>0</v>
      </c>
      <c r="D21727" t="s">
        <v>24</v>
      </c>
      <c r="E21727" t="s">
        <v>625</v>
      </c>
      <c r="F21727">
        <v>23.7394018936747</v>
      </c>
    </row>
    <row r="21728" spans="1:6" hidden="1" x14ac:dyDescent="0.35">
      <c r="A21728">
        <v>21726</v>
      </c>
      <c r="B21728" t="s">
        <v>809</v>
      </c>
      <c r="C21728">
        <v>0</v>
      </c>
      <c r="D21728" t="s">
        <v>314</v>
      </c>
      <c r="E21728" t="s">
        <v>626</v>
      </c>
      <c r="F21728">
        <v>1.5316268896021807</v>
      </c>
    </row>
    <row r="21729" spans="1:6" hidden="1" x14ac:dyDescent="0.35">
      <c r="A21729">
        <v>21727</v>
      </c>
      <c r="B21729" t="s">
        <v>809</v>
      </c>
      <c r="C21729">
        <v>0</v>
      </c>
      <c r="D21729" t="s">
        <v>314</v>
      </c>
      <c r="E21729" t="s">
        <v>627</v>
      </c>
      <c r="F21729">
        <v>0</v>
      </c>
    </row>
    <row r="21730" spans="1:6" hidden="1" x14ac:dyDescent="0.35">
      <c r="A21730">
        <v>21728</v>
      </c>
      <c r="B21730" t="s">
        <v>809</v>
      </c>
      <c r="C21730">
        <v>0</v>
      </c>
      <c r="D21730" t="s">
        <v>315</v>
      </c>
      <c r="E21730" t="s">
        <v>628</v>
      </c>
      <c r="F21730">
        <v>3.5106672616132544</v>
      </c>
    </row>
    <row r="21731" spans="1:6" hidden="1" x14ac:dyDescent="0.35">
      <c r="A21731">
        <v>21729</v>
      </c>
      <c r="B21731" t="s">
        <v>809</v>
      </c>
      <c r="C21731">
        <v>0</v>
      </c>
      <c r="D21731" t="s">
        <v>315</v>
      </c>
      <c r="E21731" t="s">
        <v>629</v>
      </c>
      <c r="F21731">
        <v>9.1558580753989798</v>
      </c>
    </row>
    <row r="21732" spans="1:6" hidden="1" x14ac:dyDescent="0.35">
      <c r="A21732">
        <v>21730</v>
      </c>
      <c r="B21732" t="s">
        <v>809</v>
      </c>
      <c r="C21732">
        <v>0</v>
      </c>
      <c r="D21732" t="s">
        <v>315</v>
      </c>
      <c r="E21732" t="s">
        <v>630</v>
      </c>
      <c r="F21732">
        <v>1.0251477438472549</v>
      </c>
    </row>
    <row r="21733" spans="1:6" hidden="1" x14ac:dyDescent="0.35">
      <c r="A21733">
        <v>21731</v>
      </c>
      <c r="B21733" t="s">
        <v>809</v>
      </c>
      <c r="C21733">
        <v>0</v>
      </c>
      <c r="D21733" t="s">
        <v>315</v>
      </c>
      <c r="E21733" t="s">
        <v>631</v>
      </c>
      <c r="F21733">
        <v>5.8914881324221202</v>
      </c>
    </row>
    <row r="21734" spans="1:6" hidden="1" x14ac:dyDescent="0.35">
      <c r="A21734">
        <v>21732</v>
      </c>
      <c r="B21734" t="s">
        <v>809</v>
      </c>
      <c r="C21734">
        <v>0</v>
      </c>
      <c r="D21734" t="s">
        <v>315</v>
      </c>
      <c r="E21734" t="s">
        <v>632</v>
      </c>
      <c r="F21734">
        <v>0.67019102047872559</v>
      </c>
    </row>
    <row r="21735" spans="1:6" hidden="1" x14ac:dyDescent="0.35">
      <c r="A21735">
        <v>21733</v>
      </c>
      <c r="B21735" t="s">
        <v>809</v>
      </c>
      <c r="C21735">
        <v>0</v>
      </c>
      <c r="D21735" t="s">
        <v>315</v>
      </c>
      <c r="E21735" t="s">
        <v>633</v>
      </c>
      <c r="F21735">
        <v>5.342588509177074</v>
      </c>
    </row>
    <row r="21736" spans="1:6" hidden="1" x14ac:dyDescent="0.35">
      <c r="A21736">
        <v>21734</v>
      </c>
      <c r="B21736" t="s">
        <v>809</v>
      </c>
      <c r="C21736">
        <v>0</v>
      </c>
      <c r="D21736" t="s">
        <v>315</v>
      </c>
      <c r="E21736" t="s">
        <v>634</v>
      </c>
      <c r="F21736">
        <v>0.75762981695329967</v>
      </c>
    </row>
    <row r="21737" spans="1:6" hidden="1" x14ac:dyDescent="0.35">
      <c r="A21737">
        <v>21735</v>
      </c>
      <c r="B21737" t="s">
        <v>809</v>
      </c>
      <c r="C21737">
        <v>0</v>
      </c>
      <c r="D21737" t="s">
        <v>315</v>
      </c>
      <c r="E21737" t="s">
        <v>635</v>
      </c>
      <c r="F21737">
        <v>0.18677820812458193</v>
      </c>
    </row>
    <row r="21738" spans="1:6" hidden="1" x14ac:dyDescent="0.35">
      <c r="A21738">
        <v>21736</v>
      </c>
      <c r="B21738" t="s">
        <v>809</v>
      </c>
      <c r="C21738">
        <v>0</v>
      </c>
      <c r="D21738" t="s">
        <v>315</v>
      </c>
      <c r="E21738" t="s">
        <v>636</v>
      </c>
      <c r="F21738">
        <v>0</v>
      </c>
    </row>
    <row r="21739" spans="1:6" hidden="1" x14ac:dyDescent="0.35">
      <c r="A21739">
        <v>21737</v>
      </c>
      <c r="B21739" t="s">
        <v>809</v>
      </c>
      <c r="C21739">
        <v>0</v>
      </c>
      <c r="D21739" t="s">
        <v>315</v>
      </c>
      <c r="E21739" t="s">
        <v>637</v>
      </c>
      <c r="F21739">
        <v>2.5123538532145797E-2</v>
      </c>
    </row>
    <row r="21740" spans="1:6" hidden="1" x14ac:dyDescent="0.35">
      <c r="A21740">
        <v>21738</v>
      </c>
      <c r="B21740" t="s">
        <v>809</v>
      </c>
      <c r="C21740">
        <v>0</v>
      </c>
      <c r="D21740" t="s">
        <v>315</v>
      </c>
      <c r="E21740" t="s">
        <v>638</v>
      </c>
      <c r="F21740">
        <v>0.17710085106964402</v>
      </c>
    </row>
    <row r="21741" spans="1:6" hidden="1" x14ac:dyDescent="0.35">
      <c r="A21741">
        <v>21739</v>
      </c>
      <c r="B21741" t="s">
        <v>809</v>
      </c>
      <c r="C21741">
        <v>0</v>
      </c>
      <c r="D21741" t="s">
        <v>315</v>
      </c>
      <c r="E21741" t="s">
        <v>639</v>
      </c>
      <c r="F21741">
        <v>9.5956538214253897E-4</v>
      </c>
    </row>
    <row r="21742" spans="1:6" hidden="1" x14ac:dyDescent="0.35">
      <c r="A21742">
        <v>21740</v>
      </c>
      <c r="B21742" t="s">
        <v>809</v>
      </c>
      <c r="C21742">
        <v>0</v>
      </c>
      <c r="D21742" t="s">
        <v>315</v>
      </c>
      <c r="E21742" t="s">
        <v>640</v>
      </c>
      <c r="F21742">
        <v>5.1257296104674488</v>
      </c>
    </row>
    <row r="21743" spans="1:6" hidden="1" x14ac:dyDescent="0.35">
      <c r="A21743">
        <v>21741</v>
      </c>
      <c r="B21743" t="s">
        <v>809</v>
      </c>
      <c r="C21743">
        <v>0</v>
      </c>
      <c r="D21743" t="s">
        <v>315</v>
      </c>
      <c r="E21743" t="s">
        <v>641</v>
      </c>
      <c r="F21743">
        <v>14.329765937871228</v>
      </c>
    </row>
    <row r="21744" spans="1:6" hidden="1" x14ac:dyDescent="0.35">
      <c r="A21744">
        <v>21742</v>
      </c>
      <c r="B21744" t="s">
        <v>809</v>
      </c>
      <c r="C21744">
        <v>0</v>
      </c>
      <c r="D21744" t="s">
        <v>316</v>
      </c>
      <c r="E21744" t="s">
        <v>642</v>
      </c>
      <c r="F21744">
        <v>0.25093870505560245</v>
      </c>
    </row>
    <row r="21745" spans="1:6" hidden="1" x14ac:dyDescent="0.35">
      <c r="A21745">
        <v>21743</v>
      </c>
      <c r="B21745" t="s">
        <v>809</v>
      </c>
      <c r="C21745">
        <v>0</v>
      </c>
      <c r="D21745" t="s">
        <v>316</v>
      </c>
      <c r="E21745" t="s">
        <v>643</v>
      </c>
      <c r="F21745">
        <v>0.28870274134945123</v>
      </c>
    </row>
    <row r="21746" spans="1:6" hidden="1" x14ac:dyDescent="0.35">
      <c r="A21746">
        <v>21744</v>
      </c>
      <c r="B21746" t="s">
        <v>809</v>
      </c>
      <c r="C21746">
        <v>0</v>
      </c>
      <c r="D21746" t="s">
        <v>316</v>
      </c>
      <c r="E21746" t="s">
        <v>644</v>
      </c>
      <c r="F21746">
        <v>0.15235111413302799</v>
      </c>
    </row>
    <row r="21747" spans="1:6" hidden="1" x14ac:dyDescent="0.35">
      <c r="A21747">
        <v>21745</v>
      </c>
      <c r="B21747" t="s">
        <v>809</v>
      </c>
      <c r="C21747">
        <v>0</v>
      </c>
      <c r="D21747" t="s">
        <v>316</v>
      </c>
      <c r="E21747" t="s">
        <v>645</v>
      </c>
      <c r="F21747">
        <v>0.1754233392611072</v>
      </c>
    </row>
    <row r="21748" spans="1:6" hidden="1" x14ac:dyDescent="0.35">
      <c r="A21748">
        <v>21746</v>
      </c>
      <c r="B21748" t="s">
        <v>809</v>
      </c>
      <c r="C21748">
        <v>0</v>
      </c>
      <c r="D21748" t="s">
        <v>316</v>
      </c>
      <c r="E21748" t="s">
        <v>646</v>
      </c>
      <c r="F21748">
        <v>0.24397030192195968</v>
      </c>
    </row>
    <row r="21749" spans="1:6" hidden="1" x14ac:dyDescent="0.35">
      <c r="A21749">
        <v>21747</v>
      </c>
      <c r="B21749" t="s">
        <v>809</v>
      </c>
      <c r="C21749">
        <v>0</v>
      </c>
      <c r="D21749" t="s">
        <v>316</v>
      </c>
      <c r="E21749" t="s">
        <v>647</v>
      </c>
      <c r="F21749">
        <v>11.254246165227569</v>
      </c>
    </row>
    <row r="21750" spans="1:6" hidden="1" x14ac:dyDescent="0.35">
      <c r="A21750">
        <v>21748</v>
      </c>
      <c r="B21750" t="s">
        <v>809</v>
      </c>
      <c r="C21750">
        <v>0</v>
      </c>
      <c r="D21750" t="s">
        <v>314</v>
      </c>
      <c r="E21750" t="s">
        <v>648</v>
      </c>
      <c r="F21750">
        <v>1.9536500723219368</v>
      </c>
    </row>
    <row r="21751" spans="1:6" hidden="1" x14ac:dyDescent="0.35">
      <c r="A21751">
        <v>21749</v>
      </c>
      <c r="B21751" t="s">
        <v>809</v>
      </c>
      <c r="C21751">
        <v>0</v>
      </c>
      <c r="D21751" t="s">
        <v>314</v>
      </c>
      <c r="E21751" t="s">
        <v>649</v>
      </c>
      <c r="F21751">
        <v>7.3029229023985334</v>
      </c>
    </row>
    <row r="21752" spans="1:6" hidden="1" x14ac:dyDescent="0.35">
      <c r="A21752">
        <v>21750</v>
      </c>
      <c r="B21752" t="s">
        <v>809</v>
      </c>
      <c r="C21752">
        <v>0</v>
      </c>
      <c r="D21752" t="s">
        <v>25</v>
      </c>
      <c r="E21752" t="s">
        <v>650</v>
      </c>
      <c r="F21752">
        <v>162.73227989623933</v>
      </c>
    </row>
    <row r="21753" spans="1:6" hidden="1" x14ac:dyDescent="0.35">
      <c r="A21753">
        <v>21751</v>
      </c>
      <c r="B21753" t="s">
        <v>809</v>
      </c>
      <c r="C21753">
        <v>0</v>
      </c>
      <c r="D21753" t="s">
        <v>25</v>
      </c>
      <c r="E21753" t="s">
        <v>651</v>
      </c>
      <c r="F21753">
        <v>0</v>
      </c>
    </row>
    <row r="21754" spans="1:6" hidden="1" x14ac:dyDescent="0.35">
      <c r="A21754">
        <v>21752</v>
      </c>
      <c r="B21754" t="s">
        <v>809</v>
      </c>
      <c r="C21754">
        <v>0</v>
      </c>
      <c r="D21754" t="s">
        <v>26</v>
      </c>
      <c r="E21754" t="s">
        <v>652</v>
      </c>
      <c r="F21754">
        <v>23.664241845605098</v>
      </c>
    </row>
    <row r="21755" spans="1:6" hidden="1" x14ac:dyDescent="0.35">
      <c r="A21755">
        <v>21753</v>
      </c>
      <c r="B21755" t="s">
        <v>809</v>
      </c>
      <c r="C21755">
        <v>0</v>
      </c>
      <c r="D21755" t="s">
        <v>26</v>
      </c>
      <c r="E21755" t="s">
        <v>653</v>
      </c>
      <c r="F21755">
        <v>2.6846457073599703</v>
      </c>
    </row>
    <row r="21756" spans="1:6" hidden="1" x14ac:dyDescent="0.35">
      <c r="A21756">
        <v>21754</v>
      </c>
      <c r="B21756" t="s">
        <v>809</v>
      </c>
      <c r="C21756">
        <v>0</v>
      </c>
      <c r="D21756" t="s">
        <v>26</v>
      </c>
      <c r="E21756" t="s">
        <v>654</v>
      </c>
      <c r="F21756">
        <v>52.86878830802528</v>
      </c>
    </row>
    <row r="21757" spans="1:6" hidden="1" x14ac:dyDescent="0.35">
      <c r="A21757">
        <v>21755</v>
      </c>
      <c r="B21757" t="s">
        <v>809</v>
      </c>
      <c r="C21757">
        <v>0</v>
      </c>
      <c r="D21757" t="s">
        <v>26</v>
      </c>
      <c r="E21757" t="s">
        <v>655</v>
      </c>
      <c r="F21757">
        <v>32.734315031510867</v>
      </c>
    </row>
    <row r="21758" spans="1:6" hidden="1" x14ac:dyDescent="0.35">
      <c r="A21758">
        <v>21756</v>
      </c>
      <c r="B21758" t="s">
        <v>809</v>
      </c>
      <c r="C21758">
        <v>0</v>
      </c>
      <c r="D21758" t="s">
        <v>28</v>
      </c>
      <c r="E21758" t="s">
        <v>656</v>
      </c>
      <c r="F21758">
        <v>107.40975584826793</v>
      </c>
    </row>
    <row r="21759" spans="1:6" hidden="1" x14ac:dyDescent="0.35">
      <c r="A21759">
        <v>21757</v>
      </c>
      <c r="B21759" t="s">
        <v>809</v>
      </c>
      <c r="C21759">
        <v>0</v>
      </c>
      <c r="D21759" t="s">
        <v>27</v>
      </c>
      <c r="E21759" t="s">
        <v>657</v>
      </c>
      <c r="F21759">
        <v>20.770809966763316</v>
      </c>
    </row>
    <row r="21760" spans="1:6" hidden="1" x14ac:dyDescent="0.35">
      <c r="A21760">
        <v>21758</v>
      </c>
      <c r="B21760" t="s">
        <v>809</v>
      </c>
      <c r="C21760">
        <v>0</v>
      </c>
      <c r="D21760" t="s">
        <v>27</v>
      </c>
      <c r="E21760" t="s">
        <v>658</v>
      </c>
      <c r="F21760">
        <v>59.632512700393335</v>
      </c>
    </row>
    <row r="21761" spans="1:6" hidden="1" x14ac:dyDescent="0.35">
      <c r="A21761">
        <v>21759</v>
      </c>
      <c r="B21761" t="s">
        <v>809</v>
      </c>
      <c r="C21761">
        <v>0</v>
      </c>
      <c r="D21761" t="s">
        <v>27</v>
      </c>
      <c r="E21761" t="s">
        <v>659</v>
      </c>
      <c r="F21761">
        <v>5.6844669593045758</v>
      </c>
    </row>
    <row r="21762" spans="1:6" hidden="1" x14ac:dyDescent="0.35">
      <c r="A21762">
        <v>21760</v>
      </c>
      <c r="B21762" t="s">
        <v>809</v>
      </c>
      <c r="C21762">
        <v>0</v>
      </c>
      <c r="D21762" t="s">
        <v>27</v>
      </c>
      <c r="E21762" t="s">
        <v>660</v>
      </c>
      <c r="F21762">
        <v>19.813783124326356</v>
      </c>
    </row>
    <row r="21763" spans="1:6" hidden="1" x14ac:dyDescent="0.35">
      <c r="A21763">
        <v>21761</v>
      </c>
      <c r="B21763" t="s">
        <v>809</v>
      </c>
      <c r="C21763">
        <v>0</v>
      </c>
      <c r="D21763" t="s">
        <v>27</v>
      </c>
      <c r="E21763" t="s">
        <v>661</v>
      </c>
      <c r="F21763">
        <v>2.2402515713809028</v>
      </c>
    </row>
    <row r="21764" spans="1:6" hidden="1" x14ac:dyDescent="0.35">
      <c r="A21764">
        <v>21762</v>
      </c>
      <c r="B21764" t="s">
        <v>809</v>
      </c>
      <c r="C21764">
        <v>0</v>
      </c>
      <c r="D21764" t="s">
        <v>27</v>
      </c>
      <c r="E21764" t="s">
        <v>662</v>
      </c>
      <c r="F21764">
        <v>53.07851844852933</v>
      </c>
    </row>
    <row r="21765" spans="1:6" hidden="1" x14ac:dyDescent="0.35">
      <c r="A21765">
        <v>21763</v>
      </c>
      <c r="B21765" t="s">
        <v>809</v>
      </c>
      <c r="C21765">
        <v>0</v>
      </c>
      <c r="D21765" t="s">
        <v>27</v>
      </c>
      <c r="E21765" t="s">
        <v>663</v>
      </c>
      <c r="F21765">
        <v>48.163180472555439</v>
      </c>
    </row>
    <row r="21766" spans="1:6" hidden="1" x14ac:dyDescent="0.35">
      <c r="A21766">
        <v>21764</v>
      </c>
      <c r="B21766" t="s">
        <v>809</v>
      </c>
      <c r="C21766">
        <v>0</v>
      </c>
      <c r="D21766" t="s">
        <v>30</v>
      </c>
      <c r="E21766" t="s">
        <v>664</v>
      </c>
      <c r="F21766">
        <v>58.732472503425292</v>
      </c>
    </row>
    <row r="21767" spans="1:6" hidden="1" x14ac:dyDescent="0.35">
      <c r="A21767">
        <v>21765</v>
      </c>
      <c r="B21767" t="s">
        <v>809</v>
      </c>
      <c r="C21767">
        <v>0</v>
      </c>
      <c r="D21767" t="s">
        <v>32</v>
      </c>
      <c r="E21767" t="s">
        <v>665</v>
      </c>
      <c r="F21767">
        <v>24.375749647053102</v>
      </c>
    </row>
    <row r="21768" spans="1:6" hidden="1" x14ac:dyDescent="0.35">
      <c r="A21768">
        <v>21766</v>
      </c>
      <c r="B21768" t="s">
        <v>809</v>
      </c>
      <c r="C21768">
        <v>0</v>
      </c>
      <c r="D21768" t="s">
        <v>32</v>
      </c>
      <c r="E21768" t="s">
        <v>666</v>
      </c>
      <c r="F21768">
        <v>20.653619047975123</v>
      </c>
    </row>
    <row r="21769" spans="1:6" hidden="1" x14ac:dyDescent="0.35">
      <c r="A21769">
        <v>21767</v>
      </c>
      <c r="B21769" t="s">
        <v>809</v>
      </c>
      <c r="C21769">
        <v>0</v>
      </c>
      <c r="D21769" t="s">
        <v>32</v>
      </c>
      <c r="E21769" t="s">
        <v>667</v>
      </c>
      <c r="F21769">
        <v>23.025457795655651</v>
      </c>
    </row>
    <row r="21770" spans="1:6" hidden="1" x14ac:dyDescent="0.35">
      <c r="A21770">
        <v>21768</v>
      </c>
      <c r="B21770" t="s">
        <v>809</v>
      </c>
      <c r="C21770">
        <v>0</v>
      </c>
      <c r="D21770" t="s">
        <v>33</v>
      </c>
      <c r="E21770" t="s">
        <v>668</v>
      </c>
      <c r="F21770">
        <v>139.47373575414932</v>
      </c>
    </row>
    <row r="21771" spans="1:6" hidden="1" x14ac:dyDescent="0.35">
      <c r="A21771">
        <v>21769</v>
      </c>
      <c r="B21771" t="s">
        <v>809</v>
      </c>
      <c r="C21771">
        <v>0</v>
      </c>
      <c r="D21771" t="s">
        <v>34</v>
      </c>
      <c r="E21771" t="s">
        <v>669</v>
      </c>
      <c r="F21771">
        <v>24.44128059474825</v>
      </c>
    </row>
    <row r="21772" spans="1:6" hidden="1" x14ac:dyDescent="0.35">
      <c r="A21772">
        <v>21770</v>
      </c>
      <c r="B21772" t="s">
        <v>809</v>
      </c>
      <c r="C21772">
        <v>0</v>
      </c>
      <c r="D21772" t="s">
        <v>31</v>
      </c>
      <c r="E21772" t="s">
        <v>670</v>
      </c>
      <c r="F21772">
        <v>20.205660649972661</v>
      </c>
    </row>
    <row r="21773" spans="1:6" hidden="1" x14ac:dyDescent="0.35">
      <c r="A21773">
        <v>21771</v>
      </c>
      <c r="B21773" t="s">
        <v>809</v>
      </c>
      <c r="C21773">
        <v>0</v>
      </c>
      <c r="D21773" t="s">
        <v>34</v>
      </c>
      <c r="E21773" t="s">
        <v>671</v>
      </c>
      <c r="F21773">
        <v>13.591809223134442</v>
      </c>
    </row>
    <row r="21774" spans="1:6" hidden="1" x14ac:dyDescent="0.35">
      <c r="A21774">
        <v>21772</v>
      </c>
      <c r="B21774" t="s">
        <v>809</v>
      </c>
      <c r="C21774">
        <v>0</v>
      </c>
      <c r="D21774" t="s">
        <v>34</v>
      </c>
      <c r="E21774" t="s">
        <v>672</v>
      </c>
      <c r="F21774">
        <v>64.68017353203291</v>
      </c>
    </row>
    <row r="21775" spans="1:6" hidden="1" x14ac:dyDescent="0.35">
      <c r="A21775">
        <v>21773</v>
      </c>
      <c r="B21775" t="s">
        <v>809</v>
      </c>
      <c r="C21775">
        <v>0</v>
      </c>
      <c r="D21775" t="s">
        <v>35</v>
      </c>
      <c r="E21775" t="s">
        <v>673</v>
      </c>
      <c r="F21775">
        <v>156.73162715194715</v>
      </c>
    </row>
    <row r="21776" spans="1:6" hidden="1" x14ac:dyDescent="0.35">
      <c r="A21776">
        <v>21774</v>
      </c>
      <c r="B21776" t="s">
        <v>809</v>
      </c>
      <c r="C21776">
        <v>0</v>
      </c>
      <c r="D21776" t="s">
        <v>36</v>
      </c>
      <c r="E21776" t="s">
        <v>674</v>
      </c>
      <c r="F21776">
        <v>51.545393307126737</v>
      </c>
    </row>
    <row r="21777" spans="1:6" hidden="1" x14ac:dyDescent="0.35">
      <c r="A21777">
        <v>21775</v>
      </c>
      <c r="B21777" t="s">
        <v>809</v>
      </c>
      <c r="C21777">
        <v>0</v>
      </c>
      <c r="D21777" t="s">
        <v>37</v>
      </c>
      <c r="E21777" t="s">
        <v>675</v>
      </c>
      <c r="F21777">
        <v>107.16489624628089</v>
      </c>
    </row>
    <row r="21778" spans="1:6" hidden="1" x14ac:dyDescent="0.35">
      <c r="A21778">
        <v>21776</v>
      </c>
      <c r="B21778" t="s">
        <v>809</v>
      </c>
      <c r="C21778">
        <v>0</v>
      </c>
      <c r="D21778" t="s">
        <v>314</v>
      </c>
      <c r="E21778" t="s">
        <v>676</v>
      </c>
      <c r="F21778">
        <v>1.5785146040860549</v>
      </c>
    </row>
    <row r="21779" spans="1:6" hidden="1" x14ac:dyDescent="0.35">
      <c r="A21779">
        <v>21777</v>
      </c>
      <c r="B21779" t="s">
        <v>809</v>
      </c>
      <c r="C21779">
        <v>0</v>
      </c>
      <c r="D21779" t="s">
        <v>314</v>
      </c>
      <c r="E21779" t="s">
        <v>677</v>
      </c>
      <c r="F21779">
        <v>1.5945356818519092</v>
      </c>
    </row>
    <row r="21780" spans="1:6" hidden="1" x14ac:dyDescent="0.35">
      <c r="A21780">
        <v>21778</v>
      </c>
      <c r="B21780" t="s">
        <v>809</v>
      </c>
      <c r="C21780">
        <v>0</v>
      </c>
      <c r="D21780" t="s">
        <v>314</v>
      </c>
      <c r="E21780" t="s">
        <v>678</v>
      </c>
      <c r="F21780">
        <v>0.60843622475730774</v>
      </c>
    </row>
    <row r="21781" spans="1:6" hidden="1" x14ac:dyDescent="0.35">
      <c r="A21781">
        <v>21779</v>
      </c>
      <c r="B21781" t="s">
        <v>809</v>
      </c>
      <c r="C21781">
        <v>0</v>
      </c>
      <c r="D21781" t="s">
        <v>314</v>
      </c>
      <c r="E21781" t="s">
        <v>679</v>
      </c>
      <c r="F21781">
        <v>0.97726820862407138</v>
      </c>
    </row>
    <row r="21782" spans="1:6" hidden="1" x14ac:dyDescent="0.35">
      <c r="A21782">
        <v>21780</v>
      </c>
      <c r="B21782" t="s">
        <v>809</v>
      </c>
      <c r="C21782">
        <v>0</v>
      </c>
      <c r="D21782" t="s">
        <v>314</v>
      </c>
      <c r="E21782" t="s">
        <v>680</v>
      </c>
      <c r="F21782">
        <v>0.46359710150422545</v>
      </c>
    </row>
    <row r="21783" spans="1:6" hidden="1" x14ac:dyDescent="0.35">
      <c r="A21783">
        <v>21781</v>
      </c>
      <c r="B21783" t="s">
        <v>809</v>
      </c>
      <c r="C21783">
        <v>0</v>
      </c>
      <c r="D21783" t="s">
        <v>314</v>
      </c>
      <c r="E21783" t="s">
        <v>681</v>
      </c>
      <c r="F21783">
        <v>0.63276823549562344</v>
      </c>
    </row>
    <row r="21784" spans="1:6" hidden="1" x14ac:dyDescent="0.35">
      <c r="A21784">
        <v>21782</v>
      </c>
      <c r="B21784" t="s">
        <v>809</v>
      </c>
      <c r="C21784">
        <v>0</v>
      </c>
      <c r="D21784" t="s">
        <v>314</v>
      </c>
      <c r="E21784" t="s">
        <v>682</v>
      </c>
      <c r="F21784">
        <v>0.80345816275003501</v>
      </c>
    </row>
    <row r="21785" spans="1:6" hidden="1" x14ac:dyDescent="0.35">
      <c r="A21785">
        <v>21783</v>
      </c>
      <c r="B21785" t="s">
        <v>809</v>
      </c>
      <c r="C21785">
        <v>0</v>
      </c>
      <c r="D21785" t="s">
        <v>314</v>
      </c>
      <c r="E21785" t="s">
        <v>683</v>
      </c>
      <c r="F21785">
        <v>0.37643232277343713</v>
      </c>
    </row>
    <row r="21786" spans="1:6" hidden="1" x14ac:dyDescent="0.35">
      <c r="A21786">
        <v>21784</v>
      </c>
      <c r="B21786" t="s">
        <v>809</v>
      </c>
      <c r="C21786">
        <v>0</v>
      </c>
      <c r="D21786" t="s">
        <v>314</v>
      </c>
      <c r="E21786" t="s">
        <v>684</v>
      </c>
      <c r="F21786">
        <v>8.9929817825107422E-2</v>
      </c>
    </row>
    <row r="21787" spans="1:6" hidden="1" x14ac:dyDescent="0.35">
      <c r="A21787">
        <v>21785</v>
      </c>
      <c r="B21787" t="s">
        <v>809</v>
      </c>
      <c r="C21787">
        <v>0</v>
      </c>
      <c r="D21787" t="s">
        <v>314</v>
      </c>
      <c r="E21787" t="s">
        <v>685</v>
      </c>
      <c r="F21787">
        <v>0.50904902905389127</v>
      </c>
    </row>
    <row r="21788" spans="1:6" hidden="1" x14ac:dyDescent="0.35">
      <c r="A21788">
        <v>21786</v>
      </c>
      <c r="B21788" t="s">
        <v>809</v>
      </c>
      <c r="C21788">
        <v>0</v>
      </c>
      <c r="D21788" t="s">
        <v>314</v>
      </c>
      <c r="E21788" t="s">
        <v>686</v>
      </c>
      <c r="F21788">
        <v>1.3503055406630342</v>
      </c>
    </row>
    <row r="21789" spans="1:6" hidden="1" x14ac:dyDescent="0.35">
      <c r="A21789">
        <v>21787</v>
      </c>
      <c r="B21789" t="s">
        <v>809</v>
      </c>
      <c r="C21789">
        <v>0</v>
      </c>
      <c r="D21789" t="s">
        <v>314</v>
      </c>
      <c r="E21789" t="s">
        <v>687</v>
      </c>
      <c r="F21789">
        <v>0.23599916344596514</v>
      </c>
    </row>
    <row r="21790" spans="1:6" hidden="1" x14ac:dyDescent="0.35">
      <c r="A21790">
        <v>21788</v>
      </c>
      <c r="B21790" t="s">
        <v>809</v>
      </c>
      <c r="C21790">
        <v>0</v>
      </c>
      <c r="D21790" t="s">
        <v>314</v>
      </c>
      <c r="E21790" t="s">
        <v>688</v>
      </c>
      <c r="F21790">
        <v>1.9337557987230518</v>
      </c>
    </row>
    <row r="21791" spans="1:6" hidden="1" x14ac:dyDescent="0.35">
      <c r="A21791">
        <v>21789</v>
      </c>
      <c r="B21791" t="s">
        <v>809</v>
      </c>
      <c r="C21791">
        <v>0</v>
      </c>
      <c r="D21791" t="s">
        <v>314</v>
      </c>
      <c r="E21791" t="s">
        <v>689</v>
      </c>
      <c r="F21791">
        <v>3.4869904370063831</v>
      </c>
    </row>
    <row r="21792" spans="1:6" hidden="1" x14ac:dyDescent="0.35">
      <c r="A21792">
        <v>21790</v>
      </c>
      <c r="B21792" t="s">
        <v>809</v>
      </c>
      <c r="C21792">
        <v>0</v>
      </c>
      <c r="D21792" t="s">
        <v>314</v>
      </c>
      <c r="E21792" t="s">
        <v>690</v>
      </c>
      <c r="F21792">
        <v>1.9585535551745739</v>
      </c>
    </row>
    <row r="21793" spans="1:6" hidden="1" x14ac:dyDescent="0.35">
      <c r="A21793">
        <v>21791</v>
      </c>
      <c r="B21793" t="s">
        <v>809</v>
      </c>
      <c r="C21793">
        <v>0</v>
      </c>
      <c r="D21793" t="s">
        <v>314</v>
      </c>
      <c r="E21793" t="s">
        <v>691</v>
      </c>
      <c r="F21793">
        <v>1.1182381342650727</v>
      </c>
    </row>
    <row r="21794" spans="1:6" hidden="1" x14ac:dyDescent="0.35">
      <c r="A21794">
        <v>21792</v>
      </c>
      <c r="B21794" t="s">
        <v>809</v>
      </c>
      <c r="C21794">
        <v>0</v>
      </c>
      <c r="D21794" t="s">
        <v>314</v>
      </c>
      <c r="E21794" t="s">
        <v>692</v>
      </c>
      <c r="F21794">
        <v>0.3645874716148188</v>
      </c>
    </row>
    <row r="21795" spans="1:6" hidden="1" x14ac:dyDescent="0.35">
      <c r="A21795">
        <v>21793</v>
      </c>
      <c r="B21795" t="s">
        <v>809</v>
      </c>
      <c r="C21795">
        <v>0</v>
      </c>
      <c r="D21795" t="s">
        <v>314</v>
      </c>
      <c r="E21795" t="s">
        <v>693</v>
      </c>
      <c r="F21795">
        <v>2.2580664492238136</v>
      </c>
    </row>
    <row r="21796" spans="1:6" hidden="1" x14ac:dyDescent="0.35">
      <c r="A21796">
        <v>21794</v>
      </c>
      <c r="B21796" t="s">
        <v>809</v>
      </c>
      <c r="C21796">
        <v>0</v>
      </c>
      <c r="D21796" t="s">
        <v>314</v>
      </c>
      <c r="E21796" t="s">
        <v>694</v>
      </c>
      <c r="F21796">
        <v>0.35896301532934882</v>
      </c>
    </row>
    <row r="21797" spans="1:6" hidden="1" x14ac:dyDescent="0.35">
      <c r="A21797">
        <v>21795</v>
      </c>
      <c r="B21797" t="s">
        <v>809</v>
      </c>
      <c r="C21797">
        <v>0</v>
      </c>
      <c r="D21797" t="s">
        <v>314</v>
      </c>
      <c r="E21797" t="s">
        <v>695</v>
      </c>
      <c r="F21797">
        <v>0.46910847803709205</v>
      </c>
    </row>
    <row r="21798" spans="1:6" hidden="1" x14ac:dyDescent="0.35">
      <c r="A21798">
        <v>21796</v>
      </c>
      <c r="B21798" t="s">
        <v>809</v>
      </c>
      <c r="C21798">
        <v>0</v>
      </c>
      <c r="D21798" t="s">
        <v>38</v>
      </c>
      <c r="E21798" t="s">
        <v>696</v>
      </c>
      <c r="F21798">
        <v>24.502509481347378</v>
      </c>
    </row>
    <row r="21799" spans="1:6" hidden="1" x14ac:dyDescent="0.35">
      <c r="A21799">
        <v>21797</v>
      </c>
      <c r="B21799" t="s">
        <v>809</v>
      </c>
      <c r="C21799">
        <v>0</v>
      </c>
      <c r="D21799" t="s">
        <v>38</v>
      </c>
      <c r="E21799" t="s">
        <v>697</v>
      </c>
      <c r="F21799">
        <v>64.214953805416087</v>
      </c>
    </row>
    <row r="21800" spans="1:6" hidden="1" x14ac:dyDescent="0.35">
      <c r="A21800">
        <v>21798</v>
      </c>
      <c r="B21800" t="s">
        <v>809</v>
      </c>
      <c r="C21800">
        <v>0</v>
      </c>
      <c r="D21800" t="s">
        <v>38</v>
      </c>
      <c r="E21800" t="s">
        <v>698</v>
      </c>
      <c r="F21800">
        <v>31.004925826370993</v>
      </c>
    </row>
    <row r="21801" spans="1:6" hidden="1" x14ac:dyDescent="0.35">
      <c r="A21801">
        <v>21799</v>
      </c>
      <c r="B21801" t="s">
        <v>809</v>
      </c>
      <c r="C21801">
        <v>0</v>
      </c>
      <c r="D21801" t="s">
        <v>39</v>
      </c>
      <c r="E21801" t="s">
        <v>699</v>
      </c>
      <c r="F21801">
        <v>6.7747600157511032</v>
      </c>
    </row>
    <row r="21802" spans="1:6" hidden="1" x14ac:dyDescent="0.35">
      <c r="A21802">
        <v>21800</v>
      </c>
      <c r="B21802" t="s">
        <v>809</v>
      </c>
      <c r="C21802">
        <v>0</v>
      </c>
      <c r="D21802">
        <v>0</v>
      </c>
      <c r="E21802" t="s">
        <v>700</v>
      </c>
      <c r="F21802">
        <v>0</v>
      </c>
    </row>
    <row r="21803" spans="1:6" hidden="1" x14ac:dyDescent="0.35">
      <c r="A21803">
        <v>21801</v>
      </c>
      <c r="B21803" t="s">
        <v>810</v>
      </c>
      <c r="C21803">
        <v>0</v>
      </c>
      <c r="D21803" t="s">
        <v>9</v>
      </c>
      <c r="E21803" t="s">
        <v>502</v>
      </c>
      <c r="F21803">
        <v>21.754492365567252</v>
      </c>
    </row>
    <row r="21804" spans="1:6" hidden="1" x14ac:dyDescent="0.35">
      <c r="A21804">
        <v>21802</v>
      </c>
      <c r="B21804" t="s">
        <v>810</v>
      </c>
      <c r="C21804">
        <v>0</v>
      </c>
      <c r="D21804" t="s">
        <v>9</v>
      </c>
      <c r="E21804" t="s">
        <v>503</v>
      </c>
      <c r="F21804">
        <v>15.774519143130822</v>
      </c>
    </row>
    <row r="21805" spans="1:6" hidden="1" x14ac:dyDescent="0.35">
      <c r="A21805">
        <v>21803</v>
      </c>
      <c r="B21805" t="s">
        <v>810</v>
      </c>
      <c r="C21805">
        <v>0</v>
      </c>
      <c r="D21805" t="s">
        <v>9</v>
      </c>
      <c r="E21805" t="s">
        <v>504</v>
      </c>
      <c r="F21805">
        <v>75.582914993278308</v>
      </c>
    </row>
    <row r="21806" spans="1:6" hidden="1" x14ac:dyDescent="0.35">
      <c r="A21806">
        <v>21804</v>
      </c>
      <c r="B21806" t="s">
        <v>810</v>
      </c>
      <c r="C21806">
        <v>0</v>
      </c>
      <c r="D21806" t="s">
        <v>9</v>
      </c>
      <c r="E21806" t="s">
        <v>505</v>
      </c>
      <c r="F21806">
        <v>295.28691115342679</v>
      </c>
    </row>
    <row r="21807" spans="1:6" hidden="1" x14ac:dyDescent="0.35">
      <c r="A21807">
        <v>21805</v>
      </c>
      <c r="B21807" t="s">
        <v>810</v>
      </c>
      <c r="C21807">
        <v>0</v>
      </c>
      <c r="D21807" t="s">
        <v>9</v>
      </c>
      <c r="E21807" t="s">
        <v>506</v>
      </c>
      <c r="F21807">
        <v>28.381649595577276</v>
      </c>
    </row>
    <row r="21808" spans="1:6" hidden="1" x14ac:dyDescent="0.35">
      <c r="A21808">
        <v>21806</v>
      </c>
      <c r="B21808" t="s">
        <v>810</v>
      </c>
      <c r="C21808">
        <v>0</v>
      </c>
      <c r="D21808" t="s">
        <v>9</v>
      </c>
      <c r="E21808" t="s">
        <v>507</v>
      </c>
      <c r="F21808">
        <v>7.2979392150602251</v>
      </c>
    </row>
    <row r="21809" spans="1:6" hidden="1" x14ac:dyDescent="0.35">
      <c r="A21809">
        <v>21807</v>
      </c>
      <c r="B21809" t="s">
        <v>810</v>
      </c>
      <c r="C21809">
        <v>0</v>
      </c>
      <c r="D21809" t="s">
        <v>9</v>
      </c>
      <c r="E21809" t="s">
        <v>508</v>
      </c>
      <c r="F21809">
        <v>3.5158954622137748</v>
      </c>
    </row>
    <row r="21810" spans="1:6" hidden="1" x14ac:dyDescent="0.35">
      <c r="A21810">
        <v>21808</v>
      </c>
      <c r="B21810" t="s">
        <v>810</v>
      </c>
      <c r="C21810">
        <v>0</v>
      </c>
      <c r="D21810" t="s">
        <v>9</v>
      </c>
      <c r="E21810" t="s">
        <v>509</v>
      </c>
      <c r="F21810">
        <v>61.996545551155222</v>
      </c>
    </row>
    <row r="21811" spans="1:6" hidden="1" x14ac:dyDescent="0.35">
      <c r="A21811">
        <v>21809</v>
      </c>
      <c r="B21811" t="s">
        <v>810</v>
      </c>
      <c r="C21811">
        <v>0</v>
      </c>
      <c r="D21811" t="s">
        <v>9</v>
      </c>
      <c r="E21811" t="s">
        <v>510</v>
      </c>
      <c r="F21811">
        <v>77.775376459970801</v>
      </c>
    </row>
    <row r="21812" spans="1:6" hidden="1" x14ac:dyDescent="0.35">
      <c r="A21812">
        <v>21810</v>
      </c>
      <c r="B21812" t="s">
        <v>810</v>
      </c>
      <c r="C21812">
        <v>0</v>
      </c>
      <c r="D21812" t="s">
        <v>9</v>
      </c>
      <c r="E21812" t="s">
        <v>511</v>
      </c>
      <c r="F21812">
        <v>17.697619564078302</v>
      </c>
    </row>
    <row r="21813" spans="1:6" hidden="1" x14ac:dyDescent="0.35">
      <c r="A21813">
        <v>21811</v>
      </c>
      <c r="B21813" t="s">
        <v>810</v>
      </c>
      <c r="C21813">
        <v>0</v>
      </c>
      <c r="D21813" t="s">
        <v>9</v>
      </c>
      <c r="E21813" t="s">
        <v>512</v>
      </c>
      <c r="F21813">
        <v>35.133131037799238</v>
      </c>
    </row>
    <row r="21814" spans="1:6" hidden="1" x14ac:dyDescent="0.35">
      <c r="A21814">
        <v>21812</v>
      </c>
      <c r="B21814" t="s">
        <v>810</v>
      </c>
      <c r="C21814">
        <v>0</v>
      </c>
      <c r="D21814" t="s">
        <v>9</v>
      </c>
      <c r="E21814" t="s">
        <v>513</v>
      </c>
      <c r="F21814">
        <v>18.608243921451763</v>
      </c>
    </row>
    <row r="21815" spans="1:6" hidden="1" x14ac:dyDescent="0.35">
      <c r="A21815">
        <v>21813</v>
      </c>
      <c r="B21815" t="s">
        <v>810</v>
      </c>
      <c r="C21815">
        <v>0</v>
      </c>
      <c r="D21815" t="s">
        <v>9</v>
      </c>
      <c r="E21815" t="s">
        <v>514</v>
      </c>
      <c r="F21815">
        <v>10.742978109138253</v>
      </c>
    </row>
    <row r="21816" spans="1:6" hidden="1" x14ac:dyDescent="0.35">
      <c r="A21816">
        <v>21814</v>
      </c>
      <c r="B21816" t="s">
        <v>810</v>
      </c>
      <c r="C21816">
        <v>0</v>
      </c>
      <c r="D21816" t="s">
        <v>9</v>
      </c>
      <c r="E21816" t="s">
        <v>515</v>
      </c>
      <c r="F21816">
        <v>39.441412428169656</v>
      </c>
    </row>
    <row r="21817" spans="1:6" hidden="1" x14ac:dyDescent="0.35">
      <c r="A21817">
        <v>21815</v>
      </c>
      <c r="B21817" t="s">
        <v>810</v>
      </c>
      <c r="C21817">
        <v>0</v>
      </c>
      <c r="D21817" t="s">
        <v>9</v>
      </c>
      <c r="E21817" t="s">
        <v>516</v>
      </c>
      <c r="F21817">
        <v>2.0297670143857531</v>
      </c>
    </row>
    <row r="21818" spans="1:6" hidden="1" x14ac:dyDescent="0.35">
      <c r="A21818">
        <v>21816</v>
      </c>
      <c r="B21818" t="s">
        <v>810</v>
      </c>
      <c r="C21818">
        <v>0</v>
      </c>
      <c r="D21818" t="s">
        <v>9</v>
      </c>
      <c r="E21818" t="s">
        <v>517</v>
      </c>
      <c r="F21818">
        <v>0</v>
      </c>
    </row>
    <row r="21819" spans="1:6" hidden="1" x14ac:dyDescent="0.35">
      <c r="A21819">
        <v>21817</v>
      </c>
      <c r="B21819" t="s">
        <v>810</v>
      </c>
      <c r="C21819">
        <v>0</v>
      </c>
      <c r="D21819" t="s">
        <v>9</v>
      </c>
      <c r="E21819" t="s">
        <v>518</v>
      </c>
      <c r="F21819">
        <v>0</v>
      </c>
    </row>
    <row r="21820" spans="1:6" hidden="1" x14ac:dyDescent="0.35">
      <c r="A21820">
        <v>21818</v>
      </c>
      <c r="B21820" t="s">
        <v>810</v>
      </c>
      <c r="C21820">
        <v>0</v>
      </c>
      <c r="D21820" t="s">
        <v>9</v>
      </c>
      <c r="E21820" t="s">
        <v>519</v>
      </c>
      <c r="F21820">
        <v>20.558689258019257</v>
      </c>
    </row>
    <row r="21821" spans="1:6" hidden="1" x14ac:dyDescent="0.35">
      <c r="A21821">
        <v>21819</v>
      </c>
      <c r="B21821" t="s">
        <v>810</v>
      </c>
      <c r="C21821">
        <v>0</v>
      </c>
      <c r="D21821" t="s">
        <v>9</v>
      </c>
      <c r="E21821" t="s">
        <v>520</v>
      </c>
      <c r="F21821">
        <v>10.852467368868295</v>
      </c>
    </row>
    <row r="21822" spans="1:6" hidden="1" x14ac:dyDescent="0.35">
      <c r="A21822">
        <v>21820</v>
      </c>
      <c r="B21822" t="s">
        <v>810</v>
      </c>
      <c r="C21822">
        <v>0</v>
      </c>
      <c r="D21822" t="s">
        <v>106</v>
      </c>
      <c r="E21822" t="s">
        <v>521</v>
      </c>
      <c r="F21822">
        <v>5.8123155702970559E-2</v>
      </c>
    </row>
    <row r="21823" spans="1:6" hidden="1" x14ac:dyDescent="0.35">
      <c r="A21823">
        <v>21821</v>
      </c>
      <c r="B21823" t="s">
        <v>810</v>
      </c>
      <c r="C21823">
        <v>0</v>
      </c>
      <c r="D21823" t="s">
        <v>106</v>
      </c>
      <c r="E21823" t="s">
        <v>522</v>
      </c>
      <c r="F21823">
        <v>44.198849828366022</v>
      </c>
    </row>
    <row r="21824" spans="1:6" hidden="1" x14ac:dyDescent="0.35">
      <c r="A21824">
        <v>21822</v>
      </c>
      <c r="B21824" t="s">
        <v>810</v>
      </c>
      <c r="C21824">
        <v>0</v>
      </c>
      <c r="D21824" t="s">
        <v>106</v>
      </c>
      <c r="E21824" t="s">
        <v>523</v>
      </c>
      <c r="F21824">
        <v>15.583154329759674</v>
      </c>
    </row>
    <row r="21825" spans="1:6" hidden="1" x14ac:dyDescent="0.35">
      <c r="A21825">
        <v>21823</v>
      </c>
      <c r="B21825" t="s">
        <v>810</v>
      </c>
      <c r="C21825">
        <v>0</v>
      </c>
      <c r="D21825" t="s">
        <v>106</v>
      </c>
      <c r="E21825" t="s">
        <v>524</v>
      </c>
      <c r="F21825">
        <v>0</v>
      </c>
    </row>
    <row r="21826" spans="1:6" hidden="1" x14ac:dyDescent="0.35">
      <c r="A21826">
        <v>21824</v>
      </c>
      <c r="B21826" t="s">
        <v>810</v>
      </c>
      <c r="C21826">
        <v>0</v>
      </c>
      <c r="D21826" t="s">
        <v>106</v>
      </c>
      <c r="E21826" t="s">
        <v>525</v>
      </c>
      <c r="F21826">
        <v>2.3876173424446967</v>
      </c>
    </row>
    <row r="21827" spans="1:6" hidden="1" x14ac:dyDescent="0.35">
      <c r="A21827">
        <v>21825</v>
      </c>
      <c r="B21827" t="s">
        <v>810</v>
      </c>
      <c r="C21827">
        <v>0</v>
      </c>
      <c r="D21827" t="s">
        <v>106</v>
      </c>
      <c r="E21827" t="s">
        <v>526</v>
      </c>
      <c r="F21827">
        <v>0.38266768617787278</v>
      </c>
    </row>
    <row r="21828" spans="1:6" hidden="1" x14ac:dyDescent="0.35">
      <c r="A21828">
        <v>21826</v>
      </c>
      <c r="B21828" t="s">
        <v>810</v>
      </c>
      <c r="C21828">
        <v>0</v>
      </c>
      <c r="D21828" t="s">
        <v>106</v>
      </c>
      <c r="E21828" t="s">
        <v>527</v>
      </c>
      <c r="F21828">
        <v>2.9430758034830008E-2</v>
      </c>
    </row>
    <row r="21829" spans="1:6" hidden="1" x14ac:dyDescent="0.35">
      <c r="A21829">
        <v>21827</v>
      </c>
      <c r="B21829" t="s">
        <v>810</v>
      </c>
      <c r="C21829">
        <v>0</v>
      </c>
      <c r="D21829" t="s">
        <v>106</v>
      </c>
      <c r="E21829" t="s">
        <v>528</v>
      </c>
      <c r="F21829">
        <v>0.11393372916393246</v>
      </c>
    </row>
    <row r="21830" spans="1:6" hidden="1" x14ac:dyDescent="0.35">
      <c r="A21830">
        <v>21828</v>
      </c>
      <c r="B21830" t="s">
        <v>810</v>
      </c>
      <c r="C21830">
        <v>0</v>
      </c>
      <c r="D21830" t="s">
        <v>105</v>
      </c>
      <c r="E21830" t="s">
        <v>529</v>
      </c>
      <c r="F21830">
        <v>7771.4901337795754</v>
      </c>
    </row>
    <row r="21831" spans="1:6" hidden="1" x14ac:dyDescent="0.35">
      <c r="A21831">
        <v>21829</v>
      </c>
      <c r="B21831" t="s">
        <v>810</v>
      </c>
      <c r="C21831">
        <v>0</v>
      </c>
      <c r="D21831" t="s">
        <v>105</v>
      </c>
      <c r="E21831" t="s">
        <v>530</v>
      </c>
      <c r="F21831">
        <v>2539.6731451390879</v>
      </c>
    </row>
    <row r="21832" spans="1:6" hidden="1" x14ac:dyDescent="0.35">
      <c r="A21832">
        <v>21830</v>
      </c>
      <c r="B21832" t="s">
        <v>810</v>
      </c>
      <c r="C21832">
        <v>0</v>
      </c>
      <c r="D21832" t="s">
        <v>105</v>
      </c>
      <c r="E21832" t="s">
        <v>531</v>
      </c>
      <c r="F21832">
        <v>70.149922851176271</v>
      </c>
    </row>
    <row r="21833" spans="1:6" hidden="1" x14ac:dyDescent="0.35">
      <c r="A21833">
        <v>21831</v>
      </c>
      <c r="B21833" t="s">
        <v>810</v>
      </c>
      <c r="C21833">
        <v>0</v>
      </c>
      <c r="D21833" t="s">
        <v>105</v>
      </c>
      <c r="E21833" t="s">
        <v>532</v>
      </c>
      <c r="F21833">
        <v>38.566426978648842</v>
      </c>
    </row>
    <row r="21834" spans="1:6" hidden="1" x14ac:dyDescent="0.35">
      <c r="A21834">
        <v>21832</v>
      </c>
      <c r="B21834" t="s">
        <v>810</v>
      </c>
      <c r="C21834">
        <v>0</v>
      </c>
      <c r="D21834" t="s">
        <v>10</v>
      </c>
      <c r="E21834" t="s">
        <v>533</v>
      </c>
      <c r="F21834">
        <v>8.4387098345488987</v>
      </c>
    </row>
    <row r="21835" spans="1:6" hidden="1" x14ac:dyDescent="0.35">
      <c r="A21835">
        <v>21833</v>
      </c>
      <c r="B21835" t="s">
        <v>810</v>
      </c>
      <c r="C21835">
        <v>0</v>
      </c>
      <c r="D21835" t="s">
        <v>10</v>
      </c>
      <c r="E21835" t="s">
        <v>534</v>
      </c>
      <c r="F21835">
        <v>66.444218854678311</v>
      </c>
    </row>
    <row r="21836" spans="1:6" hidden="1" x14ac:dyDescent="0.35">
      <c r="A21836">
        <v>21834</v>
      </c>
      <c r="B21836" t="s">
        <v>810</v>
      </c>
      <c r="C21836">
        <v>0</v>
      </c>
      <c r="D21836" t="s">
        <v>10</v>
      </c>
      <c r="E21836" t="s">
        <v>535</v>
      </c>
      <c r="F21836">
        <v>2241.1164431372044</v>
      </c>
    </row>
    <row r="21837" spans="1:6" hidden="1" x14ac:dyDescent="0.35">
      <c r="A21837">
        <v>21835</v>
      </c>
      <c r="B21837" t="s">
        <v>810</v>
      </c>
      <c r="C21837">
        <v>0</v>
      </c>
      <c r="D21837" t="s">
        <v>10</v>
      </c>
      <c r="E21837" t="s">
        <v>536</v>
      </c>
      <c r="F21837">
        <v>249.09707607547094</v>
      </c>
    </row>
    <row r="21838" spans="1:6" hidden="1" x14ac:dyDescent="0.35">
      <c r="A21838">
        <v>21836</v>
      </c>
      <c r="B21838" t="s">
        <v>810</v>
      </c>
      <c r="C21838">
        <v>0</v>
      </c>
      <c r="D21838" t="s">
        <v>10</v>
      </c>
      <c r="E21838" t="s">
        <v>537</v>
      </c>
      <c r="F21838">
        <v>14.703787651108508</v>
      </c>
    </row>
    <row r="21839" spans="1:6" hidden="1" x14ac:dyDescent="0.35">
      <c r="A21839">
        <v>21837</v>
      </c>
      <c r="B21839" t="s">
        <v>810</v>
      </c>
      <c r="C21839">
        <v>0</v>
      </c>
      <c r="D21839" t="s">
        <v>10</v>
      </c>
      <c r="E21839" t="s">
        <v>538</v>
      </c>
      <c r="F21839">
        <v>36.447366076435777</v>
      </c>
    </row>
    <row r="21840" spans="1:6" hidden="1" x14ac:dyDescent="0.35">
      <c r="A21840">
        <v>21838</v>
      </c>
      <c r="B21840" t="s">
        <v>810</v>
      </c>
      <c r="C21840">
        <v>0</v>
      </c>
      <c r="D21840" t="s">
        <v>10</v>
      </c>
      <c r="E21840" t="s">
        <v>539</v>
      </c>
      <c r="F21840">
        <v>152.21912656972134</v>
      </c>
    </row>
    <row r="21841" spans="1:6" hidden="1" x14ac:dyDescent="0.35">
      <c r="A21841">
        <v>21839</v>
      </c>
      <c r="B21841" t="s">
        <v>810</v>
      </c>
      <c r="C21841">
        <v>0</v>
      </c>
      <c r="D21841" t="s">
        <v>10</v>
      </c>
      <c r="E21841" t="s">
        <v>540</v>
      </c>
      <c r="F21841">
        <v>142.78776853137603</v>
      </c>
    </row>
    <row r="21842" spans="1:6" hidden="1" x14ac:dyDescent="0.35">
      <c r="A21842">
        <v>21840</v>
      </c>
      <c r="B21842" t="s">
        <v>810</v>
      </c>
      <c r="C21842">
        <v>0</v>
      </c>
      <c r="D21842" t="s">
        <v>10</v>
      </c>
      <c r="E21842" t="s">
        <v>541</v>
      </c>
      <c r="F21842">
        <v>11.133365214808244</v>
      </c>
    </row>
    <row r="21843" spans="1:6" hidden="1" x14ac:dyDescent="0.35">
      <c r="A21843">
        <v>21841</v>
      </c>
      <c r="B21843" t="s">
        <v>810</v>
      </c>
      <c r="C21843">
        <v>0</v>
      </c>
      <c r="D21843" t="s">
        <v>10</v>
      </c>
      <c r="E21843" t="s">
        <v>542</v>
      </c>
      <c r="F21843">
        <v>583.41908620350887</v>
      </c>
    </row>
    <row r="21844" spans="1:6" hidden="1" x14ac:dyDescent="0.35">
      <c r="A21844">
        <v>21842</v>
      </c>
      <c r="B21844" t="s">
        <v>810</v>
      </c>
      <c r="C21844">
        <v>0</v>
      </c>
      <c r="D21844" t="s">
        <v>10</v>
      </c>
      <c r="E21844" t="s">
        <v>543</v>
      </c>
      <c r="F21844">
        <v>17.457101952539364</v>
      </c>
    </row>
    <row r="21845" spans="1:6" hidden="1" x14ac:dyDescent="0.35">
      <c r="A21845">
        <v>21843</v>
      </c>
      <c r="B21845" t="s">
        <v>810</v>
      </c>
      <c r="C21845">
        <v>0</v>
      </c>
      <c r="D21845" t="s">
        <v>12</v>
      </c>
      <c r="E21845" t="s">
        <v>544</v>
      </c>
      <c r="F21845">
        <v>31.439646500115462</v>
      </c>
    </row>
    <row r="21846" spans="1:6" hidden="1" x14ac:dyDescent="0.35">
      <c r="A21846">
        <v>21844</v>
      </c>
      <c r="B21846" t="s">
        <v>810</v>
      </c>
      <c r="C21846">
        <v>0</v>
      </c>
      <c r="D21846" t="s">
        <v>12</v>
      </c>
      <c r="E21846" t="s">
        <v>545</v>
      </c>
      <c r="F21846">
        <v>40.767228272218453</v>
      </c>
    </row>
    <row r="21847" spans="1:6" hidden="1" x14ac:dyDescent="0.35">
      <c r="A21847">
        <v>21845</v>
      </c>
      <c r="B21847" t="s">
        <v>810</v>
      </c>
      <c r="C21847">
        <v>0</v>
      </c>
      <c r="D21847" t="s">
        <v>12</v>
      </c>
      <c r="E21847" t="s">
        <v>546</v>
      </c>
      <c r="F21847">
        <v>48.963961335463807</v>
      </c>
    </row>
    <row r="21848" spans="1:6" hidden="1" x14ac:dyDescent="0.35">
      <c r="A21848">
        <v>21846</v>
      </c>
      <c r="B21848" t="s">
        <v>810</v>
      </c>
      <c r="C21848">
        <v>0</v>
      </c>
      <c r="D21848" t="s">
        <v>12</v>
      </c>
      <c r="E21848" t="s">
        <v>547</v>
      </c>
      <c r="F21848">
        <v>76.205795195675421</v>
      </c>
    </row>
    <row r="21849" spans="1:6" hidden="1" x14ac:dyDescent="0.35">
      <c r="A21849">
        <v>21847</v>
      </c>
      <c r="B21849" t="s">
        <v>810</v>
      </c>
      <c r="C21849">
        <v>0</v>
      </c>
      <c r="D21849" t="s">
        <v>12</v>
      </c>
      <c r="E21849" t="s">
        <v>548</v>
      </c>
      <c r="F21849">
        <v>44.528420872589543</v>
      </c>
    </row>
    <row r="21850" spans="1:6" hidden="1" x14ac:dyDescent="0.35">
      <c r="A21850">
        <v>21848</v>
      </c>
      <c r="B21850" t="s">
        <v>810</v>
      </c>
      <c r="C21850">
        <v>0</v>
      </c>
      <c r="D21850" t="s">
        <v>12</v>
      </c>
      <c r="E21850" t="s">
        <v>549</v>
      </c>
      <c r="F21850">
        <v>71.782497402617778</v>
      </c>
    </row>
    <row r="21851" spans="1:6" hidden="1" x14ac:dyDescent="0.35">
      <c r="A21851">
        <v>21849</v>
      </c>
      <c r="B21851" t="s">
        <v>810</v>
      </c>
      <c r="C21851">
        <v>0</v>
      </c>
      <c r="D21851" t="s">
        <v>12</v>
      </c>
      <c r="E21851" t="s">
        <v>550</v>
      </c>
      <c r="F21851">
        <v>15.050963762911598</v>
      </c>
    </row>
    <row r="21852" spans="1:6" hidden="1" x14ac:dyDescent="0.35">
      <c r="A21852">
        <v>21850</v>
      </c>
      <c r="B21852" t="s">
        <v>810</v>
      </c>
      <c r="C21852">
        <v>0</v>
      </c>
      <c r="D21852" t="s">
        <v>12</v>
      </c>
      <c r="E21852" t="s">
        <v>551</v>
      </c>
      <c r="F21852">
        <v>17.328725966568179</v>
      </c>
    </row>
    <row r="21853" spans="1:6" hidden="1" x14ac:dyDescent="0.35">
      <c r="A21853">
        <v>21851</v>
      </c>
      <c r="B21853" t="s">
        <v>810</v>
      </c>
      <c r="C21853">
        <v>0</v>
      </c>
      <c r="D21853" t="s">
        <v>12</v>
      </c>
      <c r="E21853" t="s">
        <v>552</v>
      </c>
      <c r="F21853">
        <v>449.30182174728617</v>
      </c>
    </row>
    <row r="21854" spans="1:6" hidden="1" x14ac:dyDescent="0.35">
      <c r="A21854">
        <v>21852</v>
      </c>
      <c r="B21854" t="s">
        <v>810</v>
      </c>
      <c r="C21854">
        <v>0</v>
      </c>
      <c r="D21854" t="s">
        <v>12</v>
      </c>
      <c r="E21854" t="s">
        <v>553</v>
      </c>
      <c r="F21854">
        <v>98.822598929382224</v>
      </c>
    </row>
    <row r="21855" spans="1:6" hidden="1" x14ac:dyDescent="0.35">
      <c r="A21855">
        <v>21853</v>
      </c>
      <c r="B21855" t="s">
        <v>810</v>
      </c>
      <c r="C21855">
        <v>0</v>
      </c>
      <c r="D21855" t="s">
        <v>12</v>
      </c>
      <c r="E21855" t="s">
        <v>554</v>
      </c>
      <c r="F21855">
        <v>91.912371220895139</v>
      </c>
    </row>
    <row r="21856" spans="1:6" hidden="1" x14ac:dyDescent="0.35">
      <c r="A21856">
        <v>21854</v>
      </c>
      <c r="B21856" t="s">
        <v>810</v>
      </c>
      <c r="C21856">
        <v>0</v>
      </c>
      <c r="D21856" t="s">
        <v>12</v>
      </c>
      <c r="E21856" t="s">
        <v>555</v>
      </c>
      <c r="F21856">
        <v>38.680377625584882</v>
      </c>
    </row>
    <row r="21857" spans="1:6" hidden="1" x14ac:dyDescent="0.35">
      <c r="A21857">
        <v>21855</v>
      </c>
      <c r="B21857" t="s">
        <v>810</v>
      </c>
      <c r="C21857">
        <v>0</v>
      </c>
      <c r="D21857" t="s">
        <v>13</v>
      </c>
      <c r="E21857" t="s">
        <v>556</v>
      </c>
      <c r="F21857">
        <v>86.019209997580504</v>
      </c>
    </row>
    <row r="21858" spans="1:6" hidden="1" x14ac:dyDescent="0.35">
      <c r="A21858">
        <v>21856</v>
      </c>
      <c r="B21858" t="s">
        <v>810</v>
      </c>
      <c r="C21858">
        <v>0</v>
      </c>
      <c r="D21858" t="s">
        <v>13</v>
      </c>
      <c r="E21858" t="s">
        <v>557</v>
      </c>
      <c r="F21858">
        <v>96.67011449351989</v>
      </c>
    </row>
    <row r="21859" spans="1:6" hidden="1" x14ac:dyDescent="0.35">
      <c r="A21859">
        <v>21857</v>
      </c>
      <c r="B21859" t="s">
        <v>810</v>
      </c>
      <c r="C21859">
        <v>0</v>
      </c>
      <c r="D21859" t="s">
        <v>13</v>
      </c>
      <c r="E21859" t="s">
        <v>558</v>
      </c>
      <c r="F21859">
        <v>44.730375156235091</v>
      </c>
    </row>
    <row r="21860" spans="1:6" hidden="1" x14ac:dyDescent="0.35">
      <c r="A21860">
        <v>21858</v>
      </c>
      <c r="B21860" t="s">
        <v>810</v>
      </c>
      <c r="C21860">
        <v>0</v>
      </c>
      <c r="D21860" t="s">
        <v>14</v>
      </c>
      <c r="E21860" t="s">
        <v>559</v>
      </c>
      <c r="F21860">
        <v>69.85086531474208</v>
      </c>
    </row>
    <row r="21861" spans="1:6" hidden="1" x14ac:dyDescent="0.35">
      <c r="A21861">
        <v>21859</v>
      </c>
      <c r="B21861" t="s">
        <v>810</v>
      </c>
      <c r="C21861">
        <v>0</v>
      </c>
      <c r="D21861" t="s">
        <v>14</v>
      </c>
      <c r="E21861" t="s">
        <v>560</v>
      </c>
      <c r="F21861">
        <v>0</v>
      </c>
    </row>
    <row r="21862" spans="1:6" hidden="1" x14ac:dyDescent="0.35">
      <c r="A21862">
        <v>21860</v>
      </c>
      <c r="B21862" t="s">
        <v>810</v>
      </c>
      <c r="C21862">
        <v>0</v>
      </c>
      <c r="D21862" t="s">
        <v>15</v>
      </c>
      <c r="E21862" t="s">
        <v>561</v>
      </c>
      <c r="F21862">
        <v>9.7997404010009959</v>
      </c>
    </row>
    <row r="21863" spans="1:6" hidden="1" x14ac:dyDescent="0.35">
      <c r="A21863">
        <v>21861</v>
      </c>
      <c r="B21863" t="s">
        <v>810</v>
      </c>
      <c r="C21863">
        <v>0</v>
      </c>
      <c r="D21863" t="s">
        <v>15</v>
      </c>
      <c r="E21863" t="s">
        <v>562</v>
      </c>
      <c r="F21863">
        <v>0</v>
      </c>
    </row>
    <row r="21864" spans="1:6" hidden="1" x14ac:dyDescent="0.35">
      <c r="A21864">
        <v>21862</v>
      </c>
      <c r="B21864" t="s">
        <v>810</v>
      </c>
      <c r="C21864">
        <v>0</v>
      </c>
      <c r="D21864" t="s">
        <v>15</v>
      </c>
      <c r="E21864" t="s">
        <v>563</v>
      </c>
      <c r="F21864">
        <v>106.17090827379964</v>
      </c>
    </row>
    <row r="21865" spans="1:6" hidden="1" x14ac:dyDescent="0.35">
      <c r="A21865">
        <v>21863</v>
      </c>
      <c r="B21865" t="s">
        <v>810</v>
      </c>
      <c r="C21865">
        <v>0</v>
      </c>
      <c r="D21865" t="s">
        <v>15</v>
      </c>
      <c r="E21865" t="s">
        <v>564</v>
      </c>
      <c r="F21865">
        <v>154.05462140551649</v>
      </c>
    </row>
    <row r="21866" spans="1:6" hidden="1" x14ac:dyDescent="0.35">
      <c r="A21866">
        <v>21864</v>
      </c>
      <c r="B21866" t="s">
        <v>810</v>
      </c>
      <c r="C21866">
        <v>0</v>
      </c>
      <c r="D21866" t="s">
        <v>16</v>
      </c>
      <c r="E21866" t="s">
        <v>565</v>
      </c>
      <c r="F21866">
        <v>67.448050201836736</v>
      </c>
    </row>
    <row r="21867" spans="1:6" hidden="1" x14ac:dyDescent="0.35">
      <c r="A21867">
        <v>21865</v>
      </c>
      <c r="B21867" t="s">
        <v>810</v>
      </c>
      <c r="C21867">
        <v>0</v>
      </c>
      <c r="D21867" t="s">
        <v>16</v>
      </c>
      <c r="E21867" t="s">
        <v>566</v>
      </c>
      <c r="F21867">
        <v>1.3997427329312088E-2</v>
      </c>
    </row>
    <row r="21868" spans="1:6" hidden="1" x14ac:dyDescent="0.35">
      <c r="A21868">
        <v>21866</v>
      </c>
      <c r="B21868" t="s">
        <v>810</v>
      </c>
      <c r="C21868">
        <v>0</v>
      </c>
      <c r="D21868" t="s">
        <v>16</v>
      </c>
      <c r="E21868" t="s">
        <v>567</v>
      </c>
      <c r="F21868">
        <v>0.2195340720484584</v>
      </c>
    </row>
    <row r="21869" spans="1:6" hidden="1" x14ac:dyDescent="0.35">
      <c r="A21869">
        <v>21867</v>
      </c>
      <c r="B21869" t="s">
        <v>810</v>
      </c>
      <c r="C21869">
        <v>0</v>
      </c>
      <c r="D21869" t="s">
        <v>16</v>
      </c>
      <c r="E21869" t="s">
        <v>568</v>
      </c>
      <c r="F21869">
        <v>53.817825469131179</v>
      </c>
    </row>
    <row r="21870" spans="1:6" hidden="1" x14ac:dyDescent="0.35">
      <c r="A21870">
        <v>21868</v>
      </c>
      <c r="B21870" t="s">
        <v>810</v>
      </c>
      <c r="C21870">
        <v>0</v>
      </c>
      <c r="D21870" t="s">
        <v>16</v>
      </c>
      <c r="E21870" t="s">
        <v>569</v>
      </c>
      <c r="F21870">
        <v>0.62299340205647702</v>
      </c>
    </row>
    <row r="21871" spans="1:6" hidden="1" x14ac:dyDescent="0.35">
      <c r="A21871">
        <v>21869</v>
      </c>
      <c r="B21871" t="s">
        <v>810</v>
      </c>
      <c r="C21871">
        <v>0</v>
      </c>
      <c r="D21871" t="s">
        <v>16</v>
      </c>
      <c r="E21871" t="s">
        <v>570</v>
      </c>
      <c r="F21871">
        <v>0.82806919857044814</v>
      </c>
    </row>
    <row r="21872" spans="1:6" hidden="1" x14ac:dyDescent="0.35">
      <c r="A21872">
        <v>21870</v>
      </c>
      <c r="B21872" t="s">
        <v>810</v>
      </c>
      <c r="C21872">
        <v>0</v>
      </c>
      <c r="D21872" t="s">
        <v>16</v>
      </c>
      <c r="E21872" t="s">
        <v>571</v>
      </c>
      <c r="F21872">
        <v>93.388685614175898</v>
      </c>
    </row>
    <row r="21873" spans="1:6" hidden="1" x14ac:dyDescent="0.35">
      <c r="A21873">
        <v>21871</v>
      </c>
      <c r="B21873" t="s">
        <v>810</v>
      </c>
      <c r="C21873">
        <v>0</v>
      </c>
      <c r="D21873" t="s">
        <v>16</v>
      </c>
      <c r="E21873" t="s">
        <v>572</v>
      </c>
      <c r="F21873">
        <v>36.86037888898322</v>
      </c>
    </row>
    <row r="21874" spans="1:6" hidden="1" x14ac:dyDescent="0.35">
      <c r="A21874">
        <v>21872</v>
      </c>
      <c r="B21874" t="s">
        <v>810</v>
      </c>
      <c r="C21874">
        <v>0</v>
      </c>
      <c r="D21874" t="s">
        <v>16</v>
      </c>
      <c r="E21874" t="s">
        <v>573</v>
      </c>
      <c r="F21874">
        <v>155.11520862089955</v>
      </c>
    </row>
    <row r="21875" spans="1:6" hidden="1" x14ac:dyDescent="0.35">
      <c r="A21875">
        <v>21873</v>
      </c>
      <c r="B21875" t="s">
        <v>810</v>
      </c>
      <c r="C21875">
        <v>0</v>
      </c>
      <c r="D21875" t="s">
        <v>16</v>
      </c>
      <c r="E21875" t="s">
        <v>574</v>
      </c>
      <c r="F21875">
        <v>78.054280788017465</v>
      </c>
    </row>
    <row r="21876" spans="1:6" hidden="1" x14ac:dyDescent="0.35">
      <c r="A21876">
        <v>21874</v>
      </c>
      <c r="B21876" t="s">
        <v>810</v>
      </c>
      <c r="C21876">
        <v>0</v>
      </c>
      <c r="D21876" t="s">
        <v>16</v>
      </c>
      <c r="E21876" t="s">
        <v>575</v>
      </c>
      <c r="F21876">
        <v>2.4562104376355016</v>
      </c>
    </row>
    <row r="21877" spans="1:6" hidden="1" x14ac:dyDescent="0.35">
      <c r="A21877">
        <v>21875</v>
      </c>
      <c r="B21877" t="s">
        <v>810</v>
      </c>
      <c r="C21877">
        <v>0</v>
      </c>
      <c r="D21877" t="s">
        <v>16</v>
      </c>
      <c r="E21877" t="s">
        <v>576</v>
      </c>
      <c r="F21877">
        <v>98.237506414169928</v>
      </c>
    </row>
    <row r="21878" spans="1:6" hidden="1" x14ac:dyDescent="0.35">
      <c r="A21878">
        <v>21876</v>
      </c>
      <c r="B21878" t="s">
        <v>810</v>
      </c>
      <c r="C21878">
        <v>0</v>
      </c>
      <c r="D21878" t="s">
        <v>16</v>
      </c>
      <c r="E21878" t="s">
        <v>577</v>
      </c>
      <c r="F21878">
        <v>18.932262166755613</v>
      </c>
    </row>
    <row r="21879" spans="1:6" hidden="1" x14ac:dyDescent="0.35">
      <c r="A21879">
        <v>21877</v>
      </c>
      <c r="B21879" t="s">
        <v>810</v>
      </c>
      <c r="C21879">
        <v>0</v>
      </c>
      <c r="D21879" t="s">
        <v>16</v>
      </c>
      <c r="E21879" t="s">
        <v>578</v>
      </c>
      <c r="F21879">
        <v>4.7879672936798983</v>
      </c>
    </row>
    <row r="21880" spans="1:6" hidden="1" x14ac:dyDescent="0.35">
      <c r="A21880">
        <v>21878</v>
      </c>
      <c r="B21880" t="s">
        <v>810</v>
      </c>
      <c r="C21880">
        <v>0</v>
      </c>
      <c r="D21880" t="s">
        <v>16</v>
      </c>
      <c r="E21880" t="s">
        <v>579</v>
      </c>
      <c r="F21880">
        <v>86.007210863234633</v>
      </c>
    </row>
    <row r="21881" spans="1:6" hidden="1" x14ac:dyDescent="0.35">
      <c r="A21881">
        <v>21879</v>
      </c>
      <c r="B21881" t="s">
        <v>810</v>
      </c>
      <c r="C21881">
        <v>0</v>
      </c>
      <c r="D21881" t="s">
        <v>16</v>
      </c>
      <c r="E21881" t="s">
        <v>580</v>
      </c>
      <c r="F21881">
        <v>0.83427252004095209</v>
      </c>
    </row>
    <row r="21882" spans="1:6" hidden="1" x14ac:dyDescent="0.35">
      <c r="A21882">
        <v>21880</v>
      </c>
      <c r="B21882" t="s">
        <v>810</v>
      </c>
      <c r="C21882">
        <v>0</v>
      </c>
      <c r="D21882" t="s">
        <v>16</v>
      </c>
      <c r="E21882" t="s">
        <v>581</v>
      </c>
      <c r="F21882">
        <v>28.304630296206486</v>
      </c>
    </row>
    <row r="21883" spans="1:6" hidden="1" x14ac:dyDescent="0.35">
      <c r="A21883">
        <v>21881</v>
      </c>
      <c r="B21883" t="s">
        <v>810</v>
      </c>
      <c r="C21883">
        <v>0</v>
      </c>
      <c r="D21883" t="s">
        <v>16</v>
      </c>
      <c r="E21883" t="s">
        <v>582</v>
      </c>
      <c r="F21883">
        <v>4.2586378494885961</v>
      </c>
    </row>
    <row r="21884" spans="1:6" hidden="1" x14ac:dyDescent="0.35">
      <c r="A21884">
        <v>21882</v>
      </c>
      <c r="B21884" t="s">
        <v>810</v>
      </c>
      <c r="C21884">
        <v>0</v>
      </c>
      <c r="D21884" t="s">
        <v>16</v>
      </c>
      <c r="E21884" t="s">
        <v>583</v>
      </c>
      <c r="F21884">
        <v>1.4070786698531297</v>
      </c>
    </row>
    <row r="21885" spans="1:6" hidden="1" x14ac:dyDescent="0.35">
      <c r="A21885">
        <v>21883</v>
      </c>
      <c r="B21885" t="s">
        <v>810</v>
      </c>
      <c r="C21885">
        <v>0</v>
      </c>
      <c r="D21885" t="s">
        <v>16</v>
      </c>
      <c r="E21885" t="s">
        <v>584</v>
      </c>
      <c r="F21885">
        <v>3.4074328438210189</v>
      </c>
    </row>
    <row r="21886" spans="1:6" hidden="1" x14ac:dyDescent="0.35">
      <c r="A21886">
        <v>21884</v>
      </c>
      <c r="B21886" t="s">
        <v>810</v>
      </c>
      <c r="C21886">
        <v>0</v>
      </c>
      <c r="D21886" t="s">
        <v>16</v>
      </c>
      <c r="E21886" t="s">
        <v>585</v>
      </c>
      <c r="F21886">
        <v>4.0791350078732567</v>
      </c>
    </row>
    <row r="21887" spans="1:6" hidden="1" x14ac:dyDescent="0.35">
      <c r="A21887">
        <v>21885</v>
      </c>
      <c r="B21887" t="s">
        <v>810</v>
      </c>
      <c r="C21887">
        <v>0</v>
      </c>
      <c r="D21887" t="s">
        <v>100</v>
      </c>
      <c r="E21887" t="s">
        <v>586</v>
      </c>
      <c r="F21887">
        <v>6.4029167058465024</v>
      </c>
    </row>
    <row r="21888" spans="1:6" hidden="1" x14ac:dyDescent="0.35">
      <c r="A21888">
        <v>21886</v>
      </c>
      <c r="B21888" t="s">
        <v>810</v>
      </c>
      <c r="C21888">
        <v>0</v>
      </c>
      <c r="D21888" t="s">
        <v>100</v>
      </c>
      <c r="E21888" t="s">
        <v>587</v>
      </c>
      <c r="F21888">
        <v>38.661790292687556</v>
      </c>
    </row>
    <row r="21889" spans="1:6" hidden="1" x14ac:dyDescent="0.35">
      <c r="A21889">
        <v>21887</v>
      </c>
      <c r="B21889" t="s">
        <v>810</v>
      </c>
      <c r="C21889">
        <v>0</v>
      </c>
      <c r="D21889" t="s">
        <v>100</v>
      </c>
      <c r="E21889" t="s">
        <v>588</v>
      </c>
      <c r="F21889">
        <v>0</v>
      </c>
    </row>
    <row r="21890" spans="1:6" hidden="1" x14ac:dyDescent="0.35">
      <c r="A21890">
        <v>21888</v>
      </c>
      <c r="B21890" t="s">
        <v>810</v>
      </c>
      <c r="C21890">
        <v>0</v>
      </c>
      <c r="D21890" t="s">
        <v>100</v>
      </c>
      <c r="E21890" t="s">
        <v>589</v>
      </c>
      <c r="F21890">
        <v>16.753822377052135</v>
      </c>
    </row>
    <row r="21891" spans="1:6" hidden="1" x14ac:dyDescent="0.35">
      <c r="A21891">
        <v>21889</v>
      </c>
      <c r="B21891" t="s">
        <v>810</v>
      </c>
      <c r="C21891">
        <v>0</v>
      </c>
      <c r="D21891" t="s">
        <v>100</v>
      </c>
      <c r="E21891" t="s">
        <v>590</v>
      </c>
      <c r="F21891">
        <v>48.778426893625692</v>
      </c>
    </row>
    <row r="21892" spans="1:6" hidden="1" x14ac:dyDescent="0.35">
      <c r="A21892">
        <v>21890</v>
      </c>
      <c r="B21892" t="s">
        <v>810</v>
      </c>
      <c r="C21892">
        <v>0</v>
      </c>
      <c r="D21892" t="s">
        <v>100</v>
      </c>
      <c r="E21892" t="s">
        <v>591</v>
      </c>
      <c r="F21892">
        <v>627.79354698811676</v>
      </c>
    </row>
    <row r="21893" spans="1:6" hidden="1" x14ac:dyDescent="0.35">
      <c r="A21893">
        <v>21891</v>
      </c>
      <c r="B21893" t="s">
        <v>810</v>
      </c>
      <c r="C21893">
        <v>0</v>
      </c>
      <c r="D21893" t="s">
        <v>100</v>
      </c>
      <c r="E21893" t="s">
        <v>592</v>
      </c>
      <c r="F21893">
        <v>27.015119442121208</v>
      </c>
    </row>
    <row r="21894" spans="1:6" hidden="1" x14ac:dyDescent="0.35">
      <c r="A21894">
        <v>21892</v>
      </c>
      <c r="B21894" t="s">
        <v>810</v>
      </c>
      <c r="C21894">
        <v>0</v>
      </c>
      <c r="D21894" t="s">
        <v>100</v>
      </c>
      <c r="E21894" t="s">
        <v>593</v>
      </c>
      <c r="F21894">
        <v>3.4338462848779088</v>
      </c>
    </row>
    <row r="21895" spans="1:6" hidden="1" x14ac:dyDescent="0.35">
      <c r="A21895">
        <v>21893</v>
      </c>
      <c r="B21895" t="s">
        <v>810</v>
      </c>
      <c r="C21895">
        <v>0</v>
      </c>
      <c r="D21895" t="s">
        <v>16</v>
      </c>
      <c r="E21895" t="s">
        <v>594</v>
      </c>
      <c r="F21895">
        <v>1.4299390472127398</v>
      </c>
    </row>
    <row r="21896" spans="1:6" hidden="1" x14ac:dyDescent="0.35">
      <c r="A21896">
        <v>21894</v>
      </c>
      <c r="B21896" t="s">
        <v>810</v>
      </c>
      <c r="C21896">
        <v>0</v>
      </c>
      <c r="D21896" t="s">
        <v>16</v>
      </c>
      <c r="E21896" t="s">
        <v>595</v>
      </c>
      <c r="F21896">
        <v>0.29414401820820607</v>
      </c>
    </row>
    <row r="21897" spans="1:6" hidden="1" x14ac:dyDescent="0.35">
      <c r="A21897">
        <v>21895</v>
      </c>
      <c r="B21897" t="s">
        <v>810</v>
      </c>
      <c r="C21897">
        <v>0</v>
      </c>
      <c r="D21897" t="s">
        <v>16</v>
      </c>
      <c r="E21897" t="s">
        <v>596</v>
      </c>
      <c r="F21897">
        <v>4.791846702291962</v>
      </c>
    </row>
    <row r="21898" spans="1:6" hidden="1" x14ac:dyDescent="0.35">
      <c r="A21898">
        <v>21896</v>
      </c>
      <c r="B21898" t="s">
        <v>810</v>
      </c>
      <c r="C21898">
        <v>0</v>
      </c>
      <c r="D21898" t="s">
        <v>17</v>
      </c>
      <c r="E21898" t="s">
        <v>597</v>
      </c>
      <c r="F21898">
        <v>90.281022895504464</v>
      </c>
    </row>
    <row r="21899" spans="1:6" hidden="1" x14ac:dyDescent="0.35">
      <c r="A21899">
        <v>21897</v>
      </c>
      <c r="B21899" t="s">
        <v>810</v>
      </c>
      <c r="C21899">
        <v>0</v>
      </c>
      <c r="D21899" t="s">
        <v>310</v>
      </c>
      <c r="E21899" t="s">
        <v>598</v>
      </c>
      <c r="F21899">
        <v>76.184408164835489</v>
      </c>
    </row>
    <row r="21900" spans="1:6" hidden="1" x14ac:dyDescent="0.35">
      <c r="A21900">
        <v>21898</v>
      </c>
      <c r="B21900" t="s">
        <v>810</v>
      </c>
      <c r="C21900">
        <v>0</v>
      </c>
      <c r="D21900" t="s">
        <v>310</v>
      </c>
      <c r="E21900" t="s">
        <v>599</v>
      </c>
      <c r="F21900">
        <v>0</v>
      </c>
    </row>
    <row r="21901" spans="1:6" hidden="1" x14ac:dyDescent="0.35">
      <c r="A21901">
        <v>21899</v>
      </c>
      <c r="B21901" t="s">
        <v>810</v>
      </c>
      <c r="C21901">
        <v>0</v>
      </c>
      <c r="D21901" t="s">
        <v>311</v>
      </c>
      <c r="E21901" t="s">
        <v>600</v>
      </c>
      <c r="F21901">
        <v>51.205834385314482</v>
      </c>
    </row>
    <row r="21902" spans="1:6" hidden="1" x14ac:dyDescent="0.35">
      <c r="A21902">
        <v>21900</v>
      </c>
      <c r="B21902" t="s">
        <v>810</v>
      </c>
      <c r="C21902">
        <v>0</v>
      </c>
      <c r="D21902" t="s">
        <v>311</v>
      </c>
      <c r="E21902" t="s">
        <v>601</v>
      </c>
      <c r="F21902">
        <v>30.639388237233966</v>
      </c>
    </row>
    <row r="21903" spans="1:6" hidden="1" x14ac:dyDescent="0.35">
      <c r="A21903">
        <v>21901</v>
      </c>
      <c r="B21903" t="s">
        <v>810</v>
      </c>
      <c r="C21903">
        <v>0</v>
      </c>
      <c r="D21903" t="s">
        <v>311</v>
      </c>
      <c r="E21903" t="s">
        <v>602</v>
      </c>
      <c r="F21903">
        <v>125.43182608585686</v>
      </c>
    </row>
    <row r="21904" spans="1:6" hidden="1" x14ac:dyDescent="0.35">
      <c r="A21904">
        <v>21902</v>
      </c>
      <c r="B21904" t="s">
        <v>810</v>
      </c>
      <c r="C21904">
        <v>0</v>
      </c>
      <c r="D21904" t="s">
        <v>311</v>
      </c>
      <c r="E21904" t="s">
        <v>603</v>
      </c>
      <c r="F21904">
        <v>0</v>
      </c>
    </row>
    <row r="21905" spans="1:6" hidden="1" x14ac:dyDescent="0.35">
      <c r="A21905">
        <v>21903</v>
      </c>
      <c r="B21905" t="s">
        <v>810</v>
      </c>
      <c r="C21905">
        <v>0</v>
      </c>
      <c r="D21905" t="s">
        <v>311</v>
      </c>
      <c r="E21905" t="s">
        <v>604</v>
      </c>
      <c r="F21905">
        <v>84.031542272373045</v>
      </c>
    </row>
    <row r="21906" spans="1:6" hidden="1" x14ac:dyDescent="0.35">
      <c r="A21906">
        <v>21904</v>
      </c>
      <c r="B21906" t="s">
        <v>810</v>
      </c>
      <c r="C21906">
        <v>0</v>
      </c>
      <c r="D21906" t="s">
        <v>312</v>
      </c>
      <c r="E21906" t="s">
        <v>605</v>
      </c>
      <c r="F21906">
        <v>1047.9517468421102</v>
      </c>
    </row>
    <row r="21907" spans="1:6" hidden="1" x14ac:dyDescent="0.35">
      <c r="A21907">
        <v>21905</v>
      </c>
      <c r="B21907" t="s">
        <v>810</v>
      </c>
      <c r="C21907">
        <v>0</v>
      </c>
      <c r="D21907" t="s">
        <v>312</v>
      </c>
      <c r="E21907" t="s">
        <v>606</v>
      </c>
      <c r="F21907">
        <v>0</v>
      </c>
    </row>
    <row r="21908" spans="1:6" hidden="1" x14ac:dyDescent="0.35">
      <c r="A21908">
        <v>21906</v>
      </c>
      <c r="B21908" t="s">
        <v>810</v>
      </c>
      <c r="C21908">
        <v>0</v>
      </c>
      <c r="D21908" t="s">
        <v>313</v>
      </c>
      <c r="E21908" t="s">
        <v>607</v>
      </c>
      <c r="F21908">
        <v>48.553551108717599</v>
      </c>
    </row>
    <row r="21909" spans="1:6" hidden="1" x14ac:dyDescent="0.35">
      <c r="A21909">
        <v>21907</v>
      </c>
      <c r="B21909" t="s">
        <v>810</v>
      </c>
      <c r="C21909">
        <v>0</v>
      </c>
      <c r="D21909" t="s">
        <v>313</v>
      </c>
      <c r="E21909" t="s">
        <v>608</v>
      </c>
      <c r="F21909">
        <v>0</v>
      </c>
    </row>
    <row r="21910" spans="1:6" hidden="1" x14ac:dyDescent="0.35">
      <c r="A21910">
        <v>21908</v>
      </c>
      <c r="B21910" t="s">
        <v>810</v>
      </c>
      <c r="C21910">
        <v>0</v>
      </c>
      <c r="D21910" t="s">
        <v>313</v>
      </c>
      <c r="E21910" t="s">
        <v>609</v>
      </c>
      <c r="F21910">
        <v>132.53672326154677</v>
      </c>
    </row>
    <row r="21911" spans="1:6" hidden="1" x14ac:dyDescent="0.35">
      <c r="A21911">
        <v>21909</v>
      </c>
      <c r="B21911" t="s">
        <v>810</v>
      </c>
      <c r="C21911">
        <v>0</v>
      </c>
      <c r="D21911" t="s">
        <v>313</v>
      </c>
      <c r="E21911" t="s">
        <v>610</v>
      </c>
      <c r="F21911">
        <v>0</v>
      </c>
    </row>
    <row r="21912" spans="1:6" hidden="1" x14ac:dyDescent="0.35">
      <c r="A21912">
        <v>21910</v>
      </c>
      <c r="B21912" t="s">
        <v>810</v>
      </c>
      <c r="C21912">
        <v>0</v>
      </c>
      <c r="D21912" t="s">
        <v>10</v>
      </c>
      <c r="E21912" t="s">
        <v>539</v>
      </c>
      <c r="F21912">
        <v>91.108819198472574</v>
      </c>
    </row>
    <row r="21913" spans="1:6" hidden="1" x14ac:dyDescent="0.35">
      <c r="A21913">
        <v>21911</v>
      </c>
      <c r="B21913" t="s">
        <v>810</v>
      </c>
      <c r="C21913">
        <v>0</v>
      </c>
      <c r="D21913" t="s">
        <v>313</v>
      </c>
      <c r="E21913" t="s">
        <v>611</v>
      </c>
      <c r="F21913">
        <v>0</v>
      </c>
    </row>
    <row r="21914" spans="1:6" hidden="1" x14ac:dyDescent="0.35">
      <c r="A21914">
        <v>21912</v>
      </c>
      <c r="B21914" t="s">
        <v>810</v>
      </c>
      <c r="C21914">
        <v>0</v>
      </c>
      <c r="D21914" t="s">
        <v>313</v>
      </c>
      <c r="E21914" t="s">
        <v>612</v>
      </c>
      <c r="F21914">
        <v>69.338019256817091</v>
      </c>
    </row>
    <row r="21915" spans="1:6" hidden="1" x14ac:dyDescent="0.35">
      <c r="A21915">
        <v>21913</v>
      </c>
      <c r="B21915" t="s">
        <v>810</v>
      </c>
      <c r="C21915">
        <v>0</v>
      </c>
      <c r="D21915" t="s">
        <v>313</v>
      </c>
      <c r="E21915" t="s">
        <v>613</v>
      </c>
      <c r="F21915">
        <v>0</v>
      </c>
    </row>
    <row r="21916" spans="1:6" hidden="1" x14ac:dyDescent="0.35">
      <c r="A21916">
        <v>21914</v>
      </c>
      <c r="B21916" t="s">
        <v>810</v>
      </c>
      <c r="C21916">
        <v>0</v>
      </c>
      <c r="D21916" t="s">
        <v>313</v>
      </c>
      <c r="E21916" t="s">
        <v>614</v>
      </c>
      <c r="F21916">
        <v>19.77613525568567</v>
      </c>
    </row>
    <row r="21917" spans="1:6" hidden="1" x14ac:dyDescent="0.35">
      <c r="A21917">
        <v>21915</v>
      </c>
      <c r="B21917" t="s">
        <v>810</v>
      </c>
      <c r="C21917">
        <v>0</v>
      </c>
      <c r="D21917" t="s">
        <v>313</v>
      </c>
      <c r="E21917" t="s">
        <v>615</v>
      </c>
      <c r="F21917">
        <v>0</v>
      </c>
    </row>
    <row r="21918" spans="1:6" hidden="1" x14ac:dyDescent="0.35">
      <c r="A21918">
        <v>21916</v>
      </c>
      <c r="B21918" t="s">
        <v>810</v>
      </c>
      <c r="C21918">
        <v>0</v>
      </c>
      <c r="D21918" t="s">
        <v>313</v>
      </c>
      <c r="E21918" t="s">
        <v>616</v>
      </c>
      <c r="F21918">
        <v>97.607167662664949</v>
      </c>
    </row>
    <row r="21919" spans="1:6" hidden="1" x14ac:dyDescent="0.35">
      <c r="A21919">
        <v>21917</v>
      </c>
      <c r="B21919" t="s">
        <v>810</v>
      </c>
      <c r="C21919">
        <v>0</v>
      </c>
      <c r="D21919" t="s">
        <v>18</v>
      </c>
      <c r="E21919" t="s">
        <v>617</v>
      </c>
      <c r="F21919">
        <v>286.33227268745594</v>
      </c>
    </row>
    <row r="21920" spans="1:6" hidden="1" x14ac:dyDescent="0.35">
      <c r="A21920">
        <v>21918</v>
      </c>
      <c r="B21920" t="s">
        <v>810</v>
      </c>
      <c r="C21920">
        <v>0</v>
      </c>
      <c r="D21920" t="s">
        <v>21</v>
      </c>
      <c r="E21920" t="s">
        <v>618</v>
      </c>
      <c r="F21920">
        <v>564.23666776495054</v>
      </c>
    </row>
    <row r="21921" spans="1:6" hidden="1" x14ac:dyDescent="0.35">
      <c r="A21921">
        <v>21919</v>
      </c>
      <c r="B21921" t="s">
        <v>810</v>
      </c>
      <c r="C21921">
        <v>0</v>
      </c>
      <c r="D21921" t="s">
        <v>19</v>
      </c>
      <c r="E21921" t="s">
        <v>619</v>
      </c>
      <c r="F21921">
        <v>140.98729161997338</v>
      </c>
    </row>
    <row r="21922" spans="1:6" hidden="1" x14ac:dyDescent="0.35">
      <c r="A21922">
        <v>21920</v>
      </c>
      <c r="B21922" t="s">
        <v>810</v>
      </c>
      <c r="C21922">
        <v>0</v>
      </c>
      <c r="D21922" t="s">
        <v>20</v>
      </c>
      <c r="E21922" t="s">
        <v>620</v>
      </c>
      <c r="F21922">
        <v>188.50894298497619</v>
      </c>
    </row>
    <row r="21923" spans="1:6" hidden="1" x14ac:dyDescent="0.35">
      <c r="A21923">
        <v>21921</v>
      </c>
      <c r="B21923" t="s">
        <v>810</v>
      </c>
      <c r="C21923">
        <v>0</v>
      </c>
      <c r="D21923" t="s">
        <v>19</v>
      </c>
      <c r="E21923" t="s">
        <v>621</v>
      </c>
      <c r="F21923">
        <v>162.29688158617944</v>
      </c>
    </row>
    <row r="21924" spans="1:6" hidden="1" x14ac:dyDescent="0.35">
      <c r="A21924">
        <v>21922</v>
      </c>
      <c r="B21924" t="s">
        <v>810</v>
      </c>
      <c r="C21924">
        <v>0</v>
      </c>
      <c r="D21924" t="s">
        <v>19</v>
      </c>
      <c r="E21924" t="s">
        <v>622</v>
      </c>
      <c r="F21924">
        <v>177.49944781700592</v>
      </c>
    </row>
    <row r="21925" spans="1:6" hidden="1" x14ac:dyDescent="0.35">
      <c r="A21925">
        <v>21923</v>
      </c>
      <c r="B21925" t="s">
        <v>810</v>
      </c>
      <c r="C21925">
        <v>0</v>
      </c>
      <c r="D21925" t="s">
        <v>22</v>
      </c>
      <c r="E21925" t="s">
        <v>623</v>
      </c>
      <c r="F21925">
        <v>361.81786543503785</v>
      </c>
    </row>
    <row r="21926" spans="1:6" hidden="1" x14ac:dyDescent="0.35">
      <c r="A21926">
        <v>21924</v>
      </c>
      <c r="B21926" t="s">
        <v>810</v>
      </c>
      <c r="C21926">
        <v>0</v>
      </c>
      <c r="D21926" t="s">
        <v>23</v>
      </c>
      <c r="E21926" t="s">
        <v>624</v>
      </c>
      <c r="F21926">
        <v>133.35411562744329</v>
      </c>
    </row>
    <row r="21927" spans="1:6" hidden="1" x14ac:dyDescent="0.35">
      <c r="A21927">
        <v>21925</v>
      </c>
      <c r="B21927" t="s">
        <v>810</v>
      </c>
      <c r="C21927">
        <v>0</v>
      </c>
      <c r="D21927" t="s">
        <v>24</v>
      </c>
      <c r="E21927" t="s">
        <v>625</v>
      </c>
      <c r="F21927">
        <v>168.57962092691207</v>
      </c>
    </row>
    <row r="21928" spans="1:6" hidden="1" x14ac:dyDescent="0.35">
      <c r="A21928">
        <v>21926</v>
      </c>
      <c r="B21928" t="s">
        <v>810</v>
      </c>
      <c r="C21928">
        <v>0</v>
      </c>
      <c r="D21928" t="s">
        <v>314</v>
      </c>
      <c r="E21928" t="s">
        <v>626</v>
      </c>
      <c r="F21928">
        <v>40.517504097732882</v>
      </c>
    </row>
    <row r="21929" spans="1:6" hidden="1" x14ac:dyDescent="0.35">
      <c r="A21929">
        <v>21927</v>
      </c>
      <c r="B21929" t="s">
        <v>810</v>
      </c>
      <c r="C21929">
        <v>0</v>
      </c>
      <c r="D21929" t="s">
        <v>314</v>
      </c>
      <c r="E21929" t="s">
        <v>627</v>
      </c>
      <c r="F21929">
        <v>0</v>
      </c>
    </row>
    <row r="21930" spans="1:6" hidden="1" x14ac:dyDescent="0.35">
      <c r="A21930">
        <v>21928</v>
      </c>
      <c r="B21930" t="s">
        <v>810</v>
      </c>
      <c r="C21930">
        <v>0</v>
      </c>
      <c r="D21930" t="s">
        <v>315</v>
      </c>
      <c r="E21930" t="s">
        <v>628</v>
      </c>
      <c r="F21930">
        <v>61.446429499417796</v>
      </c>
    </row>
    <row r="21931" spans="1:6" hidden="1" x14ac:dyDescent="0.35">
      <c r="A21931">
        <v>21929</v>
      </c>
      <c r="B21931" t="s">
        <v>810</v>
      </c>
      <c r="C21931">
        <v>0</v>
      </c>
      <c r="D21931" t="s">
        <v>315</v>
      </c>
      <c r="E21931" t="s">
        <v>629</v>
      </c>
      <c r="F21931">
        <v>379.58900023482607</v>
      </c>
    </row>
    <row r="21932" spans="1:6" hidden="1" x14ac:dyDescent="0.35">
      <c r="A21932">
        <v>21930</v>
      </c>
      <c r="B21932" t="s">
        <v>810</v>
      </c>
      <c r="C21932">
        <v>0</v>
      </c>
      <c r="D21932" t="s">
        <v>315</v>
      </c>
      <c r="E21932" t="s">
        <v>630</v>
      </c>
      <c r="F21932">
        <v>15.726759916761083</v>
      </c>
    </row>
    <row r="21933" spans="1:6" hidden="1" x14ac:dyDescent="0.35">
      <c r="A21933">
        <v>21931</v>
      </c>
      <c r="B21933" t="s">
        <v>810</v>
      </c>
      <c r="C21933">
        <v>0</v>
      </c>
      <c r="D21933" t="s">
        <v>315</v>
      </c>
      <c r="E21933" t="s">
        <v>631</v>
      </c>
      <c r="F21933">
        <v>111.90143329081184</v>
      </c>
    </row>
    <row r="21934" spans="1:6" hidden="1" x14ac:dyDescent="0.35">
      <c r="A21934">
        <v>21932</v>
      </c>
      <c r="B21934" t="s">
        <v>810</v>
      </c>
      <c r="C21934">
        <v>0</v>
      </c>
      <c r="D21934" t="s">
        <v>315</v>
      </c>
      <c r="E21934" t="s">
        <v>632</v>
      </c>
      <c r="F21934">
        <v>13.845805570385213</v>
      </c>
    </row>
    <row r="21935" spans="1:6" hidden="1" x14ac:dyDescent="0.35">
      <c r="A21935">
        <v>21933</v>
      </c>
      <c r="B21935" t="s">
        <v>810</v>
      </c>
      <c r="C21935">
        <v>0</v>
      </c>
      <c r="D21935" t="s">
        <v>315</v>
      </c>
      <c r="E21935" t="s">
        <v>633</v>
      </c>
      <c r="F21935">
        <v>201.29961844960923</v>
      </c>
    </row>
    <row r="21936" spans="1:6" hidden="1" x14ac:dyDescent="0.35">
      <c r="A21936">
        <v>21934</v>
      </c>
      <c r="B21936" t="s">
        <v>810</v>
      </c>
      <c r="C21936">
        <v>0</v>
      </c>
      <c r="D21936" t="s">
        <v>315</v>
      </c>
      <c r="E21936" t="s">
        <v>634</v>
      </c>
      <c r="F21936">
        <v>15.806764448101095</v>
      </c>
    </row>
    <row r="21937" spans="1:6" hidden="1" x14ac:dyDescent="0.35">
      <c r="A21937">
        <v>21935</v>
      </c>
      <c r="B21937" t="s">
        <v>810</v>
      </c>
      <c r="C21937">
        <v>0</v>
      </c>
      <c r="D21937" t="s">
        <v>315</v>
      </c>
      <c r="E21937" t="s">
        <v>635</v>
      </c>
      <c r="F21937">
        <v>3.1958919812542628</v>
      </c>
    </row>
    <row r="21938" spans="1:6" hidden="1" x14ac:dyDescent="0.35">
      <c r="A21938">
        <v>21936</v>
      </c>
      <c r="B21938" t="s">
        <v>810</v>
      </c>
      <c r="C21938">
        <v>0</v>
      </c>
      <c r="D21938" t="s">
        <v>315</v>
      </c>
      <c r="E21938" t="s">
        <v>636</v>
      </c>
      <c r="F21938">
        <v>1.4345570274056909E-5</v>
      </c>
    </row>
    <row r="21939" spans="1:6" hidden="1" x14ac:dyDescent="0.35">
      <c r="A21939">
        <v>21937</v>
      </c>
      <c r="B21939" t="s">
        <v>810</v>
      </c>
      <c r="C21939">
        <v>0</v>
      </c>
      <c r="D21939" t="s">
        <v>315</v>
      </c>
      <c r="E21939" t="s">
        <v>637</v>
      </c>
      <c r="F21939">
        <v>0.20717968244097676</v>
      </c>
    </row>
    <row r="21940" spans="1:6" hidden="1" x14ac:dyDescent="0.35">
      <c r="A21940">
        <v>21938</v>
      </c>
      <c r="B21940" t="s">
        <v>810</v>
      </c>
      <c r="C21940">
        <v>0</v>
      </c>
      <c r="D21940" t="s">
        <v>315</v>
      </c>
      <c r="E21940" t="s">
        <v>638</v>
      </c>
      <c r="F21940">
        <v>9.348353657913222</v>
      </c>
    </row>
    <row r="21941" spans="1:6" hidden="1" x14ac:dyDescent="0.35">
      <c r="A21941">
        <v>21939</v>
      </c>
      <c r="B21941" t="s">
        <v>810</v>
      </c>
      <c r="C21941">
        <v>0</v>
      </c>
      <c r="D21941" t="s">
        <v>315</v>
      </c>
      <c r="E21941" t="s">
        <v>639</v>
      </c>
      <c r="F21941">
        <v>9.6599387046179486E-2</v>
      </c>
    </row>
    <row r="21942" spans="1:6" hidden="1" x14ac:dyDescent="0.35">
      <c r="A21942">
        <v>21940</v>
      </c>
      <c r="B21942" t="s">
        <v>810</v>
      </c>
      <c r="C21942">
        <v>0</v>
      </c>
      <c r="D21942" t="s">
        <v>315</v>
      </c>
      <c r="E21942" t="s">
        <v>640</v>
      </c>
      <c r="F21942">
        <v>180.37106324574756</v>
      </c>
    </row>
    <row r="21943" spans="1:6" hidden="1" x14ac:dyDescent="0.35">
      <c r="A21943">
        <v>21941</v>
      </c>
      <c r="B21943" t="s">
        <v>810</v>
      </c>
      <c r="C21943">
        <v>0</v>
      </c>
      <c r="D21943" t="s">
        <v>315</v>
      </c>
      <c r="E21943" t="s">
        <v>641</v>
      </c>
      <c r="F21943">
        <v>422.80263313731024</v>
      </c>
    </row>
    <row r="21944" spans="1:6" hidden="1" x14ac:dyDescent="0.35">
      <c r="A21944">
        <v>21942</v>
      </c>
      <c r="B21944" t="s">
        <v>810</v>
      </c>
      <c r="C21944">
        <v>0</v>
      </c>
      <c r="D21944" t="s">
        <v>316</v>
      </c>
      <c r="E21944" t="s">
        <v>642</v>
      </c>
      <c r="F21944">
        <v>5.8307350014293311</v>
      </c>
    </row>
    <row r="21945" spans="1:6" hidden="1" x14ac:dyDescent="0.35">
      <c r="A21945">
        <v>21943</v>
      </c>
      <c r="B21945" t="s">
        <v>810</v>
      </c>
      <c r="C21945">
        <v>0</v>
      </c>
      <c r="D21945" t="s">
        <v>316</v>
      </c>
      <c r="E21945" t="s">
        <v>643</v>
      </c>
      <c r="F21945">
        <v>7.0435875850455449</v>
      </c>
    </row>
    <row r="21946" spans="1:6" hidden="1" x14ac:dyDescent="0.35">
      <c r="A21946">
        <v>21944</v>
      </c>
      <c r="B21946" t="s">
        <v>810</v>
      </c>
      <c r="C21946">
        <v>0</v>
      </c>
      <c r="D21946" t="s">
        <v>316</v>
      </c>
      <c r="E21946" t="s">
        <v>644</v>
      </c>
      <c r="F21946">
        <v>3.0984966421382083</v>
      </c>
    </row>
    <row r="21947" spans="1:6" hidden="1" x14ac:dyDescent="0.35">
      <c r="A21947">
        <v>21945</v>
      </c>
      <c r="B21947" t="s">
        <v>810</v>
      </c>
      <c r="C21947">
        <v>0</v>
      </c>
      <c r="D21947" t="s">
        <v>316</v>
      </c>
      <c r="E21947" t="s">
        <v>645</v>
      </c>
      <c r="F21947">
        <v>4.2082068089209308</v>
      </c>
    </row>
    <row r="21948" spans="1:6" hidden="1" x14ac:dyDescent="0.35">
      <c r="A21948">
        <v>21946</v>
      </c>
      <c r="B21948" t="s">
        <v>810</v>
      </c>
      <c r="C21948">
        <v>0</v>
      </c>
      <c r="D21948" t="s">
        <v>316</v>
      </c>
      <c r="E21948" t="s">
        <v>646</v>
      </c>
      <c r="F21948">
        <v>4.587016844393224</v>
      </c>
    </row>
    <row r="21949" spans="1:6" hidden="1" x14ac:dyDescent="0.35">
      <c r="A21949">
        <v>21947</v>
      </c>
      <c r="B21949" t="s">
        <v>810</v>
      </c>
      <c r="C21949">
        <v>0</v>
      </c>
      <c r="D21949" t="s">
        <v>316</v>
      </c>
      <c r="E21949" t="s">
        <v>647</v>
      </c>
      <c r="F21949">
        <v>109.3270110959586</v>
      </c>
    </row>
    <row r="21950" spans="1:6" hidden="1" x14ac:dyDescent="0.35">
      <c r="A21950">
        <v>21948</v>
      </c>
      <c r="B21950" t="s">
        <v>810</v>
      </c>
      <c r="C21950">
        <v>0</v>
      </c>
      <c r="D21950" t="s">
        <v>314</v>
      </c>
      <c r="E21950" t="s">
        <v>648</v>
      </c>
      <c r="F21950">
        <v>46.873151975079431</v>
      </c>
    </row>
    <row r="21951" spans="1:6" hidden="1" x14ac:dyDescent="0.35">
      <c r="A21951">
        <v>21949</v>
      </c>
      <c r="B21951" t="s">
        <v>810</v>
      </c>
      <c r="C21951">
        <v>0</v>
      </c>
      <c r="D21951" t="s">
        <v>314</v>
      </c>
      <c r="E21951" t="s">
        <v>649</v>
      </c>
      <c r="F21951">
        <v>49.240985288980454</v>
      </c>
    </row>
    <row r="21952" spans="1:6" hidden="1" x14ac:dyDescent="0.35">
      <c r="A21952">
        <v>21950</v>
      </c>
      <c r="B21952" t="s">
        <v>810</v>
      </c>
      <c r="C21952">
        <v>0</v>
      </c>
      <c r="D21952" t="s">
        <v>25</v>
      </c>
      <c r="E21952" t="s">
        <v>650</v>
      </c>
      <c r="F21952">
        <v>4820.4360495418505</v>
      </c>
    </row>
    <row r="21953" spans="1:6" hidden="1" x14ac:dyDescent="0.35">
      <c r="A21953">
        <v>21951</v>
      </c>
      <c r="B21953" t="s">
        <v>810</v>
      </c>
      <c r="C21953">
        <v>0</v>
      </c>
      <c r="D21953" t="s">
        <v>25</v>
      </c>
      <c r="E21953" t="s">
        <v>651</v>
      </c>
      <c r="F21953">
        <v>0</v>
      </c>
    </row>
    <row r="21954" spans="1:6" hidden="1" x14ac:dyDescent="0.35">
      <c r="A21954">
        <v>21952</v>
      </c>
      <c r="B21954" t="s">
        <v>810</v>
      </c>
      <c r="C21954">
        <v>0</v>
      </c>
      <c r="D21954" t="s">
        <v>26</v>
      </c>
      <c r="E21954" t="s">
        <v>652</v>
      </c>
      <c r="F21954">
        <v>514.81600384336764</v>
      </c>
    </row>
    <row r="21955" spans="1:6" hidden="1" x14ac:dyDescent="0.35">
      <c r="A21955">
        <v>21953</v>
      </c>
      <c r="B21955" t="s">
        <v>810</v>
      </c>
      <c r="C21955">
        <v>0</v>
      </c>
      <c r="D21955" t="s">
        <v>26</v>
      </c>
      <c r="E21955" t="s">
        <v>653</v>
      </c>
      <c r="F21955">
        <v>54.085389101994856</v>
      </c>
    </row>
    <row r="21956" spans="1:6" hidden="1" x14ac:dyDescent="0.35">
      <c r="A21956">
        <v>21954</v>
      </c>
      <c r="B21956" t="s">
        <v>810</v>
      </c>
      <c r="C21956">
        <v>0</v>
      </c>
      <c r="D21956" t="s">
        <v>26</v>
      </c>
      <c r="E21956" t="s">
        <v>654</v>
      </c>
      <c r="F21956">
        <v>1054.2262505047831</v>
      </c>
    </row>
    <row r="21957" spans="1:6" hidden="1" x14ac:dyDescent="0.35">
      <c r="A21957">
        <v>21955</v>
      </c>
      <c r="B21957" t="s">
        <v>810</v>
      </c>
      <c r="C21957">
        <v>0</v>
      </c>
      <c r="D21957" t="s">
        <v>26</v>
      </c>
      <c r="E21957" t="s">
        <v>655</v>
      </c>
      <c r="F21957">
        <v>672.75288748698995</v>
      </c>
    </row>
    <row r="21958" spans="1:6" hidden="1" x14ac:dyDescent="0.35">
      <c r="A21958">
        <v>21956</v>
      </c>
      <c r="B21958" t="s">
        <v>810</v>
      </c>
      <c r="C21958">
        <v>0</v>
      </c>
      <c r="D21958" t="s">
        <v>28</v>
      </c>
      <c r="E21958" t="s">
        <v>656</v>
      </c>
      <c r="F21958">
        <v>956.47896787485854</v>
      </c>
    </row>
    <row r="21959" spans="1:6" hidden="1" x14ac:dyDescent="0.35">
      <c r="A21959">
        <v>21957</v>
      </c>
      <c r="B21959" t="s">
        <v>810</v>
      </c>
      <c r="C21959">
        <v>0</v>
      </c>
      <c r="D21959" t="s">
        <v>27</v>
      </c>
      <c r="E21959" t="s">
        <v>657</v>
      </c>
      <c r="F21959">
        <v>370.31010596284574</v>
      </c>
    </row>
    <row r="21960" spans="1:6" hidden="1" x14ac:dyDescent="0.35">
      <c r="A21960">
        <v>21958</v>
      </c>
      <c r="B21960" t="s">
        <v>810</v>
      </c>
      <c r="C21960">
        <v>0</v>
      </c>
      <c r="D21960" t="s">
        <v>27</v>
      </c>
      <c r="E21960" t="s">
        <v>658</v>
      </c>
      <c r="F21960">
        <v>1167.0777707817963</v>
      </c>
    </row>
    <row r="21961" spans="1:6" hidden="1" x14ac:dyDescent="0.35">
      <c r="A21961">
        <v>21959</v>
      </c>
      <c r="B21961" t="s">
        <v>810</v>
      </c>
      <c r="C21961">
        <v>0</v>
      </c>
      <c r="D21961" t="s">
        <v>27</v>
      </c>
      <c r="E21961" t="s">
        <v>659</v>
      </c>
      <c r="F21961">
        <v>194.49371201644291</v>
      </c>
    </row>
    <row r="21962" spans="1:6" hidden="1" x14ac:dyDescent="0.35">
      <c r="A21962">
        <v>21960</v>
      </c>
      <c r="B21962" t="s">
        <v>810</v>
      </c>
      <c r="C21962">
        <v>0</v>
      </c>
      <c r="D21962" t="s">
        <v>27</v>
      </c>
      <c r="E21962" t="s">
        <v>660</v>
      </c>
      <c r="F21962">
        <v>199.86672515448961</v>
      </c>
    </row>
    <row r="21963" spans="1:6" hidden="1" x14ac:dyDescent="0.35">
      <c r="A21963">
        <v>21961</v>
      </c>
      <c r="B21963" t="s">
        <v>810</v>
      </c>
      <c r="C21963">
        <v>0</v>
      </c>
      <c r="D21963" t="s">
        <v>27</v>
      </c>
      <c r="E21963" t="s">
        <v>661</v>
      </c>
      <c r="F21963">
        <v>47.775867552661261</v>
      </c>
    </row>
    <row r="21964" spans="1:6" hidden="1" x14ac:dyDescent="0.35">
      <c r="A21964">
        <v>21962</v>
      </c>
      <c r="B21964" t="s">
        <v>810</v>
      </c>
      <c r="C21964">
        <v>0</v>
      </c>
      <c r="D21964" t="s">
        <v>27</v>
      </c>
      <c r="E21964" t="s">
        <v>662</v>
      </c>
      <c r="F21964">
        <v>357.79197148933156</v>
      </c>
    </row>
    <row r="21965" spans="1:6" hidden="1" x14ac:dyDescent="0.35">
      <c r="A21965">
        <v>21963</v>
      </c>
      <c r="B21965" t="s">
        <v>810</v>
      </c>
      <c r="C21965">
        <v>0</v>
      </c>
      <c r="D21965" t="s">
        <v>27</v>
      </c>
      <c r="E21965" t="s">
        <v>663</v>
      </c>
      <c r="F21965">
        <v>1002.9188853427747</v>
      </c>
    </row>
    <row r="21966" spans="1:6" hidden="1" x14ac:dyDescent="0.35">
      <c r="A21966">
        <v>21964</v>
      </c>
      <c r="B21966" t="s">
        <v>810</v>
      </c>
      <c r="C21966">
        <v>0</v>
      </c>
      <c r="D21966" t="s">
        <v>30</v>
      </c>
      <c r="E21966" t="s">
        <v>664</v>
      </c>
      <c r="F21966">
        <v>949.1660088710928</v>
      </c>
    </row>
    <row r="21967" spans="1:6" hidden="1" x14ac:dyDescent="0.35">
      <c r="A21967">
        <v>21965</v>
      </c>
      <c r="B21967" t="s">
        <v>810</v>
      </c>
      <c r="C21967">
        <v>0</v>
      </c>
      <c r="D21967" t="s">
        <v>32</v>
      </c>
      <c r="E21967" t="s">
        <v>665</v>
      </c>
      <c r="F21967">
        <v>696.22182651358878</v>
      </c>
    </row>
    <row r="21968" spans="1:6" hidden="1" x14ac:dyDescent="0.35">
      <c r="A21968">
        <v>21966</v>
      </c>
      <c r="B21968" t="s">
        <v>810</v>
      </c>
      <c r="C21968">
        <v>0</v>
      </c>
      <c r="D21968" t="s">
        <v>32</v>
      </c>
      <c r="E21968" t="s">
        <v>666</v>
      </c>
      <c r="F21968">
        <v>410.13910638664441</v>
      </c>
    </row>
    <row r="21969" spans="1:6" hidden="1" x14ac:dyDescent="0.35">
      <c r="A21969">
        <v>21967</v>
      </c>
      <c r="B21969" t="s">
        <v>810</v>
      </c>
      <c r="C21969">
        <v>0</v>
      </c>
      <c r="D21969" t="s">
        <v>32</v>
      </c>
      <c r="E21969" t="s">
        <v>667</v>
      </c>
      <c r="F21969">
        <v>476.95268612522284</v>
      </c>
    </row>
    <row r="21970" spans="1:6" hidden="1" x14ac:dyDescent="0.35">
      <c r="A21970">
        <v>21968</v>
      </c>
      <c r="B21970" t="s">
        <v>810</v>
      </c>
      <c r="C21970">
        <v>0</v>
      </c>
      <c r="D21970" t="s">
        <v>33</v>
      </c>
      <c r="E21970" t="s">
        <v>668</v>
      </c>
      <c r="F21970">
        <v>1786.7391221807729</v>
      </c>
    </row>
    <row r="21971" spans="1:6" hidden="1" x14ac:dyDescent="0.35">
      <c r="A21971">
        <v>21969</v>
      </c>
      <c r="B21971" t="s">
        <v>810</v>
      </c>
      <c r="C21971">
        <v>0</v>
      </c>
      <c r="D21971" t="s">
        <v>34</v>
      </c>
      <c r="E21971" t="s">
        <v>669</v>
      </c>
      <c r="F21971">
        <v>529.77983823122941</v>
      </c>
    </row>
    <row r="21972" spans="1:6" hidden="1" x14ac:dyDescent="0.35">
      <c r="A21972">
        <v>21970</v>
      </c>
      <c r="B21972" t="s">
        <v>810</v>
      </c>
      <c r="C21972">
        <v>0</v>
      </c>
      <c r="D21972" t="s">
        <v>31</v>
      </c>
      <c r="E21972" t="s">
        <v>670</v>
      </c>
      <c r="F21972">
        <v>624.42184268980282</v>
      </c>
    </row>
    <row r="21973" spans="1:6" hidden="1" x14ac:dyDescent="0.35">
      <c r="A21973">
        <v>21971</v>
      </c>
      <c r="B21973" t="s">
        <v>810</v>
      </c>
      <c r="C21973">
        <v>0</v>
      </c>
      <c r="D21973" t="s">
        <v>34</v>
      </c>
      <c r="E21973" t="s">
        <v>671</v>
      </c>
      <c r="F21973">
        <v>516.33776621441882</v>
      </c>
    </row>
    <row r="21974" spans="1:6" hidden="1" x14ac:dyDescent="0.35">
      <c r="A21974">
        <v>21972</v>
      </c>
      <c r="B21974" t="s">
        <v>810</v>
      </c>
      <c r="C21974">
        <v>0</v>
      </c>
      <c r="D21974" t="s">
        <v>34</v>
      </c>
      <c r="E21974" t="s">
        <v>672</v>
      </c>
      <c r="F21974">
        <v>2887.0059804983803</v>
      </c>
    </row>
    <row r="21975" spans="1:6" hidden="1" x14ac:dyDescent="0.35">
      <c r="A21975">
        <v>21973</v>
      </c>
      <c r="B21975" t="s">
        <v>810</v>
      </c>
      <c r="C21975">
        <v>0</v>
      </c>
      <c r="D21975" t="s">
        <v>35</v>
      </c>
      <c r="E21975" t="s">
        <v>673</v>
      </c>
      <c r="F21975">
        <v>5775.1531831999691</v>
      </c>
    </row>
    <row r="21976" spans="1:6" hidden="1" x14ac:dyDescent="0.35">
      <c r="A21976">
        <v>21974</v>
      </c>
      <c r="B21976" t="s">
        <v>810</v>
      </c>
      <c r="C21976">
        <v>0</v>
      </c>
      <c r="D21976" t="s">
        <v>36</v>
      </c>
      <c r="E21976" t="s">
        <v>674</v>
      </c>
      <c r="F21976">
        <v>2448.4493907584142</v>
      </c>
    </row>
    <row r="21977" spans="1:6" hidden="1" x14ac:dyDescent="0.35">
      <c r="A21977">
        <v>21975</v>
      </c>
      <c r="B21977" t="s">
        <v>810</v>
      </c>
      <c r="C21977">
        <v>0</v>
      </c>
      <c r="D21977" t="s">
        <v>37</v>
      </c>
      <c r="E21977" t="s">
        <v>675</v>
      </c>
      <c r="F21977">
        <v>3568.9333376132859</v>
      </c>
    </row>
    <row r="21978" spans="1:6" hidden="1" x14ac:dyDescent="0.35">
      <c r="A21978">
        <v>21976</v>
      </c>
      <c r="B21978" t="s">
        <v>810</v>
      </c>
      <c r="C21978">
        <v>0</v>
      </c>
      <c r="D21978" t="s">
        <v>314</v>
      </c>
      <c r="E21978" t="s">
        <v>676</v>
      </c>
      <c r="F21978">
        <v>29.900543321467605</v>
      </c>
    </row>
    <row r="21979" spans="1:6" hidden="1" x14ac:dyDescent="0.35">
      <c r="A21979">
        <v>21977</v>
      </c>
      <c r="B21979" t="s">
        <v>810</v>
      </c>
      <c r="C21979">
        <v>0</v>
      </c>
      <c r="D21979" t="s">
        <v>314</v>
      </c>
      <c r="E21979" t="s">
        <v>677</v>
      </c>
      <c r="F21979">
        <v>29.304529772727204</v>
      </c>
    </row>
    <row r="21980" spans="1:6" hidden="1" x14ac:dyDescent="0.35">
      <c r="A21980">
        <v>21978</v>
      </c>
      <c r="B21980" t="s">
        <v>810</v>
      </c>
      <c r="C21980">
        <v>0</v>
      </c>
      <c r="D21980" t="s">
        <v>314</v>
      </c>
      <c r="E21980" t="s">
        <v>678</v>
      </c>
      <c r="F21980">
        <v>15.955417772747182</v>
      </c>
    </row>
    <row r="21981" spans="1:6" hidden="1" x14ac:dyDescent="0.35">
      <c r="A21981">
        <v>21979</v>
      </c>
      <c r="B21981" t="s">
        <v>810</v>
      </c>
      <c r="C21981">
        <v>0</v>
      </c>
      <c r="D21981" t="s">
        <v>314</v>
      </c>
      <c r="E21981" t="s">
        <v>679</v>
      </c>
      <c r="F21981">
        <v>26.915349063524946</v>
      </c>
    </row>
    <row r="21982" spans="1:6" hidden="1" x14ac:dyDescent="0.35">
      <c r="A21982">
        <v>21980</v>
      </c>
      <c r="B21982" t="s">
        <v>810</v>
      </c>
      <c r="C21982">
        <v>0</v>
      </c>
      <c r="D21982" t="s">
        <v>314</v>
      </c>
      <c r="E21982" t="s">
        <v>680</v>
      </c>
      <c r="F21982">
        <v>12.375120799468334</v>
      </c>
    </row>
    <row r="21983" spans="1:6" hidden="1" x14ac:dyDescent="0.35">
      <c r="A21983">
        <v>21981</v>
      </c>
      <c r="B21983" t="s">
        <v>810</v>
      </c>
      <c r="C21983">
        <v>0</v>
      </c>
      <c r="D21983" t="s">
        <v>314</v>
      </c>
      <c r="E21983" t="s">
        <v>681</v>
      </c>
      <c r="F21983">
        <v>15.528968329806924</v>
      </c>
    </row>
    <row r="21984" spans="1:6" hidden="1" x14ac:dyDescent="0.35">
      <c r="A21984">
        <v>21982</v>
      </c>
      <c r="B21984" t="s">
        <v>810</v>
      </c>
      <c r="C21984">
        <v>0</v>
      </c>
      <c r="D21984" t="s">
        <v>314</v>
      </c>
      <c r="E21984" t="s">
        <v>682</v>
      </c>
      <c r="F21984">
        <v>20.665066626449054</v>
      </c>
    </row>
    <row r="21985" spans="1:6" hidden="1" x14ac:dyDescent="0.35">
      <c r="A21985">
        <v>21983</v>
      </c>
      <c r="B21985" t="s">
        <v>810</v>
      </c>
      <c r="C21985">
        <v>0</v>
      </c>
      <c r="D21985" t="s">
        <v>314</v>
      </c>
      <c r="E21985" t="s">
        <v>683</v>
      </c>
      <c r="F21985">
        <v>8.6275489379552344</v>
      </c>
    </row>
    <row r="21986" spans="1:6" hidden="1" x14ac:dyDescent="0.35">
      <c r="A21986">
        <v>21984</v>
      </c>
      <c r="B21986" t="s">
        <v>810</v>
      </c>
      <c r="C21986">
        <v>0</v>
      </c>
      <c r="D21986" t="s">
        <v>314</v>
      </c>
      <c r="E21986" t="s">
        <v>684</v>
      </c>
      <c r="F21986">
        <v>2.050604036129656</v>
      </c>
    </row>
    <row r="21987" spans="1:6" hidden="1" x14ac:dyDescent="0.35">
      <c r="A21987">
        <v>21985</v>
      </c>
      <c r="B21987" t="s">
        <v>810</v>
      </c>
      <c r="C21987">
        <v>0</v>
      </c>
      <c r="D21987" t="s">
        <v>314</v>
      </c>
      <c r="E21987" t="s">
        <v>685</v>
      </c>
      <c r="F21987">
        <v>25.615493640880324</v>
      </c>
    </row>
    <row r="21988" spans="1:6" hidden="1" x14ac:dyDescent="0.35">
      <c r="A21988">
        <v>21986</v>
      </c>
      <c r="B21988" t="s">
        <v>810</v>
      </c>
      <c r="C21988">
        <v>0</v>
      </c>
      <c r="D21988" t="s">
        <v>314</v>
      </c>
      <c r="E21988" t="s">
        <v>686</v>
      </c>
      <c r="F21988">
        <v>36.786129502666142</v>
      </c>
    </row>
    <row r="21989" spans="1:6" hidden="1" x14ac:dyDescent="0.35">
      <c r="A21989">
        <v>21987</v>
      </c>
      <c r="B21989" t="s">
        <v>810</v>
      </c>
      <c r="C21989">
        <v>0</v>
      </c>
      <c r="D21989" t="s">
        <v>314</v>
      </c>
      <c r="E21989" t="s">
        <v>687</v>
      </c>
      <c r="F21989">
        <v>3.9088564680438451</v>
      </c>
    </row>
    <row r="21990" spans="1:6" hidden="1" x14ac:dyDescent="0.35">
      <c r="A21990">
        <v>21988</v>
      </c>
      <c r="B21990" t="s">
        <v>810</v>
      </c>
      <c r="C21990">
        <v>0</v>
      </c>
      <c r="D21990" t="s">
        <v>314</v>
      </c>
      <c r="E21990" t="s">
        <v>688</v>
      </c>
      <c r="F21990">
        <v>48.308097057457651</v>
      </c>
    </row>
    <row r="21991" spans="1:6" hidden="1" x14ac:dyDescent="0.35">
      <c r="A21991">
        <v>21989</v>
      </c>
      <c r="B21991" t="s">
        <v>810</v>
      </c>
      <c r="C21991">
        <v>0</v>
      </c>
      <c r="D21991" t="s">
        <v>314</v>
      </c>
      <c r="E21991" t="s">
        <v>689</v>
      </c>
      <c r="F21991">
        <v>84.565603997049607</v>
      </c>
    </row>
    <row r="21992" spans="1:6" hidden="1" x14ac:dyDescent="0.35">
      <c r="A21992">
        <v>21990</v>
      </c>
      <c r="B21992" t="s">
        <v>810</v>
      </c>
      <c r="C21992">
        <v>0</v>
      </c>
      <c r="D21992" t="s">
        <v>314</v>
      </c>
      <c r="E21992" t="s">
        <v>690</v>
      </c>
      <c r="F21992">
        <v>85.578098511152319</v>
      </c>
    </row>
    <row r="21993" spans="1:6" hidden="1" x14ac:dyDescent="0.35">
      <c r="A21993">
        <v>21991</v>
      </c>
      <c r="B21993" t="s">
        <v>810</v>
      </c>
      <c r="C21993">
        <v>0</v>
      </c>
      <c r="D21993" t="s">
        <v>314</v>
      </c>
      <c r="E21993" t="s">
        <v>691</v>
      </c>
      <c r="F21993">
        <v>29.575885469201758</v>
      </c>
    </row>
    <row r="21994" spans="1:6" hidden="1" x14ac:dyDescent="0.35">
      <c r="A21994">
        <v>21992</v>
      </c>
      <c r="B21994" t="s">
        <v>810</v>
      </c>
      <c r="C21994">
        <v>0</v>
      </c>
      <c r="D21994" t="s">
        <v>314</v>
      </c>
      <c r="E21994" t="s">
        <v>692</v>
      </c>
      <c r="F21994">
        <v>31.956736903942936</v>
      </c>
    </row>
    <row r="21995" spans="1:6" hidden="1" x14ac:dyDescent="0.35">
      <c r="A21995">
        <v>21993</v>
      </c>
      <c r="B21995" t="s">
        <v>810</v>
      </c>
      <c r="C21995">
        <v>0</v>
      </c>
      <c r="D21995" t="s">
        <v>314</v>
      </c>
      <c r="E21995" t="s">
        <v>693</v>
      </c>
      <c r="F21995">
        <v>66.189472351533226</v>
      </c>
    </row>
    <row r="21996" spans="1:6" hidden="1" x14ac:dyDescent="0.35">
      <c r="A21996">
        <v>21994</v>
      </c>
      <c r="B21996" t="s">
        <v>810</v>
      </c>
      <c r="C21996">
        <v>0</v>
      </c>
      <c r="D21996" t="s">
        <v>314</v>
      </c>
      <c r="E21996" t="s">
        <v>694</v>
      </c>
      <c r="F21996">
        <v>21.494974232262926</v>
      </c>
    </row>
    <row r="21997" spans="1:6" hidden="1" x14ac:dyDescent="0.35">
      <c r="A21997">
        <v>21995</v>
      </c>
      <c r="B21997" t="s">
        <v>810</v>
      </c>
      <c r="C21997">
        <v>0</v>
      </c>
      <c r="D21997" t="s">
        <v>314</v>
      </c>
      <c r="E21997" t="s">
        <v>695</v>
      </c>
      <c r="F21997">
        <v>25.875116782505877</v>
      </c>
    </row>
    <row r="21998" spans="1:6" hidden="1" x14ac:dyDescent="0.35">
      <c r="A21998">
        <v>21996</v>
      </c>
      <c r="B21998" t="s">
        <v>810</v>
      </c>
      <c r="C21998">
        <v>0</v>
      </c>
      <c r="D21998" t="s">
        <v>38</v>
      </c>
      <c r="E21998" t="s">
        <v>696</v>
      </c>
      <c r="F21998">
        <v>539.05736392430424</v>
      </c>
    </row>
    <row r="21999" spans="1:6" hidden="1" x14ac:dyDescent="0.35">
      <c r="A21999">
        <v>21997</v>
      </c>
      <c r="B21999" t="s">
        <v>810</v>
      </c>
      <c r="C21999">
        <v>0</v>
      </c>
      <c r="D21999" t="s">
        <v>38</v>
      </c>
      <c r="E21999" t="s">
        <v>697</v>
      </c>
      <c r="F21999">
        <v>775.41335964460961</v>
      </c>
    </row>
    <row r="22000" spans="1:6" hidden="1" x14ac:dyDescent="0.35">
      <c r="A22000">
        <v>21998</v>
      </c>
      <c r="B22000" t="s">
        <v>810</v>
      </c>
      <c r="C22000">
        <v>0</v>
      </c>
      <c r="D22000" t="s">
        <v>38</v>
      </c>
      <c r="E22000" t="s">
        <v>698</v>
      </c>
      <c r="F22000">
        <v>331.76490219791714</v>
      </c>
    </row>
    <row r="22001" spans="1:6" hidden="1" x14ac:dyDescent="0.35">
      <c r="A22001">
        <v>21999</v>
      </c>
      <c r="B22001" t="s">
        <v>810</v>
      </c>
      <c r="C22001">
        <v>0</v>
      </c>
      <c r="D22001" t="s">
        <v>39</v>
      </c>
      <c r="E22001" t="s">
        <v>699</v>
      </c>
      <c r="F22001">
        <v>46.458706478064627</v>
      </c>
    </row>
    <row r="22002" spans="1:6" hidden="1" x14ac:dyDescent="0.35">
      <c r="A22002">
        <v>22000</v>
      </c>
      <c r="B22002" t="s">
        <v>810</v>
      </c>
      <c r="C22002">
        <v>0</v>
      </c>
      <c r="D22002">
        <v>0</v>
      </c>
      <c r="E22002" t="s">
        <v>700</v>
      </c>
      <c r="F22002">
        <v>0</v>
      </c>
    </row>
    <row r="22003" spans="1:6" hidden="1" x14ac:dyDescent="0.35">
      <c r="A22003">
        <v>22001</v>
      </c>
      <c r="B22003" t="s">
        <v>811</v>
      </c>
      <c r="C22003">
        <v>0</v>
      </c>
      <c r="D22003" t="s">
        <v>9</v>
      </c>
      <c r="E22003" t="s">
        <v>502</v>
      </c>
      <c r="F22003">
        <v>0</v>
      </c>
    </row>
    <row r="22004" spans="1:6" hidden="1" x14ac:dyDescent="0.35">
      <c r="A22004">
        <v>22002</v>
      </c>
      <c r="B22004" t="s">
        <v>811</v>
      </c>
      <c r="C22004">
        <v>0</v>
      </c>
      <c r="D22004" t="s">
        <v>9</v>
      </c>
      <c r="E22004" t="s">
        <v>503</v>
      </c>
      <c r="F22004">
        <v>0</v>
      </c>
    </row>
    <row r="22005" spans="1:6" hidden="1" x14ac:dyDescent="0.35">
      <c r="A22005">
        <v>22003</v>
      </c>
      <c r="B22005" t="s">
        <v>811</v>
      </c>
      <c r="C22005">
        <v>0</v>
      </c>
      <c r="D22005" t="s">
        <v>9</v>
      </c>
      <c r="E22005" t="s">
        <v>504</v>
      </c>
      <c r="F22005">
        <v>0</v>
      </c>
    </row>
    <row r="22006" spans="1:6" hidden="1" x14ac:dyDescent="0.35">
      <c r="A22006">
        <v>22004</v>
      </c>
      <c r="B22006" t="s">
        <v>811</v>
      </c>
      <c r="C22006">
        <v>0</v>
      </c>
      <c r="D22006" t="s">
        <v>9</v>
      </c>
      <c r="E22006" t="s">
        <v>505</v>
      </c>
      <c r="F22006">
        <v>0</v>
      </c>
    </row>
    <row r="22007" spans="1:6" hidden="1" x14ac:dyDescent="0.35">
      <c r="A22007">
        <v>22005</v>
      </c>
      <c r="B22007" t="s">
        <v>811</v>
      </c>
      <c r="C22007">
        <v>0</v>
      </c>
      <c r="D22007" t="s">
        <v>9</v>
      </c>
      <c r="E22007" t="s">
        <v>506</v>
      </c>
      <c r="F22007">
        <v>0</v>
      </c>
    </row>
    <row r="22008" spans="1:6" hidden="1" x14ac:dyDescent="0.35">
      <c r="A22008">
        <v>22006</v>
      </c>
      <c r="B22008" t="s">
        <v>811</v>
      </c>
      <c r="C22008">
        <v>0</v>
      </c>
      <c r="D22008" t="s">
        <v>9</v>
      </c>
      <c r="E22008" t="s">
        <v>507</v>
      </c>
      <c r="F22008">
        <v>0</v>
      </c>
    </row>
    <row r="22009" spans="1:6" hidden="1" x14ac:dyDescent="0.35">
      <c r="A22009">
        <v>22007</v>
      </c>
      <c r="B22009" t="s">
        <v>811</v>
      </c>
      <c r="C22009">
        <v>0</v>
      </c>
      <c r="D22009" t="s">
        <v>9</v>
      </c>
      <c r="E22009" t="s">
        <v>508</v>
      </c>
      <c r="F22009">
        <v>0</v>
      </c>
    </row>
    <row r="22010" spans="1:6" hidden="1" x14ac:dyDescent="0.35">
      <c r="A22010">
        <v>22008</v>
      </c>
      <c r="B22010" t="s">
        <v>811</v>
      </c>
      <c r="C22010">
        <v>0</v>
      </c>
      <c r="D22010" t="s">
        <v>9</v>
      </c>
      <c r="E22010" t="s">
        <v>509</v>
      </c>
      <c r="F22010">
        <v>0</v>
      </c>
    </row>
    <row r="22011" spans="1:6" hidden="1" x14ac:dyDescent="0.35">
      <c r="A22011">
        <v>22009</v>
      </c>
      <c r="B22011" t="s">
        <v>811</v>
      </c>
      <c r="C22011">
        <v>0</v>
      </c>
      <c r="D22011" t="s">
        <v>9</v>
      </c>
      <c r="E22011" t="s">
        <v>510</v>
      </c>
      <c r="F22011">
        <v>0</v>
      </c>
    </row>
    <row r="22012" spans="1:6" hidden="1" x14ac:dyDescent="0.35">
      <c r="A22012">
        <v>22010</v>
      </c>
      <c r="B22012" t="s">
        <v>811</v>
      </c>
      <c r="C22012">
        <v>0</v>
      </c>
      <c r="D22012" t="s">
        <v>9</v>
      </c>
      <c r="E22012" t="s">
        <v>511</v>
      </c>
      <c r="F22012">
        <v>0</v>
      </c>
    </row>
    <row r="22013" spans="1:6" hidden="1" x14ac:dyDescent="0.35">
      <c r="A22013">
        <v>22011</v>
      </c>
      <c r="B22013" t="s">
        <v>811</v>
      </c>
      <c r="C22013">
        <v>0</v>
      </c>
      <c r="D22013" t="s">
        <v>9</v>
      </c>
      <c r="E22013" t="s">
        <v>512</v>
      </c>
      <c r="F22013">
        <v>0</v>
      </c>
    </row>
    <row r="22014" spans="1:6" hidden="1" x14ac:dyDescent="0.35">
      <c r="A22014">
        <v>22012</v>
      </c>
      <c r="B22014" t="s">
        <v>811</v>
      </c>
      <c r="C22014">
        <v>0</v>
      </c>
      <c r="D22014" t="s">
        <v>9</v>
      </c>
      <c r="E22014" t="s">
        <v>513</v>
      </c>
      <c r="F22014">
        <v>0</v>
      </c>
    </row>
    <row r="22015" spans="1:6" hidden="1" x14ac:dyDescent="0.35">
      <c r="A22015">
        <v>22013</v>
      </c>
      <c r="B22015" t="s">
        <v>811</v>
      </c>
      <c r="C22015">
        <v>0</v>
      </c>
      <c r="D22015" t="s">
        <v>9</v>
      </c>
      <c r="E22015" t="s">
        <v>514</v>
      </c>
      <c r="F22015">
        <v>0</v>
      </c>
    </row>
    <row r="22016" spans="1:6" hidden="1" x14ac:dyDescent="0.35">
      <c r="A22016">
        <v>22014</v>
      </c>
      <c r="B22016" t="s">
        <v>811</v>
      </c>
      <c r="C22016">
        <v>0</v>
      </c>
      <c r="D22016" t="s">
        <v>9</v>
      </c>
      <c r="E22016" t="s">
        <v>515</v>
      </c>
      <c r="F22016">
        <v>0</v>
      </c>
    </row>
    <row r="22017" spans="1:6" hidden="1" x14ac:dyDescent="0.35">
      <c r="A22017">
        <v>22015</v>
      </c>
      <c r="B22017" t="s">
        <v>811</v>
      </c>
      <c r="C22017">
        <v>0</v>
      </c>
      <c r="D22017" t="s">
        <v>9</v>
      </c>
      <c r="E22017" t="s">
        <v>516</v>
      </c>
      <c r="F22017">
        <v>0</v>
      </c>
    </row>
    <row r="22018" spans="1:6" hidden="1" x14ac:dyDescent="0.35">
      <c r="A22018">
        <v>22016</v>
      </c>
      <c r="B22018" t="s">
        <v>811</v>
      </c>
      <c r="C22018">
        <v>0</v>
      </c>
      <c r="D22018" t="s">
        <v>9</v>
      </c>
      <c r="E22018" t="s">
        <v>517</v>
      </c>
      <c r="F22018">
        <v>0</v>
      </c>
    </row>
    <row r="22019" spans="1:6" hidden="1" x14ac:dyDescent="0.35">
      <c r="A22019">
        <v>22017</v>
      </c>
      <c r="B22019" t="s">
        <v>811</v>
      </c>
      <c r="C22019">
        <v>0</v>
      </c>
      <c r="D22019" t="s">
        <v>9</v>
      </c>
      <c r="E22019" t="s">
        <v>518</v>
      </c>
      <c r="F22019">
        <v>0</v>
      </c>
    </row>
    <row r="22020" spans="1:6" hidden="1" x14ac:dyDescent="0.35">
      <c r="A22020">
        <v>22018</v>
      </c>
      <c r="B22020" t="s">
        <v>811</v>
      </c>
      <c r="C22020">
        <v>0</v>
      </c>
      <c r="D22020" t="s">
        <v>9</v>
      </c>
      <c r="E22020" t="s">
        <v>519</v>
      </c>
      <c r="F22020">
        <v>0</v>
      </c>
    </row>
    <row r="22021" spans="1:6" hidden="1" x14ac:dyDescent="0.35">
      <c r="A22021">
        <v>22019</v>
      </c>
      <c r="B22021" t="s">
        <v>811</v>
      </c>
      <c r="C22021">
        <v>0</v>
      </c>
      <c r="D22021" t="s">
        <v>9</v>
      </c>
      <c r="E22021" t="s">
        <v>520</v>
      </c>
      <c r="F22021">
        <v>0</v>
      </c>
    </row>
    <row r="22022" spans="1:6" hidden="1" x14ac:dyDescent="0.35">
      <c r="A22022">
        <v>22020</v>
      </c>
      <c r="B22022" t="s">
        <v>811</v>
      </c>
      <c r="C22022">
        <v>0</v>
      </c>
      <c r="D22022" t="s">
        <v>106</v>
      </c>
      <c r="E22022" t="s">
        <v>521</v>
      </c>
      <c r="F22022">
        <v>0</v>
      </c>
    </row>
    <row r="22023" spans="1:6" hidden="1" x14ac:dyDescent="0.35">
      <c r="A22023">
        <v>22021</v>
      </c>
      <c r="B22023" t="s">
        <v>811</v>
      </c>
      <c r="C22023">
        <v>0</v>
      </c>
      <c r="D22023" t="s">
        <v>106</v>
      </c>
      <c r="E22023" t="s">
        <v>522</v>
      </c>
      <c r="F22023">
        <v>0</v>
      </c>
    </row>
    <row r="22024" spans="1:6" hidden="1" x14ac:dyDescent="0.35">
      <c r="A22024">
        <v>22022</v>
      </c>
      <c r="B22024" t="s">
        <v>811</v>
      </c>
      <c r="C22024">
        <v>0</v>
      </c>
      <c r="D22024" t="s">
        <v>106</v>
      </c>
      <c r="E22024" t="s">
        <v>523</v>
      </c>
      <c r="F22024">
        <v>0</v>
      </c>
    </row>
    <row r="22025" spans="1:6" hidden="1" x14ac:dyDescent="0.35">
      <c r="A22025">
        <v>22023</v>
      </c>
      <c r="B22025" t="s">
        <v>811</v>
      </c>
      <c r="C22025">
        <v>0</v>
      </c>
      <c r="D22025" t="s">
        <v>106</v>
      </c>
      <c r="E22025" t="s">
        <v>524</v>
      </c>
      <c r="F22025">
        <v>0</v>
      </c>
    </row>
    <row r="22026" spans="1:6" hidden="1" x14ac:dyDescent="0.35">
      <c r="A22026">
        <v>22024</v>
      </c>
      <c r="B22026" t="s">
        <v>811</v>
      </c>
      <c r="C22026">
        <v>0</v>
      </c>
      <c r="D22026" t="s">
        <v>106</v>
      </c>
      <c r="E22026" t="s">
        <v>525</v>
      </c>
      <c r="F22026">
        <v>0</v>
      </c>
    </row>
    <row r="22027" spans="1:6" hidden="1" x14ac:dyDescent="0.35">
      <c r="A22027">
        <v>22025</v>
      </c>
      <c r="B22027" t="s">
        <v>811</v>
      </c>
      <c r="C22027">
        <v>0</v>
      </c>
      <c r="D22027" t="s">
        <v>106</v>
      </c>
      <c r="E22027" t="s">
        <v>526</v>
      </c>
      <c r="F22027">
        <v>0</v>
      </c>
    </row>
    <row r="22028" spans="1:6" hidden="1" x14ac:dyDescent="0.35">
      <c r="A22028">
        <v>22026</v>
      </c>
      <c r="B22028" t="s">
        <v>811</v>
      </c>
      <c r="C22028">
        <v>0</v>
      </c>
      <c r="D22028" t="s">
        <v>106</v>
      </c>
      <c r="E22028" t="s">
        <v>527</v>
      </c>
      <c r="F22028">
        <v>0</v>
      </c>
    </row>
    <row r="22029" spans="1:6" hidden="1" x14ac:dyDescent="0.35">
      <c r="A22029">
        <v>22027</v>
      </c>
      <c r="B22029" t="s">
        <v>811</v>
      </c>
      <c r="C22029">
        <v>0</v>
      </c>
      <c r="D22029" t="s">
        <v>106</v>
      </c>
      <c r="E22029" t="s">
        <v>528</v>
      </c>
      <c r="F22029">
        <v>0</v>
      </c>
    </row>
    <row r="22030" spans="1:6" hidden="1" x14ac:dyDescent="0.35">
      <c r="A22030">
        <v>22028</v>
      </c>
      <c r="B22030" t="s">
        <v>811</v>
      </c>
      <c r="C22030">
        <v>0</v>
      </c>
      <c r="D22030" t="s">
        <v>105</v>
      </c>
      <c r="E22030" t="s">
        <v>529</v>
      </c>
      <c r="F22030">
        <v>0</v>
      </c>
    </row>
    <row r="22031" spans="1:6" hidden="1" x14ac:dyDescent="0.35">
      <c r="A22031">
        <v>22029</v>
      </c>
      <c r="B22031" t="s">
        <v>811</v>
      </c>
      <c r="C22031">
        <v>0</v>
      </c>
      <c r="D22031" t="s">
        <v>105</v>
      </c>
      <c r="E22031" t="s">
        <v>530</v>
      </c>
      <c r="F22031">
        <v>0</v>
      </c>
    </row>
    <row r="22032" spans="1:6" hidden="1" x14ac:dyDescent="0.35">
      <c r="A22032">
        <v>22030</v>
      </c>
      <c r="B22032" t="s">
        <v>811</v>
      </c>
      <c r="C22032">
        <v>0</v>
      </c>
      <c r="D22032" t="s">
        <v>105</v>
      </c>
      <c r="E22032" t="s">
        <v>531</v>
      </c>
      <c r="F22032">
        <v>0</v>
      </c>
    </row>
    <row r="22033" spans="1:6" hidden="1" x14ac:dyDescent="0.35">
      <c r="A22033">
        <v>22031</v>
      </c>
      <c r="B22033" t="s">
        <v>811</v>
      </c>
      <c r="C22033">
        <v>0</v>
      </c>
      <c r="D22033" t="s">
        <v>105</v>
      </c>
      <c r="E22033" t="s">
        <v>532</v>
      </c>
      <c r="F22033">
        <v>0</v>
      </c>
    </row>
    <row r="22034" spans="1:6" hidden="1" x14ac:dyDescent="0.35">
      <c r="A22034">
        <v>22032</v>
      </c>
      <c r="B22034" t="s">
        <v>811</v>
      </c>
      <c r="C22034">
        <v>0</v>
      </c>
      <c r="D22034" t="s">
        <v>10</v>
      </c>
      <c r="E22034" t="s">
        <v>533</v>
      </c>
      <c r="F22034">
        <v>0</v>
      </c>
    </row>
    <row r="22035" spans="1:6" hidden="1" x14ac:dyDescent="0.35">
      <c r="A22035">
        <v>22033</v>
      </c>
      <c r="B22035" t="s">
        <v>811</v>
      </c>
      <c r="C22035">
        <v>0</v>
      </c>
      <c r="D22035" t="s">
        <v>10</v>
      </c>
      <c r="E22035" t="s">
        <v>534</v>
      </c>
      <c r="F22035">
        <v>0</v>
      </c>
    </row>
    <row r="22036" spans="1:6" hidden="1" x14ac:dyDescent="0.35">
      <c r="A22036">
        <v>22034</v>
      </c>
      <c r="B22036" t="s">
        <v>811</v>
      </c>
      <c r="C22036">
        <v>0</v>
      </c>
      <c r="D22036" t="s">
        <v>10</v>
      </c>
      <c r="E22036" t="s">
        <v>535</v>
      </c>
      <c r="F22036">
        <v>0</v>
      </c>
    </row>
    <row r="22037" spans="1:6" hidden="1" x14ac:dyDescent="0.35">
      <c r="A22037">
        <v>22035</v>
      </c>
      <c r="B22037" t="s">
        <v>811</v>
      </c>
      <c r="C22037">
        <v>0</v>
      </c>
      <c r="D22037" t="s">
        <v>10</v>
      </c>
      <c r="E22037" t="s">
        <v>536</v>
      </c>
      <c r="F22037">
        <v>0</v>
      </c>
    </row>
    <row r="22038" spans="1:6" hidden="1" x14ac:dyDescent="0.35">
      <c r="A22038">
        <v>22036</v>
      </c>
      <c r="B22038" t="s">
        <v>811</v>
      </c>
      <c r="C22038">
        <v>0</v>
      </c>
      <c r="D22038" t="s">
        <v>10</v>
      </c>
      <c r="E22038" t="s">
        <v>537</v>
      </c>
      <c r="F22038">
        <v>0</v>
      </c>
    </row>
    <row r="22039" spans="1:6" hidden="1" x14ac:dyDescent="0.35">
      <c r="A22039">
        <v>22037</v>
      </c>
      <c r="B22039" t="s">
        <v>811</v>
      </c>
      <c r="C22039">
        <v>0</v>
      </c>
      <c r="D22039" t="s">
        <v>10</v>
      </c>
      <c r="E22039" t="s">
        <v>538</v>
      </c>
      <c r="F22039">
        <v>0</v>
      </c>
    </row>
    <row r="22040" spans="1:6" hidden="1" x14ac:dyDescent="0.35">
      <c r="A22040">
        <v>22038</v>
      </c>
      <c r="B22040" t="s">
        <v>811</v>
      </c>
      <c r="C22040">
        <v>0</v>
      </c>
      <c r="D22040" t="s">
        <v>10</v>
      </c>
      <c r="E22040" t="s">
        <v>539</v>
      </c>
      <c r="F22040">
        <v>0</v>
      </c>
    </row>
    <row r="22041" spans="1:6" hidden="1" x14ac:dyDescent="0.35">
      <c r="A22041">
        <v>22039</v>
      </c>
      <c r="B22041" t="s">
        <v>811</v>
      </c>
      <c r="C22041">
        <v>0</v>
      </c>
      <c r="D22041" t="s">
        <v>10</v>
      </c>
      <c r="E22041" t="s">
        <v>540</v>
      </c>
      <c r="F22041">
        <v>0</v>
      </c>
    </row>
    <row r="22042" spans="1:6" hidden="1" x14ac:dyDescent="0.35">
      <c r="A22042">
        <v>22040</v>
      </c>
      <c r="B22042" t="s">
        <v>811</v>
      </c>
      <c r="C22042">
        <v>0</v>
      </c>
      <c r="D22042" t="s">
        <v>10</v>
      </c>
      <c r="E22042" t="s">
        <v>541</v>
      </c>
      <c r="F22042">
        <v>0</v>
      </c>
    </row>
    <row r="22043" spans="1:6" hidden="1" x14ac:dyDescent="0.35">
      <c r="A22043">
        <v>22041</v>
      </c>
      <c r="B22043" t="s">
        <v>811</v>
      </c>
      <c r="C22043">
        <v>0</v>
      </c>
      <c r="D22043" t="s">
        <v>10</v>
      </c>
      <c r="E22043" t="s">
        <v>542</v>
      </c>
      <c r="F22043">
        <v>0</v>
      </c>
    </row>
    <row r="22044" spans="1:6" hidden="1" x14ac:dyDescent="0.35">
      <c r="A22044">
        <v>22042</v>
      </c>
      <c r="B22044" t="s">
        <v>811</v>
      </c>
      <c r="C22044">
        <v>0</v>
      </c>
      <c r="D22044" t="s">
        <v>10</v>
      </c>
      <c r="E22044" t="s">
        <v>543</v>
      </c>
      <c r="F22044">
        <v>0</v>
      </c>
    </row>
    <row r="22045" spans="1:6" hidden="1" x14ac:dyDescent="0.35">
      <c r="A22045">
        <v>22043</v>
      </c>
      <c r="B22045" t="s">
        <v>811</v>
      </c>
      <c r="C22045">
        <v>0</v>
      </c>
      <c r="D22045" t="s">
        <v>12</v>
      </c>
      <c r="E22045" t="s">
        <v>544</v>
      </c>
      <c r="F22045">
        <v>0</v>
      </c>
    </row>
    <row r="22046" spans="1:6" hidden="1" x14ac:dyDescent="0.35">
      <c r="A22046">
        <v>22044</v>
      </c>
      <c r="B22046" t="s">
        <v>811</v>
      </c>
      <c r="C22046">
        <v>0</v>
      </c>
      <c r="D22046" t="s">
        <v>12</v>
      </c>
      <c r="E22046" t="s">
        <v>545</v>
      </c>
      <c r="F22046">
        <v>0</v>
      </c>
    </row>
    <row r="22047" spans="1:6" hidden="1" x14ac:dyDescent="0.35">
      <c r="A22047">
        <v>22045</v>
      </c>
      <c r="B22047" t="s">
        <v>811</v>
      </c>
      <c r="C22047">
        <v>0</v>
      </c>
      <c r="D22047" t="s">
        <v>12</v>
      </c>
      <c r="E22047" t="s">
        <v>546</v>
      </c>
      <c r="F22047">
        <v>0</v>
      </c>
    </row>
    <row r="22048" spans="1:6" hidden="1" x14ac:dyDescent="0.35">
      <c r="A22048">
        <v>22046</v>
      </c>
      <c r="B22048" t="s">
        <v>811</v>
      </c>
      <c r="C22048">
        <v>0</v>
      </c>
      <c r="D22048" t="s">
        <v>12</v>
      </c>
      <c r="E22048" t="s">
        <v>547</v>
      </c>
      <c r="F22048">
        <v>0</v>
      </c>
    </row>
    <row r="22049" spans="1:6" hidden="1" x14ac:dyDescent="0.35">
      <c r="A22049">
        <v>22047</v>
      </c>
      <c r="B22049" t="s">
        <v>811</v>
      </c>
      <c r="C22049">
        <v>0</v>
      </c>
      <c r="D22049" t="s">
        <v>12</v>
      </c>
      <c r="E22049" t="s">
        <v>548</v>
      </c>
      <c r="F22049">
        <v>0</v>
      </c>
    </row>
    <row r="22050" spans="1:6" hidden="1" x14ac:dyDescent="0.35">
      <c r="A22050">
        <v>22048</v>
      </c>
      <c r="B22050" t="s">
        <v>811</v>
      </c>
      <c r="C22050">
        <v>0</v>
      </c>
      <c r="D22050" t="s">
        <v>12</v>
      </c>
      <c r="E22050" t="s">
        <v>549</v>
      </c>
      <c r="F22050">
        <v>0</v>
      </c>
    </row>
    <row r="22051" spans="1:6" hidden="1" x14ac:dyDescent="0.35">
      <c r="A22051">
        <v>22049</v>
      </c>
      <c r="B22051" t="s">
        <v>811</v>
      </c>
      <c r="C22051">
        <v>0</v>
      </c>
      <c r="D22051" t="s">
        <v>12</v>
      </c>
      <c r="E22051" t="s">
        <v>550</v>
      </c>
      <c r="F22051">
        <v>0</v>
      </c>
    </row>
    <row r="22052" spans="1:6" hidden="1" x14ac:dyDescent="0.35">
      <c r="A22052">
        <v>22050</v>
      </c>
      <c r="B22052" t="s">
        <v>811</v>
      </c>
      <c r="C22052">
        <v>0</v>
      </c>
      <c r="D22052" t="s">
        <v>12</v>
      </c>
      <c r="E22052" t="s">
        <v>551</v>
      </c>
      <c r="F22052">
        <v>0</v>
      </c>
    </row>
    <row r="22053" spans="1:6" hidden="1" x14ac:dyDescent="0.35">
      <c r="A22053">
        <v>22051</v>
      </c>
      <c r="B22053" t="s">
        <v>811</v>
      </c>
      <c r="C22053">
        <v>0</v>
      </c>
      <c r="D22053" t="s">
        <v>12</v>
      </c>
      <c r="E22053" t="s">
        <v>552</v>
      </c>
      <c r="F22053">
        <v>0</v>
      </c>
    </row>
    <row r="22054" spans="1:6" hidden="1" x14ac:dyDescent="0.35">
      <c r="A22054">
        <v>22052</v>
      </c>
      <c r="B22054" t="s">
        <v>811</v>
      </c>
      <c r="C22054">
        <v>0</v>
      </c>
      <c r="D22054" t="s">
        <v>12</v>
      </c>
      <c r="E22054" t="s">
        <v>553</v>
      </c>
      <c r="F22054">
        <v>0</v>
      </c>
    </row>
    <row r="22055" spans="1:6" hidden="1" x14ac:dyDescent="0.35">
      <c r="A22055">
        <v>22053</v>
      </c>
      <c r="B22055" t="s">
        <v>811</v>
      </c>
      <c r="C22055">
        <v>0</v>
      </c>
      <c r="D22055" t="s">
        <v>12</v>
      </c>
      <c r="E22055" t="s">
        <v>554</v>
      </c>
      <c r="F22055">
        <v>0</v>
      </c>
    </row>
    <row r="22056" spans="1:6" hidden="1" x14ac:dyDescent="0.35">
      <c r="A22056">
        <v>22054</v>
      </c>
      <c r="B22056" t="s">
        <v>811</v>
      </c>
      <c r="C22056">
        <v>0</v>
      </c>
      <c r="D22056" t="s">
        <v>12</v>
      </c>
      <c r="E22056" t="s">
        <v>555</v>
      </c>
      <c r="F22056">
        <v>0</v>
      </c>
    </row>
    <row r="22057" spans="1:6" hidden="1" x14ac:dyDescent="0.35">
      <c r="A22057">
        <v>22055</v>
      </c>
      <c r="B22057" t="s">
        <v>811</v>
      </c>
      <c r="C22057">
        <v>0</v>
      </c>
      <c r="D22057" t="s">
        <v>13</v>
      </c>
      <c r="E22057" t="s">
        <v>556</v>
      </c>
      <c r="F22057">
        <v>0</v>
      </c>
    </row>
    <row r="22058" spans="1:6" hidden="1" x14ac:dyDescent="0.35">
      <c r="A22058">
        <v>22056</v>
      </c>
      <c r="B22058" t="s">
        <v>811</v>
      </c>
      <c r="C22058">
        <v>0</v>
      </c>
      <c r="D22058" t="s">
        <v>13</v>
      </c>
      <c r="E22058" t="s">
        <v>557</v>
      </c>
      <c r="F22058">
        <v>0</v>
      </c>
    </row>
    <row r="22059" spans="1:6" hidden="1" x14ac:dyDescent="0.35">
      <c r="A22059">
        <v>22057</v>
      </c>
      <c r="B22059" t="s">
        <v>811</v>
      </c>
      <c r="C22059">
        <v>0</v>
      </c>
      <c r="D22059" t="s">
        <v>13</v>
      </c>
      <c r="E22059" t="s">
        <v>558</v>
      </c>
      <c r="F22059">
        <v>0</v>
      </c>
    </row>
    <row r="22060" spans="1:6" hidden="1" x14ac:dyDescent="0.35">
      <c r="A22060">
        <v>22058</v>
      </c>
      <c r="B22060" t="s">
        <v>811</v>
      </c>
      <c r="C22060">
        <v>0</v>
      </c>
      <c r="D22060" t="s">
        <v>14</v>
      </c>
      <c r="E22060" t="s">
        <v>559</v>
      </c>
      <c r="F22060">
        <v>0</v>
      </c>
    </row>
    <row r="22061" spans="1:6" hidden="1" x14ac:dyDescent="0.35">
      <c r="A22061">
        <v>22059</v>
      </c>
      <c r="B22061" t="s">
        <v>811</v>
      </c>
      <c r="C22061">
        <v>0</v>
      </c>
      <c r="D22061" t="s">
        <v>14</v>
      </c>
      <c r="E22061" t="s">
        <v>560</v>
      </c>
      <c r="F22061">
        <v>0</v>
      </c>
    </row>
    <row r="22062" spans="1:6" hidden="1" x14ac:dyDescent="0.35">
      <c r="A22062">
        <v>22060</v>
      </c>
      <c r="B22062" t="s">
        <v>811</v>
      </c>
      <c r="C22062">
        <v>0</v>
      </c>
      <c r="D22062" t="s">
        <v>15</v>
      </c>
      <c r="E22062" t="s">
        <v>561</v>
      </c>
      <c r="F22062">
        <v>0</v>
      </c>
    </row>
    <row r="22063" spans="1:6" hidden="1" x14ac:dyDescent="0.35">
      <c r="A22063">
        <v>22061</v>
      </c>
      <c r="B22063" t="s">
        <v>811</v>
      </c>
      <c r="C22063">
        <v>0</v>
      </c>
      <c r="D22063" t="s">
        <v>15</v>
      </c>
      <c r="E22063" t="s">
        <v>562</v>
      </c>
      <c r="F22063">
        <v>0</v>
      </c>
    </row>
    <row r="22064" spans="1:6" hidden="1" x14ac:dyDescent="0.35">
      <c r="A22064">
        <v>22062</v>
      </c>
      <c r="B22064" t="s">
        <v>811</v>
      </c>
      <c r="C22064">
        <v>0</v>
      </c>
      <c r="D22064" t="s">
        <v>15</v>
      </c>
      <c r="E22064" t="s">
        <v>563</v>
      </c>
      <c r="F22064">
        <v>0</v>
      </c>
    </row>
    <row r="22065" spans="1:6" hidden="1" x14ac:dyDescent="0.35">
      <c r="A22065">
        <v>22063</v>
      </c>
      <c r="B22065" t="s">
        <v>811</v>
      </c>
      <c r="C22065">
        <v>0</v>
      </c>
      <c r="D22065" t="s">
        <v>15</v>
      </c>
      <c r="E22065" t="s">
        <v>564</v>
      </c>
      <c r="F22065">
        <v>0</v>
      </c>
    </row>
    <row r="22066" spans="1:6" hidden="1" x14ac:dyDescent="0.35">
      <c r="A22066">
        <v>22064</v>
      </c>
      <c r="B22066" t="s">
        <v>811</v>
      </c>
      <c r="C22066">
        <v>0</v>
      </c>
      <c r="D22066" t="s">
        <v>16</v>
      </c>
      <c r="E22066" t="s">
        <v>565</v>
      </c>
      <c r="F22066">
        <v>0</v>
      </c>
    </row>
    <row r="22067" spans="1:6" hidden="1" x14ac:dyDescent="0.35">
      <c r="A22067">
        <v>22065</v>
      </c>
      <c r="B22067" t="s">
        <v>811</v>
      </c>
      <c r="C22067">
        <v>0</v>
      </c>
      <c r="D22067" t="s">
        <v>16</v>
      </c>
      <c r="E22067" t="s">
        <v>566</v>
      </c>
      <c r="F22067">
        <v>0</v>
      </c>
    </row>
    <row r="22068" spans="1:6" hidden="1" x14ac:dyDescent="0.35">
      <c r="A22068">
        <v>22066</v>
      </c>
      <c r="B22068" t="s">
        <v>811</v>
      </c>
      <c r="C22068">
        <v>0</v>
      </c>
      <c r="D22068" t="s">
        <v>16</v>
      </c>
      <c r="E22068" t="s">
        <v>567</v>
      </c>
      <c r="F22068">
        <v>0</v>
      </c>
    </row>
    <row r="22069" spans="1:6" hidden="1" x14ac:dyDescent="0.35">
      <c r="A22069">
        <v>22067</v>
      </c>
      <c r="B22069" t="s">
        <v>811</v>
      </c>
      <c r="C22069">
        <v>0</v>
      </c>
      <c r="D22069" t="s">
        <v>16</v>
      </c>
      <c r="E22069" t="s">
        <v>568</v>
      </c>
      <c r="F22069">
        <v>0</v>
      </c>
    </row>
    <row r="22070" spans="1:6" hidden="1" x14ac:dyDescent="0.35">
      <c r="A22070">
        <v>22068</v>
      </c>
      <c r="B22070" t="s">
        <v>811</v>
      </c>
      <c r="C22070">
        <v>0</v>
      </c>
      <c r="D22070" t="s">
        <v>16</v>
      </c>
      <c r="E22070" t="s">
        <v>569</v>
      </c>
      <c r="F22070">
        <v>0</v>
      </c>
    </row>
    <row r="22071" spans="1:6" hidden="1" x14ac:dyDescent="0.35">
      <c r="A22071">
        <v>22069</v>
      </c>
      <c r="B22071" t="s">
        <v>811</v>
      </c>
      <c r="C22071">
        <v>0</v>
      </c>
      <c r="D22071" t="s">
        <v>16</v>
      </c>
      <c r="E22071" t="s">
        <v>570</v>
      </c>
      <c r="F22071">
        <v>0</v>
      </c>
    </row>
    <row r="22072" spans="1:6" hidden="1" x14ac:dyDescent="0.35">
      <c r="A22072">
        <v>22070</v>
      </c>
      <c r="B22072" t="s">
        <v>811</v>
      </c>
      <c r="C22072">
        <v>0</v>
      </c>
      <c r="D22072" t="s">
        <v>16</v>
      </c>
      <c r="E22072" t="s">
        <v>571</v>
      </c>
      <c r="F22072">
        <v>0</v>
      </c>
    </row>
    <row r="22073" spans="1:6" hidden="1" x14ac:dyDescent="0.35">
      <c r="A22073">
        <v>22071</v>
      </c>
      <c r="B22073" t="s">
        <v>811</v>
      </c>
      <c r="C22073">
        <v>0</v>
      </c>
      <c r="D22073" t="s">
        <v>16</v>
      </c>
      <c r="E22073" t="s">
        <v>572</v>
      </c>
      <c r="F22073">
        <v>0</v>
      </c>
    </row>
    <row r="22074" spans="1:6" hidden="1" x14ac:dyDescent="0.35">
      <c r="A22074">
        <v>22072</v>
      </c>
      <c r="B22074" t="s">
        <v>811</v>
      </c>
      <c r="C22074">
        <v>0</v>
      </c>
      <c r="D22074" t="s">
        <v>16</v>
      </c>
      <c r="E22074" t="s">
        <v>573</v>
      </c>
      <c r="F22074">
        <v>0</v>
      </c>
    </row>
    <row r="22075" spans="1:6" hidden="1" x14ac:dyDescent="0.35">
      <c r="A22075">
        <v>22073</v>
      </c>
      <c r="B22075" t="s">
        <v>811</v>
      </c>
      <c r="C22075">
        <v>0</v>
      </c>
      <c r="D22075" t="s">
        <v>16</v>
      </c>
      <c r="E22075" t="s">
        <v>574</v>
      </c>
      <c r="F22075">
        <v>0</v>
      </c>
    </row>
    <row r="22076" spans="1:6" hidden="1" x14ac:dyDescent="0.35">
      <c r="A22076">
        <v>22074</v>
      </c>
      <c r="B22076" t="s">
        <v>811</v>
      </c>
      <c r="C22076">
        <v>0</v>
      </c>
      <c r="D22076" t="s">
        <v>16</v>
      </c>
      <c r="E22076" t="s">
        <v>575</v>
      </c>
      <c r="F22076">
        <v>0</v>
      </c>
    </row>
    <row r="22077" spans="1:6" hidden="1" x14ac:dyDescent="0.35">
      <c r="A22077">
        <v>22075</v>
      </c>
      <c r="B22077" t="s">
        <v>811</v>
      </c>
      <c r="C22077">
        <v>0</v>
      </c>
      <c r="D22077" t="s">
        <v>16</v>
      </c>
      <c r="E22077" t="s">
        <v>576</v>
      </c>
      <c r="F22077">
        <v>0</v>
      </c>
    </row>
    <row r="22078" spans="1:6" hidden="1" x14ac:dyDescent="0.35">
      <c r="A22078">
        <v>22076</v>
      </c>
      <c r="B22078" t="s">
        <v>811</v>
      </c>
      <c r="C22078">
        <v>0</v>
      </c>
      <c r="D22078" t="s">
        <v>16</v>
      </c>
      <c r="E22078" t="s">
        <v>577</v>
      </c>
      <c r="F22078">
        <v>0</v>
      </c>
    </row>
    <row r="22079" spans="1:6" hidden="1" x14ac:dyDescent="0.35">
      <c r="A22079">
        <v>22077</v>
      </c>
      <c r="B22079" t="s">
        <v>811</v>
      </c>
      <c r="C22079">
        <v>0</v>
      </c>
      <c r="D22079" t="s">
        <v>16</v>
      </c>
      <c r="E22079" t="s">
        <v>578</v>
      </c>
      <c r="F22079">
        <v>0</v>
      </c>
    </row>
    <row r="22080" spans="1:6" hidden="1" x14ac:dyDescent="0.35">
      <c r="A22080">
        <v>22078</v>
      </c>
      <c r="B22080" t="s">
        <v>811</v>
      </c>
      <c r="C22080">
        <v>0</v>
      </c>
      <c r="D22080" t="s">
        <v>16</v>
      </c>
      <c r="E22080" t="s">
        <v>579</v>
      </c>
      <c r="F22080">
        <v>0</v>
      </c>
    </row>
    <row r="22081" spans="1:6" hidden="1" x14ac:dyDescent="0.35">
      <c r="A22081">
        <v>22079</v>
      </c>
      <c r="B22081" t="s">
        <v>811</v>
      </c>
      <c r="C22081">
        <v>0</v>
      </c>
      <c r="D22081" t="s">
        <v>16</v>
      </c>
      <c r="E22081" t="s">
        <v>580</v>
      </c>
      <c r="F22081">
        <v>0</v>
      </c>
    </row>
    <row r="22082" spans="1:6" hidden="1" x14ac:dyDescent="0.35">
      <c r="A22082">
        <v>22080</v>
      </c>
      <c r="B22082" t="s">
        <v>811</v>
      </c>
      <c r="C22082">
        <v>0</v>
      </c>
      <c r="D22082" t="s">
        <v>16</v>
      </c>
      <c r="E22082" t="s">
        <v>581</v>
      </c>
      <c r="F22082">
        <v>0</v>
      </c>
    </row>
    <row r="22083" spans="1:6" hidden="1" x14ac:dyDescent="0.35">
      <c r="A22083">
        <v>22081</v>
      </c>
      <c r="B22083" t="s">
        <v>811</v>
      </c>
      <c r="C22083">
        <v>0</v>
      </c>
      <c r="D22083" t="s">
        <v>16</v>
      </c>
      <c r="E22083" t="s">
        <v>582</v>
      </c>
      <c r="F22083">
        <v>0</v>
      </c>
    </row>
    <row r="22084" spans="1:6" hidden="1" x14ac:dyDescent="0.35">
      <c r="A22084">
        <v>22082</v>
      </c>
      <c r="B22084" t="s">
        <v>811</v>
      </c>
      <c r="C22084">
        <v>0</v>
      </c>
      <c r="D22084" t="s">
        <v>16</v>
      </c>
      <c r="E22084" t="s">
        <v>583</v>
      </c>
      <c r="F22084">
        <v>0</v>
      </c>
    </row>
    <row r="22085" spans="1:6" hidden="1" x14ac:dyDescent="0.35">
      <c r="A22085">
        <v>22083</v>
      </c>
      <c r="B22085" t="s">
        <v>811</v>
      </c>
      <c r="C22085">
        <v>0</v>
      </c>
      <c r="D22085" t="s">
        <v>16</v>
      </c>
      <c r="E22085" t="s">
        <v>584</v>
      </c>
      <c r="F22085">
        <v>0</v>
      </c>
    </row>
    <row r="22086" spans="1:6" hidden="1" x14ac:dyDescent="0.35">
      <c r="A22086">
        <v>22084</v>
      </c>
      <c r="B22086" t="s">
        <v>811</v>
      </c>
      <c r="C22086">
        <v>0</v>
      </c>
      <c r="D22086" t="s">
        <v>16</v>
      </c>
      <c r="E22086" t="s">
        <v>585</v>
      </c>
      <c r="F22086">
        <v>0</v>
      </c>
    </row>
    <row r="22087" spans="1:6" hidden="1" x14ac:dyDescent="0.35">
      <c r="A22087">
        <v>22085</v>
      </c>
      <c r="B22087" t="s">
        <v>811</v>
      </c>
      <c r="C22087">
        <v>0</v>
      </c>
      <c r="D22087" t="s">
        <v>100</v>
      </c>
      <c r="E22087" t="s">
        <v>586</v>
      </c>
      <c r="F22087">
        <v>0</v>
      </c>
    </row>
    <row r="22088" spans="1:6" hidden="1" x14ac:dyDescent="0.35">
      <c r="A22088">
        <v>22086</v>
      </c>
      <c r="B22088" t="s">
        <v>811</v>
      </c>
      <c r="C22088">
        <v>0</v>
      </c>
      <c r="D22088" t="s">
        <v>100</v>
      </c>
      <c r="E22088" t="s">
        <v>587</v>
      </c>
      <c r="F22088">
        <v>0</v>
      </c>
    </row>
    <row r="22089" spans="1:6" hidden="1" x14ac:dyDescent="0.35">
      <c r="A22089">
        <v>22087</v>
      </c>
      <c r="B22089" t="s">
        <v>811</v>
      </c>
      <c r="C22089">
        <v>0</v>
      </c>
      <c r="D22089" t="s">
        <v>100</v>
      </c>
      <c r="E22089" t="s">
        <v>588</v>
      </c>
      <c r="F22089">
        <v>0</v>
      </c>
    </row>
    <row r="22090" spans="1:6" hidden="1" x14ac:dyDescent="0.35">
      <c r="A22090">
        <v>22088</v>
      </c>
      <c r="B22090" t="s">
        <v>811</v>
      </c>
      <c r="C22090">
        <v>0</v>
      </c>
      <c r="D22090" t="s">
        <v>100</v>
      </c>
      <c r="E22090" t="s">
        <v>589</v>
      </c>
      <c r="F22090">
        <v>0</v>
      </c>
    </row>
    <row r="22091" spans="1:6" hidden="1" x14ac:dyDescent="0.35">
      <c r="A22091">
        <v>22089</v>
      </c>
      <c r="B22091" t="s">
        <v>811</v>
      </c>
      <c r="C22091">
        <v>0</v>
      </c>
      <c r="D22091" t="s">
        <v>100</v>
      </c>
      <c r="E22091" t="s">
        <v>590</v>
      </c>
      <c r="F22091">
        <v>0</v>
      </c>
    </row>
    <row r="22092" spans="1:6" hidden="1" x14ac:dyDescent="0.35">
      <c r="A22092">
        <v>22090</v>
      </c>
      <c r="B22092" t="s">
        <v>811</v>
      </c>
      <c r="C22092">
        <v>0</v>
      </c>
      <c r="D22092" t="s">
        <v>100</v>
      </c>
      <c r="E22092" t="s">
        <v>591</v>
      </c>
      <c r="F22092">
        <v>0</v>
      </c>
    </row>
    <row r="22093" spans="1:6" hidden="1" x14ac:dyDescent="0.35">
      <c r="A22093">
        <v>22091</v>
      </c>
      <c r="B22093" t="s">
        <v>811</v>
      </c>
      <c r="C22093">
        <v>0</v>
      </c>
      <c r="D22093" t="s">
        <v>100</v>
      </c>
      <c r="E22093" t="s">
        <v>592</v>
      </c>
      <c r="F22093">
        <v>0</v>
      </c>
    </row>
    <row r="22094" spans="1:6" hidden="1" x14ac:dyDescent="0.35">
      <c r="A22094">
        <v>22092</v>
      </c>
      <c r="B22094" t="s">
        <v>811</v>
      </c>
      <c r="C22094">
        <v>0</v>
      </c>
      <c r="D22094" t="s">
        <v>100</v>
      </c>
      <c r="E22094" t="s">
        <v>593</v>
      </c>
      <c r="F22094">
        <v>0</v>
      </c>
    </row>
    <row r="22095" spans="1:6" hidden="1" x14ac:dyDescent="0.35">
      <c r="A22095">
        <v>22093</v>
      </c>
      <c r="B22095" t="s">
        <v>811</v>
      </c>
      <c r="C22095">
        <v>0</v>
      </c>
      <c r="D22095" t="s">
        <v>16</v>
      </c>
      <c r="E22095" t="s">
        <v>594</v>
      </c>
      <c r="F22095">
        <v>0</v>
      </c>
    </row>
    <row r="22096" spans="1:6" hidden="1" x14ac:dyDescent="0.35">
      <c r="A22096">
        <v>22094</v>
      </c>
      <c r="B22096" t="s">
        <v>811</v>
      </c>
      <c r="C22096">
        <v>0</v>
      </c>
      <c r="D22096" t="s">
        <v>16</v>
      </c>
      <c r="E22096" t="s">
        <v>595</v>
      </c>
      <c r="F22096">
        <v>0</v>
      </c>
    </row>
    <row r="22097" spans="1:6" hidden="1" x14ac:dyDescent="0.35">
      <c r="A22097">
        <v>22095</v>
      </c>
      <c r="B22097" t="s">
        <v>811</v>
      </c>
      <c r="C22097">
        <v>0</v>
      </c>
      <c r="D22097" t="s">
        <v>16</v>
      </c>
      <c r="E22097" t="s">
        <v>596</v>
      </c>
      <c r="F22097">
        <v>0</v>
      </c>
    </row>
    <row r="22098" spans="1:6" hidden="1" x14ac:dyDescent="0.35">
      <c r="A22098">
        <v>22096</v>
      </c>
      <c r="B22098" t="s">
        <v>811</v>
      </c>
      <c r="C22098">
        <v>0</v>
      </c>
      <c r="D22098" t="s">
        <v>17</v>
      </c>
      <c r="E22098" t="s">
        <v>597</v>
      </c>
      <c r="F22098">
        <v>0</v>
      </c>
    </row>
    <row r="22099" spans="1:6" hidden="1" x14ac:dyDescent="0.35">
      <c r="A22099">
        <v>22097</v>
      </c>
      <c r="B22099" t="s">
        <v>811</v>
      </c>
      <c r="C22099">
        <v>0</v>
      </c>
      <c r="D22099" t="s">
        <v>310</v>
      </c>
      <c r="E22099" t="s">
        <v>598</v>
      </c>
      <c r="F22099">
        <v>0</v>
      </c>
    </row>
    <row r="22100" spans="1:6" hidden="1" x14ac:dyDescent="0.35">
      <c r="A22100">
        <v>22098</v>
      </c>
      <c r="B22100" t="s">
        <v>811</v>
      </c>
      <c r="C22100">
        <v>0</v>
      </c>
      <c r="D22100" t="s">
        <v>310</v>
      </c>
      <c r="E22100" t="s">
        <v>599</v>
      </c>
      <c r="F22100">
        <v>0</v>
      </c>
    </row>
    <row r="22101" spans="1:6" hidden="1" x14ac:dyDescent="0.35">
      <c r="A22101">
        <v>22099</v>
      </c>
      <c r="B22101" t="s">
        <v>811</v>
      </c>
      <c r="C22101">
        <v>0</v>
      </c>
      <c r="D22101" t="s">
        <v>311</v>
      </c>
      <c r="E22101" t="s">
        <v>600</v>
      </c>
      <c r="F22101">
        <v>0</v>
      </c>
    </row>
    <row r="22102" spans="1:6" hidden="1" x14ac:dyDescent="0.35">
      <c r="A22102">
        <v>22100</v>
      </c>
      <c r="B22102" t="s">
        <v>811</v>
      </c>
      <c r="C22102">
        <v>0</v>
      </c>
      <c r="D22102" t="s">
        <v>311</v>
      </c>
      <c r="E22102" t="s">
        <v>601</v>
      </c>
      <c r="F22102">
        <v>0</v>
      </c>
    </row>
    <row r="22103" spans="1:6" hidden="1" x14ac:dyDescent="0.35">
      <c r="A22103">
        <v>22101</v>
      </c>
      <c r="B22103" t="s">
        <v>811</v>
      </c>
      <c r="C22103">
        <v>0</v>
      </c>
      <c r="D22103" t="s">
        <v>311</v>
      </c>
      <c r="E22103" t="s">
        <v>602</v>
      </c>
      <c r="F22103">
        <v>0</v>
      </c>
    </row>
    <row r="22104" spans="1:6" hidden="1" x14ac:dyDescent="0.35">
      <c r="A22104">
        <v>22102</v>
      </c>
      <c r="B22104" t="s">
        <v>811</v>
      </c>
      <c r="C22104">
        <v>0</v>
      </c>
      <c r="D22104" t="s">
        <v>311</v>
      </c>
      <c r="E22104" t="s">
        <v>603</v>
      </c>
      <c r="F22104">
        <v>0</v>
      </c>
    </row>
    <row r="22105" spans="1:6" hidden="1" x14ac:dyDescent="0.35">
      <c r="A22105">
        <v>22103</v>
      </c>
      <c r="B22105" t="s">
        <v>811</v>
      </c>
      <c r="C22105">
        <v>0</v>
      </c>
      <c r="D22105" t="s">
        <v>311</v>
      </c>
      <c r="E22105" t="s">
        <v>604</v>
      </c>
      <c r="F22105">
        <v>0</v>
      </c>
    </row>
    <row r="22106" spans="1:6" hidden="1" x14ac:dyDescent="0.35">
      <c r="A22106">
        <v>22104</v>
      </c>
      <c r="B22106" t="s">
        <v>811</v>
      </c>
      <c r="C22106">
        <v>0</v>
      </c>
      <c r="D22106" t="s">
        <v>312</v>
      </c>
      <c r="E22106" t="s">
        <v>605</v>
      </c>
      <c r="F22106">
        <v>0</v>
      </c>
    </row>
    <row r="22107" spans="1:6" hidden="1" x14ac:dyDescent="0.35">
      <c r="A22107">
        <v>22105</v>
      </c>
      <c r="B22107" t="s">
        <v>811</v>
      </c>
      <c r="C22107">
        <v>0</v>
      </c>
      <c r="D22107" t="s">
        <v>312</v>
      </c>
      <c r="E22107" t="s">
        <v>606</v>
      </c>
      <c r="F22107">
        <v>0</v>
      </c>
    </row>
    <row r="22108" spans="1:6" hidden="1" x14ac:dyDescent="0.35">
      <c r="A22108">
        <v>22106</v>
      </c>
      <c r="B22108" t="s">
        <v>811</v>
      </c>
      <c r="C22108">
        <v>0</v>
      </c>
      <c r="D22108" t="s">
        <v>313</v>
      </c>
      <c r="E22108" t="s">
        <v>607</v>
      </c>
      <c r="F22108">
        <v>0</v>
      </c>
    </row>
    <row r="22109" spans="1:6" hidden="1" x14ac:dyDescent="0.35">
      <c r="A22109">
        <v>22107</v>
      </c>
      <c r="B22109" t="s">
        <v>811</v>
      </c>
      <c r="C22109">
        <v>0</v>
      </c>
      <c r="D22109" t="s">
        <v>313</v>
      </c>
      <c r="E22109" t="s">
        <v>608</v>
      </c>
      <c r="F22109">
        <v>0</v>
      </c>
    </row>
    <row r="22110" spans="1:6" hidden="1" x14ac:dyDescent="0.35">
      <c r="A22110">
        <v>22108</v>
      </c>
      <c r="B22110" t="s">
        <v>811</v>
      </c>
      <c r="C22110">
        <v>0</v>
      </c>
      <c r="D22110" t="s">
        <v>313</v>
      </c>
      <c r="E22110" t="s">
        <v>609</v>
      </c>
      <c r="F22110">
        <v>0</v>
      </c>
    </row>
    <row r="22111" spans="1:6" hidden="1" x14ac:dyDescent="0.35">
      <c r="A22111">
        <v>22109</v>
      </c>
      <c r="B22111" t="s">
        <v>811</v>
      </c>
      <c r="C22111">
        <v>0</v>
      </c>
      <c r="D22111" t="s">
        <v>313</v>
      </c>
      <c r="E22111" t="s">
        <v>610</v>
      </c>
      <c r="F22111">
        <v>0</v>
      </c>
    </row>
    <row r="22112" spans="1:6" hidden="1" x14ac:dyDescent="0.35">
      <c r="A22112">
        <v>22110</v>
      </c>
      <c r="B22112" t="s">
        <v>811</v>
      </c>
      <c r="C22112">
        <v>0</v>
      </c>
      <c r="D22112" t="s">
        <v>10</v>
      </c>
      <c r="E22112" t="s">
        <v>539</v>
      </c>
      <c r="F22112">
        <v>0</v>
      </c>
    </row>
    <row r="22113" spans="1:6" hidden="1" x14ac:dyDescent="0.35">
      <c r="A22113">
        <v>22111</v>
      </c>
      <c r="B22113" t="s">
        <v>811</v>
      </c>
      <c r="C22113">
        <v>0</v>
      </c>
      <c r="D22113" t="s">
        <v>313</v>
      </c>
      <c r="E22113" t="s">
        <v>611</v>
      </c>
      <c r="F22113">
        <v>0</v>
      </c>
    </row>
    <row r="22114" spans="1:6" hidden="1" x14ac:dyDescent="0.35">
      <c r="A22114">
        <v>22112</v>
      </c>
      <c r="B22114" t="s">
        <v>811</v>
      </c>
      <c r="C22114">
        <v>0</v>
      </c>
      <c r="D22114" t="s">
        <v>313</v>
      </c>
      <c r="E22114" t="s">
        <v>612</v>
      </c>
      <c r="F22114">
        <v>0</v>
      </c>
    </row>
    <row r="22115" spans="1:6" hidden="1" x14ac:dyDescent="0.35">
      <c r="A22115">
        <v>22113</v>
      </c>
      <c r="B22115" t="s">
        <v>811</v>
      </c>
      <c r="C22115">
        <v>0</v>
      </c>
      <c r="D22115" t="s">
        <v>313</v>
      </c>
      <c r="E22115" t="s">
        <v>613</v>
      </c>
      <c r="F22115">
        <v>0</v>
      </c>
    </row>
    <row r="22116" spans="1:6" hidden="1" x14ac:dyDescent="0.35">
      <c r="A22116">
        <v>22114</v>
      </c>
      <c r="B22116" t="s">
        <v>811</v>
      </c>
      <c r="C22116">
        <v>0</v>
      </c>
      <c r="D22116" t="s">
        <v>313</v>
      </c>
      <c r="E22116" t="s">
        <v>614</v>
      </c>
      <c r="F22116">
        <v>0</v>
      </c>
    </row>
    <row r="22117" spans="1:6" hidden="1" x14ac:dyDescent="0.35">
      <c r="A22117">
        <v>22115</v>
      </c>
      <c r="B22117" t="s">
        <v>811</v>
      </c>
      <c r="C22117">
        <v>0</v>
      </c>
      <c r="D22117" t="s">
        <v>313</v>
      </c>
      <c r="E22117" t="s">
        <v>615</v>
      </c>
      <c r="F22117">
        <v>0</v>
      </c>
    </row>
    <row r="22118" spans="1:6" hidden="1" x14ac:dyDescent="0.35">
      <c r="A22118">
        <v>22116</v>
      </c>
      <c r="B22118" t="s">
        <v>811</v>
      </c>
      <c r="C22118">
        <v>0</v>
      </c>
      <c r="D22118" t="s">
        <v>313</v>
      </c>
      <c r="E22118" t="s">
        <v>616</v>
      </c>
      <c r="F22118">
        <v>0</v>
      </c>
    </row>
    <row r="22119" spans="1:6" hidden="1" x14ac:dyDescent="0.35">
      <c r="A22119">
        <v>22117</v>
      </c>
      <c r="B22119" t="s">
        <v>811</v>
      </c>
      <c r="C22119">
        <v>0</v>
      </c>
      <c r="D22119" t="s">
        <v>18</v>
      </c>
      <c r="E22119" t="s">
        <v>617</v>
      </c>
      <c r="F22119">
        <v>0</v>
      </c>
    </row>
    <row r="22120" spans="1:6" hidden="1" x14ac:dyDescent="0.35">
      <c r="A22120">
        <v>22118</v>
      </c>
      <c r="B22120" t="s">
        <v>811</v>
      </c>
      <c r="C22120">
        <v>0</v>
      </c>
      <c r="D22120" t="s">
        <v>21</v>
      </c>
      <c r="E22120" t="s">
        <v>618</v>
      </c>
      <c r="F22120">
        <v>0</v>
      </c>
    </row>
    <row r="22121" spans="1:6" hidden="1" x14ac:dyDescent="0.35">
      <c r="A22121">
        <v>22119</v>
      </c>
      <c r="B22121" t="s">
        <v>811</v>
      </c>
      <c r="C22121">
        <v>0</v>
      </c>
      <c r="D22121" t="s">
        <v>19</v>
      </c>
      <c r="E22121" t="s">
        <v>619</v>
      </c>
      <c r="F22121">
        <v>0</v>
      </c>
    </row>
    <row r="22122" spans="1:6" hidden="1" x14ac:dyDescent="0.35">
      <c r="A22122">
        <v>22120</v>
      </c>
      <c r="B22122" t="s">
        <v>811</v>
      </c>
      <c r="C22122">
        <v>0</v>
      </c>
      <c r="D22122" t="s">
        <v>20</v>
      </c>
      <c r="E22122" t="s">
        <v>620</v>
      </c>
      <c r="F22122">
        <v>0</v>
      </c>
    </row>
    <row r="22123" spans="1:6" hidden="1" x14ac:dyDescent="0.35">
      <c r="A22123">
        <v>22121</v>
      </c>
      <c r="B22123" t="s">
        <v>811</v>
      </c>
      <c r="C22123">
        <v>0</v>
      </c>
      <c r="D22123" t="s">
        <v>19</v>
      </c>
      <c r="E22123" t="s">
        <v>621</v>
      </c>
      <c r="F22123">
        <v>0</v>
      </c>
    </row>
    <row r="22124" spans="1:6" hidden="1" x14ac:dyDescent="0.35">
      <c r="A22124">
        <v>22122</v>
      </c>
      <c r="B22124" t="s">
        <v>811</v>
      </c>
      <c r="C22124">
        <v>0</v>
      </c>
      <c r="D22124" t="s">
        <v>19</v>
      </c>
      <c r="E22124" t="s">
        <v>622</v>
      </c>
      <c r="F22124">
        <v>0</v>
      </c>
    </row>
    <row r="22125" spans="1:6" hidden="1" x14ac:dyDescent="0.35">
      <c r="A22125">
        <v>22123</v>
      </c>
      <c r="B22125" t="s">
        <v>811</v>
      </c>
      <c r="C22125">
        <v>0</v>
      </c>
      <c r="D22125" t="s">
        <v>22</v>
      </c>
      <c r="E22125" t="s">
        <v>623</v>
      </c>
      <c r="F22125">
        <v>0</v>
      </c>
    </row>
    <row r="22126" spans="1:6" hidden="1" x14ac:dyDescent="0.35">
      <c r="A22126">
        <v>22124</v>
      </c>
      <c r="B22126" t="s">
        <v>811</v>
      </c>
      <c r="C22126">
        <v>0</v>
      </c>
      <c r="D22126" t="s">
        <v>23</v>
      </c>
      <c r="E22126" t="s">
        <v>624</v>
      </c>
      <c r="F22126">
        <v>0</v>
      </c>
    </row>
    <row r="22127" spans="1:6" hidden="1" x14ac:dyDescent="0.35">
      <c r="A22127">
        <v>22125</v>
      </c>
      <c r="B22127" t="s">
        <v>811</v>
      </c>
      <c r="C22127">
        <v>0</v>
      </c>
      <c r="D22127" t="s">
        <v>24</v>
      </c>
      <c r="E22127" t="s">
        <v>625</v>
      </c>
      <c r="F22127">
        <v>0</v>
      </c>
    </row>
    <row r="22128" spans="1:6" hidden="1" x14ac:dyDescent="0.35">
      <c r="A22128">
        <v>22126</v>
      </c>
      <c r="B22128" t="s">
        <v>811</v>
      </c>
      <c r="C22128">
        <v>0</v>
      </c>
      <c r="D22128" t="s">
        <v>314</v>
      </c>
      <c r="E22128" t="s">
        <v>626</v>
      </c>
      <c r="F22128">
        <v>0</v>
      </c>
    </row>
    <row r="22129" spans="1:6" hidden="1" x14ac:dyDescent="0.35">
      <c r="A22129">
        <v>22127</v>
      </c>
      <c r="B22129" t="s">
        <v>811</v>
      </c>
      <c r="C22129">
        <v>0</v>
      </c>
      <c r="D22129" t="s">
        <v>314</v>
      </c>
      <c r="E22129" t="s">
        <v>627</v>
      </c>
      <c r="F22129">
        <v>0</v>
      </c>
    </row>
    <row r="22130" spans="1:6" hidden="1" x14ac:dyDescent="0.35">
      <c r="A22130">
        <v>22128</v>
      </c>
      <c r="B22130" t="s">
        <v>811</v>
      </c>
      <c r="C22130">
        <v>0</v>
      </c>
      <c r="D22130" t="s">
        <v>315</v>
      </c>
      <c r="E22130" t="s">
        <v>628</v>
      </c>
      <c r="F22130">
        <v>0</v>
      </c>
    </row>
    <row r="22131" spans="1:6" hidden="1" x14ac:dyDescent="0.35">
      <c r="A22131">
        <v>22129</v>
      </c>
      <c r="B22131" t="s">
        <v>811</v>
      </c>
      <c r="C22131">
        <v>0</v>
      </c>
      <c r="D22131" t="s">
        <v>315</v>
      </c>
      <c r="E22131" t="s">
        <v>629</v>
      </c>
      <c r="F22131">
        <v>0</v>
      </c>
    </row>
    <row r="22132" spans="1:6" hidden="1" x14ac:dyDescent="0.35">
      <c r="A22132">
        <v>22130</v>
      </c>
      <c r="B22132" t="s">
        <v>811</v>
      </c>
      <c r="C22132">
        <v>0</v>
      </c>
      <c r="D22132" t="s">
        <v>315</v>
      </c>
      <c r="E22132" t="s">
        <v>630</v>
      </c>
      <c r="F22132">
        <v>0</v>
      </c>
    </row>
    <row r="22133" spans="1:6" hidden="1" x14ac:dyDescent="0.35">
      <c r="A22133">
        <v>22131</v>
      </c>
      <c r="B22133" t="s">
        <v>811</v>
      </c>
      <c r="C22133">
        <v>0</v>
      </c>
      <c r="D22133" t="s">
        <v>315</v>
      </c>
      <c r="E22133" t="s">
        <v>631</v>
      </c>
      <c r="F22133">
        <v>0</v>
      </c>
    </row>
    <row r="22134" spans="1:6" hidden="1" x14ac:dyDescent="0.35">
      <c r="A22134">
        <v>22132</v>
      </c>
      <c r="B22134" t="s">
        <v>811</v>
      </c>
      <c r="C22134">
        <v>0</v>
      </c>
      <c r="D22134" t="s">
        <v>315</v>
      </c>
      <c r="E22134" t="s">
        <v>632</v>
      </c>
      <c r="F22134">
        <v>0</v>
      </c>
    </row>
    <row r="22135" spans="1:6" hidden="1" x14ac:dyDescent="0.35">
      <c r="A22135">
        <v>22133</v>
      </c>
      <c r="B22135" t="s">
        <v>811</v>
      </c>
      <c r="C22135">
        <v>0</v>
      </c>
      <c r="D22135" t="s">
        <v>315</v>
      </c>
      <c r="E22135" t="s">
        <v>633</v>
      </c>
      <c r="F22135">
        <v>0</v>
      </c>
    </row>
    <row r="22136" spans="1:6" hidden="1" x14ac:dyDescent="0.35">
      <c r="A22136">
        <v>22134</v>
      </c>
      <c r="B22136" t="s">
        <v>811</v>
      </c>
      <c r="C22136">
        <v>0</v>
      </c>
      <c r="D22136" t="s">
        <v>315</v>
      </c>
      <c r="E22136" t="s">
        <v>634</v>
      </c>
      <c r="F22136">
        <v>0</v>
      </c>
    </row>
    <row r="22137" spans="1:6" hidden="1" x14ac:dyDescent="0.35">
      <c r="A22137">
        <v>22135</v>
      </c>
      <c r="B22137" t="s">
        <v>811</v>
      </c>
      <c r="C22137">
        <v>0</v>
      </c>
      <c r="D22137" t="s">
        <v>315</v>
      </c>
      <c r="E22137" t="s">
        <v>635</v>
      </c>
      <c r="F22137">
        <v>0</v>
      </c>
    </row>
    <row r="22138" spans="1:6" hidden="1" x14ac:dyDescent="0.35">
      <c r="A22138">
        <v>22136</v>
      </c>
      <c r="B22138" t="s">
        <v>811</v>
      </c>
      <c r="C22138">
        <v>0</v>
      </c>
      <c r="D22138" t="s">
        <v>315</v>
      </c>
      <c r="E22138" t="s">
        <v>636</v>
      </c>
      <c r="F22138">
        <v>0</v>
      </c>
    </row>
    <row r="22139" spans="1:6" hidden="1" x14ac:dyDescent="0.35">
      <c r="A22139">
        <v>22137</v>
      </c>
      <c r="B22139" t="s">
        <v>811</v>
      </c>
      <c r="C22139">
        <v>0</v>
      </c>
      <c r="D22139" t="s">
        <v>315</v>
      </c>
      <c r="E22139" t="s">
        <v>637</v>
      </c>
      <c r="F22139">
        <v>0</v>
      </c>
    </row>
    <row r="22140" spans="1:6" hidden="1" x14ac:dyDescent="0.35">
      <c r="A22140">
        <v>22138</v>
      </c>
      <c r="B22140" t="s">
        <v>811</v>
      </c>
      <c r="C22140">
        <v>0</v>
      </c>
      <c r="D22140" t="s">
        <v>315</v>
      </c>
      <c r="E22140" t="s">
        <v>638</v>
      </c>
      <c r="F22140">
        <v>0</v>
      </c>
    </row>
    <row r="22141" spans="1:6" hidden="1" x14ac:dyDescent="0.35">
      <c r="A22141">
        <v>22139</v>
      </c>
      <c r="B22141" t="s">
        <v>811</v>
      </c>
      <c r="C22141">
        <v>0</v>
      </c>
      <c r="D22141" t="s">
        <v>315</v>
      </c>
      <c r="E22141" t="s">
        <v>639</v>
      </c>
      <c r="F22141">
        <v>0</v>
      </c>
    </row>
    <row r="22142" spans="1:6" hidden="1" x14ac:dyDescent="0.35">
      <c r="A22142">
        <v>22140</v>
      </c>
      <c r="B22142" t="s">
        <v>811</v>
      </c>
      <c r="C22142">
        <v>0</v>
      </c>
      <c r="D22142" t="s">
        <v>315</v>
      </c>
      <c r="E22142" t="s">
        <v>640</v>
      </c>
      <c r="F22142">
        <v>0</v>
      </c>
    </row>
    <row r="22143" spans="1:6" hidden="1" x14ac:dyDescent="0.35">
      <c r="A22143">
        <v>22141</v>
      </c>
      <c r="B22143" t="s">
        <v>811</v>
      </c>
      <c r="C22143">
        <v>0</v>
      </c>
      <c r="D22143" t="s">
        <v>315</v>
      </c>
      <c r="E22143" t="s">
        <v>641</v>
      </c>
      <c r="F22143">
        <v>0</v>
      </c>
    </row>
    <row r="22144" spans="1:6" hidden="1" x14ac:dyDescent="0.35">
      <c r="A22144">
        <v>22142</v>
      </c>
      <c r="B22144" t="s">
        <v>811</v>
      </c>
      <c r="C22144">
        <v>0</v>
      </c>
      <c r="D22144" t="s">
        <v>316</v>
      </c>
      <c r="E22144" t="s">
        <v>642</v>
      </c>
      <c r="F22144">
        <v>0</v>
      </c>
    </row>
    <row r="22145" spans="1:6" hidden="1" x14ac:dyDescent="0.35">
      <c r="A22145">
        <v>22143</v>
      </c>
      <c r="B22145" t="s">
        <v>811</v>
      </c>
      <c r="C22145">
        <v>0</v>
      </c>
      <c r="D22145" t="s">
        <v>316</v>
      </c>
      <c r="E22145" t="s">
        <v>643</v>
      </c>
      <c r="F22145">
        <v>0</v>
      </c>
    </row>
    <row r="22146" spans="1:6" hidden="1" x14ac:dyDescent="0.35">
      <c r="A22146">
        <v>22144</v>
      </c>
      <c r="B22146" t="s">
        <v>811</v>
      </c>
      <c r="C22146">
        <v>0</v>
      </c>
      <c r="D22146" t="s">
        <v>316</v>
      </c>
      <c r="E22146" t="s">
        <v>644</v>
      </c>
      <c r="F22146">
        <v>0</v>
      </c>
    </row>
    <row r="22147" spans="1:6" hidden="1" x14ac:dyDescent="0.35">
      <c r="A22147">
        <v>22145</v>
      </c>
      <c r="B22147" t="s">
        <v>811</v>
      </c>
      <c r="C22147">
        <v>0</v>
      </c>
      <c r="D22147" t="s">
        <v>316</v>
      </c>
      <c r="E22147" t="s">
        <v>645</v>
      </c>
      <c r="F22147">
        <v>0</v>
      </c>
    </row>
    <row r="22148" spans="1:6" hidden="1" x14ac:dyDescent="0.35">
      <c r="A22148">
        <v>22146</v>
      </c>
      <c r="B22148" t="s">
        <v>811</v>
      </c>
      <c r="C22148">
        <v>0</v>
      </c>
      <c r="D22148" t="s">
        <v>316</v>
      </c>
      <c r="E22148" t="s">
        <v>646</v>
      </c>
      <c r="F22148">
        <v>0</v>
      </c>
    </row>
    <row r="22149" spans="1:6" hidden="1" x14ac:dyDescent="0.35">
      <c r="A22149">
        <v>22147</v>
      </c>
      <c r="B22149" t="s">
        <v>811</v>
      </c>
      <c r="C22149">
        <v>0</v>
      </c>
      <c r="D22149" t="s">
        <v>316</v>
      </c>
      <c r="E22149" t="s">
        <v>647</v>
      </c>
      <c r="F22149">
        <v>0</v>
      </c>
    </row>
    <row r="22150" spans="1:6" hidden="1" x14ac:dyDescent="0.35">
      <c r="A22150">
        <v>22148</v>
      </c>
      <c r="B22150" t="s">
        <v>811</v>
      </c>
      <c r="C22150">
        <v>0</v>
      </c>
      <c r="D22150" t="s">
        <v>314</v>
      </c>
      <c r="E22150" t="s">
        <v>648</v>
      </c>
      <c r="F22150">
        <v>0</v>
      </c>
    </row>
    <row r="22151" spans="1:6" hidden="1" x14ac:dyDescent="0.35">
      <c r="A22151">
        <v>22149</v>
      </c>
      <c r="B22151" t="s">
        <v>811</v>
      </c>
      <c r="C22151">
        <v>0</v>
      </c>
      <c r="D22151" t="s">
        <v>314</v>
      </c>
      <c r="E22151" t="s">
        <v>649</v>
      </c>
      <c r="F22151">
        <v>0</v>
      </c>
    </row>
    <row r="22152" spans="1:6" hidden="1" x14ac:dyDescent="0.35">
      <c r="A22152">
        <v>22150</v>
      </c>
      <c r="B22152" t="s">
        <v>811</v>
      </c>
      <c r="C22152">
        <v>0</v>
      </c>
      <c r="D22152" t="s">
        <v>25</v>
      </c>
      <c r="E22152" t="s">
        <v>650</v>
      </c>
      <c r="F22152">
        <v>0</v>
      </c>
    </row>
    <row r="22153" spans="1:6" hidden="1" x14ac:dyDescent="0.35">
      <c r="A22153">
        <v>22151</v>
      </c>
      <c r="B22153" t="s">
        <v>811</v>
      </c>
      <c r="C22153">
        <v>0</v>
      </c>
      <c r="D22153" t="s">
        <v>25</v>
      </c>
      <c r="E22153" t="s">
        <v>651</v>
      </c>
      <c r="F22153">
        <v>0</v>
      </c>
    </row>
    <row r="22154" spans="1:6" hidden="1" x14ac:dyDescent="0.35">
      <c r="A22154">
        <v>22152</v>
      </c>
      <c r="B22154" t="s">
        <v>811</v>
      </c>
      <c r="C22154">
        <v>0</v>
      </c>
      <c r="D22154" t="s">
        <v>26</v>
      </c>
      <c r="E22154" t="s">
        <v>652</v>
      </c>
      <c r="F22154">
        <v>0</v>
      </c>
    </row>
    <row r="22155" spans="1:6" hidden="1" x14ac:dyDescent="0.35">
      <c r="A22155">
        <v>22153</v>
      </c>
      <c r="B22155" t="s">
        <v>811</v>
      </c>
      <c r="C22155">
        <v>0</v>
      </c>
      <c r="D22155" t="s">
        <v>26</v>
      </c>
      <c r="E22155" t="s">
        <v>653</v>
      </c>
      <c r="F22155">
        <v>0</v>
      </c>
    </row>
    <row r="22156" spans="1:6" hidden="1" x14ac:dyDescent="0.35">
      <c r="A22156">
        <v>22154</v>
      </c>
      <c r="B22156" t="s">
        <v>811</v>
      </c>
      <c r="C22156">
        <v>0</v>
      </c>
      <c r="D22156" t="s">
        <v>26</v>
      </c>
      <c r="E22156" t="s">
        <v>654</v>
      </c>
      <c r="F22156">
        <v>0</v>
      </c>
    </row>
    <row r="22157" spans="1:6" hidden="1" x14ac:dyDescent="0.35">
      <c r="A22157">
        <v>22155</v>
      </c>
      <c r="B22157" t="s">
        <v>811</v>
      </c>
      <c r="C22157">
        <v>0</v>
      </c>
      <c r="D22157" t="s">
        <v>26</v>
      </c>
      <c r="E22157" t="s">
        <v>655</v>
      </c>
      <c r="F22157">
        <v>0</v>
      </c>
    </row>
    <row r="22158" spans="1:6" hidden="1" x14ac:dyDescent="0.35">
      <c r="A22158">
        <v>22156</v>
      </c>
      <c r="B22158" t="s">
        <v>811</v>
      </c>
      <c r="C22158">
        <v>0</v>
      </c>
      <c r="D22158" t="s">
        <v>28</v>
      </c>
      <c r="E22158" t="s">
        <v>656</v>
      </c>
      <c r="F22158">
        <v>0</v>
      </c>
    </row>
    <row r="22159" spans="1:6" hidden="1" x14ac:dyDescent="0.35">
      <c r="A22159">
        <v>22157</v>
      </c>
      <c r="B22159" t="s">
        <v>811</v>
      </c>
      <c r="C22159">
        <v>0</v>
      </c>
      <c r="D22159" t="s">
        <v>27</v>
      </c>
      <c r="E22159" t="s">
        <v>657</v>
      </c>
      <c r="F22159">
        <v>0</v>
      </c>
    </row>
    <row r="22160" spans="1:6" hidden="1" x14ac:dyDescent="0.35">
      <c r="A22160">
        <v>22158</v>
      </c>
      <c r="B22160" t="s">
        <v>811</v>
      </c>
      <c r="C22160">
        <v>0</v>
      </c>
      <c r="D22160" t="s">
        <v>27</v>
      </c>
      <c r="E22160" t="s">
        <v>658</v>
      </c>
      <c r="F22160">
        <v>0</v>
      </c>
    </row>
    <row r="22161" spans="1:6" hidden="1" x14ac:dyDescent="0.35">
      <c r="A22161">
        <v>22159</v>
      </c>
      <c r="B22161" t="s">
        <v>811</v>
      </c>
      <c r="C22161">
        <v>0</v>
      </c>
      <c r="D22161" t="s">
        <v>27</v>
      </c>
      <c r="E22161" t="s">
        <v>659</v>
      </c>
      <c r="F22161">
        <v>0</v>
      </c>
    </row>
    <row r="22162" spans="1:6" hidden="1" x14ac:dyDescent="0.35">
      <c r="A22162">
        <v>22160</v>
      </c>
      <c r="B22162" t="s">
        <v>811</v>
      </c>
      <c r="C22162">
        <v>0</v>
      </c>
      <c r="D22162" t="s">
        <v>27</v>
      </c>
      <c r="E22162" t="s">
        <v>660</v>
      </c>
      <c r="F22162">
        <v>0</v>
      </c>
    </row>
    <row r="22163" spans="1:6" hidden="1" x14ac:dyDescent="0.35">
      <c r="A22163">
        <v>22161</v>
      </c>
      <c r="B22163" t="s">
        <v>811</v>
      </c>
      <c r="C22163">
        <v>0</v>
      </c>
      <c r="D22163" t="s">
        <v>27</v>
      </c>
      <c r="E22163" t="s">
        <v>661</v>
      </c>
      <c r="F22163">
        <v>0</v>
      </c>
    </row>
    <row r="22164" spans="1:6" hidden="1" x14ac:dyDescent="0.35">
      <c r="A22164">
        <v>22162</v>
      </c>
      <c r="B22164" t="s">
        <v>811</v>
      </c>
      <c r="C22164">
        <v>0</v>
      </c>
      <c r="D22164" t="s">
        <v>27</v>
      </c>
      <c r="E22164" t="s">
        <v>662</v>
      </c>
      <c r="F22164">
        <v>0</v>
      </c>
    </row>
    <row r="22165" spans="1:6" hidden="1" x14ac:dyDescent="0.35">
      <c r="A22165">
        <v>22163</v>
      </c>
      <c r="B22165" t="s">
        <v>811</v>
      </c>
      <c r="C22165">
        <v>0</v>
      </c>
      <c r="D22165" t="s">
        <v>27</v>
      </c>
      <c r="E22165" t="s">
        <v>663</v>
      </c>
      <c r="F22165">
        <v>0</v>
      </c>
    </row>
    <row r="22166" spans="1:6" hidden="1" x14ac:dyDescent="0.35">
      <c r="A22166">
        <v>22164</v>
      </c>
      <c r="B22166" t="s">
        <v>811</v>
      </c>
      <c r="C22166">
        <v>0</v>
      </c>
      <c r="D22166" t="s">
        <v>30</v>
      </c>
      <c r="E22166" t="s">
        <v>664</v>
      </c>
      <c r="F22166">
        <v>0</v>
      </c>
    </row>
    <row r="22167" spans="1:6" hidden="1" x14ac:dyDescent="0.35">
      <c r="A22167">
        <v>22165</v>
      </c>
      <c r="B22167" t="s">
        <v>811</v>
      </c>
      <c r="C22167">
        <v>0</v>
      </c>
      <c r="D22167" t="s">
        <v>32</v>
      </c>
      <c r="E22167" t="s">
        <v>665</v>
      </c>
      <c r="F22167">
        <v>0</v>
      </c>
    </row>
    <row r="22168" spans="1:6" hidden="1" x14ac:dyDescent="0.35">
      <c r="A22168">
        <v>22166</v>
      </c>
      <c r="B22168" t="s">
        <v>811</v>
      </c>
      <c r="C22168">
        <v>0</v>
      </c>
      <c r="D22168" t="s">
        <v>32</v>
      </c>
      <c r="E22168" t="s">
        <v>666</v>
      </c>
      <c r="F22168">
        <v>0</v>
      </c>
    </row>
    <row r="22169" spans="1:6" hidden="1" x14ac:dyDescent="0.35">
      <c r="A22169">
        <v>22167</v>
      </c>
      <c r="B22169" t="s">
        <v>811</v>
      </c>
      <c r="C22169">
        <v>0</v>
      </c>
      <c r="D22169" t="s">
        <v>32</v>
      </c>
      <c r="E22169" t="s">
        <v>667</v>
      </c>
      <c r="F22169">
        <v>0</v>
      </c>
    </row>
    <row r="22170" spans="1:6" hidden="1" x14ac:dyDescent="0.35">
      <c r="A22170">
        <v>22168</v>
      </c>
      <c r="B22170" t="s">
        <v>811</v>
      </c>
      <c r="C22170">
        <v>0</v>
      </c>
      <c r="D22170" t="s">
        <v>33</v>
      </c>
      <c r="E22170" t="s">
        <v>668</v>
      </c>
      <c r="F22170">
        <v>0</v>
      </c>
    </row>
    <row r="22171" spans="1:6" hidden="1" x14ac:dyDescent="0.35">
      <c r="A22171">
        <v>22169</v>
      </c>
      <c r="B22171" t="s">
        <v>811</v>
      </c>
      <c r="C22171">
        <v>0</v>
      </c>
      <c r="D22171" t="s">
        <v>34</v>
      </c>
      <c r="E22171" t="s">
        <v>669</v>
      </c>
      <c r="F22171">
        <v>0</v>
      </c>
    </row>
    <row r="22172" spans="1:6" hidden="1" x14ac:dyDescent="0.35">
      <c r="A22172">
        <v>22170</v>
      </c>
      <c r="B22172" t="s">
        <v>811</v>
      </c>
      <c r="C22172">
        <v>0</v>
      </c>
      <c r="D22172" t="s">
        <v>31</v>
      </c>
      <c r="E22172" t="s">
        <v>670</v>
      </c>
      <c r="F22172">
        <v>0</v>
      </c>
    </row>
    <row r="22173" spans="1:6" hidden="1" x14ac:dyDescent="0.35">
      <c r="A22173">
        <v>22171</v>
      </c>
      <c r="B22173" t="s">
        <v>811</v>
      </c>
      <c r="C22173">
        <v>0</v>
      </c>
      <c r="D22173" t="s">
        <v>34</v>
      </c>
      <c r="E22173" t="s">
        <v>671</v>
      </c>
      <c r="F22173">
        <v>0</v>
      </c>
    </row>
    <row r="22174" spans="1:6" hidden="1" x14ac:dyDescent="0.35">
      <c r="A22174">
        <v>22172</v>
      </c>
      <c r="B22174" t="s">
        <v>811</v>
      </c>
      <c r="C22174">
        <v>0</v>
      </c>
      <c r="D22174" t="s">
        <v>34</v>
      </c>
      <c r="E22174" t="s">
        <v>672</v>
      </c>
      <c r="F22174">
        <v>0</v>
      </c>
    </row>
    <row r="22175" spans="1:6" hidden="1" x14ac:dyDescent="0.35">
      <c r="A22175">
        <v>22173</v>
      </c>
      <c r="B22175" t="s">
        <v>811</v>
      </c>
      <c r="C22175">
        <v>0</v>
      </c>
      <c r="D22175" t="s">
        <v>35</v>
      </c>
      <c r="E22175" t="s">
        <v>673</v>
      </c>
      <c r="F22175">
        <v>0</v>
      </c>
    </row>
    <row r="22176" spans="1:6" hidden="1" x14ac:dyDescent="0.35">
      <c r="A22176">
        <v>22174</v>
      </c>
      <c r="B22176" t="s">
        <v>811</v>
      </c>
      <c r="C22176">
        <v>0</v>
      </c>
      <c r="D22176" t="s">
        <v>36</v>
      </c>
      <c r="E22176" t="s">
        <v>674</v>
      </c>
      <c r="F22176">
        <v>0</v>
      </c>
    </row>
    <row r="22177" spans="1:6" hidden="1" x14ac:dyDescent="0.35">
      <c r="A22177">
        <v>22175</v>
      </c>
      <c r="B22177" t="s">
        <v>811</v>
      </c>
      <c r="C22177">
        <v>0</v>
      </c>
      <c r="D22177" t="s">
        <v>37</v>
      </c>
      <c r="E22177" t="s">
        <v>675</v>
      </c>
      <c r="F22177">
        <v>0</v>
      </c>
    </row>
    <row r="22178" spans="1:6" hidden="1" x14ac:dyDescent="0.35">
      <c r="A22178">
        <v>22176</v>
      </c>
      <c r="B22178" t="s">
        <v>811</v>
      </c>
      <c r="C22178">
        <v>0</v>
      </c>
      <c r="D22178" t="s">
        <v>314</v>
      </c>
      <c r="E22178" t="s">
        <v>676</v>
      </c>
      <c r="F22178">
        <v>0</v>
      </c>
    </row>
    <row r="22179" spans="1:6" hidden="1" x14ac:dyDescent="0.35">
      <c r="A22179">
        <v>22177</v>
      </c>
      <c r="B22179" t="s">
        <v>811</v>
      </c>
      <c r="C22179">
        <v>0</v>
      </c>
      <c r="D22179" t="s">
        <v>314</v>
      </c>
      <c r="E22179" t="s">
        <v>677</v>
      </c>
      <c r="F22179">
        <v>0</v>
      </c>
    </row>
    <row r="22180" spans="1:6" hidden="1" x14ac:dyDescent="0.35">
      <c r="A22180">
        <v>22178</v>
      </c>
      <c r="B22180" t="s">
        <v>811</v>
      </c>
      <c r="C22180">
        <v>0</v>
      </c>
      <c r="D22180" t="s">
        <v>314</v>
      </c>
      <c r="E22180" t="s">
        <v>678</v>
      </c>
      <c r="F22180">
        <v>0</v>
      </c>
    </row>
    <row r="22181" spans="1:6" hidden="1" x14ac:dyDescent="0.35">
      <c r="A22181">
        <v>22179</v>
      </c>
      <c r="B22181" t="s">
        <v>811</v>
      </c>
      <c r="C22181">
        <v>0</v>
      </c>
      <c r="D22181" t="s">
        <v>314</v>
      </c>
      <c r="E22181" t="s">
        <v>679</v>
      </c>
      <c r="F22181">
        <v>0</v>
      </c>
    </row>
    <row r="22182" spans="1:6" hidden="1" x14ac:dyDescent="0.35">
      <c r="A22182">
        <v>22180</v>
      </c>
      <c r="B22182" t="s">
        <v>811</v>
      </c>
      <c r="C22182">
        <v>0</v>
      </c>
      <c r="D22182" t="s">
        <v>314</v>
      </c>
      <c r="E22182" t="s">
        <v>680</v>
      </c>
      <c r="F22182">
        <v>0</v>
      </c>
    </row>
    <row r="22183" spans="1:6" hidden="1" x14ac:dyDescent="0.35">
      <c r="A22183">
        <v>22181</v>
      </c>
      <c r="B22183" t="s">
        <v>811</v>
      </c>
      <c r="C22183">
        <v>0</v>
      </c>
      <c r="D22183" t="s">
        <v>314</v>
      </c>
      <c r="E22183" t="s">
        <v>681</v>
      </c>
      <c r="F22183">
        <v>0</v>
      </c>
    </row>
    <row r="22184" spans="1:6" hidden="1" x14ac:dyDescent="0.35">
      <c r="A22184">
        <v>22182</v>
      </c>
      <c r="B22184" t="s">
        <v>811</v>
      </c>
      <c r="C22184">
        <v>0</v>
      </c>
      <c r="D22184" t="s">
        <v>314</v>
      </c>
      <c r="E22184" t="s">
        <v>682</v>
      </c>
      <c r="F22184">
        <v>0</v>
      </c>
    </row>
    <row r="22185" spans="1:6" hidden="1" x14ac:dyDescent="0.35">
      <c r="A22185">
        <v>22183</v>
      </c>
      <c r="B22185" t="s">
        <v>811</v>
      </c>
      <c r="C22185">
        <v>0</v>
      </c>
      <c r="D22185" t="s">
        <v>314</v>
      </c>
      <c r="E22185" t="s">
        <v>683</v>
      </c>
      <c r="F22185">
        <v>0</v>
      </c>
    </row>
    <row r="22186" spans="1:6" hidden="1" x14ac:dyDescent="0.35">
      <c r="A22186">
        <v>22184</v>
      </c>
      <c r="B22186" t="s">
        <v>811</v>
      </c>
      <c r="C22186">
        <v>0</v>
      </c>
      <c r="D22186" t="s">
        <v>314</v>
      </c>
      <c r="E22186" t="s">
        <v>684</v>
      </c>
      <c r="F22186">
        <v>0</v>
      </c>
    </row>
    <row r="22187" spans="1:6" hidden="1" x14ac:dyDescent="0.35">
      <c r="A22187">
        <v>22185</v>
      </c>
      <c r="B22187" t="s">
        <v>811</v>
      </c>
      <c r="C22187">
        <v>0</v>
      </c>
      <c r="D22187" t="s">
        <v>314</v>
      </c>
      <c r="E22187" t="s">
        <v>685</v>
      </c>
      <c r="F22187">
        <v>0</v>
      </c>
    </row>
    <row r="22188" spans="1:6" hidden="1" x14ac:dyDescent="0.35">
      <c r="A22188">
        <v>22186</v>
      </c>
      <c r="B22188" t="s">
        <v>811</v>
      </c>
      <c r="C22188">
        <v>0</v>
      </c>
      <c r="D22188" t="s">
        <v>314</v>
      </c>
      <c r="E22188" t="s">
        <v>686</v>
      </c>
      <c r="F22188">
        <v>0</v>
      </c>
    </row>
    <row r="22189" spans="1:6" hidden="1" x14ac:dyDescent="0.35">
      <c r="A22189">
        <v>22187</v>
      </c>
      <c r="B22189" t="s">
        <v>811</v>
      </c>
      <c r="C22189">
        <v>0</v>
      </c>
      <c r="D22189" t="s">
        <v>314</v>
      </c>
      <c r="E22189" t="s">
        <v>687</v>
      </c>
      <c r="F22189">
        <v>0</v>
      </c>
    </row>
    <row r="22190" spans="1:6" hidden="1" x14ac:dyDescent="0.35">
      <c r="A22190">
        <v>22188</v>
      </c>
      <c r="B22190" t="s">
        <v>811</v>
      </c>
      <c r="C22190">
        <v>0</v>
      </c>
      <c r="D22190" t="s">
        <v>314</v>
      </c>
      <c r="E22190" t="s">
        <v>688</v>
      </c>
      <c r="F22190">
        <v>0</v>
      </c>
    </row>
    <row r="22191" spans="1:6" hidden="1" x14ac:dyDescent="0.35">
      <c r="A22191">
        <v>22189</v>
      </c>
      <c r="B22191" t="s">
        <v>811</v>
      </c>
      <c r="C22191">
        <v>0</v>
      </c>
      <c r="D22191" t="s">
        <v>314</v>
      </c>
      <c r="E22191" t="s">
        <v>689</v>
      </c>
      <c r="F22191">
        <v>0</v>
      </c>
    </row>
    <row r="22192" spans="1:6" hidden="1" x14ac:dyDescent="0.35">
      <c r="A22192">
        <v>22190</v>
      </c>
      <c r="B22192" t="s">
        <v>811</v>
      </c>
      <c r="C22192">
        <v>0</v>
      </c>
      <c r="D22192" t="s">
        <v>314</v>
      </c>
      <c r="E22192" t="s">
        <v>690</v>
      </c>
      <c r="F22192">
        <v>0</v>
      </c>
    </row>
    <row r="22193" spans="1:6" hidden="1" x14ac:dyDescent="0.35">
      <c r="A22193">
        <v>22191</v>
      </c>
      <c r="B22193" t="s">
        <v>811</v>
      </c>
      <c r="C22193">
        <v>0</v>
      </c>
      <c r="D22193" t="s">
        <v>314</v>
      </c>
      <c r="E22193" t="s">
        <v>691</v>
      </c>
      <c r="F22193">
        <v>0</v>
      </c>
    </row>
    <row r="22194" spans="1:6" hidden="1" x14ac:dyDescent="0.35">
      <c r="A22194">
        <v>22192</v>
      </c>
      <c r="B22194" t="s">
        <v>811</v>
      </c>
      <c r="C22194">
        <v>0</v>
      </c>
      <c r="D22194" t="s">
        <v>314</v>
      </c>
      <c r="E22194" t="s">
        <v>692</v>
      </c>
      <c r="F22194">
        <v>0</v>
      </c>
    </row>
    <row r="22195" spans="1:6" hidden="1" x14ac:dyDescent="0.35">
      <c r="A22195">
        <v>22193</v>
      </c>
      <c r="B22195" t="s">
        <v>811</v>
      </c>
      <c r="C22195">
        <v>0</v>
      </c>
      <c r="D22195" t="s">
        <v>314</v>
      </c>
      <c r="E22195" t="s">
        <v>693</v>
      </c>
      <c r="F22195">
        <v>0</v>
      </c>
    </row>
    <row r="22196" spans="1:6" hidden="1" x14ac:dyDescent="0.35">
      <c r="A22196">
        <v>22194</v>
      </c>
      <c r="B22196" t="s">
        <v>811</v>
      </c>
      <c r="C22196">
        <v>0</v>
      </c>
      <c r="D22196" t="s">
        <v>314</v>
      </c>
      <c r="E22196" t="s">
        <v>694</v>
      </c>
      <c r="F22196">
        <v>0</v>
      </c>
    </row>
    <row r="22197" spans="1:6" hidden="1" x14ac:dyDescent="0.35">
      <c r="A22197">
        <v>22195</v>
      </c>
      <c r="B22197" t="s">
        <v>811</v>
      </c>
      <c r="C22197">
        <v>0</v>
      </c>
      <c r="D22197" t="s">
        <v>314</v>
      </c>
      <c r="E22197" t="s">
        <v>695</v>
      </c>
      <c r="F22197">
        <v>0</v>
      </c>
    </row>
    <row r="22198" spans="1:6" hidden="1" x14ac:dyDescent="0.35">
      <c r="A22198">
        <v>22196</v>
      </c>
      <c r="B22198" t="s">
        <v>811</v>
      </c>
      <c r="C22198">
        <v>0</v>
      </c>
      <c r="D22198" t="s">
        <v>38</v>
      </c>
      <c r="E22198" t="s">
        <v>696</v>
      </c>
      <c r="F22198">
        <v>0</v>
      </c>
    </row>
    <row r="22199" spans="1:6" hidden="1" x14ac:dyDescent="0.35">
      <c r="A22199">
        <v>22197</v>
      </c>
      <c r="B22199" t="s">
        <v>811</v>
      </c>
      <c r="C22199">
        <v>0</v>
      </c>
      <c r="D22199" t="s">
        <v>38</v>
      </c>
      <c r="E22199" t="s">
        <v>697</v>
      </c>
      <c r="F22199">
        <v>0</v>
      </c>
    </row>
    <row r="22200" spans="1:6" hidden="1" x14ac:dyDescent="0.35">
      <c r="A22200">
        <v>22198</v>
      </c>
      <c r="B22200" t="s">
        <v>811</v>
      </c>
      <c r="C22200">
        <v>0</v>
      </c>
      <c r="D22200" t="s">
        <v>38</v>
      </c>
      <c r="E22200" t="s">
        <v>698</v>
      </c>
      <c r="F22200">
        <v>0</v>
      </c>
    </row>
    <row r="22201" spans="1:6" hidden="1" x14ac:dyDescent="0.35">
      <c r="A22201">
        <v>22199</v>
      </c>
      <c r="B22201" t="s">
        <v>811</v>
      </c>
      <c r="C22201">
        <v>0</v>
      </c>
      <c r="D22201" t="s">
        <v>39</v>
      </c>
      <c r="E22201" t="s">
        <v>699</v>
      </c>
      <c r="F22201">
        <v>0</v>
      </c>
    </row>
    <row r="22202" spans="1:6" hidden="1" x14ac:dyDescent="0.35">
      <c r="A22202">
        <v>22200</v>
      </c>
      <c r="B22202" t="s">
        <v>811</v>
      </c>
      <c r="C22202">
        <v>0</v>
      </c>
      <c r="D22202">
        <v>0</v>
      </c>
      <c r="E22202" t="s">
        <v>700</v>
      </c>
      <c r="F22202">
        <v>0</v>
      </c>
    </row>
    <row r="22203" spans="1:6" hidden="1" x14ac:dyDescent="0.35">
      <c r="A22203">
        <v>22201</v>
      </c>
      <c r="B22203" t="s">
        <v>812</v>
      </c>
      <c r="C22203" t="s">
        <v>712</v>
      </c>
      <c r="D22203" t="s">
        <v>9</v>
      </c>
      <c r="E22203" t="s">
        <v>502</v>
      </c>
      <c r="F22203">
        <v>0</v>
      </c>
    </row>
    <row r="22204" spans="1:6" hidden="1" x14ac:dyDescent="0.35">
      <c r="A22204">
        <v>22202</v>
      </c>
      <c r="B22204" t="s">
        <v>812</v>
      </c>
      <c r="C22204" t="s">
        <v>712</v>
      </c>
      <c r="D22204" t="s">
        <v>9</v>
      </c>
      <c r="E22204" t="s">
        <v>503</v>
      </c>
      <c r="F22204">
        <v>847.34183635714919</v>
      </c>
    </row>
    <row r="22205" spans="1:6" hidden="1" x14ac:dyDescent="0.35">
      <c r="A22205">
        <v>22203</v>
      </c>
      <c r="B22205" t="s">
        <v>812</v>
      </c>
      <c r="C22205" t="s">
        <v>712</v>
      </c>
      <c r="D22205" t="s">
        <v>9</v>
      </c>
      <c r="E22205" t="s">
        <v>504</v>
      </c>
      <c r="F22205">
        <v>429.48392512616721</v>
      </c>
    </row>
    <row r="22206" spans="1:6" hidden="1" x14ac:dyDescent="0.35">
      <c r="A22206">
        <v>22204</v>
      </c>
      <c r="B22206" t="s">
        <v>812</v>
      </c>
      <c r="C22206" t="s">
        <v>712</v>
      </c>
      <c r="D22206" t="s">
        <v>9</v>
      </c>
      <c r="E22206" t="s">
        <v>505</v>
      </c>
      <c r="F22206">
        <v>536.07538931447471</v>
      </c>
    </row>
    <row r="22207" spans="1:6" hidden="1" x14ac:dyDescent="0.35">
      <c r="A22207">
        <v>22205</v>
      </c>
      <c r="B22207" t="s">
        <v>812</v>
      </c>
      <c r="C22207" t="s">
        <v>712</v>
      </c>
      <c r="D22207" t="s">
        <v>9</v>
      </c>
      <c r="E22207" t="s">
        <v>506</v>
      </c>
      <c r="F22207">
        <v>301.21892889002521</v>
      </c>
    </row>
    <row r="22208" spans="1:6" hidden="1" x14ac:dyDescent="0.35">
      <c r="A22208">
        <v>22206</v>
      </c>
      <c r="B22208" t="s">
        <v>812</v>
      </c>
      <c r="C22208" t="s">
        <v>712</v>
      </c>
      <c r="D22208" t="s">
        <v>9</v>
      </c>
      <c r="E22208" t="s">
        <v>507</v>
      </c>
      <c r="F22208">
        <v>50.521678301837568</v>
      </c>
    </row>
    <row r="22209" spans="1:6" hidden="1" x14ac:dyDescent="0.35">
      <c r="A22209">
        <v>22207</v>
      </c>
      <c r="B22209" t="s">
        <v>812</v>
      </c>
      <c r="C22209" t="s">
        <v>712</v>
      </c>
      <c r="D22209" t="s">
        <v>9</v>
      </c>
      <c r="E22209" t="s">
        <v>508</v>
      </c>
      <c r="F22209">
        <v>9.6244986153908418E-2</v>
      </c>
    </row>
    <row r="22210" spans="1:6" hidden="1" x14ac:dyDescent="0.35">
      <c r="A22210">
        <v>22208</v>
      </c>
      <c r="B22210" t="s">
        <v>812</v>
      </c>
      <c r="C22210" t="s">
        <v>712</v>
      </c>
      <c r="D22210" t="s">
        <v>9</v>
      </c>
      <c r="E22210" t="s">
        <v>509</v>
      </c>
      <c r="F22210">
        <v>159.12023285794686</v>
      </c>
    </row>
    <row r="22211" spans="1:6" hidden="1" x14ac:dyDescent="0.35">
      <c r="A22211">
        <v>22209</v>
      </c>
      <c r="B22211" t="s">
        <v>812</v>
      </c>
      <c r="C22211" t="s">
        <v>712</v>
      </c>
      <c r="D22211" t="s">
        <v>9</v>
      </c>
      <c r="E22211" t="s">
        <v>510</v>
      </c>
      <c r="F22211">
        <v>100.44256238400554</v>
      </c>
    </row>
    <row r="22212" spans="1:6" hidden="1" x14ac:dyDescent="0.35">
      <c r="A22212">
        <v>22210</v>
      </c>
      <c r="B22212" t="s">
        <v>812</v>
      </c>
      <c r="C22212" t="s">
        <v>712</v>
      </c>
      <c r="D22212" t="s">
        <v>9</v>
      </c>
      <c r="E22212" t="s">
        <v>511</v>
      </c>
      <c r="F22212">
        <v>213.38723646014481</v>
      </c>
    </row>
    <row r="22213" spans="1:6" hidden="1" x14ac:dyDescent="0.35">
      <c r="A22213">
        <v>22211</v>
      </c>
      <c r="B22213" t="s">
        <v>812</v>
      </c>
      <c r="C22213" t="s">
        <v>712</v>
      </c>
      <c r="D22213" t="s">
        <v>9</v>
      </c>
      <c r="E22213" t="s">
        <v>512</v>
      </c>
      <c r="F22213">
        <v>474.49986152535973</v>
      </c>
    </row>
    <row r="22214" spans="1:6" hidden="1" x14ac:dyDescent="0.35">
      <c r="A22214">
        <v>22212</v>
      </c>
      <c r="B22214" t="s">
        <v>812</v>
      </c>
      <c r="C22214" t="s">
        <v>712</v>
      </c>
      <c r="D22214" t="s">
        <v>9</v>
      </c>
      <c r="E22214" t="s">
        <v>513</v>
      </c>
      <c r="F22214">
        <v>28.989536117683969</v>
      </c>
    </row>
    <row r="22215" spans="1:6" hidden="1" x14ac:dyDescent="0.35">
      <c r="A22215">
        <v>22213</v>
      </c>
      <c r="B22215" t="s">
        <v>812</v>
      </c>
      <c r="C22215" t="s">
        <v>712</v>
      </c>
      <c r="D22215" t="s">
        <v>9</v>
      </c>
      <c r="E22215" t="s">
        <v>514</v>
      </c>
      <c r="F22215">
        <v>24.415372054026545</v>
      </c>
    </row>
    <row r="22216" spans="1:6" hidden="1" x14ac:dyDescent="0.35">
      <c r="A22216">
        <v>22214</v>
      </c>
      <c r="B22216" t="s">
        <v>812</v>
      </c>
      <c r="C22216" t="s">
        <v>712</v>
      </c>
      <c r="D22216" t="s">
        <v>9</v>
      </c>
      <c r="E22216" t="s">
        <v>515</v>
      </c>
      <c r="F22216">
        <v>910.52507501510388</v>
      </c>
    </row>
    <row r="22217" spans="1:6" hidden="1" x14ac:dyDescent="0.35">
      <c r="A22217">
        <v>22215</v>
      </c>
      <c r="B22217" t="s">
        <v>812</v>
      </c>
      <c r="C22217" t="s">
        <v>712</v>
      </c>
      <c r="D22217" t="s">
        <v>9</v>
      </c>
      <c r="E22217" t="s">
        <v>516</v>
      </c>
      <c r="F22217">
        <v>0.16976137450798809</v>
      </c>
    </row>
    <row r="22218" spans="1:6" hidden="1" x14ac:dyDescent="0.35">
      <c r="A22218">
        <v>22216</v>
      </c>
      <c r="B22218" t="s">
        <v>812</v>
      </c>
      <c r="C22218" t="s">
        <v>712</v>
      </c>
      <c r="D22218" t="s">
        <v>9</v>
      </c>
      <c r="E22218" t="s">
        <v>517</v>
      </c>
      <c r="F22218">
        <v>0</v>
      </c>
    </row>
    <row r="22219" spans="1:6" hidden="1" x14ac:dyDescent="0.35">
      <c r="A22219">
        <v>22217</v>
      </c>
      <c r="B22219" t="s">
        <v>812</v>
      </c>
      <c r="C22219" t="s">
        <v>712</v>
      </c>
      <c r="D22219" t="s">
        <v>9</v>
      </c>
      <c r="E22219" t="s">
        <v>518</v>
      </c>
      <c r="F22219">
        <v>0</v>
      </c>
    </row>
    <row r="22220" spans="1:6" hidden="1" x14ac:dyDescent="0.35">
      <c r="A22220">
        <v>22218</v>
      </c>
      <c r="B22220" t="s">
        <v>812</v>
      </c>
      <c r="C22220" t="s">
        <v>712</v>
      </c>
      <c r="D22220" t="s">
        <v>9</v>
      </c>
      <c r="E22220" t="s">
        <v>519</v>
      </c>
      <c r="F22220">
        <v>267.18139761428148</v>
      </c>
    </row>
    <row r="22221" spans="1:6" hidden="1" x14ac:dyDescent="0.35">
      <c r="A22221">
        <v>22219</v>
      </c>
      <c r="B22221" t="s">
        <v>812</v>
      </c>
      <c r="C22221" t="s">
        <v>712</v>
      </c>
      <c r="D22221" t="s">
        <v>9</v>
      </c>
      <c r="E22221" t="s">
        <v>520</v>
      </c>
      <c r="F22221">
        <v>66.691861757231607</v>
      </c>
    </row>
    <row r="22222" spans="1:6" hidden="1" x14ac:dyDescent="0.35">
      <c r="A22222">
        <v>22220</v>
      </c>
      <c r="B22222" t="s">
        <v>812</v>
      </c>
      <c r="C22222" t="s">
        <v>712</v>
      </c>
      <c r="D22222" t="s">
        <v>106</v>
      </c>
      <c r="E22222" t="s">
        <v>521</v>
      </c>
      <c r="F22222">
        <v>0</v>
      </c>
    </row>
    <row r="22223" spans="1:6" hidden="1" x14ac:dyDescent="0.35">
      <c r="A22223">
        <v>22221</v>
      </c>
      <c r="B22223" t="s">
        <v>812</v>
      </c>
      <c r="C22223" t="s">
        <v>712</v>
      </c>
      <c r="D22223" t="s">
        <v>106</v>
      </c>
      <c r="E22223" t="s">
        <v>522</v>
      </c>
      <c r="F22223">
        <v>6.1866448878187007E-2</v>
      </c>
    </row>
    <row r="22224" spans="1:6" hidden="1" x14ac:dyDescent="0.35">
      <c r="A22224">
        <v>22222</v>
      </c>
      <c r="B22224" t="s">
        <v>812</v>
      </c>
      <c r="C22224" t="s">
        <v>712</v>
      </c>
      <c r="D22224" t="s">
        <v>106</v>
      </c>
      <c r="E22224" t="s">
        <v>523</v>
      </c>
      <c r="F22224">
        <v>0.52877480851179459</v>
      </c>
    </row>
    <row r="22225" spans="1:6" hidden="1" x14ac:dyDescent="0.35">
      <c r="A22225">
        <v>22223</v>
      </c>
      <c r="B22225" t="s">
        <v>812</v>
      </c>
      <c r="C22225" t="s">
        <v>712</v>
      </c>
      <c r="D22225" t="s">
        <v>106</v>
      </c>
      <c r="E22225" t="s">
        <v>524</v>
      </c>
      <c r="F22225">
        <v>1.9358343180864019</v>
      </c>
    </row>
    <row r="22226" spans="1:6" hidden="1" x14ac:dyDescent="0.35">
      <c r="A22226">
        <v>22224</v>
      </c>
      <c r="B22226" t="s">
        <v>812</v>
      </c>
      <c r="C22226" t="s">
        <v>712</v>
      </c>
      <c r="D22226" t="s">
        <v>106</v>
      </c>
      <c r="E22226" t="s">
        <v>525</v>
      </c>
      <c r="F22226">
        <v>0</v>
      </c>
    </row>
    <row r="22227" spans="1:6" hidden="1" x14ac:dyDescent="0.35">
      <c r="A22227">
        <v>22225</v>
      </c>
      <c r="B22227" t="s">
        <v>812</v>
      </c>
      <c r="C22227" t="s">
        <v>712</v>
      </c>
      <c r="D22227" t="s">
        <v>106</v>
      </c>
      <c r="E22227" t="s">
        <v>526</v>
      </c>
      <c r="F22227">
        <v>1.6262530298210748E-2</v>
      </c>
    </row>
    <row r="22228" spans="1:6" hidden="1" x14ac:dyDescent="0.35">
      <c r="A22228">
        <v>22226</v>
      </c>
      <c r="B22228" t="s">
        <v>812</v>
      </c>
      <c r="C22228" t="s">
        <v>712</v>
      </c>
      <c r="D22228" t="s">
        <v>106</v>
      </c>
      <c r="E22228" t="s">
        <v>527</v>
      </c>
      <c r="F22228">
        <v>32.968367532070999</v>
      </c>
    </row>
    <row r="22229" spans="1:6" hidden="1" x14ac:dyDescent="0.35">
      <c r="A22229">
        <v>22227</v>
      </c>
      <c r="B22229" t="s">
        <v>812</v>
      </c>
      <c r="C22229" t="s">
        <v>712</v>
      </c>
      <c r="D22229" t="s">
        <v>106</v>
      </c>
      <c r="E22229" t="s">
        <v>528</v>
      </c>
      <c r="F22229">
        <v>21.474707117051899</v>
      </c>
    </row>
    <row r="22230" spans="1:6" hidden="1" x14ac:dyDescent="0.35">
      <c r="A22230">
        <v>22228</v>
      </c>
      <c r="B22230" t="s">
        <v>812</v>
      </c>
      <c r="C22230" t="s">
        <v>712</v>
      </c>
      <c r="D22230" t="s">
        <v>105</v>
      </c>
      <c r="E22230" t="s">
        <v>529</v>
      </c>
      <c r="F22230">
        <v>79.437747343688315</v>
      </c>
    </row>
    <row r="22231" spans="1:6" hidden="1" x14ac:dyDescent="0.35">
      <c r="A22231">
        <v>22229</v>
      </c>
      <c r="B22231" t="s">
        <v>812</v>
      </c>
      <c r="C22231" t="s">
        <v>712</v>
      </c>
      <c r="D22231" t="s">
        <v>105</v>
      </c>
      <c r="E22231" t="s">
        <v>530</v>
      </c>
      <c r="F22231">
        <v>0.15977412208411426</v>
      </c>
    </row>
    <row r="22232" spans="1:6" hidden="1" x14ac:dyDescent="0.35">
      <c r="A22232">
        <v>22230</v>
      </c>
      <c r="B22232" t="s">
        <v>812</v>
      </c>
      <c r="C22232" t="s">
        <v>712</v>
      </c>
      <c r="D22232" t="s">
        <v>105</v>
      </c>
      <c r="E22232" t="s">
        <v>531</v>
      </c>
      <c r="F22232">
        <v>6.3235773862017784E-3</v>
      </c>
    </row>
    <row r="22233" spans="1:6" hidden="1" x14ac:dyDescent="0.35">
      <c r="A22233">
        <v>22231</v>
      </c>
      <c r="B22233" t="s">
        <v>812</v>
      </c>
      <c r="C22233" t="s">
        <v>712</v>
      </c>
      <c r="D22233" t="s">
        <v>105</v>
      </c>
      <c r="E22233" t="s">
        <v>532</v>
      </c>
      <c r="F22233">
        <v>0</v>
      </c>
    </row>
    <row r="22234" spans="1:6" hidden="1" x14ac:dyDescent="0.35">
      <c r="A22234">
        <v>22232</v>
      </c>
      <c r="B22234" t="s">
        <v>812</v>
      </c>
      <c r="C22234" t="s">
        <v>712</v>
      </c>
      <c r="D22234" t="s">
        <v>10</v>
      </c>
      <c r="E22234" t="s">
        <v>533</v>
      </c>
      <c r="F22234">
        <v>0</v>
      </c>
    </row>
    <row r="22235" spans="1:6" hidden="1" x14ac:dyDescent="0.35">
      <c r="A22235">
        <v>22233</v>
      </c>
      <c r="B22235" t="s">
        <v>812</v>
      </c>
      <c r="C22235" t="s">
        <v>712</v>
      </c>
      <c r="D22235" t="s">
        <v>10</v>
      </c>
      <c r="E22235" t="s">
        <v>534</v>
      </c>
      <c r="F22235">
        <v>0</v>
      </c>
    </row>
    <row r="22236" spans="1:6" hidden="1" x14ac:dyDescent="0.35">
      <c r="A22236">
        <v>22234</v>
      </c>
      <c r="B22236" t="s">
        <v>812</v>
      </c>
      <c r="C22236" t="s">
        <v>712</v>
      </c>
      <c r="D22236" t="s">
        <v>10</v>
      </c>
      <c r="E22236" t="s">
        <v>535</v>
      </c>
      <c r="F22236">
        <v>1.4677427690429724E-2</v>
      </c>
    </row>
    <row r="22237" spans="1:6" hidden="1" x14ac:dyDescent="0.35">
      <c r="A22237">
        <v>22235</v>
      </c>
      <c r="B22237" t="s">
        <v>812</v>
      </c>
      <c r="C22237" t="s">
        <v>712</v>
      </c>
      <c r="D22237" t="s">
        <v>10</v>
      </c>
      <c r="E22237" t="s">
        <v>536</v>
      </c>
      <c r="F22237">
        <v>6.001852481459298E-3</v>
      </c>
    </row>
    <row r="22238" spans="1:6" hidden="1" x14ac:dyDescent="0.35">
      <c r="A22238">
        <v>22236</v>
      </c>
      <c r="B22238" t="s">
        <v>812</v>
      </c>
      <c r="C22238" t="s">
        <v>712</v>
      </c>
      <c r="D22238" t="s">
        <v>10</v>
      </c>
      <c r="E22238" t="s">
        <v>537</v>
      </c>
      <c r="F22238">
        <v>4.7860856895711353E-3</v>
      </c>
    </row>
    <row r="22239" spans="1:6" hidden="1" x14ac:dyDescent="0.35">
      <c r="A22239">
        <v>22237</v>
      </c>
      <c r="B22239" t="s">
        <v>812</v>
      </c>
      <c r="C22239" t="s">
        <v>712</v>
      </c>
      <c r="D22239" t="s">
        <v>10</v>
      </c>
      <c r="E22239" t="s">
        <v>538</v>
      </c>
      <c r="F22239">
        <v>8.8674383819704519E-3</v>
      </c>
    </row>
    <row r="22240" spans="1:6" hidden="1" x14ac:dyDescent="0.35">
      <c r="A22240">
        <v>22238</v>
      </c>
      <c r="B22240" t="s">
        <v>812</v>
      </c>
      <c r="C22240" t="s">
        <v>712</v>
      </c>
      <c r="D22240" t="s">
        <v>10</v>
      </c>
      <c r="E22240" t="s">
        <v>539</v>
      </c>
      <c r="F22240">
        <v>7.1623873414693789E-3</v>
      </c>
    </row>
    <row r="22241" spans="1:6" hidden="1" x14ac:dyDescent="0.35">
      <c r="A22241">
        <v>22239</v>
      </c>
      <c r="B22241" t="s">
        <v>812</v>
      </c>
      <c r="C22241" t="s">
        <v>712</v>
      </c>
      <c r="D22241" t="s">
        <v>10</v>
      </c>
      <c r="E22241" t="s">
        <v>540</v>
      </c>
      <c r="F22241">
        <v>0</v>
      </c>
    </row>
    <row r="22242" spans="1:6" hidden="1" x14ac:dyDescent="0.35">
      <c r="A22242">
        <v>22240</v>
      </c>
      <c r="B22242" t="s">
        <v>812</v>
      </c>
      <c r="C22242" t="s">
        <v>712</v>
      </c>
      <c r="D22242" t="s">
        <v>10</v>
      </c>
      <c r="E22242" t="s">
        <v>541</v>
      </c>
      <c r="F22242">
        <v>146.69963060493922</v>
      </c>
    </row>
    <row r="22243" spans="1:6" hidden="1" x14ac:dyDescent="0.35">
      <c r="A22243">
        <v>22241</v>
      </c>
      <c r="B22243" t="s">
        <v>812</v>
      </c>
      <c r="C22243" t="s">
        <v>712</v>
      </c>
      <c r="D22243" t="s">
        <v>10</v>
      </c>
      <c r="E22243" t="s">
        <v>542</v>
      </c>
      <c r="F22243">
        <v>165.96757492207658</v>
      </c>
    </row>
    <row r="22244" spans="1:6" hidden="1" x14ac:dyDescent="0.35">
      <c r="A22244">
        <v>22242</v>
      </c>
      <c r="B22244" t="s">
        <v>812</v>
      </c>
      <c r="C22244" t="s">
        <v>712</v>
      </c>
      <c r="D22244" t="s">
        <v>10</v>
      </c>
      <c r="E22244" t="s">
        <v>543</v>
      </c>
      <c r="F22244">
        <v>94.506991111676086</v>
      </c>
    </row>
    <row r="22245" spans="1:6" hidden="1" x14ac:dyDescent="0.35">
      <c r="A22245">
        <v>22243</v>
      </c>
      <c r="B22245" t="s">
        <v>812</v>
      </c>
      <c r="C22245" t="s">
        <v>712</v>
      </c>
      <c r="D22245" t="s">
        <v>12</v>
      </c>
      <c r="E22245" t="s">
        <v>544</v>
      </c>
      <c r="F22245">
        <v>226.06963737291429</v>
      </c>
    </row>
    <row r="22246" spans="1:6" hidden="1" x14ac:dyDescent="0.35">
      <c r="A22246">
        <v>22244</v>
      </c>
      <c r="B22246" t="s">
        <v>812</v>
      </c>
      <c r="C22246" t="s">
        <v>712</v>
      </c>
      <c r="D22246" t="s">
        <v>12</v>
      </c>
      <c r="E22246" t="s">
        <v>545</v>
      </c>
      <c r="F22246">
        <v>269.96165693168416</v>
      </c>
    </row>
    <row r="22247" spans="1:6" hidden="1" x14ac:dyDescent="0.35">
      <c r="A22247">
        <v>22245</v>
      </c>
      <c r="B22247" t="s">
        <v>812</v>
      </c>
      <c r="C22247" t="s">
        <v>712</v>
      </c>
      <c r="D22247" t="s">
        <v>12</v>
      </c>
      <c r="E22247" t="s">
        <v>546</v>
      </c>
      <c r="F22247">
        <v>434.37430842294049</v>
      </c>
    </row>
    <row r="22248" spans="1:6" hidden="1" x14ac:dyDescent="0.35">
      <c r="A22248">
        <v>22246</v>
      </c>
      <c r="B22248" t="s">
        <v>812</v>
      </c>
      <c r="C22248" t="s">
        <v>712</v>
      </c>
      <c r="D22248" t="s">
        <v>12</v>
      </c>
      <c r="E22248" t="s">
        <v>547</v>
      </c>
      <c r="F22248">
        <v>131.26532929214437</v>
      </c>
    </row>
    <row r="22249" spans="1:6" hidden="1" x14ac:dyDescent="0.35">
      <c r="A22249">
        <v>22247</v>
      </c>
      <c r="B22249" t="s">
        <v>812</v>
      </c>
      <c r="C22249" t="s">
        <v>712</v>
      </c>
      <c r="D22249" t="s">
        <v>12</v>
      </c>
      <c r="E22249" t="s">
        <v>548</v>
      </c>
      <c r="F22249">
        <v>42.406771309467935</v>
      </c>
    </row>
    <row r="22250" spans="1:6" hidden="1" x14ac:dyDescent="0.35">
      <c r="A22250">
        <v>22248</v>
      </c>
      <c r="B22250" t="s">
        <v>812</v>
      </c>
      <c r="C22250" t="s">
        <v>712</v>
      </c>
      <c r="D22250" t="s">
        <v>12</v>
      </c>
      <c r="E22250" t="s">
        <v>549</v>
      </c>
      <c r="F22250">
        <v>1859.0687320410475</v>
      </c>
    </row>
    <row r="22251" spans="1:6" hidden="1" x14ac:dyDescent="0.35">
      <c r="A22251">
        <v>22249</v>
      </c>
      <c r="B22251" t="s">
        <v>812</v>
      </c>
      <c r="C22251" t="s">
        <v>712</v>
      </c>
      <c r="D22251" t="s">
        <v>12</v>
      </c>
      <c r="E22251" t="s">
        <v>550</v>
      </c>
      <c r="F22251">
        <v>5.1452199282642859</v>
      </c>
    </row>
    <row r="22252" spans="1:6" hidden="1" x14ac:dyDescent="0.35">
      <c r="A22252">
        <v>22250</v>
      </c>
      <c r="B22252" t="s">
        <v>812</v>
      </c>
      <c r="C22252" t="s">
        <v>712</v>
      </c>
      <c r="D22252" t="s">
        <v>12</v>
      </c>
      <c r="E22252" t="s">
        <v>551</v>
      </c>
      <c r="F22252">
        <v>160.54883195977433</v>
      </c>
    </row>
    <row r="22253" spans="1:6" hidden="1" x14ac:dyDescent="0.35">
      <c r="A22253">
        <v>22251</v>
      </c>
      <c r="B22253" t="s">
        <v>812</v>
      </c>
      <c r="C22253" t="s">
        <v>712</v>
      </c>
      <c r="D22253" t="s">
        <v>12</v>
      </c>
      <c r="E22253" t="s">
        <v>552</v>
      </c>
      <c r="F22253">
        <v>1800.578079446195</v>
      </c>
    </row>
    <row r="22254" spans="1:6" hidden="1" x14ac:dyDescent="0.35">
      <c r="A22254">
        <v>22252</v>
      </c>
      <c r="B22254" t="s">
        <v>812</v>
      </c>
      <c r="C22254" t="s">
        <v>712</v>
      </c>
      <c r="D22254" t="s">
        <v>12</v>
      </c>
      <c r="E22254" t="s">
        <v>553</v>
      </c>
      <c r="F22254">
        <v>653.82640335231656</v>
      </c>
    </row>
    <row r="22255" spans="1:6" hidden="1" x14ac:dyDescent="0.35">
      <c r="A22255">
        <v>22253</v>
      </c>
      <c r="B22255" t="s">
        <v>812</v>
      </c>
      <c r="C22255" t="s">
        <v>712</v>
      </c>
      <c r="D22255" t="s">
        <v>12</v>
      </c>
      <c r="E22255" t="s">
        <v>554</v>
      </c>
      <c r="F22255">
        <v>535.54218428189824</v>
      </c>
    </row>
    <row r="22256" spans="1:6" hidden="1" x14ac:dyDescent="0.35">
      <c r="A22256">
        <v>22254</v>
      </c>
      <c r="B22256" t="s">
        <v>812</v>
      </c>
      <c r="C22256" t="s">
        <v>712</v>
      </c>
      <c r="D22256" t="s">
        <v>12</v>
      </c>
      <c r="E22256" t="s">
        <v>555</v>
      </c>
      <c r="F22256">
        <v>717.92596345238053</v>
      </c>
    </row>
    <row r="22257" spans="1:6" hidden="1" x14ac:dyDescent="0.35">
      <c r="A22257">
        <v>22255</v>
      </c>
      <c r="B22257" t="s">
        <v>812</v>
      </c>
      <c r="C22257" t="s">
        <v>712</v>
      </c>
      <c r="D22257" t="s">
        <v>13</v>
      </c>
      <c r="E22257" t="s">
        <v>556</v>
      </c>
      <c r="F22257">
        <v>644.27338980890352</v>
      </c>
    </row>
    <row r="22258" spans="1:6" hidden="1" x14ac:dyDescent="0.35">
      <c r="A22258">
        <v>22256</v>
      </c>
      <c r="B22258" t="s">
        <v>812</v>
      </c>
      <c r="C22258" t="s">
        <v>712</v>
      </c>
      <c r="D22258" t="s">
        <v>13</v>
      </c>
      <c r="E22258" t="s">
        <v>557</v>
      </c>
      <c r="F22258">
        <v>1119.2728134525985</v>
      </c>
    </row>
    <row r="22259" spans="1:6" hidden="1" x14ac:dyDescent="0.35">
      <c r="A22259">
        <v>22257</v>
      </c>
      <c r="B22259" t="s">
        <v>812</v>
      </c>
      <c r="C22259" t="s">
        <v>712</v>
      </c>
      <c r="D22259" t="s">
        <v>13</v>
      </c>
      <c r="E22259" t="s">
        <v>558</v>
      </c>
      <c r="F22259">
        <v>96.895210750487649</v>
      </c>
    </row>
    <row r="22260" spans="1:6" hidden="1" x14ac:dyDescent="0.35">
      <c r="A22260">
        <v>22258</v>
      </c>
      <c r="B22260" t="s">
        <v>812</v>
      </c>
      <c r="C22260" t="s">
        <v>712</v>
      </c>
      <c r="D22260" t="s">
        <v>14</v>
      </c>
      <c r="E22260" t="s">
        <v>559</v>
      </c>
      <c r="F22260">
        <v>1507.2743981389406</v>
      </c>
    </row>
    <row r="22261" spans="1:6" hidden="1" x14ac:dyDescent="0.35">
      <c r="A22261">
        <v>22259</v>
      </c>
      <c r="B22261" t="s">
        <v>812</v>
      </c>
      <c r="C22261" t="s">
        <v>712</v>
      </c>
      <c r="D22261" t="s">
        <v>14</v>
      </c>
      <c r="E22261" t="s">
        <v>560</v>
      </c>
      <c r="F22261">
        <v>0</v>
      </c>
    </row>
    <row r="22262" spans="1:6" hidden="1" x14ac:dyDescent="0.35">
      <c r="A22262">
        <v>22260</v>
      </c>
      <c r="B22262" t="s">
        <v>812</v>
      </c>
      <c r="C22262" t="s">
        <v>712</v>
      </c>
      <c r="D22262" t="s">
        <v>15</v>
      </c>
      <c r="E22262" t="s">
        <v>561</v>
      </c>
      <c r="F22262">
        <v>134.88300032323056</v>
      </c>
    </row>
    <row r="22263" spans="1:6" hidden="1" x14ac:dyDescent="0.35">
      <c r="A22263">
        <v>22261</v>
      </c>
      <c r="B22263" t="s">
        <v>812</v>
      </c>
      <c r="C22263" t="s">
        <v>712</v>
      </c>
      <c r="D22263" t="s">
        <v>15</v>
      </c>
      <c r="E22263" t="s">
        <v>562</v>
      </c>
      <c r="F22263">
        <v>0</v>
      </c>
    </row>
    <row r="22264" spans="1:6" hidden="1" x14ac:dyDescent="0.35">
      <c r="A22264">
        <v>22262</v>
      </c>
      <c r="B22264" t="s">
        <v>812</v>
      </c>
      <c r="C22264" t="s">
        <v>712</v>
      </c>
      <c r="D22264" t="s">
        <v>15</v>
      </c>
      <c r="E22264" t="s">
        <v>563</v>
      </c>
      <c r="F22264">
        <v>276.87782694754151</v>
      </c>
    </row>
    <row r="22265" spans="1:6" hidden="1" x14ac:dyDescent="0.35">
      <c r="A22265">
        <v>22263</v>
      </c>
      <c r="B22265" t="s">
        <v>812</v>
      </c>
      <c r="C22265" t="s">
        <v>712</v>
      </c>
      <c r="D22265" t="s">
        <v>15</v>
      </c>
      <c r="E22265" t="s">
        <v>564</v>
      </c>
      <c r="F22265">
        <v>898.25153782030088</v>
      </c>
    </row>
    <row r="22266" spans="1:6" hidden="1" x14ac:dyDescent="0.35">
      <c r="A22266">
        <v>22264</v>
      </c>
      <c r="B22266" t="s">
        <v>812</v>
      </c>
      <c r="C22266" t="s">
        <v>712</v>
      </c>
      <c r="D22266" t="s">
        <v>16</v>
      </c>
      <c r="E22266" t="s">
        <v>565</v>
      </c>
      <c r="F22266">
        <v>4.1659502059590896E-2</v>
      </c>
    </row>
    <row r="22267" spans="1:6" hidden="1" x14ac:dyDescent="0.35">
      <c r="A22267">
        <v>22265</v>
      </c>
      <c r="B22267" t="s">
        <v>812</v>
      </c>
      <c r="C22267" t="s">
        <v>712</v>
      </c>
      <c r="D22267" t="s">
        <v>16</v>
      </c>
      <c r="E22267" t="s">
        <v>566</v>
      </c>
      <c r="F22267">
        <v>0</v>
      </c>
    </row>
    <row r="22268" spans="1:6" hidden="1" x14ac:dyDescent="0.35">
      <c r="A22268">
        <v>22266</v>
      </c>
      <c r="B22268" t="s">
        <v>812</v>
      </c>
      <c r="C22268" t="s">
        <v>712</v>
      </c>
      <c r="D22268" t="s">
        <v>16</v>
      </c>
      <c r="E22268" t="s">
        <v>567</v>
      </c>
      <c r="F22268">
        <v>1.7350700658668939E-2</v>
      </c>
    </row>
    <row r="22269" spans="1:6" hidden="1" x14ac:dyDescent="0.35">
      <c r="A22269">
        <v>22267</v>
      </c>
      <c r="B22269" t="s">
        <v>812</v>
      </c>
      <c r="C22269" t="s">
        <v>712</v>
      </c>
      <c r="D22269" t="s">
        <v>16</v>
      </c>
      <c r="E22269" t="s">
        <v>568</v>
      </c>
      <c r="F22269">
        <v>1848.3349927023132</v>
      </c>
    </row>
    <row r="22270" spans="1:6" hidden="1" x14ac:dyDescent="0.35">
      <c r="A22270">
        <v>22268</v>
      </c>
      <c r="B22270" t="s">
        <v>812</v>
      </c>
      <c r="C22270" t="s">
        <v>712</v>
      </c>
      <c r="D22270" t="s">
        <v>16</v>
      </c>
      <c r="E22270" t="s">
        <v>569</v>
      </c>
      <c r="F22270">
        <v>4.5847450704491234E-3</v>
      </c>
    </row>
    <row r="22271" spans="1:6" hidden="1" x14ac:dyDescent="0.35">
      <c r="A22271">
        <v>22269</v>
      </c>
      <c r="B22271" t="s">
        <v>812</v>
      </c>
      <c r="C22271" t="s">
        <v>712</v>
      </c>
      <c r="D22271" t="s">
        <v>16</v>
      </c>
      <c r="E22271" t="s">
        <v>570</v>
      </c>
      <c r="F22271">
        <v>7.0013061329802923E-2</v>
      </c>
    </row>
    <row r="22272" spans="1:6" hidden="1" x14ac:dyDescent="0.35">
      <c r="A22272">
        <v>22270</v>
      </c>
      <c r="B22272" t="s">
        <v>812</v>
      </c>
      <c r="C22272" t="s">
        <v>712</v>
      </c>
      <c r="D22272" t="s">
        <v>16</v>
      </c>
      <c r="E22272" t="s">
        <v>571</v>
      </c>
      <c r="F22272">
        <v>422.21866360301436</v>
      </c>
    </row>
    <row r="22273" spans="1:6" hidden="1" x14ac:dyDescent="0.35">
      <c r="A22273">
        <v>22271</v>
      </c>
      <c r="B22273" t="s">
        <v>812</v>
      </c>
      <c r="C22273" t="s">
        <v>712</v>
      </c>
      <c r="D22273" t="s">
        <v>16</v>
      </c>
      <c r="E22273" t="s">
        <v>572</v>
      </c>
      <c r="F22273">
        <v>3.4912351448500765E-2</v>
      </c>
    </row>
    <row r="22274" spans="1:6" hidden="1" x14ac:dyDescent="0.35">
      <c r="A22274">
        <v>22272</v>
      </c>
      <c r="B22274" t="s">
        <v>812</v>
      </c>
      <c r="C22274" t="s">
        <v>712</v>
      </c>
      <c r="D22274" t="s">
        <v>16</v>
      </c>
      <c r="E22274" t="s">
        <v>573</v>
      </c>
      <c r="F22274">
        <v>733.4120415617532</v>
      </c>
    </row>
    <row r="22275" spans="1:6" hidden="1" x14ac:dyDescent="0.35">
      <c r="A22275">
        <v>22273</v>
      </c>
      <c r="B22275" t="s">
        <v>812</v>
      </c>
      <c r="C22275" t="s">
        <v>712</v>
      </c>
      <c r="D22275" t="s">
        <v>16</v>
      </c>
      <c r="E22275" t="s">
        <v>574</v>
      </c>
      <c r="F22275">
        <v>503.8988102308183</v>
      </c>
    </row>
    <row r="22276" spans="1:6" hidden="1" x14ac:dyDescent="0.35">
      <c r="A22276">
        <v>22274</v>
      </c>
      <c r="B22276" t="s">
        <v>812</v>
      </c>
      <c r="C22276" t="s">
        <v>712</v>
      </c>
      <c r="D22276" t="s">
        <v>16</v>
      </c>
      <c r="E22276" t="s">
        <v>575</v>
      </c>
      <c r="F22276">
        <v>9.861784139251057</v>
      </c>
    </row>
    <row r="22277" spans="1:6" hidden="1" x14ac:dyDescent="0.35">
      <c r="A22277">
        <v>22275</v>
      </c>
      <c r="B22277" t="s">
        <v>812</v>
      </c>
      <c r="C22277" t="s">
        <v>712</v>
      </c>
      <c r="D22277" t="s">
        <v>16</v>
      </c>
      <c r="E22277" t="s">
        <v>576</v>
      </c>
      <c r="F22277">
        <v>198.25069466041387</v>
      </c>
    </row>
    <row r="22278" spans="1:6" hidden="1" x14ac:dyDescent="0.35">
      <c r="A22278">
        <v>22276</v>
      </c>
      <c r="B22278" t="s">
        <v>812</v>
      </c>
      <c r="C22278" t="s">
        <v>712</v>
      </c>
      <c r="D22278" t="s">
        <v>16</v>
      </c>
      <c r="E22278" t="s">
        <v>577</v>
      </c>
      <c r="F22278">
        <v>3.4460967093633055E-2</v>
      </c>
    </row>
    <row r="22279" spans="1:6" hidden="1" x14ac:dyDescent="0.35">
      <c r="A22279">
        <v>22277</v>
      </c>
      <c r="B22279" t="s">
        <v>812</v>
      </c>
      <c r="C22279" t="s">
        <v>712</v>
      </c>
      <c r="D22279" t="s">
        <v>16</v>
      </c>
      <c r="E22279" t="s">
        <v>578</v>
      </c>
      <c r="F22279">
        <v>7.1174028728292638E-4</v>
      </c>
    </row>
    <row r="22280" spans="1:6" hidden="1" x14ac:dyDescent="0.35">
      <c r="A22280">
        <v>22278</v>
      </c>
      <c r="B22280" t="s">
        <v>812</v>
      </c>
      <c r="C22280" t="s">
        <v>712</v>
      </c>
      <c r="D22280" t="s">
        <v>16</v>
      </c>
      <c r="E22280" t="s">
        <v>579</v>
      </c>
      <c r="F22280">
        <v>10.612307484135005</v>
      </c>
    </row>
    <row r="22281" spans="1:6" hidden="1" x14ac:dyDescent="0.35">
      <c r="A22281">
        <v>22279</v>
      </c>
      <c r="B22281" t="s">
        <v>812</v>
      </c>
      <c r="C22281" t="s">
        <v>712</v>
      </c>
      <c r="D22281" t="s">
        <v>16</v>
      </c>
      <c r="E22281" t="s">
        <v>580</v>
      </c>
      <c r="F22281">
        <v>7.4067696985128948E-3</v>
      </c>
    </row>
    <row r="22282" spans="1:6" hidden="1" x14ac:dyDescent="0.35">
      <c r="A22282">
        <v>22280</v>
      </c>
      <c r="B22282" t="s">
        <v>812</v>
      </c>
      <c r="C22282" t="s">
        <v>712</v>
      </c>
      <c r="D22282" t="s">
        <v>16</v>
      </c>
      <c r="E22282" t="s">
        <v>581</v>
      </c>
      <c r="F22282">
        <v>13.219525968301493</v>
      </c>
    </row>
    <row r="22283" spans="1:6" hidden="1" x14ac:dyDescent="0.35">
      <c r="A22283">
        <v>22281</v>
      </c>
      <c r="B22283" t="s">
        <v>812</v>
      </c>
      <c r="C22283" t="s">
        <v>712</v>
      </c>
      <c r="D22283" t="s">
        <v>16</v>
      </c>
      <c r="E22283" t="s">
        <v>582</v>
      </c>
      <c r="F22283">
        <v>30.713564325287571</v>
      </c>
    </row>
    <row r="22284" spans="1:6" hidden="1" x14ac:dyDescent="0.35">
      <c r="A22284">
        <v>22282</v>
      </c>
      <c r="B22284" t="s">
        <v>812</v>
      </c>
      <c r="C22284" t="s">
        <v>712</v>
      </c>
      <c r="D22284" t="s">
        <v>16</v>
      </c>
      <c r="E22284" t="s">
        <v>583</v>
      </c>
      <c r="F22284">
        <v>4.7362284544969395E-3</v>
      </c>
    </row>
    <row r="22285" spans="1:6" hidden="1" x14ac:dyDescent="0.35">
      <c r="A22285">
        <v>22283</v>
      </c>
      <c r="B22285" t="s">
        <v>812</v>
      </c>
      <c r="C22285" t="s">
        <v>712</v>
      </c>
      <c r="D22285" t="s">
        <v>16</v>
      </c>
      <c r="E22285" t="s">
        <v>584</v>
      </c>
      <c r="F22285">
        <v>5.8897898763198384</v>
      </c>
    </row>
    <row r="22286" spans="1:6" hidden="1" x14ac:dyDescent="0.35">
      <c r="A22286">
        <v>22284</v>
      </c>
      <c r="B22286" t="s">
        <v>812</v>
      </c>
      <c r="C22286" t="s">
        <v>712</v>
      </c>
      <c r="D22286" t="s">
        <v>16</v>
      </c>
      <c r="E22286" t="s">
        <v>585</v>
      </c>
      <c r="F22286">
        <v>8.3358031079429189</v>
      </c>
    </row>
    <row r="22287" spans="1:6" hidden="1" x14ac:dyDescent="0.35">
      <c r="A22287">
        <v>22285</v>
      </c>
      <c r="B22287" t="s">
        <v>812</v>
      </c>
      <c r="C22287" t="s">
        <v>712</v>
      </c>
      <c r="D22287" t="s">
        <v>100</v>
      </c>
      <c r="E22287" t="s">
        <v>586</v>
      </c>
      <c r="F22287">
        <v>4.2458417144857499E-2</v>
      </c>
    </row>
    <row r="22288" spans="1:6" hidden="1" x14ac:dyDescent="0.35">
      <c r="A22288">
        <v>22286</v>
      </c>
      <c r="B22288" t="s">
        <v>812</v>
      </c>
      <c r="C22288" t="s">
        <v>712</v>
      </c>
      <c r="D22288" t="s">
        <v>100</v>
      </c>
      <c r="E22288" t="s">
        <v>587</v>
      </c>
      <c r="F22288">
        <v>500.46353447978277</v>
      </c>
    </row>
    <row r="22289" spans="1:6" hidden="1" x14ac:dyDescent="0.35">
      <c r="A22289">
        <v>22287</v>
      </c>
      <c r="B22289" t="s">
        <v>812</v>
      </c>
      <c r="C22289" t="s">
        <v>712</v>
      </c>
      <c r="D22289" t="s">
        <v>100</v>
      </c>
      <c r="E22289" t="s">
        <v>588</v>
      </c>
      <c r="F22289">
        <v>0</v>
      </c>
    </row>
    <row r="22290" spans="1:6" hidden="1" x14ac:dyDescent="0.35">
      <c r="A22290">
        <v>22288</v>
      </c>
      <c r="B22290" t="s">
        <v>812</v>
      </c>
      <c r="C22290" t="s">
        <v>712</v>
      </c>
      <c r="D22290" t="s">
        <v>100</v>
      </c>
      <c r="E22290" t="s">
        <v>589</v>
      </c>
      <c r="F22290">
        <v>51.625697791708831</v>
      </c>
    </row>
    <row r="22291" spans="1:6" hidden="1" x14ac:dyDescent="0.35">
      <c r="A22291">
        <v>22289</v>
      </c>
      <c r="B22291" t="s">
        <v>812</v>
      </c>
      <c r="C22291" t="s">
        <v>712</v>
      </c>
      <c r="D22291" t="s">
        <v>100</v>
      </c>
      <c r="E22291" t="s">
        <v>590</v>
      </c>
      <c r="F22291">
        <v>621.36352924909181</v>
      </c>
    </row>
    <row r="22292" spans="1:6" hidden="1" x14ac:dyDescent="0.35">
      <c r="A22292">
        <v>22290</v>
      </c>
      <c r="B22292" t="s">
        <v>812</v>
      </c>
      <c r="C22292" t="s">
        <v>712</v>
      </c>
      <c r="D22292" t="s">
        <v>100</v>
      </c>
      <c r="E22292" t="s">
        <v>591</v>
      </c>
      <c r="F22292">
        <v>24.558770858491251</v>
      </c>
    </row>
    <row r="22293" spans="1:6" hidden="1" x14ac:dyDescent="0.35">
      <c r="A22293">
        <v>22291</v>
      </c>
      <c r="B22293" t="s">
        <v>812</v>
      </c>
      <c r="C22293" t="s">
        <v>712</v>
      </c>
      <c r="D22293" t="s">
        <v>100</v>
      </c>
      <c r="E22293" t="s">
        <v>592</v>
      </c>
      <c r="F22293">
        <v>0.29556214215601906</v>
      </c>
    </row>
    <row r="22294" spans="1:6" hidden="1" x14ac:dyDescent="0.35">
      <c r="A22294">
        <v>22292</v>
      </c>
      <c r="B22294" t="s">
        <v>812</v>
      </c>
      <c r="C22294" t="s">
        <v>712</v>
      </c>
      <c r="D22294" t="s">
        <v>100</v>
      </c>
      <c r="E22294" t="s">
        <v>593</v>
      </c>
      <c r="F22294">
        <v>0.82285326017894689</v>
      </c>
    </row>
    <row r="22295" spans="1:6" hidden="1" x14ac:dyDescent="0.35">
      <c r="A22295">
        <v>22293</v>
      </c>
      <c r="B22295" t="s">
        <v>812</v>
      </c>
      <c r="C22295" t="s">
        <v>712</v>
      </c>
      <c r="D22295" t="s">
        <v>16</v>
      </c>
      <c r="E22295" t="s">
        <v>594</v>
      </c>
      <c r="F22295">
        <v>10.603368664539122</v>
      </c>
    </row>
    <row r="22296" spans="1:6" hidden="1" x14ac:dyDescent="0.35">
      <c r="A22296">
        <v>22294</v>
      </c>
      <c r="B22296" t="s">
        <v>812</v>
      </c>
      <c r="C22296" t="s">
        <v>712</v>
      </c>
      <c r="D22296" t="s">
        <v>16</v>
      </c>
      <c r="E22296" t="s">
        <v>595</v>
      </c>
      <c r="F22296">
        <v>9.63117714227824</v>
      </c>
    </row>
    <row r="22297" spans="1:6" hidden="1" x14ac:dyDescent="0.35">
      <c r="A22297">
        <v>22295</v>
      </c>
      <c r="B22297" t="s">
        <v>812</v>
      </c>
      <c r="C22297" t="s">
        <v>712</v>
      </c>
      <c r="D22297" t="s">
        <v>16</v>
      </c>
      <c r="E22297" t="s">
        <v>596</v>
      </c>
      <c r="F22297">
        <v>2.4377360880488679E-2</v>
      </c>
    </row>
    <row r="22298" spans="1:6" hidden="1" x14ac:dyDescent="0.35">
      <c r="A22298">
        <v>22296</v>
      </c>
      <c r="B22298" t="s">
        <v>812</v>
      </c>
      <c r="C22298" t="s">
        <v>712</v>
      </c>
      <c r="D22298" t="s">
        <v>17</v>
      </c>
      <c r="E22298" t="s">
        <v>597</v>
      </c>
      <c r="F22298">
        <v>1172.3673822812455</v>
      </c>
    </row>
    <row r="22299" spans="1:6" hidden="1" x14ac:dyDescent="0.35">
      <c r="A22299">
        <v>22297</v>
      </c>
      <c r="B22299" t="s">
        <v>812</v>
      </c>
      <c r="C22299" t="s">
        <v>712</v>
      </c>
      <c r="D22299" t="s">
        <v>310</v>
      </c>
      <c r="E22299" t="s">
        <v>598</v>
      </c>
      <c r="F22299">
        <v>153.4676353263886</v>
      </c>
    </row>
    <row r="22300" spans="1:6" hidden="1" x14ac:dyDescent="0.35">
      <c r="A22300">
        <v>22298</v>
      </c>
      <c r="B22300" t="s">
        <v>812</v>
      </c>
      <c r="C22300" t="s">
        <v>712</v>
      </c>
      <c r="D22300" t="s">
        <v>310</v>
      </c>
      <c r="E22300" t="s">
        <v>599</v>
      </c>
      <c r="F22300">
        <v>0</v>
      </c>
    </row>
    <row r="22301" spans="1:6" hidden="1" x14ac:dyDescent="0.35">
      <c r="A22301">
        <v>22299</v>
      </c>
      <c r="B22301" t="s">
        <v>812</v>
      </c>
      <c r="C22301" t="s">
        <v>712</v>
      </c>
      <c r="D22301" t="s">
        <v>311</v>
      </c>
      <c r="E22301" t="s">
        <v>600</v>
      </c>
      <c r="F22301">
        <v>53.831706113056583</v>
      </c>
    </row>
    <row r="22302" spans="1:6" hidden="1" x14ac:dyDescent="0.35">
      <c r="A22302">
        <v>22300</v>
      </c>
      <c r="B22302" t="s">
        <v>812</v>
      </c>
      <c r="C22302" t="s">
        <v>712</v>
      </c>
      <c r="D22302" t="s">
        <v>311</v>
      </c>
      <c r="E22302" t="s">
        <v>601</v>
      </c>
      <c r="F22302">
        <v>8.8837437146936082</v>
      </c>
    </row>
    <row r="22303" spans="1:6" hidden="1" x14ac:dyDescent="0.35">
      <c r="A22303">
        <v>22301</v>
      </c>
      <c r="B22303" t="s">
        <v>812</v>
      </c>
      <c r="C22303" t="s">
        <v>712</v>
      </c>
      <c r="D22303" t="s">
        <v>311</v>
      </c>
      <c r="E22303" t="s">
        <v>602</v>
      </c>
      <c r="F22303">
        <v>340.56374306957031</v>
      </c>
    </row>
    <row r="22304" spans="1:6" hidden="1" x14ac:dyDescent="0.35">
      <c r="A22304">
        <v>22302</v>
      </c>
      <c r="B22304" t="s">
        <v>812</v>
      </c>
      <c r="C22304" t="s">
        <v>712</v>
      </c>
      <c r="D22304" t="s">
        <v>311</v>
      </c>
      <c r="E22304" t="s">
        <v>603</v>
      </c>
      <c r="F22304">
        <v>0</v>
      </c>
    </row>
    <row r="22305" spans="1:6" hidden="1" x14ac:dyDescent="0.35">
      <c r="A22305">
        <v>22303</v>
      </c>
      <c r="B22305" t="s">
        <v>812</v>
      </c>
      <c r="C22305" t="s">
        <v>712</v>
      </c>
      <c r="D22305" t="s">
        <v>311</v>
      </c>
      <c r="E22305" t="s">
        <v>604</v>
      </c>
      <c r="F22305">
        <v>210.60035307829085</v>
      </c>
    </row>
    <row r="22306" spans="1:6" hidden="1" x14ac:dyDescent="0.35">
      <c r="A22306">
        <v>22304</v>
      </c>
      <c r="B22306" t="s">
        <v>812</v>
      </c>
      <c r="C22306" t="s">
        <v>712</v>
      </c>
      <c r="D22306" t="s">
        <v>312</v>
      </c>
      <c r="E22306" t="s">
        <v>605</v>
      </c>
      <c r="F22306">
        <v>22.654893324405968</v>
      </c>
    </row>
    <row r="22307" spans="1:6" hidden="1" x14ac:dyDescent="0.35">
      <c r="A22307">
        <v>22305</v>
      </c>
      <c r="B22307" t="s">
        <v>812</v>
      </c>
      <c r="C22307" t="s">
        <v>712</v>
      </c>
      <c r="D22307" t="s">
        <v>312</v>
      </c>
      <c r="E22307" t="s">
        <v>606</v>
      </c>
      <c r="F22307">
        <v>0</v>
      </c>
    </row>
    <row r="22308" spans="1:6" hidden="1" x14ac:dyDescent="0.35">
      <c r="A22308">
        <v>22306</v>
      </c>
      <c r="B22308" t="s">
        <v>812</v>
      </c>
      <c r="C22308" t="s">
        <v>712</v>
      </c>
      <c r="D22308" t="s">
        <v>313</v>
      </c>
      <c r="E22308" t="s">
        <v>607</v>
      </c>
      <c r="F22308">
        <v>0.56359886614411647</v>
      </c>
    </row>
    <row r="22309" spans="1:6" hidden="1" x14ac:dyDescent="0.35">
      <c r="A22309">
        <v>22307</v>
      </c>
      <c r="B22309" t="s">
        <v>812</v>
      </c>
      <c r="C22309" t="s">
        <v>712</v>
      </c>
      <c r="D22309" t="s">
        <v>313</v>
      </c>
      <c r="E22309" t="s">
        <v>608</v>
      </c>
      <c r="F22309">
        <v>0</v>
      </c>
    </row>
    <row r="22310" spans="1:6" hidden="1" x14ac:dyDescent="0.35">
      <c r="A22310">
        <v>22308</v>
      </c>
      <c r="B22310" t="s">
        <v>812</v>
      </c>
      <c r="C22310" t="s">
        <v>712</v>
      </c>
      <c r="D22310" t="s">
        <v>313</v>
      </c>
      <c r="E22310" t="s">
        <v>609</v>
      </c>
      <c r="F22310">
        <v>12.842979510125494</v>
      </c>
    </row>
    <row r="22311" spans="1:6" hidden="1" x14ac:dyDescent="0.35">
      <c r="A22311">
        <v>22309</v>
      </c>
      <c r="B22311" t="s">
        <v>812</v>
      </c>
      <c r="C22311" t="s">
        <v>712</v>
      </c>
      <c r="D22311" t="s">
        <v>313</v>
      </c>
      <c r="E22311" t="s">
        <v>610</v>
      </c>
      <c r="F22311">
        <v>0</v>
      </c>
    </row>
    <row r="22312" spans="1:6" hidden="1" x14ac:dyDescent="0.35">
      <c r="A22312">
        <v>22310</v>
      </c>
      <c r="B22312" t="s">
        <v>812</v>
      </c>
      <c r="C22312" t="s">
        <v>712</v>
      </c>
      <c r="D22312" t="s">
        <v>10</v>
      </c>
      <c r="E22312" t="s">
        <v>539</v>
      </c>
      <c r="F22312">
        <v>7.3811715195451786</v>
      </c>
    </row>
    <row r="22313" spans="1:6" hidden="1" x14ac:dyDescent="0.35">
      <c r="A22313">
        <v>22311</v>
      </c>
      <c r="B22313" t="s">
        <v>812</v>
      </c>
      <c r="C22313" t="s">
        <v>712</v>
      </c>
      <c r="D22313" t="s">
        <v>313</v>
      </c>
      <c r="E22313" t="s">
        <v>611</v>
      </c>
      <c r="F22313">
        <v>0</v>
      </c>
    </row>
    <row r="22314" spans="1:6" hidden="1" x14ac:dyDescent="0.35">
      <c r="A22314">
        <v>22312</v>
      </c>
      <c r="B22314" t="s">
        <v>812</v>
      </c>
      <c r="C22314" t="s">
        <v>712</v>
      </c>
      <c r="D22314" t="s">
        <v>313</v>
      </c>
      <c r="E22314" t="s">
        <v>612</v>
      </c>
      <c r="F22314">
        <v>30.772957444363509</v>
      </c>
    </row>
    <row r="22315" spans="1:6" hidden="1" x14ac:dyDescent="0.35">
      <c r="A22315">
        <v>22313</v>
      </c>
      <c r="B22315" t="s">
        <v>812</v>
      </c>
      <c r="C22315" t="s">
        <v>712</v>
      </c>
      <c r="D22315" t="s">
        <v>313</v>
      </c>
      <c r="E22315" t="s">
        <v>613</v>
      </c>
      <c r="F22315">
        <v>0</v>
      </c>
    </row>
    <row r="22316" spans="1:6" hidden="1" x14ac:dyDescent="0.35">
      <c r="A22316">
        <v>22314</v>
      </c>
      <c r="B22316" t="s">
        <v>812</v>
      </c>
      <c r="C22316" t="s">
        <v>712</v>
      </c>
      <c r="D22316" t="s">
        <v>313</v>
      </c>
      <c r="E22316" t="s">
        <v>614</v>
      </c>
      <c r="F22316">
        <v>1.7350802612925493</v>
      </c>
    </row>
    <row r="22317" spans="1:6" hidden="1" x14ac:dyDescent="0.35">
      <c r="A22317">
        <v>22315</v>
      </c>
      <c r="B22317" t="s">
        <v>812</v>
      </c>
      <c r="C22317" t="s">
        <v>712</v>
      </c>
      <c r="D22317" t="s">
        <v>313</v>
      </c>
      <c r="E22317" t="s">
        <v>615</v>
      </c>
      <c r="F22317">
        <v>0</v>
      </c>
    </row>
    <row r="22318" spans="1:6" hidden="1" x14ac:dyDescent="0.35">
      <c r="A22318">
        <v>22316</v>
      </c>
      <c r="B22318" t="s">
        <v>812</v>
      </c>
      <c r="C22318" t="s">
        <v>712</v>
      </c>
      <c r="D22318" t="s">
        <v>313</v>
      </c>
      <c r="E22318" t="s">
        <v>616</v>
      </c>
      <c r="F22318">
        <v>7.1552994447560838</v>
      </c>
    </row>
    <row r="22319" spans="1:6" hidden="1" x14ac:dyDescent="0.35">
      <c r="A22319">
        <v>22317</v>
      </c>
      <c r="B22319" t="s">
        <v>812</v>
      </c>
      <c r="C22319" t="s">
        <v>712</v>
      </c>
      <c r="D22319" t="s">
        <v>18</v>
      </c>
      <c r="E22319" t="s">
        <v>617</v>
      </c>
      <c r="F22319">
        <v>913.92172413367314</v>
      </c>
    </row>
    <row r="22320" spans="1:6" hidden="1" x14ac:dyDescent="0.35">
      <c r="A22320">
        <v>22318</v>
      </c>
      <c r="B22320" t="s">
        <v>812</v>
      </c>
      <c r="C22320" t="s">
        <v>712</v>
      </c>
      <c r="D22320" t="s">
        <v>21</v>
      </c>
      <c r="E22320" t="s">
        <v>618</v>
      </c>
      <c r="F22320">
        <v>432.09889391916306</v>
      </c>
    </row>
    <row r="22321" spans="1:6" hidden="1" x14ac:dyDescent="0.35">
      <c r="A22321">
        <v>22319</v>
      </c>
      <c r="B22321" t="s">
        <v>812</v>
      </c>
      <c r="C22321" t="s">
        <v>712</v>
      </c>
      <c r="D22321" t="s">
        <v>19</v>
      </c>
      <c r="E22321" t="s">
        <v>619</v>
      </c>
      <c r="F22321">
        <v>104.88497449346396</v>
      </c>
    </row>
    <row r="22322" spans="1:6" hidden="1" x14ac:dyDescent="0.35">
      <c r="A22322">
        <v>22320</v>
      </c>
      <c r="B22322" t="s">
        <v>812</v>
      </c>
      <c r="C22322" t="s">
        <v>712</v>
      </c>
      <c r="D22322" t="s">
        <v>20</v>
      </c>
      <c r="E22322" t="s">
        <v>620</v>
      </c>
      <c r="F22322">
        <v>1006.2896340739749</v>
      </c>
    </row>
    <row r="22323" spans="1:6" hidden="1" x14ac:dyDescent="0.35">
      <c r="A22323">
        <v>22321</v>
      </c>
      <c r="B22323" t="s">
        <v>812</v>
      </c>
      <c r="C22323" t="s">
        <v>712</v>
      </c>
      <c r="D22323" t="s">
        <v>19</v>
      </c>
      <c r="E22323" t="s">
        <v>621</v>
      </c>
      <c r="F22323">
        <v>61.834368210847757</v>
      </c>
    </row>
    <row r="22324" spans="1:6" hidden="1" x14ac:dyDescent="0.35">
      <c r="A22324">
        <v>22322</v>
      </c>
      <c r="B22324" t="s">
        <v>812</v>
      </c>
      <c r="C22324" t="s">
        <v>712</v>
      </c>
      <c r="D22324" t="s">
        <v>19</v>
      </c>
      <c r="E22324" t="s">
        <v>622</v>
      </c>
      <c r="F22324">
        <v>288.15255470283279</v>
      </c>
    </row>
    <row r="22325" spans="1:6" hidden="1" x14ac:dyDescent="0.35">
      <c r="A22325">
        <v>22323</v>
      </c>
      <c r="B22325" t="s">
        <v>812</v>
      </c>
      <c r="C22325" t="s">
        <v>712</v>
      </c>
      <c r="D22325" t="s">
        <v>22</v>
      </c>
      <c r="E22325" t="s">
        <v>623</v>
      </c>
      <c r="F22325">
        <v>351.5693922139875</v>
      </c>
    </row>
    <row r="22326" spans="1:6" hidden="1" x14ac:dyDescent="0.35">
      <c r="A22326">
        <v>22324</v>
      </c>
      <c r="B22326" t="s">
        <v>812</v>
      </c>
      <c r="C22326" t="s">
        <v>712</v>
      </c>
      <c r="D22326" t="s">
        <v>23</v>
      </c>
      <c r="E22326" t="s">
        <v>624</v>
      </c>
      <c r="F22326">
        <v>530.41441202213184</v>
      </c>
    </row>
    <row r="22327" spans="1:6" hidden="1" x14ac:dyDescent="0.35">
      <c r="A22327">
        <v>22325</v>
      </c>
      <c r="B22327" t="s">
        <v>812</v>
      </c>
      <c r="C22327" t="s">
        <v>712</v>
      </c>
      <c r="D22327" t="s">
        <v>24</v>
      </c>
      <c r="E22327" t="s">
        <v>625</v>
      </c>
      <c r="F22327">
        <v>2408.4605427336965</v>
      </c>
    </row>
    <row r="22328" spans="1:6" hidden="1" x14ac:dyDescent="0.35">
      <c r="A22328">
        <v>22326</v>
      </c>
      <c r="B22328" t="s">
        <v>812</v>
      </c>
      <c r="C22328" t="s">
        <v>712</v>
      </c>
      <c r="D22328" t="s">
        <v>314</v>
      </c>
      <c r="E22328" t="s">
        <v>626</v>
      </c>
      <c r="F22328">
        <v>57.639396594920179</v>
      </c>
    </row>
    <row r="22329" spans="1:6" hidden="1" x14ac:dyDescent="0.35">
      <c r="A22329">
        <v>22327</v>
      </c>
      <c r="B22329" t="s">
        <v>812</v>
      </c>
      <c r="C22329" t="s">
        <v>712</v>
      </c>
      <c r="D22329" t="s">
        <v>314</v>
      </c>
      <c r="E22329" t="s">
        <v>627</v>
      </c>
      <c r="F22329">
        <v>0</v>
      </c>
    </row>
    <row r="22330" spans="1:6" hidden="1" x14ac:dyDescent="0.35">
      <c r="A22330">
        <v>22328</v>
      </c>
      <c r="B22330" t="s">
        <v>812</v>
      </c>
      <c r="C22330" t="s">
        <v>712</v>
      </c>
      <c r="D22330" t="s">
        <v>315</v>
      </c>
      <c r="E22330" t="s">
        <v>628</v>
      </c>
      <c r="F22330">
        <v>1.4479289048836164</v>
      </c>
    </row>
    <row r="22331" spans="1:6" hidden="1" x14ac:dyDescent="0.35">
      <c r="A22331">
        <v>22329</v>
      </c>
      <c r="B22331" t="s">
        <v>812</v>
      </c>
      <c r="C22331" t="s">
        <v>712</v>
      </c>
      <c r="D22331" t="s">
        <v>315</v>
      </c>
      <c r="E22331" t="s">
        <v>629</v>
      </c>
      <c r="F22331">
        <v>115.75083637833494</v>
      </c>
    </row>
    <row r="22332" spans="1:6" hidden="1" x14ac:dyDescent="0.35">
      <c r="A22332">
        <v>22330</v>
      </c>
      <c r="B22332" t="s">
        <v>812</v>
      </c>
      <c r="C22332" t="s">
        <v>712</v>
      </c>
      <c r="D22332" t="s">
        <v>315</v>
      </c>
      <c r="E22332" t="s">
        <v>630</v>
      </c>
      <c r="F22332">
        <v>7.8207483228135883</v>
      </c>
    </row>
    <row r="22333" spans="1:6" hidden="1" x14ac:dyDescent="0.35">
      <c r="A22333">
        <v>22331</v>
      </c>
      <c r="B22333" t="s">
        <v>812</v>
      </c>
      <c r="C22333" t="s">
        <v>712</v>
      </c>
      <c r="D22333" t="s">
        <v>315</v>
      </c>
      <c r="E22333" t="s">
        <v>631</v>
      </c>
      <c r="F22333">
        <v>34.967565376837541</v>
      </c>
    </row>
    <row r="22334" spans="1:6" hidden="1" x14ac:dyDescent="0.35">
      <c r="A22334">
        <v>22332</v>
      </c>
      <c r="B22334" t="s">
        <v>812</v>
      </c>
      <c r="C22334" t="s">
        <v>712</v>
      </c>
      <c r="D22334" t="s">
        <v>315</v>
      </c>
      <c r="E22334" t="s">
        <v>632</v>
      </c>
      <c r="F22334">
        <v>28.381654126567796</v>
      </c>
    </row>
    <row r="22335" spans="1:6" hidden="1" x14ac:dyDescent="0.35">
      <c r="A22335">
        <v>22333</v>
      </c>
      <c r="B22335" t="s">
        <v>812</v>
      </c>
      <c r="C22335" t="s">
        <v>712</v>
      </c>
      <c r="D22335" t="s">
        <v>315</v>
      </c>
      <c r="E22335" t="s">
        <v>633</v>
      </c>
      <c r="F22335">
        <v>11.753111196073537</v>
      </c>
    </row>
    <row r="22336" spans="1:6" hidden="1" x14ac:dyDescent="0.35">
      <c r="A22336">
        <v>22334</v>
      </c>
      <c r="B22336" t="s">
        <v>812</v>
      </c>
      <c r="C22336" t="s">
        <v>712</v>
      </c>
      <c r="D22336" t="s">
        <v>315</v>
      </c>
      <c r="E22336" t="s">
        <v>634</v>
      </c>
      <c r="F22336">
        <v>6.2587527258352456</v>
      </c>
    </row>
    <row r="22337" spans="1:6" hidden="1" x14ac:dyDescent="0.35">
      <c r="A22337">
        <v>22335</v>
      </c>
      <c r="B22337" t="s">
        <v>812</v>
      </c>
      <c r="C22337" t="s">
        <v>712</v>
      </c>
      <c r="D22337" t="s">
        <v>315</v>
      </c>
      <c r="E22337" t="s">
        <v>635</v>
      </c>
      <c r="F22337">
        <v>1.7738997144253588E-2</v>
      </c>
    </row>
    <row r="22338" spans="1:6" hidden="1" x14ac:dyDescent="0.35">
      <c r="A22338">
        <v>22336</v>
      </c>
      <c r="B22338" t="s">
        <v>812</v>
      </c>
      <c r="C22338" t="s">
        <v>712</v>
      </c>
      <c r="D22338" t="s">
        <v>315</v>
      </c>
      <c r="E22338" t="s">
        <v>636</v>
      </c>
      <c r="F22338">
        <v>4.3715754363630229E-4</v>
      </c>
    </row>
    <row r="22339" spans="1:6" hidden="1" x14ac:dyDescent="0.35">
      <c r="A22339">
        <v>22337</v>
      </c>
      <c r="B22339" t="s">
        <v>812</v>
      </c>
      <c r="C22339" t="s">
        <v>712</v>
      </c>
      <c r="D22339" t="s">
        <v>315</v>
      </c>
      <c r="E22339" t="s">
        <v>637</v>
      </c>
      <c r="F22339">
        <v>2.6606608883984226E-3</v>
      </c>
    </row>
    <row r="22340" spans="1:6" hidden="1" x14ac:dyDescent="0.35">
      <c r="A22340">
        <v>22338</v>
      </c>
      <c r="B22340" t="s">
        <v>812</v>
      </c>
      <c r="C22340" t="s">
        <v>712</v>
      </c>
      <c r="D22340" t="s">
        <v>315</v>
      </c>
      <c r="E22340" t="s">
        <v>638</v>
      </c>
      <c r="F22340">
        <v>6.8183063312115136E-3</v>
      </c>
    </row>
    <row r="22341" spans="1:6" hidden="1" x14ac:dyDescent="0.35">
      <c r="A22341">
        <v>22339</v>
      </c>
      <c r="B22341" t="s">
        <v>812</v>
      </c>
      <c r="C22341" t="s">
        <v>712</v>
      </c>
      <c r="D22341" t="s">
        <v>315</v>
      </c>
      <c r="E22341" t="s">
        <v>639</v>
      </c>
      <c r="F22341">
        <v>6.4987706082522523E-2</v>
      </c>
    </row>
    <row r="22342" spans="1:6" hidden="1" x14ac:dyDescent="0.35">
      <c r="A22342">
        <v>22340</v>
      </c>
      <c r="B22342" t="s">
        <v>812</v>
      </c>
      <c r="C22342" t="s">
        <v>712</v>
      </c>
      <c r="D22342" t="s">
        <v>315</v>
      </c>
      <c r="E22342" t="s">
        <v>640</v>
      </c>
      <c r="F22342">
        <v>18.82852587589872</v>
      </c>
    </row>
    <row r="22343" spans="1:6" hidden="1" x14ac:dyDescent="0.35">
      <c r="A22343">
        <v>22341</v>
      </c>
      <c r="B22343" t="s">
        <v>812</v>
      </c>
      <c r="C22343" t="s">
        <v>712</v>
      </c>
      <c r="D22343" t="s">
        <v>315</v>
      </c>
      <c r="E22343" t="s">
        <v>641</v>
      </c>
      <c r="F22343">
        <v>755.53707695283617</v>
      </c>
    </row>
    <row r="22344" spans="1:6" hidden="1" x14ac:dyDescent="0.35">
      <c r="A22344">
        <v>22342</v>
      </c>
      <c r="B22344" t="s">
        <v>812</v>
      </c>
      <c r="C22344" t="s">
        <v>712</v>
      </c>
      <c r="D22344" t="s">
        <v>316</v>
      </c>
      <c r="E22344" t="s">
        <v>642</v>
      </c>
      <c r="F22344">
        <v>4.2205952882484882E-2</v>
      </c>
    </row>
    <row r="22345" spans="1:6" hidden="1" x14ac:dyDescent="0.35">
      <c r="A22345">
        <v>22343</v>
      </c>
      <c r="B22345" t="s">
        <v>812</v>
      </c>
      <c r="C22345" t="s">
        <v>712</v>
      </c>
      <c r="D22345" t="s">
        <v>316</v>
      </c>
      <c r="E22345" t="s">
        <v>643</v>
      </c>
      <c r="F22345">
        <v>5.6824822323796674E-2</v>
      </c>
    </row>
    <row r="22346" spans="1:6" hidden="1" x14ac:dyDescent="0.35">
      <c r="A22346">
        <v>22344</v>
      </c>
      <c r="B22346" t="s">
        <v>812</v>
      </c>
      <c r="C22346" t="s">
        <v>712</v>
      </c>
      <c r="D22346" t="s">
        <v>316</v>
      </c>
      <c r="E22346" t="s">
        <v>644</v>
      </c>
      <c r="F22346">
        <v>1.4062551997301276E-2</v>
      </c>
    </row>
    <row r="22347" spans="1:6" hidden="1" x14ac:dyDescent="0.35">
      <c r="A22347">
        <v>22345</v>
      </c>
      <c r="B22347" t="s">
        <v>812</v>
      </c>
      <c r="C22347" t="s">
        <v>712</v>
      </c>
      <c r="D22347" t="s">
        <v>316</v>
      </c>
      <c r="E22347" t="s">
        <v>645</v>
      </c>
      <c r="F22347">
        <v>1.3697075300743086E-2</v>
      </c>
    </row>
    <row r="22348" spans="1:6" hidden="1" x14ac:dyDescent="0.35">
      <c r="A22348">
        <v>22346</v>
      </c>
      <c r="B22348" t="s">
        <v>812</v>
      </c>
      <c r="C22348" t="s">
        <v>712</v>
      </c>
      <c r="D22348" t="s">
        <v>316</v>
      </c>
      <c r="E22348" t="s">
        <v>646</v>
      </c>
      <c r="F22348">
        <v>1.0707882863711768</v>
      </c>
    </row>
    <row r="22349" spans="1:6" hidden="1" x14ac:dyDescent="0.35">
      <c r="A22349">
        <v>22347</v>
      </c>
      <c r="B22349" t="s">
        <v>812</v>
      </c>
      <c r="C22349" t="s">
        <v>712</v>
      </c>
      <c r="D22349" t="s">
        <v>316</v>
      </c>
      <c r="E22349" t="s">
        <v>647</v>
      </c>
      <c r="F22349">
        <v>229.72255542959783</v>
      </c>
    </row>
    <row r="22350" spans="1:6" hidden="1" x14ac:dyDescent="0.35">
      <c r="A22350">
        <v>22348</v>
      </c>
      <c r="B22350" t="s">
        <v>812</v>
      </c>
      <c r="C22350" t="s">
        <v>712</v>
      </c>
      <c r="D22350" t="s">
        <v>314</v>
      </c>
      <c r="E22350" t="s">
        <v>648</v>
      </c>
      <c r="F22350">
        <v>467.31647776417935</v>
      </c>
    </row>
    <row r="22351" spans="1:6" hidden="1" x14ac:dyDescent="0.35">
      <c r="A22351">
        <v>22349</v>
      </c>
      <c r="B22351" t="s">
        <v>812</v>
      </c>
      <c r="C22351" t="s">
        <v>712</v>
      </c>
      <c r="D22351" t="s">
        <v>314</v>
      </c>
      <c r="E22351" t="s">
        <v>649</v>
      </c>
      <c r="F22351">
        <v>170.60651228193814</v>
      </c>
    </row>
    <row r="22352" spans="1:6" hidden="1" x14ac:dyDescent="0.35">
      <c r="A22352">
        <v>22350</v>
      </c>
      <c r="B22352" t="s">
        <v>812</v>
      </c>
      <c r="C22352" t="s">
        <v>712</v>
      </c>
      <c r="D22352" t="s">
        <v>25</v>
      </c>
      <c r="E22352" t="s">
        <v>650</v>
      </c>
      <c r="F22352">
        <v>5316.949438953443</v>
      </c>
    </row>
    <row r="22353" spans="1:6" hidden="1" x14ac:dyDescent="0.35">
      <c r="A22353">
        <v>22351</v>
      </c>
      <c r="B22353" t="s">
        <v>812</v>
      </c>
      <c r="C22353" t="s">
        <v>712</v>
      </c>
      <c r="D22353" t="s">
        <v>25</v>
      </c>
      <c r="E22353" t="s">
        <v>651</v>
      </c>
      <c r="F22353">
        <v>0</v>
      </c>
    </row>
    <row r="22354" spans="1:6" hidden="1" x14ac:dyDescent="0.35">
      <c r="A22354">
        <v>22352</v>
      </c>
      <c r="B22354" t="s">
        <v>812</v>
      </c>
      <c r="C22354" t="s">
        <v>712</v>
      </c>
      <c r="D22354" t="s">
        <v>26</v>
      </c>
      <c r="E22354" t="s">
        <v>652</v>
      </c>
      <c r="F22354">
        <v>915.33019507470192</v>
      </c>
    </row>
    <row r="22355" spans="1:6" hidden="1" x14ac:dyDescent="0.35">
      <c r="A22355">
        <v>22353</v>
      </c>
      <c r="B22355" t="s">
        <v>812</v>
      </c>
      <c r="C22355" t="s">
        <v>712</v>
      </c>
      <c r="D22355" t="s">
        <v>26</v>
      </c>
      <c r="E22355" t="s">
        <v>653</v>
      </c>
      <c r="F22355">
        <v>317.38957996075766</v>
      </c>
    </row>
    <row r="22356" spans="1:6" hidden="1" x14ac:dyDescent="0.35">
      <c r="A22356">
        <v>22354</v>
      </c>
      <c r="B22356" t="s">
        <v>812</v>
      </c>
      <c r="C22356" t="s">
        <v>712</v>
      </c>
      <c r="D22356" t="s">
        <v>26</v>
      </c>
      <c r="E22356" t="s">
        <v>654</v>
      </c>
      <c r="F22356">
        <v>580.06606618669548</v>
      </c>
    </row>
    <row r="22357" spans="1:6" hidden="1" x14ac:dyDescent="0.35">
      <c r="A22357">
        <v>22355</v>
      </c>
      <c r="B22357" t="s">
        <v>812</v>
      </c>
      <c r="C22357" t="s">
        <v>712</v>
      </c>
      <c r="D22357" t="s">
        <v>26</v>
      </c>
      <c r="E22357" t="s">
        <v>655</v>
      </c>
      <c r="F22357">
        <v>293.66402409478093</v>
      </c>
    </row>
    <row r="22358" spans="1:6" hidden="1" x14ac:dyDescent="0.35">
      <c r="A22358">
        <v>22356</v>
      </c>
      <c r="B22358" t="s">
        <v>812</v>
      </c>
      <c r="C22358" t="s">
        <v>712</v>
      </c>
      <c r="D22358" t="s">
        <v>28</v>
      </c>
      <c r="E22358" t="s">
        <v>656</v>
      </c>
      <c r="F22358">
        <v>1540.7011694345092</v>
      </c>
    </row>
    <row r="22359" spans="1:6" hidden="1" x14ac:dyDescent="0.35">
      <c r="A22359">
        <v>22357</v>
      </c>
      <c r="B22359" t="s">
        <v>812</v>
      </c>
      <c r="C22359" t="s">
        <v>712</v>
      </c>
      <c r="D22359" t="s">
        <v>27</v>
      </c>
      <c r="E22359" t="s">
        <v>657</v>
      </c>
      <c r="F22359">
        <v>812.92885920884817</v>
      </c>
    </row>
    <row r="22360" spans="1:6" hidden="1" x14ac:dyDescent="0.35">
      <c r="A22360">
        <v>22358</v>
      </c>
      <c r="B22360" t="s">
        <v>812</v>
      </c>
      <c r="C22360" t="s">
        <v>712</v>
      </c>
      <c r="D22360" t="s">
        <v>27</v>
      </c>
      <c r="E22360" t="s">
        <v>658</v>
      </c>
      <c r="F22360">
        <v>3531.1860307845059</v>
      </c>
    </row>
    <row r="22361" spans="1:6" hidden="1" x14ac:dyDescent="0.35">
      <c r="A22361">
        <v>22359</v>
      </c>
      <c r="B22361" t="s">
        <v>812</v>
      </c>
      <c r="C22361" t="s">
        <v>712</v>
      </c>
      <c r="D22361" t="s">
        <v>27</v>
      </c>
      <c r="E22361" t="s">
        <v>659</v>
      </c>
      <c r="F22361">
        <v>7.8415838188153488</v>
      </c>
    </row>
    <row r="22362" spans="1:6" hidden="1" x14ac:dyDescent="0.35">
      <c r="A22362">
        <v>22360</v>
      </c>
      <c r="B22362" t="s">
        <v>812</v>
      </c>
      <c r="C22362" t="s">
        <v>712</v>
      </c>
      <c r="D22362" t="s">
        <v>27</v>
      </c>
      <c r="E22362" t="s">
        <v>660</v>
      </c>
      <c r="F22362">
        <v>300.49830629784412</v>
      </c>
    </row>
    <row r="22363" spans="1:6" hidden="1" x14ac:dyDescent="0.35">
      <c r="A22363">
        <v>22361</v>
      </c>
      <c r="B22363" t="s">
        <v>812</v>
      </c>
      <c r="C22363" t="s">
        <v>712</v>
      </c>
      <c r="D22363" t="s">
        <v>27</v>
      </c>
      <c r="E22363" t="s">
        <v>661</v>
      </c>
      <c r="F22363">
        <v>12.169157687870371</v>
      </c>
    </row>
    <row r="22364" spans="1:6" hidden="1" x14ac:dyDescent="0.35">
      <c r="A22364">
        <v>22362</v>
      </c>
      <c r="B22364" t="s">
        <v>812</v>
      </c>
      <c r="C22364" t="s">
        <v>712</v>
      </c>
      <c r="D22364" t="s">
        <v>27</v>
      </c>
      <c r="E22364" t="s">
        <v>662</v>
      </c>
      <c r="F22364">
        <v>237.219995952712</v>
      </c>
    </row>
    <row r="22365" spans="1:6" hidden="1" x14ac:dyDescent="0.35">
      <c r="A22365">
        <v>22363</v>
      </c>
      <c r="B22365" t="s">
        <v>812</v>
      </c>
      <c r="C22365" t="s">
        <v>712</v>
      </c>
      <c r="D22365" t="s">
        <v>27</v>
      </c>
      <c r="E22365" t="s">
        <v>663</v>
      </c>
      <c r="F22365">
        <v>3864.1673736167345</v>
      </c>
    </row>
    <row r="22366" spans="1:6" hidden="1" x14ac:dyDescent="0.35">
      <c r="A22366">
        <v>22364</v>
      </c>
      <c r="B22366" t="s">
        <v>812</v>
      </c>
      <c r="C22366" t="s">
        <v>712</v>
      </c>
      <c r="D22366" t="s">
        <v>30</v>
      </c>
      <c r="E22366" t="s">
        <v>664</v>
      </c>
      <c r="F22366">
        <v>1199.0965476192478</v>
      </c>
    </row>
    <row r="22367" spans="1:6" hidden="1" x14ac:dyDescent="0.35">
      <c r="A22367">
        <v>22365</v>
      </c>
      <c r="B22367" t="s">
        <v>812</v>
      </c>
      <c r="C22367" t="s">
        <v>712</v>
      </c>
      <c r="D22367" t="s">
        <v>32</v>
      </c>
      <c r="E22367" t="s">
        <v>665</v>
      </c>
      <c r="F22367">
        <v>1399.414620715263</v>
      </c>
    </row>
    <row r="22368" spans="1:6" hidden="1" x14ac:dyDescent="0.35">
      <c r="A22368">
        <v>22366</v>
      </c>
      <c r="B22368" t="s">
        <v>812</v>
      </c>
      <c r="C22368" t="s">
        <v>712</v>
      </c>
      <c r="D22368" t="s">
        <v>32</v>
      </c>
      <c r="E22368" t="s">
        <v>666</v>
      </c>
      <c r="F22368">
        <v>337.26046309884185</v>
      </c>
    </row>
    <row r="22369" spans="1:6" hidden="1" x14ac:dyDescent="0.35">
      <c r="A22369">
        <v>22367</v>
      </c>
      <c r="B22369" t="s">
        <v>812</v>
      </c>
      <c r="C22369" t="s">
        <v>712</v>
      </c>
      <c r="D22369" t="s">
        <v>32</v>
      </c>
      <c r="E22369" t="s">
        <v>667</v>
      </c>
      <c r="F22369">
        <v>96.783983853678237</v>
      </c>
    </row>
    <row r="22370" spans="1:6" hidden="1" x14ac:dyDescent="0.35">
      <c r="A22370">
        <v>22368</v>
      </c>
      <c r="B22370" t="s">
        <v>812</v>
      </c>
      <c r="C22370" t="s">
        <v>712</v>
      </c>
      <c r="D22370" t="s">
        <v>33</v>
      </c>
      <c r="E22370" t="s">
        <v>668</v>
      </c>
      <c r="F22370">
        <v>2488.9154916761117</v>
      </c>
    </row>
    <row r="22371" spans="1:6" hidden="1" x14ac:dyDescent="0.35">
      <c r="A22371">
        <v>22369</v>
      </c>
      <c r="B22371" t="s">
        <v>812</v>
      </c>
      <c r="C22371" t="s">
        <v>712</v>
      </c>
      <c r="D22371" t="s">
        <v>34</v>
      </c>
      <c r="E22371" t="s">
        <v>669</v>
      </c>
      <c r="F22371">
        <v>679.02118384803919</v>
      </c>
    </row>
    <row r="22372" spans="1:6" hidden="1" x14ac:dyDescent="0.35">
      <c r="A22372">
        <v>22370</v>
      </c>
      <c r="B22372" t="s">
        <v>812</v>
      </c>
      <c r="C22372" t="s">
        <v>712</v>
      </c>
      <c r="D22372" t="s">
        <v>31</v>
      </c>
      <c r="E22372" t="s">
        <v>670</v>
      </c>
      <c r="F22372">
        <v>803.98139314007256</v>
      </c>
    </row>
    <row r="22373" spans="1:6" hidden="1" x14ac:dyDescent="0.35">
      <c r="A22373">
        <v>22371</v>
      </c>
      <c r="B22373" t="s">
        <v>812</v>
      </c>
      <c r="C22373" t="s">
        <v>712</v>
      </c>
      <c r="D22373" t="s">
        <v>34</v>
      </c>
      <c r="E22373" t="s">
        <v>671</v>
      </c>
      <c r="F22373">
        <v>106.44012725293835</v>
      </c>
    </row>
    <row r="22374" spans="1:6" hidden="1" x14ac:dyDescent="0.35">
      <c r="A22374">
        <v>22372</v>
      </c>
      <c r="B22374" t="s">
        <v>812</v>
      </c>
      <c r="C22374" t="s">
        <v>712</v>
      </c>
      <c r="D22374" t="s">
        <v>34</v>
      </c>
      <c r="E22374" t="s">
        <v>672</v>
      </c>
      <c r="F22374">
        <v>3753.6035724818476</v>
      </c>
    </row>
    <row r="22375" spans="1:6" hidden="1" x14ac:dyDescent="0.35">
      <c r="A22375">
        <v>22373</v>
      </c>
      <c r="B22375" t="s">
        <v>812</v>
      </c>
      <c r="C22375" t="s">
        <v>712</v>
      </c>
      <c r="D22375" t="s">
        <v>35</v>
      </c>
      <c r="E22375" t="s">
        <v>673</v>
      </c>
      <c r="F22375">
        <v>3065.976510774598</v>
      </c>
    </row>
    <row r="22376" spans="1:6" hidden="1" x14ac:dyDescent="0.35">
      <c r="A22376">
        <v>22374</v>
      </c>
      <c r="B22376" t="s">
        <v>812</v>
      </c>
      <c r="C22376" t="s">
        <v>712</v>
      </c>
      <c r="D22376" t="s">
        <v>36</v>
      </c>
      <c r="E22376" t="s">
        <v>674</v>
      </c>
      <c r="F22376">
        <v>2007.0772922147598</v>
      </c>
    </row>
    <row r="22377" spans="1:6" hidden="1" x14ac:dyDescent="0.35">
      <c r="A22377">
        <v>22375</v>
      </c>
      <c r="B22377" t="s">
        <v>812</v>
      </c>
      <c r="C22377" t="s">
        <v>712</v>
      </c>
      <c r="D22377" t="s">
        <v>37</v>
      </c>
      <c r="E22377" t="s">
        <v>675</v>
      </c>
      <c r="F22377">
        <v>2012.0981367212423</v>
      </c>
    </row>
    <row r="22378" spans="1:6" hidden="1" x14ac:dyDescent="0.35">
      <c r="A22378">
        <v>22376</v>
      </c>
      <c r="B22378" t="s">
        <v>812</v>
      </c>
      <c r="C22378" t="s">
        <v>712</v>
      </c>
      <c r="D22378" t="s">
        <v>314</v>
      </c>
      <c r="E22378" t="s">
        <v>676</v>
      </c>
      <c r="F22378">
        <v>3.2355761623097031E-4</v>
      </c>
    </row>
    <row r="22379" spans="1:6" hidden="1" x14ac:dyDescent="0.35">
      <c r="A22379">
        <v>22377</v>
      </c>
      <c r="B22379" t="s">
        <v>812</v>
      </c>
      <c r="C22379" t="s">
        <v>712</v>
      </c>
      <c r="D22379" t="s">
        <v>314</v>
      </c>
      <c r="E22379" t="s">
        <v>677</v>
      </c>
      <c r="F22379">
        <v>3.2356171190180328E-4</v>
      </c>
    </row>
    <row r="22380" spans="1:6" hidden="1" x14ac:dyDescent="0.35">
      <c r="A22380">
        <v>22378</v>
      </c>
      <c r="B22380" t="s">
        <v>812</v>
      </c>
      <c r="C22380" t="s">
        <v>712</v>
      </c>
      <c r="D22380" t="s">
        <v>314</v>
      </c>
      <c r="E22380" t="s">
        <v>678</v>
      </c>
      <c r="F22380">
        <v>0.12304738923019895</v>
      </c>
    </row>
    <row r="22381" spans="1:6" hidden="1" x14ac:dyDescent="0.35">
      <c r="A22381">
        <v>22379</v>
      </c>
      <c r="B22381" t="s">
        <v>812</v>
      </c>
      <c r="C22381" t="s">
        <v>712</v>
      </c>
      <c r="D22381" t="s">
        <v>314</v>
      </c>
      <c r="E22381" t="s">
        <v>679</v>
      </c>
      <c r="F22381">
        <v>11.766178889581353</v>
      </c>
    </row>
    <row r="22382" spans="1:6" hidden="1" x14ac:dyDescent="0.35">
      <c r="A22382">
        <v>22380</v>
      </c>
      <c r="B22382" t="s">
        <v>812</v>
      </c>
      <c r="C22382" t="s">
        <v>712</v>
      </c>
      <c r="D22382" t="s">
        <v>314</v>
      </c>
      <c r="E22382" t="s">
        <v>680</v>
      </c>
      <c r="F22382">
        <v>3.4283946568685511E-2</v>
      </c>
    </row>
    <row r="22383" spans="1:6" hidden="1" x14ac:dyDescent="0.35">
      <c r="A22383">
        <v>22381</v>
      </c>
      <c r="B22383" t="s">
        <v>812</v>
      </c>
      <c r="C22383" t="s">
        <v>712</v>
      </c>
      <c r="D22383" t="s">
        <v>314</v>
      </c>
      <c r="E22383" t="s">
        <v>681</v>
      </c>
      <c r="F22383">
        <v>6.5615835705925732E-2</v>
      </c>
    </row>
    <row r="22384" spans="1:6" hidden="1" x14ac:dyDescent="0.35">
      <c r="A22384">
        <v>22382</v>
      </c>
      <c r="B22384" t="s">
        <v>812</v>
      </c>
      <c r="C22384" t="s">
        <v>712</v>
      </c>
      <c r="D22384" t="s">
        <v>314</v>
      </c>
      <c r="E22384" t="s">
        <v>682</v>
      </c>
      <c r="F22384">
        <v>0.74602411929510559</v>
      </c>
    </row>
    <row r="22385" spans="1:6" hidden="1" x14ac:dyDescent="0.35">
      <c r="A22385">
        <v>22383</v>
      </c>
      <c r="B22385" t="s">
        <v>812</v>
      </c>
      <c r="C22385" t="s">
        <v>712</v>
      </c>
      <c r="D22385" t="s">
        <v>314</v>
      </c>
      <c r="E22385" t="s">
        <v>683</v>
      </c>
      <c r="F22385">
        <v>0</v>
      </c>
    </row>
    <row r="22386" spans="1:6" hidden="1" x14ac:dyDescent="0.35">
      <c r="A22386">
        <v>22384</v>
      </c>
      <c r="B22386" t="s">
        <v>812</v>
      </c>
      <c r="C22386" t="s">
        <v>712</v>
      </c>
      <c r="D22386" t="s">
        <v>314</v>
      </c>
      <c r="E22386" t="s">
        <v>684</v>
      </c>
      <c r="F22386">
        <v>0</v>
      </c>
    </row>
    <row r="22387" spans="1:6" hidden="1" x14ac:dyDescent="0.35">
      <c r="A22387">
        <v>22385</v>
      </c>
      <c r="B22387" t="s">
        <v>812</v>
      </c>
      <c r="C22387" t="s">
        <v>712</v>
      </c>
      <c r="D22387" t="s">
        <v>314</v>
      </c>
      <c r="E22387" t="s">
        <v>685</v>
      </c>
      <c r="F22387">
        <v>2.06893191037376</v>
      </c>
    </row>
    <row r="22388" spans="1:6" hidden="1" x14ac:dyDescent="0.35">
      <c r="A22388">
        <v>22386</v>
      </c>
      <c r="B22388" t="s">
        <v>812</v>
      </c>
      <c r="C22388" t="s">
        <v>712</v>
      </c>
      <c r="D22388" t="s">
        <v>314</v>
      </c>
      <c r="E22388" t="s">
        <v>686</v>
      </c>
      <c r="F22388">
        <v>40.777922736061534</v>
      </c>
    </row>
    <row r="22389" spans="1:6" hidden="1" x14ac:dyDescent="0.35">
      <c r="A22389">
        <v>22387</v>
      </c>
      <c r="B22389" t="s">
        <v>812</v>
      </c>
      <c r="C22389" t="s">
        <v>712</v>
      </c>
      <c r="D22389" t="s">
        <v>314</v>
      </c>
      <c r="E22389" t="s">
        <v>687</v>
      </c>
      <c r="F22389">
        <v>0</v>
      </c>
    </row>
    <row r="22390" spans="1:6" hidden="1" x14ac:dyDescent="0.35">
      <c r="A22390">
        <v>22388</v>
      </c>
      <c r="B22390" t="s">
        <v>812</v>
      </c>
      <c r="C22390" t="s">
        <v>712</v>
      </c>
      <c r="D22390" t="s">
        <v>314</v>
      </c>
      <c r="E22390" t="s">
        <v>688</v>
      </c>
      <c r="F22390">
        <v>9.7994732805739329</v>
      </c>
    </row>
    <row r="22391" spans="1:6" hidden="1" x14ac:dyDescent="0.35">
      <c r="A22391">
        <v>22389</v>
      </c>
      <c r="B22391" t="s">
        <v>812</v>
      </c>
      <c r="C22391" t="s">
        <v>712</v>
      </c>
      <c r="D22391" t="s">
        <v>314</v>
      </c>
      <c r="E22391" t="s">
        <v>689</v>
      </c>
      <c r="F22391">
        <v>15.257175081730933</v>
      </c>
    </row>
    <row r="22392" spans="1:6" hidden="1" x14ac:dyDescent="0.35">
      <c r="A22392">
        <v>22390</v>
      </c>
      <c r="B22392" t="s">
        <v>812</v>
      </c>
      <c r="C22392" t="s">
        <v>712</v>
      </c>
      <c r="D22392" t="s">
        <v>314</v>
      </c>
      <c r="E22392" t="s">
        <v>690</v>
      </c>
      <c r="F22392">
        <v>40.009252111696</v>
      </c>
    </row>
    <row r="22393" spans="1:6" hidden="1" x14ac:dyDescent="0.35">
      <c r="A22393">
        <v>22391</v>
      </c>
      <c r="B22393" t="s">
        <v>812</v>
      </c>
      <c r="C22393" t="s">
        <v>712</v>
      </c>
      <c r="D22393" t="s">
        <v>314</v>
      </c>
      <c r="E22393" t="s">
        <v>691</v>
      </c>
      <c r="F22393">
        <v>20.114059029094886</v>
      </c>
    </row>
    <row r="22394" spans="1:6" hidden="1" x14ac:dyDescent="0.35">
      <c r="A22394">
        <v>22392</v>
      </c>
      <c r="B22394" t="s">
        <v>812</v>
      </c>
      <c r="C22394" t="s">
        <v>712</v>
      </c>
      <c r="D22394" t="s">
        <v>314</v>
      </c>
      <c r="E22394" t="s">
        <v>692</v>
      </c>
      <c r="F22394">
        <v>1.7228649228909974</v>
      </c>
    </row>
    <row r="22395" spans="1:6" hidden="1" x14ac:dyDescent="0.35">
      <c r="A22395">
        <v>22393</v>
      </c>
      <c r="B22395" t="s">
        <v>812</v>
      </c>
      <c r="C22395" t="s">
        <v>712</v>
      </c>
      <c r="D22395" t="s">
        <v>314</v>
      </c>
      <c r="E22395" t="s">
        <v>693</v>
      </c>
      <c r="F22395">
        <v>116.74845265371405</v>
      </c>
    </row>
    <row r="22396" spans="1:6" hidden="1" x14ac:dyDescent="0.35">
      <c r="A22396">
        <v>22394</v>
      </c>
      <c r="B22396" t="s">
        <v>812</v>
      </c>
      <c r="C22396" t="s">
        <v>712</v>
      </c>
      <c r="D22396" t="s">
        <v>314</v>
      </c>
      <c r="E22396" t="s">
        <v>694</v>
      </c>
      <c r="F22396">
        <v>4.2196250518642753</v>
      </c>
    </row>
    <row r="22397" spans="1:6" hidden="1" x14ac:dyDescent="0.35">
      <c r="A22397">
        <v>22395</v>
      </c>
      <c r="B22397" t="s">
        <v>812</v>
      </c>
      <c r="C22397" t="s">
        <v>712</v>
      </c>
      <c r="D22397" t="s">
        <v>314</v>
      </c>
      <c r="E22397" t="s">
        <v>695</v>
      </c>
      <c r="F22397">
        <v>5.1501503625488034</v>
      </c>
    </row>
    <row r="22398" spans="1:6" hidden="1" x14ac:dyDescent="0.35">
      <c r="A22398">
        <v>22396</v>
      </c>
      <c r="B22398" t="s">
        <v>812</v>
      </c>
      <c r="C22398" t="s">
        <v>712</v>
      </c>
      <c r="D22398" t="s">
        <v>38</v>
      </c>
      <c r="E22398" t="s">
        <v>696</v>
      </c>
      <c r="F22398">
        <v>279.47496122594737</v>
      </c>
    </row>
    <row r="22399" spans="1:6" hidden="1" x14ac:dyDescent="0.35">
      <c r="A22399">
        <v>22397</v>
      </c>
      <c r="B22399" t="s">
        <v>812</v>
      </c>
      <c r="C22399" t="s">
        <v>712</v>
      </c>
      <c r="D22399" t="s">
        <v>38</v>
      </c>
      <c r="E22399" t="s">
        <v>697</v>
      </c>
      <c r="F22399">
        <v>751.60485229960148</v>
      </c>
    </row>
    <row r="22400" spans="1:6" hidden="1" x14ac:dyDescent="0.35">
      <c r="A22400">
        <v>22398</v>
      </c>
      <c r="B22400" t="s">
        <v>812</v>
      </c>
      <c r="C22400" t="s">
        <v>712</v>
      </c>
      <c r="D22400" t="s">
        <v>38</v>
      </c>
      <c r="E22400" t="s">
        <v>698</v>
      </c>
      <c r="F22400">
        <v>277.67420900073319</v>
      </c>
    </row>
    <row r="22401" spans="1:6" hidden="1" x14ac:dyDescent="0.35">
      <c r="A22401">
        <v>22399</v>
      </c>
      <c r="B22401" t="s">
        <v>812</v>
      </c>
      <c r="C22401" t="s">
        <v>712</v>
      </c>
      <c r="D22401" t="s">
        <v>39</v>
      </c>
      <c r="E22401" t="s">
        <v>699</v>
      </c>
      <c r="F22401">
        <v>24.329251963706305</v>
      </c>
    </row>
    <row r="22402" spans="1:6" hidden="1" x14ac:dyDescent="0.35">
      <c r="A22402">
        <v>22400</v>
      </c>
      <c r="B22402" t="s">
        <v>812</v>
      </c>
      <c r="C22402" t="s">
        <v>712</v>
      </c>
      <c r="D22402">
        <v>0</v>
      </c>
      <c r="E22402" t="s">
        <v>700</v>
      </c>
      <c r="F22402">
        <v>0</v>
      </c>
    </row>
    <row r="22403" spans="1:6" hidden="1" x14ac:dyDescent="0.35">
      <c r="A22403">
        <v>22401</v>
      </c>
      <c r="B22403" t="s">
        <v>813</v>
      </c>
      <c r="C22403" t="s">
        <v>712</v>
      </c>
      <c r="D22403" t="s">
        <v>9</v>
      </c>
      <c r="E22403" t="s">
        <v>502</v>
      </c>
      <c r="F22403">
        <v>0</v>
      </c>
    </row>
    <row r="22404" spans="1:6" hidden="1" x14ac:dyDescent="0.35">
      <c r="A22404">
        <v>22402</v>
      </c>
      <c r="B22404" t="s">
        <v>813</v>
      </c>
      <c r="C22404" t="s">
        <v>712</v>
      </c>
      <c r="D22404" t="s">
        <v>9</v>
      </c>
      <c r="E22404" t="s">
        <v>503</v>
      </c>
      <c r="F22404">
        <v>42.211136515510404</v>
      </c>
    </row>
    <row r="22405" spans="1:6" hidden="1" x14ac:dyDescent="0.35">
      <c r="A22405">
        <v>22403</v>
      </c>
      <c r="B22405" t="s">
        <v>813</v>
      </c>
      <c r="C22405" t="s">
        <v>712</v>
      </c>
      <c r="D22405" t="s">
        <v>9</v>
      </c>
      <c r="E22405" t="s">
        <v>504</v>
      </c>
      <c r="F22405">
        <v>34.314643727404736</v>
      </c>
    </row>
    <row r="22406" spans="1:6" hidden="1" x14ac:dyDescent="0.35">
      <c r="A22406">
        <v>22404</v>
      </c>
      <c r="B22406" t="s">
        <v>813</v>
      </c>
      <c r="C22406" t="s">
        <v>712</v>
      </c>
      <c r="D22406" t="s">
        <v>9</v>
      </c>
      <c r="E22406" t="s">
        <v>505</v>
      </c>
      <c r="F22406">
        <v>59.35985882612308</v>
      </c>
    </row>
    <row r="22407" spans="1:6" hidden="1" x14ac:dyDescent="0.35">
      <c r="A22407">
        <v>22405</v>
      </c>
      <c r="B22407" t="s">
        <v>813</v>
      </c>
      <c r="C22407" t="s">
        <v>712</v>
      </c>
      <c r="D22407" t="s">
        <v>9</v>
      </c>
      <c r="E22407" t="s">
        <v>506</v>
      </c>
      <c r="F22407">
        <v>12.250815462335472</v>
      </c>
    </row>
    <row r="22408" spans="1:6" hidden="1" x14ac:dyDescent="0.35">
      <c r="A22408">
        <v>22406</v>
      </c>
      <c r="B22408" t="s">
        <v>813</v>
      </c>
      <c r="C22408" t="s">
        <v>712</v>
      </c>
      <c r="D22408" t="s">
        <v>9</v>
      </c>
      <c r="E22408" t="s">
        <v>507</v>
      </c>
      <c r="F22408">
        <v>0.14202201417310586</v>
      </c>
    </row>
    <row r="22409" spans="1:6" hidden="1" x14ac:dyDescent="0.35">
      <c r="A22409">
        <v>22407</v>
      </c>
      <c r="B22409" t="s">
        <v>813</v>
      </c>
      <c r="C22409" t="s">
        <v>712</v>
      </c>
      <c r="D22409" t="s">
        <v>9</v>
      </c>
      <c r="E22409" t="s">
        <v>508</v>
      </c>
      <c r="F22409">
        <v>0</v>
      </c>
    </row>
    <row r="22410" spans="1:6" hidden="1" x14ac:dyDescent="0.35">
      <c r="A22410">
        <v>22408</v>
      </c>
      <c r="B22410" t="s">
        <v>813</v>
      </c>
      <c r="C22410" t="s">
        <v>712</v>
      </c>
      <c r="D22410" t="s">
        <v>9</v>
      </c>
      <c r="E22410" t="s">
        <v>509</v>
      </c>
      <c r="F22410">
        <v>13.687927009112364</v>
      </c>
    </row>
    <row r="22411" spans="1:6" hidden="1" x14ac:dyDescent="0.35">
      <c r="A22411">
        <v>22409</v>
      </c>
      <c r="B22411" t="s">
        <v>813</v>
      </c>
      <c r="C22411" t="s">
        <v>712</v>
      </c>
      <c r="D22411" t="s">
        <v>9</v>
      </c>
      <c r="E22411" t="s">
        <v>510</v>
      </c>
      <c r="F22411">
        <v>25.704852480268134</v>
      </c>
    </row>
    <row r="22412" spans="1:6" hidden="1" x14ac:dyDescent="0.35">
      <c r="A22412">
        <v>22410</v>
      </c>
      <c r="B22412" t="s">
        <v>813</v>
      </c>
      <c r="C22412" t="s">
        <v>712</v>
      </c>
      <c r="D22412" t="s">
        <v>9</v>
      </c>
      <c r="E22412" t="s">
        <v>511</v>
      </c>
      <c r="F22412">
        <v>30.675153579428905</v>
      </c>
    </row>
    <row r="22413" spans="1:6" hidden="1" x14ac:dyDescent="0.35">
      <c r="A22413">
        <v>22411</v>
      </c>
      <c r="B22413" t="s">
        <v>813</v>
      </c>
      <c r="C22413" t="s">
        <v>712</v>
      </c>
      <c r="D22413" t="s">
        <v>9</v>
      </c>
      <c r="E22413" t="s">
        <v>512</v>
      </c>
      <c r="F22413">
        <v>12.008293663116989</v>
      </c>
    </row>
    <row r="22414" spans="1:6" hidden="1" x14ac:dyDescent="0.35">
      <c r="A22414">
        <v>22412</v>
      </c>
      <c r="B22414" t="s">
        <v>813</v>
      </c>
      <c r="C22414" t="s">
        <v>712</v>
      </c>
      <c r="D22414" t="s">
        <v>9</v>
      </c>
      <c r="E22414" t="s">
        <v>513</v>
      </c>
      <c r="F22414">
        <v>8.1186265768194641</v>
      </c>
    </row>
    <row r="22415" spans="1:6" hidden="1" x14ac:dyDescent="0.35">
      <c r="A22415">
        <v>22413</v>
      </c>
      <c r="B22415" t="s">
        <v>813</v>
      </c>
      <c r="C22415" t="s">
        <v>712</v>
      </c>
      <c r="D22415" t="s">
        <v>9</v>
      </c>
      <c r="E22415" t="s">
        <v>514</v>
      </c>
      <c r="F22415">
        <v>10.095127620951761</v>
      </c>
    </row>
    <row r="22416" spans="1:6" hidden="1" x14ac:dyDescent="0.35">
      <c r="A22416">
        <v>22414</v>
      </c>
      <c r="B22416" t="s">
        <v>813</v>
      </c>
      <c r="C22416" t="s">
        <v>712</v>
      </c>
      <c r="D22416" t="s">
        <v>9</v>
      </c>
      <c r="E22416" t="s">
        <v>515</v>
      </c>
      <c r="F22416">
        <v>125.21289850739758</v>
      </c>
    </row>
    <row r="22417" spans="1:6" hidden="1" x14ac:dyDescent="0.35">
      <c r="A22417">
        <v>22415</v>
      </c>
      <c r="B22417" t="s">
        <v>813</v>
      </c>
      <c r="C22417" t="s">
        <v>712</v>
      </c>
      <c r="D22417" t="s">
        <v>9</v>
      </c>
      <c r="E22417" t="s">
        <v>516</v>
      </c>
      <c r="F22417">
        <v>2.4344711698429583E-2</v>
      </c>
    </row>
    <row r="22418" spans="1:6" hidden="1" x14ac:dyDescent="0.35">
      <c r="A22418">
        <v>22416</v>
      </c>
      <c r="B22418" t="s">
        <v>813</v>
      </c>
      <c r="C22418" t="s">
        <v>712</v>
      </c>
      <c r="D22418" t="s">
        <v>9</v>
      </c>
      <c r="E22418" t="s">
        <v>517</v>
      </c>
      <c r="F22418">
        <v>0</v>
      </c>
    </row>
    <row r="22419" spans="1:6" hidden="1" x14ac:dyDescent="0.35">
      <c r="A22419">
        <v>22417</v>
      </c>
      <c r="B22419" t="s">
        <v>813</v>
      </c>
      <c r="C22419" t="s">
        <v>712</v>
      </c>
      <c r="D22419" t="s">
        <v>9</v>
      </c>
      <c r="E22419" t="s">
        <v>518</v>
      </c>
      <c r="F22419">
        <v>0</v>
      </c>
    </row>
    <row r="22420" spans="1:6" hidden="1" x14ac:dyDescent="0.35">
      <c r="A22420">
        <v>22418</v>
      </c>
      <c r="B22420" t="s">
        <v>813</v>
      </c>
      <c r="C22420" t="s">
        <v>712</v>
      </c>
      <c r="D22420" t="s">
        <v>9</v>
      </c>
      <c r="E22420" t="s">
        <v>519</v>
      </c>
      <c r="F22420">
        <v>32.345352055842163</v>
      </c>
    </row>
    <row r="22421" spans="1:6" hidden="1" x14ac:dyDescent="0.35">
      <c r="A22421">
        <v>22419</v>
      </c>
      <c r="B22421" t="s">
        <v>813</v>
      </c>
      <c r="C22421" t="s">
        <v>712</v>
      </c>
      <c r="D22421" t="s">
        <v>9</v>
      </c>
      <c r="E22421" t="s">
        <v>520</v>
      </c>
      <c r="F22421">
        <v>22.049069463479107</v>
      </c>
    </row>
    <row r="22422" spans="1:6" hidden="1" x14ac:dyDescent="0.35">
      <c r="A22422">
        <v>22420</v>
      </c>
      <c r="B22422" t="s">
        <v>813</v>
      </c>
      <c r="C22422" t="s">
        <v>712</v>
      </c>
      <c r="D22422" t="s">
        <v>106</v>
      </c>
      <c r="E22422" t="s">
        <v>521</v>
      </c>
      <c r="F22422">
        <v>0</v>
      </c>
    </row>
    <row r="22423" spans="1:6" hidden="1" x14ac:dyDescent="0.35">
      <c r="A22423">
        <v>22421</v>
      </c>
      <c r="B22423" t="s">
        <v>813</v>
      </c>
      <c r="C22423" t="s">
        <v>712</v>
      </c>
      <c r="D22423" t="s">
        <v>106</v>
      </c>
      <c r="E22423" t="s">
        <v>522</v>
      </c>
      <c r="F22423">
        <v>0</v>
      </c>
    </row>
    <row r="22424" spans="1:6" hidden="1" x14ac:dyDescent="0.35">
      <c r="A22424">
        <v>22422</v>
      </c>
      <c r="B22424" t="s">
        <v>813</v>
      </c>
      <c r="C22424" t="s">
        <v>712</v>
      </c>
      <c r="D22424" t="s">
        <v>106</v>
      </c>
      <c r="E22424" t="s">
        <v>523</v>
      </c>
      <c r="F22424">
        <v>0</v>
      </c>
    </row>
    <row r="22425" spans="1:6" hidden="1" x14ac:dyDescent="0.35">
      <c r="A22425">
        <v>22423</v>
      </c>
      <c r="B22425" t="s">
        <v>813</v>
      </c>
      <c r="C22425" t="s">
        <v>712</v>
      </c>
      <c r="D22425" t="s">
        <v>106</v>
      </c>
      <c r="E22425" t="s">
        <v>524</v>
      </c>
      <c r="F22425">
        <v>0</v>
      </c>
    </row>
    <row r="22426" spans="1:6" hidden="1" x14ac:dyDescent="0.35">
      <c r="A22426">
        <v>22424</v>
      </c>
      <c r="B22426" t="s">
        <v>813</v>
      </c>
      <c r="C22426" t="s">
        <v>712</v>
      </c>
      <c r="D22426" t="s">
        <v>106</v>
      </c>
      <c r="E22426" t="s">
        <v>525</v>
      </c>
      <c r="F22426">
        <v>0</v>
      </c>
    </row>
    <row r="22427" spans="1:6" hidden="1" x14ac:dyDescent="0.35">
      <c r="A22427">
        <v>22425</v>
      </c>
      <c r="B22427" t="s">
        <v>813</v>
      </c>
      <c r="C22427" t="s">
        <v>712</v>
      </c>
      <c r="D22427" t="s">
        <v>106</v>
      </c>
      <c r="E22427" t="s">
        <v>526</v>
      </c>
      <c r="F22427">
        <v>0</v>
      </c>
    </row>
    <row r="22428" spans="1:6" hidden="1" x14ac:dyDescent="0.35">
      <c r="A22428">
        <v>22426</v>
      </c>
      <c r="B22428" t="s">
        <v>813</v>
      </c>
      <c r="C22428" t="s">
        <v>712</v>
      </c>
      <c r="D22428" t="s">
        <v>106</v>
      </c>
      <c r="E22428" t="s">
        <v>527</v>
      </c>
      <c r="F22428">
        <v>0</v>
      </c>
    </row>
    <row r="22429" spans="1:6" hidden="1" x14ac:dyDescent="0.35">
      <c r="A22429">
        <v>22427</v>
      </c>
      <c r="B22429" t="s">
        <v>813</v>
      </c>
      <c r="C22429" t="s">
        <v>712</v>
      </c>
      <c r="D22429" t="s">
        <v>106</v>
      </c>
      <c r="E22429" t="s">
        <v>528</v>
      </c>
      <c r="F22429">
        <v>0</v>
      </c>
    </row>
    <row r="22430" spans="1:6" hidden="1" x14ac:dyDescent="0.35">
      <c r="A22430">
        <v>22428</v>
      </c>
      <c r="B22430" t="s">
        <v>813</v>
      </c>
      <c r="C22430" t="s">
        <v>712</v>
      </c>
      <c r="D22430" t="s">
        <v>105</v>
      </c>
      <c r="E22430" t="s">
        <v>529</v>
      </c>
      <c r="F22430">
        <v>0</v>
      </c>
    </row>
    <row r="22431" spans="1:6" hidden="1" x14ac:dyDescent="0.35">
      <c r="A22431">
        <v>22429</v>
      </c>
      <c r="B22431" t="s">
        <v>813</v>
      </c>
      <c r="C22431" t="s">
        <v>712</v>
      </c>
      <c r="D22431" t="s">
        <v>105</v>
      </c>
      <c r="E22431" t="s">
        <v>530</v>
      </c>
      <c r="F22431">
        <v>30.090724400629949</v>
      </c>
    </row>
    <row r="22432" spans="1:6" hidden="1" x14ac:dyDescent="0.35">
      <c r="A22432">
        <v>22430</v>
      </c>
      <c r="B22432" t="s">
        <v>813</v>
      </c>
      <c r="C22432" t="s">
        <v>712</v>
      </c>
      <c r="D22432" t="s">
        <v>105</v>
      </c>
      <c r="E22432" t="s">
        <v>531</v>
      </c>
      <c r="F22432">
        <v>0</v>
      </c>
    </row>
    <row r="22433" spans="1:6" hidden="1" x14ac:dyDescent="0.35">
      <c r="A22433">
        <v>22431</v>
      </c>
      <c r="B22433" t="s">
        <v>813</v>
      </c>
      <c r="C22433" t="s">
        <v>712</v>
      </c>
      <c r="D22433" t="s">
        <v>105</v>
      </c>
      <c r="E22433" t="s">
        <v>532</v>
      </c>
      <c r="F22433">
        <v>0</v>
      </c>
    </row>
    <row r="22434" spans="1:6" hidden="1" x14ac:dyDescent="0.35">
      <c r="A22434">
        <v>22432</v>
      </c>
      <c r="B22434" t="s">
        <v>813</v>
      </c>
      <c r="C22434" t="s">
        <v>712</v>
      </c>
      <c r="D22434" t="s">
        <v>10</v>
      </c>
      <c r="E22434" t="s">
        <v>533</v>
      </c>
      <c r="F22434">
        <v>0</v>
      </c>
    </row>
    <row r="22435" spans="1:6" hidden="1" x14ac:dyDescent="0.35">
      <c r="A22435">
        <v>22433</v>
      </c>
      <c r="B22435" t="s">
        <v>813</v>
      </c>
      <c r="C22435" t="s">
        <v>712</v>
      </c>
      <c r="D22435" t="s">
        <v>10</v>
      </c>
      <c r="E22435" t="s">
        <v>534</v>
      </c>
      <c r="F22435">
        <v>0</v>
      </c>
    </row>
    <row r="22436" spans="1:6" hidden="1" x14ac:dyDescent="0.35">
      <c r="A22436">
        <v>22434</v>
      </c>
      <c r="B22436" t="s">
        <v>813</v>
      </c>
      <c r="C22436" t="s">
        <v>712</v>
      </c>
      <c r="D22436" t="s">
        <v>10</v>
      </c>
      <c r="E22436" t="s">
        <v>535</v>
      </c>
      <c r="F22436">
        <v>0</v>
      </c>
    </row>
    <row r="22437" spans="1:6" hidden="1" x14ac:dyDescent="0.35">
      <c r="A22437">
        <v>22435</v>
      </c>
      <c r="B22437" t="s">
        <v>813</v>
      </c>
      <c r="C22437" t="s">
        <v>712</v>
      </c>
      <c r="D22437" t="s">
        <v>10</v>
      </c>
      <c r="E22437" t="s">
        <v>536</v>
      </c>
      <c r="F22437">
        <v>0</v>
      </c>
    </row>
    <row r="22438" spans="1:6" hidden="1" x14ac:dyDescent="0.35">
      <c r="A22438">
        <v>22436</v>
      </c>
      <c r="B22438" t="s">
        <v>813</v>
      </c>
      <c r="C22438" t="s">
        <v>712</v>
      </c>
      <c r="D22438" t="s">
        <v>10</v>
      </c>
      <c r="E22438" t="s">
        <v>537</v>
      </c>
      <c r="F22438">
        <v>0</v>
      </c>
    </row>
    <row r="22439" spans="1:6" hidden="1" x14ac:dyDescent="0.35">
      <c r="A22439">
        <v>22437</v>
      </c>
      <c r="B22439" t="s">
        <v>813</v>
      </c>
      <c r="C22439" t="s">
        <v>712</v>
      </c>
      <c r="D22439" t="s">
        <v>10</v>
      </c>
      <c r="E22439" t="s">
        <v>538</v>
      </c>
      <c r="F22439">
        <v>0</v>
      </c>
    </row>
    <row r="22440" spans="1:6" hidden="1" x14ac:dyDescent="0.35">
      <c r="A22440">
        <v>22438</v>
      </c>
      <c r="B22440" t="s">
        <v>813</v>
      </c>
      <c r="C22440" t="s">
        <v>712</v>
      </c>
      <c r="D22440" t="s">
        <v>10</v>
      </c>
      <c r="E22440" t="s">
        <v>539</v>
      </c>
      <c r="F22440">
        <v>0</v>
      </c>
    </row>
    <row r="22441" spans="1:6" hidden="1" x14ac:dyDescent="0.35">
      <c r="A22441">
        <v>22439</v>
      </c>
      <c r="B22441" t="s">
        <v>813</v>
      </c>
      <c r="C22441" t="s">
        <v>712</v>
      </c>
      <c r="D22441" t="s">
        <v>10</v>
      </c>
      <c r="E22441" t="s">
        <v>540</v>
      </c>
      <c r="F22441">
        <v>0</v>
      </c>
    </row>
    <row r="22442" spans="1:6" hidden="1" x14ac:dyDescent="0.35">
      <c r="A22442">
        <v>22440</v>
      </c>
      <c r="B22442" t="s">
        <v>813</v>
      </c>
      <c r="C22442" t="s">
        <v>712</v>
      </c>
      <c r="D22442" t="s">
        <v>10</v>
      </c>
      <c r="E22442" t="s">
        <v>541</v>
      </c>
      <c r="F22442">
        <v>0</v>
      </c>
    </row>
    <row r="22443" spans="1:6" hidden="1" x14ac:dyDescent="0.35">
      <c r="A22443">
        <v>22441</v>
      </c>
      <c r="B22443" t="s">
        <v>813</v>
      </c>
      <c r="C22443" t="s">
        <v>712</v>
      </c>
      <c r="D22443" t="s">
        <v>10</v>
      </c>
      <c r="E22443" t="s">
        <v>542</v>
      </c>
      <c r="F22443">
        <v>40.070397898124277</v>
      </c>
    </row>
    <row r="22444" spans="1:6" hidden="1" x14ac:dyDescent="0.35">
      <c r="A22444">
        <v>22442</v>
      </c>
      <c r="B22444" t="s">
        <v>813</v>
      </c>
      <c r="C22444" t="s">
        <v>712</v>
      </c>
      <c r="D22444" t="s">
        <v>10</v>
      </c>
      <c r="E22444" t="s">
        <v>543</v>
      </c>
      <c r="F22444">
        <v>0</v>
      </c>
    </row>
    <row r="22445" spans="1:6" hidden="1" x14ac:dyDescent="0.35">
      <c r="A22445">
        <v>22443</v>
      </c>
      <c r="B22445" t="s">
        <v>813</v>
      </c>
      <c r="C22445" t="s">
        <v>712</v>
      </c>
      <c r="D22445" t="s">
        <v>12</v>
      </c>
      <c r="E22445" t="s">
        <v>544</v>
      </c>
      <c r="F22445">
        <v>36.10779877301713</v>
      </c>
    </row>
    <row r="22446" spans="1:6" hidden="1" x14ac:dyDescent="0.35">
      <c r="A22446">
        <v>22444</v>
      </c>
      <c r="B22446" t="s">
        <v>813</v>
      </c>
      <c r="C22446" t="s">
        <v>712</v>
      </c>
      <c r="D22446" t="s">
        <v>12</v>
      </c>
      <c r="E22446" t="s">
        <v>545</v>
      </c>
      <c r="F22446">
        <v>28.122638969608332</v>
      </c>
    </row>
    <row r="22447" spans="1:6" hidden="1" x14ac:dyDescent="0.35">
      <c r="A22447">
        <v>22445</v>
      </c>
      <c r="B22447" t="s">
        <v>813</v>
      </c>
      <c r="C22447" t="s">
        <v>712</v>
      </c>
      <c r="D22447" t="s">
        <v>12</v>
      </c>
      <c r="E22447" t="s">
        <v>546</v>
      </c>
      <c r="F22447">
        <v>9.4939894267545117</v>
      </c>
    </row>
    <row r="22448" spans="1:6" hidden="1" x14ac:dyDescent="0.35">
      <c r="A22448">
        <v>22446</v>
      </c>
      <c r="B22448" t="s">
        <v>813</v>
      </c>
      <c r="C22448" t="s">
        <v>712</v>
      </c>
      <c r="D22448" t="s">
        <v>12</v>
      </c>
      <c r="E22448" t="s">
        <v>547</v>
      </c>
      <c r="F22448">
        <v>5.0291364099096407</v>
      </c>
    </row>
    <row r="22449" spans="1:6" hidden="1" x14ac:dyDescent="0.35">
      <c r="A22449">
        <v>22447</v>
      </c>
      <c r="B22449" t="s">
        <v>813</v>
      </c>
      <c r="C22449" t="s">
        <v>712</v>
      </c>
      <c r="D22449" t="s">
        <v>12</v>
      </c>
      <c r="E22449" t="s">
        <v>548</v>
      </c>
      <c r="F22449">
        <v>1.1520843729825687</v>
      </c>
    </row>
    <row r="22450" spans="1:6" hidden="1" x14ac:dyDescent="0.35">
      <c r="A22450">
        <v>22448</v>
      </c>
      <c r="B22450" t="s">
        <v>813</v>
      </c>
      <c r="C22450" t="s">
        <v>712</v>
      </c>
      <c r="D22450" t="s">
        <v>12</v>
      </c>
      <c r="E22450" t="s">
        <v>549</v>
      </c>
      <c r="F22450">
        <v>48.474048852527105</v>
      </c>
    </row>
    <row r="22451" spans="1:6" hidden="1" x14ac:dyDescent="0.35">
      <c r="A22451">
        <v>22449</v>
      </c>
      <c r="B22451" t="s">
        <v>813</v>
      </c>
      <c r="C22451" t="s">
        <v>712</v>
      </c>
      <c r="D22451" t="s">
        <v>12</v>
      </c>
      <c r="E22451" t="s">
        <v>550</v>
      </c>
      <c r="F22451">
        <v>1.2479020794289679</v>
      </c>
    </row>
    <row r="22452" spans="1:6" hidden="1" x14ac:dyDescent="0.35">
      <c r="A22452">
        <v>22450</v>
      </c>
      <c r="B22452" t="s">
        <v>813</v>
      </c>
      <c r="C22452" t="s">
        <v>712</v>
      </c>
      <c r="D22452" t="s">
        <v>12</v>
      </c>
      <c r="E22452" t="s">
        <v>551</v>
      </c>
      <c r="F22452">
        <v>3.9430487408946813</v>
      </c>
    </row>
    <row r="22453" spans="1:6" hidden="1" x14ac:dyDescent="0.35">
      <c r="A22453">
        <v>22451</v>
      </c>
      <c r="B22453" t="s">
        <v>813</v>
      </c>
      <c r="C22453" t="s">
        <v>712</v>
      </c>
      <c r="D22453" t="s">
        <v>12</v>
      </c>
      <c r="E22453" t="s">
        <v>552</v>
      </c>
      <c r="F22453">
        <v>105.5184341537641</v>
      </c>
    </row>
    <row r="22454" spans="1:6" hidden="1" x14ac:dyDescent="0.35">
      <c r="A22454">
        <v>22452</v>
      </c>
      <c r="B22454" t="s">
        <v>813</v>
      </c>
      <c r="C22454" t="s">
        <v>712</v>
      </c>
      <c r="D22454" t="s">
        <v>12</v>
      </c>
      <c r="E22454" t="s">
        <v>553</v>
      </c>
      <c r="F22454">
        <v>33.074270407149982</v>
      </c>
    </row>
    <row r="22455" spans="1:6" hidden="1" x14ac:dyDescent="0.35">
      <c r="A22455">
        <v>22453</v>
      </c>
      <c r="B22455" t="s">
        <v>813</v>
      </c>
      <c r="C22455" t="s">
        <v>712</v>
      </c>
      <c r="D22455" t="s">
        <v>12</v>
      </c>
      <c r="E22455" t="s">
        <v>554</v>
      </c>
      <c r="F22455">
        <v>8.8782485897751489</v>
      </c>
    </row>
    <row r="22456" spans="1:6" hidden="1" x14ac:dyDescent="0.35">
      <c r="A22456">
        <v>22454</v>
      </c>
      <c r="B22456" t="s">
        <v>813</v>
      </c>
      <c r="C22456" t="s">
        <v>712</v>
      </c>
      <c r="D22456" t="s">
        <v>12</v>
      </c>
      <c r="E22456" t="s">
        <v>555</v>
      </c>
      <c r="F22456">
        <v>152.9151907075323</v>
      </c>
    </row>
    <row r="22457" spans="1:6" hidden="1" x14ac:dyDescent="0.35">
      <c r="A22457">
        <v>22455</v>
      </c>
      <c r="B22457" t="s">
        <v>813</v>
      </c>
      <c r="C22457" t="s">
        <v>712</v>
      </c>
      <c r="D22457" t="s">
        <v>13</v>
      </c>
      <c r="E22457" t="s">
        <v>556</v>
      </c>
      <c r="F22457">
        <v>756.46494541018137</v>
      </c>
    </row>
    <row r="22458" spans="1:6" hidden="1" x14ac:dyDescent="0.35">
      <c r="A22458">
        <v>22456</v>
      </c>
      <c r="B22458" t="s">
        <v>813</v>
      </c>
      <c r="C22458" t="s">
        <v>712</v>
      </c>
      <c r="D22458" t="s">
        <v>13</v>
      </c>
      <c r="E22458" t="s">
        <v>557</v>
      </c>
      <c r="F22458">
        <v>9.2130361734017558</v>
      </c>
    </row>
    <row r="22459" spans="1:6" hidden="1" x14ac:dyDescent="0.35">
      <c r="A22459">
        <v>22457</v>
      </c>
      <c r="B22459" t="s">
        <v>813</v>
      </c>
      <c r="C22459" t="s">
        <v>712</v>
      </c>
      <c r="D22459" t="s">
        <v>13</v>
      </c>
      <c r="E22459" t="s">
        <v>558</v>
      </c>
      <c r="F22459">
        <v>0</v>
      </c>
    </row>
    <row r="22460" spans="1:6" hidden="1" x14ac:dyDescent="0.35">
      <c r="A22460">
        <v>22458</v>
      </c>
      <c r="B22460" t="s">
        <v>813</v>
      </c>
      <c r="C22460" t="s">
        <v>712</v>
      </c>
      <c r="D22460" t="s">
        <v>14</v>
      </c>
      <c r="E22460" t="s">
        <v>559</v>
      </c>
      <c r="F22460">
        <v>480.96148317419573</v>
      </c>
    </row>
    <row r="22461" spans="1:6" hidden="1" x14ac:dyDescent="0.35">
      <c r="A22461">
        <v>22459</v>
      </c>
      <c r="B22461" t="s">
        <v>813</v>
      </c>
      <c r="C22461" t="s">
        <v>712</v>
      </c>
      <c r="D22461" t="s">
        <v>14</v>
      </c>
      <c r="E22461" t="s">
        <v>560</v>
      </c>
      <c r="F22461">
        <v>0</v>
      </c>
    </row>
    <row r="22462" spans="1:6" hidden="1" x14ac:dyDescent="0.35">
      <c r="A22462">
        <v>22460</v>
      </c>
      <c r="B22462" t="s">
        <v>813</v>
      </c>
      <c r="C22462" t="s">
        <v>712</v>
      </c>
      <c r="D22462" t="s">
        <v>15</v>
      </c>
      <c r="E22462" t="s">
        <v>561</v>
      </c>
      <c r="F22462">
        <v>34.408389923828146</v>
      </c>
    </row>
    <row r="22463" spans="1:6" hidden="1" x14ac:dyDescent="0.35">
      <c r="A22463">
        <v>22461</v>
      </c>
      <c r="B22463" t="s">
        <v>813</v>
      </c>
      <c r="C22463" t="s">
        <v>712</v>
      </c>
      <c r="D22463" t="s">
        <v>15</v>
      </c>
      <c r="E22463" t="s">
        <v>562</v>
      </c>
      <c r="F22463">
        <v>0</v>
      </c>
    </row>
    <row r="22464" spans="1:6" hidden="1" x14ac:dyDescent="0.35">
      <c r="A22464">
        <v>22462</v>
      </c>
      <c r="B22464" t="s">
        <v>813</v>
      </c>
      <c r="C22464" t="s">
        <v>712</v>
      </c>
      <c r="D22464" t="s">
        <v>15</v>
      </c>
      <c r="E22464" t="s">
        <v>563</v>
      </c>
      <c r="F22464">
        <v>216.06591758004842</v>
      </c>
    </row>
    <row r="22465" spans="1:6" hidden="1" x14ac:dyDescent="0.35">
      <c r="A22465">
        <v>22463</v>
      </c>
      <c r="B22465" t="s">
        <v>813</v>
      </c>
      <c r="C22465" t="s">
        <v>712</v>
      </c>
      <c r="D22465" t="s">
        <v>15</v>
      </c>
      <c r="E22465" t="s">
        <v>564</v>
      </c>
      <c r="F22465">
        <v>433.99809125588081</v>
      </c>
    </row>
    <row r="22466" spans="1:6" hidden="1" x14ac:dyDescent="0.35">
      <c r="A22466">
        <v>22464</v>
      </c>
      <c r="B22466" t="s">
        <v>813</v>
      </c>
      <c r="C22466" t="s">
        <v>712</v>
      </c>
      <c r="D22466" t="s">
        <v>16</v>
      </c>
      <c r="E22466" t="s">
        <v>565</v>
      </c>
      <c r="F22466">
        <v>0</v>
      </c>
    </row>
    <row r="22467" spans="1:6" hidden="1" x14ac:dyDescent="0.35">
      <c r="A22467">
        <v>22465</v>
      </c>
      <c r="B22467" t="s">
        <v>813</v>
      </c>
      <c r="C22467" t="s">
        <v>712</v>
      </c>
      <c r="D22467" t="s">
        <v>16</v>
      </c>
      <c r="E22467" t="s">
        <v>566</v>
      </c>
      <c r="F22467">
        <v>0</v>
      </c>
    </row>
    <row r="22468" spans="1:6" hidden="1" x14ac:dyDescent="0.35">
      <c r="A22468">
        <v>22466</v>
      </c>
      <c r="B22468" t="s">
        <v>813</v>
      </c>
      <c r="C22468" t="s">
        <v>712</v>
      </c>
      <c r="D22468" t="s">
        <v>16</v>
      </c>
      <c r="E22468" t="s">
        <v>567</v>
      </c>
      <c r="F22468">
        <v>0</v>
      </c>
    </row>
    <row r="22469" spans="1:6" hidden="1" x14ac:dyDescent="0.35">
      <c r="A22469">
        <v>22467</v>
      </c>
      <c r="B22469" t="s">
        <v>813</v>
      </c>
      <c r="C22469" t="s">
        <v>712</v>
      </c>
      <c r="D22469" t="s">
        <v>16</v>
      </c>
      <c r="E22469" t="s">
        <v>568</v>
      </c>
      <c r="F22469">
        <v>0</v>
      </c>
    </row>
    <row r="22470" spans="1:6" hidden="1" x14ac:dyDescent="0.35">
      <c r="A22470">
        <v>22468</v>
      </c>
      <c r="B22470" t="s">
        <v>813</v>
      </c>
      <c r="C22470" t="s">
        <v>712</v>
      </c>
      <c r="D22470" t="s">
        <v>16</v>
      </c>
      <c r="E22470" t="s">
        <v>569</v>
      </c>
      <c r="F22470">
        <v>0</v>
      </c>
    </row>
    <row r="22471" spans="1:6" hidden="1" x14ac:dyDescent="0.35">
      <c r="A22471">
        <v>22469</v>
      </c>
      <c r="B22471" t="s">
        <v>813</v>
      </c>
      <c r="C22471" t="s">
        <v>712</v>
      </c>
      <c r="D22471" t="s">
        <v>16</v>
      </c>
      <c r="E22471" t="s">
        <v>570</v>
      </c>
      <c r="F22471">
        <v>0</v>
      </c>
    </row>
    <row r="22472" spans="1:6" hidden="1" x14ac:dyDescent="0.35">
      <c r="A22472">
        <v>22470</v>
      </c>
      <c r="B22472" t="s">
        <v>813</v>
      </c>
      <c r="C22472" t="s">
        <v>712</v>
      </c>
      <c r="D22472" t="s">
        <v>16</v>
      </c>
      <c r="E22472" t="s">
        <v>571</v>
      </c>
      <c r="F22472">
        <v>0</v>
      </c>
    </row>
    <row r="22473" spans="1:6" hidden="1" x14ac:dyDescent="0.35">
      <c r="A22473">
        <v>22471</v>
      </c>
      <c r="B22473" t="s">
        <v>813</v>
      </c>
      <c r="C22473" t="s">
        <v>712</v>
      </c>
      <c r="D22473" t="s">
        <v>16</v>
      </c>
      <c r="E22473" t="s">
        <v>572</v>
      </c>
      <c r="F22473">
        <v>0</v>
      </c>
    </row>
    <row r="22474" spans="1:6" hidden="1" x14ac:dyDescent="0.35">
      <c r="A22474">
        <v>22472</v>
      </c>
      <c r="B22474" t="s">
        <v>813</v>
      </c>
      <c r="C22474" t="s">
        <v>712</v>
      </c>
      <c r="D22474" t="s">
        <v>16</v>
      </c>
      <c r="E22474" t="s">
        <v>573</v>
      </c>
      <c r="F22474">
        <v>836.88905000358534</v>
      </c>
    </row>
    <row r="22475" spans="1:6" hidden="1" x14ac:dyDescent="0.35">
      <c r="A22475">
        <v>22473</v>
      </c>
      <c r="B22475" t="s">
        <v>813</v>
      </c>
      <c r="C22475" t="s">
        <v>712</v>
      </c>
      <c r="D22475" t="s">
        <v>16</v>
      </c>
      <c r="E22475" t="s">
        <v>574</v>
      </c>
      <c r="F22475">
        <v>0</v>
      </c>
    </row>
    <row r="22476" spans="1:6" hidden="1" x14ac:dyDescent="0.35">
      <c r="A22476">
        <v>22474</v>
      </c>
      <c r="B22476" t="s">
        <v>813</v>
      </c>
      <c r="C22476" t="s">
        <v>712</v>
      </c>
      <c r="D22476" t="s">
        <v>16</v>
      </c>
      <c r="E22476" t="s">
        <v>575</v>
      </c>
      <c r="F22476">
        <v>0</v>
      </c>
    </row>
    <row r="22477" spans="1:6" hidden="1" x14ac:dyDescent="0.35">
      <c r="A22477">
        <v>22475</v>
      </c>
      <c r="B22477" t="s">
        <v>813</v>
      </c>
      <c r="C22477" t="s">
        <v>712</v>
      </c>
      <c r="D22477" t="s">
        <v>16</v>
      </c>
      <c r="E22477" t="s">
        <v>576</v>
      </c>
      <c r="F22477">
        <v>0</v>
      </c>
    </row>
    <row r="22478" spans="1:6" hidden="1" x14ac:dyDescent="0.35">
      <c r="A22478">
        <v>22476</v>
      </c>
      <c r="B22478" t="s">
        <v>813</v>
      </c>
      <c r="C22478" t="s">
        <v>712</v>
      </c>
      <c r="D22478" t="s">
        <v>16</v>
      </c>
      <c r="E22478" t="s">
        <v>577</v>
      </c>
      <c r="F22478">
        <v>0</v>
      </c>
    </row>
    <row r="22479" spans="1:6" hidden="1" x14ac:dyDescent="0.35">
      <c r="A22479">
        <v>22477</v>
      </c>
      <c r="B22479" t="s">
        <v>813</v>
      </c>
      <c r="C22479" t="s">
        <v>712</v>
      </c>
      <c r="D22479" t="s">
        <v>16</v>
      </c>
      <c r="E22479" t="s">
        <v>578</v>
      </c>
      <c r="F22479">
        <v>4.1581995620662449E-2</v>
      </c>
    </row>
    <row r="22480" spans="1:6" hidden="1" x14ac:dyDescent="0.35">
      <c r="A22480">
        <v>22478</v>
      </c>
      <c r="B22480" t="s">
        <v>813</v>
      </c>
      <c r="C22480" t="s">
        <v>712</v>
      </c>
      <c r="D22480" t="s">
        <v>16</v>
      </c>
      <c r="E22480" t="s">
        <v>579</v>
      </c>
      <c r="F22480">
        <v>0</v>
      </c>
    </row>
    <row r="22481" spans="1:6" hidden="1" x14ac:dyDescent="0.35">
      <c r="A22481">
        <v>22479</v>
      </c>
      <c r="B22481" t="s">
        <v>813</v>
      </c>
      <c r="C22481" t="s">
        <v>712</v>
      </c>
      <c r="D22481" t="s">
        <v>16</v>
      </c>
      <c r="E22481" t="s">
        <v>580</v>
      </c>
      <c r="F22481">
        <v>0</v>
      </c>
    </row>
    <row r="22482" spans="1:6" hidden="1" x14ac:dyDescent="0.35">
      <c r="A22482">
        <v>22480</v>
      </c>
      <c r="B22482" t="s">
        <v>813</v>
      </c>
      <c r="C22482" t="s">
        <v>712</v>
      </c>
      <c r="D22482" t="s">
        <v>16</v>
      </c>
      <c r="E22482" t="s">
        <v>581</v>
      </c>
      <c r="F22482">
        <v>0</v>
      </c>
    </row>
    <row r="22483" spans="1:6" hidden="1" x14ac:dyDescent="0.35">
      <c r="A22483">
        <v>22481</v>
      </c>
      <c r="B22483" t="s">
        <v>813</v>
      </c>
      <c r="C22483" t="s">
        <v>712</v>
      </c>
      <c r="D22483" t="s">
        <v>16</v>
      </c>
      <c r="E22483" t="s">
        <v>582</v>
      </c>
      <c r="F22483">
        <v>0</v>
      </c>
    </row>
    <row r="22484" spans="1:6" hidden="1" x14ac:dyDescent="0.35">
      <c r="A22484">
        <v>22482</v>
      </c>
      <c r="B22484" t="s">
        <v>813</v>
      </c>
      <c r="C22484" t="s">
        <v>712</v>
      </c>
      <c r="D22484" t="s">
        <v>16</v>
      </c>
      <c r="E22484" t="s">
        <v>583</v>
      </c>
      <c r="F22484">
        <v>0</v>
      </c>
    </row>
    <row r="22485" spans="1:6" hidden="1" x14ac:dyDescent="0.35">
      <c r="A22485">
        <v>22483</v>
      </c>
      <c r="B22485" t="s">
        <v>813</v>
      </c>
      <c r="C22485" t="s">
        <v>712</v>
      </c>
      <c r="D22485" t="s">
        <v>16</v>
      </c>
      <c r="E22485" t="s">
        <v>584</v>
      </c>
      <c r="F22485">
        <v>0</v>
      </c>
    </row>
    <row r="22486" spans="1:6" hidden="1" x14ac:dyDescent="0.35">
      <c r="A22486">
        <v>22484</v>
      </c>
      <c r="B22486" t="s">
        <v>813</v>
      </c>
      <c r="C22486" t="s">
        <v>712</v>
      </c>
      <c r="D22486" t="s">
        <v>16</v>
      </c>
      <c r="E22486" t="s">
        <v>585</v>
      </c>
      <c r="F22486">
        <v>0</v>
      </c>
    </row>
    <row r="22487" spans="1:6" hidden="1" x14ac:dyDescent="0.35">
      <c r="A22487">
        <v>22485</v>
      </c>
      <c r="B22487" t="s">
        <v>813</v>
      </c>
      <c r="C22487" t="s">
        <v>712</v>
      </c>
      <c r="D22487" t="s">
        <v>100</v>
      </c>
      <c r="E22487" t="s">
        <v>586</v>
      </c>
      <c r="F22487">
        <v>0</v>
      </c>
    </row>
    <row r="22488" spans="1:6" hidden="1" x14ac:dyDescent="0.35">
      <c r="A22488">
        <v>22486</v>
      </c>
      <c r="B22488" t="s">
        <v>813</v>
      </c>
      <c r="C22488" t="s">
        <v>712</v>
      </c>
      <c r="D22488" t="s">
        <v>100</v>
      </c>
      <c r="E22488" t="s">
        <v>587</v>
      </c>
      <c r="F22488">
        <v>110.61810548177678</v>
      </c>
    </row>
    <row r="22489" spans="1:6" hidden="1" x14ac:dyDescent="0.35">
      <c r="A22489">
        <v>22487</v>
      </c>
      <c r="B22489" t="s">
        <v>813</v>
      </c>
      <c r="C22489" t="s">
        <v>712</v>
      </c>
      <c r="D22489" t="s">
        <v>100</v>
      </c>
      <c r="E22489" t="s">
        <v>588</v>
      </c>
      <c r="F22489">
        <v>0</v>
      </c>
    </row>
    <row r="22490" spans="1:6" hidden="1" x14ac:dyDescent="0.35">
      <c r="A22490">
        <v>22488</v>
      </c>
      <c r="B22490" t="s">
        <v>813</v>
      </c>
      <c r="C22490" t="s">
        <v>712</v>
      </c>
      <c r="D22490" t="s">
        <v>100</v>
      </c>
      <c r="E22490" t="s">
        <v>589</v>
      </c>
      <c r="F22490">
        <v>4.1490154170755416</v>
      </c>
    </row>
    <row r="22491" spans="1:6" hidden="1" x14ac:dyDescent="0.35">
      <c r="A22491">
        <v>22489</v>
      </c>
      <c r="B22491" t="s">
        <v>813</v>
      </c>
      <c r="C22491" t="s">
        <v>712</v>
      </c>
      <c r="D22491" t="s">
        <v>100</v>
      </c>
      <c r="E22491" t="s">
        <v>590</v>
      </c>
      <c r="F22491">
        <v>6.8053181508430258</v>
      </c>
    </row>
    <row r="22492" spans="1:6" hidden="1" x14ac:dyDescent="0.35">
      <c r="A22492">
        <v>22490</v>
      </c>
      <c r="B22492" t="s">
        <v>813</v>
      </c>
      <c r="C22492" t="s">
        <v>712</v>
      </c>
      <c r="D22492" t="s">
        <v>100</v>
      </c>
      <c r="E22492" t="s">
        <v>591</v>
      </c>
      <c r="F22492">
        <v>253.87194610713061</v>
      </c>
    </row>
    <row r="22493" spans="1:6" hidden="1" x14ac:dyDescent="0.35">
      <c r="A22493">
        <v>22491</v>
      </c>
      <c r="B22493" t="s">
        <v>813</v>
      </c>
      <c r="C22493" t="s">
        <v>712</v>
      </c>
      <c r="D22493" t="s">
        <v>100</v>
      </c>
      <c r="E22493" t="s">
        <v>592</v>
      </c>
      <c r="F22493">
        <v>0</v>
      </c>
    </row>
    <row r="22494" spans="1:6" hidden="1" x14ac:dyDescent="0.35">
      <c r="A22494">
        <v>22492</v>
      </c>
      <c r="B22494" t="s">
        <v>813</v>
      </c>
      <c r="C22494" t="s">
        <v>712</v>
      </c>
      <c r="D22494" t="s">
        <v>100</v>
      </c>
      <c r="E22494" t="s">
        <v>593</v>
      </c>
      <c r="F22494">
        <v>0</v>
      </c>
    </row>
    <row r="22495" spans="1:6" hidden="1" x14ac:dyDescent="0.35">
      <c r="A22495">
        <v>22493</v>
      </c>
      <c r="B22495" t="s">
        <v>813</v>
      </c>
      <c r="C22495" t="s">
        <v>712</v>
      </c>
      <c r="D22495" t="s">
        <v>16</v>
      </c>
      <c r="E22495" t="s">
        <v>594</v>
      </c>
      <c r="F22495">
        <v>0</v>
      </c>
    </row>
    <row r="22496" spans="1:6" hidden="1" x14ac:dyDescent="0.35">
      <c r="A22496">
        <v>22494</v>
      </c>
      <c r="B22496" t="s">
        <v>813</v>
      </c>
      <c r="C22496" t="s">
        <v>712</v>
      </c>
      <c r="D22496" t="s">
        <v>16</v>
      </c>
      <c r="E22496" t="s">
        <v>595</v>
      </c>
      <c r="F22496">
        <v>0</v>
      </c>
    </row>
    <row r="22497" spans="1:6" hidden="1" x14ac:dyDescent="0.35">
      <c r="A22497">
        <v>22495</v>
      </c>
      <c r="B22497" t="s">
        <v>813</v>
      </c>
      <c r="C22497" t="s">
        <v>712</v>
      </c>
      <c r="D22497" t="s">
        <v>16</v>
      </c>
      <c r="E22497" t="s">
        <v>596</v>
      </c>
      <c r="F22497">
        <v>0</v>
      </c>
    </row>
    <row r="22498" spans="1:6" hidden="1" x14ac:dyDescent="0.35">
      <c r="A22498">
        <v>22496</v>
      </c>
      <c r="B22498" t="s">
        <v>813</v>
      </c>
      <c r="C22498" t="s">
        <v>712</v>
      </c>
      <c r="D22498" t="s">
        <v>17</v>
      </c>
      <c r="E22498" t="s">
        <v>597</v>
      </c>
      <c r="F22498">
        <v>1197.8282270454154</v>
      </c>
    </row>
    <row r="22499" spans="1:6" hidden="1" x14ac:dyDescent="0.35">
      <c r="A22499">
        <v>22497</v>
      </c>
      <c r="B22499" t="s">
        <v>813</v>
      </c>
      <c r="C22499" t="s">
        <v>712</v>
      </c>
      <c r="D22499" t="s">
        <v>310</v>
      </c>
      <c r="E22499" t="s">
        <v>598</v>
      </c>
      <c r="F22499">
        <v>6.1362296987069103</v>
      </c>
    </row>
    <row r="22500" spans="1:6" hidden="1" x14ac:dyDescent="0.35">
      <c r="A22500">
        <v>22498</v>
      </c>
      <c r="B22500" t="s">
        <v>813</v>
      </c>
      <c r="C22500" t="s">
        <v>712</v>
      </c>
      <c r="D22500" t="s">
        <v>310</v>
      </c>
      <c r="E22500" t="s">
        <v>599</v>
      </c>
      <c r="F22500">
        <v>0</v>
      </c>
    </row>
    <row r="22501" spans="1:6" hidden="1" x14ac:dyDescent="0.35">
      <c r="A22501">
        <v>22499</v>
      </c>
      <c r="B22501" t="s">
        <v>813</v>
      </c>
      <c r="C22501" t="s">
        <v>712</v>
      </c>
      <c r="D22501" t="s">
        <v>311</v>
      </c>
      <c r="E22501" t="s">
        <v>600</v>
      </c>
      <c r="F22501">
        <v>126.86711363321984</v>
      </c>
    </row>
    <row r="22502" spans="1:6" hidden="1" x14ac:dyDescent="0.35">
      <c r="A22502">
        <v>22500</v>
      </c>
      <c r="B22502" t="s">
        <v>813</v>
      </c>
      <c r="C22502" t="s">
        <v>712</v>
      </c>
      <c r="D22502" t="s">
        <v>311</v>
      </c>
      <c r="E22502" t="s">
        <v>601</v>
      </c>
      <c r="F22502">
        <v>94.852244487637819</v>
      </c>
    </row>
    <row r="22503" spans="1:6" hidden="1" x14ac:dyDescent="0.35">
      <c r="A22503">
        <v>22501</v>
      </c>
      <c r="B22503" t="s">
        <v>813</v>
      </c>
      <c r="C22503" t="s">
        <v>712</v>
      </c>
      <c r="D22503" t="s">
        <v>311</v>
      </c>
      <c r="E22503" t="s">
        <v>602</v>
      </c>
      <c r="F22503">
        <v>123.96727965352484</v>
      </c>
    </row>
    <row r="22504" spans="1:6" hidden="1" x14ac:dyDescent="0.35">
      <c r="A22504">
        <v>22502</v>
      </c>
      <c r="B22504" t="s">
        <v>813</v>
      </c>
      <c r="C22504" t="s">
        <v>712</v>
      </c>
      <c r="D22504" t="s">
        <v>311</v>
      </c>
      <c r="E22504" t="s">
        <v>603</v>
      </c>
      <c r="F22504">
        <v>0</v>
      </c>
    </row>
    <row r="22505" spans="1:6" hidden="1" x14ac:dyDescent="0.35">
      <c r="A22505">
        <v>22503</v>
      </c>
      <c r="B22505" t="s">
        <v>813</v>
      </c>
      <c r="C22505" t="s">
        <v>712</v>
      </c>
      <c r="D22505" t="s">
        <v>311</v>
      </c>
      <c r="E22505" t="s">
        <v>604</v>
      </c>
      <c r="F22505">
        <v>316.69265344160095</v>
      </c>
    </row>
    <row r="22506" spans="1:6" hidden="1" x14ac:dyDescent="0.35">
      <c r="A22506">
        <v>22504</v>
      </c>
      <c r="B22506" t="s">
        <v>813</v>
      </c>
      <c r="C22506" t="s">
        <v>712</v>
      </c>
      <c r="D22506" t="s">
        <v>312</v>
      </c>
      <c r="E22506" t="s">
        <v>605</v>
      </c>
      <c r="F22506">
        <v>1355.0537684891517</v>
      </c>
    </row>
    <row r="22507" spans="1:6" hidden="1" x14ac:dyDescent="0.35">
      <c r="A22507">
        <v>22505</v>
      </c>
      <c r="B22507" t="s">
        <v>813</v>
      </c>
      <c r="C22507" t="s">
        <v>712</v>
      </c>
      <c r="D22507" t="s">
        <v>312</v>
      </c>
      <c r="E22507" t="s">
        <v>606</v>
      </c>
      <c r="F22507">
        <v>0</v>
      </c>
    </row>
    <row r="22508" spans="1:6" hidden="1" x14ac:dyDescent="0.35">
      <c r="A22508">
        <v>22506</v>
      </c>
      <c r="B22508" t="s">
        <v>813</v>
      </c>
      <c r="C22508" t="s">
        <v>712</v>
      </c>
      <c r="D22508" t="s">
        <v>313</v>
      </c>
      <c r="E22508" t="s">
        <v>607</v>
      </c>
      <c r="F22508">
        <v>202.34271485094655</v>
      </c>
    </row>
    <row r="22509" spans="1:6" hidden="1" x14ac:dyDescent="0.35">
      <c r="A22509">
        <v>22507</v>
      </c>
      <c r="B22509" t="s">
        <v>813</v>
      </c>
      <c r="C22509" t="s">
        <v>712</v>
      </c>
      <c r="D22509" t="s">
        <v>313</v>
      </c>
      <c r="E22509" t="s">
        <v>608</v>
      </c>
      <c r="F22509">
        <v>0</v>
      </c>
    </row>
    <row r="22510" spans="1:6" hidden="1" x14ac:dyDescent="0.35">
      <c r="A22510">
        <v>22508</v>
      </c>
      <c r="B22510" t="s">
        <v>813</v>
      </c>
      <c r="C22510" t="s">
        <v>712</v>
      </c>
      <c r="D22510" t="s">
        <v>313</v>
      </c>
      <c r="E22510" t="s">
        <v>609</v>
      </c>
      <c r="F22510">
        <v>170.35430753392706</v>
      </c>
    </row>
    <row r="22511" spans="1:6" hidden="1" x14ac:dyDescent="0.35">
      <c r="A22511">
        <v>22509</v>
      </c>
      <c r="B22511" t="s">
        <v>813</v>
      </c>
      <c r="C22511" t="s">
        <v>712</v>
      </c>
      <c r="D22511" t="s">
        <v>313</v>
      </c>
      <c r="E22511" t="s">
        <v>610</v>
      </c>
      <c r="F22511">
        <v>0</v>
      </c>
    </row>
    <row r="22512" spans="1:6" hidden="1" x14ac:dyDescent="0.35">
      <c r="A22512">
        <v>22510</v>
      </c>
      <c r="B22512" t="s">
        <v>813</v>
      </c>
      <c r="C22512" t="s">
        <v>712</v>
      </c>
      <c r="D22512" t="s">
        <v>10</v>
      </c>
      <c r="E22512" t="s">
        <v>539</v>
      </c>
      <c r="F22512">
        <v>118.75787334910903</v>
      </c>
    </row>
    <row r="22513" spans="1:6" hidden="1" x14ac:dyDescent="0.35">
      <c r="A22513">
        <v>22511</v>
      </c>
      <c r="B22513" t="s">
        <v>813</v>
      </c>
      <c r="C22513" t="s">
        <v>712</v>
      </c>
      <c r="D22513" t="s">
        <v>313</v>
      </c>
      <c r="E22513" t="s">
        <v>611</v>
      </c>
      <c r="F22513">
        <v>0</v>
      </c>
    </row>
    <row r="22514" spans="1:6" hidden="1" x14ac:dyDescent="0.35">
      <c r="A22514">
        <v>22512</v>
      </c>
      <c r="B22514" t="s">
        <v>813</v>
      </c>
      <c r="C22514" t="s">
        <v>712</v>
      </c>
      <c r="D22514" t="s">
        <v>313</v>
      </c>
      <c r="E22514" t="s">
        <v>612</v>
      </c>
      <c r="F22514">
        <v>274.91135905055728</v>
      </c>
    </row>
    <row r="22515" spans="1:6" hidden="1" x14ac:dyDescent="0.35">
      <c r="A22515">
        <v>22513</v>
      </c>
      <c r="B22515" t="s">
        <v>813</v>
      </c>
      <c r="C22515" t="s">
        <v>712</v>
      </c>
      <c r="D22515" t="s">
        <v>313</v>
      </c>
      <c r="E22515" t="s">
        <v>613</v>
      </c>
      <c r="F22515">
        <v>0</v>
      </c>
    </row>
    <row r="22516" spans="1:6" hidden="1" x14ac:dyDescent="0.35">
      <c r="A22516">
        <v>22514</v>
      </c>
      <c r="B22516" t="s">
        <v>813</v>
      </c>
      <c r="C22516" t="s">
        <v>712</v>
      </c>
      <c r="D22516" t="s">
        <v>313</v>
      </c>
      <c r="E22516" t="s">
        <v>614</v>
      </c>
      <c r="F22516">
        <v>64.640042967541319</v>
      </c>
    </row>
    <row r="22517" spans="1:6" hidden="1" x14ac:dyDescent="0.35">
      <c r="A22517">
        <v>22515</v>
      </c>
      <c r="B22517" t="s">
        <v>813</v>
      </c>
      <c r="C22517" t="s">
        <v>712</v>
      </c>
      <c r="D22517" t="s">
        <v>313</v>
      </c>
      <c r="E22517" t="s">
        <v>615</v>
      </c>
      <c r="F22517">
        <v>0</v>
      </c>
    </row>
    <row r="22518" spans="1:6" hidden="1" x14ac:dyDescent="0.35">
      <c r="A22518">
        <v>22516</v>
      </c>
      <c r="B22518" t="s">
        <v>813</v>
      </c>
      <c r="C22518" t="s">
        <v>712</v>
      </c>
      <c r="D22518" t="s">
        <v>313</v>
      </c>
      <c r="E22518" t="s">
        <v>616</v>
      </c>
      <c r="F22518">
        <v>21.940357993718848</v>
      </c>
    </row>
    <row r="22519" spans="1:6" hidden="1" x14ac:dyDescent="0.35">
      <c r="A22519">
        <v>22517</v>
      </c>
      <c r="B22519" t="s">
        <v>813</v>
      </c>
      <c r="C22519" t="s">
        <v>712</v>
      </c>
      <c r="D22519" t="s">
        <v>18</v>
      </c>
      <c r="E22519" t="s">
        <v>617</v>
      </c>
      <c r="F22519">
        <v>1928.6837752254237</v>
      </c>
    </row>
    <row r="22520" spans="1:6" hidden="1" x14ac:dyDescent="0.35">
      <c r="A22520">
        <v>22518</v>
      </c>
      <c r="B22520" t="s">
        <v>813</v>
      </c>
      <c r="C22520" t="s">
        <v>712</v>
      </c>
      <c r="D22520" t="s">
        <v>21</v>
      </c>
      <c r="E22520" t="s">
        <v>618</v>
      </c>
      <c r="F22520">
        <v>877.61802789652904</v>
      </c>
    </row>
    <row r="22521" spans="1:6" hidden="1" x14ac:dyDescent="0.35">
      <c r="A22521">
        <v>22519</v>
      </c>
      <c r="B22521" t="s">
        <v>813</v>
      </c>
      <c r="C22521" t="s">
        <v>712</v>
      </c>
      <c r="D22521" t="s">
        <v>19</v>
      </c>
      <c r="E22521" t="s">
        <v>619</v>
      </c>
      <c r="F22521">
        <v>42.758848566475251</v>
      </c>
    </row>
    <row r="22522" spans="1:6" hidden="1" x14ac:dyDescent="0.35">
      <c r="A22522">
        <v>22520</v>
      </c>
      <c r="B22522" t="s">
        <v>813</v>
      </c>
      <c r="C22522" t="s">
        <v>712</v>
      </c>
      <c r="D22522" t="s">
        <v>20</v>
      </c>
      <c r="E22522" t="s">
        <v>620</v>
      </c>
      <c r="F22522">
        <v>113.86966042493704</v>
      </c>
    </row>
    <row r="22523" spans="1:6" hidden="1" x14ac:dyDescent="0.35">
      <c r="A22523">
        <v>22521</v>
      </c>
      <c r="B22523" t="s">
        <v>813</v>
      </c>
      <c r="C22523" t="s">
        <v>712</v>
      </c>
      <c r="D22523" t="s">
        <v>19</v>
      </c>
      <c r="E22523" t="s">
        <v>621</v>
      </c>
      <c r="F22523">
        <v>46.029377800817677</v>
      </c>
    </row>
    <row r="22524" spans="1:6" hidden="1" x14ac:dyDescent="0.35">
      <c r="A22524">
        <v>22522</v>
      </c>
      <c r="B22524" t="s">
        <v>813</v>
      </c>
      <c r="C22524" t="s">
        <v>712</v>
      </c>
      <c r="D22524" t="s">
        <v>19</v>
      </c>
      <c r="E22524" t="s">
        <v>622</v>
      </c>
      <c r="F22524">
        <v>508.33134326684205</v>
      </c>
    </row>
    <row r="22525" spans="1:6" hidden="1" x14ac:dyDescent="0.35">
      <c r="A22525">
        <v>22523</v>
      </c>
      <c r="B22525" t="s">
        <v>813</v>
      </c>
      <c r="C22525" t="s">
        <v>712</v>
      </c>
      <c r="D22525" t="s">
        <v>22</v>
      </c>
      <c r="E22525" t="s">
        <v>623</v>
      </c>
      <c r="F22525">
        <v>214.03598238336201</v>
      </c>
    </row>
    <row r="22526" spans="1:6" hidden="1" x14ac:dyDescent="0.35">
      <c r="A22526">
        <v>22524</v>
      </c>
      <c r="B22526" t="s">
        <v>813</v>
      </c>
      <c r="C22526" t="s">
        <v>712</v>
      </c>
      <c r="D22526" t="s">
        <v>23</v>
      </c>
      <c r="E22526" t="s">
        <v>624</v>
      </c>
      <c r="F22526">
        <v>68.726466600218473</v>
      </c>
    </row>
    <row r="22527" spans="1:6" hidden="1" x14ac:dyDescent="0.35">
      <c r="A22527">
        <v>22525</v>
      </c>
      <c r="B22527" t="s">
        <v>813</v>
      </c>
      <c r="C22527" t="s">
        <v>712</v>
      </c>
      <c r="D22527" t="s">
        <v>24</v>
      </c>
      <c r="E22527" t="s">
        <v>625</v>
      </c>
      <c r="F22527">
        <v>174.82095087680059</v>
      </c>
    </row>
    <row r="22528" spans="1:6" hidden="1" x14ac:dyDescent="0.35">
      <c r="A22528">
        <v>22526</v>
      </c>
      <c r="B22528" t="s">
        <v>813</v>
      </c>
      <c r="C22528" t="s">
        <v>712</v>
      </c>
      <c r="D22528" t="s">
        <v>314</v>
      </c>
      <c r="E22528" t="s">
        <v>626</v>
      </c>
      <c r="F22528">
        <v>5.9362910943547822E-7</v>
      </c>
    </row>
    <row r="22529" spans="1:6" hidden="1" x14ac:dyDescent="0.35">
      <c r="A22529">
        <v>22527</v>
      </c>
      <c r="B22529" t="s">
        <v>813</v>
      </c>
      <c r="C22529" t="s">
        <v>712</v>
      </c>
      <c r="D22529" t="s">
        <v>314</v>
      </c>
      <c r="E22529" t="s">
        <v>627</v>
      </c>
      <c r="F22529">
        <v>0</v>
      </c>
    </row>
    <row r="22530" spans="1:6" hidden="1" x14ac:dyDescent="0.35">
      <c r="A22530">
        <v>22528</v>
      </c>
      <c r="B22530" t="s">
        <v>813</v>
      </c>
      <c r="C22530" t="s">
        <v>712</v>
      </c>
      <c r="D22530" t="s">
        <v>315</v>
      </c>
      <c r="E22530" t="s">
        <v>628</v>
      </c>
      <c r="F22530">
        <v>1.5517318221623542E-7</v>
      </c>
    </row>
    <row r="22531" spans="1:6" hidden="1" x14ac:dyDescent="0.35">
      <c r="A22531">
        <v>22529</v>
      </c>
      <c r="B22531" t="s">
        <v>813</v>
      </c>
      <c r="C22531" t="s">
        <v>712</v>
      </c>
      <c r="D22531" t="s">
        <v>315</v>
      </c>
      <c r="E22531" t="s">
        <v>629</v>
      </c>
      <c r="F22531">
        <v>270.8054035641232</v>
      </c>
    </row>
    <row r="22532" spans="1:6" hidden="1" x14ac:dyDescent="0.35">
      <c r="A22532">
        <v>22530</v>
      </c>
      <c r="B22532" t="s">
        <v>813</v>
      </c>
      <c r="C22532" t="s">
        <v>712</v>
      </c>
      <c r="D22532" t="s">
        <v>315</v>
      </c>
      <c r="E22532" t="s">
        <v>630</v>
      </c>
      <c r="F22532">
        <v>1.5443027750635247E-7</v>
      </c>
    </row>
    <row r="22533" spans="1:6" hidden="1" x14ac:dyDescent="0.35">
      <c r="A22533">
        <v>22531</v>
      </c>
      <c r="B22533" t="s">
        <v>813</v>
      </c>
      <c r="C22533" t="s">
        <v>712</v>
      </c>
      <c r="D22533" t="s">
        <v>315</v>
      </c>
      <c r="E22533" t="s">
        <v>631</v>
      </c>
      <c r="F22533">
        <v>5.976067930184576</v>
      </c>
    </row>
    <row r="22534" spans="1:6" hidden="1" x14ac:dyDescent="0.35">
      <c r="A22534">
        <v>22532</v>
      </c>
      <c r="B22534" t="s">
        <v>813</v>
      </c>
      <c r="C22534" t="s">
        <v>712</v>
      </c>
      <c r="D22534" t="s">
        <v>315</v>
      </c>
      <c r="E22534" t="s">
        <v>632</v>
      </c>
      <c r="F22534">
        <v>7.7759529014035387</v>
      </c>
    </row>
    <row r="22535" spans="1:6" hidden="1" x14ac:dyDescent="0.35">
      <c r="A22535">
        <v>22533</v>
      </c>
      <c r="B22535" t="s">
        <v>813</v>
      </c>
      <c r="C22535" t="s">
        <v>712</v>
      </c>
      <c r="D22535" t="s">
        <v>315</v>
      </c>
      <c r="E22535" t="s">
        <v>633</v>
      </c>
      <c r="F22535">
        <v>0.13542102850675322</v>
      </c>
    </row>
    <row r="22536" spans="1:6" hidden="1" x14ac:dyDescent="0.35">
      <c r="A22536">
        <v>22534</v>
      </c>
      <c r="B22536" t="s">
        <v>813</v>
      </c>
      <c r="C22536" t="s">
        <v>712</v>
      </c>
      <c r="D22536" t="s">
        <v>315</v>
      </c>
      <c r="E22536" t="s">
        <v>634</v>
      </c>
      <c r="F22536">
        <v>188.61217079583437</v>
      </c>
    </row>
    <row r="22537" spans="1:6" hidden="1" x14ac:dyDescent="0.35">
      <c r="A22537">
        <v>22535</v>
      </c>
      <c r="B22537" t="s">
        <v>813</v>
      </c>
      <c r="C22537" t="s">
        <v>712</v>
      </c>
      <c r="D22537" t="s">
        <v>315</v>
      </c>
      <c r="E22537" t="s">
        <v>635</v>
      </c>
      <c r="F22537">
        <v>3.7568936381056228</v>
      </c>
    </row>
    <row r="22538" spans="1:6" hidden="1" x14ac:dyDescent="0.35">
      <c r="A22538">
        <v>22536</v>
      </c>
      <c r="B22538" t="s">
        <v>813</v>
      </c>
      <c r="C22538" t="s">
        <v>712</v>
      </c>
      <c r="D22538" t="s">
        <v>315</v>
      </c>
      <c r="E22538" t="s">
        <v>636</v>
      </c>
      <c r="F22538">
        <v>0</v>
      </c>
    </row>
    <row r="22539" spans="1:6" hidden="1" x14ac:dyDescent="0.35">
      <c r="A22539">
        <v>22537</v>
      </c>
      <c r="B22539" t="s">
        <v>813</v>
      </c>
      <c r="C22539" t="s">
        <v>712</v>
      </c>
      <c r="D22539" t="s">
        <v>315</v>
      </c>
      <c r="E22539" t="s">
        <v>637</v>
      </c>
      <c r="F22539">
        <v>0</v>
      </c>
    </row>
    <row r="22540" spans="1:6" hidden="1" x14ac:dyDescent="0.35">
      <c r="A22540">
        <v>22538</v>
      </c>
      <c r="B22540" t="s">
        <v>813</v>
      </c>
      <c r="C22540" t="s">
        <v>712</v>
      </c>
      <c r="D22540" t="s">
        <v>315</v>
      </c>
      <c r="E22540" t="s">
        <v>638</v>
      </c>
      <c r="F22540">
        <v>9.8212431228998027E-5</v>
      </c>
    </row>
    <row r="22541" spans="1:6" hidden="1" x14ac:dyDescent="0.35">
      <c r="A22541">
        <v>22539</v>
      </c>
      <c r="B22541" t="s">
        <v>813</v>
      </c>
      <c r="C22541" t="s">
        <v>712</v>
      </c>
      <c r="D22541" t="s">
        <v>315</v>
      </c>
      <c r="E22541" t="s">
        <v>639</v>
      </c>
      <c r="F22541">
        <v>1.5206781784263317E-7</v>
      </c>
    </row>
    <row r="22542" spans="1:6" hidden="1" x14ac:dyDescent="0.35">
      <c r="A22542">
        <v>22540</v>
      </c>
      <c r="B22542" t="s">
        <v>813</v>
      </c>
      <c r="C22542" t="s">
        <v>712</v>
      </c>
      <c r="D22542" t="s">
        <v>315</v>
      </c>
      <c r="E22542" t="s">
        <v>640</v>
      </c>
      <c r="F22542">
        <v>68.92299396039418</v>
      </c>
    </row>
    <row r="22543" spans="1:6" hidden="1" x14ac:dyDescent="0.35">
      <c r="A22543">
        <v>22541</v>
      </c>
      <c r="B22543" t="s">
        <v>813</v>
      </c>
      <c r="C22543" t="s">
        <v>712</v>
      </c>
      <c r="D22543" t="s">
        <v>315</v>
      </c>
      <c r="E22543" t="s">
        <v>641</v>
      </c>
      <c r="F22543">
        <v>378.56190293940773</v>
      </c>
    </row>
    <row r="22544" spans="1:6" hidden="1" x14ac:dyDescent="0.35">
      <c r="A22544">
        <v>22542</v>
      </c>
      <c r="B22544" t="s">
        <v>813</v>
      </c>
      <c r="C22544" t="s">
        <v>712</v>
      </c>
      <c r="D22544" t="s">
        <v>316</v>
      </c>
      <c r="E22544" t="s">
        <v>642</v>
      </c>
      <c r="F22544">
        <v>5.119809342121254E-4</v>
      </c>
    </row>
    <row r="22545" spans="1:6" hidden="1" x14ac:dyDescent="0.35">
      <c r="A22545">
        <v>22543</v>
      </c>
      <c r="B22545" t="s">
        <v>813</v>
      </c>
      <c r="C22545" t="s">
        <v>712</v>
      </c>
      <c r="D22545" t="s">
        <v>316</v>
      </c>
      <c r="E22545" t="s">
        <v>643</v>
      </c>
      <c r="F22545">
        <v>1.1290593468145477E-4</v>
      </c>
    </row>
    <row r="22546" spans="1:6" hidden="1" x14ac:dyDescent="0.35">
      <c r="A22546">
        <v>22544</v>
      </c>
      <c r="B22546" t="s">
        <v>813</v>
      </c>
      <c r="C22546" t="s">
        <v>712</v>
      </c>
      <c r="D22546" t="s">
        <v>316</v>
      </c>
      <c r="E22546" t="s">
        <v>644</v>
      </c>
      <c r="F22546">
        <v>0</v>
      </c>
    </row>
    <row r="22547" spans="1:6" hidden="1" x14ac:dyDescent="0.35">
      <c r="A22547">
        <v>22545</v>
      </c>
      <c r="B22547" t="s">
        <v>813</v>
      </c>
      <c r="C22547" t="s">
        <v>712</v>
      </c>
      <c r="D22547" t="s">
        <v>316</v>
      </c>
      <c r="E22547" t="s">
        <v>645</v>
      </c>
      <c r="F22547">
        <v>5.4321937217276054E-6</v>
      </c>
    </row>
    <row r="22548" spans="1:6" hidden="1" x14ac:dyDescent="0.35">
      <c r="A22548">
        <v>22546</v>
      </c>
      <c r="B22548" t="s">
        <v>813</v>
      </c>
      <c r="C22548" t="s">
        <v>712</v>
      </c>
      <c r="D22548" t="s">
        <v>316</v>
      </c>
      <c r="E22548" t="s">
        <v>646</v>
      </c>
      <c r="F22548">
        <v>4.8532419998403604</v>
      </c>
    </row>
    <row r="22549" spans="1:6" hidden="1" x14ac:dyDescent="0.35">
      <c r="A22549">
        <v>22547</v>
      </c>
      <c r="B22549" t="s">
        <v>813</v>
      </c>
      <c r="C22549" t="s">
        <v>712</v>
      </c>
      <c r="D22549" t="s">
        <v>316</v>
      </c>
      <c r="E22549" t="s">
        <v>647</v>
      </c>
      <c r="F22549">
        <v>352.0128675595966</v>
      </c>
    </row>
    <row r="22550" spans="1:6" hidden="1" x14ac:dyDescent="0.35">
      <c r="A22550">
        <v>22548</v>
      </c>
      <c r="B22550" t="s">
        <v>813</v>
      </c>
      <c r="C22550" t="s">
        <v>712</v>
      </c>
      <c r="D22550" t="s">
        <v>314</v>
      </c>
      <c r="E22550" t="s">
        <v>648</v>
      </c>
      <c r="F22550">
        <v>0.34368090948163404</v>
      </c>
    </row>
    <row r="22551" spans="1:6" hidden="1" x14ac:dyDescent="0.35">
      <c r="A22551">
        <v>22549</v>
      </c>
      <c r="B22551" t="s">
        <v>813</v>
      </c>
      <c r="C22551" t="s">
        <v>712</v>
      </c>
      <c r="D22551" t="s">
        <v>314</v>
      </c>
      <c r="E22551" t="s">
        <v>649</v>
      </c>
      <c r="F22551">
        <v>256.44931881045227</v>
      </c>
    </row>
    <row r="22552" spans="1:6" hidden="1" x14ac:dyDescent="0.35">
      <c r="A22552">
        <v>22550</v>
      </c>
      <c r="B22552" t="s">
        <v>813</v>
      </c>
      <c r="C22552" t="s">
        <v>712</v>
      </c>
      <c r="D22552" t="s">
        <v>25</v>
      </c>
      <c r="E22552" t="s">
        <v>650</v>
      </c>
      <c r="F22552">
        <v>12215.3616614701</v>
      </c>
    </row>
    <row r="22553" spans="1:6" hidden="1" x14ac:dyDescent="0.35">
      <c r="A22553">
        <v>22551</v>
      </c>
      <c r="B22553" t="s">
        <v>813</v>
      </c>
      <c r="C22553" t="s">
        <v>712</v>
      </c>
      <c r="D22553" t="s">
        <v>25</v>
      </c>
      <c r="E22553" t="s">
        <v>651</v>
      </c>
      <c r="F22553">
        <v>0</v>
      </c>
    </row>
    <row r="22554" spans="1:6" hidden="1" x14ac:dyDescent="0.35">
      <c r="A22554">
        <v>22552</v>
      </c>
      <c r="B22554" t="s">
        <v>813</v>
      </c>
      <c r="C22554" t="s">
        <v>712</v>
      </c>
      <c r="D22554" t="s">
        <v>26</v>
      </c>
      <c r="E22554" t="s">
        <v>652</v>
      </c>
      <c r="F22554">
        <v>844.3812786979189</v>
      </c>
    </row>
    <row r="22555" spans="1:6" hidden="1" x14ac:dyDescent="0.35">
      <c r="A22555">
        <v>22553</v>
      </c>
      <c r="B22555" t="s">
        <v>813</v>
      </c>
      <c r="C22555" t="s">
        <v>712</v>
      </c>
      <c r="D22555" t="s">
        <v>26</v>
      </c>
      <c r="E22555" t="s">
        <v>653</v>
      </c>
      <c r="F22555">
        <v>387.68393402176378</v>
      </c>
    </row>
    <row r="22556" spans="1:6" hidden="1" x14ac:dyDescent="0.35">
      <c r="A22556">
        <v>22554</v>
      </c>
      <c r="B22556" t="s">
        <v>813</v>
      </c>
      <c r="C22556" t="s">
        <v>712</v>
      </c>
      <c r="D22556" t="s">
        <v>26</v>
      </c>
      <c r="E22556" t="s">
        <v>654</v>
      </c>
      <c r="F22556">
        <v>5019.9728482602595</v>
      </c>
    </row>
    <row r="22557" spans="1:6" hidden="1" x14ac:dyDescent="0.35">
      <c r="A22557">
        <v>22555</v>
      </c>
      <c r="B22557" t="s">
        <v>813</v>
      </c>
      <c r="C22557" t="s">
        <v>712</v>
      </c>
      <c r="D22557" t="s">
        <v>26</v>
      </c>
      <c r="E22557" t="s">
        <v>655</v>
      </c>
      <c r="F22557">
        <v>1298.8775042848724</v>
      </c>
    </row>
    <row r="22558" spans="1:6" hidden="1" x14ac:dyDescent="0.35">
      <c r="A22558">
        <v>22556</v>
      </c>
      <c r="B22558" t="s">
        <v>813</v>
      </c>
      <c r="C22558" t="s">
        <v>712</v>
      </c>
      <c r="D22558" t="s">
        <v>28</v>
      </c>
      <c r="E22558" t="s">
        <v>656</v>
      </c>
      <c r="F22558">
        <v>2796.2061727624832</v>
      </c>
    </row>
    <row r="22559" spans="1:6" hidden="1" x14ac:dyDescent="0.35">
      <c r="A22559">
        <v>22557</v>
      </c>
      <c r="B22559" t="s">
        <v>813</v>
      </c>
      <c r="C22559" t="s">
        <v>712</v>
      </c>
      <c r="D22559" t="s">
        <v>27</v>
      </c>
      <c r="E22559" t="s">
        <v>657</v>
      </c>
      <c r="F22559">
        <v>379.78770480812261</v>
      </c>
    </row>
    <row r="22560" spans="1:6" hidden="1" x14ac:dyDescent="0.35">
      <c r="A22560">
        <v>22558</v>
      </c>
      <c r="B22560" t="s">
        <v>813</v>
      </c>
      <c r="C22560" t="s">
        <v>712</v>
      </c>
      <c r="D22560" t="s">
        <v>27</v>
      </c>
      <c r="E22560" t="s">
        <v>658</v>
      </c>
      <c r="F22560">
        <v>1701.8707612092387</v>
      </c>
    </row>
    <row r="22561" spans="1:6" hidden="1" x14ac:dyDescent="0.35">
      <c r="A22561">
        <v>22559</v>
      </c>
      <c r="B22561" t="s">
        <v>813</v>
      </c>
      <c r="C22561" t="s">
        <v>712</v>
      </c>
      <c r="D22561" t="s">
        <v>27</v>
      </c>
      <c r="E22561" t="s">
        <v>659</v>
      </c>
      <c r="F22561">
        <v>36.131882478449043</v>
      </c>
    </row>
    <row r="22562" spans="1:6" hidden="1" x14ac:dyDescent="0.35">
      <c r="A22562">
        <v>22560</v>
      </c>
      <c r="B22562" t="s">
        <v>813</v>
      </c>
      <c r="C22562" t="s">
        <v>712</v>
      </c>
      <c r="D22562" t="s">
        <v>27</v>
      </c>
      <c r="E22562" t="s">
        <v>660</v>
      </c>
      <c r="F22562">
        <v>15.532314913384267</v>
      </c>
    </row>
    <row r="22563" spans="1:6" hidden="1" x14ac:dyDescent="0.35">
      <c r="A22563">
        <v>22561</v>
      </c>
      <c r="B22563" t="s">
        <v>813</v>
      </c>
      <c r="C22563" t="s">
        <v>712</v>
      </c>
      <c r="D22563" t="s">
        <v>27</v>
      </c>
      <c r="E22563" t="s">
        <v>661</v>
      </c>
      <c r="F22563">
        <v>6.416987638402456</v>
      </c>
    </row>
    <row r="22564" spans="1:6" hidden="1" x14ac:dyDescent="0.35">
      <c r="A22564">
        <v>22562</v>
      </c>
      <c r="B22564" t="s">
        <v>813</v>
      </c>
      <c r="C22564" t="s">
        <v>712</v>
      </c>
      <c r="D22564" t="s">
        <v>27</v>
      </c>
      <c r="E22564" t="s">
        <v>662</v>
      </c>
      <c r="F22564">
        <v>1426.6317742668507</v>
      </c>
    </row>
    <row r="22565" spans="1:6" hidden="1" x14ac:dyDescent="0.35">
      <c r="A22565">
        <v>22563</v>
      </c>
      <c r="B22565" t="s">
        <v>813</v>
      </c>
      <c r="C22565" t="s">
        <v>712</v>
      </c>
      <c r="D22565" t="s">
        <v>27</v>
      </c>
      <c r="E22565" t="s">
        <v>663</v>
      </c>
      <c r="F22565">
        <v>1550.1588717926666</v>
      </c>
    </row>
    <row r="22566" spans="1:6" hidden="1" x14ac:dyDescent="0.35">
      <c r="A22566">
        <v>22564</v>
      </c>
      <c r="B22566" t="s">
        <v>813</v>
      </c>
      <c r="C22566" t="s">
        <v>712</v>
      </c>
      <c r="D22566" t="s">
        <v>30</v>
      </c>
      <c r="E22566" t="s">
        <v>664</v>
      </c>
      <c r="F22566">
        <v>5784.4000236664488</v>
      </c>
    </row>
    <row r="22567" spans="1:6" hidden="1" x14ac:dyDescent="0.35">
      <c r="A22567">
        <v>22565</v>
      </c>
      <c r="B22567" t="s">
        <v>813</v>
      </c>
      <c r="C22567" t="s">
        <v>712</v>
      </c>
      <c r="D22567" t="s">
        <v>32</v>
      </c>
      <c r="E22567" t="s">
        <v>665</v>
      </c>
      <c r="F22567">
        <v>45229.395244807019</v>
      </c>
    </row>
    <row r="22568" spans="1:6" hidden="1" x14ac:dyDescent="0.35">
      <c r="A22568">
        <v>22566</v>
      </c>
      <c r="B22568" t="s">
        <v>813</v>
      </c>
      <c r="C22568" t="s">
        <v>712</v>
      </c>
      <c r="D22568" t="s">
        <v>32</v>
      </c>
      <c r="E22568" t="s">
        <v>666</v>
      </c>
      <c r="F22568">
        <v>2684.1821801620513</v>
      </c>
    </row>
    <row r="22569" spans="1:6" hidden="1" x14ac:dyDescent="0.35">
      <c r="A22569">
        <v>22567</v>
      </c>
      <c r="B22569" t="s">
        <v>813</v>
      </c>
      <c r="C22569" t="s">
        <v>712</v>
      </c>
      <c r="D22569" t="s">
        <v>32</v>
      </c>
      <c r="E22569" t="s">
        <v>667</v>
      </c>
      <c r="F22569">
        <v>24891.567449325878</v>
      </c>
    </row>
    <row r="22570" spans="1:6" hidden="1" x14ac:dyDescent="0.35">
      <c r="A22570">
        <v>22568</v>
      </c>
      <c r="B22570" t="s">
        <v>813</v>
      </c>
      <c r="C22570" t="s">
        <v>712</v>
      </c>
      <c r="D22570" t="s">
        <v>33</v>
      </c>
      <c r="E22570" t="s">
        <v>668</v>
      </c>
      <c r="F22570">
        <v>6981.6227417556929</v>
      </c>
    </row>
    <row r="22571" spans="1:6" hidden="1" x14ac:dyDescent="0.35">
      <c r="A22571">
        <v>22569</v>
      </c>
      <c r="B22571" t="s">
        <v>813</v>
      </c>
      <c r="C22571" t="s">
        <v>712</v>
      </c>
      <c r="D22571" t="s">
        <v>34</v>
      </c>
      <c r="E22571" t="s">
        <v>669</v>
      </c>
      <c r="F22571">
        <v>1312.6616562833995</v>
      </c>
    </row>
    <row r="22572" spans="1:6" hidden="1" x14ac:dyDescent="0.35">
      <c r="A22572">
        <v>22570</v>
      </c>
      <c r="B22572" t="s">
        <v>813</v>
      </c>
      <c r="C22572" t="s">
        <v>712</v>
      </c>
      <c r="D22572" t="s">
        <v>31</v>
      </c>
      <c r="E22572" t="s">
        <v>670</v>
      </c>
      <c r="F22572">
        <v>3540.2651020031535</v>
      </c>
    </row>
    <row r="22573" spans="1:6" hidden="1" x14ac:dyDescent="0.35">
      <c r="A22573">
        <v>22571</v>
      </c>
      <c r="B22573" t="s">
        <v>813</v>
      </c>
      <c r="C22573" t="s">
        <v>712</v>
      </c>
      <c r="D22573" t="s">
        <v>34</v>
      </c>
      <c r="E22573" t="s">
        <v>671</v>
      </c>
      <c r="F22573">
        <v>391.84608581349698</v>
      </c>
    </row>
    <row r="22574" spans="1:6" hidden="1" x14ac:dyDescent="0.35">
      <c r="A22574">
        <v>22572</v>
      </c>
      <c r="B22574" t="s">
        <v>813</v>
      </c>
      <c r="C22574" t="s">
        <v>712</v>
      </c>
      <c r="D22574" t="s">
        <v>34</v>
      </c>
      <c r="E22574" t="s">
        <v>672</v>
      </c>
      <c r="F22574">
        <v>13217.804118964148</v>
      </c>
    </row>
    <row r="22575" spans="1:6" hidden="1" x14ac:dyDescent="0.35">
      <c r="A22575">
        <v>22573</v>
      </c>
      <c r="B22575" t="s">
        <v>813</v>
      </c>
      <c r="C22575" t="s">
        <v>712</v>
      </c>
      <c r="D22575" t="s">
        <v>35</v>
      </c>
      <c r="E22575" t="s">
        <v>673</v>
      </c>
      <c r="F22575">
        <v>5014.3740065760612</v>
      </c>
    </row>
    <row r="22576" spans="1:6" hidden="1" x14ac:dyDescent="0.35">
      <c r="A22576">
        <v>22574</v>
      </c>
      <c r="B22576" t="s">
        <v>813</v>
      </c>
      <c r="C22576" t="s">
        <v>712</v>
      </c>
      <c r="D22576" t="s">
        <v>36</v>
      </c>
      <c r="E22576" t="s">
        <v>674</v>
      </c>
      <c r="F22576">
        <v>2963.1854138313997</v>
      </c>
    </row>
    <row r="22577" spans="1:6" hidden="1" x14ac:dyDescent="0.35">
      <c r="A22577">
        <v>22575</v>
      </c>
      <c r="B22577" t="s">
        <v>813</v>
      </c>
      <c r="C22577" t="s">
        <v>712</v>
      </c>
      <c r="D22577" t="s">
        <v>37</v>
      </c>
      <c r="E22577" t="s">
        <v>675</v>
      </c>
      <c r="F22577">
        <v>5506.9613202268602</v>
      </c>
    </row>
    <row r="22578" spans="1:6" hidden="1" x14ac:dyDescent="0.35">
      <c r="A22578">
        <v>22576</v>
      </c>
      <c r="B22578" t="s">
        <v>813</v>
      </c>
      <c r="C22578" t="s">
        <v>712</v>
      </c>
      <c r="D22578" t="s">
        <v>314</v>
      </c>
      <c r="E22578" t="s">
        <v>676</v>
      </c>
      <c r="F22578">
        <v>45.16624047913524</v>
      </c>
    </row>
    <row r="22579" spans="1:6" hidden="1" x14ac:dyDescent="0.35">
      <c r="A22579">
        <v>22577</v>
      </c>
      <c r="B22579" t="s">
        <v>813</v>
      </c>
      <c r="C22579" t="s">
        <v>712</v>
      </c>
      <c r="D22579" t="s">
        <v>314</v>
      </c>
      <c r="E22579" t="s">
        <v>677</v>
      </c>
      <c r="F22579">
        <v>50.17581342512927</v>
      </c>
    </row>
    <row r="22580" spans="1:6" hidden="1" x14ac:dyDescent="0.35">
      <c r="A22580">
        <v>22578</v>
      </c>
      <c r="B22580" t="s">
        <v>813</v>
      </c>
      <c r="C22580" t="s">
        <v>712</v>
      </c>
      <c r="D22580" t="s">
        <v>314</v>
      </c>
      <c r="E22580" t="s">
        <v>678</v>
      </c>
      <c r="F22580">
        <v>31.50002414402066</v>
      </c>
    </row>
    <row r="22581" spans="1:6" hidden="1" x14ac:dyDescent="0.35">
      <c r="A22581">
        <v>22579</v>
      </c>
      <c r="B22581" t="s">
        <v>813</v>
      </c>
      <c r="C22581" t="s">
        <v>712</v>
      </c>
      <c r="D22581" t="s">
        <v>314</v>
      </c>
      <c r="E22581" t="s">
        <v>679</v>
      </c>
      <c r="F22581">
        <v>39.543779286034763</v>
      </c>
    </row>
    <row r="22582" spans="1:6" hidden="1" x14ac:dyDescent="0.35">
      <c r="A22582">
        <v>22580</v>
      </c>
      <c r="B22582" t="s">
        <v>813</v>
      </c>
      <c r="C22582" t="s">
        <v>712</v>
      </c>
      <c r="D22582" t="s">
        <v>314</v>
      </c>
      <c r="E22582" t="s">
        <v>680</v>
      </c>
      <c r="F22582">
        <v>10.994460545670867</v>
      </c>
    </row>
    <row r="22583" spans="1:6" hidden="1" x14ac:dyDescent="0.35">
      <c r="A22583">
        <v>22581</v>
      </c>
      <c r="B22583" t="s">
        <v>813</v>
      </c>
      <c r="C22583" t="s">
        <v>712</v>
      </c>
      <c r="D22583" t="s">
        <v>314</v>
      </c>
      <c r="E22583" t="s">
        <v>681</v>
      </c>
      <c r="F22583">
        <v>17.073004003583343</v>
      </c>
    </row>
    <row r="22584" spans="1:6" hidden="1" x14ac:dyDescent="0.35">
      <c r="A22584">
        <v>22582</v>
      </c>
      <c r="B22584" t="s">
        <v>813</v>
      </c>
      <c r="C22584" t="s">
        <v>712</v>
      </c>
      <c r="D22584" t="s">
        <v>314</v>
      </c>
      <c r="E22584" t="s">
        <v>682</v>
      </c>
      <c r="F22584">
        <v>16.785410803966894</v>
      </c>
    </row>
    <row r="22585" spans="1:6" hidden="1" x14ac:dyDescent="0.35">
      <c r="A22585">
        <v>22583</v>
      </c>
      <c r="B22585" t="s">
        <v>813</v>
      </c>
      <c r="C22585" t="s">
        <v>712</v>
      </c>
      <c r="D22585" t="s">
        <v>314</v>
      </c>
      <c r="E22585" t="s">
        <v>683</v>
      </c>
      <c r="F22585">
        <v>4.8181130666491862E-4</v>
      </c>
    </row>
    <row r="22586" spans="1:6" hidden="1" x14ac:dyDescent="0.35">
      <c r="A22586">
        <v>22584</v>
      </c>
      <c r="B22586" t="s">
        <v>813</v>
      </c>
      <c r="C22586" t="s">
        <v>712</v>
      </c>
      <c r="D22586" t="s">
        <v>314</v>
      </c>
      <c r="E22586" t="s">
        <v>684</v>
      </c>
      <c r="F22586">
        <v>2.3552650201222672E-3</v>
      </c>
    </row>
    <row r="22587" spans="1:6" hidden="1" x14ac:dyDescent="0.35">
      <c r="A22587">
        <v>22585</v>
      </c>
      <c r="B22587" t="s">
        <v>813</v>
      </c>
      <c r="C22587" t="s">
        <v>712</v>
      </c>
      <c r="D22587" t="s">
        <v>314</v>
      </c>
      <c r="E22587" t="s">
        <v>685</v>
      </c>
      <c r="F22587">
        <v>7.9331765398519172E-4</v>
      </c>
    </row>
    <row r="22588" spans="1:6" hidden="1" x14ac:dyDescent="0.35">
      <c r="A22588">
        <v>22586</v>
      </c>
      <c r="B22588" t="s">
        <v>813</v>
      </c>
      <c r="C22588" t="s">
        <v>712</v>
      </c>
      <c r="D22588" t="s">
        <v>314</v>
      </c>
      <c r="E22588" t="s">
        <v>686</v>
      </c>
      <c r="F22588">
        <v>68.992574334490811</v>
      </c>
    </row>
    <row r="22589" spans="1:6" hidden="1" x14ac:dyDescent="0.35">
      <c r="A22589">
        <v>22587</v>
      </c>
      <c r="B22589" t="s">
        <v>813</v>
      </c>
      <c r="C22589" t="s">
        <v>712</v>
      </c>
      <c r="D22589" t="s">
        <v>314</v>
      </c>
      <c r="E22589" t="s">
        <v>687</v>
      </c>
      <c r="F22589">
        <v>3.7549450491376171E-4</v>
      </c>
    </row>
    <row r="22590" spans="1:6" hidden="1" x14ac:dyDescent="0.35">
      <c r="A22590">
        <v>22588</v>
      </c>
      <c r="B22590" t="s">
        <v>813</v>
      </c>
      <c r="C22590" t="s">
        <v>712</v>
      </c>
      <c r="D22590" t="s">
        <v>314</v>
      </c>
      <c r="E22590" t="s">
        <v>688</v>
      </c>
      <c r="F22590">
        <v>14.58740945392551</v>
      </c>
    </row>
    <row r="22591" spans="1:6" hidden="1" x14ac:dyDescent="0.35">
      <c r="A22591">
        <v>22589</v>
      </c>
      <c r="B22591" t="s">
        <v>813</v>
      </c>
      <c r="C22591" t="s">
        <v>712</v>
      </c>
      <c r="D22591" t="s">
        <v>314</v>
      </c>
      <c r="E22591" t="s">
        <v>689</v>
      </c>
      <c r="F22591">
        <v>30.069387733304918</v>
      </c>
    </row>
    <row r="22592" spans="1:6" hidden="1" x14ac:dyDescent="0.35">
      <c r="A22592">
        <v>22590</v>
      </c>
      <c r="B22592" t="s">
        <v>813</v>
      </c>
      <c r="C22592" t="s">
        <v>712</v>
      </c>
      <c r="D22592" t="s">
        <v>314</v>
      </c>
      <c r="E22592" t="s">
        <v>690</v>
      </c>
      <c r="F22592">
        <v>12.323918054696168</v>
      </c>
    </row>
    <row r="22593" spans="1:6" hidden="1" x14ac:dyDescent="0.35">
      <c r="A22593">
        <v>22591</v>
      </c>
      <c r="B22593" t="s">
        <v>813</v>
      </c>
      <c r="C22593" t="s">
        <v>712</v>
      </c>
      <c r="D22593" t="s">
        <v>314</v>
      </c>
      <c r="E22593" t="s">
        <v>691</v>
      </c>
      <c r="F22593">
        <v>10.681998108617337</v>
      </c>
    </row>
    <row r="22594" spans="1:6" hidden="1" x14ac:dyDescent="0.35">
      <c r="A22594">
        <v>22592</v>
      </c>
      <c r="B22594" t="s">
        <v>813</v>
      </c>
      <c r="C22594" t="s">
        <v>712</v>
      </c>
      <c r="D22594" t="s">
        <v>314</v>
      </c>
      <c r="E22594" t="s">
        <v>692</v>
      </c>
      <c r="F22594">
        <v>4.0281385833760881</v>
      </c>
    </row>
    <row r="22595" spans="1:6" hidden="1" x14ac:dyDescent="0.35">
      <c r="A22595">
        <v>22593</v>
      </c>
      <c r="B22595" t="s">
        <v>813</v>
      </c>
      <c r="C22595" t="s">
        <v>712</v>
      </c>
      <c r="D22595" t="s">
        <v>314</v>
      </c>
      <c r="E22595" t="s">
        <v>693</v>
      </c>
      <c r="F22595">
        <v>4.8035734185302736</v>
      </c>
    </row>
    <row r="22596" spans="1:6" hidden="1" x14ac:dyDescent="0.35">
      <c r="A22596">
        <v>22594</v>
      </c>
      <c r="B22596" t="s">
        <v>813</v>
      </c>
      <c r="C22596" t="s">
        <v>712</v>
      </c>
      <c r="D22596" t="s">
        <v>314</v>
      </c>
      <c r="E22596" t="s">
        <v>694</v>
      </c>
      <c r="F22596">
        <v>2.1703125825006522</v>
      </c>
    </row>
    <row r="22597" spans="1:6" hidden="1" x14ac:dyDescent="0.35">
      <c r="A22597">
        <v>22595</v>
      </c>
      <c r="B22597" t="s">
        <v>813</v>
      </c>
      <c r="C22597" t="s">
        <v>712</v>
      </c>
      <c r="D22597" t="s">
        <v>314</v>
      </c>
      <c r="E22597" t="s">
        <v>695</v>
      </c>
      <c r="F22597">
        <v>2.7465766478796527</v>
      </c>
    </row>
    <row r="22598" spans="1:6" hidden="1" x14ac:dyDescent="0.35">
      <c r="A22598">
        <v>22596</v>
      </c>
      <c r="B22598" t="s">
        <v>813</v>
      </c>
      <c r="C22598" t="s">
        <v>712</v>
      </c>
      <c r="D22598" t="s">
        <v>38</v>
      </c>
      <c r="E22598" t="s">
        <v>696</v>
      </c>
      <c r="F22598">
        <v>312.89004130496693</v>
      </c>
    </row>
    <row r="22599" spans="1:6" hidden="1" x14ac:dyDescent="0.35">
      <c r="A22599">
        <v>22597</v>
      </c>
      <c r="B22599" t="s">
        <v>813</v>
      </c>
      <c r="C22599" t="s">
        <v>712</v>
      </c>
      <c r="D22599" t="s">
        <v>38</v>
      </c>
      <c r="E22599" t="s">
        <v>697</v>
      </c>
      <c r="F22599">
        <v>1118.1750532974427</v>
      </c>
    </row>
    <row r="22600" spans="1:6" hidden="1" x14ac:dyDescent="0.35">
      <c r="A22600">
        <v>22598</v>
      </c>
      <c r="B22600" t="s">
        <v>813</v>
      </c>
      <c r="C22600" t="s">
        <v>712</v>
      </c>
      <c r="D22600" t="s">
        <v>38</v>
      </c>
      <c r="E22600" t="s">
        <v>698</v>
      </c>
      <c r="F22600">
        <v>312.17004001697535</v>
      </c>
    </row>
    <row r="22601" spans="1:6" hidden="1" x14ac:dyDescent="0.35">
      <c r="A22601">
        <v>22599</v>
      </c>
      <c r="B22601" t="s">
        <v>813</v>
      </c>
      <c r="C22601" t="s">
        <v>712</v>
      </c>
      <c r="D22601" t="s">
        <v>39</v>
      </c>
      <c r="E22601" t="s">
        <v>699</v>
      </c>
      <c r="F22601">
        <v>234.27186270489628</v>
      </c>
    </row>
    <row r="22602" spans="1:6" hidden="1" x14ac:dyDescent="0.35">
      <c r="A22602">
        <v>22600</v>
      </c>
      <c r="B22602" t="s">
        <v>813</v>
      </c>
      <c r="C22602" t="s">
        <v>712</v>
      </c>
      <c r="D22602">
        <v>0</v>
      </c>
      <c r="E22602" t="s">
        <v>700</v>
      </c>
      <c r="F22602">
        <v>0</v>
      </c>
    </row>
    <row r="22603" spans="1:6" hidden="1" x14ac:dyDescent="0.35">
      <c r="A22603">
        <v>22601</v>
      </c>
      <c r="B22603" t="s">
        <v>814</v>
      </c>
      <c r="C22603">
        <v>0</v>
      </c>
      <c r="D22603" t="s">
        <v>9</v>
      </c>
      <c r="E22603" t="s">
        <v>502</v>
      </c>
      <c r="F22603">
        <v>62.638552702786527</v>
      </c>
    </row>
    <row r="22604" spans="1:6" hidden="1" x14ac:dyDescent="0.35">
      <c r="A22604">
        <v>22602</v>
      </c>
      <c r="B22604" t="s">
        <v>814</v>
      </c>
      <c r="C22604">
        <v>0</v>
      </c>
      <c r="D22604" t="s">
        <v>9</v>
      </c>
      <c r="E22604" t="s">
        <v>503</v>
      </c>
      <c r="F22604">
        <v>38.811624755726022</v>
      </c>
    </row>
    <row r="22605" spans="1:6" hidden="1" x14ac:dyDescent="0.35">
      <c r="A22605">
        <v>22603</v>
      </c>
      <c r="B22605" t="s">
        <v>814</v>
      </c>
      <c r="C22605">
        <v>0</v>
      </c>
      <c r="D22605" t="s">
        <v>9</v>
      </c>
      <c r="E22605" t="s">
        <v>504</v>
      </c>
      <c r="F22605">
        <v>209.25298521696752</v>
      </c>
    </row>
    <row r="22606" spans="1:6" hidden="1" x14ac:dyDescent="0.35">
      <c r="A22606">
        <v>22604</v>
      </c>
      <c r="B22606" t="s">
        <v>814</v>
      </c>
      <c r="C22606">
        <v>0</v>
      </c>
      <c r="D22606" t="s">
        <v>9</v>
      </c>
      <c r="E22606" t="s">
        <v>505</v>
      </c>
      <c r="F22606">
        <v>969.09043133983414</v>
      </c>
    </row>
    <row r="22607" spans="1:6" hidden="1" x14ac:dyDescent="0.35">
      <c r="A22607">
        <v>22605</v>
      </c>
      <c r="B22607" t="s">
        <v>814</v>
      </c>
      <c r="C22607">
        <v>0</v>
      </c>
      <c r="D22607" t="s">
        <v>9</v>
      </c>
      <c r="E22607" t="s">
        <v>506</v>
      </c>
      <c r="F22607">
        <v>79.412902025720328</v>
      </c>
    </row>
    <row r="22608" spans="1:6" hidden="1" x14ac:dyDescent="0.35">
      <c r="A22608">
        <v>22606</v>
      </c>
      <c r="B22608" t="s">
        <v>814</v>
      </c>
      <c r="C22608">
        <v>0</v>
      </c>
      <c r="D22608" t="s">
        <v>9</v>
      </c>
      <c r="E22608" t="s">
        <v>507</v>
      </c>
      <c r="F22608">
        <v>18.496039286525487</v>
      </c>
    </row>
    <row r="22609" spans="1:6" hidden="1" x14ac:dyDescent="0.35">
      <c r="A22609">
        <v>22607</v>
      </c>
      <c r="B22609" t="s">
        <v>814</v>
      </c>
      <c r="C22609">
        <v>0</v>
      </c>
      <c r="D22609" t="s">
        <v>9</v>
      </c>
      <c r="E22609" t="s">
        <v>508</v>
      </c>
      <c r="F22609">
        <v>13.645121558736268</v>
      </c>
    </row>
    <row r="22610" spans="1:6" hidden="1" x14ac:dyDescent="0.35">
      <c r="A22610">
        <v>22608</v>
      </c>
      <c r="B22610" t="s">
        <v>814</v>
      </c>
      <c r="C22610">
        <v>0</v>
      </c>
      <c r="D22610" t="s">
        <v>9</v>
      </c>
      <c r="E22610" t="s">
        <v>509</v>
      </c>
      <c r="F22610">
        <v>196.74817146773501</v>
      </c>
    </row>
    <row r="22611" spans="1:6" hidden="1" x14ac:dyDescent="0.35">
      <c r="A22611">
        <v>22609</v>
      </c>
      <c r="B22611" t="s">
        <v>814</v>
      </c>
      <c r="C22611">
        <v>0</v>
      </c>
      <c r="D22611" t="s">
        <v>9</v>
      </c>
      <c r="E22611" t="s">
        <v>510</v>
      </c>
      <c r="F22611">
        <v>235.41746981644732</v>
      </c>
    </row>
    <row r="22612" spans="1:6" hidden="1" x14ac:dyDescent="0.35">
      <c r="A22612">
        <v>22610</v>
      </c>
      <c r="B22612" t="s">
        <v>814</v>
      </c>
      <c r="C22612">
        <v>0</v>
      </c>
      <c r="D22612" t="s">
        <v>9</v>
      </c>
      <c r="E22612" t="s">
        <v>511</v>
      </c>
      <c r="F22612">
        <v>43.531739383675514</v>
      </c>
    </row>
    <row r="22613" spans="1:6" hidden="1" x14ac:dyDescent="0.35">
      <c r="A22613">
        <v>22611</v>
      </c>
      <c r="B22613" t="s">
        <v>814</v>
      </c>
      <c r="C22613">
        <v>0</v>
      </c>
      <c r="D22613" t="s">
        <v>9</v>
      </c>
      <c r="E22613" t="s">
        <v>512</v>
      </c>
      <c r="F22613">
        <v>96.214417010719188</v>
      </c>
    </row>
    <row r="22614" spans="1:6" hidden="1" x14ac:dyDescent="0.35">
      <c r="A22614">
        <v>22612</v>
      </c>
      <c r="B22614" t="s">
        <v>814</v>
      </c>
      <c r="C22614">
        <v>0</v>
      </c>
      <c r="D22614" t="s">
        <v>9</v>
      </c>
      <c r="E22614" t="s">
        <v>513</v>
      </c>
      <c r="F22614">
        <v>37.766725523596477</v>
      </c>
    </row>
    <row r="22615" spans="1:6" hidden="1" x14ac:dyDescent="0.35">
      <c r="A22615">
        <v>22613</v>
      </c>
      <c r="B22615" t="s">
        <v>814</v>
      </c>
      <c r="C22615">
        <v>0</v>
      </c>
      <c r="D22615" t="s">
        <v>9</v>
      </c>
      <c r="E22615" t="s">
        <v>514</v>
      </c>
      <c r="F22615">
        <v>20.75605492050861</v>
      </c>
    </row>
    <row r="22616" spans="1:6" hidden="1" x14ac:dyDescent="0.35">
      <c r="A22616">
        <v>22614</v>
      </c>
      <c r="B22616" t="s">
        <v>814</v>
      </c>
      <c r="C22616">
        <v>0</v>
      </c>
      <c r="D22616" t="s">
        <v>9</v>
      </c>
      <c r="E22616" t="s">
        <v>515</v>
      </c>
      <c r="F22616">
        <v>95.698536687271854</v>
      </c>
    </row>
    <row r="22617" spans="1:6" hidden="1" x14ac:dyDescent="0.35">
      <c r="A22617">
        <v>22615</v>
      </c>
      <c r="B22617" t="s">
        <v>814</v>
      </c>
      <c r="C22617">
        <v>0</v>
      </c>
      <c r="D22617" t="s">
        <v>9</v>
      </c>
      <c r="E22617" t="s">
        <v>516</v>
      </c>
      <c r="F22617">
        <v>3.1778994350224248</v>
      </c>
    </row>
    <row r="22618" spans="1:6" hidden="1" x14ac:dyDescent="0.35">
      <c r="A22618">
        <v>22616</v>
      </c>
      <c r="B22618" t="s">
        <v>814</v>
      </c>
      <c r="C22618">
        <v>0</v>
      </c>
      <c r="D22618" t="s">
        <v>9</v>
      </c>
      <c r="E22618" t="s">
        <v>517</v>
      </c>
      <c r="F22618">
        <v>0</v>
      </c>
    </row>
    <row r="22619" spans="1:6" hidden="1" x14ac:dyDescent="0.35">
      <c r="A22619">
        <v>22617</v>
      </c>
      <c r="B22619" t="s">
        <v>814</v>
      </c>
      <c r="C22619">
        <v>0</v>
      </c>
      <c r="D22619" t="s">
        <v>9</v>
      </c>
      <c r="E22619" t="s">
        <v>518</v>
      </c>
      <c r="F22619">
        <v>0</v>
      </c>
    </row>
    <row r="22620" spans="1:6" hidden="1" x14ac:dyDescent="0.35">
      <c r="A22620">
        <v>22618</v>
      </c>
      <c r="B22620" t="s">
        <v>814</v>
      </c>
      <c r="C22620">
        <v>0</v>
      </c>
      <c r="D22620" t="s">
        <v>9</v>
      </c>
      <c r="E22620" t="s">
        <v>519</v>
      </c>
      <c r="F22620">
        <v>33.322341186047161</v>
      </c>
    </row>
    <row r="22621" spans="1:6" hidden="1" x14ac:dyDescent="0.35">
      <c r="A22621">
        <v>22619</v>
      </c>
      <c r="B22621" t="s">
        <v>814</v>
      </c>
      <c r="C22621">
        <v>0</v>
      </c>
      <c r="D22621" t="s">
        <v>9</v>
      </c>
      <c r="E22621" t="s">
        <v>520</v>
      </c>
      <c r="F22621">
        <v>38.579519238219419</v>
      </c>
    </row>
    <row r="22622" spans="1:6" hidden="1" x14ac:dyDescent="0.35">
      <c r="A22622">
        <v>22620</v>
      </c>
      <c r="B22622" t="s">
        <v>814</v>
      </c>
      <c r="C22622">
        <v>0</v>
      </c>
      <c r="D22622" t="s">
        <v>106</v>
      </c>
      <c r="E22622" t="s">
        <v>521</v>
      </c>
      <c r="F22622">
        <v>7.5002659072588686E-3</v>
      </c>
    </row>
    <row r="22623" spans="1:6" hidden="1" x14ac:dyDescent="0.35">
      <c r="A22623">
        <v>22621</v>
      </c>
      <c r="B22623" t="s">
        <v>814</v>
      </c>
      <c r="C22623">
        <v>0</v>
      </c>
      <c r="D22623" t="s">
        <v>106</v>
      </c>
      <c r="E22623" t="s">
        <v>522</v>
      </c>
      <c r="F22623">
        <v>5.0599999726104121</v>
      </c>
    </row>
    <row r="22624" spans="1:6" hidden="1" x14ac:dyDescent="0.35">
      <c r="A22624">
        <v>22622</v>
      </c>
      <c r="B22624" t="s">
        <v>814</v>
      </c>
      <c r="C22624">
        <v>0</v>
      </c>
      <c r="D22624" t="s">
        <v>106</v>
      </c>
      <c r="E22624" t="s">
        <v>523</v>
      </c>
      <c r="F22624">
        <v>0.95514937414251122</v>
      </c>
    </row>
    <row r="22625" spans="1:6" hidden="1" x14ac:dyDescent="0.35">
      <c r="A22625">
        <v>22623</v>
      </c>
      <c r="B22625" t="s">
        <v>814</v>
      </c>
      <c r="C22625">
        <v>0</v>
      </c>
      <c r="D22625" t="s">
        <v>106</v>
      </c>
      <c r="E22625" t="s">
        <v>524</v>
      </c>
      <c r="F22625">
        <v>2.3860756143210715E-3</v>
      </c>
    </row>
    <row r="22626" spans="1:6" hidden="1" x14ac:dyDescent="0.35">
      <c r="A22626">
        <v>22624</v>
      </c>
      <c r="B22626" t="s">
        <v>814</v>
      </c>
      <c r="C22626">
        <v>0</v>
      </c>
      <c r="D22626" t="s">
        <v>106</v>
      </c>
      <c r="E22626" t="s">
        <v>525</v>
      </c>
      <c r="F22626">
        <v>0.15333714884225241</v>
      </c>
    </row>
    <row r="22627" spans="1:6" hidden="1" x14ac:dyDescent="0.35">
      <c r="A22627">
        <v>22625</v>
      </c>
      <c r="B22627" t="s">
        <v>814</v>
      </c>
      <c r="C22627">
        <v>0</v>
      </c>
      <c r="D22627" t="s">
        <v>106</v>
      </c>
      <c r="E22627" t="s">
        <v>526</v>
      </c>
      <c r="F22627">
        <v>4.400698037516821E-2</v>
      </c>
    </row>
    <row r="22628" spans="1:6" hidden="1" x14ac:dyDescent="0.35">
      <c r="A22628">
        <v>22626</v>
      </c>
      <c r="B22628" t="s">
        <v>814</v>
      </c>
      <c r="C22628">
        <v>0</v>
      </c>
      <c r="D22628" t="s">
        <v>106</v>
      </c>
      <c r="E22628" t="s">
        <v>527</v>
      </c>
      <c r="F22628">
        <v>2.0435432015453971E-2</v>
      </c>
    </row>
    <row r="22629" spans="1:6" hidden="1" x14ac:dyDescent="0.35">
      <c r="A22629">
        <v>22627</v>
      </c>
      <c r="B22629" t="s">
        <v>814</v>
      </c>
      <c r="C22629">
        <v>0</v>
      </c>
      <c r="D22629" t="s">
        <v>106</v>
      </c>
      <c r="E22629" t="s">
        <v>528</v>
      </c>
      <c r="F22629">
        <v>2.3016790430859517E-2</v>
      </c>
    </row>
    <row r="22630" spans="1:6" hidden="1" x14ac:dyDescent="0.35">
      <c r="A22630">
        <v>22628</v>
      </c>
      <c r="B22630" t="s">
        <v>814</v>
      </c>
      <c r="C22630">
        <v>0</v>
      </c>
      <c r="D22630" t="s">
        <v>105</v>
      </c>
      <c r="E22630" t="s">
        <v>529</v>
      </c>
      <c r="F22630">
        <v>5.4875372676822831</v>
      </c>
    </row>
    <row r="22631" spans="1:6" hidden="1" x14ac:dyDescent="0.35">
      <c r="A22631">
        <v>22629</v>
      </c>
      <c r="B22631" t="s">
        <v>814</v>
      </c>
      <c r="C22631">
        <v>0</v>
      </c>
      <c r="D22631" t="s">
        <v>105</v>
      </c>
      <c r="E22631" t="s">
        <v>530</v>
      </c>
      <c r="F22631">
        <v>3.6453303940105362</v>
      </c>
    </row>
    <row r="22632" spans="1:6" hidden="1" x14ac:dyDescent="0.35">
      <c r="A22632">
        <v>22630</v>
      </c>
      <c r="B22632" t="s">
        <v>814</v>
      </c>
      <c r="C22632">
        <v>0</v>
      </c>
      <c r="D22632" t="s">
        <v>105</v>
      </c>
      <c r="E22632" t="s">
        <v>531</v>
      </c>
      <c r="F22632">
        <v>1.8880014017886819</v>
      </c>
    </row>
    <row r="22633" spans="1:6" hidden="1" x14ac:dyDescent="0.35">
      <c r="A22633">
        <v>22631</v>
      </c>
      <c r="B22633" t="s">
        <v>814</v>
      </c>
      <c r="C22633">
        <v>0</v>
      </c>
      <c r="D22633" t="s">
        <v>105</v>
      </c>
      <c r="E22633" t="s">
        <v>532</v>
      </c>
      <c r="F22633">
        <v>2.6593108006688979</v>
      </c>
    </row>
    <row r="22634" spans="1:6" hidden="1" x14ac:dyDescent="0.35">
      <c r="A22634">
        <v>22632</v>
      </c>
      <c r="B22634" t="s">
        <v>814</v>
      </c>
      <c r="C22634">
        <v>0</v>
      </c>
      <c r="D22634" t="s">
        <v>10</v>
      </c>
      <c r="E22634" t="s">
        <v>533</v>
      </c>
      <c r="F22634">
        <v>0.43901532588938935</v>
      </c>
    </row>
    <row r="22635" spans="1:6" hidden="1" x14ac:dyDescent="0.35">
      <c r="A22635">
        <v>22633</v>
      </c>
      <c r="B22635" t="s">
        <v>814</v>
      </c>
      <c r="C22635">
        <v>0</v>
      </c>
      <c r="D22635" t="s">
        <v>10</v>
      </c>
      <c r="E22635" t="s">
        <v>534</v>
      </c>
      <c r="F22635">
        <v>1.7448998427244913</v>
      </c>
    </row>
    <row r="22636" spans="1:6" hidden="1" x14ac:dyDescent="0.35">
      <c r="A22636">
        <v>22634</v>
      </c>
      <c r="B22636" t="s">
        <v>814</v>
      </c>
      <c r="C22636">
        <v>0</v>
      </c>
      <c r="D22636" t="s">
        <v>10</v>
      </c>
      <c r="E22636" t="s">
        <v>535</v>
      </c>
      <c r="F22636">
        <v>35.957729863767803</v>
      </c>
    </row>
    <row r="22637" spans="1:6" hidden="1" x14ac:dyDescent="0.35">
      <c r="A22637">
        <v>22635</v>
      </c>
      <c r="B22637" t="s">
        <v>814</v>
      </c>
      <c r="C22637">
        <v>0</v>
      </c>
      <c r="D22637" t="s">
        <v>10</v>
      </c>
      <c r="E22637" t="s">
        <v>536</v>
      </c>
      <c r="F22637">
        <v>5.1169359254882947</v>
      </c>
    </row>
    <row r="22638" spans="1:6" hidden="1" x14ac:dyDescent="0.35">
      <c r="A22638">
        <v>22636</v>
      </c>
      <c r="B22638" t="s">
        <v>814</v>
      </c>
      <c r="C22638">
        <v>0</v>
      </c>
      <c r="D22638" t="s">
        <v>10</v>
      </c>
      <c r="E22638" t="s">
        <v>537</v>
      </c>
      <c r="F22638">
        <v>1.6991222134326223</v>
      </c>
    </row>
    <row r="22639" spans="1:6" hidden="1" x14ac:dyDescent="0.35">
      <c r="A22639">
        <v>22637</v>
      </c>
      <c r="B22639" t="s">
        <v>814</v>
      </c>
      <c r="C22639">
        <v>0</v>
      </c>
      <c r="D22639" t="s">
        <v>10</v>
      </c>
      <c r="E22639" t="s">
        <v>538</v>
      </c>
      <c r="F22639">
        <v>2.1348067024021598</v>
      </c>
    </row>
    <row r="22640" spans="1:6" hidden="1" x14ac:dyDescent="0.35">
      <c r="A22640">
        <v>22638</v>
      </c>
      <c r="B22640" t="s">
        <v>814</v>
      </c>
      <c r="C22640">
        <v>0</v>
      </c>
      <c r="D22640" t="s">
        <v>10</v>
      </c>
      <c r="E22640" t="s">
        <v>539</v>
      </c>
      <c r="F22640">
        <v>4.4809519004877227</v>
      </c>
    </row>
    <row r="22641" spans="1:6" hidden="1" x14ac:dyDescent="0.35">
      <c r="A22641">
        <v>22639</v>
      </c>
      <c r="B22641" t="s">
        <v>814</v>
      </c>
      <c r="C22641">
        <v>0</v>
      </c>
      <c r="D22641" t="s">
        <v>10</v>
      </c>
      <c r="E22641" t="s">
        <v>540</v>
      </c>
      <c r="F22641">
        <v>9.2151892409921761</v>
      </c>
    </row>
    <row r="22642" spans="1:6" hidden="1" x14ac:dyDescent="0.35">
      <c r="A22642">
        <v>22640</v>
      </c>
      <c r="B22642" t="s">
        <v>814</v>
      </c>
      <c r="C22642">
        <v>0</v>
      </c>
      <c r="D22642" t="s">
        <v>10</v>
      </c>
      <c r="E22642" t="s">
        <v>541</v>
      </c>
      <c r="F22642">
        <v>0.74293185459640554</v>
      </c>
    </row>
    <row r="22643" spans="1:6" hidden="1" x14ac:dyDescent="0.35">
      <c r="A22643">
        <v>22641</v>
      </c>
      <c r="B22643" t="s">
        <v>814</v>
      </c>
      <c r="C22643">
        <v>0</v>
      </c>
      <c r="D22643" t="s">
        <v>10</v>
      </c>
      <c r="E22643" t="s">
        <v>542</v>
      </c>
      <c r="F22643">
        <v>12.787958914531107</v>
      </c>
    </row>
    <row r="22644" spans="1:6" hidden="1" x14ac:dyDescent="0.35">
      <c r="A22644">
        <v>22642</v>
      </c>
      <c r="B22644" t="s">
        <v>814</v>
      </c>
      <c r="C22644">
        <v>0</v>
      </c>
      <c r="D22644" t="s">
        <v>10</v>
      </c>
      <c r="E22644" t="s">
        <v>543</v>
      </c>
      <c r="F22644">
        <v>2.2315939603855059</v>
      </c>
    </row>
    <row r="22645" spans="1:6" hidden="1" x14ac:dyDescent="0.35">
      <c r="A22645">
        <v>22643</v>
      </c>
      <c r="B22645" t="s">
        <v>814</v>
      </c>
      <c r="C22645">
        <v>0</v>
      </c>
      <c r="D22645" t="s">
        <v>12</v>
      </c>
      <c r="E22645" t="s">
        <v>544</v>
      </c>
      <c r="F22645">
        <v>38.629425819116641</v>
      </c>
    </row>
    <row r="22646" spans="1:6" hidden="1" x14ac:dyDescent="0.35">
      <c r="A22646">
        <v>22644</v>
      </c>
      <c r="B22646" t="s">
        <v>814</v>
      </c>
      <c r="C22646">
        <v>0</v>
      </c>
      <c r="D22646" t="s">
        <v>12</v>
      </c>
      <c r="E22646" t="s">
        <v>545</v>
      </c>
      <c r="F22646">
        <v>40.490086648778856</v>
      </c>
    </row>
    <row r="22647" spans="1:6" hidden="1" x14ac:dyDescent="0.35">
      <c r="A22647">
        <v>22645</v>
      </c>
      <c r="B22647" t="s">
        <v>814</v>
      </c>
      <c r="C22647">
        <v>0</v>
      </c>
      <c r="D22647" t="s">
        <v>12</v>
      </c>
      <c r="E22647" t="s">
        <v>546</v>
      </c>
      <c r="F22647">
        <v>48.5641006578484</v>
      </c>
    </row>
    <row r="22648" spans="1:6" hidden="1" x14ac:dyDescent="0.35">
      <c r="A22648">
        <v>22646</v>
      </c>
      <c r="B22648" t="s">
        <v>814</v>
      </c>
      <c r="C22648">
        <v>0</v>
      </c>
      <c r="D22648" t="s">
        <v>12</v>
      </c>
      <c r="E22648" t="s">
        <v>547</v>
      </c>
      <c r="F22648">
        <v>68.775344055564389</v>
      </c>
    </row>
    <row r="22649" spans="1:6" hidden="1" x14ac:dyDescent="0.35">
      <c r="A22649">
        <v>22647</v>
      </c>
      <c r="B22649" t="s">
        <v>814</v>
      </c>
      <c r="C22649">
        <v>0</v>
      </c>
      <c r="D22649" t="s">
        <v>12</v>
      </c>
      <c r="E22649" t="s">
        <v>548</v>
      </c>
      <c r="F22649">
        <v>36.169461664667082</v>
      </c>
    </row>
    <row r="22650" spans="1:6" hidden="1" x14ac:dyDescent="0.35">
      <c r="A22650">
        <v>22648</v>
      </c>
      <c r="B22650" t="s">
        <v>814</v>
      </c>
      <c r="C22650">
        <v>0</v>
      </c>
      <c r="D22650" t="s">
        <v>12</v>
      </c>
      <c r="E22650" t="s">
        <v>549</v>
      </c>
      <c r="F22650">
        <v>57.2454467101416</v>
      </c>
    </row>
    <row r="22651" spans="1:6" hidden="1" x14ac:dyDescent="0.35">
      <c r="A22651">
        <v>22649</v>
      </c>
      <c r="B22651" t="s">
        <v>814</v>
      </c>
      <c r="C22651">
        <v>0</v>
      </c>
      <c r="D22651" t="s">
        <v>12</v>
      </c>
      <c r="E22651" t="s">
        <v>550</v>
      </c>
      <c r="F22651">
        <v>14.083523354400477</v>
      </c>
    </row>
    <row r="22652" spans="1:6" hidden="1" x14ac:dyDescent="0.35">
      <c r="A22652">
        <v>22650</v>
      </c>
      <c r="B22652" t="s">
        <v>814</v>
      </c>
      <c r="C22652">
        <v>0</v>
      </c>
      <c r="D22652" t="s">
        <v>12</v>
      </c>
      <c r="E22652" t="s">
        <v>551</v>
      </c>
      <c r="F22652">
        <v>12.415599618143609</v>
      </c>
    </row>
    <row r="22653" spans="1:6" hidden="1" x14ac:dyDescent="0.35">
      <c r="A22653">
        <v>22651</v>
      </c>
      <c r="B22653" t="s">
        <v>814</v>
      </c>
      <c r="C22653">
        <v>0</v>
      </c>
      <c r="D22653" t="s">
        <v>12</v>
      </c>
      <c r="E22653" t="s">
        <v>552</v>
      </c>
      <c r="F22653">
        <v>468.00573744889891</v>
      </c>
    </row>
    <row r="22654" spans="1:6" hidden="1" x14ac:dyDescent="0.35">
      <c r="A22654">
        <v>22652</v>
      </c>
      <c r="B22654" t="s">
        <v>814</v>
      </c>
      <c r="C22654">
        <v>0</v>
      </c>
      <c r="D22654" t="s">
        <v>12</v>
      </c>
      <c r="E22654" t="s">
        <v>553</v>
      </c>
      <c r="F22654">
        <v>223.6394765040086</v>
      </c>
    </row>
    <row r="22655" spans="1:6" hidden="1" x14ac:dyDescent="0.35">
      <c r="A22655">
        <v>22653</v>
      </c>
      <c r="B22655" t="s">
        <v>814</v>
      </c>
      <c r="C22655">
        <v>0</v>
      </c>
      <c r="D22655" t="s">
        <v>12</v>
      </c>
      <c r="E22655" t="s">
        <v>554</v>
      </c>
      <c r="F22655">
        <v>97.37023687254478</v>
      </c>
    </row>
    <row r="22656" spans="1:6" hidden="1" x14ac:dyDescent="0.35">
      <c r="A22656">
        <v>22654</v>
      </c>
      <c r="B22656" t="s">
        <v>814</v>
      </c>
      <c r="C22656">
        <v>0</v>
      </c>
      <c r="D22656" t="s">
        <v>12</v>
      </c>
      <c r="E22656" t="s">
        <v>555</v>
      </c>
      <c r="F22656">
        <v>40.906310421478693</v>
      </c>
    </row>
    <row r="22657" spans="1:6" hidden="1" x14ac:dyDescent="0.35">
      <c r="A22657">
        <v>22655</v>
      </c>
      <c r="B22657" t="s">
        <v>814</v>
      </c>
      <c r="C22657">
        <v>0</v>
      </c>
      <c r="D22657" t="s">
        <v>13</v>
      </c>
      <c r="E22657" t="s">
        <v>556</v>
      </c>
      <c r="F22657">
        <v>81.480818774581721</v>
      </c>
    </row>
    <row r="22658" spans="1:6" hidden="1" x14ac:dyDescent="0.35">
      <c r="A22658">
        <v>22656</v>
      </c>
      <c r="B22658" t="s">
        <v>814</v>
      </c>
      <c r="C22658">
        <v>0</v>
      </c>
      <c r="D22658" t="s">
        <v>13</v>
      </c>
      <c r="E22658" t="s">
        <v>557</v>
      </c>
      <c r="F22658">
        <v>147.7065067638928</v>
      </c>
    </row>
    <row r="22659" spans="1:6" hidden="1" x14ac:dyDescent="0.35">
      <c r="A22659">
        <v>22657</v>
      </c>
      <c r="B22659" t="s">
        <v>814</v>
      </c>
      <c r="C22659">
        <v>0</v>
      </c>
      <c r="D22659" t="s">
        <v>13</v>
      </c>
      <c r="E22659" t="s">
        <v>558</v>
      </c>
      <c r="F22659">
        <v>50.485015003175754</v>
      </c>
    </row>
    <row r="22660" spans="1:6" hidden="1" x14ac:dyDescent="0.35">
      <c r="A22660">
        <v>22658</v>
      </c>
      <c r="B22660" t="s">
        <v>814</v>
      </c>
      <c r="C22660">
        <v>0</v>
      </c>
      <c r="D22660" t="s">
        <v>14</v>
      </c>
      <c r="E22660" t="s">
        <v>559</v>
      </c>
      <c r="F22660">
        <v>50.191985712502444</v>
      </c>
    </row>
    <row r="22661" spans="1:6" hidden="1" x14ac:dyDescent="0.35">
      <c r="A22661">
        <v>22659</v>
      </c>
      <c r="B22661" t="s">
        <v>814</v>
      </c>
      <c r="C22661">
        <v>0</v>
      </c>
      <c r="D22661" t="s">
        <v>14</v>
      </c>
      <c r="E22661" t="s">
        <v>560</v>
      </c>
      <c r="F22661">
        <v>0</v>
      </c>
    </row>
    <row r="22662" spans="1:6" hidden="1" x14ac:dyDescent="0.35">
      <c r="A22662">
        <v>22660</v>
      </c>
      <c r="B22662" t="s">
        <v>814</v>
      </c>
      <c r="C22662">
        <v>0</v>
      </c>
      <c r="D22662" t="s">
        <v>15</v>
      </c>
      <c r="E22662" t="s">
        <v>561</v>
      </c>
      <c r="F22662">
        <v>6.8355840850761114</v>
      </c>
    </row>
    <row r="22663" spans="1:6" hidden="1" x14ac:dyDescent="0.35">
      <c r="A22663">
        <v>22661</v>
      </c>
      <c r="B22663" t="s">
        <v>814</v>
      </c>
      <c r="C22663">
        <v>0</v>
      </c>
      <c r="D22663" t="s">
        <v>15</v>
      </c>
      <c r="E22663" t="s">
        <v>562</v>
      </c>
      <c r="F22663">
        <v>0</v>
      </c>
    </row>
    <row r="22664" spans="1:6" hidden="1" x14ac:dyDescent="0.35">
      <c r="A22664">
        <v>22662</v>
      </c>
      <c r="B22664" t="s">
        <v>814</v>
      </c>
      <c r="C22664">
        <v>0</v>
      </c>
      <c r="D22664" t="s">
        <v>15</v>
      </c>
      <c r="E22664" t="s">
        <v>563</v>
      </c>
      <c r="F22664">
        <v>61.852328464955846</v>
      </c>
    </row>
    <row r="22665" spans="1:6" hidden="1" x14ac:dyDescent="0.35">
      <c r="A22665">
        <v>22663</v>
      </c>
      <c r="B22665" t="s">
        <v>814</v>
      </c>
      <c r="C22665">
        <v>0</v>
      </c>
      <c r="D22665" t="s">
        <v>15</v>
      </c>
      <c r="E22665" t="s">
        <v>564</v>
      </c>
      <c r="F22665">
        <v>112.13182532956098</v>
      </c>
    </row>
    <row r="22666" spans="1:6" hidden="1" x14ac:dyDescent="0.35">
      <c r="A22666">
        <v>22664</v>
      </c>
      <c r="B22666" t="s">
        <v>814</v>
      </c>
      <c r="C22666">
        <v>0</v>
      </c>
      <c r="D22666" t="s">
        <v>16</v>
      </c>
      <c r="E22666" t="s">
        <v>565</v>
      </c>
      <c r="F22666">
        <v>2.4533067216475066</v>
      </c>
    </row>
    <row r="22667" spans="1:6" hidden="1" x14ac:dyDescent="0.35">
      <c r="A22667">
        <v>22665</v>
      </c>
      <c r="B22667" t="s">
        <v>814</v>
      </c>
      <c r="C22667">
        <v>0</v>
      </c>
      <c r="D22667" t="s">
        <v>16</v>
      </c>
      <c r="E22667" t="s">
        <v>566</v>
      </c>
      <c r="F22667">
        <v>3.171609611165806E-3</v>
      </c>
    </row>
    <row r="22668" spans="1:6" hidden="1" x14ac:dyDescent="0.35">
      <c r="A22668">
        <v>22666</v>
      </c>
      <c r="B22668" t="s">
        <v>814</v>
      </c>
      <c r="C22668">
        <v>0</v>
      </c>
      <c r="D22668" t="s">
        <v>16</v>
      </c>
      <c r="E22668" t="s">
        <v>567</v>
      </c>
      <c r="F22668">
        <v>2.9665081654345241E-2</v>
      </c>
    </row>
    <row r="22669" spans="1:6" hidden="1" x14ac:dyDescent="0.35">
      <c r="A22669">
        <v>22667</v>
      </c>
      <c r="B22669" t="s">
        <v>814</v>
      </c>
      <c r="C22669">
        <v>0</v>
      </c>
      <c r="D22669" t="s">
        <v>16</v>
      </c>
      <c r="E22669" t="s">
        <v>568</v>
      </c>
      <c r="F22669">
        <v>9.2494995625072924</v>
      </c>
    </row>
    <row r="22670" spans="1:6" hidden="1" x14ac:dyDescent="0.35">
      <c r="A22670">
        <v>22668</v>
      </c>
      <c r="B22670" t="s">
        <v>814</v>
      </c>
      <c r="C22670">
        <v>0</v>
      </c>
      <c r="D22670" t="s">
        <v>16</v>
      </c>
      <c r="E22670" t="s">
        <v>569</v>
      </c>
      <c r="F22670">
        <v>0.11445845747489876</v>
      </c>
    </row>
    <row r="22671" spans="1:6" hidden="1" x14ac:dyDescent="0.35">
      <c r="A22671">
        <v>22669</v>
      </c>
      <c r="B22671" t="s">
        <v>814</v>
      </c>
      <c r="C22671">
        <v>0</v>
      </c>
      <c r="D22671" t="s">
        <v>16</v>
      </c>
      <c r="E22671" t="s">
        <v>570</v>
      </c>
      <c r="F22671">
        <v>0.19116145860653952</v>
      </c>
    </row>
    <row r="22672" spans="1:6" hidden="1" x14ac:dyDescent="0.35">
      <c r="A22672">
        <v>22670</v>
      </c>
      <c r="B22672" t="s">
        <v>814</v>
      </c>
      <c r="C22672">
        <v>0</v>
      </c>
      <c r="D22672" t="s">
        <v>16</v>
      </c>
      <c r="E22672" t="s">
        <v>571</v>
      </c>
      <c r="F22672">
        <v>2.954828909280915</v>
      </c>
    </row>
    <row r="22673" spans="1:6" hidden="1" x14ac:dyDescent="0.35">
      <c r="A22673">
        <v>22671</v>
      </c>
      <c r="B22673" t="s">
        <v>814</v>
      </c>
      <c r="C22673">
        <v>0</v>
      </c>
      <c r="D22673" t="s">
        <v>16</v>
      </c>
      <c r="E22673" t="s">
        <v>572</v>
      </c>
      <c r="F22673">
        <v>4.5240099234150817</v>
      </c>
    </row>
    <row r="22674" spans="1:6" hidden="1" x14ac:dyDescent="0.35">
      <c r="A22674">
        <v>22672</v>
      </c>
      <c r="B22674" t="s">
        <v>814</v>
      </c>
      <c r="C22674">
        <v>0</v>
      </c>
      <c r="D22674" t="s">
        <v>16</v>
      </c>
      <c r="E22674" t="s">
        <v>573</v>
      </c>
      <c r="F22674">
        <v>6.7273027948066915</v>
      </c>
    </row>
    <row r="22675" spans="1:6" hidden="1" x14ac:dyDescent="0.35">
      <c r="A22675">
        <v>22673</v>
      </c>
      <c r="B22675" t="s">
        <v>814</v>
      </c>
      <c r="C22675">
        <v>0</v>
      </c>
      <c r="D22675" t="s">
        <v>16</v>
      </c>
      <c r="E22675" t="s">
        <v>574</v>
      </c>
      <c r="F22675">
        <v>3.0278581414019667</v>
      </c>
    </row>
    <row r="22676" spans="1:6" hidden="1" x14ac:dyDescent="0.35">
      <c r="A22676">
        <v>22674</v>
      </c>
      <c r="B22676" t="s">
        <v>814</v>
      </c>
      <c r="C22676">
        <v>0</v>
      </c>
      <c r="D22676" t="s">
        <v>16</v>
      </c>
      <c r="E22676" t="s">
        <v>575</v>
      </c>
      <c r="F22676">
        <v>0.40266151485858298</v>
      </c>
    </row>
    <row r="22677" spans="1:6" hidden="1" x14ac:dyDescent="0.35">
      <c r="A22677">
        <v>22675</v>
      </c>
      <c r="B22677" t="s">
        <v>814</v>
      </c>
      <c r="C22677">
        <v>0</v>
      </c>
      <c r="D22677" t="s">
        <v>16</v>
      </c>
      <c r="E22677" t="s">
        <v>576</v>
      </c>
      <c r="F22677">
        <v>3.0494242879037095</v>
      </c>
    </row>
    <row r="22678" spans="1:6" hidden="1" x14ac:dyDescent="0.35">
      <c r="A22678">
        <v>22676</v>
      </c>
      <c r="B22678" t="s">
        <v>814</v>
      </c>
      <c r="C22678">
        <v>0</v>
      </c>
      <c r="D22678" t="s">
        <v>16</v>
      </c>
      <c r="E22678" t="s">
        <v>577</v>
      </c>
      <c r="F22678">
        <v>0.25355507429481083</v>
      </c>
    </row>
    <row r="22679" spans="1:6" hidden="1" x14ac:dyDescent="0.35">
      <c r="A22679">
        <v>22677</v>
      </c>
      <c r="B22679" t="s">
        <v>814</v>
      </c>
      <c r="C22679">
        <v>0</v>
      </c>
      <c r="D22679" t="s">
        <v>16</v>
      </c>
      <c r="E22679" t="s">
        <v>578</v>
      </c>
      <c r="F22679">
        <v>0.52110720584816439</v>
      </c>
    </row>
    <row r="22680" spans="1:6" hidden="1" x14ac:dyDescent="0.35">
      <c r="A22680">
        <v>22678</v>
      </c>
      <c r="B22680" t="s">
        <v>814</v>
      </c>
      <c r="C22680">
        <v>0</v>
      </c>
      <c r="D22680" t="s">
        <v>16</v>
      </c>
      <c r="E22680" t="s">
        <v>579</v>
      </c>
      <c r="F22680">
        <v>0.81390086312097565</v>
      </c>
    </row>
    <row r="22681" spans="1:6" hidden="1" x14ac:dyDescent="0.35">
      <c r="A22681">
        <v>22679</v>
      </c>
      <c r="B22681" t="s">
        <v>814</v>
      </c>
      <c r="C22681">
        <v>0</v>
      </c>
      <c r="D22681" t="s">
        <v>16</v>
      </c>
      <c r="E22681" t="s">
        <v>580</v>
      </c>
      <c r="F22681">
        <v>0.18043031344261562</v>
      </c>
    </row>
    <row r="22682" spans="1:6" hidden="1" x14ac:dyDescent="0.35">
      <c r="A22682">
        <v>22680</v>
      </c>
      <c r="B22682" t="s">
        <v>814</v>
      </c>
      <c r="C22682">
        <v>0</v>
      </c>
      <c r="D22682" t="s">
        <v>16</v>
      </c>
      <c r="E22682" t="s">
        <v>581</v>
      </c>
      <c r="F22682">
        <v>0.79890298933661186</v>
      </c>
    </row>
    <row r="22683" spans="1:6" hidden="1" x14ac:dyDescent="0.35">
      <c r="A22683">
        <v>22681</v>
      </c>
      <c r="B22683" t="s">
        <v>814</v>
      </c>
      <c r="C22683">
        <v>0</v>
      </c>
      <c r="D22683" t="s">
        <v>16</v>
      </c>
      <c r="E22683" t="s">
        <v>582</v>
      </c>
      <c r="F22683">
        <v>0.53058948573454101</v>
      </c>
    </row>
    <row r="22684" spans="1:6" hidden="1" x14ac:dyDescent="0.35">
      <c r="A22684">
        <v>22682</v>
      </c>
      <c r="B22684" t="s">
        <v>814</v>
      </c>
      <c r="C22684">
        <v>0</v>
      </c>
      <c r="D22684" t="s">
        <v>16</v>
      </c>
      <c r="E22684" t="s">
        <v>583</v>
      </c>
      <c r="F22684">
        <v>0.30735478051705412</v>
      </c>
    </row>
    <row r="22685" spans="1:6" hidden="1" x14ac:dyDescent="0.35">
      <c r="A22685">
        <v>22683</v>
      </c>
      <c r="B22685" t="s">
        <v>814</v>
      </c>
      <c r="C22685">
        <v>0</v>
      </c>
      <c r="D22685" t="s">
        <v>16</v>
      </c>
      <c r="E22685" t="s">
        <v>584</v>
      </c>
      <c r="F22685">
        <v>0.3864855621586884</v>
      </c>
    </row>
    <row r="22686" spans="1:6" hidden="1" x14ac:dyDescent="0.35">
      <c r="A22686">
        <v>22684</v>
      </c>
      <c r="B22686" t="s">
        <v>814</v>
      </c>
      <c r="C22686">
        <v>0</v>
      </c>
      <c r="D22686" t="s">
        <v>16</v>
      </c>
      <c r="E22686" t="s">
        <v>585</v>
      </c>
      <c r="F22686">
        <v>0.34817528718387103</v>
      </c>
    </row>
    <row r="22687" spans="1:6" hidden="1" x14ac:dyDescent="0.35">
      <c r="A22687">
        <v>22685</v>
      </c>
      <c r="B22687" t="s">
        <v>814</v>
      </c>
      <c r="C22687">
        <v>0</v>
      </c>
      <c r="D22687" t="s">
        <v>100</v>
      </c>
      <c r="E22687" t="s">
        <v>586</v>
      </c>
      <c r="F22687">
        <v>2.2458436460944124</v>
      </c>
    </row>
    <row r="22688" spans="1:6" hidden="1" x14ac:dyDescent="0.35">
      <c r="A22688">
        <v>22686</v>
      </c>
      <c r="B22688" t="s">
        <v>814</v>
      </c>
      <c r="C22688">
        <v>0</v>
      </c>
      <c r="D22688" t="s">
        <v>100</v>
      </c>
      <c r="E22688" t="s">
        <v>587</v>
      </c>
      <c r="F22688">
        <v>18.278528773299772</v>
      </c>
    </row>
    <row r="22689" spans="1:6" hidden="1" x14ac:dyDescent="0.35">
      <c r="A22689">
        <v>22687</v>
      </c>
      <c r="B22689" t="s">
        <v>814</v>
      </c>
      <c r="C22689">
        <v>0</v>
      </c>
      <c r="D22689" t="s">
        <v>100</v>
      </c>
      <c r="E22689" t="s">
        <v>588</v>
      </c>
      <c r="F22689">
        <v>0</v>
      </c>
    </row>
    <row r="22690" spans="1:6" hidden="1" x14ac:dyDescent="0.35">
      <c r="A22690">
        <v>22688</v>
      </c>
      <c r="B22690" t="s">
        <v>814</v>
      </c>
      <c r="C22690">
        <v>0</v>
      </c>
      <c r="D22690" t="s">
        <v>100</v>
      </c>
      <c r="E22690" t="s">
        <v>589</v>
      </c>
      <c r="F22690">
        <v>2.6284670212957115</v>
      </c>
    </row>
    <row r="22691" spans="1:6" hidden="1" x14ac:dyDescent="0.35">
      <c r="A22691">
        <v>22689</v>
      </c>
      <c r="B22691" t="s">
        <v>814</v>
      </c>
      <c r="C22691">
        <v>0</v>
      </c>
      <c r="D22691" t="s">
        <v>100</v>
      </c>
      <c r="E22691" t="s">
        <v>590</v>
      </c>
      <c r="F22691">
        <v>17.963218367604462</v>
      </c>
    </row>
    <row r="22692" spans="1:6" hidden="1" x14ac:dyDescent="0.35">
      <c r="A22692">
        <v>22690</v>
      </c>
      <c r="B22692" t="s">
        <v>814</v>
      </c>
      <c r="C22692">
        <v>0</v>
      </c>
      <c r="D22692" t="s">
        <v>100</v>
      </c>
      <c r="E22692" t="s">
        <v>591</v>
      </c>
      <c r="F22692">
        <v>214.01785116983399</v>
      </c>
    </row>
    <row r="22693" spans="1:6" hidden="1" x14ac:dyDescent="0.35">
      <c r="A22693">
        <v>22691</v>
      </c>
      <c r="B22693" t="s">
        <v>814</v>
      </c>
      <c r="C22693">
        <v>0</v>
      </c>
      <c r="D22693" t="s">
        <v>100</v>
      </c>
      <c r="E22693" t="s">
        <v>592</v>
      </c>
      <c r="F22693">
        <v>3.0200922053856991</v>
      </c>
    </row>
    <row r="22694" spans="1:6" hidden="1" x14ac:dyDescent="0.35">
      <c r="A22694">
        <v>22692</v>
      </c>
      <c r="B22694" t="s">
        <v>814</v>
      </c>
      <c r="C22694">
        <v>0</v>
      </c>
      <c r="D22694" t="s">
        <v>100</v>
      </c>
      <c r="E22694" t="s">
        <v>593</v>
      </c>
      <c r="F22694">
        <v>0.79924806161304296</v>
      </c>
    </row>
    <row r="22695" spans="1:6" hidden="1" x14ac:dyDescent="0.35">
      <c r="A22695">
        <v>22693</v>
      </c>
      <c r="B22695" t="s">
        <v>814</v>
      </c>
      <c r="C22695">
        <v>0</v>
      </c>
      <c r="D22695" t="s">
        <v>16</v>
      </c>
      <c r="E22695" t="s">
        <v>594</v>
      </c>
      <c r="F22695">
        <v>0.4604365117621968</v>
      </c>
    </row>
    <row r="22696" spans="1:6" hidden="1" x14ac:dyDescent="0.35">
      <c r="A22696">
        <v>22694</v>
      </c>
      <c r="B22696" t="s">
        <v>814</v>
      </c>
      <c r="C22696">
        <v>0</v>
      </c>
      <c r="D22696" t="s">
        <v>16</v>
      </c>
      <c r="E22696" t="s">
        <v>595</v>
      </c>
      <c r="F22696">
        <v>0.12688241186271973</v>
      </c>
    </row>
    <row r="22697" spans="1:6" hidden="1" x14ac:dyDescent="0.35">
      <c r="A22697">
        <v>22695</v>
      </c>
      <c r="B22697" t="s">
        <v>814</v>
      </c>
      <c r="C22697">
        <v>0</v>
      </c>
      <c r="D22697" t="s">
        <v>16</v>
      </c>
      <c r="E22697" t="s">
        <v>596</v>
      </c>
      <c r="F22697">
        <v>1.1410200600531442</v>
      </c>
    </row>
    <row r="22698" spans="1:6" hidden="1" x14ac:dyDescent="0.35">
      <c r="A22698">
        <v>22696</v>
      </c>
      <c r="B22698" t="s">
        <v>814</v>
      </c>
      <c r="C22698">
        <v>0</v>
      </c>
      <c r="D22698" t="s">
        <v>17</v>
      </c>
      <c r="E22698" t="s">
        <v>597</v>
      </c>
      <c r="F22698">
        <v>80.960144692230145</v>
      </c>
    </row>
    <row r="22699" spans="1:6" hidden="1" x14ac:dyDescent="0.35">
      <c r="A22699">
        <v>22697</v>
      </c>
      <c r="B22699" t="s">
        <v>814</v>
      </c>
      <c r="C22699">
        <v>0</v>
      </c>
      <c r="D22699" t="s">
        <v>310</v>
      </c>
      <c r="E22699" t="s">
        <v>598</v>
      </c>
      <c r="F22699">
        <v>19.877122182436967</v>
      </c>
    </row>
    <row r="22700" spans="1:6" hidden="1" x14ac:dyDescent="0.35">
      <c r="A22700">
        <v>22698</v>
      </c>
      <c r="B22700" t="s">
        <v>814</v>
      </c>
      <c r="C22700">
        <v>0</v>
      </c>
      <c r="D22700" t="s">
        <v>310</v>
      </c>
      <c r="E22700" t="s">
        <v>599</v>
      </c>
      <c r="F22700">
        <v>0</v>
      </c>
    </row>
    <row r="22701" spans="1:6" hidden="1" x14ac:dyDescent="0.35">
      <c r="A22701">
        <v>22699</v>
      </c>
      <c r="B22701" t="s">
        <v>814</v>
      </c>
      <c r="C22701">
        <v>0</v>
      </c>
      <c r="D22701" t="s">
        <v>311</v>
      </c>
      <c r="E22701" t="s">
        <v>600</v>
      </c>
      <c r="F22701">
        <v>15.087757044938124</v>
      </c>
    </row>
    <row r="22702" spans="1:6" hidden="1" x14ac:dyDescent="0.35">
      <c r="A22702">
        <v>22700</v>
      </c>
      <c r="B22702" t="s">
        <v>814</v>
      </c>
      <c r="C22702">
        <v>0</v>
      </c>
      <c r="D22702" t="s">
        <v>311</v>
      </c>
      <c r="E22702" t="s">
        <v>601</v>
      </c>
      <c r="F22702">
        <v>5.2095384568224707</v>
      </c>
    </row>
    <row r="22703" spans="1:6" hidden="1" x14ac:dyDescent="0.35">
      <c r="A22703">
        <v>22701</v>
      </c>
      <c r="B22703" t="s">
        <v>814</v>
      </c>
      <c r="C22703">
        <v>0</v>
      </c>
      <c r="D22703" t="s">
        <v>311</v>
      </c>
      <c r="E22703" t="s">
        <v>602</v>
      </c>
      <c r="F22703">
        <v>27.819461813930552</v>
      </c>
    </row>
    <row r="22704" spans="1:6" hidden="1" x14ac:dyDescent="0.35">
      <c r="A22704">
        <v>22702</v>
      </c>
      <c r="B22704" t="s">
        <v>814</v>
      </c>
      <c r="C22704">
        <v>0</v>
      </c>
      <c r="D22704" t="s">
        <v>311</v>
      </c>
      <c r="E22704" t="s">
        <v>603</v>
      </c>
      <c r="F22704">
        <v>0</v>
      </c>
    </row>
    <row r="22705" spans="1:6" hidden="1" x14ac:dyDescent="0.35">
      <c r="A22705">
        <v>22703</v>
      </c>
      <c r="B22705" t="s">
        <v>814</v>
      </c>
      <c r="C22705">
        <v>0</v>
      </c>
      <c r="D22705" t="s">
        <v>311</v>
      </c>
      <c r="E22705" t="s">
        <v>604</v>
      </c>
      <c r="F22705">
        <v>23.952805314381404</v>
      </c>
    </row>
    <row r="22706" spans="1:6" hidden="1" x14ac:dyDescent="0.35">
      <c r="A22706">
        <v>22704</v>
      </c>
      <c r="B22706" t="s">
        <v>814</v>
      </c>
      <c r="C22706">
        <v>0</v>
      </c>
      <c r="D22706" t="s">
        <v>312</v>
      </c>
      <c r="E22706" t="s">
        <v>605</v>
      </c>
      <c r="F22706">
        <v>85.351221692590485</v>
      </c>
    </row>
    <row r="22707" spans="1:6" hidden="1" x14ac:dyDescent="0.35">
      <c r="A22707">
        <v>22705</v>
      </c>
      <c r="B22707" t="s">
        <v>814</v>
      </c>
      <c r="C22707">
        <v>0</v>
      </c>
      <c r="D22707" t="s">
        <v>312</v>
      </c>
      <c r="E22707" t="s">
        <v>606</v>
      </c>
      <c r="F22707">
        <v>0</v>
      </c>
    </row>
    <row r="22708" spans="1:6" hidden="1" x14ac:dyDescent="0.35">
      <c r="A22708">
        <v>22706</v>
      </c>
      <c r="B22708" t="s">
        <v>814</v>
      </c>
      <c r="C22708">
        <v>0</v>
      </c>
      <c r="D22708" t="s">
        <v>313</v>
      </c>
      <c r="E22708" t="s">
        <v>607</v>
      </c>
      <c r="F22708">
        <v>4.4684129598019782</v>
      </c>
    </row>
    <row r="22709" spans="1:6" hidden="1" x14ac:dyDescent="0.35">
      <c r="A22709">
        <v>22707</v>
      </c>
      <c r="B22709" t="s">
        <v>814</v>
      </c>
      <c r="C22709">
        <v>0</v>
      </c>
      <c r="D22709" t="s">
        <v>313</v>
      </c>
      <c r="E22709" t="s">
        <v>608</v>
      </c>
      <c r="F22709">
        <v>0</v>
      </c>
    </row>
    <row r="22710" spans="1:6" hidden="1" x14ac:dyDescent="0.35">
      <c r="A22710">
        <v>22708</v>
      </c>
      <c r="B22710" t="s">
        <v>814</v>
      </c>
      <c r="C22710">
        <v>0</v>
      </c>
      <c r="D22710" t="s">
        <v>313</v>
      </c>
      <c r="E22710" t="s">
        <v>609</v>
      </c>
      <c r="F22710">
        <v>17.131500677996506</v>
      </c>
    </row>
    <row r="22711" spans="1:6" hidden="1" x14ac:dyDescent="0.35">
      <c r="A22711">
        <v>22709</v>
      </c>
      <c r="B22711" t="s">
        <v>814</v>
      </c>
      <c r="C22711">
        <v>0</v>
      </c>
      <c r="D22711" t="s">
        <v>313</v>
      </c>
      <c r="E22711" t="s">
        <v>610</v>
      </c>
      <c r="F22711">
        <v>0</v>
      </c>
    </row>
    <row r="22712" spans="1:6" hidden="1" x14ac:dyDescent="0.35">
      <c r="A22712">
        <v>22710</v>
      </c>
      <c r="B22712" t="s">
        <v>814</v>
      </c>
      <c r="C22712">
        <v>0</v>
      </c>
      <c r="D22712" t="s">
        <v>10</v>
      </c>
      <c r="E22712" t="s">
        <v>539</v>
      </c>
      <c r="F22712">
        <v>4.4771975052106603</v>
      </c>
    </row>
    <row r="22713" spans="1:6" hidden="1" x14ac:dyDescent="0.35">
      <c r="A22713">
        <v>22711</v>
      </c>
      <c r="B22713" t="s">
        <v>814</v>
      </c>
      <c r="C22713">
        <v>0</v>
      </c>
      <c r="D22713" t="s">
        <v>313</v>
      </c>
      <c r="E22713" t="s">
        <v>611</v>
      </c>
      <c r="F22713">
        <v>0</v>
      </c>
    </row>
    <row r="22714" spans="1:6" hidden="1" x14ac:dyDescent="0.35">
      <c r="A22714">
        <v>22712</v>
      </c>
      <c r="B22714" t="s">
        <v>814</v>
      </c>
      <c r="C22714">
        <v>0</v>
      </c>
      <c r="D22714" t="s">
        <v>313</v>
      </c>
      <c r="E22714" t="s">
        <v>612</v>
      </c>
      <c r="F22714">
        <v>14.787175196325096</v>
      </c>
    </row>
    <row r="22715" spans="1:6" hidden="1" x14ac:dyDescent="0.35">
      <c r="A22715">
        <v>22713</v>
      </c>
      <c r="B22715" t="s">
        <v>814</v>
      </c>
      <c r="C22715">
        <v>0</v>
      </c>
      <c r="D22715" t="s">
        <v>313</v>
      </c>
      <c r="E22715" t="s">
        <v>613</v>
      </c>
      <c r="F22715">
        <v>0</v>
      </c>
    </row>
    <row r="22716" spans="1:6" hidden="1" x14ac:dyDescent="0.35">
      <c r="A22716">
        <v>22714</v>
      </c>
      <c r="B22716" t="s">
        <v>814</v>
      </c>
      <c r="C22716">
        <v>0</v>
      </c>
      <c r="D22716" t="s">
        <v>313</v>
      </c>
      <c r="E22716" t="s">
        <v>614</v>
      </c>
      <c r="F22716">
        <v>14.232708487501455</v>
      </c>
    </row>
    <row r="22717" spans="1:6" hidden="1" x14ac:dyDescent="0.35">
      <c r="A22717">
        <v>22715</v>
      </c>
      <c r="B22717" t="s">
        <v>814</v>
      </c>
      <c r="C22717">
        <v>0</v>
      </c>
      <c r="D22717" t="s">
        <v>313</v>
      </c>
      <c r="E22717" t="s">
        <v>615</v>
      </c>
      <c r="F22717">
        <v>0</v>
      </c>
    </row>
    <row r="22718" spans="1:6" hidden="1" x14ac:dyDescent="0.35">
      <c r="A22718">
        <v>22716</v>
      </c>
      <c r="B22718" t="s">
        <v>814</v>
      </c>
      <c r="C22718">
        <v>0</v>
      </c>
      <c r="D22718" t="s">
        <v>313</v>
      </c>
      <c r="E22718" t="s">
        <v>616</v>
      </c>
      <c r="F22718">
        <v>15.508344644415109</v>
      </c>
    </row>
    <row r="22719" spans="1:6" hidden="1" x14ac:dyDescent="0.35">
      <c r="A22719">
        <v>22717</v>
      </c>
      <c r="B22719" t="s">
        <v>814</v>
      </c>
      <c r="C22719">
        <v>0</v>
      </c>
      <c r="D22719" t="s">
        <v>18</v>
      </c>
      <c r="E22719" t="s">
        <v>617</v>
      </c>
      <c r="F22719">
        <v>115.59556127413124</v>
      </c>
    </row>
    <row r="22720" spans="1:6" hidden="1" x14ac:dyDescent="0.35">
      <c r="A22720">
        <v>22718</v>
      </c>
      <c r="B22720" t="s">
        <v>814</v>
      </c>
      <c r="C22720">
        <v>0</v>
      </c>
      <c r="D22720" t="s">
        <v>21</v>
      </c>
      <c r="E22720" t="s">
        <v>618</v>
      </c>
      <c r="F22720">
        <v>181.56171795632588</v>
      </c>
    </row>
    <row r="22721" spans="1:6" hidden="1" x14ac:dyDescent="0.35">
      <c r="A22721">
        <v>22719</v>
      </c>
      <c r="B22721" t="s">
        <v>814</v>
      </c>
      <c r="C22721">
        <v>0</v>
      </c>
      <c r="D22721" t="s">
        <v>19</v>
      </c>
      <c r="E22721" t="s">
        <v>619</v>
      </c>
      <c r="F22721">
        <v>46.899536986723668</v>
      </c>
    </row>
    <row r="22722" spans="1:6" hidden="1" x14ac:dyDescent="0.35">
      <c r="A22722">
        <v>22720</v>
      </c>
      <c r="B22722" t="s">
        <v>814</v>
      </c>
      <c r="C22722">
        <v>0</v>
      </c>
      <c r="D22722" t="s">
        <v>20</v>
      </c>
      <c r="E22722" t="s">
        <v>620</v>
      </c>
      <c r="F22722">
        <v>69.797000813604527</v>
      </c>
    </row>
    <row r="22723" spans="1:6" hidden="1" x14ac:dyDescent="0.35">
      <c r="A22723">
        <v>22721</v>
      </c>
      <c r="B22723" t="s">
        <v>814</v>
      </c>
      <c r="C22723">
        <v>0</v>
      </c>
      <c r="D22723" t="s">
        <v>19</v>
      </c>
      <c r="E22723" t="s">
        <v>621</v>
      </c>
      <c r="F22723">
        <v>86.471235856458705</v>
      </c>
    </row>
    <row r="22724" spans="1:6" hidden="1" x14ac:dyDescent="0.35">
      <c r="A22724">
        <v>22722</v>
      </c>
      <c r="B22724" t="s">
        <v>814</v>
      </c>
      <c r="C22724">
        <v>0</v>
      </c>
      <c r="D22724" t="s">
        <v>19</v>
      </c>
      <c r="E22724" t="s">
        <v>622</v>
      </c>
      <c r="F22724">
        <v>77.578453471529969</v>
      </c>
    </row>
    <row r="22725" spans="1:6" hidden="1" x14ac:dyDescent="0.35">
      <c r="A22725">
        <v>22723</v>
      </c>
      <c r="B22725" t="s">
        <v>814</v>
      </c>
      <c r="C22725">
        <v>0</v>
      </c>
      <c r="D22725" t="s">
        <v>22</v>
      </c>
      <c r="E22725" t="s">
        <v>623</v>
      </c>
      <c r="F22725">
        <v>214.17160170992562</v>
      </c>
    </row>
    <row r="22726" spans="1:6" hidden="1" x14ac:dyDescent="0.35">
      <c r="A22726">
        <v>22724</v>
      </c>
      <c r="B22726" t="s">
        <v>814</v>
      </c>
      <c r="C22726">
        <v>0</v>
      </c>
      <c r="D22726" t="s">
        <v>23</v>
      </c>
      <c r="E22726" t="s">
        <v>624</v>
      </c>
      <c r="F22726">
        <v>50.728935941493098</v>
      </c>
    </row>
    <row r="22727" spans="1:6" hidden="1" x14ac:dyDescent="0.35">
      <c r="A22727">
        <v>22725</v>
      </c>
      <c r="B22727" t="s">
        <v>814</v>
      </c>
      <c r="C22727">
        <v>0</v>
      </c>
      <c r="D22727" t="s">
        <v>24</v>
      </c>
      <c r="E22727" t="s">
        <v>625</v>
      </c>
      <c r="F22727">
        <v>153.32893335566192</v>
      </c>
    </row>
    <row r="22728" spans="1:6" hidden="1" x14ac:dyDescent="0.35">
      <c r="A22728">
        <v>22726</v>
      </c>
      <c r="B22728" t="s">
        <v>814</v>
      </c>
      <c r="C22728">
        <v>0</v>
      </c>
      <c r="D22728" t="s">
        <v>314</v>
      </c>
      <c r="E22728" t="s">
        <v>626</v>
      </c>
      <c r="F22728">
        <v>6.8989892343808767</v>
      </c>
    </row>
    <row r="22729" spans="1:6" hidden="1" x14ac:dyDescent="0.35">
      <c r="A22729">
        <v>22727</v>
      </c>
      <c r="B22729" t="s">
        <v>814</v>
      </c>
      <c r="C22729">
        <v>0</v>
      </c>
      <c r="D22729" t="s">
        <v>314</v>
      </c>
      <c r="E22729" t="s">
        <v>627</v>
      </c>
      <c r="F22729">
        <v>0</v>
      </c>
    </row>
    <row r="22730" spans="1:6" hidden="1" x14ac:dyDescent="0.35">
      <c r="A22730">
        <v>22728</v>
      </c>
      <c r="B22730" t="s">
        <v>814</v>
      </c>
      <c r="C22730">
        <v>0</v>
      </c>
      <c r="D22730" t="s">
        <v>315</v>
      </c>
      <c r="E22730" t="s">
        <v>628</v>
      </c>
      <c r="F22730">
        <v>10.186832681347861</v>
      </c>
    </row>
    <row r="22731" spans="1:6" hidden="1" x14ac:dyDescent="0.35">
      <c r="A22731">
        <v>22729</v>
      </c>
      <c r="B22731" t="s">
        <v>814</v>
      </c>
      <c r="C22731">
        <v>0</v>
      </c>
      <c r="D22731" t="s">
        <v>315</v>
      </c>
      <c r="E22731" t="s">
        <v>629</v>
      </c>
      <c r="F22731">
        <v>24.705704082120683</v>
      </c>
    </row>
    <row r="22732" spans="1:6" hidden="1" x14ac:dyDescent="0.35">
      <c r="A22732">
        <v>22730</v>
      </c>
      <c r="B22732" t="s">
        <v>814</v>
      </c>
      <c r="C22732">
        <v>0</v>
      </c>
      <c r="D22732" t="s">
        <v>315</v>
      </c>
      <c r="E22732" t="s">
        <v>630</v>
      </c>
      <c r="F22732">
        <v>2.6305128359777785</v>
      </c>
    </row>
    <row r="22733" spans="1:6" hidden="1" x14ac:dyDescent="0.35">
      <c r="A22733">
        <v>22731</v>
      </c>
      <c r="B22733" t="s">
        <v>814</v>
      </c>
      <c r="C22733">
        <v>0</v>
      </c>
      <c r="D22733" t="s">
        <v>315</v>
      </c>
      <c r="E22733" t="s">
        <v>631</v>
      </c>
      <c r="F22733">
        <v>18.340992176206559</v>
      </c>
    </row>
    <row r="22734" spans="1:6" hidden="1" x14ac:dyDescent="0.35">
      <c r="A22734">
        <v>22732</v>
      </c>
      <c r="B22734" t="s">
        <v>814</v>
      </c>
      <c r="C22734">
        <v>0</v>
      </c>
      <c r="D22734" t="s">
        <v>315</v>
      </c>
      <c r="E22734" t="s">
        <v>632</v>
      </c>
      <c r="F22734">
        <v>2.0072224933390541</v>
      </c>
    </row>
    <row r="22735" spans="1:6" hidden="1" x14ac:dyDescent="0.35">
      <c r="A22735">
        <v>22733</v>
      </c>
      <c r="B22735" t="s">
        <v>814</v>
      </c>
      <c r="C22735">
        <v>0</v>
      </c>
      <c r="D22735" t="s">
        <v>315</v>
      </c>
      <c r="E22735" t="s">
        <v>633</v>
      </c>
      <c r="F22735">
        <v>13.839435145810167</v>
      </c>
    </row>
    <row r="22736" spans="1:6" hidden="1" x14ac:dyDescent="0.35">
      <c r="A22736">
        <v>22734</v>
      </c>
      <c r="B22736" t="s">
        <v>814</v>
      </c>
      <c r="C22736">
        <v>0</v>
      </c>
      <c r="D22736" t="s">
        <v>315</v>
      </c>
      <c r="E22736" t="s">
        <v>634</v>
      </c>
      <c r="F22736">
        <v>2.2058124896891993</v>
      </c>
    </row>
    <row r="22737" spans="1:6" hidden="1" x14ac:dyDescent="0.35">
      <c r="A22737">
        <v>22735</v>
      </c>
      <c r="B22737" t="s">
        <v>814</v>
      </c>
      <c r="C22737">
        <v>0</v>
      </c>
      <c r="D22737" t="s">
        <v>315</v>
      </c>
      <c r="E22737" t="s">
        <v>635</v>
      </c>
      <c r="F22737">
        <v>0.60908158724335371</v>
      </c>
    </row>
    <row r="22738" spans="1:6" hidden="1" x14ac:dyDescent="0.35">
      <c r="A22738">
        <v>22736</v>
      </c>
      <c r="B22738" t="s">
        <v>814</v>
      </c>
      <c r="C22738">
        <v>0</v>
      </c>
      <c r="D22738" t="s">
        <v>315</v>
      </c>
      <c r="E22738" t="s">
        <v>636</v>
      </c>
      <c r="F22738">
        <v>2.8059351641561386E-5</v>
      </c>
    </row>
    <row r="22739" spans="1:6" hidden="1" x14ac:dyDescent="0.35">
      <c r="A22739">
        <v>22737</v>
      </c>
      <c r="B22739" t="s">
        <v>814</v>
      </c>
      <c r="C22739">
        <v>0</v>
      </c>
      <c r="D22739" t="s">
        <v>315</v>
      </c>
      <c r="E22739" t="s">
        <v>637</v>
      </c>
      <c r="F22739">
        <v>8.5964826767224958E-2</v>
      </c>
    </row>
    <row r="22740" spans="1:6" hidden="1" x14ac:dyDescent="0.35">
      <c r="A22740">
        <v>22738</v>
      </c>
      <c r="B22740" t="s">
        <v>814</v>
      </c>
      <c r="C22740">
        <v>0</v>
      </c>
      <c r="D22740" t="s">
        <v>315</v>
      </c>
      <c r="E22740" t="s">
        <v>638</v>
      </c>
      <c r="F22740">
        <v>0.63876043487534906</v>
      </c>
    </row>
    <row r="22741" spans="1:6" hidden="1" x14ac:dyDescent="0.35">
      <c r="A22741">
        <v>22739</v>
      </c>
      <c r="B22741" t="s">
        <v>814</v>
      </c>
      <c r="C22741">
        <v>0</v>
      </c>
      <c r="D22741" t="s">
        <v>315</v>
      </c>
      <c r="E22741" t="s">
        <v>639</v>
      </c>
      <c r="F22741">
        <v>2.6818397895176679E-3</v>
      </c>
    </row>
    <row r="22742" spans="1:6" hidden="1" x14ac:dyDescent="0.35">
      <c r="A22742">
        <v>22740</v>
      </c>
      <c r="B22742" t="s">
        <v>814</v>
      </c>
      <c r="C22742">
        <v>0</v>
      </c>
      <c r="D22742" t="s">
        <v>315</v>
      </c>
      <c r="E22742" t="s">
        <v>640</v>
      </c>
      <c r="F22742">
        <v>14.9947099987314</v>
      </c>
    </row>
    <row r="22743" spans="1:6" hidden="1" x14ac:dyDescent="0.35">
      <c r="A22743">
        <v>22741</v>
      </c>
      <c r="B22743" t="s">
        <v>814</v>
      </c>
      <c r="C22743">
        <v>0</v>
      </c>
      <c r="D22743" t="s">
        <v>315</v>
      </c>
      <c r="E22743" t="s">
        <v>641</v>
      </c>
      <c r="F22743">
        <v>42.594356518842609</v>
      </c>
    </row>
    <row r="22744" spans="1:6" hidden="1" x14ac:dyDescent="0.35">
      <c r="A22744">
        <v>22742</v>
      </c>
      <c r="B22744" t="s">
        <v>814</v>
      </c>
      <c r="C22744">
        <v>0</v>
      </c>
      <c r="D22744" t="s">
        <v>316</v>
      </c>
      <c r="E22744" t="s">
        <v>642</v>
      </c>
      <c r="F22744">
        <v>0.6985071324426434</v>
      </c>
    </row>
    <row r="22745" spans="1:6" hidden="1" x14ac:dyDescent="0.35">
      <c r="A22745">
        <v>22743</v>
      </c>
      <c r="B22745" t="s">
        <v>814</v>
      </c>
      <c r="C22745">
        <v>0</v>
      </c>
      <c r="D22745" t="s">
        <v>316</v>
      </c>
      <c r="E22745" t="s">
        <v>643</v>
      </c>
      <c r="F22745">
        <v>0.77400446320265259</v>
      </c>
    </row>
    <row r="22746" spans="1:6" hidden="1" x14ac:dyDescent="0.35">
      <c r="A22746">
        <v>22744</v>
      </c>
      <c r="B22746" t="s">
        <v>814</v>
      </c>
      <c r="C22746">
        <v>0</v>
      </c>
      <c r="D22746" t="s">
        <v>316</v>
      </c>
      <c r="E22746" t="s">
        <v>644</v>
      </c>
      <c r="F22746">
        <v>0.40641250128996237</v>
      </c>
    </row>
    <row r="22747" spans="1:6" hidden="1" x14ac:dyDescent="0.35">
      <c r="A22747">
        <v>22745</v>
      </c>
      <c r="B22747" t="s">
        <v>814</v>
      </c>
      <c r="C22747">
        <v>0</v>
      </c>
      <c r="D22747" t="s">
        <v>316</v>
      </c>
      <c r="E22747" t="s">
        <v>645</v>
      </c>
      <c r="F22747">
        <v>0.53897855274177986</v>
      </c>
    </row>
    <row r="22748" spans="1:6" hidden="1" x14ac:dyDescent="0.35">
      <c r="A22748">
        <v>22746</v>
      </c>
      <c r="B22748" t="s">
        <v>814</v>
      </c>
      <c r="C22748">
        <v>0</v>
      </c>
      <c r="D22748" t="s">
        <v>316</v>
      </c>
      <c r="E22748" t="s">
        <v>646</v>
      </c>
      <c r="F22748">
        <v>0.61817862965896797</v>
      </c>
    </row>
    <row r="22749" spans="1:6" hidden="1" x14ac:dyDescent="0.35">
      <c r="A22749">
        <v>22747</v>
      </c>
      <c r="B22749" t="s">
        <v>814</v>
      </c>
      <c r="C22749">
        <v>0</v>
      </c>
      <c r="D22749" t="s">
        <v>316</v>
      </c>
      <c r="E22749" t="s">
        <v>647</v>
      </c>
      <c r="F22749">
        <v>32.982199695050198</v>
      </c>
    </row>
    <row r="22750" spans="1:6" hidden="1" x14ac:dyDescent="0.35">
      <c r="A22750">
        <v>22748</v>
      </c>
      <c r="B22750" t="s">
        <v>814</v>
      </c>
      <c r="C22750">
        <v>0</v>
      </c>
      <c r="D22750" t="s">
        <v>314</v>
      </c>
      <c r="E22750" t="s">
        <v>648</v>
      </c>
      <c r="F22750">
        <v>6.0094118139188994</v>
      </c>
    </row>
    <row r="22751" spans="1:6" hidden="1" x14ac:dyDescent="0.35">
      <c r="A22751">
        <v>22749</v>
      </c>
      <c r="B22751" t="s">
        <v>814</v>
      </c>
      <c r="C22751">
        <v>0</v>
      </c>
      <c r="D22751" t="s">
        <v>314</v>
      </c>
      <c r="E22751" t="s">
        <v>649</v>
      </c>
      <c r="F22751">
        <v>20.470207747622805</v>
      </c>
    </row>
    <row r="22752" spans="1:6" hidden="1" x14ac:dyDescent="0.35">
      <c r="A22752">
        <v>22750</v>
      </c>
      <c r="B22752" t="s">
        <v>814</v>
      </c>
      <c r="C22752">
        <v>0</v>
      </c>
      <c r="D22752" t="s">
        <v>25</v>
      </c>
      <c r="E22752" t="s">
        <v>650</v>
      </c>
      <c r="F22752">
        <v>808.02191670726813</v>
      </c>
    </row>
    <row r="22753" spans="1:6" hidden="1" x14ac:dyDescent="0.35">
      <c r="A22753">
        <v>22751</v>
      </c>
      <c r="B22753" t="s">
        <v>814</v>
      </c>
      <c r="C22753">
        <v>0</v>
      </c>
      <c r="D22753" t="s">
        <v>25</v>
      </c>
      <c r="E22753" t="s">
        <v>651</v>
      </c>
      <c r="F22753">
        <v>0</v>
      </c>
    </row>
    <row r="22754" spans="1:6" hidden="1" x14ac:dyDescent="0.35">
      <c r="A22754">
        <v>22752</v>
      </c>
      <c r="B22754" t="s">
        <v>814</v>
      </c>
      <c r="C22754">
        <v>0</v>
      </c>
      <c r="D22754" t="s">
        <v>26</v>
      </c>
      <c r="E22754" t="s">
        <v>652</v>
      </c>
      <c r="F22754">
        <v>183.93726678394043</v>
      </c>
    </row>
    <row r="22755" spans="1:6" hidden="1" x14ac:dyDescent="0.35">
      <c r="A22755">
        <v>22753</v>
      </c>
      <c r="B22755" t="s">
        <v>814</v>
      </c>
      <c r="C22755">
        <v>0</v>
      </c>
      <c r="D22755" t="s">
        <v>26</v>
      </c>
      <c r="E22755" t="s">
        <v>653</v>
      </c>
      <c r="F22755">
        <v>12.683200658013856</v>
      </c>
    </row>
    <row r="22756" spans="1:6" hidden="1" x14ac:dyDescent="0.35">
      <c r="A22756">
        <v>22754</v>
      </c>
      <c r="B22756" t="s">
        <v>814</v>
      </c>
      <c r="C22756">
        <v>0</v>
      </c>
      <c r="D22756" t="s">
        <v>26</v>
      </c>
      <c r="E22756" t="s">
        <v>654</v>
      </c>
      <c r="F22756">
        <v>422.76806931575129</v>
      </c>
    </row>
    <row r="22757" spans="1:6" hidden="1" x14ac:dyDescent="0.35">
      <c r="A22757">
        <v>22755</v>
      </c>
      <c r="B22757" t="s">
        <v>814</v>
      </c>
      <c r="C22757">
        <v>0</v>
      </c>
      <c r="D22757" t="s">
        <v>26</v>
      </c>
      <c r="E22757" t="s">
        <v>655</v>
      </c>
      <c r="F22757">
        <v>258.56692402908556</v>
      </c>
    </row>
    <row r="22758" spans="1:6" hidden="1" x14ac:dyDescent="0.35">
      <c r="A22758">
        <v>22756</v>
      </c>
      <c r="B22758" t="s">
        <v>814</v>
      </c>
      <c r="C22758">
        <v>0</v>
      </c>
      <c r="D22758" t="s">
        <v>28</v>
      </c>
      <c r="E22758" t="s">
        <v>656</v>
      </c>
      <c r="F22758">
        <v>548.63267570299593</v>
      </c>
    </row>
    <row r="22759" spans="1:6" hidden="1" x14ac:dyDescent="0.35">
      <c r="A22759">
        <v>22757</v>
      </c>
      <c r="B22759" t="s">
        <v>814</v>
      </c>
      <c r="C22759">
        <v>0</v>
      </c>
      <c r="D22759" t="s">
        <v>27</v>
      </c>
      <c r="E22759" t="s">
        <v>657</v>
      </c>
      <c r="F22759">
        <v>197.14590179779302</v>
      </c>
    </row>
    <row r="22760" spans="1:6" hidden="1" x14ac:dyDescent="0.35">
      <c r="A22760">
        <v>22758</v>
      </c>
      <c r="B22760" t="s">
        <v>814</v>
      </c>
      <c r="C22760">
        <v>0</v>
      </c>
      <c r="D22760" t="s">
        <v>27</v>
      </c>
      <c r="E22760" t="s">
        <v>658</v>
      </c>
      <c r="F22760">
        <v>679.09663390371793</v>
      </c>
    </row>
    <row r="22761" spans="1:6" hidden="1" x14ac:dyDescent="0.35">
      <c r="A22761">
        <v>22759</v>
      </c>
      <c r="B22761" t="s">
        <v>814</v>
      </c>
      <c r="C22761">
        <v>0</v>
      </c>
      <c r="D22761" t="s">
        <v>27</v>
      </c>
      <c r="E22761" t="s">
        <v>659</v>
      </c>
      <c r="F22761">
        <v>64.070752433816352</v>
      </c>
    </row>
    <row r="22762" spans="1:6" hidden="1" x14ac:dyDescent="0.35">
      <c r="A22762">
        <v>22760</v>
      </c>
      <c r="B22762" t="s">
        <v>814</v>
      </c>
      <c r="C22762">
        <v>0</v>
      </c>
      <c r="D22762" t="s">
        <v>27</v>
      </c>
      <c r="E22762" t="s">
        <v>660</v>
      </c>
      <c r="F22762">
        <v>88.757676892162792</v>
      </c>
    </row>
    <row r="22763" spans="1:6" hidden="1" x14ac:dyDescent="0.35">
      <c r="A22763">
        <v>22761</v>
      </c>
      <c r="B22763" t="s">
        <v>814</v>
      </c>
      <c r="C22763">
        <v>0</v>
      </c>
      <c r="D22763" t="s">
        <v>27</v>
      </c>
      <c r="E22763" t="s">
        <v>661</v>
      </c>
      <c r="F22763">
        <v>32.586512829467715</v>
      </c>
    </row>
    <row r="22764" spans="1:6" hidden="1" x14ac:dyDescent="0.35">
      <c r="A22764">
        <v>22762</v>
      </c>
      <c r="B22764" t="s">
        <v>814</v>
      </c>
      <c r="C22764">
        <v>0</v>
      </c>
      <c r="D22764" t="s">
        <v>27</v>
      </c>
      <c r="E22764" t="s">
        <v>662</v>
      </c>
      <c r="F22764">
        <v>207.58272928815734</v>
      </c>
    </row>
    <row r="22765" spans="1:6" hidden="1" x14ac:dyDescent="0.35">
      <c r="A22765">
        <v>22763</v>
      </c>
      <c r="B22765" t="s">
        <v>814</v>
      </c>
      <c r="C22765">
        <v>0</v>
      </c>
      <c r="D22765" t="s">
        <v>27</v>
      </c>
      <c r="E22765" t="s">
        <v>663</v>
      </c>
      <c r="F22765">
        <v>625.47104170401201</v>
      </c>
    </row>
    <row r="22766" spans="1:6" hidden="1" x14ac:dyDescent="0.35">
      <c r="A22766">
        <v>22764</v>
      </c>
      <c r="B22766" t="s">
        <v>814</v>
      </c>
      <c r="C22766">
        <v>0</v>
      </c>
      <c r="D22766" t="s">
        <v>30</v>
      </c>
      <c r="E22766" t="s">
        <v>664</v>
      </c>
      <c r="F22766">
        <v>698.27306595176253</v>
      </c>
    </row>
    <row r="22767" spans="1:6" hidden="1" x14ac:dyDescent="0.35">
      <c r="A22767">
        <v>22765</v>
      </c>
      <c r="B22767" t="s">
        <v>814</v>
      </c>
      <c r="C22767">
        <v>0</v>
      </c>
      <c r="D22767" t="s">
        <v>32</v>
      </c>
      <c r="E22767" t="s">
        <v>665</v>
      </c>
      <c r="F22767">
        <v>188.10134905697419</v>
      </c>
    </row>
    <row r="22768" spans="1:6" hidden="1" x14ac:dyDescent="0.35">
      <c r="A22768">
        <v>22766</v>
      </c>
      <c r="B22768" t="s">
        <v>814</v>
      </c>
      <c r="C22768">
        <v>0</v>
      </c>
      <c r="D22768" t="s">
        <v>32</v>
      </c>
      <c r="E22768" t="s">
        <v>666</v>
      </c>
      <c r="F22768">
        <v>157.74462238892954</v>
      </c>
    </row>
    <row r="22769" spans="1:6" hidden="1" x14ac:dyDescent="0.35">
      <c r="A22769">
        <v>22767</v>
      </c>
      <c r="B22769" t="s">
        <v>814</v>
      </c>
      <c r="C22769">
        <v>0</v>
      </c>
      <c r="D22769" t="s">
        <v>32</v>
      </c>
      <c r="E22769" t="s">
        <v>667</v>
      </c>
      <c r="F22769">
        <v>112.35601198209461</v>
      </c>
    </row>
    <row r="22770" spans="1:6" hidden="1" x14ac:dyDescent="0.35">
      <c r="A22770">
        <v>22768</v>
      </c>
      <c r="B22770" t="s">
        <v>814</v>
      </c>
      <c r="C22770">
        <v>0</v>
      </c>
      <c r="D22770" t="s">
        <v>33</v>
      </c>
      <c r="E22770" t="s">
        <v>668</v>
      </c>
      <c r="F22770">
        <v>798.77803999654463</v>
      </c>
    </row>
    <row r="22771" spans="1:6" hidden="1" x14ac:dyDescent="0.35">
      <c r="A22771">
        <v>22769</v>
      </c>
      <c r="B22771" t="s">
        <v>814</v>
      </c>
      <c r="C22771">
        <v>0</v>
      </c>
      <c r="D22771" t="s">
        <v>34</v>
      </c>
      <c r="E22771" t="s">
        <v>669</v>
      </c>
      <c r="F22771">
        <v>132.72637634397589</v>
      </c>
    </row>
    <row r="22772" spans="1:6" hidden="1" x14ac:dyDescent="0.35">
      <c r="A22772">
        <v>22770</v>
      </c>
      <c r="B22772" t="s">
        <v>814</v>
      </c>
      <c r="C22772">
        <v>0</v>
      </c>
      <c r="D22772" t="s">
        <v>31</v>
      </c>
      <c r="E22772" t="s">
        <v>670</v>
      </c>
      <c r="F22772">
        <v>147.7308691837824</v>
      </c>
    </row>
    <row r="22773" spans="1:6" hidden="1" x14ac:dyDescent="0.35">
      <c r="A22773">
        <v>22771</v>
      </c>
      <c r="B22773" t="s">
        <v>814</v>
      </c>
      <c r="C22773">
        <v>0</v>
      </c>
      <c r="D22773" t="s">
        <v>34</v>
      </c>
      <c r="E22773" t="s">
        <v>671</v>
      </c>
      <c r="F22773">
        <v>61.336062213256298</v>
      </c>
    </row>
    <row r="22774" spans="1:6" hidden="1" x14ac:dyDescent="0.35">
      <c r="A22774">
        <v>22772</v>
      </c>
      <c r="B22774" t="s">
        <v>814</v>
      </c>
      <c r="C22774">
        <v>0</v>
      </c>
      <c r="D22774" t="s">
        <v>34</v>
      </c>
      <c r="E22774" t="s">
        <v>672</v>
      </c>
      <c r="F22774">
        <v>509.3102062531193</v>
      </c>
    </row>
    <row r="22775" spans="1:6" hidden="1" x14ac:dyDescent="0.35">
      <c r="A22775">
        <v>22773</v>
      </c>
      <c r="B22775" t="s">
        <v>814</v>
      </c>
      <c r="C22775">
        <v>0</v>
      </c>
      <c r="D22775" t="s">
        <v>35</v>
      </c>
      <c r="E22775" t="s">
        <v>673</v>
      </c>
      <c r="F22775">
        <v>850.1895117651643</v>
      </c>
    </row>
    <row r="22776" spans="1:6" hidden="1" x14ac:dyDescent="0.35">
      <c r="A22776">
        <v>22774</v>
      </c>
      <c r="B22776" t="s">
        <v>814</v>
      </c>
      <c r="C22776">
        <v>0</v>
      </c>
      <c r="D22776" t="s">
        <v>36</v>
      </c>
      <c r="E22776" t="s">
        <v>674</v>
      </c>
      <c r="F22776">
        <v>320.56700344836378</v>
      </c>
    </row>
    <row r="22777" spans="1:6" hidden="1" x14ac:dyDescent="0.35">
      <c r="A22777">
        <v>22775</v>
      </c>
      <c r="B22777" t="s">
        <v>814</v>
      </c>
      <c r="C22777">
        <v>0</v>
      </c>
      <c r="D22777" t="s">
        <v>37</v>
      </c>
      <c r="E22777" t="s">
        <v>675</v>
      </c>
      <c r="F22777">
        <v>628.96145671075931</v>
      </c>
    </row>
    <row r="22778" spans="1:6" hidden="1" x14ac:dyDescent="0.35">
      <c r="A22778">
        <v>22776</v>
      </c>
      <c r="B22778" t="s">
        <v>814</v>
      </c>
      <c r="C22778">
        <v>0</v>
      </c>
      <c r="D22778" t="s">
        <v>314</v>
      </c>
      <c r="E22778" t="s">
        <v>676</v>
      </c>
      <c r="F22778">
        <v>5.3609516200344745</v>
      </c>
    </row>
    <row r="22779" spans="1:6" hidden="1" x14ac:dyDescent="0.35">
      <c r="A22779">
        <v>22777</v>
      </c>
      <c r="B22779" t="s">
        <v>814</v>
      </c>
      <c r="C22779">
        <v>0</v>
      </c>
      <c r="D22779" t="s">
        <v>314</v>
      </c>
      <c r="E22779" t="s">
        <v>677</v>
      </c>
      <c r="F22779">
        <v>5.4345758029958793</v>
      </c>
    </row>
    <row r="22780" spans="1:6" hidden="1" x14ac:dyDescent="0.35">
      <c r="A22780">
        <v>22778</v>
      </c>
      <c r="B22780" t="s">
        <v>814</v>
      </c>
      <c r="C22780">
        <v>0</v>
      </c>
      <c r="D22780" t="s">
        <v>314</v>
      </c>
      <c r="E22780" t="s">
        <v>678</v>
      </c>
      <c r="F22780">
        <v>2.8984610941264739</v>
      </c>
    </row>
    <row r="22781" spans="1:6" hidden="1" x14ac:dyDescent="0.35">
      <c r="A22781">
        <v>22779</v>
      </c>
      <c r="B22781" t="s">
        <v>814</v>
      </c>
      <c r="C22781">
        <v>0</v>
      </c>
      <c r="D22781" t="s">
        <v>314</v>
      </c>
      <c r="E22781" t="s">
        <v>679</v>
      </c>
      <c r="F22781">
        <v>4.4403707558691483</v>
      </c>
    </row>
    <row r="22782" spans="1:6" hidden="1" x14ac:dyDescent="0.35">
      <c r="A22782">
        <v>22780</v>
      </c>
      <c r="B22782" t="s">
        <v>814</v>
      </c>
      <c r="C22782">
        <v>0</v>
      </c>
      <c r="D22782" t="s">
        <v>314</v>
      </c>
      <c r="E22782" t="s">
        <v>680</v>
      </c>
      <c r="F22782">
        <v>1.7307944106532649</v>
      </c>
    </row>
    <row r="22783" spans="1:6" hidden="1" x14ac:dyDescent="0.35">
      <c r="A22783">
        <v>22781</v>
      </c>
      <c r="B22783" t="s">
        <v>814</v>
      </c>
      <c r="C22783">
        <v>0</v>
      </c>
      <c r="D22783" t="s">
        <v>314</v>
      </c>
      <c r="E22783" t="s">
        <v>681</v>
      </c>
      <c r="F22783">
        <v>2.3595483839081877</v>
      </c>
    </row>
    <row r="22784" spans="1:6" hidden="1" x14ac:dyDescent="0.35">
      <c r="A22784">
        <v>22782</v>
      </c>
      <c r="B22784" t="s">
        <v>814</v>
      </c>
      <c r="C22784">
        <v>0</v>
      </c>
      <c r="D22784" t="s">
        <v>314</v>
      </c>
      <c r="E22784" t="s">
        <v>682</v>
      </c>
      <c r="F22784">
        <v>3.3744602752463582</v>
      </c>
    </row>
    <row r="22785" spans="1:6" hidden="1" x14ac:dyDescent="0.35">
      <c r="A22785">
        <v>22783</v>
      </c>
      <c r="B22785" t="s">
        <v>814</v>
      </c>
      <c r="C22785">
        <v>0</v>
      </c>
      <c r="D22785" t="s">
        <v>314</v>
      </c>
      <c r="E22785" t="s">
        <v>683</v>
      </c>
      <c r="F22785">
        <v>1.3061086275546085</v>
      </c>
    </row>
    <row r="22786" spans="1:6" hidden="1" x14ac:dyDescent="0.35">
      <c r="A22786">
        <v>22784</v>
      </c>
      <c r="B22786" t="s">
        <v>814</v>
      </c>
      <c r="C22786">
        <v>0</v>
      </c>
      <c r="D22786" t="s">
        <v>314</v>
      </c>
      <c r="E22786" t="s">
        <v>684</v>
      </c>
      <c r="F22786">
        <v>0.39011876123447536</v>
      </c>
    </row>
    <row r="22787" spans="1:6" hidden="1" x14ac:dyDescent="0.35">
      <c r="A22787">
        <v>22785</v>
      </c>
      <c r="B22787" t="s">
        <v>814</v>
      </c>
      <c r="C22787">
        <v>0</v>
      </c>
      <c r="D22787" t="s">
        <v>314</v>
      </c>
      <c r="E22787" t="s">
        <v>685</v>
      </c>
      <c r="F22787">
        <v>4.0624029110018087</v>
      </c>
    </row>
    <row r="22788" spans="1:6" hidden="1" x14ac:dyDescent="0.35">
      <c r="A22788">
        <v>22786</v>
      </c>
      <c r="B22788" t="s">
        <v>814</v>
      </c>
      <c r="C22788">
        <v>0</v>
      </c>
      <c r="D22788" t="s">
        <v>314</v>
      </c>
      <c r="E22788" t="s">
        <v>686</v>
      </c>
      <c r="F22788">
        <v>5.1086141066865052</v>
      </c>
    </row>
    <row r="22789" spans="1:6" hidden="1" x14ac:dyDescent="0.35">
      <c r="A22789">
        <v>22787</v>
      </c>
      <c r="B22789" t="s">
        <v>814</v>
      </c>
      <c r="C22789">
        <v>0</v>
      </c>
      <c r="D22789" t="s">
        <v>314</v>
      </c>
      <c r="E22789" t="s">
        <v>687</v>
      </c>
      <c r="F22789">
        <v>0.97992096042848231</v>
      </c>
    </row>
    <row r="22790" spans="1:6" hidden="1" x14ac:dyDescent="0.35">
      <c r="A22790">
        <v>22788</v>
      </c>
      <c r="B22790" t="s">
        <v>814</v>
      </c>
      <c r="C22790">
        <v>0</v>
      </c>
      <c r="D22790" t="s">
        <v>314</v>
      </c>
      <c r="E22790" t="s">
        <v>688</v>
      </c>
      <c r="F22790">
        <v>9.2483557890840871</v>
      </c>
    </row>
    <row r="22791" spans="1:6" hidden="1" x14ac:dyDescent="0.35">
      <c r="A22791">
        <v>22789</v>
      </c>
      <c r="B22791" t="s">
        <v>814</v>
      </c>
      <c r="C22791">
        <v>0</v>
      </c>
      <c r="D22791" t="s">
        <v>314</v>
      </c>
      <c r="E22791" t="s">
        <v>689</v>
      </c>
      <c r="F22791">
        <v>13.187508538502872</v>
      </c>
    </row>
    <row r="22792" spans="1:6" hidden="1" x14ac:dyDescent="0.35">
      <c r="A22792">
        <v>22790</v>
      </c>
      <c r="B22792" t="s">
        <v>814</v>
      </c>
      <c r="C22792">
        <v>0</v>
      </c>
      <c r="D22792" t="s">
        <v>314</v>
      </c>
      <c r="E22792" t="s">
        <v>690</v>
      </c>
      <c r="F22792">
        <v>8.1020787305266069</v>
      </c>
    </row>
    <row r="22793" spans="1:6" hidden="1" x14ac:dyDescent="0.35">
      <c r="A22793">
        <v>22791</v>
      </c>
      <c r="B22793" t="s">
        <v>814</v>
      </c>
      <c r="C22793">
        <v>0</v>
      </c>
      <c r="D22793" t="s">
        <v>314</v>
      </c>
      <c r="E22793" t="s">
        <v>691</v>
      </c>
      <c r="F22793">
        <v>4.0335255965775314</v>
      </c>
    </row>
    <row r="22794" spans="1:6" hidden="1" x14ac:dyDescent="0.35">
      <c r="A22794">
        <v>22792</v>
      </c>
      <c r="B22794" t="s">
        <v>814</v>
      </c>
      <c r="C22794">
        <v>0</v>
      </c>
      <c r="D22794" t="s">
        <v>314</v>
      </c>
      <c r="E22794" t="s">
        <v>692</v>
      </c>
      <c r="F22794">
        <v>1.0938087900319593</v>
      </c>
    </row>
    <row r="22795" spans="1:6" hidden="1" x14ac:dyDescent="0.35">
      <c r="A22795">
        <v>22793</v>
      </c>
      <c r="B22795" t="s">
        <v>814</v>
      </c>
      <c r="C22795">
        <v>0</v>
      </c>
      <c r="D22795" t="s">
        <v>314</v>
      </c>
      <c r="E22795" t="s">
        <v>693</v>
      </c>
      <c r="F22795">
        <v>8.835438849124774</v>
      </c>
    </row>
    <row r="22796" spans="1:6" hidden="1" x14ac:dyDescent="0.35">
      <c r="A22796">
        <v>22794</v>
      </c>
      <c r="B22796" t="s">
        <v>814</v>
      </c>
      <c r="C22796">
        <v>0</v>
      </c>
      <c r="D22796" t="s">
        <v>314</v>
      </c>
      <c r="E22796" t="s">
        <v>694</v>
      </c>
      <c r="F22796">
        <v>0.98236621041610273</v>
      </c>
    </row>
    <row r="22797" spans="1:6" hidden="1" x14ac:dyDescent="0.35">
      <c r="A22797">
        <v>22795</v>
      </c>
      <c r="B22797" t="s">
        <v>814</v>
      </c>
      <c r="C22797">
        <v>0</v>
      </c>
      <c r="D22797" t="s">
        <v>314</v>
      </c>
      <c r="E22797" t="s">
        <v>695</v>
      </c>
      <c r="F22797">
        <v>1.3411298620540852</v>
      </c>
    </row>
    <row r="22798" spans="1:6" hidden="1" x14ac:dyDescent="0.35">
      <c r="A22798">
        <v>22796</v>
      </c>
      <c r="B22798" t="s">
        <v>814</v>
      </c>
      <c r="C22798">
        <v>0</v>
      </c>
      <c r="D22798" t="s">
        <v>38</v>
      </c>
      <c r="E22798" t="s">
        <v>696</v>
      </c>
      <c r="F22798">
        <v>88.92529782388165</v>
      </c>
    </row>
    <row r="22799" spans="1:6" hidden="1" x14ac:dyDescent="0.35">
      <c r="A22799">
        <v>22797</v>
      </c>
      <c r="B22799" t="s">
        <v>814</v>
      </c>
      <c r="C22799">
        <v>0</v>
      </c>
      <c r="D22799" t="s">
        <v>38</v>
      </c>
      <c r="E22799" t="s">
        <v>697</v>
      </c>
      <c r="F22799">
        <v>218.30027537340715</v>
      </c>
    </row>
    <row r="22800" spans="1:6" hidden="1" x14ac:dyDescent="0.35">
      <c r="A22800">
        <v>22798</v>
      </c>
      <c r="B22800" t="s">
        <v>814</v>
      </c>
      <c r="C22800">
        <v>0</v>
      </c>
      <c r="D22800" t="s">
        <v>38</v>
      </c>
      <c r="E22800" t="s">
        <v>698</v>
      </c>
      <c r="F22800">
        <v>139.46999510631358</v>
      </c>
    </row>
    <row r="22801" spans="1:6" hidden="1" x14ac:dyDescent="0.35">
      <c r="A22801">
        <v>22799</v>
      </c>
      <c r="B22801" t="s">
        <v>814</v>
      </c>
      <c r="C22801">
        <v>0</v>
      </c>
      <c r="D22801" t="s">
        <v>39</v>
      </c>
      <c r="E22801" t="s">
        <v>699</v>
      </c>
      <c r="F22801">
        <v>25.566958957481781</v>
      </c>
    </row>
    <row r="22802" spans="1:6" hidden="1" x14ac:dyDescent="0.35">
      <c r="A22802">
        <v>22800</v>
      </c>
      <c r="B22802" t="s">
        <v>814</v>
      </c>
      <c r="C22802">
        <v>0</v>
      </c>
      <c r="D22802">
        <v>0</v>
      </c>
      <c r="E22802" t="s">
        <v>700</v>
      </c>
      <c r="F22802">
        <v>0</v>
      </c>
    </row>
    <row r="22803" spans="1:6" hidden="1" x14ac:dyDescent="0.35">
      <c r="A22803">
        <v>22801</v>
      </c>
      <c r="B22803" t="s">
        <v>815</v>
      </c>
      <c r="C22803">
        <v>0</v>
      </c>
      <c r="D22803" t="s">
        <v>9</v>
      </c>
      <c r="E22803" t="s">
        <v>502</v>
      </c>
      <c r="F22803">
        <v>39.761982094022976</v>
      </c>
    </row>
    <row r="22804" spans="1:6" hidden="1" x14ac:dyDescent="0.35">
      <c r="A22804">
        <v>22802</v>
      </c>
      <c r="B22804" t="s">
        <v>815</v>
      </c>
      <c r="C22804">
        <v>0</v>
      </c>
      <c r="D22804" t="s">
        <v>9</v>
      </c>
      <c r="E22804" t="s">
        <v>503</v>
      </c>
      <c r="F22804">
        <v>25.311672009870843</v>
      </c>
    </row>
    <row r="22805" spans="1:6" hidden="1" x14ac:dyDescent="0.35">
      <c r="A22805">
        <v>22803</v>
      </c>
      <c r="B22805" t="s">
        <v>815</v>
      </c>
      <c r="C22805">
        <v>0</v>
      </c>
      <c r="D22805" t="s">
        <v>9</v>
      </c>
      <c r="E22805" t="s">
        <v>504</v>
      </c>
      <c r="F22805">
        <v>138.38817059521139</v>
      </c>
    </row>
    <row r="22806" spans="1:6" hidden="1" x14ac:dyDescent="0.35">
      <c r="A22806">
        <v>22804</v>
      </c>
      <c r="B22806" t="s">
        <v>815</v>
      </c>
      <c r="C22806">
        <v>0</v>
      </c>
      <c r="D22806" t="s">
        <v>9</v>
      </c>
      <c r="E22806" t="s">
        <v>505</v>
      </c>
      <c r="F22806">
        <v>714.28467454401436</v>
      </c>
    </row>
    <row r="22807" spans="1:6" hidden="1" x14ac:dyDescent="0.35">
      <c r="A22807">
        <v>22805</v>
      </c>
      <c r="B22807" t="s">
        <v>815</v>
      </c>
      <c r="C22807">
        <v>0</v>
      </c>
      <c r="D22807" t="s">
        <v>9</v>
      </c>
      <c r="E22807" t="s">
        <v>506</v>
      </c>
      <c r="F22807">
        <v>72.599996252361606</v>
      </c>
    </row>
    <row r="22808" spans="1:6" hidden="1" x14ac:dyDescent="0.35">
      <c r="A22808">
        <v>22806</v>
      </c>
      <c r="B22808" t="s">
        <v>815</v>
      </c>
      <c r="C22808">
        <v>0</v>
      </c>
      <c r="D22808" t="s">
        <v>9</v>
      </c>
      <c r="E22808" t="s">
        <v>507</v>
      </c>
      <c r="F22808">
        <v>11.464913789064886</v>
      </c>
    </row>
    <row r="22809" spans="1:6" hidden="1" x14ac:dyDescent="0.35">
      <c r="A22809">
        <v>22807</v>
      </c>
      <c r="B22809" t="s">
        <v>815</v>
      </c>
      <c r="C22809">
        <v>0</v>
      </c>
      <c r="D22809" t="s">
        <v>9</v>
      </c>
      <c r="E22809" t="s">
        <v>508</v>
      </c>
      <c r="F22809">
        <v>14.068871044375394</v>
      </c>
    </row>
    <row r="22810" spans="1:6" hidden="1" x14ac:dyDescent="0.35">
      <c r="A22810">
        <v>22808</v>
      </c>
      <c r="B22810" t="s">
        <v>815</v>
      </c>
      <c r="C22810">
        <v>0</v>
      </c>
      <c r="D22810" t="s">
        <v>9</v>
      </c>
      <c r="E22810" t="s">
        <v>509</v>
      </c>
      <c r="F22810">
        <v>124.7421362377335</v>
      </c>
    </row>
    <row r="22811" spans="1:6" hidden="1" x14ac:dyDescent="0.35">
      <c r="A22811">
        <v>22809</v>
      </c>
      <c r="B22811" t="s">
        <v>815</v>
      </c>
      <c r="C22811">
        <v>0</v>
      </c>
      <c r="D22811" t="s">
        <v>9</v>
      </c>
      <c r="E22811" t="s">
        <v>510</v>
      </c>
      <c r="F22811">
        <v>140.41495164942813</v>
      </c>
    </row>
    <row r="22812" spans="1:6" hidden="1" x14ac:dyDescent="0.35">
      <c r="A22812">
        <v>22810</v>
      </c>
      <c r="B22812" t="s">
        <v>815</v>
      </c>
      <c r="C22812">
        <v>0</v>
      </c>
      <c r="D22812" t="s">
        <v>9</v>
      </c>
      <c r="E22812" t="s">
        <v>511</v>
      </c>
      <c r="F22812">
        <v>26.227765486043747</v>
      </c>
    </row>
    <row r="22813" spans="1:6" hidden="1" x14ac:dyDescent="0.35">
      <c r="A22813">
        <v>22811</v>
      </c>
      <c r="B22813" t="s">
        <v>815</v>
      </c>
      <c r="C22813">
        <v>0</v>
      </c>
      <c r="D22813" t="s">
        <v>9</v>
      </c>
      <c r="E22813" t="s">
        <v>512</v>
      </c>
      <c r="F22813">
        <v>59.118452514535441</v>
      </c>
    </row>
    <row r="22814" spans="1:6" hidden="1" x14ac:dyDescent="0.35">
      <c r="A22814">
        <v>22812</v>
      </c>
      <c r="B22814" t="s">
        <v>815</v>
      </c>
      <c r="C22814">
        <v>0</v>
      </c>
      <c r="D22814" t="s">
        <v>9</v>
      </c>
      <c r="E22814" t="s">
        <v>513</v>
      </c>
      <c r="F22814">
        <v>22.259658745868073</v>
      </c>
    </row>
    <row r="22815" spans="1:6" hidden="1" x14ac:dyDescent="0.35">
      <c r="A22815">
        <v>22813</v>
      </c>
      <c r="B22815" t="s">
        <v>815</v>
      </c>
      <c r="C22815">
        <v>0</v>
      </c>
      <c r="D22815" t="s">
        <v>9</v>
      </c>
      <c r="E22815" t="s">
        <v>514</v>
      </c>
      <c r="F22815">
        <v>13.656773023069135</v>
      </c>
    </row>
    <row r="22816" spans="1:6" hidden="1" x14ac:dyDescent="0.35">
      <c r="A22816">
        <v>22814</v>
      </c>
      <c r="B22816" t="s">
        <v>815</v>
      </c>
      <c r="C22816">
        <v>0</v>
      </c>
      <c r="D22816" t="s">
        <v>9</v>
      </c>
      <c r="E22816" t="s">
        <v>515</v>
      </c>
      <c r="F22816">
        <v>60.656454961170041</v>
      </c>
    </row>
    <row r="22817" spans="1:6" hidden="1" x14ac:dyDescent="0.35">
      <c r="A22817">
        <v>22815</v>
      </c>
      <c r="B22817" t="s">
        <v>815</v>
      </c>
      <c r="C22817">
        <v>0</v>
      </c>
      <c r="D22817" t="s">
        <v>9</v>
      </c>
      <c r="E22817" t="s">
        <v>516</v>
      </c>
      <c r="F22817">
        <v>1.9161827030636489</v>
      </c>
    </row>
    <row r="22818" spans="1:6" hidden="1" x14ac:dyDescent="0.35">
      <c r="A22818">
        <v>22816</v>
      </c>
      <c r="B22818" t="s">
        <v>815</v>
      </c>
      <c r="C22818">
        <v>0</v>
      </c>
      <c r="D22818" t="s">
        <v>9</v>
      </c>
      <c r="E22818" t="s">
        <v>517</v>
      </c>
      <c r="F22818">
        <v>0</v>
      </c>
    </row>
    <row r="22819" spans="1:6" hidden="1" x14ac:dyDescent="0.35">
      <c r="A22819">
        <v>22817</v>
      </c>
      <c r="B22819" t="s">
        <v>815</v>
      </c>
      <c r="C22819">
        <v>0</v>
      </c>
      <c r="D22819" t="s">
        <v>9</v>
      </c>
      <c r="E22819" t="s">
        <v>518</v>
      </c>
      <c r="F22819">
        <v>0</v>
      </c>
    </row>
    <row r="22820" spans="1:6" hidden="1" x14ac:dyDescent="0.35">
      <c r="A22820">
        <v>22818</v>
      </c>
      <c r="B22820" t="s">
        <v>815</v>
      </c>
      <c r="C22820">
        <v>0</v>
      </c>
      <c r="D22820" t="s">
        <v>9</v>
      </c>
      <c r="E22820" t="s">
        <v>519</v>
      </c>
      <c r="F22820">
        <v>19.505897203944102</v>
      </c>
    </row>
    <row r="22821" spans="1:6" hidden="1" x14ac:dyDescent="0.35">
      <c r="A22821">
        <v>22819</v>
      </c>
      <c r="B22821" t="s">
        <v>815</v>
      </c>
      <c r="C22821">
        <v>0</v>
      </c>
      <c r="D22821" t="s">
        <v>9</v>
      </c>
      <c r="E22821" t="s">
        <v>520</v>
      </c>
      <c r="F22821">
        <v>17.219351568783161</v>
      </c>
    </row>
    <row r="22822" spans="1:6" hidden="1" x14ac:dyDescent="0.35">
      <c r="A22822">
        <v>22820</v>
      </c>
      <c r="B22822" t="s">
        <v>815</v>
      </c>
      <c r="C22822">
        <v>0</v>
      </c>
      <c r="D22822" t="s">
        <v>106</v>
      </c>
      <c r="E22822" t="s">
        <v>521</v>
      </c>
      <c r="F22822">
        <v>2.4300729068424131E-2</v>
      </c>
    </row>
    <row r="22823" spans="1:6" hidden="1" x14ac:dyDescent="0.35">
      <c r="A22823">
        <v>22821</v>
      </c>
      <c r="B22823" t="s">
        <v>815</v>
      </c>
      <c r="C22823">
        <v>0</v>
      </c>
      <c r="D22823" t="s">
        <v>106</v>
      </c>
      <c r="E22823" t="s">
        <v>522</v>
      </c>
      <c r="F22823">
        <v>2.7777902371500325</v>
      </c>
    </row>
    <row r="22824" spans="1:6" hidden="1" x14ac:dyDescent="0.35">
      <c r="A22824">
        <v>22822</v>
      </c>
      <c r="B22824" t="s">
        <v>815</v>
      </c>
      <c r="C22824">
        <v>0</v>
      </c>
      <c r="D22824" t="s">
        <v>106</v>
      </c>
      <c r="E22824" t="s">
        <v>523</v>
      </c>
      <c r="F22824">
        <v>0.47296638751344666</v>
      </c>
    </row>
    <row r="22825" spans="1:6" hidden="1" x14ac:dyDescent="0.35">
      <c r="A22825">
        <v>22823</v>
      </c>
      <c r="B22825" t="s">
        <v>815</v>
      </c>
      <c r="C22825">
        <v>0</v>
      </c>
      <c r="D22825" t="s">
        <v>106</v>
      </c>
      <c r="E22825" t="s">
        <v>524</v>
      </c>
      <c r="F22825">
        <v>7.9461848566268981E-3</v>
      </c>
    </row>
    <row r="22826" spans="1:6" hidden="1" x14ac:dyDescent="0.35">
      <c r="A22826">
        <v>22824</v>
      </c>
      <c r="B22826" t="s">
        <v>815</v>
      </c>
      <c r="C22826">
        <v>0</v>
      </c>
      <c r="D22826" t="s">
        <v>106</v>
      </c>
      <c r="E22826" t="s">
        <v>525</v>
      </c>
      <c r="F22826">
        <v>7.4791391139883701E-2</v>
      </c>
    </row>
    <row r="22827" spans="1:6" hidden="1" x14ac:dyDescent="0.35">
      <c r="A22827">
        <v>22825</v>
      </c>
      <c r="B22827" t="s">
        <v>815</v>
      </c>
      <c r="C22827">
        <v>0</v>
      </c>
      <c r="D22827" t="s">
        <v>106</v>
      </c>
      <c r="E22827" t="s">
        <v>526</v>
      </c>
      <c r="F22827">
        <v>2.843658411876316E-2</v>
      </c>
    </row>
    <row r="22828" spans="1:6" hidden="1" x14ac:dyDescent="0.35">
      <c r="A22828">
        <v>22826</v>
      </c>
      <c r="B22828" t="s">
        <v>815</v>
      </c>
      <c r="C22828">
        <v>0</v>
      </c>
      <c r="D22828" t="s">
        <v>106</v>
      </c>
      <c r="E22828" t="s">
        <v>527</v>
      </c>
      <c r="F22828">
        <v>1.4789670123661312E-2</v>
      </c>
    </row>
    <row r="22829" spans="1:6" hidden="1" x14ac:dyDescent="0.35">
      <c r="A22829">
        <v>22827</v>
      </c>
      <c r="B22829" t="s">
        <v>815</v>
      </c>
      <c r="C22829">
        <v>0</v>
      </c>
      <c r="D22829" t="s">
        <v>106</v>
      </c>
      <c r="E22829" t="s">
        <v>528</v>
      </c>
      <c r="F22829">
        <v>1.5454266311098863E-2</v>
      </c>
    </row>
    <row r="22830" spans="1:6" hidden="1" x14ac:dyDescent="0.35">
      <c r="A22830">
        <v>22828</v>
      </c>
      <c r="B22830" t="s">
        <v>815</v>
      </c>
      <c r="C22830">
        <v>0</v>
      </c>
      <c r="D22830" t="s">
        <v>105</v>
      </c>
      <c r="E22830" t="s">
        <v>529</v>
      </c>
      <c r="F22830">
        <v>6.6040742532876475</v>
      </c>
    </row>
    <row r="22831" spans="1:6" hidden="1" x14ac:dyDescent="0.35">
      <c r="A22831">
        <v>22829</v>
      </c>
      <c r="B22831" t="s">
        <v>815</v>
      </c>
      <c r="C22831">
        <v>0</v>
      </c>
      <c r="D22831" t="s">
        <v>105</v>
      </c>
      <c r="E22831" t="s">
        <v>530</v>
      </c>
      <c r="F22831">
        <v>1.8281442517044759</v>
      </c>
    </row>
    <row r="22832" spans="1:6" hidden="1" x14ac:dyDescent="0.35">
      <c r="A22832">
        <v>22830</v>
      </c>
      <c r="B22832" t="s">
        <v>815</v>
      </c>
      <c r="C22832">
        <v>0</v>
      </c>
      <c r="D22832" t="s">
        <v>105</v>
      </c>
      <c r="E22832" t="s">
        <v>531</v>
      </c>
      <c r="F22832">
        <v>1.1138374496404992</v>
      </c>
    </row>
    <row r="22833" spans="1:6" hidden="1" x14ac:dyDescent="0.35">
      <c r="A22833">
        <v>22831</v>
      </c>
      <c r="B22833" t="s">
        <v>815</v>
      </c>
      <c r="C22833">
        <v>0</v>
      </c>
      <c r="D22833" t="s">
        <v>105</v>
      </c>
      <c r="E22833" t="s">
        <v>532</v>
      </c>
      <c r="F22833">
        <v>1.3882179065868214</v>
      </c>
    </row>
    <row r="22834" spans="1:6" hidden="1" x14ac:dyDescent="0.35">
      <c r="A22834">
        <v>22832</v>
      </c>
      <c r="B22834" t="s">
        <v>815</v>
      </c>
      <c r="C22834">
        <v>0</v>
      </c>
      <c r="D22834" t="s">
        <v>10</v>
      </c>
      <c r="E22834" t="s">
        <v>533</v>
      </c>
      <c r="F22834">
        <v>0.18391909506606194</v>
      </c>
    </row>
    <row r="22835" spans="1:6" hidden="1" x14ac:dyDescent="0.35">
      <c r="A22835">
        <v>22833</v>
      </c>
      <c r="B22835" t="s">
        <v>815</v>
      </c>
      <c r="C22835">
        <v>0</v>
      </c>
      <c r="D22835" t="s">
        <v>10</v>
      </c>
      <c r="E22835" t="s">
        <v>534</v>
      </c>
      <c r="F22835">
        <v>0.75883320566837786</v>
      </c>
    </row>
    <row r="22836" spans="1:6" hidden="1" x14ac:dyDescent="0.35">
      <c r="A22836">
        <v>22834</v>
      </c>
      <c r="B22836" t="s">
        <v>815</v>
      </c>
      <c r="C22836">
        <v>0</v>
      </c>
      <c r="D22836" t="s">
        <v>10</v>
      </c>
      <c r="E22836" t="s">
        <v>535</v>
      </c>
      <c r="F22836">
        <v>14.926254163228876</v>
      </c>
    </row>
    <row r="22837" spans="1:6" hidden="1" x14ac:dyDescent="0.35">
      <c r="A22837">
        <v>22835</v>
      </c>
      <c r="B22837" t="s">
        <v>815</v>
      </c>
      <c r="C22837">
        <v>0</v>
      </c>
      <c r="D22837" t="s">
        <v>10</v>
      </c>
      <c r="E22837" t="s">
        <v>536</v>
      </c>
      <c r="F22837">
        <v>2.3634308691822032</v>
      </c>
    </row>
    <row r="22838" spans="1:6" hidden="1" x14ac:dyDescent="0.35">
      <c r="A22838">
        <v>22836</v>
      </c>
      <c r="B22838" t="s">
        <v>815</v>
      </c>
      <c r="C22838">
        <v>0</v>
      </c>
      <c r="D22838" t="s">
        <v>10</v>
      </c>
      <c r="E22838" t="s">
        <v>537</v>
      </c>
      <c r="F22838">
        <v>1.0704737554755173</v>
      </c>
    </row>
    <row r="22839" spans="1:6" hidden="1" x14ac:dyDescent="0.35">
      <c r="A22839">
        <v>22837</v>
      </c>
      <c r="B22839" t="s">
        <v>815</v>
      </c>
      <c r="C22839">
        <v>0</v>
      </c>
      <c r="D22839" t="s">
        <v>10</v>
      </c>
      <c r="E22839" t="s">
        <v>538</v>
      </c>
      <c r="F22839">
        <v>0.89174269176906673</v>
      </c>
    </row>
    <row r="22840" spans="1:6" hidden="1" x14ac:dyDescent="0.35">
      <c r="A22840">
        <v>22838</v>
      </c>
      <c r="B22840" t="s">
        <v>815</v>
      </c>
      <c r="C22840">
        <v>0</v>
      </c>
      <c r="D22840" t="s">
        <v>10</v>
      </c>
      <c r="E22840" t="s">
        <v>539</v>
      </c>
      <c r="F22840">
        <v>2.0277163025070157</v>
      </c>
    </row>
    <row r="22841" spans="1:6" hidden="1" x14ac:dyDescent="0.35">
      <c r="A22841">
        <v>22839</v>
      </c>
      <c r="B22841" t="s">
        <v>815</v>
      </c>
      <c r="C22841">
        <v>0</v>
      </c>
      <c r="D22841" t="s">
        <v>10</v>
      </c>
      <c r="E22841" t="s">
        <v>540</v>
      </c>
      <c r="F22841">
        <v>3.2318159460002041</v>
      </c>
    </row>
    <row r="22842" spans="1:6" hidden="1" x14ac:dyDescent="0.35">
      <c r="A22842">
        <v>22840</v>
      </c>
      <c r="B22842" t="s">
        <v>815</v>
      </c>
      <c r="C22842">
        <v>0</v>
      </c>
      <c r="D22842" t="s">
        <v>10</v>
      </c>
      <c r="E22842" t="s">
        <v>541</v>
      </c>
      <c r="F22842">
        <v>0.23772485630653808</v>
      </c>
    </row>
    <row r="22843" spans="1:6" hidden="1" x14ac:dyDescent="0.35">
      <c r="A22843">
        <v>22841</v>
      </c>
      <c r="B22843" t="s">
        <v>815</v>
      </c>
      <c r="C22843">
        <v>0</v>
      </c>
      <c r="D22843" t="s">
        <v>10</v>
      </c>
      <c r="E22843" t="s">
        <v>542</v>
      </c>
      <c r="F22843">
        <v>5.3506888812858291</v>
      </c>
    </row>
    <row r="22844" spans="1:6" hidden="1" x14ac:dyDescent="0.35">
      <c r="A22844">
        <v>22842</v>
      </c>
      <c r="B22844" t="s">
        <v>815</v>
      </c>
      <c r="C22844">
        <v>0</v>
      </c>
      <c r="D22844" t="s">
        <v>10</v>
      </c>
      <c r="E22844" t="s">
        <v>543</v>
      </c>
      <c r="F22844">
        <v>1.292778098206443</v>
      </c>
    </row>
    <row r="22845" spans="1:6" hidden="1" x14ac:dyDescent="0.35">
      <c r="A22845">
        <v>22843</v>
      </c>
      <c r="B22845" t="s">
        <v>815</v>
      </c>
      <c r="C22845">
        <v>0</v>
      </c>
      <c r="D22845" t="s">
        <v>12</v>
      </c>
      <c r="E22845" t="s">
        <v>544</v>
      </c>
      <c r="F22845">
        <v>17.759733045713155</v>
      </c>
    </row>
    <row r="22846" spans="1:6" hidden="1" x14ac:dyDescent="0.35">
      <c r="A22846">
        <v>22844</v>
      </c>
      <c r="B22846" t="s">
        <v>815</v>
      </c>
      <c r="C22846">
        <v>0</v>
      </c>
      <c r="D22846" t="s">
        <v>12</v>
      </c>
      <c r="E22846" t="s">
        <v>545</v>
      </c>
      <c r="F22846">
        <v>23.009415965251208</v>
      </c>
    </row>
    <row r="22847" spans="1:6" hidden="1" x14ac:dyDescent="0.35">
      <c r="A22847">
        <v>22845</v>
      </c>
      <c r="B22847" t="s">
        <v>815</v>
      </c>
      <c r="C22847">
        <v>0</v>
      </c>
      <c r="D22847" t="s">
        <v>12</v>
      </c>
      <c r="E22847" t="s">
        <v>546</v>
      </c>
      <c r="F22847">
        <v>23.949407540810114</v>
      </c>
    </row>
    <row r="22848" spans="1:6" hidden="1" x14ac:dyDescent="0.35">
      <c r="A22848">
        <v>22846</v>
      </c>
      <c r="B22848" t="s">
        <v>815</v>
      </c>
      <c r="C22848">
        <v>0</v>
      </c>
      <c r="D22848" t="s">
        <v>12</v>
      </c>
      <c r="E22848" t="s">
        <v>547</v>
      </c>
      <c r="F22848">
        <v>34.028540363104675</v>
      </c>
    </row>
    <row r="22849" spans="1:6" hidden="1" x14ac:dyDescent="0.35">
      <c r="A22849">
        <v>22847</v>
      </c>
      <c r="B22849" t="s">
        <v>815</v>
      </c>
      <c r="C22849">
        <v>0</v>
      </c>
      <c r="D22849" t="s">
        <v>12</v>
      </c>
      <c r="E22849" t="s">
        <v>548</v>
      </c>
      <c r="F22849">
        <v>32.816201455470299</v>
      </c>
    </row>
    <row r="22850" spans="1:6" hidden="1" x14ac:dyDescent="0.35">
      <c r="A22850">
        <v>22848</v>
      </c>
      <c r="B22850" t="s">
        <v>815</v>
      </c>
      <c r="C22850">
        <v>0</v>
      </c>
      <c r="D22850" t="s">
        <v>12</v>
      </c>
      <c r="E22850" t="s">
        <v>549</v>
      </c>
      <c r="F22850">
        <v>38.277366524440623</v>
      </c>
    </row>
    <row r="22851" spans="1:6" hidden="1" x14ac:dyDescent="0.35">
      <c r="A22851">
        <v>22849</v>
      </c>
      <c r="B22851" t="s">
        <v>815</v>
      </c>
      <c r="C22851">
        <v>0</v>
      </c>
      <c r="D22851" t="s">
        <v>12</v>
      </c>
      <c r="E22851" t="s">
        <v>550</v>
      </c>
      <c r="F22851">
        <v>15.728375355960678</v>
      </c>
    </row>
    <row r="22852" spans="1:6" hidden="1" x14ac:dyDescent="0.35">
      <c r="A22852">
        <v>22850</v>
      </c>
      <c r="B22852" t="s">
        <v>815</v>
      </c>
      <c r="C22852">
        <v>0</v>
      </c>
      <c r="D22852" t="s">
        <v>12</v>
      </c>
      <c r="E22852" t="s">
        <v>551</v>
      </c>
      <c r="F22852">
        <v>9.8232463944157526</v>
      </c>
    </row>
    <row r="22853" spans="1:6" hidden="1" x14ac:dyDescent="0.35">
      <c r="A22853">
        <v>22851</v>
      </c>
      <c r="B22853" t="s">
        <v>815</v>
      </c>
      <c r="C22853">
        <v>0</v>
      </c>
      <c r="D22853" t="s">
        <v>12</v>
      </c>
      <c r="E22853" t="s">
        <v>552</v>
      </c>
      <c r="F22853">
        <v>254.06515481294744</v>
      </c>
    </row>
    <row r="22854" spans="1:6" hidden="1" x14ac:dyDescent="0.35">
      <c r="A22854">
        <v>22852</v>
      </c>
      <c r="B22854" t="s">
        <v>815</v>
      </c>
      <c r="C22854">
        <v>0</v>
      </c>
      <c r="D22854" t="s">
        <v>12</v>
      </c>
      <c r="E22854" t="s">
        <v>553</v>
      </c>
      <c r="F22854">
        <v>151.78773628186522</v>
      </c>
    </row>
    <row r="22855" spans="1:6" hidden="1" x14ac:dyDescent="0.35">
      <c r="A22855">
        <v>22853</v>
      </c>
      <c r="B22855" t="s">
        <v>815</v>
      </c>
      <c r="C22855">
        <v>0</v>
      </c>
      <c r="D22855" t="s">
        <v>12</v>
      </c>
      <c r="E22855" t="s">
        <v>554</v>
      </c>
      <c r="F22855">
        <v>46.687754526406628</v>
      </c>
    </row>
    <row r="22856" spans="1:6" hidden="1" x14ac:dyDescent="0.35">
      <c r="A22856">
        <v>22854</v>
      </c>
      <c r="B22856" t="s">
        <v>815</v>
      </c>
      <c r="C22856">
        <v>0</v>
      </c>
      <c r="D22856" t="s">
        <v>12</v>
      </c>
      <c r="E22856" t="s">
        <v>555</v>
      </c>
      <c r="F22856">
        <v>25.044064568493614</v>
      </c>
    </row>
    <row r="22857" spans="1:6" hidden="1" x14ac:dyDescent="0.35">
      <c r="A22857">
        <v>22855</v>
      </c>
      <c r="B22857" t="s">
        <v>815</v>
      </c>
      <c r="C22857">
        <v>0</v>
      </c>
      <c r="D22857" t="s">
        <v>13</v>
      </c>
      <c r="E22857" t="s">
        <v>556</v>
      </c>
      <c r="F22857">
        <v>38.981643813279334</v>
      </c>
    </row>
    <row r="22858" spans="1:6" hidden="1" x14ac:dyDescent="0.35">
      <c r="A22858">
        <v>22856</v>
      </c>
      <c r="B22858" t="s">
        <v>815</v>
      </c>
      <c r="C22858">
        <v>0</v>
      </c>
      <c r="D22858" t="s">
        <v>13</v>
      </c>
      <c r="E22858" t="s">
        <v>557</v>
      </c>
      <c r="F22858">
        <v>70.410795484075678</v>
      </c>
    </row>
    <row r="22859" spans="1:6" hidden="1" x14ac:dyDescent="0.35">
      <c r="A22859">
        <v>22857</v>
      </c>
      <c r="B22859" t="s">
        <v>815</v>
      </c>
      <c r="C22859">
        <v>0</v>
      </c>
      <c r="D22859" t="s">
        <v>13</v>
      </c>
      <c r="E22859" t="s">
        <v>558</v>
      </c>
      <c r="F22859">
        <v>27.571665659388334</v>
      </c>
    </row>
    <row r="22860" spans="1:6" hidden="1" x14ac:dyDescent="0.35">
      <c r="A22860">
        <v>22858</v>
      </c>
      <c r="B22860" t="s">
        <v>815</v>
      </c>
      <c r="C22860">
        <v>0</v>
      </c>
      <c r="D22860" t="s">
        <v>14</v>
      </c>
      <c r="E22860" t="s">
        <v>559</v>
      </c>
      <c r="F22860">
        <v>24.180025790115259</v>
      </c>
    </row>
    <row r="22861" spans="1:6" hidden="1" x14ac:dyDescent="0.35">
      <c r="A22861">
        <v>22859</v>
      </c>
      <c r="B22861" t="s">
        <v>815</v>
      </c>
      <c r="C22861">
        <v>0</v>
      </c>
      <c r="D22861" t="s">
        <v>14</v>
      </c>
      <c r="E22861" t="s">
        <v>560</v>
      </c>
      <c r="F22861">
        <v>0</v>
      </c>
    </row>
    <row r="22862" spans="1:6" hidden="1" x14ac:dyDescent="0.35">
      <c r="A22862">
        <v>22860</v>
      </c>
      <c r="B22862" t="s">
        <v>815</v>
      </c>
      <c r="C22862">
        <v>0</v>
      </c>
      <c r="D22862" t="s">
        <v>15</v>
      </c>
      <c r="E22862" t="s">
        <v>561</v>
      </c>
      <c r="F22862">
        <v>3.0649953101886132</v>
      </c>
    </row>
    <row r="22863" spans="1:6" hidden="1" x14ac:dyDescent="0.35">
      <c r="A22863">
        <v>22861</v>
      </c>
      <c r="B22863" t="s">
        <v>815</v>
      </c>
      <c r="C22863">
        <v>0</v>
      </c>
      <c r="D22863" t="s">
        <v>15</v>
      </c>
      <c r="E22863" t="s">
        <v>562</v>
      </c>
      <c r="F22863">
        <v>0</v>
      </c>
    </row>
    <row r="22864" spans="1:6" hidden="1" x14ac:dyDescent="0.35">
      <c r="A22864">
        <v>22862</v>
      </c>
      <c r="B22864" t="s">
        <v>815</v>
      </c>
      <c r="C22864">
        <v>0</v>
      </c>
      <c r="D22864" t="s">
        <v>15</v>
      </c>
      <c r="E22864" t="s">
        <v>563</v>
      </c>
      <c r="F22864">
        <v>29.992527834577015</v>
      </c>
    </row>
    <row r="22865" spans="1:6" hidden="1" x14ac:dyDescent="0.35">
      <c r="A22865">
        <v>22863</v>
      </c>
      <c r="B22865" t="s">
        <v>815</v>
      </c>
      <c r="C22865">
        <v>0</v>
      </c>
      <c r="D22865" t="s">
        <v>15</v>
      </c>
      <c r="E22865" t="s">
        <v>564</v>
      </c>
      <c r="F22865">
        <v>45.580794130735725</v>
      </c>
    </row>
    <row r="22866" spans="1:6" hidden="1" x14ac:dyDescent="0.35">
      <c r="A22866">
        <v>22864</v>
      </c>
      <c r="B22866" t="s">
        <v>815</v>
      </c>
      <c r="C22866">
        <v>0</v>
      </c>
      <c r="D22866" t="s">
        <v>16</v>
      </c>
      <c r="E22866" t="s">
        <v>565</v>
      </c>
      <c r="F22866">
        <v>1.2010722950645978</v>
      </c>
    </row>
    <row r="22867" spans="1:6" hidden="1" x14ac:dyDescent="0.35">
      <c r="A22867">
        <v>22865</v>
      </c>
      <c r="B22867" t="s">
        <v>815</v>
      </c>
      <c r="C22867">
        <v>0</v>
      </c>
      <c r="D22867" t="s">
        <v>16</v>
      </c>
      <c r="E22867" t="s">
        <v>566</v>
      </c>
      <c r="F22867">
        <v>1.9698162552844983E-2</v>
      </c>
    </row>
    <row r="22868" spans="1:6" hidden="1" x14ac:dyDescent="0.35">
      <c r="A22868">
        <v>22866</v>
      </c>
      <c r="B22868" t="s">
        <v>815</v>
      </c>
      <c r="C22868">
        <v>0</v>
      </c>
      <c r="D22868" t="s">
        <v>16</v>
      </c>
      <c r="E22868" t="s">
        <v>567</v>
      </c>
      <c r="F22868">
        <v>2.355792386514767E-2</v>
      </c>
    </row>
    <row r="22869" spans="1:6" hidden="1" x14ac:dyDescent="0.35">
      <c r="A22869">
        <v>22867</v>
      </c>
      <c r="B22869" t="s">
        <v>815</v>
      </c>
      <c r="C22869">
        <v>0</v>
      </c>
      <c r="D22869" t="s">
        <v>16</v>
      </c>
      <c r="E22869" t="s">
        <v>568</v>
      </c>
      <c r="F22869">
        <v>4.6557463098173111</v>
      </c>
    </row>
    <row r="22870" spans="1:6" hidden="1" x14ac:dyDescent="0.35">
      <c r="A22870">
        <v>22868</v>
      </c>
      <c r="B22870" t="s">
        <v>815</v>
      </c>
      <c r="C22870">
        <v>0</v>
      </c>
      <c r="D22870" t="s">
        <v>16</v>
      </c>
      <c r="E22870" t="s">
        <v>569</v>
      </c>
      <c r="F22870">
        <v>8.6993168602212151E-2</v>
      </c>
    </row>
    <row r="22871" spans="1:6" hidden="1" x14ac:dyDescent="0.35">
      <c r="A22871">
        <v>22869</v>
      </c>
      <c r="B22871" t="s">
        <v>815</v>
      </c>
      <c r="C22871">
        <v>0</v>
      </c>
      <c r="D22871" t="s">
        <v>16</v>
      </c>
      <c r="E22871" t="s">
        <v>570</v>
      </c>
      <c r="F22871">
        <v>0.13899981030710767</v>
      </c>
    </row>
    <row r="22872" spans="1:6" hidden="1" x14ac:dyDescent="0.35">
      <c r="A22872">
        <v>22870</v>
      </c>
      <c r="B22872" t="s">
        <v>815</v>
      </c>
      <c r="C22872">
        <v>0</v>
      </c>
      <c r="D22872" t="s">
        <v>16</v>
      </c>
      <c r="E22872" t="s">
        <v>571</v>
      </c>
      <c r="F22872">
        <v>1.6558283787790038</v>
      </c>
    </row>
    <row r="22873" spans="1:6" hidden="1" x14ac:dyDescent="0.35">
      <c r="A22873">
        <v>22871</v>
      </c>
      <c r="B22873" t="s">
        <v>815</v>
      </c>
      <c r="C22873">
        <v>0</v>
      </c>
      <c r="D22873" t="s">
        <v>16</v>
      </c>
      <c r="E22873" t="s">
        <v>572</v>
      </c>
      <c r="F22873">
        <v>2.3827312125355653</v>
      </c>
    </row>
    <row r="22874" spans="1:6" hidden="1" x14ac:dyDescent="0.35">
      <c r="A22874">
        <v>22872</v>
      </c>
      <c r="B22874" t="s">
        <v>815</v>
      </c>
      <c r="C22874">
        <v>0</v>
      </c>
      <c r="D22874" t="s">
        <v>16</v>
      </c>
      <c r="E22874" t="s">
        <v>573</v>
      </c>
      <c r="F22874">
        <v>3.5891426082928151</v>
      </c>
    </row>
    <row r="22875" spans="1:6" hidden="1" x14ac:dyDescent="0.35">
      <c r="A22875">
        <v>22873</v>
      </c>
      <c r="B22875" t="s">
        <v>815</v>
      </c>
      <c r="C22875">
        <v>0</v>
      </c>
      <c r="D22875" t="s">
        <v>16</v>
      </c>
      <c r="E22875" t="s">
        <v>574</v>
      </c>
      <c r="F22875">
        <v>1.6590251562251919</v>
      </c>
    </row>
    <row r="22876" spans="1:6" hidden="1" x14ac:dyDescent="0.35">
      <c r="A22876">
        <v>22874</v>
      </c>
      <c r="B22876" t="s">
        <v>815</v>
      </c>
      <c r="C22876">
        <v>0</v>
      </c>
      <c r="D22876" t="s">
        <v>16</v>
      </c>
      <c r="E22876" t="s">
        <v>575</v>
      </c>
      <c r="F22876">
        <v>0.25646490502096808</v>
      </c>
    </row>
    <row r="22877" spans="1:6" hidden="1" x14ac:dyDescent="0.35">
      <c r="A22877">
        <v>22875</v>
      </c>
      <c r="B22877" t="s">
        <v>815</v>
      </c>
      <c r="C22877">
        <v>0</v>
      </c>
      <c r="D22877" t="s">
        <v>16</v>
      </c>
      <c r="E22877" t="s">
        <v>576</v>
      </c>
      <c r="F22877">
        <v>2.0341034520923311</v>
      </c>
    </row>
    <row r="22878" spans="1:6" hidden="1" x14ac:dyDescent="0.35">
      <c r="A22878">
        <v>22876</v>
      </c>
      <c r="B22878" t="s">
        <v>815</v>
      </c>
      <c r="C22878">
        <v>0</v>
      </c>
      <c r="D22878" t="s">
        <v>16</v>
      </c>
      <c r="E22878" t="s">
        <v>577</v>
      </c>
      <c r="F22878">
        <v>0.25787503167914366</v>
      </c>
    </row>
    <row r="22879" spans="1:6" hidden="1" x14ac:dyDescent="0.35">
      <c r="A22879">
        <v>22877</v>
      </c>
      <c r="B22879" t="s">
        <v>815</v>
      </c>
      <c r="C22879">
        <v>0</v>
      </c>
      <c r="D22879" t="s">
        <v>16</v>
      </c>
      <c r="E22879" t="s">
        <v>578</v>
      </c>
      <c r="F22879">
        <v>0.29298763469353606</v>
      </c>
    </row>
    <row r="22880" spans="1:6" hidden="1" x14ac:dyDescent="0.35">
      <c r="A22880">
        <v>22878</v>
      </c>
      <c r="B22880" t="s">
        <v>815</v>
      </c>
      <c r="C22880">
        <v>0</v>
      </c>
      <c r="D22880" t="s">
        <v>16</v>
      </c>
      <c r="E22880" t="s">
        <v>579</v>
      </c>
      <c r="F22880">
        <v>0.6543099420779962</v>
      </c>
    </row>
    <row r="22881" spans="1:6" hidden="1" x14ac:dyDescent="0.35">
      <c r="A22881">
        <v>22879</v>
      </c>
      <c r="B22881" t="s">
        <v>815</v>
      </c>
      <c r="C22881">
        <v>0</v>
      </c>
      <c r="D22881" t="s">
        <v>16</v>
      </c>
      <c r="E22881" t="s">
        <v>580</v>
      </c>
      <c r="F22881">
        <v>0.12968399369711442</v>
      </c>
    </row>
    <row r="22882" spans="1:6" hidden="1" x14ac:dyDescent="0.35">
      <c r="A22882">
        <v>22880</v>
      </c>
      <c r="B22882" t="s">
        <v>815</v>
      </c>
      <c r="C22882">
        <v>0</v>
      </c>
      <c r="D22882" t="s">
        <v>16</v>
      </c>
      <c r="E22882" t="s">
        <v>581</v>
      </c>
      <c r="F22882">
        <v>0.47185250187545175</v>
      </c>
    </row>
    <row r="22883" spans="1:6" hidden="1" x14ac:dyDescent="0.35">
      <c r="A22883">
        <v>22881</v>
      </c>
      <c r="B22883" t="s">
        <v>815</v>
      </c>
      <c r="C22883">
        <v>0</v>
      </c>
      <c r="D22883" t="s">
        <v>16</v>
      </c>
      <c r="E22883" t="s">
        <v>582</v>
      </c>
      <c r="F22883">
        <v>0.30790158644238336</v>
      </c>
    </row>
    <row r="22884" spans="1:6" hidden="1" x14ac:dyDescent="0.35">
      <c r="A22884">
        <v>22882</v>
      </c>
      <c r="B22884" t="s">
        <v>815</v>
      </c>
      <c r="C22884">
        <v>0</v>
      </c>
      <c r="D22884" t="s">
        <v>16</v>
      </c>
      <c r="E22884" t="s">
        <v>583</v>
      </c>
      <c r="F22884">
        <v>0.20286084311100236</v>
      </c>
    </row>
    <row r="22885" spans="1:6" hidden="1" x14ac:dyDescent="0.35">
      <c r="A22885">
        <v>22883</v>
      </c>
      <c r="B22885" t="s">
        <v>815</v>
      </c>
      <c r="C22885">
        <v>0</v>
      </c>
      <c r="D22885" t="s">
        <v>16</v>
      </c>
      <c r="E22885" t="s">
        <v>584</v>
      </c>
      <c r="F22885">
        <v>0.35205355017456563</v>
      </c>
    </row>
    <row r="22886" spans="1:6" hidden="1" x14ac:dyDescent="0.35">
      <c r="A22886">
        <v>22884</v>
      </c>
      <c r="B22886" t="s">
        <v>815</v>
      </c>
      <c r="C22886">
        <v>0</v>
      </c>
      <c r="D22886" t="s">
        <v>16</v>
      </c>
      <c r="E22886" t="s">
        <v>585</v>
      </c>
      <c r="F22886">
        <v>0.21979842698049953</v>
      </c>
    </row>
    <row r="22887" spans="1:6" hidden="1" x14ac:dyDescent="0.35">
      <c r="A22887">
        <v>22885</v>
      </c>
      <c r="B22887" t="s">
        <v>815</v>
      </c>
      <c r="C22887">
        <v>0</v>
      </c>
      <c r="D22887" t="s">
        <v>100</v>
      </c>
      <c r="E22887" t="s">
        <v>586</v>
      </c>
      <c r="F22887">
        <v>13.469417632770625</v>
      </c>
    </row>
    <row r="22888" spans="1:6" hidden="1" x14ac:dyDescent="0.35">
      <c r="A22888">
        <v>22886</v>
      </c>
      <c r="B22888" t="s">
        <v>815</v>
      </c>
      <c r="C22888">
        <v>0</v>
      </c>
      <c r="D22888" t="s">
        <v>100</v>
      </c>
      <c r="E22888" t="s">
        <v>587</v>
      </c>
      <c r="F22888">
        <v>4.9611654603181403</v>
      </c>
    </row>
    <row r="22889" spans="1:6" hidden="1" x14ac:dyDescent="0.35">
      <c r="A22889">
        <v>22887</v>
      </c>
      <c r="B22889" t="s">
        <v>815</v>
      </c>
      <c r="C22889">
        <v>0</v>
      </c>
      <c r="D22889" t="s">
        <v>100</v>
      </c>
      <c r="E22889" t="s">
        <v>588</v>
      </c>
      <c r="F22889">
        <v>0</v>
      </c>
    </row>
    <row r="22890" spans="1:6" hidden="1" x14ac:dyDescent="0.35">
      <c r="A22890">
        <v>22888</v>
      </c>
      <c r="B22890" t="s">
        <v>815</v>
      </c>
      <c r="C22890">
        <v>0</v>
      </c>
      <c r="D22890" t="s">
        <v>100</v>
      </c>
      <c r="E22890" t="s">
        <v>589</v>
      </c>
      <c r="F22890">
        <v>1.4932912726216028</v>
      </c>
    </row>
    <row r="22891" spans="1:6" hidden="1" x14ac:dyDescent="0.35">
      <c r="A22891">
        <v>22889</v>
      </c>
      <c r="B22891" t="s">
        <v>815</v>
      </c>
      <c r="C22891">
        <v>0</v>
      </c>
      <c r="D22891" t="s">
        <v>100</v>
      </c>
      <c r="E22891" t="s">
        <v>590</v>
      </c>
      <c r="F22891">
        <v>9.0260602064800111</v>
      </c>
    </row>
    <row r="22892" spans="1:6" hidden="1" x14ac:dyDescent="0.35">
      <c r="A22892">
        <v>22890</v>
      </c>
      <c r="B22892" t="s">
        <v>815</v>
      </c>
      <c r="C22892">
        <v>0</v>
      </c>
      <c r="D22892" t="s">
        <v>100</v>
      </c>
      <c r="E22892" t="s">
        <v>591</v>
      </c>
      <c r="F22892">
        <v>56.121614023147217</v>
      </c>
    </row>
    <row r="22893" spans="1:6" hidden="1" x14ac:dyDescent="0.35">
      <c r="A22893">
        <v>22891</v>
      </c>
      <c r="B22893" t="s">
        <v>815</v>
      </c>
      <c r="C22893">
        <v>0</v>
      </c>
      <c r="D22893" t="s">
        <v>100</v>
      </c>
      <c r="E22893" t="s">
        <v>592</v>
      </c>
      <c r="F22893">
        <v>1.8291831657147029</v>
      </c>
    </row>
    <row r="22894" spans="1:6" hidden="1" x14ac:dyDescent="0.35">
      <c r="A22894">
        <v>22892</v>
      </c>
      <c r="B22894" t="s">
        <v>815</v>
      </c>
      <c r="C22894">
        <v>0</v>
      </c>
      <c r="D22894" t="s">
        <v>100</v>
      </c>
      <c r="E22894" t="s">
        <v>593</v>
      </c>
      <c r="F22894">
        <v>0.52727714292063699</v>
      </c>
    </row>
    <row r="22895" spans="1:6" hidden="1" x14ac:dyDescent="0.35">
      <c r="A22895">
        <v>22893</v>
      </c>
      <c r="B22895" t="s">
        <v>815</v>
      </c>
      <c r="C22895">
        <v>0</v>
      </c>
      <c r="D22895" t="s">
        <v>16</v>
      </c>
      <c r="E22895" t="s">
        <v>594</v>
      </c>
      <c r="F22895">
        <v>0.28358051929485845</v>
      </c>
    </row>
    <row r="22896" spans="1:6" hidden="1" x14ac:dyDescent="0.35">
      <c r="A22896">
        <v>22894</v>
      </c>
      <c r="B22896" t="s">
        <v>815</v>
      </c>
      <c r="C22896">
        <v>0</v>
      </c>
      <c r="D22896" t="s">
        <v>16</v>
      </c>
      <c r="E22896" t="s">
        <v>595</v>
      </c>
      <c r="F22896">
        <v>2.5718093269865631E-2</v>
      </c>
    </row>
    <row r="22897" spans="1:6" hidden="1" x14ac:dyDescent="0.35">
      <c r="A22897">
        <v>22895</v>
      </c>
      <c r="B22897" t="s">
        <v>815</v>
      </c>
      <c r="C22897">
        <v>0</v>
      </c>
      <c r="D22897" t="s">
        <v>16</v>
      </c>
      <c r="E22897" t="s">
        <v>596</v>
      </c>
      <c r="F22897">
        <v>0.65475312621627368</v>
      </c>
    </row>
    <row r="22898" spans="1:6" hidden="1" x14ac:dyDescent="0.35">
      <c r="A22898">
        <v>22896</v>
      </c>
      <c r="B22898" t="s">
        <v>815</v>
      </c>
      <c r="C22898">
        <v>0</v>
      </c>
      <c r="D22898" t="s">
        <v>17</v>
      </c>
      <c r="E22898" t="s">
        <v>597</v>
      </c>
      <c r="F22898">
        <v>66.436598340806654</v>
      </c>
    </row>
    <row r="22899" spans="1:6" hidden="1" x14ac:dyDescent="0.35">
      <c r="A22899">
        <v>22897</v>
      </c>
      <c r="B22899" t="s">
        <v>815</v>
      </c>
      <c r="C22899">
        <v>0</v>
      </c>
      <c r="D22899" t="s">
        <v>310</v>
      </c>
      <c r="E22899" t="s">
        <v>598</v>
      </c>
      <c r="F22899">
        <v>9.8605407461929175</v>
      </c>
    </row>
    <row r="22900" spans="1:6" hidden="1" x14ac:dyDescent="0.35">
      <c r="A22900">
        <v>22898</v>
      </c>
      <c r="B22900" t="s">
        <v>815</v>
      </c>
      <c r="C22900">
        <v>0</v>
      </c>
      <c r="D22900" t="s">
        <v>310</v>
      </c>
      <c r="E22900" t="s">
        <v>599</v>
      </c>
      <c r="F22900">
        <v>0</v>
      </c>
    </row>
    <row r="22901" spans="1:6" hidden="1" x14ac:dyDescent="0.35">
      <c r="A22901">
        <v>22899</v>
      </c>
      <c r="B22901" t="s">
        <v>815</v>
      </c>
      <c r="C22901">
        <v>0</v>
      </c>
      <c r="D22901" t="s">
        <v>311</v>
      </c>
      <c r="E22901" t="s">
        <v>600</v>
      </c>
      <c r="F22901">
        <v>7.7612279581808874</v>
      </c>
    </row>
    <row r="22902" spans="1:6" hidden="1" x14ac:dyDescent="0.35">
      <c r="A22902">
        <v>22900</v>
      </c>
      <c r="B22902" t="s">
        <v>815</v>
      </c>
      <c r="C22902">
        <v>0</v>
      </c>
      <c r="D22902" t="s">
        <v>311</v>
      </c>
      <c r="E22902" t="s">
        <v>601</v>
      </c>
      <c r="F22902">
        <v>2.6755174790230121</v>
      </c>
    </row>
    <row r="22903" spans="1:6" hidden="1" x14ac:dyDescent="0.35">
      <c r="A22903">
        <v>22901</v>
      </c>
      <c r="B22903" t="s">
        <v>815</v>
      </c>
      <c r="C22903">
        <v>0</v>
      </c>
      <c r="D22903" t="s">
        <v>311</v>
      </c>
      <c r="E22903" t="s">
        <v>602</v>
      </c>
      <c r="F22903">
        <v>17.819527333626464</v>
      </c>
    </row>
    <row r="22904" spans="1:6" hidden="1" x14ac:dyDescent="0.35">
      <c r="A22904">
        <v>22902</v>
      </c>
      <c r="B22904" t="s">
        <v>815</v>
      </c>
      <c r="C22904">
        <v>0</v>
      </c>
      <c r="D22904" t="s">
        <v>311</v>
      </c>
      <c r="E22904" t="s">
        <v>603</v>
      </c>
      <c r="F22904">
        <v>0</v>
      </c>
    </row>
    <row r="22905" spans="1:6" hidden="1" x14ac:dyDescent="0.35">
      <c r="A22905">
        <v>22903</v>
      </c>
      <c r="B22905" t="s">
        <v>815</v>
      </c>
      <c r="C22905">
        <v>0</v>
      </c>
      <c r="D22905" t="s">
        <v>311</v>
      </c>
      <c r="E22905" t="s">
        <v>604</v>
      </c>
      <c r="F22905">
        <v>11.812128243541274</v>
      </c>
    </row>
    <row r="22906" spans="1:6" hidden="1" x14ac:dyDescent="0.35">
      <c r="A22906">
        <v>22904</v>
      </c>
      <c r="B22906" t="s">
        <v>815</v>
      </c>
      <c r="C22906">
        <v>0</v>
      </c>
      <c r="D22906" t="s">
        <v>312</v>
      </c>
      <c r="E22906" t="s">
        <v>605</v>
      </c>
      <c r="F22906">
        <v>48.002566602562887</v>
      </c>
    </row>
    <row r="22907" spans="1:6" hidden="1" x14ac:dyDescent="0.35">
      <c r="A22907">
        <v>22905</v>
      </c>
      <c r="B22907" t="s">
        <v>815</v>
      </c>
      <c r="C22907">
        <v>0</v>
      </c>
      <c r="D22907" t="s">
        <v>312</v>
      </c>
      <c r="E22907" t="s">
        <v>606</v>
      </c>
      <c r="F22907">
        <v>0</v>
      </c>
    </row>
    <row r="22908" spans="1:6" hidden="1" x14ac:dyDescent="0.35">
      <c r="A22908">
        <v>22906</v>
      </c>
      <c r="B22908" t="s">
        <v>815</v>
      </c>
      <c r="C22908">
        <v>0</v>
      </c>
      <c r="D22908" t="s">
        <v>313</v>
      </c>
      <c r="E22908" t="s">
        <v>607</v>
      </c>
      <c r="F22908">
        <v>2.0986098691464399</v>
      </c>
    </row>
    <row r="22909" spans="1:6" hidden="1" x14ac:dyDescent="0.35">
      <c r="A22909">
        <v>22907</v>
      </c>
      <c r="B22909" t="s">
        <v>815</v>
      </c>
      <c r="C22909">
        <v>0</v>
      </c>
      <c r="D22909" t="s">
        <v>313</v>
      </c>
      <c r="E22909" t="s">
        <v>608</v>
      </c>
      <c r="F22909">
        <v>0</v>
      </c>
    </row>
    <row r="22910" spans="1:6" hidden="1" x14ac:dyDescent="0.35">
      <c r="A22910">
        <v>22908</v>
      </c>
      <c r="B22910" t="s">
        <v>815</v>
      </c>
      <c r="C22910">
        <v>0</v>
      </c>
      <c r="D22910" t="s">
        <v>313</v>
      </c>
      <c r="E22910" t="s">
        <v>609</v>
      </c>
      <c r="F22910">
        <v>8.6479195730133327</v>
      </c>
    </row>
    <row r="22911" spans="1:6" hidden="1" x14ac:dyDescent="0.35">
      <c r="A22911">
        <v>22909</v>
      </c>
      <c r="B22911" t="s">
        <v>815</v>
      </c>
      <c r="C22911">
        <v>0</v>
      </c>
      <c r="D22911" t="s">
        <v>313</v>
      </c>
      <c r="E22911" t="s">
        <v>610</v>
      </c>
      <c r="F22911">
        <v>0</v>
      </c>
    </row>
    <row r="22912" spans="1:6" hidden="1" x14ac:dyDescent="0.35">
      <c r="A22912">
        <v>22910</v>
      </c>
      <c r="B22912" t="s">
        <v>815</v>
      </c>
      <c r="C22912">
        <v>0</v>
      </c>
      <c r="D22912" t="s">
        <v>10</v>
      </c>
      <c r="E22912" t="s">
        <v>539</v>
      </c>
      <c r="F22912">
        <v>1.9871891333563942</v>
      </c>
    </row>
    <row r="22913" spans="1:6" hidden="1" x14ac:dyDescent="0.35">
      <c r="A22913">
        <v>22911</v>
      </c>
      <c r="B22913" t="s">
        <v>815</v>
      </c>
      <c r="C22913">
        <v>0</v>
      </c>
      <c r="D22913" t="s">
        <v>313</v>
      </c>
      <c r="E22913" t="s">
        <v>611</v>
      </c>
      <c r="F22913">
        <v>0</v>
      </c>
    </row>
    <row r="22914" spans="1:6" hidden="1" x14ac:dyDescent="0.35">
      <c r="A22914">
        <v>22912</v>
      </c>
      <c r="B22914" t="s">
        <v>815</v>
      </c>
      <c r="C22914">
        <v>0</v>
      </c>
      <c r="D22914" t="s">
        <v>313</v>
      </c>
      <c r="E22914" t="s">
        <v>612</v>
      </c>
      <c r="F22914">
        <v>5.2405784865602012</v>
      </c>
    </row>
    <row r="22915" spans="1:6" hidden="1" x14ac:dyDescent="0.35">
      <c r="A22915">
        <v>22913</v>
      </c>
      <c r="B22915" t="s">
        <v>815</v>
      </c>
      <c r="C22915">
        <v>0</v>
      </c>
      <c r="D22915" t="s">
        <v>313</v>
      </c>
      <c r="E22915" t="s">
        <v>613</v>
      </c>
      <c r="F22915">
        <v>0</v>
      </c>
    </row>
    <row r="22916" spans="1:6" hidden="1" x14ac:dyDescent="0.35">
      <c r="A22916">
        <v>22914</v>
      </c>
      <c r="B22916" t="s">
        <v>815</v>
      </c>
      <c r="C22916">
        <v>0</v>
      </c>
      <c r="D22916" t="s">
        <v>313</v>
      </c>
      <c r="E22916" t="s">
        <v>614</v>
      </c>
      <c r="F22916">
        <v>4.4271518364645672</v>
      </c>
    </row>
    <row r="22917" spans="1:6" hidden="1" x14ac:dyDescent="0.35">
      <c r="A22917">
        <v>22915</v>
      </c>
      <c r="B22917" t="s">
        <v>815</v>
      </c>
      <c r="C22917">
        <v>0</v>
      </c>
      <c r="D22917" t="s">
        <v>313</v>
      </c>
      <c r="E22917" t="s">
        <v>615</v>
      </c>
      <c r="F22917">
        <v>0</v>
      </c>
    </row>
    <row r="22918" spans="1:6" hidden="1" x14ac:dyDescent="0.35">
      <c r="A22918">
        <v>22916</v>
      </c>
      <c r="B22918" t="s">
        <v>815</v>
      </c>
      <c r="C22918">
        <v>0</v>
      </c>
      <c r="D22918" t="s">
        <v>313</v>
      </c>
      <c r="E22918" t="s">
        <v>616</v>
      </c>
      <c r="F22918">
        <v>8.1628783085149337</v>
      </c>
    </row>
    <row r="22919" spans="1:6" hidden="1" x14ac:dyDescent="0.35">
      <c r="A22919">
        <v>22917</v>
      </c>
      <c r="B22919" t="s">
        <v>815</v>
      </c>
      <c r="C22919">
        <v>0</v>
      </c>
      <c r="D22919" t="s">
        <v>18</v>
      </c>
      <c r="E22919" t="s">
        <v>617</v>
      </c>
      <c r="F22919">
        <v>67.457050184654435</v>
      </c>
    </row>
    <row r="22920" spans="1:6" hidden="1" x14ac:dyDescent="0.35">
      <c r="A22920">
        <v>22918</v>
      </c>
      <c r="B22920" t="s">
        <v>815</v>
      </c>
      <c r="C22920">
        <v>0</v>
      </c>
      <c r="D22920" t="s">
        <v>21</v>
      </c>
      <c r="E22920" t="s">
        <v>618</v>
      </c>
      <c r="F22920">
        <v>141.94027879465918</v>
      </c>
    </row>
    <row r="22921" spans="1:6" hidden="1" x14ac:dyDescent="0.35">
      <c r="A22921">
        <v>22919</v>
      </c>
      <c r="B22921" t="s">
        <v>815</v>
      </c>
      <c r="C22921">
        <v>0</v>
      </c>
      <c r="D22921" t="s">
        <v>19</v>
      </c>
      <c r="E22921" t="s">
        <v>619</v>
      </c>
      <c r="F22921">
        <v>29.425831552092454</v>
      </c>
    </row>
    <row r="22922" spans="1:6" hidden="1" x14ac:dyDescent="0.35">
      <c r="A22922">
        <v>22920</v>
      </c>
      <c r="B22922" t="s">
        <v>815</v>
      </c>
      <c r="C22922">
        <v>0</v>
      </c>
      <c r="D22922" t="s">
        <v>20</v>
      </c>
      <c r="E22922" t="s">
        <v>620</v>
      </c>
      <c r="F22922">
        <v>41.761264460180385</v>
      </c>
    </row>
    <row r="22923" spans="1:6" hidden="1" x14ac:dyDescent="0.35">
      <c r="A22923">
        <v>22921</v>
      </c>
      <c r="B22923" t="s">
        <v>815</v>
      </c>
      <c r="C22923">
        <v>0</v>
      </c>
      <c r="D22923" t="s">
        <v>19</v>
      </c>
      <c r="E22923" t="s">
        <v>621</v>
      </c>
      <c r="F22923">
        <v>66.712053787080691</v>
      </c>
    </row>
    <row r="22924" spans="1:6" hidden="1" x14ac:dyDescent="0.35">
      <c r="A22924">
        <v>22922</v>
      </c>
      <c r="B22924" t="s">
        <v>815</v>
      </c>
      <c r="C22924">
        <v>0</v>
      </c>
      <c r="D22924" t="s">
        <v>19</v>
      </c>
      <c r="E22924" t="s">
        <v>622</v>
      </c>
      <c r="F22924">
        <v>43.931524620780351</v>
      </c>
    </row>
    <row r="22925" spans="1:6" hidden="1" x14ac:dyDescent="0.35">
      <c r="A22925">
        <v>22923</v>
      </c>
      <c r="B22925" t="s">
        <v>815</v>
      </c>
      <c r="C22925">
        <v>0</v>
      </c>
      <c r="D22925" t="s">
        <v>22</v>
      </c>
      <c r="E22925" t="s">
        <v>623</v>
      </c>
      <c r="F22925">
        <v>141.66121373153075</v>
      </c>
    </row>
    <row r="22926" spans="1:6" hidden="1" x14ac:dyDescent="0.35">
      <c r="A22926">
        <v>22924</v>
      </c>
      <c r="B22926" t="s">
        <v>815</v>
      </c>
      <c r="C22926">
        <v>0</v>
      </c>
      <c r="D22926" t="s">
        <v>23</v>
      </c>
      <c r="E22926" t="s">
        <v>624</v>
      </c>
      <c r="F22926">
        <v>33.936282996584737</v>
      </c>
    </row>
    <row r="22927" spans="1:6" hidden="1" x14ac:dyDescent="0.35">
      <c r="A22927">
        <v>22925</v>
      </c>
      <c r="B22927" t="s">
        <v>815</v>
      </c>
      <c r="C22927">
        <v>0</v>
      </c>
      <c r="D22927" t="s">
        <v>24</v>
      </c>
      <c r="E22927" t="s">
        <v>625</v>
      </c>
      <c r="F22927">
        <v>69.745099170035019</v>
      </c>
    </row>
    <row r="22928" spans="1:6" hidden="1" x14ac:dyDescent="0.35">
      <c r="A22928">
        <v>22926</v>
      </c>
      <c r="B22928" t="s">
        <v>815</v>
      </c>
      <c r="C22928">
        <v>0</v>
      </c>
      <c r="D22928" t="s">
        <v>314</v>
      </c>
      <c r="E22928" t="s">
        <v>626</v>
      </c>
      <c r="F22928">
        <v>3.4015554075966099</v>
      </c>
    </row>
    <row r="22929" spans="1:6" hidden="1" x14ac:dyDescent="0.35">
      <c r="A22929">
        <v>22927</v>
      </c>
      <c r="B22929" t="s">
        <v>815</v>
      </c>
      <c r="C22929">
        <v>0</v>
      </c>
      <c r="D22929" t="s">
        <v>314</v>
      </c>
      <c r="E22929" t="s">
        <v>627</v>
      </c>
      <c r="F22929">
        <v>0</v>
      </c>
    </row>
    <row r="22930" spans="1:6" hidden="1" x14ac:dyDescent="0.35">
      <c r="A22930">
        <v>22928</v>
      </c>
      <c r="B22930" t="s">
        <v>815</v>
      </c>
      <c r="C22930">
        <v>0</v>
      </c>
      <c r="D22930" t="s">
        <v>315</v>
      </c>
      <c r="E22930" t="s">
        <v>628</v>
      </c>
      <c r="F22930">
        <v>5.6730274455647942</v>
      </c>
    </row>
    <row r="22931" spans="1:6" hidden="1" x14ac:dyDescent="0.35">
      <c r="A22931">
        <v>22929</v>
      </c>
      <c r="B22931" t="s">
        <v>815</v>
      </c>
      <c r="C22931">
        <v>0</v>
      </c>
      <c r="D22931" t="s">
        <v>315</v>
      </c>
      <c r="E22931" t="s">
        <v>629</v>
      </c>
      <c r="F22931">
        <v>13.189153502511127</v>
      </c>
    </row>
    <row r="22932" spans="1:6" hidden="1" x14ac:dyDescent="0.35">
      <c r="A22932">
        <v>22930</v>
      </c>
      <c r="B22932" t="s">
        <v>815</v>
      </c>
      <c r="C22932">
        <v>0</v>
      </c>
      <c r="D22932" t="s">
        <v>315</v>
      </c>
      <c r="E22932" t="s">
        <v>630</v>
      </c>
      <c r="F22932">
        <v>1.569271853782255</v>
      </c>
    </row>
    <row r="22933" spans="1:6" hidden="1" x14ac:dyDescent="0.35">
      <c r="A22933">
        <v>22931</v>
      </c>
      <c r="B22933" t="s">
        <v>815</v>
      </c>
      <c r="C22933">
        <v>0</v>
      </c>
      <c r="D22933" t="s">
        <v>315</v>
      </c>
      <c r="E22933" t="s">
        <v>631</v>
      </c>
      <c r="F22933">
        <v>9.2812652347814737</v>
      </c>
    </row>
    <row r="22934" spans="1:6" hidden="1" x14ac:dyDescent="0.35">
      <c r="A22934">
        <v>22932</v>
      </c>
      <c r="B22934" t="s">
        <v>815</v>
      </c>
      <c r="C22934">
        <v>0</v>
      </c>
      <c r="D22934" t="s">
        <v>315</v>
      </c>
      <c r="E22934" t="s">
        <v>632</v>
      </c>
      <c r="F22934">
        <v>1.1577771128480072</v>
      </c>
    </row>
    <row r="22935" spans="1:6" hidden="1" x14ac:dyDescent="0.35">
      <c r="A22935">
        <v>22933</v>
      </c>
      <c r="B22935" t="s">
        <v>815</v>
      </c>
      <c r="C22935">
        <v>0</v>
      </c>
      <c r="D22935" t="s">
        <v>315</v>
      </c>
      <c r="E22935" t="s">
        <v>633</v>
      </c>
      <c r="F22935">
        <v>7.3158366018955983</v>
      </c>
    </row>
    <row r="22936" spans="1:6" hidden="1" x14ac:dyDescent="0.35">
      <c r="A22936">
        <v>22934</v>
      </c>
      <c r="B22936" t="s">
        <v>815</v>
      </c>
      <c r="C22936">
        <v>0</v>
      </c>
      <c r="D22936" t="s">
        <v>315</v>
      </c>
      <c r="E22936" t="s">
        <v>634</v>
      </c>
      <c r="F22936">
        <v>1.2945879286579021</v>
      </c>
    </row>
    <row r="22937" spans="1:6" hidden="1" x14ac:dyDescent="0.35">
      <c r="A22937">
        <v>22935</v>
      </c>
      <c r="B22937" t="s">
        <v>815</v>
      </c>
      <c r="C22937">
        <v>0</v>
      </c>
      <c r="D22937" t="s">
        <v>315</v>
      </c>
      <c r="E22937" t="s">
        <v>635</v>
      </c>
      <c r="F22937">
        <v>0.32687829031636589</v>
      </c>
    </row>
    <row r="22938" spans="1:6" hidden="1" x14ac:dyDescent="0.35">
      <c r="A22938">
        <v>22936</v>
      </c>
      <c r="B22938" t="s">
        <v>815</v>
      </c>
      <c r="C22938">
        <v>0</v>
      </c>
      <c r="D22938" t="s">
        <v>315</v>
      </c>
      <c r="E22938" t="s">
        <v>636</v>
      </c>
      <c r="F22938">
        <v>0</v>
      </c>
    </row>
    <row r="22939" spans="1:6" hidden="1" x14ac:dyDescent="0.35">
      <c r="A22939">
        <v>22937</v>
      </c>
      <c r="B22939" t="s">
        <v>815</v>
      </c>
      <c r="C22939">
        <v>0</v>
      </c>
      <c r="D22939" t="s">
        <v>315</v>
      </c>
      <c r="E22939" t="s">
        <v>637</v>
      </c>
      <c r="F22939">
        <v>2.1896392627120499E-2</v>
      </c>
    </row>
    <row r="22940" spans="1:6" hidden="1" x14ac:dyDescent="0.35">
      <c r="A22940">
        <v>22938</v>
      </c>
      <c r="B22940" t="s">
        <v>815</v>
      </c>
      <c r="C22940">
        <v>0</v>
      </c>
      <c r="D22940" t="s">
        <v>315</v>
      </c>
      <c r="E22940" t="s">
        <v>638</v>
      </c>
      <c r="F22940">
        <v>0.27728544575293324</v>
      </c>
    </row>
    <row r="22941" spans="1:6" hidden="1" x14ac:dyDescent="0.35">
      <c r="A22941">
        <v>22939</v>
      </c>
      <c r="B22941" t="s">
        <v>815</v>
      </c>
      <c r="C22941">
        <v>0</v>
      </c>
      <c r="D22941" t="s">
        <v>315</v>
      </c>
      <c r="E22941" t="s">
        <v>639</v>
      </c>
      <c r="F22941">
        <v>2.3081527188910911E-3</v>
      </c>
    </row>
    <row r="22942" spans="1:6" hidden="1" x14ac:dyDescent="0.35">
      <c r="A22942">
        <v>22940</v>
      </c>
      <c r="B22942" t="s">
        <v>815</v>
      </c>
      <c r="C22942">
        <v>0</v>
      </c>
      <c r="D22942" t="s">
        <v>315</v>
      </c>
      <c r="E22942" t="s">
        <v>640</v>
      </c>
      <c r="F22942">
        <v>8.1415691714194409</v>
      </c>
    </row>
    <row r="22943" spans="1:6" hidden="1" x14ac:dyDescent="0.35">
      <c r="A22943">
        <v>22941</v>
      </c>
      <c r="B22943" t="s">
        <v>815</v>
      </c>
      <c r="C22943">
        <v>0</v>
      </c>
      <c r="D22943" t="s">
        <v>315</v>
      </c>
      <c r="E22943" t="s">
        <v>641</v>
      </c>
      <c r="F22943">
        <v>22.454076092326105</v>
      </c>
    </row>
    <row r="22944" spans="1:6" hidden="1" x14ac:dyDescent="0.35">
      <c r="A22944">
        <v>22942</v>
      </c>
      <c r="B22944" t="s">
        <v>815</v>
      </c>
      <c r="C22944">
        <v>0</v>
      </c>
      <c r="D22944" t="s">
        <v>316</v>
      </c>
      <c r="E22944" t="s">
        <v>642</v>
      </c>
      <c r="F22944">
        <v>0.38707916359690892</v>
      </c>
    </row>
    <row r="22945" spans="1:6" hidden="1" x14ac:dyDescent="0.35">
      <c r="A22945">
        <v>22943</v>
      </c>
      <c r="B22945" t="s">
        <v>815</v>
      </c>
      <c r="C22945">
        <v>0</v>
      </c>
      <c r="D22945" t="s">
        <v>316</v>
      </c>
      <c r="E22945" t="s">
        <v>643</v>
      </c>
      <c r="F22945">
        <v>0.43980201825370302</v>
      </c>
    </row>
    <row r="22946" spans="1:6" hidden="1" x14ac:dyDescent="0.35">
      <c r="A22946">
        <v>22944</v>
      </c>
      <c r="B22946" t="s">
        <v>815</v>
      </c>
      <c r="C22946">
        <v>0</v>
      </c>
      <c r="D22946" t="s">
        <v>316</v>
      </c>
      <c r="E22946" t="s">
        <v>644</v>
      </c>
      <c r="F22946">
        <v>0.22492873515696918</v>
      </c>
    </row>
    <row r="22947" spans="1:6" hidden="1" x14ac:dyDescent="0.35">
      <c r="A22947">
        <v>22945</v>
      </c>
      <c r="B22947" t="s">
        <v>815</v>
      </c>
      <c r="C22947">
        <v>0</v>
      </c>
      <c r="D22947" t="s">
        <v>316</v>
      </c>
      <c r="E22947" t="s">
        <v>645</v>
      </c>
      <c r="F22947">
        <v>0.30098907049450913</v>
      </c>
    </row>
    <row r="22948" spans="1:6" hidden="1" x14ac:dyDescent="0.35">
      <c r="A22948">
        <v>22946</v>
      </c>
      <c r="B22948" t="s">
        <v>815</v>
      </c>
      <c r="C22948">
        <v>0</v>
      </c>
      <c r="D22948" t="s">
        <v>316</v>
      </c>
      <c r="E22948" t="s">
        <v>646</v>
      </c>
      <c r="F22948">
        <v>0.35480966889289445</v>
      </c>
    </row>
    <row r="22949" spans="1:6" hidden="1" x14ac:dyDescent="0.35">
      <c r="A22949">
        <v>22947</v>
      </c>
      <c r="B22949" t="s">
        <v>815</v>
      </c>
      <c r="C22949">
        <v>0</v>
      </c>
      <c r="D22949" t="s">
        <v>316</v>
      </c>
      <c r="E22949" t="s">
        <v>647</v>
      </c>
      <c r="F22949">
        <v>18.602527615412786</v>
      </c>
    </row>
    <row r="22950" spans="1:6" hidden="1" x14ac:dyDescent="0.35">
      <c r="A22950">
        <v>22948</v>
      </c>
      <c r="B22950" t="s">
        <v>815</v>
      </c>
      <c r="C22950">
        <v>0</v>
      </c>
      <c r="D22950" t="s">
        <v>314</v>
      </c>
      <c r="E22950" t="s">
        <v>648</v>
      </c>
      <c r="F22950">
        <v>3.3741508872179278</v>
      </c>
    </row>
    <row r="22951" spans="1:6" hidden="1" x14ac:dyDescent="0.35">
      <c r="A22951">
        <v>22949</v>
      </c>
      <c r="B22951" t="s">
        <v>815</v>
      </c>
      <c r="C22951">
        <v>0</v>
      </c>
      <c r="D22951" t="s">
        <v>314</v>
      </c>
      <c r="E22951" t="s">
        <v>649</v>
      </c>
      <c r="F22951">
        <v>11.712926014034281</v>
      </c>
    </row>
    <row r="22952" spans="1:6" hidden="1" x14ac:dyDescent="0.35">
      <c r="A22952">
        <v>22950</v>
      </c>
      <c r="B22952" t="s">
        <v>815</v>
      </c>
      <c r="C22952">
        <v>0</v>
      </c>
      <c r="D22952" t="s">
        <v>25</v>
      </c>
      <c r="E22952" t="s">
        <v>650</v>
      </c>
      <c r="F22952">
        <v>542.51633715966227</v>
      </c>
    </row>
    <row r="22953" spans="1:6" hidden="1" x14ac:dyDescent="0.35">
      <c r="A22953">
        <v>22951</v>
      </c>
      <c r="B22953" t="s">
        <v>815</v>
      </c>
      <c r="C22953">
        <v>0</v>
      </c>
      <c r="D22953" t="s">
        <v>25</v>
      </c>
      <c r="E22953" t="s">
        <v>651</v>
      </c>
      <c r="F22953">
        <v>0</v>
      </c>
    </row>
    <row r="22954" spans="1:6" hidden="1" x14ac:dyDescent="0.35">
      <c r="A22954">
        <v>22952</v>
      </c>
      <c r="B22954" t="s">
        <v>815</v>
      </c>
      <c r="C22954">
        <v>0</v>
      </c>
      <c r="D22954" t="s">
        <v>26</v>
      </c>
      <c r="E22954" t="s">
        <v>652</v>
      </c>
      <c r="F22954">
        <v>167.77833142994402</v>
      </c>
    </row>
    <row r="22955" spans="1:6" hidden="1" x14ac:dyDescent="0.35">
      <c r="A22955">
        <v>22953</v>
      </c>
      <c r="B22955" t="s">
        <v>815</v>
      </c>
      <c r="C22955">
        <v>0</v>
      </c>
      <c r="D22955" t="s">
        <v>26</v>
      </c>
      <c r="E22955" t="s">
        <v>653</v>
      </c>
      <c r="F22955">
        <v>9.2311498738578237</v>
      </c>
    </row>
    <row r="22956" spans="1:6" hidden="1" x14ac:dyDescent="0.35">
      <c r="A22956">
        <v>22954</v>
      </c>
      <c r="B22956" t="s">
        <v>815</v>
      </c>
      <c r="C22956">
        <v>0</v>
      </c>
      <c r="D22956" t="s">
        <v>26</v>
      </c>
      <c r="E22956" t="s">
        <v>654</v>
      </c>
      <c r="F22956">
        <v>320.71613410930468</v>
      </c>
    </row>
    <row r="22957" spans="1:6" hidden="1" x14ac:dyDescent="0.35">
      <c r="A22957">
        <v>22955</v>
      </c>
      <c r="B22957" t="s">
        <v>815</v>
      </c>
      <c r="C22957">
        <v>0</v>
      </c>
      <c r="D22957" t="s">
        <v>26</v>
      </c>
      <c r="E22957" t="s">
        <v>655</v>
      </c>
      <c r="F22957">
        <v>200.16975439511685</v>
      </c>
    </row>
    <row r="22958" spans="1:6" hidden="1" x14ac:dyDescent="0.35">
      <c r="A22958">
        <v>22956</v>
      </c>
      <c r="B22958" t="s">
        <v>815</v>
      </c>
      <c r="C22958">
        <v>0</v>
      </c>
      <c r="D22958" t="s">
        <v>28</v>
      </c>
      <c r="E22958" t="s">
        <v>656</v>
      </c>
      <c r="F22958">
        <v>436.55017743541958</v>
      </c>
    </row>
    <row r="22959" spans="1:6" hidden="1" x14ac:dyDescent="0.35">
      <c r="A22959">
        <v>22957</v>
      </c>
      <c r="B22959" t="s">
        <v>815</v>
      </c>
      <c r="C22959">
        <v>0</v>
      </c>
      <c r="D22959" t="s">
        <v>27</v>
      </c>
      <c r="E22959" t="s">
        <v>657</v>
      </c>
      <c r="F22959">
        <v>49.643438383116859</v>
      </c>
    </row>
    <row r="22960" spans="1:6" hidden="1" x14ac:dyDescent="0.35">
      <c r="A22960">
        <v>22958</v>
      </c>
      <c r="B22960" t="s">
        <v>815</v>
      </c>
      <c r="C22960">
        <v>0</v>
      </c>
      <c r="D22960" t="s">
        <v>27</v>
      </c>
      <c r="E22960" t="s">
        <v>658</v>
      </c>
      <c r="F22960">
        <v>157.86971143241857</v>
      </c>
    </row>
    <row r="22961" spans="1:6" hidden="1" x14ac:dyDescent="0.35">
      <c r="A22961">
        <v>22959</v>
      </c>
      <c r="B22961" t="s">
        <v>815</v>
      </c>
      <c r="C22961">
        <v>0</v>
      </c>
      <c r="D22961" t="s">
        <v>27</v>
      </c>
      <c r="E22961" t="s">
        <v>659</v>
      </c>
      <c r="F22961">
        <v>19.881972949154374</v>
      </c>
    </row>
    <row r="22962" spans="1:6" hidden="1" x14ac:dyDescent="0.35">
      <c r="A22962">
        <v>22960</v>
      </c>
      <c r="B22962" t="s">
        <v>815</v>
      </c>
      <c r="C22962">
        <v>0</v>
      </c>
      <c r="D22962" t="s">
        <v>27</v>
      </c>
      <c r="E22962" t="s">
        <v>660</v>
      </c>
      <c r="F22962">
        <v>31.963754062084689</v>
      </c>
    </row>
    <row r="22963" spans="1:6" hidden="1" x14ac:dyDescent="0.35">
      <c r="A22963">
        <v>22961</v>
      </c>
      <c r="B22963" t="s">
        <v>815</v>
      </c>
      <c r="C22963">
        <v>0</v>
      </c>
      <c r="D22963" t="s">
        <v>27</v>
      </c>
      <c r="E22963" t="s">
        <v>661</v>
      </c>
      <c r="F22963">
        <v>6.4523976126951972</v>
      </c>
    </row>
    <row r="22964" spans="1:6" hidden="1" x14ac:dyDescent="0.35">
      <c r="A22964">
        <v>22962</v>
      </c>
      <c r="B22964" t="s">
        <v>815</v>
      </c>
      <c r="C22964">
        <v>0</v>
      </c>
      <c r="D22964" t="s">
        <v>27</v>
      </c>
      <c r="E22964" t="s">
        <v>662</v>
      </c>
      <c r="F22964">
        <v>60.956149047444569</v>
      </c>
    </row>
    <row r="22965" spans="1:6" hidden="1" x14ac:dyDescent="0.35">
      <c r="A22965">
        <v>22963</v>
      </c>
      <c r="B22965" t="s">
        <v>815</v>
      </c>
      <c r="C22965">
        <v>0</v>
      </c>
      <c r="D22965" t="s">
        <v>27</v>
      </c>
      <c r="E22965" t="s">
        <v>663</v>
      </c>
      <c r="F22965">
        <v>134.60372782795937</v>
      </c>
    </row>
    <row r="22966" spans="1:6" hidden="1" x14ac:dyDescent="0.35">
      <c r="A22966">
        <v>22964</v>
      </c>
      <c r="B22966" t="s">
        <v>815</v>
      </c>
      <c r="C22966">
        <v>0</v>
      </c>
      <c r="D22966" t="s">
        <v>30</v>
      </c>
      <c r="E22966" t="s">
        <v>664</v>
      </c>
      <c r="F22966">
        <v>153.74799088664452</v>
      </c>
    </row>
    <row r="22967" spans="1:6" hidden="1" x14ac:dyDescent="0.35">
      <c r="A22967">
        <v>22965</v>
      </c>
      <c r="B22967" t="s">
        <v>815</v>
      </c>
      <c r="C22967">
        <v>0</v>
      </c>
      <c r="D22967" t="s">
        <v>32</v>
      </c>
      <c r="E22967" t="s">
        <v>665</v>
      </c>
      <c r="F22967">
        <v>131.23736427243654</v>
      </c>
    </row>
    <row r="22968" spans="1:6" hidden="1" x14ac:dyDescent="0.35">
      <c r="A22968">
        <v>22966</v>
      </c>
      <c r="B22968" t="s">
        <v>815</v>
      </c>
      <c r="C22968">
        <v>0</v>
      </c>
      <c r="D22968" t="s">
        <v>32</v>
      </c>
      <c r="E22968" t="s">
        <v>666</v>
      </c>
      <c r="F22968">
        <v>96.905684398759419</v>
      </c>
    </row>
    <row r="22969" spans="1:6" hidden="1" x14ac:dyDescent="0.35">
      <c r="A22969">
        <v>22967</v>
      </c>
      <c r="B22969" t="s">
        <v>815</v>
      </c>
      <c r="C22969">
        <v>0</v>
      </c>
      <c r="D22969" t="s">
        <v>32</v>
      </c>
      <c r="E22969" t="s">
        <v>667</v>
      </c>
      <c r="F22969">
        <v>62.862230614754537</v>
      </c>
    </row>
    <row r="22970" spans="1:6" hidden="1" x14ac:dyDescent="0.35">
      <c r="A22970">
        <v>22968</v>
      </c>
      <c r="B22970" t="s">
        <v>815</v>
      </c>
      <c r="C22970">
        <v>0</v>
      </c>
      <c r="D22970" t="s">
        <v>33</v>
      </c>
      <c r="E22970" t="s">
        <v>668</v>
      </c>
      <c r="F22970">
        <v>485.90701201974133</v>
      </c>
    </row>
    <row r="22971" spans="1:6" hidden="1" x14ac:dyDescent="0.35">
      <c r="A22971">
        <v>22969</v>
      </c>
      <c r="B22971" t="s">
        <v>815</v>
      </c>
      <c r="C22971">
        <v>0</v>
      </c>
      <c r="D22971" t="s">
        <v>34</v>
      </c>
      <c r="E22971" t="s">
        <v>669</v>
      </c>
      <c r="F22971">
        <v>73.930841416938051</v>
      </c>
    </row>
    <row r="22972" spans="1:6" hidden="1" x14ac:dyDescent="0.35">
      <c r="A22972">
        <v>22970</v>
      </c>
      <c r="B22972" t="s">
        <v>815</v>
      </c>
      <c r="C22972">
        <v>0</v>
      </c>
      <c r="D22972" t="s">
        <v>31</v>
      </c>
      <c r="E22972" t="s">
        <v>670</v>
      </c>
      <c r="F22972">
        <v>90.287954270185764</v>
      </c>
    </row>
    <row r="22973" spans="1:6" hidden="1" x14ac:dyDescent="0.35">
      <c r="A22973">
        <v>22971</v>
      </c>
      <c r="B22973" t="s">
        <v>815</v>
      </c>
      <c r="C22973">
        <v>0</v>
      </c>
      <c r="D22973" t="s">
        <v>34</v>
      </c>
      <c r="E22973" t="s">
        <v>671</v>
      </c>
      <c r="F22973">
        <v>28.256602511081336</v>
      </c>
    </row>
    <row r="22974" spans="1:6" hidden="1" x14ac:dyDescent="0.35">
      <c r="A22974">
        <v>22972</v>
      </c>
      <c r="B22974" t="s">
        <v>815</v>
      </c>
      <c r="C22974">
        <v>0</v>
      </c>
      <c r="D22974" t="s">
        <v>34</v>
      </c>
      <c r="E22974" t="s">
        <v>672</v>
      </c>
      <c r="F22974">
        <v>297.35557833234679</v>
      </c>
    </row>
    <row r="22975" spans="1:6" hidden="1" x14ac:dyDescent="0.35">
      <c r="A22975">
        <v>22973</v>
      </c>
      <c r="B22975" t="s">
        <v>815</v>
      </c>
      <c r="C22975">
        <v>0</v>
      </c>
      <c r="D22975" t="s">
        <v>35</v>
      </c>
      <c r="E22975" t="s">
        <v>673</v>
      </c>
      <c r="F22975">
        <v>404.61267213880905</v>
      </c>
    </row>
    <row r="22976" spans="1:6" hidden="1" x14ac:dyDescent="0.35">
      <c r="A22976">
        <v>22974</v>
      </c>
      <c r="B22976" t="s">
        <v>815</v>
      </c>
      <c r="C22976">
        <v>0</v>
      </c>
      <c r="D22976" t="s">
        <v>36</v>
      </c>
      <c r="E22976" t="s">
        <v>674</v>
      </c>
      <c r="F22976">
        <v>157.82215266960122</v>
      </c>
    </row>
    <row r="22977" spans="1:6" hidden="1" x14ac:dyDescent="0.35">
      <c r="A22977">
        <v>22975</v>
      </c>
      <c r="B22977" t="s">
        <v>815</v>
      </c>
      <c r="C22977">
        <v>0</v>
      </c>
      <c r="D22977" t="s">
        <v>37</v>
      </c>
      <c r="E22977" t="s">
        <v>675</v>
      </c>
      <c r="F22977">
        <v>346.64067380467878</v>
      </c>
    </row>
    <row r="22978" spans="1:6" hidden="1" x14ac:dyDescent="0.35">
      <c r="A22978">
        <v>22976</v>
      </c>
      <c r="B22978" t="s">
        <v>815</v>
      </c>
      <c r="C22978">
        <v>0</v>
      </c>
      <c r="D22978" t="s">
        <v>314</v>
      </c>
      <c r="E22978" t="s">
        <v>676</v>
      </c>
      <c r="F22978">
        <v>2.9964778935546352</v>
      </c>
    </row>
    <row r="22979" spans="1:6" hidden="1" x14ac:dyDescent="0.35">
      <c r="A22979">
        <v>22977</v>
      </c>
      <c r="B22979" t="s">
        <v>815</v>
      </c>
      <c r="C22979">
        <v>0</v>
      </c>
      <c r="D22979" t="s">
        <v>314</v>
      </c>
      <c r="E22979" t="s">
        <v>677</v>
      </c>
      <c r="F22979">
        <v>3.13044904725073</v>
      </c>
    </row>
    <row r="22980" spans="1:6" hidden="1" x14ac:dyDescent="0.35">
      <c r="A22980">
        <v>22978</v>
      </c>
      <c r="B22980" t="s">
        <v>815</v>
      </c>
      <c r="C22980">
        <v>0</v>
      </c>
      <c r="D22980" t="s">
        <v>314</v>
      </c>
      <c r="E22980" t="s">
        <v>678</v>
      </c>
      <c r="F22980">
        <v>1.927996850392435</v>
      </c>
    </row>
    <row r="22981" spans="1:6" hidden="1" x14ac:dyDescent="0.35">
      <c r="A22981">
        <v>22979</v>
      </c>
      <c r="B22981" t="s">
        <v>815</v>
      </c>
      <c r="C22981">
        <v>0</v>
      </c>
      <c r="D22981" t="s">
        <v>314</v>
      </c>
      <c r="E22981" t="s">
        <v>679</v>
      </c>
      <c r="F22981">
        <v>2.3658624322703612</v>
      </c>
    </row>
    <row r="22982" spans="1:6" hidden="1" x14ac:dyDescent="0.35">
      <c r="A22982">
        <v>22980</v>
      </c>
      <c r="B22982" t="s">
        <v>815</v>
      </c>
      <c r="C22982">
        <v>0</v>
      </c>
      <c r="D22982" t="s">
        <v>314</v>
      </c>
      <c r="E22982" t="s">
        <v>680</v>
      </c>
      <c r="F22982">
        <v>1.0001879431511624</v>
      </c>
    </row>
    <row r="22983" spans="1:6" hidden="1" x14ac:dyDescent="0.35">
      <c r="A22983">
        <v>22981</v>
      </c>
      <c r="B22983" t="s">
        <v>815</v>
      </c>
      <c r="C22983">
        <v>0</v>
      </c>
      <c r="D22983" t="s">
        <v>314</v>
      </c>
      <c r="E22983" t="s">
        <v>681</v>
      </c>
      <c r="F22983">
        <v>1.3851273836259288</v>
      </c>
    </row>
    <row r="22984" spans="1:6" hidden="1" x14ac:dyDescent="0.35">
      <c r="A22984">
        <v>22982</v>
      </c>
      <c r="B22984" t="s">
        <v>815</v>
      </c>
      <c r="C22984">
        <v>0</v>
      </c>
      <c r="D22984" t="s">
        <v>314</v>
      </c>
      <c r="E22984" t="s">
        <v>682</v>
      </c>
      <c r="F22984">
        <v>1.7543559718331347</v>
      </c>
    </row>
    <row r="22985" spans="1:6" hidden="1" x14ac:dyDescent="0.35">
      <c r="A22985">
        <v>22983</v>
      </c>
      <c r="B22985" t="s">
        <v>815</v>
      </c>
      <c r="C22985">
        <v>0</v>
      </c>
      <c r="D22985" t="s">
        <v>314</v>
      </c>
      <c r="E22985" t="s">
        <v>683</v>
      </c>
      <c r="F22985">
        <v>0.7726976390617617</v>
      </c>
    </row>
    <row r="22986" spans="1:6" hidden="1" x14ac:dyDescent="0.35">
      <c r="A22986">
        <v>22984</v>
      </c>
      <c r="B22986" t="s">
        <v>815</v>
      </c>
      <c r="C22986">
        <v>0</v>
      </c>
      <c r="D22986" t="s">
        <v>314</v>
      </c>
      <c r="E22986" t="s">
        <v>684</v>
      </c>
      <c r="F22986">
        <v>0.25379404888571244</v>
      </c>
    </row>
    <row r="22987" spans="1:6" hidden="1" x14ac:dyDescent="0.35">
      <c r="A22987">
        <v>22985</v>
      </c>
      <c r="B22987" t="s">
        <v>815</v>
      </c>
      <c r="C22987">
        <v>0</v>
      </c>
      <c r="D22987" t="s">
        <v>314</v>
      </c>
      <c r="E22987" t="s">
        <v>685</v>
      </c>
      <c r="F22987">
        <v>2.4625149950374365</v>
      </c>
    </row>
    <row r="22988" spans="1:6" hidden="1" x14ac:dyDescent="0.35">
      <c r="A22988">
        <v>22986</v>
      </c>
      <c r="B22988" t="s">
        <v>815</v>
      </c>
      <c r="C22988">
        <v>0</v>
      </c>
      <c r="D22988" t="s">
        <v>314</v>
      </c>
      <c r="E22988" t="s">
        <v>686</v>
      </c>
      <c r="F22988">
        <v>2.8738071867783725</v>
      </c>
    </row>
    <row r="22989" spans="1:6" hidden="1" x14ac:dyDescent="0.35">
      <c r="A22989">
        <v>22987</v>
      </c>
      <c r="B22989" t="s">
        <v>815</v>
      </c>
      <c r="C22989">
        <v>0</v>
      </c>
      <c r="D22989" t="s">
        <v>314</v>
      </c>
      <c r="E22989" t="s">
        <v>687</v>
      </c>
      <c r="F22989">
        <v>0.66504165449669472</v>
      </c>
    </row>
    <row r="22990" spans="1:6" hidden="1" x14ac:dyDescent="0.35">
      <c r="A22990">
        <v>22988</v>
      </c>
      <c r="B22990" t="s">
        <v>815</v>
      </c>
      <c r="C22990">
        <v>0</v>
      </c>
      <c r="D22990" t="s">
        <v>314</v>
      </c>
      <c r="E22990" t="s">
        <v>688</v>
      </c>
      <c r="F22990">
        <v>6.4636153200019413</v>
      </c>
    </row>
    <row r="22991" spans="1:6" hidden="1" x14ac:dyDescent="0.35">
      <c r="A22991">
        <v>22989</v>
      </c>
      <c r="B22991" t="s">
        <v>815</v>
      </c>
      <c r="C22991">
        <v>0</v>
      </c>
      <c r="D22991" t="s">
        <v>314</v>
      </c>
      <c r="E22991" t="s">
        <v>689</v>
      </c>
      <c r="F22991">
        <v>8.1351974585697473</v>
      </c>
    </row>
    <row r="22992" spans="1:6" hidden="1" x14ac:dyDescent="0.35">
      <c r="A22992">
        <v>22990</v>
      </c>
      <c r="B22992" t="s">
        <v>815</v>
      </c>
      <c r="C22992">
        <v>0</v>
      </c>
      <c r="D22992" t="s">
        <v>314</v>
      </c>
      <c r="E22992" t="s">
        <v>690</v>
      </c>
      <c r="F22992">
        <v>5.2228394777826335</v>
      </c>
    </row>
    <row r="22993" spans="1:6" hidden="1" x14ac:dyDescent="0.35">
      <c r="A22993">
        <v>22991</v>
      </c>
      <c r="B22993" t="s">
        <v>815</v>
      </c>
      <c r="C22993">
        <v>0</v>
      </c>
      <c r="D22993" t="s">
        <v>314</v>
      </c>
      <c r="E22993" t="s">
        <v>691</v>
      </c>
      <c r="F22993">
        <v>2.4710679156446931</v>
      </c>
    </row>
    <row r="22994" spans="1:6" hidden="1" x14ac:dyDescent="0.35">
      <c r="A22994">
        <v>22992</v>
      </c>
      <c r="B22994" t="s">
        <v>815</v>
      </c>
      <c r="C22994">
        <v>0</v>
      </c>
      <c r="D22994" t="s">
        <v>314</v>
      </c>
      <c r="E22994" t="s">
        <v>692</v>
      </c>
      <c r="F22994">
        <v>0.46222699790780453</v>
      </c>
    </row>
    <row r="22995" spans="1:6" hidden="1" x14ac:dyDescent="0.35">
      <c r="A22995">
        <v>22993</v>
      </c>
      <c r="B22995" t="s">
        <v>815</v>
      </c>
      <c r="C22995">
        <v>0</v>
      </c>
      <c r="D22995" t="s">
        <v>314</v>
      </c>
      <c r="E22995" t="s">
        <v>693</v>
      </c>
      <c r="F22995">
        <v>4.7817103489424335</v>
      </c>
    </row>
    <row r="22996" spans="1:6" hidden="1" x14ac:dyDescent="0.35">
      <c r="A22996">
        <v>22994</v>
      </c>
      <c r="B22996" t="s">
        <v>815</v>
      </c>
      <c r="C22996">
        <v>0</v>
      </c>
      <c r="D22996" t="s">
        <v>314</v>
      </c>
      <c r="E22996" t="s">
        <v>694</v>
      </c>
      <c r="F22996">
        <v>0.42097971455098532</v>
      </c>
    </row>
    <row r="22997" spans="1:6" hidden="1" x14ac:dyDescent="0.35">
      <c r="A22997">
        <v>22995</v>
      </c>
      <c r="B22997" t="s">
        <v>815</v>
      </c>
      <c r="C22997">
        <v>0</v>
      </c>
      <c r="D22997" t="s">
        <v>314</v>
      </c>
      <c r="E22997" t="s">
        <v>695</v>
      </c>
      <c r="F22997">
        <v>0.56379876970761689</v>
      </c>
    </row>
    <row r="22998" spans="1:6" hidden="1" x14ac:dyDescent="0.35">
      <c r="A22998">
        <v>22996</v>
      </c>
      <c r="B22998" t="s">
        <v>815</v>
      </c>
      <c r="C22998">
        <v>0</v>
      </c>
      <c r="D22998" t="s">
        <v>38</v>
      </c>
      <c r="E22998" t="s">
        <v>696</v>
      </c>
      <c r="F22998">
        <v>49.3958432659159</v>
      </c>
    </row>
    <row r="22999" spans="1:6" hidden="1" x14ac:dyDescent="0.35">
      <c r="A22999">
        <v>22997</v>
      </c>
      <c r="B22999" t="s">
        <v>815</v>
      </c>
      <c r="C22999">
        <v>0</v>
      </c>
      <c r="D22999" t="s">
        <v>38</v>
      </c>
      <c r="E22999" t="s">
        <v>697</v>
      </c>
      <c r="F22999">
        <v>127.3753132345996</v>
      </c>
    </row>
    <row r="23000" spans="1:6" hidden="1" x14ac:dyDescent="0.35">
      <c r="A23000">
        <v>22998</v>
      </c>
      <c r="B23000" t="s">
        <v>815</v>
      </c>
      <c r="C23000">
        <v>0</v>
      </c>
      <c r="D23000" t="s">
        <v>38</v>
      </c>
      <c r="E23000" t="s">
        <v>698</v>
      </c>
      <c r="F23000">
        <v>92.114959571165329</v>
      </c>
    </row>
    <row r="23001" spans="1:6" hidden="1" x14ac:dyDescent="0.35">
      <c r="A23001">
        <v>22999</v>
      </c>
      <c r="B23001" t="s">
        <v>815</v>
      </c>
      <c r="C23001">
        <v>0</v>
      </c>
      <c r="D23001" t="s">
        <v>39</v>
      </c>
      <c r="E23001" t="s">
        <v>699</v>
      </c>
      <c r="F23001">
        <v>16.403583664501589</v>
      </c>
    </row>
    <row r="23002" spans="1:6" hidden="1" x14ac:dyDescent="0.35">
      <c r="A23002">
        <v>23000</v>
      </c>
      <c r="B23002" t="s">
        <v>815</v>
      </c>
      <c r="C23002">
        <v>0</v>
      </c>
      <c r="D23002">
        <v>0</v>
      </c>
      <c r="E23002" t="s">
        <v>700</v>
      </c>
      <c r="F23002">
        <v>0</v>
      </c>
    </row>
    <row r="23003" spans="1:6" hidden="1" x14ac:dyDescent="0.35">
      <c r="A23003">
        <v>23001</v>
      </c>
      <c r="B23003" t="s">
        <v>816</v>
      </c>
      <c r="C23003">
        <v>0</v>
      </c>
      <c r="D23003" t="s">
        <v>9</v>
      </c>
      <c r="E23003" t="s">
        <v>502</v>
      </c>
      <c r="F23003">
        <v>3491.6249113077733</v>
      </c>
    </row>
    <row r="23004" spans="1:6" hidden="1" x14ac:dyDescent="0.35">
      <c r="A23004">
        <v>23002</v>
      </c>
      <c r="B23004" t="s">
        <v>816</v>
      </c>
      <c r="C23004">
        <v>0</v>
      </c>
      <c r="D23004" t="s">
        <v>9</v>
      </c>
      <c r="E23004" t="s">
        <v>503</v>
      </c>
      <c r="F23004">
        <v>824.10176322413542</v>
      </c>
    </row>
    <row r="23005" spans="1:6" hidden="1" x14ac:dyDescent="0.35">
      <c r="A23005">
        <v>23003</v>
      </c>
      <c r="B23005" t="s">
        <v>816</v>
      </c>
      <c r="C23005">
        <v>0</v>
      </c>
      <c r="D23005" t="s">
        <v>9</v>
      </c>
      <c r="E23005" t="s">
        <v>504</v>
      </c>
      <c r="F23005">
        <v>741.48869916247088</v>
      </c>
    </row>
    <row r="23006" spans="1:6" hidden="1" x14ac:dyDescent="0.35">
      <c r="A23006">
        <v>23004</v>
      </c>
      <c r="B23006" t="s">
        <v>816</v>
      </c>
      <c r="C23006">
        <v>0</v>
      </c>
      <c r="D23006" t="s">
        <v>9</v>
      </c>
      <c r="E23006" t="s">
        <v>505</v>
      </c>
      <c r="F23006">
        <v>5822.9942229574344</v>
      </c>
    </row>
    <row r="23007" spans="1:6" hidden="1" x14ac:dyDescent="0.35">
      <c r="A23007">
        <v>23005</v>
      </c>
      <c r="B23007" t="s">
        <v>816</v>
      </c>
      <c r="C23007">
        <v>0</v>
      </c>
      <c r="D23007" t="s">
        <v>9</v>
      </c>
      <c r="E23007" t="s">
        <v>506</v>
      </c>
      <c r="F23007">
        <v>1033.2092688358791</v>
      </c>
    </row>
    <row r="23008" spans="1:6" hidden="1" x14ac:dyDescent="0.35">
      <c r="A23008">
        <v>23006</v>
      </c>
      <c r="B23008" t="s">
        <v>816</v>
      </c>
      <c r="C23008">
        <v>0</v>
      </c>
      <c r="D23008" t="s">
        <v>9</v>
      </c>
      <c r="E23008" t="s">
        <v>507</v>
      </c>
      <c r="F23008">
        <v>457.39686915634417</v>
      </c>
    </row>
    <row r="23009" spans="1:6" hidden="1" x14ac:dyDescent="0.35">
      <c r="A23009">
        <v>23007</v>
      </c>
      <c r="B23009" t="s">
        <v>816</v>
      </c>
      <c r="C23009">
        <v>0</v>
      </c>
      <c r="D23009" t="s">
        <v>9</v>
      </c>
      <c r="E23009" t="s">
        <v>508</v>
      </c>
      <c r="F23009">
        <v>64.817132167960679</v>
      </c>
    </row>
    <row r="23010" spans="1:6" hidden="1" x14ac:dyDescent="0.35">
      <c r="A23010">
        <v>23008</v>
      </c>
      <c r="B23010" t="s">
        <v>816</v>
      </c>
      <c r="C23010">
        <v>0</v>
      </c>
      <c r="D23010" t="s">
        <v>9</v>
      </c>
      <c r="E23010" t="s">
        <v>509</v>
      </c>
      <c r="F23010">
        <v>3403.7931203015287</v>
      </c>
    </row>
    <row r="23011" spans="1:6" hidden="1" x14ac:dyDescent="0.35">
      <c r="A23011">
        <v>23009</v>
      </c>
      <c r="B23011" t="s">
        <v>816</v>
      </c>
      <c r="C23011">
        <v>0</v>
      </c>
      <c r="D23011" t="s">
        <v>9</v>
      </c>
      <c r="E23011" t="s">
        <v>510</v>
      </c>
      <c r="F23011">
        <v>3170.9615634565916</v>
      </c>
    </row>
    <row r="23012" spans="1:6" hidden="1" x14ac:dyDescent="0.35">
      <c r="A23012">
        <v>23010</v>
      </c>
      <c r="B23012" t="s">
        <v>816</v>
      </c>
      <c r="C23012">
        <v>0</v>
      </c>
      <c r="D23012" t="s">
        <v>9</v>
      </c>
      <c r="E23012" t="s">
        <v>511</v>
      </c>
      <c r="F23012">
        <v>6793.9851434773509</v>
      </c>
    </row>
    <row r="23013" spans="1:6" hidden="1" x14ac:dyDescent="0.35">
      <c r="A23013">
        <v>23011</v>
      </c>
      <c r="B23013" t="s">
        <v>816</v>
      </c>
      <c r="C23013">
        <v>0</v>
      </c>
      <c r="D23013" t="s">
        <v>9</v>
      </c>
      <c r="E23013" t="s">
        <v>512</v>
      </c>
      <c r="F23013">
        <v>2158.8461962629622</v>
      </c>
    </row>
    <row r="23014" spans="1:6" hidden="1" x14ac:dyDescent="0.35">
      <c r="A23014">
        <v>23012</v>
      </c>
      <c r="B23014" t="s">
        <v>816</v>
      </c>
      <c r="C23014">
        <v>0</v>
      </c>
      <c r="D23014" t="s">
        <v>9</v>
      </c>
      <c r="E23014" t="s">
        <v>513</v>
      </c>
      <c r="F23014">
        <v>178.75264411577777</v>
      </c>
    </row>
    <row r="23015" spans="1:6" hidden="1" x14ac:dyDescent="0.35">
      <c r="A23015">
        <v>23013</v>
      </c>
      <c r="B23015" t="s">
        <v>816</v>
      </c>
      <c r="C23015">
        <v>0</v>
      </c>
      <c r="D23015" t="s">
        <v>9</v>
      </c>
      <c r="E23015" t="s">
        <v>514</v>
      </c>
      <c r="F23015">
        <v>381.70270773329759</v>
      </c>
    </row>
    <row r="23016" spans="1:6" hidden="1" x14ac:dyDescent="0.35">
      <c r="A23016">
        <v>23014</v>
      </c>
      <c r="B23016" t="s">
        <v>816</v>
      </c>
      <c r="C23016">
        <v>0</v>
      </c>
      <c r="D23016" t="s">
        <v>9</v>
      </c>
      <c r="E23016" t="s">
        <v>515</v>
      </c>
      <c r="F23016">
        <v>1987.7714110828454</v>
      </c>
    </row>
    <row r="23017" spans="1:6" hidden="1" x14ac:dyDescent="0.35">
      <c r="A23017">
        <v>23015</v>
      </c>
      <c r="B23017" t="s">
        <v>816</v>
      </c>
      <c r="C23017">
        <v>0</v>
      </c>
      <c r="D23017" t="s">
        <v>9</v>
      </c>
      <c r="E23017" t="s">
        <v>516</v>
      </c>
      <c r="F23017">
        <v>4.4156783372007578</v>
      </c>
    </row>
    <row r="23018" spans="1:6" hidden="1" x14ac:dyDescent="0.35">
      <c r="A23018">
        <v>23016</v>
      </c>
      <c r="B23018" t="s">
        <v>816</v>
      </c>
      <c r="C23018">
        <v>0</v>
      </c>
      <c r="D23018" t="s">
        <v>9</v>
      </c>
      <c r="E23018" t="s">
        <v>517</v>
      </c>
      <c r="F23018">
        <v>0</v>
      </c>
    </row>
    <row r="23019" spans="1:6" hidden="1" x14ac:dyDescent="0.35">
      <c r="A23019">
        <v>23017</v>
      </c>
      <c r="B23019" t="s">
        <v>816</v>
      </c>
      <c r="C23019">
        <v>0</v>
      </c>
      <c r="D23019" t="s">
        <v>9</v>
      </c>
      <c r="E23019" t="s">
        <v>518</v>
      </c>
      <c r="F23019">
        <v>0</v>
      </c>
    </row>
    <row r="23020" spans="1:6" hidden="1" x14ac:dyDescent="0.35">
      <c r="A23020">
        <v>23018</v>
      </c>
      <c r="B23020" t="s">
        <v>816</v>
      </c>
      <c r="C23020">
        <v>0</v>
      </c>
      <c r="D23020" t="s">
        <v>9</v>
      </c>
      <c r="E23020" t="s">
        <v>519</v>
      </c>
      <c r="F23020">
        <v>490.11153322874191</v>
      </c>
    </row>
    <row r="23021" spans="1:6" hidden="1" x14ac:dyDescent="0.35">
      <c r="A23021">
        <v>23019</v>
      </c>
      <c r="B23021" t="s">
        <v>816</v>
      </c>
      <c r="C23021">
        <v>0</v>
      </c>
      <c r="D23021" t="s">
        <v>9</v>
      </c>
      <c r="E23021" t="s">
        <v>520</v>
      </c>
      <c r="F23021">
        <v>288.22463498677638</v>
      </c>
    </row>
    <row r="23022" spans="1:6" hidden="1" x14ac:dyDescent="0.35">
      <c r="A23022">
        <v>23020</v>
      </c>
      <c r="B23022" t="s">
        <v>816</v>
      </c>
      <c r="C23022">
        <v>0</v>
      </c>
      <c r="D23022" t="s">
        <v>106</v>
      </c>
      <c r="E23022" t="s">
        <v>521</v>
      </c>
      <c r="F23022">
        <v>117.97543114853202</v>
      </c>
    </row>
    <row r="23023" spans="1:6" hidden="1" x14ac:dyDescent="0.35">
      <c r="A23023">
        <v>23021</v>
      </c>
      <c r="B23023" t="s">
        <v>816</v>
      </c>
      <c r="C23023">
        <v>0</v>
      </c>
      <c r="D23023" t="s">
        <v>106</v>
      </c>
      <c r="E23023" t="s">
        <v>522</v>
      </c>
      <c r="F23023">
        <v>32.093602202555111</v>
      </c>
    </row>
    <row r="23024" spans="1:6" hidden="1" x14ac:dyDescent="0.35">
      <c r="A23024">
        <v>23022</v>
      </c>
      <c r="B23024" t="s">
        <v>816</v>
      </c>
      <c r="C23024">
        <v>0</v>
      </c>
      <c r="D23024" t="s">
        <v>106</v>
      </c>
      <c r="E23024" t="s">
        <v>523</v>
      </c>
      <c r="F23024">
        <v>167.35855658181706</v>
      </c>
    </row>
    <row r="23025" spans="1:6" hidden="1" x14ac:dyDescent="0.35">
      <c r="A23025">
        <v>23023</v>
      </c>
      <c r="B23025" t="s">
        <v>816</v>
      </c>
      <c r="C23025">
        <v>0</v>
      </c>
      <c r="D23025" t="s">
        <v>106</v>
      </c>
      <c r="E23025" t="s">
        <v>524</v>
      </c>
      <c r="F23025">
        <v>33.773392029537327</v>
      </c>
    </row>
    <row r="23026" spans="1:6" hidden="1" x14ac:dyDescent="0.35">
      <c r="A23026">
        <v>23024</v>
      </c>
      <c r="B23026" t="s">
        <v>816</v>
      </c>
      <c r="C23026">
        <v>0</v>
      </c>
      <c r="D23026" t="s">
        <v>106</v>
      </c>
      <c r="E23026" t="s">
        <v>525</v>
      </c>
      <c r="F23026">
        <v>3.6015767328585815</v>
      </c>
    </row>
    <row r="23027" spans="1:6" hidden="1" x14ac:dyDescent="0.35">
      <c r="A23027">
        <v>23025</v>
      </c>
      <c r="B23027" t="s">
        <v>816</v>
      </c>
      <c r="C23027">
        <v>0</v>
      </c>
      <c r="D23027" t="s">
        <v>106</v>
      </c>
      <c r="E23027" t="s">
        <v>526</v>
      </c>
      <c r="F23027">
        <v>14.710463891071385</v>
      </c>
    </row>
    <row r="23028" spans="1:6" hidden="1" x14ac:dyDescent="0.35">
      <c r="A23028">
        <v>23026</v>
      </c>
      <c r="B23028" t="s">
        <v>816</v>
      </c>
      <c r="C23028">
        <v>0</v>
      </c>
      <c r="D23028" t="s">
        <v>106</v>
      </c>
      <c r="E23028" t="s">
        <v>527</v>
      </c>
      <c r="F23028">
        <v>0.43030594840758341</v>
      </c>
    </row>
    <row r="23029" spans="1:6" hidden="1" x14ac:dyDescent="0.35">
      <c r="A23029">
        <v>23027</v>
      </c>
      <c r="B23029" t="s">
        <v>816</v>
      </c>
      <c r="C23029">
        <v>0</v>
      </c>
      <c r="D23029" t="s">
        <v>106</v>
      </c>
      <c r="E23029" t="s">
        <v>528</v>
      </c>
      <c r="F23029">
        <v>1.0158668923355074</v>
      </c>
    </row>
    <row r="23030" spans="1:6" hidden="1" x14ac:dyDescent="0.35">
      <c r="A23030">
        <v>23028</v>
      </c>
      <c r="B23030" t="s">
        <v>816</v>
      </c>
      <c r="C23030">
        <v>0</v>
      </c>
      <c r="D23030" t="s">
        <v>105</v>
      </c>
      <c r="E23030" t="s">
        <v>529</v>
      </c>
      <c r="F23030">
        <v>4797.5447165075884</v>
      </c>
    </row>
    <row r="23031" spans="1:6" hidden="1" x14ac:dyDescent="0.35">
      <c r="A23031">
        <v>23029</v>
      </c>
      <c r="B23031" t="s">
        <v>816</v>
      </c>
      <c r="C23031">
        <v>0</v>
      </c>
      <c r="D23031" t="s">
        <v>105</v>
      </c>
      <c r="E23031" t="s">
        <v>530</v>
      </c>
      <c r="F23031">
        <v>3204.8622704717613</v>
      </c>
    </row>
    <row r="23032" spans="1:6" hidden="1" x14ac:dyDescent="0.35">
      <c r="A23032">
        <v>23030</v>
      </c>
      <c r="B23032" t="s">
        <v>816</v>
      </c>
      <c r="C23032">
        <v>0</v>
      </c>
      <c r="D23032" t="s">
        <v>105</v>
      </c>
      <c r="E23032" t="s">
        <v>531</v>
      </c>
      <c r="F23032">
        <v>190.56106690726367</v>
      </c>
    </row>
    <row r="23033" spans="1:6" hidden="1" x14ac:dyDescent="0.35">
      <c r="A23033">
        <v>23031</v>
      </c>
      <c r="B23033" t="s">
        <v>816</v>
      </c>
      <c r="C23033">
        <v>0</v>
      </c>
      <c r="D23033" t="s">
        <v>105</v>
      </c>
      <c r="E23033" t="s">
        <v>532</v>
      </c>
      <c r="F23033">
        <v>165.5311247428937</v>
      </c>
    </row>
    <row r="23034" spans="1:6" hidden="1" x14ac:dyDescent="0.35">
      <c r="A23034">
        <v>23032</v>
      </c>
      <c r="B23034" t="s">
        <v>816</v>
      </c>
      <c r="C23034">
        <v>0</v>
      </c>
      <c r="D23034" t="s">
        <v>10</v>
      </c>
      <c r="E23034" t="s">
        <v>533</v>
      </c>
      <c r="F23034">
        <v>7.3037952844644858</v>
      </c>
    </row>
    <row r="23035" spans="1:6" hidden="1" x14ac:dyDescent="0.35">
      <c r="A23035">
        <v>23033</v>
      </c>
      <c r="B23035" t="s">
        <v>816</v>
      </c>
      <c r="C23035">
        <v>0</v>
      </c>
      <c r="D23035" t="s">
        <v>10</v>
      </c>
      <c r="E23035" t="s">
        <v>534</v>
      </c>
      <c r="F23035">
        <v>231.98082688174784</v>
      </c>
    </row>
    <row r="23036" spans="1:6" hidden="1" x14ac:dyDescent="0.35">
      <c r="A23036">
        <v>23034</v>
      </c>
      <c r="B23036" t="s">
        <v>816</v>
      </c>
      <c r="C23036">
        <v>0</v>
      </c>
      <c r="D23036" t="s">
        <v>10</v>
      </c>
      <c r="E23036" t="s">
        <v>535</v>
      </c>
      <c r="F23036">
        <v>4040.3534381486479</v>
      </c>
    </row>
    <row r="23037" spans="1:6" hidden="1" x14ac:dyDescent="0.35">
      <c r="A23037">
        <v>23035</v>
      </c>
      <c r="B23037" t="s">
        <v>816</v>
      </c>
      <c r="C23037">
        <v>0</v>
      </c>
      <c r="D23037" t="s">
        <v>10</v>
      </c>
      <c r="E23037" t="s">
        <v>536</v>
      </c>
      <c r="F23037">
        <v>1650.6814258015224</v>
      </c>
    </row>
    <row r="23038" spans="1:6" hidden="1" x14ac:dyDescent="0.35">
      <c r="A23038">
        <v>23036</v>
      </c>
      <c r="B23038" t="s">
        <v>816</v>
      </c>
      <c r="C23038">
        <v>0</v>
      </c>
      <c r="D23038" t="s">
        <v>10</v>
      </c>
      <c r="E23038" t="s">
        <v>537</v>
      </c>
      <c r="F23038">
        <v>85.339571754384039</v>
      </c>
    </row>
    <row r="23039" spans="1:6" hidden="1" x14ac:dyDescent="0.35">
      <c r="A23039">
        <v>23037</v>
      </c>
      <c r="B23039" t="s">
        <v>816</v>
      </c>
      <c r="C23039">
        <v>0</v>
      </c>
      <c r="D23039" t="s">
        <v>10</v>
      </c>
      <c r="E23039" t="s">
        <v>538</v>
      </c>
      <c r="F23039">
        <v>183.64567222795094</v>
      </c>
    </row>
    <row r="23040" spans="1:6" hidden="1" x14ac:dyDescent="0.35">
      <c r="A23040">
        <v>23038</v>
      </c>
      <c r="B23040" t="s">
        <v>816</v>
      </c>
      <c r="C23040">
        <v>0</v>
      </c>
      <c r="D23040" t="s">
        <v>10</v>
      </c>
      <c r="E23040" t="s">
        <v>539</v>
      </c>
      <c r="F23040">
        <v>480.43894787427934</v>
      </c>
    </row>
    <row r="23041" spans="1:6" hidden="1" x14ac:dyDescent="0.35">
      <c r="A23041">
        <v>23039</v>
      </c>
      <c r="B23041" t="s">
        <v>816</v>
      </c>
      <c r="C23041">
        <v>0</v>
      </c>
      <c r="D23041" t="s">
        <v>10</v>
      </c>
      <c r="E23041" t="s">
        <v>540</v>
      </c>
      <c r="F23041">
        <v>1635.2859489220084</v>
      </c>
    </row>
    <row r="23042" spans="1:6" hidden="1" x14ac:dyDescent="0.35">
      <c r="A23042">
        <v>23040</v>
      </c>
      <c r="B23042" t="s">
        <v>816</v>
      </c>
      <c r="C23042">
        <v>0</v>
      </c>
      <c r="D23042" t="s">
        <v>10</v>
      </c>
      <c r="E23042" t="s">
        <v>541</v>
      </c>
      <c r="F23042">
        <v>1425.4614935478744</v>
      </c>
    </row>
    <row r="23043" spans="1:6" hidden="1" x14ac:dyDescent="0.35">
      <c r="A23043">
        <v>23041</v>
      </c>
      <c r="B23043" t="s">
        <v>816</v>
      </c>
      <c r="C23043">
        <v>0</v>
      </c>
      <c r="D23043" t="s">
        <v>10</v>
      </c>
      <c r="E23043" t="s">
        <v>542</v>
      </c>
      <c r="F23043">
        <v>2147.1895956426879</v>
      </c>
    </row>
    <row r="23044" spans="1:6" hidden="1" x14ac:dyDescent="0.35">
      <c r="A23044">
        <v>23042</v>
      </c>
      <c r="B23044" t="s">
        <v>816</v>
      </c>
      <c r="C23044">
        <v>0</v>
      </c>
      <c r="D23044" t="s">
        <v>10</v>
      </c>
      <c r="E23044" t="s">
        <v>543</v>
      </c>
      <c r="F23044">
        <v>35.362898960788456</v>
      </c>
    </row>
    <row r="23045" spans="1:6" hidden="1" x14ac:dyDescent="0.35">
      <c r="A23045">
        <v>23043</v>
      </c>
      <c r="B23045" t="s">
        <v>816</v>
      </c>
      <c r="C23045">
        <v>0</v>
      </c>
      <c r="D23045" t="s">
        <v>12</v>
      </c>
      <c r="E23045" t="s">
        <v>544</v>
      </c>
      <c r="F23045">
        <v>1604.8013872691804</v>
      </c>
    </row>
    <row r="23046" spans="1:6" hidden="1" x14ac:dyDescent="0.35">
      <c r="A23046">
        <v>23044</v>
      </c>
      <c r="B23046" t="s">
        <v>816</v>
      </c>
      <c r="C23046">
        <v>0</v>
      </c>
      <c r="D23046" t="s">
        <v>12</v>
      </c>
      <c r="E23046" t="s">
        <v>545</v>
      </c>
      <c r="F23046">
        <v>567.81108139075559</v>
      </c>
    </row>
    <row r="23047" spans="1:6" hidden="1" x14ac:dyDescent="0.35">
      <c r="A23047">
        <v>23045</v>
      </c>
      <c r="B23047" t="s">
        <v>816</v>
      </c>
      <c r="C23047">
        <v>0</v>
      </c>
      <c r="D23047" t="s">
        <v>12</v>
      </c>
      <c r="E23047" t="s">
        <v>546</v>
      </c>
      <c r="F23047">
        <v>727.51440900157093</v>
      </c>
    </row>
    <row r="23048" spans="1:6" hidden="1" x14ac:dyDescent="0.35">
      <c r="A23048">
        <v>23046</v>
      </c>
      <c r="B23048" t="s">
        <v>816</v>
      </c>
      <c r="C23048">
        <v>0</v>
      </c>
      <c r="D23048" t="s">
        <v>12</v>
      </c>
      <c r="E23048" t="s">
        <v>547</v>
      </c>
      <c r="F23048">
        <v>1900.3043685228286</v>
      </c>
    </row>
    <row r="23049" spans="1:6" hidden="1" x14ac:dyDescent="0.35">
      <c r="A23049">
        <v>23047</v>
      </c>
      <c r="B23049" t="s">
        <v>816</v>
      </c>
      <c r="C23049">
        <v>0</v>
      </c>
      <c r="D23049" t="s">
        <v>12</v>
      </c>
      <c r="E23049" t="s">
        <v>548</v>
      </c>
      <c r="F23049">
        <v>5461.0193473686904</v>
      </c>
    </row>
    <row r="23050" spans="1:6" hidden="1" x14ac:dyDescent="0.35">
      <c r="A23050">
        <v>23048</v>
      </c>
      <c r="B23050" t="s">
        <v>816</v>
      </c>
      <c r="C23050">
        <v>0</v>
      </c>
      <c r="D23050" t="s">
        <v>12</v>
      </c>
      <c r="E23050" t="s">
        <v>549</v>
      </c>
      <c r="F23050">
        <v>1177.423704237764</v>
      </c>
    </row>
    <row r="23051" spans="1:6" hidden="1" x14ac:dyDescent="0.35">
      <c r="A23051">
        <v>23049</v>
      </c>
      <c r="B23051" t="s">
        <v>816</v>
      </c>
      <c r="C23051">
        <v>0</v>
      </c>
      <c r="D23051" t="s">
        <v>12</v>
      </c>
      <c r="E23051" t="s">
        <v>550</v>
      </c>
      <c r="F23051">
        <v>439.91480936902343</v>
      </c>
    </row>
    <row r="23052" spans="1:6" hidden="1" x14ac:dyDescent="0.35">
      <c r="A23052">
        <v>23050</v>
      </c>
      <c r="B23052" t="s">
        <v>816</v>
      </c>
      <c r="C23052">
        <v>0</v>
      </c>
      <c r="D23052" t="s">
        <v>12</v>
      </c>
      <c r="E23052" t="s">
        <v>551</v>
      </c>
      <c r="F23052">
        <v>780.41386970074188</v>
      </c>
    </row>
    <row r="23053" spans="1:6" hidden="1" x14ac:dyDescent="0.35">
      <c r="A23053">
        <v>23051</v>
      </c>
      <c r="B23053" t="s">
        <v>816</v>
      </c>
      <c r="C23053">
        <v>0</v>
      </c>
      <c r="D23053" t="s">
        <v>12</v>
      </c>
      <c r="E23053" t="s">
        <v>552</v>
      </c>
      <c r="F23053">
        <v>12240.764064544819</v>
      </c>
    </row>
    <row r="23054" spans="1:6" hidden="1" x14ac:dyDescent="0.35">
      <c r="A23054">
        <v>23052</v>
      </c>
      <c r="B23054" t="s">
        <v>816</v>
      </c>
      <c r="C23054">
        <v>0</v>
      </c>
      <c r="D23054" t="s">
        <v>12</v>
      </c>
      <c r="E23054" t="s">
        <v>553</v>
      </c>
      <c r="F23054">
        <v>2294.7993993600303</v>
      </c>
    </row>
    <row r="23055" spans="1:6" hidden="1" x14ac:dyDescent="0.35">
      <c r="A23055">
        <v>23053</v>
      </c>
      <c r="B23055" t="s">
        <v>816</v>
      </c>
      <c r="C23055">
        <v>0</v>
      </c>
      <c r="D23055" t="s">
        <v>12</v>
      </c>
      <c r="E23055" t="s">
        <v>554</v>
      </c>
      <c r="F23055">
        <v>2113.0739901538782</v>
      </c>
    </row>
    <row r="23056" spans="1:6" hidden="1" x14ac:dyDescent="0.35">
      <c r="A23056">
        <v>23054</v>
      </c>
      <c r="B23056" t="s">
        <v>816</v>
      </c>
      <c r="C23056">
        <v>0</v>
      </c>
      <c r="D23056" t="s">
        <v>12</v>
      </c>
      <c r="E23056" t="s">
        <v>555</v>
      </c>
      <c r="F23056">
        <v>1084.8343479423334</v>
      </c>
    </row>
    <row r="23057" spans="1:6" hidden="1" x14ac:dyDescent="0.35">
      <c r="A23057">
        <v>23055</v>
      </c>
      <c r="B23057" t="s">
        <v>816</v>
      </c>
      <c r="C23057">
        <v>0</v>
      </c>
      <c r="D23057" t="s">
        <v>13</v>
      </c>
      <c r="E23057" t="s">
        <v>556</v>
      </c>
      <c r="F23057">
        <v>3507.1832409556264</v>
      </c>
    </row>
    <row r="23058" spans="1:6" hidden="1" x14ac:dyDescent="0.35">
      <c r="A23058">
        <v>23056</v>
      </c>
      <c r="B23058" t="s">
        <v>816</v>
      </c>
      <c r="C23058">
        <v>0</v>
      </c>
      <c r="D23058" t="s">
        <v>13</v>
      </c>
      <c r="E23058" t="s">
        <v>557</v>
      </c>
      <c r="F23058">
        <v>1301.6768926456773</v>
      </c>
    </row>
    <row r="23059" spans="1:6" hidden="1" x14ac:dyDescent="0.35">
      <c r="A23059">
        <v>23057</v>
      </c>
      <c r="B23059" t="s">
        <v>816</v>
      </c>
      <c r="C23059">
        <v>0</v>
      </c>
      <c r="D23059" t="s">
        <v>13</v>
      </c>
      <c r="E23059" t="s">
        <v>558</v>
      </c>
      <c r="F23059">
        <v>518.43496578732777</v>
      </c>
    </row>
    <row r="23060" spans="1:6" hidden="1" x14ac:dyDescent="0.35">
      <c r="A23060">
        <v>23058</v>
      </c>
      <c r="B23060" t="s">
        <v>816</v>
      </c>
      <c r="C23060">
        <v>0</v>
      </c>
      <c r="D23060" t="s">
        <v>14</v>
      </c>
      <c r="E23060" t="s">
        <v>559</v>
      </c>
      <c r="F23060">
        <v>1177.0316394086406</v>
      </c>
    </row>
    <row r="23061" spans="1:6" hidden="1" x14ac:dyDescent="0.35">
      <c r="A23061">
        <v>23059</v>
      </c>
      <c r="B23061" t="s">
        <v>816</v>
      </c>
      <c r="C23061">
        <v>0</v>
      </c>
      <c r="D23061" t="s">
        <v>14</v>
      </c>
      <c r="E23061" t="s">
        <v>560</v>
      </c>
      <c r="F23061">
        <v>0</v>
      </c>
    </row>
    <row r="23062" spans="1:6" hidden="1" x14ac:dyDescent="0.35">
      <c r="A23062">
        <v>23060</v>
      </c>
      <c r="B23062" t="s">
        <v>816</v>
      </c>
      <c r="C23062">
        <v>0</v>
      </c>
      <c r="D23062" t="s">
        <v>15</v>
      </c>
      <c r="E23062" t="s">
        <v>561</v>
      </c>
      <c r="F23062">
        <v>151.95280388914824</v>
      </c>
    </row>
    <row r="23063" spans="1:6" hidden="1" x14ac:dyDescent="0.35">
      <c r="A23063">
        <v>23061</v>
      </c>
      <c r="B23063" t="s">
        <v>816</v>
      </c>
      <c r="C23063">
        <v>0</v>
      </c>
      <c r="D23063" t="s">
        <v>15</v>
      </c>
      <c r="E23063" t="s">
        <v>562</v>
      </c>
      <c r="F23063">
        <v>0</v>
      </c>
    </row>
    <row r="23064" spans="1:6" hidden="1" x14ac:dyDescent="0.35">
      <c r="A23064">
        <v>23062</v>
      </c>
      <c r="B23064" t="s">
        <v>816</v>
      </c>
      <c r="C23064">
        <v>0</v>
      </c>
      <c r="D23064" t="s">
        <v>15</v>
      </c>
      <c r="E23064" t="s">
        <v>563</v>
      </c>
      <c r="F23064">
        <v>2226.5117055362257</v>
      </c>
    </row>
    <row r="23065" spans="1:6" hidden="1" x14ac:dyDescent="0.35">
      <c r="A23065">
        <v>23063</v>
      </c>
      <c r="B23065" t="s">
        <v>816</v>
      </c>
      <c r="C23065">
        <v>0</v>
      </c>
      <c r="D23065" t="s">
        <v>15</v>
      </c>
      <c r="E23065" t="s">
        <v>564</v>
      </c>
      <c r="F23065">
        <v>2690.8970679379217</v>
      </c>
    </row>
    <row r="23066" spans="1:6" hidden="1" x14ac:dyDescent="0.35">
      <c r="A23066">
        <v>23064</v>
      </c>
      <c r="B23066" t="s">
        <v>816</v>
      </c>
      <c r="C23066">
        <v>0</v>
      </c>
      <c r="D23066" t="s">
        <v>16</v>
      </c>
      <c r="E23066" t="s">
        <v>565</v>
      </c>
      <c r="F23066">
        <v>113.69954181426742</v>
      </c>
    </row>
    <row r="23067" spans="1:6" hidden="1" x14ac:dyDescent="0.35">
      <c r="A23067">
        <v>23065</v>
      </c>
      <c r="B23067" t="s">
        <v>816</v>
      </c>
      <c r="C23067">
        <v>0</v>
      </c>
      <c r="D23067" t="s">
        <v>16</v>
      </c>
      <c r="E23067" t="s">
        <v>566</v>
      </c>
      <c r="F23067">
        <v>2.6299645136153283E-2</v>
      </c>
    </row>
    <row r="23068" spans="1:6" hidden="1" x14ac:dyDescent="0.35">
      <c r="A23068">
        <v>23066</v>
      </c>
      <c r="B23068" t="s">
        <v>816</v>
      </c>
      <c r="C23068">
        <v>0</v>
      </c>
      <c r="D23068" t="s">
        <v>16</v>
      </c>
      <c r="E23068" t="s">
        <v>567</v>
      </c>
      <c r="F23068">
        <v>22.770185119679173</v>
      </c>
    </row>
    <row r="23069" spans="1:6" hidden="1" x14ac:dyDescent="0.35">
      <c r="A23069">
        <v>23067</v>
      </c>
      <c r="B23069" t="s">
        <v>816</v>
      </c>
      <c r="C23069">
        <v>0</v>
      </c>
      <c r="D23069" t="s">
        <v>16</v>
      </c>
      <c r="E23069" t="s">
        <v>568</v>
      </c>
      <c r="F23069">
        <v>1849.7156722198395</v>
      </c>
    </row>
    <row r="23070" spans="1:6" hidden="1" x14ac:dyDescent="0.35">
      <c r="A23070">
        <v>23068</v>
      </c>
      <c r="B23070" t="s">
        <v>816</v>
      </c>
      <c r="C23070">
        <v>0</v>
      </c>
      <c r="D23070" t="s">
        <v>16</v>
      </c>
      <c r="E23070" t="s">
        <v>569</v>
      </c>
      <c r="F23070">
        <v>2.2419666768812569</v>
      </c>
    </row>
    <row r="23071" spans="1:6" hidden="1" x14ac:dyDescent="0.35">
      <c r="A23071">
        <v>23069</v>
      </c>
      <c r="B23071" t="s">
        <v>816</v>
      </c>
      <c r="C23071">
        <v>0</v>
      </c>
      <c r="D23071" t="s">
        <v>16</v>
      </c>
      <c r="E23071" t="s">
        <v>570</v>
      </c>
      <c r="F23071">
        <v>3.3906701946256628</v>
      </c>
    </row>
    <row r="23072" spans="1:6" hidden="1" x14ac:dyDescent="0.35">
      <c r="A23072">
        <v>23070</v>
      </c>
      <c r="B23072" t="s">
        <v>816</v>
      </c>
      <c r="C23072">
        <v>0</v>
      </c>
      <c r="D23072" t="s">
        <v>16</v>
      </c>
      <c r="E23072" t="s">
        <v>571</v>
      </c>
      <c r="F23072">
        <v>391.76772693647814</v>
      </c>
    </row>
    <row r="23073" spans="1:6" hidden="1" x14ac:dyDescent="0.35">
      <c r="A23073">
        <v>23071</v>
      </c>
      <c r="B23073" t="s">
        <v>816</v>
      </c>
      <c r="C23073">
        <v>0</v>
      </c>
      <c r="D23073" t="s">
        <v>16</v>
      </c>
      <c r="E23073" t="s">
        <v>572</v>
      </c>
      <c r="F23073">
        <v>135.45660043000649</v>
      </c>
    </row>
    <row r="23074" spans="1:6" hidden="1" x14ac:dyDescent="0.35">
      <c r="A23074">
        <v>23072</v>
      </c>
      <c r="B23074" t="s">
        <v>816</v>
      </c>
      <c r="C23074">
        <v>0</v>
      </c>
      <c r="D23074" t="s">
        <v>16</v>
      </c>
      <c r="E23074" t="s">
        <v>573</v>
      </c>
      <c r="F23074">
        <v>2724.4012418211591</v>
      </c>
    </row>
    <row r="23075" spans="1:6" hidden="1" x14ac:dyDescent="0.35">
      <c r="A23075">
        <v>23073</v>
      </c>
      <c r="B23075" t="s">
        <v>816</v>
      </c>
      <c r="C23075">
        <v>0</v>
      </c>
      <c r="D23075" t="s">
        <v>16</v>
      </c>
      <c r="E23075" t="s">
        <v>574</v>
      </c>
      <c r="F23075">
        <v>278.24664146593341</v>
      </c>
    </row>
    <row r="23076" spans="1:6" hidden="1" x14ac:dyDescent="0.35">
      <c r="A23076">
        <v>23074</v>
      </c>
      <c r="B23076" t="s">
        <v>816</v>
      </c>
      <c r="C23076">
        <v>0</v>
      </c>
      <c r="D23076" t="s">
        <v>16</v>
      </c>
      <c r="E23076" t="s">
        <v>575</v>
      </c>
      <c r="F23076">
        <v>6.9523673239957482</v>
      </c>
    </row>
    <row r="23077" spans="1:6" hidden="1" x14ac:dyDescent="0.35">
      <c r="A23077">
        <v>23075</v>
      </c>
      <c r="B23077" t="s">
        <v>816</v>
      </c>
      <c r="C23077">
        <v>0</v>
      </c>
      <c r="D23077" t="s">
        <v>16</v>
      </c>
      <c r="E23077" t="s">
        <v>576</v>
      </c>
      <c r="F23077">
        <v>570.88504899947725</v>
      </c>
    </row>
    <row r="23078" spans="1:6" hidden="1" x14ac:dyDescent="0.35">
      <c r="A23078">
        <v>23076</v>
      </c>
      <c r="B23078" t="s">
        <v>816</v>
      </c>
      <c r="C23078">
        <v>0</v>
      </c>
      <c r="D23078" t="s">
        <v>16</v>
      </c>
      <c r="E23078" t="s">
        <v>577</v>
      </c>
      <c r="F23078">
        <v>77.062767889593388</v>
      </c>
    </row>
    <row r="23079" spans="1:6" hidden="1" x14ac:dyDescent="0.35">
      <c r="A23079">
        <v>23077</v>
      </c>
      <c r="B23079" t="s">
        <v>816</v>
      </c>
      <c r="C23079">
        <v>0</v>
      </c>
      <c r="D23079" t="s">
        <v>16</v>
      </c>
      <c r="E23079" t="s">
        <v>578</v>
      </c>
      <c r="F23079">
        <v>20.349589176256583</v>
      </c>
    </row>
    <row r="23080" spans="1:6" hidden="1" x14ac:dyDescent="0.35">
      <c r="A23080">
        <v>23078</v>
      </c>
      <c r="B23080" t="s">
        <v>816</v>
      </c>
      <c r="C23080">
        <v>0</v>
      </c>
      <c r="D23080" t="s">
        <v>16</v>
      </c>
      <c r="E23080" t="s">
        <v>579</v>
      </c>
      <c r="F23080">
        <v>654.64749919236374</v>
      </c>
    </row>
    <row r="23081" spans="1:6" hidden="1" x14ac:dyDescent="0.35">
      <c r="A23081">
        <v>23079</v>
      </c>
      <c r="B23081" t="s">
        <v>816</v>
      </c>
      <c r="C23081">
        <v>0</v>
      </c>
      <c r="D23081" t="s">
        <v>16</v>
      </c>
      <c r="E23081" t="s">
        <v>580</v>
      </c>
      <c r="F23081">
        <v>35.03340425490947</v>
      </c>
    </row>
    <row r="23082" spans="1:6" hidden="1" x14ac:dyDescent="0.35">
      <c r="A23082">
        <v>23080</v>
      </c>
      <c r="B23082" t="s">
        <v>816</v>
      </c>
      <c r="C23082">
        <v>0</v>
      </c>
      <c r="D23082" t="s">
        <v>16</v>
      </c>
      <c r="E23082" t="s">
        <v>581</v>
      </c>
      <c r="F23082">
        <v>277.05579797039246</v>
      </c>
    </row>
    <row r="23083" spans="1:6" hidden="1" x14ac:dyDescent="0.35">
      <c r="A23083">
        <v>23081</v>
      </c>
      <c r="B23083" t="s">
        <v>816</v>
      </c>
      <c r="C23083">
        <v>0</v>
      </c>
      <c r="D23083" t="s">
        <v>16</v>
      </c>
      <c r="E23083" t="s">
        <v>582</v>
      </c>
      <c r="F23083">
        <v>88.118776310607387</v>
      </c>
    </row>
    <row r="23084" spans="1:6" hidden="1" x14ac:dyDescent="0.35">
      <c r="A23084">
        <v>23082</v>
      </c>
      <c r="B23084" t="s">
        <v>816</v>
      </c>
      <c r="C23084">
        <v>0</v>
      </c>
      <c r="D23084" t="s">
        <v>16</v>
      </c>
      <c r="E23084" t="s">
        <v>583</v>
      </c>
      <c r="F23084">
        <v>7.3075590987318897</v>
      </c>
    </row>
    <row r="23085" spans="1:6" hidden="1" x14ac:dyDescent="0.35">
      <c r="A23085">
        <v>23083</v>
      </c>
      <c r="B23085" t="s">
        <v>816</v>
      </c>
      <c r="C23085">
        <v>0</v>
      </c>
      <c r="D23085" t="s">
        <v>16</v>
      </c>
      <c r="E23085" t="s">
        <v>584</v>
      </c>
      <c r="F23085">
        <v>26.057512666506771</v>
      </c>
    </row>
    <row r="23086" spans="1:6" hidden="1" x14ac:dyDescent="0.35">
      <c r="A23086">
        <v>23084</v>
      </c>
      <c r="B23086" t="s">
        <v>816</v>
      </c>
      <c r="C23086">
        <v>0</v>
      </c>
      <c r="D23086" t="s">
        <v>16</v>
      </c>
      <c r="E23086" t="s">
        <v>585</v>
      </c>
      <c r="F23086">
        <v>11.953957303995606</v>
      </c>
    </row>
    <row r="23087" spans="1:6" hidden="1" x14ac:dyDescent="0.35">
      <c r="A23087">
        <v>23085</v>
      </c>
      <c r="B23087" t="s">
        <v>816</v>
      </c>
      <c r="C23087">
        <v>0</v>
      </c>
      <c r="D23087" t="s">
        <v>100</v>
      </c>
      <c r="E23087" t="s">
        <v>586</v>
      </c>
      <c r="F23087">
        <v>18.209890231649233</v>
      </c>
    </row>
    <row r="23088" spans="1:6" hidden="1" x14ac:dyDescent="0.35">
      <c r="A23088">
        <v>23086</v>
      </c>
      <c r="B23088" t="s">
        <v>816</v>
      </c>
      <c r="C23088">
        <v>0</v>
      </c>
      <c r="D23088" t="s">
        <v>100</v>
      </c>
      <c r="E23088" t="s">
        <v>587</v>
      </c>
      <c r="F23088">
        <v>186.46040404144836</v>
      </c>
    </row>
    <row r="23089" spans="1:6" hidden="1" x14ac:dyDescent="0.35">
      <c r="A23089">
        <v>23087</v>
      </c>
      <c r="B23089" t="s">
        <v>816</v>
      </c>
      <c r="C23089">
        <v>0</v>
      </c>
      <c r="D23089" t="s">
        <v>100</v>
      </c>
      <c r="E23089" t="s">
        <v>588</v>
      </c>
      <c r="F23089">
        <v>0</v>
      </c>
    </row>
    <row r="23090" spans="1:6" hidden="1" x14ac:dyDescent="0.35">
      <c r="A23090">
        <v>23088</v>
      </c>
      <c r="B23090" t="s">
        <v>816</v>
      </c>
      <c r="C23090">
        <v>0</v>
      </c>
      <c r="D23090" t="s">
        <v>100</v>
      </c>
      <c r="E23090" t="s">
        <v>589</v>
      </c>
      <c r="F23090">
        <v>87.435468638301685</v>
      </c>
    </row>
    <row r="23091" spans="1:6" hidden="1" x14ac:dyDescent="0.35">
      <c r="A23091">
        <v>23089</v>
      </c>
      <c r="B23091" t="s">
        <v>816</v>
      </c>
      <c r="C23091">
        <v>0</v>
      </c>
      <c r="D23091" t="s">
        <v>100</v>
      </c>
      <c r="E23091" t="s">
        <v>590</v>
      </c>
      <c r="F23091">
        <v>613.91029897297358</v>
      </c>
    </row>
    <row r="23092" spans="1:6" hidden="1" x14ac:dyDescent="0.35">
      <c r="A23092">
        <v>23090</v>
      </c>
      <c r="B23092" t="s">
        <v>816</v>
      </c>
      <c r="C23092">
        <v>0</v>
      </c>
      <c r="D23092" t="s">
        <v>100</v>
      </c>
      <c r="E23092" t="s">
        <v>591</v>
      </c>
      <c r="F23092">
        <v>43015.038162316181</v>
      </c>
    </row>
    <row r="23093" spans="1:6" hidden="1" x14ac:dyDescent="0.35">
      <c r="A23093">
        <v>23091</v>
      </c>
      <c r="B23093" t="s">
        <v>816</v>
      </c>
      <c r="C23093">
        <v>0</v>
      </c>
      <c r="D23093" t="s">
        <v>100</v>
      </c>
      <c r="E23093" t="s">
        <v>592</v>
      </c>
      <c r="F23093">
        <v>29.371518436147177</v>
      </c>
    </row>
    <row r="23094" spans="1:6" hidden="1" x14ac:dyDescent="0.35">
      <c r="A23094">
        <v>23092</v>
      </c>
      <c r="B23094" t="s">
        <v>816</v>
      </c>
      <c r="C23094">
        <v>0</v>
      </c>
      <c r="D23094" t="s">
        <v>100</v>
      </c>
      <c r="E23094" t="s">
        <v>593</v>
      </c>
      <c r="F23094">
        <v>4.3854072187409825</v>
      </c>
    </row>
    <row r="23095" spans="1:6" hidden="1" x14ac:dyDescent="0.35">
      <c r="A23095">
        <v>23093</v>
      </c>
      <c r="B23095" t="s">
        <v>816</v>
      </c>
      <c r="C23095">
        <v>0</v>
      </c>
      <c r="D23095" t="s">
        <v>16</v>
      </c>
      <c r="E23095" t="s">
        <v>594</v>
      </c>
      <c r="F23095">
        <v>8.251862012415943</v>
      </c>
    </row>
    <row r="23096" spans="1:6" hidden="1" x14ac:dyDescent="0.35">
      <c r="A23096">
        <v>23094</v>
      </c>
      <c r="B23096" t="s">
        <v>816</v>
      </c>
      <c r="C23096">
        <v>0</v>
      </c>
      <c r="D23096" t="s">
        <v>16</v>
      </c>
      <c r="E23096" t="s">
        <v>595</v>
      </c>
      <c r="F23096">
        <v>12.259193616731562</v>
      </c>
    </row>
    <row r="23097" spans="1:6" hidden="1" x14ac:dyDescent="0.35">
      <c r="A23097">
        <v>23095</v>
      </c>
      <c r="B23097" t="s">
        <v>816</v>
      </c>
      <c r="C23097">
        <v>0</v>
      </c>
      <c r="D23097" t="s">
        <v>16</v>
      </c>
      <c r="E23097" t="s">
        <v>596</v>
      </c>
      <c r="F23097">
        <v>20.621441665114908</v>
      </c>
    </row>
    <row r="23098" spans="1:6" hidden="1" x14ac:dyDescent="0.35">
      <c r="A23098">
        <v>23096</v>
      </c>
      <c r="B23098" t="s">
        <v>816</v>
      </c>
      <c r="C23098">
        <v>0</v>
      </c>
      <c r="D23098" t="s">
        <v>17</v>
      </c>
      <c r="E23098" t="s">
        <v>597</v>
      </c>
      <c r="F23098">
        <v>5822.1301456693227</v>
      </c>
    </row>
    <row r="23099" spans="1:6" hidden="1" x14ac:dyDescent="0.35">
      <c r="A23099">
        <v>23097</v>
      </c>
      <c r="B23099" t="s">
        <v>816</v>
      </c>
      <c r="C23099">
        <v>0</v>
      </c>
      <c r="D23099" t="s">
        <v>310</v>
      </c>
      <c r="E23099" t="s">
        <v>598</v>
      </c>
      <c r="F23099">
        <v>1581.8819942762584</v>
      </c>
    </row>
    <row r="23100" spans="1:6" hidden="1" x14ac:dyDescent="0.35">
      <c r="A23100">
        <v>23098</v>
      </c>
      <c r="B23100" t="s">
        <v>816</v>
      </c>
      <c r="C23100">
        <v>0</v>
      </c>
      <c r="D23100" t="s">
        <v>310</v>
      </c>
      <c r="E23100" t="s">
        <v>599</v>
      </c>
      <c r="F23100">
        <v>0</v>
      </c>
    </row>
    <row r="23101" spans="1:6" hidden="1" x14ac:dyDescent="0.35">
      <c r="A23101">
        <v>23099</v>
      </c>
      <c r="B23101" t="s">
        <v>816</v>
      </c>
      <c r="C23101">
        <v>0</v>
      </c>
      <c r="D23101" t="s">
        <v>311</v>
      </c>
      <c r="E23101" t="s">
        <v>600</v>
      </c>
      <c r="F23101">
        <v>1303.3525462694513</v>
      </c>
    </row>
    <row r="23102" spans="1:6" hidden="1" x14ac:dyDescent="0.35">
      <c r="A23102">
        <v>23100</v>
      </c>
      <c r="B23102" t="s">
        <v>816</v>
      </c>
      <c r="C23102">
        <v>0</v>
      </c>
      <c r="D23102" t="s">
        <v>311</v>
      </c>
      <c r="E23102" t="s">
        <v>601</v>
      </c>
      <c r="F23102">
        <v>296.05074817141508</v>
      </c>
    </row>
    <row r="23103" spans="1:6" hidden="1" x14ac:dyDescent="0.35">
      <c r="A23103">
        <v>23101</v>
      </c>
      <c r="B23103" t="s">
        <v>816</v>
      </c>
      <c r="C23103">
        <v>0</v>
      </c>
      <c r="D23103" t="s">
        <v>311</v>
      </c>
      <c r="E23103" t="s">
        <v>602</v>
      </c>
      <c r="F23103">
        <v>1337.245555088118</v>
      </c>
    </row>
    <row r="23104" spans="1:6" hidden="1" x14ac:dyDescent="0.35">
      <c r="A23104">
        <v>23102</v>
      </c>
      <c r="B23104" t="s">
        <v>816</v>
      </c>
      <c r="C23104">
        <v>0</v>
      </c>
      <c r="D23104" t="s">
        <v>311</v>
      </c>
      <c r="E23104" t="s">
        <v>603</v>
      </c>
      <c r="F23104">
        <v>0</v>
      </c>
    </row>
    <row r="23105" spans="1:6" hidden="1" x14ac:dyDescent="0.35">
      <c r="A23105">
        <v>23103</v>
      </c>
      <c r="B23105" t="s">
        <v>816</v>
      </c>
      <c r="C23105">
        <v>0</v>
      </c>
      <c r="D23105" t="s">
        <v>311</v>
      </c>
      <c r="E23105" t="s">
        <v>604</v>
      </c>
      <c r="F23105">
        <v>1471.7460024625113</v>
      </c>
    </row>
    <row r="23106" spans="1:6" hidden="1" x14ac:dyDescent="0.35">
      <c r="A23106">
        <v>23104</v>
      </c>
      <c r="B23106" t="s">
        <v>816</v>
      </c>
      <c r="C23106">
        <v>0</v>
      </c>
      <c r="D23106" t="s">
        <v>312</v>
      </c>
      <c r="E23106" t="s">
        <v>605</v>
      </c>
      <c r="F23106">
        <v>9100.5896843300125</v>
      </c>
    </row>
    <row r="23107" spans="1:6" hidden="1" x14ac:dyDescent="0.35">
      <c r="A23107">
        <v>23105</v>
      </c>
      <c r="B23107" t="s">
        <v>816</v>
      </c>
      <c r="C23107">
        <v>0</v>
      </c>
      <c r="D23107" t="s">
        <v>312</v>
      </c>
      <c r="E23107" t="s">
        <v>606</v>
      </c>
      <c r="F23107">
        <v>0</v>
      </c>
    </row>
    <row r="23108" spans="1:6" hidden="1" x14ac:dyDescent="0.35">
      <c r="A23108">
        <v>23106</v>
      </c>
      <c r="B23108" t="s">
        <v>816</v>
      </c>
      <c r="C23108">
        <v>0</v>
      </c>
      <c r="D23108" t="s">
        <v>313</v>
      </c>
      <c r="E23108" t="s">
        <v>607</v>
      </c>
      <c r="F23108">
        <v>920.66641742878312</v>
      </c>
    </row>
    <row r="23109" spans="1:6" hidden="1" x14ac:dyDescent="0.35">
      <c r="A23109">
        <v>23107</v>
      </c>
      <c r="B23109" t="s">
        <v>816</v>
      </c>
      <c r="C23109">
        <v>0</v>
      </c>
      <c r="D23109" t="s">
        <v>313</v>
      </c>
      <c r="E23109" t="s">
        <v>608</v>
      </c>
      <c r="F23109">
        <v>0</v>
      </c>
    </row>
    <row r="23110" spans="1:6" hidden="1" x14ac:dyDescent="0.35">
      <c r="A23110">
        <v>23108</v>
      </c>
      <c r="B23110" t="s">
        <v>816</v>
      </c>
      <c r="C23110">
        <v>0</v>
      </c>
      <c r="D23110" t="s">
        <v>313</v>
      </c>
      <c r="E23110" t="s">
        <v>609</v>
      </c>
      <c r="F23110">
        <v>1528.575094766778</v>
      </c>
    </row>
    <row r="23111" spans="1:6" hidden="1" x14ac:dyDescent="0.35">
      <c r="A23111">
        <v>23109</v>
      </c>
      <c r="B23111" t="s">
        <v>816</v>
      </c>
      <c r="C23111">
        <v>0</v>
      </c>
      <c r="D23111" t="s">
        <v>313</v>
      </c>
      <c r="E23111" t="s">
        <v>610</v>
      </c>
      <c r="F23111">
        <v>0</v>
      </c>
    </row>
    <row r="23112" spans="1:6" hidden="1" x14ac:dyDescent="0.35">
      <c r="A23112">
        <v>23110</v>
      </c>
      <c r="B23112" t="s">
        <v>816</v>
      </c>
      <c r="C23112">
        <v>0</v>
      </c>
      <c r="D23112" t="s">
        <v>10</v>
      </c>
      <c r="E23112" t="s">
        <v>539</v>
      </c>
      <c r="F23112">
        <v>399.0577548931027</v>
      </c>
    </row>
    <row r="23113" spans="1:6" hidden="1" x14ac:dyDescent="0.35">
      <c r="A23113">
        <v>23111</v>
      </c>
      <c r="B23113" t="s">
        <v>816</v>
      </c>
      <c r="C23113">
        <v>0</v>
      </c>
      <c r="D23113" t="s">
        <v>313</v>
      </c>
      <c r="E23113" t="s">
        <v>611</v>
      </c>
      <c r="F23113">
        <v>0</v>
      </c>
    </row>
    <row r="23114" spans="1:6" hidden="1" x14ac:dyDescent="0.35">
      <c r="A23114">
        <v>23112</v>
      </c>
      <c r="B23114" t="s">
        <v>816</v>
      </c>
      <c r="C23114">
        <v>0</v>
      </c>
      <c r="D23114" t="s">
        <v>313</v>
      </c>
      <c r="E23114" t="s">
        <v>612</v>
      </c>
      <c r="F23114">
        <v>1009.1963930209865</v>
      </c>
    </row>
    <row r="23115" spans="1:6" hidden="1" x14ac:dyDescent="0.35">
      <c r="A23115">
        <v>23113</v>
      </c>
      <c r="B23115" t="s">
        <v>816</v>
      </c>
      <c r="C23115">
        <v>0</v>
      </c>
      <c r="D23115" t="s">
        <v>313</v>
      </c>
      <c r="E23115" t="s">
        <v>613</v>
      </c>
      <c r="F23115">
        <v>0</v>
      </c>
    </row>
    <row r="23116" spans="1:6" hidden="1" x14ac:dyDescent="0.35">
      <c r="A23116">
        <v>23114</v>
      </c>
      <c r="B23116" t="s">
        <v>816</v>
      </c>
      <c r="C23116">
        <v>0</v>
      </c>
      <c r="D23116" t="s">
        <v>313</v>
      </c>
      <c r="E23116" t="s">
        <v>614</v>
      </c>
      <c r="F23116">
        <v>741.16032007478736</v>
      </c>
    </row>
    <row r="23117" spans="1:6" hidden="1" x14ac:dyDescent="0.35">
      <c r="A23117">
        <v>23115</v>
      </c>
      <c r="B23117" t="s">
        <v>816</v>
      </c>
      <c r="C23117">
        <v>0</v>
      </c>
      <c r="D23117" t="s">
        <v>313</v>
      </c>
      <c r="E23117" t="s">
        <v>615</v>
      </c>
      <c r="F23117">
        <v>0</v>
      </c>
    </row>
    <row r="23118" spans="1:6" hidden="1" x14ac:dyDescent="0.35">
      <c r="A23118">
        <v>23116</v>
      </c>
      <c r="B23118" t="s">
        <v>816</v>
      </c>
      <c r="C23118">
        <v>0</v>
      </c>
      <c r="D23118" t="s">
        <v>313</v>
      </c>
      <c r="E23118" t="s">
        <v>616</v>
      </c>
      <c r="F23118">
        <v>921.59879473689023</v>
      </c>
    </row>
    <row r="23119" spans="1:6" hidden="1" x14ac:dyDescent="0.35">
      <c r="A23119">
        <v>23117</v>
      </c>
      <c r="B23119" t="s">
        <v>816</v>
      </c>
      <c r="C23119">
        <v>0</v>
      </c>
      <c r="D23119" t="s">
        <v>18</v>
      </c>
      <c r="E23119" t="s">
        <v>617</v>
      </c>
      <c r="F23119">
        <v>6378.4428743326589</v>
      </c>
    </row>
    <row r="23120" spans="1:6" hidden="1" x14ac:dyDescent="0.35">
      <c r="A23120">
        <v>23118</v>
      </c>
      <c r="B23120" t="s">
        <v>816</v>
      </c>
      <c r="C23120">
        <v>0</v>
      </c>
      <c r="D23120" t="s">
        <v>21</v>
      </c>
      <c r="E23120" t="s">
        <v>618</v>
      </c>
      <c r="F23120">
        <v>12738.646560068231</v>
      </c>
    </row>
    <row r="23121" spans="1:6" hidden="1" x14ac:dyDescent="0.35">
      <c r="A23121">
        <v>23119</v>
      </c>
      <c r="B23121" t="s">
        <v>816</v>
      </c>
      <c r="C23121">
        <v>0</v>
      </c>
      <c r="D23121" t="s">
        <v>19</v>
      </c>
      <c r="E23121" t="s">
        <v>619</v>
      </c>
      <c r="F23121">
        <v>4405.1415132722295</v>
      </c>
    </row>
    <row r="23122" spans="1:6" hidden="1" x14ac:dyDescent="0.35">
      <c r="A23122">
        <v>23120</v>
      </c>
      <c r="B23122" t="s">
        <v>816</v>
      </c>
      <c r="C23122">
        <v>0</v>
      </c>
      <c r="D23122" t="s">
        <v>20</v>
      </c>
      <c r="E23122" t="s">
        <v>620</v>
      </c>
      <c r="F23122">
        <v>5878.9935092044516</v>
      </c>
    </row>
    <row r="23123" spans="1:6" hidden="1" x14ac:dyDescent="0.35">
      <c r="A23123">
        <v>23121</v>
      </c>
      <c r="B23123" t="s">
        <v>816</v>
      </c>
      <c r="C23123">
        <v>0</v>
      </c>
      <c r="D23123" t="s">
        <v>19</v>
      </c>
      <c r="E23123" t="s">
        <v>621</v>
      </c>
      <c r="F23123">
        <v>8044.3400152916138</v>
      </c>
    </row>
    <row r="23124" spans="1:6" hidden="1" x14ac:dyDescent="0.35">
      <c r="A23124">
        <v>23122</v>
      </c>
      <c r="B23124" t="s">
        <v>816</v>
      </c>
      <c r="C23124">
        <v>0</v>
      </c>
      <c r="D23124" t="s">
        <v>19</v>
      </c>
      <c r="E23124" t="s">
        <v>622</v>
      </c>
      <c r="F23124">
        <v>3053.1889959192113</v>
      </c>
    </row>
    <row r="23125" spans="1:6" hidden="1" x14ac:dyDescent="0.35">
      <c r="A23125">
        <v>23123</v>
      </c>
      <c r="B23125" t="s">
        <v>816</v>
      </c>
      <c r="C23125">
        <v>0</v>
      </c>
      <c r="D23125" t="s">
        <v>22</v>
      </c>
      <c r="E23125" t="s">
        <v>623</v>
      </c>
      <c r="F23125">
        <v>11796.230382672329</v>
      </c>
    </row>
    <row r="23126" spans="1:6" hidden="1" x14ac:dyDescent="0.35">
      <c r="A23126">
        <v>23124</v>
      </c>
      <c r="B23126" t="s">
        <v>816</v>
      </c>
      <c r="C23126">
        <v>0</v>
      </c>
      <c r="D23126" t="s">
        <v>23</v>
      </c>
      <c r="E23126" t="s">
        <v>624</v>
      </c>
      <c r="F23126">
        <v>2552.2237010543226</v>
      </c>
    </row>
    <row r="23127" spans="1:6" hidden="1" x14ac:dyDescent="0.35">
      <c r="A23127">
        <v>23125</v>
      </c>
      <c r="B23127" t="s">
        <v>816</v>
      </c>
      <c r="C23127">
        <v>0</v>
      </c>
      <c r="D23127" t="s">
        <v>24</v>
      </c>
      <c r="E23127" t="s">
        <v>625</v>
      </c>
      <c r="F23127">
        <v>4530.1856149127416</v>
      </c>
    </row>
    <row r="23128" spans="1:6" hidden="1" x14ac:dyDescent="0.35">
      <c r="A23128">
        <v>23126</v>
      </c>
      <c r="B23128" t="s">
        <v>816</v>
      </c>
      <c r="C23128">
        <v>0</v>
      </c>
      <c r="D23128" t="s">
        <v>314</v>
      </c>
      <c r="E23128" t="s">
        <v>626</v>
      </c>
      <c r="F23128">
        <v>638.23092009947629</v>
      </c>
    </row>
    <row r="23129" spans="1:6" hidden="1" x14ac:dyDescent="0.35">
      <c r="A23129">
        <v>23127</v>
      </c>
      <c r="B23129" t="s">
        <v>816</v>
      </c>
      <c r="C23129">
        <v>0</v>
      </c>
      <c r="D23129" t="s">
        <v>314</v>
      </c>
      <c r="E23129" t="s">
        <v>627</v>
      </c>
      <c r="F23129">
        <v>0</v>
      </c>
    </row>
    <row r="23130" spans="1:6" hidden="1" x14ac:dyDescent="0.35">
      <c r="A23130">
        <v>23128</v>
      </c>
      <c r="B23130" t="s">
        <v>816</v>
      </c>
      <c r="C23130">
        <v>0</v>
      </c>
      <c r="D23130" t="s">
        <v>315</v>
      </c>
      <c r="E23130" t="s">
        <v>628</v>
      </c>
      <c r="F23130">
        <v>699.37789683273832</v>
      </c>
    </row>
    <row r="23131" spans="1:6" hidden="1" x14ac:dyDescent="0.35">
      <c r="A23131">
        <v>23129</v>
      </c>
      <c r="B23131" t="s">
        <v>816</v>
      </c>
      <c r="C23131">
        <v>0</v>
      </c>
      <c r="D23131" t="s">
        <v>315</v>
      </c>
      <c r="E23131" t="s">
        <v>629</v>
      </c>
      <c r="F23131">
        <v>963.73377591372036</v>
      </c>
    </row>
    <row r="23132" spans="1:6" hidden="1" x14ac:dyDescent="0.35">
      <c r="A23132">
        <v>23130</v>
      </c>
      <c r="B23132" t="s">
        <v>816</v>
      </c>
      <c r="C23132">
        <v>0</v>
      </c>
      <c r="D23132" t="s">
        <v>315</v>
      </c>
      <c r="E23132" t="s">
        <v>630</v>
      </c>
      <c r="F23132">
        <v>74.922654306495659</v>
      </c>
    </row>
    <row r="23133" spans="1:6" hidden="1" x14ac:dyDescent="0.35">
      <c r="A23133">
        <v>23131</v>
      </c>
      <c r="B23133" t="s">
        <v>816</v>
      </c>
      <c r="C23133">
        <v>0</v>
      </c>
      <c r="D23133" t="s">
        <v>315</v>
      </c>
      <c r="E23133" t="s">
        <v>631</v>
      </c>
      <c r="F23133">
        <v>434.44389247943434</v>
      </c>
    </row>
    <row r="23134" spans="1:6" hidden="1" x14ac:dyDescent="0.35">
      <c r="A23134">
        <v>23132</v>
      </c>
      <c r="B23134" t="s">
        <v>816</v>
      </c>
      <c r="C23134">
        <v>0</v>
      </c>
      <c r="D23134" t="s">
        <v>315</v>
      </c>
      <c r="E23134" t="s">
        <v>632</v>
      </c>
      <c r="F23134">
        <v>27.053087759530342</v>
      </c>
    </row>
    <row r="23135" spans="1:6" hidden="1" x14ac:dyDescent="0.35">
      <c r="A23135">
        <v>23133</v>
      </c>
      <c r="B23135" t="s">
        <v>816</v>
      </c>
      <c r="C23135">
        <v>0</v>
      </c>
      <c r="D23135" t="s">
        <v>315</v>
      </c>
      <c r="E23135" t="s">
        <v>633</v>
      </c>
      <c r="F23135">
        <v>288.47307614355037</v>
      </c>
    </row>
    <row r="23136" spans="1:6" hidden="1" x14ac:dyDescent="0.35">
      <c r="A23136">
        <v>23134</v>
      </c>
      <c r="B23136" t="s">
        <v>816</v>
      </c>
      <c r="C23136">
        <v>0</v>
      </c>
      <c r="D23136" t="s">
        <v>315</v>
      </c>
      <c r="E23136" t="s">
        <v>634</v>
      </c>
      <c r="F23136">
        <v>37.723819786284125</v>
      </c>
    </row>
    <row r="23137" spans="1:6" hidden="1" x14ac:dyDescent="0.35">
      <c r="A23137">
        <v>23135</v>
      </c>
      <c r="B23137" t="s">
        <v>816</v>
      </c>
      <c r="C23137">
        <v>0</v>
      </c>
      <c r="D23137" t="s">
        <v>315</v>
      </c>
      <c r="E23137" t="s">
        <v>635</v>
      </c>
      <c r="F23137">
        <v>2.8146944464069481</v>
      </c>
    </row>
    <row r="23138" spans="1:6" hidden="1" x14ac:dyDescent="0.35">
      <c r="A23138">
        <v>23136</v>
      </c>
      <c r="B23138" t="s">
        <v>816</v>
      </c>
      <c r="C23138">
        <v>0</v>
      </c>
      <c r="D23138" t="s">
        <v>315</v>
      </c>
      <c r="E23138" t="s">
        <v>636</v>
      </c>
      <c r="F23138">
        <v>3.8112415715372839E-4</v>
      </c>
    </row>
    <row r="23139" spans="1:6" hidden="1" x14ac:dyDescent="0.35">
      <c r="A23139">
        <v>23137</v>
      </c>
      <c r="B23139" t="s">
        <v>816</v>
      </c>
      <c r="C23139">
        <v>0</v>
      </c>
      <c r="D23139" t="s">
        <v>315</v>
      </c>
      <c r="E23139" t="s">
        <v>637</v>
      </c>
      <c r="F23139">
        <v>0.35078410433853041</v>
      </c>
    </row>
    <row r="23140" spans="1:6" hidden="1" x14ac:dyDescent="0.35">
      <c r="A23140">
        <v>23138</v>
      </c>
      <c r="B23140" t="s">
        <v>816</v>
      </c>
      <c r="C23140">
        <v>0</v>
      </c>
      <c r="D23140" t="s">
        <v>315</v>
      </c>
      <c r="E23140" t="s">
        <v>638</v>
      </c>
      <c r="F23140">
        <v>31.336776248270155</v>
      </c>
    </row>
    <row r="23141" spans="1:6" hidden="1" x14ac:dyDescent="0.35">
      <c r="A23141">
        <v>23139</v>
      </c>
      <c r="B23141" t="s">
        <v>816</v>
      </c>
      <c r="C23141">
        <v>0</v>
      </c>
      <c r="D23141" t="s">
        <v>315</v>
      </c>
      <c r="E23141" t="s">
        <v>639</v>
      </c>
      <c r="F23141">
        <v>23.049055340346094</v>
      </c>
    </row>
    <row r="23142" spans="1:6" hidden="1" x14ac:dyDescent="0.35">
      <c r="A23142">
        <v>23140</v>
      </c>
      <c r="B23142" t="s">
        <v>816</v>
      </c>
      <c r="C23142">
        <v>0</v>
      </c>
      <c r="D23142" t="s">
        <v>315</v>
      </c>
      <c r="E23142" t="s">
        <v>640</v>
      </c>
      <c r="F23142">
        <v>403.15005667287551</v>
      </c>
    </row>
    <row r="23143" spans="1:6" hidden="1" x14ac:dyDescent="0.35">
      <c r="A23143">
        <v>23141</v>
      </c>
      <c r="B23143" t="s">
        <v>816</v>
      </c>
      <c r="C23143">
        <v>0</v>
      </c>
      <c r="D23143" t="s">
        <v>315</v>
      </c>
      <c r="E23143" t="s">
        <v>641</v>
      </c>
      <c r="F23143">
        <v>1063.8797528222285</v>
      </c>
    </row>
    <row r="23144" spans="1:6" hidden="1" x14ac:dyDescent="0.35">
      <c r="A23144">
        <v>23142</v>
      </c>
      <c r="B23144" t="s">
        <v>816</v>
      </c>
      <c r="C23144">
        <v>0</v>
      </c>
      <c r="D23144" t="s">
        <v>316</v>
      </c>
      <c r="E23144" t="s">
        <v>642</v>
      </c>
      <c r="F23144">
        <v>31.539295363602484</v>
      </c>
    </row>
    <row r="23145" spans="1:6" hidden="1" x14ac:dyDescent="0.35">
      <c r="A23145">
        <v>23143</v>
      </c>
      <c r="B23145" t="s">
        <v>816</v>
      </c>
      <c r="C23145">
        <v>0</v>
      </c>
      <c r="D23145" t="s">
        <v>316</v>
      </c>
      <c r="E23145" t="s">
        <v>643</v>
      </c>
      <c r="F23145">
        <v>38.610299472840509</v>
      </c>
    </row>
    <row r="23146" spans="1:6" hidden="1" x14ac:dyDescent="0.35">
      <c r="A23146">
        <v>23144</v>
      </c>
      <c r="B23146" t="s">
        <v>816</v>
      </c>
      <c r="C23146">
        <v>0</v>
      </c>
      <c r="D23146" t="s">
        <v>316</v>
      </c>
      <c r="E23146" t="s">
        <v>644</v>
      </c>
      <c r="F23146">
        <v>14.888670791233872</v>
      </c>
    </row>
    <row r="23147" spans="1:6" hidden="1" x14ac:dyDescent="0.35">
      <c r="A23147">
        <v>23145</v>
      </c>
      <c r="B23147" t="s">
        <v>816</v>
      </c>
      <c r="C23147">
        <v>0</v>
      </c>
      <c r="D23147" t="s">
        <v>316</v>
      </c>
      <c r="E23147" t="s">
        <v>645</v>
      </c>
      <c r="F23147">
        <v>24.490090297814277</v>
      </c>
    </row>
    <row r="23148" spans="1:6" hidden="1" x14ac:dyDescent="0.35">
      <c r="A23148">
        <v>23146</v>
      </c>
      <c r="B23148" t="s">
        <v>816</v>
      </c>
      <c r="C23148">
        <v>0</v>
      </c>
      <c r="D23148" t="s">
        <v>316</v>
      </c>
      <c r="E23148" t="s">
        <v>646</v>
      </c>
      <c r="F23148">
        <v>39.197188088321901</v>
      </c>
    </row>
    <row r="23149" spans="1:6" hidden="1" x14ac:dyDescent="0.35">
      <c r="A23149">
        <v>23147</v>
      </c>
      <c r="B23149" t="s">
        <v>816</v>
      </c>
      <c r="C23149">
        <v>0</v>
      </c>
      <c r="D23149" t="s">
        <v>316</v>
      </c>
      <c r="E23149" t="s">
        <v>647</v>
      </c>
      <c r="F23149">
        <v>564.33184050719979</v>
      </c>
    </row>
    <row r="23150" spans="1:6" hidden="1" x14ac:dyDescent="0.35">
      <c r="A23150">
        <v>23148</v>
      </c>
      <c r="B23150" t="s">
        <v>816</v>
      </c>
      <c r="C23150">
        <v>0</v>
      </c>
      <c r="D23150" t="s">
        <v>314</v>
      </c>
      <c r="E23150" t="s">
        <v>648</v>
      </c>
      <c r="F23150">
        <v>125.07957783095613</v>
      </c>
    </row>
    <row r="23151" spans="1:6" hidden="1" x14ac:dyDescent="0.35">
      <c r="A23151">
        <v>23149</v>
      </c>
      <c r="B23151" t="s">
        <v>816</v>
      </c>
      <c r="C23151">
        <v>0</v>
      </c>
      <c r="D23151" t="s">
        <v>314</v>
      </c>
      <c r="E23151" t="s">
        <v>649</v>
      </c>
      <c r="F23151">
        <v>268.85220026649637</v>
      </c>
    </row>
    <row r="23152" spans="1:6" hidden="1" x14ac:dyDescent="0.35">
      <c r="A23152">
        <v>23150</v>
      </c>
      <c r="B23152" t="s">
        <v>816</v>
      </c>
      <c r="C23152">
        <v>0</v>
      </c>
      <c r="D23152" t="s">
        <v>25</v>
      </c>
      <c r="E23152" t="s">
        <v>650</v>
      </c>
      <c r="F23152">
        <v>43104.381172969821</v>
      </c>
    </row>
    <row r="23153" spans="1:6" hidden="1" x14ac:dyDescent="0.35">
      <c r="A23153">
        <v>23151</v>
      </c>
      <c r="B23153" t="s">
        <v>816</v>
      </c>
      <c r="C23153">
        <v>0</v>
      </c>
      <c r="D23153" t="s">
        <v>25</v>
      </c>
      <c r="E23153" t="s">
        <v>651</v>
      </c>
      <c r="F23153">
        <v>0</v>
      </c>
    </row>
    <row r="23154" spans="1:6" hidden="1" x14ac:dyDescent="0.35">
      <c r="A23154">
        <v>23152</v>
      </c>
      <c r="B23154" t="s">
        <v>816</v>
      </c>
      <c r="C23154">
        <v>0</v>
      </c>
      <c r="D23154" t="s">
        <v>26</v>
      </c>
      <c r="E23154" t="s">
        <v>652</v>
      </c>
      <c r="F23154">
        <v>10047.453517593258</v>
      </c>
    </row>
    <row r="23155" spans="1:6" hidden="1" x14ac:dyDescent="0.35">
      <c r="A23155">
        <v>23153</v>
      </c>
      <c r="B23155" t="s">
        <v>816</v>
      </c>
      <c r="C23155">
        <v>0</v>
      </c>
      <c r="D23155" t="s">
        <v>26</v>
      </c>
      <c r="E23155" t="s">
        <v>653</v>
      </c>
      <c r="F23155">
        <v>511.37869518323015</v>
      </c>
    </row>
    <row r="23156" spans="1:6" hidden="1" x14ac:dyDescent="0.35">
      <c r="A23156">
        <v>23154</v>
      </c>
      <c r="B23156" t="s">
        <v>816</v>
      </c>
      <c r="C23156">
        <v>0</v>
      </c>
      <c r="D23156" t="s">
        <v>26</v>
      </c>
      <c r="E23156" t="s">
        <v>654</v>
      </c>
      <c r="F23156">
        <v>24009.629274343803</v>
      </c>
    </row>
    <row r="23157" spans="1:6" hidden="1" x14ac:dyDescent="0.35">
      <c r="A23157">
        <v>23155</v>
      </c>
      <c r="B23157" t="s">
        <v>816</v>
      </c>
      <c r="C23157">
        <v>0</v>
      </c>
      <c r="D23157" t="s">
        <v>26</v>
      </c>
      <c r="E23157" t="s">
        <v>655</v>
      </c>
      <c r="F23157">
        <v>9457.7133893613427</v>
      </c>
    </row>
    <row r="23158" spans="1:6" hidden="1" x14ac:dyDescent="0.35">
      <c r="A23158">
        <v>23156</v>
      </c>
      <c r="B23158" t="s">
        <v>816</v>
      </c>
      <c r="C23158">
        <v>0</v>
      </c>
      <c r="D23158" t="s">
        <v>28</v>
      </c>
      <c r="E23158" t="s">
        <v>656</v>
      </c>
      <c r="F23158">
        <v>20440.552547550247</v>
      </c>
    </row>
    <row r="23159" spans="1:6" hidden="1" x14ac:dyDescent="0.35">
      <c r="A23159">
        <v>23157</v>
      </c>
      <c r="B23159" t="s">
        <v>816</v>
      </c>
      <c r="C23159">
        <v>0</v>
      </c>
      <c r="D23159" t="s">
        <v>27</v>
      </c>
      <c r="E23159" t="s">
        <v>657</v>
      </c>
      <c r="F23159">
        <v>2441.1878546289699</v>
      </c>
    </row>
    <row r="23160" spans="1:6" hidden="1" x14ac:dyDescent="0.35">
      <c r="A23160">
        <v>23158</v>
      </c>
      <c r="B23160" t="s">
        <v>816</v>
      </c>
      <c r="C23160">
        <v>0</v>
      </c>
      <c r="D23160" t="s">
        <v>27</v>
      </c>
      <c r="E23160" t="s">
        <v>658</v>
      </c>
      <c r="F23160">
        <v>11170.07087281528</v>
      </c>
    </row>
    <row r="23161" spans="1:6" hidden="1" x14ac:dyDescent="0.35">
      <c r="A23161">
        <v>23159</v>
      </c>
      <c r="B23161" t="s">
        <v>816</v>
      </c>
      <c r="C23161">
        <v>0</v>
      </c>
      <c r="D23161" t="s">
        <v>27</v>
      </c>
      <c r="E23161" t="s">
        <v>659</v>
      </c>
      <c r="F23161">
        <v>361.24621882736847</v>
      </c>
    </row>
    <row r="23162" spans="1:6" hidden="1" x14ac:dyDescent="0.35">
      <c r="A23162">
        <v>23160</v>
      </c>
      <c r="B23162" t="s">
        <v>816</v>
      </c>
      <c r="C23162">
        <v>0</v>
      </c>
      <c r="D23162" t="s">
        <v>27</v>
      </c>
      <c r="E23162" t="s">
        <v>660</v>
      </c>
      <c r="F23162">
        <v>2338.6562527398396</v>
      </c>
    </row>
    <row r="23163" spans="1:6" hidden="1" x14ac:dyDescent="0.35">
      <c r="A23163">
        <v>23161</v>
      </c>
      <c r="B23163" t="s">
        <v>816</v>
      </c>
      <c r="C23163">
        <v>0</v>
      </c>
      <c r="D23163" t="s">
        <v>27</v>
      </c>
      <c r="E23163" t="s">
        <v>661</v>
      </c>
      <c r="F23163">
        <v>160.11287905317795</v>
      </c>
    </row>
    <row r="23164" spans="1:6" hidden="1" x14ac:dyDescent="0.35">
      <c r="A23164">
        <v>23162</v>
      </c>
      <c r="B23164" t="s">
        <v>816</v>
      </c>
      <c r="C23164">
        <v>0</v>
      </c>
      <c r="D23164" t="s">
        <v>27</v>
      </c>
      <c r="E23164" t="s">
        <v>662</v>
      </c>
      <c r="F23164">
        <v>3560.8511948323053</v>
      </c>
    </row>
    <row r="23165" spans="1:6" hidden="1" x14ac:dyDescent="0.35">
      <c r="A23165">
        <v>23163</v>
      </c>
      <c r="B23165" t="s">
        <v>816</v>
      </c>
      <c r="C23165">
        <v>0</v>
      </c>
      <c r="D23165" t="s">
        <v>27</v>
      </c>
      <c r="E23165" t="s">
        <v>663</v>
      </c>
      <c r="F23165">
        <v>7788.0016163391683</v>
      </c>
    </row>
    <row r="23166" spans="1:6" hidden="1" x14ac:dyDescent="0.35">
      <c r="A23166">
        <v>23164</v>
      </c>
      <c r="B23166" t="s">
        <v>816</v>
      </c>
      <c r="C23166">
        <v>0</v>
      </c>
      <c r="D23166" t="s">
        <v>30</v>
      </c>
      <c r="E23166" t="s">
        <v>664</v>
      </c>
      <c r="F23166">
        <v>7378.9764768946843</v>
      </c>
    </row>
    <row r="23167" spans="1:6" hidden="1" x14ac:dyDescent="0.35">
      <c r="A23167">
        <v>23165</v>
      </c>
      <c r="B23167" t="s">
        <v>816</v>
      </c>
      <c r="C23167">
        <v>0</v>
      </c>
      <c r="D23167" t="s">
        <v>32</v>
      </c>
      <c r="E23167" t="s">
        <v>665</v>
      </c>
      <c r="F23167">
        <v>7292.6430791990078</v>
      </c>
    </row>
    <row r="23168" spans="1:6" hidden="1" x14ac:dyDescent="0.35">
      <c r="A23168">
        <v>23166</v>
      </c>
      <c r="B23168" t="s">
        <v>816</v>
      </c>
      <c r="C23168">
        <v>0</v>
      </c>
      <c r="D23168" t="s">
        <v>32</v>
      </c>
      <c r="E23168" t="s">
        <v>666</v>
      </c>
      <c r="F23168">
        <v>5209.5286356507404</v>
      </c>
    </row>
    <row r="23169" spans="1:6" hidden="1" x14ac:dyDescent="0.35">
      <c r="A23169">
        <v>23167</v>
      </c>
      <c r="B23169" t="s">
        <v>816</v>
      </c>
      <c r="C23169">
        <v>0</v>
      </c>
      <c r="D23169" t="s">
        <v>32</v>
      </c>
      <c r="E23169" t="s">
        <v>667</v>
      </c>
      <c r="F23169">
        <v>3262.3682804982855</v>
      </c>
    </row>
    <row r="23170" spans="1:6" hidden="1" x14ac:dyDescent="0.35">
      <c r="A23170">
        <v>23168</v>
      </c>
      <c r="B23170" t="s">
        <v>816</v>
      </c>
      <c r="C23170">
        <v>0</v>
      </c>
      <c r="D23170" t="s">
        <v>33</v>
      </c>
      <c r="E23170" t="s">
        <v>668</v>
      </c>
      <c r="F23170">
        <v>20588.993870438491</v>
      </c>
    </row>
    <row r="23171" spans="1:6" hidden="1" x14ac:dyDescent="0.35">
      <c r="A23171">
        <v>23169</v>
      </c>
      <c r="B23171" t="s">
        <v>816</v>
      </c>
      <c r="C23171">
        <v>0</v>
      </c>
      <c r="D23171" t="s">
        <v>34</v>
      </c>
      <c r="E23171" t="s">
        <v>669</v>
      </c>
      <c r="F23171">
        <v>4763.5513795056668</v>
      </c>
    </row>
    <row r="23172" spans="1:6" hidden="1" x14ac:dyDescent="0.35">
      <c r="A23172">
        <v>23170</v>
      </c>
      <c r="B23172" t="s">
        <v>816</v>
      </c>
      <c r="C23172">
        <v>0</v>
      </c>
      <c r="D23172" t="s">
        <v>31</v>
      </c>
      <c r="E23172" t="s">
        <v>670</v>
      </c>
      <c r="F23172">
        <v>7461.8758234227244</v>
      </c>
    </row>
    <row r="23173" spans="1:6" hidden="1" x14ac:dyDescent="0.35">
      <c r="A23173">
        <v>23171</v>
      </c>
      <c r="B23173" t="s">
        <v>816</v>
      </c>
      <c r="C23173">
        <v>0</v>
      </c>
      <c r="D23173" t="s">
        <v>34</v>
      </c>
      <c r="E23173" t="s">
        <v>671</v>
      </c>
      <c r="F23173">
        <v>2793.5880320900706</v>
      </c>
    </row>
    <row r="23174" spans="1:6" hidden="1" x14ac:dyDescent="0.35">
      <c r="A23174">
        <v>23172</v>
      </c>
      <c r="B23174" t="s">
        <v>816</v>
      </c>
      <c r="C23174">
        <v>0</v>
      </c>
      <c r="D23174" t="s">
        <v>34</v>
      </c>
      <c r="E23174" t="s">
        <v>672</v>
      </c>
      <c r="F23174">
        <v>20264.768390464698</v>
      </c>
    </row>
    <row r="23175" spans="1:6" hidden="1" x14ac:dyDescent="0.35">
      <c r="A23175">
        <v>23173</v>
      </c>
      <c r="B23175" t="s">
        <v>816</v>
      </c>
      <c r="C23175">
        <v>0</v>
      </c>
      <c r="D23175" t="s">
        <v>35</v>
      </c>
      <c r="E23175" t="s">
        <v>673</v>
      </c>
      <c r="F23175">
        <v>22666.449018956802</v>
      </c>
    </row>
    <row r="23176" spans="1:6" hidden="1" x14ac:dyDescent="0.35">
      <c r="A23176">
        <v>23174</v>
      </c>
      <c r="B23176" t="s">
        <v>816</v>
      </c>
      <c r="C23176">
        <v>0</v>
      </c>
      <c r="D23176" t="s">
        <v>36</v>
      </c>
      <c r="E23176" t="s">
        <v>674</v>
      </c>
      <c r="F23176">
        <v>10462.840356842877</v>
      </c>
    </row>
    <row r="23177" spans="1:6" hidden="1" x14ac:dyDescent="0.35">
      <c r="A23177">
        <v>23175</v>
      </c>
      <c r="B23177" t="s">
        <v>816</v>
      </c>
      <c r="C23177">
        <v>0</v>
      </c>
      <c r="D23177" t="s">
        <v>37</v>
      </c>
      <c r="E23177" t="s">
        <v>675</v>
      </c>
      <c r="F23177">
        <v>18314.787827326531</v>
      </c>
    </row>
    <row r="23178" spans="1:6" hidden="1" x14ac:dyDescent="0.35">
      <c r="A23178">
        <v>23176</v>
      </c>
      <c r="B23178" t="s">
        <v>816</v>
      </c>
      <c r="C23178">
        <v>0</v>
      </c>
      <c r="D23178" t="s">
        <v>314</v>
      </c>
      <c r="E23178" t="s">
        <v>676</v>
      </c>
      <c r="F23178">
        <v>82.319359947493354</v>
      </c>
    </row>
    <row r="23179" spans="1:6" hidden="1" x14ac:dyDescent="0.35">
      <c r="A23179">
        <v>23177</v>
      </c>
      <c r="B23179" t="s">
        <v>816</v>
      </c>
      <c r="C23179">
        <v>0</v>
      </c>
      <c r="D23179" t="s">
        <v>314</v>
      </c>
      <c r="E23179" t="s">
        <v>677</v>
      </c>
      <c r="F23179">
        <v>92.476430263173484</v>
      </c>
    </row>
    <row r="23180" spans="1:6" hidden="1" x14ac:dyDescent="0.35">
      <c r="A23180">
        <v>23178</v>
      </c>
      <c r="B23180" t="s">
        <v>816</v>
      </c>
      <c r="C23180">
        <v>0</v>
      </c>
      <c r="D23180" t="s">
        <v>314</v>
      </c>
      <c r="E23180" t="s">
        <v>678</v>
      </c>
      <c r="F23180">
        <v>95.502736441376641</v>
      </c>
    </row>
    <row r="23181" spans="1:6" hidden="1" x14ac:dyDescent="0.35">
      <c r="A23181">
        <v>23179</v>
      </c>
      <c r="B23181" t="s">
        <v>816</v>
      </c>
      <c r="C23181">
        <v>0</v>
      </c>
      <c r="D23181" t="s">
        <v>314</v>
      </c>
      <c r="E23181" t="s">
        <v>679</v>
      </c>
      <c r="F23181">
        <v>149.18536175851364</v>
      </c>
    </row>
    <row r="23182" spans="1:6" hidden="1" x14ac:dyDescent="0.35">
      <c r="A23182">
        <v>23180</v>
      </c>
      <c r="B23182" t="s">
        <v>816</v>
      </c>
      <c r="C23182">
        <v>0</v>
      </c>
      <c r="D23182" t="s">
        <v>314</v>
      </c>
      <c r="E23182" t="s">
        <v>680</v>
      </c>
      <c r="F23182">
        <v>28.662089756870134</v>
      </c>
    </row>
    <row r="23183" spans="1:6" hidden="1" x14ac:dyDescent="0.35">
      <c r="A23183">
        <v>23181</v>
      </c>
      <c r="B23183" t="s">
        <v>816</v>
      </c>
      <c r="C23183">
        <v>0</v>
      </c>
      <c r="D23183" t="s">
        <v>314</v>
      </c>
      <c r="E23183" t="s">
        <v>681</v>
      </c>
      <c r="F23183">
        <v>49.643366889168561</v>
      </c>
    </row>
    <row r="23184" spans="1:6" hidden="1" x14ac:dyDescent="0.35">
      <c r="A23184">
        <v>23182</v>
      </c>
      <c r="B23184" t="s">
        <v>816</v>
      </c>
      <c r="C23184">
        <v>0</v>
      </c>
      <c r="D23184" t="s">
        <v>314</v>
      </c>
      <c r="E23184" t="s">
        <v>682</v>
      </c>
      <c r="F23184">
        <v>74.300245482617285</v>
      </c>
    </row>
    <row r="23185" spans="1:6" hidden="1" x14ac:dyDescent="0.35">
      <c r="A23185">
        <v>23183</v>
      </c>
      <c r="B23185" t="s">
        <v>816</v>
      </c>
      <c r="C23185">
        <v>0</v>
      </c>
      <c r="D23185" t="s">
        <v>314</v>
      </c>
      <c r="E23185" t="s">
        <v>683</v>
      </c>
      <c r="F23185">
        <v>19.313785892193465</v>
      </c>
    </row>
    <row r="23186" spans="1:6" hidden="1" x14ac:dyDescent="0.35">
      <c r="A23186">
        <v>23184</v>
      </c>
      <c r="B23186" t="s">
        <v>816</v>
      </c>
      <c r="C23186">
        <v>0</v>
      </c>
      <c r="D23186" t="s">
        <v>314</v>
      </c>
      <c r="E23186" t="s">
        <v>684</v>
      </c>
      <c r="F23186">
        <v>8.6375297242367868</v>
      </c>
    </row>
    <row r="23187" spans="1:6" hidden="1" x14ac:dyDescent="0.35">
      <c r="A23187">
        <v>23185</v>
      </c>
      <c r="B23187" t="s">
        <v>816</v>
      </c>
      <c r="C23187">
        <v>0</v>
      </c>
      <c r="D23187" t="s">
        <v>314</v>
      </c>
      <c r="E23187" t="s">
        <v>685</v>
      </c>
      <c r="F23187">
        <v>118.59400131210928</v>
      </c>
    </row>
    <row r="23188" spans="1:6" hidden="1" x14ac:dyDescent="0.35">
      <c r="A23188">
        <v>23186</v>
      </c>
      <c r="B23188" t="s">
        <v>816</v>
      </c>
      <c r="C23188">
        <v>0</v>
      </c>
      <c r="D23188" t="s">
        <v>314</v>
      </c>
      <c r="E23188" t="s">
        <v>686</v>
      </c>
      <c r="F23188">
        <v>132.1374620694717</v>
      </c>
    </row>
    <row r="23189" spans="1:6" hidden="1" x14ac:dyDescent="0.35">
      <c r="A23189">
        <v>23187</v>
      </c>
      <c r="B23189" t="s">
        <v>816</v>
      </c>
      <c r="C23189">
        <v>0</v>
      </c>
      <c r="D23189" t="s">
        <v>314</v>
      </c>
      <c r="E23189" t="s">
        <v>687</v>
      </c>
      <c r="F23189">
        <v>18.62078876730375</v>
      </c>
    </row>
    <row r="23190" spans="1:6" hidden="1" x14ac:dyDescent="0.35">
      <c r="A23190">
        <v>23188</v>
      </c>
      <c r="B23190" t="s">
        <v>816</v>
      </c>
      <c r="C23190">
        <v>0</v>
      </c>
      <c r="D23190" t="s">
        <v>314</v>
      </c>
      <c r="E23190" t="s">
        <v>688</v>
      </c>
      <c r="F23190">
        <v>371.03843932023142</v>
      </c>
    </row>
    <row r="23191" spans="1:6" hidden="1" x14ac:dyDescent="0.35">
      <c r="A23191">
        <v>23189</v>
      </c>
      <c r="B23191" t="s">
        <v>816</v>
      </c>
      <c r="C23191">
        <v>0</v>
      </c>
      <c r="D23191" t="s">
        <v>314</v>
      </c>
      <c r="E23191" t="s">
        <v>689</v>
      </c>
      <c r="F23191">
        <v>339.47350677146068</v>
      </c>
    </row>
    <row r="23192" spans="1:6" hidden="1" x14ac:dyDescent="0.35">
      <c r="A23192">
        <v>23190</v>
      </c>
      <c r="B23192" t="s">
        <v>816</v>
      </c>
      <c r="C23192">
        <v>0</v>
      </c>
      <c r="D23192" t="s">
        <v>314</v>
      </c>
      <c r="E23192" t="s">
        <v>690</v>
      </c>
      <c r="F23192">
        <v>348.34601879723965</v>
      </c>
    </row>
    <row r="23193" spans="1:6" hidden="1" x14ac:dyDescent="0.35">
      <c r="A23193">
        <v>23191</v>
      </c>
      <c r="B23193" t="s">
        <v>816</v>
      </c>
      <c r="C23193">
        <v>0</v>
      </c>
      <c r="D23193" t="s">
        <v>314</v>
      </c>
      <c r="E23193" t="s">
        <v>691</v>
      </c>
      <c r="F23193">
        <v>200.97158997433272</v>
      </c>
    </row>
    <row r="23194" spans="1:6" hidden="1" x14ac:dyDescent="0.35">
      <c r="A23194">
        <v>23192</v>
      </c>
      <c r="B23194" t="s">
        <v>816</v>
      </c>
      <c r="C23194">
        <v>0</v>
      </c>
      <c r="D23194" t="s">
        <v>314</v>
      </c>
      <c r="E23194" t="s">
        <v>692</v>
      </c>
      <c r="F23194">
        <v>123.991332583496</v>
      </c>
    </row>
    <row r="23195" spans="1:6" hidden="1" x14ac:dyDescent="0.35">
      <c r="A23195">
        <v>23193</v>
      </c>
      <c r="B23195" t="s">
        <v>816</v>
      </c>
      <c r="C23195">
        <v>0</v>
      </c>
      <c r="D23195" t="s">
        <v>314</v>
      </c>
      <c r="E23195" t="s">
        <v>693</v>
      </c>
      <c r="F23195">
        <v>210.05446242784066</v>
      </c>
    </row>
    <row r="23196" spans="1:6" hidden="1" x14ac:dyDescent="0.35">
      <c r="A23196">
        <v>23194</v>
      </c>
      <c r="B23196" t="s">
        <v>816</v>
      </c>
      <c r="C23196">
        <v>0</v>
      </c>
      <c r="D23196" t="s">
        <v>314</v>
      </c>
      <c r="E23196" t="s">
        <v>694</v>
      </c>
      <c r="F23196">
        <v>59.141740768116442</v>
      </c>
    </row>
    <row r="23197" spans="1:6" hidden="1" x14ac:dyDescent="0.35">
      <c r="A23197">
        <v>23195</v>
      </c>
      <c r="B23197" t="s">
        <v>816</v>
      </c>
      <c r="C23197">
        <v>0</v>
      </c>
      <c r="D23197" t="s">
        <v>314</v>
      </c>
      <c r="E23197" t="s">
        <v>695</v>
      </c>
      <c r="F23197">
        <v>75.426909281332783</v>
      </c>
    </row>
    <row r="23198" spans="1:6" hidden="1" x14ac:dyDescent="0.35">
      <c r="A23198">
        <v>23196</v>
      </c>
      <c r="B23198" t="s">
        <v>816</v>
      </c>
      <c r="C23198">
        <v>0</v>
      </c>
      <c r="D23198" t="s">
        <v>38</v>
      </c>
      <c r="E23198" t="s">
        <v>696</v>
      </c>
      <c r="F23198">
        <v>2912.4698603055808</v>
      </c>
    </row>
    <row r="23199" spans="1:6" hidden="1" x14ac:dyDescent="0.35">
      <c r="A23199">
        <v>23197</v>
      </c>
      <c r="B23199" t="s">
        <v>816</v>
      </c>
      <c r="C23199">
        <v>0</v>
      </c>
      <c r="D23199" t="s">
        <v>38</v>
      </c>
      <c r="E23199" t="s">
        <v>697</v>
      </c>
      <c r="F23199">
        <v>5593.6724239198529</v>
      </c>
    </row>
    <row r="23200" spans="1:6" hidden="1" x14ac:dyDescent="0.35">
      <c r="A23200">
        <v>23198</v>
      </c>
      <c r="B23200" t="s">
        <v>816</v>
      </c>
      <c r="C23200">
        <v>0</v>
      </c>
      <c r="D23200" t="s">
        <v>38</v>
      </c>
      <c r="E23200" t="s">
        <v>698</v>
      </c>
      <c r="F23200">
        <v>5036.0675886477284</v>
      </c>
    </row>
    <row r="23201" spans="1:6" hidden="1" x14ac:dyDescent="0.35">
      <c r="A23201">
        <v>23199</v>
      </c>
      <c r="B23201" t="s">
        <v>816</v>
      </c>
      <c r="C23201">
        <v>0</v>
      </c>
      <c r="D23201" t="s">
        <v>39</v>
      </c>
      <c r="E23201" t="s">
        <v>699</v>
      </c>
      <c r="F23201">
        <v>494.04277621235656</v>
      </c>
    </row>
    <row r="23202" spans="1:6" hidden="1" x14ac:dyDescent="0.35">
      <c r="A23202">
        <v>23200</v>
      </c>
      <c r="B23202" t="s">
        <v>816</v>
      </c>
      <c r="C23202">
        <v>0</v>
      </c>
      <c r="D23202">
        <v>0</v>
      </c>
      <c r="E23202" t="s">
        <v>700</v>
      </c>
      <c r="F23202">
        <v>0</v>
      </c>
    </row>
    <row r="23203" spans="1:6" hidden="1" x14ac:dyDescent="0.35">
      <c r="A23203">
        <v>23201</v>
      </c>
      <c r="B23203" t="s">
        <v>817</v>
      </c>
      <c r="C23203">
        <v>0</v>
      </c>
      <c r="D23203" t="s">
        <v>9</v>
      </c>
      <c r="E23203" t="s">
        <v>502</v>
      </c>
      <c r="F23203">
        <v>38.443336246273489</v>
      </c>
    </row>
    <row r="23204" spans="1:6" hidden="1" x14ac:dyDescent="0.35">
      <c r="A23204">
        <v>23202</v>
      </c>
      <c r="B23204" t="s">
        <v>817</v>
      </c>
      <c r="C23204">
        <v>0</v>
      </c>
      <c r="D23204" t="s">
        <v>9</v>
      </c>
      <c r="E23204" t="s">
        <v>503</v>
      </c>
      <c r="F23204">
        <v>5.428066311740249</v>
      </c>
    </row>
    <row r="23205" spans="1:6" hidden="1" x14ac:dyDescent="0.35">
      <c r="A23205">
        <v>23203</v>
      </c>
      <c r="B23205" t="s">
        <v>817</v>
      </c>
      <c r="C23205">
        <v>0</v>
      </c>
      <c r="D23205" t="s">
        <v>9</v>
      </c>
      <c r="E23205" t="s">
        <v>504</v>
      </c>
      <c r="F23205">
        <v>4.207181813253877</v>
      </c>
    </row>
    <row r="23206" spans="1:6" hidden="1" x14ac:dyDescent="0.35">
      <c r="A23206">
        <v>23204</v>
      </c>
      <c r="B23206" t="s">
        <v>817</v>
      </c>
      <c r="C23206">
        <v>0</v>
      </c>
      <c r="D23206" t="s">
        <v>9</v>
      </c>
      <c r="E23206" t="s">
        <v>505</v>
      </c>
      <c r="F23206">
        <v>26.822370545115543</v>
      </c>
    </row>
    <row r="23207" spans="1:6" hidden="1" x14ac:dyDescent="0.35">
      <c r="A23207">
        <v>23205</v>
      </c>
      <c r="B23207" t="s">
        <v>817</v>
      </c>
      <c r="C23207">
        <v>0</v>
      </c>
      <c r="D23207" t="s">
        <v>9</v>
      </c>
      <c r="E23207" t="s">
        <v>506</v>
      </c>
      <c r="F23207">
        <v>4.7330454936197173</v>
      </c>
    </row>
    <row r="23208" spans="1:6" hidden="1" x14ac:dyDescent="0.35">
      <c r="A23208">
        <v>23206</v>
      </c>
      <c r="B23208" t="s">
        <v>817</v>
      </c>
      <c r="C23208">
        <v>0</v>
      </c>
      <c r="D23208" t="s">
        <v>9</v>
      </c>
      <c r="E23208" t="s">
        <v>507</v>
      </c>
      <c r="F23208">
        <v>2.9843722563870543</v>
      </c>
    </row>
    <row r="23209" spans="1:6" hidden="1" x14ac:dyDescent="0.35">
      <c r="A23209">
        <v>23207</v>
      </c>
      <c r="B23209" t="s">
        <v>817</v>
      </c>
      <c r="C23209">
        <v>0</v>
      </c>
      <c r="D23209" t="s">
        <v>9</v>
      </c>
      <c r="E23209" t="s">
        <v>508</v>
      </c>
      <c r="F23209">
        <v>0.44475354041135812</v>
      </c>
    </row>
    <row r="23210" spans="1:6" hidden="1" x14ac:dyDescent="0.35">
      <c r="A23210">
        <v>23208</v>
      </c>
      <c r="B23210" t="s">
        <v>817</v>
      </c>
      <c r="C23210">
        <v>0</v>
      </c>
      <c r="D23210" t="s">
        <v>9</v>
      </c>
      <c r="E23210" t="s">
        <v>509</v>
      </c>
      <c r="F23210">
        <v>17.747006915970786</v>
      </c>
    </row>
    <row r="23211" spans="1:6" hidden="1" x14ac:dyDescent="0.35">
      <c r="A23211">
        <v>23209</v>
      </c>
      <c r="B23211" t="s">
        <v>817</v>
      </c>
      <c r="C23211">
        <v>0</v>
      </c>
      <c r="D23211" t="s">
        <v>9</v>
      </c>
      <c r="E23211" t="s">
        <v>510</v>
      </c>
      <c r="F23211">
        <v>8.1107031973881725</v>
      </c>
    </row>
    <row r="23212" spans="1:6" hidden="1" x14ac:dyDescent="0.35">
      <c r="A23212">
        <v>23210</v>
      </c>
      <c r="B23212" t="s">
        <v>817</v>
      </c>
      <c r="C23212">
        <v>0</v>
      </c>
      <c r="D23212" t="s">
        <v>9</v>
      </c>
      <c r="E23212" t="s">
        <v>511</v>
      </c>
      <c r="F23212">
        <v>29.879266232273689</v>
      </c>
    </row>
    <row r="23213" spans="1:6" hidden="1" x14ac:dyDescent="0.35">
      <c r="A23213">
        <v>23211</v>
      </c>
      <c r="B23213" t="s">
        <v>817</v>
      </c>
      <c r="C23213">
        <v>0</v>
      </c>
      <c r="D23213" t="s">
        <v>9</v>
      </c>
      <c r="E23213" t="s">
        <v>512</v>
      </c>
      <c r="F23213">
        <v>7.2024944913867026</v>
      </c>
    </row>
    <row r="23214" spans="1:6" hidden="1" x14ac:dyDescent="0.35">
      <c r="A23214">
        <v>23212</v>
      </c>
      <c r="B23214" t="s">
        <v>817</v>
      </c>
      <c r="C23214">
        <v>0</v>
      </c>
      <c r="D23214" t="s">
        <v>9</v>
      </c>
      <c r="E23214" t="s">
        <v>513</v>
      </c>
      <c r="F23214">
        <v>1.23457568714002</v>
      </c>
    </row>
    <row r="23215" spans="1:6" hidden="1" x14ac:dyDescent="0.35">
      <c r="A23215">
        <v>23213</v>
      </c>
      <c r="B23215" t="s">
        <v>817</v>
      </c>
      <c r="C23215">
        <v>0</v>
      </c>
      <c r="D23215" t="s">
        <v>9</v>
      </c>
      <c r="E23215" t="s">
        <v>514</v>
      </c>
      <c r="F23215">
        <v>2.6257729377384624</v>
      </c>
    </row>
    <row r="23216" spans="1:6" hidden="1" x14ac:dyDescent="0.35">
      <c r="A23216">
        <v>23214</v>
      </c>
      <c r="B23216" t="s">
        <v>817</v>
      </c>
      <c r="C23216">
        <v>0</v>
      </c>
      <c r="D23216" t="s">
        <v>9</v>
      </c>
      <c r="E23216" t="s">
        <v>515</v>
      </c>
      <c r="F23216">
        <v>10.626617264605311</v>
      </c>
    </row>
    <row r="23217" spans="1:6" hidden="1" x14ac:dyDescent="0.35">
      <c r="A23217">
        <v>23215</v>
      </c>
      <c r="B23217" t="s">
        <v>817</v>
      </c>
      <c r="C23217">
        <v>0</v>
      </c>
      <c r="D23217" t="s">
        <v>9</v>
      </c>
      <c r="E23217" t="s">
        <v>516</v>
      </c>
      <c r="F23217">
        <v>0.23721712723566438</v>
      </c>
    </row>
    <row r="23218" spans="1:6" hidden="1" x14ac:dyDescent="0.35">
      <c r="A23218">
        <v>23216</v>
      </c>
      <c r="B23218" t="s">
        <v>817</v>
      </c>
      <c r="C23218">
        <v>0</v>
      </c>
      <c r="D23218" t="s">
        <v>9</v>
      </c>
      <c r="E23218" t="s">
        <v>517</v>
      </c>
      <c r="F23218">
        <v>0</v>
      </c>
    </row>
    <row r="23219" spans="1:6" hidden="1" x14ac:dyDescent="0.35">
      <c r="A23219">
        <v>23217</v>
      </c>
      <c r="B23219" t="s">
        <v>817</v>
      </c>
      <c r="C23219">
        <v>0</v>
      </c>
      <c r="D23219" t="s">
        <v>9</v>
      </c>
      <c r="E23219" t="s">
        <v>518</v>
      </c>
      <c r="F23219">
        <v>0</v>
      </c>
    </row>
    <row r="23220" spans="1:6" hidden="1" x14ac:dyDescent="0.35">
      <c r="A23220">
        <v>23218</v>
      </c>
      <c r="B23220" t="s">
        <v>817</v>
      </c>
      <c r="C23220">
        <v>0</v>
      </c>
      <c r="D23220" t="s">
        <v>9</v>
      </c>
      <c r="E23220" t="s">
        <v>519</v>
      </c>
      <c r="F23220">
        <v>2.5823665394398048</v>
      </c>
    </row>
    <row r="23221" spans="1:6" hidden="1" x14ac:dyDescent="0.35">
      <c r="A23221">
        <v>23219</v>
      </c>
      <c r="B23221" t="s">
        <v>817</v>
      </c>
      <c r="C23221">
        <v>0</v>
      </c>
      <c r="D23221" t="s">
        <v>9</v>
      </c>
      <c r="E23221" t="s">
        <v>520</v>
      </c>
      <c r="F23221">
        <v>1.5766416316557663</v>
      </c>
    </row>
    <row r="23222" spans="1:6" hidden="1" x14ac:dyDescent="0.35">
      <c r="A23222">
        <v>23220</v>
      </c>
      <c r="B23222" t="s">
        <v>817</v>
      </c>
      <c r="C23222">
        <v>0</v>
      </c>
      <c r="D23222" t="s">
        <v>106</v>
      </c>
      <c r="E23222" t="s">
        <v>521</v>
      </c>
      <c r="F23222">
        <v>0.61752600662197765</v>
      </c>
    </row>
    <row r="23223" spans="1:6" hidden="1" x14ac:dyDescent="0.35">
      <c r="A23223">
        <v>23221</v>
      </c>
      <c r="B23223" t="s">
        <v>817</v>
      </c>
      <c r="C23223">
        <v>0</v>
      </c>
      <c r="D23223" t="s">
        <v>106</v>
      </c>
      <c r="E23223" t="s">
        <v>522</v>
      </c>
      <c r="F23223">
        <v>0.26855826095285207</v>
      </c>
    </row>
    <row r="23224" spans="1:6" hidden="1" x14ac:dyDescent="0.35">
      <c r="A23224">
        <v>23222</v>
      </c>
      <c r="B23224" t="s">
        <v>817</v>
      </c>
      <c r="C23224">
        <v>0</v>
      </c>
      <c r="D23224" t="s">
        <v>106</v>
      </c>
      <c r="E23224" t="s">
        <v>523</v>
      </c>
      <c r="F23224">
        <v>0.83647639571067123</v>
      </c>
    </row>
    <row r="23225" spans="1:6" hidden="1" x14ac:dyDescent="0.35">
      <c r="A23225">
        <v>23223</v>
      </c>
      <c r="B23225" t="s">
        <v>817</v>
      </c>
      <c r="C23225">
        <v>0</v>
      </c>
      <c r="D23225" t="s">
        <v>106</v>
      </c>
      <c r="E23225" t="s">
        <v>524</v>
      </c>
      <c r="F23225">
        <v>0.11724547243246389</v>
      </c>
    </row>
    <row r="23226" spans="1:6" hidden="1" x14ac:dyDescent="0.35">
      <c r="A23226">
        <v>23224</v>
      </c>
      <c r="B23226" t="s">
        <v>817</v>
      </c>
      <c r="C23226">
        <v>0</v>
      </c>
      <c r="D23226" t="s">
        <v>106</v>
      </c>
      <c r="E23226" t="s">
        <v>525</v>
      </c>
      <c r="F23226">
        <v>5.7043147947232259E-3</v>
      </c>
    </row>
    <row r="23227" spans="1:6" hidden="1" x14ac:dyDescent="0.35">
      <c r="A23227">
        <v>23225</v>
      </c>
      <c r="B23227" t="s">
        <v>817</v>
      </c>
      <c r="C23227">
        <v>0</v>
      </c>
      <c r="D23227" t="s">
        <v>106</v>
      </c>
      <c r="E23227" t="s">
        <v>526</v>
      </c>
      <c r="F23227">
        <v>3.0514803241478483E-2</v>
      </c>
    </row>
    <row r="23228" spans="1:6" hidden="1" x14ac:dyDescent="0.35">
      <c r="A23228">
        <v>23226</v>
      </c>
      <c r="B23228" t="s">
        <v>817</v>
      </c>
      <c r="C23228">
        <v>0</v>
      </c>
      <c r="D23228" t="s">
        <v>106</v>
      </c>
      <c r="E23228" t="s">
        <v>527</v>
      </c>
      <c r="F23228">
        <v>1.0444204407285919E-2</v>
      </c>
    </row>
    <row r="23229" spans="1:6" hidden="1" x14ac:dyDescent="0.35">
      <c r="A23229">
        <v>23227</v>
      </c>
      <c r="B23229" t="s">
        <v>817</v>
      </c>
      <c r="C23229">
        <v>0</v>
      </c>
      <c r="D23229" t="s">
        <v>106</v>
      </c>
      <c r="E23229" t="s">
        <v>528</v>
      </c>
      <c r="F23229">
        <v>3.9500158640235067E-2</v>
      </c>
    </row>
    <row r="23230" spans="1:6" hidden="1" x14ac:dyDescent="0.35">
      <c r="A23230">
        <v>23228</v>
      </c>
      <c r="B23230" t="s">
        <v>817</v>
      </c>
      <c r="C23230">
        <v>0</v>
      </c>
      <c r="D23230" t="s">
        <v>105</v>
      </c>
      <c r="E23230" t="s">
        <v>529</v>
      </c>
      <c r="F23230">
        <v>1.1464970521334441</v>
      </c>
    </row>
    <row r="23231" spans="1:6" hidden="1" x14ac:dyDescent="0.35">
      <c r="A23231">
        <v>23229</v>
      </c>
      <c r="B23231" t="s">
        <v>817</v>
      </c>
      <c r="C23231">
        <v>0</v>
      </c>
      <c r="D23231" t="s">
        <v>105</v>
      </c>
      <c r="E23231" t="s">
        <v>530</v>
      </c>
      <c r="F23231">
        <v>1.9141458325825464</v>
      </c>
    </row>
    <row r="23232" spans="1:6" hidden="1" x14ac:dyDescent="0.35">
      <c r="A23232">
        <v>23230</v>
      </c>
      <c r="B23232" t="s">
        <v>817</v>
      </c>
      <c r="C23232">
        <v>0</v>
      </c>
      <c r="D23232" t="s">
        <v>105</v>
      </c>
      <c r="E23232" t="s">
        <v>531</v>
      </c>
      <c r="F23232">
        <v>0.16934185973192145</v>
      </c>
    </row>
    <row r="23233" spans="1:6" hidden="1" x14ac:dyDescent="0.35">
      <c r="A23233">
        <v>23231</v>
      </c>
      <c r="B23233" t="s">
        <v>817</v>
      </c>
      <c r="C23233">
        <v>0</v>
      </c>
      <c r="D23233" t="s">
        <v>105</v>
      </c>
      <c r="E23233" t="s">
        <v>532</v>
      </c>
      <c r="F23233">
        <v>0.48662543149959658</v>
      </c>
    </row>
    <row r="23234" spans="1:6" hidden="1" x14ac:dyDescent="0.35">
      <c r="A23234">
        <v>23232</v>
      </c>
      <c r="B23234" t="s">
        <v>817</v>
      </c>
      <c r="C23234">
        <v>0</v>
      </c>
      <c r="D23234" t="s">
        <v>10</v>
      </c>
      <c r="E23234" t="s">
        <v>533</v>
      </c>
      <c r="F23234">
        <v>0.48146971323036092</v>
      </c>
    </row>
    <row r="23235" spans="1:6" hidden="1" x14ac:dyDescent="0.35">
      <c r="A23235">
        <v>23233</v>
      </c>
      <c r="B23235" t="s">
        <v>817</v>
      </c>
      <c r="C23235">
        <v>0</v>
      </c>
      <c r="D23235" t="s">
        <v>10</v>
      </c>
      <c r="E23235" t="s">
        <v>534</v>
      </c>
      <c r="F23235">
        <v>0.36040129519311365</v>
      </c>
    </row>
    <row r="23236" spans="1:6" hidden="1" x14ac:dyDescent="0.35">
      <c r="A23236">
        <v>23234</v>
      </c>
      <c r="B23236" t="s">
        <v>817</v>
      </c>
      <c r="C23236">
        <v>0</v>
      </c>
      <c r="D23236" t="s">
        <v>10</v>
      </c>
      <c r="E23236" t="s">
        <v>535</v>
      </c>
      <c r="F23236">
        <v>2.8559925715658712</v>
      </c>
    </row>
    <row r="23237" spans="1:6" hidden="1" x14ac:dyDescent="0.35">
      <c r="A23237">
        <v>23235</v>
      </c>
      <c r="B23237" t="s">
        <v>817</v>
      </c>
      <c r="C23237">
        <v>0</v>
      </c>
      <c r="D23237" t="s">
        <v>10</v>
      </c>
      <c r="E23237" t="s">
        <v>536</v>
      </c>
      <c r="F23237">
        <v>2.1770514858874739</v>
      </c>
    </row>
    <row r="23238" spans="1:6" hidden="1" x14ac:dyDescent="0.35">
      <c r="A23238">
        <v>23236</v>
      </c>
      <c r="B23238" t="s">
        <v>817</v>
      </c>
      <c r="C23238">
        <v>0</v>
      </c>
      <c r="D23238" t="s">
        <v>10</v>
      </c>
      <c r="E23238" t="s">
        <v>537</v>
      </c>
      <c r="F23238">
        <v>0.21442949604886177</v>
      </c>
    </row>
    <row r="23239" spans="1:6" hidden="1" x14ac:dyDescent="0.35">
      <c r="A23239">
        <v>23237</v>
      </c>
      <c r="B23239" t="s">
        <v>817</v>
      </c>
      <c r="C23239">
        <v>0</v>
      </c>
      <c r="D23239" t="s">
        <v>10</v>
      </c>
      <c r="E23239" t="s">
        <v>538</v>
      </c>
      <c r="F23239">
        <v>0.3106723580883391</v>
      </c>
    </row>
    <row r="23240" spans="1:6" hidden="1" x14ac:dyDescent="0.35">
      <c r="A23240">
        <v>23238</v>
      </c>
      <c r="B23240" t="s">
        <v>817</v>
      </c>
      <c r="C23240">
        <v>0</v>
      </c>
      <c r="D23240" t="s">
        <v>10</v>
      </c>
      <c r="E23240" t="s">
        <v>539</v>
      </c>
      <c r="F23240">
        <v>0.75238798258601325</v>
      </c>
    </row>
    <row r="23241" spans="1:6" hidden="1" x14ac:dyDescent="0.35">
      <c r="A23241">
        <v>23239</v>
      </c>
      <c r="B23241" t="s">
        <v>817</v>
      </c>
      <c r="C23241">
        <v>0</v>
      </c>
      <c r="D23241" t="s">
        <v>10</v>
      </c>
      <c r="E23241" t="s">
        <v>540</v>
      </c>
      <c r="F23241">
        <v>1.2348029449151372</v>
      </c>
    </row>
    <row r="23242" spans="1:6" hidden="1" x14ac:dyDescent="0.35">
      <c r="A23242">
        <v>23240</v>
      </c>
      <c r="B23242" t="s">
        <v>817</v>
      </c>
      <c r="C23242">
        <v>0</v>
      </c>
      <c r="D23242" t="s">
        <v>10</v>
      </c>
      <c r="E23242" t="s">
        <v>541</v>
      </c>
      <c r="F23242">
        <v>1.847656759169934</v>
      </c>
    </row>
    <row r="23243" spans="1:6" hidden="1" x14ac:dyDescent="0.35">
      <c r="A23243">
        <v>23241</v>
      </c>
      <c r="B23243" t="s">
        <v>817</v>
      </c>
      <c r="C23243">
        <v>0</v>
      </c>
      <c r="D23243" t="s">
        <v>10</v>
      </c>
      <c r="E23243" t="s">
        <v>542</v>
      </c>
      <c r="F23243">
        <v>2.0441364473448829</v>
      </c>
    </row>
    <row r="23244" spans="1:6" hidden="1" x14ac:dyDescent="0.35">
      <c r="A23244">
        <v>23242</v>
      </c>
      <c r="B23244" t="s">
        <v>817</v>
      </c>
      <c r="C23244">
        <v>0</v>
      </c>
      <c r="D23244" t="s">
        <v>10</v>
      </c>
      <c r="E23244" t="s">
        <v>543</v>
      </c>
      <c r="F23244">
        <v>0.21501992767548064</v>
      </c>
    </row>
    <row r="23245" spans="1:6" hidden="1" x14ac:dyDescent="0.35">
      <c r="A23245">
        <v>23243</v>
      </c>
      <c r="B23245" t="s">
        <v>817</v>
      </c>
      <c r="C23245">
        <v>0</v>
      </c>
      <c r="D23245" t="s">
        <v>12</v>
      </c>
      <c r="E23245" t="s">
        <v>544</v>
      </c>
      <c r="F23245">
        <v>9.3490981680465932</v>
      </c>
    </row>
    <row r="23246" spans="1:6" hidden="1" x14ac:dyDescent="0.35">
      <c r="A23246">
        <v>23244</v>
      </c>
      <c r="B23246" t="s">
        <v>817</v>
      </c>
      <c r="C23246">
        <v>0</v>
      </c>
      <c r="D23246" t="s">
        <v>12</v>
      </c>
      <c r="E23246" t="s">
        <v>545</v>
      </c>
      <c r="F23246">
        <v>2.3036013473443431</v>
      </c>
    </row>
    <row r="23247" spans="1:6" hidden="1" x14ac:dyDescent="0.35">
      <c r="A23247">
        <v>23245</v>
      </c>
      <c r="B23247" t="s">
        <v>817</v>
      </c>
      <c r="C23247">
        <v>0</v>
      </c>
      <c r="D23247" t="s">
        <v>12</v>
      </c>
      <c r="E23247" t="s">
        <v>546</v>
      </c>
      <c r="F23247">
        <v>3.1438994865903389</v>
      </c>
    </row>
    <row r="23248" spans="1:6" hidden="1" x14ac:dyDescent="0.35">
      <c r="A23248">
        <v>23246</v>
      </c>
      <c r="B23248" t="s">
        <v>817</v>
      </c>
      <c r="C23248">
        <v>0</v>
      </c>
      <c r="D23248" t="s">
        <v>12</v>
      </c>
      <c r="E23248" t="s">
        <v>547</v>
      </c>
      <c r="F23248">
        <v>4.5619037978578119</v>
      </c>
    </row>
    <row r="23249" spans="1:6" hidden="1" x14ac:dyDescent="0.35">
      <c r="A23249">
        <v>23247</v>
      </c>
      <c r="B23249" t="s">
        <v>817</v>
      </c>
      <c r="C23249">
        <v>0</v>
      </c>
      <c r="D23249" t="s">
        <v>12</v>
      </c>
      <c r="E23249" t="s">
        <v>548</v>
      </c>
      <c r="F23249">
        <v>3.5872505325064945</v>
      </c>
    </row>
    <row r="23250" spans="1:6" hidden="1" x14ac:dyDescent="0.35">
      <c r="A23250">
        <v>23248</v>
      </c>
      <c r="B23250" t="s">
        <v>817</v>
      </c>
      <c r="C23250">
        <v>0</v>
      </c>
      <c r="D23250" t="s">
        <v>12</v>
      </c>
      <c r="E23250" t="s">
        <v>549</v>
      </c>
      <c r="F23250">
        <v>4.9341142497899737</v>
      </c>
    </row>
    <row r="23251" spans="1:6" hidden="1" x14ac:dyDescent="0.35">
      <c r="A23251">
        <v>23249</v>
      </c>
      <c r="B23251" t="s">
        <v>817</v>
      </c>
      <c r="C23251">
        <v>0</v>
      </c>
      <c r="D23251" t="s">
        <v>12</v>
      </c>
      <c r="E23251" t="s">
        <v>550</v>
      </c>
      <c r="F23251">
        <v>4.1948494467866082</v>
      </c>
    </row>
    <row r="23252" spans="1:6" hidden="1" x14ac:dyDescent="0.35">
      <c r="A23252">
        <v>23250</v>
      </c>
      <c r="B23252" t="s">
        <v>817</v>
      </c>
      <c r="C23252">
        <v>0</v>
      </c>
      <c r="D23252" t="s">
        <v>12</v>
      </c>
      <c r="E23252" t="s">
        <v>551</v>
      </c>
      <c r="F23252">
        <v>2.3274622026311458</v>
      </c>
    </row>
    <row r="23253" spans="1:6" hidden="1" x14ac:dyDescent="0.35">
      <c r="A23253">
        <v>23251</v>
      </c>
      <c r="B23253" t="s">
        <v>817</v>
      </c>
      <c r="C23253">
        <v>0</v>
      </c>
      <c r="D23253" t="s">
        <v>12</v>
      </c>
      <c r="E23253" t="s">
        <v>552</v>
      </c>
      <c r="F23253">
        <v>56.820546535697964</v>
      </c>
    </row>
    <row r="23254" spans="1:6" hidden="1" x14ac:dyDescent="0.35">
      <c r="A23254">
        <v>23252</v>
      </c>
      <c r="B23254" t="s">
        <v>817</v>
      </c>
      <c r="C23254">
        <v>0</v>
      </c>
      <c r="D23254" t="s">
        <v>12</v>
      </c>
      <c r="E23254" t="s">
        <v>553</v>
      </c>
      <c r="F23254">
        <v>12.391766893691404</v>
      </c>
    </row>
    <row r="23255" spans="1:6" hidden="1" x14ac:dyDescent="0.35">
      <c r="A23255">
        <v>23253</v>
      </c>
      <c r="B23255" t="s">
        <v>817</v>
      </c>
      <c r="C23255">
        <v>0</v>
      </c>
      <c r="D23255" t="s">
        <v>12</v>
      </c>
      <c r="E23255" t="s">
        <v>554</v>
      </c>
      <c r="F23255">
        <v>12.545498977332002</v>
      </c>
    </row>
    <row r="23256" spans="1:6" hidden="1" x14ac:dyDescent="0.35">
      <c r="A23256">
        <v>23254</v>
      </c>
      <c r="B23256" t="s">
        <v>817</v>
      </c>
      <c r="C23256">
        <v>0</v>
      </c>
      <c r="D23256" t="s">
        <v>12</v>
      </c>
      <c r="E23256" t="s">
        <v>555</v>
      </c>
      <c r="F23256">
        <v>5.1040917324479453</v>
      </c>
    </row>
    <row r="23257" spans="1:6" hidden="1" x14ac:dyDescent="0.35">
      <c r="A23257">
        <v>23255</v>
      </c>
      <c r="B23257" t="s">
        <v>817</v>
      </c>
      <c r="C23257">
        <v>0</v>
      </c>
      <c r="D23257" t="s">
        <v>13</v>
      </c>
      <c r="E23257" t="s">
        <v>556</v>
      </c>
      <c r="F23257">
        <v>8.0414409251631955</v>
      </c>
    </row>
    <row r="23258" spans="1:6" hidden="1" x14ac:dyDescent="0.35">
      <c r="A23258">
        <v>23256</v>
      </c>
      <c r="B23258" t="s">
        <v>817</v>
      </c>
      <c r="C23258">
        <v>0</v>
      </c>
      <c r="D23258" t="s">
        <v>13</v>
      </c>
      <c r="E23258" t="s">
        <v>557</v>
      </c>
      <c r="F23258">
        <v>8.9149864211894236</v>
      </c>
    </row>
    <row r="23259" spans="1:6" hidden="1" x14ac:dyDescent="0.35">
      <c r="A23259">
        <v>23257</v>
      </c>
      <c r="B23259" t="s">
        <v>817</v>
      </c>
      <c r="C23259">
        <v>0</v>
      </c>
      <c r="D23259" t="s">
        <v>13</v>
      </c>
      <c r="E23259" t="s">
        <v>558</v>
      </c>
      <c r="F23259">
        <v>3.7479194666040705</v>
      </c>
    </row>
    <row r="23260" spans="1:6" hidden="1" x14ac:dyDescent="0.35">
      <c r="A23260">
        <v>23258</v>
      </c>
      <c r="B23260" t="s">
        <v>817</v>
      </c>
      <c r="C23260">
        <v>0</v>
      </c>
      <c r="D23260" t="s">
        <v>14</v>
      </c>
      <c r="E23260" t="s">
        <v>559</v>
      </c>
      <c r="F23260">
        <v>5.8194174838120496</v>
      </c>
    </row>
    <row r="23261" spans="1:6" hidden="1" x14ac:dyDescent="0.35">
      <c r="A23261">
        <v>23259</v>
      </c>
      <c r="B23261" t="s">
        <v>817</v>
      </c>
      <c r="C23261">
        <v>0</v>
      </c>
      <c r="D23261" t="s">
        <v>14</v>
      </c>
      <c r="E23261" t="s">
        <v>560</v>
      </c>
      <c r="F23261">
        <v>0</v>
      </c>
    </row>
    <row r="23262" spans="1:6" hidden="1" x14ac:dyDescent="0.35">
      <c r="A23262">
        <v>23260</v>
      </c>
      <c r="B23262" t="s">
        <v>817</v>
      </c>
      <c r="C23262">
        <v>0</v>
      </c>
      <c r="D23262" t="s">
        <v>15</v>
      </c>
      <c r="E23262" t="s">
        <v>561</v>
      </c>
      <c r="F23262">
        <v>1.4379165487574344</v>
      </c>
    </row>
    <row r="23263" spans="1:6" hidden="1" x14ac:dyDescent="0.35">
      <c r="A23263">
        <v>23261</v>
      </c>
      <c r="B23263" t="s">
        <v>817</v>
      </c>
      <c r="C23263">
        <v>0</v>
      </c>
      <c r="D23263" t="s">
        <v>15</v>
      </c>
      <c r="E23263" t="s">
        <v>562</v>
      </c>
      <c r="F23263">
        <v>0</v>
      </c>
    </row>
    <row r="23264" spans="1:6" hidden="1" x14ac:dyDescent="0.35">
      <c r="A23264">
        <v>23262</v>
      </c>
      <c r="B23264" t="s">
        <v>817</v>
      </c>
      <c r="C23264">
        <v>0</v>
      </c>
      <c r="D23264" t="s">
        <v>15</v>
      </c>
      <c r="E23264" t="s">
        <v>563</v>
      </c>
      <c r="F23264">
        <v>8.0184630556530561</v>
      </c>
    </row>
    <row r="23265" spans="1:6" hidden="1" x14ac:dyDescent="0.35">
      <c r="A23265">
        <v>23263</v>
      </c>
      <c r="B23265" t="s">
        <v>817</v>
      </c>
      <c r="C23265">
        <v>0</v>
      </c>
      <c r="D23265" t="s">
        <v>15</v>
      </c>
      <c r="E23265" t="s">
        <v>564</v>
      </c>
      <c r="F23265">
        <v>10.355467846792527</v>
      </c>
    </row>
    <row r="23266" spans="1:6" hidden="1" x14ac:dyDescent="0.35">
      <c r="A23266">
        <v>23264</v>
      </c>
      <c r="B23266" t="s">
        <v>817</v>
      </c>
      <c r="C23266">
        <v>0</v>
      </c>
      <c r="D23266" t="s">
        <v>16</v>
      </c>
      <c r="E23266" t="s">
        <v>565</v>
      </c>
      <c r="F23266">
        <v>0.63293333422635212</v>
      </c>
    </row>
    <row r="23267" spans="1:6" hidden="1" x14ac:dyDescent="0.35">
      <c r="A23267">
        <v>23265</v>
      </c>
      <c r="B23267" t="s">
        <v>817</v>
      </c>
      <c r="C23267">
        <v>0</v>
      </c>
      <c r="D23267" t="s">
        <v>16</v>
      </c>
      <c r="E23267" t="s">
        <v>566</v>
      </c>
      <c r="F23267">
        <v>0.11622050695087947</v>
      </c>
    </row>
    <row r="23268" spans="1:6" hidden="1" x14ac:dyDescent="0.35">
      <c r="A23268">
        <v>23266</v>
      </c>
      <c r="B23268" t="s">
        <v>817</v>
      </c>
      <c r="C23268">
        <v>0</v>
      </c>
      <c r="D23268" t="s">
        <v>16</v>
      </c>
      <c r="E23268" t="s">
        <v>567</v>
      </c>
      <c r="F23268">
        <v>0.2476669426891413</v>
      </c>
    </row>
    <row r="23269" spans="1:6" hidden="1" x14ac:dyDescent="0.35">
      <c r="A23269">
        <v>23267</v>
      </c>
      <c r="B23269" t="s">
        <v>817</v>
      </c>
      <c r="C23269">
        <v>0</v>
      </c>
      <c r="D23269" t="s">
        <v>16</v>
      </c>
      <c r="E23269" t="s">
        <v>568</v>
      </c>
      <c r="F23269">
        <v>5.6012348558518461</v>
      </c>
    </row>
    <row r="23270" spans="1:6" hidden="1" x14ac:dyDescent="0.35">
      <c r="A23270">
        <v>23268</v>
      </c>
      <c r="B23270" t="s">
        <v>817</v>
      </c>
      <c r="C23270">
        <v>0</v>
      </c>
      <c r="D23270" t="s">
        <v>16</v>
      </c>
      <c r="E23270" t="s">
        <v>569</v>
      </c>
      <c r="F23270">
        <v>2.0373148878792186E-2</v>
      </c>
    </row>
    <row r="23271" spans="1:6" hidden="1" x14ac:dyDescent="0.35">
      <c r="A23271">
        <v>23269</v>
      </c>
      <c r="B23271" t="s">
        <v>817</v>
      </c>
      <c r="C23271">
        <v>0</v>
      </c>
      <c r="D23271" t="s">
        <v>16</v>
      </c>
      <c r="E23271" t="s">
        <v>570</v>
      </c>
      <c r="F23271">
        <v>3.1449434153190771E-2</v>
      </c>
    </row>
    <row r="23272" spans="1:6" hidden="1" x14ac:dyDescent="0.35">
      <c r="A23272">
        <v>23270</v>
      </c>
      <c r="B23272" t="s">
        <v>817</v>
      </c>
      <c r="C23272">
        <v>0</v>
      </c>
      <c r="D23272" t="s">
        <v>16</v>
      </c>
      <c r="E23272" t="s">
        <v>571</v>
      </c>
      <c r="F23272">
        <v>1.5583789225497475</v>
      </c>
    </row>
    <row r="23273" spans="1:6" hidden="1" x14ac:dyDescent="0.35">
      <c r="A23273">
        <v>23271</v>
      </c>
      <c r="B23273" t="s">
        <v>817</v>
      </c>
      <c r="C23273">
        <v>0</v>
      </c>
      <c r="D23273" t="s">
        <v>16</v>
      </c>
      <c r="E23273" t="s">
        <v>572</v>
      </c>
      <c r="F23273">
        <v>0.53906883492823565</v>
      </c>
    </row>
    <row r="23274" spans="1:6" hidden="1" x14ac:dyDescent="0.35">
      <c r="A23274">
        <v>23272</v>
      </c>
      <c r="B23274" t="s">
        <v>817</v>
      </c>
      <c r="C23274">
        <v>0</v>
      </c>
      <c r="D23274" t="s">
        <v>16</v>
      </c>
      <c r="E23274" t="s">
        <v>573</v>
      </c>
      <c r="F23274">
        <v>4.9482675163266086</v>
      </c>
    </row>
    <row r="23275" spans="1:6" hidden="1" x14ac:dyDescent="0.35">
      <c r="A23275">
        <v>23273</v>
      </c>
      <c r="B23275" t="s">
        <v>817</v>
      </c>
      <c r="C23275">
        <v>0</v>
      </c>
      <c r="D23275" t="s">
        <v>16</v>
      </c>
      <c r="E23275" t="s">
        <v>574</v>
      </c>
      <c r="F23275">
        <v>0.78878670760033742</v>
      </c>
    </row>
    <row r="23276" spans="1:6" hidden="1" x14ac:dyDescent="0.35">
      <c r="A23276">
        <v>23274</v>
      </c>
      <c r="B23276" t="s">
        <v>817</v>
      </c>
      <c r="C23276">
        <v>0</v>
      </c>
      <c r="D23276" t="s">
        <v>16</v>
      </c>
      <c r="E23276" t="s">
        <v>575</v>
      </c>
      <c r="F23276">
        <v>0.16411273316803021</v>
      </c>
    </row>
    <row r="23277" spans="1:6" hidden="1" x14ac:dyDescent="0.35">
      <c r="A23277">
        <v>23275</v>
      </c>
      <c r="B23277" t="s">
        <v>817</v>
      </c>
      <c r="C23277">
        <v>0</v>
      </c>
      <c r="D23277" t="s">
        <v>16</v>
      </c>
      <c r="E23277" t="s">
        <v>576</v>
      </c>
      <c r="F23277">
        <v>1.3586873494023322</v>
      </c>
    </row>
    <row r="23278" spans="1:6" hidden="1" x14ac:dyDescent="0.35">
      <c r="A23278">
        <v>23276</v>
      </c>
      <c r="B23278" t="s">
        <v>817</v>
      </c>
      <c r="C23278">
        <v>0</v>
      </c>
      <c r="D23278" t="s">
        <v>16</v>
      </c>
      <c r="E23278" t="s">
        <v>577</v>
      </c>
      <c r="F23278">
        <v>0.22245349825283381</v>
      </c>
    </row>
    <row r="23279" spans="1:6" hidden="1" x14ac:dyDescent="0.35">
      <c r="A23279">
        <v>23277</v>
      </c>
      <c r="B23279" t="s">
        <v>817</v>
      </c>
      <c r="C23279">
        <v>0</v>
      </c>
      <c r="D23279" t="s">
        <v>16</v>
      </c>
      <c r="E23279" t="s">
        <v>578</v>
      </c>
      <c r="F23279">
        <v>0.24910770323719911</v>
      </c>
    </row>
    <row r="23280" spans="1:6" hidden="1" x14ac:dyDescent="0.35">
      <c r="A23280">
        <v>23278</v>
      </c>
      <c r="B23280" t="s">
        <v>817</v>
      </c>
      <c r="C23280">
        <v>0</v>
      </c>
      <c r="D23280" t="s">
        <v>16</v>
      </c>
      <c r="E23280" t="s">
        <v>579</v>
      </c>
      <c r="F23280">
        <v>0.21656391191889082</v>
      </c>
    </row>
    <row r="23281" spans="1:6" hidden="1" x14ac:dyDescent="0.35">
      <c r="A23281">
        <v>23279</v>
      </c>
      <c r="B23281" t="s">
        <v>817</v>
      </c>
      <c r="C23281">
        <v>0</v>
      </c>
      <c r="D23281" t="s">
        <v>16</v>
      </c>
      <c r="E23281" t="s">
        <v>580</v>
      </c>
      <c r="F23281">
        <v>0.24310564229284667</v>
      </c>
    </row>
    <row r="23282" spans="1:6" hidden="1" x14ac:dyDescent="0.35">
      <c r="A23282">
        <v>23280</v>
      </c>
      <c r="B23282" t="s">
        <v>817</v>
      </c>
      <c r="C23282">
        <v>0</v>
      </c>
      <c r="D23282" t="s">
        <v>16</v>
      </c>
      <c r="E23282" t="s">
        <v>581</v>
      </c>
      <c r="F23282">
        <v>1.0383570725466251</v>
      </c>
    </row>
    <row r="23283" spans="1:6" hidden="1" x14ac:dyDescent="0.35">
      <c r="A23283">
        <v>23281</v>
      </c>
      <c r="B23283" t="s">
        <v>817</v>
      </c>
      <c r="C23283">
        <v>0</v>
      </c>
      <c r="D23283" t="s">
        <v>16</v>
      </c>
      <c r="E23283" t="s">
        <v>582</v>
      </c>
      <c r="F23283">
        <v>0.42290261942192059</v>
      </c>
    </row>
    <row r="23284" spans="1:6" hidden="1" x14ac:dyDescent="0.35">
      <c r="A23284">
        <v>23282</v>
      </c>
      <c r="B23284" t="s">
        <v>817</v>
      </c>
      <c r="C23284">
        <v>0</v>
      </c>
      <c r="D23284" t="s">
        <v>16</v>
      </c>
      <c r="E23284" t="s">
        <v>583</v>
      </c>
      <c r="F23284">
        <v>0.16551480952002409</v>
      </c>
    </row>
    <row r="23285" spans="1:6" hidden="1" x14ac:dyDescent="0.35">
      <c r="A23285">
        <v>23283</v>
      </c>
      <c r="B23285" t="s">
        <v>817</v>
      </c>
      <c r="C23285">
        <v>0</v>
      </c>
      <c r="D23285" t="s">
        <v>16</v>
      </c>
      <c r="E23285" t="s">
        <v>584</v>
      </c>
      <c r="F23285">
        <v>0.19957461610806093</v>
      </c>
    </row>
    <row r="23286" spans="1:6" hidden="1" x14ac:dyDescent="0.35">
      <c r="A23286">
        <v>23284</v>
      </c>
      <c r="B23286" t="s">
        <v>817</v>
      </c>
      <c r="C23286">
        <v>0</v>
      </c>
      <c r="D23286" t="s">
        <v>16</v>
      </c>
      <c r="E23286" t="s">
        <v>585</v>
      </c>
      <c r="F23286">
        <v>0.2216669615946143</v>
      </c>
    </row>
    <row r="23287" spans="1:6" hidden="1" x14ac:dyDescent="0.35">
      <c r="A23287">
        <v>23285</v>
      </c>
      <c r="B23287" t="s">
        <v>817</v>
      </c>
      <c r="C23287">
        <v>0</v>
      </c>
      <c r="D23287" t="s">
        <v>100</v>
      </c>
      <c r="E23287" t="s">
        <v>586</v>
      </c>
      <c r="F23287">
        <v>0.63216779394478373</v>
      </c>
    </row>
    <row r="23288" spans="1:6" hidden="1" x14ac:dyDescent="0.35">
      <c r="A23288">
        <v>23286</v>
      </c>
      <c r="B23288" t="s">
        <v>817</v>
      </c>
      <c r="C23288">
        <v>0</v>
      </c>
      <c r="D23288" t="s">
        <v>100</v>
      </c>
      <c r="E23288" t="s">
        <v>587</v>
      </c>
      <c r="F23288">
        <v>0.58260799346776648</v>
      </c>
    </row>
    <row r="23289" spans="1:6" hidden="1" x14ac:dyDescent="0.35">
      <c r="A23289">
        <v>23287</v>
      </c>
      <c r="B23289" t="s">
        <v>817</v>
      </c>
      <c r="C23289">
        <v>0</v>
      </c>
      <c r="D23289" t="s">
        <v>100</v>
      </c>
      <c r="E23289" t="s">
        <v>588</v>
      </c>
      <c r="F23289">
        <v>0</v>
      </c>
    </row>
    <row r="23290" spans="1:6" hidden="1" x14ac:dyDescent="0.35">
      <c r="A23290">
        <v>23288</v>
      </c>
      <c r="B23290" t="s">
        <v>817</v>
      </c>
      <c r="C23290">
        <v>0</v>
      </c>
      <c r="D23290" t="s">
        <v>100</v>
      </c>
      <c r="E23290" t="s">
        <v>589</v>
      </c>
      <c r="F23290">
        <v>0.32911406905550483</v>
      </c>
    </row>
    <row r="23291" spans="1:6" hidden="1" x14ac:dyDescent="0.35">
      <c r="A23291">
        <v>23289</v>
      </c>
      <c r="B23291" t="s">
        <v>817</v>
      </c>
      <c r="C23291">
        <v>0</v>
      </c>
      <c r="D23291" t="s">
        <v>100</v>
      </c>
      <c r="E23291" t="s">
        <v>590</v>
      </c>
      <c r="F23291">
        <v>2.53092106441941</v>
      </c>
    </row>
    <row r="23292" spans="1:6" hidden="1" x14ac:dyDescent="0.35">
      <c r="A23292">
        <v>23290</v>
      </c>
      <c r="B23292" t="s">
        <v>817</v>
      </c>
      <c r="C23292">
        <v>0</v>
      </c>
      <c r="D23292" t="s">
        <v>100</v>
      </c>
      <c r="E23292" t="s">
        <v>591</v>
      </c>
      <c r="F23292">
        <v>499.30548637632359</v>
      </c>
    </row>
    <row r="23293" spans="1:6" hidden="1" x14ac:dyDescent="0.35">
      <c r="A23293">
        <v>23291</v>
      </c>
      <c r="B23293" t="s">
        <v>817</v>
      </c>
      <c r="C23293">
        <v>0</v>
      </c>
      <c r="D23293" t="s">
        <v>100</v>
      </c>
      <c r="E23293" t="s">
        <v>592</v>
      </c>
      <c r="F23293">
        <v>0.22229783804179709</v>
      </c>
    </row>
    <row r="23294" spans="1:6" hidden="1" x14ac:dyDescent="0.35">
      <c r="A23294">
        <v>23292</v>
      </c>
      <c r="B23294" t="s">
        <v>817</v>
      </c>
      <c r="C23294">
        <v>0</v>
      </c>
      <c r="D23294" t="s">
        <v>100</v>
      </c>
      <c r="E23294" t="s">
        <v>593</v>
      </c>
      <c r="F23294">
        <v>0.61824810557243903</v>
      </c>
    </row>
    <row r="23295" spans="1:6" hidden="1" x14ac:dyDescent="0.35">
      <c r="A23295">
        <v>23293</v>
      </c>
      <c r="B23295" t="s">
        <v>817</v>
      </c>
      <c r="C23295">
        <v>0</v>
      </c>
      <c r="D23295" t="s">
        <v>16</v>
      </c>
      <c r="E23295" t="s">
        <v>594</v>
      </c>
      <c r="F23295">
        <v>0.2302118052585789</v>
      </c>
    </row>
    <row r="23296" spans="1:6" hidden="1" x14ac:dyDescent="0.35">
      <c r="A23296">
        <v>23294</v>
      </c>
      <c r="B23296" t="s">
        <v>817</v>
      </c>
      <c r="C23296">
        <v>0</v>
      </c>
      <c r="D23296" t="s">
        <v>16</v>
      </c>
      <c r="E23296" t="s">
        <v>595</v>
      </c>
      <c r="F23296">
        <v>0.25440601610664693</v>
      </c>
    </row>
    <row r="23297" spans="1:6" hidden="1" x14ac:dyDescent="0.35">
      <c r="A23297">
        <v>23295</v>
      </c>
      <c r="B23297" t="s">
        <v>817</v>
      </c>
      <c r="C23297">
        <v>0</v>
      </c>
      <c r="D23297" t="s">
        <v>16</v>
      </c>
      <c r="E23297" t="s">
        <v>596</v>
      </c>
      <c r="F23297">
        <v>0.27939074306067835</v>
      </c>
    </row>
    <row r="23298" spans="1:6" hidden="1" x14ac:dyDescent="0.35">
      <c r="A23298">
        <v>23296</v>
      </c>
      <c r="B23298" t="s">
        <v>817</v>
      </c>
      <c r="C23298">
        <v>0</v>
      </c>
      <c r="D23298" t="s">
        <v>17</v>
      </c>
      <c r="E23298" t="s">
        <v>597</v>
      </c>
      <c r="F23298">
        <v>5.0016415843697652</v>
      </c>
    </row>
    <row r="23299" spans="1:6" hidden="1" x14ac:dyDescent="0.35">
      <c r="A23299">
        <v>23297</v>
      </c>
      <c r="B23299" t="s">
        <v>817</v>
      </c>
      <c r="C23299">
        <v>0</v>
      </c>
      <c r="D23299" t="s">
        <v>310</v>
      </c>
      <c r="E23299" t="s">
        <v>598</v>
      </c>
      <c r="F23299">
        <v>5.2221982176866053</v>
      </c>
    </row>
    <row r="23300" spans="1:6" hidden="1" x14ac:dyDescent="0.35">
      <c r="A23300">
        <v>23298</v>
      </c>
      <c r="B23300" t="s">
        <v>817</v>
      </c>
      <c r="C23300">
        <v>0</v>
      </c>
      <c r="D23300" t="s">
        <v>310</v>
      </c>
      <c r="E23300" t="s">
        <v>599</v>
      </c>
      <c r="F23300">
        <v>0</v>
      </c>
    </row>
    <row r="23301" spans="1:6" hidden="1" x14ac:dyDescent="0.35">
      <c r="A23301">
        <v>23299</v>
      </c>
      <c r="B23301" t="s">
        <v>817</v>
      </c>
      <c r="C23301">
        <v>0</v>
      </c>
      <c r="D23301" t="s">
        <v>311</v>
      </c>
      <c r="E23301" t="s">
        <v>600</v>
      </c>
      <c r="F23301">
        <v>4.4999859114915157</v>
      </c>
    </row>
    <row r="23302" spans="1:6" hidden="1" x14ac:dyDescent="0.35">
      <c r="A23302">
        <v>23300</v>
      </c>
      <c r="B23302" t="s">
        <v>817</v>
      </c>
      <c r="C23302">
        <v>0</v>
      </c>
      <c r="D23302" t="s">
        <v>311</v>
      </c>
      <c r="E23302" t="s">
        <v>601</v>
      </c>
      <c r="F23302">
        <v>1.0468462348679777</v>
      </c>
    </row>
    <row r="23303" spans="1:6" hidden="1" x14ac:dyDescent="0.35">
      <c r="A23303">
        <v>23301</v>
      </c>
      <c r="B23303" t="s">
        <v>817</v>
      </c>
      <c r="C23303">
        <v>0</v>
      </c>
      <c r="D23303" t="s">
        <v>311</v>
      </c>
      <c r="E23303" t="s">
        <v>602</v>
      </c>
      <c r="F23303">
        <v>6.5366608530871959</v>
      </c>
    </row>
    <row r="23304" spans="1:6" hidden="1" x14ac:dyDescent="0.35">
      <c r="A23304">
        <v>23302</v>
      </c>
      <c r="B23304" t="s">
        <v>817</v>
      </c>
      <c r="C23304">
        <v>0</v>
      </c>
      <c r="D23304" t="s">
        <v>311</v>
      </c>
      <c r="E23304" t="s">
        <v>603</v>
      </c>
      <c r="F23304">
        <v>0</v>
      </c>
    </row>
    <row r="23305" spans="1:6" hidden="1" x14ac:dyDescent="0.35">
      <c r="A23305">
        <v>23303</v>
      </c>
      <c r="B23305" t="s">
        <v>817</v>
      </c>
      <c r="C23305">
        <v>0</v>
      </c>
      <c r="D23305" t="s">
        <v>311</v>
      </c>
      <c r="E23305" t="s">
        <v>604</v>
      </c>
      <c r="F23305">
        <v>5.2553872861204889</v>
      </c>
    </row>
    <row r="23306" spans="1:6" hidden="1" x14ac:dyDescent="0.35">
      <c r="A23306">
        <v>23304</v>
      </c>
      <c r="B23306" t="s">
        <v>817</v>
      </c>
      <c r="C23306">
        <v>0</v>
      </c>
      <c r="D23306" t="s">
        <v>312</v>
      </c>
      <c r="E23306" t="s">
        <v>605</v>
      </c>
      <c r="F23306">
        <v>19.203550500974281</v>
      </c>
    </row>
    <row r="23307" spans="1:6" hidden="1" x14ac:dyDescent="0.35">
      <c r="A23307">
        <v>23305</v>
      </c>
      <c r="B23307" t="s">
        <v>817</v>
      </c>
      <c r="C23307">
        <v>0</v>
      </c>
      <c r="D23307" t="s">
        <v>312</v>
      </c>
      <c r="E23307" t="s">
        <v>606</v>
      </c>
      <c r="F23307">
        <v>0</v>
      </c>
    </row>
    <row r="23308" spans="1:6" hidden="1" x14ac:dyDescent="0.35">
      <c r="A23308">
        <v>23306</v>
      </c>
      <c r="B23308" t="s">
        <v>817</v>
      </c>
      <c r="C23308">
        <v>0</v>
      </c>
      <c r="D23308" t="s">
        <v>313</v>
      </c>
      <c r="E23308" t="s">
        <v>607</v>
      </c>
      <c r="F23308">
        <v>1.9647496705577654</v>
      </c>
    </row>
    <row r="23309" spans="1:6" hidden="1" x14ac:dyDescent="0.35">
      <c r="A23309">
        <v>23307</v>
      </c>
      <c r="B23309" t="s">
        <v>817</v>
      </c>
      <c r="C23309">
        <v>0</v>
      </c>
      <c r="D23309" t="s">
        <v>313</v>
      </c>
      <c r="E23309" t="s">
        <v>608</v>
      </c>
      <c r="F23309">
        <v>0</v>
      </c>
    </row>
    <row r="23310" spans="1:6" hidden="1" x14ac:dyDescent="0.35">
      <c r="A23310">
        <v>23308</v>
      </c>
      <c r="B23310" t="s">
        <v>817</v>
      </c>
      <c r="C23310">
        <v>0</v>
      </c>
      <c r="D23310" t="s">
        <v>313</v>
      </c>
      <c r="E23310" t="s">
        <v>609</v>
      </c>
      <c r="F23310">
        <v>3.540307640259059</v>
      </c>
    </row>
    <row r="23311" spans="1:6" hidden="1" x14ac:dyDescent="0.35">
      <c r="A23311">
        <v>23309</v>
      </c>
      <c r="B23311" t="s">
        <v>817</v>
      </c>
      <c r="C23311">
        <v>0</v>
      </c>
      <c r="D23311" t="s">
        <v>313</v>
      </c>
      <c r="E23311" t="s">
        <v>610</v>
      </c>
      <c r="F23311">
        <v>0</v>
      </c>
    </row>
    <row r="23312" spans="1:6" hidden="1" x14ac:dyDescent="0.35">
      <c r="A23312">
        <v>23310</v>
      </c>
      <c r="B23312" t="s">
        <v>817</v>
      </c>
      <c r="C23312">
        <v>0</v>
      </c>
      <c r="D23312" t="s">
        <v>10</v>
      </c>
      <c r="E23312" t="s">
        <v>539</v>
      </c>
      <c r="F23312">
        <v>1.9283023020935486</v>
      </c>
    </row>
    <row r="23313" spans="1:6" hidden="1" x14ac:dyDescent="0.35">
      <c r="A23313">
        <v>23311</v>
      </c>
      <c r="B23313" t="s">
        <v>817</v>
      </c>
      <c r="C23313">
        <v>0</v>
      </c>
      <c r="D23313" t="s">
        <v>313</v>
      </c>
      <c r="E23313" t="s">
        <v>611</v>
      </c>
      <c r="F23313">
        <v>0</v>
      </c>
    </row>
    <row r="23314" spans="1:6" hidden="1" x14ac:dyDescent="0.35">
      <c r="A23314">
        <v>23312</v>
      </c>
      <c r="B23314" t="s">
        <v>817</v>
      </c>
      <c r="C23314">
        <v>0</v>
      </c>
      <c r="D23314" t="s">
        <v>313</v>
      </c>
      <c r="E23314" t="s">
        <v>612</v>
      </c>
      <c r="F23314">
        <v>3.726957308711591</v>
      </c>
    </row>
    <row r="23315" spans="1:6" hidden="1" x14ac:dyDescent="0.35">
      <c r="A23315">
        <v>23313</v>
      </c>
      <c r="B23315" t="s">
        <v>817</v>
      </c>
      <c r="C23315">
        <v>0</v>
      </c>
      <c r="D23315" t="s">
        <v>313</v>
      </c>
      <c r="E23315" t="s">
        <v>613</v>
      </c>
      <c r="F23315">
        <v>0</v>
      </c>
    </row>
    <row r="23316" spans="1:6" hidden="1" x14ac:dyDescent="0.35">
      <c r="A23316">
        <v>23314</v>
      </c>
      <c r="B23316" t="s">
        <v>817</v>
      </c>
      <c r="C23316">
        <v>0</v>
      </c>
      <c r="D23316" t="s">
        <v>313</v>
      </c>
      <c r="E23316" t="s">
        <v>614</v>
      </c>
      <c r="F23316">
        <v>2.789573998387882</v>
      </c>
    </row>
    <row r="23317" spans="1:6" hidden="1" x14ac:dyDescent="0.35">
      <c r="A23317">
        <v>23315</v>
      </c>
      <c r="B23317" t="s">
        <v>817</v>
      </c>
      <c r="C23317">
        <v>0</v>
      </c>
      <c r="D23317" t="s">
        <v>313</v>
      </c>
      <c r="E23317" t="s">
        <v>615</v>
      </c>
      <c r="F23317">
        <v>0</v>
      </c>
    </row>
    <row r="23318" spans="1:6" hidden="1" x14ac:dyDescent="0.35">
      <c r="A23318">
        <v>23316</v>
      </c>
      <c r="B23318" t="s">
        <v>817</v>
      </c>
      <c r="C23318">
        <v>0</v>
      </c>
      <c r="D23318" t="s">
        <v>313</v>
      </c>
      <c r="E23318" t="s">
        <v>616</v>
      </c>
      <c r="F23318">
        <v>2.926387364506938</v>
      </c>
    </row>
    <row r="23319" spans="1:6" hidden="1" x14ac:dyDescent="0.35">
      <c r="A23319">
        <v>23317</v>
      </c>
      <c r="B23319" t="s">
        <v>817</v>
      </c>
      <c r="C23319">
        <v>0</v>
      </c>
      <c r="D23319" t="s">
        <v>18</v>
      </c>
      <c r="E23319" t="s">
        <v>617</v>
      </c>
      <c r="F23319">
        <v>17.679603066590182</v>
      </c>
    </row>
    <row r="23320" spans="1:6" hidden="1" x14ac:dyDescent="0.35">
      <c r="A23320">
        <v>23318</v>
      </c>
      <c r="B23320" t="s">
        <v>817</v>
      </c>
      <c r="C23320">
        <v>0</v>
      </c>
      <c r="D23320" t="s">
        <v>21</v>
      </c>
      <c r="E23320" t="s">
        <v>618</v>
      </c>
      <c r="F23320">
        <v>32.503946997070301</v>
      </c>
    </row>
    <row r="23321" spans="1:6" hidden="1" x14ac:dyDescent="0.35">
      <c r="A23321">
        <v>23319</v>
      </c>
      <c r="B23321" t="s">
        <v>817</v>
      </c>
      <c r="C23321">
        <v>0</v>
      </c>
      <c r="D23321" t="s">
        <v>19</v>
      </c>
      <c r="E23321" t="s">
        <v>619</v>
      </c>
      <c r="F23321">
        <v>7.3289593042455206</v>
      </c>
    </row>
    <row r="23322" spans="1:6" hidden="1" x14ac:dyDescent="0.35">
      <c r="A23322">
        <v>23320</v>
      </c>
      <c r="B23322" t="s">
        <v>817</v>
      </c>
      <c r="C23322">
        <v>0</v>
      </c>
      <c r="D23322" t="s">
        <v>20</v>
      </c>
      <c r="E23322" t="s">
        <v>620</v>
      </c>
      <c r="F23322">
        <v>15.970784720721989</v>
      </c>
    </row>
    <row r="23323" spans="1:6" hidden="1" x14ac:dyDescent="0.35">
      <c r="A23323">
        <v>23321</v>
      </c>
      <c r="B23323" t="s">
        <v>817</v>
      </c>
      <c r="C23323">
        <v>0</v>
      </c>
      <c r="D23323" t="s">
        <v>19</v>
      </c>
      <c r="E23323" t="s">
        <v>621</v>
      </c>
      <c r="F23323">
        <v>9.4095130747590172</v>
      </c>
    </row>
    <row r="23324" spans="1:6" hidden="1" x14ac:dyDescent="0.35">
      <c r="A23324">
        <v>23322</v>
      </c>
      <c r="B23324" t="s">
        <v>817</v>
      </c>
      <c r="C23324">
        <v>0</v>
      </c>
      <c r="D23324" t="s">
        <v>19</v>
      </c>
      <c r="E23324" t="s">
        <v>622</v>
      </c>
      <c r="F23324">
        <v>6.4014151023877952</v>
      </c>
    </row>
    <row r="23325" spans="1:6" hidden="1" x14ac:dyDescent="0.35">
      <c r="A23325">
        <v>23323</v>
      </c>
      <c r="B23325" t="s">
        <v>817</v>
      </c>
      <c r="C23325">
        <v>0</v>
      </c>
      <c r="D23325" t="s">
        <v>22</v>
      </c>
      <c r="E23325" t="s">
        <v>623</v>
      </c>
      <c r="F23325">
        <v>28.268053309758564</v>
      </c>
    </row>
    <row r="23326" spans="1:6" hidden="1" x14ac:dyDescent="0.35">
      <c r="A23326">
        <v>23324</v>
      </c>
      <c r="B23326" t="s">
        <v>817</v>
      </c>
      <c r="C23326">
        <v>0</v>
      </c>
      <c r="D23326" t="s">
        <v>23</v>
      </c>
      <c r="E23326" t="s">
        <v>624</v>
      </c>
      <c r="F23326">
        <v>8.7034607929046715</v>
      </c>
    </row>
    <row r="23327" spans="1:6" hidden="1" x14ac:dyDescent="0.35">
      <c r="A23327">
        <v>23325</v>
      </c>
      <c r="B23327" t="s">
        <v>817</v>
      </c>
      <c r="C23327">
        <v>0</v>
      </c>
      <c r="D23327" t="s">
        <v>24</v>
      </c>
      <c r="E23327" t="s">
        <v>625</v>
      </c>
      <c r="F23327">
        <v>14.25034538062736</v>
      </c>
    </row>
    <row r="23328" spans="1:6" hidden="1" x14ac:dyDescent="0.35">
      <c r="A23328">
        <v>23326</v>
      </c>
      <c r="B23328" t="s">
        <v>817</v>
      </c>
      <c r="C23328">
        <v>0</v>
      </c>
      <c r="D23328" t="s">
        <v>314</v>
      </c>
      <c r="E23328" t="s">
        <v>626</v>
      </c>
      <c r="F23328">
        <v>2.1449617828323531</v>
      </c>
    </row>
    <row r="23329" spans="1:6" hidden="1" x14ac:dyDescent="0.35">
      <c r="A23329">
        <v>23327</v>
      </c>
      <c r="B23329" t="s">
        <v>817</v>
      </c>
      <c r="C23329">
        <v>0</v>
      </c>
      <c r="D23329" t="s">
        <v>314</v>
      </c>
      <c r="E23329" t="s">
        <v>627</v>
      </c>
      <c r="F23329">
        <v>0</v>
      </c>
    </row>
    <row r="23330" spans="1:6" hidden="1" x14ac:dyDescent="0.35">
      <c r="A23330">
        <v>23328</v>
      </c>
      <c r="B23330" t="s">
        <v>817</v>
      </c>
      <c r="C23330">
        <v>0</v>
      </c>
      <c r="D23330" t="s">
        <v>315</v>
      </c>
      <c r="E23330" t="s">
        <v>628</v>
      </c>
      <c r="F23330">
        <v>2.0397961504118833</v>
      </c>
    </row>
    <row r="23331" spans="1:6" hidden="1" x14ac:dyDescent="0.35">
      <c r="A23331">
        <v>23329</v>
      </c>
      <c r="B23331" t="s">
        <v>817</v>
      </c>
      <c r="C23331">
        <v>0</v>
      </c>
      <c r="D23331" t="s">
        <v>315</v>
      </c>
      <c r="E23331" t="s">
        <v>629</v>
      </c>
      <c r="F23331">
        <v>3.1442105247493997</v>
      </c>
    </row>
    <row r="23332" spans="1:6" hidden="1" x14ac:dyDescent="0.35">
      <c r="A23332">
        <v>23330</v>
      </c>
      <c r="B23332" t="s">
        <v>817</v>
      </c>
      <c r="C23332">
        <v>0</v>
      </c>
      <c r="D23332" t="s">
        <v>315</v>
      </c>
      <c r="E23332" t="s">
        <v>630</v>
      </c>
      <c r="F23332">
        <v>0.59314494831737141</v>
      </c>
    </row>
    <row r="23333" spans="1:6" hidden="1" x14ac:dyDescent="0.35">
      <c r="A23333">
        <v>23331</v>
      </c>
      <c r="B23333" t="s">
        <v>817</v>
      </c>
      <c r="C23333">
        <v>0</v>
      </c>
      <c r="D23333" t="s">
        <v>315</v>
      </c>
      <c r="E23333" t="s">
        <v>631</v>
      </c>
      <c r="F23333">
        <v>3.2650373750850843</v>
      </c>
    </row>
    <row r="23334" spans="1:6" hidden="1" x14ac:dyDescent="0.35">
      <c r="A23334">
        <v>23332</v>
      </c>
      <c r="B23334" t="s">
        <v>817</v>
      </c>
      <c r="C23334">
        <v>0</v>
      </c>
      <c r="D23334" t="s">
        <v>315</v>
      </c>
      <c r="E23334" t="s">
        <v>632</v>
      </c>
      <c r="F23334">
        <v>0.19453926747266703</v>
      </c>
    </row>
    <row r="23335" spans="1:6" hidden="1" x14ac:dyDescent="0.35">
      <c r="A23335">
        <v>23333</v>
      </c>
      <c r="B23335" t="s">
        <v>817</v>
      </c>
      <c r="C23335">
        <v>0</v>
      </c>
      <c r="D23335" t="s">
        <v>315</v>
      </c>
      <c r="E23335" t="s">
        <v>633</v>
      </c>
      <c r="F23335">
        <v>2.0968263669436311</v>
      </c>
    </row>
    <row r="23336" spans="1:6" hidden="1" x14ac:dyDescent="0.35">
      <c r="A23336">
        <v>23334</v>
      </c>
      <c r="B23336" t="s">
        <v>817</v>
      </c>
      <c r="C23336">
        <v>0</v>
      </c>
      <c r="D23336" t="s">
        <v>315</v>
      </c>
      <c r="E23336" t="s">
        <v>634</v>
      </c>
      <c r="F23336">
        <v>0.27091044627534838</v>
      </c>
    </row>
    <row r="23337" spans="1:6" hidden="1" x14ac:dyDescent="0.35">
      <c r="A23337">
        <v>23335</v>
      </c>
      <c r="B23337" t="s">
        <v>817</v>
      </c>
      <c r="C23337">
        <v>0</v>
      </c>
      <c r="D23337" t="s">
        <v>315</v>
      </c>
      <c r="E23337" t="s">
        <v>635</v>
      </c>
      <c r="F23337">
        <v>4.6420272611778356E-2</v>
      </c>
    </row>
    <row r="23338" spans="1:6" hidden="1" x14ac:dyDescent="0.35">
      <c r="A23338">
        <v>23336</v>
      </c>
      <c r="B23338" t="s">
        <v>817</v>
      </c>
      <c r="C23338">
        <v>0</v>
      </c>
      <c r="D23338" t="s">
        <v>315</v>
      </c>
      <c r="E23338" t="s">
        <v>636</v>
      </c>
      <c r="F23338">
        <v>0</v>
      </c>
    </row>
    <row r="23339" spans="1:6" hidden="1" x14ac:dyDescent="0.35">
      <c r="A23339">
        <v>23337</v>
      </c>
      <c r="B23339" t="s">
        <v>817</v>
      </c>
      <c r="C23339">
        <v>0</v>
      </c>
      <c r="D23339" t="s">
        <v>315</v>
      </c>
      <c r="E23339" t="s">
        <v>637</v>
      </c>
      <c r="F23339">
        <v>1.0945470813740647E-2</v>
      </c>
    </row>
    <row r="23340" spans="1:6" hidden="1" x14ac:dyDescent="0.35">
      <c r="A23340">
        <v>23338</v>
      </c>
      <c r="B23340" t="s">
        <v>817</v>
      </c>
      <c r="C23340">
        <v>0</v>
      </c>
      <c r="D23340" t="s">
        <v>315</v>
      </c>
      <c r="E23340" t="s">
        <v>638</v>
      </c>
      <c r="F23340">
        <v>0.14524721961001621</v>
      </c>
    </row>
    <row r="23341" spans="1:6" hidden="1" x14ac:dyDescent="0.35">
      <c r="A23341">
        <v>23339</v>
      </c>
      <c r="B23341" t="s">
        <v>817</v>
      </c>
      <c r="C23341">
        <v>0</v>
      </c>
      <c r="D23341" t="s">
        <v>315</v>
      </c>
      <c r="E23341" t="s">
        <v>639</v>
      </c>
      <c r="F23341">
        <v>0.18365589594091455</v>
      </c>
    </row>
    <row r="23342" spans="1:6" hidden="1" x14ac:dyDescent="0.35">
      <c r="A23342">
        <v>23340</v>
      </c>
      <c r="B23342" t="s">
        <v>817</v>
      </c>
      <c r="C23342">
        <v>0</v>
      </c>
      <c r="D23342" t="s">
        <v>315</v>
      </c>
      <c r="E23342" t="s">
        <v>640</v>
      </c>
      <c r="F23342">
        <v>2.1005389263828449</v>
      </c>
    </row>
    <row r="23343" spans="1:6" hidden="1" x14ac:dyDescent="0.35">
      <c r="A23343">
        <v>23341</v>
      </c>
      <c r="B23343" t="s">
        <v>817</v>
      </c>
      <c r="C23343">
        <v>0</v>
      </c>
      <c r="D23343" t="s">
        <v>315</v>
      </c>
      <c r="E23343" t="s">
        <v>641</v>
      </c>
      <c r="F23343">
        <v>3.843356794660524</v>
      </c>
    </row>
    <row r="23344" spans="1:6" hidden="1" x14ac:dyDescent="0.35">
      <c r="A23344">
        <v>23342</v>
      </c>
      <c r="B23344" t="s">
        <v>817</v>
      </c>
      <c r="C23344">
        <v>0</v>
      </c>
      <c r="D23344" t="s">
        <v>316</v>
      </c>
      <c r="E23344" t="s">
        <v>642</v>
      </c>
      <c r="F23344">
        <v>0.23143348992218205</v>
      </c>
    </row>
    <row r="23345" spans="1:6" hidden="1" x14ac:dyDescent="0.35">
      <c r="A23345">
        <v>23343</v>
      </c>
      <c r="B23345" t="s">
        <v>817</v>
      </c>
      <c r="C23345">
        <v>0</v>
      </c>
      <c r="D23345" t="s">
        <v>316</v>
      </c>
      <c r="E23345" t="s">
        <v>643</v>
      </c>
      <c r="F23345">
        <v>0.25485682871968213</v>
      </c>
    </row>
    <row r="23346" spans="1:6" hidden="1" x14ac:dyDescent="0.35">
      <c r="A23346">
        <v>23344</v>
      </c>
      <c r="B23346" t="s">
        <v>817</v>
      </c>
      <c r="C23346">
        <v>0</v>
      </c>
      <c r="D23346" t="s">
        <v>316</v>
      </c>
      <c r="E23346" t="s">
        <v>644</v>
      </c>
      <c r="F23346">
        <v>0.17106275845557375</v>
      </c>
    </row>
    <row r="23347" spans="1:6" hidden="1" x14ac:dyDescent="0.35">
      <c r="A23347">
        <v>23345</v>
      </c>
      <c r="B23347" t="s">
        <v>817</v>
      </c>
      <c r="C23347">
        <v>0</v>
      </c>
      <c r="D23347" t="s">
        <v>316</v>
      </c>
      <c r="E23347" t="s">
        <v>645</v>
      </c>
      <c r="F23347">
        <v>0.20131937162285735</v>
      </c>
    </row>
    <row r="23348" spans="1:6" hidden="1" x14ac:dyDescent="0.35">
      <c r="A23348">
        <v>23346</v>
      </c>
      <c r="B23348" t="s">
        <v>817</v>
      </c>
      <c r="C23348">
        <v>0</v>
      </c>
      <c r="D23348" t="s">
        <v>316</v>
      </c>
      <c r="E23348" t="s">
        <v>646</v>
      </c>
      <c r="F23348">
        <v>0.25029636480185569</v>
      </c>
    </row>
    <row r="23349" spans="1:6" hidden="1" x14ac:dyDescent="0.35">
      <c r="A23349">
        <v>23347</v>
      </c>
      <c r="B23349" t="s">
        <v>817</v>
      </c>
      <c r="C23349">
        <v>0</v>
      </c>
      <c r="D23349" t="s">
        <v>316</v>
      </c>
      <c r="E23349" t="s">
        <v>647</v>
      </c>
      <c r="F23349">
        <v>3.3990477615086081</v>
      </c>
    </row>
    <row r="23350" spans="1:6" hidden="1" x14ac:dyDescent="0.35">
      <c r="A23350">
        <v>23348</v>
      </c>
      <c r="B23350" t="s">
        <v>817</v>
      </c>
      <c r="C23350">
        <v>0</v>
      </c>
      <c r="D23350" t="s">
        <v>314</v>
      </c>
      <c r="E23350" t="s">
        <v>648</v>
      </c>
      <c r="F23350">
        <v>0.92897062181892087</v>
      </c>
    </row>
    <row r="23351" spans="1:6" hidden="1" x14ac:dyDescent="0.35">
      <c r="A23351">
        <v>23349</v>
      </c>
      <c r="B23351" t="s">
        <v>817</v>
      </c>
      <c r="C23351">
        <v>0</v>
      </c>
      <c r="D23351" t="s">
        <v>314</v>
      </c>
      <c r="E23351" t="s">
        <v>649</v>
      </c>
      <c r="F23351">
        <v>2.4455919316061672</v>
      </c>
    </row>
    <row r="23352" spans="1:6" hidden="1" x14ac:dyDescent="0.35">
      <c r="A23352">
        <v>23350</v>
      </c>
      <c r="B23352" t="s">
        <v>817</v>
      </c>
      <c r="C23352">
        <v>0</v>
      </c>
      <c r="D23352" t="s">
        <v>25</v>
      </c>
      <c r="E23352" t="s">
        <v>650</v>
      </c>
      <c r="F23352">
        <v>598.38289004846911</v>
      </c>
    </row>
    <row r="23353" spans="1:6" hidden="1" x14ac:dyDescent="0.35">
      <c r="A23353">
        <v>23351</v>
      </c>
      <c r="B23353" t="s">
        <v>817</v>
      </c>
      <c r="C23353">
        <v>0</v>
      </c>
      <c r="D23353" t="s">
        <v>25</v>
      </c>
      <c r="E23353" t="s">
        <v>651</v>
      </c>
      <c r="F23353">
        <v>0</v>
      </c>
    </row>
    <row r="23354" spans="1:6" hidden="1" x14ac:dyDescent="0.35">
      <c r="A23354">
        <v>23352</v>
      </c>
      <c r="B23354" t="s">
        <v>817</v>
      </c>
      <c r="C23354">
        <v>0</v>
      </c>
      <c r="D23354" t="s">
        <v>26</v>
      </c>
      <c r="E23354" t="s">
        <v>652</v>
      </c>
      <c r="F23354">
        <v>150.59308428982754</v>
      </c>
    </row>
    <row r="23355" spans="1:6" hidden="1" x14ac:dyDescent="0.35">
      <c r="A23355">
        <v>23353</v>
      </c>
      <c r="B23355" t="s">
        <v>817</v>
      </c>
      <c r="C23355">
        <v>0</v>
      </c>
      <c r="D23355" t="s">
        <v>26</v>
      </c>
      <c r="E23355" t="s">
        <v>653</v>
      </c>
      <c r="F23355">
        <v>10.808888800424507</v>
      </c>
    </row>
    <row r="23356" spans="1:6" hidden="1" x14ac:dyDescent="0.35">
      <c r="A23356">
        <v>23354</v>
      </c>
      <c r="B23356" t="s">
        <v>817</v>
      </c>
      <c r="C23356">
        <v>0</v>
      </c>
      <c r="D23356" t="s">
        <v>26</v>
      </c>
      <c r="E23356" t="s">
        <v>654</v>
      </c>
      <c r="F23356">
        <v>371.98518890758908</v>
      </c>
    </row>
    <row r="23357" spans="1:6" hidden="1" x14ac:dyDescent="0.35">
      <c r="A23357">
        <v>23355</v>
      </c>
      <c r="B23357" t="s">
        <v>817</v>
      </c>
      <c r="C23357">
        <v>0</v>
      </c>
      <c r="D23357" t="s">
        <v>26</v>
      </c>
      <c r="E23357" t="s">
        <v>655</v>
      </c>
      <c r="F23357">
        <v>196.27399957728116</v>
      </c>
    </row>
    <row r="23358" spans="1:6" hidden="1" x14ac:dyDescent="0.35">
      <c r="A23358">
        <v>23356</v>
      </c>
      <c r="B23358" t="s">
        <v>817</v>
      </c>
      <c r="C23358">
        <v>0</v>
      </c>
      <c r="D23358" t="s">
        <v>28</v>
      </c>
      <c r="E23358" t="s">
        <v>656</v>
      </c>
      <c r="F23358">
        <v>322.76270118018766</v>
      </c>
    </row>
    <row r="23359" spans="1:6" hidden="1" x14ac:dyDescent="0.35">
      <c r="A23359">
        <v>23357</v>
      </c>
      <c r="B23359" t="s">
        <v>817</v>
      </c>
      <c r="C23359">
        <v>0</v>
      </c>
      <c r="D23359" t="s">
        <v>27</v>
      </c>
      <c r="E23359" t="s">
        <v>657</v>
      </c>
      <c r="F23359">
        <v>40.290014071931822</v>
      </c>
    </row>
    <row r="23360" spans="1:6" hidden="1" x14ac:dyDescent="0.35">
      <c r="A23360">
        <v>23358</v>
      </c>
      <c r="B23360" t="s">
        <v>817</v>
      </c>
      <c r="C23360">
        <v>0</v>
      </c>
      <c r="D23360" t="s">
        <v>27</v>
      </c>
      <c r="E23360" t="s">
        <v>658</v>
      </c>
      <c r="F23360">
        <v>170.46560953189677</v>
      </c>
    </row>
    <row r="23361" spans="1:6" hidden="1" x14ac:dyDescent="0.35">
      <c r="A23361">
        <v>23359</v>
      </c>
      <c r="B23361" t="s">
        <v>817</v>
      </c>
      <c r="C23361">
        <v>0</v>
      </c>
      <c r="D23361" t="s">
        <v>27</v>
      </c>
      <c r="E23361" t="s">
        <v>659</v>
      </c>
      <c r="F23361">
        <v>6.5224756402954682</v>
      </c>
    </row>
    <row r="23362" spans="1:6" hidden="1" x14ac:dyDescent="0.35">
      <c r="A23362">
        <v>23360</v>
      </c>
      <c r="B23362" t="s">
        <v>817</v>
      </c>
      <c r="C23362">
        <v>0</v>
      </c>
      <c r="D23362" t="s">
        <v>27</v>
      </c>
      <c r="E23362" t="s">
        <v>660</v>
      </c>
      <c r="F23362">
        <v>38.818288813420395</v>
      </c>
    </row>
    <row r="23363" spans="1:6" hidden="1" x14ac:dyDescent="0.35">
      <c r="A23363">
        <v>23361</v>
      </c>
      <c r="B23363" t="s">
        <v>817</v>
      </c>
      <c r="C23363">
        <v>0</v>
      </c>
      <c r="D23363" t="s">
        <v>27</v>
      </c>
      <c r="E23363" t="s">
        <v>661</v>
      </c>
      <c r="F23363">
        <v>2.4220444758596598</v>
      </c>
    </row>
    <row r="23364" spans="1:6" hidden="1" x14ac:dyDescent="0.35">
      <c r="A23364">
        <v>23362</v>
      </c>
      <c r="B23364" t="s">
        <v>817</v>
      </c>
      <c r="C23364">
        <v>0</v>
      </c>
      <c r="D23364" t="s">
        <v>27</v>
      </c>
      <c r="E23364" t="s">
        <v>662</v>
      </c>
      <c r="F23364">
        <v>45.370119189400185</v>
      </c>
    </row>
    <row r="23365" spans="1:6" hidden="1" x14ac:dyDescent="0.35">
      <c r="A23365">
        <v>23363</v>
      </c>
      <c r="B23365" t="s">
        <v>817</v>
      </c>
      <c r="C23365">
        <v>0</v>
      </c>
      <c r="D23365" t="s">
        <v>27</v>
      </c>
      <c r="E23365" t="s">
        <v>663</v>
      </c>
      <c r="F23365">
        <v>141.16251722840661</v>
      </c>
    </row>
    <row r="23366" spans="1:6" hidden="1" x14ac:dyDescent="0.35">
      <c r="A23366">
        <v>23364</v>
      </c>
      <c r="B23366" t="s">
        <v>817</v>
      </c>
      <c r="C23366">
        <v>0</v>
      </c>
      <c r="D23366" t="s">
        <v>30</v>
      </c>
      <c r="E23366" t="s">
        <v>664</v>
      </c>
      <c r="F23366">
        <v>136.69337358411406</v>
      </c>
    </row>
    <row r="23367" spans="1:6" hidden="1" x14ac:dyDescent="0.35">
      <c r="A23367">
        <v>23365</v>
      </c>
      <c r="B23367" t="s">
        <v>817</v>
      </c>
      <c r="C23367">
        <v>0</v>
      </c>
      <c r="D23367" t="s">
        <v>32</v>
      </c>
      <c r="E23367" t="s">
        <v>665</v>
      </c>
      <c r="F23367">
        <v>110.45066914636091</v>
      </c>
    </row>
    <row r="23368" spans="1:6" hidden="1" x14ac:dyDescent="0.35">
      <c r="A23368">
        <v>23366</v>
      </c>
      <c r="B23368" t="s">
        <v>817</v>
      </c>
      <c r="C23368">
        <v>0</v>
      </c>
      <c r="D23368" t="s">
        <v>32</v>
      </c>
      <c r="E23368" t="s">
        <v>666</v>
      </c>
      <c r="F23368">
        <v>67.515783411471574</v>
      </c>
    </row>
    <row r="23369" spans="1:6" hidden="1" x14ac:dyDescent="0.35">
      <c r="A23369">
        <v>23367</v>
      </c>
      <c r="B23369" t="s">
        <v>817</v>
      </c>
      <c r="C23369">
        <v>0</v>
      </c>
      <c r="D23369" t="s">
        <v>32</v>
      </c>
      <c r="E23369" t="s">
        <v>667</v>
      </c>
      <c r="F23369">
        <v>49.745565830032263</v>
      </c>
    </row>
    <row r="23370" spans="1:6" hidden="1" x14ac:dyDescent="0.35">
      <c r="A23370">
        <v>23368</v>
      </c>
      <c r="B23370" t="s">
        <v>817</v>
      </c>
      <c r="C23370">
        <v>0</v>
      </c>
      <c r="D23370" t="s">
        <v>33</v>
      </c>
      <c r="E23370" t="s">
        <v>668</v>
      </c>
      <c r="F23370">
        <v>283.33038258091824</v>
      </c>
    </row>
    <row r="23371" spans="1:6" hidden="1" x14ac:dyDescent="0.35">
      <c r="A23371">
        <v>23369</v>
      </c>
      <c r="B23371" t="s">
        <v>817</v>
      </c>
      <c r="C23371">
        <v>0</v>
      </c>
      <c r="D23371" t="s">
        <v>34</v>
      </c>
      <c r="E23371" t="s">
        <v>669</v>
      </c>
      <c r="F23371">
        <v>63.694264192685914</v>
      </c>
    </row>
    <row r="23372" spans="1:6" hidden="1" x14ac:dyDescent="0.35">
      <c r="A23372">
        <v>23370</v>
      </c>
      <c r="B23372" t="s">
        <v>817</v>
      </c>
      <c r="C23372">
        <v>0</v>
      </c>
      <c r="D23372" t="s">
        <v>31</v>
      </c>
      <c r="E23372" t="s">
        <v>670</v>
      </c>
      <c r="F23372">
        <v>93.198321151177595</v>
      </c>
    </row>
    <row r="23373" spans="1:6" hidden="1" x14ac:dyDescent="0.35">
      <c r="A23373">
        <v>23371</v>
      </c>
      <c r="B23373" t="s">
        <v>817</v>
      </c>
      <c r="C23373">
        <v>0</v>
      </c>
      <c r="D23373" t="s">
        <v>34</v>
      </c>
      <c r="E23373" t="s">
        <v>671</v>
      </c>
      <c r="F23373">
        <v>43.397304188696715</v>
      </c>
    </row>
    <row r="23374" spans="1:6" hidden="1" x14ac:dyDescent="0.35">
      <c r="A23374">
        <v>23372</v>
      </c>
      <c r="B23374" t="s">
        <v>817</v>
      </c>
      <c r="C23374">
        <v>0</v>
      </c>
      <c r="D23374" t="s">
        <v>34</v>
      </c>
      <c r="E23374" t="s">
        <v>672</v>
      </c>
      <c r="F23374">
        <v>251.96358628178089</v>
      </c>
    </row>
    <row r="23375" spans="1:6" hidden="1" x14ac:dyDescent="0.35">
      <c r="A23375">
        <v>23373</v>
      </c>
      <c r="B23375" t="s">
        <v>817</v>
      </c>
      <c r="C23375">
        <v>0</v>
      </c>
      <c r="D23375" t="s">
        <v>35</v>
      </c>
      <c r="E23375" t="s">
        <v>673</v>
      </c>
      <c r="F23375">
        <v>355.97695540155701</v>
      </c>
    </row>
    <row r="23376" spans="1:6" hidden="1" x14ac:dyDescent="0.35">
      <c r="A23376">
        <v>23374</v>
      </c>
      <c r="B23376" t="s">
        <v>817</v>
      </c>
      <c r="C23376">
        <v>0</v>
      </c>
      <c r="D23376" t="s">
        <v>36</v>
      </c>
      <c r="E23376" t="s">
        <v>674</v>
      </c>
      <c r="F23376">
        <v>173.40771616383549</v>
      </c>
    </row>
    <row r="23377" spans="1:6" hidden="1" x14ac:dyDescent="0.35">
      <c r="A23377">
        <v>23375</v>
      </c>
      <c r="B23377" t="s">
        <v>817</v>
      </c>
      <c r="C23377">
        <v>0</v>
      </c>
      <c r="D23377" t="s">
        <v>37</v>
      </c>
      <c r="E23377" t="s">
        <v>675</v>
      </c>
      <c r="F23377">
        <v>325.2255703274389</v>
      </c>
    </row>
    <row r="23378" spans="1:6" hidden="1" x14ac:dyDescent="0.35">
      <c r="A23378">
        <v>23376</v>
      </c>
      <c r="B23378" t="s">
        <v>817</v>
      </c>
      <c r="C23378">
        <v>0</v>
      </c>
      <c r="D23378" t="s">
        <v>314</v>
      </c>
      <c r="E23378" t="s">
        <v>676</v>
      </c>
      <c r="F23378">
        <v>14.574354455563876</v>
      </c>
    </row>
    <row r="23379" spans="1:6" hidden="1" x14ac:dyDescent="0.35">
      <c r="A23379">
        <v>23377</v>
      </c>
      <c r="B23379" t="s">
        <v>817</v>
      </c>
      <c r="C23379">
        <v>0</v>
      </c>
      <c r="D23379" t="s">
        <v>314</v>
      </c>
      <c r="E23379" t="s">
        <v>677</v>
      </c>
      <c r="F23379">
        <v>14.426899155964497</v>
      </c>
    </row>
    <row r="23380" spans="1:6" hidden="1" x14ac:dyDescent="0.35">
      <c r="A23380">
        <v>23378</v>
      </c>
      <c r="B23380" t="s">
        <v>817</v>
      </c>
      <c r="C23380">
        <v>0</v>
      </c>
      <c r="D23380" t="s">
        <v>314</v>
      </c>
      <c r="E23380" t="s">
        <v>678</v>
      </c>
      <c r="F23380">
        <v>6.0544897348084525</v>
      </c>
    </row>
    <row r="23381" spans="1:6" hidden="1" x14ac:dyDescent="0.35">
      <c r="A23381">
        <v>23379</v>
      </c>
      <c r="B23381" t="s">
        <v>817</v>
      </c>
      <c r="C23381">
        <v>0</v>
      </c>
      <c r="D23381" t="s">
        <v>314</v>
      </c>
      <c r="E23381" t="s">
        <v>679</v>
      </c>
      <c r="F23381">
        <v>6.7388000406332234</v>
      </c>
    </row>
    <row r="23382" spans="1:6" hidden="1" x14ac:dyDescent="0.35">
      <c r="A23382">
        <v>23380</v>
      </c>
      <c r="B23382" t="s">
        <v>817</v>
      </c>
      <c r="C23382">
        <v>0</v>
      </c>
      <c r="D23382" t="s">
        <v>314</v>
      </c>
      <c r="E23382" t="s">
        <v>680</v>
      </c>
      <c r="F23382">
        <v>4.1099926230452075</v>
      </c>
    </row>
    <row r="23383" spans="1:6" hidden="1" x14ac:dyDescent="0.35">
      <c r="A23383">
        <v>23381</v>
      </c>
      <c r="B23383" t="s">
        <v>817</v>
      </c>
      <c r="C23383">
        <v>0</v>
      </c>
      <c r="D23383" t="s">
        <v>314</v>
      </c>
      <c r="E23383" t="s">
        <v>681</v>
      </c>
      <c r="F23383">
        <v>5.0217206304931192</v>
      </c>
    </row>
    <row r="23384" spans="1:6" hidden="1" x14ac:dyDescent="0.35">
      <c r="A23384">
        <v>23382</v>
      </c>
      <c r="B23384" t="s">
        <v>817</v>
      </c>
      <c r="C23384">
        <v>0</v>
      </c>
      <c r="D23384" t="s">
        <v>314</v>
      </c>
      <c r="E23384" t="s">
        <v>682</v>
      </c>
      <c r="F23384">
        <v>6.1870816873908625</v>
      </c>
    </row>
    <row r="23385" spans="1:6" hidden="1" x14ac:dyDescent="0.35">
      <c r="A23385">
        <v>23383</v>
      </c>
      <c r="B23385" t="s">
        <v>817</v>
      </c>
      <c r="C23385">
        <v>0</v>
      </c>
      <c r="D23385" t="s">
        <v>314</v>
      </c>
      <c r="E23385" t="s">
        <v>683</v>
      </c>
      <c r="F23385">
        <v>0.99656200696947161</v>
      </c>
    </row>
    <row r="23386" spans="1:6" hidden="1" x14ac:dyDescent="0.35">
      <c r="A23386">
        <v>23384</v>
      </c>
      <c r="B23386" t="s">
        <v>817</v>
      </c>
      <c r="C23386">
        <v>0</v>
      </c>
      <c r="D23386" t="s">
        <v>314</v>
      </c>
      <c r="E23386" t="s">
        <v>684</v>
      </c>
      <c r="F23386">
        <v>0.78257678397095087</v>
      </c>
    </row>
    <row r="23387" spans="1:6" hidden="1" x14ac:dyDescent="0.35">
      <c r="A23387">
        <v>23385</v>
      </c>
      <c r="B23387" t="s">
        <v>817</v>
      </c>
      <c r="C23387">
        <v>0</v>
      </c>
      <c r="D23387" t="s">
        <v>314</v>
      </c>
      <c r="E23387" t="s">
        <v>685</v>
      </c>
      <c r="F23387">
        <v>3.7622436590182473</v>
      </c>
    </row>
    <row r="23388" spans="1:6" hidden="1" x14ac:dyDescent="0.35">
      <c r="A23388">
        <v>23386</v>
      </c>
      <c r="B23388" t="s">
        <v>817</v>
      </c>
      <c r="C23388">
        <v>0</v>
      </c>
      <c r="D23388" t="s">
        <v>314</v>
      </c>
      <c r="E23388" t="s">
        <v>686</v>
      </c>
      <c r="F23388">
        <v>7.4510455469079062</v>
      </c>
    </row>
    <row r="23389" spans="1:6" hidden="1" x14ac:dyDescent="0.35">
      <c r="A23389">
        <v>23387</v>
      </c>
      <c r="B23389" t="s">
        <v>817</v>
      </c>
      <c r="C23389">
        <v>0</v>
      </c>
      <c r="D23389" t="s">
        <v>314</v>
      </c>
      <c r="E23389" t="s">
        <v>687</v>
      </c>
      <c r="F23389">
        <v>1.1268424908694679</v>
      </c>
    </row>
    <row r="23390" spans="1:6" hidden="1" x14ac:dyDescent="0.35">
      <c r="A23390">
        <v>23388</v>
      </c>
      <c r="B23390" t="s">
        <v>817</v>
      </c>
      <c r="C23390">
        <v>0</v>
      </c>
      <c r="D23390" t="s">
        <v>314</v>
      </c>
      <c r="E23390" t="s">
        <v>688</v>
      </c>
      <c r="F23390">
        <v>34.885612444153722</v>
      </c>
    </row>
    <row r="23391" spans="1:6" hidden="1" x14ac:dyDescent="0.35">
      <c r="A23391">
        <v>23389</v>
      </c>
      <c r="B23391" t="s">
        <v>817</v>
      </c>
      <c r="C23391">
        <v>0</v>
      </c>
      <c r="D23391" t="s">
        <v>314</v>
      </c>
      <c r="E23391" t="s">
        <v>689</v>
      </c>
      <c r="F23391">
        <v>48.745933038966562</v>
      </c>
    </row>
    <row r="23392" spans="1:6" hidden="1" x14ac:dyDescent="0.35">
      <c r="A23392">
        <v>23390</v>
      </c>
      <c r="B23392" t="s">
        <v>817</v>
      </c>
      <c r="C23392">
        <v>0</v>
      </c>
      <c r="D23392" t="s">
        <v>314</v>
      </c>
      <c r="E23392" t="s">
        <v>690</v>
      </c>
      <c r="F23392">
        <v>5.5928313471061726</v>
      </c>
    </row>
    <row r="23393" spans="1:6" hidden="1" x14ac:dyDescent="0.35">
      <c r="A23393">
        <v>23391</v>
      </c>
      <c r="B23393" t="s">
        <v>817</v>
      </c>
      <c r="C23393">
        <v>0</v>
      </c>
      <c r="D23393" t="s">
        <v>314</v>
      </c>
      <c r="E23393" t="s">
        <v>691</v>
      </c>
      <c r="F23393">
        <v>3.3514655609988409</v>
      </c>
    </row>
    <row r="23394" spans="1:6" hidden="1" x14ac:dyDescent="0.35">
      <c r="A23394">
        <v>23392</v>
      </c>
      <c r="B23394" t="s">
        <v>817</v>
      </c>
      <c r="C23394">
        <v>0</v>
      </c>
      <c r="D23394" t="s">
        <v>314</v>
      </c>
      <c r="E23394" t="s">
        <v>692</v>
      </c>
      <c r="F23394">
        <v>2.202592061013354</v>
      </c>
    </row>
    <row r="23395" spans="1:6" hidden="1" x14ac:dyDescent="0.35">
      <c r="A23395">
        <v>23393</v>
      </c>
      <c r="B23395" t="s">
        <v>817</v>
      </c>
      <c r="C23395">
        <v>0</v>
      </c>
      <c r="D23395" t="s">
        <v>314</v>
      </c>
      <c r="E23395" t="s">
        <v>693</v>
      </c>
      <c r="F23395">
        <v>3.4020711011561748</v>
      </c>
    </row>
    <row r="23396" spans="1:6" hidden="1" x14ac:dyDescent="0.35">
      <c r="A23396">
        <v>23394</v>
      </c>
      <c r="B23396" t="s">
        <v>817</v>
      </c>
      <c r="C23396">
        <v>0</v>
      </c>
      <c r="D23396" t="s">
        <v>314</v>
      </c>
      <c r="E23396" t="s">
        <v>694</v>
      </c>
      <c r="F23396">
        <v>0.7811474952859887</v>
      </c>
    </row>
    <row r="23397" spans="1:6" hidden="1" x14ac:dyDescent="0.35">
      <c r="A23397">
        <v>23395</v>
      </c>
      <c r="B23397" t="s">
        <v>817</v>
      </c>
      <c r="C23397">
        <v>0</v>
      </c>
      <c r="D23397" t="s">
        <v>314</v>
      </c>
      <c r="E23397" t="s">
        <v>695</v>
      </c>
      <c r="F23397">
        <v>1.1296488530637567</v>
      </c>
    </row>
    <row r="23398" spans="1:6" hidden="1" x14ac:dyDescent="0.35">
      <c r="A23398">
        <v>23396</v>
      </c>
      <c r="B23398" t="s">
        <v>817</v>
      </c>
      <c r="C23398">
        <v>0</v>
      </c>
      <c r="D23398" t="s">
        <v>38</v>
      </c>
      <c r="E23398" t="s">
        <v>696</v>
      </c>
      <c r="F23398">
        <v>27.160041941983035</v>
      </c>
    </row>
    <row r="23399" spans="1:6" hidden="1" x14ac:dyDescent="0.35">
      <c r="A23399">
        <v>23397</v>
      </c>
      <c r="B23399" t="s">
        <v>817</v>
      </c>
      <c r="C23399">
        <v>0</v>
      </c>
      <c r="D23399" t="s">
        <v>38</v>
      </c>
      <c r="E23399" t="s">
        <v>697</v>
      </c>
      <c r="F23399">
        <v>83.317798345079069</v>
      </c>
    </row>
    <row r="23400" spans="1:6" hidden="1" x14ac:dyDescent="0.35">
      <c r="A23400">
        <v>23398</v>
      </c>
      <c r="B23400" t="s">
        <v>817</v>
      </c>
      <c r="C23400">
        <v>0</v>
      </c>
      <c r="D23400" t="s">
        <v>38</v>
      </c>
      <c r="E23400" t="s">
        <v>698</v>
      </c>
      <c r="F23400">
        <v>56.480508307357177</v>
      </c>
    </row>
    <row r="23401" spans="1:6" hidden="1" x14ac:dyDescent="0.35">
      <c r="A23401">
        <v>23399</v>
      </c>
      <c r="B23401" t="s">
        <v>817</v>
      </c>
      <c r="C23401">
        <v>0</v>
      </c>
      <c r="D23401" t="s">
        <v>39</v>
      </c>
      <c r="E23401" t="s">
        <v>699</v>
      </c>
      <c r="F23401">
        <v>10.472972652179024</v>
      </c>
    </row>
    <row r="23402" spans="1:6" hidden="1" x14ac:dyDescent="0.35">
      <c r="A23402">
        <v>23400</v>
      </c>
      <c r="B23402" t="s">
        <v>817</v>
      </c>
      <c r="C23402">
        <v>0</v>
      </c>
      <c r="D23402">
        <v>0</v>
      </c>
      <c r="E23402" t="s">
        <v>700</v>
      </c>
      <c r="F23402">
        <v>0</v>
      </c>
    </row>
    <row r="23403" spans="1:6" hidden="1" x14ac:dyDescent="0.35">
      <c r="A23403">
        <v>23401</v>
      </c>
      <c r="B23403" t="s">
        <v>818</v>
      </c>
      <c r="C23403">
        <v>0</v>
      </c>
      <c r="D23403" t="s">
        <v>9</v>
      </c>
      <c r="E23403" t="s">
        <v>502</v>
      </c>
      <c r="F23403">
        <v>102.47183829769577</v>
      </c>
    </row>
    <row r="23404" spans="1:6" hidden="1" x14ac:dyDescent="0.35">
      <c r="A23404">
        <v>23402</v>
      </c>
      <c r="B23404" t="s">
        <v>818</v>
      </c>
      <c r="C23404">
        <v>0</v>
      </c>
      <c r="D23404" t="s">
        <v>9</v>
      </c>
      <c r="E23404" t="s">
        <v>503</v>
      </c>
      <c r="F23404">
        <v>63.022271602335465</v>
      </c>
    </row>
    <row r="23405" spans="1:6" hidden="1" x14ac:dyDescent="0.35">
      <c r="A23405">
        <v>23403</v>
      </c>
      <c r="B23405" t="s">
        <v>818</v>
      </c>
      <c r="C23405">
        <v>0</v>
      </c>
      <c r="D23405" t="s">
        <v>9</v>
      </c>
      <c r="E23405" t="s">
        <v>504</v>
      </c>
      <c r="F23405">
        <v>357.55555154455482</v>
      </c>
    </row>
    <row r="23406" spans="1:6" hidden="1" x14ac:dyDescent="0.35">
      <c r="A23406">
        <v>23404</v>
      </c>
      <c r="B23406" t="s">
        <v>818</v>
      </c>
      <c r="C23406">
        <v>0</v>
      </c>
      <c r="D23406" t="s">
        <v>9</v>
      </c>
      <c r="E23406" t="s">
        <v>505</v>
      </c>
      <c r="F23406">
        <v>1201.5021844939606</v>
      </c>
    </row>
    <row r="23407" spans="1:6" hidden="1" x14ac:dyDescent="0.35">
      <c r="A23407">
        <v>23405</v>
      </c>
      <c r="B23407" t="s">
        <v>818</v>
      </c>
      <c r="C23407">
        <v>0</v>
      </c>
      <c r="D23407" t="s">
        <v>9</v>
      </c>
      <c r="E23407" t="s">
        <v>506</v>
      </c>
      <c r="F23407">
        <v>199.72227671279143</v>
      </c>
    </row>
    <row r="23408" spans="1:6" hidden="1" x14ac:dyDescent="0.35">
      <c r="A23408">
        <v>23406</v>
      </c>
      <c r="B23408" t="s">
        <v>818</v>
      </c>
      <c r="C23408">
        <v>0</v>
      </c>
      <c r="D23408" t="s">
        <v>9</v>
      </c>
      <c r="E23408" t="s">
        <v>507</v>
      </c>
      <c r="F23408">
        <v>31.820765688938934</v>
      </c>
    </row>
    <row r="23409" spans="1:6" hidden="1" x14ac:dyDescent="0.35">
      <c r="A23409">
        <v>23407</v>
      </c>
      <c r="B23409" t="s">
        <v>818</v>
      </c>
      <c r="C23409">
        <v>0</v>
      </c>
      <c r="D23409" t="s">
        <v>9</v>
      </c>
      <c r="E23409" t="s">
        <v>508</v>
      </c>
      <c r="F23409">
        <v>22.771320157599291</v>
      </c>
    </row>
    <row r="23410" spans="1:6" hidden="1" x14ac:dyDescent="0.35">
      <c r="A23410">
        <v>23408</v>
      </c>
      <c r="B23410" t="s">
        <v>818</v>
      </c>
      <c r="C23410">
        <v>0</v>
      </c>
      <c r="D23410" t="s">
        <v>9</v>
      </c>
      <c r="E23410" t="s">
        <v>509</v>
      </c>
      <c r="F23410">
        <v>183.11884078324391</v>
      </c>
    </row>
    <row r="23411" spans="1:6" hidden="1" x14ac:dyDescent="0.35">
      <c r="A23411">
        <v>23409</v>
      </c>
      <c r="B23411" t="s">
        <v>818</v>
      </c>
      <c r="C23411">
        <v>0</v>
      </c>
      <c r="D23411" t="s">
        <v>9</v>
      </c>
      <c r="E23411" t="s">
        <v>510</v>
      </c>
      <c r="F23411">
        <v>374.40634162747489</v>
      </c>
    </row>
    <row r="23412" spans="1:6" hidden="1" x14ac:dyDescent="0.35">
      <c r="A23412">
        <v>23410</v>
      </c>
      <c r="B23412" t="s">
        <v>818</v>
      </c>
      <c r="C23412">
        <v>0</v>
      </c>
      <c r="D23412" t="s">
        <v>9</v>
      </c>
      <c r="E23412" t="s">
        <v>511</v>
      </c>
      <c r="F23412">
        <v>73.201437719255665</v>
      </c>
    </row>
    <row r="23413" spans="1:6" hidden="1" x14ac:dyDescent="0.35">
      <c r="A23413">
        <v>23411</v>
      </c>
      <c r="B23413" t="s">
        <v>818</v>
      </c>
      <c r="C23413">
        <v>0</v>
      </c>
      <c r="D23413" t="s">
        <v>9</v>
      </c>
      <c r="E23413" t="s">
        <v>512</v>
      </c>
      <c r="F23413">
        <v>149.73834822283317</v>
      </c>
    </row>
    <row r="23414" spans="1:6" hidden="1" x14ac:dyDescent="0.35">
      <c r="A23414">
        <v>23412</v>
      </c>
      <c r="B23414" t="s">
        <v>818</v>
      </c>
      <c r="C23414">
        <v>0</v>
      </c>
      <c r="D23414" t="s">
        <v>9</v>
      </c>
      <c r="E23414" t="s">
        <v>513</v>
      </c>
      <c r="F23414">
        <v>59.39106259912662</v>
      </c>
    </row>
    <row r="23415" spans="1:6" hidden="1" x14ac:dyDescent="0.35">
      <c r="A23415">
        <v>23413</v>
      </c>
      <c r="B23415" t="s">
        <v>818</v>
      </c>
      <c r="C23415">
        <v>0</v>
      </c>
      <c r="D23415" t="s">
        <v>9</v>
      </c>
      <c r="E23415" t="s">
        <v>514</v>
      </c>
      <c r="F23415">
        <v>26.980966862131059</v>
      </c>
    </row>
    <row r="23416" spans="1:6" hidden="1" x14ac:dyDescent="0.35">
      <c r="A23416">
        <v>23414</v>
      </c>
      <c r="B23416" t="s">
        <v>818</v>
      </c>
      <c r="C23416">
        <v>0</v>
      </c>
      <c r="D23416" t="s">
        <v>9</v>
      </c>
      <c r="E23416" t="s">
        <v>515</v>
      </c>
      <c r="F23416">
        <v>144.35158147552178</v>
      </c>
    </row>
    <row r="23417" spans="1:6" hidden="1" x14ac:dyDescent="0.35">
      <c r="A23417">
        <v>23415</v>
      </c>
      <c r="B23417" t="s">
        <v>818</v>
      </c>
      <c r="C23417">
        <v>0</v>
      </c>
      <c r="D23417" t="s">
        <v>9</v>
      </c>
      <c r="E23417" t="s">
        <v>516</v>
      </c>
      <c r="F23417">
        <v>5.1940794958133223</v>
      </c>
    </row>
    <row r="23418" spans="1:6" hidden="1" x14ac:dyDescent="0.35">
      <c r="A23418">
        <v>23416</v>
      </c>
      <c r="B23418" t="s">
        <v>818</v>
      </c>
      <c r="C23418">
        <v>0</v>
      </c>
      <c r="D23418" t="s">
        <v>9</v>
      </c>
      <c r="E23418" t="s">
        <v>517</v>
      </c>
      <c r="F23418">
        <v>0</v>
      </c>
    </row>
    <row r="23419" spans="1:6" hidden="1" x14ac:dyDescent="0.35">
      <c r="A23419">
        <v>23417</v>
      </c>
      <c r="B23419" t="s">
        <v>818</v>
      </c>
      <c r="C23419">
        <v>0</v>
      </c>
      <c r="D23419" t="s">
        <v>9</v>
      </c>
      <c r="E23419" t="s">
        <v>518</v>
      </c>
      <c r="F23419">
        <v>0</v>
      </c>
    </row>
    <row r="23420" spans="1:6" hidden="1" x14ac:dyDescent="0.35">
      <c r="A23420">
        <v>23418</v>
      </c>
      <c r="B23420" t="s">
        <v>818</v>
      </c>
      <c r="C23420">
        <v>0</v>
      </c>
      <c r="D23420" t="s">
        <v>9</v>
      </c>
      <c r="E23420" t="s">
        <v>519</v>
      </c>
      <c r="F23420">
        <v>55.753207001198753</v>
      </c>
    </row>
    <row r="23421" spans="1:6" hidden="1" x14ac:dyDescent="0.35">
      <c r="A23421">
        <v>23419</v>
      </c>
      <c r="B23421" t="s">
        <v>818</v>
      </c>
      <c r="C23421">
        <v>0</v>
      </c>
      <c r="D23421" t="s">
        <v>9</v>
      </c>
      <c r="E23421" t="s">
        <v>520</v>
      </c>
      <c r="F23421">
        <v>34.212757839669926</v>
      </c>
    </row>
    <row r="23422" spans="1:6" hidden="1" x14ac:dyDescent="0.35">
      <c r="A23422">
        <v>23420</v>
      </c>
      <c r="B23422" t="s">
        <v>818</v>
      </c>
      <c r="C23422">
        <v>0</v>
      </c>
      <c r="D23422" t="s">
        <v>106</v>
      </c>
      <c r="E23422" t="s">
        <v>521</v>
      </c>
      <c r="F23422">
        <v>5.8717734723975949E-2</v>
      </c>
    </row>
    <row r="23423" spans="1:6" hidden="1" x14ac:dyDescent="0.35">
      <c r="A23423">
        <v>23421</v>
      </c>
      <c r="B23423" t="s">
        <v>818</v>
      </c>
      <c r="C23423">
        <v>0</v>
      </c>
      <c r="D23423" t="s">
        <v>106</v>
      </c>
      <c r="E23423" t="s">
        <v>522</v>
      </c>
      <c r="F23423">
        <v>9.7548935776068397</v>
      </c>
    </row>
    <row r="23424" spans="1:6" hidden="1" x14ac:dyDescent="0.35">
      <c r="A23424">
        <v>23422</v>
      </c>
      <c r="B23424" t="s">
        <v>818</v>
      </c>
      <c r="C23424">
        <v>0</v>
      </c>
      <c r="D23424" t="s">
        <v>106</v>
      </c>
      <c r="E23424" t="s">
        <v>523</v>
      </c>
      <c r="F23424">
        <v>2.8332144929979028</v>
      </c>
    </row>
    <row r="23425" spans="1:6" hidden="1" x14ac:dyDescent="0.35">
      <c r="A23425">
        <v>23423</v>
      </c>
      <c r="B23425" t="s">
        <v>818</v>
      </c>
      <c r="C23425">
        <v>0</v>
      </c>
      <c r="D23425" t="s">
        <v>106</v>
      </c>
      <c r="E23425" t="s">
        <v>524</v>
      </c>
      <c r="F23425">
        <v>2.8799934569606659E-3</v>
      </c>
    </row>
    <row r="23426" spans="1:6" hidden="1" x14ac:dyDescent="0.35">
      <c r="A23426">
        <v>23424</v>
      </c>
      <c r="B23426" t="s">
        <v>818</v>
      </c>
      <c r="C23426">
        <v>0</v>
      </c>
      <c r="D23426" t="s">
        <v>106</v>
      </c>
      <c r="E23426" t="s">
        <v>525</v>
      </c>
      <c r="F23426">
        <v>0.39301166309791497</v>
      </c>
    </row>
    <row r="23427" spans="1:6" hidden="1" x14ac:dyDescent="0.35">
      <c r="A23427">
        <v>23425</v>
      </c>
      <c r="B23427" t="s">
        <v>818</v>
      </c>
      <c r="C23427">
        <v>0</v>
      </c>
      <c r="D23427" t="s">
        <v>106</v>
      </c>
      <c r="E23427" t="s">
        <v>526</v>
      </c>
      <c r="F23427">
        <v>8.0413742850760611E-2</v>
      </c>
    </row>
    <row r="23428" spans="1:6" hidden="1" x14ac:dyDescent="0.35">
      <c r="A23428">
        <v>23426</v>
      </c>
      <c r="B23428" t="s">
        <v>818</v>
      </c>
      <c r="C23428">
        <v>0</v>
      </c>
      <c r="D23428" t="s">
        <v>106</v>
      </c>
      <c r="E23428" t="s">
        <v>527</v>
      </c>
      <c r="F23428">
        <v>3.4165069105331201E-2</v>
      </c>
    </row>
    <row r="23429" spans="1:6" hidden="1" x14ac:dyDescent="0.35">
      <c r="A23429">
        <v>23427</v>
      </c>
      <c r="B23429" t="s">
        <v>818</v>
      </c>
      <c r="C23429">
        <v>0</v>
      </c>
      <c r="D23429" t="s">
        <v>106</v>
      </c>
      <c r="E23429" t="s">
        <v>528</v>
      </c>
      <c r="F23429">
        <v>3.6203322121763949E-2</v>
      </c>
    </row>
    <row r="23430" spans="1:6" hidden="1" x14ac:dyDescent="0.35">
      <c r="A23430">
        <v>23428</v>
      </c>
      <c r="B23430" t="s">
        <v>818</v>
      </c>
      <c r="C23430">
        <v>0</v>
      </c>
      <c r="D23430" t="s">
        <v>105</v>
      </c>
      <c r="E23430" t="s">
        <v>529</v>
      </c>
      <c r="F23430">
        <v>12.999029736296894</v>
      </c>
    </row>
    <row r="23431" spans="1:6" hidden="1" x14ac:dyDescent="0.35">
      <c r="A23431">
        <v>23429</v>
      </c>
      <c r="B23431" t="s">
        <v>818</v>
      </c>
      <c r="C23431">
        <v>0</v>
      </c>
      <c r="D23431" t="s">
        <v>105</v>
      </c>
      <c r="E23431" t="s">
        <v>530</v>
      </c>
      <c r="F23431">
        <v>6.9095125436718687</v>
      </c>
    </row>
    <row r="23432" spans="1:6" hidden="1" x14ac:dyDescent="0.35">
      <c r="A23432">
        <v>23430</v>
      </c>
      <c r="B23432" t="s">
        <v>818</v>
      </c>
      <c r="C23432">
        <v>0</v>
      </c>
      <c r="D23432" t="s">
        <v>105</v>
      </c>
      <c r="E23432" t="s">
        <v>531</v>
      </c>
      <c r="F23432">
        <v>7.2434790410203149</v>
      </c>
    </row>
    <row r="23433" spans="1:6" hidden="1" x14ac:dyDescent="0.35">
      <c r="A23433">
        <v>23431</v>
      </c>
      <c r="B23433" t="s">
        <v>818</v>
      </c>
      <c r="C23433">
        <v>0</v>
      </c>
      <c r="D23433" t="s">
        <v>105</v>
      </c>
      <c r="E23433" t="s">
        <v>532</v>
      </c>
      <c r="F23433">
        <v>8.3112766558790803</v>
      </c>
    </row>
    <row r="23434" spans="1:6" hidden="1" x14ac:dyDescent="0.35">
      <c r="A23434">
        <v>23432</v>
      </c>
      <c r="B23434" t="s">
        <v>818</v>
      </c>
      <c r="C23434">
        <v>0</v>
      </c>
      <c r="D23434" t="s">
        <v>10</v>
      </c>
      <c r="E23434" t="s">
        <v>533</v>
      </c>
      <c r="F23434">
        <v>1.3935925923418704</v>
      </c>
    </row>
    <row r="23435" spans="1:6" hidden="1" x14ac:dyDescent="0.35">
      <c r="A23435">
        <v>23433</v>
      </c>
      <c r="B23435" t="s">
        <v>818</v>
      </c>
      <c r="C23435">
        <v>0</v>
      </c>
      <c r="D23435" t="s">
        <v>10</v>
      </c>
      <c r="E23435" t="s">
        <v>534</v>
      </c>
      <c r="F23435">
        <v>7.0107467617645662</v>
      </c>
    </row>
    <row r="23436" spans="1:6" hidden="1" x14ac:dyDescent="0.35">
      <c r="A23436">
        <v>23434</v>
      </c>
      <c r="B23436" t="s">
        <v>818</v>
      </c>
      <c r="C23436">
        <v>0</v>
      </c>
      <c r="D23436" t="s">
        <v>10</v>
      </c>
      <c r="E23436" t="s">
        <v>535</v>
      </c>
      <c r="F23436">
        <v>146.72181983445554</v>
      </c>
    </row>
    <row r="23437" spans="1:6" hidden="1" x14ac:dyDescent="0.35">
      <c r="A23437">
        <v>23435</v>
      </c>
      <c r="B23437" t="s">
        <v>818</v>
      </c>
      <c r="C23437">
        <v>0</v>
      </c>
      <c r="D23437" t="s">
        <v>10</v>
      </c>
      <c r="E23437" t="s">
        <v>536</v>
      </c>
      <c r="F23437">
        <v>20.640557534811407</v>
      </c>
    </row>
    <row r="23438" spans="1:6" hidden="1" x14ac:dyDescent="0.35">
      <c r="A23438">
        <v>23436</v>
      </c>
      <c r="B23438" t="s">
        <v>818</v>
      </c>
      <c r="C23438">
        <v>0</v>
      </c>
      <c r="D23438" t="s">
        <v>10</v>
      </c>
      <c r="E23438" t="s">
        <v>537</v>
      </c>
      <c r="F23438">
        <v>3.1235174842466242</v>
      </c>
    </row>
    <row r="23439" spans="1:6" hidden="1" x14ac:dyDescent="0.35">
      <c r="A23439">
        <v>23437</v>
      </c>
      <c r="B23439" t="s">
        <v>818</v>
      </c>
      <c r="C23439">
        <v>0</v>
      </c>
      <c r="D23439" t="s">
        <v>10</v>
      </c>
      <c r="E23439" t="s">
        <v>538</v>
      </c>
      <c r="F23439">
        <v>6.9844964739676971</v>
      </c>
    </row>
    <row r="23440" spans="1:6" hidden="1" x14ac:dyDescent="0.35">
      <c r="A23440">
        <v>23438</v>
      </c>
      <c r="B23440" t="s">
        <v>818</v>
      </c>
      <c r="C23440">
        <v>0</v>
      </c>
      <c r="D23440" t="s">
        <v>10</v>
      </c>
      <c r="E23440" t="s">
        <v>539</v>
      </c>
      <c r="F23440">
        <v>16.003468040989382</v>
      </c>
    </row>
    <row r="23441" spans="1:6" hidden="1" x14ac:dyDescent="0.35">
      <c r="A23441">
        <v>23439</v>
      </c>
      <c r="B23441" t="s">
        <v>818</v>
      </c>
      <c r="C23441">
        <v>0</v>
      </c>
      <c r="D23441" t="s">
        <v>10</v>
      </c>
      <c r="E23441" t="s">
        <v>540</v>
      </c>
      <c r="F23441">
        <v>19.194436571335942</v>
      </c>
    </row>
    <row r="23442" spans="1:6" hidden="1" x14ac:dyDescent="0.35">
      <c r="A23442">
        <v>23440</v>
      </c>
      <c r="B23442" t="s">
        <v>818</v>
      </c>
      <c r="C23442">
        <v>0</v>
      </c>
      <c r="D23442" t="s">
        <v>10</v>
      </c>
      <c r="E23442" t="s">
        <v>541</v>
      </c>
      <c r="F23442">
        <v>2.2029585213722109</v>
      </c>
    </row>
    <row r="23443" spans="1:6" hidden="1" x14ac:dyDescent="0.35">
      <c r="A23443">
        <v>23441</v>
      </c>
      <c r="B23443" t="s">
        <v>818</v>
      </c>
      <c r="C23443">
        <v>0</v>
      </c>
      <c r="D23443" t="s">
        <v>10</v>
      </c>
      <c r="E23443" t="s">
        <v>542</v>
      </c>
      <c r="F23443">
        <v>56.804255518482989</v>
      </c>
    </row>
    <row r="23444" spans="1:6" hidden="1" x14ac:dyDescent="0.35">
      <c r="A23444">
        <v>23442</v>
      </c>
      <c r="B23444" t="s">
        <v>818</v>
      </c>
      <c r="C23444">
        <v>0</v>
      </c>
      <c r="D23444" t="s">
        <v>10</v>
      </c>
      <c r="E23444" t="s">
        <v>543</v>
      </c>
      <c r="F23444">
        <v>4.5373376440208908</v>
      </c>
    </row>
    <row r="23445" spans="1:6" hidden="1" x14ac:dyDescent="0.35">
      <c r="A23445">
        <v>23443</v>
      </c>
      <c r="B23445" t="s">
        <v>818</v>
      </c>
      <c r="C23445">
        <v>0</v>
      </c>
      <c r="D23445" t="s">
        <v>12</v>
      </c>
      <c r="E23445" t="s">
        <v>544</v>
      </c>
      <c r="F23445">
        <v>28.834326553179679</v>
      </c>
    </row>
    <row r="23446" spans="1:6" hidden="1" x14ac:dyDescent="0.35">
      <c r="A23446">
        <v>23444</v>
      </c>
      <c r="B23446" t="s">
        <v>818</v>
      </c>
      <c r="C23446">
        <v>0</v>
      </c>
      <c r="D23446" t="s">
        <v>12</v>
      </c>
      <c r="E23446" t="s">
        <v>545</v>
      </c>
      <c r="F23446">
        <v>40.920822681135718</v>
      </c>
    </row>
    <row r="23447" spans="1:6" hidden="1" x14ac:dyDescent="0.35">
      <c r="A23447">
        <v>23445</v>
      </c>
      <c r="B23447" t="s">
        <v>818</v>
      </c>
      <c r="C23447">
        <v>0</v>
      </c>
      <c r="D23447" t="s">
        <v>12</v>
      </c>
      <c r="E23447" t="s">
        <v>546</v>
      </c>
      <c r="F23447">
        <v>40.993980123105928</v>
      </c>
    </row>
    <row r="23448" spans="1:6" hidden="1" x14ac:dyDescent="0.35">
      <c r="A23448">
        <v>23446</v>
      </c>
      <c r="B23448" t="s">
        <v>818</v>
      </c>
      <c r="C23448">
        <v>0</v>
      </c>
      <c r="D23448" t="s">
        <v>12</v>
      </c>
      <c r="E23448" t="s">
        <v>547</v>
      </c>
      <c r="F23448">
        <v>62.435633300403325</v>
      </c>
    </row>
    <row r="23449" spans="1:6" hidden="1" x14ac:dyDescent="0.35">
      <c r="A23449">
        <v>23447</v>
      </c>
      <c r="B23449" t="s">
        <v>818</v>
      </c>
      <c r="C23449">
        <v>0</v>
      </c>
      <c r="D23449" t="s">
        <v>12</v>
      </c>
      <c r="E23449" t="s">
        <v>548</v>
      </c>
      <c r="F23449">
        <v>35.313327035608879</v>
      </c>
    </row>
    <row r="23450" spans="1:6" hidden="1" x14ac:dyDescent="0.35">
      <c r="A23450">
        <v>23448</v>
      </c>
      <c r="B23450" t="s">
        <v>818</v>
      </c>
      <c r="C23450">
        <v>0</v>
      </c>
      <c r="D23450" t="s">
        <v>12</v>
      </c>
      <c r="E23450" t="s">
        <v>549</v>
      </c>
      <c r="F23450">
        <v>59.652622047606528</v>
      </c>
    </row>
    <row r="23451" spans="1:6" hidden="1" x14ac:dyDescent="0.35">
      <c r="A23451">
        <v>23449</v>
      </c>
      <c r="B23451" t="s">
        <v>818</v>
      </c>
      <c r="C23451">
        <v>0</v>
      </c>
      <c r="D23451" t="s">
        <v>12</v>
      </c>
      <c r="E23451" t="s">
        <v>550</v>
      </c>
      <c r="F23451">
        <v>15.782288291540949</v>
      </c>
    </row>
    <row r="23452" spans="1:6" hidden="1" x14ac:dyDescent="0.35">
      <c r="A23452">
        <v>23450</v>
      </c>
      <c r="B23452" t="s">
        <v>818</v>
      </c>
      <c r="C23452">
        <v>0</v>
      </c>
      <c r="D23452" t="s">
        <v>12</v>
      </c>
      <c r="E23452" t="s">
        <v>551</v>
      </c>
      <c r="F23452">
        <v>10.777181701561542</v>
      </c>
    </row>
    <row r="23453" spans="1:6" hidden="1" x14ac:dyDescent="0.35">
      <c r="A23453">
        <v>23451</v>
      </c>
      <c r="B23453" t="s">
        <v>818</v>
      </c>
      <c r="C23453">
        <v>0</v>
      </c>
      <c r="D23453" t="s">
        <v>12</v>
      </c>
      <c r="E23453" t="s">
        <v>552</v>
      </c>
      <c r="F23453">
        <v>437.62795154998844</v>
      </c>
    </row>
    <row r="23454" spans="1:6" hidden="1" x14ac:dyDescent="0.35">
      <c r="A23454">
        <v>23452</v>
      </c>
      <c r="B23454" t="s">
        <v>818</v>
      </c>
      <c r="C23454">
        <v>0</v>
      </c>
      <c r="D23454" t="s">
        <v>12</v>
      </c>
      <c r="E23454" t="s">
        <v>553</v>
      </c>
      <c r="F23454">
        <v>379.86113372132468</v>
      </c>
    </row>
    <row r="23455" spans="1:6" hidden="1" x14ac:dyDescent="0.35">
      <c r="A23455">
        <v>23453</v>
      </c>
      <c r="B23455" t="s">
        <v>818</v>
      </c>
      <c r="C23455">
        <v>0</v>
      </c>
      <c r="D23455" t="s">
        <v>12</v>
      </c>
      <c r="E23455" t="s">
        <v>554</v>
      </c>
      <c r="F23455">
        <v>79.87914893753684</v>
      </c>
    </row>
    <row r="23456" spans="1:6" hidden="1" x14ac:dyDescent="0.35">
      <c r="A23456">
        <v>23454</v>
      </c>
      <c r="B23456" t="s">
        <v>818</v>
      </c>
      <c r="C23456">
        <v>0</v>
      </c>
      <c r="D23456" t="s">
        <v>12</v>
      </c>
      <c r="E23456" t="s">
        <v>555</v>
      </c>
      <c r="F23456">
        <v>38.521407572288524</v>
      </c>
    </row>
    <row r="23457" spans="1:6" hidden="1" x14ac:dyDescent="0.35">
      <c r="A23457">
        <v>23455</v>
      </c>
      <c r="B23457" t="s">
        <v>818</v>
      </c>
      <c r="C23457">
        <v>0</v>
      </c>
      <c r="D23457" t="s">
        <v>13</v>
      </c>
      <c r="E23457" t="s">
        <v>556</v>
      </c>
      <c r="F23457">
        <v>69.289223726990087</v>
      </c>
    </row>
    <row r="23458" spans="1:6" hidden="1" x14ac:dyDescent="0.35">
      <c r="A23458">
        <v>23456</v>
      </c>
      <c r="B23458" t="s">
        <v>818</v>
      </c>
      <c r="C23458">
        <v>0</v>
      </c>
      <c r="D23458" t="s">
        <v>13</v>
      </c>
      <c r="E23458" t="s">
        <v>557</v>
      </c>
      <c r="F23458">
        <v>101.95680411215437</v>
      </c>
    </row>
    <row r="23459" spans="1:6" hidden="1" x14ac:dyDescent="0.35">
      <c r="A23459">
        <v>23457</v>
      </c>
      <c r="B23459" t="s">
        <v>818</v>
      </c>
      <c r="C23459">
        <v>0</v>
      </c>
      <c r="D23459" t="s">
        <v>13</v>
      </c>
      <c r="E23459" t="s">
        <v>558</v>
      </c>
      <c r="F23459">
        <v>45.789125614647396</v>
      </c>
    </row>
    <row r="23460" spans="1:6" hidden="1" x14ac:dyDescent="0.35">
      <c r="A23460">
        <v>23458</v>
      </c>
      <c r="B23460" t="s">
        <v>818</v>
      </c>
      <c r="C23460">
        <v>0</v>
      </c>
      <c r="D23460" t="s">
        <v>14</v>
      </c>
      <c r="E23460" t="s">
        <v>559</v>
      </c>
      <c r="F23460">
        <v>43.525404754403532</v>
      </c>
    </row>
    <row r="23461" spans="1:6" hidden="1" x14ac:dyDescent="0.35">
      <c r="A23461">
        <v>23459</v>
      </c>
      <c r="B23461" t="s">
        <v>818</v>
      </c>
      <c r="C23461">
        <v>0</v>
      </c>
      <c r="D23461" t="s">
        <v>14</v>
      </c>
      <c r="E23461" t="s">
        <v>560</v>
      </c>
      <c r="F23461">
        <v>0</v>
      </c>
    </row>
    <row r="23462" spans="1:6" hidden="1" x14ac:dyDescent="0.35">
      <c r="A23462">
        <v>23460</v>
      </c>
      <c r="B23462" t="s">
        <v>818</v>
      </c>
      <c r="C23462">
        <v>0</v>
      </c>
      <c r="D23462" t="s">
        <v>15</v>
      </c>
      <c r="E23462" t="s">
        <v>561</v>
      </c>
      <c r="F23462">
        <v>5.8107371942361405</v>
      </c>
    </row>
    <row r="23463" spans="1:6" hidden="1" x14ac:dyDescent="0.35">
      <c r="A23463">
        <v>23461</v>
      </c>
      <c r="B23463" t="s">
        <v>818</v>
      </c>
      <c r="C23463">
        <v>0</v>
      </c>
      <c r="D23463" t="s">
        <v>15</v>
      </c>
      <c r="E23463" t="s">
        <v>562</v>
      </c>
      <c r="F23463">
        <v>0</v>
      </c>
    </row>
    <row r="23464" spans="1:6" hidden="1" x14ac:dyDescent="0.35">
      <c r="A23464">
        <v>23462</v>
      </c>
      <c r="B23464" t="s">
        <v>818</v>
      </c>
      <c r="C23464">
        <v>0</v>
      </c>
      <c r="D23464" t="s">
        <v>15</v>
      </c>
      <c r="E23464" t="s">
        <v>563</v>
      </c>
      <c r="F23464">
        <v>48.510364628791706</v>
      </c>
    </row>
    <row r="23465" spans="1:6" hidden="1" x14ac:dyDescent="0.35">
      <c r="A23465">
        <v>23463</v>
      </c>
      <c r="B23465" t="s">
        <v>818</v>
      </c>
      <c r="C23465">
        <v>0</v>
      </c>
      <c r="D23465" t="s">
        <v>15</v>
      </c>
      <c r="E23465" t="s">
        <v>564</v>
      </c>
      <c r="F23465">
        <v>82.575125422226719</v>
      </c>
    </row>
    <row r="23466" spans="1:6" hidden="1" x14ac:dyDescent="0.35">
      <c r="A23466">
        <v>23464</v>
      </c>
      <c r="B23466" t="s">
        <v>818</v>
      </c>
      <c r="C23466">
        <v>0</v>
      </c>
      <c r="D23466" t="s">
        <v>16</v>
      </c>
      <c r="E23466" t="s">
        <v>565</v>
      </c>
      <c r="F23466">
        <v>4.9149776017856635</v>
      </c>
    </row>
    <row r="23467" spans="1:6" hidden="1" x14ac:dyDescent="0.35">
      <c r="A23467">
        <v>23465</v>
      </c>
      <c r="B23467" t="s">
        <v>818</v>
      </c>
      <c r="C23467">
        <v>0</v>
      </c>
      <c r="D23467" t="s">
        <v>16</v>
      </c>
      <c r="E23467" t="s">
        <v>566</v>
      </c>
      <c r="F23467">
        <v>4.9797722456755966E-3</v>
      </c>
    </row>
    <row r="23468" spans="1:6" hidden="1" x14ac:dyDescent="0.35">
      <c r="A23468">
        <v>23466</v>
      </c>
      <c r="B23468" t="s">
        <v>818</v>
      </c>
      <c r="C23468">
        <v>0</v>
      </c>
      <c r="D23468" t="s">
        <v>16</v>
      </c>
      <c r="E23468" t="s">
        <v>567</v>
      </c>
      <c r="F23468">
        <v>4.9087875861206345E-2</v>
      </c>
    </row>
    <row r="23469" spans="1:6" hidden="1" x14ac:dyDescent="0.35">
      <c r="A23469">
        <v>23467</v>
      </c>
      <c r="B23469" t="s">
        <v>818</v>
      </c>
      <c r="C23469">
        <v>0</v>
      </c>
      <c r="D23469" t="s">
        <v>16</v>
      </c>
      <c r="E23469" t="s">
        <v>568</v>
      </c>
      <c r="F23469">
        <v>14.80011975416142</v>
      </c>
    </row>
    <row r="23470" spans="1:6" hidden="1" x14ac:dyDescent="0.35">
      <c r="A23470">
        <v>23468</v>
      </c>
      <c r="B23470" t="s">
        <v>818</v>
      </c>
      <c r="C23470">
        <v>0</v>
      </c>
      <c r="D23470" t="s">
        <v>16</v>
      </c>
      <c r="E23470" t="s">
        <v>569</v>
      </c>
      <c r="F23470">
        <v>0.17896016791183592</v>
      </c>
    </row>
    <row r="23471" spans="1:6" hidden="1" x14ac:dyDescent="0.35">
      <c r="A23471">
        <v>23469</v>
      </c>
      <c r="B23471" t="s">
        <v>818</v>
      </c>
      <c r="C23471">
        <v>0</v>
      </c>
      <c r="D23471" t="s">
        <v>16</v>
      </c>
      <c r="E23471" t="s">
        <v>570</v>
      </c>
      <c r="F23471">
        <v>0.25908954005529833</v>
      </c>
    </row>
    <row r="23472" spans="1:6" hidden="1" x14ac:dyDescent="0.35">
      <c r="A23472">
        <v>23470</v>
      </c>
      <c r="B23472" t="s">
        <v>818</v>
      </c>
      <c r="C23472">
        <v>0</v>
      </c>
      <c r="D23472" t="s">
        <v>16</v>
      </c>
      <c r="E23472" t="s">
        <v>571</v>
      </c>
      <c r="F23472">
        <v>8.0312747532126831</v>
      </c>
    </row>
    <row r="23473" spans="1:6" hidden="1" x14ac:dyDescent="0.35">
      <c r="A23473">
        <v>23471</v>
      </c>
      <c r="B23473" t="s">
        <v>818</v>
      </c>
      <c r="C23473">
        <v>0</v>
      </c>
      <c r="D23473" t="s">
        <v>16</v>
      </c>
      <c r="E23473" t="s">
        <v>572</v>
      </c>
      <c r="F23473">
        <v>7.1497442912511273</v>
      </c>
    </row>
    <row r="23474" spans="1:6" hidden="1" x14ac:dyDescent="0.35">
      <c r="A23474">
        <v>23472</v>
      </c>
      <c r="B23474" t="s">
        <v>818</v>
      </c>
      <c r="C23474">
        <v>0</v>
      </c>
      <c r="D23474" t="s">
        <v>16</v>
      </c>
      <c r="E23474" t="s">
        <v>573</v>
      </c>
      <c r="F23474">
        <v>13.784688242590077</v>
      </c>
    </row>
    <row r="23475" spans="1:6" hidden="1" x14ac:dyDescent="0.35">
      <c r="A23475">
        <v>23473</v>
      </c>
      <c r="B23475" t="s">
        <v>818</v>
      </c>
      <c r="C23475">
        <v>0</v>
      </c>
      <c r="D23475" t="s">
        <v>16</v>
      </c>
      <c r="E23475" t="s">
        <v>574</v>
      </c>
      <c r="F23475">
        <v>5.5450222320609841</v>
      </c>
    </row>
    <row r="23476" spans="1:6" hidden="1" x14ac:dyDescent="0.35">
      <c r="A23476">
        <v>23474</v>
      </c>
      <c r="B23476" t="s">
        <v>818</v>
      </c>
      <c r="C23476">
        <v>0</v>
      </c>
      <c r="D23476" t="s">
        <v>16</v>
      </c>
      <c r="E23476" t="s">
        <v>575</v>
      </c>
      <c r="F23476">
        <v>0.46735401171862467</v>
      </c>
    </row>
    <row r="23477" spans="1:6" hidden="1" x14ac:dyDescent="0.35">
      <c r="A23477">
        <v>23475</v>
      </c>
      <c r="B23477" t="s">
        <v>818</v>
      </c>
      <c r="C23477">
        <v>0</v>
      </c>
      <c r="D23477" t="s">
        <v>16</v>
      </c>
      <c r="E23477" t="s">
        <v>576</v>
      </c>
      <c r="F23477">
        <v>6.3904888085293763</v>
      </c>
    </row>
    <row r="23478" spans="1:6" hidden="1" x14ac:dyDescent="0.35">
      <c r="A23478">
        <v>23476</v>
      </c>
      <c r="B23478" t="s">
        <v>818</v>
      </c>
      <c r="C23478">
        <v>0</v>
      </c>
      <c r="D23478" t="s">
        <v>16</v>
      </c>
      <c r="E23478" t="s">
        <v>577</v>
      </c>
      <c r="F23478">
        <v>0.63196454823245585</v>
      </c>
    </row>
    <row r="23479" spans="1:6" hidden="1" x14ac:dyDescent="0.35">
      <c r="A23479">
        <v>23477</v>
      </c>
      <c r="B23479" t="s">
        <v>818</v>
      </c>
      <c r="C23479">
        <v>0</v>
      </c>
      <c r="D23479" t="s">
        <v>16</v>
      </c>
      <c r="E23479" t="s">
        <v>578</v>
      </c>
      <c r="F23479">
        <v>0.80900355118126277</v>
      </c>
    </row>
    <row r="23480" spans="1:6" hidden="1" x14ac:dyDescent="0.35">
      <c r="A23480">
        <v>23478</v>
      </c>
      <c r="B23480" t="s">
        <v>818</v>
      </c>
      <c r="C23480">
        <v>0</v>
      </c>
      <c r="D23480" t="s">
        <v>16</v>
      </c>
      <c r="E23480" t="s">
        <v>579</v>
      </c>
      <c r="F23480">
        <v>1.8769439881706194</v>
      </c>
    </row>
    <row r="23481" spans="1:6" hidden="1" x14ac:dyDescent="0.35">
      <c r="A23481">
        <v>23479</v>
      </c>
      <c r="B23481" t="s">
        <v>818</v>
      </c>
      <c r="C23481">
        <v>0</v>
      </c>
      <c r="D23481" t="s">
        <v>16</v>
      </c>
      <c r="E23481" t="s">
        <v>580</v>
      </c>
      <c r="F23481">
        <v>0.43819736344737636</v>
      </c>
    </row>
    <row r="23482" spans="1:6" hidden="1" x14ac:dyDescent="0.35">
      <c r="A23482">
        <v>23480</v>
      </c>
      <c r="B23482" t="s">
        <v>818</v>
      </c>
      <c r="C23482">
        <v>0</v>
      </c>
      <c r="D23482" t="s">
        <v>16</v>
      </c>
      <c r="E23482" t="s">
        <v>581</v>
      </c>
      <c r="F23482">
        <v>2.8526913393707458</v>
      </c>
    </row>
    <row r="23483" spans="1:6" hidden="1" x14ac:dyDescent="0.35">
      <c r="A23483">
        <v>23481</v>
      </c>
      <c r="B23483" t="s">
        <v>818</v>
      </c>
      <c r="C23483">
        <v>0</v>
      </c>
      <c r="D23483" t="s">
        <v>16</v>
      </c>
      <c r="E23483" t="s">
        <v>582</v>
      </c>
      <c r="F23483">
        <v>0.83899493797329472</v>
      </c>
    </row>
    <row r="23484" spans="1:6" hidden="1" x14ac:dyDescent="0.35">
      <c r="A23484">
        <v>23482</v>
      </c>
      <c r="B23484" t="s">
        <v>818</v>
      </c>
      <c r="C23484">
        <v>0</v>
      </c>
      <c r="D23484" t="s">
        <v>16</v>
      </c>
      <c r="E23484" t="s">
        <v>583</v>
      </c>
      <c r="F23484">
        <v>0.42633452812338468</v>
      </c>
    </row>
    <row r="23485" spans="1:6" hidden="1" x14ac:dyDescent="0.35">
      <c r="A23485">
        <v>23483</v>
      </c>
      <c r="B23485" t="s">
        <v>818</v>
      </c>
      <c r="C23485">
        <v>0</v>
      </c>
      <c r="D23485" t="s">
        <v>16</v>
      </c>
      <c r="E23485" t="s">
        <v>584</v>
      </c>
      <c r="F23485">
        <v>0.73462531456134494</v>
      </c>
    </row>
    <row r="23486" spans="1:6" hidden="1" x14ac:dyDescent="0.35">
      <c r="A23486">
        <v>23484</v>
      </c>
      <c r="B23486" t="s">
        <v>818</v>
      </c>
      <c r="C23486">
        <v>0</v>
      </c>
      <c r="D23486" t="s">
        <v>16</v>
      </c>
      <c r="E23486" t="s">
        <v>585</v>
      </c>
      <c r="F23486">
        <v>0.68196650455620489</v>
      </c>
    </row>
    <row r="23487" spans="1:6" hidden="1" x14ac:dyDescent="0.35">
      <c r="A23487">
        <v>23485</v>
      </c>
      <c r="B23487" t="s">
        <v>818</v>
      </c>
      <c r="C23487">
        <v>0</v>
      </c>
      <c r="D23487" t="s">
        <v>100</v>
      </c>
      <c r="E23487" t="s">
        <v>586</v>
      </c>
      <c r="F23487">
        <v>1.3722648332890093</v>
      </c>
    </row>
    <row r="23488" spans="1:6" hidden="1" x14ac:dyDescent="0.35">
      <c r="A23488">
        <v>23486</v>
      </c>
      <c r="B23488" t="s">
        <v>818</v>
      </c>
      <c r="C23488">
        <v>0</v>
      </c>
      <c r="D23488" t="s">
        <v>100</v>
      </c>
      <c r="E23488" t="s">
        <v>587</v>
      </c>
      <c r="F23488">
        <v>20.872456994719133</v>
      </c>
    </row>
    <row r="23489" spans="1:6" hidden="1" x14ac:dyDescent="0.35">
      <c r="A23489">
        <v>23487</v>
      </c>
      <c r="B23489" t="s">
        <v>818</v>
      </c>
      <c r="C23489">
        <v>0</v>
      </c>
      <c r="D23489" t="s">
        <v>100</v>
      </c>
      <c r="E23489" t="s">
        <v>588</v>
      </c>
      <c r="F23489">
        <v>0</v>
      </c>
    </row>
    <row r="23490" spans="1:6" hidden="1" x14ac:dyDescent="0.35">
      <c r="A23490">
        <v>23488</v>
      </c>
      <c r="B23490" t="s">
        <v>818</v>
      </c>
      <c r="C23490">
        <v>0</v>
      </c>
      <c r="D23490" t="s">
        <v>100</v>
      </c>
      <c r="E23490" t="s">
        <v>589</v>
      </c>
      <c r="F23490">
        <v>5.1416731972699496</v>
      </c>
    </row>
    <row r="23491" spans="1:6" hidden="1" x14ac:dyDescent="0.35">
      <c r="A23491">
        <v>23489</v>
      </c>
      <c r="B23491" t="s">
        <v>818</v>
      </c>
      <c r="C23491">
        <v>0</v>
      </c>
      <c r="D23491" t="s">
        <v>100</v>
      </c>
      <c r="E23491" t="s">
        <v>590</v>
      </c>
      <c r="F23491">
        <v>18.257904355428046</v>
      </c>
    </row>
    <row r="23492" spans="1:6" hidden="1" x14ac:dyDescent="0.35">
      <c r="A23492">
        <v>23490</v>
      </c>
      <c r="B23492" t="s">
        <v>818</v>
      </c>
      <c r="C23492">
        <v>0</v>
      </c>
      <c r="D23492" t="s">
        <v>100</v>
      </c>
      <c r="E23492" t="s">
        <v>591</v>
      </c>
      <c r="F23492">
        <v>93.974999304676871</v>
      </c>
    </row>
    <row r="23493" spans="1:6" hidden="1" x14ac:dyDescent="0.35">
      <c r="A23493">
        <v>23491</v>
      </c>
      <c r="B23493" t="s">
        <v>818</v>
      </c>
      <c r="C23493">
        <v>0</v>
      </c>
      <c r="D23493" t="s">
        <v>100</v>
      </c>
      <c r="E23493" t="s">
        <v>592</v>
      </c>
      <c r="F23493">
        <v>5.1413790629158864</v>
      </c>
    </row>
    <row r="23494" spans="1:6" hidden="1" x14ac:dyDescent="0.35">
      <c r="A23494">
        <v>23492</v>
      </c>
      <c r="B23494" t="s">
        <v>818</v>
      </c>
      <c r="C23494">
        <v>0</v>
      </c>
      <c r="D23494" t="s">
        <v>100</v>
      </c>
      <c r="E23494" t="s">
        <v>593</v>
      </c>
      <c r="F23494">
        <v>1.6101363678953033</v>
      </c>
    </row>
    <row r="23495" spans="1:6" hidden="1" x14ac:dyDescent="0.35">
      <c r="A23495">
        <v>23493</v>
      </c>
      <c r="B23495" t="s">
        <v>818</v>
      </c>
      <c r="C23495">
        <v>0</v>
      </c>
      <c r="D23495" t="s">
        <v>16</v>
      </c>
      <c r="E23495" t="s">
        <v>594</v>
      </c>
      <c r="F23495">
        <v>0.69767007172202966</v>
      </c>
    </row>
    <row r="23496" spans="1:6" hidden="1" x14ac:dyDescent="0.35">
      <c r="A23496">
        <v>23494</v>
      </c>
      <c r="B23496" t="s">
        <v>818</v>
      </c>
      <c r="C23496">
        <v>0</v>
      </c>
      <c r="D23496" t="s">
        <v>16</v>
      </c>
      <c r="E23496" t="s">
        <v>595</v>
      </c>
      <c r="F23496">
        <v>0.1962610169302407</v>
      </c>
    </row>
    <row r="23497" spans="1:6" hidden="1" x14ac:dyDescent="0.35">
      <c r="A23497">
        <v>23495</v>
      </c>
      <c r="B23497" t="s">
        <v>818</v>
      </c>
      <c r="C23497">
        <v>0</v>
      </c>
      <c r="D23497" t="s">
        <v>16</v>
      </c>
      <c r="E23497" t="s">
        <v>596</v>
      </c>
      <c r="F23497">
        <v>2.0108936453370831</v>
      </c>
    </row>
    <row r="23498" spans="1:6" hidden="1" x14ac:dyDescent="0.35">
      <c r="A23498">
        <v>23496</v>
      </c>
      <c r="B23498" t="s">
        <v>818</v>
      </c>
      <c r="C23498">
        <v>0</v>
      </c>
      <c r="D23498" t="s">
        <v>17</v>
      </c>
      <c r="E23498" t="s">
        <v>597</v>
      </c>
      <c r="F23498">
        <v>80.569331428784395</v>
      </c>
    </row>
    <row r="23499" spans="1:6" hidden="1" x14ac:dyDescent="0.35">
      <c r="A23499">
        <v>23497</v>
      </c>
      <c r="B23499" t="s">
        <v>818</v>
      </c>
      <c r="C23499">
        <v>0</v>
      </c>
      <c r="D23499" t="s">
        <v>310</v>
      </c>
      <c r="E23499" t="s">
        <v>598</v>
      </c>
      <c r="F23499">
        <v>27.934345345317109</v>
      </c>
    </row>
    <row r="23500" spans="1:6" hidden="1" x14ac:dyDescent="0.35">
      <c r="A23500">
        <v>23498</v>
      </c>
      <c r="B23500" t="s">
        <v>818</v>
      </c>
      <c r="C23500">
        <v>0</v>
      </c>
      <c r="D23500" t="s">
        <v>310</v>
      </c>
      <c r="E23500" t="s">
        <v>599</v>
      </c>
      <c r="F23500">
        <v>0</v>
      </c>
    </row>
    <row r="23501" spans="1:6" hidden="1" x14ac:dyDescent="0.35">
      <c r="A23501">
        <v>23499</v>
      </c>
      <c r="B23501" t="s">
        <v>818</v>
      </c>
      <c r="C23501">
        <v>0</v>
      </c>
      <c r="D23501" t="s">
        <v>311</v>
      </c>
      <c r="E23501" t="s">
        <v>600</v>
      </c>
      <c r="F23501">
        <v>21.20511979565989</v>
      </c>
    </row>
    <row r="23502" spans="1:6" hidden="1" x14ac:dyDescent="0.35">
      <c r="A23502">
        <v>23500</v>
      </c>
      <c r="B23502" t="s">
        <v>818</v>
      </c>
      <c r="C23502">
        <v>0</v>
      </c>
      <c r="D23502" t="s">
        <v>311</v>
      </c>
      <c r="E23502" t="s">
        <v>601</v>
      </c>
      <c r="F23502">
        <v>11.58836681285195</v>
      </c>
    </row>
    <row r="23503" spans="1:6" hidden="1" x14ac:dyDescent="0.35">
      <c r="A23503">
        <v>23501</v>
      </c>
      <c r="B23503" t="s">
        <v>818</v>
      </c>
      <c r="C23503">
        <v>0</v>
      </c>
      <c r="D23503" t="s">
        <v>311</v>
      </c>
      <c r="E23503" t="s">
        <v>602</v>
      </c>
      <c r="F23503">
        <v>48.79294091612109</v>
      </c>
    </row>
    <row r="23504" spans="1:6" hidden="1" x14ac:dyDescent="0.35">
      <c r="A23504">
        <v>23502</v>
      </c>
      <c r="B23504" t="s">
        <v>818</v>
      </c>
      <c r="C23504">
        <v>0</v>
      </c>
      <c r="D23504" t="s">
        <v>311</v>
      </c>
      <c r="E23504" t="s">
        <v>603</v>
      </c>
      <c r="F23504">
        <v>0</v>
      </c>
    </row>
    <row r="23505" spans="1:6" hidden="1" x14ac:dyDescent="0.35">
      <c r="A23505">
        <v>23503</v>
      </c>
      <c r="B23505" t="s">
        <v>818</v>
      </c>
      <c r="C23505">
        <v>0</v>
      </c>
      <c r="D23505" t="s">
        <v>311</v>
      </c>
      <c r="E23505" t="s">
        <v>604</v>
      </c>
      <c r="F23505">
        <v>33.163577825781836</v>
      </c>
    </row>
    <row r="23506" spans="1:6" hidden="1" x14ac:dyDescent="0.35">
      <c r="A23506">
        <v>23504</v>
      </c>
      <c r="B23506" t="s">
        <v>818</v>
      </c>
      <c r="C23506">
        <v>0</v>
      </c>
      <c r="D23506" t="s">
        <v>312</v>
      </c>
      <c r="E23506" t="s">
        <v>605</v>
      </c>
      <c r="F23506">
        <v>155.92994924730343</v>
      </c>
    </row>
    <row r="23507" spans="1:6" hidden="1" x14ac:dyDescent="0.35">
      <c r="A23507">
        <v>23505</v>
      </c>
      <c r="B23507" t="s">
        <v>818</v>
      </c>
      <c r="C23507">
        <v>0</v>
      </c>
      <c r="D23507" t="s">
        <v>312</v>
      </c>
      <c r="E23507" t="s">
        <v>606</v>
      </c>
      <c r="F23507">
        <v>0</v>
      </c>
    </row>
    <row r="23508" spans="1:6" hidden="1" x14ac:dyDescent="0.35">
      <c r="A23508">
        <v>23506</v>
      </c>
      <c r="B23508" t="s">
        <v>818</v>
      </c>
      <c r="C23508">
        <v>0</v>
      </c>
      <c r="D23508" t="s">
        <v>313</v>
      </c>
      <c r="E23508" t="s">
        <v>607</v>
      </c>
      <c r="F23508">
        <v>14.1807852462118</v>
      </c>
    </row>
    <row r="23509" spans="1:6" hidden="1" x14ac:dyDescent="0.35">
      <c r="A23509">
        <v>23507</v>
      </c>
      <c r="B23509" t="s">
        <v>818</v>
      </c>
      <c r="C23509">
        <v>0</v>
      </c>
      <c r="D23509" t="s">
        <v>313</v>
      </c>
      <c r="E23509" t="s">
        <v>608</v>
      </c>
      <c r="F23509">
        <v>0</v>
      </c>
    </row>
    <row r="23510" spans="1:6" hidden="1" x14ac:dyDescent="0.35">
      <c r="A23510">
        <v>23508</v>
      </c>
      <c r="B23510" t="s">
        <v>818</v>
      </c>
      <c r="C23510">
        <v>0</v>
      </c>
      <c r="D23510" t="s">
        <v>313</v>
      </c>
      <c r="E23510" t="s">
        <v>609</v>
      </c>
      <c r="F23510">
        <v>24.964190982944721</v>
      </c>
    </row>
    <row r="23511" spans="1:6" hidden="1" x14ac:dyDescent="0.35">
      <c r="A23511">
        <v>23509</v>
      </c>
      <c r="B23511" t="s">
        <v>818</v>
      </c>
      <c r="C23511">
        <v>0</v>
      </c>
      <c r="D23511" t="s">
        <v>313</v>
      </c>
      <c r="E23511" t="s">
        <v>610</v>
      </c>
      <c r="F23511">
        <v>0</v>
      </c>
    </row>
    <row r="23512" spans="1:6" hidden="1" x14ac:dyDescent="0.35">
      <c r="A23512">
        <v>23510</v>
      </c>
      <c r="B23512" t="s">
        <v>818</v>
      </c>
      <c r="C23512">
        <v>0</v>
      </c>
      <c r="D23512" t="s">
        <v>10</v>
      </c>
      <c r="E23512" t="s">
        <v>539</v>
      </c>
      <c r="F23512">
        <v>11.793585293255187</v>
      </c>
    </row>
    <row r="23513" spans="1:6" hidden="1" x14ac:dyDescent="0.35">
      <c r="A23513">
        <v>23511</v>
      </c>
      <c r="B23513" t="s">
        <v>818</v>
      </c>
      <c r="C23513">
        <v>0</v>
      </c>
      <c r="D23513" t="s">
        <v>313</v>
      </c>
      <c r="E23513" t="s">
        <v>611</v>
      </c>
      <c r="F23513">
        <v>0</v>
      </c>
    </row>
    <row r="23514" spans="1:6" hidden="1" x14ac:dyDescent="0.35">
      <c r="A23514">
        <v>23512</v>
      </c>
      <c r="B23514" t="s">
        <v>818</v>
      </c>
      <c r="C23514">
        <v>0</v>
      </c>
      <c r="D23514" t="s">
        <v>313</v>
      </c>
      <c r="E23514" t="s">
        <v>612</v>
      </c>
      <c r="F23514">
        <v>18.691705202830633</v>
      </c>
    </row>
    <row r="23515" spans="1:6" hidden="1" x14ac:dyDescent="0.35">
      <c r="A23515">
        <v>23513</v>
      </c>
      <c r="B23515" t="s">
        <v>818</v>
      </c>
      <c r="C23515">
        <v>0</v>
      </c>
      <c r="D23515" t="s">
        <v>313</v>
      </c>
      <c r="E23515" t="s">
        <v>613</v>
      </c>
      <c r="F23515">
        <v>0</v>
      </c>
    </row>
    <row r="23516" spans="1:6" hidden="1" x14ac:dyDescent="0.35">
      <c r="A23516">
        <v>23514</v>
      </c>
      <c r="B23516" t="s">
        <v>818</v>
      </c>
      <c r="C23516">
        <v>0</v>
      </c>
      <c r="D23516" t="s">
        <v>313</v>
      </c>
      <c r="E23516" t="s">
        <v>614</v>
      </c>
      <c r="F23516">
        <v>9.8291449523289458</v>
      </c>
    </row>
    <row r="23517" spans="1:6" hidden="1" x14ac:dyDescent="0.35">
      <c r="A23517">
        <v>23515</v>
      </c>
      <c r="B23517" t="s">
        <v>818</v>
      </c>
      <c r="C23517">
        <v>0</v>
      </c>
      <c r="D23517" t="s">
        <v>313</v>
      </c>
      <c r="E23517" t="s">
        <v>615</v>
      </c>
      <c r="F23517">
        <v>0</v>
      </c>
    </row>
    <row r="23518" spans="1:6" hidden="1" x14ac:dyDescent="0.35">
      <c r="A23518">
        <v>23516</v>
      </c>
      <c r="B23518" t="s">
        <v>818</v>
      </c>
      <c r="C23518">
        <v>0</v>
      </c>
      <c r="D23518" t="s">
        <v>313</v>
      </c>
      <c r="E23518" t="s">
        <v>616</v>
      </c>
      <c r="F23518">
        <v>22.652297090807412</v>
      </c>
    </row>
    <row r="23519" spans="1:6" hidden="1" x14ac:dyDescent="0.35">
      <c r="A23519">
        <v>23517</v>
      </c>
      <c r="B23519" t="s">
        <v>818</v>
      </c>
      <c r="C23519">
        <v>0</v>
      </c>
      <c r="D23519" t="s">
        <v>18</v>
      </c>
      <c r="E23519" t="s">
        <v>617</v>
      </c>
      <c r="F23519">
        <v>128.35733271801644</v>
      </c>
    </row>
    <row r="23520" spans="1:6" hidden="1" x14ac:dyDescent="0.35">
      <c r="A23520">
        <v>23518</v>
      </c>
      <c r="B23520" t="s">
        <v>818</v>
      </c>
      <c r="C23520">
        <v>0</v>
      </c>
      <c r="D23520" t="s">
        <v>21</v>
      </c>
      <c r="E23520" t="s">
        <v>618</v>
      </c>
      <c r="F23520">
        <v>288.43734976843893</v>
      </c>
    </row>
    <row r="23521" spans="1:6" hidden="1" x14ac:dyDescent="0.35">
      <c r="A23521">
        <v>23519</v>
      </c>
      <c r="B23521" t="s">
        <v>818</v>
      </c>
      <c r="C23521">
        <v>0</v>
      </c>
      <c r="D23521" t="s">
        <v>19</v>
      </c>
      <c r="E23521" t="s">
        <v>619</v>
      </c>
      <c r="F23521">
        <v>80.072102686302784</v>
      </c>
    </row>
    <row r="23522" spans="1:6" hidden="1" x14ac:dyDescent="0.35">
      <c r="A23522">
        <v>23520</v>
      </c>
      <c r="B23522" t="s">
        <v>818</v>
      </c>
      <c r="C23522">
        <v>0</v>
      </c>
      <c r="D23522" t="s">
        <v>20</v>
      </c>
      <c r="E23522" t="s">
        <v>620</v>
      </c>
      <c r="F23522">
        <v>86.147255347354871</v>
      </c>
    </row>
    <row r="23523" spans="1:6" hidden="1" x14ac:dyDescent="0.35">
      <c r="A23523">
        <v>23521</v>
      </c>
      <c r="B23523" t="s">
        <v>818</v>
      </c>
      <c r="C23523">
        <v>0</v>
      </c>
      <c r="D23523" t="s">
        <v>19</v>
      </c>
      <c r="E23523" t="s">
        <v>621</v>
      </c>
      <c r="F23523">
        <v>124.73905403633788</v>
      </c>
    </row>
    <row r="23524" spans="1:6" hidden="1" x14ac:dyDescent="0.35">
      <c r="A23524">
        <v>23522</v>
      </c>
      <c r="B23524" t="s">
        <v>818</v>
      </c>
      <c r="C23524">
        <v>0</v>
      </c>
      <c r="D23524" t="s">
        <v>19</v>
      </c>
      <c r="E23524" t="s">
        <v>622</v>
      </c>
      <c r="F23524">
        <v>93.908941473054938</v>
      </c>
    </row>
    <row r="23525" spans="1:6" hidden="1" x14ac:dyDescent="0.35">
      <c r="A23525">
        <v>23523</v>
      </c>
      <c r="B23525" t="s">
        <v>818</v>
      </c>
      <c r="C23525">
        <v>0</v>
      </c>
      <c r="D23525" t="s">
        <v>22</v>
      </c>
      <c r="E23525" t="s">
        <v>623</v>
      </c>
      <c r="F23525">
        <v>221.79160323655151</v>
      </c>
    </row>
    <row r="23526" spans="1:6" hidden="1" x14ac:dyDescent="0.35">
      <c r="A23526">
        <v>23524</v>
      </c>
      <c r="B23526" t="s">
        <v>818</v>
      </c>
      <c r="C23526">
        <v>0</v>
      </c>
      <c r="D23526" t="s">
        <v>23</v>
      </c>
      <c r="E23526" t="s">
        <v>624</v>
      </c>
      <c r="F23526">
        <v>60.52659065872848</v>
      </c>
    </row>
    <row r="23527" spans="1:6" hidden="1" x14ac:dyDescent="0.35">
      <c r="A23527">
        <v>23525</v>
      </c>
      <c r="B23527" t="s">
        <v>818</v>
      </c>
      <c r="C23527">
        <v>0</v>
      </c>
      <c r="D23527" t="s">
        <v>24</v>
      </c>
      <c r="E23527" t="s">
        <v>625</v>
      </c>
      <c r="F23527">
        <v>120.199844838808</v>
      </c>
    </row>
    <row r="23528" spans="1:6" hidden="1" x14ac:dyDescent="0.35">
      <c r="A23528">
        <v>23526</v>
      </c>
      <c r="B23528" t="s">
        <v>818</v>
      </c>
      <c r="C23528">
        <v>0</v>
      </c>
      <c r="D23528" t="s">
        <v>314</v>
      </c>
      <c r="E23528" t="s">
        <v>626</v>
      </c>
      <c r="F23528">
        <v>10.591256389705272</v>
      </c>
    </row>
    <row r="23529" spans="1:6" hidden="1" x14ac:dyDescent="0.35">
      <c r="A23529">
        <v>23527</v>
      </c>
      <c r="B23529" t="s">
        <v>818</v>
      </c>
      <c r="C23529">
        <v>0</v>
      </c>
      <c r="D23529" t="s">
        <v>314</v>
      </c>
      <c r="E23529" t="s">
        <v>627</v>
      </c>
      <c r="F23529">
        <v>0</v>
      </c>
    </row>
    <row r="23530" spans="1:6" hidden="1" x14ac:dyDescent="0.35">
      <c r="A23530">
        <v>23528</v>
      </c>
      <c r="B23530" t="s">
        <v>818</v>
      </c>
      <c r="C23530">
        <v>0</v>
      </c>
      <c r="D23530" t="s">
        <v>315</v>
      </c>
      <c r="E23530" t="s">
        <v>628</v>
      </c>
      <c r="F23530">
        <v>16.96014335930623</v>
      </c>
    </row>
    <row r="23531" spans="1:6" hidden="1" x14ac:dyDescent="0.35">
      <c r="A23531">
        <v>23529</v>
      </c>
      <c r="B23531" t="s">
        <v>818</v>
      </c>
      <c r="C23531">
        <v>0</v>
      </c>
      <c r="D23531" t="s">
        <v>315</v>
      </c>
      <c r="E23531" t="s">
        <v>629</v>
      </c>
      <c r="F23531">
        <v>37.534687984307908</v>
      </c>
    </row>
    <row r="23532" spans="1:6" hidden="1" x14ac:dyDescent="0.35">
      <c r="A23532">
        <v>23530</v>
      </c>
      <c r="B23532" t="s">
        <v>818</v>
      </c>
      <c r="C23532">
        <v>0</v>
      </c>
      <c r="D23532" t="s">
        <v>315</v>
      </c>
      <c r="E23532" t="s">
        <v>630</v>
      </c>
      <c r="F23532">
        <v>4.5474863509108214</v>
      </c>
    </row>
    <row r="23533" spans="1:6" hidden="1" x14ac:dyDescent="0.35">
      <c r="A23533">
        <v>23531</v>
      </c>
      <c r="B23533" t="s">
        <v>818</v>
      </c>
      <c r="C23533">
        <v>0</v>
      </c>
      <c r="D23533" t="s">
        <v>315</v>
      </c>
      <c r="E23533" t="s">
        <v>631</v>
      </c>
      <c r="F23533">
        <v>29.019450128178601</v>
      </c>
    </row>
    <row r="23534" spans="1:6" hidden="1" x14ac:dyDescent="0.35">
      <c r="A23534">
        <v>23532</v>
      </c>
      <c r="B23534" t="s">
        <v>818</v>
      </c>
      <c r="C23534">
        <v>0</v>
      </c>
      <c r="D23534" t="s">
        <v>315</v>
      </c>
      <c r="E23534" t="s">
        <v>632</v>
      </c>
      <c r="F23534">
        <v>3.8530109429173374</v>
      </c>
    </row>
    <row r="23535" spans="1:6" hidden="1" x14ac:dyDescent="0.35">
      <c r="A23535">
        <v>23533</v>
      </c>
      <c r="B23535" t="s">
        <v>818</v>
      </c>
      <c r="C23535">
        <v>0</v>
      </c>
      <c r="D23535" t="s">
        <v>315</v>
      </c>
      <c r="E23535" t="s">
        <v>633</v>
      </c>
      <c r="F23535">
        <v>23.431240743924512</v>
      </c>
    </row>
    <row r="23536" spans="1:6" hidden="1" x14ac:dyDescent="0.35">
      <c r="A23536">
        <v>23534</v>
      </c>
      <c r="B23536" t="s">
        <v>818</v>
      </c>
      <c r="C23536">
        <v>0</v>
      </c>
      <c r="D23536" t="s">
        <v>315</v>
      </c>
      <c r="E23536" t="s">
        <v>634</v>
      </c>
      <c r="F23536">
        <v>4.3108492602408015</v>
      </c>
    </row>
    <row r="23537" spans="1:6" hidden="1" x14ac:dyDescent="0.35">
      <c r="A23537">
        <v>23535</v>
      </c>
      <c r="B23537" t="s">
        <v>818</v>
      </c>
      <c r="C23537">
        <v>0</v>
      </c>
      <c r="D23537" t="s">
        <v>315</v>
      </c>
      <c r="E23537" t="s">
        <v>635</v>
      </c>
      <c r="F23537">
        <v>0.96187863289901454</v>
      </c>
    </row>
    <row r="23538" spans="1:6" hidden="1" x14ac:dyDescent="0.35">
      <c r="A23538">
        <v>23536</v>
      </c>
      <c r="B23538" t="s">
        <v>818</v>
      </c>
      <c r="C23538">
        <v>0</v>
      </c>
      <c r="D23538" t="s">
        <v>315</v>
      </c>
      <c r="E23538" t="s">
        <v>636</v>
      </c>
      <c r="F23538">
        <v>9.330557001725905E-5</v>
      </c>
    </row>
    <row r="23539" spans="1:6" hidden="1" x14ac:dyDescent="0.35">
      <c r="A23539">
        <v>23537</v>
      </c>
      <c r="B23539" t="s">
        <v>818</v>
      </c>
      <c r="C23539">
        <v>0</v>
      </c>
      <c r="D23539" t="s">
        <v>315</v>
      </c>
      <c r="E23539" t="s">
        <v>637</v>
      </c>
      <c r="F23539">
        <v>5.7824133823882677E-2</v>
      </c>
    </row>
    <row r="23540" spans="1:6" hidden="1" x14ac:dyDescent="0.35">
      <c r="A23540">
        <v>23538</v>
      </c>
      <c r="B23540" t="s">
        <v>818</v>
      </c>
      <c r="C23540">
        <v>0</v>
      </c>
      <c r="D23540" t="s">
        <v>315</v>
      </c>
      <c r="E23540" t="s">
        <v>638</v>
      </c>
      <c r="F23540">
        <v>1.3987500888097808</v>
      </c>
    </row>
    <row r="23541" spans="1:6" hidden="1" x14ac:dyDescent="0.35">
      <c r="A23541">
        <v>23539</v>
      </c>
      <c r="B23541" t="s">
        <v>818</v>
      </c>
      <c r="C23541">
        <v>0</v>
      </c>
      <c r="D23541" t="s">
        <v>315</v>
      </c>
      <c r="E23541" t="s">
        <v>639</v>
      </c>
      <c r="F23541">
        <v>7.5402267086572905E-3</v>
      </c>
    </row>
    <row r="23542" spans="1:6" hidden="1" x14ac:dyDescent="0.35">
      <c r="A23542">
        <v>23540</v>
      </c>
      <c r="B23542" t="s">
        <v>818</v>
      </c>
      <c r="C23542">
        <v>0</v>
      </c>
      <c r="D23542" t="s">
        <v>315</v>
      </c>
      <c r="E23542" t="s">
        <v>640</v>
      </c>
      <c r="F23542">
        <v>22.680461771940639</v>
      </c>
    </row>
    <row r="23543" spans="1:6" hidden="1" x14ac:dyDescent="0.35">
      <c r="A23543">
        <v>23541</v>
      </c>
      <c r="B23543" t="s">
        <v>818</v>
      </c>
      <c r="C23543">
        <v>0</v>
      </c>
      <c r="D23543" t="s">
        <v>315</v>
      </c>
      <c r="E23543" t="s">
        <v>641</v>
      </c>
      <c r="F23543">
        <v>60.871931840788513</v>
      </c>
    </row>
    <row r="23544" spans="1:6" hidden="1" x14ac:dyDescent="0.35">
      <c r="A23544">
        <v>23542</v>
      </c>
      <c r="B23544" t="s">
        <v>818</v>
      </c>
      <c r="C23544">
        <v>0</v>
      </c>
      <c r="D23544" t="s">
        <v>316</v>
      </c>
      <c r="E23544" t="s">
        <v>642</v>
      </c>
      <c r="F23544">
        <v>1.3532956814693353</v>
      </c>
    </row>
    <row r="23545" spans="1:6" hidden="1" x14ac:dyDescent="0.35">
      <c r="A23545">
        <v>23543</v>
      </c>
      <c r="B23545" t="s">
        <v>818</v>
      </c>
      <c r="C23545">
        <v>0</v>
      </c>
      <c r="D23545" t="s">
        <v>316</v>
      </c>
      <c r="E23545" t="s">
        <v>643</v>
      </c>
      <c r="F23545">
        <v>1.5014486068316972</v>
      </c>
    </row>
    <row r="23546" spans="1:6" hidden="1" x14ac:dyDescent="0.35">
      <c r="A23546">
        <v>23544</v>
      </c>
      <c r="B23546" t="s">
        <v>818</v>
      </c>
      <c r="C23546">
        <v>0</v>
      </c>
      <c r="D23546" t="s">
        <v>316</v>
      </c>
      <c r="E23546" t="s">
        <v>644</v>
      </c>
      <c r="F23546">
        <v>0.78193750392424677</v>
      </c>
    </row>
    <row r="23547" spans="1:6" hidden="1" x14ac:dyDescent="0.35">
      <c r="A23547">
        <v>23545</v>
      </c>
      <c r="B23547" t="s">
        <v>818</v>
      </c>
      <c r="C23547">
        <v>0</v>
      </c>
      <c r="D23547" t="s">
        <v>316</v>
      </c>
      <c r="E23547" t="s">
        <v>645</v>
      </c>
      <c r="F23547">
        <v>0.98424932422632461</v>
      </c>
    </row>
    <row r="23548" spans="1:6" hidden="1" x14ac:dyDescent="0.35">
      <c r="A23548">
        <v>23546</v>
      </c>
      <c r="B23548" t="s">
        <v>818</v>
      </c>
      <c r="C23548">
        <v>0</v>
      </c>
      <c r="D23548" t="s">
        <v>316</v>
      </c>
      <c r="E23548" t="s">
        <v>646</v>
      </c>
      <c r="F23548">
        <v>0.91791321053630492</v>
      </c>
    </row>
    <row r="23549" spans="1:6" hidden="1" x14ac:dyDescent="0.35">
      <c r="A23549">
        <v>23547</v>
      </c>
      <c r="B23549" t="s">
        <v>818</v>
      </c>
      <c r="C23549">
        <v>0</v>
      </c>
      <c r="D23549" t="s">
        <v>316</v>
      </c>
      <c r="E23549" t="s">
        <v>647</v>
      </c>
      <c r="F23549">
        <v>38.815539905776888</v>
      </c>
    </row>
    <row r="23550" spans="1:6" hidden="1" x14ac:dyDescent="0.35">
      <c r="A23550">
        <v>23548</v>
      </c>
      <c r="B23550" t="s">
        <v>818</v>
      </c>
      <c r="C23550">
        <v>0</v>
      </c>
      <c r="D23550" t="s">
        <v>314</v>
      </c>
      <c r="E23550" t="s">
        <v>648</v>
      </c>
      <c r="F23550">
        <v>9.7588300564174428</v>
      </c>
    </row>
    <row r="23551" spans="1:6" hidden="1" x14ac:dyDescent="0.35">
      <c r="A23551">
        <v>23549</v>
      </c>
      <c r="B23551" t="s">
        <v>818</v>
      </c>
      <c r="C23551">
        <v>0</v>
      </c>
      <c r="D23551" t="s">
        <v>314</v>
      </c>
      <c r="E23551" t="s">
        <v>649</v>
      </c>
      <c r="F23551">
        <v>24.657728843753564</v>
      </c>
    </row>
    <row r="23552" spans="1:6" hidden="1" x14ac:dyDescent="0.35">
      <c r="A23552">
        <v>23550</v>
      </c>
      <c r="B23552" t="s">
        <v>818</v>
      </c>
      <c r="C23552">
        <v>0</v>
      </c>
      <c r="D23552" t="s">
        <v>25</v>
      </c>
      <c r="E23552" t="s">
        <v>650</v>
      </c>
      <c r="F23552">
        <v>1449.0705093463887</v>
      </c>
    </row>
    <row r="23553" spans="1:6" hidden="1" x14ac:dyDescent="0.35">
      <c r="A23553">
        <v>23551</v>
      </c>
      <c r="B23553" t="s">
        <v>818</v>
      </c>
      <c r="C23553">
        <v>0</v>
      </c>
      <c r="D23553" t="s">
        <v>25</v>
      </c>
      <c r="E23553" t="s">
        <v>651</v>
      </c>
      <c r="F23553">
        <v>0</v>
      </c>
    </row>
    <row r="23554" spans="1:6" hidden="1" x14ac:dyDescent="0.35">
      <c r="A23554">
        <v>23552</v>
      </c>
      <c r="B23554" t="s">
        <v>818</v>
      </c>
      <c r="C23554">
        <v>0</v>
      </c>
      <c r="D23554" t="s">
        <v>26</v>
      </c>
      <c r="E23554" t="s">
        <v>652</v>
      </c>
      <c r="F23554">
        <v>309.57875570680307</v>
      </c>
    </row>
    <row r="23555" spans="1:6" hidden="1" x14ac:dyDescent="0.35">
      <c r="A23555">
        <v>23553</v>
      </c>
      <c r="B23555" t="s">
        <v>818</v>
      </c>
      <c r="C23555">
        <v>0</v>
      </c>
      <c r="D23555" t="s">
        <v>26</v>
      </c>
      <c r="E23555" t="s">
        <v>653</v>
      </c>
      <c r="F23555">
        <v>19.233500089482821</v>
      </c>
    </row>
    <row r="23556" spans="1:6" hidden="1" x14ac:dyDescent="0.35">
      <c r="A23556">
        <v>23554</v>
      </c>
      <c r="B23556" t="s">
        <v>818</v>
      </c>
      <c r="C23556">
        <v>0</v>
      </c>
      <c r="D23556" t="s">
        <v>26</v>
      </c>
      <c r="E23556" t="s">
        <v>654</v>
      </c>
      <c r="F23556">
        <v>623.37478955760116</v>
      </c>
    </row>
    <row r="23557" spans="1:6" hidden="1" x14ac:dyDescent="0.35">
      <c r="A23557">
        <v>23555</v>
      </c>
      <c r="B23557" t="s">
        <v>818</v>
      </c>
      <c r="C23557">
        <v>0</v>
      </c>
      <c r="D23557" t="s">
        <v>26</v>
      </c>
      <c r="E23557" t="s">
        <v>655</v>
      </c>
      <c r="F23557">
        <v>399.80303875307942</v>
      </c>
    </row>
    <row r="23558" spans="1:6" hidden="1" x14ac:dyDescent="0.35">
      <c r="A23558">
        <v>23556</v>
      </c>
      <c r="B23558" t="s">
        <v>818</v>
      </c>
      <c r="C23558">
        <v>0</v>
      </c>
      <c r="D23558" t="s">
        <v>28</v>
      </c>
      <c r="E23558" t="s">
        <v>656</v>
      </c>
      <c r="F23558">
        <v>698.76389500344283</v>
      </c>
    </row>
    <row r="23559" spans="1:6" hidden="1" x14ac:dyDescent="0.35">
      <c r="A23559">
        <v>23557</v>
      </c>
      <c r="B23559" t="s">
        <v>818</v>
      </c>
      <c r="C23559">
        <v>0</v>
      </c>
      <c r="D23559" t="s">
        <v>27</v>
      </c>
      <c r="E23559" t="s">
        <v>657</v>
      </c>
      <c r="F23559">
        <v>117.44041921426611</v>
      </c>
    </row>
    <row r="23560" spans="1:6" hidden="1" x14ac:dyDescent="0.35">
      <c r="A23560">
        <v>23558</v>
      </c>
      <c r="B23560" t="s">
        <v>818</v>
      </c>
      <c r="C23560">
        <v>0</v>
      </c>
      <c r="D23560" t="s">
        <v>27</v>
      </c>
      <c r="E23560" t="s">
        <v>658</v>
      </c>
      <c r="F23560">
        <v>350.55805340537307</v>
      </c>
    </row>
    <row r="23561" spans="1:6" hidden="1" x14ac:dyDescent="0.35">
      <c r="A23561">
        <v>23559</v>
      </c>
      <c r="B23561" t="s">
        <v>818</v>
      </c>
      <c r="C23561">
        <v>0</v>
      </c>
      <c r="D23561" t="s">
        <v>27</v>
      </c>
      <c r="E23561" t="s">
        <v>659</v>
      </c>
      <c r="F23561">
        <v>52.795869817263416</v>
      </c>
    </row>
    <row r="23562" spans="1:6" hidden="1" x14ac:dyDescent="0.35">
      <c r="A23562">
        <v>23560</v>
      </c>
      <c r="B23562" t="s">
        <v>818</v>
      </c>
      <c r="C23562">
        <v>0</v>
      </c>
      <c r="D23562" t="s">
        <v>27</v>
      </c>
      <c r="E23562" t="s">
        <v>660</v>
      </c>
      <c r="F23562">
        <v>76.444393307615712</v>
      </c>
    </row>
    <row r="23563" spans="1:6" hidden="1" x14ac:dyDescent="0.35">
      <c r="A23563">
        <v>23561</v>
      </c>
      <c r="B23563" t="s">
        <v>818</v>
      </c>
      <c r="C23563">
        <v>0</v>
      </c>
      <c r="D23563" t="s">
        <v>27</v>
      </c>
      <c r="E23563" t="s">
        <v>661</v>
      </c>
      <c r="F23563">
        <v>15.337306486726737</v>
      </c>
    </row>
    <row r="23564" spans="1:6" hidden="1" x14ac:dyDescent="0.35">
      <c r="A23564">
        <v>23562</v>
      </c>
      <c r="B23564" t="s">
        <v>818</v>
      </c>
      <c r="C23564">
        <v>0</v>
      </c>
      <c r="D23564" t="s">
        <v>27</v>
      </c>
      <c r="E23564" t="s">
        <v>662</v>
      </c>
      <c r="F23564">
        <v>126.29207516908777</v>
      </c>
    </row>
    <row r="23565" spans="1:6" hidden="1" x14ac:dyDescent="0.35">
      <c r="A23565">
        <v>23563</v>
      </c>
      <c r="B23565" t="s">
        <v>818</v>
      </c>
      <c r="C23565">
        <v>0</v>
      </c>
      <c r="D23565" t="s">
        <v>27</v>
      </c>
      <c r="E23565" t="s">
        <v>663</v>
      </c>
      <c r="F23565">
        <v>307.31815708478985</v>
      </c>
    </row>
    <row r="23566" spans="1:6" hidden="1" x14ac:dyDescent="0.35">
      <c r="A23566">
        <v>23564</v>
      </c>
      <c r="B23566" t="s">
        <v>818</v>
      </c>
      <c r="C23566">
        <v>0</v>
      </c>
      <c r="D23566" t="s">
        <v>30</v>
      </c>
      <c r="E23566" t="s">
        <v>664</v>
      </c>
      <c r="F23566">
        <v>311.01460526575329</v>
      </c>
    </row>
    <row r="23567" spans="1:6" hidden="1" x14ac:dyDescent="0.35">
      <c r="A23567">
        <v>23565</v>
      </c>
      <c r="B23567" t="s">
        <v>818</v>
      </c>
      <c r="C23567">
        <v>0</v>
      </c>
      <c r="D23567" t="s">
        <v>32</v>
      </c>
      <c r="E23567" t="s">
        <v>665</v>
      </c>
      <c r="F23567">
        <v>158.02982717538353</v>
      </c>
    </row>
    <row r="23568" spans="1:6" hidden="1" x14ac:dyDescent="0.35">
      <c r="A23568">
        <v>23566</v>
      </c>
      <c r="B23568" t="s">
        <v>818</v>
      </c>
      <c r="C23568">
        <v>0</v>
      </c>
      <c r="D23568" t="s">
        <v>32</v>
      </c>
      <c r="E23568" t="s">
        <v>666</v>
      </c>
      <c r="F23568">
        <v>124.4807467057941</v>
      </c>
    </row>
    <row r="23569" spans="1:6" hidden="1" x14ac:dyDescent="0.35">
      <c r="A23569">
        <v>23567</v>
      </c>
      <c r="B23569" t="s">
        <v>818</v>
      </c>
      <c r="C23569">
        <v>0</v>
      </c>
      <c r="D23569" t="s">
        <v>32</v>
      </c>
      <c r="E23569" t="s">
        <v>667</v>
      </c>
      <c r="F23569">
        <v>123.82584985261757</v>
      </c>
    </row>
    <row r="23570" spans="1:6" hidden="1" x14ac:dyDescent="0.35">
      <c r="A23570">
        <v>23568</v>
      </c>
      <c r="B23570" t="s">
        <v>818</v>
      </c>
      <c r="C23570">
        <v>0</v>
      </c>
      <c r="D23570" t="s">
        <v>33</v>
      </c>
      <c r="E23570" t="s">
        <v>668</v>
      </c>
      <c r="F23570">
        <v>729.78588339156227</v>
      </c>
    </row>
    <row r="23571" spans="1:6" hidden="1" x14ac:dyDescent="0.35">
      <c r="A23571">
        <v>23569</v>
      </c>
      <c r="B23571" t="s">
        <v>818</v>
      </c>
      <c r="C23571">
        <v>0</v>
      </c>
      <c r="D23571" t="s">
        <v>34</v>
      </c>
      <c r="E23571" t="s">
        <v>669</v>
      </c>
      <c r="F23571">
        <v>136.96677514907569</v>
      </c>
    </row>
    <row r="23572" spans="1:6" hidden="1" x14ac:dyDescent="0.35">
      <c r="A23572">
        <v>23570</v>
      </c>
      <c r="B23572" t="s">
        <v>818</v>
      </c>
      <c r="C23572">
        <v>0</v>
      </c>
      <c r="D23572" t="s">
        <v>31</v>
      </c>
      <c r="E23572" t="s">
        <v>670</v>
      </c>
      <c r="F23572">
        <v>160.17565227350718</v>
      </c>
    </row>
    <row r="23573" spans="1:6" hidden="1" x14ac:dyDescent="0.35">
      <c r="A23573">
        <v>23571</v>
      </c>
      <c r="B23573" t="s">
        <v>818</v>
      </c>
      <c r="C23573">
        <v>0</v>
      </c>
      <c r="D23573" t="s">
        <v>34</v>
      </c>
      <c r="E23573" t="s">
        <v>671</v>
      </c>
      <c r="F23573">
        <v>95.167483617551028</v>
      </c>
    </row>
    <row r="23574" spans="1:6" hidden="1" x14ac:dyDescent="0.35">
      <c r="A23574">
        <v>23572</v>
      </c>
      <c r="B23574" t="s">
        <v>818</v>
      </c>
      <c r="C23574">
        <v>0</v>
      </c>
      <c r="D23574" t="s">
        <v>34</v>
      </c>
      <c r="E23574" t="s">
        <v>672</v>
      </c>
      <c r="F23574">
        <v>549.7946995575013</v>
      </c>
    </row>
    <row r="23575" spans="1:6" hidden="1" x14ac:dyDescent="0.35">
      <c r="A23575">
        <v>23573</v>
      </c>
      <c r="B23575" t="s">
        <v>818</v>
      </c>
      <c r="C23575">
        <v>0</v>
      </c>
      <c r="D23575" t="s">
        <v>35</v>
      </c>
      <c r="E23575" t="s">
        <v>673</v>
      </c>
      <c r="F23575">
        <v>1022.3799970596619</v>
      </c>
    </row>
    <row r="23576" spans="1:6" hidden="1" x14ac:dyDescent="0.35">
      <c r="A23576">
        <v>23574</v>
      </c>
      <c r="B23576" t="s">
        <v>818</v>
      </c>
      <c r="C23576">
        <v>0</v>
      </c>
      <c r="D23576" t="s">
        <v>36</v>
      </c>
      <c r="E23576" t="s">
        <v>674</v>
      </c>
      <c r="F23576">
        <v>401.17666673304859</v>
      </c>
    </row>
    <row r="23577" spans="1:6" hidden="1" x14ac:dyDescent="0.35">
      <c r="A23577">
        <v>23575</v>
      </c>
      <c r="B23577" t="s">
        <v>818</v>
      </c>
      <c r="C23577">
        <v>0</v>
      </c>
      <c r="D23577" t="s">
        <v>37</v>
      </c>
      <c r="E23577" t="s">
        <v>675</v>
      </c>
      <c r="F23577">
        <v>709.36563038797658</v>
      </c>
    </row>
    <row r="23578" spans="1:6" hidden="1" x14ac:dyDescent="0.35">
      <c r="A23578">
        <v>23576</v>
      </c>
      <c r="B23578" t="s">
        <v>818</v>
      </c>
      <c r="C23578">
        <v>0</v>
      </c>
      <c r="D23578" t="s">
        <v>314</v>
      </c>
      <c r="E23578" t="s">
        <v>676</v>
      </c>
      <c r="F23578">
        <v>8.7153058310834197</v>
      </c>
    </row>
    <row r="23579" spans="1:6" hidden="1" x14ac:dyDescent="0.35">
      <c r="A23579">
        <v>23577</v>
      </c>
      <c r="B23579" t="s">
        <v>818</v>
      </c>
      <c r="C23579">
        <v>0</v>
      </c>
      <c r="D23579" t="s">
        <v>314</v>
      </c>
      <c r="E23579" t="s">
        <v>677</v>
      </c>
      <c r="F23579">
        <v>8.570720339978017</v>
      </c>
    </row>
    <row r="23580" spans="1:6" hidden="1" x14ac:dyDescent="0.35">
      <c r="A23580">
        <v>23578</v>
      </c>
      <c r="B23580" t="s">
        <v>818</v>
      </c>
      <c r="C23580">
        <v>0</v>
      </c>
      <c r="D23580" t="s">
        <v>314</v>
      </c>
      <c r="E23580" t="s">
        <v>678</v>
      </c>
      <c r="F23580">
        <v>3.6301012987763204</v>
      </c>
    </row>
    <row r="23581" spans="1:6" hidden="1" x14ac:dyDescent="0.35">
      <c r="A23581">
        <v>23579</v>
      </c>
      <c r="B23581" t="s">
        <v>818</v>
      </c>
      <c r="C23581">
        <v>0</v>
      </c>
      <c r="D23581" t="s">
        <v>314</v>
      </c>
      <c r="E23581" t="s">
        <v>679</v>
      </c>
      <c r="F23581">
        <v>6.2286658026509638</v>
      </c>
    </row>
    <row r="23582" spans="1:6" hidden="1" x14ac:dyDescent="0.35">
      <c r="A23582">
        <v>23580</v>
      </c>
      <c r="B23582" t="s">
        <v>818</v>
      </c>
      <c r="C23582">
        <v>0</v>
      </c>
      <c r="D23582" t="s">
        <v>314</v>
      </c>
      <c r="E23582" t="s">
        <v>680</v>
      </c>
      <c r="F23582">
        <v>2.7239639613278737</v>
      </c>
    </row>
    <row r="23583" spans="1:6" hidden="1" x14ac:dyDescent="0.35">
      <c r="A23583">
        <v>23581</v>
      </c>
      <c r="B23583" t="s">
        <v>818</v>
      </c>
      <c r="C23583">
        <v>0</v>
      </c>
      <c r="D23583" t="s">
        <v>314</v>
      </c>
      <c r="E23583" t="s">
        <v>681</v>
      </c>
      <c r="F23583">
        <v>3.6831885543899601</v>
      </c>
    </row>
    <row r="23584" spans="1:6" hidden="1" x14ac:dyDescent="0.35">
      <c r="A23584">
        <v>23582</v>
      </c>
      <c r="B23584" t="s">
        <v>818</v>
      </c>
      <c r="C23584">
        <v>0</v>
      </c>
      <c r="D23584" t="s">
        <v>314</v>
      </c>
      <c r="E23584" t="s">
        <v>682</v>
      </c>
      <c r="F23584">
        <v>4.8366498728823286</v>
      </c>
    </row>
    <row r="23585" spans="1:6" hidden="1" x14ac:dyDescent="0.35">
      <c r="A23585">
        <v>23583</v>
      </c>
      <c r="B23585" t="s">
        <v>818</v>
      </c>
      <c r="C23585">
        <v>0</v>
      </c>
      <c r="D23585" t="s">
        <v>314</v>
      </c>
      <c r="E23585" t="s">
        <v>683</v>
      </c>
      <c r="F23585">
        <v>2.2028847838549632</v>
      </c>
    </row>
    <row r="23586" spans="1:6" hidden="1" x14ac:dyDescent="0.35">
      <c r="A23586">
        <v>23584</v>
      </c>
      <c r="B23586" t="s">
        <v>818</v>
      </c>
      <c r="C23586">
        <v>0</v>
      </c>
      <c r="D23586" t="s">
        <v>314</v>
      </c>
      <c r="E23586" t="s">
        <v>684</v>
      </c>
      <c r="F23586">
        <v>0.50111047982968693</v>
      </c>
    </row>
    <row r="23587" spans="1:6" hidden="1" x14ac:dyDescent="0.35">
      <c r="A23587">
        <v>23585</v>
      </c>
      <c r="B23587" t="s">
        <v>818</v>
      </c>
      <c r="C23587">
        <v>0</v>
      </c>
      <c r="D23587" t="s">
        <v>314</v>
      </c>
      <c r="E23587" t="s">
        <v>685</v>
      </c>
      <c r="F23587">
        <v>4.8266638437490892</v>
      </c>
    </row>
    <row r="23588" spans="1:6" hidden="1" x14ac:dyDescent="0.35">
      <c r="A23588">
        <v>23586</v>
      </c>
      <c r="B23588" t="s">
        <v>818</v>
      </c>
      <c r="C23588">
        <v>0</v>
      </c>
      <c r="D23588" t="s">
        <v>314</v>
      </c>
      <c r="E23588" t="s">
        <v>686</v>
      </c>
      <c r="F23588">
        <v>7.7104067508811713</v>
      </c>
    </row>
    <row r="23589" spans="1:6" hidden="1" x14ac:dyDescent="0.35">
      <c r="A23589">
        <v>23587</v>
      </c>
      <c r="B23589" t="s">
        <v>818</v>
      </c>
      <c r="C23589">
        <v>0</v>
      </c>
      <c r="D23589" t="s">
        <v>314</v>
      </c>
      <c r="E23589" t="s">
        <v>687</v>
      </c>
      <c r="F23589">
        <v>1.0970015980619363</v>
      </c>
    </row>
    <row r="23590" spans="1:6" hidden="1" x14ac:dyDescent="0.35">
      <c r="A23590">
        <v>23588</v>
      </c>
      <c r="B23590" t="s">
        <v>818</v>
      </c>
      <c r="C23590">
        <v>0</v>
      </c>
      <c r="D23590" t="s">
        <v>314</v>
      </c>
      <c r="E23590" t="s">
        <v>688</v>
      </c>
      <c r="F23590">
        <v>10.894403352316194</v>
      </c>
    </row>
    <row r="23591" spans="1:6" hidden="1" x14ac:dyDescent="0.35">
      <c r="A23591">
        <v>23589</v>
      </c>
      <c r="B23591" t="s">
        <v>818</v>
      </c>
      <c r="C23591">
        <v>0</v>
      </c>
      <c r="D23591" t="s">
        <v>314</v>
      </c>
      <c r="E23591" t="s">
        <v>689</v>
      </c>
      <c r="F23591">
        <v>18.665989808835825</v>
      </c>
    </row>
    <row r="23592" spans="1:6" hidden="1" x14ac:dyDescent="0.35">
      <c r="A23592">
        <v>23590</v>
      </c>
      <c r="B23592" t="s">
        <v>818</v>
      </c>
      <c r="C23592">
        <v>0</v>
      </c>
      <c r="D23592" t="s">
        <v>314</v>
      </c>
      <c r="E23592" t="s">
        <v>690</v>
      </c>
      <c r="F23592">
        <v>8.861360995037403</v>
      </c>
    </row>
    <row r="23593" spans="1:6" hidden="1" x14ac:dyDescent="0.35">
      <c r="A23593">
        <v>23591</v>
      </c>
      <c r="B23593" t="s">
        <v>818</v>
      </c>
      <c r="C23593">
        <v>0</v>
      </c>
      <c r="D23593" t="s">
        <v>314</v>
      </c>
      <c r="E23593" t="s">
        <v>691</v>
      </c>
      <c r="F23593">
        <v>6.0631606954899047</v>
      </c>
    </row>
    <row r="23594" spans="1:6" hidden="1" x14ac:dyDescent="0.35">
      <c r="A23594">
        <v>23592</v>
      </c>
      <c r="B23594" t="s">
        <v>818</v>
      </c>
      <c r="C23594">
        <v>0</v>
      </c>
      <c r="D23594" t="s">
        <v>314</v>
      </c>
      <c r="E23594" t="s">
        <v>692</v>
      </c>
      <c r="F23594">
        <v>2.5716012358019613</v>
      </c>
    </row>
    <row r="23595" spans="1:6" hidden="1" x14ac:dyDescent="0.35">
      <c r="A23595">
        <v>23593</v>
      </c>
      <c r="B23595" t="s">
        <v>818</v>
      </c>
      <c r="C23595">
        <v>0</v>
      </c>
      <c r="D23595" t="s">
        <v>314</v>
      </c>
      <c r="E23595" t="s">
        <v>693</v>
      </c>
      <c r="F23595">
        <v>12.401205624616061</v>
      </c>
    </row>
    <row r="23596" spans="1:6" hidden="1" x14ac:dyDescent="0.35">
      <c r="A23596">
        <v>23594</v>
      </c>
      <c r="B23596" t="s">
        <v>818</v>
      </c>
      <c r="C23596">
        <v>0</v>
      </c>
      <c r="D23596" t="s">
        <v>314</v>
      </c>
      <c r="E23596" t="s">
        <v>694</v>
      </c>
      <c r="F23596">
        <v>2.3481822653633402</v>
      </c>
    </row>
    <row r="23597" spans="1:6" hidden="1" x14ac:dyDescent="0.35">
      <c r="A23597">
        <v>23595</v>
      </c>
      <c r="B23597" t="s">
        <v>818</v>
      </c>
      <c r="C23597">
        <v>0</v>
      </c>
      <c r="D23597" t="s">
        <v>314</v>
      </c>
      <c r="E23597" t="s">
        <v>695</v>
      </c>
      <c r="F23597">
        <v>2.9706012326988902</v>
      </c>
    </row>
    <row r="23598" spans="1:6" hidden="1" x14ac:dyDescent="0.35">
      <c r="A23598">
        <v>23596</v>
      </c>
      <c r="B23598" t="s">
        <v>818</v>
      </c>
      <c r="C23598">
        <v>0</v>
      </c>
      <c r="D23598" t="s">
        <v>38</v>
      </c>
      <c r="E23598" t="s">
        <v>696</v>
      </c>
      <c r="F23598">
        <v>126.18532881918085</v>
      </c>
    </row>
    <row r="23599" spans="1:6" hidden="1" x14ac:dyDescent="0.35">
      <c r="A23599">
        <v>23597</v>
      </c>
      <c r="B23599" t="s">
        <v>818</v>
      </c>
      <c r="C23599">
        <v>0</v>
      </c>
      <c r="D23599" t="s">
        <v>38</v>
      </c>
      <c r="E23599" t="s">
        <v>697</v>
      </c>
      <c r="F23599">
        <v>258.40865038304514</v>
      </c>
    </row>
    <row r="23600" spans="1:6" hidden="1" x14ac:dyDescent="0.35">
      <c r="A23600">
        <v>23598</v>
      </c>
      <c r="B23600" t="s">
        <v>818</v>
      </c>
      <c r="C23600">
        <v>0</v>
      </c>
      <c r="D23600" t="s">
        <v>38</v>
      </c>
      <c r="E23600" t="s">
        <v>698</v>
      </c>
      <c r="F23600">
        <v>141.63832219959329</v>
      </c>
    </row>
    <row r="23601" spans="1:6" hidden="1" x14ac:dyDescent="0.35">
      <c r="A23601">
        <v>23599</v>
      </c>
      <c r="B23601" t="s">
        <v>818</v>
      </c>
      <c r="C23601">
        <v>0</v>
      </c>
      <c r="D23601" t="s">
        <v>39</v>
      </c>
      <c r="E23601" t="s">
        <v>699</v>
      </c>
      <c r="F23601">
        <v>22.049548290352753</v>
      </c>
    </row>
    <row r="23602" spans="1:6" hidden="1" x14ac:dyDescent="0.35">
      <c r="A23602">
        <v>23600</v>
      </c>
      <c r="B23602" t="s">
        <v>818</v>
      </c>
      <c r="C23602">
        <v>0</v>
      </c>
      <c r="D23602">
        <v>0</v>
      </c>
      <c r="E23602" t="s">
        <v>700</v>
      </c>
      <c r="F23602">
        <v>0</v>
      </c>
    </row>
    <row r="23603" spans="1:6" hidden="1" x14ac:dyDescent="0.35">
      <c r="A23603">
        <v>23601</v>
      </c>
      <c r="B23603" t="s">
        <v>819</v>
      </c>
      <c r="C23603" t="s">
        <v>712</v>
      </c>
      <c r="D23603" t="s">
        <v>9</v>
      </c>
      <c r="E23603" t="s">
        <v>502</v>
      </c>
      <c r="F23603">
        <v>0</v>
      </c>
    </row>
    <row r="23604" spans="1:6" hidden="1" x14ac:dyDescent="0.35">
      <c r="A23604">
        <v>23602</v>
      </c>
      <c r="B23604" t="s">
        <v>819</v>
      </c>
      <c r="C23604" t="s">
        <v>712</v>
      </c>
      <c r="D23604" t="s">
        <v>9</v>
      </c>
      <c r="E23604" t="s">
        <v>503</v>
      </c>
      <c r="F23604">
        <v>17.04470914619419</v>
      </c>
    </row>
    <row r="23605" spans="1:6" hidden="1" x14ac:dyDescent="0.35">
      <c r="A23605">
        <v>23603</v>
      </c>
      <c r="B23605" t="s">
        <v>819</v>
      </c>
      <c r="C23605" t="s">
        <v>712</v>
      </c>
      <c r="D23605" t="s">
        <v>9</v>
      </c>
      <c r="E23605" t="s">
        <v>504</v>
      </c>
      <c r="F23605">
        <v>5.1954405430015802</v>
      </c>
    </row>
    <row r="23606" spans="1:6" hidden="1" x14ac:dyDescent="0.35">
      <c r="A23606">
        <v>23604</v>
      </c>
      <c r="B23606" t="s">
        <v>819</v>
      </c>
      <c r="C23606" t="s">
        <v>712</v>
      </c>
      <c r="D23606" t="s">
        <v>9</v>
      </c>
      <c r="E23606" t="s">
        <v>505</v>
      </c>
      <c r="F23606">
        <v>80.735501007005098</v>
      </c>
    </row>
    <row r="23607" spans="1:6" hidden="1" x14ac:dyDescent="0.35">
      <c r="A23607">
        <v>23605</v>
      </c>
      <c r="B23607" t="s">
        <v>819</v>
      </c>
      <c r="C23607" t="s">
        <v>712</v>
      </c>
      <c r="D23607" t="s">
        <v>9</v>
      </c>
      <c r="E23607" t="s">
        <v>506</v>
      </c>
      <c r="F23607">
        <v>7.7336764950889425E-2</v>
      </c>
    </row>
    <row r="23608" spans="1:6" hidden="1" x14ac:dyDescent="0.35">
      <c r="A23608">
        <v>23606</v>
      </c>
      <c r="B23608" t="s">
        <v>819</v>
      </c>
      <c r="C23608" t="s">
        <v>712</v>
      </c>
      <c r="D23608" t="s">
        <v>9</v>
      </c>
      <c r="E23608" t="s">
        <v>507</v>
      </c>
      <c r="F23608">
        <v>0</v>
      </c>
    </row>
    <row r="23609" spans="1:6" hidden="1" x14ac:dyDescent="0.35">
      <c r="A23609">
        <v>23607</v>
      </c>
      <c r="B23609" t="s">
        <v>819</v>
      </c>
      <c r="C23609" t="s">
        <v>712</v>
      </c>
      <c r="D23609" t="s">
        <v>9</v>
      </c>
      <c r="E23609" t="s">
        <v>508</v>
      </c>
      <c r="F23609">
        <v>0</v>
      </c>
    </row>
    <row r="23610" spans="1:6" hidden="1" x14ac:dyDescent="0.35">
      <c r="A23610">
        <v>23608</v>
      </c>
      <c r="B23610" t="s">
        <v>819</v>
      </c>
      <c r="C23610" t="s">
        <v>712</v>
      </c>
      <c r="D23610" t="s">
        <v>9</v>
      </c>
      <c r="E23610" t="s">
        <v>509</v>
      </c>
      <c r="F23610">
        <v>13.836246339125537</v>
      </c>
    </row>
    <row r="23611" spans="1:6" hidden="1" x14ac:dyDescent="0.35">
      <c r="A23611">
        <v>23609</v>
      </c>
      <c r="B23611" t="s">
        <v>819</v>
      </c>
      <c r="C23611" t="s">
        <v>712</v>
      </c>
      <c r="D23611" t="s">
        <v>9</v>
      </c>
      <c r="E23611" t="s">
        <v>510</v>
      </c>
      <c r="F23611">
        <v>7.7280560192689576</v>
      </c>
    </row>
    <row r="23612" spans="1:6" hidden="1" x14ac:dyDescent="0.35">
      <c r="A23612">
        <v>23610</v>
      </c>
      <c r="B23612" t="s">
        <v>819</v>
      </c>
      <c r="C23612" t="s">
        <v>712</v>
      </c>
      <c r="D23612" t="s">
        <v>9</v>
      </c>
      <c r="E23612" t="s">
        <v>511</v>
      </c>
      <c r="F23612">
        <v>28.026457176430988</v>
      </c>
    </row>
    <row r="23613" spans="1:6" hidden="1" x14ac:dyDescent="0.35">
      <c r="A23613">
        <v>23611</v>
      </c>
      <c r="B23613" t="s">
        <v>819</v>
      </c>
      <c r="C23613" t="s">
        <v>712</v>
      </c>
      <c r="D23613" t="s">
        <v>9</v>
      </c>
      <c r="E23613" t="s">
        <v>512</v>
      </c>
      <c r="F23613">
        <v>25.636259961141267</v>
      </c>
    </row>
    <row r="23614" spans="1:6" hidden="1" x14ac:dyDescent="0.35">
      <c r="A23614">
        <v>23612</v>
      </c>
      <c r="B23614" t="s">
        <v>819</v>
      </c>
      <c r="C23614" t="s">
        <v>712</v>
      </c>
      <c r="D23614" t="s">
        <v>9</v>
      </c>
      <c r="E23614" t="s">
        <v>513</v>
      </c>
      <c r="F23614">
        <v>20.495894430599002</v>
      </c>
    </row>
    <row r="23615" spans="1:6" hidden="1" x14ac:dyDescent="0.35">
      <c r="A23615">
        <v>23613</v>
      </c>
      <c r="B23615" t="s">
        <v>819</v>
      </c>
      <c r="C23615" t="s">
        <v>712</v>
      </c>
      <c r="D23615" t="s">
        <v>9</v>
      </c>
      <c r="E23615" t="s">
        <v>514</v>
      </c>
      <c r="F23615">
        <v>0</v>
      </c>
    </row>
    <row r="23616" spans="1:6" hidden="1" x14ac:dyDescent="0.35">
      <c r="A23616">
        <v>23614</v>
      </c>
      <c r="B23616" t="s">
        <v>819</v>
      </c>
      <c r="C23616" t="s">
        <v>712</v>
      </c>
      <c r="D23616" t="s">
        <v>9</v>
      </c>
      <c r="E23616" t="s">
        <v>515</v>
      </c>
      <c r="F23616">
        <v>33.504219169120937</v>
      </c>
    </row>
    <row r="23617" spans="1:6" hidden="1" x14ac:dyDescent="0.35">
      <c r="A23617">
        <v>23615</v>
      </c>
      <c r="B23617" t="s">
        <v>819</v>
      </c>
      <c r="C23617" t="s">
        <v>712</v>
      </c>
      <c r="D23617" t="s">
        <v>9</v>
      </c>
      <c r="E23617" t="s">
        <v>516</v>
      </c>
      <c r="F23617">
        <v>6.7672647741174111E-2</v>
      </c>
    </row>
    <row r="23618" spans="1:6" hidden="1" x14ac:dyDescent="0.35">
      <c r="A23618">
        <v>23616</v>
      </c>
      <c r="B23618" t="s">
        <v>819</v>
      </c>
      <c r="C23618" t="s">
        <v>712</v>
      </c>
      <c r="D23618" t="s">
        <v>9</v>
      </c>
      <c r="E23618" t="s">
        <v>517</v>
      </c>
      <c r="F23618">
        <v>0</v>
      </c>
    </row>
    <row r="23619" spans="1:6" hidden="1" x14ac:dyDescent="0.35">
      <c r="A23619">
        <v>23617</v>
      </c>
      <c r="B23619" t="s">
        <v>819</v>
      </c>
      <c r="C23619" t="s">
        <v>712</v>
      </c>
      <c r="D23619" t="s">
        <v>9</v>
      </c>
      <c r="E23619" t="s">
        <v>518</v>
      </c>
      <c r="F23619">
        <v>0</v>
      </c>
    </row>
    <row r="23620" spans="1:6" hidden="1" x14ac:dyDescent="0.35">
      <c r="A23620">
        <v>23618</v>
      </c>
      <c r="B23620" t="s">
        <v>819</v>
      </c>
      <c r="C23620" t="s">
        <v>712</v>
      </c>
      <c r="D23620" t="s">
        <v>9</v>
      </c>
      <c r="E23620" t="s">
        <v>519</v>
      </c>
      <c r="F23620">
        <v>0</v>
      </c>
    </row>
    <row r="23621" spans="1:6" hidden="1" x14ac:dyDescent="0.35">
      <c r="A23621">
        <v>23619</v>
      </c>
      <c r="B23621" t="s">
        <v>819</v>
      </c>
      <c r="C23621" t="s">
        <v>712</v>
      </c>
      <c r="D23621" t="s">
        <v>9</v>
      </c>
      <c r="E23621" t="s">
        <v>520</v>
      </c>
      <c r="F23621">
        <v>35.950750316831659</v>
      </c>
    </row>
    <row r="23622" spans="1:6" hidden="1" x14ac:dyDescent="0.35">
      <c r="A23622">
        <v>23620</v>
      </c>
      <c r="B23622" t="s">
        <v>819</v>
      </c>
      <c r="C23622" t="s">
        <v>712</v>
      </c>
      <c r="D23622" t="s">
        <v>106</v>
      </c>
      <c r="E23622" t="s">
        <v>521</v>
      </c>
      <c r="F23622">
        <v>0</v>
      </c>
    </row>
    <row r="23623" spans="1:6" hidden="1" x14ac:dyDescent="0.35">
      <c r="A23623">
        <v>23621</v>
      </c>
      <c r="B23623" t="s">
        <v>819</v>
      </c>
      <c r="C23623" t="s">
        <v>712</v>
      </c>
      <c r="D23623" t="s">
        <v>106</v>
      </c>
      <c r="E23623" t="s">
        <v>522</v>
      </c>
      <c r="F23623">
        <v>2.1627880076975036E-2</v>
      </c>
    </row>
    <row r="23624" spans="1:6" hidden="1" x14ac:dyDescent="0.35">
      <c r="A23624">
        <v>23622</v>
      </c>
      <c r="B23624" t="s">
        <v>819</v>
      </c>
      <c r="C23624" t="s">
        <v>712</v>
      </c>
      <c r="D23624" t="s">
        <v>106</v>
      </c>
      <c r="E23624" t="s">
        <v>523</v>
      </c>
      <c r="F23624">
        <v>0</v>
      </c>
    </row>
    <row r="23625" spans="1:6" hidden="1" x14ac:dyDescent="0.35">
      <c r="A23625">
        <v>23623</v>
      </c>
      <c r="B23625" t="s">
        <v>819</v>
      </c>
      <c r="C23625" t="s">
        <v>712</v>
      </c>
      <c r="D23625" t="s">
        <v>106</v>
      </c>
      <c r="E23625" t="s">
        <v>524</v>
      </c>
      <c r="F23625">
        <v>0</v>
      </c>
    </row>
    <row r="23626" spans="1:6" hidden="1" x14ac:dyDescent="0.35">
      <c r="A23626">
        <v>23624</v>
      </c>
      <c r="B23626" t="s">
        <v>819</v>
      </c>
      <c r="C23626" t="s">
        <v>712</v>
      </c>
      <c r="D23626" t="s">
        <v>106</v>
      </c>
      <c r="E23626" t="s">
        <v>525</v>
      </c>
      <c r="F23626">
        <v>2.5556560727438629E-2</v>
      </c>
    </row>
    <row r="23627" spans="1:6" hidden="1" x14ac:dyDescent="0.35">
      <c r="A23627">
        <v>23625</v>
      </c>
      <c r="B23627" t="s">
        <v>819</v>
      </c>
      <c r="C23627" t="s">
        <v>712</v>
      </c>
      <c r="D23627" t="s">
        <v>106</v>
      </c>
      <c r="E23627" t="s">
        <v>526</v>
      </c>
      <c r="F23627">
        <v>0</v>
      </c>
    </row>
    <row r="23628" spans="1:6" hidden="1" x14ac:dyDescent="0.35">
      <c r="A23628">
        <v>23626</v>
      </c>
      <c r="B23628" t="s">
        <v>819</v>
      </c>
      <c r="C23628" t="s">
        <v>712</v>
      </c>
      <c r="D23628" t="s">
        <v>106</v>
      </c>
      <c r="E23628" t="s">
        <v>527</v>
      </c>
      <c r="F23628">
        <v>0</v>
      </c>
    </row>
    <row r="23629" spans="1:6" hidden="1" x14ac:dyDescent="0.35">
      <c r="A23629">
        <v>23627</v>
      </c>
      <c r="B23629" t="s">
        <v>819</v>
      </c>
      <c r="C23629" t="s">
        <v>712</v>
      </c>
      <c r="D23629" t="s">
        <v>106</v>
      </c>
      <c r="E23629" t="s">
        <v>528</v>
      </c>
      <c r="F23629">
        <v>0</v>
      </c>
    </row>
    <row r="23630" spans="1:6" hidden="1" x14ac:dyDescent="0.35">
      <c r="A23630">
        <v>23628</v>
      </c>
      <c r="B23630" t="s">
        <v>819</v>
      </c>
      <c r="C23630" t="s">
        <v>712</v>
      </c>
      <c r="D23630" t="s">
        <v>105</v>
      </c>
      <c r="E23630" t="s">
        <v>529</v>
      </c>
      <c r="F23630">
        <v>0</v>
      </c>
    </row>
    <row r="23631" spans="1:6" hidden="1" x14ac:dyDescent="0.35">
      <c r="A23631">
        <v>23629</v>
      </c>
      <c r="B23631" t="s">
        <v>819</v>
      </c>
      <c r="C23631" t="s">
        <v>712</v>
      </c>
      <c r="D23631" t="s">
        <v>105</v>
      </c>
      <c r="E23631" t="s">
        <v>530</v>
      </c>
      <c r="F23631">
        <v>0</v>
      </c>
    </row>
    <row r="23632" spans="1:6" hidden="1" x14ac:dyDescent="0.35">
      <c r="A23632">
        <v>23630</v>
      </c>
      <c r="B23632" t="s">
        <v>819</v>
      </c>
      <c r="C23632" t="s">
        <v>712</v>
      </c>
      <c r="D23632" t="s">
        <v>105</v>
      </c>
      <c r="E23632" t="s">
        <v>531</v>
      </c>
      <c r="F23632">
        <v>0</v>
      </c>
    </row>
    <row r="23633" spans="1:6" hidden="1" x14ac:dyDescent="0.35">
      <c r="A23633">
        <v>23631</v>
      </c>
      <c r="B23633" t="s">
        <v>819</v>
      </c>
      <c r="C23633" t="s">
        <v>712</v>
      </c>
      <c r="D23633" t="s">
        <v>105</v>
      </c>
      <c r="E23633" t="s">
        <v>532</v>
      </c>
      <c r="F23633">
        <v>0</v>
      </c>
    </row>
    <row r="23634" spans="1:6" hidden="1" x14ac:dyDescent="0.35">
      <c r="A23634">
        <v>23632</v>
      </c>
      <c r="B23634" t="s">
        <v>819</v>
      </c>
      <c r="C23634" t="s">
        <v>712</v>
      </c>
      <c r="D23634" t="s">
        <v>10</v>
      </c>
      <c r="E23634" t="s">
        <v>533</v>
      </c>
      <c r="F23634">
        <v>0</v>
      </c>
    </row>
    <row r="23635" spans="1:6" hidden="1" x14ac:dyDescent="0.35">
      <c r="A23635">
        <v>23633</v>
      </c>
      <c r="B23635" t="s">
        <v>819</v>
      </c>
      <c r="C23635" t="s">
        <v>712</v>
      </c>
      <c r="D23635" t="s">
        <v>10</v>
      </c>
      <c r="E23635" t="s">
        <v>534</v>
      </c>
      <c r="F23635">
        <v>9.1885488016759682E-3</v>
      </c>
    </row>
    <row r="23636" spans="1:6" hidden="1" x14ac:dyDescent="0.35">
      <c r="A23636">
        <v>23634</v>
      </c>
      <c r="B23636" t="s">
        <v>819</v>
      </c>
      <c r="C23636" t="s">
        <v>712</v>
      </c>
      <c r="D23636" t="s">
        <v>10</v>
      </c>
      <c r="E23636" t="s">
        <v>535</v>
      </c>
      <c r="F23636">
        <v>2.3475171728983214E-3</v>
      </c>
    </row>
    <row r="23637" spans="1:6" hidden="1" x14ac:dyDescent="0.35">
      <c r="A23637">
        <v>23635</v>
      </c>
      <c r="B23637" t="s">
        <v>819</v>
      </c>
      <c r="C23637" t="s">
        <v>712</v>
      </c>
      <c r="D23637" t="s">
        <v>10</v>
      </c>
      <c r="E23637" t="s">
        <v>536</v>
      </c>
      <c r="F23637">
        <v>2.767713551630815E-3</v>
      </c>
    </row>
    <row r="23638" spans="1:6" hidden="1" x14ac:dyDescent="0.35">
      <c r="A23638">
        <v>23636</v>
      </c>
      <c r="B23638" t="s">
        <v>819</v>
      </c>
      <c r="C23638" t="s">
        <v>712</v>
      </c>
      <c r="D23638" t="s">
        <v>10</v>
      </c>
      <c r="E23638" t="s">
        <v>537</v>
      </c>
      <c r="F23638">
        <v>2.1131631257724496E-2</v>
      </c>
    </row>
    <row r="23639" spans="1:6" hidden="1" x14ac:dyDescent="0.35">
      <c r="A23639">
        <v>23637</v>
      </c>
      <c r="B23639" t="s">
        <v>819</v>
      </c>
      <c r="C23639" t="s">
        <v>712</v>
      </c>
      <c r="D23639" t="s">
        <v>10</v>
      </c>
      <c r="E23639" t="s">
        <v>538</v>
      </c>
      <c r="F23639">
        <v>0</v>
      </c>
    </row>
    <row r="23640" spans="1:6" hidden="1" x14ac:dyDescent="0.35">
      <c r="A23640">
        <v>23638</v>
      </c>
      <c r="B23640" t="s">
        <v>819</v>
      </c>
      <c r="C23640" t="s">
        <v>712</v>
      </c>
      <c r="D23640" t="s">
        <v>10</v>
      </c>
      <c r="E23640" t="s">
        <v>539</v>
      </c>
      <c r="F23640">
        <v>3.5455194992780699E-3</v>
      </c>
    </row>
    <row r="23641" spans="1:6" hidden="1" x14ac:dyDescent="0.35">
      <c r="A23641">
        <v>23639</v>
      </c>
      <c r="B23641" t="s">
        <v>819</v>
      </c>
      <c r="C23641" t="s">
        <v>712</v>
      </c>
      <c r="D23641" t="s">
        <v>10</v>
      </c>
      <c r="E23641" t="s">
        <v>540</v>
      </c>
      <c r="F23641">
        <v>0</v>
      </c>
    </row>
    <row r="23642" spans="1:6" hidden="1" x14ac:dyDescent="0.35">
      <c r="A23642">
        <v>23640</v>
      </c>
      <c r="B23642" t="s">
        <v>819</v>
      </c>
      <c r="C23642" t="s">
        <v>712</v>
      </c>
      <c r="D23642" t="s">
        <v>10</v>
      </c>
      <c r="E23642" t="s">
        <v>541</v>
      </c>
      <c r="F23642">
        <v>97.320107970318531</v>
      </c>
    </row>
    <row r="23643" spans="1:6" hidden="1" x14ac:dyDescent="0.35">
      <c r="A23643">
        <v>23641</v>
      </c>
      <c r="B23643" t="s">
        <v>819</v>
      </c>
      <c r="C23643" t="s">
        <v>712</v>
      </c>
      <c r="D23643" t="s">
        <v>10</v>
      </c>
      <c r="E23643" t="s">
        <v>542</v>
      </c>
      <c r="F23643">
        <v>4.2106850297669775E-3</v>
      </c>
    </row>
    <row r="23644" spans="1:6" hidden="1" x14ac:dyDescent="0.35">
      <c r="A23644">
        <v>23642</v>
      </c>
      <c r="B23644" t="s">
        <v>819</v>
      </c>
      <c r="C23644" t="s">
        <v>712</v>
      </c>
      <c r="D23644" t="s">
        <v>10</v>
      </c>
      <c r="E23644" t="s">
        <v>543</v>
      </c>
      <c r="F23644">
        <v>0</v>
      </c>
    </row>
    <row r="23645" spans="1:6" hidden="1" x14ac:dyDescent="0.35">
      <c r="A23645">
        <v>23643</v>
      </c>
      <c r="B23645" t="s">
        <v>819</v>
      </c>
      <c r="C23645" t="s">
        <v>712</v>
      </c>
      <c r="D23645" t="s">
        <v>12</v>
      </c>
      <c r="E23645" t="s">
        <v>544</v>
      </c>
      <c r="F23645">
        <v>1.156784765125622</v>
      </c>
    </row>
    <row r="23646" spans="1:6" hidden="1" x14ac:dyDescent="0.35">
      <c r="A23646">
        <v>23644</v>
      </c>
      <c r="B23646" t="s">
        <v>819</v>
      </c>
      <c r="C23646" t="s">
        <v>712</v>
      </c>
      <c r="D23646" t="s">
        <v>12</v>
      </c>
      <c r="E23646" t="s">
        <v>545</v>
      </c>
      <c r="F23646">
        <v>1.4700096648466949</v>
      </c>
    </row>
    <row r="23647" spans="1:6" hidden="1" x14ac:dyDescent="0.35">
      <c r="A23647">
        <v>23645</v>
      </c>
      <c r="B23647" t="s">
        <v>819</v>
      </c>
      <c r="C23647" t="s">
        <v>712</v>
      </c>
      <c r="D23647" t="s">
        <v>12</v>
      </c>
      <c r="E23647" t="s">
        <v>546</v>
      </c>
      <c r="F23647">
        <v>8.739486963128611</v>
      </c>
    </row>
    <row r="23648" spans="1:6" hidden="1" x14ac:dyDescent="0.35">
      <c r="A23648">
        <v>23646</v>
      </c>
      <c r="B23648" t="s">
        <v>819</v>
      </c>
      <c r="C23648" t="s">
        <v>712</v>
      </c>
      <c r="D23648" t="s">
        <v>12</v>
      </c>
      <c r="E23648" t="s">
        <v>547</v>
      </c>
      <c r="F23648">
        <v>12.031005845743053</v>
      </c>
    </row>
    <row r="23649" spans="1:6" hidden="1" x14ac:dyDescent="0.35">
      <c r="A23649">
        <v>23647</v>
      </c>
      <c r="B23649" t="s">
        <v>819</v>
      </c>
      <c r="C23649" t="s">
        <v>712</v>
      </c>
      <c r="D23649" t="s">
        <v>12</v>
      </c>
      <c r="E23649" t="s">
        <v>548</v>
      </c>
      <c r="F23649">
        <v>4.773867653622764</v>
      </c>
    </row>
    <row r="23650" spans="1:6" hidden="1" x14ac:dyDescent="0.35">
      <c r="A23650">
        <v>23648</v>
      </c>
      <c r="B23650" t="s">
        <v>819</v>
      </c>
      <c r="C23650" t="s">
        <v>712</v>
      </c>
      <c r="D23650" t="s">
        <v>12</v>
      </c>
      <c r="E23650" t="s">
        <v>549</v>
      </c>
      <c r="F23650">
        <v>2.7853327853085426</v>
      </c>
    </row>
    <row r="23651" spans="1:6" hidden="1" x14ac:dyDescent="0.35">
      <c r="A23651">
        <v>23649</v>
      </c>
      <c r="B23651" t="s">
        <v>819</v>
      </c>
      <c r="C23651" t="s">
        <v>712</v>
      </c>
      <c r="D23651" t="s">
        <v>12</v>
      </c>
      <c r="E23651" t="s">
        <v>550</v>
      </c>
      <c r="F23651">
        <v>0.63359376361661357</v>
      </c>
    </row>
    <row r="23652" spans="1:6" hidden="1" x14ac:dyDescent="0.35">
      <c r="A23652">
        <v>23650</v>
      </c>
      <c r="B23652" t="s">
        <v>819</v>
      </c>
      <c r="C23652" t="s">
        <v>712</v>
      </c>
      <c r="D23652" t="s">
        <v>12</v>
      </c>
      <c r="E23652" t="s">
        <v>551</v>
      </c>
      <c r="F23652">
        <v>0.27672886205931463</v>
      </c>
    </row>
    <row r="23653" spans="1:6" hidden="1" x14ac:dyDescent="0.35">
      <c r="A23653">
        <v>23651</v>
      </c>
      <c r="B23653" t="s">
        <v>819</v>
      </c>
      <c r="C23653" t="s">
        <v>712</v>
      </c>
      <c r="D23653" t="s">
        <v>12</v>
      </c>
      <c r="E23653" t="s">
        <v>552</v>
      </c>
      <c r="F23653">
        <v>237.25095706386494</v>
      </c>
    </row>
    <row r="23654" spans="1:6" hidden="1" x14ac:dyDescent="0.35">
      <c r="A23654">
        <v>23652</v>
      </c>
      <c r="B23654" t="s">
        <v>819</v>
      </c>
      <c r="C23654" t="s">
        <v>712</v>
      </c>
      <c r="D23654" t="s">
        <v>12</v>
      </c>
      <c r="E23654" t="s">
        <v>553</v>
      </c>
      <c r="F23654">
        <v>8.2285360437914559</v>
      </c>
    </row>
    <row r="23655" spans="1:6" hidden="1" x14ac:dyDescent="0.35">
      <c r="A23655">
        <v>23653</v>
      </c>
      <c r="B23655" t="s">
        <v>819</v>
      </c>
      <c r="C23655" t="s">
        <v>712</v>
      </c>
      <c r="D23655" t="s">
        <v>12</v>
      </c>
      <c r="E23655" t="s">
        <v>554</v>
      </c>
      <c r="F23655">
        <v>269.30159496137219</v>
      </c>
    </row>
    <row r="23656" spans="1:6" hidden="1" x14ac:dyDescent="0.35">
      <c r="A23656">
        <v>23654</v>
      </c>
      <c r="B23656" t="s">
        <v>819</v>
      </c>
      <c r="C23656" t="s">
        <v>712</v>
      </c>
      <c r="D23656" t="s">
        <v>12</v>
      </c>
      <c r="E23656" t="s">
        <v>555</v>
      </c>
      <c r="F23656">
        <v>19.368660487448491</v>
      </c>
    </row>
    <row r="23657" spans="1:6" hidden="1" x14ac:dyDescent="0.35">
      <c r="A23657">
        <v>23655</v>
      </c>
      <c r="B23657" t="s">
        <v>819</v>
      </c>
      <c r="C23657" t="s">
        <v>712</v>
      </c>
      <c r="D23657" t="s">
        <v>13</v>
      </c>
      <c r="E23657" t="s">
        <v>556</v>
      </c>
      <c r="F23657">
        <v>70.205133125344318</v>
      </c>
    </row>
    <row r="23658" spans="1:6" hidden="1" x14ac:dyDescent="0.35">
      <c r="A23658">
        <v>23656</v>
      </c>
      <c r="B23658" t="s">
        <v>819</v>
      </c>
      <c r="C23658" t="s">
        <v>712</v>
      </c>
      <c r="D23658" t="s">
        <v>13</v>
      </c>
      <c r="E23658" t="s">
        <v>557</v>
      </c>
      <c r="F23658">
        <v>143.3194189090876</v>
      </c>
    </row>
    <row r="23659" spans="1:6" hidden="1" x14ac:dyDescent="0.35">
      <c r="A23659">
        <v>23657</v>
      </c>
      <c r="B23659" t="s">
        <v>819</v>
      </c>
      <c r="C23659" t="s">
        <v>712</v>
      </c>
      <c r="D23659" t="s">
        <v>13</v>
      </c>
      <c r="E23659" t="s">
        <v>558</v>
      </c>
      <c r="F23659">
        <v>40.900935429350575</v>
      </c>
    </row>
    <row r="23660" spans="1:6" hidden="1" x14ac:dyDescent="0.35">
      <c r="A23660">
        <v>23658</v>
      </c>
      <c r="B23660" t="s">
        <v>819</v>
      </c>
      <c r="C23660" t="s">
        <v>712</v>
      </c>
      <c r="D23660" t="s">
        <v>14</v>
      </c>
      <c r="E23660" t="s">
        <v>559</v>
      </c>
      <c r="F23660">
        <v>26.859765979914975</v>
      </c>
    </row>
    <row r="23661" spans="1:6" hidden="1" x14ac:dyDescent="0.35">
      <c r="A23661">
        <v>23659</v>
      </c>
      <c r="B23661" t="s">
        <v>819</v>
      </c>
      <c r="C23661" t="s">
        <v>712</v>
      </c>
      <c r="D23661" t="s">
        <v>14</v>
      </c>
      <c r="E23661" t="s">
        <v>560</v>
      </c>
      <c r="F23661">
        <v>0</v>
      </c>
    </row>
    <row r="23662" spans="1:6" hidden="1" x14ac:dyDescent="0.35">
      <c r="A23662">
        <v>23660</v>
      </c>
      <c r="B23662" t="s">
        <v>819</v>
      </c>
      <c r="C23662" t="s">
        <v>712</v>
      </c>
      <c r="D23662" t="s">
        <v>15</v>
      </c>
      <c r="E23662" t="s">
        <v>561</v>
      </c>
      <c r="F23662">
        <v>0.37134417118269947</v>
      </c>
    </row>
    <row r="23663" spans="1:6" hidden="1" x14ac:dyDescent="0.35">
      <c r="A23663">
        <v>23661</v>
      </c>
      <c r="B23663" t="s">
        <v>819</v>
      </c>
      <c r="C23663" t="s">
        <v>712</v>
      </c>
      <c r="D23663" t="s">
        <v>15</v>
      </c>
      <c r="E23663" t="s">
        <v>562</v>
      </c>
      <c r="F23663">
        <v>0</v>
      </c>
    </row>
    <row r="23664" spans="1:6" hidden="1" x14ac:dyDescent="0.35">
      <c r="A23664">
        <v>23662</v>
      </c>
      <c r="B23664" t="s">
        <v>819</v>
      </c>
      <c r="C23664" t="s">
        <v>712</v>
      </c>
      <c r="D23664" t="s">
        <v>15</v>
      </c>
      <c r="E23664" t="s">
        <v>563</v>
      </c>
      <c r="F23664">
        <v>26.799334042465105</v>
      </c>
    </row>
    <row r="23665" spans="1:6" hidden="1" x14ac:dyDescent="0.35">
      <c r="A23665">
        <v>23663</v>
      </c>
      <c r="B23665" t="s">
        <v>819</v>
      </c>
      <c r="C23665" t="s">
        <v>712</v>
      </c>
      <c r="D23665" t="s">
        <v>15</v>
      </c>
      <c r="E23665" t="s">
        <v>564</v>
      </c>
      <c r="F23665">
        <v>248.04628909522341</v>
      </c>
    </row>
    <row r="23666" spans="1:6" hidden="1" x14ac:dyDescent="0.35">
      <c r="A23666">
        <v>23664</v>
      </c>
      <c r="B23666" t="s">
        <v>819</v>
      </c>
      <c r="C23666" t="s">
        <v>712</v>
      </c>
      <c r="D23666" t="s">
        <v>16</v>
      </c>
      <c r="E23666" t="s">
        <v>565</v>
      </c>
      <c r="F23666">
        <v>1.1915149785040562E-2</v>
      </c>
    </row>
    <row r="23667" spans="1:6" hidden="1" x14ac:dyDescent="0.35">
      <c r="A23667">
        <v>23665</v>
      </c>
      <c r="B23667" t="s">
        <v>819</v>
      </c>
      <c r="C23667" t="s">
        <v>712</v>
      </c>
      <c r="D23667" t="s">
        <v>16</v>
      </c>
      <c r="E23667" t="s">
        <v>566</v>
      </c>
      <c r="F23667">
        <v>0</v>
      </c>
    </row>
    <row r="23668" spans="1:6" hidden="1" x14ac:dyDescent="0.35">
      <c r="A23668">
        <v>23666</v>
      </c>
      <c r="B23668" t="s">
        <v>819</v>
      </c>
      <c r="C23668" t="s">
        <v>712</v>
      </c>
      <c r="D23668" t="s">
        <v>16</v>
      </c>
      <c r="E23668" t="s">
        <v>567</v>
      </c>
      <c r="F23668">
        <v>0</v>
      </c>
    </row>
    <row r="23669" spans="1:6" hidden="1" x14ac:dyDescent="0.35">
      <c r="A23669">
        <v>23667</v>
      </c>
      <c r="B23669" t="s">
        <v>819</v>
      </c>
      <c r="C23669" t="s">
        <v>712</v>
      </c>
      <c r="D23669" t="s">
        <v>16</v>
      </c>
      <c r="E23669" t="s">
        <v>568</v>
      </c>
      <c r="F23669">
        <v>0.2735345759088465</v>
      </c>
    </row>
    <row r="23670" spans="1:6" hidden="1" x14ac:dyDescent="0.35">
      <c r="A23670">
        <v>23668</v>
      </c>
      <c r="B23670" t="s">
        <v>819</v>
      </c>
      <c r="C23670" t="s">
        <v>712</v>
      </c>
      <c r="D23670" t="s">
        <v>16</v>
      </c>
      <c r="E23670" t="s">
        <v>569</v>
      </c>
      <c r="F23670">
        <v>3.7856037411451043E-3</v>
      </c>
    </row>
    <row r="23671" spans="1:6" hidden="1" x14ac:dyDescent="0.35">
      <c r="A23671">
        <v>23669</v>
      </c>
      <c r="B23671" t="s">
        <v>819</v>
      </c>
      <c r="C23671" t="s">
        <v>712</v>
      </c>
      <c r="D23671" t="s">
        <v>16</v>
      </c>
      <c r="E23671" t="s">
        <v>570</v>
      </c>
      <c r="F23671">
        <v>0</v>
      </c>
    </row>
    <row r="23672" spans="1:6" hidden="1" x14ac:dyDescent="0.35">
      <c r="A23672">
        <v>23670</v>
      </c>
      <c r="B23672" t="s">
        <v>819</v>
      </c>
      <c r="C23672" t="s">
        <v>712</v>
      </c>
      <c r="D23672" t="s">
        <v>16</v>
      </c>
      <c r="E23672" t="s">
        <v>571</v>
      </c>
      <c r="F23672">
        <v>4.3248576847225821E-2</v>
      </c>
    </row>
    <row r="23673" spans="1:6" hidden="1" x14ac:dyDescent="0.35">
      <c r="A23673">
        <v>23671</v>
      </c>
      <c r="B23673" t="s">
        <v>819</v>
      </c>
      <c r="C23673" t="s">
        <v>712</v>
      </c>
      <c r="D23673" t="s">
        <v>16</v>
      </c>
      <c r="E23673" t="s">
        <v>572</v>
      </c>
      <c r="F23673">
        <v>3.7803804701352133E-2</v>
      </c>
    </row>
    <row r="23674" spans="1:6" hidden="1" x14ac:dyDescent="0.35">
      <c r="A23674">
        <v>23672</v>
      </c>
      <c r="B23674" t="s">
        <v>819</v>
      </c>
      <c r="C23674" t="s">
        <v>712</v>
      </c>
      <c r="D23674" t="s">
        <v>16</v>
      </c>
      <c r="E23674" t="s">
        <v>573</v>
      </c>
      <c r="F23674">
        <v>1.5828971326811434</v>
      </c>
    </row>
    <row r="23675" spans="1:6" hidden="1" x14ac:dyDescent="0.35">
      <c r="A23675">
        <v>23673</v>
      </c>
      <c r="B23675" t="s">
        <v>819</v>
      </c>
      <c r="C23675" t="s">
        <v>712</v>
      </c>
      <c r="D23675" t="s">
        <v>16</v>
      </c>
      <c r="E23675" t="s">
        <v>574</v>
      </c>
      <c r="F23675">
        <v>2.5703683654308421E-2</v>
      </c>
    </row>
    <row r="23676" spans="1:6" hidden="1" x14ac:dyDescent="0.35">
      <c r="A23676">
        <v>23674</v>
      </c>
      <c r="B23676" t="s">
        <v>819</v>
      </c>
      <c r="C23676" t="s">
        <v>712</v>
      </c>
      <c r="D23676" t="s">
        <v>16</v>
      </c>
      <c r="E23676" t="s">
        <v>575</v>
      </c>
      <c r="F23676">
        <v>3.5938043028566208E-2</v>
      </c>
    </row>
    <row r="23677" spans="1:6" hidden="1" x14ac:dyDescent="0.35">
      <c r="A23677">
        <v>23675</v>
      </c>
      <c r="B23677" t="s">
        <v>819</v>
      </c>
      <c r="C23677" t="s">
        <v>712</v>
      </c>
      <c r="D23677" t="s">
        <v>16</v>
      </c>
      <c r="E23677" t="s">
        <v>576</v>
      </c>
      <c r="F23677">
        <v>5.6673470026434553E-2</v>
      </c>
    </row>
    <row r="23678" spans="1:6" hidden="1" x14ac:dyDescent="0.35">
      <c r="A23678">
        <v>23676</v>
      </c>
      <c r="B23678" t="s">
        <v>819</v>
      </c>
      <c r="C23678" t="s">
        <v>712</v>
      </c>
      <c r="D23678" t="s">
        <v>16</v>
      </c>
      <c r="E23678" t="s">
        <v>577</v>
      </c>
      <c r="F23678">
        <v>4.1212567323154634E-2</v>
      </c>
    </row>
    <row r="23679" spans="1:6" hidden="1" x14ac:dyDescent="0.35">
      <c r="A23679">
        <v>23677</v>
      </c>
      <c r="B23679" t="s">
        <v>819</v>
      </c>
      <c r="C23679" t="s">
        <v>712</v>
      </c>
      <c r="D23679" t="s">
        <v>16</v>
      </c>
      <c r="E23679" t="s">
        <v>578</v>
      </c>
      <c r="F23679">
        <v>0</v>
      </c>
    </row>
    <row r="23680" spans="1:6" hidden="1" x14ac:dyDescent="0.35">
      <c r="A23680">
        <v>23678</v>
      </c>
      <c r="B23680" t="s">
        <v>819</v>
      </c>
      <c r="C23680" t="s">
        <v>712</v>
      </c>
      <c r="D23680" t="s">
        <v>16</v>
      </c>
      <c r="E23680" t="s">
        <v>579</v>
      </c>
      <c r="F23680">
        <v>4.9456903776897113E-2</v>
      </c>
    </row>
    <row r="23681" spans="1:6" hidden="1" x14ac:dyDescent="0.35">
      <c r="A23681">
        <v>23679</v>
      </c>
      <c r="B23681" t="s">
        <v>819</v>
      </c>
      <c r="C23681" t="s">
        <v>712</v>
      </c>
      <c r="D23681" t="s">
        <v>16</v>
      </c>
      <c r="E23681" t="s">
        <v>580</v>
      </c>
      <c r="F23681">
        <v>3.3972229821711428E-2</v>
      </c>
    </row>
    <row r="23682" spans="1:6" hidden="1" x14ac:dyDescent="0.35">
      <c r="A23682">
        <v>23680</v>
      </c>
      <c r="B23682" t="s">
        <v>819</v>
      </c>
      <c r="C23682" t="s">
        <v>712</v>
      </c>
      <c r="D23682" t="s">
        <v>16</v>
      </c>
      <c r="E23682" t="s">
        <v>581</v>
      </c>
      <c r="F23682">
        <v>0.61024740351849549</v>
      </c>
    </row>
    <row r="23683" spans="1:6" hidden="1" x14ac:dyDescent="0.35">
      <c r="A23683">
        <v>23681</v>
      </c>
      <c r="B23683" t="s">
        <v>819</v>
      </c>
      <c r="C23683" t="s">
        <v>712</v>
      </c>
      <c r="D23683" t="s">
        <v>16</v>
      </c>
      <c r="E23683" t="s">
        <v>582</v>
      </c>
      <c r="F23683">
        <v>0.14562681054699819</v>
      </c>
    </row>
    <row r="23684" spans="1:6" hidden="1" x14ac:dyDescent="0.35">
      <c r="A23684">
        <v>23682</v>
      </c>
      <c r="B23684" t="s">
        <v>819</v>
      </c>
      <c r="C23684" t="s">
        <v>712</v>
      </c>
      <c r="D23684" t="s">
        <v>16</v>
      </c>
      <c r="E23684" t="s">
        <v>583</v>
      </c>
      <c r="F23684">
        <v>2.867023512104628E-3</v>
      </c>
    </row>
    <row r="23685" spans="1:6" hidden="1" x14ac:dyDescent="0.35">
      <c r="A23685">
        <v>23683</v>
      </c>
      <c r="B23685" t="s">
        <v>819</v>
      </c>
      <c r="C23685" t="s">
        <v>712</v>
      </c>
      <c r="D23685" t="s">
        <v>16</v>
      </c>
      <c r="E23685" t="s">
        <v>584</v>
      </c>
      <c r="F23685">
        <v>2.4705516323293944E-2</v>
      </c>
    </row>
    <row r="23686" spans="1:6" hidden="1" x14ac:dyDescent="0.35">
      <c r="A23686">
        <v>23684</v>
      </c>
      <c r="B23686" t="s">
        <v>819</v>
      </c>
      <c r="C23686" t="s">
        <v>712</v>
      </c>
      <c r="D23686" t="s">
        <v>16</v>
      </c>
      <c r="E23686" t="s">
        <v>585</v>
      </c>
      <c r="F23686">
        <v>3.3724141073578226E-2</v>
      </c>
    </row>
    <row r="23687" spans="1:6" hidden="1" x14ac:dyDescent="0.35">
      <c r="A23687">
        <v>23685</v>
      </c>
      <c r="B23687" t="s">
        <v>819</v>
      </c>
      <c r="C23687" t="s">
        <v>712</v>
      </c>
      <c r="D23687" t="s">
        <v>100</v>
      </c>
      <c r="E23687" t="s">
        <v>586</v>
      </c>
      <c r="F23687">
        <v>0.47561369333291298</v>
      </c>
    </row>
    <row r="23688" spans="1:6" hidden="1" x14ac:dyDescent="0.35">
      <c r="A23688">
        <v>23686</v>
      </c>
      <c r="B23688" t="s">
        <v>819</v>
      </c>
      <c r="C23688" t="s">
        <v>712</v>
      </c>
      <c r="D23688" t="s">
        <v>100</v>
      </c>
      <c r="E23688" t="s">
        <v>587</v>
      </c>
      <c r="F23688">
        <v>9.0992982168495509</v>
      </c>
    </row>
    <row r="23689" spans="1:6" hidden="1" x14ac:dyDescent="0.35">
      <c r="A23689">
        <v>23687</v>
      </c>
      <c r="B23689" t="s">
        <v>819</v>
      </c>
      <c r="C23689" t="s">
        <v>712</v>
      </c>
      <c r="D23689" t="s">
        <v>100</v>
      </c>
      <c r="E23689" t="s">
        <v>588</v>
      </c>
      <c r="F23689">
        <v>0</v>
      </c>
    </row>
    <row r="23690" spans="1:6" hidden="1" x14ac:dyDescent="0.35">
      <c r="A23690">
        <v>23688</v>
      </c>
      <c r="B23690" t="s">
        <v>819</v>
      </c>
      <c r="C23690" t="s">
        <v>712</v>
      </c>
      <c r="D23690" t="s">
        <v>100</v>
      </c>
      <c r="E23690" t="s">
        <v>589</v>
      </c>
      <c r="F23690">
        <v>0</v>
      </c>
    </row>
    <row r="23691" spans="1:6" hidden="1" x14ac:dyDescent="0.35">
      <c r="A23691">
        <v>23689</v>
      </c>
      <c r="B23691" t="s">
        <v>819</v>
      </c>
      <c r="C23691" t="s">
        <v>712</v>
      </c>
      <c r="D23691" t="s">
        <v>100</v>
      </c>
      <c r="E23691" t="s">
        <v>590</v>
      </c>
      <c r="F23691">
        <v>0.43629622254674438</v>
      </c>
    </row>
    <row r="23692" spans="1:6" hidden="1" x14ac:dyDescent="0.35">
      <c r="A23692">
        <v>23690</v>
      </c>
      <c r="B23692" t="s">
        <v>819</v>
      </c>
      <c r="C23692" t="s">
        <v>712</v>
      </c>
      <c r="D23692" t="s">
        <v>100</v>
      </c>
      <c r="E23692" t="s">
        <v>591</v>
      </c>
      <c r="F23692">
        <v>166.07686843953459</v>
      </c>
    </row>
    <row r="23693" spans="1:6" hidden="1" x14ac:dyDescent="0.35">
      <c r="A23693">
        <v>23691</v>
      </c>
      <c r="B23693" t="s">
        <v>819</v>
      </c>
      <c r="C23693" t="s">
        <v>712</v>
      </c>
      <c r="D23693" t="s">
        <v>100</v>
      </c>
      <c r="E23693" t="s">
        <v>592</v>
      </c>
      <c r="F23693">
        <v>0</v>
      </c>
    </row>
    <row r="23694" spans="1:6" hidden="1" x14ac:dyDescent="0.35">
      <c r="A23694">
        <v>23692</v>
      </c>
      <c r="B23694" t="s">
        <v>819</v>
      </c>
      <c r="C23694" t="s">
        <v>712</v>
      </c>
      <c r="D23694" t="s">
        <v>100</v>
      </c>
      <c r="E23694" t="s">
        <v>593</v>
      </c>
      <c r="F23694">
        <v>0</v>
      </c>
    </row>
    <row r="23695" spans="1:6" hidden="1" x14ac:dyDescent="0.35">
      <c r="A23695">
        <v>23693</v>
      </c>
      <c r="B23695" t="s">
        <v>819</v>
      </c>
      <c r="C23695" t="s">
        <v>712</v>
      </c>
      <c r="D23695" t="s">
        <v>16</v>
      </c>
      <c r="E23695" t="s">
        <v>594</v>
      </c>
      <c r="F23695">
        <v>0</v>
      </c>
    </row>
    <row r="23696" spans="1:6" hidden="1" x14ac:dyDescent="0.35">
      <c r="A23696">
        <v>23694</v>
      </c>
      <c r="B23696" t="s">
        <v>819</v>
      </c>
      <c r="C23696" t="s">
        <v>712</v>
      </c>
      <c r="D23696" t="s">
        <v>16</v>
      </c>
      <c r="E23696" t="s">
        <v>595</v>
      </c>
      <c r="F23696">
        <v>0.74558434350255598</v>
      </c>
    </row>
    <row r="23697" spans="1:6" hidden="1" x14ac:dyDescent="0.35">
      <c r="A23697">
        <v>23695</v>
      </c>
      <c r="B23697" t="s">
        <v>819</v>
      </c>
      <c r="C23697" t="s">
        <v>712</v>
      </c>
      <c r="D23697" t="s">
        <v>16</v>
      </c>
      <c r="E23697" t="s">
        <v>596</v>
      </c>
      <c r="F23697">
        <v>0</v>
      </c>
    </row>
    <row r="23698" spans="1:6" hidden="1" x14ac:dyDescent="0.35">
      <c r="A23698">
        <v>23696</v>
      </c>
      <c r="B23698" t="s">
        <v>819</v>
      </c>
      <c r="C23698" t="s">
        <v>712</v>
      </c>
      <c r="D23698" t="s">
        <v>17</v>
      </c>
      <c r="E23698" t="s">
        <v>597</v>
      </c>
      <c r="F23698">
        <v>127.25285108095112</v>
      </c>
    </row>
    <row r="23699" spans="1:6" hidden="1" x14ac:dyDescent="0.35">
      <c r="A23699">
        <v>23697</v>
      </c>
      <c r="B23699" t="s">
        <v>819</v>
      </c>
      <c r="C23699" t="s">
        <v>712</v>
      </c>
      <c r="D23699" t="s">
        <v>310</v>
      </c>
      <c r="E23699" t="s">
        <v>598</v>
      </c>
      <c r="F23699">
        <v>21.820511424633466</v>
      </c>
    </row>
    <row r="23700" spans="1:6" hidden="1" x14ac:dyDescent="0.35">
      <c r="A23700">
        <v>23698</v>
      </c>
      <c r="B23700" t="s">
        <v>819</v>
      </c>
      <c r="C23700" t="s">
        <v>712</v>
      </c>
      <c r="D23700" t="s">
        <v>310</v>
      </c>
      <c r="E23700" t="s">
        <v>599</v>
      </c>
      <c r="F23700">
        <v>0</v>
      </c>
    </row>
    <row r="23701" spans="1:6" hidden="1" x14ac:dyDescent="0.35">
      <c r="A23701">
        <v>23699</v>
      </c>
      <c r="B23701" t="s">
        <v>819</v>
      </c>
      <c r="C23701" t="s">
        <v>712</v>
      </c>
      <c r="D23701" t="s">
        <v>311</v>
      </c>
      <c r="E23701" t="s">
        <v>600</v>
      </c>
      <c r="F23701">
        <v>92.860272989000237</v>
      </c>
    </row>
    <row r="23702" spans="1:6" hidden="1" x14ac:dyDescent="0.35">
      <c r="A23702">
        <v>23700</v>
      </c>
      <c r="B23702" t="s">
        <v>819</v>
      </c>
      <c r="C23702" t="s">
        <v>712</v>
      </c>
      <c r="D23702" t="s">
        <v>311</v>
      </c>
      <c r="E23702" t="s">
        <v>601</v>
      </c>
      <c r="F23702">
        <v>2.721838103201486</v>
      </c>
    </row>
    <row r="23703" spans="1:6" hidden="1" x14ac:dyDescent="0.35">
      <c r="A23703">
        <v>23701</v>
      </c>
      <c r="B23703" t="s">
        <v>819</v>
      </c>
      <c r="C23703" t="s">
        <v>712</v>
      </c>
      <c r="D23703" t="s">
        <v>311</v>
      </c>
      <c r="E23703" t="s">
        <v>602</v>
      </c>
      <c r="F23703">
        <v>0</v>
      </c>
    </row>
    <row r="23704" spans="1:6" hidden="1" x14ac:dyDescent="0.35">
      <c r="A23704">
        <v>23702</v>
      </c>
      <c r="B23704" t="s">
        <v>819</v>
      </c>
      <c r="C23704" t="s">
        <v>712</v>
      </c>
      <c r="D23704" t="s">
        <v>311</v>
      </c>
      <c r="E23704" t="s">
        <v>603</v>
      </c>
      <c r="F23704">
        <v>0</v>
      </c>
    </row>
    <row r="23705" spans="1:6" hidden="1" x14ac:dyDescent="0.35">
      <c r="A23705">
        <v>23703</v>
      </c>
      <c r="B23705" t="s">
        <v>819</v>
      </c>
      <c r="C23705" t="s">
        <v>712</v>
      </c>
      <c r="D23705" t="s">
        <v>311</v>
      </c>
      <c r="E23705" t="s">
        <v>604</v>
      </c>
      <c r="F23705">
        <v>134.20374592712037</v>
      </c>
    </row>
    <row r="23706" spans="1:6" hidden="1" x14ac:dyDescent="0.35">
      <c r="A23706">
        <v>23704</v>
      </c>
      <c r="B23706" t="s">
        <v>819</v>
      </c>
      <c r="C23706" t="s">
        <v>712</v>
      </c>
      <c r="D23706" t="s">
        <v>312</v>
      </c>
      <c r="E23706" t="s">
        <v>605</v>
      </c>
      <c r="F23706">
        <v>4.3528220240935918</v>
      </c>
    </row>
    <row r="23707" spans="1:6" hidden="1" x14ac:dyDescent="0.35">
      <c r="A23707">
        <v>23705</v>
      </c>
      <c r="B23707" t="s">
        <v>819</v>
      </c>
      <c r="C23707" t="s">
        <v>712</v>
      </c>
      <c r="D23707" t="s">
        <v>312</v>
      </c>
      <c r="E23707" t="s">
        <v>606</v>
      </c>
      <c r="F23707">
        <v>0</v>
      </c>
    </row>
    <row r="23708" spans="1:6" hidden="1" x14ac:dyDescent="0.35">
      <c r="A23708">
        <v>23706</v>
      </c>
      <c r="B23708" t="s">
        <v>819</v>
      </c>
      <c r="C23708" t="s">
        <v>712</v>
      </c>
      <c r="D23708" t="s">
        <v>313</v>
      </c>
      <c r="E23708" t="s">
        <v>607</v>
      </c>
      <c r="F23708">
        <v>1.4024884087170664</v>
      </c>
    </row>
    <row r="23709" spans="1:6" hidden="1" x14ac:dyDescent="0.35">
      <c r="A23709">
        <v>23707</v>
      </c>
      <c r="B23709" t="s">
        <v>819</v>
      </c>
      <c r="C23709" t="s">
        <v>712</v>
      </c>
      <c r="D23709" t="s">
        <v>313</v>
      </c>
      <c r="E23709" t="s">
        <v>608</v>
      </c>
      <c r="F23709">
        <v>0</v>
      </c>
    </row>
    <row r="23710" spans="1:6" hidden="1" x14ac:dyDescent="0.35">
      <c r="A23710">
        <v>23708</v>
      </c>
      <c r="B23710" t="s">
        <v>819</v>
      </c>
      <c r="C23710" t="s">
        <v>712</v>
      </c>
      <c r="D23710" t="s">
        <v>313</v>
      </c>
      <c r="E23710" t="s">
        <v>609</v>
      </c>
      <c r="F23710">
        <v>2.5548490729556668</v>
      </c>
    </row>
    <row r="23711" spans="1:6" hidden="1" x14ac:dyDescent="0.35">
      <c r="A23711">
        <v>23709</v>
      </c>
      <c r="B23711" t="s">
        <v>819</v>
      </c>
      <c r="C23711" t="s">
        <v>712</v>
      </c>
      <c r="D23711" t="s">
        <v>313</v>
      </c>
      <c r="E23711" t="s">
        <v>610</v>
      </c>
      <c r="F23711">
        <v>0</v>
      </c>
    </row>
    <row r="23712" spans="1:6" hidden="1" x14ac:dyDescent="0.35">
      <c r="A23712">
        <v>23710</v>
      </c>
      <c r="B23712" t="s">
        <v>819</v>
      </c>
      <c r="C23712" t="s">
        <v>712</v>
      </c>
      <c r="D23712" t="s">
        <v>10</v>
      </c>
      <c r="E23712" t="s">
        <v>539</v>
      </c>
      <c r="F23712">
        <v>0.21907867917345217</v>
      </c>
    </row>
    <row r="23713" spans="1:6" hidden="1" x14ac:dyDescent="0.35">
      <c r="A23713">
        <v>23711</v>
      </c>
      <c r="B23713" t="s">
        <v>819</v>
      </c>
      <c r="C23713" t="s">
        <v>712</v>
      </c>
      <c r="D23713" t="s">
        <v>313</v>
      </c>
      <c r="E23713" t="s">
        <v>611</v>
      </c>
      <c r="F23713">
        <v>0</v>
      </c>
    </row>
    <row r="23714" spans="1:6" hidden="1" x14ac:dyDescent="0.35">
      <c r="A23714">
        <v>23712</v>
      </c>
      <c r="B23714" t="s">
        <v>819</v>
      </c>
      <c r="C23714" t="s">
        <v>712</v>
      </c>
      <c r="D23714" t="s">
        <v>313</v>
      </c>
      <c r="E23714" t="s">
        <v>612</v>
      </c>
      <c r="F23714">
        <v>2.5781317373616988</v>
      </c>
    </row>
    <row r="23715" spans="1:6" hidden="1" x14ac:dyDescent="0.35">
      <c r="A23715">
        <v>23713</v>
      </c>
      <c r="B23715" t="s">
        <v>819</v>
      </c>
      <c r="C23715" t="s">
        <v>712</v>
      </c>
      <c r="D23715" t="s">
        <v>313</v>
      </c>
      <c r="E23715" t="s">
        <v>613</v>
      </c>
      <c r="F23715">
        <v>0</v>
      </c>
    </row>
    <row r="23716" spans="1:6" hidden="1" x14ac:dyDescent="0.35">
      <c r="A23716">
        <v>23714</v>
      </c>
      <c r="B23716" t="s">
        <v>819</v>
      </c>
      <c r="C23716" t="s">
        <v>712</v>
      </c>
      <c r="D23716" t="s">
        <v>313</v>
      </c>
      <c r="E23716" t="s">
        <v>614</v>
      </c>
      <c r="F23716">
        <v>0.29309382172784804</v>
      </c>
    </row>
    <row r="23717" spans="1:6" hidden="1" x14ac:dyDescent="0.35">
      <c r="A23717">
        <v>23715</v>
      </c>
      <c r="B23717" t="s">
        <v>819</v>
      </c>
      <c r="C23717" t="s">
        <v>712</v>
      </c>
      <c r="D23717" t="s">
        <v>313</v>
      </c>
      <c r="E23717" t="s">
        <v>615</v>
      </c>
      <c r="F23717">
        <v>0</v>
      </c>
    </row>
    <row r="23718" spans="1:6" hidden="1" x14ac:dyDescent="0.35">
      <c r="A23718">
        <v>23716</v>
      </c>
      <c r="B23718" t="s">
        <v>819</v>
      </c>
      <c r="C23718" t="s">
        <v>712</v>
      </c>
      <c r="D23718" t="s">
        <v>313</v>
      </c>
      <c r="E23718" t="s">
        <v>616</v>
      </c>
      <c r="F23718">
        <v>3.3238435878755452</v>
      </c>
    </row>
    <row r="23719" spans="1:6" hidden="1" x14ac:dyDescent="0.35">
      <c r="A23719">
        <v>23717</v>
      </c>
      <c r="B23719" t="s">
        <v>819</v>
      </c>
      <c r="C23719" t="s">
        <v>712</v>
      </c>
      <c r="D23719" t="s">
        <v>18</v>
      </c>
      <c r="E23719" t="s">
        <v>617</v>
      </c>
      <c r="F23719">
        <v>116.50880589329589</v>
      </c>
    </row>
    <row r="23720" spans="1:6" hidden="1" x14ac:dyDescent="0.35">
      <c r="A23720">
        <v>23718</v>
      </c>
      <c r="B23720" t="s">
        <v>819</v>
      </c>
      <c r="C23720" t="s">
        <v>712</v>
      </c>
      <c r="D23720" t="s">
        <v>21</v>
      </c>
      <c r="E23720" t="s">
        <v>618</v>
      </c>
      <c r="F23720">
        <v>127.92142116689982</v>
      </c>
    </row>
    <row r="23721" spans="1:6" hidden="1" x14ac:dyDescent="0.35">
      <c r="A23721">
        <v>23719</v>
      </c>
      <c r="B23721" t="s">
        <v>819</v>
      </c>
      <c r="C23721" t="s">
        <v>712</v>
      </c>
      <c r="D23721" t="s">
        <v>19</v>
      </c>
      <c r="E23721" t="s">
        <v>619</v>
      </c>
      <c r="F23721">
        <v>108.31708906304102</v>
      </c>
    </row>
    <row r="23722" spans="1:6" hidden="1" x14ac:dyDescent="0.35">
      <c r="A23722">
        <v>23720</v>
      </c>
      <c r="B23722" t="s">
        <v>819</v>
      </c>
      <c r="C23722" t="s">
        <v>712</v>
      </c>
      <c r="D23722" t="s">
        <v>20</v>
      </c>
      <c r="E23722" t="s">
        <v>620</v>
      </c>
      <c r="F23722">
        <v>146.23475919576913</v>
      </c>
    </row>
    <row r="23723" spans="1:6" hidden="1" x14ac:dyDescent="0.35">
      <c r="A23723">
        <v>23721</v>
      </c>
      <c r="B23723" t="s">
        <v>819</v>
      </c>
      <c r="C23723" t="s">
        <v>712</v>
      </c>
      <c r="D23723" t="s">
        <v>19</v>
      </c>
      <c r="E23723" t="s">
        <v>621</v>
      </c>
      <c r="F23723">
        <v>1370.8004110460374</v>
      </c>
    </row>
    <row r="23724" spans="1:6" hidden="1" x14ac:dyDescent="0.35">
      <c r="A23724">
        <v>23722</v>
      </c>
      <c r="B23724" t="s">
        <v>819</v>
      </c>
      <c r="C23724" t="s">
        <v>712</v>
      </c>
      <c r="D23724" t="s">
        <v>19</v>
      </c>
      <c r="E23724" t="s">
        <v>622</v>
      </c>
      <c r="F23724">
        <v>36.699923508758211</v>
      </c>
    </row>
    <row r="23725" spans="1:6" hidden="1" x14ac:dyDescent="0.35">
      <c r="A23725">
        <v>23723</v>
      </c>
      <c r="B23725" t="s">
        <v>819</v>
      </c>
      <c r="C23725" t="s">
        <v>712</v>
      </c>
      <c r="D23725" t="s">
        <v>22</v>
      </c>
      <c r="E23725" t="s">
        <v>623</v>
      </c>
      <c r="F23725">
        <v>3.8898765929373953</v>
      </c>
    </row>
    <row r="23726" spans="1:6" hidden="1" x14ac:dyDescent="0.35">
      <c r="A23726">
        <v>23724</v>
      </c>
      <c r="B23726" t="s">
        <v>819</v>
      </c>
      <c r="C23726" t="s">
        <v>712</v>
      </c>
      <c r="D23726" t="s">
        <v>23</v>
      </c>
      <c r="E23726" t="s">
        <v>624</v>
      </c>
      <c r="F23726">
        <v>51.735224108951471</v>
      </c>
    </row>
    <row r="23727" spans="1:6" hidden="1" x14ac:dyDescent="0.35">
      <c r="A23727">
        <v>23725</v>
      </c>
      <c r="B23727" t="s">
        <v>819</v>
      </c>
      <c r="C23727" t="s">
        <v>712</v>
      </c>
      <c r="D23727" t="s">
        <v>24</v>
      </c>
      <c r="E23727" t="s">
        <v>625</v>
      </c>
      <c r="F23727">
        <v>284.35160739576548</v>
      </c>
    </row>
    <row r="23728" spans="1:6" hidden="1" x14ac:dyDescent="0.35">
      <c r="A23728">
        <v>23726</v>
      </c>
      <c r="B23728" t="s">
        <v>819</v>
      </c>
      <c r="C23728" t="s">
        <v>712</v>
      </c>
      <c r="D23728" t="s">
        <v>314</v>
      </c>
      <c r="E23728" t="s">
        <v>626</v>
      </c>
      <c r="F23728">
        <v>11.916616637280049</v>
      </c>
    </row>
    <row r="23729" spans="1:6" hidden="1" x14ac:dyDescent="0.35">
      <c r="A23729">
        <v>23727</v>
      </c>
      <c r="B23729" t="s">
        <v>819</v>
      </c>
      <c r="C23729" t="s">
        <v>712</v>
      </c>
      <c r="D23729" t="s">
        <v>314</v>
      </c>
      <c r="E23729" t="s">
        <v>627</v>
      </c>
      <c r="F23729">
        <v>0</v>
      </c>
    </row>
    <row r="23730" spans="1:6" hidden="1" x14ac:dyDescent="0.35">
      <c r="A23730">
        <v>23728</v>
      </c>
      <c r="B23730" t="s">
        <v>819</v>
      </c>
      <c r="C23730" t="s">
        <v>712</v>
      </c>
      <c r="D23730" t="s">
        <v>315</v>
      </c>
      <c r="E23730" t="s">
        <v>628</v>
      </c>
      <c r="F23730">
        <v>1.3859637653639578E-2</v>
      </c>
    </row>
    <row r="23731" spans="1:6" hidden="1" x14ac:dyDescent="0.35">
      <c r="A23731">
        <v>23729</v>
      </c>
      <c r="B23731" t="s">
        <v>819</v>
      </c>
      <c r="C23731" t="s">
        <v>712</v>
      </c>
      <c r="D23731" t="s">
        <v>315</v>
      </c>
      <c r="E23731" t="s">
        <v>629</v>
      </c>
      <c r="F23731">
        <v>8.5272803952158877E-3</v>
      </c>
    </row>
    <row r="23732" spans="1:6" hidden="1" x14ac:dyDescent="0.35">
      <c r="A23732">
        <v>23730</v>
      </c>
      <c r="B23732" t="s">
        <v>819</v>
      </c>
      <c r="C23732" t="s">
        <v>712</v>
      </c>
      <c r="D23732" t="s">
        <v>315</v>
      </c>
      <c r="E23732" t="s">
        <v>630</v>
      </c>
      <c r="F23732">
        <v>2.5261339935635917E-2</v>
      </c>
    </row>
    <row r="23733" spans="1:6" hidden="1" x14ac:dyDescent="0.35">
      <c r="A23733">
        <v>23731</v>
      </c>
      <c r="B23733" t="s">
        <v>819</v>
      </c>
      <c r="C23733" t="s">
        <v>712</v>
      </c>
      <c r="D23733" t="s">
        <v>315</v>
      </c>
      <c r="E23733" t="s">
        <v>631</v>
      </c>
      <c r="F23733">
        <v>3.6468110740261822E-2</v>
      </c>
    </row>
    <row r="23734" spans="1:6" hidden="1" x14ac:dyDescent="0.35">
      <c r="A23734">
        <v>23732</v>
      </c>
      <c r="B23734" t="s">
        <v>819</v>
      </c>
      <c r="C23734" t="s">
        <v>712</v>
      </c>
      <c r="D23734" t="s">
        <v>315</v>
      </c>
      <c r="E23734" t="s">
        <v>632</v>
      </c>
      <c r="F23734">
        <v>2.082542150140595E-3</v>
      </c>
    </row>
    <row r="23735" spans="1:6" hidden="1" x14ac:dyDescent="0.35">
      <c r="A23735">
        <v>23733</v>
      </c>
      <c r="B23735" t="s">
        <v>819</v>
      </c>
      <c r="C23735" t="s">
        <v>712</v>
      </c>
      <c r="D23735" t="s">
        <v>315</v>
      </c>
      <c r="E23735" t="s">
        <v>633</v>
      </c>
      <c r="F23735">
        <v>310.21353290976668</v>
      </c>
    </row>
    <row r="23736" spans="1:6" hidden="1" x14ac:dyDescent="0.35">
      <c r="A23736">
        <v>23734</v>
      </c>
      <c r="B23736" t="s">
        <v>819</v>
      </c>
      <c r="C23736" t="s">
        <v>712</v>
      </c>
      <c r="D23736" t="s">
        <v>315</v>
      </c>
      <c r="E23736" t="s">
        <v>634</v>
      </c>
      <c r="F23736">
        <v>0.66907420048643629</v>
      </c>
    </row>
    <row r="23737" spans="1:6" hidden="1" x14ac:dyDescent="0.35">
      <c r="A23737">
        <v>23735</v>
      </c>
      <c r="B23737" t="s">
        <v>819</v>
      </c>
      <c r="C23737" t="s">
        <v>712</v>
      </c>
      <c r="D23737" t="s">
        <v>315</v>
      </c>
      <c r="E23737" t="s">
        <v>635</v>
      </c>
      <c r="F23737">
        <v>0.98014831174102446</v>
      </c>
    </row>
    <row r="23738" spans="1:6" hidden="1" x14ac:dyDescent="0.35">
      <c r="A23738">
        <v>23736</v>
      </c>
      <c r="B23738" t="s">
        <v>819</v>
      </c>
      <c r="C23738" t="s">
        <v>712</v>
      </c>
      <c r="D23738" t="s">
        <v>315</v>
      </c>
      <c r="E23738" t="s">
        <v>636</v>
      </c>
      <c r="F23738">
        <v>0</v>
      </c>
    </row>
    <row r="23739" spans="1:6" hidden="1" x14ac:dyDescent="0.35">
      <c r="A23739">
        <v>23737</v>
      </c>
      <c r="B23739" t="s">
        <v>819</v>
      </c>
      <c r="C23739" t="s">
        <v>712</v>
      </c>
      <c r="D23739" t="s">
        <v>315</v>
      </c>
      <c r="E23739" t="s">
        <v>637</v>
      </c>
      <c r="F23739">
        <v>0</v>
      </c>
    </row>
    <row r="23740" spans="1:6" hidden="1" x14ac:dyDescent="0.35">
      <c r="A23740">
        <v>23738</v>
      </c>
      <c r="B23740" t="s">
        <v>819</v>
      </c>
      <c r="C23740" t="s">
        <v>712</v>
      </c>
      <c r="D23740" t="s">
        <v>315</v>
      </c>
      <c r="E23740" t="s">
        <v>638</v>
      </c>
      <c r="F23740">
        <v>1.0762692086888571E-3</v>
      </c>
    </row>
    <row r="23741" spans="1:6" hidden="1" x14ac:dyDescent="0.35">
      <c r="A23741">
        <v>23739</v>
      </c>
      <c r="B23741" t="s">
        <v>819</v>
      </c>
      <c r="C23741" t="s">
        <v>712</v>
      </c>
      <c r="D23741" t="s">
        <v>315</v>
      </c>
      <c r="E23741" t="s">
        <v>639</v>
      </c>
      <c r="F23741">
        <v>2.0609939251313514E-3</v>
      </c>
    </row>
    <row r="23742" spans="1:6" hidden="1" x14ac:dyDescent="0.35">
      <c r="A23742">
        <v>23740</v>
      </c>
      <c r="B23742" t="s">
        <v>819</v>
      </c>
      <c r="C23742" t="s">
        <v>712</v>
      </c>
      <c r="D23742" t="s">
        <v>315</v>
      </c>
      <c r="E23742" t="s">
        <v>640</v>
      </c>
      <c r="F23742">
        <v>28.224607227318721</v>
      </c>
    </row>
    <row r="23743" spans="1:6" hidden="1" x14ac:dyDescent="0.35">
      <c r="A23743">
        <v>23741</v>
      </c>
      <c r="B23743" t="s">
        <v>819</v>
      </c>
      <c r="C23743" t="s">
        <v>712</v>
      </c>
      <c r="D23743" t="s">
        <v>315</v>
      </c>
      <c r="E23743" t="s">
        <v>641</v>
      </c>
      <c r="F23743">
        <v>126.72435466960555</v>
      </c>
    </row>
    <row r="23744" spans="1:6" hidden="1" x14ac:dyDescent="0.35">
      <c r="A23744">
        <v>23742</v>
      </c>
      <c r="B23744" t="s">
        <v>819</v>
      </c>
      <c r="C23744" t="s">
        <v>712</v>
      </c>
      <c r="D23744" t="s">
        <v>316</v>
      </c>
      <c r="E23744" t="s">
        <v>642</v>
      </c>
      <c r="F23744">
        <v>1.7035748325302948E-2</v>
      </c>
    </row>
    <row r="23745" spans="1:6" hidden="1" x14ac:dyDescent="0.35">
      <c r="A23745">
        <v>23743</v>
      </c>
      <c r="B23745" t="s">
        <v>819</v>
      </c>
      <c r="C23745" t="s">
        <v>712</v>
      </c>
      <c r="D23745" t="s">
        <v>316</v>
      </c>
      <c r="E23745" t="s">
        <v>643</v>
      </c>
      <c r="F23745">
        <v>4.198216476171196E-2</v>
      </c>
    </row>
    <row r="23746" spans="1:6" hidden="1" x14ac:dyDescent="0.35">
      <c r="A23746">
        <v>23744</v>
      </c>
      <c r="B23746" t="s">
        <v>819</v>
      </c>
      <c r="C23746" t="s">
        <v>712</v>
      </c>
      <c r="D23746" t="s">
        <v>316</v>
      </c>
      <c r="E23746" t="s">
        <v>644</v>
      </c>
      <c r="F23746">
        <v>2.5203860472299174E-3</v>
      </c>
    </row>
    <row r="23747" spans="1:6" hidden="1" x14ac:dyDescent="0.35">
      <c r="A23747">
        <v>23745</v>
      </c>
      <c r="B23747" t="s">
        <v>819</v>
      </c>
      <c r="C23747" t="s">
        <v>712</v>
      </c>
      <c r="D23747" t="s">
        <v>316</v>
      </c>
      <c r="E23747" t="s">
        <v>645</v>
      </c>
      <c r="F23747">
        <v>1.7235944653599179E-3</v>
      </c>
    </row>
    <row r="23748" spans="1:6" hidden="1" x14ac:dyDescent="0.35">
      <c r="A23748">
        <v>23746</v>
      </c>
      <c r="B23748" t="s">
        <v>819</v>
      </c>
      <c r="C23748" t="s">
        <v>712</v>
      </c>
      <c r="D23748" t="s">
        <v>316</v>
      </c>
      <c r="E23748" t="s">
        <v>646</v>
      </c>
      <c r="F23748">
        <v>9.8039969228320131E-2</v>
      </c>
    </row>
    <row r="23749" spans="1:6" hidden="1" x14ac:dyDescent="0.35">
      <c r="A23749">
        <v>23747</v>
      </c>
      <c r="B23749" t="s">
        <v>819</v>
      </c>
      <c r="C23749" t="s">
        <v>712</v>
      </c>
      <c r="D23749" t="s">
        <v>316</v>
      </c>
      <c r="E23749" t="s">
        <v>647</v>
      </c>
      <c r="F23749">
        <v>0.72616735078632144</v>
      </c>
    </row>
    <row r="23750" spans="1:6" hidden="1" x14ac:dyDescent="0.35">
      <c r="A23750">
        <v>23748</v>
      </c>
      <c r="B23750" t="s">
        <v>819</v>
      </c>
      <c r="C23750" t="s">
        <v>712</v>
      </c>
      <c r="D23750" t="s">
        <v>314</v>
      </c>
      <c r="E23750" t="s">
        <v>648</v>
      </c>
      <c r="F23750">
        <v>6.2497260910294089E-2</v>
      </c>
    </row>
    <row r="23751" spans="1:6" hidden="1" x14ac:dyDescent="0.35">
      <c r="A23751">
        <v>23749</v>
      </c>
      <c r="B23751" t="s">
        <v>819</v>
      </c>
      <c r="C23751" t="s">
        <v>712</v>
      </c>
      <c r="D23751" t="s">
        <v>314</v>
      </c>
      <c r="E23751" t="s">
        <v>649</v>
      </c>
      <c r="F23751">
        <v>4.9204348943479435</v>
      </c>
    </row>
    <row r="23752" spans="1:6" hidden="1" x14ac:dyDescent="0.35">
      <c r="A23752">
        <v>23750</v>
      </c>
      <c r="B23752" t="s">
        <v>819</v>
      </c>
      <c r="C23752" t="s">
        <v>712</v>
      </c>
      <c r="D23752" t="s">
        <v>25</v>
      </c>
      <c r="E23752" t="s">
        <v>650</v>
      </c>
      <c r="F23752">
        <v>1870.7056179226979</v>
      </c>
    </row>
    <row r="23753" spans="1:6" hidden="1" x14ac:dyDescent="0.35">
      <c r="A23753">
        <v>23751</v>
      </c>
      <c r="B23753" t="s">
        <v>819</v>
      </c>
      <c r="C23753" t="s">
        <v>712</v>
      </c>
      <c r="D23753" t="s">
        <v>25</v>
      </c>
      <c r="E23753" t="s">
        <v>651</v>
      </c>
      <c r="F23753">
        <v>0</v>
      </c>
    </row>
    <row r="23754" spans="1:6" hidden="1" x14ac:dyDescent="0.35">
      <c r="A23754">
        <v>23752</v>
      </c>
      <c r="B23754" t="s">
        <v>819</v>
      </c>
      <c r="C23754" t="s">
        <v>712</v>
      </c>
      <c r="D23754" t="s">
        <v>26</v>
      </c>
      <c r="E23754" t="s">
        <v>652</v>
      </c>
      <c r="F23754">
        <v>165.4876102547916</v>
      </c>
    </row>
    <row r="23755" spans="1:6" hidden="1" x14ac:dyDescent="0.35">
      <c r="A23755">
        <v>23753</v>
      </c>
      <c r="B23755" t="s">
        <v>819</v>
      </c>
      <c r="C23755" t="s">
        <v>712</v>
      </c>
      <c r="D23755" t="s">
        <v>26</v>
      </c>
      <c r="E23755" t="s">
        <v>653</v>
      </c>
      <c r="F23755">
        <v>10.09740013863501</v>
      </c>
    </row>
    <row r="23756" spans="1:6" hidden="1" x14ac:dyDescent="0.35">
      <c r="A23756">
        <v>23754</v>
      </c>
      <c r="B23756" t="s">
        <v>819</v>
      </c>
      <c r="C23756" t="s">
        <v>712</v>
      </c>
      <c r="D23756" t="s">
        <v>26</v>
      </c>
      <c r="E23756" t="s">
        <v>654</v>
      </c>
      <c r="F23756">
        <v>844.28531181552978</v>
      </c>
    </row>
    <row r="23757" spans="1:6" hidden="1" x14ac:dyDescent="0.35">
      <c r="A23757">
        <v>23755</v>
      </c>
      <c r="B23757" t="s">
        <v>819</v>
      </c>
      <c r="C23757" t="s">
        <v>712</v>
      </c>
      <c r="D23757" t="s">
        <v>26</v>
      </c>
      <c r="E23757" t="s">
        <v>655</v>
      </c>
      <c r="F23757">
        <v>757.44807571434808</v>
      </c>
    </row>
    <row r="23758" spans="1:6" hidden="1" x14ac:dyDescent="0.35">
      <c r="A23758">
        <v>23756</v>
      </c>
      <c r="B23758" t="s">
        <v>819</v>
      </c>
      <c r="C23758" t="s">
        <v>712</v>
      </c>
      <c r="D23758" t="s">
        <v>28</v>
      </c>
      <c r="E23758" t="s">
        <v>656</v>
      </c>
      <c r="F23758">
        <v>1153.2659897117949</v>
      </c>
    </row>
    <row r="23759" spans="1:6" hidden="1" x14ac:dyDescent="0.35">
      <c r="A23759">
        <v>23757</v>
      </c>
      <c r="B23759" t="s">
        <v>819</v>
      </c>
      <c r="C23759" t="s">
        <v>712</v>
      </c>
      <c r="D23759" t="s">
        <v>27</v>
      </c>
      <c r="E23759" t="s">
        <v>657</v>
      </c>
      <c r="F23759">
        <v>112.20793660774295</v>
      </c>
    </row>
    <row r="23760" spans="1:6" hidden="1" x14ac:dyDescent="0.35">
      <c r="A23760">
        <v>23758</v>
      </c>
      <c r="B23760" t="s">
        <v>819</v>
      </c>
      <c r="C23760" t="s">
        <v>712</v>
      </c>
      <c r="D23760" t="s">
        <v>27</v>
      </c>
      <c r="E23760" t="s">
        <v>658</v>
      </c>
      <c r="F23760">
        <v>301.96924959887286</v>
      </c>
    </row>
    <row r="23761" spans="1:6" hidden="1" x14ac:dyDescent="0.35">
      <c r="A23761">
        <v>23759</v>
      </c>
      <c r="B23761" t="s">
        <v>819</v>
      </c>
      <c r="C23761" t="s">
        <v>712</v>
      </c>
      <c r="D23761" t="s">
        <v>27</v>
      </c>
      <c r="E23761" t="s">
        <v>659</v>
      </c>
      <c r="F23761">
        <v>3.4890915233727524</v>
      </c>
    </row>
    <row r="23762" spans="1:6" hidden="1" x14ac:dyDescent="0.35">
      <c r="A23762">
        <v>23760</v>
      </c>
      <c r="B23762" t="s">
        <v>819</v>
      </c>
      <c r="C23762" t="s">
        <v>712</v>
      </c>
      <c r="D23762" t="s">
        <v>27</v>
      </c>
      <c r="E23762" t="s">
        <v>660</v>
      </c>
      <c r="F23762">
        <v>155.54442807421006</v>
      </c>
    </row>
    <row r="23763" spans="1:6" hidden="1" x14ac:dyDescent="0.35">
      <c r="A23763">
        <v>23761</v>
      </c>
      <c r="B23763" t="s">
        <v>819</v>
      </c>
      <c r="C23763" t="s">
        <v>712</v>
      </c>
      <c r="D23763" t="s">
        <v>27</v>
      </c>
      <c r="E23763" t="s">
        <v>661</v>
      </c>
      <c r="F23763">
        <v>11.34806240088356</v>
      </c>
    </row>
    <row r="23764" spans="1:6" hidden="1" x14ac:dyDescent="0.35">
      <c r="A23764">
        <v>23762</v>
      </c>
      <c r="B23764" t="s">
        <v>819</v>
      </c>
      <c r="C23764" t="s">
        <v>712</v>
      </c>
      <c r="D23764" t="s">
        <v>27</v>
      </c>
      <c r="E23764" t="s">
        <v>662</v>
      </c>
      <c r="F23764">
        <v>1060.1590864901225</v>
      </c>
    </row>
    <row r="23765" spans="1:6" hidden="1" x14ac:dyDescent="0.35">
      <c r="A23765">
        <v>23763</v>
      </c>
      <c r="B23765" t="s">
        <v>819</v>
      </c>
      <c r="C23765" t="s">
        <v>712</v>
      </c>
      <c r="D23765" t="s">
        <v>27</v>
      </c>
      <c r="E23765" t="s">
        <v>663</v>
      </c>
      <c r="F23765">
        <v>794.97453429286702</v>
      </c>
    </row>
    <row r="23766" spans="1:6" hidden="1" x14ac:dyDescent="0.35">
      <c r="A23766">
        <v>23764</v>
      </c>
      <c r="B23766" t="s">
        <v>819</v>
      </c>
      <c r="C23766" t="s">
        <v>712</v>
      </c>
      <c r="D23766" t="s">
        <v>30</v>
      </c>
      <c r="E23766" t="s">
        <v>664</v>
      </c>
      <c r="F23766">
        <v>680.33323052717731</v>
      </c>
    </row>
    <row r="23767" spans="1:6" hidden="1" x14ac:dyDescent="0.35">
      <c r="A23767">
        <v>23765</v>
      </c>
      <c r="B23767" t="s">
        <v>819</v>
      </c>
      <c r="C23767" t="s">
        <v>712</v>
      </c>
      <c r="D23767" t="s">
        <v>32</v>
      </c>
      <c r="E23767" t="s">
        <v>665</v>
      </c>
      <c r="F23767">
        <v>1350.8534913807694</v>
      </c>
    </row>
    <row r="23768" spans="1:6" hidden="1" x14ac:dyDescent="0.35">
      <c r="A23768">
        <v>23766</v>
      </c>
      <c r="B23768" t="s">
        <v>819</v>
      </c>
      <c r="C23768" t="s">
        <v>712</v>
      </c>
      <c r="D23768" t="s">
        <v>32</v>
      </c>
      <c r="E23768" t="s">
        <v>666</v>
      </c>
      <c r="F23768">
        <v>600.08419424891258</v>
      </c>
    </row>
    <row r="23769" spans="1:6" hidden="1" x14ac:dyDescent="0.35">
      <c r="A23769">
        <v>23767</v>
      </c>
      <c r="B23769" t="s">
        <v>819</v>
      </c>
      <c r="C23769" t="s">
        <v>712</v>
      </c>
      <c r="D23769" t="s">
        <v>32</v>
      </c>
      <c r="E23769" t="s">
        <v>667</v>
      </c>
      <c r="F23769">
        <v>236.82077659063813</v>
      </c>
    </row>
    <row r="23770" spans="1:6" hidden="1" x14ac:dyDescent="0.35">
      <c r="A23770">
        <v>23768</v>
      </c>
      <c r="B23770" t="s">
        <v>819</v>
      </c>
      <c r="C23770" t="s">
        <v>712</v>
      </c>
      <c r="D23770" t="s">
        <v>33</v>
      </c>
      <c r="E23770" t="s">
        <v>668</v>
      </c>
      <c r="F23770">
        <v>1003.0516659072333</v>
      </c>
    </row>
    <row r="23771" spans="1:6" hidden="1" x14ac:dyDescent="0.35">
      <c r="A23771">
        <v>23769</v>
      </c>
      <c r="B23771" t="s">
        <v>819</v>
      </c>
      <c r="C23771" t="s">
        <v>712</v>
      </c>
      <c r="D23771" t="s">
        <v>34</v>
      </c>
      <c r="E23771" t="s">
        <v>669</v>
      </c>
      <c r="F23771">
        <v>507.77453901272668</v>
      </c>
    </row>
    <row r="23772" spans="1:6" hidden="1" x14ac:dyDescent="0.35">
      <c r="A23772">
        <v>23770</v>
      </c>
      <c r="B23772" t="s">
        <v>819</v>
      </c>
      <c r="C23772" t="s">
        <v>712</v>
      </c>
      <c r="D23772" t="s">
        <v>31</v>
      </c>
      <c r="E23772" t="s">
        <v>670</v>
      </c>
      <c r="F23772">
        <v>419.6855212348014</v>
      </c>
    </row>
    <row r="23773" spans="1:6" hidden="1" x14ac:dyDescent="0.35">
      <c r="A23773">
        <v>23771</v>
      </c>
      <c r="B23773" t="s">
        <v>819</v>
      </c>
      <c r="C23773" t="s">
        <v>712</v>
      </c>
      <c r="D23773" t="s">
        <v>34</v>
      </c>
      <c r="E23773" t="s">
        <v>671</v>
      </c>
      <c r="F23773">
        <v>8.1265523515714886</v>
      </c>
    </row>
    <row r="23774" spans="1:6" hidden="1" x14ac:dyDescent="0.35">
      <c r="A23774">
        <v>23772</v>
      </c>
      <c r="B23774" t="s">
        <v>819</v>
      </c>
      <c r="C23774" t="s">
        <v>712</v>
      </c>
      <c r="D23774" t="s">
        <v>34</v>
      </c>
      <c r="E23774" t="s">
        <v>672</v>
      </c>
      <c r="F23774">
        <v>1386.2538415497627</v>
      </c>
    </row>
    <row r="23775" spans="1:6" hidden="1" x14ac:dyDescent="0.35">
      <c r="A23775">
        <v>23773</v>
      </c>
      <c r="B23775" t="s">
        <v>819</v>
      </c>
      <c r="C23775" t="s">
        <v>712</v>
      </c>
      <c r="D23775" t="s">
        <v>35</v>
      </c>
      <c r="E23775" t="s">
        <v>673</v>
      </c>
      <c r="F23775">
        <v>1659.8182025300953</v>
      </c>
    </row>
    <row r="23776" spans="1:6" hidden="1" x14ac:dyDescent="0.35">
      <c r="A23776">
        <v>23774</v>
      </c>
      <c r="B23776" t="s">
        <v>819</v>
      </c>
      <c r="C23776" t="s">
        <v>712</v>
      </c>
      <c r="D23776" t="s">
        <v>36</v>
      </c>
      <c r="E23776" t="s">
        <v>674</v>
      </c>
      <c r="F23776">
        <v>1256.6447035213375</v>
      </c>
    </row>
    <row r="23777" spans="1:6" hidden="1" x14ac:dyDescent="0.35">
      <c r="A23777">
        <v>23775</v>
      </c>
      <c r="B23777" t="s">
        <v>819</v>
      </c>
      <c r="C23777" t="s">
        <v>712</v>
      </c>
      <c r="D23777" t="s">
        <v>37</v>
      </c>
      <c r="E23777" t="s">
        <v>675</v>
      </c>
      <c r="F23777">
        <v>1527.0039840481329</v>
      </c>
    </row>
    <row r="23778" spans="1:6" hidden="1" x14ac:dyDescent="0.35">
      <c r="A23778">
        <v>23776</v>
      </c>
      <c r="B23778" t="s">
        <v>819</v>
      </c>
      <c r="C23778" t="s">
        <v>712</v>
      </c>
      <c r="D23778" t="s">
        <v>314</v>
      </c>
      <c r="E23778" t="s">
        <v>676</v>
      </c>
      <c r="F23778">
        <v>0</v>
      </c>
    </row>
    <row r="23779" spans="1:6" hidden="1" x14ac:dyDescent="0.35">
      <c r="A23779">
        <v>23777</v>
      </c>
      <c r="B23779" t="s">
        <v>819</v>
      </c>
      <c r="C23779" t="s">
        <v>712</v>
      </c>
      <c r="D23779" t="s">
        <v>314</v>
      </c>
      <c r="E23779" t="s">
        <v>677</v>
      </c>
      <c r="F23779">
        <v>0</v>
      </c>
    </row>
    <row r="23780" spans="1:6" hidden="1" x14ac:dyDescent="0.35">
      <c r="A23780">
        <v>23778</v>
      </c>
      <c r="B23780" t="s">
        <v>819</v>
      </c>
      <c r="C23780" t="s">
        <v>712</v>
      </c>
      <c r="D23780" t="s">
        <v>314</v>
      </c>
      <c r="E23780" t="s">
        <v>678</v>
      </c>
      <c r="F23780">
        <v>0</v>
      </c>
    </row>
    <row r="23781" spans="1:6" hidden="1" x14ac:dyDescent="0.35">
      <c r="A23781">
        <v>23779</v>
      </c>
      <c r="B23781" t="s">
        <v>819</v>
      </c>
      <c r="C23781" t="s">
        <v>712</v>
      </c>
      <c r="D23781" t="s">
        <v>314</v>
      </c>
      <c r="E23781" t="s">
        <v>679</v>
      </c>
      <c r="F23781">
        <v>5.5709823758281898</v>
      </c>
    </row>
    <row r="23782" spans="1:6" hidden="1" x14ac:dyDescent="0.35">
      <c r="A23782">
        <v>23780</v>
      </c>
      <c r="B23782" t="s">
        <v>819</v>
      </c>
      <c r="C23782" t="s">
        <v>712</v>
      </c>
      <c r="D23782" t="s">
        <v>314</v>
      </c>
      <c r="E23782" t="s">
        <v>680</v>
      </c>
      <c r="F23782">
        <v>0</v>
      </c>
    </row>
    <row r="23783" spans="1:6" hidden="1" x14ac:dyDescent="0.35">
      <c r="A23783">
        <v>23781</v>
      </c>
      <c r="B23783" t="s">
        <v>819</v>
      </c>
      <c r="C23783" t="s">
        <v>712</v>
      </c>
      <c r="D23783" t="s">
        <v>314</v>
      </c>
      <c r="E23783" t="s">
        <v>681</v>
      </c>
      <c r="F23783">
        <v>0</v>
      </c>
    </row>
    <row r="23784" spans="1:6" hidden="1" x14ac:dyDescent="0.35">
      <c r="A23784">
        <v>23782</v>
      </c>
      <c r="B23784" t="s">
        <v>819</v>
      </c>
      <c r="C23784" t="s">
        <v>712</v>
      </c>
      <c r="D23784" t="s">
        <v>314</v>
      </c>
      <c r="E23784" t="s">
        <v>682</v>
      </c>
      <c r="F23784">
        <v>0.397972702409295</v>
      </c>
    </row>
    <row r="23785" spans="1:6" hidden="1" x14ac:dyDescent="0.35">
      <c r="A23785">
        <v>23783</v>
      </c>
      <c r="B23785" t="s">
        <v>819</v>
      </c>
      <c r="C23785" t="s">
        <v>712</v>
      </c>
      <c r="D23785" t="s">
        <v>314</v>
      </c>
      <c r="E23785" t="s">
        <v>683</v>
      </c>
      <c r="F23785">
        <v>0</v>
      </c>
    </row>
    <row r="23786" spans="1:6" hidden="1" x14ac:dyDescent="0.35">
      <c r="A23786">
        <v>23784</v>
      </c>
      <c r="B23786" t="s">
        <v>819</v>
      </c>
      <c r="C23786" t="s">
        <v>712</v>
      </c>
      <c r="D23786" t="s">
        <v>314</v>
      </c>
      <c r="E23786" t="s">
        <v>684</v>
      </c>
      <c r="F23786">
        <v>0</v>
      </c>
    </row>
    <row r="23787" spans="1:6" hidden="1" x14ac:dyDescent="0.35">
      <c r="A23787">
        <v>23785</v>
      </c>
      <c r="B23787" t="s">
        <v>819</v>
      </c>
      <c r="C23787" t="s">
        <v>712</v>
      </c>
      <c r="D23787" t="s">
        <v>314</v>
      </c>
      <c r="E23787" t="s">
        <v>685</v>
      </c>
      <c r="F23787">
        <v>0</v>
      </c>
    </row>
    <row r="23788" spans="1:6" hidden="1" x14ac:dyDescent="0.35">
      <c r="A23788">
        <v>23786</v>
      </c>
      <c r="B23788" t="s">
        <v>819</v>
      </c>
      <c r="C23788" t="s">
        <v>712</v>
      </c>
      <c r="D23788" t="s">
        <v>314</v>
      </c>
      <c r="E23788" t="s">
        <v>686</v>
      </c>
      <c r="F23788">
        <v>2.9063142528916988</v>
      </c>
    </row>
    <row r="23789" spans="1:6" hidden="1" x14ac:dyDescent="0.35">
      <c r="A23789">
        <v>23787</v>
      </c>
      <c r="B23789" t="s">
        <v>819</v>
      </c>
      <c r="C23789" t="s">
        <v>712</v>
      </c>
      <c r="D23789" t="s">
        <v>314</v>
      </c>
      <c r="E23789" t="s">
        <v>687</v>
      </c>
      <c r="F23789">
        <v>0</v>
      </c>
    </row>
    <row r="23790" spans="1:6" hidden="1" x14ac:dyDescent="0.35">
      <c r="A23790">
        <v>23788</v>
      </c>
      <c r="B23790" t="s">
        <v>819</v>
      </c>
      <c r="C23790" t="s">
        <v>712</v>
      </c>
      <c r="D23790" t="s">
        <v>314</v>
      </c>
      <c r="E23790" t="s">
        <v>688</v>
      </c>
      <c r="F23790">
        <v>16.388424110026552</v>
      </c>
    </row>
    <row r="23791" spans="1:6" hidden="1" x14ac:dyDescent="0.35">
      <c r="A23791">
        <v>23789</v>
      </c>
      <c r="B23791" t="s">
        <v>819</v>
      </c>
      <c r="C23791" t="s">
        <v>712</v>
      </c>
      <c r="D23791" t="s">
        <v>314</v>
      </c>
      <c r="E23791" t="s">
        <v>689</v>
      </c>
      <c r="F23791">
        <v>26.669455811161626</v>
      </c>
    </row>
    <row r="23792" spans="1:6" hidden="1" x14ac:dyDescent="0.35">
      <c r="A23792">
        <v>23790</v>
      </c>
      <c r="B23792" t="s">
        <v>819</v>
      </c>
      <c r="C23792" t="s">
        <v>712</v>
      </c>
      <c r="D23792" t="s">
        <v>314</v>
      </c>
      <c r="E23792" t="s">
        <v>690</v>
      </c>
      <c r="F23792">
        <v>66.424034585659498</v>
      </c>
    </row>
    <row r="23793" spans="1:6" hidden="1" x14ac:dyDescent="0.35">
      <c r="A23793">
        <v>23791</v>
      </c>
      <c r="B23793" t="s">
        <v>819</v>
      </c>
      <c r="C23793" t="s">
        <v>712</v>
      </c>
      <c r="D23793" t="s">
        <v>314</v>
      </c>
      <c r="E23793" t="s">
        <v>691</v>
      </c>
      <c r="F23793">
        <v>45.239346767574425</v>
      </c>
    </row>
    <row r="23794" spans="1:6" hidden="1" x14ac:dyDescent="0.35">
      <c r="A23794">
        <v>23792</v>
      </c>
      <c r="B23794" t="s">
        <v>819</v>
      </c>
      <c r="C23794" t="s">
        <v>712</v>
      </c>
      <c r="D23794" t="s">
        <v>314</v>
      </c>
      <c r="E23794" t="s">
        <v>692</v>
      </c>
      <c r="F23794">
        <v>5.1928340158874615</v>
      </c>
    </row>
    <row r="23795" spans="1:6" hidden="1" x14ac:dyDescent="0.35">
      <c r="A23795">
        <v>23793</v>
      </c>
      <c r="B23795" t="s">
        <v>819</v>
      </c>
      <c r="C23795" t="s">
        <v>712</v>
      </c>
      <c r="D23795" t="s">
        <v>314</v>
      </c>
      <c r="E23795" t="s">
        <v>693</v>
      </c>
      <c r="F23795">
        <v>15.702544313939731</v>
      </c>
    </row>
    <row r="23796" spans="1:6" hidden="1" x14ac:dyDescent="0.35">
      <c r="A23796">
        <v>23794</v>
      </c>
      <c r="B23796" t="s">
        <v>819</v>
      </c>
      <c r="C23796" t="s">
        <v>712</v>
      </c>
      <c r="D23796" t="s">
        <v>314</v>
      </c>
      <c r="E23796" t="s">
        <v>694</v>
      </c>
      <c r="F23796">
        <v>9.3082211303652969</v>
      </c>
    </row>
    <row r="23797" spans="1:6" hidden="1" x14ac:dyDescent="0.35">
      <c r="A23797">
        <v>23795</v>
      </c>
      <c r="B23797" t="s">
        <v>819</v>
      </c>
      <c r="C23797" t="s">
        <v>712</v>
      </c>
      <c r="D23797" t="s">
        <v>314</v>
      </c>
      <c r="E23797" t="s">
        <v>695</v>
      </c>
      <c r="F23797">
        <v>11.565670544030789</v>
      </c>
    </row>
    <row r="23798" spans="1:6" hidden="1" x14ac:dyDescent="0.35">
      <c r="A23798">
        <v>23796</v>
      </c>
      <c r="B23798" t="s">
        <v>819</v>
      </c>
      <c r="C23798" t="s">
        <v>712</v>
      </c>
      <c r="D23798" t="s">
        <v>38</v>
      </c>
      <c r="E23798" t="s">
        <v>696</v>
      </c>
      <c r="F23798">
        <v>257.95529301148241</v>
      </c>
    </row>
    <row r="23799" spans="1:6" hidden="1" x14ac:dyDescent="0.35">
      <c r="A23799">
        <v>23797</v>
      </c>
      <c r="B23799" t="s">
        <v>819</v>
      </c>
      <c r="C23799" t="s">
        <v>712</v>
      </c>
      <c r="D23799" t="s">
        <v>38</v>
      </c>
      <c r="E23799" t="s">
        <v>697</v>
      </c>
      <c r="F23799">
        <v>779.36780089535159</v>
      </c>
    </row>
    <row r="23800" spans="1:6" hidden="1" x14ac:dyDescent="0.35">
      <c r="A23800">
        <v>23798</v>
      </c>
      <c r="B23800" t="s">
        <v>819</v>
      </c>
      <c r="C23800" t="s">
        <v>712</v>
      </c>
      <c r="D23800" t="s">
        <v>38</v>
      </c>
      <c r="E23800" t="s">
        <v>698</v>
      </c>
      <c r="F23800">
        <v>239.38277258646437</v>
      </c>
    </row>
    <row r="23801" spans="1:6" hidden="1" x14ac:dyDescent="0.35">
      <c r="A23801">
        <v>23799</v>
      </c>
      <c r="B23801" t="s">
        <v>819</v>
      </c>
      <c r="C23801" t="s">
        <v>712</v>
      </c>
      <c r="D23801" t="s">
        <v>39</v>
      </c>
      <c r="E23801" t="s">
        <v>699</v>
      </c>
      <c r="F23801">
        <v>45.943634516961538</v>
      </c>
    </row>
    <row r="23802" spans="1:6" hidden="1" x14ac:dyDescent="0.35">
      <c r="A23802">
        <v>23800</v>
      </c>
      <c r="B23802" t="s">
        <v>819</v>
      </c>
      <c r="C23802" t="s">
        <v>712</v>
      </c>
      <c r="D23802">
        <v>0</v>
      </c>
      <c r="E23802" t="s">
        <v>700</v>
      </c>
      <c r="F23802">
        <v>0</v>
      </c>
    </row>
    <row r="23803" spans="1:6" hidden="1" x14ac:dyDescent="0.35">
      <c r="A23803">
        <v>23801</v>
      </c>
      <c r="B23803" t="s">
        <v>820</v>
      </c>
      <c r="C23803">
        <v>0</v>
      </c>
      <c r="D23803" t="s">
        <v>9</v>
      </c>
      <c r="E23803" t="s">
        <v>502</v>
      </c>
      <c r="F23803">
        <v>4.7728950948178559</v>
      </c>
    </row>
    <row r="23804" spans="1:6" hidden="1" x14ac:dyDescent="0.35">
      <c r="A23804">
        <v>23802</v>
      </c>
      <c r="B23804" t="s">
        <v>820</v>
      </c>
      <c r="C23804">
        <v>0</v>
      </c>
      <c r="D23804" t="s">
        <v>9</v>
      </c>
      <c r="E23804" t="s">
        <v>503</v>
      </c>
      <c r="F23804">
        <v>1.3283073879096425</v>
      </c>
    </row>
    <row r="23805" spans="1:6" hidden="1" x14ac:dyDescent="0.35">
      <c r="A23805">
        <v>23803</v>
      </c>
      <c r="B23805" t="s">
        <v>820</v>
      </c>
      <c r="C23805">
        <v>0</v>
      </c>
      <c r="D23805" t="s">
        <v>9</v>
      </c>
      <c r="E23805" t="s">
        <v>504</v>
      </c>
      <c r="F23805">
        <v>1.1644923860584151</v>
      </c>
    </row>
    <row r="23806" spans="1:6" hidden="1" x14ac:dyDescent="0.35">
      <c r="A23806">
        <v>23804</v>
      </c>
      <c r="B23806" t="s">
        <v>820</v>
      </c>
      <c r="C23806">
        <v>0</v>
      </c>
      <c r="D23806" t="s">
        <v>9</v>
      </c>
      <c r="E23806" t="s">
        <v>505</v>
      </c>
      <c r="F23806">
        <v>6.5892469081839709</v>
      </c>
    </row>
    <row r="23807" spans="1:6" hidden="1" x14ac:dyDescent="0.35">
      <c r="A23807">
        <v>23805</v>
      </c>
      <c r="B23807" t="s">
        <v>820</v>
      </c>
      <c r="C23807">
        <v>0</v>
      </c>
      <c r="D23807" t="s">
        <v>9</v>
      </c>
      <c r="E23807" t="s">
        <v>506</v>
      </c>
      <c r="F23807">
        <v>1.232256519637674</v>
      </c>
    </row>
    <row r="23808" spans="1:6" hidden="1" x14ac:dyDescent="0.35">
      <c r="A23808">
        <v>23806</v>
      </c>
      <c r="B23808" t="s">
        <v>820</v>
      </c>
      <c r="C23808">
        <v>0</v>
      </c>
      <c r="D23808" t="s">
        <v>9</v>
      </c>
      <c r="E23808" t="s">
        <v>507</v>
      </c>
      <c r="F23808">
        <v>0.51744925587949464</v>
      </c>
    </row>
    <row r="23809" spans="1:6" hidden="1" x14ac:dyDescent="0.35">
      <c r="A23809">
        <v>23807</v>
      </c>
      <c r="B23809" t="s">
        <v>820</v>
      </c>
      <c r="C23809">
        <v>0</v>
      </c>
      <c r="D23809" t="s">
        <v>9</v>
      </c>
      <c r="E23809" t="s">
        <v>508</v>
      </c>
      <c r="F23809">
        <v>0.1603327304331772</v>
      </c>
    </row>
    <row r="23810" spans="1:6" hidden="1" x14ac:dyDescent="0.35">
      <c r="A23810">
        <v>23808</v>
      </c>
      <c r="B23810" t="s">
        <v>820</v>
      </c>
      <c r="C23810">
        <v>0</v>
      </c>
      <c r="D23810" t="s">
        <v>9</v>
      </c>
      <c r="E23810" t="s">
        <v>509</v>
      </c>
      <c r="F23810">
        <v>2.9259846650566037</v>
      </c>
    </row>
    <row r="23811" spans="1:6" hidden="1" x14ac:dyDescent="0.35">
      <c r="A23811">
        <v>23809</v>
      </c>
      <c r="B23811" t="s">
        <v>820</v>
      </c>
      <c r="C23811">
        <v>0</v>
      </c>
      <c r="D23811" t="s">
        <v>9</v>
      </c>
      <c r="E23811" t="s">
        <v>510</v>
      </c>
      <c r="F23811">
        <v>3.329393362811536</v>
      </c>
    </row>
    <row r="23812" spans="1:6" hidden="1" x14ac:dyDescent="0.35">
      <c r="A23812">
        <v>23810</v>
      </c>
      <c r="B23812" t="s">
        <v>820</v>
      </c>
      <c r="C23812">
        <v>0</v>
      </c>
      <c r="D23812" t="s">
        <v>9</v>
      </c>
      <c r="E23812" t="s">
        <v>511</v>
      </c>
      <c r="F23812">
        <v>7.1752502416523214</v>
      </c>
    </row>
    <row r="23813" spans="1:6" hidden="1" x14ac:dyDescent="0.35">
      <c r="A23813">
        <v>23811</v>
      </c>
      <c r="B23813" t="s">
        <v>820</v>
      </c>
      <c r="C23813">
        <v>0</v>
      </c>
      <c r="D23813" t="s">
        <v>9</v>
      </c>
      <c r="E23813" t="s">
        <v>512</v>
      </c>
      <c r="F23813">
        <v>1.970410408989042</v>
      </c>
    </row>
    <row r="23814" spans="1:6" hidden="1" x14ac:dyDescent="0.35">
      <c r="A23814">
        <v>23812</v>
      </c>
      <c r="B23814" t="s">
        <v>820</v>
      </c>
      <c r="C23814">
        <v>0</v>
      </c>
      <c r="D23814" t="s">
        <v>9</v>
      </c>
      <c r="E23814" t="s">
        <v>513</v>
      </c>
      <c r="F23814">
        <v>0.15901583041499107</v>
      </c>
    </row>
    <row r="23815" spans="1:6" hidden="1" x14ac:dyDescent="0.35">
      <c r="A23815">
        <v>23813</v>
      </c>
      <c r="B23815" t="s">
        <v>820</v>
      </c>
      <c r="C23815">
        <v>0</v>
      </c>
      <c r="D23815" t="s">
        <v>9</v>
      </c>
      <c r="E23815" t="s">
        <v>514</v>
      </c>
      <c r="F23815">
        <v>0.49698609923947801</v>
      </c>
    </row>
    <row r="23816" spans="1:6" hidden="1" x14ac:dyDescent="0.35">
      <c r="A23816">
        <v>23814</v>
      </c>
      <c r="B23816" t="s">
        <v>820</v>
      </c>
      <c r="C23816">
        <v>0</v>
      </c>
      <c r="D23816" t="s">
        <v>9</v>
      </c>
      <c r="E23816" t="s">
        <v>515</v>
      </c>
      <c r="F23816">
        <v>1.9749172326748543</v>
      </c>
    </row>
    <row r="23817" spans="1:6" hidden="1" x14ac:dyDescent="0.35">
      <c r="A23817">
        <v>23815</v>
      </c>
      <c r="B23817" t="s">
        <v>820</v>
      </c>
      <c r="C23817">
        <v>0</v>
      </c>
      <c r="D23817" t="s">
        <v>9</v>
      </c>
      <c r="E23817" t="s">
        <v>516</v>
      </c>
      <c r="F23817">
        <v>2.0337231019057985E-2</v>
      </c>
    </row>
    <row r="23818" spans="1:6" hidden="1" x14ac:dyDescent="0.35">
      <c r="A23818">
        <v>23816</v>
      </c>
      <c r="B23818" t="s">
        <v>820</v>
      </c>
      <c r="C23818">
        <v>0</v>
      </c>
      <c r="D23818" t="s">
        <v>9</v>
      </c>
      <c r="E23818" t="s">
        <v>517</v>
      </c>
      <c r="F23818">
        <v>0</v>
      </c>
    </row>
    <row r="23819" spans="1:6" hidden="1" x14ac:dyDescent="0.35">
      <c r="A23819">
        <v>23817</v>
      </c>
      <c r="B23819" t="s">
        <v>820</v>
      </c>
      <c r="C23819">
        <v>0</v>
      </c>
      <c r="D23819" t="s">
        <v>9</v>
      </c>
      <c r="E23819" t="s">
        <v>518</v>
      </c>
      <c r="F23819">
        <v>0</v>
      </c>
    </row>
    <row r="23820" spans="1:6" hidden="1" x14ac:dyDescent="0.35">
      <c r="A23820">
        <v>23818</v>
      </c>
      <c r="B23820" t="s">
        <v>820</v>
      </c>
      <c r="C23820">
        <v>0</v>
      </c>
      <c r="D23820" t="s">
        <v>9</v>
      </c>
      <c r="E23820" t="s">
        <v>519</v>
      </c>
      <c r="F23820">
        <v>0.42179715524928291</v>
      </c>
    </row>
    <row r="23821" spans="1:6" hidden="1" x14ac:dyDescent="0.35">
      <c r="A23821">
        <v>23819</v>
      </c>
      <c r="B23821" t="s">
        <v>820</v>
      </c>
      <c r="C23821">
        <v>0</v>
      </c>
      <c r="D23821" t="s">
        <v>9</v>
      </c>
      <c r="E23821" t="s">
        <v>520</v>
      </c>
      <c r="F23821">
        <v>0.58880822611273498</v>
      </c>
    </row>
    <row r="23822" spans="1:6" hidden="1" x14ac:dyDescent="0.35">
      <c r="A23822">
        <v>23820</v>
      </c>
      <c r="B23822" t="s">
        <v>820</v>
      </c>
      <c r="C23822">
        <v>0</v>
      </c>
      <c r="D23822" t="s">
        <v>106</v>
      </c>
      <c r="E23822" t="s">
        <v>521</v>
      </c>
      <c r="F23822">
        <v>5.9373398877966319E-2</v>
      </c>
    </row>
    <row r="23823" spans="1:6" hidden="1" x14ac:dyDescent="0.35">
      <c r="A23823">
        <v>23821</v>
      </c>
      <c r="B23823" t="s">
        <v>820</v>
      </c>
      <c r="C23823">
        <v>0</v>
      </c>
      <c r="D23823" t="s">
        <v>106</v>
      </c>
      <c r="E23823" t="s">
        <v>522</v>
      </c>
      <c r="F23823">
        <v>3.4003959264208218E-2</v>
      </c>
    </row>
    <row r="23824" spans="1:6" hidden="1" x14ac:dyDescent="0.35">
      <c r="A23824">
        <v>23822</v>
      </c>
      <c r="B23824" t="s">
        <v>820</v>
      </c>
      <c r="C23824">
        <v>0</v>
      </c>
      <c r="D23824" t="s">
        <v>106</v>
      </c>
      <c r="E23824" t="s">
        <v>523</v>
      </c>
      <c r="F23824">
        <v>0.12432668040032946</v>
      </c>
    </row>
    <row r="23825" spans="1:6" hidden="1" x14ac:dyDescent="0.35">
      <c r="A23825">
        <v>23823</v>
      </c>
      <c r="B23825" t="s">
        <v>820</v>
      </c>
      <c r="C23825">
        <v>0</v>
      </c>
      <c r="D23825" t="s">
        <v>106</v>
      </c>
      <c r="E23825" t="s">
        <v>524</v>
      </c>
      <c r="F23825">
        <v>1.6724113187711956E-2</v>
      </c>
    </row>
    <row r="23826" spans="1:6" hidden="1" x14ac:dyDescent="0.35">
      <c r="A23826">
        <v>23824</v>
      </c>
      <c r="B23826" t="s">
        <v>820</v>
      </c>
      <c r="C23826">
        <v>0</v>
      </c>
      <c r="D23826" t="s">
        <v>106</v>
      </c>
      <c r="E23826" t="s">
        <v>525</v>
      </c>
      <c r="F23826">
        <v>3.5794039976712521E-3</v>
      </c>
    </row>
    <row r="23827" spans="1:6" hidden="1" x14ac:dyDescent="0.35">
      <c r="A23827">
        <v>23825</v>
      </c>
      <c r="B23827" t="s">
        <v>820</v>
      </c>
      <c r="C23827">
        <v>0</v>
      </c>
      <c r="D23827" t="s">
        <v>106</v>
      </c>
      <c r="E23827" t="s">
        <v>526</v>
      </c>
      <c r="F23827">
        <v>1.0393013181178501E-2</v>
      </c>
    </row>
    <row r="23828" spans="1:6" hidden="1" x14ac:dyDescent="0.35">
      <c r="A23828">
        <v>23826</v>
      </c>
      <c r="B23828" t="s">
        <v>820</v>
      </c>
      <c r="C23828">
        <v>0</v>
      </c>
      <c r="D23828" t="s">
        <v>106</v>
      </c>
      <c r="E23828" t="s">
        <v>527</v>
      </c>
      <c r="F23828">
        <v>2.6565166846432178E-3</v>
      </c>
    </row>
    <row r="23829" spans="1:6" hidden="1" x14ac:dyDescent="0.35">
      <c r="A23829">
        <v>23827</v>
      </c>
      <c r="B23829" t="s">
        <v>820</v>
      </c>
      <c r="C23829">
        <v>0</v>
      </c>
      <c r="D23829" t="s">
        <v>106</v>
      </c>
      <c r="E23829" t="s">
        <v>528</v>
      </c>
      <c r="F23829">
        <v>6.4887867972848699E-3</v>
      </c>
    </row>
    <row r="23830" spans="1:6" hidden="1" x14ac:dyDescent="0.35">
      <c r="A23830">
        <v>23828</v>
      </c>
      <c r="B23830" t="s">
        <v>820</v>
      </c>
      <c r="C23830">
        <v>0</v>
      </c>
      <c r="D23830" t="s">
        <v>105</v>
      </c>
      <c r="E23830" t="s">
        <v>529</v>
      </c>
      <c r="F23830">
        <v>0.2417406614806468</v>
      </c>
    </row>
    <row r="23831" spans="1:6" hidden="1" x14ac:dyDescent="0.35">
      <c r="A23831">
        <v>23829</v>
      </c>
      <c r="B23831" t="s">
        <v>820</v>
      </c>
      <c r="C23831">
        <v>0</v>
      </c>
      <c r="D23831" t="s">
        <v>105</v>
      </c>
      <c r="E23831" t="s">
        <v>530</v>
      </c>
      <c r="F23831">
        <v>0.61591509201039674</v>
      </c>
    </row>
    <row r="23832" spans="1:6" hidden="1" x14ac:dyDescent="0.35">
      <c r="A23832">
        <v>23830</v>
      </c>
      <c r="B23832" t="s">
        <v>820</v>
      </c>
      <c r="C23832">
        <v>0</v>
      </c>
      <c r="D23832" t="s">
        <v>105</v>
      </c>
      <c r="E23832" t="s">
        <v>531</v>
      </c>
      <c r="F23832">
        <v>5.2064774672523122E-2</v>
      </c>
    </row>
    <row r="23833" spans="1:6" hidden="1" x14ac:dyDescent="0.35">
      <c r="A23833">
        <v>23831</v>
      </c>
      <c r="B23833" t="s">
        <v>820</v>
      </c>
      <c r="C23833">
        <v>0</v>
      </c>
      <c r="D23833" t="s">
        <v>105</v>
      </c>
      <c r="E23833" t="s">
        <v>532</v>
      </c>
      <c r="F23833">
        <v>0.24793802138290891</v>
      </c>
    </row>
    <row r="23834" spans="1:6" hidden="1" x14ac:dyDescent="0.35">
      <c r="A23834">
        <v>23832</v>
      </c>
      <c r="B23834" t="s">
        <v>820</v>
      </c>
      <c r="C23834">
        <v>0</v>
      </c>
      <c r="D23834" t="s">
        <v>10</v>
      </c>
      <c r="E23834" t="s">
        <v>533</v>
      </c>
      <c r="F23834">
        <v>6.1609782348619972E-3</v>
      </c>
    </row>
    <row r="23835" spans="1:6" hidden="1" x14ac:dyDescent="0.35">
      <c r="A23835">
        <v>23833</v>
      </c>
      <c r="B23835" t="s">
        <v>820</v>
      </c>
      <c r="C23835">
        <v>0</v>
      </c>
      <c r="D23835" t="s">
        <v>10</v>
      </c>
      <c r="E23835" t="s">
        <v>534</v>
      </c>
      <c r="F23835">
        <v>7.3705664109878305E-2</v>
      </c>
    </row>
    <row r="23836" spans="1:6" hidden="1" x14ac:dyDescent="0.35">
      <c r="A23836">
        <v>23834</v>
      </c>
      <c r="B23836" t="s">
        <v>820</v>
      </c>
      <c r="C23836">
        <v>0</v>
      </c>
      <c r="D23836" t="s">
        <v>10</v>
      </c>
      <c r="E23836" t="s">
        <v>535</v>
      </c>
      <c r="F23836">
        <v>1.271220522012567</v>
      </c>
    </row>
    <row r="23837" spans="1:6" hidden="1" x14ac:dyDescent="0.35">
      <c r="A23837">
        <v>23835</v>
      </c>
      <c r="B23837" t="s">
        <v>820</v>
      </c>
      <c r="C23837">
        <v>0</v>
      </c>
      <c r="D23837" t="s">
        <v>10</v>
      </c>
      <c r="E23837" t="s">
        <v>536</v>
      </c>
      <c r="F23837">
        <v>0.53018380400892173</v>
      </c>
    </row>
    <row r="23838" spans="1:6" hidden="1" x14ac:dyDescent="0.35">
      <c r="A23838">
        <v>23836</v>
      </c>
      <c r="B23838" t="s">
        <v>820</v>
      </c>
      <c r="C23838">
        <v>0</v>
      </c>
      <c r="D23838" t="s">
        <v>10</v>
      </c>
      <c r="E23838" t="s">
        <v>537</v>
      </c>
      <c r="F23838">
        <v>2.7718933187420199E-2</v>
      </c>
    </row>
    <row r="23839" spans="1:6" hidden="1" x14ac:dyDescent="0.35">
      <c r="A23839">
        <v>23837</v>
      </c>
      <c r="B23839" t="s">
        <v>820</v>
      </c>
      <c r="C23839">
        <v>0</v>
      </c>
      <c r="D23839" t="s">
        <v>10</v>
      </c>
      <c r="E23839" t="s">
        <v>538</v>
      </c>
      <c r="F23839">
        <v>3.7990184420604596E-2</v>
      </c>
    </row>
    <row r="23840" spans="1:6" hidden="1" x14ac:dyDescent="0.35">
      <c r="A23840">
        <v>23838</v>
      </c>
      <c r="B23840" t="s">
        <v>820</v>
      </c>
      <c r="C23840">
        <v>0</v>
      </c>
      <c r="D23840" t="s">
        <v>10</v>
      </c>
      <c r="E23840" t="s">
        <v>539</v>
      </c>
      <c r="F23840">
        <v>0.14148509736339299</v>
      </c>
    </row>
    <row r="23841" spans="1:6" hidden="1" x14ac:dyDescent="0.35">
      <c r="A23841">
        <v>23839</v>
      </c>
      <c r="B23841" t="s">
        <v>820</v>
      </c>
      <c r="C23841">
        <v>0</v>
      </c>
      <c r="D23841" t="s">
        <v>10</v>
      </c>
      <c r="E23841" t="s">
        <v>540</v>
      </c>
      <c r="F23841">
        <v>0.50114555298050756</v>
      </c>
    </row>
    <row r="23842" spans="1:6" hidden="1" x14ac:dyDescent="0.35">
      <c r="A23842">
        <v>23840</v>
      </c>
      <c r="B23842" t="s">
        <v>820</v>
      </c>
      <c r="C23842">
        <v>0</v>
      </c>
      <c r="D23842" t="s">
        <v>10</v>
      </c>
      <c r="E23842" t="s">
        <v>541</v>
      </c>
      <c r="F23842">
        <v>0.83809537824704894</v>
      </c>
    </row>
    <row r="23843" spans="1:6" hidden="1" x14ac:dyDescent="0.35">
      <c r="A23843">
        <v>23841</v>
      </c>
      <c r="B23843" t="s">
        <v>820</v>
      </c>
      <c r="C23843">
        <v>0</v>
      </c>
      <c r="D23843" t="s">
        <v>10</v>
      </c>
      <c r="E23843" t="s">
        <v>542</v>
      </c>
      <c r="F23843">
        <v>0.90909111947221055</v>
      </c>
    </row>
    <row r="23844" spans="1:6" hidden="1" x14ac:dyDescent="0.35">
      <c r="A23844">
        <v>23842</v>
      </c>
      <c r="B23844" t="s">
        <v>820</v>
      </c>
      <c r="C23844">
        <v>0</v>
      </c>
      <c r="D23844" t="s">
        <v>10</v>
      </c>
      <c r="E23844" t="s">
        <v>543</v>
      </c>
      <c r="F23844">
        <v>3.9330063405255064E-2</v>
      </c>
    </row>
    <row r="23845" spans="1:6" hidden="1" x14ac:dyDescent="0.35">
      <c r="A23845">
        <v>23843</v>
      </c>
      <c r="B23845" t="s">
        <v>820</v>
      </c>
      <c r="C23845">
        <v>0</v>
      </c>
      <c r="D23845" t="s">
        <v>12</v>
      </c>
      <c r="E23845" t="s">
        <v>544</v>
      </c>
      <c r="F23845">
        <v>0.29464546334803665</v>
      </c>
    </row>
    <row r="23846" spans="1:6" hidden="1" x14ac:dyDescent="0.35">
      <c r="A23846">
        <v>23844</v>
      </c>
      <c r="B23846" t="s">
        <v>820</v>
      </c>
      <c r="C23846">
        <v>0</v>
      </c>
      <c r="D23846" t="s">
        <v>12</v>
      </c>
      <c r="E23846" t="s">
        <v>545</v>
      </c>
      <c r="F23846">
        <v>0.10455285398207054</v>
      </c>
    </row>
    <row r="23847" spans="1:6" hidden="1" x14ac:dyDescent="0.35">
      <c r="A23847">
        <v>23845</v>
      </c>
      <c r="B23847" t="s">
        <v>820</v>
      </c>
      <c r="C23847">
        <v>0</v>
      </c>
      <c r="D23847" t="s">
        <v>12</v>
      </c>
      <c r="E23847" t="s">
        <v>546</v>
      </c>
      <c r="F23847">
        <v>0.22086292254405582</v>
      </c>
    </row>
    <row r="23848" spans="1:6" hidden="1" x14ac:dyDescent="0.35">
      <c r="A23848">
        <v>23846</v>
      </c>
      <c r="B23848" t="s">
        <v>820</v>
      </c>
      <c r="C23848">
        <v>0</v>
      </c>
      <c r="D23848" t="s">
        <v>12</v>
      </c>
      <c r="E23848" t="s">
        <v>547</v>
      </c>
      <c r="F23848">
        <v>0.2359958545581432</v>
      </c>
    </row>
    <row r="23849" spans="1:6" hidden="1" x14ac:dyDescent="0.35">
      <c r="A23849">
        <v>23847</v>
      </c>
      <c r="B23849" t="s">
        <v>820</v>
      </c>
      <c r="C23849">
        <v>0</v>
      </c>
      <c r="D23849" t="s">
        <v>12</v>
      </c>
      <c r="E23849" t="s">
        <v>548</v>
      </c>
      <c r="F23849">
        <v>0.15488393719727844</v>
      </c>
    </row>
    <row r="23850" spans="1:6" hidden="1" x14ac:dyDescent="0.35">
      <c r="A23850">
        <v>23848</v>
      </c>
      <c r="B23850" t="s">
        <v>820</v>
      </c>
      <c r="C23850">
        <v>0</v>
      </c>
      <c r="D23850" t="s">
        <v>12</v>
      </c>
      <c r="E23850" t="s">
        <v>549</v>
      </c>
      <c r="F23850">
        <v>0.86968318058547689</v>
      </c>
    </row>
    <row r="23851" spans="1:6" hidden="1" x14ac:dyDescent="0.35">
      <c r="A23851">
        <v>23849</v>
      </c>
      <c r="B23851" t="s">
        <v>820</v>
      </c>
      <c r="C23851">
        <v>0</v>
      </c>
      <c r="D23851" t="s">
        <v>12</v>
      </c>
      <c r="E23851" t="s">
        <v>550</v>
      </c>
      <c r="F23851">
        <v>0.33251523915807457</v>
      </c>
    </row>
    <row r="23852" spans="1:6" hidden="1" x14ac:dyDescent="0.35">
      <c r="A23852">
        <v>23850</v>
      </c>
      <c r="B23852" t="s">
        <v>820</v>
      </c>
      <c r="C23852">
        <v>0</v>
      </c>
      <c r="D23852" t="s">
        <v>12</v>
      </c>
      <c r="E23852" t="s">
        <v>551</v>
      </c>
      <c r="F23852">
        <v>0.2829817831281336</v>
      </c>
    </row>
    <row r="23853" spans="1:6" hidden="1" x14ac:dyDescent="0.35">
      <c r="A23853">
        <v>23851</v>
      </c>
      <c r="B23853" t="s">
        <v>820</v>
      </c>
      <c r="C23853">
        <v>0</v>
      </c>
      <c r="D23853" t="s">
        <v>12</v>
      </c>
      <c r="E23853" t="s">
        <v>552</v>
      </c>
      <c r="F23853">
        <v>3.228393409006947</v>
      </c>
    </row>
    <row r="23854" spans="1:6" hidden="1" x14ac:dyDescent="0.35">
      <c r="A23854">
        <v>23852</v>
      </c>
      <c r="B23854" t="s">
        <v>820</v>
      </c>
      <c r="C23854">
        <v>0</v>
      </c>
      <c r="D23854" t="s">
        <v>12</v>
      </c>
      <c r="E23854" t="s">
        <v>553</v>
      </c>
      <c r="F23854">
        <v>2.0020183085782026</v>
      </c>
    </row>
    <row r="23855" spans="1:6" hidden="1" x14ac:dyDescent="0.35">
      <c r="A23855">
        <v>23853</v>
      </c>
      <c r="B23855" t="s">
        <v>820</v>
      </c>
      <c r="C23855">
        <v>0</v>
      </c>
      <c r="D23855" t="s">
        <v>12</v>
      </c>
      <c r="E23855" t="s">
        <v>554</v>
      </c>
      <c r="F23855">
        <v>1.878937385390955</v>
      </c>
    </row>
    <row r="23856" spans="1:6" hidden="1" x14ac:dyDescent="0.35">
      <c r="A23856">
        <v>23854</v>
      </c>
      <c r="B23856" t="s">
        <v>820</v>
      </c>
      <c r="C23856">
        <v>0</v>
      </c>
      <c r="D23856" t="s">
        <v>12</v>
      </c>
      <c r="E23856" t="s">
        <v>555</v>
      </c>
      <c r="F23856">
        <v>0.78513553607688447</v>
      </c>
    </row>
    <row r="23857" spans="1:6" hidden="1" x14ac:dyDescent="0.35">
      <c r="A23857">
        <v>23855</v>
      </c>
      <c r="B23857" t="s">
        <v>820</v>
      </c>
      <c r="C23857">
        <v>0</v>
      </c>
      <c r="D23857" t="s">
        <v>13</v>
      </c>
      <c r="E23857" t="s">
        <v>556</v>
      </c>
      <c r="F23857">
        <v>1.1379400686815635</v>
      </c>
    </row>
    <row r="23858" spans="1:6" hidden="1" x14ac:dyDescent="0.35">
      <c r="A23858">
        <v>23856</v>
      </c>
      <c r="B23858" t="s">
        <v>820</v>
      </c>
      <c r="C23858">
        <v>0</v>
      </c>
      <c r="D23858" t="s">
        <v>13</v>
      </c>
      <c r="E23858" t="s">
        <v>557</v>
      </c>
      <c r="F23858">
        <v>0.50729760054797479</v>
      </c>
    </row>
    <row r="23859" spans="1:6" hidden="1" x14ac:dyDescent="0.35">
      <c r="A23859">
        <v>23857</v>
      </c>
      <c r="B23859" t="s">
        <v>820</v>
      </c>
      <c r="C23859">
        <v>0</v>
      </c>
      <c r="D23859" t="s">
        <v>13</v>
      </c>
      <c r="E23859" t="s">
        <v>558</v>
      </c>
      <c r="F23859">
        <v>0.20700626216669984</v>
      </c>
    </row>
    <row r="23860" spans="1:6" hidden="1" x14ac:dyDescent="0.35">
      <c r="A23860">
        <v>23858</v>
      </c>
      <c r="B23860" t="s">
        <v>820</v>
      </c>
      <c r="C23860">
        <v>0</v>
      </c>
      <c r="D23860" t="s">
        <v>14</v>
      </c>
      <c r="E23860" t="s">
        <v>559</v>
      </c>
      <c r="F23860">
        <v>0.47837360311755989</v>
      </c>
    </row>
    <row r="23861" spans="1:6" hidden="1" x14ac:dyDescent="0.35">
      <c r="A23861">
        <v>23859</v>
      </c>
      <c r="B23861" t="s">
        <v>820</v>
      </c>
      <c r="C23861">
        <v>0</v>
      </c>
      <c r="D23861" t="s">
        <v>14</v>
      </c>
      <c r="E23861" t="s">
        <v>560</v>
      </c>
      <c r="F23861">
        <v>0</v>
      </c>
    </row>
    <row r="23862" spans="1:6" hidden="1" x14ac:dyDescent="0.35">
      <c r="A23862">
        <v>23860</v>
      </c>
      <c r="B23862" t="s">
        <v>820</v>
      </c>
      <c r="C23862">
        <v>0</v>
      </c>
      <c r="D23862" t="s">
        <v>15</v>
      </c>
      <c r="E23862" t="s">
        <v>561</v>
      </c>
      <c r="F23862">
        <v>4.4293548490796093E-2</v>
      </c>
    </row>
    <row r="23863" spans="1:6" hidden="1" x14ac:dyDescent="0.35">
      <c r="A23863">
        <v>23861</v>
      </c>
      <c r="B23863" t="s">
        <v>820</v>
      </c>
      <c r="C23863">
        <v>0</v>
      </c>
      <c r="D23863" t="s">
        <v>15</v>
      </c>
      <c r="E23863" t="s">
        <v>562</v>
      </c>
      <c r="F23863">
        <v>0</v>
      </c>
    </row>
    <row r="23864" spans="1:6" hidden="1" x14ac:dyDescent="0.35">
      <c r="A23864">
        <v>23862</v>
      </c>
      <c r="B23864" t="s">
        <v>820</v>
      </c>
      <c r="C23864">
        <v>0</v>
      </c>
      <c r="D23864" t="s">
        <v>15</v>
      </c>
      <c r="E23864" t="s">
        <v>563</v>
      </c>
      <c r="F23864">
        <v>0.5967621748998222</v>
      </c>
    </row>
    <row r="23865" spans="1:6" hidden="1" x14ac:dyDescent="0.35">
      <c r="A23865">
        <v>23863</v>
      </c>
      <c r="B23865" t="s">
        <v>820</v>
      </c>
      <c r="C23865">
        <v>0</v>
      </c>
      <c r="D23865" t="s">
        <v>15</v>
      </c>
      <c r="E23865" t="s">
        <v>564</v>
      </c>
      <c r="F23865">
        <v>1.0218539463432568</v>
      </c>
    </row>
    <row r="23866" spans="1:6" hidden="1" x14ac:dyDescent="0.35">
      <c r="A23866">
        <v>23864</v>
      </c>
      <c r="B23866" t="s">
        <v>820</v>
      </c>
      <c r="C23866">
        <v>0</v>
      </c>
      <c r="D23866" t="s">
        <v>16</v>
      </c>
      <c r="E23866" t="s">
        <v>565</v>
      </c>
      <c r="F23866">
        <v>6.0451798083067353E-2</v>
      </c>
    </row>
    <row r="23867" spans="1:6" hidden="1" x14ac:dyDescent="0.35">
      <c r="A23867">
        <v>23865</v>
      </c>
      <c r="B23867" t="s">
        <v>820</v>
      </c>
      <c r="C23867">
        <v>0</v>
      </c>
      <c r="D23867" t="s">
        <v>16</v>
      </c>
      <c r="E23867" t="s">
        <v>566</v>
      </c>
      <c r="F23867">
        <v>2.9828804952383757E-3</v>
      </c>
    </row>
    <row r="23868" spans="1:6" hidden="1" x14ac:dyDescent="0.35">
      <c r="A23868">
        <v>23866</v>
      </c>
      <c r="B23868" t="s">
        <v>820</v>
      </c>
      <c r="C23868">
        <v>0</v>
      </c>
      <c r="D23868" t="s">
        <v>16</v>
      </c>
      <c r="E23868" t="s">
        <v>567</v>
      </c>
      <c r="F23868">
        <v>1.7310679346691216E-2</v>
      </c>
    </row>
    <row r="23869" spans="1:6" hidden="1" x14ac:dyDescent="0.35">
      <c r="A23869">
        <v>23867</v>
      </c>
      <c r="B23869" t="s">
        <v>820</v>
      </c>
      <c r="C23869">
        <v>0</v>
      </c>
      <c r="D23869" t="s">
        <v>16</v>
      </c>
      <c r="E23869" t="s">
        <v>568</v>
      </c>
      <c r="F23869">
        <v>0.75514581046457019</v>
      </c>
    </row>
    <row r="23870" spans="1:6" hidden="1" x14ac:dyDescent="0.35">
      <c r="A23870">
        <v>23868</v>
      </c>
      <c r="B23870" t="s">
        <v>820</v>
      </c>
      <c r="C23870">
        <v>0</v>
      </c>
      <c r="D23870" t="s">
        <v>16</v>
      </c>
      <c r="E23870" t="s">
        <v>569</v>
      </c>
      <c r="F23870">
        <v>3.7508014606292849E-3</v>
      </c>
    </row>
    <row r="23871" spans="1:6" hidden="1" x14ac:dyDescent="0.35">
      <c r="A23871">
        <v>23869</v>
      </c>
      <c r="B23871" t="s">
        <v>820</v>
      </c>
      <c r="C23871">
        <v>0</v>
      </c>
      <c r="D23871" t="s">
        <v>16</v>
      </c>
      <c r="E23871" t="s">
        <v>570</v>
      </c>
      <c r="F23871">
        <v>7.187268030025915E-3</v>
      </c>
    </row>
    <row r="23872" spans="1:6" hidden="1" x14ac:dyDescent="0.35">
      <c r="A23872">
        <v>23870</v>
      </c>
      <c r="B23872" t="s">
        <v>820</v>
      </c>
      <c r="C23872">
        <v>0</v>
      </c>
      <c r="D23872" t="s">
        <v>16</v>
      </c>
      <c r="E23872" t="s">
        <v>571</v>
      </c>
      <c r="F23872">
        <v>7.3519872115777207E-2</v>
      </c>
    </row>
    <row r="23873" spans="1:6" hidden="1" x14ac:dyDescent="0.35">
      <c r="A23873">
        <v>23871</v>
      </c>
      <c r="B23873" t="s">
        <v>820</v>
      </c>
      <c r="C23873">
        <v>0</v>
      </c>
      <c r="D23873" t="s">
        <v>16</v>
      </c>
      <c r="E23873" t="s">
        <v>572</v>
      </c>
      <c r="F23873">
        <v>4.5461322359784416E-2</v>
      </c>
    </row>
    <row r="23874" spans="1:6" hidden="1" x14ac:dyDescent="0.35">
      <c r="A23874">
        <v>23872</v>
      </c>
      <c r="B23874" t="s">
        <v>820</v>
      </c>
      <c r="C23874">
        <v>0</v>
      </c>
      <c r="D23874" t="s">
        <v>16</v>
      </c>
      <c r="E23874" t="s">
        <v>573</v>
      </c>
      <c r="F23874">
        <v>0.57819806384159844</v>
      </c>
    </row>
    <row r="23875" spans="1:6" hidden="1" x14ac:dyDescent="0.35">
      <c r="A23875">
        <v>23873</v>
      </c>
      <c r="B23875" t="s">
        <v>820</v>
      </c>
      <c r="C23875">
        <v>0</v>
      </c>
      <c r="D23875" t="s">
        <v>16</v>
      </c>
      <c r="E23875" t="s">
        <v>574</v>
      </c>
      <c r="F23875">
        <v>5.6509220407081444E-2</v>
      </c>
    </row>
    <row r="23876" spans="1:6" hidden="1" x14ac:dyDescent="0.35">
      <c r="A23876">
        <v>23874</v>
      </c>
      <c r="B23876" t="s">
        <v>820</v>
      </c>
      <c r="C23876">
        <v>0</v>
      </c>
      <c r="D23876" t="s">
        <v>16</v>
      </c>
      <c r="E23876" t="s">
        <v>575</v>
      </c>
      <c r="F23876">
        <v>6.1158358637468432E-3</v>
      </c>
    </row>
    <row r="23877" spans="1:6" hidden="1" x14ac:dyDescent="0.35">
      <c r="A23877">
        <v>23875</v>
      </c>
      <c r="B23877" t="s">
        <v>820</v>
      </c>
      <c r="C23877">
        <v>0</v>
      </c>
      <c r="D23877" t="s">
        <v>16</v>
      </c>
      <c r="E23877" t="s">
        <v>576</v>
      </c>
      <c r="F23877">
        <v>0.15310079189728687</v>
      </c>
    </row>
    <row r="23878" spans="1:6" hidden="1" x14ac:dyDescent="0.35">
      <c r="A23878">
        <v>23876</v>
      </c>
      <c r="B23878" t="s">
        <v>820</v>
      </c>
      <c r="C23878">
        <v>0</v>
      </c>
      <c r="D23878" t="s">
        <v>16</v>
      </c>
      <c r="E23878" t="s">
        <v>577</v>
      </c>
      <c r="F23878">
        <v>5.9852807610463431E-3</v>
      </c>
    </row>
    <row r="23879" spans="1:6" hidden="1" x14ac:dyDescent="0.35">
      <c r="A23879">
        <v>23877</v>
      </c>
      <c r="B23879" t="s">
        <v>820</v>
      </c>
      <c r="C23879">
        <v>0</v>
      </c>
      <c r="D23879" t="s">
        <v>16</v>
      </c>
      <c r="E23879" t="s">
        <v>578</v>
      </c>
      <c r="F23879">
        <v>2.4615222140162027E-2</v>
      </c>
    </row>
    <row r="23880" spans="1:6" hidden="1" x14ac:dyDescent="0.35">
      <c r="A23880">
        <v>23878</v>
      </c>
      <c r="B23880" t="s">
        <v>820</v>
      </c>
      <c r="C23880">
        <v>0</v>
      </c>
      <c r="D23880" t="s">
        <v>16</v>
      </c>
      <c r="E23880" t="s">
        <v>579</v>
      </c>
      <c r="F23880">
        <v>1.2134573369546771E-2</v>
      </c>
    </row>
    <row r="23881" spans="1:6" hidden="1" x14ac:dyDescent="0.35">
      <c r="A23881">
        <v>23879</v>
      </c>
      <c r="B23881" t="s">
        <v>820</v>
      </c>
      <c r="C23881">
        <v>0</v>
      </c>
      <c r="D23881" t="s">
        <v>16</v>
      </c>
      <c r="E23881" t="s">
        <v>580</v>
      </c>
      <c r="F23881">
        <v>1.1963309706167394E-2</v>
      </c>
    </row>
    <row r="23882" spans="1:6" hidden="1" x14ac:dyDescent="0.35">
      <c r="A23882">
        <v>23880</v>
      </c>
      <c r="B23882" t="s">
        <v>820</v>
      </c>
      <c r="C23882">
        <v>0</v>
      </c>
      <c r="D23882" t="s">
        <v>16</v>
      </c>
      <c r="E23882" t="s">
        <v>581</v>
      </c>
      <c r="F23882">
        <v>0.12118801403338816</v>
      </c>
    </row>
    <row r="23883" spans="1:6" hidden="1" x14ac:dyDescent="0.35">
      <c r="A23883">
        <v>23881</v>
      </c>
      <c r="B23883" t="s">
        <v>820</v>
      </c>
      <c r="C23883">
        <v>0</v>
      </c>
      <c r="D23883" t="s">
        <v>16</v>
      </c>
      <c r="E23883" t="s">
        <v>582</v>
      </c>
      <c r="F23883">
        <v>3.4530197568836983E-2</v>
      </c>
    </row>
    <row r="23884" spans="1:6" hidden="1" x14ac:dyDescent="0.35">
      <c r="A23884">
        <v>23882</v>
      </c>
      <c r="B23884" t="s">
        <v>820</v>
      </c>
      <c r="C23884">
        <v>0</v>
      </c>
      <c r="D23884" t="s">
        <v>16</v>
      </c>
      <c r="E23884" t="s">
        <v>583</v>
      </c>
      <c r="F23884">
        <v>4.1438445014365935E-3</v>
      </c>
    </row>
    <row r="23885" spans="1:6" hidden="1" x14ac:dyDescent="0.35">
      <c r="A23885">
        <v>23883</v>
      </c>
      <c r="B23885" t="s">
        <v>820</v>
      </c>
      <c r="C23885">
        <v>0</v>
      </c>
      <c r="D23885" t="s">
        <v>16</v>
      </c>
      <c r="E23885" t="s">
        <v>584</v>
      </c>
      <c r="F23885">
        <v>1.4244790493062005E-2</v>
      </c>
    </row>
    <row r="23886" spans="1:6" hidden="1" x14ac:dyDescent="0.35">
      <c r="A23886">
        <v>23884</v>
      </c>
      <c r="B23886" t="s">
        <v>820</v>
      </c>
      <c r="C23886">
        <v>0</v>
      </c>
      <c r="D23886" t="s">
        <v>16</v>
      </c>
      <c r="E23886" t="s">
        <v>585</v>
      </c>
      <c r="F23886">
        <v>5.0775720915199763E-3</v>
      </c>
    </row>
    <row r="23887" spans="1:6" hidden="1" x14ac:dyDescent="0.35">
      <c r="A23887">
        <v>23885</v>
      </c>
      <c r="B23887" t="s">
        <v>820</v>
      </c>
      <c r="C23887">
        <v>0</v>
      </c>
      <c r="D23887" t="s">
        <v>100</v>
      </c>
      <c r="E23887" t="s">
        <v>586</v>
      </c>
      <c r="F23887">
        <v>4.3614981681533056E-2</v>
      </c>
    </row>
    <row r="23888" spans="1:6" hidden="1" x14ac:dyDescent="0.35">
      <c r="A23888">
        <v>23886</v>
      </c>
      <c r="B23888" t="s">
        <v>820</v>
      </c>
      <c r="C23888">
        <v>0</v>
      </c>
      <c r="D23888" t="s">
        <v>100</v>
      </c>
      <c r="E23888" t="s">
        <v>587</v>
      </c>
      <c r="F23888">
        <v>0.41175663212705338</v>
      </c>
    </row>
    <row r="23889" spans="1:6" hidden="1" x14ac:dyDescent="0.35">
      <c r="A23889">
        <v>23887</v>
      </c>
      <c r="B23889" t="s">
        <v>820</v>
      </c>
      <c r="C23889">
        <v>0</v>
      </c>
      <c r="D23889" t="s">
        <v>100</v>
      </c>
      <c r="E23889" t="s">
        <v>588</v>
      </c>
      <c r="F23889">
        <v>0</v>
      </c>
    </row>
    <row r="23890" spans="1:6" hidden="1" x14ac:dyDescent="0.35">
      <c r="A23890">
        <v>23888</v>
      </c>
      <c r="B23890" t="s">
        <v>820</v>
      </c>
      <c r="C23890">
        <v>0</v>
      </c>
      <c r="D23890" t="s">
        <v>100</v>
      </c>
      <c r="E23890" t="s">
        <v>589</v>
      </c>
      <c r="F23890">
        <v>4.0245743464231057E-2</v>
      </c>
    </row>
    <row r="23891" spans="1:6" hidden="1" x14ac:dyDescent="0.35">
      <c r="A23891">
        <v>23889</v>
      </c>
      <c r="B23891" t="s">
        <v>820</v>
      </c>
      <c r="C23891">
        <v>0</v>
      </c>
      <c r="D23891" t="s">
        <v>100</v>
      </c>
      <c r="E23891" t="s">
        <v>590</v>
      </c>
      <c r="F23891">
        <v>0.46987904961826898</v>
      </c>
    </row>
    <row r="23892" spans="1:6" hidden="1" x14ac:dyDescent="0.35">
      <c r="A23892">
        <v>23890</v>
      </c>
      <c r="B23892" t="s">
        <v>820</v>
      </c>
      <c r="C23892">
        <v>0</v>
      </c>
      <c r="D23892" t="s">
        <v>100</v>
      </c>
      <c r="E23892" t="s">
        <v>591</v>
      </c>
      <c r="F23892">
        <v>3.6687415624230071</v>
      </c>
    </row>
    <row r="23893" spans="1:6" hidden="1" x14ac:dyDescent="0.35">
      <c r="A23893">
        <v>23891</v>
      </c>
      <c r="B23893" t="s">
        <v>820</v>
      </c>
      <c r="C23893">
        <v>0</v>
      </c>
      <c r="D23893" t="s">
        <v>100</v>
      </c>
      <c r="E23893" t="s">
        <v>592</v>
      </c>
      <c r="F23893">
        <v>2.6578275947526441E-2</v>
      </c>
    </row>
    <row r="23894" spans="1:6" hidden="1" x14ac:dyDescent="0.35">
      <c r="A23894">
        <v>23892</v>
      </c>
      <c r="B23894" t="s">
        <v>820</v>
      </c>
      <c r="C23894">
        <v>0</v>
      </c>
      <c r="D23894" t="s">
        <v>100</v>
      </c>
      <c r="E23894" t="s">
        <v>593</v>
      </c>
      <c r="F23894">
        <v>3.7501588878323437E-2</v>
      </c>
    </row>
    <row r="23895" spans="1:6" hidden="1" x14ac:dyDescent="0.35">
      <c r="A23895">
        <v>23893</v>
      </c>
      <c r="B23895" t="s">
        <v>820</v>
      </c>
      <c r="C23895">
        <v>0</v>
      </c>
      <c r="D23895" t="s">
        <v>16</v>
      </c>
      <c r="E23895" t="s">
        <v>594</v>
      </c>
      <c r="F23895">
        <v>3.4375842461225295E-3</v>
      </c>
    </row>
    <row r="23896" spans="1:6" hidden="1" x14ac:dyDescent="0.35">
      <c r="A23896">
        <v>23894</v>
      </c>
      <c r="B23896" t="s">
        <v>820</v>
      </c>
      <c r="C23896">
        <v>0</v>
      </c>
      <c r="D23896" t="s">
        <v>16</v>
      </c>
      <c r="E23896" t="s">
        <v>595</v>
      </c>
      <c r="F23896">
        <v>1.2333812238547865E-2</v>
      </c>
    </row>
    <row r="23897" spans="1:6" hidden="1" x14ac:dyDescent="0.35">
      <c r="A23897">
        <v>23895</v>
      </c>
      <c r="B23897" t="s">
        <v>820</v>
      </c>
      <c r="C23897">
        <v>0</v>
      </c>
      <c r="D23897" t="s">
        <v>16</v>
      </c>
      <c r="E23897" t="s">
        <v>596</v>
      </c>
      <c r="F23897">
        <v>5.7429539232513463E-3</v>
      </c>
    </row>
    <row r="23898" spans="1:6" hidden="1" x14ac:dyDescent="0.35">
      <c r="A23898">
        <v>23896</v>
      </c>
      <c r="B23898" t="s">
        <v>820</v>
      </c>
      <c r="C23898">
        <v>0</v>
      </c>
      <c r="D23898" t="s">
        <v>17</v>
      </c>
      <c r="E23898" t="s">
        <v>597</v>
      </c>
      <c r="F23898">
        <v>0.81557912292566126</v>
      </c>
    </row>
    <row r="23899" spans="1:6" hidden="1" x14ac:dyDescent="0.35">
      <c r="A23899">
        <v>23897</v>
      </c>
      <c r="B23899" t="s">
        <v>820</v>
      </c>
      <c r="C23899">
        <v>0</v>
      </c>
      <c r="D23899" t="s">
        <v>310</v>
      </c>
      <c r="E23899" t="s">
        <v>598</v>
      </c>
      <c r="F23899">
        <v>0.63444523256383678</v>
      </c>
    </row>
    <row r="23900" spans="1:6" hidden="1" x14ac:dyDescent="0.35">
      <c r="A23900">
        <v>23898</v>
      </c>
      <c r="B23900" t="s">
        <v>820</v>
      </c>
      <c r="C23900">
        <v>0</v>
      </c>
      <c r="D23900" t="s">
        <v>310</v>
      </c>
      <c r="E23900" t="s">
        <v>599</v>
      </c>
      <c r="F23900">
        <v>0</v>
      </c>
    </row>
    <row r="23901" spans="1:6" hidden="1" x14ac:dyDescent="0.35">
      <c r="A23901">
        <v>23899</v>
      </c>
      <c r="B23901" t="s">
        <v>820</v>
      </c>
      <c r="C23901">
        <v>0</v>
      </c>
      <c r="D23901" t="s">
        <v>311</v>
      </c>
      <c r="E23901" t="s">
        <v>600</v>
      </c>
      <c r="F23901">
        <v>0.576255773222075</v>
      </c>
    </row>
    <row r="23902" spans="1:6" hidden="1" x14ac:dyDescent="0.35">
      <c r="A23902">
        <v>23900</v>
      </c>
      <c r="B23902" t="s">
        <v>820</v>
      </c>
      <c r="C23902">
        <v>0</v>
      </c>
      <c r="D23902" t="s">
        <v>311</v>
      </c>
      <c r="E23902" t="s">
        <v>601</v>
      </c>
      <c r="F23902">
        <v>0.22518238160885826</v>
      </c>
    </row>
    <row r="23903" spans="1:6" hidden="1" x14ac:dyDescent="0.35">
      <c r="A23903">
        <v>23901</v>
      </c>
      <c r="B23903" t="s">
        <v>820</v>
      </c>
      <c r="C23903">
        <v>0</v>
      </c>
      <c r="D23903" t="s">
        <v>311</v>
      </c>
      <c r="E23903" t="s">
        <v>602</v>
      </c>
      <c r="F23903">
        <v>0.77554548190983463</v>
      </c>
    </row>
    <row r="23904" spans="1:6" hidden="1" x14ac:dyDescent="0.35">
      <c r="A23904">
        <v>23902</v>
      </c>
      <c r="B23904" t="s">
        <v>820</v>
      </c>
      <c r="C23904">
        <v>0</v>
      </c>
      <c r="D23904" t="s">
        <v>311</v>
      </c>
      <c r="E23904" t="s">
        <v>603</v>
      </c>
      <c r="F23904">
        <v>0</v>
      </c>
    </row>
    <row r="23905" spans="1:6" hidden="1" x14ac:dyDescent="0.35">
      <c r="A23905">
        <v>23903</v>
      </c>
      <c r="B23905" t="s">
        <v>820</v>
      </c>
      <c r="C23905">
        <v>0</v>
      </c>
      <c r="D23905" t="s">
        <v>311</v>
      </c>
      <c r="E23905" t="s">
        <v>604</v>
      </c>
      <c r="F23905">
        <v>0.71148477245502262</v>
      </c>
    </row>
    <row r="23906" spans="1:6" hidden="1" x14ac:dyDescent="0.35">
      <c r="A23906">
        <v>23904</v>
      </c>
      <c r="B23906" t="s">
        <v>820</v>
      </c>
      <c r="C23906">
        <v>0</v>
      </c>
      <c r="D23906" t="s">
        <v>312</v>
      </c>
      <c r="E23906" t="s">
        <v>605</v>
      </c>
      <c r="F23906">
        <v>2.7773850787354313</v>
      </c>
    </row>
    <row r="23907" spans="1:6" hidden="1" x14ac:dyDescent="0.35">
      <c r="A23907">
        <v>23905</v>
      </c>
      <c r="B23907" t="s">
        <v>820</v>
      </c>
      <c r="C23907">
        <v>0</v>
      </c>
      <c r="D23907" t="s">
        <v>312</v>
      </c>
      <c r="E23907" t="s">
        <v>606</v>
      </c>
      <c r="F23907">
        <v>0</v>
      </c>
    </row>
    <row r="23908" spans="1:6" hidden="1" x14ac:dyDescent="0.35">
      <c r="A23908">
        <v>23906</v>
      </c>
      <c r="B23908" t="s">
        <v>820</v>
      </c>
      <c r="C23908">
        <v>0</v>
      </c>
      <c r="D23908" t="s">
        <v>313</v>
      </c>
      <c r="E23908" t="s">
        <v>607</v>
      </c>
      <c r="F23908">
        <v>0.26211417423452976</v>
      </c>
    </row>
    <row r="23909" spans="1:6" hidden="1" x14ac:dyDescent="0.35">
      <c r="A23909">
        <v>23907</v>
      </c>
      <c r="B23909" t="s">
        <v>820</v>
      </c>
      <c r="C23909">
        <v>0</v>
      </c>
      <c r="D23909" t="s">
        <v>313</v>
      </c>
      <c r="E23909" t="s">
        <v>608</v>
      </c>
      <c r="F23909">
        <v>0</v>
      </c>
    </row>
    <row r="23910" spans="1:6" hidden="1" x14ac:dyDescent="0.35">
      <c r="A23910">
        <v>23908</v>
      </c>
      <c r="B23910" t="s">
        <v>820</v>
      </c>
      <c r="C23910">
        <v>0</v>
      </c>
      <c r="D23910" t="s">
        <v>313</v>
      </c>
      <c r="E23910" t="s">
        <v>609</v>
      </c>
      <c r="F23910">
        <v>0.35044704241007141</v>
      </c>
    </row>
    <row r="23911" spans="1:6" hidden="1" x14ac:dyDescent="0.35">
      <c r="A23911">
        <v>23909</v>
      </c>
      <c r="B23911" t="s">
        <v>820</v>
      </c>
      <c r="C23911">
        <v>0</v>
      </c>
      <c r="D23911" t="s">
        <v>313</v>
      </c>
      <c r="E23911" t="s">
        <v>610</v>
      </c>
      <c r="F23911">
        <v>0</v>
      </c>
    </row>
    <row r="23912" spans="1:6" hidden="1" x14ac:dyDescent="0.35">
      <c r="A23912">
        <v>23910</v>
      </c>
      <c r="B23912" t="s">
        <v>820</v>
      </c>
      <c r="C23912">
        <v>0</v>
      </c>
      <c r="D23912" t="s">
        <v>10</v>
      </c>
      <c r="E23912" t="s">
        <v>539</v>
      </c>
      <c r="F23912">
        <v>0.19951782603532706</v>
      </c>
    </row>
    <row r="23913" spans="1:6" hidden="1" x14ac:dyDescent="0.35">
      <c r="A23913">
        <v>23911</v>
      </c>
      <c r="B23913" t="s">
        <v>820</v>
      </c>
      <c r="C23913">
        <v>0</v>
      </c>
      <c r="D23913" t="s">
        <v>313</v>
      </c>
      <c r="E23913" t="s">
        <v>611</v>
      </c>
      <c r="F23913">
        <v>0</v>
      </c>
    </row>
    <row r="23914" spans="1:6" hidden="1" x14ac:dyDescent="0.35">
      <c r="A23914">
        <v>23912</v>
      </c>
      <c r="B23914" t="s">
        <v>820</v>
      </c>
      <c r="C23914">
        <v>0</v>
      </c>
      <c r="D23914" t="s">
        <v>313</v>
      </c>
      <c r="E23914" t="s">
        <v>612</v>
      </c>
      <c r="F23914">
        <v>0.37788794803271164</v>
      </c>
    </row>
    <row r="23915" spans="1:6" hidden="1" x14ac:dyDescent="0.35">
      <c r="A23915">
        <v>23913</v>
      </c>
      <c r="B23915" t="s">
        <v>820</v>
      </c>
      <c r="C23915">
        <v>0</v>
      </c>
      <c r="D23915" t="s">
        <v>313</v>
      </c>
      <c r="E23915" t="s">
        <v>613</v>
      </c>
      <c r="F23915">
        <v>0</v>
      </c>
    </row>
    <row r="23916" spans="1:6" hidden="1" x14ac:dyDescent="0.35">
      <c r="A23916">
        <v>23914</v>
      </c>
      <c r="B23916" t="s">
        <v>820</v>
      </c>
      <c r="C23916">
        <v>0</v>
      </c>
      <c r="D23916" t="s">
        <v>313</v>
      </c>
      <c r="E23916" t="s">
        <v>614</v>
      </c>
      <c r="F23916">
        <v>0.21258962218838112</v>
      </c>
    </row>
    <row r="23917" spans="1:6" hidden="1" x14ac:dyDescent="0.35">
      <c r="A23917">
        <v>23915</v>
      </c>
      <c r="B23917" t="s">
        <v>820</v>
      </c>
      <c r="C23917">
        <v>0</v>
      </c>
      <c r="D23917" t="s">
        <v>313</v>
      </c>
      <c r="E23917" t="s">
        <v>615</v>
      </c>
      <c r="F23917">
        <v>0</v>
      </c>
    </row>
    <row r="23918" spans="1:6" hidden="1" x14ac:dyDescent="0.35">
      <c r="A23918">
        <v>23916</v>
      </c>
      <c r="B23918" t="s">
        <v>820</v>
      </c>
      <c r="C23918">
        <v>0</v>
      </c>
      <c r="D23918" t="s">
        <v>313</v>
      </c>
      <c r="E23918" t="s">
        <v>616</v>
      </c>
      <c r="F23918">
        <v>0.2871263915429868</v>
      </c>
    </row>
    <row r="23919" spans="1:6" hidden="1" x14ac:dyDescent="0.35">
      <c r="A23919">
        <v>23917</v>
      </c>
      <c r="B23919" t="s">
        <v>820</v>
      </c>
      <c r="C23919">
        <v>0</v>
      </c>
      <c r="D23919" t="s">
        <v>18</v>
      </c>
      <c r="E23919" t="s">
        <v>617</v>
      </c>
      <c r="F23919">
        <v>1.5743405412752209</v>
      </c>
    </row>
    <row r="23920" spans="1:6" hidden="1" x14ac:dyDescent="0.35">
      <c r="A23920">
        <v>23918</v>
      </c>
      <c r="B23920" t="s">
        <v>820</v>
      </c>
      <c r="C23920">
        <v>0</v>
      </c>
      <c r="D23920" t="s">
        <v>21</v>
      </c>
      <c r="E23920" t="s">
        <v>618</v>
      </c>
      <c r="F23920">
        <v>3.7578293708120238</v>
      </c>
    </row>
    <row r="23921" spans="1:6" hidden="1" x14ac:dyDescent="0.35">
      <c r="A23921">
        <v>23919</v>
      </c>
      <c r="B23921" t="s">
        <v>820</v>
      </c>
      <c r="C23921">
        <v>0</v>
      </c>
      <c r="D23921" t="s">
        <v>19</v>
      </c>
      <c r="E23921" t="s">
        <v>619</v>
      </c>
      <c r="F23921">
        <v>0.32970714185099581</v>
      </c>
    </row>
    <row r="23922" spans="1:6" hidden="1" x14ac:dyDescent="0.35">
      <c r="A23922">
        <v>23920</v>
      </c>
      <c r="B23922" t="s">
        <v>820</v>
      </c>
      <c r="C23922">
        <v>0</v>
      </c>
      <c r="D23922" t="s">
        <v>20</v>
      </c>
      <c r="E23922" t="s">
        <v>620</v>
      </c>
      <c r="F23922">
        <v>1.5369209250382119</v>
      </c>
    </row>
    <row r="23923" spans="1:6" hidden="1" x14ac:dyDescent="0.35">
      <c r="A23923">
        <v>23921</v>
      </c>
      <c r="B23923" t="s">
        <v>820</v>
      </c>
      <c r="C23923">
        <v>0</v>
      </c>
      <c r="D23923" t="s">
        <v>19</v>
      </c>
      <c r="E23923" t="s">
        <v>621</v>
      </c>
      <c r="F23923">
        <v>1.6281747148266867</v>
      </c>
    </row>
    <row r="23924" spans="1:6" hidden="1" x14ac:dyDescent="0.35">
      <c r="A23924">
        <v>23922</v>
      </c>
      <c r="B23924" t="s">
        <v>820</v>
      </c>
      <c r="C23924">
        <v>0</v>
      </c>
      <c r="D23924" t="s">
        <v>19</v>
      </c>
      <c r="E23924" t="s">
        <v>622</v>
      </c>
      <c r="F23924">
        <v>0.92872920063550468</v>
      </c>
    </row>
    <row r="23925" spans="1:6" hidden="1" x14ac:dyDescent="0.35">
      <c r="A23925">
        <v>23923</v>
      </c>
      <c r="B23925" t="s">
        <v>820</v>
      </c>
      <c r="C23925">
        <v>0</v>
      </c>
      <c r="D23925" t="s">
        <v>22</v>
      </c>
      <c r="E23925" t="s">
        <v>623</v>
      </c>
      <c r="F23925">
        <v>3.1989672639491515</v>
      </c>
    </row>
    <row r="23926" spans="1:6" hidden="1" x14ac:dyDescent="0.35">
      <c r="A23926">
        <v>23924</v>
      </c>
      <c r="B23926" t="s">
        <v>820</v>
      </c>
      <c r="C23926">
        <v>0</v>
      </c>
      <c r="D23926" t="s">
        <v>23</v>
      </c>
      <c r="E23926" t="s">
        <v>624</v>
      </c>
      <c r="F23926">
        <v>1.5126019028163158</v>
      </c>
    </row>
    <row r="23927" spans="1:6" hidden="1" x14ac:dyDescent="0.35">
      <c r="A23927">
        <v>23925</v>
      </c>
      <c r="B23927" t="s">
        <v>820</v>
      </c>
      <c r="C23927">
        <v>0</v>
      </c>
      <c r="D23927" t="s">
        <v>24</v>
      </c>
      <c r="E23927" t="s">
        <v>625</v>
      </c>
      <c r="F23927">
        <v>1.3994855250275582</v>
      </c>
    </row>
    <row r="23928" spans="1:6" hidden="1" x14ac:dyDescent="0.35">
      <c r="A23928">
        <v>23926</v>
      </c>
      <c r="B23928" t="s">
        <v>820</v>
      </c>
      <c r="C23928">
        <v>0</v>
      </c>
      <c r="D23928" t="s">
        <v>314</v>
      </c>
      <c r="E23928" t="s">
        <v>626</v>
      </c>
      <c r="F23928">
        <v>0.11991341384582342</v>
      </c>
    </row>
    <row r="23929" spans="1:6" hidden="1" x14ac:dyDescent="0.35">
      <c r="A23929">
        <v>23927</v>
      </c>
      <c r="B23929" t="s">
        <v>820</v>
      </c>
      <c r="C23929">
        <v>0</v>
      </c>
      <c r="D23929" t="s">
        <v>314</v>
      </c>
      <c r="E23929" t="s">
        <v>627</v>
      </c>
      <c r="F23929">
        <v>0</v>
      </c>
    </row>
    <row r="23930" spans="1:6" hidden="1" x14ac:dyDescent="0.35">
      <c r="A23930">
        <v>23928</v>
      </c>
      <c r="B23930" t="s">
        <v>820</v>
      </c>
      <c r="C23930">
        <v>0</v>
      </c>
      <c r="D23930" t="s">
        <v>315</v>
      </c>
      <c r="E23930" t="s">
        <v>628</v>
      </c>
      <c r="F23930">
        <v>0.34673337576686053</v>
      </c>
    </row>
    <row r="23931" spans="1:6" hidden="1" x14ac:dyDescent="0.35">
      <c r="A23931">
        <v>23929</v>
      </c>
      <c r="B23931" t="s">
        <v>820</v>
      </c>
      <c r="C23931">
        <v>0</v>
      </c>
      <c r="D23931" t="s">
        <v>315</v>
      </c>
      <c r="E23931" t="s">
        <v>629</v>
      </c>
      <c r="F23931">
        <v>0.58265065266393457</v>
      </c>
    </row>
    <row r="23932" spans="1:6" hidden="1" x14ac:dyDescent="0.35">
      <c r="A23932">
        <v>23930</v>
      </c>
      <c r="B23932" t="s">
        <v>820</v>
      </c>
      <c r="C23932">
        <v>0</v>
      </c>
      <c r="D23932" t="s">
        <v>315</v>
      </c>
      <c r="E23932" t="s">
        <v>630</v>
      </c>
      <c r="F23932">
        <v>5.7744578509219144E-2</v>
      </c>
    </row>
    <row r="23933" spans="1:6" hidden="1" x14ac:dyDescent="0.35">
      <c r="A23933">
        <v>23931</v>
      </c>
      <c r="B23933" t="s">
        <v>820</v>
      </c>
      <c r="C23933">
        <v>0</v>
      </c>
      <c r="D23933" t="s">
        <v>315</v>
      </c>
      <c r="E23933" t="s">
        <v>631</v>
      </c>
      <c r="F23933">
        <v>0.44441939840366673</v>
      </c>
    </row>
    <row r="23934" spans="1:6" hidden="1" x14ac:dyDescent="0.35">
      <c r="A23934">
        <v>23932</v>
      </c>
      <c r="B23934" t="s">
        <v>820</v>
      </c>
      <c r="C23934">
        <v>0</v>
      </c>
      <c r="D23934" t="s">
        <v>315</v>
      </c>
      <c r="E23934" t="s">
        <v>632</v>
      </c>
      <c r="F23934">
        <v>1.5571631985994533E-2</v>
      </c>
    </row>
    <row r="23935" spans="1:6" hidden="1" x14ac:dyDescent="0.35">
      <c r="A23935">
        <v>23933</v>
      </c>
      <c r="B23935" t="s">
        <v>820</v>
      </c>
      <c r="C23935">
        <v>0</v>
      </c>
      <c r="D23935" t="s">
        <v>315</v>
      </c>
      <c r="E23935" t="s">
        <v>633</v>
      </c>
      <c r="F23935">
        <v>0.28732733343618111</v>
      </c>
    </row>
    <row r="23936" spans="1:6" hidden="1" x14ac:dyDescent="0.35">
      <c r="A23936">
        <v>23934</v>
      </c>
      <c r="B23936" t="s">
        <v>820</v>
      </c>
      <c r="C23936">
        <v>0</v>
      </c>
      <c r="D23936" t="s">
        <v>315</v>
      </c>
      <c r="E23936" t="s">
        <v>634</v>
      </c>
      <c r="F23936">
        <v>2.9820006753828267E-2</v>
      </c>
    </row>
    <row r="23937" spans="1:6" hidden="1" x14ac:dyDescent="0.35">
      <c r="A23937">
        <v>23935</v>
      </c>
      <c r="B23937" t="s">
        <v>820</v>
      </c>
      <c r="C23937">
        <v>0</v>
      </c>
      <c r="D23937" t="s">
        <v>315</v>
      </c>
      <c r="E23937" t="s">
        <v>635</v>
      </c>
      <c r="F23937">
        <v>6.4078944122276894E-3</v>
      </c>
    </row>
    <row r="23938" spans="1:6" hidden="1" x14ac:dyDescent="0.35">
      <c r="A23938">
        <v>23936</v>
      </c>
      <c r="B23938" t="s">
        <v>820</v>
      </c>
      <c r="C23938">
        <v>0</v>
      </c>
      <c r="D23938" t="s">
        <v>315</v>
      </c>
      <c r="E23938" t="s">
        <v>636</v>
      </c>
      <c r="F23938">
        <v>0</v>
      </c>
    </row>
    <row r="23939" spans="1:6" hidden="1" x14ac:dyDescent="0.35">
      <c r="A23939">
        <v>23937</v>
      </c>
      <c r="B23939" t="s">
        <v>820</v>
      </c>
      <c r="C23939">
        <v>0</v>
      </c>
      <c r="D23939" t="s">
        <v>315</v>
      </c>
      <c r="E23939" t="s">
        <v>637</v>
      </c>
      <c r="F23939">
        <v>3.0635032239326346E-3</v>
      </c>
    </row>
    <row r="23940" spans="1:6" hidden="1" x14ac:dyDescent="0.35">
      <c r="A23940">
        <v>23938</v>
      </c>
      <c r="B23940" t="s">
        <v>820</v>
      </c>
      <c r="C23940">
        <v>0</v>
      </c>
      <c r="D23940" t="s">
        <v>315</v>
      </c>
      <c r="E23940" t="s">
        <v>638</v>
      </c>
      <c r="F23940">
        <v>2.5852624917820363E-2</v>
      </c>
    </row>
    <row r="23941" spans="1:6" hidden="1" x14ac:dyDescent="0.35">
      <c r="A23941">
        <v>23939</v>
      </c>
      <c r="B23941" t="s">
        <v>820</v>
      </c>
      <c r="C23941">
        <v>0</v>
      </c>
      <c r="D23941" t="s">
        <v>315</v>
      </c>
      <c r="E23941" t="s">
        <v>639</v>
      </c>
      <c r="F23941">
        <v>1.1138943562992871E-2</v>
      </c>
    </row>
    <row r="23942" spans="1:6" hidden="1" x14ac:dyDescent="0.35">
      <c r="A23942">
        <v>23940</v>
      </c>
      <c r="B23942" t="s">
        <v>820</v>
      </c>
      <c r="C23942">
        <v>0</v>
      </c>
      <c r="D23942" t="s">
        <v>315</v>
      </c>
      <c r="E23942" t="s">
        <v>640</v>
      </c>
      <c r="F23942">
        <v>0.31853075396957919</v>
      </c>
    </row>
    <row r="23943" spans="1:6" hidden="1" x14ac:dyDescent="0.35">
      <c r="A23943">
        <v>23941</v>
      </c>
      <c r="B23943" t="s">
        <v>820</v>
      </c>
      <c r="C23943">
        <v>0</v>
      </c>
      <c r="D23943" t="s">
        <v>315</v>
      </c>
      <c r="E23943" t="s">
        <v>641</v>
      </c>
      <c r="F23943">
        <v>0.77041508710012441</v>
      </c>
    </row>
    <row r="23944" spans="1:6" hidden="1" x14ac:dyDescent="0.35">
      <c r="A23944">
        <v>23942</v>
      </c>
      <c r="B23944" t="s">
        <v>820</v>
      </c>
      <c r="C23944">
        <v>0</v>
      </c>
      <c r="D23944" t="s">
        <v>316</v>
      </c>
      <c r="E23944" t="s">
        <v>642</v>
      </c>
      <c r="F23944">
        <v>2.4181799916926063E-2</v>
      </c>
    </row>
    <row r="23945" spans="1:6" hidden="1" x14ac:dyDescent="0.35">
      <c r="A23945">
        <v>23943</v>
      </c>
      <c r="B23945" t="s">
        <v>820</v>
      </c>
      <c r="C23945">
        <v>0</v>
      </c>
      <c r="D23945" t="s">
        <v>316</v>
      </c>
      <c r="E23945" t="s">
        <v>643</v>
      </c>
      <c r="F23945">
        <v>3.0446745138690084E-2</v>
      </c>
    </row>
    <row r="23946" spans="1:6" hidden="1" x14ac:dyDescent="0.35">
      <c r="A23946">
        <v>23944</v>
      </c>
      <c r="B23946" t="s">
        <v>820</v>
      </c>
      <c r="C23946">
        <v>0</v>
      </c>
      <c r="D23946" t="s">
        <v>316</v>
      </c>
      <c r="E23946" t="s">
        <v>644</v>
      </c>
      <c r="F23946">
        <v>7.3579214087848123E-3</v>
      </c>
    </row>
    <row r="23947" spans="1:6" hidden="1" x14ac:dyDescent="0.35">
      <c r="A23947">
        <v>23945</v>
      </c>
      <c r="B23947" t="s">
        <v>820</v>
      </c>
      <c r="C23947">
        <v>0</v>
      </c>
      <c r="D23947" t="s">
        <v>316</v>
      </c>
      <c r="E23947" t="s">
        <v>645</v>
      </c>
      <c r="F23947">
        <v>1.4763258983205159E-2</v>
      </c>
    </row>
    <row r="23948" spans="1:6" hidden="1" x14ac:dyDescent="0.35">
      <c r="A23948">
        <v>23946</v>
      </c>
      <c r="B23948" t="s">
        <v>820</v>
      </c>
      <c r="C23948">
        <v>0</v>
      </c>
      <c r="D23948" t="s">
        <v>316</v>
      </c>
      <c r="E23948" t="s">
        <v>646</v>
      </c>
      <c r="F23948">
        <v>3.0437975429051349E-2</v>
      </c>
    </row>
    <row r="23949" spans="1:6" hidden="1" x14ac:dyDescent="0.35">
      <c r="A23949">
        <v>23947</v>
      </c>
      <c r="B23949" t="s">
        <v>820</v>
      </c>
      <c r="C23949">
        <v>0</v>
      </c>
      <c r="D23949" t="s">
        <v>316</v>
      </c>
      <c r="E23949" t="s">
        <v>647</v>
      </c>
      <c r="F23949">
        <v>0.52497417204975794</v>
      </c>
    </row>
    <row r="23950" spans="1:6" hidden="1" x14ac:dyDescent="0.35">
      <c r="A23950">
        <v>23948</v>
      </c>
      <c r="B23950" t="s">
        <v>820</v>
      </c>
      <c r="C23950">
        <v>0</v>
      </c>
      <c r="D23950" t="s">
        <v>314</v>
      </c>
      <c r="E23950" t="s">
        <v>648</v>
      </c>
      <c r="F23950">
        <v>0.1224868301462846</v>
      </c>
    </row>
    <row r="23951" spans="1:6" hidden="1" x14ac:dyDescent="0.35">
      <c r="A23951">
        <v>23949</v>
      </c>
      <c r="B23951" t="s">
        <v>820</v>
      </c>
      <c r="C23951">
        <v>0</v>
      </c>
      <c r="D23951" t="s">
        <v>314</v>
      </c>
      <c r="E23951" t="s">
        <v>649</v>
      </c>
      <c r="F23951">
        <v>0.35701023639251017</v>
      </c>
    </row>
    <row r="23952" spans="1:6" hidden="1" x14ac:dyDescent="0.35">
      <c r="A23952">
        <v>23950</v>
      </c>
      <c r="B23952" t="s">
        <v>820</v>
      </c>
      <c r="C23952">
        <v>0</v>
      </c>
      <c r="D23952" t="s">
        <v>25</v>
      </c>
      <c r="E23952" t="s">
        <v>650</v>
      </c>
      <c r="F23952">
        <v>47.991556238996019</v>
      </c>
    </row>
    <row r="23953" spans="1:6" hidden="1" x14ac:dyDescent="0.35">
      <c r="A23953">
        <v>23951</v>
      </c>
      <c r="B23953" t="s">
        <v>820</v>
      </c>
      <c r="C23953">
        <v>0</v>
      </c>
      <c r="D23953" t="s">
        <v>25</v>
      </c>
      <c r="E23953" t="s">
        <v>651</v>
      </c>
      <c r="F23953">
        <v>0</v>
      </c>
    </row>
    <row r="23954" spans="1:6" hidden="1" x14ac:dyDescent="0.35">
      <c r="A23954">
        <v>23952</v>
      </c>
      <c r="B23954" t="s">
        <v>820</v>
      </c>
      <c r="C23954">
        <v>0</v>
      </c>
      <c r="D23954" t="s">
        <v>26</v>
      </c>
      <c r="E23954" t="s">
        <v>652</v>
      </c>
      <c r="F23954">
        <v>6.5220966027313096</v>
      </c>
    </row>
    <row r="23955" spans="1:6" hidden="1" x14ac:dyDescent="0.35">
      <c r="A23955">
        <v>23953</v>
      </c>
      <c r="B23955" t="s">
        <v>820</v>
      </c>
      <c r="C23955">
        <v>0</v>
      </c>
      <c r="D23955" t="s">
        <v>26</v>
      </c>
      <c r="E23955" t="s">
        <v>653</v>
      </c>
      <c r="F23955">
        <v>0.45548722006793058</v>
      </c>
    </row>
    <row r="23956" spans="1:6" hidden="1" x14ac:dyDescent="0.35">
      <c r="A23956">
        <v>23954</v>
      </c>
      <c r="B23956" t="s">
        <v>820</v>
      </c>
      <c r="C23956">
        <v>0</v>
      </c>
      <c r="D23956" t="s">
        <v>26</v>
      </c>
      <c r="E23956" t="s">
        <v>654</v>
      </c>
      <c r="F23956">
        <v>17.142610944401913</v>
      </c>
    </row>
    <row r="23957" spans="1:6" hidden="1" x14ac:dyDescent="0.35">
      <c r="A23957">
        <v>23955</v>
      </c>
      <c r="B23957" t="s">
        <v>820</v>
      </c>
      <c r="C23957">
        <v>0</v>
      </c>
      <c r="D23957" t="s">
        <v>26</v>
      </c>
      <c r="E23957" t="s">
        <v>655</v>
      </c>
      <c r="F23957">
        <v>6.5793753988191517</v>
      </c>
    </row>
    <row r="23958" spans="1:6" hidden="1" x14ac:dyDescent="0.35">
      <c r="A23958">
        <v>23956</v>
      </c>
      <c r="B23958" t="s">
        <v>820</v>
      </c>
      <c r="C23958">
        <v>0</v>
      </c>
      <c r="D23958" t="s">
        <v>28</v>
      </c>
      <c r="E23958" t="s">
        <v>656</v>
      </c>
      <c r="F23958">
        <v>14.260579651532296</v>
      </c>
    </row>
    <row r="23959" spans="1:6" hidden="1" x14ac:dyDescent="0.35">
      <c r="A23959">
        <v>23957</v>
      </c>
      <c r="B23959" t="s">
        <v>820</v>
      </c>
      <c r="C23959">
        <v>0</v>
      </c>
      <c r="D23959" t="s">
        <v>27</v>
      </c>
      <c r="E23959" t="s">
        <v>657</v>
      </c>
      <c r="F23959">
        <v>11.259009319918823</v>
      </c>
    </row>
    <row r="23960" spans="1:6" hidden="1" x14ac:dyDescent="0.35">
      <c r="A23960">
        <v>23958</v>
      </c>
      <c r="B23960" t="s">
        <v>820</v>
      </c>
      <c r="C23960">
        <v>0</v>
      </c>
      <c r="D23960" t="s">
        <v>27</v>
      </c>
      <c r="E23960" t="s">
        <v>658</v>
      </c>
      <c r="F23960">
        <v>10.473469014951906</v>
      </c>
    </row>
    <row r="23961" spans="1:6" hidden="1" x14ac:dyDescent="0.35">
      <c r="A23961">
        <v>23959</v>
      </c>
      <c r="B23961" t="s">
        <v>820</v>
      </c>
      <c r="C23961">
        <v>0</v>
      </c>
      <c r="D23961" t="s">
        <v>27</v>
      </c>
      <c r="E23961" t="s">
        <v>659</v>
      </c>
      <c r="F23961">
        <v>0.31049832130075372</v>
      </c>
    </row>
    <row r="23962" spans="1:6" hidden="1" x14ac:dyDescent="0.35">
      <c r="A23962">
        <v>23960</v>
      </c>
      <c r="B23962" t="s">
        <v>820</v>
      </c>
      <c r="C23962">
        <v>0</v>
      </c>
      <c r="D23962" t="s">
        <v>27</v>
      </c>
      <c r="E23962" t="s">
        <v>660</v>
      </c>
      <c r="F23962">
        <v>2.5824222447713399</v>
      </c>
    </row>
    <row r="23963" spans="1:6" hidden="1" x14ac:dyDescent="0.35">
      <c r="A23963">
        <v>23961</v>
      </c>
      <c r="B23963" t="s">
        <v>820</v>
      </c>
      <c r="C23963">
        <v>0</v>
      </c>
      <c r="D23963" t="s">
        <v>27</v>
      </c>
      <c r="E23963" t="s">
        <v>661</v>
      </c>
      <c r="F23963">
        <v>0.45457180209664505</v>
      </c>
    </row>
    <row r="23964" spans="1:6" hidden="1" x14ac:dyDescent="0.35">
      <c r="A23964">
        <v>23962</v>
      </c>
      <c r="B23964" t="s">
        <v>820</v>
      </c>
      <c r="C23964">
        <v>0</v>
      </c>
      <c r="D23964" t="s">
        <v>27</v>
      </c>
      <c r="E23964" t="s">
        <v>662</v>
      </c>
      <c r="F23964">
        <v>13.338438953859082</v>
      </c>
    </row>
    <row r="23965" spans="1:6" hidden="1" x14ac:dyDescent="0.35">
      <c r="A23965">
        <v>23963</v>
      </c>
      <c r="B23965" t="s">
        <v>820</v>
      </c>
      <c r="C23965">
        <v>0</v>
      </c>
      <c r="D23965" t="s">
        <v>27</v>
      </c>
      <c r="E23965" t="s">
        <v>663</v>
      </c>
      <c r="F23965">
        <v>9.3257841325680833</v>
      </c>
    </row>
    <row r="23966" spans="1:6" hidden="1" x14ac:dyDescent="0.35">
      <c r="A23966">
        <v>23964</v>
      </c>
      <c r="B23966" t="s">
        <v>820</v>
      </c>
      <c r="C23966">
        <v>0</v>
      </c>
      <c r="D23966" t="s">
        <v>30</v>
      </c>
      <c r="E23966" t="s">
        <v>664</v>
      </c>
      <c r="F23966">
        <v>6.9550879425764407</v>
      </c>
    </row>
    <row r="23967" spans="1:6" hidden="1" x14ac:dyDescent="0.35">
      <c r="A23967">
        <v>23965</v>
      </c>
      <c r="B23967" t="s">
        <v>820</v>
      </c>
      <c r="C23967">
        <v>0</v>
      </c>
      <c r="D23967" t="s">
        <v>32</v>
      </c>
      <c r="E23967" t="s">
        <v>665</v>
      </c>
      <c r="F23967">
        <v>8.1915605327671237</v>
      </c>
    </row>
    <row r="23968" spans="1:6" hidden="1" x14ac:dyDescent="0.35">
      <c r="A23968">
        <v>23966</v>
      </c>
      <c r="B23968" t="s">
        <v>820</v>
      </c>
      <c r="C23968">
        <v>0</v>
      </c>
      <c r="D23968" t="s">
        <v>32</v>
      </c>
      <c r="E23968" t="s">
        <v>666</v>
      </c>
      <c r="F23968">
        <v>5.8100046407003587</v>
      </c>
    </row>
    <row r="23969" spans="1:6" hidden="1" x14ac:dyDescent="0.35">
      <c r="A23969">
        <v>23967</v>
      </c>
      <c r="B23969" t="s">
        <v>820</v>
      </c>
      <c r="C23969">
        <v>0</v>
      </c>
      <c r="D23969" t="s">
        <v>32</v>
      </c>
      <c r="E23969" t="s">
        <v>667</v>
      </c>
      <c r="F23969">
        <v>4.4826958269361921</v>
      </c>
    </row>
    <row r="23970" spans="1:6" hidden="1" x14ac:dyDescent="0.35">
      <c r="A23970">
        <v>23968</v>
      </c>
      <c r="B23970" t="s">
        <v>820</v>
      </c>
      <c r="C23970">
        <v>0</v>
      </c>
      <c r="D23970" t="s">
        <v>33</v>
      </c>
      <c r="E23970" t="s">
        <v>668</v>
      </c>
      <c r="F23970">
        <v>22.494879341942827</v>
      </c>
    </row>
    <row r="23971" spans="1:6" hidden="1" x14ac:dyDescent="0.35">
      <c r="A23971">
        <v>23969</v>
      </c>
      <c r="B23971" t="s">
        <v>820</v>
      </c>
      <c r="C23971">
        <v>0</v>
      </c>
      <c r="D23971" t="s">
        <v>34</v>
      </c>
      <c r="E23971" t="s">
        <v>669</v>
      </c>
      <c r="F23971">
        <v>5.2230622139438347</v>
      </c>
    </row>
    <row r="23972" spans="1:6" hidden="1" x14ac:dyDescent="0.35">
      <c r="A23972">
        <v>23970</v>
      </c>
      <c r="B23972" t="s">
        <v>820</v>
      </c>
      <c r="C23972">
        <v>0</v>
      </c>
      <c r="D23972" t="s">
        <v>31</v>
      </c>
      <c r="E23972" t="s">
        <v>670</v>
      </c>
      <c r="F23972">
        <v>7.8602245204547962</v>
      </c>
    </row>
    <row r="23973" spans="1:6" hidden="1" x14ac:dyDescent="0.35">
      <c r="A23973">
        <v>23971</v>
      </c>
      <c r="B23973" t="s">
        <v>820</v>
      </c>
      <c r="C23973">
        <v>0</v>
      </c>
      <c r="D23973" t="s">
        <v>34</v>
      </c>
      <c r="E23973" t="s">
        <v>671</v>
      </c>
      <c r="F23973">
        <v>4.3845093751260018</v>
      </c>
    </row>
    <row r="23974" spans="1:6" hidden="1" x14ac:dyDescent="0.35">
      <c r="A23974">
        <v>23972</v>
      </c>
      <c r="B23974" t="s">
        <v>820</v>
      </c>
      <c r="C23974">
        <v>0</v>
      </c>
      <c r="D23974" t="s">
        <v>34</v>
      </c>
      <c r="E23974" t="s">
        <v>672</v>
      </c>
      <c r="F23974">
        <v>18.957285780775724</v>
      </c>
    </row>
    <row r="23975" spans="1:6" hidden="1" x14ac:dyDescent="0.35">
      <c r="A23975">
        <v>23973</v>
      </c>
      <c r="B23975" t="s">
        <v>820</v>
      </c>
      <c r="C23975">
        <v>0</v>
      </c>
      <c r="D23975" t="s">
        <v>35</v>
      </c>
      <c r="E23975" t="s">
        <v>673</v>
      </c>
      <c r="F23975">
        <v>53.675244353309637</v>
      </c>
    </row>
    <row r="23976" spans="1:6" hidden="1" x14ac:dyDescent="0.35">
      <c r="A23976">
        <v>23974</v>
      </c>
      <c r="B23976" t="s">
        <v>820</v>
      </c>
      <c r="C23976">
        <v>0</v>
      </c>
      <c r="D23976" t="s">
        <v>36</v>
      </c>
      <c r="E23976" t="s">
        <v>674</v>
      </c>
      <c r="F23976">
        <v>19.119809219885589</v>
      </c>
    </row>
    <row r="23977" spans="1:6" hidden="1" x14ac:dyDescent="0.35">
      <c r="A23977">
        <v>23975</v>
      </c>
      <c r="B23977" t="s">
        <v>820</v>
      </c>
      <c r="C23977">
        <v>0</v>
      </c>
      <c r="D23977" t="s">
        <v>37</v>
      </c>
      <c r="E23977" t="s">
        <v>675</v>
      </c>
      <c r="F23977">
        <v>30.898276049656285</v>
      </c>
    </row>
    <row r="23978" spans="1:6" hidden="1" x14ac:dyDescent="0.35">
      <c r="A23978">
        <v>23976</v>
      </c>
      <c r="B23978" t="s">
        <v>820</v>
      </c>
      <c r="C23978">
        <v>0</v>
      </c>
      <c r="D23978" t="s">
        <v>314</v>
      </c>
      <c r="E23978" t="s">
        <v>676</v>
      </c>
      <c r="F23978">
        <v>9.9209408146141501E-2</v>
      </c>
    </row>
    <row r="23979" spans="1:6" hidden="1" x14ac:dyDescent="0.35">
      <c r="A23979">
        <v>23977</v>
      </c>
      <c r="B23979" t="s">
        <v>820</v>
      </c>
      <c r="C23979">
        <v>0</v>
      </c>
      <c r="D23979" t="s">
        <v>314</v>
      </c>
      <c r="E23979" t="s">
        <v>677</v>
      </c>
      <c r="F23979">
        <v>0.11103076073791809</v>
      </c>
    </row>
    <row r="23980" spans="1:6" hidden="1" x14ac:dyDescent="0.35">
      <c r="A23980">
        <v>23978</v>
      </c>
      <c r="B23980" t="s">
        <v>820</v>
      </c>
      <c r="C23980">
        <v>0</v>
      </c>
      <c r="D23980" t="s">
        <v>314</v>
      </c>
      <c r="E23980" t="s">
        <v>678</v>
      </c>
      <c r="F23980">
        <v>9.9135728728502168E-2</v>
      </c>
    </row>
    <row r="23981" spans="1:6" hidden="1" x14ac:dyDescent="0.35">
      <c r="A23981">
        <v>23979</v>
      </c>
      <c r="B23981" t="s">
        <v>820</v>
      </c>
      <c r="C23981">
        <v>0</v>
      </c>
      <c r="D23981" t="s">
        <v>314</v>
      </c>
      <c r="E23981" t="s">
        <v>679</v>
      </c>
      <c r="F23981">
        <v>0.12720574643099719</v>
      </c>
    </row>
    <row r="23982" spans="1:6" hidden="1" x14ac:dyDescent="0.35">
      <c r="A23982">
        <v>23980</v>
      </c>
      <c r="B23982" t="s">
        <v>820</v>
      </c>
      <c r="C23982">
        <v>0</v>
      </c>
      <c r="D23982" t="s">
        <v>314</v>
      </c>
      <c r="E23982" t="s">
        <v>680</v>
      </c>
      <c r="F23982">
        <v>4.0312459869092848E-2</v>
      </c>
    </row>
    <row r="23983" spans="1:6" hidden="1" x14ac:dyDescent="0.35">
      <c r="A23983">
        <v>23981</v>
      </c>
      <c r="B23983" t="s">
        <v>820</v>
      </c>
      <c r="C23983">
        <v>0</v>
      </c>
      <c r="D23983" t="s">
        <v>314</v>
      </c>
      <c r="E23983" t="s">
        <v>681</v>
      </c>
      <c r="F23983">
        <v>5.5644570263440774E-2</v>
      </c>
    </row>
    <row r="23984" spans="1:6" hidden="1" x14ac:dyDescent="0.35">
      <c r="A23984">
        <v>23982</v>
      </c>
      <c r="B23984" t="s">
        <v>820</v>
      </c>
      <c r="C23984">
        <v>0</v>
      </c>
      <c r="D23984" t="s">
        <v>314</v>
      </c>
      <c r="E23984" t="s">
        <v>682</v>
      </c>
      <c r="F23984">
        <v>7.7942156686625713E-2</v>
      </c>
    </row>
    <row r="23985" spans="1:6" hidden="1" x14ac:dyDescent="0.35">
      <c r="A23985">
        <v>23983</v>
      </c>
      <c r="B23985" t="s">
        <v>820</v>
      </c>
      <c r="C23985">
        <v>0</v>
      </c>
      <c r="D23985" t="s">
        <v>314</v>
      </c>
      <c r="E23985" t="s">
        <v>683</v>
      </c>
      <c r="F23985">
        <v>2.5762158206885193E-2</v>
      </c>
    </row>
    <row r="23986" spans="1:6" hidden="1" x14ac:dyDescent="0.35">
      <c r="A23986">
        <v>23984</v>
      </c>
      <c r="B23986" t="s">
        <v>820</v>
      </c>
      <c r="C23986">
        <v>0</v>
      </c>
      <c r="D23986" t="s">
        <v>314</v>
      </c>
      <c r="E23986" t="s">
        <v>684</v>
      </c>
      <c r="F23986">
        <v>1.5324246847161513E-2</v>
      </c>
    </row>
    <row r="23987" spans="1:6" hidden="1" x14ac:dyDescent="0.35">
      <c r="A23987">
        <v>23985</v>
      </c>
      <c r="B23987" t="s">
        <v>820</v>
      </c>
      <c r="C23987">
        <v>0</v>
      </c>
      <c r="D23987" t="s">
        <v>314</v>
      </c>
      <c r="E23987" t="s">
        <v>685</v>
      </c>
      <c r="F23987">
        <v>0.10524476712669233</v>
      </c>
    </row>
    <row r="23988" spans="1:6" hidden="1" x14ac:dyDescent="0.35">
      <c r="A23988">
        <v>23986</v>
      </c>
      <c r="B23988" t="s">
        <v>820</v>
      </c>
      <c r="C23988">
        <v>0</v>
      </c>
      <c r="D23988" t="s">
        <v>314</v>
      </c>
      <c r="E23988" t="s">
        <v>686</v>
      </c>
      <c r="F23988">
        <v>0.13104043136102408</v>
      </c>
    </row>
    <row r="23989" spans="1:6" hidden="1" x14ac:dyDescent="0.35">
      <c r="A23989">
        <v>23987</v>
      </c>
      <c r="B23989" t="s">
        <v>820</v>
      </c>
      <c r="C23989">
        <v>0</v>
      </c>
      <c r="D23989" t="s">
        <v>314</v>
      </c>
      <c r="E23989" t="s">
        <v>687</v>
      </c>
      <c r="F23989">
        <v>3.2307463812027863E-2</v>
      </c>
    </row>
    <row r="23990" spans="1:6" hidden="1" x14ac:dyDescent="0.35">
      <c r="A23990">
        <v>23988</v>
      </c>
      <c r="B23990" t="s">
        <v>820</v>
      </c>
      <c r="C23990">
        <v>0</v>
      </c>
      <c r="D23990" t="s">
        <v>314</v>
      </c>
      <c r="E23990" t="s">
        <v>688</v>
      </c>
      <c r="F23990">
        <v>0.36962420981801886</v>
      </c>
    </row>
    <row r="23991" spans="1:6" hidden="1" x14ac:dyDescent="0.35">
      <c r="A23991">
        <v>23989</v>
      </c>
      <c r="B23991" t="s">
        <v>820</v>
      </c>
      <c r="C23991">
        <v>0</v>
      </c>
      <c r="D23991" t="s">
        <v>314</v>
      </c>
      <c r="E23991" t="s">
        <v>689</v>
      </c>
      <c r="F23991">
        <v>0.37853136554226419</v>
      </c>
    </row>
    <row r="23992" spans="1:6" hidden="1" x14ac:dyDescent="0.35">
      <c r="A23992">
        <v>23990</v>
      </c>
      <c r="B23992" t="s">
        <v>820</v>
      </c>
      <c r="C23992">
        <v>0</v>
      </c>
      <c r="D23992" t="s">
        <v>314</v>
      </c>
      <c r="E23992" t="s">
        <v>690</v>
      </c>
      <c r="F23992">
        <v>0.41442999403587366</v>
      </c>
    </row>
    <row r="23993" spans="1:6" hidden="1" x14ac:dyDescent="0.35">
      <c r="A23993">
        <v>23991</v>
      </c>
      <c r="B23993" t="s">
        <v>820</v>
      </c>
      <c r="C23993">
        <v>0</v>
      </c>
      <c r="D23993" t="s">
        <v>314</v>
      </c>
      <c r="E23993" t="s">
        <v>691</v>
      </c>
      <c r="F23993">
        <v>0.21835780903084023</v>
      </c>
    </row>
    <row r="23994" spans="1:6" hidden="1" x14ac:dyDescent="0.35">
      <c r="A23994">
        <v>23992</v>
      </c>
      <c r="B23994" t="s">
        <v>820</v>
      </c>
      <c r="C23994">
        <v>0</v>
      </c>
      <c r="D23994" t="s">
        <v>314</v>
      </c>
      <c r="E23994" t="s">
        <v>692</v>
      </c>
      <c r="F23994">
        <v>0.14393998788139195</v>
      </c>
    </row>
    <row r="23995" spans="1:6" hidden="1" x14ac:dyDescent="0.35">
      <c r="A23995">
        <v>23993</v>
      </c>
      <c r="B23995" t="s">
        <v>820</v>
      </c>
      <c r="C23995">
        <v>0</v>
      </c>
      <c r="D23995" t="s">
        <v>314</v>
      </c>
      <c r="E23995" t="s">
        <v>693</v>
      </c>
      <c r="F23995">
        <v>0.21571152978465052</v>
      </c>
    </row>
    <row r="23996" spans="1:6" hidden="1" x14ac:dyDescent="0.35">
      <c r="A23996">
        <v>23994</v>
      </c>
      <c r="B23996" t="s">
        <v>820</v>
      </c>
      <c r="C23996">
        <v>0</v>
      </c>
      <c r="D23996" t="s">
        <v>314</v>
      </c>
      <c r="E23996" t="s">
        <v>694</v>
      </c>
      <c r="F23996">
        <v>6.5503543505190581E-2</v>
      </c>
    </row>
    <row r="23997" spans="1:6" hidden="1" x14ac:dyDescent="0.35">
      <c r="A23997">
        <v>23995</v>
      </c>
      <c r="B23997" t="s">
        <v>820</v>
      </c>
      <c r="C23997">
        <v>0</v>
      </c>
      <c r="D23997" t="s">
        <v>314</v>
      </c>
      <c r="E23997" t="s">
        <v>695</v>
      </c>
      <c r="F23997">
        <v>8.1637614729097266E-2</v>
      </c>
    </row>
    <row r="23998" spans="1:6" hidden="1" x14ac:dyDescent="0.35">
      <c r="A23998">
        <v>23996</v>
      </c>
      <c r="B23998" t="s">
        <v>820</v>
      </c>
      <c r="C23998">
        <v>0</v>
      </c>
      <c r="D23998" t="s">
        <v>38</v>
      </c>
      <c r="E23998" t="s">
        <v>696</v>
      </c>
      <c r="F23998">
        <v>3.9330527161178175</v>
      </c>
    </row>
    <row r="23999" spans="1:6" hidden="1" x14ac:dyDescent="0.35">
      <c r="A23999">
        <v>23997</v>
      </c>
      <c r="B23999" t="s">
        <v>820</v>
      </c>
      <c r="C23999">
        <v>0</v>
      </c>
      <c r="D23999" t="s">
        <v>38</v>
      </c>
      <c r="E23999" t="s">
        <v>697</v>
      </c>
      <c r="F23999">
        <v>7.9777941456434078</v>
      </c>
    </row>
    <row r="24000" spans="1:6" hidden="1" x14ac:dyDescent="0.35">
      <c r="A24000">
        <v>23998</v>
      </c>
      <c r="B24000" t="s">
        <v>820</v>
      </c>
      <c r="C24000">
        <v>0</v>
      </c>
      <c r="D24000" t="s">
        <v>38</v>
      </c>
      <c r="E24000" t="s">
        <v>698</v>
      </c>
      <c r="F24000">
        <v>6.7038743013455404</v>
      </c>
    </row>
    <row r="24001" spans="1:6" hidden="1" x14ac:dyDescent="0.35">
      <c r="A24001">
        <v>23999</v>
      </c>
      <c r="B24001" t="s">
        <v>820</v>
      </c>
      <c r="C24001">
        <v>0</v>
      </c>
      <c r="D24001" t="s">
        <v>39</v>
      </c>
      <c r="E24001" t="s">
        <v>699</v>
      </c>
      <c r="F24001">
        <v>1.415767862903593</v>
      </c>
    </row>
    <row r="24002" spans="1:6" hidden="1" x14ac:dyDescent="0.35">
      <c r="A24002">
        <v>24000</v>
      </c>
      <c r="B24002" t="s">
        <v>820</v>
      </c>
      <c r="C24002">
        <v>0</v>
      </c>
      <c r="D24002">
        <v>0</v>
      </c>
      <c r="E24002" t="s">
        <v>700</v>
      </c>
      <c r="F24002">
        <v>0</v>
      </c>
    </row>
    <row r="24003" spans="1:6" hidden="1" x14ac:dyDescent="0.35">
      <c r="A24003">
        <v>24001</v>
      </c>
      <c r="B24003" t="s">
        <v>821</v>
      </c>
      <c r="C24003">
        <v>0</v>
      </c>
      <c r="D24003" t="s">
        <v>9</v>
      </c>
      <c r="E24003" t="s">
        <v>502</v>
      </c>
      <c r="F24003">
        <v>23.199868822015834</v>
      </c>
    </row>
    <row r="24004" spans="1:6" hidden="1" x14ac:dyDescent="0.35">
      <c r="A24004">
        <v>24002</v>
      </c>
      <c r="B24004" t="s">
        <v>821</v>
      </c>
      <c r="C24004">
        <v>0</v>
      </c>
      <c r="D24004" t="s">
        <v>9</v>
      </c>
      <c r="E24004" t="s">
        <v>503</v>
      </c>
      <c r="F24004">
        <v>15.449245847743406</v>
      </c>
    </row>
    <row r="24005" spans="1:6" hidden="1" x14ac:dyDescent="0.35">
      <c r="A24005">
        <v>24003</v>
      </c>
      <c r="B24005" t="s">
        <v>821</v>
      </c>
      <c r="C24005">
        <v>0</v>
      </c>
      <c r="D24005" t="s">
        <v>9</v>
      </c>
      <c r="E24005" t="s">
        <v>504</v>
      </c>
      <c r="F24005">
        <v>88.618872044707459</v>
      </c>
    </row>
    <row r="24006" spans="1:6" hidden="1" x14ac:dyDescent="0.35">
      <c r="A24006">
        <v>24004</v>
      </c>
      <c r="B24006" t="s">
        <v>821</v>
      </c>
      <c r="C24006">
        <v>0</v>
      </c>
      <c r="D24006" t="s">
        <v>9</v>
      </c>
      <c r="E24006" t="s">
        <v>505</v>
      </c>
      <c r="F24006">
        <v>302.88128812318428</v>
      </c>
    </row>
    <row r="24007" spans="1:6" hidden="1" x14ac:dyDescent="0.35">
      <c r="A24007">
        <v>24005</v>
      </c>
      <c r="B24007" t="s">
        <v>821</v>
      </c>
      <c r="C24007">
        <v>0</v>
      </c>
      <c r="D24007" t="s">
        <v>9</v>
      </c>
      <c r="E24007" t="s">
        <v>506</v>
      </c>
      <c r="F24007">
        <v>26.935793978398529</v>
      </c>
    </row>
    <row r="24008" spans="1:6" hidden="1" x14ac:dyDescent="0.35">
      <c r="A24008">
        <v>24006</v>
      </c>
      <c r="B24008" t="s">
        <v>821</v>
      </c>
      <c r="C24008">
        <v>0</v>
      </c>
      <c r="D24008" t="s">
        <v>9</v>
      </c>
      <c r="E24008" t="s">
        <v>507</v>
      </c>
      <c r="F24008">
        <v>8.0131852171726532</v>
      </c>
    </row>
    <row r="24009" spans="1:6" hidden="1" x14ac:dyDescent="0.35">
      <c r="A24009">
        <v>24007</v>
      </c>
      <c r="B24009" t="s">
        <v>821</v>
      </c>
      <c r="C24009">
        <v>0</v>
      </c>
      <c r="D24009" t="s">
        <v>9</v>
      </c>
      <c r="E24009" t="s">
        <v>508</v>
      </c>
      <c r="F24009">
        <v>1.6631046269758389</v>
      </c>
    </row>
    <row r="24010" spans="1:6" hidden="1" x14ac:dyDescent="0.35">
      <c r="A24010">
        <v>24008</v>
      </c>
      <c r="B24010" t="s">
        <v>821</v>
      </c>
      <c r="C24010">
        <v>0</v>
      </c>
      <c r="D24010" t="s">
        <v>9</v>
      </c>
      <c r="E24010" t="s">
        <v>509</v>
      </c>
      <c r="F24010">
        <v>43.812320905449432</v>
      </c>
    </row>
    <row r="24011" spans="1:6" hidden="1" x14ac:dyDescent="0.35">
      <c r="A24011">
        <v>24009</v>
      </c>
      <c r="B24011" t="s">
        <v>821</v>
      </c>
      <c r="C24011">
        <v>0</v>
      </c>
      <c r="D24011" t="s">
        <v>9</v>
      </c>
      <c r="E24011" t="s">
        <v>510</v>
      </c>
      <c r="F24011">
        <v>92.150124634268352</v>
      </c>
    </row>
    <row r="24012" spans="1:6" hidden="1" x14ac:dyDescent="0.35">
      <c r="A24012">
        <v>24010</v>
      </c>
      <c r="B24012" t="s">
        <v>821</v>
      </c>
      <c r="C24012">
        <v>0</v>
      </c>
      <c r="D24012" t="s">
        <v>9</v>
      </c>
      <c r="E24012" t="s">
        <v>511</v>
      </c>
      <c r="F24012">
        <v>17.881522832572649</v>
      </c>
    </row>
    <row r="24013" spans="1:6" hidden="1" x14ac:dyDescent="0.35">
      <c r="A24013">
        <v>24011</v>
      </c>
      <c r="B24013" t="s">
        <v>821</v>
      </c>
      <c r="C24013">
        <v>0</v>
      </c>
      <c r="D24013" t="s">
        <v>9</v>
      </c>
      <c r="E24013" t="s">
        <v>512</v>
      </c>
      <c r="F24013">
        <v>35.189983815497051</v>
      </c>
    </row>
    <row r="24014" spans="1:6" hidden="1" x14ac:dyDescent="0.35">
      <c r="A24014">
        <v>24012</v>
      </c>
      <c r="B24014" t="s">
        <v>821</v>
      </c>
      <c r="C24014">
        <v>0</v>
      </c>
      <c r="D24014" t="s">
        <v>9</v>
      </c>
      <c r="E24014" t="s">
        <v>513</v>
      </c>
      <c r="F24014">
        <v>18.613673111077883</v>
      </c>
    </row>
    <row r="24015" spans="1:6" hidden="1" x14ac:dyDescent="0.35">
      <c r="A24015">
        <v>24013</v>
      </c>
      <c r="B24015" t="s">
        <v>821</v>
      </c>
      <c r="C24015">
        <v>0</v>
      </c>
      <c r="D24015" t="s">
        <v>9</v>
      </c>
      <c r="E24015" t="s">
        <v>514</v>
      </c>
      <c r="F24015">
        <v>6.5841253463181211</v>
      </c>
    </row>
    <row r="24016" spans="1:6" hidden="1" x14ac:dyDescent="0.35">
      <c r="A24016">
        <v>24014</v>
      </c>
      <c r="B24016" t="s">
        <v>821</v>
      </c>
      <c r="C24016">
        <v>0</v>
      </c>
      <c r="D24016" t="s">
        <v>9</v>
      </c>
      <c r="E24016" t="s">
        <v>515</v>
      </c>
      <c r="F24016">
        <v>36.423322843773995</v>
      </c>
    </row>
    <row r="24017" spans="1:6" hidden="1" x14ac:dyDescent="0.35">
      <c r="A24017">
        <v>24015</v>
      </c>
      <c r="B24017" t="s">
        <v>821</v>
      </c>
      <c r="C24017">
        <v>0</v>
      </c>
      <c r="D24017" t="s">
        <v>9</v>
      </c>
      <c r="E24017" t="s">
        <v>516</v>
      </c>
      <c r="F24017">
        <v>12.779299688703897</v>
      </c>
    </row>
    <row r="24018" spans="1:6" hidden="1" x14ac:dyDescent="0.35">
      <c r="A24018">
        <v>24016</v>
      </c>
      <c r="B24018" t="s">
        <v>821</v>
      </c>
      <c r="C24018">
        <v>0</v>
      </c>
      <c r="D24018" t="s">
        <v>9</v>
      </c>
      <c r="E24018" t="s">
        <v>517</v>
      </c>
      <c r="F24018">
        <v>0</v>
      </c>
    </row>
    <row r="24019" spans="1:6" hidden="1" x14ac:dyDescent="0.35">
      <c r="A24019">
        <v>24017</v>
      </c>
      <c r="B24019" t="s">
        <v>821</v>
      </c>
      <c r="C24019">
        <v>0</v>
      </c>
      <c r="D24019" t="s">
        <v>9</v>
      </c>
      <c r="E24019" t="s">
        <v>518</v>
      </c>
      <c r="F24019">
        <v>0</v>
      </c>
    </row>
    <row r="24020" spans="1:6" hidden="1" x14ac:dyDescent="0.35">
      <c r="A24020">
        <v>24018</v>
      </c>
      <c r="B24020" t="s">
        <v>821</v>
      </c>
      <c r="C24020">
        <v>0</v>
      </c>
      <c r="D24020" t="s">
        <v>9</v>
      </c>
      <c r="E24020" t="s">
        <v>519</v>
      </c>
      <c r="F24020">
        <v>9.8252299186412984</v>
      </c>
    </row>
    <row r="24021" spans="1:6" hidden="1" x14ac:dyDescent="0.35">
      <c r="A24021">
        <v>24019</v>
      </c>
      <c r="B24021" t="s">
        <v>821</v>
      </c>
      <c r="C24021">
        <v>0</v>
      </c>
      <c r="D24021" t="s">
        <v>9</v>
      </c>
      <c r="E24021" t="s">
        <v>520</v>
      </c>
      <c r="F24021">
        <v>11.357985066115047</v>
      </c>
    </row>
    <row r="24022" spans="1:6" hidden="1" x14ac:dyDescent="0.35">
      <c r="A24022">
        <v>24020</v>
      </c>
      <c r="B24022" t="s">
        <v>821</v>
      </c>
      <c r="C24022">
        <v>0</v>
      </c>
      <c r="D24022" t="s">
        <v>106</v>
      </c>
      <c r="E24022" t="s">
        <v>521</v>
      </c>
      <c r="F24022">
        <v>1.2032608905158726E-2</v>
      </c>
    </row>
    <row r="24023" spans="1:6" hidden="1" x14ac:dyDescent="0.35">
      <c r="A24023">
        <v>24021</v>
      </c>
      <c r="B24023" t="s">
        <v>821</v>
      </c>
      <c r="C24023">
        <v>0</v>
      </c>
      <c r="D24023" t="s">
        <v>106</v>
      </c>
      <c r="E24023" t="s">
        <v>522</v>
      </c>
      <c r="F24023">
        <v>3.3888930744294257</v>
      </c>
    </row>
    <row r="24024" spans="1:6" hidden="1" x14ac:dyDescent="0.35">
      <c r="A24024">
        <v>24022</v>
      </c>
      <c r="B24024" t="s">
        <v>821</v>
      </c>
      <c r="C24024">
        <v>0</v>
      </c>
      <c r="D24024" t="s">
        <v>106</v>
      </c>
      <c r="E24024" t="s">
        <v>523</v>
      </c>
      <c r="F24024">
        <v>0.28359001022913977</v>
      </c>
    </row>
    <row r="24025" spans="1:6" hidden="1" x14ac:dyDescent="0.35">
      <c r="A24025">
        <v>24023</v>
      </c>
      <c r="B24025" t="s">
        <v>821</v>
      </c>
      <c r="C24025">
        <v>0</v>
      </c>
      <c r="D24025" t="s">
        <v>106</v>
      </c>
      <c r="E24025" t="s">
        <v>524</v>
      </c>
      <c r="F24025">
        <v>2.5036829594430494E-3</v>
      </c>
    </row>
    <row r="24026" spans="1:6" hidden="1" x14ac:dyDescent="0.35">
      <c r="A24026">
        <v>24024</v>
      </c>
      <c r="B24026" t="s">
        <v>821</v>
      </c>
      <c r="C24026">
        <v>0</v>
      </c>
      <c r="D24026" t="s">
        <v>106</v>
      </c>
      <c r="E24026" t="s">
        <v>525</v>
      </c>
      <c r="F24026">
        <v>5.811239761517311E-2</v>
      </c>
    </row>
    <row r="24027" spans="1:6" hidden="1" x14ac:dyDescent="0.35">
      <c r="A24027">
        <v>24025</v>
      </c>
      <c r="B24027" t="s">
        <v>821</v>
      </c>
      <c r="C24027">
        <v>0</v>
      </c>
      <c r="D24027" t="s">
        <v>106</v>
      </c>
      <c r="E24027" t="s">
        <v>526</v>
      </c>
      <c r="F24027">
        <v>2.9309379706415527E-2</v>
      </c>
    </row>
    <row r="24028" spans="1:6" hidden="1" x14ac:dyDescent="0.35">
      <c r="A24028">
        <v>24026</v>
      </c>
      <c r="B24028" t="s">
        <v>821</v>
      </c>
      <c r="C24028">
        <v>0</v>
      </c>
      <c r="D24028" t="s">
        <v>106</v>
      </c>
      <c r="E24028" t="s">
        <v>527</v>
      </c>
      <c r="F24028">
        <v>8.815859972875045E-3</v>
      </c>
    </row>
    <row r="24029" spans="1:6" hidden="1" x14ac:dyDescent="0.35">
      <c r="A24029">
        <v>24027</v>
      </c>
      <c r="B24029" t="s">
        <v>821</v>
      </c>
      <c r="C24029">
        <v>0</v>
      </c>
      <c r="D24029" t="s">
        <v>106</v>
      </c>
      <c r="E24029" t="s">
        <v>528</v>
      </c>
      <c r="F24029">
        <v>1.151581665634756E-2</v>
      </c>
    </row>
    <row r="24030" spans="1:6" hidden="1" x14ac:dyDescent="0.35">
      <c r="A24030">
        <v>24028</v>
      </c>
      <c r="B24030" t="s">
        <v>821</v>
      </c>
      <c r="C24030">
        <v>0</v>
      </c>
      <c r="D24030" t="s">
        <v>105</v>
      </c>
      <c r="E24030" t="s">
        <v>529</v>
      </c>
      <c r="F24030">
        <v>116.25832118843535</v>
      </c>
    </row>
    <row r="24031" spans="1:6" hidden="1" x14ac:dyDescent="0.35">
      <c r="A24031">
        <v>24029</v>
      </c>
      <c r="B24031" t="s">
        <v>821</v>
      </c>
      <c r="C24031">
        <v>0</v>
      </c>
      <c r="D24031" t="s">
        <v>105</v>
      </c>
      <c r="E24031" t="s">
        <v>530</v>
      </c>
      <c r="F24031">
        <v>2.4998125662263</v>
      </c>
    </row>
    <row r="24032" spans="1:6" hidden="1" x14ac:dyDescent="0.35">
      <c r="A24032">
        <v>24030</v>
      </c>
      <c r="B24032" t="s">
        <v>821</v>
      </c>
      <c r="C24032">
        <v>0</v>
      </c>
      <c r="D24032" t="s">
        <v>105</v>
      </c>
      <c r="E24032" t="s">
        <v>531</v>
      </c>
      <c r="F24032">
        <v>4.7840461192407666</v>
      </c>
    </row>
    <row r="24033" spans="1:6" hidden="1" x14ac:dyDescent="0.35">
      <c r="A24033">
        <v>24031</v>
      </c>
      <c r="B24033" t="s">
        <v>821</v>
      </c>
      <c r="C24033">
        <v>0</v>
      </c>
      <c r="D24033" t="s">
        <v>105</v>
      </c>
      <c r="E24033" t="s">
        <v>532</v>
      </c>
      <c r="F24033">
        <v>3.9783404584667248</v>
      </c>
    </row>
    <row r="24034" spans="1:6" hidden="1" x14ac:dyDescent="0.35">
      <c r="A24034">
        <v>24032</v>
      </c>
      <c r="B24034" t="s">
        <v>821</v>
      </c>
      <c r="C24034">
        <v>0</v>
      </c>
      <c r="D24034" t="s">
        <v>10</v>
      </c>
      <c r="E24034" t="s">
        <v>533</v>
      </c>
      <c r="F24034">
        <v>0.33193581912165626</v>
      </c>
    </row>
    <row r="24035" spans="1:6" hidden="1" x14ac:dyDescent="0.35">
      <c r="A24035">
        <v>24033</v>
      </c>
      <c r="B24035" t="s">
        <v>821</v>
      </c>
      <c r="C24035">
        <v>0</v>
      </c>
      <c r="D24035" t="s">
        <v>10</v>
      </c>
      <c r="E24035" t="s">
        <v>534</v>
      </c>
      <c r="F24035">
        <v>5.4926217147124028</v>
      </c>
    </row>
    <row r="24036" spans="1:6" hidden="1" x14ac:dyDescent="0.35">
      <c r="A24036">
        <v>24034</v>
      </c>
      <c r="B24036" t="s">
        <v>821</v>
      </c>
      <c r="C24036">
        <v>0</v>
      </c>
      <c r="D24036" t="s">
        <v>10</v>
      </c>
      <c r="E24036" t="s">
        <v>535</v>
      </c>
      <c r="F24036">
        <v>1584.8796745354591</v>
      </c>
    </row>
    <row r="24037" spans="1:6" hidden="1" x14ac:dyDescent="0.35">
      <c r="A24037">
        <v>24035</v>
      </c>
      <c r="B24037" t="s">
        <v>821</v>
      </c>
      <c r="C24037">
        <v>0</v>
      </c>
      <c r="D24037" t="s">
        <v>10</v>
      </c>
      <c r="E24037" t="s">
        <v>536</v>
      </c>
      <c r="F24037">
        <v>34.956751291731656</v>
      </c>
    </row>
    <row r="24038" spans="1:6" hidden="1" x14ac:dyDescent="0.35">
      <c r="A24038">
        <v>24036</v>
      </c>
      <c r="B24038" t="s">
        <v>821</v>
      </c>
      <c r="C24038">
        <v>0</v>
      </c>
      <c r="D24038" t="s">
        <v>10</v>
      </c>
      <c r="E24038" t="s">
        <v>537</v>
      </c>
      <c r="F24038">
        <v>1.5763704777194201</v>
      </c>
    </row>
    <row r="24039" spans="1:6" hidden="1" x14ac:dyDescent="0.35">
      <c r="A24039">
        <v>24037</v>
      </c>
      <c r="B24039" t="s">
        <v>821</v>
      </c>
      <c r="C24039">
        <v>0</v>
      </c>
      <c r="D24039" t="s">
        <v>10</v>
      </c>
      <c r="E24039" t="s">
        <v>538</v>
      </c>
      <c r="F24039">
        <v>0.76217871592506869</v>
      </c>
    </row>
    <row r="24040" spans="1:6" hidden="1" x14ac:dyDescent="0.35">
      <c r="A24040">
        <v>24038</v>
      </c>
      <c r="B24040" t="s">
        <v>821</v>
      </c>
      <c r="C24040">
        <v>0</v>
      </c>
      <c r="D24040" t="s">
        <v>10</v>
      </c>
      <c r="E24040" t="s">
        <v>539</v>
      </c>
      <c r="F24040">
        <v>13.462976676269404</v>
      </c>
    </row>
    <row r="24041" spans="1:6" hidden="1" x14ac:dyDescent="0.35">
      <c r="A24041">
        <v>24039</v>
      </c>
      <c r="B24041" t="s">
        <v>821</v>
      </c>
      <c r="C24041">
        <v>0</v>
      </c>
      <c r="D24041" t="s">
        <v>10</v>
      </c>
      <c r="E24041" t="s">
        <v>540</v>
      </c>
      <c r="F24041">
        <v>14.042673306400815</v>
      </c>
    </row>
    <row r="24042" spans="1:6" hidden="1" x14ac:dyDescent="0.35">
      <c r="A24042">
        <v>24040</v>
      </c>
      <c r="B24042" t="s">
        <v>821</v>
      </c>
      <c r="C24042">
        <v>0</v>
      </c>
      <c r="D24042" t="s">
        <v>10</v>
      </c>
      <c r="E24042" t="s">
        <v>541</v>
      </c>
      <c r="F24042">
        <v>1.7858448280326249</v>
      </c>
    </row>
    <row r="24043" spans="1:6" hidden="1" x14ac:dyDescent="0.35">
      <c r="A24043">
        <v>24041</v>
      </c>
      <c r="B24043" t="s">
        <v>821</v>
      </c>
      <c r="C24043">
        <v>0</v>
      </c>
      <c r="D24043" t="s">
        <v>10</v>
      </c>
      <c r="E24043" t="s">
        <v>542</v>
      </c>
      <c r="F24043">
        <v>63.285077001710384</v>
      </c>
    </row>
    <row r="24044" spans="1:6" hidden="1" x14ac:dyDescent="0.35">
      <c r="A24044">
        <v>24042</v>
      </c>
      <c r="B24044" t="s">
        <v>821</v>
      </c>
      <c r="C24044">
        <v>0</v>
      </c>
      <c r="D24044" t="s">
        <v>10</v>
      </c>
      <c r="E24044" t="s">
        <v>543</v>
      </c>
      <c r="F24044">
        <v>1.5274429056684469</v>
      </c>
    </row>
    <row r="24045" spans="1:6" hidden="1" x14ac:dyDescent="0.35">
      <c r="A24045">
        <v>24043</v>
      </c>
      <c r="B24045" t="s">
        <v>821</v>
      </c>
      <c r="C24045">
        <v>0</v>
      </c>
      <c r="D24045" t="s">
        <v>12</v>
      </c>
      <c r="E24045" t="s">
        <v>544</v>
      </c>
      <c r="F24045">
        <v>7.0278865108276118</v>
      </c>
    </row>
    <row r="24046" spans="1:6" hidden="1" x14ac:dyDescent="0.35">
      <c r="A24046">
        <v>24044</v>
      </c>
      <c r="B24046" t="s">
        <v>821</v>
      </c>
      <c r="C24046">
        <v>0</v>
      </c>
      <c r="D24046" t="s">
        <v>12</v>
      </c>
      <c r="E24046" t="s">
        <v>545</v>
      </c>
      <c r="F24046">
        <v>9.8150881953879736</v>
      </c>
    </row>
    <row r="24047" spans="1:6" hidden="1" x14ac:dyDescent="0.35">
      <c r="A24047">
        <v>24045</v>
      </c>
      <c r="B24047" t="s">
        <v>821</v>
      </c>
      <c r="C24047">
        <v>0</v>
      </c>
      <c r="D24047" t="s">
        <v>12</v>
      </c>
      <c r="E24047" t="s">
        <v>546</v>
      </c>
      <c r="F24047">
        <v>10.475918170485693</v>
      </c>
    </row>
    <row r="24048" spans="1:6" hidden="1" x14ac:dyDescent="0.35">
      <c r="A24048">
        <v>24046</v>
      </c>
      <c r="B24048" t="s">
        <v>821</v>
      </c>
      <c r="C24048">
        <v>0</v>
      </c>
      <c r="D24048" t="s">
        <v>12</v>
      </c>
      <c r="E24048" t="s">
        <v>547</v>
      </c>
      <c r="F24048">
        <v>34.349554122813153</v>
      </c>
    </row>
    <row r="24049" spans="1:6" hidden="1" x14ac:dyDescent="0.35">
      <c r="A24049">
        <v>24047</v>
      </c>
      <c r="B24049" t="s">
        <v>821</v>
      </c>
      <c r="C24049">
        <v>0</v>
      </c>
      <c r="D24049" t="s">
        <v>12</v>
      </c>
      <c r="E24049" t="s">
        <v>548</v>
      </c>
      <c r="F24049">
        <v>13.919536248751736</v>
      </c>
    </row>
    <row r="24050" spans="1:6" hidden="1" x14ac:dyDescent="0.35">
      <c r="A24050">
        <v>24048</v>
      </c>
      <c r="B24050" t="s">
        <v>821</v>
      </c>
      <c r="C24050">
        <v>0</v>
      </c>
      <c r="D24050" t="s">
        <v>12</v>
      </c>
      <c r="E24050" t="s">
        <v>549</v>
      </c>
      <c r="F24050">
        <v>14.36298257742131</v>
      </c>
    </row>
    <row r="24051" spans="1:6" hidden="1" x14ac:dyDescent="0.35">
      <c r="A24051">
        <v>24049</v>
      </c>
      <c r="B24051" t="s">
        <v>821</v>
      </c>
      <c r="C24051">
        <v>0</v>
      </c>
      <c r="D24051" t="s">
        <v>12</v>
      </c>
      <c r="E24051" t="s">
        <v>550</v>
      </c>
      <c r="F24051">
        <v>3.7721388638498317</v>
      </c>
    </row>
    <row r="24052" spans="1:6" hidden="1" x14ac:dyDescent="0.35">
      <c r="A24052">
        <v>24050</v>
      </c>
      <c r="B24052" t="s">
        <v>821</v>
      </c>
      <c r="C24052">
        <v>0</v>
      </c>
      <c r="D24052" t="s">
        <v>12</v>
      </c>
      <c r="E24052" t="s">
        <v>551</v>
      </c>
      <c r="F24052">
        <v>2.9940553615299788</v>
      </c>
    </row>
    <row r="24053" spans="1:6" hidden="1" x14ac:dyDescent="0.35">
      <c r="A24053">
        <v>24051</v>
      </c>
      <c r="B24053" t="s">
        <v>821</v>
      </c>
      <c r="C24053">
        <v>0</v>
      </c>
      <c r="D24053" t="s">
        <v>12</v>
      </c>
      <c r="E24053" t="s">
        <v>552</v>
      </c>
      <c r="F24053">
        <v>141.21492945245407</v>
      </c>
    </row>
    <row r="24054" spans="1:6" hidden="1" x14ac:dyDescent="0.35">
      <c r="A24054">
        <v>24052</v>
      </c>
      <c r="B24054" t="s">
        <v>821</v>
      </c>
      <c r="C24054">
        <v>0</v>
      </c>
      <c r="D24054" t="s">
        <v>12</v>
      </c>
      <c r="E24054" t="s">
        <v>553</v>
      </c>
      <c r="F24054">
        <v>72.065904667295186</v>
      </c>
    </row>
    <row r="24055" spans="1:6" hidden="1" x14ac:dyDescent="0.35">
      <c r="A24055">
        <v>24053</v>
      </c>
      <c r="B24055" t="s">
        <v>821</v>
      </c>
      <c r="C24055">
        <v>0</v>
      </c>
      <c r="D24055" t="s">
        <v>12</v>
      </c>
      <c r="E24055" t="s">
        <v>554</v>
      </c>
      <c r="F24055">
        <v>33.00749047646147</v>
      </c>
    </row>
    <row r="24056" spans="1:6" hidden="1" x14ac:dyDescent="0.35">
      <c r="A24056">
        <v>24054</v>
      </c>
      <c r="B24056" t="s">
        <v>821</v>
      </c>
      <c r="C24056">
        <v>0</v>
      </c>
      <c r="D24056" t="s">
        <v>12</v>
      </c>
      <c r="E24056" t="s">
        <v>555</v>
      </c>
      <c r="F24056">
        <v>8.4154981078123772</v>
      </c>
    </row>
    <row r="24057" spans="1:6" hidden="1" x14ac:dyDescent="0.35">
      <c r="A24057">
        <v>24055</v>
      </c>
      <c r="B24057" t="s">
        <v>821</v>
      </c>
      <c r="C24057">
        <v>0</v>
      </c>
      <c r="D24057" t="s">
        <v>13</v>
      </c>
      <c r="E24057" t="s">
        <v>556</v>
      </c>
      <c r="F24057">
        <v>32.726580867892601</v>
      </c>
    </row>
    <row r="24058" spans="1:6" hidden="1" x14ac:dyDescent="0.35">
      <c r="A24058">
        <v>24056</v>
      </c>
      <c r="B24058" t="s">
        <v>821</v>
      </c>
      <c r="C24058">
        <v>0</v>
      </c>
      <c r="D24058" t="s">
        <v>13</v>
      </c>
      <c r="E24058" t="s">
        <v>557</v>
      </c>
      <c r="F24058">
        <v>46.915422288077707</v>
      </c>
    </row>
    <row r="24059" spans="1:6" hidden="1" x14ac:dyDescent="0.35">
      <c r="A24059">
        <v>24057</v>
      </c>
      <c r="B24059" t="s">
        <v>821</v>
      </c>
      <c r="C24059">
        <v>0</v>
      </c>
      <c r="D24059" t="s">
        <v>13</v>
      </c>
      <c r="E24059" t="s">
        <v>558</v>
      </c>
      <c r="F24059">
        <v>10.614150272597962</v>
      </c>
    </row>
    <row r="24060" spans="1:6" hidden="1" x14ac:dyDescent="0.35">
      <c r="A24060">
        <v>24058</v>
      </c>
      <c r="B24060" t="s">
        <v>821</v>
      </c>
      <c r="C24060">
        <v>0</v>
      </c>
      <c r="D24060" t="s">
        <v>14</v>
      </c>
      <c r="E24060" t="s">
        <v>559</v>
      </c>
      <c r="F24060">
        <v>21.851913032318958</v>
      </c>
    </row>
    <row r="24061" spans="1:6" hidden="1" x14ac:dyDescent="0.35">
      <c r="A24061">
        <v>24059</v>
      </c>
      <c r="B24061" t="s">
        <v>821</v>
      </c>
      <c r="C24061">
        <v>0</v>
      </c>
      <c r="D24061" t="s">
        <v>14</v>
      </c>
      <c r="E24061" t="s">
        <v>560</v>
      </c>
      <c r="F24061">
        <v>0</v>
      </c>
    </row>
    <row r="24062" spans="1:6" hidden="1" x14ac:dyDescent="0.35">
      <c r="A24062">
        <v>24060</v>
      </c>
      <c r="B24062" t="s">
        <v>821</v>
      </c>
      <c r="C24062">
        <v>0</v>
      </c>
      <c r="D24062" t="s">
        <v>15</v>
      </c>
      <c r="E24062" t="s">
        <v>561</v>
      </c>
      <c r="F24062">
        <v>2.4353840931477015</v>
      </c>
    </row>
    <row r="24063" spans="1:6" hidden="1" x14ac:dyDescent="0.35">
      <c r="A24063">
        <v>24061</v>
      </c>
      <c r="B24063" t="s">
        <v>821</v>
      </c>
      <c r="C24063">
        <v>0</v>
      </c>
      <c r="D24063" t="s">
        <v>15</v>
      </c>
      <c r="E24063" t="s">
        <v>562</v>
      </c>
      <c r="F24063">
        <v>0</v>
      </c>
    </row>
    <row r="24064" spans="1:6" hidden="1" x14ac:dyDescent="0.35">
      <c r="A24064">
        <v>24062</v>
      </c>
      <c r="B24064" t="s">
        <v>821</v>
      </c>
      <c r="C24064">
        <v>0</v>
      </c>
      <c r="D24064" t="s">
        <v>15</v>
      </c>
      <c r="E24064" t="s">
        <v>563</v>
      </c>
      <c r="F24064">
        <v>21.67707927870682</v>
      </c>
    </row>
    <row r="24065" spans="1:6" hidden="1" x14ac:dyDescent="0.35">
      <c r="A24065">
        <v>24063</v>
      </c>
      <c r="B24065" t="s">
        <v>821</v>
      </c>
      <c r="C24065">
        <v>0</v>
      </c>
      <c r="D24065" t="s">
        <v>15</v>
      </c>
      <c r="E24065" t="s">
        <v>564</v>
      </c>
      <c r="F24065">
        <v>21.7081452440307</v>
      </c>
    </row>
    <row r="24066" spans="1:6" hidden="1" x14ac:dyDescent="0.35">
      <c r="A24066">
        <v>24064</v>
      </c>
      <c r="B24066" t="s">
        <v>821</v>
      </c>
      <c r="C24066">
        <v>0</v>
      </c>
      <c r="D24066" t="s">
        <v>16</v>
      </c>
      <c r="E24066" t="s">
        <v>565</v>
      </c>
      <c r="F24066">
        <v>3.0621801817950622</v>
      </c>
    </row>
    <row r="24067" spans="1:6" hidden="1" x14ac:dyDescent="0.35">
      <c r="A24067">
        <v>24065</v>
      </c>
      <c r="B24067" t="s">
        <v>821</v>
      </c>
      <c r="C24067">
        <v>0</v>
      </c>
      <c r="D24067" t="s">
        <v>16</v>
      </c>
      <c r="E24067" t="s">
        <v>566</v>
      </c>
      <c r="F24067">
        <v>3.9907689435434582E-3</v>
      </c>
    </row>
    <row r="24068" spans="1:6" hidden="1" x14ac:dyDescent="0.35">
      <c r="A24068">
        <v>24066</v>
      </c>
      <c r="B24068" t="s">
        <v>821</v>
      </c>
      <c r="C24068">
        <v>0</v>
      </c>
      <c r="D24068" t="s">
        <v>16</v>
      </c>
      <c r="E24068" t="s">
        <v>567</v>
      </c>
      <c r="F24068">
        <v>1.4616907788267254E-2</v>
      </c>
    </row>
    <row r="24069" spans="1:6" hidden="1" x14ac:dyDescent="0.35">
      <c r="A24069">
        <v>24067</v>
      </c>
      <c r="B24069" t="s">
        <v>821</v>
      </c>
      <c r="C24069">
        <v>0</v>
      </c>
      <c r="D24069" t="s">
        <v>16</v>
      </c>
      <c r="E24069" t="s">
        <v>568</v>
      </c>
      <c r="F24069">
        <v>3.5294933390521734</v>
      </c>
    </row>
    <row r="24070" spans="1:6" hidden="1" x14ac:dyDescent="0.35">
      <c r="A24070">
        <v>24068</v>
      </c>
      <c r="B24070" t="s">
        <v>821</v>
      </c>
      <c r="C24070">
        <v>0</v>
      </c>
      <c r="D24070" t="s">
        <v>16</v>
      </c>
      <c r="E24070" t="s">
        <v>569</v>
      </c>
      <c r="F24070">
        <v>4.6894069846052218E-2</v>
      </c>
    </row>
    <row r="24071" spans="1:6" hidden="1" x14ac:dyDescent="0.35">
      <c r="A24071">
        <v>24069</v>
      </c>
      <c r="B24071" t="s">
        <v>821</v>
      </c>
      <c r="C24071">
        <v>0</v>
      </c>
      <c r="D24071" t="s">
        <v>16</v>
      </c>
      <c r="E24071" t="s">
        <v>570</v>
      </c>
      <c r="F24071">
        <v>0.16126428988284497</v>
      </c>
    </row>
    <row r="24072" spans="1:6" hidden="1" x14ac:dyDescent="0.35">
      <c r="A24072">
        <v>24070</v>
      </c>
      <c r="B24072" t="s">
        <v>821</v>
      </c>
      <c r="C24072">
        <v>0</v>
      </c>
      <c r="D24072" t="s">
        <v>16</v>
      </c>
      <c r="E24072" t="s">
        <v>571</v>
      </c>
      <c r="F24072">
        <v>2.299386879701768</v>
      </c>
    </row>
    <row r="24073" spans="1:6" hidden="1" x14ac:dyDescent="0.35">
      <c r="A24073">
        <v>24071</v>
      </c>
      <c r="B24073" t="s">
        <v>821</v>
      </c>
      <c r="C24073">
        <v>0</v>
      </c>
      <c r="D24073" t="s">
        <v>16</v>
      </c>
      <c r="E24073" t="s">
        <v>572</v>
      </c>
      <c r="F24073">
        <v>1.5868290637818405</v>
      </c>
    </row>
    <row r="24074" spans="1:6" hidden="1" x14ac:dyDescent="0.35">
      <c r="A24074">
        <v>24072</v>
      </c>
      <c r="B24074" t="s">
        <v>821</v>
      </c>
      <c r="C24074">
        <v>0</v>
      </c>
      <c r="D24074" t="s">
        <v>16</v>
      </c>
      <c r="E24074" t="s">
        <v>573</v>
      </c>
      <c r="F24074">
        <v>5.515937480689689</v>
      </c>
    </row>
    <row r="24075" spans="1:6" hidden="1" x14ac:dyDescent="0.35">
      <c r="A24075">
        <v>24073</v>
      </c>
      <c r="B24075" t="s">
        <v>821</v>
      </c>
      <c r="C24075">
        <v>0</v>
      </c>
      <c r="D24075" t="s">
        <v>16</v>
      </c>
      <c r="E24075" t="s">
        <v>574</v>
      </c>
      <c r="F24075">
        <v>1.9156795477734148</v>
      </c>
    </row>
    <row r="24076" spans="1:6" hidden="1" x14ac:dyDescent="0.35">
      <c r="A24076">
        <v>24074</v>
      </c>
      <c r="B24076" t="s">
        <v>821</v>
      </c>
      <c r="C24076">
        <v>0</v>
      </c>
      <c r="D24076" t="s">
        <v>16</v>
      </c>
      <c r="E24076" t="s">
        <v>575</v>
      </c>
      <c r="F24076">
        <v>0.20228380354594899</v>
      </c>
    </row>
    <row r="24077" spans="1:6" hidden="1" x14ac:dyDescent="0.35">
      <c r="A24077">
        <v>24075</v>
      </c>
      <c r="B24077" t="s">
        <v>821</v>
      </c>
      <c r="C24077">
        <v>0</v>
      </c>
      <c r="D24077" t="s">
        <v>16</v>
      </c>
      <c r="E24077" t="s">
        <v>576</v>
      </c>
      <c r="F24077">
        <v>1.892924564894678</v>
      </c>
    </row>
    <row r="24078" spans="1:6" hidden="1" x14ac:dyDescent="0.35">
      <c r="A24078">
        <v>24076</v>
      </c>
      <c r="B24078" t="s">
        <v>821</v>
      </c>
      <c r="C24078">
        <v>0</v>
      </c>
      <c r="D24078" t="s">
        <v>16</v>
      </c>
      <c r="E24078" t="s">
        <v>577</v>
      </c>
      <c r="F24078">
        <v>0.35127973939768531</v>
      </c>
    </row>
    <row r="24079" spans="1:6" hidden="1" x14ac:dyDescent="0.35">
      <c r="A24079">
        <v>24077</v>
      </c>
      <c r="B24079" t="s">
        <v>821</v>
      </c>
      <c r="C24079">
        <v>0</v>
      </c>
      <c r="D24079" t="s">
        <v>16</v>
      </c>
      <c r="E24079" t="s">
        <v>578</v>
      </c>
      <c r="F24079">
        <v>0.29614410023330195</v>
      </c>
    </row>
    <row r="24080" spans="1:6" hidden="1" x14ac:dyDescent="0.35">
      <c r="A24080">
        <v>24078</v>
      </c>
      <c r="B24080" t="s">
        <v>821</v>
      </c>
      <c r="C24080">
        <v>0</v>
      </c>
      <c r="D24080" t="s">
        <v>16</v>
      </c>
      <c r="E24080" t="s">
        <v>579</v>
      </c>
      <c r="F24080">
        <v>0.57098830839171644</v>
      </c>
    </row>
    <row r="24081" spans="1:6" hidden="1" x14ac:dyDescent="0.35">
      <c r="A24081">
        <v>24079</v>
      </c>
      <c r="B24081" t="s">
        <v>821</v>
      </c>
      <c r="C24081">
        <v>0</v>
      </c>
      <c r="D24081" t="s">
        <v>16</v>
      </c>
      <c r="E24081" t="s">
        <v>580</v>
      </c>
      <c r="F24081">
        <v>0.16009899333368846</v>
      </c>
    </row>
    <row r="24082" spans="1:6" hidden="1" x14ac:dyDescent="0.35">
      <c r="A24082">
        <v>24080</v>
      </c>
      <c r="B24082" t="s">
        <v>821</v>
      </c>
      <c r="C24082">
        <v>0</v>
      </c>
      <c r="D24082" t="s">
        <v>16</v>
      </c>
      <c r="E24082" t="s">
        <v>581</v>
      </c>
      <c r="F24082">
        <v>0.94679454410706199</v>
      </c>
    </row>
    <row r="24083" spans="1:6" hidden="1" x14ac:dyDescent="0.35">
      <c r="A24083">
        <v>24081</v>
      </c>
      <c r="B24083" t="s">
        <v>821</v>
      </c>
      <c r="C24083">
        <v>0</v>
      </c>
      <c r="D24083" t="s">
        <v>16</v>
      </c>
      <c r="E24083" t="s">
        <v>582</v>
      </c>
      <c r="F24083">
        <v>0.40593554677326055</v>
      </c>
    </row>
    <row r="24084" spans="1:6" hidden="1" x14ac:dyDescent="0.35">
      <c r="A24084">
        <v>24082</v>
      </c>
      <c r="B24084" t="s">
        <v>821</v>
      </c>
      <c r="C24084">
        <v>0</v>
      </c>
      <c r="D24084" t="s">
        <v>16</v>
      </c>
      <c r="E24084" t="s">
        <v>583</v>
      </c>
      <c r="F24084">
        <v>0.17974400181975872</v>
      </c>
    </row>
    <row r="24085" spans="1:6" hidden="1" x14ac:dyDescent="0.35">
      <c r="A24085">
        <v>24083</v>
      </c>
      <c r="B24085" t="s">
        <v>821</v>
      </c>
      <c r="C24085">
        <v>0</v>
      </c>
      <c r="D24085" t="s">
        <v>16</v>
      </c>
      <c r="E24085" t="s">
        <v>584</v>
      </c>
      <c r="F24085">
        <v>0.25868383091197406</v>
      </c>
    </row>
    <row r="24086" spans="1:6" hidden="1" x14ac:dyDescent="0.35">
      <c r="A24086">
        <v>24084</v>
      </c>
      <c r="B24086" t="s">
        <v>821</v>
      </c>
      <c r="C24086">
        <v>0</v>
      </c>
      <c r="D24086" t="s">
        <v>16</v>
      </c>
      <c r="E24086" t="s">
        <v>585</v>
      </c>
      <c r="F24086">
        <v>0.1894434823501096</v>
      </c>
    </row>
    <row r="24087" spans="1:6" hidden="1" x14ac:dyDescent="0.35">
      <c r="A24087">
        <v>24085</v>
      </c>
      <c r="B24087" t="s">
        <v>821</v>
      </c>
      <c r="C24087">
        <v>0</v>
      </c>
      <c r="D24087" t="s">
        <v>100</v>
      </c>
      <c r="E24087" t="s">
        <v>586</v>
      </c>
      <c r="F24087">
        <v>1.1452731442787982</v>
      </c>
    </row>
    <row r="24088" spans="1:6" hidden="1" x14ac:dyDescent="0.35">
      <c r="A24088">
        <v>24086</v>
      </c>
      <c r="B24088" t="s">
        <v>821</v>
      </c>
      <c r="C24088">
        <v>0</v>
      </c>
      <c r="D24088" t="s">
        <v>100</v>
      </c>
      <c r="E24088" t="s">
        <v>587</v>
      </c>
      <c r="F24088">
        <v>4.6269088638135374</v>
      </c>
    </row>
    <row r="24089" spans="1:6" hidden="1" x14ac:dyDescent="0.35">
      <c r="A24089">
        <v>24087</v>
      </c>
      <c r="B24089" t="s">
        <v>821</v>
      </c>
      <c r="C24089">
        <v>0</v>
      </c>
      <c r="D24089" t="s">
        <v>100</v>
      </c>
      <c r="E24089" t="s">
        <v>588</v>
      </c>
      <c r="F24089">
        <v>0</v>
      </c>
    </row>
    <row r="24090" spans="1:6" hidden="1" x14ac:dyDescent="0.35">
      <c r="A24090">
        <v>24088</v>
      </c>
      <c r="B24090" t="s">
        <v>821</v>
      </c>
      <c r="C24090">
        <v>0</v>
      </c>
      <c r="D24090" t="s">
        <v>100</v>
      </c>
      <c r="E24090" t="s">
        <v>589</v>
      </c>
      <c r="F24090">
        <v>1.3658901596072399</v>
      </c>
    </row>
    <row r="24091" spans="1:6" hidden="1" x14ac:dyDescent="0.35">
      <c r="A24091">
        <v>24089</v>
      </c>
      <c r="B24091" t="s">
        <v>821</v>
      </c>
      <c r="C24091">
        <v>0</v>
      </c>
      <c r="D24091" t="s">
        <v>100</v>
      </c>
      <c r="E24091" t="s">
        <v>590</v>
      </c>
      <c r="F24091">
        <v>7.5398799693036658</v>
      </c>
    </row>
    <row r="24092" spans="1:6" hidden="1" x14ac:dyDescent="0.35">
      <c r="A24092">
        <v>24090</v>
      </c>
      <c r="B24092" t="s">
        <v>821</v>
      </c>
      <c r="C24092">
        <v>0</v>
      </c>
      <c r="D24092" t="s">
        <v>100</v>
      </c>
      <c r="E24092" t="s">
        <v>591</v>
      </c>
      <c r="F24092">
        <v>46.127032473346212</v>
      </c>
    </row>
    <row r="24093" spans="1:6" hidden="1" x14ac:dyDescent="0.35">
      <c r="A24093">
        <v>24091</v>
      </c>
      <c r="B24093" t="s">
        <v>821</v>
      </c>
      <c r="C24093">
        <v>0</v>
      </c>
      <c r="D24093" t="s">
        <v>100</v>
      </c>
      <c r="E24093" t="s">
        <v>592</v>
      </c>
      <c r="F24093">
        <v>2.4502516906645715</v>
      </c>
    </row>
    <row r="24094" spans="1:6" hidden="1" x14ac:dyDescent="0.35">
      <c r="A24094">
        <v>24092</v>
      </c>
      <c r="B24094" t="s">
        <v>821</v>
      </c>
      <c r="C24094">
        <v>0</v>
      </c>
      <c r="D24094" t="s">
        <v>100</v>
      </c>
      <c r="E24094" t="s">
        <v>593</v>
      </c>
      <c r="F24094">
        <v>0.40065903581807677</v>
      </c>
    </row>
    <row r="24095" spans="1:6" hidden="1" x14ac:dyDescent="0.35">
      <c r="A24095">
        <v>24093</v>
      </c>
      <c r="B24095" t="s">
        <v>821</v>
      </c>
      <c r="C24095">
        <v>0</v>
      </c>
      <c r="D24095" t="s">
        <v>16</v>
      </c>
      <c r="E24095" t="s">
        <v>594</v>
      </c>
      <c r="F24095">
        <v>0.19735361960265604</v>
      </c>
    </row>
    <row r="24096" spans="1:6" hidden="1" x14ac:dyDescent="0.35">
      <c r="A24096">
        <v>24094</v>
      </c>
      <c r="B24096" t="s">
        <v>821</v>
      </c>
      <c r="C24096">
        <v>0</v>
      </c>
      <c r="D24096" t="s">
        <v>16</v>
      </c>
      <c r="E24096" t="s">
        <v>595</v>
      </c>
      <c r="F24096">
        <v>4.7997980678856647E-2</v>
      </c>
    </row>
    <row r="24097" spans="1:6" hidden="1" x14ac:dyDescent="0.35">
      <c r="A24097">
        <v>24095</v>
      </c>
      <c r="B24097" t="s">
        <v>821</v>
      </c>
      <c r="C24097">
        <v>0</v>
      </c>
      <c r="D24097" t="s">
        <v>16</v>
      </c>
      <c r="E24097" t="s">
        <v>596</v>
      </c>
      <c r="F24097">
        <v>0.54893931965450415</v>
      </c>
    </row>
    <row r="24098" spans="1:6" hidden="1" x14ac:dyDescent="0.35">
      <c r="A24098">
        <v>24096</v>
      </c>
      <c r="B24098" t="s">
        <v>821</v>
      </c>
      <c r="C24098">
        <v>0</v>
      </c>
      <c r="D24098" t="s">
        <v>17</v>
      </c>
      <c r="E24098" t="s">
        <v>597</v>
      </c>
      <c r="F24098">
        <v>24.533103320968948</v>
      </c>
    </row>
    <row r="24099" spans="1:6" hidden="1" x14ac:dyDescent="0.35">
      <c r="A24099">
        <v>24097</v>
      </c>
      <c r="B24099" t="s">
        <v>821</v>
      </c>
      <c r="C24099">
        <v>0</v>
      </c>
      <c r="D24099" t="s">
        <v>310</v>
      </c>
      <c r="E24099" t="s">
        <v>598</v>
      </c>
      <c r="F24099">
        <v>10.696492839711722</v>
      </c>
    </row>
    <row r="24100" spans="1:6" hidden="1" x14ac:dyDescent="0.35">
      <c r="A24100">
        <v>24098</v>
      </c>
      <c r="B24100" t="s">
        <v>821</v>
      </c>
      <c r="C24100">
        <v>0</v>
      </c>
      <c r="D24100" t="s">
        <v>310</v>
      </c>
      <c r="E24100" t="s">
        <v>599</v>
      </c>
      <c r="F24100">
        <v>0</v>
      </c>
    </row>
    <row r="24101" spans="1:6" hidden="1" x14ac:dyDescent="0.35">
      <c r="A24101">
        <v>24099</v>
      </c>
      <c r="B24101" t="s">
        <v>821</v>
      </c>
      <c r="C24101">
        <v>0</v>
      </c>
      <c r="D24101" t="s">
        <v>311</v>
      </c>
      <c r="E24101" t="s">
        <v>600</v>
      </c>
      <c r="F24101">
        <v>8.617947695442</v>
      </c>
    </row>
    <row r="24102" spans="1:6" hidden="1" x14ac:dyDescent="0.35">
      <c r="A24102">
        <v>24100</v>
      </c>
      <c r="B24102" t="s">
        <v>821</v>
      </c>
      <c r="C24102">
        <v>0</v>
      </c>
      <c r="D24102" t="s">
        <v>311</v>
      </c>
      <c r="E24102" t="s">
        <v>601</v>
      </c>
      <c r="F24102">
        <v>4.3150577138140607</v>
      </c>
    </row>
    <row r="24103" spans="1:6" hidden="1" x14ac:dyDescent="0.35">
      <c r="A24103">
        <v>24101</v>
      </c>
      <c r="B24103" t="s">
        <v>821</v>
      </c>
      <c r="C24103">
        <v>0</v>
      </c>
      <c r="D24103" t="s">
        <v>311</v>
      </c>
      <c r="E24103" t="s">
        <v>602</v>
      </c>
      <c r="F24103">
        <v>21.128282164999145</v>
      </c>
    </row>
    <row r="24104" spans="1:6" hidden="1" x14ac:dyDescent="0.35">
      <c r="A24104">
        <v>24102</v>
      </c>
      <c r="B24104" t="s">
        <v>821</v>
      </c>
      <c r="C24104">
        <v>0</v>
      </c>
      <c r="D24104" t="s">
        <v>311</v>
      </c>
      <c r="E24104" t="s">
        <v>603</v>
      </c>
      <c r="F24104">
        <v>0</v>
      </c>
    </row>
    <row r="24105" spans="1:6" hidden="1" x14ac:dyDescent="0.35">
      <c r="A24105">
        <v>24103</v>
      </c>
      <c r="B24105" t="s">
        <v>821</v>
      </c>
      <c r="C24105">
        <v>0</v>
      </c>
      <c r="D24105" t="s">
        <v>311</v>
      </c>
      <c r="E24105" t="s">
        <v>604</v>
      </c>
      <c r="F24105">
        <v>12.868733675412097</v>
      </c>
    </row>
    <row r="24106" spans="1:6" hidden="1" x14ac:dyDescent="0.35">
      <c r="A24106">
        <v>24104</v>
      </c>
      <c r="B24106" t="s">
        <v>821</v>
      </c>
      <c r="C24106">
        <v>0</v>
      </c>
      <c r="D24106" t="s">
        <v>312</v>
      </c>
      <c r="E24106" t="s">
        <v>605</v>
      </c>
      <c r="F24106">
        <v>93.20944138876331</v>
      </c>
    </row>
    <row r="24107" spans="1:6" hidden="1" x14ac:dyDescent="0.35">
      <c r="A24107">
        <v>24105</v>
      </c>
      <c r="B24107" t="s">
        <v>821</v>
      </c>
      <c r="C24107">
        <v>0</v>
      </c>
      <c r="D24107" t="s">
        <v>312</v>
      </c>
      <c r="E24107" t="s">
        <v>606</v>
      </c>
      <c r="F24107">
        <v>0</v>
      </c>
    </row>
    <row r="24108" spans="1:6" hidden="1" x14ac:dyDescent="0.35">
      <c r="A24108">
        <v>24106</v>
      </c>
      <c r="B24108" t="s">
        <v>821</v>
      </c>
      <c r="C24108">
        <v>0</v>
      </c>
      <c r="D24108" t="s">
        <v>313</v>
      </c>
      <c r="E24108" t="s">
        <v>607</v>
      </c>
      <c r="F24108">
        <v>7.5582891684961258</v>
      </c>
    </row>
    <row r="24109" spans="1:6" hidden="1" x14ac:dyDescent="0.35">
      <c r="A24109">
        <v>24107</v>
      </c>
      <c r="B24109" t="s">
        <v>821</v>
      </c>
      <c r="C24109">
        <v>0</v>
      </c>
      <c r="D24109" t="s">
        <v>313</v>
      </c>
      <c r="E24109" t="s">
        <v>608</v>
      </c>
      <c r="F24109">
        <v>0</v>
      </c>
    </row>
    <row r="24110" spans="1:6" hidden="1" x14ac:dyDescent="0.35">
      <c r="A24110">
        <v>24108</v>
      </c>
      <c r="B24110" t="s">
        <v>821</v>
      </c>
      <c r="C24110">
        <v>0</v>
      </c>
      <c r="D24110" t="s">
        <v>313</v>
      </c>
      <c r="E24110" t="s">
        <v>609</v>
      </c>
      <c r="F24110">
        <v>17.061363891426755</v>
      </c>
    </row>
    <row r="24111" spans="1:6" hidden="1" x14ac:dyDescent="0.35">
      <c r="A24111">
        <v>24109</v>
      </c>
      <c r="B24111" t="s">
        <v>821</v>
      </c>
      <c r="C24111">
        <v>0</v>
      </c>
      <c r="D24111" t="s">
        <v>313</v>
      </c>
      <c r="E24111" t="s">
        <v>610</v>
      </c>
      <c r="F24111">
        <v>0</v>
      </c>
    </row>
    <row r="24112" spans="1:6" hidden="1" x14ac:dyDescent="0.35">
      <c r="A24112">
        <v>24110</v>
      </c>
      <c r="B24112" t="s">
        <v>821</v>
      </c>
      <c r="C24112">
        <v>0</v>
      </c>
      <c r="D24112" t="s">
        <v>10</v>
      </c>
      <c r="E24112" t="s">
        <v>539</v>
      </c>
      <c r="F24112">
        <v>6.7664748253695013</v>
      </c>
    </row>
    <row r="24113" spans="1:6" hidden="1" x14ac:dyDescent="0.35">
      <c r="A24113">
        <v>24111</v>
      </c>
      <c r="B24113" t="s">
        <v>821</v>
      </c>
      <c r="C24113">
        <v>0</v>
      </c>
      <c r="D24113" t="s">
        <v>313</v>
      </c>
      <c r="E24113" t="s">
        <v>611</v>
      </c>
      <c r="F24113">
        <v>0</v>
      </c>
    </row>
    <row r="24114" spans="1:6" hidden="1" x14ac:dyDescent="0.35">
      <c r="A24114">
        <v>24112</v>
      </c>
      <c r="B24114" t="s">
        <v>821</v>
      </c>
      <c r="C24114">
        <v>0</v>
      </c>
      <c r="D24114" t="s">
        <v>313</v>
      </c>
      <c r="E24114" t="s">
        <v>612</v>
      </c>
      <c r="F24114">
        <v>8.5933141157163586</v>
      </c>
    </row>
    <row r="24115" spans="1:6" hidden="1" x14ac:dyDescent="0.35">
      <c r="A24115">
        <v>24113</v>
      </c>
      <c r="B24115" t="s">
        <v>821</v>
      </c>
      <c r="C24115">
        <v>0</v>
      </c>
      <c r="D24115" t="s">
        <v>313</v>
      </c>
      <c r="E24115" t="s">
        <v>613</v>
      </c>
      <c r="F24115">
        <v>0</v>
      </c>
    </row>
    <row r="24116" spans="1:6" hidden="1" x14ac:dyDescent="0.35">
      <c r="A24116">
        <v>24114</v>
      </c>
      <c r="B24116" t="s">
        <v>821</v>
      </c>
      <c r="C24116">
        <v>0</v>
      </c>
      <c r="D24116" t="s">
        <v>313</v>
      </c>
      <c r="E24116" t="s">
        <v>614</v>
      </c>
      <c r="F24116">
        <v>4.7992595476633948</v>
      </c>
    </row>
    <row r="24117" spans="1:6" hidden="1" x14ac:dyDescent="0.35">
      <c r="A24117">
        <v>24115</v>
      </c>
      <c r="B24117" t="s">
        <v>821</v>
      </c>
      <c r="C24117">
        <v>0</v>
      </c>
      <c r="D24117" t="s">
        <v>313</v>
      </c>
      <c r="E24117" t="s">
        <v>615</v>
      </c>
      <c r="F24117">
        <v>0</v>
      </c>
    </row>
    <row r="24118" spans="1:6" hidden="1" x14ac:dyDescent="0.35">
      <c r="A24118">
        <v>24116</v>
      </c>
      <c r="B24118" t="s">
        <v>821</v>
      </c>
      <c r="C24118">
        <v>0</v>
      </c>
      <c r="D24118" t="s">
        <v>313</v>
      </c>
      <c r="E24118" t="s">
        <v>616</v>
      </c>
      <c r="F24118">
        <v>7.731990572024892</v>
      </c>
    </row>
    <row r="24119" spans="1:6" hidden="1" x14ac:dyDescent="0.35">
      <c r="A24119">
        <v>24117</v>
      </c>
      <c r="B24119" t="s">
        <v>821</v>
      </c>
      <c r="C24119">
        <v>0</v>
      </c>
      <c r="D24119" t="s">
        <v>18</v>
      </c>
      <c r="E24119" t="s">
        <v>617</v>
      </c>
      <c r="F24119">
        <v>55.564020472602458</v>
      </c>
    </row>
    <row r="24120" spans="1:6" hidden="1" x14ac:dyDescent="0.35">
      <c r="A24120">
        <v>24118</v>
      </c>
      <c r="B24120" t="s">
        <v>821</v>
      </c>
      <c r="C24120">
        <v>0</v>
      </c>
      <c r="D24120" t="s">
        <v>21</v>
      </c>
      <c r="E24120" t="s">
        <v>618</v>
      </c>
      <c r="F24120">
        <v>129.13533079101796</v>
      </c>
    </row>
    <row r="24121" spans="1:6" hidden="1" x14ac:dyDescent="0.35">
      <c r="A24121">
        <v>24119</v>
      </c>
      <c r="B24121" t="s">
        <v>821</v>
      </c>
      <c r="C24121">
        <v>0</v>
      </c>
      <c r="D24121" t="s">
        <v>19</v>
      </c>
      <c r="E24121" t="s">
        <v>619</v>
      </c>
      <c r="F24121">
        <v>34.689193455250049</v>
      </c>
    </row>
    <row r="24122" spans="1:6" hidden="1" x14ac:dyDescent="0.35">
      <c r="A24122">
        <v>24120</v>
      </c>
      <c r="B24122" t="s">
        <v>821</v>
      </c>
      <c r="C24122">
        <v>0</v>
      </c>
      <c r="D24122" t="s">
        <v>20</v>
      </c>
      <c r="E24122" t="s">
        <v>620</v>
      </c>
      <c r="F24122">
        <v>40.709397011601496</v>
      </c>
    </row>
    <row r="24123" spans="1:6" hidden="1" x14ac:dyDescent="0.35">
      <c r="A24123">
        <v>24121</v>
      </c>
      <c r="B24123" t="s">
        <v>821</v>
      </c>
      <c r="C24123">
        <v>0</v>
      </c>
      <c r="D24123" t="s">
        <v>19</v>
      </c>
      <c r="E24123" t="s">
        <v>621</v>
      </c>
      <c r="F24123">
        <v>38.520497397377397</v>
      </c>
    </row>
    <row r="24124" spans="1:6" hidden="1" x14ac:dyDescent="0.35">
      <c r="A24124">
        <v>24122</v>
      </c>
      <c r="B24124" t="s">
        <v>821</v>
      </c>
      <c r="C24124">
        <v>0</v>
      </c>
      <c r="D24124" t="s">
        <v>19</v>
      </c>
      <c r="E24124" t="s">
        <v>622</v>
      </c>
      <c r="F24124">
        <v>35.845303465856645</v>
      </c>
    </row>
    <row r="24125" spans="1:6" hidden="1" x14ac:dyDescent="0.35">
      <c r="A24125">
        <v>24123</v>
      </c>
      <c r="B24125" t="s">
        <v>821</v>
      </c>
      <c r="C24125">
        <v>0</v>
      </c>
      <c r="D24125" t="s">
        <v>22</v>
      </c>
      <c r="E24125" t="s">
        <v>623</v>
      </c>
      <c r="F24125">
        <v>101.74366760430995</v>
      </c>
    </row>
    <row r="24126" spans="1:6" hidden="1" x14ac:dyDescent="0.35">
      <c r="A24126">
        <v>24124</v>
      </c>
      <c r="B24126" t="s">
        <v>821</v>
      </c>
      <c r="C24126">
        <v>0</v>
      </c>
      <c r="D24126" t="s">
        <v>23</v>
      </c>
      <c r="E24126" t="s">
        <v>624</v>
      </c>
      <c r="F24126">
        <v>59.397689902640799</v>
      </c>
    </row>
    <row r="24127" spans="1:6" hidden="1" x14ac:dyDescent="0.35">
      <c r="A24127">
        <v>24125</v>
      </c>
      <c r="B24127" t="s">
        <v>821</v>
      </c>
      <c r="C24127">
        <v>0</v>
      </c>
      <c r="D24127" t="s">
        <v>24</v>
      </c>
      <c r="E24127" t="s">
        <v>625</v>
      </c>
      <c r="F24127">
        <v>47.236176918975126</v>
      </c>
    </row>
    <row r="24128" spans="1:6" hidden="1" x14ac:dyDescent="0.35">
      <c r="A24128">
        <v>24126</v>
      </c>
      <c r="B24128" t="s">
        <v>821</v>
      </c>
      <c r="C24128">
        <v>0</v>
      </c>
      <c r="D24128" t="s">
        <v>314</v>
      </c>
      <c r="E24128" t="s">
        <v>626</v>
      </c>
      <c r="F24128">
        <v>6.9977244896453845</v>
      </c>
    </row>
    <row r="24129" spans="1:6" hidden="1" x14ac:dyDescent="0.35">
      <c r="A24129">
        <v>24127</v>
      </c>
      <c r="B24129" t="s">
        <v>821</v>
      </c>
      <c r="C24129">
        <v>0</v>
      </c>
      <c r="D24129" t="s">
        <v>314</v>
      </c>
      <c r="E24129" t="s">
        <v>627</v>
      </c>
      <c r="F24129">
        <v>0</v>
      </c>
    </row>
    <row r="24130" spans="1:6" hidden="1" x14ac:dyDescent="0.35">
      <c r="A24130">
        <v>24128</v>
      </c>
      <c r="B24130" t="s">
        <v>821</v>
      </c>
      <c r="C24130">
        <v>0</v>
      </c>
      <c r="D24130" t="s">
        <v>315</v>
      </c>
      <c r="E24130" t="s">
        <v>628</v>
      </c>
      <c r="F24130">
        <v>7.4691012759037543</v>
      </c>
    </row>
    <row r="24131" spans="1:6" hidden="1" x14ac:dyDescent="0.35">
      <c r="A24131">
        <v>24129</v>
      </c>
      <c r="B24131" t="s">
        <v>821</v>
      </c>
      <c r="C24131">
        <v>0</v>
      </c>
      <c r="D24131" t="s">
        <v>315</v>
      </c>
      <c r="E24131" t="s">
        <v>629</v>
      </c>
      <c r="F24131">
        <v>9.9005786331227519</v>
      </c>
    </row>
    <row r="24132" spans="1:6" hidden="1" x14ac:dyDescent="0.35">
      <c r="A24132">
        <v>24130</v>
      </c>
      <c r="B24132" t="s">
        <v>821</v>
      </c>
      <c r="C24132">
        <v>0</v>
      </c>
      <c r="D24132" t="s">
        <v>315</v>
      </c>
      <c r="E24132" t="s">
        <v>630</v>
      </c>
      <c r="F24132">
        <v>1.3988539105583553</v>
      </c>
    </row>
    <row r="24133" spans="1:6" hidden="1" x14ac:dyDescent="0.35">
      <c r="A24133">
        <v>24131</v>
      </c>
      <c r="B24133" t="s">
        <v>821</v>
      </c>
      <c r="C24133">
        <v>0</v>
      </c>
      <c r="D24133" t="s">
        <v>315</v>
      </c>
      <c r="E24133" t="s">
        <v>631</v>
      </c>
      <c r="F24133">
        <v>10.589242051237356</v>
      </c>
    </row>
    <row r="24134" spans="1:6" hidden="1" x14ac:dyDescent="0.35">
      <c r="A24134">
        <v>24132</v>
      </c>
      <c r="B24134" t="s">
        <v>821</v>
      </c>
      <c r="C24134">
        <v>0</v>
      </c>
      <c r="D24134" t="s">
        <v>315</v>
      </c>
      <c r="E24134" t="s">
        <v>632</v>
      </c>
      <c r="F24134">
        <v>0.940973678219303</v>
      </c>
    </row>
    <row r="24135" spans="1:6" hidden="1" x14ac:dyDescent="0.35">
      <c r="A24135">
        <v>24133</v>
      </c>
      <c r="B24135" t="s">
        <v>821</v>
      </c>
      <c r="C24135">
        <v>0</v>
      </c>
      <c r="D24135" t="s">
        <v>315</v>
      </c>
      <c r="E24135" t="s">
        <v>633</v>
      </c>
      <c r="F24135">
        <v>9.7854925943787983</v>
      </c>
    </row>
    <row r="24136" spans="1:6" hidden="1" x14ac:dyDescent="0.35">
      <c r="A24136">
        <v>24134</v>
      </c>
      <c r="B24136" t="s">
        <v>821</v>
      </c>
      <c r="C24136">
        <v>0</v>
      </c>
      <c r="D24136" t="s">
        <v>315</v>
      </c>
      <c r="E24136" t="s">
        <v>634</v>
      </c>
      <c r="F24136">
        <v>1.0232437178596503</v>
      </c>
    </row>
    <row r="24137" spans="1:6" hidden="1" x14ac:dyDescent="0.35">
      <c r="A24137">
        <v>24135</v>
      </c>
      <c r="B24137" t="s">
        <v>821</v>
      </c>
      <c r="C24137">
        <v>0</v>
      </c>
      <c r="D24137" t="s">
        <v>315</v>
      </c>
      <c r="E24137" t="s">
        <v>635</v>
      </c>
      <c r="F24137">
        <v>0.22096419461812955</v>
      </c>
    </row>
    <row r="24138" spans="1:6" hidden="1" x14ac:dyDescent="0.35">
      <c r="A24138">
        <v>24136</v>
      </c>
      <c r="B24138" t="s">
        <v>821</v>
      </c>
      <c r="C24138">
        <v>0</v>
      </c>
      <c r="D24138" t="s">
        <v>315</v>
      </c>
      <c r="E24138" t="s">
        <v>636</v>
      </c>
      <c r="F24138">
        <v>8.5088846227477764E-8</v>
      </c>
    </row>
    <row r="24139" spans="1:6" hidden="1" x14ac:dyDescent="0.35">
      <c r="A24139">
        <v>24137</v>
      </c>
      <c r="B24139" t="s">
        <v>821</v>
      </c>
      <c r="C24139">
        <v>0</v>
      </c>
      <c r="D24139" t="s">
        <v>315</v>
      </c>
      <c r="E24139" t="s">
        <v>637</v>
      </c>
      <c r="F24139">
        <v>2.4305492845840687E-2</v>
      </c>
    </row>
    <row r="24140" spans="1:6" hidden="1" x14ac:dyDescent="0.35">
      <c r="A24140">
        <v>24138</v>
      </c>
      <c r="B24140" t="s">
        <v>821</v>
      </c>
      <c r="C24140">
        <v>0</v>
      </c>
      <c r="D24140" t="s">
        <v>315</v>
      </c>
      <c r="E24140" t="s">
        <v>638</v>
      </c>
      <c r="F24140">
        <v>0.1169269152145655</v>
      </c>
    </row>
    <row r="24141" spans="1:6" hidden="1" x14ac:dyDescent="0.35">
      <c r="A24141">
        <v>24139</v>
      </c>
      <c r="B24141" t="s">
        <v>821</v>
      </c>
      <c r="C24141">
        <v>0</v>
      </c>
      <c r="D24141" t="s">
        <v>315</v>
      </c>
      <c r="E24141" t="s">
        <v>639</v>
      </c>
      <c r="F24141">
        <v>5.9075333720608691E-4</v>
      </c>
    </row>
    <row r="24142" spans="1:6" hidden="1" x14ac:dyDescent="0.35">
      <c r="A24142">
        <v>24140</v>
      </c>
      <c r="B24142" t="s">
        <v>821</v>
      </c>
      <c r="C24142">
        <v>0</v>
      </c>
      <c r="D24142" t="s">
        <v>315</v>
      </c>
      <c r="E24142" t="s">
        <v>640</v>
      </c>
      <c r="F24142">
        <v>8.8782908075004734</v>
      </c>
    </row>
    <row r="24143" spans="1:6" hidden="1" x14ac:dyDescent="0.35">
      <c r="A24143">
        <v>24141</v>
      </c>
      <c r="B24143" t="s">
        <v>821</v>
      </c>
      <c r="C24143">
        <v>0</v>
      </c>
      <c r="D24143" t="s">
        <v>315</v>
      </c>
      <c r="E24143" t="s">
        <v>641</v>
      </c>
      <c r="F24143">
        <v>21.603073254456429</v>
      </c>
    </row>
    <row r="24144" spans="1:6" hidden="1" x14ac:dyDescent="0.35">
      <c r="A24144">
        <v>24142</v>
      </c>
      <c r="B24144" t="s">
        <v>821</v>
      </c>
      <c r="C24144">
        <v>0</v>
      </c>
      <c r="D24144" t="s">
        <v>316</v>
      </c>
      <c r="E24144" t="s">
        <v>642</v>
      </c>
      <c r="F24144">
        <v>0.24674582053244462</v>
      </c>
    </row>
    <row r="24145" spans="1:6" hidden="1" x14ac:dyDescent="0.35">
      <c r="A24145">
        <v>24143</v>
      </c>
      <c r="B24145" t="s">
        <v>821</v>
      </c>
      <c r="C24145">
        <v>0</v>
      </c>
      <c r="D24145" t="s">
        <v>316</v>
      </c>
      <c r="E24145" t="s">
        <v>643</v>
      </c>
      <c r="F24145">
        <v>0.36021764368697801</v>
      </c>
    </row>
    <row r="24146" spans="1:6" hidden="1" x14ac:dyDescent="0.35">
      <c r="A24146">
        <v>24144</v>
      </c>
      <c r="B24146" t="s">
        <v>821</v>
      </c>
      <c r="C24146">
        <v>0</v>
      </c>
      <c r="D24146" t="s">
        <v>316</v>
      </c>
      <c r="E24146" t="s">
        <v>644</v>
      </c>
      <c r="F24146">
        <v>0.15756689738448346</v>
      </c>
    </row>
    <row r="24147" spans="1:6" hidden="1" x14ac:dyDescent="0.35">
      <c r="A24147">
        <v>24145</v>
      </c>
      <c r="B24147" t="s">
        <v>821</v>
      </c>
      <c r="C24147">
        <v>0</v>
      </c>
      <c r="D24147" t="s">
        <v>316</v>
      </c>
      <c r="E24147" t="s">
        <v>645</v>
      </c>
      <c r="F24147">
        <v>0.18390077838844296</v>
      </c>
    </row>
    <row r="24148" spans="1:6" hidden="1" x14ac:dyDescent="0.35">
      <c r="A24148">
        <v>24146</v>
      </c>
      <c r="B24148" t="s">
        <v>821</v>
      </c>
      <c r="C24148">
        <v>0</v>
      </c>
      <c r="D24148" t="s">
        <v>316</v>
      </c>
      <c r="E24148" t="s">
        <v>646</v>
      </c>
      <c r="F24148">
        <v>0.32716458420876693</v>
      </c>
    </row>
    <row r="24149" spans="1:6" hidden="1" x14ac:dyDescent="0.35">
      <c r="A24149">
        <v>24147</v>
      </c>
      <c r="B24149" t="s">
        <v>821</v>
      </c>
      <c r="C24149">
        <v>0</v>
      </c>
      <c r="D24149" t="s">
        <v>316</v>
      </c>
      <c r="E24149" t="s">
        <v>647</v>
      </c>
      <c r="F24149">
        <v>9.6806378111068856</v>
      </c>
    </row>
    <row r="24150" spans="1:6" hidden="1" x14ac:dyDescent="0.35">
      <c r="A24150">
        <v>24148</v>
      </c>
      <c r="B24150" t="s">
        <v>821</v>
      </c>
      <c r="C24150">
        <v>0</v>
      </c>
      <c r="D24150" t="s">
        <v>314</v>
      </c>
      <c r="E24150" t="s">
        <v>648</v>
      </c>
      <c r="F24150">
        <v>2.8154825871136659</v>
      </c>
    </row>
    <row r="24151" spans="1:6" hidden="1" x14ac:dyDescent="0.35">
      <c r="A24151">
        <v>24149</v>
      </c>
      <c r="B24151" t="s">
        <v>821</v>
      </c>
      <c r="C24151">
        <v>0</v>
      </c>
      <c r="D24151" t="s">
        <v>314</v>
      </c>
      <c r="E24151" t="s">
        <v>649</v>
      </c>
      <c r="F24151">
        <v>5.5737763638330282</v>
      </c>
    </row>
    <row r="24152" spans="1:6" hidden="1" x14ac:dyDescent="0.35">
      <c r="A24152">
        <v>24150</v>
      </c>
      <c r="B24152" t="s">
        <v>821</v>
      </c>
      <c r="C24152">
        <v>0</v>
      </c>
      <c r="D24152" t="s">
        <v>25</v>
      </c>
      <c r="E24152" t="s">
        <v>650</v>
      </c>
      <c r="F24152">
        <v>715.19101201079593</v>
      </c>
    </row>
    <row r="24153" spans="1:6" hidden="1" x14ac:dyDescent="0.35">
      <c r="A24153">
        <v>24151</v>
      </c>
      <c r="B24153" t="s">
        <v>821</v>
      </c>
      <c r="C24153">
        <v>0</v>
      </c>
      <c r="D24153" t="s">
        <v>25</v>
      </c>
      <c r="E24153" t="s">
        <v>651</v>
      </c>
      <c r="F24153">
        <v>0</v>
      </c>
    </row>
    <row r="24154" spans="1:6" hidden="1" x14ac:dyDescent="0.35">
      <c r="A24154">
        <v>24152</v>
      </c>
      <c r="B24154" t="s">
        <v>821</v>
      </c>
      <c r="C24154">
        <v>0</v>
      </c>
      <c r="D24154" t="s">
        <v>26</v>
      </c>
      <c r="E24154" t="s">
        <v>652</v>
      </c>
      <c r="F24154">
        <v>78.753745421440087</v>
      </c>
    </row>
    <row r="24155" spans="1:6" hidden="1" x14ac:dyDescent="0.35">
      <c r="A24155">
        <v>24153</v>
      </c>
      <c r="B24155" t="s">
        <v>821</v>
      </c>
      <c r="C24155">
        <v>0</v>
      </c>
      <c r="D24155" t="s">
        <v>26</v>
      </c>
      <c r="E24155" t="s">
        <v>653</v>
      </c>
      <c r="F24155">
        <v>5.4760160619427172</v>
      </c>
    </row>
    <row r="24156" spans="1:6" hidden="1" x14ac:dyDescent="0.35">
      <c r="A24156">
        <v>24154</v>
      </c>
      <c r="B24156" t="s">
        <v>821</v>
      </c>
      <c r="C24156">
        <v>0</v>
      </c>
      <c r="D24156" t="s">
        <v>26</v>
      </c>
      <c r="E24156" t="s">
        <v>654</v>
      </c>
      <c r="F24156">
        <v>151.99978517344942</v>
      </c>
    </row>
    <row r="24157" spans="1:6" hidden="1" x14ac:dyDescent="0.35">
      <c r="A24157">
        <v>24155</v>
      </c>
      <c r="B24157" t="s">
        <v>821</v>
      </c>
      <c r="C24157">
        <v>0</v>
      </c>
      <c r="D24157" t="s">
        <v>26</v>
      </c>
      <c r="E24157" t="s">
        <v>655</v>
      </c>
      <c r="F24157">
        <v>99.905114685167504</v>
      </c>
    </row>
    <row r="24158" spans="1:6" hidden="1" x14ac:dyDescent="0.35">
      <c r="A24158">
        <v>24156</v>
      </c>
      <c r="B24158" t="s">
        <v>821</v>
      </c>
      <c r="C24158">
        <v>0</v>
      </c>
      <c r="D24158" t="s">
        <v>28</v>
      </c>
      <c r="E24158" t="s">
        <v>656</v>
      </c>
      <c r="F24158">
        <v>146.18223695811002</v>
      </c>
    </row>
    <row r="24159" spans="1:6" hidden="1" x14ac:dyDescent="0.35">
      <c r="A24159">
        <v>24157</v>
      </c>
      <c r="B24159" t="s">
        <v>821</v>
      </c>
      <c r="C24159">
        <v>0</v>
      </c>
      <c r="D24159" t="s">
        <v>27</v>
      </c>
      <c r="E24159" t="s">
        <v>657</v>
      </c>
      <c r="F24159">
        <v>43.359849085817686</v>
      </c>
    </row>
    <row r="24160" spans="1:6" hidden="1" x14ac:dyDescent="0.35">
      <c r="A24160">
        <v>24158</v>
      </c>
      <c r="B24160" t="s">
        <v>821</v>
      </c>
      <c r="C24160">
        <v>0</v>
      </c>
      <c r="D24160" t="s">
        <v>27</v>
      </c>
      <c r="E24160" t="s">
        <v>658</v>
      </c>
      <c r="F24160">
        <v>100.33448894763227</v>
      </c>
    </row>
    <row r="24161" spans="1:6" hidden="1" x14ac:dyDescent="0.35">
      <c r="A24161">
        <v>24159</v>
      </c>
      <c r="B24161" t="s">
        <v>821</v>
      </c>
      <c r="C24161">
        <v>0</v>
      </c>
      <c r="D24161" t="s">
        <v>27</v>
      </c>
      <c r="E24161" t="s">
        <v>659</v>
      </c>
      <c r="F24161">
        <v>24.824962066945563</v>
      </c>
    </row>
    <row r="24162" spans="1:6" hidden="1" x14ac:dyDescent="0.35">
      <c r="A24162">
        <v>24160</v>
      </c>
      <c r="B24162" t="s">
        <v>821</v>
      </c>
      <c r="C24162">
        <v>0</v>
      </c>
      <c r="D24162" t="s">
        <v>27</v>
      </c>
      <c r="E24162" t="s">
        <v>660</v>
      </c>
      <c r="F24162">
        <v>24.247402257286492</v>
      </c>
    </row>
    <row r="24163" spans="1:6" hidden="1" x14ac:dyDescent="0.35">
      <c r="A24163">
        <v>24161</v>
      </c>
      <c r="B24163" t="s">
        <v>821</v>
      </c>
      <c r="C24163">
        <v>0</v>
      </c>
      <c r="D24163" t="s">
        <v>27</v>
      </c>
      <c r="E24163" t="s">
        <v>661</v>
      </c>
      <c r="F24163">
        <v>5.6921162218535724</v>
      </c>
    </row>
    <row r="24164" spans="1:6" hidden="1" x14ac:dyDescent="0.35">
      <c r="A24164">
        <v>24162</v>
      </c>
      <c r="B24164" t="s">
        <v>821</v>
      </c>
      <c r="C24164">
        <v>0</v>
      </c>
      <c r="D24164" t="s">
        <v>27</v>
      </c>
      <c r="E24164" t="s">
        <v>662</v>
      </c>
      <c r="F24164">
        <v>45.492051572296667</v>
      </c>
    </row>
    <row r="24165" spans="1:6" hidden="1" x14ac:dyDescent="0.35">
      <c r="A24165">
        <v>24163</v>
      </c>
      <c r="B24165" t="s">
        <v>821</v>
      </c>
      <c r="C24165">
        <v>0</v>
      </c>
      <c r="D24165" t="s">
        <v>27</v>
      </c>
      <c r="E24165" t="s">
        <v>663</v>
      </c>
      <c r="F24165">
        <v>90.753803002861048</v>
      </c>
    </row>
    <row r="24166" spans="1:6" hidden="1" x14ac:dyDescent="0.35">
      <c r="A24166">
        <v>24164</v>
      </c>
      <c r="B24166" t="s">
        <v>821</v>
      </c>
      <c r="C24166">
        <v>0</v>
      </c>
      <c r="D24166" t="s">
        <v>30</v>
      </c>
      <c r="E24166" t="s">
        <v>664</v>
      </c>
      <c r="F24166">
        <v>70.422866716514648</v>
      </c>
    </row>
    <row r="24167" spans="1:6" hidden="1" x14ac:dyDescent="0.35">
      <c r="A24167">
        <v>24165</v>
      </c>
      <c r="B24167" t="s">
        <v>821</v>
      </c>
      <c r="C24167">
        <v>0</v>
      </c>
      <c r="D24167" t="s">
        <v>32</v>
      </c>
      <c r="E24167" t="s">
        <v>665</v>
      </c>
      <c r="F24167">
        <v>71.75678825968366</v>
      </c>
    </row>
    <row r="24168" spans="1:6" hidden="1" x14ac:dyDescent="0.35">
      <c r="A24168">
        <v>24166</v>
      </c>
      <c r="B24168" t="s">
        <v>821</v>
      </c>
      <c r="C24168">
        <v>0</v>
      </c>
      <c r="D24168" t="s">
        <v>32</v>
      </c>
      <c r="E24168" t="s">
        <v>666</v>
      </c>
      <c r="F24168">
        <v>46.463344144401958</v>
      </c>
    </row>
    <row r="24169" spans="1:6" hidden="1" x14ac:dyDescent="0.35">
      <c r="A24169">
        <v>24167</v>
      </c>
      <c r="B24169" t="s">
        <v>821</v>
      </c>
      <c r="C24169">
        <v>0</v>
      </c>
      <c r="D24169" t="s">
        <v>32</v>
      </c>
      <c r="E24169" t="s">
        <v>667</v>
      </c>
      <c r="F24169">
        <v>43.227146282607109</v>
      </c>
    </row>
    <row r="24170" spans="1:6" hidden="1" x14ac:dyDescent="0.35">
      <c r="A24170">
        <v>24168</v>
      </c>
      <c r="B24170" t="s">
        <v>821</v>
      </c>
      <c r="C24170">
        <v>0</v>
      </c>
      <c r="D24170" t="s">
        <v>33</v>
      </c>
      <c r="E24170" t="s">
        <v>668</v>
      </c>
      <c r="F24170">
        <v>231.02773964945862</v>
      </c>
    </row>
    <row r="24171" spans="1:6" hidden="1" x14ac:dyDescent="0.35">
      <c r="A24171">
        <v>24169</v>
      </c>
      <c r="B24171" t="s">
        <v>821</v>
      </c>
      <c r="C24171">
        <v>0</v>
      </c>
      <c r="D24171" t="s">
        <v>34</v>
      </c>
      <c r="E24171" t="s">
        <v>669</v>
      </c>
      <c r="F24171">
        <v>54.938057605700905</v>
      </c>
    </row>
    <row r="24172" spans="1:6" hidden="1" x14ac:dyDescent="0.35">
      <c r="A24172">
        <v>24170</v>
      </c>
      <c r="B24172" t="s">
        <v>821</v>
      </c>
      <c r="C24172">
        <v>0</v>
      </c>
      <c r="D24172" t="s">
        <v>31</v>
      </c>
      <c r="E24172" t="s">
        <v>670</v>
      </c>
      <c r="F24172">
        <v>78.30866601055034</v>
      </c>
    </row>
    <row r="24173" spans="1:6" hidden="1" x14ac:dyDescent="0.35">
      <c r="A24173">
        <v>24171</v>
      </c>
      <c r="B24173" t="s">
        <v>821</v>
      </c>
      <c r="C24173">
        <v>0</v>
      </c>
      <c r="D24173" t="s">
        <v>34</v>
      </c>
      <c r="E24173" t="s">
        <v>671</v>
      </c>
      <c r="F24173">
        <v>25.337740867285511</v>
      </c>
    </row>
    <row r="24174" spans="1:6" hidden="1" x14ac:dyDescent="0.35">
      <c r="A24174">
        <v>24172</v>
      </c>
      <c r="B24174" t="s">
        <v>821</v>
      </c>
      <c r="C24174">
        <v>0</v>
      </c>
      <c r="D24174" t="s">
        <v>34</v>
      </c>
      <c r="E24174" t="s">
        <v>672</v>
      </c>
      <c r="F24174">
        <v>242.25708026258053</v>
      </c>
    </row>
    <row r="24175" spans="1:6" hidden="1" x14ac:dyDescent="0.35">
      <c r="A24175">
        <v>24173</v>
      </c>
      <c r="B24175" t="s">
        <v>821</v>
      </c>
      <c r="C24175">
        <v>0</v>
      </c>
      <c r="D24175" t="s">
        <v>35</v>
      </c>
      <c r="E24175" t="s">
        <v>673</v>
      </c>
      <c r="F24175">
        <v>429.59138069748815</v>
      </c>
    </row>
    <row r="24176" spans="1:6" hidden="1" x14ac:dyDescent="0.35">
      <c r="A24176">
        <v>24174</v>
      </c>
      <c r="B24176" t="s">
        <v>821</v>
      </c>
      <c r="C24176">
        <v>0</v>
      </c>
      <c r="D24176" t="s">
        <v>36</v>
      </c>
      <c r="E24176" t="s">
        <v>674</v>
      </c>
      <c r="F24176">
        <v>135.69465454860992</v>
      </c>
    </row>
    <row r="24177" spans="1:6" hidden="1" x14ac:dyDescent="0.35">
      <c r="A24177">
        <v>24175</v>
      </c>
      <c r="B24177" t="s">
        <v>821</v>
      </c>
      <c r="C24177">
        <v>0</v>
      </c>
      <c r="D24177" t="s">
        <v>37</v>
      </c>
      <c r="E24177" t="s">
        <v>675</v>
      </c>
      <c r="F24177">
        <v>246.50787099822932</v>
      </c>
    </row>
    <row r="24178" spans="1:6" hidden="1" x14ac:dyDescent="0.35">
      <c r="A24178">
        <v>24176</v>
      </c>
      <c r="B24178" t="s">
        <v>821</v>
      </c>
      <c r="C24178">
        <v>0</v>
      </c>
      <c r="D24178" t="s">
        <v>314</v>
      </c>
      <c r="E24178" t="s">
        <v>676</v>
      </c>
      <c r="F24178">
        <v>2.3166021334688431</v>
      </c>
    </row>
    <row r="24179" spans="1:6" hidden="1" x14ac:dyDescent="0.35">
      <c r="A24179">
        <v>24177</v>
      </c>
      <c r="B24179" t="s">
        <v>821</v>
      </c>
      <c r="C24179">
        <v>0</v>
      </c>
      <c r="D24179" t="s">
        <v>314</v>
      </c>
      <c r="E24179" t="s">
        <v>677</v>
      </c>
      <c r="F24179">
        <v>2.3880584940584915</v>
      </c>
    </row>
    <row r="24180" spans="1:6" hidden="1" x14ac:dyDescent="0.35">
      <c r="A24180">
        <v>24178</v>
      </c>
      <c r="B24180" t="s">
        <v>821</v>
      </c>
      <c r="C24180">
        <v>0</v>
      </c>
      <c r="D24180" t="s">
        <v>314</v>
      </c>
      <c r="E24180" t="s">
        <v>678</v>
      </c>
      <c r="F24180">
        <v>1.4029351883804204</v>
      </c>
    </row>
    <row r="24181" spans="1:6" hidden="1" x14ac:dyDescent="0.35">
      <c r="A24181">
        <v>24179</v>
      </c>
      <c r="B24181" t="s">
        <v>821</v>
      </c>
      <c r="C24181">
        <v>0</v>
      </c>
      <c r="D24181" t="s">
        <v>314</v>
      </c>
      <c r="E24181" t="s">
        <v>679</v>
      </c>
      <c r="F24181">
        <v>1.8381473538308772</v>
      </c>
    </row>
    <row r="24182" spans="1:6" hidden="1" x14ac:dyDescent="0.35">
      <c r="A24182">
        <v>24180</v>
      </c>
      <c r="B24182" t="s">
        <v>821</v>
      </c>
      <c r="C24182">
        <v>0</v>
      </c>
      <c r="D24182" t="s">
        <v>314</v>
      </c>
      <c r="E24182" t="s">
        <v>680</v>
      </c>
      <c r="F24182">
        <v>0.74260739088826766</v>
      </c>
    </row>
    <row r="24183" spans="1:6" hidden="1" x14ac:dyDescent="0.35">
      <c r="A24183">
        <v>24181</v>
      </c>
      <c r="B24183" t="s">
        <v>821</v>
      </c>
      <c r="C24183">
        <v>0</v>
      </c>
      <c r="D24183" t="s">
        <v>314</v>
      </c>
      <c r="E24183" t="s">
        <v>681</v>
      </c>
      <c r="F24183">
        <v>1.0007467824047489</v>
      </c>
    </row>
    <row r="24184" spans="1:6" hidden="1" x14ac:dyDescent="0.35">
      <c r="A24184">
        <v>24182</v>
      </c>
      <c r="B24184" t="s">
        <v>821</v>
      </c>
      <c r="C24184">
        <v>0</v>
      </c>
      <c r="D24184" t="s">
        <v>314</v>
      </c>
      <c r="E24184" t="s">
        <v>682</v>
      </c>
      <c r="F24184">
        <v>1.3445651736803832</v>
      </c>
    </row>
    <row r="24185" spans="1:6" hidden="1" x14ac:dyDescent="0.35">
      <c r="A24185">
        <v>24183</v>
      </c>
      <c r="B24185" t="s">
        <v>821</v>
      </c>
      <c r="C24185">
        <v>0</v>
      </c>
      <c r="D24185" t="s">
        <v>314</v>
      </c>
      <c r="E24185" t="s">
        <v>683</v>
      </c>
      <c r="F24185">
        <v>0.67912998733833008</v>
      </c>
    </row>
    <row r="24186" spans="1:6" hidden="1" x14ac:dyDescent="0.35">
      <c r="A24186">
        <v>24184</v>
      </c>
      <c r="B24186" t="s">
        <v>821</v>
      </c>
      <c r="C24186">
        <v>0</v>
      </c>
      <c r="D24186" t="s">
        <v>314</v>
      </c>
      <c r="E24186" t="s">
        <v>684</v>
      </c>
      <c r="F24186">
        <v>0.19190404667862446</v>
      </c>
    </row>
    <row r="24187" spans="1:6" hidden="1" x14ac:dyDescent="0.35">
      <c r="A24187">
        <v>24185</v>
      </c>
      <c r="B24187" t="s">
        <v>821</v>
      </c>
      <c r="C24187">
        <v>0</v>
      </c>
      <c r="D24187" t="s">
        <v>314</v>
      </c>
      <c r="E24187" t="s">
        <v>685</v>
      </c>
      <c r="F24187">
        <v>1.8036553581100554</v>
      </c>
    </row>
    <row r="24188" spans="1:6" hidden="1" x14ac:dyDescent="0.35">
      <c r="A24188">
        <v>24186</v>
      </c>
      <c r="B24188" t="s">
        <v>821</v>
      </c>
      <c r="C24188">
        <v>0</v>
      </c>
      <c r="D24188" t="s">
        <v>314</v>
      </c>
      <c r="E24188" t="s">
        <v>686</v>
      </c>
      <c r="F24188">
        <v>2.219879210966095</v>
      </c>
    </row>
    <row r="24189" spans="1:6" hidden="1" x14ac:dyDescent="0.35">
      <c r="A24189">
        <v>24187</v>
      </c>
      <c r="B24189" t="s">
        <v>821</v>
      </c>
      <c r="C24189">
        <v>0</v>
      </c>
      <c r="D24189" t="s">
        <v>314</v>
      </c>
      <c r="E24189" t="s">
        <v>687</v>
      </c>
      <c r="F24189">
        <v>0.50781228553553048</v>
      </c>
    </row>
    <row r="24190" spans="1:6" hidden="1" x14ac:dyDescent="0.35">
      <c r="A24190">
        <v>24188</v>
      </c>
      <c r="B24190" t="s">
        <v>821</v>
      </c>
      <c r="C24190">
        <v>0</v>
      </c>
      <c r="D24190" t="s">
        <v>314</v>
      </c>
      <c r="E24190" t="s">
        <v>688</v>
      </c>
      <c r="F24190">
        <v>4.2538070896776752</v>
      </c>
    </row>
    <row r="24191" spans="1:6" hidden="1" x14ac:dyDescent="0.35">
      <c r="A24191">
        <v>24189</v>
      </c>
      <c r="B24191" t="s">
        <v>821</v>
      </c>
      <c r="C24191">
        <v>0</v>
      </c>
      <c r="D24191" t="s">
        <v>314</v>
      </c>
      <c r="E24191" t="s">
        <v>689</v>
      </c>
      <c r="F24191">
        <v>5.5854865404733545</v>
      </c>
    </row>
    <row r="24192" spans="1:6" hidden="1" x14ac:dyDescent="0.35">
      <c r="A24192">
        <v>24190</v>
      </c>
      <c r="B24192" t="s">
        <v>821</v>
      </c>
      <c r="C24192">
        <v>0</v>
      </c>
      <c r="D24192" t="s">
        <v>314</v>
      </c>
      <c r="E24192" t="s">
        <v>690</v>
      </c>
      <c r="F24192">
        <v>3.8861755058657219</v>
      </c>
    </row>
    <row r="24193" spans="1:6" hidden="1" x14ac:dyDescent="0.35">
      <c r="A24193">
        <v>24191</v>
      </c>
      <c r="B24193" t="s">
        <v>821</v>
      </c>
      <c r="C24193">
        <v>0</v>
      </c>
      <c r="D24193" t="s">
        <v>314</v>
      </c>
      <c r="E24193" t="s">
        <v>691</v>
      </c>
      <c r="F24193">
        <v>1.7007607346408962</v>
      </c>
    </row>
    <row r="24194" spans="1:6" hidden="1" x14ac:dyDescent="0.35">
      <c r="A24194">
        <v>24192</v>
      </c>
      <c r="B24194" t="s">
        <v>821</v>
      </c>
      <c r="C24194">
        <v>0</v>
      </c>
      <c r="D24194" t="s">
        <v>314</v>
      </c>
      <c r="E24194" t="s">
        <v>692</v>
      </c>
      <c r="F24194">
        <v>0.24506834344559839</v>
      </c>
    </row>
    <row r="24195" spans="1:6" hidden="1" x14ac:dyDescent="0.35">
      <c r="A24195">
        <v>24193</v>
      </c>
      <c r="B24195" t="s">
        <v>821</v>
      </c>
      <c r="C24195">
        <v>0</v>
      </c>
      <c r="D24195" t="s">
        <v>314</v>
      </c>
      <c r="E24195" t="s">
        <v>693</v>
      </c>
      <c r="F24195">
        <v>3.5361946110209828</v>
      </c>
    </row>
    <row r="24196" spans="1:6" hidden="1" x14ac:dyDescent="0.35">
      <c r="A24196">
        <v>24194</v>
      </c>
      <c r="B24196" t="s">
        <v>821</v>
      </c>
      <c r="C24196">
        <v>0</v>
      </c>
      <c r="D24196" t="s">
        <v>314</v>
      </c>
      <c r="E24196" t="s">
        <v>694</v>
      </c>
      <c r="F24196">
        <v>0.20728197507649002</v>
      </c>
    </row>
    <row r="24197" spans="1:6" hidden="1" x14ac:dyDescent="0.35">
      <c r="A24197">
        <v>24195</v>
      </c>
      <c r="B24197" t="s">
        <v>821</v>
      </c>
      <c r="C24197">
        <v>0</v>
      </c>
      <c r="D24197" t="s">
        <v>314</v>
      </c>
      <c r="E24197" t="s">
        <v>695</v>
      </c>
      <c r="F24197">
        <v>0.27230701904911936</v>
      </c>
    </row>
    <row r="24198" spans="1:6" hidden="1" x14ac:dyDescent="0.35">
      <c r="A24198">
        <v>24196</v>
      </c>
      <c r="B24198" t="s">
        <v>821</v>
      </c>
      <c r="C24198">
        <v>0</v>
      </c>
      <c r="D24198" t="s">
        <v>38</v>
      </c>
      <c r="E24198" t="s">
        <v>696</v>
      </c>
      <c r="F24198">
        <v>35.561136638372339</v>
      </c>
    </row>
    <row r="24199" spans="1:6" hidden="1" x14ac:dyDescent="0.35">
      <c r="A24199">
        <v>24197</v>
      </c>
      <c r="B24199" t="s">
        <v>821</v>
      </c>
      <c r="C24199">
        <v>0</v>
      </c>
      <c r="D24199" t="s">
        <v>38</v>
      </c>
      <c r="E24199" t="s">
        <v>697</v>
      </c>
      <c r="F24199">
        <v>72.895400091323012</v>
      </c>
    </row>
    <row r="24200" spans="1:6" hidden="1" x14ac:dyDescent="0.35">
      <c r="A24200">
        <v>24198</v>
      </c>
      <c r="B24200" t="s">
        <v>821</v>
      </c>
      <c r="C24200">
        <v>0</v>
      </c>
      <c r="D24200" t="s">
        <v>38</v>
      </c>
      <c r="E24200" t="s">
        <v>698</v>
      </c>
      <c r="F24200">
        <v>40.832140055151775</v>
      </c>
    </row>
    <row r="24201" spans="1:6" hidden="1" x14ac:dyDescent="0.35">
      <c r="A24201">
        <v>24199</v>
      </c>
      <c r="B24201" t="s">
        <v>821</v>
      </c>
      <c r="C24201">
        <v>0</v>
      </c>
      <c r="D24201" t="s">
        <v>39</v>
      </c>
      <c r="E24201" t="s">
        <v>699</v>
      </c>
      <c r="F24201">
        <v>7.5777678285555723</v>
      </c>
    </row>
    <row r="24202" spans="1:6" hidden="1" x14ac:dyDescent="0.35">
      <c r="A24202">
        <v>24200</v>
      </c>
      <c r="B24202" t="s">
        <v>821</v>
      </c>
      <c r="C24202">
        <v>0</v>
      </c>
      <c r="D24202">
        <v>0</v>
      </c>
      <c r="E24202" t="s">
        <v>700</v>
      </c>
      <c r="F24202">
        <v>0</v>
      </c>
    </row>
    <row r="24203" spans="1:6" hidden="1" x14ac:dyDescent="0.35">
      <c r="A24203">
        <v>24201</v>
      </c>
      <c r="B24203" t="s">
        <v>822</v>
      </c>
      <c r="C24203">
        <v>0</v>
      </c>
      <c r="D24203" t="s">
        <v>9</v>
      </c>
      <c r="E24203" t="s">
        <v>502</v>
      </c>
      <c r="F24203">
        <v>11.44054946594186</v>
      </c>
    </row>
    <row r="24204" spans="1:6" hidden="1" x14ac:dyDescent="0.35">
      <c r="A24204">
        <v>24202</v>
      </c>
      <c r="B24204" t="s">
        <v>822</v>
      </c>
      <c r="C24204">
        <v>0</v>
      </c>
      <c r="D24204" t="s">
        <v>9</v>
      </c>
      <c r="E24204" t="s">
        <v>503</v>
      </c>
      <c r="F24204">
        <v>8.9575101110586246</v>
      </c>
    </row>
    <row r="24205" spans="1:6" hidden="1" x14ac:dyDescent="0.35">
      <c r="A24205">
        <v>24203</v>
      </c>
      <c r="B24205" t="s">
        <v>822</v>
      </c>
      <c r="C24205">
        <v>0</v>
      </c>
      <c r="D24205" t="s">
        <v>9</v>
      </c>
      <c r="E24205" t="s">
        <v>504</v>
      </c>
      <c r="F24205">
        <v>52.604816412672164</v>
      </c>
    </row>
    <row r="24206" spans="1:6" hidden="1" x14ac:dyDescent="0.35">
      <c r="A24206">
        <v>24204</v>
      </c>
      <c r="B24206" t="s">
        <v>822</v>
      </c>
      <c r="C24206">
        <v>0</v>
      </c>
      <c r="D24206" t="s">
        <v>9</v>
      </c>
      <c r="E24206" t="s">
        <v>505</v>
      </c>
      <c r="F24206">
        <v>175.96571701609409</v>
      </c>
    </row>
    <row r="24207" spans="1:6" hidden="1" x14ac:dyDescent="0.35">
      <c r="A24207">
        <v>24205</v>
      </c>
      <c r="B24207" t="s">
        <v>822</v>
      </c>
      <c r="C24207">
        <v>0</v>
      </c>
      <c r="D24207" t="s">
        <v>9</v>
      </c>
      <c r="E24207" t="s">
        <v>506</v>
      </c>
      <c r="F24207">
        <v>14.208840017939675</v>
      </c>
    </row>
    <row r="24208" spans="1:6" hidden="1" x14ac:dyDescent="0.35">
      <c r="A24208">
        <v>24206</v>
      </c>
      <c r="B24208" t="s">
        <v>822</v>
      </c>
      <c r="C24208">
        <v>0</v>
      </c>
      <c r="D24208" t="s">
        <v>9</v>
      </c>
      <c r="E24208" t="s">
        <v>507</v>
      </c>
      <c r="F24208">
        <v>3.0330418452339996</v>
      </c>
    </row>
    <row r="24209" spans="1:6" hidden="1" x14ac:dyDescent="0.35">
      <c r="A24209">
        <v>24207</v>
      </c>
      <c r="B24209" t="s">
        <v>822</v>
      </c>
      <c r="C24209">
        <v>0</v>
      </c>
      <c r="D24209" t="s">
        <v>9</v>
      </c>
      <c r="E24209" t="s">
        <v>508</v>
      </c>
      <c r="F24209">
        <v>2.6922535699500143</v>
      </c>
    </row>
    <row r="24210" spans="1:6" hidden="1" x14ac:dyDescent="0.35">
      <c r="A24210">
        <v>24208</v>
      </c>
      <c r="B24210" t="s">
        <v>822</v>
      </c>
      <c r="C24210">
        <v>0</v>
      </c>
      <c r="D24210" t="s">
        <v>9</v>
      </c>
      <c r="E24210" t="s">
        <v>509</v>
      </c>
      <c r="F24210">
        <v>41.047009420247619</v>
      </c>
    </row>
    <row r="24211" spans="1:6" hidden="1" x14ac:dyDescent="0.35">
      <c r="A24211">
        <v>24209</v>
      </c>
      <c r="B24211" t="s">
        <v>822</v>
      </c>
      <c r="C24211">
        <v>0</v>
      </c>
      <c r="D24211" t="s">
        <v>9</v>
      </c>
      <c r="E24211" t="s">
        <v>510</v>
      </c>
      <c r="F24211">
        <v>38.216849367456199</v>
      </c>
    </row>
    <row r="24212" spans="1:6" hidden="1" x14ac:dyDescent="0.35">
      <c r="A24212">
        <v>24210</v>
      </c>
      <c r="B24212" t="s">
        <v>822</v>
      </c>
      <c r="C24212">
        <v>0</v>
      </c>
      <c r="D24212" t="s">
        <v>9</v>
      </c>
      <c r="E24212" t="s">
        <v>511</v>
      </c>
      <c r="F24212">
        <v>7.786334061825011</v>
      </c>
    </row>
    <row r="24213" spans="1:6" hidden="1" x14ac:dyDescent="0.35">
      <c r="A24213">
        <v>24211</v>
      </c>
      <c r="B24213" t="s">
        <v>822</v>
      </c>
      <c r="C24213">
        <v>0</v>
      </c>
      <c r="D24213" t="s">
        <v>9</v>
      </c>
      <c r="E24213" t="s">
        <v>512</v>
      </c>
      <c r="F24213">
        <v>19.457822221848033</v>
      </c>
    </row>
    <row r="24214" spans="1:6" hidden="1" x14ac:dyDescent="0.35">
      <c r="A24214">
        <v>24212</v>
      </c>
      <c r="B24214" t="s">
        <v>822</v>
      </c>
      <c r="C24214">
        <v>0</v>
      </c>
      <c r="D24214" t="s">
        <v>9</v>
      </c>
      <c r="E24214" t="s">
        <v>513</v>
      </c>
      <c r="F24214">
        <v>25.527734492969604</v>
      </c>
    </row>
    <row r="24215" spans="1:6" hidden="1" x14ac:dyDescent="0.35">
      <c r="A24215">
        <v>24213</v>
      </c>
      <c r="B24215" t="s">
        <v>822</v>
      </c>
      <c r="C24215">
        <v>0</v>
      </c>
      <c r="D24215" t="s">
        <v>9</v>
      </c>
      <c r="E24215" t="s">
        <v>514</v>
      </c>
      <c r="F24215">
        <v>7.1358224396604282</v>
      </c>
    </row>
    <row r="24216" spans="1:6" hidden="1" x14ac:dyDescent="0.35">
      <c r="A24216">
        <v>24214</v>
      </c>
      <c r="B24216" t="s">
        <v>822</v>
      </c>
      <c r="C24216">
        <v>0</v>
      </c>
      <c r="D24216" t="s">
        <v>9</v>
      </c>
      <c r="E24216" t="s">
        <v>515</v>
      </c>
      <c r="F24216">
        <v>21.147910037864531</v>
      </c>
    </row>
    <row r="24217" spans="1:6" hidden="1" x14ac:dyDescent="0.35">
      <c r="A24217">
        <v>24215</v>
      </c>
      <c r="B24217" t="s">
        <v>822</v>
      </c>
      <c r="C24217">
        <v>0</v>
      </c>
      <c r="D24217" t="s">
        <v>9</v>
      </c>
      <c r="E24217" t="s">
        <v>516</v>
      </c>
      <c r="F24217">
        <v>1.120721331485234</v>
      </c>
    </row>
    <row r="24218" spans="1:6" hidden="1" x14ac:dyDescent="0.35">
      <c r="A24218">
        <v>24216</v>
      </c>
      <c r="B24218" t="s">
        <v>822</v>
      </c>
      <c r="C24218">
        <v>0</v>
      </c>
      <c r="D24218" t="s">
        <v>9</v>
      </c>
      <c r="E24218" t="s">
        <v>517</v>
      </c>
      <c r="F24218">
        <v>0</v>
      </c>
    </row>
    <row r="24219" spans="1:6" hidden="1" x14ac:dyDescent="0.35">
      <c r="A24219">
        <v>24217</v>
      </c>
      <c r="B24219" t="s">
        <v>822</v>
      </c>
      <c r="C24219">
        <v>0</v>
      </c>
      <c r="D24219" t="s">
        <v>9</v>
      </c>
      <c r="E24219" t="s">
        <v>518</v>
      </c>
      <c r="F24219">
        <v>0</v>
      </c>
    </row>
    <row r="24220" spans="1:6" hidden="1" x14ac:dyDescent="0.35">
      <c r="A24220">
        <v>24218</v>
      </c>
      <c r="B24220" t="s">
        <v>822</v>
      </c>
      <c r="C24220">
        <v>0</v>
      </c>
      <c r="D24220" t="s">
        <v>9</v>
      </c>
      <c r="E24220" t="s">
        <v>519</v>
      </c>
      <c r="F24220">
        <v>13.796967666015021</v>
      </c>
    </row>
    <row r="24221" spans="1:6" hidden="1" x14ac:dyDescent="0.35">
      <c r="A24221">
        <v>24219</v>
      </c>
      <c r="B24221" t="s">
        <v>822</v>
      </c>
      <c r="C24221">
        <v>0</v>
      </c>
      <c r="D24221" t="s">
        <v>9</v>
      </c>
      <c r="E24221" t="s">
        <v>520</v>
      </c>
      <c r="F24221">
        <v>6.7933501279696733</v>
      </c>
    </row>
    <row r="24222" spans="1:6" hidden="1" x14ac:dyDescent="0.35">
      <c r="A24222">
        <v>24220</v>
      </c>
      <c r="B24222" t="s">
        <v>822</v>
      </c>
      <c r="C24222">
        <v>0</v>
      </c>
      <c r="D24222" t="s">
        <v>106</v>
      </c>
      <c r="E24222" t="s">
        <v>521</v>
      </c>
      <c r="F24222">
        <v>8.3363046529684737E-3</v>
      </c>
    </row>
    <row r="24223" spans="1:6" hidden="1" x14ac:dyDescent="0.35">
      <c r="A24223">
        <v>24221</v>
      </c>
      <c r="B24223" t="s">
        <v>822</v>
      </c>
      <c r="C24223">
        <v>0</v>
      </c>
      <c r="D24223" t="s">
        <v>106</v>
      </c>
      <c r="E24223" t="s">
        <v>522</v>
      </c>
      <c r="F24223">
        <v>3.8664609392187073</v>
      </c>
    </row>
    <row r="24224" spans="1:6" hidden="1" x14ac:dyDescent="0.35">
      <c r="A24224">
        <v>24222</v>
      </c>
      <c r="B24224" t="s">
        <v>822</v>
      </c>
      <c r="C24224">
        <v>0</v>
      </c>
      <c r="D24224" t="s">
        <v>106</v>
      </c>
      <c r="E24224" t="s">
        <v>523</v>
      </c>
      <c r="F24224">
        <v>1.1302768503142497</v>
      </c>
    </row>
    <row r="24225" spans="1:6" hidden="1" x14ac:dyDescent="0.35">
      <c r="A24225">
        <v>24223</v>
      </c>
      <c r="B24225" t="s">
        <v>822</v>
      </c>
      <c r="C24225">
        <v>0</v>
      </c>
      <c r="D24225" t="s">
        <v>106</v>
      </c>
      <c r="E24225" t="s">
        <v>524</v>
      </c>
      <c r="F24225">
        <v>2.2480495059071909E-3</v>
      </c>
    </row>
    <row r="24226" spans="1:6" hidden="1" x14ac:dyDescent="0.35">
      <c r="A24226">
        <v>24224</v>
      </c>
      <c r="B24226" t="s">
        <v>822</v>
      </c>
      <c r="C24226">
        <v>0</v>
      </c>
      <c r="D24226" t="s">
        <v>106</v>
      </c>
      <c r="E24226" t="s">
        <v>525</v>
      </c>
      <c r="F24226">
        <v>0.19614203389897261</v>
      </c>
    </row>
    <row r="24227" spans="1:6" hidden="1" x14ac:dyDescent="0.35">
      <c r="A24227">
        <v>24225</v>
      </c>
      <c r="B24227" t="s">
        <v>822</v>
      </c>
      <c r="C24227">
        <v>0</v>
      </c>
      <c r="D24227" t="s">
        <v>106</v>
      </c>
      <c r="E24227" t="s">
        <v>526</v>
      </c>
      <c r="F24227">
        <v>3.4857593159927043E-2</v>
      </c>
    </row>
    <row r="24228" spans="1:6" hidden="1" x14ac:dyDescent="0.35">
      <c r="A24228">
        <v>24226</v>
      </c>
      <c r="B24228" t="s">
        <v>822</v>
      </c>
      <c r="C24228">
        <v>0</v>
      </c>
      <c r="D24228" t="s">
        <v>106</v>
      </c>
      <c r="E24228" t="s">
        <v>527</v>
      </c>
      <c r="F24228">
        <v>3.7415665016252999E-3</v>
      </c>
    </row>
    <row r="24229" spans="1:6" hidden="1" x14ac:dyDescent="0.35">
      <c r="A24229">
        <v>24227</v>
      </c>
      <c r="B24229" t="s">
        <v>822</v>
      </c>
      <c r="C24229">
        <v>0</v>
      </c>
      <c r="D24229" t="s">
        <v>106</v>
      </c>
      <c r="E24229" t="s">
        <v>528</v>
      </c>
      <c r="F24229">
        <v>2.1051456262320283E-2</v>
      </c>
    </row>
    <row r="24230" spans="1:6" hidden="1" x14ac:dyDescent="0.35">
      <c r="A24230">
        <v>24228</v>
      </c>
      <c r="B24230" t="s">
        <v>822</v>
      </c>
      <c r="C24230">
        <v>0</v>
      </c>
      <c r="D24230" t="s">
        <v>105</v>
      </c>
      <c r="E24230" t="s">
        <v>529</v>
      </c>
      <c r="F24230">
        <v>9.5961083816313728</v>
      </c>
    </row>
    <row r="24231" spans="1:6" hidden="1" x14ac:dyDescent="0.35">
      <c r="A24231">
        <v>24229</v>
      </c>
      <c r="B24231" t="s">
        <v>822</v>
      </c>
      <c r="C24231">
        <v>0</v>
      </c>
      <c r="D24231" t="s">
        <v>105</v>
      </c>
      <c r="E24231" t="s">
        <v>530</v>
      </c>
      <c r="F24231">
        <v>4.960553257742049</v>
      </c>
    </row>
    <row r="24232" spans="1:6" hidden="1" x14ac:dyDescent="0.35">
      <c r="A24232">
        <v>24230</v>
      </c>
      <c r="B24232" t="s">
        <v>822</v>
      </c>
      <c r="C24232">
        <v>0</v>
      </c>
      <c r="D24232" t="s">
        <v>105</v>
      </c>
      <c r="E24232" t="s">
        <v>531</v>
      </c>
      <c r="F24232">
        <v>3.6051596277897779</v>
      </c>
    </row>
    <row r="24233" spans="1:6" hidden="1" x14ac:dyDescent="0.35">
      <c r="A24233">
        <v>24231</v>
      </c>
      <c r="B24233" t="s">
        <v>822</v>
      </c>
      <c r="C24233">
        <v>0</v>
      </c>
      <c r="D24233" t="s">
        <v>105</v>
      </c>
      <c r="E24233" t="s">
        <v>532</v>
      </c>
      <c r="F24233">
        <v>3.9458460542004841</v>
      </c>
    </row>
    <row r="24234" spans="1:6" hidden="1" x14ac:dyDescent="0.35">
      <c r="A24234">
        <v>24232</v>
      </c>
      <c r="B24234" t="s">
        <v>822</v>
      </c>
      <c r="C24234">
        <v>0</v>
      </c>
      <c r="D24234" t="s">
        <v>10</v>
      </c>
      <c r="E24234" t="s">
        <v>533</v>
      </c>
      <c r="F24234">
        <v>0.81940847181255461</v>
      </c>
    </row>
    <row r="24235" spans="1:6" hidden="1" x14ac:dyDescent="0.35">
      <c r="A24235">
        <v>24233</v>
      </c>
      <c r="B24235" t="s">
        <v>822</v>
      </c>
      <c r="C24235">
        <v>0</v>
      </c>
      <c r="D24235" t="s">
        <v>10</v>
      </c>
      <c r="E24235" t="s">
        <v>534</v>
      </c>
      <c r="F24235">
        <v>3.2073421897161438</v>
      </c>
    </row>
    <row r="24236" spans="1:6" hidden="1" x14ac:dyDescent="0.35">
      <c r="A24236">
        <v>24234</v>
      </c>
      <c r="B24236" t="s">
        <v>822</v>
      </c>
      <c r="C24236">
        <v>0</v>
      </c>
      <c r="D24236" t="s">
        <v>10</v>
      </c>
      <c r="E24236" t="s">
        <v>535</v>
      </c>
      <c r="F24236">
        <v>82.575182851082914</v>
      </c>
    </row>
    <row r="24237" spans="1:6" hidden="1" x14ac:dyDescent="0.35">
      <c r="A24237">
        <v>24235</v>
      </c>
      <c r="B24237" t="s">
        <v>822</v>
      </c>
      <c r="C24237">
        <v>0</v>
      </c>
      <c r="D24237" t="s">
        <v>10</v>
      </c>
      <c r="E24237" t="s">
        <v>536</v>
      </c>
      <c r="F24237">
        <v>10.771527389618921</v>
      </c>
    </row>
    <row r="24238" spans="1:6" hidden="1" x14ac:dyDescent="0.35">
      <c r="A24238">
        <v>24236</v>
      </c>
      <c r="B24238" t="s">
        <v>822</v>
      </c>
      <c r="C24238">
        <v>0</v>
      </c>
      <c r="D24238" t="s">
        <v>10</v>
      </c>
      <c r="E24238" t="s">
        <v>537</v>
      </c>
      <c r="F24238">
        <v>2.5593942736313164</v>
      </c>
    </row>
    <row r="24239" spans="1:6" hidden="1" x14ac:dyDescent="0.35">
      <c r="A24239">
        <v>24237</v>
      </c>
      <c r="B24239" t="s">
        <v>822</v>
      </c>
      <c r="C24239">
        <v>0</v>
      </c>
      <c r="D24239" t="s">
        <v>10</v>
      </c>
      <c r="E24239" t="s">
        <v>538</v>
      </c>
      <c r="F24239">
        <v>3.9183784239736235</v>
      </c>
    </row>
    <row r="24240" spans="1:6" hidden="1" x14ac:dyDescent="0.35">
      <c r="A24240">
        <v>24238</v>
      </c>
      <c r="B24240" t="s">
        <v>822</v>
      </c>
      <c r="C24240">
        <v>0</v>
      </c>
      <c r="D24240" t="s">
        <v>10</v>
      </c>
      <c r="E24240" t="s">
        <v>539</v>
      </c>
      <c r="F24240">
        <v>9.0407968760618456</v>
      </c>
    </row>
    <row r="24241" spans="1:6" hidden="1" x14ac:dyDescent="0.35">
      <c r="A24241">
        <v>24239</v>
      </c>
      <c r="B24241" t="s">
        <v>822</v>
      </c>
      <c r="C24241">
        <v>0</v>
      </c>
      <c r="D24241" t="s">
        <v>10</v>
      </c>
      <c r="E24241" t="s">
        <v>540</v>
      </c>
      <c r="F24241">
        <v>13.208790080557135</v>
      </c>
    </row>
    <row r="24242" spans="1:6" hidden="1" x14ac:dyDescent="0.35">
      <c r="A24242">
        <v>24240</v>
      </c>
      <c r="B24242" t="s">
        <v>822</v>
      </c>
      <c r="C24242">
        <v>0</v>
      </c>
      <c r="D24242" t="s">
        <v>10</v>
      </c>
      <c r="E24242" t="s">
        <v>541</v>
      </c>
      <c r="F24242">
        <v>1.4642286964605131</v>
      </c>
    </row>
    <row r="24243" spans="1:6" hidden="1" x14ac:dyDescent="0.35">
      <c r="A24243">
        <v>24241</v>
      </c>
      <c r="B24243" t="s">
        <v>822</v>
      </c>
      <c r="C24243">
        <v>0</v>
      </c>
      <c r="D24243" t="s">
        <v>10</v>
      </c>
      <c r="E24243" t="s">
        <v>542</v>
      </c>
      <c r="F24243">
        <v>30.780109071590573</v>
      </c>
    </row>
    <row r="24244" spans="1:6" hidden="1" x14ac:dyDescent="0.35">
      <c r="A24244">
        <v>24242</v>
      </c>
      <c r="B24244" t="s">
        <v>822</v>
      </c>
      <c r="C24244">
        <v>0</v>
      </c>
      <c r="D24244" t="s">
        <v>10</v>
      </c>
      <c r="E24244" t="s">
        <v>543</v>
      </c>
      <c r="F24244">
        <v>1.488028415780517</v>
      </c>
    </row>
    <row r="24245" spans="1:6" hidden="1" x14ac:dyDescent="0.35">
      <c r="A24245">
        <v>24243</v>
      </c>
      <c r="B24245" t="s">
        <v>822</v>
      </c>
      <c r="C24245">
        <v>0</v>
      </c>
      <c r="D24245" t="s">
        <v>12</v>
      </c>
      <c r="E24245" t="s">
        <v>544</v>
      </c>
      <c r="F24245">
        <v>31.756679090979098</v>
      </c>
    </row>
    <row r="24246" spans="1:6" hidden="1" x14ac:dyDescent="0.35">
      <c r="A24246">
        <v>24244</v>
      </c>
      <c r="B24246" t="s">
        <v>822</v>
      </c>
      <c r="C24246">
        <v>0</v>
      </c>
      <c r="D24246" t="s">
        <v>12</v>
      </c>
      <c r="E24246" t="s">
        <v>545</v>
      </c>
      <c r="F24246">
        <v>41.02958175397864</v>
      </c>
    </row>
    <row r="24247" spans="1:6" hidden="1" x14ac:dyDescent="0.35">
      <c r="A24247">
        <v>24245</v>
      </c>
      <c r="B24247" t="s">
        <v>822</v>
      </c>
      <c r="C24247">
        <v>0</v>
      </c>
      <c r="D24247" t="s">
        <v>12</v>
      </c>
      <c r="E24247" t="s">
        <v>546</v>
      </c>
      <c r="F24247">
        <v>43.175550228559146</v>
      </c>
    </row>
    <row r="24248" spans="1:6" hidden="1" x14ac:dyDescent="0.35">
      <c r="A24248">
        <v>24246</v>
      </c>
      <c r="B24248" t="s">
        <v>822</v>
      </c>
      <c r="C24248">
        <v>0</v>
      </c>
      <c r="D24248" t="s">
        <v>12</v>
      </c>
      <c r="E24248" t="s">
        <v>547</v>
      </c>
      <c r="F24248">
        <v>95.843896189822942</v>
      </c>
    </row>
    <row r="24249" spans="1:6" hidden="1" x14ac:dyDescent="0.35">
      <c r="A24249">
        <v>24247</v>
      </c>
      <c r="B24249" t="s">
        <v>822</v>
      </c>
      <c r="C24249">
        <v>0</v>
      </c>
      <c r="D24249" t="s">
        <v>12</v>
      </c>
      <c r="E24249" t="s">
        <v>548</v>
      </c>
      <c r="F24249">
        <v>52.905424863597638</v>
      </c>
    </row>
    <row r="24250" spans="1:6" hidden="1" x14ac:dyDescent="0.35">
      <c r="A24250">
        <v>24248</v>
      </c>
      <c r="B24250" t="s">
        <v>822</v>
      </c>
      <c r="C24250">
        <v>0</v>
      </c>
      <c r="D24250" t="s">
        <v>12</v>
      </c>
      <c r="E24250" t="s">
        <v>549</v>
      </c>
      <c r="F24250">
        <v>60.291397360674054</v>
      </c>
    </row>
    <row r="24251" spans="1:6" hidden="1" x14ac:dyDescent="0.35">
      <c r="A24251">
        <v>24249</v>
      </c>
      <c r="B24251" t="s">
        <v>822</v>
      </c>
      <c r="C24251">
        <v>0</v>
      </c>
      <c r="D24251" t="s">
        <v>12</v>
      </c>
      <c r="E24251" t="s">
        <v>550</v>
      </c>
      <c r="F24251">
        <v>17.228293030265291</v>
      </c>
    </row>
    <row r="24252" spans="1:6" hidden="1" x14ac:dyDescent="0.35">
      <c r="A24252">
        <v>24250</v>
      </c>
      <c r="B24252" t="s">
        <v>822</v>
      </c>
      <c r="C24252">
        <v>0</v>
      </c>
      <c r="D24252" t="s">
        <v>12</v>
      </c>
      <c r="E24252" t="s">
        <v>551</v>
      </c>
      <c r="F24252">
        <v>13.29279679301316</v>
      </c>
    </row>
    <row r="24253" spans="1:6" hidden="1" x14ac:dyDescent="0.35">
      <c r="A24253">
        <v>24251</v>
      </c>
      <c r="B24253" t="s">
        <v>822</v>
      </c>
      <c r="C24253">
        <v>0</v>
      </c>
      <c r="D24253" t="s">
        <v>12</v>
      </c>
      <c r="E24253" t="s">
        <v>552</v>
      </c>
      <c r="F24253">
        <v>464.75069855266008</v>
      </c>
    </row>
    <row r="24254" spans="1:6" hidden="1" x14ac:dyDescent="0.35">
      <c r="A24254">
        <v>24252</v>
      </c>
      <c r="B24254" t="s">
        <v>822</v>
      </c>
      <c r="C24254">
        <v>0</v>
      </c>
      <c r="D24254" t="s">
        <v>12</v>
      </c>
      <c r="E24254" t="s">
        <v>553</v>
      </c>
      <c r="F24254">
        <v>90.466144353852457</v>
      </c>
    </row>
    <row r="24255" spans="1:6" hidden="1" x14ac:dyDescent="0.35">
      <c r="A24255">
        <v>24253</v>
      </c>
      <c r="B24255" t="s">
        <v>822</v>
      </c>
      <c r="C24255">
        <v>0</v>
      </c>
      <c r="D24255" t="s">
        <v>12</v>
      </c>
      <c r="E24255" t="s">
        <v>554</v>
      </c>
      <c r="F24255">
        <v>119.33790425982619</v>
      </c>
    </row>
    <row r="24256" spans="1:6" hidden="1" x14ac:dyDescent="0.35">
      <c r="A24256">
        <v>24254</v>
      </c>
      <c r="B24256" t="s">
        <v>822</v>
      </c>
      <c r="C24256">
        <v>0</v>
      </c>
      <c r="D24256" t="s">
        <v>12</v>
      </c>
      <c r="E24256" t="s">
        <v>555</v>
      </c>
      <c r="F24256">
        <v>46.612205569219434</v>
      </c>
    </row>
    <row r="24257" spans="1:6" hidden="1" x14ac:dyDescent="0.35">
      <c r="A24257">
        <v>24255</v>
      </c>
      <c r="B24257" t="s">
        <v>822</v>
      </c>
      <c r="C24257">
        <v>0</v>
      </c>
      <c r="D24257" t="s">
        <v>13</v>
      </c>
      <c r="E24257" t="s">
        <v>556</v>
      </c>
      <c r="F24257">
        <v>104.34765585948782</v>
      </c>
    </row>
    <row r="24258" spans="1:6" hidden="1" x14ac:dyDescent="0.35">
      <c r="A24258">
        <v>24256</v>
      </c>
      <c r="B24258" t="s">
        <v>822</v>
      </c>
      <c r="C24258">
        <v>0</v>
      </c>
      <c r="D24258" t="s">
        <v>13</v>
      </c>
      <c r="E24258" t="s">
        <v>557</v>
      </c>
      <c r="F24258">
        <v>169.85351346578952</v>
      </c>
    </row>
    <row r="24259" spans="1:6" hidden="1" x14ac:dyDescent="0.35">
      <c r="A24259">
        <v>24257</v>
      </c>
      <c r="B24259" t="s">
        <v>822</v>
      </c>
      <c r="C24259">
        <v>0</v>
      </c>
      <c r="D24259" t="s">
        <v>13</v>
      </c>
      <c r="E24259" t="s">
        <v>558</v>
      </c>
      <c r="F24259">
        <v>58.450517689423393</v>
      </c>
    </row>
    <row r="24260" spans="1:6" hidden="1" x14ac:dyDescent="0.35">
      <c r="A24260">
        <v>24258</v>
      </c>
      <c r="B24260" t="s">
        <v>822</v>
      </c>
      <c r="C24260">
        <v>0</v>
      </c>
      <c r="D24260" t="s">
        <v>14</v>
      </c>
      <c r="E24260" t="s">
        <v>559</v>
      </c>
      <c r="F24260">
        <v>47.53754523052676</v>
      </c>
    </row>
    <row r="24261" spans="1:6" hidden="1" x14ac:dyDescent="0.35">
      <c r="A24261">
        <v>24259</v>
      </c>
      <c r="B24261" t="s">
        <v>822</v>
      </c>
      <c r="C24261">
        <v>0</v>
      </c>
      <c r="D24261" t="s">
        <v>14</v>
      </c>
      <c r="E24261" t="s">
        <v>560</v>
      </c>
      <c r="F24261">
        <v>0</v>
      </c>
    </row>
    <row r="24262" spans="1:6" hidden="1" x14ac:dyDescent="0.35">
      <c r="A24262">
        <v>24260</v>
      </c>
      <c r="B24262" t="s">
        <v>822</v>
      </c>
      <c r="C24262">
        <v>0</v>
      </c>
      <c r="D24262" t="s">
        <v>15</v>
      </c>
      <c r="E24262" t="s">
        <v>561</v>
      </c>
      <c r="F24262">
        <v>12.061435698252584</v>
      </c>
    </row>
    <row r="24263" spans="1:6" hidden="1" x14ac:dyDescent="0.35">
      <c r="A24263">
        <v>24261</v>
      </c>
      <c r="B24263" t="s">
        <v>822</v>
      </c>
      <c r="C24263">
        <v>0</v>
      </c>
      <c r="D24263" t="s">
        <v>15</v>
      </c>
      <c r="E24263" t="s">
        <v>562</v>
      </c>
      <c r="F24263">
        <v>0</v>
      </c>
    </row>
    <row r="24264" spans="1:6" hidden="1" x14ac:dyDescent="0.35">
      <c r="A24264">
        <v>24262</v>
      </c>
      <c r="B24264" t="s">
        <v>822</v>
      </c>
      <c r="C24264">
        <v>0</v>
      </c>
      <c r="D24264" t="s">
        <v>15</v>
      </c>
      <c r="E24264" t="s">
        <v>563</v>
      </c>
      <c r="F24264">
        <v>81.259135243156635</v>
      </c>
    </row>
    <row r="24265" spans="1:6" hidden="1" x14ac:dyDescent="0.35">
      <c r="A24265">
        <v>24263</v>
      </c>
      <c r="B24265" t="s">
        <v>822</v>
      </c>
      <c r="C24265">
        <v>0</v>
      </c>
      <c r="D24265" t="s">
        <v>15</v>
      </c>
      <c r="E24265" t="s">
        <v>564</v>
      </c>
      <c r="F24265">
        <v>105.04016115768096</v>
      </c>
    </row>
    <row r="24266" spans="1:6" hidden="1" x14ac:dyDescent="0.35">
      <c r="A24266">
        <v>24264</v>
      </c>
      <c r="B24266" t="s">
        <v>822</v>
      </c>
      <c r="C24266">
        <v>0</v>
      </c>
      <c r="D24266" t="s">
        <v>16</v>
      </c>
      <c r="E24266" t="s">
        <v>565</v>
      </c>
      <c r="F24266">
        <v>4.3999514013198215</v>
      </c>
    </row>
    <row r="24267" spans="1:6" hidden="1" x14ac:dyDescent="0.35">
      <c r="A24267">
        <v>24265</v>
      </c>
      <c r="B24267" t="s">
        <v>822</v>
      </c>
      <c r="C24267">
        <v>0</v>
      </c>
      <c r="D24267" t="s">
        <v>16</v>
      </c>
      <c r="E24267" t="s">
        <v>566</v>
      </c>
      <c r="F24267">
        <v>8.2333750255701513E-3</v>
      </c>
    </row>
    <row r="24268" spans="1:6" hidden="1" x14ac:dyDescent="0.35">
      <c r="A24268">
        <v>24266</v>
      </c>
      <c r="B24268" t="s">
        <v>822</v>
      </c>
      <c r="C24268">
        <v>0</v>
      </c>
      <c r="D24268" t="s">
        <v>16</v>
      </c>
      <c r="E24268" t="s">
        <v>567</v>
      </c>
      <c r="F24268">
        <v>2.773567949147009E-2</v>
      </c>
    </row>
    <row r="24269" spans="1:6" hidden="1" x14ac:dyDescent="0.35">
      <c r="A24269">
        <v>24267</v>
      </c>
      <c r="B24269" t="s">
        <v>822</v>
      </c>
      <c r="C24269">
        <v>0</v>
      </c>
      <c r="D24269" t="s">
        <v>16</v>
      </c>
      <c r="E24269" t="s">
        <v>568</v>
      </c>
      <c r="F24269">
        <v>11.968577134211898</v>
      </c>
    </row>
    <row r="24270" spans="1:6" hidden="1" x14ac:dyDescent="0.35">
      <c r="A24270">
        <v>24268</v>
      </c>
      <c r="B24270" t="s">
        <v>822</v>
      </c>
      <c r="C24270">
        <v>0</v>
      </c>
      <c r="D24270" t="s">
        <v>16</v>
      </c>
      <c r="E24270" t="s">
        <v>569</v>
      </c>
      <c r="F24270">
        <v>0.14471052161080317</v>
      </c>
    </row>
    <row r="24271" spans="1:6" hidden="1" x14ac:dyDescent="0.35">
      <c r="A24271">
        <v>24269</v>
      </c>
      <c r="B24271" t="s">
        <v>822</v>
      </c>
      <c r="C24271">
        <v>0</v>
      </c>
      <c r="D24271" t="s">
        <v>16</v>
      </c>
      <c r="E24271" t="s">
        <v>570</v>
      </c>
      <c r="F24271">
        <v>0.25599750388771769</v>
      </c>
    </row>
    <row r="24272" spans="1:6" hidden="1" x14ac:dyDescent="0.35">
      <c r="A24272">
        <v>24270</v>
      </c>
      <c r="B24272" t="s">
        <v>822</v>
      </c>
      <c r="C24272">
        <v>0</v>
      </c>
      <c r="D24272" t="s">
        <v>16</v>
      </c>
      <c r="E24272" t="s">
        <v>571</v>
      </c>
      <c r="F24272">
        <v>5.2979272365915531</v>
      </c>
    </row>
    <row r="24273" spans="1:6" hidden="1" x14ac:dyDescent="0.35">
      <c r="A24273">
        <v>24271</v>
      </c>
      <c r="B24273" t="s">
        <v>822</v>
      </c>
      <c r="C24273">
        <v>0</v>
      </c>
      <c r="D24273" t="s">
        <v>16</v>
      </c>
      <c r="E24273" t="s">
        <v>572</v>
      </c>
      <c r="F24273">
        <v>5.5526489687113125</v>
      </c>
    </row>
    <row r="24274" spans="1:6" hidden="1" x14ac:dyDescent="0.35">
      <c r="A24274">
        <v>24272</v>
      </c>
      <c r="B24274" t="s">
        <v>822</v>
      </c>
      <c r="C24274">
        <v>0</v>
      </c>
      <c r="D24274" t="s">
        <v>16</v>
      </c>
      <c r="E24274" t="s">
        <v>573</v>
      </c>
      <c r="F24274">
        <v>9.9589198693692325</v>
      </c>
    </row>
    <row r="24275" spans="1:6" hidden="1" x14ac:dyDescent="0.35">
      <c r="A24275">
        <v>24273</v>
      </c>
      <c r="B24275" t="s">
        <v>822</v>
      </c>
      <c r="C24275">
        <v>0</v>
      </c>
      <c r="D24275" t="s">
        <v>16</v>
      </c>
      <c r="E24275" t="s">
        <v>574</v>
      </c>
      <c r="F24275">
        <v>4.8426178421756152</v>
      </c>
    </row>
    <row r="24276" spans="1:6" hidden="1" x14ac:dyDescent="0.35">
      <c r="A24276">
        <v>24274</v>
      </c>
      <c r="B24276" t="s">
        <v>822</v>
      </c>
      <c r="C24276">
        <v>0</v>
      </c>
      <c r="D24276" t="s">
        <v>16</v>
      </c>
      <c r="E24276" t="s">
        <v>575</v>
      </c>
      <c r="F24276">
        <v>0.53895966928769712</v>
      </c>
    </row>
    <row r="24277" spans="1:6" hidden="1" x14ac:dyDescent="0.35">
      <c r="A24277">
        <v>24275</v>
      </c>
      <c r="B24277" t="s">
        <v>822</v>
      </c>
      <c r="C24277">
        <v>0</v>
      </c>
      <c r="D24277" t="s">
        <v>16</v>
      </c>
      <c r="E24277" t="s">
        <v>576</v>
      </c>
      <c r="F24277">
        <v>4.1193387413156479</v>
      </c>
    </row>
    <row r="24278" spans="1:6" hidden="1" x14ac:dyDescent="0.35">
      <c r="A24278">
        <v>24276</v>
      </c>
      <c r="B24278" t="s">
        <v>822</v>
      </c>
      <c r="C24278">
        <v>0</v>
      </c>
      <c r="D24278" t="s">
        <v>16</v>
      </c>
      <c r="E24278" t="s">
        <v>577</v>
      </c>
      <c r="F24278">
        <v>0.54808537061485008</v>
      </c>
    </row>
    <row r="24279" spans="1:6" hidden="1" x14ac:dyDescent="0.35">
      <c r="A24279">
        <v>24277</v>
      </c>
      <c r="B24279" t="s">
        <v>822</v>
      </c>
      <c r="C24279">
        <v>0</v>
      </c>
      <c r="D24279" t="s">
        <v>16</v>
      </c>
      <c r="E24279" t="s">
        <v>578</v>
      </c>
      <c r="F24279">
        <v>0.70490967516304859</v>
      </c>
    </row>
    <row r="24280" spans="1:6" hidden="1" x14ac:dyDescent="0.35">
      <c r="A24280">
        <v>24278</v>
      </c>
      <c r="B24280" t="s">
        <v>822</v>
      </c>
      <c r="C24280">
        <v>0</v>
      </c>
      <c r="D24280" t="s">
        <v>16</v>
      </c>
      <c r="E24280" t="s">
        <v>579</v>
      </c>
      <c r="F24280">
        <v>1.4980656551739</v>
      </c>
    </row>
    <row r="24281" spans="1:6" hidden="1" x14ac:dyDescent="0.35">
      <c r="A24281">
        <v>24279</v>
      </c>
      <c r="B24281" t="s">
        <v>822</v>
      </c>
      <c r="C24281">
        <v>0</v>
      </c>
      <c r="D24281" t="s">
        <v>16</v>
      </c>
      <c r="E24281" t="s">
        <v>580</v>
      </c>
      <c r="F24281">
        <v>0.25979244533301216</v>
      </c>
    </row>
    <row r="24282" spans="1:6" hidden="1" x14ac:dyDescent="0.35">
      <c r="A24282">
        <v>24280</v>
      </c>
      <c r="B24282" t="s">
        <v>822</v>
      </c>
      <c r="C24282">
        <v>0</v>
      </c>
      <c r="D24282" t="s">
        <v>16</v>
      </c>
      <c r="E24282" t="s">
        <v>581</v>
      </c>
      <c r="F24282">
        <v>1.2378077170447752</v>
      </c>
    </row>
    <row r="24283" spans="1:6" hidden="1" x14ac:dyDescent="0.35">
      <c r="A24283">
        <v>24281</v>
      </c>
      <c r="B24283" t="s">
        <v>822</v>
      </c>
      <c r="C24283">
        <v>0</v>
      </c>
      <c r="D24283" t="s">
        <v>16</v>
      </c>
      <c r="E24283" t="s">
        <v>582</v>
      </c>
      <c r="F24283">
        <v>0.87657479181790154</v>
      </c>
    </row>
    <row r="24284" spans="1:6" hidden="1" x14ac:dyDescent="0.35">
      <c r="A24284">
        <v>24282</v>
      </c>
      <c r="B24284" t="s">
        <v>822</v>
      </c>
      <c r="C24284">
        <v>0</v>
      </c>
      <c r="D24284" t="s">
        <v>16</v>
      </c>
      <c r="E24284" t="s">
        <v>583</v>
      </c>
      <c r="F24284">
        <v>0.40990318883825777</v>
      </c>
    </row>
    <row r="24285" spans="1:6" hidden="1" x14ac:dyDescent="0.35">
      <c r="A24285">
        <v>24283</v>
      </c>
      <c r="B24285" t="s">
        <v>822</v>
      </c>
      <c r="C24285">
        <v>0</v>
      </c>
      <c r="D24285" t="s">
        <v>16</v>
      </c>
      <c r="E24285" t="s">
        <v>584</v>
      </c>
      <c r="F24285">
        <v>0.75237951339162801</v>
      </c>
    </row>
    <row r="24286" spans="1:6" hidden="1" x14ac:dyDescent="0.35">
      <c r="A24286">
        <v>24284</v>
      </c>
      <c r="B24286" t="s">
        <v>822</v>
      </c>
      <c r="C24286">
        <v>0</v>
      </c>
      <c r="D24286" t="s">
        <v>16</v>
      </c>
      <c r="E24286" t="s">
        <v>585</v>
      </c>
      <c r="F24286">
        <v>0.47743449466305438</v>
      </c>
    </row>
    <row r="24287" spans="1:6" hidden="1" x14ac:dyDescent="0.35">
      <c r="A24287">
        <v>24285</v>
      </c>
      <c r="B24287" t="s">
        <v>822</v>
      </c>
      <c r="C24287">
        <v>0</v>
      </c>
      <c r="D24287" t="s">
        <v>100</v>
      </c>
      <c r="E24287" t="s">
        <v>586</v>
      </c>
      <c r="F24287">
        <v>1.937047760720549</v>
      </c>
    </row>
    <row r="24288" spans="1:6" hidden="1" x14ac:dyDescent="0.35">
      <c r="A24288">
        <v>24286</v>
      </c>
      <c r="B24288" t="s">
        <v>822</v>
      </c>
      <c r="C24288">
        <v>0</v>
      </c>
      <c r="D24288" t="s">
        <v>100</v>
      </c>
      <c r="E24288" t="s">
        <v>587</v>
      </c>
      <c r="F24288">
        <v>29.591498635910224</v>
      </c>
    </row>
    <row r="24289" spans="1:6" hidden="1" x14ac:dyDescent="0.35">
      <c r="A24289">
        <v>24287</v>
      </c>
      <c r="B24289" t="s">
        <v>822</v>
      </c>
      <c r="C24289">
        <v>0</v>
      </c>
      <c r="D24289" t="s">
        <v>100</v>
      </c>
      <c r="E24289" t="s">
        <v>588</v>
      </c>
      <c r="F24289">
        <v>0</v>
      </c>
    </row>
    <row r="24290" spans="1:6" hidden="1" x14ac:dyDescent="0.35">
      <c r="A24290">
        <v>24288</v>
      </c>
      <c r="B24290" t="s">
        <v>822</v>
      </c>
      <c r="C24290">
        <v>0</v>
      </c>
      <c r="D24290" t="s">
        <v>100</v>
      </c>
      <c r="E24290" t="s">
        <v>589</v>
      </c>
      <c r="F24290">
        <v>2.7603200893633235</v>
      </c>
    </row>
    <row r="24291" spans="1:6" hidden="1" x14ac:dyDescent="0.35">
      <c r="A24291">
        <v>24289</v>
      </c>
      <c r="B24291" t="s">
        <v>822</v>
      </c>
      <c r="C24291">
        <v>0</v>
      </c>
      <c r="D24291" t="s">
        <v>100</v>
      </c>
      <c r="E24291" t="s">
        <v>590</v>
      </c>
      <c r="F24291">
        <v>21.309443689484247</v>
      </c>
    </row>
    <row r="24292" spans="1:6" hidden="1" x14ac:dyDescent="0.35">
      <c r="A24292">
        <v>24290</v>
      </c>
      <c r="B24292" t="s">
        <v>822</v>
      </c>
      <c r="C24292">
        <v>0</v>
      </c>
      <c r="D24292" t="s">
        <v>100</v>
      </c>
      <c r="E24292" t="s">
        <v>591</v>
      </c>
      <c r="F24292">
        <v>288.87628452268979</v>
      </c>
    </row>
    <row r="24293" spans="1:6" hidden="1" x14ac:dyDescent="0.35">
      <c r="A24293">
        <v>24291</v>
      </c>
      <c r="B24293" t="s">
        <v>822</v>
      </c>
      <c r="C24293">
        <v>0</v>
      </c>
      <c r="D24293" t="s">
        <v>100</v>
      </c>
      <c r="E24293" t="s">
        <v>592</v>
      </c>
      <c r="F24293">
        <v>2.6027280048806309</v>
      </c>
    </row>
    <row r="24294" spans="1:6" hidden="1" x14ac:dyDescent="0.35">
      <c r="A24294">
        <v>24292</v>
      </c>
      <c r="B24294" t="s">
        <v>822</v>
      </c>
      <c r="C24294">
        <v>0</v>
      </c>
      <c r="D24294" t="s">
        <v>100</v>
      </c>
      <c r="E24294" t="s">
        <v>593</v>
      </c>
      <c r="F24294">
        <v>0.27378757423567701</v>
      </c>
    </row>
    <row r="24295" spans="1:6" hidden="1" x14ac:dyDescent="0.35">
      <c r="A24295">
        <v>24293</v>
      </c>
      <c r="B24295" t="s">
        <v>822</v>
      </c>
      <c r="C24295">
        <v>0</v>
      </c>
      <c r="D24295" t="s">
        <v>16</v>
      </c>
      <c r="E24295" t="s">
        <v>594</v>
      </c>
      <c r="F24295">
        <v>0.38220266280627446</v>
      </c>
    </row>
    <row r="24296" spans="1:6" hidden="1" x14ac:dyDescent="0.35">
      <c r="A24296">
        <v>24294</v>
      </c>
      <c r="B24296" t="s">
        <v>822</v>
      </c>
      <c r="C24296">
        <v>0</v>
      </c>
      <c r="D24296" t="s">
        <v>16</v>
      </c>
      <c r="E24296" t="s">
        <v>595</v>
      </c>
      <c r="F24296">
        <v>7.7155758522289772E-2</v>
      </c>
    </row>
    <row r="24297" spans="1:6" hidden="1" x14ac:dyDescent="0.35">
      <c r="A24297">
        <v>24295</v>
      </c>
      <c r="B24297" t="s">
        <v>822</v>
      </c>
      <c r="C24297">
        <v>0</v>
      </c>
      <c r="D24297" t="s">
        <v>16</v>
      </c>
      <c r="E24297" t="s">
        <v>596</v>
      </c>
      <c r="F24297">
        <v>0.63092892383378474</v>
      </c>
    </row>
    <row r="24298" spans="1:6" hidden="1" x14ac:dyDescent="0.35">
      <c r="A24298">
        <v>24296</v>
      </c>
      <c r="B24298" t="s">
        <v>822</v>
      </c>
      <c r="C24298">
        <v>0</v>
      </c>
      <c r="D24298" t="s">
        <v>17</v>
      </c>
      <c r="E24298" t="s">
        <v>597</v>
      </c>
      <c r="F24298">
        <v>158.98410720838643</v>
      </c>
    </row>
    <row r="24299" spans="1:6" hidden="1" x14ac:dyDescent="0.35">
      <c r="A24299">
        <v>24297</v>
      </c>
      <c r="B24299" t="s">
        <v>822</v>
      </c>
      <c r="C24299">
        <v>0</v>
      </c>
      <c r="D24299" t="s">
        <v>310</v>
      </c>
      <c r="E24299" t="s">
        <v>598</v>
      </c>
      <c r="F24299">
        <v>35.684340866220921</v>
      </c>
    </row>
    <row r="24300" spans="1:6" hidden="1" x14ac:dyDescent="0.35">
      <c r="A24300">
        <v>24298</v>
      </c>
      <c r="B24300" t="s">
        <v>822</v>
      </c>
      <c r="C24300">
        <v>0</v>
      </c>
      <c r="D24300" t="s">
        <v>310</v>
      </c>
      <c r="E24300" t="s">
        <v>599</v>
      </c>
      <c r="F24300">
        <v>0</v>
      </c>
    </row>
    <row r="24301" spans="1:6" hidden="1" x14ac:dyDescent="0.35">
      <c r="A24301">
        <v>24299</v>
      </c>
      <c r="B24301" t="s">
        <v>822</v>
      </c>
      <c r="C24301">
        <v>0</v>
      </c>
      <c r="D24301" t="s">
        <v>311</v>
      </c>
      <c r="E24301" t="s">
        <v>600</v>
      </c>
      <c r="F24301">
        <v>22.237078613983101</v>
      </c>
    </row>
    <row r="24302" spans="1:6" hidden="1" x14ac:dyDescent="0.35">
      <c r="A24302">
        <v>24300</v>
      </c>
      <c r="B24302" t="s">
        <v>822</v>
      </c>
      <c r="C24302">
        <v>0</v>
      </c>
      <c r="D24302" t="s">
        <v>311</v>
      </c>
      <c r="E24302" t="s">
        <v>601</v>
      </c>
      <c r="F24302">
        <v>7.3149030226488563</v>
      </c>
    </row>
    <row r="24303" spans="1:6" hidden="1" x14ac:dyDescent="0.35">
      <c r="A24303">
        <v>24301</v>
      </c>
      <c r="B24303" t="s">
        <v>822</v>
      </c>
      <c r="C24303">
        <v>0</v>
      </c>
      <c r="D24303" t="s">
        <v>311</v>
      </c>
      <c r="E24303" t="s">
        <v>602</v>
      </c>
      <c r="F24303">
        <v>52.602910789499077</v>
      </c>
    </row>
    <row r="24304" spans="1:6" hidden="1" x14ac:dyDescent="0.35">
      <c r="A24304">
        <v>24302</v>
      </c>
      <c r="B24304" t="s">
        <v>822</v>
      </c>
      <c r="C24304">
        <v>0</v>
      </c>
      <c r="D24304" t="s">
        <v>311</v>
      </c>
      <c r="E24304" t="s">
        <v>603</v>
      </c>
      <c r="F24304">
        <v>0</v>
      </c>
    </row>
    <row r="24305" spans="1:6" hidden="1" x14ac:dyDescent="0.35">
      <c r="A24305">
        <v>24303</v>
      </c>
      <c r="B24305" t="s">
        <v>822</v>
      </c>
      <c r="C24305">
        <v>0</v>
      </c>
      <c r="D24305" t="s">
        <v>311</v>
      </c>
      <c r="E24305" t="s">
        <v>604</v>
      </c>
      <c r="F24305">
        <v>31.230027885074165</v>
      </c>
    </row>
    <row r="24306" spans="1:6" hidden="1" x14ac:dyDescent="0.35">
      <c r="A24306">
        <v>24304</v>
      </c>
      <c r="B24306" t="s">
        <v>822</v>
      </c>
      <c r="C24306">
        <v>0</v>
      </c>
      <c r="D24306" t="s">
        <v>312</v>
      </c>
      <c r="E24306" t="s">
        <v>605</v>
      </c>
      <c r="F24306">
        <v>164.73513631599241</v>
      </c>
    </row>
    <row r="24307" spans="1:6" hidden="1" x14ac:dyDescent="0.35">
      <c r="A24307">
        <v>24305</v>
      </c>
      <c r="B24307" t="s">
        <v>822</v>
      </c>
      <c r="C24307">
        <v>0</v>
      </c>
      <c r="D24307" t="s">
        <v>312</v>
      </c>
      <c r="E24307" t="s">
        <v>606</v>
      </c>
      <c r="F24307">
        <v>0</v>
      </c>
    </row>
    <row r="24308" spans="1:6" hidden="1" x14ac:dyDescent="0.35">
      <c r="A24308">
        <v>24306</v>
      </c>
      <c r="B24308" t="s">
        <v>822</v>
      </c>
      <c r="C24308">
        <v>0</v>
      </c>
      <c r="D24308" t="s">
        <v>313</v>
      </c>
      <c r="E24308" t="s">
        <v>607</v>
      </c>
      <c r="F24308">
        <v>17.45347509433924</v>
      </c>
    </row>
    <row r="24309" spans="1:6" hidden="1" x14ac:dyDescent="0.35">
      <c r="A24309">
        <v>24307</v>
      </c>
      <c r="B24309" t="s">
        <v>822</v>
      </c>
      <c r="C24309">
        <v>0</v>
      </c>
      <c r="D24309" t="s">
        <v>313</v>
      </c>
      <c r="E24309" t="s">
        <v>608</v>
      </c>
      <c r="F24309">
        <v>0</v>
      </c>
    </row>
    <row r="24310" spans="1:6" hidden="1" x14ac:dyDescent="0.35">
      <c r="A24310">
        <v>24308</v>
      </c>
      <c r="B24310" t="s">
        <v>822</v>
      </c>
      <c r="C24310">
        <v>0</v>
      </c>
      <c r="D24310" t="s">
        <v>313</v>
      </c>
      <c r="E24310" t="s">
        <v>609</v>
      </c>
      <c r="F24310">
        <v>37.409176873315758</v>
      </c>
    </row>
    <row r="24311" spans="1:6" hidden="1" x14ac:dyDescent="0.35">
      <c r="A24311">
        <v>24309</v>
      </c>
      <c r="B24311" t="s">
        <v>822</v>
      </c>
      <c r="C24311">
        <v>0</v>
      </c>
      <c r="D24311" t="s">
        <v>313</v>
      </c>
      <c r="E24311" t="s">
        <v>610</v>
      </c>
      <c r="F24311">
        <v>0</v>
      </c>
    </row>
    <row r="24312" spans="1:6" hidden="1" x14ac:dyDescent="0.35">
      <c r="A24312">
        <v>24310</v>
      </c>
      <c r="B24312" t="s">
        <v>822</v>
      </c>
      <c r="C24312">
        <v>0</v>
      </c>
      <c r="D24312" t="s">
        <v>10</v>
      </c>
      <c r="E24312" t="s">
        <v>539</v>
      </c>
      <c r="F24312">
        <v>8.7547333273035477</v>
      </c>
    </row>
    <row r="24313" spans="1:6" hidden="1" x14ac:dyDescent="0.35">
      <c r="A24313">
        <v>24311</v>
      </c>
      <c r="B24313" t="s">
        <v>822</v>
      </c>
      <c r="C24313">
        <v>0</v>
      </c>
      <c r="D24313" t="s">
        <v>313</v>
      </c>
      <c r="E24313" t="s">
        <v>611</v>
      </c>
      <c r="F24313">
        <v>0</v>
      </c>
    </row>
    <row r="24314" spans="1:6" hidden="1" x14ac:dyDescent="0.35">
      <c r="A24314">
        <v>24312</v>
      </c>
      <c r="B24314" t="s">
        <v>822</v>
      </c>
      <c r="C24314">
        <v>0</v>
      </c>
      <c r="D24314" t="s">
        <v>313</v>
      </c>
      <c r="E24314" t="s">
        <v>612</v>
      </c>
      <c r="F24314">
        <v>18.564367832437256</v>
      </c>
    </row>
    <row r="24315" spans="1:6" hidden="1" x14ac:dyDescent="0.35">
      <c r="A24315">
        <v>24313</v>
      </c>
      <c r="B24315" t="s">
        <v>822</v>
      </c>
      <c r="C24315">
        <v>0</v>
      </c>
      <c r="D24315" t="s">
        <v>313</v>
      </c>
      <c r="E24315" t="s">
        <v>613</v>
      </c>
      <c r="F24315">
        <v>0</v>
      </c>
    </row>
    <row r="24316" spans="1:6" hidden="1" x14ac:dyDescent="0.35">
      <c r="A24316">
        <v>24314</v>
      </c>
      <c r="B24316" t="s">
        <v>822</v>
      </c>
      <c r="C24316">
        <v>0</v>
      </c>
      <c r="D24316" t="s">
        <v>313</v>
      </c>
      <c r="E24316" t="s">
        <v>614</v>
      </c>
      <c r="F24316">
        <v>13.557150091936919</v>
      </c>
    </row>
    <row r="24317" spans="1:6" hidden="1" x14ac:dyDescent="0.35">
      <c r="A24317">
        <v>24315</v>
      </c>
      <c r="B24317" t="s">
        <v>822</v>
      </c>
      <c r="C24317">
        <v>0</v>
      </c>
      <c r="D24317" t="s">
        <v>313</v>
      </c>
      <c r="E24317" t="s">
        <v>615</v>
      </c>
      <c r="F24317">
        <v>0</v>
      </c>
    </row>
    <row r="24318" spans="1:6" hidden="1" x14ac:dyDescent="0.35">
      <c r="A24318">
        <v>24316</v>
      </c>
      <c r="B24318" t="s">
        <v>822</v>
      </c>
      <c r="C24318">
        <v>0</v>
      </c>
      <c r="D24318" t="s">
        <v>313</v>
      </c>
      <c r="E24318" t="s">
        <v>616</v>
      </c>
      <c r="F24318">
        <v>24.498212012413379</v>
      </c>
    </row>
    <row r="24319" spans="1:6" hidden="1" x14ac:dyDescent="0.35">
      <c r="A24319">
        <v>24317</v>
      </c>
      <c r="B24319" t="s">
        <v>822</v>
      </c>
      <c r="C24319">
        <v>0</v>
      </c>
      <c r="D24319" t="s">
        <v>18</v>
      </c>
      <c r="E24319" t="s">
        <v>617</v>
      </c>
      <c r="F24319">
        <v>181.81657790324218</v>
      </c>
    </row>
    <row r="24320" spans="1:6" hidden="1" x14ac:dyDescent="0.35">
      <c r="A24320">
        <v>24318</v>
      </c>
      <c r="B24320" t="s">
        <v>822</v>
      </c>
      <c r="C24320">
        <v>0</v>
      </c>
      <c r="D24320" t="s">
        <v>21</v>
      </c>
      <c r="E24320" t="s">
        <v>618</v>
      </c>
      <c r="F24320">
        <v>339.31692940020764</v>
      </c>
    </row>
    <row r="24321" spans="1:6" hidden="1" x14ac:dyDescent="0.35">
      <c r="A24321">
        <v>24319</v>
      </c>
      <c r="B24321" t="s">
        <v>822</v>
      </c>
      <c r="C24321">
        <v>0</v>
      </c>
      <c r="D24321" t="s">
        <v>19</v>
      </c>
      <c r="E24321" t="s">
        <v>619</v>
      </c>
      <c r="F24321">
        <v>90.263208392165836</v>
      </c>
    </row>
    <row r="24322" spans="1:6" hidden="1" x14ac:dyDescent="0.35">
      <c r="A24322">
        <v>24320</v>
      </c>
      <c r="B24322" t="s">
        <v>822</v>
      </c>
      <c r="C24322">
        <v>0</v>
      </c>
      <c r="D24322" t="s">
        <v>20</v>
      </c>
      <c r="E24322" t="s">
        <v>620</v>
      </c>
      <c r="F24322">
        <v>112.7862339271847</v>
      </c>
    </row>
    <row r="24323" spans="1:6" hidden="1" x14ac:dyDescent="0.35">
      <c r="A24323">
        <v>24321</v>
      </c>
      <c r="B24323" t="s">
        <v>822</v>
      </c>
      <c r="C24323">
        <v>0</v>
      </c>
      <c r="D24323" t="s">
        <v>19</v>
      </c>
      <c r="E24323" t="s">
        <v>621</v>
      </c>
      <c r="F24323">
        <v>207.87912249862961</v>
      </c>
    </row>
    <row r="24324" spans="1:6" hidden="1" x14ac:dyDescent="0.35">
      <c r="A24324">
        <v>24322</v>
      </c>
      <c r="B24324" t="s">
        <v>822</v>
      </c>
      <c r="C24324">
        <v>0</v>
      </c>
      <c r="D24324" t="s">
        <v>19</v>
      </c>
      <c r="E24324" t="s">
        <v>622</v>
      </c>
      <c r="F24324">
        <v>123.2049693208744</v>
      </c>
    </row>
    <row r="24325" spans="1:6" hidden="1" x14ac:dyDescent="0.35">
      <c r="A24325">
        <v>24323</v>
      </c>
      <c r="B24325" t="s">
        <v>822</v>
      </c>
      <c r="C24325">
        <v>0</v>
      </c>
      <c r="D24325" t="s">
        <v>22</v>
      </c>
      <c r="E24325" t="s">
        <v>623</v>
      </c>
      <c r="F24325">
        <v>286.0722033669029</v>
      </c>
    </row>
    <row r="24326" spans="1:6" hidden="1" x14ac:dyDescent="0.35">
      <c r="A24326">
        <v>24324</v>
      </c>
      <c r="B24326" t="s">
        <v>822</v>
      </c>
      <c r="C24326">
        <v>0</v>
      </c>
      <c r="D24326" t="s">
        <v>23</v>
      </c>
      <c r="E24326" t="s">
        <v>624</v>
      </c>
      <c r="F24326">
        <v>84.287765207472347</v>
      </c>
    </row>
    <row r="24327" spans="1:6" hidden="1" x14ac:dyDescent="0.35">
      <c r="A24327">
        <v>24325</v>
      </c>
      <c r="B24327" t="s">
        <v>822</v>
      </c>
      <c r="C24327">
        <v>0</v>
      </c>
      <c r="D24327" t="s">
        <v>24</v>
      </c>
      <c r="E24327" t="s">
        <v>625</v>
      </c>
      <c r="F24327">
        <v>194.04378811541554</v>
      </c>
    </row>
    <row r="24328" spans="1:6" hidden="1" x14ac:dyDescent="0.35">
      <c r="A24328">
        <v>24326</v>
      </c>
      <c r="B24328" t="s">
        <v>822</v>
      </c>
      <c r="C24328">
        <v>0</v>
      </c>
      <c r="D24328" t="s">
        <v>314</v>
      </c>
      <c r="E24328" t="s">
        <v>626</v>
      </c>
      <c r="F24328">
        <v>10.325443278050503</v>
      </c>
    </row>
    <row r="24329" spans="1:6" hidden="1" x14ac:dyDescent="0.35">
      <c r="A24329">
        <v>24327</v>
      </c>
      <c r="B24329" t="s">
        <v>822</v>
      </c>
      <c r="C24329">
        <v>0</v>
      </c>
      <c r="D24329" t="s">
        <v>314</v>
      </c>
      <c r="E24329" t="s">
        <v>627</v>
      </c>
      <c r="F24329">
        <v>0</v>
      </c>
    </row>
    <row r="24330" spans="1:6" hidden="1" x14ac:dyDescent="0.35">
      <c r="A24330">
        <v>24328</v>
      </c>
      <c r="B24330" t="s">
        <v>822</v>
      </c>
      <c r="C24330">
        <v>0</v>
      </c>
      <c r="D24330" t="s">
        <v>315</v>
      </c>
      <c r="E24330" t="s">
        <v>628</v>
      </c>
      <c r="F24330">
        <v>10.811788076118566</v>
      </c>
    </row>
    <row r="24331" spans="1:6" hidden="1" x14ac:dyDescent="0.35">
      <c r="A24331">
        <v>24329</v>
      </c>
      <c r="B24331" t="s">
        <v>822</v>
      </c>
      <c r="C24331">
        <v>0</v>
      </c>
      <c r="D24331" t="s">
        <v>315</v>
      </c>
      <c r="E24331" t="s">
        <v>629</v>
      </c>
      <c r="F24331">
        <v>21.652754506534304</v>
      </c>
    </row>
    <row r="24332" spans="1:6" hidden="1" x14ac:dyDescent="0.35">
      <c r="A24332">
        <v>24330</v>
      </c>
      <c r="B24332" t="s">
        <v>822</v>
      </c>
      <c r="C24332">
        <v>0</v>
      </c>
      <c r="D24332" t="s">
        <v>315</v>
      </c>
      <c r="E24332" t="s">
        <v>630</v>
      </c>
      <c r="F24332">
        <v>1.3318779793052429</v>
      </c>
    </row>
    <row r="24333" spans="1:6" hidden="1" x14ac:dyDescent="0.35">
      <c r="A24333">
        <v>24331</v>
      </c>
      <c r="B24333" t="s">
        <v>822</v>
      </c>
      <c r="C24333">
        <v>0</v>
      </c>
      <c r="D24333" t="s">
        <v>315</v>
      </c>
      <c r="E24333" t="s">
        <v>631</v>
      </c>
      <c r="F24333">
        <v>19.101301920768915</v>
      </c>
    </row>
    <row r="24334" spans="1:6" hidden="1" x14ac:dyDescent="0.35">
      <c r="A24334">
        <v>24332</v>
      </c>
      <c r="B24334" t="s">
        <v>822</v>
      </c>
      <c r="C24334">
        <v>0</v>
      </c>
      <c r="D24334" t="s">
        <v>315</v>
      </c>
      <c r="E24334" t="s">
        <v>632</v>
      </c>
      <c r="F24334">
        <v>1.1818241049195874</v>
      </c>
    </row>
    <row r="24335" spans="1:6" hidden="1" x14ac:dyDescent="0.35">
      <c r="A24335">
        <v>24333</v>
      </c>
      <c r="B24335" t="s">
        <v>822</v>
      </c>
      <c r="C24335">
        <v>0</v>
      </c>
      <c r="D24335" t="s">
        <v>315</v>
      </c>
      <c r="E24335" t="s">
        <v>633</v>
      </c>
      <c r="F24335">
        <v>13.640992296363573</v>
      </c>
    </row>
    <row r="24336" spans="1:6" hidden="1" x14ac:dyDescent="0.35">
      <c r="A24336">
        <v>24334</v>
      </c>
      <c r="B24336" t="s">
        <v>822</v>
      </c>
      <c r="C24336">
        <v>0</v>
      </c>
      <c r="D24336" t="s">
        <v>315</v>
      </c>
      <c r="E24336" t="s">
        <v>634</v>
      </c>
      <c r="F24336">
        <v>1.1880802867491247</v>
      </c>
    </row>
    <row r="24337" spans="1:6" hidden="1" x14ac:dyDescent="0.35">
      <c r="A24337">
        <v>24335</v>
      </c>
      <c r="B24337" t="s">
        <v>822</v>
      </c>
      <c r="C24337">
        <v>0</v>
      </c>
      <c r="D24337" t="s">
        <v>315</v>
      </c>
      <c r="E24337" t="s">
        <v>635</v>
      </c>
      <c r="F24337">
        <v>0.52769422177375624</v>
      </c>
    </row>
    <row r="24338" spans="1:6" hidden="1" x14ac:dyDescent="0.35">
      <c r="A24338">
        <v>24336</v>
      </c>
      <c r="B24338" t="s">
        <v>822</v>
      </c>
      <c r="C24338">
        <v>0</v>
      </c>
      <c r="D24338" t="s">
        <v>315</v>
      </c>
      <c r="E24338" t="s">
        <v>636</v>
      </c>
      <c r="F24338">
        <v>1.7536570981240855E-6</v>
      </c>
    </row>
    <row r="24339" spans="1:6" hidden="1" x14ac:dyDescent="0.35">
      <c r="A24339">
        <v>24337</v>
      </c>
      <c r="B24339" t="s">
        <v>822</v>
      </c>
      <c r="C24339">
        <v>0</v>
      </c>
      <c r="D24339" t="s">
        <v>315</v>
      </c>
      <c r="E24339" t="s">
        <v>637</v>
      </c>
      <c r="F24339">
        <v>9.0110017278719853E-2</v>
      </c>
    </row>
    <row r="24340" spans="1:6" hidden="1" x14ac:dyDescent="0.35">
      <c r="A24340">
        <v>24338</v>
      </c>
      <c r="B24340" t="s">
        <v>822</v>
      </c>
      <c r="C24340">
        <v>0</v>
      </c>
      <c r="D24340" t="s">
        <v>315</v>
      </c>
      <c r="E24340" t="s">
        <v>638</v>
      </c>
      <c r="F24340">
        <v>0.85941575508072376</v>
      </c>
    </row>
    <row r="24341" spans="1:6" hidden="1" x14ac:dyDescent="0.35">
      <c r="A24341">
        <v>24339</v>
      </c>
      <c r="B24341" t="s">
        <v>822</v>
      </c>
      <c r="C24341">
        <v>0</v>
      </c>
      <c r="D24341" t="s">
        <v>315</v>
      </c>
      <c r="E24341" t="s">
        <v>639</v>
      </c>
      <c r="F24341">
        <v>3.5020472587583558E-3</v>
      </c>
    </row>
    <row r="24342" spans="1:6" hidden="1" x14ac:dyDescent="0.35">
      <c r="A24342">
        <v>24340</v>
      </c>
      <c r="B24342" t="s">
        <v>822</v>
      </c>
      <c r="C24342">
        <v>0</v>
      </c>
      <c r="D24342" t="s">
        <v>315</v>
      </c>
      <c r="E24342" t="s">
        <v>640</v>
      </c>
      <c r="F24342">
        <v>15.25878556532826</v>
      </c>
    </row>
    <row r="24343" spans="1:6" hidden="1" x14ac:dyDescent="0.35">
      <c r="A24343">
        <v>24341</v>
      </c>
      <c r="B24343" t="s">
        <v>822</v>
      </c>
      <c r="C24343">
        <v>0</v>
      </c>
      <c r="D24343" t="s">
        <v>315</v>
      </c>
      <c r="E24343" t="s">
        <v>641</v>
      </c>
      <c r="F24343">
        <v>41.331526939554529</v>
      </c>
    </row>
    <row r="24344" spans="1:6" hidden="1" x14ac:dyDescent="0.35">
      <c r="A24344">
        <v>24342</v>
      </c>
      <c r="B24344" t="s">
        <v>822</v>
      </c>
      <c r="C24344">
        <v>0</v>
      </c>
      <c r="D24344" t="s">
        <v>316</v>
      </c>
      <c r="E24344" t="s">
        <v>642</v>
      </c>
      <c r="F24344">
        <v>0.50611781299185943</v>
      </c>
    </row>
    <row r="24345" spans="1:6" hidden="1" x14ac:dyDescent="0.35">
      <c r="A24345">
        <v>24343</v>
      </c>
      <c r="B24345" t="s">
        <v>822</v>
      </c>
      <c r="C24345">
        <v>0</v>
      </c>
      <c r="D24345" t="s">
        <v>316</v>
      </c>
      <c r="E24345" t="s">
        <v>643</v>
      </c>
      <c r="F24345">
        <v>0.51019679453015643</v>
      </c>
    </row>
    <row r="24346" spans="1:6" hidden="1" x14ac:dyDescent="0.35">
      <c r="A24346">
        <v>24344</v>
      </c>
      <c r="B24346" t="s">
        <v>822</v>
      </c>
      <c r="C24346">
        <v>0</v>
      </c>
      <c r="D24346" t="s">
        <v>316</v>
      </c>
      <c r="E24346" t="s">
        <v>644</v>
      </c>
      <c r="F24346">
        <v>0.31187150203086139</v>
      </c>
    </row>
    <row r="24347" spans="1:6" hidden="1" x14ac:dyDescent="0.35">
      <c r="A24347">
        <v>24345</v>
      </c>
      <c r="B24347" t="s">
        <v>822</v>
      </c>
      <c r="C24347">
        <v>0</v>
      </c>
      <c r="D24347" t="s">
        <v>316</v>
      </c>
      <c r="E24347" t="s">
        <v>645</v>
      </c>
      <c r="F24347">
        <v>0.43033748116004839</v>
      </c>
    </row>
    <row r="24348" spans="1:6" hidden="1" x14ac:dyDescent="0.35">
      <c r="A24348">
        <v>24346</v>
      </c>
      <c r="B24348" t="s">
        <v>822</v>
      </c>
      <c r="C24348">
        <v>0</v>
      </c>
      <c r="D24348" t="s">
        <v>316</v>
      </c>
      <c r="E24348" t="s">
        <v>646</v>
      </c>
      <c r="F24348">
        <v>0.51926741040978774</v>
      </c>
    </row>
    <row r="24349" spans="1:6" hidden="1" x14ac:dyDescent="0.35">
      <c r="A24349">
        <v>24347</v>
      </c>
      <c r="B24349" t="s">
        <v>822</v>
      </c>
      <c r="C24349">
        <v>0</v>
      </c>
      <c r="D24349" t="s">
        <v>316</v>
      </c>
      <c r="E24349" t="s">
        <v>647</v>
      </c>
      <c r="F24349">
        <v>30.139631532564376</v>
      </c>
    </row>
    <row r="24350" spans="1:6" hidden="1" x14ac:dyDescent="0.35">
      <c r="A24350">
        <v>24348</v>
      </c>
      <c r="B24350" t="s">
        <v>822</v>
      </c>
      <c r="C24350">
        <v>0</v>
      </c>
      <c r="D24350" t="s">
        <v>314</v>
      </c>
      <c r="E24350" t="s">
        <v>648</v>
      </c>
      <c r="F24350">
        <v>5.8810874681616756</v>
      </c>
    </row>
    <row r="24351" spans="1:6" hidden="1" x14ac:dyDescent="0.35">
      <c r="A24351">
        <v>24349</v>
      </c>
      <c r="B24351" t="s">
        <v>822</v>
      </c>
      <c r="C24351">
        <v>0</v>
      </c>
      <c r="D24351" t="s">
        <v>314</v>
      </c>
      <c r="E24351" t="s">
        <v>649</v>
      </c>
      <c r="F24351">
        <v>17.299060532464324</v>
      </c>
    </row>
    <row r="24352" spans="1:6" hidden="1" x14ac:dyDescent="0.35">
      <c r="A24352">
        <v>24350</v>
      </c>
      <c r="B24352" t="s">
        <v>822</v>
      </c>
      <c r="C24352">
        <v>0</v>
      </c>
      <c r="D24352" t="s">
        <v>25</v>
      </c>
      <c r="E24352" t="s">
        <v>650</v>
      </c>
      <c r="F24352">
        <v>1522.5263597122685</v>
      </c>
    </row>
    <row r="24353" spans="1:6" hidden="1" x14ac:dyDescent="0.35">
      <c r="A24353">
        <v>24351</v>
      </c>
      <c r="B24353" t="s">
        <v>822</v>
      </c>
      <c r="C24353">
        <v>0</v>
      </c>
      <c r="D24353" t="s">
        <v>25</v>
      </c>
      <c r="E24353" t="s">
        <v>651</v>
      </c>
      <c r="F24353">
        <v>0</v>
      </c>
    </row>
    <row r="24354" spans="1:6" hidden="1" x14ac:dyDescent="0.35">
      <c r="A24354">
        <v>24352</v>
      </c>
      <c r="B24354" t="s">
        <v>822</v>
      </c>
      <c r="C24354">
        <v>0</v>
      </c>
      <c r="D24354" t="s">
        <v>26</v>
      </c>
      <c r="E24354" t="s">
        <v>652</v>
      </c>
      <c r="F24354">
        <v>372.29048848708487</v>
      </c>
    </row>
    <row r="24355" spans="1:6" hidden="1" x14ac:dyDescent="0.35">
      <c r="A24355">
        <v>24353</v>
      </c>
      <c r="B24355" t="s">
        <v>822</v>
      </c>
      <c r="C24355">
        <v>0</v>
      </c>
      <c r="D24355" t="s">
        <v>26</v>
      </c>
      <c r="E24355" t="s">
        <v>653</v>
      </c>
      <c r="F24355">
        <v>23.851566655319338</v>
      </c>
    </row>
    <row r="24356" spans="1:6" hidden="1" x14ac:dyDescent="0.35">
      <c r="A24356">
        <v>24354</v>
      </c>
      <c r="B24356" t="s">
        <v>822</v>
      </c>
      <c r="C24356">
        <v>0</v>
      </c>
      <c r="D24356" t="s">
        <v>26</v>
      </c>
      <c r="E24356" t="s">
        <v>654</v>
      </c>
      <c r="F24356">
        <v>820.87263663392355</v>
      </c>
    </row>
    <row r="24357" spans="1:6" hidden="1" x14ac:dyDescent="0.35">
      <c r="A24357">
        <v>24355</v>
      </c>
      <c r="B24357" t="s">
        <v>822</v>
      </c>
      <c r="C24357">
        <v>0</v>
      </c>
      <c r="D24357" t="s">
        <v>26</v>
      </c>
      <c r="E24357" t="s">
        <v>655</v>
      </c>
      <c r="F24357">
        <v>520.56917996197819</v>
      </c>
    </row>
    <row r="24358" spans="1:6" hidden="1" x14ac:dyDescent="0.35">
      <c r="A24358">
        <v>24356</v>
      </c>
      <c r="B24358" t="s">
        <v>822</v>
      </c>
      <c r="C24358">
        <v>0</v>
      </c>
      <c r="D24358" t="s">
        <v>28</v>
      </c>
      <c r="E24358" t="s">
        <v>656</v>
      </c>
      <c r="F24358">
        <v>753.13852102680778</v>
      </c>
    </row>
    <row r="24359" spans="1:6" hidden="1" x14ac:dyDescent="0.35">
      <c r="A24359">
        <v>24357</v>
      </c>
      <c r="B24359" t="s">
        <v>822</v>
      </c>
      <c r="C24359">
        <v>0</v>
      </c>
      <c r="D24359" t="s">
        <v>27</v>
      </c>
      <c r="E24359" t="s">
        <v>657</v>
      </c>
      <c r="F24359">
        <v>159.32351842911666</v>
      </c>
    </row>
    <row r="24360" spans="1:6" hidden="1" x14ac:dyDescent="0.35">
      <c r="A24360">
        <v>24358</v>
      </c>
      <c r="B24360" t="s">
        <v>822</v>
      </c>
      <c r="C24360">
        <v>0</v>
      </c>
      <c r="D24360" t="s">
        <v>27</v>
      </c>
      <c r="E24360" t="s">
        <v>658</v>
      </c>
      <c r="F24360">
        <v>513.4776591711576</v>
      </c>
    </row>
    <row r="24361" spans="1:6" hidden="1" x14ac:dyDescent="0.35">
      <c r="A24361">
        <v>24359</v>
      </c>
      <c r="B24361" t="s">
        <v>822</v>
      </c>
      <c r="C24361">
        <v>0</v>
      </c>
      <c r="D24361" t="s">
        <v>27</v>
      </c>
      <c r="E24361" t="s">
        <v>659</v>
      </c>
      <c r="F24361">
        <v>62.159511370901022</v>
      </c>
    </row>
    <row r="24362" spans="1:6" hidden="1" x14ac:dyDescent="0.35">
      <c r="A24362">
        <v>24360</v>
      </c>
      <c r="B24362" t="s">
        <v>822</v>
      </c>
      <c r="C24362">
        <v>0</v>
      </c>
      <c r="D24362" t="s">
        <v>27</v>
      </c>
      <c r="E24362" t="s">
        <v>660</v>
      </c>
      <c r="F24362">
        <v>104.83342493102953</v>
      </c>
    </row>
    <row r="24363" spans="1:6" hidden="1" x14ac:dyDescent="0.35">
      <c r="A24363">
        <v>24361</v>
      </c>
      <c r="B24363" t="s">
        <v>822</v>
      </c>
      <c r="C24363">
        <v>0</v>
      </c>
      <c r="D24363" t="s">
        <v>27</v>
      </c>
      <c r="E24363" t="s">
        <v>661</v>
      </c>
      <c r="F24363">
        <v>21.402828119174039</v>
      </c>
    </row>
    <row r="24364" spans="1:6" hidden="1" x14ac:dyDescent="0.35">
      <c r="A24364">
        <v>24362</v>
      </c>
      <c r="B24364" t="s">
        <v>822</v>
      </c>
      <c r="C24364">
        <v>0</v>
      </c>
      <c r="D24364" t="s">
        <v>27</v>
      </c>
      <c r="E24364" t="s">
        <v>662</v>
      </c>
      <c r="F24364">
        <v>169.94978336411154</v>
      </c>
    </row>
    <row r="24365" spans="1:6" hidden="1" x14ac:dyDescent="0.35">
      <c r="A24365">
        <v>24363</v>
      </c>
      <c r="B24365" t="s">
        <v>822</v>
      </c>
      <c r="C24365">
        <v>0</v>
      </c>
      <c r="D24365" t="s">
        <v>27</v>
      </c>
      <c r="E24365" t="s">
        <v>663</v>
      </c>
      <c r="F24365">
        <v>459.28075539347304</v>
      </c>
    </row>
    <row r="24366" spans="1:6" hidden="1" x14ac:dyDescent="0.35">
      <c r="A24366">
        <v>24364</v>
      </c>
      <c r="B24366" t="s">
        <v>822</v>
      </c>
      <c r="C24366">
        <v>0</v>
      </c>
      <c r="D24366" t="s">
        <v>30</v>
      </c>
      <c r="E24366" t="s">
        <v>664</v>
      </c>
      <c r="F24366">
        <v>487.32665612920835</v>
      </c>
    </row>
    <row r="24367" spans="1:6" hidden="1" x14ac:dyDescent="0.35">
      <c r="A24367">
        <v>24365</v>
      </c>
      <c r="B24367" t="s">
        <v>822</v>
      </c>
      <c r="C24367">
        <v>0</v>
      </c>
      <c r="D24367" t="s">
        <v>32</v>
      </c>
      <c r="E24367" t="s">
        <v>665</v>
      </c>
      <c r="F24367">
        <v>346.12541198699006</v>
      </c>
    </row>
    <row r="24368" spans="1:6" hidden="1" x14ac:dyDescent="0.35">
      <c r="A24368">
        <v>24366</v>
      </c>
      <c r="B24368" t="s">
        <v>822</v>
      </c>
      <c r="C24368">
        <v>0</v>
      </c>
      <c r="D24368" t="s">
        <v>32</v>
      </c>
      <c r="E24368" t="s">
        <v>666</v>
      </c>
      <c r="F24368">
        <v>231.75536380452147</v>
      </c>
    </row>
    <row r="24369" spans="1:6" hidden="1" x14ac:dyDescent="0.35">
      <c r="A24369">
        <v>24367</v>
      </c>
      <c r="B24369" t="s">
        <v>822</v>
      </c>
      <c r="C24369">
        <v>0</v>
      </c>
      <c r="D24369" t="s">
        <v>32</v>
      </c>
      <c r="E24369" t="s">
        <v>667</v>
      </c>
      <c r="F24369">
        <v>173.5948701135556</v>
      </c>
    </row>
    <row r="24370" spans="1:6" hidden="1" x14ac:dyDescent="0.35">
      <c r="A24370">
        <v>24368</v>
      </c>
      <c r="B24370" t="s">
        <v>822</v>
      </c>
      <c r="C24370">
        <v>0</v>
      </c>
      <c r="D24370" t="s">
        <v>33</v>
      </c>
      <c r="E24370" t="s">
        <v>668</v>
      </c>
      <c r="F24370">
        <v>1117.6474192885544</v>
      </c>
    </row>
    <row r="24371" spans="1:6" hidden="1" x14ac:dyDescent="0.35">
      <c r="A24371">
        <v>24369</v>
      </c>
      <c r="B24371" t="s">
        <v>822</v>
      </c>
      <c r="C24371">
        <v>0</v>
      </c>
      <c r="D24371" t="s">
        <v>34</v>
      </c>
      <c r="E24371" t="s">
        <v>669</v>
      </c>
      <c r="F24371">
        <v>206.85879591020654</v>
      </c>
    </row>
    <row r="24372" spans="1:6" hidden="1" x14ac:dyDescent="0.35">
      <c r="A24372">
        <v>24370</v>
      </c>
      <c r="B24372" t="s">
        <v>822</v>
      </c>
      <c r="C24372">
        <v>0</v>
      </c>
      <c r="D24372" t="s">
        <v>31</v>
      </c>
      <c r="E24372" t="s">
        <v>670</v>
      </c>
      <c r="F24372">
        <v>245.42564333293475</v>
      </c>
    </row>
    <row r="24373" spans="1:6" hidden="1" x14ac:dyDescent="0.35">
      <c r="A24373">
        <v>24371</v>
      </c>
      <c r="B24373" t="s">
        <v>822</v>
      </c>
      <c r="C24373">
        <v>0</v>
      </c>
      <c r="D24373" t="s">
        <v>34</v>
      </c>
      <c r="E24373" t="s">
        <v>671</v>
      </c>
      <c r="F24373">
        <v>99.104882274194352</v>
      </c>
    </row>
    <row r="24374" spans="1:6" hidden="1" x14ac:dyDescent="0.35">
      <c r="A24374">
        <v>24372</v>
      </c>
      <c r="B24374" t="s">
        <v>822</v>
      </c>
      <c r="C24374">
        <v>0</v>
      </c>
      <c r="D24374" t="s">
        <v>34</v>
      </c>
      <c r="E24374" t="s">
        <v>672</v>
      </c>
      <c r="F24374">
        <v>963.42313813816145</v>
      </c>
    </row>
    <row r="24375" spans="1:6" hidden="1" x14ac:dyDescent="0.35">
      <c r="A24375">
        <v>24373</v>
      </c>
      <c r="B24375" t="s">
        <v>822</v>
      </c>
      <c r="C24375">
        <v>0</v>
      </c>
      <c r="D24375" t="s">
        <v>35</v>
      </c>
      <c r="E24375" t="s">
        <v>673</v>
      </c>
      <c r="F24375">
        <v>1432.4848318310139</v>
      </c>
    </row>
    <row r="24376" spans="1:6" hidden="1" x14ac:dyDescent="0.35">
      <c r="A24376">
        <v>24374</v>
      </c>
      <c r="B24376" t="s">
        <v>822</v>
      </c>
      <c r="C24376">
        <v>0</v>
      </c>
      <c r="D24376" t="s">
        <v>36</v>
      </c>
      <c r="E24376" t="s">
        <v>674</v>
      </c>
      <c r="F24376">
        <v>530.27002674540915</v>
      </c>
    </row>
    <row r="24377" spans="1:6" hidden="1" x14ac:dyDescent="0.35">
      <c r="A24377">
        <v>24375</v>
      </c>
      <c r="B24377" t="s">
        <v>822</v>
      </c>
      <c r="C24377">
        <v>0</v>
      </c>
      <c r="D24377" t="s">
        <v>37</v>
      </c>
      <c r="E24377" t="s">
        <v>675</v>
      </c>
      <c r="F24377">
        <v>997.65188436628853</v>
      </c>
    </row>
    <row r="24378" spans="1:6" hidden="1" x14ac:dyDescent="0.35">
      <c r="A24378">
        <v>24376</v>
      </c>
      <c r="B24378" t="s">
        <v>822</v>
      </c>
      <c r="C24378">
        <v>0</v>
      </c>
      <c r="D24378" t="s">
        <v>314</v>
      </c>
      <c r="E24378" t="s">
        <v>676</v>
      </c>
      <c r="F24378">
        <v>7.351260952430466</v>
      </c>
    </row>
    <row r="24379" spans="1:6" hidden="1" x14ac:dyDescent="0.35">
      <c r="A24379">
        <v>24377</v>
      </c>
      <c r="B24379" t="s">
        <v>822</v>
      </c>
      <c r="C24379">
        <v>0</v>
      </c>
      <c r="D24379" t="s">
        <v>314</v>
      </c>
      <c r="E24379" t="s">
        <v>677</v>
      </c>
      <c r="F24379">
        <v>7.6009168369762952</v>
      </c>
    </row>
    <row r="24380" spans="1:6" hidden="1" x14ac:dyDescent="0.35">
      <c r="A24380">
        <v>24378</v>
      </c>
      <c r="B24380" t="s">
        <v>822</v>
      </c>
      <c r="C24380">
        <v>0</v>
      </c>
      <c r="D24380" t="s">
        <v>314</v>
      </c>
      <c r="E24380" t="s">
        <v>678</v>
      </c>
      <c r="F24380">
        <v>4.8846376091599764</v>
      </c>
    </row>
    <row r="24381" spans="1:6" hidden="1" x14ac:dyDescent="0.35">
      <c r="A24381">
        <v>24379</v>
      </c>
      <c r="B24381" t="s">
        <v>822</v>
      </c>
      <c r="C24381">
        <v>0</v>
      </c>
      <c r="D24381" t="s">
        <v>314</v>
      </c>
      <c r="E24381" t="s">
        <v>679</v>
      </c>
      <c r="F24381">
        <v>7.1664075790227786</v>
      </c>
    </row>
    <row r="24382" spans="1:6" hidden="1" x14ac:dyDescent="0.35">
      <c r="A24382">
        <v>24380</v>
      </c>
      <c r="B24382" t="s">
        <v>822</v>
      </c>
      <c r="C24382">
        <v>0</v>
      </c>
      <c r="D24382" t="s">
        <v>314</v>
      </c>
      <c r="E24382" t="s">
        <v>680</v>
      </c>
      <c r="F24382">
        <v>2.5336837076285819</v>
      </c>
    </row>
    <row r="24383" spans="1:6" hidden="1" x14ac:dyDescent="0.35">
      <c r="A24383">
        <v>24381</v>
      </c>
      <c r="B24383" t="s">
        <v>822</v>
      </c>
      <c r="C24383">
        <v>0</v>
      </c>
      <c r="D24383" t="s">
        <v>314</v>
      </c>
      <c r="E24383" t="s">
        <v>681</v>
      </c>
      <c r="F24383">
        <v>3.5055822912063697</v>
      </c>
    </row>
    <row r="24384" spans="1:6" hidden="1" x14ac:dyDescent="0.35">
      <c r="A24384">
        <v>24382</v>
      </c>
      <c r="B24384" t="s">
        <v>822</v>
      </c>
      <c r="C24384">
        <v>0</v>
      </c>
      <c r="D24384" t="s">
        <v>314</v>
      </c>
      <c r="E24384" t="s">
        <v>682</v>
      </c>
      <c r="F24384">
        <v>4.956643658524893</v>
      </c>
    </row>
    <row r="24385" spans="1:6" hidden="1" x14ac:dyDescent="0.35">
      <c r="A24385">
        <v>24383</v>
      </c>
      <c r="B24385" t="s">
        <v>822</v>
      </c>
      <c r="C24385">
        <v>0</v>
      </c>
      <c r="D24385" t="s">
        <v>314</v>
      </c>
      <c r="E24385" t="s">
        <v>683</v>
      </c>
      <c r="F24385">
        <v>1.9190461972252966</v>
      </c>
    </row>
    <row r="24386" spans="1:6" hidden="1" x14ac:dyDescent="0.35">
      <c r="A24386">
        <v>24384</v>
      </c>
      <c r="B24386" t="s">
        <v>822</v>
      </c>
      <c r="C24386">
        <v>0</v>
      </c>
      <c r="D24386" t="s">
        <v>314</v>
      </c>
      <c r="E24386" t="s">
        <v>684</v>
      </c>
      <c r="F24386">
        <v>0.5940167086449688</v>
      </c>
    </row>
    <row r="24387" spans="1:6" hidden="1" x14ac:dyDescent="0.35">
      <c r="A24387">
        <v>24385</v>
      </c>
      <c r="B24387" t="s">
        <v>822</v>
      </c>
      <c r="C24387">
        <v>0</v>
      </c>
      <c r="D24387" t="s">
        <v>314</v>
      </c>
      <c r="E24387" t="s">
        <v>685</v>
      </c>
      <c r="F24387">
        <v>7.9642201083918325</v>
      </c>
    </row>
    <row r="24388" spans="1:6" hidden="1" x14ac:dyDescent="0.35">
      <c r="A24388">
        <v>24386</v>
      </c>
      <c r="B24388" t="s">
        <v>822</v>
      </c>
      <c r="C24388">
        <v>0</v>
      </c>
      <c r="D24388" t="s">
        <v>314</v>
      </c>
      <c r="E24388" t="s">
        <v>686</v>
      </c>
      <c r="F24388">
        <v>8.3413841638469268</v>
      </c>
    </row>
    <row r="24389" spans="1:6" hidden="1" x14ac:dyDescent="0.35">
      <c r="A24389">
        <v>24387</v>
      </c>
      <c r="B24389" t="s">
        <v>822</v>
      </c>
      <c r="C24389">
        <v>0</v>
      </c>
      <c r="D24389" t="s">
        <v>314</v>
      </c>
      <c r="E24389" t="s">
        <v>687</v>
      </c>
      <c r="F24389">
        <v>1.6625985231085187</v>
      </c>
    </row>
    <row r="24390" spans="1:6" hidden="1" x14ac:dyDescent="0.35">
      <c r="A24390">
        <v>24388</v>
      </c>
      <c r="B24390" t="s">
        <v>822</v>
      </c>
      <c r="C24390">
        <v>0</v>
      </c>
      <c r="D24390" t="s">
        <v>314</v>
      </c>
      <c r="E24390" t="s">
        <v>688</v>
      </c>
      <c r="F24390">
        <v>16.319749980934589</v>
      </c>
    </row>
    <row r="24391" spans="1:6" hidden="1" x14ac:dyDescent="0.35">
      <c r="A24391">
        <v>24389</v>
      </c>
      <c r="B24391" t="s">
        <v>822</v>
      </c>
      <c r="C24391">
        <v>0</v>
      </c>
      <c r="D24391" t="s">
        <v>314</v>
      </c>
      <c r="E24391" t="s">
        <v>689</v>
      </c>
      <c r="F24391">
        <v>20.823926445858671</v>
      </c>
    </row>
    <row r="24392" spans="1:6" hidden="1" x14ac:dyDescent="0.35">
      <c r="A24392">
        <v>24390</v>
      </c>
      <c r="B24392" t="s">
        <v>822</v>
      </c>
      <c r="C24392">
        <v>0</v>
      </c>
      <c r="D24392" t="s">
        <v>314</v>
      </c>
      <c r="E24392" t="s">
        <v>690</v>
      </c>
      <c r="F24392">
        <v>13.60279789408979</v>
      </c>
    </row>
    <row r="24393" spans="1:6" hidden="1" x14ac:dyDescent="0.35">
      <c r="A24393">
        <v>24391</v>
      </c>
      <c r="B24393" t="s">
        <v>822</v>
      </c>
      <c r="C24393">
        <v>0</v>
      </c>
      <c r="D24393" t="s">
        <v>314</v>
      </c>
      <c r="E24393" t="s">
        <v>691</v>
      </c>
      <c r="F24393">
        <v>5.4059911159502976</v>
      </c>
    </row>
    <row r="24394" spans="1:6" hidden="1" x14ac:dyDescent="0.35">
      <c r="A24394">
        <v>24392</v>
      </c>
      <c r="B24394" t="s">
        <v>822</v>
      </c>
      <c r="C24394">
        <v>0</v>
      </c>
      <c r="D24394" t="s">
        <v>314</v>
      </c>
      <c r="E24394" t="s">
        <v>692</v>
      </c>
      <c r="F24394">
        <v>1.7773207023462334</v>
      </c>
    </row>
    <row r="24395" spans="1:6" hidden="1" x14ac:dyDescent="0.35">
      <c r="A24395">
        <v>24393</v>
      </c>
      <c r="B24395" t="s">
        <v>822</v>
      </c>
      <c r="C24395">
        <v>0</v>
      </c>
      <c r="D24395" t="s">
        <v>314</v>
      </c>
      <c r="E24395" t="s">
        <v>693</v>
      </c>
      <c r="F24395">
        <v>12.370761374021628</v>
      </c>
    </row>
    <row r="24396" spans="1:6" hidden="1" x14ac:dyDescent="0.35">
      <c r="A24396">
        <v>24394</v>
      </c>
      <c r="B24396" t="s">
        <v>822</v>
      </c>
      <c r="C24396">
        <v>0</v>
      </c>
      <c r="D24396" t="s">
        <v>314</v>
      </c>
      <c r="E24396" t="s">
        <v>694</v>
      </c>
      <c r="F24396">
        <v>1.3102866012274941</v>
      </c>
    </row>
    <row r="24397" spans="1:6" hidden="1" x14ac:dyDescent="0.35">
      <c r="A24397">
        <v>24395</v>
      </c>
      <c r="B24397" t="s">
        <v>822</v>
      </c>
      <c r="C24397">
        <v>0</v>
      </c>
      <c r="D24397" t="s">
        <v>314</v>
      </c>
      <c r="E24397" t="s">
        <v>695</v>
      </c>
      <c r="F24397">
        <v>1.855950029810626</v>
      </c>
    </row>
    <row r="24398" spans="1:6" hidden="1" x14ac:dyDescent="0.35">
      <c r="A24398">
        <v>24396</v>
      </c>
      <c r="B24398" t="s">
        <v>822</v>
      </c>
      <c r="C24398">
        <v>0</v>
      </c>
      <c r="D24398" t="s">
        <v>38</v>
      </c>
      <c r="E24398" t="s">
        <v>696</v>
      </c>
      <c r="F24398">
        <v>123.23920744233341</v>
      </c>
    </row>
    <row r="24399" spans="1:6" hidden="1" x14ac:dyDescent="0.35">
      <c r="A24399">
        <v>24397</v>
      </c>
      <c r="B24399" t="s">
        <v>822</v>
      </c>
      <c r="C24399">
        <v>0</v>
      </c>
      <c r="D24399" t="s">
        <v>38</v>
      </c>
      <c r="E24399" t="s">
        <v>697</v>
      </c>
      <c r="F24399">
        <v>280.16759148215601</v>
      </c>
    </row>
    <row r="24400" spans="1:6" hidden="1" x14ac:dyDescent="0.35">
      <c r="A24400">
        <v>24398</v>
      </c>
      <c r="B24400" t="s">
        <v>822</v>
      </c>
      <c r="C24400">
        <v>0</v>
      </c>
      <c r="D24400" t="s">
        <v>38</v>
      </c>
      <c r="E24400" t="s">
        <v>698</v>
      </c>
      <c r="F24400">
        <v>174.3108020567243</v>
      </c>
    </row>
    <row r="24401" spans="1:6" hidden="1" x14ac:dyDescent="0.35">
      <c r="A24401">
        <v>24399</v>
      </c>
      <c r="B24401" t="s">
        <v>822</v>
      </c>
      <c r="C24401">
        <v>0</v>
      </c>
      <c r="D24401" t="s">
        <v>39</v>
      </c>
      <c r="E24401" t="s">
        <v>699</v>
      </c>
      <c r="F24401">
        <v>34.047370179539023</v>
      </c>
    </row>
    <row r="24402" spans="1:6" hidden="1" x14ac:dyDescent="0.35">
      <c r="A24402">
        <v>24400</v>
      </c>
      <c r="B24402" t="s">
        <v>822</v>
      </c>
      <c r="C24402">
        <v>0</v>
      </c>
      <c r="D24402">
        <v>0</v>
      </c>
      <c r="E24402" t="s">
        <v>700</v>
      </c>
      <c r="F24402">
        <v>0</v>
      </c>
    </row>
    <row r="24403" spans="1:6" hidden="1" x14ac:dyDescent="0.35">
      <c r="A24403">
        <v>24401</v>
      </c>
      <c r="B24403" t="s">
        <v>823</v>
      </c>
      <c r="C24403">
        <v>0</v>
      </c>
      <c r="D24403" t="s">
        <v>9</v>
      </c>
      <c r="E24403" t="s">
        <v>502</v>
      </c>
      <c r="F24403">
        <v>146.05707059054765</v>
      </c>
    </row>
    <row r="24404" spans="1:6" hidden="1" x14ac:dyDescent="0.35">
      <c r="A24404">
        <v>24402</v>
      </c>
      <c r="B24404" t="s">
        <v>823</v>
      </c>
      <c r="C24404">
        <v>0</v>
      </c>
      <c r="D24404" t="s">
        <v>9</v>
      </c>
      <c r="E24404" t="s">
        <v>503</v>
      </c>
      <c r="F24404">
        <v>1341.8254450870334</v>
      </c>
    </row>
    <row r="24405" spans="1:6" hidden="1" x14ac:dyDescent="0.35">
      <c r="A24405">
        <v>24403</v>
      </c>
      <c r="B24405" t="s">
        <v>823</v>
      </c>
      <c r="C24405">
        <v>0</v>
      </c>
      <c r="D24405" t="s">
        <v>9</v>
      </c>
      <c r="E24405" t="s">
        <v>504</v>
      </c>
      <c r="F24405">
        <v>7997.8935622458739</v>
      </c>
    </row>
    <row r="24406" spans="1:6" hidden="1" x14ac:dyDescent="0.35">
      <c r="A24406">
        <v>24404</v>
      </c>
      <c r="B24406" t="s">
        <v>823</v>
      </c>
      <c r="C24406">
        <v>0</v>
      </c>
      <c r="D24406" t="s">
        <v>9</v>
      </c>
      <c r="E24406" t="s">
        <v>505</v>
      </c>
      <c r="F24406">
        <v>14109.053639335816</v>
      </c>
    </row>
    <row r="24407" spans="1:6" hidden="1" x14ac:dyDescent="0.35">
      <c r="A24407">
        <v>24405</v>
      </c>
      <c r="B24407" t="s">
        <v>823</v>
      </c>
      <c r="C24407">
        <v>0</v>
      </c>
      <c r="D24407" t="s">
        <v>9</v>
      </c>
      <c r="E24407" t="s">
        <v>506</v>
      </c>
      <c r="F24407">
        <v>425.91242860873683</v>
      </c>
    </row>
    <row r="24408" spans="1:6" hidden="1" x14ac:dyDescent="0.35">
      <c r="A24408">
        <v>24406</v>
      </c>
      <c r="B24408" t="s">
        <v>823</v>
      </c>
      <c r="C24408">
        <v>0</v>
      </c>
      <c r="D24408" t="s">
        <v>9</v>
      </c>
      <c r="E24408" t="s">
        <v>507</v>
      </c>
      <c r="F24408">
        <v>1361.294019249415</v>
      </c>
    </row>
    <row r="24409" spans="1:6" hidden="1" x14ac:dyDescent="0.35">
      <c r="A24409">
        <v>24407</v>
      </c>
      <c r="B24409" t="s">
        <v>823</v>
      </c>
      <c r="C24409">
        <v>0</v>
      </c>
      <c r="D24409" t="s">
        <v>9</v>
      </c>
      <c r="E24409" t="s">
        <v>508</v>
      </c>
      <c r="F24409">
        <v>470.04929479510105</v>
      </c>
    </row>
    <row r="24410" spans="1:6" hidden="1" x14ac:dyDescent="0.35">
      <c r="A24410">
        <v>24408</v>
      </c>
      <c r="B24410" t="s">
        <v>823</v>
      </c>
      <c r="C24410">
        <v>0</v>
      </c>
      <c r="D24410" t="s">
        <v>9</v>
      </c>
      <c r="E24410" t="s">
        <v>509</v>
      </c>
      <c r="F24410">
        <v>964.35741141208291</v>
      </c>
    </row>
    <row r="24411" spans="1:6" hidden="1" x14ac:dyDescent="0.35">
      <c r="A24411">
        <v>24409</v>
      </c>
      <c r="B24411" t="s">
        <v>823</v>
      </c>
      <c r="C24411">
        <v>0</v>
      </c>
      <c r="D24411" t="s">
        <v>9</v>
      </c>
      <c r="E24411" t="s">
        <v>510</v>
      </c>
      <c r="F24411">
        <v>7157.0073532302213</v>
      </c>
    </row>
    <row r="24412" spans="1:6" hidden="1" x14ac:dyDescent="0.35">
      <c r="A24412">
        <v>24410</v>
      </c>
      <c r="B24412" t="s">
        <v>823</v>
      </c>
      <c r="C24412">
        <v>0</v>
      </c>
      <c r="D24412" t="s">
        <v>9</v>
      </c>
      <c r="E24412" t="s">
        <v>511</v>
      </c>
      <c r="F24412">
        <v>3688.8508396696984</v>
      </c>
    </row>
    <row r="24413" spans="1:6" hidden="1" x14ac:dyDescent="0.35">
      <c r="A24413">
        <v>24411</v>
      </c>
      <c r="B24413" t="s">
        <v>823</v>
      </c>
      <c r="C24413">
        <v>0</v>
      </c>
      <c r="D24413" t="s">
        <v>9</v>
      </c>
      <c r="E24413" t="s">
        <v>512</v>
      </c>
      <c r="F24413">
        <v>7678.9384217191373</v>
      </c>
    </row>
    <row r="24414" spans="1:6" hidden="1" x14ac:dyDescent="0.35">
      <c r="A24414">
        <v>24412</v>
      </c>
      <c r="B24414" t="s">
        <v>823</v>
      </c>
      <c r="C24414">
        <v>0</v>
      </c>
      <c r="D24414" t="s">
        <v>9</v>
      </c>
      <c r="E24414" t="s">
        <v>513</v>
      </c>
      <c r="F24414">
        <v>153.49802788561024</v>
      </c>
    </row>
    <row r="24415" spans="1:6" hidden="1" x14ac:dyDescent="0.35">
      <c r="A24415">
        <v>24413</v>
      </c>
      <c r="B24415" t="s">
        <v>823</v>
      </c>
      <c r="C24415">
        <v>0</v>
      </c>
      <c r="D24415" t="s">
        <v>9</v>
      </c>
      <c r="E24415" t="s">
        <v>514</v>
      </c>
      <c r="F24415">
        <v>393.91103006063247</v>
      </c>
    </row>
    <row r="24416" spans="1:6" hidden="1" x14ac:dyDescent="0.35">
      <c r="A24416">
        <v>24414</v>
      </c>
      <c r="B24416" t="s">
        <v>823</v>
      </c>
      <c r="C24416">
        <v>0</v>
      </c>
      <c r="D24416" t="s">
        <v>9</v>
      </c>
      <c r="E24416" t="s">
        <v>515</v>
      </c>
      <c r="F24416">
        <v>3489.4853337031859</v>
      </c>
    </row>
    <row r="24417" spans="1:6" hidden="1" x14ac:dyDescent="0.35">
      <c r="A24417">
        <v>24415</v>
      </c>
      <c r="B24417" t="s">
        <v>823</v>
      </c>
      <c r="C24417">
        <v>0</v>
      </c>
      <c r="D24417" t="s">
        <v>9</v>
      </c>
      <c r="E24417" t="s">
        <v>516</v>
      </c>
      <c r="F24417">
        <v>2.5121963120388799</v>
      </c>
    </row>
    <row r="24418" spans="1:6" hidden="1" x14ac:dyDescent="0.35">
      <c r="A24418">
        <v>24416</v>
      </c>
      <c r="B24418" t="s">
        <v>823</v>
      </c>
      <c r="C24418">
        <v>0</v>
      </c>
      <c r="D24418" t="s">
        <v>9</v>
      </c>
      <c r="E24418" t="s">
        <v>517</v>
      </c>
      <c r="F24418">
        <v>0</v>
      </c>
    </row>
    <row r="24419" spans="1:6" hidden="1" x14ac:dyDescent="0.35">
      <c r="A24419">
        <v>24417</v>
      </c>
      <c r="B24419" t="s">
        <v>823</v>
      </c>
      <c r="C24419">
        <v>0</v>
      </c>
      <c r="D24419" t="s">
        <v>9</v>
      </c>
      <c r="E24419" t="s">
        <v>518</v>
      </c>
      <c r="F24419">
        <v>0</v>
      </c>
    </row>
    <row r="24420" spans="1:6" hidden="1" x14ac:dyDescent="0.35">
      <c r="A24420">
        <v>24418</v>
      </c>
      <c r="B24420" t="s">
        <v>823</v>
      </c>
      <c r="C24420">
        <v>0</v>
      </c>
      <c r="D24420" t="s">
        <v>9</v>
      </c>
      <c r="E24420" t="s">
        <v>519</v>
      </c>
      <c r="F24420">
        <v>1348.3545798078835</v>
      </c>
    </row>
    <row r="24421" spans="1:6" hidden="1" x14ac:dyDescent="0.35">
      <c r="A24421">
        <v>24419</v>
      </c>
      <c r="B24421" t="s">
        <v>823</v>
      </c>
      <c r="C24421">
        <v>0</v>
      </c>
      <c r="D24421" t="s">
        <v>9</v>
      </c>
      <c r="E24421" t="s">
        <v>520</v>
      </c>
      <c r="F24421">
        <v>1052.9394689169087</v>
      </c>
    </row>
    <row r="24422" spans="1:6" hidden="1" x14ac:dyDescent="0.35">
      <c r="A24422">
        <v>24420</v>
      </c>
      <c r="B24422" t="s">
        <v>823</v>
      </c>
      <c r="C24422">
        <v>0</v>
      </c>
      <c r="D24422" t="s">
        <v>106</v>
      </c>
      <c r="E24422" t="s">
        <v>521</v>
      </c>
      <c r="F24422">
        <v>5.2806917689665951E-2</v>
      </c>
    </row>
    <row r="24423" spans="1:6" hidden="1" x14ac:dyDescent="0.35">
      <c r="A24423">
        <v>24421</v>
      </c>
      <c r="B24423" t="s">
        <v>823</v>
      </c>
      <c r="C24423">
        <v>0</v>
      </c>
      <c r="D24423" t="s">
        <v>106</v>
      </c>
      <c r="E24423" t="s">
        <v>522</v>
      </c>
      <c r="F24423">
        <v>43.403424954453961</v>
      </c>
    </row>
    <row r="24424" spans="1:6" hidden="1" x14ac:dyDescent="0.35">
      <c r="A24424">
        <v>24422</v>
      </c>
      <c r="B24424" t="s">
        <v>823</v>
      </c>
      <c r="C24424">
        <v>0</v>
      </c>
      <c r="D24424" t="s">
        <v>106</v>
      </c>
      <c r="E24424" t="s">
        <v>523</v>
      </c>
      <c r="F24424">
        <v>1.3712749671319024</v>
      </c>
    </row>
    <row r="24425" spans="1:6" hidden="1" x14ac:dyDescent="0.35">
      <c r="A24425">
        <v>24423</v>
      </c>
      <c r="B24425" t="s">
        <v>823</v>
      </c>
      <c r="C24425">
        <v>0</v>
      </c>
      <c r="D24425" t="s">
        <v>106</v>
      </c>
      <c r="E24425" t="s">
        <v>524</v>
      </c>
      <c r="F24425">
        <v>61.210779189486821</v>
      </c>
    </row>
    <row r="24426" spans="1:6" hidden="1" x14ac:dyDescent="0.35">
      <c r="A24426">
        <v>24424</v>
      </c>
      <c r="B24426" t="s">
        <v>823</v>
      </c>
      <c r="C24426">
        <v>0</v>
      </c>
      <c r="D24426" t="s">
        <v>106</v>
      </c>
      <c r="E24426" t="s">
        <v>525</v>
      </c>
      <c r="F24426">
        <v>266.59733745424717</v>
      </c>
    </row>
    <row r="24427" spans="1:6" hidden="1" x14ac:dyDescent="0.35">
      <c r="A24427">
        <v>24425</v>
      </c>
      <c r="B24427" t="s">
        <v>823</v>
      </c>
      <c r="C24427">
        <v>0</v>
      </c>
      <c r="D24427" t="s">
        <v>106</v>
      </c>
      <c r="E24427" t="s">
        <v>526</v>
      </c>
      <c r="F24427">
        <v>1.2217450040064975E-2</v>
      </c>
    </row>
    <row r="24428" spans="1:6" hidden="1" x14ac:dyDescent="0.35">
      <c r="A24428">
        <v>24426</v>
      </c>
      <c r="B24428" t="s">
        <v>823</v>
      </c>
      <c r="C24428">
        <v>0</v>
      </c>
      <c r="D24428" t="s">
        <v>106</v>
      </c>
      <c r="E24428" t="s">
        <v>527</v>
      </c>
      <c r="F24428">
        <v>5.6004275742317304E-2</v>
      </c>
    </row>
    <row r="24429" spans="1:6" hidden="1" x14ac:dyDescent="0.35">
      <c r="A24429">
        <v>24427</v>
      </c>
      <c r="B24429" t="s">
        <v>823</v>
      </c>
      <c r="C24429">
        <v>0</v>
      </c>
      <c r="D24429" t="s">
        <v>106</v>
      </c>
      <c r="E24429" t="s">
        <v>528</v>
      </c>
      <c r="F24429">
        <v>3.9024141544452988E-2</v>
      </c>
    </row>
    <row r="24430" spans="1:6" hidden="1" x14ac:dyDescent="0.35">
      <c r="A24430">
        <v>24428</v>
      </c>
      <c r="B24430" t="s">
        <v>823</v>
      </c>
      <c r="C24430">
        <v>0</v>
      </c>
      <c r="D24430" t="s">
        <v>105</v>
      </c>
      <c r="E24430" t="s">
        <v>529</v>
      </c>
      <c r="F24430">
        <v>31583.772723295115</v>
      </c>
    </row>
    <row r="24431" spans="1:6" hidden="1" x14ac:dyDescent="0.35">
      <c r="A24431">
        <v>24429</v>
      </c>
      <c r="B24431" t="s">
        <v>823</v>
      </c>
      <c r="C24431">
        <v>0</v>
      </c>
      <c r="D24431" t="s">
        <v>105</v>
      </c>
      <c r="E24431" t="s">
        <v>530</v>
      </c>
      <c r="F24431">
        <v>541.41829341823791</v>
      </c>
    </row>
    <row r="24432" spans="1:6" hidden="1" x14ac:dyDescent="0.35">
      <c r="A24432">
        <v>24430</v>
      </c>
      <c r="B24432" t="s">
        <v>823</v>
      </c>
      <c r="C24432">
        <v>0</v>
      </c>
      <c r="D24432" t="s">
        <v>105</v>
      </c>
      <c r="E24432" t="s">
        <v>531</v>
      </c>
      <c r="F24432">
        <v>8.2677597914996142</v>
      </c>
    </row>
    <row r="24433" spans="1:6" hidden="1" x14ac:dyDescent="0.35">
      <c r="A24433">
        <v>24431</v>
      </c>
      <c r="B24433" t="s">
        <v>823</v>
      </c>
      <c r="C24433">
        <v>0</v>
      </c>
      <c r="D24433" t="s">
        <v>105</v>
      </c>
      <c r="E24433" t="s">
        <v>532</v>
      </c>
      <c r="F24433">
        <v>21.310473011712734</v>
      </c>
    </row>
    <row r="24434" spans="1:6" hidden="1" x14ac:dyDescent="0.35">
      <c r="A24434">
        <v>24432</v>
      </c>
      <c r="B24434" t="s">
        <v>823</v>
      </c>
      <c r="C24434">
        <v>0</v>
      </c>
      <c r="D24434" t="s">
        <v>10</v>
      </c>
      <c r="E24434" t="s">
        <v>533</v>
      </c>
      <c r="F24434">
        <v>0.25790225603757094</v>
      </c>
    </row>
    <row r="24435" spans="1:6" hidden="1" x14ac:dyDescent="0.35">
      <c r="A24435">
        <v>24433</v>
      </c>
      <c r="B24435" t="s">
        <v>823</v>
      </c>
      <c r="C24435">
        <v>0</v>
      </c>
      <c r="D24435" t="s">
        <v>10</v>
      </c>
      <c r="E24435" t="s">
        <v>534</v>
      </c>
      <c r="F24435">
        <v>275.5813270984986</v>
      </c>
    </row>
    <row r="24436" spans="1:6" hidden="1" x14ac:dyDescent="0.35">
      <c r="A24436">
        <v>24434</v>
      </c>
      <c r="B24436" t="s">
        <v>823</v>
      </c>
      <c r="C24436">
        <v>0</v>
      </c>
      <c r="D24436" t="s">
        <v>10</v>
      </c>
      <c r="E24436" t="s">
        <v>535</v>
      </c>
      <c r="F24436">
        <v>20366.714840891524</v>
      </c>
    </row>
    <row r="24437" spans="1:6" hidden="1" x14ac:dyDescent="0.35">
      <c r="A24437">
        <v>24435</v>
      </c>
      <c r="B24437" t="s">
        <v>823</v>
      </c>
      <c r="C24437">
        <v>0</v>
      </c>
      <c r="D24437" t="s">
        <v>10</v>
      </c>
      <c r="E24437" t="s">
        <v>536</v>
      </c>
      <c r="F24437">
        <v>6.2751748316968725E-2</v>
      </c>
    </row>
    <row r="24438" spans="1:6" hidden="1" x14ac:dyDescent="0.35">
      <c r="A24438">
        <v>24436</v>
      </c>
      <c r="B24438" t="s">
        <v>823</v>
      </c>
      <c r="C24438">
        <v>0</v>
      </c>
      <c r="D24438" t="s">
        <v>10</v>
      </c>
      <c r="E24438" t="s">
        <v>537</v>
      </c>
      <c r="F24438">
        <v>8.175959914659954E-2</v>
      </c>
    </row>
    <row r="24439" spans="1:6" hidden="1" x14ac:dyDescent="0.35">
      <c r="A24439">
        <v>24437</v>
      </c>
      <c r="B24439" t="s">
        <v>823</v>
      </c>
      <c r="C24439">
        <v>0</v>
      </c>
      <c r="D24439" t="s">
        <v>10</v>
      </c>
      <c r="E24439" t="s">
        <v>538</v>
      </c>
      <c r="F24439">
        <v>35221.391235769988</v>
      </c>
    </row>
    <row r="24440" spans="1:6" hidden="1" x14ac:dyDescent="0.35">
      <c r="A24440">
        <v>24438</v>
      </c>
      <c r="B24440" t="s">
        <v>823</v>
      </c>
      <c r="C24440">
        <v>0</v>
      </c>
      <c r="D24440" t="s">
        <v>10</v>
      </c>
      <c r="E24440" t="s">
        <v>539</v>
      </c>
      <c r="F24440">
        <v>3798.1816603392313</v>
      </c>
    </row>
    <row r="24441" spans="1:6" hidden="1" x14ac:dyDescent="0.35">
      <c r="A24441">
        <v>24439</v>
      </c>
      <c r="B24441" t="s">
        <v>823</v>
      </c>
      <c r="C24441">
        <v>0</v>
      </c>
      <c r="D24441" t="s">
        <v>10</v>
      </c>
      <c r="E24441" t="s">
        <v>540</v>
      </c>
      <c r="F24441">
        <v>3037.5310961500677</v>
      </c>
    </row>
    <row r="24442" spans="1:6" hidden="1" x14ac:dyDescent="0.35">
      <c r="A24442">
        <v>24440</v>
      </c>
      <c r="B24442" t="s">
        <v>823</v>
      </c>
      <c r="C24442">
        <v>0</v>
      </c>
      <c r="D24442" t="s">
        <v>10</v>
      </c>
      <c r="E24442" t="s">
        <v>541</v>
      </c>
      <c r="F24442">
        <v>723.39279702062061</v>
      </c>
    </row>
    <row r="24443" spans="1:6" hidden="1" x14ac:dyDescent="0.35">
      <c r="A24443">
        <v>24441</v>
      </c>
      <c r="B24443" t="s">
        <v>823</v>
      </c>
      <c r="C24443">
        <v>0</v>
      </c>
      <c r="D24443" t="s">
        <v>10</v>
      </c>
      <c r="E24443" t="s">
        <v>542</v>
      </c>
      <c r="F24443">
        <v>1773.3394185718387</v>
      </c>
    </row>
    <row r="24444" spans="1:6" hidden="1" x14ac:dyDescent="0.35">
      <c r="A24444">
        <v>24442</v>
      </c>
      <c r="B24444" t="s">
        <v>823</v>
      </c>
      <c r="C24444">
        <v>0</v>
      </c>
      <c r="D24444" t="s">
        <v>10</v>
      </c>
      <c r="E24444" t="s">
        <v>543</v>
      </c>
      <c r="F24444">
        <v>279.14465012430418</v>
      </c>
    </row>
    <row r="24445" spans="1:6" hidden="1" x14ac:dyDescent="0.35">
      <c r="A24445">
        <v>24443</v>
      </c>
      <c r="B24445" t="s">
        <v>823</v>
      </c>
      <c r="C24445">
        <v>0</v>
      </c>
      <c r="D24445" t="s">
        <v>12</v>
      </c>
      <c r="E24445" t="s">
        <v>544</v>
      </c>
      <c r="F24445">
        <v>5560.8558883299538</v>
      </c>
    </row>
    <row r="24446" spans="1:6" hidden="1" x14ac:dyDescent="0.35">
      <c r="A24446">
        <v>24444</v>
      </c>
      <c r="B24446" t="s">
        <v>823</v>
      </c>
      <c r="C24446">
        <v>0</v>
      </c>
      <c r="D24446" t="s">
        <v>12</v>
      </c>
      <c r="E24446" t="s">
        <v>545</v>
      </c>
      <c r="F24446">
        <v>4690.4382639256228</v>
      </c>
    </row>
    <row r="24447" spans="1:6" hidden="1" x14ac:dyDescent="0.35">
      <c r="A24447">
        <v>24445</v>
      </c>
      <c r="B24447" t="s">
        <v>823</v>
      </c>
      <c r="C24447">
        <v>0</v>
      </c>
      <c r="D24447" t="s">
        <v>12</v>
      </c>
      <c r="E24447" t="s">
        <v>546</v>
      </c>
      <c r="F24447">
        <v>199.50469164367183</v>
      </c>
    </row>
    <row r="24448" spans="1:6" hidden="1" x14ac:dyDescent="0.35">
      <c r="A24448">
        <v>24446</v>
      </c>
      <c r="B24448" t="s">
        <v>823</v>
      </c>
      <c r="C24448">
        <v>0</v>
      </c>
      <c r="D24448" t="s">
        <v>12</v>
      </c>
      <c r="E24448" t="s">
        <v>547</v>
      </c>
      <c r="F24448">
        <v>1445.6377137912207</v>
      </c>
    </row>
    <row r="24449" spans="1:6" hidden="1" x14ac:dyDescent="0.35">
      <c r="A24449">
        <v>24447</v>
      </c>
      <c r="B24449" t="s">
        <v>823</v>
      </c>
      <c r="C24449">
        <v>0</v>
      </c>
      <c r="D24449" t="s">
        <v>12</v>
      </c>
      <c r="E24449" t="s">
        <v>548</v>
      </c>
      <c r="F24449">
        <v>353.46887076733719</v>
      </c>
    </row>
    <row r="24450" spans="1:6" hidden="1" x14ac:dyDescent="0.35">
      <c r="A24450">
        <v>24448</v>
      </c>
      <c r="B24450" t="s">
        <v>823</v>
      </c>
      <c r="C24450">
        <v>0</v>
      </c>
      <c r="D24450" t="s">
        <v>12</v>
      </c>
      <c r="E24450" t="s">
        <v>549</v>
      </c>
      <c r="F24450">
        <v>4007.2688812754095</v>
      </c>
    </row>
    <row r="24451" spans="1:6" hidden="1" x14ac:dyDescent="0.35">
      <c r="A24451">
        <v>24449</v>
      </c>
      <c r="B24451" t="s">
        <v>823</v>
      </c>
      <c r="C24451">
        <v>0</v>
      </c>
      <c r="D24451" t="s">
        <v>12</v>
      </c>
      <c r="E24451" t="s">
        <v>550</v>
      </c>
      <c r="F24451">
        <v>498.99021588644104</v>
      </c>
    </row>
    <row r="24452" spans="1:6" hidden="1" x14ac:dyDescent="0.35">
      <c r="A24452">
        <v>24450</v>
      </c>
      <c r="B24452" t="s">
        <v>823</v>
      </c>
      <c r="C24452">
        <v>0</v>
      </c>
      <c r="D24452" t="s">
        <v>12</v>
      </c>
      <c r="E24452" t="s">
        <v>551</v>
      </c>
      <c r="F24452">
        <v>1069.8593234113027</v>
      </c>
    </row>
    <row r="24453" spans="1:6" hidden="1" x14ac:dyDescent="0.35">
      <c r="A24453">
        <v>24451</v>
      </c>
      <c r="B24453" t="s">
        <v>823</v>
      </c>
      <c r="C24453">
        <v>0</v>
      </c>
      <c r="D24453" t="s">
        <v>12</v>
      </c>
      <c r="E24453" t="s">
        <v>552</v>
      </c>
      <c r="F24453">
        <v>81638.581824315639</v>
      </c>
    </row>
    <row r="24454" spans="1:6" hidden="1" x14ac:dyDescent="0.35">
      <c r="A24454">
        <v>24452</v>
      </c>
      <c r="B24454" t="s">
        <v>823</v>
      </c>
      <c r="C24454">
        <v>0</v>
      </c>
      <c r="D24454" t="s">
        <v>12</v>
      </c>
      <c r="E24454" t="s">
        <v>553</v>
      </c>
      <c r="F24454">
        <v>25702.283520206744</v>
      </c>
    </row>
    <row r="24455" spans="1:6" hidden="1" x14ac:dyDescent="0.35">
      <c r="A24455">
        <v>24453</v>
      </c>
      <c r="B24455" t="s">
        <v>823</v>
      </c>
      <c r="C24455">
        <v>0</v>
      </c>
      <c r="D24455" t="s">
        <v>12</v>
      </c>
      <c r="E24455" t="s">
        <v>554</v>
      </c>
      <c r="F24455">
        <v>19075.648667663812</v>
      </c>
    </row>
    <row r="24456" spans="1:6" hidden="1" x14ac:dyDescent="0.35">
      <c r="A24456">
        <v>24454</v>
      </c>
      <c r="B24456" t="s">
        <v>823</v>
      </c>
      <c r="C24456">
        <v>0</v>
      </c>
      <c r="D24456" t="s">
        <v>12</v>
      </c>
      <c r="E24456" t="s">
        <v>555</v>
      </c>
      <c r="F24456">
        <v>3514.6607131674436</v>
      </c>
    </row>
    <row r="24457" spans="1:6" hidden="1" x14ac:dyDescent="0.35">
      <c r="A24457">
        <v>24455</v>
      </c>
      <c r="B24457" t="s">
        <v>823</v>
      </c>
      <c r="C24457">
        <v>0</v>
      </c>
      <c r="D24457" t="s">
        <v>13</v>
      </c>
      <c r="E24457" t="s">
        <v>556</v>
      </c>
      <c r="F24457">
        <v>7117.3131962821572</v>
      </c>
    </row>
    <row r="24458" spans="1:6" hidden="1" x14ac:dyDescent="0.35">
      <c r="A24458">
        <v>24456</v>
      </c>
      <c r="B24458" t="s">
        <v>823</v>
      </c>
      <c r="C24458">
        <v>0</v>
      </c>
      <c r="D24458" t="s">
        <v>13</v>
      </c>
      <c r="E24458" t="s">
        <v>557</v>
      </c>
      <c r="F24458">
        <v>20757.27981038655</v>
      </c>
    </row>
    <row r="24459" spans="1:6" hidden="1" x14ac:dyDescent="0.35">
      <c r="A24459">
        <v>24457</v>
      </c>
      <c r="B24459" t="s">
        <v>823</v>
      </c>
      <c r="C24459">
        <v>0</v>
      </c>
      <c r="D24459" t="s">
        <v>13</v>
      </c>
      <c r="E24459" t="s">
        <v>558</v>
      </c>
      <c r="F24459">
        <v>4813.8493262529473</v>
      </c>
    </row>
    <row r="24460" spans="1:6" hidden="1" x14ac:dyDescent="0.35">
      <c r="A24460">
        <v>24458</v>
      </c>
      <c r="B24460" t="s">
        <v>823</v>
      </c>
      <c r="C24460">
        <v>0</v>
      </c>
      <c r="D24460" t="s">
        <v>14</v>
      </c>
      <c r="E24460" t="s">
        <v>559</v>
      </c>
      <c r="F24460">
        <v>5264.1091935473669</v>
      </c>
    </row>
    <row r="24461" spans="1:6" hidden="1" x14ac:dyDescent="0.35">
      <c r="A24461">
        <v>24459</v>
      </c>
      <c r="B24461" t="s">
        <v>823</v>
      </c>
      <c r="C24461">
        <v>0</v>
      </c>
      <c r="D24461" t="s">
        <v>14</v>
      </c>
      <c r="E24461" t="s">
        <v>560</v>
      </c>
      <c r="F24461">
        <v>0</v>
      </c>
    </row>
    <row r="24462" spans="1:6" hidden="1" x14ac:dyDescent="0.35">
      <c r="A24462">
        <v>24460</v>
      </c>
      <c r="B24462" t="s">
        <v>823</v>
      </c>
      <c r="C24462">
        <v>0</v>
      </c>
      <c r="D24462" t="s">
        <v>15</v>
      </c>
      <c r="E24462" t="s">
        <v>561</v>
      </c>
      <c r="F24462">
        <v>395.07713114384376</v>
      </c>
    </row>
    <row r="24463" spans="1:6" hidden="1" x14ac:dyDescent="0.35">
      <c r="A24463">
        <v>24461</v>
      </c>
      <c r="B24463" t="s">
        <v>823</v>
      </c>
      <c r="C24463">
        <v>0</v>
      </c>
      <c r="D24463" t="s">
        <v>15</v>
      </c>
      <c r="E24463" t="s">
        <v>562</v>
      </c>
      <c r="F24463">
        <v>0</v>
      </c>
    </row>
    <row r="24464" spans="1:6" hidden="1" x14ac:dyDescent="0.35">
      <c r="A24464">
        <v>24462</v>
      </c>
      <c r="B24464" t="s">
        <v>823</v>
      </c>
      <c r="C24464">
        <v>0</v>
      </c>
      <c r="D24464" t="s">
        <v>15</v>
      </c>
      <c r="E24464" t="s">
        <v>563</v>
      </c>
      <c r="F24464">
        <v>13051.008558679843</v>
      </c>
    </row>
    <row r="24465" spans="1:6" hidden="1" x14ac:dyDescent="0.35">
      <c r="A24465">
        <v>24463</v>
      </c>
      <c r="B24465" t="s">
        <v>823</v>
      </c>
      <c r="C24465">
        <v>0</v>
      </c>
      <c r="D24465" t="s">
        <v>15</v>
      </c>
      <c r="E24465" t="s">
        <v>564</v>
      </c>
      <c r="F24465">
        <v>7957.5580555824126</v>
      </c>
    </row>
    <row r="24466" spans="1:6" hidden="1" x14ac:dyDescent="0.35">
      <c r="A24466">
        <v>24464</v>
      </c>
      <c r="B24466" t="s">
        <v>823</v>
      </c>
      <c r="C24466">
        <v>0</v>
      </c>
      <c r="D24466" t="s">
        <v>16</v>
      </c>
      <c r="E24466" t="s">
        <v>565</v>
      </c>
      <c r="F24466">
        <v>103.54232695185011</v>
      </c>
    </row>
    <row r="24467" spans="1:6" hidden="1" x14ac:dyDescent="0.35">
      <c r="A24467">
        <v>24465</v>
      </c>
      <c r="B24467" t="s">
        <v>823</v>
      </c>
      <c r="C24467">
        <v>0</v>
      </c>
      <c r="D24467" t="s">
        <v>16</v>
      </c>
      <c r="E24467" t="s">
        <v>566</v>
      </c>
      <c r="F24467">
        <v>0</v>
      </c>
    </row>
    <row r="24468" spans="1:6" hidden="1" x14ac:dyDescent="0.35">
      <c r="A24468">
        <v>24466</v>
      </c>
      <c r="B24468" t="s">
        <v>823</v>
      </c>
      <c r="C24468">
        <v>0</v>
      </c>
      <c r="D24468" t="s">
        <v>16</v>
      </c>
      <c r="E24468" t="s">
        <v>567</v>
      </c>
      <c r="F24468">
        <v>9.406129937671653E-3</v>
      </c>
    </row>
    <row r="24469" spans="1:6" hidden="1" x14ac:dyDescent="0.35">
      <c r="A24469">
        <v>24467</v>
      </c>
      <c r="B24469" t="s">
        <v>823</v>
      </c>
      <c r="C24469">
        <v>0</v>
      </c>
      <c r="D24469" t="s">
        <v>16</v>
      </c>
      <c r="E24469" t="s">
        <v>568</v>
      </c>
      <c r="F24469">
        <v>10293.706946087925</v>
      </c>
    </row>
    <row r="24470" spans="1:6" hidden="1" x14ac:dyDescent="0.35">
      <c r="A24470">
        <v>24468</v>
      </c>
      <c r="B24470" t="s">
        <v>823</v>
      </c>
      <c r="C24470">
        <v>0</v>
      </c>
      <c r="D24470" t="s">
        <v>16</v>
      </c>
      <c r="E24470" t="s">
        <v>569</v>
      </c>
      <c r="F24470">
        <v>0.29873710742674381</v>
      </c>
    </row>
    <row r="24471" spans="1:6" hidden="1" x14ac:dyDescent="0.35">
      <c r="A24471">
        <v>24469</v>
      </c>
      <c r="B24471" t="s">
        <v>823</v>
      </c>
      <c r="C24471">
        <v>0</v>
      </c>
      <c r="D24471" t="s">
        <v>16</v>
      </c>
      <c r="E24471" t="s">
        <v>570</v>
      </c>
      <c r="F24471">
        <v>0</v>
      </c>
    </row>
    <row r="24472" spans="1:6" hidden="1" x14ac:dyDescent="0.35">
      <c r="A24472">
        <v>24470</v>
      </c>
      <c r="B24472" t="s">
        <v>823</v>
      </c>
      <c r="C24472">
        <v>0</v>
      </c>
      <c r="D24472" t="s">
        <v>16</v>
      </c>
      <c r="E24472" t="s">
        <v>571</v>
      </c>
      <c r="F24472">
        <v>691.72449930119433</v>
      </c>
    </row>
    <row r="24473" spans="1:6" hidden="1" x14ac:dyDescent="0.35">
      <c r="A24473">
        <v>24471</v>
      </c>
      <c r="B24473" t="s">
        <v>823</v>
      </c>
      <c r="C24473">
        <v>0</v>
      </c>
      <c r="D24473" t="s">
        <v>16</v>
      </c>
      <c r="E24473" t="s">
        <v>572</v>
      </c>
      <c r="F24473">
        <v>23.959965807619593</v>
      </c>
    </row>
    <row r="24474" spans="1:6" hidden="1" x14ac:dyDescent="0.35">
      <c r="A24474">
        <v>24472</v>
      </c>
      <c r="B24474" t="s">
        <v>823</v>
      </c>
      <c r="C24474">
        <v>0</v>
      </c>
      <c r="D24474" t="s">
        <v>16</v>
      </c>
      <c r="E24474" t="s">
        <v>573</v>
      </c>
      <c r="F24474">
        <v>2638.5681337376918</v>
      </c>
    </row>
    <row r="24475" spans="1:6" hidden="1" x14ac:dyDescent="0.35">
      <c r="A24475">
        <v>24473</v>
      </c>
      <c r="B24475" t="s">
        <v>823</v>
      </c>
      <c r="C24475">
        <v>0</v>
      </c>
      <c r="D24475" t="s">
        <v>16</v>
      </c>
      <c r="E24475" t="s">
        <v>574</v>
      </c>
      <c r="F24475">
        <v>2871.0803360286727</v>
      </c>
    </row>
    <row r="24476" spans="1:6" hidden="1" x14ac:dyDescent="0.35">
      <c r="A24476">
        <v>24474</v>
      </c>
      <c r="B24476" t="s">
        <v>823</v>
      </c>
      <c r="C24476">
        <v>0</v>
      </c>
      <c r="D24476" t="s">
        <v>16</v>
      </c>
      <c r="E24476" t="s">
        <v>575</v>
      </c>
      <c r="F24476">
        <v>67.181291647517327</v>
      </c>
    </row>
    <row r="24477" spans="1:6" hidden="1" x14ac:dyDescent="0.35">
      <c r="A24477">
        <v>24475</v>
      </c>
      <c r="B24477" t="s">
        <v>823</v>
      </c>
      <c r="C24477">
        <v>0</v>
      </c>
      <c r="D24477" t="s">
        <v>16</v>
      </c>
      <c r="E24477" t="s">
        <v>576</v>
      </c>
      <c r="F24477">
        <v>2495.3929324049705</v>
      </c>
    </row>
    <row r="24478" spans="1:6" hidden="1" x14ac:dyDescent="0.35">
      <c r="A24478">
        <v>24476</v>
      </c>
      <c r="B24478" t="s">
        <v>823</v>
      </c>
      <c r="C24478">
        <v>0</v>
      </c>
      <c r="D24478" t="s">
        <v>16</v>
      </c>
      <c r="E24478" t="s">
        <v>577</v>
      </c>
      <c r="F24478">
        <v>201.96793456680069</v>
      </c>
    </row>
    <row r="24479" spans="1:6" hidden="1" x14ac:dyDescent="0.35">
      <c r="A24479">
        <v>24477</v>
      </c>
      <c r="B24479" t="s">
        <v>823</v>
      </c>
      <c r="C24479">
        <v>0</v>
      </c>
      <c r="D24479" t="s">
        <v>16</v>
      </c>
      <c r="E24479" t="s">
        <v>578</v>
      </c>
      <c r="F24479">
        <v>68.270552868217166</v>
      </c>
    </row>
    <row r="24480" spans="1:6" hidden="1" x14ac:dyDescent="0.35">
      <c r="A24480">
        <v>24478</v>
      </c>
      <c r="B24480" t="s">
        <v>823</v>
      </c>
      <c r="C24480">
        <v>0</v>
      </c>
      <c r="D24480" t="s">
        <v>16</v>
      </c>
      <c r="E24480" t="s">
        <v>579</v>
      </c>
      <c r="F24480">
        <v>1335.0586999080911</v>
      </c>
    </row>
    <row r="24481" spans="1:6" hidden="1" x14ac:dyDescent="0.35">
      <c r="A24481">
        <v>24479</v>
      </c>
      <c r="B24481" t="s">
        <v>823</v>
      </c>
      <c r="C24481">
        <v>0</v>
      </c>
      <c r="D24481" t="s">
        <v>16</v>
      </c>
      <c r="E24481" t="s">
        <v>580</v>
      </c>
      <c r="F24481">
        <v>3.9558918474801121E-2</v>
      </c>
    </row>
    <row r="24482" spans="1:6" hidden="1" x14ac:dyDescent="0.35">
      <c r="A24482">
        <v>24480</v>
      </c>
      <c r="B24482" t="s">
        <v>823</v>
      </c>
      <c r="C24482">
        <v>0</v>
      </c>
      <c r="D24482" t="s">
        <v>16</v>
      </c>
      <c r="E24482" t="s">
        <v>581</v>
      </c>
      <c r="F24482">
        <v>66.499075307540821</v>
      </c>
    </row>
    <row r="24483" spans="1:6" hidden="1" x14ac:dyDescent="0.35">
      <c r="A24483">
        <v>24481</v>
      </c>
      <c r="B24483" t="s">
        <v>823</v>
      </c>
      <c r="C24483">
        <v>0</v>
      </c>
      <c r="D24483" t="s">
        <v>16</v>
      </c>
      <c r="E24483" t="s">
        <v>582</v>
      </c>
      <c r="F24483">
        <v>229.94801599768729</v>
      </c>
    </row>
    <row r="24484" spans="1:6" hidden="1" x14ac:dyDescent="0.35">
      <c r="A24484">
        <v>24482</v>
      </c>
      <c r="B24484" t="s">
        <v>823</v>
      </c>
      <c r="C24484">
        <v>0</v>
      </c>
      <c r="D24484" t="s">
        <v>16</v>
      </c>
      <c r="E24484" t="s">
        <v>583</v>
      </c>
      <c r="F24484">
        <v>1.3153362778921198</v>
      </c>
    </row>
    <row r="24485" spans="1:6" hidden="1" x14ac:dyDescent="0.35">
      <c r="A24485">
        <v>24483</v>
      </c>
      <c r="B24485" t="s">
        <v>823</v>
      </c>
      <c r="C24485">
        <v>0</v>
      </c>
      <c r="D24485" t="s">
        <v>16</v>
      </c>
      <c r="E24485" t="s">
        <v>584</v>
      </c>
      <c r="F24485">
        <v>28.251203344601279</v>
      </c>
    </row>
    <row r="24486" spans="1:6" hidden="1" x14ac:dyDescent="0.35">
      <c r="A24486">
        <v>24484</v>
      </c>
      <c r="B24486" t="s">
        <v>823</v>
      </c>
      <c r="C24486">
        <v>0</v>
      </c>
      <c r="D24486" t="s">
        <v>16</v>
      </c>
      <c r="E24486" t="s">
        <v>585</v>
      </c>
      <c r="F24486">
        <v>0.67028151913937839</v>
      </c>
    </row>
    <row r="24487" spans="1:6" hidden="1" x14ac:dyDescent="0.35">
      <c r="A24487">
        <v>24485</v>
      </c>
      <c r="B24487" t="s">
        <v>823</v>
      </c>
      <c r="C24487">
        <v>0</v>
      </c>
      <c r="D24487" t="s">
        <v>100</v>
      </c>
      <c r="E24487" t="s">
        <v>586</v>
      </c>
      <c r="F24487">
        <v>0.68463883728091512</v>
      </c>
    </row>
    <row r="24488" spans="1:6" hidden="1" x14ac:dyDescent="0.35">
      <c r="A24488">
        <v>24486</v>
      </c>
      <c r="B24488" t="s">
        <v>823</v>
      </c>
      <c r="C24488">
        <v>0</v>
      </c>
      <c r="D24488" t="s">
        <v>100</v>
      </c>
      <c r="E24488" t="s">
        <v>587</v>
      </c>
      <c r="F24488">
        <v>6993.8583250822194</v>
      </c>
    </row>
    <row r="24489" spans="1:6" hidden="1" x14ac:dyDescent="0.35">
      <c r="A24489">
        <v>24487</v>
      </c>
      <c r="B24489" t="s">
        <v>823</v>
      </c>
      <c r="C24489">
        <v>0</v>
      </c>
      <c r="D24489" t="s">
        <v>100</v>
      </c>
      <c r="E24489" t="s">
        <v>588</v>
      </c>
      <c r="F24489">
        <v>0</v>
      </c>
    </row>
    <row r="24490" spans="1:6" hidden="1" x14ac:dyDescent="0.35">
      <c r="A24490">
        <v>24488</v>
      </c>
      <c r="B24490" t="s">
        <v>823</v>
      </c>
      <c r="C24490">
        <v>0</v>
      </c>
      <c r="D24490" t="s">
        <v>100</v>
      </c>
      <c r="E24490" t="s">
        <v>589</v>
      </c>
      <c r="F24490">
        <v>16.946948656082007</v>
      </c>
    </row>
    <row r="24491" spans="1:6" hidden="1" x14ac:dyDescent="0.35">
      <c r="A24491">
        <v>24489</v>
      </c>
      <c r="B24491" t="s">
        <v>823</v>
      </c>
      <c r="C24491">
        <v>0</v>
      </c>
      <c r="D24491" t="s">
        <v>100</v>
      </c>
      <c r="E24491" t="s">
        <v>590</v>
      </c>
      <c r="F24491">
        <v>1536.1079166977759</v>
      </c>
    </row>
    <row r="24492" spans="1:6" hidden="1" x14ac:dyDescent="0.35">
      <c r="A24492">
        <v>24490</v>
      </c>
      <c r="B24492" t="s">
        <v>823</v>
      </c>
      <c r="C24492">
        <v>0</v>
      </c>
      <c r="D24492" t="s">
        <v>100</v>
      </c>
      <c r="E24492" t="s">
        <v>591</v>
      </c>
      <c r="F24492">
        <v>60546.981595701334</v>
      </c>
    </row>
    <row r="24493" spans="1:6" hidden="1" x14ac:dyDescent="0.35">
      <c r="A24493">
        <v>24491</v>
      </c>
      <c r="B24493" t="s">
        <v>823</v>
      </c>
      <c r="C24493">
        <v>0</v>
      </c>
      <c r="D24493" t="s">
        <v>100</v>
      </c>
      <c r="E24493" t="s">
        <v>592</v>
      </c>
      <c r="F24493">
        <v>0</v>
      </c>
    </row>
    <row r="24494" spans="1:6" hidden="1" x14ac:dyDescent="0.35">
      <c r="A24494">
        <v>24492</v>
      </c>
      <c r="B24494" t="s">
        <v>823</v>
      </c>
      <c r="C24494">
        <v>0</v>
      </c>
      <c r="D24494" t="s">
        <v>100</v>
      </c>
      <c r="E24494" t="s">
        <v>593</v>
      </c>
      <c r="F24494">
        <v>372.15103488395471</v>
      </c>
    </row>
    <row r="24495" spans="1:6" hidden="1" x14ac:dyDescent="0.35">
      <c r="A24495">
        <v>24493</v>
      </c>
      <c r="B24495" t="s">
        <v>823</v>
      </c>
      <c r="C24495">
        <v>0</v>
      </c>
      <c r="D24495" t="s">
        <v>16</v>
      </c>
      <c r="E24495" t="s">
        <v>594</v>
      </c>
      <c r="F24495">
        <v>0</v>
      </c>
    </row>
    <row r="24496" spans="1:6" hidden="1" x14ac:dyDescent="0.35">
      <c r="A24496">
        <v>24494</v>
      </c>
      <c r="B24496" t="s">
        <v>823</v>
      </c>
      <c r="C24496">
        <v>0</v>
      </c>
      <c r="D24496" t="s">
        <v>16</v>
      </c>
      <c r="E24496" t="s">
        <v>595</v>
      </c>
      <c r="F24496">
        <v>0</v>
      </c>
    </row>
    <row r="24497" spans="1:6" hidden="1" x14ac:dyDescent="0.35">
      <c r="A24497">
        <v>24495</v>
      </c>
      <c r="B24497" t="s">
        <v>823</v>
      </c>
      <c r="C24497">
        <v>0</v>
      </c>
      <c r="D24497" t="s">
        <v>16</v>
      </c>
      <c r="E24497" t="s">
        <v>596</v>
      </c>
      <c r="F24497">
        <v>0</v>
      </c>
    </row>
    <row r="24498" spans="1:6" hidden="1" x14ac:dyDescent="0.35">
      <c r="A24498">
        <v>24496</v>
      </c>
      <c r="B24498" t="s">
        <v>823</v>
      </c>
      <c r="C24498">
        <v>0</v>
      </c>
      <c r="D24498" t="s">
        <v>17</v>
      </c>
      <c r="E24498" t="s">
        <v>597</v>
      </c>
      <c r="F24498">
        <v>18855.347760391105</v>
      </c>
    </row>
    <row r="24499" spans="1:6" hidden="1" x14ac:dyDescent="0.35">
      <c r="A24499">
        <v>24497</v>
      </c>
      <c r="B24499" t="s">
        <v>823</v>
      </c>
      <c r="C24499">
        <v>0</v>
      </c>
      <c r="D24499" t="s">
        <v>310</v>
      </c>
      <c r="E24499" t="s">
        <v>598</v>
      </c>
      <c r="F24499">
        <v>7581.2258901488221</v>
      </c>
    </row>
    <row r="24500" spans="1:6" hidden="1" x14ac:dyDescent="0.35">
      <c r="A24500">
        <v>24498</v>
      </c>
      <c r="B24500" t="s">
        <v>823</v>
      </c>
      <c r="C24500">
        <v>0</v>
      </c>
      <c r="D24500" t="s">
        <v>310</v>
      </c>
      <c r="E24500" t="s">
        <v>599</v>
      </c>
      <c r="F24500">
        <v>0</v>
      </c>
    </row>
    <row r="24501" spans="1:6" hidden="1" x14ac:dyDescent="0.35">
      <c r="A24501">
        <v>24499</v>
      </c>
      <c r="B24501" t="s">
        <v>823</v>
      </c>
      <c r="C24501">
        <v>0</v>
      </c>
      <c r="D24501" t="s">
        <v>311</v>
      </c>
      <c r="E24501" t="s">
        <v>600</v>
      </c>
      <c r="F24501">
        <v>4618.1090930889868</v>
      </c>
    </row>
    <row r="24502" spans="1:6" hidden="1" x14ac:dyDescent="0.35">
      <c r="A24502">
        <v>24500</v>
      </c>
      <c r="B24502" t="s">
        <v>823</v>
      </c>
      <c r="C24502">
        <v>0</v>
      </c>
      <c r="D24502" t="s">
        <v>311</v>
      </c>
      <c r="E24502" t="s">
        <v>601</v>
      </c>
      <c r="F24502">
        <v>690.20365310268676</v>
      </c>
    </row>
    <row r="24503" spans="1:6" hidden="1" x14ac:dyDescent="0.35">
      <c r="A24503">
        <v>24501</v>
      </c>
      <c r="B24503" t="s">
        <v>823</v>
      </c>
      <c r="C24503">
        <v>0</v>
      </c>
      <c r="D24503" t="s">
        <v>311</v>
      </c>
      <c r="E24503" t="s">
        <v>602</v>
      </c>
      <c r="F24503">
        <v>4538.8539664965347</v>
      </c>
    </row>
    <row r="24504" spans="1:6" hidden="1" x14ac:dyDescent="0.35">
      <c r="A24504">
        <v>24502</v>
      </c>
      <c r="B24504" t="s">
        <v>823</v>
      </c>
      <c r="C24504">
        <v>0</v>
      </c>
      <c r="D24504" t="s">
        <v>311</v>
      </c>
      <c r="E24504" t="s">
        <v>603</v>
      </c>
      <c r="F24504">
        <v>0</v>
      </c>
    </row>
    <row r="24505" spans="1:6" hidden="1" x14ac:dyDescent="0.35">
      <c r="A24505">
        <v>24503</v>
      </c>
      <c r="B24505" t="s">
        <v>823</v>
      </c>
      <c r="C24505">
        <v>0</v>
      </c>
      <c r="D24505" t="s">
        <v>311</v>
      </c>
      <c r="E24505" t="s">
        <v>604</v>
      </c>
      <c r="F24505">
        <v>3221.6148950521992</v>
      </c>
    </row>
    <row r="24506" spans="1:6" hidden="1" x14ac:dyDescent="0.35">
      <c r="A24506">
        <v>24504</v>
      </c>
      <c r="B24506" t="s">
        <v>823</v>
      </c>
      <c r="C24506">
        <v>0</v>
      </c>
      <c r="D24506" t="s">
        <v>312</v>
      </c>
      <c r="E24506" t="s">
        <v>605</v>
      </c>
      <c r="F24506">
        <v>14339.799403734252</v>
      </c>
    </row>
    <row r="24507" spans="1:6" hidden="1" x14ac:dyDescent="0.35">
      <c r="A24507">
        <v>24505</v>
      </c>
      <c r="B24507" t="s">
        <v>823</v>
      </c>
      <c r="C24507">
        <v>0</v>
      </c>
      <c r="D24507" t="s">
        <v>312</v>
      </c>
      <c r="E24507" t="s">
        <v>606</v>
      </c>
      <c r="F24507">
        <v>0</v>
      </c>
    </row>
    <row r="24508" spans="1:6" hidden="1" x14ac:dyDescent="0.35">
      <c r="A24508">
        <v>24506</v>
      </c>
      <c r="B24508" t="s">
        <v>823</v>
      </c>
      <c r="C24508">
        <v>0</v>
      </c>
      <c r="D24508" t="s">
        <v>313</v>
      </c>
      <c r="E24508" t="s">
        <v>607</v>
      </c>
      <c r="F24508">
        <v>13337.463676252934</v>
      </c>
    </row>
    <row r="24509" spans="1:6" hidden="1" x14ac:dyDescent="0.35">
      <c r="A24509">
        <v>24507</v>
      </c>
      <c r="B24509" t="s">
        <v>823</v>
      </c>
      <c r="C24509">
        <v>0</v>
      </c>
      <c r="D24509" t="s">
        <v>313</v>
      </c>
      <c r="E24509" t="s">
        <v>608</v>
      </c>
      <c r="F24509">
        <v>0</v>
      </c>
    </row>
    <row r="24510" spans="1:6" hidden="1" x14ac:dyDescent="0.35">
      <c r="A24510">
        <v>24508</v>
      </c>
      <c r="B24510" t="s">
        <v>823</v>
      </c>
      <c r="C24510">
        <v>0</v>
      </c>
      <c r="D24510" t="s">
        <v>313</v>
      </c>
      <c r="E24510" t="s">
        <v>609</v>
      </c>
      <c r="F24510">
        <v>1643.7172185081931</v>
      </c>
    </row>
    <row r="24511" spans="1:6" hidden="1" x14ac:dyDescent="0.35">
      <c r="A24511">
        <v>24509</v>
      </c>
      <c r="B24511" t="s">
        <v>823</v>
      </c>
      <c r="C24511">
        <v>0</v>
      </c>
      <c r="D24511" t="s">
        <v>313</v>
      </c>
      <c r="E24511" t="s">
        <v>610</v>
      </c>
      <c r="F24511">
        <v>0</v>
      </c>
    </row>
    <row r="24512" spans="1:6" hidden="1" x14ac:dyDescent="0.35">
      <c r="A24512">
        <v>24510</v>
      </c>
      <c r="B24512" t="s">
        <v>823</v>
      </c>
      <c r="C24512">
        <v>0</v>
      </c>
      <c r="D24512" t="s">
        <v>10</v>
      </c>
      <c r="E24512" t="s">
        <v>539</v>
      </c>
      <c r="F24512">
        <v>2022.7647228886003</v>
      </c>
    </row>
    <row r="24513" spans="1:6" hidden="1" x14ac:dyDescent="0.35">
      <c r="A24513">
        <v>24511</v>
      </c>
      <c r="B24513" t="s">
        <v>823</v>
      </c>
      <c r="C24513">
        <v>0</v>
      </c>
      <c r="D24513" t="s">
        <v>313</v>
      </c>
      <c r="E24513" t="s">
        <v>611</v>
      </c>
      <c r="F24513">
        <v>0</v>
      </c>
    </row>
    <row r="24514" spans="1:6" hidden="1" x14ac:dyDescent="0.35">
      <c r="A24514">
        <v>24512</v>
      </c>
      <c r="B24514" t="s">
        <v>823</v>
      </c>
      <c r="C24514">
        <v>0</v>
      </c>
      <c r="D24514" t="s">
        <v>313</v>
      </c>
      <c r="E24514" t="s">
        <v>612</v>
      </c>
      <c r="F24514">
        <v>8321.6035892547607</v>
      </c>
    </row>
    <row r="24515" spans="1:6" hidden="1" x14ac:dyDescent="0.35">
      <c r="A24515">
        <v>24513</v>
      </c>
      <c r="B24515" t="s">
        <v>823</v>
      </c>
      <c r="C24515">
        <v>0</v>
      </c>
      <c r="D24515" t="s">
        <v>313</v>
      </c>
      <c r="E24515" t="s">
        <v>613</v>
      </c>
      <c r="F24515">
        <v>0</v>
      </c>
    </row>
    <row r="24516" spans="1:6" hidden="1" x14ac:dyDescent="0.35">
      <c r="A24516">
        <v>24514</v>
      </c>
      <c r="B24516" t="s">
        <v>823</v>
      </c>
      <c r="C24516">
        <v>0</v>
      </c>
      <c r="D24516" t="s">
        <v>313</v>
      </c>
      <c r="E24516" t="s">
        <v>614</v>
      </c>
      <c r="F24516">
        <v>558.32805227795359</v>
      </c>
    </row>
    <row r="24517" spans="1:6" hidden="1" x14ac:dyDescent="0.35">
      <c r="A24517">
        <v>24515</v>
      </c>
      <c r="B24517" t="s">
        <v>823</v>
      </c>
      <c r="C24517">
        <v>0</v>
      </c>
      <c r="D24517" t="s">
        <v>313</v>
      </c>
      <c r="E24517" t="s">
        <v>615</v>
      </c>
      <c r="F24517">
        <v>0</v>
      </c>
    </row>
    <row r="24518" spans="1:6" hidden="1" x14ac:dyDescent="0.35">
      <c r="A24518">
        <v>24516</v>
      </c>
      <c r="B24518" t="s">
        <v>823</v>
      </c>
      <c r="C24518">
        <v>0</v>
      </c>
      <c r="D24518" t="s">
        <v>313</v>
      </c>
      <c r="E24518" t="s">
        <v>616</v>
      </c>
      <c r="F24518">
        <v>3060.8238298159627</v>
      </c>
    </row>
    <row r="24519" spans="1:6" hidden="1" x14ac:dyDescent="0.35">
      <c r="A24519">
        <v>24517</v>
      </c>
      <c r="B24519" t="s">
        <v>823</v>
      </c>
      <c r="C24519">
        <v>0</v>
      </c>
      <c r="D24519" t="s">
        <v>18</v>
      </c>
      <c r="E24519" t="s">
        <v>617</v>
      </c>
      <c r="F24519">
        <v>21330.838693467631</v>
      </c>
    </row>
    <row r="24520" spans="1:6" hidden="1" x14ac:dyDescent="0.35">
      <c r="A24520">
        <v>24518</v>
      </c>
      <c r="B24520" t="s">
        <v>823</v>
      </c>
      <c r="C24520">
        <v>0</v>
      </c>
      <c r="D24520" t="s">
        <v>21</v>
      </c>
      <c r="E24520" t="s">
        <v>618</v>
      </c>
      <c r="F24520">
        <v>22662.632451474346</v>
      </c>
    </row>
    <row r="24521" spans="1:6" hidden="1" x14ac:dyDescent="0.35">
      <c r="A24521">
        <v>24519</v>
      </c>
      <c r="B24521" t="s">
        <v>823</v>
      </c>
      <c r="C24521">
        <v>0</v>
      </c>
      <c r="D24521" t="s">
        <v>19</v>
      </c>
      <c r="E24521" t="s">
        <v>619</v>
      </c>
      <c r="F24521">
        <v>13902.58109042533</v>
      </c>
    </row>
    <row r="24522" spans="1:6" hidden="1" x14ac:dyDescent="0.35">
      <c r="A24522">
        <v>24520</v>
      </c>
      <c r="B24522" t="s">
        <v>823</v>
      </c>
      <c r="C24522">
        <v>0</v>
      </c>
      <c r="D24522" t="s">
        <v>20</v>
      </c>
      <c r="E24522" t="s">
        <v>620</v>
      </c>
      <c r="F24522">
        <v>29474.981630882347</v>
      </c>
    </row>
    <row r="24523" spans="1:6" hidden="1" x14ac:dyDescent="0.35">
      <c r="A24523">
        <v>24521</v>
      </c>
      <c r="B24523" t="s">
        <v>823</v>
      </c>
      <c r="C24523">
        <v>0</v>
      </c>
      <c r="D24523" t="s">
        <v>19</v>
      </c>
      <c r="E24523" t="s">
        <v>621</v>
      </c>
      <c r="F24523">
        <v>49131.229779314999</v>
      </c>
    </row>
    <row r="24524" spans="1:6" hidden="1" x14ac:dyDescent="0.35">
      <c r="A24524">
        <v>24522</v>
      </c>
      <c r="B24524" t="s">
        <v>823</v>
      </c>
      <c r="C24524">
        <v>0</v>
      </c>
      <c r="D24524" t="s">
        <v>19</v>
      </c>
      <c r="E24524" t="s">
        <v>622</v>
      </c>
      <c r="F24524">
        <v>11312.321524656765</v>
      </c>
    </row>
    <row r="24525" spans="1:6" hidden="1" x14ac:dyDescent="0.35">
      <c r="A24525">
        <v>24523</v>
      </c>
      <c r="B24525" t="s">
        <v>823</v>
      </c>
      <c r="C24525">
        <v>0</v>
      </c>
      <c r="D24525" t="s">
        <v>22</v>
      </c>
      <c r="E24525" t="s">
        <v>623</v>
      </c>
      <c r="F24525">
        <v>103923.99757206462</v>
      </c>
    </row>
    <row r="24526" spans="1:6" hidden="1" x14ac:dyDescent="0.35">
      <c r="A24526">
        <v>24524</v>
      </c>
      <c r="B24526" t="s">
        <v>823</v>
      </c>
      <c r="C24526">
        <v>0</v>
      </c>
      <c r="D24526" t="s">
        <v>23</v>
      </c>
      <c r="E24526" t="s">
        <v>624</v>
      </c>
      <c r="F24526">
        <v>5283.0211364640872</v>
      </c>
    </row>
    <row r="24527" spans="1:6" hidden="1" x14ac:dyDescent="0.35">
      <c r="A24527">
        <v>24525</v>
      </c>
      <c r="B24527" t="s">
        <v>823</v>
      </c>
      <c r="C24527">
        <v>0</v>
      </c>
      <c r="D24527" t="s">
        <v>24</v>
      </c>
      <c r="E24527" t="s">
        <v>625</v>
      </c>
      <c r="F24527">
        <v>23625.781339515586</v>
      </c>
    </row>
    <row r="24528" spans="1:6" hidden="1" x14ac:dyDescent="0.35">
      <c r="A24528">
        <v>24526</v>
      </c>
      <c r="B24528" t="s">
        <v>823</v>
      </c>
      <c r="C24528">
        <v>0</v>
      </c>
      <c r="D24528" t="s">
        <v>314</v>
      </c>
      <c r="E24528" t="s">
        <v>626</v>
      </c>
      <c r="F24528">
        <v>335.88659932178018</v>
      </c>
    </row>
    <row r="24529" spans="1:6" hidden="1" x14ac:dyDescent="0.35">
      <c r="A24529">
        <v>24527</v>
      </c>
      <c r="B24529" t="s">
        <v>823</v>
      </c>
      <c r="C24529">
        <v>0</v>
      </c>
      <c r="D24529" t="s">
        <v>314</v>
      </c>
      <c r="E24529" t="s">
        <v>627</v>
      </c>
      <c r="F24529">
        <v>0</v>
      </c>
    </row>
    <row r="24530" spans="1:6" hidden="1" x14ac:dyDescent="0.35">
      <c r="A24530">
        <v>24528</v>
      </c>
      <c r="B24530" t="s">
        <v>823</v>
      </c>
      <c r="C24530">
        <v>0</v>
      </c>
      <c r="D24530" t="s">
        <v>315</v>
      </c>
      <c r="E24530" t="s">
        <v>628</v>
      </c>
      <c r="F24530">
        <v>1675.6165414053935</v>
      </c>
    </row>
    <row r="24531" spans="1:6" hidden="1" x14ac:dyDescent="0.35">
      <c r="A24531">
        <v>24529</v>
      </c>
      <c r="B24531" t="s">
        <v>823</v>
      </c>
      <c r="C24531">
        <v>0</v>
      </c>
      <c r="D24531" t="s">
        <v>315</v>
      </c>
      <c r="E24531" t="s">
        <v>629</v>
      </c>
      <c r="F24531">
        <v>4815.1746932085771</v>
      </c>
    </row>
    <row r="24532" spans="1:6" hidden="1" x14ac:dyDescent="0.35">
      <c r="A24532">
        <v>24530</v>
      </c>
      <c r="B24532" t="s">
        <v>823</v>
      </c>
      <c r="C24532">
        <v>0</v>
      </c>
      <c r="D24532" t="s">
        <v>315</v>
      </c>
      <c r="E24532" t="s">
        <v>630</v>
      </c>
      <c r="F24532">
        <v>531.86514807566357</v>
      </c>
    </row>
    <row r="24533" spans="1:6" hidden="1" x14ac:dyDescent="0.35">
      <c r="A24533">
        <v>24531</v>
      </c>
      <c r="B24533" t="s">
        <v>823</v>
      </c>
      <c r="C24533">
        <v>0</v>
      </c>
      <c r="D24533" t="s">
        <v>315</v>
      </c>
      <c r="E24533" t="s">
        <v>631</v>
      </c>
      <c r="F24533">
        <v>1627.4601798730055</v>
      </c>
    </row>
    <row r="24534" spans="1:6" hidden="1" x14ac:dyDescent="0.35">
      <c r="A24534">
        <v>24532</v>
      </c>
      <c r="B24534" t="s">
        <v>823</v>
      </c>
      <c r="C24534">
        <v>0</v>
      </c>
      <c r="D24534" t="s">
        <v>315</v>
      </c>
      <c r="E24534" t="s">
        <v>632</v>
      </c>
      <c r="F24534">
        <v>90.849301500506812</v>
      </c>
    </row>
    <row r="24535" spans="1:6" hidden="1" x14ac:dyDescent="0.35">
      <c r="A24535">
        <v>24533</v>
      </c>
      <c r="B24535" t="s">
        <v>823</v>
      </c>
      <c r="C24535">
        <v>0</v>
      </c>
      <c r="D24535" t="s">
        <v>315</v>
      </c>
      <c r="E24535" t="s">
        <v>633</v>
      </c>
      <c r="F24535">
        <v>1537.5594135144504</v>
      </c>
    </row>
    <row r="24536" spans="1:6" hidden="1" x14ac:dyDescent="0.35">
      <c r="A24536">
        <v>24534</v>
      </c>
      <c r="B24536" t="s">
        <v>823</v>
      </c>
      <c r="C24536">
        <v>0</v>
      </c>
      <c r="D24536" t="s">
        <v>315</v>
      </c>
      <c r="E24536" t="s">
        <v>634</v>
      </c>
      <c r="F24536">
        <v>500.16976837681113</v>
      </c>
    </row>
    <row r="24537" spans="1:6" hidden="1" x14ac:dyDescent="0.35">
      <c r="A24537">
        <v>24535</v>
      </c>
      <c r="B24537" t="s">
        <v>823</v>
      </c>
      <c r="C24537">
        <v>0</v>
      </c>
      <c r="D24537" t="s">
        <v>315</v>
      </c>
      <c r="E24537" t="s">
        <v>635</v>
      </c>
      <c r="F24537">
        <v>2.1168220478404765</v>
      </c>
    </row>
    <row r="24538" spans="1:6" hidden="1" x14ac:dyDescent="0.35">
      <c r="A24538">
        <v>24536</v>
      </c>
      <c r="B24538" t="s">
        <v>823</v>
      </c>
      <c r="C24538">
        <v>0</v>
      </c>
      <c r="D24538" t="s">
        <v>315</v>
      </c>
      <c r="E24538" t="s">
        <v>636</v>
      </c>
      <c r="F24538">
        <v>4.7283646722654915E-6</v>
      </c>
    </row>
    <row r="24539" spans="1:6" hidden="1" x14ac:dyDescent="0.35">
      <c r="A24539">
        <v>24537</v>
      </c>
      <c r="B24539" t="s">
        <v>823</v>
      </c>
      <c r="C24539">
        <v>0</v>
      </c>
      <c r="D24539" t="s">
        <v>315</v>
      </c>
      <c r="E24539" t="s">
        <v>637</v>
      </c>
      <c r="F24539">
        <v>0</v>
      </c>
    </row>
    <row r="24540" spans="1:6" hidden="1" x14ac:dyDescent="0.35">
      <c r="A24540">
        <v>24538</v>
      </c>
      <c r="B24540" t="s">
        <v>823</v>
      </c>
      <c r="C24540">
        <v>0</v>
      </c>
      <c r="D24540" t="s">
        <v>315</v>
      </c>
      <c r="E24540" t="s">
        <v>638</v>
      </c>
      <c r="F24540">
        <v>247.47264271022877</v>
      </c>
    </row>
    <row r="24541" spans="1:6" hidden="1" x14ac:dyDescent="0.35">
      <c r="A24541">
        <v>24539</v>
      </c>
      <c r="B24541" t="s">
        <v>823</v>
      </c>
      <c r="C24541">
        <v>0</v>
      </c>
      <c r="D24541" t="s">
        <v>315</v>
      </c>
      <c r="E24541" t="s">
        <v>639</v>
      </c>
      <c r="F24541">
        <v>33.584588819487493</v>
      </c>
    </row>
    <row r="24542" spans="1:6" hidden="1" x14ac:dyDescent="0.35">
      <c r="A24542">
        <v>24540</v>
      </c>
      <c r="B24542" t="s">
        <v>823</v>
      </c>
      <c r="C24542">
        <v>0</v>
      </c>
      <c r="D24542" t="s">
        <v>315</v>
      </c>
      <c r="E24542" t="s">
        <v>640</v>
      </c>
      <c r="F24542">
        <v>2121.238682334304</v>
      </c>
    </row>
    <row r="24543" spans="1:6" hidden="1" x14ac:dyDescent="0.35">
      <c r="A24543">
        <v>24541</v>
      </c>
      <c r="B24543" t="s">
        <v>823</v>
      </c>
      <c r="C24543">
        <v>0</v>
      </c>
      <c r="D24543" t="s">
        <v>315</v>
      </c>
      <c r="E24543" t="s">
        <v>641</v>
      </c>
      <c r="F24543">
        <v>6228.1541457080402</v>
      </c>
    </row>
    <row r="24544" spans="1:6" hidden="1" x14ac:dyDescent="0.35">
      <c r="A24544">
        <v>24542</v>
      </c>
      <c r="B24544" t="s">
        <v>823</v>
      </c>
      <c r="C24544">
        <v>0</v>
      </c>
      <c r="D24544" t="s">
        <v>316</v>
      </c>
      <c r="E24544" t="s">
        <v>642</v>
      </c>
      <c r="F24544">
        <v>5.9026831469620955E-2</v>
      </c>
    </row>
    <row r="24545" spans="1:6" hidden="1" x14ac:dyDescent="0.35">
      <c r="A24545">
        <v>24543</v>
      </c>
      <c r="B24545" t="s">
        <v>823</v>
      </c>
      <c r="C24545">
        <v>0</v>
      </c>
      <c r="D24545" t="s">
        <v>316</v>
      </c>
      <c r="E24545" t="s">
        <v>643</v>
      </c>
      <c r="F24545">
        <v>2.8237003012405846</v>
      </c>
    </row>
    <row r="24546" spans="1:6" hidden="1" x14ac:dyDescent="0.35">
      <c r="A24546">
        <v>24544</v>
      </c>
      <c r="B24546" t="s">
        <v>823</v>
      </c>
      <c r="C24546">
        <v>0</v>
      </c>
      <c r="D24546" t="s">
        <v>316</v>
      </c>
      <c r="E24546" t="s">
        <v>644</v>
      </c>
      <c r="F24546">
        <v>5.9339295490941765E-3</v>
      </c>
    </row>
    <row r="24547" spans="1:6" hidden="1" x14ac:dyDescent="0.35">
      <c r="A24547">
        <v>24545</v>
      </c>
      <c r="B24547" t="s">
        <v>823</v>
      </c>
      <c r="C24547">
        <v>0</v>
      </c>
      <c r="D24547" t="s">
        <v>316</v>
      </c>
      <c r="E24547" t="s">
        <v>645</v>
      </c>
      <c r="F24547">
        <v>8.3287350598074683E-3</v>
      </c>
    </row>
    <row r="24548" spans="1:6" hidden="1" x14ac:dyDescent="0.35">
      <c r="A24548">
        <v>24546</v>
      </c>
      <c r="B24548" t="s">
        <v>823</v>
      </c>
      <c r="C24548">
        <v>0</v>
      </c>
      <c r="D24548" t="s">
        <v>316</v>
      </c>
      <c r="E24548" t="s">
        <v>646</v>
      </c>
      <c r="F24548">
        <v>2.5885010597350591</v>
      </c>
    </row>
    <row r="24549" spans="1:6" hidden="1" x14ac:dyDescent="0.35">
      <c r="A24549">
        <v>24547</v>
      </c>
      <c r="B24549" t="s">
        <v>823</v>
      </c>
      <c r="C24549">
        <v>0</v>
      </c>
      <c r="D24549" t="s">
        <v>316</v>
      </c>
      <c r="E24549" t="s">
        <v>647</v>
      </c>
      <c r="F24549">
        <v>594.55928083674075</v>
      </c>
    </row>
    <row r="24550" spans="1:6" hidden="1" x14ac:dyDescent="0.35">
      <c r="A24550">
        <v>24548</v>
      </c>
      <c r="B24550" t="s">
        <v>823</v>
      </c>
      <c r="C24550">
        <v>0</v>
      </c>
      <c r="D24550" t="s">
        <v>314</v>
      </c>
      <c r="E24550" t="s">
        <v>648</v>
      </c>
      <c r="F24550">
        <v>1.3917399272374389E-3</v>
      </c>
    </row>
    <row r="24551" spans="1:6" hidden="1" x14ac:dyDescent="0.35">
      <c r="A24551">
        <v>24549</v>
      </c>
      <c r="B24551" t="s">
        <v>823</v>
      </c>
      <c r="C24551">
        <v>0</v>
      </c>
      <c r="D24551" t="s">
        <v>314</v>
      </c>
      <c r="E24551" t="s">
        <v>649</v>
      </c>
      <c r="F24551">
        <v>5.5965592092707022</v>
      </c>
    </row>
    <row r="24552" spans="1:6" hidden="1" x14ac:dyDescent="0.35">
      <c r="A24552">
        <v>24550</v>
      </c>
      <c r="B24552" t="s">
        <v>823</v>
      </c>
      <c r="C24552">
        <v>0</v>
      </c>
      <c r="D24552" t="s">
        <v>25</v>
      </c>
      <c r="E24552" t="s">
        <v>650</v>
      </c>
      <c r="F24552">
        <v>143032.27212024608</v>
      </c>
    </row>
    <row r="24553" spans="1:6" hidden="1" x14ac:dyDescent="0.35">
      <c r="A24553">
        <v>24551</v>
      </c>
      <c r="B24553" t="s">
        <v>823</v>
      </c>
      <c r="C24553">
        <v>0</v>
      </c>
      <c r="D24553" t="s">
        <v>25</v>
      </c>
      <c r="E24553" t="s">
        <v>651</v>
      </c>
      <c r="F24553">
        <v>0</v>
      </c>
    </row>
    <row r="24554" spans="1:6" hidden="1" x14ac:dyDescent="0.35">
      <c r="A24554">
        <v>24552</v>
      </c>
      <c r="B24554" t="s">
        <v>823</v>
      </c>
      <c r="C24554">
        <v>0</v>
      </c>
      <c r="D24554" t="s">
        <v>26</v>
      </c>
      <c r="E24554" t="s">
        <v>652</v>
      </c>
      <c r="F24554">
        <v>4378.7914378065825</v>
      </c>
    </row>
    <row r="24555" spans="1:6" hidden="1" x14ac:dyDescent="0.35">
      <c r="A24555">
        <v>24553</v>
      </c>
      <c r="B24555" t="s">
        <v>823</v>
      </c>
      <c r="C24555">
        <v>0</v>
      </c>
      <c r="D24555" t="s">
        <v>26</v>
      </c>
      <c r="E24555" t="s">
        <v>653</v>
      </c>
      <c r="F24555">
        <v>6.0112618906934658</v>
      </c>
    </row>
    <row r="24556" spans="1:6" hidden="1" x14ac:dyDescent="0.35">
      <c r="A24556">
        <v>24554</v>
      </c>
      <c r="B24556" t="s">
        <v>823</v>
      </c>
      <c r="C24556">
        <v>0</v>
      </c>
      <c r="D24556" t="s">
        <v>26</v>
      </c>
      <c r="E24556" t="s">
        <v>654</v>
      </c>
      <c r="F24556">
        <v>123881.38965974991</v>
      </c>
    </row>
    <row r="24557" spans="1:6" hidden="1" x14ac:dyDescent="0.35">
      <c r="A24557">
        <v>24555</v>
      </c>
      <c r="B24557" t="s">
        <v>823</v>
      </c>
      <c r="C24557">
        <v>0</v>
      </c>
      <c r="D24557" t="s">
        <v>26</v>
      </c>
      <c r="E24557" t="s">
        <v>655</v>
      </c>
      <c r="F24557">
        <v>22067.652271010673</v>
      </c>
    </row>
    <row r="24558" spans="1:6" hidden="1" x14ac:dyDescent="0.35">
      <c r="A24558">
        <v>24556</v>
      </c>
      <c r="B24558" t="s">
        <v>823</v>
      </c>
      <c r="C24558">
        <v>0</v>
      </c>
      <c r="D24558" t="s">
        <v>28</v>
      </c>
      <c r="E24558" t="s">
        <v>656</v>
      </c>
      <c r="F24558">
        <v>35397.486993409111</v>
      </c>
    </row>
    <row r="24559" spans="1:6" hidden="1" x14ac:dyDescent="0.35">
      <c r="A24559">
        <v>24557</v>
      </c>
      <c r="B24559" t="s">
        <v>823</v>
      </c>
      <c r="C24559">
        <v>0</v>
      </c>
      <c r="D24559" t="s">
        <v>27</v>
      </c>
      <c r="E24559" t="s">
        <v>657</v>
      </c>
      <c r="F24559">
        <v>139.20669396731759</v>
      </c>
    </row>
    <row r="24560" spans="1:6" hidden="1" x14ac:dyDescent="0.35">
      <c r="A24560">
        <v>24558</v>
      </c>
      <c r="B24560" t="s">
        <v>823</v>
      </c>
      <c r="C24560">
        <v>0</v>
      </c>
      <c r="D24560" t="s">
        <v>27</v>
      </c>
      <c r="E24560" t="s">
        <v>658</v>
      </c>
      <c r="F24560">
        <v>46264.148142058519</v>
      </c>
    </row>
    <row r="24561" spans="1:6" hidden="1" x14ac:dyDescent="0.35">
      <c r="A24561">
        <v>24559</v>
      </c>
      <c r="B24561" t="s">
        <v>823</v>
      </c>
      <c r="C24561">
        <v>0</v>
      </c>
      <c r="D24561" t="s">
        <v>27</v>
      </c>
      <c r="E24561" t="s">
        <v>659</v>
      </c>
      <c r="F24561">
        <v>50.498043966375164</v>
      </c>
    </row>
    <row r="24562" spans="1:6" hidden="1" x14ac:dyDescent="0.35">
      <c r="A24562">
        <v>24560</v>
      </c>
      <c r="B24562" t="s">
        <v>823</v>
      </c>
      <c r="C24562">
        <v>0</v>
      </c>
      <c r="D24562" t="s">
        <v>27</v>
      </c>
      <c r="E24562" t="s">
        <v>660</v>
      </c>
      <c r="F24562">
        <v>515.17518883774562</v>
      </c>
    </row>
    <row r="24563" spans="1:6" hidden="1" x14ac:dyDescent="0.35">
      <c r="A24563">
        <v>24561</v>
      </c>
      <c r="B24563" t="s">
        <v>823</v>
      </c>
      <c r="C24563">
        <v>0</v>
      </c>
      <c r="D24563" t="s">
        <v>27</v>
      </c>
      <c r="E24563" t="s">
        <v>661</v>
      </c>
      <c r="F24563">
        <v>11.236560060366047</v>
      </c>
    </row>
    <row r="24564" spans="1:6" hidden="1" x14ac:dyDescent="0.35">
      <c r="A24564">
        <v>24562</v>
      </c>
      <c r="B24564" t="s">
        <v>823</v>
      </c>
      <c r="C24564">
        <v>0</v>
      </c>
      <c r="D24564" t="s">
        <v>27</v>
      </c>
      <c r="E24564" t="s">
        <v>662</v>
      </c>
      <c r="F24564">
        <v>6197.3934581136264</v>
      </c>
    </row>
    <row r="24565" spans="1:6" hidden="1" x14ac:dyDescent="0.35">
      <c r="A24565">
        <v>24563</v>
      </c>
      <c r="B24565" t="s">
        <v>823</v>
      </c>
      <c r="C24565">
        <v>0</v>
      </c>
      <c r="D24565" t="s">
        <v>27</v>
      </c>
      <c r="E24565" t="s">
        <v>663</v>
      </c>
      <c r="F24565">
        <v>5136.0558816865023</v>
      </c>
    </row>
    <row r="24566" spans="1:6" hidden="1" x14ac:dyDescent="0.35">
      <c r="A24566">
        <v>24564</v>
      </c>
      <c r="B24566" t="s">
        <v>823</v>
      </c>
      <c r="C24566">
        <v>0</v>
      </c>
      <c r="D24566" t="s">
        <v>30</v>
      </c>
      <c r="E24566" t="s">
        <v>664</v>
      </c>
      <c r="F24566">
        <v>44672.814981059128</v>
      </c>
    </row>
    <row r="24567" spans="1:6" hidden="1" x14ac:dyDescent="0.35">
      <c r="A24567">
        <v>24565</v>
      </c>
      <c r="B24567" t="s">
        <v>823</v>
      </c>
      <c r="C24567">
        <v>0</v>
      </c>
      <c r="D24567" t="s">
        <v>32</v>
      </c>
      <c r="E24567" t="s">
        <v>665</v>
      </c>
      <c r="F24567">
        <v>28848.145742715187</v>
      </c>
    </row>
    <row r="24568" spans="1:6" hidden="1" x14ac:dyDescent="0.35">
      <c r="A24568">
        <v>24566</v>
      </c>
      <c r="B24568" t="s">
        <v>823</v>
      </c>
      <c r="C24568">
        <v>0</v>
      </c>
      <c r="D24568" t="s">
        <v>32</v>
      </c>
      <c r="E24568" t="s">
        <v>666</v>
      </c>
      <c r="F24568">
        <v>9553.1727399492902</v>
      </c>
    </row>
    <row r="24569" spans="1:6" hidden="1" x14ac:dyDescent="0.35">
      <c r="A24569">
        <v>24567</v>
      </c>
      <c r="B24569" t="s">
        <v>823</v>
      </c>
      <c r="C24569">
        <v>0</v>
      </c>
      <c r="D24569" t="s">
        <v>32</v>
      </c>
      <c r="E24569" t="s">
        <v>667</v>
      </c>
      <c r="F24569">
        <v>6932.9365185742436</v>
      </c>
    </row>
    <row r="24570" spans="1:6" hidden="1" x14ac:dyDescent="0.35">
      <c r="A24570">
        <v>24568</v>
      </c>
      <c r="B24570" t="s">
        <v>823</v>
      </c>
      <c r="C24570">
        <v>0</v>
      </c>
      <c r="D24570" t="s">
        <v>33</v>
      </c>
      <c r="E24570" t="s">
        <v>668</v>
      </c>
      <c r="F24570">
        <v>119879.44780982562</v>
      </c>
    </row>
    <row r="24571" spans="1:6" hidden="1" x14ac:dyDescent="0.35">
      <c r="A24571">
        <v>24569</v>
      </c>
      <c r="B24571" t="s">
        <v>823</v>
      </c>
      <c r="C24571">
        <v>0</v>
      </c>
      <c r="D24571" t="s">
        <v>34</v>
      </c>
      <c r="E24571" t="s">
        <v>669</v>
      </c>
      <c r="F24571">
        <v>6527.7352371441602</v>
      </c>
    </row>
    <row r="24572" spans="1:6" hidden="1" x14ac:dyDescent="0.35">
      <c r="A24572">
        <v>24570</v>
      </c>
      <c r="B24572" t="s">
        <v>823</v>
      </c>
      <c r="C24572">
        <v>0</v>
      </c>
      <c r="D24572" t="s">
        <v>31</v>
      </c>
      <c r="E24572" t="s">
        <v>670</v>
      </c>
      <c r="F24572">
        <v>1165.4045064273714</v>
      </c>
    </row>
    <row r="24573" spans="1:6" hidden="1" x14ac:dyDescent="0.35">
      <c r="A24573">
        <v>24571</v>
      </c>
      <c r="B24573" t="s">
        <v>823</v>
      </c>
      <c r="C24573">
        <v>0</v>
      </c>
      <c r="D24573" t="s">
        <v>34</v>
      </c>
      <c r="E24573" t="s">
        <v>671</v>
      </c>
      <c r="F24573">
        <v>3014.7966197352057</v>
      </c>
    </row>
    <row r="24574" spans="1:6" hidden="1" x14ac:dyDescent="0.35">
      <c r="A24574">
        <v>24572</v>
      </c>
      <c r="B24574" t="s">
        <v>823</v>
      </c>
      <c r="C24574">
        <v>0</v>
      </c>
      <c r="D24574" t="s">
        <v>34</v>
      </c>
      <c r="E24574" t="s">
        <v>672</v>
      </c>
      <c r="F24574">
        <v>70498.022892869616</v>
      </c>
    </row>
    <row r="24575" spans="1:6" hidden="1" x14ac:dyDescent="0.35">
      <c r="A24575">
        <v>24573</v>
      </c>
      <c r="B24575" t="s">
        <v>823</v>
      </c>
      <c r="C24575">
        <v>0</v>
      </c>
      <c r="D24575" t="s">
        <v>35</v>
      </c>
      <c r="E24575" t="s">
        <v>673</v>
      </c>
      <c r="F24575">
        <v>85024.257187025549</v>
      </c>
    </row>
    <row r="24576" spans="1:6" hidden="1" x14ac:dyDescent="0.35">
      <c r="A24576">
        <v>24574</v>
      </c>
      <c r="B24576" t="s">
        <v>823</v>
      </c>
      <c r="C24576">
        <v>0</v>
      </c>
      <c r="D24576" t="s">
        <v>36</v>
      </c>
      <c r="E24576" t="s">
        <v>674</v>
      </c>
      <c r="F24576">
        <v>65134.711659085959</v>
      </c>
    </row>
    <row r="24577" spans="1:6" hidden="1" x14ac:dyDescent="0.35">
      <c r="A24577">
        <v>24575</v>
      </c>
      <c r="B24577" t="s">
        <v>823</v>
      </c>
      <c r="C24577">
        <v>0</v>
      </c>
      <c r="D24577" t="s">
        <v>37</v>
      </c>
      <c r="E24577" t="s">
        <v>675</v>
      </c>
      <c r="F24577">
        <v>44604.778925109604</v>
      </c>
    </row>
    <row r="24578" spans="1:6" hidden="1" x14ac:dyDescent="0.35">
      <c r="A24578">
        <v>24576</v>
      </c>
      <c r="B24578" t="s">
        <v>823</v>
      </c>
      <c r="C24578">
        <v>0</v>
      </c>
      <c r="D24578" t="s">
        <v>314</v>
      </c>
      <c r="E24578" t="s">
        <v>676</v>
      </c>
      <c r="F24578">
        <v>0</v>
      </c>
    </row>
    <row r="24579" spans="1:6" hidden="1" x14ac:dyDescent="0.35">
      <c r="A24579">
        <v>24577</v>
      </c>
      <c r="B24579" t="s">
        <v>823</v>
      </c>
      <c r="C24579">
        <v>0</v>
      </c>
      <c r="D24579" t="s">
        <v>314</v>
      </c>
      <c r="E24579" t="s">
        <v>677</v>
      </c>
      <c r="F24579">
        <v>0</v>
      </c>
    </row>
    <row r="24580" spans="1:6" hidden="1" x14ac:dyDescent="0.35">
      <c r="A24580">
        <v>24578</v>
      </c>
      <c r="B24580" t="s">
        <v>823</v>
      </c>
      <c r="C24580">
        <v>0</v>
      </c>
      <c r="D24580" t="s">
        <v>314</v>
      </c>
      <c r="E24580" t="s">
        <v>678</v>
      </c>
      <c r="F24580">
        <v>0</v>
      </c>
    </row>
    <row r="24581" spans="1:6" hidden="1" x14ac:dyDescent="0.35">
      <c r="A24581">
        <v>24579</v>
      </c>
      <c r="B24581" t="s">
        <v>823</v>
      </c>
      <c r="C24581">
        <v>0</v>
      </c>
      <c r="D24581" t="s">
        <v>314</v>
      </c>
      <c r="E24581" t="s">
        <v>679</v>
      </c>
      <c r="F24581">
        <v>0</v>
      </c>
    </row>
    <row r="24582" spans="1:6" hidden="1" x14ac:dyDescent="0.35">
      <c r="A24582">
        <v>24580</v>
      </c>
      <c r="B24582" t="s">
        <v>823</v>
      </c>
      <c r="C24582">
        <v>0</v>
      </c>
      <c r="D24582" t="s">
        <v>314</v>
      </c>
      <c r="E24582" t="s">
        <v>680</v>
      </c>
      <c r="F24582">
        <v>0</v>
      </c>
    </row>
    <row r="24583" spans="1:6" hidden="1" x14ac:dyDescent="0.35">
      <c r="A24583">
        <v>24581</v>
      </c>
      <c r="B24583" t="s">
        <v>823</v>
      </c>
      <c r="C24583">
        <v>0</v>
      </c>
      <c r="D24583" t="s">
        <v>314</v>
      </c>
      <c r="E24583" t="s">
        <v>681</v>
      </c>
      <c r="F24583">
        <v>0</v>
      </c>
    </row>
    <row r="24584" spans="1:6" hidden="1" x14ac:dyDescent="0.35">
      <c r="A24584">
        <v>24582</v>
      </c>
      <c r="B24584" t="s">
        <v>823</v>
      </c>
      <c r="C24584">
        <v>0</v>
      </c>
      <c r="D24584" t="s">
        <v>314</v>
      </c>
      <c r="E24584" t="s">
        <v>682</v>
      </c>
      <c r="F24584">
        <v>0</v>
      </c>
    </row>
    <row r="24585" spans="1:6" hidden="1" x14ac:dyDescent="0.35">
      <c r="A24585">
        <v>24583</v>
      </c>
      <c r="B24585" t="s">
        <v>823</v>
      </c>
      <c r="C24585">
        <v>0</v>
      </c>
      <c r="D24585" t="s">
        <v>314</v>
      </c>
      <c r="E24585" t="s">
        <v>683</v>
      </c>
      <c r="F24585">
        <v>0</v>
      </c>
    </row>
    <row r="24586" spans="1:6" hidden="1" x14ac:dyDescent="0.35">
      <c r="A24586">
        <v>24584</v>
      </c>
      <c r="B24586" t="s">
        <v>823</v>
      </c>
      <c r="C24586">
        <v>0</v>
      </c>
      <c r="D24586" t="s">
        <v>314</v>
      </c>
      <c r="E24586" t="s">
        <v>684</v>
      </c>
      <c r="F24586">
        <v>0</v>
      </c>
    </row>
    <row r="24587" spans="1:6" hidden="1" x14ac:dyDescent="0.35">
      <c r="A24587">
        <v>24585</v>
      </c>
      <c r="B24587" t="s">
        <v>823</v>
      </c>
      <c r="C24587">
        <v>0</v>
      </c>
      <c r="D24587" t="s">
        <v>314</v>
      </c>
      <c r="E24587" t="s">
        <v>685</v>
      </c>
      <c r="F24587">
        <v>0</v>
      </c>
    </row>
    <row r="24588" spans="1:6" hidden="1" x14ac:dyDescent="0.35">
      <c r="A24588">
        <v>24586</v>
      </c>
      <c r="B24588" t="s">
        <v>823</v>
      </c>
      <c r="C24588">
        <v>0</v>
      </c>
      <c r="D24588" t="s">
        <v>314</v>
      </c>
      <c r="E24588" t="s">
        <v>686</v>
      </c>
      <c r="F24588">
        <v>0</v>
      </c>
    </row>
    <row r="24589" spans="1:6" hidden="1" x14ac:dyDescent="0.35">
      <c r="A24589">
        <v>24587</v>
      </c>
      <c r="B24589" t="s">
        <v>823</v>
      </c>
      <c r="C24589">
        <v>0</v>
      </c>
      <c r="D24589" t="s">
        <v>314</v>
      </c>
      <c r="E24589" t="s">
        <v>687</v>
      </c>
      <c r="F24589">
        <v>0</v>
      </c>
    </row>
    <row r="24590" spans="1:6" hidden="1" x14ac:dyDescent="0.35">
      <c r="A24590">
        <v>24588</v>
      </c>
      <c r="B24590" t="s">
        <v>823</v>
      </c>
      <c r="C24590">
        <v>0</v>
      </c>
      <c r="D24590" t="s">
        <v>314</v>
      </c>
      <c r="E24590" t="s">
        <v>688</v>
      </c>
      <c r="F24590">
        <v>65.436767406334695</v>
      </c>
    </row>
    <row r="24591" spans="1:6" hidden="1" x14ac:dyDescent="0.35">
      <c r="A24591">
        <v>24589</v>
      </c>
      <c r="B24591" t="s">
        <v>823</v>
      </c>
      <c r="C24591">
        <v>0</v>
      </c>
      <c r="D24591" t="s">
        <v>314</v>
      </c>
      <c r="E24591" t="s">
        <v>689</v>
      </c>
      <c r="F24591">
        <v>93.33842584764534</v>
      </c>
    </row>
    <row r="24592" spans="1:6" hidden="1" x14ac:dyDescent="0.35">
      <c r="A24592">
        <v>24590</v>
      </c>
      <c r="B24592" t="s">
        <v>823</v>
      </c>
      <c r="C24592">
        <v>0</v>
      </c>
      <c r="D24592" t="s">
        <v>314</v>
      </c>
      <c r="E24592" t="s">
        <v>690</v>
      </c>
      <c r="F24592">
        <v>150.55135299824133</v>
      </c>
    </row>
    <row r="24593" spans="1:6" hidden="1" x14ac:dyDescent="0.35">
      <c r="A24593">
        <v>24591</v>
      </c>
      <c r="B24593" t="s">
        <v>823</v>
      </c>
      <c r="C24593">
        <v>0</v>
      </c>
      <c r="D24593" t="s">
        <v>314</v>
      </c>
      <c r="E24593" t="s">
        <v>691</v>
      </c>
      <c r="F24593">
        <v>66.329379028884802</v>
      </c>
    </row>
    <row r="24594" spans="1:6" hidden="1" x14ac:dyDescent="0.35">
      <c r="A24594">
        <v>24592</v>
      </c>
      <c r="B24594" t="s">
        <v>823</v>
      </c>
      <c r="C24594">
        <v>0</v>
      </c>
      <c r="D24594" t="s">
        <v>314</v>
      </c>
      <c r="E24594" t="s">
        <v>692</v>
      </c>
      <c r="F24594">
        <v>52.225888350353117</v>
      </c>
    </row>
    <row r="24595" spans="1:6" hidden="1" x14ac:dyDescent="0.35">
      <c r="A24595">
        <v>24593</v>
      </c>
      <c r="B24595" t="s">
        <v>823</v>
      </c>
      <c r="C24595">
        <v>0</v>
      </c>
      <c r="D24595" t="s">
        <v>314</v>
      </c>
      <c r="E24595" t="s">
        <v>693</v>
      </c>
      <c r="F24595">
        <v>58.454352568920228</v>
      </c>
    </row>
    <row r="24596" spans="1:6" hidden="1" x14ac:dyDescent="0.35">
      <c r="A24596">
        <v>24594</v>
      </c>
      <c r="B24596" t="s">
        <v>823</v>
      </c>
      <c r="C24596">
        <v>0</v>
      </c>
      <c r="D24596" t="s">
        <v>314</v>
      </c>
      <c r="E24596" t="s">
        <v>694</v>
      </c>
      <c r="F24596">
        <v>22.280814241755056</v>
      </c>
    </row>
    <row r="24597" spans="1:6" hidden="1" x14ac:dyDescent="0.35">
      <c r="A24597">
        <v>24595</v>
      </c>
      <c r="B24597" t="s">
        <v>823</v>
      </c>
      <c r="C24597">
        <v>0</v>
      </c>
      <c r="D24597" t="s">
        <v>314</v>
      </c>
      <c r="E24597" t="s">
        <v>695</v>
      </c>
      <c r="F24597">
        <v>26.965893841722053</v>
      </c>
    </row>
    <row r="24598" spans="1:6" hidden="1" x14ac:dyDescent="0.35">
      <c r="A24598">
        <v>24596</v>
      </c>
      <c r="B24598" t="s">
        <v>823</v>
      </c>
      <c r="C24598">
        <v>0</v>
      </c>
      <c r="D24598" t="s">
        <v>38</v>
      </c>
      <c r="E24598" t="s">
        <v>696</v>
      </c>
      <c r="F24598">
        <v>2780.0632115611752</v>
      </c>
    </row>
    <row r="24599" spans="1:6" hidden="1" x14ac:dyDescent="0.35">
      <c r="A24599">
        <v>24597</v>
      </c>
      <c r="B24599" t="s">
        <v>823</v>
      </c>
      <c r="C24599">
        <v>0</v>
      </c>
      <c r="D24599" t="s">
        <v>38</v>
      </c>
      <c r="E24599" t="s">
        <v>697</v>
      </c>
      <c r="F24599">
        <v>9160.7117523983325</v>
      </c>
    </row>
    <row r="24600" spans="1:6" hidden="1" x14ac:dyDescent="0.35">
      <c r="A24600">
        <v>24598</v>
      </c>
      <c r="B24600" t="s">
        <v>823</v>
      </c>
      <c r="C24600">
        <v>0</v>
      </c>
      <c r="D24600" t="s">
        <v>38</v>
      </c>
      <c r="E24600" t="s">
        <v>698</v>
      </c>
      <c r="F24600">
        <v>10699.886111823145</v>
      </c>
    </row>
    <row r="24601" spans="1:6" hidden="1" x14ac:dyDescent="0.35">
      <c r="A24601">
        <v>24599</v>
      </c>
      <c r="B24601" t="s">
        <v>823</v>
      </c>
      <c r="C24601">
        <v>0</v>
      </c>
      <c r="D24601" t="s">
        <v>39</v>
      </c>
      <c r="E24601" t="s">
        <v>699</v>
      </c>
      <c r="F24601">
        <v>4155.8303124495596</v>
      </c>
    </row>
    <row r="24602" spans="1:6" hidden="1" x14ac:dyDescent="0.35">
      <c r="A24602">
        <v>24600</v>
      </c>
      <c r="B24602" t="s">
        <v>823</v>
      </c>
      <c r="C24602">
        <v>0</v>
      </c>
      <c r="D24602">
        <v>0</v>
      </c>
      <c r="E24602" t="s">
        <v>700</v>
      </c>
      <c r="F24602">
        <v>0</v>
      </c>
    </row>
    <row r="24603" spans="1:6" hidden="1" x14ac:dyDescent="0.35">
      <c r="A24603">
        <v>24601</v>
      </c>
      <c r="B24603" t="s">
        <v>824</v>
      </c>
      <c r="C24603">
        <v>0</v>
      </c>
      <c r="D24603" t="s">
        <v>9</v>
      </c>
      <c r="E24603" t="s">
        <v>502</v>
      </c>
      <c r="F24603">
        <v>9.5185690179587557</v>
      </c>
    </row>
    <row r="24604" spans="1:6" hidden="1" x14ac:dyDescent="0.35">
      <c r="A24604">
        <v>24602</v>
      </c>
      <c r="B24604" t="s">
        <v>824</v>
      </c>
      <c r="C24604">
        <v>0</v>
      </c>
      <c r="D24604" t="s">
        <v>9</v>
      </c>
      <c r="E24604" t="s">
        <v>503</v>
      </c>
      <c r="F24604">
        <v>2.6821730625302473</v>
      </c>
    </row>
    <row r="24605" spans="1:6" hidden="1" x14ac:dyDescent="0.35">
      <c r="A24605">
        <v>24603</v>
      </c>
      <c r="B24605" t="s">
        <v>824</v>
      </c>
      <c r="C24605">
        <v>0</v>
      </c>
      <c r="D24605" t="s">
        <v>9</v>
      </c>
      <c r="E24605" t="s">
        <v>504</v>
      </c>
      <c r="F24605">
        <v>2.3275940508201307</v>
      </c>
    </row>
    <row r="24606" spans="1:6" hidden="1" x14ac:dyDescent="0.35">
      <c r="A24606">
        <v>24604</v>
      </c>
      <c r="B24606" t="s">
        <v>824</v>
      </c>
      <c r="C24606">
        <v>0</v>
      </c>
      <c r="D24606" t="s">
        <v>9</v>
      </c>
      <c r="E24606" t="s">
        <v>505</v>
      </c>
      <c r="F24606">
        <v>10.781161210013936</v>
      </c>
    </row>
    <row r="24607" spans="1:6" hidden="1" x14ac:dyDescent="0.35">
      <c r="A24607">
        <v>24605</v>
      </c>
      <c r="B24607" t="s">
        <v>824</v>
      </c>
      <c r="C24607">
        <v>0</v>
      </c>
      <c r="D24607" t="s">
        <v>9</v>
      </c>
      <c r="E24607" t="s">
        <v>506</v>
      </c>
      <c r="F24607">
        <v>2.1909538153250292</v>
      </c>
    </row>
    <row r="24608" spans="1:6" hidden="1" x14ac:dyDescent="0.35">
      <c r="A24608">
        <v>24606</v>
      </c>
      <c r="B24608" t="s">
        <v>824</v>
      </c>
      <c r="C24608">
        <v>0</v>
      </c>
      <c r="D24608" t="s">
        <v>9</v>
      </c>
      <c r="E24608" t="s">
        <v>507</v>
      </c>
      <c r="F24608">
        <v>1.0209593443632041</v>
      </c>
    </row>
    <row r="24609" spans="1:6" hidden="1" x14ac:dyDescent="0.35">
      <c r="A24609">
        <v>24607</v>
      </c>
      <c r="B24609" t="s">
        <v>824</v>
      </c>
      <c r="C24609">
        <v>0</v>
      </c>
      <c r="D24609" t="s">
        <v>9</v>
      </c>
      <c r="E24609" t="s">
        <v>508</v>
      </c>
      <c r="F24609">
        <v>0.12265144347562905</v>
      </c>
    </row>
    <row r="24610" spans="1:6" hidden="1" x14ac:dyDescent="0.35">
      <c r="A24610">
        <v>24608</v>
      </c>
      <c r="B24610" t="s">
        <v>824</v>
      </c>
      <c r="C24610">
        <v>0</v>
      </c>
      <c r="D24610" t="s">
        <v>9</v>
      </c>
      <c r="E24610" t="s">
        <v>509</v>
      </c>
      <c r="F24610">
        <v>5.5596038318787979</v>
      </c>
    </row>
    <row r="24611" spans="1:6" hidden="1" x14ac:dyDescent="0.35">
      <c r="A24611">
        <v>24609</v>
      </c>
      <c r="B24611" t="s">
        <v>824</v>
      </c>
      <c r="C24611">
        <v>0</v>
      </c>
      <c r="D24611" t="s">
        <v>9</v>
      </c>
      <c r="E24611" t="s">
        <v>510</v>
      </c>
      <c r="F24611">
        <v>6.2186967046025652</v>
      </c>
    </row>
    <row r="24612" spans="1:6" hidden="1" x14ac:dyDescent="0.35">
      <c r="A24612">
        <v>24610</v>
      </c>
      <c r="B24612" t="s">
        <v>824</v>
      </c>
      <c r="C24612">
        <v>0</v>
      </c>
      <c r="D24612" t="s">
        <v>9</v>
      </c>
      <c r="E24612" t="s">
        <v>511</v>
      </c>
      <c r="F24612">
        <v>13.998756711029165</v>
      </c>
    </row>
    <row r="24613" spans="1:6" hidden="1" x14ac:dyDescent="0.35">
      <c r="A24613">
        <v>24611</v>
      </c>
      <c r="B24613" t="s">
        <v>824</v>
      </c>
      <c r="C24613">
        <v>0</v>
      </c>
      <c r="D24613" t="s">
        <v>9</v>
      </c>
      <c r="E24613" t="s">
        <v>512</v>
      </c>
      <c r="F24613">
        <v>3.7270667560611539</v>
      </c>
    </row>
    <row r="24614" spans="1:6" hidden="1" x14ac:dyDescent="0.35">
      <c r="A24614">
        <v>24612</v>
      </c>
      <c r="B24614" t="s">
        <v>824</v>
      </c>
      <c r="C24614">
        <v>0</v>
      </c>
      <c r="D24614" t="s">
        <v>9</v>
      </c>
      <c r="E24614" t="s">
        <v>513</v>
      </c>
      <c r="F24614">
        <v>0.2468077840593067</v>
      </c>
    </row>
    <row r="24615" spans="1:6" hidden="1" x14ac:dyDescent="0.35">
      <c r="A24615">
        <v>24613</v>
      </c>
      <c r="B24615" t="s">
        <v>824</v>
      </c>
      <c r="C24615">
        <v>0</v>
      </c>
      <c r="D24615" t="s">
        <v>9</v>
      </c>
      <c r="E24615" t="s">
        <v>514</v>
      </c>
      <c r="F24615">
        <v>0.78578623581245355</v>
      </c>
    </row>
    <row r="24616" spans="1:6" hidden="1" x14ac:dyDescent="0.35">
      <c r="A24616">
        <v>24614</v>
      </c>
      <c r="B24616" t="s">
        <v>824</v>
      </c>
      <c r="C24616">
        <v>0</v>
      </c>
      <c r="D24616" t="s">
        <v>9</v>
      </c>
      <c r="E24616" t="s">
        <v>515</v>
      </c>
      <c r="F24616">
        <v>4.2825114742629555</v>
      </c>
    </row>
    <row r="24617" spans="1:6" hidden="1" x14ac:dyDescent="0.35">
      <c r="A24617">
        <v>24615</v>
      </c>
      <c r="B24617" t="s">
        <v>824</v>
      </c>
      <c r="C24617">
        <v>0</v>
      </c>
      <c r="D24617" t="s">
        <v>9</v>
      </c>
      <c r="E24617" t="s">
        <v>516</v>
      </c>
      <c r="F24617">
        <v>5.4331500417440851E-2</v>
      </c>
    </row>
    <row r="24618" spans="1:6" hidden="1" x14ac:dyDescent="0.35">
      <c r="A24618">
        <v>24616</v>
      </c>
      <c r="B24618" t="s">
        <v>824</v>
      </c>
      <c r="C24618">
        <v>0</v>
      </c>
      <c r="D24618" t="s">
        <v>9</v>
      </c>
      <c r="E24618" t="s">
        <v>517</v>
      </c>
      <c r="F24618">
        <v>0</v>
      </c>
    </row>
    <row r="24619" spans="1:6" hidden="1" x14ac:dyDescent="0.35">
      <c r="A24619">
        <v>24617</v>
      </c>
      <c r="B24619" t="s">
        <v>824</v>
      </c>
      <c r="C24619">
        <v>0</v>
      </c>
      <c r="D24619" t="s">
        <v>9</v>
      </c>
      <c r="E24619" t="s">
        <v>518</v>
      </c>
      <c r="F24619">
        <v>0</v>
      </c>
    </row>
    <row r="24620" spans="1:6" hidden="1" x14ac:dyDescent="0.35">
      <c r="A24620">
        <v>24618</v>
      </c>
      <c r="B24620" t="s">
        <v>824</v>
      </c>
      <c r="C24620">
        <v>0</v>
      </c>
      <c r="D24620" t="s">
        <v>9</v>
      </c>
      <c r="E24620" t="s">
        <v>519</v>
      </c>
      <c r="F24620">
        <v>0.6638911363701343</v>
      </c>
    </row>
    <row r="24621" spans="1:6" hidden="1" x14ac:dyDescent="0.35">
      <c r="A24621">
        <v>24619</v>
      </c>
      <c r="B24621" t="s">
        <v>824</v>
      </c>
      <c r="C24621">
        <v>0</v>
      </c>
      <c r="D24621" t="s">
        <v>9</v>
      </c>
      <c r="E24621" t="s">
        <v>520</v>
      </c>
      <c r="F24621">
        <v>0.88210000315176273</v>
      </c>
    </row>
    <row r="24622" spans="1:6" hidden="1" x14ac:dyDescent="0.35">
      <c r="A24622">
        <v>24620</v>
      </c>
      <c r="B24622" t="s">
        <v>824</v>
      </c>
      <c r="C24622">
        <v>0</v>
      </c>
      <c r="D24622" t="s">
        <v>106</v>
      </c>
      <c r="E24622" t="s">
        <v>521</v>
      </c>
      <c r="F24622">
        <v>0.13528176675967438</v>
      </c>
    </row>
    <row r="24623" spans="1:6" hidden="1" x14ac:dyDescent="0.35">
      <c r="A24623">
        <v>24621</v>
      </c>
      <c r="B24623" t="s">
        <v>824</v>
      </c>
      <c r="C24623">
        <v>0</v>
      </c>
      <c r="D24623" t="s">
        <v>106</v>
      </c>
      <c r="E24623" t="s">
        <v>522</v>
      </c>
      <c r="F24623">
        <v>6.0700086725455377E-2</v>
      </c>
    </row>
    <row r="24624" spans="1:6" hidden="1" x14ac:dyDescent="0.35">
      <c r="A24624">
        <v>24622</v>
      </c>
      <c r="B24624" t="s">
        <v>824</v>
      </c>
      <c r="C24624">
        <v>0</v>
      </c>
      <c r="D24624" t="s">
        <v>106</v>
      </c>
      <c r="E24624" t="s">
        <v>523</v>
      </c>
      <c r="F24624">
        <v>0.26290875488596377</v>
      </c>
    </row>
    <row r="24625" spans="1:6" hidden="1" x14ac:dyDescent="0.35">
      <c r="A24625">
        <v>24623</v>
      </c>
      <c r="B24625" t="s">
        <v>824</v>
      </c>
      <c r="C24625">
        <v>0</v>
      </c>
      <c r="D24625" t="s">
        <v>106</v>
      </c>
      <c r="E24625" t="s">
        <v>524</v>
      </c>
      <c r="F24625">
        <v>2.2847348757103522E-2</v>
      </c>
    </row>
    <row r="24626" spans="1:6" hidden="1" x14ac:dyDescent="0.35">
      <c r="A24626">
        <v>24624</v>
      </c>
      <c r="B24626" t="s">
        <v>824</v>
      </c>
      <c r="C24626">
        <v>0</v>
      </c>
      <c r="D24626" t="s">
        <v>106</v>
      </c>
      <c r="E24626" t="s">
        <v>525</v>
      </c>
      <c r="F24626">
        <v>2.5524470056556099E-3</v>
      </c>
    </row>
    <row r="24627" spans="1:6" hidden="1" x14ac:dyDescent="0.35">
      <c r="A24627">
        <v>24625</v>
      </c>
      <c r="B24627" t="s">
        <v>824</v>
      </c>
      <c r="C24627">
        <v>0</v>
      </c>
      <c r="D24627" t="s">
        <v>106</v>
      </c>
      <c r="E24627" t="s">
        <v>526</v>
      </c>
      <c r="F24627">
        <v>1.4262288837015634E-2</v>
      </c>
    </row>
    <row r="24628" spans="1:6" hidden="1" x14ac:dyDescent="0.35">
      <c r="A24628">
        <v>24626</v>
      </c>
      <c r="B24628" t="s">
        <v>824</v>
      </c>
      <c r="C24628">
        <v>0</v>
      </c>
      <c r="D24628" t="s">
        <v>106</v>
      </c>
      <c r="E24628" t="s">
        <v>527</v>
      </c>
      <c r="F24628">
        <v>4.5239976633676847E-3</v>
      </c>
    </row>
    <row r="24629" spans="1:6" hidden="1" x14ac:dyDescent="0.35">
      <c r="A24629">
        <v>24627</v>
      </c>
      <c r="B24629" t="s">
        <v>824</v>
      </c>
      <c r="C24629">
        <v>0</v>
      </c>
      <c r="D24629" t="s">
        <v>106</v>
      </c>
      <c r="E24629" t="s">
        <v>528</v>
      </c>
      <c r="F24629">
        <v>1.4326840314199977E-2</v>
      </c>
    </row>
    <row r="24630" spans="1:6" hidden="1" x14ac:dyDescent="0.35">
      <c r="A24630">
        <v>24628</v>
      </c>
      <c r="B24630" t="s">
        <v>824</v>
      </c>
      <c r="C24630">
        <v>0</v>
      </c>
      <c r="D24630" t="s">
        <v>105</v>
      </c>
      <c r="E24630" t="s">
        <v>529</v>
      </c>
      <c r="F24630">
        <v>0.22605943225821526</v>
      </c>
    </row>
    <row r="24631" spans="1:6" hidden="1" x14ac:dyDescent="0.35">
      <c r="A24631">
        <v>24629</v>
      </c>
      <c r="B24631" t="s">
        <v>824</v>
      </c>
      <c r="C24631">
        <v>0</v>
      </c>
      <c r="D24631" t="s">
        <v>105</v>
      </c>
      <c r="E24631" t="s">
        <v>530</v>
      </c>
      <c r="F24631">
        <v>0.52756001727628898</v>
      </c>
    </row>
    <row r="24632" spans="1:6" hidden="1" x14ac:dyDescent="0.35">
      <c r="A24632">
        <v>24630</v>
      </c>
      <c r="B24632" t="s">
        <v>824</v>
      </c>
      <c r="C24632">
        <v>0</v>
      </c>
      <c r="D24632" t="s">
        <v>105</v>
      </c>
      <c r="E24632" t="s">
        <v>531</v>
      </c>
      <c r="F24632">
        <v>1.8902709833434696E-2</v>
      </c>
    </row>
    <row r="24633" spans="1:6" hidden="1" x14ac:dyDescent="0.35">
      <c r="A24633">
        <v>24631</v>
      </c>
      <c r="B24633" t="s">
        <v>824</v>
      </c>
      <c r="C24633">
        <v>0</v>
      </c>
      <c r="D24633" t="s">
        <v>105</v>
      </c>
      <c r="E24633" t="s">
        <v>532</v>
      </c>
      <c r="F24633">
        <v>0.18567458387226399</v>
      </c>
    </row>
    <row r="24634" spans="1:6" hidden="1" x14ac:dyDescent="0.35">
      <c r="A24634">
        <v>24632</v>
      </c>
      <c r="B24634" t="s">
        <v>824</v>
      </c>
      <c r="C24634">
        <v>0</v>
      </c>
      <c r="D24634" t="s">
        <v>10</v>
      </c>
      <c r="E24634" t="s">
        <v>533</v>
      </c>
      <c r="F24634">
        <v>7.798914872263861E-2</v>
      </c>
    </row>
    <row r="24635" spans="1:6" hidden="1" x14ac:dyDescent="0.35">
      <c r="A24635">
        <v>24633</v>
      </c>
      <c r="B24635" t="s">
        <v>824</v>
      </c>
      <c r="C24635">
        <v>0</v>
      </c>
      <c r="D24635" t="s">
        <v>10</v>
      </c>
      <c r="E24635" t="s">
        <v>534</v>
      </c>
      <c r="F24635">
        <v>8.3052273763087867E-2</v>
      </c>
    </row>
    <row r="24636" spans="1:6" hidden="1" x14ac:dyDescent="0.35">
      <c r="A24636">
        <v>24634</v>
      </c>
      <c r="B24636" t="s">
        <v>824</v>
      </c>
      <c r="C24636">
        <v>0</v>
      </c>
      <c r="D24636" t="s">
        <v>10</v>
      </c>
      <c r="E24636" t="s">
        <v>535</v>
      </c>
      <c r="F24636">
        <v>1.0348184563920824</v>
      </c>
    </row>
    <row r="24637" spans="1:6" hidden="1" x14ac:dyDescent="0.35">
      <c r="A24637">
        <v>24635</v>
      </c>
      <c r="B24637" t="s">
        <v>824</v>
      </c>
      <c r="C24637">
        <v>0</v>
      </c>
      <c r="D24637" t="s">
        <v>10</v>
      </c>
      <c r="E24637" t="s">
        <v>536</v>
      </c>
      <c r="F24637">
        <v>0.40021471470347825</v>
      </c>
    </row>
    <row r="24638" spans="1:6" hidden="1" x14ac:dyDescent="0.35">
      <c r="A24638">
        <v>24636</v>
      </c>
      <c r="B24638" t="s">
        <v>824</v>
      </c>
      <c r="C24638">
        <v>0</v>
      </c>
      <c r="D24638" t="s">
        <v>10</v>
      </c>
      <c r="E24638" t="s">
        <v>537</v>
      </c>
      <c r="F24638">
        <v>2.2230817873639747E-2</v>
      </c>
    </row>
    <row r="24639" spans="1:6" hidden="1" x14ac:dyDescent="0.35">
      <c r="A24639">
        <v>24637</v>
      </c>
      <c r="B24639" t="s">
        <v>824</v>
      </c>
      <c r="C24639">
        <v>0</v>
      </c>
      <c r="D24639" t="s">
        <v>10</v>
      </c>
      <c r="E24639" t="s">
        <v>538</v>
      </c>
      <c r="F24639">
        <v>3.1075460690835673E-2</v>
      </c>
    </row>
    <row r="24640" spans="1:6" hidden="1" x14ac:dyDescent="0.35">
      <c r="A24640">
        <v>24638</v>
      </c>
      <c r="B24640" t="s">
        <v>824</v>
      </c>
      <c r="C24640">
        <v>0</v>
      </c>
      <c r="D24640" t="s">
        <v>10</v>
      </c>
      <c r="E24640" t="s">
        <v>539</v>
      </c>
      <c r="F24640">
        <v>0.1279556747060708</v>
      </c>
    </row>
    <row r="24641" spans="1:6" hidden="1" x14ac:dyDescent="0.35">
      <c r="A24641">
        <v>24639</v>
      </c>
      <c r="B24641" t="s">
        <v>824</v>
      </c>
      <c r="C24641">
        <v>0</v>
      </c>
      <c r="D24641" t="s">
        <v>10</v>
      </c>
      <c r="E24641" t="s">
        <v>540</v>
      </c>
      <c r="F24641">
        <v>0.21855417339048164</v>
      </c>
    </row>
    <row r="24642" spans="1:6" hidden="1" x14ac:dyDescent="0.35">
      <c r="A24642">
        <v>24640</v>
      </c>
      <c r="B24642" t="s">
        <v>824</v>
      </c>
      <c r="C24642">
        <v>0</v>
      </c>
      <c r="D24642" t="s">
        <v>10</v>
      </c>
      <c r="E24642" t="s">
        <v>541</v>
      </c>
      <c r="F24642">
        <v>0.7263157525204661</v>
      </c>
    </row>
    <row r="24643" spans="1:6" hidden="1" x14ac:dyDescent="0.35">
      <c r="A24643">
        <v>24641</v>
      </c>
      <c r="B24643" t="s">
        <v>824</v>
      </c>
      <c r="C24643">
        <v>0</v>
      </c>
      <c r="D24643" t="s">
        <v>10</v>
      </c>
      <c r="E24643" t="s">
        <v>542</v>
      </c>
      <c r="F24643">
        <v>0.79032524611870703</v>
      </c>
    </row>
    <row r="24644" spans="1:6" hidden="1" x14ac:dyDescent="0.35">
      <c r="A24644">
        <v>24642</v>
      </c>
      <c r="B24644" t="s">
        <v>824</v>
      </c>
      <c r="C24644">
        <v>0</v>
      </c>
      <c r="D24644" t="s">
        <v>10</v>
      </c>
      <c r="E24644" t="s">
        <v>543</v>
      </c>
      <c r="F24644">
        <v>3.025826226974496E-2</v>
      </c>
    </row>
    <row r="24645" spans="1:6" hidden="1" x14ac:dyDescent="0.35">
      <c r="A24645">
        <v>24643</v>
      </c>
      <c r="B24645" t="s">
        <v>824</v>
      </c>
      <c r="C24645">
        <v>0</v>
      </c>
      <c r="D24645" t="s">
        <v>12</v>
      </c>
      <c r="E24645" t="s">
        <v>544</v>
      </c>
      <c r="F24645">
        <v>0.38633187751036108</v>
      </c>
    </row>
    <row r="24646" spans="1:6" hidden="1" x14ac:dyDescent="0.35">
      <c r="A24646">
        <v>24644</v>
      </c>
      <c r="B24646" t="s">
        <v>824</v>
      </c>
      <c r="C24646">
        <v>0</v>
      </c>
      <c r="D24646" t="s">
        <v>12</v>
      </c>
      <c r="E24646" t="s">
        <v>545</v>
      </c>
      <c r="F24646">
        <v>8.7005031733219385E-2</v>
      </c>
    </row>
    <row r="24647" spans="1:6" hidden="1" x14ac:dyDescent="0.35">
      <c r="A24647">
        <v>24645</v>
      </c>
      <c r="B24647" t="s">
        <v>824</v>
      </c>
      <c r="C24647">
        <v>0</v>
      </c>
      <c r="D24647" t="s">
        <v>12</v>
      </c>
      <c r="E24647" t="s">
        <v>546</v>
      </c>
      <c r="F24647">
        <v>0.28370388509703903</v>
      </c>
    </row>
    <row r="24648" spans="1:6" hidden="1" x14ac:dyDescent="0.35">
      <c r="A24648">
        <v>24646</v>
      </c>
      <c r="B24648" t="s">
        <v>824</v>
      </c>
      <c r="C24648">
        <v>0</v>
      </c>
      <c r="D24648" t="s">
        <v>12</v>
      </c>
      <c r="E24648" t="s">
        <v>547</v>
      </c>
      <c r="F24648">
        <v>0.22141584342989876</v>
      </c>
    </row>
    <row r="24649" spans="1:6" hidden="1" x14ac:dyDescent="0.35">
      <c r="A24649">
        <v>24647</v>
      </c>
      <c r="B24649" t="s">
        <v>824</v>
      </c>
      <c r="C24649">
        <v>0</v>
      </c>
      <c r="D24649" t="s">
        <v>12</v>
      </c>
      <c r="E24649" t="s">
        <v>548</v>
      </c>
      <c r="F24649">
        <v>0.11577435408065985</v>
      </c>
    </row>
    <row r="24650" spans="1:6" hidden="1" x14ac:dyDescent="0.35">
      <c r="A24650">
        <v>24648</v>
      </c>
      <c r="B24650" t="s">
        <v>824</v>
      </c>
      <c r="C24650">
        <v>0</v>
      </c>
      <c r="D24650" t="s">
        <v>12</v>
      </c>
      <c r="E24650" t="s">
        <v>549</v>
      </c>
      <c r="F24650">
        <v>0.88819417334050665</v>
      </c>
    </row>
    <row r="24651" spans="1:6" hidden="1" x14ac:dyDescent="0.35">
      <c r="A24651">
        <v>24649</v>
      </c>
      <c r="B24651" t="s">
        <v>824</v>
      </c>
      <c r="C24651">
        <v>0</v>
      </c>
      <c r="D24651" t="s">
        <v>12</v>
      </c>
      <c r="E24651" t="s">
        <v>550</v>
      </c>
      <c r="F24651">
        <v>0.53994467868823837</v>
      </c>
    </row>
    <row r="24652" spans="1:6" hidden="1" x14ac:dyDescent="0.35">
      <c r="A24652">
        <v>24650</v>
      </c>
      <c r="B24652" t="s">
        <v>824</v>
      </c>
      <c r="C24652">
        <v>0</v>
      </c>
      <c r="D24652" t="s">
        <v>12</v>
      </c>
      <c r="E24652" t="s">
        <v>551</v>
      </c>
      <c r="F24652">
        <v>0.33041774198215551</v>
      </c>
    </row>
    <row r="24653" spans="1:6" hidden="1" x14ac:dyDescent="0.35">
      <c r="A24653">
        <v>24651</v>
      </c>
      <c r="B24653" t="s">
        <v>824</v>
      </c>
      <c r="C24653">
        <v>0</v>
      </c>
      <c r="D24653" t="s">
        <v>12</v>
      </c>
      <c r="E24653" t="s">
        <v>552</v>
      </c>
      <c r="F24653">
        <v>4.7749296529607159</v>
      </c>
    </row>
    <row r="24654" spans="1:6" hidden="1" x14ac:dyDescent="0.35">
      <c r="A24654">
        <v>24652</v>
      </c>
      <c r="B24654" t="s">
        <v>824</v>
      </c>
      <c r="C24654">
        <v>0</v>
      </c>
      <c r="D24654" t="s">
        <v>12</v>
      </c>
      <c r="E24654" t="s">
        <v>553</v>
      </c>
      <c r="F24654">
        <v>2.3494825324318787</v>
      </c>
    </row>
    <row r="24655" spans="1:6" hidden="1" x14ac:dyDescent="0.35">
      <c r="A24655">
        <v>24653</v>
      </c>
      <c r="B24655" t="s">
        <v>824</v>
      </c>
      <c r="C24655">
        <v>0</v>
      </c>
      <c r="D24655" t="s">
        <v>12</v>
      </c>
      <c r="E24655" t="s">
        <v>554</v>
      </c>
      <c r="F24655">
        <v>1.8150538170755719</v>
      </c>
    </row>
    <row r="24656" spans="1:6" hidden="1" x14ac:dyDescent="0.35">
      <c r="A24656">
        <v>24654</v>
      </c>
      <c r="B24656" t="s">
        <v>824</v>
      </c>
      <c r="C24656">
        <v>0</v>
      </c>
      <c r="D24656" t="s">
        <v>12</v>
      </c>
      <c r="E24656" t="s">
        <v>555</v>
      </c>
      <c r="F24656">
        <v>0.8836632657750807</v>
      </c>
    </row>
    <row r="24657" spans="1:6" hidden="1" x14ac:dyDescent="0.35">
      <c r="A24657">
        <v>24655</v>
      </c>
      <c r="B24657" t="s">
        <v>824</v>
      </c>
      <c r="C24657">
        <v>0</v>
      </c>
      <c r="D24657" t="s">
        <v>13</v>
      </c>
      <c r="E24657" t="s">
        <v>556</v>
      </c>
      <c r="F24657">
        <v>0.9185119569567779</v>
      </c>
    </row>
    <row r="24658" spans="1:6" hidden="1" x14ac:dyDescent="0.35">
      <c r="A24658">
        <v>24656</v>
      </c>
      <c r="B24658" t="s">
        <v>824</v>
      </c>
      <c r="C24658">
        <v>0</v>
      </c>
      <c r="D24658" t="s">
        <v>13</v>
      </c>
      <c r="E24658" t="s">
        <v>557</v>
      </c>
      <c r="F24658">
        <v>0.30558669567817248</v>
      </c>
    </row>
    <row r="24659" spans="1:6" hidden="1" x14ac:dyDescent="0.35">
      <c r="A24659">
        <v>24657</v>
      </c>
      <c r="B24659" t="s">
        <v>824</v>
      </c>
      <c r="C24659">
        <v>0</v>
      </c>
      <c r="D24659" t="s">
        <v>13</v>
      </c>
      <c r="E24659" t="s">
        <v>558</v>
      </c>
      <c r="F24659">
        <v>0.18694739856003462</v>
      </c>
    </row>
    <row r="24660" spans="1:6" hidden="1" x14ac:dyDescent="0.35">
      <c r="A24660">
        <v>24658</v>
      </c>
      <c r="B24660" t="s">
        <v>824</v>
      </c>
      <c r="C24660">
        <v>0</v>
      </c>
      <c r="D24660" t="s">
        <v>14</v>
      </c>
      <c r="E24660" t="s">
        <v>559</v>
      </c>
      <c r="F24660">
        <v>0.73252004998755382</v>
      </c>
    </row>
    <row r="24661" spans="1:6" hidden="1" x14ac:dyDescent="0.35">
      <c r="A24661">
        <v>24659</v>
      </c>
      <c r="B24661" t="s">
        <v>824</v>
      </c>
      <c r="C24661">
        <v>0</v>
      </c>
      <c r="D24661" t="s">
        <v>14</v>
      </c>
      <c r="E24661" t="s">
        <v>560</v>
      </c>
      <c r="F24661">
        <v>0</v>
      </c>
    </row>
    <row r="24662" spans="1:6" hidden="1" x14ac:dyDescent="0.35">
      <c r="A24662">
        <v>24660</v>
      </c>
      <c r="B24662" t="s">
        <v>824</v>
      </c>
      <c r="C24662">
        <v>0</v>
      </c>
      <c r="D24662" t="s">
        <v>15</v>
      </c>
      <c r="E24662" t="s">
        <v>561</v>
      </c>
      <c r="F24662">
        <v>4.5740784727410624E-2</v>
      </c>
    </row>
    <row r="24663" spans="1:6" hidden="1" x14ac:dyDescent="0.35">
      <c r="A24663">
        <v>24661</v>
      </c>
      <c r="B24663" t="s">
        <v>824</v>
      </c>
      <c r="C24663">
        <v>0</v>
      </c>
      <c r="D24663" t="s">
        <v>15</v>
      </c>
      <c r="E24663" t="s">
        <v>562</v>
      </c>
      <c r="F24663">
        <v>0</v>
      </c>
    </row>
    <row r="24664" spans="1:6" hidden="1" x14ac:dyDescent="0.35">
      <c r="A24664">
        <v>24662</v>
      </c>
      <c r="B24664" t="s">
        <v>824</v>
      </c>
      <c r="C24664">
        <v>0</v>
      </c>
      <c r="D24664" t="s">
        <v>15</v>
      </c>
      <c r="E24664" t="s">
        <v>563</v>
      </c>
      <c r="F24664">
        <v>0.70085139494990811</v>
      </c>
    </row>
    <row r="24665" spans="1:6" hidden="1" x14ac:dyDescent="0.35">
      <c r="A24665">
        <v>24663</v>
      </c>
      <c r="B24665" t="s">
        <v>824</v>
      </c>
      <c r="C24665">
        <v>0</v>
      </c>
      <c r="D24665" t="s">
        <v>15</v>
      </c>
      <c r="E24665" t="s">
        <v>564</v>
      </c>
      <c r="F24665">
        <v>1.7913196521307182</v>
      </c>
    </row>
    <row r="24666" spans="1:6" hidden="1" x14ac:dyDescent="0.35">
      <c r="A24666">
        <v>24664</v>
      </c>
      <c r="B24666" t="s">
        <v>824</v>
      </c>
      <c r="C24666">
        <v>0</v>
      </c>
      <c r="D24666" t="s">
        <v>16</v>
      </c>
      <c r="E24666" t="s">
        <v>565</v>
      </c>
      <c r="F24666">
        <v>5.9132920723581256E-2</v>
      </c>
    </row>
    <row r="24667" spans="1:6" hidden="1" x14ac:dyDescent="0.35">
      <c r="A24667">
        <v>24665</v>
      </c>
      <c r="B24667" t="s">
        <v>824</v>
      </c>
      <c r="C24667">
        <v>0</v>
      </c>
      <c r="D24667" t="s">
        <v>16</v>
      </c>
      <c r="E24667" t="s">
        <v>566</v>
      </c>
      <c r="F24667">
        <v>9.7280541202301694E-3</v>
      </c>
    </row>
    <row r="24668" spans="1:6" hidden="1" x14ac:dyDescent="0.35">
      <c r="A24668">
        <v>24666</v>
      </c>
      <c r="B24668" t="s">
        <v>824</v>
      </c>
      <c r="C24668">
        <v>0</v>
      </c>
      <c r="D24668" t="s">
        <v>16</v>
      </c>
      <c r="E24668" t="s">
        <v>567</v>
      </c>
      <c r="F24668">
        <v>2.2660392584269776E-2</v>
      </c>
    </row>
    <row r="24669" spans="1:6" hidden="1" x14ac:dyDescent="0.35">
      <c r="A24669">
        <v>24667</v>
      </c>
      <c r="B24669" t="s">
        <v>824</v>
      </c>
      <c r="C24669">
        <v>0</v>
      </c>
      <c r="D24669" t="s">
        <v>16</v>
      </c>
      <c r="E24669" t="s">
        <v>568</v>
      </c>
      <c r="F24669">
        <v>0.89599404373029956</v>
      </c>
    </row>
    <row r="24670" spans="1:6" hidden="1" x14ac:dyDescent="0.35">
      <c r="A24670">
        <v>24668</v>
      </c>
      <c r="B24670" t="s">
        <v>824</v>
      </c>
      <c r="C24670">
        <v>0</v>
      </c>
      <c r="D24670" t="s">
        <v>16</v>
      </c>
      <c r="E24670" t="s">
        <v>569</v>
      </c>
      <c r="F24670">
        <v>1.3277554104173417E-2</v>
      </c>
    </row>
    <row r="24671" spans="1:6" hidden="1" x14ac:dyDescent="0.35">
      <c r="A24671">
        <v>24669</v>
      </c>
      <c r="B24671" t="s">
        <v>824</v>
      </c>
      <c r="C24671">
        <v>0</v>
      </c>
      <c r="D24671" t="s">
        <v>16</v>
      </c>
      <c r="E24671" t="s">
        <v>570</v>
      </c>
      <c r="F24671">
        <v>1.3318430874780253E-2</v>
      </c>
    </row>
    <row r="24672" spans="1:6" hidden="1" x14ac:dyDescent="0.35">
      <c r="A24672">
        <v>24670</v>
      </c>
      <c r="B24672" t="s">
        <v>824</v>
      </c>
      <c r="C24672">
        <v>0</v>
      </c>
      <c r="D24672" t="s">
        <v>16</v>
      </c>
      <c r="E24672" t="s">
        <v>571</v>
      </c>
      <c r="F24672">
        <v>0.20245632394824867</v>
      </c>
    </row>
    <row r="24673" spans="1:6" hidden="1" x14ac:dyDescent="0.35">
      <c r="A24673">
        <v>24671</v>
      </c>
      <c r="B24673" t="s">
        <v>824</v>
      </c>
      <c r="C24673">
        <v>0</v>
      </c>
      <c r="D24673" t="s">
        <v>16</v>
      </c>
      <c r="E24673" t="s">
        <v>572</v>
      </c>
      <c r="F24673">
        <v>7.4614011299653935E-2</v>
      </c>
    </row>
    <row r="24674" spans="1:6" hidden="1" x14ac:dyDescent="0.35">
      <c r="A24674">
        <v>24672</v>
      </c>
      <c r="B24674" t="s">
        <v>824</v>
      </c>
      <c r="C24674">
        <v>0</v>
      </c>
      <c r="D24674" t="s">
        <v>16</v>
      </c>
      <c r="E24674" t="s">
        <v>573</v>
      </c>
      <c r="F24674">
        <v>0.64705276823814761</v>
      </c>
    </row>
    <row r="24675" spans="1:6" hidden="1" x14ac:dyDescent="0.35">
      <c r="A24675">
        <v>24673</v>
      </c>
      <c r="B24675" t="s">
        <v>824</v>
      </c>
      <c r="C24675">
        <v>0</v>
      </c>
      <c r="D24675" t="s">
        <v>16</v>
      </c>
      <c r="E24675" t="s">
        <v>574</v>
      </c>
      <c r="F24675">
        <v>8.3512479007338103E-2</v>
      </c>
    </row>
    <row r="24676" spans="1:6" hidden="1" x14ac:dyDescent="0.35">
      <c r="A24676">
        <v>24674</v>
      </c>
      <c r="B24676" t="s">
        <v>824</v>
      </c>
      <c r="C24676">
        <v>0</v>
      </c>
      <c r="D24676" t="s">
        <v>16</v>
      </c>
      <c r="E24676" t="s">
        <v>575</v>
      </c>
      <c r="F24676">
        <v>2.2886691353321394E-2</v>
      </c>
    </row>
    <row r="24677" spans="1:6" hidden="1" x14ac:dyDescent="0.35">
      <c r="A24677">
        <v>24675</v>
      </c>
      <c r="B24677" t="s">
        <v>824</v>
      </c>
      <c r="C24677">
        <v>0</v>
      </c>
      <c r="D24677" t="s">
        <v>16</v>
      </c>
      <c r="E24677" t="s">
        <v>576</v>
      </c>
      <c r="F24677">
        <v>0.20572300409677038</v>
      </c>
    </row>
    <row r="24678" spans="1:6" hidden="1" x14ac:dyDescent="0.35">
      <c r="A24678">
        <v>24676</v>
      </c>
      <c r="B24678" t="s">
        <v>824</v>
      </c>
      <c r="C24678">
        <v>0</v>
      </c>
      <c r="D24678" t="s">
        <v>16</v>
      </c>
      <c r="E24678" t="s">
        <v>577</v>
      </c>
      <c r="F24678">
        <v>9.1628963863390738E-3</v>
      </c>
    </row>
    <row r="24679" spans="1:6" hidden="1" x14ac:dyDescent="0.35">
      <c r="A24679">
        <v>24677</v>
      </c>
      <c r="B24679" t="s">
        <v>824</v>
      </c>
      <c r="C24679">
        <v>0</v>
      </c>
      <c r="D24679" t="s">
        <v>16</v>
      </c>
      <c r="E24679" t="s">
        <v>578</v>
      </c>
      <c r="F24679">
        <v>4.491405426120678E-2</v>
      </c>
    </row>
    <row r="24680" spans="1:6" hidden="1" x14ac:dyDescent="0.35">
      <c r="A24680">
        <v>24678</v>
      </c>
      <c r="B24680" t="s">
        <v>824</v>
      </c>
      <c r="C24680">
        <v>0</v>
      </c>
      <c r="D24680" t="s">
        <v>16</v>
      </c>
      <c r="E24680" t="s">
        <v>579</v>
      </c>
      <c r="F24680">
        <v>1.1422862795335779E-2</v>
      </c>
    </row>
    <row r="24681" spans="1:6" hidden="1" x14ac:dyDescent="0.35">
      <c r="A24681">
        <v>24679</v>
      </c>
      <c r="B24681" t="s">
        <v>824</v>
      </c>
      <c r="C24681">
        <v>0</v>
      </c>
      <c r="D24681" t="s">
        <v>16</v>
      </c>
      <c r="E24681" t="s">
        <v>580</v>
      </c>
      <c r="F24681">
        <v>1.3735697726459814E-2</v>
      </c>
    </row>
    <row r="24682" spans="1:6" hidden="1" x14ac:dyDescent="0.35">
      <c r="A24682">
        <v>24680</v>
      </c>
      <c r="B24682" t="s">
        <v>824</v>
      </c>
      <c r="C24682">
        <v>0</v>
      </c>
      <c r="D24682" t="s">
        <v>16</v>
      </c>
      <c r="E24682" t="s">
        <v>581</v>
      </c>
      <c r="F24682">
        <v>0.19613783840135476</v>
      </c>
    </row>
    <row r="24683" spans="1:6" hidden="1" x14ac:dyDescent="0.35">
      <c r="A24683">
        <v>24681</v>
      </c>
      <c r="B24683" t="s">
        <v>824</v>
      </c>
      <c r="C24683">
        <v>0</v>
      </c>
      <c r="D24683" t="s">
        <v>16</v>
      </c>
      <c r="E24683" t="s">
        <v>582</v>
      </c>
      <c r="F24683">
        <v>5.1869090377828872E-2</v>
      </c>
    </row>
    <row r="24684" spans="1:6" hidden="1" x14ac:dyDescent="0.35">
      <c r="A24684">
        <v>24682</v>
      </c>
      <c r="B24684" t="s">
        <v>824</v>
      </c>
      <c r="C24684">
        <v>0</v>
      </c>
      <c r="D24684" t="s">
        <v>16</v>
      </c>
      <c r="E24684" t="s">
        <v>583</v>
      </c>
      <c r="F24684">
        <v>5.6522358414695792E-3</v>
      </c>
    </row>
    <row r="24685" spans="1:6" hidden="1" x14ac:dyDescent="0.35">
      <c r="A24685">
        <v>24683</v>
      </c>
      <c r="B24685" t="s">
        <v>824</v>
      </c>
      <c r="C24685">
        <v>0</v>
      </c>
      <c r="D24685" t="s">
        <v>16</v>
      </c>
      <c r="E24685" t="s">
        <v>584</v>
      </c>
      <c r="F24685">
        <v>2.8896252809735595E-2</v>
      </c>
    </row>
    <row r="24686" spans="1:6" hidden="1" x14ac:dyDescent="0.35">
      <c r="A24686">
        <v>24684</v>
      </c>
      <c r="B24686" t="s">
        <v>824</v>
      </c>
      <c r="C24686">
        <v>0</v>
      </c>
      <c r="D24686" t="s">
        <v>16</v>
      </c>
      <c r="E24686" t="s">
        <v>585</v>
      </c>
      <c r="F24686">
        <v>1.4374553715834701E-2</v>
      </c>
    </row>
    <row r="24687" spans="1:6" hidden="1" x14ac:dyDescent="0.35">
      <c r="A24687">
        <v>24685</v>
      </c>
      <c r="B24687" t="s">
        <v>824</v>
      </c>
      <c r="C24687">
        <v>0</v>
      </c>
      <c r="D24687" t="s">
        <v>100</v>
      </c>
      <c r="E24687" t="s">
        <v>586</v>
      </c>
      <c r="F24687">
        <v>3.2567335940323142E-2</v>
      </c>
    </row>
    <row r="24688" spans="1:6" hidden="1" x14ac:dyDescent="0.35">
      <c r="A24688">
        <v>24686</v>
      </c>
      <c r="B24688" t="s">
        <v>824</v>
      </c>
      <c r="C24688">
        <v>0</v>
      </c>
      <c r="D24688" t="s">
        <v>100</v>
      </c>
      <c r="E24688" t="s">
        <v>587</v>
      </c>
      <c r="F24688">
        <v>9.9382080059146199E-2</v>
      </c>
    </row>
    <row r="24689" spans="1:6" hidden="1" x14ac:dyDescent="0.35">
      <c r="A24689">
        <v>24687</v>
      </c>
      <c r="B24689" t="s">
        <v>824</v>
      </c>
      <c r="C24689">
        <v>0</v>
      </c>
      <c r="D24689" t="s">
        <v>100</v>
      </c>
      <c r="E24689" t="s">
        <v>588</v>
      </c>
      <c r="F24689">
        <v>0</v>
      </c>
    </row>
    <row r="24690" spans="1:6" hidden="1" x14ac:dyDescent="0.35">
      <c r="A24690">
        <v>24688</v>
      </c>
      <c r="B24690" t="s">
        <v>824</v>
      </c>
      <c r="C24690">
        <v>0</v>
      </c>
      <c r="D24690" t="s">
        <v>100</v>
      </c>
      <c r="E24690" t="s">
        <v>589</v>
      </c>
      <c r="F24690">
        <v>6.7755252950612563E-2</v>
      </c>
    </row>
    <row r="24691" spans="1:6" hidden="1" x14ac:dyDescent="0.35">
      <c r="A24691">
        <v>24689</v>
      </c>
      <c r="B24691" t="s">
        <v>824</v>
      </c>
      <c r="C24691">
        <v>0</v>
      </c>
      <c r="D24691" t="s">
        <v>100</v>
      </c>
      <c r="E24691" t="s">
        <v>590</v>
      </c>
      <c r="F24691">
        <v>0.67263489502187734</v>
      </c>
    </row>
    <row r="24692" spans="1:6" hidden="1" x14ac:dyDescent="0.35">
      <c r="A24692">
        <v>24690</v>
      </c>
      <c r="B24692" t="s">
        <v>824</v>
      </c>
      <c r="C24692">
        <v>0</v>
      </c>
      <c r="D24692" t="s">
        <v>100</v>
      </c>
      <c r="E24692" t="s">
        <v>591</v>
      </c>
      <c r="F24692">
        <v>9.1428397314660028</v>
      </c>
    </row>
    <row r="24693" spans="1:6" hidden="1" x14ac:dyDescent="0.35">
      <c r="A24693">
        <v>24691</v>
      </c>
      <c r="B24693" t="s">
        <v>824</v>
      </c>
      <c r="C24693">
        <v>0</v>
      </c>
      <c r="D24693" t="s">
        <v>100</v>
      </c>
      <c r="E24693" t="s">
        <v>592</v>
      </c>
      <c r="F24693">
        <v>5.2901295885819918E-2</v>
      </c>
    </row>
    <row r="24694" spans="1:6" hidden="1" x14ac:dyDescent="0.35">
      <c r="A24694">
        <v>24692</v>
      </c>
      <c r="B24694" t="s">
        <v>824</v>
      </c>
      <c r="C24694">
        <v>0</v>
      </c>
      <c r="D24694" t="s">
        <v>100</v>
      </c>
      <c r="E24694" t="s">
        <v>593</v>
      </c>
      <c r="F24694">
        <v>7.0446801342216508E-2</v>
      </c>
    </row>
    <row r="24695" spans="1:6" hidden="1" x14ac:dyDescent="0.35">
      <c r="A24695">
        <v>24693</v>
      </c>
      <c r="B24695" t="s">
        <v>824</v>
      </c>
      <c r="C24695">
        <v>0</v>
      </c>
      <c r="D24695" t="s">
        <v>16</v>
      </c>
      <c r="E24695" t="s">
        <v>594</v>
      </c>
      <c r="F24695">
        <v>9.8836419499250695E-3</v>
      </c>
    </row>
    <row r="24696" spans="1:6" hidden="1" x14ac:dyDescent="0.35">
      <c r="A24696">
        <v>24694</v>
      </c>
      <c r="B24696" t="s">
        <v>824</v>
      </c>
      <c r="C24696">
        <v>0</v>
      </c>
      <c r="D24696" t="s">
        <v>16</v>
      </c>
      <c r="E24696" t="s">
        <v>595</v>
      </c>
      <c r="F24696">
        <v>3.3951346074969357E-2</v>
      </c>
    </row>
    <row r="24697" spans="1:6" hidden="1" x14ac:dyDescent="0.35">
      <c r="A24697">
        <v>24695</v>
      </c>
      <c r="B24697" t="s">
        <v>824</v>
      </c>
      <c r="C24697">
        <v>0</v>
      </c>
      <c r="D24697" t="s">
        <v>16</v>
      </c>
      <c r="E24697" t="s">
        <v>596</v>
      </c>
      <c r="F24697">
        <v>1.7687253629865975E-2</v>
      </c>
    </row>
    <row r="24698" spans="1:6" hidden="1" x14ac:dyDescent="0.35">
      <c r="A24698">
        <v>24696</v>
      </c>
      <c r="B24698" t="s">
        <v>824</v>
      </c>
      <c r="C24698">
        <v>0</v>
      </c>
      <c r="D24698" t="s">
        <v>17</v>
      </c>
      <c r="E24698" t="s">
        <v>597</v>
      </c>
      <c r="F24698">
        <v>0.58885828189035883</v>
      </c>
    </row>
    <row r="24699" spans="1:6" hidden="1" x14ac:dyDescent="0.35">
      <c r="A24699">
        <v>24697</v>
      </c>
      <c r="B24699" t="s">
        <v>824</v>
      </c>
      <c r="C24699">
        <v>0</v>
      </c>
      <c r="D24699" t="s">
        <v>310</v>
      </c>
      <c r="E24699" t="s">
        <v>598</v>
      </c>
      <c r="F24699">
        <v>0.67364245102988718</v>
      </c>
    </row>
    <row r="24700" spans="1:6" hidden="1" x14ac:dyDescent="0.35">
      <c r="A24700">
        <v>24698</v>
      </c>
      <c r="B24700" t="s">
        <v>824</v>
      </c>
      <c r="C24700">
        <v>0</v>
      </c>
      <c r="D24700" t="s">
        <v>310</v>
      </c>
      <c r="E24700" t="s">
        <v>599</v>
      </c>
      <c r="F24700">
        <v>0</v>
      </c>
    </row>
    <row r="24701" spans="1:6" hidden="1" x14ac:dyDescent="0.35">
      <c r="A24701">
        <v>24699</v>
      </c>
      <c r="B24701" t="s">
        <v>824</v>
      </c>
      <c r="C24701">
        <v>0</v>
      </c>
      <c r="D24701" t="s">
        <v>311</v>
      </c>
      <c r="E24701" t="s">
        <v>600</v>
      </c>
      <c r="F24701">
        <v>0.53500795680021862</v>
      </c>
    </row>
    <row r="24702" spans="1:6" hidden="1" x14ac:dyDescent="0.35">
      <c r="A24702">
        <v>24700</v>
      </c>
      <c r="B24702" t="s">
        <v>824</v>
      </c>
      <c r="C24702">
        <v>0</v>
      </c>
      <c r="D24702" t="s">
        <v>311</v>
      </c>
      <c r="E24702" t="s">
        <v>601</v>
      </c>
      <c r="F24702">
        <v>0.29587451120797231</v>
      </c>
    </row>
    <row r="24703" spans="1:6" hidden="1" x14ac:dyDescent="0.35">
      <c r="A24703">
        <v>24701</v>
      </c>
      <c r="B24703" t="s">
        <v>824</v>
      </c>
      <c r="C24703">
        <v>0</v>
      </c>
      <c r="D24703" t="s">
        <v>311</v>
      </c>
      <c r="E24703" t="s">
        <v>602</v>
      </c>
      <c r="F24703">
        <v>1.0358298506017216</v>
      </c>
    </row>
    <row r="24704" spans="1:6" hidden="1" x14ac:dyDescent="0.35">
      <c r="A24704">
        <v>24702</v>
      </c>
      <c r="B24704" t="s">
        <v>824</v>
      </c>
      <c r="C24704">
        <v>0</v>
      </c>
      <c r="D24704" t="s">
        <v>311</v>
      </c>
      <c r="E24704" t="s">
        <v>603</v>
      </c>
      <c r="F24704">
        <v>0</v>
      </c>
    </row>
    <row r="24705" spans="1:6" hidden="1" x14ac:dyDescent="0.35">
      <c r="A24705">
        <v>24703</v>
      </c>
      <c r="B24705" t="s">
        <v>824</v>
      </c>
      <c r="C24705">
        <v>0</v>
      </c>
      <c r="D24705" t="s">
        <v>311</v>
      </c>
      <c r="E24705" t="s">
        <v>604</v>
      </c>
      <c r="F24705">
        <v>0.75980216482372764</v>
      </c>
    </row>
    <row r="24706" spans="1:6" hidden="1" x14ac:dyDescent="0.35">
      <c r="A24706">
        <v>24704</v>
      </c>
      <c r="B24706" t="s">
        <v>824</v>
      </c>
      <c r="C24706">
        <v>0</v>
      </c>
      <c r="D24706" t="s">
        <v>312</v>
      </c>
      <c r="E24706" t="s">
        <v>605</v>
      </c>
      <c r="F24706">
        <v>1.6757922964664902</v>
      </c>
    </row>
    <row r="24707" spans="1:6" hidden="1" x14ac:dyDescent="0.35">
      <c r="A24707">
        <v>24705</v>
      </c>
      <c r="B24707" t="s">
        <v>824</v>
      </c>
      <c r="C24707">
        <v>0</v>
      </c>
      <c r="D24707" t="s">
        <v>312</v>
      </c>
      <c r="E24707" t="s">
        <v>606</v>
      </c>
      <c r="F24707">
        <v>0</v>
      </c>
    </row>
    <row r="24708" spans="1:6" hidden="1" x14ac:dyDescent="0.35">
      <c r="A24708">
        <v>24706</v>
      </c>
      <c r="B24708" t="s">
        <v>824</v>
      </c>
      <c r="C24708">
        <v>0</v>
      </c>
      <c r="D24708" t="s">
        <v>313</v>
      </c>
      <c r="E24708" t="s">
        <v>607</v>
      </c>
      <c r="F24708">
        <v>0.20730216109139732</v>
      </c>
    </row>
    <row r="24709" spans="1:6" hidden="1" x14ac:dyDescent="0.35">
      <c r="A24709">
        <v>24707</v>
      </c>
      <c r="B24709" t="s">
        <v>824</v>
      </c>
      <c r="C24709">
        <v>0</v>
      </c>
      <c r="D24709" t="s">
        <v>313</v>
      </c>
      <c r="E24709" t="s">
        <v>608</v>
      </c>
      <c r="F24709">
        <v>0</v>
      </c>
    </row>
    <row r="24710" spans="1:6" hidden="1" x14ac:dyDescent="0.35">
      <c r="A24710">
        <v>24708</v>
      </c>
      <c r="B24710" t="s">
        <v>824</v>
      </c>
      <c r="C24710">
        <v>0</v>
      </c>
      <c r="D24710" t="s">
        <v>313</v>
      </c>
      <c r="E24710" t="s">
        <v>609</v>
      </c>
      <c r="F24710">
        <v>0.17365133515105616</v>
      </c>
    </row>
    <row r="24711" spans="1:6" hidden="1" x14ac:dyDescent="0.35">
      <c r="A24711">
        <v>24709</v>
      </c>
      <c r="B24711" t="s">
        <v>824</v>
      </c>
      <c r="C24711">
        <v>0</v>
      </c>
      <c r="D24711" t="s">
        <v>313</v>
      </c>
      <c r="E24711" t="s">
        <v>610</v>
      </c>
      <c r="F24711">
        <v>0</v>
      </c>
    </row>
    <row r="24712" spans="1:6" hidden="1" x14ac:dyDescent="0.35">
      <c r="A24712">
        <v>24710</v>
      </c>
      <c r="B24712" t="s">
        <v>824</v>
      </c>
      <c r="C24712">
        <v>0</v>
      </c>
      <c r="D24712" t="s">
        <v>10</v>
      </c>
      <c r="E24712" t="s">
        <v>539</v>
      </c>
      <c r="F24712">
        <v>0.18790728020102346</v>
      </c>
    </row>
    <row r="24713" spans="1:6" hidden="1" x14ac:dyDescent="0.35">
      <c r="A24713">
        <v>24711</v>
      </c>
      <c r="B24713" t="s">
        <v>824</v>
      </c>
      <c r="C24713">
        <v>0</v>
      </c>
      <c r="D24713" t="s">
        <v>313</v>
      </c>
      <c r="E24713" t="s">
        <v>611</v>
      </c>
      <c r="F24713">
        <v>0</v>
      </c>
    </row>
    <row r="24714" spans="1:6" hidden="1" x14ac:dyDescent="0.35">
      <c r="A24714">
        <v>24712</v>
      </c>
      <c r="B24714" t="s">
        <v>824</v>
      </c>
      <c r="C24714">
        <v>0</v>
      </c>
      <c r="D24714" t="s">
        <v>313</v>
      </c>
      <c r="E24714" t="s">
        <v>612</v>
      </c>
      <c r="F24714">
        <v>0.38318202291929992</v>
      </c>
    </row>
    <row r="24715" spans="1:6" hidden="1" x14ac:dyDescent="0.35">
      <c r="A24715">
        <v>24713</v>
      </c>
      <c r="B24715" t="s">
        <v>824</v>
      </c>
      <c r="C24715">
        <v>0</v>
      </c>
      <c r="D24715" t="s">
        <v>313</v>
      </c>
      <c r="E24715" t="s">
        <v>613</v>
      </c>
      <c r="F24715">
        <v>0</v>
      </c>
    </row>
    <row r="24716" spans="1:6" hidden="1" x14ac:dyDescent="0.35">
      <c r="A24716">
        <v>24714</v>
      </c>
      <c r="B24716" t="s">
        <v>824</v>
      </c>
      <c r="C24716">
        <v>0</v>
      </c>
      <c r="D24716" t="s">
        <v>313</v>
      </c>
      <c r="E24716" t="s">
        <v>614</v>
      </c>
      <c r="F24716">
        <v>0.17624595779200536</v>
      </c>
    </row>
    <row r="24717" spans="1:6" hidden="1" x14ac:dyDescent="0.35">
      <c r="A24717">
        <v>24715</v>
      </c>
      <c r="B24717" t="s">
        <v>824</v>
      </c>
      <c r="C24717">
        <v>0</v>
      </c>
      <c r="D24717" t="s">
        <v>313</v>
      </c>
      <c r="E24717" t="s">
        <v>615</v>
      </c>
      <c r="F24717">
        <v>0</v>
      </c>
    </row>
    <row r="24718" spans="1:6" hidden="1" x14ac:dyDescent="0.35">
      <c r="A24718">
        <v>24716</v>
      </c>
      <c r="B24718" t="s">
        <v>824</v>
      </c>
      <c r="C24718">
        <v>0</v>
      </c>
      <c r="D24718" t="s">
        <v>313</v>
      </c>
      <c r="E24718" t="s">
        <v>616</v>
      </c>
      <c r="F24718">
        <v>0.28867961765110389</v>
      </c>
    </row>
    <row r="24719" spans="1:6" hidden="1" x14ac:dyDescent="0.35">
      <c r="A24719">
        <v>24717</v>
      </c>
      <c r="B24719" t="s">
        <v>824</v>
      </c>
      <c r="C24719">
        <v>0</v>
      </c>
      <c r="D24719" t="s">
        <v>18</v>
      </c>
      <c r="E24719" t="s">
        <v>617</v>
      </c>
      <c r="F24719">
        <v>2.0245306151125759</v>
      </c>
    </row>
    <row r="24720" spans="1:6" hidden="1" x14ac:dyDescent="0.35">
      <c r="A24720">
        <v>24718</v>
      </c>
      <c r="B24720" t="s">
        <v>824</v>
      </c>
      <c r="C24720">
        <v>0</v>
      </c>
      <c r="D24720" t="s">
        <v>21</v>
      </c>
      <c r="E24720" t="s">
        <v>618</v>
      </c>
      <c r="F24720">
        <v>4.5752741426333374</v>
      </c>
    </row>
    <row r="24721" spans="1:6" hidden="1" x14ac:dyDescent="0.35">
      <c r="A24721">
        <v>24719</v>
      </c>
      <c r="B24721" t="s">
        <v>824</v>
      </c>
      <c r="C24721">
        <v>0</v>
      </c>
      <c r="D24721" t="s">
        <v>19</v>
      </c>
      <c r="E24721" t="s">
        <v>619</v>
      </c>
      <c r="F24721">
        <v>0.24008395144229239</v>
      </c>
    </row>
    <row r="24722" spans="1:6" hidden="1" x14ac:dyDescent="0.35">
      <c r="A24722">
        <v>24720</v>
      </c>
      <c r="B24722" t="s">
        <v>824</v>
      </c>
      <c r="C24722">
        <v>0</v>
      </c>
      <c r="D24722" t="s">
        <v>20</v>
      </c>
      <c r="E24722" t="s">
        <v>620</v>
      </c>
      <c r="F24722">
        <v>1.0299697622650048</v>
      </c>
    </row>
    <row r="24723" spans="1:6" hidden="1" x14ac:dyDescent="0.35">
      <c r="A24723">
        <v>24721</v>
      </c>
      <c r="B24723" t="s">
        <v>824</v>
      </c>
      <c r="C24723">
        <v>0</v>
      </c>
      <c r="D24723" t="s">
        <v>19</v>
      </c>
      <c r="E24723" t="s">
        <v>621</v>
      </c>
      <c r="F24723">
        <v>1.6465082587111084</v>
      </c>
    </row>
    <row r="24724" spans="1:6" hidden="1" x14ac:dyDescent="0.35">
      <c r="A24724">
        <v>24722</v>
      </c>
      <c r="B24724" t="s">
        <v>824</v>
      </c>
      <c r="C24724">
        <v>0</v>
      </c>
      <c r="D24724" t="s">
        <v>19</v>
      </c>
      <c r="E24724" t="s">
        <v>622</v>
      </c>
      <c r="F24724">
        <v>0.60847884225290294</v>
      </c>
    </row>
    <row r="24725" spans="1:6" hidden="1" x14ac:dyDescent="0.35">
      <c r="A24725">
        <v>24723</v>
      </c>
      <c r="B24725" t="s">
        <v>824</v>
      </c>
      <c r="C24725">
        <v>0</v>
      </c>
      <c r="D24725" t="s">
        <v>22</v>
      </c>
      <c r="E24725" t="s">
        <v>623</v>
      </c>
      <c r="F24725">
        <v>3.9501950615604287</v>
      </c>
    </row>
    <row r="24726" spans="1:6" hidden="1" x14ac:dyDescent="0.35">
      <c r="A24726">
        <v>24724</v>
      </c>
      <c r="B24726" t="s">
        <v>824</v>
      </c>
      <c r="C24726">
        <v>0</v>
      </c>
      <c r="D24726" t="s">
        <v>23</v>
      </c>
      <c r="E24726" t="s">
        <v>624</v>
      </c>
      <c r="F24726">
        <v>0.78010232638504684</v>
      </c>
    </row>
    <row r="24727" spans="1:6" hidden="1" x14ac:dyDescent="0.35">
      <c r="A24727">
        <v>24725</v>
      </c>
      <c r="B24727" t="s">
        <v>824</v>
      </c>
      <c r="C24727">
        <v>0</v>
      </c>
      <c r="D24727" t="s">
        <v>24</v>
      </c>
      <c r="E24727" t="s">
        <v>625</v>
      </c>
      <c r="F24727">
        <v>1.3646077690258818</v>
      </c>
    </row>
    <row r="24728" spans="1:6" hidden="1" x14ac:dyDescent="0.35">
      <c r="A24728">
        <v>24726</v>
      </c>
      <c r="B24728" t="s">
        <v>824</v>
      </c>
      <c r="C24728">
        <v>0</v>
      </c>
      <c r="D24728" t="s">
        <v>314</v>
      </c>
      <c r="E24728" t="s">
        <v>626</v>
      </c>
      <c r="F24728">
        <v>0.19023232477823876</v>
      </c>
    </row>
    <row r="24729" spans="1:6" hidden="1" x14ac:dyDescent="0.35">
      <c r="A24729">
        <v>24727</v>
      </c>
      <c r="B24729" t="s">
        <v>824</v>
      </c>
      <c r="C24729">
        <v>0</v>
      </c>
      <c r="D24729" t="s">
        <v>314</v>
      </c>
      <c r="E24729" t="s">
        <v>627</v>
      </c>
      <c r="F24729">
        <v>0</v>
      </c>
    </row>
    <row r="24730" spans="1:6" hidden="1" x14ac:dyDescent="0.35">
      <c r="A24730">
        <v>24728</v>
      </c>
      <c r="B24730" t="s">
        <v>824</v>
      </c>
      <c r="C24730">
        <v>0</v>
      </c>
      <c r="D24730" t="s">
        <v>315</v>
      </c>
      <c r="E24730" t="s">
        <v>628</v>
      </c>
      <c r="F24730">
        <v>0.87307660138283316</v>
      </c>
    </row>
    <row r="24731" spans="1:6" hidden="1" x14ac:dyDescent="0.35">
      <c r="A24731">
        <v>24729</v>
      </c>
      <c r="B24731" t="s">
        <v>824</v>
      </c>
      <c r="C24731">
        <v>0</v>
      </c>
      <c r="D24731" t="s">
        <v>315</v>
      </c>
      <c r="E24731" t="s">
        <v>629</v>
      </c>
      <c r="F24731">
        <v>1.1756240751167033</v>
      </c>
    </row>
    <row r="24732" spans="1:6" hidden="1" x14ac:dyDescent="0.35">
      <c r="A24732">
        <v>24730</v>
      </c>
      <c r="B24732" t="s">
        <v>824</v>
      </c>
      <c r="C24732">
        <v>0</v>
      </c>
      <c r="D24732" t="s">
        <v>315</v>
      </c>
      <c r="E24732" t="s">
        <v>630</v>
      </c>
      <c r="F24732">
        <v>0.11235669409294391</v>
      </c>
    </row>
    <row r="24733" spans="1:6" hidden="1" x14ac:dyDescent="0.35">
      <c r="A24733">
        <v>24731</v>
      </c>
      <c r="B24733" t="s">
        <v>824</v>
      </c>
      <c r="C24733">
        <v>0</v>
      </c>
      <c r="D24733" t="s">
        <v>315</v>
      </c>
      <c r="E24733" t="s">
        <v>631</v>
      </c>
      <c r="F24733">
        <v>0.61224890578412383</v>
      </c>
    </row>
    <row r="24734" spans="1:6" hidden="1" x14ac:dyDescent="0.35">
      <c r="A24734">
        <v>24732</v>
      </c>
      <c r="B24734" t="s">
        <v>824</v>
      </c>
      <c r="C24734">
        <v>0</v>
      </c>
      <c r="D24734" t="s">
        <v>315</v>
      </c>
      <c r="E24734" t="s">
        <v>632</v>
      </c>
      <c r="F24734">
        <v>3.6497566960978806E-2</v>
      </c>
    </row>
    <row r="24735" spans="1:6" hidden="1" x14ac:dyDescent="0.35">
      <c r="A24735">
        <v>24733</v>
      </c>
      <c r="B24735" t="s">
        <v>824</v>
      </c>
      <c r="C24735">
        <v>0</v>
      </c>
      <c r="D24735" t="s">
        <v>315</v>
      </c>
      <c r="E24735" t="s">
        <v>633</v>
      </c>
      <c r="F24735">
        <v>0.44937747554550317</v>
      </c>
    </row>
    <row r="24736" spans="1:6" hidden="1" x14ac:dyDescent="0.35">
      <c r="A24736">
        <v>24734</v>
      </c>
      <c r="B24736" t="s">
        <v>824</v>
      </c>
      <c r="C24736">
        <v>0</v>
      </c>
      <c r="D24736" t="s">
        <v>315</v>
      </c>
      <c r="E24736" t="s">
        <v>634</v>
      </c>
      <c r="F24736">
        <v>6.5670375882083923E-2</v>
      </c>
    </row>
    <row r="24737" spans="1:6" hidden="1" x14ac:dyDescent="0.35">
      <c r="A24737">
        <v>24735</v>
      </c>
      <c r="B24737" t="s">
        <v>824</v>
      </c>
      <c r="C24737">
        <v>0</v>
      </c>
      <c r="D24737" t="s">
        <v>315</v>
      </c>
      <c r="E24737" t="s">
        <v>635</v>
      </c>
      <c r="F24737">
        <v>2.170969776834834E-2</v>
      </c>
    </row>
    <row r="24738" spans="1:6" hidden="1" x14ac:dyDescent="0.35">
      <c r="A24738">
        <v>24736</v>
      </c>
      <c r="B24738" t="s">
        <v>824</v>
      </c>
      <c r="C24738">
        <v>0</v>
      </c>
      <c r="D24738" t="s">
        <v>315</v>
      </c>
      <c r="E24738" t="s">
        <v>636</v>
      </c>
      <c r="F24738">
        <v>0</v>
      </c>
    </row>
    <row r="24739" spans="1:6" hidden="1" x14ac:dyDescent="0.35">
      <c r="A24739">
        <v>24737</v>
      </c>
      <c r="B24739" t="s">
        <v>824</v>
      </c>
      <c r="C24739">
        <v>0</v>
      </c>
      <c r="D24739" t="s">
        <v>315</v>
      </c>
      <c r="E24739" t="s">
        <v>637</v>
      </c>
      <c r="F24739">
        <v>3.8581852593112653E-3</v>
      </c>
    </row>
    <row r="24740" spans="1:6" hidden="1" x14ac:dyDescent="0.35">
      <c r="A24740">
        <v>24738</v>
      </c>
      <c r="B24740" t="s">
        <v>824</v>
      </c>
      <c r="C24740">
        <v>0</v>
      </c>
      <c r="D24740" t="s">
        <v>315</v>
      </c>
      <c r="E24740" t="s">
        <v>638</v>
      </c>
      <c r="F24740">
        <v>0.25776441784205295</v>
      </c>
    </row>
    <row r="24741" spans="1:6" hidden="1" x14ac:dyDescent="0.35">
      <c r="A24741">
        <v>24739</v>
      </c>
      <c r="B24741" t="s">
        <v>824</v>
      </c>
      <c r="C24741">
        <v>0</v>
      </c>
      <c r="D24741" t="s">
        <v>315</v>
      </c>
      <c r="E24741" t="s">
        <v>639</v>
      </c>
      <c r="F24741">
        <v>2.9646744494200891E-2</v>
      </c>
    </row>
    <row r="24742" spans="1:6" hidden="1" x14ac:dyDescent="0.35">
      <c r="A24742">
        <v>24740</v>
      </c>
      <c r="B24742" t="s">
        <v>824</v>
      </c>
      <c r="C24742">
        <v>0</v>
      </c>
      <c r="D24742" t="s">
        <v>315</v>
      </c>
      <c r="E24742" t="s">
        <v>640</v>
      </c>
      <c r="F24742">
        <v>0.60454506494655325</v>
      </c>
    </row>
    <row r="24743" spans="1:6" hidden="1" x14ac:dyDescent="0.35">
      <c r="A24743">
        <v>24741</v>
      </c>
      <c r="B24743" t="s">
        <v>824</v>
      </c>
      <c r="C24743">
        <v>0</v>
      </c>
      <c r="D24743" t="s">
        <v>315</v>
      </c>
      <c r="E24743" t="s">
        <v>641</v>
      </c>
      <c r="F24743">
        <v>1.2939284102658148</v>
      </c>
    </row>
    <row r="24744" spans="1:6" hidden="1" x14ac:dyDescent="0.35">
      <c r="A24744">
        <v>24742</v>
      </c>
      <c r="B24744" t="s">
        <v>824</v>
      </c>
      <c r="C24744">
        <v>0</v>
      </c>
      <c r="D24744" t="s">
        <v>316</v>
      </c>
      <c r="E24744" t="s">
        <v>642</v>
      </c>
      <c r="F24744">
        <v>4.4041470701620858E-2</v>
      </c>
    </row>
    <row r="24745" spans="1:6" hidden="1" x14ac:dyDescent="0.35">
      <c r="A24745">
        <v>24743</v>
      </c>
      <c r="B24745" t="s">
        <v>824</v>
      </c>
      <c r="C24745">
        <v>0</v>
      </c>
      <c r="D24745" t="s">
        <v>316</v>
      </c>
      <c r="E24745" t="s">
        <v>643</v>
      </c>
      <c r="F24745">
        <v>5.3111590493251058E-2</v>
      </c>
    </row>
    <row r="24746" spans="1:6" hidden="1" x14ac:dyDescent="0.35">
      <c r="A24746">
        <v>24744</v>
      </c>
      <c r="B24746" t="s">
        <v>824</v>
      </c>
      <c r="C24746">
        <v>0</v>
      </c>
      <c r="D24746" t="s">
        <v>316</v>
      </c>
      <c r="E24746" t="s">
        <v>644</v>
      </c>
      <c r="F24746">
        <v>1.1426649345328941E-2</v>
      </c>
    </row>
    <row r="24747" spans="1:6" hidden="1" x14ac:dyDescent="0.35">
      <c r="A24747">
        <v>24745</v>
      </c>
      <c r="B24747" t="s">
        <v>824</v>
      </c>
      <c r="C24747">
        <v>0</v>
      </c>
      <c r="D24747" t="s">
        <v>316</v>
      </c>
      <c r="E24747" t="s">
        <v>645</v>
      </c>
      <c r="F24747">
        <v>2.8234036283757587E-2</v>
      </c>
    </row>
    <row r="24748" spans="1:6" hidden="1" x14ac:dyDescent="0.35">
      <c r="A24748">
        <v>24746</v>
      </c>
      <c r="B24748" t="s">
        <v>824</v>
      </c>
      <c r="C24748">
        <v>0</v>
      </c>
      <c r="D24748" t="s">
        <v>316</v>
      </c>
      <c r="E24748" t="s">
        <v>646</v>
      </c>
      <c r="F24748">
        <v>6.1396824363055914E-2</v>
      </c>
    </row>
    <row r="24749" spans="1:6" hidden="1" x14ac:dyDescent="0.35">
      <c r="A24749">
        <v>24747</v>
      </c>
      <c r="B24749" t="s">
        <v>824</v>
      </c>
      <c r="C24749">
        <v>0</v>
      </c>
      <c r="D24749" t="s">
        <v>316</v>
      </c>
      <c r="E24749" t="s">
        <v>647</v>
      </c>
      <c r="F24749">
        <v>0.9300557282445705</v>
      </c>
    </row>
    <row r="24750" spans="1:6" hidden="1" x14ac:dyDescent="0.35">
      <c r="A24750">
        <v>24748</v>
      </c>
      <c r="B24750" t="s">
        <v>824</v>
      </c>
      <c r="C24750">
        <v>0</v>
      </c>
      <c r="D24750" t="s">
        <v>314</v>
      </c>
      <c r="E24750" t="s">
        <v>648</v>
      </c>
      <c r="F24750">
        <v>0.252545555600455</v>
      </c>
    </row>
    <row r="24751" spans="1:6" hidden="1" x14ac:dyDescent="0.35">
      <c r="A24751">
        <v>24749</v>
      </c>
      <c r="B24751" t="s">
        <v>824</v>
      </c>
      <c r="C24751">
        <v>0</v>
      </c>
      <c r="D24751" t="s">
        <v>314</v>
      </c>
      <c r="E24751" t="s">
        <v>649</v>
      </c>
      <c r="F24751">
        <v>0.5407332025227527</v>
      </c>
    </row>
    <row r="24752" spans="1:6" hidden="1" x14ac:dyDescent="0.35">
      <c r="A24752">
        <v>24750</v>
      </c>
      <c r="B24752" t="s">
        <v>824</v>
      </c>
      <c r="C24752">
        <v>0</v>
      </c>
      <c r="D24752" t="s">
        <v>25</v>
      </c>
      <c r="E24752" t="s">
        <v>650</v>
      </c>
      <c r="F24752">
        <v>56.384136226779567</v>
      </c>
    </row>
    <row r="24753" spans="1:6" hidden="1" x14ac:dyDescent="0.35">
      <c r="A24753">
        <v>24751</v>
      </c>
      <c r="B24753" t="s">
        <v>824</v>
      </c>
      <c r="C24753">
        <v>0</v>
      </c>
      <c r="D24753" t="s">
        <v>25</v>
      </c>
      <c r="E24753" t="s">
        <v>651</v>
      </c>
      <c r="F24753">
        <v>0</v>
      </c>
    </row>
    <row r="24754" spans="1:6" hidden="1" x14ac:dyDescent="0.35">
      <c r="A24754">
        <v>24752</v>
      </c>
      <c r="B24754" t="s">
        <v>824</v>
      </c>
      <c r="C24754">
        <v>0</v>
      </c>
      <c r="D24754" t="s">
        <v>26</v>
      </c>
      <c r="E24754" t="s">
        <v>652</v>
      </c>
      <c r="F24754">
        <v>8.838793247165885</v>
      </c>
    </row>
    <row r="24755" spans="1:6" hidden="1" x14ac:dyDescent="0.35">
      <c r="A24755">
        <v>24753</v>
      </c>
      <c r="B24755" t="s">
        <v>824</v>
      </c>
      <c r="C24755">
        <v>0</v>
      </c>
      <c r="D24755" t="s">
        <v>26</v>
      </c>
      <c r="E24755" t="s">
        <v>653</v>
      </c>
      <c r="F24755">
        <v>0.64796506343472904</v>
      </c>
    </row>
    <row r="24756" spans="1:6" hidden="1" x14ac:dyDescent="0.35">
      <c r="A24756">
        <v>24754</v>
      </c>
      <c r="B24756" t="s">
        <v>824</v>
      </c>
      <c r="C24756">
        <v>0</v>
      </c>
      <c r="D24756" t="s">
        <v>26</v>
      </c>
      <c r="E24756" t="s">
        <v>654</v>
      </c>
      <c r="F24756">
        <v>23.058488388797237</v>
      </c>
    </row>
    <row r="24757" spans="1:6" hidden="1" x14ac:dyDescent="0.35">
      <c r="A24757">
        <v>24755</v>
      </c>
      <c r="B24757" t="s">
        <v>824</v>
      </c>
      <c r="C24757">
        <v>0</v>
      </c>
      <c r="D24757" t="s">
        <v>26</v>
      </c>
      <c r="E24757" t="s">
        <v>655</v>
      </c>
      <c r="F24757">
        <v>9.5518123189215025</v>
      </c>
    </row>
    <row r="24758" spans="1:6" hidden="1" x14ac:dyDescent="0.35">
      <c r="A24758">
        <v>24756</v>
      </c>
      <c r="B24758" t="s">
        <v>824</v>
      </c>
      <c r="C24758">
        <v>0</v>
      </c>
      <c r="D24758" t="s">
        <v>28</v>
      </c>
      <c r="E24758" t="s">
        <v>656</v>
      </c>
      <c r="F24758">
        <v>23.516482362144021</v>
      </c>
    </row>
    <row r="24759" spans="1:6" hidden="1" x14ac:dyDescent="0.35">
      <c r="A24759">
        <v>24757</v>
      </c>
      <c r="B24759" t="s">
        <v>824</v>
      </c>
      <c r="C24759">
        <v>0</v>
      </c>
      <c r="D24759" t="s">
        <v>27</v>
      </c>
      <c r="E24759" t="s">
        <v>657</v>
      </c>
      <c r="F24759">
        <v>2.5711604040621667</v>
      </c>
    </row>
    <row r="24760" spans="1:6" hidden="1" x14ac:dyDescent="0.35">
      <c r="A24760">
        <v>24758</v>
      </c>
      <c r="B24760" t="s">
        <v>824</v>
      </c>
      <c r="C24760">
        <v>0</v>
      </c>
      <c r="D24760" t="s">
        <v>27</v>
      </c>
      <c r="E24760" t="s">
        <v>658</v>
      </c>
      <c r="F24760">
        <v>11.235696491300693</v>
      </c>
    </row>
    <row r="24761" spans="1:6" hidden="1" x14ac:dyDescent="0.35">
      <c r="A24761">
        <v>24759</v>
      </c>
      <c r="B24761" t="s">
        <v>824</v>
      </c>
      <c r="C24761">
        <v>0</v>
      </c>
      <c r="D24761" t="s">
        <v>27</v>
      </c>
      <c r="E24761" t="s">
        <v>659</v>
      </c>
      <c r="F24761">
        <v>0.37908219282790928</v>
      </c>
    </row>
    <row r="24762" spans="1:6" hidden="1" x14ac:dyDescent="0.35">
      <c r="A24762">
        <v>24760</v>
      </c>
      <c r="B24762" t="s">
        <v>824</v>
      </c>
      <c r="C24762">
        <v>0</v>
      </c>
      <c r="D24762" t="s">
        <v>27</v>
      </c>
      <c r="E24762" t="s">
        <v>660</v>
      </c>
      <c r="F24762">
        <v>3.9655532049079096</v>
      </c>
    </row>
    <row r="24763" spans="1:6" hidden="1" x14ac:dyDescent="0.35">
      <c r="A24763">
        <v>24761</v>
      </c>
      <c r="B24763" t="s">
        <v>824</v>
      </c>
      <c r="C24763">
        <v>0</v>
      </c>
      <c r="D24763" t="s">
        <v>27</v>
      </c>
      <c r="E24763" t="s">
        <v>661</v>
      </c>
      <c r="F24763">
        <v>0.2576520813563557</v>
      </c>
    </row>
    <row r="24764" spans="1:6" hidden="1" x14ac:dyDescent="0.35">
      <c r="A24764">
        <v>24762</v>
      </c>
      <c r="B24764" t="s">
        <v>824</v>
      </c>
      <c r="C24764">
        <v>0</v>
      </c>
      <c r="D24764" t="s">
        <v>27</v>
      </c>
      <c r="E24764" t="s">
        <v>662</v>
      </c>
      <c r="F24764">
        <v>5.0010183340071306</v>
      </c>
    </row>
    <row r="24765" spans="1:6" hidden="1" x14ac:dyDescent="0.35">
      <c r="A24765">
        <v>24763</v>
      </c>
      <c r="B24765" t="s">
        <v>824</v>
      </c>
      <c r="C24765">
        <v>0</v>
      </c>
      <c r="D24765" t="s">
        <v>27</v>
      </c>
      <c r="E24765" t="s">
        <v>663</v>
      </c>
      <c r="F24765">
        <v>8.8560564034387461</v>
      </c>
    </row>
    <row r="24766" spans="1:6" hidden="1" x14ac:dyDescent="0.35">
      <c r="A24766">
        <v>24764</v>
      </c>
      <c r="B24766" t="s">
        <v>824</v>
      </c>
      <c r="C24766">
        <v>0</v>
      </c>
      <c r="D24766" t="s">
        <v>30</v>
      </c>
      <c r="E24766" t="s">
        <v>664</v>
      </c>
      <c r="F24766">
        <v>10.092419535654614</v>
      </c>
    </row>
    <row r="24767" spans="1:6" hidden="1" x14ac:dyDescent="0.35">
      <c r="A24767">
        <v>24765</v>
      </c>
      <c r="B24767" t="s">
        <v>824</v>
      </c>
      <c r="C24767">
        <v>0</v>
      </c>
      <c r="D24767" t="s">
        <v>32</v>
      </c>
      <c r="E24767" t="s">
        <v>665</v>
      </c>
      <c r="F24767">
        <v>11.263298445632163</v>
      </c>
    </row>
    <row r="24768" spans="1:6" hidden="1" x14ac:dyDescent="0.35">
      <c r="A24768">
        <v>24766</v>
      </c>
      <c r="B24768" t="s">
        <v>824</v>
      </c>
      <c r="C24768">
        <v>0</v>
      </c>
      <c r="D24768" t="s">
        <v>32</v>
      </c>
      <c r="E24768" t="s">
        <v>666</v>
      </c>
      <c r="F24768">
        <v>7.7334081152028338</v>
      </c>
    </row>
    <row r="24769" spans="1:6" hidden="1" x14ac:dyDescent="0.35">
      <c r="A24769">
        <v>24767</v>
      </c>
      <c r="B24769" t="s">
        <v>824</v>
      </c>
      <c r="C24769">
        <v>0</v>
      </c>
      <c r="D24769" t="s">
        <v>32</v>
      </c>
      <c r="E24769" t="s">
        <v>667</v>
      </c>
      <c r="F24769">
        <v>7.0638694745666752</v>
      </c>
    </row>
    <row r="24770" spans="1:6" hidden="1" x14ac:dyDescent="0.35">
      <c r="A24770">
        <v>24768</v>
      </c>
      <c r="B24770" t="s">
        <v>824</v>
      </c>
      <c r="C24770">
        <v>0</v>
      </c>
      <c r="D24770" t="s">
        <v>33</v>
      </c>
      <c r="E24770" t="s">
        <v>668</v>
      </c>
      <c r="F24770">
        <v>29.70161267185447</v>
      </c>
    </row>
    <row r="24771" spans="1:6" hidden="1" x14ac:dyDescent="0.35">
      <c r="A24771">
        <v>24769</v>
      </c>
      <c r="B24771" t="s">
        <v>824</v>
      </c>
      <c r="C24771">
        <v>0</v>
      </c>
      <c r="D24771" t="s">
        <v>34</v>
      </c>
      <c r="E24771" t="s">
        <v>669</v>
      </c>
      <c r="F24771">
        <v>8.9420668488650481</v>
      </c>
    </row>
    <row r="24772" spans="1:6" hidden="1" x14ac:dyDescent="0.35">
      <c r="A24772">
        <v>24770</v>
      </c>
      <c r="B24772" t="s">
        <v>824</v>
      </c>
      <c r="C24772">
        <v>0</v>
      </c>
      <c r="D24772" t="s">
        <v>31</v>
      </c>
      <c r="E24772" t="s">
        <v>670</v>
      </c>
      <c r="F24772">
        <v>10.262545874744685</v>
      </c>
    </row>
    <row r="24773" spans="1:6" hidden="1" x14ac:dyDescent="0.35">
      <c r="A24773">
        <v>24771</v>
      </c>
      <c r="B24773" t="s">
        <v>824</v>
      </c>
      <c r="C24773">
        <v>0</v>
      </c>
      <c r="D24773" t="s">
        <v>34</v>
      </c>
      <c r="E24773" t="s">
        <v>671</v>
      </c>
      <c r="F24773">
        <v>5.6170705490385915</v>
      </c>
    </row>
    <row r="24774" spans="1:6" hidden="1" x14ac:dyDescent="0.35">
      <c r="A24774">
        <v>24772</v>
      </c>
      <c r="B24774" t="s">
        <v>824</v>
      </c>
      <c r="C24774">
        <v>0</v>
      </c>
      <c r="D24774" t="s">
        <v>34</v>
      </c>
      <c r="E24774" t="s">
        <v>672</v>
      </c>
      <c r="F24774">
        <v>28.34786017539486</v>
      </c>
    </row>
    <row r="24775" spans="1:6" hidden="1" x14ac:dyDescent="0.35">
      <c r="A24775">
        <v>24773</v>
      </c>
      <c r="B24775" t="s">
        <v>824</v>
      </c>
      <c r="C24775">
        <v>0</v>
      </c>
      <c r="D24775" t="s">
        <v>35</v>
      </c>
      <c r="E24775" t="s">
        <v>673</v>
      </c>
      <c r="F24775">
        <v>53.487166672016855</v>
      </c>
    </row>
    <row r="24776" spans="1:6" hidden="1" x14ac:dyDescent="0.35">
      <c r="A24776">
        <v>24774</v>
      </c>
      <c r="B24776" t="s">
        <v>824</v>
      </c>
      <c r="C24776">
        <v>0</v>
      </c>
      <c r="D24776" t="s">
        <v>36</v>
      </c>
      <c r="E24776" t="s">
        <v>674</v>
      </c>
      <c r="F24776">
        <v>25.315772686469661</v>
      </c>
    </row>
    <row r="24777" spans="1:6" hidden="1" x14ac:dyDescent="0.35">
      <c r="A24777">
        <v>24775</v>
      </c>
      <c r="B24777" t="s">
        <v>824</v>
      </c>
      <c r="C24777">
        <v>0</v>
      </c>
      <c r="D24777" t="s">
        <v>37</v>
      </c>
      <c r="E24777" t="s">
        <v>675</v>
      </c>
      <c r="F24777">
        <v>42.913638391346709</v>
      </c>
    </row>
    <row r="24778" spans="1:6" hidden="1" x14ac:dyDescent="0.35">
      <c r="A24778">
        <v>24776</v>
      </c>
      <c r="B24778" t="s">
        <v>824</v>
      </c>
      <c r="C24778">
        <v>0</v>
      </c>
      <c r="D24778" t="s">
        <v>314</v>
      </c>
      <c r="E24778" t="s">
        <v>676</v>
      </c>
      <c r="F24778">
        <v>0.24500606614151155</v>
      </c>
    </row>
    <row r="24779" spans="1:6" hidden="1" x14ac:dyDescent="0.35">
      <c r="A24779">
        <v>24777</v>
      </c>
      <c r="B24779" t="s">
        <v>824</v>
      </c>
      <c r="C24779">
        <v>0</v>
      </c>
      <c r="D24779" t="s">
        <v>314</v>
      </c>
      <c r="E24779" t="s">
        <v>677</v>
      </c>
      <c r="F24779">
        <v>0.25298706597750209</v>
      </c>
    </row>
    <row r="24780" spans="1:6" hidden="1" x14ac:dyDescent="0.35">
      <c r="A24780">
        <v>24778</v>
      </c>
      <c r="B24780" t="s">
        <v>824</v>
      </c>
      <c r="C24780">
        <v>0</v>
      </c>
      <c r="D24780" t="s">
        <v>314</v>
      </c>
      <c r="E24780" t="s">
        <v>678</v>
      </c>
      <c r="F24780">
        <v>0.19121276415344129</v>
      </c>
    </row>
    <row r="24781" spans="1:6" hidden="1" x14ac:dyDescent="0.35">
      <c r="A24781">
        <v>24779</v>
      </c>
      <c r="B24781" t="s">
        <v>824</v>
      </c>
      <c r="C24781">
        <v>0</v>
      </c>
      <c r="D24781" t="s">
        <v>314</v>
      </c>
      <c r="E24781" t="s">
        <v>679</v>
      </c>
      <c r="F24781">
        <v>0.26234138842191174</v>
      </c>
    </row>
    <row r="24782" spans="1:6" hidden="1" x14ac:dyDescent="0.35">
      <c r="A24782">
        <v>24780</v>
      </c>
      <c r="B24782" t="s">
        <v>824</v>
      </c>
      <c r="C24782">
        <v>0</v>
      </c>
      <c r="D24782" t="s">
        <v>314</v>
      </c>
      <c r="E24782" t="s">
        <v>680</v>
      </c>
      <c r="F24782">
        <v>7.8196226732457255E-2</v>
      </c>
    </row>
    <row r="24783" spans="1:6" hidden="1" x14ac:dyDescent="0.35">
      <c r="A24783">
        <v>24781</v>
      </c>
      <c r="B24783" t="s">
        <v>824</v>
      </c>
      <c r="C24783">
        <v>0</v>
      </c>
      <c r="D24783" t="s">
        <v>314</v>
      </c>
      <c r="E24783" t="s">
        <v>681</v>
      </c>
      <c r="F24783">
        <v>0.10954180901358515</v>
      </c>
    </row>
    <row r="24784" spans="1:6" hidden="1" x14ac:dyDescent="0.35">
      <c r="A24784">
        <v>24782</v>
      </c>
      <c r="B24784" t="s">
        <v>824</v>
      </c>
      <c r="C24784">
        <v>0</v>
      </c>
      <c r="D24784" t="s">
        <v>314</v>
      </c>
      <c r="E24784" t="s">
        <v>682</v>
      </c>
      <c r="F24784">
        <v>0.16611610791985809</v>
      </c>
    </row>
    <row r="24785" spans="1:6" hidden="1" x14ac:dyDescent="0.35">
      <c r="A24785">
        <v>24783</v>
      </c>
      <c r="B24785" t="s">
        <v>824</v>
      </c>
      <c r="C24785">
        <v>0</v>
      </c>
      <c r="D24785" t="s">
        <v>314</v>
      </c>
      <c r="E24785" t="s">
        <v>683</v>
      </c>
      <c r="F24785">
        <v>3.5142119770847406E-2</v>
      </c>
    </row>
    <row r="24786" spans="1:6" hidden="1" x14ac:dyDescent="0.35">
      <c r="A24786">
        <v>24784</v>
      </c>
      <c r="B24786" t="s">
        <v>824</v>
      </c>
      <c r="C24786">
        <v>0</v>
      </c>
      <c r="D24786" t="s">
        <v>314</v>
      </c>
      <c r="E24786" t="s">
        <v>684</v>
      </c>
      <c r="F24786">
        <v>2.1735015333253022E-2</v>
      </c>
    </row>
    <row r="24787" spans="1:6" hidden="1" x14ac:dyDescent="0.35">
      <c r="A24787">
        <v>24785</v>
      </c>
      <c r="B24787" t="s">
        <v>824</v>
      </c>
      <c r="C24787">
        <v>0</v>
      </c>
      <c r="D24787" t="s">
        <v>314</v>
      </c>
      <c r="E24787" t="s">
        <v>685</v>
      </c>
      <c r="F24787">
        <v>0.2326220829318667</v>
      </c>
    </row>
    <row r="24788" spans="1:6" hidden="1" x14ac:dyDescent="0.35">
      <c r="A24788">
        <v>24786</v>
      </c>
      <c r="B24788" t="s">
        <v>824</v>
      </c>
      <c r="C24788">
        <v>0</v>
      </c>
      <c r="D24788" t="s">
        <v>314</v>
      </c>
      <c r="E24788" t="s">
        <v>686</v>
      </c>
      <c r="F24788">
        <v>0.25430058228876878</v>
      </c>
    </row>
    <row r="24789" spans="1:6" hidden="1" x14ac:dyDescent="0.35">
      <c r="A24789">
        <v>24787</v>
      </c>
      <c r="B24789" t="s">
        <v>824</v>
      </c>
      <c r="C24789">
        <v>0</v>
      </c>
      <c r="D24789" t="s">
        <v>314</v>
      </c>
      <c r="E24789" t="s">
        <v>687</v>
      </c>
      <c r="F24789">
        <v>5.4266324353918635E-2</v>
      </c>
    </row>
    <row r="24790" spans="1:6" hidden="1" x14ac:dyDescent="0.35">
      <c r="A24790">
        <v>24788</v>
      </c>
      <c r="B24790" t="s">
        <v>824</v>
      </c>
      <c r="C24790">
        <v>0</v>
      </c>
      <c r="D24790" t="s">
        <v>314</v>
      </c>
      <c r="E24790" t="s">
        <v>688</v>
      </c>
      <c r="F24790">
        <v>0.72110591561560844</v>
      </c>
    </row>
    <row r="24791" spans="1:6" hidden="1" x14ac:dyDescent="0.35">
      <c r="A24791">
        <v>24789</v>
      </c>
      <c r="B24791" t="s">
        <v>824</v>
      </c>
      <c r="C24791">
        <v>0</v>
      </c>
      <c r="D24791" t="s">
        <v>314</v>
      </c>
      <c r="E24791" t="s">
        <v>689</v>
      </c>
      <c r="F24791">
        <v>0.78026338715130872</v>
      </c>
    </row>
    <row r="24792" spans="1:6" hidden="1" x14ac:dyDescent="0.35">
      <c r="A24792">
        <v>24790</v>
      </c>
      <c r="B24792" t="s">
        <v>824</v>
      </c>
      <c r="C24792">
        <v>0</v>
      </c>
      <c r="D24792" t="s">
        <v>314</v>
      </c>
      <c r="E24792" t="s">
        <v>690</v>
      </c>
      <c r="F24792">
        <v>0.82621365378864831</v>
      </c>
    </row>
    <row r="24793" spans="1:6" hidden="1" x14ac:dyDescent="0.35">
      <c r="A24793">
        <v>24791</v>
      </c>
      <c r="B24793" t="s">
        <v>824</v>
      </c>
      <c r="C24793">
        <v>0</v>
      </c>
      <c r="D24793" t="s">
        <v>314</v>
      </c>
      <c r="E24793" t="s">
        <v>691</v>
      </c>
      <c r="F24793">
        <v>0.47496506198834243</v>
      </c>
    </row>
    <row r="24794" spans="1:6" hidden="1" x14ac:dyDescent="0.35">
      <c r="A24794">
        <v>24792</v>
      </c>
      <c r="B24794" t="s">
        <v>824</v>
      </c>
      <c r="C24794">
        <v>0</v>
      </c>
      <c r="D24794" t="s">
        <v>314</v>
      </c>
      <c r="E24794" t="s">
        <v>692</v>
      </c>
      <c r="F24794">
        <v>0.32030494934231485</v>
      </c>
    </row>
    <row r="24795" spans="1:6" hidden="1" x14ac:dyDescent="0.35">
      <c r="A24795">
        <v>24793</v>
      </c>
      <c r="B24795" t="s">
        <v>824</v>
      </c>
      <c r="C24795">
        <v>0</v>
      </c>
      <c r="D24795" t="s">
        <v>314</v>
      </c>
      <c r="E24795" t="s">
        <v>693</v>
      </c>
      <c r="F24795">
        <v>0.50700016152425409</v>
      </c>
    </row>
    <row r="24796" spans="1:6" hidden="1" x14ac:dyDescent="0.35">
      <c r="A24796">
        <v>24794</v>
      </c>
      <c r="B24796" t="s">
        <v>824</v>
      </c>
      <c r="C24796">
        <v>0</v>
      </c>
      <c r="D24796" t="s">
        <v>314</v>
      </c>
      <c r="E24796" t="s">
        <v>694</v>
      </c>
      <c r="F24796">
        <v>0.13229366754278091</v>
      </c>
    </row>
    <row r="24797" spans="1:6" hidden="1" x14ac:dyDescent="0.35">
      <c r="A24797">
        <v>24795</v>
      </c>
      <c r="B24797" t="s">
        <v>824</v>
      </c>
      <c r="C24797">
        <v>0</v>
      </c>
      <c r="D24797" t="s">
        <v>314</v>
      </c>
      <c r="E24797" t="s">
        <v>695</v>
      </c>
      <c r="F24797">
        <v>0.17131629203657689</v>
      </c>
    </row>
    <row r="24798" spans="1:6" hidden="1" x14ac:dyDescent="0.35">
      <c r="A24798">
        <v>24796</v>
      </c>
      <c r="B24798" t="s">
        <v>824</v>
      </c>
      <c r="C24798">
        <v>0</v>
      </c>
      <c r="D24798" t="s">
        <v>38</v>
      </c>
      <c r="E24798" t="s">
        <v>696</v>
      </c>
      <c r="F24798">
        <v>5.4529656387246366</v>
      </c>
    </row>
    <row r="24799" spans="1:6" hidden="1" x14ac:dyDescent="0.35">
      <c r="A24799">
        <v>24797</v>
      </c>
      <c r="B24799" t="s">
        <v>824</v>
      </c>
      <c r="C24799">
        <v>0</v>
      </c>
      <c r="D24799" t="s">
        <v>38</v>
      </c>
      <c r="E24799" t="s">
        <v>697</v>
      </c>
      <c r="F24799">
        <v>12.415243359389041</v>
      </c>
    </row>
    <row r="24800" spans="1:6" hidden="1" x14ac:dyDescent="0.35">
      <c r="A24800">
        <v>24798</v>
      </c>
      <c r="B24800" t="s">
        <v>824</v>
      </c>
      <c r="C24800">
        <v>0</v>
      </c>
      <c r="D24800" t="s">
        <v>38</v>
      </c>
      <c r="E24800" t="s">
        <v>698</v>
      </c>
      <c r="F24800">
        <v>7.879690412396144</v>
      </c>
    </row>
    <row r="24801" spans="1:6" hidden="1" x14ac:dyDescent="0.35">
      <c r="A24801">
        <v>24799</v>
      </c>
      <c r="B24801" t="s">
        <v>824</v>
      </c>
      <c r="C24801">
        <v>0</v>
      </c>
      <c r="D24801" t="s">
        <v>39</v>
      </c>
      <c r="E24801" t="s">
        <v>699</v>
      </c>
      <c r="F24801">
        <v>1.3950181332027767</v>
      </c>
    </row>
    <row r="24802" spans="1:6" hidden="1" x14ac:dyDescent="0.35">
      <c r="A24802">
        <v>24800</v>
      </c>
      <c r="B24802" t="s">
        <v>824</v>
      </c>
      <c r="C24802">
        <v>0</v>
      </c>
      <c r="D24802">
        <v>0</v>
      </c>
      <c r="E24802" t="s">
        <v>700</v>
      </c>
      <c r="F24802">
        <v>0</v>
      </c>
    </row>
    <row r="24803" spans="1:6" hidden="1" x14ac:dyDescent="0.35">
      <c r="A24803">
        <v>24801</v>
      </c>
      <c r="B24803" t="s">
        <v>825</v>
      </c>
      <c r="C24803">
        <v>0</v>
      </c>
      <c r="D24803" t="s">
        <v>9</v>
      </c>
      <c r="E24803" t="s">
        <v>502</v>
      </c>
      <c r="F24803">
        <v>1.3258867526009872</v>
      </c>
    </row>
    <row r="24804" spans="1:6" hidden="1" x14ac:dyDescent="0.35">
      <c r="A24804">
        <v>24802</v>
      </c>
      <c r="B24804" t="s">
        <v>825</v>
      </c>
      <c r="C24804">
        <v>0</v>
      </c>
      <c r="D24804" t="s">
        <v>9</v>
      </c>
      <c r="E24804" t="s">
        <v>503</v>
      </c>
      <c r="F24804">
        <v>9.1243543626113394E-2</v>
      </c>
    </row>
    <row r="24805" spans="1:6" hidden="1" x14ac:dyDescent="0.35">
      <c r="A24805">
        <v>24803</v>
      </c>
      <c r="B24805" t="s">
        <v>825</v>
      </c>
      <c r="C24805">
        <v>0</v>
      </c>
      <c r="D24805" t="s">
        <v>9</v>
      </c>
      <c r="E24805" t="s">
        <v>504</v>
      </c>
      <c r="F24805">
        <v>0.34734340141001624</v>
      </c>
    </row>
    <row r="24806" spans="1:6" hidden="1" x14ac:dyDescent="0.35">
      <c r="A24806">
        <v>24804</v>
      </c>
      <c r="B24806" t="s">
        <v>825</v>
      </c>
      <c r="C24806">
        <v>0</v>
      </c>
      <c r="D24806" t="s">
        <v>9</v>
      </c>
      <c r="E24806" t="s">
        <v>505</v>
      </c>
      <c r="F24806">
        <v>2.8066343753663316E-2</v>
      </c>
    </row>
    <row r="24807" spans="1:6" hidden="1" x14ac:dyDescent="0.35">
      <c r="A24807">
        <v>24805</v>
      </c>
      <c r="B24807" t="s">
        <v>825</v>
      </c>
      <c r="C24807">
        <v>0</v>
      </c>
      <c r="D24807" t="s">
        <v>9</v>
      </c>
      <c r="E24807" t="s">
        <v>506</v>
      </c>
      <c r="F24807">
        <v>4.366430483353869E-2</v>
      </c>
    </row>
    <row r="24808" spans="1:6" hidden="1" x14ac:dyDescent="0.35">
      <c r="A24808">
        <v>24806</v>
      </c>
      <c r="B24808" t="s">
        <v>825</v>
      </c>
      <c r="C24808">
        <v>0</v>
      </c>
      <c r="D24808" t="s">
        <v>9</v>
      </c>
      <c r="E24808" t="s">
        <v>507</v>
      </c>
      <c r="F24808">
        <v>0.37261991760756624</v>
      </c>
    </row>
    <row r="24809" spans="1:6" hidden="1" x14ac:dyDescent="0.35">
      <c r="A24809">
        <v>24807</v>
      </c>
      <c r="B24809" t="s">
        <v>825</v>
      </c>
      <c r="C24809">
        <v>0</v>
      </c>
      <c r="D24809" t="s">
        <v>9</v>
      </c>
      <c r="E24809" t="s">
        <v>508</v>
      </c>
      <c r="F24809">
        <v>0.6658327094488361</v>
      </c>
    </row>
    <row r="24810" spans="1:6" hidden="1" x14ac:dyDescent="0.35">
      <c r="A24810">
        <v>24808</v>
      </c>
      <c r="B24810" t="s">
        <v>825</v>
      </c>
      <c r="C24810">
        <v>0</v>
      </c>
      <c r="D24810" t="s">
        <v>9</v>
      </c>
      <c r="E24810" t="s">
        <v>509</v>
      </c>
      <c r="F24810">
        <v>4.1651988236931459</v>
      </c>
    </row>
    <row r="24811" spans="1:6" hidden="1" x14ac:dyDescent="0.35">
      <c r="A24811">
        <v>24809</v>
      </c>
      <c r="B24811" t="s">
        <v>825</v>
      </c>
      <c r="C24811">
        <v>0</v>
      </c>
      <c r="D24811" t="s">
        <v>9</v>
      </c>
      <c r="E24811" t="s">
        <v>510</v>
      </c>
      <c r="F24811">
        <v>2.5902010122770661E-2</v>
      </c>
    </row>
    <row r="24812" spans="1:6" hidden="1" x14ac:dyDescent="0.35">
      <c r="A24812">
        <v>24810</v>
      </c>
      <c r="B24812" t="s">
        <v>825</v>
      </c>
      <c r="C24812">
        <v>0</v>
      </c>
      <c r="D24812" t="s">
        <v>9</v>
      </c>
      <c r="E24812" t="s">
        <v>511</v>
      </c>
      <c r="F24812">
        <v>6.9807132441616848E-2</v>
      </c>
    </row>
    <row r="24813" spans="1:6" hidden="1" x14ac:dyDescent="0.35">
      <c r="A24813">
        <v>24811</v>
      </c>
      <c r="B24813" t="s">
        <v>825</v>
      </c>
      <c r="C24813">
        <v>0</v>
      </c>
      <c r="D24813" t="s">
        <v>9</v>
      </c>
      <c r="E24813" t="s">
        <v>512</v>
      </c>
      <c r="F24813">
        <v>1.3510120972843671E-2</v>
      </c>
    </row>
    <row r="24814" spans="1:6" hidden="1" x14ac:dyDescent="0.35">
      <c r="A24814">
        <v>24812</v>
      </c>
      <c r="B24814" t="s">
        <v>825</v>
      </c>
      <c r="C24814">
        <v>0</v>
      </c>
      <c r="D24814" t="s">
        <v>9</v>
      </c>
      <c r="E24814" t="s">
        <v>513</v>
      </c>
      <c r="F24814">
        <v>2.6122534796344958E-2</v>
      </c>
    </row>
    <row r="24815" spans="1:6" hidden="1" x14ac:dyDescent="0.35">
      <c r="A24815">
        <v>24813</v>
      </c>
      <c r="B24815" t="s">
        <v>825</v>
      </c>
      <c r="C24815">
        <v>0</v>
      </c>
      <c r="D24815" t="s">
        <v>9</v>
      </c>
      <c r="E24815" t="s">
        <v>514</v>
      </c>
      <c r="F24815">
        <v>2.56713139833685</v>
      </c>
    </row>
    <row r="24816" spans="1:6" hidden="1" x14ac:dyDescent="0.35">
      <c r="A24816">
        <v>24814</v>
      </c>
      <c r="B24816" t="s">
        <v>825</v>
      </c>
      <c r="C24816">
        <v>0</v>
      </c>
      <c r="D24816" t="s">
        <v>9</v>
      </c>
      <c r="E24816" t="s">
        <v>515</v>
      </c>
      <c r="F24816">
        <v>8.0185305185413197E-2</v>
      </c>
    </row>
    <row r="24817" spans="1:6" hidden="1" x14ac:dyDescent="0.35">
      <c r="A24817">
        <v>24815</v>
      </c>
      <c r="B24817" t="s">
        <v>825</v>
      </c>
      <c r="C24817">
        <v>0</v>
      </c>
      <c r="D24817" t="s">
        <v>9</v>
      </c>
      <c r="E24817" t="s">
        <v>516</v>
      </c>
      <c r="F24817">
        <v>0.13871363666154826</v>
      </c>
    </row>
    <row r="24818" spans="1:6" hidden="1" x14ac:dyDescent="0.35">
      <c r="A24818">
        <v>24816</v>
      </c>
      <c r="B24818" t="s">
        <v>825</v>
      </c>
      <c r="C24818">
        <v>0</v>
      </c>
      <c r="D24818" t="s">
        <v>9</v>
      </c>
      <c r="E24818" t="s">
        <v>517</v>
      </c>
      <c r="F24818">
        <v>0</v>
      </c>
    </row>
    <row r="24819" spans="1:6" hidden="1" x14ac:dyDescent="0.35">
      <c r="A24819">
        <v>24817</v>
      </c>
      <c r="B24819" t="s">
        <v>825</v>
      </c>
      <c r="C24819">
        <v>0</v>
      </c>
      <c r="D24819" t="s">
        <v>9</v>
      </c>
      <c r="E24819" t="s">
        <v>518</v>
      </c>
      <c r="F24819">
        <v>0</v>
      </c>
    </row>
    <row r="24820" spans="1:6" hidden="1" x14ac:dyDescent="0.35">
      <c r="A24820">
        <v>24818</v>
      </c>
      <c r="B24820" t="s">
        <v>825</v>
      </c>
      <c r="C24820">
        <v>0</v>
      </c>
      <c r="D24820" t="s">
        <v>9</v>
      </c>
      <c r="E24820" t="s">
        <v>519</v>
      </c>
      <c r="F24820">
        <v>5.3010539021928373</v>
      </c>
    </row>
    <row r="24821" spans="1:6" hidden="1" x14ac:dyDescent="0.35">
      <c r="A24821">
        <v>24819</v>
      </c>
      <c r="B24821" t="s">
        <v>825</v>
      </c>
      <c r="C24821">
        <v>0</v>
      </c>
      <c r="D24821" t="s">
        <v>9</v>
      </c>
      <c r="E24821" t="s">
        <v>520</v>
      </c>
      <c r="F24821">
        <v>9.1964726524790752</v>
      </c>
    </row>
    <row r="24822" spans="1:6" hidden="1" x14ac:dyDescent="0.35">
      <c r="A24822">
        <v>24820</v>
      </c>
      <c r="B24822" t="s">
        <v>825</v>
      </c>
      <c r="C24822">
        <v>0</v>
      </c>
      <c r="D24822" t="s">
        <v>106</v>
      </c>
      <c r="E24822" t="s">
        <v>521</v>
      </c>
      <c r="F24822">
        <v>0.70236987421019481</v>
      </c>
    </row>
    <row r="24823" spans="1:6" hidden="1" x14ac:dyDescent="0.35">
      <c r="A24823">
        <v>24821</v>
      </c>
      <c r="B24823" t="s">
        <v>825</v>
      </c>
      <c r="C24823">
        <v>0</v>
      </c>
      <c r="D24823" t="s">
        <v>106</v>
      </c>
      <c r="E24823" t="s">
        <v>522</v>
      </c>
      <c r="F24823">
        <v>5.7193132300475423E-2</v>
      </c>
    </row>
    <row r="24824" spans="1:6" hidden="1" x14ac:dyDescent="0.35">
      <c r="A24824">
        <v>24822</v>
      </c>
      <c r="B24824" t="s">
        <v>825</v>
      </c>
      <c r="C24824">
        <v>0</v>
      </c>
      <c r="D24824" t="s">
        <v>106</v>
      </c>
      <c r="E24824" t="s">
        <v>523</v>
      </c>
      <c r="F24824">
        <v>1.4613041489746956</v>
      </c>
    </row>
    <row r="24825" spans="1:6" hidden="1" x14ac:dyDescent="0.35">
      <c r="A24825">
        <v>24823</v>
      </c>
      <c r="B24825" t="s">
        <v>825</v>
      </c>
      <c r="C24825">
        <v>0</v>
      </c>
      <c r="D24825" t="s">
        <v>106</v>
      </c>
      <c r="E24825" t="s">
        <v>524</v>
      </c>
      <c r="F24825">
        <v>6.6553636273968833E-2</v>
      </c>
    </row>
    <row r="24826" spans="1:6" hidden="1" x14ac:dyDescent="0.35">
      <c r="A24826">
        <v>24824</v>
      </c>
      <c r="B24826" t="s">
        <v>825</v>
      </c>
      <c r="C24826">
        <v>0</v>
      </c>
      <c r="D24826" t="s">
        <v>106</v>
      </c>
      <c r="E24826" t="s">
        <v>525</v>
      </c>
      <c r="F24826">
        <v>1.9642339806522333E-2</v>
      </c>
    </row>
    <row r="24827" spans="1:6" hidden="1" x14ac:dyDescent="0.35">
      <c r="A24827">
        <v>24825</v>
      </c>
      <c r="B24827" t="s">
        <v>825</v>
      </c>
      <c r="C24827">
        <v>0</v>
      </c>
      <c r="D24827" t="s">
        <v>106</v>
      </c>
      <c r="E24827" t="s">
        <v>526</v>
      </c>
      <c r="F24827">
        <v>0.16977457460290699</v>
      </c>
    </row>
    <row r="24828" spans="1:6" hidden="1" x14ac:dyDescent="0.35">
      <c r="A24828">
        <v>24826</v>
      </c>
      <c r="B24828" t="s">
        <v>825</v>
      </c>
      <c r="C24828">
        <v>0</v>
      </c>
      <c r="D24828" t="s">
        <v>106</v>
      </c>
      <c r="E24828" t="s">
        <v>527</v>
      </c>
      <c r="F24828">
        <v>0.2059420680765422</v>
      </c>
    </row>
    <row r="24829" spans="1:6" hidden="1" x14ac:dyDescent="0.35">
      <c r="A24829">
        <v>24827</v>
      </c>
      <c r="B24829" t="s">
        <v>825</v>
      </c>
      <c r="C24829">
        <v>0</v>
      </c>
      <c r="D24829" t="s">
        <v>106</v>
      </c>
      <c r="E24829" t="s">
        <v>528</v>
      </c>
      <c r="F24829">
        <v>7.488323610055915E-2</v>
      </c>
    </row>
    <row r="24830" spans="1:6" hidden="1" x14ac:dyDescent="0.35">
      <c r="A24830">
        <v>24828</v>
      </c>
      <c r="B24830" t="s">
        <v>825</v>
      </c>
      <c r="C24830">
        <v>0</v>
      </c>
      <c r="D24830" t="s">
        <v>105</v>
      </c>
      <c r="E24830" t="s">
        <v>529</v>
      </c>
      <c r="F24830">
        <v>8.9047860007208541</v>
      </c>
    </row>
    <row r="24831" spans="1:6" hidden="1" x14ac:dyDescent="0.35">
      <c r="A24831">
        <v>24829</v>
      </c>
      <c r="B24831" t="s">
        <v>825</v>
      </c>
      <c r="C24831">
        <v>0</v>
      </c>
      <c r="D24831" t="s">
        <v>105</v>
      </c>
      <c r="E24831" t="s">
        <v>530</v>
      </c>
      <c r="F24831">
        <v>0.35933447637262778</v>
      </c>
    </row>
    <row r="24832" spans="1:6" hidden="1" x14ac:dyDescent="0.35">
      <c r="A24832">
        <v>24830</v>
      </c>
      <c r="B24832" t="s">
        <v>825</v>
      </c>
      <c r="C24832">
        <v>0</v>
      </c>
      <c r="D24832" t="s">
        <v>105</v>
      </c>
      <c r="E24832" t="s">
        <v>531</v>
      </c>
      <c r="F24832">
        <v>2.5996226942841903E-2</v>
      </c>
    </row>
    <row r="24833" spans="1:6" hidden="1" x14ac:dyDescent="0.35">
      <c r="A24833">
        <v>24831</v>
      </c>
      <c r="B24833" t="s">
        <v>825</v>
      </c>
      <c r="C24833">
        <v>0</v>
      </c>
      <c r="D24833" t="s">
        <v>105</v>
      </c>
      <c r="E24833" t="s">
        <v>532</v>
      </c>
      <c r="F24833">
        <v>0.43712787111063767</v>
      </c>
    </row>
    <row r="24834" spans="1:6" hidden="1" x14ac:dyDescent="0.35">
      <c r="A24834">
        <v>24832</v>
      </c>
      <c r="B24834" t="s">
        <v>825</v>
      </c>
      <c r="C24834">
        <v>0</v>
      </c>
      <c r="D24834" t="s">
        <v>10</v>
      </c>
      <c r="E24834" t="s">
        <v>533</v>
      </c>
      <c r="F24834">
        <v>0.45023130912913506</v>
      </c>
    </row>
    <row r="24835" spans="1:6" hidden="1" x14ac:dyDescent="0.35">
      <c r="A24835">
        <v>24833</v>
      </c>
      <c r="B24835" t="s">
        <v>825</v>
      </c>
      <c r="C24835">
        <v>0</v>
      </c>
      <c r="D24835" t="s">
        <v>10</v>
      </c>
      <c r="E24835" t="s">
        <v>534</v>
      </c>
      <c r="F24835">
        <v>22.419703028958295</v>
      </c>
    </row>
    <row r="24836" spans="1:6" hidden="1" x14ac:dyDescent="0.35">
      <c r="A24836">
        <v>24834</v>
      </c>
      <c r="B24836" t="s">
        <v>825</v>
      </c>
      <c r="C24836">
        <v>0</v>
      </c>
      <c r="D24836" t="s">
        <v>10</v>
      </c>
      <c r="E24836" t="s">
        <v>535</v>
      </c>
      <c r="F24836">
        <v>3.0595056964605054</v>
      </c>
    </row>
    <row r="24837" spans="1:6" hidden="1" x14ac:dyDescent="0.35">
      <c r="A24837">
        <v>24835</v>
      </c>
      <c r="B24837" t="s">
        <v>825</v>
      </c>
      <c r="C24837">
        <v>0</v>
      </c>
      <c r="D24837" t="s">
        <v>10</v>
      </c>
      <c r="E24837" t="s">
        <v>536</v>
      </c>
      <c r="F24837">
        <v>1.713947503245107</v>
      </c>
    </row>
    <row r="24838" spans="1:6" hidden="1" x14ac:dyDescent="0.35">
      <c r="A24838">
        <v>24836</v>
      </c>
      <c r="B24838" t="s">
        <v>825</v>
      </c>
      <c r="C24838">
        <v>0</v>
      </c>
      <c r="D24838" t="s">
        <v>10</v>
      </c>
      <c r="E24838" t="s">
        <v>537</v>
      </c>
      <c r="F24838">
        <v>0.84383163144057294</v>
      </c>
    </row>
    <row r="24839" spans="1:6" hidden="1" x14ac:dyDescent="0.35">
      <c r="A24839">
        <v>24837</v>
      </c>
      <c r="B24839" t="s">
        <v>825</v>
      </c>
      <c r="C24839">
        <v>0</v>
      </c>
      <c r="D24839" t="s">
        <v>10</v>
      </c>
      <c r="E24839" t="s">
        <v>538</v>
      </c>
      <c r="F24839">
        <v>0.90979614920225438</v>
      </c>
    </row>
    <row r="24840" spans="1:6" hidden="1" x14ac:dyDescent="0.35">
      <c r="A24840">
        <v>24838</v>
      </c>
      <c r="B24840" t="s">
        <v>825</v>
      </c>
      <c r="C24840">
        <v>0</v>
      </c>
      <c r="D24840" t="s">
        <v>10</v>
      </c>
      <c r="E24840" t="s">
        <v>539</v>
      </c>
      <c r="F24840">
        <v>1.9825994533321571</v>
      </c>
    </row>
    <row r="24841" spans="1:6" hidden="1" x14ac:dyDescent="0.35">
      <c r="A24841">
        <v>24839</v>
      </c>
      <c r="B24841" t="s">
        <v>825</v>
      </c>
      <c r="C24841">
        <v>0</v>
      </c>
      <c r="D24841" t="s">
        <v>10</v>
      </c>
      <c r="E24841" t="s">
        <v>540</v>
      </c>
      <c r="F24841">
        <v>2.2864912499619461</v>
      </c>
    </row>
    <row r="24842" spans="1:6" hidden="1" x14ac:dyDescent="0.35">
      <c r="A24842">
        <v>24840</v>
      </c>
      <c r="B24842" t="s">
        <v>825</v>
      </c>
      <c r="C24842">
        <v>0</v>
      </c>
      <c r="D24842" t="s">
        <v>10</v>
      </c>
      <c r="E24842" t="s">
        <v>541</v>
      </c>
      <c r="F24842">
        <v>5.4600907157123615</v>
      </c>
    </row>
    <row r="24843" spans="1:6" hidden="1" x14ac:dyDescent="0.35">
      <c r="A24843">
        <v>24841</v>
      </c>
      <c r="B24843" t="s">
        <v>825</v>
      </c>
      <c r="C24843">
        <v>0</v>
      </c>
      <c r="D24843" t="s">
        <v>10</v>
      </c>
      <c r="E24843" t="s">
        <v>542</v>
      </c>
      <c r="F24843">
        <v>5.1080757473190284</v>
      </c>
    </row>
    <row r="24844" spans="1:6" hidden="1" x14ac:dyDescent="0.35">
      <c r="A24844">
        <v>24842</v>
      </c>
      <c r="B24844" t="s">
        <v>825</v>
      </c>
      <c r="C24844">
        <v>0</v>
      </c>
      <c r="D24844" t="s">
        <v>10</v>
      </c>
      <c r="E24844" t="s">
        <v>543</v>
      </c>
      <c r="F24844">
        <v>1.8092989261187986</v>
      </c>
    </row>
    <row r="24845" spans="1:6" hidden="1" x14ac:dyDescent="0.35">
      <c r="A24845">
        <v>24843</v>
      </c>
      <c r="B24845" t="s">
        <v>825</v>
      </c>
      <c r="C24845">
        <v>0</v>
      </c>
      <c r="D24845" t="s">
        <v>12</v>
      </c>
      <c r="E24845" t="s">
        <v>544</v>
      </c>
      <c r="F24845">
        <v>11.04502425624832</v>
      </c>
    </row>
    <row r="24846" spans="1:6" hidden="1" x14ac:dyDescent="0.35">
      <c r="A24846">
        <v>24844</v>
      </c>
      <c r="B24846" t="s">
        <v>825</v>
      </c>
      <c r="C24846">
        <v>0</v>
      </c>
      <c r="D24846" t="s">
        <v>12</v>
      </c>
      <c r="E24846" t="s">
        <v>545</v>
      </c>
      <c r="F24846">
        <v>15.680410746044993</v>
      </c>
    </row>
    <row r="24847" spans="1:6" hidden="1" x14ac:dyDescent="0.35">
      <c r="A24847">
        <v>24845</v>
      </c>
      <c r="B24847" t="s">
        <v>825</v>
      </c>
      <c r="C24847">
        <v>0</v>
      </c>
      <c r="D24847" t="s">
        <v>12</v>
      </c>
      <c r="E24847" t="s">
        <v>546</v>
      </c>
      <c r="F24847">
        <v>14.337170385366626</v>
      </c>
    </row>
    <row r="24848" spans="1:6" hidden="1" x14ac:dyDescent="0.35">
      <c r="A24848">
        <v>24846</v>
      </c>
      <c r="B24848" t="s">
        <v>825</v>
      </c>
      <c r="C24848">
        <v>0</v>
      </c>
      <c r="D24848" t="s">
        <v>12</v>
      </c>
      <c r="E24848" t="s">
        <v>547</v>
      </c>
      <c r="F24848">
        <v>17.428985602475098</v>
      </c>
    </row>
    <row r="24849" spans="1:6" hidden="1" x14ac:dyDescent="0.35">
      <c r="A24849">
        <v>24847</v>
      </c>
      <c r="B24849" t="s">
        <v>825</v>
      </c>
      <c r="C24849">
        <v>0</v>
      </c>
      <c r="D24849" t="s">
        <v>12</v>
      </c>
      <c r="E24849" t="s">
        <v>548</v>
      </c>
      <c r="F24849">
        <v>8.2824537368750235</v>
      </c>
    </row>
    <row r="24850" spans="1:6" hidden="1" x14ac:dyDescent="0.35">
      <c r="A24850">
        <v>24848</v>
      </c>
      <c r="B24850" t="s">
        <v>825</v>
      </c>
      <c r="C24850">
        <v>0</v>
      </c>
      <c r="D24850" t="s">
        <v>12</v>
      </c>
      <c r="E24850" t="s">
        <v>549</v>
      </c>
      <c r="F24850">
        <v>24.730559217179533</v>
      </c>
    </row>
    <row r="24851" spans="1:6" hidden="1" x14ac:dyDescent="0.35">
      <c r="A24851">
        <v>24849</v>
      </c>
      <c r="B24851" t="s">
        <v>825</v>
      </c>
      <c r="C24851">
        <v>0</v>
      </c>
      <c r="D24851" t="s">
        <v>12</v>
      </c>
      <c r="E24851" t="s">
        <v>550</v>
      </c>
      <c r="F24851">
        <v>4.5330018125537173</v>
      </c>
    </row>
    <row r="24852" spans="1:6" hidden="1" x14ac:dyDescent="0.35">
      <c r="A24852">
        <v>24850</v>
      </c>
      <c r="B24852" t="s">
        <v>825</v>
      </c>
      <c r="C24852">
        <v>0</v>
      </c>
      <c r="D24852" t="s">
        <v>12</v>
      </c>
      <c r="E24852" t="s">
        <v>551</v>
      </c>
      <c r="F24852">
        <v>7.4676890826961504</v>
      </c>
    </row>
    <row r="24853" spans="1:6" hidden="1" x14ac:dyDescent="0.35">
      <c r="A24853">
        <v>24851</v>
      </c>
      <c r="B24853" t="s">
        <v>825</v>
      </c>
      <c r="C24853">
        <v>0</v>
      </c>
      <c r="D24853" t="s">
        <v>12</v>
      </c>
      <c r="E24853" t="s">
        <v>552</v>
      </c>
      <c r="F24853">
        <v>104.48230326701693</v>
      </c>
    </row>
    <row r="24854" spans="1:6" hidden="1" x14ac:dyDescent="0.35">
      <c r="A24854">
        <v>24852</v>
      </c>
      <c r="B24854" t="s">
        <v>825</v>
      </c>
      <c r="C24854">
        <v>0</v>
      </c>
      <c r="D24854" t="s">
        <v>12</v>
      </c>
      <c r="E24854" t="s">
        <v>553</v>
      </c>
      <c r="F24854">
        <v>40.17696270102541</v>
      </c>
    </row>
    <row r="24855" spans="1:6" hidden="1" x14ac:dyDescent="0.35">
      <c r="A24855">
        <v>24853</v>
      </c>
      <c r="B24855" t="s">
        <v>825</v>
      </c>
      <c r="C24855">
        <v>0</v>
      </c>
      <c r="D24855" t="s">
        <v>12</v>
      </c>
      <c r="E24855" t="s">
        <v>554</v>
      </c>
      <c r="F24855">
        <v>13.812102917845127</v>
      </c>
    </row>
    <row r="24856" spans="1:6" hidden="1" x14ac:dyDescent="0.35">
      <c r="A24856">
        <v>24854</v>
      </c>
      <c r="B24856" t="s">
        <v>825</v>
      </c>
      <c r="C24856">
        <v>0</v>
      </c>
      <c r="D24856" t="s">
        <v>12</v>
      </c>
      <c r="E24856" t="s">
        <v>555</v>
      </c>
      <c r="F24856">
        <v>5.5596734719907817</v>
      </c>
    </row>
    <row r="24857" spans="1:6" hidden="1" x14ac:dyDescent="0.35">
      <c r="A24857">
        <v>24855</v>
      </c>
      <c r="B24857" t="s">
        <v>825</v>
      </c>
      <c r="C24857">
        <v>0</v>
      </c>
      <c r="D24857" t="s">
        <v>13</v>
      </c>
      <c r="E24857" t="s">
        <v>556</v>
      </c>
      <c r="F24857">
        <v>32.403341014838439</v>
      </c>
    </row>
    <row r="24858" spans="1:6" hidden="1" x14ac:dyDescent="0.35">
      <c r="A24858">
        <v>24856</v>
      </c>
      <c r="B24858" t="s">
        <v>825</v>
      </c>
      <c r="C24858">
        <v>0</v>
      </c>
      <c r="D24858" t="s">
        <v>13</v>
      </c>
      <c r="E24858" t="s">
        <v>557</v>
      </c>
      <c r="F24858">
        <v>53.312493291419635</v>
      </c>
    </row>
    <row r="24859" spans="1:6" hidden="1" x14ac:dyDescent="0.35">
      <c r="A24859">
        <v>24857</v>
      </c>
      <c r="B24859" t="s">
        <v>825</v>
      </c>
      <c r="C24859">
        <v>0</v>
      </c>
      <c r="D24859" t="s">
        <v>13</v>
      </c>
      <c r="E24859" t="s">
        <v>558</v>
      </c>
      <c r="F24859">
        <v>12.392851084226786</v>
      </c>
    </row>
    <row r="24860" spans="1:6" hidden="1" x14ac:dyDescent="0.35">
      <c r="A24860">
        <v>24858</v>
      </c>
      <c r="B24860" t="s">
        <v>825</v>
      </c>
      <c r="C24860">
        <v>0</v>
      </c>
      <c r="D24860" t="s">
        <v>14</v>
      </c>
      <c r="E24860" t="s">
        <v>559</v>
      </c>
      <c r="F24860">
        <v>19.261446485702667</v>
      </c>
    </row>
    <row r="24861" spans="1:6" hidden="1" x14ac:dyDescent="0.35">
      <c r="A24861">
        <v>24859</v>
      </c>
      <c r="B24861" t="s">
        <v>825</v>
      </c>
      <c r="C24861">
        <v>0</v>
      </c>
      <c r="D24861" t="s">
        <v>14</v>
      </c>
      <c r="E24861" t="s">
        <v>560</v>
      </c>
      <c r="F24861">
        <v>0</v>
      </c>
    </row>
    <row r="24862" spans="1:6" hidden="1" x14ac:dyDescent="0.35">
      <c r="A24862">
        <v>24860</v>
      </c>
      <c r="B24862" t="s">
        <v>825</v>
      </c>
      <c r="C24862">
        <v>0</v>
      </c>
      <c r="D24862" t="s">
        <v>15</v>
      </c>
      <c r="E24862" t="s">
        <v>561</v>
      </c>
      <c r="F24862">
        <v>6.342008205636998</v>
      </c>
    </row>
    <row r="24863" spans="1:6" hidden="1" x14ac:dyDescent="0.35">
      <c r="A24863">
        <v>24861</v>
      </c>
      <c r="B24863" t="s">
        <v>825</v>
      </c>
      <c r="C24863">
        <v>0</v>
      </c>
      <c r="D24863" t="s">
        <v>15</v>
      </c>
      <c r="E24863" t="s">
        <v>562</v>
      </c>
      <c r="F24863">
        <v>0</v>
      </c>
    </row>
    <row r="24864" spans="1:6" hidden="1" x14ac:dyDescent="0.35">
      <c r="A24864">
        <v>24862</v>
      </c>
      <c r="B24864" t="s">
        <v>825</v>
      </c>
      <c r="C24864">
        <v>0</v>
      </c>
      <c r="D24864" t="s">
        <v>15</v>
      </c>
      <c r="E24864" t="s">
        <v>563</v>
      </c>
      <c r="F24864">
        <v>26.794898186022046</v>
      </c>
    </row>
    <row r="24865" spans="1:6" hidden="1" x14ac:dyDescent="0.35">
      <c r="A24865">
        <v>24863</v>
      </c>
      <c r="B24865" t="s">
        <v>825</v>
      </c>
      <c r="C24865">
        <v>0</v>
      </c>
      <c r="D24865" t="s">
        <v>15</v>
      </c>
      <c r="E24865" t="s">
        <v>564</v>
      </c>
      <c r="F24865">
        <v>33.24125920269627</v>
      </c>
    </row>
    <row r="24866" spans="1:6" hidden="1" x14ac:dyDescent="0.35">
      <c r="A24866">
        <v>24864</v>
      </c>
      <c r="B24866" t="s">
        <v>825</v>
      </c>
      <c r="C24866">
        <v>0</v>
      </c>
      <c r="D24866" t="s">
        <v>16</v>
      </c>
      <c r="E24866" t="s">
        <v>565</v>
      </c>
      <c r="F24866">
        <v>0.46694227376014086</v>
      </c>
    </row>
    <row r="24867" spans="1:6" hidden="1" x14ac:dyDescent="0.35">
      <c r="A24867">
        <v>24865</v>
      </c>
      <c r="B24867" t="s">
        <v>825</v>
      </c>
      <c r="C24867">
        <v>0</v>
      </c>
      <c r="D24867" t="s">
        <v>16</v>
      </c>
      <c r="E24867" t="s">
        <v>566</v>
      </c>
      <c r="F24867">
        <v>7.2304896531539772E-4</v>
      </c>
    </row>
    <row r="24868" spans="1:6" hidden="1" x14ac:dyDescent="0.35">
      <c r="A24868">
        <v>24866</v>
      </c>
      <c r="B24868" t="s">
        <v>825</v>
      </c>
      <c r="C24868">
        <v>0</v>
      </c>
      <c r="D24868" t="s">
        <v>16</v>
      </c>
      <c r="E24868" t="s">
        <v>567</v>
      </c>
      <c r="F24868">
        <v>0.45828723309166419</v>
      </c>
    </row>
    <row r="24869" spans="1:6" hidden="1" x14ac:dyDescent="0.35">
      <c r="A24869">
        <v>24867</v>
      </c>
      <c r="B24869" t="s">
        <v>825</v>
      </c>
      <c r="C24869">
        <v>0</v>
      </c>
      <c r="D24869" t="s">
        <v>16</v>
      </c>
      <c r="E24869" t="s">
        <v>568</v>
      </c>
      <c r="F24869">
        <v>24.47381765647043</v>
      </c>
    </row>
    <row r="24870" spans="1:6" hidden="1" x14ac:dyDescent="0.35">
      <c r="A24870">
        <v>24868</v>
      </c>
      <c r="B24870" t="s">
        <v>825</v>
      </c>
      <c r="C24870">
        <v>0</v>
      </c>
      <c r="D24870" t="s">
        <v>16</v>
      </c>
      <c r="E24870" t="s">
        <v>569</v>
      </c>
      <c r="F24870">
        <v>0.12715518942440601</v>
      </c>
    </row>
    <row r="24871" spans="1:6" hidden="1" x14ac:dyDescent="0.35">
      <c r="A24871">
        <v>24869</v>
      </c>
      <c r="B24871" t="s">
        <v>825</v>
      </c>
      <c r="C24871">
        <v>0</v>
      </c>
      <c r="D24871" t="s">
        <v>16</v>
      </c>
      <c r="E24871" t="s">
        <v>570</v>
      </c>
      <c r="F24871">
        <v>0.16560156733632869</v>
      </c>
    </row>
    <row r="24872" spans="1:6" hidden="1" x14ac:dyDescent="0.35">
      <c r="A24872">
        <v>24870</v>
      </c>
      <c r="B24872" t="s">
        <v>825</v>
      </c>
      <c r="C24872">
        <v>0</v>
      </c>
      <c r="D24872" t="s">
        <v>16</v>
      </c>
      <c r="E24872" t="s">
        <v>571</v>
      </c>
      <c r="F24872">
        <v>1.326387629398736</v>
      </c>
    </row>
    <row r="24873" spans="1:6" hidden="1" x14ac:dyDescent="0.35">
      <c r="A24873">
        <v>24871</v>
      </c>
      <c r="B24873" t="s">
        <v>825</v>
      </c>
      <c r="C24873">
        <v>0</v>
      </c>
      <c r="D24873" t="s">
        <v>16</v>
      </c>
      <c r="E24873" t="s">
        <v>572</v>
      </c>
      <c r="F24873">
        <v>1.8270033177317366</v>
      </c>
    </row>
    <row r="24874" spans="1:6" hidden="1" x14ac:dyDescent="0.35">
      <c r="A24874">
        <v>24872</v>
      </c>
      <c r="B24874" t="s">
        <v>825</v>
      </c>
      <c r="C24874">
        <v>0</v>
      </c>
      <c r="D24874" t="s">
        <v>16</v>
      </c>
      <c r="E24874" t="s">
        <v>573</v>
      </c>
      <c r="F24874">
        <v>16.87697276064927</v>
      </c>
    </row>
    <row r="24875" spans="1:6" hidden="1" x14ac:dyDescent="0.35">
      <c r="A24875">
        <v>24873</v>
      </c>
      <c r="B24875" t="s">
        <v>825</v>
      </c>
      <c r="C24875">
        <v>0</v>
      </c>
      <c r="D24875" t="s">
        <v>16</v>
      </c>
      <c r="E24875" t="s">
        <v>574</v>
      </c>
      <c r="F24875">
        <v>4.6353933239358014</v>
      </c>
    </row>
    <row r="24876" spans="1:6" hidden="1" x14ac:dyDescent="0.35">
      <c r="A24876">
        <v>24874</v>
      </c>
      <c r="B24876" t="s">
        <v>825</v>
      </c>
      <c r="C24876">
        <v>0</v>
      </c>
      <c r="D24876" t="s">
        <v>16</v>
      </c>
      <c r="E24876" t="s">
        <v>575</v>
      </c>
      <c r="F24876">
        <v>0.33684506413533222</v>
      </c>
    </row>
    <row r="24877" spans="1:6" hidden="1" x14ac:dyDescent="0.35">
      <c r="A24877">
        <v>24875</v>
      </c>
      <c r="B24877" t="s">
        <v>825</v>
      </c>
      <c r="C24877">
        <v>0</v>
      </c>
      <c r="D24877" t="s">
        <v>16</v>
      </c>
      <c r="E24877" t="s">
        <v>576</v>
      </c>
      <c r="F24877">
        <v>1.964678008143586</v>
      </c>
    </row>
    <row r="24878" spans="1:6" hidden="1" x14ac:dyDescent="0.35">
      <c r="A24878">
        <v>24876</v>
      </c>
      <c r="B24878" t="s">
        <v>825</v>
      </c>
      <c r="C24878">
        <v>0</v>
      </c>
      <c r="D24878" t="s">
        <v>16</v>
      </c>
      <c r="E24878" t="s">
        <v>577</v>
      </c>
      <c r="F24878">
        <v>2.4029187168553268</v>
      </c>
    </row>
    <row r="24879" spans="1:6" hidden="1" x14ac:dyDescent="0.35">
      <c r="A24879">
        <v>24877</v>
      </c>
      <c r="B24879" t="s">
        <v>825</v>
      </c>
      <c r="C24879">
        <v>0</v>
      </c>
      <c r="D24879" t="s">
        <v>16</v>
      </c>
      <c r="E24879" t="s">
        <v>578</v>
      </c>
      <c r="F24879">
        <v>0.31102059653331593</v>
      </c>
    </row>
    <row r="24880" spans="1:6" hidden="1" x14ac:dyDescent="0.35">
      <c r="A24880">
        <v>24878</v>
      </c>
      <c r="B24880" t="s">
        <v>825</v>
      </c>
      <c r="C24880">
        <v>0</v>
      </c>
      <c r="D24880" t="s">
        <v>16</v>
      </c>
      <c r="E24880" t="s">
        <v>579</v>
      </c>
      <c r="F24880">
        <v>5.5364964494748721</v>
      </c>
    </row>
    <row r="24881" spans="1:6" hidden="1" x14ac:dyDescent="0.35">
      <c r="A24881">
        <v>24879</v>
      </c>
      <c r="B24881" t="s">
        <v>825</v>
      </c>
      <c r="C24881">
        <v>0</v>
      </c>
      <c r="D24881" t="s">
        <v>16</v>
      </c>
      <c r="E24881" t="s">
        <v>580</v>
      </c>
      <c r="F24881">
        <v>0.61522291160622256</v>
      </c>
    </row>
    <row r="24882" spans="1:6" hidden="1" x14ac:dyDescent="0.35">
      <c r="A24882">
        <v>24880</v>
      </c>
      <c r="B24882" t="s">
        <v>825</v>
      </c>
      <c r="C24882">
        <v>0</v>
      </c>
      <c r="D24882" t="s">
        <v>16</v>
      </c>
      <c r="E24882" t="s">
        <v>581</v>
      </c>
      <c r="F24882">
        <v>2.0973618418493061</v>
      </c>
    </row>
    <row r="24883" spans="1:6" hidden="1" x14ac:dyDescent="0.35">
      <c r="A24883">
        <v>24881</v>
      </c>
      <c r="B24883" t="s">
        <v>825</v>
      </c>
      <c r="C24883">
        <v>0</v>
      </c>
      <c r="D24883" t="s">
        <v>16</v>
      </c>
      <c r="E24883" t="s">
        <v>582</v>
      </c>
      <c r="F24883">
        <v>1.13481539323505</v>
      </c>
    </row>
    <row r="24884" spans="1:6" hidden="1" x14ac:dyDescent="0.35">
      <c r="A24884">
        <v>24882</v>
      </c>
      <c r="B24884" t="s">
        <v>825</v>
      </c>
      <c r="C24884">
        <v>0</v>
      </c>
      <c r="D24884" t="s">
        <v>16</v>
      </c>
      <c r="E24884" t="s">
        <v>583</v>
      </c>
      <c r="F24884">
        <v>0.41664356260563579</v>
      </c>
    </row>
    <row r="24885" spans="1:6" hidden="1" x14ac:dyDescent="0.35">
      <c r="A24885">
        <v>24883</v>
      </c>
      <c r="B24885" t="s">
        <v>825</v>
      </c>
      <c r="C24885">
        <v>0</v>
      </c>
      <c r="D24885" t="s">
        <v>16</v>
      </c>
      <c r="E24885" t="s">
        <v>584</v>
      </c>
      <c r="F24885">
        <v>0.39560340648658104</v>
      </c>
    </row>
    <row r="24886" spans="1:6" hidden="1" x14ac:dyDescent="0.35">
      <c r="A24886">
        <v>24884</v>
      </c>
      <c r="B24886" t="s">
        <v>825</v>
      </c>
      <c r="C24886">
        <v>0</v>
      </c>
      <c r="D24886" t="s">
        <v>16</v>
      </c>
      <c r="E24886" t="s">
        <v>585</v>
      </c>
      <c r="F24886">
        <v>0.49849320859338075</v>
      </c>
    </row>
    <row r="24887" spans="1:6" hidden="1" x14ac:dyDescent="0.35">
      <c r="A24887">
        <v>24885</v>
      </c>
      <c r="B24887" t="s">
        <v>825</v>
      </c>
      <c r="C24887">
        <v>0</v>
      </c>
      <c r="D24887" t="s">
        <v>100</v>
      </c>
      <c r="E24887" t="s">
        <v>586</v>
      </c>
      <c r="F24887">
        <v>4.2912539977877904</v>
      </c>
    </row>
    <row r="24888" spans="1:6" hidden="1" x14ac:dyDescent="0.35">
      <c r="A24888">
        <v>24886</v>
      </c>
      <c r="B24888" t="s">
        <v>825</v>
      </c>
      <c r="C24888">
        <v>0</v>
      </c>
      <c r="D24888" t="s">
        <v>100</v>
      </c>
      <c r="E24888" t="s">
        <v>587</v>
      </c>
      <c r="F24888">
        <v>16.925292202964279</v>
      </c>
    </row>
    <row r="24889" spans="1:6" hidden="1" x14ac:dyDescent="0.35">
      <c r="A24889">
        <v>24887</v>
      </c>
      <c r="B24889" t="s">
        <v>825</v>
      </c>
      <c r="C24889">
        <v>0</v>
      </c>
      <c r="D24889" t="s">
        <v>100</v>
      </c>
      <c r="E24889" t="s">
        <v>588</v>
      </c>
      <c r="F24889">
        <v>0</v>
      </c>
    </row>
    <row r="24890" spans="1:6" hidden="1" x14ac:dyDescent="0.35">
      <c r="A24890">
        <v>24888</v>
      </c>
      <c r="B24890" t="s">
        <v>825</v>
      </c>
      <c r="C24890">
        <v>0</v>
      </c>
      <c r="D24890" t="s">
        <v>100</v>
      </c>
      <c r="E24890" t="s">
        <v>589</v>
      </c>
      <c r="F24890">
        <v>0.58569197298637721</v>
      </c>
    </row>
    <row r="24891" spans="1:6" hidden="1" x14ac:dyDescent="0.35">
      <c r="A24891">
        <v>24889</v>
      </c>
      <c r="B24891" t="s">
        <v>825</v>
      </c>
      <c r="C24891">
        <v>0</v>
      </c>
      <c r="D24891" t="s">
        <v>100</v>
      </c>
      <c r="E24891" t="s">
        <v>590</v>
      </c>
      <c r="F24891">
        <v>1.456013067078108</v>
      </c>
    </row>
    <row r="24892" spans="1:6" hidden="1" x14ac:dyDescent="0.35">
      <c r="A24892">
        <v>24890</v>
      </c>
      <c r="B24892" t="s">
        <v>825</v>
      </c>
      <c r="C24892">
        <v>0</v>
      </c>
      <c r="D24892" t="s">
        <v>100</v>
      </c>
      <c r="E24892" t="s">
        <v>591</v>
      </c>
      <c r="F24892">
        <v>20.850571279095156</v>
      </c>
    </row>
    <row r="24893" spans="1:6" hidden="1" x14ac:dyDescent="0.35">
      <c r="A24893">
        <v>24891</v>
      </c>
      <c r="B24893" t="s">
        <v>825</v>
      </c>
      <c r="C24893">
        <v>0</v>
      </c>
      <c r="D24893" t="s">
        <v>100</v>
      </c>
      <c r="E24893" t="s">
        <v>592</v>
      </c>
      <c r="F24893">
        <v>0.52011310102775155</v>
      </c>
    </row>
    <row r="24894" spans="1:6" hidden="1" x14ac:dyDescent="0.35">
      <c r="A24894">
        <v>24892</v>
      </c>
      <c r="B24894" t="s">
        <v>825</v>
      </c>
      <c r="C24894">
        <v>0</v>
      </c>
      <c r="D24894" t="s">
        <v>100</v>
      </c>
      <c r="E24894" t="s">
        <v>593</v>
      </c>
      <c r="F24894">
        <v>5.8403196535198463</v>
      </c>
    </row>
    <row r="24895" spans="1:6" hidden="1" x14ac:dyDescent="0.35">
      <c r="A24895">
        <v>24893</v>
      </c>
      <c r="B24895" t="s">
        <v>825</v>
      </c>
      <c r="C24895">
        <v>0</v>
      </c>
      <c r="D24895" t="s">
        <v>16</v>
      </c>
      <c r="E24895" t="s">
        <v>594</v>
      </c>
      <c r="F24895">
        <v>0.12258609743934923</v>
      </c>
    </row>
    <row r="24896" spans="1:6" hidden="1" x14ac:dyDescent="0.35">
      <c r="A24896">
        <v>24894</v>
      </c>
      <c r="B24896" t="s">
        <v>825</v>
      </c>
      <c r="C24896">
        <v>0</v>
      </c>
      <c r="D24896" t="s">
        <v>16</v>
      </c>
      <c r="E24896" t="s">
        <v>595</v>
      </c>
      <c r="F24896">
        <v>0.23529503120951761</v>
      </c>
    </row>
    <row r="24897" spans="1:6" hidden="1" x14ac:dyDescent="0.35">
      <c r="A24897">
        <v>24895</v>
      </c>
      <c r="B24897" t="s">
        <v>825</v>
      </c>
      <c r="C24897">
        <v>0</v>
      </c>
      <c r="D24897" t="s">
        <v>16</v>
      </c>
      <c r="E24897" t="s">
        <v>596</v>
      </c>
      <c r="F24897">
        <v>0.21491825803886325</v>
      </c>
    </row>
    <row r="24898" spans="1:6" hidden="1" x14ac:dyDescent="0.35">
      <c r="A24898">
        <v>24896</v>
      </c>
      <c r="B24898" t="s">
        <v>825</v>
      </c>
      <c r="C24898">
        <v>0</v>
      </c>
      <c r="D24898" t="s">
        <v>17</v>
      </c>
      <c r="E24898" t="s">
        <v>597</v>
      </c>
      <c r="F24898">
        <v>53.671147500355616</v>
      </c>
    </row>
    <row r="24899" spans="1:6" hidden="1" x14ac:dyDescent="0.35">
      <c r="A24899">
        <v>24897</v>
      </c>
      <c r="B24899" t="s">
        <v>825</v>
      </c>
      <c r="C24899">
        <v>0</v>
      </c>
      <c r="D24899" t="s">
        <v>310</v>
      </c>
      <c r="E24899" t="s">
        <v>598</v>
      </c>
      <c r="F24899">
        <v>9.3029322556551168</v>
      </c>
    </row>
    <row r="24900" spans="1:6" hidden="1" x14ac:dyDescent="0.35">
      <c r="A24900">
        <v>24898</v>
      </c>
      <c r="B24900" t="s">
        <v>825</v>
      </c>
      <c r="C24900">
        <v>0</v>
      </c>
      <c r="D24900" t="s">
        <v>310</v>
      </c>
      <c r="E24900" t="s">
        <v>599</v>
      </c>
      <c r="F24900">
        <v>0</v>
      </c>
    </row>
    <row r="24901" spans="1:6" hidden="1" x14ac:dyDescent="0.35">
      <c r="A24901">
        <v>24899</v>
      </c>
      <c r="B24901" t="s">
        <v>825</v>
      </c>
      <c r="C24901">
        <v>0</v>
      </c>
      <c r="D24901" t="s">
        <v>311</v>
      </c>
      <c r="E24901" t="s">
        <v>600</v>
      </c>
      <c r="F24901">
        <v>6.8294140248570629</v>
      </c>
    </row>
    <row r="24902" spans="1:6" hidden="1" x14ac:dyDescent="0.35">
      <c r="A24902">
        <v>24900</v>
      </c>
      <c r="B24902" t="s">
        <v>825</v>
      </c>
      <c r="C24902">
        <v>0</v>
      </c>
      <c r="D24902" t="s">
        <v>311</v>
      </c>
      <c r="E24902" t="s">
        <v>601</v>
      </c>
      <c r="F24902">
        <v>2.3247125105261</v>
      </c>
    </row>
    <row r="24903" spans="1:6" hidden="1" x14ac:dyDescent="0.35">
      <c r="A24903">
        <v>24901</v>
      </c>
      <c r="B24903" t="s">
        <v>825</v>
      </c>
      <c r="C24903">
        <v>0</v>
      </c>
      <c r="D24903" t="s">
        <v>311</v>
      </c>
      <c r="E24903" t="s">
        <v>602</v>
      </c>
      <c r="F24903">
        <v>16.949668091112716</v>
      </c>
    </row>
    <row r="24904" spans="1:6" hidden="1" x14ac:dyDescent="0.35">
      <c r="A24904">
        <v>24902</v>
      </c>
      <c r="B24904" t="s">
        <v>825</v>
      </c>
      <c r="C24904">
        <v>0</v>
      </c>
      <c r="D24904" t="s">
        <v>311</v>
      </c>
      <c r="E24904" t="s">
        <v>603</v>
      </c>
      <c r="F24904">
        <v>0</v>
      </c>
    </row>
    <row r="24905" spans="1:6" hidden="1" x14ac:dyDescent="0.35">
      <c r="A24905">
        <v>24903</v>
      </c>
      <c r="B24905" t="s">
        <v>825</v>
      </c>
      <c r="C24905">
        <v>0</v>
      </c>
      <c r="D24905" t="s">
        <v>311</v>
      </c>
      <c r="E24905" t="s">
        <v>604</v>
      </c>
      <c r="F24905">
        <v>10.089590916360342</v>
      </c>
    </row>
    <row r="24906" spans="1:6" hidden="1" x14ac:dyDescent="0.35">
      <c r="A24906">
        <v>24904</v>
      </c>
      <c r="B24906" t="s">
        <v>825</v>
      </c>
      <c r="C24906">
        <v>0</v>
      </c>
      <c r="D24906" t="s">
        <v>312</v>
      </c>
      <c r="E24906" t="s">
        <v>605</v>
      </c>
      <c r="F24906">
        <v>48.652447108799869</v>
      </c>
    </row>
    <row r="24907" spans="1:6" hidden="1" x14ac:dyDescent="0.35">
      <c r="A24907">
        <v>24905</v>
      </c>
      <c r="B24907" t="s">
        <v>825</v>
      </c>
      <c r="C24907">
        <v>0</v>
      </c>
      <c r="D24907" t="s">
        <v>312</v>
      </c>
      <c r="E24907" t="s">
        <v>606</v>
      </c>
      <c r="F24907">
        <v>0</v>
      </c>
    </row>
    <row r="24908" spans="1:6" hidden="1" x14ac:dyDescent="0.35">
      <c r="A24908">
        <v>24906</v>
      </c>
      <c r="B24908" t="s">
        <v>825</v>
      </c>
      <c r="C24908">
        <v>0</v>
      </c>
      <c r="D24908" t="s">
        <v>313</v>
      </c>
      <c r="E24908" t="s">
        <v>607</v>
      </c>
      <c r="F24908">
        <v>8.3247750256001858</v>
      </c>
    </row>
    <row r="24909" spans="1:6" hidden="1" x14ac:dyDescent="0.35">
      <c r="A24909">
        <v>24907</v>
      </c>
      <c r="B24909" t="s">
        <v>825</v>
      </c>
      <c r="C24909">
        <v>0</v>
      </c>
      <c r="D24909" t="s">
        <v>313</v>
      </c>
      <c r="E24909" t="s">
        <v>608</v>
      </c>
      <c r="F24909">
        <v>0</v>
      </c>
    </row>
    <row r="24910" spans="1:6" hidden="1" x14ac:dyDescent="0.35">
      <c r="A24910">
        <v>24908</v>
      </c>
      <c r="B24910" t="s">
        <v>825</v>
      </c>
      <c r="C24910">
        <v>0</v>
      </c>
      <c r="D24910" t="s">
        <v>313</v>
      </c>
      <c r="E24910" t="s">
        <v>609</v>
      </c>
      <c r="F24910">
        <v>21.326188259867617</v>
      </c>
    </row>
    <row r="24911" spans="1:6" hidden="1" x14ac:dyDescent="0.35">
      <c r="A24911">
        <v>24909</v>
      </c>
      <c r="B24911" t="s">
        <v>825</v>
      </c>
      <c r="C24911">
        <v>0</v>
      </c>
      <c r="D24911" t="s">
        <v>313</v>
      </c>
      <c r="E24911" t="s">
        <v>610</v>
      </c>
      <c r="F24911">
        <v>0</v>
      </c>
    </row>
    <row r="24912" spans="1:6" hidden="1" x14ac:dyDescent="0.35">
      <c r="A24912">
        <v>24910</v>
      </c>
      <c r="B24912" t="s">
        <v>825</v>
      </c>
      <c r="C24912">
        <v>0</v>
      </c>
      <c r="D24912" t="s">
        <v>10</v>
      </c>
      <c r="E24912" t="s">
        <v>539</v>
      </c>
      <c r="F24912">
        <v>3.5250894093212981</v>
      </c>
    </row>
    <row r="24913" spans="1:6" hidden="1" x14ac:dyDescent="0.35">
      <c r="A24913">
        <v>24911</v>
      </c>
      <c r="B24913" t="s">
        <v>825</v>
      </c>
      <c r="C24913">
        <v>0</v>
      </c>
      <c r="D24913" t="s">
        <v>313</v>
      </c>
      <c r="E24913" t="s">
        <v>611</v>
      </c>
      <c r="F24913">
        <v>0</v>
      </c>
    </row>
    <row r="24914" spans="1:6" hidden="1" x14ac:dyDescent="0.35">
      <c r="A24914">
        <v>24912</v>
      </c>
      <c r="B24914" t="s">
        <v>825</v>
      </c>
      <c r="C24914">
        <v>0</v>
      </c>
      <c r="D24914" t="s">
        <v>313</v>
      </c>
      <c r="E24914" t="s">
        <v>612</v>
      </c>
      <c r="F24914">
        <v>17.621363768631955</v>
      </c>
    </row>
    <row r="24915" spans="1:6" hidden="1" x14ac:dyDescent="0.35">
      <c r="A24915">
        <v>24913</v>
      </c>
      <c r="B24915" t="s">
        <v>825</v>
      </c>
      <c r="C24915">
        <v>0</v>
      </c>
      <c r="D24915" t="s">
        <v>313</v>
      </c>
      <c r="E24915" t="s">
        <v>613</v>
      </c>
      <c r="F24915">
        <v>0</v>
      </c>
    </row>
    <row r="24916" spans="1:6" hidden="1" x14ac:dyDescent="0.35">
      <c r="A24916">
        <v>24914</v>
      </c>
      <c r="B24916" t="s">
        <v>825</v>
      </c>
      <c r="C24916">
        <v>0</v>
      </c>
      <c r="D24916" t="s">
        <v>313</v>
      </c>
      <c r="E24916" t="s">
        <v>614</v>
      </c>
      <c r="F24916">
        <v>13.391325914700111</v>
      </c>
    </row>
    <row r="24917" spans="1:6" hidden="1" x14ac:dyDescent="0.35">
      <c r="A24917">
        <v>24915</v>
      </c>
      <c r="B24917" t="s">
        <v>825</v>
      </c>
      <c r="C24917">
        <v>0</v>
      </c>
      <c r="D24917" t="s">
        <v>313</v>
      </c>
      <c r="E24917" t="s">
        <v>615</v>
      </c>
      <c r="F24917">
        <v>0</v>
      </c>
    </row>
    <row r="24918" spans="1:6" hidden="1" x14ac:dyDescent="0.35">
      <c r="A24918">
        <v>24916</v>
      </c>
      <c r="B24918" t="s">
        <v>825</v>
      </c>
      <c r="C24918">
        <v>0</v>
      </c>
      <c r="D24918" t="s">
        <v>313</v>
      </c>
      <c r="E24918" t="s">
        <v>616</v>
      </c>
      <c r="F24918">
        <v>9.4906402842740611</v>
      </c>
    </row>
    <row r="24919" spans="1:6" hidden="1" x14ac:dyDescent="0.35">
      <c r="A24919">
        <v>24917</v>
      </c>
      <c r="B24919" t="s">
        <v>825</v>
      </c>
      <c r="C24919">
        <v>0</v>
      </c>
      <c r="D24919" t="s">
        <v>18</v>
      </c>
      <c r="E24919" t="s">
        <v>617</v>
      </c>
      <c r="F24919">
        <v>76.424962963389902</v>
      </c>
    </row>
    <row r="24920" spans="1:6" hidden="1" x14ac:dyDescent="0.35">
      <c r="A24920">
        <v>24918</v>
      </c>
      <c r="B24920" t="s">
        <v>825</v>
      </c>
      <c r="C24920">
        <v>0</v>
      </c>
      <c r="D24920" t="s">
        <v>21</v>
      </c>
      <c r="E24920" t="s">
        <v>618</v>
      </c>
      <c r="F24920">
        <v>109.91738727355725</v>
      </c>
    </row>
    <row r="24921" spans="1:6" hidden="1" x14ac:dyDescent="0.35">
      <c r="A24921">
        <v>24919</v>
      </c>
      <c r="B24921" t="s">
        <v>825</v>
      </c>
      <c r="C24921">
        <v>0</v>
      </c>
      <c r="D24921" t="s">
        <v>19</v>
      </c>
      <c r="E24921" t="s">
        <v>619</v>
      </c>
      <c r="F24921">
        <v>32.061087488929722</v>
      </c>
    </row>
    <row r="24922" spans="1:6" hidden="1" x14ac:dyDescent="0.35">
      <c r="A24922">
        <v>24920</v>
      </c>
      <c r="B24922" t="s">
        <v>825</v>
      </c>
      <c r="C24922">
        <v>0</v>
      </c>
      <c r="D24922" t="s">
        <v>20</v>
      </c>
      <c r="E24922" t="s">
        <v>620</v>
      </c>
      <c r="F24922">
        <v>57.276475817166904</v>
      </c>
    </row>
    <row r="24923" spans="1:6" hidden="1" x14ac:dyDescent="0.35">
      <c r="A24923">
        <v>24921</v>
      </c>
      <c r="B24923" t="s">
        <v>825</v>
      </c>
      <c r="C24923">
        <v>0</v>
      </c>
      <c r="D24923" t="s">
        <v>19</v>
      </c>
      <c r="E24923" t="s">
        <v>621</v>
      </c>
      <c r="F24923">
        <v>51.955194932938909</v>
      </c>
    </row>
    <row r="24924" spans="1:6" hidden="1" x14ac:dyDescent="0.35">
      <c r="A24924">
        <v>24922</v>
      </c>
      <c r="B24924" t="s">
        <v>825</v>
      </c>
      <c r="C24924">
        <v>0</v>
      </c>
      <c r="D24924" t="s">
        <v>19</v>
      </c>
      <c r="E24924" t="s">
        <v>622</v>
      </c>
      <c r="F24924">
        <v>37.664972588303108</v>
      </c>
    </row>
    <row r="24925" spans="1:6" hidden="1" x14ac:dyDescent="0.35">
      <c r="A24925">
        <v>24923</v>
      </c>
      <c r="B24925" t="s">
        <v>825</v>
      </c>
      <c r="C24925">
        <v>0</v>
      </c>
      <c r="D24925" t="s">
        <v>22</v>
      </c>
      <c r="E24925" t="s">
        <v>623</v>
      </c>
      <c r="F24925">
        <v>122.49082798739998</v>
      </c>
    </row>
    <row r="24926" spans="1:6" hidden="1" x14ac:dyDescent="0.35">
      <c r="A24926">
        <v>24924</v>
      </c>
      <c r="B24926" t="s">
        <v>825</v>
      </c>
      <c r="C24926">
        <v>0</v>
      </c>
      <c r="D24926" t="s">
        <v>23</v>
      </c>
      <c r="E24926" t="s">
        <v>624</v>
      </c>
      <c r="F24926">
        <v>38.353019633253901</v>
      </c>
    </row>
    <row r="24927" spans="1:6" hidden="1" x14ac:dyDescent="0.35">
      <c r="A24927">
        <v>24925</v>
      </c>
      <c r="B24927" t="s">
        <v>825</v>
      </c>
      <c r="C24927">
        <v>0</v>
      </c>
      <c r="D24927" t="s">
        <v>24</v>
      </c>
      <c r="E24927" t="s">
        <v>625</v>
      </c>
      <c r="F24927">
        <v>58.530575389760955</v>
      </c>
    </row>
    <row r="24928" spans="1:6" hidden="1" x14ac:dyDescent="0.35">
      <c r="A24928">
        <v>24926</v>
      </c>
      <c r="B24928" t="s">
        <v>825</v>
      </c>
      <c r="C24928">
        <v>0</v>
      </c>
      <c r="D24928" t="s">
        <v>314</v>
      </c>
      <c r="E24928" t="s">
        <v>626</v>
      </c>
      <c r="F24928">
        <v>9.6875783134752016</v>
      </c>
    </row>
    <row r="24929" spans="1:6" hidden="1" x14ac:dyDescent="0.35">
      <c r="A24929">
        <v>24927</v>
      </c>
      <c r="B24929" t="s">
        <v>825</v>
      </c>
      <c r="C24929">
        <v>0</v>
      </c>
      <c r="D24929" t="s">
        <v>314</v>
      </c>
      <c r="E24929" t="s">
        <v>627</v>
      </c>
      <c r="F24929">
        <v>0</v>
      </c>
    </row>
    <row r="24930" spans="1:6" hidden="1" x14ac:dyDescent="0.35">
      <c r="A24930">
        <v>24928</v>
      </c>
      <c r="B24930" t="s">
        <v>825</v>
      </c>
      <c r="C24930">
        <v>0</v>
      </c>
      <c r="D24930" t="s">
        <v>315</v>
      </c>
      <c r="E24930" t="s">
        <v>628</v>
      </c>
      <c r="F24930">
        <v>1.7958968866654448</v>
      </c>
    </row>
    <row r="24931" spans="1:6" hidden="1" x14ac:dyDescent="0.35">
      <c r="A24931">
        <v>24929</v>
      </c>
      <c r="B24931" t="s">
        <v>825</v>
      </c>
      <c r="C24931">
        <v>0</v>
      </c>
      <c r="D24931" t="s">
        <v>315</v>
      </c>
      <c r="E24931" t="s">
        <v>629</v>
      </c>
      <c r="F24931">
        <v>1.307053241758904</v>
      </c>
    </row>
    <row r="24932" spans="1:6" hidden="1" x14ac:dyDescent="0.35">
      <c r="A24932">
        <v>24930</v>
      </c>
      <c r="B24932" t="s">
        <v>825</v>
      </c>
      <c r="C24932">
        <v>0</v>
      </c>
      <c r="D24932" t="s">
        <v>315</v>
      </c>
      <c r="E24932" t="s">
        <v>630</v>
      </c>
      <c r="F24932">
        <v>3.1505723256946849</v>
      </c>
    </row>
    <row r="24933" spans="1:6" hidden="1" x14ac:dyDescent="0.35">
      <c r="A24933">
        <v>24931</v>
      </c>
      <c r="B24933" t="s">
        <v>825</v>
      </c>
      <c r="C24933">
        <v>0</v>
      </c>
      <c r="D24933" t="s">
        <v>315</v>
      </c>
      <c r="E24933" t="s">
        <v>631</v>
      </c>
      <c r="F24933">
        <v>1.1520311290351601</v>
      </c>
    </row>
    <row r="24934" spans="1:6" hidden="1" x14ac:dyDescent="0.35">
      <c r="A24934">
        <v>24932</v>
      </c>
      <c r="B24934" t="s">
        <v>825</v>
      </c>
      <c r="C24934">
        <v>0</v>
      </c>
      <c r="D24934" t="s">
        <v>315</v>
      </c>
      <c r="E24934" t="s">
        <v>632</v>
      </c>
      <c r="F24934">
        <v>0.40042489075611232</v>
      </c>
    </row>
    <row r="24935" spans="1:6" hidden="1" x14ac:dyDescent="0.35">
      <c r="A24935">
        <v>24933</v>
      </c>
      <c r="B24935" t="s">
        <v>825</v>
      </c>
      <c r="C24935">
        <v>0</v>
      </c>
      <c r="D24935" t="s">
        <v>315</v>
      </c>
      <c r="E24935" t="s">
        <v>633</v>
      </c>
      <c r="F24935">
        <v>0.54381018338436204</v>
      </c>
    </row>
    <row r="24936" spans="1:6" hidden="1" x14ac:dyDescent="0.35">
      <c r="A24936">
        <v>24934</v>
      </c>
      <c r="B24936" t="s">
        <v>825</v>
      </c>
      <c r="C24936">
        <v>0</v>
      </c>
      <c r="D24936" t="s">
        <v>315</v>
      </c>
      <c r="E24936" t="s">
        <v>634</v>
      </c>
      <c r="F24936">
        <v>0.42891849689404193</v>
      </c>
    </row>
    <row r="24937" spans="1:6" hidden="1" x14ac:dyDescent="0.35">
      <c r="A24937">
        <v>24935</v>
      </c>
      <c r="B24937" t="s">
        <v>825</v>
      </c>
      <c r="C24937">
        <v>0</v>
      </c>
      <c r="D24937" t="s">
        <v>315</v>
      </c>
      <c r="E24937" t="s">
        <v>635</v>
      </c>
      <c r="F24937">
        <v>6.8720495069181766E-3</v>
      </c>
    </row>
    <row r="24938" spans="1:6" hidden="1" x14ac:dyDescent="0.35">
      <c r="A24938">
        <v>24936</v>
      </c>
      <c r="B24938" t="s">
        <v>825</v>
      </c>
      <c r="C24938">
        <v>0</v>
      </c>
      <c r="D24938" t="s">
        <v>315</v>
      </c>
      <c r="E24938" t="s">
        <v>636</v>
      </c>
      <c r="F24938">
        <v>6.0909239932044239E-7</v>
      </c>
    </row>
    <row r="24939" spans="1:6" hidden="1" x14ac:dyDescent="0.35">
      <c r="A24939">
        <v>24937</v>
      </c>
      <c r="B24939" t="s">
        <v>825</v>
      </c>
      <c r="C24939">
        <v>0</v>
      </c>
      <c r="D24939" t="s">
        <v>315</v>
      </c>
      <c r="E24939" t="s">
        <v>637</v>
      </c>
      <c r="F24939">
        <v>1.6986116183445477E-2</v>
      </c>
    </row>
    <row r="24940" spans="1:6" hidden="1" x14ac:dyDescent="0.35">
      <c r="A24940">
        <v>24938</v>
      </c>
      <c r="B24940" t="s">
        <v>825</v>
      </c>
      <c r="C24940">
        <v>0</v>
      </c>
      <c r="D24940" t="s">
        <v>315</v>
      </c>
      <c r="E24940" t="s">
        <v>638</v>
      </c>
      <c r="F24940">
        <v>8.0254867896192447E-2</v>
      </c>
    </row>
    <row r="24941" spans="1:6" hidden="1" x14ac:dyDescent="0.35">
      <c r="A24941">
        <v>24939</v>
      </c>
      <c r="B24941" t="s">
        <v>825</v>
      </c>
      <c r="C24941">
        <v>0</v>
      </c>
      <c r="D24941" t="s">
        <v>315</v>
      </c>
      <c r="E24941" t="s">
        <v>639</v>
      </c>
      <c r="F24941">
        <v>0.51762241587608848</v>
      </c>
    </row>
    <row r="24942" spans="1:6" hidden="1" x14ac:dyDescent="0.35">
      <c r="A24942">
        <v>24940</v>
      </c>
      <c r="B24942" t="s">
        <v>825</v>
      </c>
      <c r="C24942">
        <v>0</v>
      </c>
      <c r="D24942" t="s">
        <v>315</v>
      </c>
      <c r="E24942" t="s">
        <v>640</v>
      </c>
      <c r="F24942">
        <v>1.427484030875481</v>
      </c>
    </row>
    <row r="24943" spans="1:6" hidden="1" x14ac:dyDescent="0.35">
      <c r="A24943">
        <v>24941</v>
      </c>
      <c r="B24943" t="s">
        <v>825</v>
      </c>
      <c r="C24943">
        <v>0</v>
      </c>
      <c r="D24943" t="s">
        <v>315</v>
      </c>
      <c r="E24943" t="s">
        <v>641</v>
      </c>
      <c r="F24943">
        <v>4.0545871201421617</v>
      </c>
    </row>
    <row r="24944" spans="1:6" hidden="1" x14ac:dyDescent="0.35">
      <c r="A24944">
        <v>24942</v>
      </c>
      <c r="B24944" t="s">
        <v>825</v>
      </c>
      <c r="C24944">
        <v>0</v>
      </c>
      <c r="D24944" t="s">
        <v>316</v>
      </c>
      <c r="E24944" t="s">
        <v>642</v>
      </c>
      <c r="F24944">
        <v>0.24196137556443431</v>
      </c>
    </row>
    <row r="24945" spans="1:6" hidden="1" x14ac:dyDescent="0.35">
      <c r="A24945">
        <v>24943</v>
      </c>
      <c r="B24945" t="s">
        <v>825</v>
      </c>
      <c r="C24945">
        <v>0</v>
      </c>
      <c r="D24945" t="s">
        <v>316</v>
      </c>
      <c r="E24945" t="s">
        <v>643</v>
      </c>
      <c r="F24945">
        <v>0.18045558075270635</v>
      </c>
    </row>
    <row r="24946" spans="1:6" hidden="1" x14ac:dyDescent="0.35">
      <c r="A24946">
        <v>24944</v>
      </c>
      <c r="B24946" t="s">
        <v>825</v>
      </c>
      <c r="C24946">
        <v>0</v>
      </c>
      <c r="D24946" t="s">
        <v>316</v>
      </c>
      <c r="E24946" t="s">
        <v>644</v>
      </c>
      <c r="F24946">
        <v>2.7732188511774229E-2</v>
      </c>
    </row>
    <row r="24947" spans="1:6" hidden="1" x14ac:dyDescent="0.35">
      <c r="A24947">
        <v>24945</v>
      </c>
      <c r="B24947" t="s">
        <v>825</v>
      </c>
      <c r="C24947">
        <v>0</v>
      </c>
      <c r="D24947" t="s">
        <v>316</v>
      </c>
      <c r="E24947" t="s">
        <v>645</v>
      </c>
      <c r="F24947">
        <v>0.11728666697577406</v>
      </c>
    </row>
    <row r="24948" spans="1:6" hidden="1" x14ac:dyDescent="0.35">
      <c r="A24948">
        <v>24946</v>
      </c>
      <c r="B24948" t="s">
        <v>825</v>
      </c>
      <c r="C24948">
        <v>0</v>
      </c>
      <c r="D24948" t="s">
        <v>316</v>
      </c>
      <c r="E24948" t="s">
        <v>646</v>
      </c>
      <c r="F24948">
        <v>4.4985986613246695E-2</v>
      </c>
    </row>
    <row r="24949" spans="1:6" hidden="1" x14ac:dyDescent="0.35">
      <c r="A24949">
        <v>24947</v>
      </c>
      <c r="B24949" t="s">
        <v>825</v>
      </c>
      <c r="C24949">
        <v>0</v>
      </c>
      <c r="D24949" t="s">
        <v>316</v>
      </c>
      <c r="E24949" t="s">
        <v>647</v>
      </c>
      <c r="F24949">
        <v>4.1504540457874208</v>
      </c>
    </row>
    <row r="24950" spans="1:6" hidden="1" x14ac:dyDescent="0.35">
      <c r="A24950">
        <v>24948</v>
      </c>
      <c r="B24950" t="s">
        <v>825</v>
      </c>
      <c r="C24950">
        <v>0</v>
      </c>
      <c r="D24950" t="s">
        <v>314</v>
      </c>
      <c r="E24950" t="s">
        <v>648</v>
      </c>
      <c r="F24950">
        <v>0.16722780056440537</v>
      </c>
    </row>
    <row r="24951" spans="1:6" hidden="1" x14ac:dyDescent="0.35">
      <c r="A24951">
        <v>24949</v>
      </c>
      <c r="B24951" t="s">
        <v>825</v>
      </c>
      <c r="C24951">
        <v>0</v>
      </c>
      <c r="D24951" t="s">
        <v>314</v>
      </c>
      <c r="E24951" t="s">
        <v>649</v>
      </c>
      <c r="F24951">
        <v>4.3744433165450891</v>
      </c>
    </row>
    <row r="24952" spans="1:6" hidden="1" x14ac:dyDescent="0.35">
      <c r="A24952">
        <v>24950</v>
      </c>
      <c r="B24952" t="s">
        <v>825</v>
      </c>
      <c r="C24952">
        <v>0</v>
      </c>
      <c r="D24952" t="s">
        <v>25</v>
      </c>
      <c r="E24952" t="s">
        <v>650</v>
      </c>
      <c r="F24952">
        <v>954.70212666907355</v>
      </c>
    </row>
    <row r="24953" spans="1:6" hidden="1" x14ac:dyDescent="0.35">
      <c r="A24953">
        <v>24951</v>
      </c>
      <c r="B24953" t="s">
        <v>825</v>
      </c>
      <c r="C24953">
        <v>0</v>
      </c>
      <c r="D24953" t="s">
        <v>25</v>
      </c>
      <c r="E24953" t="s">
        <v>651</v>
      </c>
      <c r="F24953">
        <v>0</v>
      </c>
    </row>
    <row r="24954" spans="1:6" hidden="1" x14ac:dyDescent="0.35">
      <c r="A24954">
        <v>24952</v>
      </c>
      <c r="B24954" t="s">
        <v>825</v>
      </c>
      <c r="C24954">
        <v>0</v>
      </c>
      <c r="D24954" t="s">
        <v>26</v>
      </c>
      <c r="E24954" t="s">
        <v>652</v>
      </c>
      <c r="F24954">
        <v>153.77571448877049</v>
      </c>
    </row>
    <row r="24955" spans="1:6" hidden="1" x14ac:dyDescent="0.35">
      <c r="A24955">
        <v>24953</v>
      </c>
      <c r="B24955" t="s">
        <v>825</v>
      </c>
      <c r="C24955">
        <v>0</v>
      </c>
      <c r="D24955" t="s">
        <v>26</v>
      </c>
      <c r="E24955" t="s">
        <v>653</v>
      </c>
      <c r="F24955">
        <v>37.898896608020763</v>
      </c>
    </row>
    <row r="24956" spans="1:6" hidden="1" x14ac:dyDescent="0.35">
      <c r="A24956">
        <v>24954</v>
      </c>
      <c r="B24956" t="s">
        <v>825</v>
      </c>
      <c r="C24956">
        <v>0</v>
      </c>
      <c r="D24956" t="s">
        <v>26</v>
      </c>
      <c r="E24956" t="s">
        <v>654</v>
      </c>
      <c r="F24956">
        <v>541.97123609798803</v>
      </c>
    </row>
    <row r="24957" spans="1:6" hidden="1" x14ac:dyDescent="0.35">
      <c r="A24957">
        <v>24955</v>
      </c>
      <c r="B24957" t="s">
        <v>825</v>
      </c>
      <c r="C24957">
        <v>0</v>
      </c>
      <c r="D24957" t="s">
        <v>26</v>
      </c>
      <c r="E24957" t="s">
        <v>655</v>
      </c>
      <c r="F24957">
        <v>379.54440458528632</v>
      </c>
    </row>
    <row r="24958" spans="1:6" hidden="1" x14ac:dyDescent="0.35">
      <c r="A24958">
        <v>24956</v>
      </c>
      <c r="B24958" t="s">
        <v>825</v>
      </c>
      <c r="C24958">
        <v>0</v>
      </c>
      <c r="D24958" t="s">
        <v>28</v>
      </c>
      <c r="E24958" t="s">
        <v>656</v>
      </c>
      <c r="F24958">
        <v>448.93880634783778</v>
      </c>
    </row>
    <row r="24959" spans="1:6" hidden="1" x14ac:dyDescent="0.35">
      <c r="A24959">
        <v>24957</v>
      </c>
      <c r="B24959" t="s">
        <v>825</v>
      </c>
      <c r="C24959">
        <v>0</v>
      </c>
      <c r="D24959" t="s">
        <v>27</v>
      </c>
      <c r="E24959" t="s">
        <v>657</v>
      </c>
      <c r="F24959">
        <v>67.713118910608614</v>
      </c>
    </row>
    <row r="24960" spans="1:6" hidden="1" x14ac:dyDescent="0.35">
      <c r="A24960">
        <v>24958</v>
      </c>
      <c r="B24960" t="s">
        <v>825</v>
      </c>
      <c r="C24960">
        <v>0</v>
      </c>
      <c r="D24960" t="s">
        <v>27</v>
      </c>
      <c r="E24960" t="s">
        <v>658</v>
      </c>
      <c r="F24960">
        <v>234.15540304030509</v>
      </c>
    </row>
    <row r="24961" spans="1:6" hidden="1" x14ac:dyDescent="0.35">
      <c r="A24961">
        <v>24959</v>
      </c>
      <c r="B24961" t="s">
        <v>825</v>
      </c>
      <c r="C24961">
        <v>0</v>
      </c>
      <c r="D24961" t="s">
        <v>27</v>
      </c>
      <c r="E24961" t="s">
        <v>659</v>
      </c>
      <c r="F24961">
        <v>21.453919361684601</v>
      </c>
    </row>
    <row r="24962" spans="1:6" hidden="1" x14ac:dyDescent="0.35">
      <c r="A24962">
        <v>24960</v>
      </c>
      <c r="B24962" t="s">
        <v>825</v>
      </c>
      <c r="C24962">
        <v>0</v>
      </c>
      <c r="D24962" t="s">
        <v>27</v>
      </c>
      <c r="E24962" t="s">
        <v>660</v>
      </c>
      <c r="F24962">
        <v>82.069590044871291</v>
      </c>
    </row>
    <row r="24963" spans="1:6" hidden="1" x14ac:dyDescent="0.35">
      <c r="A24963">
        <v>24961</v>
      </c>
      <c r="B24963" t="s">
        <v>825</v>
      </c>
      <c r="C24963">
        <v>0</v>
      </c>
      <c r="D24963" t="s">
        <v>27</v>
      </c>
      <c r="E24963" t="s">
        <v>661</v>
      </c>
      <c r="F24963">
        <v>10.93966254736395</v>
      </c>
    </row>
    <row r="24964" spans="1:6" hidden="1" x14ac:dyDescent="0.35">
      <c r="A24964">
        <v>24962</v>
      </c>
      <c r="B24964" t="s">
        <v>825</v>
      </c>
      <c r="C24964">
        <v>0</v>
      </c>
      <c r="D24964" t="s">
        <v>27</v>
      </c>
      <c r="E24964" t="s">
        <v>662</v>
      </c>
      <c r="F24964">
        <v>85.919591622912279</v>
      </c>
    </row>
    <row r="24965" spans="1:6" hidden="1" x14ac:dyDescent="0.35">
      <c r="A24965">
        <v>24963</v>
      </c>
      <c r="B24965" t="s">
        <v>825</v>
      </c>
      <c r="C24965">
        <v>0</v>
      </c>
      <c r="D24965" t="s">
        <v>27</v>
      </c>
      <c r="E24965" t="s">
        <v>663</v>
      </c>
      <c r="F24965">
        <v>260.21362374605945</v>
      </c>
    </row>
    <row r="24966" spans="1:6" hidden="1" x14ac:dyDescent="0.35">
      <c r="A24966">
        <v>24964</v>
      </c>
      <c r="B24966" t="s">
        <v>825</v>
      </c>
      <c r="C24966">
        <v>0</v>
      </c>
      <c r="D24966" t="s">
        <v>30</v>
      </c>
      <c r="E24966" t="s">
        <v>664</v>
      </c>
      <c r="F24966">
        <v>249.05135677490614</v>
      </c>
    </row>
    <row r="24967" spans="1:6" hidden="1" x14ac:dyDescent="0.35">
      <c r="A24967">
        <v>24965</v>
      </c>
      <c r="B24967" t="s">
        <v>825</v>
      </c>
      <c r="C24967">
        <v>0</v>
      </c>
      <c r="D24967" t="s">
        <v>32</v>
      </c>
      <c r="E24967" t="s">
        <v>665</v>
      </c>
      <c r="F24967">
        <v>278.38531815649856</v>
      </c>
    </row>
    <row r="24968" spans="1:6" hidden="1" x14ac:dyDescent="0.35">
      <c r="A24968">
        <v>24966</v>
      </c>
      <c r="B24968" t="s">
        <v>825</v>
      </c>
      <c r="C24968">
        <v>0</v>
      </c>
      <c r="D24968" t="s">
        <v>32</v>
      </c>
      <c r="E24968" t="s">
        <v>666</v>
      </c>
      <c r="F24968">
        <v>149.31123607218859</v>
      </c>
    </row>
    <row r="24969" spans="1:6" hidden="1" x14ac:dyDescent="0.35">
      <c r="A24969">
        <v>24967</v>
      </c>
      <c r="B24969" t="s">
        <v>825</v>
      </c>
      <c r="C24969">
        <v>0</v>
      </c>
      <c r="D24969" t="s">
        <v>32</v>
      </c>
      <c r="E24969" t="s">
        <v>667</v>
      </c>
      <c r="F24969">
        <v>112.43186569351083</v>
      </c>
    </row>
    <row r="24970" spans="1:6" hidden="1" x14ac:dyDescent="0.35">
      <c r="A24970">
        <v>24968</v>
      </c>
      <c r="B24970" t="s">
        <v>825</v>
      </c>
      <c r="C24970">
        <v>0</v>
      </c>
      <c r="D24970" t="s">
        <v>33</v>
      </c>
      <c r="E24970" t="s">
        <v>668</v>
      </c>
      <c r="F24970">
        <v>634.09574869079995</v>
      </c>
    </row>
    <row r="24971" spans="1:6" hidden="1" x14ac:dyDescent="0.35">
      <c r="A24971">
        <v>24969</v>
      </c>
      <c r="B24971" t="s">
        <v>825</v>
      </c>
      <c r="C24971">
        <v>0</v>
      </c>
      <c r="D24971" t="s">
        <v>34</v>
      </c>
      <c r="E24971" t="s">
        <v>669</v>
      </c>
      <c r="F24971">
        <v>138.34543163472691</v>
      </c>
    </row>
    <row r="24972" spans="1:6" hidden="1" x14ac:dyDescent="0.35">
      <c r="A24972">
        <v>24970</v>
      </c>
      <c r="B24972" t="s">
        <v>825</v>
      </c>
      <c r="C24972">
        <v>0</v>
      </c>
      <c r="D24972" t="s">
        <v>31</v>
      </c>
      <c r="E24972" t="s">
        <v>670</v>
      </c>
      <c r="F24972">
        <v>195.50440233503724</v>
      </c>
    </row>
    <row r="24973" spans="1:6" hidden="1" x14ac:dyDescent="0.35">
      <c r="A24973">
        <v>24971</v>
      </c>
      <c r="B24973" t="s">
        <v>825</v>
      </c>
      <c r="C24973">
        <v>0</v>
      </c>
      <c r="D24973" t="s">
        <v>34</v>
      </c>
      <c r="E24973" t="s">
        <v>671</v>
      </c>
      <c r="F24973">
        <v>88.288831610693379</v>
      </c>
    </row>
    <row r="24974" spans="1:6" hidden="1" x14ac:dyDescent="0.35">
      <c r="A24974">
        <v>24972</v>
      </c>
      <c r="B24974" t="s">
        <v>825</v>
      </c>
      <c r="C24974">
        <v>0</v>
      </c>
      <c r="D24974" t="s">
        <v>34</v>
      </c>
      <c r="E24974" t="s">
        <v>672</v>
      </c>
      <c r="F24974">
        <v>838.14094034107256</v>
      </c>
    </row>
    <row r="24975" spans="1:6" hidden="1" x14ac:dyDescent="0.35">
      <c r="A24975">
        <v>24973</v>
      </c>
      <c r="B24975" t="s">
        <v>825</v>
      </c>
      <c r="C24975">
        <v>0</v>
      </c>
      <c r="D24975" t="s">
        <v>35</v>
      </c>
      <c r="E24975" t="s">
        <v>673</v>
      </c>
      <c r="F24975">
        <v>977.37174402897017</v>
      </c>
    </row>
    <row r="24976" spans="1:6" hidden="1" x14ac:dyDescent="0.35">
      <c r="A24976">
        <v>24974</v>
      </c>
      <c r="B24976" t="s">
        <v>825</v>
      </c>
      <c r="C24976">
        <v>0</v>
      </c>
      <c r="D24976" t="s">
        <v>36</v>
      </c>
      <c r="E24976" t="s">
        <v>674</v>
      </c>
      <c r="F24976">
        <v>395.32147560388103</v>
      </c>
    </row>
    <row r="24977" spans="1:6" hidden="1" x14ac:dyDescent="0.35">
      <c r="A24977">
        <v>24975</v>
      </c>
      <c r="B24977" t="s">
        <v>825</v>
      </c>
      <c r="C24977">
        <v>0</v>
      </c>
      <c r="D24977" t="s">
        <v>37</v>
      </c>
      <c r="E24977" t="s">
        <v>675</v>
      </c>
      <c r="F24977">
        <v>681.36628384014659</v>
      </c>
    </row>
    <row r="24978" spans="1:6" hidden="1" x14ac:dyDescent="0.35">
      <c r="A24978">
        <v>24976</v>
      </c>
      <c r="B24978" t="s">
        <v>825</v>
      </c>
      <c r="C24978">
        <v>0</v>
      </c>
      <c r="D24978" t="s">
        <v>314</v>
      </c>
      <c r="E24978" t="s">
        <v>676</v>
      </c>
      <c r="F24978">
        <v>4.8628071419131835</v>
      </c>
    </row>
    <row r="24979" spans="1:6" hidden="1" x14ac:dyDescent="0.35">
      <c r="A24979">
        <v>24977</v>
      </c>
      <c r="B24979" t="s">
        <v>825</v>
      </c>
      <c r="C24979">
        <v>0</v>
      </c>
      <c r="D24979" t="s">
        <v>314</v>
      </c>
      <c r="E24979" t="s">
        <v>677</v>
      </c>
      <c r="F24979">
        <v>5.2843153792942719</v>
      </c>
    </row>
    <row r="24980" spans="1:6" hidden="1" x14ac:dyDescent="0.35">
      <c r="A24980">
        <v>24978</v>
      </c>
      <c r="B24980" t="s">
        <v>825</v>
      </c>
      <c r="C24980">
        <v>0</v>
      </c>
      <c r="D24980" t="s">
        <v>314</v>
      </c>
      <c r="E24980" t="s">
        <v>678</v>
      </c>
      <c r="F24980">
        <v>4.1476157389606261</v>
      </c>
    </row>
    <row r="24981" spans="1:6" hidden="1" x14ac:dyDescent="0.35">
      <c r="A24981">
        <v>24979</v>
      </c>
      <c r="B24981" t="s">
        <v>825</v>
      </c>
      <c r="C24981">
        <v>0</v>
      </c>
      <c r="D24981" t="s">
        <v>314</v>
      </c>
      <c r="E24981" t="s">
        <v>679</v>
      </c>
      <c r="F24981">
        <v>4.0792172568352978</v>
      </c>
    </row>
    <row r="24982" spans="1:6" hidden="1" x14ac:dyDescent="0.35">
      <c r="A24982">
        <v>24980</v>
      </c>
      <c r="B24982" t="s">
        <v>825</v>
      </c>
      <c r="C24982">
        <v>0</v>
      </c>
      <c r="D24982" t="s">
        <v>314</v>
      </c>
      <c r="E24982" t="s">
        <v>680</v>
      </c>
      <c r="F24982">
        <v>2.0439866807863742</v>
      </c>
    </row>
    <row r="24983" spans="1:6" hidden="1" x14ac:dyDescent="0.35">
      <c r="A24983">
        <v>24981</v>
      </c>
      <c r="B24983" t="s">
        <v>825</v>
      </c>
      <c r="C24983">
        <v>0</v>
      </c>
      <c r="D24983" t="s">
        <v>314</v>
      </c>
      <c r="E24983" t="s">
        <v>681</v>
      </c>
      <c r="F24983">
        <v>2.8724395826974716</v>
      </c>
    </row>
    <row r="24984" spans="1:6" hidden="1" x14ac:dyDescent="0.35">
      <c r="A24984">
        <v>24982</v>
      </c>
      <c r="B24984" t="s">
        <v>825</v>
      </c>
      <c r="C24984">
        <v>0</v>
      </c>
      <c r="D24984" t="s">
        <v>314</v>
      </c>
      <c r="E24984" t="s">
        <v>682</v>
      </c>
      <c r="F24984">
        <v>3.065669482623893</v>
      </c>
    </row>
    <row r="24985" spans="1:6" hidden="1" x14ac:dyDescent="0.35">
      <c r="A24985">
        <v>24983</v>
      </c>
      <c r="B24985" t="s">
        <v>825</v>
      </c>
      <c r="C24985">
        <v>0</v>
      </c>
      <c r="D24985" t="s">
        <v>314</v>
      </c>
      <c r="E24985" t="s">
        <v>683</v>
      </c>
      <c r="F24985">
        <v>1.7425653823181673</v>
      </c>
    </row>
    <row r="24986" spans="1:6" hidden="1" x14ac:dyDescent="0.35">
      <c r="A24986">
        <v>24984</v>
      </c>
      <c r="B24986" t="s">
        <v>825</v>
      </c>
      <c r="C24986">
        <v>0</v>
      </c>
      <c r="D24986" t="s">
        <v>314</v>
      </c>
      <c r="E24986" t="s">
        <v>684</v>
      </c>
      <c r="F24986">
        <v>0.75035516784367107</v>
      </c>
    </row>
    <row r="24987" spans="1:6" hidden="1" x14ac:dyDescent="0.35">
      <c r="A24987">
        <v>24985</v>
      </c>
      <c r="B24987" t="s">
        <v>825</v>
      </c>
      <c r="C24987">
        <v>0</v>
      </c>
      <c r="D24987" t="s">
        <v>314</v>
      </c>
      <c r="E24987" t="s">
        <v>685</v>
      </c>
      <c r="F24987">
        <v>4.3114564150234456</v>
      </c>
    </row>
    <row r="24988" spans="1:6" hidden="1" x14ac:dyDescent="0.35">
      <c r="A24988">
        <v>24986</v>
      </c>
      <c r="B24988" t="s">
        <v>825</v>
      </c>
      <c r="C24988">
        <v>0</v>
      </c>
      <c r="D24988" t="s">
        <v>314</v>
      </c>
      <c r="E24988" t="s">
        <v>686</v>
      </c>
      <c r="F24988">
        <v>3.647327551804628</v>
      </c>
    </row>
    <row r="24989" spans="1:6" hidden="1" x14ac:dyDescent="0.35">
      <c r="A24989">
        <v>24987</v>
      </c>
      <c r="B24989" t="s">
        <v>825</v>
      </c>
      <c r="C24989">
        <v>0</v>
      </c>
      <c r="D24989" t="s">
        <v>314</v>
      </c>
      <c r="E24989" t="s">
        <v>687</v>
      </c>
      <c r="F24989">
        <v>1.4896816955100802</v>
      </c>
    </row>
    <row r="24990" spans="1:6" hidden="1" x14ac:dyDescent="0.35">
      <c r="A24990">
        <v>24988</v>
      </c>
      <c r="B24990" t="s">
        <v>825</v>
      </c>
      <c r="C24990">
        <v>0</v>
      </c>
      <c r="D24990" t="s">
        <v>314</v>
      </c>
      <c r="E24990" t="s">
        <v>688</v>
      </c>
      <c r="F24990">
        <v>10.231725530514039</v>
      </c>
    </row>
    <row r="24991" spans="1:6" hidden="1" x14ac:dyDescent="0.35">
      <c r="A24991">
        <v>24989</v>
      </c>
      <c r="B24991" t="s">
        <v>825</v>
      </c>
      <c r="C24991">
        <v>0</v>
      </c>
      <c r="D24991" t="s">
        <v>314</v>
      </c>
      <c r="E24991" t="s">
        <v>689</v>
      </c>
      <c r="F24991">
        <v>12.655209542636367</v>
      </c>
    </row>
    <row r="24992" spans="1:6" hidden="1" x14ac:dyDescent="0.35">
      <c r="A24992">
        <v>24990</v>
      </c>
      <c r="B24992" t="s">
        <v>825</v>
      </c>
      <c r="C24992">
        <v>0</v>
      </c>
      <c r="D24992" t="s">
        <v>314</v>
      </c>
      <c r="E24992" t="s">
        <v>690</v>
      </c>
      <c r="F24992">
        <v>13.406854120261736</v>
      </c>
    </row>
    <row r="24993" spans="1:6" hidden="1" x14ac:dyDescent="0.35">
      <c r="A24993">
        <v>24991</v>
      </c>
      <c r="B24993" t="s">
        <v>825</v>
      </c>
      <c r="C24993">
        <v>0</v>
      </c>
      <c r="D24993" t="s">
        <v>314</v>
      </c>
      <c r="E24993" t="s">
        <v>691</v>
      </c>
      <c r="F24993">
        <v>7.9159351195884495</v>
      </c>
    </row>
    <row r="24994" spans="1:6" hidden="1" x14ac:dyDescent="0.35">
      <c r="A24994">
        <v>24992</v>
      </c>
      <c r="B24994" t="s">
        <v>825</v>
      </c>
      <c r="C24994">
        <v>0</v>
      </c>
      <c r="D24994" t="s">
        <v>314</v>
      </c>
      <c r="E24994" t="s">
        <v>692</v>
      </c>
      <c r="F24994">
        <v>4.6454387368245849</v>
      </c>
    </row>
    <row r="24995" spans="1:6" hidden="1" x14ac:dyDescent="0.35">
      <c r="A24995">
        <v>24993</v>
      </c>
      <c r="B24995" t="s">
        <v>825</v>
      </c>
      <c r="C24995">
        <v>0</v>
      </c>
      <c r="D24995" t="s">
        <v>314</v>
      </c>
      <c r="E24995" t="s">
        <v>693</v>
      </c>
      <c r="F24995">
        <v>8.3798884108997278</v>
      </c>
    </row>
    <row r="24996" spans="1:6" hidden="1" x14ac:dyDescent="0.35">
      <c r="A24996">
        <v>24994</v>
      </c>
      <c r="B24996" t="s">
        <v>825</v>
      </c>
      <c r="C24996">
        <v>0</v>
      </c>
      <c r="D24996" t="s">
        <v>314</v>
      </c>
      <c r="E24996" t="s">
        <v>694</v>
      </c>
      <c r="F24996">
        <v>2.2636077506524788</v>
      </c>
    </row>
    <row r="24997" spans="1:6" hidden="1" x14ac:dyDescent="0.35">
      <c r="A24997">
        <v>24995</v>
      </c>
      <c r="B24997" t="s">
        <v>825</v>
      </c>
      <c r="C24997">
        <v>0</v>
      </c>
      <c r="D24997" t="s">
        <v>314</v>
      </c>
      <c r="E24997" t="s">
        <v>695</v>
      </c>
      <c r="F24997">
        <v>2.979580747938591</v>
      </c>
    </row>
    <row r="24998" spans="1:6" hidden="1" x14ac:dyDescent="0.35">
      <c r="A24998">
        <v>24996</v>
      </c>
      <c r="B24998" t="s">
        <v>825</v>
      </c>
      <c r="C24998">
        <v>0</v>
      </c>
      <c r="D24998" t="s">
        <v>38</v>
      </c>
      <c r="E24998" t="s">
        <v>696</v>
      </c>
      <c r="F24998">
        <v>93.834494452833212</v>
      </c>
    </row>
    <row r="24999" spans="1:6" hidden="1" x14ac:dyDescent="0.35">
      <c r="A24999">
        <v>24997</v>
      </c>
      <c r="B24999" t="s">
        <v>825</v>
      </c>
      <c r="C24999">
        <v>0</v>
      </c>
      <c r="D24999" t="s">
        <v>38</v>
      </c>
      <c r="E24999" t="s">
        <v>697</v>
      </c>
      <c r="F24999">
        <v>195.38784723154228</v>
      </c>
    </row>
    <row r="25000" spans="1:6" hidden="1" x14ac:dyDescent="0.35">
      <c r="A25000">
        <v>24998</v>
      </c>
      <c r="B25000" t="s">
        <v>825</v>
      </c>
      <c r="C25000">
        <v>0</v>
      </c>
      <c r="D25000" t="s">
        <v>38</v>
      </c>
      <c r="E25000" t="s">
        <v>698</v>
      </c>
      <c r="F25000">
        <v>96.505270435454221</v>
      </c>
    </row>
    <row r="25001" spans="1:6" hidden="1" x14ac:dyDescent="0.35">
      <c r="A25001">
        <v>24999</v>
      </c>
      <c r="B25001" t="s">
        <v>825</v>
      </c>
      <c r="C25001">
        <v>0</v>
      </c>
      <c r="D25001" t="s">
        <v>39</v>
      </c>
      <c r="E25001" t="s">
        <v>699</v>
      </c>
      <c r="F25001">
        <v>9.3247221080356582</v>
      </c>
    </row>
    <row r="25002" spans="1:6" hidden="1" x14ac:dyDescent="0.35">
      <c r="A25002">
        <v>25000</v>
      </c>
      <c r="B25002" t="s">
        <v>825</v>
      </c>
      <c r="C25002">
        <v>0</v>
      </c>
      <c r="D25002">
        <v>0</v>
      </c>
      <c r="E25002" t="s">
        <v>700</v>
      </c>
      <c r="F25002">
        <v>0</v>
      </c>
    </row>
    <row r="25003" spans="1:6" hidden="1" x14ac:dyDescent="0.35">
      <c r="A25003">
        <v>25001</v>
      </c>
      <c r="B25003" t="s">
        <v>826</v>
      </c>
      <c r="C25003">
        <v>0</v>
      </c>
      <c r="D25003" t="s">
        <v>9</v>
      </c>
      <c r="E25003" t="s">
        <v>502</v>
      </c>
      <c r="F25003">
        <v>160.76191116438844</v>
      </c>
    </row>
    <row r="25004" spans="1:6" hidden="1" x14ac:dyDescent="0.35">
      <c r="A25004">
        <v>25002</v>
      </c>
      <c r="B25004" t="s">
        <v>826</v>
      </c>
      <c r="C25004">
        <v>0</v>
      </c>
      <c r="D25004" t="s">
        <v>9</v>
      </c>
      <c r="E25004" t="s">
        <v>503</v>
      </c>
      <c r="F25004">
        <v>54.483831501123532</v>
      </c>
    </row>
    <row r="25005" spans="1:6" hidden="1" x14ac:dyDescent="0.35">
      <c r="A25005">
        <v>25003</v>
      </c>
      <c r="B25005" t="s">
        <v>826</v>
      </c>
      <c r="C25005">
        <v>0</v>
      </c>
      <c r="D25005" t="s">
        <v>9</v>
      </c>
      <c r="E25005" t="s">
        <v>504</v>
      </c>
      <c r="F25005">
        <v>36.239114200824339</v>
      </c>
    </row>
    <row r="25006" spans="1:6" hidden="1" x14ac:dyDescent="0.35">
      <c r="A25006">
        <v>25004</v>
      </c>
      <c r="B25006" t="s">
        <v>826</v>
      </c>
      <c r="C25006">
        <v>0</v>
      </c>
      <c r="D25006" t="s">
        <v>9</v>
      </c>
      <c r="E25006" t="s">
        <v>505</v>
      </c>
      <c r="F25006">
        <v>234.74969967394384</v>
      </c>
    </row>
    <row r="25007" spans="1:6" hidden="1" x14ac:dyDescent="0.35">
      <c r="A25007">
        <v>25005</v>
      </c>
      <c r="B25007" t="s">
        <v>826</v>
      </c>
      <c r="C25007">
        <v>0</v>
      </c>
      <c r="D25007" t="s">
        <v>9</v>
      </c>
      <c r="E25007" t="s">
        <v>506</v>
      </c>
      <c r="F25007">
        <v>77.306938673612805</v>
      </c>
    </row>
    <row r="25008" spans="1:6" hidden="1" x14ac:dyDescent="0.35">
      <c r="A25008">
        <v>25006</v>
      </c>
      <c r="B25008" t="s">
        <v>826</v>
      </c>
      <c r="C25008">
        <v>0</v>
      </c>
      <c r="D25008" t="s">
        <v>9</v>
      </c>
      <c r="E25008" t="s">
        <v>507</v>
      </c>
      <c r="F25008">
        <v>21.091689258450621</v>
      </c>
    </row>
    <row r="25009" spans="1:6" hidden="1" x14ac:dyDescent="0.35">
      <c r="A25009">
        <v>25007</v>
      </c>
      <c r="B25009" t="s">
        <v>826</v>
      </c>
      <c r="C25009">
        <v>0</v>
      </c>
      <c r="D25009" t="s">
        <v>9</v>
      </c>
      <c r="E25009" t="s">
        <v>508</v>
      </c>
      <c r="F25009">
        <v>1.8352325085070169</v>
      </c>
    </row>
    <row r="25010" spans="1:6" hidden="1" x14ac:dyDescent="0.35">
      <c r="A25010">
        <v>25008</v>
      </c>
      <c r="B25010" t="s">
        <v>826</v>
      </c>
      <c r="C25010">
        <v>0</v>
      </c>
      <c r="D25010" t="s">
        <v>9</v>
      </c>
      <c r="E25010" t="s">
        <v>509</v>
      </c>
      <c r="F25010">
        <v>115.32789693979647</v>
      </c>
    </row>
    <row r="25011" spans="1:6" hidden="1" x14ac:dyDescent="0.35">
      <c r="A25011">
        <v>25009</v>
      </c>
      <c r="B25011" t="s">
        <v>826</v>
      </c>
      <c r="C25011">
        <v>0</v>
      </c>
      <c r="D25011" t="s">
        <v>9</v>
      </c>
      <c r="E25011" t="s">
        <v>510</v>
      </c>
      <c r="F25011">
        <v>129.78561188533891</v>
      </c>
    </row>
    <row r="25012" spans="1:6" hidden="1" x14ac:dyDescent="0.35">
      <c r="A25012">
        <v>25010</v>
      </c>
      <c r="B25012" t="s">
        <v>826</v>
      </c>
      <c r="C25012">
        <v>0</v>
      </c>
      <c r="D25012" t="s">
        <v>9</v>
      </c>
      <c r="E25012" t="s">
        <v>511</v>
      </c>
      <c r="F25012">
        <v>297.66745985672821</v>
      </c>
    </row>
    <row r="25013" spans="1:6" hidden="1" x14ac:dyDescent="0.35">
      <c r="A25013">
        <v>25011</v>
      </c>
      <c r="B25013" t="s">
        <v>826</v>
      </c>
      <c r="C25013">
        <v>0</v>
      </c>
      <c r="D25013" t="s">
        <v>9</v>
      </c>
      <c r="E25013" t="s">
        <v>512</v>
      </c>
      <c r="F25013">
        <v>70.591322446110368</v>
      </c>
    </row>
    <row r="25014" spans="1:6" hidden="1" x14ac:dyDescent="0.35">
      <c r="A25014">
        <v>25012</v>
      </c>
      <c r="B25014" t="s">
        <v>826</v>
      </c>
      <c r="C25014">
        <v>0</v>
      </c>
      <c r="D25014" t="s">
        <v>9</v>
      </c>
      <c r="E25014" t="s">
        <v>513</v>
      </c>
      <c r="F25014">
        <v>9.5759626338537593</v>
      </c>
    </row>
    <row r="25015" spans="1:6" hidden="1" x14ac:dyDescent="0.35">
      <c r="A25015">
        <v>25013</v>
      </c>
      <c r="B25015" t="s">
        <v>826</v>
      </c>
      <c r="C25015">
        <v>0</v>
      </c>
      <c r="D25015" t="s">
        <v>9</v>
      </c>
      <c r="E25015" t="s">
        <v>514</v>
      </c>
      <c r="F25015">
        <v>18.78398102270841</v>
      </c>
    </row>
    <row r="25016" spans="1:6" hidden="1" x14ac:dyDescent="0.35">
      <c r="A25016">
        <v>25014</v>
      </c>
      <c r="B25016" t="s">
        <v>826</v>
      </c>
      <c r="C25016">
        <v>0</v>
      </c>
      <c r="D25016" t="s">
        <v>9</v>
      </c>
      <c r="E25016" t="s">
        <v>515</v>
      </c>
      <c r="F25016">
        <v>94.001753551542194</v>
      </c>
    </row>
    <row r="25017" spans="1:6" hidden="1" x14ac:dyDescent="0.35">
      <c r="A25017">
        <v>25015</v>
      </c>
      <c r="B25017" t="s">
        <v>826</v>
      </c>
      <c r="C25017">
        <v>0</v>
      </c>
      <c r="D25017" t="s">
        <v>9</v>
      </c>
      <c r="E25017" t="s">
        <v>516</v>
      </c>
      <c r="F25017">
        <v>2.6788555117806201</v>
      </c>
    </row>
    <row r="25018" spans="1:6" hidden="1" x14ac:dyDescent="0.35">
      <c r="A25018">
        <v>25016</v>
      </c>
      <c r="B25018" t="s">
        <v>826</v>
      </c>
      <c r="C25018">
        <v>0</v>
      </c>
      <c r="D25018" t="s">
        <v>9</v>
      </c>
      <c r="E25018" t="s">
        <v>517</v>
      </c>
      <c r="F25018">
        <v>0</v>
      </c>
    </row>
    <row r="25019" spans="1:6" hidden="1" x14ac:dyDescent="0.35">
      <c r="A25019">
        <v>25017</v>
      </c>
      <c r="B25019" t="s">
        <v>826</v>
      </c>
      <c r="C25019">
        <v>0</v>
      </c>
      <c r="D25019" t="s">
        <v>9</v>
      </c>
      <c r="E25019" t="s">
        <v>518</v>
      </c>
      <c r="F25019">
        <v>0</v>
      </c>
    </row>
    <row r="25020" spans="1:6" hidden="1" x14ac:dyDescent="0.35">
      <c r="A25020">
        <v>25018</v>
      </c>
      <c r="B25020" t="s">
        <v>826</v>
      </c>
      <c r="C25020">
        <v>0</v>
      </c>
      <c r="D25020" t="s">
        <v>9</v>
      </c>
      <c r="E25020" t="s">
        <v>519</v>
      </c>
      <c r="F25020">
        <v>20.720598335647463</v>
      </c>
    </row>
    <row r="25021" spans="1:6" hidden="1" x14ac:dyDescent="0.35">
      <c r="A25021">
        <v>25019</v>
      </c>
      <c r="B25021" t="s">
        <v>826</v>
      </c>
      <c r="C25021">
        <v>0</v>
      </c>
      <c r="D25021" t="s">
        <v>9</v>
      </c>
      <c r="E25021" t="s">
        <v>520</v>
      </c>
      <c r="F25021">
        <v>10.495596908034949</v>
      </c>
    </row>
    <row r="25022" spans="1:6" hidden="1" x14ac:dyDescent="0.35">
      <c r="A25022">
        <v>25020</v>
      </c>
      <c r="B25022" t="s">
        <v>826</v>
      </c>
      <c r="C25022">
        <v>0</v>
      </c>
      <c r="D25022" t="s">
        <v>106</v>
      </c>
      <c r="E25022" t="s">
        <v>521</v>
      </c>
      <c r="F25022">
        <v>34.834876860837433</v>
      </c>
    </row>
    <row r="25023" spans="1:6" hidden="1" x14ac:dyDescent="0.35">
      <c r="A25023">
        <v>25021</v>
      </c>
      <c r="B25023" t="s">
        <v>826</v>
      </c>
      <c r="C25023">
        <v>0</v>
      </c>
      <c r="D25023" t="s">
        <v>106</v>
      </c>
      <c r="E25023" t="s">
        <v>522</v>
      </c>
      <c r="F25023">
        <v>190.03584438333201</v>
      </c>
    </row>
    <row r="25024" spans="1:6" hidden="1" x14ac:dyDescent="0.35">
      <c r="A25024">
        <v>25022</v>
      </c>
      <c r="B25024" t="s">
        <v>826</v>
      </c>
      <c r="C25024">
        <v>0</v>
      </c>
      <c r="D25024" t="s">
        <v>106</v>
      </c>
      <c r="E25024" t="s">
        <v>523</v>
      </c>
      <c r="F25024">
        <v>247.04840661958883</v>
      </c>
    </row>
    <row r="25025" spans="1:6" hidden="1" x14ac:dyDescent="0.35">
      <c r="A25025">
        <v>25023</v>
      </c>
      <c r="B25025" t="s">
        <v>826</v>
      </c>
      <c r="C25025">
        <v>0</v>
      </c>
      <c r="D25025" t="s">
        <v>106</v>
      </c>
      <c r="E25025" t="s">
        <v>524</v>
      </c>
      <c r="F25025">
        <v>7.7105758868696226</v>
      </c>
    </row>
    <row r="25026" spans="1:6" hidden="1" x14ac:dyDescent="0.35">
      <c r="A25026">
        <v>25024</v>
      </c>
      <c r="B25026" t="s">
        <v>826</v>
      </c>
      <c r="C25026">
        <v>0</v>
      </c>
      <c r="D25026" t="s">
        <v>106</v>
      </c>
      <c r="E25026" t="s">
        <v>525</v>
      </c>
      <c r="F25026">
        <v>7.1278976430963786E-2</v>
      </c>
    </row>
    <row r="25027" spans="1:6" hidden="1" x14ac:dyDescent="0.35">
      <c r="A25027">
        <v>25025</v>
      </c>
      <c r="B25027" t="s">
        <v>826</v>
      </c>
      <c r="C25027">
        <v>0</v>
      </c>
      <c r="D25027" t="s">
        <v>106</v>
      </c>
      <c r="E25027" t="s">
        <v>526</v>
      </c>
      <c r="F25027">
        <v>17.882057344090299</v>
      </c>
    </row>
    <row r="25028" spans="1:6" hidden="1" x14ac:dyDescent="0.35">
      <c r="A25028">
        <v>25026</v>
      </c>
      <c r="B25028" t="s">
        <v>826</v>
      </c>
      <c r="C25028">
        <v>0</v>
      </c>
      <c r="D25028" t="s">
        <v>106</v>
      </c>
      <c r="E25028" t="s">
        <v>527</v>
      </c>
      <c r="F25028">
        <v>2.0491211277359849E-2</v>
      </c>
    </row>
    <row r="25029" spans="1:6" hidden="1" x14ac:dyDescent="0.35">
      <c r="A25029">
        <v>25027</v>
      </c>
      <c r="B25029" t="s">
        <v>826</v>
      </c>
      <c r="C25029">
        <v>0</v>
      </c>
      <c r="D25029" t="s">
        <v>106</v>
      </c>
      <c r="E25029" t="s">
        <v>528</v>
      </c>
      <c r="F25029">
        <v>0.33601010195132763</v>
      </c>
    </row>
    <row r="25030" spans="1:6" hidden="1" x14ac:dyDescent="0.35">
      <c r="A25030">
        <v>25028</v>
      </c>
      <c r="B25030" t="s">
        <v>826</v>
      </c>
      <c r="C25030">
        <v>0</v>
      </c>
      <c r="D25030" t="s">
        <v>105</v>
      </c>
      <c r="E25030" t="s">
        <v>529</v>
      </c>
      <c r="F25030">
        <v>70.016882671942923</v>
      </c>
    </row>
    <row r="25031" spans="1:6" hidden="1" x14ac:dyDescent="0.35">
      <c r="A25031">
        <v>25029</v>
      </c>
      <c r="B25031" t="s">
        <v>826</v>
      </c>
      <c r="C25031">
        <v>0</v>
      </c>
      <c r="D25031" t="s">
        <v>105</v>
      </c>
      <c r="E25031" t="s">
        <v>530</v>
      </c>
      <c r="F25031">
        <v>9.554975817423033</v>
      </c>
    </row>
    <row r="25032" spans="1:6" hidden="1" x14ac:dyDescent="0.35">
      <c r="A25032">
        <v>25030</v>
      </c>
      <c r="B25032" t="s">
        <v>826</v>
      </c>
      <c r="C25032">
        <v>0</v>
      </c>
      <c r="D25032" t="s">
        <v>105</v>
      </c>
      <c r="E25032" t="s">
        <v>531</v>
      </c>
      <c r="F25032">
        <v>0.3533008359158436</v>
      </c>
    </row>
    <row r="25033" spans="1:6" hidden="1" x14ac:dyDescent="0.35">
      <c r="A25033">
        <v>25031</v>
      </c>
      <c r="B25033" t="s">
        <v>826</v>
      </c>
      <c r="C25033">
        <v>0</v>
      </c>
      <c r="D25033" t="s">
        <v>105</v>
      </c>
      <c r="E25033" t="s">
        <v>532</v>
      </c>
      <c r="F25033">
        <v>5.9345426667074239</v>
      </c>
    </row>
    <row r="25034" spans="1:6" hidden="1" x14ac:dyDescent="0.35">
      <c r="A25034">
        <v>25032</v>
      </c>
      <c r="B25034" t="s">
        <v>826</v>
      </c>
      <c r="C25034">
        <v>0</v>
      </c>
      <c r="D25034" t="s">
        <v>10</v>
      </c>
      <c r="E25034" t="s">
        <v>533</v>
      </c>
      <c r="F25034">
        <v>0.20711264736380372</v>
      </c>
    </row>
    <row r="25035" spans="1:6" hidden="1" x14ac:dyDescent="0.35">
      <c r="A25035">
        <v>25033</v>
      </c>
      <c r="B25035" t="s">
        <v>826</v>
      </c>
      <c r="C25035">
        <v>0</v>
      </c>
      <c r="D25035" t="s">
        <v>10</v>
      </c>
      <c r="E25035" t="s">
        <v>534</v>
      </c>
      <c r="F25035">
        <v>9.9863498854583277</v>
      </c>
    </row>
    <row r="25036" spans="1:6" hidden="1" x14ac:dyDescent="0.35">
      <c r="A25036">
        <v>25034</v>
      </c>
      <c r="B25036" t="s">
        <v>826</v>
      </c>
      <c r="C25036">
        <v>0</v>
      </c>
      <c r="D25036" t="s">
        <v>10</v>
      </c>
      <c r="E25036" t="s">
        <v>535</v>
      </c>
      <c r="F25036">
        <v>689.04587674316156</v>
      </c>
    </row>
    <row r="25037" spans="1:6" hidden="1" x14ac:dyDescent="0.35">
      <c r="A25037">
        <v>25035</v>
      </c>
      <c r="B25037" t="s">
        <v>826</v>
      </c>
      <c r="C25037">
        <v>0</v>
      </c>
      <c r="D25037" t="s">
        <v>10</v>
      </c>
      <c r="E25037" t="s">
        <v>536</v>
      </c>
      <c r="F25037">
        <v>62.627460965041557</v>
      </c>
    </row>
    <row r="25038" spans="1:6" hidden="1" x14ac:dyDescent="0.35">
      <c r="A25038">
        <v>25036</v>
      </c>
      <c r="B25038" t="s">
        <v>826</v>
      </c>
      <c r="C25038">
        <v>0</v>
      </c>
      <c r="D25038" t="s">
        <v>10</v>
      </c>
      <c r="E25038" t="s">
        <v>537</v>
      </c>
      <c r="F25038">
        <v>0.92506201069516225</v>
      </c>
    </row>
    <row r="25039" spans="1:6" hidden="1" x14ac:dyDescent="0.35">
      <c r="A25039">
        <v>25037</v>
      </c>
      <c r="B25039" t="s">
        <v>826</v>
      </c>
      <c r="C25039">
        <v>0</v>
      </c>
      <c r="D25039" t="s">
        <v>10</v>
      </c>
      <c r="E25039" t="s">
        <v>538</v>
      </c>
      <c r="F25039">
        <v>3.0151915112924028</v>
      </c>
    </row>
    <row r="25040" spans="1:6" hidden="1" x14ac:dyDescent="0.35">
      <c r="A25040">
        <v>25038</v>
      </c>
      <c r="B25040" t="s">
        <v>826</v>
      </c>
      <c r="C25040">
        <v>0</v>
      </c>
      <c r="D25040" t="s">
        <v>10</v>
      </c>
      <c r="E25040" t="s">
        <v>539</v>
      </c>
      <c r="F25040">
        <v>43.617094325720423</v>
      </c>
    </row>
    <row r="25041" spans="1:6" hidden="1" x14ac:dyDescent="0.35">
      <c r="A25041">
        <v>25039</v>
      </c>
      <c r="B25041" t="s">
        <v>826</v>
      </c>
      <c r="C25041">
        <v>0</v>
      </c>
      <c r="D25041" t="s">
        <v>10</v>
      </c>
      <c r="E25041" t="s">
        <v>540</v>
      </c>
      <c r="F25041">
        <v>84.009422878712371</v>
      </c>
    </row>
    <row r="25042" spans="1:6" hidden="1" x14ac:dyDescent="0.35">
      <c r="A25042">
        <v>25040</v>
      </c>
      <c r="B25042" t="s">
        <v>826</v>
      </c>
      <c r="C25042">
        <v>0</v>
      </c>
      <c r="D25042" t="s">
        <v>10</v>
      </c>
      <c r="E25042" t="s">
        <v>541</v>
      </c>
      <c r="F25042">
        <v>67.154983038420809</v>
      </c>
    </row>
    <row r="25043" spans="1:6" hidden="1" x14ac:dyDescent="0.35">
      <c r="A25043">
        <v>25041</v>
      </c>
      <c r="B25043" t="s">
        <v>826</v>
      </c>
      <c r="C25043">
        <v>0</v>
      </c>
      <c r="D25043" t="s">
        <v>10</v>
      </c>
      <c r="E25043" t="s">
        <v>542</v>
      </c>
      <c r="F25043">
        <v>68.138544038263746</v>
      </c>
    </row>
    <row r="25044" spans="1:6" hidden="1" x14ac:dyDescent="0.35">
      <c r="A25044">
        <v>25042</v>
      </c>
      <c r="B25044" t="s">
        <v>826</v>
      </c>
      <c r="C25044">
        <v>0</v>
      </c>
      <c r="D25044" t="s">
        <v>10</v>
      </c>
      <c r="E25044" t="s">
        <v>543</v>
      </c>
      <c r="F25044">
        <v>2.9533775298823066</v>
      </c>
    </row>
    <row r="25045" spans="1:6" hidden="1" x14ac:dyDescent="0.35">
      <c r="A25045">
        <v>25043</v>
      </c>
      <c r="B25045" t="s">
        <v>826</v>
      </c>
      <c r="C25045">
        <v>0</v>
      </c>
      <c r="D25045" t="s">
        <v>12</v>
      </c>
      <c r="E25045" t="s">
        <v>544</v>
      </c>
      <c r="F25045">
        <v>41.716137862805944</v>
      </c>
    </row>
    <row r="25046" spans="1:6" hidden="1" x14ac:dyDescent="0.35">
      <c r="A25046">
        <v>25044</v>
      </c>
      <c r="B25046" t="s">
        <v>826</v>
      </c>
      <c r="C25046">
        <v>0</v>
      </c>
      <c r="D25046" t="s">
        <v>12</v>
      </c>
      <c r="E25046" t="s">
        <v>545</v>
      </c>
      <c r="F25046">
        <v>11.835026959381988</v>
      </c>
    </row>
    <row r="25047" spans="1:6" hidden="1" x14ac:dyDescent="0.35">
      <c r="A25047">
        <v>25045</v>
      </c>
      <c r="B25047" t="s">
        <v>826</v>
      </c>
      <c r="C25047">
        <v>0</v>
      </c>
      <c r="D25047" t="s">
        <v>12</v>
      </c>
      <c r="E25047" t="s">
        <v>546</v>
      </c>
      <c r="F25047">
        <v>16.32849496051325</v>
      </c>
    </row>
    <row r="25048" spans="1:6" hidden="1" x14ac:dyDescent="0.35">
      <c r="A25048">
        <v>25046</v>
      </c>
      <c r="B25048" t="s">
        <v>826</v>
      </c>
      <c r="C25048">
        <v>0</v>
      </c>
      <c r="D25048" t="s">
        <v>12</v>
      </c>
      <c r="E25048" t="s">
        <v>547</v>
      </c>
      <c r="F25048">
        <v>57.282932868951079</v>
      </c>
    </row>
    <row r="25049" spans="1:6" hidden="1" x14ac:dyDescent="0.35">
      <c r="A25049">
        <v>25047</v>
      </c>
      <c r="B25049" t="s">
        <v>826</v>
      </c>
      <c r="C25049">
        <v>0</v>
      </c>
      <c r="D25049" t="s">
        <v>12</v>
      </c>
      <c r="E25049" t="s">
        <v>548</v>
      </c>
      <c r="F25049">
        <v>11.335523870970405</v>
      </c>
    </row>
    <row r="25050" spans="1:6" hidden="1" x14ac:dyDescent="0.35">
      <c r="A25050">
        <v>25048</v>
      </c>
      <c r="B25050" t="s">
        <v>826</v>
      </c>
      <c r="C25050">
        <v>0</v>
      </c>
      <c r="D25050" t="s">
        <v>12</v>
      </c>
      <c r="E25050" t="s">
        <v>549</v>
      </c>
      <c r="F25050">
        <v>27.080593921047502</v>
      </c>
    </row>
    <row r="25051" spans="1:6" hidden="1" x14ac:dyDescent="0.35">
      <c r="A25051">
        <v>25049</v>
      </c>
      <c r="B25051" t="s">
        <v>826</v>
      </c>
      <c r="C25051">
        <v>0</v>
      </c>
      <c r="D25051" t="s">
        <v>12</v>
      </c>
      <c r="E25051" t="s">
        <v>550</v>
      </c>
      <c r="F25051">
        <v>15.907461222527241</v>
      </c>
    </row>
    <row r="25052" spans="1:6" hidden="1" x14ac:dyDescent="0.35">
      <c r="A25052">
        <v>25050</v>
      </c>
      <c r="B25052" t="s">
        <v>826</v>
      </c>
      <c r="C25052">
        <v>0</v>
      </c>
      <c r="D25052" t="s">
        <v>12</v>
      </c>
      <c r="E25052" t="s">
        <v>551</v>
      </c>
      <c r="F25052">
        <v>8.9837181909335069</v>
      </c>
    </row>
    <row r="25053" spans="1:6" hidden="1" x14ac:dyDescent="0.35">
      <c r="A25053">
        <v>25051</v>
      </c>
      <c r="B25053" t="s">
        <v>826</v>
      </c>
      <c r="C25053">
        <v>0</v>
      </c>
      <c r="D25053" t="s">
        <v>12</v>
      </c>
      <c r="E25053" t="s">
        <v>552</v>
      </c>
      <c r="F25053">
        <v>295.15428076473728</v>
      </c>
    </row>
    <row r="25054" spans="1:6" hidden="1" x14ac:dyDescent="0.35">
      <c r="A25054">
        <v>25052</v>
      </c>
      <c r="B25054" t="s">
        <v>826</v>
      </c>
      <c r="C25054">
        <v>0</v>
      </c>
      <c r="D25054" t="s">
        <v>12</v>
      </c>
      <c r="E25054" t="s">
        <v>553</v>
      </c>
      <c r="F25054">
        <v>59.67815641970455</v>
      </c>
    </row>
    <row r="25055" spans="1:6" hidden="1" x14ac:dyDescent="0.35">
      <c r="A25055">
        <v>25053</v>
      </c>
      <c r="B25055" t="s">
        <v>826</v>
      </c>
      <c r="C25055">
        <v>0</v>
      </c>
      <c r="D25055" t="s">
        <v>12</v>
      </c>
      <c r="E25055" t="s">
        <v>554</v>
      </c>
      <c r="F25055">
        <v>52.422586407294858</v>
      </c>
    </row>
    <row r="25056" spans="1:6" hidden="1" x14ac:dyDescent="0.35">
      <c r="A25056">
        <v>25054</v>
      </c>
      <c r="B25056" t="s">
        <v>826</v>
      </c>
      <c r="C25056">
        <v>0</v>
      </c>
      <c r="D25056" t="s">
        <v>12</v>
      </c>
      <c r="E25056" t="s">
        <v>555</v>
      </c>
      <c r="F25056">
        <v>32.504405576844199</v>
      </c>
    </row>
    <row r="25057" spans="1:6" hidden="1" x14ac:dyDescent="0.35">
      <c r="A25057">
        <v>25055</v>
      </c>
      <c r="B25057" t="s">
        <v>826</v>
      </c>
      <c r="C25057">
        <v>0</v>
      </c>
      <c r="D25057" t="s">
        <v>13</v>
      </c>
      <c r="E25057" t="s">
        <v>556</v>
      </c>
      <c r="F25057">
        <v>60.410728077973559</v>
      </c>
    </row>
    <row r="25058" spans="1:6" hidden="1" x14ac:dyDescent="0.35">
      <c r="A25058">
        <v>25056</v>
      </c>
      <c r="B25058" t="s">
        <v>826</v>
      </c>
      <c r="C25058">
        <v>0</v>
      </c>
      <c r="D25058" t="s">
        <v>13</v>
      </c>
      <c r="E25058" t="s">
        <v>557</v>
      </c>
      <c r="F25058">
        <v>42.542996661409362</v>
      </c>
    </row>
    <row r="25059" spans="1:6" hidden="1" x14ac:dyDescent="0.35">
      <c r="A25059">
        <v>25057</v>
      </c>
      <c r="B25059" t="s">
        <v>826</v>
      </c>
      <c r="C25059">
        <v>0</v>
      </c>
      <c r="D25059" t="s">
        <v>13</v>
      </c>
      <c r="E25059" t="s">
        <v>558</v>
      </c>
      <c r="F25059">
        <v>27.966742752883484</v>
      </c>
    </row>
    <row r="25060" spans="1:6" hidden="1" x14ac:dyDescent="0.35">
      <c r="A25060">
        <v>25058</v>
      </c>
      <c r="B25060" t="s">
        <v>826</v>
      </c>
      <c r="C25060">
        <v>0</v>
      </c>
      <c r="D25060" t="s">
        <v>14</v>
      </c>
      <c r="E25060" t="s">
        <v>559</v>
      </c>
      <c r="F25060">
        <v>29.372528535885138</v>
      </c>
    </row>
    <row r="25061" spans="1:6" hidden="1" x14ac:dyDescent="0.35">
      <c r="A25061">
        <v>25059</v>
      </c>
      <c r="B25061" t="s">
        <v>826</v>
      </c>
      <c r="C25061">
        <v>0</v>
      </c>
      <c r="D25061" t="s">
        <v>14</v>
      </c>
      <c r="E25061" t="s">
        <v>560</v>
      </c>
      <c r="F25061">
        <v>0</v>
      </c>
    </row>
    <row r="25062" spans="1:6" hidden="1" x14ac:dyDescent="0.35">
      <c r="A25062">
        <v>25060</v>
      </c>
      <c r="B25062" t="s">
        <v>826</v>
      </c>
      <c r="C25062">
        <v>0</v>
      </c>
      <c r="D25062" t="s">
        <v>15</v>
      </c>
      <c r="E25062" t="s">
        <v>561</v>
      </c>
      <c r="F25062">
        <v>2.8494442458709739</v>
      </c>
    </row>
    <row r="25063" spans="1:6" hidden="1" x14ac:dyDescent="0.35">
      <c r="A25063">
        <v>25061</v>
      </c>
      <c r="B25063" t="s">
        <v>826</v>
      </c>
      <c r="C25063">
        <v>0</v>
      </c>
      <c r="D25063" t="s">
        <v>15</v>
      </c>
      <c r="E25063" t="s">
        <v>562</v>
      </c>
      <c r="F25063">
        <v>0</v>
      </c>
    </row>
    <row r="25064" spans="1:6" hidden="1" x14ac:dyDescent="0.35">
      <c r="A25064">
        <v>25062</v>
      </c>
      <c r="B25064" t="s">
        <v>826</v>
      </c>
      <c r="C25064">
        <v>0</v>
      </c>
      <c r="D25064" t="s">
        <v>15</v>
      </c>
      <c r="E25064" t="s">
        <v>563</v>
      </c>
      <c r="F25064">
        <v>31.693494595702646</v>
      </c>
    </row>
    <row r="25065" spans="1:6" hidden="1" x14ac:dyDescent="0.35">
      <c r="A25065">
        <v>25063</v>
      </c>
      <c r="B25065" t="s">
        <v>826</v>
      </c>
      <c r="C25065">
        <v>0</v>
      </c>
      <c r="D25065" t="s">
        <v>15</v>
      </c>
      <c r="E25065" t="s">
        <v>564</v>
      </c>
      <c r="F25065">
        <v>51.393264662216737</v>
      </c>
    </row>
    <row r="25066" spans="1:6" hidden="1" x14ac:dyDescent="0.35">
      <c r="A25066">
        <v>25064</v>
      </c>
      <c r="B25066" t="s">
        <v>826</v>
      </c>
      <c r="C25066">
        <v>0</v>
      </c>
      <c r="D25066" t="s">
        <v>16</v>
      </c>
      <c r="E25066" t="s">
        <v>565</v>
      </c>
      <c r="F25066">
        <v>3.9752564593871917</v>
      </c>
    </row>
    <row r="25067" spans="1:6" hidden="1" x14ac:dyDescent="0.35">
      <c r="A25067">
        <v>25065</v>
      </c>
      <c r="B25067" t="s">
        <v>826</v>
      </c>
      <c r="C25067">
        <v>0</v>
      </c>
      <c r="D25067" t="s">
        <v>16</v>
      </c>
      <c r="E25067" t="s">
        <v>566</v>
      </c>
      <c r="F25067">
        <v>5.7932156463153433E-3</v>
      </c>
    </row>
    <row r="25068" spans="1:6" hidden="1" x14ac:dyDescent="0.35">
      <c r="A25068">
        <v>25066</v>
      </c>
      <c r="B25068" t="s">
        <v>826</v>
      </c>
      <c r="C25068">
        <v>0</v>
      </c>
      <c r="D25068" t="s">
        <v>16</v>
      </c>
      <c r="E25068" t="s">
        <v>567</v>
      </c>
      <c r="F25068">
        <v>0.48887106738011188</v>
      </c>
    </row>
    <row r="25069" spans="1:6" hidden="1" x14ac:dyDescent="0.35">
      <c r="A25069">
        <v>25067</v>
      </c>
      <c r="B25069" t="s">
        <v>826</v>
      </c>
      <c r="C25069">
        <v>0</v>
      </c>
      <c r="D25069" t="s">
        <v>16</v>
      </c>
      <c r="E25069" t="s">
        <v>568</v>
      </c>
      <c r="F25069">
        <v>47.014177910356743</v>
      </c>
    </row>
    <row r="25070" spans="1:6" hidden="1" x14ac:dyDescent="0.35">
      <c r="A25070">
        <v>25068</v>
      </c>
      <c r="B25070" t="s">
        <v>826</v>
      </c>
      <c r="C25070">
        <v>0</v>
      </c>
      <c r="D25070" t="s">
        <v>16</v>
      </c>
      <c r="E25070" t="s">
        <v>569</v>
      </c>
      <c r="F25070">
        <v>3.0045258524803279E-2</v>
      </c>
    </row>
    <row r="25071" spans="1:6" hidden="1" x14ac:dyDescent="0.35">
      <c r="A25071">
        <v>25069</v>
      </c>
      <c r="B25071" t="s">
        <v>826</v>
      </c>
      <c r="C25071">
        <v>0</v>
      </c>
      <c r="D25071" t="s">
        <v>16</v>
      </c>
      <c r="E25071" t="s">
        <v>570</v>
      </c>
      <c r="F25071">
        <v>3.9435325552729987E-2</v>
      </c>
    </row>
    <row r="25072" spans="1:6" hidden="1" x14ac:dyDescent="0.35">
      <c r="A25072">
        <v>25070</v>
      </c>
      <c r="B25072" t="s">
        <v>826</v>
      </c>
      <c r="C25072">
        <v>0</v>
      </c>
      <c r="D25072" t="s">
        <v>16</v>
      </c>
      <c r="E25072" t="s">
        <v>571</v>
      </c>
      <c r="F25072">
        <v>10.121883879939954</v>
      </c>
    </row>
    <row r="25073" spans="1:6" hidden="1" x14ac:dyDescent="0.35">
      <c r="A25073">
        <v>25071</v>
      </c>
      <c r="B25073" t="s">
        <v>826</v>
      </c>
      <c r="C25073">
        <v>0</v>
      </c>
      <c r="D25073" t="s">
        <v>16</v>
      </c>
      <c r="E25073" t="s">
        <v>572</v>
      </c>
      <c r="F25073">
        <v>2.393015348584528</v>
      </c>
    </row>
    <row r="25074" spans="1:6" hidden="1" x14ac:dyDescent="0.35">
      <c r="A25074">
        <v>25072</v>
      </c>
      <c r="B25074" t="s">
        <v>826</v>
      </c>
      <c r="C25074">
        <v>0</v>
      </c>
      <c r="D25074" t="s">
        <v>16</v>
      </c>
      <c r="E25074" t="s">
        <v>573</v>
      </c>
      <c r="F25074">
        <v>38.883246849879697</v>
      </c>
    </row>
    <row r="25075" spans="1:6" hidden="1" x14ac:dyDescent="0.35">
      <c r="A25075">
        <v>25073</v>
      </c>
      <c r="B25075" t="s">
        <v>826</v>
      </c>
      <c r="C25075">
        <v>0</v>
      </c>
      <c r="D25075" t="s">
        <v>16</v>
      </c>
      <c r="E25075" t="s">
        <v>574</v>
      </c>
      <c r="F25075">
        <v>4.9675611773585491</v>
      </c>
    </row>
    <row r="25076" spans="1:6" hidden="1" x14ac:dyDescent="0.35">
      <c r="A25076">
        <v>25074</v>
      </c>
      <c r="B25076" t="s">
        <v>826</v>
      </c>
      <c r="C25076">
        <v>0</v>
      </c>
      <c r="D25076" t="s">
        <v>16</v>
      </c>
      <c r="E25076" t="s">
        <v>575</v>
      </c>
      <c r="F25076">
        <v>7.3528356812057286E-2</v>
      </c>
    </row>
    <row r="25077" spans="1:6" hidden="1" x14ac:dyDescent="0.35">
      <c r="A25077">
        <v>25075</v>
      </c>
      <c r="B25077" t="s">
        <v>826</v>
      </c>
      <c r="C25077">
        <v>0</v>
      </c>
      <c r="D25077" t="s">
        <v>16</v>
      </c>
      <c r="E25077" t="s">
        <v>576</v>
      </c>
      <c r="F25077">
        <v>10.016505826238456</v>
      </c>
    </row>
    <row r="25078" spans="1:6" hidden="1" x14ac:dyDescent="0.35">
      <c r="A25078">
        <v>25076</v>
      </c>
      <c r="B25078" t="s">
        <v>826</v>
      </c>
      <c r="C25078">
        <v>0</v>
      </c>
      <c r="D25078" t="s">
        <v>16</v>
      </c>
      <c r="E25078" t="s">
        <v>577</v>
      </c>
      <c r="F25078">
        <v>0.21599267808246353</v>
      </c>
    </row>
    <row r="25079" spans="1:6" hidden="1" x14ac:dyDescent="0.35">
      <c r="A25079">
        <v>25077</v>
      </c>
      <c r="B25079" t="s">
        <v>826</v>
      </c>
      <c r="C25079">
        <v>0</v>
      </c>
      <c r="D25079" t="s">
        <v>16</v>
      </c>
      <c r="E25079" t="s">
        <v>578</v>
      </c>
      <c r="F25079">
        <v>0.79905368790366571</v>
      </c>
    </row>
    <row r="25080" spans="1:6" hidden="1" x14ac:dyDescent="0.35">
      <c r="A25080">
        <v>25078</v>
      </c>
      <c r="B25080" t="s">
        <v>826</v>
      </c>
      <c r="C25080">
        <v>0</v>
      </c>
      <c r="D25080" t="s">
        <v>16</v>
      </c>
      <c r="E25080" t="s">
        <v>579</v>
      </c>
      <c r="F25080">
        <v>0.22274617512939951</v>
      </c>
    </row>
    <row r="25081" spans="1:6" hidden="1" x14ac:dyDescent="0.35">
      <c r="A25081">
        <v>25079</v>
      </c>
      <c r="B25081" t="s">
        <v>826</v>
      </c>
      <c r="C25081">
        <v>0</v>
      </c>
      <c r="D25081" t="s">
        <v>16</v>
      </c>
      <c r="E25081" t="s">
        <v>580</v>
      </c>
      <c r="F25081">
        <v>0.79747600371842364</v>
      </c>
    </row>
    <row r="25082" spans="1:6" hidden="1" x14ac:dyDescent="0.35">
      <c r="A25082">
        <v>25080</v>
      </c>
      <c r="B25082" t="s">
        <v>826</v>
      </c>
      <c r="C25082">
        <v>0</v>
      </c>
      <c r="D25082" t="s">
        <v>16</v>
      </c>
      <c r="E25082" t="s">
        <v>581</v>
      </c>
      <c r="F25082">
        <v>9.7279529821131554</v>
      </c>
    </row>
    <row r="25083" spans="1:6" hidden="1" x14ac:dyDescent="0.35">
      <c r="A25083">
        <v>25081</v>
      </c>
      <c r="B25083" t="s">
        <v>826</v>
      </c>
      <c r="C25083">
        <v>0</v>
      </c>
      <c r="D25083" t="s">
        <v>16</v>
      </c>
      <c r="E25083" t="s">
        <v>582</v>
      </c>
      <c r="F25083">
        <v>1.4153825909228437</v>
      </c>
    </row>
    <row r="25084" spans="1:6" hidden="1" x14ac:dyDescent="0.35">
      <c r="A25084">
        <v>25082</v>
      </c>
      <c r="B25084" t="s">
        <v>826</v>
      </c>
      <c r="C25084">
        <v>0</v>
      </c>
      <c r="D25084" t="s">
        <v>16</v>
      </c>
      <c r="E25084" t="s">
        <v>583</v>
      </c>
      <c r="F25084">
        <v>0.11720014274186626</v>
      </c>
    </row>
    <row r="25085" spans="1:6" hidden="1" x14ac:dyDescent="0.35">
      <c r="A25085">
        <v>25083</v>
      </c>
      <c r="B25085" t="s">
        <v>826</v>
      </c>
      <c r="C25085">
        <v>0</v>
      </c>
      <c r="D25085" t="s">
        <v>16</v>
      </c>
      <c r="E25085" t="s">
        <v>584</v>
      </c>
      <c r="F25085">
        <v>0.34692915801616098</v>
      </c>
    </row>
    <row r="25086" spans="1:6" hidden="1" x14ac:dyDescent="0.35">
      <c r="A25086">
        <v>25084</v>
      </c>
      <c r="B25086" t="s">
        <v>826</v>
      </c>
      <c r="C25086">
        <v>0</v>
      </c>
      <c r="D25086" t="s">
        <v>16</v>
      </c>
      <c r="E25086" t="s">
        <v>585</v>
      </c>
      <c r="F25086">
        <v>0.22343471909820978</v>
      </c>
    </row>
    <row r="25087" spans="1:6" hidden="1" x14ac:dyDescent="0.35">
      <c r="A25087">
        <v>25085</v>
      </c>
      <c r="B25087" t="s">
        <v>826</v>
      </c>
      <c r="C25087">
        <v>0</v>
      </c>
      <c r="D25087" t="s">
        <v>100</v>
      </c>
      <c r="E25087" t="s">
        <v>586</v>
      </c>
      <c r="F25087">
        <v>2.4021341755906138</v>
      </c>
    </row>
    <row r="25088" spans="1:6" hidden="1" x14ac:dyDescent="0.35">
      <c r="A25088">
        <v>25086</v>
      </c>
      <c r="B25088" t="s">
        <v>826</v>
      </c>
      <c r="C25088">
        <v>0</v>
      </c>
      <c r="D25088" t="s">
        <v>100</v>
      </c>
      <c r="E25088" t="s">
        <v>587</v>
      </c>
      <c r="F25088">
        <v>2.8646909265345775</v>
      </c>
    </row>
    <row r="25089" spans="1:6" hidden="1" x14ac:dyDescent="0.35">
      <c r="A25089">
        <v>25087</v>
      </c>
      <c r="B25089" t="s">
        <v>826</v>
      </c>
      <c r="C25089">
        <v>0</v>
      </c>
      <c r="D25089" t="s">
        <v>100</v>
      </c>
      <c r="E25089" t="s">
        <v>588</v>
      </c>
      <c r="F25089">
        <v>0</v>
      </c>
    </row>
    <row r="25090" spans="1:6" hidden="1" x14ac:dyDescent="0.35">
      <c r="A25090">
        <v>25088</v>
      </c>
      <c r="B25090" t="s">
        <v>826</v>
      </c>
      <c r="C25090">
        <v>0</v>
      </c>
      <c r="D25090" t="s">
        <v>100</v>
      </c>
      <c r="E25090" t="s">
        <v>589</v>
      </c>
      <c r="F25090">
        <v>1.5481664488801956</v>
      </c>
    </row>
    <row r="25091" spans="1:6" hidden="1" x14ac:dyDescent="0.35">
      <c r="A25091">
        <v>25089</v>
      </c>
      <c r="B25091" t="s">
        <v>826</v>
      </c>
      <c r="C25091">
        <v>0</v>
      </c>
      <c r="D25091" t="s">
        <v>100</v>
      </c>
      <c r="E25091" t="s">
        <v>590</v>
      </c>
      <c r="F25091">
        <v>10.696850971697534</v>
      </c>
    </row>
    <row r="25092" spans="1:6" hidden="1" x14ac:dyDescent="0.35">
      <c r="A25092">
        <v>25090</v>
      </c>
      <c r="B25092" t="s">
        <v>826</v>
      </c>
      <c r="C25092">
        <v>0</v>
      </c>
      <c r="D25092" t="s">
        <v>100</v>
      </c>
      <c r="E25092" t="s">
        <v>591</v>
      </c>
      <c r="F25092">
        <v>152.26582219981759</v>
      </c>
    </row>
    <row r="25093" spans="1:6" hidden="1" x14ac:dyDescent="0.35">
      <c r="A25093">
        <v>25091</v>
      </c>
      <c r="B25093" t="s">
        <v>826</v>
      </c>
      <c r="C25093">
        <v>0</v>
      </c>
      <c r="D25093" t="s">
        <v>100</v>
      </c>
      <c r="E25093" t="s">
        <v>592</v>
      </c>
      <c r="F25093">
        <v>0.68931710287293646</v>
      </c>
    </row>
    <row r="25094" spans="1:6" hidden="1" x14ac:dyDescent="0.35">
      <c r="A25094">
        <v>25092</v>
      </c>
      <c r="B25094" t="s">
        <v>826</v>
      </c>
      <c r="C25094">
        <v>0</v>
      </c>
      <c r="D25094" t="s">
        <v>100</v>
      </c>
      <c r="E25094" t="s">
        <v>593</v>
      </c>
      <c r="F25094">
        <v>1.4701138256691624</v>
      </c>
    </row>
    <row r="25095" spans="1:6" hidden="1" x14ac:dyDescent="0.35">
      <c r="A25095">
        <v>25093</v>
      </c>
      <c r="B25095" t="s">
        <v>826</v>
      </c>
      <c r="C25095">
        <v>0</v>
      </c>
      <c r="D25095" t="s">
        <v>16</v>
      </c>
      <c r="E25095" t="s">
        <v>594</v>
      </c>
      <c r="F25095">
        <v>0.3481619207575371</v>
      </c>
    </row>
    <row r="25096" spans="1:6" hidden="1" x14ac:dyDescent="0.35">
      <c r="A25096">
        <v>25094</v>
      </c>
      <c r="B25096" t="s">
        <v>826</v>
      </c>
      <c r="C25096">
        <v>0</v>
      </c>
      <c r="D25096" t="s">
        <v>16</v>
      </c>
      <c r="E25096" t="s">
        <v>595</v>
      </c>
      <c r="F25096">
        <v>0.5149884684103192</v>
      </c>
    </row>
    <row r="25097" spans="1:6" hidden="1" x14ac:dyDescent="0.35">
      <c r="A25097">
        <v>25095</v>
      </c>
      <c r="B25097" t="s">
        <v>826</v>
      </c>
      <c r="C25097">
        <v>0</v>
      </c>
      <c r="D25097" t="s">
        <v>16</v>
      </c>
      <c r="E25097" t="s">
        <v>596</v>
      </c>
      <c r="F25097">
        <v>0.62105660762887582</v>
      </c>
    </row>
    <row r="25098" spans="1:6" hidden="1" x14ac:dyDescent="0.35">
      <c r="A25098">
        <v>25096</v>
      </c>
      <c r="B25098" t="s">
        <v>826</v>
      </c>
      <c r="C25098">
        <v>0</v>
      </c>
      <c r="D25098" t="s">
        <v>17</v>
      </c>
      <c r="E25098" t="s">
        <v>597</v>
      </c>
      <c r="F25098">
        <v>34.66138885361363</v>
      </c>
    </row>
    <row r="25099" spans="1:6" hidden="1" x14ac:dyDescent="0.35">
      <c r="A25099">
        <v>25097</v>
      </c>
      <c r="B25099" t="s">
        <v>826</v>
      </c>
      <c r="C25099">
        <v>0</v>
      </c>
      <c r="D25099" t="s">
        <v>310</v>
      </c>
      <c r="E25099" t="s">
        <v>598</v>
      </c>
      <c r="F25099">
        <v>27.057795290965618</v>
      </c>
    </row>
    <row r="25100" spans="1:6" hidden="1" x14ac:dyDescent="0.35">
      <c r="A25100">
        <v>25098</v>
      </c>
      <c r="B25100" t="s">
        <v>826</v>
      </c>
      <c r="C25100">
        <v>0</v>
      </c>
      <c r="D25100" t="s">
        <v>310</v>
      </c>
      <c r="E25100" t="s">
        <v>599</v>
      </c>
      <c r="F25100">
        <v>0</v>
      </c>
    </row>
    <row r="25101" spans="1:6" hidden="1" x14ac:dyDescent="0.35">
      <c r="A25101">
        <v>25099</v>
      </c>
      <c r="B25101" t="s">
        <v>826</v>
      </c>
      <c r="C25101">
        <v>0</v>
      </c>
      <c r="D25101" t="s">
        <v>311</v>
      </c>
      <c r="E25101" t="s">
        <v>600</v>
      </c>
      <c r="F25101">
        <v>25.438720408639306</v>
      </c>
    </row>
    <row r="25102" spans="1:6" hidden="1" x14ac:dyDescent="0.35">
      <c r="A25102">
        <v>25100</v>
      </c>
      <c r="B25102" t="s">
        <v>826</v>
      </c>
      <c r="C25102">
        <v>0</v>
      </c>
      <c r="D25102" t="s">
        <v>311</v>
      </c>
      <c r="E25102" t="s">
        <v>601</v>
      </c>
      <c r="F25102">
        <v>11.808143676997336</v>
      </c>
    </row>
    <row r="25103" spans="1:6" hidden="1" x14ac:dyDescent="0.35">
      <c r="A25103">
        <v>25101</v>
      </c>
      <c r="B25103" t="s">
        <v>826</v>
      </c>
      <c r="C25103">
        <v>0</v>
      </c>
      <c r="D25103" t="s">
        <v>311</v>
      </c>
      <c r="E25103" t="s">
        <v>602</v>
      </c>
      <c r="F25103">
        <v>42.607005130683042</v>
      </c>
    </row>
    <row r="25104" spans="1:6" hidden="1" x14ac:dyDescent="0.35">
      <c r="A25104">
        <v>25102</v>
      </c>
      <c r="B25104" t="s">
        <v>826</v>
      </c>
      <c r="C25104">
        <v>0</v>
      </c>
      <c r="D25104" t="s">
        <v>311</v>
      </c>
      <c r="E25104" t="s">
        <v>603</v>
      </c>
      <c r="F25104">
        <v>0</v>
      </c>
    </row>
    <row r="25105" spans="1:6" hidden="1" x14ac:dyDescent="0.35">
      <c r="A25105">
        <v>25103</v>
      </c>
      <c r="B25105" t="s">
        <v>826</v>
      </c>
      <c r="C25105">
        <v>0</v>
      </c>
      <c r="D25105" t="s">
        <v>311</v>
      </c>
      <c r="E25105" t="s">
        <v>604</v>
      </c>
      <c r="F25105">
        <v>31.575353303679822</v>
      </c>
    </row>
    <row r="25106" spans="1:6" hidden="1" x14ac:dyDescent="0.35">
      <c r="A25106">
        <v>25104</v>
      </c>
      <c r="B25106" t="s">
        <v>826</v>
      </c>
      <c r="C25106">
        <v>0</v>
      </c>
      <c r="D25106" t="s">
        <v>312</v>
      </c>
      <c r="E25106" t="s">
        <v>605</v>
      </c>
      <c r="F25106">
        <v>129.65986094931509</v>
      </c>
    </row>
    <row r="25107" spans="1:6" hidden="1" x14ac:dyDescent="0.35">
      <c r="A25107">
        <v>25105</v>
      </c>
      <c r="B25107" t="s">
        <v>826</v>
      </c>
      <c r="C25107">
        <v>0</v>
      </c>
      <c r="D25107" t="s">
        <v>312</v>
      </c>
      <c r="E25107" t="s">
        <v>606</v>
      </c>
      <c r="F25107">
        <v>0</v>
      </c>
    </row>
    <row r="25108" spans="1:6" hidden="1" x14ac:dyDescent="0.35">
      <c r="A25108">
        <v>25106</v>
      </c>
      <c r="B25108" t="s">
        <v>826</v>
      </c>
      <c r="C25108">
        <v>0</v>
      </c>
      <c r="D25108" t="s">
        <v>313</v>
      </c>
      <c r="E25108" t="s">
        <v>607</v>
      </c>
      <c r="F25108">
        <v>23.01938348646021</v>
      </c>
    </row>
    <row r="25109" spans="1:6" hidden="1" x14ac:dyDescent="0.35">
      <c r="A25109">
        <v>25107</v>
      </c>
      <c r="B25109" t="s">
        <v>826</v>
      </c>
      <c r="C25109">
        <v>0</v>
      </c>
      <c r="D25109" t="s">
        <v>313</v>
      </c>
      <c r="E25109" t="s">
        <v>608</v>
      </c>
      <c r="F25109">
        <v>0</v>
      </c>
    </row>
    <row r="25110" spans="1:6" hidden="1" x14ac:dyDescent="0.35">
      <c r="A25110">
        <v>25108</v>
      </c>
      <c r="B25110" t="s">
        <v>826</v>
      </c>
      <c r="C25110">
        <v>0</v>
      </c>
      <c r="D25110" t="s">
        <v>313</v>
      </c>
      <c r="E25110" t="s">
        <v>609</v>
      </c>
      <c r="F25110">
        <v>22.882503178018755</v>
      </c>
    </row>
    <row r="25111" spans="1:6" hidden="1" x14ac:dyDescent="0.35">
      <c r="A25111">
        <v>25109</v>
      </c>
      <c r="B25111" t="s">
        <v>826</v>
      </c>
      <c r="C25111">
        <v>0</v>
      </c>
      <c r="D25111" t="s">
        <v>313</v>
      </c>
      <c r="E25111" t="s">
        <v>610</v>
      </c>
      <c r="F25111">
        <v>0</v>
      </c>
    </row>
    <row r="25112" spans="1:6" hidden="1" x14ac:dyDescent="0.35">
      <c r="A25112">
        <v>25110</v>
      </c>
      <c r="B25112" t="s">
        <v>826</v>
      </c>
      <c r="C25112">
        <v>0</v>
      </c>
      <c r="D25112" t="s">
        <v>10</v>
      </c>
      <c r="E25112" t="s">
        <v>539</v>
      </c>
      <c r="F25112">
        <v>13.733141160374704</v>
      </c>
    </row>
    <row r="25113" spans="1:6" hidden="1" x14ac:dyDescent="0.35">
      <c r="A25113">
        <v>25111</v>
      </c>
      <c r="B25113" t="s">
        <v>826</v>
      </c>
      <c r="C25113">
        <v>0</v>
      </c>
      <c r="D25113" t="s">
        <v>313</v>
      </c>
      <c r="E25113" t="s">
        <v>611</v>
      </c>
      <c r="F25113">
        <v>0</v>
      </c>
    </row>
    <row r="25114" spans="1:6" hidden="1" x14ac:dyDescent="0.35">
      <c r="A25114">
        <v>25112</v>
      </c>
      <c r="B25114" t="s">
        <v>826</v>
      </c>
      <c r="C25114">
        <v>0</v>
      </c>
      <c r="D25114" t="s">
        <v>313</v>
      </c>
      <c r="E25114" t="s">
        <v>612</v>
      </c>
      <c r="F25114">
        <v>28.440566290786904</v>
      </c>
    </row>
    <row r="25115" spans="1:6" hidden="1" x14ac:dyDescent="0.35">
      <c r="A25115">
        <v>25113</v>
      </c>
      <c r="B25115" t="s">
        <v>826</v>
      </c>
      <c r="C25115">
        <v>0</v>
      </c>
      <c r="D25115" t="s">
        <v>313</v>
      </c>
      <c r="E25115" t="s">
        <v>613</v>
      </c>
      <c r="F25115">
        <v>0</v>
      </c>
    </row>
    <row r="25116" spans="1:6" hidden="1" x14ac:dyDescent="0.35">
      <c r="A25116">
        <v>25114</v>
      </c>
      <c r="B25116" t="s">
        <v>826</v>
      </c>
      <c r="C25116">
        <v>0</v>
      </c>
      <c r="D25116" t="s">
        <v>313</v>
      </c>
      <c r="E25116" t="s">
        <v>614</v>
      </c>
      <c r="F25116">
        <v>16.817291590740616</v>
      </c>
    </row>
    <row r="25117" spans="1:6" hidden="1" x14ac:dyDescent="0.35">
      <c r="A25117">
        <v>25115</v>
      </c>
      <c r="B25117" t="s">
        <v>826</v>
      </c>
      <c r="C25117">
        <v>0</v>
      </c>
      <c r="D25117" t="s">
        <v>313</v>
      </c>
      <c r="E25117" t="s">
        <v>615</v>
      </c>
      <c r="F25117">
        <v>0</v>
      </c>
    </row>
    <row r="25118" spans="1:6" hidden="1" x14ac:dyDescent="0.35">
      <c r="A25118">
        <v>25116</v>
      </c>
      <c r="B25118" t="s">
        <v>826</v>
      </c>
      <c r="C25118">
        <v>0</v>
      </c>
      <c r="D25118" t="s">
        <v>313</v>
      </c>
      <c r="E25118" t="s">
        <v>616</v>
      </c>
      <c r="F25118">
        <v>20.282330115396658</v>
      </c>
    </row>
    <row r="25119" spans="1:6" hidden="1" x14ac:dyDescent="0.35">
      <c r="A25119">
        <v>25117</v>
      </c>
      <c r="B25119" t="s">
        <v>826</v>
      </c>
      <c r="C25119">
        <v>0</v>
      </c>
      <c r="D25119" t="s">
        <v>18</v>
      </c>
      <c r="E25119" t="s">
        <v>617</v>
      </c>
      <c r="F25119">
        <v>125.96734256778889</v>
      </c>
    </row>
    <row r="25120" spans="1:6" hidden="1" x14ac:dyDescent="0.35">
      <c r="A25120">
        <v>25118</v>
      </c>
      <c r="B25120" t="s">
        <v>826</v>
      </c>
      <c r="C25120">
        <v>0</v>
      </c>
      <c r="D25120" t="s">
        <v>21</v>
      </c>
      <c r="E25120" t="s">
        <v>618</v>
      </c>
      <c r="F25120">
        <v>262.91890283196528</v>
      </c>
    </row>
    <row r="25121" spans="1:6" hidden="1" x14ac:dyDescent="0.35">
      <c r="A25121">
        <v>25119</v>
      </c>
      <c r="B25121" t="s">
        <v>826</v>
      </c>
      <c r="C25121">
        <v>0</v>
      </c>
      <c r="D25121" t="s">
        <v>19</v>
      </c>
      <c r="E25121" t="s">
        <v>619</v>
      </c>
      <c r="F25121">
        <v>48.051456871652583</v>
      </c>
    </row>
    <row r="25122" spans="1:6" hidden="1" x14ac:dyDescent="0.35">
      <c r="A25122">
        <v>25120</v>
      </c>
      <c r="B25122" t="s">
        <v>826</v>
      </c>
      <c r="C25122">
        <v>0</v>
      </c>
      <c r="D25122" t="s">
        <v>20</v>
      </c>
      <c r="E25122" t="s">
        <v>620</v>
      </c>
      <c r="F25122">
        <v>95.760537930364137</v>
      </c>
    </row>
    <row r="25123" spans="1:6" hidden="1" x14ac:dyDescent="0.35">
      <c r="A25123">
        <v>25121</v>
      </c>
      <c r="B25123" t="s">
        <v>826</v>
      </c>
      <c r="C25123">
        <v>0</v>
      </c>
      <c r="D25123" t="s">
        <v>19</v>
      </c>
      <c r="E25123" t="s">
        <v>621</v>
      </c>
      <c r="F25123">
        <v>223.59989067664998</v>
      </c>
    </row>
    <row r="25124" spans="1:6" hidden="1" x14ac:dyDescent="0.35">
      <c r="A25124">
        <v>25122</v>
      </c>
      <c r="B25124" t="s">
        <v>826</v>
      </c>
      <c r="C25124">
        <v>0</v>
      </c>
      <c r="D25124" t="s">
        <v>19</v>
      </c>
      <c r="E25124" t="s">
        <v>622</v>
      </c>
      <c r="F25124">
        <v>34.369961542192542</v>
      </c>
    </row>
    <row r="25125" spans="1:6" hidden="1" x14ac:dyDescent="0.35">
      <c r="A25125">
        <v>25123</v>
      </c>
      <c r="B25125" t="s">
        <v>826</v>
      </c>
      <c r="C25125">
        <v>0</v>
      </c>
      <c r="D25125" t="s">
        <v>22</v>
      </c>
      <c r="E25125" t="s">
        <v>623</v>
      </c>
      <c r="F25125">
        <v>251.03404155616349</v>
      </c>
    </row>
    <row r="25126" spans="1:6" hidden="1" x14ac:dyDescent="0.35">
      <c r="A25126">
        <v>25124</v>
      </c>
      <c r="B25126" t="s">
        <v>826</v>
      </c>
      <c r="C25126">
        <v>0</v>
      </c>
      <c r="D25126" t="s">
        <v>23</v>
      </c>
      <c r="E25126" t="s">
        <v>624</v>
      </c>
      <c r="F25126">
        <v>47.505766063232727</v>
      </c>
    </row>
    <row r="25127" spans="1:6" hidden="1" x14ac:dyDescent="0.35">
      <c r="A25127">
        <v>25125</v>
      </c>
      <c r="B25127" t="s">
        <v>826</v>
      </c>
      <c r="C25127">
        <v>0</v>
      </c>
      <c r="D25127" t="s">
        <v>24</v>
      </c>
      <c r="E25127" t="s">
        <v>625</v>
      </c>
      <c r="F25127">
        <v>80.374553657306194</v>
      </c>
    </row>
    <row r="25128" spans="1:6" hidden="1" x14ac:dyDescent="0.35">
      <c r="A25128">
        <v>25126</v>
      </c>
      <c r="B25128" t="s">
        <v>826</v>
      </c>
      <c r="C25128">
        <v>0</v>
      </c>
      <c r="D25128" t="s">
        <v>314</v>
      </c>
      <c r="E25128" t="s">
        <v>626</v>
      </c>
      <c r="F25128">
        <v>11.872817763727891</v>
      </c>
    </row>
    <row r="25129" spans="1:6" hidden="1" x14ac:dyDescent="0.35">
      <c r="A25129">
        <v>25127</v>
      </c>
      <c r="B25129" t="s">
        <v>826</v>
      </c>
      <c r="C25129">
        <v>0</v>
      </c>
      <c r="D25129" t="s">
        <v>314</v>
      </c>
      <c r="E25129" t="s">
        <v>627</v>
      </c>
      <c r="F25129">
        <v>0</v>
      </c>
    </row>
    <row r="25130" spans="1:6" hidden="1" x14ac:dyDescent="0.35">
      <c r="A25130">
        <v>25128</v>
      </c>
      <c r="B25130" t="s">
        <v>826</v>
      </c>
      <c r="C25130">
        <v>0</v>
      </c>
      <c r="D25130" t="s">
        <v>315</v>
      </c>
      <c r="E25130" t="s">
        <v>628</v>
      </c>
      <c r="F25130">
        <v>35.432729593418529</v>
      </c>
    </row>
    <row r="25131" spans="1:6" hidden="1" x14ac:dyDescent="0.35">
      <c r="A25131">
        <v>25129</v>
      </c>
      <c r="B25131" t="s">
        <v>826</v>
      </c>
      <c r="C25131">
        <v>0</v>
      </c>
      <c r="D25131" t="s">
        <v>315</v>
      </c>
      <c r="E25131" t="s">
        <v>629</v>
      </c>
      <c r="F25131">
        <v>25.035649341535848</v>
      </c>
    </row>
    <row r="25132" spans="1:6" hidden="1" x14ac:dyDescent="0.35">
      <c r="A25132">
        <v>25130</v>
      </c>
      <c r="B25132" t="s">
        <v>826</v>
      </c>
      <c r="C25132">
        <v>0</v>
      </c>
      <c r="D25132" t="s">
        <v>315</v>
      </c>
      <c r="E25132" t="s">
        <v>630</v>
      </c>
      <c r="F25132">
        <v>2.3421812149835319</v>
      </c>
    </row>
    <row r="25133" spans="1:6" hidden="1" x14ac:dyDescent="0.35">
      <c r="A25133">
        <v>25131</v>
      </c>
      <c r="B25133" t="s">
        <v>826</v>
      </c>
      <c r="C25133">
        <v>0</v>
      </c>
      <c r="D25133" t="s">
        <v>315</v>
      </c>
      <c r="E25133" t="s">
        <v>631</v>
      </c>
      <c r="F25133">
        <v>15.482114426941369</v>
      </c>
    </row>
    <row r="25134" spans="1:6" hidden="1" x14ac:dyDescent="0.35">
      <c r="A25134">
        <v>25132</v>
      </c>
      <c r="B25134" t="s">
        <v>826</v>
      </c>
      <c r="C25134">
        <v>0</v>
      </c>
      <c r="D25134" t="s">
        <v>315</v>
      </c>
      <c r="E25134" t="s">
        <v>632</v>
      </c>
      <c r="F25134">
        <v>0.64396206989163463</v>
      </c>
    </row>
    <row r="25135" spans="1:6" hidden="1" x14ac:dyDescent="0.35">
      <c r="A25135">
        <v>25133</v>
      </c>
      <c r="B25135" t="s">
        <v>826</v>
      </c>
      <c r="C25135">
        <v>0</v>
      </c>
      <c r="D25135" t="s">
        <v>315</v>
      </c>
      <c r="E25135" t="s">
        <v>633</v>
      </c>
      <c r="F25135">
        <v>11.527009423818042</v>
      </c>
    </row>
    <row r="25136" spans="1:6" hidden="1" x14ac:dyDescent="0.35">
      <c r="A25136">
        <v>25134</v>
      </c>
      <c r="B25136" t="s">
        <v>826</v>
      </c>
      <c r="C25136">
        <v>0</v>
      </c>
      <c r="D25136" t="s">
        <v>315</v>
      </c>
      <c r="E25136" t="s">
        <v>634</v>
      </c>
      <c r="F25136">
        <v>1.1049384194964096</v>
      </c>
    </row>
    <row r="25137" spans="1:6" hidden="1" x14ac:dyDescent="0.35">
      <c r="A25137">
        <v>25135</v>
      </c>
      <c r="B25137" t="s">
        <v>826</v>
      </c>
      <c r="C25137">
        <v>0</v>
      </c>
      <c r="D25137" t="s">
        <v>315</v>
      </c>
      <c r="E25137" t="s">
        <v>635</v>
      </c>
      <c r="F25137">
        <v>9.0188887361001169E-2</v>
      </c>
    </row>
    <row r="25138" spans="1:6" hidden="1" x14ac:dyDescent="0.35">
      <c r="A25138">
        <v>25136</v>
      </c>
      <c r="B25138" t="s">
        <v>826</v>
      </c>
      <c r="C25138">
        <v>0</v>
      </c>
      <c r="D25138" t="s">
        <v>315</v>
      </c>
      <c r="E25138" t="s">
        <v>636</v>
      </c>
      <c r="F25138">
        <v>2.3954002105784097E-6</v>
      </c>
    </row>
    <row r="25139" spans="1:6" hidden="1" x14ac:dyDescent="0.35">
      <c r="A25139">
        <v>25137</v>
      </c>
      <c r="B25139" t="s">
        <v>826</v>
      </c>
      <c r="C25139">
        <v>0</v>
      </c>
      <c r="D25139" t="s">
        <v>315</v>
      </c>
      <c r="E25139" t="s">
        <v>637</v>
      </c>
      <c r="F25139">
        <v>5.9485866849028138E-3</v>
      </c>
    </row>
    <row r="25140" spans="1:6" hidden="1" x14ac:dyDescent="0.35">
      <c r="A25140">
        <v>25138</v>
      </c>
      <c r="B25140" t="s">
        <v>826</v>
      </c>
      <c r="C25140">
        <v>0</v>
      </c>
      <c r="D25140" t="s">
        <v>315</v>
      </c>
      <c r="E25140" t="s">
        <v>638</v>
      </c>
      <c r="F25140">
        <v>1.1733729820754932</v>
      </c>
    </row>
    <row r="25141" spans="1:6" hidden="1" x14ac:dyDescent="0.35">
      <c r="A25141">
        <v>25139</v>
      </c>
      <c r="B25141" t="s">
        <v>826</v>
      </c>
      <c r="C25141">
        <v>0</v>
      </c>
      <c r="D25141" t="s">
        <v>315</v>
      </c>
      <c r="E25141" t="s">
        <v>639</v>
      </c>
      <c r="F25141">
        <v>0.51834600025760669</v>
      </c>
    </row>
    <row r="25142" spans="1:6" hidden="1" x14ac:dyDescent="0.35">
      <c r="A25142">
        <v>25140</v>
      </c>
      <c r="B25142" t="s">
        <v>826</v>
      </c>
      <c r="C25142">
        <v>0</v>
      </c>
      <c r="D25142" t="s">
        <v>315</v>
      </c>
      <c r="E25142" t="s">
        <v>640</v>
      </c>
      <c r="F25142">
        <v>17.285785229536671</v>
      </c>
    </row>
    <row r="25143" spans="1:6" hidden="1" x14ac:dyDescent="0.35">
      <c r="A25143">
        <v>25141</v>
      </c>
      <c r="B25143" t="s">
        <v>826</v>
      </c>
      <c r="C25143">
        <v>0</v>
      </c>
      <c r="D25143" t="s">
        <v>315</v>
      </c>
      <c r="E25143" t="s">
        <v>641</v>
      </c>
      <c r="F25143">
        <v>44.845074802353736</v>
      </c>
    </row>
    <row r="25144" spans="1:6" hidden="1" x14ac:dyDescent="0.35">
      <c r="A25144">
        <v>25142</v>
      </c>
      <c r="B25144" t="s">
        <v>826</v>
      </c>
      <c r="C25144">
        <v>0</v>
      </c>
      <c r="D25144" t="s">
        <v>316</v>
      </c>
      <c r="E25144" t="s">
        <v>642</v>
      </c>
      <c r="F25144">
        <v>0.92722792260999454</v>
      </c>
    </row>
    <row r="25145" spans="1:6" hidden="1" x14ac:dyDescent="0.35">
      <c r="A25145">
        <v>25143</v>
      </c>
      <c r="B25145" t="s">
        <v>826</v>
      </c>
      <c r="C25145">
        <v>0</v>
      </c>
      <c r="D25145" t="s">
        <v>316</v>
      </c>
      <c r="E25145" t="s">
        <v>643</v>
      </c>
      <c r="F25145">
        <v>1.1973566607309343</v>
      </c>
    </row>
    <row r="25146" spans="1:6" hidden="1" x14ac:dyDescent="0.35">
      <c r="A25146">
        <v>25144</v>
      </c>
      <c r="B25146" t="s">
        <v>826</v>
      </c>
      <c r="C25146">
        <v>0</v>
      </c>
      <c r="D25146" t="s">
        <v>316</v>
      </c>
      <c r="E25146" t="s">
        <v>644</v>
      </c>
      <c r="F25146">
        <v>0.29978311656406958</v>
      </c>
    </row>
    <row r="25147" spans="1:6" hidden="1" x14ac:dyDescent="0.35">
      <c r="A25147">
        <v>25145</v>
      </c>
      <c r="B25147" t="s">
        <v>826</v>
      </c>
      <c r="C25147">
        <v>0</v>
      </c>
      <c r="D25147" t="s">
        <v>316</v>
      </c>
      <c r="E25147" t="s">
        <v>645</v>
      </c>
      <c r="F25147">
        <v>0.61952862404279263</v>
      </c>
    </row>
    <row r="25148" spans="1:6" hidden="1" x14ac:dyDescent="0.35">
      <c r="A25148">
        <v>25146</v>
      </c>
      <c r="B25148" t="s">
        <v>826</v>
      </c>
      <c r="C25148">
        <v>0</v>
      </c>
      <c r="D25148" t="s">
        <v>316</v>
      </c>
      <c r="E25148" t="s">
        <v>646</v>
      </c>
      <c r="F25148">
        <v>1.1308867572411518</v>
      </c>
    </row>
    <row r="25149" spans="1:6" hidden="1" x14ac:dyDescent="0.35">
      <c r="A25149">
        <v>25147</v>
      </c>
      <c r="B25149" t="s">
        <v>826</v>
      </c>
      <c r="C25149">
        <v>0</v>
      </c>
      <c r="D25149" t="s">
        <v>316</v>
      </c>
      <c r="E25149" t="s">
        <v>647</v>
      </c>
      <c r="F25149">
        <v>26.765940417113878</v>
      </c>
    </row>
    <row r="25150" spans="1:6" hidden="1" x14ac:dyDescent="0.35">
      <c r="A25150">
        <v>25148</v>
      </c>
      <c r="B25150" t="s">
        <v>826</v>
      </c>
      <c r="C25150">
        <v>0</v>
      </c>
      <c r="D25150" t="s">
        <v>314</v>
      </c>
      <c r="E25150" t="s">
        <v>648</v>
      </c>
      <c r="F25150">
        <v>8.4370176978623661</v>
      </c>
    </row>
    <row r="25151" spans="1:6" hidden="1" x14ac:dyDescent="0.35">
      <c r="A25151">
        <v>25149</v>
      </c>
      <c r="B25151" t="s">
        <v>826</v>
      </c>
      <c r="C25151">
        <v>0</v>
      </c>
      <c r="D25151" t="s">
        <v>314</v>
      </c>
      <c r="E25151" t="s">
        <v>649</v>
      </c>
      <c r="F25151">
        <v>15.454235224178008</v>
      </c>
    </row>
    <row r="25152" spans="1:6" hidden="1" x14ac:dyDescent="0.35">
      <c r="A25152">
        <v>25150</v>
      </c>
      <c r="B25152" t="s">
        <v>826</v>
      </c>
      <c r="C25152">
        <v>0</v>
      </c>
      <c r="D25152" t="s">
        <v>25</v>
      </c>
      <c r="E25152" t="s">
        <v>650</v>
      </c>
      <c r="F25152">
        <v>2047.4634197771568</v>
      </c>
    </row>
    <row r="25153" spans="1:6" hidden="1" x14ac:dyDescent="0.35">
      <c r="A25153">
        <v>25151</v>
      </c>
      <c r="B25153" t="s">
        <v>826</v>
      </c>
      <c r="C25153">
        <v>0</v>
      </c>
      <c r="D25153" t="s">
        <v>25</v>
      </c>
      <c r="E25153" t="s">
        <v>651</v>
      </c>
      <c r="F25153">
        <v>0</v>
      </c>
    </row>
    <row r="25154" spans="1:6" hidden="1" x14ac:dyDescent="0.35">
      <c r="A25154">
        <v>25152</v>
      </c>
      <c r="B25154" t="s">
        <v>826</v>
      </c>
      <c r="C25154">
        <v>0</v>
      </c>
      <c r="D25154" t="s">
        <v>26</v>
      </c>
      <c r="E25154" t="s">
        <v>652</v>
      </c>
      <c r="F25154">
        <v>274.31898223327426</v>
      </c>
    </row>
    <row r="25155" spans="1:6" hidden="1" x14ac:dyDescent="0.35">
      <c r="A25155">
        <v>25153</v>
      </c>
      <c r="B25155" t="s">
        <v>826</v>
      </c>
      <c r="C25155">
        <v>0</v>
      </c>
      <c r="D25155" t="s">
        <v>26</v>
      </c>
      <c r="E25155" t="s">
        <v>653</v>
      </c>
      <c r="F25155">
        <v>14.32542278301232</v>
      </c>
    </row>
    <row r="25156" spans="1:6" hidden="1" x14ac:dyDescent="0.35">
      <c r="A25156">
        <v>25154</v>
      </c>
      <c r="B25156" t="s">
        <v>826</v>
      </c>
      <c r="C25156">
        <v>0</v>
      </c>
      <c r="D25156" t="s">
        <v>26</v>
      </c>
      <c r="E25156" t="s">
        <v>654</v>
      </c>
      <c r="F25156">
        <v>674.71012536677767</v>
      </c>
    </row>
    <row r="25157" spans="1:6" hidden="1" x14ac:dyDescent="0.35">
      <c r="A25157">
        <v>25155</v>
      </c>
      <c r="B25157" t="s">
        <v>826</v>
      </c>
      <c r="C25157">
        <v>0</v>
      </c>
      <c r="D25157" t="s">
        <v>26</v>
      </c>
      <c r="E25157" t="s">
        <v>655</v>
      </c>
      <c r="F25157">
        <v>269.9572665349715</v>
      </c>
    </row>
    <row r="25158" spans="1:6" hidden="1" x14ac:dyDescent="0.35">
      <c r="A25158">
        <v>25156</v>
      </c>
      <c r="B25158" t="s">
        <v>826</v>
      </c>
      <c r="C25158">
        <v>0</v>
      </c>
      <c r="D25158" t="s">
        <v>28</v>
      </c>
      <c r="E25158" t="s">
        <v>656</v>
      </c>
      <c r="F25158">
        <v>786.94334534783593</v>
      </c>
    </row>
    <row r="25159" spans="1:6" hidden="1" x14ac:dyDescent="0.35">
      <c r="A25159">
        <v>25157</v>
      </c>
      <c r="B25159" t="s">
        <v>826</v>
      </c>
      <c r="C25159">
        <v>0</v>
      </c>
      <c r="D25159" t="s">
        <v>27</v>
      </c>
      <c r="E25159" t="s">
        <v>657</v>
      </c>
      <c r="F25159">
        <v>113.43210262007165</v>
      </c>
    </row>
    <row r="25160" spans="1:6" hidden="1" x14ac:dyDescent="0.35">
      <c r="A25160">
        <v>25158</v>
      </c>
      <c r="B25160" t="s">
        <v>826</v>
      </c>
      <c r="C25160">
        <v>0</v>
      </c>
      <c r="D25160" t="s">
        <v>27</v>
      </c>
      <c r="E25160" t="s">
        <v>658</v>
      </c>
      <c r="F25160">
        <v>453.6468163013003</v>
      </c>
    </row>
    <row r="25161" spans="1:6" hidden="1" x14ac:dyDescent="0.35">
      <c r="A25161">
        <v>25159</v>
      </c>
      <c r="B25161" t="s">
        <v>826</v>
      </c>
      <c r="C25161">
        <v>0</v>
      </c>
      <c r="D25161" t="s">
        <v>27</v>
      </c>
      <c r="E25161" t="s">
        <v>659</v>
      </c>
      <c r="F25161">
        <v>14.283145965329032</v>
      </c>
    </row>
    <row r="25162" spans="1:6" hidden="1" x14ac:dyDescent="0.35">
      <c r="A25162">
        <v>25160</v>
      </c>
      <c r="B25162" t="s">
        <v>826</v>
      </c>
      <c r="C25162">
        <v>0</v>
      </c>
      <c r="D25162" t="s">
        <v>27</v>
      </c>
      <c r="E25162" t="s">
        <v>660</v>
      </c>
      <c r="F25162">
        <v>42.90351315863338</v>
      </c>
    </row>
    <row r="25163" spans="1:6" hidden="1" x14ac:dyDescent="0.35">
      <c r="A25163">
        <v>25161</v>
      </c>
      <c r="B25163" t="s">
        <v>826</v>
      </c>
      <c r="C25163">
        <v>0</v>
      </c>
      <c r="D25163" t="s">
        <v>27</v>
      </c>
      <c r="E25163" t="s">
        <v>661</v>
      </c>
      <c r="F25163">
        <v>6.378952454833688</v>
      </c>
    </row>
    <row r="25164" spans="1:6" hidden="1" x14ac:dyDescent="0.35">
      <c r="A25164">
        <v>25162</v>
      </c>
      <c r="B25164" t="s">
        <v>826</v>
      </c>
      <c r="C25164">
        <v>0</v>
      </c>
      <c r="D25164" t="s">
        <v>27</v>
      </c>
      <c r="E25164" t="s">
        <v>662</v>
      </c>
      <c r="F25164">
        <v>145.33057026130359</v>
      </c>
    </row>
    <row r="25165" spans="1:6" hidden="1" x14ac:dyDescent="0.35">
      <c r="A25165">
        <v>25163</v>
      </c>
      <c r="B25165" t="s">
        <v>826</v>
      </c>
      <c r="C25165">
        <v>0</v>
      </c>
      <c r="D25165" t="s">
        <v>27</v>
      </c>
      <c r="E25165" t="s">
        <v>663</v>
      </c>
      <c r="F25165">
        <v>341.7963630646442</v>
      </c>
    </row>
    <row r="25166" spans="1:6" hidden="1" x14ac:dyDescent="0.35">
      <c r="A25166">
        <v>25164</v>
      </c>
      <c r="B25166" t="s">
        <v>826</v>
      </c>
      <c r="C25166">
        <v>0</v>
      </c>
      <c r="D25166" t="s">
        <v>30</v>
      </c>
      <c r="E25166" t="s">
        <v>664</v>
      </c>
      <c r="F25166">
        <v>328.8694989945659</v>
      </c>
    </row>
    <row r="25167" spans="1:6" hidden="1" x14ac:dyDescent="0.35">
      <c r="A25167">
        <v>25165</v>
      </c>
      <c r="B25167" t="s">
        <v>826</v>
      </c>
      <c r="C25167">
        <v>0</v>
      </c>
      <c r="D25167" t="s">
        <v>32</v>
      </c>
      <c r="E25167" t="s">
        <v>665</v>
      </c>
      <c r="F25167">
        <v>235.41108320800029</v>
      </c>
    </row>
    <row r="25168" spans="1:6" hidden="1" x14ac:dyDescent="0.35">
      <c r="A25168">
        <v>25166</v>
      </c>
      <c r="B25168" t="s">
        <v>826</v>
      </c>
      <c r="C25168">
        <v>0</v>
      </c>
      <c r="D25168" t="s">
        <v>32</v>
      </c>
      <c r="E25168" t="s">
        <v>666</v>
      </c>
      <c r="F25168">
        <v>168.27170501162684</v>
      </c>
    </row>
    <row r="25169" spans="1:6" hidden="1" x14ac:dyDescent="0.35">
      <c r="A25169">
        <v>25167</v>
      </c>
      <c r="B25169" t="s">
        <v>826</v>
      </c>
      <c r="C25169">
        <v>0</v>
      </c>
      <c r="D25169" t="s">
        <v>32</v>
      </c>
      <c r="E25169" t="s">
        <v>667</v>
      </c>
      <c r="F25169">
        <v>110.66202174965611</v>
      </c>
    </row>
    <row r="25170" spans="1:6" hidden="1" x14ac:dyDescent="0.35">
      <c r="A25170">
        <v>25168</v>
      </c>
      <c r="B25170" t="s">
        <v>826</v>
      </c>
      <c r="C25170">
        <v>0</v>
      </c>
      <c r="D25170" t="s">
        <v>33</v>
      </c>
      <c r="E25170" t="s">
        <v>668</v>
      </c>
      <c r="F25170">
        <v>761.59053150497232</v>
      </c>
    </row>
    <row r="25171" spans="1:6" hidden="1" x14ac:dyDescent="0.35">
      <c r="A25171">
        <v>25169</v>
      </c>
      <c r="B25171" t="s">
        <v>826</v>
      </c>
      <c r="C25171">
        <v>0</v>
      </c>
      <c r="D25171" t="s">
        <v>34</v>
      </c>
      <c r="E25171" t="s">
        <v>669</v>
      </c>
      <c r="F25171">
        <v>184.63586496978789</v>
      </c>
    </row>
    <row r="25172" spans="1:6" hidden="1" x14ac:dyDescent="0.35">
      <c r="A25172">
        <v>25170</v>
      </c>
      <c r="B25172" t="s">
        <v>826</v>
      </c>
      <c r="C25172">
        <v>0</v>
      </c>
      <c r="D25172" t="s">
        <v>31</v>
      </c>
      <c r="E25172" t="s">
        <v>670</v>
      </c>
      <c r="F25172">
        <v>250.99523778141378</v>
      </c>
    </row>
    <row r="25173" spans="1:6" hidden="1" x14ac:dyDescent="0.35">
      <c r="A25173">
        <v>25171</v>
      </c>
      <c r="B25173" t="s">
        <v>826</v>
      </c>
      <c r="C25173">
        <v>0</v>
      </c>
      <c r="D25173" t="s">
        <v>34</v>
      </c>
      <c r="E25173" t="s">
        <v>671</v>
      </c>
      <c r="F25173">
        <v>84.01277994800661</v>
      </c>
    </row>
    <row r="25174" spans="1:6" hidden="1" x14ac:dyDescent="0.35">
      <c r="A25174">
        <v>25172</v>
      </c>
      <c r="B25174" t="s">
        <v>826</v>
      </c>
      <c r="C25174">
        <v>0</v>
      </c>
      <c r="D25174" t="s">
        <v>34</v>
      </c>
      <c r="E25174" t="s">
        <v>672</v>
      </c>
      <c r="F25174">
        <v>656.6461378530131</v>
      </c>
    </row>
    <row r="25175" spans="1:6" hidden="1" x14ac:dyDescent="0.35">
      <c r="A25175">
        <v>25173</v>
      </c>
      <c r="B25175" t="s">
        <v>826</v>
      </c>
      <c r="C25175">
        <v>0</v>
      </c>
      <c r="D25175" t="s">
        <v>35</v>
      </c>
      <c r="E25175" t="s">
        <v>673</v>
      </c>
      <c r="F25175">
        <v>754.97052788825386</v>
      </c>
    </row>
    <row r="25176" spans="1:6" hidden="1" x14ac:dyDescent="0.35">
      <c r="A25176">
        <v>25174</v>
      </c>
      <c r="B25176" t="s">
        <v>826</v>
      </c>
      <c r="C25176">
        <v>0</v>
      </c>
      <c r="D25176" t="s">
        <v>36</v>
      </c>
      <c r="E25176" t="s">
        <v>674</v>
      </c>
      <c r="F25176">
        <v>360.0442703307894</v>
      </c>
    </row>
    <row r="25177" spans="1:6" hidden="1" x14ac:dyDescent="0.35">
      <c r="A25177">
        <v>25175</v>
      </c>
      <c r="B25177" t="s">
        <v>826</v>
      </c>
      <c r="C25177">
        <v>0</v>
      </c>
      <c r="D25177" t="s">
        <v>37</v>
      </c>
      <c r="E25177" t="s">
        <v>675</v>
      </c>
      <c r="F25177">
        <v>638.303131818015</v>
      </c>
    </row>
    <row r="25178" spans="1:6" hidden="1" x14ac:dyDescent="0.35">
      <c r="A25178">
        <v>25176</v>
      </c>
      <c r="B25178" t="s">
        <v>826</v>
      </c>
      <c r="C25178">
        <v>0</v>
      </c>
      <c r="D25178" t="s">
        <v>314</v>
      </c>
      <c r="E25178" t="s">
        <v>676</v>
      </c>
      <c r="F25178">
        <v>3.3103171034734693</v>
      </c>
    </row>
    <row r="25179" spans="1:6" hidden="1" x14ac:dyDescent="0.35">
      <c r="A25179">
        <v>25177</v>
      </c>
      <c r="B25179" t="s">
        <v>826</v>
      </c>
      <c r="C25179">
        <v>0</v>
      </c>
      <c r="D25179" t="s">
        <v>314</v>
      </c>
      <c r="E25179" t="s">
        <v>677</v>
      </c>
      <c r="F25179">
        <v>3.6547961003542055</v>
      </c>
    </row>
    <row r="25180" spans="1:6" hidden="1" x14ac:dyDescent="0.35">
      <c r="A25180">
        <v>25178</v>
      </c>
      <c r="B25180" t="s">
        <v>826</v>
      </c>
      <c r="C25180">
        <v>0</v>
      </c>
      <c r="D25180" t="s">
        <v>314</v>
      </c>
      <c r="E25180" t="s">
        <v>678</v>
      </c>
      <c r="F25180">
        <v>3.5169421673346233</v>
      </c>
    </row>
    <row r="25181" spans="1:6" hidden="1" x14ac:dyDescent="0.35">
      <c r="A25181">
        <v>25179</v>
      </c>
      <c r="B25181" t="s">
        <v>826</v>
      </c>
      <c r="C25181">
        <v>0</v>
      </c>
      <c r="D25181" t="s">
        <v>314</v>
      </c>
      <c r="E25181" t="s">
        <v>679</v>
      </c>
      <c r="F25181">
        <v>5.1269273312747288</v>
      </c>
    </row>
    <row r="25182" spans="1:6" hidden="1" x14ac:dyDescent="0.35">
      <c r="A25182">
        <v>25180</v>
      </c>
      <c r="B25182" t="s">
        <v>826</v>
      </c>
      <c r="C25182">
        <v>0</v>
      </c>
      <c r="D25182" t="s">
        <v>314</v>
      </c>
      <c r="E25182" t="s">
        <v>680</v>
      </c>
      <c r="F25182">
        <v>1.0533968569066476</v>
      </c>
    </row>
    <row r="25183" spans="1:6" hidden="1" x14ac:dyDescent="0.35">
      <c r="A25183">
        <v>25181</v>
      </c>
      <c r="B25183" t="s">
        <v>826</v>
      </c>
      <c r="C25183">
        <v>0</v>
      </c>
      <c r="D25183" t="s">
        <v>314</v>
      </c>
      <c r="E25183" t="s">
        <v>681</v>
      </c>
      <c r="F25183">
        <v>1.7020925983455721</v>
      </c>
    </row>
    <row r="25184" spans="1:6" hidden="1" x14ac:dyDescent="0.35">
      <c r="A25184">
        <v>25182</v>
      </c>
      <c r="B25184" t="s">
        <v>826</v>
      </c>
      <c r="C25184">
        <v>0</v>
      </c>
      <c r="D25184" t="s">
        <v>314</v>
      </c>
      <c r="E25184" t="s">
        <v>682</v>
      </c>
      <c r="F25184">
        <v>3.0012159422333733</v>
      </c>
    </row>
    <row r="25185" spans="1:6" hidden="1" x14ac:dyDescent="0.35">
      <c r="A25185">
        <v>25183</v>
      </c>
      <c r="B25185" t="s">
        <v>826</v>
      </c>
      <c r="C25185">
        <v>0</v>
      </c>
      <c r="D25185" t="s">
        <v>314</v>
      </c>
      <c r="E25185" t="s">
        <v>683</v>
      </c>
      <c r="F25185">
        <v>0.64640513364893903</v>
      </c>
    </row>
    <row r="25186" spans="1:6" hidden="1" x14ac:dyDescent="0.35">
      <c r="A25186">
        <v>25184</v>
      </c>
      <c r="B25186" t="s">
        <v>826</v>
      </c>
      <c r="C25186">
        <v>0</v>
      </c>
      <c r="D25186" t="s">
        <v>314</v>
      </c>
      <c r="E25186" t="s">
        <v>684</v>
      </c>
      <c r="F25186">
        <v>0.23157237741294273</v>
      </c>
    </row>
    <row r="25187" spans="1:6" hidden="1" x14ac:dyDescent="0.35">
      <c r="A25187">
        <v>25185</v>
      </c>
      <c r="B25187" t="s">
        <v>826</v>
      </c>
      <c r="C25187">
        <v>0</v>
      </c>
      <c r="D25187" t="s">
        <v>314</v>
      </c>
      <c r="E25187" t="s">
        <v>685</v>
      </c>
      <c r="F25187">
        <v>4.4138430478923452</v>
      </c>
    </row>
    <row r="25188" spans="1:6" hidden="1" x14ac:dyDescent="0.35">
      <c r="A25188">
        <v>25186</v>
      </c>
      <c r="B25188" t="s">
        <v>826</v>
      </c>
      <c r="C25188">
        <v>0</v>
      </c>
      <c r="D25188" t="s">
        <v>314</v>
      </c>
      <c r="E25188" t="s">
        <v>686</v>
      </c>
      <c r="F25188">
        <v>4.5952982370202422</v>
      </c>
    </row>
    <row r="25189" spans="1:6" hidden="1" x14ac:dyDescent="0.35">
      <c r="A25189">
        <v>25187</v>
      </c>
      <c r="B25189" t="s">
        <v>826</v>
      </c>
      <c r="C25189">
        <v>0</v>
      </c>
      <c r="D25189" t="s">
        <v>314</v>
      </c>
      <c r="E25189" t="s">
        <v>687</v>
      </c>
      <c r="F25189">
        <v>0.69627851231028182</v>
      </c>
    </row>
    <row r="25190" spans="1:6" hidden="1" x14ac:dyDescent="0.35">
      <c r="A25190">
        <v>25188</v>
      </c>
      <c r="B25190" t="s">
        <v>826</v>
      </c>
      <c r="C25190">
        <v>0</v>
      </c>
      <c r="D25190" t="s">
        <v>314</v>
      </c>
      <c r="E25190" t="s">
        <v>688</v>
      </c>
      <c r="F25190">
        <v>13.958915131206915</v>
      </c>
    </row>
    <row r="25191" spans="1:6" hidden="1" x14ac:dyDescent="0.35">
      <c r="A25191">
        <v>25189</v>
      </c>
      <c r="B25191" t="s">
        <v>826</v>
      </c>
      <c r="C25191">
        <v>0</v>
      </c>
      <c r="D25191" t="s">
        <v>314</v>
      </c>
      <c r="E25191" t="s">
        <v>689</v>
      </c>
      <c r="F25191">
        <v>12.987546427613854</v>
      </c>
    </row>
    <row r="25192" spans="1:6" hidden="1" x14ac:dyDescent="0.35">
      <c r="A25192">
        <v>25190</v>
      </c>
      <c r="B25192" t="s">
        <v>826</v>
      </c>
      <c r="C25192">
        <v>0</v>
      </c>
      <c r="D25192" t="s">
        <v>314</v>
      </c>
      <c r="E25192" t="s">
        <v>690</v>
      </c>
      <c r="F25192">
        <v>13.124569008112946</v>
      </c>
    </row>
    <row r="25193" spans="1:6" hidden="1" x14ac:dyDescent="0.35">
      <c r="A25193">
        <v>25191</v>
      </c>
      <c r="B25193" t="s">
        <v>826</v>
      </c>
      <c r="C25193">
        <v>0</v>
      </c>
      <c r="D25193" t="s">
        <v>314</v>
      </c>
      <c r="E25193" t="s">
        <v>691</v>
      </c>
      <c r="F25193">
        <v>7.657463797315379</v>
      </c>
    </row>
    <row r="25194" spans="1:6" hidden="1" x14ac:dyDescent="0.35">
      <c r="A25194">
        <v>25192</v>
      </c>
      <c r="B25194" t="s">
        <v>826</v>
      </c>
      <c r="C25194">
        <v>0</v>
      </c>
      <c r="D25194" t="s">
        <v>314</v>
      </c>
      <c r="E25194" t="s">
        <v>692</v>
      </c>
      <c r="F25194">
        <v>4.7498792675206216</v>
      </c>
    </row>
    <row r="25195" spans="1:6" hidden="1" x14ac:dyDescent="0.35">
      <c r="A25195">
        <v>25193</v>
      </c>
      <c r="B25195" t="s">
        <v>826</v>
      </c>
      <c r="C25195">
        <v>0</v>
      </c>
      <c r="D25195" t="s">
        <v>314</v>
      </c>
      <c r="E25195" t="s">
        <v>693</v>
      </c>
      <c r="F25195">
        <v>8.5197729995123783</v>
      </c>
    </row>
    <row r="25196" spans="1:6" hidden="1" x14ac:dyDescent="0.35">
      <c r="A25196">
        <v>25194</v>
      </c>
      <c r="B25196" t="s">
        <v>826</v>
      </c>
      <c r="C25196">
        <v>0</v>
      </c>
      <c r="D25196" t="s">
        <v>314</v>
      </c>
      <c r="E25196" t="s">
        <v>694</v>
      </c>
      <c r="F25196">
        <v>2.1616487692514794</v>
      </c>
    </row>
    <row r="25197" spans="1:6" hidden="1" x14ac:dyDescent="0.35">
      <c r="A25197">
        <v>25195</v>
      </c>
      <c r="B25197" t="s">
        <v>826</v>
      </c>
      <c r="C25197">
        <v>0</v>
      </c>
      <c r="D25197" t="s">
        <v>314</v>
      </c>
      <c r="E25197" t="s">
        <v>695</v>
      </c>
      <c r="F25197">
        <v>2.9168141069236286</v>
      </c>
    </row>
    <row r="25198" spans="1:6" hidden="1" x14ac:dyDescent="0.35">
      <c r="A25198">
        <v>25196</v>
      </c>
      <c r="B25198" t="s">
        <v>826</v>
      </c>
      <c r="C25198">
        <v>0</v>
      </c>
      <c r="D25198" t="s">
        <v>38</v>
      </c>
      <c r="E25198" t="s">
        <v>696</v>
      </c>
      <c r="F25198">
        <v>80.554201102449852</v>
      </c>
    </row>
    <row r="25199" spans="1:6" hidden="1" x14ac:dyDescent="0.35">
      <c r="A25199">
        <v>25197</v>
      </c>
      <c r="B25199" t="s">
        <v>826</v>
      </c>
      <c r="C25199">
        <v>0</v>
      </c>
      <c r="D25199" t="s">
        <v>38</v>
      </c>
      <c r="E25199" t="s">
        <v>697</v>
      </c>
      <c r="F25199">
        <v>220.1202738166746</v>
      </c>
    </row>
    <row r="25200" spans="1:6" hidden="1" x14ac:dyDescent="0.35">
      <c r="A25200">
        <v>25198</v>
      </c>
      <c r="B25200" t="s">
        <v>826</v>
      </c>
      <c r="C25200">
        <v>0</v>
      </c>
      <c r="D25200" t="s">
        <v>38</v>
      </c>
      <c r="E25200" t="s">
        <v>698</v>
      </c>
      <c r="F25200">
        <v>171.12061340872404</v>
      </c>
    </row>
    <row r="25201" spans="1:6" hidden="1" x14ac:dyDescent="0.35">
      <c r="A25201">
        <v>25199</v>
      </c>
      <c r="B25201" t="s">
        <v>826</v>
      </c>
      <c r="C25201">
        <v>0</v>
      </c>
      <c r="D25201" t="s">
        <v>39</v>
      </c>
      <c r="E25201" t="s">
        <v>699</v>
      </c>
      <c r="F25201">
        <v>18.430790543738301</v>
      </c>
    </row>
    <row r="25202" spans="1:6" hidden="1" x14ac:dyDescent="0.35">
      <c r="A25202">
        <v>25200</v>
      </c>
      <c r="B25202" t="s">
        <v>826</v>
      </c>
      <c r="C25202">
        <v>0</v>
      </c>
      <c r="D25202">
        <v>0</v>
      </c>
      <c r="E25202" t="s">
        <v>700</v>
      </c>
      <c r="F25202">
        <v>0</v>
      </c>
    </row>
    <row r="25203" spans="1:6" hidden="1" x14ac:dyDescent="0.35">
      <c r="A25203">
        <v>25201</v>
      </c>
      <c r="B25203" t="s">
        <v>827</v>
      </c>
      <c r="C25203">
        <v>0</v>
      </c>
      <c r="D25203" t="s">
        <v>9</v>
      </c>
      <c r="E25203" t="s">
        <v>502</v>
      </c>
      <c r="F25203">
        <v>2.7653929507748907</v>
      </c>
    </row>
    <row r="25204" spans="1:6" hidden="1" x14ac:dyDescent="0.35">
      <c r="A25204">
        <v>25202</v>
      </c>
      <c r="B25204" t="s">
        <v>827</v>
      </c>
      <c r="C25204">
        <v>0</v>
      </c>
      <c r="D25204" t="s">
        <v>9</v>
      </c>
      <c r="E25204" t="s">
        <v>503</v>
      </c>
      <c r="F25204">
        <v>11.651114071980583</v>
      </c>
    </row>
    <row r="25205" spans="1:6" hidden="1" x14ac:dyDescent="0.35">
      <c r="A25205">
        <v>25203</v>
      </c>
      <c r="B25205" t="s">
        <v>827</v>
      </c>
      <c r="C25205">
        <v>0</v>
      </c>
      <c r="D25205" t="s">
        <v>9</v>
      </c>
      <c r="E25205" t="s">
        <v>504</v>
      </c>
      <c r="F25205">
        <v>24.07915150265346</v>
      </c>
    </row>
    <row r="25206" spans="1:6" hidden="1" x14ac:dyDescent="0.35">
      <c r="A25206">
        <v>25204</v>
      </c>
      <c r="B25206" t="s">
        <v>827</v>
      </c>
      <c r="C25206">
        <v>0</v>
      </c>
      <c r="D25206" t="s">
        <v>9</v>
      </c>
      <c r="E25206" t="s">
        <v>505</v>
      </c>
      <c r="F25206">
        <v>131.45012405564631</v>
      </c>
    </row>
    <row r="25207" spans="1:6" hidden="1" x14ac:dyDescent="0.35">
      <c r="A25207">
        <v>25205</v>
      </c>
      <c r="B25207" t="s">
        <v>827</v>
      </c>
      <c r="C25207">
        <v>0</v>
      </c>
      <c r="D25207" t="s">
        <v>9</v>
      </c>
      <c r="E25207" t="s">
        <v>506</v>
      </c>
      <c r="F25207">
        <v>13.295482911449993</v>
      </c>
    </row>
    <row r="25208" spans="1:6" hidden="1" x14ac:dyDescent="0.35">
      <c r="A25208">
        <v>25206</v>
      </c>
      <c r="B25208" t="s">
        <v>827</v>
      </c>
      <c r="C25208">
        <v>0</v>
      </c>
      <c r="D25208" t="s">
        <v>9</v>
      </c>
      <c r="E25208" t="s">
        <v>507</v>
      </c>
      <c r="F25208">
        <v>7.4188569802017543</v>
      </c>
    </row>
    <row r="25209" spans="1:6" hidden="1" x14ac:dyDescent="0.35">
      <c r="A25209">
        <v>25207</v>
      </c>
      <c r="B25209" t="s">
        <v>827</v>
      </c>
      <c r="C25209">
        <v>0</v>
      </c>
      <c r="D25209" t="s">
        <v>9</v>
      </c>
      <c r="E25209" t="s">
        <v>508</v>
      </c>
      <c r="F25209">
        <v>1.0926223800307526</v>
      </c>
    </row>
    <row r="25210" spans="1:6" hidden="1" x14ac:dyDescent="0.35">
      <c r="A25210">
        <v>25208</v>
      </c>
      <c r="B25210" t="s">
        <v>827</v>
      </c>
      <c r="C25210">
        <v>0</v>
      </c>
      <c r="D25210" t="s">
        <v>9</v>
      </c>
      <c r="E25210" t="s">
        <v>509</v>
      </c>
      <c r="F25210">
        <v>15.620997465898476</v>
      </c>
    </row>
    <row r="25211" spans="1:6" hidden="1" x14ac:dyDescent="0.35">
      <c r="A25211">
        <v>25209</v>
      </c>
      <c r="B25211" t="s">
        <v>827</v>
      </c>
      <c r="C25211">
        <v>0</v>
      </c>
      <c r="D25211" t="s">
        <v>9</v>
      </c>
      <c r="E25211" t="s">
        <v>510</v>
      </c>
      <c r="F25211">
        <v>31.930069257391533</v>
      </c>
    </row>
    <row r="25212" spans="1:6" hidden="1" x14ac:dyDescent="0.35">
      <c r="A25212">
        <v>25210</v>
      </c>
      <c r="B25212" t="s">
        <v>827</v>
      </c>
      <c r="C25212">
        <v>0</v>
      </c>
      <c r="D25212" t="s">
        <v>9</v>
      </c>
      <c r="E25212" t="s">
        <v>511</v>
      </c>
      <c r="F25212">
        <v>42.940494871784459</v>
      </c>
    </row>
    <row r="25213" spans="1:6" hidden="1" x14ac:dyDescent="0.35">
      <c r="A25213">
        <v>25211</v>
      </c>
      <c r="B25213" t="s">
        <v>827</v>
      </c>
      <c r="C25213">
        <v>0</v>
      </c>
      <c r="D25213" t="s">
        <v>9</v>
      </c>
      <c r="E25213" t="s">
        <v>512</v>
      </c>
      <c r="F25213">
        <v>138.22347261506266</v>
      </c>
    </row>
    <row r="25214" spans="1:6" hidden="1" x14ac:dyDescent="0.35">
      <c r="A25214">
        <v>25212</v>
      </c>
      <c r="B25214" t="s">
        <v>827</v>
      </c>
      <c r="C25214">
        <v>0</v>
      </c>
      <c r="D25214" t="s">
        <v>9</v>
      </c>
      <c r="E25214" t="s">
        <v>513</v>
      </c>
      <c r="F25214">
        <v>10.591503431596223</v>
      </c>
    </row>
    <row r="25215" spans="1:6" hidden="1" x14ac:dyDescent="0.35">
      <c r="A25215">
        <v>25213</v>
      </c>
      <c r="B25215" t="s">
        <v>827</v>
      </c>
      <c r="C25215">
        <v>0</v>
      </c>
      <c r="D25215" t="s">
        <v>9</v>
      </c>
      <c r="E25215" t="s">
        <v>514</v>
      </c>
      <c r="F25215">
        <v>6.4844153135105387</v>
      </c>
    </row>
    <row r="25216" spans="1:6" hidden="1" x14ac:dyDescent="0.35">
      <c r="A25216">
        <v>25214</v>
      </c>
      <c r="B25216" t="s">
        <v>827</v>
      </c>
      <c r="C25216">
        <v>0</v>
      </c>
      <c r="D25216" t="s">
        <v>9</v>
      </c>
      <c r="E25216" t="s">
        <v>515</v>
      </c>
      <c r="F25216">
        <v>34.502563702637843</v>
      </c>
    </row>
    <row r="25217" spans="1:6" hidden="1" x14ac:dyDescent="0.35">
      <c r="A25217">
        <v>25215</v>
      </c>
      <c r="B25217" t="s">
        <v>827</v>
      </c>
      <c r="C25217">
        <v>0</v>
      </c>
      <c r="D25217" t="s">
        <v>9</v>
      </c>
      <c r="E25217" t="s">
        <v>516</v>
      </c>
      <c r="F25217">
        <v>0.41931433118185885</v>
      </c>
    </row>
    <row r="25218" spans="1:6" hidden="1" x14ac:dyDescent="0.35">
      <c r="A25218">
        <v>25216</v>
      </c>
      <c r="B25218" t="s">
        <v>827</v>
      </c>
      <c r="C25218">
        <v>0</v>
      </c>
      <c r="D25218" t="s">
        <v>9</v>
      </c>
      <c r="E25218" t="s">
        <v>517</v>
      </c>
      <c r="F25218">
        <v>0</v>
      </c>
    </row>
    <row r="25219" spans="1:6" hidden="1" x14ac:dyDescent="0.35">
      <c r="A25219">
        <v>25217</v>
      </c>
      <c r="B25219" t="s">
        <v>827</v>
      </c>
      <c r="C25219">
        <v>0</v>
      </c>
      <c r="D25219" t="s">
        <v>9</v>
      </c>
      <c r="E25219" t="s">
        <v>518</v>
      </c>
      <c r="F25219">
        <v>0</v>
      </c>
    </row>
    <row r="25220" spans="1:6" hidden="1" x14ac:dyDescent="0.35">
      <c r="A25220">
        <v>25218</v>
      </c>
      <c r="B25220" t="s">
        <v>827</v>
      </c>
      <c r="C25220">
        <v>0</v>
      </c>
      <c r="D25220" t="s">
        <v>9</v>
      </c>
      <c r="E25220" t="s">
        <v>519</v>
      </c>
      <c r="F25220">
        <v>6.9018986792105341</v>
      </c>
    </row>
    <row r="25221" spans="1:6" hidden="1" x14ac:dyDescent="0.35">
      <c r="A25221">
        <v>25219</v>
      </c>
      <c r="B25221" t="s">
        <v>827</v>
      </c>
      <c r="C25221">
        <v>0</v>
      </c>
      <c r="D25221" t="s">
        <v>9</v>
      </c>
      <c r="E25221" t="s">
        <v>520</v>
      </c>
      <c r="F25221">
        <v>7.4569517213449172</v>
      </c>
    </row>
    <row r="25222" spans="1:6" hidden="1" x14ac:dyDescent="0.35">
      <c r="A25222">
        <v>25220</v>
      </c>
      <c r="B25222" t="s">
        <v>827</v>
      </c>
      <c r="C25222">
        <v>0</v>
      </c>
      <c r="D25222" t="s">
        <v>106</v>
      </c>
      <c r="E25222" t="s">
        <v>521</v>
      </c>
      <c r="F25222">
        <v>3.4505130659177872</v>
      </c>
    </row>
    <row r="25223" spans="1:6" hidden="1" x14ac:dyDescent="0.35">
      <c r="A25223">
        <v>25221</v>
      </c>
      <c r="B25223" t="s">
        <v>827</v>
      </c>
      <c r="C25223">
        <v>0</v>
      </c>
      <c r="D25223" t="s">
        <v>106</v>
      </c>
      <c r="E25223" t="s">
        <v>522</v>
      </c>
      <c r="F25223">
        <v>3.1969327512119068</v>
      </c>
    </row>
    <row r="25224" spans="1:6" hidden="1" x14ac:dyDescent="0.35">
      <c r="A25224">
        <v>25222</v>
      </c>
      <c r="B25224" t="s">
        <v>827</v>
      </c>
      <c r="C25224">
        <v>0</v>
      </c>
      <c r="D25224" t="s">
        <v>106</v>
      </c>
      <c r="E25224" t="s">
        <v>523</v>
      </c>
      <c r="F25224">
        <v>3.9519124294314594</v>
      </c>
    </row>
    <row r="25225" spans="1:6" hidden="1" x14ac:dyDescent="0.35">
      <c r="A25225">
        <v>25223</v>
      </c>
      <c r="B25225" t="s">
        <v>827</v>
      </c>
      <c r="C25225">
        <v>0</v>
      </c>
      <c r="D25225" t="s">
        <v>106</v>
      </c>
      <c r="E25225" t="s">
        <v>524</v>
      </c>
      <c r="F25225">
        <v>0.68826847898980492</v>
      </c>
    </row>
    <row r="25226" spans="1:6" hidden="1" x14ac:dyDescent="0.35">
      <c r="A25226">
        <v>25224</v>
      </c>
      <c r="B25226" t="s">
        <v>827</v>
      </c>
      <c r="C25226">
        <v>0</v>
      </c>
      <c r="D25226" t="s">
        <v>106</v>
      </c>
      <c r="E25226" t="s">
        <v>525</v>
      </c>
      <c r="F25226">
        <v>0.43726515840777741</v>
      </c>
    </row>
    <row r="25227" spans="1:6" hidden="1" x14ac:dyDescent="0.35">
      <c r="A25227">
        <v>25225</v>
      </c>
      <c r="B25227" t="s">
        <v>827</v>
      </c>
      <c r="C25227">
        <v>0</v>
      </c>
      <c r="D25227" t="s">
        <v>106</v>
      </c>
      <c r="E25227" t="s">
        <v>526</v>
      </c>
      <c r="F25227">
        <v>8.953890863398474</v>
      </c>
    </row>
    <row r="25228" spans="1:6" hidden="1" x14ac:dyDescent="0.35">
      <c r="A25228">
        <v>25226</v>
      </c>
      <c r="B25228" t="s">
        <v>827</v>
      </c>
      <c r="C25228">
        <v>0</v>
      </c>
      <c r="D25228" t="s">
        <v>106</v>
      </c>
      <c r="E25228" t="s">
        <v>527</v>
      </c>
      <c r="F25228">
        <v>0.70653621578234804</v>
      </c>
    </row>
    <row r="25229" spans="1:6" hidden="1" x14ac:dyDescent="0.35">
      <c r="A25229">
        <v>25227</v>
      </c>
      <c r="B25229" t="s">
        <v>827</v>
      </c>
      <c r="C25229">
        <v>0</v>
      </c>
      <c r="D25229" t="s">
        <v>106</v>
      </c>
      <c r="E25229" t="s">
        <v>528</v>
      </c>
      <c r="F25229">
        <v>0.12549631991525811</v>
      </c>
    </row>
    <row r="25230" spans="1:6" hidden="1" x14ac:dyDescent="0.35">
      <c r="A25230">
        <v>25228</v>
      </c>
      <c r="B25230" t="s">
        <v>827</v>
      </c>
      <c r="C25230">
        <v>0</v>
      </c>
      <c r="D25230" t="s">
        <v>105</v>
      </c>
      <c r="E25230" t="s">
        <v>529</v>
      </c>
      <c r="F25230">
        <v>4.9620962039830792</v>
      </c>
    </row>
    <row r="25231" spans="1:6" hidden="1" x14ac:dyDescent="0.35">
      <c r="A25231">
        <v>25229</v>
      </c>
      <c r="B25231" t="s">
        <v>827</v>
      </c>
      <c r="C25231">
        <v>0</v>
      </c>
      <c r="D25231" t="s">
        <v>105</v>
      </c>
      <c r="E25231" t="s">
        <v>530</v>
      </c>
      <c r="F25231">
        <v>0.49628228325237961</v>
      </c>
    </row>
    <row r="25232" spans="1:6" hidden="1" x14ac:dyDescent="0.35">
      <c r="A25232">
        <v>25230</v>
      </c>
      <c r="B25232" t="s">
        <v>827</v>
      </c>
      <c r="C25232">
        <v>0</v>
      </c>
      <c r="D25232" t="s">
        <v>105</v>
      </c>
      <c r="E25232" t="s">
        <v>531</v>
      </c>
      <c r="F25232">
        <v>3.555340111726104E-2</v>
      </c>
    </row>
    <row r="25233" spans="1:6" hidden="1" x14ac:dyDescent="0.35">
      <c r="A25233">
        <v>25231</v>
      </c>
      <c r="B25233" t="s">
        <v>827</v>
      </c>
      <c r="C25233">
        <v>0</v>
      </c>
      <c r="D25233" t="s">
        <v>105</v>
      </c>
      <c r="E25233" t="s">
        <v>532</v>
      </c>
      <c r="F25233">
        <v>1.8321785618203066</v>
      </c>
    </row>
    <row r="25234" spans="1:6" hidden="1" x14ac:dyDescent="0.35">
      <c r="A25234">
        <v>25232</v>
      </c>
      <c r="B25234" t="s">
        <v>827</v>
      </c>
      <c r="C25234">
        <v>0</v>
      </c>
      <c r="D25234" t="s">
        <v>10</v>
      </c>
      <c r="E25234" t="s">
        <v>533</v>
      </c>
      <c r="F25234">
        <v>1.5436703540425414</v>
      </c>
    </row>
    <row r="25235" spans="1:6" hidden="1" x14ac:dyDescent="0.35">
      <c r="A25235">
        <v>25233</v>
      </c>
      <c r="B25235" t="s">
        <v>827</v>
      </c>
      <c r="C25235">
        <v>0</v>
      </c>
      <c r="D25235" t="s">
        <v>10</v>
      </c>
      <c r="E25235" t="s">
        <v>534</v>
      </c>
      <c r="F25235">
        <v>32.985762880037477</v>
      </c>
    </row>
    <row r="25236" spans="1:6" hidden="1" x14ac:dyDescent="0.35">
      <c r="A25236">
        <v>25234</v>
      </c>
      <c r="B25236" t="s">
        <v>827</v>
      </c>
      <c r="C25236">
        <v>0</v>
      </c>
      <c r="D25236" t="s">
        <v>10</v>
      </c>
      <c r="E25236" t="s">
        <v>535</v>
      </c>
      <c r="F25236">
        <v>42.226416908128861</v>
      </c>
    </row>
    <row r="25237" spans="1:6" hidden="1" x14ac:dyDescent="0.35">
      <c r="A25237">
        <v>25235</v>
      </c>
      <c r="B25237" t="s">
        <v>827</v>
      </c>
      <c r="C25237">
        <v>0</v>
      </c>
      <c r="D25237" t="s">
        <v>10</v>
      </c>
      <c r="E25237" t="s">
        <v>536</v>
      </c>
      <c r="F25237">
        <v>33.699048911965043</v>
      </c>
    </row>
    <row r="25238" spans="1:6" hidden="1" x14ac:dyDescent="0.35">
      <c r="A25238">
        <v>25236</v>
      </c>
      <c r="B25238" t="s">
        <v>827</v>
      </c>
      <c r="C25238">
        <v>0</v>
      </c>
      <c r="D25238" t="s">
        <v>10</v>
      </c>
      <c r="E25238" t="s">
        <v>537</v>
      </c>
      <c r="F25238">
        <v>8.915436680143582</v>
      </c>
    </row>
    <row r="25239" spans="1:6" hidden="1" x14ac:dyDescent="0.35">
      <c r="A25239">
        <v>25237</v>
      </c>
      <c r="B25239" t="s">
        <v>827</v>
      </c>
      <c r="C25239">
        <v>0</v>
      </c>
      <c r="D25239" t="s">
        <v>10</v>
      </c>
      <c r="E25239" t="s">
        <v>538</v>
      </c>
      <c r="F25239">
        <v>8.8943388422421812</v>
      </c>
    </row>
    <row r="25240" spans="1:6" hidden="1" x14ac:dyDescent="0.35">
      <c r="A25240">
        <v>25238</v>
      </c>
      <c r="B25240" t="s">
        <v>827</v>
      </c>
      <c r="C25240">
        <v>0</v>
      </c>
      <c r="D25240" t="s">
        <v>10</v>
      </c>
      <c r="E25240" t="s">
        <v>539</v>
      </c>
      <c r="F25240">
        <v>13.776809267114318</v>
      </c>
    </row>
    <row r="25241" spans="1:6" hidden="1" x14ac:dyDescent="0.35">
      <c r="A25241">
        <v>25239</v>
      </c>
      <c r="B25241" t="s">
        <v>827</v>
      </c>
      <c r="C25241">
        <v>0</v>
      </c>
      <c r="D25241" t="s">
        <v>10</v>
      </c>
      <c r="E25241" t="s">
        <v>540</v>
      </c>
      <c r="F25241">
        <v>21.68830659129917</v>
      </c>
    </row>
    <row r="25242" spans="1:6" hidden="1" x14ac:dyDescent="0.35">
      <c r="A25242">
        <v>25240</v>
      </c>
      <c r="B25242" t="s">
        <v>827</v>
      </c>
      <c r="C25242">
        <v>0</v>
      </c>
      <c r="D25242" t="s">
        <v>10</v>
      </c>
      <c r="E25242" t="s">
        <v>541</v>
      </c>
      <c r="F25242">
        <v>16.114807554619844</v>
      </c>
    </row>
    <row r="25243" spans="1:6" hidden="1" x14ac:dyDescent="0.35">
      <c r="A25243">
        <v>25241</v>
      </c>
      <c r="B25243" t="s">
        <v>827</v>
      </c>
      <c r="C25243">
        <v>0</v>
      </c>
      <c r="D25243" t="s">
        <v>10</v>
      </c>
      <c r="E25243" t="s">
        <v>542</v>
      </c>
      <c r="F25243">
        <v>37.291264120601291</v>
      </c>
    </row>
    <row r="25244" spans="1:6" hidden="1" x14ac:dyDescent="0.35">
      <c r="A25244">
        <v>25242</v>
      </c>
      <c r="B25244" t="s">
        <v>827</v>
      </c>
      <c r="C25244">
        <v>0</v>
      </c>
      <c r="D25244" t="s">
        <v>10</v>
      </c>
      <c r="E25244" t="s">
        <v>543</v>
      </c>
      <c r="F25244">
        <v>3.4769834974888898</v>
      </c>
    </row>
    <row r="25245" spans="1:6" hidden="1" x14ac:dyDescent="0.35">
      <c r="A25245">
        <v>25243</v>
      </c>
      <c r="B25245" t="s">
        <v>827</v>
      </c>
      <c r="C25245">
        <v>0</v>
      </c>
      <c r="D25245" t="s">
        <v>12</v>
      </c>
      <c r="E25245" t="s">
        <v>544</v>
      </c>
      <c r="F25245">
        <v>12.687837917525828</v>
      </c>
    </row>
    <row r="25246" spans="1:6" hidden="1" x14ac:dyDescent="0.35">
      <c r="A25246">
        <v>25244</v>
      </c>
      <c r="B25246" t="s">
        <v>827</v>
      </c>
      <c r="C25246">
        <v>0</v>
      </c>
      <c r="D25246" t="s">
        <v>12</v>
      </c>
      <c r="E25246" t="s">
        <v>545</v>
      </c>
      <c r="F25246">
        <v>33.858210516279179</v>
      </c>
    </row>
    <row r="25247" spans="1:6" hidden="1" x14ac:dyDescent="0.35">
      <c r="A25247">
        <v>25245</v>
      </c>
      <c r="B25247" t="s">
        <v>827</v>
      </c>
      <c r="C25247">
        <v>0</v>
      </c>
      <c r="D25247" t="s">
        <v>12</v>
      </c>
      <c r="E25247" t="s">
        <v>546</v>
      </c>
      <c r="F25247">
        <v>13.906990447227358</v>
      </c>
    </row>
    <row r="25248" spans="1:6" hidden="1" x14ac:dyDescent="0.35">
      <c r="A25248">
        <v>25246</v>
      </c>
      <c r="B25248" t="s">
        <v>827</v>
      </c>
      <c r="C25248">
        <v>0</v>
      </c>
      <c r="D25248" t="s">
        <v>12</v>
      </c>
      <c r="E25248" t="s">
        <v>547</v>
      </c>
      <c r="F25248">
        <v>19.366116124546878</v>
      </c>
    </row>
    <row r="25249" spans="1:6" hidden="1" x14ac:dyDescent="0.35">
      <c r="A25249">
        <v>25247</v>
      </c>
      <c r="B25249" t="s">
        <v>827</v>
      </c>
      <c r="C25249">
        <v>0</v>
      </c>
      <c r="D25249" t="s">
        <v>12</v>
      </c>
      <c r="E25249" t="s">
        <v>548</v>
      </c>
      <c r="F25249">
        <v>12.147237740865091</v>
      </c>
    </row>
    <row r="25250" spans="1:6" hidden="1" x14ac:dyDescent="0.35">
      <c r="A25250">
        <v>25248</v>
      </c>
      <c r="B25250" t="s">
        <v>827</v>
      </c>
      <c r="C25250">
        <v>0</v>
      </c>
      <c r="D25250" t="s">
        <v>12</v>
      </c>
      <c r="E25250" t="s">
        <v>549</v>
      </c>
      <c r="F25250">
        <v>21.653745080366715</v>
      </c>
    </row>
    <row r="25251" spans="1:6" hidden="1" x14ac:dyDescent="0.35">
      <c r="A25251">
        <v>25249</v>
      </c>
      <c r="B25251" t="s">
        <v>827</v>
      </c>
      <c r="C25251">
        <v>0</v>
      </c>
      <c r="D25251" t="s">
        <v>12</v>
      </c>
      <c r="E25251" t="s">
        <v>550</v>
      </c>
      <c r="F25251">
        <v>6.2169624172881663</v>
      </c>
    </row>
    <row r="25252" spans="1:6" hidden="1" x14ac:dyDescent="0.35">
      <c r="A25252">
        <v>25250</v>
      </c>
      <c r="B25252" t="s">
        <v>827</v>
      </c>
      <c r="C25252">
        <v>0</v>
      </c>
      <c r="D25252" t="s">
        <v>12</v>
      </c>
      <c r="E25252" t="s">
        <v>551</v>
      </c>
      <c r="F25252">
        <v>5.9201107921191154</v>
      </c>
    </row>
    <row r="25253" spans="1:6" hidden="1" x14ac:dyDescent="0.35">
      <c r="A25253">
        <v>25251</v>
      </c>
      <c r="B25253" t="s">
        <v>827</v>
      </c>
      <c r="C25253">
        <v>0</v>
      </c>
      <c r="D25253" t="s">
        <v>12</v>
      </c>
      <c r="E25253" t="s">
        <v>552</v>
      </c>
      <c r="F25253">
        <v>114.02486229423663</v>
      </c>
    </row>
    <row r="25254" spans="1:6" hidden="1" x14ac:dyDescent="0.35">
      <c r="A25254">
        <v>25252</v>
      </c>
      <c r="B25254" t="s">
        <v>827</v>
      </c>
      <c r="C25254">
        <v>0</v>
      </c>
      <c r="D25254" t="s">
        <v>12</v>
      </c>
      <c r="E25254" t="s">
        <v>553</v>
      </c>
      <c r="F25254">
        <v>41.739310799661546</v>
      </c>
    </row>
    <row r="25255" spans="1:6" hidden="1" x14ac:dyDescent="0.35">
      <c r="A25255">
        <v>25253</v>
      </c>
      <c r="B25255" t="s">
        <v>827</v>
      </c>
      <c r="C25255">
        <v>0</v>
      </c>
      <c r="D25255" t="s">
        <v>12</v>
      </c>
      <c r="E25255" t="s">
        <v>554</v>
      </c>
      <c r="F25255">
        <v>19.056297002422227</v>
      </c>
    </row>
    <row r="25256" spans="1:6" hidden="1" x14ac:dyDescent="0.35">
      <c r="A25256">
        <v>25254</v>
      </c>
      <c r="B25256" t="s">
        <v>827</v>
      </c>
      <c r="C25256">
        <v>0</v>
      </c>
      <c r="D25256" t="s">
        <v>12</v>
      </c>
      <c r="E25256" t="s">
        <v>555</v>
      </c>
      <c r="F25256">
        <v>6.0233939719962608</v>
      </c>
    </row>
    <row r="25257" spans="1:6" hidden="1" x14ac:dyDescent="0.35">
      <c r="A25257">
        <v>25255</v>
      </c>
      <c r="B25257" t="s">
        <v>827</v>
      </c>
      <c r="C25257">
        <v>0</v>
      </c>
      <c r="D25257" t="s">
        <v>13</v>
      </c>
      <c r="E25257" t="s">
        <v>556</v>
      </c>
      <c r="F25257">
        <v>23.085434398443113</v>
      </c>
    </row>
    <row r="25258" spans="1:6" hidden="1" x14ac:dyDescent="0.35">
      <c r="A25258">
        <v>25256</v>
      </c>
      <c r="B25258" t="s">
        <v>827</v>
      </c>
      <c r="C25258">
        <v>0</v>
      </c>
      <c r="D25258" t="s">
        <v>13</v>
      </c>
      <c r="E25258" t="s">
        <v>557</v>
      </c>
      <c r="F25258">
        <v>42.328475350155138</v>
      </c>
    </row>
    <row r="25259" spans="1:6" hidden="1" x14ac:dyDescent="0.35">
      <c r="A25259">
        <v>25257</v>
      </c>
      <c r="B25259" t="s">
        <v>827</v>
      </c>
      <c r="C25259">
        <v>0</v>
      </c>
      <c r="D25259" t="s">
        <v>13</v>
      </c>
      <c r="E25259" t="s">
        <v>558</v>
      </c>
      <c r="F25259">
        <v>12.649335546552949</v>
      </c>
    </row>
    <row r="25260" spans="1:6" hidden="1" x14ac:dyDescent="0.35">
      <c r="A25260">
        <v>25258</v>
      </c>
      <c r="B25260" t="s">
        <v>827</v>
      </c>
      <c r="C25260">
        <v>0</v>
      </c>
      <c r="D25260" t="s">
        <v>14</v>
      </c>
      <c r="E25260" t="s">
        <v>559</v>
      </c>
      <c r="F25260">
        <v>17.260695596136895</v>
      </c>
    </row>
    <row r="25261" spans="1:6" hidden="1" x14ac:dyDescent="0.35">
      <c r="A25261">
        <v>25259</v>
      </c>
      <c r="B25261" t="s">
        <v>827</v>
      </c>
      <c r="C25261">
        <v>0</v>
      </c>
      <c r="D25261" t="s">
        <v>14</v>
      </c>
      <c r="E25261" t="s">
        <v>560</v>
      </c>
      <c r="F25261">
        <v>0</v>
      </c>
    </row>
    <row r="25262" spans="1:6" hidden="1" x14ac:dyDescent="0.35">
      <c r="A25262">
        <v>25260</v>
      </c>
      <c r="B25262" t="s">
        <v>827</v>
      </c>
      <c r="C25262">
        <v>0</v>
      </c>
      <c r="D25262" t="s">
        <v>15</v>
      </c>
      <c r="E25262" t="s">
        <v>561</v>
      </c>
      <c r="F25262">
        <v>4.1404094464068697</v>
      </c>
    </row>
    <row r="25263" spans="1:6" hidden="1" x14ac:dyDescent="0.35">
      <c r="A25263">
        <v>25261</v>
      </c>
      <c r="B25263" t="s">
        <v>827</v>
      </c>
      <c r="C25263">
        <v>0</v>
      </c>
      <c r="D25263" t="s">
        <v>15</v>
      </c>
      <c r="E25263" t="s">
        <v>562</v>
      </c>
      <c r="F25263">
        <v>0</v>
      </c>
    </row>
    <row r="25264" spans="1:6" hidden="1" x14ac:dyDescent="0.35">
      <c r="A25264">
        <v>25262</v>
      </c>
      <c r="B25264" t="s">
        <v>827</v>
      </c>
      <c r="C25264">
        <v>0</v>
      </c>
      <c r="D25264" t="s">
        <v>15</v>
      </c>
      <c r="E25264" t="s">
        <v>563</v>
      </c>
      <c r="F25264">
        <v>18.465565324439389</v>
      </c>
    </row>
    <row r="25265" spans="1:6" hidden="1" x14ac:dyDescent="0.35">
      <c r="A25265">
        <v>25263</v>
      </c>
      <c r="B25265" t="s">
        <v>827</v>
      </c>
      <c r="C25265">
        <v>0</v>
      </c>
      <c r="D25265" t="s">
        <v>15</v>
      </c>
      <c r="E25265" t="s">
        <v>564</v>
      </c>
      <c r="F25265">
        <v>32.014518099741103</v>
      </c>
    </row>
    <row r="25266" spans="1:6" hidden="1" x14ac:dyDescent="0.35">
      <c r="A25266">
        <v>25264</v>
      </c>
      <c r="B25266" t="s">
        <v>827</v>
      </c>
      <c r="C25266">
        <v>0</v>
      </c>
      <c r="D25266" t="s">
        <v>16</v>
      </c>
      <c r="E25266" t="s">
        <v>565</v>
      </c>
      <c r="F25266">
        <v>0.32493217368226263</v>
      </c>
    </row>
    <row r="25267" spans="1:6" hidden="1" x14ac:dyDescent="0.35">
      <c r="A25267">
        <v>25265</v>
      </c>
      <c r="B25267" t="s">
        <v>827</v>
      </c>
      <c r="C25267">
        <v>0</v>
      </c>
      <c r="D25267" t="s">
        <v>16</v>
      </c>
      <c r="E25267" t="s">
        <v>566</v>
      </c>
      <c r="F25267">
        <v>2.1346552469799992E-4</v>
      </c>
    </row>
    <row r="25268" spans="1:6" hidden="1" x14ac:dyDescent="0.35">
      <c r="A25268">
        <v>25266</v>
      </c>
      <c r="B25268" t="s">
        <v>827</v>
      </c>
      <c r="C25268">
        <v>0</v>
      </c>
      <c r="D25268" t="s">
        <v>16</v>
      </c>
      <c r="E25268" t="s">
        <v>567</v>
      </c>
      <c r="F25268">
        <v>0.15512838604670351</v>
      </c>
    </row>
    <row r="25269" spans="1:6" hidden="1" x14ac:dyDescent="0.35">
      <c r="A25269">
        <v>25267</v>
      </c>
      <c r="B25269" t="s">
        <v>827</v>
      </c>
      <c r="C25269">
        <v>0</v>
      </c>
      <c r="D25269" t="s">
        <v>16</v>
      </c>
      <c r="E25269" t="s">
        <v>568</v>
      </c>
      <c r="F25269">
        <v>3.7805385940255674</v>
      </c>
    </row>
    <row r="25270" spans="1:6" hidden="1" x14ac:dyDescent="0.35">
      <c r="A25270">
        <v>25268</v>
      </c>
      <c r="B25270" t="s">
        <v>827</v>
      </c>
      <c r="C25270">
        <v>0</v>
      </c>
      <c r="D25270" t="s">
        <v>16</v>
      </c>
      <c r="E25270" t="s">
        <v>569</v>
      </c>
      <c r="F25270">
        <v>9.2688485207784707E-2</v>
      </c>
    </row>
    <row r="25271" spans="1:6" hidden="1" x14ac:dyDescent="0.35">
      <c r="A25271">
        <v>25269</v>
      </c>
      <c r="B25271" t="s">
        <v>827</v>
      </c>
      <c r="C25271">
        <v>0</v>
      </c>
      <c r="D25271" t="s">
        <v>16</v>
      </c>
      <c r="E25271" t="s">
        <v>570</v>
      </c>
      <c r="F25271">
        <v>0.11294962519230957</v>
      </c>
    </row>
    <row r="25272" spans="1:6" hidden="1" x14ac:dyDescent="0.35">
      <c r="A25272">
        <v>25270</v>
      </c>
      <c r="B25272" t="s">
        <v>827</v>
      </c>
      <c r="C25272">
        <v>0</v>
      </c>
      <c r="D25272" t="s">
        <v>16</v>
      </c>
      <c r="E25272" t="s">
        <v>571</v>
      </c>
      <c r="F25272">
        <v>0.74351618693652943</v>
      </c>
    </row>
    <row r="25273" spans="1:6" hidden="1" x14ac:dyDescent="0.35">
      <c r="A25273">
        <v>25271</v>
      </c>
      <c r="B25273" t="s">
        <v>827</v>
      </c>
      <c r="C25273">
        <v>0</v>
      </c>
      <c r="D25273" t="s">
        <v>16</v>
      </c>
      <c r="E25273" t="s">
        <v>572</v>
      </c>
      <c r="F25273">
        <v>0.63286252939029253</v>
      </c>
    </row>
    <row r="25274" spans="1:6" hidden="1" x14ac:dyDescent="0.35">
      <c r="A25274">
        <v>25272</v>
      </c>
      <c r="B25274" t="s">
        <v>827</v>
      </c>
      <c r="C25274">
        <v>0</v>
      </c>
      <c r="D25274" t="s">
        <v>16</v>
      </c>
      <c r="E25274" t="s">
        <v>573</v>
      </c>
      <c r="F25274">
        <v>3.0887196243980544</v>
      </c>
    </row>
    <row r="25275" spans="1:6" hidden="1" x14ac:dyDescent="0.35">
      <c r="A25275">
        <v>25273</v>
      </c>
      <c r="B25275" t="s">
        <v>827</v>
      </c>
      <c r="C25275">
        <v>0</v>
      </c>
      <c r="D25275" t="s">
        <v>16</v>
      </c>
      <c r="E25275" t="s">
        <v>574</v>
      </c>
      <c r="F25275">
        <v>1.0535356096479849</v>
      </c>
    </row>
    <row r="25276" spans="1:6" hidden="1" x14ac:dyDescent="0.35">
      <c r="A25276">
        <v>25274</v>
      </c>
      <c r="B25276" t="s">
        <v>827</v>
      </c>
      <c r="C25276">
        <v>0</v>
      </c>
      <c r="D25276" t="s">
        <v>16</v>
      </c>
      <c r="E25276" t="s">
        <v>575</v>
      </c>
      <c r="F25276">
        <v>0.20942437780394427</v>
      </c>
    </row>
    <row r="25277" spans="1:6" hidden="1" x14ac:dyDescent="0.35">
      <c r="A25277">
        <v>25275</v>
      </c>
      <c r="B25277" t="s">
        <v>827</v>
      </c>
      <c r="C25277">
        <v>0</v>
      </c>
      <c r="D25277" t="s">
        <v>16</v>
      </c>
      <c r="E25277" t="s">
        <v>576</v>
      </c>
      <c r="F25277">
        <v>0.95951222750515675</v>
      </c>
    </row>
    <row r="25278" spans="1:6" hidden="1" x14ac:dyDescent="0.35">
      <c r="A25278">
        <v>25276</v>
      </c>
      <c r="B25278" t="s">
        <v>827</v>
      </c>
      <c r="C25278">
        <v>0</v>
      </c>
      <c r="D25278" t="s">
        <v>16</v>
      </c>
      <c r="E25278" t="s">
        <v>577</v>
      </c>
      <c r="F25278">
        <v>0.16972891157112827</v>
      </c>
    </row>
    <row r="25279" spans="1:6" hidden="1" x14ac:dyDescent="0.35">
      <c r="A25279">
        <v>25277</v>
      </c>
      <c r="B25279" t="s">
        <v>827</v>
      </c>
      <c r="C25279">
        <v>0</v>
      </c>
      <c r="D25279" t="s">
        <v>16</v>
      </c>
      <c r="E25279" t="s">
        <v>578</v>
      </c>
      <c r="F25279">
        <v>0.23376529089478434</v>
      </c>
    </row>
    <row r="25280" spans="1:6" hidden="1" x14ac:dyDescent="0.35">
      <c r="A25280">
        <v>25278</v>
      </c>
      <c r="B25280" t="s">
        <v>827</v>
      </c>
      <c r="C25280">
        <v>0</v>
      </c>
      <c r="D25280" t="s">
        <v>16</v>
      </c>
      <c r="E25280" t="s">
        <v>579</v>
      </c>
      <c r="F25280">
        <v>0.37914256378697186</v>
      </c>
    </row>
    <row r="25281" spans="1:6" hidden="1" x14ac:dyDescent="0.35">
      <c r="A25281">
        <v>25279</v>
      </c>
      <c r="B25281" t="s">
        <v>827</v>
      </c>
      <c r="C25281">
        <v>0</v>
      </c>
      <c r="D25281" t="s">
        <v>16</v>
      </c>
      <c r="E25281" t="s">
        <v>580</v>
      </c>
      <c r="F25281">
        <v>0.35693936994859565</v>
      </c>
    </row>
    <row r="25282" spans="1:6" hidden="1" x14ac:dyDescent="0.35">
      <c r="A25282">
        <v>25280</v>
      </c>
      <c r="B25282" t="s">
        <v>827</v>
      </c>
      <c r="C25282">
        <v>0</v>
      </c>
      <c r="D25282" t="s">
        <v>16</v>
      </c>
      <c r="E25282" t="s">
        <v>581</v>
      </c>
      <c r="F25282">
        <v>0.23452572801624882</v>
      </c>
    </row>
    <row r="25283" spans="1:6" hidden="1" x14ac:dyDescent="0.35">
      <c r="A25283">
        <v>25281</v>
      </c>
      <c r="B25283" t="s">
        <v>827</v>
      </c>
      <c r="C25283">
        <v>0</v>
      </c>
      <c r="D25283" t="s">
        <v>16</v>
      </c>
      <c r="E25283" t="s">
        <v>582</v>
      </c>
      <c r="F25283">
        <v>0.57455586323907026</v>
      </c>
    </row>
    <row r="25284" spans="1:6" hidden="1" x14ac:dyDescent="0.35">
      <c r="A25284">
        <v>25282</v>
      </c>
      <c r="B25284" t="s">
        <v>827</v>
      </c>
      <c r="C25284">
        <v>0</v>
      </c>
      <c r="D25284" t="s">
        <v>16</v>
      </c>
      <c r="E25284" t="s">
        <v>583</v>
      </c>
      <c r="F25284">
        <v>0.29803006658581788</v>
      </c>
    </row>
    <row r="25285" spans="1:6" hidden="1" x14ac:dyDescent="0.35">
      <c r="A25285">
        <v>25283</v>
      </c>
      <c r="B25285" t="s">
        <v>827</v>
      </c>
      <c r="C25285">
        <v>0</v>
      </c>
      <c r="D25285" t="s">
        <v>16</v>
      </c>
      <c r="E25285" t="s">
        <v>584</v>
      </c>
      <c r="F25285">
        <v>0.23747954613609035</v>
      </c>
    </row>
    <row r="25286" spans="1:6" hidden="1" x14ac:dyDescent="0.35">
      <c r="A25286">
        <v>25284</v>
      </c>
      <c r="B25286" t="s">
        <v>827</v>
      </c>
      <c r="C25286">
        <v>0</v>
      </c>
      <c r="D25286" t="s">
        <v>16</v>
      </c>
      <c r="E25286" t="s">
        <v>585</v>
      </c>
      <c r="F25286">
        <v>0.20033180529814007</v>
      </c>
    </row>
    <row r="25287" spans="1:6" hidden="1" x14ac:dyDescent="0.35">
      <c r="A25287">
        <v>25285</v>
      </c>
      <c r="B25287" t="s">
        <v>827</v>
      </c>
      <c r="C25287">
        <v>0</v>
      </c>
      <c r="D25287" t="s">
        <v>100</v>
      </c>
      <c r="E25287" t="s">
        <v>586</v>
      </c>
      <c r="F25287">
        <v>0.22303214347253109</v>
      </c>
    </row>
    <row r="25288" spans="1:6" hidden="1" x14ac:dyDescent="0.35">
      <c r="A25288">
        <v>25286</v>
      </c>
      <c r="B25288" t="s">
        <v>827</v>
      </c>
      <c r="C25288">
        <v>0</v>
      </c>
      <c r="D25288" t="s">
        <v>100</v>
      </c>
      <c r="E25288" t="s">
        <v>587</v>
      </c>
      <c r="F25288">
        <v>9.1263714340532403</v>
      </c>
    </row>
    <row r="25289" spans="1:6" hidden="1" x14ac:dyDescent="0.35">
      <c r="A25289">
        <v>25287</v>
      </c>
      <c r="B25289" t="s">
        <v>827</v>
      </c>
      <c r="C25289">
        <v>0</v>
      </c>
      <c r="D25289" t="s">
        <v>100</v>
      </c>
      <c r="E25289" t="s">
        <v>588</v>
      </c>
      <c r="F25289">
        <v>0</v>
      </c>
    </row>
    <row r="25290" spans="1:6" hidden="1" x14ac:dyDescent="0.35">
      <c r="A25290">
        <v>25288</v>
      </c>
      <c r="B25290" t="s">
        <v>827</v>
      </c>
      <c r="C25290">
        <v>0</v>
      </c>
      <c r="D25290" t="s">
        <v>100</v>
      </c>
      <c r="E25290" t="s">
        <v>589</v>
      </c>
      <c r="F25290">
        <v>1.2795923430461955</v>
      </c>
    </row>
    <row r="25291" spans="1:6" hidden="1" x14ac:dyDescent="0.35">
      <c r="A25291">
        <v>25289</v>
      </c>
      <c r="B25291" t="s">
        <v>827</v>
      </c>
      <c r="C25291">
        <v>0</v>
      </c>
      <c r="D25291" t="s">
        <v>100</v>
      </c>
      <c r="E25291" t="s">
        <v>590</v>
      </c>
      <c r="F25291">
        <v>4.3794072277155145</v>
      </c>
    </row>
    <row r="25292" spans="1:6" hidden="1" x14ac:dyDescent="0.35">
      <c r="A25292">
        <v>25290</v>
      </c>
      <c r="B25292" t="s">
        <v>827</v>
      </c>
      <c r="C25292">
        <v>0</v>
      </c>
      <c r="D25292" t="s">
        <v>100</v>
      </c>
      <c r="E25292" t="s">
        <v>591</v>
      </c>
      <c r="F25292">
        <v>24.279751778993173</v>
      </c>
    </row>
    <row r="25293" spans="1:6" hidden="1" x14ac:dyDescent="0.35">
      <c r="A25293">
        <v>25291</v>
      </c>
      <c r="B25293" t="s">
        <v>827</v>
      </c>
      <c r="C25293">
        <v>0</v>
      </c>
      <c r="D25293" t="s">
        <v>100</v>
      </c>
      <c r="E25293" t="s">
        <v>592</v>
      </c>
      <c r="F25293">
        <v>1.2321051709644382</v>
      </c>
    </row>
    <row r="25294" spans="1:6" hidden="1" x14ac:dyDescent="0.35">
      <c r="A25294">
        <v>25292</v>
      </c>
      <c r="B25294" t="s">
        <v>827</v>
      </c>
      <c r="C25294">
        <v>0</v>
      </c>
      <c r="D25294" t="s">
        <v>100</v>
      </c>
      <c r="E25294" t="s">
        <v>593</v>
      </c>
      <c r="F25294">
        <v>1.0302196982990834</v>
      </c>
    </row>
    <row r="25295" spans="1:6" hidden="1" x14ac:dyDescent="0.35">
      <c r="A25295">
        <v>25293</v>
      </c>
      <c r="B25295" t="s">
        <v>827</v>
      </c>
      <c r="C25295">
        <v>0</v>
      </c>
      <c r="D25295" t="s">
        <v>16</v>
      </c>
      <c r="E25295" t="s">
        <v>594</v>
      </c>
      <c r="F25295">
        <v>0.11657691660963027</v>
      </c>
    </row>
    <row r="25296" spans="1:6" hidden="1" x14ac:dyDescent="0.35">
      <c r="A25296">
        <v>25294</v>
      </c>
      <c r="B25296" t="s">
        <v>827</v>
      </c>
      <c r="C25296">
        <v>0</v>
      </c>
      <c r="D25296" t="s">
        <v>16</v>
      </c>
      <c r="E25296" t="s">
        <v>595</v>
      </c>
      <c r="F25296">
        <v>0.24032001912132619</v>
      </c>
    </row>
    <row r="25297" spans="1:6" hidden="1" x14ac:dyDescent="0.35">
      <c r="A25297">
        <v>25295</v>
      </c>
      <c r="B25297" t="s">
        <v>827</v>
      </c>
      <c r="C25297">
        <v>0</v>
      </c>
      <c r="D25297" t="s">
        <v>16</v>
      </c>
      <c r="E25297" t="s">
        <v>596</v>
      </c>
      <c r="F25297">
        <v>0.30431350122756667</v>
      </c>
    </row>
    <row r="25298" spans="1:6" hidden="1" x14ac:dyDescent="0.35">
      <c r="A25298">
        <v>25296</v>
      </c>
      <c r="B25298" t="s">
        <v>827</v>
      </c>
      <c r="C25298">
        <v>0</v>
      </c>
      <c r="D25298" t="s">
        <v>17</v>
      </c>
      <c r="E25298" t="s">
        <v>597</v>
      </c>
      <c r="F25298">
        <v>32.35201510997387</v>
      </c>
    </row>
    <row r="25299" spans="1:6" hidden="1" x14ac:dyDescent="0.35">
      <c r="A25299">
        <v>25297</v>
      </c>
      <c r="B25299" t="s">
        <v>827</v>
      </c>
      <c r="C25299">
        <v>0</v>
      </c>
      <c r="D25299" t="s">
        <v>310</v>
      </c>
      <c r="E25299" t="s">
        <v>598</v>
      </c>
      <c r="F25299">
        <v>7.0395646695845606</v>
      </c>
    </row>
    <row r="25300" spans="1:6" hidden="1" x14ac:dyDescent="0.35">
      <c r="A25300">
        <v>25298</v>
      </c>
      <c r="B25300" t="s">
        <v>827</v>
      </c>
      <c r="C25300">
        <v>0</v>
      </c>
      <c r="D25300" t="s">
        <v>310</v>
      </c>
      <c r="E25300" t="s">
        <v>599</v>
      </c>
      <c r="F25300">
        <v>0</v>
      </c>
    </row>
    <row r="25301" spans="1:6" hidden="1" x14ac:dyDescent="0.35">
      <c r="A25301">
        <v>25299</v>
      </c>
      <c r="B25301" t="s">
        <v>827</v>
      </c>
      <c r="C25301">
        <v>0</v>
      </c>
      <c r="D25301" t="s">
        <v>311</v>
      </c>
      <c r="E25301" t="s">
        <v>600</v>
      </c>
      <c r="F25301">
        <v>6.5679702374960369</v>
      </c>
    </row>
    <row r="25302" spans="1:6" hidden="1" x14ac:dyDescent="0.35">
      <c r="A25302">
        <v>25300</v>
      </c>
      <c r="B25302" t="s">
        <v>827</v>
      </c>
      <c r="C25302">
        <v>0</v>
      </c>
      <c r="D25302" t="s">
        <v>311</v>
      </c>
      <c r="E25302" t="s">
        <v>601</v>
      </c>
      <c r="F25302">
        <v>2.1785899698550919</v>
      </c>
    </row>
    <row r="25303" spans="1:6" hidden="1" x14ac:dyDescent="0.35">
      <c r="A25303">
        <v>25301</v>
      </c>
      <c r="B25303" t="s">
        <v>827</v>
      </c>
      <c r="C25303">
        <v>0</v>
      </c>
      <c r="D25303" t="s">
        <v>311</v>
      </c>
      <c r="E25303" t="s">
        <v>602</v>
      </c>
      <c r="F25303">
        <v>12.514608510995291</v>
      </c>
    </row>
    <row r="25304" spans="1:6" hidden="1" x14ac:dyDescent="0.35">
      <c r="A25304">
        <v>25302</v>
      </c>
      <c r="B25304" t="s">
        <v>827</v>
      </c>
      <c r="C25304">
        <v>0</v>
      </c>
      <c r="D25304" t="s">
        <v>311</v>
      </c>
      <c r="E25304" t="s">
        <v>603</v>
      </c>
      <c r="F25304">
        <v>0</v>
      </c>
    </row>
    <row r="25305" spans="1:6" hidden="1" x14ac:dyDescent="0.35">
      <c r="A25305">
        <v>25303</v>
      </c>
      <c r="B25305" t="s">
        <v>827</v>
      </c>
      <c r="C25305">
        <v>0</v>
      </c>
      <c r="D25305" t="s">
        <v>311</v>
      </c>
      <c r="E25305" t="s">
        <v>604</v>
      </c>
      <c r="F25305">
        <v>10.220770550620692</v>
      </c>
    </row>
    <row r="25306" spans="1:6" hidden="1" x14ac:dyDescent="0.35">
      <c r="A25306">
        <v>25304</v>
      </c>
      <c r="B25306" t="s">
        <v>827</v>
      </c>
      <c r="C25306">
        <v>0</v>
      </c>
      <c r="D25306" t="s">
        <v>312</v>
      </c>
      <c r="E25306" t="s">
        <v>605</v>
      </c>
      <c r="F25306">
        <v>39.742071599349423</v>
      </c>
    </row>
    <row r="25307" spans="1:6" hidden="1" x14ac:dyDescent="0.35">
      <c r="A25307">
        <v>25305</v>
      </c>
      <c r="B25307" t="s">
        <v>827</v>
      </c>
      <c r="C25307">
        <v>0</v>
      </c>
      <c r="D25307" t="s">
        <v>312</v>
      </c>
      <c r="E25307" t="s">
        <v>606</v>
      </c>
      <c r="F25307">
        <v>0</v>
      </c>
    </row>
    <row r="25308" spans="1:6" hidden="1" x14ac:dyDescent="0.35">
      <c r="A25308">
        <v>25306</v>
      </c>
      <c r="B25308" t="s">
        <v>827</v>
      </c>
      <c r="C25308">
        <v>0</v>
      </c>
      <c r="D25308" t="s">
        <v>313</v>
      </c>
      <c r="E25308" t="s">
        <v>607</v>
      </c>
      <c r="F25308">
        <v>8.1807127351934916</v>
      </c>
    </row>
    <row r="25309" spans="1:6" hidden="1" x14ac:dyDescent="0.35">
      <c r="A25309">
        <v>25307</v>
      </c>
      <c r="B25309" t="s">
        <v>827</v>
      </c>
      <c r="C25309">
        <v>0</v>
      </c>
      <c r="D25309" t="s">
        <v>313</v>
      </c>
      <c r="E25309" t="s">
        <v>608</v>
      </c>
      <c r="F25309">
        <v>0</v>
      </c>
    </row>
    <row r="25310" spans="1:6" hidden="1" x14ac:dyDescent="0.35">
      <c r="A25310">
        <v>25308</v>
      </c>
      <c r="B25310" t="s">
        <v>827</v>
      </c>
      <c r="C25310">
        <v>0</v>
      </c>
      <c r="D25310" t="s">
        <v>313</v>
      </c>
      <c r="E25310" t="s">
        <v>609</v>
      </c>
      <c r="F25310">
        <v>19.690762998730062</v>
      </c>
    </row>
    <row r="25311" spans="1:6" hidden="1" x14ac:dyDescent="0.35">
      <c r="A25311">
        <v>25309</v>
      </c>
      <c r="B25311" t="s">
        <v>827</v>
      </c>
      <c r="C25311">
        <v>0</v>
      </c>
      <c r="D25311" t="s">
        <v>313</v>
      </c>
      <c r="E25311" t="s">
        <v>610</v>
      </c>
      <c r="F25311">
        <v>0</v>
      </c>
    </row>
    <row r="25312" spans="1:6" hidden="1" x14ac:dyDescent="0.35">
      <c r="A25312">
        <v>25310</v>
      </c>
      <c r="B25312" t="s">
        <v>827</v>
      </c>
      <c r="C25312">
        <v>0</v>
      </c>
      <c r="D25312" t="s">
        <v>10</v>
      </c>
      <c r="E25312" t="s">
        <v>539</v>
      </c>
      <c r="F25312">
        <v>5.4120509701124799</v>
      </c>
    </row>
    <row r="25313" spans="1:6" hidden="1" x14ac:dyDescent="0.35">
      <c r="A25313">
        <v>25311</v>
      </c>
      <c r="B25313" t="s">
        <v>827</v>
      </c>
      <c r="C25313">
        <v>0</v>
      </c>
      <c r="D25313" t="s">
        <v>313</v>
      </c>
      <c r="E25313" t="s">
        <v>611</v>
      </c>
      <c r="F25313">
        <v>0</v>
      </c>
    </row>
    <row r="25314" spans="1:6" hidden="1" x14ac:dyDescent="0.35">
      <c r="A25314">
        <v>25312</v>
      </c>
      <c r="B25314" t="s">
        <v>827</v>
      </c>
      <c r="C25314">
        <v>0</v>
      </c>
      <c r="D25314" t="s">
        <v>313</v>
      </c>
      <c r="E25314" t="s">
        <v>612</v>
      </c>
      <c r="F25314">
        <v>13.717815008520883</v>
      </c>
    </row>
    <row r="25315" spans="1:6" hidden="1" x14ac:dyDescent="0.35">
      <c r="A25315">
        <v>25313</v>
      </c>
      <c r="B25315" t="s">
        <v>827</v>
      </c>
      <c r="C25315">
        <v>0</v>
      </c>
      <c r="D25315" t="s">
        <v>313</v>
      </c>
      <c r="E25315" t="s">
        <v>613</v>
      </c>
      <c r="F25315">
        <v>0</v>
      </c>
    </row>
    <row r="25316" spans="1:6" hidden="1" x14ac:dyDescent="0.35">
      <c r="A25316">
        <v>25314</v>
      </c>
      <c r="B25316" t="s">
        <v>827</v>
      </c>
      <c r="C25316">
        <v>0</v>
      </c>
      <c r="D25316" t="s">
        <v>313</v>
      </c>
      <c r="E25316" t="s">
        <v>614</v>
      </c>
      <c r="F25316">
        <v>9.7977821048292419</v>
      </c>
    </row>
    <row r="25317" spans="1:6" hidden="1" x14ac:dyDescent="0.35">
      <c r="A25317">
        <v>25315</v>
      </c>
      <c r="B25317" t="s">
        <v>827</v>
      </c>
      <c r="C25317">
        <v>0</v>
      </c>
      <c r="D25317" t="s">
        <v>313</v>
      </c>
      <c r="E25317" t="s">
        <v>615</v>
      </c>
      <c r="F25317">
        <v>0</v>
      </c>
    </row>
    <row r="25318" spans="1:6" hidden="1" x14ac:dyDescent="0.35">
      <c r="A25318">
        <v>25316</v>
      </c>
      <c r="B25318" t="s">
        <v>827</v>
      </c>
      <c r="C25318">
        <v>0</v>
      </c>
      <c r="D25318" t="s">
        <v>313</v>
      </c>
      <c r="E25318" t="s">
        <v>616</v>
      </c>
      <c r="F25318">
        <v>8.0338833498258886</v>
      </c>
    </row>
    <row r="25319" spans="1:6" hidden="1" x14ac:dyDescent="0.35">
      <c r="A25319">
        <v>25317</v>
      </c>
      <c r="B25319" t="s">
        <v>827</v>
      </c>
      <c r="C25319">
        <v>0</v>
      </c>
      <c r="D25319" t="s">
        <v>18</v>
      </c>
      <c r="E25319" t="s">
        <v>617</v>
      </c>
      <c r="F25319">
        <v>48.956194690237503</v>
      </c>
    </row>
    <row r="25320" spans="1:6" hidden="1" x14ac:dyDescent="0.35">
      <c r="A25320">
        <v>25318</v>
      </c>
      <c r="B25320" t="s">
        <v>827</v>
      </c>
      <c r="C25320">
        <v>0</v>
      </c>
      <c r="D25320" t="s">
        <v>21</v>
      </c>
      <c r="E25320" t="s">
        <v>618</v>
      </c>
      <c r="F25320">
        <v>77.912670067166331</v>
      </c>
    </row>
    <row r="25321" spans="1:6" hidden="1" x14ac:dyDescent="0.35">
      <c r="A25321">
        <v>25319</v>
      </c>
      <c r="B25321" t="s">
        <v>827</v>
      </c>
      <c r="C25321">
        <v>0</v>
      </c>
      <c r="D25321" t="s">
        <v>19</v>
      </c>
      <c r="E25321" t="s">
        <v>619</v>
      </c>
      <c r="F25321">
        <v>22.301611994549226</v>
      </c>
    </row>
    <row r="25322" spans="1:6" hidden="1" x14ac:dyDescent="0.35">
      <c r="A25322">
        <v>25320</v>
      </c>
      <c r="B25322" t="s">
        <v>827</v>
      </c>
      <c r="C25322">
        <v>0</v>
      </c>
      <c r="D25322" t="s">
        <v>20</v>
      </c>
      <c r="E25322" t="s">
        <v>620</v>
      </c>
      <c r="F25322">
        <v>36.236591744000592</v>
      </c>
    </row>
    <row r="25323" spans="1:6" hidden="1" x14ac:dyDescent="0.35">
      <c r="A25323">
        <v>25321</v>
      </c>
      <c r="B25323" t="s">
        <v>827</v>
      </c>
      <c r="C25323">
        <v>0</v>
      </c>
      <c r="D25323" t="s">
        <v>19</v>
      </c>
      <c r="E25323" t="s">
        <v>621</v>
      </c>
      <c r="F25323">
        <v>37.794651220139066</v>
      </c>
    </row>
    <row r="25324" spans="1:6" hidden="1" x14ac:dyDescent="0.35">
      <c r="A25324">
        <v>25322</v>
      </c>
      <c r="B25324" t="s">
        <v>827</v>
      </c>
      <c r="C25324">
        <v>0</v>
      </c>
      <c r="D25324" t="s">
        <v>19</v>
      </c>
      <c r="E25324" t="s">
        <v>622</v>
      </c>
      <c r="F25324">
        <v>25.265233002315309</v>
      </c>
    </row>
    <row r="25325" spans="1:6" hidden="1" x14ac:dyDescent="0.35">
      <c r="A25325">
        <v>25323</v>
      </c>
      <c r="B25325" t="s">
        <v>827</v>
      </c>
      <c r="C25325">
        <v>0</v>
      </c>
      <c r="D25325" t="s">
        <v>22</v>
      </c>
      <c r="E25325" t="s">
        <v>623</v>
      </c>
      <c r="F25325">
        <v>97.042462932968704</v>
      </c>
    </row>
    <row r="25326" spans="1:6" hidden="1" x14ac:dyDescent="0.35">
      <c r="A25326">
        <v>25324</v>
      </c>
      <c r="B25326" t="s">
        <v>827</v>
      </c>
      <c r="C25326">
        <v>0</v>
      </c>
      <c r="D25326" t="s">
        <v>23</v>
      </c>
      <c r="E25326" t="s">
        <v>624</v>
      </c>
      <c r="F25326">
        <v>27.060326861996977</v>
      </c>
    </row>
    <row r="25327" spans="1:6" hidden="1" x14ac:dyDescent="0.35">
      <c r="A25327">
        <v>25325</v>
      </c>
      <c r="B25327" t="s">
        <v>827</v>
      </c>
      <c r="C25327">
        <v>0</v>
      </c>
      <c r="D25327" t="s">
        <v>24</v>
      </c>
      <c r="E25327" t="s">
        <v>625</v>
      </c>
      <c r="F25327">
        <v>42.274773360451299</v>
      </c>
    </row>
    <row r="25328" spans="1:6" hidden="1" x14ac:dyDescent="0.35">
      <c r="A25328">
        <v>25326</v>
      </c>
      <c r="B25328" t="s">
        <v>827</v>
      </c>
      <c r="C25328">
        <v>0</v>
      </c>
      <c r="D25328" t="s">
        <v>314</v>
      </c>
      <c r="E25328" t="s">
        <v>626</v>
      </c>
      <c r="F25328">
        <v>9.0981096616015336</v>
      </c>
    </row>
    <row r="25329" spans="1:6" hidden="1" x14ac:dyDescent="0.35">
      <c r="A25329">
        <v>25327</v>
      </c>
      <c r="B25329" t="s">
        <v>827</v>
      </c>
      <c r="C25329">
        <v>0</v>
      </c>
      <c r="D25329" t="s">
        <v>314</v>
      </c>
      <c r="E25329" t="s">
        <v>627</v>
      </c>
      <c r="F25329">
        <v>0</v>
      </c>
    </row>
    <row r="25330" spans="1:6" hidden="1" x14ac:dyDescent="0.35">
      <c r="A25330">
        <v>25328</v>
      </c>
      <c r="B25330" t="s">
        <v>827</v>
      </c>
      <c r="C25330">
        <v>0</v>
      </c>
      <c r="D25330" t="s">
        <v>315</v>
      </c>
      <c r="E25330" t="s">
        <v>628</v>
      </c>
      <c r="F25330">
        <v>29.568223207492053</v>
      </c>
    </row>
    <row r="25331" spans="1:6" hidden="1" x14ac:dyDescent="0.35">
      <c r="A25331">
        <v>25329</v>
      </c>
      <c r="B25331" t="s">
        <v>827</v>
      </c>
      <c r="C25331">
        <v>0</v>
      </c>
      <c r="D25331" t="s">
        <v>315</v>
      </c>
      <c r="E25331" t="s">
        <v>629</v>
      </c>
      <c r="F25331">
        <v>2.9815262113848777</v>
      </c>
    </row>
    <row r="25332" spans="1:6" hidden="1" x14ac:dyDescent="0.35">
      <c r="A25332">
        <v>25330</v>
      </c>
      <c r="B25332" t="s">
        <v>827</v>
      </c>
      <c r="C25332">
        <v>0</v>
      </c>
      <c r="D25332" t="s">
        <v>315</v>
      </c>
      <c r="E25332" t="s">
        <v>630</v>
      </c>
      <c r="F25332">
        <v>5.1837621662869973</v>
      </c>
    </row>
    <row r="25333" spans="1:6" hidden="1" x14ac:dyDescent="0.35">
      <c r="A25333">
        <v>25331</v>
      </c>
      <c r="B25333" t="s">
        <v>827</v>
      </c>
      <c r="C25333">
        <v>0</v>
      </c>
      <c r="D25333" t="s">
        <v>315</v>
      </c>
      <c r="E25333" t="s">
        <v>631</v>
      </c>
      <c r="F25333">
        <v>17.455493498533507</v>
      </c>
    </row>
    <row r="25334" spans="1:6" hidden="1" x14ac:dyDescent="0.35">
      <c r="A25334">
        <v>25332</v>
      </c>
      <c r="B25334" t="s">
        <v>827</v>
      </c>
      <c r="C25334">
        <v>0</v>
      </c>
      <c r="D25334" t="s">
        <v>315</v>
      </c>
      <c r="E25334" t="s">
        <v>632</v>
      </c>
      <c r="F25334">
        <v>1.0597861986649528</v>
      </c>
    </row>
    <row r="25335" spans="1:6" hidden="1" x14ac:dyDescent="0.35">
      <c r="A25335">
        <v>25333</v>
      </c>
      <c r="B25335" t="s">
        <v>827</v>
      </c>
      <c r="C25335">
        <v>0</v>
      </c>
      <c r="D25335" t="s">
        <v>315</v>
      </c>
      <c r="E25335" t="s">
        <v>633</v>
      </c>
      <c r="F25335">
        <v>1.4196627223817868</v>
      </c>
    </row>
    <row r="25336" spans="1:6" hidden="1" x14ac:dyDescent="0.35">
      <c r="A25336">
        <v>25334</v>
      </c>
      <c r="B25336" t="s">
        <v>827</v>
      </c>
      <c r="C25336">
        <v>0</v>
      </c>
      <c r="D25336" t="s">
        <v>315</v>
      </c>
      <c r="E25336" t="s">
        <v>634</v>
      </c>
      <c r="F25336">
        <v>1.1478040918360688</v>
      </c>
    </row>
    <row r="25337" spans="1:6" hidden="1" x14ac:dyDescent="0.35">
      <c r="A25337">
        <v>25335</v>
      </c>
      <c r="B25337" t="s">
        <v>827</v>
      </c>
      <c r="C25337">
        <v>0</v>
      </c>
      <c r="D25337" t="s">
        <v>315</v>
      </c>
      <c r="E25337" t="s">
        <v>635</v>
      </c>
      <c r="F25337">
        <v>8.7491002493574506E-3</v>
      </c>
    </row>
    <row r="25338" spans="1:6" hidden="1" x14ac:dyDescent="0.35">
      <c r="A25338">
        <v>25336</v>
      </c>
      <c r="B25338" t="s">
        <v>827</v>
      </c>
      <c r="C25338">
        <v>0</v>
      </c>
      <c r="D25338" t="s">
        <v>315</v>
      </c>
      <c r="E25338" t="s">
        <v>636</v>
      </c>
      <c r="F25338">
        <v>4.3755128077958301E-4</v>
      </c>
    </row>
    <row r="25339" spans="1:6" hidden="1" x14ac:dyDescent="0.35">
      <c r="A25339">
        <v>25337</v>
      </c>
      <c r="B25339" t="s">
        <v>827</v>
      </c>
      <c r="C25339">
        <v>0</v>
      </c>
      <c r="D25339" t="s">
        <v>315</v>
      </c>
      <c r="E25339" t="s">
        <v>637</v>
      </c>
      <c r="F25339">
        <v>1.5866287750500183E-2</v>
      </c>
    </row>
    <row r="25340" spans="1:6" hidden="1" x14ac:dyDescent="0.35">
      <c r="A25340">
        <v>25338</v>
      </c>
      <c r="B25340" t="s">
        <v>827</v>
      </c>
      <c r="C25340">
        <v>0</v>
      </c>
      <c r="D25340" t="s">
        <v>315</v>
      </c>
      <c r="E25340" t="s">
        <v>638</v>
      </c>
      <c r="F25340">
        <v>0.21372973338052467</v>
      </c>
    </row>
    <row r="25341" spans="1:6" hidden="1" x14ac:dyDescent="0.35">
      <c r="A25341">
        <v>25339</v>
      </c>
      <c r="B25341" t="s">
        <v>827</v>
      </c>
      <c r="C25341">
        <v>0</v>
      </c>
      <c r="D25341" t="s">
        <v>315</v>
      </c>
      <c r="E25341" t="s">
        <v>639</v>
      </c>
      <c r="F25341">
        <v>1.3294212722367205</v>
      </c>
    </row>
    <row r="25342" spans="1:6" hidden="1" x14ac:dyDescent="0.35">
      <c r="A25342">
        <v>25340</v>
      </c>
      <c r="B25342" t="s">
        <v>827</v>
      </c>
      <c r="C25342">
        <v>0</v>
      </c>
      <c r="D25342" t="s">
        <v>315</v>
      </c>
      <c r="E25342" t="s">
        <v>640</v>
      </c>
      <c r="F25342">
        <v>9.8170655432808172</v>
      </c>
    </row>
    <row r="25343" spans="1:6" hidden="1" x14ac:dyDescent="0.35">
      <c r="A25343">
        <v>25341</v>
      </c>
      <c r="B25343" t="s">
        <v>827</v>
      </c>
      <c r="C25343">
        <v>0</v>
      </c>
      <c r="D25343" t="s">
        <v>315</v>
      </c>
      <c r="E25343" t="s">
        <v>641</v>
      </c>
      <c r="F25343">
        <v>43.048260353817469</v>
      </c>
    </row>
    <row r="25344" spans="1:6" hidden="1" x14ac:dyDescent="0.35">
      <c r="A25344">
        <v>25342</v>
      </c>
      <c r="B25344" t="s">
        <v>827</v>
      </c>
      <c r="C25344">
        <v>0</v>
      </c>
      <c r="D25344" t="s">
        <v>316</v>
      </c>
      <c r="E25344" t="s">
        <v>642</v>
      </c>
      <c r="F25344">
        <v>0.69402018593703951</v>
      </c>
    </row>
    <row r="25345" spans="1:6" hidden="1" x14ac:dyDescent="0.35">
      <c r="A25345">
        <v>25343</v>
      </c>
      <c r="B25345" t="s">
        <v>827</v>
      </c>
      <c r="C25345">
        <v>0</v>
      </c>
      <c r="D25345" t="s">
        <v>316</v>
      </c>
      <c r="E25345" t="s">
        <v>643</v>
      </c>
      <c r="F25345">
        <v>0.21641224573767687</v>
      </c>
    </row>
    <row r="25346" spans="1:6" hidden="1" x14ac:dyDescent="0.35">
      <c r="A25346">
        <v>25344</v>
      </c>
      <c r="B25346" t="s">
        <v>827</v>
      </c>
      <c r="C25346">
        <v>0</v>
      </c>
      <c r="D25346" t="s">
        <v>316</v>
      </c>
      <c r="E25346" t="s">
        <v>644</v>
      </c>
      <c r="F25346">
        <v>3.1220991698437395E-2</v>
      </c>
    </row>
    <row r="25347" spans="1:6" hidden="1" x14ac:dyDescent="0.35">
      <c r="A25347">
        <v>25345</v>
      </c>
      <c r="B25347" t="s">
        <v>827</v>
      </c>
      <c r="C25347">
        <v>0</v>
      </c>
      <c r="D25347" t="s">
        <v>316</v>
      </c>
      <c r="E25347" t="s">
        <v>645</v>
      </c>
      <c r="F25347">
        <v>0.28946066719663049</v>
      </c>
    </row>
    <row r="25348" spans="1:6" hidden="1" x14ac:dyDescent="0.35">
      <c r="A25348">
        <v>25346</v>
      </c>
      <c r="B25348" t="s">
        <v>827</v>
      </c>
      <c r="C25348">
        <v>0</v>
      </c>
      <c r="D25348" t="s">
        <v>316</v>
      </c>
      <c r="E25348" t="s">
        <v>646</v>
      </c>
      <c r="F25348">
        <v>0.12644061825852856</v>
      </c>
    </row>
    <row r="25349" spans="1:6" hidden="1" x14ac:dyDescent="0.35">
      <c r="A25349">
        <v>25347</v>
      </c>
      <c r="B25349" t="s">
        <v>827</v>
      </c>
      <c r="C25349">
        <v>0</v>
      </c>
      <c r="D25349" t="s">
        <v>316</v>
      </c>
      <c r="E25349" t="s">
        <v>647</v>
      </c>
      <c r="F25349">
        <v>6.3253850635337532</v>
      </c>
    </row>
    <row r="25350" spans="1:6" hidden="1" x14ac:dyDescent="0.35">
      <c r="A25350">
        <v>25348</v>
      </c>
      <c r="B25350" t="s">
        <v>827</v>
      </c>
      <c r="C25350">
        <v>0</v>
      </c>
      <c r="D25350" t="s">
        <v>314</v>
      </c>
      <c r="E25350" t="s">
        <v>648</v>
      </c>
      <c r="F25350">
        <v>0.73428226691440368</v>
      </c>
    </row>
    <row r="25351" spans="1:6" hidden="1" x14ac:dyDescent="0.35">
      <c r="A25351">
        <v>25349</v>
      </c>
      <c r="B25351" t="s">
        <v>827</v>
      </c>
      <c r="C25351">
        <v>0</v>
      </c>
      <c r="D25351" t="s">
        <v>314</v>
      </c>
      <c r="E25351" t="s">
        <v>649</v>
      </c>
      <c r="F25351">
        <v>5.7891825635615337</v>
      </c>
    </row>
    <row r="25352" spans="1:6" hidden="1" x14ac:dyDescent="0.35">
      <c r="A25352">
        <v>25350</v>
      </c>
      <c r="B25352" t="s">
        <v>827</v>
      </c>
      <c r="C25352">
        <v>0</v>
      </c>
      <c r="D25352" t="s">
        <v>25</v>
      </c>
      <c r="E25352" t="s">
        <v>650</v>
      </c>
      <c r="F25352">
        <v>499.1546313694422</v>
      </c>
    </row>
    <row r="25353" spans="1:6" hidden="1" x14ac:dyDescent="0.35">
      <c r="A25353">
        <v>25351</v>
      </c>
      <c r="B25353" t="s">
        <v>827</v>
      </c>
      <c r="C25353">
        <v>0</v>
      </c>
      <c r="D25353" t="s">
        <v>25</v>
      </c>
      <c r="E25353" t="s">
        <v>651</v>
      </c>
      <c r="F25353">
        <v>0</v>
      </c>
    </row>
    <row r="25354" spans="1:6" hidden="1" x14ac:dyDescent="0.35">
      <c r="A25354">
        <v>25352</v>
      </c>
      <c r="B25354" t="s">
        <v>827</v>
      </c>
      <c r="C25354">
        <v>0</v>
      </c>
      <c r="D25354" t="s">
        <v>26</v>
      </c>
      <c r="E25354" t="s">
        <v>652</v>
      </c>
      <c r="F25354">
        <v>102.28556401534983</v>
      </c>
    </row>
    <row r="25355" spans="1:6" hidden="1" x14ac:dyDescent="0.35">
      <c r="A25355">
        <v>25353</v>
      </c>
      <c r="B25355" t="s">
        <v>827</v>
      </c>
      <c r="C25355">
        <v>0</v>
      </c>
      <c r="D25355" t="s">
        <v>26</v>
      </c>
      <c r="E25355" t="s">
        <v>653</v>
      </c>
      <c r="F25355">
        <v>22.623450394402933</v>
      </c>
    </row>
    <row r="25356" spans="1:6" hidden="1" x14ac:dyDescent="0.35">
      <c r="A25356">
        <v>25354</v>
      </c>
      <c r="B25356" t="s">
        <v>827</v>
      </c>
      <c r="C25356">
        <v>0</v>
      </c>
      <c r="D25356" t="s">
        <v>26</v>
      </c>
      <c r="E25356" t="s">
        <v>654</v>
      </c>
      <c r="F25356">
        <v>315.72122836105143</v>
      </c>
    </row>
    <row r="25357" spans="1:6" hidden="1" x14ac:dyDescent="0.35">
      <c r="A25357">
        <v>25355</v>
      </c>
      <c r="B25357" t="s">
        <v>827</v>
      </c>
      <c r="C25357">
        <v>0</v>
      </c>
      <c r="D25357" t="s">
        <v>26</v>
      </c>
      <c r="E25357" t="s">
        <v>655</v>
      </c>
      <c r="F25357">
        <v>225.77773004268539</v>
      </c>
    </row>
    <row r="25358" spans="1:6" hidden="1" x14ac:dyDescent="0.35">
      <c r="A25358">
        <v>25356</v>
      </c>
      <c r="B25358" t="s">
        <v>827</v>
      </c>
      <c r="C25358">
        <v>0</v>
      </c>
      <c r="D25358" t="s">
        <v>28</v>
      </c>
      <c r="E25358" t="s">
        <v>656</v>
      </c>
      <c r="F25358">
        <v>505.06072164566575</v>
      </c>
    </row>
    <row r="25359" spans="1:6" hidden="1" x14ac:dyDescent="0.35">
      <c r="A25359">
        <v>25357</v>
      </c>
      <c r="B25359" t="s">
        <v>827</v>
      </c>
      <c r="C25359">
        <v>0</v>
      </c>
      <c r="D25359" t="s">
        <v>27</v>
      </c>
      <c r="E25359" t="s">
        <v>657</v>
      </c>
      <c r="F25359">
        <v>62.060257211341529</v>
      </c>
    </row>
    <row r="25360" spans="1:6" hidden="1" x14ac:dyDescent="0.35">
      <c r="A25360">
        <v>25358</v>
      </c>
      <c r="B25360" t="s">
        <v>827</v>
      </c>
      <c r="C25360">
        <v>0</v>
      </c>
      <c r="D25360" t="s">
        <v>27</v>
      </c>
      <c r="E25360" t="s">
        <v>658</v>
      </c>
      <c r="F25360">
        <v>179.81029823267195</v>
      </c>
    </row>
    <row r="25361" spans="1:6" hidden="1" x14ac:dyDescent="0.35">
      <c r="A25361">
        <v>25359</v>
      </c>
      <c r="B25361" t="s">
        <v>827</v>
      </c>
      <c r="C25361">
        <v>0</v>
      </c>
      <c r="D25361" t="s">
        <v>27</v>
      </c>
      <c r="E25361" t="s">
        <v>659</v>
      </c>
      <c r="F25361">
        <v>13.093131241253309</v>
      </c>
    </row>
    <row r="25362" spans="1:6" hidden="1" x14ac:dyDescent="0.35">
      <c r="A25362">
        <v>25360</v>
      </c>
      <c r="B25362" t="s">
        <v>827</v>
      </c>
      <c r="C25362">
        <v>0</v>
      </c>
      <c r="D25362" t="s">
        <v>27</v>
      </c>
      <c r="E25362" t="s">
        <v>660</v>
      </c>
      <c r="F25362">
        <v>51.517627900894539</v>
      </c>
    </row>
    <row r="25363" spans="1:6" hidden="1" x14ac:dyDescent="0.35">
      <c r="A25363">
        <v>25361</v>
      </c>
      <c r="B25363" t="s">
        <v>827</v>
      </c>
      <c r="C25363">
        <v>0</v>
      </c>
      <c r="D25363" t="s">
        <v>27</v>
      </c>
      <c r="E25363" t="s">
        <v>661</v>
      </c>
      <c r="F25363">
        <v>6.4493481454108448</v>
      </c>
    </row>
    <row r="25364" spans="1:6" hidden="1" x14ac:dyDescent="0.35">
      <c r="A25364">
        <v>25362</v>
      </c>
      <c r="B25364" t="s">
        <v>827</v>
      </c>
      <c r="C25364">
        <v>0</v>
      </c>
      <c r="D25364" t="s">
        <v>27</v>
      </c>
      <c r="E25364" t="s">
        <v>662</v>
      </c>
      <c r="F25364">
        <v>71.523412724875243</v>
      </c>
    </row>
    <row r="25365" spans="1:6" hidden="1" x14ac:dyDescent="0.35">
      <c r="A25365">
        <v>25363</v>
      </c>
      <c r="B25365" t="s">
        <v>827</v>
      </c>
      <c r="C25365">
        <v>0</v>
      </c>
      <c r="D25365" t="s">
        <v>27</v>
      </c>
      <c r="E25365" t="s">
        <v>663</v>
      </c>
      <c r="F25365">
        <v>174.82211702514212</v>
      </c>
    </row>
    <row r="25366" spans="1:6" hidden="1" x14ac:dyDescent="0.35">
      <c r="A25366">
        <v>25364</v>
      </c>
      <c r="B25366" t="s">
        <v>827</v>
      </c>
      <c r="C25366">
        <v>0</v>
      </c>
      <c r="D25366" t="s">
        <v>30</v>
      </c>
      <c r="E25366" t="s">
        <v>664</v>
      </c>
      <c r="F25366">
        <v>203.95292007927227</v>
      </c>
    </row>
    <row r="25367" spans="1:6" hidden="1" x14ac:dyDescent="0.35">
      <c r="A25367">
        <v>25365</v>
      </c>
      <c r="B25367" t="s">
        <v>827</v>
      </c>
      <c r="C25367">
        <v>0</v>
      </c>
      <c r="D25367" t="s">
        <v>32</v>
      </c>
      <c r="E25367" t="s">
        <v>665</v>
      </c>
      <c r="F25367">
        <v>165.15864691235325</v>
      </c>
    </row>
    <row r="25368" spans="1:6" hidden="1" x14ac:dyDescent="0.35">
      <c r="A25368">
        <v>25366</v>
      </c>
      <c r="B25368" t="s">
        <v>827</v>
      </c>
      <c r="C25368">
        <v>0</v>
      </c>
      <c r="D25368" t="s">
        <v>32</v>
      </c>
      <c r="E25368" t="s">
        <v>666</v>
      </c>
      <c r="F25368">
        <v>93.715228973982846</v>
      </c>
    </row>
    <row r="25369" spans="1:6" hidden="1" x14ac:dyDescent="0.35">
      <c r="A25369">
        <v>25367</v>
      </c>
      <c r="B25369" t="s">
        <v>827</v>
      </c>
      <c r="C25369">
        <v>0</v>
      </c>
      <c r="D25369" t="s">
        <v>32</v>
      </c>
      <c r="E25369" t="s">
        <v>667</v>
      </c>
      <c r="F25369">
        <v>61.130515979532504</v>
      </c>
    </row>
    <row r="25370" spans="1:6" hidden="1" x14ac:dyDescent="0.35">
      <c r="A25370">
        <v>25368</v>
      </c>
      <c r="B25370" t="s">
        <v>827</v>
      </c>
      <c r="C25370">
        <v>0</v>
      </c>
      <c r="D25370" t="s">
        <v>33</v>
      </c>
      <c r="E25370" t="s">
        <v>668</v>
      </c>
      <c r="F25370">
        <v>445.54077964257749</v>
      </c>
    </row>
    <row r="25371" spans="1:6" hidden="1" x14ac:dyDescent="0.35">
      <c r="A25371">
        <v>25369</v>
      </c>
      <c r="B25371" t="s">
        <v>827</v>
      </c>
      <c r="C25371">
        <v>0</v>
      </c>
      <c r="D25371" t="s">
        <v>34</v>
      </c>
      <c r="E25371" t="s">
        <v>669</v>
      </c>
      <c r="F25371">
        <v>77.523655535278181</v>
      </c>
    </row>
    <row r="25372" spans="1:6" hidden="1" x14ac:dyDescent="0.35">
      <c r="A25372">
        <v>25370</v>
      </c>
      <c r="B25372" t="s">
        <v>827</v>
      </c>
      <c r="C25372">
        <v>0</v>
      </c>
      <c r="D25372" t="s">
        <v>31</v>
      </c>
      <c r="E25372" t="s">
        <v>670</v>
      </c>
      <c r="F25372">
        <v>95.760119784208641</v>
      </c>
    </row>
    <row r="25373" spans="1:6" hidden="1" x14ac:dyDescent="0.35">
      <c r="A25373">
        <v>25371</v>
      </c>
      <c r="B25373" t="s">
        <v>827</v>
      </c>
      <c r="C25373">
        <v>0</v>
      </c>
      <c r="D25373" t="s">
        <v>34</v>
      </c>
      <c r="E25373" t="s">
        <v>671</v>
      </c>
      <c r="F25373">
        <v>49.541164055254463</v>
      </c>
    </row>
    <row r="25374" spans="1:6" hidden="1" x14ac:dyDescent="0.35">
      <c r="A25374">
        <v>25372</v>
      </c>
      <c r="B25374" t="s">
        <v>827</v>
      </c>
      <c r="C25374">
        <v>0</v>
      </c>
      <c r="D25374" t="s">
        <v>34</v>
      </c>
      <c r="E25374" t="s">
        <v>672</v>
      </c>
      <c r="F25374">
        <v>372.41357130364474</v>
      </c>
    </row>
    <row r="25375" spans="1:6" hidden="1" x14ac:dyDescent="0.35">
      <c r="A25375">
        <v>25373</v>
      </c>
      <c r="B25375" t="s">
        <v>827</v>
      </c>
      <c r="C25375">
        <v>0</v>
      </c>
      <c r="D25375" t="s">
        <v>35</v>
      </c>
      <c r="E25375" t="s">
        <v>673</v>
      </c>
      <c r="F25375">
        <v>526.66039585691874</v>
      </c>
    </row>
    <row r="25376" spans="1:6" hidden="1" x14ac:dyDescent="0.35">
      <c r="A25376">
        <v>25374</v>
      </c>
      <c r="B25376" t="s">
        <v>827</v>
      </c>
      <c r="C25376">
        <v>0</v>
      </c>
      <c r="D25376" t="s">
        <v>36</v>
      </c>
      <c r="E25376" t="s">
        <v>674</v>
      </c>
      <c r="F25376">
        <v>220.46416136796586</v>
      </c>
    </row>
    <row r="25377" spans="1:6" hidden="1" x14ac:dyDescent="0.35">
      <c r="A25377">
        <v>25375</v>
      </c>
      <c r="B25377" t="s">
        <v>827</v>
      </c>
      <c r="C25377">
        <v>0</v>
      </c>
      <c r="D25377" t="s">
        <v>37</v>
      </c>
      <c r="E25377" t="s">
        <v>675</v>
      </c>
      <c r="F25377">
        <v>416.29434545699235</v>
      </c>
    </row>
    <row r="25378" spans="1:6" hidden="1" x14ac:dyDescent="0.35">
      <c r="A25378">
        <v>25376</v>
      </c>
      <c r="B25378" t="s">
        <v>827</v>
      </c>
      <c r="C25378">
        <v>0</v>
      </c>
      <c r="D25378" t="s">
        <v>314</v>
      </c>
      <c r="E25378" t="s">
        <v>676</v>
      </c>
      <c r="F25378">
        <v>3.0640055586799186</v>
      </c>
    </row>
    <row r="25379" spans="1:6" hidden="1" x14ac:dyDescent="0.35">
      <c r="A25379">
        <v>25377</v>
      </c>
      <c r="B25379" t="s">
        <v>827</v>
      </c>
      <c r="C25379">
        <v>0</v>
      </c>
      <c r="D25379" t="s">
        <v>314</v>
      </c>
      <c r="E25379" t="s">
        <v>677</v>
      </c>
      <c r="F25379">
        <v>3.3129658928486512</v>
      </c>
    </row>
    <row r="25380" spans="1:6" hidden="1" x14ac:dyDescent="0.35">
      <c r="A25380">
        <v>25378</v>
      </c>
      <c r="B25380" t="s">
        <v>827</v>
      </c>
      <c r="C25380">
        <v>0</v>
      </c>
      <c r="D25380" t="s">
        <v>314</v>
      </c>
      <c r="E25380" t="s">
        <v>678</v>
      </c>
      <c r="F25380">
        <v>2.5320420388269107</v>
      </c>
    </row>
    <row r="25381" spans="1:6" hidden="1" x14ac:dyDescent="0.35">
      <c r="A25381">
        <v>25379</v>
      </c>
      <c r="B25381" t="s">
        <v>827</v>
      </c>
      <c r="C25381">
        <v>0</v>
      </c>
      <c r="D25381" t="s">
        <v>314</v>
      </c>
      <c r="E25381" t="s">
        <v>679</v>
      </c>
      <c r="F25381">
        <v>2.3144864144587021</v>
      </c>
    </row>
    <row r="25382" spans="1:6" hidden="1" x14ac:dyDescent="0.35">
      <c r="A25382">
        <v>25380</v>
      </c>
      <c r="B25382" t="s">
        <v>827</v>
      </c>
      <c r="C25382">
        <v>0</v>
      </c>
      <c r="D25382" t="s">
        <v>314</v>
      </c>
      <c r="E25382" t="s">
        <v>680</v>
      </c>
      <c r="F25382">
        <v>1.1517028756489529</v>
      </c>
    </row>
    <row r="25383" spans="1:6" hidden="1" x14ac:dyDescent="0.35">
      <c r="A25383">
        <v>25381</v>
      </c>
      <c r="B25383" t="s">
        <v>827</v>
      </c>
      <c r="C25383">
        <v>0</v>
      </c>
      <c r="D25383" t="s">
        <v>314</v>
      </c>
      <c r="E25383" t="s">
        <v>681</v>
      </c>
      <c r="F25383">
        <v>1.8238361051886598</v>
      </c>
    </row>
    <row r="25384" spans="1:6" hidden="1" x14ac:dyDescent="0.35">
      <c r="A25384">
        <v>25382</v>
      </c>
      <c r="B25384" t="s">
        <v>827</v>
      </c>
      <c r="C25384">
        <v>0</v>
      </c>
      <c r="D25384" t="s">
        <v>314</v>
      </c>
      <c r="E25384" t="s">
        <v>682</v>
      </c>
      <c r="F25384">
        <v>1.8204403574866308</v>
      </c>
    </row>
    <row r="25385" spans="1:6" hidden="1" x14ac:dyDescent="0.35">
      <c r="A25385">
        <v>25383</v>
      </c>
      <c r="B25385" t="s">
        <v>827</v>
      </c>
      <c r="C25385">
        <v>0</v>
      </c>
      <c r="D25385" t="s">
        <v>314</v>
      </c>
      <c r="E25385" t="s">
        <v>683</v>
      </c>
      <c r="F25385">
        <v>0.93390935942908149</v>
      </c>
    </row>
    <row r="25386" spans="1:6" hidden="1" x14ac:dyDescent="0.35">
      <c r="A25386">
        <v>25384</v>
      </c>
      <c r="B25386" t="s">
        <v>827</v>
      </c>
      <c r="C25386">
        <v>0</v>
      </c>
      <c r="D25386" t="s">
        <v>314</v>
      </c>
      <c r="E25386" t="s">
        <v>684</v>
      </c>
      <c r="F25386">
        <v>0.3322398613342521</v>
      </c>
    </row>
    <row r="25387" spans="1:6" hidden="1" x14ac:dyDescent="0.35">
      <c r="A25387">
        <v>25385</v>
      </c>
      <c r="B25387" t="s">
        <v>827</v>
      </c>
      <c r="C25387">
        <v>0</v>
      </c>
      <c r="D25387" t="s">
        <v>314</v>
      </c>
      <c r="E25387" t="s">
        <v>685</v>
      </c>
      <c r="F25387">
        <v>2.7232654376891197</v>
      </c>
    </row>
    <row r="25388" spans="1:6" hidden="1" x14ac:dyDescent="0.35">
      <c r="A25388">
        <v>25386</v>
      </c>
      <c r="B25388" t="s">
        <v>827</v>
      </c>
      <c r="C25388">
        <v>0</v>
      </c>
      <c r="D25388" t="s">
        <v>314</v>
      </c>
      <c r="E25388" t="s">
        <v>686</v>
      </c>
      <c r="F25388">
        <v>2.2070230182292905</v>
      </c>
    </row>
    <row r="25389" spans="1:6" hidden="1" x14ac:dyDescent="0.35">
      <c r="A25389">
        <v>25387</v>
      </c>
      <c r="B25389" t="s">
        <v>827</v>
      </c>
      <c r="C25389">
        <v>0</v>
      </c>
      <c r="D25389" t="s">
        <v>314</v>
      </c>
      <c r="E25389" t="s">
        <v>687</v>
      </c>
      <c r="F25389">
        <v>0.77818660998294287</v>
      </c>
    </row>
    <row r="25390" spans="1:6" hidden="1" x14ac:dyDescent="0.35">
      <c r="A25390">
        <v>25388</v>
      </c>
      <c r="B25390" t="s">
        <v>827</v>
      </c>
      <c r="C25390">
        <v>0</v>
      </c>
      <c r="D25390" t="s">
        <v>314</v>
      </c>
      <c r="E25390" t="s">
        <v>688</v>
      </c>
      <c r="F25390">
        <v>6.8145741381895135</v>
      </c>
    </row>
    <row r="25391" spans="1:6" hidden="1" x14ac:dyDescent="0.35">
      <c r="A25391">
        <v>25389</v>
      </c>
      <c r="B25391" t="s">
        <v>827</v>
      </c>
      <c r="C25391">
        <v>0</v>
      </c>
      <c r="D25391" t="s">
        <v>314</v>
      </c>
      <c r="E25391" t="s">
        <v>689</v>
      </c>
      <c r="F25391">
        <v>8.8722491798013667</v>
      </c>
    </row>
    <row r="25392" spans="1:6" hidden="1" x14ac:dyDescent="0.35">
      <c r="A25392">
        <v>25390</v>
      </c>
      <c r="B25392" t="s">
        <v>827</v>
      </c>
      <c r="C25392">
        <v>0</v>
      </c>
      <c r="D25392" t="s">
        <v>314</v>
      </c>
      <c r="E25392" t="s">
        <v>690</v>
      </c>
      <c r="F25392">
        <v>8.5506545890388512</v>
      </c>
    </row>
    <row r="25393" spans="1:6" hidden="1" x14ac:dyDescent="0.35">
      <c r="A25393">
        <v>25391</v>
      </c>
      <c r="B25393" t="s">
        <v>827</v>
      </c>
      <c r="C25393">
        <v>0</v>
      </c>
      <c r="D25393" t="s">
        <v>314</v>
      </c>
      <c r="E25393" t="s">
        <v>691</v>
      </c>
      <c r="F25393">
        <v>5.3581944098781031</v>
      </c>
    </row>
    <row r="25394" spans="1:6" hidden="1" x14ac:dyDescent="0.35">
      <c r="A25394">
        <v>25392</v>
      </c>
      <c r="B25394" t="s">
        <v>827</v>
      </c>
      <c r="C25394">
        <v>0</v>
      </c>
      <c r="D25394" t="s">
        <v>314</v>
      </c>
      <c r="E25394" t="s">
        <v>692</v>
      </c>
      <c r="F25394">
        <v>3.0906604706050564</v>
      </c>
    </row>
    <row r="25395" spans="1:6" hidden="1" x14ac:dyDescent="0.35">
      <c r="A25395">
        <v>25393</v>
      </c>
      <c r="B25395" t="s">
        <v>827</v>
      </c>
      <c r="C25395">
        <v>0</v>
      </c>
      <c r="D25395" t="s">
        <v>314</v>
      </c>
      <c r="E25395" t="s">
        <v>693</v>
      </c>
      <c r="F25395">
        <v>5.6071767260072809</v>
      </c>
    </row>
    <row r="25396" spans="1:6" hidden="1" x14ac:dyDescent="0.35">
      <c r="A25396">
        <v>25394</v>
      </c>
      <c r="B25396" t="s">
        <v>827</v>
      </c>
      <c r="C25396">
        <v>0</v>
      </c>
      <c r="D25396" t="s">
        <v>314</v>
      </c>
      <c r="E25396" t="s">
        <v>694</v>
      </c>
      <c r="F25396">
        <v>1.7977675546835967</v>
      </c>
    </row>
    <row r="25397" spans="1:6" hidden="1" x14ac:dyDescent="0.35">
      <c r="A25397">
        <v>25395</v>
      </c>
      <c r="B25397" t="s">
        <v>827</v>
      </c>
      <c r="C25397">
        <v>0</v>
      </c>
      <c r="D25397" t="s">
        <v>314</v>
      </c>
      <c r="E25397" t="s">
        <v>695</v>
      </c>
      <c r="F25397">
        <v>2.2341445902673946</v>
      </c>
    </row>
    <row r="25398" spans="1:6" hidden="1" x14ac:dyDescent="0.35">
      <c r="A25398">
        <v>25396</v>
      </c>
      <c r="B25398" t="s">
        <v>827</v>
      </c>
      <c r="C25398">
        <v>0</v>
      </c>
      <c r="D25398" t="s">
        <v>38</v>
      </c>
      <c r="E25398" t="s">
        <v>696</v>
      </c>
      <c r="F25398">
        <v>52.301559928413035</v>
      </c>
    </row>
    <row r="25399" spans="1:6" hidden="1" x14ac:dyDescent="0.35">
      <c r="A25399">
        <v>25397</v>
      </c>
      <c r="B25399" t="s">
        <v>827</v>
      </c>
      <c r="C25399">
        <v>0</v>
      </c>
      <c r="D25399" t="s">
        <v>38</v>
      </c>
      <c r="E25399" t="s">
        <v>697</v>
      </c>
      <c r="F25399">
        <v>117.28455338060114</v>
      </c>
    </row>
    <row r="25400" spans="1:6" hidden="1" x14ac:dyDescent="0.35">
      <c r="A25400">
        <v>25398</v>
      </c>
      <c r="B25400" t="s">
        <v>827</v>
      </c>
      <c r="C25400">
        <v>0</v>
      </c>
      <c r="D25400" t="s">
        <v>38</v>
      </c>
      <c r="E25400" t="s">
        <v>698</v>
      </c>
      <c r="F25400">
        <v>73.952906301763775</v>
      </c>
    </row>
    <row r="25401" spans="1:6" hidden="1" x14ac:dyDescent="0.35">
      <c r="A25401">
        <v>25399</v>
      </c>
      <c r="B25401" t="s">
        <v>827</v>
      </c>
      <c r="C25401">
        <v>0</v>
      </c>
      <c r="D25401" t="s">
        <v>39</v>
      </c>
      <c r="E25401" t="s">
        <v>699</v>
      </c>
      <c r="F25401">
        <v>7.5519118615916812</v>
      </c>
    </row>
    <row r="25402" spans="1:6" hidden="1" x14ac:dyDescent="0.35">
      <c r="A25402">
        <v>25400</v>
      </c>
      <c r="B25402" t="s">
        <v>827</v>
      </c>
      <c r="C25402">
        <v>0</v>
      </c>
      <c r="D25402">
        <v>0</v>
      </c>
      <c r="E25402" t="s">
        <v>700</v>
      </c>
      <c r="F25402">
        <v>0</v>
      </c>
    </row>
    <row r="25403" spans="1:6" hidden="1" x14ac:dyDescent="0.35">
      <c r="A25403">
        <v>25401</v>
      </c>
      <c r="B25403" t="s">
        <v>828</v>
      </c>
      <c r="C25403">
        <v>0</v>
      </c>
      <c r="D25403" t="s">
        <v>9</v>
      </c>
      <c r="E25403" t="s">
        <v>502</v>
      </c>
      <c r="F25403">
        <v>5.4380159059002384E-2</v>
      </c>
    </row>
    <row r="25404" spans="1:6" hidden="1" x14ac:dyDescent="0.35">
      <c r="A25404">
        <v>25402</v>
      </c>
      <c r="B25404" t="s">
        <v>828</v>
      </c>
      <c r="C25404">
        <v>0</v>
      </c>
      <c r="D25404" t="s">
        <v>9</v>
      </c>
      <c r="E25404" t="s">
        <v>503</v>
      </c>
      <c r="F25404">
        <v>5.2963406658214821E-2</v>
      </c>
    </row>
    <row r="25405" spans="1:6" hidden="1" x14ac:dyDescent="0.35">
      <c r="A25405">
        <v>25403</v>
      </c>
      <c r="B25405" t="s">
        <v>828</v>
      </c>
      <c r="C25405">
        <v>0</v>
      </c>
      <c r="D25405" t="s">
        <v>9</v>
      </c>
      <c r="E25405" t="s">
        <v>504</v>
      </c>
      <c r="F25405">
        <v>8.2013559082243059E-2</v>
      </c>
    </row>
    <row r="25406" spans="1:6" hidden="1" x14ac:dyDescent="0.35">
      <c r="A25406">
        <v>25404</v>
      </c>
      <c r="B25406" t="s">
        <v>828</v>
      </c>
      <c r="C25406">
        <v>0</v>
      </c>
      <c r="D25406" t="s">
        <v>9</v>
      </c>
      <c r="E25406" t="s">
        <v>505</v>
      </c>
      <c r="F25406">
        <v>0.58946785566576398</v>
      </c>
    </row>
    <row r="25407" spans="1:6" hidden="1" x14ac:dyDescent="0.35">
      <c r="A25407">
        <v>25405</v>
      </c>
      <c r="B25407" t="s">
        <v>828</v>
      </c>
      <c r="C25407">
        <v>0</v>
      </c>
      <c r="D25407" t="s">
        <v>9</v>
      </c>
      <c r="E25407" t="s">
        <v>506</v>
      </c>
      <c r="F25407">
        <v>9.2939662834036776E-2</v>
      </c>
    </row>
    <row r="25408" spans="1:6" hidden="1" x14ac:dyDescent="0.35">
      <c r="A25408">
        <v>25406</v>
      </c>
      <c r="B25408" t="s">
        <v>828</v>
      </c>
      <c r="C25408">
        <v>0</v>
      </c>
      <c r="D25408" t="s">
        <v>9</v>
      </c>
      <c r="E25408" t="s">
        <v>507</v>
      </c>
      <c r="F25408">
        <v>3.7220808055709147E-2</v>
      </c>
    </row>
    <row r="25409" spans="1:6" hidden="1" x14ac:dyDescent="0.35">
      <c r="A25409">
        <v>25407</v>
      </c>
      <c r="B25409" t="s">
        <v>828</v>
      </c>
      <c r="C25409">
        <v>0</v>
      </c>
      <c r="D25409" t="s">
        <v>9</v>
      </c>
      <c r="E25409" t="s">
        <v>508</v>
      </c>
      <c r="F25409">
        <v>1.4207536848224281E-2</v>
      </c>
    </row>
    <row r="25410" spans="1:6" hidden="1" x14ac:dyDescent="0.35">
      <c r="A25410">
        <v>25408</v>
      </c>
      <c r="B25410" t="s">
        <v>828</v>
      </c>
      <c r="C25410">
        <v>0</v>
      </c>
      <c r="D25410" t="s">
        <v>9</v>
      </c>
      <c r="E25410" t="s">
        <v>509</v>
      </c>
      <c r="F25410">
        <v>0.16940798402054277</v>
      </c>
    </row>
    <row r="25411" spans="1:6" hidden="1" x14ac:dyDescent="0.35">
      <c r="A25411">
        <v>25409</v>
      </c>
      <c r="B25411" t="s">
        <v>828</v>
      </c>
      <c r="C25411">
        <v>0</v>
      </c>
      <c r="D25411" t="s">
        <v>9</v>
      </c>
      <c r="E25411" t="s">
        <v>510</v>
      </c>
      <c r="F25411">
        <v>0.1807080214804738</v>
      </c>
    </row>
    <row r="25412" spans="1:6" hidden="1" x14ac:dyDescent="0.35">
      <c r="A25412">
        <v>25410</v>
      </c>
      <c r="B25412" t="s">
        <v>828</v>
      </c>
      <c r="C25412">
        <v>0</v>
      </c>
      <c r="D25412" t="s">
        <v>9</v>
      </c>
      <c r="E25412" t="s">
        <v>511</v>
      </c>
      <c r="F25412">
        <v>3.6227518589633023E-2</v>
      </c>
    </row>
    <row r="25413" spans="1:6" hidden="1" x14ac:dyDescent="0.35">
      <c r="A25413">
        <v>25411</v>
      </c>
      <c r="B25413" t="s">
        <v>828</v>
      </c>
      <c r="C25413">
        <v>0</v>
      </c>
      <c r="D25413" t="s">
        <v>9</v>
      </c>
      <c r="E25413" t="s">
        <v>512</v>
      </c>
      <c r="F25413">
        <v>0.17320304767114469</v>
      </c>
    </row>
    <row r="25414" spans="1:6" hidden="1" x14ac:dyDescent="0.35">
      <c r="A25414">
        <v>25412</v>
      </c>
      <c r="B25414" t="s">
        <v>828</v>
      </c>
      <c r="C25414">
        <v>0</v>
      </c>
      <c r="D25414" t="s">
        <v>9</v>
      </c>
      <c r="E25414" t="s">
        <v>513</v>
      </c>
      <c r="F25414">
        <v>2.1038289095488327E-2</v>
      </c>
    </row>
    <row r="25415" spans="1:6" hidden="1" x14ac:dyDescent="0.35">
      <c r="A25415">
        <v>25413</v>
      </c>
      <c r="B25415" t="s">
        <v>828</v>
      </c>
      <c r="C25415">
        <v>0</v>
      </c>
      <c r="D25415" t="s">
        <v>9</v>
      </c>
      <c r="E25415" t="s">
        <v>514</v>
      </c>
      <c r="F25415">
        <v>8.5552157101031062E-2</v>
      </c>
    </row>
    <row r="25416" spans="1:6" hidden="1" x14ac:dyDescent="0.35">
      <c r="A25416">
        <v>25414</v>
      </c>
      <c r="B25416" t="s">
        <v>828</v>
      </c>
      <c r="C25416">
        <v>0</v>
      </c>
      <c r="D25416" t="s">
        <v>9</v>
      </c>
      <c r="E25416" t="s">
        <v>515</v>
      </c>
      <c r="F25416">
        <v>0.14822329307954685</v>
      </c>
    </row>
    <row r="25417" spans="1:6" hidden="1" x14ac:dyDescent="0.35">
      <c r="A25417">
        <v>25415</v>
      </c>
      <c r="B25417" t="s">
        <v>828</v>
      </c>
      <c r="C25417">
        <v>0</v>
      </c>
      <c r="D25417" t="s">
        <v>9</v>
      </c>
      <c r="E25417" t="s">
        <v>516</v>
      </c>
      <c r="F25417">
        <v>1.4614820376673197E-2</v>
      </c>
    </row>
    <row r="25418" spans="1:6" hidden="1" x14ac:dyDescent="0.35">
      <c r="A25418">
        <v>25416</v>
      </c>
      <c r="B25418" t="s">
        <v>828</v>
      </c>
      <c r="C25418">
        <v>0</v>
      </c>
      <c r="D25418" t="s">
        <v>9</v>
      </c>
      <c r="E25418" t="s">
        <v>517</v>
      </c>
      <c r="F25418">
        <v>0</v>
      </c>
    </row>
    <row r="25419" spans="1:6" hidden="1" x14ac:dyDescent="0.35">
      <c r="A25419">
        <v>25417</v>
      </c>
      <c r="B25419" t="s">
        <v>828</v>
      </c>
      <c r="C25419">
        <v>0</v>
      </c>
      <c r="D25419" t="s">
        <v>9</v>
      </c>
      <c r="E25419" t="s">
        <v>518</v>
      </c>
      <c r="F25419">
        <v>0</v>
      </c>
    </row>
    <row r="25420" spans="1:6" hidden="1" x14ac:dyDescent="0.35">
      <c r="A25420">
        <v>25418</v>
      </c>
      <c r="B25420" t="s">
        <v>828</v>
      </c>
      <c r="C25420">
        <v>0</v>
      </c>
      <c r="D25420" t="s">
        <v>9</v>
      </c>
      <c r="E25420" t="s">
        <v>519</v>
      </c>
      <c r="F25420">
        <v>9.1694168773609724E-2</v>
      </c>
    </row>
    <row r="25421" spans="1:6" hidden="1" x14ac:dyDescent="0.35">
      <c r="A25421">
        <v>25419</v>
      </c>
      <c r="B25421" t="s">
        <v>828</v>
      </c>
      <c r="C25421">
        <v>0</v>
      </c>
      <c r="D25421" t="s">
        <v>9</v>
      </c>
      <c r="E25421" t="s">
        <v>520</v>
      </c>
      <c r="F25421">
        <v>7.7473673562846332E-2</v>
      </c>
    </row>
    <row r="25422" spans="1:6" hidden="1" x14ac:dyDescent="0.35">
      <c r="A25422">
        <v>25420</v>
      </c>
      <c r="B25422" t="s">
        <v>828</v>
      </c>
      <c r="C25422">
        <v>0</v>
      </c>
      <c r="D25422" t="s">
        <v>106</v>
      </c>
      <c r="E25422" t="s">
        <v>521</v>
      </c>
      <c r="F25422">
        <v>3.3641336316840389E-3</v>
      </c>
    </row>
    <row r="25423" spans="1:6" hidden="1" x14ac:dyDescent="0.35">
      <c r="A25423">
        <v>25421</v>
      </c>
      <c r="B25423" t="s">
        <v>828</v>
      </c>
      <c r="C25423">
        <v>0</v>
      </c>
      <c r="D25423" t="s">
        <v>106</v>
      </c>
      <c r="E25423" t="s">
        <v>522</v>
      </c>
      <c r="F25423">
        <v>7.7974789279083064E-4</v>
      </c>
    </row>
    <row r="25424" spans="1:6" hidden="1" x14ac:dyDescent="0.35">
      <c r="A25424">
        <v>25422</v>
      </c>
      <c r="B25424" t="s">
        <v>828</v>
      </c>
      <c r="C25424">
        <v>0</v>
      </c>
      <c r="D25424" t="s">
        <v>106</v>
      </c>
      <c r="E25424" t="s">
        <v>523</v>
      </c>
      <c r="F25424">
        <v>3.110174542754188E-2</v>
      </c>
    </row>
    <row r="25425" spans="1:6" hidden="1" x14ac:dyDescent="0.35">
      <c r="A25425">
        <v>25423</v>
      </c>
      <c r="B25425" t="s">
        <v>828</v>
      </c>
      <c r="C25425">
        <v>0</v>
      </c>
      <c r="D25425" t="s">
        <v>106</v>
      </c>
      <c r="E25425" t="s">
        <v>524</v>
      </c>
      <c r="F25425">
        <v>1.1569511044862231E-3</v>
      </c>
    </row>
    <row r="25426" spans="1:6" hidden="1" x14ac:dyDescent="0.35">
      <c r="A25426">
        <v>25424</v>
      </c>
      <c r="B25426" t="s">
        <v>828</v>
      </c>
      <c r="C25426">
        <v>0</v>
      </c>
      <c r="D25426" t="s">
        <v>106</v>
      </c>
      <c r="E25426" t="s">
        <v>525</v>
      </c>
      <c r="F25426">
        <v>8.2474079421095007E-4</v>
      </c>
    </row>
    <row r="25427" spans="1:6" hidden="1" x14ac:dyDescent="0.35">
      <c r="A25427">
        <v>25425</v>
      </c>
      <c r="B25427" t="s">
        <v>828</v>
      </c>
      <c r="C25427">
        <v>0</v>
      </c>
      <c r="D25427" t="s">
        <v>106</v>
      </c>
      <c r="E25427" t="s">
        <v>526</v>
      </c>
      <c r="F25427">
        <v>1.5478449629141846E-3</v>
      </c>
    </row>
    <row r="25428" spans="1:6" hidden="1" x14ac:dyDescent="0.35">
      <c r="A25428">
        <v>25426</v>
      </c>
      <c r="B25428" t="s">
        <v>828</v>
      </c>
      <c r="C25428">
        <v>0</v>
      </c>
      <c r="D25428" t="s">
        <v>106</v>
      </c>
      <c r="E25428" t="s">
        <v>527</v>
      </c>
      <c r="F25428">
        <v>6.7908577672539251E-4</v>
      </c>
    </row>
    <row r="25429" spans="1:6" hidden="1" x14ac:dyDescent="0.35">
      <c r="A25429">
        <v>25427</v>
      </c>
      <c r="B25429" t="s">
        <v>828</v>
      </c>
      <c r="C25429">
        <v>0</v>
      </c>
      <c r="D25429" t="s">
        <v>106</v>
      </c>
      <c r="E25429" t="s">
        <v>528</v>
      </c>
      <c r="F25429">
        <v>6.8646145888943196E-4</v>
      </c>
    </row>
    <row r="25430" spans="1:6" hidden="1" x14ac:dyDescent="0.35">
      <c r="A25430">
        <v>25428</v>
      </c>
      <c r="B25430" t="s">
        <v>828</v>
      </c>
      <c r="C25430">
        <v>0</v>
      </c>
      <c r="D25430" t="s">
        <v>105</v>
      </c>
      <c r="E25430" t="s">
        <v>529</v>
      </c>
      <c r="F25430">
        <v>7.1167990750325053E-2</v>
      </c>
    </row>
    <row r="25431" spans="1:6" hidden="1" x14ac:dyDescent="0.35">
      <c r="A25431">
        <v>25429</v>
      </c>
      <c r="B25431" t="s">
        <v>828</v>
      </c>
      <c r="C25431">
        <v>0</v>
      </c>
      <c r="D25431" t="s">
        <v>105</v>
      </c>
      <c r="E25431" t="s">
        <v>530</v>
      </c>
      <c r="F25431">
        <v>3.2376497729896356E-2</v>
      </c>
    </row>
    <row r="25432" spans="1:6" hidden="1" x14ac:dyDescent="0.35">
      <c r="A25432">
        <v>25430</v>
      </c>
      <c r="B25432" t="s">
        <v>828</v>
      </c>
      <c r="C25432">
        <v>0</v>
      </c>
      <c r="D25432" t="s">
        <v>105</v>
      </c>
      <c r="E25432" t="s">
        <v>531</v>
      </c>
      <c r="F25432">
        <v>1.920401853265679E-3</v>
      </c>
    </row>
    <row r="25433" spans="1:6" hidden="1" x14ac:dyDescent="0.35">
      <c r="A25433">
        <v>25431</v>
      </c>
      <c r="B25433" t="s">
        <v>828</v>
      </c>
      <c r="C25433">
        <v>0</v>
      </c>
      <c r="D25433" t="s">
        <v>105</v>
      </c>
      <c r="E25433" t="s">
        <v>532</v>
      </c>
      <c r="F25433">
        <v>5.4741205546724441E-3</v>
      </c>
    </row>
    <row r="25434" spans="1:6" hidden="1" x14ac:dyDescent="0.35">
      <c r="A25434">
        <v>25432</v>
      </c>
      <c r="B25434" t="s">
        <v>828</v>
      </c>
      <c r="C25434">
        <v>0</v>
      </c>
      <c r="D25434" t="s">
        <v>10</v>
      </c>
      <c r="E25434" t="s">
        <v>533</v>
      </c>
      <c r="F25434">
        <v>4.391426094437989E-3</v>
      </c>
    </row>
    <row r="25435" spans="1:6" hidden="1" x14ac:dyDescent="0.35">
      <c r="A25435">
        <v>25433</v>
      </c>
      <c r="B25435" t="s">
        <v>828</v>
      </c>
      <c r="C25435">
        <v>0</v>
      </c>
      <c r="D25435" t="s">
        <v>10</v>
      </c>
      <c r="E25435" t="s">
        <v>534</v>
      </c>
      <c r="F25435">
        <v>2.4169582331522974E-2</v>
      </c>
    </row>
    <row r="25436" spans="1:6" hidden="1" x14ac:dyDescent="0.35">
      <c r="A25436">
        <v>25434</v>
      </c>
      <c r="B25436" t="s">
        <v>828</v>
      </c>
      <c r="C25436">
        <v>0</v>
      </c>
      <c r="D25436" t="s">
        <v>10</v>
      </c>
      <c r="E25436" t="s">
        <v>535</v>
      </c>
      <c r="F25436">
        <v>0.18737981136989326</v>
      </c>
    </row>
    <row r="25437" spans="1:6" hidden="1" x14ac:dyDescent="0.35">
      <c r="A25437">
        <v>25435</v>
      </c>
      <c r="B25437" t="s">
        <v>828</v>
      </c>
      <c r="C25437">
        <v>0</v>
      </c>
      <c r="D25437" t="s">
        <v>10</v>
      </c>
      <c r="E25437" t="s">
        <v>536</v>
      </c>
      <c r="F25437">
        <v>1.893698972949107E-2</v>
      </c>
    </row>
    <row r="25438" spans="1:6" hidden="1" x14ac:dyDescent="0.35">
      <c r="A25438">
        <v>25436</v>
      </c>
      <c r="B25438" t="s">
        <v>828</v>
      </c>
      <c r="C25438">
        <v>0</v>
      </c>
      <c r="D25438" t="s">
        <v>10</v>
      </c>
      <c r="E25438" t="s">
        <v>537</v>
      </c>
      <c r="F25438">
        <v>1.2209949025170331E-2</v>
      </c>
    </row>
    <row r="25439" spans="1:6" hidden="1" x14ac:dyDescent="0.35">
      <c r="A25439">
        <v>25437</v>
      </c>
      <c r="B25439" t="s">
        <v>828</v>
      </c>
      <c r="C25439">
        <v>0</v>
      </c>
      <c r="D25439" t="s">
        <v>10</v>
      </c>
      <c r="E25439" t="s">
        <v>538</v>
      </c>
      <c r="F25439">
        <v>1.7773918283566881E-2</v>
      </c>
    </row>
    <row r="25440" spans="1:6" hidden="1" x14ac:dyDescent="0.35">
      <c r="A25440">
        <v>25438</v>
      </c>
      <c r="B25440" t="s">
        <v>828</v>
      </c>
      <c r="C25440">
        <v>0</v>
      </c>
      <c r="D25440" t="s">
        <v>10</v>
      </c>
      <c r="E25440" t="s">
        <v>539</v>
      </c>
      <c r="F25440">
        <v>4.6202707376497183E-2</v>
      </c>
    </row>
    <row r="25441" spans="1:6" hidden="1" x14ac:dyDescent="0.35">
      <c r="A25441">
        <v>25439</v>
      </c>
      <c r="B25441" t="s">
        <v>828</v>
      </c>
      <c r="C25441">
        <v>0</v>
      </c>
      <c r="D25441" t="s">
        <v>10</v>
      </c>
      <c r="E25441" t="s">
        <v>540</v>
      </c>
      <c r="F25441">
        <v>2.0023937449632684E-2</v>
      </c>
    </row>
    <row r="25442" spans="1:6" hidden="1" x14ac:dyDescent="0.35">
      <c r="A25442">
        <v>25440</v>
      </c>
      <c r="B25442" t="s">
        <v>828</v>
      </c>
      <c r="C25442">
        <v>0</v>
      </c>
      <c r="D25442" t="s">
        <v>10</v>
      </c>
      <c r="E25442" t="s">
        <v>541</v>
      </c>
      <c r="F25442">
        <v>1.4966297556955553E-2</v>
      </c>
    </row>
    <row r="25443" spans="1:6" hidden="1" x14ac:dyDescent="0.35">
      <c r="A25443">
        <v>25441</v>
      </c>
      <c r="B25443" t="s">
        <v>828</v>
      </c>
      <c r="C25443">
        <v>0</v>
      </c>
      <c r="D25443" t="s">
        <v>10</v>
      </c>
      <c r="E25443" t="s">
        <v>542</v>
      </c>
      <c r="F25443">
        <v>7.6522664546618491E-2</v>
      </c>
    </row>
    <row r="25444" spans="1:6" hidden="1" x14ac:dyDescent="0.35">
      <c r="A25444">
        <v>25442</v>
      </c>
      <c r="B25444" t="s">
        <v>828</v>
      </c>
      <c r="C25444">
        <v>0</v>
      </c>
      <c r="D25444" t="s">
        <v>10</v>
      </c>
      <c r="E25444" t="s">
        <v>543</v>
      </c>
      <c r="F25444">
        <v>1.09501675068701E-2</v>
      </c>
    </row>
    <row r="25445" spans="1:6" hidden="1" x14ac:dyDescent="0.35">
      <c r="A25445">
        <v>25443</v>
      </c>
      <c r="B25445" t="s">
        <v>828</v>
      </c>
      <c r="C25445">
        <v>0</v>
      </c>
      <c r="D25445" t="s">
        <v>12</v>
      </c>
      <c r="E25445" t="s">
        <v>544</v>
      </c>
      <c r="F25445">
        <v>0.1614716852487014</v>
      </c>
    </row>
    <row r="25446" spans="1:6" hidden="1" x14ac:dyDescent="0.35">
      <c r="A25446">
        <v>25444</v>
      </c>
      <c r="B25446" t="s">
        <v>828</v>
      </c>
      <c r="C25446">
        <v>0</v>
      </c>
      <c r="D25446" t="s">
        <v>12</v>
      </c>
      <c r="E25446" t="s">
        <v>545</v>
      </c>
      <c r="F25446">
        <v>0.10840016070419807</v>
      </c>
    </row>
    <row r="25447" spans="1:6" hidden="1" x14ac:dyDescent="0.35">
      <c r="A25447">
        <v>25445</v>
      </c>
      <c r="B25447" t="s">
        <v>828</v>
      </c>
      <c r="C25447">
        <v>0</v>
      </c>
      <c r="D25447" t="s">
        <v>12</v>
      </c>
      <c r="E25447" t="s">
        <v>546</v>
      </c>
      <c r="F25447">
        <v>0.22412190099431292</v>
      </c>
    </row>
    <row r="25448" spans="1:6" hidden="1" x14ac:dyDescent="0.35">
      <c r="A25448">
        <v>25446</v>
      </c>
      <c r="B25448" t="s">
        <v>828</v>
      </c>
      <c r="C25448">
        <v>0</v>
      </c>
      <c r="D25448" t="s">
        <v>12</v>
      </c>
      <c r="E25448" t="s">
        <v>547</v>
      </c>
      <c r="F25448">
        <v>0.16286637308355181</v>
      </c>
    </row>
    <row r="25449" spans="1:6" hidden="1" x14ac:dyDescent="0.35">
      <c r="A25449">
        <v>25447</v>
      </c>
      <c r="B25449" t="s">
        <v>828</v>
      </c>
      <c r="C25449">
        <v>0</v>
      </c>
      <c r="D25449" t="s">
        <v>12</v>
      </c>
      <c r="E25449" t="s">
        <v>548</v>
      </c>
      <c r="F25449">
        <v>0.14661366026505013</v>
      </c>
    </row>
    <row r="25450" spans="1:6" hidden="1" x14ac:dyDescent="0.35">
      <c r="A25450">
        <v>25448</v>
      </c>
      <c r="B25450" t="s">
        <v>828</v>
      </c>
      <c r="C25450">
        <v>0</v>
      </c>
      <c r="D25450" t="s">
        <v>12</v>
      </c>
      <c r="E25450" t="s">
        <v>549</v>
      </c>
      <c r="F25450">
        <v>0.20549263754056013</v>
      </c>
    </row>
    <row r="25451" spans="1:6" hidden="1" x14ac:dyDescent="0.35">
      <c r="A25451">
        <v>25449</v>
      </c>
      <c r="B25451" t="s">
        <v>828</v>
      </c>
      <c r="C25451">
        <v>0</v>
      </c>
      <c r="D25451" t="s">
        <v>12</v>
      </c>
      <c r="E25451" t="s">
        <v>550</v>
      </c>
      <c r="F25451">
        <v>9.2179189655702612E-2</v>
      </c>
    </row>
    <row r="25452" spans="1:6" hidden="1" x14ac:dyDescent="0.35">
      <c r="A25452">
        <v>25450</v>
      </c>
      <c r="B25452" t="s">
        <v>828</v>
      </c>
      <c r="C25452">
        <v>0</v>
      </c>
      <c r="D25452" t="s">
        <v>12</v>
      </c>
      <c r="E25452" t="s">
        <v>551</v>
      </c>
      <c r="F25452">
        <v>6.4172690311796662E-2</v>
      </c>
    </row>
    <row r="25453" spans="1:6" hidden="1" x14ac:dyDescent="0.35">
      <c r="A25453">
        <v>25451</v>
      </c>
      <c r="B25453" t="s">
        <v>828</v>
      </c>
      <c r="C25453">
        <v>0</v>
      </c>
      <c r="D25453" t="s">
        <v>12</v>
      </c>
      <c r="E25453" t="s">
        <v>552</v>
      </c>
      <c r="F25453">
        <v>0.99931714881543166</v>
      </c>
    </row>
    <row r="25454" spans="1:6" hidden="1" x14ac:dyDescent="0.35">
      <c r="A25454">
        <v>25452</v>
      </c>
      <c r="B25454" t="s">
        <v>828</v>
      </c>
      <c r="C25454">
        <v>0</v>
      </c>
      <c r="D25454" t="s">
        <v>12</v>
      </c>
      <c r="E25454" t="s">
        <v>553</v>
      </c>
      <c r="F25454">
        <v>0.41526989423934985</v>
      </c>
    </row>
    <row r="25455" spans="1:6" hidden="1" x14ac:dyDescent="0.35">
      <c r="A25455">
        <v>25453</v>
      </c>
      <c r="B25455" t="s">
        <v>828</v>
      </c>
      <c r="C25455">
        <v>0</v>
      </c>
      <c r="D25455" t="s">
        <v>12</v>
      </c>
      <c r="E25455" t="s">
        <v>554</v>
      </c>
      <c r="F25455">
        <v>0.49111991080737655</v>
      </c>
    </row>
    <row r="25456" spans="1:6" hidden="1" x14ac:dyDescent="0.35">
      <c r="A25456">
        <v>25454</v>
      </c>
      <c r="B25456" t="s">
        <v>828</v>
      </c>
      <c r="C25456">
        <v>0</v>
      </c>
      <c r="D25456" t="s">
        <v>12</v>
      </c>
      <c r="E25456" t="s">
        <v>555</v>
      </c>
      <c r="F25456">
        <v>0.26364908555505467</v>
      </c>
    </row>
    <row r="25457" spans="1:6" hidden="1" x14ac:dyDescent="0.35">
      <c r="A25457">
        <v>25455</v>
      </c>
      <c r="B25457" t="s">
        <v>828</v>
      </c>
      <c r="C25457">
        <v>0</v>
      </c>
      <c r="D25457" t="s">
        <v>13</v>
      </c>
      <c r="E25457" t="s">
        <v>556</v>
      </c>
      <c r="F25457">
        <v>0.18289368959772853</v>
      </c>
    </row>
    <row r="25458" spans="1:6" hidden="1" x14ac:dyDescent="0.35">
      <c r="A25458">
        <v>25456</v>
      </c>
      <c r="B25458" t="s">
        <v>828</v>
      </c>
      <c r="C25458">
        <v>0</v>
      </c>
      <c r="D25458" t="s">
        <v>13</v>
      </c>
      <c r="E25458" t="s">
        <v>557</v>
      </c>
      <c r="F25458">
        <v>0.36088345980742514</v>
      </c>
    </row>
    <row r="25459" spans="1:6" hidden="1" x14ac:dyDescent="0.35">
      <c r="A25459">
        <v>25457</v>
      </c>
      <c r="B25459" t="s">
        <v>828</v>
      </c>
      <c r="C25459">
        <v>0</v>
      </c>
      <c r="D25459" t="s">
        <v>13</v>
      </c>
      <c r="E25459" t="s">
        <v>558</v>
      </c>
      <c r="F25459">
        <v>0.1780838211070177</v>
      </c>
    </row>
    <row r="25460" spans="1:6" hidden="1" x14ac:dyDescent="0.35">
      <c r="A25460">
        <v>25458</v>
      </c>
      <c r="B25460" t="s">
        <v>828</v>
      </c>
      <c r="C25460">
        <v>0</v>
      </c>
      <c r="D25460" t="s">
        <v>14</v>
      </c>
      <c r="E25460" t="s">
        <v>559</v>
      </c>
      <c r="F25460">
        <v>0.14078897595329304</v>
      </c>
    </row>
    <row r="25461" spans="1:6" hidden="1" x14ac:dyDescent="0.35">
      <c r="A25461">
        <v>25459</v>
      </c>
      <c r="B25461" t="s">
        <v>828</v>
      </c>
      <c r="C25461">
        <v>0</v>
      </c>
      <c r="D25461" t="s">
        <v>14</v>
      </c>
      <c r="E25461" t="s">
        <v>560</v>
      </c>
      <c r="F25461">
        <v>0</v>
      </c>
    </row>
    <row r="25462" spans="1:6" hidden="1" x14ac:dyDescent="0.35">
      <c r="A25462">
        <v>25460</v>
      </c>
      <c r="B25462" t="s">
        <v>828</v>
      </c>
      <c r="C25462">
        <v>0</v>
      </c>
      <c r="D25462" t="s">
        <v>15</v>
      </c>
      <c r="E25462" t="s">
        <v>561</v>
      </c>
      <c r="F25462">
        <v>6.723926894574711E-2</v>
      </c>
    </row>
    <row r="25463" spans="1:6" hidden="1" x14ac:dyDescent="0.35">
      <c r="A25463">
        <v>25461</v>
      </c>
      <c r="B25463" t="s">
        <v>828</v>
      </c>
      <c r="C25463">
        <v>0</v>
      </c>
      <c r="D25463" t="s">
        <v>15</v>
      </c>
      <c r="E25463" t="s">
        <v>562</v>
      </c>
      <c r="F25463">
        <v>0</v>
      </c>
    </row>
    <row r="25464" spans="1:6" hidden="1" x14ac:dyDescent="0.35">
      <c r="A25464">
        <v>25462</v>
      </c>
      <c r="B25464" t="s">
        <v>828</v>
      </c>
      <c r="C25464">
        <v>0</v>
      </c>
      <c r="D25464" t="s">
        <v>15</v>
      </c>
      <c r="E25464" t="s">
        <v>563</v>
      </c>
      <c r="F25464">
        <v>0.25677943884017884</v>
      </c>
    </row>
    <row r="25465" spans="1:6" hidden="1" x14ac:dyDescent="0.35">
      <c r="A25465">
        <v>25463</v>
      </c>
      <c r="B25465" t="s">
        <v>828</v>
      </c>
      <c r="C25465">
        <v>0</v>
      </c>
      <c r="D25465" t="s">
        <v>15</v>
      </c>
      <c r="E25465" t="s">
        <v>564</v>
      </c>
      <c r="F25465">
        <v>0.32472320141271876</v>
      </c>
    </row>
    <row r="25466" spans="1:6" hidden="1" x14ac:dyDescent="0.35">
      <c r="A25466">
        <v>25464</v>
      </c>
      <c r="B25466" t="s">
        <v>828</v>
      </c>
      <c r="C25466">
        <v>0</v>
      </c>
      <c r="D25466" t="s">
        <v>16</v>
      </c>
      <c r="E25466" t="s">
        <v>565</v>
      </c>
      <c r="F25466">
        <v>3.4360701687648619E-2</v>
      </c>
    </row>
    <row r="25467" spans="1:6" hidden="1" x14ac:dyDescent="0.35">
      <c r="A25467">
        <v>25465</v>
      </c>
      <c r="B25467" t="s">
        <v>828</v>
      </c>
      <c r="C25467">
        <v>0</v>
      </c>
      <c r="D25467" t="s">
        <v>16</v>
      </c>
      <c r="E25467" t="s">
        <v>566</v>
      </c>
      <c r="F25467">
        <v>2.926783183799147E-3</v>
      </c>
    </row>
    <row r="25468" spans="1:6" hidden="1" x14ac:dyDescent="0.35">
      <c r="A25468">
        <v>25466</v>
      </c>
      <c r="B25468" t="s">
        <v>828</v>
      </c>
      <c r="C25468">
        <v>0</v>
      </c>
      <c r="D25468" t="s">
        <v>16</v>
      </c>
      <c r="E25468" t="s">
        <v>567</v>
      </c>
      <c r="F25468">
        <v>3.604898420727063E-3</v>
      </c>
    </row>
    <row r="25469" spans="1:6" hidden="1" x14ac:dyDescent="0.35">
      <c r="A25469">
        <v>25467</v>
      </c>
      <c r="B25469" t="s">
        <v>828</v>
      </c>
      <c r="C25469">
        <v>0</v>
      </c>
      <c r="D25469" t="s">
        <v>16</v>
      </c>
      <c r="E25469" t="s">
        <v>568</v>
      </c>
      <c r="F25469">
        <v>0.19451172268777514</v>
      </c>
    </row>
    <row r="25470" spans="1:6" hidden="1" x14ac:dyDescent="0.35">
      <c r="A25470">
        <v>25468</v>
      </c>
      <c r="B25470" t="s">
        <v>828</v>
      </c>
      <c r="C25470">
        <v>0</v>
      </c>
      <c r="D25470" t="s">
        <v>16</v>
      </c>
      <c r="E25470" t="s">
        <v>569</v>
      </c>
      <c r="F25470">
        <v>1.4636430414802103E-2</v>
      </c>
    </row>
    <row r="25471" spans="1:6" hidden="1" x14ac:dyDescent="0.35">
      <c r="A25471">
        <v>25469</v>
      </c>
      <c r="B25471" t="s">
        <v>828</v>
      </c>
      <c r="C25471">
        <v>0</v>
      </c>
      <c r="D25471" t="s">
        <v>16</v>
      </c>
      <c r="E25471" t="s">
        <v>570</v>
      </c>
      <c r="F25471">
        <v>1.4960056036202136E-3</v>
      </c>
    </row>
    <row r="25472" spans="1:6" hidden="1" x14ac:dyDescent="0.35">
      <c r="A25472">
        <v>25470</v>
      </c>
      <c r="B25472" t="s">
        <v>828</v>
      </c>
      <c r="C25472">
        <v>0</v>
      </c>
      <c r="D25472" t="s">
        <v>16</v>
      </c>
      <c r="E25472" t="s">
        <v>571</v>
      </c>
      <c r="F25472">
        <v>2.1266126395539795E-2</v>
      </c>
    </row>
    <row r="25473" spans="1:6" hidden="1" x14ac:dyDescent="0.35">
      <c r="A25473">
        <v>25471</v>
      </c>
      <c r="B25473" t="s">
        <v>828</v>
      </c>
      <c r="C25473">
        <v>0</v>
      </c>
      <c r="D25473" t="s">
        <v>16</v>
      </c>
      <c r="E25473" t="s">
        <v>572</v>
      </c>
      <c r="F25473">
        <v>2.7942333071792471E-2</v>
      </c>
    </row>
    <row r="25474" spans="1:6" hidden="1" x14ac:dyDescent="0.35">
      <c r="A25474">
        <v>25472</v>
      </c>
      <c r="B25474" t="s">
        <v>828</v>
      </c>
      <c r="C25474">
        <v>0</v>
      </c>
      <c r="D25474" t="s">
        <v>16</v>
      </c>
      <c r="E25474" t="s">
        <v>573</v>
      </c>
      <c r="F25474">
        <v>0.11584112331747069</v>
      </c>
    </row>
    <row r="25475" spans="1:6" hidden="1" x14ac:dyDescent="0.35">
      <c r="A25475">
        <v>25473</v>
      </c>
      <c r="B25475" t="s">
        <v>828</v>
      </c>
      <c r="C25475">
        <v>0</v>
      </c>
      <c r="D25475" t="s">
        <v>16</v>
      </c>
      <c r="E25475" t="s">
        <v>574</v>
      </c>
      <c r="F25475">
        <v>2.4426664903485031E-2</v>
      </c>
    </row>
    <row r="25476" spans="1:6" hidden="1" x14ac:dyDescent="0.35">
      <c r="A25476">
        <v>25474</v>
      </c>
      <c r="B25476" t="s">
        <v>828</v>
      </c>
      <c r="C25476">
        <v>0</v>
      </c>
      <c r="D25476" t="s">
        <v>16</v>
      </c>
      <c r="E25476" t="s">
        <v>575</v>
      </c>
      <c r="F25476">
        <v>5.8513154959547965E-3</v>
      </c>
    </row>
    <row r="25477" spans="1:6" hidden="1" x14ac:dyDescent="0.35">
      <c r="A25477">
        <v>25475</v>
      </c>
      <c r="B25477" t="s">
        <v>828</v>
      </c>
      <c r="C25477">
        <v>0</v>
      </c>
      <c r="D25477" t="s">
        <v>16</v>
      </c>
      <c r="E25477" t="s">
        <v>576</v>
      </c>
      <c r="F25477">
        <v>2.4834004333225107E-2</v>
      </c>
    </row>
    <row r="25478" spans="1:6" hidden="1" x14ac:dyDescent="0.35">
      <c r="A25478">
        <v>25476</v>
      </c>
      <c r="B25478" t="s">
        <v>828</v>
      </c>
      <c r="C25478">
        <v>0</v>
      </c>
      <c r="D25478" t="s">
        <v>16</v>
      </c>
      <c r="E25478" t="s">
        <v>577</v>
      </c>
      <c r="F25478">
        <v>7.5930650391555585E-3</v>
      </c>
    </row>
    <row r="25479" spans="1:6" hidden="1" x14ac:dyDescent="0.35">
      <c r="A25479">
        <v>25477</v>
      </c>
      <c r="B25479" t="s">
        <v>828</v>
      </c>
      <c r="C25479">
        <v>0</v>
      </c>
      <c r="D25479" t="s">
        <v>16</v>
      </c>
      <c r="E25479" t="s">
        <v>578</v>
      </c>
      <c r="F25479">
        <v>3.1328519342526106E-4</v>
      </c>
    </row>
    <row r="25480" spans="1:6" hidden="1" x14ac:dyDescent="0.35">
      <c r="A25480">
        <v>25478</v>
      </c>
      <c r="B25480" t="s">
        <v>828</v>
      </c>
      <c r="C25480">
        <v>0</v>
      </c>
      <c r="D25480" t="s">
        <v>16</v>
      </c>
      <c r="E25480" t="s">
        <v>579</v>
      </c>
      <c r="F25480">
        <v>1.6714135730923807E-3</v>
      </c>
    </row>
    <row r="25481" spans="1:6" hidden="1" x14ac:dyDescent="0.35">
      <c r="A25481">
        <v>25479</v>
      </c>
      <c r="B25481" t="s">
        <v>828</v>
      </c>
      <c r="C25481">
        <v>0</v>
      </c>
      <c r="D25481" t="s">
        <v>16</v>
      </c>
      <c r="E25481" t="s">
        <v>580</v>
      </c>
      <c r="F25481">
        <v>3.1561768588399199E-3</v>
      </c>
    </row>
    <row r="25482" spans="1:6" hidden="1" x14ac:dyDescent="0.35">
      <c r="A25482">
        <v>25480</v>
      </c>
      <c r="B25482" t="s">
        <v>828</v>
      </c>
      <c r="C25482">
        <v>0</v>
      </c>
      <c r="D25482" t="s">
        <v>16</v>
      </c>
      <c r="E25482" t="s">
        <v>581</v>
      </c>
      <c r="F25482">
        <v>8.7254059201414894E-3</v>
      </c>
    </row>
    <row r="25483" spans="1:6" hidden="1" x14ac:dyDescent="0.35">
      <c r="A25483">
        <v>25481</v>
      </c>
      <c r="B25483" t="s">
        <v>828</v>
      </c>
      <c r="C25483">
        <v>0</v>
      </c>
      <c r="D25483" t="s">
        <v>16</v>
      </c>
      <c r="E25483" t="s">
        <v>582</v>
      </c>
      <c r="F25483">
        <v>8.8563966128487621E-3</v>
      </c>
    </row>
    <row r="25484" spans="1:6" hidden="1" x14ac:dyDescent="0.35">
      <c r="A25484">
        <v>25482</v>
      </c>
      <c r="B25484" t="s">
        <v>828</v>
      </c>
      <c r="C25484">
        <v>0</v>
      </c>
      <c r="D25484" t="s">
        <v>16</v>
      </c>
      <c r="E25484" t="s">
        <v>583</v>
      </c>
      <c r="F25484">
        <v>1.8588142332243826E-3</v>
      </c>
    </row>
    <row r="25485" spans="1:6" hidden="1" x14ac:dyDescent="0.35">
      <c r="A25485">
        <v>25483</v>
      </c>
      <c r="B25485" t="s">
        <v>828</v>
      </c>
      <c r="C25485">
        <v>0</v>
      </c>
      <c r="D25485" t="s">
        <v>16</v>
      </c>
      <c r="E25485" t="s">
        <v>584</v>
      </c>
      <c r="F25485">
        <v>2.4324305987638972E-3</v>
      </c>
    </row>
    <row r="25486" spans="1:6" hidden="1" x14ac:dyDescent="0.35">
      <c r="A25486">
        <v>25484</v>
      </c>
      <c r="B25486" t="s">
        <v>828</v>
      </c>
      <c r="C25486">
        <v>0</v>
      </c>
      <c r="D25486" t="s">
        <v>16</v>
      </c>
      <c r="E25486" t="s">
        <v>585</v>
      </c>
      <c r="F25486">
        <v>7.569016291579053E-3</v>
      </c>
    </row>
    <row r="25487" spans="1:6" hidden="1" x14ac:dyDescent="0.35">
      <c r="A25487">
        <v>25485</v>
      </c>
      <c r="B25487" t="s">
        <v>828</v>
      </c>
      <c r="C25487">
        <v>0</v>
      </c>
      <c r="D25487" t="s">
        <v>100</v>
      </c>
      <c r="E25487" t="s">
        <v>586</v>
      </c>
      <c r="F25487">
        <v>3.0697400480428627E-3</v>
      </c>
    </row>
    <row r="25488" spans="1:6" hidden="1" x14ac:dyDescent="0.35">
      <c r="A25488">
        <v>25486</v>
      </c>
      <c r="B25488" t="s">
        <v>828</v>
      </c>
      <c r="C25488">
        <v>0</v>
      </c>
      <c r="D25488" t="s">
        <v>100</v>
      </c>
      <c r="E25488" t="s">
        <v>587</v>
      </c>
      <c r="F25488">
        <v>2.0864669386474764E-2</v>
      </c>
    </row>
    <row r="25489" spans="1:6" hidden="1" x14ac:dyDescent="0.35">
      <c r="A25489">
        <v>25487</v>
      </c>
      <c r="B25489" t="s">
        <v>828</v>
      </c>
      <c r="C25489">
        <v>0</v>
      </c>
      <c r="D25489" t="s">
        <v>100</v>
      </c>
      <c r="E25489" t="s">
        <v>588</v>
      </c>
      <c r="F25489">
        <v>0</v>
      </c>
    </row>
    <row r="25490" spans="1:6" hidden="1" x14ac:dyDescent="0.35">
      <c r="A25490">
        <v>25488</v>
      </c>
      <c r="B25490" t="s">
        <v>828</v>
      </c>
      <c r="C25490">
        <v>0</v>
      </c>
      <c r="D25490" t="s">
        <v>100</v>
      </c>
      <c r="E25490" t="s">
        <v>589</v>
      </c>
      <c r="F25490">
        <v>2.2409000788640363E-2</v>
      </c>
    </row>
    <row r="25491" spans="1:6" hidden="1" x14ac:dyDescent="0.35">
      <c r="A25491">
        <v>25489</v>
      </c>
      <c r="B25491" t="s">
        <v>828</v>
      </c>
      <c r="C25491">
        <v>0</v>
      </c>
      <c r="D25491" t="s">
        <v>100</v>
      </c>
      <c r="E25491" t="s">
        <v>590</v>
      </c>
      <c r="F25491">
        <v>8.5896826520596478E-2</v>
      </c>
    </row>
    <row r="25492" spans="1:6" hidden="1" x14ac:dyDescent="0.35">
      <c r="A25492">
        <v>25490</v>
      </c>
      <c r="B25492" t="s">
        <v>828</v>
      </c>
      <c r="C25492">
        <v>0</v>
      </c>
      <c r="D25492" t="s">
        <v>100</v>
      </c>
      <c r="E25492" t="s">
        <v>591</v>
      </c>
      <c r="F25492">
        <v>1.0857520732325259</v>
      </c>
    </row>
    <row r="25493" spans="1:6" hidden="1" x14ac:dyDescent="0.35">
      <c r="A25493">
        <v>25491</v>
      </c>
      <c r="B25493" t="s">
        <v>828</v>
      </c>
      <c r="C25493">
        <v>0</v>
      </c>
      <c r="D25493" t="s">
        <v>100</v>
      </c>
      <c r="E25493" t="s">
        <v>592</v>
      </c>
      <c r="F25493">
        <v>1.1191435699089442E-2</v>
      </c>
    </row>
    <row r="25494" spans="1:6" hidden="1" x14ac:dyDescent="0.35">
      <c r="A25494">
        <v>25492</v>
      </c>
      <c r="B25494" t="s">
        <v>828</v>
      </c>
      <c r="C25494">
        <v>0</v>
      </c>
      <c r="D25494" t="s">
        <v>100</v>
      </c>
      <c r="E25494" t="s">
        <v>593</v>
      </c>
      <c r="F25494">
        <v>1.3158519636082418E-2</v>
      </c>
    </row>
    <row r="25495" spans="1:6" hidden="1" x14ac:dyDescent="0.35">
      <c r="A25495">
        <v>25493</v>
      </c>
      <c r="B25495" t="s">
        <v>828</v>
      </c>
      <c r="C25495">
        <v>0</v>
      </c>
      <c r="D25495" t="s">
        <v>16</v>
      </c>
      <c r="E25495" t="s">
        <v>594</v>
      </c>
      <c r="F25495">
        <v>1.6955940816433715E-2</v>
      </c>
    </row>
    <row r="25496" spans="1:6" hidden="1" x14ac:dyDescent="0.35">
      <c r="A25496">
        <v>25494</v>
      </c>
      <c r="B25496" t="s">
        <v>828</v>
      </c>
      <c r="C25496">
        <v>0</v>
      </c>
      <c r="D25496" t="s">
        <v>16</v>
      </c>
      <c r="E25496" t="s">
        <v>595</v>
      </c>
      <c r="F25496">
        <v>2.1310794858669352E-2</v>
      </c>
    </row>
    <row r="25497" spans="1:6" hidden="1" x14ac:dyDescent="0.35">
      <c r="A25497">
        <v>25495</v>
      </c>
      <c r="B25497" t="s">
        <v>828</v>
      </c>
      <c r="C25497">
        <v>0</v>
      </c>
      <c r="D25497" t="s">
        <v>16</v>
      </c>
      <c r="E25497" t="s">
        <v>596</v>
      </c>
      <c r="F25497">
        <v>2.3100893483423392E-2</v>
      </c>
    </row>
    <row r="25498" spans="1:6" hidden="1" x14ac:dyDescent="0.35">
      <c r="A25498">
        <v>25496</v>
      </c>
      <c r="B25498" t="s">
        <v>828</v>
      </c>
      <c r="C25498">
        <v>0</v>
      </c>
      <c r="D25498" t="s">
        <v>17</v>
      </c>
      <c r="E25498" t="s">
        <v>597</v>
      </c>
      <c r="F25498">
        <v>0.33251803773941263</v>
      </c>
    </row>
    <row r="25499" spans="1:6" hidden="1" x14ac:dyDescent="0.35">
      <c r="A25499">
        <v>25497</v>
      </c>
      <c r="B25499" t="s">
        <v>828</v>
      </c>
      <c r="C25499">
        <v>0</v>
      </c>
      <c r="D25499" t="s">
        <v>310</v>
      </c>
      <c r="E25499" t="s">
        <v>598</v>
      </c>
      <c r="F25499">
        <v>0.11404897187712848</v>
      </c>
    </row>
    <row r="25500" spans="1:6" hidden="1" x14ac:dyDescent="0.35">
      <c r="A25500">
        <v>25498</v>
      </c>
      <c r="B25500" t="s">
        <v>828</v>
      </c>
      <c r="C25500">
        <v>0</v>
      </c>
      <c r="D25500" t="s">
        <v>310</v>
      </c>
      <c r="E25500" t="s">
        <v>599</v>
      </c>
      <c r="F25500">
        <v>0</v>
      </c>
    </row>
    <row r="25501" spans="1:6" hidden="1" x14ac:dyDescent="0.35">
      <c r="A25501">
        <v>25499</v>
      </c>
      <c r="B25501" t="s">
        <v>828</v>
      </c>
      <c r="C25501">
        <v>0</v>
      </c>
      <c r="D25501" t="s">
        <v>311</v>
      </c>
      <c r="E25501" t="s">
        <v>600</v>
      </c>
      <c r="F25501">
        <v>8.9147304037631395E-2</v>
      </c>
    </row>
    <row r="25502" spans="1:6" hidden="1" x14ac:dyDescent="0.35">
      <c r="A25502">
        <v>25500</v>
      </c>
      <c r="B25502" t="s">
        <v>828</v>
      </c>
      <c r="C25502">
        <v>0</v>
      </c>
      <c r="D25502" t="s">
        <v>311</v>
      </c>
      <c r="E25502" t="s">
        <v>601</v>
      </c>
      <c r="F25502">
        <v>5.0238518166604386E-2</v>
      </c>
    </row>
    <row r="25503" spans="1:6" hidden="1" x14ac:dyDescent="0.35">
      <c r="A25503">
        <v>25501</v>
      </c>
      <c r="B25503" t="s">
        <v>828</v>
      </c>
      <c r="C25503">
        <v>0</v>
      </c>
      <c r="D25503" t="s">
        <v>311</v>
      </c>
      <c r="E25503" t="s">
        <v>602</v>
      </c>
      <c r="F25503">
        <v>0.14015178922646673</v>
      </c>
    </row>
    <row r="25504" spans="1:6" hidden="1" x14ac:dyDescent="0.35">
      <c r="A25504">
        <v>25502</v>
      </c>
      <c r="B25504" t="s">
        <v>828</v>
      </c>
      <c r="C25504">
        <v>0</v>
      </c>
      <c r="D25504" t="s">
        <v>311</v>
      </c>
      <c r="E25504" t="s">
        <v>603</v>
      </c>
      <c r="F25504">
        <v>0</v>
      </c>
    </row>
    <row r="25505" spans="1:6" hidden="1" x14ac:dyDescent="0.35">
      <c r="A25505">
        <v>25503</v>
      </c>
      <c r="B25505" t="s">
        <v>828</v>
      </c>
      <c r="C25505">
        <v>0</v>
      </c>
      <c r="D25505" t="s">
        <v>311</v>
      </c>
      <c r="E25505" t="s">
        <v>604</v>
      </c>
      <c r="F25505">
        <v>0.11605847413147886</v>
      </c>
    </row>
    <row r="25506" spans="1:6" hidden="1" x14ac:dyDescent="0.35">
      <c r="A25506">
        <v>25504</v>
      </c>
      <c r="B25506" t="s">
        <v>828</v>
      </c>
      <c r="C25506">
        <v>0</v>
      </c>
      <c r="D25506" t="s">
        <v>312</v>
      </c>
      <c r="E25506" t="s">
        <v>605</v>
      </c>
      <c r="F25506">
        <v>0.56248073561037715</v>
      </c>
    </row>
    <row r="25507" spans="1:6" hidden="1" x14ac:dyDescent="0.35">
      <c r="A25507">
        <v>25505</v>
      </c>
      <c r="B25507" t="s">
        <v>828</v>
      </c>
      <c r="C25507">
        <v>0</v>
      </c>
      <c r="D25507" t="s">
        <v>312</v>
      </c>
      <c r="E25507" t="s">
        <v>606</v>
      </c>
      <c r="F25507">
        <v>0</v>
      </c>
    </row>
    <row r="25508" spans="1:6" hidden="1" x14ac:dyDescent="0.35">
      <c r="A25508">
        <v>25506</v>
      </c>
      <c r="B25508" t="s">
        <v>828</v>
      </c>
      <c r="C25508">
        <v>0</v>
      </c>
      <c r="D25508" t="s">
        <v>313</v>
      </c>
      <c r="E25508" t="s">
        <v>607</v>
      </c>
      <c r="F25508">
        <v>4.5773045670465529E-2</v>
      </c>
    </row>
    <row r="25509" spans="1:6" hidden="1" x14ac:dyDescent="0.35">
      <c r="A25509">
        <v>25507</v>
      </c>
      <c r="B25509" t="s">
        <v>828</v>
      </c>
      <c r="C25509">
        <v>0</v>
      </c>
      <c r="D25509" t="s">
        <v>313</v>
      </c>
      <c r="E25509" t="s">
        <v>608</v>
      </c>
      <c r="F25509">
        <v>0</v>
      </c>
    </row>
    <row r="25510" spans="1:6" hidden="1" x14ac:dyDescent="0.35">
      <c r="A25510">
        <v>25508</v>
      </c>
      <c r="B25510" t="s">
        <v>828</v>
      </c>
      <c r="C25510">
        <v>0</v>
      </c>
      <c r="D25510" t="s">
        <v>313</v>
      </c>
      <c r="E25510" t="s">
        <v>609</v>
      </c>
      <c r="F25510">
        <v>9.5698987566145546E-2</v>
      </c>
    </row>
    <row r="25511" spans="1:6" hidden="1" x14ac:dyDescent="0.35">
      <c r="A25511">
        <v>25509</v>
      </c>
      <c r="B25511" t="s">
        <v>828</v>
      </c>
      <c r="C25511">
        <v>0</v>
      </c>
      <c r="D25511" t="s">
        <v>313</v>
      </c>
      <c r="E25511" t="s">
        <v>610</v>
      </c>
      <c r="F25511">
        <v>0</v>
      </c>
    </row>
    <row r="25512" spans="1:6" hidden="1" x14ac:dyDescent="0.35">
      <c r="A25512">
        <v>25510</v>
      </c>
      <c r="B25512" t="s">
        <v>828</v>
      </c>
      <c r="C25512">
        <v>0</v>
      </c>
      <c r="D25512" t="s">
        <v>10</v>
      </c>
      <c r="E25512" t="s">
        <v>539</v>
      </c>
      <c r="F25512">
        <v>4.3449467754403767E-2</v>
      </c>
    </row>
    <row r="25513" spans="1:6" hidden="1" x14ac:dyDescent="0.35">
      <c r="A25513">
        <v>25511</v>
      </c>
      <c r="B25513" t="s">
        <v>828</v>
      </c>
      <c r="C25513">
        <v>0</v>
      </c>
      <c r="D25513" t="s">
        <v>313</v>
      </c>
      <c r="E25513" t="s">
        <v>611</v>
      </c>
      <c r="F25513">
        <v>0</v>
      </c>
    </row>
    <row r="25514" spans="1:6" hidden="1" x14ac:dyDescent="0.35">
      <c r="A25514">
        <v>25512</v>
      </c>
      <c r="B25514" t="s">
        <v>828</v>
      </c>
      <c r="C25514">
        <v>0</v>
      </c>
      <c r="D25514" t="s">
        <v>313</v>
      </c>
      <c r="E25514" t="s">
        <v>612</v>
      </c>
      <c r="F25514">
        <v>0.13359691377743771</v>
      </c>
    </row>
    <row r="25515" spans="1:6" hidden="1" x14ac:dyDescent="0.35">
      <c r="A25515">
        <v>25513</v>
      </c>
      <c r="B25515" t="s">
        <v>828</v>
      </c>
      <c r="C25515">
        <v>0</v>
      </c>
      <c r="D25515" t="s">
        <v>313</v>
      </c>
      <c r="E25515" t="s">
        <v>613</v>
      </c>
      <c r="F25515">
        <v>0</v>
      </c>
    </row>
    <row r="25516" spans="1:6" hidden="1" x14ac:dyDescent="0.35">
      <c r="A25516">
        <v>25514</v>
      </c>
      <c r="B25516" t="s">
        <v>828</v>
      </c>
      <c r="C25516">
        <v>0</v>
      </c>
      <c r="D25516" t="s">
        <v>313</v>
      </c>
      <c r="E25516" t="s">
        <v>614</v>
      </c>
      <c r="F25516">
        <v>3.0683567281376511E-2</v>
      </c>
    </row>
    <row r="25517" spans="1:6" hidden="1" x14ac:dyDescent="0.35">
      <c r="A25517">
        <v>25515</v>
      </c>
      <c r="B25517" t="s">
        <v>828</v>
      </c>
      <c r="C25517">
        <v>0</v>
      </c>
      <c r="D25517" t="s">
        <v>313</v>
      </c>
      <c r="E25517" t="s">
        <v>615</v>
      </c>
      <c r="F25517">
        <v>0</v>
      </c>
    </row>
    <row r="25518" spans="1:6" hidden="1" x14ac:dyDescent="0.35">
      <c r="A25518">
        <v>25516</v>
      </c>
      <c r="B25518" t="s">
        <v>828</v>
      </c>
      <c r="C25518">
        <v>0</v>
      </c>
      <c r="D25518" t="s">
        <v>313</v>
      </c>
      <c r="E25518" t="s">
        <v>616</v>
      </c>
      <c r="F25518">
        <v>6.8916029725428318E-2</v>
      </c>
    </row>
    <row r="25519" spans="1:6" hidden="1" x14ac:dyDescent="0.35">
      <c r="A25519">
        <v>25517</v>
      </c>
      <c r="B25519" t="s">
        <v>828</v>
      </c>
      <c r="C25519">
        <v>0</v>
      </c>
      <c r="D25519" t="s">
        <v>18</v>
      </c>
      <c r="E25519" t="s">
        <v>617</v>
      </c>
      <c r="F25519">
        <v>0.5085260104125775</v>
      </c>
    </row>
    <row r="25520" spans="1:6" hidden="1" x14ac:dyDescent="0.35">
      <c r="A25520">
        <v>25518</v>
      </c>
      <c r="B25520" t="s">
        <v>828</v>
      </c>
      <c r="C25520">
        <v>0</v>
      </c>
      <c r="D25520" t="s">
        <v>21</v>
      </c>
      <c r="E25520" t="s">
        <v>618</v>
      </c>
      <c r="F25520">
        <v>0.82294947150483233</v>
      </c>
    </row>
    <row r="25521" spans="1:6" hidden="1" x14ac:dyDescent="0.35">
      <c r="A25521">
        <v>25519</v>
      </c>
      <c r="B25521" t="s">
        <v>828</v>
      </c>
      <c r="C25521">
        <v>0</v>
      </c>
      <c r="D25521" t="s">
        <v>19</v>
      </c>
      <c r="E25521" t="s">
        <v>619</v>
      </c>
      <c r="F25521">
        <v>0.25347886398866171</v>
      </c>
    </row>
    <row r="25522" spans="1:6" hidden="1" x14ac:dyDescent="0.35">
      <c r="A25522">
        <v>25520</v>
      </c>
      <c r="B25522" t="s">
        <v>828</v>
      </c>
      <c r="C25522">
        <v>0</v>
      </c>
      <c r="D25522" t="s">
        <v>20</v>
      </c>
      <c r="E25522" t="s">
        <v>620</v>
      </c>
      <c r="F25522">
        <v>0.30854031733180093</v>
      </c>
    </row>
    <row r="25523" spans="1:6" hidden="1" x14ac:dyDescent="0.35">
      <c r="A25523">
        <v>25521</v>
      </c>
      <c r="B25523" t="s">
        <v>828</v>
      </c>
      <c r="C25523">
        <v>0</v>
      </c>
      <c r="D25523" t="s">
        <v>19</v>
      </c>
      <c r="E25523" t="s">
        <v>621</v>
      </c>
      <c r="F25523">
        <v>0.40416824559410053</v>
      </c>
    </row>
    <row r="25524" spans="1:6" hidden="1" x14ac:dyDescent="0.35">
      <c r="A25524">
        <v>25522</v>
      </c>
      <c r="B25524" t="s">
        <v>828</v>
      </c>
      <c r="C25524">
        <v>0</v>
      </c>
      <c r="D25524" t="s">
        <v>19</v>
      </c>
      <c r="E25524" t="s">
        <v>622</v>
      </c>
      <c r="F25524">
        <v>0.26634614234600812</v>
      </c>
    </row>
    <row r="25525" spans="1:6" hidden="1" x14ac:dyDescent="0.35">
      <c r="A25525">
        <v>25523</v>
      </c>
      <c r="B25525" t="s">
        <v>828</v>
      </c>
      <c r="C25525">
        <v>0</v>
      </c>
      <c r="D25525" t="s">
        <v>22</v>
      </c>
      <c r="E25525" t="s">
        <v>623</v>
      </c>
      <c r="F25525">
        <v>0.9413700957037332</v>
      </c>
    </row>
    <row r="25526" spans="1:6" hidden="1" x14ac:dyDescent="0.35">
      <c r="A25526">
        <v>25524</v>
      </c>
      <c r="B25526" t="s">
        <v>828</v>
      </c>
      <c r="C25526">
        <v>0</v>
      </c>
      <c r="D25526" t="s">
        <v>23</v>
      </c>
      <c r="E25526" t="s">
        <v>624</v>
      </c>
      <c r="F25526">
        <v>0.19261792020169671</v>
      </c>
    </row>
    <row r="25527" spans="1:6" hidden="1" x14ac:dyDescent="0.35">
      <c r="A25527">
        <v>25525</v>
      </c>
      <c r="B25527" t="s">
        <v>828</v>
      </c>
      <c r="C25527">
        <v>0</v>
      </c>
      <c r="D25527" t="s">
        <v>24</v>
      </c>
      <c r="E25527" t="s">
        <v>625</v>
      </c>
      <c r="F25527">
        <v>0.44841075035401534</v>
      </c>
    </row>
    <row r="25528" spans="1:6" hidden="1" x14ac:dyDescent="0.35">
      <c r="A25528">
        <v>25526</v>
      </c>
      <c r="B25528" t="s">
        <v>828</v>
      </c>
      <c r="C25528">
        <v>0</v>
      </c>
      <c r="D25528" t="s">
        <v>314</v>
      </c>
      <c r="E25528" t="s">
        <v>626</v>
      </c>
      <c r="F25528">
        <v>3.4949612207901208E-2</v>
      </c>
    </row>
    <row r="25529" spans="1:6" hidden="1" x14ac:dyDescent="0.35">
      <c r="A25529">
        <v>25527</v>
      </c>
      <c r="B25529" t="s">
        <v>828</v>
      </c>
      <c r="C25529">
        <v>0</v>
      </c>
      <c r="D25529" t="s">
        <v>314</v>
      </c>
      <c r="E25529" t="s">
        <v>627</v>
      </c>
      <c r="F25529">
        <v>0</v>
      </c>
    </row>
    <row r="25530" spans="1:6" hidden="1" x14ac:dyDescent="0.35">
      <c r="A25530">
        <v>25528</v>
      </c>
      <c r="B25530" t="s">
        <v>828</v>
      </c>
      <c r="C25530">
        <v>0</v>
      </c>
      <c r="D25530" t="s">
        <v>315</v>
      </c>
      <c r="E25530" t="s">
        <v>628</v>
      </c>
      <c r="F25530">
        <v>2.0328434832405196E-2</v>
      </c>
    </row>
    <row r="25531" spans="1:6" hidden="1" x14ac:dyDescent="0.35">
      <c r="A25531">
        <v>25529</v>
      </c>
      <c r="B25531" t="s">
        <v>828</v>
      </c>
      <c r="C25531">
        <v>0</v>
      </c>
      <c r="D25531" t="s">
        <v>315</v>
      </c>
      <c r="E25531" t="s">
        <v>629</v>
      </c>
      <c r="F25531">
        <v>5.7441088830484203E-2</v>
      </c>
    </row>
    <row r="25532" spans="1:6" hidden="1" x14ac:dyDescent="0.35">
      <c r="A25532">
        <v>25530</v>
      </c>
      <c r="B25532" t="s">
        <v>828</v>
      </c>
      <c r="C25532">
        <v>0</v>
      </c>
      <c r="D25532" t="s">
        <v>315</v>
      </c>
      <c r="E25532" t="s">
        <v>630</v>
      </c>
      <c r="F25532">
        <v>4.9016011324332094E-2</v>
      </c>
    </row>
    <row r="25533" spans="1:6" hidden="1" x14ac:dyDescent="0.35">
      <c r="A25533">
        <v>25531</v>
      </c>
      <c r="B25533" t="s">
        <v>828</v>
      </c>
      <c r="C25533">
        <v>0</v>
      </c>
      <c r="D25533" t="s">
        <v>315</v>
      </c>
      <c r="E25533" t="s">
        <v>631</v>
      </c>
      <c r="F25533">
        <v>9.2480367310020684E-2</v>
      </c>
    </row>
    <row r="25534" spans="1:6" hidden="1" x14ac:dyDescent="0.35">
      <c r="A25534">
        <v>25532</v>
      </c>
      <c r="B25534" t="s">
        <v>828</v>
      </c>
      <c r="C25534">
        <v>0</v>
      </c>
      <c r="D25534" t="s">
        <v>315</v>
      </c>
      <c r="E25534" t="s">
        <v>632</v>
      </c>
      <c r="F25534">
        <v>1.5057683928081501E-2</v>
      </c>
    </row>
    <row r="25535" spans="1:6" hidden="1" x14ac:dyDescent="0.35">
      <c r="A25535">
        <v>25533</v>
      </c>
      <c r="B25535" t="s">
        <v>828</v>
      </c>
      <c r="C25535">
        <v>0</v>
      </c>
      <c r="D25535" t="s">
        <v>315</v>
      </c>
      <c r="E25535" t="s">
        <v>633</v>
      </c>
      <c r="F25535">
        <v>8.911781206158001E-2</v>
      </c>
    </row>
    <row r="25536" spans="1:6" hidden="1" x14ac:dyDescent="0.35">
      <c r="A25536">
        <v>25534</v>
      </c>
      <c r="B25536" t="s">
        <v>828</v>
      </c>
      <c r="C25536">
        <v>0</v>
      </c>
      <c r="D25536" t="s">
        <v>315</v>
      </c>
      <c r="E25536" t="s">
        <v>634</v>
      </c>
      <c r="F25536">
        <v>1.8989376367720672E-2</v>
      </c>
    </row>
    <row r="25537" spans="1:6" hidden="1" x14ac:dyDescent="0.35">
      <c r="A25537">
        <v>25535</v>
      </c>
      <c r="B25537" t="s">
        <v>828</v>
      </c>
      <c r="C25537">
        <v>0</v>
      </c>
      <c r="D25537" t="s">
        <v>315</v>
      </c>
      <c r="E25537" t="s">
        <v>635</v>
      </c>
      <c r="F25537">
        <v>1.9446905370946084E-3</v>
      </c>
    </row>
    <row r="25538" spans="1:6" hidden="1" x14ac:dyDescent="0.35">
      <c r="A25538">
        <v>25536</v>
      </c>
      <c r="B25538" t="s">
        <v>828</v>
      </c>
      <c r="C25538">
        <v>0</v>
      </c>
      <c r="D25538" t="s">
        <v>315</v>
      </c>
      <c r="E25538" t="s">
        <v>636</v>
      </c>
      <c r="F25538">
        <v>0</v>
      </c>
    </row>
    <row r="25539" spans="1:6" hidden="1" x14ac:dyDescent="0.35">
      <c r="A25539">
        <v>25537</v>
      </c>
      <c r="B25539" t="s">
        <v>828</v>
      </c>
      <c r="C25539">
        <v>0</v>
      </c>
      <c r="D25539" t="s">
        <v>315</v>
      </c>
      <c r="E25539" t="s">
        <v>637</v>
      </c>
      <c r="F25539">
        <v>9.7227896148049519E-4</v>
      </c>
    </row>
    <row r="25540" spans="1:6" hidden="1" x14ac:dyDescent="0.35">
      <c r="A25540">
        <v>25538</v>
      </c>
      <c r="B25540" t="s">
        <v>828</v>
      </c>
      <c r="C25540">
        <v>0</v>
      </c>
      <c r="D25540" t="s">
        <v>315</v>
      </c>
      <c r="E25540" t="s">
        <v>638</v>
      </c>
      <c r="F25540">
        <v>6.2478137422313064E-3</v>
      </c>
    </row>
    <row r="25541" spans="1:6" hidden="1" x14ac:dyDescent="0.35">
      <c r="A25541">
        <v>25539</v>
      </c>
      <c r="B25541" t="s">
        <v>828</v>
      </c>
      <c r="C25541">
        <v>0</v>
      </c>
      <c r="D25541" t="s">
        <v>315</v>
      </c>
      <c r="E25541" t="s">
        <v>639</v>
      </c>
      <c r="F25541">
        <v>1.3727602770766432E-2</v>
      </c>
    </row>
    <row r="25542" spans="1:6" hidden="1" x14ac:dyDescent="0.35">
      <c r="A25542">
        <v>25540</v>
      </c>
      <c r="B25542" t="s">
        <v>828</v>
      </c>
      <c r="C25542">
        <v>0</v>
      </c>
      <c r="D25542" t="s">
        <v>315</v>
      </c>
      <c r="E25542" t="s">
        <v>640</v>
      </c>
      <c r="F25542">
        <v>5.1466130544670759E-2</v>
      </c>
    </row>
    <row r="25543" spans="1:6" hidden="1" x14ac:dyDescent="0.35">
      <c r="A25543">
        <v>25541</v>
      </c>
      <c r="B25543" t="s">
        <v>828</v>
      </c>
      <c r="C25543">
        <v>0</v>
      </c>
      <c r="D25543" t="s">
        <v>315</v>
      </c>
      <c r="E25543" t="s">
        <v>641</v>
      </c>
      <c r="F25543">
        <v>0.31978387451481155</v>
      </c>
    </row>
    <row r="25544" spans="1:6" hidden="1" x14ac:dyDescent="0.35">
      <c r="A25544">
        <v>25542</v>
      </c>
      <c r="B25544" t="s">
        <v>828</v>
      </c>
      <c r="C25544">
        <v>0</v>
      </c>
      <c r="D25544" t="s">
        <v>316</v>
      </c>
      <c r="E25544" t="s">
        <v>642</v>
      </c>
      <c r="F25544">
        <v>3.3056134133404766E-3</v>
      </c>
    </row>
    <row r="25545" spans="1:6" hidden="1" x14ac:dyDescent="0.35">
      <c r="A25545">
        <v>25543</v>
      </c>
      <c r="B25545" t="s">
        <v>828</v>
      </c>
      <c r="C25545">
        <v>0</v>
      </c>
      <c r="D25545" t="s">
        <v>316</v>
      </c>
      <c r="E25545" t="s">
        <v>643</v>
      </c>
      <c r="F25545">
        <v>2.7137800941129798E-3</v>
      </c>
    </row>
    <row r="25546" spans="1:6" hidden="1" x14ac:dyDescent="0.35">
      <c r="A25546">
        <v>25544</v>
      </c>
      <c r="B25546" t="s">
        <v>828</v>
      </c>
      <c r="C25546">
        <v>0</v>
      </c>
      <c r="D25546" t="s">
        <v>316</v>
      </c>
      <c r="E25546" t="s">
        <v>644</v>
      </c>
      <c r="F25546">
        <v>1.7765707975447309E-3</v>
      </c>
    </row>
    <row r="25547" spans="1:6" hidden="1" x14ac:dyDescent="0.35">
      <c r="A25547">
        <v>25545</v>
      </c>
      <c r="B25547" t="s">
        <v>828</v>
      </c>
      <c r="C25547">
        <v>0</v>
      </c>
      <c r="D25547" t="s">
        <v>316</v>
      </c>
      <c r="E25547" t="s">
        <v>645</v>
      </c>
      <c r="F25547">
        <v>9.3026225770939338E-4</v>
      </c>
    </row>
    <row r="25548" spans="1:6" hidden="1" x14ac:dyDescent="0.35">
      <c r="A25548">
        <v>25546</v>
      </c>
      <c r="B25548" t="s">
        <v>828</v>
      </c>
      <c r="C25548">
        <v>0</v>
      </c>
      <c r="D25548" t="s">
        <v>316</v>
      </c>
      <c r="E25548" t="s">
        <v>646</v>
      </c>
      <c r="F25548">
        <v>3.564613431632258E-3</v>
      </c>
    </row>
    <row r="25549" spans="1:6" hidden="1" x14ac:dyDescent="0.35">
      <c r="A25549">
        <v>25547</v>
      </c>
      <c r="B25549" t="s">
        <v>828</v>
      </c>
      <c r="C25549">
        <v>0</v>
      </c>
      <c r="D25549" t="s">
        <v>316</v>
      </c>
      <c r="E25549" t="s">
        <v>647</v>
      </c>
      <c r="F25549">
        <v>0.1287307045185461</v>
      </c>
    </row>
    <row r="25550" spans="1:6" hidden="1" x14ac:dyDescent="0.35">
      <c r="A25550">
        <v>25548</v>
      </c>
      <c r="B25550" t="s">
        <v>828</v>
      </c>
      <c r="C25550">
        <v>0</v>
      </c>
      <c r="D25550" t="s">
        <v>314</v>
      </c>
      <c r="E25550" t="s">
        <v>648</v>
      </c>
      <c r="F25550">
        <v>4.0483657892463089E-2</v>
      </c>
    </row>
    <row r="25551" spans="1:6" hidden="1" x14ac:dyDescent="0.35">
      <c r="A25551">
        <v>25549</v>
      </c>
      <c r="B25551" t="s">
        <v>828</v>
      </c>
      <c r="C25551">
        <v>0</v>
      </c>
      <c r="D25551" t="s">
        <v>314</v>
      </c>
      <c r="E25551" t="s">
        <v>649</v>
      </c>
      <c r="F25551">
        <v>0.12333956402867603</v>
      </c>
    </row>
    <row r="25552" spans="1:6" hidden="1" x14ac:dyDescent="0.35">
      <c r="A25552">
        <v>25550</v>
      </c>
      <c r="B25552" t="s">
        <v>828</v>
      </c>
      <c r="C25552">
        <v>0</v>
      </c>
      <c r="D25552" t="s">
        <v>25</v>
      </c>
      <c r="E25552" t="s">
        <v>650</v>
      </c>
      <c r="F25552">
        <v>13.753832552128598</v>
      </c>
    </row>
    <row r="25553" spans="1:6" hidden="1" x14ac:dyDescent="0.35">
      <c r="A25553">
        <v>25551</v>
      </c>
      <c r="B25553" t="s">
        <v>828</v>
      </c>
      <c r="C25553">
        <v>0</v>
      </c>
      <c r="D25553" t="s">
        <v>25</v>
      </c>
      <c r="E25553" t="s">
        <v>651</v>
      </c>
      <c r="F25553">
        <v>0</v>
      </c>
    </row>
    <row r="25554" spans="1:6" hidden="1" x14ac:dyDescent="0.35">
      <c r="A25554">
        <v>25552</v>
      </c>
      <c r="B25554" t="s">
        <v>828</v>
      </c>
      <c r="C25554">
        <v>0</v>
      </c>
      <c r="D25554" t="s">
        <v>26</v>
      </c>
      <c r="E25554" t="s">
        <v>652</v>
      </c>
      <c r="F25554">
        <v>1.1062907183885169</v>
      </c>
    </row>
    <row r="25555" spans="1:6" hidden="1" x14ac:dyDescent="0.35">
      <c r="A25555">
        <v>25553</v>
      </c>
      <c r="B25555" t="s">
        <v>828</v>
      </c>
      <c r="C25555">
        <v>0</v>
      </c>
      <c r="D25555" t="s">
        <v>26</v>
      </c>
      <c r="E25555" t="s">
        <v>653</v>
      </c>
      <c r="F25555">
        <v>0.16663202932982751</v>
      </c>
    </row>
    <row r="25556" spans="1:6" hidden="1" x14ac:dyDescent="0.35">
      <c r="A25556">
        <v>25554</v>
      </c>
      <c r="B25556" t="s">
        <v>828</v>
      </c>
      <c r="C25556">
        <v>0</v>
      </c>
      <c r="D25556" t="s">
        <v>26</v>
      </c>
      <c r="E25556" t="s">
        <v>654</v>
      </c>
      <c r="F25556">
        <v>2.4266807737279188</v>
      </c>
    </row>
    <row r="25557" spans="1:6" hidden="1" x14ac:dyDescent="0.35">
      <c r="A25557">
        <v>25555</v>
      </c>
      <c r="B25557" t="s">
        <v>828</v>
      </c>
      <c r="C25557">
        <v>0</v>
      </c>
      <c r="D25557" t="s">
        <v>26</v>
      </c>
      <c r="E25557" t="s">
        <v>655</v>
      </c>
      <c r="F25557">
        <v>1.2772621673168836</v>
      </c>
    </row>
    <row r="25558" spans="1:6" hidden="1" x14ac:dyDescent="0.35">
      <c r="A25558">
        <v>25556</v>
      </c>
      <c r="B25558" t="s">
        <v>828</v>
      </c>
      <c r="C25558">
        <v>0</v>
      </c>
      <c r="D25558" t="s">
        <v>28</v>
      </c>
      <c r="E25558" t="s">
        <v>656</v>
      </c>
      <c r="F25558">
        <v>2.8299619184988036</v>
      </c>
    </row>
    <row r="25559" spans="1:6" hidden="1" x14ac:dyDescent="0.35">
      <c r="A25559">
        <v>25557</v>
      </c>
      <c r="B25559" t="s">
        <v>828</v>
      </c>
      <c r="C25559">
        <v>0</v>
      </c>
      <c r="D25559" t="s">
        <v>27</v>
      </c>
      <c r="E25559" t="s">
        <v>657</v>
      </c>
      <c r="F25559">
        <v>0.42859862456053061</v>
      </c>
    </row>
    <row r="25560" spans="1:6" hidden="1" x14ac:dyDescent="0.35">
      <c r="A25560">
        <v>25558</v>
      </c>
      <c r="B25560" t="s">
        <v>828</v>
      </c>
      <c r="C25560">
        <v>0</v>
      </c>
      <c r="D25560" t="s">
        <v>27</v>
      </c>
      <c r="E25560" t="s">
        <v>658</v>
      </c>
      <c r="F25560">
        <v>1.9037678725875284</v>
      </c>
    </row>
    <row r="25561" spans="1:6" hidden="1" x14ac:dyDescent="0.35">
      <c r="A25561">
        <v>25559</v>
      </c>
      <c r="B25561" t="s">
        <v>828</v>
      </c>
      <c r="C25561">
        <v>0</v>
      </c>
      <c r="D25561" t="s">
        <v>27</v>
      </c>
      <c r="E25561" t="s">
        <v>659</v>
      </c>
      <c r="F25561">
        <v>0.10609662039432441</v>
      </c>
    </row>
    <row r="25562" spans="1:6" hidden="1" x14ac:dyDescent="0.35">
      <c r="A25562">
        <v>25560</v>
      </c>
      <c r="B25562" t="s">
        <v>828</v>
      </c>
      <c r="C25562">
        <v>0</v>
      </c>
      <c r="D25562" t="s">
        <v>27</v>
      </c>
      <c r="E25562" t="s">
        <v>660</v>
      </c>
      <c r="F25562">
        <v>0.18763782967777468</v>
      </c>
    </row>
    <row r="25563" spans="1:6" hidden="1" x14ac:dyDescent="0.35">
      <c r="A25563">
        <v>25561</v>
      </c>
      <c r="B25563" t="s">
        <v>828</v>
      </c>
      <c r="C25563">
        <v>0</v>
      </c>
      <c r="D25563" t="s">
        <v>27</v>
      </c>
      <c r="E25563" t="s">
        <v>661</v>
      </c>
      <c r="F25563">
        <v>3.0796895215031588E-2</v>
      </c>
    </row>
    <row r="25564" spans="1:6" hidden="1" x14ac:dyDescent="0.35">
      <c r="A25564">
        <v>25562</v>
      </c>
      <c r="B25564" t="s">
        <v>828</v>
      </c>
      <c r="C25564">
        <v>0</v>
      </c>
      <c r="D25564" t="s">
        <v>27</v>
      </c>
      <c r="E25564" t="s">
        <v>662</v>
      </c>
      <c r="F25564">
        <v>0.64758438332281587</v>
      </c>
    </row>
    <row r="25565" spans="1:6" hidden="1" x14ac:dyDescent="0.35">
      <c r="A25565">
        <v>25563</v>
      </c>
      <c r="B25565" t="s">
        <v>828</v>
      </c>
      <c r="C25565">
        <v>0</v>
      </c>
      <c r="D25565" t="s">
        <v>27</v>
      </c>
      <c r="E25565" t="s">
        <v>663</v>
      </c>
      <c r="F25565">
        <v>1.6260918321234976</v>
      </c>
    </row>
    <row r="25566" spans="1:6" hidden="1" x14ac:dyDescent="0.35">
      <c r="A25566">
        <v>25564</v>
      </c>
      <c r="B25566" t="s">
        <v>828</v>
      </c>
      <c r="C25566">
        <v>0</v>
      </c>
      <c r="D25566" t="s">
        <v>30</v>
      </c>
      <c r="E25566" t="s">
        <v>664</v>
      </c>
      <c r="F25566">
        <v>2.6507386301465803</v>
      </c>
    </row>
    <row r="25567" spans="1:6" hidden="1" x14ac:dyDescent="0.35">
      <c r="A25567">
        <v>25565</v>
      </c>
      <c r="B25567" t="s">
        <v>828</v>
      </c>
      <c r="C25567">
        <v>0</v>
      </c>
      <c r="D25567" t="s">
        <v>32</v>
      </c>
      <c r="E25567" t="s">
        <v>665</v>
      </c>
      <c r="F25567">
        <v>2.8919993253465321</v>
      </c>
    </row>
    <row r="25568" spans="1:6" hidden="1" x14ac:dyDescent="0.35">
      <c r="A25568">
        <v>25566</v>
      </c>
      <c r="B25568" t="s">
        <v>828</v>
      </c>
      <c r="C25568">
        <v>0</v>
      </c>
      <c r="D25568" t="s">
        <v>32</v>
      </c>
      <c r="E25568" t="s">
        <v>666</v>
      </c>
      <c r="F25568">
        <v>1.2286304358611007</v>
      </c>
    </row>
    <row r="25569" spans="1:6" hidden="1" x14ac:dyDescent="0.35">
      <c r="A25569">
        <v>25567</v>
      </c>
      <c r="B25569" t="s">
        <v>828</v>
      </c>
      <c r="C25569">
        <v>0</v>
      </c>
      <c r="D25569" t="s">
        <v>32</v>
      </c>
      <c r="E25569" t="s">
        <v>667</v>
      </c>
      <c r="F25569">
        <v>1.9032035552783833</v>
      </c>
    </row>
    <row r="25570" spans="1:6" hidden="1" x14ac:dyDescent="0.35">
      <c r="A25570">
        <v>25568</v>
      </c>
      <c r="B25570" t="s">
        <v>828</v>
      </c>
      <c r="C25570">
        <v>0</v>
      </c>
      <c r="D25570" t="s">
        <v>33</v>
      </c>
      <c r="E25570" t="s">
        <v>668</v>
      </c>
      <c r="F25570">
        <v>7.7388107422805117</v>
      </c>
    </row>
    <row r="25571" spans="1:6" hidden="1" x14ac:dyDescent="0.35">
      <c r="A25571">
        <v>25569</v>
      </c>
      <c r="B25571" t="s">
        <v>828</v>
      </c>
      <c r="C25571">
        <v>0</v>
      </c>
      <c r="D25571" t="s">
        <v>34</v>
      </c>
      <c r="E25571" t="s">
        <v>669</v>
      </c>
      <c r="F25571">
        <v>1.507837093615638</v>
      </c>
    </row>
    <row r="25572" spans="1:6" hidden="1" x14ac:dyDescent="0.35">
      <c r="A25572">
        <v>25570</v>
      </c>
      <c r="B25572" t="s">
        <v>828</v>
      </c>
      <c r="C25572">
        <v>0</v>
      </c>
      <c r="D25572" t="s">
        <v>31</v>
      </c>
      <c r="E25572" t="s">
        <v>670</v>
      </c>
      <c r="F25572">
        <v>2.4552147356641707</v>
      </c>
    </row>
    <row r="25573" spans="1:6" hidden="1" x14ac:dyDescent="0.35">
      <c r="A25573">
        <v>25571</v>
      </c>
      <c r="B25573" t="s">
        <v>828</v>
      </c>
      <c r="C25573">
        <v>0</v>
      </c>
      <c r="D25573" t="s">
        <v>34</v>
      </c>
      <c r="E25573" t="s">
        <v>671</v>
      </c>
      <c r="F25573">
        <v>1.1885167962307428</v>
      </c>
    </row>
    <row r="25574" spans="1:6" hidden="1" x14ac:dyDescent="0.35">
      <c r="A25574">
        <v>25572</v>
      </c>
      <c r="B25574" t="s">
        <v>828</v>
      </c>
      <c r="C25574">
        <v>0</v>
      </c>
      <c r="D25574" t="s">
        <v>34</v>
      </c>
      <c r="E25574" t="s">
        <v>672</v>
      </c>
      <c r="F25574">
        <v>9.2779428577914533</v>
      </c>
    </row>
    <row r="25575" spans="1:6" hidden="1" x14ac:dyDescent="0.35">
      <c r="A25575">
        <v>25573</v>
      </c>
      <c r="B25575" t="s">
        <v>828</v>
      </c>
      <c r="C25575">
        <v>0</v>
      </c>
      <c r="D25575" t="s">
        <v>35</v>
      </c>
      <c r="E25575" t="s">
        <v>673</v>
      </c>
      <c r="F25575">
        <v>15.87154819000574</v>
      </c>
    </row>
    <row r="25576" spans="1:6" hidden="1" x14ac:dyDescent="0.35">
      <c r="A25576">
        <v>25574</v>
      </c>
      <c r="B25576" t="s">
        <v>828</v>
      </c>
      <c r="C25576">
        <v>0</v>
      </c>
      <c r="D25576" t="s">
        <v>36</v>
      </c>
      <c r="E25576" t="s">
        <v>674</v>
      </c>
      <c r="F25576">
        <v>5.8827870064799779</v>
      </c>
    </row>
    <row r="25577" spans="1:6" hidden="1" x14ac:dyDescent="0.35">
      <c r="A25577">
        <v>25575</v>
      </c>
      <c r="B25577" t="s">
        <v>828</v>
      </c>
      <c r="C25577">
        <v>0</v>
      </c>
      <c r="D25577" t="s">
        <v>37</v>
      </c>
      <c r="E25577" t="s">
        <v>675</v>
      </c>
      <c r="F25577">
        <v>13.624564064228961</v>
      </c>
    </row>
    <row r="25578" spans="1:6" hidden="1" x14ac:dyDescent="0.35">
      <c r="A25578">
        <v>25576</v>
      </c>
      <c r="B25578" t="s">
        <v>828</v>
      </c>
      <c r="C25578">
        <v>0</v>
      </c>
      <c r="D25578" t="s">
        <v>314</v>
      </c>
      <c r="E25578" t="s">
        <v>676</v>
      </c>
      <c r="F25578">
        <v>5.7151037346949089E-2</v>
      </c>
    </row>
    <row r="25579" spans="1:6" hidden="1" x14ac:dyDescent="0.35">
      <c r="A25579">
        <v>25577</v>
      </c>
      <c r="B25579" t="s">
        <v>828</v>
      </c>
      <c r="C25579">
        <v>0</v>
      </c>
      <c r="D25579" t="s">
        <v>314</v>
      </c>
      <c r="E25579" t="s">
        <v>677</v>
      </c>
      <c r="F25579">
        <v>6.1783534116184147E-2</v>
      </c>
    </row>
    <row r="25580" spans="1:6" hidden="1" x14ac:dyDescent="0.35">
      <c r="A25580">
        <v>25578</v>
      </c>
      <c r="B25580" t="s">
        <v>828</v>
      </c>
      <c r="C25580">
        <v>0</v>
      </c>
      <c r="D25580" t="s">
        <v>314</v>
      </c>
      <c r="E25580" t="s">
        <v>678</v>
      </c>
      <c r="F25580">
        <v>5.0686051457538649E-2</v>
      </c>
    </row>
    <row r="25581" spans="1:6" hidden="1" x14ac:dyDescent="0.35">
      <c r="A25581">
        <v>25579</v>
      </c>
      <c r="B25581" t="s">
        <v>828</v>
      </c>
      <c r="C25581">
        <v>0</v>
      </c>
      <c r="D25581" t="s">
        <v>314</v>
      </c>
      <c r="E25581" t="s">
        <v>679</v>
      </c>
      <c r="F25581">
        <v>6.0032076659145034E-2</v>
      </c>
    </row>
    <row r="25582" spans="1:6" hidden="1" x14ac:dyDescent="0.35">
      <c r="A25582">
        <v>25580</v>
      </c>
      <c r="B25582" t="s">
        <v>828</v>
      </c>
      <c r="C25582">
        <v>0</v>
      </c>
      <c r="D25582" t="s">
        <v>314</v>
      </c>
      <c r="E25582" t="s">
        <v>680</v>
      </c>
      <c r="F25582">
        <v>2.1945494232447876E-2</v>
      </c>
    </row>
    <row r="25583" spans="1:6" hidden="1" x14ac:dyDescent="0.35">
      <c r="A25583">
        <v>25581</v>
      </c>
      <c r="B25583" t="s">
        <v>828</v>
      </c>
      <c r="C25583">
        <v>0</v>
      </c>
      <c r="D25583" t="s">
        <v>314</v>
      </c>
      <c r="E25583" t="s">
        <v>681</v>
      </c>
      <c r="F25583">
        <v>3.4984002610504536E-2</v>
      </c>
    </row>
    <row r="25584" spans="1:6" hidden="1" x14ac:dyDescent="0.35">
      <c r="A25584">
        <v>25582</v>
      </c>
      <c r="B25584" t="s">
        <v>828</v>
      </c>
      <c r="C25584">
        <v>0</v>
      </c>
      <c r="D25584" t="s">
        <v>314</v>
      </c>
      <c r="E25584" t="s">
        <v>682</v>
      </c>
      <c r="F25584">
        <v>5.1055312085325946E-2</v>
      </c>
    </row>
    <row r="25585" spans="1:6" hidden="1" x14ac:dyDescent="0.35">
      <c r="A25585">
        <v>25583</v>
      </c>
      <c r="B25585" t="s">
        <v>828</v>
      </c>
      <c r="C25585">
        <v>0</v>
      </c>
      <c r="D25585" t="s">
        <v>314</v>
      </c>
      <c r="E25585" t="s">
        <v>683</v>
      </c>
      <c r="F25585">
        <v>1.5845851593849415E-2</v>
      </c>
    </row>
    <row r="25586" spans="1:6" hidden="1" x14ac:dyDescent="0.35">
      <c r="A25586">
        <v>25584</v>
      </c>
      <c r="B25586" t="s">
        <v>828</v>
      </c>
      <c r="C25586">
        <v>0</v>
      </c>
      <c r="D25586" t="s">
        <v>314</v>
      </c>
      <c r="E25586" t="s">
        <v>684</v>
      </c>
      <c r="F25586">
        <v>6.4525480095520473E-3</v>
      </c>
    </row>
    <row r="25587" spans="1:6" hidden="1" x14ac:dyDescent="0.35">
      <c r="A25587">
        <v>25585</v>
      </c>
      <c r="B25587" t="s">
        <v>828</v>
      </c>
      <c r="C25587">
        <v>0</v>
      </c>
      <c r="D25587" t="s">
        <v>314</v>
      </c>
      <c r="E25587" t="s">
        <v>685</v>
      </c>
      <c r="F25587">
        <v>7.1650829133163313E-2</v>
      </c>
    </row>
    <row r="25588" spans="1:6" hidden="1" x14ac:dyDescent="0.35">
      <c r="A25588">
        <v>25586</v>
      </c>
      <c r="B25588" t="s">
        <v>828</v>
      </c>
      <c r="C25588">
        <v>0</v>
      </c>
      <c r="D25588" t="s">
        <v>314</v>
      </c>
      <c r="E25588" t="s">
        <v>686</v>
      </c>
      <c r="F25588">
        <v>6.9430786092663371E-2</v>
      </c>
    </row>
    <row r="25589" spans="1:6" hidden="1" x14ac:dyDescent="0.35">
      <c r="A25589">
        <v>25587</v>
      </c>
      <c r="B25589" t="s">
        <v>828</v>
      </c>
      <c r="C25589">
        <v>0</v>
      </c>
      <c r="D25589" t="s">
        <v>314</v>
      </c>
      <c r="E25589" t="s">
        <v>687</v>
      </c>
      <c r="F25589">
        <v>2.0445010591691608E-2</v>
      </c>
    </row>
    <row r="25590" spans="1:6" hidden="1" x14ac:dyDescent="0.35">
      <c r="A25590">
        <v>25588</v>
      </c>
      <c r="B25590" t="s">
        <v>828</v>
      </c>
      <c r="C25590">
        <v>0</v>
      </c>
      <c r="D25590" t="s">
        <v>314</v>
      </c>
      <c r="E25590" t="s">
        <v>688</v>
      </c>
      <c r="F25590">
        <v>0.13383724652460499</v>
      </c>
    </row>
    <row r="25591" spans="1:6" hidden="1" x14ac:dyDescent="0.35">
      <c r="A25591">
        <v>25589</v>
      </c>
      <c r="B25591" t="s">
        <v>828</v>
      </c>
      <c r="C25591">
        <v>0</v>
      </c>
      <c r="D25591" t="s">
        <v>314</v>
      </c>
      <c r="E25591" t="s">
        <v>689</v>
      </c>
      <c r="F25591">
        <v>0.13268469357594442</v>
      </c>
    </row>
    <row r="25592" spans="1:6" hidden="1" x14ac:dyDescent="0.35">
      <c r="A25592">
        <v>25590</v>
      </c>
      <c r="B25592" t="s">
        <v>828</v>
      </c>
      <c r="C25592">
        <v>0</v>
      </c>
      <c r="D25592" t="s">
        <v>314</v>
      </c>
      <c r="E25592" t="s">
        <v>690</v>
      </c>
      <c r="F25592">
        <v>0.14903807854236284</v>
      </c>
    </row>
    <row r="25593" spans="1:6" hidden="1" x14ac:dyDescent="0.35">
      <c r="A25593">
        <v>25591</v>
      </c>
      <c r="B25593" t="s">
        <v>828</v>
      </c>
      <c r="C25593">
        <v>0</v>
      </c>
      <c r="D25593" t="s">
        <v>314</v>
      </c>
      <c r="E25593" t="s">
        <v>691</v>
      </c>
      <c r="F25593">
        <v>0.12112033571332143</v>
      </c>
    </row>
    <row r="25594" spans="1:6" hidden="1" x14ac:dyDescent="0.35">
      <c r="A25594">
        <v>25592</v>
      </c>
      <c r="B25594" t="s">
        <v>828</v>
      </c>
      <c r="C25594">
        <v>0</v>
      </c>
      <c r="D25594" t="s">
        <v>314</v>
      </c>
      <c r="E25594" t="s">
        <v>692</v>
      </c>
      <c r="F25594">
        <v>8.5994865946109861E-2</v>
      </c>
    </row>
    <row r="25595" spans="1:6" hidden="1" x14ac:dyDescent="0.35">
      <c r="A25595">
        <v>25593</v>
      </c>
      <c r="B25595" t="s">
        <v>828</v>
      </c>
      <c r="C25595">
        <v>0</v>
      </c>
      <c r="D25595" t="s">
        <v>314</v>
      </c>
      <c r="E25595" t="s">
        <v>693</v>
      </c>
      <c r="F25595">
        <v>0.12478714735260134</v>
      </c>
    </row>
    <row r="25596" spans="1:6" hidden="1" x14ac:dyDescent="0.35">
      <c r="A25596">
        <v>25594</v>
      </c>
      <c r="B25596" t="s">
        <v>828</v>
      </c>
      <c r="C25596">
        <v>0</v>
      </c>
      <c r="D25596" t="s">
        <v>314</v>
      </c>
      <c r="E25596" t="s">
        <v>694</v>
      </c>
      <c r="F25596">
        <v>4.4043771288446713E-2</v>
      </c>
    </row>
    <row r="25597" spans="1:6" hidden="1" x14ac:dyDescent="0.35">
      <c r="A25597">
        <v>25595</v>
      </c>
      <c r="B25597" t="s">
        <v>828</v>
      </c>
      <c r="C25597">
        <v>0</v>
      </c>
      <c r="D25597" t="s">
        <v>314</v>
      </c>
      <c r="E25597" t="s">
        <v>695</v>
      </c>
      <c r="F25597">
        <v>5.6890646579634815E-2</v>
      </c>
    </row>
    <row r="25598" spans="1:6" hidden="1" x14ac:dyDescent="0.35">
      <c r="A25598">
        <v>25596</v>
      </c>
      <c r="B25598" t="s">
        <v>828</v>
      </c>
      <c r="C25598">
        <v>0</v>
      </c>
      <c r="D25598" t="s">
        <v>38</v>
      </c>
      <c r="E25598" t="s">
        <v>696</v>
      </c>
      <c r="F25598">
        <v>1.4573561677378246</v>
      </c>
    </row>
    <row r="25599" spans="1:6" hidden="1" x14ac:dyDescent="0.35">
      <c r="A25599">
        <v>25597</v>
      </c>
      <c r="B25599" t="s">
        <v>828</v>
      </c>
      <c r="C25599">
        <v>0</v>
      </c>
      <c r="D25599" t="s">
        <v>38</v>
      </c>
      <c r="E25599" t="s">
        <v>697</v>
      </c>
      <c r="F25599">
        <v>2.9372998959515955</v>
      </c>
    </row>
    <row r="25600" spans="1:6" hidden="1" x14ac:dyDescent="0.35">
      <c r="A25600">
        <v>25598</v>
      </c>
      <c r="B25600" t="s">
        <v>828</v>
      </c>
      <c r="C25600">
        <v>0</v>
      </c>
      <c r="D25600" t="s">
        <v>38</v>
      </c>
      <c r="E25600" t="s">
        <v>698</v>
      </c>
      <c r="F25600">
        <v>1.4265053645308061</v>
      </c>
    </row>
    <row r="25601" spans="1:6" hidden="1" x14ac:dyDescent="0.35">
      <c r="A25601">
        <v>25599</v>
      </c>
      <c r="B25601" t="s">
        <v>828</v>
      </c>
      <c r="C25601">
        <v>0</v>
      </c>
      <c r="D25601" t="s">
        <v>39</v>
      </c>
      <c r="E25601" t="s">
        <v>699</v>
      </c>
      <c r="F25601">
        <v>0.1664715810420804</v>
      </c>
    </row>
    <row r="25602" spans="1:6" hidden="1" x14ac:dyDescent="0.35">
      <c r="A25602">
        <v>25600</v>
      </c>
      <c r="B25602" t="s">
        <v>828</v>
      </c>
      <c r="C25602">
        <v>0</v>
      </c>
      <c r="D25602">
        <v>0</v>
      </c>
      <c r="E25602" t="s">
        <v>700</v>
      </c>
      <c r="F25602">
        <v>0</v>
      </c>
    </row>
    <row r="25603" spans="1:6" hidden="1" x14ac:dyDescent="0.35">
      <c r="A25603">
        <v>25601</v>
      </c>
      <c r="B25603" t="s">
        <v>829</v>
      </c>
      <c r="C25603">
        <v>0</v>
      </c>
      <c r="D25603" t="s">
        <v>9</v>
      </c>
      <c r="E25603" t="s">
        <v>502</v>
      </c>
      <c r="F25603">
        <v>386.2964464384192</v>
      </c>
    </row>
    <row r="25604" spans="1:6" hidden="1" x14ac:dyDescent="0.35">
      <c r="A25604">
        <v>25602</v>
      </c>
      <c r="B25604" t="s">
        <v>829</v>
      </c>
      <c r="C25604">
        <v>0</v>
      </c>
      <c r="D25604" t="s">
        <v>9</v>
      </c>
      <c r="E25604" t="s">
        <v>503</v>
      </c>
      <c r="F25604">
        <v>252.20338976855467</v>
      </c>
    </row>
    <row r="25605" spans="1:6" hidden="1" x14ac:dyDescent="0.35">
      <c r="A25605">
        <v>25603</v>
      </c>
      <c r="B25605" t="s">
        <v>829</v>
      </c>
      <c r="C25605">
        <v>0</v>
      </c>
      <c r="D25605" t="s">
        <v>9</v>
      </c>
      <c r="E25605" t="s">
        <v>504</v>
      </c>
      <c r="F25605">
        <v>1340.6485927556666</v>
      </c>
    </row>
    <row r="25606" spans="1:6" hidden="1" x14ac:dyDescent="0.35">
      <c r="A25606">
        <v>25604</v>
      </c>
      <c r="B25606" t="s">
        <v>829</v>
      </c>
      <c r="C25606">
        <v>0</v>
      </c>
      <c r="D25606" t="s">
        <v>9</v>
      </c>
      <c r="E25606" t="s">
        <v>505</v>
      </c>
      <c r="F25606">
        <v>5927.8971084295044</v>
      </c>
    </row>
    <row r="25607" spans="1:6" hidden="1" x14ac:dyDescent="0.35">
      <c r="A25607">
        <v>25605</v>
      </c>
      <c r="B25607" t="s">
        <v>829</v>
      </c>
      <c r="C25607">
        <v>0</v>
      </c>
      <c r="D25607" t="s">
        <v>9</v>
      </c>
      <c r="E25607" t="s">
        <v>506</v>
      </c>
      <c r="F25607">
        <v>465.46597050597319</v>
      </c>
    </row>
    <row r="25608" spans="1:6" hidden="1" x14ac:dyDescent="0.35">
      <c r="A25608">
        <v>25606</v>
      </c>
      <c r="B25608" t="s">
        <v>829</v>
      </c>
      <c r="C25608">
        <v>0</v>
      </c>
      <c r="D25608" t="s">
        <v>9</v>
      </c>
      <c r="E25608" t="s">
        <v>507</v>
      </c>
      <c r="F25608">
        <v>119.62967165510723</v>
      </c>
    </row>
    <row r="25609" spans="1:6" hidden="1" x14ac:dyDescent="0.35">
      <c r="A25609">
        <v>25607</v>
      </c>
      <c r="B25609" t="s">
        <v>829</v>
      </c>
      <c r="C25609">
        <v>0</v>
      </c>
      <c r="D25609" t="s">
        <v>9</v>
      </c>
      <c r="E25609" t="s">
        <v>508</v>
      </c>
      <c r="F25609">
        <v>59.387557184279316</v>
      </c>
    </row>
    <row r="25610" spans="1:6" hidden="1" x14ac:dyDescent="0.35">
      <c r="A25610">
        <v>25608</v>
      </c>
      <c r="B25610" t="s">
        <v>829</v>
      </c>
      <c r="C25610">
        <v>0</v>
      </c>
      <c r="D25610" t="s">
        <v>9</v>
      </c>
      <c r="E25610" t="s">
        <v>509</v>
      </c>
      <c r="F25610">
        <v>874.98456352425444</v>
      </c>
    </row>
    <row r="25611" spans="1:6" hidden="1" x14ac:dyDescent="0.35">
      <c r="A25611">
        <v>25609</v>
      </c>
      <c r="B25611" t="s">
        <v>829</v>
      </c>
      <c r="C25611">
        <v>0</v>
      </c>
      <c r="D25611" t="s">
        <v>9</v>
      </c>
      <c r="E25611" t="s">
        <v>510</v>
      </c>
      <c r="F25611">
        <v>1526.8555162575028</v>
      </c>
    </row>
    <row r="25612" spans="1:6" hidden="1" x14ac:dyDescent="0.35">
      <c r="A25612">
        <v>25610</v>
      </c>
      <c r="B25612" t="s">
        <v>829</v>
      </c>
      <c r="C25612">
        <v>0</v>
      </c>
      <c r="D25612" t="s">
        <v>9</v>
      </c>
      <c r="E25612" t="s">
        <v>511</v>
      </c>
      <c r="F25612">
        <v>273.82393899618341</v>
      </c>
    </row>
    <row r="25613" spans="1:6" hidden="1" x14ac:dyDescent="0.35">
      <c r="A25613">
        <v>25611</v>
      </c>
      <c r="B25613" t="s">
        <v>829</v>
      </c>
      <c r="C25613">
        <v>0</v>
      </c>
      <c r="D25613" t="s">
        <v>9</v>
      </c>
      <c r="E25613" t="s">
        <v>512</v>
      </c>
      <c r="F25613">
        <v>606.53703081496747</v>
      </c>
    </row>
    <row r="25614" spans="1:6" hidden="1" x14ac:dyDescent="0.35">
      <c r="A25614">
        <v>25612</v>
      </c>
      <c r="B25614" t="s">
        <v>829</v>
      </c>
      <c r="C25614">
        <v>0</v>
      </c>
      <c r="D25614" t="s">
        <v>9</v>
      </c>
      <c r="E25614" t="s">
        <v>513</v>
      </c>
      <c r="F25614">
        <v>277.3484313208927</v>
      </c>
    </row>
    <row r="25615" spans="1:6" hidden="1" x14ac:dyDescent="0.35">
      <c r="A25615">
        <v>25613</v>
      </c>
      <c r="B25615" t="s">
        <v>829</v>
      </c>
      <c r="C25615">
        <v>0</v>
      </c>
      <c r="D25615" t="s">
        <v>9</v>
      </c>
      <c r="E25615" t="s">
        <v>514</v>
      </c>
      <c r="F25615">
        <v>130.92568608742835</v>
      </c>
    </row>
    <row r="25616" spans="1:6" hidden="1" x14ac:dyDescent="0.35">
      <c r="A25616">
        <v>25614</v>
      </c>
      <c r="B25616" t="s">
        <v>829</v>
      </c>
      <c r="C25616">
        <v>0</v>
      </c>
      <c r="D25616" t="s">
        <v>9</v>
      </c>
      <c r="E25616" t="s">
        <v>515</v>
      </c>
      <c r="F25616">
        <v>652.68240044344282</v>
      </c>
    </row>
    <row r="25617" spans="1:6" hidden="1" x14ac:dyDescent="0.35">
      <c r="A25617">
        <v>25615</v>
      </c>
      <c r="B25617" t="s">
        <v>829</v>
      </c>
      <c r="C25617">
        <v>0</v>
      </c>
      <c r="D25617" t="s">
        <v>9</v>
      </c>
      <c r="E25617" t="s">
        <v>516</v>
      </c>
      <c r="F25617">
        <v>34.23616782324887</v>
      </c>
    </row>
    <row r="25618" spans="1:6" hidden="1" x14ac:dyDescent="0.35">
      <c r="A25618">
        <v>25616</v>
      </c>
      <c r="B25618" t="s">
        <v>829</v>
      </c>
      <c r="C25618">
        <v>0</v>
      </c>
      <c r="D25618" t="s">
        <v>9</v>
      </c>
      <c r="E25618" t="s">
        <v>517</v>
      </c>
      <c r="F25618">
        <v>0</v>
      </c>
    </row>
    <row r="25619" spans="1:6" hidden="1" x14ac:dyDescent="0.35">
      <c r="A25619">
        <v>25617</v>
      </c>
      <c r="B25619" t="s">
        <v>829</v>
      </c>
      <c r="C25619">
        <v>0</v>
      </c>
      <c r="D25619" t="s">
        <v>9</v>
      </c>
      <c r="E25619" t="s">
        <v>518</v>
      </c>
      <c r="F25619">
        <v>0</v>
      </c>
    </row>
    <row r="25620" spans="1:6" hidden="1" x14ac:dyDescent="0.35">
      <c r="A25620">
        <v>25618</v>
      </c>
      <c r="B25620" t="s">
        <v>829</v>
      </c>
      <c r="C25620">
        <v>0</v>
      </c>
      <c r="D25620" t="s">
        <v>9</v>
      </c>
      <c r="E25620" t="s">
        <v>519</v>
      </c>
      <c r="F25620">
        <v>212.32106431901764</v>
      </c>
    </row>
    <row r="25621" spans="1:6" hidden="1" x14ac:dyDescent="0.35">
      <c r="A25621">
        <v>25619</v>
      </c>
      <c r="B25621" t="s">
        <v>829</v>
      </c>
      <c r="C25621">
        <v>0</v>
      </c>
      <c r="D25621" t="s">
        <v>9</v>
      </c>
      <c r="E25621" t="s">
        <v>520</v>
      </c>
      <c r="F25621">
        <v>207.27398261281849</v>
      </c>
    </row>
    <row r="25622" spans="1:6" hidden="1" x14ac:dyDescent="0.35">
      <c r="A25622">
        <v>25620</v>
      </c>
      <c r="B25622" t="s">
        <v>829</v>
      </c>
      <c r="C25622">
        <v>0</v>
      </c>
      <c r="D25622" t="s">
        <v>106</v>
      </c>
      <c r="E25622" t="s">
        <v>521</v>
      </c>
      <c r="F25622">
        <v>7.6290189061562277E-2</v>
      </c>
    </row>
    <row r="25623" spans="1:6" hidden="1" x14ac:dyDescent="0.35">
      <c r="A25623">
        <v>25621</v>
      </c>
      <c r="B25623" t="s">
        <v>829</v>
      </c>
      <c r="C25623">
        <v>0</v>
      </c>
      <c r="D25623" t="s">
        <v>106</v>
      </c>
      <c r="E25623" t="s">
        <v>522</v>
      </c>
      <c r="F25623">
        <v>53.526348034990832</v>
      </c>
    </row>
    <row r="25624" spans="1:6" hidden="1" x14ac:dyDescent="0.35">
      <c r="A25624">
        <v>25622</v>
      </c>
      <c r="B25624" t="s">
        <v>829</v>
      </c>
      <c r="C25624">
        <v>0</v>
      </c>
      <c r="D25624" t="s">
        <v>106</v>
      </c>
      <c r="E25624" t="s">
        <v>523</v>
      </c>
      <c r="F25624">
        <v>13.065630837439349</v>
      </c>
    </row>
    <row r="25625" spans="1:6" hidden="1" x14ac:dyDescent="0.35">
      <c r="A25625">
        <v>25623</v>
      </c>
      <c r="B25625" t="s">
        <v>829</v>
      </c>
      <c r="C25625">
        <v>0</v>
      </c>
      <c r="D25625" t="s">
        <v>106</v>
      </c>
      <c r="E25625" t="s">
        <v>524</v>
      </c>
      <c r="F25625">
        <v>0</v>
      </c>
    </row>
    <row r="25626" spans="1:6" hidden="1" x14ac:dyDescent="0.35">
      <c r="A25626">
        <v>25624</v>
      </c>
      <c r="B25626" t="s">
        <v>829</v>
      </c>
      <c r="C25626">
        <v>0</v>
      </c>
      <c r="D25626" t="s">
        <v>106</v>
      </c>
      <c r="E25626" t="s">
        <v>525</v>
      </c>
      <c r="F25626">
        <v>2.1138031382739926</v>
      </c>
    </row>
    <row r="25627" spans="1:6" hidden="1" x14ac:dyDescent="0.35">
      <c r="A25627">
        <v>25625</v>
      </c>
      <c r="B25627" t="s">
        <v>829</v>
      </c>
      <c r="C25627">
        <v>0</v>
      </c>
      <c r="D25627" t="s">
        <v>106</v>
      </c>
      <c r="E25627" t="s">
        <v>526</v>
      </c>
      <c r="F25627">
        <v>0.25002690497482744</v>
      </c>
    </row>
    <row r="25628" spans="1:6" hidden="1" x14ac:dyDescent="0.35">
      <c r="A25628">
        <v>25626</v>
      </c>
      <c r="B25628" t="s">
        <v>829</v>
      </c>
      <c r="C25628">
        <v>0</v>
      </c>
      <c r="D25628" t="s">
        <v>106</v>
      </c>
      <c r="E25628" t="s">
        <v>527</v>
      </c>
      <c r="F25628">
        <v>2.0292906144972703E-2</v>
      </c>
    </row>
    <row r="25629" spans="1:6" hidden="1" x14ac:dyDescent="0.35">
      <c r="A25629">
        <v>25627</v>
      </c>
      <c r="B25629" t="s">
        <v>829</v>
      </c>
      <c r="C25629">
        <v>0</v>
      </c>
      <c r="D25629" t="s">
        <v>106</v>
      </c>
      <c r="E25629" t="s">
        <v>528</v>
      </c>
      <c r="F25629">
        <v>9.9121594464077964E-2</v>
      </c>
    </row>
    <row r="25630" spans="1:6" hidden="1" x14ac:dyDescent="0.35">
      <c r="A25630">
        <v>25628</v>
      </c>
      <c r="B25630" t="s">
        <v>829</v>
      </c>
      <c r="C25630">
        <v>0</v>
      </c>
      <c r="D25630" t="s">
        <v>105</v>
      </c>
      <c r="E25630" t="s">
        <v>529</v>
      </c>
      <c r="F25630">
        <v>60.603361029871387</v>
      </c>
    </row>
    <row r="25631" spans="1:6" hidden="1" x14ac:dyDescent="0.35">
      <c r="A25631">
        <v>25629</v>
      </c>
      <c r="B25631" t="s">
        <v>829</v>
      </c>
      <c r="C25631">
        <v>0</v>
      </c>
      <c r="D25631" t="s">
        <v>105</v>
      </c>
      <c r="E25631" t="s">
        <v>530</v>
      </c>
      <c r="F25631">
        <v>5.9776569107120565</v>
      </c>
    </row>
    <row r="25632" spans="1:6" hidden="1" x14ac:dyDescent="0.35">
      <c r="A25632">
        <v>25630</v>
      </c>
      <c r="B25632" t="s">
        <v>829</v>
      </c>
      <c r="C25632">
        <v>0</v>
      </c>
      <c r="D25632" t="s">
        <v>105</v>
      </c>
      <c r="E25632" t="s">
        <v>531</v>
      </c>
      <c r="F25632">
        <v>9.0151134724520361</v>
      </c>
    </row>
    <row r="25633" spans="1:6" hidden="1" x14ac:dyDescent="0.35">
      <c r="A25633">
        <v>25631</v>
      </c>
      <c r="B25633" t="s">
        <v>829</v>
      </c>
      <c r="C25633">
        <v>0</v>
      </c>
      <c r="D25633" t="s">
        <v>105</v>
      </c>
      <c r="E25633" t="s">
        <v>532</v>
      </c>
      <c r="F25633">
        <v>48.875452656270703</v>
      </c>
    </row>
    <row r="25634" spans="1:6" hidden="1" x14ac:dyDescent="0.35">
      <c r="A25634">
        <v>25632</v>
      </c>
      <c r="B25634" t="s">
        <v>829</v>
      </c>
      <c r="C25634">
        <v>0</v>
      </c>
      <c r="D25634" t="s">
        <v>10</v>
      </c>
      <c r="E25634" t="s">
        <v>533</v>
      </c>
      <c r="F25634">
        <v>9.7777046019788756</v>
      </c>
    </row>
    <row r="25635" spans="1:6" hidden="1" x14ac:dyDescent="0.35">
      <c r="A25635">
        <v>25633</v>
      </c>
      <c r="B25635" t="s">
        <v>829</v>
      </c>
      <c r="C25635">
        <v>0</v>
      </c>
      <c r="D25635" t="s">
        <v>10</v>
      </c>
      <c r="E25635" t="s">
        <v>534</v>
      </c>
      <c r="F25635">
        <v>36.591129532472678</v>
      </c>
    </row>
    <row r="25636" spans="1:6" hidden="1" x14ac:dyDescent="0.35">
      <c r="A25636">
        <v>25634</v>
      </c>
      <c r="B25636" t="s">
        <v>829</v>
      </c>
      <c r="C25636">
        <v>0</v>
      </c>
      <c r="D25636" t="s">
        <v>10</v>
      </c>
      <c r="E25636" t="s">
        <v>535</v>
      </c>
      <c r="F25636">
        <v>973.35717727647159</v>
      </c>
    </row>
    <row r="25637" spans="1:6" hidden="1" x14ac:dyDescent="0.35">
      <c r="A25637">
        <v>25635</v>
      </c>
      <c r="B25637" t="s">
        <v>829</v>
      </c>
      <c r="C25637">
        <v>0</v>
      </c>
      <c r="D25637" t="s">
        <v>10</v>
      </c>
      <c r="E25637" t="s">
        <v>536</v>
      </c>
      <c r="F25637">
        <v>135.90861956561307</v>
      </c>
    </row>
    <row r="25638" spans="1:6" hidden="1" x14ac:dyDescent="0.35">
      <c r="A25638">
        <v>25636</v>
      </c>
      <c r="B25638" t="s">
        <v>829</v>
      </c>
      <c r="C25638">
        <v>0</v>
      </c>
      <c r="D25638" t="s">
        <v>10</v>
      </c>
      <c r="E25638" t="s">
        <v>537</v>
      </c>
      <c r="F25638">
        <v>30.591889775820363</v>
      </c>
    </row>
    <row r="25639" spans="1:6" hidden="1" x14ac:dyDescent="0.35">
      <c r="A25639">
        <v>25637</v>
      </c>
      <c r="B25639" t="s">
        <v>829</v>
      </c>
      <c r="C25639">
        <v>0</v>
      </c>
      <c r="D25639" t="s">
        <v>10</v>
      </c>
      <c r="E25639" t="s">
        <v>538</v>
      </c>
      <c r="F25639">
        <v>48.301554973039998</v>
      </c>
    </row>
    <row r="25640" spans="1:6" hidden="1" x14ac:dyDescent="0.35">
      <c r="A25640">
        <v>25638</v>
      </c>
      <c r="B25640" t="s">
        <v>829</v>
      </c>
      <c r="C25640">
        <v>0</v>
      </c>
      <c r="D25640" t="s">
        <v>10</v>
      </c>
      <c r="E25640" t="s">
        <v>539</v>
      </c>
      <c r="F25640">
        <v>148.17492057901413</v>
      </c>
    </row>
    <row r="25641" spans="1:6" hidden="1" x14ac:dyDescent="0.35">
      <c r="A25641">
        <v>25639</v>
      </c>
      <c r="B25641" t="s">
        <v>829</v>
      </c>
      <c r="C25641">
        <v>0</v>
      </c>
      <c r="D25641" t="s">
        <v>10</v>
      </c>
      <c r="E25641" t="s">
        <v>540</v>
      </c>
      <c r="F25641">
        <v>172.92013196592339</v>
      </c>
    </row>
    <row r="25642" spans="1:6" hidden="1" x14ac:dyDescent="0.35">
      <c r="A25642">
        <v>25640</v>
      </c>
      <c r="B25642" t="s">
        <v>829</v>
      </c>
      <c r="C25642">
        <v>0</v>
      </c>
      <c r="D25642" t="s">
        <v>10</v>
      </c>
      <c r="E25642" t="s">
        <v>541</v>
      </c>
      <c r="F25642">
        <v>14.125496831742964</v>
      </c>
    </row>
    <row r="25643" spans="1:6" hidden="1" x14ac:dyDescent="0.35">
      <c r="A25643">
        <v>25641</v>
      </c>
      <c r="B25643" t="s">
        <v>829</v>
      </c>
      <c r="C25643">
        <v>0</v>
      </c>
      <c r="D25643" t="s">
        <v>10</v>
      </c>
      <c r="E25643" t="s">
        <v>542</v>
      </c>
      <c r="F25643">
        <v>345.83640849818437</v>
      </c>
    </row>
    <row r="25644" spans="1:6" hidden="1" x14ac:dyDescent="0.35">
      <c r="A25644">
        <v>25642</v>
      </c>
      <c r="B25644" t="s">
        <v>829</v>
      </c>
      <c r="C25644">
        <v>0</v>
      </c>
      <c r="D25644" t="s">
        <v>10</v>
      </c>
      <c r="E25644" t="s">
        <v>543</v>
      </c>
      <c r="F25644">
        <v>21.126127569383755</v>
      </c>
    </row>
    <row r="25645" spans="1:6" hidden="1" x14ac:dyDescent="0.35">
      <c r="A25645">
        <v>25643</v>
      </c>
      <c r="B25645" t="s">
        <v>829</v>
      </c>
      <c r="C25645">
        <v>0</v>
      </c>
      <c r="D25645" t="s">
        <v>12</v>
      </c>
      <c r="E25645" t="s">
        <v>544</v>
      </c>
      <c r="F25645">
        <v>242.86032183487916</v>
      </c>
    </row>
    <row r="25646" spans="1:6" hidden="1" x14ac:dyDescent="0.35">
      <c r="A25646">
        <v>25644</v>
      </c>
      <c r="B25646" t="s">
        <v>829</v>
      </c>
      <c r="C25646">
        <v>0</v>
      </c>
      <c r="D25646" t="s">
        <v>12</v>
      </c>
      <c r="E25646" t="s">
        <v>545</v>
      </c>
      <c r="F25646">
        <v>358.51291285382632</v>
      </c>
    </row>
    <row r="25647" spans="1:6" hidden="1" x14ac:dyDescent="0.35">
      <c r="A25647">
        <v>25645</v>
      </c>
      <c r="B25647" t="s">
        <v>829</v>
      </c>
      <c r="C25647">
        <v>0</v>
      </c>
      <c r="D25647" t="s">
        <v>12</v>
      </c>
      <c r="E25647" t="s">
        <v>546</v>
      </c>
      <c r="F25647">
        <v>361.60072908187703</v>
      </c>
    </row>
    <row r="25648" spans="1:6" hidden="1" x14ac:dyDescent="0.35">
      <c r="A25648">
        <v>25646</v>
      </c>
      <c r="B25648" t="s">
        <v>829</v>
      </c>
      <c r="C25648">
        <v>0</v>
      </c>
      <c r="D25648" t="s">
        <v>12</v>
      </c>
      <c r="E25648" t="s">
        <v>547</v>
      </c>
      <c r="F25648">
        <v>960.56550110263368</v>
      </c>
    </row>
    <row r="25649" spans="1:6" hidden="1" x14ac:dyDescent="0.35">
      <c r="A25649">
        <v>25647</v>
      </c>
      <c r="B25649" t="s">
        <v>829</v>
      </c>
      <c r="C25649">
        <v>0</v>
      </c>
      <c r="D25649" t="s">
        <v>12</v>
      </c>
      <c r="E25649" t="s">
        <v>548</v>
      </c>
      <c r="F25649">
        <v>504.27563047848304</v>
      </c>
    </row>
    <row r="25650" spans="1:6" hidden="1" x14ac:dyDescent="0.35">
      <c r="A25650">
        <v>25648</v>
      </c>
      <c r="B25650" t="s">
        <v>829</v>
      </c>
      <c r="C25650">
        <v>0</v>
      </c>
      <c r="D25650" t="s">
        <v>12</v>
      </c>
      <c r="E25650" t="s">
        <v>549</v>
      </c>
      <c r="F25650">
        <v>665.36703320784113</v>
      </c>
    </row>
    <row r="25651" spans="1:6" hidden="1" x14ac:dyDescent="0.35">
      <c r="A25651">
        <v>25649</v>
      </c>
      <c r="B25651" t="s">
        <v>829</v>
      </c>
      <c r="C25651">
        <v>0</v>
      </c>
      <c r="D25651" t="s">
        <v>12</v>
      </c>
      <c r="E25651" t="s">
        <v>550</v>
      </c>
      <c r="F25651">
        <v>214.2331174783335</v>
      </c>
    </row>
    <row r="25652" spans="1:6" hidden="1" x14ac:dyDescent="0.35">
      <c r="A25652">
        <v>25650</v>
      </c>
      <c r="B25652" t="s">
        <v>829</v>
      </c>
      <c r="C25652">
        <v>0</v>
      </c>
      <c r="D25652" t="s">
        <v>12</v>
      </c>
      <c r="E25652" t="s">
        <v>551</v>
      </c>
      <c r="F25652">
        <v>82.672668862157551</v>
      </c>
    </row>
    <row r="25653" spans="1:6" hidden="1" x14ac:dyDescent="0.35">
      <c r="A25653">
        <v>25651</v>
      </c>
      <c r="B25653" t="s">
        <v>829</v>
      </c>
      <c r="C25653">
        <v>0</v>
      </c>
      <c r="D25653" t="s">
        <v>12</v>
      </c>
      <c r="E25653" t="s">
        <v>552</v>
      </c>
      <c r="F25653">
        <v>3882.7878656102762</v>
      </c>
    </row>
    <row r="25654" spans="1:6" hidden="1" x14ac:dyDescent="0.35">
      <c r="A25654">
        <v>25652</v>
      </c>
      <c r="B25654" t="s">
        <v>829</v>
      </c>
      <c r="C25654">
        <v>0</v>
      </c>
      <c r="D25654" t="s">
        <v>12</v>
      </c>
      <c r="E25654" t="s">
        <v>553</v>
      </c>
      <c r="F25654">
        <v>1391.1542941900648</v>
      </c>
    </row>
    <row r="25655" spans="1:6" hidden="1" x14ac:dyDescent="0.35">
      <c r="A25655">
        <v>25653</v>
      </c>
      <c r="B25655" t="s">
        <v>829</v>
      </c>
      <c r="C25655">
        <v>0</v>
      </c>
      <c r="D25655" t="s">
        <v>12</v>
      </c>
      <c r="E25655" t="s">
        <v>554</v>
      </c>
      <c r="F25655">
        <v>779.69530049586797</v>
      </c>
    </row>
    <row r="25656" spans="1:6" hidden="1" x14ac:dyDescent="0.35">
      <c r="A25656">
        <v>25654</v>
      </c>
      <c r="B25656" t="s">
        <v>829</v>
      </c>
      <c r="C25656">
        <v>0</v>
      </c>
      <c r="D25656" t="s">
        <v>12</v>
      </c>
      <c r="E25656" t="s">
        <v>555</v>
      </c>
      <c r="F25656">
        <v>306.71865857365231</v>
      </c>
    </row>
    <row r="25657" spans="1:6" hidden="1" x14ac:dyDescent="0.35">
      <c r="A25657">
        <v>25655</v>
      </c>
      <c r="B25657" t="s">
        <v>829</v>
      </c>
      <c r="C25657">
        <v>0</v>
      </c>
      <c r="D25657" t="s">
        <v>13</v>
      </c>
      <c r="E25657" t="s">
        <v>556</v>
      </c>
      <c r="F25657">
        <v>1023.5067213417861</v>
      </c>
    </row>
    <row r="25658" spans="1:6" hidden="1" x14ac:dyDescent="0.35">
      <c r="A25658">
        <v>25656</v>
      </c>
      <c r="B25658" t="s">
        <v>829</v>
      </c>
      <c r="C25658">
        <v>0</v>
      </c>
      <c r="D25658" t="s">
        <v>13</v>
      </c>
      <c r="E25658" t="s">
        <v>557</v>
      </c>
      <c r="F25658">
        <v>1523.2147699691009</v>
      </c>
    </row>
    <row r="25659" spans="1:6" hidden="1" x14ac:dyDescent="0.35">
      <c r="A25659">
        <v>25657</v>
      </c>
      <c r="B25659" t="s">
        <v>829</v>
      </c>
      <c r="C25659">
        <v>0</v>
      </c>
      <c r="D25659" t="s">
        <v>13</v>
      </c>
      <c r="E25659" t="s">
        <v>558</v>
      </c>
      <c r="F25659">
        <v>540.63879005492288</v>
      </c>
    </row>
    <row r="25660" spans="1:6" hidden="1" x14ac:dyDescent="0.35">
      <c r="A25660">
        <v>25658</v>
      </c>
      <c r="B25660" t="s">
        <v>829</v>
      </c>
      <c r="C25660">
        <v>0</v>
      </c>
      <c r="D25660" t="s">
        <v>14</v>
      </c>
      <c r="E25660" t="s">
        <v>559</v>
      </c>
      <c r="F25660">
        <v>498.21201212841214</v>
      </c>
    </row>
    <row r="25661" spans="1:6" hidden="1" x14ac:dyDescent="0.35">
      <c r="A25661">
        <v>25659</v>
      </c>
      <c r="B25661" t="s">
        <v>829</v>
      </c>
      <c r="C25661">
        <v>0</v>
      </c>
      <c r="D25661" t="s">
        <v>14</v>
      </c>
      <c r="E25661" t="s">
        <v>560</v>
      </c>
      <c r="F25661">
        <v>0</v>
      </c>
    </row>
    <row r="25662" spans="1:6" hidden="1" x14ac:dyDescent="0.35">
      <c r="A25662">
        <v>25660</v>
      </c>
      <c r="B25662" t="s">
        <v>829</v>
      </c>
      <c r="C25662">
        <v>0</v>
      </c>
      <c r="D25662" t="s">
        <v>15</v>
      </c>
      <c r="E25662" t="s">
        <v>561</v>
      </c>
      <c r="F25662">
        <v>91.698666046810459</v>
      </c>
    </row>
    <row r="25663" spans="1:6" hidden="1" x14ac:dyDescent="0.35">
      <c r="A25663">
        <v>25661</v>
      </c>
      <c r="B25663" t="s">
        <v>829</v>
      </c>
      <c r="C25663">
        <v>0</v>
      </c>
      <c r="D25663" t="s">
        <v>15</v>
      </c>
      <c r="E25663" t="s">
        <v>562</v>
      </c>
      <c r="F25663">
        <v>0</v>
      </c>
    </row>
    <row r="25664" spans="1:6" hidden="1" x14ac:dyDescent="0.35">
      <c r="A25664">
        <v>25662</v>
      </c>
      <c r="B25664" t="s">
        <v>829</v>
      </c>
      <c r="C25664">
        <v>0</v>
      </c>
      <c r="D25664" t="s">
        <v>15</v>
      </c>
      <c r="E25664" t="s">
        <v>563</v>
      </c>
      <c r="F25664">
        <v>679.79186639004763</v>
      </c>
    </row>
    <row r="25665" spans="1:6" hidden="1" x14ac:dyDescent="0.35">
      <c r="A25665">
        <v>25663</v>
      </c>
      <c r="B25665" t="s">
        <v>829</v>
      </c>
      <c r="C25665">
        <v>0</v>
      </c>
      <c r="D25665" t="s">
        <v>15</v>
      </c>
      <c r="E25665" t="s">
        <v>564</v>
      </c>
      <c r="F25665">
        <v>783.34750853026435</v>
      </c>
    </row>
    <row r="25666" spans="1:6" hidden="1" x14ac:dyDescent="0.35">
      <c r="A25666">
        <v>25664</v>
      </c>
      <c r="B25666" t="s">
        <v>829</v>
      </c>
      <c r="C25666">
        <v>0</v>
      </c>
      <c r="D25666" t="s">
        <v>16</v>
      </c>
      <c r="E25666" t="s">
        <v>565</v>
      </c>
      <c r="F25666">
        <v>44.840824108429011</v>
      </c>
    </row>
    <row r="25667" spans="1:6" hidden="1" x14ac:dyDescent="0.35">
      <c r="A25667">
        <v>25665</v>
      </c>
      <c r="B25667" t="s">
        <v>829</v>
      </c>
      <c r="C25667">
        <v>0</v>
      </c>
      <c r="D25667" t="s">
        <v>16</v>
      </c>
      <c r="E25667" t="s">
        <v>566</v>
      </c>
      <c r="F25667">
        <v>4.7388256408503705E-3</v>
      </c>
    </row>
    <row r="25668" spans="1:6" hidden="1" x14ac:dyDescent="0.35">
      <c r="A25668">
        <v>25666</v>
      </c>
      <c r="B25668" t="s">
        <v>829</v>
      </c>
      <c r="C25668">
        <v>0</v>
      </c>
      <c r="D25668" t="s">
        <v>16</v>
      </c>
      <c r="E25668" t="s">
        <v>567</v>
      </c>
      <c r="F25668">
        <v>0.67380962848861592</v>
      </c>
    </row>
    <row r="25669" spans="1:6" hidden="1" x14ac:dyDescent="0.35">
      <c r="A25669">
        <v>25667</v>
      </c>
      <c r="B25669" t="s">
        <v>829</v>
      </c>
      <c r="C25669">
        <v>0</v>
      </c>
      <c r="D25669" t="s">
        <v>16</v>
      </c>
      <c r="E25669" t="s">
        <v>568</v>
      </c>
      <c r="F25669">
        <v>300.591699994794</v>
      </c>
    </row>
    <row r="25670" spans="1:6" hidden="1" x14ac:dyDescent="0.35">
      <c r="A25670">
        <v>25668</v>
      </c>
      <c r="B25670" t="s">
        <v>829</v>
      </c>
      <c r="C25670">
        <v>0</v>
      </c>
      <c r="D25670" t="s">
        <v>16</v>
      </c>
      <c r="E25670" t="s">
        <v>569</v>
      </c>
      <c r="F25670">
        <v>1.4627204457891325</v>
      </c>
    </row>
    <row r="25671" spans="1:6" hidden="1" x14ac:dyDescent="0.35">
      <c r="A25671">
        <v>25669</v>
      </c>
      <c r="B25671" t="s">
        <v>829</v>
      </c>
      <c r="C25671">
        <v>0</v>
      </c>
      <c r="D25671" t="s">
        <v>16</v>
      </c>
      <c r="E25671" t="s">
        <v>570</v>
      </c>
      <c r="F25671">
        <v>2.2327455993637284</v>
      </c>
    </row>
    <row r="25672" spans="1:6" hidden="1" x14ac:dyDescent="0.35">
      <c r="A25672">
        <v>25670</v>
      </c>
      <c r="B25672" t="s">
        <v>829</v>
      </c>
      <c r="C25672">
        <v>0</v>
      </c>
      <c r="D25672" t="s">
        <v>16</v>
      </c>
      <c r="E25672" t="s">
        <v>571</v>
      </c>
      <c r="F25672">
        <v>359.86689471347188</v>
      </c>
    </row>
    <row r="25673" spans="1:6" hidden="1" x14ac:dyDescent="0.35">
      <c r="A25673">
        <v>25671</v>
      </c>
      <c r="B25673" t="s">
        <v>829</v>
      </c>
      <c r="C25673">
        <v>0</v>
      </c>
      <c r="D25673" t="s">
        <v>16</v>
      </c>
      <c r="E25673" t="s">
        <v>572</v>
      </c>
      <c r="F25673">
        <v>91.560656650654849</v>
      </c>
    </row>
    <row r="25674" spans="1:6" hidden="1" x14ac:dyDescent="0.35">
      <c r="A25674">
        <v>25672</v>
      </c>
      <c r="B25674" t="s">
        <v>829</v>
      </c>
      <c r="C25674">
        <v>0</v>
      </c>
      <c r="D25674" t="s">
        <v>16</v>
      </c>
      <c r="E25674" t="s">
        <v>573</v>
      </c>
      <c r="F25674">
        <v>690.10190057259524</v>
      </c>
    </row>
    <row r="25675" spans="1:6" hidden="1" x14ac:dyDescent="0.35">
      <c r="A25675">
        <v>25673</v>
      </c>
      <c r="B25675" t="s">
        <v>829</v>
      </c>
      <c r="C25675">
        <v>0</v>
      </c>
      <c r="D25675" t="s">
        <v>16</v>
      </c>
      <c r="E25675" t="s">
        <v>574</v>
      </c>
      <c r="F25675">
        <v>248.35230154010259</v>
      </c>
    </row>
    <row r="25676" spans="1:6" hidden="1" x14ac:dyDescent="0.35">
      <c r="A25676">
        <v>25674</v>
      </c>
      <c r="B25676" t="s">
        <v>829</v>
      </c>
      <c r="C25676">
        <v>0</v>
      </c>
      <c r="D25676" t="s">
        <v>16</v>
      </c>
      <c r="E25676" t="s">
        <v>575</v>
      </c>
      <c r="F25676">
        <v>6.9714033406263178</v>
      </c>
    </row>
    <row r="25677" spans="1:6" hidden="1" x14ac:dyDescent="0.35">
      <c r="A25677">
        <v>25675</v>
      </c>
      <c r="B25677" t="s">
        <v>829</v>
      </c>
      <c r="C25677">
        <v>0</v>
      </c>
      <c r="D25677" t="s">
        <v>16</v>
      </c>
      <c r="E25677" t="s">
        <v>576</v>
      </c>
      <c r="F25677">
        <v>199.68737562925034</v>
      </c>
    </row>
    <row r="25678" spans="1:6" hidden="1" x14ac:dyDescent="0.35">
      <c r="A25678">
        <v>25676</v>
      </c>
      <c r="B25678" t="s">
        <v>829</v>
      </c>
      <c r="C25678">
        <v>0</v>
      </c>
      <c r="D25678" t="s">
        <v>16</v>
      </c>
      <c r="E25678" t="s">
        <v>577</v>
      </c>
      <c r="F25678">
        <v>154.00589958317448</v>
      </c>
    </row>
    <row r="25679" spans="1:6" hidden="1" x14ac:dyDescent="0.35">
      <c r="A25679">
        <v>25677</v>
      </c>
      <c r="B25679" t="s">
        <v>829</v>
      </c>
      <c r="C25679">
        <v>0</v>
      </c>
      <c r="D25679" t="s">
        <v>16</v>
      </c>
      <c r="E25679" t="s">
        <v>578</v>
      </c>
      <c r="F25679">
        <v>9.3289619997437185</v>
      </c>
    </row>
    <row r="25680" spans="1:6" hidden="1" x14ac:dyDescent="0.35">
      <c r="A25680">
        <v>25678</v>
      </c>
      <c r="B25680" t="s">
        <v>829</v>
      </c>
      <c r="C25680">
        <v>0</v>
      </c>
      <c r="D25680" t="s">
        <v>16</v>
      </c>
      <c r="E25680" t="s">
        <v>579</v>
      </c>
      <c r="F25680">
        <v>453.32262042092486</v>
      </c>
    </row>
    <row r="25681" spans="1:6" hidden="1" x14ac:dyDescent="0.35">
      <c r="A25681">
        <v>25679</v>
      </c>
      <c r="B25681" t="s">
        <v>829</v>
      </c>
      <c r="C25681">
        <v>0</v>
      </c>
      <c r="D25681" t="s">
        <v>16</v>
      </c>
      <c r="E25681" t="s">
        <v>580</v>
      </c>
      <c r="F25681">
        <v>2.5565813691566301</v>
      </c>
    </row>
    <row r="25682" spans="1:6" hidden="1" x14ac:dyDescent="0.35">
      <c r="A25682">
        <v>25680</v>
      </c>
      <c r="B25682" t="s">
        <v>829</v>
      </c>
      <c r="C25682">
        <v>0</v>
      </c>
      <c r="D25682" t="s">
        <v>16</v>
      </c>
      <c r="E25682" t="s">
        <v>581</v>
      </c>
      <c r="F25682">
        <v>115.95550105343297</v>
      </c>
    </row>
    <row r="25683" spans="1:6" hidden="1" x14ac:dyDescent="0.35">
      <c r="A25683">
        <v>25681</v>
      </c>
      <c r="B25683" t="s">
        <v>829</v>
      </c>
      <c r="C25683">
        <v>0</v>
      </c>
      <c r="D25683" t="s">
        <v>16</v>
      </c>
      <c r="E25683" t="s">
        <v>582</v>
      </c>
      <c r="F25683">
        <v>19.84257725628029</v>
      </c>
    </row>
    <row r="25684" spans="1:6" hidden="1" x14ac:dyDescent="0.35">
      <c r="A25684">
        <v>25682</v>
      </c>
      <c r="B25684" t="s">
        <v>829</v>
      </c>
      <c r="C25684">
        <v>0</v>
      </c>
      <c r="D25684" t="s">
        <v>16</v>
      </c>
      <c r="E25684" t="s">
        <v>583</v>
      </c>
      <c r="F25684">
        <v>3.6310165999282984</v>
      </c>
    </row>
    <row r="25685" spans="1:6" hidden="1" x14ac:dyDescent="0.35">
      <c r="A25685">
        <v>25683</v>
      </c>
      <c r="B25685" t="s">
        <v>829</v>
      </c>
      <c r="C25685">
        <v>0</v>
      </c>
      <c r="D25685" t="s">
        <v>16</v>
      </c>
      <c r="E25685" t="s">
        <v>584</v>
      </c>
      <c r="F25685">
        <v>4.9512286264363619</v>
      </c>
    </row>
    <row r="25686" spans="1:6" hidden="1" x14ac:dyDescent="0.35">
      <c r="A25686">
        <v>25684</v>
      </c>
      <c r="B25686" t="s">
        <v>829</v>
      </c>
      <c r="C25686">
        <v>0</v>
      </c>
      <c r="D25686" t="s">
        <v>16</v>
      </c>
      <c r="E25686" t="s">
        <v>585</v>
      </c>
      <c r="F25686">
        <v>5.0870778739785978</v>
      </c>
    </row>
    <row r="25687" spans="1:6" hidden="1" x14ac:dyDescent="0.35">
      <c r="A25687">
        <v>25685</v>
      </c>
      <c r="B25687" t="s">
        <v>829</v>
      </c>
      <c r="C25687">
        <v>0</v>
      </c>
      <c r="D25687" t="s">
        <v>100</v>
      </c>
      <c r="E25687" t="s">
        <v>586</v>
      </c>
      <c r="F25687">
        <v>6.9990290529346399</v>
      </c>
    </row>
    <row r="25688" spans="1:6" hidden="1" x14ac:dyDescent="0.35">
      <c r="A25688">
        <v>25686</v>
      </c>
      <c r="B25688" t="s">
        <v>829</v>
      </c>
      <c r="C25688">
        <v>0</v>
      </c>
      <c r="D25688" t="s">
        <v>100</v>
      </c>
      <c r="E25688" t="s">
        <v>587</v>
      </c>
      <c r="F25688">
        <v>209.67722927263753</v>
      </c>
    </row>
    <row r="25689" spans="1:6" hidden="1" x14ac:dyDescent="0.35">
      <c r="A25689">
        <v>25687</v>
      </c>
      <c r="B25689" t="s">
        <v>829</v>
      </c>
      <c r="C25689">
        <v>0</v>
      </c>
      <c r="D25689" t="s">
        <v>100</v>
      </c>
      <c r="E25689" t="s">
        <v>588</v>
      </c>
      <c r="F25689">
        <v>0</v>
      </c>
    </row>
    <row r="25690" spans="1:6" hidden="1" x14ac:dyDescent="0.35">
      <c r="A25690">
        <v>25688</v>
      </c>
      <c r="B25690" t="s">
        <v>829</v>
      </c>
      <c r="C25690">
        <v>0</v>
      </c>
      <c r="D25690" t="s">
        <v>100</v>
      </c>
      <c r="E25690" t="s">
        <v>589</v>
      </c>
      <c r="F25690">
        <v>24.15741460208762</v>
      </c>
    </row>
    <row r="25691" spans="1:6" hidden="1" x14ac:dyDescent="0.35">
      <c r="A25691">
        <v>25689</v>
      </c>
      <c r="B25691" t="s">
        <v>829</v>
      </c>
      <c r="C25691">
        <v>0</v>
      </c>
      <c r="D25691" t="s">
        <v>100</v>
      </c>
      <c r="E25691" t="s">
        <v>590</v>
      </c>
      <c r="F25691">
        <v>252.75232076162413</v>
      </c>
    </row>
    <row r="25692" spans="1:6" hidden="1" x14ac:dyDescent="0.35">
      <c r="A25692">
        <v>25690</v>
      </c>
      <c r="B25692" t="s">
        <v>829</v>
      </c>
      <c r="C25692">
        <v>0</v>
      </c>
      <c r="D25692" t="s">
        <v>100</v>
      </c>
      <c r="E25692" t="s">
        <v>591</v>
      </c>
      <c r="F25692">
        <v>3065.8166973855446</v>
      </c>
    </row>
    <row r="25693" spans="1:6" hidden="1" x14ac:dyDescent="0.35">
      <c r="A25693">
        <v>25691</v>
      </c>
      <c r="B25693" t="s">
        <v>829</v>
      </c>
      <c r="C25693">
        <v>0</v>
      </c>
      <c r="D25693" t="s">
        <v>100</v>
      </c>
      <c r="E25693" t="s">
        <v>592</v>
      </c>
      <c r="F25693">
        <v>29.315769861207237</v>
      </c>
    </row>
    <row r="25694" spans="1:6" hidden="1" x14ac:dyDescent="0.35">
      <c r="A25694">
        <v>25692</v>
      </c>
      <c r="B25694" t="s">
        <v>829</v>
      </c>
      <c r="C25694">
        <v>0</v>
      </c>
      <c r="D25694" t="s">
        <v>100</v>
      </c>
      <c r="E25694" t="s">
        <v>593</v>
      </c>
      <c r="F25694">
        <v>5.2437207858509689</v>
      </c>
    </row>
    <row r="25695" spans="1:6" hidden="1" x14ac:dyDescent="0.35">
      <c r="A25695">
        <v>25693</v>
      </c>
      <c r="B25695" t="s">
        <v>829</v>
      </c>
      <c r="C25695">
        <v>0</v>
      </c>
      <c r="D25695" t="s">
        <v>16</v>
      </c>
      <c r="E25695" t="s">
        <v>594</v>
      </c>
      <c r="F25695">
        <v>3.9940547585254209</v>
      </c>
    </row>
    <row r="25696" spans="1:6" hidden="1" x14ac:dyDescent="0.35">
      <c r="A25696">
        <v>25694</v>
      </c>
      <c r="B25696" t="s">
        <v>829</v>
      </c>
      <c r="C25696">
        <v>0</v>
      </c>
      <c r="D25696" t="s">
        <v>16</v>
      </c>
      <c r="E25696" t="s">
        <v>595</v>
      </c>
      <c r="F25696">
        <v>0.68052865930069439</v>
      </c>
    </row>
    <row r="25697" spans="1:6" hidden="1" x14ac:dyDescent="0.35">
      <c r="A25697">
        <v>25695</v>
      </c>
      <c r="B25697" t="s">
        <v>829</v>
      </c>
      <c r="C25697">
        <v>0</v>
      </c>
      <c r="D25697" t="s">
        <v>16</v>
      </c>
      <c r="E25697" t="s">
        <v>596</v>
      </c>
      <c r="F25697">
        <v>8.6939793828477363</v>
      </c>
    </row>
    <row r="25698" spans="1:6" hidden="1" x14ac:dyDescent="0.35">
      <c r="A25698">
        <v>25696</v>
      </c>
      <c r="B25698" t="s">
        <v>829</v>
      </c>
      <c r="C25698">
        <v>0</v>
      </c>
      <c r="D25698" t="s">
        <v>17</v>
      </c>
      <c r="E25698" t="s">
        <v>597</v>
      </c>
      <c r="F25698">
        <v>1061.8585857800201</v>
      </c>
    </row>
    <row r="25699" spans="1:6" hidden="1" x14ac:dyDescent="0.35">
      <c r="A25699">
        <v>25697</v>
      </c>
      <c r="B25699" t="s">
        <v>829</v>
      </c>
      <c r="C25699">
        <v>0</v>
      </c>
      <c r="D25699" t="s">
        <v>310</v>
      </c>
      <c r="E25699" t="s">
        <v>598</v>
      </c>
      <c r="F25699">
        <v>309.05782978161494</v>
      </c>
    </row>
    <row r="25700" spans="1:6" hidden="1" x14ac:dyDescent="0.35">
      <c r="A25700">
        <v>25698</v>
      </c>
      <c r="B25700" t="s">
        <v>829</v>
      </c>
      <c r="C25700">
        <v>0</v>
      </c>
      <c r="D25700" t="s">
        <v>310</v>
      </c>
      <c r="E25700" t="s">
        <v>599</v>
      </c>
      <c r="F25700">
        <v>0</v>
      </c>
    </row>
    <row r="25701" spans="1:6" hidden="1" x14ac:dyDescent="0.35">
      <c r="A25701">
        <v>25699</v>
      </c>
      <c r="B25701" t="s">
        <v>829</v>
      </c>
      <c r="C25701">
        <v>0</v>
      </c>
      <c r="D25701" t="s">
        <v>311</v>
      </c>
      <c r="E25701" t="s">
        <v>600</v>
      </c>
      <c r="F25701">
        <v>259.87077360891868</v>
      </c>
    </row>
    <row r="25702" spans="1:6" hidden="1" x14ac:dyDescent="0.35">
      <c r="A25702">
        <v>25700</v>
      </c>
      <c r="B25702" t="s">
        <v>829</v>
      </c>
      <c r="C25702">
        <v>0</v>
      </c>
      <c r="D25702" t="s">
        <v>311</v>
      </c>
      <c r="E25702" t="s">
        <v>601</v>
      </c>
      <c r="F25702">
        <v>82.16042279625303</v>
      </c>
    </row>
    <row r="25703" spans="1:6" hidden="1" x14ac:dyDescent="0.35">
      <c r="A25703">
        <v>25701</v>
      </c>
      <c r="B25703" t="s">
        <v>829</v>
      </c>
      <c r="C25703">
        <v>0</v>
      </c>
      <c r="D25703" t="s">
        <v>311</v>
      </c>
      <c r="E25703" t="s">
        <v>602</v>
      </c>
      <c r="F25703">
        <v>567.86044014545098</v>
      </c>
    </row>
    <row r="25704" spans="1:6" hidden="1" x14ac:dyDescent="0.35">
      <c r="A25704">
        <v>25702</v>
      </c>
      <c r="B25704" t="s">
        <v>829</v>
      </c>
      <c r="C25704">
        <v>0</v>
      </c>
      <c r="D25704" t="s">
        <v>311</v>
      </c>
      <c r="E25704" t="s">
        <v>603</v>
      </c>
      <c r="F25704">
        <v>0</v>
      </c>
    </row>
    <row r="25705" spans="1:6" hidden="1" x14ac:dyDescent="0.35">
      <c r="A25705">
        <v>25703</v>
      </c>
      <c r="B25705" t="s">
        <v>829</v>
      </c>
      <c r="C25705">
        <v>0</v>
      </c>
      <c r="D25705" t="s">
        <v>311</v>
      </c>
      <c r="E25705" t="s">
        <v>604</v>
      </c>
      <c r="F25705">
        <v>346.07210824024429</v>
      </c>
    </row>
    <row r="25706" spans="1:6" hidden="1" x14ac:dyDescent="0.35">
      <c r="A25706">
        <v>25704</v>
      </c>
      <c r="B25706" t="s">
        <v>829</v>
      </c>
      <c r="C25706">
        <v>0</v>
      </c>
      <c r="D25706" t="s">
        <v>312</v>
      </c>
      <c r="E25706" t="s">
        <v>605</v>
      </c>
      <c r="F25706">
        <v>1782.0833335014086</v>
      </c>
    </row>
    <row r="25707" spans="1:6" hidden="1" x14ac:dyDescent="0.35">
      <c r="A25707">
        <v>25705</v>
      </c>
      <c r="B25707" t="s">
        <v>829</v>
      </c>
      <c r="C25707">
        <v>0</v>
      </c>
      <c r="D25707" t="s">
        <v>312</v>
      </c>
      <c r="E25707" t="s">
        <v>606</v>
      </c>
      <c r="F25707">
        <v>0</v>
      </c>
    </row>
    <row r="25708" spans="1:6" hidden="1" x14ac:dyDescent="0.35">
      <c r="A25708">
        <v>25706</v>
      </c>
      <c r="B25708" t="s">
        <v>829</v>
      </c>
      <c r="C25708">
        <v>0</v>
      </c>
      <c r="D25708" t="s">
        <v>313</v>
      </c>
      <c r="E25708" t="s">
        <v>607</v>
      </c>
      <c r="F25708">
        <v>200.50678996644137</v>
      </c>
    </row>
    <row r="25709" spans="1:6" hidden="1" x14ac:dyDescent="0.35">
      <c r="A25709">
        <v>25707</v>
      </c>
      <c r="B25709" t="s">
        <v>829</v>
      </c>
      <c r="C25709">
        <v>0</v>
      </c>
      <c r="D25709" t="s">
        <v>313</v>
      </c>
      <c r="E25709" t="s">
        <v>608</v>
      </c>
      <c r="F25709">
        <v>0</v>
      </c>
    </row>
    <row r="25710" spans="1:6" hidden="1" x14ac:dyDescent="0.35">
      <c r="A25710">
        <v>25708</v>
      </c>
      <c r="B25710" t="s">
        <v>829</v>
      </c>
      <c r="C25710">
        <v>0</v>
      </c>
      <c r="D25710" t="s">
        <v>313</v>
      </c>
      <c r="E25710" t="s">
        <v>609</v>
      </c>
      <c r="F25710">
        <v>386.55324279789431</v>
      </c>
    </row>
    <row r="25711" spans="1:6" hidden="1" x14ac:dyDescent="0.35">
      <c r="A25711">
        <v>25709</v>
      </c>
      <c r="B25711" t="s">
        <v>829</v>
      </c>
      <c r="C25711">
        <v>0</v>
      </c>
      <c r="D25711" t="s">
        <v>313</v>
      </c>
      <c r="E25711" t="s">
        <v>610</v>
      </c>
      <c r="F25711">
        <v>0</v>
      </c>
    </row>
    <row r="25712" spans="1:6" hidden="1" x14ac:dyDescent="0.35">
      <c r="A25712">
        <v>25710</v>
      </c>
      <c r="B25712" t="s">
        <v>829</v>
      </c>
      <c r="C25712">
        <v>0</v>
      </c>
      <c r="D25712" t="s">
        <v>10</v>
      </c>
      <c r="E25712" t="s">
        <v>539</v>
      </c>
      <c r="F25712">
        <v>115.68718278813816</v>
      </c>
    </row>
    <row r="25713" spans="1:6" hidden="1" x14ac:dyDescent="0.35">
      <c r="A25713">
        <v>25711</v>
      </c>
      <c r="B25713" t="s">
        <v>829</v>
      </c>
      <c r="C25713">
        <v>0</v>
      </c>
      <c r="D25713" t="s">
        <v>313</v>
      </c>
      <c r="E25713" t="s">
        <v>611</v>
      </c>
      <c r="F25713">
        <v>0</v>
      </c>
    </row>
    <row r="25714" spans="1:6" hidden="1" x14ac:dyDescent="0.35">
      <c r="A25714">
        <v>25712</v>
      </c>
      <c r="B25714" t="s">
        <v>829</v>
      </c>
      <c r="C25714">
        <v>0</v>
      </c>
      <c r="D25714" t="s">
        <v>313</v>
      </c>
      <c r="E25714" t="s">
        <v>612</v>
      </c>
      <c r="F25714">
        <v>231.0818839059643</v>
      </c>
    </row>
    <row r="25715" spans="1:6" hidden="1" x14ac:dyDescent="0.35">
      <c r="A25715">
        <v>25713</v>
      </c>
      <c r="B25715" t="s">
        <v>829</v>
      </c>
      <c r="C25715">
        <v>0</v>
      </c>
      <c r="D25715" t="s">
        <v>313</v>
      </c>
      <c r="E25715" t="s">
        <v>613</v>
      </c>
      <c r="F25715">
        <v>0</v>
      </c>
    </row>
    <row r="25716" spans="1:6" hidden="1" x14ac:dyDescent="0.35">
      <c r="A25716">
        <v>25714</v>
      </c>
      <c r="B25716" t="s">
        <v>829</v>
      </c>
      <c r="C25716">
        <v>0</v>
      </c>
      <c r="D25716" t="s">
        <v>313</v>
      </c>
      <c r="E25716" t="s">
        <v>614</v>
      </c>
      <c r="F25716">
        <v>179.73495555189882</v>
      </c>
    </row>
    <row r="25717" spans="1:6" hidden="1" x14ac:dyDescent="0.35">
      <c r="A25717">
        <v>25715</v>
      </c>
      <c r="B25717" t="s">
        <v>829</v>
      </c>
      <c r="C25717">
        <v>0</v>
      </c>
      <c r="D25717" t="s">
        <v>313</v>
      </c>
      <c r="E25717" t="s">
        <v>615</v>
      </c>
      <c r="F25717">
        <v>0</v>
      </c>
    </row>
    <row r="25718" spans="1:6" hidden="1" x14ac:dyDescent="0.35">
      <c r="A25718">
        <v>25716</v>
      </c>
      <c r="B25718" t="s">
        <v>829</v>
      </c>
      <c r="C25718">
        <v>0</v>
      </c>
      <c r="D25718" t="s">
        <v>313</v>
      </c>
      <c r="E25718" t="s">
        <v>616</v>
      </c>
      <c r="F25718">
        <v>293.67537739811144</v>
      </c>
    </row>
    <row r="25719" spans="1:6" hidden="1" x14ac:dyDescent="0.35">
      <c r="A25719">
        <v>25717</v>
      </c>
      <c r="B25719" t="s">
        <v>829</v>
      </c>
      <c r="C25719">
        <v>0</v>
      </c>
      <c r="D25719" t="s">
        <v>18</v>
      </c>
      <c r="E25719" t="s">
        <v>617</v>
      </c>
      <c r="F25719">
        <v>1875.6824919969254</v>
      </c>
    </row>
    <row r="25720" spans="1:6" hidden="1" x14ac:dyDescent="0.35">
      <c r="A25720">
        <v>25718</v>
      </c>
      <c r="B25720" t="s">
        <v>829</v>
      </c>
      <c r="C25720">
        <v>0</v>
      </c>
      <c r="D25720" t="s">
        <v>21</v>
      </c>
      <c r="E25720" t="s">
        <v>618</v>
      </c>
      <c r="F25720">
        <v>2844.3381761115588</v>
      </c>
    </row>
    <row r="25721" spans="1:6" hidden="1" x14ac:dyDescent="0.35">
      <c r="A25721">
        <v>25719</v>
      </c>
      <c r="B25721" t="s">
        <v>829</v>
      </c>
      <c r="C25721">
        <v>0</v>
      </c>
      <c r="D25721" t="s">
        <v>19</v>
      </c>
      <c r="E25721" t="s">
        <v>619</v>
      </c>
      <c r="F25721">
        <v>738.39418603738648</v>
      </c>
    </row>
    <row r="25722" spans="1:6" hidden="1" x14ac:dyDescent="0.35">
      <c r="A25722">
        <v>25720</v>
      </c>
      <c r="B25722" t="s">
        <v>829</v>
      </c>
      <c r="C25722">
        <v>0</v>
      </c>
      <c r="D25722" t="s">
        <v>20</v>
      </c>
      <c r="E25722" t="s">
        <v>620</v>
      </c>
      <c r="F25722">
        <v>1831.1723243166603</v>
      </c>
    </row>
    <row r="25723" spans="1:6" hidden="1" x14ac:dyDescent="0.35">
      <c r="A25723">
        <v>25721</v>
      </c>
      <c r="B25723" t="s">
        <v>829</v>
      </c>
      <c r="C25723">
        <v>0</v>
      </c>
      <c r="D25723" t="s">
        <v>19</v>
      </c>
      <c r="E25723" t="s">
        <v>621</v>
      </c>
      <c r="F25723">
        <v>2161.6774369896866</v>
      </c>
    </row>
    <row r="25724" spans="1:6" hidden="1" x14ac:dyDescent="0.35">
      <c r="A25724">
        <v>25722</v>
      </c>
      <c r="B25724" t="s">
        <v>829</v>
      </c>
      <c r="C25724">
        <v>0</v>
      </c>
      <c r="D25724" t="s">
        <v>19</v>
      </c>
      <c r="E25724" t="s">
        <v>622</v>
      </c>
      <c r="F25724">
        <v>834.61935559766368</v>
      </c>
    </row>
    <row r="25725" spans="1:6" hidden="1" x14ac:dyDescent="0.35">
      <c r="A25725">
        <v>25723</v>
      </c>
      <c r="B25725" t="s">
        <v>829</v>
      </c>
      <c r="C25725">
        <v>0</v>
      </c>
      <c r="D25725" t="s">
        <v>22</v>
      </c>
      <c r="E25725" t="s">
        <v>623</v>
      </c>
      <c r="F25725">
        <v>4573.727852674956</v>
      </c>
    </row>
    <row r="25726" spans="1:6" hidden="1" x14ac:dyDescent="0.35">
      <c r="A25726">
        <v>25724</v>
      </c>
      <c r="B25726" t="s">
        <v>829</v>
      </c>
      <c r="C25726">
        <v>0</v>
      </c>
      <c r="D25726" t="s">
        <v>23</v>
      </c>
      <c r="E25726" t="s">
        <v>624</v>
      </c>
      <c r="F25726">
        <v>926.06881309196012</v>
      </c>
    </row>
    <row r="25727" spans="1:6" hidden="1" x14ac:dyDescent="0.35">
      <c r="A25727">
        <v>25725</v>
      </c>
      <c r="B25727" t="s">
        <v>829</v>
      </c>
      <c r="C25727">
        <v>0</v>
      </c>
      <c r="D25727" t="s">
        <v>24</v>
      </c>
      <c r="E25727" t="s">
        <v>625</v>
      </c>
      <c r="F25727">
        <v>1279.4232552048809</v>
      </c>
    </row>
    <row r="25728" spans="1:6" hidden="1" x14ac:dyDescent="0.35">
      <c r="A25728">
        <v>25726</v>
      </c>
      <c r="B25728" t="s">
        <v>829</v>
      </c>
      <c r="C25728">
        <v>0</v>
      </c>
      <c r="D25728" t="s">
        <v>314</v>
      </c>
      <c r="E25728" t="s">
        <v>626</v>
      </c>
      <c r="F25728">
        <v>112.3548422242511</v>
      </c>
    </row>
    <row r="25729" spans="1:6" hidden="1" x14ac:dyDescent="0.35">
      <c r="A25729">
        <v>25727</v>
      </c>
      <c r="B25729" t="s">
        <v>829</v>
      </c>
      <c r="C25729">
        <v>0</v>
      </c>
      <c r="D25729" t="s">
        <v>314</v>
      </c>
      <c r="E25729" t="s">
        <v>627</v>
      </c>
      <c r="F25729">
        <v>0</v>
      </c>
    </row>
    <row r="25730" spans="1:6" hidden="1" x14ac:dyDescent="0.35">
      <c r="A25730">
        <v>25728</v>
      </c>
      <c r="B25730" t="s">
        <v>829</v>
      </c>
      <c r="C25730">
        <v>0</v>
      </c>
      <c r="D25730" t="s">
        <v>315</v>
      </c>
      <c r="E25730" t="s">
        <v>628</v>
      </c>
      <c r="F25730">
        <v>161.1783887721223</v>
      </c>
    </row>
    <row r="25731" spans="1:6" hidden="1" x14ac:dyDescent="0.35">
      <c r="A25731">
        <v>25729</v>
      </c>
      <c r="B25731" t="s">
        <v>829</v>
      </c>
      <c r="C25731">
        <v>0</v>
      </c>
      <c r="D25731" t="s">
        <v>315</v>
      </c>
      <c r="E25731" t="s">
        <v>629</v>
      </c>
      <c r="F25731">
        <v>265.5823174030545</v>
      </c>
    </row>
    <row r="25732" spans="1:6" hidden="1" x14ac:dyDescent="0.35">
      <c r="A25732">
        <v>25730</v>
      </c>
      <c r="B25732" t="s">
        <v>829</v>
      </c>
      <c r="C25732">
        <v>0</v>
      </c>
      <c r="D25732" t="s">
        <v>315</v>
      </c>
      <c r="E25732" t="s">
        <v>630</v>
      </c>
      <c r="F25732">
        <v>20.581491087164952</v>
      </c>
    </row>
    <row r="25733" spans="1:6" hidden="1" x14ac:dyDescent="0.35">
      <c r="A25733">
        <v>25731</v>
      </c>
      <c r="B25733" t="s">
        <v>829</v>
      </c>
      <c r="C25733">
        <v>0</v>
      </c>
      <c r="D25733" t="s">
        <v>315</v>
      </c>
      <c r="E25733" t="s">
        <v>631</v>
      </c>
      <c r="F25733">
        <v>187.35799994916155</v>
      </c>
    </row>
    <row r="25734" spans="1:6" hidden="1" x14ac:dyDescent="0.35">
      <c r="A25734">
        <v>25732</v>
      </c>
      <c r="B25734" t="s">
        <v>829</v>
      </c>
      <c r="C25734">
        <v>0</v>
      </c>
      <c r="D25734" t="s">
        <v>315</v>
      </c>
      <c r="E25734" t="s">
        <v>632</v>
      </c>
      <c r="F25734">
        <v>17.530571642228836</v>
      </c>
    </row>
    <row r="25735" spans="1:6" hidden="1" x14ac:dyDescent="0.35">
      <c r="A25735">
        <v>25733</v>
      </c>
      <c r="B25735" t="s">
        <v>829</v>
      </c>
      <c r="C25735">
        <v>0</v>
      </c>
      <c r="D25735" t="s">
        <v>315</v>
      </c>
      <c r="E25735" t="s">
        <v>633</v>
      </c>
      <c r="F25735">
        <v>163.29444396094323</v>
      </c>
    </row>
    <row r="25736" spans="1:6" hidden="1" x14ac:dyDescent="0.35">
      <c r="A25736">
        <v>25734</v>
      </c>
      <c r="B25736" t="s">
        <v>829</v>
      </c>
      <c r="C25736">
        <v>0</v>
      </c>
      <c r="D25736" t="s">
        <v>315</v>
      </c>
      <c r="E25736" t="s">
        <v>634</v>
      </c>
      <c r="F25736">
        <v>18.698358342758084</v>
      </c>
    </row>
    <row r="25737" spans="1:6" hidden="1" x14ac:dyDescent="0.35">
      <c r="A25737">
        <v>25735</v>
      </c>
      <c r="B25737" t="s">
        <v>829</v>
      </c>
      <c r="C25737">
        <v>0</v>
      </c>
      <c r="D25737" t="s">
        <v>315</v>
      </c>
      <c r="E25737" t="s">
        <v>635</v>
      </c>
      <c r="F25737">
        <v>5.8618277472167648</v>
      </c>
    </row>
    <row r="25738" spans="1:6" hidden="1" x14ac:dyDescent="0.35">
      <c r="A25738">
        <v>25736</v>
      </c>
      <c r="B25738" t="s">
        <v>829</v>
      </c>
      <c r="C25738">
        <v>0</v>
      </c>
      <c r="D25738" t="s">
        <v>315</v>
      </c>
      <c r="E25738" t="s">
        <v>636</v>
      </c>
      <c r="F25738">
        <v>1.2137477456079139E-4</v>
      </c>
    </row>
    <row r="25739" spans="1:6" hidden="1" x14ac:dyDescent="0.35">
      <c r="A25739">
        <v>25737</v>
      </c>
      <c r="B25739" t="s">
        <v>829</v>
      </c>
      <c r="C25739">
        <v>0</v>
      </c>
      <c r="D25739" t="s">
        <v>315</v>
      </c>
      <c r="E25739" t="s">
        <v>637</v>
      </c>
      <c r="F25739">
        <v>0.65627164899043933</v>
      </c>
    </row>
    <row r="25740" spans="1:6" hidden="1" x14ac:dyDescent="0.35">
      <c r="A25740">
        <v>25738</v>
      </c>
      <c r="B25740" t="s">
        <v>829</v>
      </c>
      <c r="C25740">
        <v>0</v>
      </c>
      <c r="D25740" t="s">
        <v>315</v>
      </c>
      <c r="E25740" t="s">
        <v>638</v>
      </c>
      <c r="F25740">
        <v>9.0314506586834451</v>
      </c>
    </row>
    <row r="25741" spans="1:6" hidden="1" x14ac:dyDescent="0.35">
      <c r="A25741">
        <v>25739</v>
      </c>
      <c r="B25741" t="s">
        <v>829</v>
      </c>
      <c r="C25741">
        <v>0</v>
      </c>
      <c r="D25741" t="s">
        <v>315</v>
      </c>
      <c r="E25741" t="s">
        <v>639</v>
      </c>
      <c r="F25741">
        <v>4.2222692556121627E-2</v>
      </c>
    </row>
    <row r="25742" spans="1:6" hidden="1" x14ac:dyDescent="0.35">
      <c r="A25742">
        <v>25740</v>
      </c>
      <c r="B25742" t="s">
        <v>829</v>
      </c>
      <c r="C25742">
        <v>0</v>
      </c>
      <c r="D25742" t="s">
        <v>315</v>
      </c>
      <c r="E25742" t="s">
        <v>640</v>
      </c>
      <c r="F25742">
        <v>170.98866930631601</v>
      </c>
    </row>
    <row r="25743" spans="1:6" hidden="1" x14ac:dyDescent="0.35">
      <c r="A25743">
        <v>25741</v>
      </c>
      <c r="B25743" t="s">
        <v>829</v>
      </c>
      <c r="C25743">
        <v>0</v>
      </c>
      <c r="D25743" t="s">
        <v>315</v>
      </c>
      <c r="E25743" t="s">
        <v>641</v>
      </c>
      <c r="F25743">
        <v>449.96567259769591</v>
      </c>
    </row>
    <row r="25744" spans="1:6" hidden="1" x14ac:dyDescent="0.35">
      <c r="A25744">
        <v>25742</v>
      </c>
      <c r="B25744" t="s">
        <v>829</v>
      </c>
      <c r="C25744">
        <v>0</v>
      </c>
      <c r="D25744" t="s">
        <v>316</v>
      </c>
      <c r="E25744" t="s">
        <v>642</v>
      </c>
      <c r="F25744">
        <v>6.3003174628594341</v>
      </c>
    </row>
    <row r="25745" spans="1:6" hidden="1" x14ac:dyDescent="0.35">
      <c r="A25745">
        <v>25743</v>
      </c>
      <c r="B25745" t="s">
        <v>829</v>
      </c>
      <c r="C25745">
        <v>0</v>
      </c>
      <c r="D25745" t="s">
        <v>316</v>
      </c>
      <c r="E25745" t="s">
        <v>643</v>
      </c>
      <c r="F25745">
        <v>7.6003590248102624</v>
      </c>
    </row>
    <row r="25746" spans="1:6" hidden="1" x14ac:dyDescent="0.35">
      <c r="A25746">
        <v>25744</v>
      </c>
      <c r="B25746" t="s">
        <v>829</v>
      </c>
      <c r="C25746">
        <v>0</v>
      </c>
      <c r="D25746" t="s">
        <v>316</v>
      </c>
      <c r="E25746" t="s">
        <v>644</v>
      </c>
      <c r="F25746">
        <v>3.89079355941925</v>
      </c>
    </row>
    <row r="25747" spans="1:6" hidden="1" x14ac:dyDescent="0.35">
      <c r="A25747">
        <v>25745</v>
      </c>
      <c r="B25747" t="s">
        <v>829</v>
      </c>
      <c r="C25747">
        <v>0</v>
      </c>
      <c r="D25747" t="s">
        <v>316</v>
      </c>
      <c r="E25747" t="s">
        <v>645</v>
      </c>
      <c r="F25747">
        <v>5.0138763920887177</v>
      </c>
    </row>
    <row r="25748" spans="1:6" hidden="1" x14ac:dyDescent="0.35">
      <c r="A25748">
        <v>25746</v>
      </c>
      <c r="B25748" t="s">
        <v>829</v>
      </c>
      <c r="C25748">
        <v>0</v>
      </c>
      <c r="D25748" t="s">
        <v>316</v>
      </c>
      <c r="E25748" t="s">
        <v>646</v>
      </c>
      <c r="F25748">
        <v>5.8211054255592858</v>
      </c>
    </row>
    <row r="25749" spans="1:6" hidden="1" x14ac:dyDescent="0.35">
      <c r="A25749">
        <v>25747</v>
      </c>
      <c r="B25749" t="s">
        <v>829</v>
      </c>
      <c r="C25749">
        <v>0</v>
      </c>
      <c r="D25749" t="s">
        <v>316</v>
      </c>
      <c r="E25749" t="s">
        <v>647</v>
      </c>
      <c r="F25749">
        <v>269.56994840122263</v>
      </c>
    </row>
    <row r="25750" spans="1:6" hidden="1" x14ac:dyDescent="0.35">
      <c r="A25750">
        <v>25748</v>
      </c>
      <c r="B25750" t="s">
        <v>829</v>
      </c>
      <c r="C25750">
        <v>0</v>
      </c>
      <c r="D25750" t="s">
        <v>314</v>
      </c>
      <c r="E25750" t="s">
        <v>648</v>
      </c>
      <c r="F25750">
        <v>63.488094188160616</v>
      </c>
    </row>
    <row r="25751" spans="1:6" hidden="1" x14ac:dyDescent="0.35">
      <c r="A25751">
        <v>25749</v>
      </c>
      <c r="B25751" t="s">
        <v>829</v>
      </c>
      <c r="C25751">
        <v>0</v>
      </c>
      <c r="D25751" t="s">
        <v>314</v>
      </c>
      <c r="E25751" t="s">
        <v>649</v>
      </c>
      <c r="F25751">
        <v>160.88763767986015</v>
      </c>
    </row>
    <row r="25752" spans="1:6" hidden="1" x14ac:dyDescent="0.35">
      <c r="A25752">
        <v>25750</v>
      </c>
      <c r="B25752" t="s">
        <v>829</v>
      </c>
      <c r="C25752">
        <v>0</v>
      </c>
      <c r="D25752" t="s">
        <v>25</v>
      </c>
      <c r="E25752" t="s">
        <v>650</v>
      </c>
      <c r="F25752">
        <v>14556.746268174105</v>
      </c>
    </row>
    <row r="25753" spans="1:6" hidden="1" x14ac:dyDescent="0.35">
      <c r="A25753">
        <v>25751</v>
      </c>
      <c r="B25753" t="s">
        <v>829</v>
      </c>
      <c r="C25753">
        <v>0</v>
      </c>
      <c r="D25753" t="s">
        <v>25</v>
      </c>
      <c r="E25753" t="s">
        <v>651</v>
      </c>
      <c r="F25753">
        <v>0</v>
      </c>
    </row>
    <row r="25754" spans="1:6" hidden="1" x14ac:dyDescent="0.35">
      <c r="A25754">
        <v>25752</v>
      </c>
      <c r="B25754" t="s">
        <v>829</v>
      </c>
      <c r="C25754">
        <v>0</v>
      </c>
      <c r="D25754" t="s">
        <v>26</v>
      </c>
      <c r="E25754" t="s">
        <v>652</v>
      </c>
      <c r="F25754">
        <v>2221.1428152001349</v>
      </c>
    </row>
    <row r="25755" spans="1:6" hidden="1" x14ac:dyDescent="0.35">
      <c r="A25755">
        <v>25753</v>
      </c>
      <c r="B25755" t="s">
        <v>829</v>
      </c>
      <c r="C25755">
        <v>0</v>
      </c>
      <c r="D25755" t="s">
        <v>26</v>
      </c>
      <c r="E25755" t="s">
        <v>653</v>
      </c>
      <c r="F25755">
        <v>149.17394781397891</v>
      </c>
    </row>
    <row r="25756" spans="1:6" hidden="1" x14ac:dyDescent="0.35">
      <c r="A25756">
        <v>25754</v>
      </c>
      <c r="B25756" t="s">
        <v>829</v>
      </c>
      <c r="C25756">
        <v>0</v>
      </c>
      <c r="D25756" t="s">
        <v>26</v>
      </c>
      <c r="E25756" t="s">
        <v>654</v>
      </c>
      <c r="F25756">
        <v>4525.9788238687497</v>
      </c>
    </row>
    <row r="25757" spans="1:6" hidden="1" x14ac:dyDescent="0.35">
      <c r="A25757">
        <v>25755</v>
      </c>
      <c r="B25757" t="s">
        <v>829</v>
      </c>
      <c r="C25757">
        <v>0</v>
      </c>
      <c r="D25757" t="s">
        <v>26</v>
      </c>
      <c r="E25757" t="s">
        <v>655</v>
      </c>
      <c r="F25757">
        <v>2850.3203095282943</v>
      </c>
    </row>
    <row r="25758" spans="1:6" hidden="1" x14ac:dyDescent="0.35">
      <c r="A25758">
        <v>25756</v>
      </c>
      <c r="B25758" t="s">
        <v>829</v>
      </c>
      <c r="C25758">
        <v>0</v>
      </c>
      <c r="D25758" t="s">
        <v>28</v>
      </c>
      <c r="E25758" t="s">
        <v>656</v>
      </c>
      <c r="F25758">
        <v>5643.8783896476107</v>
      </c>
    </row>
    <row r="25759" spans="1:6" hidden="1" x14ac:dyDescent="0.35">
      <c r="A25759">
        <v>25757</v>
      </c>
      <c r="B25759" t="s">
        <v>829</v>
      </c>
      <c r="C25759">
        <v>0</v>
      </c>
      <c r="D25759" t="s">
        <v>27</v>
      </c>
      <c r="E25759" t="s">
        <v>657</v>
      </c>
      <c r="F25759">
        <v>1061.987295999508</v>
      </c>
    </row>
    <row r="25760" spans="1:6" hidden="1" x14ac:dyDescent="0.35">
      <c r="A25760">
        <v>25758</v>
      </c>
      <c r="B25760" t="s">
        <v>829</v>
      </c>
      <c r="C25760">
        <v>0</v>
      </c>
      <c r="D25760" t="s">
        <v>27</v>
      </c>
      <c r="E25760" t="s">
        <v>658</v>
      </c>
      <c r="F25760">
        <v>3202.8106047962865</v>
      </c>
    </row>
    <row r="25761" spans="1:6" hidden="1" x14ac:dyDescent="0.35">
      <c r="A25761">
        <v>25759</v>
      </c>
      <c r="B25761" t="s">
        <v>829</v>
      </c>
      <c r="C25761">
        <v>0</v>
      </c>
      <c r="D25761" t="s">
        <v>27</v>
      </c>
      <c r="E25761" t="s">
        <v>659</v>
      </c>
      <c r="F25761">
        <v>502.34455153058235</v>
      </c>
    </row>
    <row r="25762" spans="1:6" hidden="1" x14ac:dyDescent="0.35">
      <c r="A25762">
        <v>25760</v>
      </c>
      <c r="B25762" t="s">
        <v>829</v>
      </c>
      <c r="C25762">
        <v>0</v>
      </c>
      <c r="D25762" t="s">
        <v>27</v>
      </c>
      <c r="E25762" t="s">
        <v>660</v>
      </c>
      <c r="F25762">
        <v>857.97466267524999</v>
      </c>
    </row>
    <row r="25763" spans="1:6" hidden="1" x14ac:dyDescent="0.35">
      <c r="A25763">
        <v>25761</v>
      </c>
      <c r="B25763" t="s">
        <v>829</v>
      </c>
      <c r="C25763">
        <v>0</v>
      </c>
      <c r="D25763" t="s">
        <v>27</v>
      </c>
      <c r="E25763" t="s">
        <v>661</v>
      </c>
      <c r="F25763">
        <v>133.47868636271588</v>
      </c>
    </row>
    <row r="25764" spans="1:6" hidden="1" x14ac:dyDescent="0.35">
      <c r="A25764">
        <v>25762</v>
      </c>
      <c r="B25764" t="s">
        <v>829</v>
      </c>
      <c r="C25764">
        <v>0</v>
      </c>
      <c r="D25764" t="s">
        <v>27</v>
      </c>
      <c r="E25764" t="s">
        <v>662</v>
      </c>
      <c r="F25764">
        <v>1416.1913643238431</v>
      </c>
    </row>
    <row r="25765" spans="1:6" hidden="1" x14ac:dyDescent="0.35">
      <c r="A25765">
        <v>25763</v>
      </c>
      <c r="B25765" t="s">
        <v>829</v>
      </c>
      <c r="C25765">
        <v>0</v>
      </c>
      <c r="D25765" t="s">
        <v>27</v>
      </c>
      <c r="E25765" t="s">
        <v>663</v>
      </c>
      <c r="F25765">
        <v>2770.6317394658445</v>
      </c>
    </row>
    <row r="25766" spans="1:6" hidden="1" x14ac:dyDescent="0.35">
      <c r="A25766">
        <v>25764</v>
      </c>
      <c r="B25766" t="s">
        <v>829</v>
      </c>
      <c r="C25766">
        <v>0</v>
      </c>
      <c r="D25766" t="s">
        <v>30</v>
      </c>
      <c r="E25766" t="s">
        <v>664</v>
      </c>
      <c r="F25766">
        <v>2751.4500088303184</v>
      </c>
    </row>
    <row r="25767" spans="1:6" hidden="1" x14ac:dyDescent="0.35">
      <c r="A25767">
        <v>25765</v>
      </c>
      <c r="B25767" t="s">
        <v>829</v>
      </c>
      <c r="C25767">
        <v>0</v>
      </c>
      <c r="D25767" t="s">
        <v>32</v>
      </c>
      <c r="E25767" t="s">
        <v>665</v>
      </c>
      <c r="F25767">
        <v>2019.9929283264503</v>
      </c>
    </row>
    <row r="25768" spans="1:6" hidden="1" x14ac:dyDescent="0.35">
      <c r="A25768">
        <v>25766</v>
      </c>
      <c r="B25768" t="s">
        <v>829</v>
      </c>
      <c r="C25768">
        <v>0</v>
      </c>
      <c r="D25768" t="s">
        <v>32</v>
      </c>
      <c r="E25768" t="s">
        <v>666</v>
      </c>
      <c r="F25768">
        <v>1419.6568081707226</v>
      </c>
    </row>
    <row r="25769" spans="1:6" hidden="1" x14ac:dyDescent="0.35">
      <c r="A25769">
        <v>25767</v>
      </c>
      <c r="B25769" t="s">
        <v>829</v>
      </c>
      <c r="C25769">
        <v>0</v>
      </c>
      <c r="D25769" t="s">
        <v>32</v>
      </c>
      <c r="E25769" t="s">
        <v>667</v>
      </c>
      <c r="F25769">
        <v>1237.4228236349752</v>
      </c>
    </row>
    <row r="25770" spans="1:6" hidden="1" x14ac:dyDescent="0.35">
      <c r="A25770">
        <v>25768</v>
      </c>
      <c r="B25770" t="s">
        <v>829</v>
      </c>
      <c r="C25770">
        <v>0</v>
      </c>
      <c r="D25770" t="s">
        <v>33</v>
      </c>
      <c r="E25770" t="s">
        <v>668</v>
      </c>
      <c r="F25770">
        <v>6824.2131293835027</v>
      </c>
    </row>
    <row r="25771" spans="1:6" hidden="1" x14ac:dyDescent="0.35">
      <c r="A25771">
        <v>25769</v>
      </c>
      <c r="B25771" t="s">
        <v>829</v>
      </c>
      <c r="C25771">
        <v>0</v>
      </c>
      <c r="D25771" t="s">
        <v>34</v>
      </c>
      <c r="E25771" t="s">
        <v>669</v>
      </c>
      <c r="F25771">
        <v>1341.1437308395089</v>
      </c>
    </row>
    <row r="25772" spans="1:6" hidden="1" x14ac:dyDescent="0.35">
      <c r="A25772">
        <v>25770</v>
      </c>
      <c r="B25772" t="s">
        <v>829</v>
      </c>
      <c r="C25772">
        <v>0</v>
      </c>
      <c r="D25772" t="s">
        <v>31</v>
      </c>
      <c r="E25772" t="s">
        <v>670</v>
      </c>
      <c r="F25772">
        <v>1929.1303625925293</v>
      </c>
    </row>
    <row r="25773" spans="1:6" hidden="1" x14ac:dyDescent="0.35">
      <c r="A25773">
        <v>25771</v>
      </c>
      <c r="B25773" t="s">
        <v>829</v>
      </c>
      <c r="C25773">
        <v>0</v>
      </c>
      <c r="D25773" t="s">
        <v>34</v>
      </c>
      <c r="E25773" t="s">
        <v>671</v>
      </c>
      <c r="F25773">
        <v>813.89477797204847</v>
      </c>
    </row>
    <row r="25774" spans="1:6" hidden="1" x14ac:dyDescent="0.35">
      <c r="A25774">
        <v>25772</v>
      </c>
      <c r="B25774" t="s">
        <v>829</v>
      </c>
      <c r="C25774">
        <v>0</v>
      </c>
      <c r="D25774" t="s">
        <v>34</v>
      </c>
      <c r="E25774" t="s">
        <v>672</v>
      </c>
      <c r="F25774">
        <v>6648.8647703900779</v>
      </c>
    </row>
    <row r="25775" spans="1:6" hidden="1" x14ac:dyDescent="0.35">
      <c r="A25775">
        <v>25773</v>
      </c>
      <c r="B25775" t="s">
        <v>829</v>
      </c>
      <c r="C25775">
        <v>0</v>
      </c>
      <c r="D25775" t="s">
        <v>35</v>
      </c>
      <c r="E25775" t="s">
        <v>673</v>
      </c>
      <c r="F25775">
        <v>13239.19850767531</v>
      </c>
    </row>
    <row r="25776" spans="1:6" hidden="1" x14ac:dyDescent="0.35">
      <c r="A25776">
        <v>25774</v>
      </c>
      <c r="B25776" t="s">
        <v>829</v>
      </c>
      <c r="C25776">
        <v>0</v>
      </c>
      <c r="D25776" t="s">
        <v>36</v>
      </c>
      <c r="E25776" t="s">
        <v>674</v>
      </c>
      <c r="F25776">
        <v>4318.9756118770274</v>
      </c>
    </row>
    <row r="25777" spans="1:6" hidden="1" x14ac:dyDescent="0.35">
      <c r="A25777">
        <v>25775</v>
      </c>
      <c r="B25777" t="s">
        <v>829</v>
      </c>
      <c r="C25777">
        <v>0</v>
      </c>
      <c r="D25777" t="s">
        <v>37</v>
      </c>
      <c r="E25777" t="s">
        <v>675</v>
      </c>
      <c r="F25777">
        <v>7647.4470139131254</v>
      </c>
    </row>
    <row r="25778" spans="1:6" hidden="1" x14ac:dyDescent="0.35">
      <c r="A25778">
        <v>25776</v>
      </c>
      <c r="B25778" t="s">
        <v>829</v>
      </c>
      <c r="C25778">
        <v>0</v>
      </c>
      <c r="D25778" t="s">
        <v>314</v>
      </c>
      <c r="E25778" t="s">
        <v>676</v>
      </c>
      <c r="F25778">
        <v>55.03255780264768</v>
      </c>
    </row>
    <row r="25779" spans="1:6" hidden="1" x14ac:dyDescent="0.35">
      <c r="A25779">
        <v>25777</v>
      </c>
      <c r="B25779" t="s">
        <v>829</v>
      </c>
      <c r="C25779">
        <v>0</v>
      </c>
      <c r="D25779" t="s">
        <v>314</v>
      </c>
      <c r="E25779" t="s">
        <v>677</v>
      </c>
      <c r="F25779">
        <v>57.603253409208385</v>
      </c>
    </row>
    <row r="25780" spans="1:6" hidden="1" x14ac:dyDescent="0.35">
      <c r="A25780">
        <v>25778</v>
      </c>
      <c r="B25780" t="s">
        <v>829</v>
      </c>
      <c r="C25780">
        <v>0</v>
      </c>
      <c r="D25780" t="s">
        <v>314</v>
      </c>
      <c r="E25780" t="s">
        <v>678</v>
      </c>
      <c r="F25780">
        <v>43.810305841865997</v>
      </c>
    </row>
    <row r="25781" spans="1:6" hidden="1" x14ac:dyDescent="0.35">
      <c r="A25781">
        <v>25779</v>
      </c>
      <c r="B25781" t="s">
        <v>829</v>
      </c>
      <c r="C25781">
        <v>0</v>
      </c>
      <c r="D25781" t="s">
        <v>314</v>
      </c>
      <c r="E25781" t="s">
        <v>679</v>
      </c>
      <c r="F25781">
        <v>49.156028594559729</v>
      </c>
    </row>
    <row r="25782" spans="1:6" hidden="1" x14ac:dyDescent="0.35">
      <c r="A25782">
        <v>25780</v>
      </c>
      <c r="B25782" t="s">
        <v>829</v>
      </c>
      <c r="C25782">
        <v>0</v>
      </c>
      <c r="D25782" t="s">
        <v>314</v>
      </c>
      <c r="E25782" t="s">
        <v>680</v>
      </c>
      <c r="F25782">
        <v>21.557057667049826</v>
      </c>
    </row>
    <row r="25783" spans="1:6" hidden="1" x14ac:dyDescent="0.35">
      <c r="A25783">
        <v>25781</v>
      </c>
      <c r="B25783" t="s">
        <v>829</v>
      </c>
      <c r="C25783">
        <v>0</v>
      </c>
      <c r="D25783" t="s">
        <v>314</v>
      </c>
      <c r="E25783" t="s">
        <v>681</v>
      </c>
      <c r="F25783">
        <v>28.106724238953216</v>
      </c>
    </row>
    <row r="25784" spans="1:6" hidden="1" x14ac:dyDescent="0.35">
      <c r="A25784">
        <v>25782</v>
      </c>
      <c r="B25784" t="s">
        <v>829</v>
      </c>
      <c r="C25784">
        <v>0</v>
      </c>
      <c r="D25784" t="s">
        <v>314</v>
      </c>
      <c r="E25784" t="s">
        <v>682</v>
      </c>
      <c r="F25784">
        <v>34.948409099913398</v>
      </c>
    </row>
    <row r="25785" spans="1:6" hidden="1" x14ac:dyDescent="0.35">
      <c r="A25785">
        <v>25783</v>
      </c>
      <c r="B25785" t="s">
        <v>829</v>
      </c>
      <c r="C25785">
        <v>0</v>
      </c>
      <c r="D25785" t="s">
        <v>314</v>
      </c>
      <c r="E25785" t="s">
        <v>683</v>
      </c>
      <c r="F25785">
        <v>16.758720432291941</v>
      </c>
    </row>
    <row r="25786" spans="1:6" hidden="1" x14ac:dyDescent="0.35">
      <c r="A25786">
        <v>25784</v>
      </c>
      <c r="B25786" t="s">
        <v>829</v>
      </c>
      <c r="C25786">
        <v>0</v>
      </c>
      <c r="D25786" t="s">
        <v>314</v>
      </c>
      <c r="E25786" t="s">
        <v>684</v>
      </c>
      <c r="F25786">
        <v>4.9485546950902704</v>
      </c>
    </row>
    <row r="25787" spans="1:6" hidden="1" x14ac:dyDescent="0.35">
      <c r="A25787">
        <v>25785</v>
      </c>
      <c r="B25787" t="s">
        <v>829</v>
      </c>
      <c r="C25787">
        <v>0</v>
      </c>
      <c r="D25787" t="s">
        <v>314</v>
      </c>
      <c r="E25787" t="s">
        <v>685</v>
      </c>
      <c r="F25787">
        <v>54.359648652727678</v>
      </c>
    </row>
    <row r="25788" spans="1:6" hidden="1" x14ac:dyDescent="0.35">
      <c r="A25788">
        <v>25786</v>
      </c>
      <c r="B25788" t="s">
        <v>829</v>
      </c>
      <c r="C25788">
        <v>0</v>
      </c>
      <c r="D25788" t="s">
        <v>314</v>
      </c>
      <c r="E25788" t="s">
        <v>686</v>
      </c>
      <c r="F25788">
        <v>58.902098608789352</v>
      </c>
    </row>
    <row r="25789" spans="1:6" hidden="1" x14ac:dyDescent="0.35">
      <c r="A25789">
        <v>25787</v>
      </c>
      <c r="B25789" t="s">
        <v>829</v>
      </c>
      <c r="C25789">
        <v>0</v>
      </c>
      <c r="D25789" t="s">
        <v>314</v>
      </c>
      <c r="E25789" t="s">
        <v>687</v>
      </c>
      <c r="F25789">
        <v>14.353698969959327</v>
      </c>
    </row>
    <row r="25790" spans="1:6" hidden="1" x14ac:dyDescent="0.35">
      <c r="A25790">
        <v>25788</v>
      </c>
      <c r="B25790" t="s">
        <v>829</v>
      </c>
      <c r="C25790">
        <v>0</v>
      </c>
      <c r="D25790" t="s">
        <v>314</v>
      </c>
      <c r="E25790" t="s">
        <v>688</v>
      </c>
      <c r="F25790">
        <v>125.97288783224627</v>
      </c>
    </row>
    <row r="25791" spans="1:6" hidden="1" x14ac:dyDescent="0.35">
      <c r="A25791">
        <v>25789</v>
      </c>
      <c r="B25791" t="s">
        <v>829</v>
      </c>
      <c r="C25791">
        <v>0</v>
      </c>
      <c r="D25791" t="s">
        <v>314</v>
      </c>
      <c r="E25791" t="s">
        <v>689</v>
      </c>
      <c r="F25791">
        <v>161.63774345943597</v>
      </c>
    </row>
    <row r="25792" spans="1:6" hidden="1" x14ac:dyDescent="0.35">
      <c r="A25792">
        <v>25790</v>
      </c>
      <c r="B25792" t="s">
        <v>829</v>
      </c>
      <c r="C25792">
        <v>0</v>
      </c>
      <c r="D25792" t="s">
        <v>314</v>
      </c>
      <c r="E25792" t="s">
        <v>690</v>
      </c>
      <c r="F25792">
        <v>102.44155773533234</v>
      </c>
    </row>
    <row r="25793" spans="1:6" hidden="1" x14ac:dyDescent="0.35">
      <c r="A25793">
        <v>25791</v>
      </c>
      <c r="B25793" t="s">
        <v>829</v>
      </c>
      <c r="C25793">
        <v>0</v>
      </c>
      <c r="D25793" t="s">
        <v>314</v>
      </c>
      <c r="E25793" t="s">
        <v>691</v>
      </c>
      <c r="F25793">
        <v>48.596319176944029</v>
      </c>
    </row>
    <row r="25794" spans="1:6" hidden="1" x14ac:dyDescent="0.35">
      <c r="A25794">
        <v>25792</v>
      </c>
      <c r="B25794" t="s">
        <v>829</v>
      </c>
      <c r="C25794">
        <v>0</v>
      </c>
      <c r="D25794" t="s">
        <v>314</v>
      </c>
      <c r="E25794" t="s">
        <v>692</v>
      </c>
      <c r="F25794">
        <v>14.541143461482807</v>
      </c>
    </row>
    <row r="25795" spans="1:6" hidden="1" x14ac:dyDescent="0.35">
      <c r="A25795">
        <v>25793</v>
      </c>
      <c r="B25795" t="s">
        <v>829</v>
      </c>
      <c r="C25795">
        <v>0</v>
      </c>
      <c r="D25795" t="s">
        <v>314</v>
      </c>
      <c r="E25795" t="s">
        <v>693</v>
      </c>
      <c r="F25795">
        <v>93.894120727733167</v>
      </c>
    </row>
    <row r="25796" spans="1:6" hidden="1" x14ac:dyDescent="0.35">
      <c r="A25796">
        <v>25794</v>
      </c>
      <c r="B25796" t="s">
        <v>829</v>
      </c>
      <c r="C25796">
        <v>0</v>
      </c>
      <c r="D25796" t="s">
        <v>314</v>
      </c>
      <c r="E25796" t="s">
        <v>694</v>
      </c>
      <c r="F25796">
        <v>12.820235580829481</v>
      </c>
    </row>
    <row r="25797" spans="1:6" hidden="1" x14ac:dyDescent="0.35">
      <c r="A25797">
        <v>25795</v>
      </c>
      <c r="B25797" t="s">
        <v>829</v>
      </c>
      <c r="C25797">
        <v>0</v>
      </c>
      <c r="D25797" t="s">
        <v>314</v>
      </c>
      <c r="E25797" t="s">
        <v>695</v>
      </c>
      <c r="F25797">
        <v>15.96329531972081</v>
      </c>
    </row>
    <row r="25798" spans="1:6" hidden="1" x14ac:dyDescent="0.35">
      <c r="A25798">
        <v>25796</v>
      </c>
      <c r="B25798" t="s">
        <v>829</v>
      </c>
      <c r="C25798">
        <v>0</v>
      </c>
      <c r="D25798" t="s">
        <v>38</v>
      </c>
      <c r="E25798" t="s">
        <v>696</v>
      </c>
      <c r="F25798">
        <v>1140.7820108733251</v>
      </c>
    </row>
    <row r="25799" spans="1:6" hidden="1" x14ac:dyDescent="0.35">
      <c r="A25799">
        <v>25797</v>
      </c>
      <c r="B25799" t="s">
        <v>829</v>
      </c>
      <c r="C25799">
        <v>0</v>
      </c>
      <c r="D25799" t="s">
        <v>38</v>
      </c>
      <c r="E25799" t="s">
        <v>697</v>
      </c>
      <c r="F25799">
        <v>2088.5783772220543</v>
      </c>
    </row>
    <row r="25800" spans="1:6" hidden="1" x14ac:dyDescent="0.35">
      <c r="A25800">
        <v>25798</v>
      </c>
      <c r="B25800" t="s">
        <v>829</v>
      </c>
      <c r="C25800">
        <v>0</v>
      </c>
      <c r="D25800" t="s">
        <v>38</v>
      </c>
      <c r="E25800" t="s">
        <v>698</v>
      </c>
      <c r="F25800">
        <v>1248.3714320131628</v>
      </c>
    </row>
    <row r="25801" spans="1:6" hidden="1" x14ac:dyDescent="0.35">
      <c r="A25801">
        <v>25799</v>
      </c>
      <c r="B25801" t="s">
        <v>829</v>
      </c>
      <c r="C25801">
        <v>0</v>
      </c>
      <c r="D25801" t="s">
        <v>39</v>
      </c>
      <c r="E25801" t="s">
        <v>699</v>
      </c>
      <c r="F25801">
        <v>206.30459449871643</v>
      </c>
    </row>
    <row r="25802" spans="1:6" hidden="1" x14ac:dyDescent="0.35">
      <c r="A25802">
        <v>25800</v>
      </c>
      <c r="B25802" t="s">
        <v>829</v>
      </c>
      <c r="C25802">
        <v>0</v>
      </c>
      <c r="D25802">
        <v>0</v>
      </c>
      <c r="E25802" t="s">
        <v>700</v>
      </c>
      <c r="F25802">
        <v>0</v>
      </c>
    </row>
    <row r="25803" spans="1:6" hidden="1" x14ac:dyDescent="0.35">
      <c r="A25803">
        <v>25801</v>
      </c>
      <c r="B25803" t="s">
        <v>830</v>
      </c>
      <c r="C25803">
        <v>0</v>
      </c>
      <c r="D25803" t="s">
        <v>9</v>
      </c>
      <c r="E25803" t="s">
        <v>502</v>
      </c>
      <c r="F25803">
        <v>94.99046674540223</v>
      </c>
    </row>
    <row r="25804" spans="1:6" hidden="1" x14ac:dyDescent="0.35">
      <c r="A25804">
        <v>25802</v>
      </c>
      <c r="B25804" t="s">
        <v>830</v>
      </c>
      <c r="C25804">
        <v>0</v>
      </c>
      <c r="D25804" t="s">
        <v>9</v>
      </c>
      <c r="E25804" t="s">
        <v>503</v>
      </c>
      <c r="F25804">
        <v>76.613219981993481</v>
      </c>
    </row>
    <row r="25805" spans="1:6" hidden="1" x14ac:dyDescent="0.35">
      <c r="A25805">
        <v>25803</v>
      </c>
      <c r="B25805" t="s">
        <v>830</v>
      </c>
      <c r="C25805">
        <v>0</v>
      </c>
      <c r="D25805" t="s">
        <v>9</v>
      </c>
      <c r="E25805" t="s">
        <v>504</v>
      </c>
      <c r="F25805">
        <v>339.36136224196969</v>
      </c>
    </row>
    <row r="25806" spans="1:6" hidden="1" x14ac:dyDescent="0.35">
      <c r="A25806">
        <v>25804</v>
      </c>
      <c r="B25806" t="s">
        <v>830</v>
      </c>
      <c r="C25806">
        <v>0</v>
      </c>
      <c r="D25806" t="s">
        <v>9</v>
      </c>
      <c r="E25806" t="s">
        <v>505</v>
      </c>
      <c r="F25806">
        <v>1733.5388769504918</v>
      </c>
    </row>
    <row r="25807" spans="1:6" hidden="1" x14ac:dyDescent="0.35">
      <c r="A25807">
        <v>25805</v>
      </c>
      <c r="B25807" t="s">
        <v>830</v>
      </c>
      <c r="C25807">
        <v>0</v>
      </c>
      <c r="D25807" t="s">
        <v>9</v>
      </c>
      <c r="E25807" t="s">
        <v>506</v>
      </c>
      <c r="F25807">
        <v>172.72833248353092</v>
      </c>
    </row>
    <row r="25808" spans="1:6" hidden="1" x14ac:dyDescent="0.35">
      <c r="A25808">
        <v>25806</v>
      </c>
      <c r="B25808" t="s">
        <v>830</v>
      </c>
      <c r="C25808">
        <v>0</v>
      </c>
      <c r="D25808" t="s">
        <v>9</v>
      </c>
      <c r="E25808" t="s">
        <v>507</v>
      </c>
      <c r="F25808">
        <v>31.008901570998482</v>
      </c>
    </row>
    <row r="25809" spans="1:6" hidden="1" x14ac:dyDescent="0.35">
      <c r="A25809">
        <v>25807</v>
      </c>
      <c r="B25809" t="s">
        <v>830</v>
      </c>
      <c r="C25809">
        <v>0</v>
      </c>
      <c r="D25809" t="s">
        <v>9</v>
      </c>
      <c r="E25809" t="s">
        <v>508</v>
      </c>
      <c r="F25809">
        <v>24.592985797466479</v>
      </c>
    </row>
    <row r="25810" spans="1:6" hidden="1" x14ac:dyDescent="0.35">
      <c r="A25810">
        <v>25808</v>
      </c>
      <c r="B25810" t="s">
        <v>830</v>
      </c>
      <c r="C25810">
        <v>0</v>
      </c>
      <c r="D25810" t="s">
        <v>9</v>
      </c>
      <c r="E25810" t="s">
        <v>509</v>
      </c>
      <c r="F25810">
        <v>288.73721679987642</v>
      </c>
    </row>
    <row r="25811" spans="1:6" hidden="1" x14ac:dyDescent="0.35">
      <c r="A25811">
        <v>25809</v>
      </c>
      <c r="B25811" t="s">
        <v>830</v>
      </c>
      <c r="C25811">
        <v>0</v>
      </c>
      <c r="D25811" t="s">
        <v>9</v>
      </c>
      <c r="E25811" t="s">
        <v>510</v>
      </c>
      <c r="F25811">
        <v>349.25864108524257</v>
      </c>
    </row>
    <row r="25812" spans="1:6" hidden="1" x14ac:dyDescent="0.35">
      <c r="A25812">
        <v>25810</v>
      </c>
      <c r="B25812" t="s">
        <v>830</v>
      </c>
      <c r="C25812">
        <v>0</v>
      </c>
      <c r="D25812" t="s">
        <v>9</v>
      </c>
      <c r="E25812" t="s">
        <v>511</v>
      </c>
      <c r="F25812">
        <v>70.71247258863049</v>
      </c>
    </row>
    <row r="25813" spans="1:6" hidden="1" x14ac:dyDescent="0.35">
      <c r="A25813">
        <v>25811</v>
      </c>
      <c r="B25813" t="s">
        <v>830</v>
      </c>
      <c r="C25813">
        <v>0</v>
      </c>
      <c r="D25813" t="s">
        <v>9</v>
      </c>
      <c r="E25813" t="s">
        <v>512</v>
      </c>
      <c r="F25813">
        <v>143.55391448633986</v>
      </c>
    </row>
    <row r="25814" spans="1:6" hidden="1" x14ac:dyDescent="0.35">
      <c r="A25814">
        <v>25812</v>
      </c>
      <c r="B25814" t="s">
        <v>830</v>
      </c>
      <c r="C25814">
        <v>0</v>
      </c>
      <c r="D25814" t="s">
        <v>9</v>
      </c>
      <c r="E25814" t="s">
        <v>513</v>
      </c>
      <c r="F25814">
        <v>62.786407176006648</v>
      </c>
    </row>
    <row r="25815" spans="1:6" hidden="1" x14ac:dyDescent="0.35">
      <c r="A25815">
        <v>25813</v>
      </c>
      <c r="B25815" t="s">
        <v>830</v>
      </c>
      <c r="C25815">
        <v>0</v>
      </c>
      <c r="D25815" t="s">
        <v>9</v>
      </c>
      <c r="E25815" t="s">
        <v>514</v>
      </c>
      <c r="F25815">
        <v>32.222249348686937</v>
      </c>
    </row>
    <row r="25816" spans="1:6" hidden="1" x14ac:dyDescent="0.35">
      <c r="A25816">
        <v>25814</v>
      </c>
      <c r="B25816" t="s">
        <v>830</v>
      </c>
      <c r="C25816">
        <v>0</v>
      </c>
      <c r="D25816" t="s">
        <v>9</v>
      </c>
      <c r="E25816" t="s">
        <v>515</v>
      </c>
      <c r="F25816">
        <v>154.195772922385</v>
      </c>
    </row>
    <row r="25817" spans="1:6" hidden="1" x14ac:dyDescent="0.35">
      <c r="A25817">
        <v>25815</v>
      </c>
      <c r="B25817" t="s">
        <v>830</v>
      </c>
      <c r="C25817">
        <v>0</v>
      </c>
      <c r="D25817" t="s">
        <v>9</v>
      </c>
      <c r="E25817" t="s">
        <v>516</v>
      </c>
      <c r="F25817">
        <v>6.1261450780247051</v>
      </c>
    </row>
    <row r="25818" spans="1:6" hidden="1" x14ac:dyDescent="0.35">
      <c r="A25818">
        <v>25816</v>
      </c>
      <c r="B25818" t="s">
        <v>830</v>
      </c>
      <c r="C25818">
        <v>0</v>
      </c>
      <c r="D25818" t="s">
        <v>9</v>
      </c>
      <c r="E25818" t="s">
        <v>517</v>
      </c>
      <c r="F25818">
        <v>0</v>
      </c>
    </row>
    <row r="25819" spans="1:6" hidden="1" x14ac:dyDescent="0.35">
      <c r="A25819">
        <v>25817</v>
      </c>
      <c r="B25819" t="s">
        <v>830</v>
      </c>
      <c r="C25819">
        <v>0</v>
      </c>
      <c r="D25819" t="s">
        <v>9</v>
      </c>
      <c r="E25819" t="s">
        <v>518</v>
      </c>
      <c r="F25819">
        <v>0</v>
      </c>
    </row>
    <row r="25820" spans="1:6" hidden="1" x14ac:dyDescent="0.35">
      <c r="A25820">
        <v>25818</v>
      </c>
      <c r="B25820" t="s">
        <v>830</v>
      </c>
      <c r="C25820">
        <v>0</v>
      </c>
      <c r="D25820" t="s">
        <v>9</v>
      </c>
      <c r="E25820" t="s">
        <v>519</v>
      </c>
      <c r="F25820">
        <v>66.052678826231798</v>
      </c>
    </row>
    <row r="25821" spans="1:6" hidden="1" x14ac:dyDescent="0.35">
      <c r="A25821">
        <v>25819</v>
      </c>
      <c r="B25821" t="s">
        <v>830</v>
      </c>
      <c r="C25821">
        <v>0</v>
      </c>
      <c r="D25821" t="s">
        <v>9</v>
      </c>
      <c r="E25821" t="s">
        <v>520</v>
      </c>
      <c r="F25821">
        <v>49.843483218054054</v>
      </c>
    </row>
    <row r="25822" spans="1:6" hidden="1" x14ac:dyDescent="0.35">
      <c r="A25822">
        <v>25820</v>
      </c>
      <c r="B25822" t="s">
        <v>830</v>
      </c>
      <c r="C25822">
        <v>0</v>
      </c>
      <c r="D25822" t="s">
        <v>106</v>
      </c>
      <c r="E25822" t="s">
        <v>521</v>
      </c>
      <c r="F25822">
        <v>1.7216306296990436E-2</v>
      </c>
    </row>
    <row r="25823" spans="1:6" hidden="1" x14ac:dyDescent="0.35">
      <c r="A25823">
        <v>25821</v>
      </c>
      <c r="B25823" t="s">
        <v>830</v>
      </c>
      <c r="C25823">
        <v>0</v>
      </c>
      <c r="D25823" t="s">
        <v>106</v>
      </c>
      <c r="E25823" t="s">
        <v>522</v>
      </c>
      <c r="F25823">
        <v>98.097982514241195</v>
      </c>
    </row>
    <row r="25824" spans="1:6" hidden="1" x14ac:dyDescent="0.35">
      <c r="A25824">
        <v>25822</v>
      </c>
      <c r="B25824" t="s">
        <v>830</v>
      </c>
      <c r="C25824">
        <v>0</v>
      </c>
      <c r="D25824" t="s">
        <v>106</v>
      </c>
      <c r="E25824" t="s">
        <v>523</v>
      </c>
      <c r="F25824">
        <v>4.6493515354461596</v>
      </c>
    </row>
    <row r="25825" spans="1:6" hidden="1" x14ac:dyDescent="0.35">
      <c r="A25825">
        <v>25823</v>
      </c>
      <c r="B25825" t="s">
        <v>830</v>
      </c>
      <c r="C25825">
        <v>0</v>
      </c>
      <c r="D25825" t="s">
        <v>106</v>
      </c>
      <c r="E25825" t="s">
        <v>524</v>
      </c>
      <c r="F25825">
        <v>2.8220458902745871E-3</v>
      </c>
    </row>
    <row r="25826" spans="1:6" hidden="1" x14ac:dyDescent="0.35">
      <c r="A25826">
        <v>25824</v>
      </c>
      <c r="B25826" t="s">
        <v>830</v>
      </c>
      <c r="C25826">
        <v>0</v>
      </c>
      <c r="D25826" t="s">
        <v>106</v>
      </c>
      <c r="E25826" t="s">
        <v>525</v>
      </c>
      <c r="F25826">
        <v>0.54485286452319615</v>
      </c>
    </row>
    <row r="25827" spans="1:6" hidden="1" x14ac:dyDescent="0.35">
      <c r="A25827">
        <v>25825</v>
      </c>
      <c r="B25827" t="s">
        <v>830</v>
      </c>
      <c r="C25827">
        <v>0</v>
      </c>
      <c r="D25827" t="s">
        <v>106</v>
      </c>
      <c r="E25827" t="s">
        <v>526</v>
      </c>
      <c r="F25827">
        <v>0.28993239590692871</v>
      </c>
    </row>
    <row r="25828" spans="1:6" hidden="1" x14ac:dyDescent="0.35">
      <c r="A25828">
        <v>25826</v>
      </c>
      <c r="B25828" t="s">
        <v>830</v>
      </c>
      <c r="C25828">
        <v>0</v>
      </c>
      <c r="D25828" t="s">
        <v>106</v>
      </c>
      <c r="E25828" t="s">
        <v>527</v>
      </c>
      <c r="F25828">
        <v>0.13832487741462576</v>
      </c>
    </row>
    <row r="25829" spans="1:6" hidden="1" x14ac:dyDescent="0.35">
      <c r="A25829">
        <v>25827</v>
      </c>
      <c r="B25829" t="s">
        <v>830</v>
      </c>
      <c r="C25829">
        <v>0</v>
      </c>
      <c r="D25829" t="s">
        <v>106</v>
      </c>
      <c r="E25829" t="s">
        <v>528</v>
      </c>
      <c r="F25829">
        <v>0.13395713232752776</v>
      </c>
    </row>
    <row r="25830" spans="1:6" hidden="1" x14ac:dyDescent="0.35">
      <c r="A25830">
        <v>25828</v>
      </c>
      <c r="B25830" t="s">
        <v>830</v>
      </c>
      <c r="C25830">
        <v>0</v>
      </c>
      <c r="D25830" t="s">
        <v>105</v>
      </c>
      <c r="E25830" t="s">
        <v>529</v>
      </c>
      <c r="F25830">
        <v>11.271402100376308</v>
      </c>
    </row>
    <row r="25831" spans="1:6" hidden="1" x14ac:dyDescent="0.35">
      <c r="A25831">
        <v>25829</v>
      </c>
      <c r="B25831" t="s">
        <v>830</v>
      </c>
      <c r="C25831">
        <v>0</v>
      </c>
      <c r="D25831" t="s">
        <v>105</v>
      </c>
      <c r="E25831" t="s">
        <v>530</v>
      </c>
      <c r="F25831">
        <v>116.93558465470193</v>
      </c>
    </row>
    <row r="25832" spans="1:6" hidden="1" x14ac:dyDescent="0.35">
      <c r="A25832">
        <v>25830</v>
      </c>
      <c r="B25832" t="s">
        <v>830</v>
      </c>
      <c r="C25832">
        <v>0</v>
      </c>
      <c r="D25832" t="s">
        <v>105</v>
      </c>
      <c r="E25832" t="s">
        <v>531</v>
      </c>
      <c r="F25832">
        <v>17.267080691724107</v>
      </c>
    </row>
    <row r="25833" spans="1:6" hidden="1" x14ac:dyDescent="0.35">
      <c r="A25833">
        <v>25831</v>
      </c>
      <c r="B25833" t="s">
        <v>830</v>
      </c>
      <c r="C25833">
        <v>0</v>
      </c>
      <c r="D25833" t="s">
        <v>105</v>
      </c>
      <c r="E25833" t="s">
        <v>532</v>
      </c>
      <c r="F25833">
        <v>11.29207164086651</v>
      </c>
    </row>
    <row r="25834" spans="1:6" hidden="1" x14ac:dyDescent="0.35">
      <c r="A25834">
        <v>25832</v>
      </c>
      <c r="B25834" t="s">
        <v>830</v>
      </c>
      <c r="C25834">
        <v>0</v>
      </c>
      <c r="D25834" t="s">
        <v>10</v>
      </c>
      <c r="E25834" t="s">
        <v>533</v>
      </c>
      <c r="F25834">
        <v>2.3195031734142981</v>
      </c>
    </row>
    <row r="25835" spans="1:6" hidden="1" x14ac:dyDescent="0.35">
      <c r="A25835">
        <v>25833</v>
      </c>
      <c r="B25835" t="s">
        <v>830</v>
      </c>
      <c r="C25835">
        <v>0</v>
      </c>
      <c r="D25835" t="s">
        <v>10</v>
      </c>
      <c r="E25835" t="s">
        <v>534</v>
      </c>
      <c r="F25835">
        <v>8.4420969309336673</v>
      </c>
    </row>
    <row r="25836" spans="1:6" hidden="1" x14ac:dyDescent="0.35">
      <c r="A25836">
        <v>25834</v>
      </c>
      <c r="B25836" t="s">
        <v>830</v>
      </c>
      <c r="C25836">
        <v>0</v>
      </c>
      <c r="D25836" t="s">
        <v>10</v>
      </c>
      <c r="E25836" t="s">
        <v>535</v>
      </c>
      <c r="F25836">
        <v>156.9826661847124</v>
      </c>
    </row>
    <row r="25837" spans="1:6" hidden="1" x14ac:dyDescent="0.35">
      <c r="A25837">
        <v>25835</v>
      </c>
      <c r="B25837" t="s">
        <v>830</v>
      </c>
      <c r="C25837">
        <v>0</v>
      </c>
      <c r="D25837" t="s">
        <v>10</v>
      </c>
      <c r="E25837" t="s">
        <v>536</v>
      </c>
      <c r="F25837">
        <v>24.506007442305229</v>
      </c>
    </row>
    <row r="25838" spans="1:6" hidden="1" x14ac:dyDescent="0.35">
      <c r="A25838">
        <v>25836</v>
      </c>
      <c r="B25838" t="s">
        <v>830</v>
      </c>
      <c r="C25838">
        <v>0</v>
      </c>
      <c r="D25838" t="s">
        <v>10</v>
      </c>
      <c r="E25838" t="s">
        <v>537</v>
      </c>
      <c r="F25838">
        <v>7.2200526294176175</v>
      </c>
    </row>
    <row r="25839" spans="1:6" hidden="1" x14ac:dyDescent="0.35">
      <c r="A25839">
        <v>25837</v>
      </c>
      <c r="B25839" t="s">
        <v>830</v>
      </c>
      <c r="C25839">
        <v>0</v>
      </c>
      <c r="D25839" t="s">
        <v>10</v>
      </c>
      <c r="E25839" t="s">
        <v>538</v>
      </c>
      <c r="F25839">
        <v>10.768638961611851</v>
      </c>
    </row>
    <row r="25840" spans="1:6" hidden="1" x14ac:dyDescent="0.35">
      <c r="A25840">
        <v>25838</v>
      </c>
      <c r="B25840" t="s">
        <v>830</v>
      </c>
      <c r="C25840">
        <v>0</v>
      </c>
      <c r="D25840" t="s">
        <v>10</v>
      </c>
      <c r="E25840" t="s">
        <v>539</v>
      </c>
      <c r="F25840">
        <v>21.392515472846934</v>
      </c>
    </row>
    <row r="25841" spans="1:6" hidden="1" x14ac:dyDescent="0.35">
      <c r="A25841">
        <v>25839</v>
      </c>
      <c r="B25841" t="s">
        <v>830</v>
      </c>
      <c r="C25841">
        <v>0</v>
      </c>
      <c r="D25841" t="s">
        <v>10</v>
      </c>
      <c r="E25841" t="s">
        <v>540</v>
      </c>
      <c r="F25841">
        <v>43.224699372391868</v>
      </c>
    </row>
    <row r="25842" spans="1:6" hidden="1" x14ac:dyDescent="0.35">
      <c r="A25842">
        <v>25840</v>
      </c>
      <c r="B25842" t="s">
        <v>830</v>
      </c>
      <c r="C25842">
        <v>0</v>
      </c>
      <c r="D25842" t="s">
        <v>10</v>
      </c>
      <c r="E25842" t="s">
        <v>541</v>
      </c>
      <c r="F25842">
        <v>3.099190046202331</v>
      </c>
    </row>
    <row r="25843" spans="1:6" hidden="1" x14ac:dyDescent="0.35">
      <c r="A25843">
        <v>25841</v>
      </c>
      <c r="B25843" t="s">
        <v>830</v>
      </c>
      <c r="C25843">
        <v>0</v>
      </c>
      <c r="D25843" t="s">
        <v>10</v>
      </c>
      <c r="E25843" t="s">
        <v>542</v>
      </c>
      <c r="F25843">
        <v>67.969892371501999</v>
      </c>
    </row>
    <row r="25844" spans="1:6" hidden="1" x14ac:dyDescent="0.35">
      <c r="A25844">
        <v>25842</v>
      </c>
      <c r="B25844" t="s">
        <v>830</v>
      </c>
      <c r="C25844">
        <v>0</v>
      </c>
      <c r="D25844" t="s">
        <v>10</v>
      </c>
      <c r="E25844" t="s">
        <v>543</v>
      </c>
      <c r="F25844">
        <v>5.1796806257459931</v>
      </c>
    </row>
    <row r="25845" spans="1:6" hidden="1" x14ac:dyDescent="0.35">
      <c r="A25845">
        <v>25843</v>
      </c>
      <c r="B25845" t="s">
        <v>830</v>
      </c>
      <c r="C25845">
        <v>0</v>
      </c>
      <c r="D25845" t="s">
        <v>12</v>
      </c>
      <c r="E25845" t="s">
        <v>544</v>
      </c>
      <c r="F25845">
        <v>40.607424607605708</v>
      </c>
    </row>
    <row r="25846" spans="1:6" hidden="1" x14ac:dyDescent="0.35">
      <c r="A25846">
        <v>25844</v>
      </c>
      <c r="B25846" t="s">
        <v>830</v>
      </c>
      <c r="C25846">
        <v>0</v>
      </c>
      <c r="D25846" t="s">
        <v>12</v>
      </c>
      <c r="E25846" t="s">
        <v>545</v>
      </c>
      <c r="F25846">
        <v>54.512244794271119</v>
      </c>
    </row>
    <row r="25847" spans="1:6" hidden="1" x14ac:dyDescent="0.35">
      <c r="A25847">
        <v>25845</v>
      </c>
      <c r="B25847" t="s">
        <v>830</v>
      </c>
      <c r="C25847">
        <v>0</v>
      </c>
      <c r="D25847" t="s">
        <v>12</v>
      </c>
      <c r="E25847" t="s">
        <v>546</v>
      </c>
      <c r="F25847">
        <v>56.91195679159015</v>
      </c>
    </row>
    <row r="25848" spans="1:6" hidden="1" x14ac:dyDescent="0.35">
      <c r="A25848">
        <v>25846</v>
      </c>
      <c r="B25848" t="s">
        <v>830</v>
      </c>
      <c r="C25848">
        <v>0</v>
      </c>
      <c r="D25848" t="s">
        <v>12</v>
      </c>
      <c r="E25848" t="s">
        <v>547</v>
      </c>
      <c r="F25848">
        <v>95.748321571470768</v>
      </c>
    </row>
    <row r="25849" spans="1:6" hidden="1" x14ac:dyDescent="0.35">
      <c r="A25849">
        <v>25847</v>
      </c>
      <c r="B25849" t="s">
        <v>830</v>
      </c>
      <c r="C25849">
        <v>0</v>
      </c>
      <c r="D25849" t="s">
        <v>12</v>
      </c>
      <c r="E25849" t="s">
        <v>548</v>
      </c>
      <c r="F25849">
        <v>99.704597574211277</v>
      </c>
    </row>
    <row r="25850" spans="1:6" hidden="1" x14ac:dyDescent="0.35">
      <c r="A25850">
        <v>25848</v>
      </c>
      <c r="B25850" t="s">
        <v>830</v>
      </c>
      <c r="C25850">
        <v>0</v>
      </c>
      <c r="D25850" t="s">
        <v>12</v>
      </c>
      <c r="E25850" t="s">
        <v>549</v>
      </c>
      <c r="F25850">
        <v>76.01447006005867</v>
      </c>
    </row>
    <row r="25851" spans="1:6" hidden="1" x14ac:dyDescent="0.35">
      <c r="A25851">
        <v>25849</v>
      </c>
      <c r="B25851" t="s">
        <v>830</v>
      </c>
      <c r="C25851">
        <v>0</v>
      </c>
      <c r="D25851" t="s">
        <v>12</v>
      </c>
      <c r="E25851" t="s">
        <v>550</v>
      </c>
      <c r="F25851">
        <v>24.134094189194855</v>
      </c>
    </row>
    <row r="25852" spans="1:6" hidden="1" x14ac:dyDescent="0.35">
      <c r="A25852">
        <v>25850</v>
      </c>
      <c r="B25852" t="s">
        <v>830</v>
      </c>
      <c r="C25852">
        <v>0</v>
      </c>
      <c r="D25852" t="s">
        <v>12</v>
      </c>
      <c r="E25852" t="s">
        <v>551</v>
      </c>
      <c r="F25852">
        <v>18.041548379333385</v>
      </c>
    </row>
    <row r="25853" spans="1:6" hidden="1" x14ac:dyDescent="0.35">
      <c r="A25853">
        <v>25851</v>
      </c>
      <c r="B25853" t="s">
        <v>830</v>
      </c>
      <c r="C25853">
        <v>0</v>
      </c>
      <c r="D25853" t="s">
        <v>12</v>
      </c>
      <c r="E25853" t="s">
        <v>552</v>
      </c>
      <c r="F25853">
        <v>629.01241102142137</v>
      </c>
    </row>
    <row r="25854" spans="1:6" hidden="1" x14ac:dyDescent="0.35">
      <c r="A25854">
        <v>25852</v>
      </c>
      <c r="B25854" t="s">
        <v>830</v>
      </c>
      <c r="C25854">
        <v>0</v>
      </c>
      <c r="D25854" t="s">
        <v>12</v>
      </c>
      <c r="E25854" t="s">
        <v>553</v>
      </c>
      <c r="F25854">
        <v>367.78391979706799</v>
      </c>
    </row>
    <row r="25855" spans="1:6" hidden="1" x14ac:dyDescent="0.35">
      <c r="A25855">
        <v>25853</v>
      </c>
      <c r="B25855" t="s">
        <v>830</v>
      </c>
      <c r="C25855">
        <v>0</v>
      </c>
      <c r="D25855" t="s">
        <v>12</v>
      </c>
      <c r="E25855" t="s">
        <v>554</v>
      </c>
      <c r="F25855">
        <v>123.62332543344091</v>
      </c>
    </row>
    <row r="25856" spans="1:6" hidden="1" x14ac:dyDescent="0.35">
      <c r="A25856">
        <v>25854</v>
      </c>
      <c r="B25856" t="s">
        <v>830</v>
      </c>
      <c r="C25856">
        <v>0</v>
      </c>
      <c r="D25856" t="s">
        <v>12</v>
      </c>
      <c r="E25856" t="s">
        <v>555</v>
      </c>
      <c r="F25856">
        <v>57.957671350074861</v>
      </c>
    </row>
    <row r="25857" spans="1:6" hidden="1" x14ac:dyDescent="0.35">
      <c r="A25857">
        <v>25855</v>
      </c>
      <c r="B25857" t="s">
        <v>830</v>
      </c>
      <c r="C25857">
        <v>0</v>
      </c>
      <c r="D25857" t="s">
        <v>13</v>
      </c>
      <c r="E25857" t="s">
        <v>556</v>
      </c>
      <c r="F25857">
        <v>103.51210157958864</v>
      </c>
    </row>
    <row r="25858" spans="1:6" hidden="1" x14ac:dyDescent="0.35">
      <c r="A25858">
        <v>25856</v>
      </c>
      <c r="B25858" t="s">
        <v>830</v>
      </c>
      <c r="C25858">
        <v>0</v>
      </c>
      <c r="D25858" t="s">
        <v>13</v>
      </c>
      <c r="E25858" t="s">
        <v>557</v>
      </c>
      <c r="F25858">
        <v>133.10672883162397</v>
      </c>
    </row>
    <row r="25859" spans="1:6" hidden="1" x14ac:dyDescent="0.35">
      <c r="A25859">
        <v>25857</v>
      </c>
      <c r="B25859" t="s">
        <v>830</v>
      </c>
      <c r="C25859">
        <v>0</v>
      </c>
      <c r="D25859" t="s">
        <v>13</v>
      </c>
      <c r="E25859" t="s">
        <v>558</v>
      </c>
      <c r="F25859">
        <v>48.682607531365427</v>
      </c>
    </row>
    <row r="25860" spans="1:6" hidden="1" x14ac:dyDescent="0.35">
      <c r="A25860">
        <v>25858</v>
      </c>
      <c r="B25860" t="s">
        <v>830</v>
      </c>
      <c r="C25860">
        <v>0</v>
      </c>
      <c r="D25860" t="s">
        <v>14</v>
      </c>
      <c r="E25860" t="s">
        <v>559</v>
      </c>
      <c r="F25860">
        <v>85.035521750079155</v>
      </c>
    </row>
    <row r="25861" spans="1:6" hidden="1" x14ac:dyDescent="0.35">
      <c r="A25861">
        <v>25859</v>
      </c>
      <c r="B25861" t="s">
        <v>830</v>
      </c>
      <c r="C25861">
        <v>0</v>
      </c>
      <c r="D25861" t="s">
        <v>14</v>
      </c>
      <c r="E25861" t="s">
        <v>560</v>
      </c>
      <c r="F25861">
        <v>0</v>
      </c>
    </row>
    <row r="25862" spans="1:6" hidden="1" x14ac:dyDescent="0.35">
      <c r="A25862">
        <v>25860</v>
      </c>
      <c r="B25862" t="s">
        <v>830</v>
      </c>
      <c r="C25862">
        <v>0</v>
      </c>
      <c r="D25862" t="s">
        <v>15</v>
      </c>
      <c r="E25862" t="s">
        <v>561</v>
      </c>
      <c r="F25862">
        <v>12.198658354145833</v>
      </c>
    </row>
    <row r="25863" spans="1:6" hidden="1" x14ac:dyDescent="0.35">
      <c r="A25863">
        <v>25861</v>
      </c>
      <c r="B25863" t="s">
        <v>830</v>
      </c>
      <c r="C25863">
        <v>0</v>
      </c>
      <c r="D25863" t="s">
        <v>15</v>
      </c>
      <c r="E25863" t="s">
        <v>562</v>
      </c>
      <c r="F25863">
        <v>0</v>
      </c>
    </row>
    <row r="25864" spans="1:6" hidden="1" x14ac:dyDescent="0.35">
      <c r="A25864">
        <v>25862</v>
      </c>
      <c r="B25864" t="s">
        <v>830</v>
      </c>
      <c r="C25864">
        <v>0</v>
      </c>
      <c r="D25864" t="s">
        <v>15</v>
      </c>
      <c r="E25864" t="s">
        <v>563</v>
      </c>
      <c r="F25864">
        <v>78.024722741573484</v>
      </c>
    </row>
    <row r="25865" spans="1:6" hidden="1" x14ac:dyDescent="0.35">
      <c r="A25865">
        <v>25863</v>
      </c>
      <c r="B25865" t="s">
        <v>830</v>
      </c>
      <c r="C25865">
        <v>0</v>
      </c>
      <c r="D25865" t="s">
        <v>15</v>
      </c>
      <c r="E25865" t="s">
        <v>564</v>
      </c>
      <c r="F25865">
        <v>128.66065479805832</v>
      </c>
    </row>
    <row r="25866" spans="1:6" hidden="1" x14ac:dyDescent="0.35">
      <c r="A25866">
        <v>25864</v>
      </c>
      <c r="B25866" t="s">
        <v>830</v>
      </c>
      <c r="C25866">
        <v>0</v>
      </c>
      <c r="D25866" t="s">
        <v>16</v>
      </c>
      <c r="E25866" t="s">
        <v>565</v>
      </c>
      <c r="F25866">
        <v>5.8687103821575342</v>
      </c>
    </row>
    <row r="25867" spans="1:6" hidden="1" x14ac:dyDescent="0.35">
      <c r="A25867">
        <v>25865</v>
      </c>
      <c r="B25867" t="s">
        <v>830</v>
      </c>
      <c r="C25867">
        <v>0</v>
      </c>
      <c r="D25867" t="s">
        <v>16</v>
      </c>
      <c r="E25867" t="s">
        <v>566</v>
      </c>
      <c r="F25867">
        <v>4.2674919756531164E-3</v>
      </c>
    </row>
    <row r="25868" spans="1:6" hidden="1" x14ac:dyDescent="0.35">
      <c r="A25868">
        <v>25866</v>
      </c>
      <c r="B25868" t="s">
        <v>830</v>
      </c>
      <c r="C25868">
        <v>0</v>
      </c>
      <c r="D25868" t="s">
        <v>16</v>
      </c>
      <c r="E25868" t="s">
        <v>567</v>
      </c>
      <c r="F25868">
        <v>7.51611781344768E-2</v>
      </c>
    </row>
    <row r="25869" spans="1:6" hidden="1" x14ac:dyDescent="0.35">
      <c r="A25869">
        <v>25867</v>
      </c>
      <c r="B25869" t="s">
        <v>830</v>
      </c>
      <c r="C25869">
        <v>0</v>
      </c>
      <c r="D25869" t="s">
        <v>16</v>
      </c>
      <c r="E25869" t="s">
        <v>568</v>
      </c>
      <c r="F25869">
        <v>19.357546627515607</v>
      </c>
    </row>
    <row r="25870" spans="1:6" hidden="1" x14ac:dyDescent="0.35">
      <c r="A25870">
        <v>25868</v>
      </c>
      <c r="B25870" t="s">
        <v>830</v>
      </c>
      <c r="C25870">
        <v>0</v>
      </c>
      <c r="D25870" t="s">
        <v>16</v>
      </c>
      <c r="E25870" t="s">
        <v>569</v>
      </c>
      <c r="F25870">
        <v>0.29322994104451966</v>
      </c>
    </row>
    <row r="25871" spans="1:6" hidden="1" x14ac:dyDescent="0.35">
      <c r="A25871">
        <v>25869</v>
      </c>
      <c r="B25871" t="s">
        <v>830</v>
      </c>
      <c r="C25871">
        <v>0</v>
      </c>
      <c r="D25871" t="s">
        <v>16</v>
      </c>
      <c r="E25871" t="s">
        <v>570</v>
      </c>
      <c r="F25871">
        <v>0.43789837222190153</v>
      </c>
    </row>
    <row r="25872" spans="1:6" hidden="1" x14ac:dyDescent="0.35">
      <c r="A25872">
        <v>25870</v>
      </c>
      <c r="B25872" t="s">
        <v>830</v>
      </c>
      <c r="C25872">
        <v>0</v>
      </c>
      <c r="D25872" t="s">
        <v>16</v>
      </c>
      <c r="E25872" t="s">
        <v>571</v>
      </c>
      <c r="F25872">
        <v>11.025450663917187</v>
      </c>
    </row>
    <row r="25873" spans="1:6" hidden="1" x14ac:dyDescent="0.35">
      <c r="A25873">
        <v>25871</v>
      </c>
      <c r="B25873" t="s">
        <v>830</v>
      </c>
      <c r="C25873">
        <v>0</v>
      </c>
      <c r="D25873" t="s">
        <v>16</v>
      </c>
      <c r="E25873" t="s">
        <v>572</v>
      </c>
      <c r="F25873">
        <v>9.8193251018585599</v>
      </c>
    </row>
    <row r="25874" spans="1:6" hidden="1" x14ac:dyDescent="0.35">
      <c r="A25874">
        <v>25872</v>
      </c>
      <c r="B25874" t="s">
        <v>830</v>
      </c>
      <c r="C25874">
        <v>0</v>
      </c>
      <c r="D25874" t="s">
        <v>16</v>
      </c>
      <c r="E25874" t="s">
        <v>573</v>
      </c>
      <c r="F25874">
        <v>20.081427883197613</v>
      </c>
    </row>
    <row r="25875" spans="1:6" hidden="1" x14ac:dyDescent="0.35">
      <c r="A25875">
        <v>25873</v>
      </c>
      <c r="B25875" t="s">
        <v>830</v>
      </c>
      <c r="C25875">
        <v>0</v>
      </c>
      <c r="D25875" t="s">
        <v>16</v>
      </c>
      <c r="E25875" t="s">
        <v>574</v>
      </c>
      <c r="F25875">
        <v>9.0222252723444516</v>
      </c>
    </row>
    <row r="25876" spans="1:6" hidden="1" x14ac:dyDescent="0.35">
      <c r="A25876">
        <v>25874</v>
      </c>
      <c r="B25876" t="s">
        <v>830</v>
      </c>
      <c r="C25876">
        <v>0</v>
      </c>
      <c r="D25876" t="s">
        <v>16</v>
      </c>
      <c r="E25876" t="s">
        <v>575</v>
      </c>
      <c r="F25876">
        <v>0.89658237650654338</v>
      </c>
    </row>
    <row r="25877" spans="1:6" hidden="1" x14ac:dyDescent="0.35">
      <c r="A25877">
        <v>25875</v>
      </c>
      <c r="B25877" t="s">
        <v>830</v>
      </c>
      <c r="C25877">
        <v>0</v>
      </c>
      <c r="D25877" t="s">
        <v>16</v>
      </c>
      <c r="E25877" t="s">
        <v>576</v>
      </c>
      <c r="F25877">
        <v>10.323632462674418</v>
      </c>
    </row>
    <row r="25878" spans="1:6" hidden="1" x14ac:dyDescent="0.35">
      <c r="A25878">
        <v>25876</v>
      </c>
      <c r="B25878" t="s">
        <v>830</v>
      </c>
      <c r="C25878">
        <v>0</v>
      </c>
      <c r="D25878" t="s">
        <v>16</v>
      </c>
      <c r="E25878" t="s">
        <v>577</v>
      </c>
      <c r="F25878">
        <v>1.362198338371678</v>
      </c>
    </row>
    <row r="25879" spans="1:6" hidden="1" x14ac:dyDescent="0.35">
      <c r="A25879">
        <v>25877</v>
      </c>
      <c r="B25879" t="s">
        <v>830</v>
      </c>
      <c r="C25879">
        <v>0</v>
      </c>
      <c r="D25879" t="s">
        <v>16</v>
      </c>
      <c r="E25879" t="s">
        <v>578</v>
      </c>
      <c r="F25879">
        <v>1.1979802916461517</v>
      </c>
    </row>
    <row r="25880" spans="1:6" hidden="1" x14ac:dyDescent="0.35">
      <c r="A25880">
        <v>25878</v>
      </c>
      <c r="B25880" t="s">
        <v>830</v>
      </c>
      <c r="C25880">
        <v>0</v>
      </c>
      <c r="D25880" t="s">
        <v>16</v>
      </c>
      <c r="E25880" t="s">
        <v>579</v>
      </c>
      <c r="F25880">
        <v>3.2223175963147312</v>
      </c>
    </row>
    <row r="25881" spans="1:6" hidden="1" x14ac:dyDescent="0.35">
      <c r="A25881">
        <v>25879</v>
      </c>
      <c r="B25881" t="s">
        <v>830</v>
      </c>
      <c r="C25881">
        <v>0</v>
      </c>
      <c r="D25881" t="s">
        <v>16</v>
      </c>
      <c r="E25881" t="s">
        <v>580</v>
      </c>
      <c r="F25881">
        <v>0.41200339114643275</v>
      </c>
    </row>
    <row r="25882" spans="1:6" hidden="1" x14ac:dyDescent="0.35">
      <c r="A25882">
        <v>25880</v>
      </c>
      <c r="B25882" t="s">
        <v>830</v>
      </c>
      <c r="C25882">
        <v>0</v>
      </c>
      <c r="D25882" t="s">
        <v>16</v>
      </c>
      <c r="E25882" t="s">
        <v>581</v>
      </c>
      <c r="F25882">
        <v>3.9709731293247987</v>
      </c>
    </row>
    <row r="25883" spans="1:6" hidden="1" x14ac:dyDescent="0.35">
      <c r="A25883">
        <v>25881</v>
      </c>
      <c r="B25883" t="s">
        <v>830</v>
      </c>
      <c r="C25883">
        <v>0</v>
      </c>
      <c r="D25883" t="s">
        <v>16</v>
      </c>
      <c r="E25883" t="s">
        <v>582</v>
      </c>
      <c r="F25883">
        <v>1.2867042482211395</v>
      </c>
    </row>
    <row r="25884" spans="1:6" hidden="1" x14ac:dyDescent="0.35">
      <c r="A25884">
        <v>25882</v>
      </c>
      <c r="B25884" t="s">
        <v>830</v>
      </c>
      <c r="C25884">
        <v>0</v>
      </c>
      <c r="D25884" t="s">
        <v>16</v>
      </c>
      <c r="E25884" t="s">
        <v>583</v>
      </c>
      <c r="F25884">
        <v>0.67661864562876373</v>
      </c>
    </row>
    <row r="25885" spans="1:6" hidden="1" x14ac:dyDescent="0.35">
      <c r="A25885">
        <v>25883</v>
      </c>
      <c r="B25885" t="s">
        <v>830</v>
      </c>
      <c r="C25885">
        <v>0</v>
      </c>
      <c r="D25885" t="s">
        <v>16</v>
      </c>
      <c r="E25885" t="s">
        <v>584</v>
      </c>
      <c r="F25885">
        <v>0.88511302106515555</v>
      </c>
    </row>
    <row r="25886" spans="1:6" hidden="1" x14ac:dyDescent="0.35">
      <c r="A25886">
        <v>25884</v>
      </c>
      <c r="B25886" t="s">
        <v>830</v>
      </c>
      <c r="C25886">
        <v>0</v>
      </c>
      <c r="D25886" t="s">
        <v>16</v>
      </c>
      <c r="E25886" t="s">
        <v>585</v>
      </c>
      <c r="F25886">
        <v>0.77786142893003851</v>
      </c>
    </row>
    <row r="25887" spans="1:6" hidden="1" x14ac:dyDescent="0.35">
      <c r="A25887">
        <v>25885</v>
      </c>
      <c r="B25887" t="s">
        <v>830</v>
      </c>
      <c r="C25887">
        <v>0</v>
      </c>
      <c r="D25887" t="s">
        <v>100</v>
      </c>
      <c r="E25887" t="s">
        <v>586</v>
      </c>
      <c r="F25887">
        <v>4.0481691741613322</v>
      </c>
    </row>
    <row r="25888" spans="1:6" hidden="1" x14ac:dyDescent="0.35">
      <c r="A25888">
        <v>25886</v>
      </c>
      <c r="B25888" t="s">
        <v>830</v>
      </c>
      <c r="C25888">
        <v>0</v>
      </c>
      <c r="D25888" t="s">
        <v>100</v>
      </c>
      <c r="E25888" t="s">
        <v>587</v>
      </c>
      <c r="F25888">
        <v>33.813052007381657</v>
      </c>
    </row>
    <row r="25889" spans="1:6" hidden="1" x14ac:dyDescent="0.35">
      <c r="A25889">
        <v>25887</v>
      </c>
      <c r="B25889" t="s">
        <v>830</v>
      </c>
      <c r="C25889">
        <v>0</v>
      </c>
      <c r="D25889" t="s">
        <v>100</v>
      </c>
      <c r="E25889" t="s">
        <v>588</v>
      </c>
      <c r="F25889">
        <v>0</v>
      </c>
    </row>
    <row r="25890" spans="1:6" hidden="1" x14ac:dyDescent="0.35">
      <c r="A25890">
        <v>25888</v>
      </c>
      <c r="B25890" t="s">
        <v>830</v>
      </c>
      <c r="C25890">
        <v>0</v>
      </c>
      <c r="D25890" t="s">
        <v>100</v>
      </c>
      <c r="E25890" t="s">
        <v>589</v>
      </c>
      <c r="F25890">
        <v>5.7793994698297695</v>
      </c>
    </row>
    <row r="25891" spans="1:6" hidden="1" x14ac:dyDescent="0.35">
      <c r="A25891">
        <v>25889</v>
      </c>
      <c r="B25891" t="s">
        <v>830</v>
      </c>
      <c r="C25891">
        <v>0</v>
      </c>
      <c r="D25891" t="s">
        <v>100</v>
      </c>
      <c r="E25891" t="s">
        <v>590</v>
      </c>
      <c r="F25891">
        <v>27.355086686639233</v>
      </c>
    </row>
    <row r="25892" spans="1:6" hidden="1" x14ac:dyDescent="0.35">
      <c r="A25892">
        <v>25890</v>
      </c>
      <c r="B25892" t="s">
        <v>830</v>
      </c>
      <c r="C25892">
        <v>0</v>
      </c>
      <c r="D25892" t="s">
        <v>100</v>
      </c>
      <c r="E25892" t="s">
        <v>591</v>
      </c>
      <c r="F25892">
        <v>315.5688832089815</v>
      </c>
    </row>
    <row r="25893" spans="1:6" hidden="1" x14ac:dyDescent="0.35">
      <c r="A25893">
        <v>25891</v>
      </c>
      <c r="B25893" t="s">
        <v>830</v>
      </c>
      <c r="C25893">
        <v>0</v>
      </c>
      <c r="D25893" t="s">
        <v>100</v>
      </c>
      <c r="E25893" t="s">
        <v>592</v>
      </c>
      <c r="F25893">
        <v>8.3663689809724566</v>
      </c>
    </row>
    <row r="25894" spans="1:6" hidden="1" x14ac:dyDescent="0.35">
      <c r="A25894">
        <v>25892</v>
      </c>
      <c r="B25894" t="s">
        <v>830</v>
      </c>
      <c r="C25894">
        <v>0</v>
      </c>
      <c r="D25894" t="s">
        <v>100</v>
      </c>
      <c r="E25894" t="s">
        <v>593</v>
      </c>
      <c r="F25894">
        <v>1.6534912332320586</v>
      </c>
    </row>
    <row r="25895" spans="1:6" hidden="1" x14ac:dyDescent="0.35">
      <c r="A25895">
        <v>25893</v>
      </c>
      <c r="B25895" t="s">
        <v>830</v>
      </c>
      <c r="C25895">
        <v>0</v>
      </c>
      <c r="D25895" t="s">
        <v>16</v>
      </c>
      <c r="E25895" t="s">
        <v>594</v>
      </c>
      <c r="F25895">
        <v>0.81736962648411049</v>
      </c>
    </row>
    <row r="25896" spans="1:6" hidden="1" x14ac:dyDescent="0.35">
      <c r="A25896">
        <v>25894</v>
      </c>
      <c r="B25896" t="s">
        <v>830</v>
      </c>
      <c r="C25896">
        <v>0</v>
      </c>
      <c r="D25896" t="s">
        <v>16</v>
      </c>
      <c r="E25896" t="s">
        <v>595</v>
      </c>
      <c r="F25896">
        <v>0.18841639489585618</v>
      </c>
    </row>
    <row r="25897" spans="1:6" hidden="1" x14ac:dyDescent="0.35">
      <c r="A25897">
        <v>25895</v>
      </c>
      <c r="B25897" t="s">
        <v>830</v>
      </c>
      <c r="C25897">
        <v>0</v>
      </c>
      <c r="D25897" t="s">
        <v>16</v>
      </c>
      <c r="E25897" t="s">
        <v>596</v>
      </c>
      <c r="F25897">
        <v>2.3120436117708447</v>
      </c>
    </row>
    <row r="25898" spans="1:6" hidden="1" x14ac:dyDescent="0.35">
      <c r="A25898">
        <v>25896</v>
      </c>
      <c r="B25898" t="s">
        <v>830</v>
      </c>
      <c r="C25898">
        <v>0</v>
      </c>
      <c r="D25898" t="s">
        <v>17</v>
      </c>
      <c r="E25898" t="s">
        <v>597</v>
      </c>
      <c r="F25898">
        <v>105.35189459871947</v>
      </c>
    </row>
    <row r="25899" spans="1:6" hidden="1" x14ac:dyDescent="0.35">
      <c r="A25899">
        <v>25897</v>
      </c>
      <c r="B25899" t="s">
        <v>830</v>
      </c>
      <c r="C25899">
        <v>0</v>
      </c>
      <c r="D25899" t="s">
        <v>310</v>
      </c>
      <c r="E25899" t="s">
        <v>598</v>
      </c>
      <c r="F25899">
        <v>36.43055746159726</v>
      </c>
    </row>
    <row r="25900" spans="1:6" hidden="1" x14ac:dyDescent="0.35">
      <c r="A25900">
        <v>25898</v>
      </c>
      <c r="B25900" t="s">
        <v>830</v>
      </c>
      <c r="C25900">
        <v>0</v>
      </c>
      <c r="D25900" t="s">
        <v>310</v>
      </c>
      <c r="E25900" t="s">
        <v>599</v>
      </c>
      <c r="F25900">
        <v>0</v>
      </c>
    </row>
    <row r="25901" spans="1:6" hidden="1" x14ac:dyDescent="0.35">
      <c r="A25901">
        <v>25899</v>
      </c>
      <c r="B25901" t="s">
        <v>830</v>
      </c>
      <c r="C25901">
        <v>0</v>
      </c>
      <c r="D25901" t="s">
        <v>311</v>
      </c>
      <c r="E25901" t="s">
        <v>600</v>
      </c>
      <c r="F25901">
        <v>27.759359787290204</v>
      </c>
    </row>
    <row r="25902" spans="1:6" hidden="1" x14ac:dyDescent="0.35">
      <c r="A25902">
        <v>25900</v>
      </c>
      <c r="B25902" t="s">
        <v>830</v>
      </c>
      <c r="C25902">
        <v>0</v>
      </c>
      <c r="D25902" t="s">
        <v>311</v>
      </c>
      <c r="E25902" t="s">
        <v>601</v>
      </c>
      <c r="F25902">
        <v>12.523430395191431</v>
      </c>
    </row>
    <row r="25903" spans="1:6" hidden="1" x14ac:dyDescent="0.35">
      <c r="A25903">
        <v>25901</v>
      </c>
      <c r="B25903" t="s">
        <v>830</v>
      </c>
      <c r="C25903">
        <v>0</v>
      </c>
      <c r="D25903" t="s">
        <v>311</v>
      </c>
      <c r="E25903" t="s">
        <v>602</v>
      </c>
      <c r="F25903">
        <v>68.564381896367181</v>
      </c>
    </row>
    <row r="25904" spans="1:6" hidden="1" x14ac:dyDescent="0.35">
      <c r="A25904">
        <v>25902</v>
      </c>
      <c r="B25904" t="s">
        <v>830</v>
      </c>
      <c r="C25904">
        <v>0</v>
      </c>
      <c r="D25904" t="s">
        <v>311</v>
      </c>
      <c r="E25904" t="s">
        <v>603</v>
      </c>
      <c r="F25904">
        <v>0</v>
      </c>
    </row>
    <row r="25905" spans="1:6" hidden="1" x14ac:dyDescent="0.35">
      <c r="A25905">
        <v>25903</v>
      </c>
      <c r="B25905" t="s">
        <v>830</v>
      </c>
      <c r="C25905">
        <v>0</v>
      </c>
      <c r="D25905" t="s">
        <v>311</v>
      </c>
      <c r="E25905" t="s">
        <v>604</v>
      </c>
      <c r="F25905">
        <v>43.10740198392962</v>
      </c>
    </row>
    <row r="25906" spans="1:6" hidden="1" x14ac:dyDescent="0.35">
      <c r="A25906">
        <v>25904</v>
      </c>
      <c r="B25906" t="s">
        <v>830</v>
      </c>
      <c r="C25906">
        <v>0</v>
      </c>
      <c r="D25906" t="s">
        <v>312</v>
      </c>
      <c r="E25906" t="s">
        <v>605</v>
      </c>
      <c r="F25906">
        <v>245.03082563814968</v>
      </c>
    </row>
    <row r="25907" spans="1:6" hidden="1" x14ac:dyDescent="0.35">
      <c r="A25907">
        <v>25905</v>
      </c>
      <c r="B25907" t="s">
        <v>830</v>
      </c>
      <c r="C25907">
        <v>0</v>
      </c>
      <c r="D25907" t="s">
        <v>312</v>
      </c>
      <c r="E25907" t="s">
        <v>606</v>
      </c>
      <c r="F25907">
        <v>0</v>
      </c>
    </row>
    <row r="25908" spans="1:6" hidden="1" x14ac:dyDescent="0.35">
      <c r="A25908">
        <v>25906</v>
      </c>
      <c r="B25908" t="s">
        <v>830</v>
      </c>
      <c r="C25908">
        <v>0</v>
      </c>
      <c r="D25908" t="s">
        <v>313</v>
      </c>
      <c r="E25908" t="s">
        <v>607</v>
      </c>
      <c r="F25908">
        <v>20.197149018100639</v>
      </c>
    </row>
    <row r="25909" spans="1:6" hidden="1" x14ac:dyDescent="0.35">
      <c r="A25909">
        <v>25907</v>
      </c>
      <c r="B25909" t="s">
        <v>830</v>
      </c>
      <c r="C25909">
        <v>0</v>
      </c>
      <c r="D25909" t="s">
        <v>313</v>
      </c>
      <c r="E25909" t="s">
        <v>608</v>
      </c>
      <c r="F25909">
        <v>0</v>
      </c>
    </row>
    <row r="25910" spans="1:6" hidden="1" x14ac:dyDescent="0.35">
      <c r="A25910">
        <v>25908</v>
      </c>
      <c r="B25910" t="s">
        <v>830</v>
      </c>
      <c r="C25910">
        <v>0</v>
      </c>
      <c r="D25910" t="s">
        <v>313</v>
      </c>
      <c r="E25910" t="s">
        <v>609</v>
      </c>
      <c r="F25910">
        <v>58.60910895464842</v>
      </c>
    </row>
    <row r="25911" spans="1:6" hidden="1" x14ac:dyDescent="0.35">
      <c r="A25911">
        <v>25909</v>
      </c>
      <c r="B25911" t="s">
        <v>830</v>
      </c>
      <c r="C25911">
        <v>0</v>
      </c>
      <c r="D25911" t="s">
        <v>313</v>
      </c>
      <c r="E25911" t="s">
        <v>610</v>
      </c>
      <c r="F25911">
        <v>0</v>
      </c>
    </row>
    <row r="25912" spans="1:6" hidden="1" x14ac:dyDescent="0.35">
      <c r="A25912">
        <v>25910</v>
      </c>
      <c r="B25912" t="s">
        <v>830</v>
      </c>
      <c r="C25912">
        <v>0</v>
      </c>
      <c r="D25912" t="s">
        <v>10</v>
      </c>
      <c r="E25912" t="s">
        <v>539</v>
      </c>
      <c r="F25912">
        <v>17.872527621141629</v>
      </c>
    </row>
    <row r="25913" spans="1:6" hidden="1" x14ac:dyDescent="0.35">
      <c r="A25913">
        <v>25911</v>
      </c>
      <c r="B25913" t="s">
        <v>830</v>
      </c>
      <c r="C25913">
        <v>0</v>
      </c>
      <c r="D25913" t="s">
        <v>313</v>
      </c>
      <c r="E25913" t="s">
        <v>611</v>
      </c>
      <c r="F25913">
        <v>0</v>
      </c>
    </row>
    <row r="25914" spans="1:6" hidden="1" x14ac:dyDescent="0.35">
      <c r="A25914">
        <v>25912</v>
      </c>
      <c r="B25914" t="s">
        <v>830</v>
      </c>
      <c r="C25914">
        <v>0</v>
      </c>
      <c r="D25914" t="s">
        <v>313</v>
      </c>
      <c r="E25914" t="s">
        <v>612</v>
      </c>
      <c r="F25914">
        <v>22.950437593233143</v>
      </c>
    </row>
    <row r="25915" spans="1:6" hidden="1" x14ac:dyDescent="0.35">
      <c r="A25915">
        <v>25913</v>
      </c>
      <c r="B25915" t="s">
        <v>830</v>
      </c>
      <c r="C25915">
        <v>0</v>
      </c>
      <c r="D25915" t="s">
        <v>313</v>
      </c>
      <c r="E25915" t="s">
        <v>613</v>
      </c>
      <c r="F25915">
        <v>0</v>
      </c>
    </row>
    <row r="25916" spans="1:6" hidden="1" x14ac:dyDescent="0.35">
      <c r="A25916">
        <v>25914</v>
      </c>
      <c r="B25916" t="s">
        <v>830</v>
      </c>
      <c r="C25916">
        <v>0</v>
      </c>
      <c r="D25916" t="s">
        <v>313</v>
      </c>
      <c r="E25916" t="s">
        <v>614</v>
      </c>
      <c r="F25916">
        <v>14.176583766313765</v>
      </c>
    </row>
    <row r="25917" spans="1:6" hidden="1" x14ac:dyDescent="0.35">
      <c r="A25917">
        <v>25915</v>
      </c>
      <c r="B25917" t="s">
        <v>830</v>
      </c>
      <c r="C25917">
        <v>0</v>
      </c>
      <c r="D25917" t="s">
        <v>313</v>
      </c>
      <c r="E25917" t="s">
        <v>615</v>
      </c>
      <c r="F25917">
        <v>0</v>
      </c>
    </row>
    <row r="25918" spans="1:6" hidden="1" x14ac:dyDescent="0.35">
      <c r="A25918">
        <v>25916</v>
      </c>
      <c r="B25918" t="s">
        <v>830</v>
      </c>
      <c r="C25918">
        <v>0</v>
      </c>
      <c r="D25918" t="s">
        <v>313</v>
      </c>
      <c r="E25918" t="s">
        <v>616</v>
      </c>
      <c r="F25918">
        <v>33.283898010895363</v>
      </c>
    </row>
    <row r="25919" spans="1:6" hidden="1" x14ac:dyDescent="0.35">
      <c r="A25919">
        <v>25917</v>
      </c>
      <c r="B25919" t="s">
        <v>830</v>
      </c>
      <c r="C25919">
        <v>0</v>
      </c>
      <c r="D25919" t="s">
        <v>18</v>
      </c>
      <c r="E25919" t="s">
        <v>617</v>
      </c>
      <c r="F25919">
        <v>247.95441481163192</v>
      </c>
    </row>
    <row r="25920" spans="1:6" hidden="1" x14ac:dyDescent="0.35">
      <c r="A25920">
        <v>25918</v>
      </c>
      <c r="B25920" t="s">
        <v>830</v>
      </c>
      <c r="C25920">
        <v>0</v>
      </c>
      <c r="D25920" t="s">
        <v>21</v>
      </c>
      <c r="E25920" t="s">
        <v>618</v>
      </c>
      <c r="F25920">
        <v>593.55441252673825</v>
      </c>
    </row>
    <row r="25921" spans="1:6" hidden="1" x14ac:dyDescent="0.35">
      <c r="A25921">
        <v>25919</v>
      </c>
      <c r="B25921" t="s">
        <v>830</v>
      </c>
      <c r="C25921">
        <v>0</v>
      </c>
      <c r="D25921" t="s">
        <v>19</v>
      </c>
      <c r="E25921" t="s">
        <v>619</v>
      </c>
      <c r="F25921">
        <v>135.70872959644021</v>
      </c>
    </row>
    <row r="25922" spans="1:6" hidden="1" x14ac:dyDescent="0.35">
      <c r="A25922">
        <v>25920</v>
      </c>
      <c r="B25922" t="s">
        <v>830</v>
      </c>
      <c r="C25922">
        <v>0</v>
      </c>
      <c r="D25922" t="s">
        <v>20</v>
      </c>
      <c r="E25922" t="s">
        <v>620</v>
      </c>
      <c r="F25922">
        <v>193.51540203453069</v>
      </c>
    </row>
    <row r="25923" spans="1:6" hidden="1" x14ac:dyDescent="0.35">
      <c r="A25923">
        <v>25921</v>
      </c>
      <c r="B25923" t="s">
        <v>830</v>
      </c>
      <c r="C25923">
        <v>0</v>
      </c>
      <c r="D25923" t="s">
        <v>19</v>
      </c>
      <c r="E25923" t="s">
        <v>621</v>
      </c>
      <c r="F25923">
        <v>184.86792778917811</v>
      </c>
    </row>
    <row r="25924" spans="1:6" hidden="1" x14ac:dyDescent="0.35">
      <c r="A25924">
        <v>25922</v>
      </c>
      <c r="B25924" t="s">
        <v>830</v>
      </c>
      <c r="C25924">
        <v>0</v>
      </c>
      <c r="D25924" t="s">
        <v>19</v>
      </c>
      <c r="E25924" t="s">
        <v>622</v>
      </c>
      <c r="F25924">
        <v>177.14985122816014</v>
      </c>
    </row>
    <row r="25925" spans="1:6" hidden="1" x14ac:dyDescent="0.35">
      <c r="A25925">
        <v>25923</v>
      </c>
      <c r="B25925" t="s">
        <v>830</v>
      </c>
      <c r="C25925">
        <v>0</v>
      </c>
      <c r="D25925" t="s">
        <v>22</v>
      </c>
      <c r="E25925" t="s">
        <v>623</v>
      </c>
      <c r="F25925">
        <v>441.01075846652748</v>
      </c>
    </row>
    <row r="25926" spans="1:6" hidden="1" x14ac:dyDescent="0.35">
      <c r="A25926">
        <v>25924</v>
      </c>
      <c r="B25926" t="s">
        <v>830</v>
      </c>
      <c r="C25926">
        <v>0</v>
      </c>
      <c r="D25926" t="s">
        <v>23</v>
      </c>
      <c r="E25926" t="s">
        <v>624</v>
      </c>
      <c r="F25926">
        <v>140.970737675104</v>
      </c>
    </row>
    <row r="25927" spans="1:6" hidden="1" x14ac:dyDescent="0.35">
      <c r="A25927">
        <v>25925</v>
      </c>
      <c r="B25927" t="s">
        <v>830</v>
      </c>
      <c r="C25927">
        <v>0</v>
      </c>
      <c r="D25927" t="s">
        <v>24</v>
      </c>
      <c r="E25927" t="s">
        <v>625</v>
      </c>
      <c r="F25927">
        <v>248.0408325024068</v>
      </c>
    </row>
    <row r="25928" spans="1:6" hidden="1" x14ac:dyDescent="0.35">
      <c r="A25928">
        <v>25926</v>
      </c>
      <c r="B25928" t="s">
        <v>830</v>
      </c>
      <c r="C25928">
        <v>0</v>
      </c>
      <c r="D25928" t="s">
        <v>314</v>
      </c>
      <c r="E25928" t="s">
        <v>626</v>
      </c>
      <c r="F25928">
        <v>12.899251082126989</v>
      </c>
    </row>
    <row r="25929" spans="1:6" hidden="1" x14ac:dyDescent="0.35">
      <c r="A25929">
        <v>25927</v>
      </c>
      <c r="B25929" t="s">
        <v>830</v>
      </c>
      <c r="C25929">
        <v>0</v>
      </c>
      <c r="D25929" t="s">
        <v>314</v>
      </c>
      <c r="E25929" t="s">
        <v>627</v>
      </c>
      <c r="F25929">
        <v>0</v>
      </c>
    </row>
    <row r="25930" spans="1:6" hidden="1" x14ac:dyDescent="0.35">
      <c r="A25930">
        <v>25928</v>
      </c>
      <c r="B25930" t="s">
        <v>830</v>
      </c>
      <c r="C25930">
        <v>0</v>
      </c>
      <c r="D25930" t="s">
        <v>315</v>
      </c>
      <c r="E25930" t="s">
        <v>628</v>
      </c>
      <c r="F25930">
        <v>18.09085479490756</v>
      </c>
    </row>
    <row r="25931" spans="1:6" hidden="1" x14ac:dyDescent="0.35">
      <c r="A25931">
        <v>25929</v>
      </c>
      <c r="B25931" t="s">
        <v>830</v>
      </c>
      <c r="C25931">
        <v>0</v>
      </c>
      <c r="D25931" t="s">
        <v>315</v>
      </c>
      <c r="E25931" t="s">
        <v>629</v>
      </c>
      <c r="F25931">
        <v>41.951552059532013</v>
      </c>
    </row>
    <row r="25932" spans="1:6" hidden="1" x14ac:dyDescent="0.35">
      <c r="A25932">
        <v>25930</v>
      </c>
      <c r="B25932" t="s">
        <v>830</v>
      </c>
      <c r="C25932">
        <v>0</v>
      </c>
      <c r="D25932" t="s">
        <v>315</v>
      </c>
      <c r="E25932" t="s">
        <v>630</v>
      </c>
      <c r="F25932">
        <v>5.0139451403618418</v>
      </c>
    </row>
    <row r="25933" spans="1:6" hidden="1" x14ac:dyDescent="0.35">
      <c r="A25933">
        <v>25931</v>
      </c>
      <c r="B25933" t="s">
        <v>830</v>
      </c>
      <c r="C25933">
        <v>0</v>
      </c>
      <c r="D25933" t="s">
        <v>315</v>
      </c>
      <c r="E25933" t="s">
        <v>631</v>
      </c>
      <c r="F25933">
        <v>106.07040383338756</v>
      </c>
    </row>
    <row r="25934" spans="1:6" hidden="1" x14ac:dyDescent="0.35">
      <c r="A25934">
        <v>25932</v>
      </c>
      <c r="B25934" t="s">
        <v>830</v>
      </c>
      <c r="C25934">
        <v>0</v>
      </c>
      <c r="D25934" t="s">
        <v>315</v>
      </c>
      <c r="E25934" t="s">
        <v>632</v>
      </c>
      <c r="F25934">
        <v>4.3531997537879015</v>
      </c>
    </row>
    <row r="25935" spans="1:6" hidden="1" x14ac:dyDescent="0.35">
      <c r="A25935">
        <v>25933</v>
      </c>
      <c r="B25935" t="s">
        <v>830</v>
      </c>
      <c r="C25935">
        <v>0</v>
      </c>
      <c r="D25935" t="s">
        <v>315</v>
      </c>
      <c r="E25935" t="s">
        <v>633</v>
      </c>
      <c r="F25935">
        <v>22.178211674643396</v>
      </c>
    </row>
    <row r="25936" spans="1:6" hidden="1" x14ac:dyDescent="0.35">
      <c r="A25936">
        <v>25934</v>
      </c>
      <c r="B25936" t="s">
        <v>830</v>
      </c>
      <c r="C25936">
        <v>0</v>
      </c>
      <c r="D25936" t="s">
        <v>315</v>
      </c>
      <c r="E25936" t="s">
        <v>634</v>
      </c>
      <c r="F25936">
        <v>4.8297969819402224</v>
      </c>
    </row>
    <row r="25937" spans="1:6" hidden="1" x14ac:dyDescent="0.35">
      <c r="A25937">
        <v>25935</v>
      </c>
      <c r="B25937" t="s">
        <v>830</v>
      </c>
      <c r="C25937">
        <v>0</v>
      </c>
      <c r="D25937" t="s">
        <v>315</v>
      </c>
      <c r="E25937" t="s">
        <v>635</v>
      </c>
      <c r="F25937">
        <v>1.5812178099046417</v>
      </c>
    </row>
    <row r="25938" spans="1:6" hidden="1" x14ac:dyDescent="0.35">
      <c r="A25938">
        <v>25936</v>
      </c>
      <c r="B25938" t="s">
        <v>830</v>
      </c>
      <c r="C25938">
        <v>0</v>
      </c>
      <c r="D25938" t="s">
        <v>315</v>
      </c>
      <c r="E25938" t="s">
        <v>636</v>
      </c>
      <c r="F25938">
        <v>2.1993406764000972E-4</v>
      </c>
    </row>
    <row r="25939" spans="1:6" hidden="1" x14ac:dyDescent="0.35">
      <c r="A25939">
        <v>25937</v>
      </c>
      <c r="B25939" t="s">
        <v>830</v>
      </c>
      <c r="C25939">
        <v>0</v>
      </c>
      <c r="D25939" t="s">
        <v>315</v>
      </c>
      <c r="E25939" t="s">
        <v>637</v>
      </c>
      <c r="F25939">
        <v>9.8061708282226795E-2</v>
      </c>
    </row>
    <row r="25940" spans="1:6" hidden="1" x14ac:dyDescent="0.35">
      <c r="A25940">
        <v>25938</v>
      </c>
      <c r="B25940" t="s">
        <v>830</v>
      </c>
      <c r="C25940">
        <v>0</v>
      </c>
      <c r="D25940" t="s">
        <v>315</v>
      </c>
      <c r="E25940" t="s">
        <v>638</v>
      </c>
      <c r="F25940">
        <v>1.9321071897851214</v>
      </c>
    </row>
    <row r="25941" spans="1:6" hidden="1" x14ac:dyDescent="0.35">
      <c r="A25941">
        <v>25939</v>
      </c>
      <c r="B25941" t="s">
        <v>830</v>
      </c>
      <c r="C25941">
        <v>0</v>
      </c>
      <c r="D25941" t="s">
        <v>315</v>
      </c>
      <c r="E25941" t="s">
        <v>639</v>
      </c>
      <c r="F25941">
        <v>1.1218180550240668E-2</v>
      </c>
    </row>
    <row r="25942" spans="1:6" hidden="1" x14ac:dyDescent="0.35">
      <c r="A25942">
        <v>25940</v>
      </c>
      <c r="B25942" t="s">
        <v>830</v>
      </c>
      <c r="C25942">
        <v>0</v>
      </c>
      <c r="D25942" t="s">
        <v>315</v>
      </c>
      <c r="E25942" t="s">
        <v>640</v>
      </c>
      <c r="F25942">
        <v>44.276265329211746</v>
      </c>
    </row>
    <row r="25943" spans="1:6" hidden="1" x14ac:dyDescent="0.35">
      <c r="A25943">
        <v>25941</v>
      </c>
      <c r="B25943" t="s">
        <v>830</v>
      </c>
      <c r="C25943">
        <v>0</v>
      </c>
      <c r="D25943" t="s">
        <v>315</v>
      </c>
      <c r="E25943" t="s">
        <v>641</v>
      </c>
      <c r="F25943">
        <v>82.324541094400956</v>
      </c>
    </row>
    <row r="25944" spans="1:6" hidden="1" x14ac:dyDescent="0.35">
      <c r="A25944">
        <v>25942</v>
      </c>
      <c r="B25944" t="s">
        <v>830</v>
      </c>
      <c r="C25944">
        <v>0</v>
      </c>
      <c r="D25944" t="s">
        <v>316</v>
      </c>
      <c r="E25944" t="s">
        <v>642</v>
      </c>
      <c r="F25944">
        <v>1.7103733933145888</v>
      </c>
    </row>
    <row r="25945" spans="1:6" hidden="1" x14ac:dyDescent="0.35">
      <c r="A25945">
        <v>25943</v>
      </c>
      <c r="B25945" t="s">
        <v>830</v>
      </c>
      <c r="C25945">
        <v>0</v>
      </c>
      <c r="D25945" t="s">
        <v>316</v>
      </c>
      <c r="E25945" t="s">
        <v>643</v>
      </c>
      <c r="F25945">
        <v>1.8365196590822888</v>
      </c>
    </row>
    <row r="25946" spans="1:6" hidden="1" x14ac:dyDescent="0.35">
      <c r="A25946">
        <v>25944</v>
      </c>
      <c r="B25946" t="s">
        <v>830</v>
      </c>
      <c r="C25946">
        <v>0</v>
      </c>
      <c r="D25946" t="s">
        <v>316</v>
      </c>
      <c r="E25946" t="s">
        <v>644</v>
      </c>
      <c r="F25946">
        <v>0.97599414348370361</v>
      </c>
    </row>
    <row r="25947" spans="1:6" hidden="1" x14ac:dyDescent="0.35">
      <c r="A25947">
        <v>25945</v>
      </c>
      <c r="B25947" t="s">
        <v>830</v>
      </c>
      <c r="C25947">
        <v>0</v>
      </c>
      <c r="D25947" t="s">
        <v>316</v>
      </c>
      <c r="E25947" t="s">
        <v>645</v>
      </c>
      <c r="F25947">
        <v>1.307996771352735</v>
      </c>
    </row>
    <row r="25948" spans="1:6" hidden="1" x14ac:dyDescent="0.35">
      <c r="A25948">
        <v>25946</v>
      </c>
      <c r="B25948" t="s">
        <v>830</v>
      </c>
      <c r="C25948">
        <v>0</v>
      </c>
      <c r="D25948" t="s">
        <v>316</v>
      </c>
      <c r="E25948" t="s">
        <v>646</v>
      </c>
      <c r="F25948">
        <v>1.3454849072580737</v>
      </c>
    </row>
    <row r="25949" spans="1:6" hidden="1" x14ac:dyDescent="0.35">
      <c r="A25949">
        <v>25947</v>
      </c>
      <c r="B25949" t="s">
        <v>830</v>
      </c>
      <c r="C25949">
        <v>0</v>
      </c>
      <c r="D25949" t="s">
        <v>316</v>
      </c>
      <c r="E25949" t="s">
        <v>647</v>
      </c>
      <c r="F25949">
        <v>49.310657655351584</v>
      </c>
    </row>
    <row r="25950" spans="1:6" hidden="1" x14ac:dyDescent="0.35">
      <c r="A25950">
        <v>25948</v>
      </c>
      <c r="B25950" t="s">
        <v>830</v>
      </c>
      <c r="C25950">
        <v>0</v>
      </c>
      <c r="D25950" t="s">
        <v>314</v>
      </c>
      <c r="E25950" t="s">
        <v>648</v>
      </c>
      <c r="F25950">
        <v>12.338895571798043</v>
      </c>
    </row>
    <row r="25951" spans="1:6" hidden="1" x14ac:dyDescent="0.35">
      <c r="A25951">
        <v>25949</v>
      </c>
      <c r="B25951" t="s">
        <v>830</v>
      </c>
      <c r="C25951">
        <v>0</v>
      </c>
      <c r="D25951" t="s">
        <v>314</v>
      </c>
      <c r="E25951" t="s">
        <v>649</v>
      </c>
      <c r="F25951">
        <v>32.679817929992872</v>
      </c>
    </row>
    <row r="25952" spans="1:6" hidden="1" x14ac:dyDescent="0.35">
      <c r="A25952">
        <v>25950</v>
      </c>
      <c r="B25952" t="s">
        <v>830</v>
      </c>
      <c r="C25952">
        <v>0</v>
      </c>
      <c r="D25952" t="s">
        <v>25</v>
      </c>
      <c r="E25952" t="s">
        <v>650</v>
      </c>
      <c r="F25952">
        <v>2078.779416967629</v>
      </c>
    </row>
    <row r="25953" spans="1:6" hidden="1" x14ac:dyDescent="0.35">
      <c r="A25953">
        <v>25951</v>
      </c>
      <c r="B25953" t="s">
        <v>830</v>
      </c>
      <c r="C25953">
        <v>0</v>
      </c>
      <c r="D25953" t="s">
        <v>25</v>
      </c>
      <c r="E25953" t="s">
        <v>651</v>
      </c>
      <c r="F25953">
        <v>0</v>
      </c>
    </row>
    <row r="25954" spans="1:6" hidden="1" x14ac:dyDescent="0.35">
      <c r="A25954">
        <v>25952</v>
      </c>
      <c r="B25954" t="s">
        <v>830</v>
      </c>
      <c r="C25954">
        <v>0</v>
      </c>
      <c r="D25954" t="s">
        <v>26</v>
      </c>
      <c r="E25954" t="s">
        <v>652</v>
      </c>
      <c r="F25954">
        <v>556.10990411645287</v>
      </c>
    </row>
    <row r="25955" spans="1:6" hidden="1" x14ac:dyDescent="0.35">
      <c r="A25955">
        <v>25953</v>
      </c>
      <c r="B25955" t="s">
        <v>830</v>
      </c>
      <c r="C25955">
        <v>0</v>
      </c>
      <c r="D25955" t="s">
        <v>26</v>
      </c>
      <c r="E25955" t="s">
        <v>653</v>
      </c>
      <c r="F25955">
        <v>29.841294218850479</v>
      </c>
    </row>
    <row r="25956" spans="1:6" hidden="1" x14ac:dyDescent="0.35">
      <c r="A25956">
        <v>25954</v>
      </c>
      <c r="B25956" t="s">
        <v>830</v>
      </c>
      <c r="C25956">
        <v>0</v>
      </c>
      <c r="D25956" t="s">
        <v>26</v>
      </c>
      <c r="E25956" t="s">
        <v>654</v>
      </c>
      <c r="F25956">
        <v>982.80575141903375</v>
      </c>
    </row>
    <row r="25957" spans="1:6" hidden="1" x14ac:dyDescent="0.35">
      <c r="A25957">
        <v>25955</v>
      </c>
      <c r="B25957" t="s">
        <v>830</v>
      </c>
      <c r="C25957">
        <v>0</v>
      </c>
      <c r="D25957" t="s">
        <v>26</v>
      </c>
      <c r="E25957" t="s">
        <v>655</v>
      </c>
      <c r="F25957">
        <v>651.33890561221835</v>
      </c>
    </row>
    <row r="25958" spans="1:6" hidden="1" x14ac:dyDescent="0.35">
      <c r="A25958">
        <v>25956</v>
      </c>
      <c r="B25958" t="s">
        <v>830</v>
      </c>
      <c r="C25958">
        <v>0</v>
      </c>
      <c r="D25958" t="s">
        <v>28</v>
      </c>
      <c r="E25958" t="s">
        <v>656</v>
      </c>
      <c r="F25958">
        <v>969.29740916317576</v>
      </c>
    </row>
    <row r="25959" spans="1:6" hidden="1" x14ac:dyDescent="0.35">
      <c r="A25959">
        <v>25957</v>
      </c>
      <c r="B25959" t="s">
        <v>830</v>
      </c>
      <c r="C25959">
        <v>0</v>
      </c>
      <c r="D25959" t="s">
        <v>27</v>
      </c>
      <c r="E25959" t="s">
        <v>657</v>
      </c>
      <c r="F25959">
        <v>305.77791234449109</v>
      </c>
    </row>
    <row r="25960" spans="1:6" hidden="1" x14ac:dyDescent="0.35">
      <c r="A25960">
        <v>25958</v>
      </c>
      <c r="B25960" t="s">
        <v>830</v>
      </c>
      <c r="C25960">
        <v>0</v>
      </c>
      <c r="D25960" t="s">
        <v>27</v>
      </c>
      <c r="E25960" t="s">
        <v>658</v>
      </c>
      <c r="F25960">
        <v>897.62674022565056</v>
      </c>
    </row>
    <row r="25961" spans="1:6" hidden="1" x14ac:dyDescent="0.35">
      <c r="A25961">
        <v>25959</v>
      </c>
      <c r="B25961" t="s">
        <v>830</v>
      </c>
      <c r="C25961">
        <v>0</v>
      </c>
      <c r="D25961" t="s">
        <v>27</v>
      </c>
      <c r="E25961" t="s">
        <v>659</v>
      </c>
      <c r="F25961">
        <v>137.59704734382194</v>
      </c>
    </row>
    <row r="25962" spans="1:6" hidden="1" x14ac:dyDescent="0.35">
      <c r="A25962">
        <v>25960</v>
      </c>
      <c r="B25962" t="s">
        <v>830</v>
      </c>
      <c r="C25962">
        <v>0</v>
      </c>
      <c r="D25962" t="s">
        <v>27</v>
      </c>
      <c r="E25962" t="s">
        <v>660</v>
      </c>
      <c r="F25962">
        <v>214.77096783158876</v>
      </c>
    </row>
    <row r="25963" spans="1:6" hidden="1" x14ac:dyDescent="0.35">
      <c r="A25963">
        <v>25961</v>
      </c>
      <c r="B25963" t="s">
        <v>830</v>
      </c>
      <c r="C25963">
        <v>0</v>
      </c>
      <c r="D25963" t="s">
        <v>27</v>
      </c>
      <c r="E25963" t="s">
        <v>661</v>
      </c>
      <c r="F25963">
        <v>44.487064708218831</v>
      </c>
    </row>
    <row r="25964" spans="1:6" hidden="1" x14ac:dyDescent="0.35">
      <c r="A25964">
        <v>25962</v>
      </c>
      <c r="B25964" t="s">
        <v>830</v>
      </c>
      <c r="C25964">
        <v>0</v>
      </c>
      <c r="D25964" t="s">
        <v>27</v>
      </c>
      <c r="E25964" t="s">
        <v>662</v>
      </c>
      <c r="F25964">
        <v>358.45130510556749</v>
      </c>
    </row>
    <row r="25965" spans="1:6" hidden="1" x14ac:dyDescent="0.35">
      <c r="A25965">
        <v>25963</v>
      </c>
      <c r="B25965" t="s">
        <v>830</v>
      </c>
      <c r="C25965">
        <v>0</v>
      </c>
      <c r="D25965" t="s">
        <v>27</v>
      </c>
      <c r="E25965" t="s">
        <v>663</v>
      </c>
      <c r="F25965">
        <v>797.74649773117687</v>
      </c>
    </row>
    <row r="25966" spans="1:6" hidden="1" x14ac:dyDescent="0.35">
      <c r="A25966">
        <v>25964</v>
      </c>
      <c r="B25966" t="s">
        <v>830</v>
      </c>
      <c r="C25966">
        <v>0</v>
      </c>
      <c r="D25966" t="s">
        <v>30</v>
      </c>
      <c r="E25966" t="s">
        <v>664</v>
      </c>
      <c r="F25966">
        <v>765.80278478811351</v>
      </c>
    </row>
    <row r="25967" spans="1:6" hidden="1" x14ac:dyDescent="0.35">
      <c r="A25967">
        <v>25965</v>
      </c>
      <c r="B25967" t="s">
        <v>830</v>
      </c>
      <c r="C25967">
        <v>0</v>
      </c>
      <c r="D25967" t="s">
        <v>32</v>
      </c>
      <c r="E25967" t="s">
        <v>665</v>
      </c>
      <c r="F25967">
        <v>344.96716912158382</v>
      </c>
    </row>
    <row r="25968" spans="1:6" hidden="1" x14ac:dyDescent="0.35">
      <c r="A25968">
        <v>25966</v>
      </c>
      <c r="B25968" t="s">
        <v>830</v>
      </c>
      <c r="C25968">
        <v>0</v>
      </c>
      <c r="D25968" t="s">
        <v>32</v>
      </c>
      <c r="E25968" t="s">
        <v>666</v>
      </c>
      <c r="F25968">
        <v>252.5657299300498</v>
      </c>
    </row>
    <row r="25969" spans="1:6" hidden="1" x14ac:dyDescent="0.35">
      <c r="A25969">
        <v>25967</v>
      </c>
      <c r="B25969" t="s">
        <v>830</v>
      </c>
      <c r="C25969">
        <v>0</v>
      </c>
      <c r="D25969" t="s">
        <v>32</v>
      </c>
      <c r="E25969" t="s">
        <v>667</v>
      </c>
      <c r="F25969">
        <v>228.05537051810268</v>
      </c>
    </row>
    <row r="25970" spans="1:6" hidden="1" x14ac:dyDescent="0.35">
      <c r="A25970">
        <v>25968</v>
      </c>
      <c r="B25970" t="s">
        <v>830</v>
      </c>
      <c r="C25970">
        <v>0</v>
      </c>
      <c r="D25970" t="s">
        <v>33</v>
      </c>
      <c r="E25970" t="s">
        <v>668</v>
      </c>
      <c r="F25970">
        <v>1210.4937696515822</v>
      </c>
    </row>
    <row r="25971" spans="1:6" hidden="1" x14ac:dyDescent="0.35">
      <c r="A25971">
        <v>25969</v>
      </c>
      <c r="B25971" t="s">
        <v>830</v>
      </c>
      <c r="C25971">
        <v>0</v>
      </c>
      <c r="D25971" t="s">
        <v>34</v>
      </c>
      <c r="E25971" t="s">
        <v>669</v>
      </c>
      <c r="F25971">
        <v>246.45946187777915</v>
      </c>
    </row>
    <row r="25972" spans="1:6" hidden="1" x14ac:dyDescent="0.35">
      <c r="A25972">
        <v>25970</v>
      </c>
      <c r="B25972" t="s">
        <v>830</v>
      </c>
      <c r="C25972">
        <v>0</v>
      </c>
      <c r="D25972" t="s">
        <v>31</v>
      </c>
      <c r="E25972" t="s">
        <v>670</v>
      </c>
      <c r="F25972">
        <v>366.41361213713759</v>
      </c>
    </row>
    <row r="25973" spans="1:6" hidden="1" x14ac:dyDescent="0.35">
      <c r="A25973">
        <v>25971</v>
      </c>
      <c r="B25973" t="s">
        <v>830</v>
      </c>
      <c r="C25973">
        <v>0</v>
      </c>
      <c r="D25973" t="s">
        <v>34</v>
      </c>
      <c r="E25973" t="s">
        <v>671</v>
      </c>
      <c r="F25973">
        <v>149.6901511094886</v>
      </c>
    </row>
    <row r="25974" spans="1:6" hidden="1" x14ac:dyDescent="0.35">
      <c r="A25974">
        <v>25972</v>
      </c>
      <c r="B25974" t="s">
        <v>830</v>
      </c>
      <c r="C25974">
        <v>0</v>
      </c>
      <c r="D25974" t="s">
        <v>34</v>
      </c>
      <c r="E25974" t="s">
        <v>672</v>
      </c>
      <c r="F25974">
        <v>1179.7962493950611</v>
      </c>
    </row>
    <row r="25975" spans="1:6" hidden="1" x14ac:dyDescent="0.35">
      <c r="A25975">
        <v>25973</v>
      </c>
      <c r="B25975" t="s">
        <v>830</v>
      </c>
      <c r="C25975">
        <v>0</v>
      </c>
      <c r="D25975" t="s">
        <v>35</v>
      </c>
      <c r="E25975" t="s">
        <v>673</v>
      </c>
      <c r="F25975">
        <v>2455.3172165129545</v>
      </c>
    </row>
    <row r="25976" spans="1:6" hidden="1" x14ac:dyDescent="0.35">
      <c r="A25976">
        <v>25974</v>
      </c>
      <c r="B25976" t="s">
        <v>830</v>
      </c>
      <c r="C25976">
        <v>0</v>
      </c>
      <c r="D25976" t="s">
        <v>36</v>
      </c>
      <c r="E25976" t="s">
        <v>674</v>
      </c>
      <c r="F25976">
        <v>824.40986188732722</v>
      </c>
    </row>
    <row r="25977" spans="1:6" hidden="1" x14ac:dyDescent="0.35">
      <c r="A25977">
        <v>25975</v>
      </c>
      <c r="B25977" t="s">
        <v>830</v>
      </c>
      <c r="C25977">
        <v>0</v>
      </c>
      <c r="D25977" t="s">
        <v>37</v>
      </c>
      <c r="E25977" t="s">
        <v>675</v>
      </c>
      <c r="F25977">
        <v>1468.2958996016775</v>
      </c>
    </row>
    <row r="25978" spans="1:6" hidden="1" x14ac:dyDescent="0.35">
      <c r="A25978">
        <v>25976</v>
      </c>
      <c r="B25978" t="s">
        <v>830</v>
      </c>
      <c r="C25978">
        <v>0</v>
      </c>
      <c r="D25978" t="s">
        <v>314</v>
      </c>
      <c r="E25978" t="s">
        <v>676</v>
      </c>
      <c r="F25978">
        <v>11.581820598752747</v>
      </c>
    </row>
    <row r="25979" spans="1:6" hidden="1" x14ac:dyDescent="0.35">
      <c r="A25979">
        <v>25977</v>
      </c>
      <c r="B25979" t="s">
        <v>830</v>
      </c>
      <c r="C25979">
        <v>0</v>
      </c>
      <c r="D25979" t="s">
        <v>314</v>
      </c>
      <c r="E25979" t="s">
        <v>677</v>
      </c>
      <c r="F25979">
        <v>11.883589735385142</v>
      </c>
    </row>
    <row r="25980" spans="1:6" hidden="1" x14ac:dyDescent="0.35">
      <c r="A25980">
        <v>25978</v>
      </c>
      <c r="B25980" t="s">
        <v>830</v>
      </c>
      <c r="C25980">
        <v>0</v>
      </c>
      <c r="D25980" t="s">
        <v>314</v>
      </c>
      <c r="E25980" t="s">
        <v>678</v>
      </c>
      <c r="F25980">
        <v>7.3105958629411996</v>
      </c>
    </row>
    <row r="25981" spans="1:6" hidden="1" x14ac:dyDescent="0.35">
      <c r="A25981">
        <v>25979</v>
      </c>
      <c r="B25981" t="s">
        <v>830</v>
      </c>
      <c r="C25981">
        <v>0</v>
      </c>
      <c r="D25981" t="s">
        <v>314</v>
      </c>
      <c r="E25981" t="s">
        <v>679</v>
      </c>
      <c r="F25981">
        <v>9.5890149707216015</v>
      </c>
    </row>
    <row r="25982" spans="1:6" hidden="1" x14ac:dyDescent="0.35">
      <c r="A25982">
        <v>25980</v>
      </c>
      <c r="B25982" t="s">
        <v>830</v>
      </c>
      <c r="C25982">
        <v>0</v>
      </c>
      <c r="D25982" t="s">
        <v>314</v>
      </c>
      <c r="E25982" t="s">
        <v>680</v>
      </c>
      <c r="F25982">
        <v>4.2284277446357557</v>
      </c>
    </row>
    <row r="25983" spans="1:6" hidden="1" x14ac:dyDescent="0.35">
      <c r="A25983">
        <v>25981</v>
      </c>
      <c r="B25983" t="s">
        <v>830</v>
      </c>
      <c r="C25983">
        <v>0</v>
      </c>
      <c r="D25983" t="s">
        <v>314</v>
      </c>
      <c r="E25983" t="s">
        <v>681</v>
      </c>
      <c r="F25983">
        <v>5.648907430658789</v>
      </c>
    </row>
    <row r="25984" spans="1:6" hidden="1" x14ac:dyDescent="0.35">
      <c r="A25984">
        <v>25982</v>
      </c>
      <c r="B25984" t="s">
        <v>830</v>
      </c>
      <c r="C25984">
        <v>0</v>
      </c>
      <c r="D25984" t="s">
        <v>314</v>
      </c>
      <c r="E25984" t="s">
        <v>682</v>
      </c>
      <c r="F25984">
        <v>7.0184955979844323</v>
      </c>
    </row>
    <row r="25985" spans="1:6" hidden="1" x14ac:dyDescent="0.35">
      <c r="A25985">
        <v>25983</v>
      </c>
      <c r="B25985" t="s">
        <v>830</v>
      </c>
      <c r="C25985">
        <v>0</v>
      </c>
      <c r="D25985" t="s">
        <v>314</v>
      </c>
      <c r="E25985" t="s">
        <v>683</v>
      </c>
      <c r="F25985">
        <v>3.2016749044183443</v>
      </c>
    </row>
    <row r="25986" spans="1:6" hidden="1" x14ac:dyDescent="0.35">
      <c r="A25986">
        <v>25984</v>
      </c>
      <c r="B25986" t="s">
        <v>830</v>
      </c>
      <c r="C25986">
        <v>0</v>
      </c>
      <c r="D25986" t="s">
        <v>314</v>
      </c>
      <c r="E25986" t="s">
        <v>684</v>
      </c>
      <c r="F25986">
        <v>0.92973933858091895</v>
      </c>
    </row>
    <row r="25987" spans="1:6" hidden="1" x14ac:dyDescent="0.35">
      <c r="A25987">
        <v>25985</v>
      </c>
      <c r="B25987" t="s">
        <v>830</v>
      </c>
      <c r="C25987">
        <v>0</v>
      </c>
      <c r="D25987" t="s">
        <v>314</v>
      </c>
      <c r="E25987" t="s">
        <v>685</v>
      </c>
      <c r="F25987">
        <v>9.7135321457413504</v>
      </c>
    </row>
    <row r="25988" spans="1:6" hidden="1" x14ac:dyDescent="0.35">
      <c r="A25988">
        <v>25986</v>
      </c>
      <c r="B25988" t="s">
        <v>830</v>
      </c>
      <c r="C25988">
        <v>0</v>
      </c>
      <c r="D25988" t="s">
        <v>314</v>
      </c>
      <c r="E25988" t="s">
        <v>686</v>
      </c>
      <c r="F25988">
        <v>11.63950441416703</v>
      </c>
    </row>
    <row r="25989" spans="1:6" hidden="1" x14ac:dyDescent="0.35">
      <c r="A25989">
        <v>25987</v>
      </c>
      <c r="B25989" t="s">
        <v>830</v>
      </c>
      <c r="C25989">
        <v>0</v>
      </c>
      <c r="D25989" t="s">
        <v>314</v>
      </c>
      <c r="E25989" t="s">
        <v>687</v>
      </c>
      <c r="F25989">
        <v>2.2760076179800732</v>
      </c>
    </row>
    <row r="25990" spans="1:6" hidden="1" x14ac:dyDescent="0.35">
      <c r="A25990">
        <v>25988</v>
      </c>
      <c r="B25990" t="s">
        <v>830</v>
      </c>
      <c r="C25990">
        <v>0</v>
      </c>
      <c r="D25990" t="s">
        <v>314</v>
      </c>
      <c r="E25990" t="s">
        <v>688</v>
      </c>
      <c r="F25990">
        <v>22.006491742855289</v>
      </c>
    </row>
    <row r="25991" spans="1:6" hidden="1" x14ac:dyDescent="0.35">
      <c r="A25991">
        <v>25989</v>
      </c>
      <c r="B25991" t="s">
        <v>830</v>
      </c>
      <c r="C25991">
        <v>0</v>
      </c>
      <c r="D25991" t="s">
        <v>314</v>
      </c>
      <c r="E25991" t="s">
        <v>689</v>
      </c>
      <c r="F25991">
        <v>31.109639986347048</v>
      </c>
    </row>
    <row r="25992" spans="1:6" hidden="1" x14ac:dyDescent="0.35">
      <c r="A25992">
        <v>25990</v>
      </c>
      <c r="B25992" t="s">
        <v>830</v>
      </c>
      <c r="C25992">
        <v>0</v>
      </c>
      <c r="D25992" t="s">
        <v>314</v>
      </c>
      <c r="E25992" t="s">
        <v>690</v>
      </c>
      <c r="F25992">
        <v>19.311649788161631</v>
      </c>
    </row>
    <row r="25993" spans="1:6" hidden="1" x14ac:dyDescent="0.35">
      <c r="A25993">
        <v>25991</v>
      </c>
      <c r="B25993" t="s">
        <v>830</v>
      </c>
      <c r="C25993">
        <v>0</v>
      </c>
      <c r="D25993" t="s">
        <v>314</v>
      </c>
      <c r="E25993" t="s">
        <v>691</v>
      </c>
      <c r="F25993">
        <v>10.188775085575708</v>
      </c>
    </row>
    <row r="25994" spans="1:6" hidden="1" x14ac:dyDescent="0.35">
      <c r="A25994">
        <v>25992</v>
      </c>
      <c r="B25994" t="s">
        <v>830</v>
      </c>
      <c r="C25994">
        <v>0</v>
      </c>
      <c r="D25994" t="s">
        <v>314</v>
      </c>
      <c r="E25994" t="s">
        <v>692</v>
      </c>
      <c r="F25994">
        <v>3.3366165465823299</v>
      </c>
    </row>
    <row r="25995" spans="1:6" hidden="1" x14ac:dyDescent="0.35">
      <c r="A25995">
        <v>25993</v>
      </c>
      <c r="B25995" t="s">
        <v>830</v>
      </c>
      <c r="C25995">
        <v>0</v>
      </c>
      <c r="D25995" t="s">
        <v>314</v>
      </c>
      <c r="E25995" t="s">
        <v>693</v>
      </c>
      <c r="F25995">
        <v>19.101653860042639</v>
      </c>
    </row>
    <row r="25996" spans="1:6" hidden="1" x14ac:dyDescent="0.35">
      <c r="A25996">
        <v>25994</v>
      </c>
      <c r="B25996" t="s">
        <v>830</v>
      </c>
      <c r="C25996">
        <v>0</v>
      </c>
      <c r="D25996" t="s">
        <v>314</v>
      </c>
      <c r="E25996" t="s">
        <v>694</v>
      </c>
      <c r="F25996">
        <v>3.032796427805394</v>
      </c>
    </row>
    <row r="25997" spans="1:6" hidden="1" x14ac:dyDescent="0.35">
      <c r="A25997">
        <v>25995</v>
      </c>
      <c r="B25997" t="s">
        <v>830</v>
      </c>
      <c r="C25997">
        <v>0</v>
      </c>
      <c r="D25997" t="s">
        <v>314</v>
      </c>
      <c r="E25997" t="s">
        <v>695</v>
      </c>
      <c r="F25997">
        <v>3.7041811304884265</v>
      </c>
    </row>
    <row r="25998" spans="1:6" hidden="1" x14ac:dyDescent="0.35">
      <c r="A25998">
        <v>25996</v>
      </c>
      <c r="B25998" t="s">
        <v>830</v>
      </c>
      <c r="C25998">
        <v>0</v>
      </c>
      <c r="D25998" t="s">
        <v>38</v>
      </c>
      <c r="E25998" t="s">
        <v>696</v>
      </c>
      <c r="F25998">
        <v>214.232109946371</v>
      </c>
    </row>
    <row r="25999" spans="1:6" hidden="1" x14ac:dyDescent="0.35">
      <c r="A25999">
        <v>25997</v>
      </c>
      <c r="B25999" t="s">
        <v>830</v>
      </c>
      <c r="C25999">
        <v>0</v>
      </c>
      <c r="D25999" t="s">
        <v>38</v>
      </c>
      <c r="E25999" t="s">
        <v>697</v>
      </c>
      <c r="F25999">
        <v>402.98393695419435</v>
      </c>
    </row>
    <row r="26000" spans="1:6" hidden="1" x14ac:dyDescent="0.35">
      <c r="A26000">
        <v>25998</v>
      </c>
      <c r="B26000" t="s">
        <v>830</v>
      </c>
      <c r="C26000">
        <v>0</v>
      </c>
      <c r="D26000" t="s">
        <v>38</v>
      </c>
      <c r="E26000" t="s">
        <v>698</v>
      </c>
      <c r="F26000">
        <v>231.14601985312021</v>
      </c>
    </row>
    <row r="26001" spans="1:6" hidden="1" x14ac:dyDescent="0.35">
      <c r="A26001">
        <v>25999</v>
      </c>
      <c r="B26001" t="s">
        <v>830</v>
      </c>
      <c r="C26001">
        <v>0</v>
      </c>
      <c r="D26001" t="s">
        <v>39</v>
      </c>
      <c r="E26001" t="s">
        <v>699</v>
      </c>
      <c r="F26001">
        <v>35.8976675471174</v>
      </c>
    </row>
    <row r="26002" spans="1:6" hidden="1" x14ac:dyDescent="0.35">
      <c r="A26002">
        <v>26000</v>
      </c>
      <c r="B26002" t="s">
        <v>830</v>
      </c>
      <c r="C26002">
        <v>0</v>
      </c>
      <c r="D26002">
        <v>0</v>
      </c>
      <c r="E26002" t="s">
        <v>700</v>
      </c>
      <c r="F26002">
        <v>0</v>
      </c>
    </row>
    <row r="26003" spans="1:6" hidden="1" x14ac:dyDescent="0.35">
      <c r="A26003">
        <v>26001</v>
      </c>
      <c r="B26003" t="s">
        <v>831</v>
      </c>
      <c r="C26003">
        <v>0</v>
      </c>
      <c r="D26003" t="s">
        <v>9</v>
      </c>
      <c r="E26003" t="s">
        <v>502</v>
      </c>
      <c r="F26003">
        <v>1749.4656947145047</v>
      </c>
    </row>
    <row r="26004" spans="1:6" hidden="1" x14ac:dyDescent="0.35">
      <c r="A26004">
        <v>26002</v>
      </c>
      <c r="B26004" t="s">
        <v>831</v>
      </c>
      <c r="C26004">
        <v>0</v>
      </c>
      <c r="D26004" t="s">
        <v>9</v>
      </c>
      <c r="E26004" t="s">
        <v>503</v>
      </c>
      <c r="F26004">
        <v>355.57559174128784</v>
      </c>
    </row>
    <row r="26005" spans="1:6" hidden="1" x14ac:dyDescent="0.35">
      <c r="A26005">
        <v>26003</v>
      </c>
      <c r="B26005" t="s">
        <v>831</v>
      </c>
      <c r="C26005">
        <v>0</v>
      </c>
      <c r="D26005" t="s">
        <v>9</v>
      </c>
      <c r="E26005" t="s">
        <v>504</v>
      </c>
      <c r="F26005">
        <v>342.01008089913449</v>
      </c>
    </row>
    <row r="26006" spans="1:6" hidden="1" x14ac:dyDescent="0.35">
      <c r="A26006">
        <v>26004</v>
      </c>
      <c r="B26006" t="s">
        <v>831</v>
      </c>
      <c r="C26006">
        <v>0</v>
      </c>
      <c r="D26006" t="s">
        <v>9</v>
      </c>
      <c r="E26006" t="s">
        <v>505</v>
      </c>
      <c r="F26006">
        <v>4169.7767566892362</v>
      </c>
    </row>
    <row r="26007" spans="1:6" hidden="1" x14ac:dyDescent="0.35">
      <c r="A26007">
        <v>26005</v>
      </c>
      <c r="B26007" t="s">
        <v>831</v>
      </c>
      <c r="C26007">
        <v>0</v>
      </c>
      <c r="D26007" t="s">
        <v>9</v>
      </c>
      <c r="E26007" t="s">
        <v>506</v>
      </c>
      <c r="F26007">
        <v>594.66586428370272</v>
      </c>
    </row>
    <row r="26008" spans="1:6" hidden="1" x14ac:dyDescent="0.35">
      <c r="A26008">
        <v>26006</v>
      </c>
      <c r="B26008" t="s">
        <v>831</v>
      </c>
      <c r="C26008">
        <v>0</v>
      </c>
      <c r="D26008" t="s">
        <v>9</v>
      </c>
      <c r="E26008" t="s">
        <v>507</v>
      </c>
      <c r="F26008">
        <v>279.66634321365768</v>
      </c>
    </row>
    <row r="26009" spans="1:6" hidden="1" x14ac:dyDescent="0.35">
      <c r="A26009">
        <v>26007</v>
      </c>
      <c r="B26009" t="s">
        <v>831</v>
      </c>
      <c r="C26009">
        <v>0</v>
      </c>
      <c r="D26009" t="s">
        <v>9</v>
      </c>
      <c r="E26009" t="s">
        <v>508</v>
      </c>
      <c r="F26009">
        <v>14.787386374691126</v>
      </c>
    </row>
    <row r="26010" spans="1:6" hidden="1" x14ac:dyDescent="0.35">
      <c r="A26010">
        <v>26008</v>
      </c>
      <c r="B26010" t="s">
        <v>831</v>
      </c>
      <c r="C26010">
        <v>0</v>
      </c>
      <c r="D26010" t="s">
        <v>9</v>
      </c>
      <c r="E26010" t="s">
        <v>509</v>
      </c>
      <c r="F26010">
        <v>811.78787300809324</v>
      </c>
    </row>
    <row r="26011" spans="1:6" hidden="1" x14ac:dyDescent="0.35">
      <c r="A26011">
        <v>26009</v>
      </c>
      <c r="B26011" t="s">
        <v>831</v>
      </c>
      <c r="C26011">
        <v>0</v>
      </c>
      <c r="D26011" t="s">
        <v>9</v>
      </c>
      <c r="E26011" t="s">
        <v>510</v>
      </c>
      <c r="F26011">
        <v>1577.6189623670211</v>
      </c>
    </row>
    <row r="26012" spans="1:6" hidden="1" x14ac:dyDescent="0.35">
      <c r="A26012">
        <v>26010</v>
      </c>
      <c r="B26012" t="s">
        <v>831</v>
      </c>
      <c r="C26012">
        <v>0</v>
      </c>
      <c r="D26012" t="s">
        <v>9</v>
      </c>
      <c r="E26012" t="s">
        <v>511</v>
      </c>
      <c r="F26012">
        <v>3067.3740846905289</v>
      </c>
    </row>
    <row r="26013" spans="1:6" hidden="1" x14ac:dyDescent="0.35">
      <c r="A26013">
        <v>26011</v>
      </c>
      <c r="B26013" t="s">
        <v>831</v>
      </c>
      <c r="C26013">
        <v>0</v>
      </c>
      <c r="D26013" t="s">
        <v>9</v>
      </c>
      <c r="E26013" t="s">
        <v>512</v>
      </c>
      <c r="F26013">
        <v>633.3309670222377</v>
      </c>
    </row>
    <row r="26014" spans="1:6" hidden="1" x14ac:dyDescent="0.35">
      <c r="A26014">
        <v>26012</v>
      </c>
      <c r="B26014" t="s">
        <v>831</v>
      </c>
      <c r="C26014">
        <v>0</v>
      </c>
      <c r="D26014" t="s">
        <v>9</v>
      </c>
      <c r="E26014" t="s">
        <v>513</v>
      </c>
      <c r="F26014">
        <v>66.997190209571556</v>
      </c>
    </row>
    <row r="26015" spans="1:6" hidden="1" x14ac:dyDescent="0.35">
      <c r="A26015">
        <v>26013</v>
      </c>
      <c r="B26015" t="s">
        <v>831</v>
      </c>
      <c r="C26015">
        <v>0</v>
      </c>
      <c r="D26015" t="s">
        <v>9</v>
      </c>
      <c r="E26015" t="s">
        <v>514</v>
      </c>
      <c r="F26015">
        <v>127.462708822124</v>
      </c>
    </row>
    <row r="26016" spans="1:6" hidden="1" x14ac:dyDescent="0.35">
      <c r="A26016">
        <v>26014</v>
      </c>
      <c r="B26016" t="s">
        <v>831</v>
      </c>
      <c r="C26016">
        <v>0</v>
      </c>
      <c r="D26016" t="s">
        <v>9</v>
      </c>
      <c r="E26016" t="s">
        <v>515</v>
      </c>
      <c r="F26016">
        <v>755.56191291677135</v>
      </c>
    </row>
    <row r="26017" spans="1:6" hidden="1" x14ac:dyDescent="0.35">
      <c r="A26017">
        <v>26015</v>
      </c>
      <c r="B26017" t="s">
        <v>831</v>
      </c>
      <c r="C26017">
        <v>0</v>
      </c>
      <c r="D26017" t="s">
        <v>9</v>
      </c>
      <c r="E26017" t="s">
        <v>516</v>
      </c>
      <c r="F26017">
        <v>1.1298719300193374</v>
      </c>
    </row>
    <row r="26018" spans="1:6" hidden="1" x14ac:dyDescent="0.35">
      <c r="A26018">
        <v>26016</v>
      </c>
      <c r="B26018" t="s">
        <v>831</v>
      </c>
      <c r="C26018">
        <v>0</v>
      </c>
      <c r="D26018" t="s">
        <v>9</v>
      </c>
      <c r="E26018" t="s">
        <v>517</v>
      </c>
      <c r="F26018">
        <v>0</v>
      </c>
    </row>
    <row r="26019" spans="1:6" hidden="1" x14ac:dyDescent="0.35">
      <c r="A26019">
        <v>26017</v>
      </c>
      <c r="B26019" t="s">
        <v>831</v>
      </c>
      <c r="C26019">
        <v>0</v>
      </c>
      <c r="D26019" t="s">
        <v>9</v>
      </c>
      <c r="E26019" t="s">
        <v>518</v>
      </c>
      <c r="F26019">
        <v>0</v>
      </c>
    </row>
    <row r="26020" spans="1:6" hidden="1" x14ac:dyDescent="0.35">
      <c r="A26020">
        <v>26018</v>
      </c>
      <c r="B26020" t="s">
        <v>831</v>
      </c>
      <c r="C26020">
        <v>0</v>
      </c>
      <c r="D26020" t="s">
        <v>9</v>
      </c>
      <c r="E26020" t="s">
        <v>519</v>
      </c>
      <c r="F26020">
        <v>186.40747793095477</v>
      </c>
    </row>
    <row r="26021" spans="1:6" hidden="1" x14ac:dyDescent="0.35">
      <c r="A26021">
        <v>26019</v>
      </c>
      <c r="B26021" t="s">
        <v>831</v>
      </c>
      <c r="C26021">
        <v>0</v>
      </c>
      <c r="D26021" t="s">
        <v>9</v>
      </c>
      <c r="E26021" t="s">
        <v>520</v>
      </c>
      <c r="F26021">
        <v>132.35322320127005</v>
      </c>
    </row>
    <row r="26022" spans="1:6" hidden="1" x14ac:dyDescent="0.35">
      <c r="A26022">
        <v>26020</v>
      </c>
      <c r="B26022" t="s">
        <v>831</v>
      </c>
      <c r="C26022">
        <v>0</v>
      </c>
      <c r="D26022" t="s">
        <v>106</v>
      </c>
      <c r="E26022" t="s">
        <v>521</v>
      </c>
      <c r="F26022">
        <v>29.437831137638778</v>
      </c>
    </row>
    <row r="26023" spans="1:6" hidden="1" x14ac:dyDescent="0.35">
      <c r="A26023">
        <v>26021</v>
      </c>
      <c r="B26023" t="s">
        <v>831</v>
      </c>
      <c r="C26023">
        <v>0</v>
      </c>
      <c r="D26023" t="s">
        <v>106</v>
      </c>
      <c r="E26023" t="s">
        <v>522</v>
      </c>
      <c r="F26023">
        <v>10.73597290529516</v>
      </c>
    </row>
    <row r="26024" spans="1:6" hidden="1" x14ac:dyDescent="0.35">
      <c r="A26024">
        <v>26022</v>
      </c>
      <c r="B26024" t="s">
        <v>831</v>
      </c>
      <c r="C26024">
        <v>0</v>
      </c>
      <c r="D26024" t="s">
        <v>106</v>
      </c>
      <c r="E26024" t="s">
        <v>523</v>
      </c>
      <c r="F26024">
        <v>25.538200474735653</v>
      </c>
    </row>
    <row r="26025" spans="1:6" hidden="1" x14ac:dyDescent="0.35">
      <c r="A26025">
        <v>26023</v>
      </c>
      <c r="B26025" t="s">
        <v>831</v>
      </c>
      <c r="C26025">
        <v>0</v>
      </c>
      <c r="D26025" t="s">
        <v>106</v>
      </c>
      <c r="E26025" t="s">
        <v>524</v>
      </c>
      <c r="F26025">
        <v>5.3951749374542617</v>
      </c>
    </row>
    <row r="26026" spans="1:6" hidden="1" x14ac:dyDescent="0.35">
      <c r="A26026">
        <v>26024</v>
      </c>
      <c r="B26026" t="s">
        <v>831</v>
      </c>
      <c r="C26026">
        <v>0</v>
      </c>
      <c r="D26026" t="s">
        <v>106</v>
      </c>
      <c r="E26026" t="s">
        <v>525</v>
      </c>
      <c r="F26026">
        <v>0.55914258174618348</v>
      </c>
    </row>
    <row r="26027" spans="1:6" hidden="1" x14ac:dyDescent="0.35">
      <c r="A26027">
        <v>26025</v>
      </c>
      <c r="B26027" t="s">
        <v>831</v>
      </c>
      <c r="C26027">
        <v>0</v>
      </c>
      <c r="D26027" t="s">
        <v>106</v>
      </c>
      <c r="E26027" t="s">
        <v>526</v>
      </c>
      <c r="F26027">
        <v>3.096927850087591</v>
      </c>
    </row>
    <row r="26028" spans="1:6" hidden="1" x14ac:dyDescent="0.35">
      <c r="A26028">
        <v>26026</v>
      </c>
      <c r="B26028" t="s">
        <v>831</v>
      </c>
      <c r="C26028">
        <v>0</v>
      </c>
      <c r="D26028" t="s">
        <v>106</v>
      </c>
      <c r="E26028" t="s">
        <v>527</v>
      </c>
      <c r="F26028">
        <v>9.7889026181838951E-2</v>
      </c>
    </row>
    <row r="26029" spans="1:6" hidden="1" x14ac:dyDescent="0.35">
      <c r="A26029">
        <v>26027</v>
      </c>
      <c r="B26029" t="s">
        <v>831</v>
      </c>
      <c r="C26029">
        <v>0</v>
      </c>
      <c r="D26029" t="s">
        <v>106</v>
      </c>
      <c r="E26029" t="s">
        <v>528</v>
      </c>
      <c r="F26029">
        <v>0.22264509287810536</v>
      </c>
    </row>
    <row r="26030" spans="1:6" hidden="1" x14ac:dyDescent="0.35">
      <c r="A26030">
        <v>26028</v>
      </c>
      <c r="B26030" t="s">
        <v>831</v>
      </c>
      <c r="C26030">
        <v>0</v>
      </c>
      <c r="D26030" t="s">
        <v>105</v>
      </c>
      <c r="E26030" t="s">
        <v>529</v>
      </c>
      <c r="F26030">
        <v>167.90219861158883</v>
      </c>
    </row>
    <row r="26031" spans="1:6" hidden="1" x14ac:dyDescent="0.35">
      <c r="A26031">
        <v>26029</v>
      </c>
      <c r="B26031" t="s">
        <v>831</v>
      </c>
      <c r="C26031">
        <v>0</v>
      </c>
      <c r="D26031" t="s">
        <v>105</v>
      </c>
      <c r="E26031" t="s">
        <v>530</v>
      </c>
      <c r="F26031">
        <v>686.56385363075549</v>
      </c>
    </row>
    <row r="26032" spans="1:6" hidden="1" x14ac:dyDescent="0.35">
      <c r="A26032">
        <v>26030</v>
      </c>
      <c r="B26032" t="s">
        <v>831</v>
      </c>
      <c r="C26032">
        <v>0</v>
      </c>
      <c r="D26032" t="s">
        <v>105</v>
      </c>
      <c r="E26032" t="s">
        <v>531</v>
      </c>
      <c r="F26032">
        <v>2.917080890809284</v>
      </c>
    </row>
    <row r="26033" spans="1:6" hidden="1" x14ac:dyDescent="0.35">
      <c r="A26033">
        <v>26031</v>
      </c>
      <c r="B26033" t="s">
        <v>831</v>
      </c>
      <c r="C26033">
        <v>0</v>
      </c>
      <c r="D26033" t="s">
        <v>105</v>
      </c>
      <c r="E26033" t="s">
        <v>532</v>
      </c>
      <c r="F26033">
        <v>40.562252877821692</v>
      </c>
    </row>
    <row r="26034" spans="1:6" hidden="1" x14ac:dyDescent="0.35">
      <c r="A26034">
        <v>26032</v>
      </c>
      <c r="B26034" t="s">
        <v>831</v>
      </c>
      <c r="C26034">
        <v>0</v>
      </c>
      <c r="D26034" t="s">
        <v>10</v>
      </c>
      <c r="E26034" t="s">
        <v>533</v>
      </c>
      <c r="F26034">
        <v>2.2831991960441029</v>
      </c>
    </row>
    <row r="26035" spans="1:6" hidden="1" x14ac:dyDescent="0.35">
      <c r="A26035">
        <v>26033</v>
      </c>
      <c r="B26035" t="s">
        <v>831</v>
      </c>
      <c r="C26035">
        <v>0</v>
      </c>
      <c r="D26035" t="s">
        <v>10</v>
      </c>
      <c r="E26035" t="s">
        <v>534</v>
      </c>
      <c r="F26035">
        <v>45.872886236786997</v>
      </c>
    </row>
    <row r="26036" spans="1:6" hidden="1" x14ac:dyDescent="0.35">
      <c r="A26036">
        <v>26034</v>
      </c>
      <c r="B26036" t="s">
        <v>831</v>
      </c>
      <c r="C26036">
        <v>0</v>
      </c>
      <c r="D26036" t="s">
        <v>10</v>
      </c>
      <c r="E26036" t="s">
        <v>535</v>
      </c>
      <c r="F26036">
        <v>877.69591261337735</v>
      </c>
    </row>
    <row r="26037" spans="1:6" hidden="1" x14ac:dyDescent="0.35">
      <c r="A26037">
        <v>26035</v>
      </c>
      <c r="B26037" t="s">
        <v>831</v>
      </c>
      <c r="C26037">
        <v>0</v>
      </c>
      <c r="D26037" t="s">
        <v>10</v>
      </c>
      <c r="E26037" t="s">
        <v>536</v>
      </c>
      <c r="F26037">
        <v>331.49857378313521</v>
      </c>
    </row>
    <row r="26038" spans="1:6" hidden="1" x14ac:dyDescent="0.35">
      <c r="A26038">
        <v>26036</v>
      </c>
      <c r="B26038" t="s">
        <v>831</v>
      </c>
      <c r="C26038">
        <v>0</v>
      </c>
      <c r="D26038" t="s">
        <v>10</v>
      </c>
      <c r="E26038" t="s">
        <v>537</v>
      </c>
      <c r="F26038">
        <v>7.2698764920247498</v>
      </c>
    </row>
    <row r="26039" spans="1:6" hidden="1" x14ac:dyDescent="0.35">
      <c r="A26039">
        <v>26037</v>
      </c>
      <c r="B26039" t="s">
        <v>831</v>
      </c>
      <c r="C26039">
        <v>0</v>
      </c>
      <c r="D26039" t="s">
        <v>10</v>
      </c>
      <c r="E26039" t="s">
        <v>538</v>
      </c>
      <c r="F26039">
        <v>19.603052453175604</v>
      </c>
    </row>
    <row r="26040" spans="1:6" hidden="1" x14ac:dyDescent="0.35">
      <c r="A26040">
        <v>26038</v>
      </c>
      <c r="B26040" t="s">
        <v>831</v>
      </c>
      <c r="C26040">
        <v>0</v>
      </c>
      <c r="D26040" t="s">
        <v>10</v>
      </c>
      <c r="E26040" t="s">
        <v>539</v>
      </c>
      <c r="F26040">
        <v>212.62379788825382</v>
      </c>
    </row>
    <row r="26041" spans="1:6" hidden="1" x14ac:dyDescent="0.35">
      <c r="A26041">
        <v>26039</v>
      </c>
      <c r="B26041" t="s">
        <v>831</v>
      </c>
      <c r="C26041">
        <v>0</v>
      </c>
      <c r="D26041" t="s">
        <v>10</v>
      </c>
      <c r="E26041" t="s">
        <v>540</v>
      </c>
      <c r="F26041">
        <v>287.16451493514893</v>
      </c>
    </row>
    <row r="26042" spans="1:6" hidden="1" x14ac:dyDescent="0.35">
      <c r="A26042">
        <v>26040</v>
      </c>
      <c r="B26042" t="s">
        <v>831</v>
      </c>
      <c r="C26042">
        <v>0</v>
      </c>
      <c r="D26042" t="s">
        <v>10</v>
      </c>
      <c r="E26042" t="s">
        <v>541</v>
      </c>
      <c r="F26042">
        <v>231.59024206089776</v>
      </c>
    </row>
    <row r="26043" spans="1:6" hidden="1" x14ac:dyDescent="0.35">
      <c r="A26043">
        <v>26041</v>
      </c>
      <c r="B26043" t="s">
        <v>831</v>
      </c>
      <c r="C26043">
        <v>0</v>
      </c>
      <c r="D26043" t="s">
        <v>10</v>
      </c>
      <c r="E26043" t="s">
        <v>542</v>
      </c>
      <c r="F26043">
        <v>294.62502971428944</v>
      </c>
    </row>
    <row r="26044" spans="1:6" hidden="1" x14ac:dyDescent="0.35">
      <c r="A26044">
        <v>26042</v>
      </c>
      <c r="B26044" t="s">
        <v>831</v>
      </c>
      <c r="C26044">
        <v>0</v>
      </c>
      <c r="D26044" t="s">
        <v>10</v>
      </c>
      <c r="E26044" t="s">
        <v>543</v>
      </c>
      <c r="F26044">
        <v>8.1748060846386181</v>
      </c>
    </row>
    <row r="26045" spans="1:6" hidden="1" x14ac:dyDescent="0.35">
      <c r="A26045">
        <v>26043</v>
      </c>
      <c r="B26045" t="s">
        <v>831</v>
      </c>
      <c r="C26045">
        <v>0</v>
      </c>
      <c r="D26045" t="s">
        <v>12</v>
      </c>
      <c r="E26045" t="s">
        <v>544</v>
      </c>
      <c r="F26045">
        <v>434.40454017819638</v>
      </c>
    </row>
    <row r="26046" spans="1:6" hidden="1" x14ac:dyDescent="0.35">
      <c r="A26046">
        <v>26044</v>
      </c>
      <c r="B26046" t="s">
        <v>831</v>
      </c>
      <c r="C26046">
        <v>0</v>
      </c>
      <c r="D26046" t="s">
        <v>12</v>
      </c>
      <c r="E26046" t="s">
        <v>545</v>
      </c>
      <c r="F26046">
        <v>185.12954840193572</v>
      </c>
    </row>
    <row r="26047" spans="1:6" hidden="1" x14ac:dyDescent="0.35">
      <c r="A26047">
        <v>26045</v>
      </c>
      <c r="B26047" t="s">
        <v>831</v>
      </c>
      <c r="C26047">
        <v>0</v>
      </c>
      <c r="D26047" t="s">
        <v>12</v>
      </c>
      <c r="E26047" t="s">
        <v>546</v>
      </c>
      <c r="F26047">
        <v>237.04180477492116</v>
      </c>
    </row>
    <row r="26048" spans="1:6" hidden="1" x14ac:dyDescent="0.35">
      <c r="A26048">
        <v>26046</v>
      </c>
      <c r="B26048" t="s">
        <v>831</v>
      </c>
      <c r="C26048">
        <v>0</v>
      </c>
      <c r="D26048" t="s">
        <v>12</v>
      </c>
      <c r="E26048" t="s">
        <v>547</v>
      </c>
      <c r="F26048">
        <v>569.2162285181065</v>
      </c>
    </row>
    <row r="26049" spans="1:6" hidden="1" x14ac:dyDescent="0.35">
      <c r="A26049">
        <v>26047</v>
      </c>
      <c r="B26049" t="s">
        <v>831</v>
      </c>
      <c r="C26049">
        <v>0</v>
      </c>
      <c r="D26049" t="s">
        <v>12</v>
      </c>
      <c r="E26049" t="s">
        <v>548</v>
      </c>
      <c r="F26049">
        <v>120.34908717116498</v>
      </c>
    </row>
    <row r="26050" spans="1:6" hidden="1" x14ac:dyDescent="0.35">
      <c r="A26050">
        <v>26048</v>
      </c>
      <c r="B26050" t="s">
        <v>831</v>
      </c>
      <c r="C26050">
        <v>0</v>
      </c>
      <c r="D26050" t="s">
        <v>12</v>
      </c>
      <c r="E26050" t="s">
        <v>549</v>
      </c>
      <c r="F26050">
        <v>189.85044366792687</v>
      </c>
    </row>
    <row r="26051" spans="1:6" hidden="1" x14ac:dyDescent="0.35">
      <c r="A26051">
        <v>26049</v>
      </c>
      <c r="B26051" t="s">
        <v>831</v>
      </c>
      <c r="C26051">
        <v>0</v>
      </c>
      <c r="D26051" t="s">
        <v>12</v>
      </c>
      <c r="E26051" t="s">
        <v>550</v>
      </c>
      <c r="F26051">
        <v>273.84399900338002</v>
      </c>
    </row>
    <row r="26052" spans="1:6" hidden="1" x14ac:dyDescent="0.35">
      <c r="A26052">
        <v>26050</v>
      </c>
      <c r="B26052" t="s">
        <v>831</v>
      </c>
      <c r="C26052">
        <v>0</v>
      </c>
      <c r="D26052" t="s">
        <v>12</v>
      </c>
      <c r="E26052" t="s">
        <v>551</v>
      </c>
      <c r="F26052">
        <v>66.291811949844671</v>
      </c>
    </row>
    <row r="26053" spans="1:6" hidden="1" x14ac:dyDescent="0.35">
      <c r="A26053">
        <v>26051</v>
      </c>
      <c r="B26053" t="s">
        <v>831</v>
      </c>
      <c r="C26053">
        <v>0</v>
      </c>
      <c r="D26053" t="s">
        <v>12</v>
      </c>
      <c r="E26053" t="s">
        <v>552</v>
      </c>
      <c r="F26053">
        <v>2414.0111162206936</v>
      </c>
    </row>
    <row r="26054" spans="1:6" hidden="1" x14ac:dyDescent="0.35">
      <c r="A26054">
        <v>26052</v>
      </c>
      <c r="B26054" t="s">
        <v>831</v>
      </c>
      <c r="C26054">
        <v>0</v>
      </c>
      <c r="D26054" t="s">
        <v>12</v>
      </c>
      <c r="E26054" t="s">
        <v>553</v>
      </c>
      <c r="F26054">
        <v>373.47567726143876</v>
      </c>
    </row>
    <row r="26055" spans="1:6" hidden="1" x14ac:dyDescent="0.35">
      <c r="A26055">
        <v>26053</v>
      </c>
      <c r="B26055" t="s">
        <v>831</v>
      </c>
      <c r="C26055">
        <v>0</v>
      </c>
      <c r="D26055" t="s">
        <v>12</v>
      </c>
      <c r="E26055" t="s">
        <v>554</v>
      </c>
      <c r="F26055">
        <v>685.42126633492444</v>
      </c>
    </row>
    <row r="26056" spans="1:6" hidden="1" x14ac:dyDescent="0.35">
      <c r="A26056">
        <v>26054</v>
      </c>
      <c r="B26056" t="s">
        <v>831</v>
      </c>
      <c r="C26056">
        <v>0</v>
      </c>
      <c r="D26056" t="s">
        <v>12</v>
      </c>
      <c r="E26056" t="s">
        <v>555</v>
      </c>
      <c r="F26056">
        <v>204.68206744082639</v>
      </c>
    </row>
    <row r="26057" spans="1:6" hidden="1" x14ac:dyDescent="0.35">
      <c r="A26057">
        <v>26055</v>
      </c>
      <c r="B26057" t="s">
        <v>831</v>
      </c>
      <c r="C26057">
        <v>0</v>
      </c>
      <c r="D26057" t="s">
        <v>13</v>
      </c>
      <c r="E26057" t="s">
        <v>556</v>
      </c>
      <c r="F26057">
        <v>391.92752204568797</v>
      </c>
    </row>
    <row r="26058" spans="1:6" hidden="1" x14ac:dyDescent="0.35">
      <c r="A26058">
        <v>26056</v>
      </c>
      <c r="B26058" t="s">
        <v>831</v>
      </c>
      <c r="C26058">
        <v>0</v>
      </c>
      <c r="D26058" t="s">
        <v>13</v>
      </c>
      <c r="E26058" t="s">
        <v>557</v>
      </c>
      <c r="F26058">
        <v>353.74719573852462</v>
      </c>
    </row>
    <row r="26059" spans="1:6" hidden="1" x14ac:dyDescent="0.35">
      <c r="A26059">
        <v>26057</v>
      </c>
      <c r="B26059" t="s">
        <v>831</v>
      </c>
      <c r="C26059">
        <v>0</v>
      </c>
      <c r="D26059" t="s">
        <v>13</v>
      </c>
      <c r="E26059" t="s">
        <v>558</v>
      </c>
      <c r="F26059">
        <v>238.10139554276506</v>
      </c>
    </row>
    <row r="26060" spans="1:6" hidden="1" x14ac:dyDescent="0.35">
      <c r="A26060">
        <v>26058</v>
      </c>
      <c r="B26060" t="s">
        <v>831</v>
      </c>
      <c r="C26060">
        <v>0</v>
      </c>
      <c r="D26060" t="s">
        <v>14</v>
      </c>
      <c r="E26060" t="s">
        <v>559</v>
      </c>
      <c r="F26060">
        <v>468.04329257224879</v>
      </c>
    </row>
    <row r="26061" spans="1:6" hidden="1" x14ac:dyDescent="0.35">
      <c r="A26061">
        <v>26059</v>
      </c>
      <c r="B26061" t="s">
        <v>831</v>
      </c>
      <c r="C26061">
        <v>0</v>
      </c>
      <c r="D26061" t="s">
        <v>14</v>
      </c>
      <c r="E26061" t="s">
        <v>560</v>
      </c>
      <c r="F26061">
        <v>0</v>
      </c>
    </row>
    <row r="26062" spans="1:6" hidden="1" x14ac:dyDescent="0.35">
      <c r="A26062">
        <v>26060</v>
      </c>
      <c r="B26062" t="s">
        <v>831</v>
      </c>
      <c r="C26062">
        <v>0</v>
      </c>
      <c r="D26062" t="s">
        <v>15</v>
      </c>
      <c r="E26062" t="s">
        <v>561</v>
      </c>
      <c r="F26062">
        <v>51.462138866088381</v>
      </c>
    </row>
    <row r="26063" spans="1:6" hidden="1" x14ac:dyDescent="0.35">
      <c r="A26063">
        <v>26061</v>
      </c>
      <c r="B26063" t="s">
        <v>831</v>
      </c>
      <c r="C26063">
        <v>0</v>
      </c>
      <c r="D26063" t="s">
        <v>15</v>
      </c>
      <c r="E26063" t="s">
        <v>562</v>
      </c>
      <c r="F26063">
        <v>0</v>
      </c>
    </row>
    <row r="26064" spans="1:6" hidden="1" x14ac:dyDescent="0.35">
      <c r="A26064">
        <v>26062</v>
      </c>
      <c r="B26064" t="s">
        <v>831</v>
      </c>
      <c r="C26064">
        <v>0</v>
      </c>
      <c r="D26064" t="s">
        <v>15</v>
      </c>
      <c r="E26064" t="s">
        <v>563</v>
      </c>
      <c r="F26064">
        <v>318.35462387924753</v>
      </c>
    </row>
    <row r="26065" spans="1:6" hidden="1" x14ac:dyDescent="0.35">
      <c r="A26065">
        <v>26063</v>
      </c>
      <c r="B26065" t="s">
        <v>831</v>
      </c>
      <c r="C26065">
        <v>0</v>
      </c>
      <c r="D26065" t="s">
        <v>15</v>
      </c>
      <c r="E26065" t="s">
        <v>564</v>
      </c>
      <c r="F26065">
        <v>330.40981499327626</v>
      </c>
    </row>
    <row r="26066" spans="1:6" hidden="1" x14ac:dyDescent="0.35">
      <c r="A26066">
        <v>26064</v>
      </c>
      <c r="B26066" t="s">
        <v>831</v>
      </c>
      <c r="C26066">
        <v>0</v>
      </c>
      <c r="D26066" t="s">
        <v>16</v>
      </c>
      <c r="E26066" t="s">
        <v>565</v>
      </c>
      <c r="F26066">
        <v>32.259051154321824</v>
      </c>
    </row>
    <row r="26067" spans="1:6" hidden="1" x14ac:dyDescent="0.35">
      <c r="A26067">
        <v>26065</v>
      </c>
      <c r="B26067" t="s">
        <v>831</v>
      </c>
      <c r="C26067">
        <v>0</v>
      </c>
      <c r="D26067" t="s">
        <v>16</v>
      </c>
      <c r="E26067" t="s">
        <v>566</v>
      </c>
      <c r="F26067">
        <v>1.0068061202049974E-2</v>
      </c>
    </row>
    <row r="26068" spans="1:6" hidden="1" x14ac:dyDescent="0.35">
      <c r="A26068">
        <v>26066</v>
      </c>
      <c r="B26068" t="s">
        <v>831</v>
      </c>
      <c r="C26068">
        <v>0</v>
      </c>
      <c r="D26068" t="s">
        <v>16</v>
      </c>
      <c r="E26068" t="s">
        <v>567</v>
      </c>
      <c r="F26068">
        <v>3.7597323622141068</v>
      </c>
    </row>
    <row r="26069" spans="1:6" hidden="1" x14ac:dyDescent="0.35">
      <c r="A26069">
        <v>26067</v>
      </c>
      <c r="B26069" t="s">
        <v>831</v>
      </c>
      <c r="C26069">
        <v>0</v>
      </c>
      <c r="D26069" t="s">
        <v>16</v>
      </c>
      <c r="E26069" t="s">
        <v>568</v>
      </c>
      <c r="F26069">
        <v>410.32133233111392</v>
      </c>
    </row>
    <row r="26070" spans="1:6" hidden="1" x14ac:dyDescent="0.35">
      <c r="A26070">
        <v>26068</v>
      </c>
      <c r="B26070" t="s">
        <v>831</v>
      </c>
      <c r="C26070">
        <v>0</v>
      </c>
      <c r="D26070" t="s">
        <v>16</v>
      </c>
      <c r="E26070" t="s">
        <v>569</v>
      </c>
      <c r="F26070">
        <v>0.27220238500209221</v>
      </c>
    </row>
    <row r="26071" spans="1:6" hidden="1" x14ac:dyDescent="0.35">
      <c r="A26071">
        <v>26069</v>
      </c>
      <c r="B26071" t="s">
        <v>831</v>
      </c>
      <c r="C26071">
        <v>0</v>
      </c>
      <c r="D26071" t="s">
        <v>16</v>
      </c>
      <c r="E26071" t="s">
        <v>570</v>
      </c>
      <c r="F26071">
        <v>0.44482762762285544</v>
      </c>
    </row>
    <row r="26072" spans="1:6" hidden="1" x14ac:dyDescent="0.35">
      <c r="A26072">
        <v>26070</v>
      </c>
      <c r="B26072" t="s">
        <v>831</v>
      </c>
      <c r="C26072">
        <v>0</v>
      </c>
      <c r="D26072" t="s">
        <v>16</v>
      </c>
      <c r="E26072" t="s">
        <v>571</v>
      </c>
      <c r="F26072">
        <v>36.675175902149412</v>
      </c>
    </row>
    <row r="26073" spans="1:6" hidden="1" x14ac:dyDescent="0.35">
      <c r="A26073">
        <v>26071</v>
      </c>
      <c r="B26073" t="s">
        <v>831</v>
      </c>
      <c r="C26073">
        <v>0</v>
      </c>
      <c r="D26073" t="s">
        <v>16</v>
      </c>
      <c r="E26073" t="s">
        <v>572</v>
      </c>
      <c r="F26073">
        <v>15.613107651849205</v>
      </c>
    </row>
    <row r="26074" spans="1:6" hidden="1" x14ac:dyDescent="0.35">
      <c r="A26074">
        <v>26072</v>
      </c>
      <c r="B26074" t="s">
        <v>831</v>
      </c>
      <c r="C26074">
        <v>0</v>
      </c>
      <c r="D26074" t="s">
        <v>16</v>
      </c>
      <c r="E26074" t="s">
        <v>573</v>
      </c>
      <c r="F26074">
        <v>395.67067538486123</v>
      </c>
    </row>
    <row r="26075" spans="1:6" hidden="1" x14ac:dyDescent="0.35">
      <c r="A26075">
        <v>26073</v>
      </c>
      <c r="B26075" t="s">
        <v>831</v>
      </c>
      <c r="C26075">
        <v>0</v>
      </c>
      <c r="D26075" t="s">
        <v>16</v>
      </c>
      <c r="E26075" t="s">
        <v>574</v>
      </c>
      <c r="F26075">
        <v>119.56305598423816</v>
      </c>
    </row>
    <row r="26076" spans="1:6" hidden="1" x14ac:dyDescent="0.35">
      <c r="A26076">
        <v>26074</v>
      </c>
      <c r="B26076" t="s">
        <v>831</v>
      </c>
      <c r="C26076">
        <v>0</v>
      </c>
      <c r="D26076" t="s">
        <v>16</v>
      </c>
      <c r="E26076" t="s">
        <v>575</v>
      </c>
      <c r="F26076">
        <v>1.0529191554705748</v>
      </c>
    </row>
    <row r="26077" spans="1:6" hidden="1" x14ac:dyDescent="0.35">
      <c r="A26077">
        <v>26075</v>
      </c>
      <c r="B26077" t="s">
        <v>831</v>
      </c>
      <c r="C26077">
        <v>0</v>
      </c>
      <c r="D26077" t="s">
        <v>16</v>
      </c>
      <c r="E26077" t="s">
        <v>576</v>
      </c>
      <c r="F26077">
        <v>99.683599769646634</v>
      </c>
    </row>
    <row r="26078" spans="1:6" hidden="1" x14ac:dyDescent="0.35">
      <c r="A26078">
        <v>26076</v>
      </c>
      <c r="B26078" t="s">
        <v>831</v>
      </c>
      <c r="C26078">
        <v>0</v>
      </c>
      <c r="D26078" t="s">
        <v>16</v>
      </c>
      <c r="E26078" t="s">
        <v>577</v>
      </c>
      <c r="F26078">
        <v>11.99254001130058</v>
      </c>
    </row>
    <row r="26079" spans="1:6" hidden="1" x14ac:dyDescent="0.35">
      <c r="A26079">
        <v>26077</v>
      </c>
      <c r="B26079" t="s">
        <v>831</v>
      </c>
      <c r="C26079">
        <v>0</v>
      </c>
      <c r="D26079" t="s">
        <v>16</v>
      </c>
      <c r="E26079" t="s">
        <v>578</v>
      </c>
      <c r="F26079">
        <v>4.9035505528737273</v>
      </c>
    </row>
    <row r="26080" spans="1:6" hidden="1" x14ac:dyDescent="0.35">
      <c r="A26080">
        <v>26078</v>
      </c>
      <c r="B26080" t="s">
        <v>831</v>
      </c>
      <c r="C26080">
        <v>0</v>
      </c>
      <c r="D26080" t="s">
        <v>16</v>
      </c>
      <c r="E26080" t="s">
        <v>579</v>
      </c>
      <c r="F26080">
        <v>5.6618627691058769</v>
      </c>
    </row>
    <row r="26081" spans="1:6" hidden="1" x14ac:dyDescent="0.35">
      <c r="A26081">
        <v>26079</v>
      </c>
      <c r="B26081" t="s">
        <v>831</v>
      </c>
      <c r="C26081">
        <v>0</v>
      </c>
      <c r="D26081" t="s">
        <v>16</v>
      </c>
      <c r="E26081" t="s">
        <v>580</v>
      </c>
      <c r="F26081">
        <v>7.3057565807939211</v>
      </c>
    </row>
    <row r="26082" spans="1:6" hidden="1" x14ac:dyDescent="0.35">
      <c r="A26082">
        <v>26080</v>
      </c>
      <c r="B26082" t="s">
        <v>831</v>
      </c>
      <c r="C26082">
        <v>0</v>
      </c>
      <c r="D26082" t="s">
        <v>16</v>
      </c>
      <c r="E26082" t="s">
        <v>581</v>
      </c>
      <c r="F26082">
        <v>38.035005196012143</v>
      </c>
    </row>
    <row r="26083" spans="1:6" hidden="1" x14ac:dyDescent="0.35">
      <c r="A26083">
        <v>26081</v>
      </c>
      <c r="B26083" t="s">
        <v>831</v>
      </c>
      <c r="C26083">
        <v>0</v>
      </c>
      <c r="D26083" t="s">
        <v>16</v>
      </c>
      <c r="E26083" t="s">
        <v>582</v>
      </c>
      <c r="F26083">
        <v>8.548715462540585</v>
      </c>
    </row>
    <row r="26084" spans="1:6" hidden="1" x14ac:dyDescent="0.35">
      <c r="A26084">
        <v>26082</v>
      </c>
      <c r="B26084" t="s">
        <v>831</v>
      </c>
      <c r="C26084">
        <v>0</v>
      </c>
      <c r="D26084" t="s">
        <v>16</v>
      </c>
      <c r="E26084" t="s">
        <v>583</v>
      </c>
      <c r="F26084">
        <v>0.84033627411726952</v>
      </c>
    </row>
    <row r="26085" spans="1:6" hidden="1" x14ac:dyDescent="0.35">
      <c r="A26085">
        <v>26083</v>
      </c>
      <c r="B26085" t="s">
        <v>831</v>
      </c>
      <c r="C26085">
        <v>0</v>
      </c>
      <c r="D26085" t="s">
        <v>16</v>
      </c>
      <c r="E26085" t="s">
        <v>584</v>
      </c>
      <c r="F26085">
        <v>2.6545135156703337</v>
      </c>
    </row>
    <row r="26086" spans="1:6" hidden="1" x14ac:dyDescent="0.35">
      <c r="A26086">
        <v>26084</v>
      </c>
      <c r="B26086" t="s">
        <v>831</v>
      </c>
      <c r="C26086">
        <v>0</v>
      </c>
      <c r="D26086" t="s">
        <v>16</v>
      </c>
      <c r="E26086" t="s">
        <v>585</v>
      </c>
      <c r="F26086">
        <v>2.9528612412381676</v>
      </c>
    </row>
    <row r="26087" spans="1:6" hidden="1" x14ac:dyDescent="0.35">
      <c r="A26087">
        <v>26085</v>
      </c>
      <c r="B26087" t="s">
        <v>831</v>
      </c>
      <c r="C26087">
        <v>0</v>
      </c>
      <c r="D26087" t="s">
        <v>100</v>
      </c>
      <c r="E26087" t="s">
        <v>586</v>
      </c>
      <c r="F26087">
        <v>2.6907975875330257</v>
      </c>
    </row>
    <row r="26088" spans="1:6" hidden="1" x14ac:dyDescent="0.35">
      <c r="A26088">
        <v>26086</v>
      </c>
      <c r="B26088" t="s">
        <v>831</v>
      </c>
      <c r="C26088">
        <v>0</v>
      </c>
      <c r="D26088" t="s">
        <v>100</v>
      </c>
      <c r="E26088" t="s">
        <v>587</v>
      </c>
      <c r="F26088">
        <v>28.503929749199415</v>
      </c>
    </row>
    <row r="26089" spans="1:6" hidden="1" x14ac:dyDescent="0.35">
      <c r="A26089">
        <v>26087</v>
      </c>
      <c r="B26089" t="s">
        <v>831</v>
      </c>
      <c r="C26089">
        <v>0</v>
      </c>
      <c r="D26089" t="s">
        <v>100</v>
      </c>
      <c r="E26089" t="s">
        <v>588</v>
      </c>
      <c r="F26089">
        <v>0</v>
      </c>
    </row>
    <row r="26090" spans="1:6" hidden="1" x14ac:dyDescent="0.35">
      <c r="A26090">
        <v>26088</v>
      </c>
      <c r="B26090" t="s">
        <v>831</v>
      </c>
      <c r="C26090">
        <v>0</v>
      </c>
      <c r="D26090" t="s">
        <v>100</v>
      </c>
      <c r="E26090" t="s">
        <v>589</v>
      </c>
      <c r="F26090">
        <v>24.744955530599498</v>
      </c>
    </row>
    <row r="26091" spans="1:6" hidden="1" x14ac:dyDescent="0.35">
      <c r="A26091">
        <v>26089</v>
      </c>
      <c r="B26091" t="s">
        <v>831</v>
      </c>
      <c r="C26091">
        <v>0</v>
      </c>
      <c r="D26091" t="s">
        <v>100</v>
      </c>
      <c r="E26091" t="s">
        <v>590</v>
      </c>
      <c r="F26091">
        <v>165.34233687259461</v>
      </c>
    </row>
    <row r="26092" spans="1:6" hidden="1" x14ac:dyDescent="0.35">
      <c r="A26092">
        <v>26090</v>
      </c>
      <c r="B26092" t="s">
        <v>831</v>
      </c>
      <c r="C26092">
        <v>0</v>
      </c>
      <c r="D26092" t="s">
        <v>100</v>
      </c>
      <c r="E26092" t="s">
        <v>591</v>
      </c>
      <c r="F26092">
        <v>739.23306452777342</v>
      </c>
    </row>
    <row r="26093" spans="1:6" hidden="1" x14ac:dyDescent="0.35">
      <c r="A26093">
        <v>26091</v>
      </c>
      <c r="B26093" t="s">
        <v>831</v>
      </c>
      <c r="C26093">
        <v>0</v>
      </c>
      <c r="D26093" t="s">
        <v>100</v>
      </c>
      <c r="E26093" t="s">
        <v>592</v>
      </c>
      <c r="F26093">
        <v>6.5954638672010022</v>
      </c>
    </row>
    <row r="26094" spans="1:6" hidden="1" x14ac:dyDescent="0.35">
      <c r="A26094">
        <v>26092</v>
      </c>
      <c r="B26094" t="s">
        <v>831</v>
      </c>
      <c r="C26094">
        <v>0</v>
      </c>
      <c r="D26094" t="s">
        <v>100</v>
      </c>
      <c r="E26094" t="s">
        <v>593</v>
      </c>
      <c r="F26094">
        <v>9.1884292973084598</v>
      </c>
    </row>
    <row r="26095" spans="1:6" hidden="1" x14ac:dyDescent="0.35">
      <c r="A26095">
        <v>26093</v>
      </c>
      <c r="B26095" t="s">
        <v>831</v>
      </c>
      <c r="C26095">
        <v>0</v>
      </c>
      <c r="D26095" t="s">
        <v>16</v>
      </c>
      <c r="E26095" t="s">
        <v>594</v>
      </c>
      <c r="F26095">
        <v>3.9733857187798618</v>
      </c>
    </row>
    <row r="26096" spans="1:6" hidden="1" x14ac:dyDescent="0.35">
      <c r="A26096">
        <v>26094</v>
      </c>
      <c r="B26096" t="s">
        <v>831</v>
      </c>
      <c r="C26096">
        <v>0</v>
      </c>
      <c r="D26096" t="s">
        <v>16</v>
      </c>
      <c r="E26096" t="s">
        <v>595</v>
      </c>
      <c r="F26096">
        <v>3.9789393442907155</v>
      </c>
    </row>
    <row r="26097" spans="1:6" hidden="1" x14ac:dyDescent="0.35">
      <c r="A26097">
        <v>26095</v>
      </c>
      <c r="B26097" t="s">
        <v>831</v>
      </c>
      <c r="C26097">
        <v>0</v>
      </c>
      <c r="D26097" t="s">
        <v>16</v>
      </c>
      <c r="E26097" t="s">
        <v>596</v>
      </c>
      <c r="F26097">
        <v>10.028479423902583</v>
      </c>
    </row>
    <row r="26098" spans="1:6" hidden="1" x14ac:dyDescent="0.35">
      <c r="A26098">
        <v>26096</v>
      </c>
      <c r="B26098" t="s">
        <v>831</v>
      </c>
      <c r="C26098">
        <v>0</v>
      </c>
      <c r="D26098" t="s">
        <v>17</v>
      </c>
      <c r="E26098" t="s">
        <v>597</v>
      </c>
      <c r="F26098">
        <v>198.02786749418149</v>
      </c>
    </row>
    <row r="26099" spans="1:6" hidden="1" x14ac:dyDescent="0.35">
      <c r="A26099">
        <v>26097</v>
      </c>
      <c r="B26099" t="s">
        <v>831</v>
      </c>
      <c r="C26099">
        <v>0</v>
      </c>
      <c r="D26099" t="s">
        <v>310</v>
      </c>
      <c r="E26099" t="s">
        <v>598</v>
      </c>
      <c r="F26099">
        <v>208.61326939653901</v>
      </c>
    </row>
    <row r="26100" spans="1:6" hidden="1" x14ac:dyDescent="0.35">
      <c r="A26100">
        <v>26098</v>
      </c>
      <c r="B26100" t="s">
        <v>831</v>
      </c>
      <c r="C26100">
        <v>0</v>
      </c>
      <c r="D26100" t="s">
        <v>310</v>
      </c>
      <c r="E26100" t="s">
        <v>599</v>
      </c>
      <c r="F26100">
        <v>0</v>
      </c>
    </row>
    <row r="26101" spans="1:6" hidden="1" x14ac:dyDescent="0.35">
      <c r="A26101">
        <v>26099</v>
      </c>
      <c r="B26101" t="s">
        <v>831</v>
      </c>
      <c r="C26101">
        <v>0</v>
      </c>
      <c r="D26101" t="s">
        <v>311</v>
      </c>
      <c r="E26101" t="s">
        <v>600</v>
      </c>
      <c r="F26101">
        <v>185.34833848829456</v>
      </c>
    </row>
    <row r="26102" spans="1:6" hidden="1" x14ac:dyDescent="0.35">
      <c r="A26102">
        <v>26100</v>
      </c>
      <c r="B26102" t="s">
        <v>831</v>
      </c>
      <c r="C26102">
        <v>0</v>
      </c>
      <c r="D26102" t="s">
        <v>311</v>
      </c>
      <c r="E26102" t="s">
        <v>601</v>
      </c>
      <c r="F26102">
        <v>56.666193651691145</v>
      </c>
    </row>
    <row r="26103" spans="1:6" hidden="1" x14ac:dyDescent="0.35">
      <c r="A26103">
        <v>26101</v>
      </c>
      <c r="B26103" t="s">
        <v>831</v>
      </c>
      <c r="C26103">
        <v>0</v>
      </c>
      <c r="D26103" t="s">
        <v>311</v>
      </c>
      <c r="E26103" t="s">
        <v>602</v>
      </c>
      <c r="F26103">
        <v>259.48757059566384</v>
      </c>
    </row>
    <row r="26104" spans="1:6" hidden="1" x14ac:dyDescent="0.35">
      <c r="A26104">
        <v>26102</v>
      </c>
      <c r="B26104" t="s">
        <v>831</v>
      </c>
      <c r="C26104">
        <v>0</v>
      </c>
      <c r="D26104" t="s">
        <v>311</v>
      </c>
      <c r="E26104" t="s">
        <v>603</v>
      </c>
      <c r="F26104">
        <v>0</v>
      </c>
    </row>
    <row r="26105" spans="1:6" hidden="1" x14ac:dyDescent="0.35">
      <c r="A26105">
        <v>26103</v>
      </c>
      <c r="B26105" t="s">
        <v>831</v>
      </c>
      <c r="C26105">
        <v>0</v>
      </c>
      <c r="D26105" t="s">
        <v>311</v>
      </c>
      <c r="E26105" t="s">
        <v>604</v>
      </c>
      <c r="F26105">
        <v>218.65520316586776</v>
      </c>
    </row>
    <row r="26106" spans="1:6" hidden="1" x14ac:dyDescent="0.35">
      <c r="A26106">
        <v>26104</v>
      </c>
      <c r="B26106" t="s">
        <v>831</v>
      </c>
      <c r="C26106">
        <v>0</v>
      </c>
      <c r="D26106" t="s">
        <v>312</v>
      </c>
      <c r="E26106" t="s">
        <v>605</v>
      </c>
      <c r="F26106">
        <v>1359.6835563412035</v>
      </c>
    </row>
    <row r="26107" spans="1:6" hidden="1" x14ac:dyDescent="0.35">
      <c r="A26107">
        <v>26105</v>
      </c>
      <c r="B26107" t="s">
        <v>831</v>
      </c>
      <c r="C26107">
        <v>0</v>
      </c>
      <c r="D26107" t="s">
        <v>312</v>
      </c>
      <c r="E26107" t="s">
        <v>606</v>
      </c>
      <c r="F26107">
        <v>0</v>
      </c>
    </row>
    <row r="26108" spans="1:6" hidden="1" x14ac:dyDescent="0.35">
      <c r="A26108">
        <v>26106</v>
      </c>
      <c r="B26108" t="s">
        <v>831</v>
      </c>
      <c r="C26108">
        <v>0</v>
      </c>
      <c r="D26108" t="s">
        <v>313</v>
      </c>
      <c r="E26108" t="s">
        <v>607</v>
      </c>
      <c r="F26108">
        <v>215.81902558958021</v>
      </c>
    </row>
    <row r="26109" spans="1:6" hidden="1" x14ac:dyDescent="0.35">
      <c r="A26109">
        <v>26107</v>
      </c>
      <c r="B26109" t="s">
        <v>831</v>
      </c>
      <c r="C26109">
        <v>0</v>
      </c>
      <c r="D26109" t="s">
        <v>313</v>
      </c>
      <c r="E26109" t="s">
        <v>608</v>
      </c>
      <c r="F26109">
        <v>0</v>
      </c>
    </row>
    <row r="26110" spans="1:6" hidden="1" x14ac:dyDescent="0.35">
      <c r="A26110">
        <v>26108</v>
      </c>
      <c r="B26110" t="s">
        <v>831</v>
      </c>
      <c r="C26110">
        <v>0</v>
      </c>
      <c r="D26110" t="s">
        <v>313</v>
      </c>
      <c r="E26110" t="s">
        <v>609</v>
      </c>
      <c r="F26110">
        <v>206.87504760519892</v>
      </c>
    </row>
    <row r="26111" spans="1:6" hidden="1" x14ac:dyDescent="0.35">
      <c r="A26111">
        <v>26109</v>
      </c>
      <c r="B26111" t="s">
        <v>831</v>
      </c>
      <c r="C26111">
        <v>0</v>
      </c>
      <c r="D26111" t="s">
        <v>313</v>
      </c>
      <c r="E26111" t="s">
        <v>610</v>
      </c>
      <c r="F26111">
        <v>0</v>
      </c>
    </row>
    <row r="26112" spans="1:6" hidden="1" x14ac:dyDescent="0.35">
      <c r="A26112">
        <v>26110</v>
      </c>
      <c r="B26112" t="s">
        <v>831</v>
      </c>
      <c r="C26112">
        <v>0</v>
      </c>
      <c r="D26112" t="s">
        <v>10</v>
      </c>
      <c r="E26112" t="s">
        <v>539</v>
      </c>
      <c r="F26112">
        <v>110.32872942966476</v>
      </c>
    </row>
    <row r="26113" spans="1:6" hidden="1" x14ac:dyDescent="0.35">
      <c r="A26113">
        <v>26111</v>
      </c>
      <c r="B26113" t="s">
        <v>831</v>
      </c>
      <c r="C26113">
        <v>0</v>
      </c>
      <c r="D26113" t="s">
        <v>313</v>
      </c>
      <c r="E26113" t="s">
        <v>611</v>
      </c>
      <c r="F26113">
        <v>0</v>
      </c>
    </row>
    <row r="26114" spans="1:6" hidden="1" x14ac:dyDescent="0.35">
      <c r="A26114">
        <v>26112</v>
      </c>
      <c r="B26114" t="s">
        <v>831</v>
      </c>
      <c r="C26114">
        <v>0</v>
      </c>
      <c r="D26114" t="s">
        <v>313</v>
      </c>
      <c r="E26114" t="s">
        <v>612</v>
      </c>
      <c r="F26114">
        <v>362.11124128791982</v>
      </c>
    </row>
    <row r="26115" spans="1:6" hidden="1" x14ac:dyDescent="0.35">
      <c r="A26115">
        <v>26113</v>
      </c>
      <c r="B26115" t="s">
        <v>831</v>
      </c>
      <c r="C26115">
        <v>0</v>
      </c>
      <c r="D26115" t="s">
        <v>313</v>
      </c>
      <c r="E26115" t="s">
        <v>613</v>
      </c>
      <c r="F26115">
        <v>0</v>
      </c>
    </row>
    <row r="26116" spans="1:6" hidden="1" x14ac:dyDescent="0.35">
      <c r="A26116">
        <v>26114</v>
      </c>
      <c r="B26116" t="s">
        <v>831</v>
      </c>
      <c r="C26116">
        <v>0</v>
      </c>
      <c r="D26116" t="s">
        <v>313</v>
      </c>
      <c r="E26116" t="s">
        <v>614</v>
      </c>
      <c r="F26116">
        <v>239.83552714405869</v>
      </c>
    </row>
    <row r="26117" spans="1:6" hidden="1" x14ac:dyDescent="0.35">
      <c r="A26117">
        <v>26115</v>
      </c>
      <c r="B26117" t="s">
        <v>831</v>
      </c>
      <c r="C26117">
        <v>0</v>
      </c>
      <c r="D26117" t="s">
        <v>313</v>
      </c>
      <c r="E26117" t="s">
        <v>615</v>
      </c>
      <c r="F26117">
        <v>0</v>
      </c>
    </row>
    <row r="26118" spans="1:6" hidden="1" x14ac:dyDescent="0.35">
      <c r="A26118">
        <v>26116</v>
      </c>
      <c r="B26118" t="s">
        <v>831</v>
      </c>
      <c r="C26118">
        <v>0</v>
      </c>
      <c r="D26118" t="s">
        <v>313</v>
      </c>
      <c r="E26118" t="s">
        <v>616</v>
      </c>
      <c r="F26118">
        <v>223.62182582115241</v>
      </c>
    </row>
    <row r="26119" spans="1:6" hidden="1" x14ac:dyDescent="0.35">
      <c r="A26119">
        <v>26117</v>
      </c>
      <c r="B26119" t="s">
        <v>831</v>
      </c>
      <c r="C26119">
        <v>0</v>
      </c>
      <c r="D26119" t="s">
        <v>18</v>
      </c>
      <c r="E26119" t="s">
        <v>617</v>
      </c>
      <c r="F26119">
        <v>920.99190426057544</v>
      </c>
    </row>
    <row r="26120" spans="1:6" hidden="1" x14ac:dyDescent="0.35">
      <c r="A26120">
        <v>26118</v>
      </c>
      <c r="B26120" t="s">
        <v>831</v>
      </c>
      <c r="C26120">
        <v>0</v>
      </c>
      <c r="D26120" t="s">
        <v>21</v>
      </c>
      <c r="E26120" t="s">
        <v>618</v>
      </c>
      <c r="F26120">
        <v>1863.7690657948046</v>
      </c>
    </row>
    <row r="26121" spans="1:6" hidden="1" x14ac:dyDescent="0.35">
      <c r="A26121">
        <v>26119</v>
      </c>
      <c r="B26121" t="s">
        <v>831</v>
      </c>
      <c r="C26121">
        <v>0</v>
      </c>
      <c r="D26121" t="s">
        <v>19</v>
      </c>
      <c r="E26121" t="s">
        <v>619</v>
      </c>
      <c r="F26121">
        <v>714.03375837537919</v>
      </c>
    </row>
    <row r="26122" spans="1:6" hidden="1" x14ac:dyDescent="0.35">
      <c r="A26122">
        <v>26120</v>
      </c>
      <c r="B26122" t="s">
        <v>831</v>
      </c>
      <c r="C26122">
        <v>0</v>
      </c>
      <c r="D26122" t="s">
        <v>20</v>
      </c>
      <c r="E26122" t="s">
        <v>620</v>
      </c>
      <c r="F26122">
        <v>708.41449230959688</v>
      </c>
    </row>
    <row r="26123" spans="1:6" hidden="1" x14ac:dyDescent="0.35">
      <c r="A26123">
        <v>26121</v>
      </c>
      <c r="B26123" t="s">
        <v>831</v>
      </c>
      <c r="C26123">
        <v>0</v>
      </c>
      <c r="D26123" t="s">
        <v>19</v>
      </c>
      <c r="E26123" t="s">
        <v>621</v>
      </c>
      <c r="F26123">
        <v>3755.9844810361597</v>
      </c>
    </row>
    <row r="26124" spans="1:6" hidden="1" x14ac:dyDescent="0.35">
      <c r="A26124">
        <v>26122</v>
      </c>
      <c r="B26124" t="s">
        <v>831</v>
      </c>
      <c r="C26124">
        <v>0</v>
      </c>
      <c r="D26124" t="s">
        <v>19</v>
      </c>
      <c r="E26124" t="s">
        <v>622</v>
      </c>
      <c r="F26124">
        <v>287.44501318467803</v>
      </c>
    </row>
    <row r="26125" spans="1:6" hidden="1" x14ac:dyDescent="0.35">
      <c r="A26125">
        <v>26123</v>
      </c>
      <c r="B26125" t="s">
        <v>831</v>
      </c>
      <c r="C26125">
        <v>0</v>
      </c>
      <c r="D26125" t="s">
        <v>22</v>
      </c>
      <c r="E26125" t="s">
        <v>623</v>
      </c>
      <c r="F26125">
        <v>1722.9707846802767</v>
      </c>
    </row>
    <row r="26126" spans="1:6" hidden="1" x14ac:dyDescent="0.35">
      <c r="A26126">
        <v>26124</v>
      </c>
      <c r="B26126" t="s">
        <v>831</v>
      </c>
      <c r="C26126">
        <v>0</v>
      </c>
      <c r="D26126" t="s">
        <v>23</v>
      </c>
      <c r="E26126" t="s">
        <v>624</v>
      </c>
      <c r="F26126">
        <v>325.018259467539</v>
      </c>
    </row>
    <row r="26127" spans="1:6" hidden="1" x14ac:dyDescent="0.35">
      <c r="A26127">
        <v>26125</v>
      </c>
      <c r="B26127" t="s">
        <v>831</v>
      </c>
      <c r="C26127">
        <v>0</v>
      </c>
      <c r="D26127" t="s">
        <v>24</v>
      </c>
      <c r="E26127" t="s">
        <v>625</v>
      </c>
      <c r="F26127">
        <v>1483.7172433400883</v>
      </c>
    </row>
    <row r="26128" spans="1:6" hidden="1" x14ac:dyDescent="0.35">
      <c r="A26128">
        <v>26126</v>
      </c>
      <c r="B26128" t="s">
        <v>831</v>
      </c>
      <c r="C26128">
        <v>0</v>
      </c>
      <c r="D26128" t="s">
        <v>314</v>
      </c>
      <c r="E26128" t="s">
        <v>626</v>
      </c>
      <c r="F26128">
        <v>185.20866365747969</v>
      </c>
    </row>
    <row r="26129" spans="1:6" hidden="1" x14ac:dyDescent="0.35">
      <c r="A26129">
        <v>26127</v>
      </c>
      <c r="B26129" t="s">
        <v>831</v>
      </c>
      <c r="C26129">
        <v>0</v>
      </c>
      <c r="D26129" t="s">
        <v>314</v>
      </c>
      <c r="E26129" t="s">
        <v>627</v>
      </c>
      <c r="F26129">
        <v>0</v>
      </c>
    </row>
    <row r="26130" spans="1:6" hidden="1" x14ac:dyDescent="0.35">
      <c r="A26130">
        <v>26128</v>
      </c>
      <c r="B26130" t="s">
        <v>831</v>
      </c>
      <c r="C26130">
        <v>0</v>
      </c>
      <c r="D26130" t="s">
        <v>315</v>
      </c>
      <c r="E26130" t="s">
        <v>628</v>
      </c>
      <c r="F26130">
        <v>91.634847595344652</v>
      </c>
    </row>
    <row r="26131" spans="1:6" hidden="1" x14ac:dyDescent="0.35">
      <c r="A26131">
        <v>26129</v>
      </c>
      <c r="B26131" t="s">
        <v>831</v>
      </c>
      <c r="C26131">
        <v>0</v>
      </c>
      <c r="D26131" t="s">
        <v>315</v>
      </c>
      <c r="E26131" t="s">
        <v>629</v>
      </c>
      <c r="F26131">
        <v>165.23532827653327</v>
      </c>
    </row>
    <row r="26132" spans="1:6" hidden="1" x14ac:dyDescent="0.35">
      <c r="A26132">
        <v>26130</v>
      </c>
      <c r="B26132" t="s">
        <v>831</v>
      </c>
      <c r="C26132">
        <v>0</v>
      </c>
      <c r="D26132" t="s">
        <v>315</v>
      </c>
      <c r="E26132" t="s">
        <v>630</v>
      </c>
      <c r="F26132">
        <v>18.043037033559322</v>
      </c>
    </row>
    <row r="26133" spans="1:6" hidden="1" x14ac:dyDescent="0.35">
      <c r="A26133">
        <v>26131</v>
      </c>
      <c r="B26133" t="s">
        <v>831</v>
      </c>
      <c r="C26133">
        <v>0</v>
      </c>
      <c r="D26133" t="s">
        <v>315</v>
      </c>
      <c r="E26133" t="s">
        <v>631</v>
      </c>
      <c r="F26133">
        <v>102.23619053296321</v>
      </c>
    </row>
    <row r="26134" spans="1:6" hidden="1" x14ac:dyDescent="0.35">
      <c r="A26134">
        <v>26132</v>
      </c>
      <c r="B26134" t="s">
        <v>831</v>
      </c>
      <c r="C26134">
        <v>0</v>
      </c>
      <c r="D26134" t="s">
        <v>315</v>
      </c>
      <c r="E26134" t="s">
        <v>632</v>
      </c>
      <c r="F26134">
        <v>8.0787043661135378</v>
      </c>
    </row>
    <row r="26135" spans="1:6" hidden="1" x14ac:dyDescent="0.35">
      <c r="A26135">
        <v>26133</v>
      </c>
      <c r="B26135" t="s">
        <v>831</v>
      </c>
      <c r="C26135">
        <v>0</v>
      </c>
      <c r="D26135" t="s">
        <v>315</v>
      </c>
      <c r="E26135" t="s">
        <v>633</v>
      </c>
      <c r="F26135">
        <v>59.634049836709067</v>
      </c>
    </row>
    <row r="26136" spans="1:6" hidden="1" x14ac:dyDescent="0.35">
      <c r="A26136">
        <v>26134</v>
      </c>
      <c r="B26136" t="s">
        <v>831</v>
      </c>
      <c r="C26136">
        <v>0</v>
      </c>
      <c r="D26136" t="s">
        <v>315</v>
      </c>
      <c r="E26136" t="s">
        <v>634</v>
      </c>
      <c r="F26136">
        <v>10.684981906770821</v>
      </c>
    </row>
    <row r="26137" spans="1:6" hidden="1" x14ac:dyDescent="0.35">
      <c r="A26137">
        <v>26135</v>
      </c>
      <c r="B26137" t="s">
        <v>831</v>
      </c>
      <c r="C26137">
        <v>0</v>
      </c>
      <c r="D26137" t="s">
        <v>315</v>
      </c>
      <c r="E26137" t="s">
        <v>635</v>
      </c>
      <c r="F26137">
        <v>0.91829851070490598</v>
      </c>
    </row>
    <row r="26138" spans="1:6" hidden="1" x14ac:dyDescent="0.35">
      <c r="A26138">
        <v>26136</v>
      </c>
      <c r="B26138" t="s">
        <v>831</v>
      </c>
      <c r="C26138">
        <v>0</v>
      </c>
      <c r="D26138" t="s">
        <v>315</v>
      </c>
      <c r="E26138" t="s">
        <v>636</v>
      </c>
      <c r="F26138">
        <v>4.8333686466032138E-4</v>
      </c>
    </row>
    <row r="26139" spans="1:6" hidden="1" x14ac:dyDescent="0.35">
      <c r="A26139">
        <v>26137</v>
      </c>
      <c r="B26139" t="s">
        <v>831</v>
      </c>
      <c r="C26139">
        <v>0</v>
      </c>
      <c r="D26139" t="s">
        <v>315</v>
      </c>
      <c r="E26139" t="s">
        <v>637</v>
      </c>
      <c r="F26139">
        <v>4.0268041824093971E-2</v>
      </c>
    </row>
    <row r="26140" spans="1:6" hidden="1" x14ac:dyDescent="0.35">
      <c r="A26140">
        <v>26138</v>
      </c>
      <c r="B26140" t="s">
        <v>831</v>
      </c>
      <c r="C26140">
        <v>0</v>
      </c>
      <c r="D26140" t="s">
        <v>315</v>
      </c>
      <c r="E26140" t="s">
        <v>638</v>
      </c>
      <c r="F26140">
        <v>6.7101195822318545</v>
      </c>
    </row>
    <row r="26141" spans="1:6" hidden="1" x14ac:dyDescent="0.35">
      <c r="A26141">
        <v>26139</v>
      </c>
      <c r="B26141" t="s">
        <v>831</v>
      </c>
      <c r="C26141">
        <v>0</v>
      </c>
      <c r="D26141" t="s">
        <v>315</v>
      </c>
      <c r="E26141" t="s">
        <v>639</v>
      </c>
      <c r="F26141">
        <v>7.0648207746139473</v>
      </c>
    </row>
    <row r="26142" spans="1:6" hidden="1" x14ac:dyDescent="0.35">
      <c r="A26142">
        <v>26140</v>
      </c>
      <c r="B26142" t="s">
        <v>831</v>
      </c>
      <c r="C26142">
        <v>0</v>
      </c>
      <c r="D26142" t="s">
        <v>315</v>
      </c>
      <c r="E26142" t="s">
        <v>640</v>
      </c>
      <c r="F26142">
        <v>76.676506133120398</v>
      </c>
    </row>
    <row r="26143" spans="1:6" hidden="1" x14ac:dyDescent="0.35">
      <c r="A26143">
        <v>26141</v>
      </c>
      <c r="B26143" t="s">
        <v>831</v>
      </c>
      <c r="C26143">
        <v>0</v>
      </c>
      <c r="D26143" t="s">
        <v>315</v>
      </c>
      <c r="E26143" t="s">
        <v>641</v>
      </c>
      <c r="F26143">
        <v>207.52775944750209</v>
      </c>
    </row>
    <row r="26144" spans="1:6" hidden="1" x14ac:dyDescent="0.35">
      <c r="A26144">
        <v>26142</v>
      </c>
      <c r="B26144" t="s">
        <v>831</v>
      </c>
      <c r="C26144">
        <v>0</v>
      </c>
      <c r="D26144" t="s">
        <v>316</v>
      </c>
      <c r="E26144" t="s">
        <v>642</v>
      </c>
      <c r="F26144">
        <v>9.9106690980744894</v>
      </c>
    </row>
    <row r="26145" spans="1:6" hidden="1" x14ac:dyDescent="0.35">
      <c r="A26145">
        <v>26143</v>
      </c>
      <c r="B26145" t="s">
        <v>831</v>
      </c>
      <c r="C26145">
        <v>0</v>
      </c>
      <c r="D26145" t="s">
        <v>316</v>
      </c>
      <c r="E26145" t="s">
        <v>643</v>
      </c>
      <c r="F26145">
        <v>11.82961738594673</v>
      </c>
    </row>
    <row r="26146" spans="1:6" hidden="1" x14ac:dyDescent="0.35">
      <c r="A26146">
        <v>26144</v>
      </c>
      <c r="B26146" t="s">
        <v>831</v>
      </c>
      <c r="C26146">
        <v>0</v>
      </c>
      <c r="D26146" t="s">
        <v>316</v>
      </c>
      <c r="E26146" t="s">
        <v>644</v>
      </c>
      <c r="F26146">
        <v>3.9751703247498811</v>
      </c>
    </row>
    <row r="26147" spans="1:6" hidden="1" x14ac:dyDescent="0.35">
      <c r="A26147">
        <v>26145</v>
      </c>
      <c r="B26147" t="s">
        <v>831</v>
      </c>
      <c r="C26147">
        <v>0</v>
      </c>
      <c r="D26147" t="s">
        <v>316</v>
      </c>
      <c r="E26147" t="s">
        <v>645</v>
      </c>
      <c r="F26147">
        <v>7.388527701688723</v>
      </c>
    </row>
    <row r="26148" spans="1:6" hidden="1" x14ac:dyDescent="0.35">
      <c r="A26148">
        <v>26146</v>
      </c>
      <c r="B26148" t="s">
        <v>831</v>
      </c>
      <c r="C26148">
        <v>0</v>
      </c>
      <c r="D26148" t="s">
        <v>316</v>
      </c>
      <c r="E26148" t="s">
        <v>646</v>
      </c>
      <c r="F26148">
        <v>11.853244976553224</v>
      </c>
    </row>
    <row r="26149" spans="1:6" hidden="1" x14ac:dyDescent="0.35">
      <c r="A26149">
        <v>26147</v>
      </c>
      <c r="B26149" t="s">
        <v>831</v>
      </c>
      <c r="C26149">
        <v>0</v>
      </c>
      <c r="D26149" t="s">
        <v>316</v>
      </c>
      <c r="E26149" t="s">
        <v>647</v>
      </c>
      <c r="F26149">
        <v>148.68672565726567</v>
      </c>
    </row>
    <row r="26150" spans="1:6" hidden="1" x14ac:dyDescent="0.35">
      <c r="A26150">
        <v>26148</v>
      </c>
      <c r="B26150" t="s">
        <v>831</v>
      </c>
      <c r="C26150">
        <v>0</v>
      </c>
      <c r="D26150" t="s">
        <v>314</v>
      </c>
      <c r="E26150" t="s">
        <v>648</v>
      </c>
      <c r="F26150">
        <v>24.396964258636793</v>
      </c>
    </row>
    <row r="26151" spans="1:6" hidden="1" x14ac:dyDescent="0.35">
      <c r="A26151">
        <v>26149</v>
      </c>
      <c r="B26151" t="s">
        <v>831</v>
      </c>
      <c r="C26151">
        <v>0</v>
      </c>
      <c r="D26151" t="s">
        <v>314</v>
      </c>
      <c r="E26151" t="s">
        <v>649</v>
      </c>
      <c r="F26151">
        <v>80.450193125872758</v>
      </c>
    </row>
    <row r="26152" spans="1:6" hidden="1" x14ac:dyDescent="0.35">
      <c r="A26152">
        <v>26150</v>
      </c>
      <c r="B26152" t="s">
        <v>831</v>
      </c>
      <c r="C26152">
        <v>0</v>
      </c>
      <c r="D26152" t="s">
        <v>25</v>
      </c>
      <c r="E26152" t="s">
        <v>650</v>
      </c>
      <c r="F26152">
        <v>11990.014246711346</v>
      </c>
    </row>
    <row r="26153" spans="1:6" hidden="1" x14ac:dyDescent="0.35">
      <c r="A26153">
        <v>26151</v>
      </c>
      <c r="B26153" t="s">
        <v>831</v>
      </c>
      <c r="C26153">
        <v>0</v>
      </c>
      <c r="D26153" t="s">
        <v>25</v>
      </c>
      <c r="E26153" t="s">
        <v>651</v>
      </c>
      <c r="F26153">
        <v>0</v>
      </c>
    </row>
    <row r="26154" spans="1:6" hidden="1" x14ac:dyDescent="0.35">
      <c r="A26154">
        <v>26152</v>
      </c>
      <c r="B26154" t="s">
        <v>831</v>
      </c>
      <c r="C26154">
        <v>0</v>
      </c>
      <c r="D26154" t="s">
        <v>26</v>
      </c>
      <c r="E26154" t="s">
        <v>652</v>
      </c>
      <c r="F26154">
        <v>1950.6620751867606</v>
      </c>
    </row>
    <row r="26155" spans="1:6" hidden="1" x14ac:dyDescent="0.35">
      <c r="A26155">
        <v>26153</v>
      </c>
      <c r="B26155" t="s">
        <v>831</v>
      </c>
      <c r="C26155">
        <v>0</v>
      </c>
      <c r="D26155" t="s">
        <v>26</v>
      </c>
      <c r="E26155" t="s">
        <v>653</v>
      </c>
      <c r="F26155">
        <v>110.88189206254964</v>
      </c>
    </row>
    <row r="26156" spans="1:6" hidden="1" x14ac:dyDescent="0.35">
      <c r="A26156">
        <v>26154</v>
      </c>
      <c r="B26156" t="s">
        <v>831</v>
      </c>
      <c r="C26156">
        <v>0</v>
      </c>
      <c r="D26156" t="s">
        <v>26</v>
      </c>
      <c r="E26156" t="s">
        <v>654</v>
      </c>
      <c r="F26156">
        <v>4928.9495400076958</v>
      </c>
    </row>
    <row r="26157" spans="1:6" hidden="1" x14ac:dyDescent="0.35">
      <c r="A26157">
        <v>26155</v>
      </c>
      <c r="B26157" t="s">
        <v>831</v>
      </c>
      <c r="C26157">
        <v>0</v>
      </c>
      <c r="D26157" t="s">
        <v>26</v>
      </c>
      <c r="E26157" t="s">
        <v>655</v>
      </c>
      <c r="F26157">
        <v>1920.5128639621123</v>
      </c>
    </row>
    <row r="26158" spans="1:6" hidden="1" x14ac:dyDescent="0.35">
      <c r="A26158">
        <v>26156</v>
      </c>
      <c r="B26158" t="s">
        <v>831</v>
      </c>
      <c r="C26158">
        <v>0</v>
      </c>
      <c r="D26158" t="s">
        <v>28</v>
      </c>
      <c r="E26158" t="s">
        <v>656</v>
      </c>
      <c r="F26158">
        <v>4067.5170170751217</v>
      </c>
    </row>
    <row r="26159" spans="1:6" hidden="1" x14ac:dyDescent="0.35">
      <c r="A26159">
        <v>26157</v>
      </c>
      <c r="B26159" t="s">
        <v>831</v>
      </c>
      <c r="C26159">
        <v>0</v>
      </c>
      <c r="D26159" t="s">
        <v>27</v>
      </c>
      <c r="E26159" t="s">
        <v>657</v>
      </c>
      <c r="F26159">
        <v>690.88081967542189</v>
      </c>
    </row>
    <row r="26160" spans="1:6" hidden="1" x14ac:dyDescent="0.35">
      <c r="A26160">
        <v>26158</v>
      </c>
      <c r="B26160" t="s">
        <v>831</v>
      </c>
      <c r="C26160">
        <v>0</v>
      </c>
      <c r="D26160" t="s">
        <v>27</v>
      </c>
      <c r="E26160" t="s">
        <v>658</v>
      </c>
      <c r="F26160">
        <v>3350.2594717742463</v>
      </c>
    </row>
    <row r="26161" spans="1:6" hidden="1" x14ac:dyDescent="0.35">
      <c r="A26161">
        <v>26159</v>
      </c>
      <c r="B26161" t="s">
        <v>831</v>
      </c>
      <c r="C26161">
        <v>0</v>
      </c>
      <c r="D26161" t="s">
        <v>27</v>
      </c>
      <c r="E26161" t="s">
        <v>659</v>
      </c>
      <c r="F26161">
        <v>107.9648246237569</v>
      </c>
    </row>
    <row r="26162" spans="1:6" hidden="1" x14ac:dyDescent="0.35">
      <c r="A26162">
        <v>26160</v>
      </c>
      <c r="B26162" t="s">
        <v>831</v>
      </c>
      <c r="C26162">
        <v>0</v>
      </c>
      <c r="D26162" t="s">
        <v>27</v>
      </c>
      <c r="E26162" t="s">
        <v>660</v>
      </c>
      <c r="F26162">
        <v>210.80409351689826</v>
      </c>
    </row>
    <row r="26163" spans="1:6" hidden="1" x14ac:dyDescent="0.35">
      <c r="A26163">
        <v>26161</v>
      </c>
      <c r="B26163" t="s">
        <v>831</v>
      </c>
      <c r="C26163">
        <v>0</v>
      </c>
      <c r="D26163" t="s">
        <v>27</v>
      </c>
      <c r="E26163" t="s">
        <v>661</v>
      </c>
      <c r="F26163">
        <v>43.028589472765596</v>
      </c>
    </row>
    <row r="26164" spans="1:6" hidden="1" x14ac:dyDescent="0.35">
      <c r="A26164">
        <v>26162</v>
      </c>
      <c r="B26164" t="s">
        <v>831</v>
      </c>
      <c r="C26164">
        <v>0</v>
      </c>
      <c r="D26164" t="s">
        <v>27</v>
      </c>
      <c r="E26164" t="s">
        <v>662</v>
      </c>
      <c r="F26164">
        <v>668.93191652085636</v>
      </c>
    </row>
    <row r="26165" spans="1:6" hidden="1" x14ac:dyDescent="0.35">
      <c r="A26165">
        <v>26163</v>
      </c>
      <c r="B26165" t="s">
        <v>831</v>
      </c>
      <c r="C26165">
        <v>0</v>
      </c>
      <c r="D26165" t="s">
        <v>27</v>
      </c>
      <c r="E26165" t="s">
        <v>663</v>
      </c>
      <c r="F26165">
        <v>2213.7157728989159</v>
      </c>
    </row>
    <row r="26166" spans="1:6" hidden="1" x14ac:dyDescent="0.35">
      <c r="A26166">
        <v>26164</v>
      </c>
      <c r="B26166" t="s">
        <v>831</v>
      </c>
      <c r="C26166">
        <v>0</v>
      </c>
      <c r="D26166" t="s">
        <v>30</v>
      </c>
      <c r="E26166" t="s">
        <v>664</v>
      </c>
      <c r="F26166">
        <v>2053.7247003903217</v>
      </c>
    </row>
    <row r="26167" spans="1:6" hidden="1" x14ac:dyDescent="0.35">
      <c r="A26167">
        <v>26165</v>
      </c>
      <c r="B26167" t="s">
        <v>831</v>
      </c>
      <c r="C26167">
        <v>0</v>
      </c>
      <c r="D26167" t="s">
        <v>32</v>
      </c>
      <c r="E26167" t="s">
        <v>665</v>
      </c>
      <c r="F26167">
        <v>559.53369045029137</v>
      </c>
    </row>
    <row r="26168" spans="1:6" hidden="1" x14ac:dyDescent="0.35">
      <c r="A26168">
        <v>26166</v>
      </c>
      <c r="B26168" t="s">
        <v>831</v>
      </c>
      <c r="C26168">
        <v>0</v>
      </c>
      <c r="D26168" t="s">
        <v>32</v>
      </c>
      <c r="E26168" t="s">
        <v>666</v>
      </c>
      <c r="F26168">
        <v>444.32496648303896</v>
      </c>
    </row>
    <row r="26169" spans="1:6" hidden="1" x14ac:dyDescent="0.35">
      <c r="A26169">
        <v>26167</v>
      </c>
      <c r="B26169" t="s">
        <v>831</v>
      </c>
      <c r="C26169">
        <v>0</v>
      </c>
      <c r="D26169" t="s">
        <v>32</v>
      </c>
      <c r="E26169" t="s">
        <v>667</v>
      </c>
      <c r="F26169">
        <v>498.46924034419334</v>
      </c>
    </row>
    <row r="26170" spans="1:6" hidden="1" x14ac:dyDescent="0.35">
      <c r="A26170">
        <v>26168</v>
      </c>
      <c r="B26170" t="s">
        <v>831</v>
      </c>
      <c r="C26170">
        <v>0</v>
      </c>
      <c r="D26170" t="s">
        <v>33</v>
      </c>
      <c r="E26170" t="s">
        <v>668</v>
      </c>
      <c r="F26170">
        <v>3461.0346057757047</v>
      </c>
    </row>
    <row r="26171" spans="1:6" hidden="1" x14ac:dyDescent="0.35">
      <c r="A26171">
        <v>26169</v>
      </c>
      <c r="B26171" t="s">
        <v>831</v>
      </c>
      <c r="C26171">
        <v>0</v>
      </c>
      <c r="D26171" t="s">
        <v>34</v>
      </c>
      <c r="E26171" t="s">
        <v>669</v>
      </c>
      <c r="F26171">
        <v>795.21186737587345</v>
      </c>
    </row>
    <row r="26172" spans="1:6" hidden="1" x14ac:dyDescent="0.35">
      <c r="A26172">
        <v>26170</v>
      </c>
      <c r="B26172" t="s">
        <v>831</v>
      </c>
      <c r="C26172">
        <v>0</v>
      </c>
      <c r="D26172" t="s">
        <v>31</v>
      </c>
      <c r="E26172" t="s">
        <v>670</v>
      </c>
      <c r="F26172">
        <v>1042.8576955398189</v>
      </c>
    </row>
    <row r="26173" spans="1:6" hidden="1" x14ac:dyDescent="0.35">
      <c r="A26173">
        <v>26171</v>
      </c>
      <c r="B26173" t="s">
        <v>831</v>
      </c>
      <c r="C26173">
        <v>0</v>
      </c>
      <c r="D26173" t="s">
        <v>34</v>
      </c>
      <c r="E26173" t="s">
        <v>671</v>
      </c>
      <c r="F26173">
        <v>400.60904128719454</v>
      </c>
    </row>
    <row r="26174" spans="1:6" hidden="1" x14ac:dyDescent="0.35">
      <c r="A26174">
        <v>26172</v>
      </c>
      <c r="B26174" t="s">
        <v>831</v>
      </c>
      <c r="C26174">
        <v>0</v>
      </c>
      <c r="D26174" t="s">
        <v>34</v>
      </c>
      <c r="E26174" t="s">
        <v>672</v>
      </c>
      <c r="F26174">
        <v>2439.7088119297264</v>
      </c>
    </row>
    <row r="26175" spans="1:6" hidden="1" x14ac:dyDescent="0.35">
      <c r="A26175">
        <v>26173</v>
      </c>
      <c r="B26175" t="s">
        <v>831</v>
      </c>
      <c r="C26175">
        <v>0</v>
      </c>
      <c r="D26175" t="s">
        <v>35</v>
      </c>
      <c r="E26175" t="s">
        <v>673</v>
      </c>
      <c r="F26175">
        <v>3266.2201824841482</v>
      </c>
    </row>
    <row r="26176" spans="1:6" hidden="1" x14ac:dyDescent="0.35">
      <c r="A26176">
        <v>26174</v>
      </c>
      <c r="B26176" t="s">
        <v>831</v>
      </c>
      <c r="C26176">
        <v>0</v>
      </c>
      <c r="D26176" t="s">
        <v>36</v>
      </c>
      <c r="E26176" t="s">
        <v>674</v>
      </c>
      <c r="F26176">
        <v>1471.2594192335987</v>
      </c>
    </row>
    <row r="26177" spans="1:6" hidden="1" x14ac:dyDescent="0.35">
      <c r="A26177">
        <v>26175</v>
      </c>
      <c r="B26177" t="s">
        <v>831</v>
      </c>
      <c r="C26177">
        <v>0</v>
      </c>
      <c r="D26177" t="s">
        <v>37</v>
      </c>
      <c r="E26177" t="s">
        <v>675</v>
      </c>
      <c r="F26177">
        <v>2793.9958284971603</v>
      </c>
    </row>
    <row r="26178" spans="1:6" hidden="1" x14ac:dyDescent="0.35">
      <c r="A26178">
        <v>26176</v>
      </c>
      <c r="B26178" t="s">
        <v>831</v>
      </c>
      <c r="C26178">
        <v>0</v>
      </c>
      <c r="D26178" t="s">
        <v>314</v>
      </c>
      <c r="E26178" t="s">
        <v>676</v>
      </c>
      <c r="F26178">
        <v>14.290662767570979</v>
      </c>
    </row>
    <row r="26179" spans="1:6" hidden="1" x14ac:dyDescent="0.35">
      <c r="A26179">
        <v>26177</v>
      </c>
      <c r="B26179" t="s">
        <v>831</v>
      </c>
      <c r="C26179">
        <v>0</v>
      </c>
      <c r="D26179" t="s">
        <v>314</v>
      </c>
      <c r="E26179" t="s">
        <v>677</v>
      </c>
      <c r="F26179">
        <v>16.469616123879938</v>
      </c>
    </row>
    <row r="26180" spans="1:6" hidden="1" x14ac:dyDescent="0.35">
      <c r="A26180">
        <v>26178</v>
      </c>
      <c r="B26180" t="s">
        <v>831</v>
      </c>
      <c r="C26180">
        <v>0</v>
      </c>
      <c r="D26180" t="s">
        <v>314</v>
      </c>
      <c r="E26180" t="s">
        <v>678</v>
      </c>
      <c r="F26180">
        <v>18.193327107579201</v>
      </c>
    </row>
    <row r="26181" spans="1:6" hidden="1" x14ac:dyDescent="0.35">
      <c r="A26181">
        <v>26179</v>
      </c>
      <c r="B26181" t="s">
        <v>831</v>
      </c>
      <c r="C26181">
        <v>0</v>
      </c>
      <c r="D26181" t="s">
        <v>314</v>
      </c>
      <c r="E26181" t="s">
        <v>679</v>
      </c>
      <c r="F26181">
        <v>25.034632308258363</v>
      </c>
    </row>
    <row r="26182" spans="1:6" hidden="1" x14ac:dyDescent="0.35">
      <c r="A26182">
        <v>26180</v>
      </c>
      <c r="B26182" t="s">
        <v>831</v>
      </c>
      <c r="C26182">
        <v>0</v>
      </c>
      <c r="D26182" t="s">
        <v>314</v>
      </c>
      <c r="E26182" t="s">
        <v>680</v>
      </c>
      <c r="F26182">
        <v>4.5065469915268936</v>
      </c>
    </row>
    <row r="26183" spans="1:6" hidden="1" x14ac:dyDescent="0.35">
      <c r="A26183">
        <v>26181</v>
      </c>
      <c r="B26183" t="s">
        <v>831</v>
      </c>
      <c r="C26183">
        <v>0</v>
      </c>
      <c r="D26183" t="s">
        <v>314</v>
      </c>
      <c r="E26183" t="s">
        <v>681</v>
      </c>
      <c r="F26183">
        <v>8.9264408035384033</v>
      </c>
    </row>
    <row r="26184" spans="1:6" hidden="1" x14ac:dyDescent="0.35">
      <c r="A26184">
        <v>26182</v>
      </c>
      <c r="B26184" t="s">
        <v>831</v>
      </c>
      <c r="C26184">
        <v>0</v>
      </c>
      <c r="D26184" t="s">
        <v>314</v>
      </c>
      <c r="E26184" t="s">
        <v>682</v>
      </c>
      <c r="F26184">
        <v>12.773893767147934</v>
      </c>
    </row>
    <row r="26185" spans="1:6" hidden="1" x14ac:dyDescent="0.35">
      <c r="A26185">
        <v>26183</v>
      </c>
      <c r="B26185" t="s">
        <v>831</v>
      </c>
      <c r="C26185">
        <v>0</v>
      </c>
      <c r="D26185" t="s">
        <v>314</v>
      </c>
      <c r="E26185" t="s">
        <v>683</v>
      </c>
      <c r="F26185">
        <v>2.7435376556560835</v>
      </c>
    </row>
    <row r="26186" spans="1:6" hidden="1" x14ac:dyDescent="0.35">
      <c r="A26186">
        <v>26184</v>
      </c>
      <c r="B26186" t="s">
        <v>831</v>
      </c>
      <c r="C26186">
        <v>0</v>
      </c>
      <c r="D26186" t="s">
        <v>314</v>
      </c>
      <c r="E26186" t="s">
        <v>684</v>
      </c>
      <c r="F26186">
        <v>0.63679605914898019</v>
      </c>
    </row>
    <row r="26187" spans="1:6" hidden="1" x14ac:dyDescent="0.35">
      <c r="A26187">
        <v>26185</v>
      </c>
      <c r="B26187" t="s">
        <v>831</v>
      </c>
      <c r="C26187">
        <v>0</v>
      </c>
      <c r="D26187" t="s">
        <v>314</v>
      </c>
      <c r="E26187" t="s">
        <v>685</v>
      </c>
      <c r="F26187">
        <v>21.814107595666215</v>
      </c>
    </row>
    <row r="26188" spans="1:6" hidden="1" x14ac:dyDescent="0.35">
      <c r="A26188">
        <v>26186</v>
      </c>
      <c r="B26188" t="s">
        <v>831</v>
      </c>
      <c r="C26188">
        <v>0</v>
      </c>
      <c r="D26188" t="s">
        <v>314</v>
      </c>
      <c r="E26188" t="s">
        <v>686</v>
      </c>
      <c r="F26188">
        <v>26.884374790132178</v>
      </c>
    </row>
    <row r="26189" spans="1:6" hidden="1" x14ac:dyDescent="0.35">
      <c r="A26189">
        <v>26187</v>
      </c>
      <c r="B26189" t="s">
        <v>831</v>
      </c>
      <c r="C26189">
        <v>0</v>
      </c>
      <c r="D26189" t="s">
        <v>314</v>
      </c>
      <c r="E26189" t="s">
        <v>687</v>
      </c>
      <c r="F26189">
        <v>2.7509572016680761</v>
      </c>
    </row>
    <row r="26190" spans="1:6" hidden="1" x14ac:dyDescent="0.35">
      <c r="A26190">
        <v>26188</v>
      </c>
      <c r="B26190" t="s">
        <v>831</v>
      </c>
      <c r="C26190">
        <v>0</v>
      </c>
      <c r="D26190" t="s">
        <v>314</v>
      </c>
      <c r="E26190" t="s">
        <v>688</v>
      </c>
      <c r="F26190">
        <v>92.051194615964647</v>
      </c>
    </row>
    <row r="26191" spans="1:6" hidden="1" x14ac:dyDescent="0.35">
      <c r="A26191">
        <v>26189</v>
      </c>
      <c r="B26191" t="s">
        <v>831</v>
      </c>
      <c r="C26191">
        <v>0</v>
      </c>
      <c r="D26191" t="s">
        <v>314</v>
      </c>
      <c r="E26191" t="s">
        <v>689</v>
      </c>
      <c r="F26191">
        <v>96.428711133590028</v>
      </c>
    </row>
    <row r="26192" spans="1:6" hidden="1" x14ac:dyDescent="0.35">
      <c r="A26192">
        <v>26190</v>
      </c>
      <c r="B26192" t="s">
        <v>831</v>
      </c>
      <c r="C26192">
        <v>0</v>
      </c>
      <c r="D26192" t="s">
        <v>314</v>
      </c>
      <c r="E26192" t="s">
        <v>690</v>
      </c>
      <c r="F26192">
        <v>89.923919567963054</v>
      </c>
    </row>
    <row r="26193" spans="1:6" hidden="1" x14ac:dyDescent="0.35">
      <c r="A26193">
        <v>26191</v>
      </c>
      <c r="B26193" t="s">
        <v>831</v>
      </c>
      <c r="C26193">
        <v>0</v>
      </c>
      <c r="D26193" t="s">
        <v>314</v>
      </c>
      <c r="E26193" t="s">
        <v>691</v>
      </c>
      <c r="F26193">
        <v>48.155144808122259</v>
      </c>
    </row>
    <row r="26194" spans="1:6" hidden="1" x14ac:dyDescent="0.35">
      <c r="A26194">
        <v>26192</v>
      </c>
      <c r="B26194" t="s">
        <v>831</v>
      </c>
      <c r="C26194">
        <v>0</v>
      </c>
      <c r="D26194" t="s">
        <v>314</v>
      </c>
      <c r="E26194" t="s">
        <v>692</v>
      </c>
      <c r="F26194">
        <v>28.528692871325898</v>
      </c>
    </row>
    <row r="26195" spans="1:6" hidden="1" x14ac:dyDescent="0.35">
      <c r="A26195">
        <v>26193</v>
      </c>
      <c r="B26195" t="s">
        <v>831</v>
      </c>
      <c r="C26195">
        <v>0</v>
      </c>
      <c r="D26195" t="s">
        <v>314</v>
      </c>
      <c r="E26195" t="s">
        <v>693</v>
      </c>
      <c r="F26195">
        <v>48.169669240726009</v>
      </c>
    </row>
    <row r="26196" spans="1:6" hidden="1" x14ac:dyDescent="0.35">
      <c r="A26196">
        <v>26194</v>
      </c>
      <c r="B26196" t="s">
        <v>831</v>
      </c>
      <c r="C26196">
        <v>0</v>
      </c>
      <c r="D26196" t="s">
        <v>314</v>
      </c>
      <c r="E26196" t="s">
        <v>694</v>
      </c>
      <c r="F26196">
        <v>14.237203827004292</v>
      </c>
    </row>
    <row r="26197" spans="1:6" hidden="1" x14ac:dyDescent="0.35">
      <c r="A26197">
        <v>26195</v>
      </c>
      <c r="B26197" t="s">
        <v>831</v>
      </c>
      <c r="C26197">
        <v>0</v>
      </c>
      <c r="D26197" t="s">
        <v>314</v>
      </c>
      <c r="E26197" t="s">
        <v>695</v>
      </c>
      <c r="F26197">
        <v>18.060784761816375</v>
      </c>
    </row>
    <row r="26198" spans="1:6" hidden="1" x14ac:dyDescent="0.35">
      <c r="A26198">
        <v>26196</v>
      </c>
      <c r="B26198" t="s">
        <v>831</v>
      </c>
      <c r="C26198">
        <v>0</v>
      </c>
      <c r="D26198" t="s">
        <v>38</v>
      </c>
      <c r="E26198" t="s">
        <v>696</v>
      </c>
      <c r="F26198">
        <v>504.67976722460452</v>
      </c>
    </row>
    <row r="26199" spans="1:6" hidden="1" x14ac:dyDescent="0.35">
      <c r="A26199">
        <v>26197</v>
      </c>
      <c r="B26199" t="s">
        <v>831</v>
      </c>
      <c r="C26199">
        <v>0</v>
      </c>
      <c r="D26199" t="s">
        <v>38</v>
      </c>
      <c r="E26199" t="s">
        <v>697</v>
      </c>
      <c r="F26199">
        <v>1421.4651956201385</v>
      </c>
    </row>
    <row r="26200" spans="1:6" hidden="1" x14ac:dyDescent="0.35">
      <c r="A26200">
        <v>26198</v>
      </c>
      <c r="B26200" t="s">
        <v>831</v>
      </c>
      <c r="C26200">
        <v>0</v>
      </c>
      <c r="D26200" t="s">
        <v>38</v>
      </c>
      <c r="E26200" t="s">
        <v>698</v>
      </c>
      <c r="F26200">
        <v>662.79025548610343</v>
      </c>
    </row>
    <row r="26201" spans="1:6" hidden="1" x14ac:dyDescent="0.35">
      <c r="A26201">
        <v>26199</v>
      </c>
      <c r="B26201" t="s">
        <v>831</v>
      </c>
      <c r="C26201">
        <v>0</v>
      </c>
      <c r="D26201" t="s">
        <v>39</v>
      </c>
      <c r="E26201" t="s">
        <v>699</v>
      </c>
      <c r="F26201">
        <v>61.840752623134975</v>
      </c>
    </row>
    <row r="26202" spans="1:6" hidden="1" x14ac:dyDescent="0.35">
      <c r="A26202">
        <v>26200</v>
      </c>
      <c r="B26202" t="s">
        <v>831</v>
      </c>
      <c r="C26202">
        <v>0</v>
      </c>
      <c r="D26202">
        <v>0</v>
      </c>
      <c r="E26202" t="s">
        <v>700</v>
      </c>
      <c r="F26202">
        <v>0</v>
      </c>
    </row>
    <row r="26203" spans="1:6" hidden="1" x14ac:dyDescent="0.35">
      <c r="A26203">
        <v>26201</v>
      </c>
      <c r="B26203" t="s">
        <v>832</v>
      </c>
      <c r="C26203">
        <v>0</v>
      </c>
      <c r="D26203" t="s">
        <v>9</v>
      </c>
      <c r="E26203" t="s">
        <v>502</v>
      </c>
      <c r="F26203">
        <v>19.547585907162127</v>
      </c>
    </row>
    <row r="26204" spans="1:6" hidden="1" x14ac:dyDescent="0.35">
      <c r="A26204">
        <v>26202</v>
      </c>
      <c r="B26204" t="s">
        <v>832</v>
      </c>
      <c r="C26204">
        <v>0</v>
      </c>
      <c r="D26204" t="s">
        <v>9</v>
      </c>
      <c r="E26204" t="s">
        <v>503</v>
      </c>
      <c r="F26204">
        <v>19.889231497501118</v>
      </c>
    </row>
    <row r="26205" spans="1:6" hidden="1" x14ac:dyDescent="0.35">
      <c r="A26205">
        <v>26203</v>
      </c>
      <c r="B26205" t="s">
        <v>832</v>
      </c>
      <c r="C26205">
        <v>0</v>
      </c>
      <c r="D26205" t="s">
        <v>9</v>
      </c>
      <c r="E26205" t="s">
        <v>504</v>
      </c>
      <c r="F26205">
        <v>110.82097702895611</v>
      </c>
    </row>
    <row r="26206" spans="1:6" hidden="1" x14ac:dyDescent="0.35">
      <c r="A26206">
        <v>26204</v>
      </c>
      <c r="B26206" t="s">
        <v>832</v>
      </c>
      <c r="C26206">
        <v>0</v>
      </c>
      <c r="D26206" t="s">
        <v>9</v>
      </c>
      <c r="E26206" t="s">
        <v>505</v>
      </c>
      <c r="F26206">
        <v>522.10485975439826</v>
      </c>
    </row>
    <row r="26207" spans="1:6" hidden="1" x14ac:dyDescent="0.35">
      <c r="A26207">
        <v>26205</v>
      </c>
      <c r="B26207" t="s">
        <v>832</v>
      </c>
      <c r="C26207">
        <v>0</v>
      </c>
      <c r="D26207" t="s">
        <v>9</v>
      </c>
      <c r="E26207" t="s">
        <v>506</v>
      </c>
      <c r="F26207">
        <v>26.188133812141359</v>
      </c>
    </row>
    <row r="26208" spans="1:6" hidden="1" x14ac:dyDescent="0.35">
      <c r="A26208">
        <v>26206</v>
      </c>
      <c r="B26208" t="s">
        <v>832</v>
      </c>
      <c r="C26208">
        <v>0</v>
      </c>
      <c r="D26208" t="s">
        <v>9</v>
      </c>
      <c r="E26208" t="s">
        <v>507</v>
      </c>
      <c r="F26208">
        <v>5.0521681050853617</v>
      </c>
    </row>
    <row r="26209" spans="1:6" hidden="1" x14ac:dyDescent="0.35">
      <c r="A26209">
        <v>26207</v>
      </c>
      <c r="B26209" t="s">
        <v>832</v>
      </c>
      <c r="C26209">
        <v>0</v>
      </c>
      <c r="D26209" t="s">
        <v>9</v>
      </c>
      <c r="E26209" t="s">
        <v>508</v>
      </c>
      <c r="F26209">
        <v>5.3545684564096145</v>
      </c>
    </row>
    <row r="26210" spans="1:6" hidden="1" x14ac:dyDescent="0.35">
      <c r="A26210">
        <v>26208</v>
      </c>
      <c r="B26210" t="s">
        <v>832</v>
      </c>
      <c r="C26210">
        <v>0</v>
      </c>
      <c r="D26210" t="s">
        <v>9</v>
      </c>
      <c r="E26210" t="s">
        <v>509</v>
      </c>
      <c r="F26210">
        <v>63.368093265408724</v>
      </c>
    </row>
    <row r="26211" spans="1:6" hidden="1" x14ac:dyDescent="0.35">
      <c r="A26211">
        <v>26209</v>
      </c>
      <c r="B26211" t="s">
        <v>832</v>
      </c>
      <c r="C26211">
        <v>0</v>
      </c>
      <c r="D26211" t="s">
        <v>9</v>
      </c>
      <c r="E26211" t="s">
        <v>510</v>
      </c>
      <c r="F26211">
        <v>71.917661977538529</v>
      </c>
    </row>
    <row r="26212" spans="1:6" hidden="1" x14ac:dyDescent="0.35">
      <c r="A26212">
        <v>26210</v>
      </c>
      <c r="B26212" t="s">
        <v>832</v>
      </c>
      <c r="C26212">
        <v>0</v>
      </c>
      <c r="D26212" t="s">
        <v>9</v>
      </c>
      <c r="E26212" t="s">
        <v>511</v>
      </c>
      <c r="F26212">
        <v>12.748811729749489</v>
      </c>
    </row>
    <row r="26213" spans="1:6" hidden="1" x14ac:dyDescent="0.35">
      <c r="A26213">
        <v>26211</v>
      </c>
      <c r="B26213" t="s">
        <v>832</v>
      </c>
      <c r="C26213">
        <v>0</v>
      </c>
      <c r="D26213" t="s">
        <v>9</v>
      </c>
      <c r="E26213" t="s">
        <v>512</v>
      </c>
      <c r="F26213">
        <v>31.589015177948429</v>
      </c>
    </row>
    <row r="26214" spans="1:6" hidden="1" x14ac:dyDescent="0.35">
      <c r="A26214">
        <v>26212</v>
      </c>
      <c r="B26214" t="s">
        <v>832</v>
      </c>
      <c r="C26214">
        <v>0</v>
      </c>
      <c r="D26214" t="s">
        <v>9</v>
      </c>
      <c r="E26214" t="s">
        <v>513</v>
      </c>
      <c r="F26214">
        <v>16.098182249315364</v>
      </c>
    </row>
    <row r="26215" spans="1:6" hidden="1" x14ac:dyDescent="0.35">
      <c r="A26215">
        <v>26213</v>
      </c>
      <c r="B26215" t="s">
        <v>832</v>
      </c>
      <c r="C26215">
        <v>0</v>
      </c>
      <c r="D26215" t="s">
        <v>9</v>
      </c>
      <c r="E26215" t="s">
        <v>514</v>
      </c>
      <c r="F26215">
        <v>9.5175983571646121</v>
      </c>
    </row>
    <row r="26216" spans="1:6" hidden="1" x14ac:dyDescent="0.35">
      <c r="A26216">
        <v>26214</v>
      </c>
      <c r="B26216" t="s">
        <v>832</v>
      </c>
      <c r="C26216">
        <v>0</v>
      </c>
      <c r="D26216" t="s">
        <v>9</v>
      </c>
      <c r="E26216" t="s">
        <v>515</v>
      </c>
      <c r="F26216">
        <v>30.960275738470166</v>
      </c>
    </row>
    <row r="26217" spans="1:6" hidden="1" x14ac:dyDescent="0.35">
      <c r="A26217">
        <v>26215</v>
      </c>
      <c r="B26217" t="s">
        <v>832</v>
      </c>
      <c r="C26217">
        <v>0</v>
      </c>
      <c r="D26217" t="s">
        <v>9</v>
      </c>
      <c r="E26217" t="s">
        <v>516</v>
      </c>
      <c r="F26217">
        <v>1.579906924915393</v>
      </c>
    </row>
    <row r="26218" spans="1:6" hidden="1" x14ac:dyDescent="0.35">
      <c r="A26218">
        <v>26216</v>
      </c>
      <c r="B26218" t="s">
        <v>832</v>
      </c>
      <c r="C26218">
        <v>0</v>
      </c>
      <c r="D26218" t="s">
        <v>9</v>
      </c>
      <c r="E26218" t="s">
        <v>517</v>
      </c>
      <c r="F26218">
        <v>0</v>
      </c>
    </row>
    <row r="26219" spans="1:6" hidden="1" x14ac:dyDescent="0.35">
      <c r="A26219">
        <v>26217</v>
      </c>
      <c r="B26219" t="s">
        <v>832</v>
      </c>
      <c r="C26219">
        <v>0</v>
      </c>
      <c r="D26219" t="s">
        <v>9</v>
      </c>
      <c r="E26219" t="s">
        <v>518</v>
      </c>
      <c r="F26219">
        <v>0</v>
      </c>
    </row>
    <row r="26220" spans="1:6" hidden="1" x14ac:dyDescent="0.35">
      <c r="A26220">
        <v>26218</v>
      </c>
      <c r="B26220" t="s">
        <v>832</v>
      </c>
      <c r="C26220">
        <v>0</v>
      </c>
      <c r="D26220" t="s">
        <v>9</v>
      </c>
      <c r="E26220" t="s">
        <v>519</v>
      </c>
      <c r="F26220">
        <v>16.29859059936345</v>
      </c>
    </row>
    <row r="26221" spans="1:6" hidden="1" x14ac:dyDescent="0.35">
      <c r="A26221">
        <v>26219</v>
      </c>
      <c r="B26221" t="s">
        <v>832</v>
      </c>
      <c r="C26221">
        <v>0</v>
      </c>
      <c r="D26221" t="s">
        <v>9</v>
      </c>
      <c r="E26221" t="s">
        <v>520</v>
      </c>
      <c r="F26221">
        <v>11.900639213720297</v>
      </c>
    </row>
    <row r="26222" spans="1:6" hidden="1" x14ac:dyDescent="0.35">
      <c r="A26222">
        <v>26220</v>
      </c>
      <c r="B26222" t="s">
        <v>832</v>
      </c>
      <c r="C26222">
        <v>0</v>
      </c>
      <c r="D26222" t="s">
        <v>106</v>
      </c>
      <c r="E26222" t="s">
        <v>521</v>
      </c>
      <c r="F26222">
        <v>2.0646142781452749E-2</v>
      </c>
    </row>
    <row r="26223" spans="1:6" hidden="1" x14ac:dyDescent="0.35">
      <c r="A26223">
        <v>26221</v>
      </c>
      <c r="B26223" t="s">
        <v>832</v>
      </c>
      <c r="C26223">
        <v>0</v>
      </c>
      <c r="D26223" t="s">
        <v>106</v>
      </c>
      <c r="E26223" t="s">
        <v>522</v>
      </c>
      <c r="F26223">
        <v>8.198531703282173</v>
      </c>
    </row>
    <row r="26224" spans="1:6" hidden="1" x14ac:dyDescent="0.35">
      <c r="A26224">
        <v>26222</v>
      </c>
      <c r="B26224" t="s">
        <v>832</v>
      </c>
      <c r="C26224">
        <v>0</v>
      </c>
      <c r="D26224" t="s">
        <v>106</v>
      </c>
      <c r="E26224" t="s">
        <v>523</v>
      </c>
      <c r="F26224">
        <v>3.1020412152379371</v>
      </c>
    </row>
    <row r="26225" spans="1:6" hidden="1" x14ac:dyDescent="0.35">
      <c r="A26225">
        <v>26223</v>
      </c>
      <c r="B26225" t="s">
        <v>832</v>
      </c>
      <c r="C26225">
        <v>0</v>
      </c>
      <c r="D26225" t="s">
        <v>106</v>
      </c>
      <c r="E26225" t="s">
        <v>524</v>
      </c>
      <c r="F26225">
        <v>0</v>
      </c>
    </row>
    <row r="26226" spans="1:6" hidden="1" x14ac:dyDescent="0.35">
      <c r="A26226">
        <v>26224</v>
      </c>
      <c r="B26226" t="s">
        <v>832</v>
      </c>
      <c r="C26226">
        <v>0</v>
      </c>
      <c r="D26226" t="s">
        <v>106</v>
      </c>
      <c r="E26226" t="s">
        <v>525</v>
      </c>
      <c r="F26226">
        <v>0.57805893673857511</v>
      </c>
    </row>
    <row r="26227" spans="1:6" hidden="1" x14ac:dyDescent="0.35">
      <c r="A26227">
        <v>26225</v>
      </c>
      <c r="B26227" t="s">
        <v>832</v>
      </c>
      <c r="C26227">
        <v>0</v>
      </c>
      <c r="D26227" t="s">
        <v>106</v>
      </c>
      <c r="E26227" t="s">
        <v>526</v>
      </c>
      <c r="F26227">
        <v>7.0911871389240586E-2</v>
      </c>
    </row>
    <row r="26228" spans="1:6" hidden="1" x14ac:dyDescent="0.35">
      <c r="A26228">
        <v>26226</v>
      </c>
      <c r="B26228" t="s">
        <v>832</v>
      </c>
      <c r="C26228">
        <v>0</v>
      </c>
      <c r="D26228" t="s">
        <v>106</v>
      </c>
      <c r="E26228" t="s">
        <v>527</v>
      </c>
      <c r="F26228">
        <v>1.0924214929116164E-2</v>
      </c>
    </row>
    <row r="26229" spans="1:6" hidden="1" x14ac:dyDescent="0.35">
      <c r="A26229">
        <v>26227</v>
      </c>
      <c r="B26229" t="s">
        <v>832</v>
      </c>
      <c r="C26229">
        <v>0</v>
      </c>
      <c r="D26229" t="s">
        <v>106</v>
      </c>
      <c r="E26229" t="s">
        <v>528</v>
      </c>
      <c r="F26229">
        <v>2.8224433338046383E-2</v>
      </c>
    </row>
    <row r="26230" spans="1:6" hidden="1" x14ac:dyDescent="0.35">
      <c r="A26230">
        <v>26228</v>
      </c>
      <c r="B26230" t="s">
        <v>832</v>
      </c>
      <c r="C26230">
        <v>0</v>
      </c>
      <c r="D26230" t="s">
        <v>105</v>
      </c>
      <c r="E26230" t="s">
        <v>529</v>
      </c>
      <c r="F26230">
        <v>3.1110942653574267</v>
      </c>
    </row>
    <row r="26231" spans="1:6" hidden="1" x14ac:dyDescent="0.35">
      <c r="A26231">
        <v>26229</v>
      </c>
      <c r="B26231" t="s">
        <v>832</v>
      </c>
      <c r="C26231">
        <v>0</v>
      </c>
      <c r="D26231" t="s">
        <v>105</v>
      </c>
      <c r="E26231" t="s">
        <v>530</v>
      </c>
      <c r="F26231">
        <v>0.10320187940501117</v>
      </c>
    </row>
    <row r="26232" spans="1:6" hidden="1" x14ac:dyDescent="0.35">
      <c r="A26232">
        <v>26230</v>
      </c>
      <c r="B26232" t="s">
        <v>832</v>
      </c>
      <c r="C26232">
        <v>0</v>
      </c>
      <c r="D26232" t="s">
        <v>105</v>
      </c>
      <c r="E26232" t="s">
        <v>531</v>
      </c>
      <c r="F26232">
        <v>0.87022845664869941</v>
      </c>
    </row>
    <row r="26233" spans="1:6" hidden="1" x14ac:dyDescent="0.35">
      <c r="A26233">
        <v>26231</v>
      </c>
      <c r="B26233" t="s">
        <v>832</v>
      </c>
      <c r="C26233">
        <v>0</v>
      </c>
      <c r="D26233" t="s">
        <v>105</v>
      </c>
      <c r="E26233" t="s">
        <v>532</v>
      </c>
      <c r="F26233">
        <v>10.353974473922124</v>
      </c>
    </row>
    <row r="26234" spans="1:6" hidden="1" x14ac:dyDescent="0.35">
      <c r="A26234">
        <v>26232</v>
      </c>
      <c r="B26234" t="s">
        <v>832</v>
      </c>
      <c r="C26234">
        <v>0</v>
      </c>
      <c r="D26234" t="s">
        <v>10</v>
      </c>
      <c r="E26234" t="s">
        <v>533</v>
      </c>
      <c r="F26234">
        <v>2.2123755615705871</v>
      </c>
    </row>
    <row r="26235" spans="1:6" hidden="1" x14ac:dyDescent="0.35">
      <c r="A26235">
        <v>26233</v>
      </c>
      <c r="B26235" t="s">
        <v>832</v>
      </c>
      <c r="C26235">
        <v>0</v>
      </c>
      <c r="D26235" t="s">
        <v>10</v>
      </c>
      <c r="E26235" t="s">
        <v>534</v>
      </c>
      <c r="F26235">
        <v>11.844029932363771</v>
      </c>
    </row>
    <row r="26236" spans="1:6" hidden="1" x14ac:dyDescent="0.35">
      <c r="A26236">
        <v>26234</v>
      </c>
      <c r="B26236" t="s">
        <v>832</v>
      </c>
      <c r="C26236">
        <v>0</v>
      </c>
      <c r="D26236" t="s">
        <v>10</v>
      </c>
      <c r="E26236" t="s">
        <v>535</v>
      </c>
      <c r="F26236">
        <v>474.39252644417593</v>
      </c>
    </row>
    <row r="26237" spans="1:6" hidden="1" x14ac:dyDescent="0.35">
      <c r="A26237">
        <v>26235</v>
      </c>
      <c r="B26237" t="s">
        <v>832</v>
      </c>
      <c r="C26237">
        <v>0</v>
      </c>
      <c r="D26237" t="s">
        <v>10</v>
      </c>
      <c r="E26237" t="s">
        <v>536</v>
      </c>
      <c r="F26237">
        <v>99.210438105953685</v>
      </c>
    </row>
    <row r="26238" spans="1:6" hidden="1" x14ac:dyDescent="0.35">
      <c r="A26238">
        <v>26236</v>
      </c>
      <c r="B26238" t="s">
        <v>832</v>
      </c>
      <c r="C26238">
        <v>0</v>
      </c>
      <c r="D26238" t="s">
        <v>10</v>
      </c>
      <c r="E26238" t="s">
        <v>537</v>
      </c>
      <c r="F26238">
        <v>4.6173460231123711</v>
      </c>
    </row>
    <row r="26239" spans="1:6" hidden="1" x14ac:dyDescent="0.35">
      <c r="A26239">
        <v>26237</v>
      </c>
      <c r="B26239" t="s">
        <v>832</v>
      </c>
      <c r="C26239">
        <v>0</v>
      </c>
      <c r="D26239" t="s">
        <v>10</v>
      </c>
      <c r="E26239" t="s">
        <v>538</v>
      </c>
      <c r="F26239">
        <v>11.014632053006913</v>
      </c>
    </row>
    <row r="26240" spans="1:6" hidden="1" x14ac:dyDescent="0.35">
      <c r="A26240">
        <v>26238</v>
      </c>
      <c r="B26240" t="s">
        <v>832</v>
      </c>
      <c r="C26240">
        <v>0</v>
      </c>
      <c r="D26240" t="s">
        <v>10</v>
      </c>
      <c r="E26240" t="s">
        <v>539</v>
      </c>
      <c r="F26240">
        <v>60.556461342927818</v>
      </c>
    </row>
    <row r="26241" spans="1:6" hidden="1" x14ac:dyDescent="0.35">
      <c r="A26241">
        <v>26239</v>
      </c>
      <c r="B26241" t="s">
        <v>832</v>
      </c>
      <c r="C26241">
        <v>0</v>
      </c>
      <c r="D26241" t="s">
        <v>10</v>
      </c>
      <c r="E26241" t="s">
        <v>540</v>
      </c>
      <c r="F26241">
        <v>83.592935892694399</v>
      </c>
    </row>
    <row r="26242" spans="1:6" hidden="1" x14ac:dyDescent="0.35">
      <c r="A26242">
        <v>26240</v>
      </c>
      <c r="B26242" t="s">
        <v>832</v>
      </c>
      <c r="C26242">
        <v>0</v>
      </c>
      <c r="D26242" t="s">
        <v>10</v>
      </c>
      <c r="E26242" t="s">
        <v>541</v>
      </c>
      <c r="F26242">
        <v>5.1284407060952795</v>
      </c>
    </row>
    <row r="26243" spans="1:6" hidden="1" x14ac:dyDescent="0.35">
      <c r="A26243">
        <v>26241</v>
      </c>
      <c r="B26243" t="s">
        <v>832</v>
      </c>
      <c r="C26243">
        <v>0</v>
      </c>
      <c r="D26243" t="s">
        <v>10</v>
      </c>
      <c r="E26243" t="s">
        <v>542</v>
      </c>
      <c r="F26243">
        <v>124.42454179784663</v>
      </c>
    </row>
    <row r="26244" spans="1:6" hidden="1" x14ac:dyDescent="0.35">
      <c r="A26244">
        <v>26242</v>
      </c>
      <c r="B26244" t="s">
        <v>832</v>
      </c>
      <c r="C26244">
        <v>0</v>
      </c>
      <c r="D26244" t="s">
        <v>10</v>
      </c>
      <c r="E26244" t="s">
        <v>543</v>
      </c>
      <c r="F26244">
        <v>4.0621835623133773</v>
      </c>
    </row>
    <row r="26245" spans="1:6" hidden="1" x14ac:dyDescent="0.35">
      <c r="A26245">
        <v>26243</v>
      </c>
      <c r="B26245" t="s">
        <v>832</v>
      </c>
      <c r="C26245">
        <v>0</v>
      </c>
      <c r="D26245" t="s">
        <v>12</v>
      </c>
      <c r="E26245" t="s">
        <v>544</v>
      </c>
      <c r="F26245">
        <v>77.247509102981397</v>
      </c>
    </row>
    <row r="26246" spans="1:6" hidden="1" x14ac:dyDescent="0.35">
      <c r="A26246">
        <v>26244</v>
      </c>
      <c r="B26246" t="s">
        <v>832</v>
      </c>
      <c r="C26246">
        <v>0</v>
      </c>
      <c r="D26246" t="s">
        <v>12</v>
      </c>
      <c r="E26246" t="s">
        <v>545</v>
      </c>
      <c r="F26246">
        <v>35.804387748935063</v>
      </c>
    </row>
    <row r="26247" spans="1:6" hidden="1" x14ac:dyDescent="0.35">
      <c r="A26247">
        <v>26245</v>
      </c>
      <c r="B26247" t="s">
        <v>832</v>
      </c>
      <c r="C26247">
        <v>0</v>
      </c>
      <c r="D26247" t="s">
        <v>12</v>
      </c>
      <c r="E26247" t="s">
        <v>546</v>
      </c>
      <c r="F26247">
        <v>47.59680727062198</v>
      </c>
    </row>
    <row r="26248" spans="1:6" hidden="1" x14ac:dyDescent="0.35">
      <c r="A26248">
        <v>26246</v>
      </c>
      <c r="B26248" t="s">
        <v>832</v>
      </c>
      <c r="C26248">
        <v>0</v>
      </c>
      <c r="D26248" t="s">
        <v>12</v>
      </c>
      <c r="E26248" t="s">
        <v>547</v>
      </c>
      <c r="F26248">
        <v>77.238910494335641</v>
      </c>
    </row>
    <row r="26249" spans="1:6" hidden="1" x14ac:dyDescent="0.35">
      <c r="A26249">
        <v>26247</v>
      </c>
      <c r="B26249" t="s">
        <v>832</v>
      </c>
      <c r="C26249">
        <v>0</v>
      </c>
      <c r="D26249" t="s">
        <v>12</v>
      </c>
      <c r="E26249" t="s">
        <v>548</v>
      </c>
      <c r="F26249">
        <v>71.609137462907299</v>
      </c>
    </row>
    <row r="26250" spans="1:6" hidden="1" x14ac:dyDescent="0.35">
      <c r="A26250">
        <v>26248</v>
      </c>
      <c r="B26250" t="s">
        <v>832</v>
      </c>
      <c r="C26250">
        <v>0</v>
      </c>
      <c r="D26250" t="s">
        <v>12</v>
      </c>
      <c r="E26250" t="s">
        <v>549</v>
      </c>
      <c r="F26250">
        <v>64.290958392318601</v>
      </c>
    </row>
    <row r="26251" spans="1:6" hidden="1" x14ac:dyDescent="0.35">
      <c r="A26251">
        <v>26249</v>
      </c>
      <c r="B26251" t="s">
        <v>832</v>
      </c>
      <c r="C26251">
        <v>0</v>
      </c>
      <c r="D26251" t="s">
        <v>12</v>
      </c>
      <c r="E26251" t="s">
        <v>550</v>
      </c>
      <c r="F26251">
        <v>13.169229683935026</v>
      </c>
    </row>
    <row r="26252" spans="1:6" hidden="1" x14ac:dyDescent="0.35">
      <c r="A26252">
        <v>26250</v>
      </c>
      <c r="B26252" t="s">
        <v>832</v>
      </c>
      <c r="C26252">
        <v>0</v>
      </c>
      <c r="D26252" t="s">
        <v>12</v>
      </c>
      <c r="E26252" t="s">
        <v>551</v>
      </c>
      <c r="F26252">
        <v>11.840929715586311</v>
      </c>
    </row>
    <row r="26253" spans="1:6" hidden="1" x14ac:dyDescent="0.35">
      <c r="A26253">
        <v>26251</v>
      </c>
      <c r="B26253" t="s">
        <v>832</v>
      </c>
      <c r="C26253">
        <v>0</v>
      </c>
      <c r="D26253" t="s">
        <v>12</v>
      </c>
      <c r="E26253" t="s">
        <v>552</v>
      </c>
      <c r="F26253">
        <v>393.79498421277208</v>
      </c>
    </row>
    <row r="26254" spans="1:6" hidden="1" x14ac:dyDescent="0.35">
      <c r="A26254">
        <v>26252</v>
      </c>
      <c r="B26254" t="s">
        <v>832</v>
      </c>
      <c r="C26254">
        <v>0</v>
      </c>
      <c r="D26254" t="s">
        <v>12</v>
      </c>
      <c r="E26254" t="s">
        <v>553</v>
      </c>
      <c r="F26254">
        <v>77.930298091464863</v>
      </c>
    </row>
    <row r="26255" spans="1:6" hidden="1" x14ac:dyDescent="0.35">
      <c r="A26255">
        <v>26253</v>
      </c>
      <c r="B26255" t="s">
        <v>832</v>
      </c>
      <c r="C26255">
        <v>0</v>
      </c>
      <c r="D26255" t="s">
        <v>12</v>
      </c>
      <c r="E26255" t="s">
        <v>554</v>
      </c>
      <c r="F26255">
        <v>86.894172657414131</v>
      </c>
    </row>
    <row r="26256" spans="1:6" hidden="1" x14ac:dyDescent="0.35">
      <c r="A26256">
        <v>26254</v>
      </c>
      <c r="B26256" t="s">
        <v>832</v>
      </c>
      <c r="C26256">
        <v>0</v>
      </c>
      <c r="D26256" t="s">
        <v>12</v>
      </c>
      <c r="E26256" t="s">
        <v>555</v>
      </c>
      <c r="F26256">
        <v>39.896932208818178</v>
      </c>
    </row>
    <row r="26257" spans="1:6" hidden="1" x14ac:dyDescent="0.35">
      <c r="A26257">
        <v>26255</v>
      </c>
      <c r="B26257" t="s">
        <v>832</v>
      </c>
      <c r="C26257">
        <v>0</v>
      </c>
      <c r="D26257" t="s">
        <v>13</v>
      </c>
      <c r="E26257" t="s">
        <v>556</v>
      </c>
      <c r="F26257">
        <v>72.795121523152361</v>
      </c>
    </row>
    <row r="26258" spans="1:6" hidden="1" x14ac:dyDescent="0.35">
      <c r="A26258">
        <v>26256</v>
      </c>
      <c r="B26258" t="s">
        <v>832</v>
      </c>
      <c r="C26258">
        <v>0</v>
      </c>
      <c r="D26258" t="s">
        <v>13</v>
      </c>
      <c r="E26258" t="s">
        <v>557</v>
      </c>
      <c r="F26258">
        <v>120.90940624473292</v>
      </c>
    </row>
    <row r="26259" spans="1:6" hidden="1" x14ac:dyDescent="0.35">
      <c r="A26259">
        <v>26257</v>
      </c>
      <c r="B26259" t="s">
        <v>832</v>
      </c>
      <c r="C26259">
        <v>0</v>
      </c>
      <c r="D26259" t="s">
        <v>13</v>
      </c>
      <c r="E26259" t="s">
        <v>558</v>
      </c>
      <c r="F26259">
        <v>44.828416949393066</v>
      </c>
    </row>
    <row r="26260" spans="1:6" hidden="1" x14ac:dyDescent="0.35">
      <c r="A26260">
        <v>26258</v>
      </c>
      <c r="B26260" t="s">
        <v>832</v>
      </c>
      <c r="C26260">
        <v>0</v>
      </c>
      <c r="D26260" t="s">
        <v>14</v>
      </c>
      <c r="E26260" t="s">
        <v>559</v>
      </c>
      <c r="F26260">
        <v>58.207567785284539</v>
      </c>
    </row>
    <row r="26261" spans="1:6" hidden="1" x14ac:dyDescent="0.35">
      <c r="A26261">
        <v>26259</v>
      </c>
      <c r="B26261" t="s">
        <v>832</v>
      </c>
      <c r="C26261">
        <v>0</v>
      </c>
      <c r="D26261" t="s">
        <v>14</v>
      </c>
      <c r="E26261" t="s">
        <v>560</v>
      </c>
      <c r="F26261">
        <v>0</v>
      </c>
    </row>
    <row r="26262" spans="1:6" hidden="1" x14ac:dyDescent="0.35">
      <c r="A26262">
        <v>26260</v>
      </c>
      <c r="B26262" t="s">
        <v>832</v>
      </c>
      <c r="C26262">
        <v>0</v>
      </c>
      <c r="D26262" t="s">
        <v>15</v>
      </c>
      <c r="E26262" t="s">
        <v>561</v>
      </c>
      <c r="F26262">
        <v>9.4848803501856178</v>
      </c>
    </row>
    <row r="26263" spans="1:6" hidden="1" x14ac:dyDescent="0.35">
      <c r="A26263">
        <v>26261</v>
      </c>
      <c r="B26263" t="s">
        <v>832</v>
      </c>
      <c r="C26263">
        <v>0</v>
      </c>
      <c r="D26263" t="s">
        <v>15</v>
      </c>
      <c r="E26263" t="s">
        <v>562</v>
      </c>
      <c r="F26263">
        <v>0</v>
      </c>
    </row>
    <row r="26264" spans="1:6" hidden="1" x14ac:dyDescent="0.35">
      <c r="A26264">
        <v>26262</v>
      </c>
      <c r="B26264" t="s">
        <v>832</v>
      </c>
      <c r="C26264">
        <v>0</v>
      </c>
      <c r="D26264" t="s">
        <v>15</v>
      </c>
      <c r="E26264" t="s">
        <v>563</v>
      </c>
      <c r="F26264">
        <v>73.956816755846944</v>
      </c>
    </row>
    <row r="26265" spans="1:6" hidden="1" x14ac:dyDescent="0.35">
      <c r="A26265">
        <v>26263</v>
      </c>
      <c r="B26265" t="s">
        <v>832</v>
      </c>
      <c r="C26265">
        <v>0</v>
      </c>
      <c r="D26265" t="s">
        <v>15</v>
      </c>
      <c r="E26265" t="s">
        <v>564</v>
      </c>
      <c r="F26265">
        <v>108.65941152399316</v>
      </c>
    </row>
    <row r="26266" spans="1:6" hidden="1" x14ac:dyDescent="0.35">
      <c r="A26266">
        <v>26264</v>
      </c>
      <c r="B26266" t="s">
        <v>832</v>
      </c>
      <c r="C26266">
        <v>0</v>
      </c>
      <c r="D26266" t="s">
        <v>16</v>
      </c>
      <c r="E26266" t="s">
        <v>565</v>
      </c>
      <c r="F26266">
        <v>6.7328127160077873</v>
      </c>
    </row>
    <row r="26267" spans="1:6" hidden="1" x14ac:dyDescent="0.35">
      <c r="A26267">
        <v>26265</v>
      </c>
      <c r="B26267" t="s">
        <v>832</v>
      </c>
      <c r="C26267">
        <v>0</v>
      </c>
      <c r="D26267" t="s">
        <v>16</v>
      </c>
      <c r="E26267" t="s">
        <v>566</v>
      </c>
      <c r="F26267">
        <v>7.8948258129489003E-3</v>
      </c>
    </row>
    <row r="26268" spans="1:6" hidden="1" x14ac:dyDescent="0.35">
      <c r="A26268">
        <v>26266</v>
      </c>
      <c r="B26268" t="s">
        <v>832</v>
      </c>
      <c r="C26268">
        <v>0</v>
      </c>
      <c r="D26268" t="s">
        <v>16</v>
      </c>
      <c r="E26268" t="s">
        <v>567</v>
      </c>
      <c r="F26268">
        <v>2.7658910231088921E-2</v>
      </c>
    </row>
    <row r="26269" spans="1:6" hidden="1" x14ac:dyDescent="0.35">
      <c r="A26269">
        <v>26267</v>
      </c>
      <c r="B26269" t="s">
        <v>832</v>
      </c>
      <c r="C26269">
        <v>0</v>
      </c>
      <c r="D26269" t="s">
        <v>16</v>
      </c>
      <c r="E26269" t="s">
        <v>568</v>
      </c>
      <c r="F26269">
        <v>26.247213259581251</v>
      </c>
    </row>
    <row r="26270" spans="1:6" hidden="1" x14ac:dyDescent="0.35">
      <c r="A26270">
        <v>26268</v>
      </c>
      <c r="B26270" t="s">
        <v>832</v>
      </c>
      <c r="C26270">
        <v>0</v>
      </c>
      <c r="D26270" t="s">
        <v>16</v>
      </c>
      <c r="E26270" t="s">
        <v>569</v>
      </c>
      <c r="F26270">
        <v>0.12951863646841993</v>
      </c>
    </row>
    <row r="26271" spans="1:6" hidden="1" x14ac:dyDescent="0.35">
      <c r="A26271">
        <v>26269</v>
      </c>
      <c r="B26271" t="s">
        <v>832</v>
      </c>
      <c r="C26271">
        <v>0</v>
      </c>
      <c r="D26271" t="s">
        <v>16</v>
      </c>
      <c r="E26271" t="s">
        <v>570</v>
      </c>
      <c r="F26271">
        <v>0.24937522175820701</v>
      </c>
    </row>
    <row r="26272" spans="1:6" hidden="1" x14ac:dyDescent="0.35">
      <c r="A26272">
        <v>26270</v>
      </c>
      <c r="B26272" t="s">
        <v>832</v>
      </c>
      <c r="C26272">
        <v>0</v>
      </c>
      <c r="D26272" t="s">
        <v>16</v>
      </c>
      <c r="E26272" t="s">
        <v>571</v>
      </c>
      <c r="F26272">
        <v>9.4082913016964476</v>
      </c>
    </row>
    <row r="26273" spans="1:6" hidden="1" x14ac:dyDescent="0.35">
      <c r="A26273">
        <v>26271</v>
      </c>
      <c r="B26273" t="s">
        <v>832</v>
      </c>
      <c r="C26273">
        <v>0</v>
      </c>
      <c r="D26273" t="s">
        <v>16</v>
      </c>
      <c r="E26273" t="s">
        <v>572</v>
      </c>
      <c r="F26273">
        <v>8.2491133567763946</v>
      </c>
    </row>
    <row r="26274" spans="1:6" hidden="1" x14ac:dyDescent="0.35">
      <c r="A26274">
        <v>26272</v>
      </c>
      <c r="B26274" t="s">
        <v>832</v>
      </c>
      <c r="C26274">
        <v>0</v>
      </c>
      <c r="D26274" t="s">
        <v>16</v>
      </c>
      <c r="E26274" t="s">
        <v>573</v>
      </c>
      <c r="F26274">
        <v>13.556812421026628</v>
      </c>
    </row>
    <row r="26275" spans="1:6" hidden="1" x14ac:dyDescent="0.35">
      <c r="A26275">
        <v>26273</v>
      </c>
      <c r="B26275" t="s">
        <v>832</v>
      </c>
      <c r="C26275">
        <v>0</v>
      </c>
      <c r="D26275" t="s">
        <v>16</v>
      </c>
      <c r="E26275" t="s">
        <v>574</v>
      </c>
      <c r="F26275">
        <v>6.8596115307894614</v>
      </c>
    </row>
    <row r="26276" spans="1:6" hidden="1" x14ac:dyDescent="0.35">
      <c r="A26276">
        <v>26274</v>
      </c>
      <c r="B26276" t="s">
        <v>832</v>
      </c>
      <c r="C26276">
        <v>0</v>
      </c>
      <c r="D26276" t="s">
        <v>16</v>
      </c>
      <c r="E26276" t="s">
        <v>575</v>
      </c>
      <c r="F26276">
        <v>0.59352001709812197</v>
      </c>
    </row>
    <row r="26277" spans="1:6" hidden="1" x14ac:dyDescent="0.35">
      <c r="A26277">
        <v>26275</v>
      </c>
      <c r="B26277" t="s">
        <v>832</v>
      </c>
      <c r="C26277">
        <v>0</v>
      </c>
      <c r="D26277" t="s">
        <v>16</v>
      </c>
      <c r="E26277" t="s">
        <v>576</v>
      </c>
      <c r="F26277">
        <v>5.1555412896260719</v>
      </c>
    </row>
    <row r="26278" spans="1:6" hidden="1" x14ac:dyDescent="0.35">
      <c r="A26278">
        <v>26276</v>
      </c>
      <c r="B26278" t="s">
        <v>832</v>
      </c>
      <c r="C26278">
        <v>0</v>
      </c>
      <c r="D26278" t="s">
        <v>16</v>
      </c>
      <c r="E26278" t="s">
        <v>577</v>
      </c>
      <c r="F26278">
        <v>0.39609882089891729</v>
      </c>
    </row>
    <row r="26279" spans="1:6" hidden="1" x14ac:dyDescent="0.35">
      <c r="A26279">
        <v>26277</v>
      </c>
      <c r="B26279" t="s">
        <v>832</v>
      </c>
      <c r="C26279">
        <v>0</v>
      </c>
      <c r="D26279" t="s">
        <v>16</v>
      </c>
      <c r="E26279" t="s">
        <v>578</v>
      </c>
      <c r="F26279">
        <v>1.0051969499645252</v>
      </c>
    </row>
    <row r="26280" spans="1:6" hidden="1" x14ac:dyDescent="0.35">
      <c r="A26280">
        <v>26278</v>
      </c>
      <c r="B26280" t="s">
        <v>832</v>
      </c>
      <c r="C26280">
        <v>0</v>
      </c>
      <c r="D26280" t="s">
        <v>16</v>
      </c>
      <c r="E26280" t="s">
        <v>579</v>
      </c>
      <c r="F26280">
        <v>1.1569706498069439</v>
      </c>
    </row>
    <row r="26281" spans="1:6" hidden="1" x14ac:dyDescent="0.35">
      <c r="A26281">
        <v>26279</v>
      </c>
      <c r="B26281" t="s">
        <v>832</v>
      </c>
      <c r="C26281">
        <v>0</v>
      </c>
      <c r="D26281" t="s">
        <v>16</v>
      </c>
      <c r="E26281" t="s">
        <v>580</v>
      </c>
      <c r="F26281">
        <v>0.26500279867049981</v>
      </c>
    </row>
    <row r="26282" spans="1:6" hidden="1" x14ac:dyDescent="0.35">
      <c r="A26282">
        <v>26280</v>
      </c>
      <c r="B26282" t="s">
        <v>832</v>
      </c>
      <c r="C26282">
        <v>0</v>
      </c>
      <c r="D26282" t="s">
        <v>16</v>
      </c>
      <c r="E26282" t="s">
        <v>581</v>
      </c>
      <c r="F26282">
        <v>3.5532666372352586</v>
      </c>
    </row>
    <row r="26283" spans="1:6" hidden="1" x14ac:dyDescent="0.35">
      <c r="A26283">
        <v>26281</v>
      </c>
      <c r="B26283" t="s">
        <v>832</v>
      </c>
      <c r="C26283">
        <v>0</v>
      </c>
      <c r="D26283" t="s">
        <v>16</v>
      </c>
      <c r="E26283" t="s">
        <v>582</v>
      </c>
      <c r="F26283">
        <v>1.075804803540751</v>
      </c>
    </row>
    <row r="26284" spans="1:6" hidden="1" x14ac:dyDescent="0.35">
      <c r="A26284">
        <v>26282</v>
      </c>
      <c r="B26284" t="s">
        <v>832</v>
      </c>
      <c r="C26284">
        <v>0</v>
      </c>
      <c r="D26284" t="s">
        <v>16</v>
      </c>
      <c r="E26284" t="s">
        <v>583</v>
      </c>
      <c r="F26284">
        <v>0.42060754852378246</v>
      </c>
    </row>
    <row r="26285" spans="1:6" hidden="1" x14ac:dyDescent="0.35">
      <c r="A26285">
        <v>26283</v>
      </c>
      <c r="B26285" t="s">
        <v>832</v>
      </c>
      <c r="C26285">
        <v>0</v>
      </c>
      <c r="D26285" t="s">
        <v>16</v>
      </c>
      <c r="E26285" t="s">
        <v>584</v>
      </c>
      <c r="F26285">
        <v>0.60520931260839672</v>
      </c>
    </row>
    <row r="26286" spans="1:6" hidden="1" x14ac:dyDescent="0.35">
      <c r="A26286">
        <v>26284</v>
      </c>
      <c r="B26286" t="s">
        <v>832</v>
      </c>
      <c r="C26286">
        <v>0</v>
      </c>
      <c r="D26286" t="s">
        <v>16</v>
      </c>
      <c r="E26286" t="s">
        <v>585</v>
      </c>
      <c r="F26286">
        <v>0.5297639413147156</v>
      </c>
    </row>
    <row r="26287" spans="1:6" hidden="1" x14ac:dyDescent="0.35">
      <c r="A26287">
        <v>26285</v>
      </c>
      <c r="B26287" t="s">
        <v>832</v>
      </c>
      <c r="C26287">
        <v>0</v>
      </c>
      <c r="D26287" t="s">
        <v>100</v>
      </c>
      <c r="E26287" t="s">
        <v>586</v>
      </c>
      <c r="F26287">
        <v>31.647269593179839</v>
      </c>
    </row>
    <row r="26288" spans="1:6" hidden="1" x14ac:dyDescent="0.35">
      <c r="A26288">
        <v>26286</v>
      </c>
      <c r="B26288" t="s">
        <v>832</v>
      </c>
      <c r="C26288">
        <v>0</v>
      </c>
      <c r="D26288" t="s">
        <v>100</v>
      </c>
      <c r="E26288" t="s">
        <v>587</v>
      </c>
      <c r="F26288">
        <v>26.746841451304242</v>
      </c>
    </row>
    <row r="26289" spans="1:6" hidden="1" x14ac:dyDescent="0.35">
      <c r="A26289">
        <v>26287</v>
      </c>
      <c r="B26289" t="s">
        <v>832</v>
      </c>
      <c r="C26289">
        <v>0</v>
      </c>
      <c r="D26289" t="s">
        <v>100</v>
      </c>
      <c r="E26289" t="s">
        <v>588</v>
      </c>
      <c r="F26289">
        <v>0</v>
      </c>
    </row>
    <row r="26290" spans="1:6" hidden="1" x14ac:dyDescent="0.35">
      <c r="A26290">
        <v>26288</v>
      </c>
      <c r="B26290" t="s">
        <v>832</v>
      </c>
      <c r="C26290">
        <v>0</v>
      </c>
      <c r="D26290" t="s">
        <v>100</v>
      </c>
      <c r="E26290" t="s">
        <v>589</v>
      </c>
      <c r="F26290">
        <v>4.4550239056359988</v>
      </c>
    </row>
    <row r="26291" spans="1:6" hidden="1" x14ac:dyDescent="0.35">
      <c r="A26291">
        <v>26289</v>
      </c>
      <c r="B26291" t="s">
        <v>832</v>
      </c>
      <c r="C26291">
        <v>0</v>
      </c>
      <c r="D26291" t="s">
        <v>100</v>
      </c>
      <c r="E26291" t="s">
        <v>590</v>
      </c>
      <c r="F26291">
        <v>19.587425897860388</v>
      </c>
    </row>
    <row r="26292" spans="1:6" hidden="1" x14ac:dyDescent="0.35">
      <c r="A26292">
        <v>26290</v>
      </c>
      <c r="B26292" t="s">
        <v>832</v>
      </c>
      <c r="C26292">
        <v>0</v>
      </c>
      <c r="D26292" t="s">
        <v>100</v>
      </c>
      <c r="E26292" t="s">
        <v>591</v>
      </c>
      <c r="F26292">
        <v>292.36570110967688</v>
      </c>
    </row>
    <row r="26293" spans="1:6" hidden="1" x14ac:dyDescent="0.35">
      <c r="A26293">
        <v>26291</v>
      </c>
      <c r="B26293" t="s">
        <v>832</v>
      </c>
      <c r="C26293">
        <v>0</v>
      </c>
      <c r="D26293" t="s">
        <v>100</v>
      </c>
      <c r="E26293" t="s">
        <v>592</v>
      </c>
      <c r="F26293">
        <v>4.1486507807097226</v>
      </c>
    </row>
    <row r="26294" spans="1:6" hidden="1" x14ac:dyDescent="0.35">
      <c r="A26294">
        <v>26292</v>
      </c>
      <c r="B26294" t="s">
        <v>832</v>
      </c>
      <c r="C26294">
        <v>0</v>
      </c>
      <c r="D26294" t="s">
        <v>100</v>
      </c>
      <c r="E26294" t="s">
        <v>593</v>
      </c>
      <c r="F26294">
        <v>0.58511821179275003</v>
      </c>
    </row>
    <row r="26295" spans="1:6" hidden="1" x14ac:dyDescent="0.35">
      <c r="A26295">
        <v>26293</v>
      </c>
      <c r="B26295" t="s">
        <v>832</v>
      </c>
      <c r="C26295">
        <v>0</v>
      </c>
      <c r="D26295" t="s">
        <v>16</v>
      </c>
      <c r="E26295" t="s">
        <v>594</v>
      </c>
      <c r="F26295">
        <v>0.41113298224410394</v>
      </c>
    </row>
    <row r="26296" spans="1:6" hidden="1" x14ac:dyDescent="0.35">
      <c r="A26296">
        <v>26294</v>
      </c>
      <c r="B26296" t="s">
        <v>832</v>
      </c>
      <c r="C26296">
        <v>0</v>
      </c>
      <c r="D26296" t="s">
        <v>16</v>
      </c>
      <c r="E26296" t="s">
        <v>595</v>
      </c>
      <c r="F26296">
        <v>8.7690219320779861E-2</v>
      </c>
    </row>
    <row r="26297" spans="1:6" hidden="1" x14ac:dyDescent="0.35">
      <c r="A26297">
        <v>26295</v>
      </c>
      <c r="B26297" t="s">
        <v>832</v>
      </c>
      <c r="C26297">
        <v>0</v>
      </c>
      <c r="D26297" t="s">
        <v>16</v>
      </c>
      <c r="E26297" t="s">
        <v>596</v>
      </c>
      <c r="F26297">
        <v>0.96366519567917819</v>
      </c>
    </row>
    <row r="26298" spans="1:6" hidden="1" x14ac:dyDescent="0.35">
      <c r="A26298">
        <v>26296</v>
      </c>
      <c r="B26298" t="s">
        <v>832</v>
      </c>
      <c r="C26298">
        <v>0</v>
      </c>
      <c r="D26298" t="s">
        <v>17</v>
      </c>
      <c r="E26298" t="s">
        <v>597</v>
      </c>
      <c r="F26298">
        <v>132.27250526416276</v>
      </c>
    </row>
    <row r="26299" spans="1:6" hidden="1" x14ac:dyDescent="0.35">
      <c r="A26299">
        <v>26297</v>
      </c>
      <c r="B26299" t="s">
        <v>832</v>
      </c>
      <c r="C26299">
        <v>0</v>
      </c>
      <c r="D26299" t="s">
        <v>310</v>
      </c>
      <c r="E26299" t="s">
        <v>598</v>
      </c>
      <c r="F26299">
        <v>35.721134122113554</v>
      </c>
    </row>
    <row r="26300" spans="1:6" hidden="1" x14ac:dyDescent="0.35">
      <c r="A26300">
        <v>26298</v>
      </c>
      <c r="B26300" t="s">
        <v>832</v>
      </c>
      <c r="C26300">
        <v>0</v>
      </c>
      <c r="D26300" t="s">
        <v>310</v>
      </c>
      <c r="E26300" t="s">
        <v>599</v>
      </c>
      <c r="F26300">
        <v>0</v>
      </c>
    </row>
    <row r="26301" spans="1:6" hidden="1" x14ac:dyDescent="0.35">
      <c r="A26301">
        <v>26299</v>
      </c>
      <c r="B26301" t="s">
        <v>832</v>
      </c>
      <c r="C26301">
        <v>0</v>
      </c>
      <c r="D26301" t="s">
        <v>311</v>
      </c>
      <c r="E26301" t="s">
        <v>600</v>
      </c>
      <c r="F26301">
        <v>30.295401203253611</v>
      </c>
    </row>
    <row r="26302" spans="1:6" hidden="1" x14ac:dyDescent="0.35">
      <c r="A26302">
        <v>26300</v>
      </c>
      <c r="B26302" t="s">
        <v>832</v>
      </c>
      <c r="C26302">
        <v>0</v>
      </c>
      <c r="D26302" t="s">
        <v>311</v>
      </c>
      <c r="E26302" t="s">
        <v>601</v>
      </c>
      <c r="F26302">
        <v>12.573597087430615</v>
      </c>
    </row>
    <row r="26303" spans="1:6" hidden="1" x14ac:dyDescent="0.35">
      <c r="A26303">
        <v>26301</v>
      </c>
      <c r="B26303" t="s">
        <v>832</v>
      </c>
      <c r="C26303">
        <v>0</v>
      </c>
      <c r="D26303" t="s">
        <v>311</v>
      </c>
      <c r="E26303" t="s">
        <v>602</v>
      </c>
      <c r="F26303">
        <v>63.544399758514771</v>
      </c>
    </row>
    <row r="26304" spans="1:6" hidden="1" x14ac:dyDescent="0.35">
      <c r="A26304">
        <v>26302</v>
      </c>
      <c r="B26304" t="s">
        <v>832</v>
      </c>
      <c r="C26304">
        <v>0</v>
      </c>
      <c r="D26304" t="s">
        <v>311</v>
      </c>
      <c r="E26304" t="s">
        <v>603</v>
      </c>
      <c r="F26304">
        <v>0</v>
      </c>
    </row>
    <row r="26305" spans="1:6" hidden="1" x14ac:dyDescent="0.35">
      <c r="A26305">
        <v>26303</v>
      </c>
      <c r="B26305" t="s">
        <v>832</v>
      </c>
      <c r="C26305">
        <v>0</v>
      </c>
      <c r="D26305" t="s">
        <v>311</v>
      </c>
      <c r="E26305" t="s">
        <v>604</v>
      </c>
      <c r="F26305">
        <v>41.866044819690018</v>
      </c>
    </row>
    <row r="26306" spans="1:6" hidden="1" x14ac:dyDescent="0.35">
      <c r="A26306">
        <v>26304</v>
      </c>
      <c r="B26306" t="s">
        <v>832</v>
      </c>
      <c r="C26306">
        <v>0</v>
      </c>
      <c r="D26306" t="s">
        <v>312</v>
      </c>
      <c r="E26306" t="s">
        <v>605</v>
      </c>
      <c r="F26306">
        <v>266.91839259106325</v>
      </c>
    </row>
    <row r="26307" spans="1:6" hidden="1" x14ac:dyDescent="0.35">
      <c r="A26307">
        <v>26305</v>
      </c>
      <c r="B26307" t="s">
        <v>832</v>
      </c>
      <c r="C26307">
        <v>0</v>
      </c>
      <c r="D26307" t="s">
        <v>312</v>
      </c>
      <c r="E26307" t="s">
        <v>606</v>
      </c>
      <c r="F26307">
        <v>0</v>
      </c>
    </row>
    <row r="26308" spans="1:6" hidden="1" x14ac:dyDescent="0.35">
      <c r="A26308">
        <v>26306</v>
      </c>
      <c r="B26308" t="s">
        <v>832</v>
      </c>
      <c r="C26308">
        <v>0</v>
      </c>
      <c r="D26308" t="s">
        <v>313</v>
      </c>
      <c r="E26308" t="s">
        <v>607</v>
      </c>
      <c r="F26308">
        <v>20.871187100798434</v>
      </c>
    </row>
    <row r="26309" spans="1:6" hidden="1" x14ac:dyDescent="0.35">
      <c r="A26309">
        <v>26307</v>
      </c>
      <c r="B26309" t="s">
        <v>832</v>
      </c>
      <c r="C26309">
        <v>0</v>
      </c>
      <c r="D26309" t="s">
        <v>313</v>
      </c>
      <c r="E26309" t="s">
        <v>608</v>
      </c>
      <c r="F26309">
        <v>0</v>
      </c>
    </row>
    <row r="26310" spans="1:6" hidden="1" x14ac:dyDescent="0.35">
      <c r="A26310">
        <v>26308</v>
      </c>
      <c r="B26310" t="s">
        <v>832</v>
      </c>
      <c r="C26310">
        <v>0</v>
      </c>
      <c r="D26310" t="s">
        <v>313</v>
      </c>
      <c r="E26310" t="s">
        <v>609</v>
      </c>
      <c r="F26310">
        <v>49.754742223833496</v>
      </c>
    </row>
    <row r="26311" spans="1:6" hidden="1" x14ac:dyDescent="0.35">
      <c r="A26311">
        <v>26309</v>
      </c>
      <c r="B26311" t="s">
        <v>832</v>
      </c>
      <c r="C26311">
        <v>0</v>
      </c>
      <c r="D26311" t="s">
        <v>313</v>
      </c>
      <c r="E26311" t="s">
        <v>610</v>
      </c>
      <c r="F26311">
        <v>0</v>
      </c>
    </row>
    <row r="26312" spans="1:6" hidden="1" x14ac:dyDescent="0.35">
      <c r="A26312">
        <v>26310</v>
      </c>
      <c r="B26312" t="s">
        <v>832</v>
      </c>
      <c r="C26312">
        <v>0</v>
      </c>
      <c r="D26312" t="s">
        <v>10</v>
      </c>
      <c r="E26312" t="s">
        <v>539</v>
      </c>
      <c r="F26312">
        <v>21.619001331048455</v>
      </c>
    </row>
    <row r="26313" spans="1:6" hidden="1" x14ac:dyDescent="0.35">
      <c r="A26313">
        <v>26311</v>
      </c>
      <c r="B26313" t="s">
        <v>832</v>
      </c>
      <c r="C26313">
        <v>0</v>
      </c>
      <c r="D26313" t="s">
        <v>313</v>
      </c>
      <c r="E26313" t="s">
        <v>611</v>
      </c>
      <c r="F26313">
        <v>0</v>
      </c>
    </row>
    <row r="26314" spans="1:6" hidden="1" x14ac:dyDescent="0.35">
      <c r="A26314">
        <v>26312</v>
      </c>
      <c r="B26314" t="s">
        <v>832</v>
      </c>
      <c r="C26314">
        <v>0</v>
      </c>
      <c r="D26314" t="s">
        <v>313</v>
      </c>
      <c r="E26314" t="s">
        <v>612</v>
      </c>
      <c r="F26314">
        <v>33.130791953826289</v>
      </c>
    </row>
    <row r="26315" spans="1:6" hidden="1" x14ac:dyDescent="0.35">
      <c r="A26315">
        <v>26313</v>
      </c>
      <c r="B26315" t="s">
        <v>832</v>
      </c>
      <c r="C26315">
        <v>0</v>
      </c>
      <c r="D26315" t="s">
        <v>313</v>
      </c>
      <c r="E26315" t="s">
        <v>613</v>
      </c>
      <c r="F26315">
        <v>0</v>
      </c>
    </row>
    <row r="26316" spans="1:6" hidden="1" x14ac:dyDescent="0.35">
      <c r="A26316">
        <v>26314</v>
      </c>
      <c r="B26316" t="s">
        <v>832</v>
      </c>
      <c r="C26316">
        <v>0</v>
      </c>
      <c r="D26316" t="s">
        <v>313</v>
      </c>
      <c r="E26316" t="s">
        <v>614</v>
      </c>
      <c r="F26316">
        <v>19.160865758387853</v>
      </c>
    </row>
    <row r="26317" spans="1:6" hidden="1" x14ac:dyDescent="0.35">
      <c r="A26317">
        <v>26315</v>
      </c>
      <c r="B26317" t="s">
        <v>832</v>
      </c>
      <c r="C26317">
        <v>0</v>
      </c>
      <c r="D26317" t="s">
        <v>313</v>
      </c>
      <c r="E26317" t="s">
        <v>615</v>
      </c>
      <c r="F26317">
        <v>0</v>
      </c>
    </row>
    <row r="26318" spans="1:6" hidden="1" x14ac:dyDescent="0.35">
      <c r="A26318">
        <v>26316</v>
      </c>
      <c r="B26318" t="s">
        <v>832</v>
      </c>
      <c r="C26318">
        <v>0</v>
      </c>
      <c r="D26318" t="s">
        <v>313</v>
      </c>
      <c r="E26318" t="s">
        <v>616</v>
      </c>
      <c r="F26318">
        <v>28.504884788928067</v>
      </c>
    </row>
    <row r="26319" spans="1:6" hidden="1" x14ac:dyDescent="0.35">
      <c r="A26319">
        <v>26317</v>
      </c>
      <c r="B26319" t="s">
        <v>832</v>
      </c>
      <c r="C26319">
        <v>0</v>
      </c>
      <c r="D26319" t="s">
        <v>18</v>
      </c>
      <c r="E26319" t="s">
        <v>617</v>
      </c>
      <c r="F26319">
        <v>200.07497532957024</v>
      </c>
    </row>
    <row r="26320" spans="1:6" hidden="1" x14ac:dyDescent="0.35">
      <c r="A26320">
        <v>26318</v>
      </c>
      <c r="B26320" t="s">
        <v>832</v>
      </c>
      <c r="C26320">
        <v>0</v>
      </c>
      <c r="D26320" t="s">
        <v>21</v>
      </c>
      <c r="E26320" t="s">
        <v>618</v>
      </c>
      <c r="F26320">
        <v>361.26326356578198</v>
      </c>
    </row>
    <row r="26321" spans="1:6" hidden="1" x14ac:dyDescent="0.35">
      <c r="A26321">
        <v>26319</v>
      </c>
      <c r="B26321" t="s">
        <v>832</v>
      </c>
      <c r="C26321">
        <v>0</v>
      </c>
      <c r="D26321" t="s">
        <v>19</v>
      </c>
      <c r="E26321" t="s">
        <v>619</v>
      </c>
      <c r="F26321">
        <v>97.920954083587318</v>
      </c>
    </row>
    <row r="26322" spans="1:6" hidden="1" x14ac:dyDescent="0.35">
      <c r="A26322">
        <v>26320</v>
      </c>
      <c r="B26322" t="s">
        <v>832</v>
      </c>
      <c r="C26322">
        <v>0</v>
      </c>
      <c r="D26322" t="s">
        <v>20</v>
      </c>
      <c r="E26322" t="s">
        <v>620</v>
      </c>
      <c r="F26322">
        <v>134.00784721278404</v>
      </c>
    </row>
    <row r="26323" spans="1:6" hidden="1" x14ac:dyDescent="0.35">
      <c r="A26323">
        <v>26321</v>
      </c>
      <c r="B26323" t="s">
        <v>832</v>
      </c>
      <c r="C26323">
        <v>0</v>
      </c>
      <c r="D26323" t="s">
        <v>19</v>
      </c>
      <c r="E26323" t="s">
        <v>621</v>
      </c>
      <c r="F26323">
        <v>167.02318507520542</v>
      </c>
    </row>
    <row r="26324" spans="1:6" hidden="1" x14ac:dyDescent="0.35">
      <c r="A26324">
        <v>26322</v>
      </c>
      <c r="B26324" t="s">
        <v>832</v>
      </c>
      <c r="C26324">
        <v>0</v>
      </c>
      <c r="D26324" t="s">
        <v>19</v>
      </c>
      <c r="E26324" t="s">
        <v>622</v>
      </c>
      <c r="F26324">
        <v>112.34506257123667</v>
      </c>
    </row>
    <row r="26325" spans="1:6" hidden="1" x14ac:dyDescent="0.35">
      <c r="A26325">
        <v>26323</v>
      </c>
      <c r="B26325" t="s">
        <v>832</v>
      </c>
      <c r="C26325">
        <v>0</v>
      </c>
      <c r="D26325" t="s">
        <v>22</v>
      </c>
      <c r="E26325" t="s">
        <v>623</v>
      </c>
      <c r="F26325">
        <v>365.34689826974505</v>
      </c>
    </row>
    <row r="26326" spans="1:6" hidden="1" x14ac:dyDescent="0.35">
      <c r="A26326">
        <v>26324</v>
      </c>
      <c r="B26326" t="s">
        <v>832</v>
      </c>
      <c r="C26326">
        <v>0</v>
      </c>
      <c r="D26326" t="s">
        <v>23</v>
      </c>
      <c r="E26326" t="s">
        <v>624</v>
      </c>
      <c r="F26326">
        <v>89.078719571692019</v>
      </c>
    </row>
    <row r="26327" spans="1:6" hidden="1" x14ac:dyDescent="0.35">
      <c r="A26327">
        <v>26325</v>
      </c>
      <c r="B26327" t="s">
        <v>832</v>
      </c>
      <c r="C26327">
        <v>0</v>
      </c>
      <c r="D26327" t="s">
        <v>24</v>
      </c>
      <c r="E26327" t="s">
        <v>625</v>
      </c>
      <c r="F26327">
        <v>161.0364083098161</v>
      </c>
    </row>
    <row r="26328" spans="1:6" hidden="1" x14ac:dyDescent="0.35">
      <c r="A26328">
        <v>26326</v>
      </c>
      <c r="B26328" t="s">
        <v>832</v>
      </c>
      <c r="C26328">
        <v>0</v>
      </c>
      <c r="D26328" t="s">
        <v>314</v>
      </c>
      <c r="E26328" t="s">
        <v>626</v>
      </c>
      <c r="F26328">
        <v>10.661122225795067</v>
      </c>
    </row>
    <row r="26329" spans="1:6" hidden="1" x14ac:dyDescent="0.35">
      <c r="A26329">
        <v>26327</v>
      </c>
      <c r="B26329" t="s">
        <v>832</v>
      </c>
      <c r="C26329">
        <v>0</v>
      </c>
      <c r="D26329" t="s">
        <v>314</v>
      </c>
      <c r="E26329" t="s">
        <v>627</v>
      </c>
      <c r="F26329">
        <v>0</v>
      </c>
    </row>
    <row r="26330" spans="1:6" hidden="1" x14ac:dyDescent="0.35">
      <c r="A26330">
        <v>26328</v>
      </c>
      <c r="B26330" t="s">
        <v>832</v>
      </c>
      <c r="C26330">
        <v>0</v>
      </c>
      <c r="D26330" t="s">
        <v>315</v>
      </c>
      <c r="E26330" t="s">
        <v>628</v>
      </c>
      <c r="F26330">
        <v>13.418219683376785</v>
      </c>
    </row>
    <row r="26331" spans="1:6" hidden="1" x14ac:dyDescent="0.35">
      <c r="A26331">
        <v>26329</v>
      </c>
      <c r="B26331" t="s">
        <v>832</v>
      </c>
      <c r="C26331">
        <v>0</v>
      </c>
      <c r="D26331" t="s">
        <v>315</v>
      </c>
      <c r="E26331" t="s">
        <v>629</v>
      </c>
      <c r="F26331">
        <v>29.463705749371311</v>
      </c>
    </row>
    <row r="26332" spans="1:6" hidden="1" x14ac:dyDescent="0.35">
      <c r="A26332">
        <v>26330</v>
      </c>
      <c r="B26332" t="s">
        <v>832</v>
      </c>
      <c r="C26332">
        <v>0</v>
      </c>
      <c r="D26332" t="s">
        <v>315</v>
      </c>
      <c r="E26332" t="s">
        <v>630</v>
      </c>
      <c r="F26332">
        <v>3.0736438761809288</v>
      </c>
    </row>
    <row r="26333" spans="1:6" hidden="1" x14ac:dyDescent="0.35">
      <c r="A26333">
        <v>26331</v>
      </c>
      <c r="B26333" t="s">
        <v>832</v>
      </c>
      <c r="C26333">
        <v>0</v>
      </c>
      <c r="D26333" t="s">
        <v>315</v>
      </c>
      <c r="E26333" t="s">
        <v>631</v>
      </c>
      <c r="F26333">
        <v>46.441731491931257</v>
      </c>
    </row>
    <row r="26334" spans="1:6" hidden="1" x14ac:dyDescent="0.35">
      <c r="A26334">
        <v>26332</v>
      </c>
      <c r="B26334" t="s">
        <v>832</v>
      </c>
      <c r="C26334">
        <v>0</v>
      </c>
      <c r="D26334" t="s">
        <v>315</v>
      </c>
      <c r="E26334" t="s">
        <v>632</v>
      </c>
      <c r="F26334">
        <v>2.7309355165420266</v>
      </c>
    </row>
    <row r="26335" spans="1:6" hidden="1" x14ac:dyDescent="0.35">
      <c r="A26335">
        <v>26333</v>
      </c>
      <c r="B26335" t="s">
        <v>832</v>
      </c>
      <c r="C26335">
        <v>0</v>
      </c>
      <c r="D26335" t="s">
        <v>315</v>
      </c>
      <c r="E26335" t="s">
        <v>633</v>
      </c>
      <c r="F26335">
        <v>16.273628189459572</v>
      </c>
    </row>
    <row r="26336" spans="1:6" hidden="1" x14ac:dyDescent="0.35">
      <c r="A26336">
        <v>26334</v>
      </c>
      <c r="B26336" t="s">
        <v>832</v>
      </c>
      <c r="C26336">
        <v>0</v>
      </c>
      <c r="D26336" t="s">
        <v>315</v>
      </c>
      <c r="E26336" t="s">
        <v>634</v>
      </c>
      <c r="F26336">
        <v>3.0860473561210875</v>
      </c>
    </row>
    <row r="26337" spans="1:6" hidden="1" x14ac:dyDescent="0.35">
      <c r="A26337">
        <v>26335</v>
      </c>
      <c r="B26337" t="s">
        <v>832</v>
      </c>
      <c r="C26337">
        <v>0</v>
      </c>
      <c r="D26337" t="s">
        <v>315</v>
      </c>
      <c r="E26337" t="s">
        <v>635</v>
      </c>
      <c r="F26337">
        <v>0.71649568703201461</v>
      </c>
    </row>
    <row r="26338" spans="1:6" hidden="1" x14ac:dyDescent="0.35">
      <c r="A26338">
        <v>26336</v>
      </c>
      <c r="B26338" t="s">
        <v>832</v>
      </c>
      <c r="C26338">
        <v>0</v>
      </c>
      <c r="D26338" t="s">
        <v>315</v>
      </c>
      <c r="E26338" t="s">
        <v>636</v>
      </c>
      <c r="F26338">
        <v>2.3351887186441263E-6</v>
      </c>
    </row>
    <row r="26339" spans="1:6" hidden="1" x14ac:dyDescent="0.35">
      <c r="A26339">
        <v>26337</v>
      </c>
      <c r="B26339" t="s">
        <v>832</v>
      </c>
      <c r="C26339">
        <v>0</v>
      </c>
      <c r="D26339" t="s">
        <v>315</v>
      </c>
      <c r="E26339" t="s">
        <v>637</v>
      </c>
      <c r="F26339">
        <v>4.5617626623937944E-2</v>
      </c>
    </row>
    <row r="26340" spans="1:6" hidden="1" x14ac:dyDescent="0.35">
      <c r="A26340">
        <v>26338</v>
      </c>
      <c r="B26340" t="s">
        <v>832</v>
      </c>
      <c r="C26340">
        <v>0</v>
      </c>
      <c r="D26340" t="s">
        <v>315</v>
      </c>
      <c r="E26340" t="s">
        <v>638</v>
      </c>
      <c r="F26340">
        <v>2.0513300890457775</v>
      </c>
    </row>
    <row r="26341" spans="1:6" hidden="1" x14ac:dyDescent="0.35">
      <c r="A26341">
        <v>26339</v>
      </c>
      <c r="B26341" t="s">
        <v>832</v>
      </c>
      <c r="C26341">
        <v>0</v>
      </c>
      <c r="D26341" t="s">
        <v>315</v>
      </c>
      <c r="E26341" t="s">
        <v>639</v>
      </c>
      <c r="F26341">
        <v>9.9150457287712022E-3</v>
      </c>
    </row>
    <row r="26342" spans="1:6" hidden="1" x14ac:dyDescent="0.35">
      <c r="A26342">
        <v>26340</v>
      </c>
      <c r="B26342" t="s">
        <v>832</v>
      </c>
      <c r="C26342">
        <v>0</v>
      </c>
      <c r="D26342" t="s">
        <v>315</v>
      </c>
      <c r="E26342" t="s">
        <v>640</v>
      </c>
      <c r="F26342">
        <v>22.48119543935621</v>
      </c>
    </row>
    <row r="26343" spans="1:6" hidden="1" x14ac:dyDescent="0.35">
      <c r="A26343">
        <v>26341</v>
      </c>
      <c r="B26343" t="s">
        <v>832</v>
      </c>
      <c r="C26343">
        <v>0</v>
      </c>
      <c r="D26343" t="s">
        <v>315</v>
      </c>
      <c r="E26343" t="s">
        <v>641</v>
      </c>
      <c r="F26343">
        <v>87.931416244910366</v>
      </c>
    </row>
    <row r="26344" spans="1:6" hidden="1" x14ac:dyDescent="0.35">
      <c r="A26344">
        <v>26342</v>
      </c>
      <c r="B26344" t="s">
        <v>832</v>
      </c>
      <c r="C26344">
        <v>0</v>
      </c>
      <c r="D26344" t="s">
        <v>316</v>
      </c>
      <c r="E26344" t="s">
        <v>642</v>
      </c>
      <c r="F26344">
        <v>1.2968829215529611</v>
      </c>
    </row>
    <row r="26345" spans="1:6" hidden="1" x14ac:dyDescent="0.35">
      <c r="A26345">
        <v>26343</v>
      </c>
      <c r="B26345" t="s">
        <v>832</v>
      </c>
      <c r="C26345">
        <v>0</v>
      </c>
      <c r="D26345" t="s">
        <v>316</v>
      </c>
      <c r="E26345" t="s">
        <v>643</v>
      </c>
      <c r="F26345">
        <v>1.4214823783019139</v>
      </c>
    </row>
    <row r="26346" spans="1:6" hidden="1" x14ac:dyDescent="0.35">
      <c r="A26346">
        <v>26344</v>
      </c>
      <c r="B26346" t="s">
        <v>832</v>
      </c>
      <c r="C26346">
        <v>0</v>
      </c>
      <c r="D26346" t="s">
        <v>316</v>
      </c>
      <c r="E26346" t="s">
        <v>644</v>
      </c>
      <c r="F26346">
        <v>0.74543729215261367</v>
      </c>
    </row>
    <row r="26347" spans="1:6" hidden="1" x14ac:dyDescent="0.35">
      <c r="A26347">
        <v>26345</v>
      </c>
      <c r="B26347" t="s">
        <v>832</v>
      </c>
      <c r="C26347">
        <v>0</v>
      </c>
      <c r="D26347" t="s">
        <v>316</v>
      </c>
      <c r="E26347" t="s">
        <v>645</v>
      </c>
      <c r="F26347">
        <v>0.9348639167794307</v>
      </c>
    </row>
    <row r="26348" spans="1:6" hidden="1" x14ac:dyDescent="0.35">
      <c r="A26348">
        <v>26346</v>
      </c>
      <c r="B26348" t="s">
        <v>832</v>
      </c>
      <c r="C26348">
        <v>0</v>
      </c>
      <c r="D26348" t="s">
        <v>316</v>
      </c>
      <c r="E26348" t="s">
        <v>646</v>
      </c>
      <c r="F26348">
        <v>0.85261661488465523</v>
      </c>
    </row>
    <row r="26349" spans="1:6" hidden="1" x14ac:dyDescent="0.35">
      <c r="A26349">
        <v>26347</v>
      </c>
      <c r="B26349" t="s">
        <v>832</v>
      </c>
      <c r="C26349">
        <v>0</v>
      </c>
      <c r="D26349" t="s">
        <v>316</v>
      </c>
      <c r="E26349" t="s">
        <v>647</v>
      </c>
      <c r="F26349">
        <v>32.830018359900485</v>
      </c>
    </row>
    <row r="26350" spans="1:6" hidden="1" x14ac:dyDescent="0.35">
      <c r="A26350">
        <v>26348</v>
      </c>
      <c r="B26350" t="s">
        <v>832</v>
      </c>
      <c r="C26350">
        <v>0</v>
      </c>
      <c r="D26350" t="s">
        <v>314</v>
      </c>
      <c r="E26350" t="s">
        <v>648</v>
      </c>
      <c r="F26350">
        <v>8.3581674528224337</v>
      </c>
    </row>
    <row r="26351" spans="1:6" hidden="1" x14ac:dyDescent="0.35">
      <c r="A26351">
        <v>26349</v>
      </c>
      <c r="B26351" t="s">
        <v>832</v>
      </c>
      <c r="C26351">
        <v>0</v>
      </c>
      <c r="D26351" t="s">
        <v>314</v>
      </c>
      <c r="E26351" t="s">
        <v>649</v>
      </c>
      <c r="F26351">
        <v>22.445265712142707</v>
      </c>
    </row>
    <row r="26352" spans="1:6" hidden="1" x14ac:dyDescent="0.35">
      <c r="A26352">
        <v>26350</v>
      </c>
      <c r="B26352" t="s">
        <v>832</v>
      </c>
      <c r="C26352">
        <v>0</v>
      </c>
      <c r="D26352" t="s">
        <v>25</v>
      </c>
      <c r="E26352" t="s">
        <v>650</v>
      </c>
      <c r="F26352">
        <v>1766.7594027636221</v>
      </c>
    </row>
    <row r="26353" spans="1:6" hidden="1" x14ac:dyDescent="0.35">
      <c r="A26353">
        <v>26351</v>
      </c>
      <c r="B26353" t="s">
        <v>832</v>
      </c>
      <c r="C26353">
        <v>0</v>
      </c>
      <c r="D26353" t="s">
        <v>25</v>
      </c>
      <c r="E26353" t="s">
        <v>651</v>
      </c>
      <c r="F26353">
        <v>0</v>
      </c>
    </row>
    <row r="26354" spans="1:6" hidden="1" x14ac:dyDescent="0.35">
      <c r="A26354">
        <v>26352</v>
      </c>
      <c r="B26354" t="s">
        <v>832</v>
      </c>
      <c r="C26354">
        <v>0</v>
      </c>
      <c r="D26354" t="s">
        <v>26</v>
      </c>
      <c r="E26354" t="s">
        <v>652</v>
      </c>
      <c r="F26354">
        <v>347.23373897781278</v>
      </c>
    </row>
    <row r="26355" spans="1:6" hidden="1" x14ac:dyDescent="0.35">
      <c r="A26355">
        <v>26353</v>
      </c>
      <c r="B26355" t="s">
        <v>832</v>
      </c>
      <c r="C26355">
        <v>0</v>
      </c>
      <c r="D26355" t="s">
        <v>26</v>
      </c>
      <c r="E26355" t="s">
        <v>653</v>
      </c>
      <c r="F26355">
        <v>19.697432629750296</v>
      </c>
    </row>
    <row r="26356" spans="1:6" hidden="1" x14ac:dyDescent="0.35">
      <c r="A26356">
        <v>26354</v>
      </c>
      <c r="B26356" t="s">
        <v>832</v>
      </c>
      <c r="C26356">
        <v>0</v>
      </c>
      <c r="D26356" t="s">
        <v>26</v>
      </c>
      <c r="E26356" t="s">
        <v>654</v>
      </c>
      <c r="F26356">
        <v>643.77114406652095</v>
      </c>
    </row>
    <row r="26357" spans="1:6" hidden="1" x14ac:dyDescent="0.35">
      <c r="A26357">
        <v>26355</v>
      </c>
      <c r="B26357" t="s">
        <v>832</v>
      </c>
      <c r="C26357">
        <v>0</v>
      </c>
      <c r="D26357" t="s">
        <v>26</v>
      </c>
      <c r="E26357" t="s">
        <v>655</v>
      </c>
      <c r="F26357">
        <v>408.31165850047097</v>
      </c>
    </row>
    <row r="26358" spans="1:6" hidden="1" x14ac:dyDescent="0.35">
      <c r="A26358">
        <v>26356</v>
      </c>
      <c r="B26358" t="s">
        <v>832</v>
      </c>
      <c r="C26358">
        <v>0</v>
      </c>
      <c r="D26358" t="s">
        <v>28</v>
      </c>
      <c r="E26358" t="s">
        <v>656</v>
      </c>
      <c r="F26358">
        <v>595.36787570828437</v>
      </c>
    </row>
    <row r="26359" spans="1:6" hidden="1" x14ac:dyDescent="0.35">
      <c r="A26359">
        <v>26357</v>
      </c>
      <c r="B26359" t="s">
        <v>832</v>
      </c>
      <c r="C26359">
        <v>0</v>
      </c>
      <c r="D26359" t="s">
        <v>27</v>
      </c>
      <c r="E26359" t="s">
        <v>657</v>
      </c>
      <c r="F26359">
        <v>115.40076046713511</v>
      </c>
    </row>
    <row r="26360" spans="1:6" hidden="1" x14ac:dyDescent="0.35">
      <c r="A26360">
        <v>26358</v>
      </c>
      <c r="B26360" t="s">
        <v>832</v>
      </c>
      <c r="C26360">
        <v>0</v>
      </c>
      <c r="D26360" t="s">
        <v>27</v>
      </c>
      <c r="E26360" t="s">
        <v>658</v>
      </c>
      <c r="F26360">
        <v>352.48968812764622</v>
      </c>
    </row>
    <row r="26361" spans="1:6" hidden="1" x14ac:dyDescent="0.35">
      <c r="A26361">
        <v>26359</v>
      </c>
      <c r="B26361" t="s">
        <v>832</v>
      </c>
      <c r="C26361">
        <v>0</v>
      </c>
      <c r="D26361" t="s">
        <v>27</v>
      </c>
      <c r="E26361" t="s">
        <v>659</v>
      </c>
      <c r="F26361">
        <v>58.145641408159214</v>
      </c>
    </row>
    <row r="26362" spans="1:6" hidden="1" x14ac:dyDescent="0.35">
      <c r="A26362">
        <v>26360</v>
      </c>
      <c r="B26362" t="s">
        <v>832</v>
      </c>
      <c r="C26362">
        <v>0</v>
      </c>
      <c r="D26362" t="s">
        <v>27</v>
      </c>
      <c r="E26362" t="s">
        <v>660</v>
      </c>
      <c r="F26362">
        <v>74.230827837157932</v>
      </c>
    </row>
    <row r="26363" spans="1:6" hidden="1" x14ac:dyDescent="0.35">
      <c r="A26363">
        <v>26361</v>
      </c>
      <c r="B26363" t="s">
        <v>832</v>
      </c>
      <c r="C26363">
        <v>0</v>
      </c>
      <c r="D26363" t="s">
        <v>27</v>
      </c>
      <c r="E26363" t="s">
        <v>661</v>
      </c>
      <c r="F26363">
        <v>13.956143410936214</v>
      </c>
    </row>
    <row r="26364" spans="1:6" hidden="1" x14ac:dyDescent="0.35">
      <c r="A26364">
        <v>26362</v>
      </c>
      <c r="B26364" t="s">
        <v>832</v>
      </c>
      <c r="C26364">
        <v>0</v>
      </c>
      <c r="D26364" t="s">
        <v>27</v>
      </c>
      <c r="E26364" t="s">
        <v>662</v>
      </c>
      <c r="F26364">
        <v>118.19540914677793</v>
      </c>
    </row>
    <row r="26365" spans="1:6" hidden="1" x14ac:dyDescent="0.35">
      <c r="A26365">
        <v>26363</v>
      </c>
      <c r="B26365" t="s">
        <v>832</v>
      </c>
      <c r="C26365">
        <v>0</v>
      </c>
      <c r="D26365" t="s">
        <v>27</v>
      </c>
      <c r="E26365" t="s">
        <v>663</v>
      </c>
      <c r="F26365">
        <v>301.74523561354522</v>
      </c>
    </row>
    <row r="26366" spans="1:6" hidden="1" x14ac:dyDescent="0.35">
      <c r="A26366">
        <v>26364</v>
      </c>
      <c r="B26366" t="s">
        <v>832</v>
      </c>
      <c r="C26366">
        <v>0</v>
      </c>
      <c r="D26366" t="s">
        <v>30</v>
      </c>
      <c r="E26366" t="s">
        <v>664</v>
      </c>
      <c r="F26366">
        <v>285.46213679330333</v>
      </c>
    </row>
    <row r="26367" spans="1:6" hidden="1" x14ac:dyDescent="0.35">
      <c r="A26367">
        <v>26365</v>
      </c>
      <c r="B26367" t="s">
        <v>832</v>
      </c>
      <c r="C26367">
        <v>0</v>
      </c>
      <c r="D26367" t="s">
        <v>32</v>
      </c>
      <c r="E26367" t="s">
        <v>665</v>
      </c>
      <c r="F26367">
        <v>282.900426638265</v>
      </c>
    </row>
    <row r="26368" spans="1:6" hidden="1" x14ac:dyDescent="0.35">
      <c r="A26368">
        <v>26366</v>
      </c>
      <c r="B26368" t="s">
        <v>832</v>
      </c>
      <c r="C26368">
        <v>0</v>
      </c>
      <c r="D26368" t="s">
        <v>32</v>
      </c>
      <c r="E26368" t="s">
        <v>666</v>
      </c>
      <c r="F26368">
        <v>198.15896188682657</v>
      </c>
    </row>
    <row r="26369" spans="1:6" hidden="1" x14ac:dyDescent="0.35">
      <c r="A26369">
        <v>26367</v>
      </c>
      <c r="B26369" t="s">
        <v>832</v>
      </c>
      <c r="C26369">
        <v>0</v>
      </c>
      <c r="D26369" t="s">
        <v>32</v>
      </c>
      <c r="E26369" t="s">
        <v>667</v>
      </c>
      <c r="F26369">
        <v>176.19718343335154</v>
      </c>
    </row>
    <row r="26370" spans="1:6" hidden="1" x14ac:dyDescent="0.35">
      <c r="A26370">
        <v>26368</v>
      </c>
      <c r="B26370" t="s">
        <v>832</v>
      </c>
      <c r="C26370">
        <v>0</v>
      </c>
      <c r="D26370" t="s">
        <v>33</v>
      </c>
      <c r="E26370" t="s">
        <v>668</v>
      </c>
      <c r="F26370">
        <v>939.79410137588263</v>
      </c>
    </row>
    <row r="26371" spans="1:6" hidden="1" x14ac:dyDescent="0.35">
      <c r="A26371">
        <v>26369</v>
      </c>
      <c r="B26371" t="s">
        <v>832</v>
      </c>
      <c r="C26371">
        <v>0</v>
      </c>
      <c r="D26371" t="s">
        <v>34</v>
      </c>
      <c r="E26371" t="s">
        <v>669</v>
      </c>
      <c r="F26371">
        <v>182.14674097000307</v>
      </c>
    </row>
    <row r="26372" spans="1:6" hidden="1" x14ac:dyDescent="0.35">
      <c r="A26372">
        <v>26370</v>
      </c>
      <c r="B26372" t="s">
        <v>832</v>
      </c>
      <c r="C26372">
        <v>0</v>
      </c>
      <c r="D26372" t="s">
        <v>31</v>
      </c>
      <c r="E26372" t="s">
        <v>670</v>
      </c>
      <c r="F26372">
        <v>235.66849847471318</v>
      </c>
    </row>
    <row r="26373" spans="1:6" hidden="1" x14ac:dyDescent="0.35">
      <c r="A26373">
        <v>26371</v>
      </c>
      <c r="B26373" t="s">
        <v>832</v>
      </c>
      <c r="C26373">
        <v>0</v>
      </c>
      <c r="D26373" t="s">
        <v>34</v>
      </c>
      <c r="E26373" t="s">
        <v>671</v>
      </c>
      <c r="F26373">
        <v>123.71669358460676</v>
      </c>
    </row>
    <row r="26374" spans="1:6" hidden="1" x14ac:dyDescent="0.35">
      <c r="A26374">
        <v>26372</v>
      </c>
      <c r="B26374" t="s">
        <v>832</v>
      </c>
      <c r="C26374">
        <v>0</v>
      </c>
      <c r="D26374" t="s">
        <v>34</v>
      </c>
      <c r="E26374" t="s">
        <v>672</v>
      </c>
      <c r="F26374">
        <v>961.26252698083408</v>
      </c>
    </row>
    <row r="26375" spans="1:6" hidden="1" x14ac:dyDescent="0.35">
      <c r="A26375">
        <v>26373</v>
      </c>
      <c r="B26375" t="s">
        <v>832</v>
      </c>
      <c r="C26375">
        <v>0</v>
      </c>
      <c r="D26375" t="s">
        <v>35</v>
      </c>
      <c r="E26375" t="s">
        <v>673</v>
      </c>
      <c r="F26375">
        <v>2077.8427191356591</v>
      </c>
    </row>
    <row r="26376" spans="1:6" hidden="1" x14ac:dyDescent="0.35">
      <c r="A26376">
        <v>26374</v>
      </c>
      <c r="B26376" t="s">
        <v>832</v>
      </c>
      <c r="C26376">
        <v>0</v>
      </c>
      <c r="D26376" t="s">
        <v>36</v>
      </c>
      <c r="E26376" t="s">
        <v>674</v>
      </c>
      <c r="F26376">
        <v>698.50946199501209</v>
      </c>
    </row>
    <row r="26377" spans="1:6" hidden="1" x14ac:dyDescent="0.35">
      <c r="A26377">
        <v>26375</v>
      </c>
      <c r="B26377" t="s">
        <v>832</v>
      </c>
      <c r="C26377">
        <v>0</v>
      </c>
      <c r="D26377" t="s">
        <v>37</v>
      </c>
      <c r="E26377" t="s">
        <v>675</v>
      </c>
      <c r="F26377">
        <v>1202.9281271118211</v>
      </c>
    </row>
    <row r="26378" spans="1:6" hidden="1" x14ac:dyDescent="0.35">
      <c r="A26378">
        <v>26376</v>
      </c>
      <c r="B26378" t="s">
        <v>832</v>
      </c>
      <c r="C26378">
        <v>0</v>
      </c>
      <c r="D26378" t="s">
        <v>314</v>
      </c>
      <c r="E26378" t="s">
        <v>676</v>
      </c>
      <c r="F26378">
        <v>9.1770684279039489</v>
      </c>
    </row>
    <row r="26379" spans="1:6" hidden="1" x14ac:dyDescent="0.35">
      <c r="A26379">
        <v>26377</v>
      </c>
      <c r="B26379" t="s">
        <v>832</v>
      </c>
      <c r="C26379">
        <v>0</v>
      </c>
      <c r="D26379" t="s">
        <v>314</v>
      </c>
      <c r="E26379" t="s">
        <v>677</v>
      </c>
      <c r="F26379">
        <v>9.4322973594629165</v>
      </c>
    </row>
    <row r="26380" spans="1:6" hidden="1" x14ac:dyDescent="0.35">
      <c r="A26380">
        <v>26378</v>
      </c>
      <c r="B26380" t="s">
        <v>832</v>
      </c>
      <c r="C26380">
        <v>0</v>
      </c>
      <c r="D26380" t="s">
        <v>314</v>
      </c>
      <c r="E26380" t="s">
        <v>678</v>
      </c>
      <c r="F26380">
        <v>6.1810108672471733</v>
      </c>
    </row>
    <row r="26381" spans="1:6" hidden="1" x14ac:dyDescent="0.35">
      <c r="A26381">
        <v>26379</v>
      </c>
      <c r="B26381" t="s">
        <v>832</v>
      </c>
      <c r="C26381">
        <v>0</v>
      </c>
      <c r="D26381" t="s">
        <v>314</v>
      </c>
      <c r="E26381" t="s">
        <v>679</v>
      </c>
      <c r="F26381">
        <v>8.1204181550386743</v>
      </c>
    </row>
    <row r="26382" spans="1:6" hidden="1" x14ac:dyDescent="0.35">
      <c r="A26382">
        <v>26380</v>
      </c>
      <c r="B26382" t="s">
        <v>832</v>
      </c>
      <c r="C26382">
        <v>0</v>
      </c>
      <c r="D26382" t="s">
        <v>314</v>
      </c>
      <c r="E26382" t="s">
        <v>680</v>
      </c>
      <c r="F26382">
        <v>3.5867711942539038</v>
      </c>
    </row>
    <row r="26383" spans="1:6" hidden="1" x14ac:dyDescent="0.35">
      <c r="A26383">
        <v>26381</v>
      </c>
      <c r="B26383" t="s">
        <v>832</v>
      </c>
      <c r="C26383">
        <v>0</v>
      </c>
      <c r="D26383" t="s">
        <v>314</v>
      </c>
      <c r="E26383" t="s">
        <v>681</v>
      </c>
      <c r="F26383">
        <v>4.837839235023071</v>
      </c>
    </row>
    <row r="26384" spans="1:6" hidden="1" x14ac:dyDescent="0.35">
      <c r="A26384">
        <v>26382</v>
      </c>
      <c r="B26384" t="s">
        <v>832</v>
      </c>
      <c r="C26384">
        <v>0</v>
      </c>
      <c r="D26384" t="s">
        <v>314</v>
      </c>
      <c r="E26384" t="s">
        <v>682</v>
      </c>
      <c r="F26384">
        <v>6.0651228740471002</v>
      </c>
    </row>
    <row r="26385" spans="1:6" hidden="1" x14ac:dyDescent="0.35">
      <c r="A26385">
        <v>26383</v>
      </c>
      <c r="B26385" t="s">
        <v>832</v>
      </c>
      <c r="C26385">
        <v>0</v>
      </c>
      <c r="D26385" t="s">
        <v>314</v>
      </c>
      <c r="E26385" t="s">
        <v>683</v>
      </c>
      <c r="F26385">
        <v>2.7408832664467422</v>
      </c>
    </row>
    <row r="26386" spans="1:6" hidden="1" x14ac:dyDescent="0.35">
      <c r="A26386">
        <v>26384</v>
      </c>
      <c r="B26386" t="s">
        <v>832</v>
      </c>
      <c r="C26386">
        <v>0</v>
      </c>
      <c r="D26386" t="s">
        <v>314</v>
      </c>
      <c r="E26386" t="s">
        <v>684</v>
      </c>
      <c r="F26386">
        <v>0.7360099690405133</v>
      </c>
    </row>
    <row r="26387" spans="1:6" hidden="1" x14ac:dyDescent="0.35">
      <c r="A26387">
        <v>26385</v>
      </c>
      <c r="B26387" t="s">
        <v>832</v>
      </c>
      <c r="C26387">
        <v>0</v>
      </c>
      <c r="D26387" t="s">
        <v>314</v>
      </c>
      <c r="E26387" t="s">
        <v>685</v>
      </c>
      <c r="F26387">
        <v>8.4813049715149749</v>
      </c>
    </row>
    <row r="26388" spans="1:6" hidden="1" x14ac:dyDescent="0.35">
      <c r="A26388">
        <v>26386</v>
      </c>
      <c r="B26388" t="s">
        <v>832</v>
      </c>
      <c r="C26388">
        <v>0</v>
      </c>
      <c r="D26388" t="s">
        <v>314</v>
      </c>
      <c r="E26388" t="s">
        <v>686</v>
      </c>
      <c r="F26388">
        <v>9.5769539423522083</v>
      </c>
    </row>
    <row r="26389" spans="1:6" hidden="1" x14ac:dyDescent="0.35">
      <c r="A26389">
        <v>26387</v>
      </c>
      <c r="B26389" t="s">
        <v>832</v>
      </c>
      <c r="C26389">
        <v>0</v>
      </c>
      <c r="D26389" t="s">
        <v>314</v>
      </c>
      <c r="E26389" t="s">
        <v>687</v>
      </c>
      <c r="F26389">
        <v>1.9154233141543027</v>
      </c>
    </row>
    <row r="26390" spans="1:6" hidden="1" x14ac:dyDescent="0.35">
      <c r="A26390">
        <v>26388</v>
      </c>
      <c r="B26390" t="s">
        <v>832</v>
      </c>
      <c r="C26390">
        <v>0</v>
      </c>
      <c r="D26390" t="s">
        <v>314</v>
      </c>
      <c r="E26390" t="s">
        <v>688</v>
      </c>
      <c r="F26390">
        <v>18.540059070281675</v>
      </c>
    </row>
    <row r="26391" spans="1:6" hidden="1" x14ac:dyDescent="0.35">
      <c r="A26391">
        <v>26389</v>
      </c>
      <c r="B26391" t="s">
        <v>832</v>
      </c>
      <c r="C26391">
        <v>0</v>
      </c>
      <c r="D26391" t="s">
        <v>314</v>
      </c>
      <c r="E26391" t="s">
        <v>689</v>
      </c>
      <c r="F26391">
        <v>25.269824807323779</v>
      </c>
    </row>
    <row r="26392" spans="1:6" hidden="1" x14ac:dyDescent="0.35">
      <c r="A26392">
        <v>26390</v>
      </c>
      <c r="B26392" t="s">
        <v>832</v>
      </c>
      <c r="C26392">
        <v>0</v>
      </c>
      <c r="D26392" t="s">
        <v>314</v>
      </c>
      <c r="E26392" t="s">
        <v>690</v>
      </c>
      <c r="F26392">
        <v>13.121554406460037</v>
      </c>
    </row>
    <row r="26393" spans="1:6" hidden="1" x14ac:dyDescent="0.35">
      <c r="A26393">
        <v>26391</v>
      </c>
      <c r="B26393" t="s">
        <v>832</v>
      </c>
      <c r="C26393">
        <v>0</v>
      </c>
      <c r="D26393" t="s">
        <v>314</v>
      </c>
      <c r="E26393" t="s">
        <v>691</v>
      </c>
      <c r="F26393">
        <v>7.6443451747890734</v>
      </c>
    </row>
    <row r="26394" spans="1:6" hidden="1" x14ac:dyDescent="0.35">
      <c r="A26394">
        <v>26392</v>
      </c>
      <c r="B26394" t="s">
        <v>832</v>
      </c>
      <c r="C26394">
        <v>0</v>
      </c>
      <c r="D26394" t="s">
        <v>314</v>
      </c>
      <c r="E26394" t="s">
        <v>692</v>
      </c>
      <c r="F26394">
        <v>3.3114114187148833</v>
      </c>
    </row>
    <row r="26395" spans="1:6" hidden="1" x14ac:dyDescent="0.35">
      <c r="A26395">
        <v>26393</v>
      </c>
      <c r="B26395" t="s">
        <v>832</v>
      </c>
      <c r="C26395">
        <v>0</v>
      </c>
      <c r="D26395" t="s">
        <v>314</v>
      </c>
      <c r="E26395" t="s">
        <v>693</v>
      </c>
      <c r="F26395">
        <v>13.869880331446222</v>
      </c>
    </row>
    <row r="26396" spans="1:6" hidden="1" x14ac:dyDescent="0.35">
      <c r="A26396">
        <v>26394</v>
      </c>
      <c r="B26396" t="s">
        <v>832</v>
      </c>
      <c r="C26396">
        <v>0</v>
      </c>
      <c r="D26396" t="s">
        <v>314</v>
      </c>
      <c r="E26396" t="s">
        <v>694</v>
      </c>
      <c r="F26396">
        <v>2.9838774628605154</v>
      </c>
    </row>
    <row r="26397" spans="1:6" hidden="1" x14ac:dyDescent="0.35">
      <c r="A26397">
        <v>26395</v>
      </c>
      <c r="B26397" t="s">
        <v>832</v>
      </c>
      <c r="C26397">
        <v>0</v>
      </c>
      <c r="D26397" t="s">
        <v>314</v>
      </c>
      <c r="E26397" t="s">
        <v>695</v>
      </c>
      <c r="F26397">
        <v>3.6244149679933133</v>
      </c>
    </row>
    <row r="26398" spans="1:6" hidden="1" x14ac:dyDescent="0.35">
      <c r="A26398">
        <v>26396</v>
      </c>
      <c r="B26398" t="s">
        <v>832</v>
      </c>
      <c r="C26398">
        <v>0</v>
      </c>
      <c r="D26398" t="s">
        <v>38</v>
      </c>
      <c r="E26398" t="s">
        <v>696</v>
      </c>
      <c r="F26398">
        <v>174.49408950011801</v>
      </c>
    </row>
    <row r="26399" spans="1:6" hidden="1" x14ac:dyDescent="0.35">
      <c r="A26399">
        <v>26397</v>
      </c>
      <c r="B26399" t="s">
        <v>832</v>
      </c>
      <c r="C26399">
        <v>0</v>
      </c>
      <c r="D26399" t="s">
        <v>38</v>
      </c>
      <c r="E26399" t="s">
        <v>697</v>
      </c>
      <c r="F26399">
        <v>300.56393001940063</v>
      </c>
    </row>
    <row r="26400" spans="1:6" hidden="1" x14ac:dyDescent="0.35">
      <c r="A26400">
        <v>26398</v>
      </c>
      <c r="B26400" t="s">
        <v>832</v>
      </c>
      <c r="C26400">
        <v>0</v>
      </c>
      <c r="D26400" t="s">
        <v>38</v>
      </c>
      <c r="E26400" t="s">
        <v>698</v>
      </c>
      <c r="F26400">
        <v>169.89668199499954</v>
      </c>
    </row>
    <row r="26401" spans="1:6" hidden="1" x14ac:dyDescent="0.35">
      <c r="A26401">
        <v>26399</v>
      </c>
      <c r="B26401" t="s">
        <v>832</v>
      </c>
      <c r="C26401">
        <v>0</v>
      </c>
      <c r="D26401" t="s">
        <v>39</v>
      </c>
      <c r="E26401" t="s">
        <v>699</v>
      </c>
      <c r="F26401">
        <v>28.464050327483278</v>
      </c>
    </row>
    <row r="26402" spans="1:6" hidden="1" x14ac:dyDescent="0.35">
      <c r="A26402">
        <v>26400</v>
      </c>
      <c r="B26402" t="s">
        <v>832</v>
      </c>
      <c r="C26402">
        <v>0</v>
      </c>
      <c r="D26402">
        <v>0</v>
      </c>
      <c r="E26402" t="s">
        <v>700</v>
      </c>
      <c r="F26402">
        <v>0</v>
      </c>
    </row>
    <row r="26403" spans="1:6" hidden="1" x14ac:dyDescent="0.35">
      <c r="A26403">
        <v>26401</v>
      </c>
      <c r="B26403" t="s">
        <v>833</v>
      </c>
      <c r="C26403">
        <v>0</v>
      </c>
      <c r="D26403" t="s">
        <v>9</v>
      </c>
      <c r="E26403" t="s">
        <v>502</v>
      </c>
      <c r="F26403">
        <v>0.96385417503436066</v>
      </c>
    </row>
    <row r="26404" spans="1:6" hidden="1" x14ac:dyDescent="0.35">
      <c r="A26404">
        <v>26402</v>
      </c>
      <c r="B26404" t="s">
        <v>833</v>
      </c>
      <c r="C26404">
        <v>0</v>
      </c>
      <c r="D26404" t="s">
        <v>9</v>
      </c>
      <c r="E26404" t="s">
        <v>503</v>
      </c>
      <c r="F26404">
        <v>0.34653161475190397</v>
      </c>
    </row>
    <row r="26405" spans="1:6" hidden="1" x14ac:dyDescent="0.35">
      <c r="A26405">
        <v>26403</v>
      </c>
      <c r="B26405" t="s">
        <v>833</v>
      </c>
      <c r="C26405">
        <v>0</v>
      </c>
      <c r="D26405" t="s">
        <v>9</v>
      </c>
      <c r="E26405" t="s">
        <v>504</v>
      </c>
      <c r="F26405">
        <v>0.29396151081608191</v>
      </c>
    </row>
    <row r="26406" spans="1:6" hidden="1" x14ac:dyDescent="0.35">
      <c r="A26406">
        <v>26404</v>
      </c>
      <c r="B26406" t="s">
        <v>833</v>
      </c>
      <c r="C26406">
        <v>0</v>
      </c>
      <c r="D26406" t="s">
        <v>9</v>
      </c>
      <c r="E26406" t="s">
        <v>505</v>
      </c>
      <c r="F26406">
        <v>2.5177026537507499</v>
      </c>
    </row>
    <row r="26407" spans="1:6" hidden="1" x14ac:dyDescent="0.35">
      <c r="A26407">
        <v>26405</v>
      </c>
      <c r="B26407" t="s">
        <v>833</v>
      </c>
      <c r="C26407">
        <v>0</v>
      </c>
      <c r="D26407" t="s">
        <v>9</v>
      </c>
      <c r="E26407" t="s">
        <v>506</v>
      </c>
      <c r="F26407">
        <v>0.31208044452461287</v>
      </c>
    </row>
    <row r="26408" spans="1:6" hidden="1" x14ac:dyDescent="0.35">
      <c r="A26408">
        <v>26406</v>
      </c>
      <c r="B26408" t="s">
        <v>833</v>
      </c>
      <c r="C26408">
        <v>0</v>
      </c>
      <c r="D26408" t="s">
        <v>9</v>
      </c>
      <c r="E26408" t="s">
        <v>507</v>
      </c>
      <c r="F26408">
        <v>0.13328954215656985</v>
      </c>
    </row>
    <row r="26409" spans="1:6" hidden="1" x14ac:dyDescent="0.35">
      <c r="A26409">
        <v>26407</v>
      </c>
      <c r="B26409" t="s">
        <v>833</v>
      </c>
      <c r="C26409">
        <v>0</v>
      </c>
      <c r="D26409" t="s">
        <v>9</v>
      </c>
      <c r="E26409" t="s">
        <v>508</v>
      </c>
      <c r="F26409">
        <v>5.7491714083072215E-2</v>
      </c>
    </row>
    <row r="26410" spans="1:6" hidden="1" x14ac:dyDescent="0.35">
      <c r="A26410">
        <v>26408</v>
      </c>
      <c r="B26410" t="s">
        <v>833</v>
      </c>
      <c r="C26410">
        <v>0</v>
      </c>
      <c r="D26410" t="s">
        <v>9</v>
      </c>
      <c r="E26410" t="s">
        <v>509</v>
      </c>
      <c r="F26410">
        <v>1.0224945998709729</v>
      </c>
    </row>
    <row r="26411" spans="1:6" hidden="1" x14ac:dyDescent="0.35">
      <c r="A26411">
        <v>26409</v>
      </c>
      <c r="B26411" t="s">
        <v>833</v>
      </c>
      <c r="C26411">
        <v>0</v>
      </c>
      <c r="D26411" t="s">
        <v>9</v>
      </c>
      <c r="E26411" t="s">
        <v>510</v>
      </c>
      <c r="F26411">
        <v>0.53419332980246226</v>
      </c>
    </row>
    <row r="26412" spans="1:6" hidden="1" x14ac:dyDescent="0.35">
      <c r="A26412">
        <v>26410</v>
      </c>
      <c r="B26412" t="s">
        <v>833</v>
      </c>
      <c r="C26412">
        <v>0</v>
      </c>
      <c r="D26412" t="s">
        <v>9</v>
      </c>
      <c r="E26412" t="s">
        <v>511</v>
      </c>
      <c r="F26412">
        <v>1.7647098922097795</v>
      </c>
    </row>
    <row r="26413" spans="1:6" hidden="1" x14ac:dyDescent="0.35">
      <c r="A26413">
        <v>26411</v>
      </c>
      <c r="B26413" t="s">
        <v>833</v>
      </c>
      <c r="C26413">
        <v>0</v>
      </c>
      <c r="D26413" t="s">
        <v>9</v>
      </c>
      <c r="E26413" t="s">
        <v>512</v>
      </c>
      <c r="F26413">
        <v>0.54670136125714586</v>
      </c>
    </row>
    <row r="26414" spans="1:6" hidden="1" x14ac:dyDescent="0.35">
      <c r="A26414">
        <v>26412</v>
      </c>
      <c r="B26414" t="s">
        <v>833</v>
      </c>
      <c r="C26414">
        <v>0</v>
      </c>
      <c r="D26414" t="s">
        <v>9</v>
      </c>
      <c r="E26414" t="s">
        <v>513</v>
      </c>
      <c r="F26414">
        <v>7.8194366095915235E-2</v>
      </c>
    </row>
    <row r="26415" spans="1:6" hidden="1" x14ac:dyDescent="0.35">
      <c r="A26415">
        <v>26413</v>
      </c>
      <c r="B26415" t="s">
        <v>833</v>
      </c>
      <c r="C26415">
        <v>0</v>
      </c>
      <c r="D26415" t="s">
        <v>9</v>
      </c>
      <c r="E26415" t="s">
        <v>514</v>
      </c>
      <c r="F26415">
        <v>0.30406540645748537</v>
      </c>
    </row>
    <row r="26416" spans="1:6" hidden="1" x14ac:dyDescent="0.35">
      <c r="A26416">
        <v>26414</v>
      </c>
      <c r="B26416" t="s">
        <v>833</v>
      </c>
      <c r="C26416">
        <v>0</v>
      </c>
      <c r="D26416" t="s">
        <v>9</v>
      </c>
      <c r="E26416" t="s">
        <v>515</v>
      </c>
      <c r="F26416">
        <v>0.78340059886815461</v>
      </c>
    </row>
    <row r="26417" spans="1:6" hidden="1" x14ac:dyDescent="0.35">
      <c r="A26417">
        <v>26415</v>
      </c>
      <c r="B26417" t="s">
        <v>833</v>
      </c>
      <c r="C26417">
        <v>0</v>
      </c>
      <c r="D26417" t="s">
        <v>9</v>
      </c>
      <c r="E26417" t="s">
        <v>516</v>
      </c>
      <c r="F26417">
        <v>2.2905937044285996E-2</v>
      </c>
    </row>
    <row r="26418" spans="1:6" hidden="1" x14ac:dyDescent="0.35">
      <c r="A26418">
        <v>26416</v>
      </c>
      <c r="B26418" t="s">
        <v>833</v>
      </c>
      <c r="C26418">
        <v>0</v>
      </c>
      <c r="D26418" t="s">
        <v>9</v>
      </c>
      <c r="E26418" t="s">
        <v>517</v>
      </c>
      <c r="F26418">
        <v>0</v>
      </c>
    </row>
    <row r="26419" spans="1:6" hidden="1" x14ac:dyDescent="0.35">
      <c r="A26419">
        <v>26417</v>
      </c>
      <c r="B26419" t="s">
        <v>833</v>
      </c>
      <c r="C26419">
        <v>0</v>
      </c>
      <c r="D26419" t="s">
        <v>9</v>
      </c>
      <c r="E26419" t="s">
        <v>518</v>
      </c>
      <c r="F26419">
        <v>0</v>
      </c>
    </row>
    <row r="26420" spans="1:6" hidden="1" x14ac:dyDescent="0.35">
      <c r="A26420">
        <v>26418</v>
      </c>
      <c r="B26420" t="s">
        <v>833</v>
      </c>
      <c r="C26420">
        <v>0</v>
      </c>
      <c r="D26420" t="s">
        <v>9</v>
      </c>
      <c r="E26420" t="s">
        <v>519</v>
      </c>
      <c r="F26420">
        <v>0.41771828249847437</v>
      </c>
    </row>
    <row r="26421" spans="1:6" hidden="1" x14ac:dyDescent="0.35">
      <c r="A26421">
        <v>26419</v>
      </c>
      <c r="B26421" t="s">
        <v>833</v>
      </c>
      <c r="C26421">
        <v>0</v>
      </c>
      <c r="D26421" t="s">
        <v>9</v>
      </c>
      <c r="E26421" t="s">
        <v>520</v>
      </c>
      <c r="F26421">
        <v>0.19006569297632109</v>
      </c>
    </row>
    <row r="26422" spans="1:6" hidden="1" x14ac:dyDescent="0.35">
      <c r="A26422">
        <v>26420</v>
      </c>
      <c r="B26422" t="s">
        <v>833</v>
      </c>
      <c r="C26422">
        <v>0</v>
      </c>
      <c r="D26422" t="s">
        <v>106</v>
      </c>
      <c r="E26422" t="s">
        <v>521</v>
      </c>
      <c r="F26422">
        <v>8.9556334511451285E-2</v>
      </c>
    </row>
    <row r="26423" spans="1:6" hidden="1" x14ac:dyDescent="0.35">
      <c r="A26423">
        <v>26421</v>
      </c>
      <c r="B26423" t="s">
        <v>833</v>
      </c>
      <c r="C26423">
        <v>0</v>
      </c>
      <c r="D26423" t="s">
        <v>106</v>
      </c>
      <c r="E26423" t="s">
        <v>522</v>
      </c>
      <c r="F26423">
        <v>5.8894646889838725E-2</v>
      </c>
    </row>
    <row r="26424" spans="1:6" hidden="1" x14ac:dyDescent="0.35">
      <c r="A26424">
        <v>26422</v>
      </c>
      <c r="B26424" t="s">
        <v>833</v>
      </c>
      <c r="C26424">
        <v>0</v>
      </c>
      <c r="D26424" t="s">
        <v>106</v>
      </c>
      <c r="E26424" t="s">
        <v>523</v>
      </c>
      <c r="F26424">
        <v>0.15942046852732991</v>
      </c>
    </row>
    <row r="26425" spans="1:6" hidden="1" x14ac:dyDescent="0.35">
      <c r="A26425">
        <v>26423</v>
      </c>
      <c r="B26425" t="s">
        <v>833</v>
      </c>
      <c r="C26425">
        <v>0</v>
      </c>
      <c r="D26425" t="s">
        <v>106</v>
      </c>
      <c r="E26425" t="s">
        <v>524</v>
      </c>
      <c r="F26425">
        <v>2.6697691452065738E-2</v>
      </c>
    </row>
    <row r="26426" spans="1:6" hidden="1" x14ac:dyDescent="0.35">
      <c r="A26426">
        <v>26424</v>
      </c>
      <c r="B26426" t="s">
        <v>833</v>
      </c>
      <c r="C26426">
        <v>0</v>
      </c>
      <c r="D26426" t="s">
        <v>106</v>
      </c>
      <c r="E26426" t="s">
        <v>525</v>
      </c>
      <c r="F26426">
        <v>2.0487043201599061E-3</v>
      </c>
    </row>
    <row r="26427" spans="1:6" hidden="1" x14ac:dyDescent="0.35">
      <c r="A26427">
        <v>26425</v>
      </c>
      <c r="B26427" t="s">
        <v>833</v>
      </c>
      <c r="C26427">
        <v>0</v>
      </c>
      <c r="D26427" t="s">
        <v>106</v>
      </c>
      <c r="E26427" t="s">
        <v>526</v>
      </c>
      <c r="F26427">
        <v>7.2540751580839162E-3</v>
      </c>
    </row>
    <row r="26428" spans="1:6" hidden="1" x14ac:dyDescent="0.35">
      <c r="A26428">
        <v>26426</v>
      </c>
      <c r="B26428" t="s">
        <v>833</v>
      </c>
      <c r="C26428">
        <v>0</v>
      </c>
      <c r="D26428" t="s">
        <v>106</v>
      </c>
      <c r="E26428" t="s">
        <v>527</v>
      </c>
      <c r="F26428">
        <v>3.4463992268831643E-3</v>
      </c>
    </row>
    <row r="26429" spans="1:6" hidden="1" x14ac:dyDescent="0.35">
      <c r="A26429">
        <v>26427</v>
      </c>
      <c r="B26429" t="s">
        <v>833</v>
      </c>
      <c r="C26429">
        <v>0</v>
      </c>
      <c r="D26429" t="s">
        <v>106</v>
      </c>
      <c r="E26429" t="s">
        <v>528</v>
      </c>
      <c r="F26429">
        <v>1.9543535470373304E-2</v>
      </c>
    </row>
    <row r="26430" spans="1:6" hidden="1" x14ac:dyDescent="0.35">
      <c r="A26430">
        <v>26428</v>
      </c>
      <c r="B26430" t="s">
        <v>833</v>
      </c>
      <c r="C26430">
        <v>0</v>
      </c>
      <c r="D26430" t="s">
        <v>105</v>
      </c>
      <c r="E26430" t="s">
        <v>529</v>
      </c>
      <c r="F26430">
        <v>0.40965487611795365</v>
      </c>
    </row>
    <row r="26431" spans="1:6" hidden="1" x14ac:dyDescent="0.35">
      <c r="A26431">
        <v>26429</v>
      </c>
      <c r="B26431" t="s">
        <v>833</v>
      </c>
      <c r="C26431">
        <v>0</v>
      </c>
      <c r="D26431" t="s">
        <v>105</v>
      </c>
      <c r="E26431" t="s">
        <v>530</v>
      </c>
      <c r="F26431">
        <v>0.73152183278480665</v>
      </c>
    </row>
    <row r="26432" spans="1:6" hidden="1" x14ac:dyDescent="0.35">
      <c r="A26432">
        <v>26430</v>
      </c>
      <c r="B26432" t="s">
        <v>833</v>
      </c>
      <c r="C26432">
        <v>0</v>
      </c>
      <c r="D26432" t="s">
        <v>105</v>
      </c>
      <c r="E26432" t="s">
        <v>531</v>
      </c>
      <c r="F26432">
        <v>1.966600018467864E-2</v>
      </c>
    </row>
    <row r="26433" spans="1:6" hidden="1" x14ac:dyDescent="0.35">
      <c r="A26433">
        <v>26431</v>
      </c>
      <c r="B26433" t="s">
        <v>833</v>
      </c>
      <c r="C26433">
        <v>0</v>
      </c>
      <c r="D26433" t="s">
        <v>105</v>
      </c>
      <c r="E26433" t="s">
        <v>532</v>
      </c>
      <c r="F26433">
        <v>0.3352604827885648</v>
      </c>
    </row>
    <row r="26434" spans="1:6" hidden="1" x14ac:dyDescent="0.35">
      <c r="A26434">
        <v>26432</v>
      </c>
      <c r="B26434" t="s">
        <v>833</v>
      </c>
      <c r="C26434">
        <v>0</v>
      </c>
      <c r="D26434" t="s">
        <v>10</v>
      </c>
      <c r="E26434" t="s">
        <v>533</v>
      </c>
      <c r="F26434">
        <v>3.7849775192018126E-2</v>
      </c>
    </row>
    <row r="26435" spans="1:6" hidden="1" x14ac:dyDescent="0.35">
      <c r="A26435">
        <v>26433</v>
      </c>
      <c r="B26435" t="s">
        <v>833</v>
      </c>
      <c r="C26435">
        <v>0</v>
      </c>
      <c r="D26435" t="s">
        <v>10</v>
      </c>
      <c r="E26435" t="s">
        <v>534</v>
      </c>
      <c r="F26435">
        <v>0.11548323170332607</v>
      </c>
    </row>
    <row r="26436" spans="1:6" hidden="1" x14ac:dyDescent="0.35">
      <c r="A26436">
        <v>26434</v>
      </c>
      <c r="B26436" t="s">
        <v>833</v>
      </c>
      <c r="C26436">
        <v>0</v>
      </c>
      <c r="D26436" t="s">
        <v>10</v>
      </c>
      <c r="E26436" t="s">
        <v>535</v>
      </c>
      <c r="F26436">
        <v>4.2927136187536741</v>
      </c>
    </row>
    <row r="26437" spans="1:6" hidden="1" x14ac:dyDescent="0.35">
      <c r="A26437">
        <v>26435</v>
      </c>
      <c r="B26437" t="s">
        <v>833</v>
      </c>
      <c r="C26437">
        <v>0</v>
      </c>
      <c r="D26437" t="s">
        <v>10</v>
      </c>
      <c r="E26437" t="s">
        <v>536</v>
      </c>
      <c r="F26437">
        <v>1.5419753638004867</v>
      </c>
    </row>
    <row r="26438" spans="1:6" hidden="1" x14ac:dyDescent="0.35">
      <c r="A26438">
        <v>26436</v>
      </c>
      <c r="B26438" t="s">
        <v>833</v>
      </c>
      <c r="C26438">
        <v>0</v>
      </c>
      <c r="D26438" t="s">
        <v>10</v>
      </c>
      <c r="E26438" t="s">
        <v>537</v>
      </c>
      <c r="F26438">
        <v>6.5199108333555342E-2</v>
      </c>
    </row>
    <row r="26439" spans="1:6" hidden="1" x14ac:dyDescent="0.35">
      <c r="A26439">
        <v>26437</v>
      </c>
      <c r="B26439" t="s">
        <v>833</v>
      </c>
      <c r="C26439">
        <v>0</v>
      </c>
      <c r="D26439" t="s">
        <v>10</v>
      </c>
      <c r="E26439" t="s">
        <v>538</v>
      </c>
      <c r="F26439">
        <v>9.2317820358342809E-2</v>
      </c>
    </row>
    <row r="26440" spans="1:6" hidden="1" x14ac:dyDescent="0.35">
      <c r="A26440">
        <v>26438</v>
      </c>
      <c r="B26440" t="s">
        <v>833</v>
      </c>
      <c r="C26440">
        <v>0</v>
      </c>
      <c r="D26440" t="s">
        <v>10</v>
      </c>
      <c r="E26440" t="s">
        <v>539</v>
      </c>
      <c r="F26440">
        <v>0.40072445219023428</v>
      </c>
    </row>
    <row r="26441" spans="1:6" hidden="1" x14ac:dyDescent="0.35">
      <c r="A26441">
        <v>26439</v>
      </c>
      <c r="B26441" t="s">
        <v>833</v>
      </c>
      <c r="C26441">
        <v>0</v>
      </c>
      <c r="D26441" t="s">
        <v>10</v>
      </c>
      <c r="E26441" t="s">
        <v>540</v>
      </c>
      <c r="F26441">
        <v>0.96704172243894926</v>
      </c>
    </row>
    <row r="26442" spans="1:6" hidden="1" x14ac:dyDescent="0.35">
      <c r="A26442">
        <v>26440</v>
      </c>
      <c r="B26442" t="s">
        <v>833</v>
      </c>
      <c r="C26442">
        <v>0</v>
      </c>
      <c r="D26442" t="s">
        <v>10</v>
      </c>
      <c r="E26442" t="s">
        <v>541</v>
      </c>
      <c r="F26442">
        <v>0.85563674595963313</v>
      </c>
    </row>
    <row r="26443" spans="1:6" hidden="1" x14ac:dyDescent="0.35">
      <c r="A26443">
        <v>26441</v>
      </c>
      <c r="B26443" t="s">
        <v>833</v>
      </c>
      <c r="C26443">
        <v>0</v>
      </c>
      <c r="D26443" t="s">
        <v>10</v>
      </c>
      <c r="E26443" t="s">
        <v>542</v>
      </c>
      <c r="F26443">
        <v>1.272570353463375</v>
      </c>
    </row>
    <row r="26444" spans="1:6" hidden="1" x14ac:dyDescent="0.35">
      <c r="A26444">
        <v>26442</v>
      </c>
      <c r="B26444" t="s">
        <v>833</v>
      </c>
      <c r="C26444">
        <v>0</v>
      </c>
      <c r="D26444" t="s">
        <v>10</v>
      </c>
      <c r="E26444" t="s">
        <v>543</v>
      </c>
      <c r="F26444">
        <v>8.6909361963619744E-2</v>
      </c>
    </row>
    <row r="26445" spans="1:6" hidden="1" x14ac:dyDescent="0.35">
      <c r="A26445">
        <v>26443</v>
      </c>
      <c r="B26445" t="s">
        <v>833</v>
      </c>
      <c r="C26445">
        <v>0</v>
      </c>
      <c r="D26445" t="s">
        <v>12</v>
      </c>
      <c r="E26445" t="s">
        <v>544</v>
      </c>
      <c r="F26445">
        <v>1.4728060657894628</v>
      </c>
    </row>
    <row r="26446" spans="1:6" hidden="1" x14ac:dyDescent="0.35">
      <c r="A26446">
        <v>26444</v>
      </c>
      <c r="B26446" t="s">
        <v>833</v>
      </c>
      <c r="C26446">
        <v>0</v>
      </c>
      <c r="D26446" t="s">
        <v>12</v>
      </c>
      <c r="E26446" t="s">
        <v>545</v>
      </c>
      <c r="F26446">
        <v>0.59166832110993728</v>
      </c>
    </row>
    <row r="26447" spans="1:6" hidden="1" x14ac:dyDescent="0.35">
      <c r="A26447">
        <v>26445</v>
      </c>
      <c r="B26447" t="s">
        <v>833</v>
      </c>
      <c r="C26447">
        <v>0</v>
      </c>
      <c r="D26447" t="s">
        <v>12</v>
      </c>
      <c r="E26447" t="s">
        <v>546</v>
      </c>
      <c r="F26447">
        <v>0.90895971284768395</v>
      </c>
    </row>
    <row r="26448" spans="1:6" hidden="1" x14ac:dyDescent="0.35">
      <c r="A26448">
        <v>26446</v>
      </c>
      <c r="B26448" t="s">
        <v>833</v>
      </c>
      <c r="C26448">
        <v>0</v>
      </c>
      <c r="D26448" t="s">
        <v>12</v>
      </c>
      <c r="E26448" t="s">
        <v>547</v>
      </c>
      <c r="F26448">
        <v>1.7805902417540798</v>
      </c>
    </row>
    <row r="26449" spans="1:6" hidden="1" x14ac:dyDescent="0.35">
      <c r="A26449">
        <v>26447</v>
      </c>
      <c r="B26449" t="s">
        <v>833</v>
      </c>
      <c r="C26449">
        <v>0</v>
      </c>
      <c r="D26449" t="s">
        <v>12</v>
      </c>
      <c r="E26449" t="s">
        <v>548</v>
      </c>
      <c r="F26449">
        <v>1.2030737924218726</v>
      </c>
    </row>
    <row r="26450" spans="1:6" hidden="1" x14ac:dyDescent="0.35">
      <c r="A26450">
        <v>26448</v>
      </c>
      <c r="B26450" t="s">
        <v>833</v>
      </c>
      <c r="C26450">
        <v>0</v>
      </c>
      <c r="D26450" t="s">
        <v>12</v>
      </c>
      <c r="E26450" t="s">
        <v>549</v>
      </c>
      <c r="F26450">
        <v>0.99248935892577006</v>
      </c>
    </row>
    <row r="26451" spans="1:6" hidden="1" x14ac:dyDescent="0.35">
      <c r="A26451">
        <v>26449</v>
      </c>
      <c r="B26451" t="s">
        <v>833</v>
      </c>
      <c r="C26451">
        <v>0</v>
      </c>
      <c r="D26451" t="s">
        <v>12</v>
      </c>
      <c r="E26451" t="s">
        <v>550</v>
      </c>
      <c r="F26451">
        <v>0.62740429516754781</v>
      </c>
    </row>
    <row r="26452" spans="1:6" hidden="1" x14ac:dyDescent="0.35">
      <c r="A26452">
        <v>26450</v>
      </c>
      <c r="B26452" t="s">
        <v>833</v>
      </c>
      <c r="C26452">
        <v>0</v>
      </c>
      <c r="D26452" t="s">
        <v>12</v>
      </c>
      <c r="E26452" t="s">
        <v>551</v>
      </c>
      <c r="F26452">
        <v>0.33985541696318783</v>
      </c>
    </row>
    <row r="26453" spans="1:6" hidden="1" x14ac:dyDescent="0.35">
      <c r="A26453">
        <v>26451</v>
      </c>
      <c r="B26453" t="s">
        <v>833</v>
      </c>
      <c r="C26453">
        <v>0</v>
      </c>
      <c r="D26453" t="s">
        <v>12</v>
      </c>
      <c r="E26453" t="s">
        <v>552</v>
      </c>
      <c r="F26453">
        <v>9.9332786923194973</v>
      </c>
    </row>
    <row r="26454" spans="1:6" hidden="1" x14ac:dyDescent="0.35">
      <c r="A26454">
        <v>26452</v>
      </c>
      <c r="B26454" t="s">
        <v>833</v>
      </c>
      <c r="C26454">
        <v>0</v>
      </c>
      <c r="D26454" t="s">
        <v>12</v>
      </c>
      <c r="E26454" t="s">
        <v>553</v>
      </c>
      <c r="F26454">
        <v>1.9722812260121607</v>
      </c>
    </row>
    <row r="26455" spans="1:6" hidden="1" x14ac:dyDescent="0.35">
      <c r="A26455">
        <v>26453</v>
      </c>
      <c r="B26455" t="s">
        <v>833</v>
      </c>
      <c r="C26455">
        <v>0</v>
      </c>
      <c r="D26455" t="s">
        <v>12</v>
      </c>
      <c r="E26455" t="s">
        <v>554</v>
      </c>
      <c r="F26455">
        <v>2.0505856732953873</v>
      </c>
    </row>
    <row r="26456" spans="1:6" hidden="1" x14ac:dyDescent="0.35">
      <c r="A26456">
        <v>26454</v>
      </c>
      <c r="B26456" t="s">
        <v>833</v>
      </c>
      <c r="C26456">
        <v>0</v>
      </c>
      <c r="D26456" t="s">
        <v>12</v>
      </c>
      <c r="E26456" t="s">
        <v>555</v>
      </c>
      <c r="F26456">
        <v>1.0580499796107479</v>
      </c>
    </row>
    <row r="26457" spans="1:6" hidden="1" x14ac:dyDescent="0.35">
      <c r="A26457">
        <v>26455</v>
      </c>
      <c r="B26457" t="s">
        <v>833</v>
      </c>
      <c r="C26457">
        <v>0</v>
      </c>
      <c r="D26457" t="s">
        <v>13</v>
      </c>
      <c r="E26457" t="s">
        <v>556</v>
      </c>
      <c r="F26457">
        <v>4.3711119245731229</v>
      </c>
    </row>
    <row r="26458" spans="1:6" hidden="1" x14ac:dyDescent="0.35">
      <c r="A26458">
        <v>26456</v>
      </c>
      <c r="B26458" t="s">
        <v>833</v>
      </c>
      <c r="C26458">
        <v>0</v>
      </c>
      <c r="D26458" t="s">
        <v>13</v>
      </c>
      <c r="E26458" t="s">
        <v>557</v>
      </c>
      <c r="F26458">
        <v>1.7801673064521204</v>
      </c>
    </row>
    <row r="26459" spans="1:6" hidden="1" x14ac:dyDescent="0.35">
      <c r="A26459">
        <v>26457</v>
      </c>
      <c r="B26459" t="s">
        <v>833</v>
      </c>
      <c r="C26459">
        <v>0</v>
      </c>
      <c r="D26459" t="s">
        <v>13</v>
      </c>
      <c r="E26459" t="s">
        <v>558</v>
      </c>
      <c r="F26459">
        <v>0.86894413215690547</v>
      </c>
    </row>
    <row r="26460" spans="1:6" hidden="1" x14ac:dyDescent="0.35">
      <c r="A26460">
        <v>26458</v>
      </c>
      <c r="B26460" t="s">
        <v>833</v>
      </c>
      <c r="C26460">
        <v>0</v>
      </c>
      <c r="D26460" t="s">
        <v>14</v>
      </c>
      <c r="E26460" t="s">
        <v>559</v>
      </c>
      <c r="F26460">
        <v>0.68130957895054334</v>
      </c>
    </row>
    <row r="26461" spans="1:6" hidden="1" x14ac:dyDescent="0.35">
      <c r="A26461">
        <v>26459</v>
      </c>
      <c r="B26461" t="s">
        <v>833</v>
      </c>
      <c r="C26461">
        <v>0</v>
      </c>
      <c r="D26461" t="s">
        <v>14</v>
      </c>
      <c r="E26461" t="s">
        <v>560</v>
      </c>
      <c r="F26461">
        <v>0</v>
      </c>
    </row>
    <row r="26462" spans="1:6" hidden="1" x14ac:dyDescent="0.35">
      <c r="A26462">
        <v>26460</v>
      </c>
      <c r="B26462" t="s">
        <v>833</v>
      </c>
      <c r="C26462">
        <v>0</v>
      </c>
      <c r="D26462" t="s">
        <v>15</v>
      </c>
      <c r="E26462" t="s">
        <v>561</v>
      </c>
      <c r="F26462">
        <v>0.15878907240995668</v>
      </c>
    </row>
    <row r="26463" spans="1:6" hidden="1" x14ac:dyDescent="0.35">
      <c r="A26463">
        <v>26461</v>
      </c>
      <c r="B26463" t="s">
        <v>833</v>
      </c>
      <c r="C26463">
        <v>0</v>
      </c>
      <c r="D26463" t="s">
        <v>15</v>
      </c>
      <c r="E26463" t="s">
        <v>562</v>
      </c>
      <c r="F26463">
        <v>0</v>
      </c>
    </row>
    <row r="26464" spans="1:6" hidden="1" x14ac:dyDescent="0.35">
      <c r="A26464">
        <v>26462</v>
      </c>
      <c r="B26464" t="s">
        <v>833</v>
      </c>
      <c r="C26464">
        <v>0</v>
      </c>
      <c r="D26464" t="s">
        <v>15</v>
      </c>
      <c r="E26464" t="s">
        <v>563</v>
      </c>
      <c r="F26464">
        <v>1.4119170509760433</v>
      </c>
    </row>
    <row r="26465" spans="1:6" hidden="1" x14ac:dyDescent="0.35">
      <c r="A26465">
        <v>26463</v>
      </c>
      <c r="B26465" t="s">
        <v>833</v>
      </c>
      <c r="C26465">
        <v>0</v>
      </c>
      <c r="D26465" t="s">
        <v>15</v>
      </c>
      <c r="E26465" t="s">
        <v>564</v>
      </c>
      <c r="F26465">
        <v>1.6658910240109042</v>
      </c>
    </row>
    <row r="26466" spans="1:6" hidden="1" x14ac:dyDescent="0.35">
      <c r="A26466">
        <v>26464</v>
      </c>
      <c r="B26466" t="s">
        <v>833</v>
      </c>
      <c r="C26466">
        <v>0</v>
      </c>
      <c r="D26466" t="s">
        <v>16</v>
      </c>
      <c r="E26466" t="s">
        <v>565</v>
      </c>
      <c r="F26466">
        <v>0.17421483136866509</v>
      </c>
    </row>
    <row r="26467" spans="1:6" hidden="1" x14ac:dyDescent="0.35">
      <c r="A26467">
        <v>26465</v>
      </c>
      <c r="B26467" t="s">
        <v>833</v>
      </c>
      <c r="C26467">
        <v>0</v>
      </c>
      <c r="D26467" t="s">
        <v>16</v>
      </c>
      <c r="E26467" t="s">
        <v>566</v>
      </c>
      <c r="F26467">
        <v>1.306297007431563E-2</v>
      </c>
    </row>
    <row r="26468" spans="1:6" hidden="1" x14ac:dyDescent="0.35">
      <c r="A26468">
        <v>26466</v>
      </c>
      <c r="B26468" t="s">
        <v>833</v>
      </c>
      <c r="C26468">
        <v>0</v>
      </c>
      <c r="D26468" t="s">
        <v>16</v>
      </c>
      <c r="E26468" t="s">
        <v>567</v>
      </c>
      <c r="F26468">
        <v>4.579000737492174E-2</v>
      </c>
    </row>
    <row r="26469" spans="1:6" hidden="1" x14ac:dyDescent="0.35">
      <c r="A26469">
        <v>26467</v>
      </c>
      <c r="B26469" t="s">
        <v>833</v>
      </c>
      <c r="C26469">
        <v>0</v>
      </c>
      <c r="D26469" t="s">
        <v>16</v>
      </c>
      <c r="E26469" t="s">
        <v>568</v>
      </c>
      <c r="F26469">
        <v>2.7411384033904413</v>
      </c>
    </row>
    <row r="26470" spans="1:6" hidden="1" x14ac:dyDescent="0.35">
      <c r="A26470">
        <v>26468</v>
      </c>
      <c r="B26470" t="s">
        <v>833</v>
      </c>
      <c r="C26470">
        <v>0</v>
      </c>
      <c r="D26470" t="s">
        <v>16</v>
      </c>
      <c r="E26470" t="s">
        <v>569</v>
      </c>
      <c r="F26470">
        <v>1.1910851808838576E-2</v>
      </c>
    </row>
    <row r="26471" spans="1:6" hidden="1" x14ac:dyDescent="0.35">
      <c r="A26471">
        <v>26469</v>
      </c>
      <c r="B26471" t="s">
        <v>833</v>
      </c>
      <c r="C26471">
        <v>0</v>
      </c>
      <c r="D26471" t="s">
        <v>16</v>
      </c>
      <c r="E26471" t="s">
        <v>570</v>
      </c>
      <c r="F26471">
        <v>1.7578560673906188E-2</v>
      </c>
    </row>
    <row r="26472" spans="1:6" hidden="1" x14ac:dyDescent="0.35">
      <c r="A26472">
        <v>26470</v>
      </c>
      <c r="B26472" t="s">
        <v>833</v>
      </c>
      <c r="C26472">
        <v>0</v>
      </c>
      <c r="D26472" t="s">
        <v>16</v>
      </c>
      <c r="E26472" t="s">
        <v>571</v>
      </c>
      <c r="F26472">
        <v>0.28424462857531124</v>
      </c>
    </row>
    <row r="26473" spans="1:6" hidden="1" x14ac:dyDescent="0.35">
      <c r="A26473">
        <v>26471</v>
      </c>
      <c r="B26473" t="s">
        <v>833</v>
      </c>
      <c r="C26473">
        <v>0</v>
      </c>
      <c r="D26473" t="s">
        <v>16</v>
      </c>
      <c r="E26473" t="s">
        <v>572</v>
      </c>
      <c r="F26473">
        <v>0.26996168247957641</v>
      </c>
    </row>
    <row r="26474" spans="1:6" hidden="1" x14ac:dyDescent="0.35">
      <c r="A26474">
        <v>26472</v>
      </c>
      <c r="B26474" t="s">
        <v>833</v>
      </c>
      <c r="C26474">
        <v>0</v>
      </c>
      <c r="D26474" t="s">
        <v>16</v>
      </c>
      <c r="E26474" t="s">
        <v>573</v>
      </c>
      <c r="F26474">
        <v>2.0555741151636187</v>
      </c>
    </row>
    <row r="26475" spans="1:6" hidden="1" x14ac:dyDescent="0.35">
      <c r="A26475">
        <v>26473</v>
      </c>
      <c r="B26475" t="s">
        <v>833</v>
      </c>
      <c r="C26475">
        <v>0</v>
      </c>
      <c r="D26475" t="s">
        <v>16</v>
      </c>
      <c r="E26475" t="s">
        <v>574</v>
      </c>
      <c r="F26475">
        <v>0.57189094356074321</v>
      </c>
    </row>
    <row r="26476" spans="1:6" hidden="1" x14ac:dyDescent="0.35">
      <c r="A26476">
        <v>26474</v>
      </c>
      <c r="B26476" t="s">
        <v>833</v>
      </c>
      <c r="C26476">
        <v>0</v>
      </c>
      <c r="D26476" t="s">
        <v>16</v>
      </c>
      <c r="E26476" t="s">
        <v>575</v>
      </c>
      <c r="F26476">
        <v>4.0543294701717103E-3</v>
      </c>
    </row>
    <row r="26477" spans="1:6" hidden="1" x14ac:dyDescent="0.35">
      <c r="A26477">
        <v>26475</v>
      </c>
      <c r="B26477" t="s">
        <v>833</v>
      </c>
      <c r="C26477">
        <v>0</v>
      </c>
      <c r="D26477" t="s">
        <v>16</v>
      </c>
      <c r="E26477" t="s">
        <v>576</v>
      </c>
      <c r="F26477">
        <v>0.36805316789846299</v>
      </c>
    </row>
    <row r="26478" spans="1:6" hidden="1" x14ac:dyDescent="0.35">
      <c r="A26478">
        <v>26476</v>
      </c>
      <c r="B26478" t="s">
        <v>833</v>
      </c>
      <c r="C26478">
        <v>0</v>
      </c>
      <c r="D26478" t="s">
        <v>16</v>
      </c>
      <c r="E26478" t="s">
        <v>577</v>
      </c>
      <c r="F26478">
        <v>2.6044152669474067E-2</v>
      </c>
    </row>
    <row r="26479" spans="1:6" hidden="1" x14ac:dyDescent="0.35">
      <c r="A26479">
        <v>26477</v>
      </c>
      <c r="B26479" t="s">
        <v>833</v>
      </c>
      <c r="C26479">
        <v>0</v>
      </c>
      <c r="D26479" t="s">
        <v>16</v>
      </c>
      <c r="E26479" t="s">
        <v>578</v>
      </c>
      <c r="F26479">
        <v>7.1021226581163874E-2</v>
      </c>
    </row>
    <row r="26480" spans="1:6" hidden="1" x14ac:dyDescent="0.35">
      <c r="A26480">
        <v>26478</v>
      </c>
      <c r="B26480" t="s">
        <v>833</v>
      </c>
      <c r="C26480">
        <v>0</v>
      </c>
      <c r="D26480" t="s">
        <v>16</v>
      </c>
      <c r="E26480" t="s">
        <v>579</v>
      </c>
      <c r="F26480">
        <v>3.5556352853266207E-2</v>
      </c>
    </row>
    <row r="26481" spans="1:6" hidden="1" x14ac:dyDescent="0.35">
      <c r="A26481">
        <v>26479</v>
      </c>
      <c r="B26481" t="s">
        <v>833</v>
      </c>
      <c r="C26481">
        <v>0</v>
      </c>
      <c r="D26481" t="s">
        <v>16</v>
      </c>
      <c r="E26481" t="s">
        <v>580</v>
      </c>
      <c r="F26481">
        <v>3.2701744447930843E-2</v>
      </c>
    </row>
    <row r="26482" spans="1:6" hidden="1" x14ac:dyDescent="0.35">
      <c r="A26482">
        <v>26480</v>
      </c>
      <c r="B26482" t="s">
        <v>833</v>
      </c>
      <c r="C26482">
        <v>0</v>
      </c>
      <c r="D26482" t="s">
        <v>16</v>
      </c>
      <c r="E26482" t="s">
        <v>581</v>
      </c>
      <c r="F26482">
        <v>0.32230252431731626</v>
      </c>
    </row>
    <row r="26483" spans="1:6" hidden="1" x14ac:dyDescent="0.35">
      <c r="A26483">
        <v>26481</v>
      </c>
      <c r="B26483" t="s">
        <v>833</v>
      </c>
      <c r="C26483">
        <v>0</v>
      </c>
      <c r="D26483" t="s">
        <v>16</v>
      </c>
      <c r="E26483" t="s">
        <v>582</v>
      </c>
      <c r="F26483">
        <v>8.4756503038153963E-2</v>
      </c>
    </row>
    <row r="26484" spans="1:6" hidden="1" x14ac:dyDescent="0.35">
      <c r="A26484">
        <v>26482</v>
      </c>
      <c r="B26484" t="s">
        <v>833</v>
      </c>
      <c r="C26484">
        <v>0</v>
      </c>
      <c r="D26484" t="s">
        <v>16</v>
      </c>
      <c r="E26484" t="s">
        <v>583</v>
      </c>
      <c r="F26484">
        <v>4.4003583460930648E-3</v>
      </c>
    </row>
    <row r="26485" spans="1:6" hidden="1" x14ac:dyDescent="0.35">
      <c r="A26485">
        <v>26483</v>
      </c>
      <c r="B26485" t="s">
        <v>833</v>
      </c>
      <c r="C26485">
        <v>0</v>
      </c>
      <c r="D26485" t="s">
        <v>16</v>
      </c>
      <c r="E26485" t="s">
        <v>584</v>
      </c>
      <c r="F26485">
        <v>4.9434462769437804E-2</v>
      </c>
    </row>
    <row r="26486" spans="1:6" hidden="1" x14ac:dyDescent="0.35">
      <c r="A26486">
        <v>26484</v>
      </c>
      <c r="B26486" t="s">
        <v>833</v>
      </c>
      <c r="C26486">
        <v>0</v>
      </c>
      <c r="D26486" t="s">
        <v>16</v>
      </c>
      <c r="E26486" t="s">
        <v>585</v>
      </c>
      <c r="F26486">
        <v>3.2338864366137983E-2</v>
      </c>
    </row>
    <row r="26487" spans="1:6" hidden="1" x14ac:dyDescent="0.35">
      <c r="A26487">
        <v>26485</v>
      </c>
      <c r="B26487" t="s">
        <v>833</v>
      </c>
      <c r="C26487">
        <v>0</v>
      </c>
      <c r="D26487" t="s">
        <v>100</v>
      </c>
      <c r="E26487" t="s">
        <v>586</v>
      </c>
      <c r="F26487">
        <v>0.19020812418935004</v>
      </c>
    </row>
    <row r="26488" spans="1:6" hidden="1" x14ac:dyDescent="0.35">
      <c r="A26488">
        <v>26486</v>
      </c>
      <c r="B26488" t="s">
        <v>833</v>
      </c>
      <c r="C26488">
        <v>0</v>
      </c>
      <c r="D26488" t="s">
        <v>100</v>
      </c>
      <c r="E26488" t="s">
        <v>587</v>
      </c>
      <c r="F26488">
        <v>0.51912709693460701</v>
      </c>
    </row>
    <row r="26489" spans="1:6" hidden="1" x14ac:dyDescent="0.35">
      <c r="A26489">
        <v>26487</v>
      </c>
      <c r="B26489" t="s">
        <v>833</v>
      </c>
      <c r="C26489">
        <v>0</v>
      </c>
      <c r="D26489" t="s">
        <v>100</v>
      </c>
      <c r="E26489" t="s">
        <v>588</v>
      </c>
      <c r="F26489">
        <v>0</v>
      </c>
    </row>
    <row r="26490" spans="1:6" hidden="1" x14ac:dyDescent="0.35">
      <c r="A26490">
        <v>26488</v>
      </c>
      <c r="B26490" t="s">
        <v>833</v>
      </c>
      <c r="C26490">
        <v>0</v>
      </c>
      <c r="D26490" t="s">
        <v>100</v>
      </c>
      <c r="E26490" t="s">
        <v>589</v>
      </c>
      <c r="F26490">
        <v>8.6614210650251627E-2</v>
      </c>
    </row>
    <row r="26491" spans="1:6" hidden="1" x14ac:dyDescent="0.35">
      <c r="A26491">
        <v>26489</v>
      </c>
      <c r="B26491" t="s">
        <v>833</v>
      </c>
      <c r="C26491">
        <v>0</v>
      </c>
      <c r="D26491" t="s">
        <v>100</v>
      </c>
      <c r="E26491" t="s">
        <v>590</v>
      </c>
      <c r="F26491">
        <v>0.28899600144506654</v>
      </c>
    </row>
    <row r="26492" spans="1:6" hidden="1" x14ac:dyDescent="0.35">
      <c r="A26492">
        <v>26490</v>
      </c>
      <c r="B26492" t="s">
        <v>833</v>
      </c>
      <c r="C26492">
        <v>0</v>
      </c>
      <c r="D26492" t="s">
        <v>100</v>
      </c>
      <c r="E26492" t="s">
        <v>591</v>
      </c>
      <c r="F26492">
        <v>7.3269370080237666</v>
      </c>
    </row>
    <row r="26493" spans="1:6" hidden="1" x14ac:dyDescent="0.35">
      <c r="A26493">
        <v>26491</v>
      </c>
      <c r="B26493" t="s">
        <v>833</v>
      </c>
      <c r="C26493">
        <v>0</v>
      </c>
      <c r="D26493" t="s">
        <v>100</v>
      </c>
      <c r="E26493" t="s">
        <v>592</v>
      </c>
      <c r="F26493">
        <v>8.8612418699035911E-2</v>
      </c>
    </row>
    <row r="26494" spans="1:6" hidden="1" x14ac:dyDescent="0.35">
      <c r="A26494">
        <v>26492</v>
      </c>
      <c r="B26494" t="s">
        <v>833</v>
      </c>
      <c r="C26494">
        <v>0</v>
      </c>
      <c r="D26494" t="s">
        <v>100</v>
      </c>
      <c r="E26494" t="s">
        <v>593</v>
      </c>
      <c r="F26494">
        <v>0.13785221116354127</v>
      </c>
    </row>
    <row r="26495" spans="1:6" hidden="1" x14ac:dyDescent="0.35">
      <c r="A26495">
        <v>26493</v>
      </c>
      <c r="B26495" t="s">
        <v>833</v>
      </c>
      <c r="C26495">
        <v>0</v>
      </c>
      <c r="D26495" t="s">
        <v>16</v>
      </c>
      <c r="E26495" t="s">
        <v>594</v>
      </c>
      <c r="F26495">
        <v>5.1150866086295002E-2</v>
      </c>
    </row>
    <row r="26496" spans="1:6" hidden="1" x14ac:dyDescent="0.35">
      <c r="A26496">
        <v>26494</v>
      </c>
      <c r="B26496" t="s">
        <v>833</v>
      </c>
      <c r="C26496">
        <v>0</v>
      </c>
      <c r="D26496" t="s">
        <v>16</v>
      </c>
      <c r="E26496" t="s">
        <v>595</v>
      </c>
      <c r="F26496">
        <v>6.7044097328482669E-2</v>
      </c>
    </row>
    <row r="26497" spans="1:6" hidden="1" x14ac:dyDescent="0.35">
      <c r="A26497">
        <v>26495</v>
      </c>
      <c r="B26497" t="s">
        <v>833</v>
      </c>
      <c r="C26497">
        <v>0</v>
      </c>
      <c r="D26497" t="s">
        <v>16</v>
      </c>
      <c r="E26497" t="s">
        <v>596</v>
      </c>
      <c r="F26497">
        <v>8.5822650162036884E-2</v>
      </c>
    </row>
    <row r="26498" spans="1:6" hidden="1" x14ac:dyDescent="0.35">
      <c r="A26498">
        <v>26496</v>
      </c>
      <c r="B26498" t="s">
        <v>833</v>
      </c>
      <c r="C26498">
        <v>0</v>
      </c>
      <c r="D26498" t="s">
        <v>17</v>
      </c>
      <c r="E26498" t="s">
        <v>597</v>
      </c>
      <c r="F26498">
        <v>0.96831904480571718</v>
      </c>
    </row>
    <row r="26499" spans="1:6" hidden="1" x14ac:dyDescent="0.35">
      <c r="A26499">
        <v>26497</v>
      </c>
      <c r="B26499" t="s">
        <v>833</v>
      </c>
      <c r="C26499">
        <v>0</v>
      </c>
      <c r="D26499" t="s">
        <v>310</v>
      </c>
      <c r="E26499" t="s">
        <v>598</v>
      </c>
      <c r="F26499">
        <v>0.72741084034623038</v>
      </c>
    </row>
    <row r="26500" spans="1:6" hidden="1" x14ac:dyDescent="0.35">
      <c r="A26500">
        <v>26498</v>
      </c>
      <c r="B26500" t="s">
        <v>833</v>
      </c>
      <c r="C26500">
        <v>0</v>
      </c>
      <c r="D26500" t="s">
        <v>310</v>
      </c>
      <c r="E26500" t="s">
        <v>599</v>
      </c>
      <c r="F26500">
        <v>0</v>
      </c>
    </row>
    <row r="26501" spans="1:6" hidden="1" x14ac:dyDescent="0.35">
      <c r="A26501">
        <v>26499</v>
      </c>
      <c r="B26501" t="s">
        <v>833</v>
      </c>
      <c r="C26501">
        <v>0</v>
      </c>
      <c r="D26501" t="s">
        <v>311</v>
      </c>
      <c r="E26501" t="s">
        <v>600</v>
      </c>
      <c r="F26501">
        <v>0.68127696161289264</v>
      </c>
    </row>
    <row r="26502" spans="1:6" hidden="1" x14ac:dyDescent="0.35">
      <c r="A26502">
        <v>26500</v>
      </c>
      <c r="B26502" t="s">
        <v>833</v>
      </c>
      <c r="C26502">
        <v>0</v>
      </c>
      <c r="D26502" t="s">
        <v>311</v>
      </c>
      <c r="E26502" t="s">
        <v>601</v>
      </c>
      <c r="F26502">
        <v>0.17367738599613544</v>
      </c>
    </row>
    <row r="26503" spans="1:6" hidden="1" x14ac:dyDescent="0.35">
      <c r="A26503">
        <v>26501</v>
      </c>
      <c r="B26503" t="s">
        <v>833</v>
      </c>
      <c r="C26503">
        <v>0</v>
      </c>
      <c r="D26503" t="s">
        <v>311</v>
      </c>
      <c r="E26503" t="s">
        <v>602</v>
      </c>
      <c r="F26503">
        <v>0.79539314018589125</v>
      </c>
    </row>
    <row r="26504" spans="1:6" hidden="1" x14ac:dyDescent="0.35">
      <c r="A26504">
        <v>26502</v>
      </c>
      <c r="B26504" t="s">
        <v>833</v>
      </c>
      <c r="C26504">
        <v>0</v>
      </c>
      <c r="D26504" t="s">
        <v>311</v>
      </c>
      <c r="E26504" t="s">
        <v>603</v>
      </c>
      <c r="F26504">
        <v>0</v>
      </c>
    </row>
    <row r="26505" spans="1:6" hidden="1" x14ac:dyDescent="0.35">
      <c r="A26505">
        <v>26503</v>
      </c>
      <c r="B26505" t="s">
        <v>833</v>
      </c>
      <c r="C26505">
        <v>0</v>
      </c>
      <c r="D26505" t="s">
        <v>311</v>
      </c>
      <c r="E26505" t="s">
        <v>604</v>
      </c>
      <c r="F26505">
        <v>0.760177678056003</v>
      </c>
    </row>
    <row r="26506" spans="1:6" hidden="1" x14ac:dyDescent="0.35">
      <c r="A26506">
        <v>26504</v>
      </c>
      <c r="B26506" t="s">
        <v>833</v>
      </c>
      <c r="C26506">
        <v>0</v>
      </c>
      <c r="D26506" t="s">
        <v>312</v>
      </c>
      <c r="E26506" t="s">
        <v>605</v>
      </c>
      <c r="F26506">
        <v>3.6449164760021655</v>
      </c>
    </row>
    <row r="26507" spans="1:6" hidden="1" x14ac:dyDescent="0.35">
      <c r="A26507">
        <v>26505</v>
      </c>
      <c r="B26507" t="s">
        <v>833</v>
      </c>
      <c r="C26507">
        <v>0</v>
      </c>
      <c r="D26507" t="s">
        <v>312</v>
      </c>
      <c r="E26507" t="s">
        <v>606</v>
      </c>
      <c r="F26507">
        <v>0</v>
      </c>
    </row>
    <row r="26508" spans="1:6" hidden="1" x14ac:dyDescent="0.35">
      <c r="A26508">
        <v>26506</v>
      </c>
      <c r="B26508" t="s">
        <v>833</v>
      </c>
      <c r="C26508">
        <v>0</v>
      </c>
      <c r="D26508" t="s">
        <v>313</v>
      </c>
      <c r="E26508" t="s">
        <v>607</v>
      </c>
      <c r="F26508">
        <v>0.93028512602529567</v>
      </c>
    </row>
    <row r="26509" spans="1:6" hidden="1" x14ac:dyDescent="0.35">
      <c r="A26509">
        <v>26507</v>
      </c>
      <c r="B26509" t="s">
        <v>833</v>
      </c>
      <c r="C26509">
        <v>0</v>
      </c>
      <c r="D26509" t="s">
        <v>313</v>
      </c>
      <c r="E26509" t="s">
        <v>608</v>
      </c>
      <c r="F26509">
        <v>0</v>
      </c>
    </row>
    <row r="26510" spans="1:6" hidden="1" x14ac:dyDescent="0.35">
      <c r="A26510">
        <v>26508</v>
      </c>
      <c r="B26510" t="s">
        <v>833</v>
      </c>
      <c r="C26510">
        <v>0</v>
      </c>
      <c r="D26510" t="s">
        <v>313</v>
      </c>
      <c r="E26510" t="s">
        <v>609</v>
      </c>
      <c r="F26510">
        <v>1.332036209508533</v>
      </c>
    </row>
    <row r="26511" spans="1:6" hidden="1" x14ac:dyDescent="0.35">
      <c r="A26511">
        <v>26509</v>
      </c>
      <c r="B26511" t="s">
        <v>833</v>
      </c>
      <c r="C26511">
        <v>0</v>
      </c>
      <c r="D26511" t="s">
        <v>313</v>
      </c>
      <c r="E26511" t="s">
        <v>610</v>
      </c>
      <c r="F26511">
        <v>0</v>
      </c>
    </row>
    <row r="26512" spans="1:6" hidden="1" x14ac:dyDescent="0.35">
      <c r="A26512">
        <v>26510</v>
      </c>
      <c r="B26512" t="s">
        <v>833</v>
      </c>
      <c r="C26512">
        <v>0</v>
      </c>
      <c r="D26512" t="s">
        <v>10</v>
      </c>
      <c r="E26512" t="s">
        <v>539</v>
      </c>
      <c r="F26512">
        <v>0.19005024180563593</v>
      </c>
    </row>
    <row r="26513" spans="1:6" hidden="1" x14ac:dyDescent="0.35">
      <c r="A26513">
        <v>26511</v>
      </c>
      <c r="B26513" t="s">
        <v>833</v>
      </c>
      <c r="C26513">
        <v>0</v>
      </c>
      <c r="D26513" t="s">
        <v>313</v>
      </c>
      <c r="E26513" t="s">
        <v>611</v>
      </c>
      <c r="F26513">
        <v>0</v>
      </c>
    </row>
    <row r="26514" spans="1:6" hidden="1" x14ac:dyDescent="0.35">
      <c r="A26514">
        <v>26512</v>
      </c>
      <c r="B26514" t="s">
        <v>833</v>
      </c>
      <c r="C26514">
        <v>0</v>
      </c>
      <c r="D26514" t="s">
        <v>313</v>
      </c>
      <c r="E26514" t="s">
        <v>612</v>
      </c>
      <c r="F26514">
        <v>0.96753128394863797</v>
      </c>
    </row>
    <row r="26515" spans="1:6" hidden="1" x14ac:dyDescent="0.35">
      <c r="A26515">
        <v>26513</v>
      </c>
      <c r="B26515" t="s">
        <v>833</v>
      </c>
      <c r="C26515">
        <v>0</v>
      </c>
      <c r="D26515" t="s">
        <v>313</v>
      </c>
      <c r="E26515" t="s">
        <v>613</v>
      </c>
      <c r="F26515">
        <v>0</v>
      </c>
    </row>
    <row r="26516" spans="1:6" hidden="1" x14ac:dyDescent="0.35">
      <c r="A26516">
        <v>26514</v>
      </c>
      <c r="B26516" t="s">
        <v>833</v>
      </c>
      <c r="C26516">
        <v>0</v>
      </c>
      <c r="D26516" t="s">
        <v>313</v>
      </c>
      <c r="E26516" t="s">
        <v>614</v>
      </c>
      <c r="F26516">
        <v>0.77762166483820794</v>
      </c>
    </row>
    <row r="26517" spans="1:6" hidden="1" x14ac:dyDescent="0.35">
      <c r="A26517">
        <v>26515</v>
      </c>
      <c r="B26517" t="s">
        <v>833</v>
      </c>
      <c r="C26517">
        <v>0</v>
      </c>
      <c r="D26517" t="s">
        <v>313</v>
      </c>
      <c r="E26517" t="s">
        <v>615</v>
      </c>
      <c r="F26517">
        <v>0</v>
      </c>
    </row>
    <row r="26518" spans="1:6" hidden="1" x14ac:dyDescent="0.35">
      <c r="A26518">
        <v>26516</v>
      </c>
      <c r="B26518" t="s">
        <v>833</v>
      </c>
      <c r="C26518">
        <v>0</v>
      </c>
      <c r="D26518" t="s">
        <v>313</v>
      </c>
      <c r="E26518" t="s">
        <v>616</v>
      </c>
      <c r="F26518">
        <v>0.6851773757050601</v>
      </c>
    </row>
    <row r="26519" spans="1:6" hidden="1" x14ac:dyDescent="0.35">
      <c r="A26519">
        <v>26517</v>
      </c>
      <c r="B26519" t="s">
        <v>833</v>
      </c>
      <c r="C26519">
        <v>0</v>
      </c>
      <c r="D26519" t="s">
        <v>18</v>
      </c>
      <c r="E26519" t="s">
        <v>617</v>
      </c>
      <c r="F26519">
        <v>3.656886074022653</v>
      </c>
    </row>
    <row r="26520" spans="1:6" hidden="1" x14ac:dyDescent="0.35">
      <c r="A26520">
        <v>26518</v>
      </c>
      <c r="B26520" t="s">
        <v>833</v>
      </c>
      <c r="C26520">
        <v>0</v>
      </c>
      <c r="D26520" t="s">
        <v>21</v>
      </c>
      <c r="E26520" t="s">
        <v>618</v>
      </c>
      <c r="F26520">
        <v>8.0593386779149387</v>
      </c>
    </row>
    <row r="26521" spans="1:6" hidden="1" x14ac:dyDescent="0.35">
      <c r="A26521">
        <v>26519</v>
      </c>
      <c r="B26521" t="s">
        <v>833</v>
      </c>
      <c r="C26521">
        <v>0</v>
      </c>
      <c r="D26521" t="s">
        <v>19</v>
      </c>
      <c r="E26521" t="s">
        <v>619</v>
      </c>
      <c r="F26521">
        <v>2.0655246001589527</v>
      </c>
    </row>
    <row r="26522" spans="1:6" hidden="1" x14ac:dyDescent="0.35">
      <c r="A26522">
        <v>26520</v>
      </c>
      <c r="B26522" t="s">
        <v>833</v>
      </c>
      <c r="C26522">
        <v>0</v>
      </c>
      <c r="D26522" t="s">
        <v>20</v>
      </c>
      <c r="E26522" t="s">
        <v>620</v>
      </c>
      <c r="F26522">
        <v>3.2213576825059533</v>
      </c>
    </row>
    <row r="26523" spans="1:6" hidden="1" x14ac:dyDescent="0.35">
      <c r="A26523">
        <v>26521</v>
      </c>
      <c r="B26523" t="s">
        <v>833</v>
      </c>
      <c r="C26523">
        <v>0</v>
      </c>
      <c r="D26523" t="s">
        <v>19</v>
      </c>
      <c r="E26523" t="s">
        <v>621</v>
      </c>
      <c r="F26523">
        <v>13.026410775047143</v>
      </c>
    </row>
    <row r="26524" spans="1:6" hidden="1" x14ac:dyDescent="0.35">
      <c r="A26524">
        <v>26522</v>
      </c>
      <c r="B26524" t="s">
        <v>833</v>
      </c>
      <c r="C26524">
        <v>0</v>
      </c>
      <c r="D26524" t="s">
        <v>19</v>
      </c>
      <c r="E26524" t="s">
        <v>622</v>
      </c>
      <c r="F26524">
        <v>1.2979994697037565</v>
      </c>
    </row>
    <row r="26525" spans="1:6" hidden="1" x14ac:dyDescent="0.35">
      <c r="A26525">
        <v>26523</v>
      </c>
      <c r="B26525" t="s">
        <v>833</v>
      </c>
      <c r="C26525">
        <v>0</v>
      </c>
      <c r="D26525" t="s">
        <v>22</v>
      </c>
      <c r="E26525" t="s">
        <v>623</v>
      </c>
      <c r="F26525">
        <v>7.4361133600574183</v>
      </c>
    </row>
    <row r="26526" spans="1:6" hidden="1" x14ac:dyDescent="0.35">
      <c r="A26526">
        <v>26524</v>
      </c>
      <c r="B26526" t="s">
        <v>833</v>
      </c>
      <c r="C26526">
        <v>0</v>
      </c>
      <c r="D26526" t="s">
        <v>23</v>
      </c>
      <c r="E26526" t="s">
        <v>624</v>
      </c>
      <c r="F26526">
        <v>1.4067818780084345</v>
      </c>
    </row>
    <row r="26527" spans="1:6" hidden="1" x14ac:dyDescent="0.35">
      <c r="A26527">
        <v>26525</v>
      </c>
      <c r="B26527" t="s">
        <v>833</v>
      </c>
      <c r="C26527">
        <v>0</v>
      </c>
      <c r="D26527" t="s">
        <v>24</v>
      </c>
      <c r="E26527" t="s">
        <v>625</v>
      </c>
      <c r="F26527">
        <v>3.2742073280308475</v>
      </c>
    </row>
    <row r="26528" spans="1:6" hidden="1" x14ac:dyDescent="0.35">
      <c r="A26528">
        <v>26526</v>
      </c>
      <c r="B26528" t="s">
        <v>833</v>
      </c>
      <c r="C26528">
        <v>0</v>
      </c>
      <c r="D26528" t="s">
        <v>314</v>
      </c>
      <c r="E26528" t="s">
        <v>626</v>
      </c>
      <c r="F26528">
        <v>0.51323907404721858</v>
      </c>
    </row>
    <row r="26529" spans="1:6" hidden="1" x14ac:dyDescent="0.35">
      <c r="A26529">
        <v>26527</v>
      </c>
      <c r="B26529" t="s">
        <v>833</v>
      </c>
      <c r="C26529">
        <v>0</v>
      </c>
      <c r="D26529" t="s">
        <v>314</v>
      </c>
      <c r="E26529" t="s">
        <v>627</v>
      </c>
      <c r="F26529">
        <v>0</v>
      </c>
    </row>
    <row r="26530" spans="1:6" hidden="1" x14ac:dyDescent="0.35">
      <c r="A26530">
        <v>26528</v>
      </c>
      <c r="B26530" t="s">
        <v>833</v>
      </c>
      <c r="C26530">
        <v>0</v>
      </c>
      <c r="D26530" t="s">
        <v>315</v>
      </c>
      <c r="E26530" t="s">
        <v>628</v>
      </c>
      <c r="F26530">
        <v>0.42212651658652156</v>
      </c>
    </row>
    <row r="26531" spans="1:6" hidden="1" x14ac:dyDescent="0.35">
      <c r="A26531">
        <v>26529</v>
      </c>
      <c r="B26531" t="s">
        <v>833</v>
      </c>
      <c r="C26531">
        <v>0</v>
      </c>
      <c r="D26531" t="s">
        <v>315</v>
      </c>
      <c r="E26531" t="s">
        <v>629</v>
      </c>
      <c r="F26531">
        <v>0.73668742789338015</v>
      </c>
    </row>
    <row r="26532" spans="1:6" hidden="1" x14ac:dyDescent="0.35">
      <c r="A26532">
        <v>26530</v>
      </c>
      <c r="B26532" t="s">
        <v>833</v>
      </c>
      <c r="C26532">
        <v>0</v>
      </c>
      <c r="D26532" t="s">
        <v>315</v>
      </c>
      <c r="E26532" t="s">
        <v>630</v>
      </c>
      <c r="F26532">
        <v>0.11984395444154518</v>
      </c>
    </row>
    <row r="26533" spans="1:6" hidden="1" x14ac:dyDescent="0.35">
      <c r="A26533">
        <v>26531</v>
      </c>
      <c r="B26533" t="s">
        <v>833</v>
      </c>
      <c r="C26533">
        <v>0</v>
      </c>
      <c r="D26533" t="s">
        <v>315</v>
      </c>
      <c r="E26533" t="s">
        <v>631</v>
      </c>
      <c r="F26533">
        <v>0.56761416356857575</v>
      </c>
    </row>
    <row r="26534" spans="1:6" hidden="1" x14ac:dyDescent="0.35">
      <c r="A26534">
        <v>26532</v>
      </c>
      <c r="B26534" t="s">
        <v>833</v>
      </c>
      <c r="C26534">
        <v>0</v>
      </c>
      <c r="D26534" t="s">
        <v>315</v>
      </c>
      <c r="E26534" t="s">
        <v>632</v>
      </c>
      <c r="F26534">
        <v>3.7957391127148903E-2</v>
      </c>
    </row>
    <row r="26535" spans="1:6" hidden="1" x14ac:dyDescent="0.35">
      <c r="A26535">
        <v>26533</v>
      </c>
      <c r="B26535" t="s">
        <v>833</v>
      </c>
      <c r="C26535">
        <v>0</v>
      </c>
      <c r="D26535" t="s">
        <v>315</v>
      </c>
      <c r="E26535" t="s">
        <v>633</v>
      </c>
      <c r="F26535">
        <v>0.34617329217197512</v>
      </c>
    </row>
    <row r="26536" spans="1:6" hidden="1" x14ac:dyDescent="0.35">
      <c r="A26536">
        <v>26534</v>
      </c>
      <c r="B26536" t="s">
        <v>833</v>
      </c>
      <c r="C26536">
        <v>0</v>
      </c>
      <c r="D26536" t="s">
        <v>315</v>
      </c>
      <c r="E26536" t="s">
        <v>634</v>
      </c>
      <c r="F26536">
        <v>5.1533938818751568E-2</v>
      </c>
    </row>
    <row r="26537" spans="1:6" hidden="1" x14ac:dyDescent="0.35">
      <c r="A26537">
        <v>26535</v>
      </c>
      <c r="B26537" t="s">
        <v>833</v>
      </c>
      <c r="C26537">
        <v>0</v>
      </c>
      <c r="D26537" t="s">
        <v>315</v>
      </c>
      <c r="E26537" t="s">
        <v>635</v>
      </c>
      <c r="F26537">
        <v>2.4540500392829213E-2</v>
      </c>
    </row>
    <row r="26538" spans="1:6" hidden="1" x14ac:dyDescent="0.35">
      <c r="A26538">
        <v>26536</v>
      </c>
      <c r="B26538" t="s">
        <v>833</v>
      </c>
      <c r="C26538">
        <v>0</v>
      </c>
      <c r="D26538" t="s">
        <v>315</v>
      </c>
      <c r="E26538" t="s">
        <v>636</v>
      </c>
      <c r="F26538">
        <v>0</v>
      </c>
    </row>
    <row r="26539" spans="1:6" hidden="1" x14ac:dyDescent="0.35">
      <c r="A26539">
        <v>26537</v>
      </c>
      <c r="B26539" t="s">
        <v>833</v>
      </c>
      <c r="C26539">
        <v>0</v>
      </c>
      <c r="D26539" t="s">
        <v>315</v>
      </c>
      <c r="E26539" t="s">
        <v>637</v>
      </c>
      <c r="F26539">
        <v>1.1319000741224377E-3</v>
      </c>
    </row>
    <row r="26540" spans="1:6" hidden="1" x14ac:dyDescent="0.35">
      <c r="A26540">
        <v>26538</v>
      </c>
      <c r="B26540" t="s">
        <v>833</v>
      </c>
      <c r="C26540">
        <v>0</v>
      </c>
      <c r="D26540" t="s">
        <v>315</v>
      </c>
      <c r="E26540" t="s">
        <v>638</v>
      </c>
      <c r="F26540">
        <v>6.5660299824602003E-2</v>
      </c>
    </row>
    <row r="26541" spans="1:6" hidden="1" x14ac:dyDescent="0.35">
      <c r="A26541">
        <v>26539</v>
      </c>
      <c r="B26541" t="s">
        <v>833</v>
      </c>
      <c r="C26541">
        <v>0</v>
      </c>
      <c r="D26541" t="s">
        <v>315</v>
      </c>
      <c r="E26541" t="s">
        <v>639</v>
      </c>
      <c r="F26541">
        <v>3.1789493904187942E-2</v>
      </c>
    </row>
    <row r="26542" spans="1:6" hidden="1" x14ac:dyDescent="0.35">
      <c r="A26542">
        <v>26540</v>
      </c>
      <c r="B26542" t="s">
        <v>833</v>
      </c>
      <c r="C26542">
        <v>0</v>
      </c>
      <c r="D26542" t="s">
        <v>315</v>
      </c>
      <c r="E26542" t="s">
        <v>640</v>
      </c>
      <c r="F26542">
        <v>0.39014617122142176</v>
      </c>
    </row>
    <row r="26543" spans="1:6" hidden="1" x14ac:dyDescent="0.35">
      <c r="A26543">
        <v>26541</v>
      </c>
      <c r="B26543" t="s">
        <v>833</v>
      </c>
      <c r="C26543">
        <v>0</v>
      </c>
      <c r="D26543" t="s">
        <v>315</v>
      </c>
      <c r="E26543" t="s">
        <v>641</v>
      </c>
      <c r="F26543">
        <v>1.0321027449099038</v>
      </c>
    </row>
    <row r="26544" spans="1:6" hidden="1" x14ac:dyDescent="0.35">
      <c r="A26544">
        <v>26542</v>
      </c>
      <c r="B26544" t="s">
        <v>833</v>
      </c>
      <c r="C26544">
        <v>0</v>
      </c>
      <c r="D26544" t="s">
        <v>316</v>
      </c>
      <c r="E26544" t="s">
        <v>642</v>
      </c>
      <c r="F26544">
        <v>2.7600289563884529E-2</v>
      </c>
    </row>
    <row r="26545" spans="1:6" hidden="1" x14ac:dyDescent="0.35">
      <c r="A26545">
        <v>26543</v>
      </c>
      <c r="B26545" t="s">
        <v>833</v>
      </c>
      <c r="C26545">
        <v>0</v>
      </c>
      <c r="D26545" t="s">
        <v>316</v>
      </c>
      <c r="E26545" t="s">
        <v>643</v>
      </c>
      <c r="F26545">
        <v>2.8123499802251543E-2</v>
      </c>
    </row>
    <row r="26546" spans="1:6" hidden="1" x14ac:dyDescent="0.35">
      <c r="A26546">
        <v>26544</v>
      </c>
      <c r="B26546" t="s">
        <v>833</v>
      </c>
      <c r="C26546">
        <v>0</v>
      </c>
      <c r="D26546" t="s">
        <v>316</v>
      </c>
      <c r="E26546" t="s">
        <v>644</v>
      </c>
      <c r="F26546">
        <v>9.6701048106288996E-3</v>
      </c>
    </row>
    <row r="26547" spans="1:6" hidden="1" x14ac:dyDescent="0.35">
      <c r="A26547">
        <v>26545</v>
      </c>
      <c r="B26547" t="s">
        <v>833</v>
      </c>
      <c r="C26547">
        <v>0</v>
      </c>
      <c r="D26547" t="s">
        <v>316</v>
      </c>
      <c r="E26547" t="s">
        <v>645</v>
      </c>
      <c r="F26547">
        <v>1.7469875142226528E-2</v>
      </c>
    </row>
    <row r="26548" spans="1:6" hidden="1" x14ac:dyDescent="0.35">
      <c r="A26548">
        <v>26546</v>
      </c>
      <c r="B26548" t="s">
        <v>833</v>
      </c>
      <c r="C26548">
        <v>0</v>
      </c>
      <c r="D26548" t="s">
        <v>316</v>
      </c>
      <c r="E26548" t="s">
        <v>646</v>
      </c>
      <c r="F26548">
        <v>3.5063164839375327E-2</v>
      </c>
    </row>
    <row r="26549" spans="1:6" hidden="1" x14ac:dyDescent="0.35">
      <c r="A26549">
        <v>26547</v>
      </c>
      <c r="B26549" t="s">
        <v>833</v>
      </c>
      <c r="C26549">
        <v>0</v>
      </c>
      <c r="D26549" t="s">
        <v>316</v>
      </c>
      <c r="E26549" t="s">
        <v>647</v>
      </c>
      <c r="F26549">
        <v>0.6714716902821366</v>
      </c>
    </row>
    <row r="26550" spans="1:6" hidden="1" x14ac:dyDescent="0.35">
      <c r="A26550">
        <v>26548</v>
      </c>
      <c r="B26550" t="s">
        <v>833</v>
      </c>
      <c r="C26550">
        <v>0</v>
      </c>
      <c r="D26550" t="s">
        <v>314</v>
      </c>
      <c r="E26550" t="s">
        <v>648</v>
      </c>
      <c r="F26550">
        <v>0.13111165119554305</v>
      </c>
    </row>
    <row r="26551" spans="1:6" hidden="1" x14ac:dyDescent="0.35">
      <c r="A26551">
        <v>26549</v>
      </c>
      <c r="B26551" t="s">
        <v>833</v>
      </c>
      <c r="C26551">
        <v>0</v>
      </c>
      <c r="D26551" t="s">
        <v>314</v>
      </c>
      <c r="E26551" t="s">
        <v>649</v>
      </c>
      <c r="F26551">
        <v>0.37859630117591891</v>
      </c>
    </row>
    <row r="26552" spans="1:6" hidden="1" x14ac:dyDescent="0.35">
      <c r="A26552">
        <v>26550</v>
      </c>
      <c r="B26552" t="s">
        <v>833</v>
      </c>
      <c r="C26552">
        <v>0</v>
      </c>
      <c r="D26552" t="s">
        <v>25</v>
      </c>
      <c r="E26552" t="s">
        <v>650</v>
      </c>
      <c r="F26552">
        <v>30.159273164060561</v>
      </c>
    </row>
    <row r="26553" spans="1:6" hidden="1" x14ac:dyDescent="0.35">
      <c r="A26553">
        <v>26551</v>
      </c>
      <c r="B26553" t="s">
        <v>833</v>
      </c>
      <c r="C26553">
        <v>0</v>
      </c>
      <c r="D26553" t="s">
        <v>25</v>
      </c>
      <c r="E26553" t="s">
        <v>651</v>
      </c>
      <c r="F26553">
        <v>0</v>
      </c>
    </row>
    <row r="26554" spans="1:6" hidden="1" x14ac:dyDescent="0.35">
      <c r="A26554">
        <v>26552</v>
      </c>
      <c r="B26554" t="s">
        <v>833</v>
      </c>
      <c r="C26554">
        <v>0</v>
      </c>
      <c r="D26554" t="s">
        <v>26</v>
      </c>
      <c r="E26554" t="s">
        <v>652</v>
      </c>
      <c r="F26554">
        <v>4.8994003867354587</v>
      </c>
    </row>
    <row r="26555" spans="1:6" hidden="1" x14ac:dyDescent="0.35">
      <c r="A26555">
        <v>26553</v>
      </c>
      <c r="B26555" t="s">
        <v>833</v>
      </c>
      <c r="C26555">
        <v>0</v>
      </c>
      <c r="D26555" t="s">
        <v>26</v>
      </c>
      <c r="E26555" t="s">
        <v>653</v>
      </c>
      <c r="F26555">
        <v>0.33101271791163411</v>
      </c>
    </row>
    <row r="26556" spans="1:6" hidden="1" x14ac:dyDescent="0.35">
      <c r="A26556">
        <v>26554</v>
      </c>
      <c r="B26556" t="s">
        <v>833</v>
      </c>
      <c r="C26556">
        <v>0</v>
      </c>
      <c r="D26556" t="s">
        <v>26</v>
      </c>
      <c r="E26556" t="s">
        <v>654</v>
      </c>
      <c r="F26556">
        <v>11.489560486001988</v>
      </c>
    </row>
    <row r="26557" spans="1:6" hidden="1" x14ac:dyDescent="0.35">
      <c r="A26557">
        <v>26555</v>
      </c>
      <c r="B26557" t="s">
        <v>833</v>
      </c>
      <c r="C26557">
        <v>0</v>
      </c>
      <c r="D26557" t="s">
        <v>26</v>
      </c>
      <c r="E26557" t="s">
        <v>655</v>
      </c>
      <c r="F26557">
        <v>4.8893125266744732</v>
      </c>
    </row>
    <row r="26558" spans="1:6" hidden="1" x14ac:dyDescent="0.35">
      <c r="A26558">
        <v>26556</v>
      </c>
      <c r="B26558" t="s">
        <v>833</v>
      </c>
      <c r="C26558">
        <v>0</v>
      </c>
      <c r="D26558" t="s">
        <v>28</v>
      </c>
      <c r="E26558" t="s">
        <v>656</v>
      </c>
      <c r="F26558">
        <v>13.060226853913669</v>
      </c>
    </row>
    <row r="26559" spans="1:6" hidden="1" x14ac:dyDescent="0.35">
      <c r="A26559">
        <v>26557</v>
      </c>
      <c r="B26559" t="s">
        <v>833</v>
      </c>
      <c r="C26559">
        <v>0</v>
      </c>
      <c r="D26559" t="s">
        <v>27</v>
      </c>
      <c r="E26559" t="s">
        <v>657</v>
      </c>
      <c r="F26559">
        <v>2.0032709628790322</v>
      </c>
    </row>
    <row r="26560" spans="1:6" hidden="1" x14ac:dyDescent="0.35">
      <c r="A26560">
        <v>26558</v>
      </c>
      <c r="B26560" t="s">
        <v>833</v>
      </c>
      <c r="C26560">
        <v>0</v>
      </c>
      <c r="D26560" t="s">
        <v>27</v>
      </c>
      <c r="E26560" t="s">
        <v>658</v>
      </c>
      <c r="F26560">
        <v>8.3940758548787606</v>
      </c>
    </row>
    <row r="26561" spans="1:6" hidden="1" x14ac:dyDescent="0.35">
      <c r="A26561">
        <v>26559</v>
      </c>
      <c r="B26561" t="s">
        <v>833</v>
      </c>
      <c r="C26561">
        <v>0</v>
      </c>
      <c r="D26561" t="s">
        <v>27</v>
      </c>
      <c r="E26561" t="s">
        <v>659</v>
      </c>
      <c r="F26561">
        <v>0.29083764870628859</v>
      </c>
    </row>
    <row r="26562" spans="1:6" hidden="1" x14ac:dyDescent="0.35">
      <c r="A26562">
        <v>26560</v>
      </c>
      <c r="B26562" t="s">
        <v>833</v>
      </c>
      <c r="C26562">
        <v>0</v>
      </c>
      <c r="D26562" t="s">
        <v>27</v>
      </c>
      <c r="E26562" t="s">
        <v>660</v>
      </c>
      <c r="F26562">
        <v>1.9194010558171197</v>
      </c>
    </row>
    <row r="26563" spans="1:6" hidden="1" x14ac:dyDescent="0.35">
      <c r="A26563">
        <v>26561</v>
      </c>
      <c r="B26563" t="s">
        <v>833</v>
      </c>
      <c r="C26563">
        <v>0</v>
      </c>
      <c r="D26563" t="s">
        <v>27</v>
      </c>
      <c r="E26563" t="s">
        <v>661</v>
      </c>
      <c r="F26563">
        <v>0.15870077302842145</v>
      </c>
    </row>
    <row r="26564" spans="1:6" hidden="1" x14ac:dyDescent="0.35">
      <c r="A26564">
        <v>26562</v>
      </c>
      <c r="B26564" t="s">
        <v>833</v>
      </c>
      <c r="C26564">
        <v>0</v>
      </c>
      <c r="D26564" t="s">
        <v>27</v>
      </c>
      <c r="E26564" t="s">
        <v>662</v>
      </c>
      <c r="F26564">
        <v>2.2713315543336337</v>
      </c>
    </row>
    <row r="26565" spans="1:6" hidden="1" x14ac:dyDescent="0.35">
      <c r="A26565">
        <v>26563</v>
      </c>
      <c r="B26565" t="s">
        <v>833</v>
      </c>
      <c r="C26565">
        <v>0</v>
      </c>
      <c r="D26565" t="s">
        <v>27</v>
      </c>
      <c r="E26565" t="s">
        <v>663</v>
      </c>
      <c r="F26565">
        <v>6.1774686964706538</v>
      </c>
    </row>
    <row r="26566" spans="1:6" hidden="1" x14ac:dyDescent="0.35">
      <c r="A26566">
        <v>26564</v>
      </c>
      <c r="B26566" t="s">
        <v>833</v>
      </c>
      <c r="C26566">
        <v>0</v>
      </c>
      <c r="D26566" t="s">
        <v>30</v>
      </c>
      <c r="E26566" t="s">
        <v>664</v>
      </c>
      <c r="F26566">
        <v>6.3445858892799416</v>
      </c>
    </row>
    <row r="26567" spans="1:6" hidden="1" x14ac:dyDescent="0.35">
      <c r="A26567">
        <v>26565</v>
      </c>
      <c r="B26567" t="s">
        <v>833</v>
      </c>
      <c r="C26567">
        <v>0</v>
      </c>
      <c r="D26567" t="s">
        <v>32</v>
      </c>
      <c r="E26567" t="s">
        <v>665</v>
      </c>
      <c r="F26567">
        <v>3.6958987889580781</v>
      </c>
    </row>
    <row r="26568" spans="1:6" hidden="1" x14ac:dyDescent="0.35">
      <c r="A26568">
        <v>26566</v>
      </c>
      <c r="B26568" t="s">
        <v>833</v>
      </c>
      <c r="C26568">
        <v>0</v>
      </c>
      <c r="D26568" t="s">
        <v>32</v>
      </c>
      <c r="E26568" t="s">
        <v>666</v>
      </c>
      <c r="F26568">
        <v>2.746329744820025</v>
      </c>
    </row>
    <row r="26569" spans="1:6" hidden="1" x14ac:dyDescent="0.35">
      <c r="A26569">
        <v>26567</v>
      </c>
      <c r="B26569" t="s">
        <v>833</v>
      </c>
      <c r="C26569">
        <v>0</v>
      </c>
      <c r="D26569" t="s">
        <v>32</v>
      </c>
      <c r="E26569" t="s">
        <v>667</v>
      </c>
      <c r="F26569">
        <v>2.2752639963033863</v>
      </c>
    </row>
    <row r="26570" spans="1:6" hidden="1" x14ac:dyDescent="0.35">
      <c r="A26570">
        <v>26568</v>
      </c>
      <c r="B26570" t="s">
        <v>833</v>
      </c>
      <c r="C26570">
        <v>0</v>
      </c>
      <c r="D26570" t="s">
        <v>33</v>
      </c>
      <c r="E26570" t="s">
        <v>668</v>
      </c>
      <c r="F26570">
        <v>13.624899183713165</v>
      </c>
    </row>
    <row r="26571" spans="1:6" hidden="1" x14ac:dyDescent="0.35">
      <c r="A26571">
        <v>26569</v>
      </c>
      <c r="B26571" t="s">
        <v>833</v>
      </c>
      <c r="C26571">
        <v>0</v>
      </c>
      <c r="D26571" t="s">
        <v>34</v>
      </c>
      <c r="E26571" t="s">
        <v>669</v>
      </c>
      <c r="F26571">
        <v>2.6573066501326346</v>
      </c>
    </row>
    <row r="26572" spans="1:6" hidden="1" x14ac:dyDescent="0.35">
      <c r="A26572">
        <v>26570</v>
      </c>
      <c r="B26572" t="s">
        <v>833</v>
      </c>
      <c r="C26572">
        <v>0</v>
      </c>
      <c r="D26572" t="s">
        <v>31</v>
      </c>
      <c r="E26572" t="s">
        <v>670</v>
      </c>
      <c r="F26572">
        <v>4.2746240516941789</v>
      </c>
    </row>
    <row r="26573" spans="1:6" hidden="1" x14ac:dyDescent="0.35">
      <c r="A26573">
        <v>26571</v>
      </c>
      <c r="B26573" t="s">
        <v>833</v>
      </c>
      <c r="C26573">
        <v>0</v>
      </c>
      <c r="D26573" t="s">
        <v>34</v>
      </c>
      <c r="E26573" t="s">
        <v>671</v>
      </c>
      <c r="F26573">
        <v>2.3021864949543103</v>
      </c>
    </row>
    <row r="26574" spans="1:6" hidden="1" x14ac:dyDescent="0.35">
      <c r="A26574">
        <v>26572</v>
      </c>
      <c r="B26574" t="s">
        <v>833</v>
      </c>
      <c r="C26574">
        <v>0</v>
      </c>
      <c r="D26574" t="s">
        <v>34</v>
      </c>
      <c r="E26574" t="s">
        <v>672</v>
      </c>
      <c r="F26574">
        <v>12.098074885115169</v>
      </c>
    </row>
    <row r="26575" spans="1:6" hidden="1" x14ac:dyDescent="0.35">
      <c r="A26575">
        <v>26573</v>
      </c>
      <c r="B26575" t="s">
        <v>833</v>
      </c>
      <c r="C26575">
        <v>0</v>
      </c>
      <c r="D26575" t="s">
        <v>35</v>
      </c>
      <c r="E26575" t="s">
        <v>673</v>
      </c>
      <c r="F26575">
        <v>19.347354742849575</v>
      </c>
    </row>
    <row r="26576" spans="1:6" hidden="1" x14ac:dyDescent="0.35">
      <c r="A26576">
        <v>26574</v>
      </c>
      <c r="B26576" t="s">
        <v>833</v>
      </c>
      <c r="C26576">
        <v>0</v>
      </c>
      <c r="D26576" t="s">
        <v>36</v>
      </c>
      <c r="E26576" t="s">
        <v>674</v>
      </c>
      <c r="F26576">
        <v>8.9598821075302748</v>
      </c>
    </row>
    <row r="26577" spans="1:6" hidden="1" x14ac:dyDescent="0.35">
      <c r="A26577">
        <v>26575</v>
      </c>
      <c r="B26577" t="s">
        <v>833</v>
      </c>
      <c r="C26577">
        <v>0</v>
      </c>
      <c r="D26577" t="s">
        <v>37</v>
      </c>
      <c r="E26577" t="s">
        <v>675</v>
      </c>
      <c r="F26577">
        <v>15.712438050589217</v>
      </c>
    </row>
    <row r="26578" spans="1:6" hidden="1" x14ac:dyDescent="0.35">
      <c r="A26578">
        <v>26576</v>
      </c>
      <c r="B26578" t="s">
        <v>833</v>
      </c>
      <c r="C26578">
        <v>0</v>
      </c>
      <c r="D26578" t="s">
        <v>314</v>
      </c>
      <c r="E26578" t="s">
        <v>676</v>
      </c>
      <c r="F26578">
        <v>0.12895096994445801</v>
      </c>
    </row>
    <row r="26579" spans="1:6" hidden="1" x14ac:dyDescent="0.35">
      <c r="A26579">
        <v>26577</v>
      </c>
      <c r="B26579" t="s">
        <v>833</v>
      </c>
      <c r="C26579">
        <v>0</v>
      </c>
      <c r="D26579" t="s">
        <v>314</v>
      </c>
      <c r="E26579" t="s">
        <v>677</v>
      </c>
      <c r="F26579">
        <v>0.13441503412111766</v>
      </c>
    </row>
    <row r="26580" spans="1:6" hidden="1" x14ac:dyDescent="0.35">
      <c r="A26580">
        <v>26578</v>
      </c>
      <c r="B26580" t="s">
        <v>833</v>
      </c>
      <c r="C26580">
        <v>0</v>
      </c>
      <c r="D26580" t="s">
        <v>314</v>
      </c>
      <c r="E26580" t="s">
        <v>678</v>
      </c>
      <c r="F26580">
        <v>0.1117939669404773</v>
      </c>
    </row>
    <row r="26581" spans="1:6" hidden="1" x14ac:dyDescent="0.35">
      <c r="A26581">
        <v>26579</v>
      </c>
      <c r="B26581" t="s">
        <v>833</v>
      </c>
      <c r="C26581">
        <v>0</v>
      </c>
      <c r="D26581" t="s">
        <v>314</v>
      </c>
      <c r="E26581" t="s">
        <v>679</v>
      </c>
      <c r="F26581">
        <v>0.16568301276347</v>
      </c>
    </row>
    <row r="26582" spans="1:6" hidden="1" x14ac:dyDescent="0.35">
      <c r="A26582">
        <v>26580</v>
      </c>
      <c r="B26582" t="s">
        <v>833</v>
      </c>
      <c r="C26582">
        <v>0</v>
      </c>
      <c r="D26582" t="s">
        <v>314</v>
      </c>
      <c r="E26582" t="s">
        <v>680</v>
      </c>
      <c r="F26582">
        <v>4.9653231708410676E-2</v>
      </c>
    </row>
    <row r="26583" spans="1:6" hidden="1" x14ac:dyDescent="0.35">
      <c r="A26583">
        <v>26581</v>
      </c>
      <c r="B26583" t="s">
        <v>833</v>
      </c>
      <c r="C26583">
        <v>0</v>
      </c>
      <c r="D26583" t="s">
        <v>314</v>
      </c>
      <c r="E26583" t="s">
        <v>681</v>
      </c>
      <c r="F26583">
        <v>6.7833546428114455E-2</v>
      </c>
    </row>
    <row r="26584" spans="1:6" hidden="1" x14ac:dyDescent="0.35">
      <c r="A26584">
        <v>26582</v>
      </c>
      <c r="B26584" t="s">
        <v>833</v>
      </c>
      <c r="C26584">
        <v>0</v>
      </c>
      <c r="D26584" t="s">
        <v>314</v>
      </c>
      <c r="E26584" t="s">
        <v>682</v>
      </c>
      <c r="F26584">
        <v>8.9924876135548948E-2</v>
      </c>
    </row>
    <row r="26585" spans="1:6" hidden="1" x14ac:dyDescent="0.35">
      <c r="A26585">
        <v>26583</v>
      </c>
      <c r="B26585" t="s">
        <v>833</v>
      </c>
      <c r="C26585">
        <v>0</v>
      </c>
      <c r="D26585" t="s">
        <v>314</v>
      </c>
      <c r="E26585" t="s">
        <v>683</v>
      </c>
      <c r="F26585">
        <v>3.2351987044662613E-2</v>
      </c>
    </row>
    <row r="26586" spans="1:6" hidden="1" x14ac:dyDescent="0.35">
      <c r="A26586">
        <v>26584</v>
      </c>
      <c r="B26586" t="s">
        <v>833</v>
      </c>
      <c r="C26586">
        <v>0</v>
      </c>
      <c r="D26586" t="s">
        <v>314</v>
      </c>
      <c r="E26586" t="s">
        <v>684</v>
      </c>
      <c r="F26586">
        <v>1.8361799350374325E-2</v>
      </c>
    </row>
    <row r="26587" spans="1:6" hidden="1" x14ac:dyDescent="0.35">
      <c r="A26587">
        <v>26585</v>
      </c>
      <c r="B26587" t="s">
        <v>833</v>
      </c>
      <c r="C26587">
        <v>0</v>
      </c>
      <c r="D26587" t="s">
        <v>314</v>
      </c>
      <c r="E26587" t="s">
        <v>685</v>
      </c>
      <c r="F26587">
        <v>0.13081737678469349</v>
      </c>
    </row>
    <row r="26588" spans="1:6" hidden="1" x14ac:dyDescent="0.35">
      <c r="A26588">
        <v>26586</v>
      </c>
      <c r="B26588" t="s">
        <v>833</v>
      </c>
      <c r="C26588">
        <v>0</v>
      </c>
      <c r="D26588" t="s">
        <v>314</v>
      </c>
      <c r="E26588" t="s">
        <v>686</v>
      </c>
      <c r="F26588">
        <v>0.16722198374790093</v>
      </c>
    </row>
    <row r="26589" spans="1:6" hidden="1" x14ac:dyDescent="0.35">
      <c r="A26589">
        <v>26587</v>
      </c>
      <c r="B26589" t="s">
        <v>833</v>
      </c>
      <c r="C26589">
        <v>0</v>
      </c>
      <c r="D26589" t="s">
        <v>314</v>
      </c>
      <c r="E26589" t="s">
        <v>687</v>
      </c>
      <c r="F26589">
        <v>3.2243703191337965E-2</v>
      </c>
    </row>
    <row r="26590" spans="1:6" hidden="1" x14ac:dyDescent="0.35">
      <c r="A26590">
        <v>26588</v>
      </c>
      <c r="B26590" t="s">
        <v>833</v>
      </c>
      <c r="C26590">
        <v>0</v>
      </c>
      <c r="D26590" t="s">
        <v>314</v>
      </c>
      <c r="E26590" t="s">
        <v>688</v>
      </c>
      <c r="F26590">
        <v>0.51693573196901921</v>
      </c>
    </row>
    <row r="26591" spans="1:6" hidden="1" x14ac:dyDescent="0.35">
      <c r="A26591">
        <v>26589</v>
      </c>
      <c r="B26591" t="s">
        <v>833</v>
      </c>
      <c r="C26591">
        <v>0</v>
      </c>
      <c r="D26591" t="s">
        <v>314</v>
      </c>
      <c r="E26591" t="s">
        <v>689</v>
      </c>
      <c r="F26591">
        <v>0.56676300930634838</v>
      </c>
    </row>
    <row r="26592" spans="1:6" hidden="1" x14ac:dyDescent="0.35">
      <c r="A26592">
        <v>26590</v>
      </c>
      <c r="B26592" t="s">
        <v>833</v>
      </c>
      <c r="C26592">
        <v>0</v>
      </c>
      <c r="D26592" t="s">
        <v>314</v>
      </c>
      <c r="E26592" t="s">
        <v>690</v>
      </c>
      <c r="F26592">
        <v>0.45616907312523475</v>
      </c>
    </row>
    <row r="26593" spans="1:6" hidden="1" x14ac:dyDescent="0.35">
      <c r="A26593">
        <v>26591</v>
      </c>
      <c r="B26593" t="s">
        <v>833</v>
      </c>
      <c r="C26593">
        <v>0</v>
      </c>
      <c r="D26593" t="s">
        <v>314</v>
      </c>
      <c r="E26593" t="s">
        <v>691</v>
      </c>
      <c r="F26593">
        <v>0.2678102157975506</v>
      </c>
    </row>
    <row r="26594" spans="1:6" hidden="1" x14ac:dyDescent="0.35">
      <c r="A26594">
        <v>26592</v>
      </c>
      <c r="B26594" t="s">
        <v>833</v>
      </c>
      <c r="C26594">
        <v>0</v>
      </c>
      <c r="D26594" t="s">
        <v>314</v>
      </c>
      <c r="E26594" t="s">
        <v>692</v>
      </c>
      <c r="F26594">
        <v>0.17016408414352238</v>
      </c>
    </row>
    <row r="26595" spans="1:6" hidden="1" x14ac:dyDescent="0.35">
      <c r="A26595">
        <v>26593</v>
      </c>
      <c r="B26595" t="s">
        <v>833</v>
      </c>
      <c r="C26595">
        <v>0</v>
      </c>
      <c r="D26595" t="s">
        <v>314</v>
      </c>
      <c r="E26595" t="s">
        <v>693</v>
      </c>
      <c r="F26595">
        <v>0.27309600736971712</v>
      </c>
    </row>
    <row r="26596" spans="1:6" hidden="1" x14ac:dyDescent="0.35">
      <c r="A26596">
        <v>26594</v>
      </c>
      <c r="B26596" t="s">
        <v>833</v>
      </c>
      <c r="C26596">
        <v>0</v>
      </c>
      <c r="D26596" t="s">
        <v>314</v>
      </c>
      <c r="E26596" t="s">
        <v>694</v>
      </c>
      <c r="F26596">
        <v>9.7175757068644328E-2</v>
      </c>
    </row>
    <row r="26597" spans="1:6" hidden="1" x14ac:dyDescent="0.35">
      <c r="A26597">
        <v>26595</v>
      </c>
      <c r="B26597" t="s">
        <v>833</v>
      </c>
      <c r="C26597">
        <v>0</v>
      </c>
      <c r="D26597" t="s">
        <v>314</v>
      </c>
      <c r="E26597" t="s">
        <v>695</v>
      </c>
      <c r="F26597">
        <v>0.11608938733426427</v>
      </c>
    </row>
    <row r="26598" spans="1:6" hidden="1" x14ac:dyDescent="0.35">
      <c r="A26598">
        <v>26596</v>
      </c>
      <c r="B26598" t="s">
        <v>833</v>
      </c>
      <c r="C26598">
        <v>0</v>
      </c>
      <c r="D26598" t="s">
        <v>38</v>
      </c>
      <c r="E26598" t="s">
        <v>696</v>
      </c>
      <c r="F26598">
        <v>2.1605873189361766</v>
      </c>
    </row>
    <row r="26599" spans="1:6" hidden="1" x14ac:dyDescent="0.35">
      <c r="A26599">
        <v>26597</v>
      </c>
      <c r="B26599" t="s">
        <v>833</v>
      </c>
      <c r="C26599">
        <v>0</v>
      </c>
      <c r="D26599" t="s">
        <v>38</v>
      </c>
      <c r="E26599" t="s">
        <v>697</v>
      </c>
      <c r="F26599">
        <v>4.4071394419703731</v>
      </c>
    </row>
    <row r="26600" spans="1:6" hidden="1" x14ac:dyDescent="0.35">
      <c r="A26600">
        <v>26598</v>
      </c>
      <c r="B26600" t="s">
        <v>833</v>
      </c>
      <c r="C26600">
        <v>0</v>
      </c>
      <c r="D26600" t="s">
        <v>38</v>
      </c>
      <c r="E26600" t="s">
        <v>698</v>
      </c>
      <c r="F26600">
        <v>3.2226390748085327</v>
      </c>
    </row>
    <row r="26601" spans="1:6" hidden="1" x14ac:dyDescent="0.35">
      <c r="A26601">
        <v>26599</v>
      </c>
      <c r="B26601" t="s">
        <v>833</v>
      </c>
      <c r="C26601">
        <v>0</v>
      </c>
      <c r="D26601" t="s">
        <v>39</v>
      </c>
      <c r="E26601" t="s">
        <v>699</v>
      </c>
      <c r="F26601">
        <v>0.37449793459179859</v>
      </c>
    </row>
    <row r="26602" spans="1:6" hidden="1" x14ac:dyDescent="0.35">
      <c r="A26602">
        <v>26600</v>
      </c>
      <c r="B26602" t="s">
        <v>833</v>
      </c>
      <c r="C26602">
        <v>0</v>
      </c>
      <c r="D26602">
        <v>0</v>
      </c>
      <c r="E26602" t="s">
        <v>700</v>
      </c>
      <c r="F26602">
        <v>0</v>
      </c>
    </row>
    <row r="26603" spans="1:6" hidden="1" x14ac:dyDescent="0.35">
      <c r="A26603">
        <v>26601</v>
      </c>
      <c r="B26603" t="s">
        <v>834</v>
      </c>
      <c r="C26603">
        <v>0</v>
      </c>
      <c r="D26603" t="s">
        <v>9</v>
      </c>
      <c r="E26603" t="s">
        <v>502</v>
      </c>
      <c r="F26603">
        <v>623.33644071830281</v>
      </c>
    </row>
    <row r="26604" spans="1:6" hidden="1" x14ac:dyDescent="0.35">
      <c r="A26604">
        <v>26602</v>
      </c>
      <c r="B26604" t="s">
        <v>834</v>
      </c>
      <c r="C26604">
        <v>0</v>
      </c>
      <c r="D26604" t="s">
        <v>9</v>
      </c>
      <c r="E26604" t="s">
        <v>503</v>
      </c>
      <c r="F26604">
        <v>131.88124962831762</v>
      </c>
    </row>
    <row r="26605" spans="1:6" hidden="1" x14ac:dyDescent="0.35">
      <c r="A26605">
        <v>26603</v>
      </c>
      <c r="B26605" t="s">
        <v>834</v>
      </c>
      <c r="C26605">
        <v>0</v>
      </c>
      <c r="D26605" t="s">
        <v>9</v>
      </c>
      <c r="E26605" t="s">
        <v>504</v>
      </c>
      <c r="F26605">
        <v>122.86472018067529</v>
      </c>
    </row>
    <row r="26606" spans="1:6" hidden="1" x14ac:dyDescent="0.35">
      <c r="A26606">
        <v>26604</v>
      </c>
      <c r="B26606" t="s">
        <v>834</v>
      </c>
      <c r="C26606">
        <v>0</v>
      </c>
      <c r="D26606" t="s">
        <v>9</v>
      </c>
      <c r="E26606" t="s">
        <v>505</v>
      </c>
      <c r="F26606">
        <v>706.43466387444425</v>
      </c>
    </row>
    <row r="26607" spans="1:6" hidden="1" x14ac:dyDescent="0.35">
      <c r="A26607">
        <v>26605</v>
      </c>
      <c r="B26607" t="s">
        <v>834</v>
      </c>
      <c r="C26607">
        <v>0</v>
      </c>
      <c r="D26607" t="s">
        <v>9</v>
      </c>
      <c r="E26607" t="s">
        <v>506</v>
      </c>
      <c r="F26607">
        <v>128.84390000772058</v>
      </c>
    </row>
    <row r="26608" spans="1:6" hidden="1" x14ac:dyDescent="0.35">
      <c r="A26608">
        <v>26606</v>
      </c>
      <c r="B26608" t="s">
        <v>834</v>
      </c>
      <c r="C26608">
        <v>0</v>
      </c>
      <c r="D26608" t="s">
        <v>9</v>
      </c>
      <c r="E26608" t="s">
        <v>507</v>
      </c>
      <c r="F26608">
        <v>65.291044250723942</v>
      </c>
    </row>
    <row r="26609" spans="1:6" hidden="1" x14ac:dyDescent="0.35">
      <c r="A26609">
        <v>26607</v>
      </c>
      <c r="B26609" t="s">
        <v>834</v>
      </c>
      <c r="C26609">
        <v>0</v>
      </c>
      <c r="D26609" t="s">
        <v>9</v>
      </c>
      <c r="E26609" t="s">
        <v>508</v>
      </c>
      <c r="F26609">
        <v>3.399216871281415</v>
      </c>
    </row>
    <row r="26610" spans="1:6" hidden="1" x14ac:dyDescent="0.35">
      <c r="A26610">
        <v>26608</v>
      </c>
      <c r="B26610" t="s">
        <v>834</v>
      </c>
      <c r="C26610">
        <v>0</v>
      </c>
      <c r="D26610" t="s">
        <v>9</v>
      </c>
      <c r="E26610" t="s">
        <v>509</v>
      </c>
      <c r="F26610">
        <v>317.7874843149624</v>
      </c>
    </row>
    <row r="26611" spans="1:6" hidden="1" x14ac:dyDescent="0.35">
      <c r="A26611">
        <v>26609</v>
      </c>
      <c r="B26611" t="s">
        <v>834</v>
      </c>
      <c r="C26611">
        <v>0</v>
      </c>
      <c r="D26611" t="s">
        <v>9</v>
      </c>
      <c r="E26611" t="s">
        <v>510</v>
      </c>
      <c r="F26611">
        <v>450.35056000622234</v>
      </c>
    </row>
    <row r="26612" spans="1:6" hidden="1" x14ac:dyDescent="0.35">
      <c r="A26612">
        <v>26610</v>
      </c>
      <c r="B26612" t="s">
        <v>834</v>
      </c>
      <c r="C26612">
        <v>0</v>
      </c>
      <c r="D26612" t="s">
        <v>9</v>
      </c>
      <c r="E26612" t="s">
        <v>511</v>
      </c>
      <c r="F26612">
        <v>953.16520268648173</v>
      </c>
    </row>
    <row r="26613" spans="1:6" hidden="1" x14ac:dyDescent="0.35">
      <c r="A26613">
        <v>26611</v>
      </c>
      <c r="B26613" t="s">
        <v>834</v>
      </c>
      <c r="C26613">
        <v>0</v>
      </c>
      <c r="D26613" t="s">
        <v>9</v>
      </c>
      <c r="E26613" t="s">
        <v>512</v>
      </c>
      <c r="F26613">
        <v>238.37458992807154</v>
      </c>
    </row>
    <row r="26614" spans="1:6" hidden="1" x14ac:dyDescent="0.35">
      <c r="A26614">
        <v>26612</v>
      </c>
      <c r="B26614" t="s">
        <v>834</v>
      </c>
      <c r="C26614">
        <v>0</v>
      </c>
      <c r="D26614" t="s">
        <v>9</v>
      </c>
      <c r="E26614" t="s">
        <v>513</v>
      </c>
      <c r="F26614">
        <v>12.576706432145906</v>
      </c>
    </row>
    <row r="26615" spans="1:6" hidden="1" x14ac:dyDescent="0.35">
      <c r="A26615">
        <v>26613</v>
      </c>
      <c r="B26615" t="s">
        <v>834</v>
      </c>
      <c r="C26615">
        <v>0</v>
      </c>
      <c r="D26615" t="s">
        <v>9</v>
      </c>
      <c r="E26615" t="s">
        <v>514</v>
      </c>
      <c r="F26615">
        <v>52.040625487596955</v>
      </c>
    </row>
    <row r="26616" spans="1:6" hidden="1" x14ac:dyDescent="0.35">
      <c r="A26616">
        <v>26614</v>
      </c>
      <c r="B26616" t="s">
        <v>834</v>
      </c>
      <c r="C26616">
        <v>0</v>
      </c>
      <c r="D26616" t="s">
        <v>9</v>
      </c>
      <c r="E26616" t="s">
        <v>515</v>
      </c>
      <c r="F26616">
        <v>249.33561022587327</v>
      </c>
    </row>
    <row r="26617" spans="1:6" hidden="1" x14ac:dyDescent="0.35">
      <c r="A26617">
        <v>26615</v>
      </c>
      <c r="B26617" t="s">
        <v>834</v>
      </c>
      <c r="C26617">
        <v>0</v>
      </c>
      <c r="D26617" t="s">
        <v>9</v>
      </c>
      <c r="E26617" t="s">
        <v>516</v>
      </c>
      <c r="F26617">
        <v>0.33269088043248757</v>
      </c>
    </row>
    <row r="26618" spans="1:6" hidden="1" x14ac:dyDescent="0.35">
      <c r="A26618">
        <v>26616</v>
      </c>
      <c r="B26618" t="s">
        <v>834</v>
      </c>
      <c r="C26618">
        <v>0</v>
      </c>
      <c r="D26618" t="s">
        <v>9</v>
      </c>
      <c r="E26618" t="s">
        <v>517</v>
      </c>
      <c r="F26618">
        <v>0</v>
      </c>
    </row>
    <row r="26619" spans="1:6" hidden="1" x14ac:dyDescent="0.35">
      <c r="A26619">
        <v>26617</v>
      </c>
      <c r="B26619" t="s">
        <v>834</v>
      </c>
      <c r="C26619">
        <v>0</v>
      </c>
      <c r="D26619" t="s">
        <v>9</v>
      </c>
      <c r="E26619" t="s">
        <v>518</v>
      </c>
      <c r="F26619">
        <v>0</v>
      </c>
    </row>
    <row r="26620" spans="1:6" hidden="1" x14ac:dyDescent="0.35">
      <c r="A26620">
        <v>26618</v>
      </c>
      <c r="B26620" t="s">
        <v>834</v>
      </c>
      <c r="C26620">
        <v>0</v>
      </c>
      <c r="D26620" t="s">
        <v>9</v>
      </c>
      <c r="E26620" t="s">
        <v>519</v>
      </c>
      <c r="F26620">
        <v>55.784455235956472</v>
      </c>
    </row>
    <row r="26621" spans="1:6" hidden="1" x14ac:dyDescent="0.35">
      <c r="A26621">
        <v>26619</v>
      </c>
      <c r="B26621" t="s">
        <v>834</v>
      </c>
      <c r="C26621">
        <v>0</v>
      </c>
      <c r="D26621" t="s">
        <v>9</v>
      </c>
      <c r="E26621" t="s">
        <v>520</v>
      </c>
      <c r="F26621">
        <v>28.506968789946164</v>
      </c>
    </row>
    <row r="26622" spans="1:6" hidden="1" x14ac:dyDescent="0.35">
      <c r="A26622">
        <v>26620</v>
      </c>
      <c r="B26622" t="s">
        <v>834</v>
      </c>
      <c r="C26622">
        <v>0</v>
      </c>
      <c r="D26622" t="s">
        <v>106</v>
      </c>
      <c r="E26622" t="s">
        <v>521</v>
      </c>
      <c r="F26622">
        <v>5.539390036459122</v>
      </c>
    </row>
    <row r="26623" spans="1:6" hidden="1" x14ac:dyDescent="0.35">
      <c r="A26623">
        <v>26621</v>
      </c>
      <c r="B26623" t="s">
        <v>834</v>
      </c>
      <c r="C26623">
        <v>0</v>
      </c>
      <c r="D26623" t="s">
        <v>106</v>
      </c>
      <c r="E26623" t="s">
        <v>522</v>
      </c>
      <c r="F26623">
        <v>2.2846922655355821</v>
      </c>
    </row>
    <row r="26624" spans="1:6" hidden="1" x14ac:dyDescent="0.35">
      <c r="A26624">
        <v>26622</v>
      </c>
      <c r="B26624" t="s">
        <v>834</v>
      </c>
      <c r="C26624">
        <v>0</v>
      </c>
      <c r="D26624" t="s">
        <v>106</v>
      </c>
      <c r="E26624" t="s">
        <v>523</v>
      </c>
      <c r="F26624">
        <v>8.0357471776743079</v>
      </c>
    </row>
    <row r="26625" spans="1:6" hidden="1" x14ac:dyDescent="0.35">
      <c r="A26625">
        <v>26623</v>
      </c>
      <c r="B26625" t="s">
        <v>834</v>
      </c>
      <c r="C26625">
        <v>0</v>
      </c>
      <c r="D26625" t="s">
        <v>106</v>
      </c>
      <c r="E26625" t="s">
        <v>524</v>
      </c>
      <c r="F26625">
        <v>0.91435986146785642</v>
      </c>
    </row>
    <row r="26626" spans="1:6" hidden="1" x14ac:dyDescent="0.35">
      <c r="A26626">
        <v>26624</v>
      </c>
      <c r="B26626" t="s">
        <v>834</v>
      </c>
      <c r="C26626">
        <v>0</v>
      </c>
      <c r="D26626" t="s">
        <v>106</v>
      </c>
      <c r="E26626" t="s">
        <v>525</v>
      </c>
      <c r="F26626">
        <v>6.5545621109641211E-2</v>
      </c>
    </row>
    <row r="26627" spans="1:6" hidden="1" x14ac:dyDescent="0.35">
      <c r="A26627">
        <v>26625</v>
      </c>
      <c r="B26627" t="s">
        <v>834</v>
      </c>
      <c r="C26627">
        <v>0</v>
      </c>
      <c r="D26627" t="s">
        <v>106</v>
      </c>
      <c r="E26627" t="s">
        <v>526</v>
      </c>
      <c r="F26627">
        <v>0.35409669768740032</v>
      </c>
    </row>
    <row r="26628" spans="1:6" hidden="1" x14ac:dyDescent="0.35">
      <c r="A26628">
        <v>26626</v>
      </c>
      <c r="B26628" t="s">
        <v>834</v>
      </c>
      <c r="C26628">
        <v>0</v>
      </c>
      <c r="D26628" t="s">
        <v>106</v>
      </c>
      <c r="E26628" t="s">
        <v>527</v>
      </c>
      <c r="F26628">
        <v>3.3439658193460835E-2</v>
      </c>
    </row>
    <row r="26629" spans="1:6" hidden="1" x14ac:dyDescent="0.35">
      <c r="A26629">
        <v>26627</v>
      </c>
      <c r="B26629" t="s">
        <v>834</v>
      </c>
      <c r="C26629">
        <v>0</v>
      </c>
      <c r="D26629" t="s">
        <v>106</v>
      </c>
      <c r="E26629" t="s">
        <v>528</v>
      </c>
      <c r="F26629">
        <v>6.7515704512940117E-2</v>
      </c>
    </row>
    <row r="26630" spans="1:6" hidden="1" x14ac:dyDescent="0.35">
      <c r="A26630">
        <v>26628</v>
      </c>
      <c r="B26630" t="s">
        <v>834</v>
      </c>
      <c r="C26630">
        <v>0</v>
      </c>
      <c r="D26630" t="s">
        <v>105</v>
      </c>
      <c r="E26630" t="s">
        <v>529</v>
      </c>
      <c r="F26630">
        <v>11.192620235154047</v>
      </c>
    </row>
    <row r="26631" spans="1:6" hidden="1" x14ac:dyDescent="0.35">
      <c r="A26631">
        <v>26629</v>
      </c>
      <c r="B26631" t="s">
        <v>834</v>
      </c>
      <c r="C26631">
        <v>0</v>
      </c>
      <c r="D26631" t="s">
        <v>105</v>
      </c>
      <c r="E26631" t="s">
        <v>530</v>
      </c>
      <c r="F26631">
        <v>21.9047243636793</v>
      </c>
    </row>
    <row r="26632" spans="1:6" hidden="1" x14ac:dyDescent="0.35">
      <c r="A26632">
        <v>26630</v>
      </c>
      <c r="B26632" t="s">
        <v>834</v>
      </c>
      <c r="C26632">
        <v>0</v>
      </c>
      <c r="D26632" t="s">
        <v>105</v>
      </c>
      <c r="E26632" t="s">
        <v>531</v>
      </c>
      <c r="F26632">
        <v>0.79200957618624213</v>
      </c>
    </row>
    <row r="26633" spans="1:6" hidden="1" x14ac:dyDescent="0.35">
      <c r="A26633">
        <v>26631</v>
      </c>
      <c r="B26633" t="s">
        <v>834</v>
      </c>
      <c r="C26633">
        <v>0</v>
      </c>
      <c r="D26633" t="s">
        <v>105</v>
      </c>
      <c r="E26633" t="s">
        <v>532</v>
      </c>
      <c r="F26633">
        <v>5.2212095544139911</v>
      </c>
    </row>
    <row r="26634" spans="1:6" hidden="1" x14ac:dyDescent="0.35">
      <c r="A26634">
        <v>26632</v>
      </c>
      <c r="B26634" t="s">
        <v>834</v>
      </c>
      <c r="C26634">
        <v>0</v>
      </c>
      <c r="D26634" t="s">
        <v>10</v>
      </c>
      <c r="E26634" t="s">
        <v>533</v>
      </c>
      <c r="F26634">
        <v>0.24351019796705375</v>
      </c>
    </row>
    <row r="26635" spans="1:6" hidden="1" x14ac:dyDescent="0.35">
      <c r="A26635">
        <v>26633</v>
      </c>
      <c r="B26635" t="s">
        <v>834</v>
      </c>
      <c r="C26635">
        <v>0</v>
      </c>
      <c r="D26635" t="s">
        <v>10</v>
      </c>
      <c r="E26635" t="s">
        <v>534</v>
      </c>
      <c r="F26635">
        <v>1.1839118826683952</v>
      </c>
    </row>
    <row r="26636" spans="1:6" hidden="1" x14ac:dyDescent="0.35">
      <c r="A26636">
        <v>26634</v>
      </c>
      <c r="B26636" t="s">
        <v>834</v>
      </c>
      <c r="C26636">
        <v>0</v>
      </c>
      <c r="D26636" t="s">
        <v>10</v>
      </c>
      <c r="E26636" t="s">
        <v>535</v>
      </c>
      <c r="F26636">
        <v>29.08524478167292</v>
      </c>
    </row>
    <row r="26637" spans="1:6" hidden="1" x14ac:dyDescent="0.35">
      <c r="A26637">
        <v>26635</v>
      </c>
      <c r="B26637" t="s">
        <v>834</v>
      </c>
      <c r="C26637">
        <v>0</v>
      </c>
      <c r="D26637" t="s">
        <v>10</v>
      </c>
      <c r="E26637" t="s">
        <v>536</v>
      </c>
      <c r="F26637">
        <v>17.487832819829485</v>
      </c>
    </row>
    <row r="26638" spans="1:6" hidden="1" x14ac:dyDescent="0.35">
      <c r="A26638">
        <v>26636</v>
      </c>
      <c r="B26638" t="s">
        <v>834</v>
      </c>
      <c r="C26638">
        <v>0</v>
      </c>
      <c r="D26638" t="s">
        <v>10</v>
      </c>
      <c r="E26638" t="s">
        <v>537</v>
      </c>
      <c r="F26638">
        <v>0.66575232747915081</v>
      </c>
    </row>
    <row r="26639" spans="1:6" hidden="1" x14ac:dyDescent="0.35">
      <c r="A26639">
        <v>26637</v>
      </c>
      <c r="B26639" t="s">
        <v>834</v>
      </c>
      <c r="C26639">
        <v>0</v>
      </c>
      <c r="D26639" t="s">
        <v>10</v>
      </c>
      <c r="E26639" t="s">
        <v>538</v>
      </c>
      <c r="F26639">
        <v>1.5239011326156608</v>
      </c>
    </row>
    <row r="26640" spans="1:6" hidden="1" x14ac:dyDescent="0.35">
      <c r="A26640">
        <v>26638</v>
      </c>
      <c r="B26640" t="s">
        <v>834</v>
      </c>
      <c r="C26640">
        <v>0</v>
      </c>
      <c r="D26640" t="s">
        <v>10</v>
      </c>
      <c r="E26640" t="s">
        <v>539</v>
      </c>
      <c r="F26640">
        <v>5.8133145934775969</v>
      </c>
    </row>
    <row r="26641" spans="1:6" hidden="1" x14ac:dyDescent="0.35">
      <c r="A26641">
        <v>26639</v>
      </c>
      <c r="B26641" t="s">
        <v>834</v>
      </c>
      <c r="C26641">
        <v>0</v>
      </c>
      <c r="D26641" t="s">
        <v>10</v>
      </c>
      <c r="E26641" t="s">
        <v>540</v>
      </c>
      <c r="F26641">
        <v>11.032053454098319</v>
      </c>
    </row>
    <row r="26642" spans="1:6" hidden="1" x14ac:dyDescent="0.35">
      <c r="A26642">
        <v>26640</v>
      </c>
      <c r="B26642" t="s">
        <v>834</v>
      </c>
      <c r="C26642">
        <v>0</v>
      </c>
      <c r="D26642" t="s">
        <v>10</v>
      </c>
      <c r="E26642" t="s">
        <v>541</v>
      </c>
      <c r="F26642">
        <v>18.820786988835629</v>
      </c>
    </row>
    <row r="26643" spans="1:6" hidden="1" x14ac:dyDescent="0.35">
      <c r="A26643">
        <v>26641</v>
      </c>
      <c r="B26643" t="s">
        <v>834</v>
      </c>
      <c r="C26643">
        <v>0</v>
      </c>
      <c r="D26643" t="s">
        <v>10</v>
      </c>
      <c r="E26643" t="s">
        <v>542</v>
      </c>
      <c r="F26643">
        <v>18.86163038902475</v>
      </c>
    </row>
    <row r="26644" spans="1:6" hidden="1" x14ac:dyDescent="0.35">
      <c r="A26644">
        <v>26642</v>
      </c>
      <c r="B26644" t="s">
        <v>834</v>
      </c>
      <c r="C26644">
        <v>0</v>
      </c>
      <c r="D26644" t="s">
        <v>10</v>
      </c>
      <c r="E26644" t="s">
        <v>543</v>
      </c>
      <c r="F26644">
        <v>1.2557110993797569</v>
      </c>
    </row>
    <row r="26645" spans="1:6" hidden="1" x14ac:dyDescent="0.35">
      <c r="A26645">
        <v>26643</v>
      </c>
      <c r="B26645" t="s">
        <v>834</v>
      </c>
      <c r="C26645">
        <v>0</v>
      </c>
      <c r="D26645" t="s">
        <v>12</v>
      </c>
      <c r="E26645" t="s">
        <v>544</v>
      </c>
      <c r="F26645">
        <v>66.958088777704774</v>
      </c>
    </row>
    <row r="26646" spans="1:6" hidden="1" x14ac:dyDescent="0.35">
      <c r="A26646">
        <v>26644</v>
      </c>
      <c r="B26646" t="s">
        <v>834</v>
      </c>
      <c r="C26646">
        <v>0</v>
      </c>
      <c r="D26646" t="s">
        <v>12</v>
      </c>
      <c r="E26646" t="s">
        <v>545</v>
      </c>
      <c r="F26646">
        <v>25.845489789465706</v>
      </c>
    </row>
    <row r="26647" spans="1:6" hidden="1" x14ac:dyDescent="0.35">
      <c r="A26647">
        <v>26645</v>
      </c>
      <c r="B26647" t="s">
        <v>834</v>
      </c>
      <c r="C26647">
        <v>0</v>
      </c>
      <c r="D26647" t="s">
        <v>12</v>
      </c>
      <c r="E26647" t="s">
        <v>546</v>
      </c>
      <c r="F26647">
        <v>41.554398565819227</v>
      </c>
    </row>
    <row r="26648" spans="1:6" hidden="1" x14ac:dyDescent="0.35">
      <c r="A26648">
        <v>26646</v>
      </c>
      <c r="B26648" t="s">
        <v>834</v>
      </c>
      <c r="C26648">
        <v>0</v>
      </c>
      <c r="D26648" t="s">
        <v>12</v>
      </c>
      <c r="E26648" t="s">
        <v>547</v>
      </c>
      <c r="F26648">
        <v>48.106987778967572</v>
      </c>
    </row>
    <row r="26649" spans="1:6" hidden="1" x14ac:dyDescent="0.35">
      <c r="A26649">
        <v>26647</v>
      </c>
      <c r="B26649" t="s">
        <v>834</v>
      </c>
      <c r="C26649">
        <v>0</v>
      </c>
      <c r="D26649" t="s">
        <v>12</v>
      </c>
      <c r="E26649" t="s">
        <v>548</v>
      </c>
      <c r="F26649">
        <v>27.629190089870594</v>
      </c>
    </row>
    <row r="26650" spans="1:6" hidden="1" x14ac:dyDescent="0.35">
      <c r="A26650">
        <v>26648</v>
      </c>
      <c r="B26650" t="s">
        <v>834</v>
      </c>
      <c r="C26650">
        <v>0</v>
      </c>
      <c r="D26650" t="s">
        <v>12</v>
      </c>
      <c r="E26650" t="s">
        <v>549</v>
      </c>
      <c r="F26650">
        <v>69.744991436043037</v>
      </c>
    </row>
    <row r="26651" spans="1:6" hidden="1" x14ac:dyDescent="0.35">
      <c r="A26651">
        <v>26649</v>
      </c>
      <c r="B26651" t="s">
        <v>834</v>
      </c>
      <c r="C26651">
        <v>0</v>
      </c>
      <c r="D26651" t="s">
        <v>12</v>
      </c>
      <c r="E26651" t="s">
        <v>550</v>
      </c>
      <c r="F26651">
        <v>40.893140046971993</v>
      </c>
    </row>
    <row r="26652" spans="1:6" hidden="1" x14ac:dyDescent="0.35">
      <c r="A26652">
        <v>26650</v>
      </c>
      <c r="B26652" t="s">
        <v>834</v>
      </c>
      <c r="C26652">
        <v>0</v>
      </c>
      <c r="D26652" t="s">
        <v>12</v>
      </c>
      <c r="E26652" t="s">
        <v>551</v>
      </c>
      <c r="F26652">
        <v>26.478421608421776</v>
      </c>
    </row>
    <row r="26653" spans="1:6" hidden="1" x14ac:dyDescent="0.35">
      <c r="A26653">
        <v>26651</v>
      </c>
      <c r="B26653" t="s">
        <v>834</v>
      </c>
      <c r="C26653">
        <v>0</v>
      </c>
      <c r="D26653" t="s">
        <v>12</v>
      </c>
      <c r="E26653" t="s">
        <v>552</v>
      </c>
      <c r="F26653">
        <v>584.36448123381274</v>
      </c>
    </row>
    <row r="26654" spans="1:6" hidden="1" x14ac:dyDescent="0.35">
      <c r="A26654">
        <v>26652</v>
      </c>
      <c r="B26654" t="s">
        <v>834</v>
      </c>
      <c r="C26654">
        <v>0</v>
      </c>
      <c r="D26654" t="s">
        <v>12</v>
      </c>
      <c r="E26654" t="s">
        <v>553</v>
      </c>
      <c r="F26654">
        <v>171.93110410377997</v>
      </c>
    </row>
    <row r="26655" spans="1:6" hidden="1" x14ac:dyDescent="0.35">
      <c r="A26655">
        <v>26653</v>
      </c>
      <c r="B26655" t="s">
        <v>834</v>
      </c>
      <c r="C26655">
        <v>0</v>
      </c>
      <c r="D26655" t="s">
        <v>12</v>
      </c>
      <c r="E26655" t="s">
        <v>554</v>
      </c>
      <c r="F26655">
        <v>203.0593569488754</v>
      </c>
    </row>
    <row r="26656" spans="1:6" hidden="1" x14ac:dyDescent="0.35">
      <c r="A26656">
        <v>26654</v>
      </c>
      <c r="B26656" t="s">
        <v>834</v>
      </c>
      <c r="C26656">
        <v>0</v>
      </c>
      <c r="D26656" t="s">
        <v>12</v>
      </c>
      <c r="E26656" t="s">
        <v>555</v>
      </c>
      <c r="F26656">
        <v>77.966704370764546</v>
      </c>
    </row>
    <row r="26657" spans="1:6" hidden="1" x14ac:dyDescent="0.35">
      <c r="A26657">
        <v>26655</v>
      </c>
      <c r="B26657" t="s">
        <v>834</v>
      </c>
      <c r="C26657">
        <v>0</v>
      </c>
      <c r="D26657" t="s">
        <v>13</v>
      </c>
      <c r="E26657" t="s">
        <v>556</v>
      </c>
      <c r="F26657">
        <v>107.73280422654184</v>
      </c>
    </row>
    <row r="26658" spans="1:6" hidden="1" x14ac:dyDescent="0.35">
      <c r="A26658">
        <v>26656</v>
      </c>
      <c r="B26658" t="s">
        <v>834</v>
      </c>
      <c r="C26658">
        <v>0</v>
      </c>
      <c r="D26658" t="s">
        <v>13</v>
      </c>
      <c r="E26658" t="s">
        <v>557</v>
      </c>
      <c r="F26658">
        <v>83.725941670762154</v>
      </c>
    </row>
    <row r="26659" spans="1:6" hidden="1" x14ac:dyDescent="0.35">
      <c r="A26659">
        <v>26657</v>
      </c>
      <c r="B26659" t="s">
        <v>834</v>
      </c>
      <c r="C26659">
        <v>0</v>
      </c>
      <c r="D26659" t="s">
        <v>13</v>
      </c>
      <c r="E26659" t="s">
        <v>558</v>
      </c>
      <c r="F26659">
        <v>36.932067552409514</v>
      </c>
    </row>
    <row r="26660" spans="1:6" hidden="1" x14ac:dyDescent="0.35">
      <c r="A26660">
        <v>26658</v>
      </c>
      <c r="B26660" t="s">
        <v>834</v>
      </c>
      <c r="C26660">
        <v>0</v>
      </c>
      <c r="D26660" t="s">
        <v>14</v>
      </c>
      <c r="E26660" t="s">
        <v>559</v>
      </c>
      <c r="F26660">
        <v>52.80843455010563</v>
      </c>
    </row>
    <row r="26661" spans="1:6" hidden="1" x14ac:dyDescent="0.35">
      <c r="A26661">
        <v>26659</v>
      </c>
      <c r="B26661" t="s">
        <v>834</v>
      </c>
      <c r="C26661">
        <v>0</v>
      </c>
      <c r="D26661" t="s">
        <v>14</v>
      </c>
      <c r="E26661" t="s">
        <v>560</v>
      </c>
      <c r="F26661">
        <v>0</v>
      </c>
    </row>
    <row r="26662" spans="1:6" hidden="1" x14ac:dyDescent="0.35">
      <c r="A26662">
        <v>26660</v>
      </c>
      <c r="B26662" t="s">
        <v>834</v>
      </c>
      <c r="C26662">
        <v>0</v>
      </c>
      <c r="D26662" t="s">
        <v>15</v>
      </c>
      <c r="E26662" t="s">
        <v>561</v>
      </c>
      <c r="F26662">
        <v>4.795219442601125</v>
      </c>
    </row>
    <row r="26663" spans="1:6" hidden="1" x14ac:dyDescent="0.35">
      <c r="A26663">
        <v>26661</v>
      </c>
      <c r="B26663" t="s">
        <v>834</v>
      </c>
      <c r="C26663">
        <v>0</v>
      </c>
      <c r="D26663" t="s">
        <v>15</v>
      </c>
      <c r="E26663" t="s">
        <v>562</v>
      </c>
      <c r="F26663">
        <v>0</v>
      </c>
    </row>
    <row r="26664" spans="1:6" hidden="1" x14ac:dyDescent="0.35">
      <c r="A26664">
        <v>26662</v>
      </c>
      <c r="B26664" t="s">
        <v>834</v>
      </c>
      <c r="C26664">
        <v>0</v>
      </c>
      <c r="D26664" t="s">
        <v>15</v>
      </c>
      <c r="E26664" t="s">
        <v>563</v>
      </c>
      <c r="F26664">
        <v>55.669235865418102</v>
      </c>
    </row>
    <row r="26665" spans="1:6" hidden="1" x14ac:dyDescent="0.35">
      <c r="A26665">
        <v>26663</v>
      </c>
      <c r="B26665" t="s">
        <v>834</v>
      </c>
      <c r="C26665">
        <v>0</v>
      </c>
      <c r="D26665" t="s">
        <v>15</v>
      </c>
      <c r="E26665" t="s">
        <v>564</v>
      </c>
      <c r="F26665">
        <v>114.64666083159791</v>
      </c>
    </row>
    <row r="26666" spans="1:6" hidden="1" x14ac:dyDescent="0.35">
      <c r="A26666">
        <v>26664</v>
      </c>
      <c r="B26666" t="s">
        <v>834</v>
      </c>
      <c r="C26666">
        <v>0</v>
      </c>
      <c r="D26666" t="s">
        <v>16</v>
      </c>
      <c r="E26666" t="s">
        <v>565</v>
      </c>
      <c r="F26666">
        <v>3.1563994732077769</v>
      </c>
    </row>
    <row r="26667" spans="1:6" hidden="1" x14ac:dyDescent="0.35">
      <c r="A26667">
        <v>26665</v>
      </c>
      <c r="B26667" t="s">
        <v>834</v>
      </c>
      <c r="C26667">
        <v>0</v>
      </c>
      <c r="D26667" t="s">
        <v>16</v>
      </c>
      <c r="E26667" t="s">
        <v>566</v>
      </c>
      <c r="F26667">
        <v>8.7628264653353636E-3</v>
      </c>
    </row>
    <row r="26668" spans="1:6" hidden="1" x14ac:dyDescent="0.35">
      <c r="A26668">
        <v>26666</v>
      </c>
      <c r="B26668" t="s">
        <v>834</v>
      </c>
      <c r="C26668">
        <v>0</v>
      </c>
      <c r="D26668" t="s">
        <v>16</v>
      </c>
      <c r="E26668" t="s">
        <v>567</v>
      </c>
      <c r="F26668">
        <v>0.33707719393510827</v>
      </c>
    </row>
    <row r="26669" spans="1:6" hidden="1" x14ac:dyDescent="0.35">
      <c r="A26669">
        <v>26667</v>
      </c>
      <c r="B26669" t="s">
        <v>834</v>
      </c>
      <c r="C26669">
        <v>0</v>
      </c>
      <c r="D26669" t="s">
        <v>16</v>
      </c>
      <c r="E26669" t="s">
        <v>568</v>
      </c>
      <c r="F26669">
        <v>50.71589269333149</v>
      </c>
    </row>
    <row r="26670" spans="1:6" hidden="1" x14ac:dyDescent="0.35">
      <c r="A26670">
        <v>26668</v>
      </c>
      <c r="B26670" t="s">
        <v>834</v>
      </c>
      <c r="C26670">
        <v>0</v>
      </c>
      <c r="D26670" t="s">
        <v>16</v>
      </c>
      <c r="E26670" t="s">
        <v>569</v>
      </c>
      <c r="F26670">
        <v>2.7831187064203955E-2</v>
      </c>
    </row>
    <row r="26671" spans="1:6" hidden="1" x14ac:dyDescent="0.35">
      <c r="A26671">
        <v>26669</v>
      </c>
      <c r="B26671" t="s">
        <v>834</v>
      </c>
      <c r="C26671">
        <v>0</v>
      </c>
      <c r="D26671" t="s">
        <v>16</v>
      </c>
      <c r="E26671" t="s">
        <v>570</v>
      </c>
      <c r="F26671">
        <v>4.1165263986089877E-2</v>
      </c>
    </row>
    <row r="26672" spans="1:6" hidden="1" x14ac:dyDescent="0.35">
      <c r="A26672">
        <v>26670</v>
      </c>
      <c r="B26672" t="s">
        <v>834</v>
      </c>
      <c r="C26672">
        <v>0</v>
      </c>
      <c r="D26672" t="s">
        <v>16</v>
      </c>
      <c r="E26672" t="s">
        <v>571</v>
      </c>
      <c r="F26672">
        <v>6.4881871560926294</v>
      </c>
    </row>
    <row r="26673" spans="1:6" hidden="1" x14ac:dyDescent="0.35">
      <c r="A26673">
        <v>26671</v>
      </c>
      <c r="B26673" t="s">
        <v>834</v>
      </c>
      <c r="C26673">
        <v>0</v>
      </c>
      <c r="D26673" t="s">
        <v>16</v>
      </c>
      <c r="E26673" t="s">
        <v>572</v>
      </c>
      <c r="F26673">
        <v>2.9996193377287192</v>
      </c>
    </row>
    <row r="26674" spans="1:6" hidden="1" x14ac:dyDescent="0.35">
      <c r="A26674">
        <v>26672</v>
      </c>
      <c r="B26674" t="s">
        <v>834</v>
      </c>
      <c r="C26674">
        <v>0</v>
      </c>
      <c r="D26674" t="s">
        <v>16</v>
      </c>
      <c r="E26674" t="s">
        <v>573</v>
      </c>
      <c r="F26674">
        <v>32.294133122522481</v>
      </c>
    </row>
    <row r="26675" spans="1:6" hidden="1" x14ac:dyDescent="0.35">
      <c r="A26675">
        <v>26673</v>
      </c>
      <c r="B26675" t="s">
        <v>834</v>
      </c>
      <c r="C26675">
        <v>0</v>
      </c>
      <c r="D26675" t="s">
        <v>16</v>
      </c>
      <c r="E26675" t="s">
        <v>574</v>
      </c>
      <c r="F26675">
        <v>3.2564363369370892</v>
      </c>
    </row>
    <row r="26676" spans="1:6" hidden="1" x14ac:dyDescent="0.35">
      <c r="A26676">
        <v>26674</v>
      </c>
      <c r="B26676" t="s">
        <v>834</v>
      </c>
      <c r="C26676">
        <v>0</v>
      </c>
      <c r="D26676" t="s">
        <v>16</v>
      </c>
      <c r="E26676" t="s">
        <v>575</v>
      </c>
      <c r="F26676">
        <v>9.183918537998588E-2</v>
      </c>
    </row>
    <row r="26677" spans="1:6" hidden="1" x14ac:dyDescent="0.35">
      <c r="A26677">
        <v>26675</v>
      </c>
      <c r="B26677" t="s">
        <v>834</v>
      </c>
      <c r="C26677">
        <v>0</v>
      </c>
      <c r="D26677" t="s">
        <v>16</v>
      </c>
      <c r="E26677" t="s">
        <v>576</v>
      </c>
      <c r="F26677">
        <v>9.1946401090286489</v>
      </c>
    </row>
    <row r="26678" spans="1:6" hidden="1" x14ac:dyDescent="0.35">
      <c r="A26678">
        <v>26676</v>
      </c>
      <c r="B26678" t="s">
        <v>834</v>
      </c>
      <c r="C26678">
        <v>0</v>
      </c>
      <c r="D26678" t="s">
        <v>16</v>
      </c>
      <c r="E26678" t="s">
        <v>577</v>
      </c>
      <c r="F26678">
        <v>0.30885912123153142</v>
      </c>
    </row>
    <row r="26679" spans="1:6" hidden="1" x14ac:dyDescent="0.35">
      <c r="A26679">
        <v>26677</v>
      </c>
      <c r="B26679" t="s">
        <v>834</v>
      </c>
      <c r="C26679">
        <v>0</v>
      </c>
      <c r="D26679" t="s">
        <v>16</v>
      </c>
      <c r="E26679" t="s">
        <v>578</v>
      </c>
      <c r="F26679">
        <v>0.40453149109035202</v>
      </c>
    </row>
    <row r="26680" spans="1:6" hidden="1" x14ac:dyDescent="0.35">
      <c r="A26680">
        <v>26678</v>
      </c>
      <c r="B26680" t="s">
        <v>834</v>
      </c>
      <c r="C26680">
        <v>0</v>
      </c>
      <c r="D26680" t="s">
        <v>16</v>
      </c>
      <c r="E26680" t="s">
        <v>579</v>
      </c>
      <c r="F26680">
        <v>0.20283901994866183</v>
      </c>
    </row>
    <row r="26681" spans="1:6" hidden="1" x14ac:dyDescent="0.35">
      <c r="A26681">
        <v>26679</v>
      </c>
      <c r="B26681" t="s">
        <v>834</v>
      </c>
      <c r="C26681">
        <v>0</v>
      </c>
      <c r="D26681" t="s">
        <v>16</v>
      </c>
      <c r="E26681" t="s">
        <v>580</v>
      </c>
      <c r="F26681">
        <v>0.62048363498214354</v>
      </c>
    </row>
    <row r="26682" spans="1:6" hidden="1" x14ac:dyDescent="0.35">
      <c r="A26682">
        <v>26680</v>
      </c>
      <c r="B26682" t="s">
        <v>834</v>
      </c>
      <c r="C26682">
        <v>0</v>
      </c>
      <c r="D26682" t="s">
        <v>16</v>
      </c>
      <c r="E26682" t="s">
        <v>581</v>
      </c>
      <c r="F26682">
        <v>4.6579998220872278</v>
      </c>
    </row>
    <row r="26683" spans="1:6" hidden="1" x14ac:dyDescent="0.35">
      <c r="A26683">
        <v>26681</v>
      </c>
      <c r="B26683" t="s">
        <v>834</v>
      </c>
      <c r="C26683">
        <v>0</v>
      </c>
      <c r="D26683" t="s">
        <v>16</v>
      </c>
      <c r="E26683" t="s">
        <v>582</v>
      </c>
      <c r="F26683">
        <v>1.2495449038498563</v>
      </c>
    </row>
    <row r="26684" spans="1:6" hidden="1" x14ac:dyDescent="0.35">
      <c r="A26684">
        <v>26682</v>
      </c>
      <c r="B26684" t="s">
        <v>834</v>
      </c>
      <c r="C26684">
        <v>0</v>
      </c>
      <c r="D26684" t="s">
        <v>16</v>
      </c>
      <c r="E26684" t="s">
        <v>583</v>
      </c>
      <c r="F26684">
        <v>0.10683341508248191</v>
      </c>
    </row>
    <row r="26685" spans="1:6" hidden="1" x14ac:dyDescent="0.35">
      <c r="A26685">
        <v>26683</v>
      </c>
      <c r="B26685" t="s">
        <v>834</v>
      </c>
      <c r="C26685">
        <v>0</v>
      </c>
      <c r="D26685" t="s">
        <v>16</v>
      </c>
      <c r="E26685" t="s">
        <v>584</v>
      </c>
      <c r="F26685">
        <v>0.36381372855073763</v>
      </c>
    </row>
    <row r="26686" spans="1:6" hidden="1" x14ac:dyDescent="0.35">
      <c r="A26686">
        <v>26684</v>
      </c>
      <c r="B26686" t="s">
        <v>834</v>
      </c>
      <c r="C26686">
        <v>0</v>
      </c>
      <c r="D26686" t="s">
        <v>16</v>
      </c>
      <c r="E26686" t="s">
        <v>585</v>
      </c>
      <c r="F26686">
        <v>0.30690828826730698</v>
      </c>
    </row>
    <row r="26687" spans="1:6" hidden="1" x14ac:dyDescent="0.35">
      <c r="A26687">
        <v>26685</v>
      </c>
      <c r="B26687" t="s">
        <v>834</v>
      </c>
      <c r="C26687">
        <v>0</v>
      </c>
      <c r="D26687" t="s">
        <v>100</v>
      </c>
      <c r="E26687" t="s">
        <v>586</v>
      </c>
      <c r="F26687">
        <v>2.8238385529453875</v>
      </c>
    </row>
    <row r="26688" spans="1:6" hidden="1" x14ac:dyDescent="0.35">
      <c r="A26688">
        <v>26686</v>
      </c>
      <c r="B26688" t="s">
        <v>834</v>
      </c>
      <c r="C26688">
        <v>0</v>
      </c>
      <c r="D26688" t="s">
        <v>100</v>
      </c>
      <c r="E26688" t="s">
        <v>587</v>
      </c>
      <c r="F26688">
        <v>5.189264684769765</v>
      </c>
    </row>
    <row r="26689" spans="1:6" hidden="1" x14ac:dyDescent="0.35">
      <c r="A26689">
        <v>26687</v>
      </c>
      <c r="B26689" t="s">
        <v>834</v>
      </c>
      <c r="C26689">
        <v>0</v>
      </c>
      <c r="D26689" t="s">
        <v>100</v>
      </c>
      <c r="E26689" t="s">
        <v>588</v>
      </c>
      <c r="F26689">
        <v>0</v>
      </c>
    </row>
    <row r="26690" spans="1:6" hidden="1" x14ac:dyDescent="0.35">
      <c r="A26690">
        <v>26688</v>
      </c>
      <c r="B26690" t="s">
        <v>834</v>
      </c>
      <c r="C26690">
        <v>0</v>
      </c>
      <c r="D26690" t="s">
        <v>100</v>
      </c>
      <c r="E26690" t="s">
        <v>589</v>
      </c>
      <c r="F26690">
        <v>3.4389108615321242</v>
      </c>
    </row>
    <row r="26691" spans="1:6" hidden="1" x14ac:dyDescent="0.35">
      <c r="A26691">
        <v>26689</v>
      </c>
      <c r="B26691" t="s">
        <v>834</v>
      </c>
      <c r="C26691">
        <v>0</v>
      </c>
      <c r="D26691" t="s">
        <v>100</v>
      </c>
      <c r="E26691" t="s">
        <v>590</v>
      </c>
      <c r="F26691">
        <v>26.210056167819243</v>
      </c>
    </row>
    <row r="26692" spans="1:6" hidden="1" x14ac:dyDescent="0.35">
      <c r="A26692">
        <v>26690</v>
      </c>
      <c r="B26692" t="s">
        <v>834</v>
      </c>
      <c r="C26692">
        <v>0</v>
      </c>
      <c r="D26692" t="s">
        <v>100</v>
      </c>
      <c r="E26692" t="s">
        <v>591</v>
      </c>
      <c r="F26692">
        <v>433.85538978701976</v>
      </c>
    </row>
    <row r="26693" spans="1:6" hidden="1" x14ac:dyDescent="0.35">
      <c r="A26693">
        <v>26691</v>
      </c>
      <c r="B26693" t="s">
        <v>834</v>
      </c>
      <c r="C26693">
        <v>0</v>
      </c>
      <c r="D26693" t="s">
        <v>100</v>
      </c>
      <c r="E26693" t="s">
        <v>592</v>
      </c>
      <c r="F26693">
        <v>1.2018085923585877</v>
      </c>
    </row>
    <row r="26694" spans="1:6" hidden="1" x14ac:dyDescent="0.35">
      <c r="A26694">
        <v>26692</v>
      </c>
      <c r="B26694" t="s">
        <v>834</v>
      </c>
      <c r="C26694">
        <v>0</v>
      </c>
      <c r="D26694" t="s">
        <v>100</v>
      </c>
      <c r="E26694" t="s">
        <v>593</v>
      </c>
      <c r="F26694">
        <v>2.7747659900325541</v>
      </c>
    </row>
    <row r="26695" spans="1:6" hidden="1" x14ac:dyDescent="0.35">
      <c r="A26695">
        <v>26693</v>
      </c>
      <c r="B26695" t="s">
        <v>834</v>
      </c>
      <c r="C26695">
        <v>0</v>
      </c>
      <c r="D26695" t="s">
        <v>16</v>
      </c>
      <c r="E26695" t="s">
        <v>594</v>
      </c>
      <c r="F26695">
        <v>0.45613771790061131</v>
      </c>
    </row>
    <row r="26696" spans="1:6" hidden="1" x14ac:dyDescent="0.35">
      <c r="A26696">
        <v>26694</v>
      </c>
      <c r="B26696" t="s">
        <v>834</v>
      </c>
      <c r="C26696">
        <v>0</v>
      </c>
      <c r="D26696" t="s">
        <v>16</v>
      </c>
      <c r="E26696" t="s">
        <v>595</v>
      </c>
      <c r="F26696">
        <v>1.0692705257016759</v>
      </c>
    </row>
    <row r="26697" spans="1:6" hidden="1" x14ac:dyDescent="0.35">
      <c r="A26697">
        <v>26695</v>
      </c>
      <c r="B26697" t="s">
        <v>834</v>
      </c>
      <c r="C26697">
        <v>0</v>
      </c>
      <c r="D26697" t="s">
        <v>16</v>
      </c>
      <c r="E26697" t="s">
        <v>596</v>
      </c>
      <c r="F26697">
        <v>1.0133375728989538</v>
      </c>
    </row>
    <row r="26698" spans="1:6" hidden="1" x14ac:dyDescent="0.35">
      <c r="A26698">
        <v>26696</v>
      </c>
      <c r="B26698" t="s">
        <v>834</v>
      </c>
      <c r="C26698">
        <v>0</v>
      </c>
      <c r="D26698" t="s">
        <v>17</v>
      </c>
      <c r="E26698" t="s">
        <v>597</v>
      </c>
      <c r="F26698">
        <v>113.55661735566319</v>
      </c>
    </row>
    <row r="26699" spans="1:6" hidden="1" x14ac:dyDescent="0.35">
      <c r="A26699">
        <v>26697</v>
      </c>
      <c r="B26699" t="s">
        <v>834</v>
      </c>
      <c r="C26699">
        <v>0</v>
      </c>
      <c r="D26699" t="s">
        <v>310</v>
      </c>
      <c r="E26699" t="s">
        <v>598</v>
      </c>
      <c r="F26699">
        <v>46.663307219272951</v>
      </c>
    </row>
    <row r="26700" spans="1:6" hidden="1" x14ac:dyDescent="0.35">
      <c r="A26700">
        <v>26698</v>
      </c>
      <c r="B26700" t="s">
        <v>834</v>
      </c>
      <c r="C26700">
        <v>0</v>
      </c>
      <c r="D26700" t="s">
        <v>310</v>
      </c>
      <c r="E26700" t="s">
        <v>599</v>
      </c>
      <c r="F26700">
        <v>0</v>
      </c>
    </row>
    <row r="26701" spans="1:6" hidden="1" x14ac:dyDescent="0.35">
      <c r="A26701">
        <v>26699</v>
      </c>
      <c r="B26701" t="s">
        <v>834</v>
      </c>
      <c r="C26701">
        <v>0</v>
      </c>
      <c r="D26701" t="s">
        <v>311</v>
      </c>
      <c r="E26701" t="s">
        <v>600</v>
      </c>
      <c r="F26701">
        <v>39.280184434695116</v>
      </c>
    </row>
    <row r="26702" spans="1:6" hidden="1" x14ac:dyDescent="0.35">
      <c r="A26702">
        <v>26700</v>
      </c>
      <c r="B26702" t="s">
        <v>834</v>
      </c>
      <c r="C26702">
        <v>0</v>
      </c>
      <c r="D26702" t="s">
        <v>311</v>
      </c>
      <c r="E26702" t="s">
        <v>601</v>
      </c>
      <c r="F26702">
        <v>19.691138891354832</v>
      </c>
    </row>
    <row r="26703" spans="1:6" hidden="1" x14ac:dyDescent="0.35">
      <c r="A26703">
        <v>26701</v>
      </c>
      <c r="B26703" t="s">
        <v>834</v>
      </c>
      <c r="C26703">
        <v>0</v>
      </c>
      <c r="D26703" t="s">
        <v>311</v>
      </c>
      <c r="E26703" t="s">
        <v>602</v>
      </c>
      <c r="F26703">
        <v>71.783034676011468</v>
      </c>
    </row>
    <row r="26704" spans="1:6" hidden="1" x14ac:dyDescent="0.35">
      <c r="A26704">
        <v>26702</v>
      </c>
      <c r="B26704" t="s">
        <v>834</v>
      </c>
      <c r="C26704">
        <v>0</v>
      </c>
      <c r="D26704" t="s">
        <v>311</v>
      </c>
      <c r="E26704" t="s">
        <v>603</v>
      </c>
      <c r="F26704">
        <v>0</v>
      </c>
    </row>
    <row r="26705" spans="1:6" hidden="1" x14ac:dyDescent="0.35">
      <c r="A26705">
        <v>26703</v>
      </c>
      <c r="B26705" t="s">
        <v>834</v>
      </c>
      <c r="C26705">
        <v>0</v>
      </c>
      <c r="D26705" t="s">
        <v>311</v>
      </c>
      <c r="E26705" t="s">
        <v>604</v>
      </c>
      <c r="F26705">
        <v>54.005150615490322</v>
      </c>
    </row>
    <row r="26706" spans="1:6" hidden="1" x14ac:dyDescent="0.35">
      <c r="A26706">
        <v>26704</v>
      </c>
      <c r="B26706" t="s">
        <v>834</v>
      </c>
      <c r="C26706">
        <v>0</v>
      </c>
      <c r="D26706" t="s">
        <v>312</v>
      </c>
      <c r="E26706" t="s">
        <v>605</v>
      </c>
      <c r="F26706">
        <v>181.00300686934304</v>
      </c>
    </row>
    <row r="26707" spans="1:6" hidden="1" x14ac:dyDescent="0.35">
      <c r="A26707">
        <v>26705</v>
      </c>
      <c r="B26707" t="s">
        <v>834</v>
      </c>
      <c r="C26707">
        <v>0</v>
      </c>
      <c r="D26707" t="s">
        <v>312</v>
      </c>
      <c r="E26707" t="s">
        <v>606</v>
      </c>
      <c r="F26707">
        <v>0</v>
      </c>
    </row>
    <row r="26708" spans="1:6" hidden="1" x14ac:dyDescent="0.35">
      <c r="A26708">
        <v>26706</v>
      </c>
      <c r="B26708" t="s">
        <v>834</v>
      </c>
      <c r="C26708">
        <v>0</v>
      </c>
      <c r="D26708" t="s">
        <v>313</v>
      </c>
      <c r="E26708" t="s">
        <v>607</v>
      </c>
      <c r="F26708">
        <v>4.3636608628365741</v>
      </c>
    </row>
    <row r="26709" spans="1:6" hidden="1" x14ac:dyDescent="0.35">
      <c r="A26709">
        <v>26707</v>
      </c>
      <c r="B26709" t="s">
        <v>834</v>
      </c>
      <c r="C26709">
        <v>0</v>
      </c>
      <c r="D26709" t="s">
        <v>313</v>
      </c>
      <c r="E26709" t="s">
        <v>608</v>
      </c>
      <c r="F26709">
        <v>0</v>
      </c>
    </row>
    <row r="26710" spans="1:6" hidden="1" x14ac:dyDescent="0.35">
      <c r="A26710">
        <v>26708</v>
      </c>
      <c r="B26710" t="s">
        <v>834</v>
      </c>
      <c r="C26710">
        <v>0</v>
      </c>
      <c r="D26710" t="s">
        <v>313</v>
      </c>
      <c r="E26710" t="s">
        <v>609</v>
      </c>
      <c r="F26710">
        <v>25.499781112469055</v>
      </c>
    </row>
    <row r="26711" spans="1:6" hidden="1" x14ac:dyDescent="0.35">
      <c r="A26711">
        <v>26709</v>
      </c>
      <c r="B26711" t="s">
        <v>834</v>
      </c>
      <c r="C26711">
        <v>0</v>
      </c>
      <c r="D26711" t="s">
        <v>313</v>
      </c>
      <c r="E26711" t="s">
        <v>610</v>
      </c>
      <c r="F26711">
        <v>0</v>
      </c>
    </row>
    <row r="26712" spans="1:6" hidden="1" x14ac:dyDescent="0.35">
      <c r="A26712">
        <v>26710</v>
      </c>
      <c r="B26712" t="s">
        <v>834</v>
      </c>
      <c r="C26712">
        <v>0</v>
      </c>
      <c r="D26712" t="s">
        <v>10</v>
      </c>
      <c r="E26712" t="s">
        <v>539</v>
      </c>
      <c r="F26712">
        <v>7.1243575194890161</v>
      </c>
    </row>
    <row r="26713" spans="1:6" hidden="1" x14ac:dyDescent="0.35">
      <c r="A26713">
        <v>26711</v>
      </c>
      <c r="B26713" t="s">
        <v>834</v>
      </c>
      <c r="C26713">
        <v>0</v>
      </c>
      <c r="D26713" t="s">
        <v>313</v>
      </c>
      <c r="E26713" t="s">
        <v>611</v>
      </c>
      <c r="F26713">
        <v>0</v>
      </c>
    </row>
    <row r="26714" spans="1:6" hidden="1" x14ac:dyDescent="0.35">
      <c r="A26714">
        <v>26712</v>
      </c>
      <c r="B26714" t="s">
        <v>834</v>
      </c>
      <c r="C26714">
        <v>0</v>
      </c>
      <c r="D26714" t="s">
        <v>313</v>
      </c>
      <c r="E26714" t="s">
        <v>612</v>
      </c>
      <c r="F26714">
        <v>22.166068073734294</v>
      </c>
    </row>
    <row r="26715" spans="1:6" hidden="1" x14ac:dyDescent="0.35">
      <c r="A26715">
        <v>26713</v>
      </c>
      <c r="B26715" t="s">
        <v>834</v>
      </c>
      <c r="C26715">
        <v>0</v>
      </c>
      <c r="D26715" t="s">
        <v>313</v>
      </c>
      <c r="E26715" t="s">
        <v>613</v>
      </c>
      <c r="F26715">
        <v>0</v>
      </c>
    </row>
    <row r="26716" spans="1:6" hidden="1" x14ac:dyDescent="0.35">
      <c r="A26716">
        <v>26714</v>
      </c>
      <c r="B26716" t="s">
        <v>834</v>
      </c>
      <c r="C26716">
        <v>0</v>
      </c>
      <c r="D26716" t="s">
        <v>313</v>
      </c>
      <c r="E26716" t="s">
        <v>614</v>
      </c>
      <c r="F26716">
        <v>16.019702249639984</v>
      </c>
    </row>
    <row r="26717" spans="1:6" hidden="1" x14ac:dyDescent="0.35">
      <c r="A26717">
        <v>26715</v>
      </c>
      <c r="B26717" t="s">
        <v>834</v>
      </c>
      <c r="C26717">
        <v>0</v>
      </c>
      <c r="D26717" t="s">
        <v>313</v>
      </c>
      <c r="E26717" t="s">
        <v>615</v>
      </c>
      <c r="F26717">
        <v>0</v>
      </c>
    </row>
    <row r="26718" spans="1:6" hidden="1" x14ac:dyDescent="0.35">
      <c r="A26718">
        <v>26716</v>
      </c>
      <c r="B26718" t="s">
        <v>834</v>
      </c>
      <c r="C26718">
        <v>0</v>
      </c>
      <c r="D26718" t="s">
        <v>313</v>
      </c>
      <c r="E26718" t="s">
        <v>616</v>
      </c>
      <c r="F26718">
        <v>24.962839466354293</v>
      </c>
    </row>
    <row r="26719" spans="1:6" hidden="1" x14ac:dyDescent="0.35">
      <c r="A26719">
        <v>26717</v>
      </c>
      <c r="B26719" t="s">
        <v>834</v>
      </c>
      <c r="C26719">
        <v>0</v>
      </c>
      <c r="D26719" t="s">
        <v>18</v>
      </c>
      <c r="E26719" t="s">
        <v>617</v>
      </c>
      <c r="F26719">
        <v>191.21291422550382</v>
      </c>
    </row>
    <row r="26720" spans="1:6" hidden="1" x14ac:dyDescent="0.35">
      <c r="A26720">
        <v>26718</v>
      </c>
      <c r="B26720" t="s">
        <v>834</v>
      </c>
      <c r="C26720">
        <v>0</v>
      </c>
      <c r="D26720" t="s">
        <v>21</v>
      </c>
      <c r="E26720" t="s">
        <v>618</v>
      </c>
      <c r="F26720">
        <v>378.53915726190343</v>
      </c>
    </row>
    <row r="26721" spans="1:6" hidden="1" x14ac:dyDescent="0.35">
      <c r="A26721">
        <v>26719</v>
      </c>
      <c r="B26721" t="s">
        <v>834</v>
      </c>
      <c r="C26721">
        <v>0</v>
      </c>
      <c r="D26721" t="s">
        <v>19</v>
      </c>
      <c r="E26721" t="s">
        <v>619</v>
      </c>
      <c r="F26721">
        <v>73.026606635179618</v>
      </c>
    </row>
    <row r="26722" spans="1:6" hidden="1" x14ac:dyDescent="0.35">
      <c r="A26722">
        <v>26720</v>
      </c>
      <c r="B26722" t="s">
        <v>834</v>
      </c>
      <c r="C26722">
        <v>0</v>
      </c>
      <c r="D26722" t="s">
        <v>20</v>
      </c>
      <c r="E26722" t="s">
        <v>620</v>
      </c>
      <c r="F26722">
        <v>117.15912002001627</v>
      </c>
    </row>
    <row r="26723" spans="1:6" hidden="1" x14ac:dyDescent="0.35">
      <c r="A26723">
        <v>26721</v>
      </c>
      <c r="B26723" t="s">
        <v>834</v>
      </c>
      <c r="C26723">
        <v>0</v>
      </c>
      <c r="D26723" t="s">
        <v>19</v>
      </c>
      <c r="E26723" t="s">
        <v>621</v>
      </c>
      <c r="F26723">
        <v>308.74713655758694</v>
      </c>
    </row>
    <row r="26724" spans="1:6" hidden="1" x14ac:dyDescent="0.35">
      <c r="A26724">
        <v>26722</v>
      </c>
      <c r="B26724" t="s">
        <v>834</v>
      </c>
      <c r="C26724">
        <v>0</v>
      </c>
      <c r="D26724" t="s">
        <v>19</v>
      </c>
      <c r="E26724" t="s">
        <v>622</v>
      </c>
      <c r="F26724">
        <v>59.297460377030021</v>
      </c>
    </row>
    <row r="26725" spans="1:6" hidden="1" x14ac:dyDescent="0.35">
      <c r="A26725">
        <v>26723</v>
      </c>
      <c r="B26725" t="s">
        <v>834</v>
      </c>
      <c r="C26725">
        <v>0</v>
      </c>
      <c r="D26725" t="s">
        <v>22</v>
      </c>
      <c r="E26725" t="s">
        <v>623</v>
      </c>
      <c r="F26725">
        <v>369.3219883752671</v>
      </c>
    </row>
    <row r="26726" spans="1:6" hidden="1" x14ac:dyDescent="0.35">
      <c r="A26726">
        <v>26724</v>
      </c>
      <c r="B26726" t="s">
        <v>834</v>
      </c>
      <c r="C26726">
        <v>0</v>
      </c>
      <c r="D26726" t="s">
        <v>23</v>
      </c>
      <c r="E26726" t="s">
        <v>624</v>
      </c>
      <c r="F26726">
        <v>66.673168044774755</v>
      </c>
    </row>
    <row r="26727" spans="1:6" hidden="1" x14ac:dyDescent="0.35">
      <c r="A26727">
        <v>26725</v>
      </c>
      <c r="B26727" t="s">
        <v>834</v>
      </c>
      <c r="C26727">
        <v>0</v>
      </c>
      <c r="D26727" t="s">
        <v>24</v>
      </c>
      <c r="E26727" t="s">
        <v>625</v>
      </c>
      <c r="F26727">
        <v>162.14196884558808</v>
      </c>
    </row>
    <row r="26728" spans="1:6" hidden="1" x14ac:dyDescent="0.35">
      <c r="A26728">
        <v>26726</v>
      </c>
      <c r="B26728" t="s">
        <v>834</v>
      </c>
      <c r="C26728">
        <v>0</v>
      </c>
      <c r="D26728" t="s">
        <v>314</v>
      </c>
      <c r="E26728" t="s">
        <v>626</v>
      </c>
      <c r="F26728">
        <v>19.303889861097449</v>
      </c>
    </row>
    <row r="26729" spans="1:6" hidden="1" x14ac:dyDescent="0.35">
      <c r="A26729">
        <v>26727</v>
      </c>
      <c r="B26729" t="s">
        <v>834</v>
      </c>
      <c r="C26729">
        <v>0</v>
      </c>
      <c r="D26729" t="s">
        <v>314</v>
      </c>
      <c r="E26729" t="s">
        <v>627</v>
      </c>
      <c r="F26729">
        <v>0</v>
      </c>
    </row>
    <row r="26730" spans="1:6" hidden="1" x14ac:dyDescent="0.35">
      <c r="A26730">
        <v>26728</v>
      </c>
      <c r="B26730" t="s">
        <v>834</v>
      </c>
      <c r="C26730">
        <v>0</v>
      </c>
      <c r="D26730" t="s">
        <v>315</v>
      </c>
      <c r="E26730" t="s">
        <v>628</v>
      </c>
      <c r="F26730">
        <v>35.792899832027302</v>
      </c>
    </row>
    <row r="26731" spans="1:6" hidden="1" x14ac:dyDescent="0.35">
      <c r="A26731">
        <v>26729</v>
      </c>
      <c r="B26731" t="s">
        <v>834</v>
      </c>
      <c r="C26731">
        <v>0</v>
      </c>
      <c r="D26731" t="s">
        <v>315</v>
      </c>
      <c r="E26731" t="s">
        <v>629</v>
      </c>
      <c r="F26731">
        <v>58.398359646809666</v>
      </c>
    </row>
    <row r="26732" spans="1:6" hidden="1" x14ac:dyDescent="0.35">
      <c r="A26732">
        <v>26730</v>
      </c>
      <c r="B26732" t="s">
        <v>834</v>
      </c>
      <c r="C26732">
        <v>0</v>
      </c>
      <c r="D26732" t="s">
        <v>315</v>
      </c>
      <c r="E26732" t="s">
        <v>630</v>
      </c>
      <c r="F26732">
        <v>5.1988333899873531</v>
      </c>
    </row>
    <row r="26733" spans="1:6" hidden="1" x14ac:dyDescent="0.35">
      <c r="A26733">
        <v>26731</v>
      </c>
      <c r="B26733" t="s">
        <v>834</v>
      </c>
      <c r="C26733">
        <v>0</v>
      </c>
      <c r="D26733" t="s">
        <v>315</v>
      </c>
      <c r="E26733" t="s">
        <v>631</v>
      </c>
      <c r="F26733">
        <v>34.744978526030295</v>
      </c>
    </row>
    <row r="26734" spans="1:6" hidden="1" x14ac:dyDescent="0.35">
      <c r="A26734">
        <v>26732</v>
      </c>
      <c r="B26734" t="s">
        <v>834</v>
      </c>
      <c r="C26734">
        <v>0</v>
      </c>
      <c r="D26734" t="s">
        <v>315</v>
      </c>
      <c r="E26734" t="s">
        <v>632</v>
      </c>
      <c r="F26734">
        <v>1.3077234035386631</v>
      </c>
    </row>
    <row r="26735" spans="1:6" hidden="1" x14ac:dyDescent="0.35">
      <c r="A26735">
        <v>26733</v>
      </c>
      <c r="B26735" t="s">
        <v>834</v>
      </c>
      <c r="C26735">
        <v>0</v>
      </c>
      <c r="D26735" t="s">
        <v>315</v>
      </c>
      <c r="E26735" t="s">
        <v>633</v>
      </c>
      <c r="F26735">
        <v>22.886588372039128</v>
      </c>
    </row>
    <row r="26736" spans="1:6" hidden="1" x14ac:dyDescent="0.35">
      <c r="A26736">
        <v>26734</v>
      </c>
      <c r="B26736" t="s">
        <v>834</v>
      </c>
      <c r="C26736">
        <v>0</v>
      </c>
      <c r="D26736" t="s">
        <v>315</v>
      </c>
      <c r="E26736" t="s">
        <v>634</v>
      </c>
      <c r="F26736">
        <v>2.404710732717708</v>
      </c>
    </row>
    <row r="26737" spans="1:6" hidden="1" x14ac:dyDescent="0.35">
      <c r="A26737">
        <v>26735</v>
      </c>
      <c r="B26737" t="s">
        <v>834</v>
      </c>
      <c r="C26737">
        <v>0</v>
      </c>
      <c r="D26737" t="s">
        <v>315</v>
      </c>
      <c r="E26737" t="s">
        <v>635</v>
      </c>
      <c r="F26737">
        <v>0.22033888187286357</v>
      </c>
    </row>
    <row r="26738" spans="1:6" hidden="1" x14ac:dyDescent="0.35">
      <c r="A26738">
        <v>26736</v>
      </c>
      <c r="B26738" t="s">
        <v>834</v>
      </c>
      <c r="C26738">
        <v>0</v>
      </c>
      <c r="D26738" t="s">
        <v>315</v>
      </c>
      <c r="E26738" t="s">
        <v>636</v>
      </c>
      <c r="F26738">
        <v>3.4831581486177097E-4</v>
      </c>
    </row>
    <row r="26739" spans="1:6" hidden="1" x14ac:dyDescent="0.35">
      <c r="A26739">
        <v>26737</v>
      </c>
      <c r="B26739" t="s">
        <v>834</v>
      </c>
      <c r="C26739">
        <v>0</v>
      </c>
      <c r="D26739" t="s">
        <v>315</v>
      </c>
      <c r="E26739" t="s">
        <v>637</v>
      </c>
      <c r="F26739">
        <v>7.6995680266266023E-3</v>
      </c>
    </row>
    <row r="26740" spans="1:6" hidden="1" x14ac:dyDescent="0.35">
      <c r="A26740">
        <v>26738</v>
      </c>
      <c r="B26740" t="s">
        <v>834</v>
      </c>
      <c r="C26740">
        <v>0</v>
      </c>
      <c r="D26740" t="s">
        <v>315</v>
      </c>
      <c r="E26740" t="s">
        <v>638</v>
      </c>
      <c r="F26740">
        <v>0.85904960228991967</v>
      </c>
    </row>
    <row r="26741" spans="1:6" hidden="1" x14ac:dyDescent="0.35">
      <c r="A26741">
        <v>26739</v>
      </c>
      <c r="B26741" t="s">
        <v>834</v>
      </c>
      <c r="C26741">
        <v>0</v>
      </c>
      <c r="D26741" t="s">
        <v>315</v>
      </c>
      <c r="E26741" t="s">
        <v>639</v>
      </c>
      <c r="F26741">
        <v>1.0386870919312583</v>
      </c>
    </row>
    <row r="26742" spans="1:6" hidden="1" x14ac:dyDescent="0.35">
      <c r="A26742">
        <v>26740</v>
      </c>
      <c r="B26742" t="s">
        <v>834</v>
      </c>
      <c r="C26742">
        <v>0</v>
      </c>
      <c r="D26742" t="s">
        <v>315</v>
      </c>
      <c r="E26742" t="s">
        <v>640</v>
      </c>
      <c r="F26742">
        <v>29.889057972247386</v>
      </c>
    </row>
    <row r="26743" spans="1:6" hidden="1" x14ac:dyDescent="0.35">
      <c r="A26743">
        <v>26741</v>
      </c>
      <c r="B26743" t="s">
        <v>834</v>
      </c>
      <c r="C26743">
        <v>0</v>
      </c>
      <c r="D26743" t="s">
        <v>315</v>
      </c>
      <c r="E26743" t="s">
        <v>641</v>
      </c>
      <c r="F26743">
        <v>71.218211016731388</v>
      </c>
    </row>
    <row r="26744" spans="1:6" hidden="1" x14ac:dyDescent="0.35">
      <c r="A26744">
        <v>26742</v>
      </c>
      <c r="B26744" t="s">
        <v>834</v>
      </c>
      <c r="C26744">
        <v>0</v>
      </c>
      <c r="D26744" t="s">
        <v>316</v>
      </c>
      <c r="E26744" t="s">
        <v>642</v>
      </c>
      <c r="F26744">
        <v>1.6378101930023923</v>
      </c>
    </row>
    <row r="26745" spans="1:6" hidden="1" x14ac:dyDescent="0.35">
      <c r="A26745">
        <v>26743</v>
      </c>
      <c r="B26745" t="s">
        <v>834</v>
      </c>
      <c r="C26745">
        <v>0</v>
      </c>
      <c r="D26745" t="s">
        <v>316</v>
      </c>
      <c r="E26745" t="s">
        <v>643</v>
      </c>
      <c r="F26745">
        <v>1.8589102193026106</v>
      </c>
    </row>
    <row r="26746" spans="1:6" hidden="1" x14ac:dyDescent="0.35">
      <c r="A26746">
        <v>26744</v>
      </c>
      <c r="B26746" t="s">
        <v>834</v>
      </c>
      <c r="C26746">
        <v>0</v>
      </c>
      <c r="D26746" t="s">
        <v>316</v>
      </c>
      <c r="E26746" t="s">
        <v>644</v>
      </c>
      <c r="F26746">
        <v>0.57451122541305533</v>
      </c>
    </row>
    <row r="26747" spans="1:6" hidden="1" x14ac:dyDescent="0.35">
      <c r="A26747">
        <v>26745</v>
      </c>
      <c r="B26747" t="s">
        <v>834</v>
      </c>
      <c r="C26747">
        <v>0</v>
      </c>
      <c r="D26747" t="s">
        <v>316</v>
      </c>
      <c r="E26747" t="s">
        <v>645</v>
      </c>
      <c r="F26747">
        <v>1.4038499951649377</v>
      </c>
    </row>
    <row r="26748" spans="1:6" hidden="1" x14ac:dyDescent="0.35">
      <c r="A26748">
        <v>26746</v>
      </c>
      <c r="B26748" t="s">
        <v>834</v>
      </c>
      <c r="C26748">
        <v>0</v>
      </c>
      <c r="D26748" t="s">
        <v>316</v>
      </c>
      <c r="E26748" t="s">
        <v>646</v>
      </c>
      <c r="F26748">
        <v>2.5017688736009132</v>
      </c>
    </row>
    <row r="26749" spans="1:6" hidden="1" x14ac:dyDescent="0.35">
      <c r="A26749">
        <v>26747</v>
      </c>
      <c r="B26749" t="s">
        <v>834</v>
      </c>
      <c r="C26749">
        <v>0</v>
      </c>
      <c r="D26749" t="s">
        <v>316</v>
      </c>
      <c r="E26749" t="s">
        <v>647</v>
      </c>
      <c r="F26749">
        <v>64.766013578451648</v>
      </c>
    </row>
    <row r="26750" spans="1:6" hidden="1" x14ac:dyDescent="0.35">
      <c r="A26750">
        <v>26748</v>
      </c>
      <c r="B26750" t="s">
        <v>834</v>
      </c>
      <c r="C26750">
        <v>0</v>
      </c>
      <c r="D26750" t="s">
        <v>314</v>
      </c>
      <c r="E26750" t="s">
        <v>648</v>
      </c>
      <c r="F26750">
        <v>11.363243153039093</v>
      </c>
    </row>
    <row r="26751" spans="1:6" hidden="1" x14ac:dyDescent="0.35">
      <c r="A26751">
        <v>26749</v>
      </c>
      <c r="B26751" t="s">
        <v>834</v>
      </c>
      <c r="C26751">
        <v>0</v>
      </c>
      <c r="D26751" t="s">
        <v>314</v>
      </c>
      <c r="E26751" t="s">
        <v>649</v>
      </c>
      <c r="F26751">
        <v>32.363269057539014</v>
      </c>
    </row>
    <row r="26752" spans="1:6" hidden="1" x14ac:dyDescent="0.35">
      <c r="A26752">
        <v>26750</v>
      </c>
      <c r="B26752" t="s">
        <v>834</v>
      </c>
      <c r="C26752">
        <v>0</v>
      </c>
      <c r="D26752" t="s">
        <v>25</v>
      </c>
      <c r="E26752" t="s">
        <v>650</v>
      </c>
      <c r="F26752">
        <v>3869.4031690371357</v>
      </c>
    </row>
    <row r="26753" spans="1:6" hidden="1" x14ac:dyDescent="0.35">
      <c r="A26753">
        <v>26751</v>
      </c>
      <c r="B26753" t="s">
        <v>834</v>
      </c>
      <c r="C26753">
        <v>0</v>
      </c>
      <c r="D26753" t="s">
        <v>25</v>
      </c>
      <c r="E26753" t="s">
        <v>651</v>
      </c>
      <c r="F26753">
        <v>0</v>
      </c>
    </row>
    <row r="26754" spans="1:6" hidden="1" x14ac:dyDescent="0.35">
      <c r="A26754">
        <v>26752</v>
      </c>
      <c r="B26754" t="s">
        <v>834</v>
      </c>
      <c r="C26754">
        <v>0</v>
      </c>
      <c r="D26754" t="s">
        <v>26</v>
      </c>
      <c r="E26754" t="s">
        <v>652</v>
      </c>
      <c r="F26754">
        <v>531.10714228401412</v>
      </c>
    </row>
    <row r="26755" spans="1:6" hidden="1" x14ac:dyDescent="0.35">
      <c r="A26755">
        <v>26753</v>
      </c>
      <c r="B26755" t="s">
        <v>834</v>
      </c>
      <c r="C26755">
        <v>0</v>
      </c>
      <c r="D26755" t="s">
        <v>26</v>
      </c>
      <c r="E26755" t="s">
        <v>653</v>
      </c>
      <c r="F26755">
        <v>27.917444402036423</v>
      </c>
    </row>
    <row r="26756" spans="1:6" hidden="1" x14ac:dyDescent="0.35">
      <c r="A26756">
        <v>26754</v>
      </c>
      <c r="B26756" t="s">
        <v>834</v>
      </c>
      <c r="C26756">
        <v>0</v>
      </c>
      <c r="D26756" t="s">
        <v>26</v>
      </c>
      <c r="E26756" t="s">
        <v>654</v>
      </c>
      <c r="F26756">
        <v>1330.2549005934598</v>
      </c>
    </row>
    <row r="26757" spans="1:6" hidden="1" x14ac:dyDescent="0.35">
      <c r="A26757">
        <v>26755</v>
      </c>
      <c r="B26757" t="s">
        <v>834</v>
      </c>
      <c r="C26757">
        <v>0</v>
      </c>
      <c r="D26757" t="s">
        <v>26</v>
      </c>
      <c r="E26757" t="s">
        <v>655</v>
      </c>
      <c r="F26757">
        <v>530.63491652726282</v>
      </c>
    </row>
    <row r="26758" spans="1:6" hidden="1" x14ac:dyDescent="0.35">
      <c r="A26758">
        <v>26756</v>
      </c>
      <c r="B26758" t="s">
        <v>834</v>
      </c>
      <c r="C26758">
        <v>0</v>
      </c>
      <c r="D26758" t="s">
        <v>28</v>
      </c>
      <c r="E26758" t="s">
        <v>656</v>
      </c>
      <c r="F26758">
        <v>1490.8904654834012</v>
      </c>
    </row>
    <row r="26759" spans="1:6" hidden="1" x14ac:dyDescent="0.35">
      <c r="A26759">
        <v>26757</v>
      </c>
      <c r="B26759" t="s">
        <v>834</v>
      </c>
      <c r="C26759">
        <v>0</v>
      </c>
      <c r="D26759" t="s">
        <v>27</v>
      </c>
      <c r="E26759" t="s">
        <v>657</v>
      </c>
      <c r="F26759">
        <v>167.81054904425616</v>
      </c>
    </row>
    <row r="26760" spans="1:6" hidden="1" x14ac:dyDescent="0.35">
      <c r="A26760">
        <v>26758</v>
      </c>
      <c r="B26760" t="s">
        <v>834</v>
      </c>
      <c r="C26760">
        <v>0</v>
      </c>
      <c r="D26760" t="s">
        <v>27</v>
      </c>
      <c r="E26760" t="s">
        <v>658</v>
      </c>
      <c r="F26760">
        <v>758.91294757420678</v>
      </c>
    </row>
    <row r="26761" spans="1:6" hidden="1" x14ac:dyDescent="0.35">
      <c r="A26761">
        <v>26759</v>
      </c>
      <c r="B26761" t="s">
        <v>834</v>
      </c>
      <c r="C26761">
        <v>0</v>
      </c>
      <c r="D26761" t="s">
        <v>27</v>
      </c>
      <c r="E26761" t="s">
        <v>659</v>
      </c>
      <c r="F26761">
        <v>21.478830643871447</v>
      </c>
    </row>
    <row r="26762" spans="1:6" hidden="1" x14ac:dyDescent="0.35">
      <c r="A26762">
        <v>26760</v>
      </c>
      <c r="B26762" t="s">
        <v>834</v>
      </c>
      <c r="C26762">
        <v>0</v>
      </c>
      <c r="D26762" t="s">
        <v>27</v>
      </c>
      <c r="E26762" t="s">
        <v>660</v>
      </c>
      <c r="F26762">
        <v>53.534070929247527</v>
      </c>
    </row>
    <row r="26763" spans="1:6" hidden="1" x14ac:dyDescent="0.35">
      <c r="A26763">
        <v>26761</v>
      </c>
      <c r="B26763" t="s">
        <v>834</v>
      </c>
      <c r="C26763">
        <v>0</v>
      </c>
      <c r="D26763" t="s">
        <v>27</v>
      </c>
      <c r="E26763" t="s">
        <v>661</v>
      </c>
      <c r="F26763">
        <v>11.276232463655035</v>
      </c>
    </row>
    <row r="26764" spans="1:6" hidden="1" x14ac:dyDescent="0.35">
      <c r="A26764">
        <v>26762</v>
      </c>
      <c r="B26764" t="s">
        <v>834</v>
      </c>
      <c r="C26764">
        <v>0</v>
      </c>
      <c r="D26764" t="s">
        <v>27</v>
      </c>
      <c r="E26764" t="s">
        <v>662</v>
      </c>
      <c r="F26764">
        <v>178.24805909854774</v>
      </c>
    </row>
    <row r="26765" spans="1:6" hidden="1" x14ac:dyDescent="0.35">
      <c r="A26765">
        <v>26763</v>
      </c>
      <c r="B26765" t="s">
        <v>834</v>
      </c>
      <c r="C26765">
        <v>0</v>
      </c>
      <c r="D26765" t="s">
        <v>27</v>
      </c>
      <c r="E26765" t="s">
        <v>663</v>
      </c>
      <c r="F26765">
        <v>521.31948780256198</v>
      </c>
    </row>
    <row r="26766" spans="1:6" hidden="1" x14ac:dyDescent="0.35">
      <c r="A26766">
        <v>26764</v>
      </c>
      <c r="B26766" t="s">
        <v>834</v>
      </c>
      <c r="C26766">
        <v>0</v>
      </c>
      <c r="D26766" t="s">
        <v>30</v>
      </c>
      <c r="E26766" t="s">
        <v>664</v>
      </c>
      <c r="F26766">
        <v>549.54587005159419</v>
      </c>
    </row>
    <row r="26767" spans="1:6" hidden="1" x14ac:dyDescent="0.35">
      <c r="A26767">
        <v>26765</v>
      </c>
      <c r="B26767" t="s">
        <v>834</v>
      </c>
      <c r="C26767">
        <v>0</v>
      </c>
      <c r="D26767" t="s">
        <v>32</v>
      </c>
      <c r="E26767" t="s">
        <v>665</v>
      </c>
      <c r="F26767">
        <v>480.02315106812227</v>
      </c>
    </row>
    <row r="26768" spans="1:6" hidden="1" x14ac:dyDescent="0.35">
      <c r="A26768">
        <v>26766</v>
      </c>
      <c r="B26768" t="s">
        <v>834</v>
      </c>
      <c r="C26768">
        <v>0</v>
      </c>
      <c r="D26768" t="s">
        <v>32</v>
      </c>
      <c r="E26768" t="s">
        <v>666</v>
      </c>
      <c r="F26768">
        <v>338.15171997256692</v>
      </c>
    </row>
    <row r="26769" spans="1:6" hidden="1" x14ac:dyDescent="0.35">
      <c r="A26769">
        <v>26767</v>
      </c>
      <c r="B26769" t="s">
        <v>834</v>
      </c>
      <c r="C26769">
        <v>0</v>
      </c>
      <c r="D26769" t="s">
        <v>32</v>
      </c>
      <c r="E26769" t="s">
        <v>667</v>
      </c>
      <c r="F26769">
        <v>216.86048508604841</v>
      </c>
    </row>
    <row r="26770" spans="1:6" hidden="1" x14ac:dyDescent="0.35">
      <c r="A26770">
        <v>26768</v>
      </c>
      <c r="B26770" t="s">
        <v>834</v>
      </c>
      <c r="C26770">
        <v>0</v>
      </c>
      <c r="D26770" t="s">
        <v>33</v>
      </c>
      <c r="E26770" t="s">
        <v>668</v>
      </c>
      <c r="F26770">
        <v>1590.0387334798206</v>
      </c>
    </row>
    <row r="26771" spans="1:6" hidden="1" x14ac:dyDescent="0.35">
      <c r="A26771">
        <v>26769</v>
      </c>
      <c r="B26771" t="s">
        <v>834</v>
      </c>
      <c r="C26771">
        <v>0</v>
      </c>
      <c r="D26771" t="s">
        <v>34</v>
      </c>
      <c r="E26771" t="s">
        <v>669</v>
      </c>
      <c r="F26771">
        <v>359.83872548580536</v>
      </c>
    </row>
    <row r="26772" spans="1:6" hidden="1" x14ac:dyDescent="0.35">
      <c r="A26772">
        <v>26770</v>
      </c>
      <c r="B26772" t="s">
        <v>834</v>
      </c>
      <c r="C26772">
        <v>0</v>
      </c>
      <c r="D26772" t="s">
        <v>31</v>
      </c>
      <c r="E26772" t="s">
        <v>670</v>
      </c>
      <c r="F26772">
        <v>502.04402625976218</v>
      </c>
    </row>
    <row r="26773" spans="1:6" hidden="1" x14ac:dyDescent="0.35">
      <c r="A26773">
        <v>26771</v>
      </c>
      <c r="B26773" t="s">
        <v>834</v>
      </c>
      <c r="C26773">
        <v>0</v>
      </c>
      <c r="D26773" t="s">
        <v>34</v>
      </c>
      <c r="E26773" t="s">
        <v>671</v>
      </c>
      <c r="F26773">
        <v>138.29182433589526</v>
      </c>
    </row>
    <row r="26774" spans="1:6" hidden="1" x14ac:dyDescent="0.35">
      <c r="A26774">
        <v>26772</v>
      </c>
      <c r="B26774" t="s">
        <v>834</v>
      </c>
      <c r="C26774">
        <v>0</v>
      </c>
      <c r="D26774" t="s">
        <v>34</v>
      </c>
      <c r="E26774" t="s">
        <v>672</v>
      </c>
      <c r="F26774">
        <v>1060.6082713274618</v>
      </c>
    </row>
    <row r="26775" spans="1:6" hidden="1" x14ac:dyDescent="0.35">
      <c r="A26775">
        <v>26773</v>
      </c>
      <c r="B26775" t="s">
        <v>834</v>
      </c>
      <c r="C26775">
        <v>0</v>
      </c>
      <c r="D26775" t="s">
        <v>35</v>
      </c>
      <c r="E26775" t="s">
        <v>673</v>
      </c>
      <c r="F26775">
        <v>1276.7298397315976</v>
      </c>
    </row>
    <row r="26776" spans="1:6" hidden="1" x14ac:dyDescent="0.35">
      <c r="A26776">
        <v>26774</v>
      </c>
      <c r="B26776" t="s">
        <v>834</v>
      </c>
      <c r="C26776">
        <v>0</v>
      </c>
      <c r="D26776" t="s">
        <v>36</v>
      </c>
      <c r="E26776" t="s">
        <v>674</v>
      </c>
      <c r="F26776">
        <v>620.27923382016706</v>
      </c>
    </row>
    <row r="26777" spans="1:6" hidden="1" x14ac:dyDescent="0.35">
      <c r="A26777">
        <v>26775</v>
      </c>
      <c r="B26777" t="s">
        <v>834</v>
      </c>
      <c r="C26777">
        <v>0</v>
      </c>
      <c r="D26777" t="s">
        <v>37</v>
      </c>
      <c r="E26777" t="s">
        <v>675</v>
      </c>
      <c r="F26777">
        <v>1188.2012901633846</v>
      </c>
    </row>
    <row r="26778" spans="1:6" hidden="1" x14ac:dyDescent="0.35">
      <c r="A26778">
        <v>26776</v>
      </c>
      <c r="B26778" t="s">
        <v>834</v>
      </c>
      <c r="C26778">
        <v>0</v>
      </c>
      <c r="D26778" t="s">
        <v>314</v>
      </c>
      <c r="E26778" t="s">
        <v>676</v>
      </c>
      <c r="F26778">
        <v>6.2662227816841485</v>
      </c>
    </row>
    <row r="26779" spans="1:6" hidden="1" x14ac:dyDescent="0.35">
      <c r="A26779">
        <v>26777</v>
      </c>
      <c r="B26779" t="s">
        <v>834</v>
      </c>
      <c r="C26779">
        <v>0</v>
      </c>
      <c r="D26779" t="s">
        <v>314</v>
      </c>
      <c r="E26779" t="s">
        <v>677</v>
      </c>
      <c r="F26779">
        <v>6.9191107837766053</v>
      </c>
    </row>
    <row r="26780" spans="1:6" hidden="1" x14ac:dyDescent="0.35">
      <c r="A26780">
        <v>26778</v>
      </c>
      <c r="B26780" t="s">
        <v>834</v>
      </c>
      <c r="C26780">
        <v>0</v>
      </c>
      <c r="D26780" t="s">
        <v>314</v>
      </c>
      <c r="E26780" t="s">
        <v>678</v>
      </c>
      <c r="F26780">
        <v>7.1133669809560569</v>
      </c>
    </row>
    <row r="26781" spans="1:6" hidden="1" x14ac:dyDescent="0.35">
      <c r="A26781">
        <v>26779</v>
      </c>
      <c r="B26781" t="s">
        <v>834</v>
      </c>
      <c r="C26781">
        <v>0</v>
      </c>
      <c r="D26781" t="s">
        <v>314</v>
      </c>
      <c r="E26781" t="s">
        <v>679</v>
      </c>
      <c r="F26781">
        <v>9.6753646527477013</v>
      </c>
    </row>
    <row r="26782" spans="1:6" hidden="1" x14ac:dyDescent="0.35">
      <c r="A26782">
        <v>26780</v>
      </c>
      <c r="B26782" t="s">
        <v>834</v>
      </c>
      <c r="C26782">
        <v>0</v>
      </c>
      <c r="D26782" t="s">
        <v>314</v>
      </c>
      <c r="E26782" t="s">
        <v>680</v>
      </c>
      <c r="F26782">
        <v>1.8682697759899114</v>
      </c>
    </row>
    <row r="26783" spans="1:6" hidden="1" x14ac:dyDescent="0.35">
      <c r="A26783">
        <v>26781</v>
      </c>
      <c r="B26783" t="s">
        <v>834</v>
      </c>
      <c r="C26783">
        <v>0</v>
      </c>
      <c r="D26783" t="s">
        <v>314</v>
      </c>
      <c r="E26783" t="s">
        <v>681</v>
      </c>
      <c r="F26783">
        <v>3.251931723550598</v>
      </c>
    </row>
    <row r="26784" spans="1:6" hidden="1" x14ac:dyDescent="0.35">
      <c r="A26784">
        <v>26782</v>
      </c>
      <c r="B26784" t="s">
        <v>834</v>
      </c>
      <c r="C26784">
        <v>0</v>
      </c>
      <c r="D26784" t="s">
        <v>314</v>
      </c>
      <c r="E26784" t="s">
        <v>682</v>
      </c>
      <c r="F26784">
        <v>5.1326957939372742</v>
      </c>
    </row>
    <row r="26785" spans="1:6" hidden="1" x14ac:dyDescent="0.35">
      <c r="A26785">
        <v>26783</v>
      </c>
      <c r="B26785" t="s">
        <v>834</v>
      </c>
      <c r="C26785">
        <v>0</v>
      </c>
      <c r="D26785" t="s">
        <v>314</v>
      </c>
      <c r="E26785" t="s">
        <v>683</v>
      </c>
      <c r="F26785">
        <v>1.2473977796228413</v>
      </c>
    </row>
    <row r="26786" spans="1:6" hidden="1" x14ac:dyDescent="0.35">
      <c r="A26786">
        <v>26784</v>
      </c>
      <c r="B26786" t="s">
        <v>834</v>
      </c>
      <c r="C26786">
        <v>0</v>
      </c>
      <c r="D26786" t="s">
        <v>314</v>
      </c>
      <c r="E26786" t="s">
        <v>684</v>
      </c>
      <c r="F26786">
        <v>0.30857425889817636</v>
      </c>
    </row>
    <row r="26787" spans="1:6" hidden="1" x14ac:dyDescent="0.35">
      <c r="A26787">
        <v>26785</v>
      </c>
      <c r="B26787" t="s">
        <v>834</v>
      </c>
      <c r="C26787">
        <v>0</v>
      </c>
      <c r="D26787" t="s">
        <v>314</v>
      </c>
      <c r="E26787" t="s">
        <v>685</v>
      </c>
      <c r="F26787">
        <v>8.8389218500064679</v>
      </c>
    </row>
    <row r="26788" spans="1:6" hidden="1" x14ac:dyDescent="0.35">
      <c r="A26788">
        <v>26786</v>
      </c>
      <c r="B26788" t="s">
        <v>834</v>
      </c>
      <c r="C26788">
        <v>0</v>
      </c>
      <c r="D26788" t="s">
        <v>314</v>
      </c>
      <c r="E26788" t="s">
        <v>686</v>
      </c>
      <c r="F26788">
        <v>9.0449520441617093</v>
      </c>
    </row>
    <row r="26789" spans="1:6" hidden="1" x14ac:dyDescent="0.35">
      <c r="A26789">
        <v>26787</v>
      </c>
      <c r="B26789" t="s">
        <v>834</v>
      </c>
      <c r="C26789">
        <v>0</v>
      </c>
      <c r="D26789" t="s">
        <v>314</v>
      </c>
      <c r="E26789" t="s">
        <v>687</v>
      </c>
      <c r="F26789">
        <v>1.5307669767915881</v>
      </c>
    </row>
    <row r="26790" spans="1:6" hidden="1" x14ac:dyDescent="0.35">
      <c r="A26790">
        <v>26788</v>
      </c>
      <c r="B26790" t="s">
        <v>834</v>
      </c>
      <c r="C26790">
        <v>0</v>
      </c>
      <c r="D26790" t="s">
        <v>314</v>
      </c>
      <c r="E26790" t="s">
        <v>688</v>
      </c>
      <c r="F26790">
        <v>25.579275450385854</v>
      </c>
    </row>
    <row r="26791" spans="1:6" hidden="1" x14ac:dyDescent="0.35">
      <c r="A26791">
        <v>26789</v>
      </c>
      <c r="B26791" t="s">
        <v>834</v>
      </c>
      <c r="C26791">
        <v>0</v>
      </c>
      <c r="D26791" t="s">
        <v>314</v>
      </c>
      <c r="E26791" t="s">
        <v>689</v>
      </c>
      <c r="F26791">
        <v>25.012663913613519</v>
      </c>
    </row>
    <row r="26792" spans="1:6" hidden="1" x14ac:dyDescent="0.35">
      <c r="A26792">
        <v>26790</v>
      </c>
      <c r="B26792" t="s">
        <v>834</v>
      </c>
      <c r="C26792">
        <v>0</v>
      </c>
      <c r="D26792" t="s">
        <v>314</v>
      </c>
      <c r="E26792" t="s">
        <v>690</v>
      </c>
      <c r="F26792">
        <v>26.720553115018536</v>
      </c>
    </row>
    <row r="26793" spans="1:6" hidden="1" x14ac:dyDescent="0.35">
      <c r="A26793">
        <v>26791</v>
      </c>
      <c r="B26793" t="s">
        <v>834</v>
      </c>
      <c r="C26793">
        <v>0</v>
      </c>
      <c r="D26793" t="s">
        <v>314</v>
      </c>
      <c r="E26793" t="s">
        <v>691</v>
      </c>
      <c r="F26793">
        <v>15.66831622579161</v>
      </c>
    </row>
    <row r="26794" spans="1:6" hidden="1" x14ac:dyDescent="0.35">
      <c r="A26794">
        <v>26792</v>
      </c>
      <c r="B26794" t="s">
        <v>834</v>
      </c>
      <c r="C26794">
        <v>0</v>
      </c>
      <c r="D26794" t="s">
        <v>314</v>
      </c>
      <c r="E26794" t="s">
        <v>692</v>
      </c>
      <c r="F26794">
        <v>10.356945052415492</v>
      </c>
    </row>
    <row r="26795" spans="1:6" hidden="1" x14ac:dyDescent="0.35">
      <c r="A26795">
        <v>26793</v>
      </c>
      <c r="B26795" t="s">
        <v>834</v>
      </c>
      <c r="C26795">
        <v>0</v>
      </c>
      <c r="D26795" t="s">
        <v>314</v>
      </c>
      <c r="E26795" t="s">
        <v>693</v>
      </c>
      <c r="F26795">
        <v>16.251376791195941</v>
      </c>
    </row>
    <row r="26796" spans="1:6" hidden="1" x14ac:dyDescent="0.35">
      <c r="A26796">
        <v>26794</v>
      </c>
      <c r="B26796" t="s">
        <v>834</v>
      </c>
      <c r="C26796">
        <v>0</v>
      </c>
      <c r="D26796" t="s">
        <v>314</v>
      </c>
      <c r="E26796" t="s">
        <v>694</v>
      </c>
      <c r="F26796">
        <v>4.9886062985591497</v>
      </c>
    </row>
    <row r="26797" spans="1:6" hidden="1" x14ac:dyDescent="0.35">
      <c r="A26797">
        <v>26795</v>
      </c>
      <c r="B26797" t="s">
        <v>834</v>
      </c>
      <c r="C26797">
        <v>0</v>
      </c>
      <c r="D26797" t="s">
        <v>314</v>
      </c>
      <c r="E26797" t="s">
        <v>695</v>
      </c>
      <c r="F26797">
        <v>6.3426946240940723</v>
      </c>
    </row>
    <row r="26798" spans="1:6" hidden="1" x14ac:dyDescent="0.35">
      <c r="A26798">
        <v>26796</v>
      </c>
      <c r="B26798" t="s">
        <v>834</v>
      </c>
      <c r="C26798">
        <v>0</v>
      </c>
      <c r="D26798" t="s">
        <v>38</v>
      </c>
      <c r="E26798" t="s">
        <v>696</v>
      </c>
      <c r="F26798">
        <v>163.36802945134821</v>
      </c>
    </row>
    <row r="26799" spans="1:6" hidden="1" x14ac:dyDescent="0.35">
      <c r="A26799">
        <v>26797</v>
      </c>
      <c r="B26799" t="s">
        <v>834</v>
      </c>
      <c r="C26799">
        <v>0</v>
      </c>
      <c r="D26799" t="s">
        <v>38</v>
      </c>
      <c r="E26799" t="s">
        <v>697</v>
      </c>
      <c r="F26799">
        <v>513.46202060015594</v>
      </c>
    </row>
    <row r="26800" spans="1:6" hidden="1" x14ac:dyDescent="0.35">
      <c r="A26800">
        <v>26798</v>
      </c>
      <c r="B26800" t="s">
        <v>834</v>
      </c>
      <c r="C26800">
        <v>0</v>
      </c>
      <c r="D26800" t="s">
        <v>38</v>
      </c>
      <c r="E26800" t="s">
        <v>698</v>
      </c>
      <c r="F26800">
        <v>363.94735933127174</v>
      </c>
    </row>
    <row r="26801" spans="1:6" hidden="1" x14ac:dyDescent="0.35">
      <c r="A26801">
        <v>26799</v>
      </c>
      <c r="B26801" t="s">
        <v>834</v>
      </c>
      <c r="C26801">
        <v>0</v>
      </c>
      <c r="D26801" t="s">
        <v>39</v>
      </c>
      <c r="E26801" t="s">
        <v>699</v>
      </c>
      <c r="F26801">
        <v>37.847528040848736</v>
      </c>
    </row>
    <row r="26802" spans="1:6" hidden="1" x14ac:dyDescent="0.35">
      <c r="A26802">
        <v>26800</v>
      </c>
      <c r="B26802" t="s">
        <v>834</v>
      </c>
      <c r="C26802">
        <v>0</v>
      </c>
      <c r="D26802">
        <v>0</v>
      </c>
      <c r="E26802" t="s">
        <v>700</v>
      </c>
      <c r="F26802">
        <v>0</v>
      </c>
    </row>
    <row r="26803" spans="1:6" hidden="1" x14ac:dyDescent="0.35">
      <c r="A26803">
        <v>26801</v>
      </c>
      <c r="B26803" t="s">
        <v>835</v>
      </c>
      <c r="C26803" t="s">
        <v>712</v>
      </c>
      <c r="D26803" t="s">
        <v>9</v>
      </c>
      <c r="E26803" t="s">
        <v>502</v>
      </c>
      <c r="F26803">
        <v>0</v>
      </c>
    </row>
    <row r="26804" spans="1:6" hidden="1" x14ac:dyDescent="0.35">
      <c r="A26804">
        <v>26802</v>
      </c>
      <c r="B26804" t="s">
        <v>835</v>
      </c>
      <c r="C26804" t="s">
        <v>712</v>
      </c>
      <c r="D26804" t="s">
        <v>9</v>
      </c>
      <c r="E26804" t="s">
        <v>503</v>
      </c>
      <c r="F26804">
        <v>691.41228632946502</v>
      </c>
    </row>
    <row r="26805" spans="1:6" hidden="1" x14ac:dyDescent="0.35">
      <c r="A26805">
        <v>26803</v>
      </c>
      <c r="B26805" t="s">
        <v>835</v>
      </c>
      <c r="C26805" t="s">
        <v>712</v>
      </c>
      <c r="D26805" t="s">
        <v>9</v>
      </c>
      <c r="E26805" t="s">
        <v>504</v>
      </c>
      <c r="F26805">
        <v>325.40154056844949</v>
      </c>
    </row>
    <row r="26806" spans="1:6" hidden="1" x14ac:dyDescent="0.35">
      <c r="A26806">
        <v>26804</v>
      </c>
      <c r="B26806" t="s">
        <v>835</v>
      </c>
      <c r="C26806" t="s">
        <v>712</v>
      </c>
      <c r="D26806" t="s">
        <v>9</v>
      </c>
      <c r="E26806" t="s">
        <v>505</v>
      </c>
      <c r="F26806">
        <v>10226.072258129971</v>
      </c>
    </row>
    <row r="26807" spans="1:6" hidden="1" x14ac:dyDescent="0.35">
      <c r="A26807">
        <v>26805</v>
      </c>
      <c r="B26807" t="s">
        <v>835</v>
      </c>
      <c r="C26807" t="s">
        <v>712</v>
      </c>
      <c r="D26807" t="s">
        <v>9</v>
      </c>
      <c r="E26807" t="s">
        <v>506</v>
      </c>
      <c r="F26807">
        <v>17.112409112075262</v>
      </c>
    </row>
    <row r="26808" spans="1:6" hidden="1" x14ac:dyDescent="0.35">
      <c r="A26808">
        <v>26806</v>
      </c>
      <c r="B26808" t="s">
        <v>835</v>
      </c>
      <c r="C26808" t="s">
        <v>712</v>
      </c>
      <c r="D26808" t="s">
        <v>9</v>
      </c>
      <c r="E26808" t="s">
        <v>507</v>
      </c>
      <c r="F26808">
        <v>539.87734589393267</v>
      </c>
    </row>
    <row r="26809" spans="1:6" hidden="1" x14ac:dyDescent="0.35">
      <c r="A26809">
        <v>26807</v>
      </c>
      <c r="B26809" t="s">
        <v>835</v>
      </c>
      <c r="C26809" t="s">
        <v>712</v>
      </c>
      <c r="D26809" t="s">
        <v>9</v>
      </c>
      <c r="E26809" t="s">
        <v>508</v>
      </c>
      <c r="F26809">
        <v>46.553640133239981</v>
      </c>
    </row>
    <row r="26810" spans="1:6" hidden="1" x14ac:dyDescent="0.35">
      <c r="A26810">
        <v>26808</v>
      </c>
      <c r="B26810" t="s">
        <v>835</v>
      </c>
      <c r="C26810" t="s">
        <v>712</v>
      </c>
      <c r="D26810" t="s">
        <v>9</v>
      </c>
      <c r="E26810" t="s">
        <v>509</v>
      </c>
      <c r="F26810">
        <v>544.9314832061898</v>
      </c>
    </row>
    <row r="26811" spans="1:6" hidden="1" x14ac:dyDescent="0.35">
      <c r="A26811">
        <v>26809</v>
      </c>
      <c r="B26811" t="s">
        <v>835</v>
      </c>
      <c r="C26811" t="s">
        <v>712</v>
      </c>
      <c r="D26811" t="s">
        <v>9</v>
      </c>
      <c r="E26811" t="s">
        <v>510</v>
      </c>
      <c r="F26811">
        <v>1576.4657358697632</v>
      </c>
    </row>
    <row r="26812" spans="1:6" hidden="1" x14ac:dyDescent="0.35">
      <c r="A26812">
        <v>26810</v>
      </c>
      <c r="B26812" t="s">
        <v>835</v>
      </c>
      <c r="C26812" t="s">
        <v>712</v>
      </c>
      <c r="D26812" t="s">
        <v>9</v>
      </c>
      <c r="E26812" t="s">
        <v>511</v>
      </c>
      <c r="F26812">
        <v>3746.6706812836983</v>
      </c>
    </row>
    <row r="26813" spans="1:6" hidden="1" x14ac:dyDescent="0.35">
      <c r="A26813">
        <v>26811</v>
      </c>
      <c r="B26813" t="s">
        <v>835</v>
      </c>
      <c r="C26813" t="s">
        <v>712</v>
      </c>
      <c r="D26813" t="s">
        <v>9</v>
      </c>
      <c r="E26813" t="s">
        <v>512</v>
      </c>
      <c r="F26813">
        <v>2316.0549195814742</v>
      </c>
    </row>
    <row r="26814" spans="1:6" hidden="1" x14ac:dyDescent="0.35">
      <c r="A26814">
        <v>26812</v>
      </c>
      <c r="B26814" t="s">
        <v>835</v>
      </c>
      <c r="C26814" t="s">
        <v>712</v>
      </c>
      <c r="D26814" t="s">
        <v>9</v>
      </c>
      <c r="E26814" t="s">
        <v>513</v>
      </c>
      <c r="F26814">
        <v>231.98813794771723</v>
      </c>
    </row>
    <row r="26815" spans="1:6" hidden="1" x14ac:dyDescent="0.35">
      <c r="A26815">
        <v>26813</v>
      </c>
      <c r="B26815" t="s">
        <v>835</v>
      </c>
      <c r="C26815" t="s">
        <v>712</v>
      </c>
      <c r="D26815" t="s">
        <v>9</v>
      </c>
      <c r="E26815" t="s">
        <v>514</v>
      </c>
      <c r="F26815">
        <v>0</v>
      </c>
    </row>
    <row r="26816" spans="1:6" hidden="1" x14ac:dyDescent="0.35">
      <c r="A26816">
        <v>26814</v>
      </c>
      <c r="B26816" t="s">
        <v>835</v>
      </c>
      <c r="C26816" t="s">
        <v>712</v>
      </c>
      <c r="D26816" t="s">
        <v>9</v>
      </c>
      <c r="E26816" t="s">
        <v>515</v>
      </c>
      <c r="F26816">
        <v>9570.5805027729912</v>
      </c>
    </row>
    <row r="26817" spans="1:6" hidden="1" x14ac:dyDescent="0.35">
      <c r="A26817">
        <v>26815</v>
      </c>
      <c r="B26817" t="s">
        <v>835</v>
      </c>
      <c r="C26817" t="s">
        <v>712</v>
      </c>
      <c r="D26817" t="s">
        <v>9</v>
      </c>
      <c r="E26817" t="s">
        <v>516</v>
      </c>
      <c r="F26817">
        <v>6.1733187679153287</v>
      </c>
    </row>
    <row r="26818" spans="1:6" hidden="1" x14ac:dyDescent="0.35">
      <c r="A26818">
        <v>26816</v>
      </c>
      <c r="B26818" t="s">
        <v>835</v>
      </c>
      <c r="C26818" t="s">
        <v>712</v>
      </c>
      <c r="D26818" t="s">
        <v>9</v>
      </c>
      <c r="E26818" t="s">
        <v>517</v>
      </c>
      <c r="F26818">
        <v>0</v>
      </c>
    </row>
    <row r="26819" spans="1:6" hidden="1" x14ac:dyDescent="0.35">
      <c r="A26819">
        <v>26817</v>
      </c>
      <c r="B26819" t="s">
        <v>835</v>
      </c>
      <c r="C26819" t="s">
        <v>712</v>
      </c>
      <c r="D26819" t="s">
        <v>9</v>
      </c>
      <c r="E26819" t="s">
        <v>518</v>
      </c>
      <c r="F26819">
        <v>0</v>
      </c>
    </row>
    <row r="26820" spans="1:6" hidden="1" x14ac:dyDescent="0.35">
      <c r="A26820">
        <v>26818</v>
      </c>
      <c r="B26820" t="s">
        <v>835</v>
      </c>
      <c r="C26820" t="s">
        <v>712</v>
      </c>
      <c r="D26820" t="s">
        <v>9</v>
      </c>
      <c r="E26820" t="s">
        <v>519</v>
      </c>
      <c r="F26820">
        <v>33.537139954314412</v>
      </c>
    </row>
    <row r="26821" spans="1:6" hidden="1" x14ac:dyDescent="0.35">
      <c r="A26821">
        <v>26819</v>
      </c>
      <c r="B26821" t="s">
        <v>835</v>
      </c>
      <c r="C26821" t="s">
        <v>712</v>
      </c>
      <c r="D26821" t="s">
        <v>9</v>
      </c>
      <c r="E26821" t="s">
        <v>520</v>
      </c>
      <c r="F26821">
        <v>477.49907185755552</v>
      </c>
    </row>
    <row r="26822" spans="1:6" hidden="1" x14ac:dyDescent="0.35">
      <c r="A26822">
        <v>26820</v>
      </c>
      <c r="B26822" t="s">
        <v>835</v>
      </c>
      <c r="C26822" t="s">
        <v>712</v>
      </c>
      <c r="D26822" t="s">
        <v>106</v>
      </c>
      <c r="E26822" t="s">
        <v>521</v>
      </c>
      <c r="F26822">
        <v>0</v>
      </c>
    </row>
    <row r="26823" spans="1:6" hidden="1" x14ac:dyDescent="0.35">
      <c r="A26823">
        <v>26821</v>
      </c>
      <c r="B26823" t="s">
        <v>835</v>
      </c>
      <c r="C26823" t="s">
        <v>712</v>
      </c>
      <c r="D26823" t="s">
        <v>106</v>
      </c>
      <c r="E26823" t="s">
        <v>522</v>
      </c>
      <c r="F26823">
        <v>227.61532088470855</v>
      </c>
    </row>
    <row r="26824" spans="1:6" hidden="1" x14ac:dyDescent="0.35">
      <c r="A26824">
        <v>26822</v>
      </c>
      <c r="B26824" t="s">
        <v>835</v>
      </c>
      <c r="C26824" t="s">
        <v>712</v>
      </c>
      <c r="D26824" t="s">
        <v>106</v>
      </c>
      <c r="E26824" t="s">
        <v>523</v>
      </c>
      <c r="F26824">
        <v>0</v>
      </c>
    </row>
    <row r="26825" spans="1:6" hidden="1" x14ac:dyDescent="0.35">
      <c r="A26825">
        <v>26823</v>
      </c>
      <c r="B26825" t="s">
        <v>835</v>
      </c>
      <c r="C26825" t="s">
        <v>712</v>
      </c>
      <c r="D26825" t="s">
        <v>106</v>
      </c>
      <c r="E26825" t="s">
        <v>524</v>
      </c>
      <c r="F26825">
        <v>0</v>
      </c>
    </row>
    <row r="26826" spans="1:6" hidden="1" x14ac:dyDescent="0.35">
      <c r="A26826">
        <v>26824</v>
      </c>
      <c r="B26826" t="s">
        <v>835</v>
      </c>
      <c r="C26826" t="s">
        <v>712</v>
      </c>
      <c r="D26826" t="s">
        <v>106</v>
      </c>
      <c r="E26826" t="s">
        <v>525</v>
      </c>
      <c r="F26826">
        <v>0</v>
      </c>
    </row>
    <row r="26827" spans="1:6" hidden="1" x14ac:dyDescent="0.35">
      <c r="A26827">
        <v>26825</v>
      </c>
      <c r="B26827" t="s">
        <v>835</v>
      </c>
      <c r="C26827" t="s">
        <v>712</v>
      </c>
      <c r="D26827" t="s">
        <v>106</v>
      </c>
      <c r="E26827" t="s">
        <v>526</v>
      </c>
      <c r="F26827">
        <v>1.2824099626303092</v>
      </c>
    </row>
    <row r="26828" spans="1:6" hidden="1" x14ac:dyDescent="0.35">
      <c r="A26828">
        <v>26826</v>
      </c>
      <c r="B26828" t="s">
        <v>835</v>
      </c>
      <c r="C26828" t="s">
        <v>712</v>
      </c>
      <c r="D26828" t="s">
        <v>106</v>
      </c>
      <c r="E26828" t="s">
        <v>527</v>
      </c>
      <c r="F26828">
        <v>0</v>
      </c>
    </row>
    <row r="26829" spans="1:6" hidden="1" x14ac:dyDescent="0.35">
      <c r="A26829">
        <v>26827</v>
      </c>
      <c r="B26829" t="s">
        <v>835</v>
      </c>
      <c r="C26829" t="s">
        <v>712</v>
      </c>
      <c r="D26829" t="s">
        <v>106</v>
      </c>
      <c r="E26829" t="s">
        <v>528</v>
      </c>
      <c r="F26829">
        <v>0</v>
      </c>
    </row>
    <row r="26830" spans="1:6" hidden="1" x14ac:dyDescent="0.35">
      <c r="A26830">
        <v>26828</v>
      </c>
      <c r="B26830" t="s">
        <v>835</v>
      </c>
      <c r="C26830" t="s">
        <v>712</v>
      </c>
      <c r="D26830" t="s">
        <v>105</v>
      </c>
      <c r="E26830" t="s">
        <v>529</v>
      </c>
      <c r="F26830">
        <v>1081.4742737897282</v>
      </c>
    </row>
    <row r="26831" spans="1:6" hidden="1" x14ac:dyDescent="0.35">
      <c r="A26831">
        <v>26829</v>
      </c>
      <c r="B26831" t="s">
        <v>835</v>
      </c>
      <c r="C26831" t="s">
        <v>712</v>
      </c>
      <c r="D26831" t="s">
        <v>105</v>
      </c>
      <c r="E26831" t="s">
        <v>530</v>
      </c>
      <c r="F26831">
        <v>18322.156697638191</v>
      </c>
    </row>
    <row r="26832" spans="1:6" hidden="1" x14ac:dyDescent="0.35">
      <c r="A26832">
        <v>26830</v>
      </c>
      <c r="B26832" t="s">
        <v>835</v>
      </c>
      <c r="C26832" t="s">
        <v>712</v>
      </c>
      <c r="D26832" t="s">
        <v>105</v>
      </c>
      <c r="E26832" t="s">
        <v>531</v>
      </c>
      <c r="F26832">
        <v>258.94854970815766</v>
      </c>
    </row>
    <row r="26833" spans="1:6" hidden="1" x14ac:dyDescent="0.35">
      <c r="A26833">
        <v>26831</v>
      </c>
      <c r="B26833" t="s">
        <v>835</v>
      </c>
      <c r="C26833" t="s">
        <v>712</v>
      </c>
      <c r="D26833" t="s">
        <v>105</v>
      </c>
      <c r="E26833" t="s">
        <v>532</v>
      </c>
      <c r="F26833">
        <v>0</v>
      </c>
    </row>
    <row r="26834" spans="1:6" hidden="1" x14ac:dyDescent="0.35">
      <c r="A26834">
        <v>26832</v>
      </c>
      <c r="B26834" t="s">
        <v>835</v>
      </c>
      <c r="C26834" t="s">
        <v>712</v>
      </c>
      <c r="D26834" t="s">
        <v>10</v>
      </c>
      <c r="E26834" t="s">
        <v>533</v>
      </c>
      <c r="F26834">
        <v>0</v>
      </c>
    </row>
    <row r="26835" spans="1:6" hidden="1" x14ac:dyDescent="0.35">
      <c r="A26835">
        <v>26833</v>
      </c>
      <c r="B26835" t="s">
        <v>835</v>
      </c>
      <c r="C26835" t="s">
        <v>712</v>
      </c>
      <c r="D26835" t="s">
        <v>10</v>
      </c>
      <c r="E26835" t="s">
        <v>534</v>
      </c>
      <c r="F26835">
        <v>0</v>
      </c>
    </row>
    <row r="26836" spans="1:6" hidden="1" x14ac:dyDescent="0.35">
      <c r="A26836">
        <v>26834</v>
      </c>
      <c r="B26836" t="s">
        <v>835</v>
      </c>
      <c r="C26836" t="s">
        <v>712</v>
      </c>
      <c r="D26836" t="s">
        <v>10</v>
      </c>
      <c r="E26836" t="s">
        <v>535</v>
      </c>
      <c r="F26836">
        <v>0</v>
      </c>
    </row>
    <row r="26837" spans="1:6" hidden="1" x14ac:dyDescent="0.35">
      <c r="A26837">
        <v>26835</v>
      </c>
      <c r="B26837" t="s">
        <v>835</v>
      </c>
      <c r="C26837" t="s">
        <v>712</v>
      </c>
      <c r="D26837" t="s">
        <v>10</v>
      </c>
      <c r="E26837" t="s">
        <v>536</v>
      </c>
      <c r="F26837">
        <v>0</v>
      </c>
    </row>
    <row r="26838" spans="1:6" hidden="1" x14ac:dyDescent="0.35">
      <c r="A26838">
        <v>26836</v>
      </c>
      <c r="B26838" t="s">
        <v>835</v>
      </c>
      <c r="C26838" t="s">
        <v>712</v>
      </c>
      <c r="D26838" t="s">
        <v>10</v>
      </c>
      <c r="E26838" t="s">
        <v>537</v>
      </c>
      <c r="F26838">
        <v>0</v>
      </c>
    </row>
    <row r="26839" spans="1:6" hidden="1" x14ac:dyDescent="0.35">
      <c r="A26839">
        <v>26837</v>
      </c>
      <c r="B26839" t="s">
        <v>835</v>
      </c>
      <c r="C26839" t="s">
        <v>712</v>
      </c>
      <c r="D26839" t="s">
        <v>10</v>
      </c>
      <c r="E26839" t="s">
        <v>538</v>
      </c>
      <c r="F26839">
        <v>0</v>
      </c>
    </row>
    <row r="26840" spans="1:6" hidden="1" x14ac:dyDescent="0.35">
      <c r="A26840">
        <v>26838</v>
      </c>
      <c r="B26840" t="s">
        <v>835</v>
      </c>
      <c r="C26840" t="s">
        <v>712</v>
      </c>
      <c r="D26840" t="s">
        <v>10</v>
      </c>
      <c r="E26840" t="s">
        <v>539</v>
      </c>
      <c r="F26840">
        <v>0</v>
      </c>
    </row>
    <row r="26841" spans="1:6" hidden="1" x14ac:dyDescent="0.35">
      <c r="A26841">
        <v>26839</v>
      </c>
      <c r="B26841" t="s">
        <v>835</v>
      </c>
      <c r="C26841" t="s">
        <v>712</v>
      </c>
      <c r="D26841" t="s">
        <v>10</v>
      </c>
      <c r="E26841" t="s">
        <v>540</v>
      </c>
      <c r="F26841">
        <v>7.8947925926107194</v>
      </c>
    </row>
    <row r="26842" spans="1:6" hidden="1" x14ac:dyDescent="0.35">
      <c r="A26842">
        <v>26840</v>
      </c>
      <c r="B26842" t="s">
        <v>835</v>
      </c>
      <c r="C26842" t="s">
        <v>712</v>
      </c>
      <c r="D26842" t="s">
        <v>10</v>
      </c>
      <c r="E26842" t="s">
        <v>541</v>
      </c>
      <c r="F26842">
        <v>0</v>
      </c>
    </row>
    <row r="26843" spans="1:6" hidden="1" x14ac:dyDescent="0.35">
      <c r="A26843">
        <v>26841</v>
      </c>
      <c r="B26843" t="s">
        <v>835</v>
      </c>
      <c r="C26843" t="s">
        <v>712</v>
      </c>
      <c r="D26843" t="s">
        <v>10</v>
      </c>
      <c r="E26843" t="s">
        <v>542</v>
      </c>
      <c r="F26843">
        <v>2554.6353236092605</v>
      </c>
    </row>
    <row r="26844" spans="1:6" hidden="1" x14ac:dyDescent="0.35">
      <c r="A26844">
        <v>26842</v>
      </c>
      <c r="B26844" t="s">
        <v>835</v>
      </c>
      <c r="C26844" t="s">
        <v>712</v>
      </c>
      <c r="D26844" t="s">
        <v>10</v>
      </c>
      <c r="E26844" t="s">
        <v>543</v>
      </c>
      <c r="F26844">
        <v>1197.7243067455959</v>
      </c>
    </row>
    <row r="26845" spans="1:6" hidden="1" x14ac:dyDescent="0.35">
      <c r="A26845">
        <v>26843</v>
      </c>
      <c r="B26845" t="s">
        <v>835</v>
      </c>
      <c r="C26845" t="s">
        <v>712</v>
      </c>
      <c r="D26845" t="s">
        <v>12</v>
      </c>
      <c r="E26845" t="s">
        <v>544</v>
      </c>
      <c r="F26845">
        <v>2395.36437805483</v>
      </c>
    </row>
    <row r="26846" spans="1:6" hidden="1" x14ac:dyDescent="0.35">
      <c r="A26846">
        <v>26844</v>
      </c>
      <c r="B26846" t="s">
        <v>835</v>
      </c>
      <c r="C26846" t="s">
        <v>712</v>
      </c>
      <c r="D26846" t="s">
        <v>12</v>
      </c>
      <c r="E26846" t="s">
        <v>545</v>
      </c>
      <c r="F26846">
        <v>3996.9748710718136</v>
      </c>
    </row>
    <row r="26847" spans="1:6" hidden="1" x14ac:dyDescent="0.35">
      <c r="A26847">
        <v>26845</v>
      </c>
      <c r="B26847" t="s">
        <v>835</v>
      </c>
      <c r="C26847" t="s">
        <v>712</v>
      </c>
      <c r="D26847" t="s">
        <v>12</v>
      </c>
      <c r="E26847" t="s">
        <v>546</v>
      </c>
      <c r="F26847">
        <v>2446.8936514473062</v>
      </c>
    </row>
    <row r="26848" spans="1:6" hidden="1" x14ac:dyDescent="0.35">
      <c r="A26848">
        <v>26846</v>
      </c>
      <c r="B26848" t="s">
        <v>835</v>
      </c>
      <c r="C26848" t="s">
        <v>712</v>
      </c>
      <c r="D26848" t="s">
        <v>12</v>
      </c>
      <c r="E26848" t="s">
        <v>547</v>
      </c>
      <c r="F26848">
        <v>376.9530217505133</v>
      </c>
    </row>
    <row r="26849" spans="1:6" hidden="1" x14ac:dyDescent="0.35">
      <c r="A26849">
        <v>26847</v>
      </c>
      <c r="B26849" t="s">
        <v>835</v>
      </c>
      <c r="C26849" t="s">
        <v>712</v>
      </c>
      <c r="D26849" t="s">
        <v>12</v>
      </c>
      <c r="E26849" t="s">
        <v>548</v>
      </c>
      <c r="F26849">
        <v>2569.2618184279468</v>
      </c>
    </row>
    <row r="26850" spans="1:6" hidden="1" x14ac:dyDescent="0.35">
      <c r="A26850">
        <v>26848</v>
      </c>
      <c r="B26850" t="s">
        <v>835</v>
      </c>
      <c r="C26850" t="s">
        <v>712</v>
      </c>
      <c r="D26850" t="s">
        <v>12</v>
      </c>
      <c r="E26850" t="s">
        <v>549</v>
      </c>
      <c r="F26850">
        <v>14744.213073159399</v>
      </c>
    </row>
    <row r="26851" spans="1:6" hidden="1" x14ac:dyDescent="0.35">
      <c r="A26851">
        <v>26849</v>
      </c>
      <c r="B26851" t="s">
        <v>835</v>
      </c>
      <c r="C26851" t="s">
        <v>712</v>
      </c>
      <c r="D26851" t="s">
        <v>12</v>
      </c>
      <c r="E26851" t="s">
        <v>550</v>
      </c>
      <c r="F26851">
        <v>198.8372759236814</v>
      </c>
    </row>
    <row r="26852" spans="1:6" hidden="1" x14ac:dyDescent="0.35">
      <c r="A26852">
        <v>26850</v>
      </c>
      <c r="B26852" t="s">
        <v>835</v>
      </c>
      <c r="C26852" t="s">
        <v>712</v>
      </c>
      <c r="D26852" t="s">
        <v>12</v>
      </c>
      <c r="E26852" t="s">
        <v>551</v>
      </c>
      <c r="F26852">
        <v>889.88548574073593</v>
      </c>
    </row>
    <row r="26853" spans="1:6" hidden="1" x14ac:dyDescent="0.35">
      <c r="A26853">
        <v>26851</v>
      </c>
      <c r="B26853" t="s">
        <v>835</v>
      </c>
      <c r="C26853" t="s">
        <v>712</v>
      </c>
      <c r="D26853" t="s">
        <v>12</v>
      </c>
      <c r="E26853" t="s">
        <v>552</v>
      </c>
      <c r="F26853">
        <v>50166.800025167599</v>
      </c>
    </row>
    <row r="26854" spans="1:6" hidden="1" x14ac:dyDescent="0.35">
      <c r="A26854">
        <v>26852</v>
      </c>
      <c r="B26854" t="s">
        <v>835</v>
      </c>
      <c r="C26854" t="s">
        <v>712</v>
      </c>
      <c r="D26854" t="s">
        <v>12</v>
      </c>
      <c r="E26854" t="s">
        <v>553</v>
      </c>
      <c r="F26854">
        <v>2979.6118501614956</v>
      </c>
    </row>
    <row r="26855" spans="1:6" hidden="1" x14ac:dyDescent="0.35">
      <c r="A26855">
        <v>26853</v>
      </c>
      <c r="B26855" t="s">
        <v>835</v>
      </c>
      <c r="C26855" t="s">
        <v>712</v>
      </c>
      <c r="D26855" t="s">
        <v>12</v>
      </c>
      <c r="E26855" t="s">
        <v>554</v>
      </c>
      <c r="F26855">
        <v>2121.3352242442443</v>
      </c>
    </row>
    <row r="26856" spans="1:6" hidden="1" x14ac:dyDescent="0.35">
      <c r="A26856">
        <v>26854</v>
      </c>
      <c r="B26856" t="s">
        <v>835</v>
      </c>
      <c r="C26856" t="s">
        <v>712</v>
      </c>
      <c r="D26856" t="s">
        <v>12</v>
      </c>
      <c r="E26856" t="s">
        <v>555</v>
      </c>
      <c r="F26856">
        <v>6819.5460463756799</v>
      </c>
    </row>
    <row r="26857" spans="1:6" hidden="1" x14ac:dyDescent="0.35">
      <c r="A26857">
        <v>26855</v>
      </c>
      <c r="B26857" t="s">
        <v>835</v>
      </c>
      <c r="C26857" t="s">
        <v>712</v>
      </c>
      <c r="D26857" t="s">
        <v>13</v>
      </c>
      <c r="E26857" t="s">
        <v>556</v>
      </c>
      <c r="F26857">
        <v>5724.7689150670758</v>
      </c>
    </row>
    <row r="26858" spans="1:6" hidden="1" x14ac:dyDescent="0.35">
      <c r="A26858">
        <v>26856</v>
      </c>
      <c r="B26858" t="s">
        <v>835</v>
      </c>
      <c r="C26858" t="s">
        <v>712</v>
      </c>
      <c r="D26858" t="s">
        <v>13</v>
      </c>
      <c r="E26858" t="s">
        <v>557</v>
      </c>
      <c r="F26858">
        <v>4461.752158239291</v>
      </c>
    </row>
    <row r="26859" spans="1:6" hidden="1" x14ac:dyDescent="0.35">
      <c r="A26859">
        <v>26857</v>
      </c>
      <c r="B26859" t="s">
        <v>835</v>
      </c>
      <c r="C26859" t="s">
        <v>712</v>
      </c>
      <c r="D26859" t="s">
        <v>13</v>
      </c>
      <c r="E26859" t="s">
        <v>558</v>
      </c>
      <c r="F26859">
        <v>690.62513910385962</v>
      </c>
    </row>
    <row r="26860" spans="1:6" hidden="1" x14ac:dyDescent="0.35">
      <c r="A26860">
        <v>26858</v>
      </c>
      <c r="B26860" t="s">
        <v>835</v>
      </c>
      <c r="C26860" t="s">
        <v>712</v>
      </c>
      <c r="D26860" t="s">
        <v>14</v>
      </c>
      <c r="E26860" t="s">
        <v>559</v>
      </c>
      <c r="F26860">
        <v>4632.1348130521028</v>
      </c>
    </row>
    <row r="26861" spans="1:6" hidden="1" x14ac:dyDescent="0.35">
      <c r="A26861">
        <v>26859</v>
      </c>
      <c r="B26861" t="s">
        <v>835</v>
      </c>
      <c r="C26861" t="s">
        <v>712</v>
      </c>
      <c r="D26861" t="s">
        <v>14</v>
      </c>
      <c r="E26861" t="s">
        <v>560</v>
      </c>
      <c r="F26861">
        <v>0</v>
      </c>
    </row>
    <row r="26862" spans="1:6" hidden="1" x14ac:dyDescent="0.35">
      <c r="A26862">
        <v>26860</v>
      </c>
      <c r="B26862" t="s">
        <v>835</v>
      </c>
      <c r="C26862" t="s">
        <v>712</v>
      </c>
      <c r="D26862" t="s">
        <v>15</v>
      </c>
      <c r="E26862" t="s">
        <v>561</v>
      </c>
      <c r="F26862">
        <v>2603.3667954786561</v>
      </c>
    </row>
    <row r="26863" spans="1:6" hidden="1" x14ac:dyDescent="0.35">
      <c r="A26863">
        <v>26861</v>
      </c>
      <c r="B26863" t="s">
        <v>835</v>
      </c>
      <c r="C26863" t="s">
        <v>712</v>
      </c>
      <c r="D26863" t="s">
        <v>15</v>
      </c>
      <c r="E26863" t="s">
        <v>562</v>
      </c>
      <c r="F26863">
        <v>0</v>
      </c>
    </row>
    <row r="26864" spans="1:6" hidden="1" x14ac:dyDescent="0.35">
      <c r="A26864">
        <v>26862</v>
      </c>
      <c r="B26864" t="s">
        <v>835</v>
      </c>
      <c r="C26864" t="s">
        <v>712</v>
      </c>
      <c r="D26864" t="s">
        <v>15</v>
      </c>
      <c r="E26864" t="s">
        <v>563</v>
      </c>
      <c r="F26864">
        <v>4026.5647520104121</v>
      </c>
    </row>
    <row r="26865" spans="1:6" hidden="1" x14ac:dyDescent="0.35">
      <c r="A26865">
        <v>26863</v>
      </c>
      <c r="B26865" t="s">
        <v>835</v>
      </c>
      <c r="C26865" t="s">
        <v>712</v>
      </c>
      <c r="D26865" t="s">
        <v>15</v>
      </c>
      <c r="E26865" t="s">
        <v>564</v>
      </c>
      <c r="F26865">
        <v>16936.712889040758</v>
      </c>
    </row>
    <row r="26866" spans="1:6" hidden="1" x14ac:dyDescent="0.35">
      <c r="A26866">
        <v>26864</v>
      </c>
      <c r="B26866" t="s">
        <v>835</v>
      </c>
      <c r="C26866" t="s">
        <v>712</v>
      </c>
      <c r="D26866" t="s">
        <v>16</v>
      </c>
      <c r="E26866" t="s">
        <v>565</v>
      </c>
      <c r="F26866">
        <v>192.97017149972169</v>
      </c>
    </row>
    <row r="26867" spans="1:6" hidden="1" x14ac:dyDescent="0.35">
      <c r="A26867">
        <v>26865</v>
      </c>
      <c r="B26867" t="s">
        <v>835</v>
      </c>
      <c r="C26867" t="s">
        <v>712</v>
      </c>
      <c r="D26867" t="s">
        <v>16</v>
      </c>
      <c r="E26867" t="s">
        <v>566</v>
      </c>
      <c r="F26867">
        <v>0</v>
      </c>
    </row>
    <row r="26868" spans="1:6" hidden="1" x14ac:dyDescent="0.35">
      <c r="A26868">
        <v>26866</v>
      </c>
      <c r="B26868" t="s">
        <v>835</v>
      </c>
      <c r="C26868" t="s">
        <v>712</v>
      </c>
      <c r="D26868" t="s">
        <v>16</v>
      </c>
      <c r="E26868" t="s">
        <v>567</v>
      </c>
      <c r="F26868">
        <v>37.471157333932723</v>
      </c>
    </row>
    <row r="26869" spans="1:6" hidden="1" x14ac:dyDescent="0.35">
      <c r="A26869">
        <v>26867</v>
      </c>
      <c r="B26869" t="s">
        <v>835</v>
      </c>
      <c r="C26869" t="s">
        <v>712</v>
      </c>
      <c r="D26869" t="s">
        <v>16</v>
      </c>
      <c r="E26869" t="s">
        <v>568</v>
      </c>
      <c r="F26869">
        <v>10703.642017085171</v>
      </c>
    </row>
    <row r="26870" spans="1:6" hidden="1" x14ac:dyDescent="0.35">
      <c r="A26870">
        <v>26868</v>
      </c>
      <c r="B26870" t="s">
        <v>835</v>
      </c>
      <c r="C26870" t="s">
        <v>712</v>
      </c>
      <c r="D26870" t="s">
        <v>16</v>
      </c>
      <c r="E26870" t="s">
        <v>569</v>
      </c>
      <c r="F26870">
        <v>32.55986389047483</v>
      </c>
    </row>
    <row r="26871" spans="1:6" hidden="1" x14ac:dyDescent="0.35">
      <c r="A26871">
        <v>26869</v>
      </c>
      <c r="B26871" t="s">
        <v>835</v>
      </c>
      <c r="C26871" t="s">
        <v>712</v>
      </c>
      <c r="D26871" t="s">
        <v>16</v>
      </c>
      <c r="E26871" t="s">
        <v>570</v>
      </c>
      <c r="F26871">
        <v>0</v>
      </c>
    </row>
    <row r="26872" spans="1:6" hidden="1" x14ac:dyDescent="0.35">
      <c r="A26872">
        <v>26870</v>
      </c>
      <c r="B26872" t="s">
        <v>835</v>
      </c>
      <c r="C26872" t="s">
        <v>712</v>
      </c>
      <c r="D26872" t="s">
        <v>16</v>
      </c>
      <c r="E26872" t="s">
        <v>571</v>
      </c>
      <c r="F26872">
        <v>3863.8549233125887</v>
      </c>
    </row>
    <row r="26873" spans="1:6" hidden="1" x14ac:dyDescent="0.35">
      <c r="A26873">
        <v>26871</v>
      </c>
      <c r="B26873" t="s">
        <v>835</v>
      </c>
      <c r="C26873" t="s">
        <v>712</v>
      </c>
      <c r="D26873" t="s">
        <v>16</v>
      </c>
      <c r="E26873" t="s">
        <v>572</v>
      </c>
      <c r="F26873">
        <v>631.33473667863268</v>
      </c>
    </row>
    <row r="26874" spans="1:6" hidden="1" x14ac:dyDescent="0.35">
      <c r="A26874">
        <v>26872</v>
      </c>
      <c r="B26874" t="s">
        <v>835</v>
      </c>
      <c r="C26874" t="s">
        <v>712</v>
      </c>
      <c r="D26874" t="s">
        <v>16</v>
      </c>
      <c r="E26874" t="s">
        <v>573</v>
      </c>
      <c r="F26874">
        <v>12537.743812520281</v>
      </c>
    </row>
    <row r="26875" spans="1:6" hidden="1" x14ac:dyDescent="0.35">
      <c r="A26875">
        <v>26873</v>
      </c>
      <c r="B26875" t="s">
        <v>835</v>
      </c>
      <c r="C26875" t="s">
        <v>712</v>
      </c>
      <c r="D26875" t="s">
        <v>16</v>
      </c>
      <c r="E26875" t="s">
        <v>574</v>
      </c>
      <c r="F26875">
        <v>1351.1734322978818</v>
      </c>
    </row>
    <row r="26876" spans="1:6" hidden="1" x14ac:dyDescent="0.35">
      <c r="A26876">
        <v>26874</v>
      </c>
      <c r="B26876" t="s">
        <v>835</v>
      </c>
      <c r="C26876" t="s">
        <v>712</v>
      </c>
      <c r="D26876" t="s">
        <v>16</v>
      </c>
      <c r="E26876" t="s">
        <v>575</v>
      </c>
      <c r="F26876">
        <v>80.445386597790872</v>
      </c>
    </row>
    <row r="26877" spans="1:6" hidden="1" x14ac:dyDescent="0.35">
      <c r="A26877">
        <v>26875</v>
      </c>
      <c r="B26877" t="s">
        <v>835</v>
      </c>
      <c r="C26877" t="s">
        <v>712</v>
      </c>
      <c r="D26877" t="s">
        <v>16</v>
      </c>
      <c r="E26877" t="s">
        <v>576</v>
      </c>
      <c r="F26877">
        <v>732.89904589514936</v>
      </c>
    </row>
    <row r="26878" spans="1:6" hidden="1" x14ac:dyDescent="0.35">
      <c r="A26878">
        <v>26876</v>
      </c>
      <c r="B26878" t="s">
        <v>835</v>
      </c>
      <c r="C26878" t="s">
        <v>712</v>
      </c>
      <c r="D26878" t="s">
        <v>16</v>
      </c>
      <c r="E26878" t="s">
        <v>577</v>
      </c>
      <c r="F26878">
        <v>720.85184718029325</v>
      </c>
    </row>
    <row r="26879" spans="1:6" hidden="1" x14ac:dyDescent="0.35">
      <c r="A26879">
        <v>26877</v>
      </c>
      <c r="B26879" t="s">
        <v>835</v>
      </c>
      <c r="C26879" t="s">
        <v>712</v>
      </c>
      <c r="D26879" t="s">
        <v>16</v>
      </c>
      <c r="E26879" t="s">
        <v>578</v>
      </c>
      <c r="F26879">
        <v>0</v>
      </c>
    </row>
    <row r="26880" spans="1:6" hidden="1" x14ac:dyDescent="0.35">
      <c r="A26880">
        <v>26878</v>
      </c>
      <c r="B26880" t="s">
        <v>835</v>
      </c>
      <c r="C26880" t="s">
        <v>712</v>
      </c>
      <c r="D26880" t="s">
        <v>16</v>
      </c>
      <c r="E26880" t="s">
        <v>579</v>
      </c>
      <c r="F26880">
        <v>3621.2178761442383</v>
      </c>
    </row>
    <row r="26881" spans="1:6" hidden="1" x14ac:dyDescent="0.35">
      <c r="A26881">
        <v>26879</v>
      </c>
      <c r="B26881" t="s">
        <v>835</v>
      </c>
      <c r="C26881" t="s">
        <v>712</v>
      </c>
      <c r="D26881" t="s">
        <v>16</v>
      </c>
      <c r="E26881" t="s">
        <v>580</v>
      </c>
      <c r="F26881">
        <v>729.20320988846208</v>
      </c>
    </row>
    <row r="26882" spans="1:6" hidden="1" x14ac:dyDescent="0.35">
      <c r="A26882">
        <v>26880</v>
      </c>
      <c r="B26882" t="s">
        <v>835</v>
      </c>
      <c r="C26882" t="s">
        <v>712</v>
      </c>
      <c r="D26882" t="s">
        <v>16</v>
      </c>
      <c r="E26882" t="s">
        <v>581</v>
      </c>
      <c r="F26882">
        <v>343.4692013885026</v>
      </c>
    </row>
    <row r="26883" spans="1:6" hidden="1" x14ac:dyDescent="0.35">
      <c r="A26883">
        <v>26881</v>
      </c>
      <c r="B26883" t="s">
        <v>835</v>
      </c>
      <c r="C26883" t="s">
        <v>712</v>
      </c>
      <c r="D26883" t="s">
        <v>16</v>
      </c>
      <c r="E26883" t="s">
        <v>582</v>
      </c>
      <c r="F26883">
        <v>42.560845368250831</v>
      </c>
    </row>
    <row r="26884" spans="1:6" hidden="1" x14ac:dyDescent="0.35">
      <c r="A26884">
        <v>26882</v>
      </c>
      <c r="B26884" t="s">
        <v>835</v>
      </c>
      <c r="C26884" t="s">
        <v>712</v>
      </c>
      <c r="D26884" t="s">
        <v>16</v>
      </c>
      <c r="E26884" t="s">
        <v>583</v>
      </c>
      <c r="F26884">
        <v>178.19508472443067</v>
      </c>
    </row>
    <row r="26885" spans="1:6" hidden="1" x14ac:dyDescent="0.35">
      <c r="A26885">
        <v>26883</v>
      </c>
      <c r="B26885" t="s">
        <v>835</v>
      </c>
      <c r="C26885" t="s">
        <v>712</v>
      </c>
      <c r="D26885" t="s">
        <v>16</v>
      </c>
      <c r="E26885" t="s">
        <v>584</v>
      </c>
      <c r="F26885">
        <v>0</v>
      </c>
    </row>
    <row r="26886" spans="1:6" hidden="1" x14ac:dyDescent="0.35">
      <c r="A26886">
        <v>26884</v>
      </c>
      <c r="B26886" t="s">
        <v>835</v>
      </c>
      <c r="C26886" t="s">
        <v>712</v>
      </c>
      <c r="D26886" t="s">
        <v>16</v>
      </c>
      <c r="E26886" t="s">
        <v>585</v>
      </c>
      <c r="F26886">
        <v>127.38829969454731</v>
      </c>
    </row>
    <row r="26887" spans="1:6" hidden="1" x14ac:dyDescent="0.35">
      <c r="A26887">
        <v>26885</v>
      </c>
      <c r="B26887" t="s">
        <v>835</v>
      </c>
      <c r="C26887" t="s">
        <v>712</v>
      </c>
      <c r="D26887" t="s">
        <v>100</v>
      </c>
      <c r="E26887" t="s">
        <v>586</v>
      </c>
      <c r="F26887">
        <v>552.17801789046371</v>
      </c>
    </row>
    <row r="26888" spans="1:6" hidden="1" x14ac:dyDescent="0.35">
      <c r="A26888">
        <v>26886</v>
      </c>
      <c r="B26888" t="s">
        <v>835</v>
      </c>
      <c r="C26888" t="s">
        <v>712</v>
      </c>
      <c r="D26888" t="s">
        <v>100</v>
      </c>
      <c r="E26888" t="s">
        <v>587</v>
      </c>
      <c r="F26888">
        <v>8910.330150572383</v>
      </c>
    </row>
    <row r="26889" spans="1:6" hidden="1" x14ac:dyDescent="0.35">
      <c r="A26889">
        <v>26887</v>
      </c>
      <c r="B26889" t="s">
        <v>835</v>
      </c>
      <c r="C26889" t="s">
        <v>712</v>
      </c>
      <c r="D26889" t="s">
        <v>100</v>
      </c>
      <c r="E26889" t="s">
        <v>588</v>
      </c>
      <c r="F26889">
        <v>0</v>
      </c>
    </row>
    <row r="26890" spans="1:6" hidden="1" x14ac:dyDescent="0.35">
      <c r="A26890">
        <v>26888</v>
      </c>
      <c r="B26890" t="s">
        <v>835</v>
      </c>
      <c r="C26890" t="s">
        <v>712</v>
      </c>
      <c r="D26890" t="s">
        <v>100</v>
      </c>
      <c r="E26890" t="s">
        <v>589</v>
      </c>
      <c r="F26890">
        <v>157.10729703032945</v>
      </c>
    </row>
    <row r="26891" spans="1:6" hidden="1" x14ac:dyDescent="0.35">
      <c r="A26891">
        <v>26889</v>
      </c>
      <c r="B26891" t="s">
        <v>835</v>
      </c>
      <c r="C26891" t="s">
        <v>712</v>
      </c>
      <c r="D26891" t="s">
        <v>100</v>
      </c>
      <c r="E26891" t="s">
        <v>590</v>
      </c>
      <c r="F26891">
        <v>262.45108393596195</v>
      </c>
    </row>
    <row r="26892" spans="1:6" hidden="1" x14ac:dyDescent="0.35">
      <c r="A26892">
        <v>26890</v>
      </c>
      <c r="B26892" t="s">
        <v>835</v>
      </c>
      <c r="C26892" t="s">
        <v>712</v>
      </c>
      <c r="D26892" t="s">
        <v>100</v>
      </c>
      <c r="E26892" t="s">
        <v>591</v>
      </c>
      <c r="F26892">
        <v>9175.9548220130164</v>
      </c>
    </row>
    <row r="26893" spans="1:6" hidden="1" x14ac:dyDescent="0.35">
      <c r="A26893">
        <v>26891</v>
      </c>
      <c r="B26893" t="s">
        <v>835</v>
      </c>
      <c r="C26893" t="s">
        <v>712</v>
      </c>
      <c r="D26893" t="s">
        <v>100</v>
      </c>
      <c r="E26893" t="s">
        <v>592</v>
      </c>
      <c r="F26893">
        <v>5.1492666205961104</v>
      </c>
    </row>
    <row r="26894" spans="1:6" hidden="1" x14ac:dyDescent="0.35">
      <c r="A26894">
        <v>26892</v>
      </c>
      <c r="B26894" t="s">
        <v>835</v>
      </c>
      <c r="C26894" t="s">
        <v>712</v>
      </c>
      <c r="D26894" t="s">
        <v>100</v>
      </c>
      <c r="E26894" t="s">
        <v>593</v>
      </c>
      <c r="F26894">
        <v>18.739189599797889</v>
      </c>
    </row>
    <row r="26895" spans="1:6" hidden="1" x14ac:dyDescent="0.35">
      <c r="A26895">
        <v>26893</v>
      </c>
      <c r="B26895" t="s">
        <v>835</v>
      </c>
      <c r="C26895" t="s">
        <v>712</v>
      </c>
      <c r="D26895" t="s">
        <v>16</v>
      </c>
      <c r="E26895" t="s">
        <v>594</v>
      </c>
      <c r="F26895">
        <v>7.3024769482195655</v>
      </c>
    </row>
    <row r="26896" spans="1:6" hidden="1" x14ac:dyDescent="0.35">
      <c r="A26896">
        <v>26894</v>
      </c>
      <c r="B26896" t="s">
        <v>835</v>
      </c>
      <c r="C26896" t="s">
        <v>712</v>
      </c>
      <c r="D26896" t="s">
        <v>16</v>
      </c>
      <c r="E26896" t="s">
        <v>595</v>
      </c>
      <c r="F26896">
        <v>19.1114641222103</v>
      </c>
    </row>
    <row r="26897" spans="1:6" hidden="1" x14ac:dyDescent="0.35">
      <c r="A26897">
        <v>26895</v>
      </c>
      <c r="B26897" t="s">
        <v>835</v>
      </c>
      <c r="C26897" t="s">
        <v>712</v>
      </c>
      <c r="D26897" t="s">
        <v>16</v>
      </c>
      <c r="E26897" t="s">
        <v>596</v>
      </c>
      <c r="F26897">
        <v>9.4830419005513154</v>
      </c>
    </row>
    <row r="26898" spans="1:6" hidden="1" x14ac:dyDescent="0.35">
      <c r="A26898">
        <v>26896</v>
      </c>
      <c r="B26898" t="s">
        <v>835</v>
      </c>
      <c r="C26898" t="s">
        <v>712</v>
      </c>
      <c r="D26898" t="s">
        <v>17</v>
      </c>
      <c r="E26898" t="s">
        <v>597</v>
      </c>
      <c r="F26898">
        <v>11106.822777623142</v>
      </c>
    </row>
    <row r="26899" spans="1:6" hidden="1" x14ac:dyDescent="0.35">
      <c r="A26899">
        <v>26897</v>
      </c>
      <c r="B26899" t="s">
        <v>835</v>
      </c>
      <c r="C26899" t="s">
        <v>712</v>
      </c>
      <c r="D26899" t="s">
        <v>310</v>
      </c>
      <c r="E26899" t="s">
        <v>598</v>
      </c>
      <c r="F26899">
        <v>646.30980950679611</v>
      </c>
    </row>
    <row r="26900" spans="1:6" hidden="1" x14ac:dyDescent="0.35">
      <c r="A26900">
        <v>26898</v>
      </c>
      <c r="B26900" t="s">
        <v>835</v>
      </c>
      <c r="C26900" t="s">
        <v>712</v>
      </c>
      <c r="D26900" t="s">
        <v>310</v>
      </c>
      <c r="E26900" t="s">
        <v>599</v>
      </c>
      <c r="F26900">
        <v>0</v>
      </c>
    </row>
    <row r="26901" spans="1:6" hidden="1" x14ac:dyDescent="0.35">
      <c r="A26901">
        <v>26899</v>
      </c>
      <c r="B26901" t="s">
        <v>835</v>
      </c>
      <c r="C26901" t="s">
        <v>712</v>
      </c>
      <c r="D26901" t="s">
        <v>311</v>
      </c>
      <c r="E26901" t="s">
        <v>600</v>
      </c>
      <c r="F26901">
        <v>216.63029911776781</v>
      </c>
    </row>
    <row r="26902" spans="1:6" hidden="1" x14ac:dyDescent="0.35">
      <c r="A26902">
        <v>26900</v>
      </c>
      <c r="B26902" t="s">
        <v>835</v>
      </c>
      <c r="C26902" t="s">
        <v>712</v>
      </c>
      <c r="D26902" t="s">
        <v>311</v>
      </c>
      <c r="E26902" t="s">
        <v>601</v>
      </c>
      <c r="F26902">
        <v>830.19182759529735</v>
      </c>
    </row>
    <row r="26903" spans="1:6" hidden="1" x14ac:dyDescent="0.35">
      <c r="A26903">
        <v>26901</v>
      </c>
      <c r="B26903" t="s">
        <v>835</v>
      </c>
      <c r="C26903" t="s">
        <v>712</v>
      </c>
      <c r="D26903" t="s">
        <v>311</v>
      </c>
      <c r="E26903" t="s">
        <v>602</v>
      </c>
      <c r="F26903">
        <v>5540.7961434662002</v>
      </c>
    </row>
    <row r="26904" spans="1:6" hidden="1" x14ac:dyDescent="0.35">
      <c r="A26904">
        <v>26902</v>
      </c>
      <c r="B26904" t="s">
        <v>835</v>
      </c>
      <c r="C26904" t="s">
        <v>712</v>
      </c>
      <c r="D26904" t="s">
        <v>311</v>
      </c>
      <c r="E26904" t="s">
        <v>603</v>
      </c>
      <c r="F26904">
        <v>0</v>
      </c>
    </row>
    <row r="26905" spans="1:6" hidden="1" x14ac:dyDescent="0.35">
      <c r="A26905">
        <v>26903</v>
      </c>
      <c r="B26905" t="s">
        <v>835</v>
      </c>
      <c r="C26905" t="s">
        <v>712</v>
      </c>
      <c r="D26905" t="s">
        <v>311</v>
      </c>
      <c r="E26905" t="s">
        <v>604</v>
      </c>
      <c r="F26905">
        <v>802.20680336361784</v>
      </c>
    </row>
    <row r="26906" spans="1:6" hidden="1" x14ac:dyDescent="0.35">
      <c r="A26906">
        <v>26904</v>
      </c>
      <c r="B26906" t="s">
        <v>835</v>
      </c>
      <c r="C26906" t="s">
        <v>712</v>
      </c>
      <c r="D26906" t="s">
        <v>312</v>
      </c>
      <c r="E26906" t="s">
        <v>605</v>
      </c>
      <c r="F26906">
        <v>982.48006037809989</v>
      </c>
    </row>
    <row r="26907" spans="1:6" hidden="1" x14ac:dyDescent="0.35">
      <c r="A26907">
        <v>26905</v>
      </c>
      <c r="B26907" t="s">
        <v>835</v>
      </c>
      <c r="C26907" t="s">
        <v>712</v>
      </c>
      <c r="D26907" t="s">
        <v>312</v>
      </c>
      <c r="E26907" t="s">
        <v>606</v>
      </c>
      <c r="F26907">
        <v>0</v>
      </c>
    </row>
    <row r="26908" spans="1:6" hidden="1" x14ac:dyDescent="0.35">
      <c r="A26908">
        <v>26906</v>
      </c>
      <c r="B26908" t="s">
        <v>835</v>
      </c>
      <c r="C26908" t="s">
        <v>712</v>
      </c>
      <c r="D26908" t="s">
        <v>313</v>
      </c>
      <c r="E26908" t="s">
        <v>607</v>
      </c>
      <c r="F26908">
        <v>690.83615294468984</v>
      </c>
    </row>
    <row r="26909" spans="1:6" hidden="1" x14ac:dyDescent="0.35">
      <c r="A26909">
        <v>26907</v>
      </c>
      <c r="B26909" t="s">
        <v>835</v>
      </c>
      <c r="C26909" t="s">
        <v>712</v>
      </c>
      <c r="D26909" t="s">
        <v>313</v>
      </c>
      <c r="E26909" t="s">
        <v>608</v>
      </c>
      <c r="F26909">
        <v>0</v>
      </c>
    </row>
    <row r="26910" spans="1:6" hidden="1" x14ac:dyDescent="0.35">
      <c r="A26910">
        <v>26908</v>
      </c>
      <c r="B26910" t="s">
        <v>835</v>
      </c>
      <c r="C26910" t="s">
        <v>712</v>
      </c>
      <c r="D26910" t="s">
        <v>313</v>
      </c>
      <c r="E26910" t="s">
        <v>609</v>
      </c>
      <c r="F26910">
        <v>1983.7140681589437</v>
      </c>
    </row>
    <row r="26911" spans="1:6" hidden="1" x14ac:dyDescent="0.35">
      <c r="A26911">
        <v>26909</v>
      </c>
      <c r="B26911" t="s">
        <v>835</v>
      </c>
      <c r="C26911" t="s">
        <v>712</v>
      </c>
      <c r="D26911" t="s">
        <v>313</v>
      </c>
      <c r="E26911" t="s">
        <v>610</v>
      </c>
      <c r="F26911">
        <v>0</v>
      </c>
    </row>
    <row r="26912" spans="1:6" hidden="1" x14ac:dyDescent="0.35">
      <c r="A26912">
        <v>26910</v>
      </c>
      <c r="B26912" t="s">
        <v>835</v>
      </c>
      <c r="C26912" t="s">
        <v>712</v>
      </c>
      <c r="D26912" t="s">
        <v>10</v>
      </c>
      <c r="E26912" t="s">
        <v>539</v>
      </c>
      <c r="F26912">
        <v>587.2162731812947</v>
      </c>
    </row>
    <row r="26913" spans="1:6" hidden="1" x14ac:dyDescent="0.35">
      <c r="A26913">
        <v>26911</v>
      </c>
      <c r="B26913" t="s">
        <v>835</v>
      </c>
      <c r="C26913" t="s">
        <v>712</v>
      </c>
      <c r="D26913" t="s">
        <v>313</v>
      </c>
      <c r="E26913" t="s">
        <v>611</v>
      </c>
      <c r="F26913">
        <v>0</v>
      </c>
    </row>
    <row r="26914" spans="1:6" hidden="1" x14ac:dyDescent="0.35">
      <c r="A26914">
        <v>26912</v>
      </c>
      <c r="B26914" t="s">
        <v>835</v>
      </c>
      <c r="C26914" t="s">
        <v>712</v>
      </c>
      <c r="D26914" t="s">
        <v>313</v>
      </c>
      <c r="E26914" t="s">
        <v>612</v>
      </c>
      <c r="F26914">
        <v>2447.1007089667787</v>
      </c>
    </row>
    <row r="26915" spans="1:6" hidden="1" x14ac:dyDescent="0.35">
      <c r="A26915">
        <v>26913</v>
      </c>
      <c r="B26915" t="s">
        <v>835</v>
      </c>
      <c r="C26915" t="s">
        <v>712</v>
      </c>
      <c r="D26915" t="s">
        <v>313</v>
      </c>
      <c r="E26915" t="s">
        <v>613</v>
      </c>
      <c r="F26915">
        <v>0</v>
      </c>
    </row>
    <row r="26916" spans="1:6" hidden="1" x14ac:dyDescent="0.35">
      <c r="A26916">
        <v>26914</v>
      </c>
      <c r="B26916" t="s">
        <v>835</v>
      </c>
      <c r="C26916" t="s">
        <v>712</v>
      </c>
      <c r="D26916" t="s">
        <v>313</v>
      </c>
      <c r="E26916" t="s">
        <v>614</v>
      </c>
      <c r="F26916">
        <v>1185.1383841624233</v>
      </c>
    </row>
    <row r="26917" spans="1:6" hidden="1" x14ac:dyDescent="0.35">
      <c r="A26917">
        <v>26915</v>
      </c>
      <c r="B26917" t="s">
        <v>835</v>
      </c>
      <c r="C26917" t="s">
        <v>712</v>
      </c>
      <c r="D26917" t="s">
        <v>313</v>
      </c>
      <c r="E26917" t="s">
        <v>615</v>
      </c>
      <c r="F26917">
        <v>0</v>
      </c>
    </row>
    <row r="26918" spans="1:6" hidden="1" x14ac:dyDescent="0.35">
      <c r="A26918">
        <v>26916</v>
      </c>
      <c r="B26918" t="s">
        <v>835</v>
      </c>
      <c r="C26918" t="s">
        <v>712</v>
      </c>
      <c r="D26918" t="s">
        <v>313</v>
      </c>
      <c r="E26918" t="s">
        <v>616</v>
      </c>
      <c r="F26918">
        <v>1862.4095447679451</v>
      </c>
    </row>
    <row r="26919" spans="1:6" hidden="1" x14ac:dyDescent="0.35">
      <c r="A26919">
        <v>26917</v>
      </c>
      <c r="B26919" t="s">
        <v>835</v>
      </c>
      <c r="C26919" t="s">
        <v>712</v>
      </c>
      <c r="D26919" t="s">
        <v>18</v>
      </c>
      <c r="E26919" t="s">
        <v>617</v>
      </c>
      <c r="F26919">
        <v>28595.580607676926</v>
      </c>
    </row>
    <row r="26920" spans="1:6" hidden="1" x14ac:dyDescent="0.35">
      <c r="A26920">
        <v>26918</v>
      </c>
      <c r="B26920" t="s">
        <v>835</v>
      </c>
      <c r="C26920" t="s">
        <v>712</v>
      </c>
      <c r="D26920" t="s">
        <v>21</v>
      </c>
      <c r="E26920" t="s">
        <v>618</v>
      </c>
      <c r="F26920">
        <v>24720.446413453006</v>
      </c>
    </row>
    <row r="26921" spans="1:6" hidden="1" x14ac:dyDescent="0.35">
      <c r="A26921">
        <v>26919</v>
      </c>
      <c r="B26921" t="s">
        <v>835</v>
      </c>
      <c r="C26921" t="s">
        <v>712</v>
      </c>
      <c r="D26921" t="s">
        <v>19</v>
      </c>
      <c r="E26921" t="s">
        <v>619</v>
      </c>
      <c r="F26921">
        <v>2171.8433343335341</v>
      </c>
    </row>
    <row r="26922" spans="1:6" hidden="1" x14ac:dyDescent="0.35">
      <c r="A26922">
        <v>26920</v>
      </c>
      <c r="B26922" t="s">
        <v>835</v>
      </c>
      <c r="C26922" t="s">
        <v>712</v>
      </c>
      <c r="D26922" t="s">
        <v>20</v>
      </c>
      <c r="E26922" t="s">
        <v>620</v>
      </c>
      <c r="F26922">
        <v>10111.971722587934</v>
      </c>
    </row>
    <row r="26923" spans="1:6" hidden="1" x14ac:dyDescent="0.35">
      <c r="A26923">
        <v>26921</v>
      </c>
      <c r="B26923" t="s">
        <v>835</v>
      </c>
      <c r="C26923" t="s">
        <v>712</v>
      </c>
      <c r="D26923" t="s">
        <v>19</v>
      </c>
      <c r="E26923" t="s">
        <v>621</v>
      </c>
      <c r="F26923">
        <v>2535.1068618274239</v>
      </c>
    </row>
    <row r="26924" spans="1:6" hidden="1" x14ac:dyDescent="0.35">
      <c r="A26924">
        <v>26922</v>
      </c>
      <c r="B26924" t="s">
        <v>835</v>
      </c>
      <c r="C26924" t="s">
        <v>712</v>
      </c>
      <c r="D26924" t="s">
        <v>19</v>
      </c>
      <c r="E26924" t="s">
        <v>622</v>
      </c>
      <c r="F26924">
        <v>18660.517365548607</v>
      </c>
    </row>
    <row r="26925" spans="1:6" hidden="1" x14ac:dyDescent="0.35">
      <c r="A26925">
        <v>26923</v>
      </c>
      <c r="B26925" t="s">
        <v>835</v>
      </c>
      <c r="C26925" t="s">
        <v>712</v>
      </c>
      <c r="D26925" t="s">
        <v>22</v>
      </c>
      <c r="E26925" t="s">
        <v>623</v>
      </c>
      <c r="F26925">
        <v>13214.77521164256</v>
      </c>
    </row>
    <row r="26926" spans="1:6" hidden="1" x14ac:dyDescent="0.35">
      <c r="A26926">
        <v>26924</v>
      </c>
      <c r="B26926" t="s">
        <v>835</v>
      </c>
      <c r="C26926" t="s">
        <v>712</v>
      </c>
      <c r="D26926" t="s">
        <v>23</v>
      </c>
      <c r="E26926" t="s">
        <v>624</v>
      </c>
      <c r="F26926">
        <v>9025.6883899394888</v>
      </c>
    </row>
    <row r="26927" spans="1:6" hidden="1" x14ac:dyDescent="0.35">
      <c r="A26927">
        <v>26925</v>
      </c>
      <c r="B26927" t="s">
        <v>835</v>
      </c>
      <c r="C26927" t="s">
        <v>712</v>
      </c>
      <c r="D26927" t="s">
        <v>24</v>
      </c>
      <c r="E26927" t="s">
        <v>625</v>
      </c>
      <c r="F26927">
        <v>13633.666024609107</v>
      </c>
    </row>
    <row r="26928" spans="1:6" hidden="1" x14ac:dyDescent="0.35">
      <c r="A26928">
        <v>26926</v>
      </c>
      <c r="B26928" t="s">
        <v>835</v>
      </c>
      <c r="C26928" t="s">
        <v>712</v>
      </c>
      <c r="D26928" t="s">
        <v>314</v>
      </c>
      <c r="E26928" t="s">
        <v>626</v>
      </c>
      <c r="F26928">
        <v>779.78365113665188</v>
      </c>
    </row>
    <row r="26929" spans="1:6" hidden="1" x14ac:dyDescent="0.35">
      <c r="A26929">
        <v>26927</v>
      </c>
      <c r="B26929" t="s">
        <v>835</v>
      </c>
      <c r="C26929" t="s">
        <v>712</v>
      </c>
      <c r="D26929" t="s">
        <v>314</v>
      </c>
      <c r="E26929" t="s">
        <v>627</v>
      </c>
      <c r="F26929">
        <v>0</v>
      </c>
    </row>
    <row r="26930" spans="1:6" hidden="1" x14ac:dyDescent="0.35">
      <c r="A26930">
        <v>26928</v>
      </c>
      <c r="B26930" t="s">
        <v>835</v>
      </c>
      <c r="C26930" t="s">
        <v>712</v>
      </c>
      <c r="D26930" t="s">
        <v>315</v>
      </c>
      <c r="E26930" t="s">
        <v>628</v>
      </c>
      <c r="F26930">
        <v>2995.5853765089837</v>
      </c>
    </row>
    <row r="26931" spans="1:6" hidden="1" x14ac:dyDescent="0.35">
      <c r="A26931">
        <v>26929</v>
      </c>
      <c r="B26931" t="s">
        <v>835</v>
      </c>
      <c r="C26931" t="s">
        <v>712</v>
      </c>
      <c r="D26931" t="s">
        <v>315</v>
      </c>
      <c r="E26931" t="s">
        <v>629</v>
      </c>
      <c r="F26931">
        <v>8055.6008361409467</v>
      </c>
    </row>
    <row r="26932" spans="1:6" hidden="1" x14ac:dyDescent="0.35">
      <c r="A26932">
        <v>26930</v>
      </c>
      <c r="B26932" t="s">
        <v>835</v>
      </c>
      <c r="C26932" t="s">
        <v>712</v>
      </c>
      <c r="D26932" t="s">
        <v>315</v>
      </c>
      <c r="E26932" t="s">
        <v>630</v>
      </c>
      <c r="F26932">
        <v>514.48093632750772</v>
      </c>
    </row>
    <row r="26933" spans="1:6" hidden="1" x14ac:dyDescent="0.35">
      <c r="A26933">
        <v>26931</v>
      </c>
      <c r="B26933" t="s">
        <v>835</v>
      </c>
      <c r="C26933" t="s">
        <v>712</v>
      </c>
      <c r="D26933" t="s">
        <v>315</v>
      </c>
      <c r="E26933" t="s">
        <v>631</v>
      </c>
      <c r="F26933">
        <v>12.235691157746105</v>
      </c>
    </row>
    <row r="26934" spans="1:6" hidden="1" x14ac:dyDescent="0.35">
      <c r="A26934">
        <v>26932</v>
      </c>
      <c r="B26934" t="s">
        <v>835</v>
      </c>
      <c r="C26934" t="s">
        <v>712</v>
      </c>
      <c r="D26934" t="s">
        <v>315</v>
      </c>
      <c r="E26934" t="s">
        <v>632</v>
      </c>
      <c r="F26934">
        <v>595.79086031893655</v>
      </c>
    </row>
    <row r="26935" spans="1:6" hidden="1" x14ac:dyDescent="0.35">
      <c r="A26935">
        <v>26933</v>
      </c>
      <c r="B26935" t="s">
        <v>835</v>
      </c>
      <c r="C26935" t="s">
        <v>712</v>
      </c>
      <c r="D26935" t="s">
        <v>315</v>
      </c>
      <c r="E26935" t="s">
        <v>633</v>
      </c>
      <c r="F26935">
        <v>191.00997508504324</v>
      </c>
    </row>
    <row r="26936" spans="1:6" hidden="1" x14ac:dyDescent="0.35">
      <c r="A26936">
        <v>26934</v>
      </c>
      <c r="B26936" t="s">
        <v>835</v>
      </c>
      <c r="C26936" t="s">
        <v>712</v>
      </c>
      <c r="D26936" t="s">
        <v>315</v>
      </c>
      <c r="E26936" t="s">
        <v>634</v>
      </c>
      <c r="F26936">
        <v>1215.9955712565279</v>
      </c>
    </row>
    <row r="26937" spans="1:6" hidden="1" x14ac:dyDescent="0.35">
      <c r="A26937">
        <v>26935</v>
      </c>
      <c r="B26937" t="s">
        <v>835</v>
      </c>
      <c r="C26937" t="s">
        <v>712</v>
      </c>
      <c r="D26937" t="s">
        <v>315</v>
      </c>
      <c r="E26937" t="s">
        <v>635</v>
      </c>
      <c r="F26937">
        <v>13.844863251516173</v>
      </c>
    </row>
    <row r="26938" spans="1:6" hidden="1" x14ac:dyDescent="0.35">
      <c r="A26938">
        <v>26936</v>
      </c>
      <c r="B26938" t="s">
        <v>835</v>
      </c>
      <c r="C26938" t="s">
        <v>712</v>
      </c>
      <c r="D26938" t="s">
        <v>315</v>
      </c>
      <c r="E26938" t="s">
        <v>636</v>
      </c>
      <c r="F26938">
        <v>1.8941593194121396E-3</v>
      </c>
    </row>
    <row r="26939" spans="1:6" hidden="1" x14ac:dyDescent="0.35">
      <c r="A26939">
        <v>26937</v>
      </c>
      <c r="B26939" t="s">
        <v>835</v>
      </c>
      <c r="C26939" t="s">
        <v>712</v>
      </c>
      <c r="D26939" t="s">
        <v>315</v>
      </c>
      <c r="E26939" t="s">
        <v>637</v>
      </c>
      <c r="F26939">
        <v>1.9013648584597553E-3</v>
      </c>
    </row>
    <row r="26940" spans="1:6" hidden="1" x14ac:dyDescent="0.35">
      <c r="A26940">
        <v>26938</v>
      </c>
      <c r="B26940" t="s">
        <v>835</v>
      </c>
      <c r="C26940" t="s">
        <v>712</v>
      </c>
      <c r="D26940" t="s">
        <v>315</v>
      </c>
      <c r="E26940" t="s">
        <v>638</v>
      </c>
      <c r="F26940">
        <v>3.3194079622906004E-3</v>
      </c>
    </row>
    <row r="26941" spans="1:6" hidden="1" x14ac:dyDescent="0.35">
      <c r="A26941">
        <v>26939</v>
      </c>
      <c r="B26941" t="s">
        <v>835</v>
      </c>
      <c r="C26941" t="s">
        <v>712</v>
      </c>
      <c r="D26941" t="s">
        <v>315</v>
      </c>
      <c r="E26941" t="s">
        <v>639</v>
      </c>
      <c r="F26941">
        <v>411.68714534034865</v>
      </c>
    </row>
    <row r="26942" spans="1:6" hidden="1" x14ac:dyDescent="0.35">
      <c r="A26942">
        <v>26940</v>
      </c>
      <c r="B26942" t="s">
        <v>835</v>
      </c>
      <c r="C26942" t="s">
        <v>712</v>
      </c>
      <c r="D26942" t="s">
        <v>315</v>
      </c>
      <c r="E26942" t="s">
        <v>640</v>
      </c>
      <c r="F26942">
        <v>1484.752018698847</v>
      </c>
    </row>
    <row r="26943" spans="1:6" hidden="1" x14ac:dyDescent="0.35">
      <c r="A26943">
        <v>26941</v>
      </c>
      <c r="B26943" t="s">
        <v>835</v>
      </c>
      <c r="C26943" t="s">
        <v>712</v>
      </c>
      <c r="D26943" t="s">
        <v>315</v>
      </c>
      <c r="E26943" t="s">
        <v>641</v>
      </c>
      <c r="F26943">
        <v>5296.8010468682542</v>
      </c>
    </row>
    <row r="26944" spans="1:6" hidden="1" x14ac:dyDescent="0.35">
      <c r="A26944">
        <v>26942</v>
      </c>
      <c r="B26944" t="s">
        <v>835</v>
      </c>
      <c r="C26944" t="s">
        <v>712</v>
      </c>
      <c r="D26944" t="s">
        <v>316</v>
      </c>
      <c r="E26944" t="s">
        <v>642</v>
      </c>
      <c r="F26944">
        <v>12.260465726745702</v>
      </c>
    </row>
    <row r="26945" spans="1:6" hidden="1" x14ac:dyDescent="0.35">
      <c r="A26945">
        <v>26943</v>
      </c>
      <c r="B26945" t="s">
        <v>835</v>
      </c>
      <c r="C26945" t="s">
        <v>712</v>
      </c>
      <c r="D26945" t="s">
        <v>316</v>
      </c>
      <c r="E26945" t="s">
        <v>643</v>
      </c>
      <c r="F26945">
        <v>21.327008571620283</v>
      </c>
    </row>
    <row r="26946" spans="1:6" hidden="1" x14ac:dyDescent="0.35">
      <c r="A26946">
        <v>26944</v>
      </c>
      <c r="B26946" t="s">
        <v>835</v>
      </c>
      <c r="C26946" t="s">
        <v>712</v>
      </c>
      <c r="D26946" t="s">
        <v>316</v>
      </c>
      <c r="E26946" t="s">
        <v>644</v>
      </c>
      <c r="F26946">
        <v>62.968992568309844</v>
      </c>
    </row>
    <row r="26947" spans="1:6" hidden="1" x14ac:dyDescent="0.35">
      <c r="A26947">
        <v>26945</v>
      </c>
      <c r="B26947" t="s">
        <v>835</v>
      </c>
      <c r="C26947" t="s">
        <v>712</v>
      </c>
      <c r="D26947" t="s">
        <v>316</v>
      </c>
      <c r="E26947" t="s">
        <v>645</v>
      </c>
      <c r="F26947">
        <v>0</v>
      </c>
    </row>
    <row r="26948" spans="1:6" hidden="1" x14ac:dyDescent="0.35">
      <c r="A26948">
        <v>26946</v>
      </c>
      <c r="B26948" t="s">
        <v>835</v>
      </c>
      <c r="C26948" t="s">
        <v>712</v>
      </c>
      <c r="D26948" t="s">
        <v>316</v>
      </c>
      <c r="E26948" t="s">
        <v>646</v>
      </c>
      <c r="F26948">
        <v>115.66765077336564</v>
      </c>
    </row>
    <row r="26949" spans="1:6" hidden="1" x14ac:dyDescent="0.35">
      <c r="A26949">
        <v>26947</v>
      </c>
      <c r="B26949" t="s">
        <v>835</v>
      </c>
      <c r="C26949" t="s">
        <v>712</v>
      </c>
      <c r="D26949" t="s">
        <v>316</v>
      </c>
      <c r="E26949" t="s">
        <v>647</v>
      </c>
      <c r="F26949">
        <v>7859.4359989085751</v>
      </c>
    </row>
    <row r="26950" spans="1:6" hidden="1" x14ac:dyDescent="0.35">
      <c r="A26950">
        <v>26948</v>
      </c>
      <c r="B26950" t="s">
        <v>835</v>
      </c>
      <c r="C26950" t="s">
        <v>712</v>
      </c>
      <c r="D26950" t="s">
        <v>314</v>
      </c>
      <c r="E26950" t="s">
        <v>648</v>
      </c>
      <c r="F26950">
        <v>172.85017650200251</v>
      </c>
    </row>
    <row r="26951" spans="1:6" hidden="1" x14ac:dyDescent="0.35">
      <c r="A26951">
        <v>26949</v>
      </c>
      <c r="B26951" t="s">
        <v>835</v>
      </c>
      <c r="C26951" t="s">
        <v>712</v>
      </c>
      <c r="D26951" t="s">
        <v>314</v>
      </c>
      <c r="E26951" t="s">
        <v>649</v>
      </c>
      <c r="F26951">
        <v>2049.9804089229765</v>
      </c>
    </row>
    <row r="26952" spans="1:6" hidden="1" x14ac:dyDescent="0.35">
      <c r="A26952">
        <v>26950</v>
      </c>
      <c r="B26952" t="s">
        <v>835</v>
      </c>
      <c r="C26952" t="s">
        <v>712</v>
      </c>
      <c r="D26952" t="s">
        <v>25</v>
      </c>
      <c r="E26952" t="s">
        <v>650</v>
      </c>
      <c r="F26952">
        <v>91136.923806779072</v>
      </c>
    </row>
    <row r="26953" spans="1:6" hidden="1" x14ac:dyDescent="0.35">
      <c r="A26953">
        <v>26951</v>
      </c>
      <c r="B26953" t="s">
        <v>835</v>
      </c>
      <c r="C26953" t="s">
        <v>712</v>
      </c>
      <c r="D26953" t="s">
        <v>25</v>
      </c>
      <c r="E26953" t="s">
        <v>651</v>
      </c>
      <c r="F26953">
        <v>0</v>
      </c>
    </row>
    <row r="26954" spans="1:6" hidden="1" x14ac:dyDescent="0.35">
      <c r="A26954">
        <v>26952</v>
      </c>
      <c r="B26954" t="s">
        <v>835</v>
      </c>
      <c r="C26954" t="s">
        <v>712</v>
      </c>
      <c r="D26954" t="s">
        <v>26</v>
      </c>
      <c r="E26954" t="s">
        <v>652</v>
      </c>
      <c r="F26954">
        <v>10899.31117812722</v>
      </c>
    </row>
    <row r="26955" spans="1:6" hidden="1" x14ac:dyDescent="0.35">
      <c r="A26955">
        <v>26953</v>
      </c>
      <c r="B26955" t="s">
        <v>835</v>
      </c>
      <c r="C26955" t="s">
        <v>712</v>
      </c>
      <c r="D26955" t="s">
        <v>26</v>
      </c>
      <c r="E26955" t="s">
        <v>653</v>
      </c>
      <c r="F26955">
        <v>505.46697219492756</v>
      </c>
    </row>
    <row r="26956" spans="1:6" hidden="1" x14ac:dyDescent="0.35">
      <c r="A26956">
        <v>26954</v>
      </c>
      <c r="B26956" t="s">
        <v>835</v>
      </c>
      <c r="C26956" t="s">
        <v>712</v>
      </c>
      <c r="D26956" t="s">
        <v>26</v>
      </c>
      <c r="E26956" t="s">
        <v>654</v>
      </c>
      <c r="F26956">
        <v>27352.809445094063</v>
      </c>
    </row>
    <row r="26957" spans="1:6" hidden="1" x14ac:dyDescent="0.35">
      <c r="A26957">
        <v>26955</v>
      </c>
      <c r="B26957" t="s">
        <v>835</v>
      </c>
      <c r="C26957" t="s">
        <v>712</v>
      </c>
      <c r="D26957" t="s">
        <v>26</v>
      </c>
      <c r="E26957" t="s">
        <v>655</v>
      </c>
      <c r="F26957">
        <v>40854.996591182957</v>
      </c>
    </row>
    <row r="26958" spans="1:6" hidden="1" x14ac:dyDescent="0.35">
      <c r="A26958">
        <v>26956</v>
      </c>
      <c r="B26958" t="s">
        <v>835</v>
      </c>
      <c r="C26958" t="s">
        <v>712</v>
      </c>
      <c r="D26958" t="s">
        <v>28</v>
      </c>
      <c r="E26958" t="s">
        <v>656</v>
      </c>
      <c r="F26958">
        <v>32062.976176337572</v>
      </c>
    </row>
    <row r="26959" spans="1:6" hidden="1" x14ac:dyDescent="0.35">
      <c r="A26959">
        <v>26957</v>
      </c>
      <c r="B26959" t="s">
        <v>835</v>
      </c>
      <c r="C26959" t="s">
        <v>712</v>
      </c>
      <c r="D26959" t="s">
        <v>27</v>
      </c>
      <c r="E26959" t="s">
        <v>657</v>
      </c>
      <c r="F26959">
        <v>4373.4282199950749</v>
      </c>
    </row>
    <row r="26960" spans="1:6" hidden="1" x14ac:dyDescent="0.35">
      <c r="A26960">
        <v>26958</v>
      </c>
      <c r="B26960" t="s">
        <v>835</v>
      </c>
      <c r="C26960" t="s">
        <v>712</v>
      </c>
      <c r="D26960" t="s">
        <v>27</v>
      </c>
      <c r="E26960" t="s">
        <v>658</v>
      </c>
      <c r="F26960">
        <v>30052.01024230845</v>
      </c>
    </row>
    <row r="26961" spans="1:6" hidden="1" x14ac:dyDescent="0.35">
      <c r="A26961">
        <v>26959</v>
      </c>
      <c r="B26961" t="s">
        <v>835</v>
      </c>
      <c r="C26961" t="s">
        <v>712</v>
      </c>
      <c r="D26961" t="s">
        <v>27</v>
      </c>
      <c r="E26961" t="s">
        <v>659</v>
      </c>
      <c r="F26961">
        <v>460.18596581298823</v>
      </c>
    </row>
    <row r="26962" spans="1:6" hidden="1" x14ac:dyDescent="0.35">
      <c r="A26962">
        <v>26960</v>
      </c>
      <c r="B26962" t="s">
        <v>835</v>
      </c>
      <c r="C26962" t="s">
        <v>712</v>
      </c>
      <c r="D26962" t="s">
        <v>27</v>
      </c>
      <c r="E26962" t="s">
        <v>660</v>
      </c>
      <c r="F26962">
        <v>7254.0290290457569</v>
      </c>
    </row>
    <row r="26963" spans="1:6" hidden="1" x14ac:dyDescent="0.35">
      <c r="A26963">
        <v>26961</v>
      </c>
      <c r="B26963" t="s">
        <v>835</v>
      </c>
      <c r="C26963" t="s">
        <v>712</v>
      </c>
      <c r="D26963" t="s">
        <v>27</v>
      </c>
      <c r="E26963" t="s">
        <v>661</v>
      </c>
      <c r="F26963">
        <v>1540.2350774678068</v>
      </c>
    </row>
    <row r="26964" spans="1:6" hidden="1" x14ac:dyDescent="0.35">
      <c r="A26964">
        <v>26962</v>
      </c>
      <c r="B26964" t="s">
        <v>835</v>
      </c>
      <c r="C26964" t="s">
        <v>712</v>
      </c>
      <c r="D26964" t="s">
        <v>27</v>
      </c>
      <c r="E26964" t="s">
        <v>662</v>
      </c>
      <c r="F26964">
        <v>12572.0603815099</v>
      </c>
    </row>
    <row r="26965" spans="1:6" hidden="1" x14ac:dyDescent="0.35">
      <c r="A26965">
        <v>26963</v>
      </c>
      <c r="B26965" t="s">
        <v>835</v>
      </c>
      <c r="C26965" t="s">
        <v>712</v>
      </c>
      <c r="D26965" t="s">
        <v>27</v>
      </c>
      <c r="E26965" t="s">
        <v>663</v>
      </c>
      <c r="F26965">
        <v>19946.378218892321</v>
      </c>
    </row>
    <row r="26966" spans="1:6" hidden="1" x14ac:dyDescent="0.35">
      <c r="A26966">
        <v>26964</v>
      </c>
      <c r="B26966" t="s">
        <v>835</v>
      </c>
      <c r="C26966" t="s">
        <v>712</v>
      </c>
      <c r="D26966" t="s">
        <v>30</v>
      </c>
      <c r="E26966" t="s">
        <v>664</v>
      </c>
      <c r="F26966">
        <v>39275.127709874199</v>
      </c>
    </row>
    <row r="26967" spans="1:6" hidden="1" x14ac:dyDescent="0.35">
      <c r="A26967">
        <v>26965</v>
      </c>
      <c r="B26967" t="s">
        <v>835</v>
      </c>
      <c r="C26967" t="s">
        <v>712</v>
      </c>
      <c r="D26967" t="s">
        <v>32</v>
      </c>
      <c r="E26967" t="s">
        <v>665</v>
      </c>
      <c r="F26967">
        <v>53955.872974480888</v>
      </c>
    </row>
    <row r="26968" spans="1:6" hidden="1" x14ac:dyDescent="0.35">
      <c r="A26968">
        <v>26966</v>
      </c>
      <c r="B26968" t="s">
        <v>835</v>
      </c>
      <c r="C26968" t="s">
        <v>712</v>
      </c>
      <c r="D26968" t="s">
        <v>32</v>
      </c>
      <c r="E26968" t="s">
        <v>666</v>
      </c>
      <c r="F26968">
        <v>14144.069406671311</v>
      </c>
    </row>
    <row r="26969" spans="1:6" hidden="1" x14ac:dyDescent="0.35">
      <c r="A26969">
        <v>26967</v>
      </c>
      <c r="B26969" t="s">
        <v>835</v>
      </c>
      <c r="C26969" t="s">
        <v>712</v>
      </c>
      <c r="D26969" t="s">
        <v>32</v>
      </c>
      <c r="E26969" t="s">
        <v>667</v>
      </c>
      <c r="F26969">
        <v>8117.5965022085538</v>
      </c>
    </row>
    <row r="26970" spans="1:6" hidden="1" x14ac:dyDescent="0.35">
      <c r="A26970">
        <v>26968</v>
      </c>
      <c r="B26970" t="s">
        <v>835</v>
      </c>
      <c r="C26970" t="s">
        <v>712</v>
      </c>
      <c r="D26970" t="s">
        <v>33</v>
      </c>
      <c r="E26970" t="s">
        <v>668</v>
      </c>
      <c r="F26970">
        <v>68918.16844413559</v>
      </c>
    </row>
    <row r="26971" spans="1:6" hidden="1" x14ac:dyDescent="0.35">
      <c r="A26971">
        <v>26969</v>
      </c>
      <c r="B26971" t="s">
        <v>835</v>
      </c>
      <c r="C26971" t="s">
        <v>712</v>
      </c>
      <c r="D26971" t="s">
        <v>34</v>
      </c>
      <c r="E26971" t="s">
        <v>669</v>
      </c>
      <c r="F26971">
        <v>26486.816396392387</v>
      </c>
    </row>
    <row r="26972" spans="1:6" hidden="1" x14ac:dyDescent="0.35">
      <c r="A26972">
        <v>26970</v>
      </c>
      <c r="B26972" t="s">
        <v>835</v>
      </c>
      <c r="C26972" t="s">
        <v>712</v>
      </c>
      <c r="D26972" t="s">
        <v>31</v>
      </c>
      <c r="E26972" t="s">
        <v>670</v>
      </c>
      <c r="F26972">
        <v>30379.623756525536</v>
      </c>
    </row>
    <row r="26973" spans="1:6" hidden="1" x14ac:dyDescent="0.35">
      <c r="A26973">
        <v>26971</v>
      </c>
      <c r="B26973" t="s">
        <v>835</v>
      </c>
      <c r="C26973" t="s">
        <v>712</v>
      </c>
      <c r="D26973" t="s">
        <v>34</v>
      </c>
      <c r="E26973" t="s">
        <v>671</v>
      </c>
      <c r="F26973">
        <v>16203.767438234965</v>
      </c>
    </row>
    <row r="26974" spans="1:6" hidden="1" x14ac:dyDescent="0.35">
      <c r="A26974">
        <v>26972</v>
      </c>
      <c r="B26974" t="s">
        <v>835</v>
      </c>
      <c r="C26974" t="s">
        <v>712</v>
      </c>
      <c r="D26974" t="s">
        <v>34</v>
      </c>
      <c r="E26974" t="s">
        <v>672</v>
      </c>
      <c r="F26974">
        <v>158396.19329637365</v>
      </c>
    </row>
    <row r="26975" spans="1:6" hidden="1" x14ac:dyDescent="0.35">
      <c r="A26975">
        <v>26973</v>
      </c>
      <c r="B26975" t="s">
        <v>835</v>
      </c>
      <c r="C26975" t="s">
        <v>712</v>
      </c>
      <c r="D26975" t="s">
        <v>35</v>
      </c>
      <c r="E26975" t="s">
        <v>673</v>
      </c>
      <c r="F26975">
        <v>75811.937526037989</v>
      </c>
    </row>
    <row r="26976" spans="1:6" hidden="1" x14ac:dyDescent="0.35">
      <c r="A26976">
        <v>26974</v>
      </c>
      <c r="B26976" t="s">
        <v>835</v>
      </c>
      <c r="C26976" t="s">
        <v>712</v>
      </c>
      <c r="D26976" t="s">
        <v>36</v>
      </c>
      <c r="E26976" t="s">
        <v>674</v>
      </c>
      <c r="F26976">
        <v>40466.08532476722</v>
      </c>
    </row>
    <row r="26977" spans="1:6" hidden="1" x14ac:dyDescent="0.35">
      <c r="A26977">
        <v>26975</v>
      </c>
      <c r="B26977" t="s">
        <v>835</v>
      </c>
      <c r="C26977" t="s">
        <v>712</v>
      </c>
      <c r="D26977" t="s">
        <v>37</v>
      </c>
      <c r="E26977" t="s">
        <v>675</v>
      </c>
      <c r="F26977">
        <v>82169.621366569365</v>
      </c>
    </row>
    <row r="26978" spans="1:6" hidden="1" x14ac:dyDescent="0.35">
      <c r="A26978">
        <v>26976</v>
      </c>
      <c r="B26978" t="s">
        <v>835</v>
      </c>
      <c r="C26978" t="s">
        <v>712</v>
      </c>
      <c r="D26978" t="s">
        <v>314</v>
      </c>
      <c r="E26978" t="s">
        <v>676</v>
      </c>
      <c r="F26978">
        <v>1700.3397046972427</v>
      </c>
    </row>
    <row r="26979" spans="1:6" hidden="1" x14ac:dyDescent="0.35">
      <c r="A26979">
        <v>26977</v>
      </c>
      <c r="B26979" t="s">
        <v>835</v>
      </c>
      <c r="C26979" t="s">
        <v>712</v>
      </c>
      <c r="D26979" t="s">
        <v>314</v>
      </c>
      <c r="E26979" t="s">
        <v>677</v>
      </c>
      <c r="F26979">
        <v>1795.4759832145301</v>
      </c>
    </row>
    <row r="26980" spans="1:6" hidden="1" x14ac:dyDescent="0.35">
      <c r="A26980">
        <v>26978</v>
      </c>
      <c r="B26980" t="s">
        <v>835</v>
      </c>
      <c r="C26980" t="s">
        <v>712</v>
      </c>
      <c r="D26980" t="s">
        <v>314</v>
      </c>
      <c r="E26980" t="s">
        <v>678</v>
      </c>
      <c r="F26980">
        <v>861.88363395570423</v>
      </c>
    </row>
    <row r="26981" spans="1:6" hidden="1" x14ac:dyDescent="0.35">
      <c r="A26981">
        <v>26979</v>
      </c>
      <c r="B26981" t="s">
        <v>835</v>
      </c>
      <c r="C26981" t="s">
        <v>712</v>
      </c>
      <c r="D26981" t="s">
        <v>314</v>
      </c>
      <c r="E26981" t="s">
        <v>679</v>
      </c>
      <c r="F26981">
        <v>1116.96332945775</v>
      </c>
    </row>
    <row r="26982" spans="1:6" hidden="1" x14ac:dyDescent="0.35">
      <c r="A26982">
        <v>26980</v>
      </c>
      <c r="B26982" t="s">
        <v>835</v>
      </c>
      <c r="C26982" t="s">
        <v>712</v>
      </c>
      <c r="D26982" t="s">
        <v>314</v>
      </c>
      <c r="E26982" t="s">
        <v>680</v>
      </c>
      <c r="F26982">
        <v>397.32100199768257</v>
      </c>
    </row>
    <row r="26983" spans="1:6" hidden="1" x14ac:dyDescent="0.35">
      <c r="A26983">
        <v>26981</v>
      </c>
      <c r="B26983" t="s">
        <v>835</v>
      </c>
      <c r="C26983" t="s">
        <v>712</v>
      </c>
      <c r="D26983" t="s">
        <v>314</v>
      </c>
      <c r="E26983" t="s">
        <v>681</v>
      </c>
      <c r="F26983">
        <v>611.77144563987474</v>
      </c>
    </row>
    <row r="26984" spans="1:6" hidden="1" x14ac:dyDescent="0.35">
      <c r="A26984">
        <v>26982</v>
      </c>
      <c r="B26984" t="s">
        <v>835</v>
      </c>
      <c r="C26984" t="s">
        <v>712</v>
      </c>
      <c r="D26984" t="s">
        <v>314</v>
      </c>
      <c r="E26984" t="s">
        <v>682</v>
      </c>
      <c r="F26984">
        <v>1178.4423596341242</v>
      </c>
    </row>
    <row r="26985" spans="1:6" hidden="1" x14ac:dyDescent="0.35">
      <c r="A26985">
        <v>26983</v>
      </c>
      <c r="B26985" t="s">
        <v>835</v>
      </c>
      <c r="C26985" t="s">
        <v>712</v>
      </c>
      <c r="D26985" t="s">
        <v>314</v>
      </c>
      <c r="E26985" t="s">
        <v>683</v>
      </c>
      <c r="F26985">
        <v>240.32853522101502</v>
      </c>
    </row>
    <row r="26986" spans="1:6" hidden="1" x14ac:dyDescent="0.35">
      <c r="A26986">
        <v>26984</v>
      </c>
      <c r="B26986" t="s">
        <v>835</v>
      </c>
      <c r="C26986" t="s">
        <v>712</v>
      </c>
      <c r="D26986" t="s">
        <v>314</v>
      </c>
      <c r="E26986" t="s">
        <v>684</v>
      </c>
      <c r="F26986">
        <v>30.634347690186068</v>
      </c>
    </row>
    <row r="26987" spans="1:6" hidden="1" x14ac:dyDescent="0.35">
      <c r="A26987">
        <v>26985</v>
      </c>
      <c r="B26987" t="s">
        <v>835</v>
      </c>
      <c r="C26987" t="s">
        <v>712</v>
      </c>
      <c r="D26987" t="s">
        <v>314</v>
      </c>
      <c r="E26987" t="s">
        <v>685</v>
      </c>
      <c r="F26987">
        <v>910.09091633681408</v>
      </c>
    </row>
    <row r="26988" spans="1:6" hidden="1" x14ac:dyDescent="0.35">
      <c r="A26988">
        <v>26986</v>
      </c>
      <c r="B26988" t="s">
        <v>835</v>
      </c>
      <c r="C26988" t="s">
        <v>712</v>
      </c>
      <c r="D26988" t="s">
        <v>314</v>
      </c>
      <c r="E26988" t="s">
        <v>686</v>
      </c>
      <c r="F26988">
        <v>5892.563275298422</v>
      </c>
    </row>
    <row r="26989" spans="1:6" hidden="1" x14ac:dyDescent="0.35">
      <c r="A26989">
        <v>26987</v>
      </c>
      <c r="B26989" t="s">
        <v>835</v>
      </c>
      <c r="C26989" t="s">
        <v>712</v>
      </c>
      <c r="D26989" t="s">
        <v>314</v>
      </c>
      <c r="E26989" t="s">
        <v>687</v>
      </c>
      <c r="F26989">
        <v>1.2045081212955127</v>
      </c>
    </row>
    <row r="26990" spans="1:6" hidden="1" x14ac:dyDescent="0.35">
      <c r="A26990">
        <v>26988</v>
      </c>
      <c r="B26990" t="s">
        <v>835</v>
      </c>
      <c r="C26990" t="s">
        <v>712</v>
      </c>
      <c r="D26990" t="s">
        <v>314</v>
      </c>
      <c r="E26990" t="s">
        <v>688</v>
      </c>
      <c r="F26990">
        <v>509.50216992972003</v>
      </c>
    </row>
    <row r="26991" spans="1:6" hidden="1" x14ac:dyDescent="0.35">
      <c r="A26991">
        <v>26989</v>
      </c>
      <c r="B26991" t="s">
        <v>835</v>
      </c>
      <c r="C26991" t="s">
        <v>712</v>
      </c>
      <c r="D26991" t="s">
        <v>314</v>
      </c>
      <c r="E26991" t="s">
        <v>689</v>
      </c>
      <c r="F26991">
        <v>1258.5710247678494</v>
      </c>
    </row>
    <row r="26992" spans="1:6" hidden="1" x14ac:dyDescent="0.35">
      <c r="A26992">
        <v>26990</v>
      </c>
      <c r="B26992" t="s">
        <v>835</v>
      </c>
      <c r="C26992" t="s">
        <v>712</v>
      </c>
      <c r="D26992" t="s">
        <v>314</v>
      </c>
      <c r="E26992" t="s">
        <v>690</v>
      </c>
      <c r="F26992">
        <v>275.68190662831171</v>
      </c>
    </row>
    <row r="26993" spans="1:6" hidden="1" x14ac:dyDescent="0.35">
      <c r="A26993">
        <v>26991</v>
      </c>
      <c r="B26993" t="s">
        <v>835</v>
      </c>
      <c r="C26993" t="s">
        <v>712</v>
      </c>
      <c r="D26993" t="s">
        <v>314</v>
      </c>
      <c r="E26993" t="s">
        <v>691</v>
      </c>
      <c r="F26993">
        <v>192.36093094570819</v>
      </c>
    </row>
    <row r="26994" spans="1:6" hidden="1" x14ac:dyDescent="0.35">
      <c r="A26994">
        <v>26992</v>
      </c>
      <c r="B26994" t="s">
        <v>835</v>
      </c>
      <c r="C26994" t="s">
        <v>712</v>
      </c>
      <c r="D26994" t="s">
        <v>314</v>
      </c>
      <c r="E26994" t="s">
        <v>692</v>
      </c>
      <c r="F26994">
        <v>77.312017589568697</v>
      </c>
    </row>
    <row r="26995" spans="1:6" hidden="1" x14ac:dyDescent="0.35">
      <c r="A26995">
        <v>26993</v>
      </c>
      <c r="B26995" t="s">
        <v>835</v>
      </c>
      <c r="C26995" t="s">
        <v>712</v>
      </c>
      <c r="D26995" t="s">
        <v>314</v>
      </c>
      <c r="E26995" t="s">
        <v>693</v>
      </c>
      <c r="F26995">
        <v>1291.2692933954997</v>
      </c>
    </row>
    <row r="26996" spans="1:6" hidden="1" x14ac:dyDescent="0.35">
      <c r="A26996">
        <v>26994</v>
      </c>
      <c r="B26996" t="s">
        <v>835</v>
      </c>
      <c r="C26996" t="s">
        <v>712</v>
      </c>
      <c r="D26996" t="s">
        <v>314</v>
      </c>
      <c r="E26996" t="s">
        <v>694</v>
      </c>
      <c r="F26996">
        <v>37.350133502903731</v>
      </c>
    </row>
    <row r="26997" spans="1:6" hidden="1" x14ac:dyDescent="0.35">
      <c r="A26997">
        <v>26995</v>
      </c>
      <c r="B26997" t="s">
        <v>835</v>
      </c>
      <c r="C26997" t="s">
        <v>712</v>
      </c>
      <c r="D26997" t="s">
        <v>314</v>
      </c>
      <c r="E26997" t="s">
        <v>695</v>
      </c>
      <c r="F26997">
        <v>101.46329437309518</v>
      </c>
    </row>
    <row r="26998" spans="1:6" hidden="1" x14ac:dyDescent="0.35">
      <c r="A26998">
        <v>26996</v>
      </c>
      <c r="B26998" t="s">
        <v>835</v>
      </c>
      <c r="C26998" t="s">
        <v>712</v>
      </c>
      <c r="D26998" t="s">
        <v>38</v>
      </c>
      <c r="E26998" t="s">
        <v>696</v>
      </c>
      <c r="F26998">
        <v>14524.929475852436</v>
      </c>
    </row>
    <row r="26999" spans="1:6" hidden="1" x14ac:dyDescent="0.35">
      <c r="A26999">
        <v>26997</v>
      </c>
      <c r="B26999" t="s">
        <v>835</v>
      </c>
      <c r="C26999" t="s">
        <v>712</v>
      </c>
      <c r="D26999" t="s">
        <v>38</v>
      </c>
      <c r="E26999" t="s">
        <v>697</v>
      </c>
      <c r="F26999">
        <v>30438.542735876537</v>
      </c>
    </row>
    <row r="27000" spans="1:6" hidden="1" x14ac:dyDescent="0.35">
      <c r="A27000">
        <v>26998</v>
      </c>
      <c r="B27000" t="s">
        <v>835</v>
      </c>
      <c r="C27000" t="s">
        <v>712</v>
      </c>
      <c r="D27000" t="s">
        <v>38</v>
      </c>
      <c r="E27000" t="s">
        <v>698</v>
      </c>
      <c r="F27000">
        <v>3368.9410849582173</v>
      </c>
    </row>
    <row r="27001" spans="1:6" hidden="1" x14ac:dyDescent="0.35">
      <c r="A27001">
        <v>26999</v>
      </c>
      <c r="B27001" t="s">
        <v>835</v>
      </c>
      <c r="C27001" t="s">
        <v>712</v>
      </c>
      <c r="D27001" t="s">
        <v>39</v>
      </c>
      <c r="E27001" t="s">
        <v>699</v>
      </c>
      <c r="F27001">
        <v>6287.6722157213499</v>
      </c>
    </row>
    <row r="27002" spans="1:6" hidden="1" x14ac:dyDescent="0.35">
      <c r="A27002">
        <v>27000</v>
      </c>
      <c r="B27002" t="s">
        <v>835</v>
      </c>
      <c r="C27002" t="s">
        <v>712</v>
      </c>
      <c r="D27002">
        <v>0</v>
      </c>
      <c r="E27002" t="s">
        <v>700</v>
      </c>
      <c r="F27002">
        <v>0</v>
      </c>
    </row>
    <row r="27003" spans="1:6" hidden="1" x14ac:dyDescent="0.35">
      <c r="A27003">
        <v>27001</v>
      </c>
      <c r="B27003" t="s">
        <v>836</v>
      </c>
      <c r="C27003">
        <v>0</v>
      </c>
      <c r="D27003" t="s">
        <v>9</v>
      </c>
      <c r="E27003" t="s">
        <v>502</v>
      </c>
      <c r="F27003">
        <v>21.079954642090549</v>
      </c>
    </row>
    <row r="27004" spans="1:6" hidden="1" x14ac:dyDescent="0.35">
      <c r="A27004">
        <v>27002</v>
      </c>
      <c r="B27004" t="s">
        <v>836</v>
      </c>
      <c r="C27004">
        <v>0</v>
      </c>
      <c r="D27004" t="s">
        <v>9</v>
      </c>
      <c r="E27004" t="s">
        <v>503</v>
      </c>
      <c r="F27004">
        <v>5.916440489825133</v>
      </c>
    </row>
    <row r="27005" spans="1:6" hidden="1" x14ac:dyDescent="0.35">
      <c r="A27005">
        <v>27003</v>
      </c>
      <c r="B27005" t="s">
        <v>836</v>
      </c>
      <c r="C27005">
        <v>0</v>
      </c>
      <c r="D27005" t="s">
        <v>9</v>
      </c>
      <c r="E27005" t="s">
        <v>504</v>
      </c>
      <c r="F27005">
        <v>5.5528822080846885</v>
      </c>
    </row>
    <row r="27006" spans="1:6" hidden="1" x14ac:dyDescent="0.35">
      <c r="A27006">
        <v>27004</v>
      </c>
      <c r="B27006" t="s">
        <v>836</v>
      </c>
      <c r="C27006">
        <v>0</v>
      </c>
      <c r="D27006" t="s">
        <v>9</v>
      </c>
      <c r="E27006" t="s">
        <v>505</v>
      </c>
      <c r="F27006">
        <v>57.340540316847374</v>
      </c>
    </row>
    <row r="27007" spans="1:6" hidden="1" x14ac:dyDescent="0.35">
      <c r="A27007">
        <v>27005</v>
      </c>
      <c r="B27007" t="s">
        <v>836</v>
      </c>
      <c r="C27007">
        <v>0</v>
      </c>
      <c r="D27007" t="s">
        <v>9</v>
      </c>
      <c r="E27007" t="s">
        <v>506</v>
      </c>
      <c r="F27007">
        <v>5.8471272529645564</v>
      </c>
    </row>
    <row r="27008" spans="1:6" hidden="1" x14ac:dyDescent="0.35">
      <c r="A27008">
        <v>27006</v>
      </c>
      <c r="B27008" t="s">
        <v>836</v>
      </c>
      <c r="C27008">
        <v>0</v>
      </c>
      <c r="D27008" t="s">
        <v>9</v>
      </c>
      <c r="E27008" t="s">
        <v>507</v>
      </c>
      <c r="F27008">
        <v>2.4339819464314738</v>
      </c>
    </row>
    <row r="27009" spans="1:6" hidden="1" x14ac:dyDescent="0.35">
      <c r="A27009">
        <v>27007</v>
      </c>
      <c r="B27009" t="s">
        <v>836</v>
      </c>
      <c r="C27009">
        <v>0</v>
      </c>
      <c r="D27009" t="s">
        <v>9</v>
      </c>
      <c r="E27009" t="s">
        <v>508</v>
      </c>
      <c r="F27009">
        <v>1.2219275270925998</v>
      </c>
    </row>
    <row r="27010" spans="1:6" hidden="1" x14ac:dyDescent="0.35">
      <c r="A27010">
        <v>27008</v>
      </c>
      <c r="B27010" t="s">
        <v>836</v>
      </c>
      <c r="C27010">
        <v>0</v>
      </c>
      <c r="D27010" t="s">
        <v>9</v>
      </c>
      <c r="E27010" t="s">
        <v>509</v>
      </c>
      <c r="F27010">
        <v>20.530597492824072</v>
      </c>
    </row>
    <row r="27011" spans="1:6" hidden="1" x14ac:dyDescent="0.35">
      <c r="A27011">
        <v>27009</v>
      </c>
      <c r="B27011" t="s">
        <v>836</v>
      </c>
      <c r="C27011">
        <v>0</v>
      </c>
      <c r="D27011" t="s">
        <v>9</v>
      </c>
      <c r="E27011" t="s">
        <v>510</v>
      </c>
      <c r="F27011">
        <v>16.908307620165939</v>
      </c>
    </row>
    <row r="27012" spans="1:6" hidden="1" x14ac:dyDescent="0.35">
      <c r="A27012">
        <v>27010</v>
      </c>
      <c r="B27012" t="s">
        <v>836</v>
      </c>
      <c r="C27012">
        <v>0</v>
      </c>
      <c r="D27012" t="s">
        <v>9</v>
      </c>
      <c r="E27012" t="s">
        <v>511</v>
      </c>
      <c r="F27012">
        <v>40.521777424369937</v>
      </c>
    </row>
    <row r="27013" spans="1:6" hidden="1" x14ac:dyDescent="0.35">
      <c r="A27013">
        <v>27011</v>
      </c>
      <c r="B27013" t="s">
        <v>836</v>
      </c>
      <c r="C27013">
        <v>0</v>
      </c>
      <c r="D27013" t="s">
        <v>9</v>
      </c>
      <c r="E27013" t="s">
        <v>512</v>
      </c>
      <c r="F27013">
        <v>11.644978549419699</v>
      </c>
    </row>
    <row r="27014" spans="1:6" hidden="1" x14ac:dyDescent="0.35">
      <c r="A27014">
        <v>27012</v>
      </c>
      <c r="B27014" t="s">
        <v>836</v>
      </c>
      <c r="C27014">
        <v>0</v>
      </c>
      <c r="D27014" t="s">
        <v>9</v>
      </c>
      <c r="E27014" t="s">
        <v>513</v>
      </c>
      <c r="F27014">
        <v>1.8666389704803976</v>
      </c>
    </row>
    <row r="27015" spans="1:6" hidden="1" x14ac:dyDescent="0.35">
      <c r="A27015">
        <v>27013</v>
      </c>
      <c r="B27015" t="s">
        <v>836</v>
      </c>
      <c r="C27015">
        <v>0</v>
      </c>
      <c r="D27015" t="s">
        <v>9</v>
      </c>
      <c r="E27015" t="s">
        <v>514</v>
      </c>
      <c r="F27015">
        <v>6.715743415076818</v>
      </c>
    </row>
    <row r="27016" spans="1:6" hidden="1" x14ac:dyDescent="0.35">
      <c r="A27016">
        <v>27014</v>
      </c>
      <c r="B27016" t="s">
        <v>836</v>
      </c>
      <c r="C27016">
        <v>0</v>
      </c>
      <c r="D27016" t="s">
        <v>9</v>
      </c>
      <c r="E27016" t="s">
        <v>515</v>
      </c>
      <c r="F27016">
        <v>14.017279089880383</v>
      </c>
    </row>
    <row r="27017" spans="1:6" hidden="1" x14ac:dyDescent="0.35">
      <c r="A27017">
        <v>27015</v>
      </c>
      <c r="B27017" t="s">
        <v>836</v>
      </c>
      <c r="C27017">
        <v>0</v>
      </c>
      <c r="D27017" t="s">
        <v>9</v>
      </c>
      <c r="E27017" t="s">
        <v>516</v>
      </c>
      <c r="F27017">
        <v>0.1725991802940017</v>
      </c>
    </row>
    <row r="27018" spans="1:6" hidden="1" x14ac:dyDescent="0.35">
      <c r="A27018">
        <v>27016</v>
      </c>
      <c r="B27018" t="s">
        <v>836</v>
      </c>
      <c r="C27018">
        <v>0</v>
      </c>
      <c r="D27018" t="s">
        <v>9</v>
      </c>
      <c r="E27018" t="s">
        <v>517</v>
      </c>
      <c r="F27018">
        <v>0</v>
      </c>
    </row>
    <row r="27019" spans="1:6" hidden="1" x14ac:dyDescent="0.35">
      <c r="A27019">
        <v>27017</v>
      </c>
      <c r="B27019" t="s">
        <v>836</v>
      </c>
      <c r="C27019">
        <v>0</v>
      </c>
      <c r="D27019" t="s">
        <v>9</v>
      </c>
      <c r="E27019" t="s">
        <v>518</v>
      </c>
      <c r="F27019">
        <v>0</v>
      </c>
    </row>
    <row r="27020" spans="1:6" hidden="1" x14ac:dyDescent="0.35">
      <c r="A27020">
        <v>27018</v>
      </c>
      <c r="B27020" t="s">
        <v>836</v>
      </c>
      <c r="C27020">
        <v>0</v>
      </c>
      <c r="D27020" t="s">
        <v>9</v>
      </c>
      <c r="E27020" t="s">
        <v>519</v>
      </c>
      <c r="F27020">
        <v>8.0391059620850314</v>
      </c>
    </row>
    <row r="27021" spans="1:6" hidden="1" x14ac:dyDescent="0.35">
      <c r="A27021">
        <v>27019</v>
      </c>
      <c r="B27021" t="s">
        <v>836</v>
      </c>
      <c r="C27021">
        <v>0</v>
      </c>
      <c r="D27021" t="s">
        <v>9</v>
      </c>
      <c r="E27021" t="s">
        <v>520</v>
      </c>
      <c r="F27021">
        <v>3.0807698221254656</v>
      </c>
    </row>
    <row r="27022" spans="1:6" hidden="1" x14ac:dyDescent="0.35">
      <c r="A27022">
        <v>27020</v>
      </c>
      <c r="B27022" t="s">
        <v>836</v>
      </c>
      <c r="C27022">
        <v>0</v>
      </c>
      <c r="D27022" t="s">
        <v>106</v>
      </c>
      <c r="E27022" t="s">
        <v>521</v>
      </c>
      <c r="F27022">
        <v>1.278760319824938</v>
      </c>
    </row>
    <row r="27023" spans="1:6" hidden="1" x14ac:dyDescent="0.35">
      <c r="A27023">
        <v>27021</v>
      </c>
      <c r="B27023" t="s">
        <v>836</v>
      </c>
      <c r="C27023">
        <v>0</v>
      </c>
      <c r="D27023" t="s">
        <v>106</v>
      </c>
      <c r="E27023" t="s">
        <v>522</v>
      </c>
      <c r="F27023">
        <v>0.49374524914414364</v>
      </c>
    </row>
    <row r="27024" spans="1:6" hidden="1" x14ac:dyDescent="0.35">
      <c r="A27024">
        <v>27022</v>
      </c>
      <c r="B27024" t="s">
        <v>836</v>
      </c>
      <c r="C27024">
        <v>0</v>
      </c>
      <c r="D27024" t="s">
        <v>106</v>
      </c>
      <c r="E27024" t="s">
        <v>523</v>
      </c>
      <c r="F27024">
        <v>1.4224875225663576</v>
      </c>
    </row>
    <row r="27025" spans="1:6" hidden="1" x14ac:dyDescent="0.35">
      <c r="A27025">
        <v>27023</v>
      </c>
      <c r="B27025" t="s">
        <v>836</v>
      </c>
      <c r="C27025">
        <v>0</v>
      </c>
      <c r="D27025" t="s">
        <v>106</v>
      </c>
      <c r="E27025" t="s">
        <v>524</v>
      </c>
      <c r="F27025">
        <v>0.28108313014023978</v>
      </c>
    </row>
    <row r="27026" spans="1:6" hidden="1" x14ac:dyDescent="0.35">
      <c r="A27026">
        <v>27024</v>
      </c>
      <c r="B27026" t="s">
        <v>836</v>
      </c>
      <c r="C27026">
        <v>0</v>
      </c>
      <c r="D27026" t="s">
        <v>106</v>
      </c>
      <c r="E27026" t="s">
        <v>525</v>
      </c>
      <c r="F27026">
        <v>2.5819329907464893E-2</v>
      </c>
    </row>
    <row r="27027" spans="1:6" hidden="1" x14ac:dyDescent="0.35">
      <c r="A27027">
        <v>27025</v>
      </c>
      <c r="B27027" t="s">
        <v>836</v>
      </c>
      <c r="C27027">
        <v>0</v>
      </c>
      <c r="D27027" t="s">
        <v>106</v>
      </c>
      <c r="E27027" t="s">
        <v>526</v>
      </c>
      <c r="F27027">
        <v>0.10585863570700457</v>
      </c>
    </row>
    <row r="27028" spans="1:6" hidden="1" x14ac:dyDescent="0.35">
      <c r="A27028">
        <v>27026</v>
      </c>
      <c r="B27028" t="s">
        <v>836</v>
      </c>
      <c r="C27028">
        <v>0</v>
      </c>
      <c r="D27028" t="s">
        <v>106</v>
      </c>
      <c r="E27028" t="s">
        <v>527</v>
      </c>
      <c r="F27028">
        <v>5.2589480728615919E-2</v>
      </c>
    </row>
    <row r="27029" spans="1:6" hidden="1" x14ac:dyDescent="0.35">
      <c r="A27029">
        <v>27027</v>
      </c>
      <c r="B27029" t="s">
        <v>836</v>
      </c>
      <c r="C27029">
        <v>0</v>
      </c>
      <c r="D27029" t="s">
        <v>106</v>
      </c>
      <c r="E27029" t="s">
        <v>528</v>
      </c>
      <c r="F27029">
        <v>5.8717888553700394E-2</v>
      </c>
    </row>
    <row r="27030" spans="1:6" hidden="1" x14ac:dyDescent="0.35">
      <c r="A27030">
        <v>27028</v>
      </c>
      <c r="B27030" t="s">
        <v>836</v>
      </c>
      <c r="C27030">
        <v>0</v>
      </c>
      <c r="D27030" t="s">
        <v>105</v>
      </c>
      <c r="E27030" t="s">
        <v>529</v>
      </c>
      <c r="F27030">
        <v>5.1269714088428282</v>
      </c>
    </row>
    <row r="27031" spans="1:6" hidden="1" x14ac:dyDescent="0.35">
      <c r="A27031">
        <v>27029</v>
      </c>
      <c r="B27031" t="s">
        <v>836</v>
      </c>
      <c r="C27031">
        <v>0</v>
      </c>
      <c r="D27031" t="s">
        <v>105</v>
      </c>
      <c r="E27031" t="s">
        <v>530</v>
      </c>
      <c r="F27031">
        <v>12.679231297668952</v>
      </c>
    </row>
    <row r="27032" spans="1:6" hidden="1" x14ac:dyDescent="0.35">
      <c r="A27032">
        <v>27030</v>
      </c>
      <c r="B27032" t="s">
        <v>836</v>
      </c>
      <c r="C27032">
        <v>0</v>
      </c>
      <c r="D27032" t="s">
        <v>105</v>
      </c>
      <c r="E27032" t="s">
        <v>531</v>
      </c>
      <c r="F27032">
        <v>0.29727873656940146</v>
      </c>
    </row>
    <row r="27033" spans="1:6" hidden="1" x14ac:dyDescent="0.35">
      <c r="A27033">
        <v>27031</v>
      </c>
      <c r="B27033" t="s">
        <v>836</v>
      </c>
      <c r="C27033">
        <v>0</v>
      </c>
      <c r="D27033" t="s">
        <v>105</v>
      </c>
      <c r="E27033" t="s">
        <v>532</v>
      </c>
      <c r="F27033">
        <v>3.8704822611508036</v>
      </c>
    </row>
    <row r="27034" spans="1:6" hidden="1" x14ac:dyDescent="0.35">
      <c r="A27034">
        <v>27032</v>
      </c>
      <c r="B27034" t="s">
        <v>836</v>
      </c>
      <c r="C27034">
        <v>0</v>
      </c>
      <c r="D27034" t="s">
        <v>10</v>
      </c>
      <c r="E27034" t="s">
        <v>533</v>
      </c>
      <c r="F27034">
        <v>0.12064507214205435</v>
      </c>
    </row>
    <row r="27035" spans="1:6" hidden="1" x14ac:dyDescent="0.35">
      <c r="A27035">
        <v>27033</v>
      </c>
      <c r="B27035" t="s">
        <v>836</v>
      </c>
      <c r="C27035">
        <v>0</v>
      </c>
      <c r="D27035" t="s">
        <v>10</v>
      </c>
      <c r="E27035" t="s">
        <v>534</v>
      </c>
      <c r="F27035">
        <v>3.252357561408715</v>
      </c>
    </row>
    <row r="27036" spans="1:6" hidden="1" x14ac:dyDescent="0.35">
      <c r="A27036">
        <v>27034</v>
      </c>
      <c r="B27036" t="s">
        <v>836</v>
      </c>
      <c r="C27036">
        <v>0</v>
      </c>
      <c r="D27036" t="s">
        <v>10</v>
      </c>
      <c r="E27036" t="s">
        <v>535</v>
      </c>
      <c r="F27036">
        <v>53.162227434077785</v>
      </c>
    </row>
    <row r="27037" spans="1:6" hidden="1" x14ac:dyDescent="0.35">
      <c r="A27037">
        <v>27035</v>
      </c>
      <c r="B27037" t="s">
        <v>836</v>
      </c>
      <c r="C27037">
        <v>0</v>
      </c>
      <c r="D27037" t="s">
        <v>10</v>
      </c>
      <c r="E27037" t="s">
        <v>536</v>
      </c>
      <c r="F27037">
        <v>116.32721947412598</v>
      </c>
    </row>
    <row r="27038" spans="1:6" hidden="1" x14ac:dyDescent="0.35">
      <c r="A27038">
        <v>27036</v>
      </c>
      <c r="B27038" t="s">
        <v>836</v>
      </c>
      <c r="C27038">
        <v>0</v>
      </c>
      <c r="D27038" t="s">
        <v>10</v>
      </c>
      <c r="E27038" t="s">
        <v>537</v>
      </c>
      <c r="F27038">
        <v>0.71546162825104864</v>
      </c>
    </row>
    <row r="27039" spans="1:6" hidden="1" x14ac:dyDescent="0.35">
      <c r="A27039">
        <v>27037</v>
      </c>
      <c r="B27039" t="s">
        <v>836</v>
      </c>
      <c r="C27039">
        <v>0</v>
      </c>
      <c r="D27039" t="s">
        <v>10</v>
      </c>
      <c r="E27039" t="s">
        <v>538</v>
      </c>
      <c r="F27039">
        <v>1.2023109014589672</v>
      </c>
    </row>
    <row r="27040" spans="1:6" hidden="1" x14ac:dyDescent="0.35">
      <c r="A27040">
        <v>27038</v>
      </c>
      <c r="B27040" t="s">
        <v>836</v>
      </c>
      <c r="C27040">
        <v>0</v>
      </c>
      <c r="D27040" t="s">
        <v>10</v>
      </c>
      <c r="E27040" t="s">
        <v>539</v>
      </c>
      <c r="F27040">
        <v>5.4559099629886791</v>
      </c>
    </row>
    <row r="27041" spans="1:6" hidden="1" x14ac:dyDescent="0.35">
      <c r="A27041">
        <v>27039</v>
      </c>
      <c r="B27041" t="s">
        <v>836</v>
      </c>
      <c r="C27041">
        <v>0</v>
      </c>
      <c r="D27041" t="s">
        <v>10</v>
      </c>
      <c r="E27041" t="s">
        <v>540</v>
      </c>
      <c r="F27041">
        <v>16.465506581606913</v>
      </c>
    </row>
    <row r="27042" spans="1:6" hidden="1" x14ac:dyDescent="0.35">
      <c r="A27042">
        <v>27040</v>
      </c>
      <c r="B27042" t="s">
        <v>836</v>
      </c>
      <c r="C27042">
        <v>0</v>
      </c>
      <c r="D27042" t="s">
        <v>10</v>
      </c>
      <c r="E27042" t="s">
        <v>541</v>
      </c>
      <c r="F27042">
        <v>13.505462786789469</v>
      </c>
    </row>
    <row r="27043" spans="1:6" hidden="1" x14ac:dyDescent="0.35">
      <c r="A27043">
        <v>27041</v>
      </c>
      <c r="B27043" t="s">
        <v>836</v>
      </c>
      <c r="C27043">
        <v>0</v>
      </c>
      <c r="D27043" t="s">
        <v>10</v>
      </c>
      <c r="E27043" t="s">
        <v>542</v>
      </c>
      <c r="F27043">
        <v>16.245526201944635</v>
      </c>
    </row>
    <row r="27044" spans="1:6" hidden="1" x14ac:dyDescent="0.35">
      <c r="A27044">
        <v>27042</v>
      </c>
      <c r="B27044" t="s">
        <v>836</v>
      </c>
      <c r="C27044">
        <v>0</v>
      </c>
      <c r="D27044" t="s">
        <v>10</v>
      </c>
      <c r="E27044" t="s">
        <v>543</v>
      </c>
      <c r="F27044">
        <v>0.31455939757365825</v>
      </c>
    </row>
    <row r="27045" spans="1:6" hidden="1" x14ac:dyDescent="0.35">
      <c r="A27045">
        <v>27043</v>
      </c>
      <c r="B27045" t="s">
        <v>836</v>
      </c>
      <c r="C27045">
        <v>0</v>
      </c>
      <c r="D27045" t="s">
        <v>12</v>
      </c>
      <c r="E27045" t="s">
        <v>544</v>
      </c>
      <c r="F27045">
        <v>24.914686124575386</v>
      </c>
    </row>
    <row r="27046" spans="1:6" hidden="1" x14ac:dyDescent="0.35">
      <c r="A27046">
        <v>27044</v>
      </c>
      <c r="B27046" t="s">
        <v>836</v>
      </c>
      <c r="C27046">
        <v>0</v>
      </c>
      <c r="D27046" t="s">
        <v>12</v>
      </c>
      <c r="E27046" t="s">
        <v>545</v>
      </c>
      <c r="F27046">
        <v>9.9184757349253552</v>
      </c>
    </row>
    <row r="27047" spans="1:6" hidden="1" x14ac:dyDescent="0.35">
      <c r="A27047">
        <v>27045</v>
      </c>
      <c r="B27047" t="s">
        <v>836</v>
      </c>
      <c r="C27047">
        <v>0</v>
      </c>
      <c r="D27047" t="s">
        <v>12</v>
      </c>
      <c r="E27047" t="s">
        <v>546</v>
      </c>
      <c r="F27047">
        <v>15.659987779605384</v>
      </c>
    </row>
    <row r="27048" spans="1:6" hidden="1" x14ac:dyDescent="0.35">
      <c r="A27048">
        <v>27046</v>
      </c>
      <c r="B27048" t="s">
        <v>836</v>
      </c>
      <c r="C27048">
        <v>0</v>
      </c>
      <c r="D27048" t="s">
        <v>12</v>
      </c>
      <c r="E27048" t="s">
        <v>547</v>
      </c>
      <c r="F27048">
        <v>25.682116379950013</v>
      </c>
    </row>
    <row r="27049" spans="1:6" hidden="1" x14ac:dyDescent="0.35">
      <c r="A27049">
        <v>27047</v>
      </c>
      <c r="B27049" t="s">
        <v>836</v>
      </c>
      <c r="C27049">
        <v>0</v>
      </c>
      <c r="D27049" t="s">
        <v>12</v>
      </c>
      <c r="E27049" t="s">
        <v>548</v>
      </c>
      <c r="F27049">
        <v>8.8487377765865158</v>
      </c>
    </row>
    <row r="27050" spans="1:6" hidden="1" x14ac:dyDescent="0.35">
      <c r="A27050">
        <v>27048</v>
      </c>
      <c r="B27050" t="s">
        <v>836</v>
      </c>
      <c r="C27050">
        <v>0</v>
      </c>
      <c r="D27050" t="s">
        <v>12</v>
      </c>
      <c r="E27050" t="s">
        <v>549</v>
      </c>
      <c r="F27050">
        <v>18.537544542604238</v>
      </c>
    </row>
    <row r="27051" spans="1:6" hidden="1" x14ac:dyDescent="0.35">
      <c r="A27051">
        <v>27049</v>
      </c>
      <c r="B27051" t="s">
        <v>836</v>
      </c>
      <c r="C27051">
        <v>0</v>
      </c>
      <c r="D27051" t="s">
        <v>12</v>
      </c>
      <c r="E27051" t="s">
        <v>550</v>
      </c>
      <c r="F27051">
        <v>11.466811568879404</v>
      </c>
    </row>
    <row r="27052" spans="1:6" hidden="1" x14ac:dyDescent="0.35">
      <c r="A27052">
        <v>27050</v>
      </c>
      <c r="B27052" t="s">
        <v>836</v>
      </c>
      <c r="C27052">
        <v>0</v>
      </c>
      <c r="D27052" t="s">
        <v>12</v>
      </c>
      <c r="E27052" t="s">
        <v>551</v>
      </c>
      <c r="F27052">
        <v>6.503744287629563</v>
      </c>
    </row>
    <row r="27053" spans="1:6" hidden="1" x14ac:dyDescent="0.35">
      <c r="A27053">
        <v>27051</v>
      </c>
      <c r="B27053" t="s">
        <v>836</v>
      </c>
      <c r="C27053">
        <v>0</v>
      </c>
      <c r="D27053" t="s">
        <v>12</v>
      </c>
      <c r="E27053" t="s">
        <v>552</v>
      </c>
      <c r="F27053">
        <v>196.95106954721791</v>
      </c>
    </row>
    <row r="27054" spans="1:6" hidden="1" x14ac:dyDescent="0.35">
      <c r="A27054">
        <v>27052</v>
      </c>
      <c r="B27054" t="s">
        <v>836</v>
      </c>
      <c r="C27054">
        <v>0</v>
      </c>
      <c r="D27054" t="s">
        <v>12</v>
      </c>
      <c r="E27054" t="s">
        <v>553</v>
      </c>
      <c r="F27054">
        <v>33.232116516441401</v>
      </c>
    </row>
    <row r="27055" spans="1:6" hidden="1" x14ac:dyDescent="0.35">
      <c r="A27055">
        <v>27053</v>
      </c>
      <c r="B27055" t="s">
        <v>836</v>
      </c>
      <c r="C27055">
        <v>0</v>
      </c>
      <c r="D27055" t="s">
        <v>12</v>
      </c>
      <c r="E27055" t="s">
        <v>554</v>
      </c>
      <c r="F27055">
        <v>50.502724808241624</v>
      </c>
    </row>
    <row r="27056" spans="1:6" hidden="1" x14ac:dyDescent="0.35">
      <c r="A27056">
        <v>27054</v>
      </c>
      <c r="B27056" t="s">
        <v>836</v>
      </c>
      <c r="C27056">
        <v>0</v>
      </c>
      <c r="D27056" t="s">
        <v>12</v>
      </c>
      <c r="E27056" t="s">
        <v>555</v>
      </c>
      <c r="F27056">
        <v>20.662049225956057</v>
      </c>
    </row>
    <row r="27057" spans="1:6" hidden="1" x14ac:dyDescent="0.35">
      <c r="A27057">
        <v>27055</v>
      </c>
      <c r="B27057" t="s">
        <v>836</v>
      </c>
      <c r="C27057">
        <v>0</v>
      </c>
      <c r="D27057" t="s">
        <v>13</v>
      </c>
      <c r="E27057" t="s">
        <v>556</v>
      </c>
      <c r="F27057">
        <v>29.672939541208407</v>
      </c>
    </row>
    <row r="27058" spans="1:6" hidden="1" x14ac:dyDescent="0.35">
      <c r="A27058">
        <v>27056</v>
      </c>
      <c r="B27058" t="s">
        <v>836</v>
      </c>
      <c r="C27058">
        <v>0</v>
      </c>
      <c r="D27058" t="s">
        <v>13</v>
      </c>
      <c r="E27058" t="s">
        <v>557</v>
      </c>
      <c r="F27058">
        <v>34.457888712713583</v>
      </c>
    </row>
    <row r="27059" spans="1:6" hidden="1" x14ac:dyDescent="0.35">
      <c r="A27059">
        <v>27057</v>
      </c>
      <c r="B27059" t="s">
        <v>836</v>
      </c>
      <c r="C27059">
        <v>0</v>
      </c>
      <c r="D27059" t="s">
        <v>13</v>
      </c>
      <c r="E27059" t="s">
        <v>558</v>
      </c>
      <c r="F27059">
        <v>14.701325454856288</v>
      </c>
    </row>
    <row r="27060" spans="1:6" hidden="1" x14ac:dyDescent="0.35">
      <c r="A27060">
        <v>27058</v>
      </c>
      <c r="B27060" t="s">
        <v>836</v>
      </c>
      <c r="C27060">
        <v>0</v>
      </c>
      <c r="D27060" t="s">
        <v>14</v>
      </c>
      <c r="E27060" t="s">
        <v>559</v>
      </c>
      <c r="F27060">
        <v>15.763973232217328</v>
      </c>
    </row>
    <row r="27061" spans="1:6" hidden="1" x14ac:dyDescent="0.35">
      <c r="A27061">
        <v>27059</v>
      </c>
      <c r="B27061" t="s">
        <v>836</v>
      </c>
      <c r="C27061">
        <v>0</v>
      </c>
      <c r="D27061" t="s">
        <v>14</v>
      </c>
      <c r="E27061" t="s">
        <v>560</v>
      </c>
      <c r="F27061">
        <v>0</v>
      </c>
    </row>
    <row r="27062" spans="1:6" hidden="1" x14ac:dyDescent="0.35">
      <c r="A27062">
        <v>27060</v>
      </c>
      <c r="B27062" t="s">
        <v>836</v>
      </c>
      <c r="C27062">
        <v>0</v>
      </c>
      <c r="D27062" t="s">
        <v>15</v>
      </c>
      <c r="E27062" t="s">
        <v>561</v>
      </c>
      <c r="F27062">
        <v>3.0823432516934637</v>
      </c>
    </row>
    <row r="27063" spans="1:6" hidden="1" x14ac:dyDescent="0.35">
      <c r="A27063">
        <v>27061</v>
      </c>
      <c r="B27063" t="s">
        <v>836</v>
      </c>
      <c r="C27063">
        <v>0</v>
      </c>
      <c r="D27063" t="s">
        <v>15</v>
      </c>
      <c r="E27063" t="s">
        <v>562</v>
      </c>
      <c r="F27063">
        <v>0</v>
      </c>
    </row>
    <row r="27064" spans="1:6" hidden="1" x14ac:dyDescent="0.35">
      <c r="A27064">
        <v>27062</v>
      </c>
      <c r="B27064" t="s">
        <v>836</v>
      </c>
      <c r="C27064">
        <v>0</v>
      </c>
      <c r="D27064" t="s">
        <v>15</v>
      </c>
      <c r="E27064" t="s">
        <v>563</v>
      </c>
      <c r="F27064">
        <v>24.594719934217906</v>
      </c>
    </row>
    <row r="27065" spans="1:6" hidden="1" x14ac:dyDescent="0.35">
      <c r="A27065">
        <v>27063</v>
      </c>
      <c r="B27065" t="s">
        <v>836</v>
      </c>
      <c r="C27065">
        <v>0</v>
      </c>
      <c r="D27065" t="s">
        <v>15</v>
      </c>
      <c r="E27065" t="s">
        <v>564</v>
      </c>
      <c r="F27065">
        <v>36.485032593920202</v>
      </c>
    </row>
    <row r="27066" spans="1:6" hidden="1" x14ac:dyDescent="0.35">
      <c r="A27066">
        <v>27064</v>
      </c>
      <c r="B27066" t="s">
        <v>836</v>
      </c>
      <c r="C27066">
        <v>0</v>
      </c>
      <c r="D27066" t="s">
        <v>16</v>
      </c>
      <c r="E27066" t="s">
        <v>565</v>
      </c>
      <c r="F27066">
        <v>1.6513732810210731</v>
      </c>
    </row>
    <row r="27067" spans="1:6" hidden="1" x14ac:dyDescent="0.35">
      <c r="A27067">
        <v>27065</v>
      </c>
      <c r="B27067" t="s">
        <v>836</v>
      </c>
      <c r="C27067">
        <v>0</v>
      </c>
      <c r="D27067" t="s">
        <v>16</v>
      </c>
      <c r="E27067" t="s">
        <v>566</v>
      </c>
      <c r="F27067">
        <v>3.593209567214288E-2</v>
      </c>
    </row>
    <row r="27068" spans="1:6" hidden="1" x14ac:dyDescent="0.35">
      <c r="A27068">
        <v>27066</v>
      </c>
      <c r="B27068" t="s">
        <v>836</v>
      </c>
      <c r="C27068">
        <v>0</v>
      </c>
      <c r="D27068" t="s">
        <v>16</v>
      </c>
      <c r="E27068" t="s">
        <v>567</v>
      </c>
      <c r="F27068">
        <v>0.12573864873462401</v>
      </c>
    </row>
    <row r="27069" spans="1:6" hidden="1" x14ac:dyDescent="0.35">
      <c r="A27069">
        <v>27067</v>
      </c>
      <c r="B27069" t="s">
        <v>836</v>
      </c>
      <c r="C27069">
        <v>0</v>
      </c>
      <c r="D27069" t="s">
        <v>16</v>
      </c>
      <c r="E27069" t="s">
        <v>568</v>
      </c>
      <c r="F27069">
        <v>29.888551537904412</v>
      </c>
    </row>
    <row r="27070" spans="1:6" hidden="1" x14ac:dyDescent="0.35">
      <c r="A27070">
        <v>27068</v>
      </c>
      <c r="B27070" t="s">
        <v>836</v>
      </c>
      <c r="C27070">
        <v>0</v>
      </c>
      <c r="D27070" t="s">
        <v>16</v>
      </c>
      <c r="E27070" t="s">
        <v>569</v>
      </c>
      <c r="F27070">
        <v>1.5712145151413146E-2</v>
      </c>
    </row>
    <row r="27071" spans="1:6" hidden="1" x14ac:dyDescent="0.35">
      <c r="A27071">
        <v>27069</v>
      </c>
      <c r="B27071" t="s">
        <v>836</v>
      </c>
      <c r="C27071">
        <v>0</v>
      </c>
      <c r="D27071" t="s">
        <v>16</v>
      </c>
      <c r="E27071" t="s">
        <v>570</v>
      </c>
      <c r="F27071">
        <v>2.6523382811712341E-2</v>
      </c>
    </row>
    <row r="27072" spans="1:6" hidden="1" x14ac:dyDescent="0.35">
      <c r="A27072">
        <v>27070</v>
      </c>
      <c r="B27072" t="s">
        <v>836</v>
      </c>
      <c r="C27072">
        <v>0</v>
      </c>
      <c r="D27072" t="s">
        <v>16</v>
      </c>
      <c r="E27072" t="s">
        <v>571</v>
      </c>
      <c r="F27072">
        <v>2.8148106119669118</v>
      </c>
    </row>
    <row r="27073" spans="1:6" hidden="1" x14ac:dyDescent="0.35">
      <c r="A27073">
        <v>27071</v>
      </c>
      <c r="B27073" t="s">
        <v>836</v>
      </c>
      <c r="C27073">
        <v>0</v>
      </c>
      <c r="D27073" t="s">
        <v>16</v>
      </c>
      <c r="E27073" t="s">
        <v>572</v>
      </c>
      <c r="F27073">
        <v>1.1887255924987716</v>
      </c>
    </row>
    <row r="27074" spans="1:6" hidden="1" x14ac:dyDescent="0.35">
      <c r="A27074">
        <v>27072</v>
      </c>
      <c r="B27074" t="s">
        <v>836</v>
      </c>
      <c r="C27074">
        <v>0</v>
      </c>
      <c r="D27074" t="s">
        <v>16</v>
      </c>
      <c r="E27074" t="s">
        <v>573</v>
      </c>
      <c r="F27074">
        <v>15.449665954720924</v>
      </c>
    </row>
    <row r="27075" spans="1:6" hidden="1" x14ac:dyDescent="0.35">
      <c r="A27075">
        <v>27073</v>
      </c>
      <c r="B27075" t="s">
        <v>836</v>
      </c>
      <c r="C27075">
        <v>0</v>
      </c>
      <c r="D27075" t="s">
        <v>16</v>
      </c>
      <c r="E27075" t="s">
        <v>574</v>
      </c>
      <c r="F27075">
        <v>1.835331488565775</v>
      </c>
    </row>
    <row r="27076" spans="1:6" hidden="1" x14ac:dyDescent="0.35">
      <c r="A27076">
        <v>27074</v>
      </c>
      <c r="B27076" t="s">
        <v>836</v>
      </c>
      <c r="C27076">
        <v>0</v>
      </c>
      <c r="D27076" t="s">
        <v>16</v>
      </c>
      <c r="E27076" t="s">
        <v>575</v>
      </c>
      <c r="F27076">
        <v>4.7846207824873664E-2</v>
      </c>
    </row>
    <row r="27077" spans="1:6" hidden="1" x14ac:dyDescent="0.35">
      <c r="A27077">
        <v>27075</v>
      </c>
      <c r="B27077" t="s">
        <v>836</v>
      </c>
      <c r="C27077">
        <v>0</v>
      </c>
      <c r="D27077" t="s">
        <v>16</v>
      </c>
      <c r="E27077" t="s">
        <v>576</v>
      </c>
      <c r="F27077">
        <v>3.9113143172069513</v>
      </c>
    </row>
    <row r="27078" spans="1:6" hidden="1" x14ac:dyDescent="0.35">
      <c r="A27078">
        <v>27076</v>
      </c>
      <c r="B27078" t="s">
        <v>836</v>
      </c>
      <c r="C27078">
        <v>0</v>
      </c>
      <c r="D27078" t="s">
        <v>16</v>
      </c>
      <c r="E27078" t="s">
        <v>577</v>
      </c>
      <c r="F27078">
        <v>0.12851254566884934</v>
      </c>
    </row>
    <row r="27079" spans="1:6" hidden="1" x14ac:dyDescent="0.35">
      <c r="A27079">
        <v>27077</v>
      </c>
      <c r="B27079" t="s">
        <v>836</v>
      </c>
      <c r="C27079">
        <v>0</v>
      </c>
      <c r="D27079" t="s">
        <v>16</v>
      </c>
      <c r="E27079" t="s">
        <v>578</v>
      </c>
      <c r="F27079">
        <v>0.28745891433051901</v>
      </c>
    </row>
    <row r="27080" spans="1:6" hidden="1" x14ac:dyDescent="0.35">
      <c r="A27080">
        <v>27078</v>
      </c>
      <c r="B27080" t="s">
        <v>836</v>
      </c>
      <c r="C27080">
        <v>0</v>
      </c>
      <c r="D27080" t="s">
        <v>16</v>
      </c>
      <c r="E27080" t="s">
        <v>579</v>
      </c>
      <c r="F27080">
        <v>0.20546247775193346</v>
      </c>
    </row>
    <row r="27081" spans="1:6" hidden="1" x14ac:dyDescent="0.35">
      <c r="A27081">
        <v>27079</v>
      </c>
      <c r="B27081" t="s">
        <v>836</v>
      </c>
      <c r="C27081">
        <v>0</v>
      </c>
      <c r="D27081" t="s">
        <v>16</v>
      </c>
      <c r="E27081" t="s">
        <v>580</v>
      </c>
      <c r="F27081">
        <v>0.34362287098311228</v>
      </c>
    </row>
    <row r="27082" spans="1:6" hidden="1" x14ac:dyDescent="0.35">
      <c r="A27082">
        <v>27080</v>
      </c>
      <c r="B27082" t="s">
        <v>836</v>
      </c>
      <c r="C27082">
        <v>0</v>
      </c>
      <c r="D27082" t="s">
        <v>16</v>
      </c>
      <c r="E27082" t="s">
        <v>581</v>
      </c>
      <c r="F27082">
        <v>1.8840667036897008</v>
      </c>
    </row>
    <row r="27083" spans="1:6" hidden="1" x14ac:dyDescent="0.35">
      <c r="A27083">
        <v>27081</v>
      </c>
      <c r="B27083" t="s">
        <v>836</v>
      </c>
      <c r="C27083">
        <v>0</v>
      </c>
      <c r="D27083" t="s">
        <v>16</v>
      </c>
      <c r="E27083" t="s">
        <v>582</v>
      </c>
      <c r="F27083">
        <v>0.54946909559814849</v>
      </c>
    </row>
    <row r="27084" spans="1:6" hidden="1" x14ac:dyDescent="0.35">
      <c r="A27084">
        <v>27082</v>
      </c>
      <c r="B27084" t="s">
        <v>836</v>
      </c>
      <c r="C27084">
        <v>0</v>
      </c>
      <c r="D27084" t="s">
        <v>16</v>
      </c>
      <c r="E27084" t="s">
        <v>583</v>
      </c>
      <c r="F27084">
        <v>4.1749035499635122E-2</v>
      </c>
    </row>
    <row r="27085" spans="1:6" hidden="1" x14ac:dyDescent="0.35">
      <c r="A27085">
        <v>27083</v>
      </c>
      <c r="B27085" t="s">
        <v>836</v>
      </c>
      <c r="C27085">
        <v>0</v>
      </c>
      <c r="D27085" t="s">
        <v>16</v>
      </c>
      <c r="E27085" t="s">
        <v>584</v>
      </c>
      <c r="F27085">
        <v>0.20307594489335914</v>
      </c>
    </row>
    <row r="27086" spans="1:6" hidden="1" x14ac:dyDescent="0.35">
      <c r="A27086">
        <v>27084</v>
      </c>
      <c r="B27086" t="s">
        <v>836</v>
      </c>
      <c r="C27086">
        <v>0</v>
      </c>
      <c r="D27086" t="s">
        <v>16</v>
      </c>
      <c r="E27086" t="s">
        <v>585</v>
      </c>
      <c r="F27086">
        <v>0.2113651866760603</v>
      </c>
    </row>
    <row r="27087" spans="1:6" hidden="1" x14ac:dyDescent="0.35">
      <c r="A27087">
        <v>27085</v>
      </c>
      <c r="B27087" t="s">
        <v>836</v>
      </c>
      <c r="C27087">
        <v>0</v>
      </c>
      <c r="D27087" t="s">
        <v>100</v>
      </c>
      <c r="E27087" t="s">
        <v>586</v>
      </c>
      <c r="F27087">
        <v>2.2599571590828513</v>
      </c>
    </row>
    <row r="27088" spans="1:6" hidden="1" x14ac:dyDescent="0.35">
      <c r="A27088">
        <v>27086</v>
      </c>
      <c r="B27088" t="s">
        <v>836</v>
      </c>
      <c r="C27088">
        <v>0</v>
      </c>
      <c r="D27088" t="s">
        <v>100</v>
      </c>
      <c r="E27088" t="s">
        <v>587</v>
      </c>
      <c r="F27088">
        <v>1.4805592809999244</v>
      </c>
    </row>
    <row r="27089" spans="1:6" hidden="1" x14ac:dyDescent="0.35">
      <c r="A27089">
        <v>27087</v>
      </c>
      <c r="B27089" t="s">
        <v>836</v>
      </c>
      <c r="C27089">
        <v>0</v>
      </c>
      <c r="D27089" t="s">
        <v>100</v>
      </c>
      <c r="E27089" t="s">
        <v>588</v>
      </c>
      <c r="F27089">
        <v>0</v>
      </c>
    </row>
    <row r="27090" spans="1:6" hidden="1" x14ac:dyDescent="0.35">
      <c r="A27090">
        <v>27088</v>
      </c>
      <c r="B27090" t="s">
        <v>836</v>
      </c>
      <c r="C27090">
        <v>0</v>
      </c>
      <c r="D27090" t="s">
        <v>100</v>
      </c>
      <c r="E27090" t="s">
        <v>589</v>
      </c>
      <c r="F27090">
        <v>0.75316702292106508</v>
      </c>
    </row>
    <row r="27091" spans="1:6" hidden="1" x14ac:dyDescent="0.35">
      <c r="A27091">
        <v>27089</v>
      </c>
      <c r="B27091" t="s">
        <v>836</v>
      </c>
      <c r="C27091">
        <v>0</v>
      </c>
      <c r="D27091" t="s">
        <v>100</v>
      </c>
      <c r="E27091" t="s">
        <v>590</v>
      </c>
      <c r="F27091">
        <v>4.5090591248026133</v>
      </c>
    </row>
    <row r="27092" spans="1:6" hidden="1" x14ac:dyDescent="0.35">
      <c r="A27092">
        <v>27090</v>
      </c>
      <c r="B27092" t="s">
        <v>836</v>
      </c>
      <c r="C27092">
        <v>0</v>
      </c>
      <c r="D27092" t="s">
        <v>100</v>
      </c>
      <c r="E27092" t="s">
        <v>591</v>
      </c>
      <c r="F27092">
        <v>512.3237970715611</v>
      </c>
    </row>
    <row r="27093" spans="1:6" hidden="1" x14ac:dyDescent="0.35">
      <c r="A27093">
        <v>27091</v>
      </c>
      <c r="B27093" t="s">
        <v>836</v>
      </c>
      <c r="C27093">
        <v>0</v>
      </c>
      <c r="D27093" t="s">
        <v>100</v>
      </c>
      <c r="E27093" t="s">
        <v>592</v>
      </c>
      <c r="F27093">
        <v>0.38504851460585965</v>
      </c>
    </row>
    <row r="27094" spans="1:6" hidden="1" x14ac:dyDescent="0.35">
      <c r="A27094">
        <v>27092</v>
      </c>
      <c r="B27094" t="s">
        <v>836</v>
      </c>
      <c r="C27094">
        <v>0</v>
      </c>
      <c r="D27094" t="s">
        <v>100</v>
      </c>
      <c r="E27094" t="s">
        <v>593</v>
      </c>
      <c r="F27094">
        <v>0.86921827902793558</v>
      </c>
    </row>
    <row r="27095" spans="1:6" hidden="1" x14ac:dyDescent="0.35">
      <c r="A27095">
        <v>27093</v>
      </c>
      <c r="B27095" t="s">
        <v>836</v>
      </c>
      <c r="C27095">
        <v>0</v>
      </c>
      <c r="D27095" t="s">
        <v>16</v>
      </c>
      <c r="E27095" t="s">
        <v>594</v>
      </c>
      <c r="F27095">
        <v>0.25509202212099863</v>
      </c>
    </row>
    <row r="27096" spans="1:6" hidden="1" x14ac:dyDescent="0.35">
      <c r="A27096">
        <v>27094</v>
      </c>
      <c r="B27096" t="s">
        <v>836</v>
      </c>
      <c r="C27096">
        <v>0</v>
      </c>
      <c r="D27096" t="s">
        <v>16</v>
      </c>
      <c r="E27096" t="s">
        <v>595</v>
      </c>
      <c r="F27096">
        <v>0.31112207414404641</v>
      </c>
    </row>
    <row r="27097" spans="1:6" hidden="1" x14ac:dyDescent="0.35">
      <c r="A27097">
        <v>27095</v>
      </c>
      <c r="B27097" t="s">
        <v>836</v>
      </c>
      <c r="C27097">
        <v>0</v>
      </c>
      <c r="D27097" t="s">
        <v>16</v>
      </c>
      <c r="E27097" t="s">
        <v>596</v>
      </c>
      <c r="F27097">
        <v>0.52545141602006828</v>
      </c>
    </row>
    <row r="27098" spans="1:6" hidden="1" x14ac:dyDescent="0.35">
      <c r="A27098">
        <v>27096</v>
      </c>
      <c r="B27098" t="s">
        <v>836</v>
      </c>
      <c r="C27098">
        <v>0</v>
      </c>
      <c r="D27098" t="s">
        <v>17</v>
      </c>
      <c r="E27098" t="s">
        <v>597</v>
      </c>
      <c r="F27098">
        <v>20.513520713686216</v>
      </c>
    </row>
    <row r="27099" spans="1:6" hidden="1" x14ac:dyDescent="0.35">
      <c r="A27099">
        <v>27097</v>
      </c>
      <c r="B27099" t="s">
        <v>836</v>
      </c>
      <c r="C27099">
        <v>0</v>
      </c>
      <c r="D27099" t="s">
        <v>310</v>
      </c>
      <c r="E27099" t="s">
        <v>598</v>
      </c>
      <c r="F27099">
        <v>15.292344206431187</v>
      </c>
    </row>
    <row r="27100" spans="1:6" hidden="1" x14ac:dyDescent="0.35">
      <c r="A27100">
        <v>27098</v>
      </c>
      <c r="B27100" t="s">
        <v>836</v>
      </c>
      <c r="C27100">
        <v>0</v>
      </c>
      <c r="D27100" t="s">
        <v>310</v>
      </c>
      <c r="E27100" t="s">
        <v>599</v>
      </c>
      <c r="F27100">
        <v>0</v>
      </c>
    </row>
    <row r="27101" spans="1:6" hidden="1" x14ac:dyDescent="0.35">
      <c r="A27101">
        <v>27099</v>
      </c>
      <c r="B27101" t="s">
        <v>836</v>
      </c>
      <c r="C27101">
        <v>0</v>
      </c>
      <c r="D27101" t="s">
        <v>311</v>
      </c>
      <c r="E27101" t="s">
        <v>600</v>
      </c>
      <c r="F27101">
        <v>14.339925977910124</v>
      </c>
    </row>
    <row r="27102" spans="1:6" hidden="1" x14ac:dyDescent="0.35">
      <c r="A27102">
        <v>27100</v>
      </c>
      <c r="B27102" t="s">
        <v>836</v>
      </c>
      <c r="C27102">
        <v>0</v>
      </c>
      <c r="D27102" t="s">
        <v>311</v>
      </c>
      <c r="E27102" t="s">
        <v>601</v>
      </c>
      <c r="F27102">
        <v>1.4600548070087243</v>
      </c>
    </row>
    <row r="27103" spans="1:6" hidden="1" x14ac:dyDescent="0.35">
      <c r="A27103">
        <v>27101</v>
      </c>
      <c r="B27103" t="s">
        <v>836</v>
      </c>
      <c r="C27103">
        <v>0</v>
      </c>
      <c r="D27103" t="s">
        <v>311</v>
      </c>
      <c r="E27103" t="s">
        <v>602</v>
      </c>
      <c r="F27103">
        <v>18.028249717610013</v>
      </c>
    </row>
    <row r="27104" spans="1:6" hidden="1" x14ac:dyDescent="0.35">
      <c r="A27104">
        <v>27102</v>
      </c>
      <c r="B27104" t="s">
        <v>836</v>
      </c>
      <c r="C27104">
        <v>0</v>
      </c>
      <c r="D27104" t="s">
        <v>311</v>
      </c>
      <c r="E27104" t="s">
        <v>603</v>
      </c>
      <c r="F27104">
        <v>0</v>
      </c>
    </row>
    <row r="27105" spans="1:6" hidden="1" x14ac:dyDescent="0.35">
      <c r="A27105">
        <v>27103</v>
      </c>
      <c r="B27105" t="s">
        <v>836</v>
      </c>
      <c r="C27105">
        <v>0</v>
      </c>
      <c r="D27105" t="s">
        <v>311</v>
      </c>
      <c r="E27105" t="s">
        <v>604</v>
      </c>
      <c r="F27105">
        <v>16.781460757850095</v>
      </c>
    </row>
    <row r="27106" spans="1:6" hidden="1" x14ac:dyDescent="0.35">
      <c r="A27106">
        <v>27104</v>
      </c>
      <c r="B27106" t="s">
        <v>836</v>
      </c>
      <c r="C27106">
        <v>0</v>
      </c>
      <c r="D27106" t="s">
        <v>312</v>
      </c>
      <c r="E27106" t="s">
        <v>605</v>
      </c>
      <c r="F27106">
        <v>85.360299350810465</v>
      </c>
    </row>
    <row r="27107" spans="1:6" hidden="1" x14ac:dyDescent="0.35">
      <c r="A27107">
        <v>27105</v>
      </c>
      <c r="B27107" t="s">
        <v>836</v>
      </c>
      <c r="C27107">
        <v>0</v>
      </c>
      <c r="D27107" t="s">
        <v>312</v>
      </c>
      <c r="E27107" t="s">
        <v>606</v>
      </c>
      <c r="F27107">
        <v>0</v>
      </c>
    </row>
    <row r="27108" spans="1:6" hidden="1" x14ac:dyDescent="0.35">
      <c r="A27108">
        <v>27106</v>
      </c>
      <c r="B27108" t="s">
        <v>836</v>
      </c>
      <c r="C27108">
        <v>0</v>
      </c>
      <c r="D27108" t="s">
        <v>313</v>
      </c>
      <c r="E27108" t="s">
        <v>607</v>
      </c>
      <c r="F27108">
        <v>9.8332758439502665</v>
      </c>
    </row>
    <row r="27109" spans="1:6" hidden="1" x14ac:dyDescent="0.35">
      <c r="A27109">
        <v>27107</v>
      </c>
      <c r="B27109" t="s">
        <v>836</v>
      </c>
      <c r="C27109">
        <v>0</v>
      </c>
      <c r="D27109" t="s">
        <v>313</v>
      </c>
      <c r="E27109" t="s">
        <v>608</v>
      </c>
      <c r="F27109">
        <v>0</v>
      </c>
    </row>
    <row r="27110" spans="1:6" hidden="1" x14ac:dyDescent="0.35">
      <c r="A27110">
        <v>27108</v>
      </c>
      <c r="B27110" t="s">
        <v>836</v>
      </c>
      <c r="C27110">
        <v>0</v>
      </c>
      <c r="D27110" t="s">
        <v>313</v>
      </c>
      <c r="E27110" t="s">
        <v>609</v>
      </c>
      <c r="F27110">
        <v>10.95450329697227</v>
      </c>
    </row>
    <row r="27111" spans="1:6" hidden="1" x14ac:dyDescent="0.35">
      <c r="A27111">
        <v>27109</v>
      </c>
      <c r="B27111" t="s">
        <v>836</v>
      </c>
      <c r="C27111">
        <v>0</v>
      </c>
      <c r="D27111" t="s">
        <v>313</v>
      </c>
      <c r="E27111" t="s">
        <v>610</v>
      </c>
      <c r="F27111">
        <v>0</v>
      </c>
    </row>
    <row r="27112" spans="1:6" hidden="1" x14ac:dyDescent="0.35">
      <c r="A27112">
        <v>27110</v>
      </c>
      <c r="B27112" t="s">
        <v>836</v>
      </c>
      <c r="C27112">
        <v>0</v>
      </c>
      <c r="D27112" t="s">
        <v>10</v>
      </c>
      <c r="E27112" t="s">
        <v>539</v>
      </c>
      <c r="F27112">
        <v>4.8303375771934931</v>
      </c>
    </row>
    <row r="27113" spans="1:6" hidden="1" x14ac:dyDescent="0.35">
      <c r="A27113">
        <v>27111</v>
      </c>
      <c r="B27113" t="s">
        <v>836</v>
      </c>
      <c r="C27113">
        <v>0</v>
      </c>
      <c r="D27113" t="s">
        <v>313</v>
      </c>
      <c r="E27113" t="s">
        <v>611</v>
      </c>
      <c r="F27113">
        <v>0</v>
      </c>
    </row>
    <row r="27114" spans="1:6" hidden="1" x14ac:dyDescent="0.35">
      <c r="A27114">
        <v>27112</v>
      </c>
      <c r="B27114" t="s">
        <v>836</v>
      </c>
      <c r="C27114">
        <v>0</v>
      </c>
      <c r="D27114" t="s">
        <v>313</v>
      </c>
      <c r="E27114" t="s">
        <v>612</v>
      </c>
      <c r="F27114">
        <v>11.712968315190972</v>
      </c>
    </row>
    <row r="27115" spans="1:6" hidden="1" x14ac:dyDescent="0.35">
      <c r="A27115">
        <v>27113</v>
      </c>
      <c r="B27115" t="s">
        <v>836</v>
      </c>
      <c r="C27115">
        <v>0</v>
      </c>
      <c r="D27115" t="s">
        <v>313</v>
      </c>
      <c r="E27115" t="s">
        <v>613</v>
      </c>
      <c r="F27115">
        <v>0</v>
      </c>
    </row>
    <row r="27116" spans="1:6" hidden="1" x14ac:dyDescent="0.35">
      <c r="A27116">
        <v>27114</v>
      </c>
      <c r="B27116" t="s">
        <v>836</v>
      </c>
      <c r="C27116">
        <v>0</v>
      </c>
      <c r="D27116" t="s">
        <v>313</v>
      </c>
      <c r="E27116" t="s">
        <v>614</v>
      </c>
      <c r="F27116">
        <v>10.094329409165784</v>
      </c>
    </row>
    <row r="27117" spans="1:6" hidden="1" x14ac:dyDescent="0.35">
      <c r="A27117">
        <v>27115</v>
      </c>
      <c r="B27117" t="s">
        <v>836</v>
      </c>
      <c r="C27117">
        <v>0</v>
      </c>
      <c r="D27117" t="s">
        <v>313</v>
      </c>
      <c r="E27117" t="s">
        <v>615</v>
      </c>
      <c r="F27117">
        <v>0</v>
      </c>
    </row>
    <row r="27118" spans="1:6" hidden="1" x14ac:dyDescent="0.35">
      <c r="A27118">
        <v>27116</v>
      </c>
      <c r="B27118" t="s">
        <v>836</v>
      </c>
      <c r="C27118">
        <v>0</v>
      </c>
      <c r="D27118" t="s">
        <v>313</v>
      </c>
      <c r="E27118" t="s">
        <v>616</v>
      </c>
      <c r="F27118">
        <v>10.534648539621635</v>
      </c>
    </row>
    <row r="27119" spans="1:6" hidden="1" x14ac:dyDescent="0.35">
      <c r="A27119">
        <v>27117</v>
      </c>
      <c r="B27119" t="s">
        <v>836</v>
      </c>
      <c r="C27119">
        <v>0</v>
      </c>
      <c r="D27119" t="s">
        <v>18</v>
      </c>
      <c r="E27119" t="s">
        <v>617</v>
      </c>
      <c r="F27119">
        <v>86.678269697584085</v>
      </c>
    </row>
    <row r="27120" spans="1:6" hidden="1" x14ac:dyDescent="0.35">
      <c r="A27120">
        <v>27118</v>
      </c>
      <c r="B27120" t="s">
        <v>836</v>
      </c>
      <c r="C27120">
        <v>0</v>
      </c>
      <c r="D27120" t="s">
        <v>21</v>
      </c>
      <c r="E27120" t="s">
        <v>618</v>
      </c>
      <c r="F27120">
        <v>190.56569557256279</v>
      </c>
    </row>
    <row r="27121" spans="1:6" hidden="1" x14ac:dyDescent="0.35">
      <c r="A27121">
        <v>27119</v>
      </c>
      <c r="B27121" t="s">
        <v>836</v>
      </c>
      <c r="C27121">
        <v>0</v>
      </c>
      <c r="D27121" t="s">
        <v>19</v>
      </c>
      <c r="E27121" t="s">
        <v>619</v>
      </c>
      <c r="F27121">
        <v>46.718306235990802</v>
      </c>
    </row>
    <row r="27122" spans="1:6" hidden="1" x14ac:dyDescent="0.35">
      <c r="A27122">
        <v>27120</v>
      </c>
      <c r="B27122" t="s">
        <v>836</v>
      </c>
      <c r="C27122">
        <v>0</v>
      </c>
      <c r="D27122" t="s">
        <v>20</v>
      </c>
      <c r="E27122" t="s">
        <v>620</v>
      </c>
      <c r="F27122">
        <v>65.751175808282994</v>
      </c>
    </row>
    <row r="27123" spans="1:6" hidden="1" x14ac:dyDescent="0.35">
      <c r="A27123">
        <v>27121</v>
      </c>
      <c r="B27123" t="s">
        <v>836</v>
      </c>
      <c r="C27123">
        <v>0</v>
      </c>
      <c r="D27123" t="s">
        <v>19</v>
      </c>
      <c r="E27123" t="s">
        <v>621</v>
      </c>
      <c r="F27123">
        <v>176.87938924660983</v>
      </c>
    </row>
    <row r="27124" spans="1:6" hidden="1" x14ac:dyDescent="0.35">
      <c r="A27124">
        <v>27122</v>
      </c>
      <c r="B27124" t="s">
        <v>836</v>
      </c>
      <c r="C27124">
        <v>0</v>
      </c>
      <c r="D27124" t="s">
        <v>19</v>
      </c>
      <c r="E27124" t="s">
        <v>622</v>
      </c>
      <c r="F27124">
        <v>28.048543427961128</v>
      </c>
    </row>
    <row r="27125" spans="1:6" hidden="1" x14ac:dyDescent="0.35">
      <c r="A27125">
        <v>27123</v>
      </c>
      <c r="B27125" t="s">
        <v>836</v>
      </c>
      <c r="C27125">
        <v>0</v>
      </c>
      <c r="D27125" t="s">
        <v>22</v>
      </c>
      <c r="E27125" t="s">
        <v>623</v>
      </c>
      <c r="F27125">
        <v>178.24749359114787</v>
      </c>
    </row>
    <row r="27126" spans="1:6" hidden="1" x14ac:dyDescent="0.35">
      <c r="A27126">
        <v>27124</v>
      </c>
      <c r="B27126" t="s">
        <v>836</v>
      </c>
      <c r="C27126">
        <v>0</v>
      </c>
      <c r="D27126" t="s">
        <v>23</v>
      </c>
      <c r="E27126" t="s">
        <v>624</v>
      </c>
      <c r="F27126">
        <v>40.493640674030708</v>
      </c>
    </row>
    <row r="27127" spans="1:6" hidden="1" x14ac:dyDescent="0.35">
      <c r="A27127">
        <v>27125</v>
      </c>
      <c r="B27127" t="s">
        <v>836</v>
      </c>
      <c r="C27127">
        <v>0</v>
      </c>
      <c r="D27127" t="s">
        <v>24</v>
      </c>
      <c r="E27127" t="s">
        <v>625</v>
      </c>
      <c r="F27127">
        <v>64.272365807618456</v>
      </c>
    </row>
    <row r="27128" spans="1:6" hidden="1" x14ac:dyDescent="0.35">
      <c r="A27128">
        <v>27126</v>
      </c>
      <c r="B27128" t="s">
        <v>836</v>
      </c>
      <c r="C27128">
        <v>0</v>
      </c>
      <c r="D27128" t="s">
        <v>314</v>
      </c>
      <c r="E27128" t="s">
        <v>626</v>
      </c>
      <c r="F27128">
        <v>6.6580150692611362</v>
      </c>
    </row>
    <row r="27129" spans="1:6" hidden="1" x14ac:dyDescent="0.35">
      <c r="A27129">
        <v>27127</v>
      </c>
      <c r="B27129" t="s">
        <v>836</v>
      </c>
      <c r="C27129">
        <v>0</v>
      </c>
      <c r="D27129" t="s">
        <v>314</v>
      </c>
      <c r="E27129" t="s">
        <v>627</v>
      </c>
      <c r="F27129">
        <v>0</v>
      </c>
    </row>
    <row r="27130" spans="1:6" hidden="1" x14ac:dyDescent="0.35">
      <c r="A27130">
        <v>27128</v>
      </c>
      <c r="B27130" t="s">
        <v>836</v>
      </c>
      <c r="C27130">
        <v>0</v>
      </c>
      <c r="D27130" t="s">
        <v>315</v>
      </c>
      <c r="E27130" t="s">
        <v>628</v>
      </c>
      <c r="F27130">
        <v>4.6401472332961315</v>
      </c>
    </row>
    <row r="27131" spans="1:6" hidden="1" x14ac:dyDescent="0.35">
      <c r="A27131">
        <v>27129</v>
      </c>
      <c r="B27131" t="s">
        <v>836</v>
      </c>
      <c r="C27131">
        <v>0</v>
      </c>
      <c r="D27131" t="s">
        <v>315</v>
      </c>
      <c r="E27131" t="s">
        <v>629</v>
      </c>
      <c r="F27131">
        <v>8.8739337856387941</v>
      </c>
    </row>
    <row r="27132" spans="1:6" hidden="1" x14ac:dyDescent="0.35">
      <c r="A27132">
        <v>27130</v>
      </c>
      <c r="B27132" t="s">
        <v>836</v>
      </c>
      <c r="C27132">
        <v>0</v>
      </c>
      <c r="D27132" t="s">
        <v>315</v>
      </c>
      <c r="E27132" t="s">
        <v>630</v>
      </c>
      <c r="F27132">
        <v>1.3826639880005727</v>
      </c>
    </row>
    <row r="27133" spans="1:6" hidden="1" x14ac:dyDescent="0.35">
      <c r="A27133">
        <v>27131</v>
      </c>
      <c r="B27133" t="s">
        <v>836</v>
      </c>
      <c r="C27133">
        <v>0</v>
      </c>
      <c r="D27133" t="s">
        <v>315</v>
      </c>
      <c r="E27133" t="s">
        <v>631</v>
      </c>
      <c r="F27133">
        <v>8.1585050410998328</v>
      </c>
    </row>
    <row r="27134" spans="1:6" hidden="1" x14ac:dyDescent="0.35">
      <c r="A27134">
        <v>27132</v>
      </c>
      <c r="B27134" t="s">
        <v>836</v>
      </c>
      <c r="C27134">
        <v>0</v>
      </c>
      <c r="D27134" t="s">
        <v>315</v>
      </c>
      <c r="E27134" t="s">
        <v>632</v>
      </c>
      <c r="F27134">
        <v>0.24671513516535115</v>
      </c>
    </row>
    <row r="27135" spans="1:6" hidden="1" x14ac:dyDescent="0.35">
      <c r="A27135">
        <v>27133</v>
      </c>
      <c r="B27135" t="s">
        <v>836</v>
      </c>
      <c r="C27135">
        <v>0</v>
      </c>
      <c r="D27135" t="s">
        <v>315</v>
      </c>
      <c r="E27135" t="s">
        <v>633</v>
      </c>
      <c r="F27135">
        <v>6.0044379151551741</v>
      </c>
    </row>
    <row r="27136" spans="1:6" hidden="1" x14ac:dyDescent="0.35">
      <c r="A27136">
        <v>27134</v>
      </c>
      <c r="B27136" t="s">
        <v>836</v>
      </c>
      <c r="C27136">
        <v>0</v>
      </c>
      <c r="D27136" t="s">
        <v>315</v>
      </c>
      <c r="E27136" t="s">
        <v>634</v>
      </c>
      <c r="F27136">
        <v>0.37741109412791868</v>
      </c>
    </row>
    <row r="27137" spans="1:6" hidden="1" x14ac:dyDescent="0.35">
      <c r="A27137">
        <v>27135</v>
      </c>
      <c r="B27137" t="s">
        <v>836</v>
      </c>
      <c r="C27137">
        <v>0</v>
      </c>
      <c r="D27137" t="s">
        <v>315</v>
      </c>
      <c r="E27137" t="s">
        <v>635</v>
      </c>
      <c r="F27137">
        <v>4.242535256259445E-2</v>
      </c>
    </row>
    <row r="27138" spans="1:6" hidden="1" x14ac:dyDescent="0.35">
      <c r="A27138">
        <v>27136</v>
      </c>
      <c r="B27138" t="s">
        <v>836</v>
      </c>
      <c r="C27138">
        <v>0</v>
      </c>
      <c r="D27138" t="s">
        <v>315</v>
      </c>
      <c r="E27138" t="s">
        <v>636</v>
      </c>
      <c r="F27138">
        <v>2.5932907985941022E-6</v>
      </c>
    </row>
    <row r="27139" spans="1:6" hidden="1" x14ac:dyDescent="0.35">
      <c r="A27139">
        <v>27137</v>
      </c>
      <c r="B27139" t="s">
        <v>836</v>
      </c>
      <c r="C27139">
        <v>0</v>
      </c>
      <c r="D27139" t="s">
        <v>315</v>
      </c>
      <c r="E27139" t="s">
        <v>637</v>
      </c>
      <c r="F27139">
        <v>5.4184643844506228E-3</v>
      </c>
    </row>
    <row r="27140" spans="1:6" hidden="1" x14ac:dyDescent="0.35">
      <c r="A27140">
        <v>27138</v>
      </c>
      <c r="B27140" t="s">
        <v>836</v>
      </c>
      <c r="C27140">
        <v>0</v>
      </c>
      <c r="D27140" t="s">
        <v>315</v>
      </c>
      <c r="E27140" t="s">
        <v>638</v>
      </c>
      <c r="F27140">
        <v>0.48446856596153531</v>
      </c>
    </row>
    <row r="27141" spans="1:6" hidden="1" x14ac:dyDescent="0.35">
      <c r="A27141">
        <v>27139</v>
      </c>
      <c r="B27141" t="s">
        <v>836</v>
      </c>
      <c r="C27141">
        <v>0</v>
      </c>
      <c r="D27141" t="s">
        <v>315</v>
      </c>
      <c r="E27141" t="s">
        <v>639</v>
      </c>
      <c r="F27141">
        <v>0.21043360458204993</v>
      </c>
    </row>
    <row r="27142" spans="1:6" hidden="1" x14ac:dyDescent="0.35">
      <c r="A27142">
        <v>27140</v>
      </c>
      <c r="B27142" t="s">
        <v>836</v>
      </c>
      <c r="C27142">
        <v>0</v>
      </c>
      <c r="D27142" t="s">
        <v>315</v>
      </c>
      <c r="E27142" t="s">
        <v>640</v>
      </c>
      <c r="F27142">
        <v>5.3588748169603564</v>
      </c>
    </row>
    <row r="27143" spans="1:6" hidden="1" x14ac:dyDescent="0.35">
      <c r="A27143">
        <v>27141</v>
      </c>
      <c r="B27143" t="s">
        <v>836</v>
      </c>
      <c r="C27143">
        <v>0</v>
      </c>
      <c r="D27143" t="s">
        <v>315</v>
      </c>
      <c r="E27143" t="s">
        <v>641</v>
      </c>
      <c r="F27143">
        <v>15.301668415078758</v>
      </c>
    </row>
    <row r="27144" spans="1:6" hidden="1" x14ac:dyDescent="0.35">
      <c r="A27144">
        <v>27142</v>
      </c>
      <c r="B27144" t="s">
        <v>836</v>
      </c>
      <c r="C27144">
        <v>0</v>
      </c>
      <c r="D27144" t="s">
        <v>316</v>
      </c>
      <c r="E27144" t="s">
        <v>642</v>
      </c>
      <c r="F27144">
        <v>0.28192140325260334</v>
      </c>
    </row>
    <row r="27145" spans="1:6" hidden="1" x14ac:dyDescent="0.35">
      <c r="A27145">
        <v>27143</v>
      </c>
      <c r="B27145" t="s">
        <v>836</v>
      </c>
      <c r="C27145">
        <v>0</v>
      </c>
      <c r="D27145" t="s">
        <v>316</v>
      </c>
      <c r="E27145" t="s">
        <v>643</v>
      </c>
      <c r="F27145">
        <v>0.34214572530004328</v>
      </c>
    </row>
    <row r="27146" spans="1:6" hidden="1" x14ac:dyDescent="0.35">
      <c r="A27146">
        <v>27144</v>
      </c>
      <c r="B27146" t="s">
        <v>836</v>
      </c>
      <c r="C27146">
        <v>0</v>
      </c>
      <c r="D27146" t="s">
        <v>316</v>
      </c>
      <c r="E27146" t="s">
        <v>644</v>
      </c>
      <c r="F27146">
        <v>0.11918962950818122</v>
      </c>
    </row>
    <row r="27147" spans="1:6" hidden="1" x14ac:dyDescent="0.35">
      <c r="A27147">
        <v>27145</v>
      </c>
      <c r="B27147" t="s">
        <v>836</v>
      </c>
      <c r="C27147">
        <v>0</v>
      </c>
      <c r="D27147" t="s">
        <v>316</v>
      </c>
      <c r="E27147" t="s">
        <v>645</v>
      </c>
      <c r="F27147">
        <v>0.19099144675779967</v>
      </c>
    </row>
    <row r="27148" spans="1:6" hidden="1" x14ac:dyDescent="0.35">
      <c r="A27148">
        <v>27146</v>
      </c>
      <c r="B27148" t="s">
        <v>836</v>
      </c>
      <c r="C27148">
        <v>0</v>
      </c>
      <c r="D27148" t="s">
        <v>316</v>
      </c>
      <c r="E27148" t="s">
        <v>646</v>
      </c>
      <c r="F27148">
        <v>0.42492309844250836</v>
      </c>
    </row>
    <row r="27149" spans="1:6" hidden="1" x14ac:dyDescent="0.35">
      <c r="A27149">
        <v>27147</v>
      </c>
      <c r="B27149" t="s">
        <v>836</v>
      </c>
      <c r="C27149">
        <v>0</v>
      </c>
      <c r="D27149" t="s">
        <v>316</v>
      </c>
      <c r="E27149" t="s">
        <v>647</v>
      </c>
      <c r="F27149">
        <v>10.389378916934865</v>
      </c>
    </row>
    <row r="27150" spans="1:6" hidden="1" x14ac:dyDescent="0.35">
      <c r="A27150">
        <v>27148</v>
      </c>
      <c r="B27150" t="s">
        <v>836</v>
      </c>
      <c r="C27150">
        <v>0</v>
      </c>
      <c r="D27150" t="s">
        <v>314</v>
      </c>
      <c r="E27150" t="s">
        <v>648</v>
      </c>
      <c r="F27150">
        <v>1.4297203465646171</v>
      </c>
    </row>
    <row r="27151" spans="1:6" hidden="1" x14ac:dyDescent="0.35">
      <c r="A27151">
        <v>27149</v>
      </c>
      <c r="B27151" t="s">
        <v>836</v>
      </c>
      <c r="C27151">
        <v>0</v>
      </c>
      <c r="D27151" t="s">
        <v>314</v>
      </c>
      <c r="E27151" t="s">
        <v>649</v>
      </c>
      <c r="F27151">
        <v>9.8925346887373067</v>
      </c>
    </row>
    <row r="27152" spans="1:6" hidden="1" x14ac:dyDescent="0.35">
      <c r="A27152">
        <v>27150</v>
      </c>
      <c r="B27152" t="s">
        <v>836</v>
      </c>
      <c r="C27152">
        <v>0</v>
      </c>
      <c r="D27152" t="s">
        <v>25</v>
      </c>
      <c r="E27152" t="s">
        <v>650</v>
      </c>
      <c r="F27152">
        <v>2134.5686232882972</v>
      </c>
    </row>
    <row r="27153" spans="1:6" hidden="1" x14ac:dyDescent="0.35">
      <c r="A27153">
        <v>27151</v>
      </c>
      <c r="B27153" t="s">
        <v>836</v>
      </c>
      <c r="C27153">
        <v>0</v>
      </c>
      <c r="D27153" t="s">
        <v>25</v>
      </c>
      <c r="E27153" t="s">
        <v>651</v>
      </c>
      <c r="F27153">
        <v>0</v>
      </c>
    </row>
    <row r="27154" spans="1:6" hidden="1" x14ac:dyDescent="0.35">
      <c r="A27154">
        <v>27152</v>
      </c>
      <c r="B27154" t="s">
        <v>836</v>
      </c>
      <c r="C27154">
        <v>0</v>
      </c>
      <c r="D27154" t="s">
        <v>26</v>
      </c>
      <c r="E27154" t="s">
        <v>652</v>
      </c>
      <c r="F27154">
        <v>228.74844620374159</v>
      </c>
    </row>
    <row r="27155" spans="1:6" hidden="1" x14ac:dyDescent="0.35">
      <c r="A27155">
        <v>27153</v>
      </c>
      <c r="B27155" t="s">
        <v>836</v>
      </c>
      <c r="C27155">
        <v>0</v>
      </c>
      <c r="D27155" t="s">
        <v>26</v>
      </c>
      <c r="E27155" t="s">
        <v>653</v>
      </c>
      <c r="F27155">
        <v>10.210407065220359</v>
      </c>
    </row>
    <row r="27156" spans="1:6" hidden="1" x14ac:dyDescent="0.35">
      <c r="A27156">
        <v>27154</v>
      </c>
      <c r="B27156" t="s">
        <v>836</v>
      </c>
      <c r="C27156">
        <v>0</v>
      </c>
      <c r="D27156" t="s">
        <v>26</v>
      </c>
      <c r="E27156" t="s">
        <v>654</v>
      </c>
      <c r="F27156">
        <v>546.85204977366516</v>
      </c>
    </row>
    <row r="27157" spans="1:6" hidden="1" x14ac:dyDescent="0.35">
      <c r="A27157">
        <v>27155</v>
      </c>
      <c r="B27157" t="s">
        <v>836</v>
      </c>
      <c r="C27157">
        <v>0</v>
      </c>
      <c r="D27157" t="s">
        <v>26</v>
      </c>
      <c r="E27157" t="s">
        <v>655</v>
      </c>
      <c r="F27157">
        <v>218.84311238401776</v>
      </c>
    </row>
    <row r="27158" spans="1:6" hidden="1" x14ac:dyDescent="0.35">
      <c r="A27158">
        <v>27156</v>
      </c>
      <c r="B27158" t="s">
        <v>836</v>
      </c>
      <c r="C27158">
        <v>0</v>
      </c>
      <c r="D27158" t="s">
        <v>28</v>
      </c>
      <c r="E27158" t="s">
        <v>656</v>
      </c>
      <c r="F27158">
        <v>481.62608536484976</v>
      </c>
    </row>
    <row r="27159" spans="1:6" hidden="1" x14ac:dyDescent="0.35">
      <c r="A27159">
        <v>27157</v>
      </c>
      <c r="B27159" t="s">
        <v>836</v>
      </c>
      <c r="C27159">
        <v>0</v>
      </c>
      <c r="D27159" t="s">
        <v>27</v>
      </c>
      <c r="E27159" t="s">
        <v>657</v>
      </c>
      <c r="F27159">
        <v>76.067332732773977</v>
      </c>
    </row>
    <row r="27160" spans="1:6" hidden="1" x14ac:dyDescent="0.35">
      <c r="A27160">
        <v>27158</v>
      </c>
      <c r="B27160" t="s">
        <v>836</v>
      </c>
      <c r="C27160">
        <v>0</v>
      </c>
      <c r="D27160" t="s">
        <v>27</v>
      </c>
      <c r="E27160" t="s">
        <v>658</v>
      </c>
      <c r="F27160">
        <v>347.69554791993289</v>
      </c>
    </row>
    <row r="27161" spans="1:6" hidden="1" x14ac:dyDescent="0.35">
      <c r="A27161">
        <v>27159</v>
      </c>
      <c r="B27161" t="s">
        <v>836</v>
      </c>
      <c r="C27161">
        <v>0</v>
      </c>
      <c r="D27161" t="s">
        <v>27</v>
      </c>
      <c r="E27161" t="s">
        <v>659</v>
      </c>
      <c r="F27161">
        <v>10.819451688001669</v>
      </c>
    </row>
    <row r="27162" spans="1:6" hidden="1" x14ac:dyDescent="0.35">
      <c r="A27162">
        <v>27160</v>
      </c>
      <c r="B27162" t="s">
        <v>836</v>
      </c>
      <c r="C27162">
        <v>0</v>
      </c>
      <c r="D27162" t="s">
        <v>27</v>
      </c>
      <c r="E27162" t="s">
        <v>660</v>
      </c>
      <c r="F27162">
        <v>23.708540559082714</v>
      </c>
    </row>
    <row r="27163" spans="1:6" hidden="1" x14ac:dyDescent="0.35">
      <c r="A27163">
        <v>27161</v>
      </c>
      <c r="B27163" t="s">
        <v>836</v>
      </c>
      <c r="C27163">
        <v>0</v>
      </c>
      <c r="D27163" t="s">
        <v>27</v>
      </c>
      <c r="E27163" t="s">
        <v>661</v>
      </c>
      <c r="F27163">
        <v>5.295954125009823</v>
      </c>
    </row>
    <row r="27164" spans="1:6" hidden="1" x14ac:dyDescent="0.35">
      <c r="A27164">
        <v>27162</v>
      </c>
      <c r="B27164" t="s">
        <v>836</v>
      </c>
      <c r="C27164">
        <v>0</v>
      </c>
      <c r="D27164" t="s">
        <v>27</v>
      </c>
      <c r="E27164" t="s">
        <v>662</v>
      </c>
      <c r="F27164">
        <v>79.380078383252084</v>
      </c>
    </row>
    <row r="27165" spans="1:6" hidden="1" x14ac:dyDescent="0.35">
      <c r="A27165">
        <v>27163</v>
      </c>
      <c r="B27165" t="s">
        <v>836</v>
      </c>
      <c r="C27165">
        <v>0</v>
      </c>
      <c r="D27165" t="s">
        <v>27</v>
      </c>
      <c r="E27165" t="s">
        <v>663</v>
      </c>
      <c r="F27165">
        <v>245.90360140437315</v>
      </c>
    </row>
    <row r="27166" spans="1:6" hidden="1" x14ac:dyDescent="0.35">
      <c r="A27166">
        <v>27164</v>
      </c>
      <c r="B27166" t="s">
        <v>836</v>
      </c>
      <c r="C27166">
        <v>0</v>
      </c>
      <c r="D27166" t="s">
        <v>30</v>
      </c>
      <c r="E27166" t="s">
        <v>664</v>
      </c>
      <c r="F27166">
        <v>242.21404291780757</v>
      </c>
    </row>
    <row r="27167" spans="1:6" hidden="1" x14ac:dyDescent="0.35">
      <c r="A27167">
        <v>27165</v>
      </c>
      <c r="B27167" t="s">
        <v>836</v>
      </c>
      <c r="C27167">
        <v>0</v>
      </c>
      <c r="D27167" t="s">
        <v>32</v>
      </c>
      <c r="E27167" t="s">
        <v>665</v>
      </c>
      <c r="F27167">
        <v>356.6822495300782</v>
      </c>
    </row>
    <row r="27168" spans="1:6" hidden="1" x14ac:dyDescent="0.35">
      <c r="A27168">
        <v>27166</v>
      </c>
      <c r="B27168" t="s">
        <v>836</v>
      </c>
      <c r="C27168">
        <v>0</v>
      </c>
      <c r="D27168" t="s">
        <v>32</v>
      </c>
      <c r="E27168" t="s">
        <v>666</v>
      </c>
      <c r="F27168">
        <v>233.89593084678296</v>
      </c>
    </row>
    <row r="27169" spans="1:6" hidden="1" x14ac:dyDescent="0.35">
      <c r="A27169">
        <v>27167</v>
      </c>
      <c r="B27169" t="s">
        <v>836</v>
      </c>
      <c r="C27169">
        <v>0</v>
      </c>
      <c r="D27169" t="s">
        <v>32</v>
      </c>
      <c r="E27169" t="s">
        <v>667</v>
      </c>
      <c r="F27169">
        <v>162.31090667731925</v>
      </c>
    </row>
    <row r="27170" spans="1:6" hidden="1" x14ac:dyDescent="0.35">
      <c r="A27170">
        <v>27168</v>
      </c>
      <c r="B27170" t="s">
        <v>836</v>
      </c>
      <c r="C27170">
        <v>0</v>
      </c>
      <c r="D27170" t="s">
        <v>33</v>
      </c>
      <c r="E27170" t="s">
        <v>668</v>
      </c>
      <c r="F27170">
        <v>873.06294280205475</v>
      </c>
    </row>
    <row r="27171" spans="1:6" hidden="1" x14ac:dyDescent="0.35">
      <c r="A27171">
        <v>27169</v>
      </c>
      <c r="B27171" t="s">
        <v>836</v>
      </c>
      <c r="C27171">
        <v>0</v>
      </c>
      <c r="D27171" t="s">
        <v>34</v>
      </c>
      <c r="E27171" t="s">
        <v>669</v>
      </c>
      <c r="F27171">
        <v>196.5724443194587</v>
      </c>
    </row>
    <row r="27172" spans="1:6" hidden="1" x14ac:dyDescent="0.35">
      <c r="A27172">
        <v>27170</v>
      </c>
      <c r="B27172" t="s">
        <v>836</v>
      </c>
      <c r="C27172">
        <v>0</v>
      </c>
      <c r="D27172" t="s">
        <v>31</v>
      </c>
      <c r="E27172" t="s">
        <v>670</v>
      </c>
      <c r="F27172">
        <v>299.61026027280758</v>
      </c>
    </row>
    <row r="27173" spans="1:6" hidden="1" x14ac:dyDescent="0.35">
      <c r="A27173">
        <v>27171</v>
      </c>
      <c r="B27173" t="s">
        <v>836</v>
      </c>
      <c r="C27173">
        <v>0</v>
      </c>
      <c r="D27173" t="s">
        <v>34</v>
      </c>
      <c r="E27173" t="s">
        <v>671</v>
      </c>
      <c r="F27173">
        <v>134.30166453115172</v>
      </c>
    </row>
    <row r="27174" spans="1:6" hidden="1" x14ac:dyDescent="0.35">
      <c r="A27174">
        <v>27172</v>
      </c>
      <c r="B27174" t="s">
        <v>836</v>
      </c>
      <c r="C27174">
        <v>0</v>
      </c>
      <c r="D27174" t="s">
        <v>34</v>
      </c>
      <c r="E27174" t="s">
        <v>672</v>
      </c>
      <c r="F27174">
        <v>811.27258752086152</v>
      </c>
    </row>
    <row r="27175" spans="1:6" hidden="1" x14ac:dyDescent="0.35">
      <c r="A27175">
        <v>27173</v>
      </c>
      <c r="B27175" t="s">
        <v>836</v>
      </c>
      <c r="C27175">
        <v>0</v>
      </c>
      <c r="D27175" t="s">
        <v>35</v>
      </c>
      <c r="E27175" t="s">
        <v>673</v>
      </c>
      <c r="F27175">
        <v>1286.239923828404</v>
      </c>
    </row>
    <row r="27176" spans="1:6" hidden="1" x14ac:dyDescent="0.35">
      <c r="A27176">
        <v>27174</v>
      </c>
      <c r="B27176" t="s">
        <v>836</v>
      </c>
      <c r="C27176">
        <v>0</v>
      </c>
      <c r="D27176" t="s">
        <v>36</v>
      </c>
      <c r="E27176" t="s">
        <v>674</v>
      </c>
      <c r="F27176">
        <v>581.47008319220447</v>
      </c>
    </row>
    <row r="27177" spans="1:6" hidden="1" x14ac:dyDescent="0.35">
      <c r="A27177">
        <v>27175</v>
      </c>
      <c r="B27177" t="s">
        <v>836</v>
      </c>
      <c r="C27177">
        <v>0</v>
      </c>
      <c r="D27177" t="s">
        <v>37</v>
      </c>
      <c r="E27177" t="s">
        <v>675</v>
      </c>
      <c r="F27177">
        <v>954.21036284039405</v>
      </c>
    </row>
    <row r="27178" spans="1:6" hidden="1" x14ac:dyDescent="0.35">
      <c r="A27178">
        <v>27176</v>
      </c>
      <c r="B27178" t="s">
        <v>836</v>
      </c>
      <c r="C27178">
        <v>0</v>
      </c>
      <c r="D27178" t="s">
        <v>314</v>
      </c>
      <c r="E27178" t="s">
        <v>676</v>
      </c>
      <c r="F27178">
        <v>3.4507242280009454</v>
      </c>
    </row>
    <row r="27179" spans="1:6" hidden="1" x14ac:dyDescent="0.35">
      <c r="A27179">
        <v>27177</v>
      </c>
      <c r="B27179" t="s">
        <v>836</v>
      </c>
      <c r="C27179">
        <v>0</v>
      </c>
      <c r="D27179" t="s">
        <v>314</v>
      </c>
      <c r="E27179" t="s">
        <v>677</v>
      </c>
      <c r="F27179">
        <v>3.7998274722539729</v>
      </c>
    </row>
    <row r="27180" spans="1:6" hidden="1" x14ac:dyDescent="0.35">
      <c r="A27180">
        <v>27178</v>
      </c>
      <c r="B27180" t="s">
        <v>836</v>
      </c>
      <c r="C27180">
        <v>0</v>
      </c>
      <c r="D27180" t="s">
        <v>314</v>
      </c>
      <c r="E27180" t="s">
        <v>678</v>
      </c>
      <c r="F27180">
        <v>3.3669806200137353</v>
      </c>
    </row>
    <row r="27181" spans="1:6" hidden="1" x14ac:dyDescent="0.35">
      <c r="A27181">
        <v>27179</v>
      </c>
      <c r="B27181" t="s">
        <v>836</v>
      </c>
      <c r="C27181">
        <v>0</v>
      </c>
      <c r="D27181" t="s">
        <v>314</v>
      </c>
      <c r="E27181" t="s">
        <v>679</v>
      </c>
      <c r="F27181">
        <v>4.4529869540019051</v>
      </c>
    </row>
    <row r="27182" spans="1:6" hidden="1" x14ac:dyDescent="0.35">
      <c r="A27182">
        <v>27180</v>
      </c>
      <c r="B27182" t="s">
        <v>836</v>
      </c>
      <c r="C27182">
        <v>0</v>
      </c>
      <c r="D27182" t="s">
        <v>314</v>
      </c>
      <c r="E27182" t="s">
        <v>680</v>
      </c>
      <c r="F27182">
        <v>1.30833788736305</v>
      </c>
    </row>
    <row r="27183" spans="1:6" hidden="1" x14ac:dyDescent="0.35">
      <c r="A27183">
        <v>27181</v>
      </c>
      <c r="B27183" t="s">
        <v>836</v>
      </c>
      <c r="C27183">
        <v>0</v>
      </c>
      <c r="D27183" t="s">
        <v>314</v>
      </c>
      <c r="E27183" t="s">
        <v>681</v>
      </c>
      <c r="F27183">
        <v>1.8798420766843951</v>
      </c>
    </row>
    <row r="27184" spans="1:6" hidden="1" x14ac:dyDescent="0.35">
      <c r="A27184">
        <v>27182</v>
      </c>
      <c r="B27184" t="s">
        <v>836</v>
      </c>
      <c r="C27184">
        <v>0</v>
      </c>
      <c r="D27184" t="s">
        <v>314</v>
      </c>
      <c r="E27184" t="s">
        <v>682</v>
      </c>
      <c r="F27184">
        <v>2.7167564108222639</v>
      </c>
    </row>
    <row r="27185" spans="1:6" hidden="1" x14ac:dyDescent="0.35">
      <c r="A27185">
        <v>27183</v>
      </c>
      <c r="B27185" t="s">
        <v>836</v>
      </c>
      <c r="C27185">
        <v>0</v>
      </c>
      <c r="D27185" t="s">
        <v>314</v>
      </c>
      <c r="E27185" t="s">
        <v>683</v>
      </c>
      <c r="F27185">
        <v>0.8923849494304168</v>
      </c>
    </row>
    <row r="27186" spans="1:6" hidden="1" x14ac:dyDescent="0.35">
      <c r="A27186">
        <v>27184</v>
      </c>
      <c r="B27186" t="s">
        <v>836</v>
      </c>
      <c r="C27186">
        <v>0</v>
      </c>
      <c r="D27186" t="s">
        <v>314</v>
      </c>
      <c r="E27186" t="s">
        <v>684</v>
      </c>
      <c r="F27186">
        <v>0.31253310952122143</v>
      </c>
    </row>
    <row r="27187" spans="1:6" hidden="1" x14ac:dyDescent="0.35">
      <c r="A27187">
        <v>27185</v>
      </c>
      <c r="B27187" t="s">
        <v>836</v>
      </c>
      <c r="C27187">
        <v>0</v>
      </c>
      <c r="D27187" t="s">
        <v>314</v>
      </c>
      <c r="E27187" t="s">
        <v>685</v>
      </c>
      <c r="F27187">
        <v>4.0364845303192514</v>
      </c>
    </row>
    <row r="27188" spans="1:6" hidden="1" x14ac:dyDescent="0.35">
      <c r="A27188">
        <v>27186</v>
      </c>
      <c r="B27188" t="s">
        <v>836</v>
      </c>
      <c r="C27188">
        <v>0</v>
      </c>
      <c r="D27188" t="s">
        <v>314</v>
      </c>
      <c r="E27188" t="s">
        <v>686</v>
      </c>
      <c r="F27188">
        <v>4.579287189227478</v>
      </c>
    </row>
    <row r="27189" spans="1:6" hidden="1" x14ac:dyDescent="0.35">
      <c r="A27189">
        <v>27187</v>
      </c>
      <c r="B27189" t="s">
        <v>836</v>
      </c>
      <c r="C27189">
        <v>0</v>
      </c>
      <c r="D27189" t="s">
        <v>314</v>
      </c>
      <c r="E27189" t="s">
        <v>687</v>
      </c>
      <c r="F27189">
        <v>0.98398195391951715</v>
      </c>
    </row>
    <row r="27190" spans="1:6" hidden="1" x14ac:dyDescent="0.35">
      <c r="A27190">
        <v>27188</v>
      </c>
      <c r="B27190" t="s">
        <v>836</v>
      </c>
      <c r="C27190">
        <v>0</v>
      </c>
      <c r="D27190" t="s">
        <v>314</v>
      </c>
      <c r="E27190" t="s">
        <v>688</v>
      </c>
      <c r="F27190">
        <v>11.72991532342391</v>
      </c>
    </row>
    <row r="27191" spans="1:6" hidden="1" x14ac:dyDescent="0.35">
      <c r="A27191">
        <v>27189</v>
      </c>
      <c r="B27191" t="s">
        <v>836</v>
      </c>
      <c r="C27191">
        <v>0</v>
      </c>
      <c r="D27191" t="s">
        <v>314</v>
      </c>
      <c r="E27191" t="s">
        <v>689</v>
      </c>
      <c r="F27191">
        <v>11.714368932039168</v>
      </c>
    </row>
    <row r="27192" spans="1:6" hidden="1" x14ac:dyDescent="0.35">
      <c r="A27192">
        <v>27190</v>
      </c>
      <c r="B27192" t="s">
        <v>836</v>
      </c>
      <c r="C27192">
        <v>0</v>
      </c>
      <c r="D27192" t="s">
        <v>314</v>
      </c>
      <c r="E27192" t="s">
        <v>690</v>
      </c>
      <c r="F27192">
        <v>12.0480178508289</v>
      </c>
    </row>
    <row r="27193" spans="1:6" hidden="1" x14ac:dyDescent="0.35">
      <c r="A27193">
        <v>27191</v>
      </c>
      <c r="B27193" t="s">
        <v>836</v>
      </c>
      <c r="C27193">
        <v>0</v>
      </c>
      <c r="D27193" t="s">
        <v>314</v>
      </c>
      <c r="E27193" t="s">
        <v>691</v>
      </c>
      <c r="F27193">
        <v>6.1451795511914264</v>
      </c>
    </row>
    <row r="27194" spans="1:6" hidden="1" x14ac:dyDescent="0.35">
      <c r="A27194">
        <v>27192</v>
      </c>
      <c r="B27194" t="s">
        <v>836</v>
      </c>
      <c r="C27194">
        <v>0</v>
      </c>
      <c r="D27194" t="s">
        <v>314</v>
      </c>
      <c r="E27194" t="s">
        <v>692</v>
      </c>
      <c r="F27194">
        <v>3.7848473201479416</v>
      </c>
    </row>
    <row r="27195" spans="1:6" hidden="1" x14ac:dyDescent="0.35">
      <c r="A27195">
        <v>27193</v>
      </c>
      <c r="B27195" t="s">
        <v>836</v>
      </c>
      <c r="C27195">
        <v>0</v>
      </c>
      <c r="D27195" t="s">
        <v>314</v>
      </c>
      <c r="E27195" t="s">
        <v>693</v>
      </c>
      <c r="F27195">
        <v>6.3616981030438922</v>
      </c>
    </row>
    <row r="27196" spans="1:6" hidden="1" x14ac:dyDescent="0.35">
      <c r="A27196">
        <v>27194</v>
      </c>
      <c r="B27196" t="s">
        <v>836</v>
      </c>
      <c r="C27196">
        <v>0</v>
      </c>
      <c r="D27196" t="s">
        <v>314</v>
      </c>
      <c r="E27196" t="s">
        <v>694</v>
      </c>
      <c r="F27196">
        <v>1.0575848223424567</v>
      </c>
    </row>
    <row r="27197" spans="1:6" hidden="1" x14ac:dyDescent="0.35">
      <c r="A27197">
        <v>27195</v>
      </c>
      <c r="B27197" t="s">
        <v>836</v>
      </c>
      <c r="C27197">
        <v>0</v>
      </c>
      <c r="D27197" t="s">
        <v>314</v>
      </c>
      <c r="E27197" t="s">
        <v>695</v>
      </c>
      <c r="F27197">
        <v>1.5184798997666085</v>
      </c>
    </row>
    <row r="27198" spans="1:6" hidden="1" x14ac:dyDescent="0.35">
      <c r="A27198">
        <v>27196</v>
      </c>
      <c r="B27198" t="s">
        <v>836</v>
      </c>
      <c r="C27198">
        <v>0</v>
      </c>
      <c r="D27198" t="s">
        <v>38</v>
      </c>
      <c r="E27198" t="s">
        <v>696</v>
      </c>
      <c r="F27198">
        <v>111.18395248474734</v>
      </c>
    </row>
    <row r="27199" spans="1:6" hidden="1" x14ac:dyDescent="0.35">
      <c r="A27199">
        <v>27197</v>
      </c>
      <c r="B27199" t="s">
        <v>836</v>
      </c>
      <c r="C27199">
        <v>0</v>
      </c>
      <c r="D27199" t="s">
        <v>38</v>
      </c>
      <c r="E27199" t="s">
        <v>697</v>
      </c>
      <c r="F27199">
        <v>245.28834720471409</v>
      </c>
    </row>
    <row r="27200" spans="1:6" hidden="1" x14ac:dyDescent="0.35">
      <c r="A27200">
        <v>27198</v>
      </c>
      <c r="B27200" t="s">
        <v>836</v>
      </c>
      <c r="C27200">
        <v>0</v>
      </c>
      <c r="D27200" t="s">
        <v>38</v>
      </c>
      <c r="E27200" t="s">
        <v>698</v>
      </c>
      <c r="F27200">
        <v>228.07860472894959</v>
      </c>
    </row>
    <row r="27201" spans="1:6" hidden="1" x14ac:dyDescent="0.35">
      <c r="A27201">
        <v>27199</v>
      </c>
      <c r="B27201" t="s">
        <v>836</v>
      </c>
      <c r="C27201">
        <v>0</v>
      </c>
      <c r="D27201" t="s">
        <v>39</v>
      </c>
      <c r="E27201" t="s">
        <v>699</v>
      </c>
      <c r="F27201">
        <v>17.509483932168028</v>
      </c>
    </row>
    <row r="27202" spans="1:6" hidden="1" x14ac:dyDescent="0.35">
      <c r="A27202">
        <v>27200</v>
      </c>
      <c r="B27202" t="s">
        <v>836</v>
      </c>
      <c r="C27202">
        <v>0</v>
      </c>
      <c r="D27202">
        <v>0</v>
      </c>
      <c r="E27202" t="s">
        <v>700</v>
      </c>
      <c r="F27202">
        <v>0</v>
      </c>
    </row>
    <row r="27203" spans="1:6" hidden="1" x14ac:dyDescent="0.35">
      <c r="A27203">
        <v>27201</v>
      </c>
      <c r="B27203" t="s">
        <v>837</v>
      </c>
      <c r="C27203">
        <v>0</v>
      </c>
      <c r="D27203" t="s">
        <v>9</v>
      </c>
      <c r="E27203" t="s">
        <v>502</v>
      </c>
      <c r="F27203">
        <v>1792.3355953573184</v>
      </c>
    </row>
    <row r="27204" spans="1:6" hidden="1" x14ac:dyDescent="0.35">
      <c r="A27204">
        <v>27202</v>
      </c>
      <c r="B27204" t="s">
        <v>837</v>
      </c>
      <c r="C27204">
        <v>0</v>
      </c>
      <c r="D27204" t="s">
        <v>9</v>
      </c>
      <c r="E27204" t="s">
        <v>503</v>
      </c>
      <c r="F27204">
        <v>402.93363049479672</v>
      </c>
    </row>
    <row r="27205" spans="1:6" hidden="1" x14ac:dyDescent="0.35">
      <c r="A27205">
        <v>27203</v>
      </c>
      <c r="B27205" t="s">
        <v>837</v>
      </c>
      <c r="C27205">
        <v>0</v>
      </c>
      <c r="D27205" t="s">
        <v>9</v>
      </c>
      <c r="E27205" t="s">
        <v>504</v>
      </c>
      <c r="F27205">
        <v>392.56475879962244</v>
      </c>
    </row>
    <row r="27206" spans="1:6" hidden="1" x14ac:dyDescent="0.35">
      <c r="A27206">
        <v>27204</v>
      </c>
      <c r="B27206" t="s">
        <v>837</v>
      </c>
      <c r="C27206">
        <v>0</v>
      </c>
      <c r="D27206" t="s">
        <v>9</v>
      </c>
      <c r="E27206" t="s">
        <v>505</v>
      </c>
      <c r="F27206">
        <v>4200.0680923224991</v>
      </c>
    </row>
    <row r="27207" spans="1:6" hidden="1" x14ac:dyDescent="0.35">
      <c r="A27207">
        <v>27205</v>
      </c>
      <c r="B27207" t="s">
        <v>837</v>
      </c>
      <c r="C27207">
        <v>0</v>
      </c>
      <c r="D27207" t="s">
        <v>9</v>
      </c>
      <c r="E27207" t="s">
        <v>506</v>
      </c>
      <c r="F27207">
        <v>574.19259195037046</v>
      </c>
    </row>
    <row r="27208" spans="1:6" hidden="1" x14ac:dyDescent="0.35">
      <c r="A27208">
        <v>27206</v>
      </c>
      <c r="B27208" t="s">
        <v>837</v>
      </c>
      <c r="C27208">
        <v>0</v>
      </c>
      <c r="D27208" t="s">
        <v>9</v>
      </c>
      <c r="E27208" t="s">
        <v>507</v>
      </c>
      <c r="F27208">
        <v>206.52146372567552</v>
      </c>
    </row>
    <row r="27209" spans="1:6" hidden="1" x14ac:dyDescent="0.35">
      <c r="A27209">
        <v>27207</v>
      </c>
      <c r="B27209" t="s">
        <v>837</v>
      </c>
      <c r="C27209">
        <v>0</v>
      </c>
      <c r="D27209" t="s">
        <v>9</v>
      </c>
      <c r="E27209" t="s">
        <v>508</v>
      </c>
      <c r="F27209">
        <v>105.7156798741423</v>
      </c>
    </row>
    <row r="27210" spans="1:6" hidden="1" x14ac:dyDescent="0.35">
      <c r="A27210">
        <v>27208</v>
      </c>
      <c r="B27210" t="s">
        <v>837</v>
      </c>
      <c r="C27210">
        <v>0</v>
      </c>
      <c r="D27210" t="s">
        <v>9</v>
      </c>
      <c r="E27210" t="s">
        <v>509</v>
      </c>
      <c r="F27210">
        <v>967.27670833579009</v>
      </c>
    </row>
    <row r="27211" spans="1:6" hidden="1" x14ac:dyDescent="0.35">
      <c r="A27211">
        <v>27209</v>
      </c>
      <c r="B27211" t="s">
        <v>837</v>
      </c>
      <c r="C27211">
        <v>0</v>
      </c>
      <c r="D27211" t="s">
        <v>9</v>
      </c>
      <c r="E27211" t="s">
        <v>510</v>
      </c>
      <c r="F27211">
        <v>1943.44186260017</v>
      </c>
    </row>
    <row r="27212" spans="1:6" hidden="1" x14ac:dyDescent="0.35">
      <c r="A27212">
        <v>27210</v>
      </c>
      <c r="B27212" t="s">
        <v>837</v>
      </c>
      <c r="C27212">
        <v>0</v>
      </c>
      <c r="D27212" t="s">
        <v>9</v>
      </c>
      <c r="E27212" t="s">
        <v>511</v>
      </c>
      <c r="F27212">
        <v>3223.9313762308366</v>
      </c>
    </row>
    <row r="27213" spans="1:6" hidden="1" x14ac:dyDescent="0.35">
      <c r="A27213">
        <v>27211</v>
      </c>
      <c r="B27213" t="s">
        <v>837</v>
      </c>
      <c r="C27213">
        <v>0</v>
      </c>
      <c r="D27213" t="s">
        <v>9</v>
      </c>
      <c r="E27213" t="s">
        <v>512</v>
      </c>
      <c r="F27213">
        <v>816.38451687741372</v>
      </c>
    </row>
    <row r="27214" spans="1:6" hidden="1" x14ac:dyDescent="0.35">
      <c r="A27214">
        <v>27212</v>
      </c>
      <c r="B27214" t="s">
        <v>837</v>
      </c>
      <c r="C27214">
        <v>0</v>
      </c>
      <c r="D27214" t="s">
        <v>9</v>
      </c>
      <c r="E27214" t="s">
        <v>513</v>
      </c>
      <c r="F27214">
        <v>198.36151698748924</v>
      </c>
    </row>
    <row r="27215" spans="1:6" hidden="1" x14ac:dyDescent="0.35">
      <c r="A27215">
        <v>27213</v>
      </c>
      <c r="B27215" t="s">
        <v>837</v>
      </c>
      <c r="C27215">
        <v>0</v>
      </c>
      <c r="D27215" t="s">
        <v>9</v>
      </c>
      <c r="E27215" t="s">
        <v>514</v>
      </c>
      <c r="F27215">
        <v>214.26483162287266</v>
      </c>
    </row>
    <row r="27216" spans="1:6" hidden="1" x14ac:dyDescent="0.35">
      <c r="A27216">
        <v>27214</v>
      </c>
      <c r="B27216" t="s">
        <v>837</v>
      </c>
      <c r="C27216">
        <v>0</v>
      </c>
      <c r="D27216" t="s">
        <v>9</v>
      </c>
      <c r="E27216" t="s">
        <v>515</v>
      </c>
      <c r="F27216">
        <v>940.5147233908865</v>
      </c>
    </row>
    <row r="27217" spans="1:6" hidden="1" x14ac:dyDescent="0.35">
      <c r="A27217">
        <v>27215</v>
      </c>
      <c r="B27217" t="s">
        <v>837</v>
      </c>
      <c r="C27217">
        <v>0</v>
      </c>
      <c r="D27217" t="s">
        <v>9</v>
      </c>
      <c r="E27217" t="s">
        <v>516</v>
      </c>
      <c r="F27217">
        <v>31.300904934006137</v>
      </c>
    </row>
    <row r="27218" spans="1:6" hidden="1" x14ac:dyDescent="0.35">
      <c r="A27218">
        <v>27216</v>
      </c>
      <c r="B27218" t="s">
        <v>837</v>
      </c>
      <c r="C27218">
        <v>0</v>
      </c>
      <c r="D27218" t="s">
        <v>9</v>
      </c>
      <c r="E27218" t="s">
        <v>517</v>
      </c>
      <c r="F27218">
        <v>0</v>
      </c>
    </row>
    <row r="27219" spans="1:6" hidden="1" x14ac:dyDescent="0.35">
      <c r="A27219">
        <v>27217</v>
      </c>
      <c r="B27219" t="s">
        <v>837</v>
      </c>
      <c r="C27219">
        <v>0</v>
      </c>
      <c r="D27219" t="s">
        <v>9</v>
      </c>
      <c r="E27219" t="s">
        <v>518</v>
      </c>
      <c r="F27219">
        <v>0</v>
      </c>
    </row>
    <row r="27220" spans="1:6" hidden="1" x14ac:dyDescent="0.35">
      <c r="A27220">
        <v>27218</v>
      </c>
      <c r="B27220" t="s">
        <v>837</v>
      </c>
      <c r="C27220">
        <v>0</v>
      </c>
      <c r="D27220" t="s">
        <v>9</v>
      </c>
      <c r="E27220" t="s">
        <v>519</v>
      </c>
      <c r="F27220">
        <v>233.02755240931637</v>
      </c>
    </row>
    <row r="27221" spans="1:6" hidden="1" x14ac:dyDescent="0.35">
      <c r="A27221">
        <v>27219</v>
      </c>
      <c r="B27221" t="s">
        <v>837</v>
      </c>
      <c r="C27221">
        <v>0</v>
      </c>
      <c r="D27221" t="s">
        <v>9</v>
      </c>
      <c r="E27221" t="s">
        <v>520</v>
      </c>
      <c r="F27221">
        <v>153.87350870518651</v>
      </c>
    </row>
    <row r="27222" spans="1:6" hidden="1" x14ac:dyDescent="0.35">
      <c r="A27222">
        <v>27220</v>
      </c>
      <c r="B27222" t="s">
        <v>837</v>
      </c>
      <c r="C27222">
        <v>0</v>
      </c>
      <c r="D27222" t="s">
        <v>106</v>
      </c>
      <c r="E27222" t="s">
        <v>521</v>
      </c>
      <c r="F27222">
        <v>63.604580158318086</v>
      </c>
    </row>
    <row r="27223" spans="1:6" hidden="1" x14ac:dyDescent="0.35">
      <c r="A27223">
        <v>27221</v>
      </c>
      <c r="B27223" t="s">
        <v>837</v>
      </c>
      <c r="C27223">
        <v>0</v>
      </c>
      <c r="D27223" t="s">
        <v>106</v>
      </c>
      <c r="E27223" t="s">
        <v>522</v>
      </c>
      <c r="F27223">
        <v>83.361450102443314</v>
      </c>
    </row>
    <row r="27224" spans="1:6" hidden="1" x14ac:dyDescent="0.35">
      <c r="A27224">
        <v>27222</v>
      </c>
      <c r="B27224" t="s">
        <v>837</v>
      </c>
      <c r="C27224">
        <v>0</v>
      </c>
      <c r="D27224" t="s">
        <v>106</v>
      </c>
      <c r="E27224" t="s">
        <v>523</v>
      </c>
      <c r="F27224">
        <v>77.295414889931465</v>
      </c>
    </row>
    <row r="27225" spans="1:6" hidden="1" x14ac:dyDescent="0.35">
      <c r="A27225">
        <v>27223</v>
      </c>
      <c r="B27225" t="s">
        <v>837</v>
      </c>
      <c r="C27225">
        <v>0</v>
      </c>
      <c r="D27225" t="s">
        <v>106</v>
      </c>
      <c r="E27225" t="s">
        <v>524</v>
      </c>
      <c r="F27225">
        <v>21.968693634558282</v>
      </c>
    </row>
    <row r="27226" spans="1:6" hidden="1" x14ac:dyDescent="0.35">
      <c r="A27226">
        <v>27224</v>
      </c>
      <c r="B27226" t="s">
        <v>837</v>
      </c>
      <c r="C27226">
        <v>0</v>
      </c>
      <c r="D27226" t="s">
        <v>106</v>
      </c>
      <c r="E27226" t="s">
        <v>525</v>
      </c>
      <c r="F27226">
        <v>1.9817733017968362</v>
      </c>
    </row>
    <row r="27227" spans="1:6" hidden="1" x14ac:dyDescent="0.35">
      <c r="A27227">
        <v>27225</v>
      </c>
      <c r="B27227" t="s">
        <v>837</v>
      </c>
      <c r="C27227">
        <v>0</v>
      </c>
      <c r="D27227" t="s">
        <v>106</v>
      </c>
      <c r="E27227" t="s">
        <v>526</v>
      </c>
      <c r="F27227">
        <v>5.7854441258914111</v>
      </c>
    </row>
    <row r="27228" spans="1:6" hidden="1" x14ac:dyDescent="0.35">
      <c r="A27228">
        <v>27226</v>
      </c>
      <c r="B27228" t="s">
        <v>837</v>
      </c>
      <c r="C27228">
        <v>0</v>
      </c>
      <c r="D27228" t="s">
        <v>106</v>
      </c>
      <c r="E27228" t="s">
        <v>527</v>
      </c>
      <c r="F27228">
        <v>0.25024471238839091</v>
      </c>
    </row>
    <row r="27229" spans="1:6" hidden="1" x14ac:dyDescent="0.35">
      <c r="A27229">
        <v>27227</v>
      </c>
      <c r="B27229" t="s">
        <v>837</v>
      </c>
      <c r="C27229">
        <v>0</v>
      </c>
      <c r="D27229" t="s">
        <v>106</v>
      </c>
      <c r="E27229" t="s">
        <v>528</v>
      </c>
      <c r="F27229">
        <v>0.74666351500484729</v>
      </c>
    </row>
    <row r="27230" spans="1:6" hidden="1" x14ac:dyDescent="0.35">
      <c r="A27230">
        <v>27228</v>
      </c>
      <c r="B27230" t="s">
        <v>837</v>
      </c>
      <c r="C27230">
        <v>0</v>
      </c>
      <c r="D27230" t="s">
        <v>105</v>
      </c>
      <c r="E27230" t="s">
        <v>529</v>
      </c>
      <c r="F27230">
        <v>302.67556865253795</v>
      </c>
    </row>
    <row r="27231" spans="1:6" hidden="1" x14ac:dyDescent="0.35">
      <c r="A27231">
        <v>27229</v>
      </c>
      <c r="B27231" t="s">
        <v>837</v>
      </c>
      <c r="C27231">
        <v>0</v>
      </c>
      <c r="D27231" t="s">
        <v>105</v>
      </c>
      <c r="E27231" t="s">
        <v>530</v>
      </c>
      <c r="F27231">
        <v>231.20155506053459</v>
      </c>
    </row>
    <row r="27232" spans="1:6" hidden="1" x14ac:dyDescent="0.35">
      <c r="A27232">
        <v>27230</v>
      </c>
      <c r="B27232" t="s">
        <v>837</v>
      </c>
      <c r="C27232">
        <v>0</v>
      </c>
      <c r="D27232" t="s">
        <v>105</v>
      </c>
      <c r="E27232" t="s">
        <v>531</v>
      </c>
      <c r="F27232">
        <v>25.935500537925659</v>
      </c>
    </row>
    <row r="27233" spans="1:6" hidden="1" x14ac:dyDescent="0.35">
      <c r="A27233">
        <v>27231</v>
      </c>
      <c r="B27233" t="s">
        <v>837</v>
      </c>
      <c r="C27233">
        <v>0</v>
      </c>
      <c r="D27233" t="s">
        <v>105</v>
      </c>
      <c r="E27233" t="s">
        <v>532</v>
      </c>
      <c r="F27233">
        <v>69.289852077769112</v>
      </c>
    </row>
    <row r="27234" spans="1:6" hidden="1" x14ac:dyDescent="0.35">
      <c r="A27234">
        <v>27232</v>
      </c>
      <c r="B27234" t="s">
        <v>837</v>
      </c>
      <c r="C27234">
        <v>0</v>
      </c>
      <c r="D27234" t="s">
        <v>10</v>
      </c>
      <c r="E27234" t="s">
        <v>533</v>
      </c>
      <c r="F27234">
        <v>2.8288981800547512</v>
      </c>
    </row>
    <row r="27235" spans="1:6" hidden="1" x14ac:dyDescent="0.35">
      <c r="A27235">
        <v>27233</v>
      </c>
      <c r="B27235" t="s">
        <v>837</v>
      </c>
      <c r="C27235">
        <v>0</v>
      </c>
      <c r="D27235" t="s">
        <v>10</v>
      </c>
      <c r="E27235" t="s">
        <v>534</v>
      </c>
      <c r="F27235">
        <v>149.92605113362549</v>
      </c>
    </row>
    <row r="27236" spans="1:6" hidden="1" x14ac:dyDescent="0.35">
      <c r="A27236">
        <v>27234</v>
      </c>
      <c r="B27236" t="s">
        <v>837</v>
      </c>
      <c r="C27236">
        <v>0</v>
      </c>
      <c r="D27236" t="s">
        <v>10</v>
      </c>
      <c r="E27236" t="s">
        <v>535</v>
      </c>
      <c r="F27236">
        <v>1919.2427734998282</v>
      </c>
    </row>
    <row r="27237" spans="1:6" hidden="1" x14ac:dyDescent="0.35">
      <c r="A27237">
        <v>27235</v>
      </c>
      <c r="B27237" t="s">
        <v>837</v>
      </c>
      <c r="C27237">
        <v>0</v>
      </c>
      <c r="D27237" t="s">
        <v>10</v>
      </c>
      <c r="E27237" t="s">
        <v>536</v>
      </c>
      <c r="F27237">
        <v>769.75006391250258</v>
      </c>
    </row>
    <row r="27238" spans="1:6" hidden="1" x14ac:dyDescent="0.35">
      <c r="A27238">
        <v>27236</v>
      </c>
      <c r="B27238" t="s">
        <v>837</v>
      </c>
      <c r="C27238">
        <v>0</v>
      </c>
      <c r="D27238" t="s">
        <v>10</v>
      </c>
      <c r="E27238" t="s">
        <v>537</v>
      </c>
      <c r="F27238">
        <v>15.103447855731574</v>
      </c>
    </row>
    <row r="27239" spans="1:6" hidden="1" x14ac:dyDescent="0.35">
      <c r="A27239">
        <v>27237</v>
      </c>
      <c r="B27239" t="s">
        <v>837</v>
      </c>
      <c r="C27239">
        <v>0</v>
      </c>
      <c r="D27239" t="s">
        <v>10</v>
      </c>
      <c r="E27239" t="s">
        <v>538</v>
      </c>
      <c r="F27239">
        <v>70.623364496249906</v>
      </c>
    </row>
    <row r="27240" spans="1:6" hidden="1" x14ac:dyDescent="0.35">
      <c r="A27240">
        <v>27238</v>
      </c>
      <c r="B27240" t="s">
        <v>837</v>
      </c>
      <c r="C27240">
        <v>0</v>
      </c>
      <c r="D27240" t="s">
        <v>10</v>
      </c>
      <c r="E27240" t="s">
        <v>539</v>
      </c>
      <c r="F27240">
        <v>277.92483018939225</v>
      </c>
    </row>
    <row r="27241" spans="1:6" hidden="1" x14ac:dyDescent="0.35">
      <c r="A27241">
        <v>27239</v>
      </c>
      <c r="B27241" t="s">
        <v>837</v>
      </c>
      <c r="C27241">
        <v>0</v>
      </c>
      <c r="D27241" t="s">
        <v>10</v>
      </c>
      <c r="E27241" t="s">
        <v>540</v>
      </c>
      <c r="F27241">
        <v>552.43273032173533</v>
      </c>
    </row>
    <row r="27242" spans="1:6" hidden="1" x14ac:dyDescent="0.35">
      <c r="A27242">
        <v>27240</v>
      </c>
      <c r="B27242" t="s">
        <v>837</v>
      </c>
      <c r="C27242">
        <v>0</v>
      </c>
      <c r="D27242" t="s">
        <v>10</v>
      </c>
      <c r="E27242" t="s">
        <v>541</v>
      </c>
      <c r="F27242">
        <v>581.44907896653888</v>
      </c>
    </row>
    <row r="27243" spans="1:6" hidden="1" x14ac:dyDescent="0.35">
      <c r="A27243">
        <v>27241</v>
      </c>
      <c r="B27243" t="s">
        <v>837</v>
      </c>
      <c r="C27243">
        <v>0</v>
      </c>
      <c r="D27243" t="s">
        <v>10</v>
      </c>
      <c r="E27243" t="s">
        <v>542</v>
      </c>
      <c r="F27243">
        <v>744.21573620234722</v>
      </c>
    </row>
    <row r="27244" spans="1:6" hidden="1" x14ac:dyDescent="0.35">
      <c r="A27244">
        <v>27242</v>
      </c>
      <c r="B27244" t="s">
        <v>837</v>
      </c>
      <c r="C27244">
        <v>0</v>
      </c>
      <c r="D27244" t="s">
        <v>10</v>
      </c>
      <c r="E27244" t="s">
        <v>543</v>
      </c>
      <c r="F27244">
        <v>45.782473694881354</v>
      </c>
    </row>
    <row r="27245" spans="1:6" hidden="1" x14ac:dyDescent="0.35">
      <c r="A27245">
        <v>27243</v>
      </c>
      <c r="B27245" t="s">
        <v>837</v>
      </c>
      <c r="C27245">
        <v>0</v>
      </c>
      <c r="D27245" t="s">
        <v>12</v>
      </c>
      <c r="E27245" t="s">
        <v>544</v>
      </c>
      <c r="F27245">
        <v>3438.2036832581462</v>
      </c>
    </row>
    <row r="27246" spans="1:6" hidden="1" x14ac:dyDescent="0.35">
      <c r="A27246">
        <v>27244</v>
      </c>
      <c r="B27246" t="s">
        <v>837</v>
      </c>
      <c r="C27246">
        <v>0</v>
      </c>
      <c r="D27246" t="s">
        <v>12</v>
      </c>
      <c r="E27246" t="s">
        <v>545</v>
      </c>
      <c r="F27246">
        <v>228.04292022439108</v>
      </c>
    </row>
    <row r="27247" spans="1:6" hidden="1" x14ac:dyDescent="0.35">
      <c r="A27247">
        <v>27245</v>
      </c>
      <c r="B27247" t="s">
        <v>837</v>
      </c>
      <c r="C27247">
        <v>0</v>
      </c>
      <c r="D27247" t="s">
        <v>12</v>
      </c>
      <c r="E27247" t="s">
        <v>546</v>
      </c>
      <c r="F27247">
        <v>625.3987500010345</v>
      </c>
    </row>
    <row r="27248" spans="1:6" hidden="1" x14ac:dyDescent="0.35">
      <c r="A27248">
        <v>27246</v>
      </c>
      <c r="B27248" t="s">
        <v>837</v>
      </c>
      <c r="C27248">
        <v>0</v>
      </c>
      <c r="D27248" t="s">
        <v>12</v>
      </c>
      <c r="E27248" t="s">
        <v>547</v>
      </c>
      <c r="F27248">
        <v>2420.5185149538643</v>
      </c>
    </row>
    <row r="27249" spans="1:6" hidden="1" x14ac:dyDescent="0.35">
      <c r="A27249">
        <v>27247</v>
      </c>
      <c r="B27249" t="s">
        <v>837</v>
      </c>
      <c r="C27249">
        <v>0</v>
      </c>
      <c r="D27249" t="s">
        <v>12</v>
      </c>
      <c r="E27249" t="s">
        <v>548</v>
      </c>
      <c r="F27249">
        <v>222.95694301768691</v>
      </c>
    </row>
    <row r="27250" spans="1:6" hidden="1" x14ac:dyDescent="0.35">
      <c r="A27250">
        <v>27248</v>
      </c>
      <c r="B27250" t="s">
        <v>837</v>
      </c>
      <c r="C27250">
        <v>0</v>
      </c>
      <c r="D27250" t="s">
        <v>12</v>
      </c>
      <c r="E27250" t="s">
        <v>549</v>
      </c>
      <c r="F27250">
        <v>507.92952567404586</v>
      </c>
    </row>
    <row r="27251" spans="1:6" hidden="1" x14ac:dyDescent="0.35">
      <c r="A27251">
        <v>27249</v>
      </c>
      <c r="B27251" t="s">
        <v>837</v>
      </c>
      <c r="C27251">
        <v>0</v>
      </c>
      <c r="D27251" t="s">
        <v>12</v>
      </c>
      <c r="E27251" t="s">
        <v>550</v>
      </c>
      <c r="F27251">
        <v>199.17592808970394</v>
      </c>
    </row>
    <row r="27252" spans="1:6" hidden="1" x14ac:dyDescent="0.35">
      <c r="A27252">
        <v>27250</v>
      </c>
      <c r="B27252" t="s">
        <v>837</v>
      </c>
      <c r="C27252">
        <v>0</v>
      </c>
      <c r="D27252" t="s">
        <v>12</v>
      </c>
      <c r="E27252" t="s">
        <v>551</v>
      </c>
      <c r="F27252">
        <v>143.03860071819543</v>
      </c>
    </row>
    <row r="27253" spans="1:6" hidden="1" x14ac:dyDescent="0.35">
      <c r="A27253">
        <v>27251</v>
      </c>
      <c r="B27253" t="s">
        <v>837</v>
      </c>
      <c r="C27253">
        <v>0</v>
      </c>
      <c r="D27253" t="s">
        <v>12</v>
      </c>
      <c r="E27253" t="s">
        <v>552</v>
      </c>
      <c r="F27253">
        <v>4782.2446110619776</v>
      </c>
    </row>
    <row r="27254" spans="1:6" hidden="1" x14ac:dyDescent="0.35">
      <c r="A27254">
        <v>27252</v>
      </c>
      <c r="B27254" t="s">
        <v>837</v>
      </c>
      <c r="C27254">
        <v>0</v>
      </c>
      <c r="D27254" t="s">
        <v>12</v>
      </c>
      <c r="E27254" t="s">
        <v>553</v>
      </c>
      <c r="F27254">
        <v>953.46169064698063</v>
      </c>
    </row>
    <row r="27255" spans="1:6" hidden="1" x14ac:dyDescent="0.35">
      <c r="A27255">
        <v>27253</v>
      </c>
      <c r="B27255" t="s">
        <v>837</v>
      </c>
      <c r="C27255">
        <v>0</v>
      </c>
      <c r="D27255" t="s">
        <v>12</v>
      </c>
      <c r="E27255" t="s">
        <v>554</v>
      </c>
      <c r="F27255">
        <v>1034.4725223136686</v>
      </c>
    </row>
    <row r="27256" spans="1:6" hidden="1" x14ac:dyDescent="0.35">
      <c r="A27256">
        <v>27254</v>
      </c>
      <c r="B27256" t="s">
        <v>837</v>
      </c>
      <c r="C27256">
        <v>0</v>
      </c>
      <c r="D27256" t="s">
        <v>12</v>
      </c>
      <c r="E27256" t="s">
        <v>555</v>
      </c>
      <c r="F27256">
        <v>492.27402807468826</v>
      </c>
    </row>
    <row r="27257" spans="1:6" hidden="1" x14ac:dyDescent="0.35">
      <c r="A27257">
        <v>27255</v>
      </c>
      <c r="B27257" t="s">
        <v>837</v>
      </c>
      <c r="C27257">
        <v>0</v>
      </c>
      <c r="D27257" t="s">
        <v>13</v>
      </c>
      <c r="E27257" t="s">
        <v>556</v>
      </c>
      <c r="F27257">
        <v>1315.4808823205265</v>
      </c>
    </row>
    <row r="27258" spans="1:6" hidden="1" x14ac:dyDescent="0.35">
      <c r="A27258">
        <v>27256</v>
      </c>
      <c r="B27258" t="s">
        <v>837</v>
      </c>
      <c r="C27258">
        <v>0</v>
      </c>
      <c r="D27258" t="s">
        <v>13</v>
      </c>
      <c r="E27258" t="s">
        <v>557</v>
      </c>
      <c r="F27258">
        <v>600.52538511150362</v>
      </c>
    </row>
    <row r="27259" spans="1:6" hidden="1" x14ac:dyDescent="0.35">
      <c r="A27259">
        <v>27257</v>
      </c>
      <c r="B27259" t="s">
        <v>837</v>
      </c>
      <c r="C27259">
        <v>0</v>
      </c>
      <c r="D27259" t="s">
        <v>13</v>
      </c>
      <c r="E27259" t="s">
        <v>558</v>
      </c>
      <c r="F27259">
        <v>255.62785562434573</v>
      </c>
    </row>
    <row r="27260" spans="1:6" hidden="1" x14ac:dyDescent="0.35">
      <c r="A27260">
        <v>27258</v>
      </c>
      <c r="B27260" t="s">
        <v>837</v>
      </c>
      <c r="C27260">
        <v>0</v>
      </c>
      <c r="D27260" t="s">
        <v>14</v>
      </c>
      <c r="E27260" t="s">
        <v>559</v>
      </c>
      <c r="F27260">
        <v>439.5801317031171</v>
      </c>
    </row>
    <row r="27261" spans="1:6" hidden="1" x14ac:dyDescent="0.35">
      <c r="A27261">
        <v>27259</v>
      </c>
      <c r="B27261" t="s">
        <v>837</v>
      </c>
      <c r="C27261">
        <v>0</v>
      </c>
      <c r="D27261" t="s">
        <v>14</v>
      </c>
      <c r="E27261" t="s">
        <v>560</v>
      </c>
      <c r="F27261">
        <v>0</v>
      </c>
    </row>
    <row r="27262" spans="1:6" hidden="1" x14ac:dyDescent="0.35">
      <c r="A27262">
        <v>27260</v>
      </c>
      <c r="B27262" t="s">
        <v>837</v>
      </c>
      <c r="C27262">
        <v>0</v>
      </c>
      <c r="D27262" t="s">
        <v>15</v>
      </c>
      <c r="E27262" t="s">
        <v>561</v>
      </c>
      <c r="F27262">
        <v>97.401813398574404</v>
      </c>
    </row>
    <row r="27263" spans="1:6" hidden="1" x14ac:dyDescent="0.35">
      <c r="A27263">
        <v>27261</v>
      </c>
      <c r="B27263" t="s">
        <v>837</v>
      </c>
      <c r="C27263">
        <v>0</v>
      </c>
      <c r="D27263" t="s">
        <v>15</v>
      </c>
      <c r="E27263" t="s">
        <v>562</v>
      </c>
      <c r="F27263">
        <v>0</v>
      </c>
    </row>
    <row r="27264" spans="1:6" hidden="1" x14ac:dyDescent="0.35">
      <c r="A27264">
        <v>27262</v>
      </c>
      <c r="B27264" t="s">
        <v>837</v>
      </c>
      <c r="C27264">
        <v>0</v>
      </c>
      <c r="D27264" t="s">
        <v>15</v>
      </c>
      <c r="E27264" t="s">
        <v>563</v>
      </c>
      <c r="F27264">
        <v>616.3931108950128</v>
      </c>
    </row>
    <row r="27265" spans="1:6" hidden="1" x14ac:dyDescent="0.35">
      <c r="A27265">
        <v>27263</v>
      </c>
      <c r="B27265" t="s">
        <v>837</v>
      </c>
      <c r="C27265">
        <v>0</v>
      </c>
      <c r="D27265" t="s">
        <v>15</v>
      </c>
      <c r="E27265" t="s">
        <v>564</v>
      </c>
      <c r="F27265">
        <v>740.68808713677663</v>
      </c>
    </row>
    <row r="27266" spans="1:6" hidden="1" x14ac:dyDescent="0.35">
      <c r="A27266">
        <v>27264</v>
      </c>
      <c r="B27266" t="s">
        <v>837</v>
      </c>
      <c r="C27266">
        <v>0</v>
      </c>
      <c r="D27266" t="s">
        <v>16</v>
      </c>
      <c r="E27266" t="s">
        <v>565</v>
      </c>
      <c r="F27266">
        <v>78.216056845591893</v>
      </c>
    </row>
    <row r="27267" spans="1:6" hidden="1" x14ac:dyDescent="0.35">
      <c r="A27267">
        <v>27265</v>
      </c>
      <c r="B27267" t="s">
        <v>837</v>
      </c>
      <c r="C27267">
        <v>0</v>
      </c>
      <c r="D27267" t="s">
        <v>16</v>
      </c>
      <c r="E27267" t="s">
        <v>566</v>
      </c>
      <c r="F27267">
        <v>4.4323774478899798E-3</v>
      </c>
    </row>
    <row r="27268" spans="1:6" hidden="1" x14ac:dyDescent="0.35">
      <c r="A27268">
        <v>27266</v>
      </c>
      <c r="B27268" t="s">
        <v>837</v>
      </c>
      <c r="C27268">
        <v>0</v>
      </c>
      <c r="D27268" t="s">
        <v>16</v>
      </c>
      <c r="E27268" t="s">
        <v>567</v>
      </c>
      <c r="F27268">
        <v>7.5439627982888018</v>
      </c>
    </row>
    <row r="27269" spans="1:6" hidden="1" x14ac:dyDescent="0.35">
      <c r="A27269">
        <v>27267</v>
      </c>
      <c r="B27269" t="s">
        <v>837</v>
      </c>
      <c r="C27269">
        <v>0</v>
      </c>
      <c r="D27269" t="s">
        <v>16</v>
      </c>
      <c r="E27269" t="s">
        <v>568</v>
      </c>
      <c r="F27269">
        <v>1008.6672905634395</v>
      </c>
    </row>
    <row r="27270" spans="1:6" hidden="1" x14ac:dyDescent="0.35">
      <c r="A27270">
        <v>27268</v>
      </c>
      <c r="B27270" t="s">
        <v>837</v>
      </c>
      <c r="C27270">
        <v>0</v>
      </c>
      <c r="D27270" t="s">
        <v>16</v>
      </c>
      <c r="E27270" t="s">
        <v>569</v>
      </c>
      <c r="F27270">
        <v>0.62488609461120126</v>
      </c>
    </row>
    <row r="27271" spans="1:6" hidden="1" x14ac:dyDescent="0.35">
      <c r="A27271">
        <v>27269</v>
      </c>
      <c r="B27271" t="s">
        <v>837</v>
      </c>
      <c r="C27271">
        <v>0</v>
      </c>
      <c r="D27271" t="s">
        <v>16</v>
      </c>
      <c r="E27271" t="s">
        <v>570</v>
      </c>
      <c r="F27271">
        <v>0.96368407219112406</v>
      </c>
    </row>
    <row r="27272" spans="1:6" hidden="1" x14ac:dyDescent="0.35">
      <c r="A27272">
        <v>27270</v>
      </c>
      <c r="B27272" t="s">
        <v>837</v>
      </c>
      <c r="C27272">
        <v>0</v>
      </c>
      <c r="D27272" t="s">
        <v>16</v>
      </c>
      <c r="E27272" t="s">
        <v>571</v>
      </c>
      <c r="F27272">
        <v>126.91710217552799</v>
      </c>
    </row>
    <row r="27273" spans="1:6" hidden="1" x14ac:dyDescent="0.35">
      <c r="A27273">
        <v>27271</v>
      </c>
      <c r="B27273" t="s">
        <v>837</v>
      </c>
      <c r="C27273">
        <v>0</v>
      </c>
      <c r="D27273" t="s">
        <v>16</v>
      </c>
      <c r="E27273" t="s">
        <v>572</v>
      </c>
      <c r="F27273">
        <v>30.368341645591549</v>
      </c>
    </row>
    <row r="27274" spans="1:6" hidden="1" x14ac:dyDescent="0.35">
      <c r="A27274">
        <v>27272</v>
      </c>
      <c r="B27274" t="s">
        <v>837</v>
      </c>
      <c r="C27274">
        <v>0</v>
      </c>
      <c r="D27274" t="s">
        <v>16</v>
      </c>
      <c r="E27274" t="s">
        <v>573</v>
      </c>
      <c r="F27274">
        <v>662.95034737210847</v>
      </c>
    </row>
    <row r="27275" spans="1:6" hidden="1" x14ac:dyDescent="0.35">
      <c r="A27275">
        <v>27273</v>
      </c>
      <c r="B27275" t="s">
        <v>837</v>
      </c>
      <c r="C27275">
        <v>0</v>
      </c>
      <c r="D27275" t="s">
        <v>16</v>
      </c>
      <c r="E27275" t="s">
        <v>574</v>
      </c>
      <c r="F27275">
        <v>222.59121857878006</v>
      </c>
    </row>
    <row r="27276" spans="1:6" hidden="1" x14ac:dyDescent="0.35">
      <c r="A27276">
        <v>27274</v>
      </c>
      <c r="B27276" t="s">
        <v>837</v>
      </c>
      <c r="C27276">
        <v>0</v>
      </c>
      <c r="D27276" t="s">
        <v>16</v>
      </c>
      <c r="E27276" t="s">
        <v>575</v>
      </c>
      <c r="F27276">
        <v>1.9055431719647249</v>
      </c>
    </row>
    <row r="27277" spans="1:6" hidden="1" x14ac:dyDescent="0.35">
      <c r="A27277">
        <v>27275</v>
      </c>
      <c r="B27277" t="s">
        <v>837</v>
      </c>
      <c r="C27277">
        <v>0</v>
      </c>
      <c r="D27277" t="s">
        <v>16</v>
      </c>
      <c r="E27277" t="s">
        <v>576</v>
      </c>
      <c r="F27277">
        <v>218.35609920825237</v>
      </c>
    </row>
    <row r="27278" spans="1:6" hidden="1" x14ac:dyDescent="0.35">
      <c r="A27278">
        <v>27276</v>
      </c>
      <c r="B27278" t="s">
        <v>837</v>
      </c>
      <c r="C27278">
        <v>0</v>
      </c>
      <c r="D27278" t="s">
        <v>16</v>
      </c>
      <c r="E27278" t="s">
        <v>577</v>
      </c>
      <c r="F27278">
        <v>14.167776003272303</v>
      </c>
    </row>
    <row r="27279" spans="1:6" hidden="1" x14ac:dyDescent="0.35">
      <c r="A27279">
        <v>27277</v>
      </c>
      <c r="B27279" t="s">
        <v>837</v>
      </c>
      <c r="C27279">
        <v>0</v>
      </c>
      <c r="D27279" t="s">
        <v>16</v>
      </c>
      <c r="E27279" t="s">
        <v>578</v>
      </c>
      <c r="F27279">
        <v>9.4583005397251547</v>
      </c>
    </row>
    <row r="27280" spans="1:6" hidden="1" x14ac:dyDescent="0.35">
      <c r="A27280">
        <v>27278</v>
      </c>
      <c r="B27280" t="s">
        <v>837</v>
      </c>
      <c r="C27280">
        <v>0</v>
      </c>
      <c r="D27280" t="s">
        <v>16</v>
      </c>
      <c r="E27280" t="s">
        <v>579</v>
      </c>
      <c r="F27280">
        <v>4.7704647120494093</v>
      </c>
    </row>
    <row r="27281" spans="1:6" hidden="1" x14ac:dyDescent="0.35">
      <c r="A27281">
        <v>27279</v>
      </c>
      <c r="B27281" t="s">
        <v>837</v>
      </c>
      <c r="C27281">
        <v>0</v>
      </c>
      <c r="D27281" t="s">
        <v>16</v>
      </c>
      <c r="E27281" t="s">
        <v>580</v>
      </c>
      <c r="F27281">
        <v>12.14060313711987</v>
      </c>
    </row>
    <row r="27282" spans="1:6" hidden="1" x14ac:dyDescent="0.35">
      <c r="A27282">
        <v>27280</v>
      </c>
      <c r="B27282" t="s">
        <v>837</v>
      </c>
      <c r="C27282">
        <v>0</v>
      </c>
      <c r="D27282" t="s">
        <v>16</v>
      </c>
      <c r="E27282" t="s">
        <v>581</v>
      </c>
      <c r="F27282">
        <v>102.12185260983917</v>
      </c>
    </row>
    <row r="27283" spans="1:6" hidden="1" x14ac:dyDescent="0.35">
      <c r="A27283">
        <v>27281</v>
      </c>
      <c r="B27283" t="s">
        <v>837</v>
      </c>
      <c r="C27283">
        <v>0</v>
      </c>
      <c r="D27283" t="s">
        <v>16</v>
      </c>
      <c r="E27283" t="s">
        <v>582</v>
      </c>
      <c r="F27283">
        <v>15.581068113048513</v>
      </c>
    </row>
    <row r="27284" spans="1:6" hidden="1" x14ac:dyDescent="0.35">
      <c r="A27284">
        <v>27282</v>
      </c>
      <c r="B27284" t="s">
        <v>837</v>
      </c>
      <c r="C27284">
        <v>0</v>
      </c>
      <c r="D27284" t="s">
        <v>16</v>
      </c>
      <c r="E27284" t="s">
        <v>583</v>
      </c>
      <c r="F27284">
        <v>2.4861209201270524</v>
      </c>
    </row>
    <row r="27285" spans="1:6" hidden="1" x14ac:dyDescent="0.35">
      <c r="A27285">
        <v>27283</v>
      </c>
      <c r="B27285" t="s">
        <v>837</v>
      </c>
      <c r="C27285">
        <v>0</v>
      </c>
      <c r="D27285" t="s">
        <v>16</v>
      </c>
      <c r="E27285" t="s">
        <v>584</v>
      </c>
      <c r="F27285">
        <v>3.9128190186619056</v>
      </c>
    </row>
    <row r="27286" spans="1:6" hidden="1" x14ac:dyDescent="0.35">
      <c r="A27286">
        <v>27284</v>
      </c>
      <c r="B27286" t="s">
        <v>837</v>
      </c>
      <c r="C27286">
        <v>0</v>
      </c>
      <c r="D27286" t="s">
        <v>16</v>
      </c>
      <c r="E27286" t="s">
        <v>585</v>
      </c>
      <c r="F27286">
        <v>10.025255611657309</v>
      </c>
    </row>
    <row r="27287" spans="1:6" hidden="1" x14ac:dyDescent="0.35">
      <c r="A27287">
        <v>27285</v>
      </c>
      <c r="B27287" t="s">
        <v>837</v>
      </c>
      <c r="C27287">
        <v>0</v>
      </c>
      <c r="D27287" t="s">
        <v>100</v>
      </c>
      <c r="E27287" t="s">
        <v>586</v>
      </c>
      <c r="F27287">
        <v>64.623926511745168</v>
      </c>
    </row>
    <row r="27288" spans="1:6" hidden="1" x14ac:dyDescent="0.35">
      <c r="A27288">
        <v>27286</v>
      </c>
      <c r="B27288" t="s">
        <v>837</v>
      </c>
      <c r="C27288">
        <v>0</v>
      </c>
      <c r="D27288" t="s">
        <v>100</v>
      </c>
      <c r="E27288" t="s">
        <v>587</v>
      </c>
      <c r="F27288">
        <v>68.256576913856975</v>
      </c>
    </row>
    <row r="27289" spans="1:6" hidden="1" x14ac:dyDescent="0.35">
      <c r="A27289">
        <v>27287</v>
      </c>
      <c r="B27289" t="s">
        <v>837</v>
      </c>
      <c r="C27289">
        <v>0</v>
      </c>
      <c r="D27289" t="s">
        <v>100</v>
      </c>
      <c r="E27289" t="s">
        <v>588</v>
      </c>
      <c r="F27289">
        <v>0</v>
      </c>
    </row>
    <row r="27290" spans="1:6" hidden="1" x14ac:dyDescent="0.35">
      <c r="A27290">
        <v>27288</v>
      </c>
      <c r="B27290" t="s">
        <v>837</v>
      </c>
      <c r="C27290">
        <v>0</v>
      </c>
      <c r="D27290" t="s">
        <v>100</v>
      </c>
      <c r="E27290" t="s">
        <v>589</v>
      </c>
      <c r="F27290">
        <v>34.495751606782385</v>
      </c>
    </row>
    <row r="27291" spans="1:6" hidden="1" x14ac:dyDescent="0.35">
      <c r="A27291">
        <v>27289</v>
      </c>
      <c r="B27291" t="s">
        <v>837</v>
      </c>
      <c r="C27291">
        <v>0</v>
      </c>
      <c r="D27291" t="s">
        <v>100</v>
      </c>
      <c r="E27291" t="s">
        <v>590</v>
      </c>
      <c r="F27291">
        <v>219.64288972185531</v>
      </c>
    </row>
    <row r="27292" spans="1:6" hidden="1" x14ac:dyDescent="0.35">
      <c r="A27292">
        <v>27290</v>
      </c>
      <c r="B27292" t="s">
        <v>837</v>
      </c>
      <c r="C27292">
        <v>0</v>
      </c>
      <c r="D27292" t="s">
        <v>100</v>
      </c>
      <c r="E27292" t="s">
        <v>591</v>
      </c>
      <c r="F27292">
        <v>4723.4108785354993</v>
      </c>
    </row>
    <row r="27293" spans="1:6" hidden="1" x14ac:dyDescent="0.35">
      <c r="A27293">
        <v>27291</v>
      </c>
      <c r="B27293" t="s">
        <v>837</v>
      </c>
      <c r="C27293">
        <v>0</v>
      </c>
      <c r="D27293" t="s">
        <v>100</v>
      </c>
      <c r="E27293" t="s">
        <v>592</v>
      </c>
      <c r="F27293">
        <v>6.5919248949681961</v>
      </c>
    </row>
    <row r="27294" spans="1:6" hidden="1" x14ac:dyDescent="0.35">
      <c r="A27294">
        <v>27292</v>
      </c>
      <c r="B27294" t="s">
        <v>837</v>
      </c>
      <c r="C27294">
        <v>0</v>
      </c>
      <c r="D27294" t="s">
        <v>100</v>
      </c>
      <c r="E27294" t="s">
        <v>593</v>
      </c>
      <c r="F27294">
        <v>16.32308597824666</v>
      </c>
    </row>
    <row r="27295" spans="1:6" hidden="1" x14ac:dyDescent="0.35">
      <c r="A27295">
        <v>27293</v>
      </c>
      <c r="B27295" t="s">
        <v>837</v>
      </c>
      <c r="C27295">
        <v>0</v>
      </c>
      <c r="D27295" t="s">
        <v>16</v>
      </c>
      <c r="E27295" t="s">
        <v>594</v>
      </c>
      <c r="F27295">
        <v>4.8698099370497721</v>
      </c>
    </row>
    <row r="27296" spans="1:6" hidden="1" x14ac:dyDescent="0.35">
      <c r="A27296">
        <v>27294</v>
      </c>
      <c r="B27296" t="s">
        <v>837</v>
      </c>
      <c r="C27296">
        <v>0</v>
      </c>
      <c r="D27296" t="s">
        <v>16</v>
      </c>
      <c r="E27296" t="s">
        <v>595</v>
      </c>
      <c r="F27296">
        <v>6.0583043782992183</v>
      </c>
    </row>
    <row r="27297" spans="1:6" hidden="1" x14ac:dyDescent="0.35">
      <c r="A27297">
        <v>27295</v>
      </c>
      <c r="B27297" t="s">
        <v>837</v>
      </c>
      <c r="C27297">
        <v>0</v>
      </c>
      <c r="D27297" t="s">
        <v>16</v>
      </c>
      <c r="E27297" t="s">
        <v>596</v>
      </c>
      <c r="F27297">
        <v>12.513523354786672</v>
      </c>
    </row>
    <row r="27298" spans="1:6" hidden="1" x14ac:dyDescent="0.35">
      <c r="A27298">
        <v>27296</v>
      </c>
      <c r="B27298" t="s">
        <v>837</v>
      </c>
      <c r="C27298">
        <v>0</v>
      </c>
      <c r="D27298" t="s">
        <v>17</v>
      </c>
      <c r="E27298" t="s">
        <v>597</v>
      </c>
      <c r="F27298">
        <v>829.25530150348891</v>
      </c>
    </row>
    <row r="27299" spans="1:6" hidden="1" x14ac:dyDescent="0.35">
      <c r="A27299">
        <v>27297</v>
      </c>
      <c r="B27299" t="s">
        <v>837</v>
      </c>
      <c r="C27299">
        <v>0</v>
      </c>
      <c r="D27299" t="s">
        <v>310</v>
      </c>
      <c r="E27299" t="s">
        <v>598</v>
      </c>
      <c r="F27299">
        <v>356.76416625988196</v>
      </c>
    </row>
    <row r="27300" spans="1:6" hidden="1" x14ac:dyDescent="0.35">
      <c r="A27300">
        <v>27298</v>
      </c>
      <c r="B27300" t="s">
        <v>837</v>
      </c>
      <c r="C27300">
        <v>0</v>
      </c>
      <c r="D27300" t="s">
        <v>310</v>
      </c>
      <c r="E27300" t="s">
        <v>599</v>
      </c>
      <c r="F27300">
        <v>0</v>
      </c>
    </row>
    <row r="27301" spans="1:6" hidden="1" x14ac:dyDescent="0.35">
      <c r="A27301">
        <v>27299</v>
      </c>
      <c r="B27301" t="s">
        <v>837</v>
      </c>
      <c r="C27301">
        <v>0</v>
      </c>
      <c r="D27301" t="s">
        <v>311</v>
      </c>
      <c r="E27301" t="s">
        <v>600</v>
      </c>
      <c r="F27301">
        <v>325.86176888573073</v>
      </c>
    </row>
    <row r="27302" spans="1:6" hidden="1" x14ac:dyDescent="0.35">
      <c r="A27302">
        <v>27300</v>
      </c>
      <c r="B27302" t="s">
        <v>837</v>
      </c>
      <c r="C27302">
        <v>0</v>
      </c>
      <c r="D27302" t="s">
        <v>311</v>
      </c>
      <c r="E27302" t="s">
        <v>601</v>
      </c>
      <c r="F27302">
        <v>105.77679099557091</v>
      </c>
    </row>
    <row r="27303" spans="1:6" hidden="1" x14ac:dyDescent="0.35">
      <c r="A27303">
        <v>27301</v>
      </c>
      <c r="B27303" t="s">
        <v>837</v>
      </c>
      <c r="C27303">
        <v>0</v>
      </c>
      <c r="D27303" t="s">
        <v>311</v>
      </c>
      <c r="E27303" t="s">
        <v>602</v>
      </c>
      <c r="F27303">
        <v>452.78619856582753</v>
      </c>
    </row>
    <row r="27304" spans="1:6" hidden="1" x14ac:dyDescent="0.35">
      <c r="A27304">
        <v>27302</v>
      </c>
      <c r="B27304" t="s">
        <v>837</v>
      </c>
      <c r="C27304">
        <v>0</v>
      </c>
      <c r="D27304" t="s">
        <v>311</v>
      </c>
      <c r="E27304" t="s">
        <v>603</v>
      </c>
      <c r="F27304">
        <v>0</v>
      </c>
    </row>
    <row r="27305" spans="1:6" hidden="1" x14ac:dyDescent="0.35">
      <c r="A27305">
        <v>27303</v>
      </c>
      <c r="B27305" t="s">
        <v>837</v>
      </c>
      <c r="C27305">
        <v>0</v>
      </c>
      <c r="D27305" t="s">
        <v>311</v>
      </c>
      <c r="E27305" t="s">
        <v>604</v>
      </c>
      <c r="F27305">
        <v>427.66620279667359</v>
      </c>
    </row>
    <row r="27306" spans="1:6" hidden="1" x14ac:dyDescent="0.35">
      <c r="A27306">
        <v>27304</v>
      </c>
      <c r="B27306" t="s">
        <v>837</v>
      </c>
      <c r="C27306">
        <v>0</v>
      </c>
      <c r="D27306" t="s">
        <v>312</v>
      </c>
      <c r="E27306" t="s">
        <v>605</v>
      </c>
      <c r="F27306">
        <v>2553.0148292561353</v>
      </c>
    </row>
    <row r="27307" spans="1:6" hidden="1" x14ac:dyDescent="0.35">
      <c r="A27307">
        <v>27305</v>
      </c>
      <c r="B27307" t="s">
        <v>837</v>
      </c>
      <c r="C27307">
        <v>0</v>
      </c>
      <c r="D27307" t="s">
        <v>312</v>
      </c>
      <c r="E27307" t="s">
        <v>606</v>
      </c>
      <c r="F27307">
        <v>0</v>
      </c>
    </row>
    <row r="27308" spans="1:6" hidden="1" x14ac:dyDescent="0.35">
      <c r="A27308">
        <v>27306</v>
      </c>
      <c r="B27308" t="s">
        <v>837</v>
      </c>
      <c r="C27308">
        <v>0</v>
      </c>
      <c r="D27308" t="s">
        <v>313</v>
      </c>
      <c r="E27308" t="s">
        <v>607</v>
      </c>
      <c r="F27308">
        <v>418.99944783580992</v>
      </c>
    </row>
    <row r="27309" spans="1:6" hidden="1" x14ac:dyDescent="0.35">
      <c r="A27309">
        <v>27307</v>
      </c>
      <c r="B27309" t="s">
        <v>837</v>
      </c>
      <c r="C27309">
        <v>0</v>
      </c>
      <c r="D27309" t="s">
        <v>313</v>
      </c>
      <c r="E27309" t="s">
        <v>608</v>
      </c>
      <c r="F27309">
        <v>0</v>
      </c>
    </row>
    <row r="27310" spans="1:6" hidden="1" x14ac:dyDescent="0.35">
      <c r="A27310">
        <v>27308</v>
      </c>
      <c r="B27310" t="s">
        <v>837</v>
      </c>
      <c r="C27310">
        <v>0</v>
      </c>
      <c r="D27310" t="s">
        <v>313</v>
      </c>
      <c r="E27310" t="s">
        <v>609</v>
      </c>
      <c r="F27310">
        <v>539.22507596860919</v>
      </c>
    </row>
    <row r="27311" spans="1:6" hidden="1" x14ac:dyDescent="0.35">
      <c r="A27311">
        <v>27309</v>
      </c>
      <c r="B27311" t="s">
        <v>837</v>
      </c>
      <c r="C27311">
        <v>0</v>
      </c>
      <c r="D27311" t="s">
        <v>313</v>
      </c>
      <c r="E27311" t="s">
        <v>610</v>
      </c>
      <c r="F27311">
        <v>0</v>
      </c>
    </row>
    <row r="27312" spans="1:6" hidden="1" x14ac:dyDescent="0.35">
      <c r="A27312">
        <v>27310</v>
      </c>
      <c r="B27312" t="s">
        <v>837</v>
      </c>
      <c r="C27312">
        <v>0</v>
      </c>
      <c r="D27312" t="s">
        <v>10</v>
      </c>
      <c r="E27312" t="s">
        <v>539</v>
      </c>
      <c r="F27312">
        <v>101.49369441427082</v>
      </c>
    </row>
    <row r="27313" spans="1:6" hidden="1" x14ac:dyDescent="0.35">
      <c r="A27313">
        <v>27311</v>
      </c>
      <c r="B27313" t="s">
        <v>837</v>
      </c>
      <c r="C27313">
        <v>0</v>
      </c>
      <c r="D27313" t="s">
        <v>313</v>
      </c>
      <c r="E27313" t="s">
        <v>611</v>
      </c>
      <c r="F27313">
        <v>0</v>
      </c>
    </row>
    <row r="27314" spans="1:6" hidden="1" x14ac:dyDescent="0.35">
      <c r="A27314">
        <v>27312</v>
      </c>
      <c r="B27314" t="s">
        <v>837</v>
      </c>
      <c r="C27314">
        <v>0</v>
      </c>
      <c r="D27314" t="s">
        <v>313</v>
      </c>
      <c r="E27314" t="s">
        <v>612</v>
      </c>
      <c r="F27314">
        <v>265.40645856223074</v>
      </c>
    </row>
    <row r="27315" spans="1:6" hidden="1" x14ac:dyDescent="0.35">
      <c r="A27315">
        <v>27313</v>
      </c>
      <c r="B27315" t="s">
        <v>837</v>
      </c>
      <c r="C27315">
        <v>0</v>
      </c>
      <c r="D27315" t="s">
        <v>313</v>
      </c>
      <c r="E27315" t="s">
        <v>613</v>
      </c>
      <c r="F27315">
        <v>0</v>
      </c>
    </row>
    <row r="27316" spans="1:6" hidden="1" x14ac:dyDescent="0.35">
      <c r="A27316">
        <v>27314</v>
      </c>
      <c r="B27316" t="s">
        <v>837</v>
      </c>
      <c r="C27316">
        <v>0</v>
      </c>
      <c r="D27316" t="s">
        <v>313</v>
      </c>
      <c r="E27316" t="s">
        <v>614</v>
      </c>
      <c r="F27316">
        <v>373.08683946899953</v>
      </c>
    </row>
    <row r="27317" spans="1:6" hidden="1" x14ac:dyDescent="0.35">
      <c r="A27317">
        <v>27315</v>
      </c>
      <c r="B27317" t="s">
        <v>837</v>
      </c>
      <c r="C27317">
        <v>0</v>
      </c>
      <c r="D27317" t="s">
        <v>313</v>
      </c>
      <c r="E27317" t="s">
        <v>615</v>
      </c>
      <c r="F27317">
        <v>0</v>
      </c>
    </row>
    <row r="27318" spans="1:6" hidden="1" x14ac:dyDescent="0.35">
      <c r="A27318">
        <v>27316</v>
      </c>
      <c r="B27318" t="s">
        <v>837</v>
      </c>
      <c r="C27318">
        <v>0</v>
      </c>
      <c r="D27318" t="s">
        <v>313</v>
      </c>
      <c r="E27318" t="s">
        <v>616</v>
      </c>
      <c r="F27318">
        <v>314.97562070671353</v>
      </c>
    </row>
    <row r="27319" spans="1:6" hidden="1" x14ac:dyDescent="0.35">
      <c r="A27319">
        <v>27317</v>
      </c>
      <c r="B27319" t="s">
        <v>837</v>
      </c>
      <c r="C27319">
        <v>0</v>
      </c>
      <c r="D27319" t="s">
        <v>18</v>
      </c>
      <c r="E27319" t="s">
        <v>617</v>
      </c>
      <c r="F27319">
        <v>1654.7744145411616</v>
      </c>
    </row>
    <row r="27320" spans="1:6" hidden="1" x14ac:dyDescent="0.35">
      <c r="A27320">
        <v>27318</v>
      </c>
      <c r="B27320" t="s">
        <v>837</v>
      </c>
      <c r="C27320">
        <v>0</v>
      </c>
      <c r="D27320" t="s">
        <v>21</v>
      </c>
      <c r="E27320" t="s">
        <v>618</v>
      </c>
      <c r="F27320">
        <v>3709.7888996205024</v>
      </c>
    </row>
    <row r="27321" spans="1:6" hidden="1" x14ac:dyDescent="0.35">
      <c r="A27321">
        <v>27319</v>
      </c>
      <c r="B27321" t="s">
        <v>837</v>
      </c>
      <c r="C27321">
        <v>0</v>
      </c>
      <c r="D27321" t="s">
        <v>19</v>
      </c>
      <c r="E27321" t="s">
        <v>619</v>
      </c>
      <c r="F27321">
        <v>764.67063968441562</v>
      </c>
    </row>
    <row r="27322" spans="1:6" hidden="1" x14ac:dyDescent="0.35">
      <c r="A27322">
        <v>27320</v>
      </c>
      <c r="B27322" t="s">
        <v>837</v>
      </c>
      <c r="C27322">
        <v>0</v>
      </c>
      <c r="D27322" t="s">
        <v>20</v>
      </c>
      <c r="E27322" t="s">
        <v>620</v>
      </c>
      <c r="F27322">
        <v>1495.4991820598809</v>
      </c>
    </row>
    <row r="27323" spans="1:6" hidden="1" x14ac:dyDescent="0.35">
      <c r="A27323">
        <v>27321</v>
      </c>
      <c r="B27323" t="s">
        <v>837</v>
      </c>
      <c r="C27323">
        <v>0</v>
      </c>
      <c r="D27323" t="s">
        <v>19</v>
      </c>
      <c r="E27323" t="s">
        <v>621</v>
      </c>
      <c r="F27323">
        <v>4303.0588839810998</v>
      </c>
    </row>
    <row r="27324" spans="1:6" hidden="1" x14ac:dyDescent="0.35">
      <c r="A27324">
        <v>27322</v>
      </c>
      <c r="B27324" t="s">
        <v>837</v>
      </c>
      <c r="C27324">
        <v>0</v>
      </c>
      <c r="D27324" t="s">
        <v>19</v>
      </c>
      <c r="E27324" t="s">
        <v>622</v>
      </c>
      <c r="F27324">
        <v>463.31142778545689</v>
      </c>
    </row>
    <row r="27325" spans="1:6" hidden="1" x14ac:dyDescent="0.35">
      <c r="A27325">
        <v>27323</v>
      </c>
      <c r="B27325" t="s">
        <v>837</v>
      </c>
      <c r="C27325">
        <v>0</v>
      </c>
      <c r="D27325" t="s">
        <v>22</v>
      </c>
      <c r="E27325" t="s">
        <v>623</v>
      </c>
      <c r="F27325">
        <v>2842.9636920296425</v>
      </c>
    </row>
    <row r="27326" spans="1:6" hidden="1" x14ac:dyDescent="0.35">
      <c r="A27326">
        <v>27324</v>
      </c>
      <c r="B27326" t="s">
        <v>837</v>
      </c>
      <c r="C27326">
        <v>0</v>
      </c>
      <c r="D27326" t="s">
        <v>23</v>
      </c>
      <c r="E27326" t="s">
        <v>624</v>
      </c>
      <c r="F27326">
        <v>867.84889532363968</v>
      </c>
    </row>
    <row r="27327" spans="1:6" hidden="1" x14ac:dyDescent="0.35">
      <c r="A27327">
        <v>27325</v>
      </c>
      <c r="B27327" t="s">
        <v>837</v>
      </c>
      <c r="C27327">
        <v>0</v>
      </c>
      <c r="D27327" t="s">
        <v>24</v>
      </c>
      <c r="E27327" t="s">
        <v>625</v>
      </c>
      <c r="F27327">
        <v>1093.0743633408104</v>
      </c>
    </row>
    <row r="27328" spans="1:6" hidden="1" x14ac:dyDescent="0.35">
      <c r="A27328">
        <v>27326</v>
      </c>
      <c r="B27328" t="s">
        <v>837</v>
      </c>
      <c r="C27328">
        <v>0</v>
      </c>
      <c r="D27328" t="s">
        <v>314</v>
      </c>
      <c r="E27328" t="s">
        <v>626</v>
      </c>
      <c r="F27328">
        <v>226.2266510297469</v>
      </c>
    </row>
    <row r="27329" spans="1:6" hidden="1" x14ac:dyDescent="0.35">
      <c r="A27329">
        <v>27327</v>
      </c>
      <c r="B27329" t="s">
        <v>837</v>
      </c>
      <c r="C27329">
        <v>0</v>
      </c>
      <c r="D27329" t="s">
        <v>314</v>
      </c>
      <c r="E27329" t="s">
        <v>627</v>
      </c>
      <c r="F27329">
        <v>0</v>
      </c>
    </row>
    <row r="27330" spans="1:6" hidden="1" x14ac:dyDescent="0.35">
      <c r="A27330">
        <v>27328</v>
      </c>
      <c r="B27330" t="s">
        <v>837</v>
      </c>
      <c r="C27330">
        <v>0</v>
      </c>
      <c r="D27330" t="s">
        <v>315</v>
      </c>
      <c r="E27330" t="s">
        <v>628</v>
      </c>
      <c r="F27330">
        <v>168.40474966595781</v>
      </c>
    </row>
    <row r="27331" spans="1:6" hidden="1" x14ac:dyDescent="0.35">
      <c r="A27331">
        <v>27329</v>
      </c>
      <c r="B27331" t="s">
        <v>837</v>
      </c>
      <c r="C27331">
        <v>0</v>
      </c>
      <c r="D27331" t="s">
        <v>315</v>
      </c>
      <c r="E27331" t="s">
        <v>629</v>
      </c>
      <c r="F27331">
        <v>333.9109116905268</v>
      </c>
    </row>
    <row r="27332" spans="1:6" hidden="1" x14ac:dyDescent="0.35">
      <c r="A27332">
        <v>27330</v>
      </c>
      <c r="B27332" t="s">
        <v>837</v>
      </c>
      <c r="C27332">
        <v>0</v>
      </c>
      <c r="D27332" t="s">
        <v>315</v>
      </c>
      <c r="E27332" t="s">
        <v>630</v>
      </c>
      <c r="F27332">
        <v>30.732118250707778</v>
      </c>
    </row>
    <row r="27333" spans="1:6" hidden="1" x14ac:dyDescent="0.35">
      <c r="A27333">
        <v>27331</v>
      </c>
      <c r="B27333" t="s">
        <v>837</v>
      </c>
      <c r="C27333">
        <v>0</v>
      </c>
      <c r="D27333" t="s">
        <v>315</v>
      </c>
      <c r="E27333" t="s">
        <v>631</v>
      </c>
      <c r="F27333">
        <v>276.11254650540269</v>
      </c>
    </row>
    <row r="27334" spans="1:6" hidden="1" x14ac:dyDescent="0.35">
      <c r="A27334">
        <v>27332</v>
      </c>
      <c r="B27334" t="s">
        <v>837</v>
      </c>
      <c r="C27334">
        <v>0</v>
      </c>
      <c r="D27334" t="s">
        <v>315</v>
      </c>
      <c r="E27334" t="s">
        <v>632</v>
      </c>
      <c r="F27334">
        <v>12.763332687476616</v>
      </c>
    </row>
    <row r="27335" spans="1:6" hidden="1" x14ac:dyDescent="0.35">
      <c r="A27335">
        <v>27333</v>
      </c>
      <c r="B27335" t="s">
        <v>837</v>
      </c>
      <c r="C27335">
        <v>0</v>
      </c>
      <c r="D27335" t="s">
        <v>315</v>
      </c>
      <c r="E27335" t="s">
        <v>633</v>
      </c>
      <c r="F27335">
        <v>89.603531363008827</v>
      </c>
    </row>
    <row r="27336" spans="1:6" hidden="1" x14ac:dyDescent="0.35">
      <c r="A27336">
        <v>27334</v>
      </c>
      <c r="B27336" t="s">
        <v>837</v>
      </c>
      <c r="C27336">
        <v>0</v>
      </c>
      <c r="D27336" t="s">
        <v>315</v>
      </c>
      <c r="E27336" t="s">
        <v>634</v>
      </c>
      <c r="F27336">
        <v>16.628621236245984</v>
      </c>
    </row>
    <row r="27337" spans="1:6" hidden="1" x14ac:dyDescent="0.35">
      <c r="A27337">
        <v>27335</v>
      </c>
      <c r="B27337" t="s">
        <v>837</v>
      </c>
      <c r="C27337">
        <v>0</v>
      </c>
      <c r="D27337" t="s">
        <v>315</v>
      </c>
      <c r="E27337" t="s">
        <v>635</v>
      </c>
      <c r="F27337">
        <v>1.2771395276167425</v>
      </c>
    </row>
    <row r="27338" spans="1:6" hidden="1" x14ac:dyDescent="0.35">
      <c r="A27338">
        <v>27336</v>
      </c>
      <c r="B27338" t="s">
        <v>837</v>
      </c>
      <c r="C27338">
        <v>0</v>
      </c>
      <c r="D27338" t="s">
        <v>315</v>
      </c>
      <c r="E27338" t="s">
        <v>636</v>
      </c>
      <c r="F27338">
        <v>1.5495686391307727E-5</v>
      </c>
    </row>
    <row r="27339" spans="1:6" hidden="1" x14ac:dyDescent="0.35">
      <c r="A27339">
        <v>27337</v>
      </c>
      <c r="B27339" t="s">
        <v>837</v>
      </c>
      <c r="C27339">
        <v>0</v>
      </c>
      <c r="D27339" t="s">
        <v>315</v>
      </c>
      <c r="E27339" t="s">
        <v>637</v>
      </c>
      <c r="F27339">
        <v>7.8212003228061364E-2</v>
      </c>
    </row>
    <row r="27340" spans="1:6" hidden="1" x14ac:dyDescent="0.35">
      <c r="A27340">
        <v>27338</v>
      </c>
      <c r="B27340" t="s">
        <v>837</v>
      </c>
      <c r="C27340">
        <v>0</v>
      </c>
      <c r="D27340" t="s">
        <v>315</v>
      </c>
      <c r="E27340" t="s">
        <v>638</v>
      </c>
      <c r="F27340">
        <v>35.924720669405076</v>
      </c>
    </row>
    <row r="27341" spans="1:6" hidden="1" x14ac:dyDescent="0.35">
      <c r="A27341">
        <v>27339</v>
      </c>
      <c r="B27341" t="s">
        <v>837</v>
      </c>
      <c r="C27341">
        <v>0</v>
      </c>
      <c r="D27341" t="s">
        <v>315</v>
      </c>
      <c r="E27341" t="s">
        <v>639</v>
      </c>
      <c r="F27341">
        <v>10.962524433092483</v>
      </c>
    </row>
    <row r="27342" spans="1:6" hidden="1" x14ac:dyDescent="0.35">
      <c r="A27342">
        <v>27340</v>
      </c>
      <c r="B27342" t="s">
        <v>837</v>
      </c>
      <c r="C27342">
        <v>0</v>
      </c>
      <c r="D27342" t="s">
        <v>315</v>
      </c>
      <c r="E27342" t="s">
        <v>640</v>
      </c>
      <c r="F27342">
        <v>167.68691192668166</v>
      </c>
    </row>
    <row r="27343" spans="1:6" hidden="1" x14ac:dyDescent="0.35">
      <c r="A27343">
        <v>27341</v>
      </c>
      <c r="B27343" t="s">
        <v>837</v>
      </c>
      <c r="C27343">
        <v>0</v>
      </c>
      <c r="D27343" t="s">
        <v>315</v>
      </c>
      <c r="E27343" t="s">
        <v>641</v>
      </c>
      <c r="F27343">
        <v>507.2505445720173</v>
      </c>
    </row>
    <row r="27344" spans="1:6" hidden="1" x14ac:dyDescent="0.35">
      <c r="A27344">
        <v>27342</v>
      </c>
      <c r="B27344" t="s">
        <v>837</v>
      </c>
      <c r="C27344">
        <v>0</v>
      </c>
      <c r="D27344" t="s">
        <v>316</v>
      </c>
      <c r="E27344" t="s">
        <v>642</v>
      </c>
      <c r="F27344">
        <v>14.331295302504946</v>
      </c>
    </row>
    <row r="27345" spans="1:6" hidden="1" x14ac:dyDescent="0.35">
      <c r="A27345">
        <v>27343</v>
      </c>
      <c r="B27345" t="s">
        <v>837</v>
      </c>
      <c r="C27345">
        <v>0</v>
      </c>
      <c r="D27345" t="s">
        <v>316</v>
      </c>
      <c r="E27345" t="s">
        <v>643</v>
      </c>
      <c r="F27345">
        <v>15.587868313968762</v>
      </c>
    </row>
    <row r="27346" spans="1:6" hidden="1" x14ac:dyDescent="0.35">
      <c r="A27346">
        <v>27344</v>
      </c>
      <c r="B27346" t="s">
        <v>837</v>
      </c>
      <c r="C27346">
        <v>0</v>
      </c>
      <c r="D27346" t="s">
        <v>316</v>
      </c>
      <c r="E27346" t="s">
        <v>644</v>
      </c>
      <c r="F27346">
        <v>7.1740971532847464</v>
      </c>
    </row>
    <row r="27347" spans="1:6" hidden="1" x14ac:dyDescent="0.35">
      <c r="A27347">
        <v>27345</v>
      </c>
      <c r="B27347" t="s">
        <v>837</v>
      </c>
      <c r="C27347">
        <v>0</v>
      </c>
      <c r="D27347" t="s">
        <v>316</v>
      </c>
      <c r="E27347" t="s">
        <v>645</v>
      </c>
      <c r="F27347">
        <v>10.570317669960172</v>
      </c>
    </row>
    <row r="27348" spans="1:6" hidden="1" x14ac:dyDescent="0.35">
      <c r="A27348">
        <v>27346</v>
      </c>
      <c r="B27348" t="s">
        <v>837</v>
      </c>
      <c r="C27348">
        <v>0</v>
      </c>
      <c r="D27348" t="s">
        <v>316</v>
      </c>
      <c r="E27348" t="s">
        <v>646</v>
      </c>
      <c r="F27348">
        <v>16.701088315249873</v>
      </c>
    </row>
    <row r="27349" spans="1:6" hidden="1" x14ac:dyDescent="0.35">
      <c r="A27349">
        <v>27347</v>
      </c>
      <c r="B27349" t="s">
        <v>837</v>
      </c>
      <c r="C27349">
        <v>0</v>
      </c>
      <c r="D27349" t="s">
        <v>316</v>
      </c>
      <c r="E27349" t="s">
        <v>647</v>
      </c>
      <c r="F27349">
        <v>309.83637318087398</v>
      </c>
    </row>
    <row r="27350" spans="1:6" hidden="1" x14ac:dyDescent="0.35">
      <c r="A27350">
        <v>27348</v>
      </c>
      <c r="B27350" t="s">
        <v>837</v>
      </c>
      <c r="C27350">
        <v>0</v>
      </c>
      <c r="D27350" t="s">
        <v>314</v>
      </c>
      <c r="E27350" t="s">
        <v>648</v>
      </c>
      <c r="F27350">
        <v>52.385588360087993</v>
      </c>
    </row>
    <row r="27351" spans="1:6" hidden="1" x14ac:dyDescent="0.35">
      <c r="A27351">
        <v>27349</v>
      </c>
      <c r="B27351" t="s">
        <v>837</v>
      </c>
      <c r="C27351">
        <v>0</v>
      </c>
      <c r="D27351" t="s">
        <v>314</v>
      </c>
      <c r="E27351" t="s">
        <v>649</v>
      </c>
      <c r="F27351">
        <v>179.86781505600038</v>
      </c>
    </row>
    <row r="27352" spans="1:6" hidden="1" x14ac:dyDescent="0.35">
      <c r="A27352">
        <v>27350</v>
      </c>
      <c r="B27352" t="s">
        <v>837</v>
      </c>
      <c r="C27352">
        <v>0</v>
      </c>
      <c r="D27352" t="s">
        <v>25</v>
      </c>
      <c r="E27352" t="s">
        <v>650</v>
      </c>
      <c r="F27352">
        <v>23337.915737048428</v>
      </c>
    </row>
    <row r="27353" spans="1:6" hidden="1" x14ac:dyDescent="0.35">
      <c r="A27353">
        <v>27351</v>
      </c>
      <c r="B27353" t="s">
        <v>837</v>
      </c>
      <c r="C27353">
        <v>0</v>
      </c>
      <c r="D27353" t="s">
        <v>25</v>
      </c>
      <c r="E27353" t="s">
        <v>651</v>
      </c>
      <c r="F27353">
        <v>0</v>
      </c>
    </row>
    <row r="27354" spans="1:6" hidden="1" x14ac:dyDescent="0.35">
      <c r="A27354">
        <v>27352</v>
      </c>
      <c r="B27354" t="s">
        <v>837</v>
      </c>
      <c r="C27354">
        <v>0</v>
      </c>
      <c r="D27354" t="s">
        <v>26</v>
      </c>
      <c r="E27354" t="s">
        <v>652</v>
      </c>
      <c r="F27354">
        <v>4146.2896944164713</v>
      </c>
    </row>
    <row r="27355" spans="1:6" hidden="1" x14ac:dyDescent="0.35">
      <c r="A27355">
        <v>27353</v>
      </c>
      <c r="B27355" t="s">
        <v>837</v>
      </c>
      <c r="C27355">
        <v>0</v>
      </c>
      <c r="D27355" t="s">
        <v>26</v>
      </c>
      <c r="E27355" t="s">
        <v>653</v>
      </c>
      <c r="F27355">
        <v>210.08878229233881</v>
      </c>
    </row>
    <row r="27356" spans="1:6" hidden="1" x14ac:dyDescent="0.35">
      <c r="A27356">
        <v>27354</v>
      </c>
      <c r="B27356" t="s">
        <v>837</v>
      </c>
      <c r="C27356">
        <v>0</v>
      </c>
      <c r="D27356" t="s">
        <v>26</v>
      </c>
      <c r="E27356" t="s">
        <v>654</v>
      </c>
      <c r="F27356">
        <v>10366.90969591459</v>
      </c>
    </row>
    <row r="27357" spans="1:6" hidden="1" x14ac:dyDescent="0.35">
      <c r="A27357">
        <v>27355</v>
      </c>
      <c r="B27357" t="s">
        <v>837</v>
      </c>
      <c r="C27357">
        <v>0</v>
      </c>
      <c r="D27357" t="s">
        <v>26</v>
      </c>
      <c r="E27357" t="s">
        <v>655</v>
      </c>
      <c r="F27357">
        <v>3885.5423097797116</v>
      </c>
    </row>
    <row r="27358" spans="1:6" hidden="1" x14ac:dyDescent="0.35">
      <c r="A27358">
        <v>27356</v>
      </c>
      <c r="B27358" t="s">
        <v>837</v>
      </c>
      <c r="C27358">
        <v>0</v>
      </c>
      <c r="D27358" t="s">
        <v>28</v>
      </c>
      <c r="E27358" t="s">
        <v>656</v>
      </c>
      <c r="F27358">
        <v>11829.241373561357</v>
      </c>
    </row>
    <row r="27359" spans="1:6" hidden="1" x14ac:dyDescent="0.35">
      <c r="A27359">
        <v>27357</v>
      </c>
      <c r="B27359" t="s">
        <v>837</v>
      </c>
      <c r="C27359">
        <v>0</v>
      </c>
      <c r="D27359" t="s">
        <v>27</v>
      </c>
      <c r="E27359" t="s">
        <v>657</v>
      </c>
      <c r="F27359">
        <v>1687.330898013153</v>
      </c>
    </row>
    <row r="27360" spans="1:6" hidden="1" x14ac:dyDescent="0.35">
      <c r="A27360">
        <v>27358</v>
      </c>
      <c r="B27360" t="s">
        <v>837</v>
      </c>
      <c r="C27360">
        <v>0</v>
      </c>
      <c r="D27360" t="s">
        <v>27</v>
      </c>
      <c r="E27360" t="s">
        <v>658</v>
      </c>
      <c r="F27360">
        <v>7688.1634983064341</v>
      </c>
    </row>
    <row r="27361" spans="1:6" hidden="1" x14ac:dyDescent="0.35">
      <c r="A27361">
        <v>27359</v>
      </c>
      <c r="B27361" t="s">
        <v>837</v>
      </c>
      <c r="C27361">
        <v>0</v>
      </c>
      <c r="D27361" t="s">
        <v>27</v>
      </c>
      <c r="E27361" t="s">
        <v>659</v>
      </c>
      <c r="F27361">
        <v>249.0754368797611</v>
      </c>
    </row>
    <row r="27362" spans="1:6" hidden="1" x14ac:dyDescent="0.35">
      <c r="A27362">
        <v>27360</v>
      </c>
      <c r="B27362" t="s">
        <v>837</v>
      </c>
      <c r="C27362">
        <v>0</v>
      </c>
      <c r="D27362" t="s">
        <v>27</v>
      </c>
      <c r="E27362" t="s">
        <v>660</v>
      </c>
      <c r="F27362">
        <v>1277.3471834087156</v>
      </c>
    </row>
    <row r="27363" spans="1:6" hidden="1" x14ac:dyDescent="0.35">
      <c r="A27363">
        <v>27361</v>
      </c>
      <c r="B27363" t="s">
        <v>837</v>
      </c>
      <c r="C27363">
        <v>0</v>
      </c>
      <c r="D27363" t="s">
        <v>27</v>
      </c>
      <c r="E27363" t="s">
        <v>661</v>
      </c>
      <c r="F27363">
        <v>112.66446423624822</v>
      </c>
    </row>
    <row r="27364" spans="1:6" hidden="1" x14ac:dyDescent="0.35">
      <c r="A27364">
        <v>27362</v>
      </c>
      <c r="B27364" t="s">
        <v>837</v>
      </c>
      <c r="C27364">
        <v>0</v>
      </c>
      <c r="D27364" t="s">
        <v>27</v>
      </c>
      <c r="E27364" t="s">
        <v>662</v>
      </c>
      <c r="F27364">
        <v>1662.7881250894775</v>
      </c>
    </row>
    <row r="27365" spans="1:6" hidden="1" x14ac:dyDescent="0.35">
      <c r="A27365">
        <v>27363</v>
      </c>
      <c r="B27365" t="s">
        <v>837</v>
      </c>
      <c r="C27365">
        <v>0</v>
      </c>
      <c r="D27365" t="s">
        <v>27</v>
      </c>
      <c r="E27365" t="s">
        <v>663</v>
      </c>
      <c r="F27365">
        <v>5493.1644142465702</v>
      </c>
    </row>
    <row r="27366" spans="1:6" hidden="1" x14ac:dyDescent="0.35">
      <c r="A27366">
        <v>27364</v>
      </c>
      <c r="B27366" t="s">
        <v>837</v>
      </c>
      <c r="C27366">
        <v>0</v>
      </c>
      <c r="D27366" t="s">
        <v>30</v>
      </c>
      <c r="E27366" t="s">
        <v>664</v>
      </c>
      <c r="F27366">
        <v>4972.3182367814907</v>
      </c>
    </row>
    <row r="27367" spans="1:6" hidden="1" x14ac:dyDescent="0.35">
      <c r="A27367">
        <v>27365</v>
      </c>
      <c r="B27367" t="s">
        <v>837</v>
      </c>
      <c r="C27367">
        <v>0</v>
      </c>
      <c r="D27367" t="s">
        <v>32</v>
      </c>
      <c r="E27367" t="s">
        <v>665</v>
      </c>
      <c r="F27367">
        <v>7221.9312512299766</v>
      </c>
    </row>
    <row r="27368" spans="1:6" hidden="1" x14ac:dyDescent="0.35">
      <c r="A27368">
        <v>27366</v>
      </c>
      <c r="B27368" t="s">
        <v>837</v>
      </c>
      <c r="C27368">
        <v>0</v>
      </c>
      <c r="D27368" t="s">
        <v>32</v>
      </c>
      <c r="E27368" t="s">
        <v>666</v>
      </c>
      <c r="F27368">
        <v>4609.8243544528905</v>
      </c>
    </row>
    <row r="27369" spans="1:6" hidden="1" x14ac:dyDescent="0.35">
      <c r="A27369">
        <v>27367</v>
      </c>
      <c r="B27369" t="s">
        <v>837</v>
      </c>
      <c r="C27369">
        <v>0</v>
      </c>
      <c r="D27369" t="s">
        <v>32</v>
      </c>
      <c r="E27369" t="s">
        <v>667</v>
      </c>
      <c r="F27369">
        <v>3136.7746184080988</v>
      </c>
    </row>
    <row r="27370" spans="1:6" hidden="1" x14ac:dyDescent="0.35">
      <c r="A27370">
        <v>27368</v>
      </c>
      <c r="B27370" t="s">
        <v>837</v>
      </c>
      <c r="C27370">
        <v>0</v>
      </c>
      <c r="D27370" t="s">
        <v>33</v>
      </c>
      <c r="E27370" t="s">
        <v>668</v>
      </c>
      <c r="F27370">
        <v>16396.968435814299</v>
      </c>
    </row>
    <row r="27371" spans="1:6" hidden="1" x14ac:dyDescent="0.35">
      <c r="A27371">
        <v>27369</v>
      </c>
      <c r="B27371" t="s">
        <v>837</v>
      </c>
      <c r="C27371">
        <v>0</v>
      </c>
      <c r="D27371" t="s">
        <v>34</v>
      </c>
      <c r="E27371" t="s">
        <v>669</v>
      </c>
      <c r="F27371">
        <v>3826.0606323750922</v>
      </c>
    </row>
    <row r="27372" spans="1:6" hidden="1" x14ac:dyDescent="0.35">
      <c r="A27372">
        <v>27370</v>
      </c>
      <c r="B27372" t="s">
        <v>837</v>
      </c>
      <c r="C27372">
        <v>0</v>
      </c>
      <c r="D27372" t="s">
        <v>31</v>
      </c>
      <c r="E27372" t="s">
        <v>670</v>
      </c>
      <c r="F27372">
        <v>5516.0064802542302</v>
      </c>
    </row>
    <row r="27373" spans="1:6" hidden="1" x14ac:dyDescent="0.35">
      <c r="A27373">
        <v>27371</v>
      </c>
      <c r="B27373" t="s">
        <v>837</v>
      </c>
      <c r="C27373">
        <v>0</v>
      </c>
      <c r="D27373" t="s">
        <v>34</v>
      </c>
      <c r="E27373" t="s">
        <v>671</v>
      </c>
      <c r="F27373">
        <v>2590.8830307924586</v>
      </c>
    </row>
    <row r="27374" spans="1:6" hidden="1" x14ac:dyDescent="0.35">
      <c r="A27374">
        <v>27372</v>
      </c>
      <c r="B27374" t="s">
        <v>837</v>
      </c>
      <c r="C27374">
        <v>0</v>
      </c>
      <c r="D27374" t="s">
        <v>34</v>
      </c>
      <c r="E27374" t="s">
        <v>672</v>
      </c>
      <c r="F27374">
        <v>15972.029171183318</v>
      </c>
    </row>
    <row r="27375" spans="1:6" hidden="1" x14ac:dyDescent="0.35">
      <c r="A27375">
        <v>27373</v>
      </c>
      <c r="B27375" t="s">
        <v>837</v>
      </c>
      <c r="C27375">
        <v>0</v>
      </c>
      <c r="D27375" t="s">
        <v>35</v>
      </c>
      <c r="E27375" t="s">
        <v>673</v>
      </c>
      <c r="F27375">
        <v>22330.983010116528</v>
      </c>
    </row>
    <row r="27376" spans="1:6" hidden="1" x14ac:dyDescent="0.35">
      <c r="A27376">
        <v>27374</v>
      </c>
      <c r="B27376" t="s">
        <v>837</v>
      </c>
      <c r="C27376">
        <v>0</v>
      </c>
      <c r="D27376" t="s">
        <v>36</v>
      </c>
      <c r="E27376" t="s">
        <v>674</v>
      </c>
      <c r="F27376">
        <v>9973.556316915392</v>
      </c>
    </row>
    <row r="27377" spans="1:6" hidden="1" x14ac:dyDescent="0.35">
      <c r="A27377">
        <v>27375</v>
      </c>
      <c r="B27377" t="s">
        <v>837</v>
      </c>
      <c r="C27377">
        <v>0</v>
      </c>
      <c r="D27377" t="s">
        <v>37</v>
      </c>
      <c r="E27377" t="s">
        <v>675</v>
      </c>
      <c r="F27377">
        <v>16064.484093644101</v>
      </c>
    </row>
    <row r="27378" spans="1:6" hidden="1" x14ac:dyDescent="0.35">
      <c r="A27378">
        <v>27376</v>
      </c>
      <c r="B27378" t="s">
        <v>837</v>
      </c>
      <c r="C27378">
        <v>0</v>
      </c>
      <c r="D27378" t="s">
        <v>314</v>
      </c>
      <c r="E27378" t="s">
        <v>676</v>
      </c>
      <c r="F27378">
        <v>65.293979422315076</v>
      </c>
    </row>
    <row r="27379" spans="1:6" hidden="1" x14ac:dyDescent="0.35">
      <c r="A27379">
        <v>27377</v>
      </c>
      <c r="B27379" t="s">
        <v>837</v>
      </c>
      <c r="C27379">
        <v>0</v>
      </c>
      <c r="D27379" t="s">
        <v>314</v>
      </c>
      <c r="E27379" t="s">
        <v>677</v>
      </c>
      <c r="F27379">
        <v>72.276789797521189</v>
      </c>
    </row>
    <row r="27380" spans="1:6" hidden="1" x14ac:dyDescent="0.35">
      <c r="A27380">
        <v>27378</v>
      </c>
      <c r="B27380" t="s">
        <v>837</v>
      </c>
      <c r="C27380">
        <v>0</v>
      </c>
      <c r="D27380" t="s">
        <v>314</v>
      </c>
      <c r="E27380" t="s">
        <v>678</v>
      </c>
      <c r="F27380">
        <v>65.585690461470961</v>
      </c>
    </row>
    <row r="27381" spans="1:6" hidden="1" x14ac:dyDescent="0.35">
      <c r="A27381">
        <v>27379</v>
      </c>
      <c r="B27381" t="s">
        <v>837</v>
      </c>
      <c r="C27381">
        <v>0</v>
      </c>
      <c r="D27381" t="s">
        <v>314</v>
      </c>
      <c r="E27381" t="s">
        <v>679</v>
      </c>
      <c r="F27381">
        <v>80.641524780637795</v>
      </c>
    </row>
    <row r="27382" spans="1:6" hidden="1" x14ac:dyDescent="0.35">
      <c r="A27382">
        <v>27380</v>
      </c>
      <c r="B27382" t="s">
        <v>837</v>
      </c>
      <c r="C27382">
        <v>0</v>
      </c>
      <c r="D27382" t="s">
        <v>314</v>
      </c>
      <c r="E27382" t="s">
        <v>680</v>
      </c>
      <c r="F27382">
        <v>24.899257342315458</v>
      </c>
    </row>
    <row r="27383" spans="1:6" hidden="1" x14ac:dyDescent="0.35">
      <c r="A27383">
        <v>27381</v>
      </c>
      <c r="B27383" t="s">
        <v>837</v>
      </c>
      <c r="C27383">
        <v>0</v>
      </c>
      <c r="D27383" t="s">
        <v>314</v>
      </c>
      <c r="E27383" t="s">
        <v>681</v>
      </c>
      <c r="F27383">
        <v>37.213800139444487</v>
      </c>
    </row>
    <row r="27384" spans="1:6" hidden="1" x14ac:dyDescent="0.35">
      <c r="A27384">
        <v>27382</v>
      </c>
      <c r="B27384" t="s">
        <v>837</v>
      </c>
      <c r="C27384">
        <v>0</v>
      </c>
      <c r="D27384" t="s">
        <v>314</v>
      </c>
      <c r="E27384" t="s">
        <v>682</v>
      </c>
      <c r="F27384">
        <v>52.086354471852523</v>
      </c>
    </row>
    <row r="27385" spans="1:6" hidden="1" x14ac:dyDescent="0.35">
      <c r="A27385">
        <v>27383</v>
      </c>
      <c r="B27385" t="s">
        <v>837</v>
      </c>
      <c r="C27385">
        <v>0</v>
      </c>
      <c r="D27385" t="s">
        <v>314</v>
      </c>
      <c r="E27385" t="s">
        <v>683</v>
      </c>
      <c r="F27385">
        <v>17.900485743288424</v>
      </c>
    </row>
    <row r="27386" spans="1:6" hidden="1" x14ac:dyDescent="0.35">
      <c r="A27386">
        <v>27384</v>
      </c>
      <c r="B27386" t="s">
        <v>837</v>
      </c>
      <c r="C27386">
        <v>0</v>
      </c>
      <c r="D27386" t="s">
        <v>314</v>
      </c>
      <c r="E27386" t="s">
        <v>684</v>
      </c>
      <c r="F27386">
        <v>7.5825683493285565</v>
      </c>
    </row>
    <row r="27387" spans="1:6" hidden="1" x14ac:dyDescent="0.35">
      <c r="A27387">
        <v>27385</v>
      </c>
      <c r="B27387" t="s">
        <v>837</v>
      </c>
      <c r="C27387">
        <v>0</v>
      </c>
      <c r="D27387" t="s">
        <v>314</v>
      </c>
      <c r="E27387" t="s">
        <v>685</v>
      </c>
      <c r="F27387">
        <v>77.37534434731667</v>
      </c>
    </row>
    <row r="27388" spans="1:6" hidden="1" x14ac:dyDescent="0.35">
      <c r="A27388">
        <v>27386</v>
      </c>
      <c r="B27388" t="s">
        <v>837</v>
      </c>
      <c r="C27388">
        <v>0</v>
      </c>
      <c r="D27388" t="s">
        <v>314</v>
      </c>
      <c r="E27388" t="s">
        <v>686</v>
      </c>
      <c r="F27388">
        <v>84.100167186913595</v>
      </c>
    </row>
    <row r="27389" spans="1:6" hidden="1" x14ac:dyDescent="0.35">
      <c r="A27389">
        <v>27387</v>
      </c>
      <c r="B27389" t="s">
        <v>837</v>
      </c>
      <c r="C27389">
        <v>0</v>
      </c>
      <c r="D27389" t="s">
        <v>314</v>
      </c>
      <c r="E27389" t="s">
        <v>687</v>
      </c>
      <c r="F27389">
        <v>18.221767633947067</v>
      </c>
    </row>
    <row r="27390" spans="1:6" hidden="1" x14ac:dyDescent="0.35">
      <c r="A27390">
        <v>27388</v>
      </c>
      <c r="B27390" t="s">
        <v>837</v>
      </c>
      <c r="C27390">
        <v>0</v>
      </c>
      <c r="D27390" t="s">
        <v>314</v>
      </c>
      <c r="E27390" t="s">
        <v>688</v>
      </c>
      <c r="F27390">
        <v>232.83525941173326</v>
      </c>
    </row>
    <row r="27391" spans="1:6" hidden="1" x14ac:dyDescent="0.35">
      <c r="A27391">
        <v>27389</v>
      </c>
      <c r="B27391" t="s">
        <v>837</v>
      </c>
      <c r="C27391">
        <v>0</v>
      </c>
      <c r="D27391" t="s">
        <v>314</v>
      </c>
      <c r="E27391" t="s">
        <v>689</v>
      </c>
      <c r="F27391">
        <v>220.93596737602454</v>
      </c>
    </row>
    <row r="27392" spans="1:6" hidden="1" x14ac:dyDescent="0.35">
      <c r="A27392">
        <v>27390</v>
      </c>
      <c r="B27392" t="s">
        <v>837</v>
      </c>
      <c r="C27392">
        <v>0</v>
      </c>
      <c r="D27392" t="s">
        <v>314</v>
      </c>
      <c r="E27392" t="s">
        <v>690</v>
      </c>
      <c r="F27392">
        <v>225.44744452520925</v>
      </c>
    </row>
    <row r="27393" spans="1:6" hidden="1" x14ac:dyDescent="0.35">
      <c r="A27393">
        <v>27391</v>
      </c>
      <c r="B27393" t="s">
        <v>837</v>
      </c>
      <c r="C27393">
        <v>0</v>
      </c>
      <c r="D27393" t="s">
        <v>314</v>
      </c>
      <c r="E27393" t="s">
        <v>691</v>
      </c>
      <c r="F27393">
        <v>119.8391261609377</v>
      </c>
    </row>
    <row r="27394" spans="1:6" hidden="1" x14ac:dyDescent="0.35">
      <c r="A27394">
        <v>27392</v>
      </c>
      <c r="B27394" t="s">
        <v>837</v>
      </c>
      <c r="C27394">
        <v>0</v>
      </c>
      <c r="D27394" t="s">
        <v>314</v>
      </c>
      <c r="E27394" t="s">
        <v>692</v>
      </c>
      <c r="F27394">
        <v>78.235871548350516</v>
      </c>
    </row>
    <row r="27395" spans="1:6" hidden="1" x14ac:dyDescent="0.35">
      <c r="A27395">
        <v>27393</v>
      </c>
      <c r="B27395" t="s">
        <v>837</v>
      </c>
      <c r="C27395">
        <v>0</v>
      </c>
      <c r="D27395" t="s">
        <v>314</v>
      </c>
      <c r="E27395" t="s">
        <v>693</v>
      </c>
      <c r="F27395">
        <v>117.65770379179587</v>
      </c>
    </row>
    <row r="27396" spans="1:6" hidden="1" x14ac:dyDescent="0.35">
      <c r="A27396">
        <v>27394</v>
      </c>
      <c r="B27396" t="s">
        <v>837</v>
      </c>
      <c r="C27396">
        <v>0</v>
      </c>
      <c r="D27396" t="s">
        <v>314</v>
      </c>
      <c r="E27396" t="s">
        <v>694</v>
      </c>
      <c r="F27396">
        <v>27.961122440149921</v>
      </c>
    </row>
    <row r="27397" spans="1:6" hidden="1" x14ac:dyDescent="0.35">
      <c r="A27397">
        <v>27395</v>
      </c>
      <c r="B27397" t="s">
        <v>837</v>
      </c>
      <c r="C27397">
        <v>0</v>
      </c>
      <c r="D27397" t="s">
        <v>314</v>
      </c>
      <c r="E27397" t="s">
        <v>695</v>
      </c>
      <c r="F27397">
        <v>36.540817638252236</v>
      </c>
    </row>
    <row r="27398" spans="1:6" hidden="1" x14ac:dyDescent="0.35">
      <c r="A27398">
        <v>27396</v>
      </c>
      <c r="B27398" t="s">
        <v>837</v>
      </c>
      <c r="C27398">
        <v>0</v>
      </c>
      <c r="D27398" t="s">
        <v>38</v>
      </c>
      <c r="E27398" t="s">
        <v>696</v>
      </c>
      <c r="F27398">
        <v>2100.6500697226775</v>
      </c>
    </row>
    <row r="27399" spans="1:6" hidden="1" x14ac:dyDescent="0.35">
      <c r="A27399">
        <v>27397</v>
      </c>
      <c r="B27399" t="s">
        <v>837</v>
      </c>
      <c r="C27399">
        <v>0</v>
      </c>
      <c r="D27399" t="s">
        <v>38</v>
      </c>
      <c r="E27399" t="s">
        <v>697</v>
      </c>
      <c r="F27399">
        <v>4745.9594167900077</v>
      </c>
    </row>
    <row r="27400" spans="1:6" hidden="1" x14ac:dyDescent="0.35">
      <c r="A27400">
        <v>27398</v>
      </c>
      <c r="B27400" t="s">
        <v>837</v>
      </c>
      <c r="C27400">
        <v>0</v>
      </c>
      <c r="D27400" t="s">
        <v>38</v>
      </c>
      <c r="E27400" t="s">
        <v>698</v>
      </c>
      <c r="F27400">
        <v>4328.8176272218952</v>
      </c>
    </row>
    <row r="27401" spans="1:6" hidden="1" x14ac:dyDescent="0.35">
      <c r="A27401">
        <v>27399</v>
      </c>
      <c r="B27401" t="s">
        <v>837</v>
      </c>
      <c r="C27401">
        <v>0</v>
      </c>
      <c r="D27401" t="s">
        <v>39</v>
      </c>
      <c r="E27401" t="s">
        <v>699</v>
      </c>
      <c r="F27401">
        <v>309.4613974463802</v>
      </c>
    </row>
    <row r="27402" spans="1:6" hidden="1" x14ac:dyDescent="0.35">
      <c r="A27402">
        <v>27400</v>
      </c>
      <c r="B27402" t="s">
        <v>837</v>
      </c>
      <c r="C27402">
        <v>0</v>
      </c>
      <c r="D27402">
        <v>0</v>
      </c>
      <c r="E27402" t="s">
        <v>700</v>
      </c>
      <c r="F27402">
        <v>0</v>
      </c>
    </row>
    <row r="27403" spans="1:6" hidden="1" x14ac:dyDescent="0.35">
      <c r="A27403">
        <v>27401</v>
      </c>
      <c r="B27403" t="s">
        <v>838</v>
      </c>
      <c r="C27403">
        <v>0</v>
      </c>
      <c r="D27403" t="s">
        <v>9</v>
      </c>
      <c r="E27403" t="s">
        <v>502</v>
      </c>
      <c r="F27403">
        <v>39.371768846695922</v>
      </c>
    </row>
    <row r="27404" spans="1:6" hidden="1" x14ac:dyDescent="0.35">
      <c r="A27404">
        <v>27402</v>
      </c>
      <c r="B27404" t="s">
        <v>838</v>
      </c>
      <c r="C27404">
        <v>0</v>
      </c>
      <c r="D27404" t="s">
        <v>9</v>
      </c>
      <c r="E27404" t="s">
        <v>503</v>
      </c>
      <c r="F27404">
        <v>48.822693955487672</v>
      </c>
    </row>
    <row r="27405" spans="1:6" hidden="1" x14ac:dyDescent="0.35">
      <c r="A27405">
        <v>27403</v>
      </c>
      <c r="B27405" t="s">
        <v>838</v>
      </c>
      <c r="C27405">
        <v>0</v>
      </c>
      <c r="D27405" t="s">
        <v>9</v>
      </c>
      <c r="E27405" t="s">
        <v>504</v>
      </c>
      <c r="F27405">
        <v>110.48109857484397</v>
      </c>
    </row>
    <row r="27406" spans="1:6" hidden="1" x14ac:dyDescent="0.35">
      <c r="A27406">
        <v>27404</v>
      </c>
      <c r="B27406" t="s">
        <v>838</v>
      </c>
      <c r="C27406">
        <v>0</v>
      </c>
      <c r="D27406" t="s">
        <v>9</v>
      </c>
      <c r="E27406" t="s">
        <v>505</v>
      </c>
      <c r="F27406">
        <v>730.92708485252888</v>
      </c>
    </row>
    <row r="27407" spans="1:6" hidden="1" x14ac:dyDescent="0.35">
      <c r="A27407">
        <v>27405</v>
      </c>
      <c r="B27407" t="s">
        <v>838</v>
      </c>
      <c r="C27407">
        <v>0</v>
      </c>
      <c r="D27407" t="s">
        <v>9</v>
      </c>
      <c r="E27407" t="s">
        <v>506</v>
      </c>
      <c r="F27407">
        <v>384.76091608964441</v>
      </c>
    </row>
    <row r="27408" spans="1:6" hidden="1" x14ac:dyDescent="0.35">
      <c r="A27408">
        <v>27406</v>
      </c>
      <c r="B27408" t="s">
        <v>838</v>
      </c>
      <c r="C27408">
        <v>0</v>
      </c>
      <c r="D27408" t="s">
        <v>9</v>
      </c>
      <c r="E27408" t="s">
        <v>507</v>
      </c>
      <c r="F27408">
        <v>77.021614120791867</v>
      </c>
    </row>
    <row r="27409" spans="1:6" hidden="1" x14ac:dyDescent="0.35">
      <c r="A27409">
        <v>27407</v>
      </c>
      <c r="B27409" t="s">
        <v>838</v>
      </c>
      <c r="C27409">
        <v>0</v>
      </c>
      <c r="D27409" t="s">
        <v>9</v>
      </c>
      <c r="E27409" t="s">
        <v>508</v>
      </c>
      <c r="F27409">
        <v>11.393498485870566</v>
      </c>
    </row>
    <row r="27410" spans="1:6" hidden="1" x14ac:dyDescent="0.35">
      <c r="A27410">
        <v>27408</v>
      </c>
      <c r="B27410" t="s">
        <v>838</v>
      </c>
      <c r="C27410">
        <v>0</v>
      </c>
      <c r="D27410" t="s">
        <v>9</v>
      </c>
      <c r="E27410" t="s">
        <v>509</v>
      </c>
      <c r="F27410">
        <v>161.2985306368106</v>
      </c>
    </row>
    <row r="27411" spans="1:6" hidden="1" x14ac:dyDescent="0.35">
      <c r="A27411">
        <v>27409</v>
      </c>
      <c r="B27411" t="s">
        <v>838</v>
      </c>
      <c r="C27411">
        <v>0</v>
      </c>
      <c r="D27411" t="s">
        <v>9</v>
      </c>
      <c r="E27411" t="s">
        <v>510</v>
      </c>
      <c r="F27411">
        <v>584.15829005669048</v>
      </c>
    </row>
    <row r="27412" spans="1:6" hidden="1" x14ac:dyDescent="0.35">
      <c r="A27412">
        <v>27410</v>
      </c>
      <c r="B27412" t="s">
        <v>838</v>
      </c>
      <c r="C27412">
        <v>0</v>
      </c>
      <c r="D27412" t="s">
        <v>9</v>
      </c>
      <c r="E27412" t="s">
        <v>511</v>
      </c>
      <c r="F27412">
        <v>68.337829425842301</v>
      </c>
    </row>
    <row r="27413" spans="1:6" hidden="1" x14ac:dyDescent="0.35">
      <c r="A27413">
        <v>27411</v>
      </c>
      <c r="B27413" t="s">
        <v>838</v>
      </c>
      <c r="C27413">
        <v>0</v>
      </c>
      <c r="D27413" t="s">
        <v>9</v>
      </c>
      <c r="E27413" t="s">
        <v>512</v>
      </c>
      <c r="F27413">
        <v>282.33566902785248</v>
      </c>
    </row>
    <row r="27414" spans="1:6" hidden="1" x14ac:dyDescent="0.35">
      <c r="A27414">
        <v>27412</v>
      </c>
      <c r="B27414" t="s">
        <v>838</v>
      </c>
      <c r="C27414">
        <v>0</v>
      </c>
      <c r="D27414" t="s">
        <v>9</v>
      </c>
      <c r="E27414" t="s">
        <v>513</v>
      </c>
      <c r="F27414">
        <v>11.701452716812861</v>
      </c>
    </row>
    <row r="27415" spans="1:6" hidden="1" x14ac:dyDescent="0.35">
      <c r="A27415">
        <v>27413</v>
      </c>
      <c r="B27415" t="s">
        <v>838</v>
      </c>
      <c r="C27415">
        <v>0</v>
      </c>
      <c r="D27415" t="s">
        <v>9</v>
      </c>
      <c r="E27415" t="s">
        <v>514</v>
      </c>
      <c r="F27415">
        <v>21.185442166279572</v>
      </c>
    </row>
    <row r="27416" spans="1:6" hidden="1" x14ac:dyDescent="0.35">
      <c r="A27416">
        <v>27414</v>
      </c>
      <c r="B27416" t="s">
        <v>838</v>
      </c>
      <c r="C27416">
        <v>0</v>
      </c>
      <c r="D27416" t="s">
        <v>9</v>
      </c>
      <c r="E27416" t="s">
        <v>515</v>
      </c>
      <c r="F27416">
        <v>137.59431464583952</v>
      </c>
    </row>
    <row r="27417" spans="1:6" hidden="1" x14ac:dyDescent="0.35">
      <c r="A27417">
        <v>27415</v>
      </c>
      <c r="B27417" t="s">
        <v>838</v>
      </c>
      <c r="C27417">
        <v>0</v>
      </c>
      <c r="D27417" t="s">
        <v>9</v>
      </c>
      <c r="E27417" t="s">
        <v>516</v>
      </c>
      <c r="F27417">
        <v>0.72844427668699974</v>
      </c>
    </row>
    <row r="27418" spans="1:6" hidden="1" x14ac:dyDescent="0.35">
      <c r="A27418">
        <v>27416</v>
      </c>
      <c r="B27418" t="s">
        <v>838</v>
      </c>
      <c r="C27418">
        <v>0</v>
      </c>
      <c r="D27418" t="s">
        <v>9</v>
      </c>
      <c r="E27418" t="s">
        <v>517</v>
      </c>
      <c r="F27418">
        <v>0</v>
      </c>
    </row>
    <row r="27419" spans="1:6" hidden="1" x14ac:dyDescent="0.35">
      <c r="A27419">
        <v>27417</v>
      </c>
      <c r="B27419" t="s">
        <v>838</v>
      </c>
      <c r="C27419">
        <v>0</v>
      </c>
      <c r="D27419" t="s">
        <v>9</v>
      </c>
      <c r="E27419" t="s">
        <v>518</v>
      </c>
      <c r="F27419">
        <v>0</v>
      </c>
    </row>
    <row r="27420" spans="1:6" hidden="1" x14ac:dyDescent="0.35">
      <c r="A27420">
        <v>27418</v>
      </c>
      <c r="B27420" t="s">
        <v>838</v>
      </c>
      <c r="C27420">
        <v>0</v>
      </c>
      <c r="D27420" t="s">
        <v>9</v>
      </c>
      <c r="E27420" t="s">
        <v>519</v>
      </c>
      <c r="F27420">
        <v>59.484649725949595</v>
      </c>
    </row>
    <row r="27421" spans="1:6" hidden="1" x14ac:dyDescent="0.35">
      <c r="A27421">
        <v>27419</v>
      </c>
      <c r="B27421" t="s">
        <v>838</v>
      </c>
      <c r="C27421">
        <v>0</v>
      </c>
      <c r="D27421" t="s">
        <v>9</v>
      </c>
      <c r="E27421" t="s">
        <v>520</v>
      </c>
      <c r="F27421">
        <v>60.326219997020502</v>
      </c>
    </row>
    <row r="27422" spans="1:6" hidden="1" x14ac:dyDescent="0.35">
      <c r="A27422">
        <v>27420</v>
      </c>
      <c r="B27422" t="s">
        <v>838</v>
      </c>
      <c r="C27422">
        <v>0</v>
      </c>
      <c r="D27422" t="s">
        <v>106</v>
      </c>
      <c r="E27422" t="s">
        <v>521</v>
      </c>
      <c r="F27422">
        <v>0.24236168481432141</v>
      </c>
    </row>
    <row r="27423" spans="1:6" hidden="1" x14ac:dyDescent="0.35">
      <c r="A27423">
        <v>27421</v>
      </c>
      <c r="B27423" t="s">
        <v>838</v>
      </c>
      <c r="C27423">
        <v>0</v>
      </c>
      <c r="D27423" t="s">
        <v>106</v>
      </c>
      <c r="E27423" t="s">
        <v>522</v>
      </c>
      <c r="F27423">
        <v>5.421639933300916E-2</v>
      </c>
    </row>
    <row r="27424" spans="1:6" hidden="1" x14ac:dyDescent="0.35">
      <c r="A27424">
        <v>27422</v>
      </c>
      <c r="B27424" t="s">
        <v>838</v>
      </c>
      <c r="C27424">
        <v>0</v>
      </c>
      <c r="D27424" t="s">
        <v>106</v>
      </c>
      <c r="E27424" t="s">
        <v>523</v>
      </c>
      <c r="F27424">
        <v>2.7802444084536906</v>
      </c>
    </row>
    <row r="27425" spans="1:6" hidden="1" x14ac:dyDescent="0.35">
      <c r="A27425">
        <v>27423</v>
      </c>
      <c r="B27425" t="s">
        <v>838</v>
      </c>
      <c r="C27425">
        <v>0</v>
      </c>
      <c r="D27425" t="s">
        <v>106</v>
      </c>
      <c r="E27425" t="s">
        <v>524</v>
      </c>
      <c r="F27425">
        <v>2.8192347175328814E-2</v>
      </c>
    </row>
    <row r="27426" spans="1:6" hidden="1" x14ac:dyDescent="0.35">
      <c r="A27426">
        <v>27424</v>
      </c>
      <c r="B27426" t="s">
        <v>838</v>
      </c>
      <c r="C27426">
        <v>0</v>
      </c>
      <c r="D27426" t="s">
        <v>106</v>
      </c>
      <c r="E27426" t="s">
        <v>525</v>
      </c>
      <c r="F27426">
        <v>0.20459097377230717</v>
      </c>
    </row>
    <row r="27427" spans="1:6" hidden="1" x14ac:dyDescent="0.35">
      <c r="A27427">
        <v>27425</v>
      </c>
      <c r="B27427" t="s">
        <v>838</v>
      </c>
      <c r="C27427">
        <v>0</v>
      </c>
      <c r="D27427" t="s">
        <v>106</v>
      </c>
      <c r="E27427" t="s">
        <v>526</v>
      </c>
      <c r="F27427">
        <v>4.1819049293667756E-3</v>
      </c>
    </row>
    <row r="27428" spans="1:6" hidden="1" x14ac:dyDescent="0.35">
      <c r="A27428">
        <v>27426</v>
      </c>
      <c r="B27428" t="s">
        <v>838</v>
      </c>
      <c r="C27428">
        <v>0</v>
      </c>
      <c r="D27428" t="s">
        <v>106</v>
      </c>
      <c r="E27428" t="s">
        <v>527</v>
      </c>
      <c r="F27428">
        <v>0</v>
      </c>
    </row>
    <row r="27429" spans="1:6" hidden="1" x14ac:dyDescent="0.35">
      <c r="A27429">
        <v>27427</v>
      </c>
      <c r="B27429" t="s">
        <v>838</v>
      </c>
      <c r="C27429">
        <v>0</v>
      </c>
      <c r="D27429" t="s">
        <v>106</v>
      </c>
      <c r="E27429" t="s">
        <v>528</v>
      </c>
      <c r="F27429">
        <v>2.0018377803256121E-3</v>
      </c>
    </row>
    <row r="27430" spans="1:6" hidden="1" x14ac:dyDescent="0.35">
      <c r="A27430">
        <v>27428</v>
      </c>
      <c r="B27430" t="s">
        <v>838</v>
      </c>
      <c r="C27430">
        <v>0</v>
      </c>
      <c r="D27430" t="s">
        <v>105</v>
      </c>
      <c r="E27430" t="s">
        <v>529</v>
      </c>
      <c r="F27430">
        <v>2.2534939338485964</v>
      </c>
    </row>
    <row r="27431" spans="1:6" hidden="1" x14ac:dyDescent="0.35">
      <c r="A27431">
        <v>27429</v>
      </c>
      <c r="B27431" t="s">
        <v>838</v>
      </c>
      <c r="C27431">
        <v>0</v>
      </c>
      <c r="D27431" t="s">
        <v>105</v>
      </c>
      <c r="E27431" t="s">
        <v>530</v>
      </c>
      <c r="F27431">
        <v>3.2805493148586056</v>
      </c>
    </row>
    <row r="27432" spans="1:6" hidden="1" x14ac:dyDescent="0.35">
      <c r="A27432">
        <v>27430</v>
      </c>
      <c r="B27432" t="s">
        <v>838</v>
      </c>
      <c r="C27432">
        <v>0</v>
      </c>
      <c r="D27432" t="s">
        <v>105</v>
      </c>
      <c r="E27432" t="s">
        <v>531</v>
      </c>
      <c r="F27432">
        <v>0.12650607550778589</v>
      </c>
    </row>
    <row r="27433" spans="1:6" hidden="1" x14ac:dyDescent="0.35">
      <c r="A27433">
        <v>27431</v>
      </c>
      <c r="B27433" t="s">
        <v>838</v>
      </c>
      <c r="C27433">
        <v>0</v>
      </c>
      <c r="D27433" t="s">
        <v>105</v>
      </c>
      <c r="E27433" t="s">
        <v>532</v>
      </c>
      <c r="F27433">
        <v>1.2494632396276704</v>
      </c>
    </row>
    <row r="27434" spans="1:6" hidden="1" x14ac:dyDescent="0.35">
      <c r="A27434">
        <v>27432</v>
      </c>
      <c r="B27434" t="s">
        <v>838</v>
      </c>
      <c r="C27434">
        <v>0</v>
      </c>
      <c r="D27434" t="s">
        <v>10</v>
      </c>
      <c r="E27434" t="s">
        <v>533</v>
      </c>
      <c r="F27434">
        <v>0.81865944209169406</v>
      </c>
    </row>
    <row r="27435" spans="1:6" hidden="1" x14ac:dyDescent="0.35">
      <c r="A27435">
        <v>27433</v>
      </c>
      <c r="B27435" t="s">
        <v>838</v>
      </c>
      <c r="C27435">
        <v>0</v>
      </c>
      <c r="D27435" t="s">
        <v>10</v>
      </c>
      <c r="E27435" t="s">
        <v>534</v>
      </c>
      <c r="F27435">
        <v>8.9048417405272158</v>
      </c>
    </row>
    <row r="27436" spans="1:6" hidden="1" x14ac:dyDescent="0.35">
      <c r="A27436">
        <v>27434</v>
      </c>
      <c r="B27436" t="s">
        <v>838</v>
      </c>
      <c r="C27436">
        <v>0</v>
      </c>
      <c r="D27436" t="s">
        <v>10</v>
      </c>
      <c r="E27436" t="s">
        <v>535</v>
      </c>
      <c r="F27436">
        <v>55.739157179373407</v>
      </c>
    </row>
    <row r="27437" spans="1:6" hidden="1" x14ac:dyDescent="0.35">
      <c r="A27437">
        <v>27435</v>
      </c>
      <c r="B27437" t="s">
        <v>838</v>
      </c>
      <c r="C27437">
        <v>0</v>
      </c>
      <c r="D27437" t="s">
        <v>10</v>
      </c>
      <c r="E27437" t="s">
        <v>536</v>
      </c>
      <c r="F27437">
        <v>4.2202756686524125</v>
      </c>
    </row>
    <row r="27438" spans="1:6" hidden="1" x14ac:dyDescent="0.35">
      <c r="A27438">
        <v>27436</v>
      </c>
      <c r="B27438" t="s">
        <v>838</v>
      </c>
      <c r="C27438">
        <v>0</v>
      </c>
      <c r="D27438" t="s">
        <v>10</v>
      </c>
      <c r="E27438" t="s">
        <v>537</v>
      </c>
      <c r="F27438">
        <v>4.7167190376664534</v>
      </c>
    </row>
    <row r="27439" spans="1:6" hidden="1" x14ac:dyDescent="0.35">
      <c r="A27439">
        <v>27437</v>
      </c>
      <c r="B27439" t="s">
        <v>838</v>
      </c>
      <c r="C27439">
        <v>0</v>
      </c>
      <c r="D27439" t="s">
        <v>10</v>
      </c>
      <c r="E27439" t="s">
        <v>538</v>
      </c>
      <c r="F27439">
        <v>3.1863042476070542</v>
      </c>
    </row>
    <row r="27440" spans="1:6" hidden="1" x14ac:dyDescent="0.35">
      <c r="A27440">
        <v>27438</v>
      </c>
      <c r="B27440" t="s">
        <v>838</v>
      </c>
      <c r="C27440">
        <v>0</v>
      </c>
      <c r="D27440" t="s">
        <v>10</v>
      </c>
      <c r="E27440" t="s">
        <v>539</v>
      </c>
      <c r="F27440">
        <v>8.7488842403796223</v>
      </c>
    </row>
    <row r="27441" spans="1:6" hidden="1" x14ac:dyDescent="0.35">
      <c r="A27441">
        <v>27439</v>
      </c>
      <c r="B27441" t="s">
        <v>838</v>
      </c>
      <c r="C27441">
        <v>0</v>
      </c>
      <c r="D27441" t="s">
        <v>10</v>
      </c>
      <c r="E27441" t="s">
        <v>540</v>
      </c>
      <c r="F27441">
        <v>3.445350705669842</v>
      </c>
    </row>
    <row r="27442" spans="1:6" hidden="1" x14ac:dyDescent="0.35">
      <c r="A27442">
        <v>27440</v>
      </c>
      <c r="B27442" t="s">
        <v>838</v>
      </c>
      <c r="C27442">
        <v>0</v>
      </c>
      <c r="D27442" t="s">
        <v>10</v>
      </c>
      <c r="E27442" t="s">
        <v>541</v>
      </c>
      <c r="F27442">
        <v>2.4948049431091497</v>
      </c>
    </row>
    <row r="27443" spans="1:6" hidden="1" x14ac:dyDescent="0.35">
      <c r="A27443">
        <v>27441</v>
      </c>
      <c r="B27443" t="s">
        <v>838</v>
      </c>
      <c r="C27443">
        <v>0</v>
      </c>
      <c r="D27443" t="s">
        <v>10</v>
      </c>
      <c r="E27443" t="s">
        <v>542</v>
      </c>
      <c r="F27443">
        <v>7.9503507094309995</v>
      </c>
    </row>
    <row r="27444" spans="1:6" hidden="1" x14ac:dyDescent="0.35">
      <c r="A27444">
        <v>27442</v>
      </c>
      <c r="B27444" t="s">
        <v>838</v>
      </c>
      <c r="C27444">
        <v>0</v>
      </c>
      <c r="D27444" t="s">
        <v>10</v>
      </c>
      <c r="E27444" t="s">
        <v>543</v>
      </c>
      <c r="F27444">
        <v>1.4512522555674248</v>
      </c>
    </row>
    <row r="27445" spans="1:6" hidden="1" x14ac:dyDescent="0.35">
      <c r="A27445">
        <v>27443</v>
      </c>
      <c r="B27445" t="s">
        <v>838</v>
      </c>
      <c r="C27445">
        <v>0</v>
      </c>
      <c r="D27445" t="s">
        <v>12</v>
      </c>
      <c r="E27445" t="s">
        <v>544</v>
      </c>
      <c r="F27445">
        <v>186.66779340349646</v>
      </c>
    </row>
    <row r="27446" spans="1:6" hidden="1" x14ac:dyDescent="0.35">
      <c r="A27446">
        <v>27444</v>
      </c>
      <c r="B27446" t="s">
        <v>838</v>
      </c>
      <c r="C27446">
        <v>0</v>
      </c>
      <c r="D27446" t="s">
        <v>12</v>
      </c>
      <c r="E27446" t="s">
        <v>545</v>
      </c>
      <c r="F27446">
        <v>43.516565342994284</v>
      </c>
    </row>
    <row r="27447" spans="1:6" hidden="1" x14ac:dyDescent="0.35">
      <c r="A27447">
        <v>27445</v>
      </c>
      <c r="B27447" t="s">
        <v>838</v>
      </c>
      <c r="C27447">
        <v>0</v>
      </c>
      <c r="D27447" t="s">
        <v>12</v>
      </c>
      <c r="E27447" t="s">
        <v>546</v>
      </c>
      <c r="F27447">
        <v>119.08157609062306</v>
      </c>
    </row>
    <row r="27448" spans="1:6" hidden="1" x14ac:dyDescent="0.35">
      <c r="A27448">
        <v>27446</v>
      </c>
      <c r="B27448" t="s">
        <v>838</v>
      </c>
      <c r="C27448">
        <v>0</v>
      </c>
      <c r="D27448" t="s">
        <v>12</v>
      </c>
      <c r="E27448" t="s">
        <v>547</v>
      </c>
      <c r="F27448">
        <v>51.631859859520596</v>
      </c>
    </row>
    <row r="27449" spans="1:6" hidden="1" x14ac:dyDescent="0.35">
      <c r="A27449">
        <v>27447</v>
      </c>
      <c r="B27449" t="s">
        <v>838</v>
      </c>
      <c r="C27449">
        <v>0</v>
      </c>
      <c r="D27449" t="s">
        <v>12</v>
      </c>
      <c r="E27449" t="s">
        <v>548</v>
      </c>
      <c r="F27449">
        <v>34.096161508408798</v>
      </c>
    </row>
    <row r="27450" spans="1:6" hidden="1" x14ac:dyDescent="0.35">
      <c r="A27450">
        <v>27448</v>
      </c>
      <c r="B27450" t="s">
        <v>838</v>
      </c>
      <c r="C27450">
        <v>0</v>
      </c>
      <c r="D27450" t="s">
        <v>12</v>
      </c>
      <c r="E27450" t="s">
        <v>549</v>
      </c>
      <c r="F27450">
        <v>135.40813418584671</v>
      </c>
    </row>
    <row r="27451" spans="1:6" hidden="1" x14ac:dyDescent="0.35">
      <c r="A27451">
        <v>27449</v>
      </c>
      <c r="B27451" t="s">
        <v>838</v>
      </c>
      <c r="C27451">
        <v>0</v>
      </c>
      <c r="D27451" t="s">
        <v>12</v>
      </c>
      <c r="E27451" t="s">
        <v>550</v>
      </c>
      <c r="F27451">
        <v>28.253842746811962</v>
      </c>
    </row>
    <row r="27452" spans="1:6" hidden="1" x14ac:dyDescent="0.35">
      <c r="A27452">
        <v>27450</v>
      </c>
      <c r="B27452" t="s">
        <v>838</v>
      </c>
      <c r="C27452">
        <v>0</v>
      </c>
      <c r="D27452" t="s">
        <v>12</v>
      </c>
      <c r="E27452" t="s">
        <v>551</v>
      </c>
      <c r="F27452">
        <v>17.295396838534614</v>
      </c>
    </row>
    <row r="27453" spans="1:6" hidden="1" x14ac:dyDescent="0.35">
      <c r="A27453">
        <v>27451</v>
      </c>
      <c r="B27453" t="s">
        <v>838</v>
      </c>
      <c r="C27453">
        <v>0</v>
      </c>
      <c r="D27453" t="s">
        <v>12</v>
      </c>
      <c r="E27453" t="s">
        <v>552</v>
      </c>
      <c r="F27453">
        <v>614.72036138456406</v>
      </c>
    </row>
    <row r="27454" spans="1:6" hidden="1" x14ac:dyDescent="0.35">
      <c r="A27454">
        <v>27452</v>
      </c>
      <c r="B27454" t="s">
        <v>838</v>
      </c>
      <c r="C27454">
        <v>0</v>
      </c>
      <c r="D27454" t="s">
        <v>12</v>
      </c>
      <c r="E27454" t="s">
        <v>553</v>
      </c>
      <c r="F27454">
        <v>178.81302021580569</v>
      </c>
    </row>
    <row r="27455" spans="1:6" hidden="1" x14ac:dyDescent="0.35">
      <c r="A27455">
        <v>27453</v>
      </c>
      <c r="B27455" t="s">
        <v>838</v>
      </c>
      <c r="C27455">
        <v>0</v>
      </c>
      <c r="D27455" t="s">
        <v>12</v>
      </c>
      <c r="E27455" t="s">
        <v>554</v>
      </c>
      <c r="F27455">
        <v>136.58124377096198</v>
      </c>
    </row>
    <row r="27456" spans="1:6" hidden="1" x14ac:dyDescent="0.35">
      <c r="A27456">
        <v>27454</v>
      </c>
      <c r="B27456" t="s">
        <v>838</v>
      </c>
      <c r="C27456">
        <v>0</v>
      </c>
      <c r="D27456" t="s">
        <v>12</v>
      </c>
      <c r="E27456" t="s">
        <v>555</v>
      </c>
      <c r="F27456">
        <v>65.069574001102382</v>
      </c>
    </row>
    <row r="27457" spans="1:6" hidden="1" x14ac:dyDescent="0.35">
      <c r="A27457">
        <v>27455</v>
      </c>
      <c r="B27457" t="s">
        <v>838</v>
      </c>
      <c r="C27457">
        <v>0</v>
      </c>
      <c r="D27457" t="s">
        <v>13</v>
      </c>
      <c r="E27457" t="s">
        <v>556</v>
      </c>
      <c r="F27457">
        <v>122.29758941094344</v>
      </c>
    </row>
    <row r="27458" spans="1:6" hidden="1" x14ac:dyDescent="0.35">
      <c r="A27458">
        <v>27456</v>
      </c>
      <c r="B27458" t="s">
        <v>838</v>
      </c>
      <c r="C27458">
        <v>0</v>
      </c>
      <c r="D27458" t="s">
        <v>13</v>
      </c>
      <c r="E27458" t="s">
        <v>557</v>
      </c>
      <c r="F27458">
        <v>147.5117476218731</v>
      </c>
    </row>
    <row r="27459" spans="1:6" hidden="1" x14ac:dyDescent="0.35">
      <c r="A27459">
        <v>27457</v>
      </c>
      <c r="B27459" t="s">
        <v>838</v>
      </c>
      <c r="C27459">
        <v>0</v>
      </c>
      <c r="D27459" t="s">
        <v>13</v>
      </c>
      <c r="E27459" t="s">
        <v>558</v>
      </c>
      <c r="F27459">
        <v>44.111837793042831</v>
      </c>
    </row>
    <row r="27460" spans="1:6" hidden="1" x14ac:dyDescent="0.35">
      <c r="A27460">
        <v>27458</v>
      </c>
      <c r="B27460" t="s">
        <v>838</v>
      </c>
      <c r="C27460">
        <v>0</v>
      </c>
      <c r="D27460" t="s">
        <v>14</v>
      </c>
      <c r="E27460" t="s">
        <v>559</v>
      </c>
      <c r="F27460">
        <v>138.16898227470773</v>
      </c>
    </row>
    <row r="27461" spans="1:6" hidden="1" x14ac:dyDescent="0.35">
      <c r="A27461">
        <v>27459</v>
      </c>
      <c r="B27461" t="s">
        <v>838</v>
      </c>
      <c r="C27461">
        <v>0</v>
      </c>
      <c r="D27461" t="s">
        <v>14</v>
      </c>
      <c r="E27461" t="s">
        <v>560</v>
      </c>
      <c r="F27461">
        <v>0</v>
      </c>
    </row>
    <row r="27462" spans="1:6" hidden="1" x14ac:dyDescent="0.35">
      <c r="A27462">
        <v>27460</v>
      </c>
      <c r="B27462" t="s">
        <v>838</v>
      </c>
      <c r="C27462">
        <v>0</v>
      </c>
      <c r="D27462" t="s">
        <v>15</v>
      </c>
      <c r="E27462" t="s">
        <v>561</v>
      </c>
      <c r="F27462">
        <v>17.532283893313142</v>
      </c>
    </row>
    <row r="27463" spans="1:6" hidden="1" x14ac:dyDescent="0.35">
      <c r="A27463">
        <v>27461</v>
      </c>
      <c r="B27463" t="s">
        <v>838</v>
      </c>
      <c r="C27463">
        <v>0</v>
      </c>
      <c r="D27463" t="s">
        <v>15</v>
      </c>
      <c r="E27463" t="s">
        <v>562</v>
      </c>
      <c r="F27463">
        <v>0</v>
      </c>
    </row>
    <row r="27464" spans="1:6" hidden="1" x14ac:dyDescent="0.35">
      <c r="A27464">
        <v>27462</v>
      </c>
      <c r="B27464" t="s">
        <v>838</v>
      </c>
      <c r="C27464">
        <v>0</v>
      </c>
      <c r="D27464" t="s">
        <v>15</v>
      </c>
      <c r="E27464" t="s">
        <v>563</v>
      </c>
      <c r="F27464">
        <v>166.79798130487879</v>
      </c>
    </row>
    <row r="27465" spans="1:6" hidden="1" x14ac:dyDescent="0.35">
      <c r="A27465">
        <v>27463</v>
      </c>
      <c r="B27465" t="s">
        <v>838</v>
      </c>
      <c r="C27465">
        <v>0</v>
      </c>
      <c r="D27465" t="s">
        <v>15</v>
      </c>
      <c r="E27465" t="s">
        <v>564</v>
      </c>
      <c r="F27465">
        <v>161.99706611416826</v>
      </c>
    </row>
    <row r="27466" spans="1:6" hidden="1" x14ac:dyDescent="0.35">
      <c r="A27466">
        <v>27464</v>
      </c>
      <c r="B27466" t="s">
        <v>838</v>
      </c>
      <c r="C27466">
        <v>0</v>
      </c>
      <c r="D27466" t="s">
        <v>16</v>
      </c>
      <c r="E27466" t="s">
        <v>565</v>
      </c>
      <c r="F27466">
        <v>3.4235314786129032</v>
      </c>
    </row>
    <row r="27467" spans="1:6" hidden="1" x14ac:dyDescent="0.35">
      <c r="A27467">
        <v>27465</v>
      </c>
      <c r="B27467" t="s">
        <v>838</v>
      </c>
      <c r="C27467">
        <v>0</v>
      </c>
      <c r="D27467" t="s">
        <v>16</v>
      </c>
      <c r="E27467" t="s">
        <v>566</v>
      </c>
      <c r="F27467">
        <v>3.2330590043504184E-3</v>
      </c>
    </row>
    <row r="27468" spans="1:6" hidden="1" x14ac:dyDescent="0.35">
      <c r="A27468">
        <v>27466</v>
      </c>
      <c r="B27468" t="s">
        <v>838</v>
      </c>
      <c r="C27468">
        <v>0</v>
      </c>
      <c r="D27468" t="s">
        <v>16</v>
      </c>
      <c r="E27468" t="s">
        <v>567</v>
      </c>
      <c r="F27468">
        <v>6.1329093124605702E-2</v>
      </c>
    </row>
    <row r="27469" spans="1:6" hidden="1" x14ac:dyDescent="0.35">
      <c r="A27469">
        <v>27467</v>
      </c>
      <c r="B27469" t="s">
        <v>838</v>
      </c>
      <c r="C27469">
        <v>0</v>
      </c>
      <c r="D27469" t="s">
        <v>16</v>
      </c>
      <c r="E27469" t="s">
        <v>568</v>
      </c>
      <c r="F27469">
        <v>142.19168283113524</v>
      </c>
    </row>
    <row r="27470" spans="1:6" hidden="1" x14ac:dyDescent="0.35">
      <c r="A27470">
        <v>27468</v>
      </c>
      <c r="B27470" t="s">
        <v>838</v>
      </c>
      <c r="C27470">
        <v>0</v>
      </c>
      <c r="D27470" t="s">
        <v>16</v>
      </c>
      <c r="E27470" t="s">
        <v>569</v>
      </c>
      <c r="F27470">
        <v>0.26627642751952685</v>
      </c>
    </row>
    <row r="27471" spans="1:6" hidden="1" x14ac:dyDescent="0.35">
      <c r="A27471">
        <v>27469</v>
      </c>
      <c r="B27471" t="s">
        <v>838</v>
      </c>
      <c r="C27471">
        <v>0</v>
      </c>
      <c r="D27471" t="s">
        <v>16</v>
      </c>
      <c r="E27471" t="s">
        <v>570</v>
      </c>
      <c r="F27471">
        <v>2.9719870912813254E-2</v>
      </c>
    </row>
    <row r="27472" spans="1:6" hidden="1" x14ac:dyDescent="0.35">
      <c r="A27472">
        <v>27470</v>
      </c>
      <c r="B27472" t="s">
        <v>838</v>
      </c>
      <c r="C27472">
        <v>0</v>
      </c>
      <c r="D27472" t="s">
        <v>16</v>
      </c>
      <c r="E27472" t="s">
        <v>571</v>
      </c>
      <c r="F27472">
        <v>11.112853141244258</v>
      </c>
    </row>
    <row r="27473" spans="1:6" hidden="1" x14ac:dyDescent="0.35">
      <c r="A27473">
        <v>27471</v>
      </c>
      <c r="B27473" t="s">
        <v>838</v>
      </c>
      <c r="C27473">
        <v>0</v>
      </c>
      <c r="D27473" t="s">
        <v>16</v>
      </c>
      <c r="E27473" t="s">
        <v>572</v>
      </c>
      <c r="F27473">
        <v>6.4573639984554676</v>
      </c>
    </row>
    <row r="27474" spans="1:6" hidden="1" x14ac:dyDescent="0.35">
      <c r="A27474">
        <v>27472</v>
      </c>
      <c r="B27474" t="s">
        <v>838</v>
      </c>
      <c r="C27474">
        <v>0</v>
      </c>
      <c r="D27474" t="s">
        <v>16</v>
      </c>
      <c r="E27474" t="s">
        <v>573</v>
      </c>
      <c r="F27474">
        <v>92.100598190728334</v>
      </c>
    </row>
    <row r="27475" spans="1:6" hidden="1" x14ac:dyDescent="0.35">
      <c r="A27475">
        <v>27473</v>
      </c>
      <c r="B27475" t="s">
        <v>838</v>
      </c>
      <c r="C27475">
        <v>0</v>
      </c>
      <c r="D27475" t="s">
        <v>16</v>
      </c>
      <c r="E27475" t="s">
        <v>574</v>
      </c>
      <c r="F27475">
        <v>53.173393941231218</v>
      </c>
    </row>
    <row r="27476" spans="1:6" hidden="1" x14ac:dyDescent="0.35">
      <c r="A27476">
        <v>27474</v>
      </c>
      <c r="B27476" t="s">
        <v>838</v>
      </c>
      <c r="C27476">
        <v>0</v>
      </c>
      <c r="D27476" t="s">
        <v>16</v>
      </c>
      <c r="E27476" t="s">
        <v>575</v>
      </c>
      <c r="F27476">
        <v>0.40797863049052002</v>
      </c>
    </row>
    <row r="27477" spans="1:6" hidden="1" x14ac:dyDescent="0.35">
      <c r="A27477">
        <v>27475</v>
      </c>
      <c r="B27477" t="s">
        <v>838</v>
      </c>
      <c r="C27477">
        <v>0</v>
      </c>
      <c r="D27477" t="s">
        <v>16</v>
      </c>
      <c r="E27477" t="s">
        <v>576</v>
      </c>
      <c r="F27477">
        <v>11.856678632850157</v>
      </c>
    </row>
    <row r="27478" spans="1:6" hidden="1" x14ac:dyDescent="0.35">
      <c r="A27478">
        <v>27476</v>
      </c>
      <c r="B27478" t="s">
        <v>838</v>
      </c>
      <c r="C27478">
        <v>0</v>
      </c>
      <c r="D27478" t="s">
        <v>16</v>
      </c>
      <c r="E27478" t="s">
        <v>577</v>
      </c>
      <c r="F27478">
        <v>10.239950927632069</v>
      </c>
    </row>
    <row r="27479" spans="1:6" hidden="1" x14ac:dyDescent="0.35">
      <c r="A27479">
        <v>27477</v>
      </c>
      <c r="B27479" t="s">
        <v>838</v>
      </c>
      <c r="C27479">
        <v>0</v>
      </c>
      <c r="D27479" t="s">
        <v>16</v>
      </c>
      <c r="E27479" t="s">
        <v>578</v>
      </c>
      <c r="F27479">
        <v>0.50802047606652312</v>
      </c>
    </row>
    <row r="27480" spans="1:6" hidden="1" x14ac:dyDescent="0.35">
      <c r="A27480">
        <v>27478</v>
      </c>
      <c r="B27480" t="s">
        <v>838</v>
      </c>
      <c r="C27480">
        <v>0</v>
      </c>
      <c r="D27480" t="s">
        <v>16</v>
      </c>
      <c r="E27480" t="s">
        <v>579</v>
      </c>
      <c r="F27480">
        <v>0.58027320916691227</v>
      </c>
    </row>
    <row r="27481" spans="1:6" hidden="1" x14ac:dyDescent="0.35">
      <c r="A27481">
        <v>27479</v>
      </c>
      <c r="B27481" t="s">
        <v>838</v>
      </c>
      <c r="C27481">
        <v>0</v>
      </c>
      <c r="D27481" t="s">
        <v>16</v>
      </c>
      <c r="E27481" t="s">
        <v>580</v>
      </c>
      <c r="F27481">
        <v>2.1757087830538038</v>
      </c>
    </row>
    <row r="27482" spans="1:6" hidden="1" x14ac:dyDescent="0.35">
      <c r="A27482">
        <v>27480</v>
      </c>
      <c r="B27482" t="s">
        <v>838</v>
      </c>
      <c r="C27482">
        <v>0</v>
      </c>
      <c r="D27482" t="s">
        <v>16</v>
      </c>
      <c r="E27482" t="s">
        <v>581</v>
      </c>
      <c r="F27482">
        <v>4.3215960272878569</v>
      </c>
    </row>
    <row r="27483" spans="1:6" hidden="1" x14ac:dyDescent="0.35">
      <c r="A27483">
        <v>27481</v>
      </c>
      <c r="B27483" t="s">
        <v>838</v>
      </c>
      <c r="C27483">
        <v>0</v>
      </c>
      <c r="D27483" t="s">
        <v>16</v>
      </c>
      <c r="E27483" t="s">
        <v>582</v>
      </c>
      <c r="F27483">
        <v>5.5035948491858635</v>
      </c>
    </row>
    <row r="27484" spans="1:6" hidden="1" x14ac:dyDescent="0.35">
      <c r="A27484">
        <v>27482</v>
      </c>
      <c r="B27484" t="s">
        <v>838</v>
      </c>
      <c r="C27484">
        <v>0</v>
      </c>
      <c r="D27484" t="s">
        <v>16</v>
      </c>
      <c r="E27484" t="s">
        <v>583</v>
      </c>
      <c r="F27484">
        <v>0.36691951827257419</v>
      </c>
    </row>
    <row r="27485" spans="1:6" hidden="1" x14ac:dyDescent="0.35">
      <c r="A27485">
        <v>27483</v>
      </c>
      <c r="B27485" t="s">
        <v>838</v>
      </c>
      <c r="C27485">
        <v>0</v>
      </c>
      <c r="D27485" t="s">
        <v>16</v>
      </c>
      <c r="E27485" t="s">
        <v>584</v>
      </c>
      <c r="F27485">
        <v>2.4817279677017705</v>
      </c>
    </row>
    <row r="27486" spans="1:6" hidden="1" x14ac:dyDescent="0.35">
      <c r="A27486">
        <v>27484</v>
      </c>
      <c r="B27486" t="s">
        <v>838</v>
      </c>
      <c r="C27486">
        <v>0</v>
      </c>
      <c r="D27486" t="s">
        <v>16</v>
      </c>
      <c r="E27486" t="s">
        <v>585</v>
      </c>
      <c r="F27486">
        <v>1.2629570031072193</v>
      </c>
    </row>
    <row r="27487" spans="1:6" hidden="1" x14ac:dyDescent="0.35">
      <c r="A27487">
        <v>27485</v>
      </c>
      <c r="B27487" t="s">
        <v>838</v>
      </c>
      <c r="C27487">
        <v>0</v>
      </c>
      <c r="D27487" t="s">
        <v>100</v>
      </c>
      <c r="E27487" t="s">
        <v>586</v>
      </c>
      <c r="F27487">
        <v>0.82573376678875887</v>
      </c>
    </row>
    <row r="27488" spans="1:6" hidden="1" x14ac:dyDescent="0.35">
      <c r="A27488">
        <v>27486</v>
      </c>
      <c r="B27488" t="s">
        <v>838</v>
      </c>
      <c r="C27488">
        <v>0</v>
      </c>
      <c r="D27488" t="s">
        <v>100</v>
      </c>
      <c r="E27488" t="s">
        <v>587</v>
      </c>
      <c r="F27488">
        <v>20.78988045031295</v>
      </c>
    </row>
    <row r="27489" spans="1:6" hidden="1" x14ac:dyDescent="0.35">
      <c r="A27489">
        <v>27487</v>
      </c>
      <c r="B27489" t="s">
        <v>838</v>
      </c>
      <c r="C27489">
        <v>0</v>
      </c>
      <c r="D27489" t="s">
        <v>100</v>
      </c>
      <c r="E27489" t="s">
        <v>588</v>
      </c>
      <c r="F27489">
        <v>0</v>
      </c>
    </row>
    <row r="27490" spans="1:6" hidden="1" x14ac:dyDescent="0.35">
      <c r="A27490">
        <v>27488</v>
      </c>
      <c r="B27490" t="s">
        <v>838</v>
      </c>
      <c r="C27490">
        <v>0</v>
      </c>
      <c r="D27490" t="s">
        <v>100</v>
      </c>
      <c r="E27490" t="s">
        <v>589</v>
      </c>
      <c r="F27490">
        <v>2.1898610774639629</v>
      </c>
    </row>
    <row r="27491" spans="1:6" hidden="1" x14ac:dyDescent="0.35">
      <c r="A27491">
        <v>27489</v>
      </c>
      <c r="B27491" t="s">
        <v>838</v>
      </c>
      <c r="C27491">
        <v>0</v>
      </c>
      <c r="D27491" t="s">
        <v>100</v>
      </c>
      <c r="E27491" t="s">
        <v>590</v>
      </c>
      <c r="F27491">
        <v>23.678758604401192</v>
      </c>
    </row>
    <row r="27492" spans="1:6" hidden="1" x14ac:dyDescent="0.35">
      <c r="A27492">
        <v>27490</v>
      </c>
      <c r="B27492" t="s">
        <v>838</v>
      </c>
      <c r="C27492">
        <v>0</v>
      </c>
      <c r="D27492" t="s">
        <v>100</v>
      </c>
      <c r="E27492" t="s">
        <v>591</v>
      </c>
      <c r="F27492">
        <v>210.48614796903496</v>
      </c>
    </row>
    <row r="27493" spans="1:6" hidden="1" x14ac:dyDescent="0.35">
      <c r="A27493">
        <v>27491</v>
      </c>
      <c r="B27493" t="s">
        <v>838</v>
      </c>
      <c r="C27493">
        <v>0</v>
      </c>
      <c r="D27493" t="s">
        <v>100</v>
      </c>
      <c r="E27493" t="s">
        <v>592</v>
      </c>
      <c r="F27493">
        <v>1.1776300981660768</v>
      </c>
    </row>
    <row r="27494" spans="1:6" hidden="1" x14ac:dyDescent="0.35">
      <c r="A27494">
        <v>27492</v>
      </c>
      <c r="B27494" t="s">
        <v>838</v>
      </c>
      <c r="C27494">
        <v>0</v>
      </c>
      <c r="D27494" t="s">
        <v>100</v>
      </c>
      <c r="E27494" t="s">
        <v>593</v>
      </c>
      <c r="F27494">
        <v>0.72477359925050633</v>
      </c>
    </row>
    <row r="27495" spans="1:6" hidden="1" x14ac:dyDescent="0.35">
      <c r="A27495">
        <v>27493</v>
      </c>
      <c r="B27495" t="s">
        <v>838</v>
      </c>
      <c r="C27495">
        <v>0</v>
      </c>
      <c r="D27495" t="s">
        <v>16</v>
      </c>
      <c r="E27495" t="s">
        <v>594</v>
      </c>
      <c r="F27495">
        <v>1.0156309194772875</v>
      </c>
    </row>
    <row r="27496" spans="1:6" hidden="1" x14ac:dyDescent="0.35">
      <c r="A27496">
        <v>27494</v>
      </c>
      <c r="B27496" t="s">
        <v>838</v>
      </c>
      <c r="C27496">
        <v>0</v>
      </c>
      <c r="D27496" t="s">
        <v>16</v>
      </c>
      <c r="E27496" t="s">
        <v>595</v>
      </c>
      <c r="F27496">
        <v>1.7652925525320353</v>
      </c>
    </row>
    <row r="27497" spans="1:6" hidden="1" x14ac:dyDescent="0.35">
      <c r="A27497">
        <v>27495</v>
      </c>
      <c r="B27497" t="s">
        <v>838</v>
      </c>
      <c r="C27497">
        <v>0</v>
      </c>
      <c r="D27497" t="s">
        <v>16</v>
      </c>
      <c r="E27497" t="s">
        <v>596</v>
      </c>
      <c r="F27497">
        <v>0.78095378979972119</v>
      </c>
    </row>
    <row r="27498" spans="1:6" hidden="1" x14ac:dyDescent="0.35">
      <c r="A27498">
        <v>27496</v>
      </c>
      <c r="B27498" t="s">
        <v>838</v>
      </c>
      <c r="C27498">
        <v>0</v>
      </c>
      <c r="D27498" t="s">
        <v>17</v>
      </c>
      <c r="E27498" t="s">
        <v>597</v>
      </c>
      <c r="F27498">
        <v>202.78030910820345</v>
      </c>
    </row>
    <row r="27499" spans="1:6" hidden="1" x14ac:dyDescent="0.35">
      <c r="A27499">
        <v>27497</v>
      </c>
      <c r="B27499" t="s">
        <v>838</v>
      </c>
      <c r="C27499">
        <v>0</v>
      </c>
      <c r="D27499" t="s">
        <v>310</v>
      </c>
      <c r="E27499" t="s">
        <v>598</v>
      </c>
      <c r="F27499">
        <v>35.961525993454259</v>
      </c>
    </row>
    <row r="27500" spans="1:6" hidden="1" x14ac:dyDescent="0.35">
      <c r="A27500">
        <v>27498</v>
      </c>
      <c r="B27500" t="s">
        <v>838</v>
      </c>
      <c r="C27500">
        <v>0</v>
      </c>
      <c r="D27500" t="s">
        <v>310</v>
      </c>
      <c r="E27500" t="s">
        <v>599</v>
      </c>
      <c r="F27500">
        <v>0</v>
      </c>
    </row>
    <row r="27501" spans="1:6" hidden="1" x14ac:dyDescent="0.35">
      <c r="A27501">
        <v>27499</v>
      </c>
      <c r="B27501" t="s">
        <v>838</v>
      </c>
      <c r="C27501">
        <v>0</v>
      </c>
      <c r="D27501" t="s">
        <v>311</v>
      </c>
      <c r="E27501" t="s">
        <v>600</v>
      </c>
      <c r="F27501">
        <v>27.646976483850924</v>
      </c>
    </row>
    <row r="27502" spans="1:6" hidden="1" x14ac:dyDescent="0.35">
      <c r="A27502">
        <v>27500</v>
      </c>
      <c r="B27502" t="s">
        <v>838</v>
      </c>
      <c r="C27502">
        <v>0</v>
      </c>
      <c r="D27502" t="s">
        <v>311</v>
      </c>
      <c r="E27502" t="s">
        <v>601</v>
      </c>
      <c r="F27502">
        <v>9.9682817087514923</v>
      </c>
    </row>
    <row r="27503" spans="1:6" hidden="1" x14ac:dyDescent="0.35">
      <c r="A27503">
        <v>27501</v>
      </c>
      <c r="B27503" t="s">
        <v>838</v>
      </c>
      <c r="C27503">
        <v>0</v>
      </c>
      <c r="D27503" t="s">
        <v>311</v>
      </c>
      <c r="E27503" t="s">
        <v>602</v>
      </c>
      <c r="F27503">
        <v>69.576664593221153</v>
      </c>
    </row>
    <row r="27504" spans="1:6" hidden="1" x14ac:dyDescent="0.35">
      <c r="A27504">
        <v>27502</v>
      </c>
      <c r="B27504" t="s">
        <v>838</v>
      </c>
      <c r="C27504">
        <v>0</v>
      </c>
      <c r="D27504" t="s">
        <v>311</v>
      </c>
      <c r="E27504" t="s">
        <v>603</v>
      </c>
      <c r="F27504">
        <v>0</v>
      </c>
    </row>
    <row r="27505" spans="1:6" hidden="1" x14ac:dyDescent="0.35">
      <c r="A27505">
        <v>27503</v>
      </c>
      <c r="B27505" t="s">
        <v>838</v>
      </c>
      <c r="C27505">
        <v>0</v>
      </c>
      <c r="D27505" t="s">
        <v>311</v>
      </c>
      <c r="E27505" t="s">
        <v>604</v>
      </c>
      <c r="F27505">
        <v>45.556452736630646</v>
      </c>
    </row>
    <row r="27506" spans="1:6" hidden="1" x14ac:dyDescent="0.35">
      <c r="A27506">
        <v>27504</v>
      </c>
      <c r="B27506" t="s">
        <v>838</v>
      </c>
      <c r="C27506">
        <v>0</v>
      </c>
      <c r="D27506" t="s">
        <v>312</v>
      </c>
      <c r="E27506" t="s">
        <v>605</v>
      </c>
      <c r="F27506">
        <v>262.33459450503085</v>
      </c>
    </row>
    <row r="27507" spans="1:6" hidden="1" x14ac:dyDescent="0.35">
      <c r="A27507">
        <v>27505</v>
      </c>
      <c r="B27507" t="s">
        <v>838</v>
      </c>
      <c r="C27507">
        <v>0</v>
      </c>
      <c r="D27507" t="s">
        <v>312</v>
      </c>
      <c r="E27507" t="s">
        <v>606</v>
      </c>
      <c r="F27507">
        <v>0</v>
      </c>
    </row>
    <row r="27508" spans="1:6" hidden="1" x14ac:dyDescent="0.35">
      <c r="A27508">
        <v>27506</v>
      </c>
      <c r="B27508" t="s">
        <v>838</v>
      </c>
      <c r="C27508">
        <v>0</v>
      </c>
      <c r="D27508" t="s">
        <v>313</v>
      </c>
      <c r="E27508" t="s">
        <v>607</v>
      </c>
      <c r="F27508">
        <v>29.604397741979575</v>
      </c>
    </row>
    <row r="27509" spans="1:6" hidden="1" x14ac:dyDescent="0.35">
      <c r="A27509">
        <v>27507</v>
      </c>
      <c r="B27509" t="s">
        <v>838</v>
      </c>
      <c r="C27509">
        <v>0</v>
      </c>
      <c r="D27509" t="s">
        <v>313</v>
      </c>
      <c r="E27509" t="s">
        <v>608</v>
      </c>
      <c r="F27509">
        <v>0</v>
      </c>
    </row>
    <row r="27510" spans="1:6" hidden="1" x14ac:dyDescent="0.35">
      <c r="A27510">
        <v>27508</v>
      </c>
      <c r="B27510" t="s">
        <v>838</v>
      </c>
      <c r="C27510">
        <v>0</v>
      </c>
      <c r="D27510" t="s">
        <v>313</v>
      </c>
      <c r="E27510" t="s">
        <v>609</v>
      </c>
      <c r="F27510">
        <v>73.468508861893397</v>
      </c>
    </row>
    <row r="27511" spans="1:6" hidden="1" x14ac:dyDescent="0.35">
      <c r="A27511">
        <v>27509</v>
      </c>
      <c r="B27511" t="s">
        <v>838</v>
      </c>
      <c r="C27511">
        <v>0</v>
      </c>
      <c r="D27511" t="s">
        <v>313</v>
      </c>
      <c r="E27511" t="s">
        <v>610</v>
      </c>
      <c r="F27511">
        <v>0</v>
      </c>
    </row>
    <row r="27512" spans="1:6" hidden="1" x14ac:dyDescent="0.35">
      <c r="A27512">
        <v>27510</v>
      </c>
      <c r="B27512" t="s">
        <v>838</v>
      </c>
      <c r="C27512">
        <v>0</v>
      </c>
      <c r="D27512" t="s">
        <v>10</v>
      </c>
      <c r="E27512" t="s">
        <v>539</v>
      </c>
      <c r="F27512">
        <v>11.647210654957705</v>
      </c>
    </row>
    <row r="27513" spans="1:6" hidden="1" x14ac:dyDescent="0.35">
      <c r="A27513">
        <v>27511</v>
      </c>
      <c r="B27513" t="s">
        <v>838</v>
      </c>
      <c r="C27513">
        <v>0</v>
      </c>
      <c r="D27513" t="s">
        <v>313</v>
      </c>
      <c r="E27513" t="s">
        <v>611</v>
      </c>
      <c r="F27513">
        <v>0</v>
      </c>
    </row>
    <row r="27514" spans="1:6" hidden="1" x14ac:dyDescent="0.35">
      <c r="A27514">
        <v>27512</v>
      </c>
      <c r="B27514" t="s">
        <v>838</v>
      </c>
      <c r="C27514">
        <v>0</v>
      </c>
      <c r="D27514" t="s">
        <v>313</v>
      </c>
      <c r="E27514" t="s">
        <v>612</v>
      </c>
      <c r="F27514">
        <v>73.426434304800011</v>
      </c>
    </row>
    <row r="27515" spans="1:6" hidden="1" x14ac:dyDescent="0.35">
      <c r="A27515">
        <v>27513</v>
      </c>
      <c r="B27515" t="s">
        <v>838</v>
      </c>
      <c r="C27515">
        <v>0</v>
      </c>
      <c r="D27515" t="s">
        <v>313</v>
      </c>
      <c r="E27515" t="s">
        <v>613</v>
      </c>
      <c r="F27515">
        <v>0</v>
      </c>
    </row>
    <row r="27516" spans="1:6" hidden="1" x14ac:dyDescent="0.35">
      <c r="A27516">
        <v>27514</v>
      </c>
      <c r="B27516" t="s">
        <v>838</v>
      </c>
      <c r="C27516">
        <v>0</v>
      </c>
      <c r="D27516" t="s">
        <v>313</v>
      </c>
      <c r="E27516" t="s">
        <v>614</v>
      </c>
      <c r="F27516">
        <v>15.570557489330589</v>
      </c>
    </row>
    <row r="27517" spans="1:6" hidden="1" x14ac:dyDescent="0.35">
      <c r="A27517">
        <v>27515</v>
      </c>
      <c r="B27517" t="s">
        <v>838</v>
      </c>
      <c r="C27517">
        <v>0</v>
      </c>
      <c r="D27517" t="s">
        <v>313</v>
      </c>
      <c r="E27517" t="s">
        <v>615</v>
      </c>
      <c r="F27517">
        <v>0</v>
      </c>
    </row>
    <row r="27518" spans="1:6" hidden="1" x14ac:dyDescent="0.35">
      <c r="A27518">
        <v>27516</v>
      </c>
      <c r="B27518" t="s">
        <v>838</v>
      </c>
      <c r="C27518">
        <v>0</v>
      </c>
      <c r="D27518" t="s">
        <v>313</v>
      </c>
      <c r="E27518" t="s">
        <v>616</v>
      </c>
      <c r="F27518">
        <v>35.610206496576829</v>
      </c>
    </row>
    <row r="27519" spans="1:6" hidden="1" x14ac:dyDescent="0.35">
      <c r="A27519">
        <v>27517</v>
      </c>
      <c r="B27519" t="s">
        <v>838</v>
      </c>
      <c r="C27519">
        <v>0</v>
      </c>
      <c r="D27519" t="s">
        <v>18</v>
      </c>
      <c r="E27519" t="s">
        <v>617</v>
      </c>
      <c r="F27519">
        <v>303.34017070358487</v>
      </c>
    </row>
    <row r="27520" spans="1:6" hidden="1" x14ac:dyDescent="0.35">
      <c r="A27520">
        <v>27518</v>
      </c>
      <c r="B27520" t="s">
        <v>838</v>
      </c>
      <c r="C27520">
        <v>0</v>
      </c>
      <c r="D27520" t="s">
        <v>21</v>
      </c>
      <c r="E27520" t="s">
        <v>618</v>
      </c>
      <c r="F27520">
        <v>466.33371157473943</v>
      </c>
    </row>
    <row r="27521" spans="1:6" hidden="1" x14ac:dyDescent="0.35">
      <c r="A27521">
        <v>27519</v>
      </c>
      <c r="B27521" t="s">
        <v>838</v>
      </c>
      <c r="C27521">
        <v>0</v>
      </c>
      <c r="D27521" t="s">
        <v>19</v>
      </c>
      <c r="E27521" t="s">
        <v>619</v>
      </c>
      <c r="F27521">
        <v>97.036909198682054</v>
      </c>
    </row>
    <row r="27522" spans="1:6" hidden="1" x14ac:dyDescent="0.35">
      <c r="A27522">
        <v>27520</v>
      </c>
      <c r="B27522" t="s">
        <v>838</v>
      </c>
      <c r="C27522">
        <v>0</v>
      </c>
      <c r="D27522" t="s">
        <v>20</v>
      </c>
      <c r="E27522" t="s">
        <v>620</v>
      </c>
      <c r="F27522">
        <v>191.89127161134104</v>
      </c>
    </row>
    <row r="27523" spans="1:6" hidden="1" x14ac:dyDescent="0.35">
      <c r="A27523">
        <v>27521</v>
      </c>
      <c r="B27523" t="s">
        <v>838</v>
      </c>
      <c r="C27523">
        <v>0</v>
      </c>
      <c r="D27523" t="s">
        <v>19</v>
      </c>
      <c r="E27523" t="s">
        <v>621</v>
      </c>
      <c r="F27523">
        <v>189.66504188561302</v>
      </c>
    </row>
    <row r="27524" spans="1:6" hidden="1" x14ac:dyDescent="0.35">
      <c r="A27524">
        <v>27522</v>
      </c>
      <c r="B27524" t="s">
        <v>838</v>
      </c>
      <c r="C27524">
        <v>0</v>
      </c>
      <c r="D27524" t="s">
        <v>19</v>
      </c>
      <c r="E27524" t="s">
        <v>622</v>
      </c>
      <c r="F27524">
        <v>149.883663968181</v>
      </c>
    </row>
    <row r="27525" spans="1:6" hidden="1" x14ac:dyDescent="0.35">
      <c r="A27525">
        <v>27523</v>
      </c>
      <c r="B27525" t="s">
        <v>838</v>
      </c>
      <c r="C27525">
        <v>0</v>
      </c>
      <c r="D27525" t="s">
        <v>22</v>
      </c>
      <c r="E27525" t="s">
        <v>623</v>
      </c>
      <c r="F27525">
        <v>556.30425256392812</v>
      </c>
    </row>
    <row r="27526" spans="1:6" hidden="1" x14ac:dyDescent="0.35">
      <c r="A27526">
        <v>27524</v>
      </c>
      <c r="B27526" t="s">
        <v>838</v>
      </c>
      <c r="C27526">
        <v>0</v>
      </c>
      <c r="D27526" t="s">
        <v>23</v>
      </c>
      <c r="E27526" t="s">
        <v>624</v>
      </c>
      <c r="F27526">
        <v>103.90921468161083</v>
      </c>
    </row>
    <row r="27527" spans="1:6" hidden="1" x14ac:dyDescent="0.35">
      <c r="A27527">
        <v>27525</v>
      </c>
      <c r="B27527" t="s">
        <v>838</v>
      </c>
      <c r="C27527">
        <v>0</v>
      </c>
      <c r="D27527" t="s">
        <v>24</v>
      </c>
      <c r="E27527" t="s">
        <v>625</v>
      </c>
      <c r="F27527">
        <v>263.8633200314178</v>
      </c>
    </row>
    <row r="27528" spans="1:6" hidden="1" x14ac:dyDescent="0.35">
      <c r="A27528">
        <v>27526</v>
      </c>
      <c r="B27528" t="s">
        <v>838</v>
      </c>
      <c r="C27528">
        <v>0</v>
      </c>
      <c r="D27528" t="s">
        <v>314</v>
      </c>
      <c r="E27528" t="s">
        <v>626</v>
      </c>
      <c r="F27528">
        <v>8.4019359004133722</v>
      </c>
    </row>
    <row r="27529" spans="1:6" hidden="1" x14ac:dyDescent="0.35">
      <c r="A27529">
        <v>27527</v>
      </c>
      <c r="B27529" t="s">
        <v>838</v>
      </c>
      <c r="C27529">
        <v>0</v>
      </c>
      <c r="D27529" t="s">
        <v>314</v>
      </c>
      <c r="E27529" t="s">
        <v>627</v>
      </c>
      <c r="F27529">
        <v>0</v>
      </c>
    </row>
    <row r="27530" spans="1:6" hidden="1" x14ac:dyDescent="0.35">
      <c r="A27530">
        <v>27528</v>
      </c>
      <c r="B27530" t="s">
        <v>838</v>
      </c>
      <c r="C27530">
        <v>0</v>
      </c>
      <c r="D27530" t="s">
        <v>315</v>
      </c>
      <c r="E27530" t="s">
        <v>628</v>
      </c>
      <c r="F27530">
        <v>2.7246174100741141</v>
      </c>
    </row>
    <row r="27531" spans="1:6" hidden="1" x14ac:dyDescent="0.35">
      <c r="A27531">
        <v>27529</v>
      </c>
      <c r="B27531" t="s">
        <v>838</v>
      </c>
      <c r="C27531">
        <v>0</v>
      </c>
      <c r="D27531" t="s">
        <v>315</v>
      </c>
      <c r="E27531" t="s">
        <v>629</v>
      </c>
      <c r="F27531">
        <v>6.085281590089993</v>
      </c>
    </row>
    <row r="27532" spans="1:6" hidden="1" x14ac:dyDescent="0.35">
      <c r="A27532">
        <v>27530</v>
      </c>
      <c r="B27532" t="s">
        <v>838</v>
      </c>
      <c r="C27532">
        <v>0</v>
      </c>
      <c r="D27532" t="s">
        <v>315</v>
      </c>
      <c r="E27532" t="s">
        <v>630</v>
      </c>
      <c r="F27532">
        <v>4.5847737231441732</v>
      </c>
    </row>
    <row r="27533" spans="1:6" hidden="1" x14ac:dyDescent="0.35">
      <c r="A27533">
        <v>27531</v>
      </c>
      <c r="B27533" t="s">
        <v>838</v>
      </c>
      <c r="C27533">
        <v>0</v>
      </c>
      <c r="D27533" t="s">
        <v>315</v>
      </c>
      <c r="E27533" t="s">
        <v>631</v>
      </c>
      <c r="F27533">
        <v>13.665593786555094</v>
      </c>
    </row>
    <row r="27534" spans="1:6" hidden="1" x14ac:dyDescent="0.35">
      <c r="A27534">
        <v>27532</v>
      </c>
      <c r="B27534" t="s">
        <v>838</v>
      </c>
      <c r="C27534">
        <v>0</v>
      </c>
      <c r="D27534" t="s">
        <v>315</v>
      </c>
      <c r="E27534" t="s">
        <v>632</v>
      </c>
      <c r="F27534">
        <v>1.0835270559035082</v>
      </c>
    </row>
    <row r="27535" spans="1:6" hidden="1" x14ac:dyDescent="0.35">
      <c r="A27535">
        <v>27533</v>
      </c>
      <c r="B27535" t="s">
        <v>838</v>
      </c>
      <c r="C27535">
        <v>0</v>
      </c>
      <c r="D27535" t="s">
        <v>315</v>
      </c>
      <c r="E27535" t="s">
        <v>633</v>
      </c>
      <c r="F27535">
        <v>10.222204067533076</v>
      </c>
    </row>
    <row r="27536" spans="1:6" hidden="1" x14ac:dyDescent="0.35">
      <c r="A27536">
        <v>27534</v>
      </c>
      <c r="B27536" t="s">
        <v>838</v>
      </c>
      <c r="C27536">
        <v>0</v>
      </c>
      <c r="D27536" t="s">
        <v>315</v>
      </c>
      <c r="E27536" t="s">
        <v>634</v>
      </c>
      <c r="F27536">
        <v>2.913063058216224</v>
      </c>
    </row>
    <row r="27537" spans="1:6" hidden="1" x14ac:dyDescent="0.35">
      <c r="A27537">
        <v>27535</v>
      </c>
      <c r="B27537" t="s">
        <v>838</v>
      </c>
      <c r="C27537">
        <v>0</v>
      </c>
      <c r="D27537" t="s">
        <v>315</v>
      </c>
      <c r="E27537" t="s">
        <v>635</v>
      </c>
      <c r="F27537">
        <v>1.6406763473959677E-3</v>
      </c>
    </row>
    <row r="27538" spans="1:6" hidden="1" x14ac:dyDescent="0.35">
      <c r="A27538">
        <v>27536</v>
      </c>
      <c r="B27538" t="s">
        <v>838</v>
      </c>
      <c r="C27538">
        <v>0</v>
      </c>
      <c r="D27538" t="s">
        <v>315</v>
      </c>
      <c r="E27538" t="s">
        <v>636</v>
      </c>
      <c r="F27538">
        <v>2.3070405949471232E-6</v>
      </c>
    </row>
    <row r="27539" spans="1:6" hidden="1" x14ac:dyDescent="0.35">
      <c r="A27539">
        <v>27537</v>
      </c>
      <c r="B27539" t="s">
        <v>838</v>
      </c>
      <c r="C27539">
        <v>0</v>
      </c>
      <c r="D27539" t="s">
        <v>315</v>
      </c>
      <c r="E27539" t="s">
        <v>637</v>
      </c>
      <c r="F27539">
        <v>2.909679988677354E-2</v>
      </c>
    </row>
    <row r="27540" spans="1:6" hidden="1" x14ac:dyDescent="0.35">
      <c r="A27540">
        <v>27538</v>
      </c>
      <c r="B27540" t="s">
        <v>838</v>
      </c>
      <c r="C27540">
        <v>0</v>
      </c>
      <c r="D27540" t="s">
        <v>315</v>
      </c>
      <c r="E27540" t="s">
        <v>638</v>
      </c>
      <c r="F27540">
        <v>0.69020431491399181</v>
      </c>
    </row>
    <row r="27541" spans="1:6" hidden="1" x14ac:dyDescent="0.35">
      <c r="A27541">
        <v>27539</v>
      </c>
      <c r="B27541" t="s">
        <v>838</v>
      </c>
      <c r="C27541">
        <v>0</v>
      </c>
      <c r="D27541" t="s">
        <v>315</v>
      </c>
      <c r="E27541" t="s">
        <v>639</v>
      </c>
      <c r="F27541">
        <v>1.0874267981430128</v>
      </c>
    </row>
    <row r="27542" spans="1:6" hidden="1" x14ac:dyDescent="0.35">
      <c r="A27542">
        <v>27540</v>
      </c>
      <c r="B27542" t="s">
        <v>838</v>
      </c>
      <c r="C27542">
        <v>0</v>
      </c>
      <c r="D27542" t="s">
        <v>315</v>
      </c>
      <c r="E27542" t="s">
        <v>640</v>
      </c>
      <c r="F27542">
        <v>7.5105172455045226</v>
      </c>
    </row>
    <row r="27543" spans="1:6" hidden="1" x14ac:dyDescent="0.35">
      <c r="A27543">
        <v>27541</v>
      </c>
      <c r="B27543" t="s">
        <v>838</v>
      </c>
      <c r="C27543">
        <v>0</v>
      </c>
      <c r="D27543" t="s">
        <v>315</v>
      </c>
      <c r="E27543" t="s">
        <v>641</v>
      </c>
      <c r="F27543">
        <v>28.277673020007796</v>
      </c>
    </row>
    <row r="27544" spans="1:6" hidden="1" x14ac:dyDescent="0.35">
      <c r="A27544">
        <v>27542</v>
      </c>
      <c r="B27544" t="s">
        <v>838</v>
      </c>
      <c r="C27544">
        <v>0</v>
      </c>
      <c r="D27544" t="s">
        <v>316</v>
      </c>
      <c r="E27544" t="s">
        <v>642</v>
      </c>
      <c r="F27544">
        <v>0.1358432834944816</v>
      </c>
    </row>
    <row r="27545" spans="1:6" hidden="1" x14ac:dyDescent="0.35">
      <c r="A27545">
        <v>27543</v>
      </c>
      <c r="B27545" t="s">
        <v>838</v>
      </c>
      <c r="C27545">
        <v>0</v>
      </c>
      <c r="D27545" t="s">
        <v>316</v>
      </c>
      <c r="E27545" t="s">
        <v>643</v>
      </c>
      <c r="F27545">
        <v>0.16018702557340861</v>
      </c>
    </row>
    <row r="27546" spans="1:6" hidden="1" x14ac:dyDescent="0.35">
      <c r="A27546">
        <v>27544</v>
      </c>
      <c r="B27546" t="s">
        <v>838</v>
      </c>
      <c r="C27546">
        <v>0</v>
      </c>
      <c r="D27546" t="s">
        <v>316</v>
      </c>
      <c r="E27546" t="s">
        <v>644</v>
      </c>
      <c r="F27546">
        <v>3.3676484363539559E-2</v>
      </c>
    </row>
    <row r="27547" spans="1:6" hidden="1" x14ac:dyDescent="0.35">
      <c r="A27547">
        <v>27545</v>
      </c>
      <c r="B27547" t="s">
        <v>838</v>
      </c>
      <c r="C27547">
        <v>0</v>
      </c>
      <c r="D27547" t="s">
        <v>316</v>
      </c>
      <c r="E27547" t="s">
        <v>645</v>
      </c>
      <c r="F27547">
        <v>2.4791996929660411E-2</v>
      </c>
    </row>
    <row r="27548" spans="1:6" hidden="1" x14ac:dyDescent="0.35">
      <c r="A27548">
        <v>27546</v>
      </c>
      <c r="B27548" t="s">
        <v>838</v>
      </c>
      <c r="C27548">
        <v>0</v>
      </c>
      <c r="D27548" t="s">
        <v>316</v>
      </c>
      <c r="E27548" t="s">
        <v>646</v>
      </c>
      <c r="F27548">
        <v>0.26834458555976348</v>
      </c>
    </row>
    <row r="27549" spans="1:6" hidden="1" x14ac:dyDescent="0.35">
      <c r="A27549">
        <v>27547</v>
      </c>
      <c r="B27549" t="s">
        <v>838</v>
      </c>
      <c r="C27549">
        <v>0</v>
      </c>
      <c r="D27549" t="s">
        <v>316</v>
      </c>
      <c r="E27549" t="s">
        <v>647</v>
      </c>
      <c r="F27549">
        <v>20.237979873676689</v>
      </c>
    </row>
    <row r="27550" spans="1:6" hidden="1" x14ac:dyDescent="0.35">
      <c r="A27550">
        <v>27548</v>
      </c>
      <c r="B27550" t="s">
        <v>838</v>
      </c>
      <c r="C27550">
        <v>0</v>
      </c>
      <c r="D27550" t="s">
        <v>314</v>
      </c>
      <c r="E27550" t="s">
        <v>648</v>
      </c>
      <c r="F27550">
        <v>4.1990345061432723</v>
      </c>
    </row>
    <row r="27551" spans="1:6" hidden="1" x14ac:dyDescent="0.35">
      <c r="A27551">
        <v>27549</v>
      </c>
      <c r="B27551" t="s">
        <v>838</v>
      </c>
      <c r="C27551">
        <v>0</v>
      </c>
      <c r="D27551" t="s">
        <v>314</v>
      </c>
      <c r="E27551" t="s">
        <v>649</v>
      </c>
      <c r="F27551">
        <v>17.645356854367957</v>
      </c>
    </row>
    <row r="27552" spans="1:6" hidden="1" x14ac:dyDescent="0.35">
      <c r="A27552">
        <v>27550</v>
      </c>
      <c r="B27552" t="s">
        <v>838</v>
      </c>
      <c r="C27552">
        <v>0</v>
      </c>
      <c r="D27552" t="s">
        <v>25</v>
      </c>
      <c r="E27552" t="s">
        <v>650</v>
      </c>
      <c r="F27552">
        <v>1975.0374613819179</v>
      </c>
    </row>
    <row r="27553" spans="1:6" hidden="1" x14ac:dyDescent="0.35">
      <c r="A27553">
        <v>27551</v>
      </c>
      <c r="B27553" t="s">
        <v>838</v>
      </c>
      <c r="C27553">
        <v>0</v>
      </c>
      <c r="D27553" t="s">
        <v>25</v>
      </c>
      <c r="E27553" t="s">
        <v>651</v>
      </c>
      <c r="F27553">
        <v>0</v>
      </c>
    </row>
    <row r="27554" spans="1:6" hidden="1" x14ac:dyDescent="0.35">
      <c r="A27554">
        <v>27552</v>
      </c>
      <c r="B27554" t="s">
        <v>838</v>
      </c>
      <c r="C27554">
        <v>0</v>
      </c>
      <c r="D27554" t="s">
        <v>26</v>
      </c>
      <c r="E27554" t="s">
        <v>652</v>
      </c>
      <c r="F27554">
        <v>288.30610888441379</v>
      </c>
    </row>
    <row r="27555" spans="1:6" hidden="1" x14ac:dyDescent="0.35">
      <c r="A27555">
        <v>27553</v>
      </c>
      <c r="B27555" t="s">
        <v>838</v>
      </c>
      <c r="C27555">
        <v>0</v>
      </c>
      <c r="D27555" t="s">
        <v>26</v>
      </c>
      <c r="E27555" t="s">
        <v>653</v>
      </c>
      <c r="F27555">
        <v>17.423710605531632</v>
      </c>
    </row>
    <row r="27556" spans="1:6" hidden="1" x14ac:dyDescent="0.35">
      <c r="A27556">
        <v>27554</v>
      </c>
      <c r="B27556" t="s">
        <v>838</v>
      </c>
      <c r="C27556">
        <v>0</v>
      </c>
      <c r="D27556" t="s">
        <v>26</v>
      </c>
      <c r="E27556" t="s">
        <v>654</v>
      </c>
      <c r="F27556">
        <v>618.09081257265916</v>
      </c>
    </row>
    <row r="27557" spans="1:6" hidden="1" x14ac:dyDescent="0.35">
      <c r="A27557">
        <v>27555</v>
      </c>
      <c r="B27557" t="s">
        <v>838</v>
      </c>
      <c r="C27557">
        <v>0</v>
      </c>
      <c r="D27557" t="s">
        <v>26</v>
      </c>
      <c r="E27557" t="s">
        <v>655</v>
      </c>
      <c r="F27557">
        <v>441.6058943066551</v>
      </c>
    </row>
    <row r="27558" spans="1:6" hidden="1" x14ac:dyDescent="0.35">
      <c r="A27558">
        <v>27556</v>
      </c>
      <c r="B27558" t="s">
        <v>838</v>
      </c>
      <c r="C27558">
        <v>0</v>
      </c>
      <c r="D27558" t="s">
        <v>28</v>
      </c>
      <c r="E27558" t="s">
        <v>656</v>
      </c>
      <c r="F27558">
        <v>682.5013014416636</v>
      </c>
    </row>
    <row r="27559" spans="1:6" hidden="1" x14ac:dyDescent="0.35">
      <c r="A27559">
        <v>27557</v>
      </c>
      <c r="B27559" t="s">
        <v>838</v>
      </c>
      <c r="C27559">
        <v>0</v>
      </c>
      <c r="D27559" t="s">
        <v>27</v>
      </c>
      <c r="E27559" t="s">
        <v>657</v>
      </c>
      <c r="F27559">
        <v>56.351522011377682</v>
      </c>
    </row>
    <row r="27560" spans="1:6" hidden="1" x14ac:dyDescent="0.35">
      <c r="A27560">
        <v>27558</v>
      </c>
      <c r="B27560" t="s">
        <v>838</v>
      </c>
      <c r="C27560">
        <v>0</v>
      </c>
      <c r="D27560" t="s">
        <v>27</v>
      </c>
      <c r="E27560" t="s">
        <v>658</v>
      </c>
      <c r="F27560">
        <v>313.28945128220477</v>
      </c>
    </row>
    <row r="27561" spans="1:6" hidden="1" x14ac:dyDescent="0.35">
      <c r="A27561">
        <v>27559</v>
      </c>
      <c r="B27561" t="s">
        <v>838</v>
      </c>
      <c r="C27561">
        <v>0</v>
      </c>
      <c r="D27561" t="s">
        <v>27</v>
      </c>
      <c r="E27561" t="s">
        <v>659</v>
      </c>
      <c r="F27561">
        <v>18.254915841081925</v>
      </c>
    </row>
    <row r="27562" spans="1:6" hidden="1" x14ac:dyDescent="0.35">
      <c r="A27562">
        <v>27560</v>
      </c>
      <c r="B27562" t="s">
        <v>838</v>
      </c>
      <c r="C27562">
        <v>0</v>
      </c>
      <c r="D27562" t="s">
        <v>27</v>
      </c>
      <c r="E27562" t="s">
        <v>660</v>
      </c>
      <c r="F27562">
        <v>21.607616746307777</v>
      </c>
    </row>
    <row r="27563" spans="1:6" hidden="1" x14ac:dyDescent="0.35">
      <c r="A27563">
        <v>27561</v>
      </c>
      <c r="B27563" t="s">
        <v>838</v>
      </c>
      <c r="C27563">
        <v>0</v>
      </c>
      <c r="D27563" t="s">
        <v>27</v>
      </c>
      <c r="E27563" t="s">
        <v>661</v>
      </c>
      <c r="F27563">
        <v>3.1985078388429971</v>
      </c>
    </row>
    <row r="27564" spans="1:6" hidden="1" x14ac:dyDescent="0.35">
      <c r="A27564">
        <v>27562</v>
      </c>
      <c r="B27564" t="s">
        <v>838</v>
      </c>
      <c r="C27564">
        <v>0</v>
      </c>
      <c r="D27564" t="s">
        <v>27</v>
      </c>
      <c r="E27564" t="s">
        <v>662</v>
      </c>
      <c r="F27564">
        <v>98.247743510833345</v>
      </c>
    </row>
    <row r="27565" spans="1:6" hidden="1" x14ac:dyDescent="0.35">
      <c r="A27565">
        <v>27563</v>
      </c>
      <c r="B27565" t="s">
        <v>838</v>
      </c>
      <c r="C27565">
        <v>0</v>
      </c>
      <c r="D27565" t="s">
        <v>27</v>
      </c>
      <c r="E27565" t="s">
        <v>663</v>
      </c>
      <c r="F27565">
        <v>215.26062081479907</v>
      </c>
    </row>
    <row r="27566" spans="1:6" hidden="1" x14ac:dyDescent="0.35">
      <c r="A27566">
        <v>27564</v>
      </c>
      <c r="B27566" t="s">
        <v>838</v>
      </c>
      <c r="C27566">
        <v>0</v>
      </c>
      <c r="D27566" t="s">
        <v>30</v>
      </c>
      <c r="E27566" t="s">
        <v>664</v>
      </c>
      <c r="F27566">
        <v>402.45794754304251</v>
      </c>
    </row>
    <row r="27567" spans="1:6" hidden="1" x14ac:dyDescent="0.35">
      <c r="A27567">
        <v>27565</v>
      </c>
      <c r="B27567" t="s">
        <v>838</v>
      </c>
      <c r="C27567">
        <v>0</v>
      </c>
      <c r="D27567" t="s">
        <v>32</v>
      </c>
      <c r="E27567" t="s">
        <v>665</v>
      </c>
      <c r="F27567">
        <v>214.68484543253678</v>
      </c>
    </row>
    <row r="27568" spans="1:6" hidden="1" x14ac:dyDescent="0.35">
      <c r="A27568">
        <v>27566</v>
      </c>
      <c r="B27568" t="s">
        <v>838</v>
      </c>
      <c r="C27568">
        <v>0</v>
      </c>
      <c r="D27568" t="s">
        <v>32</v>
      </c>
      <c r="E27568" t="s">
        <v>666</v>
      </c>
      <c r="F27568">
        <v>139.91901525008504</v>
      </c>
    </row>
    <row r="27569" spans="1:6" hidden="1" x14ac:dyDescent="0.35">
      <c r="A27569">
        <v>27567</v>
      </c>
      <c r="B27569" t="s">
        <v>838</v>
      </c>
      <c r="C27569">
        <v>0</v>
      </c>
      <c r="D27569" t="s">
        <v>32</v>
      </c>
      <c r="E27569" t="s">
        <v>667</v>
      </c>
      <c r="F27569">
        <v>137.82696526028718</v>
      </c>
    </row>
    <row r="27570" spans="1:6" hidden="1" x14ac:dyDescent="0.35">
      <c r="A27570">
        <v>27568</v>
      </c>
      <c r="B27570" t="s">
        <v>838</v>
      </c>
      <c r="C27570">
        <v>0</v>
      </c>
      <c r="D27570" t="s">
        <v>33</v>
      </c>
      <c r="E27570" t="s">
        <v>668</v>
      </c>
      <c r="F27570">
        <v>864.21582588891772</v>
      </c>
    </row>
    <row r="27571" spans="1:6" hidden="1" x14ac:dyDescent="0.35">
      <c r="A27571">
        <v>27569</v>
      </c>
      <c r="B27571" t="s">
        <v>838</v>
      </c>
      <c r="C27571">
        <v>0</v>
      </c>
      <c r="D27571" t="s">
        <v>34</v>
      </c>
      <c r="E27571" t="s">
        <v>669</v>
      </c>
      <c r="F27571">
        <v>150.24562247892294</v>
      </c>
    </row>
    <row r="27572" spans="1:6" hidden="1" x14ac:dyDescent="0.35">
      <c r="A27572">
        <v>27570</v>
      </c>
      <c r="B27572" t="s">
        <v>838</v>
      </c>
      <c r="C27572">
        <v>0</v>
      </c>
      <c r="D27572" t="s">
        <v>31</v>
      </c>
      <c r="E27572" t="s">
        <v>670</v>
      </c>
      <c r="F27572">
        <v>251.93064023257779</v>
      </c>
    </row>
    <row r="27573" spans="1:6" hidden="1" x14ac:dyDescent="0.35">
      <c r="A27573">
        <v>27571</v>
      </c>
      <c r="B27573" t="s">
        <v>838</v>
      </c>
      <c r="C27573">
        <v>0</v>
      </c>
      <c r="D27573" t="s">
        <v>34</v>
      </c>
      <c r="E27573" t="s">
        <v>671</v>
      </c>
      <c r="F27573">
        <v>73.744239959290638</v>
      </c>
    </row>
    <row r="27574" spans="1:6" hidden="1" x14ac:dyDescent="0.35">
      <c r="A27574">
        <v>27572</v>
      </c>
      <c r="B27574" t="s">
        <v>838</v>
      </c>
      <c r="C27574">
        <v>0</v>
      </c>
      <c r="D27574" t="s">
        <v>34</v>
      </c>
      <c r="E27574" t="s">
        <v>672</v>
      </c>
      <c r="F27574">
        <v>789.73447090666764</v>
      </c>
    </row>
    <row r="27575" spans="1:6" hidden="1" x14ac:dyDescent="0.35">
      <c r="A27575">
        <v>27573</v>
      </c>
      <c r="B27575" t="s">
        <v>838</v>
      </c>
      <c r="C27575">
        <v>0</v>
      </c>
      <c r="D27575" t="s">
        <v>35</v>
      </c>
      <c r="E27575" t="s">
        <v>673</v>
      </c>
      <c r="F27575">
        <v>933.43724965577928</v>
      </c>
    </row>
    <row r="27576" spans="1:6" hidden="1" x14ac:dyDescent="0.35">
      <c r="A27576">
        <v>27574</v>
      </c>
      <c r="B27576" t="s">
        <v>838</v>
      </c>
      <c r="C27576">
        <v>0</v>
      </c>
      <c r="D27576" t="s">
        <v>36</v>
      </c>
      <c r="E27576" t="s">
        <v>674</v>
      </c>
      <c r="F27576">
        <v>341.44566374425591</v>
      </c>
    </row>
    <row r="27577" spans="1:6" hidden="1" x14ac:dyDescent="0.35">
      <c r="A27577">
        <v>27575</v>
      </c>
      <c r="B27577" t="s">
        <v>838</v>
      </c>
      <c r="C27577">
        <v>0</v>
      </c>
      <c r="D27577" t="s">
        <v>37</v>
      </c>
      <c r="E27577" t="s">
        <v>675</v>
      </c>
      <c r="F27577">
        <v>961.66085382342726</v>
      </c>
    </row>
    <row r="27578" spans="1:6" hidden="1" x14ac:dyDescent="0.35">
      <c r="A27578">
        <v>27576</v>
      </c>
      <c r="B27578" t="s">
        <v>838</v>
      </c>
      <c r="C27578">
        <v>0</v>
      </c>
      <c r="D27578" t="s">
        <v>314</v>
      </c>
      <c r="E27578" t="s">
        <v>676</v>
      </c>
      <c r="F27578">
        <v>5.1436064188276687</v>
      </c>
    </row>
    <row r="27579" spans="1:6" hidden="1" x14ac:dyDescent="0.35">
      <c r="A27579">
        <v>27577</v>
      </c>
      <c r="B27579" t="s">
        <v>838</v>
      </c>
      <c r="C27579">
        <v>0</v>
      </c>
      <c r="D27579" t="s">
        <v>314</v>
      </c>
      <c r="E27579" t="s">
        <v>677</v>
      </c>
      <c r="F27579">
        <v>5.5610496750467053</v>
      </c>
    </row>
    <row r="27580" spans="1:6" hidden="1" x14ac:dyDescent="0.35">
      <c r="A27580">
        <v>27578</v>
      </c>
      <c r="B27580" t="s">
        <v>838</v>
      </c>
      <c r="C27580">
        <v>0</v>
      </c>
      <c r="D27580" t="s">
        <v>314</v>
      </c>
      <c r="E27580" t="s">
        <v>678</v>
      </c>
      <c r="F27580">
        <v>4.4979585616098481</v>
      </c>
    </row>
    <row r="27581" spans="1:6" hidden="1" x14ac:dyDescent="0.35">
      <c r="A27581">
        <v>27579</v>
      </c>
      <c r="B27581" t="s">
        <v>838</v>
      </c>
      <c r="C27581">
        <v>0</v>
      </c>
      <c r="D27581" t="s">
        <v>314</v>
      </c>
      <c r="E27581" t="s">
        <v>679</v>
      </c>
      <c r="F27581">
        <v>3.0815869041000661</v>
      </c>
    </row>
    <row r="27582" spans="1:6" hidden="1" x14ac:dyDescent="0.35">
      <c r="A27582">
        <v>27580</v>
      </c>
      <c r="B27582" t="s">
        <v>838</v>
      </c>
      <c r="C27582">
        <v>0</v>
      </c>
      <c r="D27582" t="s">
        <v>314</v>
      </c>
      <c r="E27582" t="s">
        <v>680</v>
      </c>
      <c r="F27582">
        <v>1.7717127523089908</v>
      </c>
    </row>
    <row r="27583" spans="1:6" hidden="1" x14ac:dyDescent="0.35">
      <c r="A27583">
        <v>27581</v>
      </c>
      <c r="B27583" t="s">
        <v>838</v>
      </c>
      <c r="C27583">
        <v>0</v>
      </c>
      <c r="D27583" t="s">
        <v>314</v>
      </c>
      <c r="E27583" t="s">
        <v>681</v>
      </c>
      <c r="F27583">
        <v>2.5652878039712177</v>
      </c>
    </row>
    <row r="27584" spans="1:6" hidden="1" x14ac:dyDescent="0.35">
      <c r="A27584">
        <v>27582</v>
      </c>
      <c r="B27584" t="s">
        <v>838</v>
      </c>
      <c r="C27584">
        <v>0</v>
      </c>
      <c r="D27584" t="s">
        <v>314</v>
      </c>
      <c r="E27584" t="s">
        <v>682</v>
      </c>
      <c r="F27584">
        <v>2.4603763454119689</v>
      </c>
    </row>
    <row r="27585" spans="1:6" hidden="1" x14ac:dyDescent="0.35">
      <c r="A27585">
        <v>27583</v>
      </c>
      <c r="B27585" t="s">
        <v>838</v>
      </c>
      <c r="C27585">
        <v>0</v>
      </c>
      <c r="D27585" t="s">
        <v>314</v>
      </c>
      <c r="E27585" t="s">
        <v>683</v>
      </c>
      <c r="F27585">
        <v>1.319487473812782</v>
      </c>
    </row>
    <row r="27586" spans="1:6" hidden="1" x14ac:dyDescent="0.35">
      <c r="A27586">
        <v>27584</v>
      </c>
      <c r="B27586" t="s">
        <v>838</v>
      </c>
      <c r="C27586">
        <v>0</v>
      </c>
      <c r="D27586" t="s">
        <v>314</v>
      </c>
      <c r="E27586" t="s">
        <v>684</v>
      </c>
      <c r="F27586">
        <v>0.39744978867876862</v>
      </c>
    </row>
    <row r="27587" spans="1:6" hidden="1" x14ac:dyDescent="0.35">
      <c r="A27587">
        <v>27585</v>
      </c>
      <c r="B27587" t="s">
        <v>838</v>
      </c>
      <c r="C27587">
        <v>0</v>
      </c>
      <c r="D27587" t="s">
        <v>314</v>
      </c>
      <c r="E27587" t="s">
        <v>685</v>
      </c>
      <c r="F27587">
        <v>5.3459971709708629</v>
      </c>
    </row>
    <row r="27588" spans="1:6" hidden="1" x14ac:dyDescent="0.35">
      <c r="A27588">
        <v>27586</v>
      </c>
      <c r="B27588" t="s">
        <v>838</v>
      </c>
      <c r="C27588">
        <v>0</v>
      </c>
      <c r="D27588" t="s">
        <v>314</v>
      </c>
      <c r="E27588" t="s">
        <v>686</v>
      </c>
      <c r="F27588">
        <v>5.287549697518461</v>
      </c>
    </row>
    <row r="27589" spans="1:6" hidden="1" x14ac:dyDescent="0.35">
      <c r="A27589">
        <v>27587</v>
      </c>
      <c r="B27589" t="s">
        <v>838</v>
      </c>
      <c r="C27589">
        <v>0</v>
      </c>
      <c r="D27589" t="s">
        <v>314</v>
      </c>
      <c r="E27589" t="s">
        <v>687</v>
      </c>
      <c r="F27589">
        <v>1.2631825461976753</v>
      </c>
    </row>
    <row r="27590" spans="1:6" hidden="1" x14ac:dyDescent="0.35">
      <c r="A27590">
        <v>27588</v>
      </c>
      <c r="B27590" t="s">
        <v>838</v>
      </c>
      <c r="C27590">
        <v>0</v>
      </c>
      <c r="D27590" t="s">
        <v>314</v>
      </c>
      <c r="E27590" t="s">
        <v>688</v>
      </c>
      <c r="F27590">
        <v>12.020115939805896</v>
      </c>
    </row>
    <row r="27591" spans="1:6" hidden="1" x14ac:dyDescent="0.35">
      <c r="A27591">
        <v>27589</v>
      </c>
      <c r="B27591" t="s">
        <v>838</v>
      </c>
      <c r="C27591">
        <v>0</v>
      </c>
      <c r="D27591" t="s">
        <v>314</v>
      </c>
      <c r="E27591" t="s">
        <v>689</v>
      </c>
      <c r="F27591">
        <v>13.061502044293066</v>
      </c>
    </row>
    <row r="27592" spans="1:6" hidden="1" x14ac:dyDescent="0.35">
      <c r="A27592">
        <v>27590</v>
      </c>
      <c r="B27592" t="s">
        <v>838</v>
      </c>
      <c r="C27592">
        <v>0</v>
      </c>
      <c r="D27592" t="s">
        <v>314</v>
      </c>
      <c r="E27592" t="s">
        <v>690</v>
      </c>
      <c r="F27592">
        <v>11.875738647650689</v>
      </c>
    </row>
    <row r="27593" spans="1:6" hidden="1" x14ac:dyDescent="0.35">
      <c r="A27593">
        <v>27591</v>
      </c>
      <c r="B27593" t="s">
        <v>838</v>
      </c>
      <c r="C27593">
        <v>0</v>
      </c>
      <c r="D27593" t="s">
        <v>314</v>
      </c>
      <c r="E27593" t="s">
        <v>691</v>
      </c>
      <c r="F27593">
        <v>8.1402310510618747</v>
      </c>
    </row>
    <row r="27594" spans="1:6" hidden="1" x14ac:dyDescent="0.35">
      <c r="A27594">
        <v>27592</v>
      </c>
      <c r="B27594" t="s">
        <v>838</v>
      </c>
      <c r="C27594">
        <v>0</v>
      </c>
      <c r="D27594" t="s">
        <v>314</v>
      </c>
      <c r="E27594" t="s">
        <v>692</v>
      </c>
      <c r="F27594">
        <v>5.3112360958355378</v>
      </c>
    </row>
    <row r="27595" spans="1:6" hidden="1" x14ac:dyDescent="0.35">
      <c r="A27595">
        <v>27593</v>
      </c>
      <c r="B27595" t="s">
        <v>838</v>
      </c>
      <c r="C27595">
        <v>0</v>
      </c>
      <c r="D27595" t="s">
        <v>314</v>
      </c>
      <c r="E27595" t="s">
        <v>693</v>
      </c>
      <c r="F27595">
        <v>8.0311422892877893</v>
      </c>
    </row>
    <row r="27596" spans="1:6" hidden="1" x14ac:dyDescent="0.35">
      <c r="A27596">
        <v>27594</v>
      </c>
      <c r="B27596" t="s">
        <v>838</v>
      </c>
      <c r="C27596">
        <v>0</v>
      </c>
      <c r="D27596" t="s">
        <v>314</v>
      </c>
      <c r="E27596" t="s">
        <v>694</v>
      </c>
      <c r="F27596">
        <v>2.4988046723571933</v>
      </c>
    </row>
    <row r="27597" spans="1:6" hidden="1" x14ac:dyDescent="0.35">
      <c r="A27597">
        <v>27595</v>
      </c>
      <c r="B27597" t="s">
        <v>838</v>
      </c>
      <c r="C27597">
        <v>0</v>
      </c>
      <c r="D27597" t="s">
        <v>314</v>
      </c>
      <c r="E27597" t="s">
        <v>695</v>
      </c>
      <c r="F27597">
        <v>3.1541779906651439</v>
      </c>
    </row>
    <row r="27598" spans="1:6" hidden="1" x14ac:dyDescent="0.35">
      <c r="A27598">
        <v>27596</v>
      </c>
      <c r="B27598" t="s">
        <v>838</v>
      </c>
      <c r="C27598">
        <v>0</v>
      </c>
      <c r="D27598" t="s">
        <v>38</v>
      </c>
      <c r="E27598" t="s">
        <v>696</v>
      </c>
      <c r="F27598">
        <v>99.874654344956255</v>
      </c>
    </row>
    <row r="27599" spans="1:6" hidden="1" x14ac:dyDescent="0.35">
      <c r="A27599">
        <v>27597</v>
      </c>
      <c r="B27599" t="s">
        <v>838</v>
      </c>
      <c r="C27599">
        <v>0</v>
      </c>
      <c r="D27599" t="s">
        <v>38</v>
      </c>
      <c r="E27599" t="s">
        <v>697</v>
      </c>
      <c r="F27599">
        <v>253.82986478150735</v>
      </c>
    </row>
    <row r="27600" spans="1:6" hidden="1" x14ac:dyDescent="0.35">
      <c r="A27600">
        <v>27598</v>
      </c>
      <c r="B27600" t="s">
        <v>838</v>
      </c>
      <c r="C27600">
        <v>0</v>
      </c>
      <c r="D27600" t="s">
        <v>38</v>
      </c>
      <c r="E27600" t="s">
        <v>698</v>
      </c>
      <c r="F27600">
        <v>155.99778124237247</v>
      </c>
    </row>
    <row r="27601" spans="1:6" hidden="1" x14ac:dyDescent="0.35">
      <c r="A27601">
        <v>27599</v>
      </c>
      <c r="B27601" t="s">
        <v>838</v>
      </c>
      <c r="C27601">
        <v>0</v>
      </c>
      <c r="D27601" t="s">
        <v>39</v>
      </c>
      <c r="E27601" t="s">
        <v>699</v>
      </c>
      <c r="F27601">
        <v>21.20823357239011</v>
      </c>
    </row>
    <row r="27602" spans="1:6" hidden="1" x14ac:dyDescent="0.35">
      <c r="A27602">
        <v>27600</v>
      </c>
      <c r="B27602" t="s">
        <v>838</v>
      </c>
      <c r="C27602">
        <v>0</v>
      </c>
      <c r="D27602">
        <v>0</v>
      </c>
      <c r="E27602" t="s">
        <v>700</v>
      </c>
      <c r="F27602">
        <v>0</v>
      </c>
    </row>
    <row r="27603" spans="1:6" hidden="1" x14ac:dyDescent="0.35">
      <c r="A27603">
        <v>27601</v>
      </c>
      <c r="B27603" t="s">
        <v>839</v>
      </c>
      <c r="C27603">
        <v>0</v>
      </c>
      <c r="D27603" t="s">
        <v>9</v>
      </c>
      <c r="E27603" t="s">
        <v>502</v>
      </c>
      <c r="F27603">
        <v>75.236242982894979</v>
      </c>
    </row>
    <row r="27604" spans="1:6" hidden="1" x14ac:dyDescent="0.35">
      <c r="A27604">
        <v>27602</v>
      </c>
      <c r="B27604" t="s">
        <v>839</v>
      </c>
      <c r="C27604">
        <v>0</v>
      </c>
      <c r="D27604" t="s">
        <v>9</v>
      </c>
      <c r="E27604" t="s">
        <v>503</v>
      </c>
      <c r="F27604">
        <v>43.927586684060628</v>
      </c>
    </row>
    <row r="27605" spans="1:6" hidden="1" x14ac:dyDescent="0.35">
      <c r="A27605">
        <v>27603</v>
      </c>
      <c r="B27605" t="s">
        <v>839</v>
      </c>
      <c r="C27605">
        <v>0</v>
      </c>
      <c r="D27605" t="s">
        <v>9</v>
      </c>
      <c r="E27605" t="s">
        <v>504</v>
      </c>
      <c r="F27605">
        <v>265.47216378170913</v>
      </c>
    </row>
    <row r="27606" spans="1:6" hidden="1" x14ac:dyDescent="0.35">
      <c r="A27606">
        <v>27604</v>
      </c>
      <c r="B27606" t="s">
        <v>839</v>
      </c>
      <c r="C27606">
        <v>0</v>
      </c>
      <c r="D27606" t="s">
        <v>9</v>
      </c>
      <c r="E27606" t="s">
        <v>505</v>
      </c>
      <c r="F27606">
        <v>843.78157443075509</v>
      </c>
    </row>
    <row r="27607" spans="1:6" hidden="1" x14ac:dyDescent="0.35">
      <c r="A27607">
        <v>27605</v>
      </c>
      <c r="B27607" t="s">
        <v>839</v>
      </c>
      <c r="C27607">
        <v>0</v>
      </c>
      <c r="D27607" t="s">
        <v>9</v>
      </c>
      <c r="E27607" t="s">
        <v>506</v>
      </c>
      <c r="F27607">
        <v>158.92251719282967</v>
      </c>
    </row>
    <row r="27608" spans="1:6" hidden="1" x14ac:dyDescent="0.35">
      <c r="A27608">
        <v>27606</v>
      </c>
      <c r="B27608" t="s">
        <v>839</v>
      </c>
      <c r="C27608">
        <v>0</v>
      </c>
      <c r="D27608" t="s">
        <v>9</v>
      </c>
      <c r="E27608" t="s">
        <v>507</v>
      </c>
      <c r="F27608">
        <v>22.226872490848685</v>
      </c>
    </row>
    <row r="27609" spans="1:6" hidden="1" x14ac:dyDescent="0.35">
      <c r="A27609">
        <v>27607</v>
      </c>
      <c r="B27609" t="s">
        <v>839</v>
      </c>
      <c r="C27609">
        <v>0</v>
      </c>
      <c r="D27609" t="s">
        <v>9</v>
      </c>
      <c r="E27609" t="s">
        <v>508</v>
      </c>
      <c r="F27609">
        <v>6.5791634064347395</v>
      </c>
    </row>
    <row r="27610" spans="1:6" hidden="1" x14ac:dyDescent="0.35">
      <c r="A27610">
        <v>27608</v>
      </c>
      <c r="B27610" t="s">
        <v>839</v>
      </c>
      <c r="C27610">
        <v>0</v>
      </c>
      <c r="D27610" t="s">
        <v>9</v>
      </c>
      <c r="E27610" t="s">
        <v>509</v>
      </c>
      <c r="F27610">
        <v>137.55893412335138</v>
      </c>
    </row>
    <row r="27611" spans="1:6" hidden="1" x14ac:dyDescent="0.35">
      <c r="A27611">
        <v>27609</v>
      </c>
      <c r="B27611" t="s">
        <v>839</v>
      </c>
      <c r="C27611">
        <v>0</v>
      </c>
      <c r="D27611" t="s">
        <v>9</v>
      </c>
      <c r="E27611" t="s">
        <v>510</v>
      </c>
      <c r="F27611">
        <v>282.22232106540059</v>
      </c>
    </row>
    <row r="27612" spans="1:6" hidden="1" x14ac:dyDescent="0.35">
      <c r="A27612">
        <v>27610</v>
      </c>
      <c r="B27612" t="s">
        <v>839</v>
      </c>
      <c r="C27612">
        <v>0</v>
      </c>
      <c r="D27612" t="s">
        <v>9</v>
      </c>
      <c r="E27612" t="s">
        <v>511</v>
      </c>
      <c r="F27612">
        <v>46.070582150950074</v>
      </c>
    </row>
    <row r="27613" spans="1:6" hidden="1" x14ac:dyDescent="0.35">
      <c r="A27613">
        <v>27611</v>
      </c>
      <c r="B27613" t="s">
        <v>839</v>
      </c>
      <c r="C27613">
        <v>0</v>
      </c>
      <c r="D27613" t="s">
        <v>9</v>
      </c>
      <c r="E27613" t="s">
        <v>512</v>
      </c>
      <c r="F27613">
        <v>104.85310633509873</v>
      </c>
    </row>
    <row r="27614" spans="1:6" hidden="1" x14ac:dyDescent="0.35">
      <c r="A27614">
        <v>27612</v>
      </c>
      <c r="B27614" t="s">
        <v>839</v>
      </c>
      <c r="C27614">
        <v>0</v>
      </c>
      <c r="D27614" t="s">
        <v>9</v>
      </c>
      <c r="E27614" t="s">
        <v>513</v>
      </c>
      <c r="F27614">
        <v>67.43922366106456</v>
      </c>
    </row>
    <row r="27615" spans="1:6" hidden="1" x14ac:dyDescent="0.35">
      <c r="A27615">
        <v>27613</v>
      </c>
      <c r="B27615" t="s">
        <v>839</v>
      </c>
      <c r="C27615">
        <v>0</v>
      </c>
      <c r="D27615" t="s">
        <v>9</v>
      </c>
      <c r="E27615" t="s">
        <v>514</v>
      </c>
      <c r="F27615">
        <v>18.316038583361308</v>
      </c>
    </row>
    <row r="27616" spans="1:6" hidden="1" x14ac:dyDescent="0.35">
      <c r="A27616">
        <v>27614</v>
      </c>
      <c r="B27616" t="s">
        <v>839</v>
      </c>
      <c r="C27616">
        <v>0</v>
      </c>
      <c r="D27616" t="s">
        <v>9</v>
      </c>
      <c r="E27616" t="s">
        <v>515</v>
      </c>
      <c r="F27616">
        <v>91.136227326567223</v>
      </c>
    </row>
    <row r="27617" spans="1:6" hidden="1" x14ac:dyDescent="0.35">
      <c r="A27617">
        <v>27615</v>
      </c>
      <c r="B27617" t="s">
        <v>839</v>
      </c>
      <c r="C27617">
        <v>0</v>
      </c>
      <c r="D27617" t="s">
        <v>9</v>
      </c>
      <c r="E27617" t="s">
        <v>516</v>
      </c>
      <c r="F27617">
        <v>3.664086117583111</v>
      </c>
    </row>
    <row r="27618" spans="1:6" hidden="1" x14ac:dyDescent="0.35">
      <c r="A27618">
        <v>27616</v>
      </c>
      <c r="B27618" t="s">
        <v>839</v>
      </c>
      <c r="C27618">
        <v>0</v>
      </c>
      <c r="D27618" t="s">
        <v>9</v>
      </c>
      <c r="E27618" t="s">
        <v>517</v>
      </c>
      <c r="F27618">
        <v>0</v>
      </c>
    </row>
    <row r="27619" spans="1:6" hidden="1" x14ac:dyDescent="0.35">
      <c r="A27619">
        <v>27617</v>
      </c>
      <c r="B27619" t="s">
        <v>839</v>
      </c>
      <c r="C27619">
        <v>0</v>
      </c>
      <c r="D27619" t="s">
        <v>9</v>
      </c>
      <c r="E27619" t="s">
        <v>518</v>
      </c>
      <c r="F27619">
        <v>0</v>
      </c>
    </row>
    <row r="27620" spans="1:6" hidden="1" x14ac:dyDescent="0.35">
      <c r="A27620">
        <v>27618</v>
      </c>
      <c r="B27620" t="s">
        <v>839</v>
      </c>
      <c r="C27620">
        <v>0</v>
      </c>
      <c r="D27620" t="s">
        <v>9</v>
      </c>
      <c r="E27620" t="s">
        <v>519</v>
      </c>
      <c r="F27620">
        <v>25.27339281354752</v>
      </c>
    </row>
    <row r="27621" spans="1:6" hidden="1" x14ac:dyDescent="0.35">
      <c r="A27621">
        <v>27619</v>
      </c>
      <c r="B27621" t="s">
        <v>839</v>
      </c>
      <c r="C27621">
        <v>0</v>
      </c>
      <c r="D27621" t="s">
        <v>9</v>
      </c>
      <c r="E27621" t="s">
        <v>520</v>
      </c>
      <c r="F27621">
        <v>23.216299714155426</v>
      </c>
    </row>
    <row r="27622" spans="1:6" hidden="1" x14ac:dyDescent="0.35">
      <c r="A27622">
        <v>27620</v>
      </c>
      <c r="B27622" t="s">
        <v>839</v>
      </c>
      <c r="C27622">
        <v>0</v>
      </c>
      <c r="D27622" t="s">
        <v>106</v>
      </c>
      <c r="E27622" t="s">
        <v>521</v>
      </c>
      <c r="F27622">
        <v>4.684736863944413E-2</v>
      </c>
    </row>
    <row r="27623" spans="1:6" hidden="1" x14ac:dyDescent="0.35">
      <c r="A27623">
        <v>27621</v>
      </c>
      <c r="B27623" t="s">
        <v>839</v>
      </c>
      <c r="C27623">
        <v>0</v>
      </c>
      <c r="D27623" t="s">
        <v>106</v>
      </c>
      <c r="E27623" t="s">
        <v>522</v>
      </c>
      <c r="F27623">
        <v>6.6971163061284384</v>
      </c>
    </row>
    <row r="27624" spans="1:6" hidden="1" x14ac:dyDescent="0.35">
      <c r="A27624">
        <v>27622</v>
      </c>
      <c r="B27624" t="s">
        <v>839</v>
      </c>
      <c r="C27624">
        <v>0</v>
      </c>
      <c r="D27624" t="s">
        <v>106</v>
      </c>
      <c r="E27624" t="s">
        <v>523</v>
      </c>
      <c r="F27624">
        <v>2.1651159821246866</v>
      </c>
    </row>
    <row r="27625" spans="1:6" hidden="1" x14ac:dyDescent="0.35">
      <c r="A27625">
        <v>27623</v>
      </c>
      <c r="B27625" t="s">
        <v>839</v>
      </c>
      <c r="C27625">
        <v>0</v>
      </c>
      <c r="D27625" t="s">
        <v>106</v>
      </c>
      <c r="E27625" t="s">
        <v>524</v>
      </c>
      <c r="F27625">
        <v>2.9064787392131157E-3</v>
      </c>
    </row>
    <row r="27626" spans="1:6" hidden="1" x14ac:dyDescent="0.35">
      <c r="A27626">
        <v>27624</v>
      </c>
      <c r="B27626" t="s">
        <v>839</v>
      </c>
      <c r="C27626">
        <v>0</v>
      </c>
      <c r="D27626" t="s">
        <v>106</v>
      </c>
      <c r="E27626" t="s">
        <v>525</v>
      </c>
      <c r="F27626">
        <v>0.3111879271099845</v>
      </c>
    </row>
    <row r="27627" spans="1:6" hidden="1" x14ac:dyDescent="0.35">
      <c r="A27627">
        <v>27625</v>
      </c>
      <c r="B27627" t="s">
        <v>839</v>
      </c>
      <c r="C27627">
        <v>0</v>
      </c>
      <c r="D27627" t="s">
        <v>106</v>
      </c>
      <c r="E27627" t="s">
        <v>526</v>
      </c>
      <c r="F27627">
        <v>6.4334313088133976E-2</v>
      </c>
    </row>
    <row r="27628" spans="1:6" hidden="1" x14ac:dyDescent="0.35">
      <c r="A27628">
        <v>27626</v>
      </c>
      <c r="B27628" t="s">
        <v>839</v>
      </c>
      <c r="C27628">
        <v>0</v>
      </c>
      <c r="D27628" t="s">
        <v>106</v>
      </c>
      <c r="E27628" t="s">
        <v>527</v>
      </c>
      <c r="F27628">
        <v>2.6230645861007346E-2</v>
      </c>
    </row>
    <row r="27629" spans="1:6" hidden="1" x14ac:dyDescent="0.35">
      <c r="A27629">
        <v>27627</v>
      </c>
      <c r="B27629" t="s">
        <v>839</v>
      </c>
      <c r="C27629">
        <v>0</v>
      </c>
      <c r="D27629" t="s">
        <v>106</v>
      </c>
      <c r="E27629" t="s">
        <v>528</v>
      </c>
      <c r="F27629">
        <v>3.000190897457292E-2</v>
      </c>
    </row>
    <row r="27630" spans="1:6" hidden="1" x14ac:dyDescent="0.35">
      <c r="A27630">
        <v>27628</v>
      </c>
      <c r="B27630" t="s">
        <v>839</v>
      </c>
      <c r="C27630">
        <v>0</v>
      </c>
      <c r="D27630" t="s">
        <v>105</v>
      </c>
      <c r="E27630" t="s">
        <v>529</v>
      </c>
      <c r="F27630">
        <v>11.854212408935293</v>
      </c>
    </row>
    <row r="27631" spans="1:6" hidden="1" x14ac:dyDescent="0.35">
      <c r="A27631">
        <v>27629</v>
      </c>
      <c r="B27631" t="s">
        <v>839</v>
      </c>
      <c r="C27631">
        <v>0</v>
      </c>
      <c r="D27631" t="s">
        <v>105</v>
      </c>
      <c r="E27631" t="s">
        <v>530</v>
      </c>
      <c r="F27631">
        <v>5.9021398849653952</v>
      </c>
    </row>
    <row r="27632" spans="1:6" hidden="1" x14ac:dyDescent="0.35">
      <c r="A27632">
        <v>27630</v>
      </c>
      <c r="B27632" t="s">
        <v>839</v>
      </c>
      <c r="C27632">
        <v>0</v>
      </c>
      <c r="D27632" t="s">
        <v>105</v>
      </c>
      <c r="E27632" t="s">
        <v>531</v>
      </c>
      <c r="F27632">
        <v>5.8387198327420906</v>
      </c>
    </row>
    <row r="27633" spans="1:6" hidden="1" x14ac:dyDescent="0.35">
      <c r="A27633">
        <v>27631</v>
      </c>
      <c r="B27633" t="s">
        <v>839</v>
      </c>
      <c r="C27633">
        <v>0</v>
      </c>
      <c r="D27633" t="s">
        <v>105</v>
      </c>
      <c r="E27633" t="s">
        <v>532</v>
      </c>
      <c r="F27633">
        <v>6.5399538925592777</v>
      </c>
    </row>
    <row r="27634" spans="1:6" hidden="1" x14ac:dyDescent="0.35">
      <c r="A27634">
        <v>27632</v>
      </c>
      <c r="B27634" t="s">
        <v>839</v>
      </c>
      <c r="C27634">
        <v>0</v>
      </c>
      <c r="D27634" t="s">
        <v>10</v>
      </c>
      <c r="E27634" t="s">
        <v>533</v>
      </c>
      <c r="F27634">
        <v>1.284890114087442</v>
      </c>
    </row>
    <row r="27635" spans="1:6" hidden="1" x14ac:dyDescent="0.35">
      <c r="A27635">
        <v>27633</v>
      </c>
      <c r="B27635" t="s">
        <v>839</v>
      </c>
      <c r="C27635">
        <v>0</v>
      </c>
      <c r="D27635" t="s">
        <v>10</v>
      </c>
      <c r="E27635" t="s">
        <v>534</v>
      </c>
      <c r="F27635">
        <v>4.3910728967188453</v>
      </c>
    </row>
    <row r="27636" spans="1:6" hidden="1" x14ac:dyDescent="0.35">
      <c r="A27636">
        <v>27634</v>
      </c>
      <c r="B27636" t="s">
        <v>839</v>
      </c>
      <c r="C27636">
        <v>0</v>
      </c>
      <c r="D27636" t="s">
        <v>10</v>
      </c>
      <c r="E27636" t="s">
        <v>535</v>
      </c>
      <c r="F27636">
        <v>119.8568512824599</v>
      </c>
    </row>
    <row r="27637" spans="1:6" hidden="1" x14ac:dyDescent="0.35">
      <c r="A27637">
        <v>27635</v>
      </c>
      <c r="B27637" t="s">
        <v>839</v>
      </c>
      <c r="C27637">
        <v>0</v>
      </c>
      <c r="D27637" t="s">
        <v>10</v>
      </c>
      <c r="E27637" t="s">
        <v>536</v>
      </c>
      <c r="F27637">
        <v>15.654903528900469</v>
      </c>
    </row>
    <row r="27638" spans="1:6" hidden="1" x14ac:dyDescent="0.35">
      <c r="A27638">
        <v>27636</v>
      </c>
      <c r="B27638" t="s">
        <v>839</v>
      </c>
      <c r="C27638">
        <v>0</v>
      </c>
      <c r="D27638" t="s">
        <v>10</v>
      </c>
      <c r="E27638" t="s">
        <v>537</v>
      </c>
      <c r="F27638">
        <v>2.1396258648868542</v>
      </c>
    </row>
    <row r="27639" spans="1:6" hidden="1" x14ac:dyDescent="0.35">
      <c r="A27639">
        <v>27637</v>
      </c>
      <c r="B27639" t="s">
        <v>839</v>
      </c>
      <c r="C27639">
        <v>0</v>
      </c>
      <c r="D27639" t="s">
        <v>10</v>
      </c>
      <c r="E27639" t="s">
        <v>538</v>
      </c>
      <c r="F27639">
        <v>5.6528627836107654</v>
      </c>
    </row>
    <row r="27640" spans="1:6" hidden="1" x14ac:dyDescent="0.35">
      <c r="A27640">
        <v>27638</v>
      </c>
      <c r="B27640" t="s">
        <v>839</v>
      </c>
      <c r="C27640">
        <v>0</v>
      </c>
      <c r="D27640" t="s">
        <v>10</v>
      </c>
      <c r="E27640" t="s">
        <v>539</v>
      </c>
      <c r="F27640">
        <v>12.220453304011999</v>
      </c>
    </row>
    <row r="27641" spans="1:6" hidden="1" x14ac:dyDescent="0.35">
      <c r="A27641">
        <v>27639</v>
      </c>
      <c r="B27641" t="s">
        <v>839</v>
      </c>
      <c r="C27641">
        <v>0</v>
      </c>
      <c r="D27641" t="s">
        <v>10</v>
      </c>
      <c r="E27641" t="s">
        <v>540</v>
      </c>
      <c r="F27641">
        <v>13.359250401474689</v>
      </c>
    </row>
    <row r="27642" spans="1:6" hidden="1" x14ac:dyDescent="0.35">
      <c r="A27642">
        <v>27640</v>
      </c>
      <c r="B27642" t="s">
        <v>839</v>
      </c>
      <c r="C27642">
        <v>0</v>
      </c>
      <c r="D27642" t="s">
        <v>10</v>
      </c>
      <c r="E27642" t="s">
        <v>541</v>
      </c>
      <c r="F27642">
        <v>1.9546980592389351</v>
      </c>
    </row>
    <row r="27643" spans="1:6" hidden="1" x14ac:dyDescent="0.35">
      <c r="A27643">
        <v>27641</v>
      </c>
      <c r="B27643" t="s">
        <v>839</v>
      </c>
      <c r="C27643">
        <v>0</v>
      </c>
      <c r="D27643" t="s">
        <v>10</v>
      </c>
      <c r="E27643" t="s">
        <v>542</v>
      </c>
      <c r="F27643">
        <v>41.661526023526591</v>
      </c>
    </row>
    <row r="27644" spans="1:6" hidden="1" x14ac:dyDescent="0.35">
      <c r="A27644">
        <v>27642</v>
      </c>
      <c r="B27644" t="s">
        <v>839</v>
      </c>
      <c r="C27644">
        <v>0</v>
      </c>
      <c r="D27644" t="s">
        <v>10</v>
      </c>
      <c r="E27644" t="s">
        <v>543</v>
      </c>
      <c r="F27644">
        <v>3.1791483718935467</v>
      </c>
    </row>
    <row r="27645" spans="1:6" hidden="1" x14ac:dyDescent="0.35">
      <c r="A27645">
        <v>27643</v>
      </c>
      <c r="B27645" t="s">
        <v>839</v>
      </c>
      <c r="C27645">
        <v>0</v>
      </c>
      <c r="D27645" t="s">
        <v>12</v>
      </c>
      <c r="E27645" t="s">
        <v>544</v>
      </c>
      <c r="F27645">
        <v>17.334975510929286</v>
      </c>
    </row>
    <row r="27646" spans="1:6" hidden="1" x14ac:dyDescent="0.35">
      <c r="A27646">
        <v>27644</v>
      </c>
      <c r="B27646" t="s">
        <v>839</v>
      </c>
      <c r="C27646">
        <v>0</v>
      </c>
      <c r="D27646" t="s">
        <v>12</v>
      </c>
      <c r="E27646" t="s">
        <v>545</v>
      </c>
      <c r="F27646">
        <v>25.488448233490924</v>
      </c>
    </row>
    <row r="27647" spans="1:6" hidden="1" x14ac:dyDescent="0.35">
      <c r="A27647">
        <v>27645</v>
      </c>
      <c r="B27647" t="s">
        <v>839</v>
      </c>
      <c r="C27647">
        <v>0</v>
      </c>
      <c r="D27647" t="s">
        <v>12</v>
      </c>
      <c r="E27647" t="s">
        <v>546</v>
      </c>
      <c r="F27647">
        <v>23.250256152486383</v>
      </c>
    </row>
    <row r="27648" spans="1:6" hidden="1" x14ac:dyDescent="0.35">
      <c r="A27648">
        <v>27646</v>
      </c>
      <c r="B27648" t="s">
        <v>839</v>
      </c>
      <c r="C27648">
        <v>0</v>
      </c>
      <c r="D27648" t="s">
        <v>12</v>
      </c>
      <c r="E27648" t="s">
        <v>547</v>
      </c>
      <c r="F27648">
        <v>28.151738692296117</v>
      </c>
    </row>
    <row r="27649" spans="1:6" hidden="1" x14ac:dyDescent="0.35">
      <c r="A27649">
        <v>27647</v>
      </c>
      <c r="B27649" t="s">
        <v>839</v>
      </c>
      <c r="C27649">
        <v>0</v>
      </c>
      <c r="D27649" t="s">
        <v>12</v>
      </c>
      <c r="E27649" t="s">
        <v>548</v>
      </c>
      <c r="F27649">
        <v>26.870280597991144</v>
      </c>
    </row>
    <row r="27650" spans="1:6" hidden="1" x14ac:dyDescent="0.35">
      <c r="A27650">
        <v>27648</v>
      </c>
      <c r="B27650" t="s">
        <v>839</v>
      </c>
      <c r="C27650">
        <v>0</v>
      </c>
      <c r="D27650" t="s">
        <v>12</v>
      </c>
      <c r="E27650" t="s">
        <v>549</v>
      </c>
      <c r="F27650">
        <v>41.565103883940012</v>
      </c>
    </row>
    <row r="27651" spans="1:6" hidden="1" x14ac:dyDescent="0.35">
      <c r="A27651">
        <v>27649</v>
      </c>
      <c r="B27651" t="s">
        <v>839</v>
      </c>
      <c r="C27651">
        <v>0</v>
      </c>
      <c r="D27651" t="s">
        <v>12</v>
      </c>
      <c r="E27651" t="s">
        <v>550</v>
      </c>
      <c r="F27651">
        <v>11.478004267324037</v>
      </c>
    </row>
    <row r="27652" spans="1:6" hidden="1" x14ac:dyDescent="0.35">
      <c r="A27652">
        <v>27650</v>
      </c>
      <c r="B27652" t="s">
        <v>839</v>
      </c>
      <c r="C27652">
        <v>0</v>
      </c>
      <c r="D27652" t="s">
        <v>12</v>
      </c>
      <c r="E27652" t="s">
        <v>551</v>
      </c>
      <c r="F27652">
        <v>7.8948553323329165</v>
      </c>
    </row>
    <row r="27653" spans="1:6" hidden="1" x14ac:dyDescent="0.35">
      <c r="A27653">
        <v>27651</v>
      </c>
      <c r="B27653" t="s">
        <v>839</v>
      </c>
      <c r="C27653">
        <v>0</v>
      </c>
      <c r="D27653" t="s">
        <v>12</v>
      </c>
      <c r="E27653" t="s">
        <v>552</v>
      </c>
      <c r="F27653">
        <v>269.97737235751129</v>
      </c>
    </row>
    <row r="27654" spans="1:6" hidden="1" x14ac:dyDescent="0.35">
      <c r="A27654">
        <v>27652</v>
      </c>
      <c r="B27654" t="s">
        <v>839</v>
      </c>
      <c r="C27654">
        <v>0</v>
      </c>
      <c r="D27654" t="s">
        <v>12</v>
      </c>
      <c r="E27654" t="s">
        <v>553</v>
      </c>
      <c r="F27654">
        <v>241.89422533549896</v>
      </c>
    </row>
    <row r="27655" spans="1:6" hidden="1" x14ac:dyDescent="0.35">
      <c r="A27655">
        <v>27653</v>
      </c>
      <c r="B27655" t="s">
        <v>839</v>
      </c>
      <c r="C27655">
        <v>0</v>
      </c>
      <c r="D27655" t="s">
        <v>12</v>
      </c>
      <c r="E27655" t="s">
        <v>554</v>
      </c>
      <c r="F27655">
        <v>51.610514109178304</v>
      </c>
    </row>
    <row r="27656" spans="1:6" hidden="1" x14ac:dyDescent="0.35">
      <c r="A27656">
        <v>27654</v>
      </c>
      <c r="B27656" t="s">
        <v>839</v>
      </c>
      <c r="C27656">
        <v>0</v>
      </c>
      <c r="D27656" t="s">
        <v>12</v>
      </c>
      <c r="E27656" t="s">
        <v>555</v>
      </c>
      <c r="F27656">
        <v>26.571785265345934</v>
      </c>
    </row>
    <row r="27657" spans="1:6" hidden="1" x14ac:dyDescent="0.35">
      <c r="A27657">
        <v>27655</v>
      </c>
      <c r="B27657" t="s">
        <v>839</v>
      </c>
      <c r="C27657">
        <v>0</v>
      </c>
      <c r="D27657" t="s">
        <v>13</v>
      </c>
      <c r="E27657" t="s">
        <v>556</v>
      </c>
      <c r="F27657">
        <v>33.512470598505637</v>
      </c>
    </row>
    <row r="27658" spans="1:6" hidden="1" x14ac:dyDescent="0.35">
      <c r="A27658">
        <v>27656</v>
      </c>
      <c r="B27658" t="s">
        <v>839</v>
      </c>
      <c r="C27658">
        <v>0</v>
      </c>
      <c r="D27658" t="s">
        <v>13</v>
      </c>
      <c r="E27658" t="s">
        <v>557</v>
      </c>
      <c r="F27658">
        <v>67.287240343475261</v>
      </c>
    </row>
    <row r="27659" spans="1:6" hidden="1" x14ac:dyDescent="0.35">
      <c r="A27659">
        <v>27657</v>
      </c>
      <c r="B27659" t="s">
        <v>839</v>
      </c>
      <c r="C27659">
        <v>0</v>
      </c>
      <c r="D27659" t="s">
        <v>13</v>
      </c>
      <c r="E27659" t="s">
        <v>558</v>
      </c>
      <c r="F27659">
        <v>23.666087420496865</v>
      </c>
    </row>
    <row r="27660" spans="1:6" hidden="1" x14ac:dyDescent="0.35">
      <c r="A27660">
        <v>27658</v>
      </c>
      <c r="B27660" t="s">
        <v>839</v>
      </c>
      <c r="C27660">
        <v>0</v>
      </c>
      <c r="D27660" t="s">
        <v>14</v>
      </c>
      <c r="E27660" t="s">
        <v>559</v>
      </c>
      <c r="F27660">
        <v>24.053254380831358</v>
      </c>
    </row>
    <row r="27661" spans="1:6" hidden="1" x14ac:dyDescent="0.35">
      <c r="A27661">
        <v>27659</v>
      </c>
      <c r="B27661" t="s">
        <v>839</v>
      </c>
      <c r="C27661">
        <v>0</v>
      </c>
      <c r="D27661" t="s">
        <v>14</v>
      </c>
      <c r="E27661" t="s">
        <v>560</v>
      </c>
      <c r="F27661">
        <v>0</v>
      </c>
    </row>
    <row r="27662" spans="1:6" hidden="1" x14ac:dyDescent="0.35">
      <c r="A27662">
        <v>27660</v>
      </c>
      <c r="B27662" t="s">
        <v>839</v>
      </c>
      <c r="C27662">
        <v>0</v>
      </c>
      <c r="D27662" t="s">
        <v>15</v>
      </c>
      <c r="E27662" t="s">
        <v>561</v>
      </c>
      <c r="F27662">
        <v>2.6086214168276078</v>
      </c>
    </row>
    <row r="27663" spans="1:6" hidden="1" x14ac:dyDescent="0.35">
      <c r="A27663">
        <v>27661</v>
      </c>
      <c r="B27663" t="s">
        <v>839</v>
      </c>
      <c r="C27663">
        <v>0</v>
      </c>
      <c r="D27663" t="s">
        <v>15</v>
      </c>
      <c r="E27663" t="s">
        <v>562</v>
      </c>
      <c r="F27663">
        <v>0</v>
      </c>
    </row>
    <row r="27664" spans="1:6" hidden="1" x14ac:dyDescent="0.35">
      <c r="A27664">
        <v>27662</v>
      </c>
      <c r="B27664" t="s">
        <v>839</v>
      </c>
      <c r="C27664">
        <v>0</v>
      </c>
      <c r="D27664" t="s">
        <v>15</v>
      </c>
      <c r="E27664" t="s">
        <v>563</v>
      </c>
      <c r="F27664">
        <v>25.768557032225356</v>
      </c>
    </row>
    <row r="27665" spans="1:6" hidden="1" x14ac:dyDescent="0.35">
      <c r="A27665">
        <v>27663</v>
      </c>
      <c r="B27665" t="s">
        <v>839</v>
      </c>
      <c r="C27665">
        <v>0</v>
      </c>
      <c r="D27665" t="s">
        <v>15</v>
      </c>
      <c r="E27665" t="s">
        <v>564</v>
      </c>
      <c r="F27665">
        <v>50.824308396353281</v>
      </c>
    </row>
    <row r="27666" spans="1:6" hidden="1" x14ac:dyDescent="0.35">
      <c r="A27666">
        <v>27664</v>
      </c>
      <c r="B27666" t="s">
        <v>839</v>
      </c>
      <c r="C27666">
        <v>0</v>
      </c>
      <c r="D27666" t="s">
        <v>16</v>
      </c>
      <c r="E27666" t="s">
        <v>565</v>
      </c>
      <c r="F27666">
        <v>2.9039008079829736</v>
      </c>
    </row>
    <row r="27667" spans="1:6" hidden="1" x14ac:dyDescent="0.35">
      <c r="A27667">
        <v>27665</v>
      </c>
      <c r="B27667" t="s">
        <v>839</v>
      </c>
      <c r="C27667">
        <v>0</v>
      </c>
      <c r="D27667" t="s">
        <v>16</v>
      </c>
      <c r="E27667" t="s">
        <v>566</v>
      </c>
      <c r="F27667">
        <v>4.574890385532865E-3</v>
      </c>
    </row>
    <row r="27668" spans="1:6" hidden="1" x14ac:dyDescent="0.35">
      <c r="A27668">
        <v>27666</v>
      </c>
      <c r="B27668" t="s">
        <v>839</v>
      </c>
      <c r="C27668">
        <v>0</v>
      </c>
      <c r="D27668" t="s">
        <v>16</v>
      </c>
      <c r="E27668" t="s">
        <v>567</v>
      </c>
      <c r="F27668">
        <v>3.6438508595837298E-2</v>
      </c>
    </row>
    <row r="27669" spans="1:6" hidden="1" x14ac:dyDescent="0.35">
      <c r="A27669">
        <v>27667</v>
      </c>
      <c r="B27669" t="s">
        <v>839</v>
      </c>
      <c r="C27669">
        <v>0</v>
      </c>
      <c r="D27669" t="s">
        <v>16</v>
      </c>
      <c r="E27669" t="s">
        <v>568</v>
      </c>
      <c r="F27669">
        <v>15.35460247811503</v>
      </c>
    </row>
    <row r="27670" spans="1:6" hidden="1" x14ac:dyDescent="0.35">
      <c r="A27670">
        <v>27668</v>
      </c>
      <c r="B27670" t="s">
        <v>839</v>
      </c>
      <c r="C27670">
        <v>0</v>
      </c>
      <c r="D27670" t="s">
        <v>16</v>
      </c>
      <c r="E27670" t="s">
        <v>569</v>
      </c>
      <c r="F27670">
        <v>0.1208331128382801</v>
      </c>
    </row>
    <row r="27671" spans="1:6" hidden="1" x14ac:dyDescent="0.35">
      <c r="A27671">
        <v>27669</v>
      </c>
      <c r="B27671" t="s">
        <v>839</v>
      </c>
      <c r="C27671">
        <v>0</v>
      </c>
      <c r="D27671" t="s">
        <v>16</v>
      </c>
      <c r="E27671" t="s">
        <v>570</v>
      </c>
      <c r="F27671">
        <v>0.16749256301281301</v>
      </c>
    </row>
    <row r="27672" spans="1:6" hidden="1" x14ac:dyDescent="0.35">
      <c r="A27672">
        <v>27670</v>
      </c>
      <c r="B27672" t="s">
        <v>839</v>
      </c>
      <c r="C27672">
        <v>0</v>
      </c>
      <c r="D27672" t="s">
        <v>16</v>
      </c>
      <c r="E27672" t="s">
        <v>571</v>
      </c>
      <c r="F27672">
        <v>5.9029891554246001</v>
      </c>
    </row>
    <row r="27673" spans="1:6" hidden="1" x14ac:dyDescent="0.35">
      <c r="A27673">
        <v>27671</v>
      </c>
      <c r="B27673" t="s">
        <v>839</v>
      </c>
      <c r="C27673">
        <v>0</v>
      </c>
      <c r="D27673" t="s">
        <v>16</v>
      </c>
      <c r="E27673" t="s">
        <v>572</v>
      </c>
      <c r="F27673">
        <v>4.9539490174407987</v>
      </c>
    </row>
    <row r="27674" spans="1:6" hidden="1" x14ac:dyDescent="0.35">
      <c r="A27674">
        <v>27672</v>
      </c>
      <c r="B27674" t="s">
        <v>839</v>
      </c>
      <c r="C27674">
        <v>0</v>
      </c>
      <c r="D27674" t="s">
        <v>16</v>
      </c>
      <c r="E27674" t="s">
        <v>573</v>
      </c>
      <c r="F27674">
        <v>9.1911151560612598</v>
      </c>
    </row>
    <row r="27675" spans="1:6" hidden="1" x14ac:dyDescent="0.35">
      <c r="A27675">
        <v>27673</v>
      </c>
      <c r="B27675" t="s">
        <v>839</v>
      </c>
      <c r="C27675">
        <v>0</v>
      </c>
      <c r="D27675" t="s">
        <v>16</v>
      </c>
      <c r="E27675" t="s">
        <v>574</v>
      </c>
      <c r="F27675">
        <v>3.7859217379098542</v>
      </c>
    </row>
    <row r="27676" spans="1:6" hidden="1" x14ac:dyDescent="0.35">
      <c r="A27676">
        <v>27674</v>
      </c>
      <c r="B27676" t="s">
        <v>839</v>
      </c>
      <c r="C27676">
        <v>0</v>
      </c>
      <c r="D27676" t="s">
        <v>16</v>
      </c>
      <c r="E27676" t="s">
        <v>575</v>
      </c>
      <c r="F27676">
        <v>0.31176891986044203</v>
      </c>
    </row>
    <row r="27677" spans="1:6" hidden="1" x14ac:dyDescent="0.35">
      <c r="A27677">
        <v>27675</v>
      </c>
      <c r="B27677" t="s">
        <v>839</v>
      </c>
      <c r="C27677">
        <v>0</v>
      </c>
      <c r="D27677" t="s">
        <v>16</v>
      </c>
      <c r="E27677" t="s">
        <v>576</v>
      </c>
      <c r="F27677">
        <v>4.8160261360983831</v>
      </c>
    </row>
    <row r="27678" spans="1:6" hidden="1" x14ac:dyDescent="0.35">
      <c r="A27678">
        <v>27676</v>
      </c>
      <c r="B27678" t="s">
        <v>839</v>
      </c>
      <c r="C27678">
        <v>0</v>
      </c>
      <c r="D27678" t="s">
        <v>16</v>
      </c>
      <c r="E27678" t="s">
        <v>577</v>
      </c>
      <c r="F27678">
        <v>0.40294883628867301</v>
      </c>
    </row>
    <row r="27679" spans="1:6" hidden="1" x14ac:dyDescent="0.35">
      <c r="A27679">
        <v>27677</v>
      </c>
      <c r="B27679" t="s">
        <v>839</v>
      </c>
      <c r="C27679">
        <v>0</v>
      </c>
      <c r="D27679" t="s">
        <v>16</v>
      </c>
      <c r="E27679" t="s">
        <v>578</v>
      </c>
      <c r="F27679">
        <v>0.54367841583159504</v>
      </c>
    </row>
    <row r="27680" spans="1:6" hidden="1" x14ac:dyDescent="0.35">
      <c r="A27680">
        <v>27678</v>
      </c>
      <c r="B27680" t="s">
        <v>839</v>
      </c>
      <c r="C27680">
        <v>0</v>
      </c>
      <c r="D27680" t="s">
        <v>16</v>
      </c>
      <c r="E27680" t="s">
        <v>579</v>
      </c>
      <c r="F27680">
        <v>1.1875883178785909</v>
      </c>
    </row>
    <row r="27681" spans="1:6" hidden="1" x14ac:dyDescent="0.35">
      <c r="A27681">
        <v>27679</v>
      </c>
      <c r="B27681" t="s">
        <v>839</v>
      </c>
      <c r="C27681">
        <v>0</v>
      </c>
      <c r="D27681" t="s">
        <v>16</v>
      </c>
      <c r="E27681" t="s">
        <v>580</v>
      </c>
      <c r="F27681">
        <v>0.14861223348182062</v>
      </c>
    </row>
    <row r="27682" spans="1:6" hidden="1" x14ac:dyDescent="0.35">
      <c r="A27682">
        <v>27680</v>
      </c>
      <c r="B27682" t="s">
        <v>839</v>
      </c>
      <c r="C27682">
        <v>0</v>
      </c>
      <c r="D27682" t="s">
        <v>16</v>
      </c>
      <c r="E27682" t="s">
        <v>581</v>
      </c>
      <c r="F27682">
        <v>2.360334185370621</v>
      </c>
    </row>
    <row r="27683" spans="1:6" hidden="1" x14ac:dyDescent="0.35">
      <c r="A27683">
        <v>27681</v>
      </c>
      <c r="B27683" t="s">
        <v>839</v>
      </c>
      <c r="C27683">
        <v>0</v>
      </c>
      <c r="D27683" t="s">
        <v>16</v>
      </c>
      <c r="E27683" t="s">
        <v>582</v>
      </c>
      <c r="F27683">
        <v>0.47124829493622833</v>
      </c>
    </row>
    <row r="27684" spans="1:6" hidden="1" x14ac:dyDescent="0.35">
      <c r="A27684">
        <v>27682</v>
      </c>
      <c r="B27684" t="s">
        <v>839</v>
      </c>
      <c r="C27684">
        <v>0</v>
      </c>
      <c r="D27684" t="s">
        <v>16</v>
      </c>
      <c r="E27684" t="s">
        <v>583</v>
      </c>
      <c r="F27684">
        <v>0.26483388583446021</v>
      </c>
    </row>
    <row r="27685" spans="1:6" hidden="1" x14ac:dyDescent="0.35">
      <c r="A27685">
        <v>27683</v>
      </c>
      <c r="B27685" t="s">
        <v>839</v>
      </c>
      <c r="C27685">
        <v>0</v>
      </c>
      <c r="D27685" t="s">
        <v>16</v>
      </c>
      <c r="E27685" t="s">
        <v>584</v>
      </c>
      <c r="F27685">
        <v>0.44694299142399802</v>
      </c>
    </row>
    <row r="27686" spans="1:6" hidden="1" x14ac:dyDescent="0.35">
      <c r="A27686">
        <v>27684</v>
      </c>
      <c r="B27686" t="s">
        <v>839</v>
      </c>
      <c r="C27686">
        <v>0</v>
      </c>
      <c r="D27686" t="s">
        <v>16</v>
      </c>
      <c r="E27686" t="s">
        <v>585</v>
      </c>
      <c r="F27686">
        <v>0.27491146348360623</v>
      </c>
    </row>
    <row r="27687" spans="1:6" hidden="1" x14ac:dyDescent="0.35">
      <c r="A27687">
        <v>27685</v>
      </c>
      <c r="B27687" t="s">
        <v>839</v>
      </c>
      <c r="C27687">
        <v>0</v>
      </c>
      <c r="D27687" t="s">
        <v>100</v>
      </c>
      <c r="E27687" t="s">
        <v>586</v>
      </c>
      <c r="F27687">
        <v>8.0923640129375425</v>
      </c>
    </row>
    <row r="27688" spans="1:6" hidden="1" x14ac:dyDescent="0.35">
      <c r="A27688">
        <v>27686</v>
      </c>
      <c r="B27688" t="s">
        <v>839</v>
      </c>
      <c r="C27688">
        <v>0</v>
      </c>
      <c r="D27688" t="s">
        <v>100</v>
      </c>
      <c r="E27688" t="s">
        <v>587</v>
      </c>
      <c r="F27688">
        <v>8.4632603108303073</v>
      </c>
    </row>
    <row r="27689" spans="1:6" hidden="1" x14ac:dyDescent="0.35">
      <c r="A27689">
        <v>27687</v>
      </c>
      <c r="B27689" t="s">
        <v>839</v>
      </c>
      <c r="C27689">
        <v>0</v>
      </c>
      <c r="D27689" t="s">
        <v>100</v>
      </c>
      <c r="E27689" t="s">
        <v>588</v>
      </c>
      <c r="F27689">
        <v>0</v>
      </c>
    </row>
    <row r="27690" spans="1:6" hidden="1" x14ac:dyDescent="0.35">
      <c r="A27690">
        <v>27688</v>
      </c>
      <c r="B27690" t="s">
        <v>839</v>
      </c>
      <c r="C27690">
        <v>0</v>
      </c>
      <c r="D27690" t="s">
        <v>100</v>
      </c>
      <c r="E27690" t="s">
        <v>589</v>
      </c>
      <c r="F27690">
        <v>3.7640160080369696</v>
      </c>
    </row>
    <row r="27691" spans="1:6" hidden="1" x14ac:dyDescent="0.35">
      <c r="A27691">
        <v>27689</v>
      </c>
      <c r="B27691" t="s">
        <v>839</v>
      </c>
      <c r="C27691">
        <v>0</v>
      </c>
      <c r="D27691" t="s">
        <v>100</v>
      </c>
      <c r="E27691" t="s">
        <v>590</v>
      </c>
      <c r="F27691">
        <v>9.4325752900732933</v>
      </c>
    </row>
    <row r="27692" spans="1:6" hidden="1" x14ac:dyDescent="0.35">
      <c r="A27692">
        <v>27690</v>
      </c>
      <c r="B27692" t="s">
        <v>839</v>
      </c>
      <c r="C27692">
        <v>0</v>
      </c>
      <c r="D27692" t="s">
        <v>100</v>
      </c>
      <c r="E27692" t="s">
        <v>591</v>
      </c>
      <c r="F27692">
        <v>53.31619825816108</v>
      </c>
    </row>
    <row r="27693" spans="1:6" hidden="1" x14ac:dyDescent="0.35">
      <c r="A27693">
        <v>27691</v>
      </c>
      <c r="B27693" t="s">
        <v>839</v>
      </c>
      <c r="C27693">
        <v>0</v>
      </c>
      <c r="D27693" t="s">
        <v>100</v>
      </c>
      <c r="E27693" t="s">
        <v>592</v>
      </c>
      <c r="F27693">
        <v>3.6942991992839542</v>
      </c>
    </row>
    <row r="27694" spans="1:6" hidden="1" x14ac:dyDescent="0.35">
      <c r="A27694">
        <v>27692</v>
      </c>
      <c r="B27694" t="s">
        <v>839</v>
      </c>
      <c r="C27694">
        <v>0</v>
      </c>
      <c r="D27694" t="s">
        <v>100</v>
      </c>
      <c r="E27694" t="s">
        <v>593</v>
      </c>
      <c r="F27694">
        <v>1.1913622698719173</v>
      </c>
    </row>
    <row r="27695" spans="1:6" hidden="1" x14ac:dyDescent="0.35">
      <c r="A27695">
        <v>27693</v>
      </c>
      <c r="B27695" t="s">
        <v>839</v>
      </c>
      <c r="C27695">
        <v>0</v>
      </c>
      <c r="D27695" t="s">
        <v>16</v>
      </c>
      <c r="E27695" t="s">
        <v>594</v>
      </c>
      <c r="F27695">
        <v>0.49902156723076591</v>
      </c>
    </row>
    <row r="27696" spans="1:6" hidden="1" x14ac:dyDescent="0.35">
      <c r="A27696">
        <v>27694</v>
      </c>
      <c r="B27696" t="s">
        <v>839</v>
      </c>
      <c r="C27696">
        <v>0</v>
      </c>
      <c r="D27696" t="s">
        <v>16</v>
      </c>
      <c r="E27696" t="s">
        <v>595</v>
      </c>
      <c r="F27696">
        <v>0.14713938095381701</v>
      </c>
    </row>
    <row r="27697" spans="1:6" hidden="1" x14ac:dyDescent="0.35">
      <c r="A27697">
        <v>27695</v>
      </c>
      <c r="B27697" t="s">
        <v>839</v>
      </c>
      <c r="C27697">
        <v>0</v>
      </c>
      <c r="D27697" t="s">
        <v>16</v>
      </c>
      <c r="E27697" t="s">
        <v>596</v>
      </c>
      <c r="F27697">
        <v>1.5550813124206513</v>
      </c>
    </row>
    <row r="27698" spans="1:6" hidden="1" x14ac:dyDescent="0.35">
      <c r="A27698">
        <v>27696</v>
      </c>
      <c r="B27698" t="s">
        <v>839</v>
      </c>
      <c r="C27698">
        <v>0</v>
      </c>
      <c r="D27698" t="s">
        <v>17</v>
      </c>
      <c r="E27698" t="s">
        <v>597</v>
      </c>
      <c r="F27698">
        <v>34.388134007648247</v>
      </c>
    </row>
    <row r="27699" spans="1:6" hidden="1" x14ac:dyDescent="0.35">
      <c r="A27699">
        <v>27697</v>
      </c>
      <c r="B27699" t="s">
        <v>839</v>
      </c>
      <c r="C27699">
        <v>0</v>
      </c>
      <c r="D27699" t="s">
        <v>310</v>
      </c>
      <c r="E27699" t="s">
        <v>598</v>
      </c>
      <c r="F27699">
        <v>15.474570115497047</v>
      </c>
    </row>
    <row r="27700" spans="1:6" hidden="1" x14ac:dyDescent="0.35">
      <c r="A27700">
        <v>27698</v>
      </c>
      <c r="B27700" t="s">
        <v>839</v>
      </c>
      <c r="C27700">
        <v>0</v>
      </c>
      <c r="D27700" t="s">
        <v>310</v>
      </c>
      <c r="E27700" t="s">
        <v>599</v>
      </c>
      <c r="F27700">
        <v>0</v>
      </c>
    </row>
    <row r="27701" spans="1:6" hidden="1" x14ac:dyDescent="0.35">
      <c r="A27701">
        <v>27699</v>
      </c>
      <c r="B27701" t="s">
        <v>839</v>
      </c>
      <c r="C27701">
        <v>0</v>
      </c>
      <c r="D27701" t="s">
        <v>311</v>
      </c>
      <c r="E27701" t="s">
        <v>600</v>
      </c>
      <c r="F27701">
        <v>13.015835773960497</v>
      </c>
    </row>
    <row r="27702" spans="1:6" hidden="1" x14ac:dyDescent="0.35">
      <c r="A27702">
        <v>27700</v>
      </c>
      <c r="B27702" t="s">
        <v>839</v>
      </c>
      <c r="C27702">
        <v>0</v>
      </c>
      <c r="D27702" t="s">
        <v>311</v>
      </c>
      <c r="E27702" t="s">
        <v>601</v>
      </c>
      <c r="F27702">
        <v>5.837510431949207</v>
      </c>
    </row>
    <row r="27703" spans="1:6" hidden="1" x14ac:dyDescent="0.35">
      <c r="A27703">
        <v>27701</v>
      </c>
      <c r="B27703" t="s">
        <v>839</v>
      </c>
      <c r="C27703">
        <v>0</v>
      </c>
      <c r="D27703" t="s">
        <v>311</v>
      </c>
      <c r="E27703" t="s">
        <v>602</v>
      </c>
      <c r="F27703">
        <v>25.668285195768647</v>
      </c>
    </row>
    <row r="27704" spans="1:6" hidden="1" x14ac:dyDescent="0.35">
      <c r="A27704">
        <v>27702</v>
      </c>
      <c r="B27704" t="s">
        <v>839</v>
      </c>
      <c r="C27704">
        <v>0</v>
      </c>
      <c r="D27704" t="s">
        <v>311</v>
      </c>
      <c r="E27704" t="s">
        <v>603</v>
      </c>
      <c r="F27704">
        <v>0</v>
      </c>
    </row>
    <row r="27705" spans="1:6" hidden="1" x14ac:dyDescent="0.35">
      <c r="A27705">
        <v>27703</v>
      </c>
      <c r="B27705" t="s">
        <v>839</v>
      </c>
      <c r="C27705">
        <v>0</v>
      </c>
      <c r="D27705" t="s">
        <v>311</v>
      </c>
      <c r="E27705" t="s">
        <v>604</v>
      </c>
      <c r="F27705">
        <v>17.57106517998275</v>
      </c>
    </row>
    <row r="27706" spans="1:6" hidden="1" x14ac:dyDescent="0.35">
      <c r="A27706">
        <v>27704</v>
      </c>
      <c r="B27706" t="s">
        <v>839</v>
      </c>
      <c r="C27706">
        <v>0</v>
      </c>
      <c r="D27706" t="s">
        <v>312</v>
      </c>
      <c r="E27706" t="s">
        <v>605</v>
      </c>
      <c r="F27706">
        <v>83.431533209448574</v>
      </c>
    </row>
    <row r="27707" spans="1:6" hidden="1" x14ac:dyDescent="0.35">
      <c r="A27707">
        <v>27705</v>
      </c>
      <c r="B27707" t="s">
        <v>839</v>
      </c>
      <c r="C27707">
        <v>0</v>
      </c>
      <c r="D27707" t="s">
        <v>312</v>
      </c>
      <c r="E27707" t="s">
        <v>606</v>
      </c>
      <c r="F27707">
        <v>0</v>
      </c>
    </row>
    <row r="27708" spans="1:6" hidden="1" x14ac:dyDescent="0.35">
      <c r="A27708">
        <v>27706</v>
      </c>
      <c r="B27708" t="s">
        <v>839</v>
      </c>
      <c r="C27708">
        <v>0</v>
      </c>
      <c r="D27708" t="s">
        <v>313</v>
      </c>
      <c r="E27708" t="s">
        <v>607</v>
      </c>
      <c r="F27708">
        <v>6.7673318177012183</v>
      </c>
    </row>
    <row r="27709" spans="1:6" hidden="1" x14ac:dyDescent="0.35">
      <c r="A27709">
        <v>27707</v>
      </c>
      <c r="B27709" t="s">
        <v>839</v>
      </c>
      <c r="C27709">
        <v>0</v>
      </c>
      <c r="D27709" t="s">
        <v>313</v>
      </c>
      <c r="E27709" t="s">
        <v>608</v>
      </c>
      <c r="F27709">
        <v>0</v>
      </c>
    </row>
    <row r="27710" spans="1:6" hidden="1" x14ac:dyDescent="0.35">
      <c r="A27710">
        <v>27708</v>
      </c>
      <c r="B27710" t="s">
        <v>839</v>
      </c>
      <c r="C27710">
        <v>0</v>
      </c>
      <c r="D27710" t="s">
        <v>313</v>
      </c>
      <c r="E27710" t="s">
        <v>609</v>
      </c>
      <c r="F27710">
        <v>12.572726411487139</v>
      </c>
    </row>
    <row r="27711" spans="1:6" hidden="1" x14ac:dyDescent="0.35">
      <c r="A27711">
        <v>27709</v>
      </c>
      <c r="B27711" t="s">
        <v>839</v>
      </c>
      <c r="C27711">
        <v>0</v>
      </c>
      <c r="D27711" t="s">
        <v>313</v>
      </c>
      <c r="E27711" t="s">
        <v>610</v>
      </c>
      <c r="F27711">
        <v>0</v>
      </c>
    </row>
    <row r="27712" spans="1:6" hidden="1" x14ac:dyDescent="0.35">
      <c r="A27712">
        <v>27710</v>
      </c>
      <c r="B27712" t="s">
        <v>839</v>
      </c>
      <c r="C27712">
        <v>0</v>
      </c>
      <c r="D27712" t="s">
        <v>10</v>
      </c>
      <c r="E27712" t="s">
        <v>539</v>
      </c>
      <c r="F27712">
        <v>8.4950635616678749</v>
      </c>
    </row>
    <row r="27713" spans="1:6" hidden="1" x14ac:dyDescent="0.35">
      <c r="A27713">
        <v>27711</v>
      </c>
      <c r="B27713" t="s">
        <v>839</v>
      </c>
      <c r="C27713">
        <v>0</v>
      </c>
      <c r="D27713" t="s">
        <v>313</v>
      </c>
      <c r="E27713" t="s">
        <v>611</v>
      </c>
      <c r="F27713">
        <v>0</v>
      </c>
    </row>
    <row r="27714" spans="1:6" hidden="1" x14ac:dyDescent="0.35">
      <c r="A27714">
        <v>27712</v>
      </c>
      <c r="B27714" t="s">
        <v>839</v>
      </c>
      <c r="C27714">
        <v>0</v>
      </c>
      <c r="D27714" t="s">
        <v>313</v>
      </c>
      <c r="E27714" t="s">
        <v>612</v>
      </c>
      <c r="F27714">
        <v>8.0537518592906139</v>
      </c>
    </row>
    <row r="27715" spans="1:6" hidden="1" x14ac:dyDescent="0.35">
      <c r="A27715">
        <v>27713</v>
      </c>
      <c r="B27715" t="s">
        <v>839</v>
      </c>
      <c r="C27715">
        <v>0</v>
      </c>
      <c r="D27715" t="s">
        <v>313</v>
      </c>
      <c r="E27715" t="s">
        <v>613</v>
      </c>
      <c r="F27715">
        <v>0</v>
      </c>
    </row>
    <row r="27716" spans="1:6" hidden="1" x14ac:dyDescent="0.35">
      <c r="A27716">
        <v>27714</v>
      </c>
      <c r="B27716" t="s">
        <v>839</v>
      </c>
      <c r="C27716">
        <v>0</v>
      </c>
      <c r="D27716" t="s">
        <v>313</v>
      </c>
      <c r="E27716" t="s">
        <v>614</v>
      </c>
      <c r="F27716">
        <v>4.2438324590374386</v>
      </c>
    </row>
    <row r="27717" spans="1:6" hidden="1" x14ac:dyDescent="0.35">
      <c r="A27717">
        <v>27715</v>
      </c>
      <c r="B27717" t="s">
        <v>839</v>
      </c>
      <c r="C27717">
        <v>0</v>
      </c>
      <c r="D27717" t="s">
        <v>313</v>
      </c>
      <c r="E27717" t="s">
        <v>615</v>
      </c>
      <c r="F27717">
        <v>0</v>
      </c>
    </row>
    <row r="27718" spans="1:6" hidden="1" x14ac:dyDescent="0.35">
      <c r="A27718">
        <v>27716</v>
      </c>
      <c r="B27718" t="s">
        <v>839</v>
      </c>
      <c r="C27718">
        <v>0</v>
      </c>
      <c r="D27718" t="s">
        <v>313</v>
      </c>
      <c r="E27718" t="s">
        <v>616</v>
      </c>
      <c r="F27718">
        <v>11.478458611160205</v>
      </c>
    </row>
    <row r="27719" spans="1:6" hidden="1" x14ac:dyDescent="0.35">
      <c r="A27719">
        <v>27717</v>
      </c>
      <c r="B27719" t="s">
        <v>839</v>
      </c>
      <c r="C27719">
        <v>0</v>
      </c>
      <c r="D27719" t="s">
        <v>18</v>
      </c>
      <c r="E27719" t="s">
        <v>617</v>
      </c>
      <c r="F27719">
        <v>77.948297265896443</v>
      </c>
    </row>
    <row r="27720" spans="1:6" hidden="1" x14ac:dyDescent="0.35">
      <c r="A27720">
        <v>27718</v>
      </c>
      <c r="B27720" t="s">
        <v>839</v>
      </c>
      <c r="C27720">
        <v>0</v>
      </c>
      <c r="D27720" t="s">
        <v>21</v>
      </c>
      <c r="E27720" t="s">
        <v>618</v>
      </c>
      <c r="F27720">
        <v>179.79330159272479</v>
      </c>
    </row>
    <row r="27721" spans="1:6" hidden="1" x14ac:dyDescent="0.35">
      <c r="A27721">
        <v>27719</v>
      </c>
      <c r="B27721" t="s">
        <v>839</v>
      </c>
      <c r="C27721">
        <v>0</v>
      </c>
      <c r="D27721" t="s">
        <v>19</v>
      </c>
      <c r="E27721" t="s">
        <v>619</v>
      </c>
      <c r="F27721">
        <v>53.727325421670045</v>
      </c>
    </row>
    <row r="27722" spans="1:6" hidden="1" x14ac:dyDescent="0.35">
      <c r="A27722">
        <v>27720</v>
      </c>
      <c r="B27722" t="s">
        <v>839</v>
      </c>
      <c r="C27722">
        <v>0</v>
      </c>
      <c r="D27722" t="s">
        <v>20</v>
      </c>
      <c r="E27722" t="s">
        <v>620</v>
      </c>
      <c r="F27722">
        <v>60.737451677517264</v>
      </c>
    </row>
    <row r="27723" spans="1:6" hidden="1" x14ac:dyDescent="0.35">
      <c r="A27723">
        <v>27721</v>
      </c>
      <c r="B27723" t="s">
        <v>839</v>
      </c>
      <c r="C27723">
        <v>0</v>
      </c>
      <c r="D27723" t="s">
        <v>19</v>
      </c>
      <c r="E27723" t="s">
        <v>621</v>
      </c>
      <c r="F27723">
        <v>67.594156077530727</v>
      </c>
    </row>
    <row r="27724" spans="1:6" hidden="1" x14ac:dyDescent="0.35">
      <c r="A27724">
        <v>27722</v>
      </c>
      <c r="B27724" t="s">
        <v>839</v>
      </c>
      <c r="C27724">
        <v>0</v>
      </c>
      <c r="D27724" t="s">
        <v>19</v>
      </c>
      <c r="E27724" t="s">
        <v>622</v>
      </c>
      <c r="F27724">
        <v>58.210083365871647</v>
      </c>
    </row>
    <row r="27725" spans="1:6" hidden="1" x14ac:dyDescent="0.35">
      <c r="A27725">
        <v>27723</v>
      </c>
      <c r="B27725" t="s">
        <v>839</v>
      </c>
      <c r="C27725">
        <v>0</v>
      </c>
      <c r="D27725" t="s">
        <v>22</v>
      </c>
      <c r="E27725" t="s">
        <v>623</v>
      </c>
      <c r="F27725">
        <v>154.35720973221439</v>
      </c>
    </row>
    <row r="27726" spans="1:6" hidden="1" x14ac:dyDescent="0.35">
      <c r="A27726">
        <v>27724</v>
      </c>
      <c r="B27726" t="s">
        <v>839</v>
      </c>
      <c r="C27726">
        <v>0</v>
      </c>
      <c r="D27726" t="s">
        <v>23</v>
      </c>
      <c r="E27726" t="s">
        <v>624</v>
      </c>
      <c r="F27726">
        <v>43.889632166400482</v>
      </c>
    </row>
    <row r="27727" spans="1:6" hidden="1" x14ac:dyDescent="0.35">
      <c r="A27727">
        <v>27725</v>
      </c>
      <c r="B27727" t="s">
        <v>839</v>
      </c>
      <c r="C27727">
        <v>0</v>
      </c>
      <c r="D27727" t="s">
        <v>24</v>
      </c>
      <c r="E27727" t="s">
        <v>625</v>
      </c>
      <c r="F27727">
        <v>84.57883710136548</v>
      </c>
    </row>
    <row r="27728" spans="1:6" hidden="1" x14ac:dyDescent="0.35">
      <c r="A27728">
        <v>27726</v>
      </c>
      <c r="B27728" t="s">
        <v>839</v>
      </c>
      <c r="C27728">
        <v>0</v>
      </c>
      <c r="D27728" t="s">
        <v>314</v>
      </c>
      <c r="E27728" t="s">
        <v>626</v>
      </c>
      <c r="F27728">
        <v>6.0753227049567418</v>
      </c>
    </row>
    <row r="27729" spans="1:6" hidden="1" x14ac:dyDescent="0.35">
      <c r="A27729">
        <v>27727</v>
      </c>
      <c r="B27729" t="s">
        <v>839</v>
      </c>
      <c r="C27729">
        <v>0</v>
      </c>
      <c r="D27729" t="s">
        <v>314</v>
      </c>
      <c r="E27729" t="s">
        <v>627</v>
      </c>
      <c r="F27729">
        <v>0</v>
      </c>
    </row>
    <row r="27730" spans="1:6" hidden="1" x14ac:dyDescent="0.35">
      <c r="A27730">
        <v>27728</v>
      </c>
      <c r="B27730" t="s">
        <v>839</v>
      </c>
      <c r="C27730">
        <v>0</v>
      </c>
      <c r="D27730" t="s">
        <v>315</v>
      </c>
      <c r="E27730" t="s">
        <v>628</v>
      </c>
      <c r="F27730">
        <v>11.650379199406661</v>
      </c>
    </row>
    <row r="27731" spans="1:6" hidden="1" x14ac:dyDescent="0.35">
      <c r="A27731">
        <v>27729</v>
      </c>
      <c r="B27731" t="s">
        <v>839</v>
      </c>
      <c r="C27731">
        <v>0</v>
      </c>
      <c r="D27731" t="s">
        <v>315</v>
      </c>
      <c r="E27731" t="s">
        <v>629</v>
      </c>
      <c r="F27731">
        <v>25.499740856101493</v>
      </c>
    </row>
    <row r="27732" spans="1:6" hidden="1" x14ac:dyDescent="0.35">
      <c r="A27732">
        <v>27730</v>
      </c>
      <c r="B27732" t="s">
        <v>839</v>
      </c>
      <c r="C27732">
        <v>0</v>
      </c>
      <c r="D27732" t="s">
        <v>315</v>
      </c>
      <c r="E27732" t="s">
        <v>630</v>
      </c>
      <c r="F27732">
        <v>3.1324821874639537</v>
      </c>
    </row>
    <row r="27733" spans="1:6" hidden="1" x14ac:dyDescent="0.35">
      <c r="A27733">
        <v>27731</v>
      </c>
      <c r="B27733" t="s">
        <v>839</v>
      </c>
      <c r="C27733">
        <v>0</v>
      </c>
      <c r="D27733" t="s">
        <v>315</v>
      </c>
      <c r="E27733" t="s">
        <v>631</v>
      </c>
      <c r="F27733">
        <v>20.012419297406804</v>
      </c>
    </row>
    <row r="27734" spans="1:6" hidden="1" x14ac:dyDescent="0.35">
      <c r="A27734">
        <v>27732</v>
      </c>
      <c r="B27734" t="s">
        <v>839</v>
      </c>
      <c r="C27734">
        <v>0</v>
      </c>
      <c r="D27734" t="s">
        <v>315</v>
      </c>
      <c r="E27734" t="s">
        <v>632</v>
      </c>
      <c r="F27734">
        <v>2.8211721433395742</v>
      </c>
    </row>
    <row r="27735" spans="1:6" hidden="1" x14ac:dyDescent="0.35">
      <c r="A27735">
        <v>27733</v>
      </c>
      <c r="B27735" t="s">
        <v>839</v>
      </c>
      <c r="C27735">
        <v>0</v>
      </c>
      <c r="D27735" t="s">
        <v>315</v>
      </c>
      <c r="E27735" t="s">
        <v>633</v>
      </c>
      <c r="F27735">
        <v>16.374288197279384</v>
      </c>
    </row>
    <row r="27736" spans="1:6" hidden="1" x14ac:dyDescent="0.35">
      <c r="A27736">
        <v>27734</v>
      </c>
      <c r="B27736" t="s">
        <v>839</v>
      </c>
      <c r="C27736">
        <v>0</v>
      </c>
      <c r="D27736" t="s">
        <v>315</v>
      </c>
      <c r="E27736" t="s">
        <v>634</v>
      </c>
      <c r="F27736">
        <v>3.1384396645636161</v>
      </c>
    </row>
    <row r="27737" spans="1:6" hidden="1" x14ac:dyDescent="0.35">
      <c r="A27737">
        <v>27735</v>
      </c>
      <c r="B27737" t="s">
        <v>839</v>
      </c>
      <c r="C27737">
        <v>0</v>
      </c>
      <c r="D27737" t="s">
        <v>315</v>
      </c>
      <c r="E27737" t="s">
        <v>635</v>
      </c>
      <c r="F27737">
        <v>0.73955515472627198</v>
      </c>
    </row>
    <row r="27738" spans="1:6" hidden="1" x14ac:dyDescent="0.35">
      <c r="A27738">
        <v>27736</v>
      </c>
      <c r="B27738" t="s">
        <v>839</v>
      </c>
      <c r="C27738">
        <v>0</v>
      </c>
      <c r="D27738" t="s">
        <v>315</v>
      </c>
      <c r="E27738" t="s">
        <v>636</v>
      </c>
      <c r="F27738">
        <v>2.8295712584733293E-6</v>
      </c>
    </row>
    <row r="27739" spans="1:6" hidden="1" x14ac:dyDescent="0.35">
      <c r="A27739">
        <v>27737</v>
      </c>
      <c r="B27739" t="s">
        <v>839</v>
      </c>
      <c r="C27739">
        <v>0</v>
      </c>
      <c r="D27739" t="s">
        <v>315</v>
      </c>
      <c r="E27739" t="s">
        <v>637</v>
      </c>
      <c r="F27739">
        <v>2.5021107512555936E-2</v>
      </c>
    </row>
    <row r="27740" spans="1:6" hidden="1" x14ac:dyDescent="0.35">
      <c r="A27740">
        <v>27738</v>
      </c>
      <c r="B27740" t="s">
        <v>839</v>
      </c>
      <c r="C27740">
        <v>0</v>
      </c>
      <c r="D27740" t="s">
        <v>315</v>
      </c>
      <c r="E27740" t="s">
        <v>638</v>
      </c>
      <c r="F27740">
        <v>1.0632213327973858</v>
      </c>
    </row>
    <row r="27741" spans="1:6" hidden="1" x14ac:dyDescent="0.35">
      <c r="A27741">
        <v>27739</v>
      </c>
      <c r="B27741" t="s">
        <v>839</v>
      </c>
      <c r="C27741">
        <v>0</v>
      </c>
      <c r="D27741" t="s">
        <v>315</v>
      </c>
      <c r="E27741" t="s">
        <v>639</v>
      </c>
      <c r="F27741">
        <v>5.5297536721571044E-3</v>
      </c>
    </row>
    <row r="27742" spans="1:6" hidden="1" x14ac:dyDescent="0.35">
      <c r="A27742">
        <v>27740</v>
      </c>
      <c r="B27742" t="s">
        <v>839</v>
      </c>
      <c r="C27742">
        <v>0</v>
      </c>
      <c r="D27742" t="s">
        <v>315</v>
      </c>
      <c r="E27742" t="s">
        <v>640</v>
      </c>
      <c r="F27742">
        <v>15.319639603661214</v>
      </c>
    </row>
    <row r="27743" spans="1:6" hidden="1" x14ac:dyDescent="0.35">
      <c r="A27743">
        <v>27741</v>
      </c>
      <c r="B27743" t="s">
        <v>839</v>
      </c>
      <c r="C27743">
        <v>0</v>
      </c>
      <c r="D27743" t="s">
        <v>315</v>
      </c>
      <c r="E27743" t="s">
        <v>641</v>
      </c>
      <c r="F27743">
        <v>42.303274963896463</v>
      </c>
    </row>
    <row r="27744" spans="1:6" hidden="1" x14ac:dyDescent="0.35">
      <c r="A27744">
        <v>27742</v>
      </c>
      <c r="B27744" t="s">
        <v>839</v>
      </c>
      <c r="C27744">
        <v>0</v>
      </c>
      <c r="D27744" t="s">
        <v>316</v>
      </c>
      <c r="E27744" t="s">
        <v>642</v>
      </c>
      <c r="F27744">
        <v>1.0760869450818069</v>
      </c>
    </row>
    <row r="27745" spans="1:6" hidden="1" x14ac:dyDescent="0.35">
      <c r="A27745">
        <v>27743</v>
      </c>
      <c r="B27745" t="s">
        <v>839</v>
      </c>
      <c r="C27745">
        <v>0</v>
      </c>
      <c r="D27745" t="s">
        <v>316</v>
      </c>
      <c r="E27745" t="s">
        <v>643</v>
      </c>
      <c r="F27745">
        <v>1.0706702489777953</v>
      </c>
    </row>
    <row r="27746" spans="1:6" hidden="1" x14ac:dyDescent="0.35">
      <c r="A27746">
        <v>27744</v>
      </c>
      <c r="B27746" t="s">
        <v>839</v>
      </c>
      <c r="C27746">
        <v>0</v>
      </c>
      <c r="D27746" t="s">
        <v>316</v>
      </c>
      <c r="E27746" t="s">
        <v>644</v>
      </c>
      <c r="F27746">
        <v>0.60548684951893683</v>
      </c>
    </row>
    <row r="27747" spans="1:6" hidden="1" x14ac:dyDescent="0.35">
      <c r="A27747">
        <v>27745</v>
      </c>
      <c r="B27747" t="s">
        <v>839</v>
      </c>
      <c r="C27747">
        <v>0</v>
      </c>
      <c r="D27747" t="s">
        <v>316</v>
      </c>
      <c r="E27747" t="s">
        <v>645</v>
      </c>
      <c r="F27747">
        <v>0.7782738758736103</v>
      </c>
    </row>
    <row r="27748" spans="1:6" hidden="1" x14ac:dyDescent="0.35">
      <c r="A27748">
        <v>27746</v>
      </c>
      <c r="B27748" t="s">
        <v>839</v>
      </c>
      <c r="C27748">
        <v>0</v>
      </c>
      <c r="D27748" t="s">
        <v>316</v>
      </c>
      <c r="E27748" t="s">
        <v>646</v>
      </c>
      <c r="F27748">
        <v>0.68244557301098985</v>
      </c>
    </row>
    <row r="27749" spans="1:6" hidden="1" x14ac:dyDescent="0.35">
      <c r="A27749">
        <v>27747</v>
      </c>
      <c r="B27749" t="s">
        <v>839</v>
      </c>
      <c r="C27749">
        <v>0</v>
      </c>
      <c r="D27749" t="s">
        <v>316</v>
      </c>
      <c r="E27749" t="s">
        <v>647</v>
      </c>
      <c r="F27749">
        <v>26.057260307574413</v>
      </c>
    </row>
    <row r="27750" spans="1:6" hidden="1" x14ac:dyDescent="0.35">
      <c r="A27750">
        <v>27748</v>
      </c>
      <c r="B27750" t="s">
        <v>839</v>
      </c>
      <c r="C27750">
        <v>0</v>
      </c>
      <c r="D27750" t="s">
        <v>314</v>
      </c>
      <c r="E27750" t="s">
        <v>648</v>
      </c>
      <c r="F27750">
        <v>6.8677389757798206</v>
      </c>
    </row>
    <row r="27751" spans="1:6" hidden="1" x14ac:dyDescent="0.35">
      <c r="A27751">
        <v>27749</v>
      </c>
      <c r="B27751" t="s">
        <v>839</v>
      </c>
      <c r="C27751">
        <v>0</v>
      </c>
      <c r="D27751" t="s">
        <v>314</v>
      </c>
      <c r="E27751" t="s">
        <v>649</v>
      </c>
      <c r="F27751">
        <v>16.973221522506265</v>
      </c>
    </row>
    <row r="27752" spans="1:6" hidden="1" x14ac:dyDescent="0.35">
      <c r="A27752">
        <v>27750</v>
      </c>
      <c r="B27752" t="s">
        <v>839</v>
      </c>
      <c r="C27752">
        <v>0</v>
      </c>
      <c r="D27752" t="s">
        <v>25</v>
      </c>
      <c r="E27752" t="s">
        <v>650</v>
      </c>
      <c r="F27752">
        <v>925.85012559804284</v>
      </c>
    </row>
    <row r="27753" spans="1:6" hidden="1" x14ac:dyDescent="0.35">
      <c r="A27753">
        <v>27751</v>
      </c>
      <c r="B27753" t="s">
        <v>839</v>
      </c>
      <c r="C27753">
        <v>0</v>
      </c>
      <c r="D27753" t="s">
        <v>25</v>
      </c>
      <c r="E27753" t="s">
        <v>651</v>
      </c>
      <c r="F27753">
        <v>0</v>
      </c>
    </row>
    <row r="27754" spans="1:6" hidden="1" x14ac:dyDescent="0.35">
      <c r="A27754">
        <v>27752</v>
      </c>
      <c r="B27754" t="s">
        <v>839</v>
      </c>
      <c r="C27754">
        <v>0</v>
      </c>
      <c r="D27754" t="s">
        <v>26</v>
      </c>
      <c r="E27754" t="s">
        <v>652</v>
      </c>
      <c r="F27754">
        <v>208.13646149415473</v>
      </c>
    </row>
    <row r="27755" spans="1:6" hidden="1" x14ac:dyDescent="0.35">
      <c r="A27755">
        <v>27753</v>
      </c>
      <c r="B27755" t="s">
        <v>839</v>
      </c>
      <c r="C27755">
        <v>0</v>
      </c>
      <c r="D27755" t="s">
        <v>26</v>
      </c>
      <c r="E27755" t="s">
        <v>653</v>
      </c>
      <c r="F27755">
        <v>11.470581763723875</v>
      </c>
    </row>
    <row r="27756" spans="1:6" hidden="1" x14ac:dyDescent="0.35">
      <c r="A27756">
        <v>27754</v>
      </c>
      <c r="B27756" t="s">
        <v>839</v>
      </c>
      <c r="C27756">
        <v>0</v>
      </c>
      <c r="D27756" t="s">
        <v>26</v>
      </c>
      <c r="E27756" t="s">
        <v>654</v>
      </c>
      <c r="F27756">
        <v>364.53856699216954</v>
      </c>
    </row>
    <row r="27757" spans="1:6" hidden="1" x14ac:dyDescent="0.35">
      <c r="A27757">
        <v>27755</v>
      </c>
      <c r="B27757" t="s">
        <v>839</v>
      </c>
      <c r="C27757">
        <v>0</v>
      </c>
      <c r="D27757" t="s">
        <v>26</v>
      </c>
      <c r="E27757" t="s">
        <v>655</v>
      </c>
      <c r="F27757">
        <v>246.26354482998943</v>
      </c>
    </row>
    <row r="27758" spans="1:6" hidden="1" x14ac:dyDescent="0.35">
      <c r="A27758">
        <v>27756</v>
      </c>
      <c r="B27758" t="s">
        <v>839</v>
      </c>
      <c r="C27758">
        <v>0</v>
      </c>
      <c r="D27758" t="s">
        <v>28</v>
      </c>
      <c r="E27758" t="s">
        <v>656</v>
      </c>
      <c r="F27758">
        <v>432.247882116798</v>
      </c>
    </row>
    <row r="27759" spans="1:6" hidden="1" x14ac:dyDescent="0.35">
      <c r="A27759">
        <v>27757</v>
      </c>
      <c r="B27759" t="s">
        <v>839</v>
      </c>
      <c r="C27759">
        <v>0</v>
      </c>
      <c r="D27759" t="s">
        <v>27</v>
      </c>
      <c r="E27759" t="s">
        <v>657</v>
      </c>
      <c r="F27759">
        <v>88.830118601124383</v>
      </c>
    </row>
    <row r="27760" spans="1:6" hidden="1" x14ac:dyDescent="0.35">
      <c r="A27760">
        <v>27758</v>
      </c>
      <c r="B27760" t="s">
        <v>839</v>
      </c>
      <c r="C27760">
        <v>0</v>
      </c>
      <c r="D27760" t="s">
        <v>27</v>
      </c>
      <c r="E27760" t="s">
        <v>658</v>
      </c>
      <c r="F27760">
        <v>238.51036434361183</v>
      </c>
    </row>
    <row r="27761" spans="1:6" hidden="1" x14ac:dyDescent="0.35">
      <c r="A27761">
        <v>27759</v>
      </c>
      <c r="B27761" t="s">
        <v>839</v>
      </c>
      <c r="C27761">
        <v>0</v>
      </c>
      <c r="D27761" t="s">
        <v>27</v>
      </c>
      <c r="E27761" t="s">
        <v>659</v>
      </c>
      <c r="F27761">
        <v>42.763996129757665</v>
      </c>
    </row>
    <row r="27762" spans="1:6" hidden="1" x14ac:dyDescent="0.35">
      <c r="A27762">
        <v>27760</v>
      </c>
      <c r="B27762" t="s">
        <v>839</v>
      </c>
      <c r="C27762">
        <v>0</v>
      </c>
      <c r="D27762" t="s">
        <v>27</v>
      </c>
      <c r="E27762" t="s">
        <v>660</v>
      </c>
      <c r="F27762">
        <v>54.272146805246066</v>
      </c>
    </row>
    <row r="27763" spans="1:6" hidden="1" x14ac:dyDescent="0.35">
      <c r="A27763">
        <v>27761</v>
      </c>
      <c r="B27763" t="s">
        <v>839</v>
      </c>
      <c r="C27763">
        <v>0</v>
      </c>
      <c r="D27763" t="s">
        <v>27</v>
      </c>
      <c r="E27763" t="s">
        <v>661</v>
      </c>
      <c r="F27763">
        <v>11.042901001109943</v>
      </c>
    </row>
    <row r="27764" spans="1:6" hidden="1" x14ac:dyDescent="0.35">
      <c r="A27764">
        <v>27762</v>
      </c>
      <c r="B27764" t="s">
        <v>839</v>
      </c>
      <c r="C27764">
        <v>0</v>
      </c>
      <c r="D27764" t="s">
        <v>27</v>
      </c>
      <c r="E27764" t="s">
        <v>662</v>
      </c>
      <c r="F27764">
        <v>97.42694276014484</v>
      </c>
    </row>
    <row r="27765" spans="1:6" hidden="1" x14ac:dyDescent="0.35">
      <c r="A27765">
        <v>27763</v>
      </c>
      <c r="B27765" t="s">
        <v>839</v>
      </c>
      <c r="C27765">
        <v>0</v>
      </c>
      <c r="D27765" t="s">
        <v>27</v>
      </c>
      <c r="E27765" t="s">
        <v>663</v>
      </c>
      <c r="F27765">
        <v>205.56746276858468</v>
      </c>
    </row>
    <row r="27766" spans="1:6" hidden="1" x14ac:dyDescent="0.35">
      <c r="A27766">
        <v>27764</v>
      </c>
      <c r="B27766" t="s">
        <v>839</v>
      </c>
      <c r="C27766">
        <v>0</v>
      </c>
      <c r="D27766" t="s">
        <v>30</v>
      </c>
      <c r="E27766" t="s">
        <v>664</v>
      </c>
      <c r="F27766">
        <v>188.75746726926289</v>
      </c>
    </row>
    <row r="27767" spans="1:6" hidden="1" x14ac:dyDescent="0.35">
      <c r="A27767">
        <v>27765</v>
      </c>
      <c r="B27767" t="s">
        <v>839</v>
      </c>
      <c r="C27767">
        <v>0</v>
      </c>
      <c r="D27767" t="s">
        <v>32</v>
      </c>
      <c r="E27767" t="s">
        <v>665</v>
      </c>
      <c r="F27767">
        <v>117.62485411125536</v>
      </c>
    </row>
    <row r="27768" spans="1:6" hidden="1" x14ac:dyDescent="0.35">
      <c r="A27768">
        <v>27766</v>
      </c>
      <c r="B27768" t="s">
        <v>839</v>
      </c>
      <c r="C27768">
        <v>0</v>
      </c>
      <c r="D27768" t="s">
        <v>32</v>
      </c>
      <c r="E27768" t="s">
        <v>666</v>
      </c>
      <c r="F27768">
        <v>94.510056351395164</v>
      </c>
    </row>
    <row r="27769" spans="1:6" hidden="1" x14ac:dyDescent="0.35">
      <c r="A27769">
        <v>27767</v>
      </c>
      <c r="B27769" t="s">
        <v>839</v>
      </c>
      <c r="C27769">
        <v>0</v>
      </c>
      <c r="D27769" t="s">
        <v>32</v>
      </c>
      <c r="E27769" t="s">
        <v>667</v>
      </c>
      <c r="F27769">
        <v>83.43421033845766</v>
      </c>
    </row>
    <row r="27770" spans="1:6" hidden="1" x14ac:dyDescent="0.35">
      <c r="A27770">
        <v>27768</v>
      </c>
      <c r="B27770" t="s">
        <v>839</v>
      </c>
      <c r="C27770">
        <v>0</v>
      </c>
      <c r="D27770" t="s">
        <v>33</v>
      </c>
      <c r="E27770" t="s">
        <v>668</v>
      </c>
      <c r="F27770">
        <v>507.33421590236435</v>
      </c>
    </row>
    <row r="27771" spans="1:6" hidden="1" x14ac:dyDescent="0.35">
      <c r="A27771">
        <v>27769</v>
      </c>
      <c r="B27771" t="s">
        <v>839</v>
      </c>
      <c r="C27771">
        <v>0</v>
      </c>
      <c r="D27771" t="s">
        <v>34</v>
      </c>
      <c r="E27771" t="s">
        <v>669</v>
      </c>
      <c r="F27771">
        <v>94.019932254406285</v>
      </c>
    </row>
    <row r="27772" spans="1:6" hidden="1" x14ac:dyDescent="0.35">
      <c r="A27772">
        <v>27770</v>
      </c>
      <c r="B27772" t="s">
        <v>839</v>
      </c>
      <c r="C27772">
        <v>0</v>
      </c>
      <c r="D27772" t="s">
        <v>31</v>
      </c>
      <c r="E27772" t="s">
        <v>670</v>
      </c>
      <c r="F27772">
        <v>161.52529991958201</v>
      </c>
    </row>
    <row r="27773" spans="1:6" hidden="1" x14ac:dyDescent="0.35">
      <c r="A27773">
        <v>27771</v>
      </c>
      <c r="B27773" t="s">
        <v>839</v>
      </c>
      <c r="C27773">
        <v>0</v>
      </c>
      <c r="D27773" t="s">
        <v>34</v>
      </c>
      <c r="E27773" t="s">
        <v>671</v>
      </c>
      <c r="F27773">
        <v>60.721268819434044</v>
      </c>
    </row>
    <row r="27774" spans="1:6" hidden="1" x14ac:dyDescent="0.35">
      <c r="A27774">
        <v>27772</v>
      </c>
      <c r="B27774" t="s">
        <v>839</v>
      </c>
      <c r="C27774">
        <v>0</v>
      </c>
      <c r="D27774" t="s">
        <v>34</v>
      </c>
      <c r="E27774" t="s">
        <v>672</v>
      </c>
      <c r="F27774">
        <v>415.49681510644626</v>
      </c>
    </row>
    <row r="27775" spans="1:6" hidden="1" x14ac:dyDescent="0.35">
      <c r="A27775">
        <v>27773</v>
      </c>
      <c r="B27775" t="s">
        <v>839</v>
      </c>
      <c r="C27775">
        <v>0</v>
      </c>
      <c r="D27775" t="s">
        <v>35</v>
      </c>
      <c r="E27775" t="s">
        <v>673</v>
      </c>
      <c r="F27775">
        <v>755.89969600371455</v>
      </c>
    </row>
    <row r="27776" spans="1:6" hidden="1" x14ac:dyDescent="0.35">
      <c r="A27776">
        <v>27774</v>
      </c>
      <c r="B27776" t="s">
        <v>839</v>
      </c>
      <c r="C27776">
        <v>0</v>
      </c>
      <c r="D27776" t="s">
        <v>36</v>
      </c>
      <c r="E27776" t="s">
        <v>674</v>
      </c>
      <c r="F27776">
        <v>275.70951826494644</v>
      </c>
    </row>
    <row r="27777" spans="1:6" hidden="1" x14ac:dyDescent="0.35">
      <c r="A27777">
        <v>27775</v>
      </c>
      <c r="B27777" t="s">
        <v>839</v>
      </c>
      <c r="C27777">
        <v>0</v>
      </c>
      <c r="D27777" t="s">
        <v>37</v>
      </c>
      <c r="E27777" t="s">
        <v>675</v>
      </c>
      <c r="F27777">
        <v>496.34681608863241</v>
      </c>
    </row>
    <row r="27778" spans="1:6" hidden="1" x14ac:dyDescent="0.35">
      <c r="A27778">
        <v>27776</v>
      </c>
      <c r="B27778" t="s">
        <v>839</v>
      </c>
      <c r="C27778">
        <v>0</v>
      </c>
      <c r="D27778" t="s">
        <v>314</v>
      </c>
      <c r="E27778" t="s">
        <v>676</v>
      </c>
      <c r="F27778">
        <v>5.9020391361942872</v>
      </c>
    </row>
    <row r="27779" spans="1:6" hidden="1" x14ac:dyDescent="0.35">
      <c r="A27779">
        <v>27777</v>
      </c>
      <c r="B27779" t="s">
        <v>839</v>
      </c>
      <c r="C27779">
        <v>0</v>
      </c>
      <c r="D27779" t="s">
        <v>314</v>
      </c>
      <c r="E27779" t="s">
        <v>677</v>
      </c>
      <c r="F27779">
        <v>5.8911313132708161</v>
      </c>
    </row>
    <row r="27780" spans="1:6" hidden="1" x14ac:dyDescent="0.35">
      <c r="A27780">
        <v>27778</v>
      </c>
      <c r="B27780" t="s">
        <v>839</v>
      </c>
      <c r="C27780">
        <v>0</v>
      </c>
      <c r="D27780" t="s">
        <v>314</v>
      </c>
      <c r="E27780" t="s">
        <v>678</v>
      </c>
      <c r="F27780">
        <v>2.8716603507646106</v>
      </c>
    </row>
    <row r="27781" spans="1:6" hidden="1" x14ac:dyDescent="0.35">
      <c r="A27781">
        <v>27779</v>
      </c>
      <c r="B27781" t="s">
        <v>839</v>
      </c>
      <c r="C27781">
        <v>0</v>
      </c>
      <c r="D27781" t="s">
        <v>314</v>
      </c>
      <c r="E27781" t="s">
        <v>679</v>
      </c>
      <c r="F27781">
        <v>4.4194990038692046</v>
      </c>
    </row>
    <row r="27782" spans="1:6" hidden="1" x14ac:dyDescent="0.35">
      <c r="A27782">
        <v>27780</v>
      </c>
      <c r="B27782" t="s">
        <v>839</v>
      </c>
      <c r="C27782">
        <v>0</v>
      </c>
      <c r="D27782" t="s">
        <v>314</v>
      </c>
      <c r="E27782" t="s">
        <v>680</v>
      </c>
      <c r="F27782">
        <v>1.9854060928399975</v>
      </c>
    </row>
    <row r="27783" spans="1:6" hidden="1" x14ac:dyDescent="0.35">
      <c r="A27783">
        <v>27781</v>
      </c>
      <c r="B27783" t="s">
        <v>839</v>
      </c>
      <c r="C27783">
        <v>0</v>
      </c>
      <c r="D27783" t="s">
        <v>314</v>
      </c>
      <c r="E27783" t="s">
        <v>681</v>
      </c>
      <c r="F27783">
        <v>2.6632882729049663</v>
      </c>
    </row>
    <row r="27784" spans="1:6" hidden="1" x14ac:dyDescent="0.35">
      <c r="A27784">
        <v>27782</v>
      </c>
      <c r="B27784" t="s">
        <v>839</v>
      </c>
      <c r="C27784">
        <v>0</v>
      </c>
      <c r="D27784" t="s">
        <v>314</v>
      </c>
      <c r="E27784" t="s">
        <v>682</v>
      </c>
      <c r="F27784">
        <v>3.5620441161201848</v>
      </c>
    </row>
    <row r="27785" spans="1:6" hidden="1" x14ac:dyDescent="0.35">
      <c r="A27785">
        <v>27783</v>
      </c>
      <c r="B27785" t="s">
        <v>839</v>
      </c>
      <c r="C27785">
        <v>0</v>
      </c>
      <c r="D27785" t="s">
        <v>314</v>
      </c>
      <c r="E27785" t="s">
        <v>683</v>
      </c>
      <c r="F27785">
        <v>1.4859208448462493</v>
      </c>
    </row>
    <row r="27786" spans="1:6" hidden="1" x14ac:dyDescent="0.35">
      <c r="A27786">
        <v>27784</v>
      </c>
      <c r="B27786" t="s">
        <v>839</v>
      </c>
      <c r="C27786">
        <v>0</v>
      </c>
      <c r="D27786" t="s">
        <v>314</v>
      </c>
      <c r="E27786" t="s">
        <v>684</v>
      </c>
      <c r="F27786">
        <v>0.40038234679890389</v>
      </c>
    </row>
    <row r="27787" spans="1:6" hidden="1" x14ac:dyDescent="0.35">
      <c r="A27787">
        <v>27785</v>
      </c>
      <c r="B27787" t="s">
        <v>839</v>
      </c>
      <c r="C27787">
        <v>0</v>
      </c>
      <c r="D27787" t="s">
        <v>314</v>
      </c>
      <c r="E27787" t="s">
        <v>685</v>
      </c>
      <c r="F27787">
        <v>3.6958892364449376</v>
      </c>
    </row>
    <row r="27788" spans="1:6" hidden="1" x14ac:dyDescent="0.35">
      <c r="A27788">
        <v>27786</v>
      </c>
      <c r="B27788" t="s">
        <v>839</v>
      </c>
      <c r="C27788">
        <v>0</v>
      </c>
      <c r="D27788" t="s">
        <v>314</v>
      </c>
      <c r="E27788" t="s">
        <v>686</v>
      </c>
      <c r="F27788">
        <v>5.4096206794246848</v>
      </c>
    </row>
    <row r="27789" spans="1:6" hidden="1" x14ac:dyDescent="0.35">
      <c r="A27789">
        <v>27787</v>
      </c>
      <c r="B27789" t="s">
        <v>839</v>
      </c>
      <c r="C27789">
        <v>0</v>
      </c>
      <c r="D27789" t="s">
        <v>314</v>
      </c>
      <c r="E27789" t="s">
        <v>687</v>
      </c>
      <c r="F27789">
        <v>0.92145235010070614</v>
      </c>
    </row>
    <row r="27790" spans="1:6" hidden="1" x14ac:dyDescent="0.35">
      <c r="A27790">
        <v>27788</v>
      </c>
      <c r="B27790" t="s">
        <v>839</v>
      </c>
      <c r="C27790">
        <v>0</v>
      </c>
      <c r="D27790" t="s">
        <v>314</v>
      </c>
      <c r="E27790" t="s">
        <v>688</v>
      </c>
      <c r="F27790">
        <v>8.1159622488440046</v>
      </c>
    </row>
    <row r="27791" spans="1:6" hidden="1" x14ac:dyDescent="0.35">
      <c r="A27791">
        <v>27789</v>
      </c>
      <c r="B27791" t="s">
        <v>839</v>
      </c>
      <c r="C27791">
        <v>0</v>
      </c>
      <c r="D27791" t="s">
        <v>314</v>
      </c>
      <c r="E27791" t="s">
        <v>689</v>
      </c>
      <c r="F27791">
        <v>12.332572196023015</v>
      </c>
    </row>
    <row r="27792" spans="1:6" hidden="1" x14ac:dyDescent="0.35">
      <c r="A27792">
        <v>27790</v>
      </c>
      <c r="B27792" t="s">
        <v>839</v>
      </c>
      <c r="C27792">
        <v>0</v>
      </c>
      <c r="D27792" t="s">
        <v>314</v>
      </c>
      <c r="E27792" t="s">
        <v>690</v>
      </c>
      <c r="F27792">
        <v>6.6727500368593908</v>
      </c>
    </row>
    <row r="27793" spans="1:6" hidden="1" x14ac:dyDescent="0.35">
      <c r="A27793">
        <v>27791</v>
      </c>
      <c r="B27793" t="s">
        <v>839</v>
      </c>
      <c r="C27793">
        <v>0</v>
      </c>
      <c r="D27793" t="s">
        <v>314</v>
      </c>
      <c r="E27793" t="s">
        <v>691</v>
      </c>
      <c r="F27793">
        <v>4.3542661319273988</v>
      </c>
    </row>
    <row r="27794" spans="1:6" hidden="1" x14ac:dyDescent="0.35">
      <c r="A27794">
        <v>27792</v>
      </c>
      <c r="B27794" t="s">
        <v>839</v>
      </c>
      <c r="C27794">
        <v>0</v>
      </c>
      <c r="D27794" t="s">
        <v>314</v>
      </c>
      <c r="E27794" t="s">
        <v>692</v>
      </c>
      <c r="F27794">
        <v>1.836126499488951</v>
      </c>
    </row>
    <row r="27795" spans="1:6" hidden="1" x14ac:dyDescent="0.35">
      <c r="A27795">
        <v>27793</v>
      </c>
      <c r="B27795" t="s">
        <v>839</v>
      </c>
      <c r="C27795">
        <v>0</v>
      </c>
      <c r="D27795" t="s">
        <v>314</v>
      </c>
      <c r="E27795" t="s">
        <v>693</v>
      </c>
      <c r="F27795">
        <v>8.421865922528438</v>
      </c>
    </row>
    <row r="27796" spans="1:6" hidden="1" x14ac:dyDescent="0.35">
      <c r="A27796">
        <v>27794</v>
      </c>
      <c r="B27796" t="s">
        <v>839</v>
      </c>
      <c r="C27796">
        <v>0</v>
      </c>
      <c r="D27796" t="s">
        <v>314</v>
      </c>
      <c r="E27796" t="s">
        <v>694</v>
      </c>
      <c r="F27796">
        <v>1.6647325162229332</v>
      </c>
    </row>
    <row r="27797" spans="1:6" hidden="1" x14ac:dyDescent="0.35">
      <c r="A27797">
        <v>27795</v>
      </c>
      <c r="B27797" t="s">
        <v>839</v>
      </c>
      <c r="C27797">
        <v>0</v>
      </c>
      <c r="D27797" t="s">
        <v>314</v>
      </c>
      <c r="E27797" t="s">
        <v>695</v>
      </c>
      <c r="F27797">
        <v>2.0655785585906612</v>
      </c>
    </row>
    <row r="27798" spans="1:6" hidden="1" x14ac:dyDescent="0.35">
      <c r="A27798">
        <v>27796</v>
      </c>
      <c r="B27798" t="s">
        <v>839</v>
      </c>
      <c r="C27798">
        <v>0</v>
      </c>
      <c r="D27798" t="s">
        <v>38</v>
      </c>
      <c r="E27798" t="s">
        <v>696</v>
      </c>
      <c r="F27798">
        <v>85.85561739240616</v>
      </c>
    </row>
    <row r="27799" spans="1:6" hidden="1" x14ac:dyDescent="0.35">
      <c r="A27799">
        <v>27797</v>
      </c>
      <c r="B27799" t="s">
        <v>839</v>
      </c>
      <c r="C27799">
        <v>0</v>
      </c>
      <c r="D27799" t="s">
        <v>38</v>
      </c>
      <c r="E27799" t="s">
        <v>697</v>
      </c>
      <c r="F27799">
        <v>176.02417772132685</v>
      </c>
    </row>
    <row r="27800" spans="1:6" hidden="1" x14ac:dyDescent="0.35">
      <c r="A27800">
        <v>27798</v>
      </c>
      <c r="B27800" t="s">
        <v>839</v>
      </c>
      <c r="C27800">
        <v>0</v>
      </c>
      <c r="D27800" t="s">
        <v>38</v>
      </c>
      <c r="E27800" t="s">
        <v>698</v>
      </c>
      <c r="F27800">
        <v>96.812480376968267</v>
      </c>
    </row>
    <row r="27801" spans="1:6" hidden="1" x14ac:dyDescent="0.35">
      <c r="A27801">
        <v>27799</v>
      </c>
      <c r="B27801" t="s">
        <v>839</v>
      </c>
      <c r="C27801">
        <v>0</v>
      </c>
      <c r="D27801" t="s">
        <v>39</v>
      </c>
      <c r="E27801" t="s">
        <v>699</v>
      </c>
      <c r="F27801">
        <v>15.817277558892636</v>
      </c>
    </row>
    <row r="27802" spans="1:6" hidden="1" x14ac:dyDescent="0.35">
      <c r="A27802">
        <v>27800</v>
      </c>
      <c r="B27802" t="s">
        <v>839</v>
      </c>
      <c r="C27802">
        <v>0</v>
      </c>
      <c r="D27802">
        <v>0</v>
      </c>
      <c r="E27802" t="s">
        <v>700</v>
      </c>
      <c r="F27802">
        <v>0</v>
      </c>
    </row>
    <row r="27803" spans="1:6" hidden="1" x14ac:dyDescent="0.35">
      <c r="A27803">
        <v>27801</v>
      </c>
      <c r="B27803" t="s">
        <v>840</v>
      </c>
      <c r="C27803">
        <v>0</v>
      </c>
      <c r="D27803" t="s">
        <v>9</v>
      </c>
      <c r="E27803" t="s">
        <v>502</v>
      </c>
      <c r="F27803">
        <v>2788.692235845931</v>
      </c>
    </row>
    <row r="27804" spans="1:6" hidden="1" x14ac:dyDescent="0.35">
      <c r="A27804">
        <v>27802</v>
      </c>
      <c r="B27804" t="s">
        <v>840</v>
      </c>
      <c r="C27804">
        <v>0</v>
      </c>
      <c r="D27804" t="s">
        <v>9</v>
      </c>
      <c r="E27804" t="s">
        <v>503</v>
      </c>
      <c r="F27804">
        <v>1753.3446567981691</v>
      </c>
    </row>
    <row r="27805" spans="1:6" hidden="1" x14ac:dyDescent="0.35">
      <c r="A27805">
        <v>27803</v>
      </c>
      <c r="B27805" t="s">
        <v>840</v>
      </c>
      <c r="C27805">
        <v>0</v>
      </c>
      <c r="D27805" t="s">
        <v>9</v>
      </c>
      <c r="E27805" t="s">
        <v>504</v>
      </c>
      <c r="F27805">
        <v>9628.6853420429652</v>
      </c>
    </row>
    <row r="27806" spans="1:6" hidden="1" x14ac:dyDescent="0.35">
      <c r="A27806">
        <v>27804</v>
      </c>
      <c r="B27806" t="s">
        <v>840</v>
      </c>
      <c r="C27806">
        <v>0</v>
      </c>
      <c r="D27806" t="s">
        <v>9</v>
      </c>
      <c r="E27806" t="s">
        <v>505</v>
      </c>
      <c r="F27806">
        <v>34271.156643231079</v>
      </c>
    </row>
    <row r="27807" spans="1:6" hidden="1" x14ac:dyDescent="0.35">
      <c r="A27807">
        <v>27805</v>
      </c>
      <c r="B27807" t="s">
        <v>840</v>
      </c>
      <c r="C27807">
        <v>0</v>
      </c>
      <c r="D27807" t="s">
        <v>9</v>
      </c>
      <c r="E27807" t="s">
        <v>506</v>
      </c>
      <c r="F27807">
        <v>5012.3484717030187</v>
      </c>
    </row>
    <row r="27808" spans="1:6" hidden="1" x14ac:dyDescent="0.35">
      <c r="A27808">
        <v>27806</v>
      </c>
      <c r="B27808" t="s">
        <v>840</v>
      </c>
      <c r="C27808">
        <v>0</v>
      </c>
      <c r="D27808" t="s">
        <v>9</v>
      </c>
      <c r="E27808" t="s">
        <v>507</v>
      </c>
      <c r="F27808">
        <v>854.09027314649495</v>
      </c>
    </row>
    <row r="27809" spans="1:6" hidden="1" x14ac:dyDescent="0.35">
      <c r="A27809">
        <v>27807</v>
      </c>
      <c r="B27809" t="s">
        <v>840</v>
      </c>
      <c r="C27809">
        <v>0</v>
      </c>
      <c r="D27809" t="s">
        <v>9</v>
      </c>
      <c r="E27809" t="s">
        <v>508</v>
      </c>
      <c r="F27809">
        <v>415.58660032809797</v>
      </c>
    </row>
    <row r="27810" spans="1:6" hidden="1" x14ac:dyDescent="0.35">
      <c r="A27810">
        <v>27808</v>
      </c>
      <c r="B27810" t="s">
        <v>840</v>
      </c>
      <c r="C27810">
        <v>0</v>
      </c>
      <c r="D27810" t="s">
        <v>9</v>
      </c>
      <c r="E27810" t="s">
        <v>509</v>
      </c>
      <c r="F27810">
        <v>8798.8861408197754</v>
      </c>
    </row>
    <row r="27811" spans="1:6" hidden="1" x14ac:dyDescent="0.35">
      <c r="A27811">
        <v>27809</v>
      </c>
      <c r="B27811" t="s">
        <v>840</v>
      </c>
      <c r="C27811">
        <v>0</v>
      </c>
      <c r="D27811" t="s">
        <v>9</v>
      </c>
      <c r="E27811" t="s">
        <v>510</v>
      </c>
      <c r="F27811">
        <v>10033.25330281224</v>
      </c>
    </row>
    <row r="27812" spans="1:6" hidden="1" x14ac:dyDescent="0.35">
      <c r="A27812">
        <v>27810</v>
      </c>
      <c r="B27812" t="s">
        <v>840</v>
      </c>
      <c r="C27812">
        <v>0</v>
      </c>
      <c r="D27812" t="s">
        <v>9</v>
      </c>
      <c r="E27812" t="s">
        <v>511</v>
      </c>
      <c r="F27812">
        <v>1938.3141216932443</v>
      </c>
    </row>
    <row r="27813" spans="1:6" hidden="1" x14ac:dyDescent="0.35">
      <c r="A27813">
        <v>27811</v>
      </c>
      <c r="B27813" t="s">
        <v>840</v>
      </c>
      <c r="C27813">
        <v>0</v>
      </c>
      <c r="D27813" t="s">
        <v>9</v>
      </c>
      <c r="E27813" t="s">
        <v>512</v>
      </c>
      <c r="F27813">
        <v>4292.014334942889</v>
      </c>
    </row>
    <row r="27814" spans="1:6" hidden="1" x14ac:dyDescent="0.35">
      <c r="A27814">
        <v>27812</v>
      </c>
      <c r="B27814" t="s">
        <v>840</v>
      </c>
      <c r="C27814">
        <v>0</v>
      </c>
      <c r="D27814" t="s">
        <v>9</v>
      </c>
      <c r="E27814" t="s">
        <v>513</v>
      </c>
      <c r="F27814">
        <v>1815.58204796631</v>
      </c>
    </row>
    <row r="27815" spans="1:6" hidden="1" x14ac:dyDescent="0.35">
      <c r="A27815">
        <v>27813</v>
      </c>
      <c r="B27815" t="s">
        <v>840</v>
      </c>
      <c r="C27815">
        <v>0</v>
      </c>
      <c r="D27815" t="s">
        <v>9</v>
      </c>
      <c r="E27815" t="s">
        <v>514</v>
      </c>
      <c r="F27815">
        <v>897.9354905784769</v>
      </c>
    </row>
    <row r="27816" spans="1:6" hidden="1" x14ac:dyDescent="0.35">
      <c r="A27816">
        <v>27814</v>
      </c>
      <c r="B27816" t="s">
        <v>840</v>
      </c>
      <c r="C27816">
        <v>0</v>
      </c>
      <c r="D27816" t="s">
        <v>9</v>
      </c>
      <c r="E27816" t="s">
        <v>515</v>
      </c>
      <c r="F27816">
        <v>4342.7333617487866</v>
      </c>
    </row>
    <row r="27817" spans="1:6" hidden="1" x14ac:dyDescent="0.35">
      <c r="A27817">
        <v>27815</v>
      </c>
      <c r="B27817" t="s">
        <v>840</v>
      </c>
      <c r="C27817">
        <v>0</v>
      </c>
      <c r="D27817" t="s">
        <v>9</v>
      </c>
      <c r="E27817" t="s">
        <v>516</v>
      </c>
      <c r="F27817">
        <v>146.69397209455406</v>
      </c>
    </row>
    <row r="27818" spans="1:6" hidden="1" x14ac:dyDescent="0.35">
      <c r="A27818">
        <v>27816</v>
      </c>
      <c r="B27818" t="s">
        <v>840</v>
      </c>
      <c r="C27818">
        <v>0</v>
      </c>
      <c r="D27818" t="s">
        <v>9</v>
      </c>
      <c r="E27818" t="s">
        <v>517</v>
      </c>
      <c r="F27818">
        <v>0</v>
      </c>
    </row>
    <row r="27819" spans="1:6" hidden="1" x14ac:dyDescent="0.35">
      <c r="A27819">
        <v>27817</v>
      </c>
      <c r="B27819" t="s">
        <v>840</v>
      </c>
      <c r="C27819">
        <v>0</v>
      </c>
      <c r="D27819" t="s">
        <v>9</v>
      </c>
      <c r="E27819" t="s">
        <v>518</v>
      </c>
      <c r="F27819">
        <v>0</v>
      </c>
    </row>
    <row r="27820" spans="1:6" hidden="1" x14ac:dyDescent="0.35">
      <c r="A27820">
        <v>27818</v>
      </c>
      <c r="B27820" t="s">
        <v>840</v>
      </c>
      <c r="C27820">
        <v>0</v>
      </c>
      <c r="D27820" t="s">
        <v>9</v>
      </c>
      <c r="E27820" t="s">
        <v>519</v>
      </c>
      <c r="F27820">
        <v>2035.8868340133433</v>
      </c>
    </row>
    <row r="27821" spans="1:6" hidden="1" x14ac:dyDescent="0.35">
      <c r="A27821">
        <v>27819</v>
      </c>
      <c r="B27821" t="s">
        <v>840</v>
      </c>
      <c r="C27821">
        <v>0</v>
      </c>
      <c r="D27821" t="s">
        <v>9</v>
      </c>
      <c r="E27821" t="s">
        <v>520</v>
      </c>
      <c r="F27821">
        <v>1161.8025627541945</v>
      </c>
    </row>
    <row r="27822" spans="1:6" hidden="1" x14ac:dyDescent="0.35">
      <c r="A27822">
        <v>27820</v>
      </c>
      <c r="B27822" t="s">
        <v>840</v>
      </c>
      <c r="C27822">
        <v>0</v>
      </c>
      <c r="D27822" t="s">
        <v>106</v>
      </c>
      <c r="E27822" t="s">
        <v>521</v>
      </c>
      <c r="F27822">
        <v>1.1147028671918451</v>
      </c>
    </row>
    <row r="27823" spans="1:6" hidden="1" x14ac:dyDescent="0.35">
      <c r="A27823">
        <v>27821</v>
      </c>
      <c r="B27823" t="s">
        <v>840</v>
      </c>
      <c r="C27823">
        <v>0</v>
      </c>
      <c r="D27823" t="s">
        <v>106</v>
      </c>
      <c r="E27823" t="s">
        <v>522</v>
      </c>
      <c r="F27823">
        <v>319.17125800169765</v>
      </c>
    </row>
    <row r="27824" spans="1:6" hidden="1" x14ac:dyDescent="0.35">
      <c r="A27824">
        <v>27822</v>
      </c>
      <c r="B27824" t="s">
        <v>840</v>
      </c>
      <c r="C27824">
        <v>0</v>
      </c>
      <c r="D27824" t="s">
        <v>106</v>
      </c>
      <c r="E27824" t="s">
        <v>523</v>
      </c>
      <c r="F27824">
        <v>98.102622805557957</v>
      </c>
    </row>
    <row r="27825" spans="1:6" hidden="1" x14ac:dyDescent="0.35">
      <c r="A27825">
        <v>27823</v>
      </c>
      <c r="B27825" t="s">
        <v>840</v>
      </c>
      <c r="C27825">
        <v>0</v>
      </c>
      <c r="D27825" t="s">
        <v>106</v>
      </c>
      <c r="E27825" t="s">
        <v>524</v>
      </c>
      <c r="F27825">
        <v>2.5678666549179621E-2</v>
      </c>
    </row>
    <row r="27826" spans="1:6" hidden="1" x14ac:dyDescent="0.35">
      <c r="A27826">
        <v>27824</v>
      </c>
      <c r="B27826" t="s">
        <v>840</v>
      </c>
      <c r="C27826">
        <v>0</v>
      </c>
      <c r="D27826" t="s">
        <v>106</v>
      </c>
      <c r="E27826" t="s">
        <v>525</v>
      </c>
      <c r="F27826">
        <v>17.168163431676167</v>
      </c>
    </row>
    <row r="27827" spans="1:6" hidden="1" x14ac:dyDescent="0.35">
      <c r="A27827">
        <v>27825</v>
      </c>
      <c r="B27827" t="s">
        <v>840</v>
      </c>
      <c r="C27827">
        <v>0</v>
      </c>
      <c r="D27827" t="s">
        <v>106</v>
      </c>
      <c r="E27827" t="s">
        <v>526</v>
      </c>
      <c r="F27827">
        <v>2.0585960961851839</v>
      </c>
    </row>
    <row r="27828" spans="1:6" hidden="1" x14ac:dyDescent="0.35">
      <c r="A27828">
        <v>27826</v>
      </c>
      <c r="B27828" t="s">
        <v>840</v>
      </c>
      <c r="C27828">
        <v>0</v>
      </c>
      <c r="D27828" t="s">
        <v>106</v>
      </c>
      <c r="E27828" t="s">
        <v>527</v>
      </c>
      <c r="F27828">
        <v>0.31816593376583835</v>
      </c>
    </row>
    <row r="27829" spans="1:6" hidden="1" x14ac:dyDescent="0.35">
      <c r="A27829">
        <v>27827</v>
      </c>
      <c r="B27829" t="s">
        <v>840</v>
      </c>
      <c r="C27829">
        <v>0</v>
      </c>
      <c r="D27829" t="s">
        <v>106</v>
      </c>
      <c r="E27829" t="s">
        <v>528</v>
      </c>
      <c r="F27829">
        <v>0.51910277417206996</v>
      </c>
    </row>
    <row r="27830" spans="1:6" hidden="1" x14ac:dyDescent="0.35">
      <c r="A27830">
        <v>27828</v>
      </c>
      <c r="B27830" t="s">
        <v>840</v>
      </c>
      <c r="C27830">
        <v>0</v>
      </c>
      <c r="D27830" t="s">
        <v>105</v>
      </c>
      <c r="E27830" t="s">
        <v>529</v>
      </c>
      <c r="F27830">
        <v>11874.201200027948</v>
      </c>
    </row>
    <row r="27831" spans="1:6" hidden="1" x14ac:dyDescent="0.35">
      <c r="A27831">
        <v>27829</v>
      </c>
      <c r="B27831" t="s">
        <v>840</v>
      </c>
      <c r="C27831">
        <v>0</v>
      </c>
      <c r="D27831" t="s">
        <v>105</v>
      </c>
      <c r="E27831" t="s">
        <v>530</v>
      </c>
      <c r="F27831">
        <v>392.65500467015687</v>
      </c>
    </row>
    <row r="27832" spans="1:6" hidden="1" x14ac:dyDescent="0.35">
      <c r="A27832">
        <v>27830</v>
      </c>
      <c r="B27832" t="s">
        <v>840</v>
      </c>
      <c r="C27832">
        <v>0</v>
      </c>
      <c r="D27832" t="s">
        <v>105</v>
      </c>
      <c r="E27832" t="s">
        <v>531</v>
      </c>
      <c r="F27832">
        <v>718.84204793919776</v>
      </c>
    </row>
    <row r="27833" spans="1:6" hidden="1" x14ac:dyDescent="0.35">
      <c r="A27833">
        <v>27831</v>
      </c>
      <c r="B27833" t="s">
        <v>840</v>
      </c>
      <c r="C27833">
        <v>0</v>
      </c>
      <c r="D27833" t="s">
        <v>105</v>
      </c>
      <c r="E27833" t="s">
        <v>532</v>
      </c>
      <c r="F27833">
        <v>297.31739579873391</v>
      </c>
    </row>
    <row r="27834" spans="1:6" hidden="1" x14ac:dyDescent="0.35">
      <c r="A27834">
        <v>27832</v>
      </c>
      <c r="B27834" t="s">
        <v>840</v>
      </c>
      <c r="C27834">
        <v>0</v>
      </c>
      <c r="D27834" t="s">
        <v>10</v>
      </c>
      <c r="E27834" t="s">
        <v>533</v>
      </c>
      <c r="F27834">
        <v>53.24170266753918</v>
      </c>
    </row>
    <row r="27835" spans="1:6" hidden="1" x14ac:dyDescent="0.35">
      <c r="A27835">
        <v>27833</v>
      </c>
      <c r="B27835" t="s">
        <v>840</v>
      </c>
      <c r="C27835">
        <v>0</v>
      </c>
      <c r="D27835" t="s">
        <v>10</v>
      </c>
      <c r="E27835" t="s">
        <v>534</v>
      </c>
      <c r="F27835">
        <v>264.97281249823504</v>
      </c>
    </row>
    <row r="27836" spans="1:6" hidden="1" x14ac:dyDescent="0.35">
      <c r="A27836">
        <v>27834</v>
      </c>
      <c r="B27836" t="s">
        <v>840</v>
      </c>
      <c r="C27836">
        <v>0</v>
      </c>
      <c r="D27836" t="s">
        <v>10</v>
      </c>
      <c r="E27836" t="s">
        <v>535</v>
      </c>
      <c r="F27836">
        <v>8482.092120121788</v>
      </c>
    </row>
    <row r="27837" spans="1:6" hidden="1" x14ac:dyDescent="0.35">
      <c r="A27837">
        <v>27835</v>
      </c>
      <c r="B27837" t="s">
        <v>840</v>
      </c>
      <c r="C27837">
        <v>0</v>
      </c>
      <c r="D27837" t="s">
        <v>10</v>
      </c>
      <c r="E27837" t="s">
        <v>536</v>
      </c>
      <c r="F27837">
        <v>1152.5305431479742</v>
      </c>
    </row>
    <row r="27838" spans="1:6" hidden="1" x14ac:dyDescent="0.35">
      <c r="A27838">
        <v>27836</v>
      </c>
      <c r="B27838" t="s">
        <v>840</v>
      </c>
      <c r="C27838">
        <v>0</v>
      </c>
      <c r="D27838" t="s">
        <v>10</v>
      </c>
      <c r="E27838" t="s">
        <v>537</v>
      </c>
      <c r="F27838">
        <v>149.03154495854071</v>
      </c>
    </row>
    <row r="27839" spans="1:6" hidden="1" x14ac:dyDescent="0.35">
      <c r="A27839">
        <v>27837</v>
      </c>
      <c r="B27839" t="s">
        <v>840</v>
      </c>
      <c r="C27839">
        <v>0</v>
      </c>
      <c r="D27839" t="s">
        <v>10</v>
      </c>
      <c r="E27839" t="s">
        <v>538</v>
      </c>
      <c r="F27839">
        <v>334.18643853842747</v>
      </c>
    </row>
    <row r="27840" spans="1:6" hidden="1" x14ac:dyDescent="0.35">
      <c r="A27840">
        <v>27838</v>
      </c>
      <c r="B27840" t="s">
        <v>840</v>
      </c>
      <c r="C27840">
        <v>0</v>
      </c>
      <c r="D27840" t="s">
        <v>10</v>
      </c>
      <c r="E27840" t="s">
        <v>539</v>
      </c>
      <c r="F27840">
        <v>1540.5701631164166</v>
      </c>
    </row>
    <row r="27841" spans="1:6" hidden="1" x14ac:dyDescent="0.35">
      <c r="A27841">
        <v>27839</v>
      </c>
      <c r="B27841" t="s">
        <v>840</v>
      </c>
      <c r="C27841">
        <v>0</v>
      </c>
      <c r="D27841" t="s">
        <v>10</v>
      </c>
      <c r="E27841" t="s">
        <v>540</v>
      </c>
      <c r="F27841">
        <v>1707.7608016886525</v>
      </c>
    </row>
    <row r="27842" spans="1:6" hidden="1" x14ac:dyDescent="0.35">
      <c r="A27842">
        <v>27840</v>
      </c>
      <c r="B27842" t="s">
        <v>840</v>
      </c>
      <c r="C27842">
        <v>0</v>
      </c>
      <c r="D27842" t="s">
        <v>10</v>
      </c>
      <c r="E27842" t="s">
        <v>541</v>
      </c>
      <c r="F27842">
        <v>96.20514770303285</v>
      </c>
    </row>
    <row r="27843" spans="1:6" hidden="1" x14ac:dyDescent="0.35">
      <c r="A27843">
        <v>27841</v>
      </c>
      <c r="B27843" t="s">
        <v>840</v>
      </c>
      <c r="C27843">
        <v>0</v>
      </c>
      <c r="D27843" t="s">
        <v>10</v>
      </c>
      <c r="E27843" t="s">
        <v>542</v>
      </c>
      <c r="F27843">
        <v>2911.9040914034299</v>
      </c>
    </row>
    <row r="27844" spans="1:6" hidden="1" x14ac:dyDescent="0.35">
      <c r="A27844">
        <v>27842</v>
      </c>
      <c r="B27844" t="s">
        <v>840</v>
      </c>
      <c r="C27844">
        <v>0</v>
      </c>
      <c r="D27844" t="s">
        <v>10</v>
      </c>
      <c r="E27844" t="s">
        <v>543</v>
      </c>
      <c r="F27844">
        <v>154.66025341157228</v>
      </c>
    </row>
    <row r="27845" spans="1:6" hidden="1" x14ac:dyDescent="0.35">
      <c r="A27845">
        <v>27843</v>
      </c>
      <c r="B27845" t="s">
        <v>840</v>
      </c>
      <c r="C27845">
        <v>0</v>
      </c>
      <c r="D27845" t="s">
        <v>12</v>
      </c>
      <c r="E27845" t="s">
        <v>544</v>
      </c>
      <c r="F27845">
        <v>1427.6436214639848</v>
      </c>
    </row>
    <row r="27846" spans="1:6" hidden="1" x14ac:dyDescent="0.35">
      <c r="A27846">
        <v>27844</v>
      </c>
      <c r="B27846" t="s">
        <v>840</v>
      </c>
      <c r="C27846">
        <v>0</v>
      </c>
      <c r="D27846" t="s">
        <v>12</v>
      </c>
      <c r="E27846" t="s">
        <v>545</v>
      </c>
      <c r="F27846">
        <v>1790.1617378577512</v>
      </c>
    </row>
    <row r="27847" spans="1:6" hidden="1" x14ac:dyDescent="0.35">
      <c r="A27847">
        <v>27845</v>
      </c>
      <c r="B27847" t="s">
        <v>840</v>
      </c>
      <c r="C27847">
        <v>0</v>
      </c>
      <c r="D27847" t="s">
        <v>12</v>
      </c>
      <c r="E27847" t="s">
        <v>546</v>
      </c>
      <c r="F27847">
        <v>2176.7635357790955</v>
      </c>
    </row>
    <row r="27848" spans="1:6" hidden="1" x14ac:dyDescent="0.35">
      <c r="A27848">
        <v>27846</v>
      </c>
      <c r="B27848" t="s">
        <v>840</v>
      </c>
      <c r="C27848">
        <v>0</v>
      </c>
      <c r="D27848" t="s">
        <v>12</v>
      </c>
      <c r="E27848" t="s">
        <v>547</v>
      </c>
      <c r="F27848">
        <v>2814.7373238064347</v>
      </c>
    </row>
    <row r="27849" spans="1:6" hidden="1" x14ac:dyDescent="0.35">
      <c r="A27849">
        <v>27847</v>
      </c>
      <c r="B27849" t="s">
        <v>840</v>
      </c>
      <c r="C27849">
        <v>0</v>
      </c>
      <c r="D27849" t="s">
        <v>12</v>
      </c>
      <c r="E27849" t="s">
        <v>548</v>
      </c>
      <c r="F27849">
        <v>1577.7419486662689</v>
      </c>
    </row>
    <row r="27850" spans="1:6" hidden="1" x14ac:dyDescent="0.35">
      <c r="A27850">
        <v>27848</v>
      </c>
      <c r="B27850" t="s">
        <v>840</v>
      </c>
      <c r="C27850">
        <v>0</v>
      </c>
      <c r="D27850" t="s">
        <v>12</v>
      </c>
      <c r="E27850" t="s">
        <v>549</v>
      </c>
      <c r="F27850">
        <v>2803.5509341647348</v>
      </c>
    </row>
    <row r="27851" spans="1:6" hidden="1" x14ac:dyDescent="0.35">
      <c r="A27851">
        <v>27849</v>
      </c>
      <c r="B27851" t="s">
        <v>840</v>
      </c>
      <c r="C27851">
        <v>0</v>
      </c>
      <c r="D27851" t="s">
        <v>12</v>
      </c>
      <c r="E27851" t="s">
        <v>550</v>
      </c>
      <c r="F27851">
        <v>607.17516542191549</v>
      </c>
    </row>
    <row r="27852" spans="1:6" hidden="1" x14ac:dyDescent="0.35">
      <c r="A27852">
        <v>27850</v>
      </c>
      <c r="B27852" t="s">
        <v>840</v>
      </c>
      <c r="C27852">
        <v>0</v>
      </c>
      <c r="D27852" t="s">
        <v>12</v>
      </c>
      <c r="E27852" t="s">
        <v>551</v>
      </c>
      <c r="F27852">
        <v>436.63567469452619</v>
      </c>
    </row>
    <row r="27853" spans="1:6" hidden="1" x14ac:dyDescent="0.35">
      <c r="A27853">
        <v>27851</v>
      </c>
      <c r="B27853" t="s">
        <v>840</v>
      </c>
      <c r="C27853">
        <v>0</v>
      </c>
      <c r="D27853" t="s">
        <v>12</v>
      </c>
      <c r="E27853" t="s">
        <v>552</v>
      </c>
      <c r="F27853">
        <v>18641.925397813975</v>
      </c>
    </row>
    <row r="27854" spans="1:6" hidden="1" x14ac:dyDescent="0.35">
      <c r="A27854">
        <v>27852</v>
      </c>
      <c r="B27854" t="s">
        <v>840</v>
      </c>
      <c r="C27854">
        <v>0</v>
      </c>
      <c r="D27854" t="s">
        <v>12</v>
      </c>
      <c r="E27854" t="s">
        <v>553</v>
      </c>
      <c r="F27854">
        <v>11083.165667107554</v>
      </c>
    </row>
    <row r="27855" spans="1:6" hidden="1" x14ac:dyDescent="0.35">
      <c r="A27855">
        <v>27853</v>
      </c>
      <c r="B27855" t="s">
        <v>840</v>
      </c>
      <c r="C27855">
        <v>0</v>
      </c>
      <c r="D27855" t="s">
        <v>12</v>
      </c>
      <c r="E27855" t="s">
        <v>554</v>
      </c>
      <c r="F27855">
        <v>3511.6742354348321</v>
      </c>
    </row>
    <row r="27856" spans="1:6" hidden="1" x14ac:dyDescent="0.35">
      <c r="A27856">
        <v>27854</v>
      </c>
      <c r="B27856" t="s">
        <v>840</v>
      </c>
      <c r="C27856">
        <v>0</v>
      </c>
      <c r="D27856" t="s">
        <v>12</v>
      </c>
      <c r="E27856" t="s">
        <v>555</v>
      </c>
      <c r="F27856">
        <v>2353.7493683921043</v>
      </c>
    </row>
    <row r="27857" spans="1:6" hidden="1" x14ac:dyDescent="0.35">
      <c r="A27857">
        <v>27855</v>
      </c>
      <c r="B27857" t="s">
        <v>840</v>
      </c>
      <c r="C27857">
        <v>0</v>
      </c>
      <c r="D27857" t="s">
        <v>13</v>
      </c>
      <c r="E27857" t="s">
        <v>556</v>
      </c>
      <c r="F27857">
        <v>3092.5089865190339</v>
      </c>
    </row>
    <row r="27858" spans="1:6" hidden="1" x14ac:dyDescent="0.35">
      <c r="A27858">
        <v>27856</v>
      </c>
      <c r="B27858" t="s">
        <v>840</v>
      </c>
      <c r="C27858">
        <v>0</v>
      </c>
      <c r="D27858" t="s">
        <v>13</v>
      </c>
      <c r="E27858" t="s">
        <v>557</v>
      </c>
      <c r="F27858">
        <v>4578.3967284085165</v>
      </c>
    </row>
    <row r="27859" spans="1:6" hidden="1" x14ac:dyDescent="0.35">
      <c r="A27859">
        <v>27857</v>
      </c>
      <c r="B27859" t="s">
        <v>840</v>
      </c>
      <c r="C27859">
        <v>0</v>
      </c>
      <c r="D27859" t="s">
        <v>13</v>
      </c>
      <c r="E27859" t="s">
        <v>558</v>
      </c>
      <c r="F27859">
        <v>2159.7891977976233</v>
      </c>
    </row>
    <row r="27860" spans="1:6" hidden="1" x14ac:dyDescent="0.35">
      <c r="A27860">
        <v>27858</v>
      </c>
      <c r="B27860" t="s">
        <v>840</v>
      </c>
      <c r="C27860">
        <v>0</v>
      </c>
      <c r="D27860" t="s">
        <v>14</v>
      </c>
      <c r="E27860" t="s">
        <v>559</v>
      </c>
      <c r="F27860">
        <v>1624.7420502842167</v>
      </c>
    </row>
    <row r="27861" spans="1:6" hidden="1" x14ac:dyDescent="0.35">
      <c r="A27861">
        <v>27859</v>
      </c>
      <c r="B27861" t="s">
        <v>840</v>
      </c>
      <c r="C27861">
        <v>0</v>
      </c>
      <c r="D27861" t="s">
        <v>14</v>
      </c>
      <c r="E27861" t="s">
        <v>560</v>
      </c>
      <c r="F27861">
        <v>0</v>
      </c>
    </row>
    <row r="27862" spans="1:6" hidden="1" x14ac:dyDescent="0.35">
      <c r="A27862">
        <v>27860</v>
      </c>
      <c r="B27862" t="s">
        <v>840</v>
      </c>
      <c r="C27862">
        <v>0</v>
      </c>
      <c r="D27862" t="s">
        <v>15</v>
      </c>
      <c r="E27862" t="s">
        <v>561</v>
      </c>
      <c r="F27862">
        <v>279.68513188164587</v>
      </c>
    </row>
    <row r="27863" spans="1:6" hidden="1" x14ac:dyDescent="0.35">
      <c r="A27863">
        <v>27861</v>
      </c>
      <c r="B27863" t="s">
        <v>840</v>
      </c>
      <c r="C27863">
        <v>0</v>
      </c>
      <c r="D27863" t="s">
        <v>15</v>
      </c>
      <c r="E27863" t="s">
        <v>562</v>
      </c>
      <c r="F27863">
        <v>0</v>
      </c>
    </row>
    <row r="27864" spans="1:6" hidden="1" x14ac:dyDescent="0.35">
      <c r="A27864">
        <v>27862</v>
      </c>
      <c r="B27864" t="s">
        <v>840</v>
      </c>
      <c r="C27864">
        <v>0</v>
      </c>
      <c r="D27864" t="s">
        <v>15</v>
      </c>
      <c r="E27864" t="s">
        <v>563</v>
      </c>
      <c r="F27864">
        <v>2088.0053922112179</v>
      </c>
    </row>
    <row r="27865" spans="1:6" hidden="1" x14ac:dyDescent="0.35">
      <c r="A27865">
        <v>27863</v>
      </c>
      <c r="B27865" t="s">
        <v>840</v>
      </c>
      <c r="C27865">
        <v>0</v>
      </c>
      <c r="D27865" t="s">
        <v>15</v>
      </c>
      <c r="E27865" t="s">
        <v>564</v>
      </c>
      <c r="F27865">
        <v>3541.7847469513977</v>
      </c>
    </row>
    <row r="27866" spans="1:6" hidden="1" x14ac:dyDescent="0.35">
      <c r="A27866">
        <v>27864</v>
      </c>
      <c r="B27866" t="s">
        <v>840</v>
      </c>
      <c r="C27866">
        <v>0</v>
      </c>
      <c r="D27866" t="s">
        <v>16</v>
      </c>
      <c r="E27866" t="s">
        <v>565</v>
      </c>
      <c r="F27866">
        <v>277.01605028774867</v>
      </c>
    </row>
    <row r="27867" spans="1:6" hidden="1" x14ac:dyDescent="0.35">
      <c r="A27867">
        <v>27865</v>
      </c>
      <c r="B27867" t="s">
        <v>840</v>
      </c>
      <c r="C27867">
        <v>0</v>
      </c>
      <c r="D27867" t="s">
        <v>16</v>
      </c>
      <c r="E27867" t="s">
        <v>566</v>
      </c>
      <c r="F27867">
        <v>7.3077715819322656E-3</v>
      </c>
    </row>
    <row r="27868" spans="1:6" hidden="1" x14ac:dyDescent="0.35">
      <c r="A27868">
        <v>27866</v>
      </c>
      <c r="B27868" t="s">
        <v>840</v>
      </c>
      <c r="C27868">
        <v>0</v>
      </c>
      <c r="D27868" t="s">
        <v>16</v>
      </c>
      <c r="E27868" t="s">
        <v>567</v>
      </c>
      <c r="F27868">
        <v>1.5673087337762222</v>
      </c>
    </row>
    <row r="27869" spans="1:6" hidden="1" x14ac:dyDescent="0.35">
      <c r="A27869">
        <v>27867</v>
      </c>
      <c r="B27869" t="s">
        <v>840</v>
      </c>
      <c r="C27869">
        <v>0</v>
      </c>
      <c r="D27869" t="s">
        <v>16</v>
      </c>
      <c r="E27869" t="s">
        <v>568</v>
      </c>
      <c r="F27869">
        <v>947.20222534092363</v>
      </c>
    </row>
    <row r="27870" spans="1:6" hidden="1" x14ac:dyDescent="0.35">
      <c r="A27870">
        <v>27868</v>
      </c>
      <c r="B27870" t="s">
        <v>840</v>
      </c>
      <c r="C27870">
        <v>0</v>
      </c>
      <c r="D27870" t="s">
        <v>16</v>
      </c>
      <c r="E27870" t="s">
        <v>569</v>
      </c>
      <c r="F27870">
        <v>7.6218051309995856</v>
      </c>
    </row>
    <row r="27871" spans="1:6" hidden="1" x14ac:dyDescent="0.35">
      <c r="A27871">
        <v>27869</v>
      </c>
      <c r="B27871" t="s">
        <v>840</v>
      </c>
      <c r="C27871">
        <v>0</v>
      </c>
      <c r="D27871" t="s">
        <v>16</v>
      </c>
      <c r="E27871" t="s">
        <v>570</v>
      </c>
      <c r="F27871">
        <v>11.323580195152884</v>
      </c>
    </row>
    <row r="27872" spans="1:6" hidden="1" x14ac:dyDescent="0.35">
      <c r="A27872">
        <v>27870</v>
      </c>
      <c r="B27872" t="s">
        <v>840</v>
      </c>
      <c r="C27872">
        <v>0</v>
      </c>
      <c r="D27872" t="s">
        <v>16</v>
      </c>
      <c r="E27872" t="s">
        <v>571</v>
      </c>
      <c r="F27872">
        <v>427.70655150578176</v>
      </c>
    </row>
    <row r="27873" spans="1:6" hidden="1" x14ac:dyDescent="0.35">
      <c r="A27873">
        <v>27871</v>
      </c>
      <c r="B27873" t="s">
        <v>840</v>
      </c>
      <c r="C27873">
        <v>0</v>
      </c>
      <c r="D27873" t="s">
        <v>16</v>
      </c>
      <c r="E27873" t="s">
        <v>572</v>
      </c>
      <c r="F27873">
        <v>497.05484497794197</v>
      </c>
    </row>
    <row r="27874" spans="1:6" hidden="1" x14ac:dyDescent="0.35">
      <c r="A27874">
        <v>27872</v>
      </c>
      <c r="B27874" t="s">
        <v>840</v>
      </c>
      <c r="C27874">
        <v>0</v>
      </c>
      <c r="D27874" t="s">
        <v>16</v>
      </c>
      <c r="E27874" t="s">
        <v>573</v>
      </c>
      <c r="F27874">
        <v>1080.7729083283537</v>
      </c>
    </row>
    <row r="27875" spans="1:6" hidden="1" x14ac:dyDescent="0.35">
      <c r="A27875">
        <v>27873</v>
      </c>
      <c r="B27875" t="s">
        <v>840</v>
      </c>
      <c r="C27875">
        <v>0</v>
      </c>
      <c r="D27875" t="s">
        <v>16</v>
      </c>
      <c r="E27875" t="s">
        <v>574</v>
      </c>
      <c r="F27875">
        <v>362.24668186752149</v>
      </c>
    </row>
    <row r="27876" spans="1:6" hidden="1" x14ac:dyDescent="0.35">
      <c r="A27876">
        <v>27874</v>
      </c>
      <c r="B27876" t="s">
        <v>840</v>
      </c>
      <c r="C27876">
        <v>0</v>
      </c>
      <c r="D27876" t="s">
        <v>16</v>
      </c>
      <c r="E27876" t="s">
        <v>575</v>
      </c>
      <c r="F27876">
        <v>22.084554742842936</v>
      </c>
    </row>
    <row r="27877" spans="1:6" hidden="1" x14ac:dyDescent="0.35">
      <c r="A27877">
        <v>27875</v>
      </c>
      <c r="B27877" t="s">
        <v>840</v>
      </c>
      <c r="C27877">
        <v>0</v>
      </c>
      <c r="D27877" t="s">
        <v>16</v>
      </c>
      <c r="E27877" t="s">
        <v>576</v>
      </c>
      <c r="F27877">
        <v>537.41478682341881</v>
      </c>
    </row>
    <row r="27878" spans="1:6" hidden="1" x14ac:dyDescent="0.35">
      <c r="A27878">
        <v>27876</v>
      </c>
      <c r="B27878" t="s">
        <v>840</v>
      </c>
      <c r="C27878">
        <v>0</v>
      </c>
      <c r="D27878" t="s">
        <v>16</v>
      </c>
      <c r="E27878" t="s">
        <v>577</v>
      </c>
      <c r="F27878">
        <v>104.68633395966532</v>
      </c>
    </row>
    <row r="27879" spans="1:6" hidden="1" x14ac:dyDescent="0.35">
      <c r="A27879">
        <v>27877</v>
      </c>
      <c r="B27879" t="s">
        <v>840</v>
      </c>
      <c r="C27879">
        <v>0</v>
      </c>
      <c r="D27879" t="s">
        <v>16</v>
      </c>
      <c r="E27879" t="s">
        <v>578</v>
      </c>
      <c r="F27879">
        <v>36.583184968325874</v>
      </c>
    </row>
    <row r="27880" spans="1:6" hidden="1" x14ac:dyDescent="0.35">
      <c r="A27880">
        <v>27878</v>
      </c>
      <c r="B27880" t="s">
        <v>840</v>
      </c>
      <c r="C27880">
        <v>0</v>
      </c>
      <c r="D27880" t="s">
        <v>16</v>
      </c>
      <c r="E27880" t="s">
        <v>579</v>
      </c>
      <c r="F27880">
        <v>185.98201001152773</v>
      </c>
    </row>
    <row r="27881" spans="1:6" hidden="1" x14ac:dyDescent="0.35">
      <c r="A27881">
        <v>27879</v>
      </c>
      <c r="B27881" t="s">
        <v>840</v>
      </c>
      <c r="C27881">
        <v>0</v>
      </c>
      <c r="D27881" t="s">
        <v>16</v>
      </c>
      <c r="E27881" t="s">
        <v>580</v>
      </c>
      <c r="F27881">
        <v>10.621771937033309</v>
      </c>
    </row>
    <row r="27882" spans="1:6" hidden="1" x14ac:dyDescent="0.35">
      <c r="A27882">
        <v>27880</v>
      </c>
      <c r="B27882" t="s">
        <v>840</v>
      </c>
      <c r="C27882">
        <v>0</v>
      </c>
      <c r="D27882" t="s">
        <v>16</v>
      </c>
      <c r="E27882" t="s">
        <v>581</v>
      </c>
      <c r="F27882">
        <v>183.92971451196067</v>
      </c>
    </row>
    <row r="27883" spans="1:6" hidden="1" x14ac:dyDescent="0.35">
      <c r="A27883">
        <v>27881</v>
      </c>
      <c r="B27883" t="s">
        <v>840</v>
      </c>
      <c r="C27883">
        <v>0</v>
      </c>
      <c r="D27883" t="s">
        <v>16</v>
      </c>
      <c r="E27883" t="s">
        <v>582</v>
      </c>
      <c r="F27883">
        <v>36.814744198282462</v>
      </c>
    </row>
    <row r="27884" spans="1:6" hidden="1" x14ac:dyDescent="0.35">
      <c r="A27884">
        <v>27882</v>
      </c>
      <c r="B27884" t="s">
        <v>840</v>
      </c>
      <c r="C27884">
        <v>0</v>
      </c>
      <c r="D27884" t="s">
        <v>16</v>
      </c>
      <c r="E27884" t="s">
        <v>583</v>
      </c>
      <c r="F27884">
        <v>16.425024336880213</v>
      </c>
    </row>
    <row r="27885" spans="1:6" hidden="1" x14ac:dyDescent="0.35">
      <c r="A27885">
        <v>27883</v>
      </c>
      <c r="B27885" t="s">
        <v>840</v>
      </c>
      <c r="C27885">
        <v>0</v>
      </c>
      <c r="D27885" t="s">
        <v>16</v>
      </c>
      <c r="E27885" t="s">
        <v>584</v>
      </c>
      <c r="F27885">
        <v>31.838911831581822</v>
      </c>
    </row>
    <row r="27886" spans="1:6" hidden="1" x14ac:dyDescent="0.35">
      <c r="A27886">
        <v>27884</v>
      </c>
      <c r="B27886" t="s">
        <v>840</v>
      </c>
      <c r="C27886">
        <v>0</v>
      </c>
      <c r="D27886" t="s">
        <v>16</v>
      </c>
      <c r="E27886" t="s">
        <v>585</v>
      </c>
      <c r="F27886">
        <v>19.22331787462452</v>
      </c>
    </row>
    <row r="27887" spans="1:6" hidden="1" x14ac:dyDescent="0.35">
      <c r="A27887">
        <v>27885</v>
      </c>
      <c r="B27887" t="s">
        <v>840</v>
      </c>
      <c r="C27887">
        <v>0</v>
      </c>
      <c r="D27887" t="s">
        <v>100</v>
      </c>
      <c r="E27887" t="s">
        <v>586</v>
      </c>
      <c r="F27887">
        <v>18.67285368905074</v>
      </c>
    </row>
    <row r="27888" spans="1:6" hidden="1" x14ac:dyDescent="0.35">
      <c r="A27888">
        <v>27886</v>
      </c>
      <c r="B27888" t="s">
        <v>840</v>
      </c>
      <c r="C27888">
        <v>0</v>
      </c>
      <c r="D27888" t="s">
        <v>100</v>
      </c>
      <c r="E27888" t="s">
        <v>587</v>
      </c>
      <c r="F27888">
        <v>738.34395358255779</v>
      </c>
    </row>
    <row r="27889" spans="1:6" hidden="1" x14ac:dyDescent="0.35">
      <c r="A27889">
        <v>27887</v>
      </c>
      <c r="B27889" t="s">
        <v>840</v>
      </c>
      <c r="C27889">
        <v>0</v>
      </c>
      <c r="D27889" t="s">
        <v>100</v>
      </c>
      <c r="E27889" t="s">
        <v>588</v>
      </c>
      <c r="F27889">
        <v>0</v>
      </c>
    </row>
    <row r="27890" spans="1:6" hidden="1" x14ac:dyDescent="0.35">
      <c r="A27890">
        <v>27888</v>
      </c>
      <c r="B27890" t="s">
        <v>840</v>
      </c>
      <c r="C27890">
        <v>0</v>
      </c>
      <c r="D27890" t="s">
        <v>100</v>
      </c>
      <c r="E27890" t="s">
        <v>589</v>
      </c>
      <c r="F27890">
        <v>187.84095606584336</v>
      </c>
    </row>
    <row r="27891" spans="1:6" hidden="1" x14ac:dyDescent="0.35">
      <c r="A27891">
        <v>27889</v>
      </c>
      <c r="B27891" t="s">
        <v>840</v>
      </c>
      <c r="C27891">
        <v>0</v>
      </c>
      <c r="D27891" t="s">
        <v>100</v>
      </c>
      <c r="E27891" t="s">
        <v>590</v>
      </c>
      <c r="F27891">
        <v>646.5163794248831</v>
      </c>
    </row>
    <row r="27892" spans="1:6" hidden="1" x14ac:dyDescent="0.35">
      <c r="A27892">
        <v>27890</v>
      </c>
      <c r="B27892" t="s">
        <v>840</v>
      </c>
      <c r="C27892">
        <v>0</v>
      </c>
      <c r="D27892" t="s">
        <v>100</v>
      </c>
      <c r="E27892" t="s">
        <v>591</v>
      </c>
      <c r="F27892">
        <v>4038.3807875758571</v>
      </c>
    </row>
    <row r="27893" spans="1:6" hidden="1" x14ac:dyDescent="0.35">
      <c r="A27893">
        <v>27891</v>
      </c>
      <c r="B27893" t="s">
        <v>840</v>
      </c>
      <c r="C27893">
        <v>0</v>
      </c>
      <c r="D27893" t="s">
        <v>100</v>
      </c>
      <c r="E27893" t="s">
        <v>592</v>
      </c>
      <c r="F27893">
        <v>192.22220454927486</v>
      </c>
    </row>
    <row r="27894" spans="1:6" hidden="1" x14ac:dyDescent="0.35">
      <c r="A27894">
        <v>27892</v>
      </c>
      <c r="B27894" t="s">
        <v>840</v>
      </c>
      <c r="C27894">
        <v>0</v>
      </c>
      <c r="D27894" t="s">
        <v>100</v>
      </c>
      <c r="E27894" t="s">
        <v>593</v>
      </c>
      <c r="F27894">
        <v>39.789764351194677</v>
      </c>
    </row>
    <row r="27895" spans="1:6" hidden="1" x14ac:dyDescent="0.35">
      <c r="A27895">
        <v>27893</v>
      </c>
      <c r="B27895" t="s">
        <v>840</v>
      </c>
      <c r="C27895">
        <v>0</v>
      </c>
      <c r="D27895" t="s">
        <v>16</v>
      </c>
      <c r="E27895" t="s">
        <v>594</v>
      </c>
      <c r="F27895">
        <v>21.874716645024876</v>
      </c>
    </row>
    <row r="27896" spans="1:6" hidden="1" x14ac:dyDescent="0.35">
      <c r="A27896">
        <v>27894</v>
      </c>
      <c r="B27896" t="s">
        <v>840</v>
      </c>
      <c r="C27896">
        <v>0</v>
      </c>
      <c r="D27896" t="s">
        <v>16</v>
      </c>
      <c r="E27896" t="s">
        <v>595</v>
      </c>
      <c r="F27896">
        <v>5.133463181208807</v>
      </c>
    </row>
    <row r="27897" spans="1:6" hidden="1" x14ac:dyDescent="0.35">
      <c r="A27897">
        <v>27895</v>
      </c>
      <c r="B27897" t="s">
        <v>840</v>
      </c>
      <c r="C27897">
        <v>0</v>
      </c>
      <c r="D27897" t="s">
        <v>16</v>
      </c>
      <c r="E27897" t="s">
        <v>596</v>
      </c>
      <c r="F27897">
        <v>55.49741030407538</v>
      </c>
    </row>
    <row r="27898" spans="1:6" hidden="1" x14ac:dyDescent="0.35">
      <c r="A27898">
        <v>27896</v>
      </c>
      <c r="B27898" t="s">
        <v>840</v>
      </c>
      <c r="C27898">
        <v>0</v>
      </c>
      <c r="D27898" t="s">
        <v>17</v>
      </c>
      <c r="E27898" t="s">
        <v>597</v>
      </c>
      <c r="F27898">
        <v>3763.5228378820352</v>
      </c>
    </row>
    <row r="27899" spans="1:6" hidden="1" x14ac:dyDescent="0.35">
      <c r="A27899">
        <v>27897</v>
      </c>
      <c r="B27899" t="s">
        <v>840</v>
      </c>
      <c r="C27899">
        <v>0</v>
      </c>
      <c r="D27899" t="s">
        <v>310</v>
      </c>
      <c r="E27899" t="s">
        <v>598</v>
      </c>
      <c r="F27899">
        <v>1212.1114094198688</v>
      </c>
    </row>
    <row r="27900" spans="1:6" hidden="1" x14ac:dyDescent="0.35">
      <c r="A27900">
        <v>27898</v>
      </c>
      <c r="B27900" t="s">
        <v>840</v>
      </c>
      <c r="C27900">
        <v>0</v>
      </c>
      <c r="D27900" t="s">
        <v>310</v>
      </c>
      <c r="E27900" t="s">
        <v>599</v>
      </c>
      <c r="F27900">
        <v>0</v>
      </c>
    </row>
    <row r="27901" spans="1:6" hidden="1" x14ac:dyDescent="0.35">
      <c r="A27901">
        <v>27899</v>
      </c>
      <c r="B27901" t="s">
        <v>840</v>
      </c>
      <c r="C27901">
        <v>0</v>
      </c>
      <c r="D27901" t="s">
        <v>311</v>
      </c>
      <c r="E27901" t="s">
        <v>600</v>
      </c>
      <c r="F27901">
        <v>856.1452875420415</v>
      </c>
    </row>
    <row r="27902" spans="1:6" hidden="1" x14ac:dyDescent="0.35">
      <c r="A27902">
        <v>27900</v>
      </c>
      <c r="B27902" t="s">
        <v>840</v>
      </c>
      <c r="C27902">
        <v>0</v>
      </c>
      <c r="D27902" t="s">
        <v>311</v>
      </c>
      <c r="E27902" t="s">
        <v>601</v>
      </c>
      <c r="F27902">
        <v>388.80457131144135</v>
      </c>
    </row>
    <row r="27903" spans="1:6" hidden="1" x14ac:dyDescent="0.35">
      <c r="A27903">
        <v>27901</v>
      </c>
      <c r="B27903" t="s">
        <v>840</v>
      </c>
      <c r="C27903">
        <v>0</v>
      </c>
      <c r="D27903" t="s">
        <v>311</v>
      </c>
      <c r="E27903" t="s">
        <v>602</v>
      </c>
      <c r="F27903">
        <v>1780.9138917010303</v>
      </c>
    </row>
    <row r="27904" spans="1:6" hidden="1" x14ac:dyDescent="0.35">
      <c r="A27904">
        <v>27902</v>
      </c>
      <c r="B27904" t="s">
        <v>840</v>
      </c>
      <c r="C27904">
        <v>0</v>
      </c>
      <c r="D27904" t="s">
        <v>311</v>
      </c>
      <c r="E27904" t="s">
        <v>603</v>
      </c>
      <c r="F27904">
        <v>0</v>
      </c>
    </row>
    <row r="27905" spans="1:6" hidden="1" x14ac:dyDescent="0.35">
      <c r="A27905">
        <v>27903</v>
      </c>
      <c r="B27905" t="s">
        <v>840</v>
      </c>
      <c r="C27905">
        <v>0</v>
      </c>
      <c r="D27905" t="s">
        <v>311</v>
      </c>
      <c r="E27905" t="s">
        <v>604</v>
      </c>
      <c r="F27905">
        <v>1292.0228290394209</v>
      </c>
    </row>
    <row r="27906" spans="1:6" hidden="1" x14ac:dyDescent="0.35">
      <c r="A27906">
        <v>27904</v>
      </c>
      <c r="B27906" t="s">
        <v>840</v>
      </c>
      <c r="C27906">
        <v>0</v>
      </c>
      <c r="D27906" t="s">
        <v>312</v>
      </c>
      <c r="E27906" t="s">
        <v>605</v>
      </c>
      <c r="F27906">
        <v>7705.5105784533944</v>
      </c>
    </row>
    <row r="27907" spans="1:6" hidden="1" x14ac:dyDescent="0.35">
      <c r="A27907">
        <v>27905</v>
      </c>
      <c r="B27907" t="s">
        <v>840</v>
      </c>
      <c r="C27907">
        <v>0</v>
      </c>
      <c r="D27907" t="s">
        <v>312</v>
      </c>
      <c r="E27907" t="s">
        <v>606</v>
      </c>
      <c r="F27907">
        <v>0</v>
      </c>
    </row>
    <row r="27908" spans="1:6" hidden="1" x14ac:dyDescent="0.35">
      <c r="A27908">
        <v>27906</v>
      </c>
      <c r="B27908" t="s">
        <v>840</v>
      </c>
      <c r="C27908">
        <v>0</v>
      </c>
      <c r="D27908" t="s">
        <v>313</v>
      </c>
      <c r="E27908" t="s">
        <v>607</v>
      </c>
      <c r="F27908">
        <v>487.49332574427979</v>
      </c>
    </row>
    <row r="27909" spans="1:6" hidden="1" x14ac:dyDescent="0.35">
      <c r="A27909">
        <v>27907</v>
      </c>
      <c r="B27909" t="s">
        <v>840</v>
      </c>
      <c r="C27909">
        <v>0</v>
      </c>
      <c r="D27909" t="s">
        <v>313</v>
      </c>
      <c r="E27909" t="s">
        <v>608</v>
      </c>
      <c r="F27909">
        <v>0</v>
      </c>
    </row>
    <row r="27910" spans="1:6" hidden="1" x14ac:dyDescent="0.35">
      <c r="A27910">
        <v>27908</v>
      </c>
      <c r="B27910" t="s">
        <v>840</v>
      </c>
      <c r="C27910">
        <v>0</v>
      </c>
      <c r="D27910" t="s">
        <v>313</v>
      </c>
      <c r="E27910" t="s">
        <v>609</v>
      </c>
      <c r="F27910">
        <v>1711.557111918009</v>
      </c>
    </row>
    <row r="27911" spans="1:6" hidden="1" x14ac:dyDescent="0.35">
      <c r="A27911">
        <v>27909</v>
      </c>
      <c r="B27911" t="s">
        <v>840</v>
      </c>
      <c r="C27911">
        <v>0</v>
      </c>
      <c r="D27911" t="s">
        <v>313</v>
      </c>
      <c r="E27911" t="s">
        <v>610</v>
      </c>
      <c r="F27911">
        <v>0</v>
      </c>
    </row>
    <row r="27912" spans="1:6" hidden="1" x14ac:dyDescent="0.35">
      <c r="A27912">
        <v>27910</v>
      </c>
      <c r="B27912" t="s">
        <v>840</v>
      </c>
      <c r="C27912">
        <v>0</v>
      </c>
      <c r="D27912" t="s">
        <v>10</v>
      </c>
      <c r="E27912" t="s">
        <v>539</v>
      </c>
      <c r="F27912">
        <v>656.21980552168384</v>
      </c>
    </row>
    <row r="27913" spans="1:6" hidden="1" x14ac:dyDescent="0.35">
      <c r="A27913">
        <v>27911</v>
      </c>
      <c r="B27913" t="s">
        <v>840</v>
      </c>
      <c r="C27913">
        <v>0</v>
      </c>
      <c r="D27913" t="s">
        <v>313</v>
      </c>
      <c r="E27913" t="s">
        <v>611</v>
      </c>
      <c r="F27913">
        <v>0</v>
      </c>
    </row>
    <row r="27914" spans="1:6" hidden="1" x14ac:dyDescent="0.35">
      <c r="A27914">
        <v>27912</v>
      </c>
      <c r="B27914" t="s">
        <v>840</v>
      </c>
      <c r="C27914">
        <v>0</v>
      </c>
      <c r="D27914" t="s">
        <v>313</v>
      </c>
      <c r="E27914" t="s">
        <v>612</v>
      </c>
      <c r="F27914">
        <v>822.79526987147904</v>
      </c>
    </row>
    <row r="27915" spans="1:6" hidden="1" x14ac:dyDescent="0.35">
      <c r="A27915">
        <v>27913</v>
      </c>
      <c r="B27915" t="s">
        <v>840</v>
      </c>
      <c r="C27915">
        <v>0</v>
      </c>
      <c r="D27915" t="s">
        <v>313</v>
      </c>
      <c r="E27915" t="s">
        <v>613</v>
      </c>
      <c r="F27915">
        <v>0</v>
      </c>
    </row>
    <row r="27916" spans="1:6" hidden="1" x14ac:dyDescent="0.35">
      <c r="A27916">
        <v>27914</v>
      </c>
      <c r="B27916" t="s">
        <v>840</v>
      </c>
      <c r="C27916">
        <v>0</v>
      </c>
      <c r="D27916" t="s">
        <v>313</v>
      </c>
      <c r="E27916" t="s">
        <v>614</v>
      </c>
      <c r="F27916">
        <v>710.8749877905783</v>
      </c>
    </row>
    <row r="27917" spans="1:6" hidden="1" x14ac:dyDescent="0.35">
      <c r="A27917">
        <v>27915</v>
      </c>
      <c r="B27917" t="s">
        <v>840</v>
      </c>
      <c r="C27917">
        <v>0</v>
      </c>
      <c r="D27917" t="s">
        <v>313</v>
      </c>
      <c r="E27917" t="s">
        <v>615</v>
      </c>
      <c r="F27917">
        <v>0</v>
      </c>
    </row>
    <row r="27918" spans="1:6" hidden="1" x14ac:dyDescent="0.35">
      <c r="A27918">
        <v>27916</v>
      </c>
      <c r="B27918" t="s">
        <v>840</v>
      </c>
      <c r="C27918">
        <v>0</v>
      </c>
      <c r="D27918" t="s">
        <v>313</v>
      </c>
      <c r="E27918" t="s">
        <v>616</v>
      </c>
      <c r="F27918">
        <v>1047.7757898160676</v>
      </c>
    </row>
    <row r="27919" spans="1:6" hidden="1" x14ac:dyDescent="0.35">
      <c r="A27919">
        <v>27917</v>
      </c>
      <c r="B27919" t="s">
        <v>840</v>
      </c>
      <c r="C27919">
        <v>0</v>
      </c>
      <c r="D27919" t="s">
        <v>18</v>
      </c>
      <c r="E27919" t="s">
        <v>617</v>
      </c>
      <c r="F27919">
        <v>6449.6687551951236</v>
      </c>
    </row>
    <row r="27920" spans="1:6" hidden="1" x14ac:dyDescent="0.35">
      <c r="A27920">
        <v>27918</v>
      </c>
      <c r="B27920" t="s">
        <v>840</v>
      </c>
      <c r="C27920">
        <v>0</v>
      </c>
      <c r="D27920" t="s">
        <v>21</v>
      </c>
      <c r="E27920" t="s">
        <v>618</v>
      </c>
      <c r="F27920">
        <v>10943.695435366431</v>
      </c>
    </row>
    <row r="27921" spans="1:6" hidden="1" x14ac:dyDescent="0.35">
      <c r="A27921">
        <v>27919</v>
      </c>
      <c r="B27921" t="s">
        <v>840</v>
      </c>
      <c r="C27921">
        <v>0</v>
      </c>
      <c r="D27921" t="s">
        <v>19</v>
      </c>
      <c r="E27921" t="s">
        <v>619</v>
      </c>
      <c r="F27921">
        <v>2150.4543535302964</v>
      </c>
    </row>
    <row r="27922" spans="1:6" hidden="1" x14ac:dyDescent="0.35">
      <c r="A27922">
        <v>27920</v>
      </c>
      <c r="B27922" t="s">
        <v>840</v>
      </c>
      <c r="C27922">
        <v>0</v>
      </c>
      <c r="D27922" t="s">
        <v>20</v>
      </c>
      <c r="E27922" t="s">
        <v>620</v>
      </c>
      <c r="F27922">
        <v>2750.9253244203323</v>
      </c>
    </row>
    <row r="27923" spans="1:6" hidden="1" x14ac:dyDescent="0.35">
      <c r="A27923">
        <v>27921</v>
      </c>
      <c r="B27923" t="s">
        <v>840</v>
      </c>
      <c r="C27923">
        <v>0</v>
      </c>
      <c r="D27923" t="s">
        <v>19</v>
      </c>
      <c r="E27923" t="s">
        <v>621</v>
      </c>
      <c r="F27923">
        <v>4047.7525604226471</v>
      </c>
    </row>
    <row r="27924" spans="1:6" hidden="1" x14ac:dyDescent="0.35">
      <c r="A27924">
        <v>27922</v>
      </c>
      <c r="B27924" t="s">
        <v>840</v>
      </c>
      <c r="C27924">
        <v>0</v>
      </c>
      <c r="D27924" t="s">
        <v>19</v>
      </c>
      <c r="E27924" t="s">
        <v>622</v>
      </c>
      <c r="F27924">
        <v>2486.3432265329038</v>
      </c>
    </row>
    <row r="27925" spans="1:6" hidden="1" x14ac:dyDescent="0.35">
      <c r="A27925">
        <v>27923</v>
      </c>
      <c r="B27925" t="s">
        <v>840</v>
      </c>
      <c r="C27925">
        <v>0</v>
      </c>
      <c r="D27925" t="s">
        <v>22</v>
      </c>
      <c r="E27925" t="s">
        <v>623</v>
      </c>
      <c r="F27925">
        <v>8368.7410105768067</v>
      </c>
    </row>
    <row r="27926" spans="1:6" hidden="1" x14ac:dyDescent="0.35">
      <c r="A27926">
        <v>27924</v>
      </c>
      <c r="B27926" t="s">
        <v>840</v>
      </c>
      <c r="C27926">
        <v>0</v>
      </c>
      <c r="D27926" t="s">
        <v>23</v>
      </c>
      <c r="E27926" t="s">
        <v>624</v>
      </c>
      <c r="F27926">
        <v>2763.4716156776285</v>
      </c>
    </row>
    <row r="27927" spans="1:6" hidden="1" x14ac:dyDescent="0.35">
      <c r="A27927">
        <v>27925</v>
      </c>
      <c r="B27927" t="s">
        <v>840</v>
      </c>
      <c r="C27927">
        <v>0</v>
      </c>
      <c r="D27927" t="s">
        <v>24</v>
      </c>
      <c r="E27927" t="s">
        <v>625</v>
      </c>
      <c r="F27927">
        <v>6652.7146153661342</v>
      </c>
    </row>
    <row r="27928" spans="1:6" hidden="1" x14ac:dyDescent="0.35">
      <c r="A27928">
        <v>27926</v>
      </c>
      <c r="B27928" t="s">
        <v>840</v>
      </c>
      <c r="C27928">
        <v>0</v>
      </c>
      <c r="D27928" t="s">
        <v>314</v>
      </c>
      <c r="E27928" t="s">
        <v>626</v>
      </c>
      <c r="F27928">
        <v>387.80274152200025</v>
      </c>
    </row>
    <row r="27929" spans="1:6" hidden="1" x14ac:dyDescent="0.35">
      <c r="A27929">
        <v>27927</v>
      </c>
      <c r="B27929" t="s">
        <v>840</v>
      </c>
      <c r="C27929">
        <v>0</v>
      </c>
      <c r="D27929" t="s">
        <v>314</v>
      </c>
      <c r="E27929" t="s">
        <v>627</v>
      </c>
      <c r="F27929">
        <v>0</v>
      </c>
    </row>
    <row r="27930" spans="1:6" hidden="1" x14ac:dyDescent="0.35">
      <c r="A27930">
        <v>27928</v>
      </c>
      <c r="B27930" t="s">
        <v>840</v>
      </c>
      <c r="C27930">
        <v>0</v>
      </c>
      <c r="D27930" t="s">
        <v>315</v>
      </c>
      <c r="E27930" t="s">
        <v>628</v>
      </c>
      <c r="F27930">
        <v>567.08598790576934</v>
      </c>
    </row>
    <row r="27931" spans="1:6" hidden="1" x14ac:dyDescent="0.35">
      <c r="A27931">
        <v>27929</v>
      </c>
      <c r="B27931" t="s">
        <v>840</v>
      </c>
      <c r="C27931">
        <v>0</v>
      </c>
      <c r="D27931" t="s">
        <v>315</v>
      </c>
      <c r="E27931" t="s">
        <v>629</v>
      </c>
      <c r="F27931">
        <v>1628.2030703054138</v>
      </c>
    </row>
    <row r="27932" spans="1:6" hidden="1" x14ac:dyDescent="0.35">
      <c r="A27932">
        <v>27930</v>
      </c>
      <c r="B27932" t="s">
        <v>840</v>
      </c>
      <c r="C27932">
        <v>0</v>
      </c>
      <c r="D27932" t="s">
        <v>315</v>
      </c>
      <c r="E27932" t="s">
        <v>630</v>
      </c>
      <c r="F27932">
        <v>152.93582327210086</v>
      </c>
    </row>
    <row r="27933" spans="1:6" hidden="1" x14ac:dyDescent="0.35">
      <c r="A27933">
        <v>27931</v>
      </c>
      <c r="B27933" t="s">
        <v>840</v>
      </c>
      <c r="C27933">
        <v>0</v>
      </c>
      <c r="D27933" t="s">
        <v>315</v>
      </c>
      <c r="E27933" t="s">
        <v>631</v>
      </c>
      <c r="F27933">
        <v>1068.7180881324232</v>
      </c>
    </row>
    <row r="27934" spans="1:6" hidden="1" x14ac:dyDescent="0.35">
      <c r="A27934">
        <v>27932</v>
      </c>
      <c r="B27934" t="s">
        <v>840</v>
      </c>
      <c r="C27934">
        <v>0</v>
      </c>
      <c r="D27934" t="s">
        <v>315</v>
      </c>
      <c r="E27934" t="s">
        <v>632</v>
      </c>
      <c r="F27934">
        <v>121.50726168223972</v>
      </c>
    </row>
    <row r="27935" spans="1:6" hidden="1" x14ac:dyDescent="0.35">
      <c r="A27935">
        <v>27933</v>
      </c>
      <c r="B27935" t="s">
        <v>840</v>
      </c>
      <c r="C27935">
        <v>0</v>
      </c>
      <c r="D27935" t="s">
        <v>315</v>
      </c>
      <c r="E27935" t="s">
        <v>633</v>
      </c>
      <c r="F27935">
        <v>786.97797712262832</v>
      </c>
    </row>
    <row r="27936" spans="1:6" hidden="1" x14ac:dyDescent="0.35">
      <c r="A27936">
        <v>27934</v>
      </c>
      <c r="B27936" t="s">
        <v>840</v>
      </c>
      <c r="C27936">
        <v>0</v>
      </c>
      <c r="D27936" t="s">
        <v>315</v>
      </c>
      <c r="E27936" t="s">
        <v>634</v>
      </c>
      <c r="F27936">
        <v>137.4971916147492</v>
      </c>
    </row>
    <row r="27937" spans="1:6" hidden="1" x14ac:dyDescent="0.35">
      <c r="A27937">
        <v>27935</v>
      </c>
      <c r="B27937" t="s">
        <v>840</v>
      </c>
      <c r="C27937">
        <v>0</v>
      </c>
      <c r="D27937" t="s">
        <v>315</v>
      </c>
      <c r="E27937" t="s">
        <v>635</v>
      </c>
      <c r="F27937">
        <v>29.103685693462232</v>
      </c>
    </row>
    <row r="27938" spans="1:6" hidden="1" x14ac:dyDescent="0.35">
      <c r="A27938">
        <v>27936</v>
      </c>
      <c r="B27938" t="s">
        <v>840</v>
      </c>
      <c r="C27938">
        <v>0</v>
      </c>
      <c r="D27938" t="s">
        <v>315</v>
      </c>
      <c r="E27938" t="s">
        <v>636</v>
      </c>
      <c r="F27938">
        <v>3.5511076508643925E-4</v>
      </c>
    </row>
    <row r="27939" spans="1:6" hidden="1" x14ac:dyDescent="0.35">
      <c r="A27939">
        <v>27937</v>
      </c>
      <c r="B27939" t="s">
        <v>840</v>
      </c>
      <c r="C27939">
        <v>0</v>
      </c>
      <c r="D27939" t="s">
        <v>315</v>
      </c>
      <c r="E27939" t="s">
        <v>637</v>
      </c>
      <c r="F27939">
        <v>1.711821746109413</v>
      </c>
    </row>
    <row r="27940" spans="1:6" hidden="1" x14ac:dyDescent="0.35">
      <c r="A27940">
        <v>27938</v>
      </c>
      <c r="B27940" t="s">
        <v>840</v>
      </c>
      <c r="C27940">
        <v>0</v>
      </c>
      <c r="D27940" t="s">
        <v>315</v>
      </c>
      <c r="E27940" t="s">
        <v>638</v>
      </c>
      <c r="F27940">
        <v>65.38862978804417</v>
      </c>
    </row>
    <row r="27941" spans="1:6" hidden="1" x14ac:dyDescent="0.35">
      <c r="A27941">
        <v>27939</v>
      </c>
      <c r="B27941" t="s">
        <v>840</v>
      </c>
      <c r="C27941">
        <v>0</v>
      </c>
      <c r="D27941" t="s">
        <v>315</v>
      </c>
      <c r="E27941" t="s">
        <v>639</v>
      </c>
      <c r="F27941">
        <v>0.36498590910969125</v>
      </c>
    </row>
    <row r="27942" spans="1:6" hidden="1" x14ac:dyDescent="0.35">
      <c r="A27942">
        <v>27940</v>
      </c>
      <c r="B27942" t="s">
        <v>840</v>
      </c>
      <c r="C27942">
        <v>0</v>
      </c>
      <c r="D27942" t="s">
        <v>315</v>
      </c>
      <c r="E27942" t="s">
        <v>640</v>
      </c>
      <c r="F27942">
        <v>854.10724653800912</v>
      </c>
    </row>
    <row r="27943" spans="1:6" hidden="1" x14ac:dyDescent="0.35">
      <c r="A27943">
        <v>27941</v>
      </c>
      <c r="B27943" t="s">
        <v>840</v>
      </c>
      <c r="C27943">
        <v>0</v>
      </c>
      <c r="D27943" t="s">
        <v>315</v>
      </c>
      <c r="E27943" t="s">
        <v>641</v>
      </c>
      <c r="F27943">
        <v>2295.8509987233215</v>
      </c>
    </row>
    <row r="27944" spans="1:6" hidden="1" x14ac:dyDescent="0.35">
      <c r="A27944">
        <v>27942</v>
      </c>
      <c r="B27944" t="s">
        <v>840</v>
      </c>
      <c r="C27944">
        <v>0</v>
      </c>
      <c r="D27944" t="s">
        <v>316</v>
      </c>
      <c r="E27944" t="s">
        <v>642</v>
      </c>
      <c r="F27944">
        <v>46.477412882956031</v>
      </c>
    </row>
    <row r="27945" spans="1:6" hidden="1" x14ac:dyDescent="0.35">
      <c r="A27945">
        <v>27943</v>
      </c>
      <c r="B27945" t="s">
        <v>840</v>
      </c>
      <c r="C27945">
        <v>0</v>
      </c>
      <c r="D27945" t="s">
        <v>316</v>
      </c>
      <c r="E27945" t="s">
        <v>643</v>
      </c>
      <c r="F27945">
        <v>54.955327498723697</v>
      </c>
    </row>
    <row r="27946" spans="1:6" hidden="1" x14ac:dyDescent="0.35">
      <c r="A27946">
        <v>27944</v>
      </c>
      <c r="B27946" t="s">
        <v>840</v>
      </c>
      <c r="C27946">
        <v>0</v>
      </c>
      <c r="D27946" t="s">
        <v>316</v>
      </c>
      <c r="E27946" t="s">
        <v>644</v>
      </c>
      <c r="F27946">
        <v>26.133539149015931</v>
      </c>
    </row>
    <row r="27947" spans="1:6" hidden="1" x14ac:dyDescent="0.35">
      <c r="A27947">
        <v>27945</v>
      </c>
      <c r="B27947" t="s">
        <v>840</v>
      </c>
      <c r="C27947">
        <v>0</v>
      </c>
      <c r="D27947" t="s">
        <v>316</v>
      </c>
      <c r="E27947" t="s">
        <v>645</v>
      </c>
      <c r="F27947">
        <v>33.469977070274794</v>
      </c>
    </row>
    <row r="27948" spans="1:6" hidden="1" x14ac:dyDescent="0.35">
      <c r="A27948">
        <v>27946</v>
      </c>
      <c r="B27948" t="s">
        <v>840</v>
      </c>
      <c r="C27948">
        <v>0</v>
      </c>
      <c r="D27948" t="s">
        <v>316</v>
      </c>
      <c r="E27948" t="s">
        <v>646</v>
      </c>
      <c r="F27948">
        <v>34.939607922589708</v>
      </c>
    </row>
    <row r="27949" spans="1:6" hidden="1" x14ac:dyDescent="0.35">
      <c r="A27949">
        <v>27947</v>
      </c>
      <c r="B27949" t="s">
        <v>840</v>
      </c>
      <c r="C27949">
        <v>0</v>
      </c>
      <c r="D27949" t="s">
        <v>316</v>
      </c>
      <c r="E27949" t="s">
        <v>647</v>
      </c>
      <c r="F27949">
        <v>1629.4074858046131</v>
      </c>
    </row>
    <row r="27950" spans="1:6" hidden="1" x14ac:dyDescent="0.35">
      <c r="A27950">
        <v>27948</v>
      </c>
      <c r="B27950" t="s">
        <v>840</v>
      </c>
      <c r="C27950">
        <v>0</v>
      </c>
      <c r="D27950" t="s">
        <v>314</v>
      </c>
      <c r="E27950" t="s">
        <v>648</v>
      </c>
      <c r="F27950">
        <v>354.60173271309077</v>
      </c>
    </row>
    <row r="27951" spans="1:6" hidden="1" x14ac:dyDescent="0.35">
      <c r="A27951">
        <v>27949</v>
      </c>
      <c r="B27951" t="s">
        <v>840</v>
      </c>
      <c r="C27951">
        <v>0</v>
      </c>
      <c r="D27951" t="s">
        <v>314</v>
      </c>
      <c r="E27951" t="s">
        <v>649</v>
      </c>
      <c r="F27951">
        <v>1026.4735465816566</v>
      </c>
    </row>
    <row r="27952" spans="1:6" hidden="1" x14ac:dyDescent="0.35">
      <c r="A27952">
        <v>27950</v>
      </c>
      <c r="B27952" t="s">
        <v>840</v>
      </c>
      <c r="C27952">
        <v>0</v>
      </c>
      <c r="D27952" t="s">
        <v>25</v>
      </c>
      <c r="E27952" t="s">
        <v>650</v>
      </c>
      <c r="F27952">
        <v>44628.890257147024</v>
      </c>
    </row>
    <row r="27953" spans="1:6" hidden="1" x14ac:dyDescent="0.35">
      <c r="A27953">
        <v>27951</v>
      </c>
      <c r="B27953" t="s">
        <v>840</v>
      </c>
      <c r="C27953">
        <v>0</v>
      </c>
      <c r="D27953" t="s">
        <v>25</v>
      </c>
      <c r="E27953" t="s">
        <v>651</v>
      </c>
      <c r="F27953">
        <v>0</v>
      </c>
    </row>
    <row r="27954" spans="1:6" hidden="1" x14ac:dyDescent="0.35">
      <c r="A27954">
        <v>27952</v>
      </c>
      <c r="B27954" t="s">
        <v>840</v>
      </c>
      <c r="C27954">
        <v>0</v>
      </c>
      <c r="D27954" t="s">
        <v>26</v>
      </c>
      <c r="E27954" t="s">
        <v>652</v>
      </c>
      <c r="F27954">
        <v>15260.841018049301</v>
      </c>
    </row>
    <row r="27955" spans="1:6" hidden="1" x14ac:dyDescent="0.35">
      <c r="A27955">
        <v>27953</v>
      </c>
      <c r="B27955" t="s">
        <v>840</v>
      </c>
      <c r="C27955">
        <v>0</v>
      </c>
      <c r="D27955" t="s">
        <v>26</v>
      </c>
      <c r="E27955" t="s">
        <v>653</v>
      </c>
      <c r="F27955">
        <v>948.53934382108707</v>
      </c>
    </row>
    <row r="27956" spans="1:6" hidden="1" x14ac:dyDescent="0.35">
      <c r="A27956">
        <v>27954</v>
      </c>
      <c r="B27956" t="s">
        <v>840</v>
      </c>
      <c r="C27956">
        <v>0</v>
      </c>
      <c r="D27956" t="s">
        <v>26</v>
      </c>
      <c r="E27956" t="s">
        <v>654</v>
      </c>
      <c r="F27956">
        <v>32051.809091674873</v>
      </c>
    </row>
    <row r="27957" spans="1:6" hidden="1" x14ac:dyDescent="0.35">
      <c r="A27957">
        <v>27955</v>
      </c>
      <c r="B27957" t="s">
        <v>840</v>
      </c>
      <c r="C27957">
        <v>0</v>
      </c>
      <c r="D27957" t="s">
        <v>26</v>
      </c>
      <c r="E27957" t="s">
        <v>655</v>
      </c>
      <c r="F27957">
        <v>19502.064577447854</v>
      </c>
    </row>
    <row r="27958" spans="1:6" hidden="1" x14ac:dyDescent="0.35">
      <c r="A27958">
        <v>27956</v>
      </c>
      <c r="B27958" t="s">
        <v>840</v>
      </c>
      <c r="C27958">
        <v>0</v>
      </c>
      <c r="D27958" t="s">
        <v>28</v>
      </c>
      <c r="E27958" t="s">
        <v>656</v>
      </c>
      <c r="F27958">
        <v>34998.249475104254</v>
      </c>
    </row>
    <row r="27959" spans="1:6" hidden="1" x14ac:dyDescent="0.35">
      <c r="A27959">
        <v>27957</v>
      </c>
      <c r="B27959" t="s">
        <v>840</v>
      </c>
      <c r="C27959">
        <v>0</v>
      </c>
      <c r="D27959" t="s">
        <v>27</v>
      </c>
      <c r="E27959" t="s">
        <v>657</v>
      </c>
      <c r="F27959">
        <v>7285.5662645858265</v>
      </c>
    </row>
    <row r="27960" spans="1:6" hidden="1" x14ac:dyDescent="0.35">
      <c r="A27960">
        <v>27958</v>
      </c>
      <c r="B27960" t="s">
        <v>840</v>
      </c>
      <c r="C27960">
        <v>0</v>
      </c>
      <c r="D27960" t="s">
        <v>27</v>
      </c>
      <c r="E27960" t="s">
        <v>658</v>
      </c>
      <c r="F27960">
        <v>26566.465644627177</v>
      </c>
    </row>
    <row r="27961" spans="1:6" hidden="1" x14ac:dyDescent="0.35">
      <c r="A27961">
        <v>27959</v>
      </c>
      <c r="B27961" t="s">
        <v>840</v>
      </c>
      <c r="C27961">
        <v>0</v>
      </c>
      <c r="D27961" t="s">
        <v>27</v>
      </c>
      <c r="E27961" t="s">
        <v>659</v>
      </c>
      <c r="F27961">
        <v>2647.75235037827</v>
      </c>
    </row>
    <row r="27962" spans="1:6" hidden="1" x14ac:dyDescent="0.35">
      <c r="A27962">
        <v>27960</v>
      </c>
      <c r="B27962" t="s">
        <v>840</v>
      </c>
      <c r="C27962">
        <v>0</v>
      </c>
      <c r="D27962" t="s">
        <v>27</v>
      </c>
      <c r="E27962" t="s">
        <v>660</v>
      </c>
      <c r="F27962">
        <v>6541.611601962024</v>
      </c>
    </row>
    <row r="27963" spans="1:6" hidden="1" x14ac:dyDescent="0.35">
      <c r="A27963">
        <v>27961</v>
      </c>
      <c r="B27963" t="s">
        <v>840</v>
      </c>
      <c r="C27963">
        <v>0</v>
      </c>
      <c r="D27963" t="s">
        <v>27</v>
      </c>
      <c r="E27963" t="s">
        <v>661</v>
      </c>
      <c r="F27963">
        <v>1205.1516149294825</v>
      </c>
    </row>
    <row r="27964" spans="1:6" hidden="1" x14ac:dyDescent="0.35">
      <c r="A27964">
        <v>27962</v>
      </c>
      <c r="B27964" t="s">
        <v>840</v>
      </c>
      <c r="C27964">
        <v>0</v>
      </c>
      <c r="D27964" t="s">
        <v>27</v>
      </c>
      <c r="E27964" t="s">
        <v>662</v>
      </c>
      <c r="F27964">
        <v>9387.7230755617747</v>
      </c>
    </row>
    <row r="27965" spans="1:6" hidden="1" x14ac:dyDescent="0.35">
      <c r="A27965">
        <v>27963</v>
      </c>
      <c r="B27965" t="s">
        <v>840</v>
      </c>
      <c r="C27965">
        <v>0</v>
      </c>
      <c r="D27965" t="s">
        <v>27</v>
      </c>
      <c r="E27965" t="s">
        <v>663</v>
      </c>
      <c r="F27965">
        <v>24582.685826313649</v>
      </c>
    </row>
    <row r="27966" spans="1:6" hidden="1" x14ac:dyDescent="0.35">
      <c r="A27966">
        <v>27964</v>
      </c>
      <c r="B27966" t="s">
        <v>840</v>
      </c>
      <c r="C27966">
        <v>0</v>
      </c>
      <c r="D27966" t="s">
        <v>30</v>
      </c>
      <c r="E27966" t="s">
        <v>664</v>
      </c>
      <c r="F27966">
        <v>25461.00605604918</v>
      </c>
    </row>
    <row r="27967" spans="1:6" hidden="1" x14ac:dyDescent="0.35">
      <c r="A27967">
        <v>27965</v>
      </c>
      <c r="B27967" t="s">
        <v>840</v>
      </c>
      <c r="C27967">
        <v>0</v>
      </c>
      <c r="D27967" t="s">
        <v>32</v>
      </c>
      <c r="E27967" t="s">
        <v>665</v>
      </c>
      <c r="F27967">
        <v>11058.582415583985</v>
      </c>
    </row>
    <row r="27968" spans="1:6" hidden="1" x14ac:dyDescent="0.35">
      <c r="A27968">
        <v>27966</v>
      </c>
      <c r="B27968" t="s">
        <v>840</v>
      </c>
      <c r="C27968">
        <v>0</v>
      </c>
      <c r="D27968" t="s">
        <v>32</v>
      </c>
      <c r="E27968" t="s">
        <v>666</v>
      </c>
      <c r="F27968">
        <v>7709.9262577493009</v>
      </c>
    </row>
    <row r="27969" spans="1:6" hidden="1" x14ac:dyDescent="0.35">
      <c r="A27969">
        <v>27967</v>
      </c>
      <c r="B27969" t="s">
        <v>840</v>
      </c>
      <c r="C27969">
        <v>0</v>
      </c>
      <c r="D27969" t="s">
        <v>32</v>
      </c>
      <c r="E27969" t="s">
        <v>667</v>
      </c>
      <c r="F27969">
        <v>5110.5493155828872</v>
      </c>
    </row>
    <row r="27970" spans="1:6" hidden="1" x14ac:dyDescent="0.35">
      <c r="A27970">
        <v>27968</v>
      </c>
      <c r="B27970" t="s">
        <v>840</v>
      </c>
      <c r="C27970">
        <v>0</v>
      </c>
      <c r="D27970" t="s">
        <v>33</v>
      </c>
      <c r="E27970" t="s">
        <v>668</v>
      </c>
      <c r="F27970">
        <v>38338.596649263294</v>
      </c>
    </row>
    <row r="27971" spans="1:6" hidden="1" x14ac:dyDescent="0.35">
      <c r="A27971">
        <v>27969</v>
      </c>
      <c r="B27971" t="s">
        <v>840</v>
      </c>
      <c r="C27971">
        <v>0</v>
      </c>
      <c r="D27971" t="s">
        <v>34</v>
      </c>
      <c r="E27971" t="s">
        <v>669</v>
      </c>
      <c r="F27971">
        <v>7442.2148512794374</v>
      </c>
    </row>
    <row r="27972" spans="1:6" hidden="1" x14ac:dyDescent="0.35">
      <c r="A27972">
        <v>27970</v>
      </c>
      <c r="B27972" t="s">
        <v>840</v>
      </c>
      <c r="C27972">
        <v>0</v>
      </c>
      <c r="D27972" t="s">
        <v>31</v>
      </c>
      <c r="E27972" t="s">
        <v>670</v>
      </c>
      <c r="F27972">
        <v>6598.2751798395384</v>
      </c>
    </row>
    <row r="27973" spans="1:6" hidden="1" x14ac:dyDescent="0.35">
      <c r="A27973">
        <v>27971</v>
      </c>
      <c r="B27973" t="s">
        <v>840</v>
      </c>
      <c r="C27973">
        <v>0</v>
      </c>
      <c r="D27973" t="s">
        <v>34</v>
      </c>
      <c r="E27973" t="s">
        <v>671</v>
      </c>
      <c r="F27973">
        <v>2654.5642649673659</v>
      </c>
    </row>
    <row r="27974" spans="1:6" hidden="1" x14ac:dyDescent="0.35">
      <c r="A27974">
        <v>27972</v>
      </c>
      <c r="B27974" t="s">
        <v>840</v>
      </c>
      <c r="C27974">
        <v>0</v>
      </c>
      <c r="D27974" t="s">
        <v>34</v>
      </c>
      <c r="E27974" t="s">
        <v>672</v>
      </c>
      <c r="F27974">
        <v>29754.619163295923</v>
      </c>
    </row>
    <row r="27975" spans="1:6" hidden="1" x14ac:dyDescent="0.35">
      <c r="A27975">
        <v>27973</v>
      </c>
      <c r="B27975" t="s">
        <v>840</v>
      </c>
      <c r="C27975">
        <v>0</v>
      </c>
      <c r="D27975" t="s">
        <v>35</v>
      </c>
      <c r="E27975" t="s">
        <v>673</v>
      </c>
      <c r="F27975">
        <v>34976.40003151985</v>
      </c>
    </row>
    <row r="27976" spans="1:6" hidden="1" x14ac:dyDescent="0.35">
      <c r="A27976">
        <v>27974</v>
      </c>
      <c r="B27976" t="s">
        <v>840</v>
      </c>
      <c r="C27976">
        <v>0</v>
      </c>
      <c r="D27976" t="s">
        <v>36</v>
      </c>
      <c r="E27976" t="s">
        <v>674</v>
      </c>
      <c r="F27976">
        <v>13237.965502212191</v>
      </c>
    </row>
    <row r="27977" spans="1:6" hidden="1" x14ac:dyDescent="0.35">
      <c r="A27977">
        <v>27975</v>
      </c>
      <c r="B27977" t="s">
        <v>840</v>
      </c>
      <c r="C27977">
        <v>0</v>
      </c>
      <c r="D27977" t="s">
        <v>37</v>
      </c>
      <c r="E27977" t="s">
        <v>675</v>
      </c>
      <c r="F27977">
        <v>27207.643539529443</v>
      </c>
    </row>
    <row r="27978" spans="1:6" hidden="1" x14ac:dyDescent="0.35">
      <c r="A27978">
        <v>27976</v>
      </c>
      <c r="B27978" t="s">
        <v>840</v>
      </c>
      <c r="C27978">
        <v>0</v>
      </c>
      <c r="D27978" t="s">
        <v>314</v>
      </c>
      <c r="E27978" t="s">
        <v>676</v>
      </c>
      <c r="F27978">
        <v>286.13078174967899</v>
      </c>
    </row>
    <row r="27979" spans="1:6" hidden="1" x14ac:dyDescent="0.35">
      <c r="A27979">
        <v>27977</v>
      </c>
      <c r="B27979" t="s">
        <v>840</v>
      </c>
      <c r="C27979">
        <v>0</v>
      </c>
      <c r="D27979" t="s">
        <v>314</v>
      </c>
      <c r="E27979" t="s">
        <v>677</v>
      </c>
      <c r="F27979">
        <v>295.8497276513819</v>
      </c>
    </row>
    <row r="27980" spans="1:6" hidden="1" x14ac:dyDescent="0.35">
      <c r="A27980">
        <v>27978</v>
      </c>
      <c r="B27980" t="s">
        <v>840</v>
      </c>
      <c r="C27980">
        <v>0</v>
      </c>
      <c r="D27980" t="s">
        <v>314</v>
      </c>
      <c r="E27980" t="s">
        <v>678</v>
      </c>
      <c r="F27980">
        <v>183.05773008162154</v>
      </c>
    </row>
    <row r="27981" spans="1:6" hidden="1" x14ac:dyDescent="0.35">
      <c r="A27981">
        <v>27979</v>
      </c>
      <c r="B27981" t="s">
        <v>840</v>
      </c>
      <c r="C27981">
        <v>0</v>
      </c>
      <c r="D27981" t="s">
        <v>314</v>
      </c>
      <c r="E27981" t="s">
        <v>679</v>
      </c>
      <c r="F27981">
        <v>248.86328592313154</v>
      </c>
    </row>
    <row r="27982" spans="1:6" hidden="1" x14ac:dyDescent="0.35">
      <c r="A27982">
        <v>27980</v>
      </c>
      <c r="B27982" t="s">
        <v>840</v>
      </c>
      <c r="C27982">
        <v>0</v>
      </c>
      <c r="D27982" t="s">
        <v>314</v>
      </c>
      <c r="E27982" t="s">
        <v>680</v>
      </c>
      <c r="F27982">
        <v>102.55759140917378</v>
      </c>
    </row>
    <row r="27983" spans="1:6" hidden="1" x14ac:dyDescent="0.35">
      <c r="A27983">
        <v>27981</v>
      </c>
      <c r="B27983" t="s">
        <v>840</v>
      </c>
      <c r="C27983">
        <v>0</v>
      </c>
      <c r="D27983" t="s">
        <v>314</v>
      </c>
      <c r="E27983" t="s">
        <v>681</v>
      </c>
      <c r="F27983">
        <v>145.79574227014831</v>
      </c>
    </row>
    <row r="27984" spans="1:6" hidden="1" x14ac:dyDescent="0.35">
      <c r="A27984">
        <v>27982</v>
      </c>
      <c r="B27984" t="s">
        <v>840</v>
      </c>
      <c r="C27984">
        <v>0</v>
      </c>
      <c r="D27984" t="s">
        <v>314</v>
      </c>
      <c r="E27984" t="s">
        <v>682</v>
      </c>
      <c r="F27984">
        <v>187.79461362592761</v>
      </c>
    </row>
    <row r="27985" spans="1:6" hidden="1" x14ac:dyDescent="0.35">
      <c r="A27985">
        <v>27983</v>
      </c>
      <c r="B27985" t="s">
        <v>840</v>
      </c>
      <c r="C27985">
        <v>0</v>
      </c>
      <c r="D27985" t="s">
        <v>314</v>
      </c>
      <c r="E27985" t="s">
        <v>683</v>
      </c>
      <c r="F27985">
        <v>80.728876824489291</v>
      </c>
    </row>
    <row r="27986" spans="1:6" hidden="1" x14ac:dyDescent="0.35">
      <c r="A27986">
        <v>27984</v>
      </c>
      <c r="B27986" t="s">
        <v>840</v>
      </c>
      <c r="C27986">
        <v>0</v>
      </c>
      <c r="D27986" t="s">
        <v>314</v>
      </c>
      <c r="E27986" t="s">
        <v>684</v>
      </c>
      <c r="F27986">
        <v>22.355322757695145</v>
      </c>
    </row>
    <row r="27987" spans="1:6" hidden="1" x14ac:dyDescent="0.35">
      <c r="A27987">
        <v>27985</v>
      </c>
      <c r="B27987" t="s">
        <v>840</v>
      </c>
      <c r="C27987">
        <v>0</v>
      </c>
      <c r="D27987" t="s">
        <v>314</v>
      </c>
      <c r="E27987" t="s">
        <v>685</v>
      </c>
      <c r="F27987">
        <v>248.3428365647901</v>
      </c>
    </row>
    <row r="27988" spans="1:6" hidden="1" x14ac:dyDescent="0.35">
      <c r="A27988">
        <v>27986</v>
      </c>
      <c r="B27988" t="s">
        <v>840</v>
      </c>
      <c r="C27988">
        <v>0</v>
      </c>
      <c r="D27988" t="s">
        <v>314</v>
      </c>
      <c r="E27988" t="s">
        <v>686</v>
      </c>
      <c r="F27988">
        <v>293.02075900093035</v>
      </c>
    </row>
    <row r="27989" spans="1:6" hidden="1" x14ac:dyDescent="0.35">
      <c r="A27989">
        <v>27987</v>
      </c>
      <c r="B27989" t="s">
        <v>840</v>
      </c>
      <c r="C27989">
        <v>0</v>
      </c>
      <c r="D27989" t="s">
        <v>314</v>
      </c>
      <c r="E27989" t="s">
        <v>687</v>
      </c>
      <c r="F27989">
        <v>58.438708177159242</v>
      </c>
    </row>
    <row r="27990" spans="1:6" hidden="1" x14ac:dyDescent="0.35">
      <c r="A27990">
        <v>27988</v>
      </c>
      <c r="B27990" t="s">
        <v>840</v>
      </c>
      <c r="C27990">
        <v>0</v>
      </c>
      <c r="D27990" t="s">
        <v>314</v>
      </c>
      <c r="E27990" t="s">
        <v>688</v>
      </c>
      <c r="F27990">
        <v>561.90891277310971</v>
      </c>
    </row>
    <row r="27991" spans="1:6" hidden="1" x14ac:dyDescent="0.35">
      <c r="A27991">
        <v>27989</v>
      </c>
      <c r="B27991" t="s">
        <v>840</v>
      </c>
      <c r="C27991">
        <v>0</v>
      </c>
      <c r="D27991" t="s">
        <v>314</v>
      </c>
      <c r="E27991" t="s">
        <v>689</v>
      </c>
      <c r="F27991">
        <v>735.73449826949843</v>
      </c>
    </row>
    <row r="27992" spans="1:6" hidden="1" x14ac:dyDescent="0.35">
      <c r="A27992">
        <v>27990</v>
      </c>
      <c r="B27992" t="s">
        <v>840</v>
      </c>
      <c r="C27992">
        <v>0</v>
      </c>
      <c r="D27992" t="s">
        <v>314</v>
      </c>
      <c r="E27992" t="s">
        <v>690</v>
      </c>
      <c r="F27992">
        <v>406.49004700882756</v>
      </c>
    </row>
    <row r="27993" spans="1:6" hidden="1" x14ac:dyDescent="0.35">
      <c r="A27993">
        <v>27991</v>
      </c>
      <c r="B27993" t="s">
        <v>840</v>
      </c>
      <c r="C27993">
        <v>0</v>
      </c>
      <c r="D27993" t="s">
        <v>314</v>
      </c>
      <c r="E27993" t="s">
        <v>691</v>
      </c>
      <c r="F27993">
        <v>253.72371133088606</v>
      </c>
    </row>
    <row r="27994" spans="1:6" hidden="1" x14ac:dyDescent="0.35">
      <c r="A27994">
        <v>27992</v>
      </c>
      <c r="B27994" t="s">
        <v>840</v>
      </c>
      <c r="C27994">
        <v>0</v>
      </c>
      <c r="D27994" t="s">
        <v>314</v>
      </c>
      <c r="E27994" t="s">
        <v>692</v>
      </c>
      <c r="F27994">
        <v>107.5638487315243</v>
      </c>
    </row>
    <row r="27995" spans="1:6" hidden="1" x14ac:dyDescent="0.35">
      <c r="A27995">
        <v>27993</v>
      </c>
      <c r="B27995" t="s">
        <v>840</v>
      </c>
      <c r="C27995">
        <v>0</v>
      </c>
      <c r="D27995" t="s">
        <v>314</v>
      </c>
      <c r="E27995" t="s">
        <v>693</v>
      </c>
      <c r="F27995">
        <v>461.10279043340631</v>
      </c>
    </row>
    <row r="27996" spans="1:6" hidden="1" x14ac:dyDescent="0.35">
      <c r="A27996">
        <v>27994</v>
      </c>
      <c r="B27996" t="s">
        <v>840</v>
      </c>
      <c r="C27996">
        <v>0</v>
      </c>
      <c r="D27996" t="s">
        <v>314</v>
      </c>
      <c r="E27996" t="s">
        <v>694</v>
      </c>
      <c r="F27996">
        <v>91.357433216360661</v>
      </c>
    </row>
    <row r="27997" spans="1:6" hidden="1" x14ac:dyDescent="0.35">
      <c r="A27997">
        <v>27995</v>
      </c>
      <c r="B27997" t="s">
        <v>840</v>
      </c>
      <c r="C27997">
        <v>0</v>
      </c>
      <c r="D27997" t="s">
        <v>314</v>
      </c>
      <c r="E27997" t="s">
        <v>695</v>
      </c>
      <c r="F27997">
        <v>113.33659162505799</v>
      </c>
    </row>
    <row r="27998" spans="1:6" hidden="1" x14ac:dyDescent="0.35">
      <c r="A27998">
        <v>27996</v>
      </c>
      <c r="B27998" t="s">
        <v>840</v>
      </c>
      <c r="C27998">
        <v>0</v>
      </c>
      <c r="D27998" t="s">
        <v>38</v>
      </c>
      <c r="E27998" t="s">
        <v>696</v>
      </c>
      <c r="F27998">
        <v>4154.6005814939463</v>
      </c>
    </row>
    <row r="27999" spans="1:6" hidden="1" x14ac:dyDescent="0.35">
      <c r="A27999">
        <v>27997</v>
      </c>
      <c r="B27999" t="s">
        <v>840</v>
      </c>
      <c r="C27999">
        <v>0</v>
      </c>
      <c r="D27999" t="s">
        <v>38</v>
      </c>
      <c r="E27999" t="s">
        <v>697</v>
      </c>
      <c r="F27999">
        <v>9856.68223679322</v>
      </c>
    </row>
    <row r="28000" spans="1:6" hidden="1" x14ac:dyDescent="0.35">
      <c r="A28000">
        <v>27998</v>
      </c>
      <c r="B28000" t="s">
        <v>840</v>
      </c>
      <c r="C28000">
        <v>0</v>
      </c>
      <c r="D28000" t="s">
        <v>38</v>
      </c>
      <c r="E28000" t="s">
        <v>698</v>
      </c>
      <c r="F28000">
        <v>7013.0859158463581</v>
      </c>
    </row>
    <row r="28001" spans="1:6" hidden="1" x14ac:dyDescent="0.35">
      <c r="A28001">
        <v>27999</v>
      </c>
      <c r="B28001" t="s">
        <v>840</v>
      </c>
      <c r="C28001">
        <v>0</v>
      </c>
      <c r="D28001" t="s">
        <v>39</v>
      </c>
      <c r="E28001" t="s">
        <v>699</v>
      </c>
      <c r="F28001">
        <v>1220.5940336801211</v>
      </c>
    </row>
    <row r="28002" spans="1:6" hidden="1" x14ac:dyDescent="0.35">
      <c r="A28002">
        <v>28000</v>
      </c>
      <c r="B28002" t="s">
        <v>840</v>
      </c>
      <c r="C28002">
        <v>0</v>
      </c>
      <c r="D28002">
        <v>0</v>
      </c>
      <c r="E28002" t="s">
        <v>700</v>
      </c>
      <c r="F28002">
        <v>0</v>
      </c>
    </row>
    <row r="28003" spans="1:6" hidden="1" x14ac:dyDescent="0.35">
      <c r="A28003">
        <v>28001</v>
      </c>
      <c r="B28003" t="s">
        <v>841</v>
      </c>
      <c r="C28003">
        <v>0</v>
      </c>
      <c r="D28003" t="s">
        <v>9</v>
      </c>
      <c r="E28003" t="s">
        <v>502</v>
      </c>
      <c r="F28003">
        <v>1.6573952702929148E-2</v>
      </c>
    </row>
    <row r="28004" spans="1:6" hidden="1" x14ac:dyDescent="0.35">
      <c r="A28004">
        <v>28002</v>
      </c>
      <c r="B28004" t="s">
        <v>841</v>
      </c>
      <c r="C28004">
        <v>0</v>
      </c>
      <c r="D28004" t="s">
        <v>9</v>
      </c>
      <c r="E28004" t="s">
        <v>503</v>
      </c>
      <c r="F28004">
        <v>149.03099168483331</v>
      </c>
    </row>
    <row r="28005" spans="1:6" hidden="1" x14ac:dyDescent="0.35">
      <c r="A28005">
        <v>28003</v>
      </c>
      <c r="B28005" t="s">
        <v>841</v>
      </c>
      <c r="C28005">
        <v>0</v>
      </c>
      <c r="D28005" t="s">
        <v>9</v>
      </c>
      <c r="E28005" t="s">
        <v>504</v>
      </c>
      <c r="F28005">
        <v>354.31897779915101</v>
      </c>
    </row>
    <row r="28006" spans="1:6" hidden="1" x14ac:dyDescent="0.35">
      <c r="A28006">
        <v>28004</v>
      </c>
      <c r="B28006" t="s">
        <v>841</v>
      </c>
      <c r="C28006">
        <v>0</v>
      </c>
      <c r="D28006" t="s">
        <v>9</v>
      </c>
      <c r="E28006" t="s">
        <v>505</v>
      </c>
      <c r="F28006">
        <v>707.17812655067087</v>
      </c>
    </row>
    <row r="28007" spans="1:6" hidden="1" x14ac:dyDescent="0.35">
      <c r="A28007">
        <v>28005</v>
      </c>
      <c r="B28007" t="s">
        <v>841</v>
      </c>
      <c r="C28007">
        <v>0</v>
      </c>
      <c r="D28007" t="s">
        <v>9</v>
      </c>
      <c r="E28007" t="s">
        <v>506</v>
      </c>
      <c r="F28007">
        <v>7.6734141684972341</v>
      </c>
    </row>
    <row r="28008" spans="1:6" hidden="1" x14ac:dyDescent="0.35">
      <c r="A28008">
        <v>28006</v>
      </c>
      <c r="B28008" t="s">
        <v>841</v>
      </c>
      <c r="C28008">
        <v>0</v>
      </c>
      <c r="D28008" t="s">
        <v>9</v>
      </c>
      <c r="E28008" t="s">
        <v>507</v>
      </c>
      <c r="F28008">
        <v>1.6646604705322754E-2</v>
      </c>
    </row>
    <row r="28009" spans="1:6" hidden="1" x14ac:dyDescent="0.35">
      <c r="A28009">
        <v>28007</v>
      </c>
      <c r="B28009" t="s">
        <v>841</v>
      </c>
      <c r="C28009">
        <v>0</v>
      </c>
      <c r="D28009" t="s">
        <v>9</v>
      </c>
      <c r="E28009" t="s">
        <v>508</v>
      </c>
      <c r="F28009">
        <v>2.1628223683220898E-2</v>
      </c>
    </row>
    <row r="28010" spans="1:6" hidden="1" x14ac:dyDescent="0.35">
      <c r="A28010">
        <v>28008</v>
      </c>
      <c r="B28010" t="s">
        <v>841</v>
      </c>
      <c r="C28010">
        <v>0</v>
      </c>
      <c r="D28010" t="s">
        <v>9</v>
      </c>
      <c r="E28010" t="s">
        <v>509</v>
      </c>
      <c r="F28010">
        <v>318.75897085176717</v>
      </c>
    </row>
    <row r="28011" spans="1:6" hidden="1" x14ac:dyDescent="0.35">
      <c r="A28011">
        <v>28009</v>
      </c>
      <c r="B28011" t="s">
        <v>841</v>
      </c>
      <c r="C28011">
        <v>0</v>
      </c>
      <c r="D28011" t="s">
        <v>9</v>
      </c>
      <c r="E28011" t="s">
        <v>510</v>
      </c>
      <c r="F28011">
        <v>540.09380478084267</v>
      </c>
    </row>
    <row r="28012" spans="1:6" hidden="1" x14ac:dyDescent="0.35">
      <c r="A28012">
        <v>28010</v>
      </c>
      <c r="B28012" t="s">
        <v>841</v>
      </c>
      <c r="C28012">
        <v>0</v>
      </c>
      <c r="D28012" t="s">
        <v>9</v>
      </c>
      <c r="E28012" t="s">
        <v>511</v>
      </c>
      <c r="F28012">
        <v>533.84591678956156</v>
      </c>
    </row>
    <row r="28013" spans="1:6" hidden="1" x14ac:dyDescent="0.35">
      <c r="A28013">
        <v>28011</v>
      </c>
      <c r="B28013" t="s">
        <v>841</v>
      </c>
      <c r="C28013">
        <v>0</v>
      </c>
      <c r="D28013" t="s">
        <v>9</v>
      </c>
      <c r="E28013" t="s">
        <v>512</v>
      </c>
      <c r="F28013">
        <v>335.47622138576037</v>
      </c>
    </row>
    <row r="28014" spans="1:6" hidden="1" x14ac:dyDescent="0.35">
      <c r="A28014">
        <v>28012</v>
      </c>
      <c r="B28014" t="s">
        <v>841</v>
      </c>
      <c r="C28014">
        <v>0</v>
      </c>
      <c r="D28014" t="s">
        <v>9</v>
      </c>
      <c r="E28014" t="s">
        <v>513</v>
      </c>
      <c r="F28014">
        <v>7.4744516883592844</v>
      </c>
    </row>
    <row r="28015" spans="1:6" hidden="1" x14ac:dyDescent="0.35">
      <c r="A28015">
        <v>28013</v>
      </c>
      <c r="B28015" t="s">
        <v>841</v>
      </c>
      <c r="C28015">
        <v>0</v>
      </c>
      <c r="D28015" t="s">
        <v>9</v>
      </c>
      <c r="E28015" t="s">
        <v>514</v>
      </c>
      <c r="F28015">
        <v>26.883740421201022</v>
      </c>
    </row>
    <row r="28016" spans="1:6" hidden="1" x14ac:dyDescent="0.35">
      <c r="A28016">
        <v>28014</v>
      </c>
      <c r="B28016" t="s">
        <v>841</v>
      </c>
      <c r="C28016">
        <v>0</v>
      </c>
      <c r="D28016" t="s">
        <v>9</v>
      </c>
      <c r="E28016" t="s">
        <v>515</v>
      </c>
      <c r="F28016">
        <v>1465.8052297945917</v>
      </c>
    </row>
    <row r="28017" spans="1:6" hidden="1" x14ac:dyDescent="0.35">
      <c r="A28017">
        <v>28015</v>
      </c>
      <c r="B28017" t="s">
        <v>841</v>
      </c>
      <c r="C28017">
        <v>0</v>
      </c>
      <c r="D28017" t="s">
        <v>9</v>
      </c>
      <c r="E28017" t="s">
        <v>516</v>
      </c>
      <c r="F28017">
        <v>11.36696169757014</v>
      </c>
    </row>
    <row r="28018" spans="1:6" hidden="1" x14ac:dyDescent="0.35">
      <c r="A28018">
        <v>28016</v>
      </c>
      <c r="B28018" t="s">
        <v>841</v>
      </c>
      <c r="C28018">
        <v>0</v>
      </c>
      <c r="D28018" t="s">
        <v>9</v>
      </c>
      <c r="E28018" t="s">
        <v>517</v>
      </c>
      <c r="F28018">
        <v>0</v>
      </c>
    </row>
    <row r="28019" spans="1:6" hidden="1" x14ac:dyDescent="0.35">
      <c r="A28019">
        <v>28017</v>
      </c>
      <c r="B28019" t="s">
        <v>841</v>
      </c>
      <c r="C28019">
        <v>0</v>
      </c>
      <c r="D28019" t="s">
        <v>9</v>
      </c>
      <c r="E28019" t="s">
        <v>518</v>
      </c>
      <c r="F28019">
        <v>0</v>
      </c>
    </row>
    <row r="28020" spans="1:6" hidden="1" x14ac:dyDescent="0.35">
      <c r="A28020">
        <v>28018</v>
      </c>
      <c r="B28020" t="s">
        <v>841</v>
      </c>
      <c r="C28020">
        <v>0</v>
      </c>
      <c r="D28020" t="s">
        <v>9</v>
      </c>
      <c r="E28020" t="s">
        <v>519</v>
      </c>
      <c r="F28020">
        <v>1021.829000542557</v>
      </c>
    </row>
    <row r="28021" spans="1:6" hidden="1" x14ac:dyDescent="0.35">
      <c r="A28021">
        <v>28019</v>
      </c>
      <c r="B28021" t="s">
        <v>841</v>
      </c>
      <c r="C28021">
        <v>0</v>
      </c>
      <c r="D28021" t="s">
        <v>9</v>
      </c>
      <c r="E28021" t="s">
        <v>520</v>
      </c>
      <c r="F28021">
        <v>9836.3582231379642</v>
      </c>
    </row>
    <row r="28022" spans="1:6" hidden="1" x14ac:dyDescent="0.35">
      <c r="A28022">
        <v>28020</v>
      </c>
      <c r="B28022" t="s">
        <v>841</v>
      </c>
      <c r="C28022">
        <v>0</v>
      </c>
      <c r="D28022" t="s">
        <v>106</v>
      </c>
      <c r="E28022" t="s">
        <v>521</v>
      </c>
      <c r="F28022">
        <v>0.16046804210482724</v>
      </c>
    </row>
    <row r="28023" spans="1:6" hidden="1" x14ac:dyDescent="0.35">
      <c r="A28023">
        <v>28021</v>
      </c>
      <c r="B28023" t="s">
        <v>841</v>
      </c>
      <c r="C28023">
        <v>0</v>
      </c>
      <c r="D28023" t="s">
        <v>106</v>
      </c>
      <c r="E28023" t="s">
        <v>522</v>
      </c>
      <c r="F28023">
        <v>0.29923694897794506</v>
      </c>
    </row>
    <row r="28024" spans="1:6" hidden="1" x14ac:dyDescent="0.35">
      <c r="A28024">
        <v>28022</v>
      </c>
      <c r="B28024" t="s">
        <v>841</v>
      </c>
      <c r="C28024">
        <v>0</v>
      </c>
      <c r="D28024" t="s">
        <v>106</v>
      </c>
      <c r="E28024" t="s">
        <v>523</v>
      </c>
      <c r="F28024">
        <v>243.06231763234942</v>
      </c>
    </row>
    <row r="28025" spans="1:6" hidden="1" x14ac:dyDescent="0.35">
      <c r="A28025">
        <v>28023</v>
      </c>
      <c r="B28025" t="s">
        <v>841</v>
      </c>
      <c r="C28025">
        <v>0</v>
      </c>
      <c r="D28025" t="s">
        <v>106</v>
      </c>
      <c r="E28025" t="s">
        <v>524</v>
      </c>
      <c r="F28025">
        <v>6.1847875507563509E-2</v>
      </c>
    </row>
    <row r="28026" spans="1:6" hidden="1" x14ac:dyDescent="0.35">
      <c r="A28026">
        <v>28024</v>
      </c>
      <c r="B28026" t="s">
        <v>841</v>
      </c>
      <c r="C28026">
        <v>0</v>
      </c>
      <c r="D28026" t="s">
        <v>106</v>
      </c>
      <c r="E28026" t="s">
        <v>525</v>
      </c>
      <c r="F28026">
        <v>3.5533767505547898E-3</v>
      </c>
    </row>
    <row r="28027" spans="1:6" hidden="1" x14ac:dyDescent="0.35">
      <c r="A28027">
        <v>28025</v>
      </c>
      <c r="B28027" t="s">
        <v>841</v>
      </c>
      <c r="C28027">
        <v>0</v>
      </c>
      <c r="D28027" t="s">
        <v>106</v>
      </c>
      <c r="E28027" t="s">
        <v>526</v>
      </c>
      <c r="F28027">
        <v>1.0060558150159493</v>
      </c>
    </row>
    <row r="28028" spans="1:6" hidden="1" x14ac:dyDescent="0.35">
      <c r="A28028">
        <v>28026</v>
      </c>
      <c r="B28028" t="s">
        <v>841</v>
      </c>
      <c r="C28028">
        <v>0</v>
      </c>
      <c r="D28028" t="s">
        <v>106</v>
      </c>
      <c r="E28028" t="s">
        <v>527</v>
      </c>
      <c r="F28028">
        <v>0.1526117432598296</v>
      </c>
    </row>
    <row r="28029" spans="1:6" hidden="1" x14ac:dyDescent="0.35">
      <c r="A28029">
        <v>28027</v>
      </c>
      <c r="B28029" t="s">
        <v>841</v>
      </c>
      <c r="C28029">
        <v>0</v>
      </c>
      <c r="D28029" t="s">
        <v>106</v>
      </c>
      <c r="E28029" t="s">
        <v>528</v>
      </c>
      <c r="F28029">
        <v>2.0790302057646728</v>
      </c>
    </row>
    <row r="28030" spans="1:6" hidden="1" x14ac:dyDescent="0.35">
      <c r="A28030">
        <v>28028</v>
      </c>
      <c r="B28030" t="s">
        <v>841</v>
      </c>
      <c r="C28030">
        <v>0</v>
      </c>
      <c r="D28030" t="s">
        <v>105</v>
      </c>
      <c r="E28030" t="s">
        <v>529</v>
      </c>
      <c r="F28030">
        <v>38386.444730620271</v>
      </c>
    </row>
    <row r="28031" spans="1:6" hidden="1" x14ac:dyDescent="0.35">
      <c r="A28031">
        <v>28029</v>
      </c>
      <c r="B28031" t="s">
        <v>841</v>
      </c>
      <c r="C28031">
        <v>0</v>
      </c>
      <c r="D28031" t="s">
        <v>105</v>
      </c>
      <c r="E28031" t="s">
        <v>530</v>
      </c>
      <c r="F28031">
        <v>35810.456479256558</v>
      </c>
    </row>
    <row r="28032" spans="1:6" hidden="1" x14ac:dyDescent="0.35">
      <c r="A28032">
        <v>28030</v>
      </c>
      <c r="B28032" t="s">
        <v>841</v>
      </c>
      <c r="C28032">
        <v>0</v>
      </c>
      <c r="D28032" t="s">
        <v>105</v>
      </c>
      <c r="E28032" t="s">
        <v>531</v>
      </c>
      <c r="F28032">
        <v>7186.4164532944906</v>
      </c>
    </row>
    <row r="28033" spans="1:6" hidden="1" x14ac:dyDescent="0.35">
      <c r="A28033">
        <v>28031</v>
      </c>
      <c r="B28033" t="s">
        <v>841</v>
      </c>
      <c r="C28033">
        <v>0</v>
      </c>
      <c r="D28033" t="s">
        <v>105</v>
      </c>
      <c r="E28033" t="s">
        <v>532</v>
      </c>
      <c r="F28033">
        <v>9.6085613956967446</v>
      </c>
    </row>
    <row r="28034" spans="1:6" hidden="1" x14ac:dyDescent="0.35">
      <c r="A28034">
        <v>28032</v>
      </c>
      <c r="B28034" t="s">
        <v>841</v>
      </c>
      <c r="C28034">
        <v>0</v>
      </c>
      <c r="D28034" t="s">
        <v>10</v>
      </c>
      <c r="E28034" t="s">
        <v>533</v>
      </c>
      <c r="F28034">
        <v>0</v>
      </c>
    </row>
    <row r="28035" spans="1:6" hidden="1" x14ac:dyDescent="0.35">
      <c r="A28035">
        <v>28033</v>
      </c>
      <c r="B28035" t="s">
        <v>841</v>
      </c>
      <c r="C28035">
        <v>0</v>
      </c>
      <c r="D28035" t="s">
        <v>10</v>
      </c>
      <c r="E28035" t="s">
        <v>534</v>
      </c>
      <c r="F28035">
        <v>706.88665963205301</v>
      </c>
    </row>
    <row r="28036" spans="1:6" hidden="1" x14ac:dyDescent="0.35">
      <c r="A28036">
        <v>28034</v>
      </c>
      <c r="B28036" t="s">
        <v>841</v>
      </c>
      <c r="C28036">
        <v>0</v>
      </c>
      <c r="D28036" t="s">
        <v>10</v>
      </c>
      <c r="E28036" t="s">
        <v>535</v>
      </c>
      <c r="F28036">
        <v>0.22507643042865896</v>
      </c>
    </row>
    <row r="28037" spans="1:6" hidden="1" x14ac:dyDescent="0.35">
      <c r="A28037">
        <v>28035</v>
      </c>
      <c r="B28037" t="s">
        <v>841</v>
      </c>
      <c r="C28037">
        <v>0</v>
      </c>
      <c r="D28037" t="s">
        <v>10</v>
      </c>
      <c r="E28037" t="s">
        <v>536</v>
      </c>
      <c r="F28037">
        <v>5.1268073263968708</v>
      </c>
    </row>
    <row r="28038" spans="1:6" hidden="1" x14ac:dyDescent="0.35">
      <c r="A28038">
        <v>28036</v>
      </c>
      <c r="B28038" t="s">
        <v>841</v>
      </c>
      <c r="C28038">
        <v>0</v>
      </c>
      <c r="D28038" t="s">
        <v>10</v>
      </c>
      <c r="E28038" t="s">
        <v>537</v>
      </c>
      <c r="F28038">
        <v>0.35508096106381226</v>
      </c>
    </row>
    <row r="28039" spans="1:6" hidden="1" x14ac:dyDescent="0.35">
      <c r="A28039">
        <v>28037</v>
      </c>
      <c r="B28039" t="s">
        <v>841</v>
      </c>
      <c r="C28039">
        <v>0</v>
      </c>
      <c r="D28039" t="s">
        <v>10</v>
      </c>
      <c r="E28039" t="s">
        <v>538</v>
      </c>
      <c r="F28039">
        <v>0.24768490251207126</v>
      </c>
    </row>
    <row r="28040" spans="1:6" hidden="1" x14ac:dyDescent="0.35">
      <c r="A28040">
        <v>28038</v>
      </c>
      <c r="B28040" t="s">
        <v>841</v>
      </c>
      <c r="C28040">
        <v>0</v>
      </c>
      <c r="D28040" t="s">
        <v>10</v>
      </c>
      <c r="E28040" t="s">
        <v>539</v>
      </c>
      <c r="F28040">
        <v>1.9168296307290462E-2</v>
      </c>
    </row>
    <row r="28041" spans="1:6" hidden="1" x14ac:dyDescent="0.35">
      <c r="A28041">
        <v>28039</v>
      </c>
      <c r="B28041" t="s">
        <v>841</v>
      </c>
      <c r="C28041">
        <v>0</v>
      </c>
      <c r="D28041" t="s">
        <v>10</v>
      </c>
      <c r="E28041" t="s">
        <v>540</v>
      </c>
      <c r="F28041">
        <v>606.64787690435571</v>
      </c>
    </row>
    <row r="28042" spans="1:6" hidden="1" x14ac:dyDescent="0.35">
      <c r="A28042">
        <v>28040</v>
      </c>
      <c r="B28042" t="s">
        <v>841</v>
      </c>
      <c r="C28042">
        <v>0</v>
      </c>
      <c r="D28042" t="s">
        <v>10</v>
      </c>
      <c r="E28042" t="s">
        <v>541</v>
      </c>
      <c r="F28042">
        <v>3806.4679525406141</v>
      </c>
    </row>
    <row r="28043" spans="1:6" hidden="1" x14ac:dyDescent="0.35">
      <c r="A28043">
        <v>28041</v>
      </c>
      <c r="B28043" t="s">
        <v>841</v>
      </c>
      <c r="C28043">
        <v>0</v>
      </c>
      <c r="D28043" t="s">
        <v>10</v>
      </c>
      <c r="E28043" t="s">
        <v>542</v>
      </c>
      <c r="F28043">
        <v>1579.4220244022667</v>
      </c>
    </row>
    <row r="28044" spans="1:6" hidden="1" x14ac:dyDescent="0.35">
      <c r="A28044">
        <v>28042</v>
      </c>
      <c r="B28044" t="s">
        <v>841</v>
      </c>
      <c r="C28044">
        <v>0</v>
      </c>
      <c r="D28044" t="s">
        <v>10</v>
      </c>
      <c r="E28044" t="s">
        <v>543</v>
      </c>
      <c r="F28044">
        <v>170.31728668984593</v>
      </c>
    </row>
    <row r="28045" spans="1:6" hidden="1" x14ac:dyDescent="0.35">
      <c r="A28045">
        <v>28043</v>
      </c>
      <c r="B28045" t="s">
        <v>841</v>
      </c>
      <c r="C28045">
        <v>0</v>
      </c>
      <c r="D28045" t="s">
        <v>12</v>
      </c>
      <c r="E28045" t="s">
        <v>544</v>
      </c>
      <c r="F28045">
        <v>401.71438972227861</v>
      </c>
    </row>
    <row r="28046" spans="1:6" hidden="1" x14ac:dyDescent="0.35">
      <c r="A28046">
        <v>28044</v>
      </c>
      <c r="B28046" t="s">
        <v>841</v>
      </c>
      <c r="C28046">
        <v>0</v>
      </c>
      <c r="D28046" t="s">
        <v>12</v>
      </c>
      <c r="E28046" t="s">
        <v>545</v>
      </c>
      <c r="F28046">
        <v>701.93376474015099</v>
      </c>
    </row>
    <row r="28047" spans="1:6" hidden="1" x14ac:dyDescent="0.35">
      <c r="A28047">
        <v>28045</v>
      </c>
      <c r="B28047" t="s">
        <v>841</v>
      </c>
      <c r="C28047">
        <v>0</v>
      </c>
      <c r="D28047" t="s">
        <v>12</v>
      </c>
      <c r="E28047" t="s">
        <v>546</v>
      </c>
      <c r="F28047">
        <v>403.07254262339217</v>
      </c>
    </row>
    <row r="28048" spans="1:6" hidden="1" x14ac:dyDescent="0.35">
      <c r="A28048">
        <v>28046</v>
      </c>
      <c r="B28048" t="s">
        <v>841</v>
      </c>
      <c r="C28048">
        <v>0</v>
      </c>
      <c r="D28048" t="s">
        <v>12</v>
      </c>
      <c r="E28048" t="s">
        <v>547</v>
      </c>
      <c r="F28048">
        <v>350.62829225705434</v>
      </c>
    </row>
    <row r="28049" spans="1:6" hidden="1" x14ac:dyDescent="0.35">
      <c r="A28049">
        <v>28047</v>
      </c>
      <c r="B28049" t="s">
        <v>841</v>
      </c>
      <c r="C28049">
        <v>0</v>
      </c>
      <c r="D28049" t="s">
        <v>12</v>
      </c>
      <c r="E28049" t="s">
        <v>548</v>
      </c>
      <c r="F28049">
        <v>112.92825664970077</v>
      </c>
    </row>
    <row r="28050" spans="1:6" hidden="1" x14ac:dyDescent="0.35">
      <c r="A28050">
        <v>28048</v>
      </c>
      <c r="B28050" t="s">
        <v>841</v>
      </c>
      <c r="C28050">
        <v>0</v>
      </c>
      <c r="D28050" t="s">
        <v>12</v>
      </c>
      <c r="E28050" t="s">
        <v>549</v>
      </c>
      <c r="F28050">
        <v>1870.6036115310512</v>
      </c>
    </row>
    <row r="28051" spans="1:6" hidden="1" x14ac:dyDescent="0.35">
      <c r="A28051">
        <v>28049</v>
      </c>
      <c r="B28051" t="s">
        <v>841</v>
      </c>
      <c r="C28051">
        <v>0</v>
      </c>
      <c r="D28051" t="s">
        <v>12</v>
      </c>
      <c r="E28051" t="s">
        <v>550</v>
      </c>
      <c r="F28051">
        <v>3.1701464636167689</v>
      </c>
    </row>
    <row r="28052" spans="1:6" hidden="1" x14ac:dyDescent="0.35">
      <c r="A28052">
        <v>28050</v>
      </c>
      <c r="B28052" t="s">
        <v>841</v>
      </c>
      <c r="C28052">
        <v>0</v>
      </c>
      <c r="D28052" t="s">
        <v>12</v>
      </c>
      <c r="E28052" t="s">
        <v>551</v>
      </c>
      <c r="F28052">
        <v>0.70566976873374332</v>
      </c>
    </row>
    <row r="28053" spans="1:6" hidden="1" x14ac:dyDescent="0.35">
      <c r="A28053">
        <v>28051</v>
      </c>
      <c r="B28053" t="s">
        <v>841</v>
      </c>
      <c r="C28053">
        <v>0</v>
      </c>
      <c r="D28053" t="s">
        <v>12</v>
      </c>
      <c r="E28053" t="s">
        <v>552</v>
      </c>
      <c r="F28053">
        <v>3940.55735603634</v>
      </c>
    </row>
    <row r="28054" spans="1:6" hidden="1" x14ac:dyDescent="0.35">
      <c r="A28054">
        <v>28052</v>
      </c>
      <c r="B28054" t="s">
        <v>841</v>
      </c>
      <c r="C28054">
        <v>0</v>
      </c>
      <c r="D28054" t="s">
        <v>12</v>
      </c>
      <c r="E28054" t="s">
        <v>553</v>
      </c>
      <c r="F28054">
        <v>2093.1947962807822</v>
      </c>
    </row>
    <row r="28055" spans="1:6" hidden="1" x14ac:dyDescent="0.35">
      <c r="A28055">
        <v>28053</v>
      </c>
      <c r="B28055" t="s">
        <v>841</v>
      </c>
      <c r="C28055">
        <v>0</v>
      </c>
      <c r="D28055" t="s">
        <v>12</v>
      </c>
      <c r="E28055" t="s">
        <v>554</v>
      </c>
      <c r="F28055">
        <v>3812.6353023361862</v>
      </c>
    </row>
    <row r="28056" spans="1:6" hidden="1" x14ac:dyDescent="0.35">
      <c r="A28056">
        <v>28054</v>
      </c>
      <c r="B28056" t="s">
        <v>841</v>
      </c>
      <c r="C28056">
        <v>0</v>
      </c>
      <c r="D28056" t="s">
        <v>12</v>
      </c>
      <c r="E28056" t="s">
        <v>555</v>
      </c>
      <c r="F28056">
        <v>236.19989623743365</v>
      </c>
    </row>
    <row r="28057" spans="1:6" hidden="1" x14ac:dyDescent="0.35">
      <c r="A28057">
        <v>28055</v>
      </c>
      <c r="B28057" t="s">
        <v>841</v>
      </c>
      <c r="C28057">
        <v>0</v>
      </c>
      <c r="D28057" t="s">
        <v>13</v>
      </c>
      <c r="E28057" t="s">
        <v>556</v>
      </c>
      <c r="F28057">
        <v>922.99798815512656</v>
      </c>
    </row>
    <row r="28058" spans="1:6" hidden="1" x14ac:dyDescent="0.35">
      <c r="A28058">
        <v>28056</v>
      </c>
      <c r="B28058" t="s">
        <v>841</v>
      </c>
      <c r="C28058">
        <v>0</v>
      </c>
      <c r="D28058" t="s">
        <v>13</v>
      </c>
      <c r="E28058" t="s">
        <v>557</v>
      </c>
      <c r="F28058">
        <v>372.59018345174024</v>
      </c>
    </row>
    <row r="28059" spans="1:6" hidden="1" x14ac:dyDescent="0.35">
      <c r="A28059">
        <v>28057</v>
      </c>
      <c r="B28059" t="s">
        <v>841</v>
      </c>
      <c r="C28059">
        <v>0</v>
      </c>
      <c r="D28059" t="s">
        <v>13</v>
      </c>
      <c r="E28059" t="s">
        <v>558</v>
      </c>
      <c r="F28059">
        <v>93.740883557768854</v>
      </c>
    </row>
    <row r="28060" spans="1:6" hidden="1" x14ac:dyDescent="0.35">
      <c r="A28060">
        <v>28058</v>
      </c>
      <c r="B28060" t="s">
        <v>841</v>
      </c>
      <c r="C28060">
        <v>0</v>
      </c>
      <c r="D28060" t="s">
        <v>14</v>
      </c>
      <c r="E28060" t="s">
        <v>559</v>
      </c>
      <c r="F28060">
        <v>3428.9440701724748</v>
      </c>
    </row>
    <row r="28061" spans="1:6" hidden="1" x14ac:dyDescent="0.35">
      <c r="A28061">
        <v>28059</v>
      </c>
      <c r="B28061" t="s">
        <v>841</v>
      </c>
      <c r="C28061">
        <v>0</v>
      </c>
      <c r="D28061" t="s">
        <v>14</v>
      </c>
      <c r="E28061" t="s">
        <v>560</v>
      </c>
      <c r="F28061">
        <v>0</v>
      </c>
    </row>
    <row r="28062" spans="1:6" hidden="1" x14ac:dyDescent="0.35">
      <c r="A28062">
        <v>28060</v>
      </c>
      <c r="B28062" t="s">
        <v>841</v>
      </c>
      <c r="C28062">
        <v>0</v>
      </c>
      <c r="D28062" t="s">
        <v>15</v>
      </c>
      <c r="E28062" t="s">
        <v>561</v>
      </c>
      <c r="F28062">
        <v>725.59484551467108</v>
      </c>
    </row>
    <row r="28063" spans="1:6" hidden="1" x14ac:dyDescent="0.35">
      <c r="A28063">
        <v>28061</v>
      </c>
      <c r="B28063" t="s">
        <v>841</v>
      </c>
      <c r="C28063">
        <v>0</v>
      </c>
      <c r="D28063" t="s">
        <v>15</v>
      </c>
      <c r="E28063" t="s">
        <v>562</v>
      </c>
      <c r="F28063">
        <v>0</v>
      </c>
    </row>
    <row r="28064" spans="1:6" hidden="1" x14ac:dyDescent="0.35">
      <c r="A28064">
        <v>28062</v>
      </c>
      <c r="B28064" t="s">
        <v>841</v>
      </c>
      <c r="C28064">
        <v>0</v>
      </c>
      <c r="D28064" t="s">
        <v>15</v>
      </c>
      <c r="E28064" t="s">
        <v>563</v>
      </c>
      <c r="F28064">
        <v>1070.0645469973281</v>
      </c>
    </row>
    <row r="28065" spans="1:6" hidden="1" x14ac:dyDescent="0.35">
      <c r="A28065">
        <v>28063</v>
      </c>
      <c r="B28065" t="s">
        <v>841</v>
      </c>
      <c r="C28065">
        <v>0</v>
      </c>
      <c r="D28065" t="s">
        <v>15</v>
      </c>
      <c r="E28065" t="s">
        <v>564</v>
      </c>
      <c r="F28065">
        <v>7566.4851309183305</v>
      </c>
    </row>
    <row r="28066" spans="1:6" hidden="1" x14ac:dyDescent="0.35">
      <c r="A28066">
        <v>28064</v>
      </c>
      <c r="B28066" t="s">
        <v>841</v>
      </c>
      <c r="C28066">
        <v>0</v>
      </c>
      <c r="D28066" t="s">
        <v>16</v>
      </c>
      <c r="E28066" t="s">
        <v>565</v>
      </c>
      <c r="F28066">
        <v>0.41440187201087864</v>
      </c>
    </row>
    <row r="28067" spans="1:6" hidden="1" x14ac:dyDescent="0.35">
      <c r="A28067">
        <v>28065</v>
      </c>
      <c r="B28067" t="s">
        <v>841</v>
      </c>
      <c r="C28067">
        <v>0</v>
      </c>
      <c r="D28067" t="s">
        <v>16</v>
      </c>
      <c r="E28067" t="s">
        <v>566</v>
      </c>
      <c r="F28067">
        <v>0</v>
      </c>
    </row>
    <row r="28068" spans="1:6" hidden="1" x14ac:dyDescent="0.35">
      <c r="A28068">
        <v>28066</v>
      </c>
      <c r="B28068" t="s">
        <v>841</v>
      </c>
      <c r="C28068">
        <v>0</v>
      </c>
      <c r="D28068" t="s">
        <v>16</v>
      </c>
      <c r="E28068" t="s">
        <v>567</v>
      </c>
      <c r="F28068">
        <v>0.28972263327063108</v>
      </c>
    </row>
    <row r="28069" spans="1:6" hidden="1" x14ac:dyDescent="0.35">
      <c r="A28069">
        <v>28067</v>
      </c>
      <c r="B28069" t="s">
        <v>841</v>
      </c>
      <c r="C28069">
        <v>0</v>
      </c>
      <c r="D28069" t="s">
        <v>16</v>
      </c>
      <c r="E28069" t="s">
        <v>568</v>
      </c>
      <c r="F28069">
        <v>4420.9465269718676</v>
      </c>
    </row>
    <row r="28070" spans="1:6" hidden="1" x14ac:dyDescent="0.35">
      <c r="A28070">
        <v>28068</v>
      </c>
      <c r="B28070" t="s">
        <v>841</v>
      </c>
      <c r="C28070">
        <v>0</v>
      </c>
      <c r="D28070" t="s">
        <v>16</v>
      </c>
      <c r="E28070" t="s">
        <v>569</v>
      </c>
      <c r="F28070">
        <v>2.5481159203142912E-2</v>
      </c>
    </row>
    <row r="28071" spans="1:6" hidden="1" x14ac:dyDescent="0.35">
      <c r="A28071">
        <v>28069</v>
      </c>
      <c r="B28071" t="s">
        <v>841</v>
      </c>
      <c r="C28071">
        <v>0</v>
      </c>
      <c r="D28071" t="s">
        <v>16</v>
      </c>
      <c r="E28071" t="s">
        <v>570</v>
      </c>
      <c r="F28071">
        <v>0</v>
      </c>
    </row>
    <row r="28072" spans="1:6" hidden="1" x14ac:dyDescent="0.35">
      <c r="A28072">
        <v>28070</v>
      </c>
      <c r="B28072" t="s">
        <v>841</v>
      </c>
      <c r="C28072">
        <v>0</v>
      </c>
      <c r="D28072" t="s">
        <v>16</v>
      </c>
      <c r="E28072" t="s">
        <v>571</v>
      </c>
      <c r="F28072">
        <v>288.69538167865585</v>
      </c>
    </row>
    <row r="28073" spans="1:6" hidden="1" x14ac:dyDescent="0.35">
      <c r="A28073">
        <v>28071</v>
      </c>
      <c r="B28073" t="s">
        <v>841</v>
      </c>
      <c r="C28073">
        <v>0</v>
      </c>
      <c r="D28073" t="s">
        <v>16</v>
      </c>
      <c r="E28073" t="s">
        <v>572</v>
      </c>
      <c r="F28073">
        <v>493.8483995691322</v>
      </c>
    </row>
    <row r="28074" spans="1:6" hidden="1" x14ac:dyDescent="0.35">
      <c r="A28074">
        <v>28072</v>
      </c>
      <c r="B28074" t="s">
        <v>841</v>
      </c>
      <c r="C28074">
        <v>0</v>
      </c>
      <c r="D28074" t="s">
        <v>16</v>
      </c>
      <c r="E28074" t="s">
        <v>573</v>
      </c>
      <c r="F28074">
        <v>4293.736161709694</v>
      </c>
    </row>
    <row r="28075" spans="1:6" hidden="1" x14ac:dyDescent="0.35">
      <c r="A28075">
        <v>28073</v>
      </c>
      <c r="B28075" t="s">
        <v>841</v>
      </c>
      <c r="C28075">
        <v>0</v>
      </c>
      <c r="D28075" t="s">
        <v>16</v>
      </c>
      <c r="E28075" t="s">
        <v>574</v>
      </c>
      <c r="F28075">
        <v>332.3321111016844</v>
      </c>
    </row>
    <row r="28076" spans="1:6" hidden="1" x14ac:dyDescent="0.35">
      <c r="A28076">
        <v>28074</v>
      </c>
      <c r="B28076" t="s">
        <v>841</v>
      </c>
      <c r="C28076">
        <v>0</v>
      </c>
      <c r="D28076" t="s">
        <v>16</v>
      </c>
      <c r="E28076" t="s">
        <v>575</v>
      </c>
      <c r="F28076">
        <v>7.8292032872861848</v>
      </c>
    </row>
    <row r="28077" spans="1:6" hidden="1" x14ac:dyDescent="0.35">
      <c r="A28077">
        <v>28075</v>
      </c>
      <c r="B28077" t="s">
        <v>841</v>
      </c>
      <c r="C28077">
        <v>0</v>
      </c>
      <c r="D28077" t="s">
        <v>16</v>
      </c>
      <c r="E28077" t="s">
        <v>576</v>
      </c>
      <c r="F28077">
        <v>1982.212948697106</v>
      </c>
    </row>
    <row r="28078" spans="1:6" hidden="1" x14ac:dyDescent="0.35">
      <c r="A28078">
        <v>28076</v>
      </c>
      <c r="B28078" t="s">
        <v>841</v>
      </c>
      <c r="C28078">
        <v>0</v>
      </c>
      <c r="D28078" t="s">
        <v>16</v>
      </c>
      <c r="E28078" t="s">
        <v>577</v>
      </c>
      <c r="F28078">
        <v>166.44458116187437</v>
      </c>
    </row>
    <row r="28079" spans="1:6" hidden="1" x14ac:dyDescent="0.35">
      <c r="A28079">
        <v>28077</v>
      </c>
      <c r="B28079" t="s">
        <v>841</v>
      </c>
      <c r="C28079">
        <v>0</v>
      </c>
      <c r="D28079" t="s">
        <v>16</v>
      </c>
      <c r="E28079" t="s">
        <v>578</v>
      </c>
      <c r="F28079">
        <v>4.7795010930549404</v>
      </c>
    </row>
    <row r="28080" spans="1:6" hidden="1" x14ac:dyDescent="0.35">
      <c r="A28080">
        <v>28078</v>
      </c>
      <c r="B28080" t="s">
        <v>841</v>
      </c>
      <c r="C28080">
        <v>0</v>
      </c>
      <c r="D28080" t="s">
        <v>16</v>
      </c>
      <c r="E28080" t="s">
        <v>579</v>
      </c>
      <c r="F28080">
        <v>237.80486713289636</v>
      </c>
    </row>
    <row r="28081" spans="1:6" hidden="1" x14ac:dyDescent="0.35">
      <c r="A28081">
        <v>28079</v>
      </c>
      <c r="B28081" t="s">
        <v>841</v>
      </c>
      <c r="C28081">
        <v>0</v>
      </c>
      <c r="D28081" t="s">
        <v>16</v>
      </c>
      <c r="E28081" t="s">
        <v>580</v>
      </c>
      <c r="F28081">
        <v>3.5768436473707517E-3</v>
      </c>
    </row>
    <row r="28082" spans="1:6" hidden="1" x14ac:dyDescent="0.35">
      <c r="A28082">
        <v>28080</v>
      </c>
      <c r="B28082" t="s">
        <v>841</v>
      </c>
      <c r="C28082">
        <v>0</v>
      </c>
      <c r="D28082" t="s">
        <v>16</v>
      </c>
      <c r="E28082" t="s">
        <v>581</v>
      </c>
      <c r="F28082">
        <v>6.4260476009258341E-2</v>
      </c>
    </row>
    <row r="28083" spans="1:6" hidden="1" x14ac:dyDescent="0.35">
      <c r="A28083">
        <v>28081</v>
      </c>
      <c r="B28083" t="s">
        <v>841</v>
      </c>
      <c r="C28083">
        <v>0</v>
      </c>
      <c r="D28083" t="s">
        <v>16</v>
      </c>
      <c r="E28083" t="s">
        <v>582</v>
      </c>
      <c r="F28083">
        <v>1.186537082986699</v>
      </c>
    </row>
    <row r="28084" spans="1:6" hidden="1" x14ac:dyDescent="0.35">
      <c r="A28084">
        <v>28082</v>
      </c>
      <c r="B28084" t="s">
        <v>841</v>
      </c>
      <c r="C28084">
        <v>0</v>
      </c>
      <c r="D28084" t="s">
        <v>16</v>
      </c>
      <c r="E28084" t="s">
        <v>583</v>
      </c>
      <c r="F28084">
        <v>1.6195467899996881E-2</v>
      </c>
    </row>
    <row r="28085" spans="1:6" hidden="1" x14ac:dyDescent="0.35">
      <c r="A28085">
        <v>28083</v>
      </c>
      <c r="B28085" t="s">
        <v>841</v>
      </c>
      <c r="C28085">
        <v>0</v>
      </c>
      <c r="D28085" t="s">
        <v>16</v>
      </c>
      <c r="E28085" t="s">
        <v>584</v>
      </c>
      <c r="F28085">
        <v>13.482978024559804</v>
      </c>
    </row>
    <row r="28086" spans="1:6" hidden="1" x14ac:dyDescent="0.35">
      <c r="A28086">
        <v>28084</v>
      </c>
      <c r="B28086" t="s">
        <v>841</v>
      </c>
      <c r="C28086">
        <v>0</v>
      </c>
      <c r="D28086" t="s">
        <v>16</v>
      </c>
      <c r="E28086" t="s">
        <v>585</v>
      </c>
      <c r="F28086">
        <v>2.2526428973084836E-3</v>
      </c>
    </row>
    <row r="28087" spans="1:6" hidden="1" x14ac:dyDescent="0.35">
      <c r="A28087">
        <v>28085</v>
      </c>
      <c r="B28087" t="s">
        <v>841</v>
      </c>
      <c r="C28087">
        <v>0</v>
      </c>
      <c r="D28087" t="s">
        <v>100</v>
      </c>
      <c r="E28087" t="s">
        <v>586</v>
      </c>
      <c r="F28087">
        <v>1.2401815050093594</v>
      </c>
    </row>
    <row r="28088" spans="1:6" hidden="1" x14ac:dyDescent="0.35">
      <c r="A28088">
        <v>28086</v>
      </c>
      <c r="B28088" t="s">
        <v>841</v>
      </c>
      <c r="C28088">
        <v>0</v>
      </c>
      <c r="D28088" t="s">
        <v>100</v>
      </c>
      <c r="E28088" t="s">
        <v>587</v>
      </c>
      <c r="F28088">
        <v>1828.1347952861479</v>
      </c>
    </row>
    <row r="28089" spans="1:6" hidden="1" x14ac:dyDescent="0.35">
      <c r="A28089">
        <v>28087</v>
      </c>
      <c r="B28089" t="s">
        <v>841</v>
      </c>
      <c r="C28089">
        <v>0</v>
      </c>
      <c r="D28089" t="s">
        <v>100</v>
      </c>
      <c r="E28089" t="s">
        <v>588</v>
      </c>
      <c r="F28089">
        <v>0</v>
      </c>
    </row>
    <row r="28090" spans="1:6" hidden="1" x14ac:dyDescent="0.35">
      <c r="A28090">
        <v>28088</v>
      </c>
      <c r="B28090" t="s">
        <v>841</v>
      </c>
      <c r="C28090">
        <v>0</v>
      </c>
      <c r="D28090" t="s">
        <v>100</v>
      </c>
      <c r="E28090" t="s">
        <v>589</v>
      </c>
      <c r="F28090">
        <v>11.295370837082039</v>
      </c>
    </row>
    <row r="28091" spans="1:6" hidden="1" x14ac:dyDescent="0.35">
      <c r="A28091">
        <v>28089</v>
      </c>
      <c r="B28091" t="s">
        <v>841</v>
      </c>
      <c r="C28091">
        <v>0</v>
      </c>
      <c r="D28091" t="s">
        <v>100</v>
      </c>
      <c r="E28091" t="s">
        <v>590</v>
      </c>
      <c r="F28091">
        <v>590.68439842725877</v>
      </c>
    </row>
    <row r="28092" spans="1:6" hidden="1" x14ac:dyDescent="0.35">
      <c r="A28092">
        <v>28090</v>
      </c>
      <c r="B28092" t="s">
        <v>841</v>
      </c>
      <c r="C28092">
        <v>0</v>
      </c>
      <c r="D28092" t="s">
        <v>100</v>
      </c>
      <c r="E28092" t="s">
        <v>591</v>
      </c>
      <c r="F28092">
        <v>3169.8101021953189</v>
      </c>
    </row>
    <row r="28093" spans="1:6" hidden="1" x14ac:dyDescent="0.35">
      <c r="A28093">
        <v>28091</v>
      </c>
      <c r="B28093" t="s">
        <v>841</v>
      </c>
      <c r="C28093">
        <v>0</v>
      </c>
      <c r="D28093" t="s">
        <v>100</v>
      </c>
      <c r="E28093" t="s">
        <v>592</v>
      </c>
      <c r="F28093">
        <v>5.9109356284267646E-2</v>
      </c>
    </row>
    <row r="28094" spans="1:6" hidden="1" x14ac:dyDescent="0.35">
      <c r="A28094">
        <v>28092</v>
      </c>
      <c r="B28094" t="s">
        <v>841</v>
      </c>
      <c r="C28094">
        <v>0</v>
      </c>
      <c r="D28094" t="s">
        <v>100</v>
      </c>
      <c r="E28094" t="s">
        <v>593</v>
      </c>
      <c r="F28094">
        <v>34.549730056497552</v>
      </c>
    </row>
    <row r="28095" spans="1:6" hidden="1" x14ac:dyDescent="0.35">
      <c r="A28095">
        <v>28093</v>
      </c>
      <c r="B28095" t="s">
        <v>841</v>
      </c>
      <c r="C28095">
        <v>0</v>
      </c>
      <c r="D28095" t="s">
        <v>16</v>
      </c>
      <c r="E28095" t="s">
        <v>594</v>
      </c>
      <c r="F28095">
        <v>0.86294213315567214</v>
      </c>
    </row>
    <row r="28096" spans="1:6" hidden="1" x14ac:dyDescent="0.35">
      <c r="A28096">
        <v>28094</v>
      </c>
      <c r="B28096" t="s">
        <v>841</v>
      </c>
      <c r="C28096">
        <v>0</v>
      </c>
      <c r="D28096" t="s">
        <v>16</v>
      </c>
      <c r="E28096" t="s">
        <v>595</v>
      </c>
      <c r="F28096">
        <v>30.523444558409754</v>
      </c>
    </row>
    <row r="28097" spans="1:6" hidden="1" x14ac:dyDescent="0.35">
      <c r="A28097">
        <v>28095</v>
      </c>
      <c r="B28097" t="s">
        <v>841</v>
      </c>
      <c r="C28097">
        <v>0</v>
      </c>
      <c r="D28097" t="s">
        <v>16</v>
      </c>
      <c r="E28097" t="s">
        <v>596</v>
      </c>
      <c r="F28097">
        <v>0.15746065677802706</v>
      </c>
    </row>
    <row r="28098" spans="1:6" hidden="1" x14ac:dyDescent="0.35">
      <c r="A28098">
        <v>28096</v>
      </c>
      <c r="B28098" t="s">
        <v>841</v>
      </c>
      <c r="C28098">
        <v>0</v>
      </c>
      <c r="D28098" t="s">
        <v>17</v>
      </c>
      <c r="E28098" t="s">
        <v>597</v>
      </c>
      <c r="F28098">
        <v>1522.16062519815</v>
      </c>
    </row>
    <row r="28099" spans="1:6" hidden="1" x14ac:dyDescent="0.35">
      <c r="A28099">
        <v>28097</v>
      </c>
      <c r="B28099" t="s">
        <v>841</v>
      </c>
      <c r="C28099">
        <v>0</v>
      </c>
      <c r="D28099" t="s">
        <v>310</v>
      </c>
      <c r="E28099" t="s">
        <v>598</v>
      </c>
      <c r="F28099">
        <v>1322.1399263754154</v>
      </c>
    </row>
    <row r="28100" spans="1:6" hidden="1" x14ac:dyDescent="0.35">
      <c r="A28100">
        <v>28098</v>
      </c>
      <c r="B28100" t="s">
        <v>841</v>
      </c>
      <c r="C28100">
        <v>0</v>
      </c>
      <c r="D28100" t="s">
        <v>310</v>
      </c>
      <c r="E28100" t="s">
        <v>599</v>
      </c>
      <c r="F28100">
        <v>0</v>
      </c>
    </row>
    <row r="28101" spans="1:6" hidden="1" x14ac:dyDescent="0.35">
      <c r="A28101">
        <v>28099</v>
      </c>
      <c r="B28101" t="s">
        <v>841</v>
      </c>
      <c r="C28101">
        <v>0</v>
      </c>
      <c r="D28101" t="s">
        <v>311</v>
      </c>
      <c r="E28101" t="s">
        <v>600</v>
      </c>
      <c r="F28101">
        <v>369.82317866488478</v>
      </c>
    </row>
    <row r="28102" spans="1:6" hidden="1" x14ac:dyDescent="0.35">
      <c r="A28102">
        <v>28100</v>
      </c>
      <c r="B28102" t="s">
        <v>841</v>
      </c>
      <c r="C28102">
        <v>0</v>
      </c>
      <c r="D28102" t="s">
        <v>311</v>
      </c>
      <c r="E28102" t="s">
        <v>601</v>
      </c>
      <c r="F28102">
        <v>90.217477420544256</v>
      </c>
    </row>
    <row r="28103" spans="1:6" hidden="1" x14ac:dyDescent="0.35">
      <c r="A28103">
        <v>28101</v>
      </c>
      <c r="B28103" t="s">
        <v>841</v>
      </c>
      <c r="C28103">
        <v>0</v>
      </c>
      <c r="D28103" t="s">
        <v>311</v>
      </c>
      <c r="E28103" t="s">
        <v>602</v>
      </c>
      <c r="F28103">
        <v>1014.9465053839704</v>
      </c>
    </row>
    <row r="28104" spans="1:6" hidden="1" x14ac:dyDescent="0.35">
      <c r="A28104">
        <v>28102</v>
      </c>
      <c r="B28104" t="s">
        <v>841</v>
      </c>
      <c r="C28104">
        <v>0</v>
      </c>
      <c r="D28104" t="s">
        <v>311</v>
      </c>
      <c r="E28104" t="s">
        <v>603</v>
      </c>
      <c r="F28104">
        <v>0</v>
      </c>
    </row>
    <row r="28105" spans="1:6" hidden="1" x14ac:dyDescent="0.35">
      <c r="A28105">
        <v>28103</v>
      </c>
      <c r="B28105" t="s">
        <v>841</v>
      </c>
      <c r="C28105">
        <v>0</v>
      </c>
      <c r="D28105" t="s">
        <v>311</v>
      </c>
      <c r="E28105" t="s">
        <v>604</v>
      </c>
      <c r="F28105">
        <v>2075.2873314726944</v>
      </c>
    </row>
    <row r="28106" spans="1:6" hidden="1" x14ac:dyDescent="0.35">
      <c r="A28106">
        <v>28104</v>
      </c>
      <c r="B28106" t="s">
        <v>841</v>
      </c>
      <c r="C28106">
        <v>0</v>
      </c>
      <c r="D28106" t="s">
        <v>312</v>
      </c>
      <c r="E28106" t="s">
        <v>605</v>
      </c>
      <c r="F28106">
        <v>1810.0109232763812</v>
      </c>
    </row>
    <row r="28107" spans="1:6" hidden="1" x14ac:dyDescent="0.35">
      <c r="A28107">
        <v>28105</v>
      </c>
      <c r="B28107" t="s">
        <v>841</v>
      </c>
      <c r="C28107">
        <v>0</v>
      </c>
      <c r="D28107" t="s">
        <v>312</v>
      </c>
      <c r="E28107" t="s">
        <v>606</v>
      </c>
      <c r="F28107">
        <v>0</v>
      </c>
    </row>
    <row r="28108" spans="1:6" hidden="1" x14ac:dyDescent="0.35">
      <c r="A28108">
        <v>28106</v>
      </c>
      <c r="B28108" t="s">
        <v>841</v>
      </c>
      <c r="C28108">
        <v>0</v>
      </c>
      <c r="D28108" t="s">
        <v>313</v>
      </c>
      <c r="E28108" t="s">
        <v>607</v>
      </c>
      <c r="F28108">
        <v>610.73717780778236</v>
      </c>
    </row>
    <row r="28109" spans="1:6" hidden="1" x14ac:dyDescent="0.35">
      <c r="A28109">
        <v>28107</v>
      </c>
      <c r="B28109" t="s">
        <v>841</v>
      </c>
      <c r="C28109">
        <v>0</v>
      </c>
      <c r="D28109" t="s">
        <v>313</v>
      </c>
      <c r="E28109" t="s">
        <v>608</v>
      </c>
      <c r="F28109">
        <v>0</v>
      </c>
    </row>
    <row r="28110" spans="1:6" hidden="1" x14ac:dyDescent="0.35">
      <c r="A28110">
        <v>28108</v>
      </c>
      <c r="B28110" t="s">
        <v>841</v>
      </c>
      <c r="C28110">
        <v>0</v>
      </c>
      <c r="D28110" t="s">
        <v>313</v>
      </c>
      <c r="E28110" t="s">
        <v>609</v>
      </c>
      <c r="F28110">
        <v>4705.0006642482358</v>
      </c>
    </row>
    <row r="28111" spans="1:6" hidden="1" x14ac:dyDescent="0.35">
      <c r="A28111">
        <v>28109</v>
      </c>
      <c r="B28111" t="s">
        <v>841</v>
      </c>
      <c r="C28111">
        <v>0</v>
      </c>
      <c r="D28111" t="s">
        <v>313</v>
      </c>
      <c r="E28111" t="s">
        <v>610</v>
      </c>
      <c r="F28111">
        <v>0</v>
      </c>
    </row>
    <row r="28112" spans="1:6" hidden="1" x14ac:dyDescent="0.35">
      <c r="A28112">
        <v>28110</v>
      </c>
      <c r="B28112" t="s">
        <v>841</v>
      </c>
      <c r="C28112">
        <v>0</v>
      </c>
      <c r="D28112" t="s">
        <v>10</v>
      </c>
      <c r="E28112" t="s">
        <v>539</v>
      </c>
      <c r="F28112">
        <v>440.92140780841572</v>
      </c>
    </row>
    <row r="28113" spans="1:6" hidden="1" x14ac:dyDescent="0.35">
      <c r="A28113">
        <v>28111</v>
      </c>
      <c r="B28113" t="s">
        <v>841</v>
      </c>
      <c r="C28113">
        <v>0</v>
      </c>
      <c r="D28113" t="s">
        <v>313</v>
      </c>
      <c r="E28113" t="s">
        <v>611</v>
      </c>
      <c r="F28113">
        <v>0</v>
      </c>
    </row>
    <row r="28114" spans="1:6" hidden="1" x14ac:dyDescent="0.35">
      <c r="A28114">
        <v>28112</v>
      </c>
      <c r="B28114" t="s">
        <v>841</v>
      </c>
      <c r="C28114">
        <v>0</v>
      </c>
      <c r="D28114" t="s">
        <v>313</v>
      </c>
      <c r="E28114" t="s">
        <v>612</v>
      </c>
      <c r="F28114">
        <v>623.31626399500169</v>
      </c>
    </row>
    <row r="28115" spans="1:6" hidden="1" x14ac:dyDescent="0.35">
      <c r="A28115">
        <v>28113</v>
      </c>
      <c r="B28115" t="s">
        <v>841</v>
      </c>
      <c r="C28115">
        <v>0</v>
      </c>
      <c r="D28115" t="s">
        <v>313</v>
      </c>
      <c r="E28115" t="s">
        <v>613</v>
      </c>
      <c r="F28115">
        <v>0</v>
      </c>
    </row>
    <row r="28116" spans="1:6" hidden="1" x14ac:dyDescent="0.35">
      <c r="A28116">
        <v>28114</v>
      </c>
      <c r="B28116" t="s">
        <v>841</v>
      </c>
      <c r="C28116">
        <v>0</v>
      </c>
      <c r="D28116" t="s">
        <v>313</v>
      </c>
      <c r="E28116" t="s">
        <v>614</v>
      </c>
      <c r="F28116">
        <v>2482.8066466788223</v>
      </c>
    </row>
    <row r="28117" spans="1:6" hidden="1" x14ac:dyDescent="0.35">
      <c r="A28117">
        <v>28115</v>
      </c>
      <c r="B28117" t="s">
        <v>841</v>
      </c>
      <c r="C28117">
        <v>0</v>
      </c>
      <c r="D28117" t="s">
        <v>313</v>
      </c>
      <c r="E28117" t="s">
        <v>615</v>
      </c>
      <c r="F28117">
        <v>0</v>
      </c>
    </row>
    <row r="28118" spans="1:6" hidden="1" x14ac:dyDescent="0.35">
      <c r="A28118">
        <v>28116</v>
      </c>
      <c r="B28118" t="s">
        <v>841</v>
      </c>
      <c r="C28118">
        <v>0</v>
      </c>
      <c r="D28118" t="s">
        <v>313</v>
      </c>
      <c r="E28118" t="s">
        <v>616</v>
      </c>
      <c r="F28118">
        <v>302.72604480345575</v>
      </c>
    </row>
    <row r="28119" spans="1:6" hidden="1" x14ac:dyDescent="0.35">
      <c r="A28119">
        <v>28117</v>
      </c>
      <c r="B28119" t="s">
        <v>841</v>
      </c>
      <c r="C28119">
        <v>0</v>
      </c>
      <c r="D28119" t="s">
        <v>18</v>
      </c>
      <c r="E28119" t="s">
        <v>617</v>
      </c>
      <c r="F28119">
        <v>6564.4771085753227</v>
      </c>
    </row>
    <row r="28120" spans="1:6" hidden="1" x14ac:dyDescent="0.35">
      <c r="A28120">
        <v>28118</v>
      </c>
      <c r="B28120" t="s">
        <v>841</v>
      </c>
      <c r="C28120">
        <v>0</v>
      </c>
      <c r="D28120" t="s">
        <v>21</v>
      </c>
      <c r="E28120" t="s">
        <v>618</v>
      </c>
      <c r="F28120">
        <v>9964.6142304574023</v>
      </c>
    </row>
    <row r="28121" spans="1:6" hidden="1" x14ac:dyDescent="0.35">
      <c r="A28121">
        <v>28119</v>
      </c>
      <c r="B28121" t="s">
        <v>841</v>
      </c>
      <c r="C28121">
        <v>0</v>
      </c>
      <c r="D28121" t="s">
        <v>19</v>
      </c>
      <c r="E28121" t="s">
        <v>619</v>
      </c>
      <c r="F28121">
        <v>542.13343287955729</v>
      </c>
    </row>
    <row r="28122" spans="1:6" hidden="1" x14ac:dyDescent="0.35">
      <c r="A28122">
        <v>28120</v>
      </c>
      <c r="B28122" t="s">
        <v>841</v>
      </c>
      <c r="C28122">
        <v>0</v>
      </c>
      <c r="D28122" t="s">
        <v>20</v>
      </c>
      <c r="E28122" t="s">
        <v>620</v>
      </c>
      <c r="F28122">
        <v>15583.798791608484</v>
      </c>
    </row>
    <row r="28123" spans="1:6" hidden="1" x14ac:dyDescent="0.35">
      <c r="A28123">
        <v>28121</v>
      </c>
      <c r="B28123" t="s">
        <v>841</v>
      </c>
      <c r="C28123">
        <v>0</v>
      </c>
      <c r="D28123" t="s">
        <v>19</v>
      </c>
      <c r="E28123" t="s">
        <v>621</v>
      </c>
      <c r="F28123">
        <v>5089.7770389486886</v>
      </c>
    </row>
    <row r="28124" spans="1:6" hidden="1" x14ac:dyDescent="0.35">
      <c r="A28124">
        <v>28122</v>
      </c>
      <c r="B28124" t="s">
        <v>841</v>
      </c>
      <c r="C28124">
        <v>0</v>
      </c>
      <c r="D28124" t="s">
        <v>19</v>
      </c>
      <c r="E28124" t="s">
        <v>622</v>
      </c>
      <c r="F28124">
        <v>9699.2756272483821</v>
      </c>
    </row>
    <row r="28125" spans="1:6" hidden="1" x14ac:dyDescent="0.35">
      <c r="A28125">
        <v>28123</v>
      </c>
      <c r="B28125" t="s">
        <v>841</v>
      </c>
      <c r="C28125">
        <v>0</v>
      </c>
      <c r="D28125" t="s">
        <v>22</v>
      </c>
      <c r="E28125" t="s">
        <v>623</v>
      </c>
      <c r="F28125">
        <v>1148.8937891198545</v>
      </c>
    </row>
    <row r="28126" spans="1:6" hidden="1" x14ac:dyDescent="0.35">
      <c r="A28126">
        <v>28124</v>
      </c>
      <c r="B28126" t="s">
        <v>841</v>
      </c>
      <c r="C28126">
        <v>0</v>
      </c>
      <c r="D28126" t="s">
        <v>23</v>
      </c>
      <c r="E28126" t="s">
        <v>624</v>
      </c>
      <c r="F28126">
        <v>11055.756267905208</v>
      </c>
    </row>
    <row r="28127" spans="1:6" hidden="1" x14ac:dyDescent="0.35">
      <c r="A28127">
        <v>28125</v>
      </c>
      <c r="B28127" t="s">
        <v>841</v>
      </c>
      <c r="C28127">
        <v>0</v>
      </c>
      <c r="D28127" t="s">
        <v>24</v>
      </c>
      <c r="E28127" t="s">
        <v>625</v>
      </c>
      <c r="F28127">
        <v>8465.6781979399839</v>
      </c>
    </row>
    <row r="28128" spans="1:6" hidden="1" x14ac:dyDescent="0.35">
      <c r="A28128">
        <v>28126</v>
      </c>
      <c r="B28128" t="s">
        <v>841</v>
      </c>
      <c r="C28128">
        <v>0</v>
      </c>
      <c r="D28128" t="s">
        <v>314</v>
      </c>
      <c r="E28128" t="s">
        <v>626</v>
      </c>
      <c r="F28128">
        <v>1174.6265789249076</v>
      </c>
    </row>
    <row r="28129" spans="1:6" hidden="1" x14ac:dyDescent="0.35">
      <c r="A28129">
        <v>28127</v>
      </c>
      <c r="B28129" t="s">
        <v>841</v>
      </c>
      <c r="C28129">
        <v>0</v>
      </c>
      <c r="D28129" t="s">
        <v>314</v>
      </c>
      <c r="E28129" t="s">
        <v>627</v>
      </c>
      <c r="F28129">
        <v>0</v>
      </c>
    </row>
    <row r="28130" spans="1:6" hidden="1" x14ac:dyDescent="0.35">
      <c r="A28130">
        <v>28128</v>
      </c>
      <c r="B28130" t="s">
        <v>841</v>
      </c>
      <c r="C28130">
        <v>0</v>
      </c>
      <c r="D28130" t="s">
        <v>315</v>
      </c>
      <c r="E28130" t="s">
        <v>628</v>
      </c>
      <c r="F28130">
        <v>1.1387644311301313</v>
      </c>
    </row>
    <row r="28131" spans="1:6" hidden="1" x14ac:dyDescent="0.35">
      <c r="A28131">
        <v>28129</v>
      </c>
      <c r="B28131" t="s">
        <v>841</v>
      </c>
      <c r="C28131">
        <v>0</v>
      </c>
      <c r="D28131" t="s">
        <v>315</v>
      </c>
      <c r="E28131" t="s">
        <v>629</v>
      </c>
      <c r="F28131">
        <v>116.39359415138571</v>
      </c>
    </row>
    <row r="28132" spans="1:6" hidden="1" x14ac:dyDescent="0.35">
      <c r="A28132">
        <v>28130</v>
      </c>
      <c r="B28132" t="s">
        <v>841</v>
      </c>
      <c r="C28132">
        <v>0</v>
      </c>
      <c r="D28132" t="s">
        <v>315</v>
      </c>
      <c r="E28132" t="s">
        <v>630</v>
      </c>
      <c r="F28132">
        <v>0</v>
      </c>
    </row>
    <row r="28133" spans="1:6" hidden="1" x14ac:dyDescent="0.35">
      <c r="A28133">
        <v>28131</v>
      </c>
      <c r="B28133" t="s">
        <v>841</v>
      </c>
      <c r="C28133">
        <v>0</v>
      </c>
      <c r="D28133" t="s">
        <v>315</v>
      </c>
      <c r="E28133" t="s">
        <v>631</v>
      </c>
      <c r="F28133">
        <v>4552.03327120833</v>
      </c>
    </row>
    <row r="28134" spans="1:6" hidden="1" x14ac:dyDescent="0.35">
      <c r="A28134">
        <v>28132</v>
      </c>
      <c r="B28134" t="s">
        <v>841</v>
      </c>
      <c r="C28134">
        <v>0</v>
      </c>
      <c r="D28134" t="s">
        <v>315</v>
      </c>
      <c r="E28134" t="s">
        <v>632</v>
      </c>
      <c r="F28134">
        <v>48.459636507846128</v>
      </c>
    </row>
    <row r="28135" spans="1:6" hidden="1" x14ac:dyDescent="0.35">
      <c r="A28135">
        <v>28133</v>
      </c>
      <c r="B28135" t="s">
        <v>841</v>
      </c>
      <c r="C28135">
        <v>0</v>
      </c>
      <c r="D28135" t="s">
        <v>315</v>
      </c>
      <c r="E28135" t="s">
        <v>633</v>
      </c>
      <c r="F28135">
        <v>0.66913034664095783</v>
      </c>
    </row>
    <row r="28136" spans="1:6" hidden="1" x14ac:dyDescent="0.35">
      <c r="A28136">
        <v>28134</v>
      </c>
      <c r="B28136" t="s">
        <v>841</v>
      </c>
      <c r="C28136">
        <v>0</v>
      </c>
      <c r="D28136" t="s">
        <v>315</v>
      </c>
      <c r="E28136" t="s">
        <v>634</v>
      </c>
      <c r="F28136">
        <v>10.872046568909777</v>
      </c>
    </row>
    <row r="28137" spans="1:6" hidden="1" x14ac:dyDescent="0.35">
      <c r="A28137">
        <v>28135</v>
      </c>
      <c r="B28137" t="s">
        <v>841</v>
      </c>
      <c r="C28137">
        <v>0</v>
      </c>
      <c r="D28137" t="s">
        <v>315</v>
      </c>
      <c r="E28137" t="s">
        <v>635</v>
      </c>
      <c r="F28137">
        <v>0</v>
      </c>
    </row>
    <row r="28138" spans="1:6" hidden="1" x14ac:dyDescent="0.35">
      <c r="A28138">
        <v>28136</v>
      </c>
      <c r="B28138" t="s">
        <v>841</v>
      </c>
      <c r="C28138">
        <v>0</v>
      </c>
      <c r="D28138" t="s">
        <v>315</v>
      </c>
      <c r="E28138" t="s">
        <v>636</v>
      </c>
      <c r="F28138">
        <v>0</v>
      </c>
    </row>
    <row r="28139" spans="1:6" hidden="1" x14ac:dyDescent="0.35">
      <c r="A28139">
        <v>28137</v>
      </c>
      <c r="B28139" t="s">
        <v>841</v>
      </c>
      <c r="C28139">
        <v>0</v>
      </c>
      <c r="D28139" t="s">
        <v>315</v>
      </c>
      <c r="E28139" t="s">
        <v>637</v>
      </c>
      <c r="F28139">
        <v>0</v>
      </c>
    </row>
    <row r="28140" spans="1:6" hidden="1" x14ac:dyDescent="0.35">
      <c r="A28140">
        <v>28138</v>
      </c>
      <c r="B28140" t="s">
        <v>841</v>
      </c>
      <c r="C28140">
        <v>0</v>
      </c>
      <c r="D28140" t="s">
        <v>315</v>
      </c>
      <c r="E28140" t="s">
        <v>638</v>
      </c>
      <c r="F28140">
        <v>0</v>
      </c>
    </row>
    <row r="28141" spans="1:6" hidden="1" x14ac:dyDescent="0.35">
      <c r="A28141">
        <v>28139</v>
      </c>
      <c r="B28141" t="s">
        <v>841</v>
      </c>
      <c r="C28141">
        <v>0</v>
      </c>
      <c r="D28141" t="s">
        <v>315</v>
      </c>
      <c r="E28141" t="s">
        <v>639</v>
      </c>
      <c r="F28141">
        <v>3.0111128477396489</v>
      </c>
    </row>
    <row r="28142" spans="1:6" hidden="1" x14ac:dyDescent="0.35">
      <c r="A28142">
        <v>28140</v>
      </c>
      <c r="B28142" t="s">
        <v>841</v>
      </c>
      <c r="C28142">
        <v>0</v>
      </c>
      <c r="D28142" t="s">
        <v>315</v>
      </c>
      <c r="E28142" t="s">
        <v>640</v>
      </c>
      <c r="F28142">
        <v>606.6378878572142</v>
      </c>
    </row>
    <row r="28143" spans="1:6" hidden="1" x14ac:dyDescent="0.35">
      <c r="A28143">
        <v>28141</v>
      </c>
      <c r="B28143" t="s">
        <v>841</v>
      </c>
      <c r="C28143">
        <v>0</v>
      </c>
      <c r="D28143" t="s">
        <v>315</v>
      </c>
      <c r="E28143" t="s">
        <v>641</v>
      </c>
      <c r="F28143">
        <v>5634.2107312391699</v>
      </c>
    </row>
    <row r="28144" spans="1:6" hidden="1" x14ac:dyDescent="0.35">
      <c r="A28144">
        <v>28142</v>
      </c>
      <c r="B28144" t="s">
        <v>841</v>
      </c>
      <c r="C28144">
        <v>0</v>
      </c>
      <c r="D28144" t="s">
        <v>316</v>
      </c>
      <c r="E28144" t="s">
        <v>642</v>
      </c>
      <c r="F28144">
        <v>0</v>
      </c>
    </row>
    <row r="28145" spans="1:6" hidden="1" x14ac:dyDescent="0.35">
      <c r="A28145">
        <v>28143</v>
      </c>
      <c r="B28145" t="s">
        <v>841</v>
      </c>
      <c r="C28145">
        <v>0</v>
      </c>
      <c r="D28145" t="s">
        <v>316</v>
      </c>
      <c r="E28145" t="s">
        <v>643</v>
      </c>
      <c r="F28145">
        <v>6.247226119650934</v>
      </c>
    </row>
    <row r="28146" spans="1:6" hidden="1" x14ac:dyDescent="0.35">
      <c r="A28146">
        <v>28144</v>
      </c>
      <c r="B28146" t="s">
        <v>841</v>
      </c>
      <c r="C28146">
        <v>0</v>
      </c>
      <c r="D28146" t="s">
        <v>316</v>
      </c>
      <c r="E28146" t="s">
        <v>644</v>
      </c>
      <c r="F28146">
        <v>74.383394191690755</v>
      </c>
    </row>
    <row r="28147" spans="1:6" hidden="1" x14ac:dyDescent="0.35">
      <c r="A28147">
        <v>28145</v>
      </c>
      <c r="B28147" t="s">
        <v>841</v>
      </c>
      <c r="C28147">
        <v>0</v>
      </c>
      <c r="D28147" t="s">
        <v>316</v>
      </c>
      <c r="E28147" t="s">
        <v>645</v>
      </c>
      <c r="F28147">
        <v>0</v>
      </c>
    </row>
    <row r="28148" spans="1:6" hidden="1" x14ac:dyDescent="0.35">
      <c r="A28148">
        <v>28146</v>
      </c>
      <c r="B28148" t="s">
        <v>841</v>
      </c>
      <c r="C28148">
        <v>0</v>
      </c>
      <c r="D28148" t="s">
        <v>316</v>
      </c>
      <c r="E28148" t="s">
        <v>646</v>
      </c>
      <c r="F28148">
        <v>6.197806938708676</v>
      </c>
    </row>
    <row r="28149" spans="1:6" hidden="1" x14ac:dyDescent="0.35">
      <c r="A28149">
        <v>28147</v>
      </c>
      <c r="B28149" t="s">
        <v>841</v>
      </c>
      <c r="C28149">
        <v>0</v>
      </c>
      <c r="D28149" t="s">
        <v>316</v>
      </c>
      <c r="E28149" t="s">
        <v>647</v>
      </c>
      <c r="F28149">
        <v>67.198231843251719</v>
      </c>
    </row>
    <row r="28150" spans="1:6" hidden="1" x14ac:dyDescent="0.35">
      <c r="A28150">
        <v>28148</v>
      </c>
      <c r="B28150" t="s">
        <v>841</v>
      </c>
      <c r="C28150">
        <v>0</v>
      </c>
      <c r="D28150" t="s">
        <v>314</v>
      </c>
      <c r="E28150" t="s">
        <v>648</v>
      </c>
      <c r="F28150">
        <v>254.75466920399541</v>
      </c>
    </row>
    <row r="28151" spans="1:6" hidden="1" x14ac:dyDescent="0.35">
      <c r="A28151">
        <v>28149</v>
      </c>
      <c r="B28151" t="s">
        <v>841</v>
      </c>
      <c r="C28151">
        <v>0</v>
      </c>
      <c r="D28151" t="s">
        <v>314</v>
      </c>
      <c r="E28151" t="s">
        <v>649</v>
      </c>
      <c r="F28151">
        <v>1053.7923861242725</v>
      </c>
    </row>
    <row r="28152" spans="1:6" hidden="1" x14ac:dyDescent="0.35">
      <c r="A28152">
        <v>28150</v>
      </c>
      <c r="B28152" t="s">
        <v>841</v>
      </c>
      <c r="C28152">
        <v>0</v>
      </c>
      <c r="D28152" t="s">
        <v>25</v>
      </c>
      <c r="E28152" t="s">
        <v>650</v>
      </c>
      <c r="F28152">
        <v>60822.160886857273</v>
      </c>
    </row>
    <row r="28153" spans="1:6" hidden="1" x14ac:dyDescent="0.35">
      <c r="A28153">
        <v>28151</v>
      </c>
      <c r="B28153" t="s">
        <v>841</v>
      </c>
      <c r="C28153">
        <v>0</v>
      </c>
      <c r="D28153" t="s">
        <v>25</v>
      </c>
      <c r="E28153" t="s">
        <v>651</v>
      </c>
      <c r="F28153">
        <v>0</v>
      </c>
    </row>
    <row r="28154" spans="1:6" hidden="1" x14ac:dyDescent="0.35">
      <c r="A28154">
        <v>28152</v>
      </c>
      <c r="B28154" t="s">
        <v>841</v>
      </c>
      <c r="C28154">
        <v>0</v>
      </c>
      <c r="D28154" t="s">
        <v>26</v>
      </c>
      <c r="E28154" t="s">
        <v>652</v>
      </c>
      <c r="F28154">
        <v>5679.3584816617413</v>
      </c>
    </row>
    <row r="28155" spans="1:6" hidden="1" x14ac:dyDescent="0.35">
      <c r="A28155">
        <v>28153</v>
      </c>
      <c r="B28155" t="s">
        <v>841</v>
      </c>
      <c r="C28155">
        <v>0</v>
      </c>
      <c r="D28155" t="s">
        <v>26</v>
      </c>
      <c r="E28155" t="s">
        <v>653</v>
      </c>
      <c r="F28155">
        <v>1475.0698433438699</v>
      </c>
    </row>
    <row r="28156" spans="1:6" hidden="1" x14ac:dyDescent="0.35">
      <c r="A28156">
        <v>28154</v>
      </c>
      <c r="B28156" t="s">
        <v>841</v>
      </c>
      <c r="C28156">
        <v>0</v>
      </c>
      <c r="D28156" t="s">
        <v>26</v>
      </c>
      <c r="E28156" t="s">
        <v>654</v>
      </c>
      <c r="F28156">
        <v>787.70343719855032</v>
      </c>
    </row>
    <row r="28157" spans="1:6" hidden="1" x14ac:dyDescent="0.35">
      <c r="A28157">
        <v>28155</v>
      </c>
      <c r="B28157" t="s">
        <v>841</v>
      </c>
      <c r="C28157">
        <v>0</v>
      </c>
      <c r="D28157" t="s">
        <v>26</v>
      </c>
      <c r="E28157" t="s">
        <v>655</v>
      </c>
      <c r="F28157">
        <v>12537.679128751963</v>
      </c>
    </row>
    <row r="28158" spans="1:6" hidden="1" x14ac:dyDescent="0.35">
      <c r="A28158">
        <v>28156</v>
      </c>
      <c r="B28158" t="s">
        <v>841</v>
      </c>
      <c r="C28158">
        <v>0</v>
      </c>
      <c r="D28158" t="s">
        <v>28</v>
      </c>
      <c r="E28158" t="s">
        <v>656</v>
      </c>
      <c r="F28158">
        <v>9658.1181136739906</v>
      </c>
    </row>
    <row r="28159" spans="1:6" hidden="1" x14ac:dyDescent="0.35">
      <c r="A28159">
        <v>28157</v>
      </c>
      <c r="B28159" t="s">
        <v>841</v>
      </c>
      <c r="C28159">
        <v>0</v>
      </c>
      <c r="D28159" t="s">
        <v>27</v>
      </c>
      <c r="E28159" t="s">
        <v>657</v>
      </c>
      <c r="F28159">
        <v>940.17437744334188</v>
      </c>
    </row>
    <row r="28160" spans="1:6" hidden="1" x14ac:dyDescent="0.35">
      <c r="A28160">
        <v>28158</v>
      </c>
      <c r="B28160" t="s">
        <v>841</v>
      </c>
      <c r="C28160">
        <v>0</v>
      </c>
      <c r="D28160" t="s">
        <v>27</v>
      </c>
      <c r="E28160" t="s">
        <v>658</v>
      </c>
      <c r="F28160">
        <v>9594.762123822853</v>
      </c>
    </row>
    <row r="28161" spans="1:6" hidden="1" x14ac:dyDescent="0.35">
      <c r="A28161">
        <v>28159</v>
      </c>
      <c r="B28161" t="s">
        <v>841</v>
      </c>
      <c r="C28161">
        <v>0</v>
      </c>
      <c r="D28161" t="s">
        <v>27</v>
      </c>
      <c r="E28161" t="s">
        <v>659</v>
      </c>
      <c r="F28161">
        <v>1268.8551322830842</v>
      </c>
    </row>
    <row r="28162" spans="1:6" hidden="1" x14ac:dyDescent="0.35">
      <c r="A28162">
        <v>28160</v>
      </c>
      <c r="B28162" t="s">
        <v>841</v>
      </c>
      <c r="C28162">
        <v>0</v>
      </c>
      <c r="D28162" t="s">
        <v>27</v>
      </c>
      <c r="E28162" t="s">
        <v>660</v>
      </c>
      <c r="F28162">
        <v>9832.2044375148089</v>
      </c>
    </row>
    <row r="28163" spans="1:6" hidden="1" x14ac:dyDescent="0.35">
      <c r="A28163">
        <v>28161</v>
      </c>
      <c r="B28163" t="s">
        <v>841</v>
      </c>
      <c r="C28163">
        <v>0</v>
      </c>
      <c r="D28163" t="s">
        <v>27</v>
      </c>
      <c r="E28163" t="s">
        <v>661</v>
      </c>
      <c r="F28163">
        <v>5.9635220043903514</v>
      </c>
    </row>
    <row r="28164" spans="1:6" hidden="1" x14ac:dyDescent="0.35">
      <c r="A28164">
        <v>28162</v>
      </c>
      <c r="B28164" t="s">
        <v>841</v>
      </c>
      <c r="C28164">
        <v>0</v>
      </c>
      <c r="D28164" t="s">
        <v>27</v>
      </c>
      <c r="E28164" t="s">
        <v>662</v>
      </c>
      <c r="F28164">
        <v>4749.5372018385524</v>
      </c>
    </row>
    <row r="28165" spans="1:6" hidden="1" x14ac:dyDescent="0.35">
      <c r="A28165">
        <v>28163</v>
      </c>
      <c r="B28165" t="s">
        <v>841</v>
      </c>
      <c r="C28165">
        <v>0</v>
      </c>
      <c r="D28165" t="s">
        <v>27</v>
      </c>
      <c r="E28165" t="s">
        <v>663</v>
      </c>
      <c r="F28165">
        <v>8617.4900139398287</v>
      </c>
    </row>
    <row r="28166" spans="1:6" hidden="1" x14ac:dyDescent="0.35">
      <c r="A28166">
        <v>28164</v>
      </c>
      <c r="B28166" t="s">
        <v>841</v>
      </c>
      <c r="C28166">
        <v>0</v>
      </c>
      <c r="D28166" t="s">
        <v>30</v>
      </c>
      <c r="E28166" t="s">
        <v>664</v>
      </c>
      <c r="F28166">
        <v>15339.943898039772</v>
      </c>
    </row>
    <row r="28167" spans="1:6" hidden="1" x14ac:dyDescent="0.35">
      <c r="A28167">
        <v>28165</v>
      </c>
      <c r="B28167" t="s">
        <v>841</v>
      </c>
      <c r="C28167">
        <v>0</v>
      </c>
      <c r="D28167" t="s">
        <v>32</v>
      </c>
      <c r="E28167" t="s">
        <v>665</v>
      </c>
      <c r="F28167">
        <v>14777.687871365057</v>
      </c>
    </row>
    <row r="28168" spans="1:6" hidden="1" x14ac:dyDescent="0.35">
      <c r="A28168">
        <v>28166</v>
      </c>
      <c r="B28168" t="s">
        <v>841</v>
      </c>
      <c r="C28168">
        <v>0</v>
      </c>
      <c r="D28168" t="s">
        <v>32</v>
      </c>
      <c r="E28168" t="s">
        <v>666</v>
      </c>
      <c r="F28168">
        <v>4010.1927377747647</v>
      </c>
    </row>
    <row r="28169" spans="1:6" hidden="1" x14ac:dyDescent="0.35">
      <c r="A28169">
        <v>28167</v>
      </c>
      <c r="B28169" t="s">
        <v>841</v>
      </c>
      <c r="C28169">
        <v>0</v>
      </c>
      <c r="D28169" t="s">
        <v>32</v>
      </c>
      <c r="E28169" t="s">
        <v>667</v>
      </c>
      <c r="F28169">
        <v>3060.5086921723778</v>
      </c>
    </row>
    <row r="28170" spans="1:6" hidden="1" x14ac:dyDescent="0.35">
      <c r="A28170">
        <v>28168</v>
      </c>
      <c r="B28170" t="s">
        <v>841</v>
      </c>
      <c r="C28170">
        <v>0</v>
      </c>
      <c r="D28170" t="s">
        <v>33</v>
      </c>
      <c r="E28170" t="s">
        <v>668</v>
      </c>
      <c r="F28170">
        <v>36011.157056912576</v>
      </c>
    </row>
    <row r="28171" spans="1:6" hidden="1" x14ac:dyDescent="0.35">
      <c r="A28171">
        <v>28169</v>
      </c>
      <c r="B28171" t="s">
        <v>841</v>
      </c>
      <c r="C28171">
        <v>0</v>
      </c>
      <c r="D28171" t="s">
        <v>34</v>
      </c>
      <c r="E28171" t="s">
        <v>669</v>
      </c>
      <c r="F28171">
        <v>14853.271675973625</v>
      </c>
    </row>
    <row r="28172" spans="1:6" hidden="1" x14ac:dyDescent="0.35">
      <c r="A28172">
        <v>28170</v>
      </c>
      <c r="B28172" t="s">
        <v>841</v>
      </c>
      <c r="C28172">
        <v>0</v>
      </c>
      <c r="D28172" t="s">
        <v>31</v>
      </c>
      <c r="E28172" t="s">
        <v>670</v>
      </c>
      <c r="F28172">
        <v>8560.657274213856</v>
      </c>
    </row>
    <row r="28173" spans="1:6" hidden="1" x14ac:dyDescent="0.35">
      <c r="A28173">
        <v>28171</v>
      </c>
      <c r="B28173" t="s">
        <v>841</v>
      </c>
      <c r="C28173">
        <v>0</v>
      </c>
      <c r="D28173" t="s">
        <v>34</v>
      </c>
      <c r="E28173" t="s">
        <v>671</v>
      </c>
      <c r="F28173">
        <v>959.93218798403097</v>
      </c>
    </row>
    <row r="28174" spans="1:6" hidden="1" x14ac:dyDescent="0.35">
      <c r="A28174">
        <v>28172</v>
      </c>
      <c r="B28174" t="s">
        <v>841</v>
      </c>
      <c r="C28174">
        <v>0</v>
      </c>
      <c r="D28174" t="s">
        <v>34</v>
      </c>
      <c r="E28174" t="s">
        <v>672</v>
      </c>
      <c r="F28174">
        <v>39887.99391525684</v>
      </c>
    </row>
    <row r="28175" spans="1:6" hidden="1" x14ac:dyDescent="0.35">
      <c r="A28175">
        <v>28173</v>
      </c>
      <c r="B28175" t="s">
        <v>841</v>
      </c>
      <c r="C28175">
        <v>0</v>
      </c>
      <c r="D28175" t="s">
        <v>35</v>
      </c>
      <c r="E28175" t="s">
        <v>673</v>
      </c>
      <c r="F28175">
        <v>33736.245508474087</v>
      </c>
    </row>
    <row r="28176" spans="1:6" hidden="1" x14ac:dyDescent="0.35">
      <c r="A28176">
        <v>28174</v>
      </c>
      <c r="B28176" t="s">
        <v>841</v>
      </c>
      <c r="C28176">
        <v>0</v>
      </c>
      <c r="D28176" t="s">
        <v>36</v>
      </c>
      <c r="E28176" t="s">
        <v>674</v>
      </c>
      <c r="F28176">
        <v>24646.773583110287</v>
      </c>
    </row>
    <row r="28177" spans="1:6" hidden="1" x14ac:dyDescent="0.35">
      <c r="A28177">
        <v>28175</v>
      </c>
      <c r="B28177" t="s">
        <v>841</v>
      </c>
      <c r="C28177">
        <v>0</v>
      </c>
      <c r="D28177" t="s">
        <v>37</v>
      </c>
      <c r="E28177" t="s">
        <v>675</v>
      </c>
      <c r="F28177">
        <v>53852.772992260543</v>
      </c>
    </row>
    <row r="28178" spans="1:6" hidden="1" x14ac:dyDescent="0.35">
      <c r="A28178">
        <v>28176</v>
      </c>
      <c r="B28178" t="s">
        <v>841</v>
      </c>
      <c r="C28178">
        <v>0</v>
      </c>
      <c r="D28178" t="s">
        <v>314</v>
      </c>
      <c r="E28178" t="s">
        <v>676</v>
      </c>
      <c r="F28178">
        <v>476.08060289133323</v>
      </c>
    </row>
    <row r="28179" spans="1:6" hidden="1" x14ac:dyDescent="0.35">
      <c r="A28179">
        <v>28177</v>
      </c>
      <c r="B28179" t="s">
        <v>841</v>
      </c>
      <c r="C28179">
        <v>0</v>
      </c>
      <c r="D28179" t="s">
        <v>314</v>
      </c>
      <c r="E28179" t="s">
        <v>677</v>
      </c>
      <c r="F28179">
        <v>477.70704948579419</v>
      </c>
    </row>
    <row r="28180" spans="1:6" hidden="1" x14ac:dyDescent="0.35">
      <c r="A28180">
        <v>28178</v>
      </c>
      <c r="B28180" t="s">
        <v>841</v>
      </c>
      <c r="C28180">
        <v>0</v>
      </c>
      <c r="D28180" t="s">
        <v>314</v>
      </c>
      <c r="E28180" t="s">
        <v>678</v>
      </c>
      <c r="F28180">
        <v>105.65308661759528</v>
      </c>
    </row>
    <row r="28181" spans="1:6" hidden="1" x14ac:dyDescent="0.35">
      <c r="A28181">
        <v>28179</v>
      </c>
      <c r="B28181" t="s">
        <v>841</v>
      </c>
      <c r="C28181">
        <v>0</v>
      </c>
      <c r="D28181" t="s">
        <v>314</v>
      </c>
      <c r="E28181" t="s">
        <v>679</v>
      </c>
      <c r="F28181">
        <v>785.43206868467064</v>
      </c>
    </row>
    <row r="28182" spans="1:6" hidden="1" x14ac:dyDescent="0.35">
      <c r="A28182">
        <v>28180</v>
      </c>
      <c r="B28182" t="s">
        <v>841</v>
      </c>
      <c r="C28182">
        <v>0</v>
      </c>
      <c r="D28182" t="s">
        <v>314</v>
      </c>
      <c r="E28182" t="s">
        <v>680</v>
      </c>
      <c r="F28182">
        <v>107.93919335835167</v>
      </c>
    </row>
    <row r="28183" spans="1:6" hidden="1" x14ac:dyDescent="0.35">
      <c r="A28183">
        <v>28181</v>
      </c>
      <c r="B28183" t="s">
        <v>841</v>
      </c>
      <c r="C28183">
        <v>0</v>
      </c>
      <c r="D28183" t="s">
        <v>314</v>
      </c>
      <c r="E28183" t="s">
        <v>681</v>
      </c>
      <c r="F28183">
        <v>130.50805716216959</v>
      </c>
    </row>
    <row r="28184" spans="1:6" hidden="1" x14ac:dyDescent="0.35">
      <c r="A28184">
        <v>28182</v>
      </c>
      <c r="B28184" t="s">
        <v>841</v>
      </c>
      <c r="C28184">
        <v>0</v>
      </c>
      <c r="D28184" t="s">
        <v>314</v>
      </c>
      <c r="E28184" t="s">
        <v>682</v>
      </c>
      <c r="F28184">
        <v>397.73209180493041</v>
      </c>
    </row>
    <row r="28185" spans="1:6" hidden="1" x14ac:dyDescent="0.35">
      <c r="A28185">
        <v>28183</v>
      </c>
      <c r="B28185" t="s">
        <v>841</v>
      </c>
      <c r="C28185">
        <v>0</v>
      </c>
      <c r="D28185" t="s">
        <v>314</v>
      </c>
      <c r="E28185" t="s">
        <v>683</v>
      </c>
      <c r="F28185">
        <v>0</v>
      </c>
    </row>
    <row r="28186" spans="1:6" hidden="1" x14ac:dyDescent="0.35">
      <c r="A28186">
        <v>28184</v>
      </c>
      <c r="B28186" t="s">
        <v>841</v>
      </c>
      <c r="C28186">
        <v>0</v>
      </c>
      <c r="D28186" t="s">
        <v>314</v>
      </c>
      <c r="E28186" t="s">
        <v>684</v>
      </c>
      <c r="F28186">
        <v>0</v>
      </c>
    </row>
    <row r="28187" spans="1:6" hidden="1" x14ac:dyDescent="0.35">
      <c r="A28187">
        <v>28185</v>
      </c>
      <c r="B28187" t="s">
        <v>841</v>
      </c>
      <c r="C28187">
        <v>0</v>
      </c>
      <c r="D28187" t="s">
        <v>314</v>
      </c>
      <c r="E28187" t="s">
        <v>685</v>
      </c>
      <c r="F28187">
        <v>0</v>
      </c>
    </row>
    <row r="28188" spans="1:6" hidden="1" x14ac:dyDescent="0.35">
      <c r="A28188">
        <v>28186</v>
      </c>
      <c r="B28188" t="s">
        <v>841</v>
      </c>
      <c r="C28188">
        <v>0</v>
      </c>
      <c r="D28188" t="s">
        <v>314</v>
      </c>
      <c r="E28188" t="s">
        <v>686</v>
      </c>
      <c r="F28188">
        <v>395.68464499107506</v>
      </c>
    </row>
    <row r="28189" spans="1:6" hidden="1" x14ac:dyDescent="0.35">
      <c r="A28189">
        <v>28187</v>
      </c>
      <c r="B28189" t="s">
        <v>841</v>
      </c>
      <c r="C28189">
        <v>0</v>
      </c>
      <c r="D28189" t="s">
        <v>314</v>
      </c>
      <c r="E28189" t="s">
        <v>687</v>
      </c>
      <c r="F28189">
        <v>0</v>
      </c>
    </row>
    <row r="28190" spans="1:6" hidden="1" x14ac:dyDescent="0.35">
      <c r="A28190">
        <v>28188</v>
      </c>
      <c r="B28190" t="s">
        <v>841</v>
      </c>
      <c r="C28190">
        <v>0</v>
      </c>
      <c r="D28190" t="s">
        <v>314</v>
      </c>
      <c r="E28190" t="s">
        <v>688</v>
      </c>
      <c r="F28190">
        <v>104.15364967258861</v>
      </c>
    </row>
    <row r="28191" spans="1:6" hidden="1" x14ac:dyDescent="0.35">
      <c r="A28191">
        <v>28189</v>
      </c>
      <c r="B28191" t="s">
        <v>841</v>
      </c>
      <c r="C28191">
        <v>0</v>
      </c>
      <c r="D28191" t="s">
        <v>314</v>
      </c>
      <c r="E28191" t="s">
        <v>689</v>
      </c>
      <c r="F28191">
        <v>172.92863115421412</v>
      </c>
    </row>
    <row r="28192" spans="1:6" hidden="1" x14ac:dyDescent="0.35">
      <c r="A28192">
        <v>28190</v>
      </c>
      <c r="B28192" t="s">
        <v>841</v>
      </c>
      <c r="C28192">
        <v>0</v>
      </c>
      <c r="D28192" t="s">
        <v>314</v>
      </c>
      <c r="E28192" t="s">
        <v>690</v>
      </c>
      <c r="F28192">
        <v>140.99619473657722</v>
      </c>
    </row>
    <row r="28193" spans="1:6" hidden="1" x14ac:dyDescent="0.35">
      <c r="A28193">
        <v>28191</v>
      </c>
      <c r="B28193" t="s">
        <v>841</v>
      </c>
      <c r="C28193">
        <v>0</v>
      </c>
      <c r="D28193" t="s">
        <v>314</v>
      </c>
      <c r="E28193" t="s">
        <v>691</v>
      </c>
      <c r="F28193">
        <v>100.0400011367454</v>
      </c>
    </row>
    <row r="28194" spans="1:6" hidden="1" x14ac:dyDescent="0.35">
      <c r="A28194">
        <v>28192</v>
      </c>
      <c r="B28194" t="s">
        <v>841</v>
      </c>
      <c r="C28194">
        <v>0</v>
      </c>
      <c r="D28194" t="s">
        <v>314</v>
      </c>
      <c r="E28194" t="s">
        <v>692</v>
      </c>
      <c r="F28194">
        <v>10.37926654889371</v>
      </c>
    </row>
    <row r="28195" spans="1:6" hidden="1" x14ac:dyDescent="0.35">
      <c r="A28195">
        <v>28193</v>
      </c>
      <c r="B28195" t="s">
        <v>841</v>
      </c>
      <c r="C28195">
        <v>0</v>
      </c>
      <c r="D28195" t="s">
        <v>314</v>
      </c>
      <c r="E28195" t="s">
        <v>693</v>
      </c>
      <c r="F28195">
        <v>354.0309068422776</v>
      </c>
    </row>
    <row r="28196" spans="1:6" hidden="1" x14ac:dyDescent="0.35">
      <c r="A28196">
        <v>28194</v>
      </c>
      <c r="B28196" t="s">
        <v>841</v>
      </c>
      <c r="C28196">
        <v>0</v>
      </c>
      <c r="D28196" t="s">
        <v>314</v>
      </c>
      <c r="E28196" t="s">
        <v>694</v>
      </c>
      <c r="F28196">
        <v>20.612581256566692</v>
      </c>
    </row>
    <row r="28197" spans="1:6" hidden="1" x14ac:dyDescent="0.35">
      <c r="A28197">
        <v>28195</v>
      </c>
      <c r="B28197" t="s">
        <v>841</v>
      </c>
      <c r="C28197">
        <v>0</v>
      </c>
      <c r="D28197" t="s">
        <v>314</v>
      </c>
      <c r="E28197" t="s">
        <v>695</v>
      </c>
      <c r="F28197">
        <v>24.52283270110382</v>
      </c>
    </row>
    <row r="28198" spans="1:6" hidden="1" x14ac:dyDescent="0.35">
      <c r="A28198">
        <v>28196</v>
      </c>
      <c r="B28198" t="s">
        <v>841</v>
      </c>
      <c r="C28198">
        <v>0</v>
      </c>
      <c r="D28198" t="s">
        <v>38</v>
      </c>
      <c r="E28198" t="s">
        <v>696</v>
      </c>
      <c r="F28198">
        <v>6720.3724994496997</v>
      </c>
    </row>
    <row r="28199" spans="1:6" hidden="1" x14ac:dyDescent="0.35">
      <c r="A28199">
        <v>28197</v>
      </c>
      <c r="B28199" t="s">
        <v>841</v>
      </c>
      <c r="C28199">
        <v>0</v>
      </c>
      <c r="D28199" t="s">
        <v>38</v>
      </c>
      <c r="E28199" t="s">
        <v>697</v>
      </c>
      <c r="F28199">
        <v>13431.134480641007</v>
      </c>
    </row>
    <row r="28200" spans="1:6" hidden="1" x14ac:dyDescent="0.35">
      <c r="A28200">
        <v>28198</v>
      </c>
      <c r="B28200" t="s">
        <v>841</v>
      </c>
      <c r="C28200">
        <v>0</v>
      </c>
      <c r="D28200" t="s">
        <v>38</v>
      </c>
      <c r="E28200" t="s">
        <v>698</v>
      </c>
      <c r="F28200">
        <v>1911.2155423469446</v>
      </c>
    </row>
    <row r="28201" spans="1:6" hidden="1" x14ac:dyDescent="0.35">
      <c r="A28201">
        <v>28199</v>
      </c>
      <c r="B28201" t="s">
        <v>841</v>
      </c>
      <c r="C28201">
        <v>0</v>
      </c>
      <c r="D28201" t="s">
        <v>39</v>
      </c>
      <c r="E28201" t="s">
        <v>699</v>
      </c>
      <c r="F28201">
        <v>33.632230728498143</v>
      </c>
    </row>
    <row r="28202" spans="1:6" hidden="1" x14ac:dyDescent="0.35">
      <c r="A28202">
        <v>28200</v>
      </c>
      <c r="B28202" t="s">
        <v>841</v>
      </c>
      <c r="C28202">
        <v>0</v>
      </c>
      <c r="D28202">
        <v>0</v>
      </c>
      <c r="E28202" t="s">
        <v>700</v>
      </c>
      <c r="F28202">
        <v>0</v>
      </c>
    </row>
    <row r="28203" spans="1:6" hidden="1" x14ac:dyDescent="0.35">
      <c r="A28203">
        <v>28201</v>
      </c>
      <c r="B28203" t="s">
        <v>842</v>
      </c>
      <c r="C28203">
        <v>0</v>
      </c>
      <c r="D28203" t="s">
        <v>9</v>
      </c>
      <c r="E28203" t="s">
        <v>502</v>
      </c>
      <c r="F28203">
        <v>36.215951307418919</v>
      </c>
    </row>
    <row r="28204" spans="1:6" hidden="1" x14ac:dyDescent="0.35">
      <c r="A28204">
        <v>28202</v>
      </c>
      <c r="B28204" t="s">
        <v>842</v>
      </c>
      <c r="C28204">
        <v>0</v>
      </c>
      <c r="D28204" t="s">
        <v>9</v>
      </c>
      <c r="E28204" t="s">
        <v>503</v>
      </c>
      <c r="F28204">
        <v>68.531985884125874</v>
      </c>
    </row>
    <row r="28205" spans="1:6" hidden="1" x14ac:dyDescent="0.35">
      <c r="A28205">
        <v>28203</v>
      </c>
      <c r="B28205" t="s">
        <v>842</v>
      </c>
      <c r="C28205">
        <v>0</v>
      </c>
      <c r="D28205" t="s">
        <v>9</v>
      </c>
      <c r="E28205" t="s">
        <v>504</v>
      </c>
      <c r="F28205">
        <v>55.600843973780201</v>
      </c>
    </row>
    <row r="28206" spans="1:6" hidden="1" x14ac:dyDescent="0.35">
      <c r="A28206">
        <v>28204</v>
      </c>
      <c r="B28206" t="s">
        <v>842</v>
      </c>
      <c r="C28206">
        <v>0</v>
      </c>
      <c r="D28206" t="s">
        <v>9</v>
      </c>
      <c r="E28206" t="s">
        <v>505</v>
      </c>
      <c r="F28206">
        <v>619.37149596424729</v>
      </c>
    </row>
    <row r="28207" spans="1:6" hidden="1" x14ac:dyDescent="0.35">
      <c r="A28207">
        <v>28205</v>
      </c>
      <c r="B28207" t="s">
        <v>842</v>
      </c>
      <c r="C28207">
        <v>0</v>
      </c>
      <c r="D28207" t="s">
        <v>9</v>
      </c>
      <c r="E28207" t="s">
        <v>506</v>
      </c>
      <c r="F28207">
        <v>14.075556259907115</v>
      </c>
    </row>
    <row r="28208" spans="1:6" hidden="1" x14ac:dyDescent="0.35">
      <c r="A28208">
        <v>28206</v>
      </c>
      <c r="B28208" t="s">
        <v>842</v>
      </c>
      <c r="C28208">
        <v>0</v>
      </c>
      <c r="D28208" t="s">
        <v>9</v>
      </c>
      <c r="E28208" t="s">
        <v>507</v>
      </c>
      <c r="F28208">
        <v>19.939323899429187</v>
      </c>
    </row>
    <row r="28209" spans="1:6" hidden="1" x14ac:dyDescent="0.35">
      <c r="A28209">
        <v>28207</v>
      </c>
      <c r="B28209" t="s">
        <v>842</v>
      </c>
      <c r="C28209">
        <v>0</v>
      </c>
      <c r="D28209" t="s">
        <v>9</v>
      </c>
      <c r="E28209" t="s">
        <v>508</v>
      </c>
      <c r="F28209">
        <v>16.567506686191447</v>
      </c>
    </row>
    <row r="28210" spans="1:6" hidden="1" x14ac:dyDescent="0.35">
      <c r="A28210">
        <v>28208</v>
      </c>
      <c r="B28210" t="s">
        <v>842</v>
      </c>
      <c r="C28210">
        <v>0</v>
      </c>
      <c r="D28210" t="s">
        <v>9</v>
      </c>
      <c r="E28210" t="s">
        <v>509</v>
      </c>
      <c r="F28210">
        <v>77.126444368617115</v>
      </c>
    </row>
    <row r="28211" spans="1:6" hidden="1" x14ac:dyDescent="0.35">
      <c r="A28211">
        <v>28209</v>
      </c>
      <c r="B28211" t="s">
        <v>842</v>
      </c>
      <c r="C28211">
        <v>0</v>
      </c>
      <c r="D28211" t="s">
        <v>9</v>
      </c>
      <c r="E28211" t="s">
        <v>510</v>
      </c>
      <c r="F28211">
        <v>86.579894138817963</v>
      </c>
    </row>
    <row r="28212" spans="1:6" hidden="1" x14ac:dyDescent="0.35">
      <c r="A28212">
        <v>28210</v>
      </c>
      <c r="B28212" t="s">
        <v>842</v>
      </c>
      <c r="C28212">
        <v>0</v>
      </c>
      <c r="D28212" t="s">
        <v>9</v>
      </c>
      <c r="E28212" t="s">
        <v>511</v>
      </c>
      <c r="F28212">
        <v>12.547632772982171</v>
      </c>
    </row>
    <row r="28213" spans="1:6" hidden="1" x14ac:dyDescent="0.35">
      <c r="A28213">
        <v>28211</v>
      </c>
      <c r="B28213" t="s">
        <v>842</v>
      </c>
      <c r="C28213">
        <v>0</v>
      </c>
      <c r="D28213" t="s">
        <v>9</v>
      </c>
      <c r="E28213" t="s">
        <v>512</v>
      </c>
      <c r="F28213">
        <v>158.42634286191463</v>
      </c>
    </row>
    <row r="28214" spans="1:6" hidden="1" x14ac:dyDescent="0.35">
      <c r="A28214">
        <v>28212</v>
      </c>
      <c r="B28214" t="s">
        <v>842</v>
      </c>
      <c r="C28214">
        <v>0</v>
      </c>
      <c r="D28214" t="s">
        <v>9</v>
      </c>
      <c r="E28214" t="s">
        <v>513</v>
      </c>
      <c r="F28214">
        <v>112.41020912885431</v>
      </c>
    </row>
    <row r="28215" spans="1:6" hidden="1" x14ac:dyDescent="0.35">
      <c r="A28215">
        <v>28213</v>
      </c>
      <c r="B28215" t="s">
        <v>842</v>
      </c>
      <c r="C28215">
        <v>0</v>
      </c>
      <c r="D28215" t="s">
        <v>9</v>
      </c>
      <c r="E28215" t="s">
        <v>514</v>
      </c>
      <c r="F28215">
        <v>42.472508228796507</v>
      </c>
    </row>
    <row r="28216" spans="1:6" hidden="1" x14ac:dyDescent="0.35">
      <c r="A28216">
        <v>28214</v>
      </c>
      <c r="B28216" t="s">
        <v>842</v>
      </c>
      <c r="C28216">
        <v>0</v>
      </c>
      <c r="D28216" t="s">
        <v>9</v>
      </c>
      <c r="E28216" t="s">
        <v>515</v>
      </c>
      <c r="F28216">
        <v>111.58830453409432</v>
      </c>
    </row>
    <row r="28217" spans="1:6" hidden="1" x14ac:dyDescent="0.35">
      <c r="A28217">
        <v>28215</v>
      </c>
      <c r="B28217" t="s">
        <v>842</v>
      </c>
      <c r="C28217">
        <v>0</v>
      </c>
      <c r="D28217" t="s">
        <v>9</v>
      </c>
      <c r="E28217" t="s">
        <v>516</v>
      </c>
      <c r="F28217">
        <v>2.9235082549567681</v>
      </c>
    </row>
    <row r="28218" spans="1:6" hidden="1" x14ac:dyDescent="0.35">
      <c r="A28218">
        <v>28216</v>
      </c>
      <c r="B28218" t="s">
        <v>842</v>
      </c>
      <c r="C28218">
        <v>0</v>
      </c>
      <c r="D28218" t="s">
        <v>9</v>
      </c>
      <c r="E28218" t="s">
        <v>517</v>
      </c>
      <c r="F28218">
        <v>0</v>
      </c>
    </row>
    <row r="28219" spans="1:6" hidden="1" x14ac:dyDescent="0.35">
      <c r="A28219">
        <v>28217</v>
      </c>
      <c r="B28219" t="s">
        <v>842</v>
      </c>
      <c r="C28219">
        <v>0</v>
      </c>
      <c r="D28219" t="s">
        <v>9</v>
      </c>
      <c r="E28219" t="s">
        <v>518</v>
      </c>
      <c r="F28219">
        <v>0</v>
      </c>
    </row>
    <row r="28220" spans="1:6" hidden="1" x14ac:dyDescent="0.35">
      <c r="A28220">
        <v>28218</v>
      </c>
      <c r="B28220" t="s">
        <v>842</v>
      </c>
      <c r="C28220">
        <v>0</v>
      </c>
      <c r="D28220" t="s">
        <v>9</v>
      </c>
      <c r="E28220" t="s">
        <v>519</v>
      </c>
      <c r="F28220">
        <v>46.322611556478762</v>
      </c>
    </row>
    <row r="28221" spans="1:6" hidden="1" x14ac:dyDescent="0.35">
      <c r="A28221">
        <v>28219</v>
      </c>
      <c r="B28221" t="s">
        <v>842</v>
      </c>
      <c r="C28221">
        <v>0</v>
      </c>
      <c r="D28221" t="s">
        <v>9</v>
      </c>
      <c r="E28221" t="s">
        <v>520</v>
      </c>
      <c r="F28221">
        <v>30.637977434276902</v>
      </c>
    </row>
    <row r="28222" spans="1:6" hidden="1" x14ac:dyDescent="0.35">
      <c r="A28222">
        <v>28220</v>
      </c>
      <c r="B28222" t="s">
        <v>842</v>
      </c>
      <c r="C28222">
        <v>0</v>
      </c>
      <c r="D28222" t="s">
        <v>106</v>
      </c>
      <c r="E28222" t="s">
        <v>521</v>
      </c>
      <c r="F28222">
        <v>4.8204312517415344</v>
      </c>
    </row>
    <row r="28223" spans="1:6" hidden="1" x14ac:dyDescent="0.35">
      <c r="A28223">
        <v>28221</v>
      </c>
      <c r="B28223" t="s">
        <v>842</v>
      </c>
      <c r="C28223">
        <v>0</v>
      </c>
      <c r="D28223" t="s">
        <v>106</v>
      </c>
      <c r="E28223" t="s">
        <v>522</v>
      </c>
      <c r="F28223">
        <v>27.440925246126739</v>
      </c>
    </row>
    <row r="28224" spans="1:6" hidden="1" x14ac:dyDescent="0.35">
      <c r="A28224">
        <v>28222</v>
      </c>
      <c r="B28224" t="s">
        <v>842</v>
      </c>
      <c r="C28224">
        <v>0</v>
      </c>
      <c r="D28224" t="s">
        <v>106</v>
      </c>
      <c r="E28224" t="s">
        <v>523</v>
      </c>
      <c r="F28224">
        <v>17.027735689387242</v>
      </c>
    </row>
    <row r="28225" spans="1:6" hidden="1" x14ac:dyDescent="0.35">
      <c r="A28225">
        <v>28223</v>
      </c>
      <c r="B28225" t="s">
        <v>842</v>
      </c>
      <c r="C28225">
        <v>0</v>
      </c>
      <c r="D28225" t="s">
        <v>106</v>
      </c>
      <c r="E28225" t="s">
        <v>524</v>
      </c>
      <c r="F28225">
        <v>0</v>
      </c>
    </row>
    <row r="28226" spans="1:6" hidden="1" x14ac:dyDescent="0.35">
      <c r="A28226">
        <v>28224</v>
      </c>
      <c r="B28226" t="s">
        <v>842</v>
      </c>
      <c r="C28226">
        <v>0</v>
      </c>
      <c r="D28226" t="s">
        <v>106</v>
      </c>
      <c r="E28226" t="s">
        <v>525</v>
      </c>
      <c r="F28226">
        <v>6.974065966205294</v>
      </c>
    </row>
    <row r="28227" spans="1:6" hidden="1" x14ac:dyDescent="0.35">
      <c r="A28227">
        <v>28225</v>
      </c>
      <c r="B28227" t="s">
        <v>842</v>
      </c>
      <c r="C28227">
        <v>0</v>
      </c>
      <c r="D28227" t="s">
        <v>106</v>
      </c>
      <c r="E28227" t="s">
        <v>526</v>
      </c>
      <c r="F28227">
        <v>4.6146428420485588</v>
      </c>
    </row>
    <row r="28228" spans="1:6" hidden="1" x14ac:dyDescent="0.35">
      <c r="A28228">
        <v>28226</v>
      </c>
      <c r="B28228" t="s">
        <v>842</v>
      </c>
      <c r="C28228">
        <v>0</v>
      </c>
      <c r="D28228" t="s">
        <v>106</v>
      </c>
      <c r="E28228" t="s">
        <v>527</v>
      </c>
      <c r="F28228">
        <v>7.7723293056960996</v>
      </c>
    </row>
    <row r="28229" spans="1:6" hidden="1" x14ac:dyDescent="0.35">
      <c r="A28229">
        <v>28227</v>
      </c>
      <c r="B28229" t="s">
        <v>842</v>
      </c>
      <c r="C28229">
        <v>0</v>
      </c>
      <c r="D28229" t="s">
        <v>106</v>
      </c>
      <c r="E28229" t="s">
        <v>528</v>
      </c>
      <c r="F28229">
        <v>6.3040207892669802</v>
      </c>
    </row>
    <row r="28230" spans="1:6" hidden="1" x14ac:dyDescent="0.35">
      <c r="A28230">
        <v>28228</v>
      </c>
      <c r="B28230" t="s">
        <v>842</v>
      </c>
      <c r="C28230">
        <v>0</v>
      </c>
      <c r="D28230" t="s">
        <v>105</v>
      </c>
      <c r="E28230" t="s">
        <v>529</v>
      </c>
      <c r="F28230">
        <v>12233.438871616127</v>
      </c>
    </row>
    <row r="28231" spans="1:6" hidden="1" x14ac:dyDescent="0.35">
      <c r="A28231">
        <v>28229</v>
      </c>
      <c r="B28231" t="s">
        <v>842</v>
      </c>
      <c r="C28231">
        <v>0</v>
      </c>
      <c r="D28231" t="s">
        <v>105</v>
      </c>
      <c r="E28231" t="s">
        <v>530</v>
      </c>
      <c r="F28231">
        <v>36.325170367798073</v>
      </c>
    </row>
    <row r="28232" spans="1:6" hidden="1" x14ac:dyDescent="0.35">
      <c r="A28232">
        <v>28230</v>
      </c>
      <c r="B28232" t="s">
        <v>842</v>
      </c>
      <c r="C28232">
        <v>0</v>
      </c>
      <c r="D28232" t="s">
        <v>105</v>
      </c>
      <c r="E28232" t="s">
        <v>531</v>
      </c>
      <c r="F28232">
        <v>774.87105228288897</v>
      </c>
    </row>
    <row r="28233" spans="1:6" hidden="1" x14ac:dyDescent="0.35">
      <c r="A28233">
        <v>28231</v>
      </c>
      <c r="B28233" t="s">
        <v>842</v>
      </c>
      <c r="C28233">
        <v>0</v>
      </c>
      <c r="D28233" t="s">
        <v>105</v>
      </c>
      <c r="E28233" t="s">
        <v>532</v>
      </c>
      <c r="F28233">
        <v>57.991379790711882</v>
      </c>
    </row>
    <row r="28234" spans="1:6" hidden="1" x14ac:dyDescent="0.35">
      <c r="A28234">
        <v>28232</v>
      </c>
      <c r="B28234" t="s">
        <v>842</v>
      </c>
      <c r="C28234">
        <v>0</v>
      </c>
      <c r="D28234" t="s">
        <v>10</v>
      </c>
      <c r="E28234" t="s">
        <v>533</v>
      </c>
      <c r="F28234">
        <v>0</v>
      </c>
    </row>
    <row r="28235" spans="1:6" hidden="1" x14ac:dyDescent="0.35">
      <c r="A28235">
        <v>28233</v>
      </c>
      <c r="B28235" t="s">
        <v>842</v>
      </c>
      <c r="C28235">
        <v>0</v>
      </c>
      <c r="D28235" t="s">
        <v>10</v>
      </c>
      <c r="E28235" t="s">
        <v>534</v>
      </c>
      <c r="F28235">
        <v>385.84290984632065</v>
      </c>
    </row>
    <row r="28236" spans="1:6" hidden="1" x14ac:dyDescent="0.35">
      <c r="A28236">
        <v>28234</v>
      </c>
      <c r="B28236" t="s">
        <v>842</v>
      </c>
      <c r="C28236">
        <v>0</v>
      </c>
      <c r="D28236" t="s">
        <v>10</v>
      </c>
      <c r="E28236" t="s">
        <v>535</v>
      </c>
      <c r="F28236">
        <v>3119.8827600460636</v>
      </c>
    </row>
    <row r="28237" spans="1:6" hidden="1" x14ac:dyDescent="0.35">
      <c r="A28237">
        <v>28235</v>
      </c>
      <c r="B28237" t="s">
        <v>842</v>
      </c>
      <c r="C28237">
        <v>0</v>
      </c>
      <c r="D28237" t="s">
        <v>10</v>
      </c>
      <c r="E28237" t="s">
        <v>536</v>
      </c>
      <c r="F28237">
        <v>10.785031712995636</v>
      </c>
    </row>
    <row r="28238" spans="1:6" hidden="1" x14ac:dyDescent="0.35">
      <c r="A28238">
        <v>28236</v>
      </c>
      <c r="B28238" t="s">
        <v>842</v>
      </c>
      <c r="C28238">
        <v>0</v>
      </c>
      <c r="D28238" t="s">
        <v>10</v>
      </c>
      <c r="E28238" t="s">
        <v>537</v>
      </c>
      <c r="F28238">
        <v>48.40027899065057</v>
      </c>
    </row>
    <row r="28239" spans="1:6" hidden="1" x14ac:dyDescent="0.35">
      <c r="A28239">
        <v>28237</v>
      </c>
      <c r="B28239" t="s">
        <v>842</v>
      </c>
      <c r="C28239">
        <v>0</v>
      </c>
      <c r="D28239" t="s">
        <v>10</v>
      </c>
      <c r="E28239" t="s">
        <v>538</v>
      </c>
      <c r="F28239">
        <v>220.17897288180833</v>
      </c>
    </row>
    <row r="28240" spans="1:6" hidden="1" x14ac:dyDescent="0.35">
      <c r="A28240">
        <v>28238</v>
      </c>
      <c r="B28240" t="s">
        <v>842</v>
      </c>
      <c r="C28240">
        <v>0</v>
      </c>
      <c r="D28240" t="s">
        <v>10</v>
      </c>
      <c r="E28240" t="s">
        <v>539</v>
      </c>
      <c r="F28240">
        <v>235.61868227789532</v>
      </c>
    </row>
    <row r="28241" spans="1:6" hidden="1" x14ac:dyDescent="0.35">
      <c r="A28241">
        <v>28239</v>
      </c>
      <c r="B28241" t="s">
        <v>842</v>
      </c>
      <c r="C28241">
        <v>0</v>
      </c>
      <c r="D28241" t="s">
        <v>10</v>
      </c>
      <c r="E28241" t="s">
        <v>540</v>
      </c>
      <c r="F28241">
        <v>545.17445555773429</v>
      </c>
    </row>
    <row r="28242" spans="1:6" hidden="1" x14ac:dyDescent="0.35">
      <c r="A28242">
        <v>28240</v>
      </c>
      <c r="B28242" t="s">
        <v>842</v>
      </c>
      <c r="C28242">
        <v>0</v>
      </c>
      <c r="D28242" t="s">
        <v>10</v>
      </c>
      <c r="E28242" t="s">
        <v>541</v>
      </c>
      <c r="F28242">
        <v>660.63326884449941</v>
      </c>
    </row>
    <row r="28243" spans="1:6" hidden="1" x14ac:dyDescent="0.35">
      <c r="A28243">
        <v>28241</v>
      </c>
      <c r="B28243" t="s">
        <v>842</v>
      </c>
      <c r="C28243">
        <v>0</v>
      </c>
      <c r="D28243" t="s">
        <v>10</v>
      </c>
      <c r="E28243" t="s">
        <v>542</v>
      </c>
      <c r="F28243">
        <v>3685.1607380561377</v>
      </c>
    </row>
    <row r="28244" spans="1:6" hidden="1" x14ac:dyDescent="0.35">
      <c r="A28244">
        <v>28242</v>
      </c>
      <c r="B28244" t="s">
        <v>842</v>
      </c>
      <c r="C28244">
        <v>0</v>
      </c>
      <c r="D28244" t="s">
        <v>10</v>
      </c>
      <c r="E28244" t="s">
        <v>543</v>
      </c>
      <c r="F28244">
        <v>159.25631859124985</v>
      </c>
    </row>
    <row r="28245" spans="1:6" hidden="1" x14ac:dyDescent="0.35">
      <c r="A28245">
        <v>28243</v>
      </c>
      <c r="B28245" t="s">
        <v>842</v>
      </c>
      <c r="C28245">
        <v>0</v>
      </c>
      <c r="D28245" t="s">
        <v>12</v>
      </c>
      <c r="E28245" t="s">
        <v>544</v>
      </c>
      <c r="F28245">
        <v>122.21061256527416</v>
      </c>
    </row>
    <row r="28246" spans="1:6" hidden="1" x14ac:dyDescent="0.35">
      <c r="A28246">
        <v>28244</v>
      </c>
      <c r="B28246" t="s">
        <v>842</v>
      </c>
      <c r="C28246">
        <v>0</v>
      </c>
      <c r="D28246" t="s">
        <v>12</v>
      </c>
      <c r="E28246" t="s">
        <v>545</v>
      </c>
      <c r="F28246">
        <v>39.049132698297129</v>
      </c>
    </row>
    <row r="28247" spans="1:6" hidden="1" x14ac:dyDescent="0.35">
      <c r="A28247">
        <v>28245</v>
      </c>
      <c r="B28247" t="s">
        <v>842</v>
      </c>
      <c r="C28247">
        <v>0</v>
      </c>
      <c r="D28247" t="s">
        <v>12</v>
      </c>
      <c r="E28247" t="s">
        <v>546</v>
      </c>
      <c r="F28247">
        <v>587.58492675682407</v>
      </c>
    </row>
    <row r="28248" spans="1:6" hidden="1" x14ac:dyDescent="0.35">
      <c r="A28248">
        <v>28246</v>
      </c>
      <c r="B28248" t="s">
        <v>842</v>
      </c>
      <c r="C28248">
        <v>0</v>
      </c>
      <c r="D28248" t="s">
        <v>12</v>
      </c>
      <c r="E28248" t="s">
        <v>547</v>
      </c>
      <c r="F28248">
        <v>234.98696046694499</v>
      </c>
    </row>
    <row r="28249" spans="1:6" hidden="1" x14ac:dyDescent="0.35">
      <c r="A28249">
        <v>28247</v>
      </c>
      <c r="B28249" t="s">
        <v>842</v>
      </c>
      <c r="C28249">
        <v>0</v>
      </c>
      <c r="D28249" t="s">
        <v>12</v>
      </c>
      <c r="E28249" t="s">
        <v>548</v>
      </c>
      <c r="F28249">
        <v>110.53711177964205</v>
      </c>
    </row>
    <row r="28250" spans="1:6" hidden="1" x14ac:dyDescent="0.35">
      <c r="A28250">
        <v>28248</v>
      </c>
      <c r="B28250" t="s">
        <v>842</v>
      </c>
      <c r="C28250">
        <v>0</v>
      </c>
      <c r="D28250" t="s">
        <v>12</v>
      </c>
      <c r="E28250" t="s">
        <v>549</v>
      </c>
      <c r="F28250">
        <v>302.04951105800069</v>
      </c>
    </row>
    <row r="28251" spans="1:6" hidden="1" x14ac:dyDescent="0.35">
      <c r="A28251">
        <v>28249</v>
      </c>
      <c r="B28251" t="s">
        <v>842</v>
      </c>
      <c r="C28251">
        <v>0</v>
      </c>
      <c r="D28251" t="s">
        <v>12</v>
      </c>
      <c r="E28251" t="s">
        <v>550</v>
      </c>
      <c r="F28251">
        <v>32.004237167228155</v>
      </c>
    </row>
    <row r="28252" spans="1:6" hidden="1" x14ac:dyDescent="0.35">
      <c r="A28252">
        <v>28250</v>
      </c>
      <c r="B28252" t="s">
        <v>842</v>
      </c>
      <c r="C28252">
        <v>0</v>
      </c>
      <c r="D28252" t="s">
        <v>12</v>
      </c>
      <c r="E28252" t="s">
        <v>551</v>
      </c>
      <c r="F28252">
        <v>23.250933658668611</v>
      </c>
    </row>
    <row r="28253" spans="1:6" hidden="1" x14ac:dyDescent="0.35">
      <c r="A28253">
        <v>28251</v>
      </c>
      <c r="B28253" t="s">
        <v>842</v>
      </c>
      <c r="C28253">
        <v>0</v>
      </c>
      <c r="D28253" t="s">
        <v>12</v>
      </c>
      <c r="E28253" t="s">
        <v>552</v>
      </c>
      <c r="F28253">
        <v>1214.4889627959085</v>
      </c>
    </row>
    <row r="28254" spans="1:6" hidden="1" x14ac:dyDescent="0.35">
      <c r="A28254">
        <v>28252</v>
      </c>
      <c r="B28254" t="s">
        <v>842</v>
      </c>
      <c r="C28254">
        <v>0</v>
      </c>
      <c r="D28254" t="s">
        <v>12</v>
      </c>
      <c r="E28254" t="s">
        <v>553</v>
      </c>
      <c r="F28254">
        <v>297.95916919704791</v>
      </c>
    </row>
    <row r="28255" spans="1:6" hidden="1" x14ac:dyDescent="0.35">
      <c r="A28255">
        <v>28253</v>
      </c>
      <c r="B28255" t="s">
        <v>842</v>
      </c>
      <c r="C28255">
        <v>0</v>
      </c>
      <c r="D28255" t="s">
        <v>12</v>
      </c>
      <c r="E28255" t="s">
        <v>554</v>
      </c>
      <c r="F28255">
        <v>288.22793587535472</v>
      </c>
    </row>
    <row r="28256" spans="1:6" hidden="1" x14ac:dyDescent="0.35">
      <c r="A28256">
        <v>28254</v>
      </c>
      <c r="B28256" t="s">
        <v>842</v>
      </c>
      <c r="C28256">
        <v>0</v>
      </c>
      <c r="D28256" t="s">
        <v>12</v>
      </c>
      <c r="E28256" t="s">
        <v>555</v>
      </c>
      <c r="F28256">
        <v>55.06303040116898</v>
      </c>
    </row>
    <row r="28257" spans="1:6" hidden="1" x14ac:dyDescent="0.35">
      <c r="A28257">
        <v>28255</v>
      </c>
      <c r="B28257" t="s">
        <v>842</v>
      </c>
      <c r="C28257">
        <v>0</v>
      </c>
      <c r="D28257" t="s">
        <v>13</v>
      </c>
      <c r="E28257" t="s">
        <v>556</v>
      </c>
      <c r="F28257">
        <v>387.04165966397045</v>
      </c>
    </row>
    <row r="28258" spans="1:6" hidden="1" x14ac:dyDescent="0.35">
      <c r="A28258">
        <v>28256</v>
      </c>
      <c r="B28258" t="s">
        <v>842</v>
      </c>
      <c r="C28258">
        <v>0</v>
      </c>
      <c r="D28258" t="s">
        <v>13</v>
      </c>
      <c r="E28258" t="s">
        <v>557</v>
      </c>
      <c r="F28258">
        <v>289.11440731721666</v>
      </c>
    </row>
    <row r="28259" spans="1:6" hidden="1" x14ac:dyDescent="0.35">
      <c r="A28259">
        <v>28257</v>
      </c>
      <c r="B28259" t="s">
        <v>842</v>
      </c>
      <c r="C28259">
        <v>0</v>
      </c>
      <c r="D28259" t="s">
        <v>13</v>
      </c>
      <c r="E28259" t="s">
        <v>558</v>
      </c>
      <c r="F28259">
        <v>150.30703034733241</v>
      </c>
    </row>
    <row r="28260" spans="1:6" hidden="1" x14ac:dyDescent="0.35">
      <c r="A28260">
        <v>28258</v>
      </c>
      <c r="B28260" t="s">
        <v>842</v>
      </c>
      <c r="C28260">
        <v>0</v>
      </c>
      <c r="D28260" t="s">
        <v>14</v>
      </c>
      <c r="E28260" t="s">
        <v>559</v>
      </c>
      <c r="F28260">
        <v>354.1347887491458</v>
      </c>
    </row>
    <row r="28261" spans="1:6" hidden="1" x14ac:dyDescent="0.35">
      <c r="A28261">
        <v>28259</v>
      </c>
      <c r="B28261" t="s">
        <v>842</v>
      </c>
      <c r="C28261">
        <v>0</v>
      </c>
      <c r="D28261" t="s">
        <v>14</v>
      </c>
      <c r="E28261" t="s">
        <v>560</v>
      </c>
      <c r="F28261">
        <v>0</v>
      </c>
    </row>
    <row r="28262" spans="1:6" hidden="1" x14ac:dyDescent="0.35">
      <c r="A28262">
        <v>28260</v>
      </c>
      <c r="B28262" t="s">
        <v>842</v>
      </c>
      <c r="C28262">
        <v>0</v>
      </c>
      <c r="D28262" t="s">
        <v>15</v>
      </c>
      <c r="E28262" t="s">
        <v>561</v>
      </c>
      <c r="F28262">
        <v>47.158393712670183</v>
      </c>
    </row>
    <row r="28263" spans="1:6" hidden="1" x14ac:dyDescent="0.35">
      <c r="A28263">
        <v>28261</v>
      </c>
      <c r="B28263" t="s">
        <v>842</v>
      </c>
      <c r="C28263">
        <v>0</v>
      </c>
      <c r="D28263" t="s">
        <v>15</v>
      </c>
      <c r="E28263" t="s">
        <v>562</v>
      </c>
      <c r="F28263">
        <v>0</v>
      </c>
    </row>
    <row r="28264" spans="1:6" hidden="1" x14ac:dyDescent="0.35">
      <c r="A28264">
        <v>28262</v>
      </c>
      <c r="B28264" t="s">
        <v>842</v>
      </c>
      <c r="C28264">
        <v>0</v>
      </c>
      <c r="D28264" t="s">
        <v>15</v>
      </c>
      <c r="E28264" t="s">
        <v>563</v>
      </c>
      <c r="F28264">
        <v>516.20810997843751</v>
      </c>
    </row>
    <row r="28265" spans="1:6" hidden="1" x14ac:dyDescent="0.35">
      <c r="A28265">
        <v>28263</v>
      </c>
      <c r="B28265" t="s">
        <v>842</v>
      </c>
      <c r="C28265">
        <v>0</v>
      </c>
      <c r="D28265" t="s">
        <v>15</v>
      </c>
      <c r="E28265" t="s">
        <v>564</v>
      </c>
      <c r="F28265">
        <v>473.57311014182716</v>
      </c>
    </row>
    <row r="28266" spans="1:6" hidden="1" x14ac:dyDescent="0.35">
      <c r="A28266">
        <v>28264</v>
      </c>
      <c r="B28266" t="s">
        <v>842</v>
      </c>
      <c r="C28266">
        <v>0</v>
      </c>
      <c r="D28266" t="s">
        <v>16</v>
      </c>
      <c r="E28266" t="s">
        <v>565</v>
      </c>
      <c r="F28266">
        <v>33.704842310597563</v>
      </c>
    </row>
    <row r="28267" spans="1:6" hidden="1" x14ac:dyDescent="0.35">
      <c r="A28267">
        <v>28265</v>
      </c>
      <c r="B28267" t="s">
        <v>842</v>
      </c>
      <c r="C28267">
        <v>0</v>
      </c>
      <c r="D28267" t="s">
        <v>16</v>
      </c>
      <c r="E28267" t="s">
        <v>566</v>
      </c>
      <c r="F28267">
        <v>0.59833987929562527</v>
      </c>
    </row>
    <row r="28268" spans="1:6" hidden="1" x14ac:dyDescent="0.35">
      <c r="A28268">
        <v>28266</v>
      </c>
      <c r="B28268" t="s">
        <v>842</v>
      </c>
      <c r="C28268">
        <v>0</v>
      </c>
      <c r="D28268" t="s">
        <v>16</v>
      </c>
      <c r="E28268" t="s">
        <v>567</v>
      </c>
      <c r="F28268">
        <v>1.3610014493871112</v>
      </c>
    </row>
    <row r="28269" spans="1:6" hidden="1" x14ac:dyDescent="0.35">
      <c r="A28269">
        <v>28267</v>
      </c>
      <c r="B28269" t="s">
        <v>842</v>
      </c>
      <c r="C28269">
        <v>0</v>
      </c>
      <c r="D28269" t="s">
        <v>16</v>
      </c>
      <c r="E28269" t="s">
        <v>568</v>
      </c>
      <c r="F28269">
        <v>561.8209610016205</v>
      </c>
    </row>
    <row r="28270" spans="1:6" hidden="1" x14ac:dyDescent="0.35">
      <c r="A28270">
        <v>28268</v>
      </c>
      <c r="B28270" t="s">
        <v>842</v>
      </c>
      <c r="C28270">
        <v>0</v>
      </c>
      <c r="D28270" t="s">
        <v>16</v>
      </c>
      <c r="E28270" t="s">
        <v>569</v>
      </c>
      <c r="F28270">
        <v>1.4794402049840947</v>
      </c>
    </row>
    <row r="28271" spans="1:6" hidden="1" x14ac:dyDescent="0.35">
      <c r="A28271">
        <v>28269</v>
      </c>
      <c r="B28271" t="s">
        <v>842</v>
      </c>
      <c r="C28271">
        <v>0</v>
      </c>
      <c r="D28271" t="s">
        <v>16</v>
      </c>
      <c r="E28271" t="s">
        <v>570</v>
      </c>
      <c r="F28271">
        <v>2.1962862408359123</v>
      </c>
    </row>
    <row r="28272" spans="1:6" hidden="1" x14ac:dyDescent="0.35">
      <c r="A28272">
        <v>28270</v>
      </c>
      <c r="B28272" t="s">
        <v>842</v>
      </c>
      <c r="C28272">
        <v>0</v>
      </c>
      <c r="D28272" t="s">
        <v>16</v>
      </c>
      <c r="E28272" t="s">
        <v>571</v>
      </c>
      <c r="F28272">
        <v>123.42754952945675</v>
      </c>
    </row>
    <row r="28273" spans="1:6" hidden="1" x14ac:dyDescent="0.35">
      <c r="A28273">
        <v>28271</v>
      </c>
      <c r="B28273" t="s">
        <v>842</v>
      </c>
      <c r="C28273">
        <v>0</v>
      </c>
      <c r="D28273" t="s">
        <v>16</v>
      </c>
      <c r="E28273" t="s">
        <v>572</v>
      </c>
      <c r="F28273">
        <v>56.82055252571935</v>
      </c>
    </row>
    <row r="28274" spans="1:6" hidden="1" x14ac:dyDescent="0.35">
      <c r="A28274">
        <v>28272</v>
      </c>
      <c r="B28274" t="s">
        <v>842</v>
      </c>
      <c r="C28274">
        <v>0</v>
      </c>
      <c r="D28274" t="s">
        <v>16</v>
      </c>
      <c r="E28274" t="s">
        <v>573</v>
      </c>
      <c r="F28274">
        <v>581.168543086824</v>
      </c>
    </row>
    <row r="28275" spans="1:6" hidden="1" x14ac:dyDescent="0.35">
      <c r="A28275">
        <v>28273</v>
      </c>
      <c r="B28275" t="s">
        <v>842</v>
      </c>
      <c r="C28275">
        <v>0</v>
      </c>
      <c r="D28275" t="s">
        <v>16</v>
      </c>
      <c r="E28275" t="s">
        <v>574</v>
      </c>
      <c r="F28275">
        <v>262.67126835972152</v>
      </c>
    </row>
    <row r="28276" spans="1:6" hidden="1" x14ac:dyDescent="0.35">
      <c r="A28276">
        <v>28274</v>
      </c>
      <c r="B28276" t="s">
        <v>842</v>
      </c>
      <c r="C28276">
        <v>0</v>
      </c>
      <c r="D28276" t="s">
        <v>16</v>
      </c>
      <c r="E28276" t="s">
        <v>575</v>
      </c>
      <c r="F28276">
        <v>6.1347740022930086</v>
      </c>
    </row>
    <row r="28277" spans="1:6" hidden="1" x14ac:dyDescent="0.35">
      <c r="A28277">
        <v>28275</v>
      </c>
      <c r="B28277" t="s">
        <v>842</v>
      </c>
      <c r="C28277">
        <v>0</v>
      </c>
      <c r="D28277" t="s">
        <v>16</v>
      </c>
      <c r="E28277" t="s">
        <v>576</v>
      </c>
      <c r="F28277">
        <v>105.64635416667161</v>
      </c>
    </row>
    <row r="28278" spans="1:6" hidden="1" x14ac:dyDescent="0.35">
      <c r="A28278">
        <v>28276</v>
      </c>
      <c r="B28278" t="s">
        <v>842</v>
      </c>
      <c r="C28278">
        <v>0</v>
      </c>
      <c r="D28278" t="s">
        <v>16</v>
      </c>
      <c r="E28278" t="s">
        <v>577</v>
      </c>
      <c r="F28278">
        <v>29.400062415709495</v>
      </c>
    </row>
    <row r="28279" spans="1:6" hidden="1" x14ac:dyDescent="0.35">
      <c r="A28279">
        <v>28277</v>
      </c>
      <c r="B28279" t="s">
        <v>842</v>
      </c>
      <c r="C28279">
        <v>0</v>
      </c>
      <c r="D28279" t="s">
        <v>16</v>
      </c>
      <c r="E28279" t="s">
        <v>578</v>
      </c>
      <c r="F28279">
        <v>13.263902749731418</v>
      </c>
    </row>
    <row r="28280" spans="1:6" hidden="1" x14ac:dyDescent="0.35">
      <c r="A28280">
        <v>28278</v>
      </c>
      <c r="B28280" t="s">
        <v>842</v>
      </c>
      <c r="C28280">
        <v>0</v>
      </c>
      <c r="D28280" t="s">
        <v>16</v>
      </c>
      <c r="E28280" t="s">
        <v>579</v>
      </c>
      <c r="F28280">
        <v>127.21581537139338</v>
      </c>
    </row>
    <row r="28281" spans="1:6" hidden="1" x14ac:dyDescent="0.35">
      <c r="A28281">
        <v>28279</v>
      </c>
      <c r="B28281" t="s">
        <v>842</v>
      </c>
      <c r="C28281">
        <v>0</v>
      </c>
      <c r="D28281" t="s">
        <v>16</v>
      </c>
      <c r="E28281" t="s">
        <v>580</v>
      </c>
      <c r="F28281">
        <v>16.428001412779949</v>
      </c>
    </row>
    <row r="28282" spans="1:6" hidden="1" x14ac:dyDescent="0.35">
      <c r="A28282">
        <v>28280</v>
      </c>
      <c r="B28282" t="s">
        <v>842</v>
      </c>
      <c r="C28282">
        <v>0</v>
      </c>
      <c r="D28282" t="s">
        <v>16</v>
      </c>
      <c r="E28282" t="s">
        <v>581</v>
      </c>
      <c r="F28282">
        <v>30.576499952530988</v>
      </c>
    </row>
    <row r="28283" spans="1:6" hidden="1" x14ac:dyDescent="0.35">
      <c r="A28283">
        <v>28281</v>
      </c>
      <c r="B28283" t="s">
        <v>842</v>
      </c>
      <c r="C28283">
        <v>0</v>
      </c>
      <c r="D28283" t="s">
        <v>16</v>
      </c>
      <c r="E28283" t="s">
        <v>582</v>
      </c>
      <c r="F28283">
        <v>21.090377429252296</v>
      </c>
    </row>
    <row r="28284" spans="1:6" hidden="1" x14ac:dyDescent="0.35">
      <c r="A28284">
        <v>28282</v>
      </c>
      <c r="B28284" t="s">
        <v>842</v>
      </c>
      <c r="C28284">
        <v>0</v>
      </c>
      <c r="D28284" t="s">
        <v>16</v>
      </c>
      <c r="E28284" t="s">
        <v>583</v>
      </c>
      <c r="F28284">
        <v>4.6924267416792587</v>
      </c>
    </row>
    <row r="28285" spans="1:6" hidden="1" x14ac:dyDescent="0.35">
      <c r="A28285">
        <v>28283</v>
      </c>
      <c r="B28285" t="s">
        <v>842</v>
      </c>
      <c r="C28285">
        <v>0</v>
      </c>
      <c r="D28285" t="s">
        <v>16</v>
      </c>
      <c r="E28285" t="s">
        <v>584</v>
      </c>
      <c r="F28285">
        <v>2.3658658271531903</v>
      </c>
    </row>
    <row r="28286" spans="1:6" hidden="1" x14ac:dyDescent="0.35">
      <c r="A28286">
        <v>28284</v>
      </c>
      <c r="B28286" t="s">
        <v>842</v>
      </c>
      <c r="C28286">
        <v>0</v>
      </c>
      <c r="D28286" t="s">
        <v>16</v>
      </c>
      <c r="E28286" t="s">
        <v>585</v>
      </c>
      <c r="F28286">
        <v>14.723673170976502</v>
      </c>
    </row>
    <row r="28287" spans="1:6" hidden="1" x14ac:dyDescent="0.35">
      <c r="A28287">
        <v>28285</v>
      </c>
      <c r="B28287" t="s">
        <v>842</v>
      </c>
      <c r="C28287">
        <v>0</v>
      </c>
      <c r="D28287" t="s">
        <v>100</v>
      </c>
      <c r="E28287" t="s">
        <v>586</v>
      </c>
      <c r="F28287">
        <v>12.940540987743086</v>
      </c>
    </row>
    <row r="28288" spans="1:6" hidden="1" x14ac:dyDescent="0.35">
      <c r="A28288">
        <v>28286</v>
      </c>
      <c r="B28288" t="s">
        <v>842</v>
      </c>
      <c r="C28288">
        <v>0</v>
      </c>
      <c r="D28288" t="s">
        <v>100</v>
      </c>
      <c r="E28288" t="s">
        <v>587</v>
      </c>
      <c r="F28288">
        <v>259.46014043309475</v>
      </c>
    </row>
    <row r="28289" spans="1:6" hidden="1" x14ac:dyDescent="0.35">
      <c r="A28289">
        <v>28287</v>
      </c>
      <c r="B28289" t="s">
        <v>842</v>
      </c>
      <c r="C28289">
        <v>0</v>
      </c>
      <c r="D28289" t="s">
        <v>100</v>
      </c>
      <c r="E28289" t="s">
        <v>588</v>
      </c>
      <c r="F28289">
        <v>0</v>
      </c>
    </row>
    <row r="28290" spans="1:6" hidden="1" x14ac:dyDescent="0.35">
      <c r="A28290">
        <v>28288</v>
      </c>
      <c r="B28290" t="s">
        <v>842</v>
      </c>
      <c r="C28290">
        <v>0</v>
      </c>
      <c r="D28290" t="s">
        <v>100</v>
      </c>
      <c r="E28290" t="s">
        <v>589</v>
      </c>
      <c r="F28290">
        <v>16.774629912008784</v>
      </c>
    </row>
    <row r="28291" spans="1:6" hidden="1" x14ac:dyDescent="0.35">
      <c r="A28291">
        <v>28289</v>
      </c>
      <c r="B28291" t="s">
        <v>842</v>
      </c>
      <c r="C28291">
        <v>0</v>
      </c>
      <c r="D28291" t="s">
        <v>100</v>
      </c>
      <c r="E28291" t="s">
        <v>590</v>
      </c>
      <c r="F28291">
        <v>139.30336846873954</v>
      </c>
    </row>
    <row r="28292" spans="1:6" hidden="1" x14ac:dyDescent="0.35">
      <c r="A28292">
        <v>28290</v>
      </c>
      <c r="B28292" t="s">
        <v>842</v>
      </c>
      <c r="C28292">
        <v>0</v>
      </c>
      <c r="D28292" t="s">
        <v>100</v>
      </c>
      <c r="E28292" t="s">
        <v>591</v>
      </c>
      <c r="F28292">
        <v>4119.5634219623216</v>
      </c>
    </row>
    <row r="28293" spans="1:6" hidden="1" x14ac:dyDescent="0.35">
      <c r="A28293">
        <v>28291</v>
      </c>
      <c r="B28293" t="s">
        <v>842</v>
      </c>
      <c r="C28293">
        <v>0</v>
      </c>
      <c r="D28293" t="s">
        <v>100</v>
      </c>
      <c r="E28293" t="s">
        <v>592</v>
      </c>
      <c r="F28293">
        <v>7.2191250133812863</v>
      </c>
    </row>
    <row r="28294" spans="1:6" hidden="1" x14ac:dyDescent="0.35">
      <c r="A28294">
        <v>28292</v>
      </c>
      <c r="B28294" t="s">
        <v>842</v>
      </c>
      <c r="C28294">
        <v>0</v>
      </c>
      <c r="D28294" t="s">
        <v>100</v>
      </c>
      <c r="E28294" t="s">
        <v>593</v>
      </c>
      <c r="F28294">
        <v>8.2553101064616534</v>
      </c>
    </row>
    <row r="28295" spans="1:6" hidden="1" x14ac:dyDescent="0.35">
      <c r="A28295">
        <v>28293</v>
      </c>
      <c r="B28295" t="s">
        <v>842</v>
      </c>
      <c r="C28295">
        <v>0</v>
      </c>
      <c r="D28295" t="s">
        <v>16</v>
      </c>
      <c r="E28295" t="s">
        <v>594</v>
      </c>
      <c r="F28295">
        <v>8.7196964887647948</v>
      </c>
    </row>
    <row r="28296" spans="1:6" hidden="1" x14ac:dyDescent="0.35">
      <c r="A28296">
        <v>28294</v>
      </c>
      <c r="B28296" t="s">
        <v>842</v>
      </c>
      <c r="C28296">
        <v>0</v>
      </c>
      <c r="D28296" t="s">
        <v>16</v>
      </c>
      <c r="E28296" t="s">
        <v>595</v>
      </c>
      <c r="F28296">
        <v>5.5518256691065835</v>
      </c>
    </row>
    <row r="28297" spans="1:6" hidden="1" x14ac:dyDescent="0.35">
      <c r="A28297">
        <v>28295</v>
      </c>
      <c r="B28297" t="s">
        <v>842</v>
      </c>
      <c r="C28297">
        <v>0</v>
      </c>
      <c r="D28297" t="s">
        <v>16</v>
      </c>
      <c r="E28297" t="s">
        <v>596</v>
      </c>
      <c r="F28297">
        <v>3.7755663800271089</v>
      </c>
    </row>
    <row r="28298" spans="1:6" hidden="1" x14ac:dyDescent="0.35">
      <c r="A28298">
        <v>28296</v>
      </c>
      <c r="B28298" t="s">
        <v>842</v>
      </c>
      <c r="C28298">
        <v>0</v>
      </c>
      <c r="D28298" t="s">
        <v>17</v>
      </c>
      <c r="E28298" t="s">
        <v>597</v>
      </c>
      <c r="F28298">
        <v>1027.4094082767758</v>
      </c>
    </row>
    <row r="28299" spans="1:6" hidden="1" x14ac:dyDescent="0.35">
      <c r="A28299">
        <v>28297</v>
      </c>
      <c r="B28299" t="s">
        <v>842</v>
      </c>
      <c r="C28299">
        <v>0</v>
      </c>
      <c r="D28299" t="s">
        <v>310</v>
      </c>
      <c r="E28299" t="s">
        <v>598</v>
      </c>
      <c r="F28299">
        <v>257.34976331227938</v>
      </c>
    </row>
    <row r="28300" spans="1:6" hidden="1" x14ac:dyDescent="0.35">
      <c r="A28300">
        <v>28298</v>
      </c>
      <c r="B28300" t="s">
        <v>842</v>
      </c>
      <c r="C28300">
        <v>0</v>
      </c>
      <c r="D28300" t="s">
        <v>310</v>
      </c>
      <c r="E28300" t="s">
        <v>599</v>
      </c>
      <c r="F28300">
        <v>0</v>
      </c>
    </row>
    <row r="28301" spans="1:6" hidden="1" x14ac:dyDescent="0.35">
      <c r="A28301">
        <v>28299</v>
      </c>
      <c r="B28301" t="s">
        <v>842</v>
      </c>
      <c r="C28301">
        <v>0</v>
      </c>
      <c r="D28301" t="s">
        <v>311</v>
      </c>
      <c r="E28301" t="s">
        <v>600</v>
      </c>
      <c r="F28301">
        <v>212.77113408853376</v>
      </c>
    </row>
    <row r="28302" spans="1:6" hidden="1" x14ac:dyDescent="0.35">
      <c r="A28302">
        <v>28300</v>
      </c>
      <c r="B28302" t="s">
        <v>842</v>
      </c>
      <c r="C28302">
        <v>0</v>
      </c>
      <c r="D28302" t="s">
        <v>311</v>
      </c>
      <c r="E28302" t="s">
        <v>601</v>
      </c>
      <c r="F28302">
        <v>59.68021201922587</v>
      </c>
    </row>
    <row r="28303" spans="1:6" hidden="1" x14ac:dyDescent="0.35">
      <c r="A28303">
        <v>28301</v>
      </c>
      <c r="B28303" t="s">
        <v>842</v>
      </c>
      <c r="C28303">
        <v>0</v>
      </c>
      <c r="D28303" t="s">
        <v>311</v>
      </c>
      <c r="E28303" t="s">
        <v>602</v>
      </c>
      <c r="F28303">
        <v>597.49549356653222</v>
      </c>
    </row>
    <row r="28304" spans="1:6" hidden="1" x14ac:dyDescent="0.35">
      <c r="A28304">
        <v>28302</v>
      </c>
      <c r="B28304" t="s">
        <v>842</v>
      </c>
      <c r="C28304">
        <v>0</v>
      </c>
      <c r="D28304" t="s">
        <v>311</v>
      </c>
      <c r="E28304" t="s">
        <v>603</v>
      </c>
      <c r="F28304">
        <v>0</v>
      </c>
    </row>
    <row r="28305" spans="1:6" hidden="1" x14ac:dyDescent="0.35">
      <c r="A28305">
        <v>28303</v>
      </c>
      <c r="B28305" t="s">
        <v>842</v>
      </c>
      <c r="C28305">
        <v>0</v>
      </c>
      <c r="D28305" t="s">
        <v>311</v>
      </c>
      <c r="E28305" t="s">
        <v>604</v>
      </c>
      <c r="F28305">
        <v>324.75647291420199</v>
      </c>
    </row>
    <row r="28306" spans="1:6" hidden="1" x14ac:dyDescent="0.35">
      <c r="A28306">
        <v>28304</v>
      </c>
      <c r="B28306" t="s">
        <v>842</v>
      </c>
      <c r="C28306">
        <v>0</v>
      </c>
      <c r="D28306" t="s">
        <v>312</v>
      </c>
      <c r="E28306" t="s">
        <v>605</v>
      </c>
      <c r="F28306">
        <v>1641.1489373686466</v>
      </c>
    </row>
    <row r="28307" spans="1:6" hidden="1" x14ac:dyDescent="0.35">
      <c r="A28307">
        <v>28305</v>
      </c>
      <c r="B28307" t="s">
        <v>842</v>
      </c>
      <c r="C28307">
        <v>0</v>
      </c>
      <c r="D28307" t="s">
        <v>312</v>
      </c>
      <c r="E28307" t="s">
        <v>606</v>
      </c>
      <c r="F28307">
        <v>0</v>
      </c>
    </row>
    <row r="28308" spans="1:6" hidden="1" x14ac:dyDescent="0.35">
      <c r="A28308">
        <v>28306</v>
      </c>
      <c r="B28308" t="s">
        <v>842</v>
      </c>
      <c r="C28308">
        <v>0</v>
      </c>
      <c r="D28308" t="s">
        <v>313</v>
      </c>
      <c r="E28308" t="s">
        <v>607</v>
      </c>
      <c r="F28308">
        <v>288.32965221876748</v>
      </c>
    </row>
    <row r="28309" spans="1:6" hidden="1" x14ac:dyDescent="0.35">
      <c r="A28309">
        <v>28307</v>
      </c>
      <c r="B28309" t="s">
        <v>842</v>
      </c>
      <c r="C28309">
        <v>0</v>
      </c>
      <c r="D28309" t="s">
        <v>313</v>
      </c>
      <c r="E28309" t="s">
        <v>608</v>
      </c>
      <c r="F28309">
        <v>0</v>
      </c>
    </row>
    <row r="28310" spans="1:6" hidden="1" x14ac:dyDescent="0.35">
      <c r="A28310">
        <v>28308</v>
      </c>
      <c r="B28310" t="s">
        <v>842</v>
      </c>
      <c r="C28310">
        <v>0</v>
      </c>
      <c r="D28310" t="s">
        <v>313</v>
      </c>
      <c r="E28310" t="s">
        <v>609</v>
      </c>
      <c r="F28310">
        <v>339.39430604386325</v>
      </c>
    </row>
    <row r="28311" spans="1:6" hidden="1" x14ac:dyDescent="0.35">
      <c r="A28311">
        <v>28309</v>
      </c>
      <c r="B28311" t="s">
        <v>842</v>
      </c>
      <c r="C28311">
        <v>0</v>
      </c>
      <c r="D28311" t="s">
        <v>313</v>
      </c>
      <c r="E28311" t="s">
        <v>610</v>
      </c>
      <c r="F28311">
        <v>0</v>
      </c>
    </row>
    <row r="28312" spans="1:6" hidden="1" x14ac:dyDescent="0.35">
      <c r="A28312">
        <v>28310</v>
      </c>
      <c r="B28312" t="s">
        <v>842</v>
      </c>
      <c r="C28312">
        <v>0</v>
      </c>
      <c r="D28312" t="s">
        <v>10</v>
      </c>
      <c r="E28312" t="s">
        <v>539</v>
      </c>
      <c r="F28312">
        <v>118.01308647844854</v>
      </c>
    </row>
    <row r="28313" spans="1:6" hidden="1" x14ac:dyDescent="0.35">
      <c r="A28313">
        <v>28311</v>
      </c>
      <c r="B28313" t="s">
        <v>842</v>
      </c>
      <c r="C28313">
        <v>0</v>
      </c>
      <c r="D28313" t="s">
        <v>313</v>
      </c>
      <c r="E28313" t="s">
        <v>611</v>
      </c>
      <c r="F28313">
        <v>0</v>
      </c>
    </row>
    <row r="28314" spans="1:6" hidden="1" x14ac:dyDescent="0.35">
      <c r="A28314">
        <v>28312</v>
      </c>
      <c r="B28314" t="s">
        <v>842</v>
      </c>
      <c r="C28314">
        <v>0</v>
      </c>
      <c r="D28314" t="s">
        <v>313</v>
      </c>
      <c r="E28314" t="s">
        <v>612</v>
      </c>
      <c r="F28314">
        <v>219.40189238678866</v>
      </c>
    </row>
    <row r="28315" spans="1:6" hidden="1" x14ac:dyDescent="0.35">
      <c r="A28315">
        <v>28313</v>
      </c>
      <c r="B28315" t="s">
        <v>842</v>
      </c>
      <c r="C28315">
        <v>0</v>
      </c>
      <c r="D28315" t="s">
        <v>313</v>
      </c>
      <c r="E28315" t="s">
        <v>613</v>
      </c>
      <c r="F28315">
        <v>0</v>
      </c>
    </row>
    <row r="28316" spans="1:6" hidden="1" x14ac:dyDescent="0.35">
      <c r="A28316">
        <v>28314</v>
      </c>
      <c r="B28316" t="s">
        <v>842</v>
      </c>
      <c r="C28316">
        <v>0</v>
      </c>
      <c r="D28316" t="s">
        <v>313</v>
      </c>
      <c r="E28316" t="s">
        <v>614</v>
      </c>
      <c r="F28316">
        <v>70.503924286462322</v>
      </c>
    </row>
    <row r="28317" spans="1:6" hidden="1" x14ac:dyDescent="0.35">
      <c r="A28317">
        <v>28315</v>
      </c>
      <c r="B28317" t="s">
        <v>842</v>
      </c>
      <c r="C28317">
        <v>0</v>
      </c>
      <c r="D28317" t="s">
        <v>313</v>
      </c>
      <c r="E28317" t="s">
        <v>615</v>
      </c>
      <c r="F28317">
        <v>0</v>
      </c>
    </row>
    <row r="28318" spans="1:6" hidden="1" x14ac:dyDescent="0.35">
      <c r="A28318">
        <v>28316</v>
      </c>
      <c r="B28318" t="s">
        <v>842</v>
      </c>
      <c r="C28318">
        <v>0</v>
      </c>
      <c r="D28318" t="s">
        <v>313</v>
      </c>
      <c r="E28318" t="s">
        <v>616</v>
      </c>
      <c r="F28318">
        <v>189.69122185455498</v>
      </c>
    </row>
    <row r="28319" spans="1:6" hidden="1" x14ac:dyDescent="0.35">
      <c r="A28319">
        <v>28317</v>
      </c>
      <c r="B28319" t="s">
        <v>842</v>
      </c>
      <c r="C28319">
        <v>0</v>
      </c>
      <c r="D28319" t="s">
        <v>18</v>
      </c>
      <c r="E28319" t="s">
        <v>617</v>
      </c>
      <c r="F28319">
        <v>1407.133961426011</v>
      </c>
    </row>
    <row r="28320" spans="1:6" hidden="1" x14ac:dyDescent="0.35">
      <c r="A28320">
        <v>28318</v>
      </c>
      <c r="B28320" t="s">
        <v>842</v>
      </c>
      <c r="C28320">
        <v>0</v>
      </c>
      <c r="D28320" t="s">
        <v>21</v>
      </c>
      <c r="E28320" t="s">
        <v>618</v>
      </c>
      <c r="F28320">
        <v>2476.2454739882965</v>
      </c>
    </row>
    <row r="28321" spans="1:6" hidden="1" x14ac:dyDescent="0.35">
      <c r="A28321">
        <v>28319</v>
      </c>
      <c r="B28321" t="s">
        <v>842</v>
      </c>
      <c r="C28321">
        <v>0</v>
      </c>
      <c r="D28321" t="s">
        <v>19</v>
      </c>
      <c r="E28321" t="s">
        <v>619</v>
      </c>
      <c r="F28321">
        <v>287.87281874340636</v>
      </c>
    </row>
    <row r="28322" spans="1:6" hidden="1" x14ac:dyDescent="0.35">
      <c r="A28322">
        <v>28320</v>
      </c>
      <c r="B28322" t="s">
        <v>842</v>
      </c>
      <c r="C28322">
        <v>0</v>
      </c>
      <c r="D28322" t="s">
        <v>20</v>
      </c>
      <c r="E28322" t="s">
        <v>620</v>
      </c>
      <c r="F28322">
        <v>816.66984799363854</v>
      </c>
    </row>
    <row r="28323" spans="1:6" hidden="1" x14ac:dyDescent="0.35">
      <c r="A28323">
        <v>28321</v>
      </c>
      <c r="B28323" t="s">
        <v>842</v>
      </c>
      <c r="C28323">
        <v>0</v>
      </c>
      <c r="D28323" t="s">
        <v>19</v>
      </c>
      <c r="E28323" t="s">
        <v>621</v>
      </c>
      <c r="F28323">
        <v>628.94451768201407</v>
      </c>
    </row>
    <row r="28324" spans="1:6" hidden="1" x14ac:dyDescent="0.35">
      <c r="A28324">
        <v>28322</v>
      </c>
      <c r="B28324" t="s">
        <v>842</v>
      </c>
      <c r="C28324">
        <v>0</v>
      </c>
      <c r="D28324" t="s">
        <v>19</v>
      </c>
      <c r="E28324" t="s">
        <v>622</v>
      </c>
      <c r="F28324">
        <v>593.32427349177613</v>
      </c>
    </row>
    <row r="28325" spans="1:6" hidden="1" x14ac:dyDescent="0.35">
      <c r="A28325">
        <v>28323</v>
      </c>
      <c r="B28325" t="s">
        <v>842</v>
      </c>
      <c r="C28325">
        <v>0</v>
      </c>
      <c r="D28325" t="s">
        <v>22</v>
      </c>
      <c r="E28325" t="s">
        <v>623</v>
      </c>
      <c r="F28325">
        <v>2257.8747559383555</v>
      </c>
    </row>
    <row r="28326" spans="1:6" hidden="1" x14ac:dyDescent="0.35">
      <c r="A28326">
        <v>28324</v>
      </c>
      <c r="B28326" t="s">
        <v>842</v>
      </c>
      <c r="C28326">
        <v>0</v>
      </c>
      <c r="D28326" t="s">
        <v>23</v>
      </c>
      <c r="E28326" t="s">
        <v>624</v>
      </c>
      <c r="F28326">
        <v>582.55601300100432</v>
      </c>
    </row>
    <row r="28327" spans="1:6" hidden="1" x14ac:dyDescent="0.35">
      <c r="A28327">
        <v>28325</v>
      </c>
      <c r="B28327" t="s">
        <v>842</v>
      </c>
      <c r="C28327">
        <v>0</v>
      </c>
      <c r="D28327" t="s">
        <v>24</v>
      </c>
      <c r="E28327" t="s">
        <v>625</v>
      </c>
      <c r="F28327">
        <v>905.33250476312514</v>
      </c>
    </row>
    <row r="28328" spans="1:6" hidden="1" x14ac:dyDescent="0.35">
      <c r="A28328">
        <v>28326</v>
      </c>
      <c r="B28328" t="s">
        <v>842</v>
      </c>
      <c r="C28328">
        <v>0</v>
      </c>
      <c r="D28328" t="s">
        <v>314</v>
      </c>
      <c r="E28328" t="s">
        <v>626</v>
      </c>
      <c r="F28328">
        <v>70.37012601834877</v>
      </c>
    </row>
    <row r="28329" spans="1:6" hidden="1" x14ac:dyDescent="0.35">
      <c r="A28329">
        <v>28327</v>
      </c>
      <c r="B28329" t="s">
        <v>842</v>
      </c>
      <c r="C28329">
        <v>0</v>
      </c>
      <c r="D28329" t="s">
        <v>314</v>
      </c>
      <c r="E28329" t="s">
        <v>627</v>
      </c>
      <c r="F28329">
        <v>0</v>
      </c>
    </row>
    <row r="28330" spans="1:6" hidden="1" x14ac:dyDescent="0.35">
      <c r="A28330">
        <v>28328</v>
      </c>
      <c r="B28330" t="s">
        <v>842</v>
      </c>
      <c r="C28330">
        <v>0</v>
      </c>
      <c r="D28330" t="s">
        <v>315</v>
      </c>
      <c r="E28330" t="s">
        <v>628</v>
      </c>
      <c r="F28330">
        <v>38.974769808986238</v>
      </c>
    </row>
    <row r="28331" spans="1:6" hidden="1" x14ac:dyDescent="0.35">
      <c r="A28331">
        <v>28329</v>
      </c>
      <c r="B28331" t="s">
        <v>842</v>
      </c>
      <c r="C28331">
        <v>0</v>
      </c>
      <c r="D28331" t="s">
        <v>315</v>
      </c>
      <c r="E28331" t="s">
        <v>629</v>
      </c>
      <c r="F28331">
        <v>875.92606089688627</v>
      </c>
    </row>
    <row r="28332" spans="1:6" hidden="1" x14ac:dyDescent="0.35">
      <c r="A28332">
        <v>28330</v>
      </c>
      <c r="B28332" t="s">
        <v>842</v>
      </c>
      <c r="C28332">
        <v>0</v>
      </c>
      <c r="D28332" t="s">
        <v>315</v>
      </c>
      <c r="E28332" t="s">
        <v>630</v>
      </c>
      <c r="F28332">
        <v>14.241571914514408</v>
      </c>
    </row>
    <row r="28333" spans="1:6" hidden="1" x14ac:dyDescent="0.35">
      <c r="A28333">
        <v>28331</v>
      </c>
      <c r="B28333" t="s">
        <v>842</v>
      </c>
      <c r="C28333">
        <v>0</v>
      </c>
      <c r="D28333" t="s">
        <v>315</v>
      </c>
      <c r="E28333" t="s">
        <v>631</v>
      </c>
      <c r="F28333">
        <v>27.840316068169987</v>
      </c>
    </row>
    <row r="28334" spans="1:6" hidden="1" x14ac:dyDescent="0.35">
      <c r="A28334">
        <v>28332</v>
      </c>
      <c r="B28334" t="s">
        <v>842</v>
      </c>
      <c r="C28334">
        <v>0</v>
      </c>
      <c r="D28334" t="s">
        <v>315</v>
      </c>
      <c r="E28334" t="s">
        <v>632</v>
      </c>
      <c r="F28334">
        <v>8.2956804514106857</v>
      </c>
    </row>
    <row r="28335" spans="1:6" hidden="1" x14ac:dyDescent="0.35">
      <c r="A28335">
        <v>28333</v>
      </c>
      <c r="B28335" t="s">
        <v>842</v>
      </c>
      <c r="C28335">
        <v>0</v>
      </c>
      <c r="D28335" t="s">
        <v>315</v>
      </c>
      <c r="E28335" t="s">
        <v>633</v>
      </c>
      <c r="F28335">
        <v>284.3483170503975</v>
      </c>
    </row>
    <row r="28336" spans="1:6" hidden="1" x14ac:dyDescent="0.35">
      <c r="A28336">
        <v>28334</v>
      </c>
      <c r="B28336" t="s">
        <v>842</v>
      </c>
      <c r="C28336">
        <v>0</v>
      </c>
      <c r="D28336" t="s">
        <v>315</v>
      </c>
      <c r="E28336" t="s">
        <v>634</v>
      </c>
      <c r="F28336">
        <v>6.8528979931844205</v>
      </c>
    </row>
    <row r="28337" spans="1:6" hidden="1" x14ac:dyDescent="0.35">
      <c r="A28337">
        <v>28335</v>
      </c>
      <c r="B28337" t="s">
        <v>842</v>
      </c>
      <c r="C28337">
        <v>0</v>
      </c>
      <c r="D28337" t="s">
        <v>315</v>
      </c>
      <c r="E28337" t="s">
        <v>635</v>
      </c>
      <c r="F28337">
        <v>3.1918220139921831</v>
      </c>
    </row>
    <row r="28338" spans="1:6" hidden="1" x14ac:dyDescent="0.35">
      <c r="A28338">
        <v>28336</v>
      </c>
      <c r="B28338" t="s">
        <v>842</v>
      </c>
      <c r="C28338">
        <v>0</v>
      </c>
      <c r="D28338" t="s">
        <v>315</v>
      </c>
      <c r="E28338" t="s">
        <v>636</v>
      </c>
      <c r="F28338">
        <v>3.9812697851896901E-2</v>
      </c>
    </row>
    <row r="28339" spans="1:6" hidden="1" x14ac:dyDescent="0.35">
      <c r="A28339">
        <v>28337</v>
      </c>
      <c r="B28339" t="s">
        <v>842</v>
      </c>
      <c r="C28339">
        <v>0</v>
      </c>
      <c r="D28339" t="s">
        <v>315</v>
      </c>
      <c r="E28339" t="s">
        <v>637</v>
      </c>
      <c r="F28339">
        <v>0.72078675529701852</v>
      </c>
    </row>
    <row r="28340" spans="1:6" hidden="1" x14ac:dyDescent="0.35">
      <c r="A28340">
        <v>28338</v>
      </c>
      <c r="B28340" t="s">
        <v>842</v>
      </c>
      <c r="C28340">
        <v>0</v>
      </c>
      <c r="D28340" t="s">
        <v>315</v>
      </c>
      <c r="E28340" t="s">
        <v>638</v>
      </c>
      <c r="F28340">
        <v>4.2260075992468344</v>
      </c>
    </row>
    <row r="28341" spans="1:6" hidden="1" x14ac:dyDescent="0.35">
      <c r="A28341">
        <v>28339</v>
      </c>
      <c r="B28341" t="s">
        <v>842</v>
      </c>
      <c r="C28341">
        <v>0</v>
      </c>
      <c r="D28341" t="s">
        <v>315</v>
      </c>
      <c r="E28341" t="s">
        <v>639</v>
      </c>
      <c r="F28341">
        <v>7.1562313211485522</v>
      </c>
    </row>
    <row r="28342" spans="1:6" hidden="1" x14ac:dyDescent="0.35">
      <c r="A28342">
        <v>28340</v>
      </c>
      <c r="B28342" t="s">
        <v>842</v>
      </c>
      <c r="C28342">
        <v>0</v>
      </c>
      <c r="D28342" t="s">
        <v>315</v>
      </c>
      <c r="E28342" t="s">
        <v>640</v>
      </c>
      <c r="F28342">
        <v>178.97308497063327</v>
      </c>
    </row>
    <row r="28343" spans="1:6" hidden="1" x14ac:dyDescent="0.35">
      <c r="A28343">
        <v>28341</v>
      </c>
      <c r="B28343" t="s">
        <v>842</v>
      </c>
      <c r="C28343">
        <v>0</v>
      </c>
      <c r="D28343" t="s">
        <v>315</v>
      </c>
      <c r="E28343" t="s">
        <v>641</v>
      </c>
      <c r="F28343">
        <v>688.64029244536607</v>
      </c>
    </row>
    <row r="28344" spans="1:6" hidden="1" x14ac:dyDescent="0.35">
      <c r="A28344">
        <v>28342</v>
      </c>
      <c r="B28344" t="s">
        <v>842</v>
      </c>
      <c r="C28344">
        <v>0</v>
      </c>
      <c r="D28344" t="s">
        <v>316</v>
      </c>
      <c r="E28344" t="s">
        <v>642</v>
      </c>
      <c r="F28344">
        <v>7.2221747332418458</v>
      </c>
    </row>
    <row r="28345" spans="1:6" hidden="1" x14ac:dyDescent="0.35">
      <c r="A28345">
        <v>28343</v>
      </c>
      <c r="B28345" t="s">
        <v>842</v>
      </c>
      <c r="C28345">
        <v>0</v>
      </c>
      <c r="D28345" t="s">
        <v>316</v>
      </c>
      <c r="E28345" t="s">
        <v>643</v>
      </c>
      <c r="F28345">
        <v>8.7802177406619073</v>
      </c>
    </row>
    <row r="28346" spans="1:6" hidden="1" x14ac:dyDescent="0.35">
      <c r="A28346">
        <v>28344</v>
      </c>
      <c r="B28346" t="s">
        <v>842</v>
      </c>
      <c r="C28346">
        <v>0</v>
      </c>
      <c r="D28346" t="s">
        <v>316</v>
      </c>
      <c r="E28346" t="s">
        <v>644</v>
      </c>
      <c r="F28346">
        <v>3.6357497483938963</v>
      </c>
    </row>
    <row r="28347" spans="1:6" hidden="1" x14ac:dyDescent="0.35">
      <c r="A28347">
        <v>28345</v>
      </c>
      <c r="B28347" t="s">
        <v>842</v>
      </c>
      <c r="C28347">
        <v>0</v>
      </c>
      <c r="D28347" t="s">
        <v>316</v>
      </c>
      <c r="E28347" t="s">
        <v>645</v>
      </c>
      <c r="F28347">
        <v>2.8914555457201532</v>
      </c>
    </row>
    <row r="28348" spans="1:6" hidden="1" x14ac:dyDescent="0.35">
      <c r="A28348">
        <v>28346</v>
      </c>
      <c r="B28348" t="s">
        <v>842</v>
      </c>
      <c r="C28348">
        <v>0</v>
      </c>
      <c r="D28348" t="s">
        <v>316</v>
      </c>
      <c r="E28348" t="s">
        <v>646</v>
      </c>
      <c r="F28348">
        <v>11.082345418570505</v>
      </c>
    </row>
    <row r="28349" spans="1:6" hidden="1" x14ac:dyDescent="0.35">
      <c r="A28349">
        <v>28347</v>
      </c>
      <c r="B28349" t="s">
        <v>842</v>
      </c>
      <c r="C28349">
        <v>0</v>
      </c>
      <c r="D28349" t="s">
        <v>316</v>
      </c>
      <c r="E28349" t="s">
        <v>647</v>
      </c>
      <c r="F28349">
        <v>234.50201703586964</v>
      </c>
    </row>
    <row r="28350" spans="1:6" hidden="1" x14ac:dyDescent="0.35">
      <c r="A28350">
        <v>28348</v>
      </c>
      <c r="B28350" t="s">
        <v>842</v>
      </c>
      <c r="C28350">
        <v>0</v>
      </c>
      <c r="D28350" t="s">
        <v>314</v>
      </c>
      <c r="E28350" t="s">
        <v>648</v>
      </c>
      <c r="F28350">
        <v>59.799956382873347</v>
      </c>
    </row>
    <row r="28351" spans="1:6" hidden="1" x14ac:dyDescent="0.35">
      <c r="A28351">
        <v>28349</v>
      </c>
      <c r="B28351" t="s">
        <v>842</v>
      </c>
      <c r="C28351">
        <v>0</v>
      </c>
      <c r="D28351" t="s">
        <v>314</v>
      </c>
      <c r="E28351" t="s">
        <v>649</v>
      </c>
      <c r="F28351">
        <v>201.29974511475626</v>
      </c>
    </row>
    <row r="28352" spans="1:6" hidden="1" x14ac:dyDescent="0.35">
      <c r="A28352">
        <v>28350</v>
      </c>
      <c r="B28352" t="s">
        <v>842</v>
      </c>
      <c r="C28352">
        <v>0</v>
      </c>
      <c r="D28352" t="s">
        <v>25</v>
      </c>
      <c r="E28352" t="s">
        <v>650</v>
      </c>
      <c r="F28352">
        <v>11189.148502652371</v>
      </c>
    </row>
    <row r="28353" spans="1:6" hidden="1" x14ac:dyDescent="0.35">
      <c r="A28353">
        <v>28351</v>
      </c>
      <c r="B28353" t="s">
        <v>842</v>
      </c>
      <c r="C28353">
        <v>0</v>
      </c>
      <c r="D28353" t="s">
        <v>25</v>
      </c>
      <c r="E28353" t="s">
        <v>651</v>
      </c>
      <c r="F28353">
        <v>0</v>
      </c>
    </row>
    <row r="28354" spans="1:6" hidden="1" x14ac:dyDescent="0.35">
      <c r="A28354">
        <v>28352</v>
      </c>
      <c r="B28354" t="s">
        <v>842</v>
      </c>
      <c r="C28354">
        <v>0</v>
      </c>
      <c r="D28354" t="s">
        <v>26</v>
      </c>
      <c r="E28354" t="s">
        <v>652</v>
      </c>
      <c r="F28354">
        <v>1135.9110565241074</v>
      </c>
    </row>
    <row r="28355" spans="1:6" hidden="1" x14ac:dyDescent="0.35">
      <c r="A28355">
        <v>28353</v>
      </c>
      <c r="B28355" t="s">
        <v>842</v>
      </c>
      <c r="C28355">
        <v>0</v>
      </c>
      <c r="D28355" t="s">
        <v>26</v>
      </c>
      <c r="E28355" t="s">
        <v>653</v>
      </c>
      <c r="F28355">
        <v>73.702934453116441</v>
      </c>
    </row>
    <row r="28356" spans="1:6" hidden="1" x14ac:dyDescent="0.35">
      <c r="A28356">
        <v>28354</v>
      </c>
      <c r="B28356" t="s">
        <v>842</v>
      </c>
      <c r="C28356">
        <v>0</v>
      </c>
      <c r="D28356" t="s">
        <v>26</v>
      </c>
      <c r="E28356" t="s">
        <v>654</v>
      </c>
      <c r="F28356">
        <v>2288.2999858744529</v>
      </c>
    </row>
    <row r="28357" spans="1:6" hidden="1" x14ac:dyDescent="0.35">
      <c r="A28357">
        <v>28355</v>
      </c>
      <c r="B28357" t="s">
        <v>842</v>
      </c>
      <c r="C28357">
        <v>0</v>
      </c>
      <c r="D28357" t="s">
        <v>26</v>
      </c>
      <c r="E28357" t="s">
        <v>655</v>
      </c>
      <c r="F28357">
        <v>1461.8035502084974</v>
      </c>
    </row>
    <row r="28358" spans="1:6" hidden="1" x14ac:dyDescent="0.35">
      <c r="A28358">
        <v>28356</v>
      </c>
      <c r="B28358" t="s">
        <v>842</v>
      </c>
      <c r="C28358">
        <v>0</v>
      </c>
      <c r="D28358" t="s">
        <v>28</v>
      </c>
      <c r="E28358" t="s">
        <v>656</v>
      </c>
      <c r="F28358">
        <v>1936.4010738071006</v>
      </c>
    </row>
    <row r="28359" spans="1:6" hidden="1" x14ac:dyDescent="0.35">
      <c r="A28359">
        <v>28357</v>
      </c>
      <c r="B28359" t="s">
        <v>842</v>
      </c>
      <c r="C28359">
        <v>0</v>
      </c>
      <c r="D28359" t="s">
        <v>27</v>
      </c>
      <c r="E28359" t="s">
        <v>657</v>
      </c>
      <c r="F28359">
        <v>404.67021954715028</v>
      </c>
    </row>
    <row r="28360" spans="1:6" hidden="1" x14ac:dyDescent="0.35">
      <c r="A28360">
        <v>28358</v>
      </c>
      <c r="B28360" t="s">
        <v>842</v>
      </c>
      <c r="C28360">
        <v>0</v>
      </c>
      <c r="D28360" t="s">
        <v>27</v>
      </c>
      <c r="E28360" t="s">
        <v>658</v>
      </c>
      <c r="F28360">
        <v>1791.6923957459048</v>
      </c>
    </row>
    <row r="28361" spans="1:6" hidden="1" x14ac:dyDescent="0.35">
      <c r="A28361">
        <v>28359</v>
      </c>
      <c r="B28361" t="s">
        <v>842</v>
      </c>
      <c r="C28361">
        <v>0</v>
      </c>
      <c r="D28361" t="s">
        <v>27</v>
      </c>
      <c r="E28361" t="s">
        <v>659</v>
      </c>
      <c r="F28361">
        <v>136.55618457590788</v>
      </c>
    </row>
    <row r="28362" spans="1:6" hidden="1" x14ac:dyDescent="0.35">
      <c r="A28362">
        <v>28360</v>
      </c>
      <c r="B28362" t="s">
        <v>842</v>
      </c>
      <c r="C28362">
        <v>0</v>
      </c>
      <c r="D28362" t="s">
        <v>27</v>
      </c>
      <c r="E28362" t="s">
        <v>660</v>
      </c>
      <c r="F28362">
        <v>180.85518662224246</v>
      </c>
    </row>
    <row r="28363" spans="1:6" hidden="1" x14ac:dyDescent="0.35">
      <c r="A28363">
        <v>28361</v>
      </c>
      <c r="B28363" t="s">
        <v>842</v>
      </c>
      <c r="C28363">
        <v>0</v>
      </c>
      <c r="D28363" t="s">
        <v>27</v>
      </c>
      <c r="E28363" t="s">
        <v>661</v>
      </c>
      <c r="F28363">
        <v>26.206901684613157</v>
      </c>
    </row>
    <row r="28364" spans="1:6" hidden="1" x14ac:dyDescent="0.35">
      <c r="A28364">
        <v>28362</v>
      </c>
      <c r="B28364" t="s">
        <v>842</v>
      </c>
      <c r="C28364">
        <v>0</v>
      </c>
      <c r="D28364" t="s">
        <v>27</v>
      </c>
      <c r="E28364" t="s">
        <v>662</v>
      </c>
      <c r="F28364">
        <v>408.57574126133431</v>
      </c>
    </row>
    <row r="28365" spans="1:6" hidden="1" x14ac:dyDescent="0.35">
      <c r="A28365">
        <v>28363</v>
      </c>
      <c r="B28365" t="s">
        <v>842</v>
      </c>
      <c r="C28365">
        <v>0</v>
      </c>
      <c r="D28365" t="s">
        <v>27</v>
      </c>
      <c r="E28365" t="s">
        <v>663</v>
      </c>
      <c r="F28365">
        <v>1390.1999690035896</v>
      </c>
    </row>
    <row r="28366" spans="1:6" hidden="1" x14ac:dyDescent="0.35">
      <c r="A28366">
        <v>28364</v>
      </c>
      <c r="B28366" t="s">
        <v>842</v>
      </c>
      <c r="C28366">
        <v>0</v>
      </c>
      <c r="D28366" t="s">
        <v>30</v>
      </c>
      <c r="E28366" t="s">
        <v>664</v>
      </c>
      <c r="F28366">
        <v>1627.9923071172113</v>
      </c>
    </row>
    <row r="28367" spans="1:6" hidden="1" x14ac:dyDescent="0.35">
      <c r="A28367">
        <v>28365</v>
      </c>
      <c r="B28367" t="s">
        <v>842</v>
      </c>
      <c r="C28367">
        <v>0</v>
      </c>
      <c r="D28367" t="s">
        <v>32</v>
      </c>
      <c r="E28367" t="s">
        <v>665</v>
      </c>
      <c r="F28367">
        <v>1858.9715740562151</v>
      </c>
    </row>
    <row r="28368" spans="1:6" hidden="1" x14ac:dyDescent="0.35">
      <c r="A28368">
        <v>28366</v>
      </c>
      <c r="B28368" t="s">
        <v>842</v>
      </c>
      <c r="C28368">
        <v>0</v>
      </c>
      <c r="D28368" t="s">
        <v>32</v>
      </c>
      <c r="E28368" t="s">
        <v>666</v>
      </c>
      <c r="F28368">
        <v>992.12870822066009</v>
      </c>
    </row>
    <row r="28369" spans="1:6" hidden="1" x14ac:dyDescent="0.35">
      <c r="A28369">
        <v>28367</v>
      </c>
      <c r="B28369" t="s">
        <v>842</v>
      </c>
      <c r="C28369">
        <v>0</v>
      </c>
      <c r="D28369" t="s">
        <v>32</v>
      </c>
      <c r="E28369" t="s">
        <v>667</v>
      </c>
      <c r="F28369">
        <v>971.4293665002574</v>
      </c>
    </row>
    <row r="28370" spans="1:6" hidden="1" x14ac:dyDescent="0.35">
      <c r="A28370">
        <v>28368</v>
      </c>
      <c r="B28370" t="s">
        <v>842</v>
      </c>
      <c r="C28370">
        <v>0</v>
      </c>
      <c r="D28370" t="s">
        <v>33</v>
      </c>
      <c r="E28370" t="s">
        <v>668</v>
      </c>
      <c r="F28370">
        <v>4230.9512456222728</v>
      </c>
    </row>
    <row r="28371" spans="1:6" hidden="1" x14ac:dyDescent="0.35">
      <c r="A28371">
        <v>28369</v>
      </c>
      <c r="B28371" t="s">
        <v>842</v>
      </c>
      <c r="C28371">
        <v>0</v>
      </c>
      <c r="D28371" t="s">
        <v>34</v>
      </c>
      <c r="E28371" t="s">
        <v>669</v>
      </c>
      <c r="F28371">
        <v>992.48055746339446</v>
      </c>
    </row>
    <row r="28372" spans="1:6" hidden="1" x14ac:dyDescent="0.35">
      <c r="A28372">
        <v>28370</v>
      </c>
      <c r="B28372" t="s">
        <v>842</v>
      </c>
      <c r="C28372">
        <v>0</v>
      </c>
      <c r="D28372" t="s">
        <v>31</v>
      </c>
      <c r="E28372" t="s">
        <v>670</v>
      </c>
      <c r="F28372">
        <v>1547.207041842903</v>
      </c>
    </row>
    <row r="28373" spans="1:6" hidden="1" x14ac:dyDescent="0.35">
      <c r="A28373">
        <v>28371</v>
      </c>
      <c r="B28373" t="s">
        <v>842</v>
      </c>
      <c r="C28373">
        <v>0</v>
      </c>
      <c r="D28373" t="s">
        <v>34</v>
      </c>
      <c r="E28373" t="s">
        <v>671</v>
      </c>
      <c r="F28373">
        <v>709.05619192790095</v>
      </c>
    </row>
    <row r="28374" spans="1:6" hidden="1" x14ac:dyDescent="0.35">
      <c r="A28374">
        <v>28372</v>
      </c>
      <c r="B28374" t="s">
        <v>842</v>
      </c>
      <c r="C28374">
        <v>0</v>
      </c>
      <c r="D28374" t="s">
        <v>34</v>
      </c>
      <c r="E28374" t="s">
        <v>672</v>
      </c>
      <c r="F28374">
        <v>5723.555824427569</v>
      </c>
    </row>
    <row r="28375" spans="1:6" hidden="1" x14ac:dyDescent="0.35">
      <c r="A28375">
        <v>28373</v>
      </c>
      <c r="B28375" t="s">
        <v>842</v>
      </c>
      <c r="C28375">
        <v>0</v>
      </c>
      <c r="D28375" t="s">
        <v>35</v>
      </c>
      <c r="E28375" t="s">
        <v>673</v>
      </c>
      <c r="F28375">
        <v>9963.930941831728</v>
      </c>
    </row>
    <row r="28376" spans="1:6" hidden="1" x14ac:dyDescent="0.35">
      <c r="A28376">
        <v>28374</v>
      </c>
      <c r="B28376" t="s">
        <v>842</v>
      </c>
      <c r="C28376">
        <v>0</v>
      </c>
      <c r="D28376" t="s">
        <v>36</v>
      </c>
      <c r="E28376" t="s">
        <v>674</v>
      </c>
      <c r="F28376">
        <v>3102.411827164844</v>
      </c>
    </row>
    <row r="28377" spans="1:6" hidden="1" x14ac:dyDescent="0.35">
      <c r="A28377">
        <v>28375</v>
      </c>
      <c r="B28377" t="s">
        <v>842</v>
      </c>
      <c r="C28377">
        <v>0</v>
      </c>
      <c r="D28377" t="s">
        <v>37</v>
      </c>
      <c r="E28377" t="s">
        <v>675</v>
      </c>
      <c r="F28377">
        <v>5412.8453359594123</v>
      </c>
    </row>
    <row r="28378" spans="1:6" hidden="1" x14ac:dyDescent="0.35">
      <c r="A28378">
        <v>28376</v>
      </c>
      <c r="B28378" t="s">
        <v>842</v>
      </c>
      <c r="C28378">
        <v>0</v>
      </c>
      <c r="D28378" t="s">
        <v>314</v>
      </c>
      <c r="E28378" t="s">
        <v>676</v>
      </c>
      <c r="F28378">
        <v>31.910749575562534</v>
      </c>
    </row>
    <row r="28379" spans="1:6" hidden="1" x14ac:dyDescent="0.35">
      <c r="A28379">
        <v>28377</v>
      </c>
      <c r="B28379" t="s">
        <v>842</v>
      </c>
      <c r="C28379">
        <v>0</v>
      </c>
      <c r="D28379" t="s">
        <v>314</v>
      </c>
      <c r="E28379" t="s">
        <v>677</v>
      </c>
      <c r="F28379">
        <v>34.054882310451589</v>
      </c>
    </row>
    <row r="28380" spans="1:6" hidden="1" x14ac:dyDescent="0.35">
      <c r="A28380">
        <v>28378</v>
      </c>
      <c r="B28380" t="s">
        <v>842</v>
      </c>
      <c r="C28380">
        <v>0</v>
      </c>
      <c r="D28380" t="s">
        <v>314</v>
      </c>
      <c r="E28380" t="s">
        <v>678</v>
      </c>
      <c r="F28380">
        <v>24.923943886093952</v>
      </c>
    </row>
    <row r="28381" spans="1:6" hidden="1" x14ac:dyDescent="0.35">
      <c r="A28381">
        <v>28379</v>
      </c>
      <c r="B28381" t="s">
        <v>842</v>
      </c>
      <c r="C28381">
        <v>0</v>
      </c>
      <c r="D28381" t="s">
        <v>314</v>
      </c>
      <c r="E28381" t="s">
        <v>679</v>
      </c>
      <c r="F28381">
        <v>29.456453500415481</v>
      </c>
    </row>
    <row r="28382" spans="1:6" hidden="1" x14ac:dyDescent="0.35">
      <c r="A28382">
        <v>28380</v>
      </c>
      <c r="B28382" t="s">
        <v>842</v>
      </c>
      <c r="C28382">
        <v>0</v>
      </c>
      <c r="D28382" t="s">
        <v>314</v>
      </c>
      <c r="E28382" t="s">
        <v>680</v>
      </c>
      <c r="F28382">
        <v>12.739218805425882</v>
      </c>
    </row>
    <row r="28383" spans="1:6" hidden="1" x14ac:dyDescent="0.35">
      <c r="A28383">
        <v>28381</v>
      </c>
      <c r="B28383" t="s">
        <v>842</v>
      </c>
      <c r="C28383">
        <v>0</v>
      </c>
      <c r="D28383" t="s">
        <v>314</v>
      </c>
      <c r="E28383" t="s">
        <v>681</v>
      </c>
      <c r="F28383">
        <v>16.249926027861566</v>
      </c>
    </row>
    <row r="28384" spans="1:6" hidden="1" x14ac:dyDescent="0.35">
      <c r="A28384">
        <v>28382</v>
      </c>
      <c r="B28384" t="s">
        <v>842</v>
      </c>
      <c r="C28384">
        <v>0</v>
      </c>
      <c r="D28384" t="s">
        <v>314</v>
      </c>
      <c r="E28384" t="s">
        <v>682</v>
      </c>
      <c r="F28384">
        <v>21.567133433932565</v>
      </c>
    </row>
    <row r="28385" spans="1:6" hidden="1" x14ac:dyDescent="0.35">
      <c r="A28385">
        <v>28383</v>
      </c>
      <c r="B28385" t="s">
        <v>842</v>
      </c>
      <c r="C28385">
        <v>0</v>
      </c>
      <c r="D28385" t="s">
        <v>314</v>
      </c>
      <c r="E28385" t="s">
        <v>683</v>
      </c>
      <c r="F28385">
        <v>11.460708391364509</v>
      </c>
    </row>
    <row r="28386" spans="1:6" hidden="1" x14ac:dyDescent="0.35">
      <c r="A28386">
        <v>28384</v>
      </c>
      <c r="B28386" t="s">
        <v>842</v>
      </c>
      <c r="C28386">
        <v>0</v>
      </c>
      <c r="D28386" t="s">
        <v>314</v>
      </c>
      <c r="E28386" t="s">
        <v>684</v>
      </c>
      <c r="F28386">
        <v>3.6088575884299776</v>
      </c>
    </row>
    <row r="28387" spans="1:6" hidden="1" x14ac:dyDescent="0.35">
      <c r="A28387">
        <v>28385</v>
      </c>
      <c r="B28387" t="s">
        <v>842</v>
      </c>
      <c r="C28387">
        <v>0</v>
      </c>
      <c r="D28387" t="s">
        <v>314</v>
      </c>
      <c r="E28387" t="s">
        <v>685</v>
      </c>
      <c r="F28387">
        <v>36.294419711050693</v>
      </c>
    </row>
    <row r="28388" spans="1:6" hidden="1" x14ac:dyDescent="0.35">
      <c r="A28388">
        <v>28386</v>
      </c>
      <c r="B28388" t="s">
        <v>842</v>
      </c>
      <c r="C28388">
        <v>0</v>
      </c>
      <c r="D28388" t="s">
        <v>314</v>
      </c>
      <c r="E28388" t="s">
        <v>686</v>
      </c>
      <c r="F28388">
        <v>30.385582798436541</v>
      </c>
    </row>
    <row r="28389" spans="1:6" hidden="1" x14ac:dyDescent="0.35">
      <c r="A28389">
        <v>28387</v>
      </c>
      <c r="B28389" t="s">
        <v>842</v>
      </c>
      <c r="C28389">
        <v>0</v>
      </c>
      <c r="D28389" t="s">
        <v>314</v>
      </c>
      <c r="E28389" t="s">
        <v>687</v>
      </c>
      <c r="F28389">
        <v>7.0404178001051152</v>
      </c>
    </row>
    <row r="28390" spans="1:6" hidden="1" x14ac:dyDescent="0.35">
      <c r="A28390">
        <v>28388</v>
      </c>
      <c r="B28390" t="s">
        <v>842</v>
      </c>
      <c r="C28390">
        <v>0</v>
      </c>
      <c r="D28390" t="s">
        <v>314</v>
      </c>
      <c r="E28390" t="s">
        <v>688</v>
      </c>
      <c r="F28390">
        <v>89.330366068663622</v>
      </c>
    </row>
    <row r="28391" spans="1:6" hidden="1" x14ac:dyDescent="0.35">
      <c r="A28391">
        <v>28389</v>
      </c>
      <c r="B28391" t="s">
        <v>842</v>
      </c>
      <c r="C28391">
        <v>0</v>
      </c>
      <c r="D28391" t="s">
        <v>314</v>
      </c>
      <c r="E28391" t="s">
        <v>689</v>
      </c>
      <c r="F28391">
        <v>110.96247526108368</v>
      </c>
    </row>
    <row r="28392" spans="1:6" hidden="1" x14ac:dyDescent="0.35">
      <c r="A28392">
        <v>28390</v>
      </c>
      <c r="B28392" t="s">
        <v>842</v>
      </c>
      <c r="C28392">
        <v>0</v>
      </c>
      <c r="D28392" t="s">
        <v>314</v>
      </c>
      <c r="E28392" t="s">
        <v>690</v>
      </c>
      <c r="F28392">
        <v>92.769002864152441</v>
      </c>
    </row>
    <row r="28393" spans="1:6" hidden="1" x14ac:dyDescent="0.35">
      <c r="A28393">
        <v>28391</v>
      </c>
      <c r="B28393" t="s">
        <v>842</v>
      </c>
      <c r="C28393">
        <v>0</v>
      </c>
      <c r="D28393" t="s">
        <v>314</v>
      </c>
      <c r="E28393" t="s">
        <v>691</v>
      </c>
      <c r="F28393">
        <v>57.619245720625024</v>
      </c>
    </row>
    <row r="28394" spans="1:6" hidden="1" x14ac:dyDescent="0.35">
      <c r="A28394">
        <v>28392</v>
      </c>
      <c r="B28394" t="s">
        <v>842</v>
      </c>
      <c r="C28394">
        <v>0</v>
      </c>
      <c r="D28394" t="s">
        <v>314</v>
      </c>
      <c r="E28394" t="s">
        <v>692</v>
      </c>
      <c r="F28394">
        <v>37.134542330591039</v>
      </c>
    </row>
    <row r="28395" spans="1:6" hidden="1" x14ac:dyDescent="0.35">
      <c r="A28395">
        <v>28393</v>
      </c>
      <c r="B28395" t="s">
        <v>842</v>
      </c>
      <c r="C28395">
        <v>0</v>
      </c>
      <c r="D28395" t="s">
        <v>314</v>
      </c>
      <c r="E28395" t="s">
        <v>693</v>
      </c>
      <c r="F28395">
        <v>62.048749066240305</v>
      </c>
    </row>
    <row r="28396" spans="1:6" hidden="1" x14ac:dyDescent="0.35">
      <c r="A28396">
        <v>28394</v>
      </c>
      <c r="B28396" t="s">
        <v>842</v>
      </c>
      <c r="C28396">
        <v>0</v>
      </c>
      <c r="D28396" t="s">
        <v>314</v>
      </c>
      <c r="E28396" t="s">
        <v>694</v>
      </c>
      <c r="F28396">
        <v>19.275618114093447</v>
      </c>
    </row>
    <row r="28397" spans="1:6" hidden="1" x14ac:dyDescent="0.35">
      <c r="A28397">
        <v>28395</v>
      </c>
      <c r="B28397" t="s">
        <v>842</v>
      </c>
      <c r="C28397">
        <v>0</v>
      </c>
      <c r="D28397" t="s">
        <v>314</v>
      </c>
      <c r="E28397" t="s">
        <v>695</v>
      </c>
      <c r="F28397">
        <v>23.429183386776803</v>
      </c>
    </row>
    <row r="28398" spans="1:6" hidden="1" x14ac:dyDescent="0.35">
      <c r="A28398">
        <v>28396</v>
      </c>
      <c r="B28398" t="s">
        <v>842</v>
      </c>
      <c r="C28398">
        <v>0</v>
      </c>
      <c r="D28398" t="s">
        <v>38</v>
      </c>
      <c r="E28398" t="s">
        <v>696</v>
      </c>
      <c r="F28398">
        <v>592.59269747857229</v>
      </c>
    </row>
    <row r="28399" spans="1:6" hidden="1" x14ac:dyDescent="0.35">
      <c r="A28399">
        <v>28397</v>
      </c>
      <c r="B28399" t="s">
        <v>842</v>
      </c>
      <c r="C28399">
        <v>0</v>
      </c>
      <c r="D28399" t="s">
        <v>38</v>
      </c>
      <c r="E28399" t="s">
        <v>697</v>
      </c>
      <c r="F28399">
        <v>1130.1587517529163</v>
      </c>
    </row>
    <row r="28400" spans="1:6" hidden="1" x14ac:dyDescent="0.35">
      <c r="A28400">
        <v>28398</v>
      </c>
      <c r="B28400" t="s">
        <v>842</v>
      </c>
      <c r="C28400">
        <v>0</v>
      </c>
      <c r="D28400" t="s">
        <v>38</v>
      </c>
      <c r="E28400" t="s">
        <v>698</v>
      </c>
      <c r="F28400">
        <v>612.7911729465485</v>
      </c>
    </row>
    <row r="28401" spans="1:6" hidden="1" x14ac:dyDescent="0.35">
      <c r="A28401">
        <v>28399</v>
      </c>
      <c r="B28401" t="s">
        <v>842</v>
      </c>
      <c r="C28401">
        <v>0</v>
      </c>
      <c r="D28401" t="s">
        <v>39</v>
      </c>
      <c r="E28401" t="s">
        <v>699</v>
      </c>
      <c r="F28401">
        <v>67.441883774665683</v>
      </c>
    </row>
    <row r="28402" spans="1:6" hidden="1" x14ac:dyDescent="0.35">
      <c r="A28402">
        <v>28400</v>
      </c>
      <c r="B28402" t="s">
        <v>842</v>
      </c>
      <c r="C28402">
        <v>0</v>
      </c>
      <c r="D28402">
        <v>0</v>
      </c>
      <c r="E28402" t="s">
        <v>700</v>
      </c>
      <c r="F28402">
        <v>0</v>
      </c>
    </row>
    <row r="28403" spans="1:6" hidden="1" x14ac:dyDescent="0.35">
      <c r="A28403">
        <v>28401</v>
      </c>
      <c r="B28403" t="s">
        <v>843</v>
      </c>
      <c r="C28403">
        <v>0</v>
      </c>
      <c r="D28403" t="s">
        <v>9</v>
      </c>
      <c r="E28403" t="s">
        <v>502</v>
      </c>
      <c r="F28403">
        <v>6551.0421593469273</v>
      </c>
    </row>
    <row r="28404" spans="1:6" hidden="1" x14ac:dyDescent="0.35">
      <c r="A28404">
        <v>28402</v>
      </c>
      <c r="B28404" t="s">
        <v>843</v>
      </c>
      <c r="C28404">
        <v>0</v>
      </c>
      <c r="D28404" t="s">
        <v>9</v>
      </c>
      <c r="E28404" t="s">
        <v>503</v>
      </c>
      <c r="F28404">
        <v>1437.026998491737</v>
      </c>
    </row>
    <row r="28405" spans="1:6" hidden="1" x14ac:dyDescent="0.35">
      <c r="A28405">
        <v>28403</v>
      </c>
      <c r="B28405" t="s">
        <v>843</v>
      </c>
      <c r="C28405">
        <v>0</v>
      </c>
      <c r="D28405" t="s">
        <v>9</v>
      </c>
      <c r="E28405" t="s">
        <v>504</v>
      </c>
      <c r="F28405">
        <v>1312.5940512056154</v>
      </c>
    </row>
    <row r="28406" spans="1:6" hidden="1" x14ac:dyDescent="0.35">
      <c r="A28406">
        <v>28404</v>
      </c>
      <c r="B28406" t="s">
        <v>843</v>
      </c>
      <c r="C28406">
        <v>0</v>
      </c>
      <c r="D28406" t="s">
        <v>9</v>
      </c>
      <c r="E28406" t="s">
        <v>505</v>
      </c>
      <c r="F28406">
        <v>8850.7267270816192</v>
      </c>
    </row>
    <row r="28407" spans="1:6" hidden="1" x14ac:dyDescent="0.35">
      <c r="A28407">
        <v>28405</v>
      </c>
      <c r="B28407" t="s">
        <v>843</v>
      </c>
      <c r="C28407">
        <v>0</v>
      </c>
      <c r="D28407" t="s">
        <v>9</v>
      </c>
      <c r="E28407" t="s">
        <v>506</v>
      </c>
      <c r="F28407">
        <v>1707.888200477413</v>
      </c>
    </row>
    <row r="28408" spans="1:6" hidden="1" x14ac:dyDescent="0.35">
      <c r="A28408">
        <v>28406</v>
      </c>
      <c r="B28408" t="s">
        <v>843</v>
      </c>
      <c r="C28408">
        <v>0</v>
      </c>
      <c r="D28408" t="s">
        <v>9</v>
      </c>
      <c r="E28408" t="s">
        <v>507</v>
      </c>
      <c r="F28408">
        <v>728.08320202040829</v>
      </c>
    </row>
    <row r="28409" spans="1:6" hidden="1" x14ac:dyDescent="0.35">
      <c r="A28409">
        <v>28407</v>
      </c>
      <c r="B28409" t="s">
        <v>843</v>
      </c>
      <c r="C28409">
        <v>0</v>
      </c>
      <c r="D28409" t="s">
        <v>9</v>
      </c>
      <c r="E28409" t="s">
        <v>508</v>
      </c>
      <c r="F28409">
        <v>228.05656309795512</v>
      </c>
    </row>
    <row r="28410" spans="1:6" hidden="1" x14ac:dyDescent="0.35">
      <c r="A28410">
        <v>28408</v>
      </c>
      <c r="B28410" t="s">
        <v>843</v>
      </c>
      <c r="C28410">
        <v>0</v>
      </c>
      <c r="D28410" t="s">
        <v>9</v>
      </c>
      <c r="E28410" t="s">
        <v>509</v>
      </c>
      <c r="F28410">
        <v>2614.0800662670508</v>
      </c>
    </row>
    <row r="28411" spans="1:6" hidden="1" x14ac:dyDescent="0.35">
      <c r="A28411">
        <v>28409</v>
      </c>
      <c r="B28411" t="s">
        <v>843</v>
      </c>
      <c r="C28411">
        <v>0</v>
      </c>
      <c r="D28411" t="s">
        <v>9</v>
      </c>
      <c r="E28411" t="s">
        <v>510</v>
      </c>
      <c r="F28411">
        <v>5289.4697415889968</v>
      </c>
    </row>
    <row r="28412" spans="1:6" hidden="1" x14ac:dyDescent="0.35">
      <c r="A28412">
        <v>28410</v>
      </c>
      <c r="B28412" t="s">
        <v>843</v>
      </c>
      <c r="C28412">
        <v>0</v>
      </c>
      <c r="D28412" t="s">
        <v>9</v>
      </c>
      <c r="E28412" t="s">
        <v>511</v>
      </c>
      <c r="F28412">
        <v>10657.463045758746</v>
      </c>
    </row>
    <row r="28413" spans="1:6" hidden="1" x14ac:dyDescent="0.35">
      <c r="A28413">
        <v>28411</v>
      </c>
      <c r="B28413" t="s">
        <v>843</v>
      </c>
      <c r="C28413">
        <v>0</v>
      </c>
      <c r="D28413" t="s">
        <v>9</v>
      </c>
      <c r="E28413" t="s">
        <v>512</v>
      </c>
      <c r="F28413">
        <v>2595.5530445427421</v>
      </c>
    </row>
    <row r="28414" spans="1:6" hidden="1" x14ac:dyDescent="0.35">
      <c r="A28414">
        <v>28412</v>
      </c>
      <c r="B28414" t="s">
        <v>843</v>
      </c>
      <c r="C28414">
        <v>0</v>
      </c>
      <c r="D28414" t="s">
        <v>9</v>
      </c>
      <c r="E28414" t="s">
        <v>513</v>
      </c>
      <c r="F28414">
        <v>166.65889032791844</v>
      </c>
    </row>
    <row r="28415" spans="1:6" hidden="1" x14ac:dyDescent="0.35">
      <c r="A28415">
        <v>28413</v>
      </c>
      <c r="B28415" t="s">
        <v>843</v>
      </c>
      <c r="C28415">
        <v>0</v>
      </c>
      <c r="D28415" t="s">
        <v>9</v>
      </c>
      <c r="E28415" t="s">
        <v>514</v>
      </c>
      <c r="F28415">
        <v>544.45957517751174</v>
      </c>
    </row>
    <row r="28416" spans="1:6" hidden="1" x14ac:dyDescent="0.35">
      <c r="A28416">
        <v>28414</v>
      </c>
      <c r="B28416" t="s">
        <v>843</v>
      </c>
      <c r="C28416">
        <v>0</v>
      </c>
      <c r="D28416" t="s">
        <v>9</v>
      </c>
      <c r="E28416" t="s">
        <v>515</v>
      </c>
      <c r="F28416">
        <v>2877.7717053037936</v>
      </c>
    </row>
    <row r="28417" spans="1:6" hidden="1" x14ac:dyDescent="0.35">
      <c r="A28417">
        <v>28415</v>
      </c>
      <c r="B28417" t="s">
        <v>843</v>
      </c>
      <c r="C28417">
        <v>0</v>
      </c>
      <c r="D28417" t="s">
        <v>9</v>
      </c>
      <c r="E28417" t="s">
        <v>516</v>
      </c>
      <c r="F28417">
        <v>14.849426482052099</v>
      </c>
    </row>
    <row r="28418" spans="1:6" hidden="1" x14ac:dyDescent="0.35">
      <c r="A28418">
        <v>28416</v>
      </c>
      <c r="B28418" t="s">
        <v>843</v>
      </c>
      <c r="C28418">
        <v>0</v>
      </c>
      <c r="D28418" t="s">
        <v>9</v>
      </c>
      <c r="E28418" t="s">
        <v>517</v>
      </c>
      <c r="F28418">
        <v>0</v>
      </c>
    </row>
    <row r="28419" spans="1:6" hidden="1" x14ac:dyDescent="0.35">
      <c r="A28419">
        <v>28417</v>
      </c>
      <c r="B28419" t="s">
        <v>843</v>
      </c>
      <c r="C28419">
        <v>0</v>
      </c>
      <c r="D28419" t="s">
        <v>9</v>
      </c>
      <c r="E28419" t="s">
        <v>518</v>
      </c>
      <c r="F28419">
        <v>0</v>
      </c>
    </row>
    <row r="28420" spans="1:6" hidden="1" x14ac:dyDescent="0.35">
      <c r="A28420">
        <v>28418</v>
      </c>
      <c r="B28420" t="s">
        <v>843</v>
      </c>
      <c r="C28420">
        <v>0</v>
      </c>
      <c r="D28420" t="s">
        <v>9</v>
      </c>
      <c r="E28420" t="s">
        <v>519</v>
      </c>
      <c r="F28420">
        <v>583.38545803836882</v>
      </c>
    </row>
    <row r="28421" spans="1:6" hidden="1" x14ac:dyDescent="0.35">
      <c r="A28421">
        <v>28419</v>
      </c>
      <c r="B28421" t="s">
        <v>843</v>
      </c>
      <c r="C28421">
        <v>0</v>
      </c>
      <c r="D28421" t="s">
        <v>9</v>
      </c>
      <c r="E28421" t="s">
        <v>520</v>
      </c>
      <c r="F28421">
        <v>545.20560732729132</v>
      </c>
    </row>
    <row r="28422" spans="1:6" hidden="1" x14ac:dyDescent="0.35">
      <c r="A28422">
        <v>28420</v>
      </c>
      <c r="B28422" t="s">
        <v>843</v>
      </c>
      <c r="C28422">
        <v>0</v>
      </c>
      <c r="D28422" t="s">
        <v>106</v>
      </c>
      <c r="E28422" t="s">
        <v>521</v>
      </c>
      <c r="F28422">
        <v>73.166619532143486</v>
      </c>
    </row>
    <row r="28423" spans="1:6" hidden="1" x14ac:dyDescent="0.35">
      <c r="A28423">
        <v>28421</v>
      </c>
      <c r="B28423" t="s">
        <v>843</v>
      </c>
      <c r="C28423">
        <v>0</v>
      </c>
      <c r="D28423" t="s">
        <v>106</v>
      </c>
      <c r="E28423" t="s">
        <v>522</v>
      </c>
      <c r="F28423">
        <v>26.443336885844221</v>
      </c>
    </row>
    <row r="28424" spans="1:6" hidden="1" x14ac:dyDescent="0.35">
      <c r="A28424">
        <v>28422</v>
      </c>
      <c r="B28424" t="s">
        <v>843</v>
      </c>
      <c r="C28424">
        <v>0</v>
      </c>
      <c r="D28424" t="s">
        <v>106</v>
      </c>
      <c r="E28424" t="s">
        <v>523</v>
      </c>
      <c r="F28424">
        <v>91.909811429082936</v>
      </c>
    </row>
    <row r="28425" spans="1:6" hidden="1" x14ac:dyDescent="0.35">
      <c r="A28425">
        <v>28423</v>
      </c>
      <c r="B28425" t="s">
        <v>843</v>
      </c>
      <c r="C28425">
        <v>0</v>
      </c>
      <c r="D28425" t="s">
        <v>106</v>
      </c>
      <c r="E28425" t="s">
        <v>524</v>
      </c>
      <c r="F28425">
        <v>15.813137591517654</v>
      </c>
    </row>
    <row r="28426" spans="1:6" hidden="1" x14ac:dyDescent="0.35">
      <c r="A28426">
        <v>28424</v>
      </c>
      <c r="B28426" t="s">
        <v>843</v>
      </c>
      <c r="C28426">
        <v>0</v>
      </c>
      <c r="D28426" t="s">
        <v>106</v>
      </c>
      <c r="E28426" t="s">
        <v>525</v>
      </c>
      <c r="F28426">
        <v>1.4438549604733604</v>
      </c>
    </row>
    <row r="28427" spans="1:6" hidden="1" x14ac:dyDescent="0.35">
      <c r="A28427">
        <v>28425</v>
      </c>
      <c r="B28427" t="s">
        <v>843</v>
      </c>
      <c r="C28427">
        <v>0</v>
      </c>
      <c r="D28427" t="s">
        <v>106</v>
      </c>
      <c r="E28427" t="s">
        <v>526</v>
      </c>
      <c r="F28427">
        <v>6.8184340982408136</v>
      </c>
    </row>
    <row r="28428" spans="1:6" hidden="1" x14ac:dyDescent="0.35">
      <c r="A28428">
        <v>28426</v>
      </c>
      <c r="B28428" t="s">
        <v>843</v>
      </c>
      <c r="C28428">
        <v>0</v>
      </c>
      <c r="D28428" t="s">
        <v>106</v>
      </c>
      <c r="E28428" t="s">
        <v>527</v>
      </c>
      <c r="F28428">
        <v>0.27232615638637292</v>
      </c>
    </row>
    <row r="28429" spans="1:6" hidden="1" x14ac:dyDescent="0.35">
      <c r="A28429">
        <v>28427</v>
      </c>
      <c r="B28429" t="s">
        <v>843</v>
      </c>
      <c r="C28429">
        <v>0</v>
      </c>
      <c r="D28429" t="s">
        <v>106</v>
      </c>
      <c r="E28429" t="s">
        <v>528</v>
      </c>
      <c r="F28429">
        <v>0.49537493778198449</v>
      </c>
    </row>
    <row r="28430" spans="1:6" hidden="1" x14ac:dyDescent="0.35">
      <c r="A28430">
        <v>28428</v>
      </c>
      <c r="B28430" t="s">
        <v>843</v>
      </c>
      <c r="C28430">
        <v>0</v>
      </c>
      <c r="D28430" t="s">
        <v>105</v>
      </c>
      <c r="E28430" t="s">
        <v>529</v>
      </c>
      <c r="F28430">
        <v>211.94285758017176</v>
      </c>
    </row>
    <row r="28431" spans="1:6" hidden="1" x14ac:dyDescent="0.35">
      <c r="A28431">
        <v>28429</v>
      </c>
      <c r="B28431" t="s">
        <v>843</v>
      </c>
      <c r="C28431">
        <v>0</v>
      </c>
      <c r="D28431" t="s">
        <v>105</v>
      </c>
      <c r="E28431" t="s">
        <v>530</v>
      </c>
      <c r="F28431">
        <v>692.26556898360843</v>
      </c>
    </row>
    <row r="28432" spans="1:6" hidden="1" x14ac:dyDescent="0.35">
      <c r="A28432">
        <v>28430</v>
      </c>
      <c r="B28432" t="s">
        <v>843</v>
      </c>
      <c r="C28432">
        <v>0</v>
      </c>
      <c r="D28432" t="s">
        <v>105</v>
      </c>
      <c r="E28432" t="s">
        <v>531</v>
      </c>
      <c r="F28432">
        <v>39.524105862640788</v>
      </c>
    </row>
    <row r="28433" spans="1:6" hidden="1" x14ac:dyDescent="0.35">
      <c r="A28433">
        <v>28431</v>
      </c>
      <c r="B28433" t="s">
        <v>843</v>
      </c>
      <c r="C28433">
        <v>0</v>
      </c>
      <c r="D28433" t="s">
        <v>105</v>
      </c>
      <c r="E28433" t="s">
        <v>532</v>
      </c>
      <c r="F28433">
        <v>59.257576274869677</v>
      </c>
    </row>
    <row r="28434" spans="1:6" hidden="1" x14ac:dyDescent="0.35">
      <c r="A28434">
        <v>28432</v>
      </c>
      <c r="B28434" t="s">
        <v>843</v>
      </c>
      <c r="C28434">
        <v>0</v>
      </c>
      <c r="D28434" t="s">
        <v>10</v>
      </c>
      <c r="E28434" t="s">
        <v>533</v>
      </c>
      <c r="F28434">
        <v>2.8670345130275674</v>
      </c>
    </row>
    <row r="28435" spans="1:6" hidden="1" x14ac:dyDescent="0.35">
      <c r="A28435">
        <v>28433</v>
      </c>
      <c r="B28435" t="s">
        <v>843</v>
      </c>
      <c r="C28435">
        <v>0</v>
      </c>
      <c r="D28435" t="s">
        <v>10</v>
      </c>
      <c r="E28435" t="s">
        <v>534</v>
      </c>
      <c r="F28435">
        <v>22.447247360204024</v>
      </c>
    </row>
    <row r="28436" spans="1:6" hidden="1" x14ac:dyDescent="0.35">
      <c r="A28436">
        <v>28434</v>
      </c>
      <c r="B28436" t="s">
        <v>843</v>
      </c>
      <c r="C28436">
        <v>0</v>
      </c>
      <c r="D28436" t="s">
        <v>10</v>
      </c>
      <c r="E28436" t="s">
        <v>535</v>
      </c>
      <c r="F28436">
        <v>1159.3679659969769</v>
      </c>
    </row>
    <row r="28437" spans="1:6" hidden="1" x14ac:dyDescent="0.35">
      <c r="A28437">
        <v>28435</v>
      </c>
      <c r="B28437" t="s">
        <v>843</v>
      </c>
      <c r="C28437">
        <v>0</v>
      </c>
      <c r="D28437" t="s">
        <v>10</v>
      </c>
      <c r="E28437" t="s">
        <v>536</v>
      </c>
      <c r="F28437">
        <v>539.62360706656045</v>
      </c>
    </row>
    <row r="28438" spans="1:6" hidden="1" x14ac:dyDescent="0.35">
      <c r="A28438">
        <v>28436</v>
      </c>
      <c r="B28438" t="s">
        <v>843</v>
      </c>
      <c r="C28438">
        <v>0</v>
      </c>
      <c r="D28438" t="s">
        <v>10</v>
      </c>
      <c r="E28438" t="s">
        <v>537</v>
      </c>
      <c r="F28438">
        <v>25.804051730292791</v>
      </c>
    </row>
    <row r="28439" spans="1:6" hidden="1" x14ac:dyDescent="0.35">
      <c r="A28439">
        <v>28437</v>
      </c>
      <c r="B28439" t="s">
        <v>843</v>
      </c>
      <c r="C28439">
        <v>0</v>
      </c>
      <c r="D28439" t="s">
        <v>10</v>
      </c>
      <c r="E28439" t="s">
        <v>538</v>
      </c>
      <c r="F28439">
        <v>43.027567471799401</v>
      </c>
    </row>
    <row r="28440" spans="1:6" hidden="1" x14ac:dyDescent="0.35">
      <c r="A28440">
        <v>28438</v>
      </c>
      <c r="B28440" t="s">
        <v>843</v>
      </c>
      <c r="C28440">
        <v>0</v>
      </c>
      <c r="D28440" t="s">
        <v>10</v>
      </c>
      <c r="E28440" t="s">
        <v>539</v>
      </c>
      <c r="F28440">
        <v>195.34707471028125</v>
      </c>
    </row>
    <row r="28441" spans="1:6" hidden="1" x14ac:dyDescent="0.35">
      <c r="A28441">
        <v>28439</v>
      </c>
      <c r="B28441" t="s">
        <v>843</v>
      </c>
      <c r="C28441">
        <v>0</v>
      </c>
      <c r="D28441" t="s">
        <v>10</v>
      </c>
      <c r="E28441" t="s">
        <v>540</v>
      </c>
      <c r="F28441">
        <v>592.72604595416794</v>
      </c>
    </row>
    <row r="28442" spans="1:6" hidden="1" x14ac:dyDescent="0.35">
      <c r="A28442">
        <v>28440</v>
      </c>
      <c r="B28442" t="s">
        <v>843</v>
      </c>
      <c r="C28442">
        <v>0</v>
      </c>
      <c r="D28442" t="s">
        <v>10</v>
      </c>
      <c r="E28442" t="s">
        <v>541</v>
      </c>
      <c r="F28442">
        <v>612.26643602526428</v>
      </c>
    </row>
    <row r="28443" spans="1:6" hidden="1" x14ac:dyDescent="0.35">
      <c r="A28443">
        <v>28441</v>
      </c>
      <c r="B28443" t="s">
        <v>843</v>
      </c>
      <c r="C28443">
        <v>0</v>
      </c>
      <c r="D28443" t="s">
        <v>10</v>
      </c>
      <c r="E28443" t="s">
        <v>542</v>
      </c>
      <c r="F28443">
        <v>519.19843793809912</v>
      </c>
    </row>
    <row r="28444" spans="1:6" hidden="1" x14ac:dyDescent="0.35">
      <c r="A28444">
        <v>28442</v>
      </c>
      <c r="B28444" t="s">
        <v>843</v>
      </c>
      <c r="C28444">
        <v>0</v>
      </c>
      <c r="D28444" t="s">
        <v>10</v>
      </c>
      <c r="E28444" t="s">
        <v>543</v>
      </c>
      <c r="F28444">
        <v>33.124801838298893</v>
      </c>
    </row>
    <row r="28445" spans="1:6" hidden="1" x14ac:dyDescent="0.35">
      <c r="A28445">
        <v>28443</v>
      </c>
      <c r="B28445" t="s">
        <v>843</v>
      </c>
      <c r="C28445">
        <v>0</v>
      </c>
      <c r="D28445" t="s">
        <v>12</v>
      </c>
      <c r="E28445" t="s">
        <v>544</v>
      </c>
      <c r="F28445">
        <v>1596.780614814679</v>
      </c>
    </row>
    <row r="28446" spans="1:6" hidden="1" x14ac:dyDescent="0.35">
      <c r="A28446">
        <v>28444</v>
      </c>
      <c r="B28446" t="s">
        <v>843</v>
      </c>
      <c r="C28446">
        <v>0</v>
      </c>
      <c r="D28446" t="s">
        <v>12</v>
      </c>
      <c r="E28446" t="s">
        <v>545</v>
      </c>
      <c r="F28446">
        <v>451.40630994404393</v>
      </c>
    </row>
    <row r="28447" spans="1:6" hidden="1" x14ac:dyDescent="0.35">
      <c r="A28447">
        <v>28445</v>
      </c>
      <c r="B28447" t="s">
        <v>843</v>
      </c>
      <c r="C28447">
        <v>0</v>
      </c>
      <c r="D28447" t="s">
        <v>12</v>
      </c>
      <c r="E28447" t="s">
        <v>546</v>
      </c>
      <c r="F28447">
        <v>686.66751345650357</v>
      </c>
    </row>
    <row r="28448" spans="1:6" hidden="1" x14ac:dyDescent="0.35">
      <c r="A28448">
        <v>28446</v>
      </c>
      <c r="B28448" t="s">
        <v>843</v>
      </c>
      <c r="C28448">
        <v>0</v>
      </c>
      <c r="D28448" t="s">
        <v>12</v>
      </c>
      <c r="E28448" t="s">
        <v>547</v>
      </c>
      <c r="F28448">
        <v>1101.3820149272765</v>
      </c>
    </row>
    <row r="28449" spans="1:6" hidden="1" x14ac:dyDescent="0.35">
      <c r="A28449">
        <v>28447</v>
      </c>
      <c r="B28449" t="s">
        <v>843</v>
      </c>
      <c r="C28449">
        <v>0</v>
      </c>
      <c r="D28449" t="s">
        <v>12</v>
      </c>
      <c r="E28449" t="s">
        <v>548</v>
      </c>
      <c r="F28449">
        <v>390.09405654099976</v>
      </c>
    </row>
    <row r="28450" spans="1:6" hidden="1" x14ac:dyDescent="0.35">
      <c r="A28450">
        <v>28448</v>
      </c>
      <c r="B28450" t="s">
        <v>843</v>
      </c>
      <c r="C28450">
        <v>0</v>
      </c>
      <c r="D28450" t="s">
        <v>12</v>
      </c>
      <c r="E28450" t="s">
        <v>549</v>
      </c>
      <c r="F28450">
        <v>971.664834376008</v>
      </c>
    </row>
    <row r="28451" spans="1:6" hidden="1" x14ac:dyDescent="0.35">
      <c r="A28451">
        <v>28449</v>
      </c>
      <c r="B28451" t="s">
        <v>843</v>
      </c>
      <c r="C28451">
        <v>0</v>
      </c>
      <c r="D28451" t="s">
        <v>12</v>
      </c>
      <c r="E28451" t="s">
        <v>550</v>
      </c>
      <c r="F28451">
        <v>855.96891586417405</v>
      </c>
    </row>
    <row r="28452" spans="1:6" hidden="1" x14ac:dyDescent="0.35">
      <c r="A28452">
        <v>28450</v>
      </c>
      <c r="B28452" t="s">
        <v>843</v>
      </c>
      <c r="C28452">
        <v>0</v>
      </c>
      <c r="D28452" t="s">
        <v>12</v>
      </c>
      <c r="E28452" t="s">
        <v>551</v>
      </c>
      <c r="F28452">
        <v>602.80098888228099</v>
      </c>
    </row>
    <row r="28453" spans="1:6" hidden="1" x14ac:dyDescent="0.35">
      <c r="A28453">
        <v>28451</v>
      </c>
      <c r="B28453" t="s">
        <v>843</v>
      </c>
      <c r="C28453">
        <v>0</v>
      </c>
      <c r="D28453" t="s">
        <v>12</v>
      </c>
      <c r="E28453" t="s">
        <v>552</v>
      </c>
      <c r="F28453">
        <v>9104.3179926460434</v>
      </c>
    </row>
    <row r="28454" spans="1:6" hidden="1" x14ac:dyDescent="0.35">
      <c r="A28454">
        <v>28452</v>
      </c>
      <c r="B28454" t="s">
        <v>843</v>
      </c>
      <c r="C28454">
        <v>0</v>
      </c>
      <c r="D28454" t="s">
        <v>12</v>
      </c>
      <c r="E28454" t="s">
        <v>553</v>
      </c>
      <c r="F28454">
        <v>3199.5113193005664</v>
      </c>
    </row>
    <row r="28455" spans="1:6" hidden="1" x14ac:dyDescent="0.35">
      <c r="A28455">
        <v>28453</v>
      </c>
      <c r="B28455" t="s">
        <v>843</v>
      </c>
      <c r="C28455">
        <v>0</v>
      </c>
      <c r="D28455" t="s">
        <v>12</v>
      </c>
      <c r="E28455" t="s">
        <v>554</v>
      </c>
      <c r="F28455">
        <v>3048.6338387964179</v>
      </c>
    </row>
    <row r="28456" spans="1:6" hidden="1" x14ac:dyDescent="0.35">
      <c r="A28456">
        <v>28454</v>
      </c>
      <c r="B28456" t="s">
        <v>843</v>
      </c>
      <c r="C28456">
        <v>0</v>
      </c>
      <c r="D28456" t="s">
        <v>12</v>
      </c>
      <c r="E28456" t="s">
        <v>555</v>
      </c>
      <c r="F28456">
        <v>1266.1851810461994</v>
      </c>
    </row>
    <row r="28457" spans="1:6" hidden="1" x14ac:dyDescent="0.35">
      <c r="A28457">
        <v>28455</v>
      </c>
      <c r="B28457" t="s">
        <v>843</v>
      </c>
      <c r="C28457">
        <v>0</v>
      </c>
      <c r="D28457" t="s">
        <v>13</v>
      </c>
      <c r="E28457" t="s">
        <v>556</v>
      </c>
      <c r="F28457">
        <v>2015.8660852271184</v>
      </c>
    </row>
    <row r="28458" spans="1:6" hidden="1" x14ac:dyDescent="0.35">
      <c r="A28458">
        <v>28456</v>
      </c>
      <c r="B28458" t="s">
        <v>843</v>
      </c>
      <c r="C28458">
        <v>0</v>
      </c>
      <c r="D28458" t="s">
        <v>13</v>
      </c>
      <c r="E28458" t="s">
        <v>557</v>
      </c>
      <c r="F28458">
        <v>1470.2968452760069</v>
      </c>
    </row>
    <row r="28459" spans="1:6" hidden="1" x14ac:dyDescent="0.35">
      <c r="A28459">
        <v>28457</v>
      </c>
      <c r="B28459" t="s">
        <v>843</v>
      </c>
      <c r="C28459">
        <v>0</v>
      </c>
      <c r="D28459" t="s">
        <v>13</v>
      </c>
      <c r="E28459" t="s">
        <v>558</v>
      </c>
      <c r="F28459">
        <v>646.92373284920939</v>
      </c>
    </row>
    <row r="28460" spans="1:6" hidden="1" x14ac:dyDescent="0.35">
      <c r="A28460">
        <v>28458</v>
      </c>
      <c r="B28460" t="s">
        <v>843</v>
      </c>
      <c r="C28460">
        <v>0</v>
      </c>
      <c r="D28460" t="s">
        <v>14</v>
      </c>
      <c r="E28460" t="s">
        <v>559</v>
      </c>
      <c r="F28460">
        <v>431.034133841938</v>
      </c>
    </row>
    <row r="28461" spans="1:6" hidden="1" x14ac:dyDescent="0.35">
      <c r="A28461">
        <v>28459</v>
      </c>
      <c r="B28461" t="s">
        <v>843</v>
      </c>
      <c r="C28461">
        <v>0</v>
      </c>
      <c r="D28461" t="s">
        <v>14</v>
      </c>
      <c r="E28461" t="s">
        <v>560</v>
      </c>
      <c r="F28461">
        <v>0</v>
      </c>
    </row>
    <row r="28462" spans="1:6" hidden="1" x14ac:dyDescent="0.35">
      <c r="A28462">
        <v>28460</v>
      </c>
      <c r="B28462" t="s">
        <v>843</v>
      </c>
      <c r="C28462">
        <v>0</v>
      </c>
      <c r="D28462" t="s">
        <v>15</v>
      </c>
      <c r="E28462" t="s">
        <v>561</v>
      </c>
      <c r="F28462">
        <v>18.265361607796169</v>
      </c>
    </row>
    <row r="28463" spans="1:6" hidden="1" x14ac:dyDescent="0.35">
      <c r="A28463">
        <v>28461</v>
      </c>
      <c r="B28463" t="s">
        <v>843</v>
      </c>
      <c r="C28463">
        <v>0</v>
      </c>
      <c r="D28463" t="s">
        <v>15</v>
      </c>
      <c r="E28463" t="s">
        <v>562</v>
      </c>
      <c r="F28463">
        <v>0</v>
      </c>
    </row>
    <row r="28464" spans="1:6" hidden="1" x14ac:dyDescent="0.35">
      <c r="A28464">
        <v>28462</v>
      </c>
      <c r="B28464" t="s">
        <v>843</v>
      </c>
      <c r="C28464">
        <v>0</v>
      </c>
      <c r="D28464" t="s">
        <v>15</v>
      </c>
      <c r="E28464" t="s">
        <v>563</v>
      </c>
      <c r="F28464">
        <v>928.44643712095183</v>
      </c>
    </row>
    <row r="28465" spans="1:6" hidden="1" x14ac:dyDescent="0.35">
      <c r="A28465">
        <v>28463</v>
      </c>
      <c r="B28465" t="s">
        <v>843</v>
      </c>
      <c r="C28465">
        <v>0</v>
      </c>
      <c r="D28465" t="s">
        <v>15</v>
      </c>
      <c r="E28465" t="s">
        <v>564</v>
      </c>
      <c r="F28465">
        <v>1474.14840918506</v>
      </c>
    </row>
    <row r="28466" spans="1:6" hidden="1" x14ac:dyDescent="0.35">
      <c r="A28466">
        <v>28464</v>
      </c>
      <c r="B28466" t="s">
        <v>843</v>
      </c>
      <c r="C28466">
        <v>0</v>
      </c>
      <c r="D28466" t="s">
        <v>16</v>
      </c>
      <c r="E28466" t="s">
        <v>565</v>
      </c>
      <c r="F28466">
        <v>53.108446760221483</v>
      </c>
    </row>
    <row r="28467" spans="1:6" hidden="1" x14ac:dyDescent="0.35">
      <c r="A28467">
        <v>28465</v>
      </c>
      <c r="B28467" t="s">
        <v>843</v>
      </c>
      <c r="C28467">
        <v>0</v>
      </c>
      <c r="D28467" t="s">
        <v>16</v>
      </c>
      <c r="E28467" t="s">
        <v>566</v>
      </c>
      <c r="F28467">
        <v>1.1995518471834669E-2</v>
      </c>
    </row>
    <row r="28468" spans="1:6" hidden="1" x14ac:dyDescent="0.35">
      <c r="A28468">
        <v>28466</v>
      </c>
      <c r="B28468" t="s">
        <v>843</v>
      </c>
      <c r="C28468">
        <v>0</v>
      </c>
      <c r="D28468" t="s">
        <v>16</v>
      </c>
      <c r="E28468" t="s">
        <v>567</v>
      </c>
      <c r="F28468">
        <v>6.8179784971634225</v>
      </c>
    </row>
    <row r="28469" spans="1:6" hidden="1" x14ac:dyDescent="0.35">
      <c r="A28469">
        <v>28467</v>
      </c>
      <c r="B28469" t="s">
        <v>843</v>
      </c>
      <c r="C28469">
        <v>0</v>
      </c>
      <c r="D28469" t="s">
        <v>16</v>
      </c>
      <c r="E28469" t="s">
        <v>568</v>
      </c>
      <c r="F28469">
        <v>2007.6339862567784</v>
      </c>
    </row>
    <row r="28470" spans="1:6" hidden="1" x14ac:dyDescent="0.35">
      <c r="A28470">
        <v>28468</v>
      </c>
      <c r="B28470" t="s">
        <v>843</v>
      </c>
      <c r="C28470">
        <v>0</v>
      </c>
      <c r="D28470" t="s">
        <v>16</v>
      </c>
      <c r="E28470" t="s">
        <v>569</v>
      </c>
      <c r="F28470">
        <v>0.66967996836079657</v>
      </c>
    </row>
    <row r="28471" spans="1:6" hidden="1" x14ac:dyDescent="0.35">
      <c r="A28471">
        <v>28469</v>
      </c>
      <c r="B28471" t="s">
        <v>843</v>
      </c>
      <c r="C28471">
        <v>0</v>
      </c>
      <c r="D28471" t="s">
        <v>16</v>
      </c>
      <c r="E28471" t="s">
        <v>570</v>
      </c>
      <c r="F28471">
        <v>1.0321541596083132</v>
      </c>
    </row>
    <row r="28472" spans="1:6" hidden="1" x14ac:dyDescent="0.35">
      <c r="A28472">
        <v>28470</v>
      </c>
      <c r="B28472" t="s">
        <v>843</v>
      </c>
      <c r="C28472">
        <v>0</v>
      </c>
      <c r="D28472" t="s">
        <v>16</v>
      </c>
      <c r="E28472" t="s">
        <v>571</v>
      </c>
      <c r="F28472">
        <v>162.95954698690107</v>
      </c>
    </row>
    <row r="28473" spans="1:6" hidden="1" x14ac:dyDescent="0.35">
      <c r="A28473">
        <v>28471</v>
      </c>
      <c r="B28473" t="s">
        <v>843</v>
      </c>
      <c r="C28473">
        <v>0</v>
      </c>
      <c r="D28473" t="s">
        <v>16</v>
      </c>
      <c r="E28473" t="s">
        <v>572</v>
      </c>
      <c r="F28473">
        <v>74.506736024077441</v>
      </c>
    </row>
    <row r="28474" spans="1:6" hidden="1" x14ac:dyDescent="0.35">
      <c r="A28474">
        <v>28472</v>
      </c>
      <c r="B28474" t="s">
        <v>843</v>
      </c>
      <c r="C28474">
        <v>0</v>
      </c>
      <c r="D28474" t="s">
        <v>16</v>
      </c>
      <c r="E28474" t="s">
        <v>573</v>
      </c>
      <c r="F28474">
        <v>1048.3457143618532</v>
      </c>
    </row>
    <row r="28475" spans="1:6" hidden="1" x14ac:dyDescent="0.35">
      <c r="A28475">
        <v>28473</v>
      </c>
      <c r="B28475" t="s">
        <v>843</v>
      </c>
      <c r="C28475">
        <v>0</v>
      </c>
      <c r="D28475" t="s">
        <v>16</v>
      </c>
      <c r="E28475" t="s">
        <v>574</v>
      </c>
      <c r="F28475">
        <v>244.02417260622136</v>
      </c>
    </row>
    <row r="28476" spans="1:6" hidden="1" x14ac:dyDescent="0.35">
      <c r="A28476">
        <v>28474</v>
      </c>
      <c r="B28476" t="s">
        <v>843</v>
      </c>
      <c r="C28476">
        <v>0</v>
      </c>
      <c r="D28476" t="s">
        <v>16</v>
      </c>
      <c r="E28476" t="s">
        <v>575</v>
      </c>
      <c r="F28476">
        <v>2.2172161134831905</v>
      </c>
    </row>
    <row r="28477" spans="1:6" hidden="1" x14ac:dyDescent="0.35">
      <c r="A28477">
        <v>28475</v>
      </c>
      <c r="B28477" t="s">
        <v>843</v>
      </c>
      <c r="C28477">
        <v>0</v>
      </c>
      <c r="D28477" t="s">
        <v>16</v>
      </c>
      <c r="E28477" t="s">
        <v>576</v>
      </c>
      <c r="F28477">
        <v>277.29722794766695</v>
      </c>
    </row>
    <row r="28478" spans="1:6" hidden="1" x14ac:dyDescent="0.35">
      <c r="A28478">
        <v>28476</v>
      </c>
      <c r="B28478" t="s">
        <v>843</v>
      </c>
      <c r="C28478">
        <v>0</v>
      </c>
      <c r="D28478" t="s">
        <v>16</v>
      </c>
      <c r="E28478" t="s">
        <v>577</v>
      </c>
      <c r="F28478">
        <v>18.460256419166129</v>
      </c>
    </row>
    <row r="28479" spans="1:6" hidden="1" x14ac:dyDescent="0.35">
      <c r="A28479">
        <v>28477</v>
      </c>
      <c r="B28479" t="s">
        <v>843</v>
      </c>
      <c r="C28479">
        <v>0</v>
      </c>
      <c r="D28479" t="s">
        <v>16</v>
      </c>
      <c r="E28479" t="s">
        <v>578</v>
      </c>
      <c r="F28479">
        <v>10.118717792330829</v>
      </c>
    </row>
    <row r="28480" spans="1:6" hidden="1" x14ac:dyDescent="0.35">
      <c r="A28480">
        <v>28478</v>
      </c>
      <c r="B28480" t="s">
        <v>843</v>
      </c>
      <c r="C28480">
        <v>0</v>
      </c>
      <c r="D28480" t="s">
        <v>16</v>
      </c>
      <c r="E28480" t="s">
        <v>579</v>
      </c>
      <c r="F28480">
        <v>83.219956591854157</v>
      </c>
    </row>
    <row r="28481" spans="1:6" hidden="1" x14ac:dyDescent="0.35">
      <c r="A28481">
        <v>28479</v>
      </c>
      <c r="B28481" t="s">
        <v>843</v>
      </c>
      <c r="C28481">
        <v>0</v>
      </c>
      <c r="D28481" t="s">
        <v>16</v>
      </c>
      <c r="E28481" t="s">
        <v>580</v>
      </c>
      <c r="F28481">
        <v>12.560158162965745</v>
      </c>
    </row>
    <row r="28482" spans="1:6" hidden="1" x14ac:dyDescent="0.35">
      <c r="A28482">
        <v>28480</v>
      </c>
      <c r="B28482" t="s">
        <v>843</v>
      </c>
      <c r="C28482">
        <v>0</v>
      </c>
      <c r="D28482" t="s">
        <v>16</v>
      </c>
      <c r="E28482" t="s">
        <v>581</v>
      </c>
      <c r="F28482">
        <v>136.57006368912585</v>
      </c>
    </row>
    <row r="28483" spans="1:6" hidden="1" x14ac:dyDescent="0.35">
      <c r="A28483">
        <v>28481</v>
      </c>
      <c r="B28483" t="s">
        <v>843</v>
      </c>
      <c r="C28483">
        <v>0</v>
      </c>
      <c r="D28483" t="s">
        <v>16</v>
      </c>
      <c r="E28483" t="s">
        <v>582</v>
      </c>
      <c r="F28483">
        <v>19.556951938264895</v>
      </c>
    </row>
    <row r="28484" spans="1:6" hidden="1" x14ac:dyDescent="0.35">
      <c r="A28484">
        <v>28482</v>
      </c>
      <c r="B28484" t="s">
        <v>843</v>
      </c>
      <c r="C28484">
        <v>0</v>
      </c>
      <c r="D28484" t="s">
        <v>16</v>
      </c>
      <c r="E28484" t="s">
        <v>583</v>
      </c>
      <c r="F28484">
        <v>2.643096472645071</v>
      </c>
    </row>
    <row r="28485" spans="1:6" hidden="1" x14ac:dyDescent="0.35">
      <c r="A28485">
        <v>28483</v>
      </c>
      <c r="B28485" t="s">
        <v>843</v>
      </c>
      <c r="C28485">
        <v>0</v>
      </c>
      <c r="D28485" t="s">
        <v>16</v>
      </c>
      <c r="E28485" t="s">
        <v>584</v>
      </c>
      <c r="F28485">
        <v>6.3406239978312593</v>
      </c>
    </row>
    <row r="28486" spans="1:6" hidden="1" x14ac:dyDescent="0.35">
      <c r="A28486">
        <v>28484</v>
      </c>
      <c r="B28486" t="s">
        <v>843</v>
      </c>
      <c r="C28486">
        <v>0</v>
      </c>
      <c r="D28486" t="s">
        <v>16</v>
      </c>
      <c r="E28486" t="s">
        <v>585</v>
      </c>
      <c r="F28486">
        <v>5.7939264741730474</v>
      </c>
    </row>
    <row r="28487" spans="1:6" hidden="1" x14ac:dyDescent="0.35">
      <c r="A28487">
        <v>28485</v>
      </c>
      <c r="B28487" t="s">
        <v>843</v>
      </c>
      <c r="C28487">
        <v>0</v>
      </c>
      <c r="D28487" t="s">
        <v>100</v>
      </c>
      <c r="E28487" t="s">
        <v>586</v>
      </c>
      <c r="F28487">
        <v>3.7552744633510668</v>
      </c>
    </row>
    <row r="28488" spans="1:6" hidden="1" x14ac:dyDescent="0.35">
      <c r="A28488">
        <v>28486</v>
      </c>
      <c r="B28488" t="s">
        <v>843</v>
      </c>
      <c r="C28488">
        <v>0</v>
      </c>
      <c r="D28488" t="s">
        <v>100</v>
      </c>
      <c r="E28488" t="s">
        <v>587</v>
      </c>
      <c r="F28488">
        <v>94.453680525011464</v>
      </c>
    </row>
    <row r="28489" spans="1:6" hidden="1" x14ac:dyDescent="0.35">
      <c r="A28489">
        <v>28487</v>
      </c>
      <c r="B28489" t="s">
        <v>843</v>
      </c>
      <c r="C28489">
        <v>0</v>
      </c>
      <c r="D28489" t="s">
        <v>100</v>
      </c>
      <c r="E28489" t="s">
        <v>588</v>
      </c>
      <c r="F28489">
        <v>0</v>
      </c>
    </row>
    <row r="28490" spans="1:6" hidden="1" x14ac:dyDescent="0.35">
      <c r="A28490">
        <v>28488</v>
      </c>
      <c r="B28490" t="s">
        <v>843</v>
      </c>
      <c r="C28490">
        <v>0</v>
      </c>
      <c r="D28490" t="s">
        <v>100</v>
      </c>
      <c r="E28490" t="s">
        <v>589</v>
      </c>
      <c r="F28490">
        <v>58.913573560669427</v>
      </c>
    </row>
    <row r="28491" spans="1:6" hidden="1" x14ac:dyDescent="0.35">
      <c r="A28491">
        <v>28489</v>
      </c>
      <c r="B28491" t="s">
        <v>843</v>
      </c>
      <c r="C28491">
        <v>0</v>
      </c>
      <c r="D28491" t="s">
        <v>100</v>
      </c>
      <c r="E28491" t="s">
        <v>590</v>
      </c>
      <c r="F28491">
        <v>404.07381746562805</v>
      </c>
    </row>
    <row r="28492" spans="1:6" hidden="1" x14ac:dyDescent="0.35">
      <c r="A28492">
        <v>28490</v>
      </c>
      <c r="B28492" t="s">
        <v>843</v>
      </c>
      <c r="C28492">
        <v>0</v>
      </c>
      <c r="D28492" t="s">
        <v>100</v>
      </c>
      <c r="E28492" t="s">
        <v>591</v>
      </c>
      <c r="F28492">
        <v>3152.3855575528278</v>
      </c>
    </row>
    <row r="28493" spans="1:6" hidden="1" x14ac:dyDescent="0.35">
      <c r="A28493">
        <v>28491</v>
      </c>
      <c r="B28493" t="s">
        <v>843</v>
      </c>
      <c r="C28493">
        <v>0</v>
      </c>
      <c r="D28493" t="s">
        <v>100</v>
      </c>
      <c r="E28493" t="s">
        <v>592</v>
      </c>
      <c r="F28493">
        <v>13.734856851727702</v>
      </c>
    </row>
    <row r="28494" spans="1:6" hidden="1" x14ac:dyDescent="0.35">
      <c r="A28494">
        <v>28492</v>
      </c>
      <c r="B28494" t="s">
        <v>843</v>
      </c>
      <c r="C28494">
        <v>0</v>
      </c>
      <c r="D28494" t="s">
        <v>100</v>
      </c>
      <c r="E28494" t="s">
        <v>593</v>
      </c>
      <c r="F28494">
        <v>6.2884885108523045</v>
      </c>
    </row>
    <row r="28495" spans="1:6" hidden="1" x14ac:dyDescent="0.35">
      <c r="A28495">
        <v>28493</v>
      </c>
      <c r="B28495" t="s">
        <v>843</v>
      </c>
      <c r="C28495">
        <v>0</v>
      </c>
      <c r="D28495" t="s">
        <v>16</v>
      </c>
      <c r="E28495" t="s">
        <v>594</v>
      </c>
      <c r="F28495">
        <v>6.5241060289903725</v>
      </c>
    </row>
    <row r="28496" spans="1:6" hidden="1" x14ac:dyDescent="0.35">
      <c r="A28496">
        <v>28494</v>
      </c>
      <c r="B28496" t="s">
        <v>843</v>
      </c>
      <c r="C28496">
        <v>0</v>
      </c>
      <c r="D28496" t="s">
        <v>16</v>
      </c>
      <c r="E28496" t="s">
        <v>595</v>
      </c>
      <c r="F28496">
        <v>10.677063149119176</v>
      </c>
    </row>
    <row r="28497" spans="1:6" hidden="1" x14ac:dyDescent="0.35">
      <c r="A28497">
        <v>28495</v>
      </c>
      <c r="B28497" t="s">
        <v>843</v>
      </c>
      <c r="C28497">
        <v>0</v>
      </c>
      <c r="D28497" t="s">
        <v>16</v>
      </c>
      <c r="E28497" t="s">
        <v>596</v>
      </c>
      <c r="F28497">
        <v>16.089105829570215</v>
      </c>
    </row>
    <row r="28498" spans="1:6" hidden="1" x14ac:dyDescent="0.35">
      <c r="A28498">
        <v>28496</v>
      </c>
      <c r="B28498" t="s">
        <v>843</v>
      </c>
      <c r="C28498">
        <v>0</v>
      </c>
      <c r="D28498" t="s">
        <v>17</v>
      </c>
      <c r="E28498" t="s">
        <v>597</v>
      </c>
      <c r="F28498">
        <v>1094.4821745948891</v>
      </c>
    </row>
    <row r="28499" spans="1:6" hidden="1" x14ac:dyDescent="0.35">
      <c r="A28499">
        <v>28497</v>
      </c>
      <c r="B28499" t="s">
        <v>843</v>
      </c>
      <c r="C28499">
        <v>0</v>
      </c>
      <c r="D28499" t="s">
        <v>310</v>
      </c>
      <c r="E28499" t="s">
        <v>598</v>
      </c>
      <c r="F28499">
        <v>486.58323805749461</v>
      </c>
    </row>
    <row r="28500" spans="1:6" hidden="1" x14ac:dyDescent="0.35">
      <c r="A28500">
        <v>28498</v>
      </c>
      <c r="B28500" t="s">
        <v>843</v>
      </c>
      <c r="C28500">
        <v>0</v>
      </c>
      <c r="D28500" t="s">
        <v>310</v>
      </c>
      <c r="E28500" t="s">
        <v>599</v>
      </c>
      <c r="F28500">
        <v>0</v>
      </c>
    </row>
    <row r="28501" spans="1:6" hidden="1" x14ac:dyDescent="0.35">
      <c r="A28501">
        <v>28499</v>
      </c>
      <c r="B28501" t="s">
        <v>843</v>
      </c>
      <c r="C28501">
        <v>0</v>
      </c>
      <c r="D28501" t="s">
        <v>311</v>
      </c>
      <c r="E28501" t="s">
        <v>600</v>
      </c>
      <c r="F28501">
        <v>392.75120434905921</v>
      </c>
    </row>
    <row r="28502" spans="1:6" hidden="1" x14ac:dyDescent="0.35">
      <c r="A28502">
        <v>28500</v>
      </c>
      <c r="B28502" t="s">
        <v>843</v>
      </c>
      <c r="C28502">
        <v>0</v>
      </c>
      <c r="D28502" t="s">
        <v>311</v>
      </c>
      <c r="E28502" t="s">
        <v>601</v>
      </c>
      <c r="F28502">
        <v>106.67088418393448</v>
      </c>
    </row>
    <row r="28503" spans="1:6" hidden="1" x14ac:dyDescent="0.35">
      <c r="A28503">
        <v>28501</v>
      </c>
      <c r="B28503" t="s">
        <v>843</v>
      </c>
      <c r="C28503">
        <v>0</v>
      </c>
      <c r="D28503" t="s">
        <v>311</v>
      </c>
      <c r="E28503" t="s">
        <v>602</v>
      </c>
      <c r="F28503">
        <v>597.16592485191757</v>
      </c>
    </row>
    <row r="28504" spans="1:6" hidden="1" x14ac:dyDescent="0.35">
      <c r="A28504">
        <v>28502</v>
      </c>
      <c r="B28504" t="s">
        <v>843</v>
      </c>
      <c r="C28504">
        <v>0</v>
      </c>
      <c r="D28504" t="s">
        <v>311</v>
      </c>
      <c r="E28504" t="s">
        <v>603</v>
      </c>
      <c r="F28504">
        <v>0</v>
      </c>
    </row>
    <row r="28505" spans="1:6" hidden="1" x14ac:dyDescent="0.35">
      <c r="A28505">
        <v>28503</v>
      </c>
      <c r="B28505" t="s">
        <v>843</v>
      </c>
      <c r="C28505">
        <v>0</v>
      </c>
      <c r="D28505" t="s">
        <v>311</v>
      </c>
      <c r="E28505" t="s">
        <v>604</v>
      </c>
      <c r="F28505">
        <v>771.64884571476</v>
      </c>
    </row>
    <row r="28506" spans="1:6" hidden="1" x14ac:dyDescent="0.35">
      <c r="A28506">
        <v>28504</v>
      </c>
      <c r="B28506" t="s">
        <v>843</v>
      </c>
      <c r="C28506">
        <v>0</v>
      </c>
      <c r="D28506" t="s">
        <v>312</v>
      </c>
      <c r="E28506" t="s">
        <v>605</v>
      </c>
      <c r="F28506">
        <v>2649.7914517934751</v>
      </c>
    </row>
    <row r="28507" spans="1:6" hidden="1" x14ac:dyDescent="0.35">
      <c r="A28507">
        <v>28505</v>
      </c>
      <c r="B28507" t="s">
        <v>843</v>
      </c>
      <c r="C28507">
        <v>0</v>
      </c>
      <c r="D28507" t="s">
        <v>312</v>
      </c>
      <c r="E28507" t="s">
        <v>606</v>
      </c>
      <c r="F28507">
        <v>0</v>
      </c>
    </row>
    <row r="28508" spans="1:6" hidden="1" x14ac:dyDescent="0.35">
      <c r="A28508">
        <v>28506</v>
      </c>
      <c r="B28508" t="s">
        <v>843</v>
      </c>
      <c r="C28508">
        <v>0</v>
      </c>
      <c r="D28508" t="s">
        <v>313</v>
      </c>
      <c r="E28508" t="s">
        <v>607</v>
      </c>
      <c r="F28508">
        <v>341.04468090713618</v>
      </c>
    </row>
    <row r="28509" spans="1:6" hidden="1" x14ac:dyDescent="0.35">
      <c r="A28509">
        <v>28507</v>
      </c>
      <c r="B28509" t="s">
        <v>843</v>
      </c>
      <c r="C28509">
        <v>0</v>
      </c>
      <c r="D28509" t="s">
        <v>313</v>
      </c>
      <c r="E28509" t="s">
        <v>608</v>
      </c>
      <c r="F28509">
        <v>0</v>
      </c>
    </row>
    <row r="28510" spans="1:6" hidden="1" x14ac:dyDescent="0.35">
      <c r="A28510">
        <v>28508</v>
      </c>
      <c r="B28510" t="s">
        <v>843</v>
      </c>
      <c r="C28510">
        <v>0</v>
      </c>
      <c r="D28510" t="s">
        <v>313</v>
      </c>
      <c r="E28510" t="s">
        <v>609</v>
      </c>
      <c r="F28510">
        <v>369.19412334212137</v>
      </c>
    </row>
    <row r="28511" spans="1:6" hidden="1" x14ac:dyDescent="0.35">
      <c r="A28511">
        <v>28509</v>
      </c>
      <c r="B28511" t="s">
        <v>843</v>
      </c>
      <c r="C28511">
        <v>0</v>
      </c>
      <c r="D28511" t="s">
        <v>313</v>
      </c>
      <c r="E28511" t="s">
        <v>610</v>
      </c>
      <c r="F28511">
        <v>0</v>
      </c>
    </row>
    <row r="28512" spans="1:6" hidden="1" x14ac:dyDescent="0.35">
      <c r="A28512">
        <v>28510</v>
      </c>
      <c r="B28512" t="s">
        <v>843</v>
      </c>
      <c r="C28512">
        <v>0</v>
      </c>
      <c r="D28512" t="s">
        <v>10</v>
      </c>
      <c r="E28512" t="s">
        <v>539</v>
      </c>
      <c r="F28512">
        <v>134.0793133838078</v>
      </c>
    </row>
    <row r="28513" spans="1:6" hidden="1" x14ac:dyDescent="0.35">
      <c r="A28513">
        <v>28511</v>
      </c>
      <c r="B28513" t="s">
        <v>843</v>
      </c>
      <c r="C28513">
        <v>0</v>
      </c>
      <c r="D28513" t="s">
        <v>313</v>
      </c>
      <c r="E28513" t="s">
        <v>611</v>
      </c>
      <c r="F28513">
        <v>0</v>
      </c>
    </row>
    <row r="28514" spans="1:6" hidden="1" x14ac:dyDescent="0.35">
      <c r="A28514">
        <v>28512</v>
      </c>
      <c r="B28514" t="s">
        <v>843</v>
      </c>
      <c r="C28514">
        <v>0</v>
      </c>
      <c r="D28514" t="s">
        <v>313</v>
      </c>
      <c r="E28514" t="s">
        <v>612</v>
      </c>
      <c r="F28514">
        <v>402.52476494794706</v>
      </c>
    </row>
    <row r="28515" spans="1:6" hidden="1" x14ac:dyDescent="0.35">
      <c r="A28515">
        <v>28513</v>
      </c>
      <c r="B28515" t="s">
        <v>843</v>
      </c>
      <c r="C28515">
        <v>0</v>
      </c>
      <c r="D28515" t="s">
        <v>313</v>
      </c>
      <c r="E28515" t="s">
        <v>613</v>
      </c>
      <c r="F28515">
        <v>0</v>
      </c>
    </row>
    <row r="28516" spans="1:6" hidden="1" x14ac:dyDescent="0.35">
      <c r="A28516">
        <v>28514</v>
      </c>
      <c r="B28516" t="s">
        <v>843</v>
      </c>
      <c r="C28516">
        <v>0</v>
      </c>
      <c r="D28516" t="s">
        <v>313</v>
      </c>
      <c r="E28516" t="s">
        <v>614</v>
      </c>
      <c r="F28516">
        <v>368.78099695747301</v>
      </c>
    </row>
    <row r="28517" spans="1:6" hidden="1" x14ac:dyDescent="0.35">
      <c r="A28517">
        <v>28515</v>
      </c>
      <c r="B28517" t="s">
        <v>843</v>
      </c>
      <c r="C28517">
        <v>0</v>
      </c>
      <c r="D28517" t="s">
        <v>313</v>
      </c>
      <c r="E28517" t="s">
        <v>615</v>
      </c>
      <c r="F28517">
        <v>0</v>
      </c>
    </row>
    <row r="28518" spans="1:6" hidden="1" x14ac:dyDescent="0.35">
      <c r="A28518">
        <v>28516</v>
      </c>
      <c r="B28518" t="s">
        <v>843</v>
      </c>
      <c r="C28518">
        <v>0</v>
      </c>
      <c r="D28518" t="s">
        <v>313</v>
      </c>
      <c r="E28518" t="s">
        <v>616</v>
      </c>
      <c r="F28518">
        <v>359.31324588454021</v>
      </c>
    </row>
    <row r="28519" spans="1:6" hidden="1" x14ac:dyDescent="0.35">
      <c r="A28519">
        <v>28517</v>
      </c>
      <c r="B28519" t="s">
        <v>843</v>
      </c>
      <c r="C28519">
        <v>0</v>
      </c>
      <c r="D28519" t="s">
        <v>18</v>
      </c>
      <c r="E28519" t="s">
        <v>617</v>
      </c>
      <c r="F28519">
        <v>2343.9012142427891</v>
      </c>
    </row>
    <row r="28520" spans="1:6" hidden="1" x14ac:dyDescent="0.35">
      <c r="A28520">
        <v>28518</v>
      </c>
      <c r="B28520" t="s">
        <v>843</v>
      </c>
      <c r="C28520">
        <v>0</v>
      </c>
      <c r="D28520" t="s">
        <v>21</v>
      </c>
      <c r="E28520" t="s">
        <v>618</v>
      </c>
      <c r="F28520">
        <v>3528.0641093851077</v>
      </c>
    </row>
    <row r="28521" spans="1:6" hidden="1" x14ac:dyDescent="0.35">
      <c r="A28521">
        <v>28519</v>
      </c>
      <c r="B28521" t="s">
        <v>843</v>
      </c>
      <c r="C28521">
        <v>0</v>
      </c>
      <c r="D28521" t="s">
        <v>19</v>
      </c>
      <c r="E28521" t="s">
        <v>619</v>
      </c>
      <c r="F28521">
        <v>1145.3619673426367</v>
      </c>
    </row>
    <row r="28522" spans="1:6" hidden="1" x14ac:dyDescent="0.35">
      <c r="A28522">
        <v>28520</v>
      </c>
      <c r="B28522" t="s">
        <v>843</v>
      </c>
      <c r="C28522">
        <v>0</v>
      </c>
      <c r="D28522" t="s">
        <v>20</v>
      </c>
      <c r="E28522" t="s">
        <v>620</v>
      </c>
      <c r="F28522">
        <v>1421.8964198625415</v>
      </c>
    </row>
    <row r="28523" spans="1:6" hidden="1" x14ac:dyDescent="0.35">
      <c r="A28523">
        <v>28521</v>
      </c>
      <c r="B28523" t="s">
        <v>843</v>
      </c>
      <c r="C28523">
        <v>0</v>
      </c>
      <c r="D28523" t="s">
        <v>19</v>
      </c>
      <c r="E28523" t="s">
        <v>621</v>
      </c>
      <c r="F28523">
        <v>6220.4320705273121</v>
      </c>
    </row>
    <row r="28524" spans="1:6" hidden="1" x14ac:dyDescent="0.35">
      <c r="A28524">
        <v>28522</v>
      </c>
      <c r="B28524" t="s">
        <v>843</v>
      </c>
      <c r="C28524">
        <v>0</v>
      </c>
      <c r="D28524" t="s">
        <v>19</v>
      </c>
      <c r="E28524" t="s">
        <v>622</v>
      </c>
      <c r="F28524">
        <v>649.66011214728826</v>
      </c>
    </row>
    <row r="28525" spans="1:6" hidden="1" x14ac:dyDescent="0.35">
      <c r="A28525">
        <v>28523</v>
      </c>
      <c r="B28525" t="s">
        <v>843</v>
      </c>
      <c r="C28525">
        <v>0</v>
      </c>
      <c r="D28525" t="s">
        <v>22</v>
      </c>
      <c r="E28525" t="s">
        <v>623</v>
      </c>
      <c r="F28525">
        <v>4225.168341909658</v>
      </c>
    </row>
    <row r="28526" spans="1:6" hidden="1" x14ac:dyDescent="0.35">
      <c r="A28526">
        <v>28524</v>
      </c>
      <c r="B28526" t="s">
        <v>843</v>
      </c>
      <c r="C28526">
        <v>0</v>
      </c>
      <c r="D28526" t="s">
        <v>23</v>
      </c>
      <c r="E28526" t="s">
        <v>624</v>
      </c>
      <c r="F28526">
        <v>853.36179492853546</v>
      </c>
    </row>
    <row r="28527" spans="1:6" hidden="1" x14ac:dyDescent="0.35">
      <c r="A28527">
        <v>28525</v>
      </c>
      <c r="B28527" t="s">
        <v>843</v>
      </c>
      <c r="C28527">
        <v>0</v>
      </c>
      <c r="D28527" t="s">
        <v>24</v>
      </c>
      <c r="E28527" t="s">
        <v>625</v>
      </c>
      <c r="F28527">
        <v>3494.5017662955047</v>
      </c>
    </row>
    <row r="28528" spans="1:6" hidden="1" x14ac:dyDescent="0.35">
      <c r="A28528">
        <v>28526</v>
      </c>
      <c r="B28528" t="s">
        <v>843</v>
      </c>
      <c r="C28528">
        <v>0</v>
      </c>
      <c r="D28528" t="s">
        <v>314</v>
      </c>
      <c r="E28528" t="s">
        <v>626</v>
      </c>
      <c r="F28528">
        <v>311.03242613559979</v>
      </c>
    </row>
    <row r="28529" spans="1:6" hidden="1" x14ac:dyDescent="0.35">
      <c r="A28529">
        <v>28527</v>
      </c>
      <c r="B28529" t="s">
        <v>843</v>
      </c>
      <c r="C28529">
        <v>0</v>
      </c>
      <c r="D28529" t="s">
        <v>314</v>
      </c>
      <c r="E28529" t="s">
        <v>627</v>
      </c>
      <c r="F28529">
        <v>0</v>
      </c>
    </row>
    <row r="28530" spans="1:6" hidden="1" x14ac:dyDescent="0.35">
      <c r="A28530">
        <v>28528</v>
      </c>
      <c r="B28530" t="s">
        <v>843</v>
      </c>
      <c r="C28530">
        <v>0</v>
      </c>
      <c r="D28530" t="s">
        <v>315</v>
      </c>
      <c r="E28530" t="s">
        <v>628</v>
      </c>
      <c r="F28530">
        <v>395.35399658631286</v>
      </c>
    </row>
    <row r="28531" spans="1:6" hidden="1" x14ac:dyDescent="0.35">
      <c r="A28531">
        <v>28529</v>
      </c>
      <c r="B28531" t="s">
        <v>843</v>
      </c>
      <c r="C28531">
        <v>0</v>
      </c>
      <c r="D28531" t="s">
        <v>315</v>
      </c>
      <c r="E28531" t="s">
        <v>629</v>
      </c>
      <c r="F28531">
        <v>778.36585768155999</v>
      </c>
    </row>
    <row r="28532" spans="1:6" hidden="1" x14ac:dyDescent="0.35">
      <c r="A28532">
        <v>28530</v>
      </c>
      <c r="B28532" t="s">
        <v>843</v>
      </c>
      <c r="C28532">
        <v>0</v>
      </c>
      <c r="D28532" t="s">
        <v>315</v>
      </c>
      <c r="E28532" t="s">
        <v>630</v>
      </c>
      <c r="F28532">
        <v>64.504552770249745</v>
      </c>
    </row>
    <row r="28533" spans="1:6" hidden="1" x14ac:dyDescent="0.35">
      <c r="A28533">
        <v>28531</v>
      </c>
      <c r="B28533" t="s">
        <v>843</v>
      </c>
      <c r="C28533">
        <v>0</v>
      </c>
      <c r="D28533" t="s">
        <v>315</v>
      </c>
      <c r="E28533" t="s">
        <v>631</v>
      </c>
      <c r="F28533">
        <v>455.79132598283502</v>
      </c>
    </row>
    <row r="28534" spans="1:6" hidden="1" x14ac:dyDescent="0.35">
      <c r="A28534">
        <v>28532</v>
      </c>
      <c r="B28534" t="s">
        <v>843</v>
      </c>
      <c r="C28534">
        <v>0</v>
      </c>
      <c r="D28534" t="s">
        <v>315</v>
      </c>
      <c r="E28534" t="s">
        <v>632</v>
      </c>
      <c r="F28534">
        <v>19.050320267476273</v>
      </c>
    </row>
    <row r="28535" spans="1:6" hidden="1" x14ac:dyDescent="0.35">
      <c r="A28535">
        <v>28533</v>
      </c>
      <c r="B28535" t="s">
        <v>843</v>
      </c>
      <c r="C28535">
        <v>0</v>
      </c>
      <c r="D28535" t="s">
        <v>315</v>
      </c>
      <c r="E28535" t="s">
        <v>633</v>
      </c>
      <c r="F28535">
        <v>312.59055494291687</v>
      </c>
    </row>
    <row r="28536" spans="1:6" hidden="1" x14ac:dyDescent="0.35">
      <c r="A28536">
        <v>28534</v>
      </c>
      <c r="B28536" t="s">
        <v>843</v>
      </c>
      <c r="C28536">
        <v>0</v>
      </c>
      <c r="D28536" t="s">
        <v>315</v>
      </c>
      <c r="E28536" t="s">
        <v>634</v>
      </c>
      <c r="F28536">
        <v>31.339521085408823</v>
      </c>
    </row>
    <row r="28537" spans="1:6" hidden="1" x14ac:dyDescent="0.35">
      <c r="A28537">
        <v>28535</v>
      </c>
      <c r="B28537" t="s">
        <v>843</v>
      </c>
      <c r="C28537">
        <v>0</v>
      </c>
      <c r="D28537" t="s">
        <v>315</v>
      </c>
      <c r="E28537" t="s">
        <v>635</v>
      </c>
      <c r="F28537">
        <v>2.3547850422022254</v>
      </c>
    </row>
    <row r="28538" spans="1:6" hidden="1" x14ac:dyDescent="0.35">
      <c r="A28538">
        <v>28536</v>
      </c>
      <c r="B28538" t="s">
        <v>843</v>
      </c>
      <c r="C28538">
        <v>0</v>
      </c>
      <c r="D28538" t="s">
        <v>315</v>
      </c>
      <c r="E28538" t="s">
        <v>636</v>
      </c>
      <c r="F28538">
        <v>9.6775234177208795E-4</v>
      </c>
    </row>
    <row r="28539" spans="1:6" hidden="1" x14ac:dyDescent="0.35">
      <c r="A28539">
        <v>28537</v>
      </c>
      <c r="B28539" t="s">
        <v>843</v>
      </c>
      <c r="C28539">
        <v>0</v>
      </c>
      <c r="D28539" t="s">
        <v>315</v>
      </c>
      <c r="E28539" t="s">
        <v>637</v>
      </c>
      <c r="F28539">
        <v>0.10185322843841504</v>
      </c>
    </row>
    <row r="28540" spans="1:6" hidden="1" x14ac:dyDescent="0.35">
      <c r="A28540">
        <v>28538</v>
      </c>
      <c r="B28540" t="s">
        <v>843</v>
      </c>
      <c r="C28540">
        <v>0</v>
      </c>
      <c r="D28540" t="s">
        <v>315</v>
      </c>
      <c r="E28540" t="s">
        <v>638</v>
      </c>
      <c r="F28540">
        <v>21.254997554243154</v>
      </c>
    </row>
    <row r="28541" spans="1:6" hidden="1" x14ac:dyDescent="0.35">
      <c r="A28541">
        <v>28539</v>
      </c>
      <c r="B28541" t="s">
        <v>843</v>
      </c>
      <c r="C28541">
        <v>0</v>
      </c>
      <c r="D28541" t="s">
        <v>315</v>
      </c>
      <c r="E28541" t="s">
        <v>639</v>
      </c>
      <c r="F28541">
        <v>15.658779201015383</v>
      </c>
    </row>
    <row r="28542" spans="1:6" hidden="1" x14ac:dyDescent="0.35">
      <c r="A28542">
        <v>28540</v>
      </c>
      <c r="B28542" t="s">
        <v>843</v>
      </c>
      <c r="C28542">
        <v>0</v>
      </c>
      <c r="D28542" t="s">
        <v>315</v>
      </c>
      <c r="E28542" t="s">
        <v>640</v>
      </c>
      <c r="F28542">
        <v>360.42784089765701</v>
      </c>
    </row>
    <row r="28543" spans="1:6" hidden="1" x14ac:dyDescent="0.35">
      <c r="A28543">
        <v>28541</v>
      </c>
      <c r="B28543" t="s">
        <v>843</v>
      </c>
      <c r="C28543">
        <v>0</v>
      </c>
      <c r="D28543" t="s">
        <v>315</v>
      </c>
      <c r="E28543" t="s">
        <v>641</v>
      </c>
      <c r="F28543">
        <v>1020.4695181103319</v>
      </c>
    </row>
    <row r="28544" spans="1:6" hidden="1" x14ac:dyDescent="0.35">
      <c r="A28544">
        <v>28542</v>
      </c>
      <c r="B28544" t="s">
        <v>843</v>
      </c>
      <c r="C28544">
        <v>0</v>
      </c>
      <c r="D28544" t="s">
        <v>316</v>
      </c>
      <c r="E28544" t="s">
        <v>642</v>
      </c>
      <c r="F28544">
        <v>24.205288491265925</v>
      </c>
    </row>
    <row r="28545" spans="1:6" hidden="1" x14ac:dyDescent="0.35">
      <c r="A28545">
        <v>28543</v>
      </c>
      <c r="B28545" t="s">
        <v>843</v>
      </c>
      <c r="C28545">
        <v>0</v>
      </c>
      <c r="D28545" t="s">
        <v>316</v>
      </c>
      <c r="E28545" t="s">
        <v>643</v>
      </c>
      <c r="F28545">
        <v>27.874705994666176</v>
      </c>
    </row>
    <row r="28546" spans="1:6" hidden="1" x14ac:dyDescent="0.35">
      <c r="A28546">
        <v>28544</v>
      </c>
      <c r="B28546" t="s">
        <v>843</v>
      </c>
      <c r="C28546">
        <v>0</v>
      </c>
      <c r="D28546" t="s">
        <v>316</v>
      </c>
      <c r="E28546" t="s">
        <v>644</v>
      </c>
      <c r="F28546">
        <v>8.6778192779851278</v>
      </c>
    </row>
    <row r="28547" spans="1:6" hidden="1" x14ac:dyDescent="0.35">
      <c r="A28547">
        <v>28545</v>
      </c>
      <c r="B28547" t="s">
        <v>843</v>
      </c>
      <c r="C28547">
        <v>0</v>
      </c>
      <c r="D28547" t="s">
        <v>316</v>
      </c>
      <c r="E28547" t="s">
        <v>645</v>
      </c>
      <c r="F28547">
        <v>19.937195312556188</v>
      </c>
    </row>
    <row r="28548" spans="1:6" hidden="1" x14ac:dyDescent="0.35">
      <c r="A28548">
        <v>28546</v>
      </c>
      <c r="B28548" t="s">
        <v>843</v>
      </c>
      <c r="C28548">
        <v>0</v>
      </c>
      <c r="D28548" t="s">
        <v>316</v>
      </c>
      <c r="E28548" t="s">
        <v>646</v>
      </c>
      <c r="F28548">
        <v>33.601438864967498</v>
      </c>
    </row>
    <row r="28549" spans="1:6" hidden="1" x14ac:dyDescent="0.35">
      <c r="A28549">
        <v>28547</v>
      </c>
      <c r="B28549" t="s">
        <v>843</v>
      </c>
      <c r="C28549">
        <v>0</v>
      </c>
      <c r="D28549" t="s">
        <v>316</v>
      </c>
      <c r="E28549" t="s">
        <v>647</v>
      </c>
      <c r="F28549">
        <v>795.16872202282536</v>
      </c>
    </row>
    <row r="28550" spans="1:6" hidden="1" x14ac:dyDescent="0.35">
      <c r="A28550">
        <v>28548</v>
      </c>
      <c r="B28550" t="s">
        <v>843</v>
      </c>
      <c r="C28550">
        <v>0</v>
      </c>
      <c r="D28550" t="s">
        <v>314</v>
      </c>
      <c r="E28550" t="s">
        <v>648</v>
      </c>
      <c r="F28550">
        <v>127.51415357165524</v>
      </c>
    </row>
    <row r="28551" spans="1:6" hidden="1" x14ac:dyDescent="0.35">
      <c r="A28551">
        <v>28549</v>
      </c>
      <c r="B28551" t="s">
        <v>843</v>
      </c>
      <c r="C28551">
        <v>0</v>
      </c>
      <c r="D28551" t="s">
        <v>314</v>
      </c>
      <c r="E28551" t="s">
        <v>649</v>
      </c>
      <c r="F28551">
        <v>388.99200949237371</v>
      </c>
    </row>
    <row r="28552" spans="1:6" hidden="1" x14ac:dyDescent="0.35">
      <c r="A28552">
        <v>28550</v>
      </c>
      <c r="B28552" t="s">
        <v>843</v>
      </c>
      <c r="C28552">
        <v>0</v>
      </c>
      <c r="D28552" t="s">
        <v>25</v>
      </c>
      <c r="E28552" t="s">
        <v>650</v>
      </c>
      <c r="F28552">
        <v>18084.031987679718</v>
      </c>
    </row>
    <row r="28553" spans="1:6" hidden="1" x14ac:dyDescent="0.35">
      <c r="A28553">
        <v>28551</v>
      </c>
      <c r="B28553" t="s">
        <v>843</v>
      </c>
      <c r="C28553">
        <v>0</v>
      </c>
      <c r="D28553" t="s">
        <v>25</v>
      </c>
      <c r="E28553" t="s">
        <v>651</v>
      </c>
      <c r="F28553">
        <v>0</v>
      </c>
    </row>
    <row r="28554" spans="1:6" hidden="1" x14ac:dyDescent="0.35">
      <c r="A28554">
        <v>28552</v>
      </c>
      <c r="B28554" t="s">
        <v>843</v>
      </c>
      <c r="C28554">
        <v>0</v>
      </c>
      <c r="D28554" t="s">
        <v>26</v>
      </c>
      <c r="E28554" t="s">
        <v>652</v>
      </c>
      <c r="F28554">
        <v>7744.660939771642</v>
      </c>
    </row>
    <row r="28555" spans="1:6" hidden="1" x14ac:dyDescent="0.35">
      <c r="A28555">
        <v>28553</v>
      </c>
      <c r="B28555" t="s">
        <v>843</v>
      </c>
      <c r="C28555">
        <v>0</v>
      </c>
      <c r="D28555" t="s">
        <v>26</v>
      </c>
      <c r="E28555" t="s">
        <v>653</v>
      </c>
      <c r="F28555">
        <v>371.16699850925471</v>
      </c>
    </row>
    <row r="28556" spans="1:6" hidden="1" x14ac:dyDescent="0.35">
      <c r="A28556">
        <v>28554</v>
      </c>
      <c r="B28556" t="s">
        <v>843</v>
      </c>
      <c r="C28556">
        <v>0</v>
      </c>
      <c r="D28556" t="s">
        <v>26</v>
      </c>
      <c r="E28556" t="s">
        <v>654</v>
      </c>
      <c r="F28556">
        <v>18488.489712491584</v>
      </c>
    </row>
    <row r="28557" spans="1:6" hidden="1" x14ac:dyDescent="0.35">
      <c r="A28557">
        <v>28555</v>
      </c>
      <c r="B28557" t="s">
        <v>843</v>
      </c>
      <c r="C28557">
        <v>0</v>
      </c>
      <c r="D28557" t="s">
        <v>26</v>
      </c>
      <c r="E28557" t="s">
        <v>655</v>
      </c>
      <c r="F28557">
        <v>7228.9689154843445</v>
      </c>
    </row>
    <row r="28558" spans="1:6" hidden="1" x14ac:dyDescent="0.35">
      <c r="A28558">
        <v>28556</v>
      </c>
      <c r="B28558" t="s">
        <v>843</v>
      </c>
      <c r="C28558">
        <v>0</v>
      </c>
      <c r="D28558" t="s">
        <v>28</v>
      </c>
      <c r="E28558" t="s">
        <v>656</v>
      </c>
      <c r="F28558">
        <v>19890.050806845051</v>
      </c>
    </row>
    <row r="28559" spans="1:6" hidden="1" x14ac:dyDescent="0.35">
      <c r="A28559">
        <v>28557</v>
      </c>
      <c r="B28559" t="s">
        <v>843</v>
      </c>
      <c r="C28559">
        <v>0</v>
      </c>
      <c r="D28559" t="s">
        <v>27</v>
      </c>
      <c r="E28559" t="s">
        <v>657</v>
      </c>
      <c r="F28559">
        <v>2422.1302005397656</v>
      </c>
    </row>
    <row r="28560" spans="1:6" hidden="1" x14ac:dyDescent="0.35">
      <c r="A28560">
        <v>28558</v>
      </c>
      <c r="B28560" t="s">
        <v>843</v>
      </c>
      <c r="C28560">
        <v>0</v>
      </c>
      <c r="D28560" t="s">
        <v>27</v>
      </c>
      <c r="E28560" t="s">
        <v>658</v>
      </c>
      <c r="F28560">
        <v>10597.217947299725</v>
      </c>
    </row>
    <row r="28561" spans="1:6" hidden="1" x14ac:dyDescent="0.35">
      <c r="A28561">
        <v>28559</v>
      </c>
      <c r="B28561" t="s">
        <v>843</v>
      </c>
      <c r="C28561">
        <v>0</v>
      </c>
      <c r="D28561" t="s">
        <v>27</v>
      </c>
      <c r="E28561" t="s">
        <v>659</v>
      </c>
      <c r="F28561">
        <v>326.23654635708567</v>
      </c>
    </row>
    <row r="28562" spans="1:6" hidden="1" x14ac:dyDescent="0.35">
      <c r="A28562">
        <v>28560</v>
      </c>
      <c r="B28562" t="s">
        <v>843</v>
      </c>
      <c r="C28562">
        <v>0</v>
      </c>
      <c r="D28562" t="s">
        <v>27</v>
      </c>
      <c r="E28562" t="s">
        <v>660</v>
      </c>
      <c r="F28562">
        <v>806.2778602335012</v>
      </c>
    </row>
    <row r="28563" spans="1:6" hidden="1" x14ac:dyDescent="0.35">
      <c r="A28563">
        <v>28561</v>
      </c>
      <c r="B28563" t="s">
        <v>843</v>
      </c>
      <c r="C28563">
        <v>0</v>
      </c>
      <c r="D28563" t="s">
        <v>27</v>
      </c>
      <c r="E28563" t="s">
        <v>661</v>
      </c>
      <c r="F28563">
        <v>161.44246635138447</v>
      </c>
    </row>
    <row r="28564" spans="1:6" hidden="1" x14ac:dyDescent="0.35">
      <c r="A28564">
        <v>28562</v>
      </c>
      <c r="B28564" t="s">
        <v>843</v>
      </c>
      <c r="C28564">
        <v>0</v>
      </c>
      <c r="D28564" t="s">
        <v>27</v>
      </c>
      <c r="E28564" t="s">
        <v>662</v>
      </c>
      <c r="F28564">
        <v>2508.917751006215</v>
      </c>
    </row>
    <row r="28565" spans="1:6" hidden="1" x14ac:dyDescent="0.35">
      <c r="A28565">
        <v>28563</v>
      </c>
      <c r="B28565" t="s">
        <v>843</v>
      </c>
      <c r="C28565">
        <v>0</v>
      </c>
      <c r="D28565" t="s">
        <v>27</v>
      </c>
      <c r="E28565" t="s">
        <v>663</v>
      </c>
      <c r="F28565">
        <v>7551.9281949293709</v>
      </c>
    </row>
    <row r="28566" spans="1:6" hidden="1" x14ac:dyDescent="0.35">
      <c r="A28566">
        <v>28564</v>
      </c>
      <c r="B28566" t="s">
        <v>843</v>
      </c>
      <c r="C28566">
        <v>0</v>
      </c>
      <c r="D28566" t="s">
        <v>30</v>
      </c>
      <c r="E28566" t="s">
        <v>664</v>
      </c>
      <c r="F28566">
        <v>7867.604923955163</v>
      </c>
    </row>
    <row r="28567" spans="1:6" hidden="1" x14ac:dyDescent="0.35">
      <c r="A28567">
        <v>28565</v>
      </c>
      <c r="B28567" t="s">
        <v>843</v>
      </c>
      <c r="C28567">
        <v>0</v>
      </c>
      <c r="D28567" t="s">
        <v>32</v>
      </c>
      <c r="E28567" t="s">
        <v>665</v>
      </c>
      <c r="F28567">
        <v>5757.2146503612976</v>
      </c>
    </row>
    <row r="28568" spans="1:6" hidden="1" x14ac:dyDescent="0.35">
      <c r="A28568">
        <v>28566</v>
      </c>
      <c r="B28568" t="s">
        <v>843</v>
      </c>
      <c r="C28568">
        <v>0</v>
      </c>
      <c r="D28568" t="s">
        <v>32</v>
      </c>
      <c r="E28568" t="s">
        <v>666</v>
      </c>
      <c r="F28568">
        <v>4225.3510712886828</v>
      </c>
    </row>
    <row r="28569" spans="1:6" hidden="1" x14ac:dyDescent="0.35">
      <c r="A28569">
        <v>28567</v>
      </c>
      <c r="B28569" t="s">
        <v>843</v>
      </c>
      <c r="C28569">
        <v>0</v>
      </c>
      <c r="D28569" t="s">
        <v>32</v>
      </c>
      <c r="E28569" t="s">
        <v>667</v>
      </c>
      <c r="F28569">
        <v>2650.7993184377974</v>
      </c>
    </row>
    <row r="28570" spans="1:6" hidden="1" x14ac:dyDescent="0.35">
      <c r="A28570">
        <v>28568</v>
      </c>
      <c r="B28570" t="s">
        <v>843</v>
      </c>
      <c r="C28570">
        <v>0</v>
      </c>
      <c r="D28570" t="s">
        <v>33</v>
      </c>
      <c r="E28570" t="s">
        <v>668</v>
      </c>
      <c r="F28570">
        <v>19234.108028851399</v>
      </c>
    </row>
    <row r="28571" spans="1:6" hidden="1" x14ac:dyDescent="0.35">
      <c r="A28571">
        <v>28569</v>
      </c>
      <c r="B28571" t="s">
        <v>843</v>
      </c>
      <c r="C28571">
        <v>0</v>
      </c>
      <c r="D28571" t="s">
        <v>34</v>
      </c>
      <c r="E28571" t="s">
        <v>669</v>
      </c>
      <c r="F28571">
        <v>3848.7436172495895</v>
      </c>
    </row>
    <row r="28572" spans="1:6" hidden="1" x14ac:dyDescent="0.35">
      <c r="A28572">
        <v>28570</v>
      </c>
      <c r="B28572" t="s">
        <v>843</v>
      </c>
      <c r="C28572">
        <v>0</v>
      </c>
      <c r="D28572" t="s">
        <v>31</v>
      </c>
      <c r="E28572" t="s">
        <v>670</v>
      </c>
      <c r="F28572">
        <v>3968.3113184974814</v>
      </c>
    </row>
    <row r="28573" spans="1:6" hidden="1" x14ac:dyDescent="0.35">
      <c r="A28573">
        <v>28571</v>
      </c>
      <c r="B28573" t="s">
        <v>843</v>
      </c>
      <c r="C28573">
        <v>0</v>
      </c>
      <c r="D28573" t="s">
        <v>34</v>
      </c>
      <c r="E28573" t="s">
        <v>671</v>
      </c>
      <c r="F28573">
        <v>1778.1446469517068</v>
      </c>
    </row>
    <row r="28574" spans="1:6" hidden="1" x14ac:dyDescent="0.35">
      <c r="A28574">
        <v>28572</v>
      </c>
      <c r="B28574" t="s">
        <v>843</v>
      </c>
      <c r="C28574">
        <v>0</v>
      </c>
      <c r="D28574" t="s">
        <v>34</v>
      </c>
      <c r="E28574" t="s">
        <v>672</v>
      </c>
      <c r="F28574">
        <v>11768.172188934997</v>
      </c>
    </row>
    <row r="28575" spans="1:6" hidden="1" x14ac:dyDescent="0.35">
      <c r="A28575">
        <v>28573</v>
      </c>
      <c r="B28575" t="s">
        <v>843</v>
      </c>
      <c r="C28575">
        <v>0</v>
      </c>
      <c r="D28575" t="s">
        <v>35</v>
      </c>
      <c r="E28575" t="s">
        <v>673</v>
      </c>
      <c r="F28575">
        <v>17382.260053946789</v>
      </c>
    </row>
    <row r="28576" spans="1:6" hidden="1" x14ac:dyDescent="0.35">
      <c r="A28576">
        <v>28574</v>
      </c>
      <c r="B28576" t="s">
        <v>843</v>
      </c>
      <c r="C28576">
        <v>0</v>
      </c>
      <c r="D28576" t="s">
        <v>36</v>
      </c>
      <c r="E28576" t="s">
        <v>674</v>
      </c>
      <c r="F28576">
        <v>8332.835790513971</v>
      </c>
    </row>
    <row r="28577" spans="1:6" hidden="1" x14ac:dyDescent="0.35">
      <c r="A28577">
        <v>28575</v>
      </c>
      <c r="B28577" t="s">
        <v>843</v>
      </c>
      <c r="C28577">
        <v>0</v>
      </c>
      <c r="D28577" t="s">
        <v>37</v>
      </c>
      <c r="E28577" t="s">
        <v>675</v>
      </c>
      <c r="F28577">
        <v>15605.738039782096</v>
      </c>
    </row>
    <row r="28578" spans="1:6" hidden="1" x14ac:dyDescent="0.35">
      <c r="A28578">
        <v>28576</v>
      </c>
      <c r="B28578" t="s">
        <v>843</v>
      </c>
      <c r="C28578">
        <v>0</v>
      </c>
      <c r="D28578" t="s">
        <v>314</v>
      </c>
      <c r="E28578" t="s">
        <v>676</v>
      </c>
      <c r="F28578">
        <v>63.913835958447564</v>
      </c>
    </row>
    <row r="28579" spans="1:6" hidden="1" x14ac:dyDescent="0.35">
      <c r="A28579">
        <v>28577</v>
      </c>
      <c r="B28579" t="s">
        <v>843</v>
      </c>
      <c r="C28579">
        <v>0</v>
      </c>
      <c r="D28579" t="s">
        <v>314</v>
      </c>
      <c r="E28579" t="s">
        <v>677</v>
      </c>
      <c r="F28579">
        <v>74.095358306559234</v>
      </c>
    </row>
    <row r="28580" spans="1:6" hidden="1" x14ac:dyDescent="0.35">
      <c r="A28580">
        <v>28578</v>
      </c>
      <c r="B28580" t="s">
        <v>843</v>
      </c>
      <c r="C28580">
        <v>0</v>
      </c>
      <c r="D28580" t="s">
        <v>314</v>
      </c>
      <c r="E28580" t="s">
        <v>678</v>
      </c>
      <c r="F28580">
        <v>82.752595968532532</v>
      </c>
    </row>
    <row r="28581" spans="1:6" hidden="1" x14ac:dyDescent="0.35">
      <c r="A28581">
        <v>28579</v>
      </c>
      <c r="B28581" t="s">
        <v>843</v>
      </c>
      <c r="C28581">
        <v>0</v>
      </c>
      <c r="D28581" t="s">
        <v>314</v>
      </c>
      <c r="E28581" t="s">
        <v>679</v>
      </c>
      <c r="F28581">
        <v>113.18054417426508</v>
      </c>
    </row>
    <row r="28582" spans="1:6" hidden="1" x14ac:dyDescent="0.35">
      <c r="A28582">
        <v>28580</v>
      </c>
      <c r="B28582" t="s">
        <v>843</v>
      </c>
      <c r="C28582">
        <v>0</v>
      </c>
      <c r="D28582" t="s">
        <v>314</v>
      </c>
      <c r="E28582" t="s">
        <v>680</v>
      </c>
      <c r="F28582">
        <v>20.627421509018625</v>
      </c>
    </row>
    <row r="28583" spans="1:6" hidden="1" x14ac:dyDescent="0.35">
      <c r="A28583">
        <v>28581</v>
      </c>
      <c r="B28583" t="s">
        <v>843</v>
      </c>
      <c r="C28583">
        <v>0</v>
      </c>
      <c r="D28583" t="s">
        <v>314</v>
      </c>
      <c r="E28583" t="s">
        <v>681</v>
      </c>
      <c r="F28583">
        <v>38.033609801140081</v>
      </c>
    </row>
    <row r="28584" spans="1:6" hidden="1" x14ac:dyDescent="0.35">
      <c r="A28584">
        <v>28582</v>
      </c>
      <c r="B28584" t="s">
        <v>843</v>
      </c>
      <c r="C28584">
        <v>0</v>
      </c>
      <c r="D28584" t="s">
        <v>314</v>
      </c>
      <c r="E28584" t="s">
        <v>682</v>
      </c>
      <c r="F28584">
        <v>59.11795051606947</v>
      </c>
    </row>
    <row r="28585" spans="1:6" hidden="1" x14ac:dyDescent="0.35">
      <c r="A28585">
        <v>28583</v>
      </c>
      <c r="B28585" t="s">
        <v>843</v>
      </c>
      <c r="C28585">
        <v>0</v>
      </c>
      <c r="D28585" t="s">
        <v>314</v>
      </c>
      <c r="E28585" t="s">
        <v>683</v>
      </c>
      <c r="F28585">
        <v>14.980415224983956</v>
      </c>
    </row>
    <row r="28586" spans="1:6" hidden="1" x14ac:dyDescent="0.35">
      <c r="A28586">
        <v>28584</v>
      </c>
      <c r="B28586" t="s">
        <v>843</v>
      </c>
      <c r="C28586">
        <v>0</v>
      </c>
      <c r="D28586" t="s">
        <v>314</v>
      </c>
      <c r="E28586" t="s">
        <v>684</v>
      </c>
      <c r="F28586">
        <v>4.0539525959188216</v>
      </c>
    </row>
    <row r="28587" spans="1:6" hidden="1" x14ac:dyDescent="0.35">
      <c r="A28587">
        <v>28585</v>
      </c>
      <c r="B28587" t="s">
        <v>843</v>
      </c>
      <c r="C28587">
        <v>0</v>
      </c>
      <c r="D28587" t="s">
        <v>314</v>
      </c>
      <c r="E28587" t="s">
        <v>685</v>
      </c>
      <c r="F28587">
        <v>109.78835683558053</v>
      </c>
    </row>
    <row r="28588" spans="1:6" hidden="1" x14ac:dyDescent="0.35">
      <c r="A28588">
        <v>28586</v>
      </c>
      <c r="B28588" t="s">
        <v>843</v>
      </c>
      <c r="C28588">
        <v>0</v>
      </c>
      <c r="D28588" t="s">
        <v>314</v>
      </c>
      <c r="E28588" t="s">
        <v>686</v>
      </c>
      <c r="F28588">
        <v>109.43903517341313</v>
      </c>
    </row>
    <row r="28589" spans="1:6" hidden="1" x14ac:dyDescent="0.35">
      <c r="A28589">
        <v>28587</v>
      </c>
      <c r="B28589" t="s">
        <v>843</v>
      </c>
      <c r="C28589">
        <v>0</v>
      </c>
      <c r="D28589" t="s">
        <v>314</v>
      </c>
      <c r="E28589" t="s">
        <v>687</v>
      </c>
      <c r="F28589">
        <v>17.426721879202578</v>
      </c>
    </row>
    <row r="28590" spans="1:6" hidden="1" x14ac:dyDescent="0.35">
      <c r="A28590">
        <v>28588</v>
      </c>
      <c r="B28590" t="s">
        <v>843</v>
      </c>
      <c r="C28590">
        <v>0</v>
      </c>
      <c r="D28590" t="s">
        <v>314</v>
      </c>
      <c r="E28590" t="s">
        <v>688</v>
      </c>
      <c r="F28590">
        <v>316.79447518762396</v>
      </c>
    </row>
    <row r="28591" spans="1:6" hidden="1" x14ac:dyDescent="0.35">
      <c r="A28591">
        <v>28589</v>
      </c>
      <c r="B28591" t="s">
        <v>843</v>
      </c>
      <c r="C28591">
        <v>0</v>
      </c>
      <c r="D28591" t="s">
        <v>314</v>
      </c>
      <c r="E28591" t="s">
        <v>689</v>
      </c>
      <c r="F28591">
        <v>294.31974242847735</v>
      </c>
    </row>
    <row r="28592" spans="1:6" hidden="1" x14ac:dyDescent="0.35">
      <c r="A28592">
        <v>28590</v>
      </c>
      <c r="B28592" t="s">
        <v>843</v>
      </c>
      <c r="C28592">
        <v>0</v>
      </c>
      <c r="D28592" t="s">
        <v>314</v>
      </c>
      <c r="E28592" t="s">
        <v>690</v>
      </c>
      <c r="F28592">
        <v>332.9592513271117</v>
      </c>
    </row>
    <row r="28593" spans="1:6" hidden="1" x14ac:dyDescent="0.35">
      <c r="A28593">
        <v>28591</v>
      </c>
      <c r="B28593" t="s">
        <v>843</v>
      </c>
      <c r="C28593">
        <v>0</v>
      </c>
      <c r="D28593" t="s">
        <v>314</v>
      </c>
      <c r="E28593" t="s">
        <v>691</v>
      </c>
      <c r="F28593">
        <v>191.71283875600187</v>
      </c>
    </row>
    <row r="28594" spans="1:6" hidden="1" x14ac:dyDescent="0.35">
      <c r="A28594">
        <v>28592</v>
      </c>
      <c r="B28594" t="s">
        <v>843</v>
      </c>
      <c r="C28594">
        <v>0</v>
      </c>
      <c r="D28594" t="s">
        <v>314</v>
      </c>
      <c r="E28594" t="s">
        <v>692</v>
      </c>
      <c r="F28594">
        <v>124.48987859306439</v>
      </c>
    </row>
    <row r="28595" spans="1:6" hidden="1" x14ac:dyDescent="0.35">
      <c r="A28595">
        <v>28593</v>
      </c>
      <c r="B28595" t="s">
        <v>843</v>
      </c>
      <c r="C28595">
        <v>0</v>
      </c>
      <c r="D28595" t="s">
        <v>314</v>
      </c>
      <c r="E28595" t="s">
        <v>693</v>
      </c>
      <c r="F28595">
        <v>196.71178173067258</v>
      </c>
    </row>
    <row r="28596" spans="1:6" hidden="1" x14ac:dyDescent="0.35">
      <c r="A28596">
        <v>28594</v>
      </c>
      <c r="B28596" t="s">
        <v>843</v>
      </c>
      <c r="C28596">
        <v>0</v>
      </c>
      <c r="D28596" t="s">
        <v>314</v>
      </c>
      <c r="E28596" t="s">
        <v>694</v>
      </c>
      <c r="F28596">
        <v>60.14821830152836</v>
      </c>
    </row>
    <row r="28597" spans="1:6" hidden="1" x14ac:dyDescent="0.35">
      <c r="A28597">
        <v>28595</v>
      </c>
      <c r="B28597" t="s">
        <v>843</v>
      </c>
      <c r="C28597">
        <v>0</v>
      </c>
      <c r="D28597" t="s">
        <v>314</v>
      </c>
      <c r="E28597" t="s">
        <v>695</v>
      </c>
      <c r="F28597">
        <v>76.058084499948322</v>
      </c>
    </row>
    <row r="28598" spans="1:6" hidden="1" x14ac:dyDescent="0.35">
      <c r="A28598">
        <v>28596</v>
      </c>
      <c r="B28598" t="s">
        <v>843</v>
      </c>
      <c r="C28598">
        <v>0</v>
      </c>
      <c r="D28598" t="s">
        <v>38</v>
      </c>
      <c r="E28598" t="s">
        <v>696</v>
      </c>
      <c r="F28598">
        <v>2085.1474730309083</v>
      </c>
    </row>
    <row r="28599" spans="1:6" hidden="1" x14ac:dyDescent="0.35">
      <c r="A28599">
        <v>28597</v>
      </c>
      <c r="B28599" t="s">
        <v>843</v>
      </c>
      <c r="C28599">
        <v>0</v>
      </c>
      <c r="D28599" t="s">
        <v>38</v>
      </c>
      <c r="E28599" t="s">
        <v>697</v>
      </c>
      <c r="F28599">
        <v>6046.864005890392</v>
      </c>
    </row>
    <row r="28600" spans="1:6" hidden="1" x14ac:dyDescent="0.35">
      <c r="A28600">
        <v>28598</v>
      </c>
      <c r="B28600" t="s">
        <v>843</v>
      </c>
      <c r="C28600">
        <v>0</v>
      </c>
      <c r="D28600" t="s">
        <v>38</v>
      </c>
      <c r="E28600" t="s">
        <v>698</v>
      </c>
      <c r="F28600">
        <v>4496.5533530869361</v>
      </c>
    </row>
    <row r="28601" spans="1:6" hidden="1" x14ac:dyDescent="0.35">
      <c r="A28601">
        <v>28599</v>
      </c>
      <c r="B28601" t="s">
        <v>843</v>
      </c>
      <c r="C28601">
        <v>0</v>
      </c>
      <c r="D28601" t="s">
        <v>39</v>
      </c>
      <c r="E28601" t="s">
        <v>699</v>
      </c>
      <c r="F28601">
        <v>496.22988945087019</v>
      </c>
    </row>
    <row r="28602" spans="1:6" hidden="1" x14ac:dyDescent="0.35">
      <c r="A28602">
        <v>28600</v>
      </c>
      <c r="B28602" t="s">
        <v>843</v>
      </c>
      <c r="C28602">
        <v>0</v>
      </c>
      <c r="D28602">
        <v>0</v>
      </c>
      <c r="E28602" t="s">
        <v>700</v>
      </c>
      <c r="F28602">
        <v>0</v>
      </c>
    </row>
    <row r="28603" spans="1:6" hidden="1" x14ac:dyDescent="0.35">
      <c r="A28603">
        <v>28601</v>
      </c>
      <c r="B28603" t="s">
        <v>844</v>
      </c>
      <c r="C28603">
        <v>0</v>
      </c>
      <c r="D28603" t="s">
        <v>9</v>
      </c>
      <c r="E28603" t="s">
        <v>502</v>
      </c>
      <c r="F28603">
        <v>1.1598924423432682</v>
      </c>
    </row>
    <row r="28604" spans="1:6" hidden="1" x14ac:dyDescent="0.35">
      <c r="A28604">
        <v>28602</v>
      </c>
      <c r="B28604" t="s">
        <v>844</v>
      </c>
      <c r="C28604">
        <v>0</v>
      </c>
      <c r="D28604" t="s">
        <v>9</v>
      </c>
      <c r="E28604" t="s">
        <v>503</v>
      </c>
      <c r="F28604">
        <v>0.44954972649527042</v>
      </c>
    </row>
    <row r="28605" spans="1:6" hidden="1" x14ac:dyDescent="0.35">
      <c r="A28605">
        <v>28603</v>
      </c>
      <c r="B28605" t="s">
        <v>844</v>
      </c>
      <c r="C28605">
        <v>0</v>
      </c>
      <c r="D28605" t="s">
        <v>9</v>
      </c>
      <c r="E28605" t="s">
        <v>504</v>
      </c>
      <c r="F28605">
        <v>0.2785665626582825</v>
      </c>
    </row>
    <row r="28606" spans="1:6" hidden="1" x14ac:dyDescent="0.35">
      <c r="A28606">
        <v>28604</v>
      </c>
      <c r="B28606" t="s">
        <v>844</v>
      </c>
      <c r="C28606">
        <v>0</v>
      </c>
      <c r="D28606" t="s">
        <v>9</v>
      </c>
      <c r="E28606" t="s">
        <v>505</v>
      </c>
      <c r="F28606">
        <v>1.6271551337022181</v>
      </c>
    </row>
    <row r="28607" spans="1:6" hidden="1" x14ac:dyDescent="0.35">
      <c r="A28607">
        <v>28605</v>
      </c>
      <c r="B28607" t="s">
        <v>844</v>
      </c>
      <c r="C28607">
        <v>0</v>
      </c>
      <c r="D28607" t="s">
        <v>9</v>
      </c>
      <c r="E28607" t="s">
        <v>506</v>
      </c>
      <c r="F28607">
        <v>0.25616602096136348</v>
      </c>
    </row>
    <row r="28608" spans="1:6" hidden="1" x14ac:dyDescent="0.35">
      <c r="A28608">
        <v>28606</v>
      </c>
      <c r="B28608" t="s">
        <v>844</v>
      </c>
      <c r="C28608">
        <v>0</v>
      </c>
      <c r="D28608" t="s">
        <v>9</v>
      </c>
      <c r="E28608" t="s">
        <v>507</v>
      </c>
      <c r="F28608">
        <v>0.14582135779764338</v>
      </c>
    </row>
    <row r="28609" spans="1:6" hidden="1" x14ac:dyDescent="0.35">
      <c r="A28609">
        <v>28607</v>
      </c>
      <c r="B28609" t="s">
        <v>844</v>
      </c>
      <c r="C28609">
        <v>0</v>
      </c>
      <c r="D28609" t="s">
        <v>9</v>
      </c>
      <c r="E28609" t="s">
        <v>508</v>
      </c>
      <c r="F28609">
        <v>3.8939108689843842E-2</v>
      </c>
    </row>
    <row r="28610" spans="1:6" hidden="1" x14ac:dyDescent="0.35">
      <c r="A28610">
        <v>28608</v>
      </c>
      <c r="B28610" t="s">
        <v>844</v>
      </c>
      <c r="C28610">
        <v>0</v>
      </c>
      <c r="D28610" t="s">
        <v>9</v>
      </c>
      <c r="E28610" t="s">
        <v>509</v>
      </c>
      <c r="F28610">
        <v>1.4324114046304843</v>
      </c>
    </row>
    <row r="28611" spans="1:6" hidden="1" x14ac:dyDescent="0.35">
      <c r="A28611">
        <v>28609</v>
      </c>
      <c r="B28611" t="s">
        <v>844</v>
      </c>
      <c r="C28611">
        <v>0</v>
      </c>
      <c r="D28611" t="s">
        <v>9</v>
      </c>
      <c r="E28611" t="s">
        <v>510</v>
      </c>
      <c r="F28611">
        <v>0.98530274609373236</v>
      </c>
    </row>
    <row r="28612" spans="1:6" hidden="1" x14ac:dyDescent="0.35">
      <c r="A28612">
        <v>28610</v>
      </c>
      <c r="B28612" t="s">
        <v>844</v>
      </c>
      <c r="C28612">
        <v>0</v>
      </c>
      <c r="D28612" t="s">
        <v>9</v>
      </c>
      <c r="E28612" t="s">
        <v>511</v>
      </c>
      <c r="F28612">
        <v>1.4612434839236594</v>
      </c>
    </row>
    <row r="28613" spans="1:6" hidden="1" x14ac:dyDescent="0.35">
      <c r="A28613">
        <v>28611</v>
      </c>
      <c r="B28613" t="s">
        <v>844</v>
      </c>
      <c r="C28613">
        <v>0</v>
      </c>
      <c r="D28613" t="s">
        <v>9</v>
      </c>
      <c r="E28613" t="s">
        <v>512</v>
      </c>
      <c r="F28613">
        <v>0.40985612551307476</v>
      </c>
    </row>
    <row r="28614" spans="1:6" hidden="1" x14ac:dyDescent="0.35">
      <c r="A28614">
        <v>28612</v>
      </c>
      <c r="B28614" t="s">
        <v>844</v>
      </c>
      <c r="C28614">
        <v>0</v>
      </c>
      <c r="D28614" t="s">
        <v>9</v>
      </c>
      <c r="E28614" t="s">
        <v>513</v>
      </c>
      <c r="F28614">
        <v>14.312318470125595</v>
      </c>
    </row>
    <row r="28615" spans="1:6" hidden="1" x14ac:dyDescent="0.35">
      <c r="A28615">
        <v>28613</v>
      </c>
      <c r="B28615" t="s">
        <v>844</v>
      </c>
      <c r="C28615">
        <v>0</v>
      </c>
      <c r="D28615" t="s">
        <v>9</v>
      </c>
      <c r="E28615" t="s">
        <v>514</v>
      </c>
      <c r="F28615">
        <v>0.23791050403950995</v>
      </c>
    </row>
    <row r="28616" spans="1:6" hidden="1" x14ac:dyDescent="0.35">
      <c r="A28616">
        <v>28614</v>
      </c>
      <c r="B28616" t="s">
        <v>844</v>
      </c>
      <c r="C28616">
        <v>0</v>
      </c>
      <c r="D28616" t="s">
        <v>9</v>
      </c>
      <c r="E28616" t="s">
        <v>515</v>
      </c>
      <c r="F28616">
        <v>0.29197005880437971</v>
      </c>
    </row>
    <row r="28617" spans="1:6" hidden="1" x14ac:dyDescent="0.35">
      <c r="A28617">
        <v>28615</v>
      </c>
      <c r="B28617" t="s">
        <v>844</v>
      </c>
      <c r="C28617">
        <v>0</v>
      </c>
      <c r="D28617" t="s">
        <v>9</v>
      </c>
      <c r="E28617" t="s">
        <v>516</v>
      </c>
      <c r="F28617">
        <v>1.9612568814364156E-2</v>
      </c>
    </row>
    <row r="28618" spans="1:6" hidden="1" x14ac:dyDescent="0.35">
      <c r="A28618">
        <v>28616</v>
      </c>
      <c r="B28618" t="s">
        <v>844</v>
      </c>
      <c r="C28618">
        <v>0</v>
      </c>
      <c r="D28618" t="s">
        <v>9</v>
      </c>
      <c r="E28618" t="s">
        <v>517</v>
      </c>
      <c r="F28618">
        <v>0</v>
      </c>
    </row>
    <row r="28619" spans="1:6" hidden="1" x14ac:dyDescent="0.35">
      <c r="A28619">
        <v>28617</v>
      </c>
      <c r="B28619" t="s">
        <v>844</v>
      </c>
      <c r="C28619">
        <v>0</v>
      </c>
      <c r="D28619" t="s">
        <v>9</v>
      </c>
      <c r="E28619" t="s">
        <v>518</v>
      </c>
      <c r="F28619">
        <v>0</v>
      </c>
    </row>
    <row r="28620" spans="1:6" hidden="1" x14ac:dyDescent="0.35">
      <c r="A28620">
        <v>28618</v>
      </c>
      <c r="B28620" t="s">
        <v>844</v>
      </c>
      <c r="C28620">
        <v>0</v>
      </c>
      <c r="D28620" t="s">
        <v>9</v>
      </c>
      <c r="E28620" t="s">
        <v>519</v>
      </c>
      <c r="F28620">
        <v>5.3520695963842027</v>
      </c>
    </row>
    <row r="28621" spans="1:6" hidden="1" x14ac:dyDescent="0.35">
      <c r="A28621">
        <v>28619</v>
      </c>
      <c r="B28621" t="s">
        <v>844</v>
      </c>
      <c r="C28621">
        <v>0</v>
      </c>
      <c r="D28621" t="s">
        <v>9</v>
      </c>
      <c r="E28621" t="s">
        <v>520</v>
      </c>
      <c r="F28621">
        <v>10.472170058240557</v>
      </c>
    </row>
    <row r="28622" spans="1:6" hidden="1" x14ac:dyDescent="0.35">
      <c r="A28622">
        <v>28620</v>
      </c>
      <c r="B28622" t="s">
        <v>844</v>
      </c>
      <c r="C28622">
        <v>0</v>
      </c>
      <c r="D28622" t="s">
        <v>106</v>
      </c>
      <c r="E28622" t="s">
        <v>521</v>
      </c>
      <c r="F28622">
        <v>4.9708430903800498E-2</v>
      </c>
    </row>
    <row r="28623" spans="1:6" hidden="1" x14ac:dyDescent="0.35">
      <c r="A28623">
        <v>28621</v>
      </c>
      <c r="B28623" t="s">
        <v>844</v>
      </c>
      <c r="C28623">
        <v>0</v>
      </c>
      <c r="D28623" t="s">
        <v>106</v>
      </c>
      <c r="E28623" t="s">
        <v>522</v>
      </c>
      <c r="F28623">
        <v>4.135705218185555E-2</v>
      </c>
    </row>
    <row r="28624" spans="1:6" hidden="1" x14ac:dyDescent="0.35">
      <c r="A28624">
        <v>28622</v>
      </c>
      <c r="B28624" t="s">
        <v>844</v>
      </c>
      <c r="C28624">
        <v>0</v>
      </c>
      <c r="D28624" t="s">
        <v>106</v>
      </c>
      <c r="E28624" t="s">
        <v>523</v>
      </c>
      <c r="F28624">
        <v>7.0395696421975087E-2</v>
      </c>
    </row>
    <row r="28625" spans="1:6" hidden="1" x14ac:dyDescent="0.35">
      <c r="A28625">
        <v>28623</v>
      </c>
      <c r="B28625" t="s">
        <v>844</v>
      </c>
      <c r="C28625">
        <v>0</v>
      </c>
      <c r="D28625" t="s">
        <v>106</v>
      </c>
      <c r="E28625" t="s">
        <v>524</v>
      </c>
      <c r="F28625">
        <v>2.233694142641986E-2</v>
      </c>
    </row>
    <row r="28626" spans="1:6" hidden="1" x14ac:dyDescent="0.35">
      <c r="A28626">
        <v>28624</v>
      </c>
      <c r="B28626" t="s">
        <v>844</v>
      </c>
      <c r="C28626">
        <v>0</v>
      </c>
      <c r="D28626" t="s">
        <v>106</v>
      </c>
      <c r="E28626" t="s">
        <v>525</v>
      </c>
      <c r="F28626">
        <v>7.1568805127684328E-3</v>
      </c>
    </row>
    <row r="28627" spans="1:6" hidden="1" x14ac:dyDescent="0.35">
      <c r="A28627">
        <v>28625</v>
      </c>
      <c r="B28627" t="s">
        <v>844</v>
      </c>
      <c r="C28627">
        <v>0</v>
      </c>
      <c r="D28627" t="s">
        <v>106</v>
      </c>
      <c r="E28627" t="s">
        <v>526</v>
      </c>
      <c r="F28627">
        <v>2.5416083852627253E-2</v>
      </c>
    </row>
    <row r="28628" spans="1:6" hidden="1" x14ac:dyDescent="0.35">
      <c r="A28628">
        <v>28626</v>
      </c>
      <c r="B28628" t="s">
        <v>844</v>
      </c>
      <c r="C28628">
        <v>0</v>
      </c>
      <c r="D28628" t="s">
        <v>106</v>
      </c>
      <c r="E28628" t="s">
        <v>527</v>
      </c>
      <c r="F28628">
        <v>3.2372374309622928E-3</v>
      </c>
    </row>
    <row r="28629" spans="1:6" hidden="1" x14ac:dyDescent="0.35">
      <c r="A28629">
        <v>28627</v>
      </c>
      <c r="B28629" t="s">
        <v>844</v>
      </c>
      <c r="C28629">
        <v>0</v>
      </c>
      <c r="D28629" t="s">
        <v>106</v>
      </c>
      <c r="E28629" t="s">
        <v>528</v>
      </c>
      <c r="F28629">
        <v>1.3703557654106054E-2</v>
      </c>
    </row>
    <row r="28630" spans="1:6" hidden="1" x14ac:dyDescent="0.35">
      <c r="A28630">
        <v>28628</v>
      </c>
      <c r="B28630" t="s">
        <v>844</v>
      </c>
      <c r="C28630">
        <v>0</v>
      </c>
      <c r="D28630" t="s">
        <v>105</v>
      </c>
      <c r="E28630" t="s">
        <v>529</v>
      </c>
      <c r="F28630">
        <v>0.11825530693134305</v>
      </c>
    </row>
    <row r="28631" spans="1:6" hidden="1" x14ac:dyDescent="0.35">
      <c r="A28631">
        <v>28629</v>
      </c>
      <c r="B28631" t="s">
        <v>844</v>
      </c>
      <c r="C28631">
        <v>0</v>
      </c>
      <c r="D28631" t="s">
        <v>105</v>
      </c>
      <c r="E28631" t="s">
        <v>530</v>
      </c>
      <c r="F28631">
        <v>0.32835494846447777</v>
      </c>
    </row>
    <row r="28632" spans="1:6" hidden="1" x14ac:dyDescent="0.35">
      <c r="A28632">
        <v>28630</v>
      </c>
      <c r="B28632" t="s">
        <v>844</v>
      </c>
      <c r="C28632">
        <v>0</v>
      </c>
      <c r="D28632" t="s">
        <v>105</v>
      </c>
      <c r="E28632" t="s">
        <v>531</v>
      </c>
      <c r="F28632">
        <v>1.3924428210378623E-2</v>
      </c>
    </row>
    <row r="28633" spans="1:6" hidden="1" x14ac:dyDescent="0.35">
      <c r="A28633">
        <v>28631</v>
      </c>
      <c r="B28633" t="s">
        <v>844</v>
      </c>
      <c r="C28633">
        <v>0</v>
      </c>
      <c r="D28633" t="s">
        <v>105</v>
      </c>
      <c r="E28633" t="s">
        <v>532</v>
      </c>
      <c r="F28633">
        <v>8.8279092256527109E-2</v>
      </c>
    </row>
    <row r="28634" spans="1:6" hidden="1" x14ac:dyDescent="0.35">
      <c r="A28634">
        <v>28632</v>
      </c>
      <c r="B28634" t="s">
        <v>844</v>
      </c>
      <c r="C28634">
        <v>0</v>
      </c>
      <c r="D28634" t="s">
        <v>10</v>
      </c>
      <c r="E28634" t="s">
        <v>533</v>
      </c>
      <c r="F28634">
        <v>3.2166387720724179E-2</v>
      </c>
    </row>
    <row r="28635" spans="1:6" hidden="1" x14ac:dyDescent="0.35">
      <c r="A28635">
        <v>28633</v>
      </c>
      <c r="B28635" t="s">
        <v>844</v>
      </c>
      <c r="C28635">
        <v>0</v>
      </c>
      <c r="D28635" t="s">
        <v>10</v>
      </c>
      <c r="E28635" t="s">
        <v>534</v>
      </c>
      <c r="F28635">
        <v>6.6603928688445044E-2</v>
      </c>
    </row>
    <row r="28636" spans="1:6" hidden="1" x14ac:dyDescent="0.35">
      <c r="A28636">
        <v>28634</v>
      </c>
      <c r="B28636" t="s">
        <v>844</v>
      </c>
      <c r="C28636">
        <v>0</v>
      </c>
      <c r="D28636" t="s">
        <v>10</v>
      </c>
      <c r="E28636" t="s">
        <v>535</v>
      </c>
      <c r="F28636">
        <v>1.3990800452908507</v>
      </c>
    </row>
    <row r="28637" spans="1:6" hidden="1" x14ac:dyDescent="0.35">
      <c r="A28637">
        <v>28635</v>
      </c>
      <c r="B28637" t="s">
        <v>844</v>
      </c>
      <c r="C28637">
        <v>0</v>
      </c>
      <c r="D28637" t="s">
        <v>10</v>
      </c>
      <c r="E28637" t="s">
        <v>536</v>
      </c>
      <c r="F28637">
        <v>0.51193865747414447</v>
      </c>
    </row>
    <row r="28638" spans="1:6" hidden="1" x14ac:dyDescent="0.35">
      <c r="A28638">
        <v>28636</v>
      </c>
      <c r="B28638" t="s">
        <v>844</v>
      </c>
      <c r="C28638">
        <v>0</v>
      </c>
      <c r="D28638" t="s">
        <v>10</v>
      </c>
      <c r="E28638" t="s">
        <v>537</v>
      </c>
      <c r="F28638">
        <v>3.4420435135546684E-2</v>
      </c>
    </row>
    <row r="28639" spans="1:6" hidden="1" x14ac:dyDescent="0.35">
      <c r="A28639">
        <v>28637</v>
      </c>
      <c r="B28639" t="s">
        <v>844</v>
      </c>
      <c r="C28639">
        <v>0</v>
      </c>
      <c r="D28639" t="s">
        <v>10</v>
      </c>
      <c r="E28639" t="s">
        <v>538</v>
      </c>
      <c r="F28639">
        <v>5.0726869586805071E-2</v>
      </c>
    </row>
    <row r="28640" spans="1:6" hidden="1" x14ac:dyDescent="0.35">
      <c r="A28640">
        <v>28638</v>
      </c>
      <c r="B28640" t="s">
        <v>844</v>
      </c>
      <c r="C28640">
        <v>0</v>
      </c>
      <c r="D28640" t="s">
        <v>10</v>
      </c>
      <c r="E28640" t="s">
        <v>539</v>
      </c>
      <c r="F28640">
        <v>0.16651199690686816</v>
      </c>
    </row>
    <row r="28641" spans="1:6" hidden="1" x14ac:dyDescent="0.35">
      <c r="A28641">
        <v>28639</v>
      </c>
      <c r="B28641" t="s">
        <v>844</v>
      </c>
      <c r="C28641">
        <v>0</v>
      </c>
      <c r="D28641" t="s">
        <v>10</v>
      </c>
      <c r="E28641" t="s">
        <v>540</v>
      </c>
      <c r="F28641">
        <v>0.33066370365239428</v>
      </c>
    </row>
    <row r="28642" spans="1:6" hidden="1" x14ac:dyDescent="0.35">
      <c r="A28642">
        <v>28640</v>
      </c>
      <c r="B28642" t="s">
        <v>844</v>
      </c>
      <c r="C28642">
        <v>0</v>
      </c>
      <c r="D28642" t="s">
        <v>10</v>
      </c>
      <c r="E28642" t="s">
        <v>541</v>
      </c>
      <c r="F28642">
        <v>0.50092489935226414</v>
      </c>
    </row>
    <row r="28643" spans="1:6" hidden="1" x14ac:dyDescent="0.35">
      <c r="A28643">
        <v>28641</v>
      </c>
      <c r="B28643" t="s">
        <v>844</v>
      </c>
      <c r="C28643">
        <v>0</v>
      </c>
      <c r="D28643" t="s">
        <v>10</v>
      </c>
      <c r="E28643" t="s">
        <v>542</v>
      </c>
      <c r="F28643">
        <v>0.61443484632453338</v>
      </c>
    </row>
    <row r="28644" spans="1:6" hidden="1" x14ac:dyDescent="0.35">
      <c r="A28644">
        <v>28642</v>
      </c>
      <c r="B28644" t="s">
        <v>844</v>
      </c>
      <c r="C28644">
        <v>0</v>
      </c>
      <c r="D28644" t="s">
        <v>10</v>
      </c>
      <c r="E28644" t="s">
        <v>543</v>
      </c>
      <c r="F28644">
        <v>2.9141143175817546E-2</v>
      </c>
    </row>
    <row r="28645" spans="1:6" hidden="1" x14ac:dyDescent="0.35">
      <c r="A28645">
        <v>28643</v>
      </c>
      <c r="B28645" t="s">
        <v>844</v>
      </c>
      <c r="C28645">
        <v>0</v>
      </c>
      <c r="D28645" t="s">
        <v>12</v>
      </c>
      <c r="E28645" t="s">
        <v>544</v>
      </c>
      <c r="F28645">
        <v>5.7620494988827542E-2</v>
      </c>
    </row>
    <row r="28646" spans="1:6" hidden="1" x14ac:dyDescent="0.35">
      <c r="A28646">
        <v>28644</v>
      </c>
      <c r="B28646" t="s">
        <v>844</v>
      </c>
      <c r="C28646">
        <v>0</v>
      </c>
      <c r="D28646" t="s">
        <v>12</v>
      </c>
      <c r="E28646" t="s">
        <v>545</v>
      </c>
      <c r="F28646">
        <v>2.3802869661621904E-2</v>
      </c>
    </row>
    <row r="28647" spans="1:6" hidden="1" x14ac:dyDescent="0.35">
      <c r="A28647">
        <v>28645</v>
      </c>
      <c r="B28647" t="s">
        <v>844</v>
      </c>
      <c r="C28647">
        <v>0</v>
      </c>
      <c r="D28647" t="s">
        <v>12</v>
      </c>
      <c r="E28647" t="s">
        <v>546</v>
      </c>
      <c r="F28647">
        <v>0.10670236283589636</v>
      </c>
    </row>
    <row r="28648" spans="1:6" hidden="1" x14ac:dyDescent="0.35">
      <c r="A28648">
        <v>28646</v>
      </c>
      <c r="B28648" t="s">
        <v>844</v>
      </c>
      <c r="C28648">
        <v>0</v>
      </c>
      <c r="D28648" t="s">
        <v>12</v>
      </c>
      <c r="E28648" t="s">
        <v>547</v>
      </c>
      <c r="F28648">
        <v>0.10186455550554219</v>
      </c>
    </row>
    <row r="28649" spans="1:6" hidden="1" x14ac:dyDescent="0.35">
      <c r="A28649">
        <v>28647</v>
      </c>
      <c r="B28649" t="s">
        <v>844</v>
      </c>
      <c r="C28649">
        <v>0</v>
      </c>
      <c r="D28649" t="s">
        <v>12</v>
      </c>
      <c r="E28649" t="s">
        <v>548</v>
      </c>
      <c r="F28649">
        <v>7.9475775430154619E-2</v>
      </c>
    </row>
    <row r="28650" spans="1:6" hidden="1" x14ac:dyDescent="0.35">
      <c r="A28650">
        <v>28648</v>
      </c>
      <c r="B28650" t="s">
        <v>844</v>
      </c>
      <c r="C28650">
        <v>0</v>
      </c>
      <c r="D28650" t="s">
        <v>12</v>
      </c>
      <c r="E28650" t="s">
        <v>549</v>
      </c>
      <c r="F28650">
        <v>0.51706111650219688</v>
      </c>
    </row>
    <row r="28651" spans="1:6" hidden="1" x14ac:dyDescent="0.35">
      <c r="A28651">
        <v>28649</v>
      </c>
      <c r="B28651" t="s">
        <v>844</v>
      </c>
      <c r="C28651">
        <v>0</v>
      </c>
      <c r="D28651" t="s">
        <v>12</v>
      </c>
      <c r="E28651" t="s">
        <v>550</v>
      </c>
      <c r="F28651">
        <v>8.6238194524824979E-2</v>
      </c>
    </row>
    <row r="28652" spans="1:6" hidden="1" x14ac:dyDescent="0.35">
      <c r="A28652">
        <v>28650</v>
      </c>
      <c r="B28652" t="s">
        <v>844</v>
      </c>
      <c r="C28652">
        <v>0</v>
      </c>
      <c r="D28652" t="s">
        <v>12</v>
      </c>
      <c r="E28652" t="s">
        <v>551</v>
      </c>
      <c r="F28652">
        <v>9.373843046747414E-2</v>
      </c>
    </row>
    <row r="28653" spans="1:6" hidden="1" x14ac:dyDescent="0.35">
      <c r="A28653">
        <v>28651</v>
      </c>
      <c r="B28653" t="s">
        <v>844</v>
      </c>
      <c r="C28653">
        <v>0</v>
      </c>
      <c r="D28653" t="s">
        <v>12</v>
      </c>
      <c r="E28653" t="s">
        <v>552</v>
      </c>
      <c r="F28653">
        <v>4.0012802302958503</v>
      </c>
    </row>
    <row r="28654" spans="1:6" hidden="1" x14ac:dyDescent="0.35">
      <c r="A28654">
        <v>28652</v>
      </c>
      <c r="B28654" t="s">
        <v>844</v>
      </c>
      <c r="C28654">
        <v>0</v>
      </c>
      <c r="D28654" t="s">
        <v>12</v>
      </c>
      <c r="E28654" t="s">
        <v>553</v>
      </c>
      <c r="F28654">
        <v>1.7980359282159537</v>
      </c>
    </row>
    <row r="28655" spans="1:6" hidden="1" x14ac:dyDescent="0.35">
      <c r="A28655">
        <v>28653</v>
      </c>
      <c r="B28655" t="s">
        <v>844</v>
      </c>
      <c r="C28655">
        <v>0</v>
      </c>
      <c r="D28655" t="s">
        <v>12</v>
      </c>
      <c r="E28655" t="s">
        <v>554</v>
      </c>
      <c r="F28655">
        <v>0.8009837850871494</v>
      </c>
    </row>
    <row r="28656" spans="1:6" hidden="1" x14ac:dyDescent="0.35">
      <c r="A28656">
        <v>28654</v>
      </c>
      <c r="B28656" t="s">
        <v>844</v>
      </c>
      <c r="C28656">
        <v>0</v>
      </c>
      <c r="D28656" t="s">
        <v>12</v>
      </c>
      <c r="E28656" t="s">
        <v>555</v>
      </c>
      <c r="F28656">
        <v>0.24077088897350257</v>
      </c>
    </row>
    <row r="28657" spans="1:6" hidden="1" x14ac:dyDescent="0.35">
      <c r="A28657">
        <v>28655</v>
      </c>
      <c r="B28657" t="s">
        <v>844</v>
      </c>
      <c r="C28657">
        <v>0</v>
      </c>
      <c r="D28657" t="s">
        <v>13</v>
      </c>
      <c r="E28657" t="s">
        <v>556</v>
      </c>
      <c r="F28657">
        <v>1.0675025557759508</v>
      </c>
    </row>
    <row r="28658" spans="1:6" hidden="1" x14ac:dyDescent="0.35">
      <c r="A28658">
        <v>28656</v>
      </c>
      <c r="B28658" t="s">
        <v>844</v>
      </c>
      <c r="C28658">
        <v>0</v>
      </c>
      <c r="D28658" t="s">
        <v>13</v>
      </c>
      <c r="E28658" t="s">
        <v>557</v>
      </c>
      <c r="F28658">
        <v>0.34558113157191417</v>
      </c>
    </row>
    <row r="28659" spans="1:6" hidden="1" x14ac:dyDescent="0.35">
      <c r="A28659">
        <v>28657</v>
      </c>
      <c r="B28659" t="s">
        <v>844</v>
      </c>
      <c r="C28659">
        <v>0</v>
      </c>
      <c r="D28659" t="s">
        <v>13</v>
      </c>
      <c r="E28659" t="s">
        <v>558</v>
      </c>
      <c r="F28659">
        <v>0.16199309086576286</v>
      </c>
    </row>
    <row r="28660" spans="1:6" hidden="1" x14ac:dyDescent="0.35">
      <c r="A28660">
        <v>28658</v>
      </c>
      <c r="B28660" t="s">
        <v>844</v>
      </c>
      <c r="C28660">
        <v>0</v>
      </c>
      <c r="D28660" t="s">
        <v>14</v>
      </c>
      <c r="E28660" t="s">
        <v>559</v>
      </c>
      <c r="F28660">
        <v>1.1097211428745697</v>
      </c>
    </row>
    <row r="28661" spans="1:6" hidden="1" x14ac:dyDescent="0.35">
      <c r="A28661">
        <v>28659</v>
      </c>
      <c r="B28661" t="s">
        <v>844</v>
      </c>
      <c r="C28661">
        <v>0</v>
      </c>
      <c r="D28661" t="s">
        <v>14</v>
      </c>
      <c r="E28661" t="s">
        <v>560</v>
      </c>
      <c r="F28661">
        <v>0</v>
      </c>
    </row>
    <row r="28662" spans="1:6" hidden="1" x14ac:dyDescent="0.35">
      <c r="A28662">
        <v>28660</v>
      </c>
      <c r="B28662" t="s">
        <v>844</v>
      </c>
      <c r="C28662">
        <v>0</v>
      </c>
      <c r="D28662" t="s">
        <v>15</v>
      </c>
      <c r="E28662" t="s">
        <v>561</v>
      </c>
      <c r="F28662">
        <v>6.5600435936670976E-2</v>
      </c>
    </row>
    <row r="28663" spans="1:6" hidden="1" x14ac:dyDescent="0.35">
      <c r="A28663">
        <v>28661</v>
      </c>
      <c r="B28663" t="s">
        <v>844</v>
      </c>
      <c r="C28663">
        <v>0</v>
      </c>
      <c r="D28663" t="s">
        <v>15</v>
      </c>
      <c r="E28663" t="s">
        <v>562</v>
      </c>
      <c r="F28663">
        <v>0</v>
      </c>
    </row>
    <row r="28664" spans="1:6" hidden="1" x14ac:dyDescent="0.35">
      <c r="A28664">
        <v>28662</v>
      </c>
      <c r="B28664" t="s">
        <v>844</v>
      </c>
      <c r="C28664">
        <v>0</v>
      </c>
      <c r="D28664" t="s">
        <v>15</v>
      </c>
      <c r="E28664" t="s">
        <v>563</v>
      </c>
      <c r="F28664">
        <v>1.5979328941079363</v>
      </c>
    </row>
    <row r="28665" spans="1:6" hidden="1" x14ac:dyDescent="0.35">
      <c r="A28665">
        <v>28663</v>
      </c>
      <c r="B28665" t="s">
        <v>844</v>
      </c>
      <c r="C28665">
        <v>0</v>
      </c>
      <c r="D28665" t="s">
        <v>15</v>
      </c>
      <c r="E28665" t="s">
        <v>564</v>
      </c>
      <c r="F28665">
        <v>1.8563865006960438</v>
      </c>
    </row>
    <row r="28666" spans="1:6" hidden="1" x14ac:dyDescent="0.35">
      <c r="A28666">
        <v>28664</v>
      </c>
      <c r="B28666" t="s">
        <v>844</v>
      </c>
      <c r="C28666">
        <v>0</v>
      </c>
      <c r="D28666" t="s">
        <v>16</v>
      </c>
      <c r="E28666" t="s">
        <v>565</v>
      </c>
      <c r="F28666">
        <v>7.523320247374389E-2</v>
      </c>
    </row>
    <row r="28667" spans="1:6" hidden="1" x14ac:dyDescent="0.35">
      <c r="A28667">
        <v>28665</v>
      </c>
      <c r="B28667" t="s">
        <v>844</v>
      </c>
      <c r="C28667">
        <v>0</v>
      </c>
      <c r="D28667" t="s">
        <v>16</v>
      </c>
      <c r="E28667" t="s">
        <v>566</v>
      </c>
      <c r="F28667">
        <v>6.3969454891821187E-3</v>
      </c>
    </row>
    <row r="28668" spans="1:6" hidden="1" x14ac:dyDescent="0.35">
      <c r="A28668">
        <v>28666</v>
      </c>
      <c r="B28668" t="s">
        <v>844</v>
      </c>
      <c r="C28668">
        <v>0</v>
      </c>
      <c r="D28668" t="s">
        <v>16</v>
      </c>
      <c r="E28668" t="s">
        <v>567</v>
      </c>
      <c r="F28668">
        <v>3.089714819059379E-2</v>
      </c>
    </row>
    <row r="28669" spans="1:6" hidden="1" x14ac:dyDescent="0.35">
      <c r="A28669">
        <v>28667</v>
      </c>
      <c r="B28669" t="s">
        <v>844</v>
      </c>
      <c r="C28669">
        <v>0</v>
      </c>
      <c r="D28669" t="s">
        <v>16</v>
      </c>
      <c r="E28669" t="s">
        <v>568</v>
      </c>
      <c r="F28669">
        <v>0.47412333968392956</v>
      </c>
    </row>
    <row r="28670" spans="1:6" hidden="1" x14ac:dyDescent="0.35">
      <c r="A28670">
        <v>28668</v>
      </c>
      <c r="B28670" t="s">
        <v>844</v>
      </c>
      <c r="C28670">
        <v>0</v>
      </c>
      <c r="D28670" t="s">
        <v>16</v>
      </c>
      <c r="E28670" t="s">
        <v>569</v>
      </c>
      <c r="F28670">
        <v>1.1969293580346292E-2</v>
      </c>
    </row>
    <row r="28671" spans="1:6" hidden="1" x14ac:dyDescent="0.35">
      <c r="A28671">
        <v>28669</v>
      </c>
      <c r="B28671" t="s">
        <v>844</v>
      </c>
      <c r="C28671">
        <v>0</v>
      </c>
      <c r="D28671" t="s">
        <v>16</v>
      </c>
      <c r="E28671" t="s">
        <v>570</v>
      </c>
      <c r="F28671">
        <v>1.9437174475150192E-2</v>
      </c>
    </row>
    <row r="28672" spans="1:6" hidden="1" x14ac:dyDescent="0.35">
      <c r="A28672">
        <v>28670</v>
      </c>
      <c r="B28672" t="s">
        <v>844</v>
      </c>
      <c r="C28672">
        <v>0</v>
      </c>
      <c r="D28672" t="s">
        <v>16</v>
      </c>
      <c r="E28672" t="s">
        <v>571</v>
      </c>
      <c r="F28672">
        <v>8.9067659129092133E-2</v>
      </c>
    </row>
    <row r="28673" spans="1:6" hidden="1" x14ac:dyDescent="0.35">
      <c r="A28673">
        <v>28671</v>
      </c>
      <c r="B28673" t="s">
        <v>844</v>
      </c>
      <c r="C28673">
        <v>0</v>
      </c>
      <c r="D28673" t="s">
        <v>16</v>
      </c>
      <c r="E28673" t="s">
        <v>572</v>
      </c>
      <c r="F28673">
        <v>8.8873972163495518E-2</v>
      </c>
    </row>
    <row r="28674" spans="1:6" hidden="1" x14ac:dyDescent="0.35">
      <c r="A28674">
        <v>28672</v>
      </c>
      <c r="B28674" t="s">
        <v>844</v>
      </c>
      <c r="C28674">
        <v>0</v>
      </c>
      <c r="D28674" t="s">
        <v>16</v>
      </c>
      <c r="E28674" t="s">
        <v>573</v>
      </c>
      <c r="F28674">
        <v>0.4062180668239565</v>
      </c>
    </row>
    <row r="28675" spans="1:6" hidden="1" x14ac:dyDescent="0.35">
      <c r="A28675">
        <v>28673</v>
      </c>
      <c r="B28675" t="s">
        <v>844</v>
      </c>
      <c r="C28675">
        <v>0</v>
      </c>
      <c r="D28675" t="s">
        <v>16</v>
      </c>
      <c r="E28675" t="s">
        <v>574</v>
      </c>
      <c r="F28675">
        <v>0.11164238511526829</v>
      </c>
    </row>
    <row r="28676" spans="1:6" hidden="1" x14ac:dyDescent="0.35">
      <c r="A28676">
        <v>28674</v>
      </c>
      <c r="B28676" t="s">
        <v>844</v>
      </c>
      <c r="C28676">
        <v>0</v>
      </c>
      <c r="D28676" t="s">
        <v>16</v>
      </c>
      <c r="E28676" t="s">
        <v>575</v>
      </c>
      <c r="F28676">
        <v>1.3775665505232217E-2</v>
      </c>
    </row>
    <row r="28677" spans="1:6" hidden="1" x14ac:dyDescent="0.35">
      <c r="A28677">
        <v>28675</v>
      </c>
      <c r="B28677" t="s">
        <v>844</v>
      </c>
      <c r="C28677">
        <v>0</v>
      </c>
      <c r="D28677" t="s">
        <v>16</v>
      </c>
      <c r="E28677" t="s">
        <v>576</v>
      </c>
      <c r="F28677">
        <v>0.14552595380701455</v>
      </c>
    </row>
    <row r="28678" spans="1:6" hidden="1" x14ac:dyDescent="0.35">
      <c r="A28678">
        <v>28676</v>
      </c>
      <c r="B28678" t="s">
        <v>844</v>
      </c>
      <c r="C28678">
        <v>0</v>
      </c>
      <c r="D28678" t="s">
        <v>16</v>
      </c>
      <c r="E28678" t="s">
        <v>577</v>
      </c>
      <c r="F28678">
        <v>9.4555640841173863E-3</v>
      </c>
    </row>
    <row r="28679" spans="1:6" hidden="1" x14ac:dyDescent="0.35">
      <c r="A28679">
        <v>28677</v>
      </c>
      <c r="B28679" t="s">
        <v>844</v>
      </c>
      <c r="C28679">
        <v>0</v>
      </c>
      <c r="D28679" t="s">
        <v>16</v>
      </c>
      <c r="E28679" t="s">
        <v>578</v>
      </c>
      <c r="F28679">
        <v>5.646121235589676E-2</v>
      </c>
    </row>
    <row r="28680" spans="1:6" hidden="1" x14ac:dyDescent="0.35">
      <c r="A28680">
        <v>28678</v>
      </c>
      <c r="B28680" t="s">
        <v>844</v>
      </c>
      <c r="C28680">
        <v>0</v>
      </c>
      <c r="D28680" t="s">
        <v>16</v>
      </c>
      <c r="E28680" t="s">
        <v>579</v>
      </c>
      <c r="F28680">
        <v>2.0934133245578707E-2</v>
      </c>
    </row>
    <row r="28681" spans="1:6" hidden="1" x14ac:dyDescent="0.35">
      <c r="A28681">
        <v>28679</v>
      </c>
      <c r="B28681" t="s">
        <v>844</v>
      </c>
      <c r="C28681">
        <v>0</v>
      </c>
      <c r="D28681" t="s">
        <v>16</v>
      </c>
      <c r="E28681" t="s">
        <v>580</v>
      </c>
      <c r="F28681">
        <v>1.6915978296297814E-2</v>
      </c>
    </row>
    <row r="28682" spans="1:6" hidden="1" x14ac:dyDescent="0.35">
      <c r="A28682">
        <v>28680</v>
      </c>
      <c r="B28682" t="s">
        <v>844</v>
      </c>
      <c r="C28682">
        <v>0</v>
      </c>
      <c r="D28682" t="s">
        <v>16</v>
      </c>
      <c r="E28682" t="s">
        <v>581</v>
      </c>
      <c r="F28682">
        <v>9.810642320274264E-2</v>
      </c>
    </row>
    <row r="28683" spans="1:6" hidden="1" x14ac:dyDescent="0.35">
      <c r="A28683">
        <v>28681</v>
      </c>
      <c r="B28683" t="s">
        <v>844</v>
      </c>
      <c r="C28683">
        <v>0</v>
      </c>
      <c r="D28683" t="s">
        <v>16</v>
      </c>
      <c r="E28683" t="s">
        <v>582</v>
      </c>
      <c r="F28683">
        <v>1.2740358463536966E-2</v>
      </c>
    </row>
    <row r="28684" spans="1:6" hidden="1" x14ac:dyDescent="0.35">
      <c r="A28684">
        <v>28682</v>
      </c>
      <c r="B28684" t="s">
        <v>844</v>
      </c>
      <c r="C28684">
        <v>0</v>
      </c>
      <c r="D28684" t="s">
        <v>16</v>
      </c>
      <c r="E28684" t="s">
        <v>583</v>
      </c>
      <c r="F28684">
        <v>8.8189632690042312E-3</v>
      </c>
    </row>
    <row r="28685" spans="1:6" hidden="1" x14ac:dyDescent="0.35">
      <c r="A28685">
        <v>28683</v>
      </c>
      <c r="B28685" t="s">
        <v>844</v>
      </c>
      <c r="C28685">
        <v>0</v>
      </c>
      <c r="D28685" t="s">
        <v>16</v>
      </c>
      <c r="E28685" t="s">
        <v>584</v>
      </c>
      <c r="F28685">
        <v>1.1335584985905584E-2</v>
      </c>
    </row>
    <row r="28686" spans="1:6" hidden="1" x14ac:dyDescent="0.35">
      <c r="A28686">
        <v>28684</v>
      </c>
      <c r="B28686" t="s">
        <v>844</v>
      </c>
      <c r="C28686">
        <v>0</v>
      </c>
      <c r="D28686" t="s">
        <v>16</v>
      </c>
      <c r="E28686" t="s">
        <v>585</v>
      </c>
      <c r="F28686">
        <v>7.0625185841389996E-3</v>
      </c>
    </row>
    <row r="28687" spans="1:6" hidden="1" x14ac:dyDescent="0.35">
      <c r="A28687">
        <v>28685</v>
      </c>
      <c r="B28687" t="s">
        <v>844</v>
      </c>
      <c r="C28687">
        <v>0</v>
      </c>
      <c r="D28687" t="s">
        <v>100</v>
      </c>
      <c r="E28687" t="s">
        <v>586</v>
      </c>
      <c r="F28687">
        <v>1.0012528040285445E-2</v>
      </c>
    </row>
    <row r="28688" spans="1:6" hidden="1" x14ac:dyDescent="0.35">
      <c r="A28688">
        <v>28686</v>
      </c>
      <c r="B28688" t="s">
        <v>844</v>
      </c>
      <c r="C28688">
        <v>0</v>
      </c>
      <c r="D28688" t="s">
        <v>100</v>
      </c>
      <c r="E28688" t="s">
        <v>587</v>
      </c>
      <c r="F28688">
        <v>0.14154395554774693</v>
      </c>
    </row>
    <row r="28689" spans="1:6" hidden="1" x14ac:dyDescent="0.35">
      <c r="A28689">
        <v>28687</v>
      </c>
      <c r="B28689" t="s">
        <v>844</v>
      </c>
      <c r="C28689">
        <v>0</v>
      </c>
      <c r="D28689" t="s">
        <v>100</v>
      </c>
      <c r="E28689" t="s">
        <v>588</v>
      </c>
      <c r="F28689">
        <v>0</v>
      </c>
    </row>
    <row r="28690" spans="1:6" hidden="1" x14ac:dyDescent="0.35">
      <c r="A28690">
        <v>28688</v>
      </c>
      <c r="B28690" t="s">
        <v>844</v>
      </c>
      <c r="C28690">
        <v>0</v>
      </c>
      <c r="D28690" t="s">
        <v>100</v>
      </c>
      <c r="E28690" t="s">
        <v>589</v>
      </c>
      <c r="F28690">
        <v>3.9447385484483385E-2</v>
      </c>
    </row>
    <row r="28691" spans="1:6" hidden="1" x14ac:dyDescent="0.35">
      <c r="A28691">
        <v>28689</v>
      </c>
      <c r="B28691" t="s">
        <v>844</v>
      </c>
      <c r="C28691">
        <v>0</v>
      </c>
      <c r="D28691" t="s">
        <v>100</v>
      </c>
      <c r="E28691" t="s">
        <v>590</v>
      </c>
      <c r="F28691">
        <v>0.20405112832083747</v>
      </c>
    </row>
    <row r="28692" spans="1:6" hidden="1" x14ac:dyDescent="0.35">
      <c r="A28692">
        <v>28690</v>
      </c>
      <c r="B28692" t="s">
        <v>844</v>
      </c>
      <c r="C28692">
        <v>0</v>
      </c>
      <c r="D28692" t="s">
        <v>100</v>
      </c>
      <c r="E28692" t="s">
        <v>591</v>
      </c>
      <c r="F28692">
        <v>5.0413376535961643</v>
      </c>
    </row>
    <row r="28693" spans="1:6" hidden="1" x14ac:dyDescent="0.35">
      <c r="A28693">
        <v>28691</v>
      </c>
      <c r="B28693" t="s">
        <v>844</v>
      </c>
      <c r="C28693">
        <v>0</v>
      </c>
      <c r="D28693" t="s">
        <v>100</v>
      </c>
      <c r="E28693" t="s">
        <v>592</v>
      </c>
      <c r="F28693">
        <v>3.3331797001743366E-2</v>
      </c>
    </row>
    <row r="28694" spans="1:6" hidden="1" x14ac:dyDescent="0.35">
      <c r="A28694">
        <v>28692</v>
      </c>
      <c r="B28694" t="s">
        <v>844</v>
      </c>
      <c r="C28694">
        <v>0</v>
      </c>
      <c r="D28694" t="s">
        <v>100</v>
      </c>
      <c r="E28694" t="s">
        <v>593</v>
      </c>
      <c r="F28694">
        <v>2.1763550452475709E-2</v>
      </c>
    </row>
    <row r="28695" spans="1:6" hidden="1" x14ac:dyDescent="0.35">
      <c r="A28695">
        <v>28693</v>
      </c>
      <c r="B28695" t="s">
        <v>844</v>
      </c>
      <c r="C28695">
        <v>0</v>
      </c>
      <c r="D28695" t="s">
        <v>16</v>
      </c>
      <c r="E28695" t="s">
        <v>594</v>
      </c>
      <c r="F28695">
        <v>7.9766101408999986E-3</v>
      </c>
    </row>
    <row r="28696" spans="1:6" hidden="1" x14ac:dyDescent="0.35">
      <c r="A28696">
        <v>28694</v>
      </c>
      <c r="B28696" t="s">
        <v>844</v>
      </c>
      <c r="C28696">
        <v>0</v>
      </c>
      <c r="D28696" t="s">
        <v>16</v>
      </c>
      <c r="E28696" t="s">
        <v>595</v>
      </c>
      <c r="F28696">
        <v>1.664427136265189E-2</v>
      </c>
    </row>
    <row r="28697" spans="1:6" hidden="1" x14ac:dyDescent="0.35">
      <c r="A28697">
        <v>28695</v>
      </c>
      <c r="B28697" t="s">
        <v>844</v>
      </c>
      <c r="C28697">
        <v>0</v>
      </c>
      <c r="D28697" t="s">
        <v>16</v>
      </c>
      <c r="E28697" t="s">
        <v>596</v>
      </c>
      <c r="F28697">
        <v>1.1976836168218359E-2</v>
      </c>
    </row>
    <row r="28698" spans="1:6" hidden="1" x14ac:dyDescent="0.35">
      <c r="A28698">
        <v>28696</v>
      </c>
      <c r="B28698" t="s">
        <v>844</v>
      </c>
      <c r="C28698">
        <v>0</v>
      </c>
      <c r="D28698" t="s">
        <v>17</v>
      </c>
      <c r="E28698" t="s">
        <v>597</v>
      </c>
      <c r="F28698">
        <v>4.2204033157203531</v>
      </c>
    </row>
    <row r="28699" spans="1:6" hidden="1" x14ac:dyDescent="0.35">
      <c r="A28699">
        <v>28697</v>
      </c>
      <c r="B28699" t="s">
        <v>844</v>
      </c>
      <c r="C28699">
        <v>0</v>
      </c>
      <c r="D28699" t="s">
        <v>310</v>
      </c>
      <c r="E28699" t="s">
        <v>598</v>
      </c>
      <c r="F28699">
        <v>0.18304646422156837</v>
      </c>
    </row>
    <row r="28700" spans="1:6" hidden="1" x14ac:dyDescent="0.35">
      <c r="A28700">
        <v>28698</v>
      </c>
      <c r="B28700" t="s">
        <v>844</v>
      </c>
      <c r="C28700">
        <v>0</v>
      </c>
      <c r="D28700" t="s">
        <v>310</v>
      </c>
      <c r="E28700" t="s">
        <v>599</v>
      </c>
      <c r="F28700">
        <v>0</v>
      </c>
    </row>
    <row r="28701" spans="1:6" hidden="1" x14ac:dyDescent="0.35">
      <c r="A28701">
        <v>28699</v>
      </c>
      <c r="B28701" t="s">
        <v>844</v>
      </c>
      <c r="C28701">
        <v>0</v>
      </c>
      <c r="D28701" t="s">
        <v>311</v>
      </c>
      <c r="E28701" t="s">
        <v>600</v>
      </c>
      <c r="F28701">
        <v>0.91476181575439763</v>
      </c>
    </row>
    <row r="28702" spans="1:6" hidden="1" x14ac:dyDescent="0.35">
      <c r="A28702">
        <v>28700</v>
      </c>
      <c r="B28702" t="s">
        <v>844</v>
      </c>
      <c r="C28702">
        <v>0</v>
      </c>
      <c r="D28702" t="s">
        <v>311</v>
      </c>
      <c r="E28702" t="s">
        <v>601</v>
      </c>
      <c r="F28702">
        <v>5.1629987889551962E-2</v>
      </c>
    </row>
    <row r="28703" spans="1:6" hidden="1" x14ac:dyDescent="0.35">
      <c r="A28703">
        <v>28701</v>
      </c>
      <c r="B28703" t="s">
        <v>844</v>
      </c>
      <c r="C28703">
        <v>0</v>
      </c>
      <c r="D28703" t="s">
        <v>311</v>
      </c>
      <c r="E28703" t="s">
        <v>602</v>
      </c>
      <c r="F28703">
        <v>0.29950463076249317</v>
      </c>
    </row>
    <row r="28704" spans="1:6" hidden="1" x14ac:dyDescent="0.35">
      <c r="A28704">
        <v>28702</v>
      </c>
      <c r="B28704" t="s">
        <v>844</v>
      </c>
      <c r="C28704">
        <v>0</v>
      </c>
      <c r="D28704" t="s">
        <v>311</v>
      </c>
      <c r="E28704" t="s">
        <v>603</v>
      </c>
      <c r="F28704">
        <v>0</v>
      </c>
    </row>
    <row r="28705" spans="1:6" hidden="1" x14ac:dyDescent="0.35">
      <c r="A28705">
        <v>28703</v>
      </c>
      <c r="B28705" t="s">
        <v>844</v>
      </c>
      <c r="C28705">
        <v>0</v>
      </c>
      <c r="D28705" t="s">
        <v>311</v>
      </c>
      <c r="E28705" t="s">
        <v>604</v>
      </c>
      <c r="F28705">
        <v>0.33859249921906509</v>
      </c>
    </row>
    <row r="28706" spans="1:6" hidden="1" x14ac:dyDescent="0.35">
      <c r="A28706">
        <v>28704</v>
      </c>
      <c r="B28706" t="s">
        <v>844</v>
      </c>
      <c r="C28706">
        <v>0</v>
      </c>
      <c r="D28706" t="s">
        <v>312</v>
      </c>
      <c r="E28706" t="s">
        <v>605</v>
      </c>
      <c r="F28706">
        <v>1.2719899188337744</v>
      </c>
    </row>
    <row r="28707" spans="1:6" hidden="1" x14ac:dyDescent="0.35">
      <c r="A28707">
        <v>28705</v>
      </c>
      <c r="B28707" t="s">
        <v>844</v>
      </c>
      <c r="C28707">
        <v>0</v>
      </c>
      <c r="D28707" t="s">
        <v>312</v>
      </c>
      <c r="E28707" t="s">
        <v>606</v>
      </c>
      <c r="F28707">
        <v>0</v>
      </c>
    </row>
    <row r="28708" spans="1:6" hidden="1" x14ac:dyDescent="0.35">
      <c r="A28708">
        <v>28706</v>
      </c>
      <c r="B28708" t="s">
        <v>844</v>
      </c>
      <c r="C28708">
        <v>0</v>
      </c>
      <c r="D28708" t="s">
        <v>313</v>
      </c>
      <c r="E28708" t="s">
        <v>607</v>
      </c>
      <c r="F28708">
        <v>0.3066892247924311</v>
      </c>
    </row>
    <row r="28709" spans="1:6" hidden="1" x14ac:dyDescent="0.35">
      <c r="A28709">
        <v>28707</v>
      </c>
      <c r="B28709" t="s">
        <v>844</v>
      </c>
      <c r="C28709">
        <v>0</v>
      </c>
      <c r="D28709" t="s">
        <v>313</v>
      </c>
      <c r="E28709" t="s">
        <v>608</v>
      </c>
      <c r="F28709">
        <v>0</v>
      </c>
    </row>
    <row r="28710" spans="1:6" hidden="1" x14ac:dyDescent="0.35">
      <c r="A28710">
        <v>28708</v>
      </c>
      <c r="B28710" t="s">
        <v>844</v>
      </c>
      <c r="C28710">
        <v>0</v>
      </c>
      <c r="D28710" t="s">
        <v>313</v>
      </c>
      <c r="E28710" t="s">
        <v>609</v>
      </c>
      <c r="F28710">
        <v>0.92794683977504311</v>
      </c>
    </row>
    <row r="28711" spans="1:6" hidden="1" x14ac:dyDescent="0.35">
      <c r="A28711">
        <v>28709</v>
      </c>
      <c r="B28711" t="s">
        <v>844</v>
      </c>
      <c r="C28711">
        <v>0</v>
      </c>
      <c r="D28711" t="s">
        <v>313</v>
      </c>
      <c r="E28711" t="s">
        <v>610</v>
      </c>
      <c r="F28711">
        <v>0</v>
      </c>
    </row>
    <row r="28712" spans="1:6" hidden="1" x14ac:dyDescent="0.35">
      <c r="A28712">
        <v>28710</v>
      </c>
      <c r="B28712" t="s">
        <v>844</v>
      </c>
      <c r="C28712">
        <v>0</v>
      </c>
      <c r="D28712" t="s">
        <v>10</v>
      </c>
      <c r="E28712" t="s">
        <v>539</v>
      </c>
      <c r="F28712">
        <v>0.14524699965807514</v>
      </c>
    </row>
    <row r="28713" spans="1:6" hidden="1" x14ac:dyDescent="0.35">
      <c r="A28713">
        <v>28711</v>
      </c>
      <c r="B28713" t="s">
        <v>844</v>
      </c>
      <c r="C28713">
        <v>0</v>
      </c>
      <c r="D28713" t="s">
        <v>313</v>
      </c>
      <c r="E28713" t="s">
        <v>611</v>
      </c>
      <c r="F28713">
        <v>0</v>
      </c>
    </row>
    <row r="28714" spans="1:6" hidden="1" x14ac:dyDescent="0.35">
      <c r="A28714">
        <v>28712</v>
      </c>
      <c r="B28714" t="s">
        <v>844</v>
      </c>
      <c r="C28714">
        <v>0</v>
      </c>
      <c r="D28714" t="s">
        <v>313</v>
      </c>
      <c r="E28714" t="s">
        <v>612</v>
      </c>
      <c r="F28714">
        <v>0.30267112939267798</v>
      </c>
    </row>
    <row r="28715" spans="1:6" hidden="1" x14ac:dyDescent="0.35">
      <c r="A28715">
        <v>28713</v>
      </c>
      <c r="B28715" t="s">
        <v>844</v>
      </c>
      <c r="C28715">
        <v>0</v>
      </c>
      <c r="D28715" t="s">
        <v>313</v>
      </c>
      <c r="E28715" t="s">
        <v>613</v>
      </c>
      <c r="F28715">
        <v>0</v>
      </c>
    </row>
    <row r="28716" spans="1:6" hidden="1" x14ac:dyDescent="0.35">
      <c r="A28716">
        <v>28714</v>
      </c>
      <c r="B28716" t="s">
        <v>844</v>
      </c>
      <c r="C28716">
        <v>0</v>
      </c>
      <c r="D28716" t="s">
        <v>313</v>
      </c>
      <c r="E28716" t="s">
        <v>614</v>
      </c>
      <c r="F28716">
        <v>0.18236801311602582</v>
      </c>
    </row>
    <row r="28717" spans="1:6" hidden="1" x14ac:dyDescent="0.35">
      <c r="A28717">
        <v>28715</v>
      </c>
      <c r="B28717" t="s">
        <v>844</v>
      </c>
      <c r="C28717">
        <v>0</v>
      </c>
      <c r="D28717" t="s">
        <v>313</v>
      </c>
      <c r="E28717" t="s">
        <v>615</v>
      </c>
      <c r="F28717">
        <v>0</v>
      </c>
    </row>
    <row r="28718" spans="1:6" hidden="1" x14ac:dyDescent="0.35">
      <c r="A28718">
        <v>28716</v>
      </c>
      <c r="B28718" t="s">
        <v>844</v>
      </c>
      <c r="C28718">
        <v>0</v>
      </c>
      <c r="D28718" t="s">
        <v>313</v>
      </c>
      <c r="E28718" t="s">
        <v>616</v>
      </c>
      <c r="F28718">
        <v>0.18285148135808549</v>
      </c>
    </row>
    <row r="28719" spans="1:6" hidden="1" x14ac:dyDescent="0.35">
      <c r="A28719">
        <v>28717</v>
      </c>
      <c r="B28719" t="s">
        <v>844</v>
      </c>
      <c r="C28719">
        <v>0</v>
      </c>
      <c r="D28719" t="s">
        <v>18</v>
      </c>
      <c r="E28719" t="s">
        <v>617</v>
      </c>
      <c r="F28719">
        <v>11.199648365209779</v>
      </c>
    </row>
    <row r="28720" spans="1:6" hidden="1" x14ac:dyDescent="0.35">
      <c r="A28720">
        <v>28718</v>
      </c>
      <c r="B28720" t="s">
        <v>844</v>
      </c>
      <c r="C28720">
        <v>0</v>
      </c>
      <c r="D28720" t="s">
        <v>21</v>
      </c>
      <c r="E28720" t="s">
        <v>618</v>
      </c>
      <c r="F28720">
        <v>9.478746148621255</v>
      </c>
    </row>
    <row r="28721" spans="1:6" hidden="1" x14ac:dyDescent="0.35">
      <c r="A28721">
        <v>28719</v>
      </c>
      <c r="B28721" t="s">
        <v>844</v>
      </c>
      <c r="C28721">
        <v>0</v>
      </c>
      <c r="D28721" t="s">
        <v>19</v>
      </c>
      <c r="E28721" t="s">
        <v>619</v>
      </c>
      <c r="F28721">
        <v>4.0660487188735592</v>
      </c>
    </row>
    <row r="28722" spans="1:6" hidden="1" x14ac:dyDescent="0.35">
      <c r="A28722">
        <v>28720</v>
      </c>
      <c r="B28722" t="s">
        <v>844</v>
      </c>
      <c r="C28722">
        <v>0</v>
      </c>
      <c r="D28722" t="s">
        <v>20</v>
      </c>
      <c r="E28722" t="s">
        <v>620</v>
      </c>
      <c r="F28722">
        <v>11.76098673603167</v>
      </c>
    </row>
    <row r="28723" spans="1:6" hidden="1" x14ac:dyDescent="0.35">
      <c r="A28723">
        <v>28721</v>
      </c>
      <c r="B28723" t="s">
        <v>844</v>
      </c>
      <c r="C28723">
        <v>0</v>
      </c>
      <c r="D28723" t="s">
        <v>19</v>
      </c>
      <c r="E28723" t="s">
        <v>621</v>
      </c>
      <c r="F28723">
        <v>1.3432346655836727</v>
      </c>
    </row>
    <row r="28724" spans="1:6" hidden="1" x14ac:dyDescent="0.35">
      <c r="A28724">
        <v>28722</v>
      </c>
      <c r="B28724" t="s">
        <v>844</v>
      </c>
      <c r="C28724">
        <v>0</v>
      </c>
      <c r="D28724" t="s">
        <v>19</v>
      </c>
      <c r="E28724" t="s">
        <v>622</v>
      </c>
      <c r="F28724">
        <v>0.55755114129541794</v>
      </c>
    </row>
    <row r="28725" spans="1:6" hidden="1" x14ac:dyDescent="0.35">
      <c r="A28725">
        <v>28723</v>
      </c>
      <c r="B28725" t="s">
        <v>844</v>
      </c>
      <c r="C28725">
        <v>0</v>
      </c>
      <c r="D28725" t="s">
        <v>22</v>
      </c>
      <c r="E28725" t="s">
        <v>623</v>
      </c>
      <c r="F28725">
        <v>11.399011818056829</v>
      </c>
    </row>
    <row r="28726" spans="1:6" hidden="1" x14ac:dyDescent="0.35">
      <c r="A28726">
        <v>28724</v>
      </c>
      <c r="B28726" t="s">
        <v>844</v>
      </c>
      <c r="C28726">
        <v>0</v>
      </c>
      <c r="D28726" t="s">
        <v>23</v>
      </c>
      <c r="E28726" t="s">
        <v>624</v>
      </c>
      <c r="F28726">
        <v>3.8332068322176704</v>
      </c>
    </row>
    <row r="28727" spans="1:6" hidden="1" x14ac:dyDescent="0.35">
      <c r="A28727">
        <v>28725</v>
      </c>
      <c r="B28727" t="s">
        <v>844</v>
      </c>
      <c r="C28727">
        <v>0</v>
      </c>
      <c r="D28727" t="s">
        <v>24</v>
      </c>
      <c r="E28727" t="s">
        <v>625</v>
      </c>
      <c r="F28727">
        <v>0.76218621444251633</v>
      </c>
    </row>
    <row r="28728" spans="1:6" hidden="1" x14ac:dyDescent="0.35">
      <c r="A28728">
        <v>28726</v>
      </c>
      <c r="B28728" t="s">
        <v>844</v>
      </c>
      <c r="C28728">
        <v>0</v>
      </c>
      <c r="D28728" t="s">
        <v>314</v>
      </c>
      <c r="E28728" t="s">
        <v>626</v>
      </c>
      <c r="F28728">
        <v>9.8047400419981792E-2</v>
      </c>
    </row>
    <row r="28729" spans="1:6" hidden="1" x14ac:dyDescent="0.35">
      <c r="A28729">
        <v>28727</v>
      </c>
      <c r="B28729" t="s">
        <v>844</v>
      </c>
      <c r="C28729">
        <v>0</v>
      </c>
      <c r="D28729" t="s">
        <v>314</v>
      </c>
      <c r="E28729" t="s">
        <v>627</v>
      </c>
      <c r="F28729">
        <v>0</v>
      </c>
    </row>
    <row r="28730" spans="1:6" hidden="1" x14ac:dyDescent="0.35">
      <c r="A28730">
        <v>28728</v>
      </c>
      <c r="B28730" t="s">
        <v>844</v>
      </c>
      <c r="C28730">
        <v>0</v>
      </c>
      <c r="D28730" t="s">
        <v>315</v>
      </c>
      <c r="E28730" t="s">
        <v>628</v>
      </c>
      <c r="F28730">
        <v>0.16834615948521472</v>
      </c>
    </row>
    <row r="28731" spans="1:6" hidden="1" x14ac:dyDescent="0.35">
      <c r="A28731">
        <v>28729</v>
      </c>
      <c r="B28731" t="s">
        <v>844</v>
      </c>
      <c r="C28731">
        <v>0</v>
      </c>
      <c r="D28731" t="s">
        <v>315</v>
      </c>
      <c r="E28731" t="s">
        <v>629</v>
      </c>
      <c r="F28731">
        <v>0.25745831545043829</v>
      </c>
    </row>
    <row r="28732" spans="1:6" hidden="1" x14ac:dyDescent="0.35">
      <c r="A28732">
        <v>28730</v>
      </c>
      <c r="B28732" t="s">
        <v>844</v>
      </c>
      <c r="C28732">
        <v>0</v>
      </c>
      <c r="D28732" t="s">
        <v>315</v>
      </c>
      <c r="E28732" t="s">
        <v>630</v>
      </c>
      <c r="F28732">
        <v>4.5236835115694853E-2</v>
      </c>
    </row>
    <row r="28733" spans="1:6" hidden="1" x14ac:dyDescent="0.35">
      <c r="A28733">
        <v>28731</v>
      </c>
      <c r="B28733" t="s">
        <v>844</v>
      </c>
      <c r="C28733">
        <v>0</v>
      </c>
      <c r="D28733" t="s">
        <v>315</v>
      </c>
      <c r="E28733" t="s">
        <v>631</v>
      </c>
      <c r="F28733">
        <v>0.38404587746129965</v>
      </c>
    </row>
    <row r="28734" spans="1:6" hidden="1" x14ac:dyDescent="0.35">
      <c r="A28734">
        <v>28732</v>
      </c>
      <c r="B28734" t="s">
        <v>844</v>
      </c>
      <c r="C28734">
        <v>0</v>
      </c>
      <c r="D28734" t="s">
        <v>315</v>
      </c>
      <c r="E28734" t="s">
        <v>632</v>
      </c>
      <c r="F28734">
        <v>1.899672917096271E-2</v>
      </c>
    </row>
    <row r="28735" spans="1:6" hidden="1" x14ac:dyDescent="0.35">
      <c r="A28735">
        <v>28733</v>
      </c>
      <c r="B28735" t="s">
        <v>844</v>
      </c>
      <c r="C28735">
        <v>0</v>
      </c>
      <c r="D28735" t="s">
        <v>315</v>
      </c>
      <c r="E28735" t="s">
        <v>633</v>
      </c>
      <c r="F28735">
        <v>0.27469112948938473</v>
      </c>
    </row>
    <row r="28736" spans="1:6" hidden="1" x14ac:dyDescent="0.35">
      <c r="A28736">
        <v>28734</v>
      </c>
      <c r="B28736" t="s">
        <v>844</v>
      </c>
      <c r="C28736">
        <v>0</v>
      </c>
      <c r="D28736" t="s">
        <v>315</v>
      </c>
      <c r="E28736" t="s">
        <v>634</v>
      </c>
      <c r="F28736">
        <v>2.8365570413669352E-2</v>
      </c>
    </row>
    <row r="28737" spans="1:6" hidden="1" x14ac:dyDescent="0.35">
      <c r="A28737">
        <v>28735</v>
      </c>
      <c r="B28737" t="s">
        <v>844</v>
      </c>
      <c r="C28737">
        <v>0</v>
      </c>
      <c r="D28737" t="s">
        <v>315</v>
      </c>
      <c r="E28737" t="s">
        <v>635</v>
      </c>
      <c r="F28737">
        <v>1.600372282127846E-2</v>
      </c>
    </row>
    <row r="28738" spans="1:6" hidden="1" x14ac:dyDescent="0.35">
      <c r="A28738">
        <v>28736</v>
      </c>
      <c r="B28738" t="s">
        <v>844</v>
      </c>
      <c r="C28738">
        <v>0</v>
      </c>
      <c r="D28738" t="s">
        <v>315</v>
      </c>
      <c r="E28738" t="s">
        <v>636</v>
      </c>
      <c r="F28738">
        <v>0</v>
      </c>
    </row>
    <row r="28739" spans="1:6" hidden="1" x14ac:dyDescent="0.35">
      <c r="A28739">
        <v>28737</v>
      </c>
      <c r="B28739" t="s">
        <v>844</v>
      </c>
      <c r="C28739">
        <v>0</v>
      </c>
      <c r="D28739" t="s">
        <v>315</v>
      </c>
      <c r="E28739" t="s">
        <v>637</v>
      </c>
      <c r="F28739">
        <v>8.2236424019575625E-3</v>
      </c>
    </row>
    <row r="28740" spans="1:6" hidden="1" x14ac:dyDescent="0.35">
      <c r="A28740">
        <v>28738</v>
      </c>
      <c r="B28740" t="s">
        <v>844</v>
      </c>
      <c r="C28740">
        <v>0</v>
      </c>
      <c r="D28740" t="s">
        <v>315</v>
      </c>
      <c r="E28740" t="s">
        <v>638</v>
      </c>
      <c r="F28740">
        <v>1.95894654249987E-2</v>
      </c>
    </row>
    <row r="28741" spans="1:6" hidden="1" x14ac:dyDescent="0.35">
      <c r="A28741">
        <v>28739</v>
      </c>
      <c r="B28741" t="s">
        <v>844</v>
      </c>
      <c r="C28741">
        <v>0</v>
      </c>
      <c r="D28741" t="s">
        <v>315</v>
      </c>
      <c r="E28741" t="s">
        <v>639</v>
      </c>
      <c r="F28741">
        <v>1.6758527667790398E-2</v>
      </c>
    </row>
    <row r="28742" spans="1:6" hidden="1" x14ac:dyDescent="0.35">
      <c r="A28742">
        <v>28740</v>
      </c>
      <c r="B28742" t="s">
        <v>844</v>
      </c>
      <c r="C28742">
        <v>0</v>
      </c>
      <c r="D28742" t="s">
        <v>315</v>
      </c>
      <c r="E28742" t="s">
        <v>640</v>
      </c>
      <c r="F28742">
        <v>0.19812778944310341</v>
      </c>
    </row>
    <row r="28743" spans="1:6" hidden="1" x14ac:dyDescent="0.35">
      <c r="A28743">
        <v>28741</v>
      </c>
      <c r="B28743" t="s">
        <v>844</v>
      </c>
      <c r="C28743">
        <v>0</v>
      </c>
      <c r="D28743" t="s">
        <v>315</v>
      </c>
      <c r="E28743" t="s">
        <v>641</v>
      </c>
      <c r="F28743">
        <v>0.40940559706958041</v>
      </c>
    </row>
    <row r="28744" spans="1:6" hidden="1" x14ac:dyDescent="0.35">
      <c r="A28744">
        <v>28742</v>
      </c>
      <c r="B28744" t="s">
        <v>844</v>
      </c>
      <c r="C28744">
        <v>0</v>
      </c>
      <c r="D28744" t="s">
        <v>316</v>
      </c>
      <c r="E28744" t="s">
        <v>642</v>
      </c>
      <c r="F28744">
        <v>1.6246808824619388E-2</v>
      </c>
    </row>
    <row r="28745" spans="1:6" hidden="1" x14ac:dyDescent="0.35">
      <c r="A28745">
        <v>28743</v>
      </c>
      <c r="B28745" t="s">
        <v>844</v>
      </c>
      <c r="C28745">
        <v>0</v>
      </c>
      <c r="D28745" t="s">
        <v>316</v>
      </c>
      <c r="E28745" t="s">
        <v>643</v>
      </c>
      <c r="F28745">
        <v>2.2982881229373833E-2</v>
      </c>
    </row>
    <row r="28746" spans="1:6" hidden="1" x14ac:dyDescent="0.35">
      <c r="A28746">
        <v>28744</v>
      </c>
      <c r="B28746" t="s">
        <v>844</v>
      </c>
      <c r="C28746">
        <v>0</v>
      </c>
      <c r="D28746" t="s">
        <v>316</v>
      </c>
      <c r="E28746" t="s">
        <v>644</v>
      </c>
      <c r="F28746">
        <v>1.1171924649452885E-2</v>
      </c>
    </row>
    <row r="28747" spans="1:6" hidden="1" x14ac:dyDescent="0.35">
      <c r="A28747">
        <v>28745</v>
      </c>
      <c r="B28747" t="s">
        <v>844</v>
      </c>
      <c r="C28747">
        <v>0</v>
      </c>
      <c r="D28747" t="s">
        <v>316</v>
      </c>
      <c r="E28747" t="s">
        <v>645</v>
      </c>
      <c r="F28747">
        <v>1.3361212698572595E-2</v>
      </c>
    </row>
    <row r="28748" spans="1:6" hidden="1" x14ac:dyDescent="0.35">
      <c r="A28748">
        <v>28746</v>
      </c>
      <c r="B28748" t="s">
        <v>844</v>
      </c>
      <c r="C28748">
        <v>0</v>
      </c>
      <c r="D28748" t="s">
        <v>316</v>
      </c>
      <c r="E28748" t="s">
        <v>646</v>
      </c>
      <c r="F28748">
        <v>1.9915062999144015E-2</v>
      </c>
    </row>
    <row r="28749" spans="1:6" hidden="1" x14ac:dyDescent="0.35">
      <c r="A28749">
        <v>28747</v>
      </c>
      <c r="B28749" t="s">
        <v>844</v>
      </c>
      <c r="C28749">
        <v>0</v>
      </c>
      <c r="D28749" t="s">
        <v>316</v>
      </c>
      <c r="E28749" t="s">
        <v>647</v>
      </c>
      <c r="F28749">
        <v>0.23494402934672759</v>
      </c>
    </row>
    <row r="28750" spans="1:6" hidden="1" x14ac:dyDescent="0.35">
      <c r="A28750">
        <v>28748</v>
      </c>
      <c r="B28750" t="s">
        <v>844</v>
      </c>
      <c r="C28750">
        <v>0</v>
      </c>
      <c r="D28750" t="s">
        <v>314</v>
      </c>
      <c r="E28750" t="s">
        <v>648</v>
      </c>
      <c r="F28750">
        <v>6.7262700921138577E-2</v>
      </c>
    </row>
    <row r="28751" spans="1:6" hidden="1" x14ac:dyDescent="0.35">
      <c r="A28751">
        <v>28749</v>
      </c>
      <c r="B28751" t="s">
        <v>844</v>
      </c>
      <c r="C28751">
        <v>0</v>
      </c>
      <c r="D28751" t="s">
        <v>314</v>
      </c>
      <c r="E28751" t="s">
        <v>649</v>
      </c>
      <c r="F28751">
        <v>0.23831798537565393</v>
      </c>
    </row>
    <row r="28752" spans="1:6" hidden="1" x14ac:dyDescent="0.35">
      <c r="A28752">
        <v>28750</v>
      </c>
      <c r="B28752" t="s">
        <v>844</v>
      </c>
      <c r="C28752">
        <v>0</v>
      </c>
      <c r="D28752" t="s">
        <v>25</v>
      </c>
      <c r="E28752" t="s">
        <v>650</v>
      </c>
      <c r="F28752">
        <v>29.343822413780103</v>
      </c>
    </row>
    <row r="28753" spans="1:6" hidden="1" x14ac:dyDescent="0.35">
      <c r="A28753">
        <v>28751</v>
      </c>
      <c r="B28753" t="s">
        <v>844</v>
      </c>
      <c r="C28753">
        <v>0</v>
      </c>
      <c r="D28753" t="s">
        <v>25</v>
      </c>
      <c r="E28753" t="s">
        <v>651</v>
      </c>
      <c r="F28753">
        <v>0</v>
      </c>
    </row>
    <row r="28754" spans="1:6" hidden="1" x14ac:dyDescent="0.35">
      <c r="A28754">
        <v>28752</v>
      </c>
      <c r="B28754" t="s">
        <v>844</v>
      </c>
      <c r="C28754">
        <v>0</v>
      </c>
      <c r="D28754" t="s">
        <v>26</v>
      </c>
      <c r="E28754" t="s">
        <v>652</v>
      </c>
      <c r="F28754">
        <v>11.018071673735292</v>
      </c>
    </row>
    <row r="28755" spans="1:6" hidden="1" x14ac:dyDescent="0.35">
      <c r="A28755">
        <v>28753</v>
      </c>
      <c r="B28755" t="s">
        <v>844</v>
      </c>
      <c r="C28755">
        <v>0</v>
      </c>
      <c r="D28755" t="s">
        <v>26</v>
      </c>
      <c r="E28755" t="s">
        <v>653</v>
      </c>
      <c r="F28755">
        <v>0.49974881244053176</v>
      </c>
    </row>
    <row r="28756" spans="1:6" hidden="1" x14ac:dyDescent="0.35">
      <c r="A28756">
        <v>28754</v>
      </c>
      <c r="B28756" t="s">
        <v>844</v>
      </c>
      <c r="C28756">
        <v>0</v>
      </c>
      <c r="D28756" t="s">
        <v>26</v>
      </c>
      <c r="E28756" t="s">
        <v>654</v>
      </c>
      <c r="F28756">
        <v>24.45493089746164</v>
      </c>
    </row>
    <row r="28757" spans="1:6" hidden="1" x14ac:dyDescent="0.35">
      <c r="A28757">
        <v>28755</v>
      </c>
      <c r="B28757" t="s">
        <v>844</v>
      </c>
      <c r="C28757">
        <v>0</v>
      </c>
      <c r="D28757" t="s">
        <v>26</v>
      </c>
      <c r="E28757" t="s">
        <v>655</v>
      </c>
      <c r="F28757">
        <v>10.643166500277301</v>
      </c>
    </row>
    <row r="28758" spans="1:6" hidden="1" x14ac:dyDescent="0.35">
      <c r="A28758">
        <v>28756</v>
      </c>
      <c r="B28758" t="s">
        <v>844</v>
      </c>
      <c r="C28758">
        <v>0</v>
      </c>
      <c r="D28758" t="s">
        <v>28</v>
      </c>
      <c r="E28758" t="s">
        <v>656</v>
      </c>
      <c r="F28758">
        <v>20.227566330687562</v>
      </c>
    </row>
    <row r="28759" spans="1:6" hidden="1" x14ac:dyDescent="0.35">
      <c r="A28759">
        <v>28757</v>
      </c>
      <c r="B28759" t="s">
        <v>844</v>
      </c>
      <c r="C28759">
        <v>0</v>
      </c>
      <c r="D28759" t="s">
        <v>27</v>
      </c>
      <c r="E28759" t="s">
        <v>657</v>
      </c>
      <c r="F28759">
        <v>2.4326214787496192</v>
      </c>
    </row>
    <row r="28760" spans="1:6" hidden="1" x14ac:dyDescent="0.35">
      <c r="A28760">
        <v>28758</v>
      </c>
      <c r="B28760" t="s">
        <v>844</v>
      </c>
      <c r="C28760">
        <v>0</v>
      </c>
      <c r="D28760" t="s">
        <v>27</v>
      </c>
      <c r="E28760" t="s">
        <v>658</v>
      </c>
      <c r="F28760">
        <v>11.830142521401589</v>
      </c>
    </row>
    <row r="28761" spans="1:6" hidden="1" x14ac:dyDescent="0.35">
      <c r="A28761">
        <v>28759</v>
      </c>
      <c r="B28761" t="s">
        <v>844</v>
      </c>
      <c r="C28761">
        <v>0</v>
      </c>
      <c r="D28761" t="s">
        <v>27</v>
      </c>
      <c r="E28761" t="s">
        <v>659</v>
      </c>
      <c r="F28761">
        <v>0.46713541487533011</v>
      </c>
    </row>
    <row r="28762" spans="1:6" hidden="1" x14ac:dyDescent="0.35">
      <c r="A28762">
        <v>28760</v>
      </c>
      <c r="B28762" t="s">
        <v>844</v>
      </c>
      <c r="C28762">
        <v>0</v>
      </c>
      <c r="D28762" t="s">
        <v>27</v>
      </c>
      <c r="E28762" t="s">
        <v>660</v>
      </c>
      <c r="F28762">
        <v>4.0610626015606757</v>
      </c>
    </row>
    <row r="28763" spans="1:6" hidden="1" x14ac:dyDescent="0.35">
      <c r="A28763">
        <v>28761</v>
      </c>
      <c r="B28763" t="s">
        <v>844</v>
      </c>
      <c r="C28763">
        <v>0</v>
      </c>
      <c r="D28763" t="s">
        <v>27</v>
      </c>
      <c r="E28763" t="s">
        <v>661</v>
      </c>
      <c r="F28763">
        <v>0.24853087287635447</v>
      </c>
    </row>
    <row r="28764" spans="1:6" hidden="1" x14ac:dyDescent="0.35">
      <c r="A28764">
        <v>28762</v>
      </c>
      <c r="B28764" t="s">
        <v>844</v>
      </c>
      <c r="C28764">
        <v>0</v>
      </c>
      <c r="D28764" t="s">
        <v>27</v>
      </c>
      <c r="E28764" t="s">
        <v>662</v>
      </c>
      <c r="F28764">
        <v>2.4696444982820775</v>
      </c>
    </row>
    <row r="28765" spans="1:6" hidden="1" x14ac:dyDescent="0.35">
      <c r="A28765">
        <v>28763</v>
      </c>
      <c r="B28765" t="s">
        <v>844</v>
      </c>
      <c r="C28765">
        <v>0</v>
      </c>
      <c r="D28765" t="s">
        <v>27</v>
      </c>
      <c r="E28765" t="s">
        <v>663</v>
      </c>
      <c r="F28765">
        <v>8.6766271119126674</v>
      </c>
    </row>
    <row r="28766" spans="1:6" hidden="1" x14ac:dyDescent="0.35">
      <c r="A28766">
        <v>28764</v>
      </c>
      <c r="B28766" t="s">
        <v>844</v>
      </c>
      <c r="C28766">
        <v>0</v>
      </c>
      <c r="D28766" t="s">
        <v>30</v>
      </c>
      <c r="E28766" t="s">
        <v>664</v>
      </c>
      <c r="F28766">
        <v>11.681976385803903</v>
      </c>
    </row>
    <row r="28767" spans="1:6" hidden="1" x14ac:dyDescent="0.35">
      <c r="A28767">
        <v>28765</v>
      </c>
      <c r="B28767" t="s">
        <v>844</v>
      </c>
      <c r="C28767">
        <v>0</v>
      </c>
      <c r="D28767" t="s">
        <v>32</v>
      </c>
      <c r="E28767" t="s">
        <v>665</v>
      </c>
      <c r="F28767">
        <v>8.1731872270862418</v>
      </c>
    </row>
    <row r="28768" spans="1:6" hidden="1" x14ac:dyDescent="0.35">
      <c r="A28768">
        <v>28766</v>
      </c>
      <c r="B28768" t="s">
        <v>844</v>
      </c>
      <c r="C28768">
        <v>0</v>
      </c>
      <c r="D28768" t="s">
        <v>32</v>
      </c>
      <c r="E28768" t="s">
        <v>666</v>
      </c>
      <c r="F28768">
        <v>5.2435612003201015</v>
      </c>
    </row>
    <row r="28769" spans="1:6" hidden="1" x14ac:dyDescent="0.35">
      <c r="A28769">
        <v>28767</v>
      </c>
      <c r="B28769" t="s">
        <v>844</v>
      </c>
      <c r="C28769">
        <v>0</v>
      </c>
      <c r="D28769" t="s">
        <v>32</v>
      </c>
      <c r="E28769" t="s">
        <v>667</v>
      </c>
      <c r="F28769">
        <v>4.1148168385441206</v>
      </c>
    </row>
    <row r="28770" spans="1:6" hidden="1" x14ac:dyDescent="0.35">
      <c r="A28770">
        <v>28768</v>
      </c>
      <c r="B28770" t="s">
        <v>844</v>
      </c>
      <c r="C28770">
        <v>0</v>
      </c>
      <c r="D28770" t="s">
        <v>33</v>
      </c>
      <c r="E28770" t="s">
        <v>668</v>
      </c>
      <c r="F28770">
        <v>18.904771014325469</v>
      </c>
    </row>
    <row r="28771" spans="1:6" hidden="1" x14ac:dyDescent="0.35">
      <c r="A28771">
        <v>28769</v>
      </c>
      <c r="B28771" t="s">
        <v>844</v>
      </c>
      <c r="C28771">
        <v>0</v>
      </c>
      <c r="D28771" t="s">
        <v>34</v>
      </c>
      <c r="E28771" t="s">
        <v>669</v>
      </c>
      <c r="F28771">
        <v>4.8961291287701805</v>
      </c>
    </row>
    <row r="28772" spans="1:6" hidden="1" x14ac:dyDescent="0.35">
      <c r="A28772">
        <v>28770</v>
      </c>
      <c r="B28772" t="s">
        <v>844</v>
      </c>
      <c r="C28772">
        <v>0</v>
      </c>
      <c r="D28772" t="s">
        <v>31</v>
      </c>
      <c r="E28772" t="s">
        <v>670</v>
      </c>
      <c r="F28772">
        <v>6.7946054567015386</v>
      </c>
    </row>
    <row r="28773" spans="1:6" hidden="1" x14ac:dyDescent="0.35">
      <c r="A28773">
        <v>28771</v>
      </c>
      <c r="B28773" t="s">
        <v>844</v>
      </c>
      <c r="C28773">
        <v>0</v>
      </c>
      <c r="D28773" t="s">
        <v>34</v>
      </c>
      <c r="E28773" t="s">
        <v>671</v>
      </c>
      <c r="F28773">
        <v>3.7172240644490646</v>
      </c>
    </row>
    <row r="28774" spans="1:6" hidden="1" x14ac:dyDescent="0.35">
      <c r="A28774">
        <v>28772</v>
      </c>
      <c r="B28774" t="s">
        <v>844</v>
      </c>
      <c r="C28774">
        <v>0</v>
      </c>
      <c r="D28774" t="s">
        <v>34</v>
      </c>
      <c r="E28774" t="s">
        <v>672</v>
      </c>
      <c r="F28774">
        <v>19.165972852642234</v>
      </c>
    </row>
    <row r="28775" spans="1:6" hidden="1" x14ac:dyDescent="0.35">
      <c r="A28775">
        <v>28773</v>
      </c>
      <c r="B28775" t="s">
        <v>844</v>
      </c>
      <c r="C28775">
        <v>0</v>
      </c>
      <c r="D28775" t="s">
        <v>35</v>
      </c>
      <c r="E28775" t="s">
        <v>673</v>
      </c>
      <c r="F28775">
        <v>35.989913124061253</v>
      </c>
    </row>
    <row r="28776" spans="1:6" hidden="1" x14ac:dyDescent="0.35">
      <c r="A28776">
        <v>28774</v>
      </c>
      <c r="B28776" t="s">
        <v>844</v>
      </c>
      <c r="C28776">
        <v>0</v>
      </c>
      <c r="D28776" t="s">
        <v>36</v>
      </c>
      <c r="E28776" t="s">
        <v>674</v>
      </c>
      <c r="F28776">
        <v>16.545263608848408</v>
      </c>
    </row>
    <row r="28777" spans="1:6" hidden="1" x14ac:dyDescent="0.35">
      <c r="A28777">
        <v>28775</v>
      </c>
      <c r="B28777" t="s">
        <v>844</v>
      </c>
      <c r="C28777">
        <v>0</v>
      </c>
      <c r="D28777" t="s">
        <v>37</v>
      </c>
      <c r="E28777" t="s">
        <v>675</v>
      </c>
      <c r="F28777">
        <v>28.100032848511248</v>
      </c>
    </row>
    <row r="28778" spans="1:6" hidden="1" x14ac:dyDescent="0.35">
      <c r="A28778">
        <v>28776</v>
      </c>
      <c r="B28778" t="s">
        <v>844</v>
      </c>
      <c r="C28778">
        <v>0</v>
      </c>
      <c r="D28778" t="s">
        <v>314</v>
      </c>
      <c r="E28778" t="s">
        <v>676</v>
      </c>
      <c r="F28778">
        <v>0.12161850797100053</v>
      </c>
    </row>
    <row r="28779" spans="1:6" hidden="1" x14ac:dyDescent="0.35">
      <c r="A28779">
        <v>28777</v>
      </c>
      <c r="B28779" t="s">
        <v>844</v>
      </c>
      <c r="C28779">
        <v>0</v>
      </c>
      <c r="D28779" t="s">
        <v>314</v>
      </c>
      <c r="E28779" t="s">
        <v>677</v>
      </c>
      <c r="F28779">
        <v>0.12527738428661075</v>
      </c>
    </row>
    <row r="28780" spans="1:6" hidden="1" x14ac:dyDescent="0.35">
      <c r="A28780">
        <v>28778</v>
      </c>
      <c r="B28780" t="s">
        <v>844</v>
      </c>
      <c r="C28780">
        <v>0</v>
      </c>
      <c r="D28780" t="s">
        <v>314</v>
      </c>
      <c r="E28780" t="s">
        <v>678</v>
      </c>
      <c r="F28780">
        <v>7.8711863958975767E-2</v>
      </c>
    </row>
    <row r="28781" spans="1:6" hidden="1" x14ac:dyDescent="0.35">
      <c r="A28781">
        <v>28779</v>
      </c>
      <c r="B28781" t="s">
        <v>844</v>
      </c>
      <c r="C28781">
        <v>0</v>
      </c>
      <c r="D28781" t="s">
        <v>314</v>
      </c>
      <c r="E28781" t="s">
        <v>679</v>
      </c>
      <c r="F28781">
        <v>9.4393718637807322E-2</v>
      </c>
    </row>
    <row r="28782" spans="1:6" hidden="1" x14ac:dyDescent="0.35">
      <c r="A28782">
        <v>28780</v>
      </c>
      <c r="B28782" t="s">
        <v>844</v>
      </c>
      <c r="C28782">
        <v>0</v>
      </c>
      <c r="D28782" t="s">
        <v>314</v>
      </c>
      <c r="E28782" t="s">
        <v>680</v>
      </c>
      <c r="F28782">
        <v>4.6708794681079989E-2</v>
      </c>
    </row>
    <row r="28783" spans="1:6" hidden="1" x14ac:dyDescent="0.35">
      <c r="A28783">
        <v>28781</v>
      </c>
      <c r="B28783" t="s">
        <v>844</v>
      </c>
      <c r="C28783">
        <v>0</v>
      </c>
      <c r="D28783" t="s">
        <v>314</v>
      </c>
      <c r="E28783" t="s">
        <v>681</v>
      </c>
      <c r="F28783">
        <v>5.4922259227087954E-2</v>
      </c>
    </row>
    <row r="28784" spans="1:6" hidden="1" x14ac:dyDescent="0.35">
      <c r="A28784">
        <v>28782</v>
      </c>
      <c r="B28784" t="s">
        <v>844</v>
      </c>
      <c r="C28784">
        <v>0</v>
      </c>
      <c r="D28784" t="s">
        <v>314</v>
      </c>
      <c r="E28784" t="s">
        <v>682</v>
      </c>
      <c r="F28784">
        <v>7.3193919602851334E-2</v>
      </c>
    </row>
    <row r="28785" spans="1:6" hidden="1" x14ac:dyDescent="0.35">
      <c r="A28785">
        <v>28783</v>
      </c>
      <c r="B28785" t="s">
        <v>844</v>
      </c>
      <c r="C28785">
        <v>0</v>
      </c>
      <c r="D28785" t="s">
        <v>314</v>
      </c>
      <c r="E28785" t="s">
        <v>683</v>
      </c>
      <c r="F28785">
        <v>3.9497586830936696E-2</v>
      </c>
    </row>
    <row r="28786" spans="1:6" hidden="1" x14ac:dyDescent="0.35">
      <c r="A28786">
        <v>28784</v>
      </c>
      <c r="B28786" t="s">
        <v>844</v>
      </c>
      <c r="C28786">
        <v>0</v>
      </c>
      <c r="D28786" t="s">
        <v>314</v>
      </c>
      <c r="E28786" t="s">
        <v>684</v>
      </c>
      <c r="F28786">
        <v>2.6904586561067558E-2</v>
      </c>
    </row>
    <row r="28787" spans="1:6" hidden="1" x14ac:dyDescent="0.35">
      <c r="A28787">
        <v>28785</v>
      </c>
      <c r="B28787" t="s">
        <v>844</v>
      </c>
      <c r="C28787">
        <v>0</v>
      </c>
      <c r="D28787" t="s">
        <v>314</v>
      </c>
      <c r="E28787" t="s">
        <v>685</v>
      </c>
      <c r="F28787">
        <v>8.7436570412442446E-2</v>
      </c>
    </row>
    <row r="28788" spans="1:6" hidden="1" x14ac:dyDescent="0.35">
      <c r="A28788">
        <v>28786</v>
      </c>
      <c r="B28788" t="s">
        <v>844</v>
      </c>
      <c r="C28788">
        <v>0</v>
      </c>
      <c r="D28788" t="s">
        <v>314</v>
      </c>
      <c r="E28788" t="s">
        <v>686</v>
      </c>
      <c r="F28788">
        <v>0.10083310618893095</v>
      </c>
    </row>
    <row r="28789" spans="1:6" hidden="1" x14ac:dyDescent="0.35">
      <c r="A28789">
        <v>28787</v>
      </c>
      <c r="B28789" t="s">
        <v>844</v>
      </c>
      <c r="C28789">
        <v>0</v>
      </c>
      <c r="D28789" t="s">
        <v>314</v>
      </c>
      <c r="E28789" t="s">
        <v>687</v>
      </c>
      <c r="F28789">
        <v>3.4962769675416512E-2</v>
      </c>
    </row>
    <row r="28790" spans="1:6" hidden="1" x14ac:dyDescent="0.35">
      <c r="A28790">
        <v>28788</v>
      </c>
      <c r="B28790" t="s">
        <v>844</v>
      </c>
      <c r="C28790">
        <v>0</v>
      </c>
      <c r="D28790" t="s">
        <v>314</v>
      </c>
      <c r="E28790" t="s">
        <v>688</v>
      </c>
      <c r="F28790">
        <v>0.33155910993312637</v>
      </c>
    </row>
    <row r="28791" spans="1:6" hidden="1" x14ac:dyDescent="0.35">
      <c r="A28791">
        <v>28789</v>
      </c>
      <c r="B28791" t="s">
        <v>844</v>
      </c>
      <c r="C28791">
        <v>0</v>
      </c>
      <c r="D28791" t="s">
        <v>314</v>
      </c>
      <c r="E28791" t="s">
        <v>689</v>
      </c>
      <c r="F28791">
        <v>0.37729536236827799</v>
      </c>
    </row>
    <row r="28792" spans="1:6" hidden="1" x14ac:dyDescent="0.35">
      <c r="A28792">
        <v>28790</v>
      </c>
      <c r="B28792" t="s">
        <v>844</v>
      </c>
      <c r="C28792">
        <v>0</v>
      </c>
      <c r="D28792" t="s">
        <v>314</v>
      </c>
      <c r="E28792" t="s">
        <v>690</v>
      </c>
      <c r="F28792">
        <v>0.35354528532048279</v>
      </c>
    </row>
    <row r="28793" spans="1:6" hidden="1" x14ac:dyDescent="0.35">
      <c r="A28793">
        <v>28791</v>
      </c>
      <c r="B28793" t="s">
        <v>844</v>
      </c>
      <c r="C28793">
        <v>0</v>
      </c>
      <c r="D28793" t="s">
        <v>314</v>
      </c>
      <c r="E28793" t="s">
        <v>691</v>
      </c>
      <c r="F28793">
        <v>0.16725769124340184</v>
      </c>
    </row>
    <row r="28794" spans="1:6" hidden="1" x14ac:dyDescent="0.35">
      <c r="A28794">
        <v>28792</v>
      </c>
      <c r="B28794" t="s">
        <v>844</v>
      </c>
      <c r="C28794">
        <v>0</v>
      </c>
      <c r="D28794" t="s">
        <v>314</v>
      </c>
      <c r="E28794" t="s">
        <v>692</v>
      </c>
      <c r="F28794">
        <v>0.10119201239736052</v>
      </c>
    </row>
    <row r="28795" spans="1:6" hidden="1" x14ac:dyDescent="0.35">
      <c r="A28795">
        <v>28793</v>
      </c>
      <c r="B28795" t="s">
        <v>844</v>
      </c>
      <c r="C28795">
        <v>0</v>
      </c>
      <c r="D28795" t="s">
        <v>314</v>
      </c>
      <c r="E28795" t="s">
        <v>693</v>
      </c>
      <c r="F28795">
        <v>0.16067320956410594</v>
      </c>
    </row>
    <row r="28796" spans="1:6" hidden="1" x14ac:dyDescent="0.35">
      <c r="A28796">
        <v>28794</v>
      </c>
      <c r="B28796" t="s">
        <v>844</v>
      </c>
      <c r="C28796">
        <v>0</v>
      </c>
      <c r="D28796" t="s">
        <v>314</v>
      </c>
      <c r="E28796" t="s">
        <v>694</v>
      </c>
      <c r="F28796">
        <v>2.720494077209035E-2</v>
      </c>
    </row>
    <row r="28797" spans="1:6" hidden="1" x14ac:dyDescent="0.35">
      <c r="A28797">
        <v>28795</v>
      </c>
      <c r="B28797" t="s">
        <v>844</v>
      </c>
      <c r="C28797">
        <v>0</v>
      </c>
      <c r="D28797" t="s">
        <v>314</v>
      </c>
      <c r="E28797" t="s">
        <v>695</v>
      </c>
      <c r="F28797">
        <v>3.4353049508815681E-2</v>
      </c>
    </row>
    <row r="28798" spans="1:6" hidden="1" x14ac:dyDescent="0.35">
      <c r="A28798">
        <v>28796</v>
      </c>
      <c r="B28798" t="s">
        <v>844</v>
      </c>
      <c r="C28798">
        <v>0</v>
      </c>
      <c r="D28798" t="s">
        <v>38</v>
      </c>
      <c r="E28798" t="s">
        <v>696</v>
      </c>
      <c r="F28798">
        <v>3.0601911124864936</v>
      </c>
    </row>
    <row r="28799" spans="1:6" hidden="1" x14ac:dyDescent="0.35">
      <c r="A28799">
        <v>28797</v>
      </c>
      <c r="B28799" t="s">
        <v>844</v>
      </c>
      <c r="C28799">
        <v>0</v>
      </c>
      <c r="D28799" t="s">
        <v>38</v>
      </c>
      <c r="E28799" t="s">
        <v>697</v>
      </c>
      <c r="F28799">
        <v>6.2490598145699554</v>
      </c>
    </row>
    <row r="28800" spans="1:6" hidden="1" x14ac:dyDescent="0.35">
      <c r="A28800">
        <v>28798</v>
      </c>
      <c r="B28800" t="s">
        <v>844</v>
      </c>
      <c r="C28800">
        <v>0</v>
      </c>
      <c r="D28800" t="s">
        <v>38</v>
      </c>
      <c r="E28800" t="s">
        <v>698</v>
      </c>
      <c r="F28800">
        <v>5.749613243182031</v>
      </c>
    </row>
    <row r="28801" spans="1:6" hidden="1" x14ac:dyDescent="0.35">
      <c r="A28801">
        <v>28799</v>
      </c>
      <c r="B28801" t="s">
        <v>844</v>
      </c>
      <c r="C28801">
        <v>0</v>
      </c>
      <c r="D28801" t="s">
        <v>39</v>
      </c>
      <c r="E28801" t="s">
        <v>699</v>
      </c>
      <c r="F28801">
        <v>0.34033154556565515</v>
      </c>
    </row>
    <row r="28802" spans="1:6" hidden="1" x14ac:dyDescent="0.35">
      <c r="A28802">
        <v>28800</v>
      </c>
      <c r="B28802" t="s">
        <v>844</v>
      </c>
      <c r="C28802">
        <v>0</v>
      </c>
      <c r="D28802">
        <v>0</v>
      </c>
      <c r="E28802" t="s">
        <v>700</v>
      </c>
      <c r="F28802">
        <v>0</v>
      </c>
    </row>
    <row r="28803" spans="1:6" hidden="1" x14ac:dyDescent="0.35">
      <c r="A28803">
        <v>28801</v>
      </c>
      <c r="B28803" t="s">
        <v>845</v>
      </c>
      <c r="C28803">
        <v>0</v>
      </c>
      <c r="D28803" t="s">
        <v>9</v>
      </c>
      <c r="E28803" t="s">
        <v>502</v>
      </c>
      <c r="F28803">
        <v>41.471323743262722</v>
      </c>
    </row>
    <row r="28804" spans="1:6" hidden="1" x14ac:dyDescent="0.35">
      <c r="A28804">
        <v>28802</v>
      </c>
      <c r="B28804" t="s">
        <v>845</v>
      </c>
      <c r="C28804">
        <v>0</v>
      </c>
      <c r="D28804" t="s">
        <v>9</v>
      </c>
      <c r="E28804" t="s">
        <v>503</v>
      </c>
      <c r="F28804">
        <v>48.183413068710969</v>
      </c>
    </row>
    <row r="28805" spans="1:6" hidden="1" x14ac:dyDescent="0.35">
      <c r="A28805">
        <v>28803</v>
      </c>
      <c r="B28805" t="s">
        <v>845</v>
      </c>
      <c r="C28805">
        <v>0</v>
      </c>
      <c r="D28805" t="s">
        <v>9</v>
      </c>
      <c r="E28805" t="s">
        <v>504</v>
      </c>
      <c r="F28805">
        <v>107.21438396855783</v>
      </c>
    </row>
    <row r="28806" spans="1:6" hidden="1" x14ac:dyDescent="0.35">
      <c r="A28806">
        <v>28804</v>
      </c>
      <c r="B28806" t="s">
        <v>845</v>
      </c>
      <c r="C28806">
        <v>0</v>
      </c>
      <c r="D28806" t="s">
        <v>9</v>
      </c>
      <c r="E28806" t="s">
        <v>505</v>
      </c>
      <c r="F28806">
        <v>742.25417386883021</v>
      </c>
    </row>
    <row r="28807" spans="1:6" hidden="1" x14ac:dyDescent="0.35">
      <c r="A28807">
        <v>28805</v>
      </c>
      <c r="B28807" t="s">
        <v>845</v>
      </c>
      <c r="C28807">
        <v>0</v>
      </c>
      <c r="D28807" t="s">
        <v>9</v>
      </c>
      <c r="E28807" t="s">
        <v>506</v>
      </c>
      <c r="F28807">
        <v>137.41831416641037</v>
      </c>
    </row>
    <row r="28808" spans="1:6" hidden="1" x14ac:dyDescent="0.35">
      <c r="A28808">
        <v>28806</v>
      </c>
      <c r="B28808" t="s">
        <v>845</v>
      </c>
      <c r="C28808">
        <v>0</v>
      </c>
      <c r="D28808" t="s">
        <v>9</v>
      </c>
      <c r="E28808" t="s">
        <v>507</v>
      </c>
      <c r="F28808">
        <v>65.423844399863086</v>
      </c>
    </row>
    <row r="28809" spans="1:6" hidden="1" x14ac:dyDescent="0.35">
      <c r="A28809">
        <v>28807</v>
      </c>
      <c r="B28809" t="s">
        <v>845</v>
      </c>
      <c r="C28809">
        <v>0</v>
      </c>
      <c r="D28809" t="s">
        <v>9</v>
      </c>
      <c r="E28809" t="s">
        <v>508</v>
      </c>
      <c r="F28809">
        <v>12.599074855282224</v>
      </c>
    </row>
    <row r="28810" spans="1:6" hidden="1" x14ac:dyDescent="0.35">
      <c r="A28810">
        <v>28808</v>
      </c>
      <c r="B28810" t="s">
        <v>845</v>
      </c>
      <c r="C28810">
        <v>0</v>
      </c>
      <c r="D28810" t="s">
        <v>9</v>
      </c>
      <c r="E28810" t="s">
        <v>509</v>
      </c>
      <c r="F28810">
        <v>187.18121693237725</v>
      </c>
    </row>
    <row r="28811" spans="1:6" hidden="1" x14ac:dyDescent="0.35">
      <c r="A28811">
        <v>28809</v>
      </c>
      <c r="B28811" t="s">
        <v>845</v>
      </c>
      <c r="C28811">
        <v>0</v>
      </c>
      <c r="D28811" t="s">
        <v>9</v>
      </c>
      <c r="E28811" t="s">
        <v>510</v>
      </c>
      <c r="F28811">
        <v>360.70462114536463</v>
      </c>
    </row>
    <row r="28812" spans="1:6" hidden="1" x14ac:dyDescent="0.35">
      <c r="A28812">
        <v>28810</v>
      </c>
      <c r="B28812" t="s">
        <v>845</v>
      </c>
      <c r="C28812">
        <v>0</v>
      </c>
      <c r="D28812" t="s">
        <v>9</v>
      </c>
      <c r="E28812" t="s">
        <v>511</v>
      </c>
      <c r="F28812">
        <v>64.63506812045199</v>
      </c>
    </row>
    <row r="28813" spans="1:6" hidden="1" x14ac:dyDescent="0.35">
      <c r="A28813">
        <v>28811</v>
      </c>
      <c r="B28813" t="s">
        <v>845</v>
      </c>
      <c r="C28813">
        <v>0</v>
      </c>
      <c r="D28813" t="s">
        <v>9</v>
      </c>
      <c r="E28813" t="s">
        <v>512</v>
      </c>
      <c r="F28813">
        <v>257.25423180928749</v>
      </c>
    </row>
    <row r="28814" spans="1:6" hidden="1" x14ac:dyDescent="0.35">
      <c r="A28814">
        <v>28812</v>
      </c>
      <c r="B28814" t="s">
        <v>845</v>
      </c>
      <c r="C28814">
        <v>0</v>
      </c>
      <c r="D28814" t="s">
        <v>9</v>
      </c>
      <c r="E28814" t="s">
        <v>513</v>
      </c>
      <c r="F28814">
        <v>20.728704685713097</v>
      </c>
    </row>
    <row r="28815" spans="1:6" hidden="1" x14ac:dyDescent="0.35">
      <c r="A28815">
        <v>28813</v>
      </c>
      <c r="B28815" t="s">
        <v>845</v>
      </c>
      <c r="C28815">
        <v>0</v>
      </c>
      <c r="D28815" t="s">
        <v>9</v>
      </c>
      <c r="E28815" t="s">
        <v>514</v>
      </c>
      <c r="F28815">
        <v>46.046650930177854</v>
      </c>
    </row>
    <row r="28816" spans="1:6" hidden="1" x14ac:dyDescent="0.35">
      <c r="A28816">
        <v>28814</v>
      </c>
      <c r="B28816" t="s">
        <v>845</v>
      </c>
      <c r="C28816">
        <v>0</v>
      </c>
      <c r="D28816" t="s">
        <v>9</v>
      </c>
      <c r="E28816" t="s">
        <v>515</v>
      </c>
      <c r="F28816">
        <v>157.65001727028181</v>
      </c>
    </row>
    <row r="28817" spans="1:6" hidden="1" x14ac:dyDescent="0.35">
      <c r="A28817">
        <v>28815</v>
      </c>
      <c r="B28817" t="s">
        <v>845</v>
      </c>
      <c r="C28817">
        <v>0</v>
      </c>
      <c r="D28817" t="s">
        <v>9</v>
      </c>
      <c r="E28817" t="s">
        <v>516</v>
      </c>
      <c r="F28817">
        <v>0.74115784130829487</v>
      </c>
    </row>
    <row r="28818" spans="1:6" hidden="1" x14ac:dyDescent="0.35">
      <c r="A28818">
        <v>28816</v>
      </c>
      <c r="B28818" t="s">
        <v>845</v>
      </c>
      <c r="C28818">
        <v>0</v>
      </c>
      <c r="D28818" t="s">
        <v>9</v>
      </c>
      <c r="E28818" t="s">
        <v>517</v>
      </c>
      <c r="F28818">
        <v>0</v>
      </c>
    </row>
    <row r="28819" spans="1:6" hidden="1" x14ac:dyDescent="0.35">
      <c r="A28819">
        <v>28817</v>
      </c>
      <c r="B28819" t="s">
        <v>845</v>
      </c>
      <c r="C28819">
        <v>0</v>
      </c>
      <c r="D28819" t="s">
        <v>9</v>
      </c>
      <c r="E28819" t="s">
        <v>518</v>
      </c>
      <c r="F28819">
        <v>0</v>
      </c>
    </row>
    <row r="28820" spans="1:6" hidden="1" x14ac:dyDescent="0.35">
      <c r="A28820">
        <v>28818</v>
      </c>
      <c r="B28820" t="s">
        <v>845</v>
      </c>
      <c r="C28820">
        <v>0</v>
      </c>
      <c r="D28820" t="s">
        <v>9</v>
      </c>
      <c r="E28820" t="s">
        <v>519</v>
      </c>
      <c r="F28820">
        <v>67.233594910989069</v>
      </c>
    </row>
    <row r="28821" spans="1:6" hidden="1" x14ac:dyDescent="0.35">
      <c r="A28821">
        <v>28819</v>
      </c>
      <c r="B28821" t="s">
        <v>845</v>
      </c>
      <c r="C28821">
        <v>0</v>
      </c>
      <c r="D28821" t="s">
        <v>9</v>
      </c>
      <c r="E28821" t="s">
        <v>520</v>
      </c>
      <c r="F28821">
        <v>68.843163708282631</v>
      </c>
    </row>
    <row r="28822" spans="1:6" hidden="1" x14ac:dyDescent="0.35">
      <c r="A28822">
        <v>28820</v>
      </c>
      <c r="B28822" t="s">
        <v>845</v>
      </c>
      <c r="C28822">
        <v>0</v>
      </c>
      <c r="D28822" t="s">
        <v>106</v>
      </c>
      <c r="E28822" t="s">
        <v>521</v>
      </c>
      <c r="F28822">
        <v>0.7728853446777374</v>
      </c>
    </row>
    <row r="28823" spans="1:6" hidden="1" x14ac:dyDescent="0.35">
      <c r="A28823">
        <v>28821</v>
      </c>
      <c r="B28823" t="s">
        <v>845</v>
      </c>
      <c r="C28823">
        <v>0</v>
      </c>
      <c r="D28823" t="s">
        <v>106</v>
      </c>
      <c r="E28823" t="s">
        <v>522</v>
      </c>
      <c r="F28823">
        <v>7.9800961280949226E-2</v>
      </c>
    </row>
    <row r="28824" spans="1:6" hidden="1" x14ac:dyDescent="0.35">
      <c r="A28824">
        <v>28822</v>
      </c>
      <c r="B28824" t="s">
        <v>845</v>
      </c>
      <c r="C28824">
        <v>0</v>
      </c>
      <c r="D28824" t="s">
        <v>106</v>
      </c>
      <c r="E28824" t="s">
        <v>523</v>
      </c>
      <c r="F28824">
        <v>3.7150088159565531</v>
      </c>
    </row>
    <row r="28825" spans="1:6" hidden="1" x14ac:dyDescent="0.35">
      <c r="A28825">
        <v>28823</v>
      </c>
      <c r="B28825" t="s">
        <v>845</v>
      </c>
      <c r="C28825">
        <v>0</v>
      </c>
      <c r="D28825" t="s">
        <v>106</v>
      </c>
      <c r="E28825" t="s">
        <v>524</v>
      </c>
      <c r="F28825">
        <v>7.7691087320689939E-2</v>
      </c>
    </row>
    <row r="28826" spans="1:6" hidden="1" x14ac:dyDescent="0.35">
      <c r="A28826">
        <v>28824</v>
      </c>
      <c r="B28826" t="s">
        <v>845</v>
      </c>
      <c r="C28826">
        <v>0</v>
      </c>
      <c r="D28826" t="s">
        <v>106</v>
      </c>
      <c r="E28826" t="s">
        <v>525</v>
      </c>
      <c r="F28826">
        <v>0.45803598965659792</v>
      </c>
    </row>
    <row r="28827" spans="1:6" hidden="1" x14ac:dyDescent="0.35">
      <c r="A28827">
        <v>28825</v>
      </c>
      <c r="B28827" t="s">
        <v>845</v>
      </c>
      <c r="C28827">
        <v>0</v>
      </c>
      <c r="D28827" t="s">
        <v>106</v>
      </c>
      <c r="E28827" t="s">
        <v>526</v>
      </c>
      <c r="F28827">
        <v>2.7156412187993188E-2</v>
      </c>
    </row>
    <row r="28828" spans="1:6" hidden="1" x14ac:dyDescent="0.35">
      <c r="A28828">
        <v>28826</v>
      </c>
      <c r="B28828" t="s">
        <v>845</v>
      </c>
      <c r="C28828">
        <v>0</v>
      </c>
      <c r="D28828" t="s">
        <v>106</v>
      </c>
      <c r="E28828" t="s">
        <v>527</v>
      </c>
      <c r="F28828">
        <v>0</v>
      </c>
    </row>
    <row r="28829" spans="1:6" hidden="1" x14ac:dyDescent="0.35">
      <c r="A28829">
        <v>28827</v>
      </c>
      <c r="B28829" t="s">
        <v>845</v>
      </c>
      <c r="C28829">
        <v>0</v>
      </c>
      <c r="D28829" t="s">
        <v>106</v>
      </c>
      <c r="E28829" t="s">
        <v>528</v>
      </c>
      <c r="F28829">
        <v>6.8898045933508791E-3</v>
      </c>
    </row>
    <row r="28830" spans="1:6" hidden="1" x14ac:dyDescent="0.35">
      <c r="A28830">
        <v>28828</v>
      </c>
      <c r="B28830" t="s">
        <v>845</v>
      </c>
      <c r="C28830">
        <v>0</v>
      </c>
      <c r="D28830" t="s">
        <v>105</v>
      </c>
      <c r="E28830" t="s">
        <v>529</v>
      </c>
      <c r="F28830">
        <v>3.2931296262503205</v>
      </c>
    </row>
    <row r="28831" spans="1:6" hidden="1" x14ac:dyDescent="0.35">
      <c r="A28831">
        <v>28829</v>
      </c>
      <c r="B28831" t="s">
        <v>845</v>
      </c>
      <c r="C28831">
        <v>0</v>
      </c>
      <c r="D28831" t="s">
        <v>105</v>
      </c>
      <c r="E28831" t="s">
        <v>530</v>
      </c>
      <c r="F28831">
        <v>2.6745663846992174</v>
      </c>
    </row>
    <row r="28832" spans="1:6" hidden="1" x14ac:dyDescent="0.35">
      <c r="A28832">
        <v>28830</v>
      </c>
      <c r="B28832" t="s">
        <v>845</v>
      </c>
      <c r="C28832">
        <v>0</v>
      </c>
      <c r="D28832" t="s">
        <v>105</v>
      </c>
      <c r="E28832" t="s">
        <v>531</v>
      </c>
      <c r="F28832">
        <v>0.17536893157307171</v>
      </c>
    </row>
    <row r="28833" spans="1:6" hidden="1" x14ac:dyDescent="0.35">
      <c r="A28833">
        <v>28831</v>
      </c>
      <c r="B28833" t="s">
        <v>845</v>
      </c>
      <c r="C28833">
        <v>0</v>
      </c>
      <c r="D28833" t="s">
        <v>105</v>
      </c>
      <c r="E28833" t="s">
        <v>532</v>
      </c>
      <c r="F28833">
        <v>4.2117177688773122</v>
      </c>
    </row>
    <row r="28834" spans="1:6" hidden="1" x14ac:dyDescent="0.35">
      <c r="A28834">
        <v>28832</v>
      </c>
      <c r="B28834" t="s">
        <v>845</v>
      </c>
      <c r="C28834">
        <v>0</v>
      </c>
      <c r="D28834" t="s">
        <v>10</v>
      </c>
      <c r="E28834" t="s">
        <v>533</v>
      </c>
      <c r="F28834">
        <v>3.4666101677737093</v>
      </c>
    </row>
    <row r="28835" spans="1:6" hidden="1" x14ac:dyDescent="0.35">
      <c r="A28835">
        <v>28833</v>
      </c>
      <c r="B28835" t="s">
        <v>845</v>
      </c>
      <c r="C28835">
        <v>0</v>
      </c>
      <c r="D28835" t="s">
        <v>10</v>
      </c>
      <c r="E28835" t="s">
        <v>534</v>
      </c>
      <c r="F28835">
        <v>12.447119395419969</v>
      </c>
    </row>
    <row r="28836" spans="1:6" hidden="1" x14ac:dyDescent="0.35">
      <c r="A28836">
        <v>28834</v>
      </c>
      <c r="B28836" t="s">
        <v>845</v>
      </c>
      <c r="C28836">
        <v>0</v>
      </c>
      <c r="D28836" t="s">
        <v>10</v>
      </c>
      <c r="E28836" t="s">
        <v>535</v>
      </c>
      <c r="F28836">
        <v>138.48482068062046</v>
      </c>
    </row>
    <row r="28837" spans="1:6" hidden="1" x14ac:dyDescent="0.35">
      <c r="A28837">
        <v>28835</v>
      </c>
      <c r="B28837" t="s">
        <v>845</v>
      </c>
      <c r="C28837">
        <v>0</v>
      </c>
      <c r="D28837" t="s">
        <v>10</v>
      </c>
      <c r="E28837" t="s">
        <v>536</v>
      </c>
      <c r="F28837">
        <v>9.6549515905850551</v>
      </c>
    </row>
    <row r="28838" spans="1:6" hidden="1" x14ac:dyDescent="0.35">
      <c r="A28838">
        <v>28836</v>
      </c>
      <c r="B28838" t="s">
        <v>845</v>
      </c>
      <c r="C28838">
        <v>0</v>
      </c>
      <c r="D28838" t="s">
        <v>10</v>
      </c>
      <c r="E28838" t="s">
        <v>537</v>
      </c>
      <c r="F28838">
        <v>3.375187948939157</v>
      </c>
    </row>
    <row r="28839" spans="1:6" hidden="1" x14ac:dyDescent="0.35">
      <c r="A28839">
        <v>28837</v>
      </c>
      <c r="B28839" t="s">
        <v>845</v>
      </c>
      <c r="C28839">
        <v>0</v>
      </c>
      <c r="D28839" t="s">
        <v>10</v>
      </c>
      <c r="E28839" t="s">
        <v>538</v>
      </c>
      <c r="F28839">
        <v>10.904907428893837</v>
      </c>
    </row>
    <row r="28840" spans="1:6" hidden="1" x14ac:dyDescent="0.35">
      <c r="A28840">
        <v>28838</v>
      </c>
      <c r="B28840" t="s">
        <v>845</v>
      </c>
      <c r="C28840">
        <v>0</v>
      </c>
      <c r="D28840" t="s">
        <v>10</v>
      </c>
      <c r="E28840" t="s">
        <v>539</v>
      </c>
      <c r="F28840">
        <v>19.226676911105454</v>
      </c>
    </row>
    <row r="28841" spans="1:6" hidden="1" x14ac:dyDescent="0.35">
      <c r="A28841">
        <v>28839</v>
      </c>
      <c r="B28841" t="s">
        <v>845</v>
      </c>
      <c r="C28841">
        <v>0</v>
      </c>
      <c r="D28841" t="s">
        <v>10</v>
      </c>
      <c r="E28841" t="s">
        <v>540</v>
      </c>
      <c r="F28841">
        <v>9.2495149443709046</v>
      </c>
    </row>
    <row r="28842" spans="1:6" hidden="1" x14ac:dyDescent="0.35">
      <c r="A28842">
        <v>28840</v>
      </c>
      <c r="B28842" t="s">
        <v>845</v>
      </c>
      <c r="C28842">
        <v>0</v>
      </c>
      <c r="D28842" t="s">
        <v>10</v>
      </c>
      <c r="E28842" t="s">
        <v>541</v>
      </c>
      <c r="F28842">
        <v>8.5299759898968244</v>
      </c>
    </row>
    <row r="28843" spans="1:6" hidden="1" x14ac:dyDescent="0.35">
      <c r="A28843">
        <v>28841</v>
      </c>
      <c r="B28843" t="s">
        <v>845</v>
      </c>
      <c r="C28843">
        <v>0</v>
      </c>
      <c r="D28843" t="s">
        <v>10</v>
      </c>
      <c r="E28843" t="s">
        <v>542</v>
      </c>
      <c r="F28843">
        <v>26.425641329301058</v>
      </c>
    </row>
    <row r="28844" spans="1:6" hidden="1" x14ac:dyDescent="0.35">
      <c r="A28844">
        <v>28842</v>
      </c>
      <c r="B28844" t="s">
        <v>845</v>
      </c>
      <c r="C28844">
        <v>0</v>
      </c>
      <c r="D28844" t="s">
        <v>10</v>
      </c>
      <c r="E28844" t="s">
        <v>543</v>
      </c>
      <c r="F28844">
        <v>2.5657023280291091</v>
      </c>
    </row>
    <row r="28845" spans="1:6" hidden="1" x14ac:dyDescent="0.35">
      <c r="A28845">
        <v>28843</v>
      </c>
      <c r="B28845" t="s">
        <v>845</v>
      </c>
      <c r="C28845">
        <v>0</v>
      </c>
      <c r="D28845" t="s">
        <v>12</v>
      </c>
      <c r="E28845" t="s">
        <v>544</v>
      </c>
      <c r="F28845">
        <v>216.40577592103196</v>
      </c>
    </row>
    <row r="28846" spans="1:6" hidden="1" x14ac:dyDescent="0.35">
      <c r="A28846">
        <v>28844</v>
      </c>
      <c r="B28846" t="s">
        <v>845</v>
      </c>
      <c r="C28846">
        <v>0</v>
      </c>
      <c r="D28846" t="s">
        <v>12</v>
      </c>
      <c r="E28846" t="s">
        <v>545</v>
      </c>
      <c r="F28846">
        <v>74.711837721257993</v>
      </c>
    </row>
    <row r="28847" spans="1:6" hidden="1" x14ac:dyDescent="0.35">
      <c r="A28847">
        <v>28845</v>
      </c>
      <c r="B28847" t="s">
        <v>845</v>
      </c>
      <c r="C28847">
        <v>0</v>
      </c>
      <c r="D28847" t="s">
        <v>12</v>
      </c>
      <c r="E28847" t="s">
        <v>546</v>
      </c>
      <c r="F28847">
        <v>172.64996868927724</v>
      </c>
    </row>
    <row r="28848" spans="1:6" hidden="1" x14ac:dyDescent="0.35">
      <c r="A28848">
        <v>28846</v>
      </c>
      <c r="B28848" t="s">
        <v>845</v>
      </c>
      <c r="C28848">
        <v>0</v>
      </c>
      <c r="D28848" t="s">
        <v>12</v>
      </c>
      <c r="E28848" t="s">
        <v>547</v>
      </c>
      <c r="F28848">
        <v>112.42231050730156</v>
      </c>
    </row>
    <row r="28849" spans="1:6" hidden="1" x14ac:dyDescent="0.35">
      <c r="A28849">
        <v>28847</v>
      </c>
      <c r="B28849" t="s">
        <v>845</v>
      </c>
      <c r="C28849">
        <v>0</v>
      </c>
      <c r="D28849" t="s">
        <v>12</v>
      </c>
      <c r="E28849" t="s">
        <v>548</v>
      </c>
      <c r="F28849">
        <v>75.831643699365671</v>
      </c>
    </row>
    <row r="28850" spans="1:6" hidden="1" x14ac:dyDescent="0.35">
      <c r="A28850">
        <v>28848</v>
      </c>
      <c r="B28850" t="s">
        <v>845</v>
      </c>
      <c r="C28850">
        <v>0</v>
      </c>
      <c r="D28850" t="s">
        <v>12</v>
      </c>
      <c r="E28850" t="s">
        <v>549</v>
      </c>
      <c r="F28850">
        <v>197.05705522163106</v>
      </c>
    </row>
    <row r="28851" spans="1:6" hidden="1" x14ac:dyDescent="0.35">
      <c r="A28851">
        <v>28849</v>
      </c>
      <c r="B28851" t="s">
        <v>845</v>
      </c>
      <c r="C28851">
        <v>0</v>
      </c>
      <c r="D28851" t="s">
        <v>12</v>
      </c>
      <c r="E28851" t="s">
        <v>550</v>
      </c>
      <c r="F28851">
        <v>40.947266096364338</v>
      </c>
    </row>
    <row r="28852" spans="1:6" hidden="1" x14ac:dyDescent="0.35">
      <c r="A28852">
        <v>28850</v>
      </c>
      <c r="B28852" t="s">
        <v>845</v>
      </c>
      <c r="C28852">
        <v>0</v>
      </c>
      <c r="D28852" t="s">
        <v>12</v>
      </c>
      <c r="E28852" t="s">
        <v>551</v>
      </c>
      <c r="F28852">
        <v>31.246862984654836</v>
      </c>
    </row>
    <row r="28853" spans="1:6" hidden="1" x14ac:dyDescent="0.35">
      <c r="A28853">
        <v>28851</v>
      </c>
      <c r="B28853" t="s">
        <v>845</v>
      </c>
      <c r="C28853">
        <v>0</v>
      </c>
      <c r="D28853" t="s">
        <v>12</v>
      </c>
      <c r="E28853" t="s">
        <v>552</v>
      </c>
      <c r="F28853">
        <v>861.90042615578795</v>
      </c>
    </row>
    <row r="28854" spans="1:6" hidden="1" x14ac:dyDescent="0.35">
      <c r="A28854">
        <v>28852</v>
      </c>
      <c r="B28854" t="s">
        <v>845</v>
      </c>
      <c r="C28854">
        <v>0</v>
      </c>
      <c r="D28854" t="s">
        <v>12</v>
      </c>
      <c r="E28854" t="s">
        <v>553</v>
      </c>
      <c r="F28854">
        <v>307.36749053583878</v>
      </c>
    </row>
    <row r="28855" spans="1:6" hidden="1" x14ac:dyDescent="0.35">
      <c r="A28855">
        <v>28853</v>
      </c>
      <c r="B28855" t="s">
        <v>845</v>
      </c>
      <c r="C28855">
        <v>0</v>
      </c>
      <c r="D28855" t="s">
        <v>12</v>
      </c>
      <c r="E28855" t="s">
        <v>554</v>
      </c>
      <c r="F28855">
        <v>241.56053569414539</v>
      </c>
    </row>
    <row r="28856" spans="1:6" hidden="1" x14ac:dyDescent="0.35">
      <c r="A28856">
        <v>28854</v>
      </c>
      <c r="B28856" t="s">
        <v>845</v>
      </c>
      <c r="C28856">
        <v>0</v>
      </c>
      <c r="D28856" t="s">
        <v>12</v>
      </c>
      <c r="E28856" t="s">
        <v>555</v>
      </c>
      <c r="F28856">
        <v>93.635163740626581</v>
      </c>
    </row>
    <row r="28857" spans="1:6" hidden="1" x14ac:dyDescent="0.35">
      <c r="A28857">
        <v>28855</v>
      </c>
      <c r="B28857" t="s">
        <v>845</v>
      </c>
      <c r="C28857">
        <v>0</v>
      </c>
      <c r="D28857" t="s">
        <v>13</v>
      </c>
      <c r="E28857" t="s">
        <v>556</v>
      </c>
      <c r="F28857">
        <v>182.20626295391705</v>
      </c>
    </row>
    <row r="28858" spans="1:6" hidden="1" x14ac:dyDescent="0.35">
      <c r="A28858">
        <v>28856</v>
      </c>
      <c r="B28858" t="s">
        <v>845</v>
      </c>
      <c r="C28858">
        <v>0</v>
      </c>
      <c r="D28858" t="s">
        <v>13</v>
      </c>
      <c r="E28858" t="s">
        <v>557</v>
      </c>
      <c r="F28858">
        <v>288.20733974661022</v>
      </c>
    </row>
    <row r="28859" spans="1:6" hidden="1" x14ac:dyDescent="0.35">
      <c r="A28859">
        <v>28857</v>
      </c>
      <c r="B28859" t="s">
        <v>845</v>
      </c>
      <c r="C28859">
        <v>0</v>
      </c>
      <c r="D28859" t="s">
        <v>13</v>
      </c>
      <c r="E28859" t="s">
        <v>558</v>
      </c>
      <c r="F28859">
        <v>84.379948266642842</v>
      </c>
    </row>
    <row r="28860" spans="1:6" hidden="1" x14ac:dyDescent="0.35">
      <c r="A28860">
        <v>28858</v>
      </c>
      <c r="B28860" t="s">
        <v>845</v>
      </c>
      <c r="C28860">
        <v>0</v>
      </c>
      <c r="D28860" t="s">
        <v>14</v>
      </c>
      <c r="E28860" t="s">
        <v>559</v>
      </c>
      <c r="F28860">
        <v>164.53833196716818</v>
      </c>
    </row>
    <row r="28861" spans="1:6" hidden="1" x14ac:dyDescent="0.35">
      <c r="A28861">
        <v>28859</v>
      </c>
      <c r="B28861" t="s">
        <v>845</v>
      </c>
      <c r="C28861">
        <v>0</v>
      </c>
      <c r="D28861" t="s">
        <v>14</v>
      </c>
      <c r="E28861" t="s">
        <v>560</v>
      </c>
      <c r="F28861">
        <v>0</v>
      </c>
    </row>
    <row r="28862" spans="1:6" hidden="1" x14ac:dyDescent="0.35">
      <c r="A28862">
        <v>28860</v>
      </c>
      <c r="B28862" t="s">
        <v>845</v>
      </c>
      <c r="C28862">
        <v>0</v>
      </c>
      <c r="D28862" t="s">
        <v>15</v>
      </c>
      <c r="E28862" t="s">
        <v>561</v>
      </c>
      <c r="F28862">
        <v>30.886723527749808</v>
      </c>
    </row>
    <row r="28863" spans="1:6" hidden="1" x14ac:dyDescent="0.35">
      <c r="A28863">
        <v>28861</v>
      </c>
      <c r="B28863" t="s">
        <v>845</v>
      </c>
      <c r="C28863">
        <v>0</v>
      </c>
      <c r="D28863" t="s">
        <v>15</v>
      </c>
      <c r="E28863" t="s">
        <v>562</v>
      </c>
      <c r="F28863">
        <v>0</v>
      </c>
    </row>
    <row r="28864" spans="1:6" hidden="1" x14ac:dyDescent="0.35">
      <c r="A28864">
        <v>28862</v>
      </c>
      <c r="B28864" t="s">
        <v>845</v>
      </c>
      <c r="C28864">
        <v>0</v>
      </c>
      <c r="D28864" t="s">
        <v>15</v>
      </c>
      <c r="E28864" t="s">
        <v>563</v>
      </c>
      <c r="F28864">
        <v>261.92114703235006</v>
      </c>
    </row>
    <row r="28865" spans="1:6" hidden="1" x14ac:dyDescent="0.35">
      <c r="A28865">
        <v>28863</v>
      </c>
      <c r="B28865" t="s">
        <v>845</v>
      </c>
      <c r="C28865">
        <v>0</v>
      </c>
      <c r="D28865" t="s">
        <v>15</v>
      </c>
      <c r="E28865" t="s">
        <v>564</v>
      </c>
      <c r="F28865">
        <v>314.64767982036648</v>
      </c>
    </row>
    <row r="28866" spans="1:6" hidden="1" x14ac:dyDescent="0.35">
      <c r="A28866">
        <v>28864</v>
      </c>
      <c r="B28866" t="s">
        <v>845</v>
      </c>
      <c r="C28866">
        <v>0</v>
      </c>
      <c r="D28866" t="s">
        <v>16</v>
      </c>
      <c r="E28866" t="s">
        <v>565</v>
      </c>
      <c r="F28866">
        <v>13.246186812629876</v>
      </c>
    </row>
    <row r="28867" spans="1:6" hidden="1" x14ac:dyDescent="0.35">
      <c r="A28867">
        <v>28865</v>
      </c>
      <c r="B28867" t="s">
        <v>845</v>
      </c>
      <c r="C28867">
        <v>0</v>
      </c>
      <c r="D28867" t="s">
        <v>16</v>
      </c>
      <c r="E28867" t="s">
        <v>566</v>
      </c>
      <c r="F28867">
        <v>9.616590126625163E-3</v>
      </c>
    </row>
    <row r="28868" spans="1:6" hidden="1" x14ac:dyDescent="0.35">
      <c r="A28868">
        <v>28866</v>
      </c>
      <c r="B28868" t="s">
        <v>845</v>
      </c>
      <c r="C28868">
        <v>0</v>
      </c>
      <c r="D28868" t="s">
        <v>16</v>
      </c>
      <c r="E28868" t="s">
        <v>567</v>
      </c>
      <c r="F28868">
        <v>0.30045355006468516</v>
      </c>
    </row>
    <row r="28869" spans="1:6" hidden="1" x14ac:dyDescent="0.35">
      <c r="A28869">
        <v>28867</v>
      </c>
      <c r="B28869" t="s">
        <v>845</v>
      </c>
      <c r="C28869">
        <v>0</v>
      </c>
      <c r="D28869" t="s">
        <v>16</v>
      </c>
      <c r="E28869" t="s">
        <v>568</v>
      </c>
      <c r="F28869">
        <v>20.158942775746329</v>
      </c>
    </row>
    <row r="28870" spans="1:6" hidden="1" x14ac:dyDescent="0.35">
      <c r="A28870">
        <v>28868</v>
      </c>
      <c r="B28870" t="s">
        <v>845</v>
      </c>
      <c r="C28870">
        <v>0</v>
      </c>
      <c r="D28870" t="s">
        <v>16</v>
      </c>
      <c r="E28870" t="s">
        <v>569</v>
      </c>
      <c r="F28870">
        <v>1.1389526222588435</v>
      </c>
    </row>
    <row r="28871" spans="1:6" hidden="1" x14ac:dyDescent="0.35">
      <c r="A28871">
        <v>28869</v>
      </c>
      <c r="B28871" t="s">
        <v>845</v>
      </c>
      <c r="C28871">
        <v>0</v>
      </c>
      <c r="D28871" t="s">
        <v>16</v>
      </c>
      <c r="E28871" t="s">
        <v>570</v>
      </c>
      <c r="F28871">
        <v>0.12458537337261402</v>
      </c>
    </row>
    <row r="28872" spans="1:6" hidden="1" x14ac:dyDescent="0.35">
      <c r="A28872">
        <v>28870</v>
      </c>
      <c r="B28872" t="s">
        <v>845</v>
      </c>
      <c r="C28872">
        <v>0</v>
      </c>
      <c r="D28872" t="s">
        <v>16</v>
      </c>
      <c r="E28872" t="s">
        <v>571</v>
      </c>
      <c r="F28872">
        <v>2.1476844405718114</v>
      </c>
    </row>
    <row r="28873" spans="1:6" hidden="1" x14ac:dyDescent="0.35">
      <c r="A28873">
        <v>28871</v>
      </c>
      <c r="B28873" t="s">
        <v>845</v>
      </c>
      <c r="C28873">
        <v>0</v>
      </c>
      <c r="D28873" t="s">
        <v>16</v>
      </c>
      <c r="E28873" t="s">
        <v>572</v>
      </c>
      <c r="F28873">
        <v>6.9057027564857156</v>
      </c>
    </row>
    <row r="28874" spans="1:6" hidden="1" x14ac:dyDescent="0.35">
      <c r="A28874">
        <v>28872</v>
      </c>
      <c r="B28874" t="s">
        <v>845</v>
      </c>
      <c r="C28874">
        <v>0</v>
      </c>
      <c r="D28874" t="s">
        <v>16</v>
      </c>
      <c r="E28874" t="s">
        <v>573</v>
      </c>
      <c r="F28874">
        <v>24.72288887051387</v>
      </c>
    </row>
    <row r="28875" spans="1:6" hidden="1" x14ac:dyDescent="0.35">
      <c r="A28875">
        <v>28873</v>
      </c>
      <c r="B28875" t="s">
        <v>845</v>
      </c>
      <c r="C28875">
        <v>0</v>
      </c>
      <c r="D28875" t="s">
        <v>16</v>
      </c>
      <c r="E28875" t="s">
        <v>574</v>
      </c>
      <c r="F28875">
        <v>5.4674554407926275</v>
      </c>
    </row>
    <row r="28876" spans="1:6" hidden="1" x14ac:dyDescent="0.35">
      <c r="A28876">
        <v>28874</v>
      </c>
      <c r="B28876" t="s">
        <v>845</v>
      </c>
      <c r="C28876">
        <v>0</v>
      </c>
      <c r="D28876" t="s">
        <v>16</v>
      </c>
      <c r="E28876" t="s">
        <v>575</v>
      </c>
      <c r="F28876">
        <v>0.21695864843946855</v>
      </c>
    </row>
    <row r="28877" spans="1:6" hidden="1" x14ac:dyDescent="0.35">
      <c r="A28877">
        <v>28875</v>
      </c>
      <c r="B28877" t="s">
        <v>845</v>
      </c>
      <c r="C28877">
        <v>0</v>
      </c>
      <c r="D28877" t="s">
        <v>16</v>
      </c>
      <c r="E28877" t="s">
        <v>576</v>
      </c>
      <c r="F28877">
        <v>5.4905165307325499</v>
      </c>
    </row>
    <row r="28878" spans="1:6" hidden="1" x14ac:dyDescent="0.35">
      <c r="A28878">
        <v>28876</v>
      </c>
      <c r="B28878" t="s">
        <v>845</v>
      </c>
      <c r="C28878">
        <v>0</v>
      </c>
      <c r="D28878" t="s">
        <v>16</v>
      </c>
      <c r="E28878" t="s">
        <v>577</v>
      </c>
      <c r="F28878">
        <v>4.875353712591033E-2</v>
      </c>
    </row>
    <row r="28879" spans="1:6" hidden="1" x14ac:dyDescent="0.35">
      <c r="A28879">
        <v>28877</v>
      </c>
      <c r="B28879" t="s">
        <v>845</v>
      </c>
      <c r="C28879">
        <v>0</v>
      </c>
      <c r="D28879" t="s">
        <v>16</v>
      </c>
      <c r="E28879" t="s">
        <v>578</v>
      </c>
      <c r="F28879">
        <v>3.2906272541352449E-2</v>
      </c>
    </row>
    <row r="28880" spans="1:6" hidden="1" x14ac:dyDescent="0.35">
      <c r="A28880">
        <v>28878</v>
      </c>
      <c r="B28880" t="s">
        <v>845</v>
      </c>
      <c r="C28880">
        <v>0</v>
      </c>
      <c r="D28880" t="s">
        <v>16</v>
      </c>
      <c r="E28880" t="s">
        <v>579</v>
      </c>
      <c r="F28880">
        <v>0.18205760655055533</v>
      </c>
    </row>
    <row r="28881" spans="1:6" hidden="1" x14ac:dyDescent="0.35">
      <c r="A28881">
        <v>28879</v>
      </c>
      <c r="B28881" t="s">
        <v>845</v>
      </c>
      <c r="C28881">
        <v>0</v>
      </c>
      <c r="D28881" t="s">
        <v>16</v>
      </c>
      <c r="E28881" t="s">
        <v>580</v>
      </c>
      <c r="F28881">
        <v>0.4427025239444175</v>
      </c>
    </row>
    <row r="28882" spans="1:6" hidden="1" x14ac:dyDescent="0.35">
      <c r="A28882">
        <v>28880</v>
      </c>
      <c r="B28882" t="s">
        <v>845</v>
      </c>
      <c r="C28882">
        <v>0</v>
      </c>
      <c r="D28882" t="s">
        <v>16</v>
      </c>
      <c r="E28882" t="s">
        <v>581</v>
      </c>
      <c r="F28882">
        <v>0.61760124209773004</v>
      </c>
    </row>
    <row r="28883" spans="1:6" hidden="1" x14ac:dyDescent="0.35">
      <c r="A28883">
        <v>28881</v>
      </c>
      <c r="B28883" t="s">
        <v>845</v>
      </c>
      <c r="C28883">
        <v>0</v>
      </c>
      <c r="D28883" t="s">
        <v>16</v>
      </c>
      <c r="E28883" t="s">
        <v>582</v>
      </c>
      <c r="F28883">
        <v>0.40650833006775167</v>
      </c>
    </row>
    <row r="28884" spans="1:6" hidden="1" x14ac:dyDescent="0.35">
      <c r="A28884">
        <v>28882</v>
      </c>
      <c r="B28884" t="s">
        <v>845</v>
      </c>
      <c r="C28884">
        <v>0</v>
      </c>
      <c r="D28884" t="s">
        <v>16</v>
      </c>
      <c r="E28884" t="s">
        <v>583</v>
      </c>
      <c r="F28884">
        <v>0.14049207237798725</v>
      </c>
    </row>
    <row r="28885" spans="1:6" hidden="1" x14ac:dyDescent="0.35">
      <c r="A28885">
        <v>28883</v>
      </c>
      <c r="B28885" t="s">
        <v>845</v>
      </c>
      <c r="C28885">
        <v>0</v>
      </c>
      <c r="D28885" t="s">
        <v>16</v>
      </c>
      <c r="E28885" t="s">
        <v>584</v>
      </c>
      <c r="F28885">
        <v>0.14887021263070793</v>
      </c>
    </row>
    <row r="28886" spans="1:6" hidden="1" x14ac:dyDescent="0.35">
      <c r="A28886">
        <v>28884</v>
      </c>
      <c r="B28886" t="s">
        <v>845</v>
      </c>
      <c r="C28886">
        <v>0</v>
      </c>
      <c r="D28886" t="s">
        <v>16</v>
      </c>
      <c r="E28886" t="s">
        <v>585</v>
      </c>
      <c r="F28886">
        <v>0.60274453083125246</v>
      </c>
    </row>
    <row r="28887" spans="1:6" hidden="1" x14ac:dyDescent="0.35">
      <c r="A28887">
        <v>28885</v>
      </c>
      <c r="B28887" t="s">
        <v>845</v>
      </c>
      <c r="C28887">
        <v>0</v>
      </c>
      <c r="D28887" t="s">
        <v>100</v>
      </c>
      <c r="E28887" t="s">
        <v>586</v>
      </c>
      <c r="F28887">
        <v>1.3848867197935735</v>
      </c>
    </row>
    <row r="28888" spans="1:6" hidden="1" x14ac:dyDescent="0.35">
      <c r="A28888">
        <v>28886</v>
      </c>
      <c r="B28888" t="s">
        <v>845</v>
      </c>
      <c r="C28888">
        <v>0</v>
      </c>
      <c r="D28888" t="s">
        <v>100</v>
      </c>
      <c r="E28888" t="s">
        <v>587</v>
      </c>
      <c r="F28888">
        <v>29.390173852945072</v>
      </c>
    </row>
    <row r="28889" spans="1:6" hidden="1" x14ac:dyDescent="0.35">
      <c r="A28889">
        <v>28887</v>
      </c>
      <c r="B28889" t="s">
        <v>845</v>
      </c>
      <c r="C28889">
        <v>0</v>
      </c>
      <c r="D28889" t="s">
        <v>100</v>
      </c>
      <c r="E28889" t="s">
        <v>588</v>
      </c>
      <c r="F28889">
        <v>0</v>
      </c>
    </row>
    <row r="28890" spans="1:6" hidden="1" x14ac:dyDescent="0.35">
      <c r="A28890">
        <v>28888</v>
      </c>
      <c r="B28890" t="s">
        <v>845</v>
      </c>
      <c r="C28890">
        <v>0</v>
      </c>
      <c r="D28890" t="s">
        <v>100</v>
      </c>
      <c r="E28890" t="s">
        <v>589</v>
      </c>
      <c r="F28890">
        <v>3.7257659020907941</v>
      </c>
    </row>
    <row r="28891" spans="1:6" hidden="1" x14ac:dyDescent="0.35">
      <c r="A28891">
        <v>28889</v>
      </c>
      <c r="B28891" t="s">
        <v>845</v>
      </c>
      <c r="C28891">
        <v>0</v>
      </c>
      <c r="D28891" t="s">
        <v>100</v>
      </c>
      <c r="E28891" t="s">
        <v>590</v>
      </c>
      <c r="F28891">
        <v>45.473354319114151</v>
      </c>
    </row>
    <row r="28892" spans="1:6" hidden="1" x14ac:dyDescent="0.35">
      <c r="A28892">
        <v>28890</v>
      </c>
      <c r="B28892" t="s">
        <v>845</v>
      </c>
      <c r="C28892">
        <v>0</v>
      </c>
      <c r="D28892" t="s">
        <v>100</v>
      </c>
      <c r="E28892" t="s">
        <v>591</v>
      </c>
      <c r="F28892">
        <v>1047.9582738803956</v>
      </c>
    </row>
    <row r="28893" spans="1:6" hidden="1" x14ac:dyDescent="0.35">
      <c r="A28893">
        <v>28891</v>
      </c>
      <c r="B28893" t="s">
        <v>845</v>
      </c>
      <c r="C28893">
        <v>0</v>
      </c>
      <c r="D28893" t="s">
        <v>100</v>
      </c>
      <c r="E28893" t="s">
        <v>592</v>
      </c>
      <c r="F28893">
        <v>1.8009570431246202</v>
      </c>
    </row>
    <row r="28894" spans="1:6" hidden="1" x14ac:dyDescent="0.35">
      <c r="A28894">
        <v>28892</v>
      </c>
      <c r="B28894" t="s">
        <v>845</v>
      </c>
      <c r="C28894">
        <v>0</v>
      </c>
      <c r="D28894" t="s">
        <v>100</v>
      </c>
      <c r="E28894" t="s">
        <v>593</v>
      </c>
      <c r="F28894">
        <v>1.6173781540655199</v>
      </c>
    </row>
    <row r="28895" spans="1:6" hidden="1" x14ac:dyDescent="0.35">
      <c r="A28895">
        <v>28893</v>
      </c>
      <c r="B28895" t="s">
        <v>845</v>
      </c>
      <c r="C28895">
        <v>0</v>
      </c>
      <c r="D28895" t="s">
        <v>16</v>
      </c>
      <c r="E28895" t="s">
        <v>594</v>
      </c>
      <c r="F28895">
        <v>2.0946207517519317</v>
      </c>
    </row>
    <row r="28896" spans="1:6" hidden="1" x14ac:dyDescent="0.35">
      <c r="A28896">
        <v>28894</v>
      </c>
      <c r="B28896" t="s">
        <v>845</v>
      </c>
      <c r="C28896">
        <v>0</v>
      </c>
      <c r="D28896" t="s">
        <v>16</v>
      </c>
      <c r="E28896" t="s">
        <v>595</v>
      </c>
      <c r="F28896">
        <v>3.7923986665867795</v>
      </c>
    </row>
    <row r="28897" spans="1:6" hidden="1" x14ac:dyDescent="0.35">
      <c r="A28897">
        <v>28895</v>
      </c>
      <c r="B28897" t="s">
        <v>845</v>
      </c>
      <c r="C28897">
        <v>0</v>
      </c>
      <c r="D28897" t="s">
        <v>16</v>
      </c>
      <c r="E28897" t="s">
        <v>596</v>
      </c>
      <c r="F28897">
        <v>1.9422320045497181</v>
      </c>
    </row>
    <row r="28898" spans="1:6" hidden="1" x14ac:dyDescent="0.35">
      <c r="A28898">
        <v>28896</v>
      </c>
      <c r="B28898" t="s">
        <v>845</v>
      </c>
      <c r="C28898">
        <v>0</v>
      </c>
      <c r="D28898" t="s">
        <v>17</v>
      </c>
      <c r="E28898" t="s">
        <v>597</v>
      </c>
      <c r="F28898">
        <v>443.73444097495707</v>
      </c>
    </row>
    <row r="28899" spans="1:6" hidden="1" x14ac:dyDescent="0.35">
      <c r="A28899">
        <v>28897</v>
      </c>
      <c r="B28899" t="s">
        <v>845</v>
      </c>
      <c r="C28899">
        <v>0</v>
      </c>
      <c r="D28899" t="s">
        <v>310</v>
      </c>
      <c r="E28899" t="s">
        <v>598</v>
      </c>
      <c r="F28899">
        <v>97.176831080708851</v>
      </c>
    </row>
    <row r="28900" spans="1:6" hidden="1" x14ac:dyDescent="0.35">
      <c r="A28900">
        <v>28898</v>
      </c>
      <c r="B28900" t="s">
        <v>845</v>
      </c>
      <c r="C28900">
        <v>0</v>
      </c>
      <c r="D28900" t="s">
        <v>310</v>
      </c>
      <c r="E28900" t="s">
        <v>599</v>
      </c>
      <c r="F28900">
        <v>0</v>
      </c>
    </row>
    <row r="28901" spans="1:6" hidden="1" x14ac:dyDescent="0.35">
      <c r="A28901">
        <v>28899</v>
      </c>
      <c r="B28901" t="s">
        <v>845</v>
      </c>
      <c r="C28901">
        <v>0</v>
      </c>
      <c r="D28901" t="s">
        <v>311</v>
      </c>
      <c r="E28901" t="s">
        <v>600</v>
      </c>
      <c r="F28901">
        <v>81.400336602076578</v>
      </c>
    </row>
    <row r="28902" spans="1:6" hidden="1" x14ac:dyDescent="0.35">
      <c r="A28902">
        <v>28900</v>
      </c>
      <c r="B28902" t="s">
        <v>845</v>
      </c>
      <c r="C28902">
        <v>0</v>
      </c>
      <c r="D28902" t="s">
        <v>311</v>
      </c>
      <c r="E28902" t="s">
        <v>601</v>
      </c>
      <c r="F28902">
        <v>26.444441264669514</v>
      </c>
    </row>
    <row r="28903" spans="1:6" hidden="1" x14ac:dyDescent="0.35">
      <c r="A28903">
        <v>28901</v>
      </c>
      <c r="B28903" t="s">
        <v>845</v>
      </c>
      <c r="C28903">
        <v>0</v>
      </c>
      <c r="D28903" t="s">
        <v>311</v>
      </c>
      <c r="E28903" t="s">
        <v>602</v>
      </c>
      <c r="F28903">
        <v>131.61859164945528</v>
      </c>
    </row>
    <row r="28904" spans="1:6" hidden="1" x14ac:dyDescent="0.35">
      <c r="A28904">
        <v>28902</v>
      </c>
      <c r="B28904" t="s">
        <v>845</v>
      </c>
      <c r="C28904">
        <v>0</v>
      </c>
      <c r="D28904" t="s">
        <v>311</v>
      </c>
      <c r="E28904" t="s">
        <v>603</v>
      </c>
      <c r="F28904">
        <v>0</v>
      </c>
    </row>
    <row r="28905" spans="1:6" hidden="1" x14ac:dyDescent="0.35">
      <c r="A28905">
        <v>28903</v>
      </c>
      <c r="B28905" t="s">
        <v>845</v>
      </c>
      <c r="C28905">
        <v>0</v>
      </c>
      <c r="D28905" t="s">
        <v>311</v>
      </c>
      <c r="E28905" t="s">
        <v>604</v>
      </c>
      <c r="F28905">
        <v>88.056299534674224</v>
      </c>
    </row>
    <row r="28906" spans="1:6" hidden="1" x14ac:dyDescent="0.35">
      <c r="A28906">
        <v>28904</v>
      </c>
      <c r="B28906" t="s">
        <v>845</v>
      </c>
      <c r="C28906">
        <v>0</v>
      </c>
      <c r="D28906" t="s">
        <v>312</v>
      </c>
      <c r="E28906" t="s">
        <v>605</v>
      </c>
      <c r="F28906">
        <v>743.39633154603052</v>
      </c>
    </row>
    <row r="28907" spans="1:6" hidden="1" x14ac:dyDescent="0.35">
      <c r="A28907">
        <v>28905</v>
      </c>
      <c r="B28907" t="s">
        <v>845</v>
      </c>
      <c r="C28907">
        <v>0</v>
      </c>
      <c r="D28907" t="s">
        <v>312</v>
      </c>
      <c r="E28907" t="s">
        <v>606</v>
      </c>
      <c r="F28907">
        <v>0</v>
      </c>
    </row>
    <row r="28908" spans="1:6" hidden="1" x14ac:dyDescent="0.35">
      <c r="A28908">
        <v>28906</v>
      </c>
      <c r="B28908" t="s">
        <v>845</v>
      </c>
      <c r="C28908">
        <v>0</v>
      </c>
      <c r="D28908" t="s">
        <v>313</v>
      </c>
      <c r="E28908" t="s">
        <v>607</v>
      </c>
      <c r="F28908">
        <v>45.979156809195707</v>
      </c>
    </row>
    <row r="28909" spans="1:6" hidden="1" x14ac:dyDescent="0.35">
      <c r="A28909">
        <v>28907</v>
      </c>
      <c r="B28909" t="s">
        <v>845</v>
      </c>
      <c r="C28909">
        <v>0</v>
      </c>
      <c r="D28909" t="s">
        <v>313</v>
      </c>
      <c r="E28909" t="s">
        <v>608</v>
      </c>
      <c r="F28909">
        <v>0</v>
      </c>
    </row>
    <row r="28910" spans="1:6" hidden="1" x14ac:dyDescent="0.35">
      <c r="A28910">
        <v>28908</v>
      </c>
      <c r="B28910" t="s">
        <v>845</v>
      </c>
      <c r="C28910">
        <v>0</v>
      </c>
      <c r="D28910" t="s">
        <v>313</v>
      </c>
      <c r="E28910" t="s">
        <v>609</v>
      </c>
      <c r="F28910">
        <v>156.30661863028936</v>
      </c>
    </row>
    <row r="28911" spans="1:6" hidden="1" x14ac:dyDescent="0.35">
      <c r="A28911">
        <v>28909</v>
      </c>
      <c r="B28911" t="s">
        <v>845</v>
      </c>
      <c r="C28911">
        <v>0</v>
      </c>
      <c r="D28911" t="s">
        <v>313</v>
      </c>
      <c r="E28911" t="s">
        <v>610</v>
      </c>
      <c r="F28911">
        <v>0</v>
      </c>
    </row>
    <row r="28912" spans="1:6" hidden="1" x14ac:dyDescent="0.35">
      <c r="A28912">
        <v>28910</v>
      </c>
      <c r="B28912" t="s">
        <v>845</v>
      </c>
      <c r="C28912">
        <v>0</v>
      </c>
      <c r="D28912" t="s">
        <v>10</v>
      </c>
      <c r="E28912" t="s">
        <v>539</v>
      </c>
      <c r="F28912">
        <v>43.321797597005535</v>
      </c>
    </row>
    <row r="28913" spans="1:6" hidden="1" x14ac:dyDescent="0.35">
      <c r="A28913">
        <v>28911</v>
      </c>
      <c r="B28913" t="s">
        <v>845</v>
      </c>
      <c r="C28913">
        <v>0</v>
      </c>
      <c r="D28913" t="s">
        <v>313</v>
      </c>
      <c r="E28913" t="s">
        <v>611</v>
      </c>
      <c r="F28913">
        <v>0</v>
      </c>
    </row>
    <row r="28914" spans="1:6" hidden="1" x14ac:dyDescent="0.35">
      <c r="A28914">
        <v>28912</v>
      </c>
      <c r="B28914" t="s">
        <v>845</v>
      </c>
      <c r="C28914">
        <v>0</v>
      </c>
      <c r="D28914" t="s">
        <v>313</v>
      </c>
      <c r="E28914" t="s">
        <v>612</v>
      </c>
      <c r="F28914">
        <v>178.1137255205411</v>
      </c>
    </row>
    <row r="28915" spans="1:6" hidden="1" x14ac:dyDescent="0.35">
      <c r="A28915">
        <v>28913</v>
      </c>
      <c r="B28915" t="s">
        <v>845</v>
      </c>
      <c r="C28915">
        <v>0</v>
      </c>
      <c r="D28915" t="s">
        <v>313</v>
      </c>
      <c r="E28915" t="s">
        <v>613</v>
      </c>
      <c r="F28915">
        <v>0</v>
      </c>
    </row>
    <row r="28916" spans="1:6" hidden="1" x14ac:dyDescent="0.35">
      <c r="A28916">
        <v>28914</v>
      </c>
      <c r="B28916" t="s">
        <v>845</v>
      </c>
      <c r="C28916">
        <v>0</v>
      </c>
      <c r="D28916" t="s">
        <v>313</v>
      </c>
      <c r="E28916" t="s">
        <v>614</v>
      </c>
      <c r="F28916">
        <v>34.060874607386872</v>
      </c>
    </row>
    <row r="28917" spans="1:6" hidden="1" x14ac:dyDescent="0.35">
      <c r="A28917">
        <v>28915</v>
      </c>
      <c r="B28917" t="s">
        <v>845</v>
      </c>
      <c r="C28917">
        <v>0</v>
      </c>
      <c r="D28917" t="s">
        <v>313</v>
      </c>
      <c r="E28917" t="s">
        <v>615</v>
      </c>
      <c r="F28917">
        <v>0</v>
      </c>
    </row>
    <row r="28918" spans="1:6" hidden="1" x14ac:dyDescent="0.35">
      <c r="A28918">
        <v>28916</v>
      </c>
      <c r="B28918" t="s">
        <v>845</v>
      </c>
      <c r="C28918">
        <v>0</v>
      </c>
      <c r="D28918" t="s">
        <v>313</v>
      </c>
      <c r="E28918" t="s">
        <v>616</v>
      </c>
      <c r="F28918">
        <v>83.775377508525153</v>
      </c>
    </row>
    <row r="28919" spans="1:6" hidden="1" x14ac:dyDescent="0.35">
      <c r="A28919">
        <v>28917</v>
      </c>
      <c r="B28919" t="s">
        <v>845</v>
      </c>
      <c r="C28919">
        <v>0</v>
      </c>
      <c r="D28919" t="s">
        <v>18</v>
      </c>
      <c r="E28919" t="s">
        <v>617</v>
      </c>
      <c r="F28919">
        <v>533.63832492659833</v>
      </c>
    </row>
    <row r="28920" spans="1:6" hidden="1" x14ac:dyDescent="0.35">
      <c r="A28920">
        <v>28918</v>
      </c>
      <c r="B28920" t="s">
        <v>845</v>
      </c>
      <c r="C28920">
        <v>0</v>
      </c>
      <c r="D28920" t="s">
        <v>21</v>
      </c>
      <c r="E28920" t="s">
        <v>618</v>
      </c>
      <c r="F28920">
        <v>1092.7540942339294</v>
      </c>
    </row>
    <row r="28921" spans="1:6" hidden="1" x14ac:dyDescent="0.35">
      <c r="A28921">
        <v>28919</v>
      </c>
      <c r="B28921" t="s">
        <v>845</v>
      </c>
      <c r="C28921">
        <v>0</v>
      </c>
      <c r="D28921" t="s">
        <v>19</v>
      </c>
      <c r="E28921" t="s">
        <v>619</v>
      </c>
      <c r="F28921">
        <v>295.47935755034172</v>
      </c>
    </row>
    <row r="28922" spans="1:6" hidden="1" x14ac:dyDescent="0.35">
      <c r="A28922">
        <v>28920</v>
      </c>
      <c r="B28922" t="s">
        <v>845</v>
      </c>
      <c r="C28922">
        <v>0</v>
      </c>
      <c r="D28922" t="s">
        <v>20</v>
      </c>
      <c r="E28922" t="s">
        <v>620</v>
      </c>
      <c r="F28922">
        <v>320.19669249770334</v>
      </c>
    </row>
    <row r="28923" spans="1:6" hidden="1" x14ac:dyDescent="0.35">
      <c r="A28923">
        <v>28921</v>
      </c>
      <c r="B28923" t="s">
        <v>845</v>
      </c>
      <c r="C28923">
        <v>0</v>
      </c>
      <c r="D28923" t="s">
        <v>19</v>
      </c>
      <c r="E28923" t="s">
        <v>621</v>
      </c>
      <c r="F28923">
        <v>468.10655792933068</v>
      </c>
    </row>
    <row r="28924" spans="1:6" hidden="1" x14ac:dyDescent="0.35">
      <c r="A28924">
        <v>28922</v>
      </c>
      <c r="B28924" t="s">
        <v>845</v>
      </c>
      <c r="C28924">
        <v>0</v>
      </c>
      <c r="D28924" t="s">
        <v>19</v>
      </c>
      <c r="E28924" t="s">
        <v>622</v>
      </c>
      <c r="F28924">
        <v>330.04587338426495</v>
      </c>
    </row>
    <row r="28925" spans="1:6" hidden="1" x14ac:dyDescent="0.35">
      <c r="A28925">
        <v>28923</v>
      </c>
      <c r="B28925" t="s">
        <v>845</v>
      </c>
      <c r="C28925">
        <v>0</v>
      </c>
      <c r="D28925" t="s">
        <v>22</v>
      </c>
      <c r="E28925" t="s">
        <v>623</v>
      </c>
      <c r="F28925">
        <v>1219.6163120452995</v>
      </c>
    </row>
    <row r="28926" spans="1:6" hidden="1" x14ac:dyDescent="0.35">
      <c r="A28926">
        <v>28924</v>
      </c>
      <c r="B28926" t="s">
        <v>845</v>
      </c>
      <c r="C28926">
        <v>0</v>
      </c>
      <c r="D28926" t="s">
        <v>23</v>
      </c>
      <c r="E28926" t="s">
        <v>624</v>
      </c>
      <c r="F28926">
        <v>370.82220513272904</v>
      </c>
    </row>
    <row r="28927" spans="1:6" hidden="1" x14ac:dyDescent="0.35">
      <c r="A28927">
        <v>28925</v>
      </c>
      <c r="B28927" t="s">
        <v>845</v>
      </c>
      <c r="C28927">
        <v>0</v>
      </c>
      <c r="D28927" t="s">
        <v>24</v>
      </c>
      <c r="E28927" t="s">
        <v>625</v>
      </c>
      <c r="F28927">
        <v>514.3003790275759</v>
      </c>
    </row>
    <row r="28928" spans="1:6" hidden="1" x14ac:dyDescent="0.35">
      <c r="A28928">
        <v>28926</v>
      </c>
      <c r="B28928" t="s">
        <v>845</v>
      </c>
      <c r="C28928">
        <v>0</v>
      </c>
      <c r="D28928" t="s">
        <v>314</v>
      </c>
      <c r="E28928" t="s">
        <v>626</v>
      </c>
      <c r="F28928">
        <v>19.24566679316839</v>
      </c>
    </row>
    <row r="28929" spans="1:6" hidden="1" x14ac:dyDescent="0.35">
      <c r="A28929">
        <v>28927</v>
      </c>
      <c r="B28929" t="s">
        <v>845</v>
      </c>
      <c r="C28929">
        <v>0</v>
      </c>
      <c r="D28929" t="s">
        <v>314</v>
      </c>
      <c r="E28929" t="s">
        <v>627</v>
      </c>
      <c r="F28929">
        <v>0</v>
      </c>
    </row>
    <row r="28930" spans="1:6" hidden="1" x14ac:dyDescent="0.35">
      <c r="A28930">
        <v>28928</v>
      </c>
      <c r="B28930" t="s">
        <v>845</v>
      </c>
      <c r="C28930">
        <v>0</v>
      </c>
      <c r="D28930" t="s">
        <v>315</v>
      </c>
      <c r="E28930" t="s">
        <v>628</v>
      </c>
      <c r="F28930">
        <v>9.7671329539615765</v>
      </c>
    </row>
    <row r="28931" spans="1:6" hidden="1" x14ac:dyDescent="0.35">
      <c r="A28931">
        <v>28929</v>
      </c>
      <c r="B28931" t="s">
        <v>845</v>
      </c>
      <c r="C28931">
        <v>0</v>
      </c>
      <c r="D28931" t="s">
        <v>315</v>
      </c>
      <c r="E28931" t="s">
        <v>629</v>
      </c>
      <c r="F28931">
        <v>11.733773837016736</v>
      </c>
    </row>
    <row r="28932" spans="1:6" hidden="1" x14ac:dyDescent="0.35">
      <c r="A28932">
        <v>28930</v>
      </c>
      <c r="B28932" t="s">
        <v>845</v>
      </c>
      <c r="C28932">
        <v>0</v>
      </c>
      <c r="D28932" t="s">
        <v>315</v>
      </c>
      <c r="E28932" t="s">
        <v>630</v>
      </c>
      <c r="F28932">
        <v>13.309152993115365</v>
      </c>
    </row>
    <row r="28933" spans="1:6" hidden="1" x14ac:dyDescent="0.35">
      <c r="A28933">
        <v>28931</v>
      </c>
      <c r="B28933" t="s">
        <v>845</v>
      </c>
      <c r="C28933">
        <v>0</v>
      </c>
      <c r="D28933" t="s">
        <v>315</v>
      </c>
      <c r="E28933" t="s">
        <v>631</v>
      </c>
      <c r="F28933">
        <v>50.01003243773804</v>
      </c>
    </row>
    <row r="28934" spans="1:6" hidden="1" x14ac:dyDescent="0.35">
      <c r="A28934">
        <v>28932</v>
      </c>
      <c r="B28934" t="s">
        <v>845</v>
      </c>
      <c r="C28934">
        <v>0</v>
      </c>
      <c r="D28934" t="s">
        <v>315</v>
      </c>
      <c r="E28934" t="s">
        <v>632</v>
      </c>
      <c r="F28934">
        <v>1.7197759149466809</v>
      </c>
    </row>
    <row r="28935" spans="1:6" hidden="1" x14ac:dyDescent="0.35">
      <c r="A28935">
        <v>28933</v>
      </c>
      <c r="B28935" t="s">
        <v>845</v>
      </c>
      <c r="C28935">
        <v>0</v>
      </c>
      <c r="D28935" t="s">
        <v>315</v>
      </c>
      <c r="E28935" t="s">
        <v>633</v>
      </c>
      <c r="F28935">
        <v>40.905396696266699</v>
      </c>
    </row>
    <row r="28936" spans="1:6" hidden="1" x14ac:dyDescent="0.35">
      <c r="A28936">
        <v>28934</v>
      </c>
      <c r="B28936" t="s">
        <v>845</v>
      </c>
      <c r="C28936">
        <v>0</v>
      </c>
      <c r="D28936" t="s">
        <v>315</v>
      </c>
      <c r="E28936" t="s">
        <v>634</v>
      </c>
      <c r="F28936">
        <v>4.9773170392953254</v>
      </c>
    </row>
    <row r="28937" spans="1:6" hidden="1" x14ac:dyDescent="0.35">
      <c r="A28937">
        <v>28935</v>
      </c>
      <c r="B28937" t="s">
        <v>845</v>
      </c>
      <c r="C28937">
        <v>0</v>
      </c>
      <c r="D28937" t="s">
        <v>315</v>
      </c>
      <c r="E28937" t="s">
        <v>635</v>
      </c>
      <c r="F28937">
        <v>5.8421876934663429E-3</v>
      </c>
    </row>
    <row r="28938" spans="1:6" hidden="1" x14ac:dyDescent="0.35">
      <c r="A28938">
        <v>28936</v>
      </c>
      <c r="B28938" t="s">
        <v>845</v>
      </c>
      <c r="C28938">
        <v>0</v>
      </c>
      <c r="D28938" t="s">
        <v>315</v>
      </c>
      <c r="E28938" t="s">
        <v>636</v>
      </c>
      <c r="F28938">
        <v>4.897134745498504E-5</v>
      </c>
    </row>
    <row r="28939" spans="1:6" hidden="1" x14ac:dyDescent="0.35">
      <c r="A28939">
        <v>28937</v>
      </c>
      <c r="B28939" t="s">
        <v>845</v>
      </c>
      <c r="C28939">
        <v>0</v>
      </c>
      <c r="D28939" t="s">
        <v>315</v>
      </c>
      <c r="E28939" t="s">
        <v>637</v>
      </c>
      <c r="F28939">
        <v>4.9073248553370745E-2</v>
      </c>
    </row>
    <row r="28940" spans="1:6" hidden="1" x14ac:dyDescent="0.35">
      <c r="A28940">
        <v>28938</v>
      </c>
      <c r="B28940" t="s">
        <v>845</v>
      </c>
      <c r="C28940">
        <v>0</v>
      </c>
      <c r="D28940" t="s">
        <v>315</v>
      </c>
      <c r="E28940" t="s">
        <v>638</v>
      </c>
      <c r="F28940">
        <v>0.48654677703283272</v>
      </c>
    </row>
    <row r="28941" spans="1:6" hidden="1" x14ac:dyDescent="0.35">
      <c r="A28941">
        <v>28939</v>
      </c>
      <c r="B28941" t="s">
        <v>845</v>
      </c>
      <c r="C28941">
        <v>0</v>
      </c>
      <c r="D28941" t="s">
        <v>315</v>
      </c>
      <c r="E28941" t="s">
        <v>639</v>
      </c>
      <c r="F28941">
        <v>1.9828481976246231</v>
      </c>
    </row>
    <row r="28942" spans="1:6" hidden="1" x14ac:dyDescent="0.35">
      <c r="A28942">
        <v>28940</v>
      </c>
      <c r="B28942" t="s">
        <v>845</v>
      </c>
      <c r="C28942">
        <v>0</v>
      </c>
      <c r="D28942" t="s">
        <v>315</v>
      </c>
      <c r="E28942" t="s">
        <v>640</v>
      </c>
      <c r="F28942">
        <v>19.674118694954426</v>
      </c>
    </row>
    <row r="28943" spans="1:6" hidden="1" x14ac:dyDescent="0.35">
      <c r="A28943">
        <v>28941</v>
      </c>
      <c r="B28943" t="s">
        <v>845</v>
      </c>
      <c r="C28943">
        <v>0</v>
      </c>
      <c r="D28943" t="s">
        <v>315</v>
      </c>
      <c r="E28943" t="s">
        <v>641</v>
      </c>
      <c r="F28943">
        <v>83.938255596916136</v>
      </c>
    </row>
    <row r="28944" spans="1:6" hidden="1" x14ac:dyDescent="0.35">
      <c r="A28944">
        <v>28942</v>
      </c>
      <c r="B28944" t="s">
        <v>845</v>
      </c>
      <c r="C28944">
        <v>0</v>
      </c>
      <c r="D28944" t="s">
        <v>316</v>
      </c>
      <c r="E28944" t="s">
        <v>642</v>
      </c>
      <c r="F28944">
        <v>0.16962231089944815</v>
      </c>
    </row>
    <row r="28945" spans="1:6" hidden="1" x14ac:dyDescent="0.35">
      <c r="A28945">
        <v>28943</v>
      </c>
      <c r="B28945" t="s">
        <v>845</v>
      </c>
      <c r="C28945">
        <v>0</v>
      </c>
      <c r="D28945" t="s">
        <v>316</v>
      </c>
      <c r="E28945" t="s">
        <v>643</v>
      </c>
      <c r="F28945">
        <v>0.21056964801531786</v>
      </c>
    </row>
    <row r="28946" spans="1:6" hidden="1" x14ac:dyDescent="0.35">
      <c r="A28946">
        <v>28944</v>
      </c>
      <c r="B28946" t="s">
        <v>845</v>
      </c>
      <c r="C28946">
        <v>0</v>
      </c>
      <c r="D28946" t="s">
        <v>316</v>
      </c>
      <c r="E28946" t="s">
        <v>644</v>
      </c>
      <c r="F28946">
        <v>5.2519393973447549E-2</v>
      </c>
    </row>
    <row r="28947" spans="1:6" hidden="1" x14ac:dyDescent="0.35">
      <c r="A28947">
        <v>28945</v>
      </c>
      <c r="B28947" t="s">
        <v>845</v>
      </c>
      <c r="C28947">
        <v>0</v>
      </c>
      <c r="D28947" t="s">
        <v>316</v>
      </c>
      <c r="E28947" t="s">
        <v>645</v>
      </c>
      <c r="F28947">
        <v>3.0302725584777493E-2</v>
      </c>
    </row>
    <row r="28948" spans="1:6" hidden="1" x14ac:dyDescent="0.35">
      <c r="A28948">
        <v>28946</v>
      </c>
      <c r="B28948" t="s">
        <v>845</v>
      </c>
      <c r="C28948">
        <v>0</v>
      </c>
      <c r="D28948" t="s">
        <v>316</v>
      </c>
      <c r="E28948" t="s">
        <v>646</v>
      </c>
      <c r="F28948">
        <v>0.77720653757521962</v>
      </c>
    </row>
    <row r="28949" spans="1:6" hidden="1" x14ac:dyDescent="0.35">
      <c r="A28949">
        <v>28947</v>
      </c>
      <c r="B28949" t="s">
        <v>845</v>
      </c>
      <c r="C28949">
        <v>0</v>
      </c>
      <c r="D28949" t="s">
        <v>316</v>
      </c>
      <c r="E28949" t="s">
        <v>647</v>
      </c>
      <c r="F28949">
        <v>53.916995156471863</v>
      </c>
    </row>
    <row r="28950" spans="1:6" hidden="1" x14ac:dyDescent="0.35">
      <c r="A28950">
        <v>28948</v>
      </c>
      <c r="B28950" t="s">
        <v>845</v>
      </c>
      <c r="C28950">
        <v>0</v>
      </c>
      <c r="D28950" t="s">
        <v>314</v>
      </c>
      <c r="E28950" t="s">
        <v>648</v>
      </c>
      <c r="F28950">
        <v>10.227349474295277</v>
      </c>
    </row>
    <row r="28951" spans="1:6" hidden="1" x14ac:dyDescent="0.35">
      <c r="A28951">
        <v>28949</v>
      </c>
      <c r="B28951" t="s">
        <v>845</v>
      </c>
      <c r="C28951">
        <v>0</v>
      </c>
      <c r="D28951" t="s">
        <v>314</v>
      </c>
      <c r="E28951" t="s">
        <v>649</v>
      </c>
      <c r="F28951">
        <v>51.776358938237891</v>
      </c>
    </row>
    <row r="28952" spans="1:6" hidden="1" x14ac:dyDescent="0.35">
      <c r="A28952">
        <v>28950</v>
      </c>
      <c r="B28952" t="s">
        <v>845</v>
      </c>
      <c r="C28952">
        <v>0</v>
      </c>
      <c r="D28952" t="s">
        <v>25</v>
      </c>
      <c r="E28952" t="s">
        <v>650</v>
      </c>
      <c r="F28952">
        <v>10804.361028383919</v>
      </c>
    </row>
    <row r="28953" spans="1:6" hidden="1" x14ac:dyDescent="0.35">
      <c r="A28953">
        <v>28951</v>
      </c>
      <c r="B28953" t="s">
        <v>845</v>
      </c>
      <c r="C28953">
        <v>0</v>
      </c>
      <c r="D28953" t="s">
        <v>25</v>
      </c>
      <c r="E28953" t="s">
        <v>651</v>
      </c>
      <c r="F28953">
        <v>0</v>
      </c>
    </row>
    <row r="28954" spans="1:6" hidden="1" x14ac:dyDescent="0.35">
      <c r="A28954">
        <v>28952</v>
      </c>
      <c r="B28954" t="s">
        <v>845</v>
      </c>
      <c r="C28954">
        <v>0</v>
      </c>
      <c r="D28954" t="s">
        <v>26</v>
      </c>
      <c r="E28954" t="s">
        <v>652</v>
      </c>
      <c r="F28954">
        <v>1694.223648468396</v>
      </c>
    </row>
    <row r="28955" spans="1:6" hidden="1" x14ac:dyDescent="0.35">
      <c r="A28955">
        <v>28953</v>
      </c>
      <c r="B28955" t="s">
        <v>845</v>
      </c>
      <c r="C28955">
        <v>0</v>
      </c>
      <c r="D28955" t="s">
        <v>26</v>
      </c>
      <c r="E28955" t="s">
        <v>653</v>
      </c>
      <c r="F28955">
        <v>100.86035637119544</v>
      </c>
    </row>
    <row r="28956" spans="1:6" hidden="1" x14ac:dyDescent="0.35">
      <c r="A28956">
        <v>28954</v>
      </c>
      <c r="B28956" t="s">
        <v>845</v>
      </c>
      <c r="C28956">
        <v>0</v>
      </c>
      <c r="D28956" t="s">
        <v>26</v>
      </c>
      <c r="E28956" t="s">
        <v>654</v>
      </c>
      <c r="F28956">
        <v>3892.6288442429463</v>
      </c>
    </row>
    <row r="28957" spans="1:6" hidden="1" x14ac:dyDescent="0.35">
      <c r="A28957">
        <v>28955</v>
      </c>
      <c r="B28957" t="s">
        <v>845</v>
      </c>
      <c r="C28957">
        <v>0</v>
      </c>
      <c r="D28957" t="s">
        <v>26</v>
      </c>
      <c r="E28957" t="s">
        <v>655</v>
      </c>
      <c r="F28957">
        <v>2583.1851305885325</v>
      </c>
    </row>
    <row r="28958" spans="1:6" hidden="1" x14ac:dyDescent="0.35">
      <c r="A28958">
        <v>28956</v>
      </c>
      <c r="B28958" t="s">
        <v>845</v>
      </c>
      <c r="C28958">
        <v>0</v>
      </c>
      <c r="D28958" t="s">
        <v>28</v>
      </c>
      <c r="E28958" t="s">
        <v>656</v>
      </c>
      <c r="F28958">
        <v>3606.1094813815598</v>
      </c>
    </row>
    <row r="28959" spans="1:6" hidden="1" x14ac:dyDescent="0.35">
      <c r="A28959">
        <v>28957</v>
      </c>
      <c r="B28959" t="s">
        <v>845</v>
      </c>
      <c r="C28959">
        <v>0</v>
      </c>
      <c r="D28959" t="s">
        <v>27</v>
      </c>
      <c r="E28959" t="s">
        <v>657</v>
      </c>
      <c r="F28959">
        <v>609.40461530088692</v>
      </c>
    </row>
    <row r="28960" spans="1:6" hidden="1" x14ac:dyDescent="0.35">
      <c r="A28960">
        <v>28958</v>
      </c>
      <c r="B28960" t="s">
        <v>845</v>
      </c>
      <c r="C28960">
        <v>0</v>
      </c>
      <c r="D28960" t="s">
        <v>27</v>
      </c>
      <c r="E28960" t="s">
        <v>658</v>
      </c>
      <c r="F28960">
        <v>3114.4684640875275</v>
      </c>
    </row>
    <row r="28961" spans="1:6" hidden="1" x14ac:dyDescent="0.35">
      <c r="A28961">
        <v>28959</v>
      </c>
      <c r="B28961" t="s">
        <v>845</v>
      </c>
      <c r="C28961">
        <v>0</v>
      </c>
      <c r="D28961" t="s">
        <v>27</v>
      </c>
      <c r="E28961" t="s">
        <v>659</v>
      </c>
      <c r="F28961">
        <v>185.50097674192165</v>
      </c>
    </row>
    <row r="28962" spans="1:6" hidden="1" x14ac:dyDescent="0.35">
      <c r="A28962">
        <v>28960</v>
      </c>
      <c r="B28962" t="s">
        <v>845</v>
      </c>
      <c r="C28962">
        <v>0</v>
      </c>
      <c r="D28962" t="s">
        <v>27</v>
      </c>
      <c r="E28962" t="s">
        <v>660</v>
      </c>
      <c r="F28962">
        <v>297.33865939435634</v>
      </c>
    </row>
    <row r="28963" spans="1:6" hidden="1" x14ac:dyDescent="0.35">
      <c r="A28963">
        <v>28961</v>
      </c>
      <c r="B28963" t="s">
        <v>845</v>
      </c>
      <c r="C28963">
        <v>0</v>
      </c>
      <c r="D28963" t="s">
        <v>27</v>
      </c>
      <c r="E28963" t="s">
        <v>661</v>
      </c>
      <c r="F28963">
        <v>29.59431152290308</v>
      </c>
    </row>
    <row r="28964" spans="1:6" hidden="1" x14ac:dyDescent="0.35">
      <c r="A28964">
        <v>28962</v>
      </c>
      <c r="B28964" t="s">
        <v>845</v>
      </c>
      <c r="C28964">
        <v>0</v>
      </c>
      <c r="D28964" t="s">
        <v>27</v>
      </c>
      <c r="E28964" t="s">
        <v>662</v>
      </c>
      <c r="F28964">
        <v>922.46967679304635</v>
      </c>
    </row>
    <row r="28965" spans="1:6" hidden="1" x14ac:dyDescent="0.35">
      <c r="A28965">
        <v>28963</v>
      </c>
      <c r="B28965" t="s">
        <v>845</v>
      </c>
      <c r="C28965">
        <v>0</v>
      </c>
      <c r="D28965" t="s">
        <v>27</v>
      </c>
      <c r="E28965" t="s">
        <v>663</v>
      </c>
      <c r="F28965">
        <v>2214.2928960185127</v>
      </c>
    </row>
    <row r="28966" spans="1:6" hidden="1" x14ac:dyDescent="0.35">
      <c r="A28966">
        <v>28964</v>
      </c>
      <c r="B28966" t="s">
        <v>845</v>
      </c>
      <c r="C28966">
        <v>0</v>
      </c>
      <c r="D28966" t="s">
        <v>30</v>
      </c>
      <c r="E28966" t="s">
        <v>664</v>
      </c>
      <c r="F28966">
        <v>3021.2421699774036</v>
      </c>
    </row>
    <row r="28967" spans="1:6" hidden="1" x14ac:dyDescent="0.35">
      <c r="A28967">
        <v>28965</v>
      </c>
      <c r="B28967" t="s">
        <v>845</v>
      </c>
      <c r="C28967">
        <v>0</v>
      </c>
      <c r="D28967" t="s">
        <v>32</v>
      </c>
      <c r="E28967" t="s">
        <v>665</v>
      </c>
      <c r="F28967">
        <v>1339.2082604142522</v>
      </c>
    </row>
    <row r="28968" spans="1:6" hidden="1" x14ac:dyDescent="0.35">
      <c r="A28968">
        <v>28966</v>
      </c>
      <c r="B28968" t="s">
        <v>845</v>
      </c>
      <c r="C28968">
        <v>0</v>
      </c>
      <c r="D28968" t="s">
        <v>32</v>
      </c>
      <c r="E28968" t="s">
        <v>666</v>
      </c>
      <c r="F28968">
        <v>719.70078535523191</v>
      </c>
    </row>
    <row r="28969" spans="1:6" hidden="1" x14ac:dyDescent="0.35">
      <c r="A28969">
        <v>28967</v>
      </c>
      <c r="B28969" t="s">
        <v>845</v>
      </c>
      <c r="C28969">
        <v>0</v>
      </c>
      <c r="D28969" t="s">
        <v>32</v>
      </c>
      <c r="E28969" t="s">
        <v>667</v>
      </c>
      <c r="F28969">
        <v>785.08547303598084</v>
      </c>
    </row>
    <row r="28970" spans="1:6" hidden="1" x14ac:dyDescent="0.35">
      <c r="A28970">
        <v>28968</v>
      </c>
      <c r="B28970" t="s">
        <v>845</v>
      </c>
      <c r="C28970">
        <v>0</v>
      </c>
      <c r="D28970" t="s">
        <v>33</v>
      </c>
      <c r="E28970" t="s">
        <v>668</v>
      </c>
      <c r="F28970">
        <v>4402.2396151074472</v>
      </c>
    </row>
    <row r="28971" spans="1:6" hidden="1" x14ac:dyDescent="0.35">
      <c r="A28971">
        <v>28969</v>
      </c>
      <c r="B28971" t="s">
        <v>845</v>
      </c>
      <c r="C28971">
        <v>0</v>
      </c>
      <c r="D28971" t="s">
        <v>34</v>
      </c>
      <c r="E28971" t="s">
        <v>669</v>
      </c>
      <c r="F28971">
        <v>931.71219713297432</v>
      </c>
    </row>
    <row r="28972" spans="1:6" hidden="1" x14ac:dyDescent="0.35">
      <c r="A28972">
        <v>28970</v>
      </c>
      <c r="B28972" t="s">
        <v>845</v>
      </c>
      <c r="C28972">
        <v>0</v>
      </c>
      <c r="D28972" t="s">
        <v>31</v>
      </c>
      <c r="E28972" t="s">
        <v>670</v>
      </c>
      <c r="F28972">
        <v>1504.0012062956944</v>
      </c>
    </row>
    <row r="28973" spans="1:6" hidden="1" x14ac:dyDescent="0.35">
      <c r="A28973">
        <v>28971</v>
      </c>
      <c r="B28973" t="s">
        <v>845</v>
      </c>
      <c r="C28973">
        <v>0</v>
      </c>
      <c r="D28973" t="s">
        <v>34</v>
      </c>
      <c r="E28973" t="s">
        <v>671</v>
      </c>
      <c r="F28973">
        <v>399.96858153847825</v>
      </c>
    </row>
    <row r="28974" spans="1:6" hidden="1" x14ac:dyDescent="0.35">
      <c r="A28974">
        <v>28972</v>
      </c>
      <c r="B28974" t="s">
        <v>845</v>
      </c>
      <c r="C28974">
        <v>0</v>
      </c>
      <c r="D28974" t="s">
        <v>34</v>
      </c>
      <c r="E28974" t="s">
        <v>672</v>
      </c>
      <c r="F28974">
        <v>4761.8709755550199</v>
      </c>
    </row>
    <row r="28975" spans="1:6" hidden="1" x14ac:dyDescent="0.35">
      <c r="A28975">
        <v>28973</v>
      </c>
      <c r="B28975" t="s">
        <v>845</v>
      </c>
      <c r="C28975">
        <v>0</v>
      </c>
      <c r="D28975" t="s">
        <v>35</v>
      </c>
      <c r="E28975" t="s">
        <v>673</v>
      </c>
      <c r="F28975">
        <v>4605.0398929270686</v>
      </c>
    </row>
    <row r="28976" spans="1:6" hidden="1" x14ac:dyDescent="0.35">
      <c r="A28976">
        <v>28974</v>
      </c>
      <c r="B28976" t="s">
        <v>845</v>
      </c>
      <c r="C28976">
        <v>0</v>
      </c>
      <c r="D28976" t="s">
        <v>36</v>
      </c>
      <c r="E28976" t="s">
        <v>674</v>
      </c>
      <c r="F28976">
        <v>1746.5789714902296</v>
      </c>
    </row>
    <row r="28977" spans="1:6" hidden="1" x14ac:dyDescent="0.35">
      <c r="A28977">
        <v>28975</v>
      </c>
      <c r="B28977" t="s">
        <v>845</v>
      </c>
      <c r="C28977">
        <v>0</v>
      </c>
      <c r="D28977" t="s">
        <v>37</v>
      </c>
      <c r="E28977" t="s">
        <v>675</v>
      </c>
      <c r="F28977">
        <v>4578.298532475018</v>
      </c>
    </row>
    <row r="28978" spans="1:6" hidden="1" x14ac:dyDescent="0.35">
      <c r="A28978">
        <v>28976</v>
      </c>
      <c r="B28978" t="s">
        <v>845</v>
      </c>
      <c r="C28978">
        <v>0</v>
      </c>
      <c r="D28978" t="s">
        <v>314</v>
      </c>
      <c r="E28978" t="s">
        <v>676</v>
      </c>
      <c r="F28978">
        <v>26.057132049651152</v>
      </c>
    </row>
    <row r="28979" spans="1:6" hidden="1" x14ac:dyDescent="0.35">
      <c r="A28979">
        <v>28977</v>
      </c>
      <c r="B28979" t="s">
        <v>845</v>
      </c>
      <c r="C28979">
        <v>0</v>
      </c>
      <c r="D28979" t="s">
        <v>314</v>
      </c>
      <c r="E28979" t="s">
        <v>677</v>
      </c>
      <c r="F28979">
        <v>28.311772770483881</v>
      </c>
    </row>
    <row r="28980" spans="1:6" hidden="1" x14ac:dyDescent="0.35">
      <c r="A28980">
        <v>28978</v>
      </c>
      <c r="B28980" t="s">
        <v>845</v>
      </c>
      <c r="C28980">
        <v>0</v>
      </c>
      <c r="D28980" t="s">
        <v>314</v>
      </c>
      <c r="E28980" t="s">
        <v>678</v>
      </c>
      <c r="F28980">
        <v>21.323516949816277</v>
      </c>
    </row>
    <row r="28981" spans="1:6" hidden="1" x14ac:dyDescent="0.35">
      <c r="A28981">
        <v>28979</v>
      </c>
      <c r="B28981" t="s">
        <v>845</v>
      </c>
      <c r="C28981">
        <v>0</v>
      </c>
      <c r="D28981" t="s">
        <v>314</v>
      </c>
      <c r="E28981" t="s">
        <v>679</v>
      </c>
      <c r="F28981">
        <v>17.053810746227377</v>
      </c>
    </row>
    <row r="28982" spans="1:6" hidden="1" x14ac:dyDescent="0.35">
      <c r="A28982">
        <v>28980</v>
      </c>
      <c r="B28982" t="s">
        <v>845</v>
      </c>
      <c r="C28982">
        <v>0</v>
      </c>
      <c r="D28982" t="s">
        <v>314</v>
      </c>
      <c r="E28982" t="s">
        <v>680</v>
      </c>
      <c r="F28982">
        <v>10.252381001628384</v>
      </c>
    </row>
    <row r="28983" spans="1:6" hidden="1" x14ac:dyDescent="0.35">
      <c r="A28983">
        <v>28981</v>
      </c>
      <c r="B28983" t="s">
        <v>845</v>
      </c>
      <c r="C28983">
        <v>0</v>
      </c>
      <c r="D28983" t="s">
        <v>314</v>
      </c>
      <c r="E28983" t="s">
        <v>681</v>
      </c>
      <c r="F28983">
        <v>12.142468819459104</v>
      </c>
    </row>
    <row r="28984" spans="1:6" hidden="1" x14ac:dyDescent="0.35">
      <c r="A28984">
        <v>28982</v>
      </c>
      <c r="B28984" t="s">
        <v>845</v>
      </c>
      <c r="C28984">
        <v>0</v>
      </c>
      <c r="D28984" t="s">
        <v>314</v>
      </c>
      <c r="E28984" t="s">
        <v>682</v>
      </c>
      <c r="F28984">
        <v>13.937526250458632</v>
      </c>
    </row>
    <row r="28985" spans="1:6" hidden="1" x14ac:dyDescent="0.35">
      <c r="A28985">
        <v>28983</v>
      </c>
      <c r="B28985" t="s">
        <v>845</v>
      </c>
      <c r="C28985">
        <v>0</v>
      </c>
      <c r="D28985" t="s">
        <v>314</v>
      </c>
      <c r="E28985" t="s">
        <v>683</v>
      </c>
      <c r="F28985">
        <v>6.3383876065348606</v>
      </c>
    </row>
    <row r="28986" spans="1:6" hidden="1" x14ac:dyDescent="0.35">
      <c r="A28986">
        <v>28984</v>
      </c>
      <c r="B28986" t="s">
        <v>845</v>
      </c>
      <c r="C28986">
        <v>0</v>
      </c>
      <c r="D28986" t="s">
        <v>314</v>
      </c>
      <c r="E28986" t="s">
        <v>684</v>
      </c>
      <c r="F28986">
        <v>1.6845425146390804</v>
      </c>
    </row>
    <row r="28987" spans="1:6" hidden="1" x14ac:dyDescent="0.35">
      <c r="A28987">
        <v>28985</v>
      </c>
      <c r="B28987" t="s">
        <v>845</v>
      </c>
      <c r="C28987">
        <v>0</v>
      </c>
      <c r="D28987" t="s">
        <v>314</v>
      </c>
      <c r="E28987" t="s">
        <v>685</v>
      </c>
      <c r="F28987">
        <v>26.528484886288737</v>
      </c>
    </row>
    <row r="28988" spans="1:6" hidden="1" x14ac:dyDescent="0.35">
      <c r="A28988">
        <v>28986</v>
      </c>
      <c r="B28988" t="s">
        <v>845</v>
      </c>
      <c r="C28988">
        <v>0</v>
      </c>
      <c r="D28988" t="s">
        <v>314</v>
      </c>
      <c r="E28988" t="s">
        <v>686</v>
      </c>
      <c r="F28988">
        <v>29.658294049640908</v>
      </c>
    </row>
    <row r="28989" spans="1:6" hidden="1" x14ac:dyDescent="0.35">
      <c r="A28989">
        <v>28987</v>
      </c>
      <c r="B28989" t="s">
        <v>845</v>
      </c>
      <c r="C28989">
        <v>0</v>
      </c>
      <c r="D28989" t="s">
        <v>314</v>
      </c>
      <c r="E28989" t="s">
        <v>687</v>
      </c>
      <c r="F28989">
        <v>5.9062197589746583</v>
      </c>
    </row>
    <row r="28990" spans="1:6" hidden="1" x14ac:dyDescent="0.35">
      <c r="A28990">
        <v>28988</v>
      </c>
      <c r="B28990" t="s">
        <v>845</v>
      </c>
      <c r="C28990">
        <v>0</v>
      </c>
      <c r="D28990" t="s">
        <v>314</v>
      </c>
      <c r="E28990" t="s">
        <v>688</v>
      </c>
      <c r="F28990">
        <v>79.141759941499586</v>
      </c>
    </row>
    <row r="28991" spans="1:6" hidden="1" x14ac:dyDescent="0.35">
      <c r="A28991">
        <v>28989</v>
      </c>
      <c r="B28991" t="s">
        <v>845</v>
      </c>
      <c r="C28991">
        <v>0</v>
      </c>
      <c r="D28991" t="s">
        <v>314</v>
      </c>
      <c r="E28991" t="s">
        <v>689</v>
      </c>
      <c r="F28991">
        <v>87.222406629651942</v>
      </c>
    </row>
    <row r="28992" spans="1:6" hidden="1" x14ac:dyDescent="0.35">
      <c r="A28992">
        <v>28990</v>
      </c>
      <c r="B28992" t="s">
        <v>845</v>
      </c>
      <c r="C28992">
        <v>0</v>
      </c>
      <c r="D28992" t="s">
        <v>314</v>
      </c>
      <c r="E28992" t="s">
        <v>690</v>
      </c>
      <c r="F28992">
        <v>88.538103339748176</v>
      </c>
    </row>
    <row r="28993" spans="1:6" hidden="1" x14ac:dyDescent="0.35">
      <c r="A28993">
        <v>28991</v>
      </c>
      <c r="B28993" t="s">
        <v>845</v>
      </c>
      <c r="C28993">
        <v>0</v>
      </c>
      <c r="D28993" t="s">
        <v>314</v>
      </c>
      <c r="E28993" t="s">
        <v>691</v>
      </c>
      <c r="F28993">
        <v>63.70152776343172</v>
      </c>
    </row>
    <row r="28994" spans="1:6" hidden="1" x14ac:dyDescent="0.35">
      <c r="A28994">
        <v>28992</v>
      </c>
      <c r="B28994" t="s">
        <v>845</v>
      </c>
      <c r="C28994">
        <v>0</v>
      </c>
      <c r="D28994" t="s">
        <v>314</v>
      </c>
      <c r="E28994" t="s">
        <v>692</v>
      </c>
      <c r="F28994">
        <v>44.029002108068262</v>
      </c>
    </row>
    <row r="28995" spans="1:6" hidden="1" x14ac:dyDescent="0.35">
      <c r="A28995">
        <v>28993</v>
      </c>
      <c r="B28995" t="s">
        <v>845</v>
      </c>
      <c r="C28995">
        <v>0</v>
      </c>
      <c r="D28995" t="s">
        <v>314</v>
      </c>
      <c r="E28995" t="s">
        <v>693</v>
      </c>
      <c r="F28995">
        <v>60.995522139096444</v>
      </c>
    </row>
    <row r="28996" spans="1:6" hidden="1" x14ac:dyDescent="0.35">
      <c r="A28996">
        <v>28994</v>
      </c>
      <c r="B28996" t="s">
        <v>845</v>
      </c>
      <c r="C28996">
        <v>0</v>
      </c>
      <c r="D28996" t="s">
        <v>314</v>
      </c>
      <c r="E28996" t="s">
        <v>694</v>
      </c>
      <c r="F28996">
        <v>21.46000937247841</v>
      </c>
    </row>
    <row r="28997" spans="1:6" hidden="1" x14ac:dyDescent="0.35">
      <c r="A28997">
        <v>28995</v>
      </c>
      <c r="B28997" t="s">
        <v>845</v>
      </c>
      <c r="C28997">
        <v>0</v>
      </c>
      <c r="D28997" t="s">
        <v>314</v>
      </c>
      <c r="E28997" t="s">
        <v>695</v>
      </c>
      <c r="F28997">
        <v>26.134212275056814</v>
      </c>
    </row>
    <row r="28998" spans="1:6" hidden="1" x14ac:dyDescent="0.35">
      <c r="A28998">
        <v>28996</v>
      </c>
      <c r="B28998" t="s">
        <v>845</v>
      </c>
      <c r="C28998">
        <v>0</v>
      </c>
      <c r="D28998" t="s">
        <v>38</v>
      </c>
      <c r="E28998" t="s">
        <v>696</v>
      </c>
      <c r="F28998">
        <v>492.91962980058173</v>
      </c>
    </row>
    <row r="28999" spans="1:6" hidden="1" x14ac:dyDescent="0.35">
      <c r="A28999">
        <v>28997</v>
      </c>
      <c r="B28999" t="s">
        <v>845</v>
      </c>
      <c r="C28999">
        <v>0</v>
      </c>
      <c r="D28999" t="s">
        <v>38</v>
      </c>
      <c r="E28999" t="s">
        <v>697</v>
      </c>
      <c r="F28999">
        <v>1250.2359505213415</v>
      </c>
    </row>
    <row r="29000" spans="1:6" hidden="1" x14ac:dyDescent="0.35">
      <c r="A29000">
        <v>28998</v>
      </c>
      <c r="B29000" t="s">
        <v>845</v>
      </c>
      <c r="C29000">
        <v>0</v>
      </c>
      <c r="D29000" t="s">
        <v>38</v>
      </c>
      <c r="E29000" t="s">
        <v>698</v>
      </c>
      <c r="F29000">
        <v>741.7972961317522</v>
      </c>
    </row>
    <row r="29001" spans="1:6" hidden="1" x14ac:dyDescent="0.35">
      <c r="A29001">
        <v>28999</v>
      </c>
      <c r="B29001" t="s">
        <v>845</v>
      </c>
      <c r="C29001">
        <v>0</v>
      </c>
      <c r="D29001" t="s">
        <v>39</v>
      </c>
      <c r="E29001" t="s">
        <v>699</v>
      </c>
      <c r="F29001">
        <v>125.80812477375167</v>
      </c>
    </row>
    <row r="29002" spans="1:6" hidden="1" x14ac:dyDescent="0.35">
      <c r="A29002">
        <v>29000</v>
      </c>
      <c r="B29002" t="s">
        <v>845</v>
      </c>
      <c r="C29002">
        <v>0</v>
      </c>
      <c r="D29002">
        <v>0</v>
      </c>
      <c r="E29002" t="s">
        <v>700</v>
      </c>
      <c r="F29002">
        <v>0</v>
      </c>
    </row>
    <row r="29003" spans="1:6" hidden="1" x14ac:dyDescent="0.35">
      <c r="A29003">
        <v>29001</v>
      </c>
      <c r="B29003" t="s">
        <v>846</v>
      </c>
      <c r="C29003">
        <v>0</v>
      </c>
      <c r="D29003" t="s">
        <v>9</v>
      </c>
      <c r="E29003" t="s">
        <v>502</v>
      </c>
      <c r="F29003">
        <v>516.88437875565603</v>
      </c>
    </row>
    <row r="29004" spans="1:6" hidden="1" x14ac:dyDescent="0.35">
      <c r="A29004">
        <v>29002</v>
      </c>
      <c r="B29004" t="s">
        <v>846</v>
      </c>
      <c r="C29004">
        <v>0</v>
      </c>
      <c r="D29004" t="s">
        <v>9</v>
      </c>
      <c r="E29004" t="s">
        <v>503</v>
      </c>
      <c r="F29004">
        <v>98.033405934442342</v>
      </c>
    </row>
    <row r="29005" spans="1:6" hidden="1" x14ac:dyDescent="0.35">
      <c r="A29005">
        <v>29003</v>
      </c>
      <c r="B29005" t="s">
        <v>846</v>
      </c>
      <c r="C29005">
        <v>0</v>
      </c>
      <c r="D29005" t="s">
        <v>9</v>
      </c>
      <c r="E29005" t="s">
        <v>504</v>
      </c>
      <c r="F29005">
        <v>121.50787809040403</v>
      </c>
    </row>
    <row r="29006" spans="1:6" hidden="1" x14ac:dyDescent="0.35">
      <c r="A29006">
        <v>29004</v>
      </c>
      <c r="B29006" t="s">
        <v>846</v>
      </c>
      <c r="C29006">
        <v>0</v>
      </c>
      <c r="D29006" t="s">
        <v>9</v>
      </c>
      <c r="E29006" t="s">
        <v>505</v>
      </c>
      <c r="F29006">
        <v>353.70000526036625</v>
      </c>
    </row>
    <row r="29007" spans="1:6" hidden="1" x14ac:dyDescent="0.35">
      <c r="A29007">
        <v>29005</v>
      </c>
      <c r="B29007" t="s">
        <v>846</v>
      </c>
      <c r="C29007">
        <v>0</v>
      </c>
      <c r="D29007" t="s">
        <v>9</v>
      </c>
      <c r="E29007" t="s">
        <v>506</v>
      </c>
      <c r="F29007">
        <v>278.17051114458104</v>
      </c>
    </row>
    <row r="29008" spans="1:6" hidden="1" x14ac:dyDescent="0.35">
      <c r="A29008">
        <v>29006</v>
      </c>
      <c r="B29008" t="s">
        <v>846</v>
      </c>
      <c r="C29008">
        <v>0</v>
      </c>
      <c r="D29008" t="s">
        <v>9</v>
      </c>
      <c r="E29008" t="s">
        <v>507</v>
      </c>
      <c r="F29008">
        <v>51.262971766374598</v>
      </c>
    </row>
    <row r="29009" spans="1:6" hidden="1" x14ac:dyDescent="0.35">
      <c r="A29009">
        <v>29007</v>
      </c>
      <c r="B29009" t="s">
        <v>846</v>
      </c>
      <c r="C29009">
        <v>0</v>
      </c>
      <c r="D29009" t="s">
        <v>9</v>
      </c>
      <c r="E29009" t="s">
        <v>508</v>
      </c>
      <c r="F29009">
        <v>1.9719276303762303</v>
      </c>
    </row>
    <row r="29010" spans="1:6" hidden="1" x14ac:dyDescent="0.35">
      <c r="A29010">
        <v>29008</v>
      </c>
      <c r="B29010" t="s">
        <v>846</v>
      </c>
      <c r="C29010">
        <v>0</v>
      </c>
      <c r="D29010" t="s">
        <v>9</v>
      </c>
      <c r="E29010" t="s">
        <v>509</v>
      </c>
      <c r="F29010">
        <v>563.85320670468684</v>
      </c>
    </row>
    <row r="29011" spans="1:6" hidden="1" x14ac:dyDescent="0.35">
      <c r="A29011">
        <v>29009</v>
      </c>
      <c r="B29011" t="s">
        <v>846</v>
      </c>
      <c r="C29011">
        <v>0</v>
      </c>
      <c r="D29011" t="s">
        <v>9</v>
      </c>
      <c r="E29011" t="s">
        <v>510</v>
      </c>
      <c r="F29011">
        <v>397.94205220958469</v>
      </c>
    </row>
    <row r="29012" spans="1:6" hidden="1" x14ac:dyDescent="0.35">
      <c r="A29012">
        <v>29010</v>
      </c>
      <c r="B29012" t="s">
        <v>846</v>
      </c>
      <c r="C29012">
        <v>0</v>
      </c>
      <c r="D29012" t="s">
        <v>9</v>
      </c>
      <c r="E29012" t="s">
        <v>511</v>
      </c>
      <c r="F29012">
        <v>829.65914276880312</v>
      </c>
    </row>
    <row r="29013" spans="1:6" hidden="1" x14ac:dyDescent="0.35">
      <c r="A29013">
        <v>29011</v>
      </c>
      <c r="B29013" t="s">
        <v>846</v>
      </c>
      <c r="C29013">
        <v>0</v>
      </c>
      <c r="D29013" t="s">
        <v>9</v>
      </c>
      <c r="E29013" t="s">
        <v>512</v>
      </c>
      <c r="F29013">
        <v>189.88187015619854</v>
      </c>
    </row>
    <row r="29014" spans="1:6" hidden="1" x14ac:dyDescent="0.35">
      <c r="A29014">
        <v>29012</v>
      </c>
      <c r="B29014" t="s">
        <v>846</v>
      </c>
      <c r="C29014">
        <v>0</v>
      </c>
      <c r="D29014" t="s">
        <v>9</v>
      </c>
      <c r="E29014" t="s">
        <v>513</v>
      </c>
      <c r="F29014">
        <v>33.918423666883889</v>
      </c>
    </row>
    <row r="29015" spans="1:6" hidden="1" x14ac:dyDescent="0.35">
      <c r="A29015">
        <v>29013</v>
      </c>
      <c r="B29015" t="s">
        <v>846</v>
      </c>
      <c r="C29015">
        <v>0</v>
      </c>
      <c r="D29015" t="s">
        <v>9</v>
      </c>
      <c r="E29015" t="s">
        <v>514</v>
      </c>
      <c r="F29015">
        <v>24.543711838933973</v>
      </c>
    </row>
    <row r="29016" spans="1:6" hidden="1" x14ac:dyDescent="0.35">
      <c r="A29016">
        <v>29014</v>
      </c>
      <c r="B29016" t="s">
        <v>846</v>
      </c>
      <c r="C29016">
        <v>0</v>
      </c>
      <c r="D29016" t="s">
        <v>9</v>
      </c>
      <c r="E29016" t="s">
        <v>515</v>
      </c>
      <c r="F29016">
        <v>174.2246564839038</v>
      </c>
    </row>
    <row r="29017" spans="1:6" hidden="1" x14ac:dyDescent="0.35">
      <c r="A29017">
        <v>29015</v>
      </c>
      <c r="B29017" t="s">
        <v>846</v>
      </c>
      <c r="C29017">
        <v>0</v>
      </c>
      <c r="D29017" t="s">
        <v>9</v>
      </c>
      <c r="E29017" t="s">
        <v>516</v>
      </c>
      <c r="F29017">
        <v>0.24334764130887709</v>
      </c>
    </row>
    <row r="29018" spans="1:6" hidden="1" x14ac:dyDescent="0.35">
      <c r="A29018">
        <v>29016</v>
      </c>
      <c r="B29018" t="s">
        <v>846</v>
      </c>
      <c r="C29018">
        <v>0</v>
      </c>
      <c r="D29018" t="s">
        <v>9</v>
      </c>
      <c r="E29018" t="s">
        <v>517</v>
      </c>
      <c r="F29018">
        <v>0</v>
      </c>
    </row>
    <row r="29019" spans="1:6" hidden="1" x14ac:dyDescent="0.35">
      <c r="A29019">
        <v>29017</v>
      </c>
      <c r="B29019" t="s">
        <v>846</v>
      </c>
      <c r="C29019">
        <v>0</v>
      </c>
      <c r="D29019" t="s">
        <v>9</v>
      </c>
      <c r="E29019" t="s">
        <v>518</v>
      </c>
      <c r="F29019">
        <v>0</v>
      </c>
    </row>
    <row r="29020" spans="1:6" hidden="1" x14ac:dyDescent="0.35">
      <c r="A29020">
        <v>29018</v>
      </c>
      <c r="B29020" t="s">
        <v>846</v>
      </c>
      <c r="C29020">
        <v>0</v>
      </c>
      <c r="D29020" t="s">
        <v>9</v>
      </c>
      <c r="E29020" t="s">
        <v>519</v>
      </c>
      <c r="F29020">
        <v>41.046840301459717</v>
      </c>
    </row>
    <row r="29021" spans="1:6" hidden="1" x14ac:dyDescent="0.35">
      <c r="A29021">
        <v>29019</v>
      </c>
      <c r="B29021" t="s">
        <v>846</v>
      </c>
      <c r="C29021">
        <v>0</v>
      </c>
      <c r="D29021" t="s">
        <v>9</v>
      </c>
      <c r="E29021" t="s">
        <v>520</v>
      </c>
      <c r="F29021">
        <v>39.235851585282411</v>
      </c>
    </row>
    <row r="29022" spans="1:6" hidden="1" x14ac:dyDescent="0.35">
      <c r="A29022">
        <v>29020</v>
      </c>
      <c r="B29022" t="s">
        <v>846</v>
      </c>
      <c r="C29022">
        <v>0</v>
      </c>
      <c r="D29022" t="s">
        <v>106</v>
      </c>
      <c r="E29022" t="s">
        <v>521</v>
      </c>
      <c r="F29022">
        <v>6.6093229147981534</v>
      </c>
    </row>
    <row r="29023" spans="1:6" hidden="1" x14ac:dyDescent="0.35">
      <c r="A29023">
        <v>29021</v>
      </c>
      <c r="B29023" t="s">
        <v>846</v>
      </c>
      <c r="C29023">
        <v>0</v>
      </c>
      <c r="D29023" t="s">
        <v>106</v>
      </c>
      <c r="E29023" t="s">
        <v>522</v>
      </c>
      <c r="F29023">
        <v>5.0953135576037258</v>
      </c>
    </row>
    <row r="29024" spans="1:6" hidden="1" x14ac:dyDescent="0.35">
      <c r="A29024">
        <v>29022</v>
      </c>
      <c r="B29024" t="s">
        <v>846</v>
      </c>
      <c r="C29024">
        <v>0</v>
      </c>
      <c r="D29024" t="s">
        <v>106</v>
      </c>
      <c r="E29024" t="s">
        <v>523</v>
      </c>
      <c r="F29024">
        <v>9.7091421476038064</v>
      </c>
    </row>
    <row r="29025" spans="1:6" hidden="1" x14ac:dyDescent="0.35">
      <c r="A29025">
        <v>29023</v>
      </c>
      <c r="B29025" t="s">
        <v>846</v>
      </c>
      <c r="C29025">
        <v>0</v>
      </c>
      <c r="D29025" t="s">
        <v>106</v>
      </c>
      <c r="E29025" t="s">
        <v>524</v>
      </c>
      <c r="F29025">
        <v>0.92946588260295071</v>
      </c>
    </row>
    <row r="29026" spans="1:6" hidden="1" x14ac:dyDescent="0.35">
      <c r="A29026">
        <v>29024</v>
      </c>
      <c r="B29026" t="s">
        <v>846</v>
      </c>
      <c r="C29026">
        <v>0</v>
      </c>
      <c r="D29026" t="s">
        <v>106</v>
      </c>
      <c r="E29026" t="s">
        <v>525</v>
      </c>
      <c r="F29026">
        <v>5.9956791559684058E-2</v>
      </c>
    </row>
    <row r="29027" spans="1:6" hidden="1" x14ac:dyDescent="0.35">
      <c r="A29027">
        <v>29025</v>
      </c>
      <c r="B29027" t="s">
        <v>846</v>
      </c>
      <c r="C29027">
        <v>0</v>
      </c>
      <c r="D29027" t="s">
        <v>106</v>
      </c>
      <c r="E29027" t="s">
        <v>526</v>
      </c>
      <c r="F29027">
        <v>0.41015981591184347</v>
      </c>
    </row>
    <row r="29028" spans="1:6" hidden="1" x14ac:dyDescent="0.35">
      <c r="A29028">
        <v>29026</v>
      </c>
      <c r="B29028" t="s">
        <v>846</v>
      </c>
      <c r="C29028">
        <v>0</v>
      </c>
      <c r="D29028" t="s">
        <v>106</v>
      </c>
      <c r="E29028" t="s">
        <v>527</v>
      </c>
      <c r="F29028">
        <v>2.6820946752958475E-2</v>
      </c>
    </row>
    <row r="29029" spans="1:6" hidden="1" x14ac:dyDescent="0.35">
      <c r="A29029">
        <v>29027</v>
      </c>
      <c r="B29029" t="s">
        <v>846</v>
      </c>
      <c r="C29029">
        <v>0</v>
      </c>
      <c r="D29029" t="s">
        <v>106</v>
      </c>
      <c r="E29029" t="s">
        <v>528</v>
      </c>
      <c r="F29029">
        <v>0.11804350059707373</v>
      </c>
    </row>
    <row r="29030" spans="1:6" hidden="1" x14ac:dyDescent="0.35">
      <c r="A29030">
        <v>29028</v>
      </c>
      <c r="B29030" t="s">
        <v>846</v>
      </c>
      <c r="C29030">
        <v>0</v>
      </c>
      <c r="D29030" t="s">
        <v>105</v>
      </c>
      <c r="E29030" t="s">
        <v>529</v>
      </c>
      <c r="F29030">
        <v>125.56559156155441</v>
      </c>
    </row>
    <row r="29031" spans="1:6" hidden="1" x14ac:dyDescent="0.35">
      <c r="A29031">
        <v>29029</v>
      </c>
      <c r="B29031" t="s">
        <v>846</v>
      </c>
      <c r="C29031">
        <v>0</v>
      </c>
      <c r="D29031" t="s">
        <v>105</v>
      </c>
      <c r="E29031" t="s">
        <v>530</v>
      </c>
      <c r="F29031">
        <v>24.195119950535819</v>
      </c>
    </row>
    <row r="29032" spans="1:6" hidden="1" x14ac:dyDescent="0.35">
      <c r="A29032">
        <v>29030</v>
      </c>
      <c r="B29032" t="s">
        <v>846</v>
      </c>
      <c r="C29032">
        <v>0</v>
      </c>
      <c r="D29032" t="s">
        <v>105</v>
      </c>
      <c r="E29032" t="s">
        <v>531</v>
      </c>
      <c r="F29032">
        <v>105.8947031913405</v>
      </c>
    </row>
    <row r="29033" spans="1:6" hidden="1" x14ac:dyDescent="0.35">
      <c r="A29033">
        <v>29031</v>
      </c>
      <c r="B29033" t="s">
        <v>846</v>
      </c>
      <c r="C29033">
        <v>0</v>
      </c>
      <c r="D29033" t="s">
        <v>105</v>
      </c>
      <c r="E29033" t="s">
        <v>532</v>
      </c>
      <c r="F29033">
        <v>3.6156570222996622</v>
      </c>
    </row>
    <row r="29034" spans="1:6" hidden="1" x14ac:dyDescent="0.35">
      <c r="A29034">
        <v>29032</v>
      </c>
      <c r="B29034" t="s">
        <v>846</v>
      </c>
      <c r="C29034">
        <v>0</v>
      </c>
      <c r="D29034" t="s">
        <v>10</v>
      </c>
      <c r="E29034" t="s">
        <v>533</v>
      </c>
      <c r="F29034">
        <v>0.29436401309934584</v>
      </c>
    </row>
    <row r="29035" spans="1:6" hidden="1" x14ac:dyDescent="0.35">
      <c r="A29035">
        <v>29033</v>
      </c>
      <c r="B29035" t="s">
        <v>846</v>
      </c>
      <c r="C29035">
        <v>0</v>
      </c>
      <c r="D29035" t="s">
        <v>10</v>
      </c>
      <c r="E29035" t="s">
        <v>534</v>
      </c>
      <c r="F29035">
        <v>11.725107759340787</v>
      </c>
    </row>
    <row r="29036" spans="1:6" hidden="1" x14ac:dyDescent="0.35">
      <c r="A29036">
        <v>29034</v>
      </c>
      <c r="B29036" t="s">
        <v>846</v>
      </c>
      <c r="C29036">
        <v>0</v>
      </c>
      <c r="D29036" t="s">
        <v>10</v>
      </c>
      <c r="E29036" t="s">
        <v>535</v>
      </c>
      <c r="F29036">
        <v>3756.7476227751627</v>
      </c>
    </row>
    <row r="29037" spans="1:6" hidden="1" x14ac:dyDescent="0.35">
      <c r="A29037">
        <v>29035</v>
      </c>
      <c r="B29037" t="s">
        <v>846</v>
      </c>
      <c r="C29037">
        <v>0</v>
      </c>
      <c r="D29037" t="s">
        <v>10</v>
      </c>
      <c r="E29037" t="s">
        <v>536</v>
      </c>
      <c r="F29037">
        <v>281.47407434718502</v>
      </c>
    </row>
    <row r="29038" spans="1:6" hidden="1" x14ac:dyDescent="0.35">
      <c r="A29038">
        <v>29036</v>
      </c>
      <c r="B29038" t="s">
        <v>846</v>
      </c>
      <c r="C29038">
        <v>0</v>
      </c>
      <c r="D29038" t="s">
        <v>10</v>
      </c>
      <c r="E29038" t="s">
        <v>537</v>
      </c>
      <c r="F29038">
        <v>1.021393804061467</v>
      </c>
    </row>
    <row r="29039" spans="1:6" hidden="1" x14ac:dyDescent="0.35">
      <c r="A29039">
        <v>29037</v>
      </c>
      <c r="B29039" t="s">
        <v>846</v>
      </c>
      <c r="C29039">
        <v>0</v>
      </c>
      <c r="D29039" t="s">
        <v>10</v>
      </c>
      <c r="E29039" t="s">
        <v>538</v>
      </c>
      <c r="F29039">
        <v>2.1083076015927187</v>
      </c>
    </row>
    <row r="29040" spans="1:6" hidden="1" x14ac:dyDescent="0.35">
      <c r="A29040">
        <v>29038</v>
      </c>
      <c r="B29040" t="s">
        <v>846</v>
      </c>
      <c r="C29040">
        <v>0</v>
      </c>
      <c r="D29040" t="s">
        <v>10</v>
      </c>
      <c r="E29040" t="s">
        <v>539</v>
      </c>
      <c r="F29040">
        <v>47.95508695621033</v>
      </c>
    </row>
    <row r="29041" spans="1:6" hidden="1" x14ac:dyDescent="0.35">
      <c r="A29041">
        <v>29039</v>
      </c>
      <c r="B29041" t="s">
        <v>846</v>
      </c>
      <c r="C29041">
        <v>0</v>
      </c>
      <c r="D29041" t="s">
        <v>10</v>
      </c>
      <c r="E29041" t="s">
        <v>540</v>
      </c>
      <c r="F29041">
        <v>107.5826796729849</v>
      </c>
    </row>
    <row r="29042" spans="1:6" hidden="1" x14ac:dyDescent="0.35">
      <c r="A29042">
        <v>29040</v>
      </c>
      <c r="B29042" t="s">
        <v>846</v>
      </c>
      <c r="C29042">
        <v>0</v>
      </c>
      <c r="D29042" t="s">
        <v>10</v>
      </c>
      <c r="E29042" t="s">
        <v>541</v>
      </c>
      <c r="F29042">
        <v>14.950358169944957</v>
      </c>
    </row>
    <row r="29043" spans="1:6" hidden="1" x14ac:dyDescent="0.35">
      <c r="A29043">
        <v>29041</v>
      </c>
      <c r="B29043" t="s">
        <v>846</v>
      </c>
      <c r="C29043">
        <v>0</v>
      </c>
      <c r="D29043" t="s">
        <v>10</v>
      </c>
      <c r="E29043" t="s">
        <v>542</v>
      </c>
      <c r="F29043">
        <v>118.74107721359198</v>
      </c>
    </row>
    <row r="29044" spans="1:6" hidden="1" x14ac:dyDescent="0.35">
      <c r="A29044">
        <v>29042</v>
      </c>
      <c r="B29044" t="s">
        <v>846</v>
      </c>
      <c r="C29044">
        <v>0</v>
      </c>
      <c r="D29044" t="s">
        <v>10</v>
      </c>
      <c r="E29044" t="s">
        <v>543</v>
      </c>
      <c r="F29044">
        <v>7.8366769724570648</v>
      </c>
    </row>
    <row r="29045" spans="1:6" hidden="1" x14ac:dyDescent="0.35">
      <c r="A29045">
        <v>29043</v>
      </c>
      <c r="B29045" t="s">
        <v>846</v>
      </c>
      <c r="C29045">
        <v>0</v>
      </c>
      <c r="D29045" t="s">
        <v>12</v>
      </c>
      <c r="E29045" t="s">
        <v>544</v>
      </c>
      <c r="F29045">
        <v>40.188941188215836</v>
      </c>
    </row>
    <row r="29046" spans="1:6" hidden="1" x14ac:dyDescent="0.35">
      <c r="A29046">
        <v>29044</v>
      </c>
      <c r="B29046" t="s">
        <v>846</v>
      </c>
      <c r="C29046">
        <v>0</v>
      </c>
      <c r="D29046" t="s">
        <v>12</v>
      </c>
      <c r="E29046" t="s">
        <v>545</v>
      </c>
      <c r="F29046">
        <v>15.232348160155285</v>
      </c>
    </row>
    <row r="29047" spans="1:6" hidden="1" x14ac:dyDescent="0.35">
      <c r="A29047">
        <v>29045</v>
      </c>
      <c r="B29047" t="s">
        <v>846</v>
      </c>
      <c r="C29047">
        <v>0</v>
      </c>
      <c r="D29047" t="s">
        <v>12</v>
      </c>
      <c r="E29047" t="s">
        <v>546</v>
      </c>
      <c r="F29047">
        <v>21.477834668649788</v>
      </c>
    </row>
    <row r="29048" spans="1:6" hidden="1" x14ac:dyDescent="0.35">
      <c r="A29048">
        <v>29046</v>
      </c>
      <c r="B29048" t="s">
        <v>846</v>
      </c>
      <c r="C29048">
        <v>0</v>
      </c>
      <c r="D29048" t="s">
        <v>12</v>
      </c>
      <c r="E29048" t="s">
        <v>547</v>
      </c>
      <c r="F29048">
        <v>63.729564581075842</v>
      </c>
    </row>
    <row r="29049" spans="1:6" hidden="1" x14ac:dyDescent="0.35">
      <c r="A29049">
        <v>29047</v>
      </c>
      <c r="B29049" t="s">
        <v>846</v>
      </c>
      <c r="C29049">
        <v>0</v>
      </c>
      <c r="D29049" t="s">
        <v>12</v>
      </c>
      <c r="E29049" t="s">
        <v>548</v>
      </c>
      <c r="F29049">
        <v>97.007863194941493</v>
      </c>
    </row>
    <row r="29050" spans="1:6" hidden="1" x14ac:dyDescent="0.35">
      <c r="A29050">
        <v>29048</v>
      </c>
      <c r="B29050" t="s">
        <v>846</v>
      </c>
      <c r="C29050">
        <v>0</v>
      </c>
      <c r="D29050" t="s">
        <v>12</v>
      </c>
      <c r="E29050" t="s">
        <v>549</v>
      </c>
      <c r="F29050">
        <v>33.726336948474803</v>
      </c>
    </row>
    <row r="29051" spans="1:6" hidden="1" x14ac:dyDescent="0.35">
      <c r="A29051">
        <v>29049</v>
      </c>
      <c r="B29051" t="s">
        <v>846</v>
      </c>
      <c r="C29051">
        <v>0</v>
      </c>
      <c r="D29051" t="s">
        <v>12</v>
      </c>
      <c r="E29051" t="s">
        <v>550</v>
      </c>
      <c r="F29051">
        <v>23.569869619340217</v>
      </c>
    </row>
    <row r="29052" spans="1:6" hidden="1" x14ac:dyDescent="0.35">
      <c r="A29052">
        <v>29050</v>
      </c>
      <c r="B29052" t="s">
        <v>846</v>
      </c>
      <c r="C29052">
        <v>0</v>
      </c>
      <c r="D29052" t="s">
        <v>12</v>
      </c>
      <c r="E29052" t="s">
        <v>551</v>
      </c>
      <c r="F29052">
        <v>12.068678187967425</v>
      </c>
    </row>
    <row r="29053" spans="1:6" hidden="1" x14ac:dyDescent="0.35">
      <c r="A29053">
        <v>29051</v>
      </c>
      <c r="B29053" t="s">
        <v>846</v>
      </c>
      <c r="C29053">
        <v>0</v>
      </c>
      <c r="D29053" t="s">
        <v>12</v>
      </c>
      <c r="E29053" t="s">
        <v>552</v>
      </c>
      <c r="F29053">
        <v>381.22772673139667</v>
      </c>
    </row>
    <row r="29054" spans="1:6" hidden="1" x14ac:dyDescent="0.35">
      <c r="A29054">
        <v>29052</v>
      </c>
      <c r="B29054" t="s">
        <v>846</v>
      </c>
      <c r="C29054">
        <v>0</v>
      </c>
      <c r="D29054" t="s">
        <v>12</v>
      </c>
      <c r="E29054" t="s">
        <v>553</v>
      </c>
      <c r="F29054">
        <v>100.44158772026097</v>
      </c>
    </row>
    <row r="29055" spans="1:6" hidden="1" x14ac:dyDescent="0.35">
      <c r="A29055">
        <v>29053</v>
      </c>
      <c r="B29055" t="s">
        <v>846</v>
      </c>
      <c r="C29055">
        <v>0</v>
      </c>
      <c r="D29055" t="s">
        <v>12</v>
      </c>
      <c r="E29055" t="s">
        <v>554</v>
      </c>
      <c r="F29055">
        <v>104.14005279051618</v>
      </c>
    </row>
    <row r="29056" spans="1:6" hidden="1" x14ac:dyDescent="0.35">
      <c r="A29056">
        <v>29054</v>
      </c>
      <c r="B29056" t="s">
        <v>846</v>
      </c>
      <c r="C29056">
        <v>0</v>
      </c>
      <c r="D29056" t="s">
        <v>12</v>
      </c>
      <c r="E29056" t="s">
        <v>555</v>
      </c>
      <c r="F29056">
        <v>35.565721631621464</v>
      </c>
    </row>
    <row r="29057" spans="1:6" hidden="1" x14ac:dyDescent="0.35">
      <c r="A29057">
        <v>29055</v>
      </c>
      <c r="B29057" t="s">
        <v>846</v>
      </c>
      <c r="C29057">
        <v>0</v>
      </c>
      <c r="D29057" t="s">
        <v>13</v>
      </c>
      <c r="E29057" t="s">
        <v>556</v>
      </c>
      <c r="F29057">
        <v>63.362666620011161</v>
      </c>
    </row>
    <row r="29058" spans="1:6" hidden="1" x14ac:dyDescent="0.35">
      <c r="A29058">
        <v>29056</v>
      </c>
      <c r="B29058" t="s">
        <v>846</v>
      </c>
      <c r="C29058">
        <v>0</v>
      </c>
      <c r="D29058" t="s">
        <v>13</v>
      </c>
      <c r="E29058" t="s">
        <v>557</v>
      </c>
      <c r="F29058">
        <v>48.442908982543251</v>
      </c>
    </row>
    <row r="29059" spans="1:6" hidden="1" x14ac:dyDescent="0.35">
      <c r="A29059">
        <v>29057</v>
      </c>
      <c r="B29059" t="s">
        <v>846</v>
      </c>
      <c r="C29059">
        <v>0</v>
      </c>
      <c r="D29059" t="s">
        <v>13</v>
      </c>
      <c r="E29059" t="s">
        <v>558</v>
      </c>
      <c r="F29059">
        <v>23.600351263584962</v>
      </c>
    </row>
    <row r="29060" spans="1:6" hidden="1" x14ac:dyDescent="0.35">
      <c r="A29060">
        <v>29058</v>
      </c>
      <c r="B29060" t="s">
        <v>846</v>
      </c>
      <c r="C29060">
        <v>0</v>
      </c>
      <c r="D29060" t="s">
        <v>14</v>
      </c>
      <c r="E29060" t="s">
        <v>559</v>
      </c>
      <c r="F29060">
        <v>22.334003778346169</v>
      </c>
    </row>
    <row r="29061" spans="1:6" hidden="1" x14ac:dyDescent="0.35">
      <c r="A29061">
        <v>29059</v>
      </c>
      <c r="B29061" t="s">
        <v>846</v>
      </c>
      <c r="C29061">
        <v>0</v>
      </c>
      <c r="D29061" t="s">
        <v>14</v>
      </c>
      <c r="E29061" t="s">
        <v>560</v>
      </c>
      <c r="F29061">
        <v>0</v>
      </c>
    </row>
    <row r="29062" spans="1:6" hidden="1" x14ac:dyDescent="0.35">
      <c r="A29062">
        <v>29060</v>
      </c>
      <c r="B29062" t="s">
        <v>846</v>
      </c>
      <c r="C29062">
        <v>0</v>
      </c>
      <c r="D29062" t="s">
        <v>15</v>
      </c>
      <c r="E29062" t="s">
        <v>561</v>
      </c>
      <c r="F29062">
        <v>5.3776582503454025</v>
      </c>
    </row>
    <row r="29063" spans="1:6" hidden="1" x14ac:dyDescent="0.35">
      <c r="A29063">
        <v>29061</v>
      </c>
      <c r="B29063" t="s">
        <v>846</v>
      </c>
      <c r="C29063">
        <v>0</v>
      </c>
      <c r="D29063" t="s">
        <v>15</v>
      </c>
      <c r="E29063" t="s">
        <v>562</v>
      </c>
      <c r="F29063">
        <v>0</v>
      </c>
    </row>
    <row r="29064" spans="1:6" hidden="1" x14ac:dyDescent="0.35">
      <c r="A29064">
        <v>29062</v>
      </c>
      <c r="B29064" t="s">
        <v>846</v>
      </c>
      <c r="C29064">
        <v>0</v>
      </c>
      <c r="D29064" t="s">
        <v>15</v>
      </c>
      <c r="E29064" t="s">
        <v>563</v>
      </c>
      <c r="F29064">
        <v>39.867527401219661</v>
      </c>
    </row>
    <row r="29065" spans="1:6" hidden="1" x14ac:dyDescent="0.35">
      <c r="A29065">
        <v>29063</v>
      </c>
      <c r="B29065" t="s">
        <v>846</v>
      </c>
      <c r="C29065">
        <v>0</v>
      </c>
      <c r="D29065" t="s">
        <v>15</v>
      </c>
      <c r="E29065" t="s">
        <v>564</v>
      </c>
      <c r="F29065">
        <v>67.309644883515602</v>
      </c>
    </row>
    <row r="29066" spans="1:6" hidden="1" x14ac:dyDescent="0.35">
      <c r="A29066">
        <v>29064</v>
      </c>
      <c r="B29066" t="s">
        <v>846</v>
      </c>
      <c r="C29066">
        <v>0</v>
      </c>
      <c r="D29066" t="s">
        <v>16</v>
      </c>
      <c r="E29066" t="s">
        <v>565</v>
      </c>
      <c r="F29066">
        <v>11.671413348241828</v>
      </c>
    </row>
    <row r="29067" spans="1:6" hidden="1" x14ac:dyDescent="0.35">
      <c r="A29067">
        <v>29065</v>
      </c>
      <c r="B29067" t="s">
        <v>846</v>
      </c>
      <c r="C29067">
        <v>0</v>
      </c>
      <c r="D29067" t="s">
        <v>16</v>
      </c>
      <c r="E29067" t="s">
        <v>566</v>
      </c>
      <c r="F29067">
        <v>5.9581045530569436E-3</v>
      </c>
    </row>
    <row r="29068" spans="1:6" hidden="1" x14ac:dyDescent="0.35">
      <c r="A29068">
        <v>29066</v>
      </c>
      <c r="B29068" t="s">
        <v>846</v>
      </c>
      <c r="C29068">
        <v>0</v>
      </c>
      <c r="D29068" t="s">
        <v>16</v>
      </c>
      <c r="E29068" t="s">
        <v>567</v>
      </c>
      <c r="F29068">
        <v>0.65919296836218988</v>
      </c>
    </row>
    <row r="29069" spans="1:6" hidden="1" x14ac:dyDescent="0.35">
      <c r="A29069">
        <v>29067</v>
      </c>
      <c r="B29069" t="s">
        <v>846</v>
      </c>
      <c r="C29069">
        <v>0</v>
      </c>
      <c r="D29069" t="s">
        <v>16</v>
      </c>
      <c r="E29069" t="s">
        <v>568</v>
      </c>
      <c r="F29069">
        <v>122.71039133989555</v>
      </c>
    </row>
    <row r="29070" spans="1:6" hidden="1" x14ac:dyDescent="0.35">
      <c r="A29070">
        <v>29068</v>
      </c>
      <c r="B29070" t="s">
        <v>846</v>
      </c>
      <c r="C29070">
        <v>0</v>
      </c>
      <c r="D29070" t="s">
        <v>16</v>
      </c>
      <c r="E29070" t="s">
        <v>569</v>
      </c>
      <c r="F29070">
        <v>4.95888170243515E-2</v>
      </c>
    </row>
    <row r="29071" spans="1:6" hidden="1" x14ac:dyDescent="0.35">
      <c r="A29071">
        <v>29069</v>
      </c>
      <c r="B29071" t="s">
        <v>846</v>
      </c>
      <c r="C29071">
        <v>0</v>
      </c>
      <c r="D29071" t="s">
        <v>16</v>
      </c>
      <c r="E29071" t="s">
        <v>570</v>
      </c>
      <c r="F29071">
        <v>7.1711819702818771E-2</v>
      </c>
    </row>
    <row r="29072" spans="1:6" hidden="1" x14ac:dyDescent="0.35">
      <c r="A29072">
        <v>29070</v>
      </c>
      <c r="B29072" t="s">
        <v>846</v>
      </c>
      <c r="C29072">
        <v>0</v>
      </c>
      <c r="D29072" t="s">
        <v>16</v>
      </c>
      <c r="E29072" t="s">
        <v>571</v>
      </c>
      <c r="F29072">
        <v>10.779809247921165</v>
      </c>
    </row>
    <row r="29073" spans="1:6" hidden="1" x14ac:dyDescent="0.35">
      <c r="A29073">
        <v>29071</v>
      </c>
      <c r="B29073" t="s">
        <v>846</v>
      </c>
      <c r="C29073">
        <v>0</v>
      </c>
      <c r="D29073" t="s">
        <v>16</v>
      </c>
      <c r="E29073" t="s">
        <v>572</v>
      </c>
      <c r="F29073">
        <v>2.9573486263357309</v>
      </c>
    </row>
    <row r="29074" spans="1:6" hidden="1" x14ac:dyDescent="0.35">
      <c r="A29074">
        <v>29072</v>
      </c>
      <c r="B29074" t="s">
        <v>846</v>
      </c>
      <c r="C29074">
        <v>0</v>
      </c>
      <c r="D29074" t="s">
        <v>16</v>
      </c>
      <c r="E29074" t="s">
        <v>573</v>
      </c>
      <c r="F29074">
        <v>90.978552756817876</v>
      </c>
    </row>
    <row r="29075" spans="1:6" hidden="1" x14ac:dyDescent="0.35">
      <c r="A29075">
        <v>29073</v>
      </c>
      <c r="B29075" t="s">
        <v>846</v>
      </c>
      <c r="C29075">
        <v>0</v>
      </c>
      <c r="D29075" t="s">
        <v>16</v>
      </c>
      <c r="E29075" t="s">
        <v>574</v>
      </c>
      <c r="F29075">
        <v>55.798215125654181</v>
      </c>
    </row>
    <row r="29076" spans="1:6" hidden="1" x14ac:dyDescent="0.35">
      <c r="A29076">
        <v>29074</v>
      </c>
      <c r="B29076" t="s">
        <v>846</v>
      </c>
      <c r="C29076">
        <v>0</v>
      </c>
      <c r="D29076" t="s">
        <v>16</v>
      </c>
      <c r="E29076" t="s">
        <v>575</v>
      </c>
      <c r="F29076">
        <v>0.12348010977195156</v>
      </c>
    </row>
    <row r="29077" spans="1:6" hidden="1" x14ac:dyDescent="0.35">
      <c r="A29077">
        <v>29075</v>
      </c>
      <c r="B29077" t="s">
        <v>846</v>
      </c>
      <c r="C29077">
        <v>0</v>
      </c>
      <c r="D29077" t="s">
        <v>16</v>
      </c>
      <c r="E29077" t="s">
        <v>576</v>
      </c>
      <c r="F29077">
        <v>13.495527866977085</v>
      </c>
    </row>
    <row r="29078" spans="1:6" hidden="1" x14ac:dyDescent="0.35">
      <c r="A29078">
        <v>29076</v>
      </c>
      <c r="B29078" t="s">
        <v>846</v>
      </c>
      <c r="C29078">
        <v>0</v>
      </c>
      <c r="D29078" t="s">
        <v>16</v>
      </c>
      <c r="E29078" t="s">
        <v>577</v>
      </c>
      <c r="F29078">
        <v>0.74887070417562485</v>
      </c>
    </row>
    <row r="29079" spans="1:6" hidden="1" x14ac:dyDescent="0.35">
      <c r="A29079">
        <v>29077</v>
      </c>
      <c r="B29079" t="s">
        <v>846</v>
      </c>
      <c r="C29079">
        <v>0</v>
      </c>
      <c r="D29079" t="s">
        <v>16</v>
      </c>
      <c r="E29079" t="s">
        <v>578</v>
      </c>
      <c r="F29079">
        <v>0.83748386298792743</v>
      </c>
    </row>
    <row r="29080" spans="1:6" hidden="1" x14ac:dyDescent="0.35">
      <c r="A29080">
        <v>29078</v>
      </c>
      <c r="B29080" t="s">
        <v>846</v>
      </c>
      <c r="C29080">
        <v>0</v>
      </c>
      <c r="D29080" t="s">
        <v>16</v>
      </c>
      <c r="E29080" t="s">
        <v>579</v>
      </c>
      <c r="F29080">
        <v>1.7615133913682341</v>
      </c>
    </row>
    <row r="29081" spans="1:6" hidden="1" x14ac:dyDescent="0.35">
      <c r="A29081">
        <v>29079</v>
      </c>
      <c r="B29081" t="s">
        <v>846</v>
      </c>
      <c r="C29081">
        <v>0</v>
      </c>
      <c r="D29081" t="s">
        <v>16</v>
      </c>
      <c r="E29081" t="s">
        <v>580</v>
      </c>
      <c r="F29081">
        <v>1.6558298175017625</v>
      </c>
    </row>
    <row r="29082" spans="1:6" hidden="1" x14ac:dyDescent="0.35">
      <c r="A29082">
        <v>29080</v>
      </c>
      <c r="B29082" t="s">
        <v>846</v>
      </c>
      <c r="C29082">
        <v>0</v>
      </c>
      <c r="D29082" t="s">
        <v>16</v>
      </c>
      <c r="E29082" t="s">
        <v>581</v>
      </c>
      <c r="F29082">
        <v>12.91650953521709</v>
      </c>
    </row>
    <row r="29083" spans="1:6" hidden="1" x14ac:dyDescent="0.35">
      <c r="A29083">
        <v>29081</v>
      </c>
      <c r="B29083" t="s">
        <v>846</v>
      </c>
      <c r="C29083">
        <v>0</v>
      </c>
      <c r="D29083" t="s">
        <v>16</v>
      </c>
      <c r="E29083" t="s">
        <v>582</v>
      </c>
      <c r="F29083">
        <v>0.84940517694609663</v>
      </c>
    </row>
    <row r="29084" spans="1:6" hidden="1" x14ac:dyDescent="0.35">
      <c r="A29084">
        <v>29082</v>
      </c>
      <c r="B29084" t="s">
        <v>846</v>
      </c>
      <c r="C29084">
        <v>0</v>
      </c>
      <c r="D29084" t="s">
        <v>16</v>
      </c>
      <c r="E29084" t="s">
        <v>583</v>
      </c>
      <c r="F29084">
        <v>0.28327455832273313</v>
      </c>
    </row>
    <row r="29085" spans="1:6" hidden="1" x14ac:dyDescent="0.35">
      <c r="A29085">
        <v>29083</v>
      </c>
      <c r="B29085" t="s">
        <v>846</v>
      </c>
      <c r="C29085">
        <v>0</v>
      </c>
      <c r="D29085" t="s">
        <v>16</v>
      </c>
      <c r="E29085" t="s">
        <v>584</v>
      </c>
      <c r="F29085">
        <v>0.41619542591203956</v>
      </c>
    </row>
    <row r="29086" spans="1:6" hidden="1" x14ac:dyDescent="0.35">
      <c r="A29086">
        <v>29084</v>
      </c>
      <c r="B29086" t="s">
        <v>846</v>
      </c>
      <c r="C29086">
        <v>0</v>
      </c>
      <c r="D29086" t="s">
        <v>16</v>
      </c>
      <c r="E29086" t="s">
        <v>585</v>
      </c>
      <c r="F29086">
        <v>0.28757466612184512</v>
      </c>
    </row>
    <row r="29087" spans="1:6" hidden="1" x14ac:dyDescent="0.35">
      <c r="A29087">
        <v>29085</v>
      </c>
      <c r="B29087" t="s">
        <v>846</v>
      </c>
      <c r="C29087">
        <v>0</v>
      </c>
      <c r="D29087" t="s">
        <v>100</v>
      </c>
      <c r="E29087" t="s">
        <v>586</v>
      </c>
      <c r="F29087">
        <v>4.0318039309290947</v>
      </c>
    </row>
    <row r="29088" spans="1:6" hidden="1" x14ac:dyDescent="0.35">
      <c r="A29088">
        <v>29086</v>
      </c>
      <c r="B29088" t="s">
        <v>846</v>
      </c>
      <c r="C29088">
        <v>0</v>
      </c>
      <c r="D29088" t="s">
        <v>100</v>
      </c>
      <c r="E29088" t="s">
        <v>587</v>
      </c>
      <c r="F29088">
        <v>5.3899083791380704</v>
      </c>
    </row>
    <row r="29089" spans="1:6" hidden="1" x14ac:dyDescent="0.35">
      <c r="A29089">
        <v>29087</v>
      </c>
      <c r="B29089" t="s">
        <v>846</v>
      </c>
      <c r="C29089">
        <v>0</v>
      </c>
      <c r="D29089" t="s">
        <v>100</v>
      </c>
      <c r="E29089" t="s">
        <v>588</v>
      </c>
      <c r="F29089">
        <v>0</v>
      </c>
    </row>
    <row r="29090" spans="1:6" hidden="1" x14ac:dyDescent="0.35">
      <c r="A29090">
        <v>29088</v>
      </c>
      <c r="B29090" t="s">
        <v>846</v>
      </c>
      <c r="C29090">
        <v>0</v>
      </c>
      <c r="D29090" t="s">
        <v>100</v>
      </c>
      <c r="E29090" t="s">
        <v>589</v>
      </c>
      <c r="F29090">
        <v>4.6516347011359578</v>
      </c>
    </row>
    <row r="29091" spans="1:6" hidden="1" x14ac:dyDescent="0.35">
      <c r="A29091">
        <v>29089</v>
      </c>
      <c r="B29091" t="s">
        <v>846</v>
      </c>
      <c r="C29091">
        <v>0</v>
      </c>
      <c r="D29091" t="s">
        <v>100</v>
      </c>
      <c r="E29091" t="s">
        <v>590</v>
      </c>
      <c r="F29091">
        <v>27.557556205316153</v>
      </c>
    </row>
    <row r="29092" spans="1:6" hidden="1" x14ac:dyDescent="0.35">
      <c r="A29092">
        <v>29090</v>
      </c>
      <c r="B29092" t="s">
        <v>846</v>
      </c>
      <c r="C29092">
        <v>0</v>
      </c>
      <c r="D29092" t="s">
        <v>100</v>
      </c>
      <c r="E29092" t="s">
        <v>591</v>
      </c>
      <c r="F29092">
        <v>298.66127936095</v>
      </c>
    </row>
    <row r="29093" spans="1:6" hidden="1" x14ac:dyDescent="0.35">
      <c r="A29093">
        <v>29091</v>
      </c>
      <c r="B29093" t="s">
        <v>846</v>
      </c>
      <c r="C29093">
        <v>0</v>
      </c>
      <c r="D29093" t="s">
        <v>100</v>
      </c>
      <c r="E29093" t="s">
        <v>592</v>
      </c>
      <c r="F29093">
        <v>1.8955468429236817</v>
      </c>
    </row>
    <row r="29094" spans="1:6" hidden="1" x14ac:dyDescent="0.35">
      <c r="A29094">
        <v>29092</v>
      </c>
      <c r="B29094" t="s">
        <v>846</v>
      </c>
      <c r="C29094">
        <v>0</v>
      </c>
      <c r="D29094" t="s">
        <v>100</v>
      </c>
      <c r="E29094" t="s">
        <v>593</v>
      </c>
      <c r="F29094">
        <v>2.5689839680239808</v>
      </c>
    </row>
    <row r="29095" spans="1:6" hidden="1" x14ac:dyDescent="0.35">
      <c r="A29095">
        <v>29093</v>
      </c>
      <c r="B29095" t="s">
        <v>846</v>
      </c>
      <c r="C29095">
        <v>0</v>
      </c>
      <c r="D29095" t="s">
        <v>16</v>
      </c>
      <c r="E29095" t="s">
        <v>594</v>
      </c>
      <c r="F29095">
        <v>0.20893268072897539</v>
      </c>
    </row>
    <row r="29096" spans="1:6" hidden="1" x14ac:dyDescent="0.35">
      <c r="A29096">
        <v>29094</v>
      </c>
      <c r="B29096" t="s">
        <v>846</v>
      </c>
      <c r="C29096">
        <v>0</v>
      </c>
      <c r="D29096" t="s">
        <v>16</v>
      </c>
      <c r="E29096" t="s">
        <v>595</v>
      </c>
      <c r="F29096">
        <v>0.54884424938252285</v>
      </c>
    </row>
    <row r="29097" spans="1:6" hidden="1" x14ac:dyDescent="0.35">
      <c r="A29097">
        <v>29095</v>
      </c>
      <c r="B29097" t="s">
        <v>846</v>
      </c>
      <c r="C29097">
        <v>0</v>
      </c>
      <c r="D29097" t="s">
        <v>16</v>
      </c>
      <c r="E29097" t="s">
        <v>596</v>
      </c>
      <c r="F29097">
        <v>0.59754494605909458</v>
      </c>
    </row>
    <row r="29098" spans="1:6" hidden="1" x14ac:dyDescent="0.35">
      <c r="A29098">
        <v>29096</v>
      </c>
      <c r="B29098" t="s">
        <v>846</v>
      </c>
      <c r="C29098">
        <v>0</v>
      </c>
      <c r="D29098" t="s">
        <v>17</v>
      </c>
      <c r="E29098" t="s">
        <v>597</v>
      </c>
      <c r="F29098">
        <v>61.680284974755949</v>
      </c>
    </row>
    <row r="29099" spans="1:6" hidden="1" x14ac:dyDescent="0.35">
      <c r="A29099">
        <v>29097</v>
      </c>
      <c r="B29099" t="s">
        <v>846</v>
      </c>
      <c r="C29099">
        <v>0</v>
      </c>
      <c r="D29099" t="s">
        <v>310</v>
      </c>
      <c r="E29099" t="s">
        <v>598</v>
      </c>
      <c r="F29099">
        <v>19.883700251229378</v>
      </c>
    </row>
    <row r="29100" spans="1:6" hidden="1" x14ac:dyDescent="0.35">
      <c r="A29100">
        <v>29098</v>
      </c>
      <c r="B29100" t="s">
        <v>846</v>
      </c>
      <c r="C29100">
        <v>0</v>
      </c>
      <c r="D29100" t="s">
        <v>310</v>
      </c>
      <c r="E29100" t="s">
        <v>599</v>
      </c>
      <c r="F29100">
        <v>0</v>
      </c>
    </row>
    <row r="29101" spans="1:6" hidden="1" x14ac:dyDescent="0.35">
      <c r="A29101">
        <v>29099</v>
      </c>
      <c r="B29101" t="s">
        <v>846</v>
      </c>
      <c r="C29101">
        <v>0</v>
      </c>
      <c r="D29101" t="s">
        <v>311</v>
      </c>
      <c r="E29101" t="s">
        <v>600</v>
      </c>
      <c r="F29101">
        <v>9.3015612487784036</v>
      </c>
    </row>
    <row r="29102" spans="1:6" hidden="1" x14ac:dyDescent="0.35">
      <c r="A29102">
        <v>29100</v>
      </c>
      <c r="B29102" t="s">
        <v>846</v>
      </c>
      <c r="C29102">
        <v>0</v>
      </c>
      <c r="D29102" t="s">
        <v>311</v>
      </c>
      <c r="E29102" t="s">
        <v>601</v>
      </c>
      <c r="F29102">
        <v>0.59000562886989005</v>
      </c>
    </row>
    <row r="29103" spans="1:6" hidden="1" x14ac:dyDescent="0.35">
      <c r="A29103">
        <v>29101</v>
      </c>
      <c r="B29103" t="s">
        <v>846</v>
      </c>
      <c r="C29103">
        <v>0</v>
      </c>
      <c r="D29103" t="s">
        <v>311</v>
      </c>
      <c r="E29103" t="s">
        <v>602</v>
      </c>
      <c r="F29103">
        <v>4.8407499669252942</v>
      </c>
    </row>
    <row r="29104" spans="1:6" hidden="1" x14ac:dyDescent="0.35">
      <c r="A29104">
        <v>29102</v>
      </c>
      <c r="B29104" t="s">
        <v>846</v>
      </c>
      <c r="C29104">
        <v>0</v>
      </c>
      <c r="D29104" t="s">
        <v>311</v>
      </c>
      <c r="E29104" t="s">
        <v>603</v>
      </c>
      <c r="F29104">
        <v>0</v>
      </c>
    </row>
    <row r="29105" spans="1:6" hidden="1" x14ac:dyDescent="0.35">
      <c r="A29105">
        <v>29103</v>
      </c>
      <c r="B29105" t="s">
        <v>846</v>
      </c>
      <c r="C29105">
        <v>0</v>
      </c>
      <c r="D29105" t="s">
        <v>311</v>
      </c>
      <c r="E29105" t="s">
        <v>604</v>
      </c>
      <c r="F29105">
        <v>11.648314532506909</v>
      </c>
    </row>
    <row r="29106" spans="1:6" hidden="1" x14ac:dyDescent="0.35">
      <c r="A29106">
        <v>29104</v>
      </c>
      <c r="B29106" t="s">
        <v>846</v>
      </c>
      <c r="C29106">
        <v>0</v>
      </c>
      <c r="D29106" t="s">
        <v>312</v>
      </c>
      <c r="E29106" t="s">
        <v>605</v>
      </c>
      <c r="F29106">
        <v>110.91925814181391</v>
      </c>
    </row>
    <row r="29107" spans="1:6" hidden="1" x14ac:dyDescent="0.35">
      <c r="A29107">
        <v>29105</v>
      </c>
      <c r="B29107" t="s">
        <v>846</v>
      </c>
      <c r="C29107">
        <v>0</v>
      </c>
      <c r="D29107" t="s">
        <v>312</v>
      </c>
      <c r="E29107" t="s">
        <v>606</v>
      </c>
      <c r="F29107">
        <v>0</v>
      </c>
    </row>
    <row r="29108" spans="1:6" hidden="1" x14ac:dyDescent="0.35">
      <c r="A29108">
        <v>29106</v>
      </c>
      <c r="B29108" t="s">
        <v>846</v>
      </c>
      <c r="C29108">
        <v>0</v>
      </c>
      <c r="D29108" t="s">
        <v>313</v>
      </c>
      <c r="E29108" t="s">
        <v>607</v>
      </c>
      <c r="F29108">
        <v>99.406294650006302</v>
      </c>
    </row>
    <row r="29109" spans="1:6" hidden="1" x14ac:dyDescent="0.35">
      <c r="A29109">
        <v>29107</v>
      </c>
      <c r="B29109" t="s">
        <v>846</v>
      </c>
      <c r="C29109">
        <v>0</v>
      </c>
      <c r="D29109" t="s">
        <v>313</v>
      </c>
      <c r="E29109" t="s">
        <v>608</v>
      </c>
      <c r="F29109">
        <v>0</v>
      </c>
    </row>
    <row r="29110" spans="1:6" hidden="1" x14ac:dyDescent="0.35">
      <c r="A29110">
        <v>29108</v>
      </c>
      <c r="B29110" t="s">
        <v>846</v>
      </c>
      <c r="C29110">
        <v>0</v>
      </c>
      <c r="D29110" t="s">
        <v>313</v>
      </c>
      <c r="E29110" t="s">
        <v>609</v>
      </c>
      <c r="F29110">
        <v>22.17705932507787</v>
      </c>
    </row>
    <row r="29111" spans="1:6" hidden="1" x14ac:dyDescent="0.35">
      <c r="A29111">
        <v>29109</v>
      </c>
      <c r="B29111" t="s">
        <v>846</v>
      </c>
      <c r="C29111">
        <v>0</v>
      </c>
      <c r="D29111" t="s">
        <v>313</v>
      </c>
      <c r="E29111" t="s">
        <v>610</v>
      </c>
      <c r="F29111">
        <v>0</v>
      </c>
    </row>
    <row r="29112" spans="1:6" hidden="1" x14ac:dyDescent="0.35">
      <c r="A29112">
        <v>29110</v>
      </c>
      <c r="B29112" t="s">
        <v>846</v>
      </c>
      <c r="C29112">
        <v>0</v>
      </c>
      <c r="D29112" t="s">
        <v>10</v>
      </c>
      <c r="E29112" t="s">
        <v>539</v>
      </c>
      <c r="F29112">
        <v>13.421975231681293</v>
      </c>
    </row>
    <row r="29113" spans="1:6" hidden="1" x14ac:dyDescent="0.35">
      <c r="A29113">
        <v>29111</v>
      </c>
      <c r="B29113" t="s">
        <v>846</v>
      </c>
      <c r="C29113">
        <v>0</v>
      </c>
      <c r="D29113" t="s">
        <v>313</v>
      </c>
      <c r="E29113" t="s">
        <v>611</v>
      </c>
      <c r="F29113">
        <v>0</v>
      </c>
    </row>
    <row r="29114" spans="1:6" hidden="1" x14ac:dyDescent="0.35">
      <c r="A29114">
        <v>29112</v>
      </c>
      <c r="B29114" t="s">
        <v>846</v>
      </c>
      <c r="C29114">
        <v>0</v>
      </c>
      <c r="D29114" t="s">
        <v>313</v>
      </c>
      <c r="E29114" t="s">
        <v>612</v>
      </c>
      <c r="F29114">
        <v>41.271890722179528</v>
      </c>
    </row>
    <row r="29115" spans="1:6" hidden="1" x14ac:dyDescent="0.35">
      <c r="A29115">
        <v>29113</v>
      </c>
      <c r="B29115" t="s">
        <v>846</v>
      </c>
      <c r="C29115">
        <v>0</v>
      </c>
      <c r="D29115" t="s">
        <v>313</v>
      </c>
      <c r="E29115" t="s">
        <v>613</v>
      </c>
      <c r="F29115">
        <v>0</v>
      </c>
    </row>
    <row r="29116" spans="1:6" hidden="1" x14ac:dyDescent="0.35">
      <c r="A29116">
        <v>29114</v>
      </c>
      <c r="B29116" t="s">
        <v>846</v>
      </c>
      <c r="C29116">
        <v>0</v>
      </c>
      <c r="D29116" t="s">
        <v>313</v>
      </c>
      <c r="E29116" t="s">
        <v>614</v>
      </c>
      <c r="F29116">
        <v>37.399283104494856</v>
      </c>
    </row>
    <row r="29117" spans="1:6" hidden="1" x14ac:dyDescent="0.35">
      <c r="A29117">
        <v>29115</v>
      </c>
      <c r="B29117" t="s">
        <v>846</v>
      </c>
      <c r="C29117">
        <v>0</v>
      </c>
      <c r="D29117" t="s">
        <v>313</v>
      </c>
      <c r="E29117" t="s">
        <v>615</v>
      </c>
      <c r="F29117">
        <v>0</v>
      </c>
    </row>
    <row r="29118" spans="1:6" hidden="1" x14ac:dyDescent="0.35">
      <c r="A29118">
        <v>29116</v>
      </c>
      <c r="B29118" t="s">
        <v>846</v>
      </c>
      <c r="C29118">
        <v>0</v>
      </c>
      <c r="D29118" t="s">
        <v>313</v>
      </c>
      <c r="E29118" t="s">
        <v>616</v>
      </c>
      <c r="F29118">
        <v>12.890350721904579</v>
      </c>
    </row>
    <row r="29119" spans="1:6" hidden="1" x14ac:dyDescent="0.35">
      <c r="A29119">
        <v>29117</v>
      </c>
      <c r="B29119" t="s">
        <v>846</v>
      </c>
      <c r="C29119">
        <v>0</v>
      </c>
      <c r="D29119" t="s">
        <v>18</v>
      </c>
      <c r="E29119" t="s">
        <v>617</v>
      </c>
      <c r="F29119">
        <v>106.38714984886069</v>
      </c>
    </row>
    <row r="29120" spans="1:6" hidden="1" x14ac:dyDescent="0.35">
      <c r="A29120">
        <v>29118</v>
      </c>
      <c r="B29120" t="s">
        <v>846</v>
      </c>
      <c r="C29120">
        <v>0</v>
      </c>
      <c r="D29120" t="s">
        <v>21</v>
      </c>
      <c r="E29120" t="s">
        <v>618</v>
      </c>
      <c r="F29120">
        <v>245.76482156999671</v>
      </c>
    </row>
    <row r="29121" spans="1:6" hidden="1" x14ac:dyDescent="0.35">
      <c r="A29121">
        <v>29119</v>
      </c>
      <c r="B29121" t="s">
        <v>846</v>
      </c>
      <c r="C29121">
        <v>0</v>
      </c>
      <c r="D29121" t="s">
        <v>19</v>
      </c>
      <c r="E29121" t="s">
        <v>619</v>
      </c>
      <c r="F29121">
        <v>49.870608916999572</v>
      </c>
    </row>
    <row r="29122" spans="1:6" hidden="1" x14ac:dyDescent="0.35">
      <c r="A29122">
        <v>29120</v>
      </c>
      <c r="B29122" t="s">
        <v>846</v>
      </c>
      <c r="C29122">
        <v>0</v>
      </c>
      <c r="D29122" t="s">
        <v>20</v>
      </c>
      <c r="E29122" t="s">
        <v>620</v>
      </c>
      <c r="F29122">
        <v>105.93321110473586</v>
      </c>
    </row>
    <row r="29123" spans="1:6" hidden="1" x14ac:dyDescent="0.35">
      <c r="A29123">
        <v>29121</v>
      </c>
      <c r="B29123" t="s">
        <v>846</v>
      </c>
      <c r="C29123">
        <v>0</v>
      </c>
      <c r="D29123" t="s">
        <v>19</v>
      </c>
      <c r="E29123" t="s">
        <v>621</v>
      </c>
      <c r="F29123">
        <v>268.92741738388412</v>
      </c>
    </row>
    <row r="29124" spans="1:6" hidden="1" x14ac:dyDescent="0.35">
      <c r="A29124">
        <v>29122</v>
      </c>
      <c r="B29124" t="s">
        <v>846</v>
      </c>
      <c r="C29124">
        <v>0</v>
      </c>
      <c r="D29124" t="s">
        <v>19</v>
      </c>
      <c r="E29124" t="s">
        <v>622</v>
      </c>
      <c r="F29124">
        <v>54.949486840715657</v>
      </c>
    </row>
    <row r="29125" spans="1:6" hidden="1" x14ac:dyDescent="0.35">
      <c r="A29125">
        <v>29123</v>
      </c>
      <c r="B29125" t="s">
        <v>846</v>
      </c>
      <c r="C29125">
        <v>0</v>
      </c>
      <c r="D29125" t="s">
        <v>22</v>
      </c>
      <c r="E29125" t="s">
        <v>623</v>
      </c>
      <c r="F29125">
        <v>262.70589202167167</v>
      </c>
    </row>
    <row r="29126" spans="1:6" hidden="1" x14ac:dyDescent="0.35">
      <c r="A29126">
        <v>29124</v>
      </c>
      <c r="B29126" t="s">
        <v>846</v>
      </c>
      <c r="C29126">
        <v>0</v>
      </c>
      <c r="D29126" t="s">
        <v>23</v>
      </c>
      <c r="E29126" t="s">
        <v>624</v>
      </c>
      <c r="F29126">
        <v>50.935389678988351</v>
      </c>
    </row>
    <row r="29127" spans="1:6" hidden="1" x14ac:dyDescent="0.35">
      <c r="A29127">
        <v>29125</v>
      </c>
      <c r="B29127" t="s">
        <v>846</v>
      </c>
      <c r="C29127">
        <v>0</v>
      </c>
      <c r="D29127" t="s">
        <v>24</v>
      </c>
      <c r="E29127" t="s">
        <v>625</v>
      </c>
      <c r="F29127">
        <v>87.359804199211666</v>
      </c>
    </row>
    <row r="29128" spans="1:6" hidden="1" x14ac:dyDescent="0.35">
      <c r="A29128">
        <v>29126</v>
      </c>
      <c r="B29128" t="s">
        <v>846</v>
      </c>
      <c r="C29128">
        <v>0</v>
      </c>
      <c r="D29128" t="s">
        <v>314</v>
      </c>
      <c r="E29128" t="s">
        <v>626</v>
      </c>
      <c r="F29128">
        <v>18.528170573808424</v>
      </c>
    </row>
    <row r="29129" spans="1:6" hidden="1" x14ac:dyDescent="0.35">
      <c r="A29129">
        <v>29127</v>
      </c>
      <c r="B29129" t="s">
        <v>846</v>
      </c>
      <c r="C29129">
        <v>0</v>
      </c>
      <c r="D29129" t="s">
        <v>314</v>
      </c>
      <c r="E29129" t="s">
        <v>627</v>
      </c>
      <c r="F29129">
        <v>0</v>
      </c>
    </row>
    <row r="29130" spans="1:6" hidden="1" x14ac:dyDescent="0.35">
      <c r="A29130">
        <v>29128</v>
      </c>
      <c r="B29130" t="s">
        <v>846</v>
      </c>
      <c r="C29130">
        <v>0</v>
      </c>
      <c r="D29130" t="s">
        <v>315</v>
      </c>
      <c r="E29130" t="s">
        <v>628</v>
      </c>
      <c r="F29130">
        <v>24.375460206977099</v>
      </c>
    </row>
    <row r="29131" spans="1:6" hidden="1" x14ac:dyDescent="0.35">
      <c r="A29131">
        <v>29129</v>
      </c>
      <c r="B29131" t="s">
        <v>846</v>
      </c>
      <c r="C29131">
        <v>0</v>
      </c>
      <c r="D29131" t="s">
        <v>315</v>
      </c>
      <c r="E29131" t="s">
        <v>629</v>
      </c>
      <c r="F29131">
        <v>40.994832606866503</v>
      </c>
    </row>
    <row r="29132" spans="1:6" hidden="1" x14ac:dyDescent="0.35">
      <c r="A29132">
        <v>29130</v>
      </c>
      <c r="B29132" t="s">
        <v>846</v>
      </c>
      <c r="C29132">
        <v>0</v>
      </c>
      <c r="D29132" t="s">
        <v>315</v>
      </c>
      <c r="E29132" t="s">
        <v>630</v>
      </c>
      <c r="F29132">
        <v>3.7076762443879665</v>
      </c>
    </row>
    <row r="29133" spans="1:6" hidden="1" x14ac:dyDescent="0.35">
      <c r="A29133">
        <v>29131</v>
      </c>
      <c r="B29133" t="s">
        <v>846</v>
      </c>
      <c r="C29133">
        <v>0</v>
      </c>
      <c r="D29133" t="s">
        <v>315</v>
      </c>
      <c r="E29133" t="s">
        <v>631</v>
      </c>
      <c r="F29133">
        <v>27.263129695476366</v>
      </c>
    </row>
    <row r="29134" spans="1:6" hidden="1" x14ac:dyDescent="0.35">
      <c r="A29134">
        <v>29132</v>
      </c>
      <c r="B29134" t="s">
        <v>846</v>
      </c>
      <c r="C29134">
        <v>0</v>
      </c>
      <c r="D29134" t="s">
        <v>315</v>
      </c>
      <c r="E29134" t="s">
        <v>632</v>
      </c>
      <c r="F29134">
        <v>1.2018571715895234</v>
      </c>
    </row>
    <row r="29135" spans="1:6" hidden="1" x14ac:dyDescent="0.35">
      <c r="A29135">
        <v>29133</v>
      </c>
      <c r="B29135" t="s">
        <v>846</v>
      </c>
      <c r="C29135">
        <v>0</v>
      </c>
      <c r="D29135" t="s">
        <v>315</v>
      </c>
      <c r="E29135" t="s">
        <v>633</v>
      </c>
      <c r="F29135">
        <v>17.130145989354272</v>
      </c>
    </row>
    <row r="29136" spans="1:6" hidden="1" x14ac:dyDescent="0.35">
      <c r="A29136">
        <v>29134</v>
      </c>
      <c r="B29136" t="s">
        <v>846</v>
      </c>
      <c r="C29136">
        <v>0</v>
      </c>
      <c r="D29136" t="s">
        <v>315</v>
      </c>
      <c r="E29136" t="s">
        <v>634</v>
      </c>
      <c r="F29136">
        <v>2.0237092337925406</v>
      </c>
    </row>
    <row r="29137" spans="1:6" hidden="1" x14ac:dyDescent="0.35">
      <c r="A29137">
        <v>29135</v>
      </c>
      <c r="B29137" t="s">
        <v>846</v>
      </c>
      <c r="C29137">
        <v>0</v>
      </c>
      <c r="D29137" t="s">
        <v>315</v>
      </c>
      <c r="E29137" t="s">
        <v>635</v>
      </c>
      <c r="F29137">
        <v>0.20774156574769309</v>
      </c>
    </row>
    <row r="29138" spans="1:6" hidden="1" x14ac:dyDescent="0.35">
      <c r="A29138">
        <v>29136</v>
      </c>
      <c r="B29138" t="s">
        <v>846</v>
      </c>
      <c r="C29138">
        <v>0</v>
      </c>
      <c r="D29138" t="s">
        <v>315</v>
      </c>
      <c r="E29138" t="s">
        <v>636</v>
      </c>
      <c r="F29138">
        <v>7.2255734484674786E-5</v>
      </c>
    </row>
    <row r="29139" spans="1:6" hidden="1" x14ac:dyDescent="0.35">
      <c r="A29139">
        <v>29137</v>
      </c>
      <c r="B29139" t="s">
        <v>846</v>
      </c>
      <c r="C29139">
        <v>0</v>
      </c>
      <c r="D29139" t="s">
        <v>315</v>
      </c>
      <c r="E29139" t="s">
        <v>637</v>
      </c>
      <c r="F29139">
        <v>1.6330475073653882E-2</v>
      </c>
    </row>
    <row r="29140" spans="1:6" hidden="1" x14ac:dyDescent="0.35">
      <c r="A29140">
        <v>29138</v>
      </c>
      <c r="B29140" t="s">
        <v>846</v>
      </c>
      <c r="C29140">
        <v>0</v>
      </c>
      <c r="D29140" t="s">
        <v>315</v>
      </c>
      <c r="E29140" t="s">
        <v>638</v>
      </c>
      <c r="F29140">
        <v>1.0964127093258584</v>
      </c>
    </row>
    <row r="29141" spans="1:6" hidden="1" x14ac:dyDescent="0.35">
      <c r="A29141">
        <v>29139</v>
      </c>
      <c r="B29141" t="s">
        <v>846</v>
      </c>
      <c r="C29141">
        <v>0</v>
      </c>
      <c r="D29141" t="s">
        <v>315</v>
      </c>
      <c r="E29141" t="s">
        <v>639</v>
      </c>
      <c r="F29141">
        <v>1.009290848116692</v>
      </c>
    </row>
    <row r="29142" spans="1:6" hidden="1" x14ac:dyDescent="0.35">
      <c r="A29142">
        <v>29140</v>
      </c>
      <c r="B29142" t="s">
        <v>846</v>
      </c>
      <c r="C29142">
        <v>0</v>
      </c>
      <c r="D29142" t="s">
        <v>315</v>
      </c>
      <c r="E29142" t="s">
        <v>640</v>
      </c>
      <c r="F29142">
        <v>22.137281466137722</v>
      </c>
    </row>
    <row r="29143" spans="1:6" hidden="1" x14ac:dyDescent="0.35">
      <c r="A29143">
        <v>29141</v>
      </c>
      <c r="B29143" t="s">
        <v>846</v>
      </c>
      <c r="C29143">
        <v>0</v>
      </c>
      <c r="D29143" t="s">
        <v>315</v>
      </c>
      <c r="E29143" t="s">
        <v>641</v>
      </c>
      <c r="F29143">
        <v>56.360454077284409</v>
      </c>
    </row>
    <row r="29144" spans="1:6" hidden="1" x14ac:dyDescent="0.35">
      <c r="A29144">
        <v>29142</v>
      </c>
      <c r="B29144" t="s">
        <v>846</v>
      </c>
      <c r="C29144">
        <v>0</v>
      </c>
      <c r="D29144" t="s">
        <v>316</v>
      </c>
      <c r="E29144" t="s">
        <v>642</v>
      </c>
      <c r="F29144">
        <v>1.6857712564555141</v>
      </c>
    </row>
    <row r="29145" spans="1:6" hidden="1" x14ac:dyDescent="0.35">
      <c r="A29145">
        <v>29143</v>
      </c>
      <c r="B29145" t="s">
        <v>846</v>
      </c>
      <c r="C29145">
        <v>0</v>
      </c>
      <c r="D29145" t="s">
        <v>316</v>
      </c>
      <c r="E29145" t="s">
        <v>643</v>
      </c>
      <c r="F29145">
        <v>1.6221157892640807</v>
      </c>
    </row>
    <row r="29146" spans="1:6" hidden="1" x14ac:dyDescent="0.35">
      <c r="A29146">
        <v>29144</v>
      </c>
      <c r="B29146" t="s">
        <v>846</v>
      </c>
      <c r="C29146">
        <v>0</v>
      </c>
      <c r="D29146" t="s">
        <v>316</v>
      </c>
      <c r="E29146" t="s">
        <v>644</v>
      </c>
      <c r="F29146">
        <v>0.55860191676923132</v>
      </c>
    </row>
    <row r="29147" spans="1:6" hidden="1" x14ac:dyDescent="0.35">
      <c r="A29147">
        <v>29145</v>
      </c>
      <c r="B29147" t="s">
        <v>846</v>
      </c>
      <c r="C29147">
        <v>0</v>
      </c>
      <c r="D29147" t="s">
        <v>316</v>
      </c>
      <c r="E29147" t="s">
        <v>645</v>
      </c>
      <c r="F29147">
        <v>1.2247650474909333</v>
      </c>
    </row>
    <row r="29148" spans="1:6" hidden="1" x14ac:dyDescent="0.35">
      <c r="A29148">
        <v>29146</v>
      </c>
      <c r="B29148" t="s">
        <v>846</v>
      </c>
      <c r="C29148">
        <v>0</v>
      </c>
      <c r="D29148" t="s">
        <v>316</v>
      </c>
      <c r="E29148" t="s">
        <v>646</v>
      </c>
      <c r="F29148">
        <v>2.8142011031116714</v>
      </c>
    </row>
    <row r="29149" spans="1:6" hidden="1" x14ac:dyDescent="0.35">
      <c r="A29149">
        <v>29147</v>
      </c>
      <c r="B29149" t="s">
        <v>846</v>
      </c>
      <c r="C29149">
        <v>0</v>
      </c>
      <c r="D29149" t="s">
        <v>316</v>
      </c>
      <c r="E29149" t="s">
        <v>647</v>
      </c>
      <c r="F29149">
        <v>33.451579349387799</v>
      </c>
    </row>
    <row r="29150" spans="1:6" hidden="1" x14ac:dyDescent="0.35">
      <c r="A29150">
        <v>29148</v>
      </c>
      <c r="B29150" t="s">
        <v>846</v>
      </c>
      <c r="C29150">
        <v>0</v>
      </c>
      <c r="D29150" t="s">
        <v>314</v>
      </c>
      <c r="E29150" t="s">
        <v>648</v>
      </c>
      <c r="F29150">
        <v>7.7770239946892605</v>
      </c>
    </row>
    <row r="29151" spans="1:6" hidden="1" x14ac:dyDescent="0.35">
      <c r="A29151">
        <v>29149</v>
      </c>
      <c r="B29151" t="s">
        <v>846</v>
      </c>
      <c r="C29151">
        <v>0</v>
      </c>
      <c r="D29151" t="s">
        <v>314</v>
      </c>
      <c r="E29151" t="s">
        <v>649</v>
      </c>
      <c r="F29151">
        <v>18.398954291216153</v>
      </c>
    </row>
    <row r="29152" spans="1:6" hidden="1" x14ac:dyDescent="0.35">
      <c r="A29152">
        <v>29150</v>
      </c>
      <c r="B29152" t="s">
        <v>846</v>
      </c>
      <c r="C29152">
        <v>0</v>
      </c>
      <c r="D29152" t="s">
        <v>25</v>
      </c>
      <c r="E29152" t="s">
        <v>650</v>
      </c>
      <c r="F29152">
        <v>2957.0821461961282</v>
      </c>
    </row>
    <row r="29153" spans="1:6" hidden="1" x14ac:dyDescent="0.35">
      <c r="A29153">
        <v>29151</v>
      </c>
      <c r="B29153" t="s">
        <v>846</v>
      </c>
      <c r="C29153">
        <v>0</v>
      </c>
      <c r="D29153" t="s">
        <v>25</v>
      </c>
      <c r="E29153" t="s">
        <v>651</v>
      </c>
      <c r="F29153">
        <v>0</v>
      </c>
    </row>
    <row r="29154" spans="1:6" hidden="1" x14ac:dyDescent="0.35">
      <c r="A29154">
        <v>29152</v>
      </c>
      <c r="B29154" t="s">
        <v>846</v>
      </c>
      <c r="C29154">
        <v>0</v>
      </c>
      <c r="D29154" t="s">
        <v>26</v>
      </c>
      <c r="E29154" t="s">
        <v>652</v>
      </c>
      <c r="F29154">
        <v>338.10256605806916</v>
      </c>
    </row>
    <row r="29155" spans="1:6" hidden="1" x14ac:dyDescent="0.35">
      <c r="A29155">
        <v>29153</v>
      </c>
      <c r="B29155" t="s">
        <v>846</v>
      </c>
      <c r="C29155">
        <v>0</v>
      </c>
      <c r="D29155" t="s">
        <v>26</v>
      </c>
      <c r="E29155" t="s">
        <v>653</v>
      </c>
      <c r="F29155">
        <v>20.937482691082984</v>
      </c>
    </row>
    <row r="29156" spans="1:6" hidden="1" x14ac:dyDescent="0.35">
      <c r="A29156">
        <v>29154</v>
      </c>
      <c r="B29156" t="s">
        <v>846</v>
      </c>
      <c r="C29156">
        <v>0</v>
      </c>
      <c r="D29156" t="s">
        <v>26</v>
      </c>
      <c r="E29156" t="s">
        <v>654</v>
      </c>
      <c r="F29156">
        <v>793.92887690549253</v>
      </c>
    </row>
    <row r="29157" spans="1:6" hidden="1" x14ac:dyDescent="0.35">
      <c r="A29157">
        <v>29155</v>
      </c>
      <c r="B29157" t="s">
        <v>846</v>
      </c>
      <c r="C29157">
        <v>0</v>
      </c>
      <c r="D29157" t="s">
        <v>26</v>
      </c>
      <c r="E29157" t="s">
        <v>655</v>
      </c>
      <c r="F29157">
        <v>355.85592126847115</v>
      </c>
    </row>
    <row r="29158" spans="1:6" hidden="1" x14ac:dyDescent="0.35">
      <c r="A29158">
        <v>29156</v>
      </c>
      <c r="B29158" t="s">
        <v>846</v>
      </c>
      <c r="C29158">
        <v>0</v>
      </c>
      <c r="D29158" t="s">
        <v>28</v>
      </c>
      <c r="E29158" t="s">
        <v>656</v>
      </c>
      <c r="F29158">
        <v>823.59741587626775</v>
      </c>
    </row>
    <row r="29159" spans="1:6" hidden="1" x14ac:dyDescent="0.35">
      <c r="A29159">
        <v>29157</v>
      </c>
      <c r="B29159" t="s">
        <v>846</v>
      </c>
      <c r="C29159">
        <v>0</v>
      </c>
      <c r="D29159" t="s">
        <v>27</v>
      </c>
      <c r="E29159" t="s">
        <v>657</v>
      </c>
      <c r="F29159">
        <v>85.853206465597296</v>
      </c>
    </row>
    <row r="29160" spans="1:6" hidden="1" x14ac:dyDescent="0.35">
      <c r="A29160">
        <v>29158</v>
      </c>
      <c r="B29160" t="s">
        <v>846</v>
      </c>
      <c r="C29160">
        <v>0</v>
      </c>
      <c r="D29160" t="s">
        <v>27</v>
      </c>
      <c r="E29160" t="s">
        <v>658</v>
      </c>
      <c r="F29160">
        <v>379.343641311895</v>
      </c>
    </row>
    <row r="29161" spans="1:6" hidden="1" x14ac:dyDescent="0.35">
      <c r="A29161">
        <v>29159</v>
      </c>
      <c r="B29161" t="s">
        <v>846</v>
      </c>
      <c r="C29161">
        <v>0</v>
      </c>
      <c r="D29161" t="s">
        <v>27</v>
      </c>
      <c r="E29161" t="s">
        <v>659</v>
      </c>
      <c r="F29161">
        <v>11.263409883715521</v>
      </c>
    </row>
    <row r="29162" spans="1:6" hidden="1" x14ac:dyDescent="0.35">
      <c r="A29162">
        <v>29160</v>
      </c>
      <c r="B29162" t="s">
        <v>846</v>
      </c>
      <c r="C29162">
        <v>0</v>
      </c>
      <c r="D29162" t="s">
        <v>27</v>
      </c>
      <c r="E29162" t="s">
        <v>660</v>
      </c>
      <c r="F29162">
        <v>36.188163935863777</v>
      </c>
    </row>
    <row r="29163" spans="1:6" hidden="1" x14ac:dyDescent="0.35">
      <c r="A29163">
        <v>29161</v>
      </c>
      <c r="B29163" t="s">
        <v>846</v>
      </c>
      <c r="C29163">
        <v>0</v>
      </c>
      <c r="D29163" t="s">
        <v>27</v>
      </c>
      <c r="E29163" t="s">
        <v>661</v>
      </c>
      <c r="F29163">
        <v>5.3995248904937734</v>
      </c>
    </row>
    <row r="29164" spans="1:6" hidden="1" x14ac:dyDescent="0.35">
      <c r="A29164">
        <v>29162</v>
      </c>
      <c r="B29164" t="s">
        <v>846</v>
      </c>
      <c r="C29164">
        <v>0</v>
      </c>
      <c r="D29164" t="s">
        <v>27</v>
      </c>
      <c r="E29164" t="s">
        <v>662</v>
      </c>
      <c r="F29164">
        <v>91.420124593258933</v>
      </c>
    </row>
    <row r="29165" spans="1:6" hidden="1" x14ac:dyDescent="0.35">
      <c r="A29165">
        <v>29163</v>
      </c>
      <c r="B29165" t="s">
        <v>846</v>
      </c>
      <c r="C29165">
        <v>0</v>
      </c>
      <c r="D29165" t="s">
        <v>27</v>
      </c>
      <c r="E29165" t="s">
        <v>663</v>
      </c>
      <c r="F29165">
        <v>277.87316400701269</v>
      </c>
    </row>
    <row r="29166" spans="1:6" hidden="1" x14ac:dyDescent="0.35">
      <c r="A29166">
        <v>29164</v>
      </c>
      <c r="B29166" t="s">
        <v>846</v>
      </c>
      <c r="C29166">
        <v>0</v>
      </c>
      <c r="D29166" t="s">
        <v>30</v>
      </c>
      <c r="E29166" t="s">
        <v>664</v>
      </c>
      <c r="F29166">
        <v>279.58968566050692</v>
      </c>
    </row>
    <row r="29167" spans="1:6" hidden="1" x14ac:dyDescent="0.35">
      <c r="A29167">
        <v>29165</v>
      </c>
      <c r="B29167" t="s">
        <v>846</v>
      </c>
      <c r="C29167">
        <v>0</v>
      </c>
      <c r="D29167" t="s">
        <v>32</v>
      </c>
      <c r="E29167" t="s">
        <v>665</v>
      </c>
      <c r="F29167">
        <v>238.68956939077245</v>
      </c>
    </row>
    <row r="29168" spans="1:6" hidden="1" x14ac:dyDescent="0.35">
      <c r="A29168">
        <v>29166</v>
      </c>
      <c r="B29168" t="s">
        <v>846</v>
      </c>
      <c r="C29168">
        <v>0</v>
      </c>
      <c r="D29168" t="s">
        <v>32</v>
      </c>
      <c r="E29168" t="s">
        <v>666</v>
      </c>
      <c r="F29168">
        <v>181.35723461684213</v>
      </c>
    </row>
    <row r="29169" spans="1:6" hidden="1" x14ac:dyDescent="0.35">
      <c r="A29169">
        <v>29167</v>
      </c>
      <c r="B29169" t="s">
        <v>846</v>
      </c>
      <c r="C29169">
        <v>0</v>
      </c>
      <c r="D29169" t="s">
        <v>32</v>
      </c>
      <c r="E29169" t="s">
        <v>667</v>
      </c>
      <c r="F29169">
        <v>159.77639382643247</v>
      </c>
    </row>
    <row r="29170" spans="1:6" hidden="1" x14ac:dyDescent="0.35">
      <c r="A29170">
        <v>29168</v>
      </c>
      <c r="B29170" t="s">
        <v>846</v>
      </c>
      <c r="C29170">
        <v>0</v>
      </c>
      <c r="D29170" t="s">
        <v>33</v>
      </c>
      <c r="E29170" t="s">
        <v>668</v>
      </c>
      <c r="F29170">
        <v>948.0715831064183</v>
      </c>
    </row>
    <row r="29171" spans="1:6" hidden="1" x14ac:dyDescent="0.35">
      <c r="A29171">
        <v>29169</v>
      </c>
      <c r="B29171" t="s">
        <v>846</v>
      </c>
      <c r="C29171">
        <v>0</v>
      </c>
      <c r="D29171" t="s">
        <v>34</v>
      </c>
      <c r="E29171" t="s">
        <v>669</v>
      </c>
      <c r="F29171">
        <v>228.8490603416227</v>
      </c>
    </row>
    <row r="29172" spans="1:6" hidden="1" x14ac:dyDescent="0.35">
      <c r="A29172">
        <v>29170</v>
      </c>
      <c r="B29172" t="s">
        <v>846</v>
      </c>
      <c r="C29172">
        <v>0</v>
      </c>
      <c r="D29172" t="s">
        <v>31</v>
      </c>
      <c r="E29172" t="s">
        <v>670</v>
      </c>
      <c r="F29172">
        <v>204.21676289974778</v>
      </c>
    </row>
    <row r="29173" spans="1:6" hidden="1" x14ac:dyDescent="0.35">
      <c r="A29173">
        <v>29171</v>
      </c>
      <c r="B29173" t="s">
        <v>846</v>
      </c>
      <c r="C29173">
        <v>0</v>
      </c>
      <c r="D29173" t="s">
        <v>34</v>
      </c>
      <c r="E29173" t="s">
        <v>671</v>
      </c>
      <c r="F29173">
        <v>138.86330806628351</v>
      </c>
    </row>
    <row r="29174" spans="1:6" hidden="1" x14ac:dyDescent="0.35">
      <c r="A29174">
        <v>29172</v>
      </c>
      <c r="B29174" t="s">
        <v>846</v>
      </c>
      <c r="C29174">
        <v>0</v>
      </c>
      <c r="D29174" t="s">
        <v>34</v>
      </c>
      <c r="E29174" t="s">
        <v>672</v>
      </c>
      <c r="F29174">
        <v>761.8101565348469</v>
      </c>
    </row>
    <row r="29175" spans="1:6" hidden="1" x14ac:dyDescent="0.35">
      <c r="A29175">
        <v>29173</v>
      </c>
      <c r="B29175" t="s">
        <v>846</v>
      </c>
      <c r="C29175">
        <v>0</v>
      </c>
      <c r="D29175" t="s">
        <v>35</v>
      </c>
      <c r="E29175" t="s">
        <v>673</v>
      </c>
      <c r="F29175">
        <v>1200.1795776355943</v>
      </c>
    </row>
    <row r="29176" spans="1:6" hidden="1" x14ac:dyDescent="0.35">
      <c r="A29176">
        <v>29174</v>
      </c>
      <c r="B29176" t="s">
        <v>846</v>
      </c>
      <c r="C29176">
        <v>0</v>
      </c>
      <c r="D29176" t="s">
        <v>36</v>
      </c>
      <c r="E29176" t="s">
        <v>674</v>
      </c>
      <c r="F29176">
        <v>561.63828818990612</v>
      </c>
    </row>
    <row r="29177" spans="1:6" hidden="1" x14ac:dyDescent="0.35">
      <c r="A29177">
        <v>29175</v>
      </c>
      <c r="B29177" t="s">
        <v>846</v>
      </c>
      <c r="C29177">
        <v>0</v>
      </c>
      <c r="D29177" t="s">
        <v>37</v>
      </c>
      <c r="E29177" t="s">
        <v>675</v>
      </c>
      <c r="F29177">
        <v>1034.0717861331177</v>
      </c>
    </row>
    <row r="29178" spans="1:6" hidden="1" x14ac:dyDescent="0.35">
      <c r="A29178">
        <v>29176</v>
      </c>
      <c r="B29178" t="s">
        <v>846</v>
      </c>
      <c r="C29178">
        <v>0</v>
      </c>
      <c r="D29178" t="s">
        <v>314</v>
      </c>
      <c r="E29178" t="s">
        <v>676</v>
      </c>
      <c r="F29178">
        <v>4.6091880732348693</v>
      </c>
    </row>
    <row r="29179" spans="1:6" hidden="1" x14ac:dyDescent="0.35">
      <c r="A29179">
        <v>29177</v>
      </c>
      <c r="B29179" t="s">
        <v>846</v>
      </c>
      <c r="C29179">
        <v>0</v>
      </c>
      <c r="D29179" t="s">
        <v>314</v>
      </c>
      <c r="E29179" t="s">
        <v>677</v>
      </c>
      <c r="F29179">
        <v>5.2232511465649569</v>
      </c>
    </row>
    <row r="29180" spans="1:6" hidden="1" x14ac:dyDescent="0.35">
      <c r="A29180">
        <v>29178</v>
      </c>
      <c r="B29180" t="s">
        <v>846</v>
      </c>
      <c r="C29180">
        <v>0</v>
      </c>
      <c r="D29180" t="s">
        <v>314</v>
      </c>
      <c r="E29180" t="s">
        <v>678</v>
      </c>
      <c r="F29180">
        <v>4.7927124060269088</v>
      </c>
    </row>
    <row r="29181" spans="1:6" hidden="1" x14ac:dyDescent="0.35">
      <c r="A29181">
        <v>29179</v>
      </c>
      <c r="B29181" t="s">
        <v>846</v>
      </c>
      <c r="C29181">
        <v>0</v>
      </c>
      <c r="D29181" t="s">
        <v>314</v>
      </c>
      <c r="E29181" t="s">
        <v>679</v>
      </c>
      <c r="F29181">
        <v>7.1843404405279525</v>
      </c>
    </row>
    <row r="29182" spans="1:6" hidden="1" x14ac:dyDescent="0.35">
      <c r="A29182">
        <v>29180</v>
      </c>
      <c r="B29182" t="s">
        <v>846</v>
      </c>
      <c r="C29182">
        <v>0</v>
      </c>
      <c r="D29182" t="s">
        <v>314</v>
      </c>
      <c r="E29182" t="s">
        <v>680</v>
      </c>
      <c r="F29182">
        <v>1.3222290921512152</v>
      </c>
    </row>
    <row r="29183" spans="1:6" hidden="1" x14ac:dyDescent="0.35">
      <c r="A29183">
        <v>29181</v>
      </c>
      <c r="B29183" t="s">
        <v>846</v>
      </c>
      <c r="C29183">
        <v>0</v>
      </c>
      <c r="D29183" t="s">
        <v>314</v>
      </c>
      <c r="E29183" t="s">
        <v>681</v>
      </c>
      <c r="F29183">
        <v>2.3556380872866498</v>
      </c>
    </row>
    <row r="29184" spans="1:6" hidden="1" x14ac:dyDescent="0.35">
      <c r="A29184">
        <v>29182</v>
      </c>
      <c r="B29184" t="s">
        <v>846</v>
      </c>
      <c r="C29184">
        <v>0</v>
      </c>
      <c r="D29184" t="s">
        <v>314</v>
      </c>
      <c r="E29184" t="s">
        <v>682</v>
      </c>
      <c r="F29184">
        <v>4.0382828393214876</v>
      </c>
    </row>
    <row r="29185" spans="1:6" hidden="1" x14ac:dyDescent="0.35">
      <c r="A29185">
        <v>29183</v>
      </c>
      <c r="B29185" t="s">
        <v>846</v>
      </c>
      <c r="C29185">
        <v>0</v>
      </c>
      <c r="D29185" t="s">
        <v>314</v>
      </c>
      <c r="E29185" t="s">
        <v>683</v>
      </c>
      <c r="F29185">
        <v>0.72372319872735624</v>
      </c>
    </row>
    <row r="29186" spans="1:6" hidden="1" x14ac:dyDescent="0.35">
      <c r="A29186">
        <v>29184</v>
      </c>
      <c r="B29186" t="s">
        <v>846</v>
      </c>
      <c r="C29186">
        <v>0</v>
      </c>
      <c r="D29186" t="s">
        <v>314</v>
      </c>
      <c r="E29186" t="s">
        <v>684</v>
      </c>
      <c r="F29186">
        <v>0.22829855597776944</v>
      </c>
    </row>
    <row r="29187" spans="1:6" hidden="1" x14ac:dyDescent="0.35">
      <c r="A29187">
        <v>29185</v>
      </c>
      <c r="B29187" t="s">
        <v>846</v>
      </c>
      <c r="C29187">
        <v>0</v>
      </c>
      <c r="D29187" t="s">
        <v>314</v>
      </c>
      <c r="E29187" t="s">
        <v>685</v>
      </c>
      <c r="F29187">
        <v>7.049270693607089</v>
      </c>
    </row>
    <row r="29188" spans="1:6" hidden="1" x14ac:dyDescent="0.35">
      <c r="A29188">
        <v>29186</v>
      </c>
      <c r="B29188" t="s">
        <v>846</v>
      </c>
      <c r="C29188">
        <v>0</v>
      </c>
      <c r="D29188" t="s">
        <v>314</v>
      </c>
      <c r="E29188" t="s">
        <v>686</v>
      </c>
      <c r="F29188">
        <v>7.8443197718431987</v>
      </c>
    </row>
    <row r="29189" spans="1:6" hidden="1" x14ac:dyDescent="0.35">
      <c r="A29189">
        <v>29187</v>
      </c>
      <c r="B29189" t="s">
        <v>846</v>
      </c>
      <c r="C29189">
        <v>0</v>
      </c>
      <c r="D29189" t="s">
        <v>314</v>
      </c>
      <c r="E29189" t="s">
        <v>687</v>
      </c>
      <c r="F29189">
        <v>0.77965156093193821</v>
      </c>
    </row>
    <row r="29190" spans="1:6" hidden="1" x14ac:dyDescent="0.35">
      <c r="A29190">
        <v>29188</v>
      </c>
      <c r="B29190" t="s">
        <v>846</v>
      </c>
      <c r="C29190">
        <v>0</v>
      </c>
      <c r="D29190" t="s">
        <v>314</v>
      </c>
      <c r="E29190" t="s">
        <v>688</v>
      </c>
      <c r="F29190">
        <v>22.328284138932439</v>
      </c>
    </row>
    <row r="29191" spans="1:6" hidden="1" x14ac:dyDescent="0.35">
      <c r="A29191">
        <v>29189</v>
      </c>
      <c r="B29191" t="s">
        <v>846</v>
      </c>
      <c r="C29191">
        <v>0</v>
      </c>
      <c r="D29191" t="s">
        <v>314</v>
      </c>
      <c r="E29191" t="s">
        <v>689</v>
      </c>
      <c r="F29191">
        <v>22.355690822051347</v>
      </c>
    </row>
    <row r="29192" spans="1:6" hidden="1" x14ac:dyDescent="0.35">
      <c r="A29192">
        <v>29190</v>
      </c>
      <c r="B29192" t="s">
        <v>846</v>
      </c>
      <c r="C29192">
        <v>0</v>
      </c>
      <c r="D29192" t="s">
        <v>314</v>
      </c>
      <c r="E29192" t="s">
        <v>690</v>
      </c>
      <c r="F29192">
        <v>23.00423113651993</v>
      </c>
    </row>
    <row r="29193" spans="1:6" hidden="1" x14ac:dyDescent="0.35">
      <c r="A29193">
        <v>29191</v>
      </c>
      <c r="B29193" t="s">
        <v>846</v>
      </c>
      <c r="C29193">
        <v>0</v>
      </c>
      <c r="D29193" t="s">
        <v>314</v>
      </c>
      <c r="E29193" t="s">
        <v>691</v>
      </c>
      <c r="F29193">
        <v>13.133848188153777</v>
      </c>
    </row>
    <row r="29194" spans="1:6" hidden="1" x14ac:dyDescent="0.35">
      <c r="A29194">
        <v>29192</v>
      </c>
      <c r="B29194" t="s">
        <v>846</v>
      </c>
      <c r="C29194">
        <v>0</v>
      </c>
      <c r="D29194" t="s">
        <v>314</v>
      </c>
      <c r="E29194" t="s">
        <v>692</v>
      </c>
      <c r="F29194">
        <v>8.2866092564905358</v>
      </c>
    </row>
    <row r="29195" spans="1:6" hidden="1" x14ac:dyDescent="0.35">
      <c r="A29195">
        <v>29193</v>
      </c>
      <c r="B29195" t="s">
        <v>846</v>
      </c>
      <c r="C29195">
        <v>0</v>
      </c>
      <c r="D29195" t="s">
        <v>314</v>
      </c>
      <c r="E29195" t="s">
        <v>693</v>
      </c>
      <c r="F29195">
        <v>13.574540634240481</v>
      </c>
    </row>
    <row r="29196" spans="1:6" hidden="1" x14ac:dyDescent="0.35">
      <c r="A29196">
        <v>29194</v>
      </c>
      <c r="B29196" t="s">
        <v>846</v>
      </c>
      <c r="C29196">
        <v>0</v>
      </c>
      <c r="D29196" t="s">
        <v>314</v>
      </c>
      <c r="E29196" t="s">
        <v>694</v>
      </c>
      <c r="F29196">
        <v>3.9592918092029628</v>
      </c>
    </row>
    <row r="29197" spans="1:6" hidden="1" x14ac:dyDescent="0.35">
      <c r="A29197">
        <v>29195</v>
      </c>
      <c r="B29197" t="s">
        <v>846</v>
      </c>
      <c r="C29197">
        <v>0</v>
      </c>
      <c r="D29197" t="s">
        <v>314</v>
      </c>
      <c r="E29197" t="s">
        <v>695</v>
      </c>
      <c r="F29197">
        <v>5.1729147651152383</v>
      </c>
    </row>
    <row r="29198" spans="1:6" hidden="1" x14ac:dyDescent="0.35">
      <c r="A29198">
        <v>29196</v>
      </c>
      <c r="B29198" t="s">
        <v>846</v>
      </c>
      <c r="C29198">
        <v>0</v>
      </c>
      <c r="D29198" t="s">
        <v>38</v>
      </c>
      <c r="E29198" t="s">
        <v>696</v>
      </c>
      <c r="F29198">
        <v>170.26546751367911</v>
      </c>
    </row>
    <row r="29199" spans="1:6" hidden="1" x14ac:dyDescent="0.35">
      <c r="A29199">
        <v>29197</v>
      </c>
      <c r="B29199" t="s">
        <v>846</v>
      </c>
      <c r="C29199">
        <v>0</v>
      </c>
      <c r="D29199" t="s">
        <v>38</v>
      </c>
      <c r="E29199" t="s">
        <v>697</v>
      </c>
      <c r="F29199">
        <v>398.50513732548575</v>
      </c>
    </row>
    <row r="29200" spans="1:6" hidden="1" x14ac:dyDescent="0.35">
      <c r="A29200">
        <v>29198</v>
      </c>
      <c r="B29200" t="s">
        <v>846</v>
      </c>
      <c r="C29200">
        <v>0</v>
      </c>
      <c r="D29200" t="s">
        <v>38</v>
      </c>
      <c r="E29200" t="s">
        <v>698</v>
      </c>
      <c r="F29200">
        <v>197.19576031540373</v>
      </c>
    </row>
    <row r="29201" spans="1:6" hidden="1" x14ac:dyDescent="0.35">
      <c r="A29201">
        <v>29199</v>
      </c>
      <c r="B29201" t="s">
        <v>846</v>
      </c>
      <c r="C29201">
        <v>0</v>
      </c>
      <c r="D29201" t="s">
        <v>39</v>
      </c>
      <c r="E29201" t="s">
        <v>699</v>
      </c>
      <c r="F29201">
        <v>21.017728475466757</v>
      </c>
    </row>
    <row r="29202" spans="1:6" hidden="1" x14ac:dyDescent="0.35">
      <c r="A29202">
        <v>29200</v>
      </c>
      <c r="B29202" t="s">
        <v>846</v>
      </c>
      <c r="C29202">
        <v>0</v>
      </c>
      <c r="D29202">
        <v>0</v>
      </c>
      <c r="E29202" t="s">
        <v>700</v>
      </c>
      <c r="F29202">
        <v>0</v>
      </c>
    </row>
    <row r="29203" spans="1:6" hidden="1" x14ac:dyDescent="0.35">
      <c r="A29203">
        <v>29201</v>
      </c>
      <c r="B29203" t="s">
        <v>847</v>
      </c>
      <c r="C29203">
        <v>0</v>
      </c>
      <c r="D29203" t="s">
        <v>9</v>
      </c>
      <c r="E29203" t="s">
        <v>502</v>
      </c>
      <c r="F29203">
        <v>242.18561642208834</v>
      </c>
    </row>
    <row r="29204" spans="1:6" hidden="1" x14ac:dyDescent="0.35">
      <c r="A29204">
        <v>29202</v>
      </c>
      <c r="B29204" t="s">
        <v>847</v>
      </c>
      <c r="C29204">
        <v>0</v>
      </c>
      <c r="D29204" t="s">
        <v>9</v>
      </c>
      <c r="E29204" t="s">
        <v>503</v>
      </c>
      <c r="F29204">
        <v>225.99341264340237</v>
      </c>
    </row>
    <row r="29205" spans="1:6" hidden="1" x14ac:dyDescent="0.35">
      <c r="A29205">
        <v>29203</v>
      </c>
      <c r="B29205" t="s">
        <v>847</v>
      </c>
      <c r="C29205">
        <v>0</v>
      </c>
      <c r="D29205" t="s">
        <v>9</v>
      </c>
      <c r="E29205" t="s">
        <v>504</v>
      </c>
      <c r="F29205">
        <v>545.56285181372505</v>
      </c>
    </row>
    <row r="29206" spans="1:6" hidden="1" x14ac:dyDescent="0.35">
      <c r="A29206">
        <v>29204</v>
      </c>
      <c r="B29206" t="s">
        <v>847</v>
      </c>
      <c r="C29206">
        <v>0</v>
      </c>
      <c r="D29206" t="s">
        <v>9</v>
      </c>
      <c r="E29206" t="s">
        <v>505</v>
      </c>
      <c r="F29206">
        <v>837.84089488010954</v>
      </c>
    </row>
    <row r="29207" spans="1:6" hidden="1" x14ac:dyDescent="0.35">
      <c r="A29207">
        <v>29205</v>
      </c>
      <c r="B29207" t="s">
        <v>847</v>
      </c>
      <c r="C29207">
        <v>0</v>
      </c>
      <c r="D29207" t="s">
        <v>9</v>
      </c>
      <c r="E29207" t="s">
        <v>506</v>
      </c>
      <c r="F29207">
        <v>991.54069416942946</v>
      </c>
    </row>
    <row r="29208" spans="1:6" hidden="1" x14ac:dyDescent="0.35">
      <c r="A29208">
        <v>29206</v>
      </c>
      <c r="B29208" t="s">
        <v>847</v>
      </c>
      <c r="C29208">
        <v>0</v>
      </c>
      <c r="D29208" t="s">
        <v>9</v>
      </c>
      <c r="E29208" t="s">
        <v>507</v>
      </c>
      <c r="F29208">
        <v>198.71988554440847</v>
      </c>
    </row>
    <row r="29209" spans="1:6" hidden="1" x14ac:dyDescent="0.35">
      <c r="A29209">
        <v>29207</v>
      </c>
      <c r="B29209" t="s">
        <v>847</v>
      </c>
      <c r="C29209">
        <v>0</v>
      </c>
      <c r="D29209" t="s">
        <v>9</v>
      </c>
      <c r="E29209" t="s">
        <v>508</v>
      </c>
      <c r="F29209">
        <v>62.23544576264748</v>
      </c>
    </row>
    <row r="29210" spans="1:6" hidden="1" x14ac:dyDescent="0.35">
      <c r="A29210">
        <v>29208</v>
      </c>
      <c r="B29210" t="s">
        <v>847</v>
      </c>
      <c r="C29210">
        <v>0</v>
      </c>
      <c r="D29210" t="s">
        <v>9</v>
      </c>
      <c r="E29210" t="s">
        <v>509</v>
      </c>
      <c r="F29210">
        <v>406.94810895170394</v>
      </c>
    </row>
    <row r="29211" spans="1:6" hidden="1" x14ac:dyDescent="0.35">
      <c r="A29211">
        <v>29209</v>
      </c>
      <c r="B29211" t="s">
        <v>847</v>
      </c>
      <c r="C29211">
        <v>0</v>
      </c>
      <c r="D29211" t="s">
        <v>9</v>
      </c>
      <c r="E29211" t="s">
        <v>510</v>
      </c>
      <c r="F29211">
        <v>1123.1341261930854</v>
      </c>
    </row>
    <row r="29212" spans="1:6" hidden="1" x14ac:dyDescent="0.35">
      <c r="A29212">
        <v>29210</v>
      </c>
      <c r="B29212" t="s">
        <v>847</v>
      </c>
      <c r="C29212">
        <v>0</v>
      </c>
      <c r="D29212" t="s">
        <v>9</v>
      </c>
      <c r="E29212" t="s">
        <v>511</v>
      </c>
      <c r="F29212">
        <v>198.56428441909139</v>
      </c>
    </row>
    <row r="29213" spans="1:6" hidden="1" x14ac:dyDescent="0.35">
      <c r="A29213">
        <v>29211</v>
      </c>
      <c r="B29213" t="s">
        <v>847</v>
      </c>
      <c r="C29213">
        <v>0</v>
      </c>
      <c r="D29213" t="s">
        <v>9</v>
      </c>
      <c r="E29213" t="s">
        <v>512</v>
      </c>
      <c r="F29213">
        <v>757.39860618608748</v>
      </c>
    </row>
    <row r="29214" spans="1:6" hidden="1" x14ac:dyDescent="0.35">
      <c r="A29214">
        <v>29212</v>
      </c>
      <c r="B29214" t="s">
        <v>847</v>
      </c>
      <c r="C29214">
        <v>0</v>
      </c>
      <c r="D29214" t="s">
        <v>9</v>
      </c>
      <c r="E29214" t="s">
        <v>513</v>
      </c>
      <c r="F29214">
        <v>31.643975567111553</v>
      </c>
    </row>
    <row r="29215" spans="1:6" hidden="1" x14ac:dyDescent="0.35">
      <c r="A29215">
        <v>29213</v>
      </c>
      <c r="B29215" t="s">
        <v>847</v>
      </c>
      <c r="C29215">
        <v>0</v>
      </c>
      <c r="D29215" t="s">
        <v>9</v>
      </c>
      <c r="E29215" t="s">
        <v>514</v>
      </c>
      <c r="F29215">
        <v>44.445521013625999</v>
      </c>
    </row>
    <row r="29216" spans="1:6" hidden="1" x14ac:dyDescent="0.35">
      <c r="A29216">
        <v>29214</v>
      </c>
      <c r="B29216" t="s">
        <v>847</v>
      </c>
      <c r="C29216">
        <v>0</v>
      </c>
      <c r="D29216" t="s">
        <v>9</v>
      </c>
      <c r="E29216" t="s">
        <v>515</v>
      </c>
      <c r="F29216">
        <v>402.45698912489104</v>
      </c>
    </row>
    <row r="29217" spans="1:6" hidden="1" x14ac:dyDescent="0.35">
      <c r="A29217">
        <v>29215</v>
      </c>
      <c r="B29217" t="s">
        <v>847</v>
      </c>
      <c r="C29217">
        <v>0</v>
      </c>
      <c r="D29217" t="s">
        <v>9</v>
      </c>
      <c r="E29217" t="s">
        <v>516</v>
      </c>
      <c r="F29217">
        <v>13.132940444912236</v>
      </c>
    </row>
    <row r="29218" spans="1:6" hidden="1" x14ac:dyDescent="0.35">
      <c r="A29218">
        <v>29216</v>
      </c>
      <c r="B29218" t="s">
        <v>847</v>
      </c>
      <c r="C29218">
        <v>0</v>
      </c>
      <c r="D29218" t="s">
        <v>9</v>
      </c>
      <c r="E29218" t="s">
        <v>517</v>
      </c>
      <c r="F29218">
        <v>0</v>
      </c>
    </row>
    <row r="29219" spans="1:6" hidden="1" x14ac:dyDescent="0.35">
      <c r="A29219">
        <v>29217</v>
      </c>
      <c r="B29219" t="s">
        <v>847</v>
      </c>
      <c r="C29219">
        <v>0</v>
      </c>
      <c r="D29219" t="s">
        <v>9</v>
      </c>
      <c r="E29219" t="s">
        <v>518</v>
      </c>
      <c r="F29219">
        <v>0</v>
      </c>
    </row>
    <row r="29220" spans="1:6" hidden="1" x14ac:dyDescent="0.35">
      <c r="A29220">
        <v>29218</v>
      </c>
      <c r="B29220" t="s">
        <v>847</v>
      </c>
      <c r="C29220">
        <v>0</v>
      </c>
      <c r="D29220" t="s">
        <v>9</v>
      </c>
      <c r="E29220" t="s">
        <v>519</v>
      </c>
      <c r="F29220">
        <v>121.94356725678944</v>
      </c>
    </row>
    <row r="29221" spans="1:6" hidden="1" x14ac:dyDescent="0.35">
      <c r="A29221">
        <v>29219</v>
      </c>
      <c r="B29221" t="s">
        <v>847</v>
      </c>
      <c r="C29221">
        <v>0</v>
      </c>
      <c r="D29221" t="s">
        <v>9</v>
      </c>
      <c r="E29221" t="s">
        <v>520</v>
      </c>
      <c r="F29221">
        <v>80.152787798268889</v>
      </c>
    </row>
    <row r="29222" spans="1:6" hidden="1" x14ac:dyDescent="0.35">
      <c r="A29222">
        <v>29220</v>
      </c>
      <c r="B29222" t="s">
        <v>847</v>
      </c>
      <c r="C29222">
        <v>0</v>
      </c>
      <c r="D29222" t="s">
        <v>106</v>
      </c>
      <c r="E29222" t="s">
        <v>521</v>
      </c>
      <c r="F29222">
        <v>1.5098900457898972</v>
      </c>
    </row>
    <row r="29223" spans="1:6" hidden="1" x14ac:dyDescent="0.35">
      <c r="A29223">
        <v>29221</v>
      </c>
      <c r="B29223" t="s">
        <v>847</v>
      </c>
      <c r="C29223">
        <v>0</v>
      </c>
      <c r="D29223" t="s">
        <v>106</v>
      </c>
      <c r="E29223" t="s">
        <v>522</v>
      </c>
      <c r="F29223">
        <v>7.8657901629663574E-2</v>
      </c>
    </row>
    <row r="29224" spans="1:6" hidden="1" x14ac:dyDescent="0.35">
      <c r="A29224">
        <v>29222</v>
      </c>
      <c r="B29224" t="s">
        <v>847</v>
      </c>
      <c r="C29224">
        <v>0</v>
      </c>
      <c r="D29224" t="s">
        <v>106</v>
      </c>
      <c r="E29224" t="s">
        <v>523</v>
      </c>
      <c r="F29224">
        <v>7.6987356091523234</v>
      </c>
    </row>
    <row r="29225" spans="1:6" hidden="1" x14ac:dyDescent="0.35">
      <c r="A29225">
        <v>29223</v>
      </c>
      <c r="B29225" t="s">
        <v>847</v>
      </c>
      <c r="C29225">
        <v>0</v>
      </c>
      <c r="D29225" t="s">
        <v>106</v>
      </c>
      <c r="E29225" t="s">
        <v>524</v>
      </c>
      <c r="F29225">
        <v>0</v>
      </c>
    </row>
    <row r="29226" spans="1:6" hidden="1" x14ac:dyDescent="0.35">
      <c r="A29226">
        <v>29224</v>
      </c>
      <c r="B29226" t="s">
        <v>847</v>
      </c>
      <c r="C29226">
        <v>0</v>
      </c>
      <c r="D29226" t="s">
        <v>106</v>
      </c>
      <c r="E29226" t="s">
        <v>525</v>
      </c>
      <c r="F29226">
        <v>0.83527572866898359</v>
      </c>
    </row>
    <row r="29227" spans="1:6" hidden="1" x14ac:dyDescent="0.35">
      <c r="A29227">
        <v>29225</v>
      </c>
      <c r="B29227" t="s">
        <v>847</v>
      </c>
      <c r="C29227">
        <v>0</v>
      </c>
      <c r="D29227" t="s">
        <v>106</v>
      </c>
      <c r="E29227" t="s">
        <v>526</v>
      </c>
      <c r="F29227">
        <v>1.7666542735330755E-2</v>
      </c>
    </row>
    <row r="29228" spans="1:6" hidden="1" x14ac:dyDescent="0.35">
      <c r="A29228">
        <v>29226</v>
      </c>
      <c r="B29228" t="s">
        <v>847</v>
      </c>
      <c r="C29228">
        <v>0</v>
      </c>
      <c r="D29228" t="s">
        <v>106</v>
      </c>
      <c r="E29228" t="s">
        <v>527</v>
      </c>
      <c r="F29228">
        <v>0.15939279119225302</v>
      </c>
    </row>
    <row r="29229" spans="1:6" hidden="1" x14ac:dyDescent="0.35">
      <c r="A29229">
        <v>29227</v>
      </c>
      <c r="B29229" t="s">
        <v>847</v>
      </c>
      <c r="C29229">
        <v>0</v>
      </c>
      <c r="D29229" t="s">
        <v>106</v>
      </c>
      <c r="E29229" t="s">
        <v>528</v>
      </c>
      <c r="F29229">
        <v>1.5340933485046429E-2</v>
      </c>
    </row>
    <row r="29230" spans="1:6" hidden="1" x14ac:dyDescent="0.35">
      <c r="A29230">
        <v>29228</v>
      </c>
      <c r="B29230" t="s">
        <v>847</v>
      </c>
      <c r="C29230">
        <v>0</v>
      </c>
      <c r="D29230" t="s">
        <v>105</v>
      </c>
      <c r="E29230" t="s">
        <v>529</v>
      </c>
      <c r="F29230">
        <v>3.811799722711382</v>
      </c>
    </row>
    <row r="29231" spans="1:6" hidden="1" x14ac:dyDescent="0.35">
      <c r="A29231">
        <v>29229</v>
      </c>
      <c r="B29231" t="s">
        <v>847</v>
      </c>
      <c r="C29231">
        <v>0</v>
      </c>
      <c r="D29231" t="s">
        <v>105</v>
      </c>
      <c r="E29231" t="s">
        <v>530</v>
      </c>
      <c r="F29231">
        <v>6.6835107050891152</v>
      </c>
    </row>
    <row r="29232" spans="1:6" hidden="1" x14ac:dyDescent="0.35">
      <c r="A29232">
        <v>29230</v>
      </c>
      <c r="B29232" t="s">
        <v>847</v>
      </c>
      <c r="C29232">
        <v>0</v>
      </c>
      <c r="D29232" t="s">
        <v>105</v>
      </c>
      <c r="E29232" t="s">
        <v>531</v>
      </c>
      <c r="F29232">
        <v>0.11481070411190518</v>
      </c>
    </row>
    <row r="29233" spans="1:6" hidden="1" x14ac:dyDescent="0.35">
      <c r="A29233">
        <v>29231</v>
      </c>
      <c r="B29233" t="s">
        <v>847</v>
      </c>
      <c r="C29233">
        <v>0</v>
      </c>
      <c r="D29233" t="s">
        <v>105</v>
      </c>
      <c r="E29233" t="s">
        <v>532</v>
      </c>
      <c r="F29233">
        <v>2.167637855360939</v>
      </c>
    </row>
    <row r="29234" spans="1:6" hidden="1" x14ac:dyDescent="0.35">
      <c r="A29234">
        <v>29232</v>
      </c>
      <c r="B29234" t="s">
        <v>847</v>
      </c>
      <c r="C29234">
        <v>0</v>
      </c>
      <c r="D29234" t="s">
        <v>10</v>
      </c>
      <c r="E29234" t="s">
        <v>533</v>
      </c>
      <c r="F29234">
        <v>2.2381511315309814</v>
      </c>
    </row>
    <row r="29235" spans="1:6" hidden="1" x14ac:dyDescent="0.35">
      <c r="A29235">
        <v>29233</v>
      </c>
      <c r="B29235" t="s">
        <v>847</v>
      </c>
      <c r="C29235">
        <v>0</v>
      </c>
      <c r="D29235" t="s">
        <v>10</v>
      </c>
      <c r="E29235" t="s">
        <v>534</v>
      </c>
      <c r="F29235">
        <v>22.702639196541757</v>
      </c>
    </row>
    <row r="29236" spans="1:6" hidden="1" x14ac:dyDescent="0.35">
      <c r="A29236">
        <v>29234</v>
      </c>
      <c r="B29236" t="s">
        <v>847</v>
      </c>
      <c r="C29236">
        <v>0</v>
      </c>
      <c r="D29236" t="s">
        <v>10</v>
      </c>
      <c r="E29236" t="s">
        <v>535</v>
      </c>
      <c r="F29236">
        <v>244.35107396354826</v>
      </c>
    </row>
    <row r="29237" spans="1:6" hidden="1" x14ac:dyDescent="0.35">
      <c r="A29237">
        <v>29235</v>
      </c>
      <c r="B29237" t="s">
        <v>847</v>
      </c>
      <c r="C29237">
        <v>0</v>
      </c>
      <c r="D29237" t="s">
        <v>10</v>
      </c>
      <c r="E29237" t="s">
        <v>536</v>
      </c>
      <c r="F29237">
        <v>13.007765784152641</v>
      </c>
    </row>
    <row r="29238" spans="1:6" hidden="1" x14ac:dyDescent="0.35">
      <c r="A29238">
        <v>29236</v>
      </c>
      <c r="B29238" t="s">
        <v>847</v>
      </c>
      <c r="C29238">
        <v>0</v>
      </c>
      <c r="D29238" t="s">
        <v>10</v>
      </c>
      <c r="E29238" t="s">
        <v>537</v>
      </c>
      <c r="F29238">
        <v>14.598159718642522</v>
      </c>
    </row>
    <row r="29239" spans="1:6" hidden="1" x14ac:dyDescent="0.35">
      <c r="A29239">
        <v>29237</v>
      </c>
      <c r="B29239" t="s">
        <v>847</v>
      </c>
      <c r="C29239">
        <v>0</v>
      </c>
      <c r="D29239" t="s">
        <v>10</v>
      </c>
      <c r="E29239" t="s">
        <v>538</v>
      </c>
      <c r="F29239">
        <v>8.9922294301298979</v>
      </c>
    </row>
    <row r="29240" spans="1:6" hidden="1" x14ac:dyDescent="0.35">
      <c r="A29240">
        <v>29238</v>
      </c>
      <c r="B29240" t="s">
        <v>847</v>
      </c>
      <c r="C29240">
        <v>0</v>
      </c>
      <c r="D29240" t="s">
        <v>10</v>
      </c>
      <c r="E29240" t="s">
        <v>539</v>
      </c>
      <c r="F29240">
        <v>28.885366733989994</v>
      </c>
    </row>
    <row r="29241" spans="1:6" hidden="1" x14ac:dyDescent="0.35">
      <c r="A29241">
        <v>29239</v>
      </c>
      <c r="B29241" t="s">
        <v>847</v>
      </c>
      <c r="C29241">
        <v>0</v>
      </c>
      <c r="D29241" t="s">
        <v>10</v>
      </c>
      <c r="E29241" t="s">
        <v>540</v>
      </c>
      <c r="F29241">
        <v>13.989260845393089</v>
      </c>
    </row>
    <row r="29242" spans="1:6" hidden="1" x14ac:dyDescent="0.35">
      <c r="A29242">
        <v>29240</v>
      </c>
      <c r="B29242" t="s">
        <v>847</v>
      </c>
      <c r="C29242">
        <v>0</v>
      </c>
      <c r="D29242" t="s">
        <v>10</v>
      </c>
      <c r="E29242" t="s">
        <v>541</v>
      </c>
      <c r="F29242">
        <v>5.6182571089461302</v>
      </c>
    </row>
    <row r="29243" spans="1:6" hidden="1" x14ac:dyDescent="0.35">
      <c r="A29243">
        <v>29241</v>
      </c>
      <c r="B29243" t="s">
        <v>847</v>
      </c>
      <c r="C29243">
        <v>0</v>
      </c>
      <c r="D29243" t="s">
        <v>10</v>
      </c>
      <c r="E29243" t="s">
        <v>542</v>
      </c>
      <c r="F29243">
        <v>22.408649807147913</v>
      </c>
    </row>
    <row r="29244" spans="1:6" hidden="1" x14ac:dyDescent="0.35">
      <c r="A29244">
        <v>29242</v>
      </c>
      <c r="B29244" t="s">
        <v>847</v>
      </c>
      <c r="C29244">
        <v>0</v>
      </c>
      <c r="D29244" t="s">
        <v>10</v>
      </c>
      <c r="E29244" t="s">
        <v>543</v>
      </c>
      <c r="F29244">
        <v>4.2838203159709467</v>
      </c>
    </row>
    <row r="29245" spans="1:6" hidden="1" x14ac:dyDescent="0.35">
      <c r="A29245">
        <v>29243</v>
      </c>
      <c r="B29245" t="s">
        <v>847</v>
      </c>
      <c r="C29245">
        <v>0</v>
      </c>
      <c r="D29245" t="s">
        <v>12</v>
      </c>
      <c r="E29245" t="s">
        <v>544</v>
      </c>
      <c r="F29245">
        <v>499.30997022991414</v>
      </c>
    </row>
    <row r="29246" spans="1:6" hidden="1" x14ac:dyDescent="0.35">
      <c r="A29246">
        <v>29244</v>
      </c>
      <c r="B29246" t="s">
        <v>847</v>
      </c>
      <c r="C29246">
        <v>0</v>
      </c>
      <c r="D29246" t="s">
        <v>12</v>
      </c>
      <c r="E29246" t="s">
        <v>545</v>
      </c>
      <c r="F29246">
        <v>182.1005593669789</v>
      </c>
    </row>
    <row r="29247" spans="1:6" hidden="1" x14ac:dyDescent="0.35">
      <c r="A29247">
        <v>29245</v>
      </c>
      <c r="B29247" t="s">
        <v>847</v>
      </c>
      <c r="C29247">
        <v>0</v>
      </c>
      <c r="D29247" t="s">
        <v>12</v>
      </c>
      <c r="E29247" t="s">
        <v>546</v>
      </c>
      <c r="F29247">
        <v>325.82879957254738</v>
      </c>
    </row>
    <row r="29248" spans="1:6" hidden="1" x14ac:dyDescent="0.35">
      <c r="A29248">
        <v>29246</v>
      </c>
      <c r="B29248" t="s">
        <v>847</v>
      </c>
      <c r="C29248">
        <v>0</v>
      </c>
      <c r="D29248" t="s">
        <v>12</v>
      </c>
      <c r="E29248" t="s">
        <v>547</v>
      </c>
      <c r="F29248">
        <v>126.31729865849191</v>
      </c>
    </row>
    <row r="29249" spans="1:6" hidden="1" x14ac:dyDescent="0.35">
      <c r="A29249">
        <v>29247</v>
      </c>
      <c r="B29249" t="s">
        <v>847</v>
      </c>
      <c r="C29249">
        <v>0</v>
      </c>
      <c r="D29249" t="s">
        <v>12</v>
      </c>
      <c r="E29249" t="s">
        <v>548</v>
      </c>
      <c r="F29249">
        <v>88.542683221130872</v>
      </c>
    </row>
    <row r="29250" spans="1:6" hidden="1" x14ac:dyDescent="0.35">
      <c r="A29250">
        <v>29248</v>
      </c>
      <c r="B29250" t="s">
        <v>847</v>
      </c>
      <c r="C29250">
        <v>0</v>
      </c>
      <c r="D29250" t="s">
        <v>12</v>
      </c>
      <c r="E29250" t="s">
        <v>549</v>
      </c>
      <c r="F29250">
        <v>332.94819218272971</v>
      </c>
    </row>
    <row r="29251" spans="1:6" hidden="1" x14ac:dyDescent="0.35">
      <c r="A29251">
        <v>29249</v>
      </c>
      <c r="B29251" t="s">
        <v>847</v>
      </c>
      <c r="C29251">
        <v>0</v>
      </c>
      <c r="D29251" t="s">
        <v>12</v>
      </c>
      <c r="E29251" t="s">
        <v>550</v>
      </c>
      <c r="F29251">
        <v>74.617040590765882</v>
      </c>
    </row>
    <row r="29252" spans="1:6" hidden="1" x14ac:dyDescent="0.35">
      <c r="A29252">
        <v>29250</v>
      </c>
      <c r="B29252" t="s">
        <v>847</v>
      </c>
      <c r="C29252">
        <v>0</v>
      </c>
      <c r="D29252" t="s">
        <v>12</v>
      </c>
      <c r="E29252" t="s">
        <v>551</v>
      </c>
      <c r="F29252">
        <v>40.863255626160118</v>
      </c>
    </row>
    <row r="29253" spans="1:6" hidden="1" x14ac:dyDescent="0.35">
      <c r="A29253">
        <v>29251</v>
      </c>
      <c r="B29253" t="s">
        <v>847</v>
      </c>
      <c r="C29253">
        <v>0</v>
      </c>
      <c r="D29253" t="s">
        <v>12</v>
      </c>
      <c r="E29253" t="s">
        <v>552</v>
      </c>
      <c r="F29253">
        <v>1495.3090659357629</v>
      </c>
    </row>
    <row r="29254" spans="1:6" hidden="1" x14ac:dyDescent="0.35">
      <c r="A29254">
        <v>29252</v>
      </c>
      <c r="B29254" t="s">
        <v>847</v>
      </c>
      <c r="C29254">
        <v>0</v>
      </c>
      <c r="D29254" t="s">
        <v>12</v>
      </c>
      <c r="E29254" t="s">
        <v>553</v>
      </c>
      <c r="F29254">
        <v>417.6647141577028</v>
      </c>
    </row>
    <row r="29255" spans="1:6" hidden="1" x14ac:dyDescent="0.35">
      <c r="A29255">
        <v>29253</v>
      </c>
      <c r="B29255" t="s">
        <v>847</v>
      </c>
      <c r="C29255">
        <v>0</v>
      </c>
      <c r="D29255" t="s">
        <v>12</v>
      </c>
      <c r="E29255" t="s">
        <v>554</v>
      </c>
      <c r="F29255">
        <v>185.75032831164674</v>
      </c>
    </row>
    <row r="29256" spans="1:6" hidden="1" x14ac:dyDescent="0.35">
      <c r="A29256">
        <v>29254</v>
      </c>
      <c r="B29256" t="s">
        <v>847</v>
      </c>
      <c r="C29256">
        <v>0</v>
      </c>
      <c r="D29256" t="s">
        <v>12</v>
      </c>
      <c r="E29256" t="s">
        <v>555</v>
      </c>
      <c r="F29256">
        <v>158.75149476201423</v>
      </c>
    </row>
    <row r="29257" spans="1:6" hidden="1" x14ac:dyDescent="0.35">
      <c r="A29257">
        <v>29255</v>
      </c>
      <c r="B29257" t="s">
        <v>847</v>
      </c>
      <c r="C29257">
        <v>0</v>
      </c>
      <c r="D29257" t="s">
        <v>13</v>
      </c>
      <c r="E29257" t="s">
        <v>556</v>
      </c>
      <c r="F29257">
        <v>281.75953235772238</v>
      </c>
    </row>
    <row r="29258" spans="1:6" hidden="1" x14ac:dyDescent="0.35">
      <c r="A29258">
        <v>29256</v>
      </c>
      <c r="B29258" t="s">
        <v>847</v>
      </c>
      <c r="C29258">
        <v>0</v>
      </c>
      <c r="D29258" t="s">
        <v>13</v>
      </c>
      <c r="E29258" t="s">
        <v>557</v>
      </c>
      <c r="F29258">
        <v>330.54873526710242</v>
      </c>
    </row>
    <row r="29259" spans="1:6" hidden="1" x14ac:dyDescent="0.35">
      <c r="A29259">
        <v>29257</v>
      </c>
      <c r="B29259" t="s">
        <v>847</v>
      </c>
      <c r="C29259">
        <v>0</v>
      </c>
      <c r="D29259" t="s">
        <v>13</v>
      </c>
      <c r="E29259" t="s">
        <v>558</v>
      </c>
      <c r="F29259">
        <v>106.53060708128893</v>
      </c>
    </row>
    <row r="29260" spans="1:6" hidden="1" x14ac:dyDescent="0.35">
      <c r="A29260">
        <v>29258</v>
      </c>
      <c r="B29260" t="s">
        <v>847</v>
      </c>
      <c r="C29260">
        <v>0</v>
      </c>
      <c r="D29260" t="s">
        <v>14</v>
      </c>
      <c r="E29260" t="s">
        <v>559</v>
      </c>
      <c r="F29260">
        <v>323.89974436898996</v>
      </c>
    </row>
    <row r="29261" spans="1:6" hidden="1" x14ac:dyDescent="0.35">
      <c r="A29261">
        <v>29259</v>
      </c>
      <c r="B29261" t="s">
        <v>847</v>
      </c>
      <c r="C29261">
        <v>0</v>
      </c>
      <c r="D29261" t="s">
        <v>14</v>
      </c>
      <c r="E29261" t="s">
        <v>560</v>
      </c>
      <c r="F29261">
        <v>0</v>
      </c>
    </row>
    <row r="29262" spans="1:6" hidden="1" x14ac:dyDescent="0.35">
      <c r="A29262">
        <v>29260</v>
      </c>
      <c r="B29262" t="s">
        <v>847</v>
      </c>
      <c r="C29262">
        <v>0</v>
      </c>
      <c r="D29262" t="s">
        <v>15</v>
      </c>
      <c r="E29262" t="s">
        <v>561</v>
      </c>
      <c r="F29262">
        <v>51.11719773631814</v>
      </c>
    </row>
    <row r="29263" spans="1:6" hidden="1" x14ac:dyDescent="0.35">
      <c r="A29263">
        <v>29261</v>
      </c>
      <c r="B29263" t="s">
        <v>847</v>
      </c>
      <c r="C29263">
        <v>0</v>
      </c>
      <c r="D29263" t="s">
        <v>15</v>
      </c>
      <c r="E29263" t="s">
        <v>562</v>
      </c>
      <c r="F29263">
        <v>0</v>
      </c>
    </row>
    <row r="29264" spans="1:6" hidden="1" x14ac:dyDescent="0.35">
      <c r="A29264">
        <v>29262</v>
      </c>
      <c r="B29264" t="s">
        <v>847</v>
      </c>
      <c r="C29264">
        <v>0</v>
      </c>
      <c r="D29264" t="s">
        <v>15</v>
      </c>
      <c r="E29264" t="s">
        <v>563</v>
      </c>
      <c r="F29264">
        <v>500.12498036326048</v>
      </c>
    </row>
    <row r="29265" spans="1:6" hidden="1" x14ac:dyDescent="0.35">
      <c r="A29265">
        <v>29263</v>
      </c>
      <c r="B29265" t="s">
        <v>847</v>
      </c>
      <c r="C29265">
        <v>0</v>
      </c>
      <c r="D29265" t="s">
        <v>15</v>
      </c>
      <c r="E29265" t="s">
        <v>564</v>
      </c>
      <c r="F29265">
        <v>355.55283022576913</v>
      </c>
    </row>
    <row r="29266" spans="1:6" hidden="1" x14ac:dyDescent="0.35">
      <c r="A29266">
        <v>29264</v>
      </c>
      <c r="B29266" t="s">
        <v>847</v>
      </c>
      <c r="C29266">
        <v>0</v>
      </c>
      <c r="D29266" t="s">
        <v>16</v>
      </c>
      <c r="E29266" t="s">
        <v>565</v>
      </c>
      <c r="F29266">
        <v>8.4444250007316448</v>
      </c>
    </row>
    <row r="29267" spans="1:6" hidden="1" x14ac:dyDescent="0.35">
      <c r="A29267">
        <v>29265</v>
      </c>
      <c r="B29267" t="s">
        <v>847</v>
      </c>
      <c r="C29267">
        <v>0</v>
      </c>
      <c r="D29267" t="s">
        <v>16</v>
      </c>
      <c r="E29267" t="s">
        <v>566</v>
      </c>
      <c r="F29267">
        <v>2.2181804537059419E-3</v>
      </c>
    </row>
    <row r="29268" spans="1:6" hidden="1" x14ac:dyDescent="0.35">
      <c r="A29268">
        <v>29266</v>
      </c>
      <c r="B29268" t="s">
        <v>847</v>
      </c>
      <c r="C29268">
        <v>0</v>
      </c>
      <c r="D29268" t="s">
        <v>16</v>
      </c>
      <c r="E29268" t="s">
        <v>567</v>
      </c>
      <c r="F29268">
        <v>0.13056625943077479</v>
      </c>
    </row>
    <row r="29269" spans="1:6" hidden="1" x14ac:dyDescent="0.35">
      <c r="A29269">
        <v>29267</v>
      </c>
      <c r="B29269" t="s">
        <v>847</v>
      </c>
      <c r="C29269">
        <v>0</v>
      </c>
      <c r="D29269" t="s">
        <v>16</v>
      </c>
      <c r="E29269" t="s">
        <v>568</v>
      </c>
      <c r="F29269">
        <v>9.5648143181158698</v>
      </c>
    </row>
    <row r="29270" spans="1:6" hidden="1" x14ac:dyDescent="0.35">
      <c r="A29270">
        <v>29268</v>
      </c>
      <c r="B29270" t="s">
        <v>847</v>
      </c>
      <c r="C29270">
        <v>0</v>
      </c>
      <c r="D29270" t="s">
        <v>16</v>
      </c>
      <c r="E29270" t="s">
        <v>569</v>
      </c>
      <c r="F29270">
        <v>0.61231695482272963</v>
      </c>
    </row>
    <row r="29271" spans="1:6" hidden="1" x14ac:dyDescent="0.35">
      <c r="A29271">
        <v>29269</v>
      </c>
      <c r="B29271" t="s">
        <v>847</v>
      </c>
      <c r="C29271">
        <v>0</v>
      </c>
      <c r="D29271" t="s">
        <v>16</v>
      </c>
      <c r="E29271" t="s">
        <v>570</v>
      </c>
      <c r="F29271">
        <v>5.7174277261755439E-2</v>
      </c>
    </row>
    <row r="29272" spans="1:6" hidden="1" x14ac:dyDescent="0.35">
      <c r="A29272">
        <v>29270</v>
      </c>
      <c r="B29272" t="s">
        <v>847</v>
      </c>
      <c r="C29272">
        <v>0</v>
      </c>
      <c r="D29272" t="s">
        <v>16</v>
      </c>
      <c r="E29272" t="s">
        <v>571</v>
      </c>
      <c r="F29272">
        <v>1.1286801661862089</v>
      </c>
    </row>
    <row r="29273" spans="1:6" hidden="1" x14ac:dyDescent="0.35">
      <c r="A29273">
        <v>29271</v>
      </c>
      <c r="B29273" t="s">
        <v>847</v>
      </c>
      <c r="C29273">
        <v>0</v>
      </c>
      <c r="D29273" t="s">
        <v>16</v>
      </c>
      <c r="E29273" t="s">
        <v>572</v>
      </c>
      <c r="F29273">
        <v>5.6625179370366396</v>
      </c>
    </row>
    <row r="29274" spans="1:6" hidden="1" x14ac:dyDescent="0.35">
      <c r="A29274">
        <v>29272</v>
      </c>
      <c r="B29274" t="s">
        <v>847</v>
      </c>
      <c r="C29274">
        <v>0</v>
      </c>
      <c r="D29274" t="s">
        <v>16</v>
      </c>
      <c r="E29274" t="s">
        <v>573</v>
      </c>
      <c r="F29274">
        <v>12.481040540689566</v>
      </c>
    </row>
    <row r="29275" spans="1:6" hidden="1" x14ac:dyDescent="0.35">
      <c r="A29275">
        <v>29273</v>
      </c>
      <c r="B29275" t="s">
        <v>847</v>
      </c>
      <c r="C29275">
        <v>0</v>
      </c>
      <c r="D29275" t="s">
        <v>16</v>
      </c>
      <c r="E29275" t="s">
        <v>574</v>
      </c>
      <c r="F29275">
        <v>2.9606280580406987</v>
      </c>
    </row>
    <row r="29276" spans="1:6" hidden="1" x14ac:dyDescent="0.35">
      <c r="A29276">
        <v>29274</v>
      </c>
      <c r="B29276" t="s">
        <v>847</v>
      </c>
      <c r="C29276">
        <v>0</v>
      </c>
      <c r="D29276" t="s">
        <v>16</v>
      </c>
      <c r="E29276" t="s">
        <v>575</v>
      </c>
      <c r="F29276">
        <v>0.15741505372548664</v>
      </c>
    </row>
    <row r="29277" spans="1:6" hidden="1" x14ac:dyDescent="0.35">
      <c r="A29277">
        <v>29275</v>
      </c>
      <c r="B29277" t="s">
        <v>847</v>
      </c>
      <c r="C29277">
        <v>0</v>
      </c>
      <c r="D29277" t="s">
        <v>16</v>
      </c>
      <c r="E29277" t="s">
        <v>576</v>
      </c>
      <c r="F29277">
        <v>2.5389859691456511</v>
      </c>
    </row>
    <row r="29278" spans="1:6" hidden="1" x14ac:dyDescent="0.35">
      <c r="A29278">
        <v>29276</v>
      </c>
      <c r="B29278" t="s">
        <v>847</v>
      </c>
      <c r="C29278">
        <v>0</v>
      </c>
      <c r="D29278" t="s">
        <v>16</v>
      </c>
      <c r="E29278" t="s">
        <v>577</v>
      </c>
      <c r="F29278">
        <v>5.6410148602406E-2</v>
      </c>
    </row>
    <row r="29279" spans="1:6" hidden="1" x14ac:dyDescent="0.35">
      <c r="A29279">
        <v>29277</v>
      </c>
      <c r="B29279" t="s">
        <v>847</v>
      </c>
      <c r="C29279">
        <v>0</v>
      </c>
      <c r="D29279" t="s">
        <v>16</v>
      </c>
      <c r="E29279" t="s">
        <v>578</v>
      </c>
      <c r="F29279">
        <v>3.8911392335095073E-2</v>
      </c>
    </row>
    <row r="29280" spans="1:6" hidden="1" x14ac:dyDescent="0.35">
      <c r="A29280">
        <v>29278</v>
      </c>
      <c r="B29280" t="s">
        <v>847</v>
      </c>
      <c r="C29280">
        <v>0</v>
      </c>
      <c r="D29280" t="s">
        <v>16</v>
      </c>
      <c r="E29280" t="s">
        <v>579</v>
      </c>
      <c r="F29280">
        <v>0.15613668827709093</v>
      </c>
    </row>
    <row r="29281" spans="1:6" hidden="1" x14ac:dyDescent="0.35">
      <c r="A29281">
        <v>29279</v>
      </c>
      <c r="B29281" t="s">
        <v>847</v>
      </c>
      <c r="C29281">
        <v>0</v>
      </c>
      <c r="D29281" t="s">
        <v>16</v>
      </c>
      <c r="E29281" t="s">
        <v>580</v>
      </c>
      <c r="F29281">
        <v>0.30974217297791939</v>
      </c>
    </row>
    <row r="29282" spans="1:6" hidden="1" x14ac:dyDescent="0.35">
      <c r="A29282">
        <v>29280</v>
      </c>
      <c r="B29282" t="s">
        <v>847</v>
      </c>
      <c r="C29282">
        <v>0</v>
      </c>
      <c r="D29282" t="s">
        <v>16</v>
      </c>
      <c r="E29282" t="s">
        <v>581</v>
      </c>
      <c r="F29282">
        <v>0.39225449397896239</v>
      </c>
    </row>
    <row r="29283" spans="1:6" hidden="1" x14ac:dyDescent="0.35">
      <c r="A29283">
        <v>29281</v>
      </c>
      <c r="B29283" t="s">
        <v>847</v>
      </c>
      <c r="C29283">
        <v>0</v>
      </c>
      <c r="D29283" t="s">
        <v>16</v>
      </c>
      <c r="E29283" t="s">
        <v>582</v>
      </c>
      <c r="F29283">
        <v>0.69553145699449803</v>
      </c>
    </row>
    <row r="29284" spans="1:6" hidden="1" x14ac:dyDescent="0.35">
      <c r="A29284">
        <v>29282</v>
      </c>
      <c r="B29284" t="s">
        <v>847</v>
      </c>
      <c r="C29284">
        <v>0</v>
      </c>
      <c r="D29284" t="s">
        <v>16</v>
      </c>
      <c r="E29284" t="s">
        <v>583</v>
      </c>
      <c r="F29284">
        <v>0.2139350373845251</v>
      </c>
    </row>
    <row r="29285" spans="1:6" hidden="1" x14ac:dyDescent="0.35">
      <c r="A29285">
        <v>29283</v>
      </c>
      <c r="B29285" t="s">
        <v>847</v>
      </c>
      <c r="C29285">
        <v>0</v>
      </c>
      <c r="D29285" t="s">
        <v>16</v>
      </c>
      <c r="E29285" t="s">
        <v>584</v>
      </c>
      <c r="F29285">
        <v>0.12653771266957811</v>
      </c>
    </row>
    <row r="29286" spans="1:6" hidden="1" x14ac:dyDescent="0.35">
      <c r="A29286">
        <v>29284</v>
      </c>
      <c r="B29286" t="s">
        <v>847</v>
      </c>
      <c r="C29286">
        <v>0</v>
      </c>
      <c r="D29286" t="s">
        <v>16</v>
      </c>
      <c r="E29286" t="s">
        <v>585</v>
      </c>
      <c r="F29286">
        <v>2.5176542290804664</v>
      </c>
    </row>
    <row r="29287" spans="1:6" hidden="1" x14ac:dyDescent="0.35">
      <c r="A29287">
        <v>29285</v>
      </c>
      <c r="B29287" t="s">
        <v>847</v>
      </c>
      <c r="C29287">
        <v>0</v>
      </c>
      <c r="D29287" t="s">
        <v>100</v>
      </c>
      <c r="E29287" t="s">
        <v>586</v>
      </c>
      <c r="F29287">
        <v>1.93376472638637</v>
      </c>
    </row>
    <row r="29288" spans="1:6" hidden="1" x14ac:dyDescent="0.35">
      <c r="A29288">
        <v>29286</v>
      </c>
      <c r="B29288" t="s">
        <v>847</v>
      </c>
      <c r="C29288">
        <v>0</v>
      </c>
      <c r="D29288" t="s">
        <v>100</v>
      </c>
      <c r="E29288" t="s">
        <v>587</v>
      </c>
      <c r="F29288">
        <v>52.662174251064279</v>
      </c>
    </row>
    <row r="29289" spans="1:6" hidden="1" x14ac:dyDescent="0.35">
      <c r="A29289">
        <v>29287</v>
      </c>
      <c r="B29289" t="s">
        <v>847</v>
      </c>
      <c r="C29289">
        <v>0</v>
      </c>
      <c r="D29289" t="s">
        <v>100</v>
      </c>
      <c r="E29289" t="s">
        <v>588</v>
      </c>
      <c r="F29289">
        <v>0</v>
      </c>
    </row>
    <row r="29290" spans="1:6" hidden="1" x14ac:dyDescent="0.35">
      <c r="A29290">
        <v>29288</v>
      </c>
      <c r="B29290" t="s">
        <v>847</v>
      </c>
      <c r="C29290">
        <v>0</v>
      </c>
      <c r="D29290" t="s">
        <v>100</v>
      </c>
      <c r="E29290" t="s">
        <v>589</v>
      </c>
      <c r="F29290">
        <v>4.557421923016336</v>
      </c>
    </row>
    <row r="29291" spans="1:6" hidden="1" x14ac:dyDescent="0.35">
      <c r="A29291">
        <v>29289</v>
      </c>
      <c r="B29291" t="s">
        <v>847</v>
      </c>
      <c r="C29291">
        <v>0</v>
      </c>
      <c r="D29291" t="s">
        <v>100</v>
      </c>
      <c r="E29291" t="s">
        <v>590</v>
      </c>
      <c r="F29291">
        <v>34.773960340104345</v>
      </c>
    </row>
    <row r="29292" spans="1:6" hidden="1" x14ac:dyDescent="0.35">
      <c r="A29292">
        <v>29290</v>
      </c>
      <c r="B29292" t="s">
        <v>847</v>
      </c>
      <c r="C29292">
        <v>0</v>
      </c>
      <c r="D29292" t="s">
        <v>100</v>
      </c>
      <c r="E29292" t="s">
        <v>591</v>
      </c>
      <c r="F29292">
        <v>1161.9725217596565</v>
      </c>
    </row>
    <row r="29293" spans="1:6" hidden="1" x14ac:dyDescent="0.35">
      <c r="A29293">
        <v>29291</v>
      </c>
      <c r="B29293" t="s">
        <v>847</v>
      </c>
      <c r="C29293">
        <v>0</v>
      </c>
      <c r="D29293" t="s">
        <v>100</v>
      </c>
      <c r="E29293" t="s">
        <v>592</v>
      </c>
      <c r="F29293">
        <v>23.915350635907629</v>
      </c>
    </row>
    <row r="29294" spans="1:6" hidden="1" x14ac:dyDescent="0.35">
      <c r="A29294">
        <v>29292</v>
      </c>
      <c r="B29294" t="s">
        <v>847</v>
      </c>
      <c r="C29294">
        <v>0</v>
      </c>
      <c r="D29294" t="s">
        <v>100</v>
      </c>
      <c r="E29294" t="s">
        <v>593</v>
      </c>
      <c r="F29294">
        <v>1.8457205127490004</v>
      </c>
    </row>
    <row r="29295" spans="1:6" hidden="1" x14ac:dyDescent="0.35">
      <c r="A29295">
        <v>29293</v>
      </c>
      <c r="B29295" t="s">
        <v>847</v>
      </c>
      <c r="C29295">
        <v>0</v>
      </c>
      <c r="D29295" t="s">
        <v>16</v>
      </c>
      <c r="E29295" t="s">
        <v>594</v>
      </c>
      <c r="F29295">
        <v>3.1856208485408963</v>
      </c>
    </row>
    <row r="29296" spans="1:6" hidden="1" x14ac:dyDescent="0.35">
      <c r="A29296">
        <v>29294</v>
      </c>
      <c r="B29296" t="s">
        <v>847</v>
      </c>
      <c r="C29296">
        <v>0</v>
      </c>
      <c r="D29296" t="s">
        <v>16</v>
      </c>
      <c r="E29296" t="s">
        <v>595</v>
      </c>
      <c r="F29296">
        <v>4.7835873117201668</v>
      </c>
    </row>
    <row r="29297" spans="1:6" hidden="1" x14ac:dyDescent="0.35">
      <c r="A29297">
        <v>29295</v>
      </c>
      <c r="B29297" t="s">
        <v>847</v>
      </c>
      <c r="C29297">
        <v>0</v>
      </c>
      <c r="D29297" t="s">
        <v>16</v>
      </c>
      <c r="E29297" t="s">
        <v>596</v>
      </c>
      <c r="F29297">
        <v>2.0414104738598819</v>
      </c>
    </row>
    <row r="29298" spans="1:6" hidden="1" x14ac:dyDescent="0.35">
      <c r="A29298">
        <v>29296</v>
      </c>
      <c r="B29298" t="s">
        <v>847</v>
      </c>
      <c r="C29298">
        <v>0</v>
      </c>
      <c r="D29298" t="s">
        <v>17</v>
      </c>
      <c r="E29298" t="s">
        <v>597</v>
      </c>
      <c r="F29298">
        <v>691.23897380918982</v>
      </c>
    </row>
    <row r="29299" spans="1:6" hidden="1" x14ac:dyDescent="0.35">
      <c r="A29299">
        <v>29297</v>
      </c>
      <c r="B29299" t="s">
        <v>847</v>
      </c>
      <c r="C29299">
        <v>0</v>
      </c>
      <c r="D29299" t="s">
        <v>310</v>
      </c>
      <c r="E29299" t="s">
        <v>598</v>
      </c>
      <c r="F29299">
        <v>110.13689997825804</v>
      </c>
    </row>
    <row r="29300" spans="1:6" hidden="1" x14ac:dyDescent="0.35">
      <c r="A29300">
        <v>29298</v>
      </c>
      <c r="B29300" t="s">
        <v>847</v>
      </c>
      <c r="C29300">
        <v>0</v>
      </c>
      <c r="D29300" t="s">
        <v>310</v>
      </c>
      <c r="E29300" t="s">
        <v>599</v>
      </c>
      <c r="F29300">
        <v>0</v>
      </c>
    </row>
    <row r="29301" spans="1:6" hidden="1" x14ac:dyDescent="0.35">
      <c r="A29301">
        <v>29299</v>
      </c>
      <c r="B29301" t="s">
        <v>847</v>
      </c>
      <c r="C29301">
        <v>0</v>
      </c>
      <c r="D29301" t="s">
        <v>311</v>
      </c>
      <c r="E29301" t="s">
        <v>600</v>
      </c>
      <c r="F29301">
        <v>46.450337343788043</v>
      </c>
    </row>
    <row r="29302" spans="1:6" hidden="1" x14ac:dyDescent="0.35">
      <c r="A29302">
        <v>29300</v>
      </c>
      <c r="B29302" t="s">
        <v>847</v>
      </c>
      <c r="C29302">
        <v>0</v>
      </c>
      <c r="D29302" t="s">
        <v>311</v>
      </c>
      <c r="E29302" t="s">
        <v>601</v>
      </c>
      <c r="F29302">
        <v>26.526223550078701</v>
      </c>
    </row>
    <row r="29303" spans="1:6" hidden="1" x14ac:dyDescent="0.35">
      <c r="A29303">
        <v>29301</v>
      </c>
      <c r="B29303" t="s">
        <v>847</v>
      </c>
      <c r="C29303">
        <v>0</v>
      </c>
      <c r="D29303" t="s">
        <v>311</v>
      </c>
      <c r="E29303" t="s">
        <v>602</v>
      </c>
      <c r="F29303">
        <v>132.0989636661798</v>
      </c>
    </row>
    <row r="29304" spans="1:6" hidden="1" x14ac:dyDescent="0.35">
      <c r="A29304">
        <v>29302</v>
      </c>
      <c r="B29304" t="s">
        <v>847</v>
      </c>
      <c r="C29304">
        <v>0</v>
      </c>
      <c r="D29304" t="s">
        <v>311</v>
      </c>
      <c r="E29304" t="s">
        <v>603</v>
      </c>
      <c r="F29304">
        <v>0</v>
      </c>
    </row>
    <row r="29305" spans="1:6" hidden="1" x14ac:dyDescent="0.35">
      <c r="A29305">
        <v>29303</v>
      </c>
      <c r="B29305" t="s">
        <v>847</v>
      </c>
      <c r="C29305">
        <v>0</v>
      </c>
      <c r="D29305" t="s">
        <v>311</v>
      </c>
      <c r="E29305" t="s">
        <v>604</v>
      </c>
      <c r="F29305">
        <v>78.627919024278796</v>
      </c>
    </row>
    <row r="29306" spans="1:6" hidden="1" x14ac:dyDescent="0.35">
      <c r="A29306">
        <v>29304</v>
      </c>
      <c r="B29306" t="s">
        <v>847</v>
      </c>
      <c r="C29306">
        <v>0</v>
      </c>
      <c r="D29306" t="s">
        <v>312</v>
      </c>
      <c r="E29306" t="s">
        <v>605</v>
      </c>
      <c r="F29306">
        <v>737.99824152712551</v>
      </c>
    </row>
    <row r="29307" spans="1:6" hidden="1" x14ac:dyDescent="0.35">
      <c r="A29307">
        <v>29305</v>
      </c>
      <c r="B29307" t="s">
        <v>847</v>
      </c>
      <c r="C29307">
        <v>0</v>
      </c>
      <c r="D29307" t="s">
        <v>312</v>
      </c>
      <c r="E29307" t="s">
        <v>606</v>
      </c>
      <c r="F29307">
        <v>0</v>
      </c>
    </row>
    <row r="29308" spans="1:6" hidden="1" x14ac:dyDescent="0.35">
      <c r="A29308">
        <v>29306</v>
      </c>
      <c r="B29308" t="s">
        <v>847</v>
      </c>
      <c r="C29308">
        <v>0</v>
      </c>
      <c r="D29308" t="s">
        <v>313</v>
      </c>
      <c r="E29308" t="s">
        <v>607</v>
      </c>
      <c r="F29308">
        <v>73.204693936539144</v>
      </c>
    </row>
    <row r="29309" spans="1:6" hidden="1" x14ac:dyDescent="0.35">
      <c r="A29309">
        <v>29307</v>
      </c>
      <c r="B29309" t="s">
        <v>847</v>
      </c>
      <c r="C29309">
        <v>0</v>
      </c>
      <c r="D29309" t="s">
        <v>313</v>
      </c>
      <c r="E29309" t="s">
        <v>608</v>
      </c>
      <c r="F29309">
        <v>0</v>
      </c>
    </row>
    <row r="29310" spans="1:6" hidden="1" x14ac:dyDescent="0.35">
      <c r="A29310">
        <v>29308</v>
      </c>
      <c r="B29310" t="s">
        <v>847</v>
      </c>
      <c r="C29310">
        <v>0</v>
      </c>
      <c r="D29310" t="s">
        <v>313</v>
      </c>
      <c r="E29310" t="s">
        <v>609</v>
      </c>
      <c r="F29310">
        <v>221.11192157456762</v>
      </c>
    </row>
    <row r="29311" spans="1:6" hidden="1" x14ac:dyDescent="0.35">
      <c r="A29311">
        <v>29309</v>
      </c>
      <c r="B29311" t="s">
        <v>847</v>
      </c>
      <c r="C29311">
        <v>0</v>
      </c>
      <c r="D29311" t="s">
        <v>313</v>
      </c>
      <c r="E29311" t="s">
        <v>610</v>
      </c>
      <c r="F29311">
        <v>0</v>
      </c>
    </row>
    <row r="29312" spans="1:6" hidden="1" x14ac:dyDescent="0.35">
      <c r="A29312">
        <v>29310</v>
      </c>
      <c r="B29312" t="s">
        <v>847</v>
      </c>
      <c r="C29312">
        <v>0</v>
      </c>
      <c r="D29312" t="s">
        <v>10</v>
      </c>
      <c r="E29312" t="s">
        <v>539</v>
      </c>
      <c r="F29312">
        <v>35.333058562538916</v>
      </c>
    </row>
    <row r="29313" spans="1:6" hidden="1" x14ac:dyDescent="0.35">
      <c r="A29313">
        <v>29311</v>
      </c>
      <c r="B29313" t="s">
        <v>847</v>
      </c>
      <c r="C29313">
        <v>0</v>
      </c>
      <c r="D29313" t="s">
        <v>313</v>
      </c>
      <c r="E29313" t="s">
        <v>611</v>
      </c>
      <c r="F29313">
        <v>0</v>
      </c>
    </row>
    <row r="29314" spans="1:6" hidden="1" x14ac:dyDescent="0.35">
      <c r="A29314">
        <v>29312</v>
      </c>
      <c r="B29314" t="s">
        <v>847</v>
      </c>
      <c r="C29314">
        <v>0</v>
      </c>
      <c r="D29314" t="s">
        <v>313</v>
      </c>
      <c r="E29314" t="s">
        <v>612</v>
      </c>
      <c r="F29314">
        <v>369.3477773940038</v>
      </c>
    </row>
    <row r="29315" spans="1:6" hidden="1" x14ac:dyDescent="0.35">
      <c r="A29315">
        <v>29313</v>
      </c>
      <c r="B29315" t="s">
        <v>847</v>
      </c>
      <c r="C29315">
        <v>0</v>
      </c>
      <c r="D29315" t="s">
        <v>313</v>
      </c>
      <c r="E29315" t="s">
        <v>613</v>
      </c>
      <c r="F29315">
        <v>0</v>
      </c>
    </row>
    <row r="29316" spans="1:6" hidden="1" x14ac:dyDescent="0.35">
      <c r="A29316">
        <v>29314</v>
      </c>
      <c r="B29316" t="s">
        <v>847</v>
      </c>
      <c r="C29316">
        <v>0</v>
      </c>
      <c r="D29316" t="s">
        <v>313</v>
      </c>
      <c r="E29316" t="s">
        <v>614</v>
      </c>
      <c r="F29316">
        <v>44.340291112354208</v>
      </c>
    </row>
    <row r="29317" spans="1:6" hidden="1" x14ac:dyDescent="0.35">
      <c r="A29317">
        <v>29315</v>
      </c>
      <c r="B29317" t="s">
        <v>847</v>
      </c>
      <c r="C29317">
        <v>0</v>
      </c>
      <c r="D29317" t="s">
        <v>313</v>
      </c>
      <c r="E29317" t="s">
        <v>615</v>
      </c>
      <c r="F29317">
        <v>0</v>
      </c>
    </row>
    <row r="29318" spans="1:6" hidden="1" x14ac:dyDescent="0.35">
      <c r="A29318">
        <v>29316</v>
      </c>
      <c r="B29318" t="s">
        <v>847</v>
      </c>
      <c r="C29318">
        <v>0</v>
      </c>
      <c r="D29318" t="s">
        <v>313</v>
      </c>
      <c r="E29318" t="s">
        <v>616</v>
      </c>
      <c r="F29318">
        <v>88.642641759359051</v>
      </c>
    </row>
    <row r="29319" spans="1:6" hidden="1" x14ac:dyDescent="0.35">
      <c r="A29319">
        <v>29317</v>
      </c>
      <c r="B29319" t="s">
        <v>847</v>
      </c>
      <c r="C29319">
        <v>0</v>
      </c>
      <c r="D29319" t="s">
        <v>18</v>
      </c>
      <c r="E29319" t="s">
        <v>617</v>
      </c>
      <c r="F29319">
        <v>654.05961166818201</v>
      </c>
    </row>
    <row r="29320" spans="1:6" hidden="1" x14ac:dyDescent="0.35">
      <c r="A29320">
        <v>29318</v>
      </c>
      <c r="B29320" t="s">
        <v>847</v>
      </c>
      <c r="C29320">
        <v>0</v>
      </c>
      <c r="D29320" t="s">
        <v>21</v>
      </c>
      <c r="E29320" t="s">
        <v>618</v>
      </c>
      <c r="F29320">
        <v>1027.7674314505387</v>
      </c>
    </row>
    <row r="29321" spans="1:6" hidden="1" x14ac:dyDescent="0.35">
      <c r="A29321">
        <v>29319</v>
      </c>
      <c r="B29321" t="s">
        <v>847</v>
      </c>
      <c r="C29321">
        <v>0</v>
      </c>
      <c r="D29321" t="s">
        <v>19</v>
      </c>
      <c r="E29321" t="s">
        <v>619</v>
      </c>
      <c r="F29321">
        <v>192.689187920195</v>
      </c>
    </row>
    <row r="29322" spans="1:6" hidden="1" x14ac:dyDescent="0.35">
      <c r="A29322">
        <v>29320</v>
      </c>
      <c r="B29322" t="s">
        <v>847</v>
      </c>
      <c r="C29322">
        <v>0</v>
      </c>
      <c r="D29322" t="s">
        <v>20</v>
      </c>
      <c r="E29322" t="s">
        <v>620</v>
      </c>
      <c r="F29322">
        <v>424.48631732392238</v>
      </c>
    </row>
    <row r="29323" spans="1:6" hidden="1" x14ac:dyDescent="0.35">
      <c r="A29323">
        <v>29321</v>
      </c>
      <c r="B29323" t="s">
        <v>847</v>
      </c>
      <c r="C29323">
        <v>0</v>
      </c>
      <c r="D29323" t="s">
        <v>19</v>
      </c>
      <c r="E29323" t="s">
        <v>621</v>
      </c>
      <c r="F29323">
        <v>521.0963224649887</v>
      </c>
    </row>
    <row r="29324" spans="1:6" hidden="1" x14ac:dyDescent="0.35">
      <c r="A29324">
        <v>29322</v>
      </c>
      <c r="B29324" t="s">
        <v>847</v>
      </c>
      <c r="C29324">
        <v>0</v>
      </c>
      <c r="D29324" t="s">
        <v>19</v>
      </c>
      <c r="E29324" t="s">
        <v>622</v>
      </c>
      <c r="F29324">
        <v>466.18461305168807</v>
      </c>
    </row>
    <row r="29325" spans="1:6" hidden="1" x14ac:dyDescent="0.35">
      <c r="A29325">
        <v>29323</v>
      </c>
      <c r="B29325" t="s">
        <v>847</v>
      </c>
      <c r="C29325">
        <v>0</v>
      </c>
      <c r="D29325" t="s">
        <v>22</v>
      </c>
      <c r="E29325" t="s">
        <v>623</v>
      </c>
      <c r="F29325">
        <v>1186.2437671575281</v>
      </c>
    </row>
    <row r="29326" spans="1:6" hidden="1" x14ac:dyDescent="0.35">
      <c r="A29326">
        <v>29324</v>
      </c>
      <c r="B29326" t="s">
        <v>847</v>
      </c>
      <c r="C29326">
        <v>0</v>
      </c>
      <c r="D29326" t="s">
        <v>23</v>
      </c>
      <c r="E29326" t="s">
        <v>624</v>
      </c>
      <c r="F29326">
        <v>371.12413400763103</v>
      </c>
    </row>
    <row r="29327" spans="1:6" hidden="1" x14ac:dyDescent="0.35">
      <c r="A29327">
        <v>29325</v>
      </c>
      <c r="B29327" t="s">
        <v>847</v>
      </c>
      <c r="C29327">
        <v>0</v>
      </c>
      <c r="D29327" t="s">
        <v>24</v>
      </c>
      <c r="E29327" t="s">
        <v>625</v>
      </c>
      <c r="F29327">
        <v>666.8725561197889</v>
      </c>
    </row>
    <row r="29328" spans="1:6" hidden="1" x14ac:dyDescent="0.35">
      <c r="A29328">
        <v>29326</v>
      </c>
      <c r="B29328" t="s">
        <v>847</v>
      </c>
      <c r="C29328">
        <v>0</v>
      </c>
      <c r="D29328" t="s">
        <v>314</v>
      </c>
      <c r="E29328" t="s">
        <v>626</v>
      </c>
      <c r="F29328">
        <v>26.978466613464573</v>
      </c>
    </row>
    <row r="29329" spans="1:6" hidden="1" x14ac:dyDescent="0.35">
      <c r="A29329">
        <v>29327</v>
      </c>
      <c r="B29329" t="s">
        <v>847</v>
      </c>
      <c r="C29329">
        <v>0</v>
      </c>
      <c r="D29329" t="s">
        <v>314</v>
      </c>
      <c r="E29329" t="s">
        <v>627</v>
      </c>
      <c r="F29329">
        <v>0</v>
      </c>
    </row>
    <row r="29330" spans="1:6" hidden="1" x14ac:dyDescent="0.35">
      <c r="A29330">
        <v>29328</v>
      </c>
      <c r="B29330" t="s">
        <v>847</v>
      </c>
      <c r="C29330">
        <v>0</v>
      </c>
      <c r="D29330" t="s">
        <v>315</v>
      </c>
      <c r="E29330" t="s">
        <v>628</v>
      </c>
      <c r="F29330">
        <v>6.6069180838254855</v>
      </c>
    </row>
    <row r="29331" spans="1:6" hidden="1" x14ac:dyDescent="0.35">
      <c r="A29331">
        <v>29329</v>
      </c>
      <c r="B29331" t="s">
        <v>847</v>
      </c>
      <c r="C29331">
        <v>0</v>
      </c>
      <c r="D29331" t="s">
        <v>315</v>
      </c>
      <c r="E29331" t="s">
        <v>629</v>
      </c>
      <c r="F29331">
        <v>15.603507111286596</v>
      </c>
    </row>
    <row r="29332" spans="1:6" hidden="1" x14ac:dyDescent="0.35">
      <c r="A29332">
        <v>29330</v>
      </c>
      <c r="B29332" t="s">
        <v>847</v>
      </c>
      <c r="C29332">
        <v>0</v>
      </c>
      <c r="D29332" t="s">
        <v>315</v>
      </c>
      <c r="E29332" t="s">
        <v>630</v>
      </c>
      <c r="F29332">
        <v>12.452202952296044</v>
      </c>
    </row>
    <row r="29333" spans="1:6" hidden="1" x14ac:dyDescent="0.35">
      <c r="A29333">
        <v>29331</v>
      </c>
      <c r="B29333" t="s">
        <v>847</v>
      </c>
      <c r="C29333">
        <v>0</v>
      </c>
      <c r="D29333" t="s">
        <v>315</v>
      </c>
      <c r="E29333" t="s">
        <v>631</v>
      </c>
      <c r="F29333">
        <v>96.313378626491755</v>
      </c>
    </row>
    <row r="29334" spans="1:6" hidden="1" x14ac:dyDescent="0.35">
      <c r="A29334">
        <v>29332</v>
      </c>
      <c r="B29334" t="s">
        <v>847</v>
      </c>
      <c r="C29334">
        <v>0</v>
      </c>
      <c r="D29334" t="s">
        <v>315</v>
      </c>
      <c r="E29334" t="s">
        <v>632</v>
      </c>
      <c r="F29334">
        <v>2.7600731811388757</v>
      </c>
    </row>
    <row r="29335" spans="1:6" hidden="1" x14ac:dyDescent="0.35">
      <c r="A29335">
        <v>29333</v>
      </c>
      <c r="B29335" t="s">
        <v>847</v>
      </c>
      <c r="C29335">
        <v>0</v>
      </c>
      <c r="D29335" t="s">
        <v>315</v>
      </c>
      <c r="E29335" t="s">
        <v>633</v>
      </c>
      <c r="F29335">
        <v>13.550007815421079</v>
      </c>
    </row>
    <row r="29336" spans="1:6" hidden="1" x14ac:dyDescent="0.35">
      <c r="A29336">
        <v>29334</v>
      </c>
      <c r="B29336" t="s">
        <v>847</v>
      </c>
      <c r="C29336">
        <v>0</v>
      </c>
      <c r="D29336" t="s">
        <v>315</v>
      </c>
      <c r="E29336" t="s">
        <v>634</v>
      </c>
      <c r="F29336">
        <v>5.6178971095694417</v>
      </c>
    </row>
    <row r="29337" spans="1:6" hidden="1" x14ac:dyDescent="0.35">
      <c r="A29337">
        <v>29335</v>
      </c>
      <c r="B29337" t="s">
        <v>847</v>
      </c>
      <c r="C29337">
        <v>0</v>
      </c>
      <c r="D29337" t="s">
        <v>315</v>
      </c>
      <c r="E29337" t="s">
        <v>635</v>
      </c>
      <c r="F29337">
        <v>3.5648862625577262E-3</v>
      </c>
    </row>
    <row r="29338" spans="1:6" hidden="1" x14ac:dyDescent="0.35">
      <c r="A29338">
        <v>29336</v>
      </c>
      <c r="B29338" t="s">
        <v>847</v>
      </c>
      <c r="C29338">
        <v>0</v>
      </c>
      <c r="D29338" t="s">
        <v>315</v>
      </c>
      <c r="E29338" t="s">
        <v>636</v>
      </c>
      <c r="F29338">
        <v>8.1788594776136707E-4</v>
      </c>
    </row>
    <row r="29339" spans="1:6" hidden="1" x14ac:dyDescent="0.35">
      <c r="A29339">
        <v>29337</v>
      </c>
      <c r="B29339" t="s">
        <v>847</v>
      </c>
      <c r="C29339">
        <v>0</v>
      </c>
      <c r="D29339" t="s">
        <v>315</v>
      </c>
      <c r="E29339" t="s">
        <v>637</v>
      </c>
      <c r="F29339">
        <v>6.5503285307477718E-2</v>
      </c>
    </row>
    <row r="29340" spans="1:6" hidden="1" x14ac:dyDescent="0.35">
      <c r="A29340">
        <v>29338</v>
      </c>
      <c r="B29340" t="s">
        <v>847</v>
      </c>
      <c r="C29340">
        <v>0</v>
      </c>
      <c r="D29340" t="s">
        <v>315</v>
      </c>
      <c r="E29340" t="s">
        <v>638</v>
      </c>
      <c r="F29340">
        <v>0.64585125178802882</v>
      </c>
    </row>
    <row r="29341" spans="1:6" hidden="1" x14ac:dyDescent="0.35">
      <c r="A29341">
        <v>29339</v>
      </c>
      <c r="B29341" t="s">
        <v>847</v>
      </c>
      <c r="C29341">
        <v>0</v>
      </c>
      <c r="D29341" t="s">
        <v>315</v>
      </c>
      <c r="E29341" t="s">
        <v>639</v>
      </c>
      <c r="F29341">
        <v>2.8268514308876767</v>
      </c>
    </row>
    <row r="29342" spans="1:6" hidden="1" x14ac:dyDescent="0.35">
      <c r="A29342">
        <v>29340</v>
      </c>
      <c r="B29342" t="s">
        <v>847</v>
      </c>
      <c r="C29342">
        <v>0</v>
      </c>
      <c r="D29342" t="s">
        <v>315</v>
      </c>
      <c r="E29342" t="s">
        <v>640</v>
      </c>
      <c r="F29342">
        <v>27.406039009703225</v>
      </c>
    </row>
    <row r="29343" spans="1:6" hidden="1" x14ac:dyDescent="0.35">
      <c r="A29343">
        <v>29341</v>
      </c>
      <c r="B29343" t="s">
        <v>847</v>
      </c>
      <c r="C29343">
        <v>0</v>
      </c>
      <c r="D29343" t="s">
        <v>315</v>
      </c>
      <c r="E29343" t="s">
        <v>641</v>
      </c>
      <c r="F29343">
        <v>54.972913010841019</v>
      </c>
    </row>
    <row r="29344" spans="1:6" hidden="1" x14ac:dyDescent="0.35">
      <c r="A29344">
        <v>29342</v>
      </c>
      <c r="B29344" t="s">
        <v>847</v>
      </c>
      <c r="C29344">
        <v>0</v>
      </c>
      <c r="D29344" t="s">
        <v>316</v>
      </c>
      <c r="E29344" t="s">
        <v>642</v>
      </c>
      <c r="F29344">
        <v>0.38342864704241253</v>
      </c>
    </row>
    <row r="29345" spans="1:6" hidden="1" x14ac:dyDescent="0.35">
      <c r="A29345">
        <v>29343</v>
      </c>
      <c r="B29345" t="s">
        <v>847</v>
      </c>
      <c r="C29345">
        <v>0</v>
      </c>
      <c r="D29345" t="s">
        <v>316</v>
      </c>
      <c r="E29345" t="s">
        <v>643</v>
      </c>
      <c r="F29345">
        <v>0.45122255146844858</v>
      </c>
    </row>
    <row r="29346" spans="1:6" hidden="1" x14ac:dyDescent="0.35">
      <c r="A29346">
        <v>29344</v>
      </c>
      <c r="B29346" t="s">
        <v>847</v>
      </c>
      <c r="C29346">
        <v>0</v>
      </c>
      <c r="D29346" t="s">
        <v>316</v>
      </c>
      <c r="E29346" t="s">
        <v>644</v>
      </c>
      <c r="F29346">
        <v>8.4710842608087658E-2</v>
      </c>
    </row>
    <row r="29347" spans="1:6" hidden="1" x14ac:dyDescent="0.35">
      <c r="A29347">
        <v>29345</v>
      </c>
      <c r="B29347" t="s">
        <v>847</v>
      </c>
      <c r="C29347">
        <v>0</v>
      </c>
      <c r="D29347" t="s">
        <v>316</v>
      </c>
      <c r="E29347" t="s">
        <v>645</v>
      </c>
      <c r="F29347">
        <v>8.6497298015417848E-2</v>
      </c>
    </row>
    <row r="29348" spans="1:6" hidden="1" x14ac:dyDescent="0.35">
      <c r="A29348">
        <v>29346</v>
      </c>
      <c r="B29348" t="s">
        <v>847</v>
      </c>
      <c r="C29348">
        <v>0</v>
      </c>
      <c r="D29348" t="s">
        <v>316</v>
      </c>
      <c r="E29348" t="s">
        <v>646</v>
      </c>
      <c r="F29348">
        <v>0.7058317124943454</v>
      </c>
    </row>
    <row r="29349" spans="1:6" hidden="1" x14ac:dyDescent="0.35">
      <c r="A29349">
        <v>29347</v>
      </c>
      <c r="B29349" t="s">
        <v>847</v>
      </c>
      <c r="C29349">
        <v>0</v>
      </c>
      <c r="D29349" t="s">
        <v>316</v>
      </c>
      <c r="E29349" t="s">
        <v>647</v>
      </c>
      <c r="F29349">
        <v>52.764869642033446</v>
      </c>
    </row>
    <row r="29350" spans="1:6" hidden="1" x14ac:dyDescent="0.35">
      <c r="A29350">
        <v>29348</v>
      </c>
      <c r="B29350" t="s">
        <v>847</v>
      </c>
      <c r="C29350">
        <v>0</v>
      </c>
      <c r="D29350" t="s">
        <v>314</v>
      </c>
      <c r="E29350" t="s">
        <v>648</v>
      </c>
      <c r="F29350">
        <v>8.4948890917428805</v>
      </c>
    </row>
    <row r="29351" spans="1:6" hidden="1" x14ac:dyDescent="0.35">
      <c r="A29351">
        <v>29349</v>
      </c>
      <c r="B29351" t="s">
        <v>847</v>
      </c>
      <c r="C29351">
        <v>0</v>
      </c>
      <c r="D29351" t="s">
        <v>314</v>
      </c>
      <c r="E29351" t="s">
        <v>649</v>
      </c>
      <c r="F29351">
        <v>44.633454331780641</v>
      </c>
    </row>
    <row r="29352" spans="1:6" hidden="1" x14ac:dyDescent="0.35">
      <c r="A29352">
        <v>29350</v>
      </c>
      <c r="B29352" t="s">
        <v>847</v>
      </c>
      <c r="C29352">
        <v>0</v>
      </c>
      <c r="D29352" t="s">
        <v>25</v>
      </c>
      <c r="E29352" t="s">
        <v>650</v>
      </c>
      <c r="F29352">
        <v>3805.1024898794258</v>
      </c>
    </row>
    <row r="29353" spans="1:6" hidden="1" x14ac:dyDescent="0.35">
      <c r="A29353">
        <v>29351</v>
      </c>
      <c r="B29353" t="s">
        <v>847</v>
      </c>
      <c r="C29353">
        <v>0</v>
      </c>
      <c r="D29353" t="s">
        <v>25</v>
      </c>
      <c r="E29353" t="s">
        <v>651</v>
      </c>
      <c r="F29353">
        <v>0</v>
      </c>
    </row>
    <row r="29354" spans="1:6" hidden="1" x14ac:dyDescent="0.35">
      <c r="A29354">
        <v>29352</v>
      </c>
      <c r="B29354" t="s">
        <v>847</v>
      </c>
      <c r="C29354">
        <v>0</v>
      </c>
      <c r="D29354" t="s">
        <v>26</v>
      </c>
      <c r="E29354" t="s">
        <v>652</v>
      </c>
      <c r="F29354">
        <v>725.51595976699809</v>
      </c>
    </row>
    <row r="29355" spans="1:6" hidden="1" x14ac:dyDescent="0.35">
      <c r="A29355">
        <v>29353</v>
      </c>
      <c r="B29355" t="s">
        <v>847</v>
      </c>
      <c r="C29355">
        <v>0</v>
      </c>
      <c r="D29355" t="s">
        <v>26</v>
      </c>
      <c r="E29355" t="s">
        <v>653</v>
      </c>
      <c r="F29355">
        <v>47.913403329867947</v>
      </c>
    </row>
    <row r="29356" spans="1:6" hidden="1" x14ac:dyDescent="0.35">
      <c r="A29356">
        <v>29354</v>
      </c>
      <c r="B29356" t="s">
        <v>847</v>
      </c>
      <c r="C29356">
        <v>0</v>
      </c>
      <c r="D29356" t="s">
        <v>26</v>
      </c>
      <c r="E29356" t="s">
        <v>654</v>
      </c>
      <c r="F29356">
        <v>1526.2283474127676</v>
      </c>
    </row>
    <row r="29357" spans="1:6" hidden="1" x14ac:dyDescent="0.35">
      <c r="A29357">
        <v>29355</v>
      </c>
      <c r="B29357" t="s">
        <v>847</v>
      </c>
      <c r="C29357">
        <v>0</v>
      </c>
      <c r="D29357" t="s">
        <v>26</v>
      </c>
      <c r="E29357" t="s">
        <v>655</v>
      </c>
      <c r="F29357">
        <v>1080.6220690025891</v>
      </c>
    </row>
    <row r="29358" spans="1:6" hidden="1" x14ac:dyDescent="0.35">
      <c r="A29358">
        <v>29356</v>
      </c>
      <c r="B29358" t="s">
        <v>847</v>
      </c>
      <c r="C29358">
        <v>0</v>
      </c>
      <c r="D29358" t="s">
        <v>28</v>
      </c>
      <c r="E29358" t="s">
        <v>656</v>
      </c>
      <c r="F29358">
        <v>1710.5779819134959</v>
      </c>
    </row>
    <row r="29359" spans="1:6" hidden="1" x14ac:dyDescent="0.35">
      <c r="A29359">
        <v>29357</v>
      </c>
      <c r="B29359" t="s">
        <v>847</v>
      </c>
      <c r="C29359">
        <v>0</v>
      </c>
      <c r="D29359" t="s">
        <v>27</v>
      </c>
      <c r="E29359" t="s">
        <v>657</v>
      </c>
      <c r="F29359">
        <v>178.83923012549431</v>
      </c>
    </row>
    <row r="29360" spans="1:6" hidden="1" x14ac:dyDescent="0.35">
      <c r="A29360">
        <v>29358</v>
      </c>
      <c r="B29360" t="s">
        <v>847</v>
      </c>
      <c r="C29360">
        <v>0</v>
      </c>
      <c r="D29360" t="s">
        <v>27</v>
      </c>
      <c r="E29360" t="s">
        <v>658</v>
      </c>
      <c r="F29360">
        <v>941.26957009603882</v>
      </c>
    </row>
    <row r="29361" spans="1:6" hidden="1" x14ac:dyDescent="0.35">
      <c r="A29361">
        <v>29359</v>
      </c>
      <c r="B29361" t="s">
        <v>847</v>
      </c>
      <c r="C29361">
        <v>0</v>
      </c>
      <c r="D29361" t="s">
        <v>27</v>
      </c>
      <c r="E29361" t="s">
        <v>659</v>
      </c>
      <c r="F29361">
        <v>56.230010453167125</v>
      </c>
    </row>
    <row r="29362" spans="1:6" hidden="1" x14ac:dyDescent="0.35">
      <c r="A29362">
        <v>29360</v>
      </c>
      <c r="B29362" t="s">
        <v>847</v>
      </c>
      <c r="C29362">
        <v>0</v>
      </c>
      <c r="D29362" t="s">
        <v>27</v>
      </c>
      <c r="E29362" t="s">
        <v>660</v>
      </c>
      <c r="F29362">
        <v>70.292321292894158</v>
      </c>
    </row>
    <row r="29363" spans="1:6" hidden="1" x14ac:dyDescent="0.35">
      <c r="A29363">
        <v>29361</v>
      </c>
      <c r="B29363" t="s">
        <v>847</v>
      </c>
      <c r="C29363">
        <v>0</v>
      </c>
      <c r="D29363" t="s">
        <v>27</v>
      </c>
      <c r="E29363" t="s">
        <v>661</v>
      </c>
      <c r="F29363">
        <v>9.393104610147212</v>
      </c>
    </row>
    <row r="29364" spans="1:6" hidden="1" x14ac:dyDescent="0.35">
      <c r="A29364">
        <v>29362</v>
      </c>
      <c r="B29364" t="s">
        <v>847</v>
      </c>
      <c r="C29364">
        <v>0</v>
      </c>
      <c r="D29364" t="s">
        <v>27</v>
      </c>
      <c r="E29364" t="s">
        <v>662</v>
      </c>
      <c r="F29364">
        <v>338.30642267456068</v>
      </c>
    </row>
    <row r="29365" spans="1:6" hidden="1" x14ac:dyDescent="0.35">
      <c r="A29365">
        <v>29363</v>
      </c>
      <c r="B29365" t="s">
        <v>847</v>
      </c>
      <c r="C29365">
        <v>0</v>
      </c>
      <c r="D29365" t="s">
        <v>27</v>
      </c>
      <c r="E29365" t="s">
        <v>663</v>
      </c>
      <c r="F29365">
        <v>672.23224765495866</v>
      </c>
    </row>
    <row r="29366" spans="1:6" hidden="1" x14ac:dyDescent="0.35">
      <c r="A29366">
        <v>29364</v>
      </c>
      <c r="B29366" t="s">
        <v>847</v>
      </c>
      <c r="C29366">
        <v>0</v>
      </c>
      <c r="D29366" t="s">
        <v>30</v>
      </c>
      <c r="E29366" t="s">
        <v>664</v>
      </c>
      <c r="F29366">
        <v>1171.9130210411377</v>
      </c>
    </row>
    <row r="29367" spans="1:6" hidden="1" x14ac:dyDescent="0.35">
      <c r="A29367">
        <v>29365</v>
      </c>
      <c r="B29367" t="s">
        <v>847</v>
      </c>
      <c r="C29367">
        <v>0</v>
      </c>
      <c r="D29367" t="s">
        <v>32</v>
      </c>
      <c r="E29367" t="s">
        <v>665</v>
      </c>
      <c r="F29367">
        <v>548.8156335416179</v>
      </c>
    </row>
    <row r="29368" spans="1:6" hidden="1" x14ac:dyDescent="0.35">
      <c r="A29368">
        <v>29366</v>
      </c>
      <c r="B29368" t="s">
        <v>847</v>
      </c>
      <c r="C29368">
        <v>0</v>
      </c>
      <c r="D29368" t="s">
        <v>32</v>
      </c>
      <c r="E29368" t="s">
        <v>666</v>
      </c>
      <c r="F29368">
        <v>322.96646446973068</v>
      </c>
    </row>
    <row r="29369" spans="1:6" hidden="1" x14ac:dyDescent="0.35">
      <c r="A29369">
        <v>29367</v>
      </c>
      <c r="B29369" t="s">
        <v>847</v>
      </c>
      <c r="C29369">
        <v>0</v>
      </c>
      <c r="D29369" t="s">
        <v>32</v>
      </c>
      <c r="E29369" t="s">
        <v>667</v>
      </c>
      <c r="F29369">
        <v>315.81926008300951</v>
      </c>
    </row>
    <row r="29370" spans="1:6" hidden="1" x14ac:dyDescent="0.35">
      <c r="A29370">
        <v>29368</v>
      </c>
      <c r="B29370" t="s">
        <v>847</v>
      </c>
      <c r="C29370">
        <v>0</v>
      </c>
      <c r="D29370" t="s">
        <v>33</v>
      </c>
      <c r="E29370" t="s">
        <v>668</v>
      </c>
      <c r="F29370">
        <v>2019.7930711661716</v>
      </c>
    </row>
    <row r="29371" spans="1:6" hidden="1" x14ac:dyDescent="0.35">
      <c r="A29371">
        <v>29369</v>
      </c>
      <c r="B29371" t="s">
        <v>847</v>
      </c>
      <c r="C29371">
        <v>0</v>
      </c>
      <c r="D29371" t="s">
        <v>34</v>
      </c>
      <c r="E29371" t="s">
        <v>669</v>
      </c>
      <c r="F29371">
        <v>352.17180326566142</v>
      </c>
    </row>
    <row r="29372" spans="1:6" hidden="1" x14ac:dyDescent="0.35">
      <c r="A29372">
        <v>29370</v>
      </c>
      <c r="B29372" t="s">
        <v>847</v>
      </c>
      <c r="C29372">
        <v>0</v>
      </c>
      <c r="D29372" t="s">
        <v>31</v>
      </c>
      <c r="E29372" t="s">
        <v>670</v>
      </c>
      <c r="F29372">
        <v>534.42503254781639</v>
      </c>
    </row>
    <row r="29373" spans="1:6" hidden="1" x14ac:dyDescent="0.35">
      <c r="A29373">
        <v>29371</v>
      </c>
      <c r="B29373" t="s">
        <v>847</v>
      </c>
      <c r="C29373">
        <v>0</v>
      </c>
      <c r="D29373" t="s">
        <v>34</v>
      </c>
      <c r="E29373" t="s">
        <v>671</v>
      </c>
      <c r="F29373">
        <v>184.39082025236527</v>
      </c>
    </row>
    <row r="29374" spans="1:6" hidden="1" x14ac:dyDescent="0.35">
      <c r="A29374">
        <v>29372</v>
      </c>
      <c r="B29374" t="s">
        <v>847</v>
      </c>
      <c r="C29374">
        <v>0</v>
      </c>
      <c r="D29374" t="s">
        <v>34</v>
      </c>
      <c r="E29374" t="s">
        <v>672</v>
      </c>
      <c r="F29374">
        <v>1897.8199595323158</v>
      </c>
    </row>
    <row r="29375" spans="1:6" hidden="1" x14ac:dyDescent="0.35">
      <c r="A29375">
        <v>29373</v>
      </c>
      <c r="B29375" t="s">
        <v>847</v>
      </c>
      <c r="C29375">
        <v>0</v>
      </c>
      <c r="D29375" t="s">
        <v>35</v>
      </c>
      <c r="E29375" t="s">
        <v>673</v>
      </c>
      <c r="F29375">
        <v>2200.4136281754795</v>
      </c>
    </row>
    <row r="29376" spans="1:6" hidden="1" x14ac:dyDescent="0.35">
      <c r="A29376">
        <v>29374</v>
      </c>
      <c r="B29376" t="s">
        <v>847</v>
      </c>
      <c r="C29376">
        <v>0</v>
      </c>
      <c r="D29376" t="s">
        <v>36</v>
      </c>
      <c r="E29376" t="s">
        <v>674</v>
      </c>
      <c r="F29376">
        <v>806.42539689007083</v>
      </c>
    </row>
    <row r="29377" spans="1:6" hidden="1" x14ac:dyDescent="0.35">
      <c r="A29377">
        <v>29375</v>
      </c>
      <c r="B29377" t="s">
        <v>847</v>
      </c>
      <c r="C29377">
        <v>0</v>
      </c>
      <c r="D29377" t="s">
        <v>37</v>
      </c>
      <c r="E29377" t="s">
        <v>675</v>
      </c>
      <c r="F29377">
        <v>2149.8159961111987</v>
      </c>
    </row>
    <row r="29378" spans="1:6" hidden="1" x14ac:dyDescent="0.35">
      <c r="A29378">
        <v>29376</v>
      </c>
      <c r="B29378" t="s">
        <v>847</v>
      </c>
      <c r="C29378">
        <v>0</v>
      </c>
      <c r="D29378" t="s">
        <v>314</v>
      </c>
      <c r="E29378" t="s">
        <v>676</v>
      </c>
      <c r="F29378">
        <v>13.26827183033739</v>
      </c>
    </row>
    <row r="29379" spans="1:6" hidden="1" x14ac:dyDescent="0.35">
      <c r="A29379">
        <v>29377</v>
      </c>
      <c r="B29379" t="s">
        <v>847</v>
      </c>
      <c r="C29379">
        <v>0</v>
      </c>
      <c r="D29379" t="s">
        <v>314</v>
      </c>
      <c r="E29379" t="s">
        <v>677</v>
      </c>
      <c r="F29379">
        <v>14.262828983851856</v>
      </c>
    </row>
    <row r="29380" spans="1:6" hidden="1" x14ac:dyDescent="0.35">
      <c r="A29380">
        <v>29378</v>
      </c>
      <c r="B29380" t="s">
        <v>847</v>
      </c>
      <c r="C29380">
        <v>0</v>
      </c>
      <c r="D29380" t="s">
        <v>314</v>
      </c>
      <c r="E29380" t="s">
        <v>678</v>
      </c>
      <c r="F29380">
        <v>12.199758346114363</v>
      </c>
    </row>
    <row r="29381" spans="1:6" hidden="1" x14ac:dyDescent="0.35">
      <c r="A29381">
        <v>29379</v>
      </c>
      <c r="B29381" t="s">
        <v>847</v>
      </c>
      <c r="C29381">
        <v>0</v>
      </c>
      <c r="D29381" t="s">
        <v>314</v>
      </c>
      <c r="E29381" t="s">
        <v>679</v>
      </c>
      <c r="F29381">
        <v>7.4971679404886489</v>
      </c>
    </row>
    <row r="29382" spans="1:6" hidden="1" x14ac:dyDescent="0.35">
      <c r="A29382">
        <v>29380</v>
      </c>
      <c r="B29382" t="s">
        <v>847</v>
      </c>
      <c r="C29382">
        <v>0</v>
      </c>
      <c r="D29382" t="s">
        <v>314</v>
      </c>
      <c r="E29382" t="s">
        <v>680</v>
      </c>
      <c r="F29382">
        <v>5.0238526044788099</v>
      </c>
    </row>
    <row r="29383" spans="1:6" hidden="1" x14ac:dyDescent="0.35">
      <c r="A29383">
        <v>29381</v>
      </c>
      <c r="B29383" t="s">
        <v>847</v>
      </c>
      <c r="C29383">
        <v>0</v>
      </c>
      <c r="D29383" t="s">
        <v>314</v>
      </c>
      <c r="E29383" t="s">
        <v>681</v>
      </c>
      <c r="F29383">
        <v>6.7239219782066897</v>
      </c>
    </row>
    <row r="29384" spans="1:6" hidden="1" x14ac:dyDescent="0.35">
      <c r="A29384">
        <v>29382</v>
      </c>
      <c r="B29384" t="s">
        <v>847</v>
      </c>
      <c r="C29384">
        <v>0</v>
      </c>
      <c r="D29384" t="s">
        <v>314</v>
      </c>
      <c r="E29384" t="s">
        <v>682</v>
      </c>
      <c r="F29384">
        <v>6.0345124947949262</v>
      </c>
    </row>
    <row r="29385" spans="1:6" hidden="1" x14ac:dyDescent="0.35">
      <c r="A29385">
        <v>29383</v>
      </c>
      <c r="B29385" t="s">
        <v>847</v>
      </c>
      <c r="C29385">
        <v>0</v>
      </c>
      <c r="D29385" t="s">
        <v>314</v>
      </c>
      <c r="E29385" t="s">
        <v>683</v>
      </c>
      <c r="F29385">
        <v>3.3856347912339637</v>
      </c>
    </row>
    <row r="29386" spans="1:6" hidden="1" x14ac:dyDescent="0.35">
      <c r="A29386">
        <v>29384</v>
      </c>
      <c r="B29386" t="s">
        <v>847</v>
      </c>
      <c r="C29386">
        <v>0</v>
      </c>
      <c r="D29386" t="s">
        <v>314</v>
      </c>
      <c r="E29386" t="s">
        <v>684</v>
      </c>
      <c r="F29386">
        <v>1.0653633745349118</v>
      </c>
    </row>
    <row r="29387" spans="1:6" hidden="1" x14ac:dyDescent="0.35">
      <c r="A29387">
        <v>29385</v>
      </c>
      <c r="B29387" t="s">
        <v>847</v>
      </c>
      <c r="C29387">
        <v>0</v>
      </c>
      <c r="D29387" t="s">
        <v>314</v>
      </c>
      <c r="E29387" t="s">
        <v>685</v>
      </c>
      <c r="F29387">
        <v>14.390423208641302</v>
      </c>
    </row>
    <row r="29388" spans="1:6" hidden="1" x14ac:dyDescent="0.35">
      <c r="A29388">
        <v>29386</v>
      </c>
      <c r="B29388" t="s">
        <v>847</v>
      </c>
      <c r="C29388">
        <v>0</v>
      </c>
      <c r="D29388" t="s">
        <v>314</v>
      </c>
      <c r="E29388" t="s">
        <v>686</v>
      </c>
      <c r="F29388">
        <v>14.378779376503941</v>
      </c>
    </row>
    <row r="29389" spans="1:6" hidden="1" x14ac:dyDescent="0.35">
      <c r="A29389">
        <v>29387</v>
      </c>
      <c r="B29389" t="s">
        <v>847</v>
      </c>
      <c r="C29389">
        <v>0</v>
      </c>
      <c r="D29389" t="s">
        <v>314</v>
      </c>
      <c r="E29389" t="s">
        <v>687</v>
      </c>
      <c r="F29389">
        <v>3.6488971517896709</v>
      </c>
    </row>
    <row r="29390" spans="1:6" hidden="1" x14ac:dyDescent="0.35">
      <c r="A29390">
        <v>29388</v>
      </c>
      <c r="B29390" t="s">
        <v>847</v>
      </c>
      <c r="C29390">
        <v>0</v>
      </c>
      <c r="D29390" t="s">
        <v>314</v>
      </c>
      <c r="E29390" t="s">
        <v>688</v>
      </c>
      <c r="F29390">
        <v>31.974885852351001</v>
      </c>
    </row>
    <row r="29391" spans="1:6" hidden="1" x14ac:dyDescent="0.35">
      <c r="A29391">
        <v>29389</v>
      </c>
      <c r="B29391" t="s">
        <v>847</v>
      </c>
      <c r="C29391">
        <v>0</v>
      </c>
      <c r="D29391" t="s">
        <v>314</v>
      </c>
      <c r="E29391" t="s">
        <v>689</v>
      </c>
      <c r="F29391">
        <v>34.401765457819863</v>
      </c>
    </row>
    <row r="29392" spans="1:6" hidden="1" x14ac:dyDescent="0.35">
      <c r="A29392">
        <v>29390</v>
      </c>
      <c r="B29392" t="s">
        <v>847</v>
      </c>
      <c r="C29392">
        <v>0</v>
      </c>
      <c r="D29392" t="s">
        <v>314</v>
      </c>
      <c r="E29392" t="s">
        <v>690</v>
      </c>
      <c r="F29392">
        <v>29.799829954031793</v>
      </c>
    </row>
    <row r="29393" spans="1:6" hidden="1" x14ac:dyDescent="0.35">
      <c r="A29393">
        <v>29391</v>
      </c>
      <c r="B29393" t="s">
        <v>847</v>
      </c>
      <c r="C29393">
        <v>0</v>
      </c>
      <c r="D29393" t="s">
        <v>314</v>
      </c>
      <c r="E29393" t="s">
        <v>691</v>
      </c>
      <c r="F29393">
        <v>20.942529720011709</v>
      </c>
    </row>
    <row r="29394" spans="1:6" hidden="1" x14ac:dyDescent="0.35">
      <c r="A29394">
        <v>29392</v>
      </c>
      <c r="B29394" t="s">
        <v>847</v>
      </c>
      <c r="C29394">
        <v>0</v>
      </c>
      <c r="D29394" t="s">
        <v>314</v>
      </c>
      <c r="E29394" t="s">
        <v>692</v>
      </c>
      <c r="F29394">
        <v>13.888721305792796</v>
      </c>
    </row>
    <row r="29395" spans="1:6" hidden="1" x14ac:dyDescent="0.35">
      <c r="A29395">
        <v>29393</v>
      </c>
      <c r="B29395" t="s">
        <v>847</v>
      </c>
      <c r="C29395">
        <v>0</v>
      </c>
      <c r="D29395" t="s">
        <v>314</v>
      </c>
      <c r="E29395" t="s">
        <v>693</v>
      </c>
      <c r="F29395">
        <v>19.762805987899878</v>
      </c>
    </row>
    <row r="29396" spans="1:6" hidden="1" x14ac:dyDescent="0.35">
      <c r="A29396">
        <v>29394</v>
      </c>
      <c r="B29396" t="s">
        <v>847</v>
      </c>
      <c r="C29396">
        <v>0</v>
      </c>
      <c r="D29396" t="s">
        <v>314</v>
      </c>
      <c r="E29396" t="s">
        <v>694</v>
      </c>
      <c r="F29396">
        <v>6.5920376214780889</v>
      </c>
    </row>
    <row r="29397" spans="1:6" hidden="1" x14ac:dyDescent="0.35">
      <c r="A29397">
        <v>29395</v>
      </c>
      <c r="B29397" t="s">
        <v>847</v>
      </c>
      <c r="C29397">
        <v>0</v>
      </c>
      <c r="D29397" t="s">
        <v>314</v>
      </c>
      <c r="E29397" t="s">
        <v>695</v>
      </c>
      <c r="F29397">
        <v>8.4203109362809503</v>
      </c>
    </row>
    <row r="29398" spans="1:6" hidden="1" x14ac:dyDescent="0.35">
      <c r="A29398">
        <v>29396</v>
      </c>
      <c r="B29398" t="s">
        <v>847</v>
      </c>
      <c r="C29398">
        <v>0</v>
      </c>
      <c r="D29398" t="s">
        <v>38</v>
      </c>
      <c r="E29398" t="s">
        <v>696</v>
      </c>
      <c r="F29398">
        <v>233.59193862803559</v>
      </c>
    </row>
    <row r="29399" spans="1:6" hidden="1" x14ac:dyDescent="0.35">
      <c r="A29399">
        <v>29397</v>
      </c>
      <c r="B29399" t="s">
        <v>847</v>
      </c>
      <c r="C29399">
        <v>0</v>
      </c>
      <c r="D29399" t="s">
        <v>38</v>
      </c>
      <c r="E29399" t="s">
        <v>697</v>
      </c>
      <c r="F29399">
        <v>600.66349272076945</v>
      </c>
    </row>
    <row r="29400" spans="1:6" hidden="1" x14ac:dyDescent="0.35">
      <c r="A29400">
        <v>29398</v>
      </c>
      <c r="B29400" t="s">
        <v>847</v>
      </c>
      <c r="C29400">
        <v>0</v>
      </c>
      <c r="D29400" t="s">
        <v>38</v>
      </c>
      <c r="E29400" t="s">
        <v>698</v>
      </c>
      <c r="F29400">
        <v>367.30876677543802</v>
      </c>
    </row>
    <row r="29401" spans="1:6" hidden="1" x14ac:dyDescent="0.35">
      <c r="A29401">
        <v>29399</v>
      </c>
      <c r="B29401" t="s">
        <v>847</v>
      </c>
      <c r="C29401">
        <v>0</v>
      </c>
      <c r="D29401" t="s">
        <v>39</v>
      </c>
      <c r="E29401" t="s">
        <v>699</v>
      </c>
      <c r="F29401">
        <v>49.356745405173363</v>
      </c>
    </row>
    <row r="29402" spans="1:6" hidden="1" x14ac:dyDescent="0.35">
      <c r="A29402">
        <v>29400</v>
      </c>
      <c r="B29402" t="s">
        <v>847</v>
      </c>
      <c r="C29402">
        <v>0</v>
      </c>
      <c r="D29402">
        <v>0</v>
      </c>
      <c r="E29402" t="s">
        <v>700</v>
      </c>
      <c r="F29402">
        <v>0</v>
      </c>
    </row>
    <row r="29403" spans="1:6" hidden="1" x14ac:dyDescent="0.35">
      <c r="A29403">
        <v>29401</v>
      </c>
      <c r="B29403" t="s">
        <v>848</v>
      </c>
      <c r="C29403">
        <v>0</v>
      </c>
      <c r="D29403" t="s">
        <v>9</v>
      </c>
      <c r="E29403" t="s">
        <v>502</v>
      </c>
      <c r="F29403">
        <v>345.52840234136806</v>
      </c>
    </row>
    <row r="29404" spans="1:6" hidden="1" x14ac:dyDescent="0.35">
      <c r="A29404">
        <v>29402</v>
      </c>
      <c r="B29404" t="s">
        <v>848</v>
      </c>
      <c r="C29404">
        <v>0</v>
      </c>
      <c r="D29404" t="s">
        <v>9</v>
      </c>
      <c r="E29404" t="s">
        <v>503</v>
      </c>
      <c r="F29404">
        <v>373.7492766243746</v>
      </c>
    </row>
    <row r="29405" spans="1:6" hidden="1" x14ac:dyDescent="0.35">
      <c r="A29405">
        <v>29403</v>
      </c>
      <c r="B29405" t="s">
        <v>848</v>
      </c>
      <c r="C29405">
        <v>0</v>
      </c>
      <c r="D29405" t="s">
        <v>9</v>
      </c>
      <c r="E29405" t="s">
        <v>504</v>
      </c>
      <c r="F29405">
        <v>991.69894954470317</v>
      </c>
    </row>
    <row r="29406" spans="1:6" hidden="1" x14ac:dyDescent="0.35">
      <c r="A29406">
        <v>29404</v>
      </c>
      <c r="B29406" t="s">
        <v>848</v>
      </c>
      <c r="C29406">
        <v>0</v>
      </c>
      <c r="D29406" t="s">
        <v>9</v>
      </c>
      <c r="E29406" t="s">
        <v>505</v>
      </c>
      <c r="F29406">
        <v>4548.9553871704784</v>
      </c>
    </row>
    <row r="29407" spans="1:6" hidden="1" x14ac:dyDescent="0.35">
      <c r="A29407">
        <v>29405</v>
      </c>
      <c r="B29407" t="s">
        <v>848</v>
      </c>
      <c r="C29407">
        <v>0</v>
      </c>
      <c r="D29407" t="s">
        <v>9</v>
      </c>
      <c r="E29407" t="s">
        <v>506</v>
      </c>
      <c r="F29407">
        <v>1025.6937130397314</v>
      </c>
    </row>
    <row r="29408" spans="1:6" hidden="1" x14ac:dyDescent="0.35">
      <c r="A29408">
        <v>29406</v>
      </c>
      <c r="B29408" t="s">
        <v>848</v>
      </c>
      <c r="C29408">
        <v>0</v>
      </c>
      <c r="D29408" t="s">
        <v>9</v>
      </c>
      <c r="E29408" t="s">
        <v>507</v>
      </c>
      <c r="F29408">
        <v>504.85558844517601</v>
      </c>
    </row>
    <row r="29409" spans="1:6" hidden="1" x14ac:dyDescent="0.35">
      <c r="A29409">
        <v>29407</v>
      </c>
      <c r="B29409" t="s">
        <v>848</v>
      </c>
      <c r="C29409">
        <v>0</v>
      </c>
      <c r="D29409" t="s">
        <v>9</v>
      </c>
      <c r="E29409" t="s">
        <v>508</v>
      </c>
      <c r="F29409">
        <v>115.63727596902099</v>
      </c>
    </row>
    <row r="29410" spans="1:6" hidden="1" x14ac:dyDescent="0.35">
      <c r="A29410">
        <v>29408</v>
      </c>
      <c r="B29410" t="s">
        <v>848</v>
      </c>
      <c r="C29410">
        <v>0</v>
      </c>
      <c r="D29410" t="s">
        <v>9</v>
      </c>
      <c r="E29410" t="s">
        <v>509</v>
      </c>
      <c r="F29410">
        <v>1150.4461124918396</v>
      </c>
    </row>
    <row r="29411" spans="1:6" hidden="1" x14ac:dyDescent="0.35">
      <c r="A29411">
        <v>29409</v>
      </c>
      <c r="B29411" t="s">
        <v>848</v>
      </c>
      <c r="C29411">
        <v>0</v>
      </c>
      <c r="D29411" t="s">
        <v>9</v>
      </c>
      <c r="E29411" t="s">
        <v>510</v>
      </c>
      <c r="F29411">
        <v>2648.7060986588499</v>
      </c>
    </row>
    <row r="29412" spans="1:6" hidden="1" x14ac:dyDescent="0.35">
      <c r="A29412">
        <v>29410</v>
      </c>
      <c r="B29412" t="s">
        <v>848</v>
      </c>
      <c r="C29412">
        <v>0</v>
      </c>
      <c r="D29412" t="s">
        <v>9</v>
      </c>
      <c r="E29412" t="s">
        <v>511</v>
      </c>
      <c r="F29412">
        <v>521.46779784098726</v>
      </c>
    </row>
    <row r="29413" spans="1:6" hidden="1" x14ac:dyDescent="0.35">
      <c r="A29413">
        <v>29411</v>
      </c>
      <c r="B29413" t="s">
        <v>848</v>
      </c>
      <c r="C29413">
        <v>0</v>
      </c>
      <c r="D29413" t="s">
        <v>9</v>
      </c>
      <c r="E29413" t="s">
        <v>512</v>
      </c>
      <c r="F29413">
        <v>1996.0335560310259</v>
      </c>
    </row>
    <row r="29414" spans="1:6" hidden="1" x14ac:dyDescent="0.35">
      <c r="A29414">
        <v>29412</v>
      </c>
      <c r="B29414" t="s">
        <v>848</v>
      </c>
      <c r="C29414">
        <v>0</v>
      </c>
      <c r="D29414" t="s">
        <v>9</v>
      </c>
      <c r="E29414" t="s">
        <v>513</v>
      </c>
      <c r="F29414">
        <v>118.0391409043129</v>
      </c>
    </row>
    <row r="29415" spans="1:6" hidden="1" x14ac:dyDescent="0.35">
      <c r="A29415">
        <v>29413</v>
      </c>
      <c r="B29415" t="s">
        <v>848</v>
      </c>
      <c r="C29415">
        <v>0</v>
      </c>
      <c r="D29415" t="s">
        <v>9</v>
      </c>
      <c r="E29415" t="s">
        <v>514</v>
      </c>
      <c r="F29415">
        <v>239.97406405731959</v>
      </c>
    </row>
    <row r="29416" spans="1:6" hidden="1" x14ac:dyDescent="0.35">
      <c r="A29416">
        <v>29414</v>
      </c>
      <c r="B29416" t="s">
        <v>848</v>
      </c>
      <c r="C29416">
        <v>0</v>
      </c>
      <c r="D29416" t="s">
        <v>9</v>
      </c>
      <c r="E29416" t="s">
        <v>515</v>
      </c>
      <c r="F29416">
        <v>1218.3922341900372</v>
      </c>
    </row>
    <row r="29417" spans="1:6" hidden="1" x14ac:dyDescent="0.35">
      <c r="A29417">
        <v>29415</v>
      </c>
      <c r="B29417" t="s">
        <v>848</v>
      </c>
      <c r="C29417">
        <v>0</v>
      </c>
      <c r="D29417" t="s">
        <v>9</v>
      </c>
      <c r="E29417" t="s">
        <v>516</v>
      </c>
      <c r="F29417">
        <v>33.604200223643183</v>
      </c>
    </row>
    <row r="29418" spans="1:6" hidden="1" x14ac:dyDescent="0.35">
      <c r="A29418">
        <v>29416</v>
      </c>
      <c r="B29418" t="s">
        <v>848</v>
      </c>
      <c r="C29418">
        <v>0</v>
      </c>
      <c r="D29418" t="s">
        <v>9</v>
      </c>
      <c r="E29418" t="s">
        <v>517</v>
      </c>
      <c r="F29418">
        <v>0</v>
      </c>
    </row>
    <row r="29419" spans="1:6" hidden="1" x14ac:dyDescent="0.35">
      <c r="A29419">
        <v>29417</v>
      </c>
      <c r="B29419" t="s">
        <v>848</v>
      </c>
      <c r="C29419">
        <v>0</v>
      </c>
      <c r="D29419" t="s">
        <v>9</v>
      </c>
      <c r="E29419" t="s">
        <v>518</v>
      </c>
      <c r="F29419">
        <v>0</v>
      </c>
    </row>
    <row r="29420" spans="1:6" hidden="1" x14ac:dyDescent="0.35">
      <c r="A29420">
        <v>29418</v>
      </c>
      <c r="B29420" t="s">
        <v>848</v>
      </c>
      <c r="C29420">
        <v>0</v>
      </c>
      <c r="D29420" t="s">
        <v>9</v>
      </c>
      <c r="E29420" t="s">
        <v>519</v>
      </c>
      <c r="F29420">
        <v>364.23828654050612</v>
      </c>
    </row>
    <row r="29421" spans="1:6" hidden="1" x14ac:dyDescent="0.35">
      <c r="A29421">
        <v>29419</v>
      </c>
      <c r="B29421" t="s">
        <v>848</v>
      </c>
      <c r="C29421">
        <v>0</v>
      </c>
      <c r="D29421" t="s">
        <v>9</v>
      </c>
      <c r="E29421" t="s">
        <v>520</v>
      </c>
      <c r="F29421">
        <v>376.69771687018033</v>
      </c>
    </row>
    <row r="29422" spans="1:6" hidden="1" x14ac:dyDescent="0.35">
      <c r="A29422">
        <v>29420</v>
      </c>
      <c r="B29422" t="s">
        <v>848</v>
      </c>
      <c r="C29422">
        <v>0</v>
      </c>
      <c r="D29422" t="s">
        <v>106</v>
      </c>
      <c r="E29422" t="s">
        <v>521</v>
      </c>
      <c r="F29422">
        <v>11.206355655738662</v>
      </c>
    </row>
    <row r="29423" spans="1:6" hidden="1" x14ac:dyDescent="0.35">
      <c r="A29423">
        <v>29421</v>
      </c>
      <c r="B29423" t="s">
        <v>848</v>
      </c>
      <c r="C29423">
        <v>0</v>
      </c>
      <c r="D29423" t="s">
        <v>106</v>
      </c>
      <c r="E29423" t="s">
        <v>522</v>
      </c>
      <c r="F29423">
        <v>1.0461005990422176</v>
      </c>
    </row>
    <row r="29424" spans="1:6" hidden="1" x14ac:dyDescent="0.35">
      <c r="A29424">
        <v>29422</v>
      </c>
      <c r="B29424" t="s">
        <v>848</v>
      </c>
      <c r="C29424">
        <v>0</v>
      </c>
      <c r="D29424" t="s">
        <v>106</v>
      </c>
      <c r="E29424" t="s">
        <v>523</v>
      </c>
      <c r="F29424">
        <v>34.036918104141407</v>
      </c>
    </row>
    <row r="29425" spans="1:6" hidden="1" x14ac:dyDescent="0.35">
      <c r="A29425">
        <v>29423</v>
      </c>
      <c r="B29425" t="s">
        <v>848</v>
      </c>
      <c r="C29425">
        <v>0</v>
      </c>
      <c r="D29425" t="s">
        <v>106</v>
      </c>
      <c r="E29425" t="s">
        <v>524</v>
      </c>
      <c r="F29425">
        <v>0</v>
      </c>
    </row>
    <row r="29426" spans="1:6" hidden="1" x14ac:dyDescent="0.35">
      <c r="A29426">
        <v>29424</v>
      </c>
      <c r="B29426" t="s">
        <v>848</v>
      </c>
      <c r="C29426">
        <v>0</v>
      </c>
      <c r="D29426" t="s">
        <v>106</v>
      </c>
      <c r="E29426" t="s">
        <v>525</v>
      </c>
      <c r="F29426">
        <v>6.1881635576032128</v>
      </c>
    </row>
    <row r="29427" spans="1:6" hidden="1" x14ac:dyDescent="0.35">
      <c r="A29427">
        <v>29425</v>
      </c>
      <c r="B29427" t="s">
        <v>848</v>
      </c>
      <c r="C29427">
        <v>0</v>
      </c>
      <c r="D29427" t="s">
        <v>106</v>
      </c>
      <c r="E29427" t="s">
        <v>526</v>
      </c>
      <c r="F29427">
        <v>5.4498626882174873E-4</v>
      </c>
    </row>
    <row r="29428" spans="1:6" hidden="1" x14ac:dyDescent="0.35">
      <c r="A29428">
        <v>29426</v>
      </c>
      <c r="B29428" t="s">
        <v>848</v>
      </c>
      <c r="C29428">
        <v>0</v>
      </c>
      <c r="D29428" t="s">
        <v>106</v>
      </c>
      <c r="E29428" t="s">
        <v>527</v>
      </c>
      <c r="F29428">
        <v>0</v>
      </c>
    </row>
    <row r="29429" spans="1:6" hidden="1" x14ac:dyDescent="0.35">
      <c r="A29429">
        <v>29427</v>
      </c>
      <c r="B29429" t="s">
        <v>848</v>
      </c>
      <c r="C29429">
        <v>0</v>
      </c>
      <c r="D29429" t="s">
        <v>106</v>
      </c>
      <c r="E29429" t="s">
        <v>528</v>
      </c>
      <c r="F29429">
        <v>1.4302184763546805E-2</v>
      </c>
    </row>
    <row r="29430" spans="1:6" hidden="1" x14ac:dyDescent="0.35">
      <c r="A29430">
        <v>29428</v>
      </c>
      <c r="B29430" t="s">
        <v>848</v>
      </c>
      <c r="C29430">
        <v>0</v>
      </c>
      <c r="D29430" t="s">
        <v>105</v>
      </c>
      <c r="E29430" t="s">
        <v>529</v>
      </c>
      <c r="F29430">
        <v>1089.3952620300599</v>
      </c>
    </row>
    <row r="29431" spans="1:6" hidden="1" x14ac:dyDescent="0.35">
      <c r="A29431">
        <v>29429</v>
      </c>
      <c r="B29431" t="s">
        <v>848</v>
      </c>
      <c r="C29431">
        <v>0</v>
      </c>
      <c r="D29431" t="s">
        <v>105</v>
      </c>
      <c r="E29431" t="s">
        <v>530</v>
      </c>
      <c r="F29431">
        <v>240.84693822510772</v>
      </c>
    </row>
    <row r="29432" spans="1:6" hidden="1" x14ac:dyDescent="0.35">
      <c r="A29432">
        <v>29430</v>
      </c>
      <c r="B29432" t="s">
        <v>848</v>
      </c>
      <c r="C29432">
        <v>0</v>
      </c>
      <c r="D29432" t="s">
        <v>105</v>
      </c>
      <c r="E29432" t="s">
        <v>531</v>
      </c>
      <c r="F29432">
        <v>72.635013907244797</v>
      </c>
    </row>
    <row r="29433" spans="1:6" hidden="1" x14ac:dyDescent="0.35">
      <c r="A29433">
        <v>29431</v>
      </c>
      <c r="B29433" t="s">
        <v>848</v>
      </c>
      <c r="C29433">
        <v>0</v>
      </c>
      <c r="D29433" t="s">
        <v>105</v>
      </c>
      <c r="E29433" t="s">
        <v>532</v>
      </c>
      <c r="F29433">
        <v>15.401879508952533</v>
      </c>
    </row>
    <row r="29434" spans="1:6" hidden="1" x14ac:dyDescent="0.35">
      <c r="A29434">
        <v>29432</v>
      </c>
      <c r="B29434" t="s">
        <v>848</v>
      </c>
      <c r="C29434">
        <v>0</v>
      </c>
      <c r="D29434" t="s">
        <v>10</v>
      </c>
      <c r="E29434" t="s">
        <v>533</v>
      </c>
      <c r="F29434">
        <v>17.142385054266253</v>
      </c>
    </row>
    <row r="29435" spans="1:6" hidden="1" x14ac:dyDescent="0.35">
      <c r="A29435">
        <v>29433</v>
      </c>
      <c r="B29435" t="s">
        <v>848</v>
      </c>
      <c r="C29435">
        <v>0</v>
      </c>
      <c r="D29435" t="s">
        <v>10</v>
      </c>
      <c r="E29435" t="s">
        <v>534</v>
      </c>
      <c r="F29435">
        <v>208.3562351617189</v>
      </c>
    </row>
    <row r="29436" spans="1:6" hidden="1" x14ac:dyDescent="0.35">
      <c r="A29436">
        <v>29434</v>
      </c>
      <c r="B29436" t="s">
        <v>848</v>
      </c>
      <c r="C29436">
        <v>0</v>
      </c>
      <c r="D29436" t="s">
        <v>10</v>
      </c>
      <c r="E29436" t="s">
        <v>535</v>
      </c>
      <c r="F29436">
        <v>8624.7438469952303</v>
      </c>
    </row>
    <row r="29437" spans="1:6" hidden="1" x14ac:dyDescent="0.35">
      <c r="A29437">
        <v>29435</v>
      </c>
      <c r="B29437" t="s">
        <v>848</v>
      </c>
      <c r="C29437">
        <v>0</v>
      </c>
      <c r="D29437" t="s">
        <v>10</v>
      </c>
      <c r="E29437" t="s">
        <v>536</v>
      </c>
      <c r="F29437">
        <v>107.93919636642819</v>
      </c>
    </row>
    <row r="29438" spans="1:6" hidden="1" x14ac:dyDescent="0.35">
      <c r="A29438">
        <v>29436</v>
      </c>
      <c r="B29438" t="s">
        <v>848</v>
      </c>
      <c r="C29438">
        <v>0</v>
      </c>
      <c r="D29438" t="s">
        <v>10</v>
      </c>
      <c r="E29438" t="s">
        <v>537</v>
      </c>
      <c r="F29438">
        <v>92.888219469665614</v>
      </c>
    </row>
    <row r="29439" spans="1:6" hidden="1" x14ac:dyDescent="0.35">
      <c r="A29439">
        <v>29437</v>
      </c>
      <c r="B29439" t="s">
        <v>848</v>
      </c>
      <c r="C29439">
        <v>0</v>
      </c>
      <c r="D29439" t="s">
        <v>10</v>
      </c>
      <c r="E29439" t="s">
        <v>538</v>
      </c>
      <c r="F29439">
        <v>58.115218564344296</v>
      </c>
    </row>
    <row r="29440" spans="1:6" hidden="1" x14ac:dyDescent="0.35">
      <c r="A29440">
        <v>29438</v>
      </c>
      <c r="B29440" t="s">
        <v>848</v>
      </c>
      <c r="C29440">
        <v>0</v>
      </c>
      <c r="D29440" t="s">
        <v>10</v>
      </c>
      <c r="E29440" t="s">
        <v>539</v>
      </c>
      <c r="F29440">
        <v>1032.730678018889</v>
      </c>
    </row>
    <row r="29441" spans="1:6" hidden="1" x14ac:dyDescent="0.35">
      <c r="A29441">
        <v>29439</v>
      </c>
      <c r="B29441" t="s">
        <v>848</v>
      </c>
      <c r="C29441">
        <v>0</v>
      </c>
      <c r="D29441" t="s">
        <v>10</v>
      </c>
      <c r="E29441" t="s">
        <v>540</v>
      </c>
      <c r="F29441">
        <v>118.8794239547683</v>
      </c>
    </row>
    <row r="29442" spans="1:6" hidden="1" x14ac:dyDescent="0.35">
      <c r="A29442">
        <v>29440</v>
      </c>
      <c r="B29442" t="s">
        <v>848</v>
      </c>
      <c r="C29442">
        <v>0</v>
      </c>
      <c r="D29442" t="s">
        <v>10</v>
      </c>
      <c r="E29442" t="s">
        <v>541</v>
      </c>
      <c r="F29442">
        <v>62.643069004868167</v>
      </c>
    </row>
    <row r="29443" spans="1:6" hidden="1" x14ac:dyDescent="0.35">
      <c r="A29443">
        <v>29441</v>
      </c>
      <c r="B29443" t="s">
        <v>848</v>
      </c>
      <c r="C29443">
        <v>0</v>
      </c>
      <c r="D29443" t="s">
        <v>10</v>
      </c>
      <c r="E29443" t="s">
        <v>542</v>
      </c>
      <c r="F29443">
        <v>213.85902301644123</v>
      </c>
    </row>
    <row r="29444" spans="1:6" hidden="1" x14ac:dyDescent="0.35">
      <c r="A29444">
        <v>29442</v>
      </c>
      <c r="B29444" t="s">
        <v>848</v>
      </c>
      <c r="C29444">
        <v>0</v>
      </c>
      <c r="D29444" t="s">
        <v>10</v>
      </c>
      <c r="E29444" t="s">
        <v>543</v>
      </c>
      <c r="F29444">
        <v>16.759886479075785</v>
      </c>
    </row>
    <row r="29445" spans="1:6" hidden="1" x14ac:dyDescent="0.35">
      <c r="A29445">
        <v>29443</v>
      </c>
      <c r="B29445" t="s">
        <v>848</v>
      </c>
      <c r="C29445">
        <v>0</v>
      </c>
      <c r="D29445" t="s">
        <v>12</v>
      </c>
      <c r="E29445" t="s">
        <v>544</v>
      </c>
      <c r="F29445">
        <v>1085.1126737131854</v>
      </c>
    </row>
    <row r="29446" spans="1:6" hidden="1" x14ac:dyDescent="0.35">
      <c r="A29446">
        <v>29444</v>
      </c>
      <c r="B29446" t="s">
        <v>848</v>
      </c>
      <c r="C29446">
        <v>0</v>
      </c>
      <c r="D29446" t="s">
        <v>12</v>
      </c>
      <c r="E29446" t="s">
        <v>545</v>
      </c>
      <c r="F29446">
        <v>569.42156234701758</v>
      </c>
    </row>
    <row r="29447" spans="1:6" hidden="1" x14ac:dyDescent="0.35">
      <c r="A29447">
        <v>29445</v>
      </c>
      <c r="B29447" t="s">
        <v>848</v>
      </c>
      <c r="C29447">
        <v>0</v>
      </c>
      <c r="D29447" t="s">
        <v>12</v>
      </c>
      <c r="E29447" t="s">
        <v>546</v>
      </c>
      <c r="F29447">
        <v>1642.7744225613203</v>
      </c>
    </row>
    <row r="29448" spans="1:6" hidden="1" x14ac:dyDescent="0.35">
      <c r="A29448">
        <v>29446</v>
      </c>
      <c r="B29448" t="s">
        <v>848</v>
      </c>
      <c r="C29448">
        <v>0</v>
      </c>
      <c r="D29448" t="s">
        <v>12</v>
      </c>
      <c r="E29448" t="s">
        <v>547</v>
      </c>
      <c r="F29448">
        <v>591.1402559771409</v>
      </c>
    </row>
    <row r="29449" spans="1:6" hidden="1" x14ac:dyDescent="0.35">
      <c r="A29449">
        <v>29447</v>
      </c>
      <c r="B29449" t="s">
        <v>848</v>
      </c>
      <c r="C29449">
        <v>0</v>
      </c>
      <c r="D29449" t="s">
        <v>12</v>
      </c>
      <c r="E29449" t="s">
        <v>548</v>
      </c>
      <c r="F29449">
        <v>552.0863862195954</v>
      </c>
    </row>
    <row r="29450" spans="1:6" hidden="1" x14ac:dyDescent="0.35">
      <c r="A29450">
        <v>29448</v>
      </c>
      <c r="B29450" t="s">
        <v>848</v>
      </c>
      <c r="C29450">
        <v>0</v>
      </c>
      <c r="D29450" t="s">
        <v>12</v>
      </c>
      <c r="E29450" t="s">
        <v>549</v>
      </c>
      <c r="F29450">
        <v>1299.1705342641837</v>
      </c>
    </row>
    <row r="29451" spans="1:6" hidden="1" x14ac:dyDescent="0.35">
      <c r="A29451">
        <v>29449</v>
      </c>
      <c r="B29451" t="s">
        <v>848</v>
      </c>
      <c r="C29451">
        <v>0</v>
      </c>
      <c r="D29451" t="s">
        <v>12</v>
      </c>
      <c r="E29451" t="s">
        <v>550</v>
      </c>
      <c r="F29451">
        <v>231.66955732372904</v>
      </c>
    </row>
    <row r="29452" spans="1:6" hidden="1" x14ac:dyDescent="0.35">
      <c r="A29452">
        <v>29450</v>
      </c>
      <c r="B29452" t="s">
        <v>848</v>
      </c>
      <c r="C29452">
        <v>0</v>
      </c>
      <c r="D29452" t="s">
        <v>12</v>
      </c>
      <c r="E29452" t="s">
        <v>551</v>
      </c>
      <c r="F29452">
        <v>221.97329246974348</v>
      </c>
    </row>
    <row r="29453" spans="1:6" hidden="1" x14ac:dyDescent="0.35">
      <c r="A29453">
        <v>29451</v>
      </c>
      <c r="B29453" t="s">
        <v>848</v>
      </c>
      <c r="C29453">
        <v>0</v>
      </c>
      <c r="D29453" t="s">
        <v>12</v>
      </c>
      <c r="E29453" t="s">
        <v>552</v>
      </c>
      <c r="F29453">
        <v>6609.3036664308656</v>
      </c>
    </row>
    <row r="29454" spans="1:6" hidden="1" x14ac:dyDescent="0.35">
      <c r="A29454">
        <v>29452</v>
      </c>
      <c r="B29454" t="s">
        <v>848</v>
      </c>
      <c r="C29454">
        <v>0</v>
      </c>
      <c r="D29454" t="s">
        <v>12</v>
      </c>
      <c r="E29454" t="s">
        <v>553</v>
      </c>
      <c r="F29454">
        <v>1542.987275948813</v>
      </c>
    </row>
    <row r="29455" spans="1:6" hidden="1" x14ac:dyDescent="0.35">
      <c r="A29455">
        <v>29453</v>
      </c>
      <c r="B29455" t="s">
        <v>848</v>
      </c>
      <c r="C29455">
        <v>0</v>
      </c>
      <c r="D29455" t="s">
        <v>12</v>
      </c>
      <c r="E29455" t="s">
        <v>554</v>
      </c>
      <c r="F29455">
        <v>1863.2254446318027</v>
      </c>
    </row>
    <row r="29456" spans="1:6" hidden="1" x14ac:dyDescent="0.35">
      <c r="A29456">
        <v>29454</v>
      </c>
      <c r="B29456" t="s">
        <v>848</v>
      </c>
      <c r="C29456">
        <v>0</v>
      </c>
      <c r="D29456" t="s">
        <v>12</v>
      </c>
      <c r="E29456" t="s">
        <v>555</v>
      </c>
      <c r="F29456">
        <v>596.61322614102755</v>
      </c>
    </row>
    <row r="29457" spans="1:6" hidden="1" x14ac:dyDescent="0.35">
      <c r="A29457">
        <v>29455</v>
      </c>
      <c r="B29457" t="s">
        <v>848</v>
      </c>
      <c r="C29457">
        <v>0</v>
      </c>
      <c r="D29457" t="s">
        <v>13</v>
      </c>
      <c r="E29457" t="s">
        <v>556</v>
      </c>
      <c r="F29457">
        <v>1643.9812577110033</v>
      </c>
    </row>
    <row r="29458" spans="1:6" hidden="1" x14ac:dyDescent="0.35">
      <c r="A29458">
        <v>29456</v>
      </c>
      <c r="B29458" t="s">
        <v>848</v>
      </c>
      <c r="C29458">
        <v>0</v>
      </c>
      <c r="D29458" t="s">
        <v>13</v>
      </c>
      <c r="E29458" t="s">
        <v>557</v>
      </c>
      <c r="F29458">
        <v>1915.2897359964477</v>
      </c>
    </row>
    <row r="29459" spans="1:6" hidden="1" x14ac:dyDescent="0.35">
      <c r="A29459">
        <v>29457</v>
      </c>
      <c r="B29459" t="s">
        <v>848</v>
      </c>
      <c r="C29459">
        <v>0</v>
      </c>
      <c r="D29459" t="s">
        <v>13</v>
      </c>
      <c r="E29459" t="s">
        <v>558</v>
      </c>
      <c r="F29459">
        <v>428.09060683183168</v>
      </c>
    </row>
    <row r="29460" spans="1:6" hidden="1" x14ac:dyDescent="0.35">
      <c r="A29460">
        <v>29458</v>
      </c>
      <c r="B29460" t="s">
        <v>848</v>
      </c>
      <c r="C29460">
        <v>0</v>
      </c>
      <c r="D29460" t="s">
        <v>14</v>
      </c>
      <c r="E29460" t="s">
        <v>559</v>
      </c>
      <c r="F29460">
        <v>1460.9423052895936</v>
      </c>
    </row>
    <row r="29461" spans="1:6" hidden="1" x14ac:dyDescent="0.35">
      <c r="A29461">
        <v>29459</v>
      </c>
      <c r="B29461" t="s">
        <v>848</v>
      </c>
      <c r="C29461">
        <v>0</v>
      </c>
      <c r="D29461" t="s">
        <v>14</v>
      </c>
      <c r="E29461" t="s">
        <v>560</v>
      </c>
      <c r="F29461">
        <v>0</v>
      </c>
    </row>
    <row r="29462" spans="1:6" hidden="1" x14ac:dyDescent="0.35">
      <c r="A29462">
        <v>29460</v>
      </c>
      <c r="B29462" t="s">
        <v>848</v>
      </c>
      <c r="C29462">
        <v>0</v>
      </c>
      <c r="D29462" t="s">
        <v>15</v>
      </c>
      <c r="E29462" t="s">
        <v>561</v>
      </c>
      <c r="F29462">
        <v>222.63214244248101</v>
      </c>
    </row>
    <row r="29463" spans="1:6" hidden="1" x14ac:dyDescent="0.35">
      <c r="A29463">
        <v>29461</v>
      </c>
      <c r="B29463" t="s">
        <v>848</v>
      </c>
      <c r="C29463">
        <v>0</v>
      </c>
      <c r="D29463" t="s">
        <v>15</v>
      </c>
      <c r="E29463" t="s">
        <v>562</v>
      </c>
      <c r="F29463">
        <v>0</v>
      </c>
    </row>
    <row r="29464" spans="1:6" hidden="1" x14ac:dyDescent="0.35">
      <c r="A29464">
        <v>29462</v>
      </c>
      <c r="B29464" t="s">
        <v>848</v>
      </c>
      <c r="C29464">
        <v>0</v>
      </c>
      <c r="D29464" t="s">
        <v>15</v>
      </c>
      <c r="E29464" t="s">
        <v>563</v>
      </c>
      <c r="F29464">
        <v>2235.2808375977011</v>
      </c>
    </row>
    <row r="29465" spans="1:6" hidden="1" x14ac:dyDescent="0.35">
      <c r="A29465">
        <v>29463</v>
      </c>
      <c r="B29465" t="s">
        <v>848</v>
      </c>
      <c r="C29465">
        <v>0</v>
      </c>
      <c r="D29465" t="s">
        <v>15</v>
      </c>
      <c r="E29465" t="s">
        <v>564</v>
      </c>
      <c r="F29465">
        <v>2196.4634484096432</v>
      </c>
    </row>
    <row r="29466" spans="1:6" hidden="1" x14ac:dyDescent="0.35">
      <c r="A29466">
        <v>29464</v>
      </c>
      <c r="B29466" t="s">
        <v>848</v>
      </c>
      <c r="C29466">
        <v>0</v>
      </c>
      <c r="D29466" t="s">
        <v>16</v>
      </c>
      <c r="E29466" t="s">
        <v>565</v>
      </c>
      <c r="F29466">
        <v>57.795026637522668</v>
      </c>
    </row>
    <row r="29467" spans="1:6" hidden="1" x14ac:dyDescent="0.35">
      <c r="A29467">
        <v>29465</v>
      </c>
      <c r="B29467" t="s">
        <v>848</v>
      </c>
      <c r="C29467">
        <v>0</v>
      </c>
      <c r="D29467" t="s">
        <v>16</v>
      </c>
      <c r="E29467" t="s">
        <v>566</v>
      </c>
      <c r="F29467">
        <v>3.2331845276407662E-3</v>
      </c>
    </row>
    <row r="29468" spans="1:6" hidden="1" x14ac:dyDescent="0.35">
      <c r="A29468">
        <v>29466</v>
      </c>
      <c r="B29468" t="s">
        <v>848</v>
      </c>
      <c r="C29468">
        <v>0</v>
      </c>
      <c r="D29468" t="s">
        <v>16</v>
      </c>
      <c r="E29468" t="s">
        <v>567</v>
      </c>
      <c r="F29468">
        <v>0.81092825923539835</v>
      </c>
    </row>
    <row r="29469" spans="1:6" hidden="1" x14ac:dyDescent="0.35">
      <c r="A29469">
        <v>29467</v>
      </c>
      <c r="B29469" t="s">
        <v>848</v>
      </c>
      <c r="C29469">
        <v>0</v>
      </c>
      <c r="D29469" t="s">
        <v>16</v>
      </c>
      <c r="E29469" t="s">
        <v>568</v>
      </c>
      <c r="F29469">
        <v>2068.6180121554203</v>
      </c>
    </row>
    <row r="29470" spans="1:6" hidden="1" x14ac:dyDescent="0.35">
      <c r="A29470">
        <v>29468</v>
      </c>
      <c r="B29470" t="s">
        <v>848</v>
      </c>
      <c r="C29470">
        <v>0</v>
      </c>
      <c r="D29470" t="s">
        <v>16</v>
      </c>
      <c r="E29470" t="s">
        <v>569</v>
      </c>
      <c r="F29470">
        <v>3.8802731183046406</v>
      </c>
    </row>
    <row r="29471" spans="1:6" hidden="1" x14ac:dyDescent="0.35">
      <c r="A29471">
        <v>29469</v>
      </c>
      <c r="B29471" t="s">
        <v>848</v>
      </c>
      <c r="C29471">
        <v>0</v>
      </c>
      <c r="D29471" t="s">
        <v>16</v>
      </c>
      <c r="E29471" t="s">
        <v>570</v>
      </c>
      <c r="F29471">
        <v>0.37928401115450239</v>
      </c>
    </row>
    <row r="29472" spans="1:6" hidden="1" x14ac:dyDescent="0.35">
      <c r="A29472">
        <v>29470</v>
      </c>
      <c r="B29472" t="s">
        <v>848</v>
      </c>
      <c r="C29472">
        <v>0</v>
      </c>
      <c r="D29472" t="s">
        <v>16</v>
      </c>
      <c r="E29472" t="s">
        <v>571</v>
      </c>
      <c r="F29472">
        <v>172.56620201296755</v>
      </c>
    </row>
    <row r="29473" spans="1:6" hidden="1" x14ac:dyDescent="0.35">
      <c r="A29473">
        <v>29471</v>
      </c>
      <c r="B29473" t="s">
        <v>848</v>
      </c>
      <c r="C29473">
        <v>0</v>
      </c>
      <c r="D29473" t="s">
        <v>16</v>
      </c>
      <c r="E29473" t="s">
        <v>572</v>
      </c>
      <c r="F29473">
        <v>71.709882716194016</v>
      </c>
    </row>
    <row r="29474" spans="1:6" hidden="1" x14ac:dyDescent="0.35">
      <c r="A29474">
        <v>29472</v>
      </c>
      <c r="B29474" t="s">
        <v>848</v>
      </c>
      <c r="C29474">
        <v>0</v>
      </c>
      <c r="D29474" t="s">
        <v>16</v>
      </c>
      <c r="E29474" t="s">
        <v>573</v>
      </c>
      <c r="F29474">
        <v>986.65720784656696</v>
      </c>
    </row>
    <row r="29475" spans="1:6" hidden="1" x14ac:dyDescent="0.35">
      <c r="A29475">
        <v>29473</v>
      </c>
      <c r="B29475" t="s">
        <v>848</v>
      </c>
      <c r="C29475">
        <v>0</v>
      </c>
      <c r="D29475" t="s">
        <v>16</v>
      </c>
      <c r="E29475" t="s">
        <v>574</v>
      </c>
      <c r="F29475">
        <v>390.80677731949646</v>
      </c>
    </row>
    <row r="29476" spans="1:6" hidden="1" x14ac:dyDescent="0.35">
      <c r="A29476">
        <v>29474</v>
      </c>
      <c r="B29476" t="s">
        <v>848</v>
      </c>
      <c r="C29476">
        <v>0</v>
      </c>
      <c r="D29476" t="s">
        <v>16</v>
      </c>
      <c r="E29476" t="s">
        <v>575</v>
      </c>
      <c r="F29476">
        <v>7.534218011316046</v>
      </c>
    </row>
    <row r="29477" spans="1:6" hidden="1" x14ac:dyDescent="0.35">
      <c r="A29477">
        <v>29475</v>
      </c>
      <c r="B29477" t="s">
        <v>848</v>
      </c>
      <c r="C29477">
        <v>0</v>
      </c>
      <c r="D29477" t="s">
        <v>16</v>
      </c>
      <c r="E29477" t="s">
        <v>576</v>
      </c>
      <c r="F29477">
        <v>335.443511878386</v>
      </c>
    </row>
    <row r="29478" spans="1:6" hidden="1" x14ac:dyDescent="0.35">
      <c r="A29478">
        <v>29476</v>
      </c>
      <c r="B29478" t="s">
        <v>848</v>
      </c>
      <c r="C29478">
        <v>0</v>
      </c>
      <c r="D29478" t="s">
        <v>16</v>
      </c>
      <c r="E29478" t="s">
        <v>577</v>
      </c>
      <c r="F29478">
        <v>148.92242199356099</v>
      </c>
    </row>
    <row r="29479" spans="1:6" hidden="1" x14ac:dyDescent="0.35">
      <c r="A29479">
        <v>29477</v>
      </c>
      <c r="B29479" t="s">
        <v>848</v>
      </c>
      <c r="C29479">
        <v>0</v>
      </c>
      <c r="D29479" t="s">
        <v>16</v>
      </c>
      <c r="E29479" t="s">
        <v>578</v>
      </c>
      <c r="F29479">
        <v>7.5209537006277944</v>
      </c>
    </row>
    <row r="29480" spans="1:6" hidden="1" x14ac:dyDescent="0.35">
      <c r="A29480">
        <v>29478</v>
      </c>
      <c r="B29480" t="s">
        <v>848</v>
      </c>
      <c r="C29480">
        <v>0</v>
      </c>
      <c r="D29480" t="s">
        <v>16</v>
      </c>
      <c r="E29480" t="s">
        <v>579</v>
      </c>
      <c r="F29480">
        <v>7.0102633265585039</v>
      </c>
    </row>
    <row r="29481" spans="1:6" hidden="1" x14ac:dyDescent="0.35">
      <c r="A29481">
        <v>29479</v>
      </c>
      <c r="B29481" t="s">
        <v>848</v>
      </c>
      <c r="C29481">
        <v>0</v>
      </c>
      <c r="D29481" t="s">
        <v>16</v>
      </c>
      <c r="E29481" t="s">
        <v>580</v>
      </c>
      <c r="F29481">
        <v>9.8385209573095533</v>
      </c>
    </row>
    <row r="29482" spans="1:6" hidden="1" x14ac:dyDescent="0.35">
      <c r="A29482">
        <v>29480</v>
      </c>
      <c r="B29482" t="s">
        <v>848</v>
      </c>
      <c r="C29482">
        <v>0</v>
      </c>
      <c r="D29482" t="s">
        <v>16</v>
      </c>
      <c r="E29482" t="s">
        <v>581</v>
      </c>
      <c r="F29482">
        <v>51.231986788979988</v>
      </c>
    </row>
    <row r="29483" spans="1:6" hidden="1" x14ac:dyDescent="0.35">
      <c r="A29483">
        <v>29481</v>
      </c>
      <c r="B29483" t="s">
        <v>848</v>
      </c>
      <c r="C29483">
        <v>0</v>
      </c>
      <c r="D29483" t="s">
        <v>16</v>
      </c>
      <c r="E29483" t="s">
        <v>582</v>
      </c>
      <c r="F29483">
        <v>54.779364596554878</v>
      </c>
    </row>
    <row r="29484" spans="1:6" hidden="1" x14ac:dyDescent="0.35">
      <c r="A29484">
        <v>29482</v>
      </c>
      <c r="B29484" t="s">
        <v>848</v>
      </c>
      <c r="C29484">
        <v>0</v>
      </c>
      <c r="D29484" t="s">
        <v>16</v>
      </c>
      <c r="E29484" t="s">
        <v>583</v>
      </c>
      <c r="F29484">
        <v>5.3072635915321413</v>
      </c>
    </row>
    <row r="29485" spans="1:6" hidden="1" x14ac:dyDescent="0.35">
      <c r="A29485">
        <v>29483</v>
      </c>
      <c r="B29485" t="s">
        <v>848</v>
      </c>
      <c r="C29485">
        <v>0</v>
      </c>
      <c r="D29485" t="s">
        <v>16</v>
      </c>
      <c r="E29485" t="s">
        <v>584</v>
      </c>
      <c r="F29485">
        <v>35.490447305949253</v>
      </c>
    </row>
    <row r="29486" spans="1:6" hidden="1" x14ac:dyDescent="0.35">
      <c r="A29486">
        <v>29484</v>
      </c>
      <c r="B29486" t="s">
        <v>848</v>
      </c>
      <c r="C29486">
        <v>0</v>
      </c>
      <c r="D29486" t="s">
        <v>16</v>
      </c>
      <c r="E29486" t="s">
        <v>585</v>
      </c>
      <c r="F29486">
        <v>16.501268159882656</v>
      </c>
    </row>
    <row r="29487" spans="1:6" hidden="1" x14ac:dyDescent="0.35">
      <c r="A29487">
        <v>29485</v>
      </c>
      <c r="B29487" t="s">
        <v>848</v>
      </c>
      <c r="C29487">
        <v>0</v>
      </c>
      <c r="D29487" t="s">
        <v>100</v>
      </c>
      <c r="E29487" t="s">
        <v>586</v>
      </c>
      <c r="F29487">
        <v>11.845228834789571</v>
      </c>
    </row>
    <row r="29488" spans="1:6" hidden="1" x14ac:dyDescent="0.35">
      <c r="A29488">
        <v>29486</v>
      </c>
      <c r="B29488" t="s">
        <v>848</v>
      </c>
      <c r="C29488">
        <v>0</v>
      </c>
      <c r="D29488" t="s">
        <v>100</v>
      </c>
      <c r="E29488" t="s">
        <v>587</v>
      </c>
      <c r="F29488">
        <v>253.11785476757422</v>
      </c>
    </row>
    <row r="29489" spans="1:6" hidden="1" x14ac:dyDescent="0.35">
      <c r="A29489">
        <v>29487</v>
      </c>
      <c r="B29489" t="s">
        <v>848</v>
      </c>
      <c r="C29489">
        <v>0</v>
      </c>
      <c r="D29489" t="s">
        <v>100</v>
      </c>
      <c r="E29489" t="s">
        <v>588</v>
      </c>
      <c r="F29489">
        <v>0</v>
      </c>
    </row>
    <row r="29490" spans="1:6" hidden="1" x14ac:dyDescent="0.35">
      <c r="A29490">
        <v>29488</v>
      </c>
      <c r="B29490" t="s">
        <v>848</v>
      </c>
      <c r="C29490">
        <v>0</v>
      </c>
      <c r="D29490" t="s">
        <v>100</v>
      </c>
      <c r="E29490" t="s">
        <v>589</v>
      </c>
      <c r="F29490">
        <v>21.534309134183264</v>
      </c>
    </row>
    <row r="29491" spans="1:6" hidden="1" x14ac:dyDescent="0.35">
      <c r="A29491">
        <v>29489</v>
      </c>
      <c r="B29491" t="s">
        <v>848</v>
      </c>
      <c r="C29491">
        <v>0</v>
      </c>
      <c r="D29491" t="s">
        <v>100</v>
      </c>
      <c r="E29491" t="s">
        <v>590</v>
      </c>
      <c r="F29491">
        <v>205.03034420934932</v>
      </c>
    </row>
    <row r="29492" spans="1:6" hidden="1" x14ac:dyDescent="0.35">
      <c r="A29492">
        <v>29490</v>
      </c>
      <c r="B29492" t="s">
        <v>848</v>
      </c>
      <c r="C29492">
        <v>0</v>
      </c>
      <c r="D29492" t="s">
        <v>100</v>
      </c>
      <c r="E29492" t="s">
        <v>591</v>
      </c>
      <c r="F29492">
        <v>2777.0058176169232</v>
      </c>
    </row>
    <row r="29493" spans="1:6" hidden="1" x14ac:dyDescent="0.35">
      <c r="A29493">
        <v>29491</v>
      </c>
      <c r="B29493" t="s">
        <v>848</v>
      </c>
      <c r="C29493">
        <v>0</v>
      </c>
      <c r="D29493" t="s">
        <v>100</v>
      </c>
      <c r="E29493" t="s">
        <v>592</v>
      </c>
      <c r="F29493">
        <v>9.4484416813699639</v>
      </c>
    </row>
    <row r="29494" spans="1:6" hidden="1" x14ac:dyDescent="0.35">
      <c r="A29494">
        <v>29492</v>
      </c>
      <c r="B29494" t="s">
        <v>848</v>
      </c>
      <c r="C29494">
        <v>0</v>
      </c>
      <c r="D29494" t="s">
        <v>100</v>
      </c>
      <c r="E29494" t="s">
        <v>593</v>
      </c>
      <c r="F29494">
        <v>8.6899502308813261</v>
      </c>
    </row>
    <row r="29495" spans="1:6" hidden="1" x14ac:dyDescent="0.35">
      <c r="A29495">
        <v>29493</v>
      </c>
      <c r="B29495" t="s">
        <v>848</v>
      </c>
      <c r="C29495">
        <v>0</v>
      </c>
      <c r="D29495" t="s">
        <v>16</v>
      </c>
      <c r="E29495" t="s">
        <v>594</v>
      </c>
      <c r="F29495">
        <v>11.77298469240122</v>
      </c>
    </row>
    <row r="29496" spans="1:6" hidden="1" x14ac:dyDescent="0.35">
      <c r="A29496">
        <v>29494</v>
      </c>
      <c r="B29496" t="s">
        <v>848</v>
      </c>
      <c r="C29496">
        <v>0</v>
      </c>
      <c r="D29496" t="s">
        <v>16</v>
      </c>
      <c r="E29496" t="s">
        <v>595</v>
      </c>
      <c r="F29496">
        <v>21.267393955555832</v>
      </c>
    </row>
    <row r="29497" spans="1:6" hidden="1" x14ac:dyDescent="0.35">
      <c r="A29497">
        <v>29495</v>
      </c>
      <c r="B29497" t="s">
        <v>848</v>
      </c>
      <c r="C29497">
        <v>0</v>
      </c>
      <c r="D29497" t="s">
        <v>16</v>
      </c>
      <c r="E29497" t="s">
        <v>596</v>
      </c>
      <c r="F29497">
        <v>9.8288040273415174</v>
      </c>
    </row>
    <row r="29498" spans="1:6" hidden="1" x14ac:dyDescent="0.35">
      <c r="A29498">
        <v>29496</v>
      </c>
      <c r="B29498" t="s">
        <v>848</v>
      </c>
      <c r="C29498">
        <v>0</v>
      </c>
      <c r="D29498" t="s">
        <v>17</v>
      </c>
      <c r="E29498" t="s">
        <v>597</v>
      </c>
      <c r="F29498">
        <v>3284.5695218997926</v>
      </c>
    </row>
    <row r="29499" spans="1:6" hidden="1" x14ac:dyDescent="0.35">
      <c r="A29499">
        <v>29497</v>
      </c>
      <c r="B29499" t="s">
        <v>848</v>
      </c>
      <c r="C29499">
        <v>0</v>
      </c>
      <c r="D29499" t="s">
        <v>310</v>
      </c>
      <c r="E29499" t="s">
        <v>598</v>
      </c>
      <c r="F29499">
        <v>648.55337047693638</v>
      </c>
    </row>
    <row r="29500" spans="1:6" hidden="1" x14ac:dyDescent="0.35">
      <c r="A29500">
        <v>29498</v>
      </c>
      <c r="B29500" t="s">
        <v>848</v>
      </c>
      <c r="C29500">
        <v>0</v>
      </c>
      <c r="D29500" t="s">
        <v>310</v>
      </c>
      <c r="E29500" t="s">
        <v>599</v>
      </c>
      <c r="F29500">
        <v>0</v>
      </c>
    </row>
    <row r="29501" spans="1:6" hidden="1" x14ac:dyDescent="0.35">
      <c r="A29501">
        <v>29499</v>
      </c>
      <c r="B29501" t="s">
        <v>848</v>
      </c>
      <c r="C29501">
        <v>0</v>
      </c>
      <c r="D29501" t="s">
        <v>311</v>
      </c>
      <c r="E29501" t="s">
        <v>600</v>
      </c>
      <c r="F29501">
        <v>436.25495528850718</v>
      </c>
    </row>
    <row r="29502" spans="1:6" hidden="1" x14ac:dyDescent="0.35">
      <c r="A29502">
        <v>29500</v>
      </c>
      <c r="B29502" t="s">
        <v>848</v>
      </c>
      <c r="C29502">
        <v>0</v>
      </c>
      <c r="D29502" t="s">
        <v>311</v>
      </c>
      <c r="E29502" t="s">
        <v>601</v>
      </c>
      <c r="F29502">
        <v>143.50758970871681</v>
      </c>
    </row>
    <row r="29503" spans="1:6" hidden="1" x14ac:dyDescent="0.35">
      <c r="A29503">
        <v>29501</v>
      </c>
      <c r="B29503" t="s">
        <v>848</v>
      </c>
      <c r="C29503">
        <v>0</v>
      </c>
      <c r="D29503" t="s">
        <v>311</v>
      </c>
      <c r="E29503" t="s">
        <v>602</v>
      </c>
      <c r="F29503">
        <v>999.69238842470827</v>
      </c>
    </row>
    <row r="29504" spans="1:6" hidden="1" x14ac:dyDescent="0.35">
      <c r="A29504">
        <v>29502</v>
      </c>
      <c r="B29504" t="s">
        <v>848</v>
      </c>
      <c r="C29504">
        <v>0</v>
      </c>
      <c r="D29504" t="s">
        <v>311</v>
      </c>
      <c r="E29504" t="s">
        <v>603</v>
      </c>
      <c r="F29504">
        <v>0</v>
      </c>
    </row>
    <row r="29505" spans="1:6" hidden="1" x14ac:dyDescent="0.35">
      <c r="A29505">
        <v>29503</v>
      </c>
      <c r="B29505" t="s">
        <v>848</v>
      </c>
      <c r="C29505">
        <v>0</v>
      </c>
      <c r="D29505" t="s">
        <v>311</v>
      </c>
      <c r="E29505" t="s">
        <v>604</v>
      </c>
      <c r="F29505">
        <v>570.83936718632219</v>
      </c>
    </row>
    <row r="29506" spans="1:6" hidden="1" x14ac:dyDescent="0.35">
      <c r="A29506">
        <v>29504</v>
      </c>
      <c r="B29506" t="s">
        <v>848</v>
      </c>
      <c r="C29506">
        <v>0</v>
      </c>
      <c r="D29506" t="s">
        <v>312</v>
      </c>
      <c r="E29506" t="s">
        <v>605</v>
      </c>
      <c r="F29506">
        <v>4571.0539543950235</v>
      </c>
    </row>
    <row r="29507" spans="1:6" hidden="1" x14ac:dyDescent="0.35">
      <c r="A29507">
        <v>29505</v>
      </c>
      <c r="B29507" t="s">
        <v>848</v>
      </c>
      <c r="C29507">
        <v>0</v>
      </c>
      <c r="D29507" t="s">
        <v>312</v>
      </c>
      <c r="E29507" t="s">
        <v>606</v>
      </c>
      <c r="F29507">
        <v>0</v>
      </c>
    </row>
    <row r="29508" spans="1:6" hidden="1" x14ac:dyDescent="0.35">
      <c r="A29508">
        <v>29506</v>
      </c>
      <c r="B29508" t="s">
        <v>848</v>
      </c>
      <c r="C29508">
        <v>0</v>
      </c>
      <c r="D29508" t="s">
        <v>313</v>
      </c>
      <c r="E29508" t="s">
        <v>607</v>
      </c>
      <c r="F29508">
        <v>534.45106774277463</v>
      </c>
    </row>
    <row r="29509" spans="1:6" hidden="1" x14ac:dyDescent="0.35">
      <c r="A29509">
        <v>29507</v>
      </c>
      <c r="B29509" t="s">
        <v>848</v>
      </c>
      <c r="C29509">
        <v>0</v>
      </c>
      <c r="D29509" t="s">
        <v>313</v>
      </c>
      <c r="E29509" t="s">
        <v>608</v>
      </c>
      <c r="F29509">
        <v>0</v>
      </c>
    </row>
    <row r="29510" spans="1:6" hidden="1" x14ac:dyDescent="0.35">
      <c r="A29510">
        <v>29508</v>
      </c>
      <c r="B29510" t="s">
        <v>848</v>
      </c>
      <c r="C29510">
        <v>0</v>
      </c>
      <c r="D29510" t="s">
        <v>313</v>
      </c>
      <c r="E29510" t="s">
        <v>609</v>
      </c>
      <c r="F29510">
        <v>1092.7866961789791</v>
      </c>
    </row>
    <row r="29511" spans="1:6" hidden="1" x14ac:dyDescent="0.35">
      <c r="A29511">
        <v>29509</v>
      </c>
      <c r="B29511" t="s">
        <v>848</v>
      </c>
      <c r="C29511">
        <v>0</v>
      </c>
      <c r="D29511" t="s">
        <v>313</v>
      </c>
      <c r="E29511" t="s">
        <v>610</v>
      </c>
      <c r="F29511">
        <v>0</v>
      </c>
    </row>
    <row r="29512" spans="1:6" hidden="1" x14ac:dyDescent="0.35">
      <c r="A29512">
        <v>29510</v>
      </c>
      <c r="B29512" t="s">
        <v>848</v>
      </c>
      <c r="C29512">
        <v>0</v>
      </c>
      <c r="D29512" t="s">
        <v>10</v>
      </c>
      <c r="E29512" t="s">
        <v>539</v>
      </c>
      <c r="F29512">
        <v>304.61029159474356</v>
      </c>
    </row>
    <row r="29513" spans="1:6" hidden="1" x14ac:dyDescent="0.35">
      <c r="A29513">
        <v>29511</v>
      </c>
      <c r="B29513" t="s">
        <v>848</v>
      </c>
      <c r="C29513">
        <v>0</v>
      </c>
      <c r="D29513" t="s">
        <v>313</v>
      </c>
      <c r="E29513" t="s">
        <v>611</v>
      </c>
      <c r="F29513">
        <v>0</v>
      </c>
    </row>
    <row r="29514" spans="1:6" hidden="1" x14ac:dyDescent="0.35">
      <c r="A29514">
        <v>29512</v>
      </c>
      <c r="B29514" t="s">
        <v>848</v>
      </c>
      <c r="C29514">
        <v>0</v>
      </c>
      <c r="D29514" t="s">
        <v>313</v>
      </c>
      <c r="E29514" t="s">
        <v>612</v>
      </c>
      <c r="F29514">
        <v>2105.9839584401002</v>
      </c>
    </row>
    <row r="29515" spans="1:6" hidden="1" x14ac:dyDescent="0.35">
      <c r="A29515">
        <v>29513</v>
      </c>
      <c r="B29515" t="s">
        <v>848</v>
      </c>
      <c r="C29515">
        <v>0</v>
      </c>
      <c r="D29515" t="s">
        <v>313</v>
      </c>
      <c r="E29515" t="s">
        <v>613</v>
      </c>
      <c r="F29515">
        <v>0</v>
      </c>
    </row>
    <row r="29516" spans="1:6" hidden="1" x14ac:dyDescent="0.35">
      <c r="A29516">
        <v>29514</v>
      </c>
      <c r="B29516" t="s">
        <v>848</v>
      </c>
      <c r="C29516">
        <v>0</v>
      </c>
      <c r="D29516" t="s">
        <v>313</v>
      </c>
      <c r="E29516" t="s">
        <v>614</v>
      </c>
      <c r="F29516">
        <v>242.69674415680319</v>
      </c>
    </row>
    <row r="29517" spans="1:6" hidden="1" x14ac:dyDescent="0.35">
      <c r="A29517">
        <v>29515</v>
      </c>
      <c r="B29517" t="s">
        <v>848</v>
      </c>
      <c r="C29517">
        <v>0</v>
      </c>
      <c r="D29517" t="s">
        <v>313</v>
      </c>
      <c r="E29517" t="s">
        <v>615</v>
      </c>
      <c r="F29517">
        <v>0</v>
      </c>
    </row>
    <row r="29518" spans="1:6" hidden="1" x14ac:dyDescent="0.35">
      <c r="A29518">
        <v>29516</v>
      </c>
      <c r="B29518" t="s">
        <v>848</v>
      </c>
      <c r="C29518">
        <v>0</v>
      </c>
      <c r="D29518" t="s">
        <v>313</v>
      </c>
      <c r="E29518" t="s">
        <v>616</v>
      </c>
      <c r="F29518">
        <v>566.00429080016124</v>
      </c>
    </row>
    <row r="29519" spans="1:6" hidden="1" x14ac:dyDescent="0.35">
      <c r="A29519">
        <v>29517</v>
      </c>
      <c r="B29519" t="s">
        <v>848</v>
      </c>
      <c r="C29519">
        <v>0</v>
      </c>
      <c r="D29519" t="s">
        <v>18</v>
      </c>
      <c r="E29519" t="s">
        <v>617</v>
      </c>
      <c r="F29519">
        <v>4194.9153137739067</v>
      </c>
    </row>
    <row r="29520" spans="1:6" hidden="1" x14ac:dyDescent="0.35">
      <c r="A29520">
        <v>29518</v>
      </c>
      <c r="B29520" t="s">
        <v>848</v>
      </c>
      <c r="C29520">
        <v>0</v>
      </c>
      <c r="D29520" t="s">
        <v>21</v>
      </c>
      <c r="E29520" t="s">
        <v>618</v>
      </c>
      <c r="F29520">
        <v>6149.4585770990134</v>
      </c>
    </row>
    <row r="29521" spans="1:6" hidden="1" x14ac:dyDescent="0.35">
      <c r="A29521">
        <v>29519</v>
      </c>
      <c r="B29521" t="s">
        <v>848</v>
      </c>
      <c r="C29521">
        <v>0</v>
      </c>
      <c r="D29521" t="s">
        <v>19</v>
      </c>
      <c r="E29521" t="s">
        <v>619</v>
      </c>
      <c r="F29521">
        <v>1309.0660302635206</v>
      </c>
    </row>
    <row r="29522" spans="1:6" hidden="1" x14ac:dyDescent="0.35">
      <c r="A29522">
        <v>29520</v>
      </c>
      <c r="B29522" t="s">
        <v>848</v>
      </c>
      <c r="C29522">
        <v>0</v>
      </c>
      <c r="D29522" t="s">
        <v>20</v>
      </c>
      <c r="E29522" t="s">
        <v>620</v>
      </c>
      <c r="F29522">
        <v>1809.3316151289982</v>
      </c>
    </row>
    <row r="29523" spans="1:6" hidden="1" x14ac:dyDescent="0.35">
      <c r="A29523">
        <v>29521</v>
      </c>
      <c r="B29523" t="s">
        <v>848</v>
      </c>
      <c r="C29523">
        <v>0</v>
      </c>
      <c r="D29523" t="s">
        <v>19</v>
      </c>
      <c r="E29523" t="s">
        <v>621</v>
      </c>
      <c r="F29523">
        <v>2467.5590672069334</v>
      </c>
    </row>
    <row r="29524" spans="1:6" hidden="1" x14ac:dyDescent="0.35">
      <c r="A29524">
        <v>29522</v>
      </c>
      <c r="B29524" t="s">
        <v>848</v>
      </c>
      <c r="C29524">
        <v>0</v>
      </c>
      <c r="D29524" t="s">
        <v>19</v>
      </c>
      <c r="E29524" t="s">
        <v>622</v>
      </c>
      <c r="F29524">
        <v>1839.0491398265178</v>
      </c>
    </row>
    <row r="29525" spans="1:6" hidden="1" x14ac:dyDescent="0.35">
      <c r="A29525">
        <v>29523</v>
      </c>
      <c r="B29525" t="s">
        <v>848</v>
      </c>
      <c r="C29525">
        <v>0</v>
      </c>
      <c r="D29525" t="s">
        <v>22</v>
      </c>
      <c r="E29525" t="s">
        <v>623</v>
      </c>
      <c r="F29525">
        <v>7436.9362683096597</v>
      </c>
    </row>
    <row r="29526" spans="1:6" hidden="1" x14ac:dyDescent="0.35">
      <c r="A29526">
        <v>29524</v>
      </c>
      <c r="B29526" t="s">
        <v>848</v>
      </c>
      <c r="C29526">
        <v>0</v>
      </c>
      <c r="D29526" t="s">
        <v>23</v>
      </c>
      <c r="E29526" t="s">
        <v>624</v>
      </c>
      <c r="F29526">
        <v>1308.30788943945</v>
      </c>
    </row>
    <row r="29527" spans="1:6" hidden="1" x14ac:dyDescent="0.35">
      <c r="A29527">
        <v>29525</v>
      </c>
      <c r="B29527" t="s">
        <v>848</v>
      </c>
      <c r="C29527">
        <v>0</v>
      </c>
      <c r="D29527" t="s">
        <v>24</v>
      </c>
      <c r="E29527" t="s">
        <v>625</v>
      </c>
      <c r="F29527">
        <v>2902.091122467496</v>
      </c>
    </row>
    <row r="29528" spans="1:6" hidden="1" x14ac:dyDescent="0.35">
      <c r="A29528">
        <v>29526</v>
      </c>
      <c r="B29528" t="s">
        <v>848</v>
      </c>
      <c r="C29528">
        <v>0</v>
      </c>
      <c r="D29528" t="s">
        <v>314</v>
      </c>
      <c r="E29528" t="s">
        <v>626</v>
      </c>
      <c r="F29528">
        <v>150.72613940528856</v>
      </c>
    </row>
    <row r="29529" spans="1:6" hidden="1" x14ac:dyDescent="0.35">
      <c r="A29529">
        <v>29527</v>
      </c>
      <c r="B29529" t="s">
        <v>848</v>
      </c>
      <c r="C29529">
        <v>0</v>
      </c>
      <c r="D29529" t="s">
        <v>314</v>
      </c>
      <c r="E29529" t="s">
        <v>627</v>
      </c>
      <c r="F29529">
        <v>0</v>
      </c>
    </row>
    <row r="29530" spans="1:6" hidden="1" x14ac:dyDescent="0.35">
      <c r="A29530">
        <v>29528</v>
      </c>
      <c r="B29530" t="s">
        <v>848</v>
      </c>
      <c r="C29530">
        <v>0</v>
      </c>
      <c r="D29530" t="s">
        <v>315</v>
      </c>
      <c r="E29530" t="s">
        <v>628</v>
      </c>
      <c r="F29530">
        <v>43.830830848271226</v>
      </c>
    </row>
    <row r="29531" spans="1:6" hidden="1" x14ac:dyDescent="0.35">
      <c r="A29531">
        <v>29529</v>
      </c>
      <c r="B29531" t="s">
        <v>848</v>
      </c>
      <c r="C29531">
        <v>0</v>
      </c>
      <c r="D29531" t="s">
        <v>315</v>
      </c>
      <c r="E29531" t="s">
        <v>629</v>
      </c>
      <c r="F29531">
        <v>196.93068351956825</v>
      </c>
    </row>
    <row r="29532" spans="1:6" hidden="1" x14ac:dyDescent="0.35">
      <c r="A29532">
        <v>29530</v>
      </c>
      <c r="B29532" t="s">
        <v>848</v>
      </c>
      <c r="C29532">
        <v>0</v>
      </c>
      <c r="D29532" t="s">
        <v>315</v>
      </c>
      <c r="E29532" t="s">
        <v>630</v>
      </c>
      <c r="F29532">
        <v>69.491051095126764</v>
      </c>
    </row>
    <row r="29533" spans="1:6" hidden="1" x14ac:dyDescent="0.35">
      <c r="A29533">
        <v>29531</v>
      </c>
      <c r="B29533" t="s">
        <v>848</v>
      </c>
      <c r="C29533">
        <v>0</v>
      </c>
      <c r="D29533" t="s">
        <v>315</v>
      </c>
      <c r="E29533" t="s">
        <v>631</v>
      </c>
      <c r="F29533">
        <v>362.28618253578463</v>
      </c>
    </row>
    <row r="29534" spans="1:6" hidden="1" x14ac:dyDescent="0.35">
      <c r="A29534">
        <v>29532</v>
      </c>
      <c r="B29534" t="s">
        <v>848</v>
      </c>
      <c r="C29534">
        <v>0</v>
      </c>
      <c r="D29534" t="s">
        <v>315</v>
      </c>
      <c r="E29534" t="s">
        <v>632</v>
      </c>
      <c r="F29534">
        <v>11.63578054640857</v>
      </c>
    </row>
    <row r="29535" spans="1:6" hidden="1" x14ac:dyDescent="0.35">
      <c r="A29535">
        <v>29533</v>
      </c>
      <c r="B29535" t="s">
        <v>848</v>
      </c>
      <c r="C29535">
        <v>0</v>
      </c>
      <c r="D29535" t="s">
        <v>315</v>
      </c>
      <c r="E29535" t="s">
        <v>633</v>
      </c>
      <c r="F29535">
        <v>107.28689618723408</v>
      </c>
    </row>
    <row r="29536" spans="1:6" hidden="1" x14ac:dyDescent="0.35">
      <c r="A29536">
        <v>29534</v>
      </c>
      <c r="B29536" t="s">
        <v>848</v>
      </c>
      <c r="C29536">
        <v>0</v>
      </c>
      <c r="D29536" t="s">
        <v>315</v>
      </c>
      <c r="E29536" t="s">
        <v>634</v>
      </c>
      <c r="F29536">
        <v>34.052849464709624</v>
      </c>
    </row>
    <row r="29537" spans="1:6" hidden="1" x14ac:dyDescent="0.35">
      <c r="A29537">
        <v>29535</v>
      </c>
      <c r="B29537" t="s">
        <v>848</v>
      </c>
      <c r="C29537">
        <v>0</v>
      </c>
      <c r="D29537" t="s">
        <v>315</v>
      </c>
      <c r="E29537" t="s">
        <v>635</v>
      </c>
      <c r="F29537">
        <v>1.5943222629807005E-2</v>
      </c>
    </row>
    <row r="29538" spans="1:6" hidden="1" x14ac:dyDescent="0.35">
      <c r="A29538">
        <v>29536</v>
      </c>
      <c r="B29538" t="s">
        <v>848</v>
      </c>
      <c r="C29538">
        <v>0</v>
      </c>
      <c r="D29538" t="s">
        <v>315</v>
      </c>
      <c r="E29538" t="s">
        <v>636</v>
      </c>
      <c r="F29538">
        <v>6.4544495652910452E-4</v>
      </c>
    </row>
    <row r="29539" spans="1:6" hidden="1" x14ac:dyDescent="0.35">
      <c r="A29539">
        <v>29537</v>
      </c>
      <c r="B29539" t="s">
        <v>848</v>
      </c>
      <c r="C29539">
        <v>0</v>
      </c>
      <c r="D29539" t="s">
        <v>315</v>
      </c>
      <c r="E29539" t="s">
        <v>637</v>
      </c>
      <c r="F29539">
        <v>0.37354674569535828</v>
      </c>
    </row>
    <row r="29540" spans="1:6" hidden="1" x14ac:dyDescent="0.35">
      <c r="A29540">
        <v>29538</v>
      </c>
      <c r="B29540" t="s">
        <v>848</v>
      </c>
      <c r="C29540">
        <v>0</v>
      </c>
      <c r="D29540" t="s">
        <v>315</v>
      </c>
      <c r="E29540" t="s">
        <v>638</v>
      </c>
      <c r="F29540">
        <v>4.0415281605971707</v>
      </c>
    </row>
    <row r="29541" spans="1:6" hidden="1" x14ac:dyDescent="0.35">
      <c r="A29541">
        <v>29539</v>
      </c>
      <c r="B29541" t="s">
        <v>848</v>
      </c>
      <c r="C29541">
        <v>0</v>
      </c>
      <c r="D29541" t="s">
        <v>315</v>
      </c>
      <c r="E29541" t="s">
        <v>639</v>
      </c>
      <c r="F29541">
        <v>11.541782934973492</v>
      </c>
    </row>
    <row r="29542" spans="1:6" hidden="1" x14ac:dyDescent="0.35">
      <c r="A29542">
        <v>29540</v>
      </c>
      <c r="B29542" t="s">
        <v>848</v>
      </c>
      <c r="C29542">
        <v>0</v>
      </c>
      <c r="D29542" t="s">
        <v>315</v>
      </c>
      <c r="E29542" t="s">
        <v>640</v>
      </c>
      <c r="F29542">
        <v>113.70242283469564</v>
      </c>
    </row>
    <row r="29543" spans="1:6" hidden="1" x14ac:dyDescent="0.35">
      <c r="A29543">
        <v>29541</v>
      </c>
      <c r="B29543" t="s">
        <v>848</v>
      </c>
      <c r="C29543">
        <v>0</v>
      </c>
      <c r="D29543" t="s">
        <v>315</v>
      </c>
      <c r="E29543" t="s">
        <v>641</v>
      </c>
      <c r="F29543">
        <v>424.49335358322367</v>
      </c>
    </row>
    <row r="29544" spans="1:6" hidden="1" x14ac:dyDescent="0.35">
      <c r="A29544">
        <v>29542</v>
      </c>
      <c r="B29544" t="s">
        <v>848</v>
      </c>
      <c r="C29544">
        <v>0</v>
      </c>
      <c r="D29544" t="s">
        <v>316</v>
      </c>
      <c r="E29544" t="s">
        <v>642</v>
      </c>
      <c r="F29544">
        <v>1.5834413540120416</v>
      </c>
    </row>
    <row r="29545" spans="1:6" hidden="1" x14ac:dyDescent="0.35">
      <c r="A29545">
        <v>29543</v>
      </c>
      <c r="B29545" t="s">
        <v>848</v>
      </c>
      <c r="C29545">
        <v>0</v>
      </c>
      <c r="D29545" t="s">
        <v>316</v>
      </c>
      <c r="E29545" t="s">
        <v>643</v>
      </c>
      <c r="F29545">
        <v>1.9207603037896637</v>
      </c>
    </row>
    <row r="29546" spans="1:6" hidden="1" x14ac:dyDescent="0.35">
      <c r="A29546">
        <v>29544</v>
      </c>
      <c r="B29546" t="s">
        <v>848</v>
      </c>
      <c r="C29546">
        <v>0</v>
      </c>
      <c r="D29546" t="s">
        <v>316</v>
      </c>
      <c r="E29546" t="s">
        <v>644</v>
      </c>
      <c r="F29546">
        <v>0.40558113133937818</v>
      </c>
    </row>
    <row r="29547" spans="1:6" hidden="1" x14ac:dyDescent="0.35">
      <c r="A29547">
        <v>29545</v>
      </c>
      <c r="B29547" t="s">
        <v>848</v>
      </c>
      <c r="C29547">
        <v>0</v>
      </c>
      <c r="D29547" t="s">
        <v>316</v>
      </c>
      <c r="E29547" t="s">
        <v>645</v>
      </c>
      <c r="F29547">
        <v>0.26767456395014794</v>
      </c>
    </row>
    <row r="29548" spans="1:6" hidden="1" x14ac:dyDescent="0.35">
      <c r="A29548">
        <v>29546</v>
      </c>
      <c r="B29548" t="s">
        <v>848</v>
      </c>
      <c r="C29548">
        <v>0</v>
      </c>
      <c r="D29548" t="s">
        <v>316</v>
      </c>
      <c r="E29548" t="s">
        <v>646</v>
      </c>
      <c r="F29548">
        <v>4.4726373420708274</v>
      </c>
    </row>
    <row r="29549" spans="1:6" hidden="1" x14ac:dyDescent="0.35">
      <c r="A29549">
        <v>29547</v>
      </c>
      <c r="B29549" t="s">
        <v>848</v>
      </c>
      <c r="C29549">
        <v>0</v>
      </c>
      <c r="D29549" t="s">
        <v>316</v>
      </c>
      <c r="E29549" t="s">
        <v>647</v>
      </c>
      <c r="F29549">
        <v>281.14164261861498</v>
      </c>
    </row>
    <row r="29550" spans="1:6" hidden="1" x14ac:dyDescent="0.35">
      <c r="A29550">
        <v>29548</v>
      </c>
      <c r="B29550" t="s">
        <v>848</v>
      </c>
      <c r="C29550">
        <v>0</v>
      </c>
      <c r="D29550" t="s">
        <v>314</v>
      </c>
      <c r="E29550" t="s">
        <v>648</v>
      </c>
      <c r="F29550">
        <v>55.015885680816382</v>
      </c>
    </row>
    <row r="29551" spans="1:6" hidden="1" x14ac:dyDescent="0.35">
      <c r="A29551">
        <v>29549</v>
      </c>
      <c r="B29551" t="s">
        <v>848</v>
      </c>
      <c r="C29551">
        <v>0</v>
      </c>
      <c r="D29551" t="s">
        <v>314</v>
      </c>
      <c r="E29551" t="s">
        <v>649</v>
      </c>
      <c r="F29551">
        <v>241.74591386631755</v>
      </c>
    </row>
    <row r="29552" spans="1:6" hidden="1" x14ac:dyDescent="0.35">
      <c r="A29552">
        <v>29550</v>
      </c>
      <c r="B29552" t="s">
        <v>848</v>
      </c>
      <c r="C29552">
        <v>0</v>
      </c>
      <c r="D29552" t="s">
        <v>25</v>
      </c>
      <c r="E29552" t="s">
        <v>650</v>
      </c>
      <c r="F29552">
        <v>27822.062388840375</v>
      </c>
    </row>
    <row r="29553" spans="1:6" hidden="1" x14ac:dyDescent="0.35">
      <c r="A29553">
        <v>29551</v>
      </c>
      <c r="B29553" t="s">
        <v>848</v>
      </c>
      <c r="C29553">
        <v>0</v>
      </c>
      <c r="D29553" t="s">
        <v>25</v>
      </c>
      <c r="E29553" t="s">
        <v>651</v>
      </c>
      <c r="F29553">
        <v>0</v>
      </c>
    </row>
    <row r="29554" spans="1:6" hidden="1" x14ac:dyDescent="0.35">
      <c r="A29554">
        <v>29552</v>
      </c>
      <c r="B29554" t="s">
        <v>848</v>
      </c>
      <c r="C29554">
        <v>0</v>
      </c>
      <c r="D29554" t="s">
        <v>26</v>
      </c>
      <c r="E29554" t="s">
        <v>652</v>
      </c>
      <c r="F29554">
        <v>4537.8855369638686</v>
      </c>
    </row>
    <row r="29555" spans="1:6" hidden="1" x14ac:dyDescent="0.35">
      <c r="A29555">
        <v>29553</v>
      </c>
      <c r="B29555" t="s">
        <v>848</v>
      </c>
      <c r="C29555">
        <v>0</v>
      </c>
      <c r="D29555" t="s">
        <v>26</v>
      </c>
      <c r="E29555" t="s">
        <v>653</v>
      </c>
      <c r="F29555">
        <v>290.56666073506204</v>
      </c>
    </row>
    <row r="29556" spans="1:6" hidden="1" x14ac:dyDescent="0.35">
      <c r="A29556">
        <v>29554</v>
      </c>
      <c r="B29556" t="s">
        <v>848</v>
      </c>
      <c r="C29556">
        <v>0</v>
      </c>
      <c r="D29556" t="s">
        <v>26</v>
      </c>
      <c r="E29556" t="s">
        <v>654</v>
      </c>
      <c r="F29556">
        <v>10006.469879466546</v>
      </c>
    </row>
    <row r="29557" spans="1:6" hidden="1" x14ac:dyDescent="0.35">
      <c r="A29557">
        <v>29555</v>
      </c>
      <c r="B29557" t="s">
        <v>848</v>
      </c>
      <c r="C29557">
        <v>0</v>
      </c>
      <c r="D29557" t="s">
        <v>26</v>
      </c>
      <c r="E29557" t="s">
        <v>655</v>
      </c>
      <c r="F29557">
        <v>7175.7006551236664</v>
      </c>
    </row>
    <row r="29558" spans="1:6" hidden="1" x14ac:dyDescent="0.35">
      <c r="A29558">
        <v>29556</v>
      </c>
      <c r="B29558" t="s">
        <v>848</v>
      </c>
      <c r="C29558">
        <v>0</v>
      </c>
      <c r="D29558" t="s">
        <v>28</v>
      </c>
      <c r="E29558" t="s">
        <v>656</v>
      </c>
      <c r="F29558">
        <v>10142.855073620889</v>
      </c>
    </row>
    <row r="29559" spans="1:6" hidden="1" x14ac:dyDescent="0.35">
      <c r="A29559">
        <v>29557</v>
      </c>
      <c r="B29559" t="s">
        <v>848</v>
      </c>
      <c r="C29559">
        <v>0</v>
      </c>
      <c r="D29559" t="s">
        <v>27</v>
      </c>
      <c r="E29559" t="s">
        <v>657</v>
      </c>
      <c r="F29559">
        <v>1176.5705474306642</v>
      </c>
    </row>
    <row r="29560" spans="1:6" hidden="1" x14ac:dyDescent="0.35">
      <c r="A29560">
        <v>29558</v>
      </c>
      <c r="B29560" t="s">
        <v>848</v>
      </c>
      <c r="C29560">
        <v>0</v>
      </c>
      <c r="D29560" t="s">
        <v>27</v>
      </c>
      <c r="E29560" t="s">
        <v>658</v>
      </c>
      <c r="F29560">
        <v>6788.4239173974129</v>
      </c>
    </row>
    <row r="29561" spans="1:6" hidden="1" x14ac:dyDescent="0.35">
      <c r="A29561">
        <v>29559</v>
      </c>
      <c r="B29561" t="s">
        <v>848</v>
      </c>
      <c r="C29561">
        <v>0</v>
      </c>
      <c r="D29561" t="s">
        <v>27</v>
      </c>
      <c r="E29561" t="s">
        <v>659</v>
      </c>
      <c r="F29561">
        <v>370.56954446213871</v>
      </c>
    </row>
    <row r="29562" spans="1:6" hidden="1" x14ac:dyDescent="0.35">
      <c r="A29562">
        <v>29560</v>
      </c>
      <c r="B29562" t="s">
        <v>848</v>
      </c>
      <c r="C29562">
        <v>0</v>
      </c>
      <c r="D29562" t="s">
        <v>27</v>
      </c>
      <c r="E29562" t="s">
        <v>660</v>
      </c>
      <c r="F29562">
        <v>404.49634744630384</v>
      </c>
    </row>
    <row r="29563" spans="1:6" hidden="1" x14ac:dyDescent="0.35">
      <c r="A29563">
        <v>29561</v>
      </c>
      <c r="B29563" t="s">
        <v>848</v>
      </c>
      <c r="C29563">
        <v>0</v>
      </c>
      <c r="D29563" t="s">
        <v>27</v>
      </c>
      <c r="E29563" t="s">
        <v>661</v>
      </c>
      <c r="F29563">
        <v>57.087422963720776</v>
      </c>
    </row>
    <row r="29564" spans="1:6" hidden="1" x14ac:dyDescent="0.35">
      <c r="A29564">
        <v>29562</v>
      </c>
      <c r="B29564" t="s">
        <v>848</v>
      </c>
      <c r="C29564">
        <v>0</v>
      </c>
      <c r="D29564" t="s">
        <v>27</v>
      </c>
      <c r="E29564" t="s">
        <v>662</v>
      </c>
      <c r="F29564">
        <v>1867.2981648923383</v>
      </c>
    </row>
    <row r="29565" spans="1:6" hidden="1" x14ac:dyDescent="0.35">
      <c r="A29565">
        <v>29563</v>
      </c>
      <c r="B29565" t="s">
        <v>848</v>
      </c>
      <c r="C29565">
        <v>0</v>
      </c>
      <c r="D29565" t="s">
        <v>27</v>
      </c>
      <c r="E29565" t="s">
        <v>663</v>
      </c>
      <c r="F29565">
        <v>4827.9669394120729</v>
      </c>
    </row>
    <row r="29566" spans="1:6" hidden="1" x14ac:dyDescent="0.35">
      <c r="A29566">
        <v>29564</v>
      </c>
      <c r="B29566" t="s">
        <v>848</v>
      </c>
      <c r="C29566">
        <v>0</v>
      </c>
      <c r="D29566" t="s">
        <v>30</v>
      </c>
      <c r="E29566" t="s">
        <v>664</v>
      </c>
      <c r="F29566">
        <v>8768.2816676088296</v>
      </c>
    </row>
    <row r="29567" spans="1:6" hidden="1" x14ac:dyDescent="0.35">
      <c r="A29567">
        <v>29565</v>
      </c>
      <c r="B29567" t="s">
        <v>848</v>
      </c>
      <c r="C29567">
        <v>0</v>
      </c>
      <c r="D29567" t="s">
        <v>32</v>
      </c>
      <c r="E29567" t="s">
        <v>665</v>
      </c>
      <c r="F29567">
        <v>3922.4998429700195</v>
      </c>
    </row>
    <row r="29568" spans="1:6" hidden="1" x14ac:dyDescent="0.35">
      <c r="A29568">
        <v>29566</v>
      </c>
      <c r="B29568" t="s">
        <v>848</v>
      </c>
      <c r="C29568">
        <v>0</v>
      </c>
      <c r="D29568" t="s">
        <v>32</v>
      </c>
      <c r="E29568" t="s">
        <v>666</v>
      </c>
      <c r="F29568">
        <v>2090.6981853103744</v>
      </c>
    </row>
    <row r="29569" spans="1:6" hidden="1" x14ac:dyDescent="0.35">
      <c r="A29569">
        <v>29567</v>
      </c>
      <c r="B29569" t="s">
        <v>848</v>
      </c>
      <c r="C29569">
        <v>0</v>
      </c>
      <c r="D29569" t="s">
        <v>32</v>
      </c>
      <c r="E29569" t="s">
        <v>667</v>
      </c>
      <c r="F29569">
        <v>2172.2089191303662</v>
      </c>
    </row>
    <row r="29570" spans="1:6" hidden="1" x14ac:dyDescent="0.35">
      <c r="A29570">
        <v>29568</v>
      </c>
      <c r="B29570" t="s">
        <v>848</v>
      </c>
      <c r="C29570">
        <v>0</v>
      </c>
      <c r="D29570" t="s">
        <v>33</v>
      </c>
      <c r="E29570" t="s">
        <v>668</v>
      </c>
      <c r="F29570">
        <v>13334.49239714587</v>
      </c>
    </row>
    <row r="29571" spans="1:6" hidden="1" x14ac:dyDescent="0.35">
      <c r="A29571">
        <v>29569</v>
      </c>
      <c r="B29571" t="s">
        <v>848</v>
      </c>
      <c r="C29571">
        <v>0</v>
      </c>
      <c r="D29571" t="s">
        <v>34</v>
      </c>
      <c r="E29571" t="s">
        <v>669</v>
      </c>
      <c r="F29571">
        <v>2455.5991323404678</v>
      </c>
    </row>
    <row r="29572" spans="1:6" hidden="1" x14ac:dyDescent="0.35">
      <c r="A29572">
        <v>29570</v>
      </c>
      <c r="B29572" t="s">
        <v>848</v>
      </c>
      <c r="C29572">
        <v>0</v>
      </c>
      <c r="D29572" t="s">
        <v>31</v>
      </c>
      <c r="E29572" t="s">
        <v>670</v>
      </c>
      <c r="F29572">
        <v>4067.6695404608217</v>
      </c>
    </row>
    <row r="29573" spans="1:6" hidden="1" x14ac:dyDescent="0.35">
      <c r="A29573">
        <v>29571</v>
      </c>
      <c r="B29573" t="s">
        <v>848</v>
      </c>
      <c r="C29573">
        <v>0</v>
      </c>
      <c r="D29573" t="s">
        <v>34</v>
      </c>
      <c r="E29573" t="s">
        <v>671</v>
      </c>
      <c r="F29573">
        <v>1192.5852817868695</v>
      </c>
    </row>
    <row r="29574" spans="1:6" hidden="1" x14ac:dyDescent="0.35">
      <c r="A29574">
        <v>29572</v>
      </c>
      <c r="B29574" t="s">
        <v>848</v>
      </c>
      <c r="C29574">
        <v>0</v>
      </c>
      <c r="D29574" t="s">
        <v>34</v>
      </c>
      <c r="E29574" t="s">
        <v>672</v>
      </c>
      <c r="F29574">
        <v>12529.588303818115</v>
      </c>
    </row>
    <row r="29575" spans="1:6" hidden="1" x14ac:dyDescent="0.35">
      <c r="A29575">
        <v>29573</v>
      </c>
      <c r="B29575" t="s">
        <v>848</v>
      </c>
      <c r="C29575">
        <v>0</v>
      </c>
      <c r="D29575" t="s">
        <v>35</v>
      </c>
      <c r="E29575" t="s">
        <v>673</v>
      </c>
      <c r="F29575">
        <v>15010.743413433887</v>
      </c>
    </row>
    <row r="29576" spans="1:6" hidden="1" x14ac:dyDescent="0.35">
      <c r="A29576">
        <v>29574</v>
      </c>
      <c r="B29576" t="s">
        <v>848</v>
      </c>
      <c r="C29576">
        <v>0</v>
      </c>
      <c r="D29576" t="s">
        <v>36</v>
      </c>
      <c r="E29576" t="s">
        <v>674</v>
      </c>
      <c r="F29576">
        <v>5409.9191867200043</v>
      </c>
    </row>
    <row r="29577" spans="1:6" hidden="1" x14ac:dyDescent="0.35">
      <c r="A29577">
        <v>29575</v>
      </c>
      <c r="B29577" t="s">
        <v>848</v>
      </c>
      <c r="C29577">
        <v>0</v>
      </c>
      <c r="D29577" t="s">
        <v>37</v>
      </c>
      <c r="E29577" t="s">
        <v>675</v>
      </c>
      <c r="F29577">
        <v>14281.971976454815</v>
      </c>
    </row>
    <row r="29578" spans="1:6" hidden="1" x14ac:dyDescent="0.35">
      <c r="A29578">
        <v>29576</v>
      </c>
      <c r="B29578" t="s">
        <v>848</v>
      </c>
      <c r="C29578">
        <v>0</v>
      </c>
      <c r="D29578" t="s">
        <v>314</v>
      </c>
      <c r="E29578" t="s">
        <v>676</v>
      </c>
      <c r="F29578">
        <v>86.835734916894708</v>
      </c>
    </row>
    <row r="29579" spans="1:6" hidden="1" x14ac:dyDescent="0.35">
      <c r="A29579">
        <v>29577</v>
      </c>
      <c r="B29579" t="s">
        <v>848</v>
      </c>
      <c r="C29579">
        <v>0</v>
      </c>
      <c r="D29579" t="s">
        <v>314</v>
      </c>
      <c r="E29579" t="s">
        <v>677</v>
      </c>
      <c r="F29579">
        <v>92.76066560837981</v>
      </c>
    </row>
    <row r="29580" spans="1:6" hidden="1" x14ac:dyDescent="0.35">
      <c r="A29580">
        <v>29578</v>
      </c>
      <c r="B29580" t="s">
        <v>848</v>
      </c>
      <c r="C29580">
        <v>0</v>
      </c>
      <c r="D29580" t="s">
        <v>314</v>
      </c>
      <c r="E29580" t="s">
        <v>678</v>
      </c>
      <c r="F29580">
        <v>76.672031479455072</v>
      </c>
    </row>
    <row r="29581" spans="1:6" hidden="1" x14ac:dyDescent="0.35">
      <c r="A29581">
        <v>29579</v>
      </c>
      <c r="B29581" t="s">
        <v>848</v>
      </c>
      <c r="C29581">
        <v>0</v>
      </c>
      <c r="D29581" t="s">
        <v>314</v>
      </c>
      <c r="E29581" t="s">
        <v>679</v>
      </c>
      <c r="F29581">
        <v>45.443531515101618</v>
      </c>
    </row>
    <row r="29582" spans="1:6" hidden="1" x14ac:dyDescent="0.35">
      <c r="A29582">
        <v>29580</v>
      </c>
      <c r="B29582" t="s">
        <v>848</v>
      </c>
      <c r="C29582">
        <v>0</v>
      </c>
      <c r="D29582" t="s">
        <v>314</v>
      </c>
      <c r="E29582" t="s">
        <v>680</v>
      </c>
      <c r="F29582">
        <v>30.584699578315334</v>
      </c>
    </row>
    <row r="29583" spans="1:6" hidden="1" x14ac:dyDescent="0.35">
      <c r="A29583">
        <v>29581</v>
      </c>
      <c r="B29583" t="s">
        <v>848</v>
      </c>
      <c r="C29583">
        <v>0</v>
      </c>
      <c r="D29583" t="s">
        <v>314</v>
      </c>
      <c r="E29583" t="s">
        <v>681</v>
      </c>
      <c r="F29583">
        <v>43.610081353620963</v>
      </c>
    </row>
    <row r="29584" spans="1:6" hidden="1" x14ac:dyDescent="0.35">
      <c r="A29584">
        <v>29582</v>
      </c>
      <c r="B29584" t="s">
        <v>848</v>
      </c>
      <c r="C29584">
        <v>0</v>
      </c>
      <c r="D29584" t="s">
        <v>314</v>
      </c>
      <c r="E29584" t="s">
        <v>682</v>
      </c>
      <c r="F29584">
        <v>36.099501905580198</v>
      </c>
    </row>
    <row r="29585" spans="1:6" hidden="1" x14ac:dyDescent="0.35">
      <c r="A29585">
        <v>29583</v>
      </c>
      <c r="B29585" t="s">
        <v>848</v>
      </c>
      <c r="C29585">
        <v>0</v>
      </c>
      <c r="D29585" t="s">
        <v>314</v>
      </c>
      <c r="E29585" t="s">
        <v>683</v>
      </c>
      <c r="F29585">
        <v>23.211043190797863</v>
      </c>
    </row>
    <row r="29586" spans="1:6" hidden="1" x14ac:dyDescent="0.35">
      <c r="A29586">
        <v>29584</v>
      </c>
      <c r="B29586" t="s">
        <v>848</v>
      </c>
      <c r="C29586">
        <v>0</v>
      </c>
      <c r="D29586" t="s">
        <v>314</v>
      </c>
      <c r="E29586" t="s">
        <v>684</v>
      </c>
      <c r="F29586">
        <v>7.410775325832474</v>
      </c>
    </row>
    <row r="29587" spans="1:6" hidden="1" x14ac:dyDescent="0.35">
      <c r="A29587">
        <v>29585</v>
      </c>
      <c r="B29587" t="s">
        <v>848</v>
      </c>
      <c r="C29587">
        <v>0</v>
      </c>
      <c r="D29587" t="s">
        <v>314</v>
      </c>
      <c r="E29587" t="s">
        <v>685</v>
      </c>
      <c r="F29587">
        <v>84.051829831709739</v>
      </c>
    </row>
    <row r="29588" spans="1:6" hidden="1" x14ac:dyDescent="0.35">
      <c r="A29588">
        <v>29586</v>
      </c>
      <c r="B29588" t="s">
        <v>848</v>
      </c>
      <c r="C29588">
        <v>0</v>
      </c>
      <c r="D29588" t="s">
        <v>314</v>
      </c>
      <c r="E29588" t="s">
        <v>686</v>
      </c>
      <c r="F29588">
        <v>88.031316806129112</v>
      </c>
    </row>
    <row r="29589" spans="1:6" hidden="1" x14ac:dyDescent="0.35">
      <c r="A29589">
        <v>29587</v>
      </c>
      <c r="B29589" t="s">
        <v>848</v>
      </c>
      <c r="C29589">
        <v>0</v>
      </c>
      <c r="D29589" t="s">
        <v>314</v>
      </c>
      <c r="E29589" t="s">
        <v>687</v>
      </c>
      <c r="F29589">
        <v>23.276065548026217</v>
      </c>
    </row>
    <row r="29590" spans="1:6" hidden="1" x14ac:dyDescent="0.35">
      <c r="A29590">
        <v>29588</v>
      </c>
      <c r="B29590" t="s">
        <v>848</v>
      </c>
      <c r="C29590">
        <v>0</v>
      </c>
      <c r="D29590" t="s">
        <v>314</v>
      </c>
      <c r="E29590" t="s">
        <v>688</v>
      </c>
      <c r="F29590">
        <v>206.5587471059321</v>
      </c>
    </row>
    <row r="29591" spans="1:6" hidden="1" x14ac:dyDescent="0.35">
      <c r="A29591">
        <v>29589</v>
      </c>
      <c r="B29591" t="s">
        <v>848</v>
      </c>
      <c r="C29591">
        <v>0</v>
      </c>
      <c r="D29591" t="s">
        <v>314</v>
      </c>
      <c r="E29591" t="s">
        <v>689</v>
      </c>
      <c r="F29591">
        <v>221.72480599937805</v>
      </c>
    </row>
    <row r="29592" spans="1:6" hidden="1" x14ac:dyDescent="0.35">
      <c r="A29592">
        <v>29590</v>
      </c>
      <c r="B29592" t="s">
        <v>848</v>
      </c>
      <c r="C29592">
        <v>0</v>
      </c>
      <c r="D29592" t="s">
        <v>314</v>
      </c>
      <c r="E29592" t="s">
        <v>690</v>
      </c>
      <c r="F29592">
        <v>179.3186655548428</v>
      </c>
    </row>
    <row r="29593" spans="1:6" hidden="1" x14ac:dyDescent="0.35">
      <c r="A29593">
        <v>29591</v>
      </c>
      <c r="B29593" t="s">
        <v>848</v>
      </c>
      <c r="C29593">
        <v>0</v>
      </c>
      <c r="D29593" t="s">
        <v>314</v>
      </c>
      <c r="E29593" t="s">
        <v>691</v>
      </c>
      <c r="F29593">
        <v>120.52493057156673</v>
      </c>
    </row>
    <row r="29594" spans="1:6" hidden="1" x14ac:dyDescent="0.35">
      <c r="A29594">
        <v>29592</v>
      </c>
      <c r="B29594" t="s">
        <v>848</v>
      </c>
      <c r="C29594">
        <v>0</v>
      </c>
      <c r="D29594" t="s">
        <v>314</v>
      </c>
      <c r="E29594" t="s">
        <v>692</v>
      </c>
      <c r="F29594">
        <v>78.374957025800725</v>
      </c>
    </row>
    <row r="29595" spans="1:6" hidden="1" x14ac:dyDescent="0.35">
      <c r="A29595">
        <v>29593</v>
      </c>
      <c r="B29595" t="s">
        <v>848</v>
      </c>
      <c r="C29595">
        <v>0</v>
      </c>
      <c r="D29595" t="s">
        <v>314</v>
      </c>
      <c r="E29595" t="s">
        <v>693</v>
      </c>
      <c r="F29595">
        <v>120.08081966161286</v>
      </c>
    </row>
    <row r="29596" spans="1:6" hidden="1" x14ac:dyDescent="0.35">
      <c r="A29596">
        <v>29594</v>
      </c>
      <c r="B29596" t="s">
        <v>848</v>
      </c>
      <c r="C29596">
        <v>0</v>
      </c>
      <c r="D29596" t="s">
        <v>314</v>
      </c>
      <c r="E29596" t="s">
        <v>694</v>
      </c>
      <c r="F29596">
        <v>36.267814326958366</v>
      </c>
    </row>
    <row r="29597" spans="1:6" hidden="1" x14ac:dyDescent="0.35">
      <c r="A29597">
        <v>29595</v>
      </c>
      <c r="B29597" t="s">
        <v>848</v>
      </c>
      <c r="C29597">
        <v>0</v>
      </c>
      <c r="D29597" t="s">
        <v>314</v>
      </c>
      <c r="E29597" t="s">
        <v>695</v>
      </c>
      <c r="F29597">
        <v>45.54959818416652</v>
      </c>
    </row>
    <row r="29598" spans="1:6" hidden="1" x14ac:dyDescent="0.35">
      <c r="A29598">
        <v>29596</v>
      </c>
      <c r="B29598" t="s">
        <v>848</v>
      </c>
      <c r="C29598">
        <v>0</v>
      </c>
      <c r="D29598" t="s">
        <v>38</v>
      </c>
      <c r="E29598" t="s">
        <v>696</v>
      </c>
      <c r="F29598">
        <v>1627.538744731218</v>
      </c>
    </row>
    <row r="29599" spans="1:6" hidden="1" x14ac:dyDescent="0.35">
      <c r="A29599">
        <v>29597</v>
      </c>
      <c r="B29599" t="s">
        <v>848</v>
      </c>
      <c r="C29599">
        <v>0</v>
      </c>
      <c r="D29599" t="s">
        <v>38</v>
      </c>
      <c r="E29599" t="s">
        <v>697</v>
      </c>
      <c r="F29599">
        <v>3890.7884391101761</v>
      </c>
    </row>
    <row r="29600" spans="1:6" hidden="1" x14ac:dyDescent="0.35">
      <c r="A29600">
        <v>29598</v>
      </c>
      <c r="B29600" t="s">
        <v>848</v>
      </c>
      <c r="C29600">
        <v>0</v>
      </c>
      <c r="D29600" t="s">
        <v>38</v>
      </c>
      <c r="E29600" t="s">
        <v>698</v>
      </c>
      <c r="F29600">
        <v>2367.1699454191184</v>
      </c>
    </row>
    <row r="29601" spans="1:6" hidden="1" x14ac:dyDescent="0.35">
      <c r="A29601">
        <v>29599</v>
      </c>
      <c r="B29601" t="s">
        <v>848</v>
      </c>
      <c r="C29601">
        <v>0</v>
      </c>
      <c r="D29601" t="s">
        <v>39</v>
      </c>
      <c r="E29601" t="s">
        <v>699</v>
      </c>
      <c r="F29601">
        <v>316.58827910197846</v>
      </c>
    </row>
    <row r="29602" spans="1:6" hidden="1" x14ac:dyDescent="0.35">
      <c r="A29602">
        <v>29600</v>
      </c>
      <c r="B29602" t="s">
        <v>848</v>
      </c>
      <c r="C29602">
        <v>0</v>
      </c>
      <c r="D29602">
        <v>0</v>
      </c>
      <c r="E29602" t="s">
        <v>700</v>
      </c>
      <c r="F29602">
        <v>0</v>
      </c>
    </row>
    <row r="29603" spans="1:6" hidden="1" x14ac:dyDescent="0.35">
      <c r="A29603">
        <v>29601</v>
      </c>
      <c r="B29603" t="s">
        <v>849</v>
      </c>
      <c r="C29603">
        <v>0</v>
      </c>
      <c r="D29603" t="s">
        <v>9</v>
      </c>
      <c r="E29603" t="s">
        <v>502</v>
      </c>
      <c r="F29603">
        <v>3209.7815679810433</v>
      </c>
    </row>
    <row r="29604" spans="1:6" hidden="1" x14ac:dyDescent="0.35">
      <c r="A29604">
        <v>29602</v>
      </c>
      <c r="B29604" t="s">
        <v>849</v>
      </c>
      <c r="C29604">
        <v>0</v>
      </c>
      <c r="D29604" t="s">
        <v>9</v>
      </c>
      <c r="E29604" t="s">
        <v>503</v>
      </c>
      <c r="F29604">
        <v>768.39860569606924</v>
      </c>
    </row>
    <row r="29605" spans="1:6" hidden="1" x14ac:dyDescent="0.35">
      <c r="A29605">
        <v>29603</v>
      </c>
      <c r="B29605" t="s">
        <v>849</v>
      </c>
      <c r="C29605">
        <v>0</v>
      </c>
      <c r="D29605" t="s">
        <v>9</v>
      </c>
      <c r="E29605" t="s">
        <v>504</v>
      </c>
      <c r="F29605">
        <v>693.50122328187547</v>
      </c>
    </row>
    <row r="29606" spans="1:6" hidden="1" x14ac:dyDescent="0.35">
      <c r="A29606">
        <v>29604</v>
      </c>
      <c r="B29606" t="s">
        <v>849</v>
      </c>
      <c r="C29606">
        <v>0</v>
      </c>
      <c r="D29606" t="s">
        <v>9</v>
      </c>
      <c r="E29606" t="s">
        <v>505</v>
      </c>
      <c r="F29606">
        <v>8537.6729926625139</v>
      </c>
    </row>
    <row r="29607" spans="1:6" hidden="1" x14ac:dyDescent="0.35">
      <c r="A29607">
        <v>29605</v>
      </c>
      <c r="B29607" t="s">
        <v>849</v>
      </c>
      <c r="C29607">
        <v>0</v>
      </c>
      <c r="D29607" t="s">
        <v>9</v>
      </c>
      <c r="E29607" t="s">
        <v>506</v>
      </c>
      <c r="F29607">
        <v>863.00563103974059</v>
      </c>
    </row>
    <row r="29608" spans="1:6" hidden="1" x14ac:dyDescent="0.35">
      <c r="A29608">
        <v>29606</v>
      </c>
      <c r="B29608" t="s">
        <v>849</v>
      </c>
      <c r="C29608">
        <v>0</v>
      </c>
      <c r="D29608" t="s">
        <v>9</v>
      </c>
      <c r="E29608" t="s">
        <v>507</v>
      </c>
      <c r="F29608">
        <v>386.97661287721053</v>
      </c>
    </row>
    <row r="29609" spans="1:6" hidden="1" x14ac:dyDescent="0.35">
      <c r="A29609">
        <v>29607</v>
      </c>
      <c r="B29609" t="s">
        <v>849</v>
      </c>
      <c r="C29609">
        <v>0</v>
      </c>
      <c r="D29609" t="s">
        <v>9</v>
      </c>
      <c r="E29609" t="s">
        <v>508</v>
      </c>
      <c r="F29609">
        <v>167.04034598471574</v>
      </c>
    </row>
    <row r="29610" spans="1:6" hidden="1" x14ac:dyDescent="0.35">
      <c r="A29610">
        <v>29608</v>
      </c>
      <c r="B29610" t="s">
        <v>849</v>
      </c>
      <c r="C29610">
        <v>0</v>
      </c>
      <c r="D29610" t="s">
        <v>9</v>
      </c>
      <c r="E29610" t="s">
        <v>509</v>
      </c>
      <c r="F29610">
        <v>1867.8622487599393</v>
      </c>
    </row>
    <row r="29611" spans="1:6" hidden="1" x14ac:dyDescent="0.35">
      <c r="A29611">
        <v>29609</v>
      </c>
      <c r="B29611" t="s">
        <v>849</v>
      </c>
      <c r="C29611">
        <v>0</v>
      </c>
      <c r="D29611" t="s">
        <v>9</v>
      </c>
      <c r="E29611" t="s">
        <v>510</v>
      </c>
      <c r="F29611">
        <v>2771.0278597063143</v>
      </c>
    </row>
    <row r="29612" spans="1:6" hidden="1" x14ac:dyDescent="0.35">
      <c r="A29612">
        <v>29610</v>
      </c>
      <c r="B29612" t="s">
        <v>849</v>
      </c>
      <c r="C29612">
        <v>0</v>
      </c>
      <c r="D29612" t="s">
        <v>9</v>
      </c>
      <c r="E29612" t="s">
        <v>511</v>
      </c>
      <c r="F29612">
        <v>5673.2043702517713</v>
      </c>
    </row>
    <row r="29613" spans="1:6" hidden="1" x14ac:dyDescent="0.35">
      <c r="A29613">
        <v>29611</v>
      </c>
      <c r="B29613" t="s">
        <v>849</v>
      </c>
      <c r="C29613">
        <v>0</v>
      </c>
      <c r="D29613" t="s">
        <v>9</v>
      </c>
      <c r="E29613" t="s">
        <v>512</v>
      </c>
      <c r="F29613">
        <v>1450.3022487069597</v>
      </c>
    </row>
    <row r="29614" spans="1:6" hidden="1" x14ac:dyDescent="0.35">
      <c r="A29614">
        <v>29612</v>
      </c>
      <c r="B29614" t="s">
        <v>849</v>
      </c>
      <c r="C29614">
        <v>0</v>
      </c>
      <c r="D29614" t="s">
        <v>9</v>
      </c>
      <c r="E29614" t="s">
        <v>513</v>
      </c>
      <c r="F29614">
        <v>152.31776670267627</v>
      </c>
    </row>
    <row r="29615" spans="1:6" hidden="1" x14ac:dyDescent="0.35">
      <c r="A29615">
        <v>29613</v>
      </c>
      <c r="B29615" t="s">
        <v>849</v>
      </c>
      <c r="C29615">
        <v>0</v>
      </c>
      <c r="D29615" t="s">
        <v>9</v>
      </c>
      <c r="E29615" t="s">
        <v>514</v>
      </c>
      <c r="F29615">
        <v>439.25673762123085</v>
      </c>
    </row>
    <row r="29616" spans="1:6" hidden="1" x14ac:dyDescent="0.35">
      <c r="A29616">
        <v>29614</v>
      </c>
      <c r="B29616" t="s">
        <v>849</v>
      </c>
      <c r="C29616">
        <v>0</v>
      </c>
      <c r="D29616" t="s">
        <v>9</v>
      </c>
      <c r="E29616" t="s">
        <v>515</v>
      </c>
      <c r="F29616">
        <v>1814.9963250098615</v>
      </c>
    </row>
    <row r="29617" spans="1:6" hidden="1" x14ac:dyDescent="0.35">
      <c r="A29617">
        <v>29615</v>
      </c>
      <c r="B29617" t="s">
        <v>849</v>
      </c>
      <c r="C29617">
        <v>0</v>
      </c>
      <c r="D29617" t="s">
        <v>9</v>
      </c>
      <c r="E29617" t="s">
        <v>516</v>
      </c>
      <c r="F29617">
        <v>10.314036230413386</v>
      </c>
    </row>
    <row r="29618" spans="1:6" hidden="1" x14ac:dyDescent="0.35">
      <c r="A29618">
        <v>29616</v>
      </c>
      <c r="B29618" t="s">
        <v>849</v>
      </c>
      <c r="C29618">
        <v>0</v>
      </c>
      <c r="D29618" t="s">
        <v>9</v>
      </c>
      <c r="E29618" t="s">
        <v>517</v>
      </c>
      <c r="F29618">
        <v>0</v>
      </c>
    </row>
    <row r="29619" spans="1:6" hidden="1" x14ac:dyDescent="0.35">
      <c r="A29619">
        <v>29617</v>
      </c>
      <c r="B29619" t="s">
        <v>849</v>
      </c>
      <c r="C29619">
        <v>0</v>
      </c>
      <c r="D29619" t="s">
        <v>9</v>
      </c>
      <c r="E29619" t="s">
        <v>518</v>
      </c>
      <c r="F29619">
        <v>0</v>
      </c>
    </row>
    <row r="29620" spans="1:6" hidden="1" x14ac:dyDescent="0.35">
      <c r="A29620">
        <v>29618</v>
      </c>
      <c r="B29620" t="s">
        <v>849</v>
      </c>
      <c r="C29620">
        <v>0</v>
      </c>
      <c r="D29620" t="s">
        <v>9</v>
      </c>
      <c r="E29620" t="s">
        <v>519</v>
      </c>
      <c r="F29620">
        <v>494.48368292549338</v>
      </c>
    </row>
    <row r="29621" spans="1:6" hidden="1" x14ac:dyDescent="0.35">
      <c r="A29621">
        <v>29619</v>
      </c>
      <c r="B29621" t="s">
        <v>849</v>
      </c>
      <c r="C29621">
        <v>0</v>
      </c>
      <c r="D29621" t="s">
        <v>9</v>
      </c>
      <c r="E29621" t="s">
        <v>520</v>
      </c>
      <c r="F29621">
        <v>320.75757079917281</v>
      </c>
    </row>
    <row r="29622" spans="1:6" hidden="1" x14ac:dyDescent="0.35">
      <c r="A29622">
        <v>29620</v>
      </c>
      <c r="B29622" t="s">
        <v>849</v>
      </c>
      <c r="C29622">
        <v>0</v>
      </c>
      <c r="D29622" t="s">
        <v>106</v>
      </c>
      <c r="E29622" t="s">
        <v>521</v>
      </c>
      <c r="F29622">
        <v>61.504038505832874</v>
      </c>
    </row>
    <row r="29623" spans="1:6" hidden="1" x14ac:dyDescent="0.35">
      <c r="A29623">
        <v>29621</v>
      </c>
      <c r="B29623" t="s">
        <v>849</v>
      </c>
      <c r="C29623">
        <v>0</v>
      </c>
      <c r="D29623" t="s">
        <v>106</v>
      </c>
      <c r="E29623" t="s">
        <v>522</v>
      </c>
      <c r="F29623">
        <v>14.544593975754061</v>
      </c>
    </row>
    <row r="29624" spans="1:6" hidden="1" x14ac:dyDescent="0.35">
      <c r="A29624">
        <v>29622</v>
      </c>
      <c r="B29624" t="s">
        <v>849</v>
      </c>
      <c r="C29624">
        <v>0</v>
      </c>
      <c r="D29624" t="s">
        <v>106</v>
      </c>
      <c r="E29624" t="s">
        <v>523</v>
      </c>
      <c r="F29624">
        <v>58.667250123397011</v>
      </c>
    </row>
    <row r="29625" spans="1:6" hidden="1" x14ac:dyDescent="0.35">
      <c r="A29625">
        <v>29623</v>
      </c>
      <c r="B29625" t="s">
        <v>849</v>
      </c>
      <c r="C29625">
        <v>0</v>
      </c>
      <c r="D29625" t="s">
        <v>106</v>
      </c>
      <c r="E29625" t="s">
        <v>524</v>
      </c>
      <c r="F29625">
        <v>7.0058454521474669</v>
      </c>
    </row>
    <row r="29626" spans="1:6" hidden="1" x14ac:dyDescent="0.35">
      <c r="A29626">
        <v>29624</v>
      </c>
      <c r="B29626" t="s">
        <v>849</v>
      </c>
      <c r="C29626">
        <v>0</v>
      </c>
      <c r="D29626" t="s">
        <v>106</v>
      </c>
      <c r="E29626" t="s">
        <v>525</v>
      </c>
      <c r="F29626">
        <v>0.31675274125877012</v>
      </c>
    </row>
    <row r="29627" spans="1:6" hidden="1" x14ac:dyDescent="0.35">
      <c r="A29627">
        <v>29625</v>
      </c>
      <c r="B29627" t="s">
        <v>849</v>
      </c>
      <c r="C29627">
        <v>0</v>
      </c>
      <c r="D29627" t="s">
        <v>106</v>
      </c>
      <c r="E29627" t="s">
        <v>526</v>
      </c>
      <c r="F29627">
        <v>4.6073926958358573</v>
      </c>
    </row>
    <row r="29628" spans="1:6" hidden="1" x14ac:dyDescent="0.35">
      <c r="A29628">
        <v>29626</v>
      </c>
      <c r="B29628" t="s">
        <v>849</v>
      </c>
      <c r="C29628">
        <v>0</v>
      </c>
      <c r="D29628" t="s">
        <v>106</v>
      </c>
      <c r="E29628" t="s">
        <v>527</v>
      </c>
      <c r="F29628">
        <v>0.12752829696391604</v>
      </c>
    </row>
    <row r="29629" spans="1:6" hidden="1" x14ac:dyDescent="0.35">
      <c r="A29629">
        <v>29627</v>
      </c>
      <c r="B29629" t="s">
        <v>849</v>
      </c>
      <c r="C29629">
        <v>0</v>
      </c>
      <c r="D29629" t="s">
        <v>106</v>
      </c>
      <c r="E29629" t="s">
        <v>528</v>
      </c>
      <c r="F29629">
        <v>0.20240973897494047</v>
      </c>
    </row>
    <row r="29630" spans="1:6" hidden="1" x14ac:dyDescent="0.35">
      <c r="A29630">
        <v>29628</v>
      </c>
      <c r="B29630" t="s">
        <v>849</v>
      </c>
      <c r="C29630">
        <v>0</v>
      </c>
      <c r="D29630" t="s">
        <v>105</v>
      </c>
      <c r="E29630" t="s">
        <v>529</v>
      </c>
      <c r="F29630">
        <v>49.111441018297619</v>
      </c>
    </row>
    <row r="29631" spans="1:6" hidden="1" x14ac:dyDescent="0.35">
      <c r="A29631">
        <v>29629</v>
      </c>
      <c r="B29631" t="s">
        <v>849</v>
      </c>
      <c r="C29631">
        <v>0</v>
      </c>
      <c r="D29631" t="s">
        <v>105</v>
      </c>
      <c r="E29631" t="s">
        <v>530</v>
      </c>
      <c r="F29631">
        <v>161.03145180643517</v>
      </c>
    </row>
    <row r="29632" spans="1:6" hidden="1" x14ac:dyDescent="0.35">
      <c r="A29632">
        <v>29630</v>
      </c>
      <c r="B29632" t="s">
        <v>849</v>
      </c>
      <c r="C29632">
        <v>0</v>
      </c>
      <c r="D29632" t="s">
        <v>105</v>
      </c>
      <c r="E29632" t="s">
        <v>531</v>
      </c>
      <c r="F29632">
        <v>5.4166185057187706</v>
      </c>
    </row>
    <row r="29633" spans="1:6" hidden="1" x14ac:dyDescent="0.35">
      <c r="A29633">
        <v>29631</v>
      </c>
      <c r="B29633" t="s">
        <v>849</v>
      </c>
      <c r="C29633">
        <v>0</v>
      </c>
      <c r="D29633" t="s">
        <v>105</v>
      </c>
      <c r="E29633" t="s">
        <v>532</v>
      </c>
      <c r="F29633">
        <v>45.795146142228987</v>
      </c>
    </row>
    <row r="29634" spans="1:6" hidden="1" x14ac:dyDescent="0.35">
      <c r="A29634">
        <v>29632</v>
      </c>
      <c r="B29634" t="s">
        <v>849</v>
      </c>
      <c r="C29634">
        <v>0</v>
      </c>
      <c r="D29634" t="s">
        <v>10</v>
      </c>
      <c r="E29634" t="s">
        <v>533</v>
      </c>
      <c r="F29634">
        <v>3.2668583570582288</v>
      </c>
    </row>
    <row r="29635" spans="1:6" hidden="1" x14ac:dyDescent="0.35">
      <c r="A29635">
        <v>29633</v>
      </c>
      <c r="B29635" t="s">
        <v>849</v>
      </c>
      <c r="C29635">
        <v>0</v>
      </c>
      <c r="D29635" t="s">
        <v>10</v>
      </c>
      <c r="E29635" t="s">
        <v>534</v>
      </c>
      <c r="F29635">
        <v>23.920963545537713</v>
      </c>
    </row>
    <row r="29636" spans="1:6" hidden="1" x14ac:dyDescent="0.35">
      <c r="A29636">
        <v>29634</v>
      </c>
      <c r="B29636" t="s">
        <v>849</v>
      </c>
      <c r="C29636">
        <v>0</v>
      </c>
      <c r="D29636" t="s">
        <v>10</v>
      </c>
      <c r="E29636" t="s">
        <v>535</v>
      </c>
      <c r="F29636">
        <v>1437.8321102538214</v>
      </c>
    </row>
    <row r="29637" spans="1:6" hidden="1" x14ac:dyDescent="0.35">
      <c r="A29637">
        <v>29635</v>
      </c>
      <c r="B29637" t="s">
        <v>849</v>
      </c>
      <c r="C29637">
        <v>0</v>
      </c>
      <c r="D29637" t="s">
        <v>10</v>
      </c>
      <c r="E29637" t="s">
        <v>536</v>
      </c>
      <c r="F29637">
        <v>735.82320227494824</v>
      </c>
    </row>
    <row r="29638" spans="1:6" hidden="1" x14ac:dyDescent="0.35">
      <c r="A29638">
        <v>29636</v>
      </c>
      <c r="B29638" t="s">
        <v>849</v>
      </c>
      <c r="C29638">
        <v>0</v>
      </c>
      <c r="D29638" t="s">
        <v>10</v>
      </c>
      <c r="E29638" t="s">
        <v>537</v>
      </c>
      <c r="F29638">
        <v>9.4757276812234768</v>
      </c>
    </row>
    <row r="29639" spans="1:6" hidden="1" x14ac:dyDescent="0.35">
      <c r="A29639">
        <v>29637</v>
      </c>
      <c r="B29639" t="s">
        <v>849</v>
      </c>
      <c r="C29639">
        <v>0</v>
      </c>
      <c r="D29639" t="s">
        <v>10</v>
      </c>
      <c r="E29639" t="s">
        <v>538</v>
      </c>
      <c r="F29639">
        <v>13.595837736789672</v>
      </c>
    </row>
    <row r="29640" spans="1:6" hidden="1" x14ac:dyDescent="0.35">
      <c r="A29640">
        <v>29638</v>
      </c>
      <c r="B29640" t="s">
        <v>849</v>
      </c>
      <c r="C29640">
        <v>0</v>
      </c>
      <c r="D29640" t="s">
        <v>10</v>
      </c>
      <c r="E29640" t="s">
        <v>539</v>
      </c>
      <c r="F29640">
        <v>72.791836995457302</v>
      </c>
    </row>
    <row r="29641" spans="1:6" hidden="1" x14ac:dyDescent="0.35">
      <c r="A29641">
        <v>29639</v>
      </c>
      <c r="B29641" t="s">
        <v>849</v>
      </c>
      <c r="C29641">
        <v>0</v>
      </c>
      <c r="D29641" t="s">
        <v>10</v>
      </c>
      <c r="E29641" t="s">
        <v>540</v>
      </c>
      <c r="F29641">
        <v>159.26918705629049</v>
      </c>
    </row>
    <row r="29642" spans="1:6" hidden="1" x14ac:dyDescent="0.35">
      <c r="A29642">
        <v>29640</v>
      </c>
      <c r="B29642" t="s">
        <v>849</v>
      </c>
      <c r="C29642">
        <v>0</v>
      </c>
      <c r="D29642" t="s">
        <v>10</v>
      </c>
      <c r="E29642" t="s">
        <v>541</v>
      </c>
      <c r="F29642">
        <v>170.20820326702838</v>
      </c>
    </row>
    <row r="29643" spans="1:6" hidden="1" x14ac:dyDescent="0.35">
      <c r="A29643">
        <v>29641</v>
      </c>
      <c r="B29643" t="s">
        <v>849</v>
      </c>
      <c r="C29643">
        <v>0</v>
      </c>
      <c r="D29643" t="s">
        <v>10</v>
      </c>
      <c r="E29643" t="s">
        <v>542</v>
      </c>
      <c r="F29643">
        <v>184.33224508824085</v>
      </c>
    </row>
    <row r="29644" spans="1:6" hidden="1" x14ac:dyDescent="0.35">
      <c r="A29644">
        <v>29642</v>
      </c>
      <c r="B29644" t="s">
        <v>849</v>
      </c>
      <c r="C29644">
        <v>0</v>
      </c>
      <c r="D29644" t="s">
        <v>10</v>
      </c>
      <c r="E29644" t="s">
        <v>543</v>
      </c>
      <c r="F29644">
        <v>20.293886447590694</v>
      </c>
    </row>
    <row r="29645" spans="1:6" hidden="1" x14ac:dyDescent="0.35">
      <c r="A29645">
        <v>29643</v>
      </c>
      <c r="B29645" t="s">
        <v>849</v>
      </c>
      <c r="C29645">
        <v>0</v>
      </c>
      <c r="D29645" t="s">
        <v>12</v>
      </c>
      <c r="E29645" t="s">
        <v>544</v>
      </c>
      <c r="F29645">
        <v>1357.1477990310339</v>
      </c>
    </row>
    <row r="29646" spans="1:6" hidden="1" x14ac:dyDescent="0.35">
      <c r="A29646">
        <v>29644</v>
      </c>
      <c r="B29646" t="s">
        <v>849</v>
      </c>
      <c r="C29646">
        <v>0</v>
      </c>
      <c r="D29646" t="s">
        <v>12</v>
      </c>
      <c r="E29646" t="s">
        <v>545</v>
      </c>
      <c r="F29646">
        <v>550.70691329358988</v>
      </c>
    </row>
    <row r="29647" spans="1:6" hidden="1" x14ac:dyDescent="0.35">
      <c r="A29647">
        <v>29645</v>
      </c>
      <c r="B29647" t="s">
        <v>849</v>
      </c>
      <c r="C29647">
        <v>0</v>
      </c>
      <c r="D29647" t="s">
        <v>12</v>
      </c>
      <c r="E29647" t="s">
        <v>546</v>
      </c>
      <c r="F29647">
        <v>739.9260584664778</v>
      </c>
    </row>
    <row r="29648" spans="1:6" hidden="1" x14ac:dyDescent="0.35">
      <c r="A29648">
        <v>29646</v>
      </c>
      <c r="B29648" t="s">
        <v>849</v>
      </c>
      <c r="C29648">
        <v>0</v>
      </c>
      <c r="D29648" t="s">
        <v>12</v>
      </c>
      <c r="E29648" t="s">
        <v>547</v>
      </c>
      <c r="F29648">
        <v>1575.2573223487116</v>
      </c>
    </row>
    <row r="29649" spans="1:6" hidden="1" x14ac:dyDescent="0.35">
      <c r="A29649">
        <v>29647</v>
      </c>
      <c r="B29649" t="s">
        <v>849</v>
      </c>
      <c r="C29649">
        <v>0</v>
      </c>
      <c r="D29649" t="s">
        <v>12</v>
      </c>
      <c r="E29649" t="s">
        <v>548</v>
      </c>
      <c r="F29649">
        <v>580.91393441097273</v>
      </c>
    </row>
    <row r="29650" spans="1:6" hidden="1" x14ac:dyDescent="0.35">
      <c r="A29650">
        <v>29648</v>
      </c>
      <c r="B29650" t="s">
        <v>849</v>
      </c>
      <c r="C29650">
        <v>0</v>
      </c>
      <c r="D29650" t="s">
        <v>12</v>
      </c>
      <c r="E29650" t="s">
        <v>549</v>
      </c>
      <c r="F29650">
        <v>890.79957418631648</v>
      </c>
    </row>
    <row r="29651" spans="1:6" hidden="1" x14ac:dyDescent="0.35">
      <c r="A29651">
        <v>29649</v>
      </c>
      <c r="B29651" t="s">
        <v>849</v>
      </c>
      <c r="C29651">
        <v>0</v>
      </c>
      <c r="D29651" t="s">
        <v>12</v>
      </c>
      <c r="E29651" t="s">
        <v>550</v>
      </c>
      <c r="F29651">
        <v>516.11323369280854</v>
      </c>
    </row>
    <row r="29652" spans="1:6" hidden="1" x14ac:dyDescent="0.35">
      <c r="A29652">
        <v>29650</v>
      </c>
      <c r="B29652" t="s">
        <v>849</v>
      </c>
      <c r="C29652">
        <v>0</v>
      </c>
      <c r="D29652" t="s">
        <v>12</v>
      </c>
      <c r="E29652" t="s">
        <v>551</v>
      </c>
      <c r="F29652">
        <v>399.63931114448582</v>
      </c>
    </row>
    <row r="29653" spans="1:6" hidden="1" x14ac:dyDescent="0.35">
      <c r="A29653">
        <v>29651</v>
      </c>
      <c r="B29653" t="s">
        <v>849</v>
      </c>
      <c r="C29653">
        <v>0</v>
      </c>
      <c r="D29653" t="s">
        <v>12</v>
      </c>
      <c r="E29653" t="s">
        <v>552</v>
      </c>
      <c r="F29653">
        <v>10011.001694299484</v>
      </c>
    </row>
    <row r="29654" spans="1:6" hidden="1" x14ac:dyDescent="0.35">
      <c r="A29654">
        <v>29652</v>
      </c>
      <c r="B29654" t="s">
        <v>849</v>
      </c>
      <c r="C29654">
        <v>0</v>
      </c>
      <c r="D29654" t="s">
        <v>12</v>
      </c>
      <c r="E29654" t="s">
        <v>553</v>
      </c>
      <c r="F29654">
        <v>1670.0193033337332</v>
      </c>
    </row>
    <row r="29655" spans="1:6" hidden="1" x14ac:dyDescent="0.35">
      <c r="A29655">
        <v>29653</v>
      </c>
      <c r="B29655" t="s">
        <v>849</v>
      </c>
      <c r="C29655">
        <v>0</v>
      </c>
      <c r="D29655" t="s">
        <v>12</v>
      </c>
      <c r="E29655" t="s">
        <v>554</v>
      </c>
      <c r="F29655">
        <v>2055.5827119487967</v>
      </c>
    </row>
    <row r="29656" spans="1:6" hidden="1" x14ac:dyDescent="0.35">
      <c r="A29656">
        <v>29654</v>
      </c>
      <c r="B29656" t="s">
        <v>849</v>
      </c>
      <c r="C29656">
        <v>0</v>
      </c>
      <c r="D29656" t="s">
        <v>12</v>
      </c>
      <c r="E29656" t="s">
        <v>555</v>
      </c>
      <c r="F29656">
        <v>1271.7002126194943</v>
      </c>
    </row>
    <row r="29657" spans="1:6" hidden="1" x14ac:dyDescent="0.35">
      <c r="A29657">
        <v>29655</v>
      </c>
      <c r="B29657" t="s">
        <v>849</v>
      </c>
      <c r="C29657">
        <v>0</v>
      </c>
      <c r="D29657" t="s">
        <v>13</v>
      </c>
      <c r="E29657" t="s">
        <v>556</v>
      </c>
      <c r="F29657">
        <v>1987.2337479738469</v>
      </c>
    </row>
    <row r="29658" spans="1:6" hidden="1" x14ac:dyDescent="0.35">
      <c r="A29658">
        <v>29656</v>
      </c>
      <c r="B29658" t="s">
        <v>849</v>
      </c>
      <c r="C29658">
        <v>0</v>
      </c>
      <c r="D29658" t="s">
        <v>13</v>
      </c>
      <c r="E29658" t="s">
        <v>557</v>
      </c>
      <c r="F29658">
        <v>1541.2162754924789</v>
      </c>
    </row>
    <row r="29659" spans="1:6" hidden="1" x14ac:dyDescent="0.35">
      <c r="A29659">
        <v>29657</v>
      </c>
      <c r="B29659" t="s">
        <v>849</v>
      </c>
      <c r="C29659">
        <v>0</v>
      </c>
      <c r="D29659" t="s">
        <v>13</v>
      </c>
      <c r="E29659" t="s">
        <v>558</v>
      </c>
      <c r="F29659">
        <v>671.44370192045324</v>
      </c>
    </row>
    <row r="29660" spans="1:6" hidden="1" x14ac:dyDescent="0.35">
      <c r="A29660">
        <v>29658</v>
      </c>
      <c r="B29660" t="s">
        <v>849</v>
      </c>
      <c r="C29660">
        <v>0</v>
      </c>
      <c r="D29660" t="s">
        <v>14</v>
      </c>
      <c r="E29660" t="s">
        <v>559</v>
      </c>
      <c r="F29660">
        <v>961.728124032957</v>
      </c>
    </row>
    <row r="29661" spans="1:6" hidden="1" x14ac:dyDescent="0.35">
      <c r="A29661">
        <v>29659</v>
      </c>
      <c r="B29661" t="s">
        <v>849</v>
      </c>
      <c r="C29661">
        <v>0</v>
      </c>
      <c r="D29661" t="s">
        <v>14</v>
      </c>
      <c r="E29661" t="s">
        <v>560</v>
      </c>
      <c r="F29661">
        <v>0</v>
      </c>
    </row>
    <row r="29662" spans="1:6" hidden="1" x14ac:dyDescent="0.35">
      <c r="A29662">
        <v>29660</v>
      </c>
      <c r="B29662" t="s">
        <v>849</v>
      </c>
      <c r="C29662">
        <v>0</v>
      </c>
      <c r="D29662" t="s">
        <v>15</v>
      </c>
      <c r="E29662" t="s">
        <v>561</v>
      </c>
      <c r="F29662">
        <v>122.23338942482204</v>
      </c>
    </row>
    <row r="29663" spans="1:6" hidden="1" x14ac:dyDescent="0.35">
      <c r="A29663">
        <v>29661</v>
      </c>
      <c r="B29663" t="s">
        <v>849</v>
      </c>
      <c r="C29663">
        <v>0</v>
      </c>
      <c r="D29663" t="s">
        <v>15</v>
      </c>
      <c r="E29663" t="s">
        <v>562</v>
      </c>
      <c r="F29663">
        <v>0</v>
      </c>
    </row>
    <row r="29664" spans="1:6" hidden="1" x14ac:dyDescent="0.35">
      <c r="A29664">
        <v>29662</v>
      </c>
      <c r="B29664" t="s">
        <v>849</v>
      </c>
      <c r="C29664">
        <v>0</v>
      </c>
      <c r="D29664" t="s">
        <v>15</v>
      </c>
      <c r="E29664" t="s">
        <v>563</v>
      </c>
      <c r="F29664">
        <v>1278.8062369788947</v>
      </c>
    </row>
    <row r="29665" spans="1:6" hidden="1" x14ac:dyDescent="0.35">
      <c r="A29665">
        <v>29663</v>
      </c>
      <c r="B29665" t="s">
        <v>849</v>
      </c>
      <c r="C29665">
        <v>0</v>
      </c>
      <c r="D29665" t="s">
        <v>15</v>
      </c>
      <c r="E29665" t="s">
        <v>564</v>
      </c>
      <c r="F29665">
        <v>1611.4899486591039</v>
      </c>
    </row>
    <row r="29666" spans="1:6" hidden="1" x14ac:dyDescent="0.35">
      <c r="A29666">
        <v>29664</v>
      </c>
      <c r="B29666" t="s">
        <v>849</v>
      </c>
      <c r="C29666">
        <v>0</v>
      </c>
      <c r="D29666" t="s">
        <v>16</v>
      </c>
      <c r="E29666" t="s">
        <v>565</v>
      </c>
      <c r="F29666">
        <v>79.270137857283359</v>
      </c>
    </row>
    <row r="29667" spans="1:6" hidden="1" x14ac:dyDescent="0.35">
      <c r="A29667">
        <v>29665</v>
      </c>
      <c r="B29667" t="s">
        <v>849</v>
      </c>
      <c r="C29667">
        <v>0</v>
      </c>
      <c r="D29667" t="s">
        <v>16</v>
      </c>
      <c r="E29667" t="s">
        <v>566</v>
      </c>
      <c r="F29667">
        <v>4.9414275145568416E-3</v>
      </c>
    </row>
    <row r="29668" spans="1:6" hidden="1" x14ac:dyDescent="0.35">
      <c r="A29668">
        <v>29666</v>
      </c>
      <c r="B29668" t="s">
        <v>849</v>
      </c>
      <c r="C29668">
        <v>0</v>
      </c>
      <c r="D29668" t="s">
        <v>16</v>
      </c>
      <c r="E29668" t="s">
        <v>567</v>
      </c>
      <c r="F29668">
        <v>7.7690630622880956</v>
      </c>
    </row>
    <row r="29669" spans="1:6" hidden="1" x14ac:dyDescent="0.35">
      <c r="A29669">
        <v>29667</v>
      </c>
      <c r="B29669" t="s">
        <v>849</v>
      </c>
      <c r="C29669">
        <v>0</v>
      </c>
      <c r="D29669" t="s">
        <v>16</v>
      </c>
      <c r="E29669" t="s">
        <v>568</v>
      </c>
      <c r="F29669">
        <v>2237.8829699184566</v>
      </c>
    </row>
    <row r="29670" spans="1:6" hidden="1" x14ac:dyDescent="0.35">
      <c r="A29670">
        <v>29668</v>
      </c>
      <c r="B29670" t="s">
        <v>849</v>
      </c>
      <c r="C29670">
        <v>0</v>
      </c>
      <c r="D29670" t="s">
        <v>16</v>
      </c>
      <c r="E29670" t="s">
        <v>569</v>
      </c>
      <c r="F29670">
        <v>0.91050356029555357</v>
      </c>
    </row>
    <row r="29671" spans="1:6" hidden="1" x14ac:dyDescent="0.35">
      <c r="A29671">
        <v>29669</v>
      </c>
      <c r="B29671" t="s">
        <v>849</v>
      </c>
      <c r="C29671">
        <v>0</v>
      </c>
      <c r="D29671" t="s">
        <v>16</v>
      </c>
      <c r="E29671" t="s">
        <v>570</v>
      </c>
      <c r="F29671">
        <v>1.483268915442044</v>
      </c>
    </row>
    <row r="29672" spans="1:6" hidden="1" x14ac:dyDescent="0.35">
      <c r="A29672">
        <v>29670</v>
      </c>
      <c r="B29672" t="s">
        <v>849</v>
      </c>
      <c r="C29672">
        <v>0</v>
      </c>
      <c r="D29672" t="s">
        <v>16</v>
      </c>
      <c r="E29672" t="s">
        <v>571</v>
      </c>
      <c r="F29672">
        <v>178.94732553508294</v>
      </c>
    </row>
    <row r="29673" spans="1:6" hidden="1" x14ac:dyDescent="0.35">
      <c r="A29673">
        <v>29671</v>
      </c>
      <c r="B29673" t="s">
        <v>849</v>
      </c>
      <c r="C29673">
        <v>0</v>
      </c>
      <c r="D29673" t="s">
        <v>16</v>
      </c>
      <c r="E29673" t="s">
        <v>572</v>
      </c>
      <c r="F29673">
        <v>82.86463639867678</v>
      </c>
    </row>
    <row r="29674" spans="1:6" hidden="1" x14ac:dyDescent="0.35">
      <c r="A29674">
        <v>29672</v>
      </c>
      <c r="B29674" t="s">
        <v>849</v>
      </c>
      <c r="C29674">
        <v>0</v>
      </c>
      <c r="D29674" t="s">
        <v>16</v>
      </c>
      <c r="E29674" t="s">
        <v>573</v>
      </c>
      <c r="F29674">
        <v>1280.3404534697036</v>
      </c>
    </row>
    <row r="29675" spans="1:6" hidden="1" x14ac:dyDescent="0.35">
      <c r="A29675">
        <v>29673</v>
      </c>
      <c r="B29675" t="s">
        <v>849</v>
      </c>
      <c r="C29675">
        <v>0</v>
      </c>
      <c r="D29675" t="s">
        <v>16</v>
      </c>
      <c r="E29675" t="s">
        <v>574</v>
      </c>
      <c r="F29675">
        <v>204.36480644884136</v>
      </c>
    </row>
    <row r="29676" spans="1:6" hidden="1" x14ac:dyDescent="0.35">
      <c r="A29676">
        <v>29674</v>
      </c>
      <c r="B29676" t="s">
        <v>849</v>
      </c>
      <c r="C29676">
        <v>0</v>
      </c>
      <c r="D29676" t="s">
        <v>16</v>
      </c>
      <c r="E29676" t="s">
        <v>575</v>
      </c>
      <c r="F29676">
        <v>3.2513375991437528</v>
      </c>
    </row>
    <row r="29677" spans="1:6" hidden="1" x14ac:dyDescent="0.35">
      <c r="A29677">
        <v>29675</v>
      </c>
      <c r="B29677" t="s">
        <v>849</v>
      </c>
      <c r="C29677">
        <v>0</v>
      </c>
      <c r="D29677" t="s">
        <v>16</v>
      </c>
      <c r="E29677" t="s">
        <v>576</v>
      </c>
      <c r="F29677">
        <v>255.43496290485666</v>
      </c>
    </row>
    <row r="29678" spans="1:6" hidden="1" x14ac:dyDescent="0.35">
      <c r="A29678">
        <v>29676</v>
      </c>
      <c r="B29678" t="s">
        <v>849</v>
      </c>
      <c r="C29678">
        <v>0</v>
      </c>
      <c r="D29678" t="s">
        <v>16</v>
      </c>
      <c r="E29678" t="s">
        <v>577</v>
      </c>
      <c r="F29678">
        <v>29.419225442944501</v>
      </c>
    </row>
    <row r="29679" spans="1:6" hidden="1" x14ac:dyDescent="0.35">
      <c r="A29679">
        <v>29677</v>
      </c>
      <c r="B29679" t="s">
        <v>849</v>
      </c>
      <c r="C29679">
        <v>0</v>
      </c>
      <c r="D29679" t="s">
        <v>16</v>
      </c>
      <c r="E29679" t="s">
        <v>578</v>
      </c>
      <c r="F29679">
        <v>13.070271632766831</v>
      </c>
    </row>
    <row r="29680" spans="1:6" hidden="1" x14ac:dyDescent="0.35">
      <c r="A29680">
        <v>29678</v>
      </c>
      <c r="B29680" t="s">
        <v>849</v>
      </c>
      <c r="C29680">
        <v>0</v>
      </c>
      <c r="D29680" t="s">
        <v>16</v>
      </c>
      <c r="E29680" t="s">
        <v>579</v>
      </c>
      <c r="F29680">
        <v>108.64874461909447</v>
      </c>
    </row>
    <row r="29681" spans="1:6" hidden="1" x14ac:dyDescent="0.35">
      <c r="A29681">
        <v>29679</v>
      </c>
      <c r="B29681" t="s">
        <v>849</v>
      </c>
      <c r="C29681">
        <v>0</v>
      </c>
      <c r="D29681" t="s">
        <v>16</v>
      </c>
      <c r="E29681" t="s">
        <v>580</v>
      </c>
      <c r="F29681">
        <v>18.405366039909197</v>
      </c>
    </row>
    <row r="29682" spans="1:6" hidden="1" x14ac:dyDescent="0.35">
      <c r="A29682">
        <v>29680</v>
      </c>
      <c r="B29682" t="s">
        <v>849</v>
      </c>
      <c r="C29682">
        <v>0</v>
      </c>
      <c r="D29682" t="s">
        <v>16</v>
      </c>
      <c r="E29682" t="s">
        <v>581</v>
      </c>
      <c r="F29682">
        <v>116.43609849309139</v>
      </c>
    </row>
    <row r="29683" spans="1:6" hidden="1" x14ac:dyDescent="0.35">
      <c r="A29683">
        <v>29681</v>
      </c>
      <c r="B29683" t="s">
        <v>849</v>
      </c>
      <c r="C29683">
        <v>0</v>
      </c>
      <c r="D29683" t="s">
        <v>16</v>
      </c>
      <c r="E29683" t="s">
        <v>582</v>
      </c>
      <c r="F29683">
        <v>26.298887828788146</v>
      </c>
    </row>
    <row r="29684" spans="1:6" hidden="1" x14ac:dyDescent="0.35">
      <c r="A29684">
        <v>29682</v>
      </c>
      <c r="B29684" t="s">
        <v>849</v>
      </c>
      <c r="C29684">
        <v>0</v>
      </c>
      <c r="D29684" t="s">
        <v>16</v>
      </c>
      <c r="E29684" t="s">
        <v>583</v>
      </c>
      <c r="F29684">
        <v>2.6645063637551876</v>
      </c>
    </row>
    <row r="29685" spans="1:6" hidden="1" x14ac:dyDescent="0.35">
      <c r="A29685">
        <v>29683</v>
      </c>
      <c r="B29685" t="s">
        <v>849</v>
      </c>
      <c r="C29685">
        <v>0</v>
      </c>
      <c r="D29685" t="s">
        <v>16</v>
      </c>
      <c r="E29685" t="s">
        <v>584</v>
      </c>
      <c r="F29685">
        <v>7.9204011359730693</v>
      </c>
    </row>
    <row r="29686" spans="1:6" hidden="1" x14ac:dyDescent="0.35">
      <c r="A29686">
        <v>29684</v>
      </c>
      <c r="B29686" t="s">
        <v>849</v>
      </c>
      <c r="C29686">
        <v>0</v>
      </c>
      <c r="D29686" t="s">
        <v>16</v>
      </c>
      <c r="E29686" t="s">
        <v>585</v>
      </c>
      <c r="F29686">
        <v>8.9821832305943516</v>
      </c>
    </row>
    <row r="29687" spans="1:6" hidden="1" x14ac:dyDescent="0.35">
      <c r="A29687">
        <v>29685</v>
      </c>
      <c r="B29687" t="s">
        <v>849</v>
      </c>
      <c r="C29687">
        <v>0</v>
      </c>
      <c r="D29687" t="s">
        <v>100</v>
      </c>
      <c r="E29687" t="s">
        <v>586</v>
      </c>
      <c r="F29687">
        <v>134.1585985880721</v>
      </c>
    </row>
    <row r="29688" spans="1:6" hidden="1" x14ac:dyDescent="0.35">
      <c r="A29688">
        <v>29686</v>
      </c>
      <c r="B29688" t="s">
        <v>849</v>
      </c>
      <c r="C29688">
        <v>0</v>
      </c>
      <c r="D29688" t="s">
        <v>100</v>
      </c>
      <c r="E29688" t="s">
        <v>587</v>
      </c>
      <c r="F29688">
        <v>123.84738083884304</v>
      </c>
    </row>
    <row r="29689" spans="1:6" hidden="1" x14ac:dyDescent="0.35">
      <c r="A29689">
        <v>29687</v>
      </c>
      <c r="B29689" t="s">
        <v>849</v>
      </c>
      <c r="C29689">
        <v>0</v>
      </c>
      <c r="D29689" t="s">
        <v>100</v>
      </c>
      <c r="E29689" t="s">
        <v>588</v>
      </c>
      <c r="F29689">
        <v>0</v>
      </c>
    </row>
    <row r="29690" spans="1:6" hidden="1" x14ac:dyDescent="0.35">
      <c r="A29690">
        <v>29688</v>
      </c>
      <c r="B29690" t="s">
        <v>849</v>
      </c>
      <c r="C29690">
        <v>0</v>
      </c>
      <c r="D29690" t="s">
        <v>100</v>
      </c>
      <c r="E29690" t="s">
        <v>589</v>
      </c>
      <c r="F29690">
        <v>57.254718556919777</v>
      </c>
    </row>
    <row r="29691" spans="1:6" hidden="1" x14ac:dyDescent="0.35">
      <c r="A29691">
        <v>29689</v>
      </c>
      <c r="B29691" t="s">
        <v>849</v>
      </c>
      <c r="C29691">
        <v>0</v>
      </c>
      <c r="D29691" t="s">
        <v>100</v>
      </c>
      <c r="E29691" t="s">
        <v>590</v>
      </c>
      <c r="F29691">
        <v>534.8424560035387</v>
      </c>
    </row>
    <row r="29692" spans="1:6" hidden="1" x14ac:dyDescent="0.35">
      <c r="A29692">
        <v>29690</v>
      </c>
      <c r="B29692" t="s">
        <v>849</v>
      </c>
      <c r="C29692">
        <v>0</v>
      </c>
      <c r="D29692" t="s">
        <v>100</v>
      </c>
      <c r="E29692" t="s">
        <v>591</v>
      </c>
      <c r="F29692">
        <v>5742.5286781763298</v>
      </c>
    </row>
    <row r="29693" spans="1:6" hidden="1" x14ac:dyDescent="0.35">
      <c r="A29693">
        <v>29691</v>
      </c>
      <c r="B29693" t="s">
        <v>849</v>
      </c>
      <c r="C29693">
        <v>0</v>
      </c>
      <c r="D29693" t="s">
        <v>100</v>
      </c>
      <c r="E29693" t="s">
        <v>592</v>
      </c>
      <c r="F29693">
        <v>42.339525593247721</v>
      </c>
    </row>
    <row r="29694" spans="1:6" hidden="1" x14ac:dyDescent="0.35">
      <c r="A29694">
        <v>29692</v>
      </c>
      <c r="B29694" t="s">
        <v>849</v>
      </c>
      <c r="C29694">
        <v>0</v>
      </c>
      <c r="D29694" t="s">
        <v>100</v>
      </c>
      <c r="E29694" t="s">
        <v>593</v>
      </c>
      <c r="F29694">
        <v>4.7419487618114422</v>
      </c>
    </row>
    <row r="29695" spans="1:6" hidden="1" x14ac:dyDescent="0.35">
      <c r="A29695">
        <v>29693</v>
      </c>
      <c r="B29695" t="s">
        <v>849</v>
      </c>
      <c r="C29695">
        <v>0</v>
      </c>
      <c r="D29695" t="s">
        <v>16</v>
      </c>
      <c r="E29695" t="s">
        <v>594</v>
      </c>
      <c r="F29695">
        <v>11.188351397073671</v>
      </c>
    </row>
    <row r="29696" spans="1:6" hidden="1" x14ac:dyDescent="0.35">
      <c r="A29696">
        <v>29694</v>
      </c>
      <c r="B29696" t="s">
        <v>849</v>
      </c>
      <c r="C29696">
        <v>0</v>
      </c>
      <c r="D29696" t="s">
        <v>16</v>
      </c>
      <c r="E29696" t="s">
        <v>595</v>
      </c>
      <c r="F29696">
        <v>2.5356068094097095</v>
      </c>
    </row>
    <row r="29697" spans="1:6" hidden="1" x14ac:dyDescent="0.35">
      <c r="A29697">
        <v>29695</v>
      </c>
      <c r="B29697" t="s">
        <v>849</v>
      </c>
      <c r="C29697">
        <v>0</v>
      </c>
      <c r="D29697" t="s">
        <v>16</v>
      </c>
      <c r="E29697" t="s">
        <v>596</v>
      </c>
      <c r="F29697">
        <v>24.965216671106386</v>
      </c>
    </row>
    <row r="29698" spans="1:6" hidden="1" x14ac:dyDescent="0.35">
      <c r="A29698">
        <v>29696</v>
      </c>
      <c r="B29698" t="s">
        <v>849</v>
      </c>
      <c r="C29698">
        <v>0</v>
      </c>
      <c r="D29698" t="s">
        <v>17</v>
      </c>
      <c r="E29698" t="s">
        <v>597</v>
      </c>
      <c r="F29698">
        <v>2113.5278123084809</v>
      </c>
    </row>
    <row r="29699" spans="1:6" hidden="1" x14ac:dyDescent="0.35">
      <c r="A29699">
        <v>29697</v>
      </c>
      <c r="B29699" t="s">
        <v>849</v>
      </c>
      <c r="C29699">
        <v>0</v>
      </c>
      <c r="D29699" t="s">
        <v>310</v>
      </c>
      <c r="E29699" t="s">
        <v>598</v>
      </c>
      <c r="F29699">
        <v>714.25586106964363</v>
      </c>
    </row>
    <row r="29700" spans="1:6" hidden="1" x14ac:dyDescent="0.35">
      <c r="A29700">
        <v>29698</v>
      </c>
      <c r="B29700" t="s">
        <v>849</v>
      </c>
      <c r="C29700">
        <v>0</v>
      </c>
      <c r="D29700" t="s">
        <v>310</v>
      </c>
      <c r="E29700" t="s">
        <v>599</v>
      </c>
      <c r="F29700">
        <v>0</v>
      </c>
    </row>
    <row r="29701" spans="1:6" hidden="1" x14ac:dyDescent="0.35">
      <c r="A29701">
        <v>29699</v>
      </c>
      <c r="B29701" t="s">
        <v>849</v>
      </c>
      <c r="C29701">
        <v>0</v>
      </c>
      <c r="D29701" t="s">
        <v>311</v>
      </c>
      <c r="E29701" t="s">
        <v>600</v>
      </c>
      <c r="F29701">
        <v>587.98598785989861</v>
      </c>
    </row>
    <row r="29702" spans="1:6" hidden="1" x14ac:dyDescent="0.35">
      <c r="A29702">
        <v>29700</v>
      </c>
      <c r="B29702" t="s">
        <v>849</v>
      </c>
      <c r="C29702">
        <v>0</v>
      </c>
      <c r="D29702" t="s">
        <v>311</v>
      </c>
      <c r="E29702" t="s">
        <v>601</v>
      </c>
      <c r="F29702">
        <v>86.897565378738989</v>
      </c>
    </row>
    <row r="29703" spans="1:6" hidden="1" x14ac:dyDescent="0.35">
      <c r="A29703">
        <v>29701</v>
      </c>
      <c r="B29703" t="s">
        <v>849</v>
      </c>
      <c r="C29703">
        <v>0</v>
      </c>
      <c r="D29703" t="s">
        <v>311</v>
      </c>
      <c r="E29703" t="s">
        <v>602</v>
      </c>
      <c r="F29703">
        <v>635.56929530567515</v>
      </c>
    </row>
    <row r="29704" spans="1:6" hidden="1" x14ac:dyDescent="0.35">
      <c r="A29704">
        <v>29702</v>
      </c>
      <c r="B29704" t="s">
        <v>849</v>
      </c>
      <c r="C29704">
        <v>0</v>
      </c>
      <c r="D29704" t="s">
        <v>311</v>
      </c>
      <c r="E29704" t="s">
        <v>603</v>
      </c>
      <c r="F29704">
        <v>0</v>
      </c>
    </row>
    <row r="29705" spans="1:6" hidden="1" x14ac:dyDescent="0.35">
      <c r="A29705">
        <v>29703</v>
      </c>
      <c r="B29705" t="s">
        <v>849</v>
      </c>
      <c r="C29705">
        <v>0</v>
      </c>
      <c r="D29705" t="s">
        <v>311</v>
      </c>
      <c r="E29705" t="s">
        <v>604</v>
      </c>
      <c r="F29705">
        <v>667.25570920593907</v>
      </c>
    </row>
    <row r="29706" spans="1:6" hidden="1" x14ac:dyDescent="0.35">
      <c r="A29706">
        <v>29704</v>
      </c>
      <c r="B29706" t="s">
        <v>849</v>
      </c>
      <c r="C29706">
        <v>0</v>
      </c>
      <c r="D29706" t="s">
        <v>312</v>
      </c>
      <c r="E29706" t="s">
        <v>605</v>
      </c>
      <c r="F29706">
        <v>3625.6673387037072</v>
      </c>
    </row>
    <row r="29707" spans="1:6" hidden="1" x14ac:dyDescent="0.35">
      <c r="A29707">
        <v>29705</v>
      </c>
      <c r="B29707" t="s">
        <v>849</v>
      </c>
      <c r="C29707">
        <v>0</v>
      </c>
      <c r="D29707" t="s">
        <v>312</v>
      </c>
      <c r="E29707" t="s">
        <v>606</v>
      </c>
      <c r="F29707">
        <v>0</v>
      </c>
    </row>
    <row r="29708" spans="1:6" hidden="1" x14ac:dyDescent="0.35">
      <c r="A29708">
        <v>29706</v>
      </c>
      <c r="B29708" t="s">
        <v>849</v>
      </c>
      <c r="C29708">
        <v>0</v>
      </c>
      <c r="D29708" t="s">
        <v>313</v>
      </c>
      <c r="E29708" t="s">
        <v>607</v>
      </c>
      <c r="F29708">
        <v>403.52757584894402</v>
      </c>
    </row>
    <row r="29709" spans="1:6" hidden="1" x14ac:dyDescent="0.35">
      <c r="A29709">
        <v>29707</v>
      </c>
      <c r="B29709" t="s">
        <v>849</v>
      </c>
      <c r="C29709">
        <v>0</v>
      </c>
      <c r="D29709" t="s">
        <v>313</v>
      </c>
      <c r="E29709" t="s">
        <v>608</v>
      </c>
      <c r="F29709">
        <v>0</v>
      </c>
    </row>
    <row r="29710" spans="1:6" hidden="1" x14ac:dyDescent="0.35">
      <c r="A29710">
        <v>29708</v>
      </c>
      <c r="B29710" t="s">
        <v>849</v>
      </c>
      <c r="C29710">
        <v>0</v>
      </c>
      <c r="D29710" t="s">
        <v>313</v>
      </c>
      <c r="E29710" t="s">
        <v>609</v>
      </c>
      <c r="F29710">
        <v>644.64494970321846</v>
      </c>
    </row>
    <row r="29711" spans="1:6" hidden="1" x14ac:dyDescent="0.35">
      <c r="A29711">
        <v>29709</v>
      </c>
      <c r="B29711" t="s">
        <v>849</v>
      </c>
      <c r="C29711">
        <v>0</v>
      </c>
      <c r="D29711" t="s">
        <v>313</v>
      </c>
      <c r="E29711" t="s">
        <v>610</v>
      </c>
      <c r="F29711">
        <v>0</v>
      </c>
    </row>
    <row r="29712" spans="1:6" hidden="1" x14ac:dyDescent="0.35">
      <c r="A29712">
        <v>29710</v>
      </c>
      <c r="B29712" t="s">
        <v>849</v>
      </c>
      <c r="C29712">
        <v>0</v>
      </c>
      <c r="D29712" t="s">
        <v>10</v>
      </c>
      <c r="E29712" t="s">
        <v>539</v>
      </c>
      <c r="F29712">
        <v>153.41894340537419</v>
      </c>
    </row>
    <row r="29713" spans="1:6" hidden="1" x14ac:dyDescent="0.35">
      <c r="A29713">
        <v>29711</v>
      </c>
      <c r="B29713" t="s">
        <v>849</v>
      </c>
      <c r="C29713">
        <v>0</v>
      </c>
      <c r="D29713" t="s">
        <v>313</v>
      </c>
      <c r="E29713" t="s">
        <v>611</v>
      </c>
      <c r="F29713">
        <v>0</v>
      </c>
    </row>
    <row r="29714" spans="1:6" hidden="1" x14ac:dyDescent="0.35">
      <c r="A29714">
        <v>29712</v>
      </c>
      <c r="B29714" t="s">
        <v>849</v>
      </c>
      <c r="C29714">
        <v>0</v>
      </c>
      <c r="D29714" t="s">
        <v>313</v>
      </c>
      <c r="E29714" t="s">
        <v>612</v>
      </c>
      <c r="F29714">
        <v>621.01762864335672</v>
      </c>
    </row>
    <row r="29715" spans="1:6" hidden="1" x14ac:dyDescent="0.35">
      <c r="A29715">
        <v>29713</v>
      </c>
      <c r="B29715" t="s">
        <v>849</v>
      </c>
      <c r="C29715">
        <v>0</v>
      </c>
      <c r="D29715" t="s">
        <v>313</v>
      </c>
      <c r="E29715" t="s">
        <v>613</v>
      </c>
      <c r="F29715">
        <v>0</v>
      </c>
    </row>
    <row r="29716" spans="1:6" hidden="1" x14ac:dyDescent="0.35">
      <c r="A29716">
        <v>29714</v>
      </c>
      <c r="B29716" t="s">
        <v>849</v>
      </c>
      <c r="C29716">
        <v>0</v>
      </c>
      <c r="D29716" t="s">
        <v>313</v>
      </c>
      <c r="E29716" t="s">
        <v>614</v>
      </c>
      <c r="F29716">
        <v>591.87954944141245</v>
      </c>
    </row>
    <row r="29717" spans="1:6" hidden="1" x14ac:dyDescent="0.35">
      <c r="A29717">
        <v>29715</v>
      </c>
      <c r="B29717" t="s">
        <v>849</v>
      </c>
      <c r="C29717">
        <v>0</v>
      </c>
      <c r="D29717" t="s">
        <v>313</v>
      </c>
      <c r="E29717" t="s">
        <v>615</v>
      </c>
      <c r="F29717">
        <v>0</v>
      </c>
    </row>
    <row r="29718" spans="1:6" hidden="1" x14ac:dyDescent="0.35">
      <c r="A29718">
        <v>29716</v>
      </c>
      <c r="B29718" t="s">
        <v>849</v>
      </c>
      <c r="C29718">
        <v>0</v>
      </c>
      <c r="D29718" t="s">
        <v>313</v>
      </c>
      <c r="E29718" t="s">
        <v>616</v>
      </c>
      <c r="F29718">
        <v>533.90784011435289</v>
      </c>
    </row>
    <row r="29719" spans="1:6" hidden="1" x14ac:dyDescent="0.35">
      <c r="A29719">
        <v>29717</v>
      </c>
      <c r="B29719" t="s">
        <v>849</v>
      </c>
      <c r="C29719">
        <v>0</v>
      </c>
      <c r="D29719" t="s">
        <v>18</v>
      </c>
      <c r="E29719" t="s">
        <v>617</v>
      </c>
      <c r="F29719">
        <v>3267.5015562557733</v>
      </c>
    </row>
    <row r="29720" spans="1:6" hidden="1" x14ac:dyDescent="0.35">
      <c r="A29720">
        <v>29718</v>
      </c>
      <c r="B29720" t="s">
        <v>849</v>
      </c>
      <c r="C29720">
        <v>0</v>
      </c>
      <c r="D29720" t="s">
        <v>21</v>
      </c>
      <c r="E29720" t="s">
        <v>618</v>
      </c>
      <c r="F29720">
        <v>6865.4797553767548</v>
      </c>
    </row>
    <row r="29721" spans="1:6" hidden="1" x14ac:dyDescent="0.35">
      <c r="A29721">
        <v>29719</v>
      </c>
      <c r="B29721" t="s">
        <v>849</v>
      </c>
      <c r="C29721">
        <v>0</v>
      </c>
      <c r="D29721" t="s">
        <v>19</v>
      </c>
      <c r="E29721" t="s">
        <v>619</v>
      </c>
      <c r="F29721">
        <v>3353.0974407069111</v>
      </c>
    </row>
    <row r="29722" spans="1:6" hidden="1" x14ac:dyDescent="0.35">
      <c r="A29722">
        <v>29720</v>
      </c>
      <c r="B29722" t="s">
        <v>849</v>
      </c>
      <c r="C29722">
        <v>0</v>
      </c>
      <c r="D29722" t="s">
        <v>20</v>
      </c>
      <c r="E29722" t="s">
        <v>620</v>
      </c>
      <c r="F29722">
        <v>4679.5675147217462</v>
      </c>
    </row>
    <row r="29723" spans="1:6" hidden="1" x14ac:dyDescent="0.35">
      <c r="A29723">
        <v>29721</v>
      </c>
      <c r="B29723" t="s">
        <v>849</v>
      </c>
      <c r="C29723">
        <v>0</v>
      </c>
      <c r="D29723" t="s">
        <v>19</v>
      </c>
      <c r="E29723" t="s">
        <v>621</v>
      </c>
      <c r="F29723">
        <v>6536.5265162419682</v>
      </c>
    </row>
    <row r="29724" spans="1:6" hidden="1" x14ac:dyDescent="0.35">
      <c r="A29724">
        <v>29722</v>
      </c>
      <c r="B29724" t="s">
        <v>849</v>
      </c>
      <c r="C29724">
        <v>0</v>
      </c>
      <c r="D29724" t="s">
        <v>19</v>
      </c>
      <c r="E29724" t="s">
        <v>622</v>
      </c>
      <c r="F29724">
        <v>1198.3141972335277</v>
      </c>
    </row>
    <row r="29725" spans="1:6" hidden="1" x14ac:dyDescent="0.35">
      <c r="A29725">
        <v>29723</v>
      </c>
      <c r="B29725" t="s">
        <v>849</v>
      </c>
      <c r="C29725">
        <v>0</v>
      </c>
      <c r="D29725" t="s">
        <v>22</v>
      </c>
      <c r="E29725" t="s">
        <v>623</v>
      </c>
      <c r="F29725">
        <v>6789.0855497514704</v>
      </c>
    </row>
    <row r="29726" spans="1:6" hidden="1" x14ac:dyDescent="0.35">
      <c r="A29726">
        <v>29724</v>
      </c>
      <c r="B29726" t="s">
        <v>849</v>
      </c>
      <c r="C29726">
        <v>0</v>
      </c>
      <c r="D29726" t="s">
        <v>23</v>
      </c>
      <c r="E29726" t="s">
        <v>624</v>
      </c>
      <c r="F29726">
        <v>2047.4516123480421</v>
      </c>
    </row>
    <row r="29727" spans="1:6" hidden="1" x14ac:dyDescent="0.35">
      <c r="A29727">
        <v>29725</v>
      </c>
      <c r="B29727" t="s">
        <v>849</v>
      </c>
      <c r="C29727">
        <v>0</v>
      </c>
      <c r="D29727" t="s">
        <v>24</v>
      </c>
      <c r="E29727" t="s">
        <v>625</v>
      </c>
      <c r="F29727">
        <v>2659.6209216247398</v>
      </c>
    </row>
    <row r="29728" spans="1:6" hidden="1" x14ac:dyDescent="0.35">
      <c r="A29728">
        <v>29726</v>
      </c>
      <c r="B29728" t="s">
        <v>849</v>
      </c>
      <c r="C29728">
        <v>0</v>
      </c>
      <c r="D29728" t="s">
        <v>314</v>
      </c>
      <c r="E29728" t="s">
        <v>626</v>
      </c>
      <c r="F29728">
        <v>441.58641888376872</v>
      </c>
    </row>
    <row r="29729" spans="1:6" hidden="1" x14ac:dyDescent="0.35">
      <c r="A29729">
        <v>29727</v>
      </c>
      <c r="B29729" t="s">
        <v>849</v>
      </c>
      <c r="C29729">
        <v>0</v>
      </c>
      <c r="D29729" t="s">
        <v>314</v>
      </c>
      <c r="E29729" t="s">
        <v>627</v>
      </c>
      <c r="F29729">
        <v>0</v>
      </c>
    </row>
    <row r="29730" spans="1:6" hidden="1" x14ac:dyDescent="0.35">
      <c r="A29730">
        <v>29728</v>
      </c>
      <c r="B29730" t="s">
        <v>849</v>
      </c>
      <c r="C29730">
        <v>0</v>
      </c>
      <c r="D29730" t="s">
        <v>315</v>
      </c>
      <c r="E29730" t="s">
        <v>628</v>
      </c>
      <c r="F29730">
        <v>267.7151457156624</v>
      </c>
    </row>
    <row r="29731" spans="1:6" hidden="1" x14ac:dyDescent="0.35">
      <c r="A29731">
        <v>29729</v>
      </c>
      <c r="B29731" t="s">
        <v>849</v>
      </c>
      <c r="C29731">
        <v>0</v>
      </c>
      <c r="D29731" t="s">
        <v>315</v>
      </c>
      <c r="E29731" t="s">
        <v>629</v>
      </c>
      <c r="F29731">
        <v>458.85032999421588</v>
      </c>
    </row>
    <row r="29732" spans="1:6" hidden="1" x14ac:dyDescent="0.35">
      <c r="A29732">
        <v>29730</v>
      </c>
      <c r="B29732" t="s">
        <v>849</v>
      </c>
      <c r="C29732">
        <v>0</v>
      </c>
      <c r="D29732" t="s">
        <v>315</v>
      </c>
      <c r="E29732" t="s">
        <v>630</v>
      </c>
      <c r="F29732">
        <v>69.455783727921784</v>
      </c>
    </row>
    <row r="29733" spans="1:6" hidden="1" x14ac:dyDescent="0.35">
      <c r="A29733">
        <v>29731</v>
      </c>
      <c r="B29733" t="s">
        <v>849</v>
      </c>
      <c r="C29733">
        <v>0</v>
      </c>
      <c r="D29733" t="s">
        <v>315</v>
      </c>
      <c r="E29733" t="s">
        <v>631</v>
      </c>
      <c r="F29733">
        <v>285.05862192815903</v>
      </c>
    </row>
    <row r="29734" spans="1:6" hidden="1" x14ac:dyDescent="0.35">
      <c r="A29734">
        <v>29732</v>
      </c>
      <c r="B29734" t="s">
        <v>849</v>
      </c>
      <c r="C29734">
        <v>0</v>
      </c>
      <c r="D29734" t="s">
        <v>315</v>
      </c>
      <c r="E29734" t="s">
        <v>632</v>
      </c>
      <c r="F29734">
        <v>17.626366743863912</v>
      </c>
    </row>
    <row r="29735" spans="1:6" hidden="1" x14ac:dyDescent="0.35">
      <c r="A29735">
        <v>29733</v>
      </c>
      <c r="B29735" t="s">
        <v>849</v>
      </c>
      <c r="C29735">
        <v>0</v>
      </c>
      <c r="D29735" t="s">
        <v>315</v>
      </c>
      <c r="E29735" t="s">
        <v>633</v>
      </c>
      <c r="F29735">
        <v>187.51338904838826</v>
      </c>
    </row>
    <row r="29736" spans="1:6" hidden="1" x14ac:dyDescent="0.35">
      <c r="A29736">
        <v>29734</v>
      </c>
      <c r="B29736" t="s">
        <v>849</v>
      </c>
      <c r="C29736">
        <v>0</v>
      </c>
      <c r="D29736" t="s">
        <v>315</v>
      </c>
      <c r="E29736" t="s">
        <v>634</v>
      </c>
      <c r="F29736">
        <v>26.04651400409892</v>
      </c>
    </row>
    <row r="29737" spans="1:6" hidden="1" x14ac:dyDescent="0.35">
      <c r="A29737">
        <v>29735</v>
      </c>
      <c r="B29737" t="s">
        <v>849</v>
      </c>
      <c r="C29737">
        <v>0</v>
      </c>
      <c r="D29737" t="s">
        <v>315</v>
      </c>
      <c r="E29737" t="s">
        <v>635</v>
      </c>
      <c r="F29737">
        <v>2.3389071592696347</v>
      </c>
    </row>
    <row r="29738" spans="1:6" hidden="1" x14ac:dyDescent="0.35">
      <c r="A29738">
        <v>29736</v>
      </c>
      <c r="B29738" t="s">
        <v>849</v>
      </c>
      <c r="C29738">
        <v>0</v>
      </c>
      <c r="D29738" t="s">
        <v>315</v>
      </c>
      <c r="E29738" t="s">
        <v>636</v>
      </c>
      <c r="F29738">
        <v>1.7688691209135344E-4</v>
      </c>
    </row>
    <row r="29739" spans="1:6" hidden="1" x14ac:dyDescent="0.35">
      <c r="A29739">
        <v>29737</v>
      </c>
      <c r="B29739" t="s">
        <v>849</v>
      </c>
      <c r="C29739">
        <v>0</v>
      </c>
      <c r="D29739" t="s">
        <v>315</v>
      </c>
      <c r="E29739" t="s">
        <v>637</v>
      </c>
      <c r="F29739">
        <v>0.12318266824808438</v>
      </c>
    </row>
    <row r="29740" spans="1:6" hidden="1" x14ac:dyDescent="0.35">
      <c r="A29740">
        <v>29738</v>
      </c>
      <c r="B29740" t="s">
        <v>849</v>
      </c>
      <c r="C29740">
        <v>0</v>
      </c>
      <c r="D29740" t="s">
        <v>315</v>
      </c>
      <c r="E29740" t="s">
        <v>638</v>
      </c>
      <c r="F29740">
        <v>32.087040503674302</v>
      </c>
    </row>
    <row r="29741" spans="1:6" hidden="1" x14ac:dyDescent="0.35">
      <c r="A29741">
        <v>29739</v>
      </c>
      <c r="B29741" t="s">
        <v>849</v>
      </c>
      <c r="C29741">
        <v>0</v>
      </c>
      <c r="D29741" t="s">
        <v>315</v>
      </c>
      <c r="E29741" t="s">
        <v>639</v>
      </c>
      <c r="F29741">
        <v>15.299567611702772</v>
      </c>
    </row>
    <row r="29742" spans="1:6" hidden="1" x14ac:dyDescent="0.35">
      <c r="A29742">
        <v>29740</v>
      </c>
      <c r="B29742" t="s">
        <v>849</v>
      </c>
      <c r="C29742">
        <v>0</v>
      </c>
      <c r="D29742" t="s">
        <v>315</v>
      </c>
      <c r="E29742" t="s">
        <v>640</v>
      </c>
      <c r="F29742">
        <v>248.66670176743369</v>
      </c>
    </row>
    <row r="29743" spans="1:6" hidden="1" x14ac:dyDescent="0.35">
      <c r="A29743">
        <v>29741</v>
      </c>
      <c r="B29743" t="s">
        <v>849</v>
      </c>
      <c r="C29743">
        <v>0</v>
      </c>
      <c r="D29743" t="s">
        <v>315</v>
      </c>
      <c r="E29743" t="s">
        <v>641</v>
      </c>
      <c r="F29743">
        <v>627.53936974387966</v>
      </c>
    </row>
    <row r="29744" spans="1:6" hidden="1" x14ac:dyDescent="0.35">
      <c r="A29744">
        <v>29742</v>
      </c>
      <c r="B29744" t="s">
        <v>849</v>
      </c>
      <c r="C29744">
        <v>0</v>
      </c>
      <c r="D29744" t="s">
        <v>316</v>
      </c>
      <c r="E29744" t="s">
        <v>642</v>
      </c>
      <c r="F29744">
        <v>21.519369890298048</v>
      </c>
    </row>
    <row r="29745" spans="1:6" hidden="1" x14ac:dyDescent="0.35">
      <c r="A29745">
        <v>29743</v>
      </c>
      <c r="B29745" t="s">
        <v>849</v>
      </c>
      <c r="C29745">
        <v>0</v>
      </c>
      <c r="D29745" t="s">
        <v>316</v>
      </c>
      <c r="E29745" t="s">
        <v>643</v>
      </c>
      <c r="F29745">
        <v>27.134705634372661</v>
      </c>
    </row>
    <row r="29746" spans="1:6" hidden="1" x14ac:dyDescent="0.35">
      <c r="A29746">
        <v>29744</v>
      </c>
      <c r="B29746" t="s">
        <v>849</v>
      </c>
      <c r="C29746">
        <v>0</v>
      </c>
      <c r="D29746" t="s">
        <v>316</v>
      </c>
      <c r="E29746" t="s">
        <v>644</v>
      </c>
      <c r="F29746">
        <v>7.469327419571222</v>
      </c>
    </row>
    <row r="29747" spans="1:6" hidden="1" x14ac:dyDescent="0.35">
      <c r="A29747">
        <v>29745</v>
      </c>
      <c r="B29747" t="s">
        <v>849</v>
      </c>
      <c r="C29747">
        <v>0</v>
      </c>
      <c r="D29747" t="s">
        <v>316</v>
      </c>
      <c r="E29747" t="s">
        <v>645</v>
      </c>
      <c r="F29747">
        <v>14.186272491566957</v>
      </c>
    </row>
    <row r="29748" spans="1:6" hidden="1" x14ac:dyDescent="0.35">
      <c r="A29748">
        <v>29746</v>
      </c>
      <c r="B29748" t="s">
        <v>849</v>
      </c>
      <c r="C29748">
        <v>0</v>
      </c>
      <c r="D29748" t="s">
        <v>316</v>
      </c>
      <c r="E29748" t="s">
        <v>646</v>
      </c>
      <c r="F29748">
        <v>27.125549006590699</v>
      </c>
    </row>
    <row r="29749" spans="1:6" hidden="1" x14ac:dyDescent="0.35">
      <c r="A29749">
        <v>29747</v>
      </c>
      <c r="B29749" t="s">
        <v>849</v>
      </c>
      <c r="C29749">
        <v>0</v>
      </c>
      <c r="D29749" t="s">
        <v>316</v>
      </c>
      <c r="E29749" t="s">
        <v>647</v>
      </c>
      <c r="F29749">
        <v>515.31209245176422</v>
      </c>
    </row>
    <row r="29750" spans="1:6" hidden="1" x14ac:dyDescent="0.35">
      <c r="A29750">
        <v>29748</v>
      </c>
      <c r="B29750" t="s">
        <v>849</v>
      </c>
      <c r="C29750">
        <v>0</v>
      </c>
      <c r="D29750" t="s">
        <v>314</v>
      </c>
      <c r="E29750" t="s">
        <v>648</v>
      </c>
      <c r="F29750">
        <v>75.856436825479719</v>
      </c>
    </row>
    <row r="29751" spans="1:6" hidden="1" x14ac:dyDescent="0.35">
      <c r="A29751">
        <v>29749</v>
      </c>
      <c r="B29751" t="s">
        <v>849</v>
      </c>
      <c r="C29751">
        <v>0</v>
      </c>
      <c r="D29751" t="s">
        <v>314</v>
      </c>
      <c r="E29751" t="s">
        <v>649</v>
      </c>
      <c r="F29751">
        <v>322.36069158761069</v>
      </c>
    </row>
    <row r="29752" spans="1:6" hidden="1" x14ac:dyDescent="0.35">
      <c r="A29752">
        <v>29750</v>
      </c>
      <c r="B29752" t="s">
        <v>849</v>
      </c>
      <c r="C29752">
        <v>0</v>
      </c>
      <c r="D29752" t="s">
        <v>25</v>
      </c>
      <c r="E29752" t="s">
        <v>650</v>
      </c>
      <c r="F29752">
        <v>31396.169097505168</v>
      </c>
    </row>
    <row r="29753" spans="1:6" hidden="1" x14ac:dyDescent="0.35">
      <c r="A29753">
        <v>29751</v>
      </c>
      <c r="B29753" t="s">
        <v>849</v>
      </c>
      <c r="C29753">
        <v>0</v>
      </c>
      <c r="D29753" t="s">
        <v>25</v>
      </c>
      <c r="E29753" t="s">
        <v>651</v>
      </c>
      <c r="F29753">
        <v>0</v>
      </c>
    </row>
    <row r="29754" spans="1:6" hidden="1" x14ac:dyDescent="0.35">
      <c r="A29754">
        <v>29752</v>
      </c>
      <c r="B29754" t="s">
        <v>849</v>
      </c>
      <c r="C29754">
        <v>0</v>
      </c>
      <c r="D29754" t="s">
        <v>26</v>
      </c>
      <c r="E29754" t="s">
        <v>652</v>
      </c>
      <c r="F29754">
        <v>9022.8980302826858</v>
      </c>
    </row>
    <row r="29755" spans="1:6" hidden="1" x14ac:dyDescent="0.35">
      <c r="A29755">
        <v>29753</v>
      </c>
      <c r="B29755" t="s">
        <v>849</v>
      </c>
      <c r="C29755">
        <v>0</v>
      </c>
      <c r="D29755" t="s">
        <v>26</v>
      </c>
      <c r="E29755" t="s">
        <v>653</v>
      </c>
      <c r="F29755">
        <v>433.4013047743843</v>
      </c>
    </row>
    <row r="29756" spans="1:6" hidden="1" x14ac:dyDescent="0.35">
      <c r="A29756">
        <v>29754</v>
      </c>
      <c r="B29756" t="s">
        <v>849</v>
      </c>
      <c r="C29756">
        <v>0</v>
      </c>
      <c r="D29756" t="s">
        <v>26</v>
      </c>
      <c r="E29756" t="s">
        <v>654</v>
      </c>
      <c r="F29756">
        <v>21425.497357971097</v>
      </c>
    </row>
    <row r="29757" spans="1:6" hidden="1" x14ac:dyDescent="0.35">
      <c r="A29757">
        <v>29755</v>
      </c>
      <c r="B29757" t="s">
        <v>849</v>
      </c>
      <c r="C29757">
        <v>0</v>
      </c>
      <c r="D29757" t="s">
        <v>26</v>
      </c>
      <c r="E29757" t="s">
        <v>655</v>
      </c>
      <c r="F29757">
        <v>8486.9164893581365</v>
      </c>
    </row>
    <row r="29758" spans="1:6" hidden="1" x14ac:dyDescent="0.35">
      <c r="A29758">
        <v>29756</v>
      </c>
      <c r="B29758" t="s">
        <v>849</v>
      </c>
      <c r="C29758">
        <v>0</v>
      </c>
      <c r="D29758" t="s">
        <v>28</v>
      </c>
      <c r="E29758" t="s">
        <v>656</v>
      </c>
      <c r="F29758">
        <v>20720.983094736603</v>
      </c>
    </row>
    <row r="29759" spans="1:6" hidden="1" x14ac:dyDescent="0.35">
      <c r="A29759">
        <v>29757</v>
      </c>
      <c r="B29759" t="s">
        <v>849</v>
      </c>
      <c r="C29759">
        <v>0</v>
      </c>
      <c r="D29759" t="s">
        <v>27</v>
      </c>
      <c r="E29759" t="s">
        <v>657</v>
      </c>
      <c r="F29759">
        <v>2103.0242360039024</v>
      </c>
    </row>
    <row r="29760" spans="1:6" hidden="1" x14ac:dyDescent="0.35">
      <c r="A29760">
        <v>29758</v>
      </c>
      <c r="B29760" t="s">
        <v>849</v>
      </c>
      <c r="C29760">
        <v>0</v>
      </c>
      <c r="D29760" t="s">
        <v>27</v>
      </c>
      <c r="E29760" t="s">
        <v>658</v>
      </c>
      <c r="F29760">
        <v>9202.8974510759872</v>
      </c>
    </row>
    <row r="29761" spans="1:6" hidden="1" x14ac:dyDescent="0.35">
      <c r="A29761">
        <v>29759</v>
      </c>
      <c r="B29761" t="s">
        <v>849</v>
      </c>
      <c r="C29761">
        <v>0</v>
      </c>
      <c r="D29761" t="s">
        <v>27</v>
      </c>
      <c r="E29761" t="s">
        <v>659</v>
      </c>
      <c r="F29761">
        <v>280.21149922148305</v>
      </c>
    </row>
    <row r="29762" spans="1:6" hidden="1" x14ac:dyDescent="0.35">
      <c r="A29762">
        <v>29760</v>
      </c>
      <c r="B29762" t="s">
        <v>849</v>
      </c>
      <c r="C29762">
        <v>0</v>
      </c>
      <c r="D29762" t="s">
        <v>27</v>
      </c>
      <c r="E29762" t="s">
        <v>660</v>
      </c>
      <c r="F29762">
        <v>1338.6412332533516</v>
      </c>
    </row>
    <row r="29763" spans="1:6" hidden="1" x14ac:dyDescent="0.35">
      <c r="A29763">
        <v>29761</v>
      </c>
      <c r="B29763" t="s">
        <v>849</v>
      </c>
      <c r="C29763">
        <v>0</v>
      </c>
      <c r="D29763" t="s">
        <v>27</v>
      </c>
      <c r="E29763" t="s">
        <v>661</v>
      </c>
      <c r="F29763">
        <v>144.95917574206447</v>
      </c>
    </row>
    <row r="29764" spans="1:6" hidden="1" x14ac:dyDescent="0.35">
      <c r="A29764">
        <v>29762</v>
      </c>
      <c r="B29764" t="s">
        <v>849</v>
      </c>
      <c r="C29764">
        <v>0</v>
      </c>
      <c r="D29764" t="s">
        <v>27</v>
      </c>
      <c r="E29764" t="s">
        <v>662</v>
      </c>
      <c r="F29764">
        <v>2607.4426772972347</v>
      </c>
    </row>
    <row r="29765" spans="1:6" hidden="1" x14ac:dyDescent="0.35">
      <c r="A29765">
        <v>29763</v>
      </c>
      <c r="B29765" t="s">
        <v>849</v>
      </c>
      <c r="C29765">
        <v>0</v>
      </c>
      <c r="D29765" t="s">
        <v>27</v>
      </c>
      <c r="E29765" t="s">
        <v>663</v>
      </c>
      <c r="F29765">
        <v>6430.0670146338725</v>
      </c>
    </row>
    <row r="29766" spans="1:6" hidden="1" x14ac:dyDescent="0.35">
      <c r="A29766">
        <v>29764</v>
      </c>
      <c r="B29766" t="s">
        <v>849</v>
      </c>
      <c r="C29766">
        <v>0</v>
      </c>
      <c r="D29766" t="s">
        <v>30</v>
      </c>
      <c r="E29766" t="s">
        <v>664</v>
      </c>
      <c r="F29766">
        <v>6781.412104262582</v>
      </c>
    </row>
    <row r="29767" spans="1:6" hidden="1" x14ac:dyDescent="0.35">
      <c r="A29767">
        <v>29765</v>
      </c>
      <c r="B29767" t="s">
        <v>849</v>
      </c>
      <c r="C29767">
        <v>0</v>
      </c>
      <c r="D29767" t="s">
        <v>32</v>
      </c>
      <c r="E29767" t="s">
        <v>665</v>
      </c>
      <c r="F29767">
        <v>8677.1682384149844</v>
      </c>
    </row>
    <row r="29768" spans="1:6" hidden="1" x14ac:dyDescent="0.35">
      <c r="A29768">
        <v>29766</v>
      </c>
      <c r="B29768" t="s">
        <v>849</v>
      </c>
      <c r="C29768">
        <v>0</v>
      </c>
      <c r="D29768" t="s">
        <v>32</v>
      </c>
      <c r="E29768" t="s">
        <v>666</v>
      </c>
      <c r="F29768">
        <v>6238.1470982093924</v>
      </c>
    </row>
    <row r="29769" spans="1:6" hidden="1" x14ac:dyDescent="0.35">
      <c r="A29769">
        <v>29767</v>
      </c>
      <c r="B29769" t="s">
        <v>849</v>
      </c>
      <c r="C29769">
        <v>0</v>
      </c>
      <c r="D29769" t="s">
        <v>32</v>
      </c>
      <c r="E29769" t="s">
        <v>667</v>
      </c>
      <c r="F29769">
        <v>3788.4911480543765</v>
      </c>
    </row>
    <row r="29770" spans="1:6" hidden="1" x14ac:dyDescent="0.35">
      <c r="A29770">
        <v>29768</v>
      </c>
      <c r="B29770" t="s">
        <v>849</v>
      </c>
      <c r="C29770">
        <v>0</v>
      </c>
      <c r="D29770" t="s">
        <v>33</v>
      </c>
      <c r="E29770" t="s">
        <v>668</v>
      </c>
      <c r="F29770">
        <v>24357.918197469509</v>
      </c>
    </row>
    <row r="29771" spans="1:6" hidden="1" x14ac:dyDescent="0.35">
      <c r="A29771">
        <v>29769</v>
      </c>
      <c r="B29771" t="s">
        <v>849</v>
      </c>
      <c r="C29771">
        <v>0</v>
      </c>
      <c r="D29771" t="s">
        <v>34</v>
      </c>
      <c r="E29771" t="s">
        <v>669</v>
      </c>
      <c r="F29771">
        <v>4851.4348909950786</v>
      </c>
    </row>
    <row r="29772" spans="1:6" hidden="1" x14ac:dyDescent="0.35">
      <c r="A29772">
        <v>29770</v>
      </c>
      <c r="B29772" t="s">
        <v>849</v>
      </c>
      <c r="C29772">
        <v>0</v>
      </c>
      <c r="D29772" t="s">
        <v>31</v>
      </c>
      <c r="E29772" t="s">
        <v>670</v>
      </c>
      <c r="F29772">
        <v>7183.8203728472527</v>
      </c>
    </row>
    <row r="29773" spans="1:6" hidden="1" x14ac:dyDescent="0.35">
      <c r="A29773">
        <v>29771</v>
      </c>
      <c r="B29773" t="s">
        <v>849</v>
      </c>
      <c r="C29773">
        <v>0</v>
      </c>
      <c r="D29773" t="s">
        <v>34</v>
      </c>
      <c r="E29773" t="s">
        <v>671</v>
      </c>
      <c r="F29773">
        <v>2753.1668441740271</v>
      </c>
    </row>
    <row r="29774" spans="1:6" hidden="1" x14ac:dyDescent="0.35">
      <c r="A29774">
        <v>29772</v>
      </c>
      <c r="B29774" t="s">
        <v>849</v>
      </c>
      <c r="C29774">
        <v>0</v>
      </c>
      <c r="D29774" t="s">
        <v>34</v>
      </c>
      <c r="E29774" t="s">
        <v>672</v>
      </c>
      <c r="F29774">
        <v>19099.224958708623</v>
      </c>
    </row>
    <row r="29775" spans="1:6" hidden="1" x14ac:dyDescent="0.35">
      <c r="A29775">
        <v>29773</v>
      </c>
      <c r="B29775" t="s">
        <v>849</v>
      </c>
      <c r="C29775">
        <v>0</v>
      </c>
      <c r="D29775" t="s">
        <v>35</v>
      </c>
      <c r="E29775" t="s">
        <v>673</v>
      </c>
      <c r="F29775">
        <v>22175.080641544766</v>
      </c>
    </row>
    <row r="29776" spans="1:6" hidden="1" x14ac:dyDescent="0.35">
      <c r="A29776">
        <v>29774</v>
      </c>
      <c r="B29776" t="s">
        <v>849</v>
      </c>
      <c r="C29776">
        <v>0</v>
      </c>
      <c r="D29776" t="s">
        <v>36</v>
      </c>
      <c r="E29776" t="s">
        <v>674</v>
      </c>
      <c r="F29776">
        <v>10588.553820132862</v>
      </c>
    </row>
    <row r="29777" spans="1:6" hidden="1" x14ac:dyDescent="0.35">
      <c r="A29777">
        <v>29775</v>
      </c>
      <c r="B29777" t="s">
        <v>849</v>
      </c>
      <c r="C29777">
        <v>0</v>
      </c>
      <c r="D29777" t="s">
        <v>37</v>
      </c>
      <c r="E29777" t="s">
        <v>675</v>
      </c>
      <c r="F29777">
        <v>19532.66663501324</v>
      </c>
    </row>
    <row r="29778" spans="1:6" hidden="1" x14ac:dyDescent="0.35">
      <c r="A29778">
        <v>29776</v>
      </c>
      <c r="B29778" t="s">
        <v>849</v>
      </c>
      <c r="C29778">
        <v>0</v>
      </c>
      <c r="D29778" t="s">
        <v>314</v>
      </c>
      <c r="E29778" t="s">
        <v>676</v>
      </c>
      <c r="F29778">
        <v>84.063698100556152</v>
      </c>
    </row>
    <row r="29779" spans="1:6" hidden="1" x14ac:dyDescent="0.35">
      <c r="A29779">
        <v>29777</v>
      </c>
      <c r="B29779" t="s">
        <v>849</v>
      </c>
      <c r="C29779">
        <v>0</v>
      </c>
      <c r="D29779" t="s">
        <v>314</v>
      </c>
      <c r="E29779" t="s">
        <v>677</v>
      </c>
      <c r="F29779">
        <v>94.714030116975707</v>
      </c>
    </row>
    <row r="29780" spans="1:6" hidden="1" x14ac:dyDescent="0.35">
      <c r="A29780">
        <v>29778</v>
      </c>
      <c r="B29780" t="s">
        <v>849</v>
      </c>
      <c r="C29780">
        <v>0</v>
      </c>
      <c r="D29780" t="s">
        <v>314</v>
      </c>
      <c r="E29780" t="s">
        <v>678</v>
      </c>
      <c r="F29780">
        <v>99.054774091884909</v>
      </c>
    </row>
    <row r="29781" spans="1:6" hidden="1" x14ac:dyDescent="0.35">
      <c r="A29781">
        <v>29779</v>
      </c>
      <c r="B29781" t="s">
        <v>849</v>
      </c>
      <c r="C29781">
        <v>0</v>
      </c>
      <c r="D29781" t="s">
        <v>314</v>
      </c>
      <c r="E29781" t="s">
        <v>679</v>
      </c>
      <c r="F29781">
        <v>144.60424670480882</v>
      </c>
    </row>
    <row r="29782" spans="1:6" hidden="1" x14ac:dyDescent="0.35">
      <c r="A29782">
        <v>29780</v>
      </c>
      <c r="B29782" t="s">
        <v>849</v>
      </c>
      <c r="C29782">
        <v>0</v>
      </c>
      <c r="D29782" t="s">
        <v>314</v>
      </c>
      <c r="E29782" t="s">
        <v>680</v>
      </c>
      <c r="F29782">
        <v>29.551903461993618</v>
      </c>
    </row>
    <row r="29783" spans="1:6" hidden="1" x14ac:dyDescent="0.35">
      <c r="A29783">
        <v>29781</v>
      </c>
      <c r="B29783" t="s">
        <v>849</v>
      </c>
      <c r="C29783">
        <v>0</v>
      </c>
      <c r="D29783" t="s">
        <v>314</v>
      </c>
      <c r="E29783" t="s">
        <v>681</v>
      </c>
      <c r="F29783">
        <v>48.005416796225695</v>
      </c>
    </row>
    <row r="29784" spans="1:6" hidden="1" x14ac:dyDescent="0.35">
      <c r="A29784">
        <v>29782</v>
      </c>
      <c r="B29784" t="s">
        <v>849</v>
      </c>
      <c r="C29784">
        <v>0</v>
      </c>
      <c r="D29784" t="s">
        <v>314</v>
      </c>
      <c r="E29784" t="s">
        <v>682</v>
      </c>
      <c r="F29784">
        <v>73.680080775787616</v>
      </c>
    </row>
    <row r="29785" spans="1:6" hidden="1" x14ac:dyDescent="0.35">
      <c r="A29785">
        <v>29783</v>
      </c>
      <c r="B29785" t="s">
        <v>849</v>
      </c>
      <c r="C29785">
        <v>0</v>
      </c>
      <c r="D29785" t="s">
        <v>314</v>
      </c>
      <c r="E29785" t="s">
        <v>683</v>
      </c>
      <c r="F29785">
        <v>21.00754280807972</v>
      </c>
    </row>
    <row r="29786" spans="1:6" hidden="1" x14ac:dyDescent="0.35">
      <c r="A29786">
        <v>29784</v>
      </c>
      <c r="B29786" t="s">
        <v>849</v>
      </c>
      <c r="C29786">
        <v>0</v>
      </c>
      <c r="D29786" t="s">
        <v>314</v>
      </c>
      <c r="E29786" t="s">
        <v>684</v>
      </c>
      <c r="F29786">
        <v>8.4665429992540311</v>
      </c>
    </row>
    <row r="29787" spans="1:6" hidden="1" x14ac:dyDescent="0.35">
      <c r="A29787">
        <v>29785</v>
      </c>
      <c r="B29787" t="s">
        <v>849</v>
      </c>
      <c r="C29787">
        <v>0</v>
      </c>
      <c r="D29787" t="s">
        <v>314</v>
      </c>
      <c r="E29787" t="s">
        <v>685</v>
      </c>
      <c r="F29787">
        <v>125.33369437318626</v>
      </c>
    </row>
    <row r="29788" spans="1:6" hidden="1" x14ac:dyDescent="0.35">
      <c r="A29788">
        <v>29786</v>
      </c>
      <c r="B29788" t="s">
        <v>849</v>
      </c>
      <c r="C29788">
        <v>0</v>
      </c>
      <c r="D29788" t="s">
        <v>314</v>
      </c>
      <c r="E29788" t="s">
        <v>686</v>
      </c>
      <c r="F29788">
        <v>136.2575295230782</v>
      </c>
    </row>
    <row r="29789" spans="1:6" hidden="1" x14ac:dyDescent="0.35">
      <c r="A29789">
        <v>29787</v>
      </c>
      <c r="B29789" t="s">
        <v>849</v>
      </c>
      <c r="C29789">
        <v>0</v>
      </c>
      <c r="D29789" t="s">
        <v>314</v>
      </c>
      <c r="E29789" t="s">
        <v>687</v>
      </c>
      <c r="F29789">
        <v>22.470077089528335</v>
      </c>
    </row>
    <row r="29790" spans="1:6" hidden="1" x14ac:dyDescent="0.35">
      <c r="A29790">
        <v>29788</v>
      </c>
      <c r="B29790" t="s">
        <v>849</v>
      </c>
      <c r="C29790">
        <v>0</v>
      </c>
      <c r="D29790" t="s">
        <v>314</v>
      </c>
      <c r="E29790" t="s">
        <v>688</v>
      </c>
      <c r="F29790">
        <v>352.35963240874969</v>
      </c>
    </row>
    <row r="29791" spans="1:6" hidden="1" x14ac:dyDescent="0.35">
      <c r="A29791">
        <v>29789</v>
      </c>
      <c r="B29791" t="s">
        <v>849</v>
      </c>
      <c r="C29791">
        <v>0</v>
      </c>
      <c r="D29791" t="s">
        <v>314</v>
      </c>
      <c r="E29791" t="s">
        <v>689</v>
      </c>
      <c r="F29791">
        <v>340.04803547998927</v>
      </c>
    </row>
    <row r="29792" spans="1:6" hidden="1" x14ac:dyDescent="0.35">
      <c r="A29792">
        <v>29790</v>
      </c>
      <c r="B29792" t="s">
        <v>849</v>
      </c>
      <c r="C29792">
        <v>0</v>
      </c>
      <c r="D29792" t="s">
        <v>314</v>
      </c>
      <c r="E29792" t="s">
        <v>690</v>
      </c>
      <c r="F29792">
        <v>356.40634702341436</v>
      </c>
    </row>
    <row r="29793" spans="1:6" hidden="1" x14ac:dyDescent="0.35">
      <c r="A29793">
        <v>29791</v>
      </c>
      <c r="B29793" t="s">
        <v>849</v>
      </c>
      <c r="C29793">
        <v>0</v>
      </c>
      <c r="D29793" t="s">
        <v>314</v>
      </c>
      <c r="E29793" t="s">
        <v>691</v>
      </c>
      <c r="F29793">
        <v>202.24861038310272</v>
      </c>
    </row>
    <row r="29794" spans="1:6" hidden="1" x14ac:dyDescent="0.35">
      <c r="A29794">
        <v>29792</v>
      </c>
      <c r="B29794" t="s">
        <v>849</v>
      </c>
      <c r="C29794">
        <v>0</v>
      </c>
      <c r="D29794" t="s">
        <v>314</v>
      </c>
      <c r="E29794" t="s">
        <v>692</v>
      </c>
      <c r="F29794">
        <v>120.4331796223898</v>
      </c>
    </row>
    <row r="29795" spans="1:6" hidden="1" x14ac:dyDescent="0.35">
      <c r="A29795">
        <v>29793</v>
      </c>
      <c r="B29795" t="s">
        <v>849</v>
      </c>
      <c r="C29795">
        <v>0</v>
      </c>
      <c r="D29795" t="s">
        <v>314</v>
      </c>
      <c r="E29795" t="s">
        <v>693</v>
      </c>
      <c r="F29795">
        <v>213.48008971190154</v>
      </c>
    </row>
    <row r="29796" spans="1:6" hidden="1" x14ac:dyDescent="0.35">
      <c r="A29796">
        <v>29794</v>
      </c>
      <c r="B29796" t="s">
        <v>849</v>
      </c>
      <c r="C29796">
        <v>0</v>
      </c>
      <c r="D29796" t="s">
        <v>314</v>
      </c>
      <c r="E29796" t="s">
        <v>694</v>
      </c>
      <c r="F29796">
        <v>50.726165270814079</v>
      </c>
    </row>
    <row r="29797" spans="1:6" hidden="1" x14ac:dyDescent="0.35">
      <c r="A29797">
        <v>29795</v>
      </c>
      <c r="B29797" t="s">
        <v>849</v>
      </c>
      <c r="C29797">
        <v>0</v>
      </c>
      <c r="D29797" t="s">
        <v>314</v>
      </c>
      <c r="E29797" t="s">
        <v>695</v>
      </c>
      <c r="F29797">
        <v>68.091294935739668</v>
      </c>
    </row>
    <row r="29798" spans="1:6" hidden="1" x14ac:dyDescent="0.35">
      <c r="A29798">
        <v>29796</v>
      </c>
      <c r="B29798" t="s">
        <v>849</v>
      </c>
      <c r="C29798">
        <v>0</v>
      </c>
      <c r="D29798" t="s">
        <v>38</v>
      </c>
      <c r="E29798" t="s">
        <v>696</v>
      </c>
      <c r="F29798">
        <v>3394.2652696409277</v>
      </c>
    </row>
    <row r="29799" spans="1:6" hidden="1" x14ac:dyDescent="0.35">
      <c r="A29799">
        <v>29797</v>
      </c>
      <c r="B29799" t="s">
        <v>849</v>
      </c>
      <c r="C29799">
        <v>0</v>
      </c>
      <c r="D29799" t="s">
        <v>38</v>
      </c>
      <c r="E29799" t="s">
        <v>697</v>
      </c>
      <c r="F29799">
        <v>6491.8582766057734</v>
      </c>
    </row>
    <row r="29800" spans="1:6" hidden="1" x14ac:dyDescent="0.35">
      <c r="A29800">
        <v>29798</v>
      </c>
      <c r="B29800" t="s">
        <v>849</v>
      </c>
      <c r="C29800">
        <v>0</v>
      </c>
      <c r="D29800" t="s">
        <v>38</v>
      </c>
      <c r="E29800" t="s">
        <v>698</v>
      </c>
      <c r="F29800">
        <v>6172.6320792246697</v>
      </c>
    </row>
    <row r="29801" spans="1:6" hidden="1" x14ac:dyDescent="0.35">
      <c r="A29801">
        <v>29799</v>
      </c>
      <c r="B29801" t="s">
        <v>849</v>
      </c>
      <c r="C29801">
        <v>0</v>
      </c>
      <c r="D29801" t="s">
        <v>39</v>
      </c>
      <c r="E29801" t="s">
        <v>699</v>
      </c>
      <c r="F29801">
        <v>560.11447915274971</v>
      </c>
    </row>
    <row r="29802" spans="1:6" hidden="1" x14ac:dyDescent="0.35">
      <c r="A29802">
        <v>29800</v>
      </c>
      <c r="B29802" t="s">
        <v>849</v>
      </c>
      <c r="C29802">
        <v>0</v>
      </c>
      <c r="D29802">
        <v>0</v>
      </c>
      <c r="E29802" t="s">
        <v>700</v>
      </c>
      <c r="F29802">
        <v>0</v>
      </c>
    </row>
    <row r="29803" spans="1:6" hidden="1" x14ac:dyDescent="0.35">
      <c r="A29803">
        <v>29801</v>
      </c>
      <c r="B29803" t="s">
        <v>850</v>
      </c>
      <c r="C29803" t="s">
        <v>712</v>
      </c>
      <c r="D29803" t="s">
        <v>9</v>
      </c>
      <c r="E29803" t="s">
        <v>502</v>
      </c>
      <c r="F29803">
        <v>1.5538396718331989E-2</v>
      </c>
    </row>
    <row r="29804" spans="1:6" hidden="1" x14ac:dyDescent="0.35">
      <c r="A29804">
        <v>29802</v>
      </c>
      <c r="B29804" t="s">
        <v>850</v>
      </c>
      <c r="C29804" t="s">
        <v>712</v>
      </c>
      <c r="D29804" t="s">
        <v>9</v>
      </c>
      <c r="E29804" t="s">
        <v>503</v>
      </c>
      <c r="F29804">
        <v>2315.7743333528238</v>
      </c>
    </row>
    <row r="29805" spans="1:6" hidden="1" x14ac:dyDescent="0.35">
      <c r="A29805">
        <v>29803</v>
      </c>
      <c r="B29805" t="s">
        <v>850</v>
      </c>
      <c r="C29805" t="s">
        <v>712</v>
      </c>
      <c r="D29805" t="s">
        <v>9</v>
      </c>
      <c r="E29805" t="s">
        <v>504</v>
      </c>
      <c r="F29805">
        <v>3156.8107173892358</v>
      </c>
    </row>
    <row r="29806" spans="1:6" hidden="1" x14ac:dyDescent="0.35">
      <c r="A29806">
        <v>29804</v>
      </c>
      <c r="B29806" t="s">
        <v>850</v>
      </c>
      <c r="C29806" t="s">
        <v>712</v>
      </c>
      <c r="D29806" t="s">
        <v>9</v>
      </c>
      <c r="E29806" t="s">
        <v>505</v>
      </c>
      <c r="F29806">
        <v>5131.4375805944946</v>
      </c>
    </row>
    <row r="29807" spans="1:6" hidden="1" x14ac:dyDescent="0.35">
      <c r="A29807">
        <v>29805</v>
      </c>
      <c r="B29807" t="s">
        <v>850</v>
      </c>
      <c r="C29807" t="s">
        <v>712</v>
      </c>
      <c r="D29807" t="s">
        <v>9</v>
      </c>
      <c r="E29807" t="s">
        <v>506</v>
      </c>
      <c r="F29807">
        <v>992.62856237221661</v>
      </c>
    </row>
    <row r="29808" spans="1:6" hidden="1" x14ac:dyDescent="0.35">
      <c r="A29808">
        <v>29806</v>
      </c>
      <c r="B29808" t="s">
        <v>850</v>
      </c>
      <c r="C29808" t="s">
        <v>712</v>
      </c>
      <c r="D29808" t="s">
        <v>9</v>
      </c>
      <c r="E29808" t="s">
        <v>507</v>
      </c>
      <c r="F29808">
        <v>423.59388042856102</v>
      </c>
    </row>
    <row r="29809" spans="1:6" hidden="1" x14ac:dyDescent="0.35">
      <c r="A29809">
        <v>29807</v>
      </c>
      <c r="B29809" t="s">
        <v>850</v>
      </c>
      <c r="C29809" t="s">
        <v>712</v>
      </c>
      <c r="D29809" t="s">
        <v>9</v>
      </c>
      <c r="E29809" t="s">
        <v>508</v>
      </c>
      <c r="F29809">
        <v>7.4013892201589142</v>
      </c>
    </row>
    <row r="29810" spans="1:6" hidden="1" x14ac:dyDescent="0.35">
      <c r="A29810">
        <v>29808</v>
      </c>
      <c r="B29810" t="s">
        <v>850</v>
      </c>
      <c r="C29810" t="s">
        <v>712</v>
      </c>
      <c r="D29810" t="s">
        <v>9</v>
      </c>
      <c r="E29810" t="s">
        <v>509</v>
      </c>
      <c r="F29810">
        <v>1414.1695965971485</v>
      </c>
    </row>
    <row r="29811" spans="1:6" hidden="1" x14ac:dyDescent="0.35">
      <c r="A29811">
        <v>29809</v>
      </c>
      <c r="B29811" t="s">
        <v>850</v>
      </c>
      <c r="C29811" t="s">
        <v>712</v>
      </c>
      <c r="D29811" t="s">
        <v>9</v>
      </c>
      <c r="E29811" t="s">
        <v>510</v>
      </c>
      <c r="F29811">
        <v>1128.1882898541915</v>
      </c>
    </row>
    <row r="29812" spans="1:6" hidden="1" x14ac:dyDescent="0.35">
      <c r="A29812">
        <v>29810</v>
      </c>
      <c r="B29812" t="s">
        <v>850</v>
      </c>
      <c r="C29812" t="s">
        <v>712</v>
      </c>
      <c r="D29812" t="s">
        <v>9</v>
      </c>
      <c r="E29812" t="s">
        <v>511</v>
      </c>
      <c r="F29812">
        <v>3134.8601210180609</v>
      </c>
    </row>
    <row r="29813" spans="1:6" hidden="1" x14ac:dyDescent="0.35">
      <c r="A29813">
        <v>29811</v>
      </c>
      <c r="B29813" t="s">
        <v>850</v>
      </c>
      <c r="C29813" t="s">
        <v>712</v>
      </c>
      <c r="D29813" t="s">
        <v>9</v>
      </c>
      <c r="E29813" t="s">
        <v>512</v>
      </c>
      <c r="F29813">
        <v>2741.9307135459821</v>
      </c>
    </row>
    <row r="29814" spans="1:6" hidden="1" x14ac:dyDescent="0.35">
      <c r="A29814">
        <v>29812</v>
      </c>
      <c r="B29814" t="s">
        <v>850</v>
      </c>
      <c r="C29814" t="s">
        <v>712</v>
      </c>
      <c r="D29814" t="s">
        <v>9</v>
      </c>
      <c r="E29814" t="s">
        <v>513</v>
      </c>
      <c r="F29814">
        <v>459.54689941100798</v>
      </c>
    </row>
    <row r="29815" spans="1:6" hidden="1" x14ac:dyDescent="0.35">
      <c r="A29815">
        <v>29813</v>
      </c>
      <c r="B29815" t="s">
        <v>850</v>
      </c>
      <c r="C29815" t="s">
        <v>712</v>
      </c>
      <c r="D29815" t="s">
        <v>9</v>
      </c>
      <c r="E29815" t="s">
        <v>514</v>
      </c>
      <c r="F29815">
        <v>162.04711348561594</v>
      </c>
    </row>
    <row r="29816" spans="1:6" hidden="1" x14ac:dyDescent="0.35">
      <c r="A29816">
        <v>29814</v>
      </c>
      <c r="B29816" t="s">
        <v>850</v>
      </c>
      <c r="C29816" t="s">
        <v>712</v>
      </c>
      <c r="D29816" t="s">
        <v>9</v>
      </c>
      <c r="E29816" t="s">
        <v>515</v>
      </c>
      <c r="F29816">
        <v>4373.5367989450851</v>
      </c>
    </row>
    <row r="29817" spans="1:6" hidden="1" x14ac:dyDescent="0.35">
      <c r="A29817">
        <v>29815</v>
      </c>
      <c r="B29817" t="s">
        <v>850</v>
      </c>
      <c r="C29817" t="s">
        <v>712</v>
      </c>
      <c r="D29817" t="s">
        <v>9</v>
      </c>
      <c r="E29817" t="s">
        <v>516</v>
      </c>
      <c r="F29817">
        <v>1.0887904217454552</v>
      </c>
    </row>
    <row r="29818" spans="1:6" hidden="1" x14ac:dyDescent="0.35">
      <c r="A29818">
        <v>29816</v>
      </c>
      <c r="B29818" t="s">
        <v>850</v>
      </c>
      <c r="C29818" t="s">
        <v>712</v>
      </c>
      <c r="D29818" t="s">
        <v>9</v>
      </c>
      <c r="E29818" t="s">
        <v>517</v>
      </c>
      <c r="F29818">
        <v>0</v>
      </c>
    </row>
    <row r="29819" spans="1:6" hidden="1" x14ac:dyDescent="0.35">
      <c r="A29819">
        <v>29817</v>
      </c>
      <c r="B29819" t="s">
        <v>850</v>
      </c>
      <c r="C29819" t="s">
        <v>712</v>
      </c>
      <c r="D29819" t="s">
        <v>9</v>
      </c>
      <c r="E29819" t="s">
        <v>518</v>
      </c>
      <c r="F29819">
        <v>0</v>
      </c>
    </row>
    <row r="29820" spans="1:6" hidden="1" x14ac:dyDescent="0.35">
      <c r="A29820">
        <v>29818</v>
      </c>
      <c r="B29820" t="s">
        <v>850</v>
      </c>
      <c r="C29820" t="s">
        <v>712</v>
      </c>
      <c r="D29820" t="s">
        <v>9</v>
      </c>
      <c r="E29820" t="s">
        <v>519</v>
      </c>
      <c r="F29820">
        <v>1865.9469441411948</v>
      </c>
    </row>
    <row r="29821" spans="1:6" hidden="1" x14ac:dyDescent="0.35">
      <c r="A29821">
        <v>29819</v>
      </c>
      <c r="B29821" t="s">
        <v>850</v>
      </c>
      <c r="C29821" t="s">
        <v>712</v>
      </c>
      <c r="D29821" t="s">
        <v>9</v>
      </c>
      <c r="E29821" t="s">
        <v>520</v>
      </c>
      <c r="F29821">
        <v>112.61384334586938</v>
      </c>
    </row>
    <row r="29822" spans="1:6" hidden="1" x14ac:dyDescent="0.35">
      <c r="A29822">
        <v>29820</v>
      </c>
      <c r="B29822" t="s">
        <v>850</v>
      </c>
      <c r="C29822" t="s">
        <v>712</v>
      </c>
      <c r="D29822" t="s">
        <v>106</v>
      </c>
      <c r="E29822" t="s">
        <v>521</v>
      </c>
      <c r="F29822">
        <v>4.955769288584537E-3</v>
      </c>
    </row>
    <row r="29823" spans="1:6" hidden="1" x14ac:dyDescent="0.35">
      <c r="A29823">
        <v>29821</v>
      </c>
      <c r="B29823" t="s">
        <v>850</v>
      </c>
      <c r="C29823" t="s">
        <v>712</v>
      </c>
      <c r="D29823" t="s">
        <v>106</v>
      </c>
      <c r="E29823" t="s">
        <v>522</v>
      </c>
      <c r="F29823">
        <v>685.22014632724733</v>
      </c>
    </row>
    <row r="29824" spans="1:6" hidden="1" x14ac:dyDescent="0.35">
      <c r="A29824">
        <v>29822</v>
      </c>
      <c r="B29824" t="s">
        <v>850</v>
      </c>
      <c r="C29824" t="s">
        <v>712</v>
      </c>
      <c r="D29824" t="s">
        <v>106</v>
      </c>
      <c r="E29824" t="s">
        <v>523</v>
      </c>
      <c r="F29824">
        <v>4550.1982240829193</v>
      </c>
    </row>
    <row r="29825" spans="1:6" hidden="1" x14ac:dyDescent="0.35">
      <c r="A29825">
        <v>29823</v>
      </c>
      <c r="B29825" t="s">
        <v>850</v>
      </c>
      <c r="C29825" t="s">
        <v>712</v>
      </c>
      <c r="D29825" t="s">
        <v>106</v>
      </c>
      <c r="E29825" t="s">
        <v>524</v>
      </c>
      <c r="F29825">
        <v>8.6455660704025199</v>
      </c>
    </row>
    <row r="29826" spans="1:6" hidden="1" x14ac:dyDescent="0.35">
      <c r="A29826">
        <v>29824</v>
      </c>
      <c r="B29826" t="s">
        <v>850</v>
      </c>
      <c r="C29826" t="s">
        <v>712</v>
      </c>
      <c r="D29826" t="s">
        <v>106</v>
      </c>
      <c r="E29826" t="s">
        <v>525</v>
      </c>
      <c r="F29826">
        <v>1.2868241044605857</v>
      </c>
    </row>
    <row r="29827" spans="1:6" hidden="1" x14ac:dyDescent="0.35">
      <c r="A29827">
        <v>29825</v>
      </c>
      <c r="B29827" t="s">
        <v>850</v>
      </c>
      <c r="C29827" t="s">
        <v>712</v>
      </c>
      <c r="D29827" t="s">
        <v>106</v>
      </c>
      <c r="E29827" t="s">
        <v>526</v>
      </c>
      <c r="F29827">
        <v>138.11954772166249</v>
      </c>
    </row>
    <row r="29828" spans="1:6" hidden="1" x14ac:dyDescent="0.35">
      <c r="A29828">
        <v>29826</v>
      </c>
      <c r="B29828" t="s">
        <v>850</v>
      </c>
      <c r="C29828" t="s">
        <v>712</v>
      </c>
      <c r="D29828" t="s">
        <v>106</v>
      </c>
      <c r="E29828" t="s">
        <v>527</v>
      </c>
      <c r="F29828">
        <v>7.1805169535548288E-2</v>
      </c>
    </row>
    <row r="29829" spans="1:6" hidden="1" x14ac:dyDescent="0.35">
      <c r="A29829">
        <v>29827</v>
      </c>
      <c r="B29829" t="s">
        <v>850</v>
      </c>
      <c r="C29829" t="s">
        <v>712</v>
      </c>
      <c r="D29829" t="s">
        <v>106</v>
      </c>
      <c r="E29829" t="s">
        <v>528</v>
      </c>
      <c r="F29829">
        <v>0</v>
      </c>
    </row>
    <row r="29830" spans="1:6" hidden="1" x14ac:dyDescent="0.35">
      <c r="A29830">
        <v>29828</v>
      </c>
      <c r="B29830" t="s">
        <v>850</v>
      </c>
      <c r="C29830" t="s">
        <v>712</v>
      </c>
      <c r="D29830" t="s">
        <v>105</v>
      </c>
      <c r="E29830" t="s">
        <v>529</v>
      </c>
      <c r="F29830">
        <v>1.9087501516400109</v>
      </c>
    </row>
    <row r="29831" spans="1:6" hidden="1" x14ac:dyDescent="0.35">
      <c r="A29831">
        <v>29829</v>
      </c>
      <c r="B29831" t="s">
        <v>850</v>
      </c>
      <c r="C29831" t="s">
        <v>712</v>
      </c>
      <c r="D29831" t="s">
        <v>105</v>
      </c>
      <c r="E29831" t="s">
        <v>530</v>
      </c>
      <c r="F29831">
        <v>2.3571712020629145</v>
      </c>
    </row>
    <row r="29832" spans="1:6" hidden="1" x14ac:dyDescent="0.35">
      <c r="A29832">
        <v>29830</v>
      </c>
      <c r="B29832" t="s">
        <v>850</v>
      </c>
      <c r="C29832" t="s">
        <v>712</v>
      </c>
      <c r="D29832" t="s">
        <v>105</v>
      </c>
      <c r="E29832" t="s">
        <v>531</v>
      </c>
      <c r="F29832">
        <v>0</v>
      </c>
    </row>
    <row r="29833" spans="1:6" hidden="1" x14ac:dyDescent="0.35">
      <c r="A29833">
        <v>29831</v>
      </c>
      <c r="B29833" t="s">
        <v>850</v>
      </c>
      <c r="C29833" t="s">
        <v>712</v>
      </c>
      <c r="D29833" t="s">
        <v>105</v>
      </c>
      <c r="E29833" t="s">
        <v>532</v>
      </c>
      <c r="F29833">
        <v>0</v>
      </c>
    </row>
    <row r="29834" spans="1:6" hidden="1" x14ac:dyDescent="0.35">
      <c r="A29834">
        <v>29832</v>
      </c>
      <c r="B29834" t="s">
        <v>850</v>
      </c>
      <c r="C29834" t="s">
        <v>712</v>
      </c>
      <c r="D29834" t="s">
        <v>10</v>
      </c>
      <c r="E29834" t="s">
        <v>533</v>
      </c>
      <c r="F29834">
        <v>4.832499226841795E-3</v>
      </c>
    </row>
    <row r="29835" spans="1:6" hidden="1" x14ac:dyDescent="0.35">
      <c r="A29835">
        <v>29833</v>
      </c>
      <c r="B29835" t="s">
        <v>850</v>
      </c>
      <c r="C29835" t="s">
        <v>712</v>
      </c>
      <c r="D29835" t="s">
        <v>10</v>
      </c>
      <c r="E29835" t="s">
        <v>534</v>
      </c>
      <c r="F29835">
        <v>0.13367161849777354</v>
      </c>
    </row>
    <row r="29836" spans="1:6" hidden="1" x14ac:dyDescent="0.35">
      <c r="A29836">
        <v>29834</v>
      </c>
      <c r="B29836" t="s">
        <v>850</v>
      </c>
      <c r="C29836" t="s">
        <v>712</v>
      </c>
      <c r="D29836" t="s">
        <v>10</v>
      </c>
      <c r="E29836" t="s">
        <v>535</v>
      </c>
      <c r="F29836">
        <v>6003.1438517875831</v>
      </c>
    </row>
    <row r="29837" spans="1:6" hidden="1" x14ac:dyDescent="0.35">
      <c r="A29837">
        <v>29835</v>
      </c>
      <c r="B29837" t="s">
        <v>850</v>
      </c>
      <c r="C29837" t="s">
        <v>712</v>
      </c>
      <c r="D29837" t="s">
        <v>10</v>
      </c>
      <c r="E29837" t="s">
        <v>536</v>
      </c>
      <c r="F29837">
        <v>130.88592169094775</v>
      </c>
    </row>
    <row r="29838" spans="1:6" hidden="1" x14ac:dyDescent="0.35">
      <c r="A29838">
        <v>29836</v>
      </c>
      <c r="B29838" t="s">
        <v>850</v>
      </c>
      <c r="C29838" t="s">
        <v>712</v>
      </c>
      <c r="D29838" t="s">
        <v>10</v>
      </c>
      <c r="E29838" t="s">
        <v>537</v>
      </c>
      <c r="F29838">
        <v>3.8886826821150004E-3</v>
      </c>
    </row>
    <row r="29839" spans="1:6" hidden="1" x14ac:dyDescent="0.35">
      <c r="A29839">
        <v>29837</v>
      </c>
      <c r="B29839" t="s">
        <v>850</v>
      </c>
      <c r="C29839" t="s">
        <v>712</v>
      </c>
      <c r="D29839" t="s">
        <v>10</v>
      </c>
      <c r="E29839" t="s">
        <v>538</v>
      </c>
      <c r="F29839">
        <v>259.45517189273761</v>
      </c>
    </row>
    <row r="29840" spans="1:6" hidden="1" x14ac:dyDescent="0.35">
      <c r="A29840">
        <v>29838</v>
      </c>
      <c r="B29840" t="s">
        <v>850</v>
      </c>
      <c r="C29840" t="s">
        <v>712</v>
      </c>
      <c r="D29840" t="s">
        <v>10</v>
      </c>
      <c r="E29840" t="s">
        <v>539</v>
      </c>
      <c r="F29840">
        <v>141.93117125674797</v>
      </c>
    </row>
    <row r="29841" spans="1:6" hidden="1" x14ac:dyDescent="0.35">
      <c r="A29841">
        <v>29839</v>
      </c>
      <c r="B29841" t="s">
        <v>850</v>
      </c>
      <c r="C29841" t="s">
        <v>712</v>
      </c>
      <c r="D29841" t="s">
        <v>10</v>
      </c>
      <c r="E29841" t="s">
        <v>540</v>
      </c>
      <c r="F29841">
        <v>0.1112931270926074</v>
      </c>
    </row>
    <row r="29842" spans="1:6" hidden="1" x14ac:dyDescent="0.35">
      <c r="A29842">
        <v>29840</v>
      </c>
      <c r="B29842" t="s">
        <v>850</v>
      </c>
      <c r="C29842" t="s">
        <v>712</v>
      </c>
      <c r="D29842" t="s">
        <v>10</v>
      </c>
      <c r="E29842" t="s">
        <v>541</v>
      </c>
      <c r="F29842">
        <v>484.66091035181148</v>
      </c>
    </row>
    <row r="29843" spans="1:6" hidden="1" x14ac:dyDescent="0.35">
      <c r="A29843">
        <v>29841</v>
      </c>
      <c r="B29843" t="s">
        <v>850</v>
      </c>
      <c r="C29843" t="s">
        <v>712</v>
      </c>
      <c r="D29843" t="s">
        <v>10</v>
      </c>
      <c r="E29843" t="s">
        <v>542</v>
      </c>
      <c r="F29843">
        <v>596.05804024898191</v>
      </c>
    </row>
    <row r="29844" spans="1:6" hidden="1" x14ac:dyDescent="0.35">
      <c r="A29844">
        <v>29842</v>
      </c>
      <c r="B29844" t="s">
        <v>850</v>
      </c>
      <c r="C29844" t="s">
        <v>712</v>
      </c>
      <c r="D29844" t="s">
        <v>10</v>
      </c>
      <c r="E29844" t="s">
        <v>543</v>
      </c>
      <c r="F29844">
        <v>127.79783297531627</v>
      </c>
    </row>
    <row r="29845" spans="1:6" hidden="1" x14ac:dyDescent="0.35">
      <c r="A29845">
        <v>29843</v>
      </c>
      <c r="B29845" t="s">
        <v>850</v>
      </c>
      <c r="C29845" t="s">
        <v>712</v>
      </c>
      <c r="D29845" t="s">
        <v>12</v>
      </c>
      <c r="E29845" t="s">
        <v>544</v>
      </c>
      <c r="F29845">
        <v>1590.8627518189203</v>
      </c>
    </row>
    <row r="29846" spans="1:6" hidden="1" x14ac:dyDescent="0.35">
      <c r="A29846">
        <v>29844</v>
      </c>
      <c r="B29846" t="s">
        <v>850</v>
      </c>
      <c r="C29846" t="s">
        <v>712</v>
      </c>
      <c r="D29846" t="s">
        <v>12</v>
      </c>
      <c r="E29846" t="s">
        <v>545</v>
      </c>
      <c r="F29846">
        <v>3319.7103683027722</v>
      </c>
    </row>
    <row r="29847" spans="1:6" hidden="1" x14ac:dyDescent="0.35">
      <c r="A29847">
        <v>29845</v>
      </c>
      <c r="B29847" t="s">
        <v>850</v>
      </c>
      <c r="C29847" t="s">
        <v>712</v>
      </c>
      <c r="D29847" t="s">
        <v>12</v>
      </c>
      <c r="E29847" t="s">
        <v>546</v>
      </c>
      <c r="F29847">
        <v>4991.0445131588531</v>
      </c>
    </row>
    <row r="29848" spans="1:6" hidden="1" x14ac:dyDescent="0.35">
      <c r="A29848">
        <v>29846</v>
      </c>
      <c r="B29848" t="s">
        <v>850</v>
      </c>
      <c r="C29848" t="s">
        <v>712</v>
      </c>
      <c r="D29848" t="s">
        <v>12</v>
      </c>
      <c r="E29848" t="s">
        <v>547</v>
      </c>
      <c r="F29848">
        <v>315.00562870597071</v>
      </c>
    </row>
    <row r="29849" spans="1:6" hidden="1" x14ac:dyDescent="0.35">
      <c r="A29849">
        <v>29847</v>
      </c>
      <c r="B29849" t="s">
        <v>850</v>
      </c>
      <c r="C29849" t="s">
        <v>712</v>
      </c>
      <c r="D29849" t="s">
        <v>12</v>
      </c>
      <c r="E29849" t="s">
        <v>548</v>
      </c>
      <c r="F29849">
        <v>1127.6206005971264</v>
      </c>
    </row>
    <row r="29850" spans="1:6" hidden="1" x14ac:dyDescent="0.35">
      <c r="A29850">
        <v>29848</v>
      </c>
      <c r="B29850" t="s">
        <v>850</v>
      </c>
      <c r="C29850" t="s">
        <v>712</v>
      </c>
      <c r="D29850" t="s">
        <v>12</v>
      </c>
      <c r="E29850" t="s">
        <v>549</v>
      </c>
      <c r="F29850">
        <v>12206.913916744863</v>
      </c>
    </row>
    <row r="29851" spans="1:6" hidden="1" x14ac:dyDescent="0.35">
      <c r="A29851">
        <v>29849</v>
      </c>
      <c r="B29851" t="s">
        <v>850</v>
      </c>
      <c r="C29851" t="s">
        <v>712</v>
      </c>
      <c r="D29851" t="s">
        <v>12</v>
      </c>
      <c r="E29851" t="s">
        <v>550</v>
      </c>
      <c r="F29851">
        <v>28.652277500060535</v>
      </c>
    </row>
    <row r="29852" spans="1:6" hidden="1" x14ac:dyDescent="0.35">
      <c r="A29852">
        <v>29850</v>
      </c>
      <c r="B29852" t="s">
        <v>850</v>
      </c>
      <c r="C29852" t="s">
        <v>712</v>
      </c>
      <c r="D29852" t="s">
        <v>12</v>
      </c>
      <c r="E29852" t="s">
        <v>551</v>
      </c>
      <c r="F29852">
        <v>1418.0657539279548</v>
      </c>
    </row>
    <row r="29853" spans="1:6" hidden="1" x14ac:dyDescent="0.35">
      <c r="A29853">
        <v>29851</v>
      </c>
      <c r="B29853" t="s">
        <v>850</v>
      </c>
      <c r="C29853" t="s">
        <v>712</v>
      </c>
      <c r="D29853" t="s">
        <v>12</v>
      </c>
      <c r="E29853" t="s">
        <v>552</v>
      </c>
      <c r="F29853">
        <v>22705.562121539395</v>
      </c>
    </row>
    <row r="29854" spans="1:6" hidden="1" x14ac:dyDescent="0.35">
      <c r="A29854">
        <v>29852</v>
      </c>
      <c r="B29854" t="s">
        <v>850</v>
      </c>
      <c r="C29854" t="s">
        <v>712</v>
      </c>
      <c r="D29854" t="s">
        <v>12</v>
      </c>
      <c r="E29854" t="s">
        <v>553</v>
      </c>
      <c r="F29854">
        <v>5249.3938593992307</v>
      </c>
    </row>
    <row r="29855" spans="1:6" hidden="1" x14ac:dyDescent="0.35">
      <c r="A29855">
        <v>29853</v>
      </c>
      <c r="B29855" t="s">
        <v>850</v>
      </c>
      <c r="C29855" t="s">
        <v>712</v>
      </c>
      <c r="D29855" t="s">
        <v>12</v>
      </c>
      <c r="E29855" t="s">
        <v>554</v>
      </c>
      <c r="F29855">
        <v>3966.1131643287326</v>
      </c>
    </row>
    <row r="29856" spans="1:6" hidden="1" x14ac:dyDescent="0.35">
      <c r="A29856">
        <v>29854</v>
      </c>
      <c r="B29856" t="s">
        <v>850</v>
      </c>
      <c r="C29856" t="s">
        <v>712</v>
      </c>
      <c r="D29856" t="s">
        <v>12</v>
      </c>
      <c r="E29856" t="s">
        <v>555</v>
      </c>
      <c r="F29856">
        <v>2550.8110292492606</v>
      </c>
    </row>
    <row r="29857" spans="1:6" hidden="1" x14ac:dyDescent="0.35">
      <c r="A29857">
        <v>29855</v>
      </c>
      <c r="B29857" t="s">
        <v>850</v>
      </c>
      <c r="C29857" t="s">
        <v>712</v>
      </c>
      <c r="D29857" t="s">
        <v>13</v>
      </c>
      <c r="E29857" t="s">
        <v>556</v>
      </c>
      <c r="F29857">
        <v>3715.2235623019551</v>
      </c>
    </row>
    <row r="29858" spans="1:6" hidden="1" x14ac:dyDescent="0.35">
      <c r="A29858">
        <v>29856</v>
      </c>
      <c r="B29858" t="s">
        <v>850</v>
      </c>
      <c r="C29858" t="s">
        <v>712</v>
      </c>
      <c r="D29858" t="s">
        <v>13</v>
      </c>
      <c r="E29858" t="s">
        <v>557</v>
      </c>
      <c r="F29858">
        <v>6080.3336907929979</v>
      </c>
    </row>
    <row r="29859" spans="1:6" hidden="1" x14ac:dyDescent="0.35">
      <c r="A29859">
        <v>29857</v>
      </c>
      <c r="B29859" t="s">
        <v>850</v>
      </c>
      <c r="C29859" t="s">
        <v>712</v>
      </c>
      <c r="D29859" t="s">
        <v>13</v>
      </c>
      <c r="E29859" t="s">
        <v>558</v>
      </c>
      <c r="F29859">
        <v>1855.8965705989126</v>
      </c>
    </row>
    <row r="29860" spans="1:6" hidden="1" x14ac:dyDescent="0.35">
      <c r="A29860">
        <v>29858</v>
      </c>
      <c r="B29860" t="s">
        <v>850</v>
      </c>
      <c r="C29860" t="s">
        <v>712</v>
      </c>
      <c r="D29860" t="s">
        <v>14</v>
      </c>
      <c r="E29860" t="s">
        <v>559</v>
      </c>
      <c r="F29860">
        <v>9652.554447576762</v>
      </c>
    </row>
    <row r="29861" spans="1:6" hidden="1" x14ac:dyDescent="0.35">
      <c r="A29861">
        <v>29859</v>
      </c>
      <c r="B29861" t="s">
        <v>850</v>
      </c>
      <c r="C29861" t="s">
        <v>712</v>
      </c>
      <c r="D29861" t="s">
        <v>14</v>
      </c>
      <c r="E29861" t="s">
        <v>560</v>
      </c>
      <c r="F29861">
        <v>0</v>
      </c>
    </row>
    <row r="29862" spans="1:6" hidden="1" x14ac:dyDescent="0.35">
      <c r="A29862">
        <v>29860</v>
      </c>
      <c r="B29862" t="s">
        <v>850</v>
      </c>
      <c r="C29862" t="s">
        <v>712</v>
      </c>
      <c r="D29862" t="s">
        <v>15</v>
      </c>
      <c r="E29862" t="s">
        <v>561</v>
      </c>
      <c r="F29862">
        <v>3648.522914986976</v>
      </c>
    </row>
    <row r="29863" spans="1:6" hidden="1" x14ac:dyDescent="0.35">
      <c r="A29863">
        <v>29861</v>
      </c>
      <c r="B29863" t="s">
        <v>850</v>
      </c>
      <c r="C29863" t="s">
        <v>712</v>
      </c>
      <c r="D29863" t="s">
        <v>15</v>
      </c>
      <c r="E29863" t="s">
        <v>562</v>
      </c>
      <c r="F29863">
        <v>0</v>
      </c>
    </row>
    <row r="29864" spans="1:6" hidden="1" x14ac:dyDescent="0.35">
      <c r="A29864">
        <v>29862</v>
      </c>
      <c r="B29864" t="s">
        <v>850</v>
      </c>
      <c r="C29864" t="s">
        <v>712</v>
      </c>
      <c r="D29864" t="s">
        <v>15</v>
      </c>
      <c r="E29864" t="s">
        <v>563</v>
      </c>
      <c r="F29864">
        <v>6510.6203620232691</v>
      </c>
    </row>
    <row r="29865" spans="1:6" hidden="1" x14ac:dyDescent="0.35">
      <c r="A29865">
        <v>29863</v>
      </c>
      <c r="B29865" t="s">
        <v>850</v>
      </c>
      <c r="C29865" t="s">
        <v>712</v>
      </c>
      <c r="D29865" t="s">
        <v>15</v>
      </c>
      <c r="E29865" t="s">
        <v>564</v>
      </c>
      <c r="F29865">
        <v>8320.825199358067</v>
      </c>
    </row>
    <row r="29866" spans="1:6" hidden="1" x14ac:dyDescent="0.35">
      <c r="A29866">
        <v>29864</v>
      </c>
      <c r="B29866" t="s">
        <v>850</v>
      </c>
      <c r="C29866" t="s">
        <v>712</v>
      </c>
      <c r="D29866" t="s">
        <v>16</v>
      </c>
      <c r="E29866" t="s">
        <v>565</v>
      </c>
      <c r="F29866">
        <v>1414.0418008589568</v>
      </c>
    </row>
    <row r="29867" spans="1:6" hidden="1" x14ac:dyDescent="0.35">
      <c r="A29867">
        <v>29865</v>
      </c>
      <c r="B29867" t="s">
        <v>850</v>
      </c>
      <c r="C29867" t="s">
        <v>712</v>
      </c>
      <c r="D29867" t="s">
        <v>16</v>
      </c>
      <c r="E29867" t="s">
        <v>566</v>
      </c>
      <c r="F29867">
        <v>0</v>
      </c>
    </row>
    <row r="29868" spans="1:6" hidden="1" x14ac:dyDescent="0.35">
      <c r="A29868">
        <v>29866</v>
      </c>
      <c r="B29868" t="s">
        <v>850</v>
      </c>
      <c r="C29868" t="s">
        <v>712</v>
      </c>
      <c r="D29868" t="s">
        <v>16</v>
      </c>
      <c r="E29868" t="s">
        <v>567</v>
      </c>
      <c r="F29868">
        <v>25.085907922852915</v>
      </c>
    </row>
    <row r="29869" spans="1:6" hidden="1" x14ac:dyDescent="0.35">
      <c r="A29869">
        <v>29867</v>
      </c>
      <c r="B29869" t="s">
        <v>850</v>
      </c>
      <c r="C29869" t="s">
        <v>712</v>
      </c>
      <c r="D29869" t="s">
        <v>16</v>
      </c>
      <c r="E29869" t="s">
        <v>568</v>
      </c>
      <c r="F29869">
        <v>3950.4994995950237</v>
      </c>
    </row>
    <row r="29870" spans="1:6" hidden="1" x14ac:dyDescent="0.35">
      <c r="A29870">
        <v>29868</v>
      </c>
      <c r="B29870" t="s">
        <v>850</v>
      </c>
      <c r="C29870" t="s">
        <v>712</v>
      </c>
      <c r="D29870" t="s">
        <v>16</v>
      </c>
      <c r="E29870" t="s">
        <v>569</v>
      </c>
      <c r="F29870">
        <v>3.6160610277509759</v>
      </c>
    </row>
    <row r="29871" spans="1:6" hidden="1" x14ac:dyDescent="0.35">
      <c r="A29871">
        <v>29869</v>
      </c>
      <c r="B29871" t="s">
        <v>850</v>
      </c>
      <c r="C29871" t="s">
        <v>712</v>
      </c>
      <c r="D29871" t="s">
        <v>16</v>
      </c>
      <c r="E29871" t="s">
        <v>570</v>
      </c>
      <c r="F29871">
        <v>0</v>
      </c>
    </row>
    <row r="29872" spans="1:6" hidden="1" x14ac:dyDescent="0.35">
      <c r="A29872">
        <v>29870</v>
      </c>
      <c r="B29872" t="s">
        <v>850</v>
      </c>
      <c r="C29872" t="s">
        <v>712</v>
      </c>
      <c r="D29872" t="s">
        <v>16</v>
      </c>
      <c r="E29872" t="s">
        <v>571</v>
      </c>
      <c r="F29872">
        <v>434.26201221496001</v>
      </c>
    </row>
    <row r="29873" spans="1:6" hidden="1" x14ac:dyDescent="0.35">
      <c r="A29873">
        <v>29871</v>
      </c>
      <c r="B29873" t="s">
        <v>850</v>
      </c>
      <c r="C29873" t="s">
        <v>712</v>
      </c>
      <c r="D29873" t="s">
        <v>16</v>
      </c>
      <c r="E29873" t="s">
        <v>572</v>
      </c>
      <c r="F29873">
        <v>0.59290121902512372</v>
      </c>
    </row>
    <row r="29874" spans="1:6" hidden="1" x14ac:dyDescent="0.35">
      <c r="A29874">
        <v>29872</v>
      </c>
      <c r="B29874" t="s">
        <v>850</v>
      </c>
      <c r="C29874" t="s">
        <v>712</v>
      </c>
      <c r="D29874" t="s">
        <v>16</v>
      </c>
      <c r="E29874" t="s">
        <v>573</v>
      </c>
      <c r="F29874">
        <v>4941.7718166076875</v>
      </c>
    </row>
    <row r="29875" spans="1:6" hidden="1" x14ac:dyDescent="0.35">
      <c r="A29875">
        <v>29873</v>
      </c>
      <c r="B29875" t="s">
        <v>850</v>
      </c>
      <c r="C29875" t="s">
        <v>712</v>
      </c>
      <c r="D29875" t="s">
        <v>16</v>
      </c>
      <c r="E29875" t="s">
        <v>574</v>
      </c>
      <c r="F29875">
        <v>674.64179669622183</v>
      </c>
    </row>
    <row r="29876" spans="1:6" hidden="1" x14ac:dyDescent="0.35">
      <c r="A29876">
        <v>29874</v>
      </c>
      <c r="B29876" t="s">
        <v>850</v>
      </c>
      <c r="C29876" t="s">
        <v>712</v>
      </c>
      <c r="D29876" t="s">
        <v>16</v>
      </c>
      <c r="E29876" t="s">
        <v>575</v>
      </c>
      <c r="F29876">
        <v>12.98128121198747</v>
      </c>
    </row>
    <row r="29877" spans="1:6" hidden="1" x14ac:dyDescent="0.35">
      <c r="A29877">
        <v>29875</v>
      </c>
      <c r="B29877" t="s">
        <v>850</v>
      </c>
      <c r="C29877" t="s">
        <v>712</v>
      </c>
      <c r="D29877" t="s">
        <v>16</v>
      </c>
      <c r="E29877" t="s">
        <v>576</v>
      </c>
      <c r="F29877">
        <v>165.10075203959846</v>
      </c>
    </row>
    <row r="29878" spans="1:6" hidden="1" x14ac:dyDescent="0.35">
      <c r="A29878">
        <v>29876</v>
      </c>
      <c r="B29878" t="s">
        <v>850</v>
      </c>
      <c r="C29878" t="s">
        <v>712</v>
      </c>
      <c r="D29878" t="s">
        <v>16</v>
      </c>
      <c r="E29878" t="s">
        <v>577</v>
      </c>
      <c r="F29878">
        <v>126.15422997964194</v>
      </c>
    </row>
    <row r="29879" spans="1:6" hidden="1" x14ac:dyDescent="0.35">
      <c r="A29879">
        <v>29877</v>
      </c>
      <c r="B29879" t="s">
        <v>850</v>
      </c>
      <c r="C29879" t="s">
        <v>712</v>
      </c>
      <c r="D29879" t="s">
        <v>16</v>
      </c>
      <c r="E29879" t="s">
        <v>578</v>
      </c>
      <c r="F29879">
        <v>4.0968417766735115E-3</v>
      </c>
    </row>
    <row r="29880" spans="1:6" hidden="1" x14ac:dyDescent="0.35">
      <c r="A29880">
        <v>29878</v>
      </c>
      <c r="B29880" t="s">
        <v>850</v>
      </c>
      <c r="C29880" t="s">
        <v>712</v>
      </c>
      <c r="D29880" t="s">
        <v>16</v>
      </c>
      <c r="E29880" t="s">
        <v>579</v>
      </c>
      <c r="F29880">
        <v>352.23411004892381</v>
      </c>
    </row>
    <row r="29881" spans="1:6" hidden="1" x14ac:dyDescent="0.35">
      <c r="A29881">
        <v>29879</v>
      </c>
      <c r="B29881" t="s">
        <v>850</v>
      </c>
      <c r="C29881" t="s">
        <v>712</v>
      </c>
      <c r="D29881" t="s">
        <v>16</v>
      </c>
      <c r="E29881" t="s">
        <v>580</v>
      </c>
      <c r="F29881">
        <v>149.58066093473852</v>
      </c>
    </row>
    <row r="29882" spans="1:6" hidden="1" x14ac:dyDescent="0.35">
      <c r="A29882">
        <v>29880</v>
      </c>
      <c r="B29882" t="s">
        <v>850</v>
      </c>
      <c r="C29882" t="s">
        <v>712</v>
      </c>
      <c r="D29882" t="s">
        <v>16</v>
      </c>
      <c r="E29882" t="s">
        <v>581</v>
      </c>
      <c r="F29882">
        <v>99.327035352506073</v>
      </c>
    </row>
    <row r="29883" spans="1:6" hidden="1" x14ac:dyDescent="0.35">
      <c r="A29883">
        <v>29881</v>
      </c>
      <c r="B29883" t="s">
        <v>850</v>
      </c>
      <c r="C29883" t="s">
        <v>712</v>
      </c>
      <c r="D29883" t="s">
        <v>16</v>
      </c>
      <c r="E29883" t="s">
        <v>582</v>
      </c>
      <c r="F29883">
        <v>230.62476720712675</v>
      </c>
    </row>
    <row r="29884" spans="1:6" hidden="1" x14ac:dyDescent="0.35">
      <c r="A29884">
        <v>29882</v>
      </c>
      <c r="B29884" t="s">
        <v>850</v>
      </c>
      <c r="C29884" t="s">
        <v>712</v>
      </c>
      <c r="D29884" t="s">
        <v>16</v>
      </c>
      <c r="E29884" t="s">
        <v>583</v>
      </c>
      <c r="F29884">
        <v>45.995857441200393</v>
      </c>
    </row>
    <row r="29885" spans="1:6" hidden="1" x14ac:dyDescent="0.35">
      <c r="A29885">
        <v>29883</v>
      </c>
      <c r="B29885" t="s">
        <v>850</v>
      </c>
      <c r="C29885" t="s">
        <v>712</v>
      </c>
      <c r="D29885" t="s">
        <v>16</v>
      </c>
      <c r="E29885" t="s">
        <v>584</v>
      </c>
      <c r="F29885">
        <v>0.17372539438611651</v>
      </c>
    </row>
    <row r="29886" spans="1:6" hidden="1" x14ac:dyDescent="0.35">
      <c r="A29886">
        <v>29884</v>
      </c>
      <c r="B29886" t="s">
        <v>850</v>
      </c>
      <c r="C29886" t="s">
        <v>712</v>
      </c>
      <c r="D29886" t="s">
        <v>16</v>
      </c>
      <c r="E29886" t="s">
        <v>585</v>
      </c>
      <c r="F29886">
        <v>24.442483192568822</v>
      </c>
    </row>
    <row r="29887" spans="1:6" hidden="1" x14ac:dyDescent="0.35">
      <c r="A29887">
        <v>29885</v>
      </c>
      <c r="B29887" t="s">
        <v>850</v>
      </c>
      <c r="C29887" t="s">
        <v>712</v>
      </c>
      <c r="D29887" t="s">
        <v>100</v>
      </c>
      <c r="E29887" t="s">
        <v>586</v>
      </c>
      <c r="F29887">
        <v>2.7783400398931382</v>
      </c>
    </row>
    <row r="29888" spans="1:6" hidden="1" x14ac:dyDescent="0.35">
      <c r="A29888">
        <v>29886</v>
      </c>
      <c r="B29888" t="s">
        <v>850</v>
      </c>
      <c r="C29888" t="s">
        <v>712</v>
      </c>
      <c r="D29888" t="s">
        <v>100</v>
      </c>
      <c r="E29888" t="s">
        <v>587</v>
      </c>
      <c r="F29888">
        <v>7523.0829387964432</v>
      </c>
    </row>
    <row r="29889" spans="1:6" hidden="1" x14ac:dyDescent="0.35">
      <c r="A29889">
        <v>29887</v>
      </c>
      <c r="B29889" t="s">
        <v>850</v>
      </c>
      <c r="C29889" t="s">
        <v>712</v>
      </c>
      <c r="D29889" t="s">
        <v>100</v>
      </c>
      <c r="E29889" t="s">
        <v>588</v>
      </c>
      <c r="F29889">
        <v>0</v>
      </c>
    </row>
    <row r="29890" spans="1:6" hidden="1" x14ac:dyDescent="0.35">
      <c r="A29890">
        <v>29888</v>
      </c>
      <c r="B29890" t="s">
        <v>850</v>
      </c>
      <c r="C29890" t="s">
        <v>712</v>
      </c>
      <c r="D29890" t="s">
        <v>100</v>
      </c>
      <c r="E29890" t="s">
        <v>589</v>
      </c>
      <c r="F29890">
        <v>127.51024741831701</v>
      </c>
    </row>
    <row r="29891" spans="1:6" hidden="1" x14ac:dyDescent="0.35">
      <c r="A29891">
        <v>29889</v>
      </c>
      <c r="B29891" t="s">
        <v>850</v>
      </c>
      <c r="C29891" t="s">
        <v>712</v>
      </c>
      <c r="D29891" t="s">
        <v>100</v>
      </c>
      <c r="E29891" t="s">
        <v>590</v>
      </c>
      <c r="F29891">
        <v>1223.9127897187861</v>
      </c>
    </row>
    <row r="29892" spans="1:6" hidden="1" x14ac:dyDescent="0.35">
      <c r="A29892">
        <v>29890</v>
      </c>
      <c r="B29892" t="s">
        <v>850</v>
      </c>
      <c r="C29892" t="s">
        <v>712</v>
      </c>
      <c r="D29892" t="s">
        <v>100</v>
      </c>
      <c r="E29892" t="s">
        <v>591</v>
      </c>
      <c r="F29892">
        <v>10820.760439295547</v>
      </c>
    </row>
    <row r="29893" spans="1:6" hidden="1" x14ac:dyDescent="0.35">
      <c r="A29893">
        <v>29891</v>
      </c>
      <c r="B29893" t="s">
        <v>850</v>
      </c>
      <c r="C29893" t="s">
        <v>712</v>
      </c>
      <c r="D29893" t="s">
        <v>100</v>
      </c>
      <c r="E29893" t="s">
        <v>592</v>
      </c>
      <c r="F29893">
        <v>0</v>
      </c>
    </row>
    <row r="29894" spans="1:6" hidden="1" x14ac:dyDescent="0.35">
      <c r="A29894">
        <v>29892</v>
      </c>
      <c r="B29894" t="s">
        <v>850</v>
      </c>
      <c r="C29894" t="s">
        <v>712</v>
      </c>
      <c r="D29894" t="s">
        <v>100</v>
      </c>
      <c r="E29894" t="s">
        <v>593</v>
      </c>
      <c r="F29894">
        <v>12.744603545135419</v>
      </c>
    </row>
    <row r="29895" spans="1:6" hidden="1" x14ac:dyDescent="0.35">
      <c r="A29895">
        <v>29893</v>
      </c>
      <c r="B29895" t="s">
        <v>850</v>
      </c>
      <c r="C29895" t="s">
        <v>712</v>
      </c>
      <c r="D29895" t="s">
        <v>16</v>
      </c>
      <c r="E29895" t="s">
        <v>594</v>
      </c>
      <c r="F29895">
        <v>120.03794390360746</v>
      </c>
    </row>
    <row r="29896" spans="1:6" hidden="1" x14ac:dyDescent="0.35">
      <c r="A29896">
        <v>29894</v>
      </c>
      <c r="B29896" t="s">
        <v>850</v>
      </c>
      <c r="C29896" t="s">
        <v>712</v>
      </c>
      <c r="D29896" t="s">
        <v>16</v>
      </c>
      <c r="E29896" t="s">
        <v>595</v>
      </c>
      <c r="F29896">
        <v>34.969401737916733</v>
      </c>
    </row>
    <row r="29897" spans="1:6" hidden="1" x14ac:dyDescent="0.35">
      <c r="A29897">
        <v>29895</v>
      </c>
      <c r="B29897" t="s">
        <v>850</v>
      </c>
      <c r="C29897" t="s">
        <v>712</v>
      </c>
      <c r="D29897" t="s">
        <v>16</v>
      </c>
      <c r="E29897" t="s">
        <v>596</v>
      </c>
      <c r="F29897">
        <v>17.323847745960574</v>
      </c>
    </row>
    <row r="29898" spans="1:6" hidden="1" x14ac:dyDescent="0.35">
      <c r="A29898">
        <v>29896</v>
      </c>
      <c r="B29898" t="s">
        <v>850</v>
      </c>
      <c r="C29898" t="s">
        <v>712</v>
      </c>
      <c r="D29898" t="s">
        <v>17</v>
      </c>
      <c r="E29898" t="s">
        <v>597</v>
      </c>
      <c r="F29898">
        <v>20843.226741536553</v>
      </c>
    </row>
    <row r="29899" spans="1:6" hidden="1" x14ac:dyDescent="0.35">
      <c r="A29899">
        <v>29897</v>
      </c>
      <c r="B29899" t="s">
        <v>850</v>
      </c>
      <c r="C29899" t="s">
        <v>712</v>
      </c>
      <c r="D29899" t="s">
        <v>310</v>
      </c>
      <c r="E29899" t="s">
        <v>598</v>
      </c>
      <c r="F29899">
        <v>3657.4507080608846</v>
      </c>
    </row>
    <row r="29900" spans="1:6" hidden="1" x14ac:dyDescent="0.35">
      <c r="A29900">
        <v>29898</v>
      </c>
      <c r="B29900" t="s">
        <v>850</v>
      </c>
      <c r="C29900" t="s">
        <v>712</v>
      </c>
      <c r="D29900" t="s">
        <v>310</v>
      </c>
      <c r="E29900" t="s">
        <v>599</v>
      </c>
      <c r="F29900">
        <v>0</v>
      </c>
    </row>
    <row r="29901" spans="1:6" hidden="1" x14ac:dyDescent="0.35">
      <c r="A29901">
        <v>29899</v>
      </c>
      <c r="B29901" t="s">
        <v>850</v>
      </c>
      <c r="C29901" t="s">
        <v>712</v>
      </c>
      <c r="D29901" t="s">
        <v>311</v>
      </c>
      <c r="E29901" t="s">
        <v>600</v>
      </c>
      <c r="F29901">
        <v>2022.3715167072733</v>
      </c>
    </row>
    <row r="29902" spans="1:6" hidden="1" x14ac:dyDescent="0.35">
      <c r="A29902">
        <v>29900</v>
      </c>
      <c r="B29902" t="s">
        <v>850</v>
      </c>
      <c r="C29902" t="s">
        <v>712</v>
      </c>
      <c r="D29902" t="s">
        <v>311</v>
      </c>
      <c r="E29902" t="s">
        <v>601</v>
      </c>
      <c r="F29902">
        <v>924.96707473593744</v>
      </c>
    </row>
    <row r="29903" spans="1:6" hidden="1" x14ac:dyDescent="0.35">
      <c r="A29903">
        <v>29901</v>
      </c>
      <c r="B29903" t="s">
        <v>850</v>
      </c>
      <c r="C29903" t="s">
        <v>712</v>
      </c>
      <c r="D29903" t="s">
        <v>311</v>
      </c>
      <c r="E29903" t="s">
        <v>602</v>
      </c>
      <c r="F29903">
        <v>8136.5114435045052</v>
      </c>
    </row>
    <row r="29904" spans="1:6" hidden="1" x14ac:dyDescent="0.35">
      <c r="A29904">
        <v>29902</v>
      </c>
      <c r="B29904" t="s">
        <v>850</v>
      </c>
      <c r="C29904" t="s">
        <v>712</v>
      </c>
      <c r="D29904" t="s">
        <v>311</v>
      </c>
      <c r="E29904" t="s">
        <v>603</v>
      </c>
      <c r="F29904">
        <v>0</v>
      </c>
    </row>
    <row r="29905" spans="1:6" hidden="1" x14ac:dyDescent="0.35">
      <c r="A29905">
        <v>29903</v>
      </c>
      <c r="B29905" t="s">
        <v>850</v>
      </c>
      <c r="C29905" t="s">
        <v>712</v>
      </c>
      <c r="D29905" t="s">
        <v>311</v>
      </c>
      <c r="E29905" t="s">
        <v>604</v>
      </c>
      <c r="F29905">
        <v>2468.2135836703278</v>
      </c>
    </row>
    <row r="29906" spans="1:6" hidden="1" x14ac:dyDescent="0.35">
      <c r="A29906">
        <v>29904</v>
      </c>
      <c r="B29906" t="s">
        <v>850</v>
      </c>
      <c r="C29906" t="s">
        <v>712</v>
      </c>
      <c r="D29906" t="s">
        <v>312</v>
      </c>
      <c r="E29906" t="s">
        <v>605</v>
      </c>
      <c r="F29906">
        <v>19454.422979012317</v>
      </c>
    </row>
    <row r="29907" spans="1:6" hidden="1" x14ac:dyDescent="0.35">
      <c r="A29907">
        <v>29905</v>
      </c>
      <c r="B29907" t="s">
        <v>850</v>
      </c>
      <c r="C29907" t="s">
        <v>712</v>
      </c>
      <c r="D29907" t="s">
        <v>312</v>
      </c>
      <c r="E29907" t="s">
        <v>606</v>
      </c>
      <c r="F29907">
        <v>0</v>
      </c>
    </row>
    <row r="29908" spans="1:6" hidden="1" x14ac:dyDescent="0.35">
      <c r="A29908">
        <v>29906</v>
      </c>
      <c r="B29908" t="s">
        <v>850</v>
      </c>
      <c r="C29908" t="s">
        <v>712</v>
      </c>
      <c r="D29908" t="s">
        <v>313</v>
      </c>
      <c r="E29908" t="s">
        <v>607</v>
      </c>
      <c r="F29908">
        <v>3851.3619449506832</v>
      </c>
    </row>
    <row r="29909" spans="1:6" hidden="1" x14ac:dyDescent="0.35">
      <c r="A29909">
        <v>29907</v>
      </c>
      <c r="B29909" t="s">
        <v>850</v>
      </c>
      <c r="C29909" t="s">
        <v>712</v>
      </c>
      <c r="D29909" t="s">
        <v>313</v>
      </c>
      <c r="E29909" t="s">
        <v>608</v>
      </c>
      <c r="F29909">
        <v>0</v>
      </c>
    </row>
    <row r="29910" spans="1:6" hidden="1" x14ac:dyDescent="0.35">
      <c r="A29910">
        <v>29908</v>
      </c>
      <c r="B29910" t="s">
        <v>850</v>
      </c>
      <c r="C29910" t="s">
        <v>712</v>
      </c>
      <c r="D29910" t="s">
        <v>313</v>
      </c>
      <c r="E29910" t="s">
        <v>609</v>
      </c>
      <c r="F29910">
        <v>4060.8720424823587</v>
      </c>
    </row>
    <row r="29911" spans="1:6" hidden="1" x14ac:dyDescent="0.35">
      <c r="A29911">
        <v>29909</v>
      </c>
      <c r="B29911" t="s">
        <v>850</v>
      </c>
      <c r="C29911" t="s">
        <v>712</v>
      </c>
      <c r="D29911" t="s">
        <v>313</v>
      </c>
      <c r="E29911" t="s">
        <v>610</v>
      </c>
      <c r="F29911">
        <v>0</v>
      </c>
    </row>
    <row r="29912" spans="1:6" hidden="1" x14ac:dyDescent="0.35">
      <c r="A29912">
        <v>29910</v>
      </c>
      <c r="B29912" t="s">
        <v>850</v>
      </c>
      <c r="C29912" t="s">
        <v>712</v>
      </c>
      <c r="D29912" t="s">
        <v>10</v>
      </c>
      <c r="E29912" t="s">
        <v>539</v>
      </c>
      <c r="F29912">
        <v>1609.5365964491416</v>
      </c>
    </row>
    <row r="29913" spans="1:6" hidden="1" x14ac:dyDescent="0.35">
      <c r="A29913">
        <v>29911</v>
      </c>
      <c r="B29913" t="s">
        <v>850</v>
      </c>
      <c r="C29913" t="s">
        <v>712</v>
      </c>
      <c r="D29913" t="s">
        <v>313</v>
      </c>
      <c r="E29913" t="s">
        <v>611</v>
      </c>
      <c r="F29913">
        <v>0</v>
      </c>
    </row>
    <row r="29914" spans="1:6" hidden="1" x14ac:dyDescent="0.35">
      <c r="A29914">
        <v>29912</v>
      </c>
      <c r="B29914" t="s">
        <v>850</v>
      </c>
      <c r="C29914" t="s">
        <v>712</v>
      </c>
      <c r="D29914" t="s">
        <v>313</v>
      </c>
      <c r="E29914" t="s">
        <v>612</v>
      </c>
      <c r="F29914">
        <v>1707.4509484685825</v>
      </c>
    </row>
    <row r="29915" spans="1:6" hidden="1" x14ac:dyDescent="0.35">
      <c r="A29915">
        <v>29913</v>
      </c>
      <c r="B29915" t="s">
        <v>850</v>
      </c>
      <c r="C29915" t="s">
        <v>712</v>
      </c>
      <c r="D29915" t="s">
        <v>313</v>
      </c>
      <c r="E29915" t="s">
        <v>613</v>
      </c>
      <c r="F29915">
        <v>0</v>
      </c>
    </row>
    <row r="29916" spans="1:6" hidden="1" x14ac:dyDescent="0.35">
      <c r="A29916">
        <v>29914</v>
      </c>
      <c r="B29916" t="s">
        <v>850</v>
      </c>
      <c r="C29916" t="s">
        <v>712</v>
      </c>
      <c r="D29916" t="s">
        <v>313</v>
      </c>
      <c r="E29916" t="s">
        <v>614</v>
      </c>
      <c r="F29916">
        <v>10.989898787149105</v>
      </c>
    </row>
    <row r="29917" spans="1:6" hidden="1" x14ac:dyDescent="0.35">
      <c r="A29917">
        <v>29915</v>
      </c>
      <c r="B29917" t="s">
        <v>850</v>
      </c>
      <c r="C29917" t="s">
        <v>712</v>
      </c>
      <c r="D29917" t="s">
        <v>313</v>
      </c>
      <c r="E29917" t="s">
        <v>615</v>
      </c>
      <c r="F29917">
        <v>0</v>
      </c>
    </row>
    <row r="29918" spans="1:6" hidden="1" x14ac:dyDescent="0.35">
      <c r="A29918">
        <v>29916</v>
      </c>
      <c r="B29918" t="s">
        <v>850</v>
      </c>
      <c r="C29918" t="s">
        <v>712</v>
      </c>
      <c r="D29918" t="s">
        <v>313</v>
      </c>
      <c r="E29918" t="s">
        <v>616</v>
      </c>
      <c r="F29918">
        <v>912.98058000287108</v>
      </c>
    </row>
    <row r="29919" spans="1:6" hidden="1" x14ac:dyDescent="0.35">
      <c r="A29919">
        <v>29917</v>
      </c>
      <c r="B29919" t="s">
        <v>850</v>
      </c>
      <c r="C29919" t="s">
        <v>712</v>
      </c>
      <c r="D29919" t="s">
        <v>18</v>
      </c>
      <c r="E29919" t="s">
        <v>617</v>
      </c>
      <c r="F29919">
        <v>26331.100222834462</v>
      </c>
    </row>
    <row r="29920" spans="1:6" hidden="1" x14ac:dyDescent="0.35">
      <c r="A29920">
        <v>29918</v>
      </c>
      <c r="B29920" t="s">
        <v>850</v>
      </c>
      <c r="C29920" t="s">
        <v>712</v>
      </c>
      <c r="D29920" t="s">
        <v>21</v>
      </c>
      <c r="E29920" t="s">
        <v>618</v>
      </c>
      <c r="F29920">
        <v>13081.434246217999</v>
      </c>
    </row>
    <row r="29921" spans="1:6" hidden="1" x14ac:dyDescent="0.35">
      <c r="A29921">
        <v>29919</v>
      </c>
      <c r="B29921" t="s">
        <v>850</v>
      </c>
      <c r="C29921" t="s">
        <v>712</v>
      </c>
      <c r="D29921" t="s">
        <v>19</v>
      </c>
      <c r="E29921" t="s">
        <v>619</v>
      </c>
      <c r="F29921">
        <v>3152.4003450852206</v>
      </c>
    </row>
    <row r="29922" spans="1:6" hidden="1" x14ac:dyDescent="0.35">
      <c r="A29922">
        <v>29920</v>
      </c>
      <c r="B29922" t="s">
        <v>850</v>
      </c>
      <c r="C29922" t="s">
        <v>712</v>
      </c>
      <c r="D29922" t="s">
        <v>20</v>
      </c>
      <c r="E29922" t="s">
        <v>620</v>
      </c>
      <c r="F29922">
        <v>19693.47406997309</v>
      </c>
    </row>
    <row r="29923" spans="1:6" hidden="1" x14ac:dyDescent="0.35">
      <c r="A29923">
        <v>29921</v>
      </c>
      <c r="B29923" t="s">
        <v>850</v>
      </c>
      <c r="C29923" t="s">
        <v>712</v>
      </c>
      <c r="D29923" t="s">
        <v>19</v>
      </c>
      <c r="E29923" t="s">
        <v>621</v>
      </c>
      <c r="F29923">
        <v>14677.772269047493</v>
      </c>
    </row>
    <row r="29924" spans="1:6" hidden="1" x14ac:dyDescent="0.35">
      <c r="A29924">
        <v>29922</v>
      </c>
      <c r="B29924" t="s">
        <v>850</v>
      </c>
      <c r="C29924" t="s">
        <v>712</v>
      </c>
      <c r="D29924" t="s">
        <v>19</v>
      </c>
      <c r="E29924" t="s">
        <v>622</v>
      </c>
      <c r="F29924">
        <v>10606.789030190341</v>
      </c>
    </row>
    <row r="29925" spans="1:6" hidden="1" x14ac:dyDescent="0.35">
      <c r="A29925">
        <v>29923</v>
      </c>
      <c r="B29925" t="s">
        <v>850</v>
      </c>
      <c r="C29925" t="s">
        <v>712</v>
      </c>
      <c r="D29925" t="s">
        <v>22</v>
      </c>
      <c r="E29925" t="s">
        <v>623</v>
      </c>
      <c r="F29925">
        <v>36998.161607933391</v>
      </c>
    </row>
    <row r="29926" spans="1:6" hidden="1" x14ac:dyDescent="0.35">
      <c r="A29926">
        <v>29924</v>
      </c>
      <c r="B29926" t="s">
        <v>850</v>
      </c>
      <c r="C29926" t="s">
        <v>712</v>
      </c>
      <c r="D29926" t="s">
        <v>23</v>
      </c>
      <c r="E29926" t="s">
        <v>624</v>
      </c>
      <c r="F29926">
        <v>5242.8317379280452</v>
      </c>
    </row>
    <row r="29927" spans="1:6" hidden="1" x14ac:dyDescent="0.35">
      <c r="A29927">
        <v>29925</v>
      </c>
      <c r="B29927" t="s">
        <v>850</v>
      </c>
      <c r="C29927" t="s">
        <v>712</v>
      </c>
      <c r="D29927" t="s">
        <v>24</v>
      </c>
      <c r="E29927" t="s">
        <v>625</v>
      </c>
      <c r="F29927">
        <v>23504.63102947277</v>
      </c>
    </row>
    <row r="29928" spans="1:6" hidden="1" x14ac:dyDescent="0.35">
      <c r="A29928">
        <v>29926</v>
      </c>
      <c r="B29928" t="s">
        <v>850</v>
      </c>
      <c r="C29928" t="s">
        <v>712</v>
      </c>
      <c r="D29928" t="s">
        <v>314</v>
      </c>
      <c r="E29928" t="s">
        <v>626</v>
      </c>
      <c r="F29928">
        <v>1594.2014484331878</v>
      </c>
    </row>
    <row r="29929" spans="1:6" hidden="1" x14ac:dyDescent="0.35">
      <c r="A29929">
        <v>29927</v>
      </c>
      <c r="B29929" t="s">
        <v>850</v>
      </c>
      <c r="C29929" t="s">
        <v>712</v>
      </c>
      <c r="D29929" t="s">
        <v>314</v>
      </c>
      <c r="E29929" t="s">
        <v>627</v>
      </c>
      <c r="F29929">
        <v>0</v>
      </c>
    </row>
    <row r="29930" spans="1:6" hidden="1" x14ac:dyDescent="0.35">
      <c r="A29930">
        <v>29928</v>
      </c>
      <c r="B29930" t="s">
        <v>850</v>
      </c>
      <c r="C29930" t="s">
        <v>712</v>
      </c>
      <c r="D29930" t="s">
        <v>315</v>
      </c>
      <c r="E29930" t="s">
        <v>628</v>
      </c>
      <c r="F29930">
        <v>5076.0969835842679</v>
      </c>
    </row>
    <row r="29931" spans="1:6" hidden="1" x14ac:dyDescent="0.35">
      <c r="A29931">
        <v>29929</v>
      </c>
      <c r="B29931" t="s">
        <v>850</v>
      </c>
      <c r="C29931" t="s">
        <v>712</v>
      </c>
      <c r="D29931" t="s">
        <v>315</v>
      </c>
      <c r="E29931" t="s">
        <v>629</v>
      </c>
      <c r="F29931">
        <v>198.49255743459719</v>
      </c>
    </row>
    <row r="29932" spans="1:6" hidden="1" x14ac:dyDescent="0.35">
      <c r="A29932">
        <v>29930</v>
      </c>
      <c r="B29932" t="s">
        <v>850</v>
      </c>
      <c r="C29932" t="s">
        <v>712</v>
      </c>
      <c r="D29932" t="s">
        <v>315</v>
      </c>
      <c r="E29932" t="s">
        <v>630</v>
      </c>
      <c r="F29932">
        <v>0.81870911276098723</v>
      </c>
    </row>
    <row r="29933" spans="1:6" hidden="1" x14ac:dyDescent="0.35">
      <c r="A29933">
        <v>29931</v>
      </c>
      <c r="B29933" t="s">
        <v>850</v>
      </c>
      <c r="C29933" t="s">
        <v>712</v>
      </c>
      <c r="D29933" t="s">
        <v>315</v>
      </c>
      <c r="E29933" t="s">
        <v>631</v>
      </c>
      <c r="F29933">
        <v>94.249491229239325</v>
      </c>
    </row>
    <row r="29934" spans="1:6" hidden="1" x14ac:dyDescent="0.35">
      <c r="A29934">
        <v>29932</v>
      </c>
      <c r="B29934" t="s">
        <v>850</v>
      </c>
      <c r="C29934" t="s">
        <v>712</v>
      </c>
      <c r="D29934" t="s">
        <v>315</v>
      </c>
      <c r="E29934" t="s">
        <v>632</v>
      </c>
      <c r="F29934">
        <v>112.40507881773524</v>
      </c>
    </row>
    <row r="29935" spans="1:6" hidden="1" x14ac:dyDescent="0.35">
      <c r="A29935">
        <v>29933</v>
      </c>
      <c r="B29935" t="s">
        <v>850</v>
      </c>
      <c r="C29935" t="s">
        <v>712</v>
      </c>
      <c r="D29935" t="s">
        <v>315</v>
      </c>
      <c r="E29935" t="s">
        <v>633</v>
      </c>
      <c r="F29935">
        <v>88.80974011078105</v>
      </c>
    </row>
    <row r="29936" spans="1:6" hidden="1" x14ac:dyDescent="0.35">
      <c r="A29936">
        <v>29934</v>
      </c>
      <c r="B29936" t="s">
        <v>850</v>
      </c>
      <c r="C29936" t="s">
        <v>712</v>
      </c>
      <c r="D29936" t="s">
        <v>315</v>
      </c>
      <c r="E29936" t="s">
        <v>634</v>
      </c>
      <c r="F29936">
        <v>308.9494217011972</v>
      </c>
    </row>
    <row r="29937" spans="1:6" hidden="1" x14ac:dyDescent="0.35">
      <c r="A29937">
        <v>29935</v>
      </c>
      <c r="B29937" t="s">
        <v>850</v>
      </c>
      <c r="C29937" t="s">
        <v>712</v>
      </c>
      <c r="D29937" t="s">
        <v>315</v>
      </c>
      <c r="E29937" t="s">
        <v>635</v>
      </c>
      <c r="F29937">
        <v>0</v>
      </c>
    </row>
    <row r="29938" spans="1:6" hidden="1" x14ac:dyDescent="0.35">
      <c r="A29938">
        <v>29936</v>
      </c>
      <c r="B29938" t="s">
        <v>850</v>
      </c>
      <c r="C29938" t="s">
        <v>712</v>
      </c>
      <c r="D29938" t="s">
        <v>315</v>
      </c>
      <c r="E29938" t="s">
        <v>636</v>
      </c>
      <c r="F29938">
        <v>0</v>
      </c>
    </row>
    <row r="29939" spans="1:6" hidden="1" x14ac:dyDescent="0.35">
      <c r="A29939">
        <v>29937</v>
      </c>
      <c r="B29939" t="s">
        <v>850</v>
      </c>
      <c r="C29939" t="s">
        <v>712</v>
      </c>
      <c r="D29939" t="s">
        <v>315</v>
      </c>
      <c r="E29939" t="s">
        <v>637</v>
      </c>
      <c r="F29939">
        <v>0</v>
      </c>
    </row>
    <row r="29940" spans="1:6" hidden="1" x14ac:dyDescent="0.35">
      <c r="A29940">
        <v>29938</v>
      </c>
      <c r="B29940" t="s">
        <v>850</v>
      </c>
      <c r="C29940" t="s">
        <v>712</v>
      </c>
      <c r="D29940" t="s">
        <v>315</v>
      </c>
      <c r="E29940" t="s">
        <v>638</v>
      </c>
      <c r="F29940">
        <v>1.6742346934467791E-3</v>
      </c>
    </row>
    <row r="29941" spans="1:6" hidden="1" x14ac:dyDescent="0.35">
      <c r="A29941">
        <v>29939</v>
      </c>
      <c r="B29941" t="s">
        <v>850</v>
      </c>
      <c r="C29941" t="s">
        <v>712</v>
      </c>
      <c r="D29941" t="s">
        <v>315</v>
      </c>
      <c r="E29941" t="s">
        <v>639</v>
      </c>
      <c r="F29941">
        <v>50.631598600517641</v>
      </c>
    </row>
    <row r="29942" spans="1:6" hidden="1" x14ac:dyDescent="0.35">
      <c r="A29942">
        <v>29940</v>
      </c>
      <c r="B29942" t="s">
        <v>850</v>
      </c>
      <c r="C29942" t="s">
        <v>712</v>
      </c>
      <c r="D29942" t="s">
        <v>315</v>
      </c>
      <c r="E29942" t="s">
        <v>640</v>
      </c>
      <c r="F29942">
        <v>1118.9570919202095</v>
      </c>
    </row>
    <row r="29943" spans="1:6" hidden="1" x14ac:dyDescent="0.35">
      <c r="A29943">
        <v>29941</v>
      </c>
      <c r="B29943" t="s">
        <v>850</v>
      </c>
      <c r="C29943" t="s">
        <v>712</v>
      </c>
      <c r="D29943" t="s">
        <v>315</v>
      </c>
      <c r="E29943" t="s">
        <v>641</v>
      </c>
      <c r="F29943">
        <v>3375.928793152234</v>
      </c>
    </row>
    <row r="29944" spans="1:6" hidden="1" x14ac:dyDescent="0.35">
      <c r="A29944">
        <v>29942</v>
      </c>
      <c r="B29944" t="s">
        <v>850</v>
      </c>
      <c r="C29944" t="s">
        <v>712</v>
      </c>
      <c r="D29944" t="s">
        <v>316</v>
      </c>
      <c r="E29944" t="s">
        <v>642</v>
      </c>
      <c r="F29944">
        <v>10.456967362144688</v>
      </c>
    </row>
    <row r="29945" spans="1:6" hidden="1" x14ac:dyDescent="0.35">
      <c r="A29945">
        <v>29943</v>
      </c>
      <c r="B29945" t="s">
        <v>850</v>
      </c>
      <c r="C29945" t="s">
        <v>712</v>
      </c>
      <c r="D29945" t="s">
        <v>316</v>
      </c>
      <c r="E29945" t="s">
        <v>643</v>
      </c>
      <c r="F29945">
        <v>5.0909363594656654</v>
      </c>
    </row>
    <row r="29946" spans="1:6" hidden="1" x14ac:dyDescent="0.35">
      <c r="A29946">
        <v>29944</v>
      </c>
      <c r="B29946" t="s">
        <v>850</v>
      </c>
      <c r="C29946" t="s">
        <v>712</v>
      </c>
      <c r="D29946" t="s">
        <v>316</v>
      </c>
      <c r="E29946" t="s">
        <v>644</v>
      </c>
      <c r="F29946">
        <v>1.2072313842941343E-3</v>
      </c>
    </row>
    <row r="29947" spans="1:6" hidden="1" x14ac:dyDescent="0.35">
      <c r="A29947">
        <v>29945</v>
      </c>
      <c r="B29947" t="s">
        <v>850</v>
      </c>
      <c r="C29947" t="s">
        <v>712</v>
      </c>
      <c r="D29947" t="s">
        <v>316</v>
      </c>
      <c r="E29947" t="s">
        <v>645</v>
      </c>
      <c r="F29947">
        <v>9.9851814975244479E-2</v>
      </c>
    </row>
    <row r="29948" spans="1:6" hidden="1" x14ac:dyDescent="0.35">
      <c r="A29948">
        <v>29946</v>
      </c>
      <c r="B29948" t="s">
        <v>850</v>
      </c>
      <c r="C29948" t="s">
        <v>712</v>
      </c>
      <c r="D29948" t="s">
        <v>316</v>
      </c>
      <c r="E29948" t="s">
        <v>646</v>
      </c>
      <c r="F29948">
        <v>11.040653986071094</v>
      </c>
    </row>
    <row r="29949" spans="1:6" hidden="1" x14ac:dyDescent="0.35">
      <c r="A29949">
        <v>29947</v>
      </c>
      <c r="B29949" t="s">
        <v>850</v>
      </c>
      <c r="C29949" t="s">
        <v>712</v>
      </c>
      <c r="D29949" t="s">
        <v>316</v>
      </c>
      <c r="E29949" t="s">
        <v>647</v>
      </c>
      <c r="F29949">
        <v>2905.9928603668959</v>
      </c>
    </row>
    <row r="29950" spans="1:6" hidden="1" x14ac:dyDescent="0.35">
      <c r="A29950">
        <v>29948</v>
      </c>
      <c r="B29950" t="s">
        <v>850</v>
      </c>
      <c r="C29950" t="s">
        <v>712</v>
      </c>
      <c r="D29950" t="s">
        <v>314</v>
      </c>
      <c r="E29950" t="s">
        <v>648</v>
      </c>
      <c r="F29950">
        <v>2876.1690154617108</v>
      </c>
    </row>
    <row r="29951" spans="1:6" hidden="1" x14ac:dyDescent="0.35">
      <c r="A29951">
        <v>29949</v>
      </c>
      <c r="B29951" t="s">
        <v>850</v>
      </c>
      <c r="C29951" t="s">
        <v>712</v>
      </c>
      <c r="D29951" t="s">
        <v>314</v>
      </c>
      <c r="E29951" t="s">
        <v>649</v>
      </c>
      <c r="F29951">
        <v>762.69684865806357</v>
      </c>
    </row>
    <row r="29952" spans="1:6" hidden="1" x14ac:dyDescent="0.35">
      <c r="A29952">
        <v>29950</v>
      </c>
      <c r="B29952" t="s">
        <v>850</v>
      </c>
      <c r="C29952" t="s">
        <v>712</v>
      </c>
      <c r="D29952" t="s">
        <v>25</v>
      </c>
      <c r="E29952" t="s">
        <v>650</v>
      </c>
      <c r="F29952">
        <v>89235.638497795881</v>
      </c>
    </row>
    <row r="29953" spans="1:6" hidden="1" x14ac:dyDescent="0.35">
      <c r="A29953">
        <v>29951</v>
      </c>
      <c r="B29953" t="s">
        <v>850</v>
      </c>
      <c r="C29953" t="s">
        <v>712</v>
      </c>
      <c r="D29953" t="s">
        <v>25</v>
      </c>
      <c r="E29953" t="s">
        <v>651</v>
      </c>
      <c r="F29953">
        <v>0</v>
      </c>
    </row>
    <row r="29954" spans="1:6" hidden="1" x14ac:dyDescent="0.35">
      <c r="A29954">
        <v>29952</v>
      </c>
      <c r="B29954" t="s">
        <v>850</v>
      </c>
      <c r="C29954" t="s">
        <v>712</v>
      </c>
      <c r="D29954" t="s">
        <v>26</v>
      </c>
      <c r="E29954" t="s">
        <v>652</v>
      </c>
      <c r="F29954">
        <v>4898.0812831517733</v>
      </c>
    </row>
    <row r="29955" spans="1:6" hidden="1" x14ac:dyDescent="0.35">
      <c r="A29955">
        <v>29953</v>
      </c>
      <c r="B29955" t="s">
        <v>850</v>
      </c>
      <c r="C29955" t="s">
        <v>712</v>
      </c>
      <c r="D29955" t="s">
        <v>26</v>
      </c>
      <c r="E29955" t="s">
        <v>653</v>
      </c>
      <c r="F29955">
        <v>2438.5802140847572</v>
      </c>
    </row>
    <row r="29956" spans="1:6" hidden="1" x14ac:dyDescent="0.35">
      <c r="A29956">
        <v>29954</v>
      </c>
      <c r="B29956" t="s">
        <v>850</v>
      </c>
      <c r="C29956" t="s">
        <v>712</v>
      </c>
      <c r="D29956" t="s">
        <v>26</v>
      </c>
      <c r="E29956" t="s">
        <v>654</v>
      </c>
      <c r="F29956">
        <v>590.30318631461103</v>
      </c>
    </row>
    <row r="29957" spans="1:6" hidden="1" x14ac:dyDescent="0.35">
      <c r="A29957">
        <v>29955</v>
      </c>
      <c r="B29957" t="s">
        <v>850</v>
      </c>
      <c r="C29957" t="s">
        <v>712</v>
      </c>
      <c r="D29957" t="s">
        <v>26</v>
      </c>
      <c r="E29957" t="s">
        <v>655</v>
      </c>
      <c r="F29957">
        <v>478.17222722327409</v>
      </c>
    </row>
    <row r="29958" spans="1:6" hidden="1" x14ac:dyDescent="0.35">
      <c r="A29958">
        <v>29956</v>
      </c>
      <c r="B29958" t="s">
        <v>850</v>
      </c>
      <c r="C29958" t="s">
        <v>712</v>
      </c>
      <c r="D29958" t="s">
        <v>28</v>
      </c>
      <c r="E29958" t="s">
        <v>656</v>
      </c>
      <c r="F29958">
        <v>16041.898245702139</v>
      </c>
    </row>
    <row r="29959" spans="1:6" hidden="1" x14ac:dyDescent="0.35">
      <c r="A29959">
        <v>29957</v>
      </c>
      <c r="B29959" t="s">
        <v>850</v>
      </c>
      <c r="C29959" t="s">
        <v>712</v>
      </c>
      <c r="D29959" t="s">
        <v>27</v>
      </c>
      <c r="E29959" t="s">
        <v>657</v>
      </c>
      <c r="F29959">
        <v>9551.4039061738204</v>
      </c>
    </row>
    <row r="29960" spans="1:6" hidden="1" x14ac:dyDescent="0.35">
      <c r="A29960">
        <v>29958</v>
      </c>
      <c r="B29960" t="s">
        <v>850</v>
      </c>
      <c r="C29960" t="s">
        <v>712</v>
      </c>
      <c r="D29960" t="s">
        <v>27</v>
      </c>
      <c r="E29960" t="s">
        <v>658</v>
      </c>
      <c r="F29960">
        <v>27977.856111106314</v>
      </c>
    </row>
    <row r="29961" spans="1:6" hidden="1" x14ac:dyDescent="0.35">
      <c r="A29961">
        <v>29959</v>
      </c>
      <c r="B29961" t="s">
        <v>850</v>
      </c>
      <c r="C29961" t="s">
        <v>712</v>
      </c>
      <c r="D29961" t="s">
        <v>27</v>
      </c>
      <c r="E29961" t="s">
        <v>659</v>
      </c>
      <c r="F29961">
        <v>940.88908531363904</v>
      </c>
    </row>
    <row r="29962" spans="1:6" hidden="1" x14ac:dyDescent="0.35">
      <c r="A29962">
        <v>29960</v>
      </c>
      <c r="B29962" t="s">
        <v>850</v>
      </c>
      <c r="C29962" t="s">
        <v>712</v>
      </c>
      <c r="D29962" t="s">
        <v>27</v>
      </c>
      <c r="E29962" t="s">
        <v>660</v>
      </c>
      <c r="F29962">
        <v>3.061404436418131</v>
      </c>
    </row>
    <row r="29963" spans="1:6" hidden="1" x14ac:dyDescent="0.35">
      <c r="A29963">
        <v>29961</v>
      </c>
      <c r="B29963" t="s">
        <v>850</v>
      </c>
      <c r="C29963" t="s">
        <v>712</v>
      </c>
      <c r="D29963" t="s">
        <v>27</v>
      </c>
      <c r="E29963" t="s">
        <v>661</v>
      </c>
      <c r="F29963">
        <v>0.18867828116546398</v>
      </c>
    </row>
    <row r="29964" spans="1:6" hidden="1" x14ac:dyDescent="0.35">
      <c r="A29964">
        <v>29962</v>
      </c>
      <c r="B29964" t="s">
        <v>850</v>
      </c>
      <c r="C29964" t="s">
        <v>712</v>
      </c>
      <c r="D29964" t="s">
        <v>27</v>
      </c>
      <c r="E29964" t="s">
        <v>662</v>
      </c>
      <c r="F29964">
        <v>2878.2229382594978</v>
      </c>
    </row>
    <row r="29965" spans="1:6" hidden="1" x14ac:dyDescent="0.35">
      <c r="A29965">
        <v>29963</v>
      </c>
      <c r="B29965" t="s">
        <v>850</v>
      </c>
      <c r="C29965" t="s">
        <v>712</v>
      </c>
      <c r="D29965" t="s">
        <v>27</v>
      </c>
      <c r="E29965" t="s">
        <v>663</v>
      </c>
      <c r="F29965">
        <v>21692.415402957642</v>
      </c>
    </row>
    <row r="29966" spans="1:6" hidden="1" x14ac:dyDescent="0.35">
      <c r="A29966">
        <v>29964</v>
      </c>
      <c r="B29966" t="s">
        <v>850</v>
      </c>
      <c r="C29966" t="s">
        <v>712</v>
      </c>
      <c r="D29966" t="s">
        <v>30</v>
      </c>
      <c r="E29966" t="s">
        <v>664</v>
      </c>
      <c r="F29966">
        <v>23828.975323906427</v>
      </c>
    </row>
    <row r="29967" spans="1:6" hidden="1" x14ac:dyDescent="0.35">
      <c r="A29967">
        <v>29965</v>
      </c>
      <c r="B29967" t="s">
        <v>850</v>
      </c>
      <c r="C29967" t="s">
        <v>712</v>
      </c>
      <c r="D29967" t="s">
        <v>32</v>
      </c>
      <c r="E29967" t="s">
        <v>665</v>
      </c>
      <c r="F29967">
        <v>14058.24683434711</v>
      </c>
    </row>
    <row r="29968" spans="1:6" hidden="1" x14ac:dyDescent="0.35">
      <c r="A29968">
        <v>29966</v>
      </c>
      <c r="B29968" t="s">
        <v>850</v>
      </c>
      <c r="C29968" t="s">
        <v>712</v>
      </c>
      <c r="D29968" t="s">
        <v>32</v>
      </c>
      <c r="E29968" t="s">
        <v>666</v>
      </c>
      <c r="F29968">
        <v>6908.5681291499786</v>
      </c>
    </row>
    <row r="29969" spans="1:6" hidden="1" x14ac:dyDescent="0.35">
      <c r="A29969">
        <v>29967</v>
      </c>
      <c r="B29969" t="s">
        <v>850</v>
      </c>
      <c r="C29969" t="s">
        <v>712</v>
      </c>
      <c r="D29969" t="s">
        <v>32</v>
      </c>
      <c r="E29969" t="s">
        <v>667</v>
      </c>
      <c r="F29969">
        <v>4941.177853942846</v>
      </c>
    </row>
    <row r="29970" spans="1:6" hidden="1" x14ac:dyDescent="0.35">
      <c r="A29970">
        <v>29968</v>
      </c>
      <c r="B29970" t="s">
        <v>850</v>
      </c>
      <c r="C29970" t="s">
        <v>712</v>
      </c>
      <c r="D29970" t="s">
        <v>33</v>
      </c>
      <c r="E29970" t="s">
        <v>668</v>
      </c>
      <c r="F29970">
        <v>37990.029212127498</v>
      </c>
    </row>
    <row r="29971" spans="1:6" hidden="1" x14ac:dyDescent="0.35">
      <c r="A29971">
        <v>29969</v>
      </c>
      <c r="B29971" t="s">
        <v>850</v>
      </c>
      <c r="C29971" t="s">
        <v>712</v>
      </c>
      <c r="D29971" t="s">
        <v>34</v>
      </c>
      <c r="E29971" t="s">
        <v>669</v>
      </c>
      <c r="F29971">
        <v>7765.9892076814449</v>
      </c>
    </row>
    <row r="29972" spans="1:6" hidden="1" x14ac:dyDescent="0.35">
      <c r="A29972">
        <v>29970</v>
      </c>
      <c r="B29972" t="s">
        <v>850</v>
      </c>
      <c r="C29972" t="s">
        <v>712</v>
      </c>
      <c r="D29972" t="s">
        <v>31</v>
      </c>
      <c r="E29972" t="s">
        <v>670</v>
      </c>
      <c r="F29972">
        <v>10078.24065261095</v>
      </c>
    </row>
    <row r="29973" spans="1:6" hidden="1" x14ac:dyDescent="0.35">
      <c r="A29973">
        <v>29971</v>
      </c>
      <c r="B29973" t="s">
        <v>850</v>
      </c>
      <c r="C29973" t="s">
        <v>712</v>
      </c>
      <c r="D29973" t="s">
        <v>34</v>
      </c>
      <c r="E29973" t="s">
        <v>671</v>
      </c>
      <c r="F29973">
        <v>3719.6116741346132</v>
      </c>
    </row>
    <row r="29974" spans="1:6" hidden="1" x14ac:dyDescent="0.35">
      <c r="A29974">
        <v>29972</v>
      </c>
      <c r="B29974" t="s">
        <v>850</v>
      </c>
      <c r="C29974" t="s">
        <v>712</v>
      </c>
      <c r="D29974" t="s">
        <v>34</v>
      </c>
      <c r="E29974" t="s">
        <v>672</v>
      </c>
      <c r="F29974">
        <v>51602.543227418151</v>
      </c>
    </row>
    <row r="29975" spans="1:6" hidden="1" x14ac:dyDescent="0.35">
      <c r="A29975">
        <v>29973</v>
      </c>
      <c r="B29975" t="s">
        <v>850</v>
      </c>
      <c r="C29975" t="s">
        <v>712</v>
      </c>
      <c r="D29975" t="s">
        <v>35</v>
      </c>
      <c r="E29975" t="s">
        <v>673</v>
      </c>
      <c r="F29975">
        <v>33527.991319451161</v>
      </c>
    </row>
    <row r="29976" spans="1:6" hidden="1" x14ac:dyDescent="0.35">
      <c r="A29976">
        <v>29974</v>
      </c>
      <c r="B29976" t="s">
        <v>850</v>
      </c>
      <c r="C29976" t="s">
        <v>712</v>
      </c>
      <c r="D29976" t="s">
        <v>36</v>
      </c>
      <c r="E29976" t="s">
        <v>674</v>
      </c>
      <c r="F29976">
        <v>26232.32835935874</v>
      </c>
    </row>
    <row r="29977" spans="1:6" hidden="1" x14ac:dyDescent="0.35">
      <c r="A29977">
        <v>29975</v>
      </c>
      <c r="B29977" t="s">
        <v>850</v>
      </c>
      <c r="C29977" t="s">
        <v>712</v>
      </c>
      <c r="D29977" t="s">
        <v>37</v>
      </c>
      <c r="E29977" t="s">
        <v>675</v>
      </c>
      <c r="F29977">
        <v>28847.931832042086</v>
      </c>
    </row>
    <row r="29978" spans="1:6" hidden="1" x14ac:dyDescent="0.35">
      <c r="A29978">
        <v>29976</v>
      </c>
      <c r="B29978" t="s">
        <v>850</v>
      </c>
      <c r="C29978" t="s">
        <v>712</v>
      </c>
      <c r="D29978" t="s">
        <v>314</v>
      </c>
      <c r="E29978" t="s">
        <v>676</v>
      </c>
      <c r="F29978">
        <v>6.8645765601079534</v>
      </c>
    </row>
    <row r="29979" spans="1:6" hidden="1" x14ac:dyDescent="0.35">
      <c r="A29979">
        <v>29977</v>
      </c>
      <c r="B29979" t="s">
        <v>850</v>
      </c>
      <c r="C29979" t="s">
        <v>712</v>
      </c>
      <c r="D29979" t="s">
        <v>314</v>
      </c>
      <c r="E29979" t="s">
        <v>677</v>
      </c>
      <c r="F29979">
        <v>20.289191017349882</v>
      </c>
    </row>
    <row r="29980" spans="1:6" hidden="1" x14ac:dyDescent="0.35">
      <c r="A29980">
        <v>29978</v>
      </c>
      <c r="B29980" t="s">
        <v>850</v>
      </c>
      <c r="C29980" t="s">
        <v>712</v>
      </c>
      <c r="D29980" t="s">
        <v>314</v>
      </c>
      <c r="E29980" t="s">
        <v>678</v>
      </c>
      <c r="F29980">
        <v>91.063278470291507</v>
      </c>
    </row>
    <row r="29981" spans="1:6" hidden="1" x14ac:dyDescent="0.35">
      <c r="A29981">
        <v>29979</v>
      </c>
      <c r="B29981" t="s">
        <v>850</v>
      </c>
      <c r="C29981" t="s">
        <v>712</v>
      </c>
      <c r="D29981" t="s">
        <v>314</v>
      </c>
      <c r="E29981" t="s">
        <v>679</v>
      </c>
      <c r="F29981">
        <v>669.39287957887029</v>
      </c>
    </row>
    <row r="29982" spans="1:6" hidden="1" x14ac:dyDescent="0.35">
      <c r="A29982">
        <v>29980</v>
      </c>
      <c r="B29982" t="s">
        <v>850</v>
      </c>
      <c r="C29982" t="s">
        <v>712</v>
      </c>
      <c r="D29982" t="s">
        <v>314</v>
      </c>
      <c r="E29982" t="s">
        <v>680</v>
      </c>
      <c r="F29982">
        <v>1.5921435513146289</v>
      </c>
    </row>
    <row r="29983" spans="1:6" hidden="1" x14ac:dyDescent="0.35">
      <c r="A29983">
        <v>29981</v>
      </c>
      <c r="B29983" t="s">
        <v>850</v>
      </c>
      <c r="C29983" t="s">
        <v>712</v>
      </c>
      <c r="D29983" t="s">
        <v>314</v>
      </c>
      <c r="E29983" t="s">
        <v>681</v>
      </c>
      <c r="F29983">
        <v>61.604428050793629</v>
      </c>
    </row>
    <row r="29984" spans="1:6" hidden="1" x14ac:dyDescent="0.35">
      <c r="A29984">
        <v>29982</v>
      </c>
      <c r="B29984" t="s">
        <v>850</v>
      </c>
      <c r="C29984" t="s">
        <v>712</v>
      </c>
      <c r="D29984" t="s">
        <v>314</v>
      </c>
      <c r="E29984" t="s">
        <v>682</v>
      </c>
      <c r="F29984">
        <v>91.370602058841285</v>
      </c>
    </row>
    <row r="29985" spans="1:6" hidden="1" x14ac:dyDescent="0.35">
      <c r="A29985">
        <v>29983</v>
      </c>
      <c r="B29985" t="s">
        <v>850</v>
      </c>
      <c r="C29985" t="s">
        <v>712</v>
      </c>
      <c r="D29985" t="s">
        <v>314</v>
      </c>
      <c r="E29985" t="s">
        <v>683</v>
      </c>
      <c r="F29985">
        <v>5.6871475989575808</v>
      </c>
    </row>
    <row r="29986" spans="1:6" hidden="1" x14ac:dyDescent="0.35">
      <c r="A29986">
        <v>29984</v>
      </c>
      <c r="B29986" t="s">
        <v>850</v>
      </c>
      <c r="C29986" t="s">
        <v>712</v>
      </c>
      <c r="D29986" t="s">
        <v>314</v>
      </c>
      <c r="E29986" t="s">
        <v>684</v>
      </c>
      <c r="F29986">
        <v>0.73248683917702517</v>
      </c>
    </row>
    <row r="29987" spans="1:6" hidden="1" x14ac:dyDescent="0.35">
      <c r="A29987">
        <v>29985</v>
      </c>
      <c r="B29987" t="s">
        <v>850</v>
      </c>
      <c r="C29987" t="s">
        <v>712</v>
      </c>
      <c r="D29987" t="s">
        <v>314</v>
      </c>
      <c r="E29987" t="s">
        <v>685</v>
      </c>
      <c r="F29987">
        <v>373.05278796855771</v>
      </c>
    </row>
    <row r="29988" spans="1:6" hidden="1" x14ac:dyDescent="0.35">
      <c r="A29988">
        <v>29986</v>
      </c>
      <c r="B29988" t="s">
        <v>850</v>
      </c>
      <c r="C29988" t="s">
        <v>712</v>
      </c>
      <c r="D29988" t="s">
        <v>314</v>
      </c>
      <c r="E29988" t="s">
        <v>686</v>
      </c>
      <c r="F29988">
        <v>602.70666977972223</v>
      </c>
    </row>
    <row r="29989" spans="1:6" hidden="1" x14ac:dyDescent="0.35">
      <c r="A29989">
        <v>29987</v>
      </c>
      <c r="B29989" t="s">
        <v>850</v>
      </c>
      <c r="C29989" t="s">
        <v>712</v>
      </c>
      <c r="D29989" t="s">
        <v>314</v>
      </c>
      <c r="E29989" t="s">
        <v>687</v>
      </c>
      <c r="F29989">
        <v>3.7933225703025708</v>
      </c>
    </row>
    <row r="29990" spans="1:6" hidden="1" x14ac:dyDescent="0.35">
      <c r="A29990">
        <v>29988</v>
      </c>
      <c r="B29990" t="s">
        <v>850</v>
      </c>
      <c r="C29990" t="s">
        <v>712</v>
      </c>
      <c r="D29990" t="s">
        <v>314</v>
      </c>
      <c r="E29990" t="s">
        <v>688</v>
      </c>
      <c r="F29990">
        <v>318.15135996367781</v>
      </c>
    </row>
    <row r="29991" spans="1:6" hidden="1" x14ac:dyDescent="0.35">
      <c r="A29991">
        <v>29989</v>
      </c>
      <c r="B29991" t="s">
        <v>850</v>
      </c>
      <c r="C29991" t="s">
        <v>712</v>
      </c>
      <c r="D29991" t="s">
        <v>314</v>
      </c>
      <c r="E29991" t="s">
        <v>689</v>
      </c>
      <c r="F29991">
        <v>478.05793151669923</v>
      </c>
    </row>
    <row r="29992" spans="1:6" hidden="1" x14ac:dyDescent="0.35">
      <c r="A29992">
        <v>29990</v>
      </c>
      <c r="B29992" t="s">
        <v>850</v>
      </c>
      <c r="C29992" t="s">
        <v>712</v>
      </c>
      <c r="D29992" t="s">
        <v>314</v>
      </c>
      <c r="E29992" t="s">
        <v>690</v>
      </c>
      <c r="F29992">
        <v>629.3729761043079</v>
      </c>
    </row>
    <row r="29993" spans="1:6" hidden="1" x14ac:dyDescent="0.35">
      <c r="A29993">
        <v>29991</v>
      </c>
      <c r="B29993" t="s">
        <v>850</v>
      </c>
      <c r="C29993" t="s">
        <v>712</v>
      </c>
      <c r="D29993" t="s">
        <v>314</v>
      </c>
      <c r="E29993" t="s">
        <v>691</v>
      </c>
      <c r="F29993">
        <v>316.93801748578994</v>
      </c>
    </row>
    <row r="29994" spans="1:6" hidden="1" x14ac:dyDescent="0.35">
      <c r="A29994">
        <v>29992</v>
      </c>
      <c r="B29994" t="s">
        <v>850</v>
      </c>
      <c r="C29994" t="s">
        <v>712</v>
      </c>
      <c r="D29994" t="s">
        <v>314</v>
      </c>
      <c r="E29994" t="s">
        <v>692</v>
      </c>
      <c r="F29994">
        <v>62.257866399914874</v>
      </c>
    </row>
    <row r="29995" spans="1:6" hidden="1" x14ac:dyDescent="0.35">
      <c r="A29995">
        <v>29993</v>
      </c>
      <c r="B29995" t="s">
        <v>850</v>
      </c>
      <c r="C29995" t="s">
        <v>712</v>
      </c>
      <c r="D29995" t="s">
        <v>314</v>
      </c>
      <c r="E29995" t="s">
        <v>693</v>
      </c>
      <c r="F29995">
        <v>568.58423323751606</v>
      </c>
    </row>
    <row r="29996" spans="1:6" hidden="1" x14ac:dyDescent="0.35">
      <c r="A29996">
        <v>29994</v>
      </c>
      <c r="B29996" t="s">
        <v>850</v>
      </c>
      <c r="C29996" t="s">
        <v>712</v>
      </c>
      <c r="D29996" t="s">
        <v>314</v>
      </c>
      <c r="E29996" t="s">
        <v>694</v>
      </c>
      <c r="F29996">
        <v>60.379526000259112</v>
      </c>
    </row>
    <row r="29997" spans="1:6" hidden="1" x14ac:dyDescent="0.35">
      <c r="A29997">
        <v>29995</v>
      </c>
      <c r="B29997" t="s">
        <v>850</v>
      </c>
      <c r="C29997" t="s">
        <v>712</v>
      </c>
      <c r="D29997" t="s">
        <v>314</v>
      </c>
      <c r="E29997" t="s">
        <v>695</v>
      </c>
      <c r="F29997">
        <v>95.392967998456896</v>
      </c>
    </row>
    <row r="29998" spans="1:6" hidden="1" x14ac:dyDescent="0.35">
      <c r="A29998">
        <v>29996</v>
      </c>
      <c r="B29998" t="s">
        <v>850</v>
      </c>
      <c r="C29998" t="s">
        <v>712</v>
      </c>
      <c r="D29998" t="s">
        <v>38</v>
      </c>
      <c r="E29998" t="s">
        <v>696</v>
      </c>
      <c r="F29998">
        <v>563.86575487660377</v>
      </c>
    </row>
    <row r="29999" spans="1:6" hidden="1" x14ac:dyDescent="0.35">
      <c r="A29999">
        <v>29997</v>
      </c>
      <c r="B29999" t="s">
        <v>850</v>
      </c>
      <c r="C29999" t="s">
        <v>712</v>
      </c>
      <c r="D29999" t="s">
        <v>38</v>
      </c>
      <c r="E29999" t="s">
        <v>697</v>
      </c>
      <c r="F29999">
        <v>16838.73159986841</v>
      </c>
    </row>
    <row r="30000" spans="1:6" hidden="1" x14ac:dyDescent="0.35">
      <c r="A30000">
        <v>29998</v>
      </c>
      <c r="B30000" t="s">
        <v>850</v>
      </c>
      <c r="C30000" t="s">
        <v>712</v>
      </c>
      <c r="D30000" t="s">
        <v>38</v>
      </c>
      <c r="E30000" t="s">
        <v>698</v>
      </c>
      <c r="F30000">
        <v>1403.753495449972</v>
      </c>
    </row>
    <row r="30001" spans="1:6" hidden="1" x14ac:dyDescent="0.35">
      <c r="A30001">
        <v>29999</v>
      </c>
      <c r="B30001" t="s">
        <v>850</v>
      </c>
      <c r="C30001" t="s">
        <v>712</v>
      </c>
      <c r="D30001" t="s">
        <v>39</v>
      </c>
      <c r="E30001" t="s">
        <v>699</v>
      </c>
      <c r="F30001">
        <v>2180.696919034096</v>
      </c>
    </row>
    <row r="30002" spans="1:6" hidden="1" x14ac:dyDescent="0.35">
      <c r="A30002">
        <v>30000</v>
      </c>
      <c r="B30002" t="s">
        <v>850</v>
      </c>
      <c r="C30002" t="s">
        <v>712</v>
      </c>
      <c r="D30002">
        <v>0</v>
      </c>
      <c r="E30002" t="s">
        <v>700</v>
      </c>
      <c r="F30002">
        <v>0</v>
      </c>
    </row>
    <row r="30003" spans="1:6" hidden="1" x14ac:dyDescent="0.35">
      <c r="A30003">
        <v>30001</v>
      </c>
      <c r="B30003" t="s">
        <v>851</v>
      </c>
      <c r="C30003" t="s">
        <v>712</v>
      </c>
      <c r="D30003" t="s">
        <v>9</v>
      </c>
      <c r="E30003" t="s">
        <v>502</v>
      </c>
      <c r="F30003">
        <v>90.155998892754184</v>
      </c>
    </row>
    <row r="30004" spans="1:6" hidden="1" x14ac:dyDescent="0.35">
      <c r="A30004">
        <v>30002</v>
      </c>
      <c r="B30004" t="s">
        <v>851</v>
      </c>
      <c r="C30004" t="s">
        <v>712</v>
      </c>
      <c r="D30004" t="s">
        <v>9</v>
      </c>
      <c r="E30004" t="s">
        <v>503</v>
      </c>
      <c r="F30004">
        <v>20.447318833196459</v>
      </c>
    </row>
    <row r="30005" spans="1:6" hidden="1" x14ac:dyDescent="0.35">
      <c r="A30005">
        <v>30003</v>
      </c>
      <c r="B30005" t="s">
        <v>851</v>
      </c>
      <c r="C30005" t="s">
        <v>712</v>
      </c>
      <c r="D30005" t="s">
        <v>9</v>
      </c>
      <c r="E30005" t="s">
        <v>504</v>
      </c>
      <c r="F30005">
        <v>244.27102990393422</v>
      </c>
    </row>
    <row r="30006" spans="1:6" hidden="1" x14ac:dyDescent="0.35">
      <c r="A30006">
        <v>30004</v>
      </c>
      <c r="B30006" t="s">
        <v>851</v>
      </c>
      <c r="C30006" t="s">
        <v>712</v>
      </c>
      <c r="D30006" t="s">
        <v>9</v>
      </c>
      <c r="E30006" t="s">
        <v>505</v>
      </c>
      <c r="F30006">
        <v>2940.3015109457911</v>
      </c>
    </row>
    <row r="30007" spans="1:6" hidden="1" x14ac:dyDescent="0.35">
      <c r="A30007">
        <v>30005</v>
      </c>
      <c r="B30007" t="s">
        <v>851</v>
      </c>
      <c r="C30007" t="s">
        <v>712</v>
      </c>
      <c r="D30007" t="s">
        <v>9</v>
      </c>
      <c r="E30007" t="s">
        <v>506</v>
      </c>
      <c r="F30007">
        <v>10.541884451108055</v>
      </c>
    </row>
    <row r="30008" spans="1:6" hidden="1" x14ac:dyDescent="0.35">
      <c r="A30008">
        <v>30006</v>
      </c>
      <c r="B30008" t="s">
        <v>851</v>
      </c>
      <c r="C30008" t="s">
        <v>712</v>
      </c>
      <c r="D30008" t="s">
        <v>9</v>
      </c>
      <c r="E30008" t="s">
        <v>507</v>
      </c>
      <c r="F30008">
        <v>1.2341718118512235</v>
      </c>
    </row>
    <row r="30009" spans="1:6" hidden="1" x14ac:dyDescent="0.35">
      <c r="A30009">
        <v>30007</v>
      </c>
      <c r="B30009" t="s">
        <v>851</v>
      </c>
      <c r="C30009" t="s">
        <v>712</v>
      </c>
      <c r="D30009" t="s">
        <v>9</v>
      </c>
      <c r="E30009" t="s">
        <v>508</v>
      </c>
      <c r="F30009">
        <v>0.29637778704216927</v>
      </c>
    </row>
    <row r="30010" spans="1:6" hidden="1" x14ac:dyDescent="0.35">
      <c r="A30010">
        <v>30008</v>
      </c>
      <c r="B30010" t="s">
        <v>851</v>
      </c>
      <c r="C30010" t="s">
        <v>712</v>
      </c>
      <c r="D30010" t="s">
        <v>9</v>
      </c>
      <c r="E30010" t="s">
        <v>509</v>
      </c>
      <c r="F30010">
        <v>22.435228562761566</v>
      </c>
    </row>
    <row r="30011" spans="1:6" hidden="1" x14ac:dyDescent="0.35">
      <c r="A30011">
        <v>30009</v>
      </c>
      <c r="B30011" t="s">
        <v>851</v>
      </c>
      <c r="C30011" t="s">
        <v>712</v>
      </c>
      <c r="D30011" t="s">
        <v>9</v>
      </c>
      <c r="E30011" t="s">
        <v>510</v>
      </c>
      <c r="F30011">
        <v>561.01580309100245</v>
      </c>
    </row>
    <row r="30012" spans="1:6" hidden="1" x14ac:dyDescent="0.35">
      <c r="A30012">
        <v>30010</v>
      </c>
      <c r="B30012" t="s">
        <v>851</v>
      </c>
      <c r="C30012" t="s">
        <v>712</v>
      </c>
      <c r="D30012" t="s">
        <v>9</v>
      </c>
      <c r="E30012" t="s">
        <v>511</v>
      </c>
      <c r="F30012">
        <v>598.53563134128569</v>
      </c>
    </row>
    <row r="30013" spans="1:6" hidden="1" x14ac:dyDescent="0.35">
      <c r="A30013">
        <v>30011</v>
      </c>
      <c r="B30013" t="s">
        <v>851</v>
      </c>
      <c r="C30013" t="s">
        <v>712</v>
      </c>
      <c r="D30013" t="s">
        <v>9</v>
      </c>
      <c r="E30013" t="s">
        <v>512</v>
      </c>
      <c r="F30013">
        <v>490.51494927752162</v>
      </c>
    </row>
    <row r="30014" spans="1:6" hidden="1" x14ac:dyDescent="0.35">
      <c r="A30014">
        <v>30012</v>
      </c>
      <c r="B30014" t="s">
        <v>851</v>
      </c>
      <c r="C30014" t="s">
        <v>712</v>
      </c>
      <c r="D30014" t="s">
        <v>9</v>
      </c>
      <c r="E30014" t="s">
        <v>513</v>
      </c>
      <c r="F30014">
        <v>207.58928448451749</v>
      </c>
    </row>
    <row r="30015" spans="1:6" hidden="1" x14ac:dyDescent="0.35">
      <c r="A30015">
        <v>30013</v>
      </c>
      <c r="B30015" t="s">
        <v>851</v>
      </c>
      <c r="C30015" t="s">
        <v>712</v>
      </c>
      <c r="D30015" t="s">
        <v>9</v>
      </c>
      <c r="E30015" t="s">
        <v>514</v>
      </c>
      <c r="F30015">
        <v>75.253273477893828</v>
      </c>
    </row>
    <row r="30016" spans="1:6" hidden="1" x14ac:dyDescent="0.35">
      <c r="A30016">
        <v>30014</v>
      </c>
      <c r="B30016" t="s">
        <v>851</v>
      </c>
      <c r="C30016" t="s">
        <v>712</v>
      </c>
      <c r="D30016" t="s">
        <v>9</v>
      </c>
      <c r="E30016" t="s">
        <v>515</v>
      </c>
      <c r="F30016">
        <v>854.37624156342963</v>
      </c>
    </row>
    <row r="30017" spans="1:6" hidden="1" x14ac:dyDescent="0.35">
      <c r="A30017">
        <v>30015</v>
      </c>
      <c r="B30017" t="s">
        <v>851</v>
      </c>
      <c r="C30017" t="s">
        <v>712</v>
      </c>
      <c r="D30017" t="s">
        <v>9</v>
      </c>
      <c r="E30017" t="s">
        <v>516</v>
      </c>
      <c r="F30017">
        <v>2.1577384658176579</v>
      </c>
    </row>
    <row r="30018" spans="1:6" hidden="1" x14ac:dyDescent="0.35">
      <c r="A30018">
        <v>30016</v>
      </c>
      <c r="B30018" t="s">
        <v>851</v>
      </c>
      <c r="C30018" t="s">
        <v>712</v>
      </c>
      <c r="D30018" t="s">
        <v>9</v>
      </c>
      <c r="E30018" t="s">
        <v>517</v>
      </c>
      <c r="F30018">
        <v>0</v>
      </c>
    </row>
    <row r="30019" spans="1:6" hidden="1" x14ac:dyDescent="0.35">
      <c r="A30019">
        <v>30017</v>
      </c>
      <c r="B30019" t="s">
        <v>851</v>
      </c>
      <c r="C30019" t="s">
        <v>712</v>
      </c>
      <c r="D30019" t="s">
        <v>9</v>
      </c>
      <c r="E30019" t="s">
        <v>518</v>
      </c>
      <c r="F30019">
        <v>0</v>
      </c>
    </row>
    <row r="30020" spans="1:6" hidden="1" x14ac:dyDescent="0.35">
      <c r="A30020">
        <v>30018</v>
      </c>
      <c r="B30020" t="s">
        <v>851</v>
      </c>
      <c r="C30020" t="s">
        <v>712</v>
      </c>
      <c r="D30020" t="s">
        <v>9</v>
      </c>
      <c r="E30020" t="s">
        <v>519</v>
      </c>
      <c r="F30020">
        <v>763.98495224535702</v>
      </c>
    </row>
    <row r="30021" spans="1:6" hidden="1" x14ac:dyDescent="0.35">
      <c r="A30021">
        <v>30019</v>
      </c>
      <c r="B30021" t="s">
        <v>851</v>
      </c>
      <c r="C30021" t="s">
        <v>712</v>
      </c>
      <c r="D30021" t="s">
        <v>9</v>
      </c>
      <c r="E30021" t="s">
        <v>520</v>
      </c>
      <c r="F30021">
        <v>680.58974032549531</v>
      </c>
    </row>
    <row r="30022" spans="1:6" hidden="1" x14ac:dyDescent="0.35">
      <c r="A30022">
        <v>30020</v>
      </c>
      <c r="B30022" t="s">
        <v>851</v>
      </c>
      <c r="C30022" t="s">
        <v>712</v>
      </c>
      <c r="D30022" t="s">
        <v>106</v>
      </c>
      <c r="E30022" t="s">
        <v>521</v>
      </c>
      <c r="F30022">
        <v>0</v>
      </c>
    </row>
    <row r="30023" spans="1:6" hidden="1" x14ac:dyDescent="0.35">
      <c r="A30023">
        <v>30021</v>
      </c>
      <c r="B30023" t="s">
        <v>851</v>
      </c>
      <c r="C30023" t="s">
        <v>712</v>
      </c>
      <c r="D30023" t="s">
        <v>106</v>
      </c>
      <c r="E30023" t="s">
        <v>522</v>
      </c>
      <c r="F30023">
        <v>0</v>
      </c>
    </row>
    <row r="30024" spans="1:6" hidden="1" x14ac:dyDescent="0.35">
      <c r="A30024">
        <v>30022</v>
      </c>
      <c r="B30024" t="s">
        <v>851</v>
      </c>
      <c r="C30024" t="s">
        <v>712</v>
      </c>
      <c r="D30024" t="s">
        <v>106</v>
      </c>
      <c r="E30024" t="s">
        <v>523</v>
      </c>
      <c r="F30024">
        <v>0</v>
      </c>
    </row>
    <row r="30025" spans="1:6" hidden="1" x14ac:dyDescent="0.35">
      <c r="A30025">
        <v>30023</v>
      </c>
      <c r="B30025" t="s">
        <v>851</v>
      </c>
      <c r="C30025" t="s">
        <v>712</v>
      </c>
      <c r="D30025" t="s">
        <v>106</v>
      </c>
      <c r="E30025" t="s">
        <v>524</v>
      </c>
      <c r="F30025">
        <v>0</v>
      </c>
    </row>
    <row r="30026" spans="1:6" hidden="1" x14ac:dyDescent="0.35">
      <c r="A30026">
        <v>30024</v>
      </c>
      <c r="B30026" t="s">
        <v>851</v>
      </c>
      <c r="C30026" t="s">
        <v>712</v>
      </c>
      <c r="D30026" t="s">
        <v>106</v>
      </c>
      <c r="E30026" t="s">
        <v>525</v>
      </c>
      <c r="F30026">
        <v>0</v>
      </c>
    </row>
    <row r="30027" spans="1:6" hidden="1" x14ac:dyDescent="0.35">
      <c r="A30027">
        <v>30025</v>
      </c>
      <c r="B30027" t="s">
        <v>851</v>
      </c>
      <c r="C30027" t="s">
        <v>712</v>
      </c>
      <c r="D30027" t="s">
        <v>106</v>
      </c>
      <c r="E30027" t="s">
        <v>526</v>
      </c>
      <c r="F30027">
        <v>4.1780376065472897E-3</v>
      </c>
    </row>
    <row r="30028" spans="1:6" hidden="1" x14ac:dyDescent="0.35">
      <c r="A30028">
        <v>30026</v>
      </c>
      <c r="B30028" t="s">
        <v>851</v>
      </c>
      <c r="C30028" t="s">
        <v>712</v>
      </c>
      <c r="D30028" t="s">
        <v>106</v>
      </c>
      <c r="E30028" t="s">
        <v>527</v>
      </c>
      <c r="F30028">
        <v>0</v>
      </c>
    </row>
    <row r="30029" spans="1:6" hidden="1" x14ac:dyDescent="0.35">
      <c r="A30029">
        <v>30027</v>
      </c>
      <c r="B30029" t="s">
        <v>851</v>
      </c>
      <c r="C30029" t="s">
        <v>712</v>
      </c>
      <c r="D30029" t="s">
        <v>106</v>
      </c>
      <c r="E30029" t="s">
        <v>528</v>
      </c>
      <c r="F30029">
        <v>0</v>
      </c>
    </row>
    <row r="30030" spans="1:6" hidden="1" x14ac:dyDescent="0.35">
      <c r="A30030">
        <v>30028</v>
      </c>
      <c r="B30030" t="s">
        <v>851</v>
      </c>
      <c r="C30030" t="s">
        <v>712</v>
      </c>
      <c r="D30030" t="s">
        <v>105</v>
      </c>
      <c r="E30030" t="s">
        <v>529</v>
      </c>
      <c r="F30030">
        <v>0</v>
      </c>
    </row>
    <row r="30031" spans="1:6" hidden="1" x14ac:dyDescent="0.35">
      <c r="A30031">
        <v>30029</v>
      </c>
      <c r="B30031" t="s">
        <v>851</v>
      </c>
      <c r="C30031" t="s">
        <v>712</v>
      </c>
      <c r="D30031" t="s">
        <v>105</v>
      </c>
      <c r="E30031" t="s">
        <v>530</v>
      </c>
      <c r="F30031">
        <v>0</v>
      </c>
    </row>
    <row r="30032" spans="1:6" hidden="1" x14ac:dyDescent="0.35">
      <c r="A30032">
        <v>30030</v>
      </c>
      <c r="B30032" t="s">
        <v>851</v>
      </c>
      <c r="C30032" t="s">
        <v>712</v>
      </c>
      <c r="D30032" t="s">
        <v>105</v>
      </c>
      <c r="E30032" t="s">
        <v>531</v>
      </c>
      <c r="F30032">
        <v>0</v>
      </c>
    </row>
    <row r="30033" spans="1:6" hidden="1" x14ac:dyDescent="0.35">
      <c r="A30033">
        <v>30031</v>
      </c>
      <c r="B30033" t="s">
        <v>851</v>
      </c>
      <c r="C30033" t="s">
        <v>712</v>
      </c>
      <c r="D30033" t="s">
        <v>105</v>
      </c>
      <c r="E30033" t="s">
        <v>532</v>
      </c>
      <c r="F30033">
        <v>0</v>
      </c>
    </row>
    <row r="30034" spans="1:6" hidden="1" x14ac:dyDescent="0.35">
      <c r="A30034">
        <v>30032</v>
      </c>
      <c r="B30034" t="s">
        <v>851</v>
      </c>
      <c r="C30034" t="s">
        <v>712</v>
      </c>
      <c r="D30034" t="s">
        <v>10</v>
      </c>
      <c r="E30034" t="s">
        <v>533</v>
      </c>
      <c r="F30034">
        <v>0</v>
      </c>
    </row>
    <row r="30035" spans="1:6" hidden="1" x14ac:dyDescent="0.35">
      <c r="A30035">
        <v>30033</v>
      </c>
      <c r="B30035" t="s">
        <v>851</v>
      </c>
      <c r="C30035" t="s">
        <v>712</v>
      </c>
      <c r="D30035" t="s">
        <v>10</v>
      </c>
      <c r="E30035" t="s">
        <v>534</v>
      </c>
      <c r="F30035">
        <v>0.58748322033520084</v>
      </c>
    </row>
    <row r="30036" spans="1:6" hidden="1" x14ac:dyDescent="0.35">
      <c r="A30036">
        <v>30034</v>
      </c>
      <c r="B30036" t="s">
        <v>851</v>
      </c>
      <c r="C30036" t="s">
        <v>712</v>
      </c>
      <c r="D30036" t="s">
        <v>10</v>
      </c>
      <c r="E30036" t="s">
        <v>535</v>
      </c>
      <c r="F30036">
        <v>11.898442791618892</v>
      </c>
    </row>
    <row r="30037" spans="1:6" hidden="1" x14ac:dyDescent="0.35">
      <c r="A30037">
        <v>30035</v>
      </c>
      <c r="B30037" t="s">
        <v>851</v>
      </c>
      <c r="C30037" t="s">
        <v>712</v>
      </c>
      <c r="D30037" t="s">
        <v>10</v>
      </c>
      <c r="E30037" t="s">
        <v>536</v>
      </c>
      <c r="F30037">
        <v>6.2915390919920343E-3</v>
      </c>
    </row>
    <row r="30038" spans="1:6" hidden="1" x14ac:dyDescent="0.35">
      <c r="A30038">
        <v>30036</v>
      </c>
      <c r="B30038" t="s">
        <v>851</v>
      </c>
      <c r="C30038" t="s">
        <v>712</v>
      </c>
      <c r="D30038" t="s">
        <v>10</v>
      </c>
      <c r="E30038" t="s">
        <v>537</v>
      </c>
      <c r="F30038">
        <v>1.2571730698401596E-3</v>
      </c>
    </row>
    <row r="30039" spans="1:6" hidden="1" x14ac:dyDescent="0.35">
      <c r="A30039">
        <v>30037</v>
      </c>
      <c r="B30039" t="s">
        <v>851</v>
      </c>
      <c r="C30039" t="s">
        <v>712</v>
      </c>
      <c r="D30039" t="s">
        <v>10</v>
      </c>
      <c r="E30039" t="s">
        <v>538</v>
      </c>
      <c r="F30039">
        <v>0.15892015525643949</v>
      </c>
    </row>
    <row r="30040" spans="1:6" hidden="1" x14ac:dyDescent="0.35">
      <c r="A30040">
        <v>30038</v>
      </c>
      <c r="B30040" t="s">
        <v>851</v>
      </c>
      <c r="C30040" t="s">
        <v>712</v>
      </c>
      <c r="D30040" t="s">
        <v>10</v>
      </c>
      <c r="E30040" t="s">
        <v>539</v>
      </c>
      <c r="F30040">
        <v>13.180864940968689</v>
      </c>
    </row>
    <row r="30041" spans="1:6" hidden="1" x14ac:dyDescent="0.35">
      <c r="A30041">
        <v>30039</v>
      </c>
      <c r="B30041" t="s">
        <v>851</v>
      </c>
      <c r="C30041" t="s">
        <v>712</v>
      </c>
      <c r="D30041" t="s">
        <v>10</v>
      </c>
      <c r="E30041" t="s">
        <v>540</v>
      </c>
      <c r="F30041">
        <v>56.20507956911969</v>
      </c>
    </row>
    <row r="30042" spans="1:6" hidden="1" x14ac:dyDescent="0.35">
      <c r="A30042">
        <v>30040</v>
      </c>
      <c r="B30042" t="s">
        <v>851</v>
      </c>
      <c r="C30042" t="s">
        <v>712</v>
      </c>
      <c r="D30042" t="s">
        <v>10</v>
      </c>
      <c r="E30042" t="s">
        <v>541</v>
      </c>
      <c r="F30042">
        <v>991.67910279249907</v>
      </c>
    </row>
    <row r="30043" spans="1:6" hidden="1" x14ac:dyDescent="0.35">
      <c r="A30043">
        <v>30041</v>
      </c>
      <c r="B30043" t="s">
        <v>851</v>
      </c>
      <c r="C30043" t="s">
        <v>712</v>
      </c>
      <c r="D30043" t="s">
        <v>10</v>
      </c>
      <c r="E30043" t="s">
        <v>542</v>
      </c>
      <c r="F30043">
        <v>1162.453515774821</v>
      </c>
    </row>
    <row r="30044" spans="1:6" hidden="1" x14ac:dyDescent="0.35">
      <c r="A30044">
        <v>30042</v>
      </c>
      <c r="B30044" t="s">
        <v>851</v>
      </c>
      <c r="C30044" t="s">
        <v>712</v>
      </c>
      <c r="D30044" t="s">
        <v>10</v>
      </c>
      <c r="E30044" t="s">
        <v>543</v>
      </c>
      <c r="F30044">
        <v>52.036695582212246</v>
      </c>
    </row>
    <row r="30045" spans="1:6" hidden="1" x14ac:dyDescent="0.35">
      <c r="A30045">
        <v>30043</v>
      </c>
      <c r="B30045" t="s">
        <v>851</v>
      </c>
      <c r="C30045" t="s">
        <v>712</v>
      </c>
      <c r="D30045" t="s">
        <v>12</v>
      </c>
      <c r="E30045" t="s">
        <v>544</v>
      </c>
      <c r="F30045">
        <v>308.92991349438415</v>
      </c>
    </row>
    <row r="30046" spans="1:6" hidden="1" x14ac:dyDescent="0.35">
      <c r="A30046">
        <v>30044</v>
      </c>
      <c r="B30046" t="s">
        <v>851</v>
      </c>
      <c r="C30046" t="s">
        <v>712</v>
      </c>
      <c r="D30046" t="s">
        <v>12</v>
      </c>
      <c r="E30046" t="s">
        <v>545</v>
      </c>
      <c r="F30046">
        <v>820.6309357418105</v>
      </c>
    </row>
    <row r="30047" spans="1:6" hidden="1" x14ac:dyDescent="0.35">
      <c r="A30047">
        <v>30045</v>
      </c>
      <c r="B30047" t="s">
        <v>851</v>
      </c>
      <c r="C30047" t="s">
        <v>712</v>
      </c>
      <c r="D30047" t="s">
        <v>12</v>
      </c>
      <c r="E30047" t="s">
        <v>546</v>
      </c>
      <c r="F30047">
        <v>977.24472956988836</v>
      </c>
    </row>
    <row r="30048" spans="1:6" hidden="1" x14ac:dyDescent="0.35">
      <c r="A30048">
        <v>30046</v>
      </c>
      <c r="B30048" t="s">
        <v>851</v>
      </c>
      <c r="C30048" t="s">
        <v>712</v>
      </c>
      <c r="D30048" t="s">
        <v>12</v>
      </c>
      <c r="E30048" t="s">
        <v>547</v>
      </c>
      <c r="F30048">
        <v>1070.1880586264169</v>
      </c>
    </row>
    <row r="30049" spans="1:6" hidden="1" x14ac:dyDescent="0.35">
      <c r="A30049">
        <v>30047</v>
      </c>
      <c r="B30049" t="s">
        <v>851</v>
      </c>
      <c r="C30049" t="s">
        <v>712</v>
      </c>
      <c r="D30049" t="s">
        <v>12</v>
      </c>
      <c r="E30049" t="s">
        <v>548</v>
      </c>
      <c r="F30049">
        <v>511.7781910344458</v>
      </c>
    </row>
    <row r="30050" spans="1:6" hidden="1" x14ac:dyDescent="0.35">
      <c r="A30050">
        <v>30048</v>
      </c>
      <c r="B30050" t="s">
        <v>851</v>
      </c>
      <c r="C30050" t="s">
        <v>712</v>
      </c>
      <c r="D30050" t="s">
        <v>12</v>
      </c>
      <c r="E30050" t="s">
        <v>549</v>
      </c>
      <c r="F30050">
        <v>2387.9866671401951</v>
      </c>
    </row>
    <row r="30051" spans="1:6" hidden="1" x14ac:dyDescent="0.35">
      <c r="A30051">
        <v>30049</v>
      </c>
      <c r="B30051" t="s">
        <v>851</v>
      </c>
      <c r="C30051" t="s">
        <v>712</v>
      </c>
      <c r="D30051" t="s">
        <v>12</v>
      </c>
      <c r="E30051" t="s">
        <v>550</v>
      </c>
      <c r="F30051">
        <v>179.91700441516346</v>
      </c>
    </row>
    <row r="30052" spans="1:6" hidden="1" x14ac:dyDescent="0.35">
      <c r="A30052">
        <v>30050</v>
      </c>
      <c r="B30052" t="s">
        <v>851</v>
      </c>
      <c r="C30052" t="s">
        <v>712</v>
      </c>
      <c r="D30052" t="s">
        <v>12</v>
      </c>
      <c r="E30052" t="s">
        <v>551</v>
      </c>
      <c r="F30052">
        <v>235.80924295796942</v>
      </c>
    </row>
    <row r="30053" spans="1:6" hidden="1" x14ac:dyDescent="0.35">
      <c r="A30053">
        <v>30051</v>
      </c>
      <c r="B30053" t="s">
        <v>851</v>
      </c>
      <c r="C30053" t="s">
        <v>712</v>
      </c>
      <c r="D30053" t="s">
        <v>12</v>
      </c>
      <c r="E30053" t="s">
        <v>552</v>
      </c>
      <c r="F30053">
        <v>5672.3961355382708</v>
      </c>
    </row>
    <row r="30054" spans="1:6" hidden="1" x14ac:dyDescent="0.35">
      <c r="A30054">
        <v>30052</v>
      </c>
      <c r="B30054" t="s">
        <v>851</v>
      </c>
      <c r="C30054" t="s">
        <v>712</v>
      </c>
      <c r="D30054" t="s">
        <v>12</v>
      </c>
      <c r="E30054" t="s">
        <v>553</v>
      </c>
      <c r="F30054">
        <v>3341.2376504126614</v>
      </c>
    </row>
    <row r="30055" spans="1:6" hidden="1" x14ac:dyDescent="0.35">
      <c r="A30055">
        <v>30053</v>
      </c>
      <c r="B30055" t="s">
        <v>851</v>
      </c>
      <c r="C30055" t="s">
        <v>712</v>
      </c>
      <c r="D30055" t="s">
        <v>12</v>
      </c>
      <c r="E30055" t="s">
        <v>554</v>
      </c>
      <c r="F30055">
        <v>1362.0726925267929</v>
      </c>
    </row>
    <row r="30056" spans="1:6" hidden="1" x14ac:dyDescent="0.35">
      <c r="A30056">
        <v>30054</v>
      </c>
      <c r="B30056" t="s">
        <v>851</v>
      </c>
      <c r="C30056" t="s">
        <v>712</v>
      </c>
      <c r="D30056" t="s">
        <v>12</v>
      </c>
      <c r="E30056" t="s">
        <v>555</v>
      </c>
      <c r="F30056">
        <v>858.23394074328121</v>
      </c>
    </row>
    <row r="30057" spans="1:6" hidden="1" x14ac:dyDescent="0.35">
      <c r="A30057">
        <v>30055</v>
      </c>
      <c r="B30057" t="s">
        <v>851</v>
      </c>
      <c r="C30057" t="s">
        <v>712</v>
      </c>
      <c r="D30057" t="s">
        <v>13</v>
      </c>
      <c r="E30057" t="s">
        <v>556</v>
      </c>
      <c r="F30057">
        <v>3905.2178487988808</v>
      </c>
    </row>
    <row r="30058" spans="1:6" hidden="1" x14ac:dyDescent="0.35">
      <c r="A30058">
        <v>30056</v>
      </c>
      <c r="B30058" t="s">
        <v>851</v>
      </c>
      <c r="C30058" t="s">
        <v>712</v>
      </c>
      <c r="D30058" t="s">
        <v>13</v>
      </c>
      <c r="E30058" t="s">
        <v>557</v>
      </c>
      <c r="F30058">
        <v>5253.7950817954579</v>
      </c>
    </row>
    <row r="30059" spans="1:6" hidden="1" x14ac:dyDescent="0.35">
      <c r="A30059">
        <v>30057</v>
      </c>
      <c r="B30059" t="s">
        <v>851</v>
      </c>
      <c r="C30059" t="s">
        <v>712</v>
      </c>
      <c r="D30059" t="s">
        <v>13</v>
      </c>
      <c r="E30059" t="s">
        <v>558</v>
      </c>
      <c r="F30059">
        <v>2560.0312604186106</v>
      </c>
    </row>
    <row r="30060" spans="1:6" hidden="1" x14ac:dyDescent="0.35">
      <c r="A30060">
        <v>30058</v>
      </c>
      <c r="B30060" t="s">
        <v>851</v>
      </c>
      <c r="C30060" t="s">
        <v>712</v>
      </c>
      <c r="D30060" t="s">
        <v>14</v>
      </c>
      <c r="E30060" t="s">
        <v>559</v>
      </c>
      <c r="F30060">
        <v>2869.9379169183089</v>
      </c>
    </row>
    <row r="30061" spans="1:6" hidden="1" x14ac:dyDescent="0.35">
      <c r="A30061">
        <v>30059</v>
      </c>
      <c r="B30061" t="s">
        <v>851</v>
      </c>
      <c r="C30061" t="s">
        <v>712</v>
      </c>
      <c r="D30061" t="s">
        <v>14</v>
      </c>
      <c r="E30061" t="s">
        <v>560</v>
      </c>
      <c r="F30061">
        <v>0</v>
      </c>
    </row>
    <row r="30062" spans="1:6" hidden="1" x14ac:dyDescent="0.35">
      <c r="A30062">
        <v>30060</v>
      </c>
      <c r="B30062" t="s">
        <v>851</v>
      </c>
      <c r="C30062" t="s">
        <v>712</v>
      </c>
      <c r="D30062" t="s">
        <v>15</v>
      </c>
      <c r="E30062" t="s">
        <v>561</v>
      </c>
      <c r="F30062">
        <v>724.71321250609674</v>
      </c>
    </row>
    <row r="30063" spans="1:6" hidden="1" x14ac:dyDescent="0.35">
      <c r="A30063">
        <v>30061</v>
      </c>
      <c r="B30063" t="s">
        <v>851</v>
      </c>
      <c r="C30063" t="s">
        <v>712</v>
      </c>
      <c r="D30063" t="s">
        <v>15</v>
      </c>
      <c r="E30063" t="s">
        <v>562</v>
      </c>
      <c r="F30063">
        <v>0</v>
      </c>
    </row>
    <row r="30064" spans="1:6" hidden="1" x14ac:dyDescent="0.35">
      <c r="A30064">
        <v>30062</v>
      </c>
      <c r="B30064" t="s">
        <v>851</v>
      </c>
      <c r="C30064" t="s">
        <v>712</v>
      </c>
      <c r="D30064" t="s">
        <v>15</v>
      </c>
      <c r="E30064" t="s">
        <v>563</v>
      </c>
      <c r="F30064">
        <v>3115.580318476369</v>
      </c>
    </row>
    <row r="30065" spans="1:6" hidden="1" x14ac:dyDescent="0.35">
      <c r="A30065">
        <v>30063</v>
      </c>
      <c r="B30065" t="s">
        <v>851</v>
      </c>
      <c r="C30065" t="s">
        <v>712</v>
      </c>
      <c r="D30065" t="s">
        <v>15</v>
      </c>
      <c r="E30065" t="s">
        <v>564</v>
      </c>
      <c r="F30065">
        <v>2238.3223185730294</v>
      </c>
    </row>
    <row r="30066" spans="1:6" hidden="1" x14ac:dyDescent="0.35">
      <c r="A30066">
        <v>30064</v>
      </c>
      <c r="B30066" t="s">
        <v>851</v>
      </c>
      <c r="C30066" t="s">
        <v>712</v>
      </c>
      <c r="D30066" t="s">
        <v>16</v>
      </c>
      <c r="E30066" t="s">
        <v>565</v>
      </c>
      <c r="F30066">
        <v>1.6414993703556185E-2</v>
      </c>
    </row>
    <row r="30067" spans="1:6" hidden="1" x14ac:dyDescent="0.35">
      <c r="A30067">
        <v>30065</v>
      </c>
      <c r="B30067" t="s">
        <v>851</v>
      </c>
      <c r="C30067" t="s">
        <v>712</v>
      </c>
      <c r="D30067" t="s">
        <v>16</v>
      </c>
      <c r="E30067" t="s">
        <v>566</v>
      </c>
      <c r="F30067">
        <v>0</v>
      </c>
    </row>
    <row r="30068" spans="1:6" hidden="1" x14ac:dyDescent="0.35">
      <c r="A30068">
        <v>30066</v>
      </c>
      <c r="B30068" t="s">
        <v>851</v>
      </c>
      <c r="C30068" t="s">
        <v>712</v>
      </c>
      <c r="D30068" t="s">
        <v>16</v>
      </c>
      <c r="E30068" t="s">
        <v>567</v>
      </c>
      <c r="F30068">
        <v>0.91160909549882052</v>
      </c>
    </row>
    <row r="30069" spans="1:6" hidden="1" x14ac:dyDescent="0.35">
      <c r="A30069">
        <v>30067</v>
      </c>
      <c r="B30069" t="s">
        <v>851</v>
      </c>
      <c r="C30069" t="s">
        <v>712</v>
      </c>
      <c r="D30069" t="s">
        <v>16</v>
      </c>
      <c r="E30069" t="s">
        <v>568</v>
      </c>
      <c r="F30069">
        <v>2095.4421729926621</v>
      </c>
    </row>
    <row r="30070" spans="1:6" hidden="1" x14ac:dyDescent="0.35">
      <c r="A30070">
        <v>30068</v>
      </c>
      <c r="B30070" t="s">
        <v>851</v>
      </c>
      <c r="C30070" t="s">
        <v>712</v>
      </c>
      <c r="D30070" t="s">
        <v>16</v>
      </c>
      <c r="E30070" t="s">
        <v>569</v>
      </c>
      <c r="F30070">
        <v>1.1698404213414544</v>
      </c>
    </row>
    <row r="30071" spans="1:6" hidden="1" x14ac:dyDescent="0.35">
      <c r="A30071">
        <v>30069</v>
      </c>
      <c r="B30071" t="s">
        <v>851</v>
      </c>
      <c r="C30071" t="s">
        <v>712</v>
      </c>
      <c r="D30071" t="s">
        <v>16</v>
      </c>
      <c r="E30071" t="s">
        <v>570</v>
      </c>
      <c r="F30071">
        <v>1.9812399830199828E-3</v>
      </c>
    </row>
    <row r="30072" spans="1:6" hidden="1" x14ac:dyDescent="0.35">
      <c r="A30072">
        <v>30070</v>
      </c>
      <c r="B30072" t="s">
        <v>851</v>
      </c>
      <c r="C30072" t="s">
        <v>712</v>
      </c>
      <c r="D30072" t="s">
        <v>16</v>
      </c>
      <c r="E30072" t="s">
        <v>571</v>
      </c>
      <c r="F30072">
        <v>286.45623868231729</v>
      </c>
    </row>
    <row r="30073" spans="1:6" hidden="1" x14ac:dyDescent="0.35">
      <c r="A30073">
        <v>30071</v>
      </c>
      <c r="B30073" t="s">
        <v>851</v>
      </c>
      <c r="C30073" t="s">
        <v>712</v>
      </c>
      <c r="D30073" t="s">
        <v>16</v>
      </c>
      <c r="E30073" t="s">
        <v>572</v>
      </c>
      <c r="F30073">
        <v>1.9424533010712264</v>
      </c>
    </row>
    <row r="30074" spans="1:6" hidden="1" x14ac:dyDescent="0.35">
      <c r="A30074">
        <v>30072</v>
      </c>
      <c r="B30074" t="s">
        <v>851</v>
      </c>
      <c r="C30074" t="s">
        <v>712</v>
      </c>
      <c r="D30074" t="s">
        <v>16</v>
      </c>
      <c r="E30074" t="s">
        <v>573</v>
      </c>
      <c r="F30074">
        <v>1360.5408768267393</v>
      </c>
    </row>
    <row r="30075" spans="1:6" hidden="1" x14ac:dyDescent="0.35">
      <c r="A30075">
        <v>30073</v>
      </c>
      <c r="B30075" t="s">
        <v>851</v>
      </c>
      <c r="C30075" t="s">
        <v>712</v>
      </c>
      <c r="D30075" t="s">
        <v>16</v>
      </c>
      <c r="E30075" t="s">
        <v>574</v>
      </c>
      <c r="F30075">
        <v>476.86489600742402</v>
      </c>
    </row>
    <row r="30076" spans="1:6" hidden="1" x14ac:dyDescent="0.35">
      <c r="A30076">
        <v>30074</v>
      </c>
      <c r="B30076" t="s">
        <v>851</v>
      </c>
      <c r="C30076" t="s">
        <v>712</v>
      </c>
      <c r="D30076" t="s">
        <v>16</v>
      </c>
      <c r="E30076" t="s">
        <v>575</v>
      </c>
      <c r="F30076">
        <v>1.5297155209066546</v>
      </c>
    </row>
    <row r="30077" spans="1:6" hidden="1" x14ac:dyDescent="0.35">
      <c r="A30077">
        <v>30075</v>
      </c>
      <c r="B30077" t="s">
        <v>851</v>
      </c>
      <c r="C30077" t="s">
        <v>712</v>
      </c>
      <c r="D30077" t="s">
        <v>16</v>
      </c>
      <c r="E30077" t="s">
        <v>576</v>
      </c>
      <c r="F30077">
        <v>127.11747966383237</v>
      </c>
    </row>
    <row r="30078" spans="1:6" hidden="1" x14ac:dyDescent="0.35">
      <c r="A30078">
        <v>30076</v>
      </c>
      <c r="B30078" t="s">
        <v>851</v>
      </c>
      <c r="C30078" t="s">
        <v>712</v>
      </c>
      <c r="D30078" t="s">
        <v>16</v>
      </c>
      <c r="E30078" t="s">
        <v>577</v>
      </c>
      <c r="F30078">
        <v>17.487284868557797</v>
      </c>
    </row>
    <row r="30079" spans="1:6" hidden="1" x14ac:dyDescent="0.35">
      <c r="A30079">
        <v>30077</v>
      </c>
      <c r="B30079" t="s">
        <v>851</v>
      </c>
      <c r="C30079" t="s">
        <v>712</v>
      </c>
      <c r="D30079" t="s">
        <v>16</v>
      </c>
      <c r="E30079" t="s">
        <v>578</v>
      </c>
      <c r="F30079">
        <v>0.19315371074457577</v>
      </c>
    </row>
    <row r="30080" spans="1:6" hidden="1" x14ac:dyDescent="0.35">
      <c r="A30080">
        <v>30078</v>
      </c>
      <c r="B30080" t="s">
        <v>851</v>
      </c>
      <c r="C30080" t="s">
        <v>712</v>
      </c>
      <c r="D30080" t="s">
        <v>16</v>
      </c>
      <c r="E30080" t="s">
        <v>579</v>
      </c>
      <c r="F30080">
        <v>167.70861006153442</v>
      </c>
    </row>
    <row r="30081" spans="1:6" hidden="1" x14ac:dyDescent="0.35">
      <c r="A30081">
        <v>30079</v>
      </c>
      <c r="B30081" t="s">
        <v>851</v>
      </c>
      <c r="C30081" t="s">
        <v>712</v>
      </c>
      <c r="D30081" t="s">
        <v>16</v>
      </c>
      <c r="E30081" t="s">
        <v>580</v>
      </c>
      <c r="F30081">
        <v>7.1202577079379425</v>
      </c>
    </row>
    <row r="30082" spans="1:6" hidden="1" x14ac:dyDescent="0.35">
      <c r="A30082">
        <v>30080</v>
      </c>
      <c r="B30082" t="s">
        <v>851</v>
      </c>
      <c r="C30082" t="s">
        <v>712</v>
      </c>
      <c r="D30082" t="s">
        <v>16</v>
      </c>
      <c r="E30082" t="s">
        <v>581</v>
      </c>
      <c r="F30082">
        <v>27.677326398984466</v>
      </c>
    </row>
    <row r="30083" spans="1:6" hidden="1" x14ac:dyDescent="0.35">
      <c r="A30083">
        <v>30081</v>
      </c>
      <c r="B30083" t="s">
        <v>851</v>
      </c>
      <c r="C30083" t="s">
        <v>712</v>
      </c>
      <c r="D30083" t="s">
        <v>16</v>
      </c>
      <c r="E30083" t="s">
        <v>582</v>
      </c>
      <c r="F30083">
        <v>16.683886739593103</v>
      </c>
    </row>
    <row r="30084" spans="1:6" hidden="1" x14ac:dyDescent="0.35">
      <c r="A30084">
        <v>30082</v>
      </c>
      <c r="B30084" t="s">
        <v>851</v>
      </c>
      <c r="C30084" t="s">
        <v>712</v>
      </c>
      <c r="D30084" t="s">
        <v>16</v>
      </c>
      <c r="E30084" t="s">
        <v>583</v>
      </c>
      <c r="F30084">
        <v>2.8023489229810377</v>
      </c>
    </row>
    <row r="30085" spans="1:6" hidden="1" x14ac:dyDescent="0.35">
      <c r="A30085">
        <v>30083</v>
      </c>
      <c r="B30085" t="s">
        <v>851</v>
      </c>
      <c r="C30085" t="s">
        <v>712</v>
      </c>
      <c r="D30085" t="s">
        <v>16</v>
      </c>
      <c r="E30085" t="s">
        <v>584</v>
      </c>
      <c r="F30085">
        <v>10.538824929733762</v>
      </c>
    </row>
    <row r="30086" spans="1:6" hidden="1" x14ac:dyDescent="0.35">
      <c r="A30086">
        <v>30084</v>
      </c>
      <c r="B30086" t="s">
        <v>851</v>
      </c>
      <c r="C30086" t="s">
        <v>712</v>
      </c>
      <c r="D30086" t="s">
        <v>16</v>
      </c>
      <c r="E30086" t="s">
        <v>585</v>
      </c>
      <c r="F30086">
        <v>29.395544725421317</v>
      </c>
    </row>
    <row r="30087" spans="1:6" hidden="1" x14ac:dyDescent="0.35">
      <c r="A30087">
        <v>30085</v>
      </c>
      <c r="B30087" t="s">
        <v>851</v>
      </c>
      <c r="C30087" t="s">
        <v>712</v>
      </c>
      <c r="D30087" t="s">
        <v>100</v>
      </c>
      <c r="E30087" t="s">
        <v>586</v>
      </c>
      <c r="F30087">
        <v>0.22844029463754381</v>
      </c>
    </row>
    <row r="30088" spans="1:6" hidden="1" x14ac:dyDescent="0.35">
      <c r="A30088">
        <v>30086</v>
      </c>
      <c r="B30088" t="s">
        <v>851</v>
      </c>
      <c r="C30088" t="s">
        <v>712</v>
      </c>
      <c r="D30088" t="s">
        <v>100</v>
      </c>
      <c r="E30088" t="s">
        <v>587</v>
      </c>
      <c r="F30088">
        <v>4921.1342764633073</v>
      </c>
    </row>
    <row r="30089" spans="1:6" hidden="1" x14ac:dyDescent="0.35">
      <c r="A30089">
        <v>30087</v>
      </c>
      <c r="B30089" t="s">
        <v>851</v>
      </c>
      <c r="C30089" t="s">
        <v>712</v>
      </c>
      <c r="D30089" t="s">
        <v>100</v>
      </c>
      <c r="E30089" t="s">
        <v>588</v>
      </c>
      <c r="F30089">
        <v>0</v>
      </c>
    </row>
    <row r="30090" spans="1:6" hidden="1" x14ac:dyDescent="0.35">
      <c r="A30090">
        <v>30088</v>
      </c>
      <c r="B30090" t="s">
        <v>851</v>
      </c>
      <c r="C30090" t="s">
        <v>712</v>
      </c>
      <c r="D30090" t="s">
        <v>100</v>
      </c>
      <c r="E30090" t="s">
        <v>589</v>
      </c>
      <c r="F30090">
        <v>46.613856544059047</v>
      </c>
    </row>
    <row r="30091" spans="1:6" hidden="1" x14ac:dyDescent="0.35">
      <c r="A30091">
        <v>30089</v>
      </c>
      <c r="B30091" t="s">
        <v>851</v>
      </c>
      <c r="C30091" t="s">
        <v>712</v>
      </c>
      <c r="D30091" t="s">
        <v>100</v>
      </c>
      <c r="E30091" t="s">
        <v>590</v>
      </c>
      <c r="F30091">
        <v>134.56614423483197</v>
      </c>
    </row>
    <row r="30092" spans="1:6" hidden="1" x14ac:dyDescent="0.35">
      <c r="A30092">
        <v>30090</v>
      </c>
      <c r="B30092" t="s">
        <v>851</v>
      </c>
      <c r="C30092" t="s">
        <v>712</v>
      </c>
      <c r="D30092" t="s">
        <v>100</v>
      </c>
      <c r="E30092" t="s">
        <v>591</v>
      </c>
      <c r="F30092">
        <v>810.2619922419176</v>
      </c>
    </row>
    <row r="30093" spans="1:6" hidden="1" x14ac:dyDescent="0.35">
      <c r="A30093">
        <v>30091</v>
      </c>
      <c r="B30093" t="s">
        <v>851</v>
      </c>
      <c r="C30093" t="s">
        <v>712</v>
      </c>
      <c r="D30093" t="s">
        <v>100</v>
      </c>
      <c r="E30093" t="s">
        <v>592</v>
      </c>
      <c r="F30093">
        <v>2.984956164309531E-2</v>
      </c>
    </row>
    <row r="30094" spans="1:6" hidden="1" x14ac:dyDescent="0.35">
      <c r="A30094">
        <v>30092</v>
      </c>
      <c r="B30094" t="s">
        <v>851</v>
      </c>
      <c r="C30094" t="s">
        <v>712</v>
      </c>
      <c r="D30094" t="s">
        <v>100</v>
      </c>
      <c r="E30094" t="s">
        <v>593</v>
      </c>
      <c r="F30094">
        <v>9.4459156180841372E-2</v>
      </c>
    </row>
    <row r="30095" spans="1:6" hidden="1" x14ac:dyDescent="0.35">
      <c r="A30095">
        <v>30093</v>
      </c>
      <c r="B30095" t="s">
        <v>851</v>
      </c>
      <c r="C30095" t="s">
        <v>712</v>
      </c>
      <c r="D30095" t="s">
        <v>16</v>
      </c>
      <c r="E30095" t="s">
        <v>594</v>
      </c>
      <c r="F30095">
        <v>9.0262750383517006E-3</v>
      </c>
    </row>
    <row r="30096" spans="1:6" hidden="1" x14ac:dyDescent="0.35">
      <c r="A30096">
        <v>30094</v>
      </c>
      <c r="B30096" t="s">
        <v>851</v>
      </c>
      <c r="C30096" t="s">
        <v>712</v>
      </c>
      <c r="D30096" t="s">
        <v>16</v>
      </c>
      <c r="E30096" t="s">
        <v>595</v>
      </c>
      <c r="F30096">
        <v>48.901477711242606</v>
      </c>
    </row>
    <row r="30097" spans="1:6" hidden="1" x14ac:dyDescent="0.35">
      <c r="A30097">
        <v>30095</v>
      </c>
      <c r="B30097" t="s">
        <v>851</v>
      </c>
      <c r="C30097" t="s">
        <v>712</v>
      </c>
      <c r="D30097" t="s">
        <v>16</v>
      </c>
      <c r="E30097" t="s">
        <v>596</v>
      </c>
      <c r="F30097">
        <v>2.1781690188924401</v>
      </c>
    </row>
    <row r="30098" spans="1:6" hidden="1" x14ac:dyDescent="0.35">
      <c r="A30098">
        <v>30096</v>
      </c>
      <c r="B30098" t="s">
        <v>851</v>
      </c>
      <c r="C30098" t="s">
        <v>712</v>
      </c>
      <c r="D30098" t="s">
        <v>17</v>
      </c>
      <c r="E30098" t="s">
        <v>597</v>
      </c>
      <c r="F30098">
        <v>3985.4536674781289</v>
      </c>
    </row>
    <row r="30099" spans="1:6" hidden="1" x14ac:dyDescent="0.35">
      <c r="A30099">
        <v>30097</v>
      </c>
      <c r="B30099" t="s">
        <v>851</v>
      </c>
      <c r="C30099" t="s">
        <v>712</v>
      </c>
      <c r="D30099" t="s">
        <v>310</v>
      </c>
      <c r="E30099" t="s">
        <v>598</v>
      </c>
      <c r="F30099">
        <v>1214.9615160630867</v>
      </c>
    </row>
    <row r="30100" spans="1:6" hidden="1" x14ac:dyDescent="0.35">
      <c r="A30100">
        <v>30098</v>
      </c>
      <c r="B30100" t="s">
        <v>851</v>
      </c>
      <c r="C30100" t="s">
        <v>712</v>
      </c>
      <c r="D30100" t="s">
        <v>310</v>
      </c>
      <c r="E30100" t="s">
        <v>599</v>
      </c>
      <c r="F30100">
        <v>0</v>
      </c>
    </row>
    <row r="30101" spans="1:6" hidden="1" x14ac:dyDescent="0.35">
      <c r="A30101">
        <v>30099</v>
      </c>
      <c r="B30101" t="s">
        <v>851</v>
      </c>
      <c r="C30101" t="s">
        <v>712</v>
      </c>
      <c r="D30101" t="s">
        <v>311</v>
      </c>
      <c r="E30101" t="s">
        <v>600</v>
      </c>
      <c r="F30101">
        <v>890.95632252790949</v>
      </c>
    </row>
    <row r="30102" spans="1:6" hidden="1" x14ac:dyDescent="0.35">
      <c r="A30102">
        <v>30100</v>
      </c>
      <c r="B30102" t="s">
        <v>851</v>
      </c>
      <c r="C30102" t="s">
        <v>712</v>
      </c>
      <c r="D30102" t="s">
        <v>311</v>
      </c>
      <c r="E30102" t="s">
        <v>601</v>
      </c>
      <c r="F30102">
        <v>246.51050565796649</v>
      </c>
    </row>
    <row r="30103" spans="1:6" hidden="1" x14ac:dyDescent="0.35">
      <c r="A30103">
        <v>30101</v>
      </c>
      <c r="B30103" t="s">
        <v>851</v>
      </c>
      <c r="C30103" t="s">
        <v>712</v>
      </c>
      <c r="D30103" t="s">
        <v>311</v>
      </c>
      <c r="E30103" t="s">
        <v>602</v>
      </c>
      <c r="F30103">
        <v>2578.8633703909195</v>
      </c>
    </row>
    <row r="30104" spans="1:6" hidden="1" x14ac:dyDescent="0.35">
      <c r="A30104">
        <v>30102</v>
      </c>
      <c r="B30104" t="s">
        <v>851</v>
      </c>
      <c r="C30104" t="s">
        <v>712</v>
      </c>
      <c r="D30104" t="s">
        <v>311</v>
      </c>
      <c r="E30104" t="s">
        <v>603</v>
      </c>
      <c r="F30104">
        <v>0</v>
      </c>
    </row>
    <row r="30105" spans="1:6" hidden="1" x14ac:dyDescent="0.35">
      <c r="A30105">
        <v>30103</v>
      </c>
      <c r="B30105" t="s">
        <v>851</v>
      </c>
      <c r="C30105" t="s">
        <v>712</v>
      </c>
      <c r="D30105" t="s">
        <v>311</v>
      </c>
      <c r="E30105" t="s">
        <v>604</v>
      </c>
      <c r="F30105">
        <v>820.01362095649881</v>
      </c>
    </row>
    <row r="30106" spans="1:6" hidden="1" x14ac:dyDescent="0.35">
      <c r="A30106">
        <v>30104</v>
      </c>
      <c r="B30106" t="s">
        <v>851</v>
      </c>
      <c r="C30106" t="s">
        <v>712</v>
      </c>
      <c r="D30106" t="s">
        <v>312</v>
      </c>
      <c r="E30106" t="s">
        <v>605</v>
      </c>
      <c r="F30106">
        <v>1361.4968664602663</v>
      </c>
    </row>
    <row r="30107" spans="1:6" hidden="1" x14ac:dyDescent="0.35">
      <c r="A30107">
        <v>30105</v>
      </c>
      <c r="B30107" t="s">
        <v>851</v>
      </c>
      <c r="C30107" t="s">
        <v>712</v>
      </c>
      <c r="D30107" t="s">
        <v>312</v>
      </c>
      <c r="E30107" t="s">
        <v>606</v>
      </c>
      <c r="F30107">
        <v>0</v>
      </c>
    </row>
    <row r="30108" spans="1:6" hidden="1" x14ac:dyDescent="0.35">
      <c r="A30108">
        <v>30106</v>
      </c>
      <c r="B30108" t="s">
        <v>851</v>
      </c>
      <c r="C30108" t="s">
        <v>712</v>
      </c>
      <c r="D30108" t="s">
        <v>313</v>
      </c>
      <c r="E30108" t="s">
        <v>607</v>
      </c>
      <c r="F30108">
        <v>49.330761180377586</v>
      </c>
    </row>
    <row r="30109" spans="1:6" hidden="1" x14ac:dyDescent="0.35">
      <c r="A30109">
        <v>30107</v>
      </c>
      <c r="B30109" t="s">
        <v>851</v>
      </c>
      <c r="C30109" t="s">
        <v>712</v>
      </c>
      <c r="D30109" t="s">
        <v>313</v>
      </c>
      <c r="E30109" t="s">
        <v>608</v>
      </c>
      <c r="F30109">
        <v>0</v>
      </c>
    </row>
    <row r="30110" spans="1:6" hidden="1" x14ac:dyDescent="0.35">
      <c r="A30110">
        <v>30108</v>
      </c>
      <c r="B30110" t="s">
        <v>851</v>
      </c>
      <c r="C30110" t="s">
        <v>712</v>
      </c>
      <c r="D30110" t="s">
        <v>313</v>
      </c>
      <c r="E30110" t="s">
        <v>609</v>
      </c>
      <c r="F30110">
        <v>452.77877742917474</v>
      </c>
    </row>
    <row r="30111" spans="1:6" hidden="1" x14ac:dyDescent="0.35">
      <c r="A30111">
        <v>30109</v>
      </c>
      <c r="B30111" t="s">
        <v>851</v>
      </c>
      <c r="C30111" t="s">
        <v>712</v>
      </c>
      <c r="D30111" t="s">
        <v>313</v>
      </c>
      <c r="E30111" t="s">
        <v>610</v>
      </c>
      <c r="F30111">
        <v>0</v>
      </c>
    </row>
    <row r="30112" spans="1:6" hidden="1" x14ac:dyDescent="0.35">
      <c r="A30112">
        <v>30110</v>
      </c>
      <c r="B30112" t="s">
        <v>851</v>
      </c>
      <c r="C30112" t="s">
        <v>712</v>
      </c>
      <c r="D30112" t="s">
        <v>10</v>
      </c>
      <c r="E30112" t="s">
        <v>539</v>
      </c>
      <c r="F30112">
        <v>125.99338740235724</v>
      </c>
    </row>
    <row r="30113" spans="1:6" hidden="1" x14ac:dyDescent="0.35">
      <c r="A30113">
        <v>30111</v>
      </c>
      <c r="B30113" t="s">
        <v>851</v>
      </c>
      <c r="C30113" t="s">
        <v>712</v>
      </c>
      <c r="D30113" t="s">
        <v>313</v>
      </c>
      <c r="E30113" t="s">
        <v>611</v>
      </c>
      <c r="F30113">
        <v>0</v>
      </c>
    </row>
    <row r="30114" spans="1:6" hidden="1" x14ac:dyDescent="0.35">
      <c r="A30114">
        <v>30112</v>
      </c>
      <c r="B30114" t="s">
        <v>851</v>
      </c>
      <c r="C30114" t="s">
        <v>712</v>
      </c>
      <c r="D30114" t="s">
        <v>313</v>
      </c>
      <c r="E30114" t="s">
        <v>612</v>
      </c>
      <c r="F30114">
        <v>232.7258756486022</v>
      </c>
    </row>
    <row r="30115" spans="1:6" hidden="1" x14ac:dyDescent="0.35">
      <c r="A30115">
        <v>30113</v>
      </c>
      <c r="B30115" t="s">
        <v>851</v>
      </c>
      <c r="C30115" t="s">
        <v>712</v>
      </c>
      <c r="D30115" t="s">
        <v>313</v>
      </c>
      <c r="E30115" t="s">
        <v>613</v>
      </c>
      <c r="F30115">
        <v>0</v>
      </c>
    </row>
    <row r="30116" spans="1:6" hidden="1" x14ac:dyDescent="0.35">
      <c r="A30116">
        <v>30114</v>
      </c>
      <c r="B30116" t="s">
        <v>851</v>
      </c>
      <c r="C30116" t="s">
        <v>712</v>
      </c>
      <c r="D30116" t="s">
        <v>313</v>
      </c>
      <c r="E30116" t="s">
        <v>614</v>
      </c>
      <c r="F30116">
        <v>150.34682107456601</v>
      </c>
    </row>
    <row r="30117" spans="1:6" hidden="1" x14ac:dyDescent="0.35">
      <c r="A30117">
        <v>30115</v>
      </c>
      <c r="B30117" t="s">
        <v>851</v>
      </c>
      <c r="C30117" t="s">
        <v>712</v>
      </c>
      <c r="D30117" t="s">
        <v>313</v>
      </c>
      <c r="E30117" t="s">
        <v>615</v>
      </c>
      <c r="F30117">
        <v>0</v>
      </c>
    </row>
    <row r="30118" spans="1:6" hidden="1" x14ac:dyDescent="0.35">
      <c r="A30118">
        <v>30116</v>
      </c>
      <c r="B30118" t="s">
        <v>851</v>
      </c>
      <c r="C30118" t="s">
        <v>712</v>
      </c>
      <c r="D30118" t="s">
        <v>313</v>
      </c>
      <c r="E30118" t="s">
        <v>616</v>
      </c>
      <c r="F30118">
        <v>575.28754735877919</v>
      </c>
    </row>
    <row r="30119" spans="1:6" hidden="1" x14ac:dyDescent="0.35">
      <c r="A30119">
        <v>30117</v>
      </c>
      <c r="B30119" t="s">
        <v>851</v>
      </c>
      <c r="C30119" t="s">
        <v>712</v>
      </c>
      <c r="D30119" t="s">
        <v>18</v>
      </c>
      <c r="E30119" t="s">
        <v>617</v>
      </c>
      <c r="F30119">
        <v>5629.7195110595094</v>
      </c>
    </row>
    <row r="30120" spans="1:6" hidden="1" x14ac:dyDescent="0.35">
      <c r="A30120">
        <v>30118</v>
      </c>
      <c r="B30120" t="s">
        <v>851</v>
      </c>
      <c r="C30120" t="s">
        <v>712</v>
      </c>
      <c r="D30120" t="s">
        <v>21</v>
      </c>
      <c r="E30120" t="s">
        <v>618</v>
      </c>
      <c r="F30120">
        <v>2203.0545112531736</v>
      </c>
    </row>
    <row r="30121" spans="1:6" hidden="1" x14ac:dyDescent="0.35">
      <c r="A30121">
        <v>30119</v>
      </c>
      <c r="B30121" t="s">
        <v>851</v>
      </c>
      <c r="C30121" t="s">
        <v>712</v>
      </c>
      <c r="D30121" t="s">
        <v>19</v>
      </c>
      <c r="E30121" t="s">
        <v>619</v>
      </c>
      <c r="F30121">
        <v>2414.660705050152</v>
      </c>
    </row>
    <row r="30122" spans="1:6" hidden="1" x14ac:dyDescent="0.35">
      <c r="A30122">
        <v>30120</v>
      </c>
      <c r="B30122" t="s">
        <v>851</v>
      </c>
      <c r="C30122" t="s">
        <v>712</v>
      </c>
      <c r="D30122" t="s">
        <v>20</v>
      </c>
      <c r="E30122" t="s">
        <v>620</v>
      </c>
      <c r="F30122">
        <v>3474.4858156860278</v>
      </c>
    </row>
    <row r="30123" spans="1:6" hidden="1" x14ac:dyDescent="0.35">
      <c r="A30123">
        <v>30121</v>
      </c>
      <c r="B30123" t="s">
        <v>851</v>
      </c>
      <c r="C30123" t="s">
        <v>712</v>
      </c>
      <c r="D30123" t="s">
        <v>19</v>
      </c>
      <c r="E30123" t="s">
        <v>621</v>
      </c>
      <c r="F30123">
        <v>3579.4181118963984</v>
      </c>
    </row>
    <row r="30124" spans="1:6" hidden="1" x14ac:dyDescent="0.35">
      <c r="A30124">
        <v>30122</v>
      </c>
      <c r="B30124" t="s">
        <v>851</v>
      </c>
      <c r="C30124" t="s">
        <v>712</v>
      </c>
      <c r="D30124" t="s">
        <v>19</v>
      </c>
      <c r="E30124" t="s">
        <v>622</v>
      </c>
      <c r="F30124">
        <v>1314.0625148897038</v>
      </c>
    </row>
    <row r="30125" spans="1:6" hidden="1" x14ac:dyDescent="0.35">
      <c r="A30125">
        <v>30123</v>
      </c>
      <c r="B30125" t="s">
        <v>851</v>
      </c>
      <c r="C30125" t="s">
        <v>712</v>
      </c>
      <c r="D30125" t="s">
        <v>22</v>
      </c>
      <c r="E30125" t="s">
        <v>623</v>
      </c>
      <c r="F30125">
        <v>6829.1725316606335</v>
      </c>
    </row>
    <row r="30126" spans="1:6" hidden="1" x14ac:dyDescent="0.35">
      <c r="A30126">
        <v>30124</v>
      </c>
      <c r="B30126" t="s">
        <v>851</v>
      </c>
      <c r="C30126" t="s">
        <v>712</v>
      </c>
      <c r="D30126" t="s">
        <v>23</v>
      </c>
      <c r="E30126" t="s">
        <v>624</v>
      </c>
      <c r="F30126">
        <v>844.51216382811469</v>
      </c>
    </row>
    <row r="30127" spans="1:6" hidden="1" x14ac:dyDescent="0.35">
      <c r="A30127">
        <v>30125</v>
      </c>
      <c r="B30127" t="s">
        <v>851</v>
      </c>
      <c r="C30127" t="s">
        <v>712</v>
      </c>
      <c r="D30127" t="s">
        <v>24</v>
      </c>
      <c r="E30127" t="s">
        <v>625</v>
      </c>
      <c r="F30127">
        <v>5181.8597067280534</v>
      </c>
    </row>
    <row r="30128" spans="1:6" hidden="1" x14ac:dyDescent="0.35">
      <c r="A30128">
        <v>30126</v>
      </c>
      <c r="B30128" t="s">
        <v>851</v>
      </c>
      <c r="C30128" t="s">
        <v>712</v>
      </c>
      <c r="D30128" t="s">
        <v>314</v>
      </c>
      <c r="E30128" t="s">
        <v>626</v>
      </c>
      <c r="F30128">
        <v>834.20976663152749</v>
      </c>
    </row>
    <row r="30129" spans="1:6" hidden="1" x14ac:dyDescent="0.35">
      <c r="A30129">
        <v>30127</v>
      </c>
      <c r="B30129" t="s">
        <v>851</v>
      </c>
      <c r="C30129" t="s">
        <v>712</v>
      </c>
      <c r="D30129" t="s">
        <v>314</v>
      </c>
      <c r="E30129" t="s">
        <v>627</v>
      </c>
      <c r="F30129">
        <v>0</v>
      </c>
    </row>
    <row r="30130" spans="1:6" hidden="1" x14ac:dyDescent="0.35">
      <c r="A30130">
        <v>30128</v>
      </c>
      <c r="B30130" t="s">
        <v>851</v>
      </c>
      <c r="C30130" t="s">
        <v>712</v>
      </c>
      <c r="D30130" t="s">
        <v>315</v>
      </c>
      <c r="E30130" t="s">
        <v>628</v>
      </c>
      <c r="F30130">
        <v>767.39921209065085</v>
      </c>
    </row>
    <row r="30131" spans="1:6" hidden="1" x14ac:dyDescent="0.35">
      <c r="A30131">
        <v>30129</v>
      </c>
      <c r="B30131" t="s">
        <v>851</v>
      </c>
      <c r="C30131" t="s">
        <v>712</v>
      </c>
      <c r="D30131" t="s">
        <v>315</v>
      </c>
      <c r="E30131" t="s">
        <v>629</v>
      </c>
      <c r="F30131">
        <v>1227.200570961603</v>
      </c>
    </row>
    <row r="30132" spans="1:6" hidden="1" x14ac:dyDescent="0.35">
      <c r="A30132">
        <v>30130</v>
      </c>
      <c r="B30132" t="s">
        <v>851</v>
      </c>
      <c r="C30132" t="s">
        <v>712</v>
      </c>
      <c r="D30132" t="s">
        <v>315</v>
      </c>
      <c r="E30132" t="s">
        <v>630</v>
      </c>
      <c r="F30132">
        <v>0.29559952977690557</v>
      </c>
    </row>
    <row r="30133" spans="1:6" hidden="1" x14ac:dyDescent="0.35">
      <c r="A30133">
        <v>30131</v>
      </c>
      <c r="B30133" t="s">
        <v>851</v>
      </c>
      <c r="C30133" t="s">
        <v>712</v>
      </c>
      <c r="D30133" t="s">
        <v>315</v>
      </c>
      <c r="E30133" t="s">
        <v>631</v>
      </c>
      <c r="F30133">
        <v>944.3319841385038</v>
      </c>
    </row>
    <row r="30134" spans="1:6" hidden="1" x14ac:dyDescent="0.35">
      <c r="A30134">
        <v>30132</v>
      </c>
      <c r="B30134" t="s">
        <v>851</v>
      </c>
      <c r="C30134" t="s">
        <v>712</v>
      </c>
      <c r="D30134" t="s">
        <v>315</v>
      </c>
      <c r="E30134" t="s">
        <v>632</v>
      </c>
      <c r="F30134">
        <v>730.21356601315017</v>
      </c>
    </row>
    <row r="30135" spans="1:6" hidden="1" x14ac:dyDescent="0.35">
      <c r="A30135">
        <v>30133</v>
      </c>
      <c r="B30135" t="s">
        <v>851</v>
      </c>
      <c r="C30135" t="s">
        <v>712</v>
      </c>
      <c r="D30135" t="s">
        <v>315</v>
      </c>
      <c r="E30135" t="s">
        <v>633</v>
      </c>
      <c r="F30135">
        <v>220.49752486082244</v>
      </c>
    </row>
    <row r="30136" spans="1:6" hidden="1" x14ac:dyDescent="0.35">
      <c r="A30136">
        <v>30134</v>
      </c>
      <c r="B30136" t="s">
        <v>851</v>
      </c>
      <c r="C30136" t="s">
        <v>712</v>
      </c>
      <c r="D30136" t="s">
        <v>315</v>
      </c>
      <c r="E30136" t="s">
        <v>634</v>
      </c>
      <c r="F30136">
        <v>273.60702797481378</v>
      </c>
    </row>
    <row r="30137" spans="1:6" hidden="1" x14ac:dyDescent="0.35">
      <c r="A30137">
        <v>30135</v>
      </c>
      <c r="B30137" t="s">
        <v>851</v>
      </c>
      <c r="C30137" t="s">
        <v>712</v>
      </c>
      <c r="D30137" t="s">
        <v>315</v>
      </c>
      <c r="E30137" t="s">
        <v>635</v>
      </c>
      <c r="F30137">
        <v>22.477636733532027</v>
      </c>
    </row>
    <row r="30138" spans="1:6" hidden="1" x14ac:dyDescent="0.35">
      <c r="A30138">
        <v>30136</v>
      </c>
      <c r="B30138" t="s">
        <v>851</v>
      </c>
      <c r="C30138" t="s">
        <v>712</v>
      </c>
      <c r="D30138" t="s">
        <v>315</v>
      </c>
      <c r="E30138" t="s">
        <v>636</v>
      </c>
      <c r="F30138">
        <v>0</v>
      </c>
    </row>
    <row r="30139" spans="1:6" hidden="1" x14ac:dyDescent="0.35">
      <c r="A30139">
        <v>30137</v>
      </c>
      <c r="B30139" t="s">
        <v>851</v>
      </c>
      <c r="C30139" t="s">
        <v>712</v>
      </c>
      <c r="D30139" t="s">
        <v>315</v>
      </c>
      <c r="E30139" t="s">
        <v>637</v>
      </c>
      <c r="F30139">
        <v>0</v>
      </c>
    </row>
    <row r="30140" spans="1:6" hidden="1" x14ac:dyDescent="0.35">
      <c r="A30140">
        <v>30138</v>
      </c>
      <c r="B30140" t="s">
        <v>851</v>
      </c>
      <c r="C30140" t="s">
        <v>712</v>
      </c>
      <c r="D30140" t="s">
        <v>315</v>
      </c>
      <c r="E30140" t="s">
        <v>638</v>
      </c>
      <c r="F30140">
        <v>18.195821773770938</v>
      </c>
    </row>
    <row r="30141" spans="1:6" hidden="1" x14ac:dyDescent="0.35">
      <c r="A30141">
        <v>30139</v>
      </c>
      <c r="B30141" t="s">
        <v>851</v>
      </c>
      <c r="C30141" t="s">
        <v>712</v>
      </c>
      <c r="D30141" t="s">
        <v>315</v>
      </c>
      <c r="E30141" t="s">
        <v>639</v>
      </c>
      <c r="F30141">
        <v>2.2004151211587965E-2</v>
      </c>
    </row>
    <row r="30142" spans="1:6" hidden="1" x14ac:dyDescent="0.35">
      <c r="A30142">
        <v>30140</v>
      </c>
      <c r="B30142" t="s">
        <v>851</v>
      </c>
      <c r="C30142" t="s">
        <v>712</v>
      </c>
      <c r="D30142" t="s">
        <v>315</v>
      </c>
      <c r="E30142" t="s">
        <v>640</v>
      </c>
      <c r="F30142">
        <v>748.08055278437257</v>
      </c>
    </row>
    <row r="30143" spans="1:6" hidden="1" x14ac:dyDescent="0.35">
      <c r="A30143">
        <v>30141</v>
      </c>
      <c r="B30143" t="s">
        <v>851</v>
      </c>
      <c r="C30143" t="s">
        <v>712</v>
      </c>
      <c r="D30143" t="s">
        <v>315</v>
      </c>
      <c r="E30143" t="s">
        <v>641</v>
      </c>
      <c r="F30143">
        <v>3165.1113409419249</v>
      </c>
    </row>
    <row r="30144" spans="1:6" hidden="1" x14ac:dyDescent="0.35">
      <c r="A30144">
        <v>30142</v>
      </c>
      <c r="B30144" t="s">
        <v>851</v>
      </c>
      <c r="C30144" t="s">
        <v>712</v>
      </c>
      <c r="D30144" t="s">
        <v>316</v>
      </c>
      <c r="E30144" t="s">
        <v>642</v>
      </c>
      <c r="F30144">
        <v>1.1437808179657616E-2</v>
      </c>
    </row>
    <row r="30145" spans="1:6" hidden="1" x14ac:dyDescent="0.35">
      <c r="A30145">
        <v>30143</v>
      </c>
      <c r="B30145" t="s">
        <v>851</v>
      </c>
      <c r="C30145" t="s">
        <v>712</v>
      </c>
      <c r="D30145" t="s">
        <v>316</v>
      </c>
      <c r="E30145" t="s">
        <v>643</v>
      </c>
      <c r="F30145">
        <v>1.2004956449066316E-2</v>
      </c>
    </row>
    <row r="30146" spans="1:6" hidden="1" x14ac:dyDescent="0.35">
      <c r="A30146">
        <v>30144</v>
      </c>
      <c r="B30146" t="s">
        <v>851</v>
      </c>
      <c r="C30146" t="s">
        <v>712</v>
      </c>
      <c r="D30146" t="s">
        <v>316</v>
      </c>
      <c r="E30146" t="s">
        <v>644</v>
      </c>
      <c r="F30146">
        <v>1.0602796515332953E-3</v>
      </c>
    </row>
    <row r="30147" spans="1:6" hidden="1" x14ac:dyDescent="0.35">
      <c r="A30147">
        <v>30145</v>
      </c>
      <c r="B30147" t="s">
        <v>851</v>
      </c>
      <c r="C30147" t="s">
        <v>712</v>
      </c>
      <c r="D30147" t="s">
        <v>316</v>
      </c>
      <c r="E30147" t="s">
        <v>645</v>
      </c>
      <c r="F30147">
        <v>1.2121511880178711E-3</v>
      </c>
    </row>
    <row r="30148" spans="1:6" hidden="1" x14ac:dyDescent="0.35">
      <c r="A30148">
        <v>30146</v>
      </c>
      <c r="B30148" t="s">
        <v>851</v>
      </c>
      <c r="C30148" t="s">
        <v>712</v>
      </c>
      <c r="D30148" t="s">
        <v>316</v>
      </c>
      <c r="E30148" t="s">
        <v>646</v>
      </c>
      <c r="F30148">
        <v>0.26576432310191278</v>
      </c>
    </row>
    <row r="30149" spans="1:6" hidden="1" x14ac:dyDescent="0.35">
      <c r="A30149">
        <v>30147</v>
      </c>
      <c r="B30149" t="s">
        <v>851</v>
      </c>
      <c r="C30149" t="s">
        <v>712</v>
      </c>
      <c r="D30149" t="s">
        <v>316</v>
      </c>
      <c r="E30149" t="s">
        <v>647</v>
      </c>
      <c r="F30149">
        <v>509.04883475327858</v>
      </c>
    </row>
    <row r="30150" spans="1:6" hidden="1" x14ac:dyDescent="0.35">
      <c r="A30150">
        <v>30148</v>
      </c>
      <c r="B30150" t="s">
        <v>851</v>
      </c>
      <c r="C30150" t="s">
        <v>712</v>
      </c>
      <c r="D30150" t="s">
        <v>314</v>
      </c>
      <c r="E30150" t="s">
        <v>648</v>
      </c>
      <c r="F30150">
        <v>0.70556618009120375</v>
      </c>
    </row>
    <row r="30151" spans="1:6" hidden="1" x14ac:dyDescent="0.35">
      <c r="A30151">
        <v>30149</v>
      </c>
      <c r="B30151" t="s">
        <v>851</v>
      </c>
      <c r="C30151" t="s">
        <v>712</v>
      </c>
      <c r="D30151" t="s">
        <v>314</v>
      </c>
      <c r="E30151" t="s">
        <v>649</v>
      </c>
      <c r="F30151">
        <v>679.54122375576037</v>
      </c>
    </row>
    <row r="30152" spans="1:6" hidden="1" x14ac:dyDescent="0.35">
      <c r="A30152">
        <v>30150</v>
      </c>
      <c r="B30152" t="s">
        <v>851</v>
      </c>
      <c r="C30152" t="s">
        <v>712</v>
      </c>
      <c r="D30152" t="s">
        <v>25</v>
      </c>
      <c r="E30152" t="s">
        <v>650</v>
      </c>
      <c r="F30152">
        <v>23251.934365400535</v>
      </c>
    </row>
    <row r="30153" spans="1:6" hidden="1" x14ac:dyDescent="0.35">
      <c r="A30153">
        <v>30151</v>
      </c>
      <c r="B30153" t="s">
        <v>851</v>
      </c>
      <c r="C30153" t="s">
        <v>712</v>
      </c>
      <c r="D30153" t="s">
        <v>25</v>
      </c>
      <c r="E30153" t="s">
        <v>651</v>
      </c>
      <c r="F30153">
        <v>0</v>
      </c>
    </row>
    <row r="30154" spans="1:6" hidden="1" x14ac:dyDescent="0.35">
      <c r="A30154">
        <v>30152</v>
      </c>
      <c r="B30154" t="s">
        <v>851</v>
      </c>
      <c r="C30154" t="s">
        <v>712</v>
      </c>
      <c r="D30154" t="s">
        <v>26</v>
      </c>
      <c r="E30154" t="s">
        <v>652</v>
      </c>
      <c r="F30154">
        <v>2332.5999530919585</v>
      </c>
    </row>
    <row r="30155" spans="1:6" hidden="1" x14ac:dyDescent="0.35">
      <c r="A30155">
        <v>30153</v>
      </c>
      <c r="B30155" t="s">
        <v>851</v>
      </c>
      <c r="C30155" t="s">
        <v>712</v>
      </c>
      <c r="D30155" t="s">
        <v>26</v>
      </c>
      <c r="E30155" t="s">
        <v>653</v>
      </c>
      <c r="F30155">
        <v>331.88925420265758</v>
      </c>
    </row>
    <row r="30156" spans="1:6" hidden="1" x14ac:dyDescent="0.35">
      <c r="A30156">
        <v>30154</v>
      </c>
      <c r="B30156" t="s">
        <v>851</v>
      </c>
      <c r="C30156" t="s">
        <v>712</v>
      </c>
      <c r="D30156" t="s">
        <v>26</v>
      </c>
      <c r="E30156" t="s">
        <v>654</v>
      </c>
      <c r="F30156">
        <v>2866.2539707422761</v>
      </c>
    </row>
    <row r="30157" spans="1:6" hidden="1" x14ac:dyDescent="0.35">
      <c r="A30157">
        <v>30155</v>
      </c>
      <c r="B30157" t="s">
        <v>851</v>
      </c>
      <c r="C30157" t="s">
        <v>712</v>
      </c>
      <c r="D30157" t="s">
        <v>26</v>
      </c>
      <c r="E30157" t="s">
        <v>655</v>
      </c>
      <c r="F30157">
        <v>741.06550346906477</v>
      </c>
    </row>
    <row r="30158" spans="1:6" hidden="1" x14ac:dyDescent="0.35">
      <c r="A30158">
        <v>30156</v>
      </c>
      <c r="B30158" t="s">
        <v>851</v>
      </c>
      <c r="C30158" t="s">
        <v>712</v>
      </c>
      <c r="D30158" t="s">
        <v>28</v>
      </c>
      <c r="E30158" t="s">
        <v>656</v>
      </c>
      <c r="F30158">
        <v>19938.768061141105</v>
      </c>
    </row>
    <row r="30159" spans="1:6" hidden="1" x14ac:dyDescent="0.35">
      <c r="A30159">
        <v>30157</v>
      </c>
      <c r="B30159" t="s">
        <v>851</v>
      </c>
      <c r="C30159" t="s">
        <v>712</v>
      </c>
      <c r="D30159" t="s">
        <v>27</v>
      </c>
      <c r="E30159" t="s">
        <v>657</v>
      </c>
      <c r="F30159">
        <v>2115.5873756083752</v>
      </c>
    </row>
    <row r="30160" spans="1:6" hidden="1" x14ac:dyDescent="0.35">
      <c r="A30160">
        <v>30158</v>
      </c>
      <c r="B30160" t="s">
        <v>851</v>
      </c>
      <c r="C30160" t="s">
        <v>712</v>
      </c>
      <c r="D30160" t="s">
        <v>27</v>
      </c>
      <c r="E30160" t="s">
        <v>658</v>
      </c>
      <c r="F30160">
        <v>5058.1719482311937</v>
      </c>
    </row>
    <row r="30161" spans="1:6" hidden="1" x14ac:dyDescent="0.35">
      <c r="A30161">
        <v>30159</v>
      </c>
      <c r="B30161" t="s">
        <v>851</v>
      </c>
      <c r="C30161" t="s">
        <v>712</v>
      </c>
      <c r="D30161" t="s">
        <v>27</v>
      </c>
      <c r="E30161" t="s">
        <v>659</v>
      </c>
      <c r="F30161">
        <v>88.866252510636627</v>
      </c>
    </row>
    <row r="30162" spans="1:6" hidden="1" x14ac:dyDescent="0.35">
      <c r="A30162">
        <v>30160</v>
      </c>
      <c r="B30162" t="s">
        <v>851</v>
      </c>
      <c r="C30162" t="s">
        <v>712</v>
      </c>
      <c r="D30162" t="s">
        <v>27</v>
      </c>
      <c r="E30162" t="s">
        <v>660</v>
      </c>
      <c r="F30162">
        <v>223.76927324631993</v>
      </c>
    </row>
    <row r="30163" spans="1:6" hidden="1" x14ac:dyDescent="0.35">
      <c r="A30163">
        <v>30161</v>
      </c>
      <c r="B30163" t="s">
        <v>851</v>
      </c>
      <c r="C30163" t="s">
        <v>712</v>
      </c>
      <c r="D30163" t="s">
        <v>27</v>
      </c>
      <c r="E30163" t="s">
        <v>661</v>
      </c>
      <c r="F30163">
        <v>96.444832143260896</v>
      </c>
    </row>
    <row r="30164" spans="1:6" hidden="1" x14ac:dyDescent="0.35">
      <c r="A30164">
        <v>30162</v>
      </c>
      <c r="B30164" t="s">
        <v>851</v>
      </c>
      <c r="C30164" t="s">
        <v>712</v>
      </c>
      <c r="D30164" t="s">
        <v>27</v>
      </c>
      <c r="E30164" t="s">
        <v>662</v>
      </c>
      <c r="F30164">
        <v>1969.8516702396882</v>
      </c>
    </row>
    <row r="30165" spans="1:6" hidden="1" x14ac:dyDescent="0.35">
      <c r="A30165">
        <v>30163</v>
      </c>
      <c r="B30165" t="s">
        <v>851</v>
      </c>
      <c r="C30165" t="s">
        <v>712</v>
      </c>
      <c r="D30165" t="s">
        <v>27</v>
      </c>
      <c r="E30165" t="s">
        <v>663</v>
      </c>
      <c r="F30165">
        <v>7855.1760984014581</v>
      </c>
    </row>
    <row r="30166" spans="1:6" hidden="1" x14ac:dyDescent="0.35">
      <c r="A30166">
        <v>30164</v>
      </c>
      <c r="B30166" t="s">
        <v>851</v>
      </c>
      <c r="C30166" t="s">
        <v>712</v>
      </c>
      <c r="D30166" t="s">
        <v>30</v>
      </c>
      <c r="E30166" t="s">
        <v>664</v>
      </c>
      <c r="F30166">
        <v>9478.464041346484</v>
      </c>
    </row>
    <row r="30167" spans="1:6" hidden="1" x14ac:dyDescent="0.35">
      <c r="A30167">
        <v>30165</v>
      </c>
      <c r="B30167" t="s">
        <v>851</v>
      </c>
      <c r="C30167" t="s">
        <v>712</v>
      </c>
      <c r="D30167" t="s">
        <v>32</v>
      </c>
      <c r="E30167" t="s">
        <v>665</v>
      </c>
      <c r="F30167">
        <v>12510.469238029151</v>
      </c>
    </row>
    <row r="30168" spans="1:6" hidden="1" x14ac:dyDescent="0.35">
      <c r="A30168">
        <v>30166</v>
      </c>
      <c r="B30168" t="s">
        <v>851</v>
      </c>
      <c r="C30168" t="s">
        <v>712</v>
      </c>
      <c r="D30168" t="s">
        <v>32</v>
      </c>
      <c r="E30168" t="s">
        <v>666</v>
      </c>
      <c r="F30168">
        <v>3221.9007320652886</v>
      </c>
    </row>
    <row r="30169" spans="1:6" hidden="1" x14ac:dyDescent="0.35">
      <c r="A30169">
        <v>30167</v>
      </c>
      <c r="B30169" t="s">
        <v>851</v>
      </c>
      <c r="C30169" t="s">
        <v>712</v>
      </c>
      <c r="D30169" t="s">
        <v>32</v>
      </c>
      <c r="E30169" t="s">
        <v>667</v>
      </c>
      <c r="F30169">
        <v>1347.354377881041</v>
      </c>
    </row>
    <row r="30170" spans="1:6" hidden="1" x14ac:dyDescent="0.35">
      <c r="A30170">
        <v>30168</v>
      </c>
      <c r="B30170" t="s">
        <v>851</v>
      </c>
      <c r="C30170" t="s">
        <v>712</v>
      </c>
      <c r="D30170" t="s">
        <v>33</v>
      </c>
      <c r="E30170" t="s">
        <v>668</v>
      </c>
      <c r="F30170">
        <v>17560.353604146854</v>
      </c>
    </row>
    <row r="30171" spans="1:6" hidden="1" x14ac:dyDescent="0.35">
      <c r="A30171">
        <v>30169</v>
      </c>
      <c r="B30171" t="s">
        <v>851</v>
      </c>
      <c r="C30171" t="s">
        <v>712</v>
      </c>
      <c r="D30171" t="s">
        <v>34</v>
      </c>
      <c r="E30171" t="s">
        <v>669</v>
      </c>
      <c r="F30171">
        <v>3557.5012884950465</v>
      </c>
    </row>
    <row r="30172" spans="1:6" hidden="1" x14ac:dyDescent="0.35">
      <c r="A30172">
        <v>30170</v>
      </c>
      <c r="B30172" t="s">
        <v>851</v>
      </c>
      <c r="C30172" t="s">
        <v>712</v>
      </c>
      <c r="D30172" t="s">
        <v>31</v>
      </c>
      <c r="E30172" t="s">
        <v>670</v>
      </c>
      <c r="F30172">
        <v>4252.6302383087541</v>
      </c>
    </row>
    <row r="30173" spans="1:6" hidden="1" x14ac:dyDescent="0.35">
      <c r="A30173">
        <v>30171</v>
      </c>
      <c r="B30173" t="s">
        <v>851</v>
      </c>
      <c r="C30173" t="s">
        <v>712</v>
      </c>
      <c r="D30173" t="s">
        <v>34</v>
      </c>
      <c r="E30173" t="s">
        <v>671</v>
      </c>
      <c r="F30173">
        <v>879.23905043461559</v>
      </c>
    </row>
    <row r="30174" spans="1:6" hidden="1" x14ac:dyDescent="0.35">
      <c r="A30174">
        <v>30172</v>
      </c>
      <c r="B30174" t="s">
        <v>851</v>
      </c>
      <c r="C30174" t="s">
        <v>712</v>
      </c>
      <c r="D30174" t="s">
        <v>34</v>
      </c>
      <c r="E30174" t="s">
        <v>672</v>
      </c>
      <c r="F30174">
        <v>25727.950109803834</v>
      </c>
    </row>
    <row r="30175" spans="1:6" hidden="1" x14ac:dyDescent="0.35">
      <c r="A30175">
        <v>30173</v>
      </c>
      <c r="B30175" t="s">
        <v>851</v>
      </c>
      <c r="C30175" t="s">
        <v>712</v>
      </c>
      <c r="D30175" t="s">
        <v>35</v>
      </c>
      <c r="E30175" t="s">
        <v>673</v>
      </c>
      <c r="F30175">
        <v>17189.182821518181</v>
      </c>
    </row>
    <row r="30176" spans="1:6" hidden="1" x14ac:dyDescent="0.35">
      <c r="A30176">
        <v>30174</v>
      </c>
      <c r="B30176" t="s">
        <v>851</v>
      </c>
      <c r="C30176" t="s">
        <v>712</v>
      </c>
      <c r="D30176" t="s">
        <v>36</v>
      </c>
      <c r="E30176" t="s">
        <v>674</v>
      </c>
      <c r="F30176">
        <v>13469.916166804265</v>
      </c>
    </row>
    <row r="30177" spans="1:6" hidden="1" x14ac:dyDescent="0.35">
      <c r="A30177">
        <v>30175</v>
      </c>
      <c r="B30177" t="s">
        <v>851</v>
      </c>
      <c r="C30177" t="s">
        <v>712</v>
      </c>
      <c r="D30177" t="s">
        <v>37</v>
      </c>
      <c r="E30177" t="s">
        <v>675</v>
      </c>
      <c r="F30177">
        <v>23277.26319217886</v>
      </c>
    </row>
    <row r="30178" spans="1:6" hidden="1" x14ac:dyDescent="0.35">
      <c r="A30178">
        <v>30176</v>
      </c>
      <c r="B30178" t="s">
        <v>851</v>
      </c>
      <c r="C30178" t="s">
        <v>712</v>
      </c>
      <c r="D30178" t="s">
        <v>314</v>
      </c>
      <c r="E30178" t="s">
        <v>676</v>
      </c>
      <c r="F30178">
        <v>142.86077337958196</v>
      </c>
    </row>
    <row r="30179" spans="1:6" hidden="1" x14ac:dyDescent="0.35">
      <c r="A30179">
        <v>30177</v>
      </c>
      <c r="B30179" t="s">
        <v>851</v>
      </c>
      <c r="C30179" t="s">
        <v>712</v>
      </c>
      <c r="D30179" t="s">
        <v>314</v>
      </c>
      <c r="E30179" t="s">
        <v>677</v>
      </c>
      <c r="F30179">
        <v>152.96712092798288</v>
      </c>
    </row>
    <row r="30180" spans="1:6" hidden="1" x14ac:dyDescent="0.35">
      <c r="A30180">
        <v>30178</v>
      </c>
      <c r="B30180" t="s">
        <v>851</v>
      </c>
      <c r="C30180" t="s">
        <v>712</v>
      </c>
      <c r="D30180" t="s">
        <v>314</v>
      </c>
      <c r="E30180" t="s">
        <v>678</v>
      </c>
      <c r="F30180">
        <v>67.142357955857179</v>
      </c>
    </row>
    <row r="30181" spans="1:6" hidden="1" x14ac:dyDescent="0.35">
      <c r="A30181">
        <v>30179</v>
      </c>
      <c r="B30181" t="s">
        <v>851</v>
      </c>
      <c r="C30181" t="s">
        <v>712</v>
      </c>
      <c r="D30181" t="s">
        <v>314</v>
      </c>
      <c r="E30181" t="s">
        <v>679</v>
      </c>
      <c r="F30181">
        <v>263.70825204045798</v>
      </c>
    </row>
    <row r="30182" spans="1:6" hidden="1" x14ac:dyDescent="0.35">
      <c r="A30182">
        <v>30180</v>
      </c>
      <c r="B30182" t="s">
        <v>851</v>
      </c>
      <c r="C30182" t="s">
        <v>712</v>
      </c>
      <c r="D30182" t="s">
        <v>314</v>
      </c>
      <c r="E30182" t="s">
        <v>680</v>
      </c>
      <c r="F30182">
        <v>33.807376977248552</v>
      </c>
    </row>
    <row r="30183" spans="1:6" hidden="1" x14ac:dyDescent="0.35">
      <c r="A30183">
        <v>30181</v>
      </c>
      <c r="B30183" t="s">
        <v>851</v>
      </c>
      <c r="C30183" t="s">
        <v>712</v>
      </c>
      <c r="D30183" t="s">
        <v>314</v>
      </c>
      <c r="E30183" t="s">
        <v>681</v>
      </c>
      <c r="F30183">
        <v>40.250667229584458</v>
      </c>
    </row>
    <row r="30184" spans="1:6" hidden="1" x14ac:dyDescent="0.35">
      <c r="A30184">
        <v>30182</v>
      </c>
      <c r="B30184" t="s">
        <v>851</v>
      </c>
      <c r="C30184" t="s">
        <v>712</v>
      </c>
      <c r="D30184" t="s">
        <v>314</v>
      </c>
      <c r="E30184" t="s">
        <v>682</v>
      </c>
      <c r="F30184">
        <v>94.61885116492698</v>
      </c>
    </row>
    <row r="30185" spans="1:6" hidden="1" x14ac:dyDescent="0.35">
      <c r="A30185">
        <v>30183</v>
      </c>
      <c r="B30185" t="s">
        <v>851</v>
      </c>
      <c r="C30185" t="s">
        <v>712</v>
      </c>
      <c r="D30185" t="s">
        <v>314</v>
      </c>
      <c r="E30185" t="s">
        <v>683</v>
      </c>
      <c r="F30185">
        <v>37.277732020882276</v>
      </c>
    </row>
    <row r="30186" spans="1:6" hidden="1" x14ac:dyDescent="0.35">
      <c r="A30186">
        <v>30184</v>
      </c>
      <c r="B30186" t="s">
        <v>851</v>
      </c>
      <c r="C30186" t="s">
        <v>712</v>
      </c>
      <c r="D30186" t="s">
        <v>314</v>
      </c>
      <c r="E30186" t="s">
        <v>684</v>
      </c>
      <c r="F30186">
        <v>4.6013841050568463</v>
      </c>
    </row>
    <row r="30187" spans="1:6" hidden="1" x14ac:dyDescent="0.35">
      <c r="A30187">
        <v>30185</v>
      </c>
      <c r="B30187" t="s">
        <v>851</v>
      </c>
      <c r="C30187" t="s">
        <v>712</v>
      </c>
      <c r="D30187" t="s">
        <v>314</v>
      </c>
      <c r="E30187" t="s">
        <v>685</v>
      </c>
      <c r="F30187">
        <v>3.061000765614889E-2</v>
      </c>
    </row>
    <row r="30188" spans="1:6" hidden="1" x14ac:dyDescent="0.35">
      <c r="A30188">
        <v>30186</v>
      </c>
      <c r="B30188" t="s">
        <v>851</v>
      </c>
      <c r="C30188" t="s">
        <v>712</v>
      </c>
      <c r="D30188" t="s">
        <v>314</v>
      </c>
      <c r="E30188" t="s">
        <v>686</v>
      </c>
      <c r="F30188">
        <v>74.04515448301818</v>
      </c>
    </row>
    <row r="30189" spans="1:6" hidden="1" x14ac:dyDescent="0.35">
      <c r="A30189">
        <v>30187</v>
      </c>
      <c r="B30189" t="s">
        <v>851</v>
      </c>
      <c r="C30189" t="s">
        <v>712</v>
      </c>
      <c r="D30189" t="s">
        <v>314</v>
      </c>
      <c r="E30189" t="s">
        <v>687</v>
      </c>
      <c r="F30189">
        <v>2.8185079772196007</v>
      </c>
    </row>
    <row r="30190" spans="1:6" hidden="1" x14ac:dyDescent="0.35">
      <c r="A30190">
        <v>30188</v>
      </c>
      <c r="B30190" t="s">
        <v>851</v>
      </c>
      <c r="C30190" t="s">
        <v>712</v>
      </c>
      <c r="D30190" t="s">
        <v>314</v>
      </c>
      <c r="E30190" t="s">
        <v>688</v>
      </c>
      <c r="F30190">
        <v>106.07940013753397</v>
      </c>
    </row>
    <row r="30191" spans="1:6" hidden="1" x14ac:dyDescent="0.35">
      <c r="A30191">
        <v>30189</v>
      </c>
      <c r="B30191" t="s">
        <v>851</v>
      </c>
      <c r="C30191" t="s">
        <v>712</v>
      </c>
      <c r="D30191" t="s">
        <v>314</v>
      </c>
      <c r="E30191" t="s">
        <v>689</v>
      </c>
      <c r="F30191">
        <v>189.31995926770929</v>
      </c>
    </row>
    <row r="30192" spans="1:6" hidden="1" x14ac:dyDescent="0.35">
      <c r="A30192">
        <v>30190</v>
      </c>
      <c r="B30192" t="s">
        <v>851</v>
      </c>
      <c r="C30192" t="s">
        <v>712</v>
      </c>
      <c r="D30192" t="s">
        <v>314</v>
      </c>
      <c r="E30192" t="s">
        <v>690</v>
      </c>
      <c r="F30192">
        <v>386.41220491498115</v>
      </c>
    </row>
    <row r="30193" spans="1:6" hidden="1" x14ac:dyDescent="0.35">
      <c r="A30193">
        <v>30191</v>
      </c>
      <c r="B30193" t="s">
        <v>851</v>
      </c>
      <c r="C30193" t="s">
        <v>712</v>
      </c>
      <c r="D30193" t="s">
        <v>314</v>
      </c>
      <c r="E30193" t="s">
        <v>691</v>
      </c>
      <c r="F30193">
        <v>250.98314788048441</v>
      </c>
    </row>
    <row r="30194" spans="1:6" hidden="1" x14ac:dyDescent="0.35">
      <c r="A30194">
        <v>30192</v>
      </c>
      <c r="B30194" t="s">
        <v>851</v>
      </c>
      <c r="C30194" t="s">
        <v>712</v>
      </c>
      <c r="D30194" t="s">
        <v>314</v>
      </c>
      <c r="E30194" t="s">
        <v>692</v>
      </c>
      <c r="F30194">
        <v>36.690672188563823</v>
      </c>
    </row>
    <row r="30195" spans="1:6" hidden="1" x14ac:dyDescent="0.35">
      <c r="A30195">
        <v>30193</v>
      </c>
      <c r="B30195" t="s">
        <v>851</v>
      </c>
      <c r="C30195" t="s">
        <v>712</v>
      </c>
      <c r="D30195" t="s">
        <v>314</v>
      </c>
      <c r="E30195" t="s">
        <v>693</v>
      </c>
      <c r="F30195">
        <v>273.24035666203548</v>
      </c>
    </row>
    <row r="30196" spans="1:6" hidden="1" x14ac:dyDescent="0.35">
      <c r="A30196">
        <v>30194</v>
      </c>
      <c r="B30196" t="s">
        <v>851</v>
      </c>
      <c r="C30196" t="s">
        <v>712</v>
      </c>
      <c r="D30196" t="s">
        <v>314</v>
      </c>
      <c r="E30196" t="s">
        <v>694</v>
      </c>
      <c r="F30196">
        <v>51.81976660168251</v>
      </c>
    </row>
    <row r="30197" spans="1:6" hidden="1" x14ac:dyDescent="0.35">
      <c r="A30197">
        <v>30195</v>
      </c>
      <c r="B30197" t="s">
        <v>851</v>
      </c>
      <c r="C30197" t="s">
        <v>712</v>
      </c>
      <c r="D30197" t="s">
        <v>314</v>
      </c>
      <c r="E30197" t="s">
        <v>695</v>
      </c>
      <c r="F30197">
        <v>64.095105745144693</v>
      </c>
    </row>
    <row r="30198" spans="1:6" hidden="1" x14ac:dyDescent="0.35">
      <c r="A30198">
        <v>30196</v>
      </c>
      <c r="B30198" t="s">
        <v>851</v>
      </c>
      <c r="C30198" t="s">
        <v>712</v>
      </c>
      <c r="D30198" t="s">
        <v>38</v>
      </c>
      <c r="E30198" t="s">
        <v>696</v>
      </c>
      <c r="F30198">
        <v>1963.1151133574808</v>
      </c>
    </row>
    <row r="30199" spans="1:6" hidden="1" x14ac:dyDescent="0.35">
      <c r="A30199">
        <v>30197</v>
      </c>
      <c r="B30199" t="s">
        <v>851</v>
      </c>
      <c r="C30199" t="s">
        <v>712</v>
      </c>
      <c r="D30199" t="s">
        <v>38</v>
      </c>
      <c r="E30199" t="s">
        <v>697</v>
      </c>
      <c r="F30199">
        <v>4328.8437024135019</v>
      </c>
    </row>
    <row r="30200" spans="1:6" hidden="1" x14ac:dyDescent="0.35">
      <c r="A30200">
        <v>30198</v>
      </c>
      <c r="B30200" t="s">
        <v>851</v>
      </c>
      <c r="C30200" t="s">
        <v>712</v>
      </c>
      <c r="D30200" t="s">
        <v>38</v>
      </c>
      <c r="E30200" t="s">
        <v>698</v>
      </c>
      <c r="F30200">
        <v>1727.2866057456581</v>
      </c>
    </row>
    <row r="30201" spans="1:6" hidden="1" x14ac:dyDescent="0.35">
      <c r="A30201">
        <v>30199</v>
      </c>
      <c r="B30201" t="s">
        <v>851</v>
      </c>
      <c r="C30201" t="s">
        <v>712</v>
      </c>
      <c r="D30201" t="s">
        <v>39</v>
      </c>
      <c r="E30201" t="s">
        <v>699</v>
      </c>
      <c r="F30201">
        <v>1632.0451818455435</v>
      </c>
    </row>
    <row r="30202" spans="1:6" hidden="1" x14ac:dyDescent="0.35">
      <c r="A30202">
        <v>30200</v>
      </c>
      <c r="B30202" t="s">
        <v>851</v>
      </c>
      <c r="C30202" t="s">
        <v>712</v>
      </c>
      <c r="D30202">
        <v>0</v>
      </c>
      <c r="E30202" t="s">
        <v>700</v>
      </c>
      <c r="F30202">
        <v>0</v>
      </c>
    </row>
    <row r="30203" spans="1:6" hidden="1" x14ac:dyDescent="0.35">
      <c r="A30203">
        <v>30201</v>
      </c>
      <c r="B30203" t="s">
        <v>852</v>
      </c>
      <c r="C30203">
        <v>0</v>
      </c>
      <c r="D30203" t="s">
        <v>9</v>
      </c>
      <c r="E30203" t="s">
        <v>502</v>
      </c>
      <c r="F30203">
        <v>27.467607050431894</v>
      </c>
    </row>
    <row r="30204" spans="1:6" hidden="1" x14ac:dyDescent="0.35">
      <c r="A30204">
        <v>30202</v>
      </c>
      <c r="B30204" t="s">
        <v>852</v>
      </c>
      <c r="C30204">
        <v>0</v>
      </c>
      <c r="D30204" t="s">
        <v>9</v>
      </c>
      <c r="E30204" t="s">
        <v>503</v>
      </c>
      <c r="F30204">
        <v>46.467969892759413</v>
      </c>
    </row>
    <row r="30205" spans="1:6" hidden="1" x14ac:dyDescent="0.35">
      <c r="A30205">
        <v>30203</v>
      </c>
      <c r="B30205" t="s">
        <v>852</v>
      </c>
      <c r="C30205">
        <v>0</v>
      </c>
      <c r="D30205" t="s">
        <v>9</v>
      </c>
      <c r="E30205" t="s">
        <v>504</v>
      </c>
      <c r="F30205">
        <v>94.292814064981528</v>
      </c>
    </row>
    <row r="30206" spans="1:6" hidden="1" x14ac:dyDescent="0.35">
      <c r="A30206">
        <v>30204</v>
      </c>
      <c r="B30206" t="s">
        <v>852</v>
      </c>
      <c r="C30206">
        <v>0</v>
      </c>
      <c r="D30206" t="s">
        <v>9</v>
      </c>
      <c r="E30206" t="s">
        <v>505</v>
      </c>
      <c r="F30206">
        <v>474.47509200192468</v>
      </c>
    </row>
    <row r="30207" spans="1:6" hidden="1" x14ac:dyDescent="0.35">
      <c r="A30207">
        <v>30205</v>
      </c>
      <c r="B30207" t="s">
        <v>852</v>
      </c>
      <c r="C30207">
        <v>0</v>
      </c>
      <c r="D30207" t="s">
        <v>9</v>
      </c>
      <c r="E30207" t="s">
        <v>506</v>
      </c>
      <c r="F30207">
        <v>109.6986171885158</v>
      </c>
    </row>
    <row r="30208" spans="1:6" hidden="1" x14ac:dyDescent="0.35">
      <c r="A30208">
        <v>30206</v>
      </c>
      <c r="B30208" t="s">
        <v>852</v>
      </c>
      <c r="C30208">
        <v>0</v>
      </c>
      <c r="D30208" t="s">
        <v>9</v>
      </c>
      <c r="E30208" t="s">
        <v>507</v>
      </c>
      <c r="F30208">
        <v>39.339364565960835</v>
      </c>
    </row>
    <row r="30209" spans="1:6" hidden="1" x14ac:dyDescent="0.35">
      <c r="A30209">
        <v>30207</v>
      </c>
      <c r="B30209" t="s">
        <v>852</v>
      </c>
      <c r="C30209">
        <v>0</v>
      </c>
      <c r="D30209" t="s">
        <v>9</v>
      </c>
      <c r="E30209" t="s">
        <v>508</v>
      </c>
      <c r="F30209">
        <v>8.2916438258000671</v>
      </c>
    </row>
    <row r="30210" spans="1:6" hidden="1" x14ac:dyDescent="0.35">
      <c r="A30210">
        <v>30208</v>
      </c>
      <c r="B30210" t="s">
        <v>852</v>
      </c>
      <c r="C30210">
        <v>0</v>
      </c>
      <c r="D30210" t="s">
        <v>9</v>
      </c>
      <c r="E30210" t="s">
        <v>509</v>
      </c>
      <c r="F30210">
        <v>149.3805759560947</v>
      </c>
    </row>
    <row r="30211" spans="1:6" hidden="1" x14ac:dyDescent="0.35">
      <c r="A30211">
        <v>30209</v>
      </c>
      <c r="B30211" t="s">
        <v>852</v>
      </c>
      <c r="C30211">
        <v>0</v>
      </c>
      <c r="D30211" t="s">
        <v>9</v>
      </c>
      <c r="E30211" t="s">
        <v>510</v>
      </c>
      <c r="F30211">
        <v>211.80694875905883</v>
      </c>
    </row>
    <row r="30212" spans="1:6" hidden="1" x14ac:dyDescent="0.35">
      <c r="A30212">
        <v>30210</v>
      </c>
      <c r="B30212" t="s">
        <v>852</v>
      </c>
      <c r="C30212">
        <v>0</v>
      </c>
      <c r="D30212" t="s">
        <v>9</v>
      </c>
      <c r="E30212" t="s">
        <v>511</v>
      </c>
      <c r="F30212">
        <v>35.3882818162717</v>
      </c>
    </row>
    <row r="30213" spans="1:6" hidden="1" x14ac:dyDescent="0.35">
      <c r="A30213">
        <v>30211</v>
      </c>
      <c r="B30213" t="s">
        <v>852</v>
      </c>
      <c r="C30213">
        <v>0</v>
      </c>
      <c r="D30213" t="s">
        <v>9</v>
      </c>
      <c r="E30213" t="s">
        <v>512</v>
      </c>
      <c r="F30213">
        <v>190.98778836289031</v>
      </c>
    </row>
    <row r="30214" spans="1:6" hidden="1" x14ac:dyDescent="0.35">
      <c r="A30214">
        <v>30212</v>
      </c>
      <c r="B30214" t="s">
        <v>852</v>
      </c>
      <c r="C30214">
        <v>0</v>
      </c>
      <c r="D30214" t="s">
        <v>9</v>
      </c>
      <c r="E30214" t="s">
        <v>513</v>
      </c>
      <c r="F30214">
        <v>15.426051701236201</v>
      </c>
    </row>
    <row r="30215" spans="1:6" hidden="1" x14ac:dyDescent="0.35">
      <c r="A30215">
        <v>30213</v>
      </c>
      <c r="B30215" t="s">
        <v>852</v>
      </c>
      <c r="C30215">
        <v>0</v>
      </c>
      <c r="D30215" t="s">
        <v>9</v>
      </c>
      <c r="E30215" t="s">
        <v>514</v>
      </c>
      <c r="F30215">
        <v>74.216053892071798</v>
      </c>
    </row>
    <row r="30216" spans="1:6" hidden="1" x14ac:dyDescent="0.35">
      <c r="A30216">
        <v>30214</v>
      </c>
      <c r="B30216" t="s">
        <v>852</v>
      </c>
      <c r="C30216">
        <v>0</v>
      </c>
      <c r="D30216" t="s">
        <v>9</v>
      </c>
      <c r="E30216" t="s">
        <v>515</v>
      </c>
      <c r="F30216">
        <v>99.69764752138245</v>
      </c>
    </row>
    <row r="30217" spans="1:6" hidden="1" x14ac:dyDescent="0.35">
      <c r="A30217">
        <v>30215</v>
      </c>
      <c r="B30217" t="s">
        <v>852</v>
      </c>
      <c r="C30217">
        <v>0</v>
      </c>
      <c r="D30217" t="s">
        <v>9</v>
      </c>
      <c r="E30217" t="s">
        <v>516</v>
      </c>
      <c r="F30217">
        <v>5.6495220816946361</v>
      </c>
    </row>
    <row r="30218" spans="1:6" hidden="1" x14ac:dyDescent="0.35">
      <c r="A30218">
        <v>30216</v>
      </c>
      <c r="B30218" t="s">
        <v>852</v>
      </c>
      <c r="C30218">
        <v>0</v>
      </c>
      <c r="D30218" t="s">
        <v>9</v>
      </c>
      <c r="E30218" t="s">
        <v>517</v>
      </c>
      <c r="F30218">
        <v>0</v>
      </c>
    </row>
    <row r="30219" spans="1:6" hidden="1" x14ac:dyDescent="0.35">
      <c r="A30219">
        <v>30217</v>
      </c>
      <c r="B30219" t="s">
        <v>852</v>
      </c>
      <c r="C30219">
        <v>0</v>
      </c>
      <c r="D30219" t="s">
        <v>9</v>
      </c>
      <c r="E30219" t="s">
        <v>518</v>
      </c>
      <c r="F30219">
        <v>0</v>
      </c>
    </row>
    <row r="30220" spans="1:6" hidden="1" x14ac:dyDescent="0.35">
      <c r="A30220">
        <v>30218</v>
      </c>
      <c r="B30220" t="s">
        <v>852</v>
      </c>
      <c r="C30220">
        <v>0</v>
      </c>
      <c r="D30220" t="s">
        <v>9</v>
      </c>
      <c r="E30220" t="s">
        <v>519</v>
      </c>
      <c r="F30220">
        <v>84.055091742051999</v>
      </c>
    </row>
    <row r="30221" spans="1:6" hidden="1" x14ac:dyDescent="0.35">
      <c r="A30221">
        <v>30219</v>
      </c>
      <c r="B30221" t="s">
        <v>852</v>
      </c>
      <c r="C30221">
        <v>0</v>
      </c>
      <c r="D30221" t="s">
        <v>9</v>
      </c>
      <c r="E30221" t="s">
        <v>520</v>
      </c>
      <c r="F30221">
        <v>50.863533622394172</v>
      </c>
    </row>
    <row r="30222" spans="1:6" hidden="1" x14ac:dyDescent="0.35">
      <c r="A30222">
        <v>30220</v>
      </c>
      <c r="B30222" t="s">
        <v>852</v>
      </c>
      <c r="C30222">
        <v>0</v>
      </c>
      <c r="D30222" t="s">
        <v>106</v>
      </c>
      <c r="E30222" t="s">
        <v>521</v>
      </c>
      <c r="F30222">
        <v>8.5820482723361582E-2</v>
      </c>
    </row>
    <row r="30223" spans="1:6" hidden="1" x14ac:dyDescent="0.35">
      <c r="A30223">
        <v>30221</v>
      </c>
      <c r="B30223" t="s">
        <v>852</v>
      </c>
      <c r="C30223">
        <v>0</v>
      </c>
      <c r="D30223" t="s">
        <v>106</v>
      </c>
      <c r="E30223" t="s">
        <v>522</v>
      </c>
      <c r="F30223">
        <v>0.28894738259405084</v>
      </c>
    </row>
    <row r="30224" spans="1:6" hidden="1" x14ac:dyDescent="0.35">
      <c r="A30224">
        <v>30222</v>
      </c>
      <c r="B30224" t="s">
        <v>852</v>
      </c>
      <c r="C30224">
        <v>0</v>
      </c>
      <c r="D30224" t="s">
        <v>106</v>
      </c>
      <c r="E30224" t="s">
        <v>523</v>
      </c>
      <c r="F30224">
        <v>7.8294260971759497</v>
      </c>
    </row>
    <row r="30225" spans="1:6" hidden="1" x14ac:dyDescent="0.35">
      <c r="A30225">
        <v>30223</v>
      </c>
      <c r="B30225" t="s">
        <v>852</v>
      </c>
      <c r="C30225">
        <v>0</v>
      </c>
      <c r="D30225" t="s">
        <v>106</v>
      </c>
      <c r="E30225" t="s">
        <v>524</v>
      </c>
      <c r="F30225">
        <v>0</v>
      </c>
    </row>
    <row r="30226" spans="1:6" hidden="1" x14ac:dyDescent="0.35">
      <c r="A30226">
        <v>30224</v>
      </c>
      <c r="B30226" t="s">
        <v>852</v>
      </c>
      <c r="C30226">
        <v>0</v>
      </c>
      <c r="D30226" t="s">
        <v>106</v>
      </c>
      <c r="E30226" t="s">
        <v>525</v>
      </c>
      <c r="F30226">
        <v>0.14668590352939831</v>
      </c>
    </row>
    <row r="30227" spans="1:6" hidden="1" x14ac:dyDescent="0.35">
      <c r="A30227">
        <v>30225</v>
      </c>
      <c r="B30227" t="s">
        <v>852</v>
      </c>
      <c r="C30227">
        <v>0</v>
      </c>
      <c r="D30227" t="s">
        <v>106</v>
      </c>
      <c r="E30227" t="s">
        <v>526</v>
      </c>
      <c r="F30227">
        <v>0</v>
      </c>
    </row>
    <row r="30228" spans="1:6" hidden="1" x14ac:dyDescent="0.35">
      <c r="A30228">
        <v>30226</v>
      </c>
      <c r="B30228" t="s">
        <v>852</v>
      </c>
      <c r="C30228">
        <v>0</v>
      </c>
      <c r="D30228" t="s">
        <v>106</v>
      </c>
      <c r="E30228" t="s">
        <v>527</v>
      </c>
      <c r="F30228">
        <v>0</v>
      </c>
    </row>
    <row r="30229" spans="1:6" hidden="1" x14ac:dyDescent="0.35">
      <c r="A30229">
        <v>30227</v>
      </c>
      <c r="B30229" t="s">
        <v>852</v>
      </c>
      <c r="C30229">
        <v>0</v>
      </c>
      <c r="D30229" t="s">
        <v>106</v>
      </c>
      <c r="E30229" t="s">
        <v>528</v>
      </c>
      <c r="F30229">
        <v>7.0682257729988559E-3</v>
      </c>
    </row>
    <row r="30230" spans="1:6" hidden="1" x14ac:dyDescent="0.35">
      <c r="A30230">
        <v>30228</v>
      </c>
      <c r="B30230" t="s">
        <v>852</v>
      </c>
      <c r="C30230">
        <v>0</v>
      </c>
      <c r="D30230" t="s">
        <v>105</v>
      </c>
      <c r="E30230" t="s">
        <v>529</v>
      </c>
      <c r="F30230">
        <v>29.751801929888298</v>
      </c>
    </row>
    <row r="30231" spans="1:6" hidden="1" x14ac:dyDescent="0.35">
      <c r="A30231">
        <v>30229</v>
      </c>
      <c r="B30231" t="s">
        <v>852</v>
      </c>
      <c r="C30231">
        <v>0</v>
      </c>
      <c r="D30231" t="s">
        <v>105</v>
      </c>
      <c r="E30231" t="s">
        <v>530</v>
      </c>
      <c r="F30231">
        <v>24.728916019161666</v>
      </c>
    </row>
    <row r="30232" spans="1:6" hidden="1" x14ac:dyDescent="0.35">
      <c r="A30232">
        <v>30230</v>
      </c>
      <c r="B30232" t="s">
        <v>852</v>
      </c>
      <c r="C30232">
        <v>0</v>
      </c>
      <c r="D30232" t="s">
        <v>105</v>
      </c>
      <c r="E30232" t="s">
        <v>531</v>
      </c>
      <c r="F30232">
        <v>0.28920063767789328</v>
      </c>
    </row>
    <row r="30233" spans="1:6" hidden="1" x14ac:dyDescent="0.35">
      <c r="A30233">
        <v>30231</v>
      </c>
      <c r="B30233" t="s">
        <v>852</v>
      </c>
      <c r="C30233">
        <v>0</v>
      </c>
      <c r="D30233" t="s">
        <v>105</v>
      </c>
      <c r="E30233" t="s">
        <v>532</v>
      </c>
      <c r="F30233">
        <v>4.05801874427251</v>
      </c>
    </row>
    <row r="30234" spans="1:6" hidden="1" x14ac:dyDescent="0.35">
      <c r="A30234">
        <v>30232</v>
      </c>
      <c r="B30234" t="s">
        <v>852</v>
      </c>
      <c r="C30234">
        <v>0</v>
      </c>
      <c r="D30234" t="s">
        <v>10</v>
      </c>
      <c r="E30234" t="s">
        <v>533</v>
      </c>
      <c r="F30234">
        <v>1.8539929112867877</v>
      </c>
    </row>
    <row r="30235" spans="1:6" hidden="1" x14ac:dyDescent="0.35">
      <c r="A30235">
        <v>30233</v>
      </c>
      <c r="B30235" t="s">
        <v>852</v>
      </c>
      <c r="C30235">
        <v>0</v>
      </c>
      <c r="D30235" t="s">
        <v>10</v>
      </c>
      <c r="E30235" t="s">
        <v>534</v>
      </c>
      <c r="F30235">
        <v>8.9774230845482474</v>
      </c>
    </row>
    <row r="30236" spans="1:6" hidden="1" x14ac:dyDescent="0.35">
      <c r="A30236">
        <v>30234</v>
      </c>
      <c r="B30236" t="s">
        <v>852</v>
      </c>
      <c r="C30236">
        <v>0</v>
      </c>
      <c r="D30236" t="s">
        <v>10</v>
      </c>
      <c r="E30236" t="s">
        <v>535</v>
      </c>
      <c r="F30236">
        <v>1778.5534706793619</v>
      </c>
    </row>
    <row r="30237" spans="1:6" hidden="1" x14ac:dyDescent="0.35">
      <c r="A30237">
        <v>30235</v>
      </c>
      <c r="B30237" t="s">
        <v>852</v>
      </c>
      <c r="C30237">
        <v>0</v>
      </c>
      <c r="D30237" t="s">
        <v>10</v>
      </c>
      <c r="E30237" t="s">
        <v>536</v>
      </c>
      <c r="F30237">
        <v>8.8391631322010298</v>
      </c>
    </row>
    <row r="30238" spans="1:6" hidden="1" x14ac:dyDescent="0.35">
      <c r="A30238">
        <v>30236</v>
      </c>
      <c r="B30238" t="s">
        <v>852</v>
      </c>
      <c r="C30238">
        <v>0</v>
      </c>
      <c r="D30238" t="s">
        <v>10</v>
      </c>
      <c r="E30238" t="s">
        <v>537</v>
      </c>
      <c r="F30238">
        <v>18.625186913056126</v>
      </c>
    </row>
    <row r="30239" spans="1:6" hidden="1" x14ac:dyDescent="0.35">
      <c r="A30239">
        <v>30237</v>
      </c>
      <c r="B30239" t="s">
        <v>852</v>
      </c>
      <c r="C30239">
        <v>0</v>
      </c>
      <c r="D30239" t="s">
        <v>10</v>
      </c>
      <c r="E30239" t="s">
        <v>538</v>
      </c>
      <c r="F30239">
        <v>7.9038201288097838</v>
      </c>
    </row>
    <row r="30240" spans="1:6" hidden="1" x14ac:dyDescent="0.35">
      <c r="A30240">
        <v>30238</v>
      </c>
      <c r="B30240" t="s">
        <v>852</v>
      </c>
      <c r="C30240">
        <v>0</v>
      </c>
      <c r="D30240" t="s">
        <v>10</v>
      </c>
      <c r="E30240" t="s">
        <v>539</v>
      </c>
      <c r="F30240">
        <v>3.4359105741001241</v>
      </c>
    </row>
    <row r="30241" spans="1:6" hidden="1" x14ac:dyDescent="0.35">
      <c r="A30241">
        <v>30239</v>
      </c>
      <c r="B30241" t="s">
        <v>852</v>
      </c>
      <c r="C30241">
        <v>0</v>
      </c>
      <c r="D30241" t="s">
        <v>10</v>
      </c>
      <c r="E30241" t="s">
        <v>540</v>
      </c>
      <c r="F30241">
        <v>3.5399655132476093</v>
      </c>
    </row>
    <row r="30242" spans="1:6" hidden="1" x14ac:dyDescent="0.35">
      <c r="A30242">
        <v>30240</v>
      </c>
      <c r="B30242" t="s">
        <v>852</v>
      </c>
      <c r="C30242">
        <v>0</v>
      </c>
      <c r="D30242" t="s">
        <v>10</v>
      </c>
      <c r="E30242" t="s">
        <v>541</v>
      </c>
      <c r="F30242">
        <v>12.449964961037576</v>
      </c>
    </row>
    <row r="30243" spans="1:6" hidden="1" x14ac:dyDescent="0.35">
      <c r="A30243">
        <v>30241</v>
      </c>
      <c r="B30243" t="s">
        <v>852</v>
      </c>
      <c r="C30243">
        <v>0</v>
      </c>
      <c r="D30243" t="s">
        <v>10</v>
      </c>
      <c r="E30243" t="s">
        <v>542</v>
      </c>
      <c r="F30243">
        <v>37.326529478336752</v>
      </c>
    </row>
    <row r="30244" spans="1:6" hidden="1" x14ac:dyDescent="0.35">
      <c r="A30244">
        <v>30242</v>
      </c>
      <c r="B30244" t="s">
        <v>852</v>
      </c>
      <c r="C30244">
        <v>0</v>
      </c>
      <c r="D30244" t="s">
        <v>10</v>
      </c>
      <c r="E30244" t="s">
        <v>543</v>
      </c>
      <c r="F30244">
        <v>8.4618372597020421</v>
      </c>
    </row>
    <row r="30245" spans="1:6" hidden="1" x14ac:dyDescent="0.35">
      <c r="A30245">
        <v>30243</v>
      </c>
      <c r="B30245" t="s">
        <v>852</v>
      </c>
      <c r="C30245">
        <v>0</v>
      </c>
      <c r="D30245" t="s">
        <v>12</v>
      </c>
      <c r="E30245" t="s">
        <v>544</v>
      </c>
      <c r="F30245">
        <v>622.17267315121774</v>
      </c>
    </row>
    <row r="30246" spans="1:6" hidden="1" x14ac:dyDescent="0.35">
      <c r="A30246">
        <v>30244</v>
      </c>
      <c r="B30246" t="s">
        <v>852</v>
      </c>
      <c r="C30246">
        <v>0</v>
      </c>
      <c r="D30246" t="s">
        <v>12</v>
      </c>
      <c r="E30246" t="s">
        <v>545</v>
      </c>
      <c r="F30246">
        <v>332.9431532808415</v>
      </c>
    </row>
    <row r="30247" spans="1:6" hidden="1" x14ac:dyDescent="0.35">
      <c r="A30247">
        <v>30245</v>
      </c>
      <c r="B30247" t="s">
        <v>852</v>
      </c>
      <c r="C30247">
        <v>0</v>
      </c>
      <c r="D30247" t="s">
        <v>12</v>
      </c>
      <c r="E30247" t="s">
        <v>546</v>
      </c>
      <c r="F30247">
        <v>1435.1139870783716</v>
      </c>
    </row>
    <row r="30248" spans="1:6" hidden="1" x14ac:dyDescent="0.35">
      <c r="A30248">
        <v>30246</v>
      </c>
      <c r="B30248" t="s">
        <v>852</v>
      </c>
      <c r="C30248">
        <v>0</v>
      </c>
      <c r="D30248" t="s">
        <v>12</v>
      </c>
      <c r="E30248" t="s">
        <v>547</v>
      </c>
      <c r="F30248">
        <v>444.88152881727592</v>
      </c>
    </row>
    <row r="30249" spans="1:6" hidden="1" x14ac:dyDescent="0.35">
      <c r="A30249">
        <v>30247</v>
      </c>
      <c r="B30249" t="s">
        <v>852</v>
      </c>
      <c r="C30249">
        <v>0</v>
      </c>
      <c r="D30249" t="s">
        <v>12</v>
      </c>
      <c r="E30249" t="s">
        <v>548</v>
      </c>
      <c r="F30249">
        <v>371.72552200803472</v>
      </c>
    </row>
    <row r="30250" spans="1:6" hidden="1" x14ac:dyDescent="0.35">
      <c r="A30250">
        <v>30248</v>
      </c>
      <c r="B30250" t="s">
        <v>852</v>
      </c>
      <c r="C30250">
        <v>0</v>
      </c>
      <c r="D30250" t="s">
        <v>12</v>
      </c>
      <c r="E30250" t="s">
        <v>549</v>
      </c>
      <c r="F30250">
        <v>856.9472988225267</v>
      </c>
    </row>
    <row r="30251" spans="1:6" hidden="1" x14ac:dyDescent="0.35">
      <c r="A30251">
        <v>30249</v>
      </c>
      <c r="B30251" t="s">
        <v>852</v>
      </c>
      <c r="C30251">
        <v>0</v>
      </c>
      <c r="D30251" t="s">
        <v>12</v>
      </c>
      <c r="E30251" t="s">
        <v>550</v>
      </c>
      <c r="F30251">
        <v>203.75615263773449</v>
      </c>
    </row>
    <row r="30252" spans="1:6" hidden="1" x14ac:dyDescent="0.35">
      <c r="A30252">
        <v>30250</v>
      </c>
      <c r="B30252" t="s">
        <v>852</v>
      </c>
      <c r="C30252">
        <v>0</v>
      </c>
      <c r="D30252" t="s">
        <v>12</v>
      </c>
      <c r="E30252" t="s">
        <v>551</v>
      </c>
      <c r="F30252">
        <v>175.31885794718897</v>
      </c>
    </row>
    <row r="30253" spans="1:6" hidden="1" x14ac:dyDescent="0.35">
      <c r="A30253">
        <v>30251</v>
      </c>
      <c r="B30253" t="s">
        <v>852</v>
      </c>
      <c r="C30253">
        <v>0</v>
      </c>
      <c r="D30253" t="s">
        <v>12</v>
      </c>
      <c r="E30253" t="s">
        <v>552</v>
      </c>
      <c r="F30253">
        <v>8407.3749142786473</v>
      </c>
    </row>
    <row r="30254" spans="1:6" hidden="1" x14ac:dyDescent="0.35">
      <c r="A30254">
        <v>30252</v>
      </c>
      <c r="B30254" t="s">
        <v>852</v>
      </c>
      <c r="C30254">
        <v>0</v>
      </c>
      <c r="D30254" t="s">
        <v>12</v>
      </c>
      <c r="E30254" t="s">
        <v>553</v>
      </c>
      <c r="F30254">
        <v>2243.5779040999787</v>
      </c>
    </row>
    <row r="30255" spans="1:6" hidden="1" x14ac:dyDescent="0.35">
      <c r="A30255">
        <v>30253</v>
      </c>
      <c r="B30255" t="s">
        <v>852</v>
      </c>
      <c r="C30255">
        <v>0</v>
      </c>
      <c r="D30255" t="s">
        <v>12</v>
      </c>
      <c r="E30255" t="s">
        <v>554</v>
      </c>
      <c r="F30255">
        <v>867.80937794149065</v>
      </c>
    </row>
    <row r="30256" spans="1:6" hidden="1" x14ac:dyDescent="0.35">
      <c r="A30256">
        <v>30254</v>
      </c>
      <c r="B30256" t="s">
        <v>852</v>
      </c>
      <c r="C30256">
        <v>0</v>
      </c>
      <c r="D30256" t="s">
        <v>12</v>
      </c>
      <c r="E30256" t="s">
        <v>555</v>
      </c>
      <c r="F30256">
        <v>824.41825822702788</v>
      </c>
    </row>
    <row r="30257" spans="1:6" hidden="1" x14ac:dyDescent="0.35">
      <c r="A30257">
        <v>30255</v>
      </c>
      <c r="B30257" t="s">
        <v>852</v>
      </c>
      <c r="C30257">
        <v>0</v>
      </c>
      <c r="D30257" t="s">
        <v>13</v>
      </c>
      <c r="E30257" t="s">
        <v>556</v>
      </c>
      <c r="F30257">
        <v>1780.9234713418687</v>
      </c>
    </row>
    <row r="30258" spans="1:6" hidden="1" x14ac:dyDescent="0.35">
      <c r="A30258">
        <v>30256</v>
      </c>
      <c r="B30258" t="s">
        <v>852</v>
      </c>
      <c r="C30258">
        <v>0</v>
      </c>
      <c r="D30258" t="s">
        <v>13</v>
      </c>
      <c r="E30258" t="s">
        <v>557</v>
      </c>
      <c r="F30258">
        <v>1765.6308810037269</v>
      </c>
    </row>
    <row r="30259" spans="1:6" hidden="1" x14ac:dyDescent="0.35">
      <c r="A30259">
        <v>30257</v>
      </c>
      <c r="B30259" t="s">
        <v>852</v>
      </c>
      <c r="C30259">
        <v>0</v>
      </c>
      <c r="D30259" t="s">
        <v>13</v>
      </c>
      <c r="E30259" t="s">
        <v>558</v>
      </c>
      <c r="F30259">
        <v>574.29040523181868</v>
      </c>
    </row>
    <row r="30260" spans="1:6" hidden="1" x14ac:dyDescent="0.35">
      <c r="A30260">
        <v>30258</v>
      </c>
      <c r="B30260" t="s">
        <v>852</v>
      </c>
      <c r="C30260">
        <v>0</v>
      </c>
      <c r="D30260" t="s">
        <v>14</v>
      </c>
      <c r="E30260" t="s">
        <v>559</v>
      </c>
      <c r="F30260">
        <v>1217.2653922134218</v>
      </c>
    </row>
    <row r="30261" spans="1:6" hidden="1" x14ac:dyDescent="0.35">
      <c r="A30261">
        <v>30259</v>
      </c>
      <c r="B30261" t="s">
        <v>852</v>
      </c>
      <c r="C30261">
        <v>0</v>
      </c>
      <c r="D30261" t="s">
        <v>14</v>
      </c>
      <c r="E30261" t="s">
        <v>560</v>
      </c>
      <c r="F30261">
        <v>0</v>
      </c>
    </row>
    <row r="30262" spans="1:6" hidden="1" x14ac:dyDescent="0.35">
      <c r="A30262">
        <v>30260</v>
      </c>
      <c r="B30262" t="s">
        <v>852</v>
      </c>
      <c r="C30262">
        <v>0</v>
      </c>
      <c r="D30262" t="s">
        <v>15</v>
      </c>
      <c r="E30262" t="s">
        <v>561</v>
      </c>
      <c r="F30262">
        <v>342.08304463586921</v>
      </c>
    </row>
    <row r="30263" spans="1:6" hidden="1" x14ac:dyDescent="0.35">
      <c r="A30263">
        <v>30261</v>
      </c>
      <c r="B30263" t="s">
        <v>852</v>
      </c>
      <c r="C30263">
        <v>0</v>
      </c>
      <c r="D30263" t="s">
        <v>15</v>
      </c>
      <c r="E30263" t="s">
        <v>562</v>
      </c>
      <c r="F30263">
        <v>0</v>
      </c>
    </row>
    <row r="30264" spans="1:6" hidden="1" x14ac:dyDescent="0.35">
      <c r="A30264">
        <v>30262</v>
      </c>
      <c r="B30264" t="s">
        <v>852</v>
      </c>
      <c r="C30264">
        <v>0</v>
      </c>
      <c r="D30264" t="s">
        <v>15</v>
      </c>
      <c r="E30264" t="s">
        <v>563</v>
      </c>
      <c r="F30264">
        <v>3196.7125935415593</v>
      </c>
    </row>
    <row r="30265" spans="1:6" hidden="1" x14ac:dyDescent="0.35">
      <c r="A30265">
        <v>30263</v>
      </c>
      <c r="B30265" t="s">
        <v>852</v>
      </c>
      <c r="C30265">
        <v>0</v>
      </c>
      <c r="D30265" t="s">
        <v>15</v>
      </c>
      <c r="E30265" t="s">
        <v>564</v>
      </c>
      <c r="F30265">
        <v>1837.4967782067129</v>
      </c>
    </row>
    <row r="30266" spans="1:6" hidden="1" x14ac:dyDescent="0.35">
      <c r="A30266">
        <v>30264</v>
      </c>
      <c r="B30266" t="s">
        <v>852</v>
      </c>
      <c r="C30266">
        <v>0</v>
      </c>
      <c r="D30266" t="s">
        <v>16</v>
      </c>
      <c r="E30266" t="s">
        <v>565</v>
      </c>
      <c r="F30266">
        <v>23.706194515938016</v>
      </c>
    </row>
    <row r="30267" spans="1:6" hidden="1" x14ac:dyDescent="0.35">
      <c r="A30267">
        <v>30265</v>
      </c>
      <c r="B30267" t="s">
        <v>852</v>
      </c>
      <c r="C30267">
        <v>0</v>
      </c>
      <c r="D30267" t="s">
        <v>16</v>
      </c>
      <c r="E30267" t="s">
        <v>566</v>
      </c>
      <c r="F30267">
        <v>3.9980268766314636E-3</v>
      </c>
    </row>
    <row r="30268" spans="1:6" hidden="1" x14ac:dyDescent="0.35">
      <c r="A30268">
        <v>30266</v>
      </c>
      <c r="B30268" t="s">
        <v>852</v>
      </c>
      <c r="C30268">
        <v>0</v>
      </c>
      <c r="D30268" t="s">
        <v>16</v>
      </c>
      <c r="E30268" t="s">
        <v>567</v>
      </c>
      <c r="F30268">
        <v>0.46990206913583765</v>
      </c>
    </row>
    <row r="30269" spans="1:6" hidden="1" x14ac:dyDescent="0.35">
      <c r="A30269">
        <v>30267</v>
      </c>
      <c r="B30269" t="s">
        <v>852</v>
      </c>
      <c r="C30269">
        <v>0</v>
      </c>
      <c r="D30269" t="s">
        <v>16</v>
      </c>
      <c r="E30269" t="s">
        <v>568</v>
      </c>
      <c r="F30269">
        <v>905.70427998932792</v>
      </c>
    </row>
    <row r="30270" spans="1:6" hidden="1" x14ac:dyDescent="0.35">
      <c r="A30270">
        <v>30268</v>
      </c>
      <c r="B30270" t="s">
        <v>852</v>
      </c>
      <c r="C30270">
        <v>0</v>
      </c>
      <c r="D30270" t="s">
        <v>16</v>
      </c>
      <c r="E30270" t="s">
        <v>569</v>
      </c>
      <c r="F30270">
        <v>1.9350886217313417</v>
      </c>
    </row>
    <row r="30271" spans="1:6" hidden="1" x14ac:dyDescent="0.35">
      <c r="A30271">
        <v>30269</v>
      </c>
      <c r="B30271" t="s">
        <v>852</v>
      </c>
      <c r="C30271">
        <v>0</v>
      </c>
      <c r="D30271" t="s">
        <v>16</v>
      </c>
      <c r="E30271" t="s">
        <v>570</v>
      </c>
      <c r="F30271">
        <v>0.21306481900813731</v>
      </c>
    </row>
    <row r="30272" spans="1:6" hidden="1" x14ac:dyDescent="0.35">
      <c r="A30272">
        <v>30270</v>
      </c>
      <c r="B30272" t="s">
        <v>852</v>
      </c>
      <c r="C30272">
        <v>0</v>
      </c>
      <c r="D30272" t="s">
        <v>16</v>
      </c>
      <c r="E30272" t="s">
        <v>571</v>
      </c>
      <c r="F30272">
        <v>205.08937695431268</v>
      </c>
    </row>
    <row r="30273" spans="1:6" hidden="1" x14ac:dyDescent="0.35">
      <c r="A30273">
        <v>30271</v>
      </c>
      <c r="B30273" t="s">
        <v>852</v>
      </c>
      <c r="C30273">
        <v>0</v>
      </c>
      <c r="D30273" t="s">
        <v>16</v>
      </c>
      <c r="E30273" t="s">
        <v>572</v>
      </c>
      <c r="F30273">
        <v>67.667927959316629</v>
      </c>
    </row>
    <row r="30274" spans="1:6" hidden="1" x14ac:dyDescent="0.35">
      <c r="A30274">
        <v>30272</v>
      </c>
      <c r="B30274" t="s">
        <v>852</v>
      </c>
      <c r="C30274">
        <v>0</v>
      </c>
      <c r="D30274" t="s">
        <v>16</v>
      </c>
      <c r="E30274" t="s">
        <v>573</v>
      </c>
      <c r="F30274">
        <v>1221.3446674051108</v>
      </c>
    </row>
    <row r="30275" spans="1:6" hidden="1" x14ac:dyDescent="0.35">
      <c r="A30275">
        <v>30273</v>
      </c>
      <c r="B30275" t="s">
        <v>852</v>
      </c>
      <c r="C30275">
        <v>0</v>
      </c>
      <c r="D30275" t="s">
        <v>16</v>
      </c>
      <c r="E30275" t="s">
        <v>574</v>
      </c>
      <c r="F30275">
        <v>590.90986639700532</v>
      </c>
    </row>
    <row r="30276" spans="1:6" hidden="1" x14ac:dyDescent="0.35">
      <c r="A30276">
        <v>30274</v>
      </c>
      <c r="B30276" t="s">
        <v>852</v>
      </c>
      <c r="C30276">
        <v>0</v>
      </c>
      <c r="D30276" t="s">
        <v>16</v>
      </c>
      <c r="E30276" t="s">
        <v>575</v>
      </c>
      <c r="F30276">
        <v>8.9162001072644888</v>
      </c>
    </row>
    <row r="30277" spans="1:6" hidden="1" x14ac:dyDescent="0.35">
      <c r="A30277">
        <v>30275</v>
      </c>
      <c r="B30277" t="s">
        <v>852</v>
      </c>
      <c r="C30277">
        <v>0</v>
      </c>
      <c r="D30277" t="s">
        <v>16</v>
      </c>
      <c r="E30277" t="s">
        <v>576</v>
      </c>
      <c r="F30277">
        <v>136.17896882308926</v>
      </c>
    </row>
    <row r="30278" spans="1:6" hidden="1" x14ac:dyDescent="0.35">
      <c r="A30278">
        <v>30276</v>
      </c>
      <c r="B30278" t="s">
        <v>852</v>
      </c>
      <c r="C30278">
        <v>0</v>
      </c>
      <c r="D30278" t="s">
        <v>16</v>
      </c>
      <c r="E30278" t="s">
        <v>577</v>
      </c>
      <c r="F30278">
        <v>277.8585480694565</v>
      </c>
    </row>
    <row r="30279" spans="1:6" hidden="1" x14ac:dyDescent="0.35">
      <c r="A30279">
        <v>30277</v>
      </c>
      <c r="B30279" t="s">
        <v>852</v>
      </c>
      <c r="C30279">
        <v>0</v>
      </c>
      <c r="D30279" t="s">
        <v>16</v>
      </c>
      <c r="E30279" t="s">
        <v>578</v>
      </c>
      <c r="F30279">
        <v>21.57292423824342</v>
      </c>
    </row>
    <row r="30280" spans="1:6" hidden="1" x14ac:dyDescent="0.35">
      <c r="A30280">
        <v>30278</v>
      </c>
      <c r="B30280" t="s">
        <v>852</v>
      </c>
      <c r="C30280">
        <v>0</v>
      </c>
      <c r="D30280" t="s">
        <v>16</v>
      </c>
      <c r="E30280" t="s">
        <v>579</v>
      </c>
      <c r="F30280">
        <v>121.33879362013764</v>
      </c>
    </row>
    <row r="30281" spans="1:6" hidden="1" x14ac:dyDescent="0.35">
      <c r="A30281">
        <v>30279</v>
      </c>
      <c r="B30281" t="s">
        <v>852</v>
      </c>
      <c r="C30281">
        <v>0</v>
      </c>
      <c r="D30281" t="s">
        <v>16</v>
      </c>
      <c r="E30281" t="s">
        <v>580</v>
      </c>
      <c r="F30281">
        <v>15.691178968163682</v>
      </c>
    </row>
    <row r="30282" spans="1:6" hidden="1" x14ac:dyDescent="0.35">
      <c r="A30282">
        <v>30280</v>
      </c>
      <c r="B30282" t="s">
        <v>852</v>
      </c>
      <c r="C30282">
        <v>0</v>
      </c>
      <c r="D30282" t="s">
        <v>16</v>
      </c>
      <c r="E30282" t="s">
        <v>581</v>
      </c>
      <c r="F30282">
        <v>74.061231310376556</v>
      </c>
    </row>
    <row r="30283" spans="1:6" hidden="1" x14ac:dyDescent="0.35">
      <c r="A30283">
        <v>30281</v>
      </c>
      <c r="B30283" t="s">
        <v>852</v>
      </c>
      <c r="C30283">
        <v>0</v>
      </c>
      <c r="D30283" t="s">
        <v>16</v>
      </c>
      <c r="E30283" t="s">
        <v>582</v>
      </c>
      <c r="F30283">
        <v>75.775935050408577</v>
      </c>
    </row>
    <row r="30284" spans="1:6" hidden="1" x14ac:dyDescent="0.35">
      <c r="A30284">
        <v>30282</v>
      </c>
      <c r="B30284" t="s">
        <v>852</v>
      </c>
      <c r="C30284">
        <v>0</v>
      </c>
      <c r="D30284" t="s">
        <v>16</v>
      </c>
      <c r="E30284" t="s">
        <v>583</v>
      </c>
      <c r="F30284">
        <v>8.6089746572356542</v>
      </c>
    </row>
    <row r="30285" spans="1:6" hidden="1" x14ac:dyDescent="0.35">
      <c r="A30285">
        <v>30283</v>
      </c>
      <c r="B30285" t="s">
        <v>852</v>
      </c>
      <c r="C30285">
        <v>0</v>
      </c>
      <c r="D30285" t="s">
        <v>16</v>
      </c>
      <c r="E30285" t="s">
        <v>584</v>
      </c>
      <c r="F30285">
        <v>24.257349625917954</v>
      </c>
    </row>
    <row r="30286" spans="1:6" hidden="1" x14ac:dyDescent="0.35">
      <c r="A30286">
        <v>30284</v>
      </c>
      <c r="B30286" t="s">
        <v>852</v>
      </c>
      <c r="C30286">
        <v>0</v>
      </c>
      <c r="D30286" t="s">
        <v>16</v>
      </c>
      <c r="E30286" t="s">
        <v>585</v>
      </c>
      <c r="F30286">
        <v>25.250801342850348</v>
      </c>
    </row>
    <row r="30287" spans="1:6" hidden="1" x14ac:dyDescent="0.35">
      <c r="A30287">
        <v>30285</v>
      </c>
      <c r="B30287" t="s">
        <v>852</v>
      </c>
      <c r="C30287">
        <v>0</v>
      </c>
      <c r="D30287" t="s">
        <v>100</v>
      </c>
      <c r="E30287" t="s">
        <v>586</v>
      </c>
      <c r="F30287">
        <v>11.319473730058439</v>
      </c>
    </row>
    <row r="30288" spans="1:6" hidden="1" x14ac:dyDescent="0.35">
      <c r="A30288">
        <v>30286</v>
      </c>
      <c r="B30288" t="s">
        <v>852</v>
      </c>
      <c r="C30288">
        <v>0</v>
      </c>
      <c r="D30288" t="s">
        <v>100</v>
      </c>
      <c r="E30288" t="s">
        <v>587</v>
      </c>
      <c r="F30288">
        <v>387.60692628058916</v>
      </c>
    </row>
    <row r="30289" spans="1:6" hidden="1" x14ac:dyDescent="0.35">
      <c r="A30289">
        <v>30287</v>
      </c>
      <c r="B30289" t="s">
        <v>852</v>
      </c>
      <c r="C30289">
        <v>0</v>
      </c>
      <c r="D30289" t="s">
        <v>100</v>
      </c>
      <c r="E30289" t="s">
        <v>588</v>
      </c>
      <c r="F30289">
        <v>0</v>
      </c>
    </row>
    <row r="30290" spans="1:6" hidden="1" x14ac:dyDescent="0.35">
      <c r="A30290">
        <v>30288</v>
      </c>
      <c r="B30290" t="s">
        <v>852</v>
      </c>
      <c r="C30290">
        <v>0</v>
      </c>
      <c r="D30290" t="s">
        <v>100</v>
      </c>
      <c r="E30290" t="s">
        <v>589</v>
      </c>
      <c r="F30290">
        <v>34.773320543547548</v>
      </c>
    </row>
    <row r="30291" spans="1:6" hidden="1" x14ac:dyDescent="0.35">
      <c r="A30291">
        <v>30289</v>
      </c>
      <c r="B30291" t="s">
        <v>852</v>
      </c>
      <c r="C30291">
        <v>0</v>
      </c>
      <c r="D30291" t="s">
        <v>100</v>
      </c>
      <c r="E30291" t="s">
        <v>590</v>
      </c>
      <c r="F30291">
        <v>329.23396015774608</v>
      </c>
    </row>
    <row r="30292" spans="1:6" hidden="1" x14ac:dyDescent="0.35">
      <c r="A30292">
        <v>30290</v>
      </c>
      <c r="B30292" t="s">
        <v>852</v>
      </c>
      <c r="C30292">
        <v>0</v>
      </c>
      <c r="D30292" t="s">
        <v>100</v>
      </c>
      <c r="E30292" t="s">
        <v>591</v>
      </c>
      <c r="F30292">
        <v>8337.475758303337</v>
      </c>
    </row>
    <row r="30293" spans="1:6" hidden="1" x14ac:dyDescent="0.35">
      <c r="A30293">
        <v>30291</v>
      </c>
      <c r="B30293" t="s">
        <v>852</v>
      </c>
      <c r="C30293">
        <v>0</v>
      </c>
      <c r="D30293" t="s">
        <v>100</v>
      </c>
      <c r="E30293" t="s">
        <v>592</v>
      </c>
      <c r="F30293">
        <v>4.4970663549856855</v>
      </c>
    </row>
    <row r="30294" spans="1:6" hidden="1" x14ac:dyDescent="0.35">
      <c r="A30294">
        <v>30292</v>
      </c>
      <c r="B30294" t="s">
        <v>852</v>
      </c>
      <c r="C30294">
        <v>0</v>
      </c>
      <c r="D30294" t="s">
        <v>100</v>
      </c>
      <c r="E30294" t="s">
        <v>593</v>
      </c>
      <c r="F30294">
        <v>5.9123411550611209</v>
      </c>
    </row>
    <row r="30295" spans="1:6" hidden="1" x14ac:dyDescent="0.35">
      <c r="A30295">
        <v>30293</v>
      </c>
      <c r="B30295" t="s">
        <v>852</v>
      </c>
      <c r="C30295">
        <v>0</v>
      </c>
      <c r="D30295" t="s">
        <v>16</v>
      </c>
      <c r="E30295" t="s">
        <v>594</v>
      </c>
      <c r="F30295">
        <v>6.6075898967207722</v>
      </c>
    </row>
    <row r="30296" spans="1:6" hidden="1" x14ac:dyDescent="0.35">
      <c r="A30296">
        <v>30294</v>
      </c>
      <c r="B30296" t="s">
        <v>852</v>
      </c>
      <c r="C30296">
        <v>0</v>
      </c>
      <c r="D30296" t="s">
        <v>16</v>
      </c>
      <c r="E30296" t="s">
        <v>595</v>
      </c>
      <c r="F30296">
        <v>13.345553654794756</v>
      </c>
    </row>
    <row r="30297" spans="1:6" hidden="1" x14ac:dyDescent="0.35">
      <c r="A30297">
        <v>30295</v>
      </c>
      <c r="B30297" t="s">
        <v>852</v>
      </c>
      <c r="C30297">
        <v>0</v>
      </c>
      <c r="D30297" t="s">
        <v>16</v>
      </c>
      <c r="E30297" t="s">
        <v>596</v>
      </c>
      <c r="F30297">
        <v>6.4465088246155764</v>
      </c>
    </row>
    <row r="30298" spans="1:6" hidden="1" x14ac:dyDescent="0.35">
      <c r="A30298">
        <v>30296</v>
      </c>
      <c r="B30298" t="s">
        <v>852</v>
      </c>
      <c r="C30298">
        <v>0</v>
      </c>
      <c r="D30298" t="s">
        <v>17</v>
      </c>
      <c r="E30298" t="s">
        <v>597</v>
      </c>
      <c r="F30298">
        <v>4866.8663388002842</v>
      </c>
    </row>
    <row r="30299" spans="1:6" hidden="1" x14ac:dyDescent="0.35">
      <c r="A30299">
        <v>30297</v>
      </c>
      <c r="B30299" t="s">
        <v>852</v>
      </c>
      <c r="C30299">
        <v>0</v>
      </c>
      <c r="D30299" t="s">
        <v>310</v>
      </c>
      <c r="E30299" t="s">
        <v>598</v>
      </c>
      <c r="F30299">
        <v>517.92351958651693</v>
      </c>
    </row>
    <row r="30300" spans="1:6" hidden="1" x14ac:dyDescent="0.35">
      <c r="A30300">
        <v>30298</v>
      </c>
      <c r="B30300" t="s">
        <v>852</v>
      </c>
      <c r="C30300">
        <v>0</v>
      </c>
      <c r="D30300" t="s">
        <v>310</v>
      </c>
      <c r="E30300" t="s">
        <v>599</v>
      </c>
      <c r="F30300">
        <v>0</v>
      </c>
    </row>
    <row r="30301" spans="1:6" hidden="1" x14ac:dyDescent="0.35">
      <c r="A30301">
        <v>30299</v>
      </c>
      <c r="B30301" t="s">
        <v>852</v>
      </c>
      <c r="C30301">
        <v>0</v>
      </c>
      <c r="D30301" t="s">
        <v>311</v>
      </c>
      <c r="E30301" t="s">
        <v>600</v>
      </c>
      <c r="F30301">
        <v>243.9492476145069</v>
      </c>
    </row>
    <row r="30302" spans="1:6" hidden="1" x14ac:dyDescent="0.35">
      <c r="A30302">
        <v>30300</v>
      </c>
      <c r="B30302" t="s">
        <v>852</v>
      </c>
      <c r="C30302">
        <v>0</v>
      </c>
      <c r="D30302" t="s">
        <v>311</v>
      </c>
      <c r="E30302" t="s">
        <v>601</v>
      </c>
      <c r="F30302">
        <v>61.239516742976477</v>
      </c>
    </row>
    <row r="30303" spans="1:6" hidden="1" x14ac:dyDescent="0.35">
      <c r="A30303">
        <v>30301</v>
      </c>
      <c r="B30303" t="s">
        <v>852</v>
      </c>
      <c r="C30303">
        <v>0</v>
      </c>
      <c r="D30303" t="s">
        <v>311</v>
      </c>
      <c r="E30303" t="s">
        <v>602</v>
      </c>
      <c r="F30303">
        <v>1246.1671604936562</v>
      </c>
    </row>
    <row r="30304" spans="1:6" hidden="1" x14ac:dyDescent="0.35">
      <c r="A30304">
        <v>30302</v>
      </c>
      <c r="B30304" t="s">
        <v>852</v>
      </c>
      <c r="C30304">
        <v>0</v>
      </c>
      <c r="D30304" t="s">
        <v>311</v>
      </c>
      <c r="E30304" t="s">
        <v>603</v>
      </c>
      <c r="F30304">
        <v>0</v>
      </c>
    </row>
    <row r="30305" spans="1:6" hidden="1" x14ac:dyDescent="0.35">
      <c r="A30305">
        <v>30303</v>
      </c>
      <c r="B30305" t="s">
        <v>852</v>
      </c>
      <c r="C30305">
        <v>0</v>
      </c>
      <c r="D30305" t="s">
        <v>311</v>
      </c>
      <c r="E30305" t="s">
        <v>604</v>
      </c>
      <c r="F30305">
        <v>711.42483415187939</v>
      </c>
    </row>
    <row r="30306" spans="1:6" hidden="1" x14ac:dyDescent="0.35">
      <c r="A30306">
        <v>30304</v>
      </c>
      <c r="B30306" t="s">
        <v>852</v>
      </c>
      <c r="C30306">
        <v>0</v>
      </c>
      <c r="D30306" t="s">
        <v>312</v>
      </c>
      <c r="E30306" t="s">
        <v>605</v>
      </c>
      <c r="F30306">
        <v>2148.5174342246237</v>
      </c>
    </row>
    <row r="30307" spans="1:6" hidden="1" x14ac:dyDescent="0.35">
      <c r="A30307">
        <v>30305</v>
      </c>
      <c r="B30307" t="s">
        <v>852</v>
      </c>
      <c r="C30307">
        <v>0</v>
      </c>
      <c r="D30307" t="s">
        <v>312</v>
      </c>
      <c r="E30307" t="s">
        <v>606</v>
      </c>
      <c r="F30307">
        <v>0</v>
      </c>
    </row>
    <row r="30308" spans="1:6" hidden="1" x14ac:dyDescent="0.35">
      <c r="A30308">
        <v>30306</v>
      </c>
      <c r="B30308" t="s">
        <v>852</v>
      </c>
      <c r="C30308">
        <v>0</v>
      </c>
      <c r="D30308" t="s">
        <v>313</v>
      </c>
      <c r="E30308" t="s">
        <v>607</v>
      </c>
      <c r="F30308">
        <v>456.03844507795895</v>
      </c>
    </row>
    <row r="30309" spans="1:6" hidden="1" x14ac:dyDescent="0.35">
      <c r="A30309">
        <v>30307</v>
      </c>
      <c r="B30309" t="s">
        <v>852</v>
      </c>
      <c r="C30309">
        <v>0</v>
      </c>
      <c r="D30309" t="s">
        <v>313</v>
      </c>
      <c r="E30309" t="s">
        <v>608</v>
      </c>
      <c r="F30309">
        <v>0</v>
      </c>
    </row>
    <row r="30310" spans="1:6" hidden="1" x14ac:dyDescent="0.35">
      <c r="A30310">
        <v>30308</v>
      </c>
      <c r="B30310" t="s">
        <v>852</v>
      </c>
      <c r="C30310">
        <v>0</v>
      </c>
      <c r="D30310" t="s">
        <v>313</v>
      </c>
      <c r="E30310" t="s">
        <v>609</v>
      </c>
      <c r="F30310">
        <v>871.62721245254784</v>
      </c>
    </row>
    <row r="30311" spans="1:6" hidden="1" x14ac:dyDescent="0.35">
      <c r="A30311">
        <v>30309</v>
      </c>
      <c r="B30311" t="s">
        <v>852</v>
      </c>
      <c r="C30311">
        <v>0</v>
      </c>
      <c r="D30311" t="s">
        <v>313</v>
      </c>
      <c r="E30311" t="s">
        <v>610</v>
      </c>
      <c r="F30311">
        <v>0</v>
      </c>
    </row>
    <row r="30312" spans="1:6" hidden="1" x14ac:dyDescent="0.35">
      <c r="A30312">
        <v>30310</v>
      </c>
      <c r="B30312" t="s">
        <v>852</v>
      </c>
      <c r="C30312">
        <v>0</v>
      </c>
      <c r="D30312" t="s">
        <v>10</v>
      </c>
      <c r="E30312" t="s">
        <v>539</v>
      </c>
      <c r="F30312">
        <v>103.91770775274195</v>
      </c>
    </row>
    <row r="30313" spans="1:6" hidden="1" x14ac:dyDescent="0.35">
      <c r="A30313">
        <v>30311</v>
      </c>
      <c r="B30313" t="s">
        <v>852</v>
      </c>
      <c r="C30313">
        <v>0</v>
      </c>
      <c r="D30313" t="s">
        <v>313</v>
      </c>
      <c r="E30313" t="s">
        <v>611</v>
      </c>
      <c r="F30313">
        <v>0</v>
      </c>
    </row>
    <row r="30314" spans="1:6" hidden="1" x14ac:dyDescent="0.35">
      <c r="A30314">
        <v>30312</v>
      </c>
      <c r="B30314" t="s">
        <v>852</v>
      </c>
      <c r="C30314">
        <v>0</v>
      </c>
      <c r="D30314" t="s">
        <v>313</v>
      </c>
      <c r="E30314" t="s">
        <v>612</v>
      </c>
      <c r="F30314">
        <v>2690.5932180118875</v>
      </c>
    </row>
    <row r="30315" spans="1:6" hidden="1" x14ac:dyDescent="0.35">
      <c r="A30315">
        <v>30313</v>
      </c>
      <c r="B30315" t="s">
        <v>852</v>
      </c>
      <c r="C30315">
        <v>0</v>
      </c>
      <c r="D30315" t="s">
        <v>313</v>
      </c>
      <c r="E30315" t="s">
        <v>613</v>
      </c>
      <c r="F30315">
        <v>0</v>
      </c>
    </row>
    <row r="30316" spans="1:6" hidden="1" x14ac:dyDescent="0.35">
      <c r="A30316">
        <v>30314</v>
      </c>
      <c r="B30316" t="s">
        <v>852</v>
      </c>
      <c r="C30316">
        <v>0</v>
      </c>
      <c r="D30316" t="s">
        <v>313</v>
      </c>
      <c r="E30316" t="s">
        <v>614</v>
      </c>
      <c r="F30316">
        <v>250.26860190389942</v>
      </c>
    </row>
    <row r="30317" spans="1:6" hidden="1" x14ac:dyDescent="0.35">
      <c r="A30317">
        <v>30315</v>
      </c>
      <c r="B30317" t="s">
        <v>852</v>
      </c>
      <c r="C30317">
        <v>0</v>
      </c>
      <c r="D30317" t="s">
        <v>313</v>
      </c>
      <c r="E30317" t="s">
        <v>615</v>
      </c>
      <c r="F30317">
        <v>0</v>
      </c>
    </row>
    <row r="30318" spans="1:6" hidden="1" x14ac:dyDescent="0.35">
      <c r="A30318">
        <v>30316</v>
      </c>
      <c r="B30318" t="s">
        <v>852</v>
      </c>
      <c r="C30318">
        <v>0</v>
      </c>
      <c r="D30318" t="s">
        <v>313</v>
      </c>
      <c r="E30318" t="s">
        <v>616</v>
      </c>
      <c r="F30318">
        <v>411.15818468874767</v>
      </c>
    </row>
    <row r="30319" spans="1:6" hidden="1" x14ac:dyDescent="0.35">
      <c r="A30319">
        <v>30317</v>
      </c>
      <c r="B30319" t="s">
        <v>852</v>
      </c>
      <c r="C30319">
        <v>0</v>
      </c>
      <c r="D30319" t="s">
        <v>18</v>
      </c>
      <c r="E30319" t="s">
        <v>617</v>
      </c>
      <c r="F30319">
        <v>5450.125288586969</v>
      </c>
    </row>
    <row r="30320" spans="1:6" hidden="1" x14ac:dyDescent="0.35">
      <c r="A30320">
        <v>30318</v>
      </c>
      <c r="B30320" t="s">
        <v>852</v>
      </c>
      <c r="C30320">
        <v>0</v>
      </c>
      <c r="D30320" t="s">
        <v>21</v>
      </c>
      <c r="E30320" t="s">
        <v>618</v>
      </c>
      <c r="F30320">
        <v>5844.5781958816224</v>
      </c>
    </row>
    <row r="30321" spans="1:6" hidden="1" x14ac:dyDescent="0.35">
      <c r="A30321">
        <v>30319</v>
      </c>
      <c r="B30321" t="s">
        <v>852</v>
      </c>
      <c r="C30321">
        <v>0</v>
      </c>
      <c r="D30321" t="s">
        <v>19</v>
      </c>
      <c r="E30321" t="s">
        <v>619</v>
      </c>
      <c r="F30321">
        <v>965.33472425928426</v>
      </c>
    </row>
    <row r="30322" spans="1:6" hidden="1" x14ac:dyDescent="0.35">
      <c r="A30322">
        <v>30320</v>
      </c>
      <c r="B30322" t="s">
        <v>852</v>
      </c>
      <c r="C30322">
        <v>0</v>
      </c>
      <c r="D30322" t="s">
        <v>20</v>
      </c>
      <c r="E30322" t="s">
        <v>620</v>
      </c>
      <c r="F30322">
        <v>2727.4415240712165</v>
      </c>
    </row>
    <row r="30323" spans="1:6" hidden="1" x14ac:dyDescent="0.35">
      <c r="A30323">
        <v>30321</v>
      </c>
      <c r="B30323" t="s">
        <v>852</v>
      </c>
      <c r="C30323">
        <v>0</v>
      </c>
      <c r="D30323" t="s">
        <v>19</v>
      </c>
      <c r="E30323" t="s">
        <v>621</v>
      </c>
      <c r="F30323">
        <v>2387.7520707481617</v>
      </c>
    </row>
    <row r="30324" spans="1:6" hidden="1" x14ac:dyDescent="0.35">
      <c r="A30324">
        <v>30322</v>
      </c>
      <c r="B30324" t="s">
        <v>852</v>
      </c>
      <c r="C30324">
        <v>0</v>
      </c>
      <c r="D30324" t="s">
        <v>19</v>
      </c>
      <c r="E30324" t="s">
        <v>622</v>
      </c>
      <c r="F30324">
        <v>2835.8436338852648</v>
      </c>
    </row>
    <row r="30325" spans="1:6" hidden="1" x14ac:dyDescent="0.35">
      <c r="A30325">
        <v>30323</v>
      </c>
      <c r="B30325" t="s">
        <v>852</v>
      </c>
      <c r="C30325">
        <v>0</v>
      </c>
      <c r="D30325" t="s">
        <v>22</v>
      </c>
      <c r="E30325" t="s">
        <v>623</v>
      </c>
      <c r="F30325">
        <v>6036.8438467221349</v>
      </c>
    </row>
    <row r="30326" spans="1:6" hidden="1" x14ac:dyDescent="0.35">
      <c r="A30326">
        <v>30324</v>
      </c>
      <c r="B30326" t="s">
        <v>852</v>
      </c>
      <c r="C30326">
        <v>0</v>
      </c>
      <c r="D30326" t="s">
        <v>23</v>
      </c>
      <c r="E30326" t="s">
        <v>624</v>
      </c>
      <c r="F30326">
        <v>969.77285899770823</v>
      </c>
    </row>
    <row r="30327" spans="1:6" hidden="1" x14ac:dyDescent="0.35">
      <c r="A30327">
        <v>30325</v>
      </c>
      <c r="B30327" t="s">
        <v>852</v>
      </c>
      <c r="C30327">
        <v>0</v>
      </c>
      <c r="D30327" t="s">
        <v>24</v>
      </c>
      <c r="E30327" t="s">
        <v>625</v>
      </c>
      <c r="F30327">
        <v>3804.7587730308874</v>
      </c>
    </row>
    <row r="30328" spans="1:6" hidden="1" x14ac:dyDescent="0.35">
      <c r="A30328">
        <v>30326</v>
      </c>
      <c r="B30328" t="s">
        <v>852</v>
      </c>
      <c r="C30328">
        <v>0</v>
      </c>
      <c r="D30328" t="s">
        <v>314</v>
      </c>
      <c r="E30328" t="s">
        <v>626</v>
      </c>
      <c r="F30328">
        <v>136.88292072704439</v>
      </c>
    </row>
    <row r="30329" spans="1:6" hidden="1" x14ac:dyDescent="0.35">
      <c r="A30329">
        <v>30327</v>
      </c>
      <c r="B30329" t="s">
        <v>852</v>
      </c>
      <c r="C30329">
        <v>0</v>
      </c>
      <c r="D30329" t="s">
        <v>314</v>
      </c>
      <c r="E30329" t="s">
        <v>627</v>
      </c>
      <c r="F30329">
        <v>0</v>
      </c>
    </row>
    <row r="30330" spans="1:6" hidden="1" x14ac:dyDescent="0.35">
      <c r="A30330">
        <v>30328</v>
      </c>
      <c r="B30330" t="s">
        <v>852</v>
      </c>
      <c r="C30330">
        <v>0</v>
      </c>
      <c r="D30330" t="s">
        <v>315</v>
      </c>
      <c r="E30330" t="s">
        <v>628</v>
      </c>
      <c r="F30330">
        <v>18.418338540257643</v>
      </c>
    </row>
    <row r="30331" spans="1:6" hidden="1" x14ac:dyDescent="0.35">
      <c r="A30331">
        <v>30329</v>
      </c>
      <c r="B30331" t="s">
        <v>852</v>
      </c>
      <c r="C30331">
        <v>0</v>
      </c>
      <c r="D30331" t="s">
        <v>315</v>
      </c>
      <c r="E30331" t="s">
        <v>629</v>
      </c>
      <c r="F30331">
        <v>46.165278552068003</v>
      </c>
    </row>
    <row r="30332" spans="1:6" hidden="1" x14ac:dyDescent="0.35">
      <c r="A30332">
        <v>30330</v>
      </c>
      <c r="B30332" t="s">
        <v>852</v>
      </c>
      <c r="C30332">
        <v>0</v>
      </c>
      <c r="D30332" t="s">
        <v>315</v>
      </c>
      <c r="E30332" t="s">
        <v>630</v>
      </c>
      <c r="F30332">
        <v>28.071521706824598</v>
      </c>
    </row>
    <row r="30333" spans="1:6" hidden="1" x14ac:dyDescent="0.35">
      <c r="A30333">
        <v>30331</v>
      </c>
      <c r="B30333" t="s">
        <v>852</v>
      </c>
      <c r="C30333">
        <v>0</v>
      </c>
      <c r="D30333" t="s">
        <v>315</v>
      </c>
      <c r="E30333" t="s">
        <v>631</v>
      </c>
      <c r="F30333">
        <v>65.997880689817464</v>
      </c>
    </row>
    <row r="30334" spans="1:6" hidden="1" x14ac:dyDescent="0.35">
      <c r="A30334">
        <v>30332</v>
      </c>
      <c r="B30334" t="s">
        <v>852</v>
      </c>
      <c r="C30334">
        <v>0</v>
      </c>
      <c r="D30334" t="s">
        <v>315</v>
      </c>
      <c r="E30334" t="s">
        <v>632</v>
      </c>
      <c r="F30334">
        <v>7.3677331709589673</v>
      </c>
    </row>
    <row r="30335" spans="1:6" hidden="1" x14ac:dyDescent="0.35">
      <c r="A30335">
        <v>30333</v>
      </c>
      <c r="B30335" t="s">
        <v>852</v>
      </c>
      <c r="C30335">
        <v>0</v>
      </c>
      <c r="D30335" t="s">
        <v>315</v>
      </c>
      <c r="E30335" t="s">
        <v>633</v>
      </c>
      <c r="F30335">
        <v>56.6123872879066</v>
      </c>
    </row>
    <row r="30336" spans="1:6" hidden="1" x14ac:dyDescent="0.35">
      <c r="A30336">
        <v>30334</v>
      </c>
      <c r="B30336" t="s">
        <v>852</v>
      </c>
      <c r="C30336">
        <v>0</v>
      </c>
      <c r="D30336" t="s">
        <v>315</v>
      </c>
      <c r="E30336" t="s">
        <v>634</v>
      </c>
      <c r="F30336">
        <v>15.320067959302381</v>
      </c>
    </row>
    <row r="30337" spans="1:6" hidden="1" x14ac:dyDescent="0.35">
      <c r="A30337">
        <v>30335</v>
      </c>
      <c r="B30337" t="s">
        <v>852</v>
      </c>
      <c r="C30337">
        <v>0</v>
      </c>
      <c r="D30337" t="s">
        <v>315</v>
      </c>
      <c r="E30337" t="s">
        <v>635</v>
      </c>
      <c r="F30337">
        <v>6.5499203316177507E-2</v>
      </c>
    </row>
    <row r="30338" spans="1:6" hidden="1" x14ac:dyDescent="0.35">
      <c r="A30338">
        <v>30336</v>
      </c>
      <c r="B30338" t="s">
        <v>852</v>
      </c>
      <c r="C30338">
        <v>0</v>
      </c>
      <c r="D30338" t="s">
        <v>315</v>
      </c>
      <c r="E30338" t="s">
        <v>636</v>
      </c>
      <c r="F30338">
        <v>8.793236767040797E-4</v>
      </c>
    </row>
    <row r="30339" spans="1:6" hidden="1" x14ac:dyDescent="0.35">
      <c r="A30339">
        <v>30337</v>
      </c>
      <c r="B30339" t="s">
        <v>852</v>
      </c>
      <c r="C30339">
        <v>0</v>
      </c>
      <c r="D30339" t="s">
        <v>315</v>
      </c>
      <c r="E30339" t="s">
        <v>637</v>
      </c>
      <c r="F30339">
        <v>0.2454400113129748</v>
      </c>
    </row>
    <row r="30340" spans="1:6" hidden="1" x14ac:dyDescent="0.35">
      <c r="A30340">
        <v>30338</v>
      </c>
      <c r="B30340" t="s">
        <v>852</v>
      </c>
      <c r="C30340">
        <v>0</v>
      </c>
      <c r="D30340" t="s">
        <v>315</v>
      </c>
      <c r="E30340" t="s">
        <v>638</v>
      </c>
      <c r="F30340">
        <v>2.809368256532045</v>
      </c>
    </row>
    <row r="30341" spans="1:6" hidden="1" x14ac:dyDescent="0.35">
      <c r="A30341">
        <v>30339</v>
      </c>
      <c r="B30341" t="s">
        <v>852</v>
      </c>
      <c r="C30341">
        <v>0</v>
      </c>
      <c r="D30341" t="s">
        <v>315</v>
      </c>
      <c r="E30341" t="s">
        <v>639</v>
      </c>
      <c r="F30341">
        <v>6.0887467335937675</v>
      </c>
    </row>
    <row r="30342" spans="1:6" hidden="1" x14ac:dyDescent="0.35">
      <c r="A30342">
        <v>30340</v>
      </c>
      <c r="B30342" t="s">
        <v>852</v>
      </c>
      <c r="C30342">
        <v>0</v>
      </c>
      <c r="D30342" t="s">
        <v>315</v>
      </c>
      <c r="E30342" t="s">
        <v>640</v>
      </c>
      <c r="F30342">
        <v>39.654557150529087</v>
      </c>
    </row>
    <row r="30343" spans="1:6" hidden="1" x14ac:dyDescent="0.35">
      <c r="A30343">
        <v>30341</v>
      </c>
      <c r="B30343" t="s">
        <v>852</v>
      </c>
      <c r="C30343">
        <v>0</v>
      </c>
      <c r="D30343" t="s">
        <v>315</v>
      </c>
      <c r="E30343" t="s">
        <v>641</v>
      </c>
      <c r="F30343">
        <v>149.19031633012395</v>
      </c>
    </row>
    <row r="30344" spans="1:6" hidden="1" x14ac:dyDescent="0.35">
      <c r="A30344">
        <v>30342</v>
      </c>
      <c r="B30344" t="s">
        <v>852</v>
      </c>
      <c r="C30344">
        <v>0</v>
      </c>
      <c r="D30344" t="s">
        <v>316</v>
      </c>
      <c r="E30344" t="s">
        <v>642</v>
      </c>
      <c r="F30344">
        <v>0.79299554018463936</v>
      </c>
    </row>
    <row r="30345" spans="1:6" hidden="1" x14ac:dyDescent="0.35">
      <c r="A30345">
        <v>30343</v>
      </c>
      <c r="B30345" t="s">
        <v>852</v>
      </c>
      <c r="C30345">
        <v>0</v>
      </c>
      <c r="D30345" t="s">
        <v>316</v>
      </c>
      <c r="E30345" t="s">
        <v>643</v>
      </c>
      <c r="F30345">
        <v>0.900966172499852</v>
      </c>
    </row>
    <row r="30346" spans="1:6" hidden="1" x14ac:dyDescent="0.35">
      <c r="A30346">
        <v>30344</v>
      </c>
      <c r="B30346" t="s">
        <v>852</v>
      </c>
      <c r="C30346">
        <v>0</v>
      </c>
      <c r="D30346" t="s">
        <v>316</v>
      </c>
      <c r="E30346" t="s">
        <v>644</v>
      </c>
      <c r="F30346">
        <v>0.22732145444887425</v>
      </c>
    </row>
    <row r="30347" spans="1:6" hidden="1" x14ac:dyDescent="0.35">
      <c r="A30347">
        <v>30345</v>
      </c>
      <c r="B30347" t="s">
        <v>852</v>
      </c>
      <c r="C30347">
        <v>0</v>
      </c>
      <c r="D30347" t="s">
        <v>316</v>
      </c>
      <c r="E30347" t="s">
        <v>645</v>
      </c>
      <c r="F30347">
        <v>0.11219253900330305</v>
      </c>
    </row>
    <row r="30348" spans="1:6" hidden="1" x14ac:dyDescent="0.35">
      <c r="A30348">
        <v>30346</v>
      </c>
      <c r="B30348" t="s">
        <v>852</v>
      </c>
      <c r="C30348">
        <v>0</v>
      </c>
      <c r="D30348" t="s">
        <v>316</v>
      </c>
      <c r="E30348" t="s">
        <v>646</v>
      </c>
      <c r="F30348">
        <v>1.2165218667019702</v>
      </c>
    </row>
    <row r="30349" spans="1:6" hidden="1" x14ac:dyDescent="0.35">
      <c r="A30349">
        <v>30347</v>
      </c>
      <c r="B30349" t="s">
        <v>852</v>
      </c>
      <c r="C30349">
        <v>0</v>
      </c>
      <c r="D30349" t="s">
        <v>316</v>
      </c>
      <c r="E30349" t="s">
        <v>647</v>
      </c>
      <c r="F30349">
        <v>119.32385084199176</v>
      </c>
    </row>
    <row r="30350" spans="1:6" hidden="1" x14ac:dyDescent="0.35">
      <c r="A30350">
        <v>30348</v>
      </c>
      <c r="B30350" t="s">
        <v>852</v>
      </c>
      <c r="C30350">
        <v>0</v>
      </c>
      <c r="D30350" t="s">
        <v>314</v>
      </c>
      <c r="E30350" t="s">
        <v>648</v>
      </c>
      <c r="F30350">
        <v>25.926648067762716</v>
      </c>
    </row>
    <row r="30351" spans="1:6" hidden="1" x14ac:dyDescent="0.35">
      <c r="A30351">
        <v>30349</v>
      </c>
      <c r="B30351" t="s">
        <v>852</v>
      </c>
      <c r="C30351">
        <v>0</v>
      </c>
      <c r="D30351" t="s">
        <v>314</v>
      </c>
      <c r="E30351" t="s">
        <v>649</v>
      </c>
      <c r="F30351">
        <v>105.99374634431948</v>
      </c>
    </row>
    <row r="30352" spans="1:6" hidden="1" x14ac:dyDescent="0.35">
      <c r="A30352">
        <v>30350</v>
      </c>
      <c r="B30352" t="s">
        <v>852</v>
      </c>
      <c r="C30352">
        <v>0</v>
      </c>
      <c r="D30352" t="s">
        <v>25</v>
      </c>
      <c r="E30352" t="s">
        <v>650</v>
      </c>
      <c r="F30352">
        <v>4161.5734319237699</v>
      </c>
    </row>
    <row r="30353" spans="1:6" hidden="1" x14ac:dyDescent="0.35">
      <c r="A30353">
        <v>30351</v>
      </c>
      <c r="B30353" t="s">
        <v>852</v>
      </c>
      <c r="C30353">
        <v>0</v>
      </c>
      <c r="D30353" t="s">
        <v>25</v>
      </c>
      <c r="E30353" t="s">
        <v>651</v>
      </c>
      <c r="F30353">
        <v>0</v>
      </c>
    </row>
    <row r="30354" spans="1:6" hidden="1" x14ac:dyDescent="0.35">
      <c r="A30354">
        <v>30352</v>
      </c>
      <c r="B30354" t="s">
        <v>852</v>
      </c>
      <c r="C30354">
        <v>0</v>
      </c>
      <c r="D30354" t="s">
        <v>26</v>
      </c>
      <c r="E30354" t="s">
        <v>652</v>
      </c>
      <c r="F30354">
        <v>1576.5096928459818</v>
      </c>
    </row>
    <row r="30355" spans="1:6" hidden="1" x14ac:dyDescent="0.35">
      <c r="A30355">
        <v>30353</v>
      </c>
      <c r="B30355" t="s">
        <v>852</v>
      </c>
      <c r="C30355">
        <v>0</v>
      </c>
      <c r="D30355" t="s">
        <v>26</v>
      </c>
      <c r="E30355" t="s">
        <v>653</v>
      </c>
      <c r="F30355">
        <v>119.2425265684614</v>
      </c>
    </row>
    <row r="30356" spans="1:6" hidden="1" x14ac:dyDescent="0.35">
      <c r="A30356">
        <v>30354</v>
      </c>
      <c r="B30356" t="s">
        <v>852</v>
      </c>
      <c r="C30356">
        <v>0</v>
      </c>
      <c r="D30356" t="s">
        <v>26</v>
      </c>
      <c r="E30356" t="s">
        <v>654</v>
      </c>
      <c r="F30356">
        <v>3460.8046306346378</v>
      </c>
    </row>
    <row r="30357" spans="1:6" hidden="1" x14ac:dyDescent="0.35">
      <c r="A30357">
        <v>30355</v>
      </c>
      <c r="B30357" t="s">
        <v>852</v>
      </c>
      <c r="C30357">
        <v>0</v>
      </c>
      <c r="D30357" t="s">
        <v>26</v>
      </c>
      <c r="E30357" t="s">
        <v>655</v>
      </c>
      <c r="F30357">
        <v>2462.6701907289389</v>
      </c>
    </row>
    <row r="30358" spans="1:6" hidden="1" x14ac:dyDescent="0.35">
      <c r="A30358">
        <v>30356</v>
      </c>
      <c r="B30358" t="s">
        <v>852</v>
      </c>
      <c r="C30358">
        <v>0</v>
      </c>
      <c r="D30358" t="s">
        <v>28</v>
      </c>
      <c r="E30358" t="s">
        <v>656</v>
      </c>
      <c r="F30358">
        <v>3539.826191092021</v>
      </c>
    </row>
    <row r="30359" spans="1:6" hidden="1" x14ac:dyDescent="0.35">
      <c r="A30359">
        <v>30357</v>
      </c>
      <c r="B30359" t="s">
        <v>852</v>
      </c>
      <c r="C30359">
        <v>0</v>
      </c>
      <c r="D30359" t="s">
        <v>27</v>
      </c>
      <c r="E30359" t="s">
        <v>657</v>
      </c>
      <c r="F30359">
        <v>283.61464305809471</v>
      </c>
    </row>
    <row r="30360" spans="1:6" hidden="1" x14ac:dyDescent="0.35">
      <c r="A30360">
        <v>30358</v>
      </c>
      <c r="B30360" t="s">
        <v>852</v>
      </c>
      <c r="C30360">
        <v>0</v>
      </c>
      <c r="D30360" t="s">
        <v>27</v>
      </c>
      <c r="E30360" t="s">
        <v>658</v>
      </c>
      <c r="F30360">
        <v>1488.4840160697076</v>
      </c>
    </row>
    <row r="30361" spans="1:6" hidden="1" x14ac:dyDescent="0.35">
      <c r="A30361">
        <v>30359</v>
      </c>
      <c r="B30361" t="s">
        <v>852</v>
      </c>
      <c r="C30361">
        <v>0</v>
      </c>
      <c r="D30361" t="s">
        <v>27</v>
      </c>
      <c r="E30361" t="s">
        <v>659</v>
      </c>
      <c r="F30361">
        <v>91.757811319192598</v>
      </c>
    </row>
    <row r="30362" spans="1:6" hidden="1" x14ac:dyDescent="0.35">
      <c r="A30362">
        <v>30360</v>
      </c>
      <c r="B30362" t="s">
        <v>852</v>
      </c>
      <c r="C30362">
        <v>0</v>
      </c>
      <c r="D30362" t="s">
        <v>27</v>
      </c>
      <c r="E30362" t="s">
        <v>660</v>
      </c>
      <c r="F30362">
        <v>102.20216836289161</v>
      </c>
    </row>
    <row r="30363" spans="1:6" hidden="1" x14ac:dyDescent="0.35">
      <c r="A30363">
        <v>30361</v>
      </c>
      <c r="B30363" t="s">
        <v>852</v>
      </c>
      <c r="C30363">
        <v>0</v>
      </c>
      <c r="D30363" t="s">
        <v>27</v>
      </c>
      <c r="E30363" t="s">
        <v>661</v>
      </c>
      <c r="F30363">
        <v>14.589134692185029</v>
      </c>
    </row>
    <row r="30364" spans="1:6" hidden="1" x14ac:dyDescent="0.35">
      <c r="A30364">
        <v>30362</v>
      </c>
      <c r="B30364" t="s">
        <v>852</v>
      </c>
      <c r="C30364">
        <v>0</v>
      </c>
      <c r="D30364" t="s">
        <v>27</v>
      </c>
      <c r="E30364" t="s">
        <v>662</v>
      </c>
      <c r="F30364">
        <v>504.8089245101267</v>
      </c>
    </row>
    <row r="30365" spans="1:6" hidden="1" x14ac:dyDescent="0.35">
      <c r="A30365">
        <v>30363</v>
      </c>
      <c r="B30365" t="s">
        <v>852</v>
      </c>
      <c r="C30365">
        <v>0</v>
      </c>
      <c r="D30365" t="s">
        <v>27</v>
      </c>
      <c r="E30365" t="s">
        <v>663</v>
      </c>
      <c r="F30365">
        <v>987.24407174163071</v>
      </c>
    </row>
    <row r="30366" spans="1:6" hidden="1" x14ac:dyDescent="0.35">
      <c r="A30366">
        <v>30364</v>
      </c>
      <c r="B30366" t="s">
        <v>852</v>
      </c>
      <c r="C30366">
        <v>0</v>
      </c>
      <c r="D30366" t="s">
        <v>30</v>
      </c>
      <c r="E30366" t="s">
        <v>664</v>
      </c>
      <c r="F30366">
        <v>1784.334201698086</v>
      </c>
    </row>
    <row r="30367" spans="1:6" hidden="1" x14ac:dyDescent="0.35">
      <c r="A30367">
        <v>30365</v>
      </c>
      <c r="B30367" t="s">
        <v>852</v>
      </c>
      <c r="C30367">
        <v>0</v>
      </c>
      <c r="D30367" t="s">
        <v>32</v>
      </c>
      <c r="E30367" t="s">
        <v>665</v>
      </c>
      <c r="F30367">
        <v>2362.7801705602378</v>
      </c>
    </row>
    <row r="30368" spans="1:6" hidden="1" x14ac:dyDescent="0.35">
      <c r="A30368">
        <v>30366</v>
      </c>
      <c r="B30368" t="s">
        <v>852</v>
      </c>
      <c r="C30368">
        <v>0</v>
      </c>
      <c r="D30368" t="s">
        <v>32</v>
      </c>
      <c r="E30368" t="s">
        <v>666</v>
      </c>
      <c r="F30368">
        <v>997.41054281278491</v>
      </c>
    </row>
    <row r="30369" spans="1:6" hidden="1" x14ac:dyDescent="0.35">
      <c r="A30369">
        <v>30367</v>
      </c>
      <c r="B30369" t="s">
        <v>852</v>
      </c>
      <c r="C30369">
        <v>0</v>
      </c>
      <c r="D30369" t="s">
        <v>32</v>
      </c>
      <c r="E30369" t="s">
        <v>667</v>
      </c>
      <c r="F30369">
        <v>1223.2640189089502</v>
      </c>
    </row>
    <row r="30370" spans="1:6" hidden="1" x14ac:dyDescent="0.35">
      <c r="A30370">
        <v>30368</v>
      </c>
      <c r="B30370" t="s">
        <v>852</v>
      </c>
      <c r="C30370">
        <v>0</v>
      </c>
      <c r="D30370" t="s">
        <v>33</v>
      </c>
      <c r="E30370" t="s">
        <v>668</v>
      </c>
      <c r="F30370">
        <v>6452.2408597335479</v>
      </c>
    </row>
    <row r="30371" spans="1:6" hidden="1" x14ac:dyDescent="0.35">
      <c r="A30371">
        <v>30369</v>
      </c>
      <c r="B30371" t="s">
        <v>852</v>
      </c>
      <c r="C30371">
        <v>0</v>
      </c>
      <c r="D30371" t="s">
        <v>34</v>
      </c>
      <c r="E30371" t="s">
        <v>669</v>
      </c>
      <c r="F30371">
        <v>1273.8828247700037</v>
      </c>
    </row>
    <row r="30372" spans="1:6" hidden="1" x14ac:dyDescent="0.35">
      <c r="A30372">
        <v>30370</v>
      </c>
      <c r="B30372" t="s">
        <v>852</v>
      </c>
      <c r="C30372">
        <v>0</v>
      </c>
      <c r="D30372" t="s">
        <v>31</v>
      </c>
      <c r="E30372" t="s">
        <v>670</v>
      </c>
      <c r="F30372">
        <v>1952.331018335974</v>
      </c>
    </row>
    <row r="30373" spans="1:6" hidden="1" x14ac:dyDescent="0.35">
      <c r="A30373">
        <v>30371</v>
      </c>
      <c r="B30373" t="s">
        <v>852</v>
      </c>
      <c r="C30373">
        <v>0</v>
      </c>
      <c r="D30373" t="s">
        <v>34</v>
      </c>
      <c r="E30373" t="s">
        <v>671</v>
      </c>
      <c r="F30373">
        <v>639.72379038166173</v>
      </c>
    </row>
    <row r="30374" spans="1:6" hidden="1" x14ac:dyDescent="0.35">
      <c r="A30374">
        <v>30372</v>
      </c>
      <c r="B30374" t="s">
        <v>852</v>
      </c>
      <c r="C30374">
        <v>0</v>
      </c>
      <c r="D30374" t="s">
        <v>34</v>
      </c>
      <c r="E30374" t="s">
        <v>672</v>
      </c>
      <c r="F30374">
        <v>8492.7162995943472</v>
      </c>
    </row>
    <row r="30375" spans="1:6" hidden="1" x14ac:dyDescent="0.35">
      <c r="A30375">
        <v>30373</v>
      </c>
      <c r="B30375" t="s">
        <v>852</v>
      </c>
      <c r="C30375">
        <v>0</v>
      </c>
      <c r="D30375" t="s">
        <v>35</v>
      </c>
      <c r="E30375" t="s">
        <v>673</v>
      </c>
      <c r="F30375">
        <v>7220.9516312478891</v>
      </c>
    </row>
    <row r="30376" spans="1:6" hidden="1" x14ac:dyDescent="0.35">
      <c r="A30376">
        <v>30374</v>
      </c>
      <c r="B30376" t="s">
        <v>852</v>
      </c>
      <c r="C30376">
        <v>0</v>
      </c>
      <c r="D30376" t="s">
        <v>36</v>
      </c>
      <c r="E30376" t="s">
        <v>674</v>
      </c>
      <c r="F30376">
        <v>2720.9339489745239</v>
      </c>
    </row>
    <row r="30377" spans="1:6" hidden="1" x14ac:dyDescent="0.35">
      <c r="A30377">
        <v>30375</v>
      </c>
      <c r="B30377" t="s">
        <v>852</v>
      </c>
      <c r="C30377">
        <v>0</v>
      </c>
      <c r="D30377" t="s">
        <v>37</v>
      </c>
      <c r="E30377" t="s">
        <v>675</v>
      </c>
      <c r="F30377">
        <v>6996.9957083013096</v>
      </c>
    </row>
    <row r="30378" spans="1:6" hidden="1" x14ac:dyDescent="0.35">
      <c r="A30378">
        <v>30376</v>
      </c>
      <c r="B30378" t="s">
        <v>852</v>
      </c>
      <c r="C30378">
        <v>0</v>
      </c>
      <c r="D30378" t="s">
        <v>314</v>
      </c>
      <c r="E30378" t="s">
        <v>676</v>
      </c>
      <c r="F30378">
        <v>32.542590703792456</v>
      </c>
    </row>
    <row r="30379" spans="1:6" hidden="1" x14ac:dyDescent="0.35">
      <c r="A30379">
        <v>30377</v>
      </c>
      <c r="B30379" t="s">
        <v>852</v>
      </c>
      <c r="C30379">
        <v>0</v>
      </c>
      <c r="D30379" t="s">
        <v>314</v>
      </c>
      <c r="E30379" t="s">
        <v>677</v>
      </c>
      <c r="F30379">
        <v>36.073983060910734</v>
      </c>
    </row>
    <row r="30380" spans="1:6" hidden="1" x14ac:dyDescent="0.35">
      <c r="A30380">
        <v>30378</v>
      </c>
      <c r="B30380" t="s">
        <v>852</v>
      </c>
      <c r="C30380">
        <v>0</v>
      </c>
      <c r="D30380" t="s">
        <v>314</v>
      </c>
      <c r="E30380" t="s">
        <v>678</v>
      </c>
      <c r="F30380">
        <v>29.387129961040422</v>
      </c>
    </row>
    <row r="30381" spans="1:6" hidden="1" x14ac:dyDescent="0.35">
      <c r="A30381">
        <v>30379</v>
      </c>
      <c r="B30381" t="s">
        <v>852</v>
      </c>
      <c r="C30381">
        <v>0</v>
      </c>
      <c r="D30381" t="s">
        <v>314</v>
      </c>
      <c r="E30381" t="s">
        <v>679</v>
      </c>
      <c r="F30381">
        <v>25.523139752863276</v>
      </c>
    </row>
    <row r="30382" spans="1:6" hidden="1" x14ac:dyDescent="0.35">
      <c r="A30382">
        <v>30380</v>
      </c>
      <c r="B30382" t="s">
        <v>852</v>
      </c>
      <c r="C30382">
        <v>0</v>
      </c>
      <c r="D30382" t="s">
        <v>314</v>
      </c>
      <c r="E30382" t="s">
        <v>680</v>
      </c>
      <c r="F30382">
        <v>11.957296982598848</v>
      </c>
    </row>
    <row r="30383" spans="1:6" hidden="1" x14ac:dyDescent="0.35">
      <c r="A30383">
        <v>30381</v>
      </c>
      <c r="B30383" t="s">
        <v>852</v>
      </c>
      <c r="C30383">
        <v>0</v>
      </c>
      <c r="D30383" t="s">
        <v>314</v>
      </c>
      <c r="E30383" t="s">
        <v>681</v>
      </c>
      <c r="F30383">
        <v>16.658627208390225</v>
      </c>
    </row>
    <row r="30384" spans="1:6" hidden="1" x14ac:dyDescent="0.35">
      <c r="A30384">
        <v>30382</v>
      </c>
      <c r="B30384" t="s">
        <v>852</v>
      </c>
      <c r="C30384">
        <v>0</v>
      </c>
      <c r="D30384" t="s">
        <v>314</v>
      </c>
      <c r="E30384" t="s">
        <v>682</v>
      </c>
      <c r="F30384">
        <v>19.990854974642247</v>
      </c>
    </row>
    <row r="30385" spans="1:6" hidden="1" x14ac:dyDescent="0.35">
      <c r="A30385">
        <v>30383</v>
      </c>
      <c r="B30385" t="s">
        <v>852</v>
      </c>
      <c r="C30385">
        <v>0</v>
      </c>
      <c r="D30385" t="s">
        <v>314</v>
      </c>
      <c r="E30385" t="s">
        <v>683</v>
      </c>
      <c r="F30385">
        <v>9.1215315669184207</v>
      </c>
    </row>
    <row r="30386" spans="1:6" hidden="1" x14ac:dyDescent="0.35">
      <c r="A30386">
        <v>30384</v>
      </c>
      <c r="B30386" t="s">
        <v>852</v>
      </c>
      <c r="C30386">
        <v>0</v>
      </c>
      <c r="D30386" t="s">
        <v>314</v>
      </c>
      <c r="E30386" t="s">
        <v>684</v>
      </c>
      <c r="F30386">
        <v>3.3288765083638641</v>
      </c>
    </row>
    <row r="30387" spans="1:6" hidden="1" x14ac:dyDescent="0.35">
      <c r="A30387">
        <v>30385</v>
      </c>
      <c r="B30387" t="s">
        <v>852</v>
      </c>
      <c r="C30387">
        <v>0</v>
      </c>
      <c r="D30387" t="s">
        <v>314</v>
      </c>
      <c r="E30387" t="s">
        <v>685</v>
      </c>
      <c r="F30387">
        <v>39.355369617121113</v>
      </c>
    </row>
    <row r="30388" spans="1:6" hidden="1" x14ac:dyDescent="0.35">
      <c r="A30388">
        <v>30386</v>
      </c>
      <c r="B30388" t="s">
        <v>852</v>
      </c>
      <c r="C30388">
        <v>0</v>
      </c>
      <c r="D30388" t="s">
        <v>314</v>
      </c>
      <c r="E30388" t="s">
        <v>686</v>
      </c>
      <c r="F30388">
        <v>37.975326583653462</v>
      </c>
    </row>
    <row r="30389" spans="1:6" hidden="1" x14ac:dyDescent="0.35">
      <c r="A30389">
        <v>30387</v>
      </c>
      <c r="B30389" t="s">
        <v>852</v>
      </c>
      <c r="C30389">
        <v>0</v>
      </c>
      <c r="D30389" t="s">
        <v>314</v>
      </c>
      <c r="E30389" t="s">
        <v>687</v>
      </c>
      <c r="F30389">
        <v>10.971305402207324</v>
      </c>
    </row>
    <row r="30390" spans="1:6" hidden="1" x14ac:dyDescent="0.35">
      <c r="A30390">
        <v>30388</v>
      </c>
      <c r="B30390" t="s">
        <v>852</v>
      </c>
      <c r="C30390">
        <v>0</v>
      </c>
      <c r="D30390" t="s">
        <v>314</v>
      </c>
      <c r="E30390" t="s">
        <v>688</v>
      </c>
      <c r="F30390">
        <v>111.66239546171821</v>
      </c>
    </row>
    <row r="30391" spans="1:6" hidden="1" x14ac:dyDescent="0.35">
      <c r="A30391">
        <v>30389</v>
      </c>
      <c r="B30391" t="s">
        <v>852</v>
      </c>
      <c r="C30391">
        <v>0</v>
      </c>
      <c r="D30391" t="s">
        <v>314</v>
      </c>
      <c r="E30391" t="s">
        <v>689</v>
      </c>
      <c r="F30391">
        <v>103.47961104502883</v>
      </c>
    </row>
    <row r="30392" spans="1:6" hidden="1" x14ac:dyDescent="0.35">
      <c r="A30392">
        <v>30390</v>
      </c>
      <c r="B30392" t="s">
        <v>852</v>
      </c>
      <c r="C30392">
        <v>0</v>
      </c>
      <c r="D30392" t="s">
        <v>314</v>
      </c>
      <c r="E30392" t="s">
        <v>690</v>
      </c>
      <c r="F30392">
        <v>125.86714766012246</v>
      </c>
    </row>
    <row r="30393" spans="1:6" hidden="1" x14ac:dyDescent="0.35">
      <c r="A30393">
        <v>30391</v>
      </c>
      <c r="B30393" t="s">
        <v>852</v>
      </c>
      <c r="C30393">
        <v>0</v>
      </c>
      <c r="D30393" t="s">
        <v>314</v>
      </c>
      <c r="E30393" t="s">
        <v>691</v>
      </c>
      <c r="F30393">
        <v>90.280233973350633</v>
      </c>
    </row>
    <row r="30394" spans="1:6" hidden="1" x14ac:dyDescent="0.35">
      <c r="A30394">
        <v>30392</v>
      </c>
      <c r="B30394" t="s">
        <v>852</v>
      </c>
      <c r="C30394">
        <v>0</v>
      </c>
      <c r="D30394" t="s">
        <v>314</v>
      </c>
      <c r="E30394" t="s">
        <v>692</v>
      </c>
      <c r="F30394">
        <v>62.127299341165859</v>
      </c>
    </row>
    <row r="30395" spans="1:6" hidden="1" x14ac:dyDescent="0.35">
      <c r="A30395">
        <v>30393</v>
      </c>
      <c r="B30395" t="s">
        <v>852</v>
      </c>
      <c r="C30395">
        <v>0</v>
      </c>
      <c r="D30395" t="s">
        <v>314</v>
      </c>
      <c r="E30395" t="s">
        <v>693</v>
      </c>
      <c r="F30395">
        <v>71.498632837427166</v>
      </c>
    </row>
    <row r="30396" spans="1:6" hidden="1" x14ac:dyDescent="0.35">
      <c r="A30396">
        <v>30394</v>
      </c>
      <c r="B30396" t="s">
        <v>852</v>
      </c>
      <c r="C30396">
        <v>0</v>
      </c>
      <c r="D30396" t="s">
        <v>314</v>
      </c>
      <c r="E30396" t="s">
        <v>694</v>
      </c>
      <c r="F30396">
        <v>27.865248840363236</v>
      </c>
    </row>
    <row r="30397" spans="1:6" hidden="1" x14ac:dyDescent="0.35">
      <c r="A30397">
        <v>30395</v>
      </c>
      <c r="B30397" t="s">
        <v>852</v>
      </c>
      <c r="C30397">
        <v>0</v>
      </c>
      <c r="D30397" t="s">
        <v>314</v>
      </c>
      <c r="E30397" t="s">
        <v>695</v>
      </c>
      <c r="F30397">
        <v>36.160633482550885</v>
      </c>
    </row>
    <row r="30398" spans="1:6" hidden="1" x14ac:dyDescent="0.35">
      <c r="A30398">
        <v>30396</v>
      </c>
      <c r="B30398" t="s">
        <v>852</v>
      </c>
      <c r="C30398">
        <v>0</v>
      </c>
      <c r="D30398" t="s">
        <v>38</v>
      </c>
      <c r="E30398" t="s">
        <v>696</v>
      </c>
      <c r="F30398">
        <v>800.89795319491668</v>
      </c>
    </row>
    <row r="30399" spans="1:6" hidden="1" x14ac:dyDescent="0.35">
      <c r="A30399">
        <v>30397</v>
      </c>
      <c r="B30399" t="s">
        <v>852</v>
      </c>
      <c r="C30399">
        <v>0</v>
      </c>
      <c r="D30399" t="s">
        <v>38</v>
      </c>
      <c r="E30399" t="s">
        <v>697</v>
      </c>
      <c r="F30399">
        <v>1978.6456581160783</v>
      </c>
    </row>
    <row r="30400" spans="1:6" hidden="1" x14ac:dyDescent="0.35">
      <c r="A30400">
        <v>30398</v>
      </c>
      <c r="B30400" t="s">
        <v>852</v>
      </c>
      <c r="C30400">
        <v>0</v>
      </c>
      <c r="D30400" t="s">
        <v>38</v>
      </c>
      <c r="E30400" t="s">
        <v>698</v>
      </c>
      <c r="F30400">
        <v>1148.423646663965</v>
      </c>
    </row>
    <row r="30401" spans="1:6" hidden="1" x14ac:dyDescent="0.35">
      <c r="A30401">
        <v>30399</v>
      </c>
      <c r="B30401" t="s">
        <v>852</v>
      </c>
      <c r="C30401">
        <v>0</v>
      </c>
      <c r="D30401" t="s">
        <v>39</v>
      </c>
      <c r="E30401" t="s">
        <v>699</v>
      </c>
      <c r="F30401">
        <v>150.18651297729801</v>
      </c>
    </row>
    <row r="30402" spans="1:6" hidden="1" x14ac:dyDescent="0.35">
      <c r="A30402">
        <v>30400</v>
      </c>
      <c r="B30402" t="s">
        <v>852</v>
      </c>
      <c r="C30402">
        <v>0</v>
      </c>
      <c r="D30402">
        <v>0</v>
      </c>
      <c r="E30402" t="s">
        <v>700</v>
      </c>
      <c r="F30402">
        <v>0</v>
      </c>
    </row>
    <row r="30403" spans="1:6" hidden="1" x14ac:dyDescent="0.35">
      <c r="A30403">
        <v>30401</v>
      </c>
      <c r="B30403" t="s">
        <v>853</v>
      </c>
      <c r="C30403">
        <v>0</v>
      </c>
      <c r="D30403" t="s">
        <v>9</v>
      </c>
      <c r="E30403" t="s">
        <v>502</v>
      </c>
      <c r="F30403">
        <v>11.218559094548281</v>
      </c>
    </row>
    <row r="30404" spans="1:6" hidden="1" x14ac:dyDescent="0.35">
      <c r="A30404">
        <v>30402</v>
      </c>
      <c r="B30404" t="s">
        <v>853</v>
      </c>
      <c r="C30404">
        <v>0</v>
      </c>
      <c r="D30404" t="s">
        <v>9</v>
      </c>
      <c r="E30404" t="s">
        <v>503</v>
      </c>
      <c r="F30404">
        <v>19.714611389319085</v>
      </c>
    </row>
    <row r="30405" spans="1:6" hidden="1" x14ac:dyDescent="0.35">
      <c r="A30405">
        <v>30403</v>
      </c>
      <c r="B30405" t="s">
        <v>853</v>
      </c>
      <c r="C30405">
        <v>0</v>
      </c>
      <c r="D30405" t="s">
        <v>9</v>
      </c>
      <c r="E30405" t="s">
        <v>504</v>
      </c>
      <c r="F30405">
        <v>16.078432525704997</v>
      </c>
    </row>
    <row r="30406" spans="1:6" hidden="1" x14ac:dyDescent="0.35">
      <c r="A30406">
        <v>30404</v>
      </c>
      <c r="B30406" t="s">
        <v>853</v>
      </c>
      <c r="C30406">
        <v>0</v>
      </c>
      <c r="D30406" t="s">
        <v>9</v>
      </c>
      <c r="E30406" t="s">
        <v>505</v>
      </c>
      <c r="F30406">
        <v>148.52331549291824</v>
      </c>
    </row>
    <row r="30407" spans="1:6" hidden="1" x14ac:dyDescent="0.35">
      <c r="A30407">
        <v>30405</v>
      </c>
      <c r="B30407" t="s">
        <v>853</v>
      </c>
      <c r="C30407">
        <v>0</v>
      </c>
      <c r="D30407" t="s">
        <v>9</v>
      </c>
      <c r="E30407" t="s">
        <v>506</v>
      </c>
      <c r="F30407">
        <v>6.6645638006400914</v>
      </c>
    </row>
    <row r="30408" spans="1:6" hidden="1" x14ac:dyDescent="0.35">
      <c r="A30408">
        <v>30406</v>
      </c>
      <c r="B30408" t="s">
        <v>853</v>
      </c>
      <c r="C30408">
        <v>0</v>
      </c>
      <c r="D30408" t="s">
        <v>9</v>
      </c>
      <c r="E30408" t="s">
        <v>507</v>
      </c>
      <c r="F30408">
        <v>5.398421531454157</v>
      </c>
    </row>
    <row r="30409" spans="1:6" hidden="1" x14ac:dyDescent="0.35">
      <c r="A30409">
        <v>30407</v>
      </c>
      <c r="B30409" t="s">
        <v>853</v>
      </c>
      <c r="C30409">
        <v>0</v>
      </c>
      <c r="D30409" t="s">
        <v>9</v>
      </c>
      <c r="E30409" t="s">
        <v>508</v>
      </c>
      <c r="F30409">
        <v>8.6112103155469022</v>
      </c>
    </row>
    <row r="30410" spans="1:6" hidden="1" x14ac:dyDescent="0.35">
      <c r="A30410">
        <v>30408</v>
      </c>
      <c r="B30410" t="s">
        <v>853</v>
      </c>
      <c r="C30410">
        <v>0</v>
      </c>
      <c r="D30410" t="s">
        <v>9</v>
      </c>
      <c r="E30410" t="s">
        <v>509</v>
      </c>
      <c r="F30410">
        <v>142.94822731508495</v>
      </c>
    </row>
    <row r="30411" spans="1:6" hidden="1" x14ac:dyDescent="0.35">
      <c r="A30411">
        <v>30409</v>
      </c>
      <c r="B30411" t="s">
        <v>853</v>
      </c>
      <c r="C30411">
        <v>0</v>
      </c>
      <c r="D30411" t="s">
        <v>9</v>
      </c>
      <c r="E30411" t="s">
        <v>510</v>
      </c>
      <c r="F30411">
        <v>37.156787198601641</v>
      </c>
    </row>
    <row r="30412" spans="1:6" hidden="1" x14ac:dyDescent="0.35">
      <c r="A30412">
        <v>30410</v>
      </c>
      <c r="B30412" t="s">
        <v>853</v>
      </c>
      <c r="C30412">
        <v>0</v>
      </c>
      <c r="D30412" t="s">
        <v>9</v>
      </c>
      <c r="E30412" t="s">
        <v>511</v>
      </c>
      <c r="F30412">
        <v>19.056025666117662</v>
      </c>
    </row>
    <row r="30413" spans="1:6" hidden="1" x14ac:dyDescent="0.35">
      <c r="A30413">
        <v>30411</v>
      </c>
      <c r="B30413" t="s">
        <v>853</v>
      </c>
      <c r="C30413">
        <v>0</v>
      </c>
      <c r="D30413" t="s">
        <v>9</v>
      </c>
      <c r="E30413" t="s">
        <v>512</v>
      </c>
      <c r="F30413">
        <v>41.433093476223036</v>
      </c>
    </row>
    <row r="30414" spans="1:6" hidden="1" x14ac:dyDescent="0.35">
      <c r="A30414">
        <v>30412</v>
      </c>
      <c r="B30414" t="s">
        <v>853</v>
      </c>
      <c r="C30414">
        <v>0</v>
      </c>
      <c r="D30414" t="s">
        <v>9</v>
      </c>
      <c r="E30414" t="s">
        <v>513</v>
      </c>
      <c r="F30414">
        <v>27.423890306721965</v>
      </c>
    </row>
    <row r="30415" spans="1:6" hidden="1" x14ac:dyDescent="0.35">
      <c r="A30415">
        <v>30413</v>
      </c>
      <c r="B30415" t="s">
        <v>853</v>
      </c>
      <c r="C30415">
        <v>0</v>
      </c>
      <c r="D30415" t="s">
        <v>9</v>
      </c>
      <c r="E30415" t="s">
        <v>514</v>
      </c>
      <c r="F30415">
        <v>109.55082638103165</v>
      </c>
    </row>
    <row r="30416" spans="1:6" hidden="1" x14ac:dyDescent="0.35">
      <c r="A30416">
        <v>30414</v>
      </c>
      <c r="B30416" t="s">
        <v>853</v>
      </c>
      <c r="C30416">
        <v>0</v>
      </c>
      <c r="D30416" t="s">
        <v>9</v>
      </c>
      <c r="E30416" t="s">
        <v>515</v>
      </c>
      <c r="F30416">
        <v>33.880728549957119</v>
      </c>
    </row>
    <row r="30417" spans="1:6" hidden="1" x14ac:dyDescent="0.35">
      <c r="A30417">
        <v>30415</v>
      </c>
      <c r="B30417" t="s">
        <v>853</v>
      </c>
      <c r="C30417">
        <v>0</v>
      </c>
      <c r="D30417" t="s">
        <v>9</v>
      </c>
      <c r="E30417" t="s">
        <v>516</v>
      </c>
      <c r="F30417">
        <v>2.3259415610866081</v>
      </c>
    </row>
    <row r="30418" spans="1:6" hidden="1" x14ac:dyDescent="0.35">
      <c r="A30418">
        <v>30416</v>
      </c>
      <c r="B30418" t="s">
        <v>853</v>
      </c>
      <c r="C30418">
        <v>0</v>
      </c>
      <c r="D30418" t="s">
        <v>9</v>
      </c>
      <c r="E30418" t="s">
        <v>517</v>
      </c>
      <c r="F30418">
        <v>0</v>
      </c>
    </row>
    <row r="30419" spans="1:6" hidden="1" x14ac:dyDescent="0.35">
      <c r="A30419">
        <v>30417</v>
      </c>
      <c r="B30419" t="s">
        <v>853</v>
      </c>
      <c r="C30419">
        <v>0</v>
      </c>
      <c r="D30419" t="s">
        <v>9</v>
      </c>
      <c r="E30419" t="s">
        <v>518</v>
      </c>
      <c r="F30419">
        <v>0</v>
      </c>
    </row>
    <row r="30420" spans="1:6" hidden="1" x14ac:dyDescent="0.35">
      <c r="A30420">
        <v>30418</v>
      </c>
      <c r="B30420" t="s">
        <v>853</v>
      </c>
      <c r="C30420">
        <v>0</v>
      </c>
      <c r="D30420" t="s">
        <v>9</v>
      </c>
      <c r="E30420" t="s">
        <v>519</v>
      </c>
      <c r="F30420">
        <v>78.873457957639062</v>
      </c>
    </row>
    <row r="30421" spans="1:6" hidden="1" x14ac:dyDescent="0.35">
      <c r="A30421">
        <v>30419</v>
      </c>
      <c r="B30421" t="s">
        <v>853</v>
      </c>
      <c r="C30421">
        <v>0</v>
      </c>
      <c r="D30421" t="s">
        <v>9</v>
      </c>
      <c r="E30421" t="s">
        <v>520</v>
      </c>
      <c r="F30421">
        <v>18.09260082617066</v>
      </c>
    </row>
    <row r="30422" spans="1:6" hidden="1" x14ac:dyDescent="0.35">
      <c r="A30422">
        <v>30420</v>
      </c>
      <c r="B30422" t="s">
        <v>853</v>
      </c>
      <c r="C30422">
        <v>0</v>
      </c>
      <c r="D30422" t="s">
        <v>106</v>
      </c>
      <c r="E30422" t="s">
        <v>521</v>
      </c>
      <c r="F30422">
        <v>10.254848290231852</v>
      </c>
    </row>
    <row r="30423" spans="1:6" hidden="1" x14ac:dyDescent="0.35">
      <c r="A30423">
        <v>30421</v>
      </c>
      <c r="B30423" t="s">
        <v>853</v>
      </c>
      <c r="C30423">
        <v>0</v>
      </c>
      <c r="D30423" t="s">
        <v>106</v>
      </c>
      <c r="E30423" t="s">
        <v>522</v>
      </c>
      <c r="F30423">
        <v>65.564205094763338</v>
      </c>
    </row>
    <row r="30424" spans="1:6" hidden="1" x14ac:dyDescent="0.35">
      <c r="A30424">
        <v>30422</v>
      </c>
      <c r="B30424" t="s">
        <v>853</v>
      </c>
      <c r="C30424">
        <v>0</v>
      </c>
      <c r="D30424" t="s">
        <v>106</v>
      </c>
      <c r="E30424" t="s">
        <v>523</v>
      </c>
      <c r="F30424">
        <v>44.842995781980655</v>
      </c>
    </row>
    <row r="30425" spans="1:6" hidden="1" x14ac:dyDescent="0.35">
      <c r="A30425">
        <v>30423</v>
      </c>
      <c r="B30425" t="s">
        <v>853</v>
      </c>
      <c r="C30425">
        <v>0</v>
      </c>
      <c r="D30425" t="s">
        <v>106</v>
      </c>
      <c r="E30425" t="s">
        <v>524</v>
      </c>
      <c r="F30425">
        <v>0.1317462734415808</v>
      </c>
    </row>
    <row r="30426" spans="1:6" hidden="1" x14ac:dyDescent="0.35">
      <c r="A30426">
        <v>30424</v>
      </c>
      <c r="B30426" t="s">
        <v>853</v>
      </c>
      <c r="C30426">
        <v>0</v>
      </c>
      <c r="D30426" t="s">
        <v>106</v>
      </c>
      <c r="E30426" t="s">
        <v>525</v>
      </c>
      <c r="F30426">
        <v>16.949262730983037</v>
      </c>
    </row>
    <row r="30427" spans="1:6" hidden="1" x14ac:dyDescent="0.35">
      <c r="A30427">
        <v>30425</v>
      </c>
      <c r="B30427" t="s">
        <v>853</v>
      </c>
      <c r="C30427">
        <v>0</v>
      </c>
      <c r="D30427" t="s">
        <v>106</v>
      </c>
      <c r="E30427" t="s">
        <v>526</v>
      </c>
      <c r="F30427">
        <v>8.9622234483502261</v>
      </c>
    </row>
    <row r="30428" spans="1:6" hidden="1" x14ac:dyDescent="0.35">
      <c r="A30428">
        <v>30426</v>
      </c>
      <c r="B30428" t="s">
        <v>853</v>
      </c>
      <c r="C30428">
        <v>0</v>
      </c>
      <c r="D30428" t="s">
        <v>106</v>
      </c>
      <c r="E30428" t="s">
        <v>527</v>
      </c>
      <c r="F30428">
        <v>18.228950259254475</v>
      </c>
    </row>
    <row r="30429" spans="1:6" hidden="1" x14ac:dyDescent="0.35">
      <c r="A30429">
        <v>30427</v>
      </c>
      <c r="B30429" t="s">
        <v>853</v>
      </c>
      <c r="C30429">
        <v>0</v>
      </c>
      <c r="D30429" t="s">
        <v>106</v>
      </c>
      <c r="E30429" t="s">
        <v>528</v>
      </c>
      <c r="F30429">
        <v>12.766814911325042</v>
      </c>
    </row>
    <row r="30430" spans="1:6" hidden="1" x14ac:dyDescent="0.35">
      <c r="A30430">
        <v>30428</v>
      </c>
      <c r="B30430" t="s">
        <v>853</v>
      </c>
      <c r="C30430">
        <v>0</v>
      </c>
      <c r="D30430" t="s">
        <v>105</v>
      </c>
      <c r="E30430" t="s">
        <v>529</v>
      </c>
      <c r="F30430">
        <v>13375.165713929027</v>
      </c>
    </row>
    <row r="30431" spans="1:6" hidden="1" x14ac:dyDescent="0.35">
      <c r="A30431">
        <v>30429</v>
      </c>
      <c r="B30431" t="s">
        <v>853</v>
      </c>
      <c r="C30431">
        <v>0</v>
      </c>
      <c r="D30431" t="s">
        <v>105</v>
      </c>
      <c r="E30431" t="s">
        <v>530</v>
      </c>
      <c r="F30431">
        <v>116.87282603392822</v>
      </c>
    </row>
    <row r="30432" spans="1:6" hidden="1" x14ac:dyDescent="0.35">
      <c r="A30432">
        <v>30430</v>
      </c>
      <c r="B30432" t="s">
        <v>853</v>
      </c>
      <c r="C30432">
        <v>0</v>
      </c>
      <c r="D30432" t="s">
        <v>105</v>
      </c>
      <c r="E30432" t="s">
        <v>531</v>
      </c>
      <c r="F30432">
        <v>8565.3148776123508</v>
      </c>
    </row>
    <row r="30433" spans="1:6" hidden="1" x14ac:dyDescent="0.35">
      <c r="A30433">
        <v>30431</v>
      </c>
      <c r="B30433" t="s">
        <v>853</v>
      </c>
      <c r="C30433">
        <v>0</v>
      </c>
      <c r="D30433" t="s">
        <v>105</v>
      </c>
      <c r="E30433" t="s">
        <v>532</v>
      </c>
      <c r="F30433">
        <v>1149.3477078384706</v>
      </c>
    </row>
    <row r="30434" spans="1:6" hidden="1" x14ac:dyDescent="0.35">
      <c r="A30434">
        <v>30432</v>
      </c>
      <c r="B30434" t="s">
        <v>853</v>
      </c>
      <c r="C30434">
        <v>0</v>
      </c>
      <c r="D30434" t="s">
        <v>10</v>
      </c>
      <c r="E30434" t="s">
        <v>533</v>
      </c>
      <c r="F30434">
        <v>8.3369002130056634E-4</v>
      </c>
    </row>
    <row r="30435" spans="1:6" hidden="1" x14ac:dyDescent="0.35">
      <c r="A30435">
        <v>30433</v>
      </c>
      <c r="B30435" t="s">
        <v>853</v>
      </c>
      <c r="C30435">
        <v>0</v>
      </c>
      <c r="D30435" t="s">
        <v>10</v>
      </c>
      <c r="E30435" t="s">
        <v>534</v>
      </c>
      <c r="F30435">
        <v>1287.2037625250573</v>
      </c>
    </row>
    <row r="30436" spans="1:6" hidden="1" x14ac:dyDescent="0.35">
      <c r="A30436">
        <v>30434</v>
      </c>
      <c r="B30436" t="s">
        <v>853</v>
      </c>
      <c r="C30436">
        <v>0</v>
      </c>
      <c r="D30436" t="s">
        <v>10</v>
      </c>
      <c r="E30436" t="s">
        <v>535</v>
      </c>
      <c r="F30436">
        <v>6821.7525079798525</v>
      </c>
    </row>
    <row r="30437" spans="1:6" hidden="1" x14ac:dyDescent="0.35">
      <c r="A30437">
        <v>30435</v>
      </c>
      <c r="B30437" t="s">
        <v>853</v>
      </c>
      <c r="C30437">
        <v>0</v>
      </c>
      <c r="D30437" t="s">
        <v>10</v>
      </c>
      <c r="E30437" t="s">
        <v>536</v>
      </c>
      <c r="F30437">
        <v>28.247445559455443</v>
      </c>
    </row>
    <row r="30438" spans="1:6" hidden="1" x14ac:dyDescent="0.35">
      <c r="A30438">
        <v>30436</v>
      </c>
      <c r="B30438" t="s">
        <v>853</v>
      </c>
      <c r="C30438">
        <v>0</v>
      </c>
      <c r="D30438" t="s">
        <v>10</v>
      </c>
      <c r="E30438" t="s">
        <v>537</v>
      </c>
      <c r="F30438">
        <v>150.72484224701265</v>
      </c>
    </row>
    <row r="30439" spans="1:6" hidden="1" x14ac:dyDescent="0.35">
      <c r="A30439">
        <v>30437</v>
      </c>
      <c r="B30439" t="s">
        <v>853</v>
      </c>
      <c r="C30439">
        <v>0</v>
      </c>
      <c r="D30439" t="s">
        <v>10</v>
      </c>
      <c r="E30439" t="s">
        <v>538</v>
      </c>
      <c r="F30439">
        <v>488.57178223475569</v>
      </c>
    </row>
    <row r="30440" spans="1:6" hidden="1" x14ac:dyDescent="0.35">
      <c r="A30440">
        <v>30438</v>
      </c>
      <c r="B30440" t="s">
        <v>853</v>
      </c>
      <c r="C30440">
        <v>0</v>
      </c>
      <c r="D30440" t="s">
        <v>10</v>
      </c>
      <c r="E30440" t="s">
        <v>539</v>
      </c>
      <c r="F30440">
        <v>653.83715559310315</v>
      </c>
    </row>
    <row r="30441" spans="1:6" hidden="1" x14ac:dyDescent="0.35">
      <c r="A30441">
        <v>30439</v>
      </c>
      <c r="B30441" t="s">
        <v>853</v>
      </c>
      <c r="C30441">
        <v>0</v>
      </c>
      <c r="D30441" t="s">
        <v>10</v>
      </c>
      <c r="E30441" t="s">
        <v>540</v>
      </c>
      <c r="F30441">
        <v>797.00379153767494</v>
      </c>
    </row>
    <row r="30442" spans="1:6" hidden="1" x14ac:dyDescent="0.35">
      <c r="A30442">
        <v>30440</v>
      </c>
      <c r="B30442" t="s">
        <v>853</v>
      </c>
      <c r="C30442">
        <v>0</v>
      </c>
      <c r="D30442" t="s">
        <v>10</v>
      </c>
      <c r="E30442" t="s">
        <v>541</v>
      </c>
      <c r="F30442">
        <v>1046.0414288235127</v>
      </c>
    </row>
    <row r="30443" spans="1:6" hidden="1" x14ac:dyDescent="0.35">
      <c r="A30443">
        <v>30441</v>
      </c>
      <c r="B30443" t="s">
        <v>853</v>
      </c>
      <c r="C30443">
        <v>0</v>
      </c>
      <c r="D30443" t="s">
        <v>10</v>
      </c>
      <c r="E30443" t="s">
        <v>542</v>
      </c>
      <c r="F30443">
        <v>8650.6841499889906</v>
      </c>
    </row>
    <row r="30444" spans="1:6" hidden="1" x14ac:dyDescent="0.35">
      <c r="A30444">
        <v>30442</v>
      </c>
      <c r="B30444" t="s">
        <v>853</v>
      </c>
      <c r="C30444">
        <v>0</v>
      </c>
      <c r="D30444" t="s">
        <v>10</v>
      </c>
      <c r="E30444" t="s">
        <v>543</v>
      </c>
      <c r="F30444">
        <v>477.38334947633598</v>
      </c>
    </row>
    <row r="30445" spans="1:6" hidden="1" x14ac:dyDescent="0.35">
      <c r="A30445">
        <v>30443</v>
      </c>
      <c r="B30445" t="s">
        <v>853</v>
      </c>
      <c r="C30445">
        <v>0</v>
      </c>
      <c r="D30445" t="s">
        <v>12</v>
      </c>
      <c r="E30445" t="s">
        <v>544</v>
      </c>
      <c r="F30445">
        <v>234.03051844845524</v>
      </c>
    </row>
    <row r="30446" spans="1:6" hidden="1" x14ac:dyDescent="0.35">
      <c r="A30446">
        <v>30444</v>
      </c>
      <c r="B30446" t="s">
        <v>853</v>
      </c>
      <c r="C30446">
        <v>0</v>
      </c>
      <c r="D30446" t="s">
        <v>12</v>
      </c>
      <c r="E30446" t="s">
        <v>545</v>
      </c>
      <c r="F30446">
        <v>62.641525137472328</v>
      </c>
    </row>
    <row r="30447" spans="1:6" hidden="1" x14ac:dyDescent="0.35">
      <c r="A30447">
        <v>30445</v>
      </c>
      <c r="B30447" t="s">
        <v>853</v>
      </c>
      <c r="C30447">
        <v>0</v>
      </c>
      <c r="D30447" t="s">
        <v>12</v>
      </c>
      <c r="E30447" t="s">
        <v>546</v>
      </c>
      <c r="F30447">
        <v>323.73121435619663</v>
      </c>
    </row>
    <row r="30448" spans="1:6" hidden="1" x14ac:dyDescent="0.35">
      <c r="A30448">
        <v>30446</v>
      </c>
      <c r="B30448" t="s">
        <v>853</v>
      </c>
      <c r="C30448">
        <v>0</v>
      </c>
      <c r="D30448" t="s">
        <v>12</v>
      </c>
      <c r="E30448" t="s">
        <v>547</v>
      </c>
      <c r="F30448">
        <v>483.68530546099157</v>
      </c>
    </row>
    <row r="30449" spans="1:6" hidden="1" x14ac:dyDescent="0.35">
      <c r="A30449">
        <v>30447</v>
      </c>
      <c r="B30449" t="s">
        <v>853</v>
      </c>
      <c r="C30449">
        <v>0</v>
      </c>
      <c r="D30449" t="s">
        <v>12</v>
      </c>
      <c r="E30449" t="s">
        <v>548</v>
      </c>
      <c r="F30449">
        <v>93.150495032316499</v>
      </c>
    </row>
    <row r="30450" spans="1:6" hidden="1" x14ac:dyDescent="0.35">
      <c r="A30450">
        <v>30448</v>
      </c>
      <c r="B30450" t="s">
        <v>853</v>
      </c>
      <c r="C30450">
        <v>0</v>
      </c>
      <c r="D30450" t="s">
        <v>12</v>
      </c>
      <c r="E30450" t="s">
        <v>549</v>
      </c>
      <c r="F30450">
        <v>426.74104867482282</v>
      </c>
    </row>
    <row r="30451" spans="1:6" hidden="1" x14ac:dyDescent="0.35">
      <c r="A30451">
        <v>30449</v>
      </c>
      <c r="B30451" t="s">
        <v>853</v>
      </c>
      <c r="C30451">
        <v>0</v>
      </c>
      <c r="D30451" t="s">
        <v>12</v>
      </c>
      <c r="E30451" t="s">
        <v>550</v>
      </c>
      <c r="F30451">
        <v>92.779313405249653</v>
      </c>
    </row>
    <row r="30452" spans="1:6" hidden="1" x14ac:dyDescent="0.35">
      <c r="A30452">
        <v>30450</v>
      </c>
      <c r="B30452" t="s">
        <v>853</v>
      </c>
      <c r="C30452">
        <v>0</v>
      </c>
      <c r="D30452" t="s">
        <v>12</v>
      </c>
      <c r="E30452" t="s">
        <v>551</v>
      </c>
      <c r="F30452">
        <v>26.695856575662642</v>
      </c>
    </row>
    <row r="30453" spans="1:6" hidden="1" x14ac:dyDescent="0.35">
      <c r="A30453">
        <v>30451</v>
      </c>
      <c r="B30453" t="s">
        <v>853</v>
      </c>
      <c r="C30453">
        <v>0</v>
      </c>
      <c r="D30453" t="s">
        <v>12</v>
      </c>
      <c r="E30453" t="s">
        <v>552</v>
      </c>
      <c r="F30453">
        <v>1643.2418932095425</v>
      </c>
    </row>
    <row r="30454" spans="1:6" hidden="1" x14ac:dyDescent="0.35">
      <c r="A30454">
        <v>30452</v>
      </c>
      <c r="B30454" t="s">
        <v>853</v>
      </c>
      <c r="C30454">
        <v>0</v>
      </c>
      <c r="D30454" t="s">
        <v>12</v>
      </c>
      <c r="E30454" t="s">
        <v>553</v>
      </c>
      <c r="F30454">
        <v>456.52087251087778</v>
      </c>
    </row>
    <row r="30455" spans="1:6" hidden="1" x14ac:dyDescent="0.35">
      <c r="A30455">
        <v>30453</v>
      </c>
      <c r="B30455" t="s">
        <v>853</v>
      </c>
      <c r="C30455">
        <v>0</v>
      </c>
      <c r="D30455" t="s">
        <v>12</v>
      </c>
      <c r="E30455" t="s">
        <v>554</v>
      </c>
      <c r="F30455">
        <v>252.0512215062648</v>
      </c>
    </row>
    <row r="30456" spans="1:6" hidden="1" x14ac:dyDescent="0.35">
      <c r="A30456">
        <v>30454</v>
      </c>
      <c r="B30456" t="s">
        <v>853</v>
      </c>
      <c r="C30456">
        <v>0</v>
      </c>
      <c r="D30456" t="s">
        <v>12</v>
      </c>
      <c r="E30456" t="s">
        <v>555</v>
      </c>
      <c r="F30456">
        <v>84.645632983045928</v>
      </c>
    </row>
    <row r="30457" spans="1:6" hidden="1" x14ac:dyDescent="0.35">
      <c r="A30457">
        <v>30455</v>
      </c>
      <c r="B30457" t="s">
        <v>853</v>
      </c>
      <c r="C30457">
        <v>0</v>
      </c>
      <c r="D30457" t="s">
        <v>13</v>
      </c>
      <c r="E30457" t="s">
        <v>556</v>
      </c>
      <c r="F30457">
        <v>398.8419968598684</v>
      </c>
    </row>
    <row r="30458" spans="1:6" hidden="1" x14ac:dyDescent="0.35">
      <c r="A30458">
        <v>30456</v>
      </c>
      <c r="B30458" t="s">
        <v>853</v>
      </c>
      <c r="C30458">
        <v>0</v>
      </c>
      <c r="D30458" t="s">
        <v>13</v>
      </c>
      <c r="E30458" t="s">
        <v>557</v>
      </c>
      <c r="F30458">
        <v>529.28739908886791</v>
      </c>
    </row>
    <row r="30459" spans="1:6" hidden="1" x14ac:dyDescent="0.35">
      <c r="A30459">
        <v>30457</v>
      </c>
      <c r="B30459" t="s">
        <v>853</v>
      </c>
      <c r="C30459">
        <v>0</v>
      </c>
      <c r="D30459" t="s">
        <v>13</v>
      </c>
      <c r="E30459" t="s">
        <v>558</v>
      </c>
      <c r="F30459">
        <v>230.15897349016637</v>
      </c>
    </row>
    <row r="30460" spans="1:6" hidden="1" x14ac:dyDescent="0.35">
      <c r="A30460">
        <v>30458</v>
      </c>
      <c r="B30460" t="s">
        <v>853</v>
      </c>
      <c r="C30460">
        <v>0</v>
      </c>
      <c r="D30460" t="s">
        <v>14</v>
      </c>
      <c r="E30460" t="s">
        <v>559</v>
      </c>
      <c r="F30460">
        <v>773.97124225033247</v>
      </c>
    </row>
    <row r="30461" spans="1:6" hidden="1" x14ac:dyDescent="0.35">
      <c r="A30461">
        <v>30459</v>
      </c>
      <c r="B30461" t="s">
        <v>853</v>
      </c>
      <c r="C30461">
        <v>0</v>
      </c>
      <c r="D30461" t="s">
        <v>14</v>
      </c>
      <c r="E30461" t="s">
        <v>560</v>
      </c>
      <c r="F30461">
        <v>0</v>
      </c>
    </row>
    <row r="30462" spans="1:6" hidden="1" x14ac:dyDescent="0.35">
      <c r="A30462">
        <v>30460</v>
      </c>
      <c r="B30462" t="s">
        <v>853</v>
      </c>
      <c r="C30462">
        <v>0</v>
      </c>
      <c r="D30462" t="s">
        <v>15</v>
      </c>
      <c r="E30462" t="s">
        <v>561</v>
      </c>
      <c r="F30462">
        <v>66.679309852820339</v>
      </c>
    </row>
    <row r="30463" spans="1:6" hidden="1" x14ac:dyDescent="0.35">
      <c r="A30463">
        <v>30461</v>
      </c>
      <c r="B30463" t="s">
        <v>853</v>
      </c>
      <c r="C30463">
        <v>0</v>
      </c>
      <c r="D30463" t="s">
        <v>15</v>
      </c>
      <c r="E30463" t="s">
        <v>562</v>
      </c>
      <c r="F30463">
        <v>0</v>
      </c>
    </row>
    <row r="30464" spans="1:6" hidden="1" x14ac:dyDescent="0.35">
      <c r="A30464">
        <v>30462</v>
      </c>
      <c r="B30464" t="s">
        <v>853</v>
      </c>
      <c r="C30464">
        <v>0</v>
      </c>
      <c r="D30464" t="s">
        <v>15</v>
      </c>
      <c r="E30464" t="s">
        <v>563</v>
      </c>
      <c r="F30464">
        <v>661.32225534167605</v>
      </c>
    </row>
    <row r="30465" spans="1:6" hidden="1" x14ac:dyDescent="0.35">
      <c r="A30465">
        <v>30463</v>
      </c>
      <c r="B30465" t="s">
        <v>853</v>
      </c>
      <c r="C30465">
        <v>0</v>
      </c>
      <c r="D30465" t="s">
        <v>15</v>
      </c>
      <c r="E30465" t="s">
        <v>564</v>
      </c>
      <c r="F30465">
        <v>891.34530185528547</v>
      </c>
    </row>
    <row r="30466" spans="1:6" hidden="1" x14ac:dyDescent="0.35">
      <c r="A30466">
        <v>30464</v>
      </c>
      <c r="B30466" t="s">
        <v>853</v>
      </c>
      <c r="C30466">
        <v>0</v>
      </c>
      <c r="D30466" t="s">
        <v>16</v>
      </c>
      <c r="E30466" t="s">
        <v>565</v>
      </c>
      <c r="F30466">
        <v>78.674028320862945</v>
      </c>
    </row>
    <row r="30467" spans="1:6" hidden="1" x14ac:dyDescent="0.35">
      <c r="A30467">
        <v>30465</v>
      </c>
      <c r="B30467" t="s">
        <v>853</v>
      </c>
      <c r="C30467">
        <v>0</v>
      </c>
      <c r="D30467" t="s">
        <v>16</v>
      </c>
      <c r="E30467" t="s">
        <v>566</v>
      </c>
      <c r="F30467">
        <v>1.5316378055965278</v>
      </c>
    </row>
    <row r="30468" spans="1:6" hidden="1" x14ac:dyDescent="0.35">
      <c r="A30468">
        <v>30466</v>
      </c>
      <c r="B30468" t="s">
        <v>853</v>
      </c>
      <c r="C30468">
        <v>0</v>
      </c>
      <c r="D30468" t="s">
        <v>16</v>
      </c>
      <c r="E30468" t="s">
        <v>567</v>
      </c>
      <c r="F30468">
        <v>3.1023214667891841</v>
      </c>
    </row>
    <row r="30469" spans="1:6" hidden="1" x14ac:dyDescent="0.35">
      <c r="A30469">
        <v>30467</v>
      </c>
      <c r="B30469" t="s">
        <v>853</v>
      </c>
      <c r="C30469">
        <v>0</v>
      </c>
      <c r="D30469" t="s">
        <v>16</v>
      </c>
      <c r="E30469" t="s">
        <v>568</v>
      </c>
      <c r="F30469">
        <v>1377.0824236926651</v>
      </c>
    </row>
    <row r="30470" spans="1:6" hidden="1" x14ac:dyDescent="0.35">
      <c r="A30470">
        <v>30468</v>
      </c>
      <c r="B30470" t="s">
        <v>853</v>
      </c>
      <c r="C30470">
        <v>0</v>
      </c>
      <c r="D30470" t="s">
        <v>16</v>
      </c>
      <c r="E30470" t="s">
        <v>569</v>
      </c>
      <c r="F30470">
        <v>3.3470206762333095</v>
      </c>
    </row>
    <row r="30471" spans="1:6" hidden="1" x14ac:dyDescent="0.35">
      <c r="A30471">
        <v>30469</v>
      </c>
      <c r="B30471" t="s">
        <v>853</v>
      </c>
      <c r="C30471">
        <v>0</v>
      </c>
      <c r="D30471" t="s">
        <v>16</v>
      </c>
      <c r="E30471" t="s">
        <v>570</v>
      </c>
      <c r="F30471">
        <v>5.5621221802525218</v>
      </c>
    </row>
    <row r="30472" spans="1:6" hidden="1" x14ac:dyDescent="0.35">
      <c r="A30472">
        <v>30470</v>
      </c>
      <c r="B30472" t="s">
        <v>853</v>
      </c>
      <c r="C30472">
        <v>0</v>
      </c>
      <c r="D30472" t="s">
        <v>16</v>
      </c>
      <c r="E30472" t="s">
        <v>571</v>
      </c>
      <c r="F30472">
        <v>340.01441247546722</v>
      </c>
    </row>
    <row r="30473" spans="1:6" hidden="1" x14ac:dyDescent="0.35">
      <c r="A30473">
        <v>30471</v>
      </c>
      <c r="B30473" t="s">
        <v>853</v>
      </c>
      <c r="C30473">
        <v>0</v>
      </c>
      <c r="D30473" t="s">
        <v>16</v>
      </c>
      <c r="E30473" t="s">
        <v>572</v>
      </c>
      <c r="F30473">
        <v>142.94522290525262</v>
      </c>
    </row>
    <row r="30474" spans="1:6" hidden="1" x14ac:dyDescent="0.35">
      <c r="A30474">
        <v>30472</v>
      </c>
      <c r="B30474" t="s">
        <v>853</v>
      </c>
      <c r="C30474">
        <v>0</v>
      </c>
      <c r="D30474" t="s">
        <v>16</v>
      </c>
      <c r="E30474" t="s">
        <v>573</v>
      </c>
      <c r="F30474">
        <v>1950.1173153189125</v>
      </c>
    </row>
    <row r="30475" spans="1:6" hidden="1" x14ac:dyDescent="0.35">
      <c r="A30475">
        <v>30473</v>
      </c>
      <c r="B30475" t="s">
        <v>853</v>
      </c>
      <c r="C30475">
        <v>0</v>
      </c>
      <c r="D30475" t="s">
        <v>16</v>
      </c>
      <c r="E30475" t="s">
        <v>574</v>
      </c>
      <c r="F30475">
        <v>722.7581162883348</v>
      </c>
    </row>
    <row r="30476" spans="1:6" hidden="1" x14ac:dyDescent="0.35">
      <c r="A30476">
        <v>30474</v>
      </c>
      <c r="B30476" t="s">
        <v>853</v>
      </c>
      <c r="C30476">
        <v>0</v>
      </c>
      <c r="D30476" t="s">
        <v>16</v>
      </c>
      <c r="E30476" t="s">
        <v>575</v>
      </c>
      <c r="F30476">
        <v>11.25869350818151</v>
      </c>
    </row>
    <row r="30477" spans="1:6" hidden="1" x14ac:dyDescent="0.35">
      <c r="A30477">
        <v>30475</v>
      </c>
      <c r="B30477" t="s">
        <v>853</v>
      </c>
      <c r="C30477">
        <v>0</v>
      </c>
      <c r="D30477" t="s">
        <v>16</v>
      </c>
      <c r="E30477" t="s">
        <v>576</v>
      </c>
      <c r="F30477">
        <v>798.12387762845572</v>
      </c>
    </row>
    <row r="30478" spans="1:6" hidden="1" x14ac:dyDescent="0.35">
      <c r="A30478">
        <v>30476</v>
      </c>
      <c r="B30478" t="s">
        <v>853</v>
      </c>
      <c r="C30478">
        <v>0</v>
      </c>
      <c r="D30478" t="s">
        <v>16</v>
      </c>
      <c r="E30478" t="s">
        <v>577</v>
      </c>
      <c r="F30478">
        <v>43.133275861029624</v>
      </c>
    </row>
    <row r="30479" spans="1:6" hidden="1" x14ac:dyDescent="0.35">
      <c r="A30479">
        <v>30477</v>
      </c>
      <c r="B30479" t="s">
        <v>853</v>
      </c>
      <c r="C30479">
        <v>0</v>
      </c>
      <c r="D30479" t="s">
        <v>16</v>
      </c>
      <c r="E30479" t="s">
        <v>578</v>
      </c>
      <c r="F30479">
        <v>27.077769887338292</v>
      </c>
    </row>
    <row r="30480" spans="1:6" hidden="1" x14ac:dyDescent="0.35">
      <c r="A30480">
        <v>30478</v>
      </c>
      <c r="B30480" t="s">
        <v>853</v>
      </c>
      <c r="C30480">
        <v>0</v>
      </c>
      <c r="D30480" t="s">
        <v>16</v>
      </c>
      <c r="E30480" t="s">
        <v>579</v>
      </c>
      <c r="F30480">
        <v>554.9986989387429</v>
      </c>
    </row>
    <row r="30481" spans="1:6" hidden="1" x14ac:dyDescent="0.35">
      <c r="A30481">
        <v>30479</v>
      </c>
      <c r="B30481" t="s">
        <v>853</v>
      </c>
      <c r="C30481">
        <v>0</v>
      </c>
      <c r="D30481" t="s">
        <v>16</v>
      </c>
      <c r="E30481" t="s">
        <v>580</v>
      </c>
      <c r="F30481">
        <v>48.004650392653538</v>
      </c>
    </row>
    <row r="30482" spans="1:6" hidden="1" x14ac:dyDescent="0.35">
      <c r="A30482">
        <v>30480</v>
      </c>
      <c r="B30482" t="s">
        <v>853</v>
      </c>
      <c r="C30482">
        <v>0</v>
      </c>
      <c r="D30482" t="s">
        <v>16</v>
      </c>
      <c r="E30482" t="s">
        <v>581</v>
      </c>
      <c r="F30482">
        <v>89.777804294063102</v>
      </c>
    </row>
    <row r="30483" spans="1:6" hidden="1" x14ac:dyDescent="0.35">
      <c r="A30483">
        <v>30481</v>
      </c>
      <c r="B30483" t="s">
        <v>853</v>
      </c>
      <c r="C30483">
        <v>0</v>
      </c>
      <c r="D30483" t="s">
        <v>16</v>
      </c>
      <c r="E30483" t="s">
        <v>582</v>
      </c>
      <c r="F30483">
        <v>62.395612297632397</v>
      </c>
    </row>
    <row r="30484" spans="1:6" hidden="1" x14ac:dyDescent="0.35">
      <c r="A30484">
        <v>30482</v>
      </c>
      <c r="B30484" t="s">
        <v>853</v>
      </c>
      <c r="C30484">
        <v>0</v>
      </c>
      <c r="D30484" t="s">
        <v>16</v>
      </c>
      <c r="E30484" t="s">
        <v>583</v>
      </c>
      <c r="F30484">
        <v>6.7652893240333398</v>
      </c>
    </row>
    <row r="30485" spans="1:6" hidden="1" x14ac:dyDescent="0.35">
      <c r="A30485">
        <v>30483</v>
      </c>
      <c r="B30485" t="s">
        <v>853</v>
      </c>
      <c r="C30485">
        <v>0</v>
      </c>
      <c r="D30485" t="s">
        <v>16</v>
      </c>
      <c r="E30485" t="s">
        <v>584</v>
      </c>
      <c r="F30485">
        <v>4.521644813774552</v>
      </c>
    </row>
    <row r="30486" spans="1:6" hidden="1" x14ac:dyDescent="0.35">
      <c r="A30486">
        <v>30484</v>
      </c>
      <c r="B30486" t="s">
        <v>853</v>
      </c>
      <c r="C30486">
        <v>0</v>
      </c>
      <c r="D30486" t="s">
        <v>16</v>
      </c>
      <c r="E30486" t="s">
        <v>585</v>
      </c>
      <c r="F30486">
        <v>127.64664260374116</v>
      </c>
    </row>
    <row r="30487" spans="1:6" hidden="1" x14ac:dyDescent="0.35">
      <c r="A30487">
        <v>30485</v>
      </c>
      <c r="B30487" t="s">
        <v>853</v>
      </c>
      <c r="C30487">
        <v>0</v>
      </c>
      <c r="D30487" t="s">
        <v>100</v>
      </c>
      <c r="E30487" t="s">
        <v>586</v>
      </c>
      <c r="F30487">
        <v>36.872568294933927</v>
      </c>
    </row>
    <row r="30488" spans="1:6" hidden="1" x14ac:dyDescent="0.35">
      <c r="A30488">
        <v>30486</v>
      </c>
      <c r="B30488" t="s">
        <v>853</v>
      </c>
      <c r="C30488">
        <v>0</v>
      </c>
      <c r="D30488" t="s">
        <v>100</v>
      </c>
      <c r="E30488" t="s">
        <v>587</v>
      </c>
      <c r="F30488">
        <v>723.10956868529718</v>
      </c>
    </row>
    <row r="30489" spans="1:6" hidden="1" x14ac:dyDescent="0.35">
      <c r="A30489">
        <v>30487</v>
      </c>
      <c r="B30489" t="s">
        <v>853</v>
      </c>
      <c r="C30489">
        <v>0</v>
      </c>
      <c r="D30489" t="s">
        <v>100</v>
      </c>
      <c r="E30489" t="s">
        <v>588</v>
      </c>
      <c r="F30489">
        <v>0</v>
      </c>
    </row>
    <row r="30490" spans="1:6" hidden="1" x14ac:dyDescent="0.35">
      <c r="A30490">
        <v>30488</v>
      </c>
      <c r="B30490" t="s">
        <v>853</v>
      </c>
      <c r="C30490">
        <v>0</v>
      </c>
      <c r="D30490" t="s">
        <v>100</v>
      </c>
      <c r="E30490" t="s">
        <v>589</v>
      </c>
      <c r="F30490">
        <v>28.334279053623735</v>
      </c>
    </row>
    <row r="30491" spans="1:6" hidden="1" x14ac:dyDescent="0.35">
      <c r="A30491">
        <v>30489</v>
      </c>
      <c r="B30491" t="s">
        <v>853</v>
      </c>
      <c r="C30491">
        <v>0</v>
      </c>
      <c r="D30491" t="s">
        <v>100</v>
      </c>
      <c r="E30491" t="s">
        <v>590</v>
      </c>
      <c r="F30491">
        <v>195.32937998101383</v>
      </c>
    </row>
    <row r="30492" spans="1:6" hidden="1" x14ac:dyDescent="0.35">
      <c r="A30492">
        <v>30490</v>
      </c>
      <c r="B30492" t="s">
        <v>853</v>
      </c>
      <c r="C30492">
        <v>0</v>
      </c>
      <c r="D30492" t="s">
        <v>100</v>
      </c>
      <c r="E30492" t="s">
        <v>591</v>
      </c>
      <c r="F30492">
        <v>4834.8908226244903</v>
      </c>
    </row>
    <row r="30493" spans="1:6" hidden="1" x14ac:dyDescent="0.35">
      <c r="A30493">
        <v>30491</v>
      </c>
      <c r="B30493" t="s">
        <v>853</v>
      </c>
      <c r="C30493">
        <v>0</v>
      </c>
      <c r="D30493" t="s">
        <v>100</v>
      </c>
      <c r="E30493" t="s">
        <v>592</v>
      </c>
      <c r="F30493">
        <v>17.502798276157428</v>
      </c>
    </row>
    <row r="30494" spans="1:6" hidden="1" x14ac:dyDescent="0.35">
      <c r="A30494">
        <v>30492</v>
      </c>
      <c r="B30494" t="s">
        <v>853</v>
      </c>
      <c r="C30494">
        <v>0</v>
      </c>
      <c r="D30494" t="s">
        <v>100</v>
      </c>
      <c r="E30494" t="s">
        <v>593</v>
      </c>
      <c r="F30494">
        <v>19.419414025245473</v>
      </c>
    </row>
    <row r="30495" spans="1:6" hidden="1" x14ac:dyDescent="0.35">
      <c r="A30495">
        <v>30493</v>
      </c>
      <c r="B30495" t="s">
        <v>853</v>
      </c>
      <c r="C30495">
        <v>0</v>
      </c>
      <c r="D30495" t="s">
        <v>16</v>
      </c>
      <c r="E30495" t="s">
        <v>594</v>
      </c>
      <c r="F30495">
        <v>19.622227229160437</v>
      </c>
    </row>
    <row r="30496" spans="1:6" hidden="1" x14ac:dyDescent="0.35">
      <c r="A30496">
        <v>30494</v>
      </c>
      <c r="B30496" t="s">
        <v>853</v>
      </c>
      <c r="C30496">
        <v>0</v>
      </c>
      <c r="D30496" t="s">
        <v>16</v>
      </c>
      <c r="E30496" t="s">
        <v>595</v>
      </c>
      <c r="F30496">
        <v>13.988117545256529</v>
      </c>
    </row>
    <row r="30497" spans="1:6" hidden="1" x14ac:dyDescent="0.35">
      <c r="A30497">
        <v>30495</v>
      </c>
      <c r="B30497" t="s">
        <v>853</v>
      </c>
      <c r="C30497">
        <v>0</v>
      </c>
      <c r="D30497" t="s">
        <v>16</v>
      </c>
      <c r="E30497" t="s">
        <v>596</v>
      </c>
      <c r="F30497">
        <v>7.3665310083376765</v>
      </c>
    </row>
    <row r="30498" spans="1:6" hidden="1" x14ac:dyDescent="0.35">
      <c r="A30498">
        <v>30496</v>
      </c>
      <c r="B30498" t="s">
        <v>853</v>
      </c>
      <c r="C30498">
        <v>0</v>
      </c>
      <c r="D30498" t="s">
        <v>17</v>
      </c>
      <c r="E30498" t="s">
        <v>597</v>
      </c>
      <c r="F30498">
        <v>1180.7296768296435</v>
      </c>
    </row>
    <row r="30499" spans="1:6" hidden="1" x14ac:dyDescent="0.35">
      <c r="A30499">
        <v>30497</v>
      </c>
      <c r="B30499" t="s">
        <v>853</v>
      </c>
      <c r="C30499">
        <v>0</v>
      </c>
      <c r="D30499" t="s">
        <v>310</v>
      </c>
      <c r="E30499" t="s">
        <v>598</v>
      </c>
      <c r="F30499">
        <v>538.64593113210935</v>
      </c>
    </row>
    <row r="30500" spans="1:6" hidden="1" x14ac:dyDescent="0.35">
      <c r="A30500">
        <v>30498</v>
      </c>
      <c r="B30500" t="s">
        <v>853</v>
      </c>
      <c r="C30500">
        <v>0</v>
      </c>
      <c r="D30500" t="s">
        <v>310</v>
      </c>
      <c r="E30500" t="s">
        <v>599</v>
      </c>
      <c r="F30500">
        <v>0</v>
      </c>
    </row>
    <row r="30501" spans="1:6" hidden="1" x14ac:dyDescent="0.35">
      <c r="A30501">
        <v>30499</v>
      </c>
      <c r="B30501" t="s">
        <v>853</v>
      </c>
      <c r="C30501">
        <v>0</v>
      </c>
      <c r="D30501" t="s">
        <v>311</v>
      </c>
      <c r="E30501" t="s">
        <v>600</v>
      </c>
      <c r="F30501">
        <v>423.06927103604704</v>
      </c>
    </row>
    <row r="30502" spans="1:6" hidden="1" x14ac:dyDescent="0.35">
      <c r="A30502">
        <v>30500</v>
      </c>
      <c r="B30502" t="s">
        <v>853</v>
      </c>
      <c r="C30502">
        <v>0</v>
      </c>
      <c r="D30502" t="s">
        <v>311</v>
      </c>
      <c r="E30502" t="s">
        <v>601</v>
      </c>
      <c r="F30502">
        <v>194.86741579756395</v>
      </c>
    </row>
    <row r="30503" spans="1:6" hidden="1" x14ac:dyDescent="0.35">
      <c r="A30503">
        <v>30501</v>
      </c>
      <c r="B30503" t="s">
        <v>853</v>
      </c>
      <c r="C30503">
        <v>0</v>
      </c>
      <c r="D30503" t="s">
        <v>311</v>
      </c>
      <c r="E30503" t="s">
        <v>602</v>
      </c>
      <c r="F30503">
        <v>1442.8108370748507</v>
      </c>
    </row>
    <row r="30504" spans="1:6" hidden="1" x14ac:dyDescent="0.35">
      <c r="A30504">
        <v>30502</v>
      </c>
      <c r="B30504" t="s">
        <v>853</v>
      </c>
      <c r="C30504">
        <v>0</v>
      </c>
      <c r="D30504" t="s">
        <v>311</v>
      </c>
      <c r="E30504" t="s">
        <v>603</v>
      </c>
      <c r="F30504">
        <v>0</v>
      </c>
    </row>
    <row r="30505" spans="1:6" hidden="1" x14ac:dyDescent="0.35">
      <c r="A30505">
        <v>30503</v>
      </c>
      <c r="B30505" t="s">
        <v>853</v>
      </c>
      <c r="C30505">
        <v>0</v>
      </c>
      <c r="D30505" t="s">
        <v>311</v>
      </c>
      <c r="E30505" t="s">
        <v>604</v>
      </c>
      <c r="F30505">
        <v>693.29834387021867</v>
      </c>
    </row>
    <row r="30506" spans="1:6" hidden="1" x14ac:dyDescent="0.35">
      <c r="A30506">
        <v>30504</v>
      </c>
      <c r="B30506" t="s">
        <v>853</v>
      </c>
      <c r="C30506">
        <v>0</v>
      </c>
      <c r="D30506" t="s">
        <v>312</v>
      </c>
      <c r="E30506" t="s">
        <v>605</v>
      </c>
      <c r="F30506">
        <v>3085.0305621656798</v>
      </c>
    </row>
    <row r="30507" spans="1:6" hidden="1" x14ac:dyDescent="0.35">
      <c r="A30507">
        <v>30505</v>
      </c>
      <c r="B30507" t="s">
        <v>853</v>
      </c>
      <c r="C30507">
        <v>0</v>
      </c>
      <c r="D30507" t="s">
        <v>312</v>
      </c>
      <c r="E30507" t="s">
        <v>606</v>
      </c>
      <c r="F30507">
        <v>0</v>
      </c>
    </row>
    <row r="30508" spans="1:6" hidden="1" x14ac:dyDescent="0.35">
      <c r="A30508">
        <v>30506</v>
      </c>
      <c r="B30508" t="s">
        <v>853</v>
      </c>
      <c r="C30508">
        <v>0</v>
      </c>
      <c r="D30508" t="s">
        <v>313</v>
      </c>
      <c r="E30508" t="s">
        <v>607</v>
      </c>
      <c r="F30508">
        <v>834.25302994402239</v>
      </c>
    </row>
    <row r="30509" spans="1:6" hidden="1" x14ac:dyDescent="0.35">
      <c r="A30509">
        <v>30507</v>
      </c>
      <c r="B30509" t="s">
        <v>853</v>
      </c>
      <c r="C30509">
        <v>0</v>
      </c>
      <c r="D30509" t="s">
        <v>313</v>
      </c>
      <c r="E30509" t="s">
        <v>608</v>
      </c>
      <c r="F30509">
        <v>0</v>
      </c>
    </row>
    <row r="30510" spans="1:6" hidden="1" x14ac:dyDescent="0.35">
      <c r="A30510">
        <v>30508</v>
      </c>
      <c r="B30510" t="s">
        <v>853</v>
      </c>
      <c r="C30510">
        <v>0</v>
      </c>
      <c r="D30510" t="s">
        <v>313</v>
      </c>
      <c r="E30510" t="s">
        <v>609</v>
      </c>
      <c r="F30510">
        <v>561.59314343881442</v>
      </c>
    </row>
    <row r="30511" spans="1:6" hidden="1" x14ac:dyDescent="0.35">
      <c r="A30511">
        <v>30509</v>
      </c>
      <c r="B30511" t="s">
        <v>853</v>
      </c>
      <c r="C30511">
        <v>0</v>
      </c>
      <c r="D30511" t="s">
        <v>313</v>
      </c>
      <c r="E30511" t="s">
        <v>610</v>
      </c>
      <c r="F30511">
        <v>0</v>
      </c>
    </row>
    <row r="30512" spans="1:6" hidden="1" x14ac:dyDescent="0.35">
      <c r="A30512">
        <v>30510</v>
      </c>
      <c r="B30512" t="s">
        <v>853</v>
      </c>
      <c r="C30512">
        <v>0</v>
      </c>
      <c r="D30512" t="s">
        <v>10</v>
      </c>
      <c r="E30512" t="s">
        <v>539</v>
      </c>
      <c r="F30512">
        <v>259.32536306883458</v>
      </c>
    </row>
    <row r="30513" spans="1:6" hidden="1" x14ac:dyDescent="0.35">
      <c r="A30513">
        <v>30511</v>
      </c>
      <c r="B30513" t="s">
        <v>853</v>
      </c>
      <c r="C30513">
        <v>0</v>
      </c>
      <c r="D30513" t="s">
        <v>313</v>
      </c>
      <c r="E30513" t="s">
        <v>611</v>
      </c>
      <c r="F30513">
        <v>0</v>
      </c>
    </row>
    <row r="30514" spans="1:6" hidden="1" x14ac:dyDescent="0.35">
      <c r="A30514">
        <v>30512</v>
      </c>
      <c r="B30514" t="s">
        <v>853</v>
      </c>
      <c r="C30514">
        <v>0</v>
      </c>
      <c r="D30514" t="s">
        <v>313</v>
      </c>
      <c r="E30514" t="s">
        <v>612</v>
      </c>
      <c r="F30514">
        <v>403.00383303306353</v>
      </c>
    </row>
    <row r="30515" spans="1:6" hidden="1" x14ac:dyDescent="0.35">
      <c r="A30515">
        <v>30513</v>
      </c>
      <c r="B30515" t="s">
        <v>853</v>
      </c>
      <c r="C30515">
        <v>0</v>
      </c>
      <c r="D30515" t="s">
        <v>313</v>
      </c>
      <c r="E30515" t="s">
        <v>613</v>
      </c>
      <c r="F30515">
        <v>0</v>
      </c>
    </row>
    <row r="30516" spans="1:6" hidden="1" x14ac:dyDescent="0.35">
      <c r="A30516">
        <v>30514</v>
      </c>
      <c r="B30516" t="s">
        <v>853</v>
      </c>
      <c r="C30516">
        <v>0</v>
      </c>
      <c r="D30516" t="s">
        <v>313</v>
      </c>
      <c r="E30516" t="s">
        <v>614</v>
      </c>
      <c r="F30516">
        <v>198.6574059242478</v>
      </c>
    </row>
    <row r="30517" spans="1:6" hidden="1" x14ac:dyDescent="0.35">
      <c r="A30517">
        <v>30515</v>
      </c>
      <c r="B30517" t="s">
        <v>853</v>
      </c>
      <c r="C30517">
        <v>0</v>
      </c>
      <c r="D30517" t="s">
        <v>313</v>
      </c>
      <c r="E30517" t="s">
        <v>615</v>
      </c>
      <c r="F30517">
        <v>0</v>
      </c>
    </row>
    <row r="30518" spans="1:6" hidden="1" x14ac:dyDescent="0.35">
      <c r="A30518">
        <v>30516</v>
      </c>
      <c r="B30518" t="s">
        <v>853</v>
      </c>
      <c r="C30518">
        <v>0</v>
      </c>
      <c r="D30518" t="s">
        <v>313</v>
      </c>
      <c r="E30518" t="s">
        <v>616</v>
      </c>
      <c r="F30518">
        <v>463.5889473684224</v>
      </c>
    </row>
    <row r="30519" spans="1:6" hidden="1" x14ac:dyDescent="0.35">
      <c r="A30519">
        <v>30517</v>
      </c>
      <c r="B30519" t="s">
        <v>853</v>
      </c>
      <c r="C30519">
        <v>0</v>
      </c>
      <c r="D30519" t="s">
        <v>18</v>
      </c>
      <c r="E30519" t="s">
        <v>617</v>
      </c>
      <c r="F30519">
        <v>2702.8368040183018</v>
      </c>
    </row>
    <row r="30520" spans="1:6" hidden="1" x14ac:dyDescent="0.35">
      <c r="A30520">
        <v>30518</v>
      </c>
      <c r="B30520" t="s">
        <v>853</v>
      </c>
      <c r="C30520">
        <v>0</v>
      </c>
      <c r="D30520" t="s">
        <v>21</v>
      </c>
      <c r="E30520" t="s">
        <v>618</v>
      </c>
      <c r="F30520">
        <v>6962.9569044511782</v>
      </c>
    </row>
    <row r="30521" spans="1:6" hidden="1" x14ac:dyDescent="0.35">
      <c r="A30521">
        <v>30519</v>
      </c>
      <c r="B30521" t="s">
        <v>853</v>
      </c>
      <c r="C30521">
        <v>0</v>
      </c>
      <c r="D30521" t="s">
        <v>19</v>
      </c>
      <c r="E30521" t="s">
        <v>619</v>
      </c>
      <c r="F30521">
        <v>1330.2733427323221</v>
      </c>
    </row>
    <row r="30522" spans="1:6" hidden="1" x14ac:dyDescent="0.35">
      <c r="A30522">
        <v>30520</v>
      </c>
      <c r="B30522" t="s">
        <v>853</v>
      </c>
      <c r="C30522">
        <v>0</v>
      </c>
      <c r="D30522" t="s">
        <v>20</v>
      </c>
      <c r="E30522" t="s">
        <v>620</v>
      </c>
      <c r="F30522">
        <v>1611.676344757233</v>
      </c>
    </row>
    <row r="30523" spans="1:6" hidden="1" x14ac:dyDescent="0.35">
      <c r="A30523">
        <v>30521</v>
      </c>
      <c r="B30523" t="s">
        <v>853</v>
      </c>
      <c r="C30523">
        <v>0</v>
      </c>
      <c r="D30523" t="s">
        <v>19</v>
      </c>
      <c r="E30523" t="s">
        <v>621</v>
      </c>
      <c r="F30523">
        <v>1859.5653639439336</v>
      </c>
    </row>
    <row r="30524" spans="1:6" hidden="1" x14ac:dyDescent="0.35">
      <c r="A30524">
        <v>30522</v>
      </c>
      <c r="B30524" t="s">
        <v>853</v>
      </c>
      <c r="C30524">
        <v>0</v>
      </c>
      <c r="D30524" t="s">
        <v>19</v>
      </c>
      <c r="E30524" t="s">
        <v>622</v>
      </c>
      <c r="F30524">
        <v>1581.1584984991996</v>
      </c>
    </row>
    <row r="30525" spans="1:6" hidden="1" x14ac:dyDescent="0.35">
      <c r="A30525">
        <v>30523</v>
      </c>
      <c r="B30525" t="s">
        <v>853</v>
      </c>
      <c r="C30525">
        <v>0</v>
      </c>
      <c r="D30525" t="s">
        <v>22</v>
      </c>
      <c r="E30525" t="s">
        <v>623</v>
      </c>
      <c r="F30525">
        <v>4208.4785651618013</v>
      </c>
    </row>
    <row r="30526" spans="1:6" hidden="1" x14ac:dyDescent="0.35">
      <c r="A30526">
        <v>30524</v>
      </c>
      <c r="B30526" t="s">
        <v>853</v>
      </c>
      <c r="C30526">
        <v>0</v>
      </c>
      <c r="D30526" t="s">
        <v>23</v>
      </c>
      <c r="E30526" t="s">
        <v>624</v>
      </c>
      <c r="F30526">
        <v>1288.9874954357401</v>
      </c>
    </row>
    <row r="30527" spans="1:6" hidden="1" x14ac:dyDescent="0.35">
      <c r="A30527">
        <v>30525</v>
      </c>
      <c r="B30527" t="s">
        <v>853</v>
      </c>
      <c r="C30527">
        <v>0</v>
      </c>
      <c r="D30527" t="s">
        <v>24</v>
      </c>
      <c r="E30527" t="s">
        <v>625</v>
      </c>
      <c r="F30527">
        <v>1570.0010597065657</v>
      </c>
    </row>
    <row r="30528" spans="1:6" hidden="1" x14ac:dyDescent="0.35">
      <c r="A30528">
        <v>30526</v>
      </c>
      <c r="B30528" t="s">
        <v>853</v>
      </c>
      <c r="C30528">
        <v>0</v>
      </c>
      <c r="D30528" t="s">
        <v>314</v>
      </c>
      <c r="E30528" t="s">
        <v>626</v>
      </c>
      <c r="F30528">
        <v>131.12079022192981</v>
      </c>
    </row>
    <row r="30529" spans="1:6" hidden="1" x14ac:dyDescent="0.35">
      <c r="A30529">
        <v>30527</v>
      </c>
      <c r="B30529" t="s">
        <v>853</v>
      </c>
      <c r="C30529">
        <v>0</v>
      </c>
      <c r="D30529" t="s">
        <v>314</v>
      </c>
      <c r="E30529" t="s">
        <v>627</v>
      </c>
      <c r="F30529">
        <v>0</v>
      </c>
    </row>
    <row r="30530" spans="1:6" hidden="1" x14ac:dyDescent="0.35">
      <c r="A30530">
        <v>30528</v>
      </c>
      <c r="B30530" t="s">
        <v>853</v>
      </c>
      <c r="C30530">
        <v>0</v>
      </c>
      <c r="D30530" t="s">
        <v>315</v>
      </c>
      <c r="E30530" t="s">
        <v>628</v>
      </c>
      <c r="F30530">
        <v>130.96305197224117</v>
      </c>
    </row>
    <row r="30531" spans="1:6" hidden="1" x14ac:dyDescent="0.35">
      <c r="A30531">
        <v>30529</v>
      </c>
      <c r="B30531" t="s">
        <v>853</v>
      </c>
      <c r="C30531">
        <v>0</v>
      </c>
      <c r="D30531" t="s">
        <v>315</v>
      </c>
      <c r="E30531" t="s">
        <v>629</v>
      </c>
      <c r="F30531">
        <v>2333.2260694823094</v>
      </c>
    </row>
    <row r="30532" spans="1:6" hidden="1" x14ac:dyDescent="0.35">
      <c r="A30532">
        <v>30530</v>
      </c>
      <c r="B30532" t="s">
        <v>853</v>
      </c>
      <c r="C30532">
        <v>0</v>
      </c>
      <c r="D30532" t="s">
        <v>315</v>
      </c>
      <c r="E30532" t="s">
        <v>630</v>
      </c>
      <c r="F30532">
        <v>32.930308863182816</v>
      </c>
    </row>
    <row r="30533" spans="1:6" hidden="1" x14ac:dyDescent="0.35">
      <c r="A30533">
        <v>30531</v>
      </c>
      <c r="B30533" t="s">
        <v>853</v>
      </c>
      <c r="C30533">
        <v>0</v>
      </c>
      <c r="D30533" t="s">
        <v>315</v>
      </c>
      <c r="E30533" t="s">
        <v>631</v>
      </c>
      <c r="F30533">
        <v>93.754529818804542</v>
      </c>
    </row>
    <row r="30534" spans="1:6" hidden="1" x14ac:dyDescent="0.35">
      <c r="A30534">
        <v>30532</v>
      </c>
      <c r="B30534" t="s">
        <v>853</v>
      </c>
      <c r="C30534">
        <v>0</v>
      </c>
      <c r="D30534" t="s">
        <v>315</v>
      </c>
      <c r="E30534" t="s">
        <v>632</v>
      </c>
      <c r="F30534">
        <v>21.747970834608864</v>
      </c>
    </row>
    <row r="30535" spans="1:6" hidden="1" x14ac:dyDescent="0.35">
      <c r="A30535">
        <v>30533</v>
      </c>
      <c r="B30535" t="s">
        <v>853</v>
      </c>
      <c r="C30535">
        <v>0</v>
      </c>
      <c r="D30535" t="s">
        <v>315</v>
      </c>
      <c r="E30535" t="s">
        <v>633</v>
      </c>
      <c r="F30535">
        <v>148.75325905709079</v>
      </c>
    </row>
    <row r="30536" spans="1:6" hidden="1" x14ac:dyDescent="0.35">
      <c r="A30536">
        <v>30534</v>
      </c>
      <c r="B30536" t="s">
        <v>853</v>
      </c>
      <c r="C30536">
        <v>0</v>
      </c>
      <c r="D30536" t="s">
        <v>315</v>
      </c>
      <c r="E30536" t="s">
        <v>634</v>
      </c>
      <c r="F30536">
        <v>17.434955408368566</v>
      </c>
    </row>
    <row r="30537" spans="1:6" hidden="1" x14ac:dyDescent="0.35">
      <c r="A30537">
        <v>30535</v>
      </c>
      <c r="B30537" t="s">
        <v>853</v>
      </c>
      <c r="C30537">
        <v>0</v>
      </c>
      <c r="D30537" t="s">
        <v>315</v>
      </c>
      <c r="E30537" t="s">
        <v>635</v>
      </c>
      <c r="F30537">
        <v>8.1221663912379753</v>
      </c>
    </row>
    <row r="30538" spans="1:6" hidden="1" x14ac:dyDescent="0.35">
      <c r="A30538">
        <v>30536</v>
      </c>
      <c r="B30538" t="s">
        <v>853</v>
      </c>
      <c r="C30538">
        <v>0</v>
      </c>
      <c r="D30538" t="s">
        <v>315</v>
      </c>
      <c r="E30538" t="s">
        <v>636</v>
      </c>
      <c r="F30538">
        <v>0.10196659415678752</v>
      </c>
    </row>
    <row r="30539" spans="1:6" hidden="1" x14ac:dyDescent="0.35">
      <c r="A30539">
        <v>30537</v>
      </c>
      <c r="B30539" t="s">
        <v>853</v>
      </c>
      <c r="C30539">
        <v>0</v>
      </c>
      <c r="D30539" t="s">
        <v>315</v>
      </c>
      <c r="E30539" t="s">
        <v>637</v>
      </c>
      <c r="F30539">
        <v>1.3178705193550124</v>
      </c>
    </row>
    <row r="30540" spans="1:6" hidden="1" x14ac:dyDescent="0.35">
      <c r="A30540">
        <v>30538</v>
      </c>
      <c r="B30540" t="s">
        <v>853</v>
      </c>
      <c r="C30540">
        <v>0</v>
      </c>
      <c r="D30540" t="s">
        <v>315</v>
      </c>
      <c r="E30540" t="s">
        <v>638</v>
      </c>
      <c r="F30540">
        <v>9.329274768669034</v>
      </c>
    </row>
    <row r="30541" spans="1:6" hidden="1" x14ac:dyDescent="0.35">
      <c r="A30541">
        <v>30539</v>
      </c>
      <c r="B30541" t="s">
        <v>853</v>
      </c>
      <c r="C30541">
        <v>0</v>
      </c>
      <c r="D30541" t="s">
        <v>315</v>
      </c>
      <c r="E30541" t="s">
        <v>639</v>
      </c>
      <c r="F30541">
        <v>18.361227397696094</v>
      </c>
    </row>
    <row r="30542" spans="1:6" hidden="1" x14ac:dyDescent="0.35">
      <c r="A30542">
        <v>30540</v>
      </c>
      <c r="B30542" t="s">
        <v>853</v>
      </c>
      <c r="C30542">
        <v>0</v>
      </c>
      <c r="D30542" t="s">
        <v>315</v>
      </c>
      <c r="E30542" t="s">
        <v>640</v>
      </c>
      <c r="F30542">
        <v>456.10849526251576</v>
      </c>
    </row>
    <row r="30543" spans="1:6" hidden="1" x14ac:dyDescent="0.35">
      <c r="A30543">
        <v>30541</v>
      </c>
      <c r="B30543" t="s">
        <v>853</v>
      </c>
      <c r="C30543">
        <v>0</v>
      </c>
      <c r="D30543" t="s">
        <v>315</v>
      </c>
      <c r="E30543" t="s">
        <v>641</v>
      </c>
      <c r="F30543">
        <v>1469.8754687722787</v>
      </c>
    </row>
    <row r="30544" spans="1:6" hidden="1" x14ac:dyDescent="0.35">
      <c r="A30544">
        <v>30542</v>
      </c>
      <c r="B30544" t="s">
        <v>853</v>
      </c>
      <c r="C30544">
        <v>0</v>
      </c>
      <c r="D30544" t="s">
        <v>316</v>
      </c>
      <c r="E30544" t="s">
        <v>642</v>
      </c>
      <c r="F30544">
        <v>15.483786688440967</v>
      </c>
    </row>
    <row r="30545" spans="1:6" hidden="1" x14ac:dyDescent="0.35">
      <c r="A30545">
        <v>30543</v>
      </c>
      <c r="B30545" t="s">
        <v>853</v>
      </c>
      <c r="C30545">
        <v>0</v>
      </c>
      <c r="D30545" t="s">
        <v>316</v>
      </c>
      <c r="E30545" t="s">
        <v>643</v>
      </c>
      <c r="F30545">
        <v>18.037838692148785</v>
      </c>
    </row>
    <row r="30546" spans="1:6" hidden="1" x14ac:dyDescent="0.35">
      <c r="A30546">
        <v>30544</v>
      </c>
      <c r="B30546" t="s">
        <v>853</v>
      </c>
      <c r="C30546">
        <v>0</v>
      </c>
      <c r="D30546" t="s">
        <v>316</v>
      </c>
      <c r="E30546" t="s">
        <v>644</v>
      </c>
      <c r="F30546">
        <v>7.0440270394686033</v>
      </c>
    </row>
    <row r="30547" spans="1:6" hidden="1" x14ac:dyDescent="0.35">
      <c r="A30547">
        <v>30545</v>
      </c>
      <c r="B30547" t="s">
        <v>853</v>
      </c>
      <c r="C30547">
        <v>0</v>
      </c>
      <c r="D30547" t="s">
        <v>316</v>
      </c>
      <c r="E30547" t="s">
        <v>645</v>
      </c>
      <c r="F30547">
        <v>6.4559019763899883</v>
      </c>
    </row>
    <row r="30548" spans="1:6" hidden="1" x14ac:dyDescent="0.35">
      <c r="A30548">
        <v>30546</v>
      </c>
      <c r="B30548" t="s">
        <v>853</v>
      </c>
      <c r="C30548">
        <v>0</v>
      </c>
      <c r="D30548" t="s">
        <v>316</v>
      </c>
      <c r="E30548" t="s">
        <v>646</v>
      </c>
      <c r="F30548">
        <v>21.254885338547592</v>
      </c>
    </row>
    <row r="30549" spans="1:6" hidden="1" x14ac:dyDescent="0.35">
      <c r="A30549">
        <v>30547</v>
      </c>
      <c r="B30549" t="s">
        <v>853</v>
      </c>
      <c r="C30549">
        <v>0</v>
      </c>
      <c r="D30549" t="s">
        <v>316</v>
      </c>
      <c r="E30549" t="s">
        <v>647</v>
      </c>
      <c r="F30549">
        <v>417.7411793738637</v>
      </c>
    </row>
    <row r="30550" spans="1:6" hidden="1" x14ac:dyDescent="0.35">
      <c r="A30550">
        <v>30548</v>
      </c>
      <c r="B30550" t="s">
        <v>853</v>
      </c>
      <c r="C30550">
        <v>0</v>
      </c>
      <c r="D30550" t="s">
        <v>314</v>
      </c>
      <c r="E30550" t="s">
        <v>648</v>
      </c>
      <c r="F30550">
        <v>150.87520511746078</v>
      </c>
    </row>
    <row r="30551" spans="1:6" hidden="1" x14ac:dyDescent="0.35">
      <c r="A30551">
        <v>30549</v>
      </c>
      <c r="B30551" t="s">
        <v>853</v>
      </c>
      <c r="C30551">
        <v>0</v>
      </c>
      <c r="D30551" t="s">
        <v>314</v>
      </c>
      <c r="E30551" t="s">
        <v>649</v>
      </c>
      <c r="F30551">
        <v>551.96218496147424</v>
      </c>
    </row>
    <row r="30552" spans="1:6" hidden="1" x14ac:dyDescent="0.35">
      <c r="A30552">
        <v>30550</v>
      </c>
      <c r="B30552" t="s">
        <v>853</v>
      </c>
      <c r="C30552">
        <v>0</v>
      </c>
      <c r="D30552" t="s">
        <v>25</v>
      </c>
      <c r="E30552" t="s">
        <v>650</v>
      </c>
      <c r="F30552">
        <v>37252.308169369491</v>
      </c>
    </row>
    <row r="30553" spans="1:6" hidden="1" x14ac:dyDescent="0.35">
      <c r="A30553">
        <v>30551</v>
      </c>
      <c r="B30553" t="s">
        <v>853</v>
      </c>
      <c r="C30553">
        <v>0</v>
      </c>
      <c r="D30553" t="s">
        <v>25</v>
      </c>
      <c r="E30553" t="s">
        <v>651</v>
      </c>
      <c r="F30553">
        <v>0</v>
      </c>
    </row>
    <row r="30554" spans="1:6" hidden="1" x14ac:dyDescent="0.35">
      <c r="A30554">
        <v>30552</v>
      </c>
      <c r="B30554" t="s">
        <v>853</v>
      </c>
      <c r="C30554">
        <v>0</v>
      </c>
      <c r="D30554" t="s">
        <v>26</v>
      </c>
      <c r="E30554" t="s">
        <v>652</v>
      </c>
      <c r="F30554">
        <v>2388.9538046656344</v>
      </c>
    </row>
    <row r="30555" spans="1:6" hidden="1" x14ac:dyDescent="0.35">
      <c r="A30555">
        <v>30553</v>
      </c>
      <c r="B30555" t="s">
        <v>853</v>
      </c>
      <c r="C30555">
        <v>0</v>
      </c>
      <c r="D30555" t="s">
        <v>26</v>
      </c>
      <c r="E30555" t="s">
        <v>653</v>
      </c>
      <c r="F30555">
        <v>253.18310994835721</v>
      </c>
    </row>
    <row r="30556" spans="1:6" hidden="1" x14ac:dyDescent="0.35">
      <c r="A30556">
        <v>30554</v>
      </c>
      <c r="B30556" t="s">
        <v>853</v>
      </c>
      <c r="C30556">
        <v>0</v>
      </c>
      <c r="D30556" t="s">
        <v>26</v>
      </c>
      <c r="E30556" t="s">
        <v>654</v>
      </c>
      <c r="F30556">
        <v>7103.3677975115552</v>
      </c>
    </row>
    <row r="30557" spans="1:6" hidden="1" x14ac:dyDescent="0.35">
      <c r="A30557">
        <v>30555</v>
      </c>
      <c r="B30557" t="s">
        <v>853</v>
      </c>
      <c r="C30557">
        <v>0</v>
      </c>
      <c r="D30557" t="s">
        <v>26</v>
      </c>
      <c r="E30557" t="s">
        <v>655</v>
      </c>
      <c r="F30557">
        <v>4248.4153278204076</v>
      </c>
    </row>
    <row r="30558" spans="1:6" hidden="1" x14ac:dyDescent="0.35">
      <c r="A30558">
        <v>30556</v>
      </c>
      <c r="B30558" t="s">
        <v>853</v>
      </c>
      <c r="C30558">
        <v>0</v>
      </c>
      <c r="D30558" t="s">
        <v>28</v>
      </c>
      <c r="E30558" t="s">
        <v>656</v>
      </c>
      <c r="F30558">
        <v>4748.2861038225337</v>
      </c>
    </row>
    <row r="30559" spans="1:6" hidden="1" x14ac:dyDescent="0.35">
      <c r="A30559">
        <v>30557</v>
      </c>
      <c r="B30559" t="s">
        <v>853</v>
      </c>
      <c r="C30559">
        <v>0</v>
      </c>
      <c r="D30559" t="s">
        <v>27</v>
      </c>
      <c r="E30559" t="s">
        <v>657</v>
      </c>
      <c r="F30559">
        <v>965.77316600906272</v>
      </c>
    </row>
    <row r="30560" spans="1:6" hidden="1" x14ac:dyDescent="0.35">
      <c r="A30560">
        <v>30558</v>
      </c>
      <c r="B30560" t="s">
        <v>853</v>
      </c>
      <c r="C30560">
        <v>0</v>
      </c>
      <c r="D30560" t="s">
        <v>27</v>
      </c>
      <c r="E30560" t="s">
        <v>658</v>
      </c>
      <c r="F30560">
        <v>4233.7507649634999</v>
      </c>
    </row>
    <row r="30561" spans="1:6" hidden="1" x14ac:dyDescent="0.35">
      <c r="A30561">
        <v>30559</v>
      </c>
      <c r="B30561" t="s">
        <v>853</v>
      </c>
      <c r="C30561">
        <v>0</v>
      </c>
      <c r="D30561" t="s">
        <v>27</v>
      </c>
      <c r="E30561" t="s">
        <v>659</v>
      </c>
      <c r="F30561">
        <v>273.44889874191898</v>
      </c>
    </row>
    <row r="30562" spans="1:6" hidden="1" x14ac:dyDescent="0.35">
      <c r="A30562">
        <v>30560</v>
      </c>
      <c r="B30562" t="s">
        <v>853</v>
      </c>
      <c r="C30562">
        <v>0</v>
      </c>
      <c r="D30562" t="s">
        <v>27</v>
      </c>
      <c r="E30562" t="s">
        <v>660</v>
      </c>
      <c r="F30562">
        <v>476.52103482363862</v>
      </c>
    </row>
    <row r="30563" spans="1:6" hidden="1" x14ac:dyDescent="0.35">
      <c r="A30563">
        <v>30561</v>
      </c>
      <c r="B30563" t="s">
        <v>853</v>
      </c>
      <c r="C30563">
        <v>0</v>
      </c>
      <c r="D30563" t="s">
        <v>27</v>
      </c>
      <c r="E30563" t="s">
        <v>661</v>
      </c>
      <c r="F30563">
        <v>67.754241377644064</v>
      </c>
    </row>
    <row r="30564" spans="1:6" hidden="1" x14ac:dyDescent="0.35">
      <c r="A30564">
        <v>30562</v>
      </c>
      <c r="B30564" t="s">
        <v>853</v>
      </c>
      <c r="C30564">
        <v>0</v>
      </c>
      <c r="D30564" t="s">
        <v>27</v>
      </c>
      <c r="E30564" t="s">
        <v>662</v>
      </c>
      <c r="F30564">
        <v>893.63338791285162</v>
      </c>
    </row>
    <row r="30565" spans="1:6" hidden="1" x14ac:dyDescent="0.35">
      <c r="A30565">
        <v>30563</v>
      </c>
      <c r="B30565" t="s">
        <v>853</v>
      </c>
      <c r="C30565">
        <v>0</v>
      </c>
      <c r="D30565" t="s">
        <v>27</v>
      </c>
      <c r="E30565" t="s">
        <v>663</v>
      </c>
      <c r="F30565">
        <v>3016.4922438391991</v>
      </c>
    </row>
    <row r="30566" spans="1:6" hidden="1" x14ac:dyDescent="0.35">
      <c r="A30566">
        <v>30564</v>
      </c>
      <c r="B30566" t="s">
        <v>853</v>
      </c>
      <c r="C30566">
        <v>0</v>
      </c>
      <c r="D30566" t="s">
        <v>30</v>
      </c>
      <c r="E30566" t="s">
        <v>664</v>
      </c>
      <c r="F30566">
        <v>3426.4527316180292</v>
      </c>
    </row>
    <row r="30567" spans="1:6" hidden="1" x14ac:dyDescent="0.35">
      <c r="A30567">
        <v>30565</v>
      </c>
      <c r="B30567" t="s">
        <v>853</v>
      </c>
      <c r="C30567">
        <v>0</v>
      </c>
      <c r="D30567" t="s">
        <v>32</v>
      </c>
      <c r="E30567" t="s">
        <v>665</v>
      </c>
      <c r="F30567">
        <v>4813.434814888511</v>
      </c>
    </row>
    <row r="30568" spans="1:6" hidden="1" x14ac:dyDescent="0.35">
      <c r="A30568">
        <v>30566</v>
      </c>
      <c r="B30568" t="s">
        <v>853</v>
      </c>
      <c r="C30568">
        <v>0</v>
      </c>
      <c r="D30568" t="s">
        <v>32</v>
      </c>
      <c r="E30568" t="s">
        <v>666</v>
      </c>
      <c r="F30568">
        <v>2525.8051559282894</v>
      </c>
    </row>
    <row r="30569" spans="1:6" hidden="1" x14ac:dyDescent="0.35">
      <c r="A30569">
        <v>30567</v>
      </c>
      <c r="B30569" t="s">
        <v>853</v>
      </c>
      <c r="C30569">
        <v>0</v>
      </c>
      <c r="D30569" t="s">
        <v>32</v>
      </c>
      <c r="E30569" t="s">
        <v>667</v>
      </c>
      <c r="F30569">
        <v>2360.2302878895721</v>
      </c>
    </row>
    <row r="30570" spans="1:6" hidden="1" x14ac:dyDescent="0.35">
      <c r="A30570">
        <v>30568</v>
      </c>
      <c r="B30570" t="s">
        <v>853</v>
      </c>
      <c r="C30570">
        <v>0</v>
      </c>
      <c r="D30570" t="s">
        <v>33</v>
      </c>
      <c r="E30570" t="s">
        <v>668</v>
      </c>
      <c r="F30570">
        <v>13223.746373945984</v>
      </c>
    </row>
    <row r="30571" spans="1:6" hidden="1" x14ac:dyDescent="0.35">
      <c r="A30571">
        <v>30569</v>
      </c>
      <c r="B30571" t="s">
        <v>853</v>
      </c>
      <c r="C30571">
        <v>0</v>
      </c>
      <c r="D30571" t="s">
        <v>34</v>
      </c>
      <c r="E30571" t="s">
        <v>669</v>
      </c>
      <c r="F30571">
        <v>3035.4549932797727</v>
      </c>
    </row>
    <row r="30572" spans="1:6" hidden="1" x14ac:dyDescent="0.35">
      <c r="A30572">
        <v>30570</v>
      </c>
      <c r="B30572" t="s">
        <v>853</v>
      </c>
      <c r="C30572">
        <v>0</v>
      </c>
      <c r="D30572" t="s">
        <v>31</v>
      </c>
      <c r="E30572" t="s">
        <v>670</v>
      </c>
      <c r="F30572">
        <v>5268.756636836757</v>
      </c>
    </row>
    <row r="30573" spans="1:6" hidden="1" x14ac:dyDescent="0.35">
      <c r="A30573">
        <v>30571</v>
      </c>
      <c r="B30573" t="s">
        <v>853</v>
      </c>
      <c r="C30573">
        <v>0</v>
      </c>
      <c r="D30573" t="s">
        <v>34</v>
      </c>
      <c r="E30573" t="s">
        <v>671</v>
      </c>
      <c r="F30573">
        <v>1968.6884898243279</v>
      </c>
    </row>
    <row r="30574" spans="1:6" hidden="1" x14ac:dyDescent="0.35">
      <c r="A30574">
        <v>30572</v>
      </c>
      <c r="B30574" t="s">
        <v>853</v>
      </c>
      <c r="C30574">
        <v>0</v>
      </c>
      <c r="D30574" t="s">
        <v>34</v>
      </c>
      <c r="E30574" t="s">
        <v>672</v>
      </c>
      <c r="F30574">
        <v>18802.011136248726</v>
      </c>
    </row>
    <row r="30575" spans="1:6" hidden="1" x14ac:dyDescent="0.35">
      <c r="A30575">
        <v>30573</v>
      </c>
      <c r="B30575" t="s">
        <v>853</v>
      </c>
      <c r="C30575">
        <v>0</v>
      </c>
      <c r="D30575" t="s">
        <v>35</v>
      </c>
      <c r="E30575" t="s">
        <v>673</v>
      </c>
      <c r="F30575">
        <v>20340.117434124222</v>
      </c>
    </row>
    <row r="30576" spans="1:6" hidden="1" x14ac:dyDescent="0.35">
      <c r="A30576">
        <v>30574</v>
      </c>
      <c r="B30576" t="s">
        <v>853</v>
      </c>
      <c r="C30576">
        <v>0</v>
      </c>
      <c r="D30576" t="s">
        <v>36</v>
      </c>
      <c r="E30576" t="s">
        <v>674</v>
      </c>
      <c r="F30576">
        <v>7551.5662837864847</v>
      </c>
    </row>
    <row r="30577" spans="1:6" hidden="1" x14ac:dyDescent="0.35">
      <c r="A30577">
        <v>30575</v>
      </c>
      <c r="B30577" t="s">
        <v>853</v>
      </c>
      <c r="C30577">
        <v>0</v>
      </c>
      <c r="D30577" t="s">
        <v>37</v>
      </c>
      <c r="E30577" t="s">
        <v>675</v>
      </c>
      <c r="F30577">
        <v>12595.105515612922</v>
      </c>
    </row>
    <row r="30578" spans="1:6" hidden="1" x14ac:dyDescent="0.35">
      <c r="A30578">
        <v>30576</v>
      </c>
      <c r="B30578" t="s">
        <v>853</v>
      </c>
      <c r="C30578">
        <v>0</v>
      </c>
      <c r="D30578" t="s">
        <v>314</v>
      </c>
      <c r="E30578" t="s">
        <v>676</v>
      </c>
      <c r="F30578">
        <v>95.495271096543888</v>
      </c>
    </row>
    <row r="30579" spans="1:6" hidden="1" x14ac:dyDescent="0.35">
      <c r="A30579">
        <v>30577</v>
      </c>
      <c r="B30579" t="s">
        <v>853</v>
      </c>
      <c r="C30579">
        <v>0</v>
      </c>
      <c r="D30579" t="s">
        <v>314</v>
      </c>
      <c r="E30579" t="s">
        <v>677</v>
      </c>
      <c r="F30579">
        <v>102.78684633425853</v>
      </c>
    </row>
    <row r="30580" spans="1:6" hidden="1" x14ac:dyDescent="0.35">
      <c r="A30580">
        <v>30578</v>
      </c>
      <c r="B30580" t="s">
        <v>853</v>
      </c>
      <c r="C30580">
        <v>0</v>
      </c>
      <c r="D30580" t="s">
        <v>314</v>
      </c>
      <c r="E30580" t="s">
        <v>678</v>
      </c>
      <c r="F30580">
        <v>80.476948517378517</v>
      </c>
    </row>
    <row r="30581" spans="1:6" hidden="1" x14ac:dyDescent="0.35">
      <c r="A30581">
        <v>30579</v>
      </c>
      <c r="B30581" t="s">
        <v>853</v>
      </c>
      <c r="C30581">
        <v>0</v>
      </c>
      <c r="D30581" t="s">
        <v>314</v>
      </c>
      <c r="E30581" t="s">
        <v>679</v>
      </c>
      <c r="F30581">
        <v>89.503104279755391</v>
      </c>
    </row>
    <row r="30582" spans="1:6" hidden="1" x14ac:dyDescent="0.35">
      <c r="A30582">
        <v>30580</v>
      </c>
      <c r="B30582" t="s">
        <v>853</v>
      </c>
      <c r="C30582">
        <v>0</v>
      </c>
      <c r="D30582" t="s">
        <v>314</v>
      </c>
      <c r="E30582" t="s">
        <v>680</v>
      </c>
      <c r="F30582">
        <v>36.935453284753301</v>
      </c>
    </row>
    <row r="30583" spans="1:6" hidden="1" x14ac:dyDescent="0.35">
      <c r="A30583">
        <v>30581</v>
      </c>
      <c r="B30583" t="s">
        <v>853</v>
      </c>
      <c r="C30583">
        <v>0</v>
      </c>
      <c r="D30583" t="s">
        <v>314</v>
      </c>
      <c r="E30583" t="s">
        <v>681</v>
      </c>
      <c r="F30583">
        <v>50.15182809499322</v>
      </c>
    </row>
    <row r="30584" spans="1:6" hidden="1" x14ac:dyDescent="0.35">
      <c r="A30584">
        <v>30582</v>
      </c>
      <c r="B30584" t="s">
        <v>853</v>
      </c>
      <c r="C30584">
        <v>0</v>
      </c>
      <c r="D30584" t="s">
        <v>314</v>
      </c>
      <c r="E30584" t="s">
        <v>682</v>
      </c>
      <c r="F30584">
        <v>62.500844232134334</v>
      </c>
    </row>
    <row r="30585" spans="1:6" hidden="1" x14ac:dyDescent="0.35">
      <c r="A30585">
        <v>30583</v>
      </c>
      <c r="B30585" t="s">
        <v>853</v>
      </c>
      <c r="C30585">
        <v>0</v>
      </c>
      <c r="D30585" t="s">
        <v>314</v>
      </c>
      <c r="E30585" t="s">
        <v>683</v>
      </c>
      <c r="F30585">
        <v>29.487457739889887</v>
      </c>
    </row>
    <row r="30586" spans="1:6" hidden="1" x14ac:dyDescent="0.35">
      <c r="A30586">
        <v>30584</v>
      </c>
      <c r="B30586" t="s">
        <v>853</v>
      </c>
      <c r="C30586">
        <v>0</v>
      </c>
      <c r="D30586" t="s">
        <v>314</v>
      </c>
      <c r="E30586" t="s">
        <v>684</v>
      </c>
      <c r="F30586">
        <v>7.7424020388437764</v>
      </c>
    </row>
    <row r="30587" spans="1:6" hidden="1" x14ac:dyDescent="0.35">
      <c r="A30587">
        <v>30585</v>
      </c>
      <c r="B30587" t="s">
        <v>853</v>
      </c>
      <c r="C30587">
        <v>0</v>
      </c>
      <c r="D30587" t="s">
        <v>314</v>
      </c>
      <c r="E30587" t="s">
        <v>685</v>
      </c>
      <c r="F30587">
        <v>118.82445378738898</v>
      </c>
    </row>
    <row r="30588" spans="1:6" hidden="1" x14ac:dyDescent="0.35">
      <c r="A30588">
        <v>30586</v>
      </c>
      <c r="B30588" t="s">
        <v>853</v>
      </c>
      <c r="C30588">
        <v>0</v>
      </c>
      <c r="D30588" t="s">
        <v>314</v>
      </c>
      <c r="E30588" t="s">
        <v>686</v>
      </c>
      <c r="F30588">
        <v>90.26884847135814</v>
      </c>
    </row>
    <row r="30589" spans="1:6" hidden="1" x14ac:dyDescent="0.35">
      <c r="A30589">
        <v>30587</v>
      </c>
      <c r="B30589" t="s">
        <v>853</v>
      </c>
      <c r="C30589">
        <v>0</v>
      </c>
      <c r="D30589" t="s">
        <v>314</v>
      </c>
      <c r="E30589" t="s">
        <v>687</v>
      </c>
      <c r="F30589">
        <v>16.181313104400814</v>
      </c>
    </row>
    <row r="30590" spans="1:6" hidden="1" x14ac:dyDescent="0.35">
      <c r="A30590">
        <v>30588</v>
      </c>
      <c r="B30590" t="s">
        <v>853</v>
      </c>
      <c r="C30590">
        <v>0</v>
      </c>
      <c r="D30590" t="s">
        <v>314</v>
      </c>
      <c r="E30590" t="s">
        <v>688</v>
      </c>
      <c r="F30590">
        <v>222.74835249736537</v>
      </c>
    </row>
    <row r="30591" spans="1:6" hidden="1" x14ac:dyDescent="0.35">
      <c r="A30591">
        <v>30589</v>
      </c>
      <c r="B30591" t="s">
        <v>853</v>
      </c>
      <c r="C30591">
        <v>0</v>
      </c>
      <c r="D30591" t="s">
        <v>314</v>
      </c>
      <c r="E30591" t="s">
        <v>689</v>
      </c>
      <c r="F30591">
        <v>269.66656191708699</v>
      </c>
    </row>
    <row r="30592" spans="1:6" hidden="1" x14ac:dyDescent="0.35">
      <c r="A30592">
        <v>30590</v>
      </c>
      <c r="B30592" t="s">
        <v>853</v>
      </c>
      <c r="C30592">
        <v>0</v>
      </c>
      <c r="D30592" t="s">
        <v>314</v>
      </c>
      <c r="E30592" t="s">
        <v>690</v>
      </c>
      <c r="F30592">
        <v>280.41718350136472</v>
      </c>
    </row>
    <row r="30593" spans="1:6" hidden="1" x14ac:dyDescent="0.35">
      <c r="A30593">
        <v>30591</v>
      </c>
      <c r="B30593" t="s">
        <v>853</v>
      </c>
      <c r="C30593">
        <v>0</v>
      </c>
      <c r="D30593" t="s">
        <v>314</v>
      </c>
      <c r="E30593" t="s">
        <v>691</v>
      </c>
      <c r="F30593">
        <v>178.6881524172712</v>
      </c>
    </row>
    <row r="30594" spans="1:6" hidden="1" x14ac:dyDescent="0.35">
      <c r="A30594">
        <v>30592</v>
      </c>
      <c r="B30594" t="s">
        <v>853</v>
      </c>
      <c r="C30594">
        <v>0</v>
      </c>
      <c r="D30594" t="s">
        <v>314</v>
      </c>
      <c r="E30594" t="s">
        <v>692</v>
      </c>
      <c r="F30594">
        <v>100.18699388440623</v>
      </c>
    </row>
    <row r="30595" spans="1:6" hidden="1" x14ac:dyDescent="0.35">
      <c r="A30595">
        <v>30593</v>
      </c>
      <c r="B30595" t="s">
        <v>853</v>
      </c>
      <c r="C30595">
        <v>0</v>
      </c>
      <c r="D30595" t="s">
        <v>314</v>
      </c>
      <c r="E30595" t="s">
        <v>693</v>
      </c>
      <c r="F30595">
        <v>216.85136363600634</v>
      </c>
    </row>
    <row r="30596" spans="1:6" hidden="1" x14ac:dyDescent="0.35">
      <c r="A30596">
        <v>30594</v>
      </c>
      <c r="B30596" t="s">
        <v>853</v>
      </c>
      <c r="C30596">
        <v>0</v>
      </c>
      <c r="D30596" t="s">
        <v>314</v>
      </c>
      <c r="E30596" t="s">
        <v>694</v>
      </c>
      <c r="F30596">
        <v>53.724374621438201</v>
      </c>
    </row>
    <row r="30597" spans="1:6" hidden="1" x14ac:dyDescent="0.35">
      <c r="A30597">
        <v>30595</v>
      </c>
      <c r="B30597" t="s">
        <v>853</v>
      </c>
      <c r="C30597">
        <v>0</v>
      </c>
      <c r="D30597" t="s">
        <v>314</v>
      </c>
      <c r="E30597" t="s">
        <v>695</v>
      </c>
      <c r="F30597">
        <v>72.485883861329228</v>
      </c>
    </row>
    <row r="30598" spans="1:6" hidden="1" x14ac:dyDescent="0.35">
      <c r="A30598">
        <v>30596</v>
      </c>
      <c r="B30598" t="s">
        <v>853</v>
      </c>
      <c r="C30598">
        <v>0</v>
      </c>
      <c r="D30598" t="s">
        <v>38</v>
      </c>
      <c r="E30598" t="s">
        <v>696</v>
      </c>
      <c r="F30598">
        <v>1410.701774895276</v>
      </c>
    </row>
    <row r="30599" spans="1:6" hidden="1" x14ac:dyDescent="0.35">
      <c r="A30599">
        <v>30597</v>
      </c>
      <c r="B30599" t="s">
        <v>853</v>
      </c>
      <c r="C30599">
        <v>0</v>
      </c>
      <c r="D30599" t="s">
        <v>38</v>
      </c>
      <c r="E30599" t="s">
        <v>697</v>
      </c>
      <c r="F30599">
        <v>3191.1334853301264</v>
      </c>
    </row>
    <row r="30600" spans="1:6" hidden="1" x14ac:dyDescent="0.35">
      <c r="A30600">
        <v>30598</v>
      </c>
      <c r="B30600" t="s">
        <v>853</v>
      </c>
      <c r="C30600">
        <v>0</v>
      </c>
      <c r="D30600" t="s">
        <v>38</v>
      </c>
      <c r="E30600" t="s">
        <v>698</v>
      </c>
      <c r="F30600">
        <v>1551.2153301716498</v>
      </c>
    </row>
    <row r="30601" spans="1:6" hidden="1" x14ac:dyDescent="0.35">
      <c r="A30601">
        <v>30599</v>
      </c>
      <c r="B30601" t="s">
        <v>853</v>
      </c>
      <c r="C30601">
        <v>0</v>
      </c>
      <c r="D30601" t="s">
        <v>39</v>
      </c>
      <c r="E30601" t="s">
        <v>699</v>
      </c>
      <c r="F30601">
        <v>276.23348724067449</v>
      </c>
    </row>
    <row r="30602" spans="1:6" hidden="1" x14ac:dyDescent="0.35">
      <c r="A30602">
        <v>30600</v>
      </c>
      <c r="B30602" t="s">
        <v>853</v>
      </c>
      <c r="C30602">
        <v>0</v>
      </c>
      <c r="D30602">
        <v>0</v>
      </c>
      <c r="E30602" t="s">
        <v>700</v>
      </c>
      <c r="F30602">
        <v>0</v>
      </c>
    </row>
    <row r="30603" spans="1:6" hidden="1" x14ac:dyDescent="0.35">
      <c r="A30603">
        <v>30601</v>
      </c>
      <c r="B30603" t="s">
        <v>854</v>
      </c>
      <c r="C30603">
        <v>0</v>
      </c>
      <c r="D30603" t="s">
        <v>9</v>
      </c>
      <c r="E30603" t="s">
        <v>502</v>
      </c>
      <c r="F30603">
        <v>12165.0426432941</v>
      </c>
    </row>
    <row r="30604" spans="1:6" hidden="1" x14ac:dyDescent="0.35">
      <c r="A30604">
        <v>30602</v>
      </c>
      <c r="B30604" t="s">
        <v>854</v>
      </c>
      <c r="C30604">
        <v>0</v>
      </c>
      <c r="D30604" t="s">
        <v>9</v>
      </c>
      <c r="E30604" t="s">
        <v>503</v>
      </c>
      <c r="F30604">
        <v>43.154996326327613</v>
      </c>
    </row>
    <row r="30605" spans="1:6" hidden="1" x14ac:dyDescent="0.35">
      <c r="A30605">
        <v>30603</v>
      </c>
      <c r="B30605" t="s">
        <v>854</v>
      </c>
      <c r="C30605">
        <v>0</v>
      </c>
      <c r="D30605" t="s">
        <v>9</v>
      </c>
      <c r="E30605" t="s">
        <v>504</v>
      </c>
      <c r="F30605">
        <v>161.35222089576237</v>
      </c>
    </row>
    <row r="30606" spans="1:6" hidden="1" x14ac:dyDescent="0.35">
      <c r="A30606">
        <v>30604</v>
      </c>
      <c r="B30606" t="s">
        <v>854</v>
      </c>
      <c r="C30606">
        <v>0</v>
      </c>
      <c r="D30606" t="s">
        <v>9</v>
      </c>
      <c r="E30606" t="s">
        <v>505</v>
      </c>
      <c r="F30606">
        <v>12715.590815939644</v>
      </c>
    </row>
    <row r="30607" spans="1:6" hidden="1" x14ac:dyDescent="0.35">
      <c r="A30607">
        <v>30605</v>
      </c>
      <c r="B30607" t="s">
        <v>854</v>
      </c>
      <c r="C30607">
        <v>0</v>
      </c>
      <c r="D30607" t="s">
        <v>9</v>
      </c>
      <c r="E30607" t="s">
        <v>506</v>
      </c>
      <c r="F30607">
        <v>696.9076942938126</v>
      </c>
    </row>
    <row r="30608" spans="1:6" hidden="1" x14ac:dyDescent="0.35">
      <c r="A30608">
        <v>30606</v>
      </c>
      <c r="B30608" t="s">
        <v>854</v>
      </c>
      <c r="C30608">
        <v>0</v>
      </c>
      <c r="D30608" t="s">
        <v>9</v>
      </c>
      <c r="E30608" t="s">
        <v>507</v>
      </c>
      <c r="F30608">
        <v>0</v>
      </c>
    </row>
    <row r="30609" spans="1:6" hidden="1" x14ac:dyDescent="0.35">
      <c r="A30609">
        <v>30607</v>
      </c>
      <c r="B30609" t="s">
        <v>854</v>
      </c>
      <c r="C30609">
        <v>0</v>
      </c>
      <c r="D30609" t="s">
        <v>9</v>
      </c>
      <c r="E30609" t="s">
        <v>508</v>
      </c>
      <c r="F30609">
        <v>9.1801140455299128E-3</v>
      </c>
    </row>
    <row r="30610" spans="1:6" hidden="1" x14ac:dyDescent="0.35">
      <c r="A30610">
        <v>30608</v>
      </c>
      <c r="B30610" t="s">
        <v>854</v>
      </c>
      <c r="C30610">
        <v>0</v>
      </c>
      <c r="D30610" t="s">
        <v>9</v>
      </c>
      <c r="E30610" t="s">
        <v>509</v>
      </c>
      <c r="F30610">
        <v>554.26988098390723</v>
      </c>
    </row>
    <row r="30611" spans="1:6" hidden="1" x14ac:dyDescent="0.35">
      <c r="A30611">
        <v>30609</v>
      </c>
      <c r="B30611" t="s">
        <v>854</v>
      </c>
      <c r="C30611">
        <v>0</v>
      </c>
      <c r="D30611" t="s">
        <v>9</v>
      </c>
      <c r="E30611" t="s">
        <v>510</v>
      </c>
      <c r="F30611">
        <v>5889.4873775877641</v>
      </c>
    </row>
    <row r="30612" spans="1:6" hidden="1" x14ac:dyDescent="0.35">
      <c r="A30612">
        <v>30610</v>
      </c>
      <c r="B30612" t="s">
        <v>854</v>
      </c>
      <c r="C30612">
        <v>0</v>
      </c>
      <c r="D30612" t="s">
        <v>9</v>
      </c>
      <c r="E30612" t="s">
        <v>511</v>
      </c>
      <c r="F30612">
        <v>4974.624268581726</v>
      </c>
    </row>
    <row r="30613" spans="1:6" hidden="1" x14ac:dyDescent="0.35">
      <c r="A30613">
        <v>30611</v>
      </c>
      <c r="B30613" t="s">
        <v>854</v>
      </c>
      <c r="C30613">
        <v>0</v>
      </c>
      <c r="D30613" t="s">
        <v>9</v>
      </c>
      <c r="E30613" t="s">
        <v>512</v>
      </c>
      <c r="F30613">
        <v>3196.6963106662197</v>
      </c>
    </row>
    <row r="30614" spans="1:6" hidden="1" x14ac:dyDescent="0.35">
      <c r="A30614">
        <v>30612</v>
      </c>
      <c r="B30614" t="s">
        <v>854</v>
      </c>
      <c r="C30614">
        <v>0</v>
      </c>
      <c r="D30614" t="s">
        <v>9</v>
      </c>
      <c r="E30614" t="s">
        <v>513</v>
      </c>
      <c r="F30614">
        <v>104.74531658953585</v>
      </c>
    </row>
    <row r="30615" spans="1:6" hidden="1" x14ac:dyDescent="0.35">
      <c r="A30615">
        <v>30613</v>
      </c>
      <c r="B30615" t="s">
        <v>854</v>
      </c>
      <c r="C30615">
        <v>0</v>
      </c>
      <c r="D30615" t="s">
        <v>9</v>
      </c>
      <c r="E30615" t="s">
        <v>514</v>
      </c>
      <c r="F30615">
        <v>754.65075024784949</v>
      </c>
    </row>
    <row r="30616" spans="1:6" hidden="1" x14ac:dyDescent="0.35">
      <c r="A30616">
        <v>30614</v>
      </c>
      <c r="B30616" t="s">
        <v>854</v>
      </c>
      <c r="C30616">
        <v>0</v>
      </c>
      <c r="D30616" t="s">
        <v>9</v>
      </c>
      <c r="E30616" t="s">
        <v>515</v>
      </c>
      <c r="F30616">
        <v>2579.3054595631029</v>
      </c>
    </row>
    <row r="30617" spans="1:6" hidden="1" x14ac:dyDescent="0.35">
      <c r="A30617">
        <v>30615</v>
      </c>
      <c r="B30617" t="s">
        <v>854</v>
      </c>
      <c r="C30617">
        <v>0</v>
      </c>
      <c r="D30617" t="s">
        <v>9</v>
      </c>
      <c r="E30617" t="s">
        <v>516</v>
      </c>
      <c r="F30617">
        <v>0.12822878207897798</v>
      </c>
    </row>
    <row r="30618" spans="1:6" hidden="1" x14ac:dyDescent="0.35">
      <c r="A30618">
        <v>30616</v>
      </c>
      <c r="B30618" t="s">
        <v>854</v>
      </c>
      <c r="C30618">
        <v>0</v>
      </c>
      <c r="D30618" t="s">
        <v>9</v>
      </c>
      <c r="E30618" t="s">
        <v>517</v>
      </c>
      <c r="F30618">
        <v>0</v>
      </c>
    </row>
    <row r="30619" spans="1:6" hidden="1" x14ac:dyDescent="0.35">
      <c r="A30619">
        <v>30617</v>
      </c>
      <c r="B30619" t="s">
        <v>854</v>
      </c>
      <c r="C30619">
        <v>0</v>
      </c>
      <c r="D30619" t="s">
        <v>9</v>
      </c>
      <c r="E30619" t="s">
        <v>518</v>
      </c>
      <c r="F30619">
        <v>0</v>
      </c>
    </row>
    <row r="30620" spans="1:6" hidden="1" x14ac:dyDescent="0.35">
      <c r="A30620">
        <v>30618</v>
      </c>
      <c r="B30620" t="s">
        <v>854</v>
      </c>
      <c r="C30620">
        <v>0</v>
      </c>
      <c r="D30620" t="s">
        <v>9</v>
      </c>
      <c r="E30620" t="s">
        <v>519</v>
      </c>
      <c r="F30620">
        <v>808.53409434042806</v>
      </c>
    </row>
    <row r="30621" spans="1:6" hidden="1" x14ac:dyDescent="0.35">
      <c r="A30621">
        <v>30619</v>
      </c>
      <c r="B30621" t="s">
        <v>854</v>
      </c>
      <c r="C30621">
        <v>0</v>
      </c>
      <c r="D30621" t="s">
        <v>9</v>
      </c>
      <c r="E30621" t="s">
        <v>520</v>
      </c>
      <c r="F30621">
        <v>3057.5666514144382</v>
      </c>
    </row>
    <row r="30622" spans="1:6" hidden="1" x14ac:dyDescent="0.35">
      <c r="A30622">
        <v>30620</v>
      </c>
      <c r="B30622" t="s">
        <v>854</v>
      </c>
      <c r="C30622">
        <v>0</v>
      </c>
      <c r="D30622" t="s">
        <v>106</v>
      </c>
      <c r="E30622" t="s">
        <v>521</v>
      </c>
      <c r="F30622">
        <v>857.11651670086439</v>
      </c>
    </row>
    <row r="30623" spans="1:6" hidden="1" x14ac:dyDescent="0.35">
      <c r="A30623">
        <v>30621</v>
      </c>
      <c r="B30623" t="s">
        <v>854</v>
      </c>
      <c r="C30623">
        <v>0</v>
      </c>
      <c r="D30623" t="s">
        <v>106</v>
      </c>
      <c r="E30623" t="s">
        <v>522</v>
      </c>
      <c r="F30623">
        <v>0</v>
      </c>
    </row>
    <row r="30624" spans="1:6" hidden="1" x14ac:dyDescent="0.35">
      <c r="A30624">
        <v>30622</v>
      </c>
      <c r="B30624" t="s">
        <v>854</v>
      </c>
      <c r="C30624">
        <v>0</v>
      </c>
      <c r="D30624" t="s">
        <v>106</v>
      </c>
      <c r="E30624" t="s">
        <v>523</v>
      </c>
      <c r="F30624">
        <v>0</v>
      </c>
    </row>
    <row r="30625" spans="1:6" hidden="1" x14ac:dyDescent="0.35">
      <c r="A30625">
        <v>30623</v>
      </c>
      <c r="B30625" t="s">
        <v>854</v>
      </c>
      <c r="C30625">
        <v>0</v>
      </c>
      <c r="D30625" t="s">
        <v>106</v>
      </c>
      <c r="E30625" t="s">
        <v>524</v>
      </c>
      <c r="F30625">
        <v>0</v>
      </c>
    </row>
    <row r="30626" spans="1:6" hidden="1" x14ac:dyDescent="0.35">
      <c r="A30626">
        <v>30624</v>
      </c>
      <c r="B30626" t="s">
        <v>854</v>
      </c>
      <c r="C30626">
        <v>0</v>
      </c>
      <c r="D30626" t="s">
        <v>106</v>
      </c>
      <c r="E30626" t="s">
        <v>525</v>
      </c>
      <c r="F30626">
        <v>1.9705840427354895</v>
      </c>
    </row>
    <row r="30627" spans="1:6" hidden="1" x14ac:dyDescent="0.35">
      <c r="A30627">
        <v>30625</v>
      </c>
      <c r="B30627" t="s">
        <v>854</v>
      </c>
      <c r="C30627">
        <v>0</v>
      </c>
      <c r="D30627" t="s">
        <v>106</v>
      </c>
      <c r="E30627" t="s">
        <v>526</v>
      </c>
      <c r="F30627">
        <v>0</v>
      </c>
    </row>
    <row r="30628" spans="1:6" hidden="1" x14ac:dyDescent="0.35">
      <c r="A30628">
        <v>30626</v>
      </c>
      <c r="B30628" t="s">
        <v>854</v>
      </c>
      <c r="C30628">
        <v>0</v>
      </c>
      <c r="D30628" t="s">
        <v>106</v>
      </c>
      <c r="E30628" t="s">
        <v>527</v>
      </c>
      <c r="F30628">
        <v>0</v>
      </c>
    </row>
    <row r="30629" spans="1:6" hidden="1" x14ac:dyDescent="0.35">
      <c r="A30629">
        <v>30627</v>
      </c>
      <c r="B30629" t="s">
        <v>854</v>
      </c>
      <c r="C30629">
        <v>0</v>
      </c>
      <c r="D30629" t="s">
        <v>106</v>
      </c>
      <c r="E30629" t="s">
        <v>528</v>
      </c>
      <c r="F30629">
        <v>0</v>
      </c>
    </row>
    <row r="30630" spans="1:6" hidden="1" x14ac:dyDescent="0.35">
      <c r="A30630">
        <v>30628</v>
      </c>
      <c r="B30630" t="s">
        <v>854</v>
      </c>
      <c r="C30630">
        <v>0</v>
      </c>
      <c r="D30630" t="s">
        <v>105</v>
      </c>
      <c r="E30630" t="s">
        <v>529</v>
      </c>
      <c r="F30630">
        <v>112.00423407638682</v>
      </c>
    </row>
    <row r="30631" spans="1:6" hidden="1" x14ac:dyDescent="0.35">
      <c r="A30631">
        <v>30629</v>
      </c>
      <c r="B30631" t="s">
        <v>854</v>
      </c>
      <c r="C30631">
        <v>0</v>
      </c>
      <c r="D30631" t="s">
        <v>105</v>
      </c>
      <c r="E30631" t="s">
        <v>530</v>
      </c>
      <c r="F30631">
        <v>374.87317595023694</v>
      </c>
    </row>
    <row r="30632" spans="1:6" hidden="1" x14ac:dyDescent="0.35">
      <c r="A30632">
        <v>30630</v>
      </c>
      <c r="B30632" t="s">
        <v>854</v>
      </c>
      <c r="C30632">
        <v>0</v>
      </c>
      <c r="D30632" t="s">
        <v>105</v>
      </c>
      <c r="E30632" t="s">
        <v>531</v>
      </c>
      <c r="F30632">
        <v>0</v>
      </c>
    </row>
    <row r="30633" spans="1:6" hidden="1" x14ac:dyDescent="0.35">
      <c r="A30633">
        <v>30631</v>
      </c>
      <c r="B30633" t="s">
        <v>854</v>
      </c>
      <c r="C30633">
        <v>0</v>
      </c>
      <c r="D30633" t="s">
        <v>105</v>
      </c>
      <c r="E30633" t="s">
        <v>532</v>
      </c>
      <c r="F30633">
        <v>0</v>
      </c>
    </row>
    <row r="30634" spans="1:6" hidden="1" x14ac:dyDescent="0.35">
      <c r="A30634">
        <v>30632</v>
      </c>
      <c r="B30634" t="s">
        <v>854</v>
      </c>
      <c r="C30634">
        <v>0</v>
      </c>
      <c r="D30634" t="s">
        <v>10</v>
      </c>
      <c r="E30634" t="s">
        <v>533</v>
      </c>
      <c r="F30634">
        <v>0.56426255654538227</v>
      </c>
    </row>
    <row r="30635" spans="1:6" hidden="1" x14ac:dyDescent="0.35">
      <c r="A30635">
        <v>30633</v>
      </c>
      <c r="B30635" t="s">
        <v>854</v>
      </c>
      <c r="C30635">
        <v>0</v>
      </c>
      <c r="D30635" t="s">
        <v>10</v>
      </c>
      <c r="E30635" t="s">
        <v>534</v>
      </c>
      <c r="F30635">
        <v>182.2750663799203</v>
      </c>
    </row>
    <row r="30636" spans="1:6" hidden="1" x14ac:dyDescent="0.35">
      <c r="A30636">
        <v>30634</v>
      </c>
      <c r="B30636" t="s">
        <v>854</v>
      </c>
      <c r="C30636">
        <v>0</v>
      </c>
      <c r="D30636" t="s">
        <v>10</v>
      </c>
      <c r="E30636" t="s">
        <v>535</v>
      </c>
      <c r="F30636">
        <v>4.256674559380897E-2</v>
      </c>
    </row>
    <row r="30637" spans="1:6" hidden="1" x14ac:dyDescent="0.35">
      <c r="A30637">
        <v>30635</v>
      </c>
      <c r="B30637" t="s">
        <v>854</v>
      </c>
      <c r="C30637">
        <v>0</v>
      </c>
      <c r="D30637" t="s">
        <v>10</v>
      </c>
      <c r="E30637" t="s">
        <v>536</v>
      </c>
      <c r="F30637">
        <v>892.2554389787482</v>
      </c>
    </row>
    <row r="30638" spans="1:6" hidden="1" x14ac:dyDescent="0.35">
      <c r="A30638">
        <v>30636</v>
      </c>
      <c r="B30638" t="s">
        <v>854</v>
      </c>
      <c r="C30638">
        <v>0</v>
      </c>
      <c r="D30638" t="s">
        <v>10</v>
      </c>
      <c r="E30638" t="s">
        <v>537</v>
      </c>
      <c r="F30638">
        <v>0</v>
      </c>
    </row>
    <row r="30639" spans="1:6" hidden="1" x14ac:dyDescent="0.35">
      <c r="A30639">
        <v>30637</v>
      </c>
      <c r="B30639" t="s">
        <v>854</v>
      </c>
      <c r="C30639">
        <v>0</v>
      </c>
      <c r="D30639" t="s">
        <v>10</v>
      </c>
      <c r="E30639" t="s">
        <v>538</v>
      </c>
      <c r="F30639">
        <v>205.23911693977044</v>
      </c>
    </row>
    <row r="30640" spans="1:6" hidden="1" x14ac:dyDescent="0.35">
      <c r="A30640">
        <v>30638</v>
      </c>
      <c r="B30640" t="s">
        <v>854</v>
      </c>
      <c r="C30640">
        <v>0</v>
      </c>
      <c r="D30640" t="s">
        <v>10</v>
      </c>
      <c r="E30640" t="s">
        <v>539</v>
      </c>
      <c r="F30640">
        <v>14.707268412712935</v>
      </c>
    </row>
    <row r="30641" spans="1:6" hidden="1" x14ac:dyDescent="0.35">
      <c r="A30641">
        <v>30639</v>
      </c>
      <c r="B30641" t="s">
        <v>854</v>
      </c>
      <c r="C30641">
        <v>0</v>
      </c>
      <c r="D30641" t="s">
        <v>10</v>
      </c>
      <c r="E30641" t="s">
        <v>540</v>
      </c>
      <c r="F30641">
        <v>9.4253343282867448</v>
      </c>
    </row>
    <row r="30642" spans="1:6" hidden="1" x14ac:dyDescent="0.35">
      <c r="A30642">
        <v>30640</v>
      </c>
      <c r="B30642" t="s">
        <v>854</v>
      </c>
      <c r="C30642">
        <v>0</v>
      </c>
      <c r="D30642" t="s">
        <v>10</v>
      </c>
      <c r="E30642" t="s">
        <v>541</v>
      </c>
      <c r="F30642">
        <v>4095.0315177353764</v>
      </c>
    </row>
    <row r="30643" spans="1:6" hidden="1" x14ac:dyDescent="0.35">
      <c r="A30643">
        <v>30641</v>
      </c>
      <c r="B30643" t="s">
        <v>854</v>
      </c>
      <c r="C30643">
        <v>0</v>
      </c>
      <c r="D30643" t="s">
        <v>10</v>
      </c>
      <c r="E30643" t="s">
        <v>542</v>
      </c>
      <c r="F30643">
        <v>5212.1928921350864</v>
      </c>
    </row>
    <row r="30644" spans="1:6" hidden="1" x14ac:dyDescent="0.35">
      <c r="A30644">
        <v>30642</v>
      </c>
      <c r="B30644" t="s">
        <v>854</v>
      </c>
      <c r="C30644">
        <v>0</v>
      </c>
      <c r="D30644" t="s">
        <v>10</v>
      </c>
      <c r="E30644" t="s">
        <v>543</v>
      </c>
      <c r="F30644">
        <v>1483.4304906021805</v>
      </c>
    </row>
    <row r="30645" spans="1:6" hidden="1" x14ac:dyDescent="0.35">
      <c r="A30645">
        <v>30643</v>
      </c>
      <c r="B30645" t="s">
        <v>854</v>
      </c>
      <c r="C30645">
        <v>0</v>
      </c>
      <c r="D30645" t="s">
        <v>12</v>
      </c>
      <c r="E30645" t="s">
        <v>544</v>
      </c>
      <c r="F30645">
        <v>1071.7142634803217</v>
      </c>
    </row>
    <row r="30646" spans="1:6" hidden="1" x14ac:dyDescent="0.35">
      <c r="A30646">
        <v>30644</v>
      </c>
      <c r="B30646" t="s">
        <v>854</v>
      </c>
      <c r="C30646">
        <v>0</v>
      </c>
      <c r="D30646" t="s">
        <v>12</v>
      </c>
      <c r="E30646" t="s">
        <v>545</v>
      </c>
      <c r="F30646">
        <v>5685.9348921330657</v>
      </c>
    </row>
    <row r="30647" spans="1:6" hidden="1" x14ac:dyDescent="0.35">
      <c r="A30647">
        <v>30645</v>
      </c>
      <c r="B30647" t="s">
        <v>854</v>
      </c>
      <c r="C30647">
        <v>0</v>
      </c>
      <c r="D30647" t="s">
        <v>12</v>
      </c>
      <c r="E30647" t="s">
        <v>546</v>
      </c>
      <c r="F30647">
        <v>3450.7308920535088</v>
      </c>
    </row>
    <row r="30648" spans="1:6" hidden="1" x14ac:dyDescent="0.35">
      <c r="A30648">
        <v>30646</v>
      </c>
      <c r="B30648" t="s">
        <v>854</v>
      </c>
      <c r="C30648">
        <v>0</v>
      </c>
      <c r="D30648" t="s">
        <v>12</v>
      </c>
      <c r="E30648" t="s">
        <v>547</v>
      </c>
      <c r="F30648">
        <v>348.97655847343248</v>
      </c>
    </row>
    <row r="30649" spans="1:6" hidden="1" x14ac:dyDescent="0.35">
      <c r="A30649">
        <v>30647</v>
      </c>
      <c r="B30649" t="s">
        <v>854</v>
      </c>
      <c r="C30649">
        <v>0</v>
      </c>
      <c r="D30649" t="s">
        <v>12</v>
      </c>
      <c r="E30649" t="s">
        <v>548</v>
      </c>
      <c r="F30649">
        <v>387.3914584719094</v>
      </c>
    </row>
    <row r="30650" spans="1:6" hidden="1" x14ac:dyDescent="0.35">
      <c r="A30650">
        <v>30648</v>
      </c>
      <c r="B30650" t="s">
        <v>854</v>
      </c>
      <c r="C30650">
        <v>0</v>
      </c>
      <c r="D30650" t="s">
        <v>12</v>
      </c>
      <c r="E30650" t="s">
        <v>549</v>
      </c>
      <c r="F30650">
        <v>6428.1959458207757</v>
      </c>
    </row>
    <row r="30651" spans="1:6" hidden="1" x14ac:dyDescent="0.35">
      <c r="A30651">
        <v>30649</v>
      </c>
      <c r="B30651" t="s">
        <v>854</v>
      </c>
      <c r="C30651">
        <v>0</v>
      </c>
      <c r="D30651" t="s">
        <v>12</v>
      </c>
      <c r="E30651" t="s">
        <v>550</v>
      </c>
      <c r="F30651">
        <v>173.00381390154186</v>
      </c>
    </row>
    <row r="30652" spans="1:6" hidden="1" x14ac:dyDescent="0.35">
      <c r="A30652">
        <v>30650</v>
      </c>
      <c r="B30652" t="s">
        <v>854</v>
      </c>
      <c r="C30652">
        <v>0</v>
      </c>
      <c r="D30652" t="s">
        <v>12</v>
      </c>
      <c r="E30652" t="s">
        <v>551</v>
      </c>
      <c r="F30652">
        <v>656.44172537924635</v>
      </c>
    </row>
    <row r="30653" spans="1:6" hidden="1" x14ac:dyDescent="0.35">
      <c r="A30653">
        <v>30651</v>
      </c>
      <c r="B30653" t="s">
        <v>854</v>
      </c>
      <c r="C30653">
        <v>0</v>
      </c>
      <c r="D30653" t="s">
        <v>12</v>
      </c>
      <c r="E30653" t="s">
        <v>552</v>
      </c>
      <c r="F30653">
        <v>51297.51112678129</v>
      </c>
    </row>
    <row r="30654" spans="1:6" hidden="1" x14ac:dyDescent="0.35">
      <c r="A30654">
        <v>30652</v>
      </c>
      <c r="B30654" t="s">
        <v>854</v>
      </c>
      <c r="C30654">
        <v>0</v>
      </c>
      <c r="D30654" t="s">
        <v>12</v>
      </c>
      <c r="E30654" t="s">
        <v>553</v>
      </c>
      <c r="F30654">
        <v>9408.5254765859554</v>
      </c>
    </row>
    <row r="30655" spans="1:6" hidden="1" x14ac:dyDescent="0.35">
      <c r="A30655">
        <v>30653</v>
      </c>
      <c r="B30655" t="s">
        <v>854</v>
      </c>
      <c r="C30655">
        <v>0</v>
      </c>
      <c r="D30655" t="s">
        <v>12</v>
      </c>
      <c r="E30655" t="s">
        <v>554</v>
      </c>
      <c r="F30655">
        <v>6881.3847113791808</v>
      </c>
    </row>
    <row r="30656" spans="1:6" hidden="1" x14ac:dyDescent="0.35">
      <c r="A30656">
        <v>30654</v>
      </c>
      <c r="B30656" t="s">
        <v>854</v>
      </c>
      <c r="C30656">
        <v>0</v>
      </c>
      <c r="D30656" t="s">
        <v>12</v>
      </c>
      <c r="E30656" t="s">
        <v>555</v>
      </c>
      <c r="F30656">
        <v>2868.4783136534011</v>
      </c>
    </row>
    <row r="30657" spans="1:6" hidden="1" x14ac:dyDescent="0.35">
      <c r="A30657">
        <v>30655</v>
      </c>
      <c r="B30657" t="s">
        <v>854</v>
      </c>
      <c r="C30657">
        <v>0</v>
      </c>
      <c r="D30657" t="s">
        <v>13</v>
      </c>
      <c r="E30657" t="s">
        <v>556</v>
      </c>
      <c r="F30657">
        <v>44547.747266002807</v>
      </c>
    </row>
    <row r="30658" spans="1:6" hidden="1" x14ac:dyDescent="0.35">
      <c r="A30658">
        <v>30656</v>
      </c>
      <c r="B30658" t="s">
        <v>854</v>
      </c>
      <c r="C30658">
        <v>0</v>
      </c>
      <c r="D30658" t="s">
        <v>13</v>
      </c>
      <c r="E30658" t="s">
        <v>557</v>
      </c>
      <c r="F30658">
        <v>6417.5489527350765</v>
      </c>
    </row>
    <row r="30659" spans="1:6" hidden="1" x14ac:dyDescent="0.35">
      <c r="A30659">
        <v>30657</v>
      </c>
      <c r="B30659" t="s">
        <v>854</v>
      </c>
      <c r="C30659">
        <v>0</v>
      </c>
      <c r="D30659" t="s">
        <v>13</v>
      </c>
      <c r="E30659" t="s">
        <v>558</v>
      </c>
      <c r="F30659">
        <v>7447.9166844352048</v>
      </c>
    </row>
    <row r="30660" spans="1:6" hidden="1" x14ac:dyDescent="0.35">
      <c r="A30660">
        <v>30658</v>
      </c>
      <c r="B30660" t="s">
        <v>854</v>
      </c>
      <c r="C30660">
        <v>0</v>
      </c>
      <c r="D30660" t="s">
        <v>14</v>
      </c>
      <c r="E30660" t="s">
        <v>559</v>
      </c>
      <c r="F30660">
        <v>6859.2151689045968</v>
      </c>
    </row>
    <row r="30661" spans="1:6" hidden="1" x14ac:dyDescent="0.35">
      <c r="A30661">
        <v>30659</v>
      </c>
      <c r="B30661" t="s">
        <v>854</v>
      </c>
      <c r="C30661">
        <v>0</v>
      </c>
      <c r="D30661" t="s">
        <v>14</v>
      </c>
      <c r="E30661" t="s">
        <v>560</v>
      </c>
      <c r="F30661">
        <v>0</v>
      </c>
    </row>
    <row r="30662" spans="1:6" hidden="1" x14ac:dyDescent="0.35">
      <c r="A30662">
        <v>30660</v>
      </c>
      <c r="B30662" t="s">
        <v>854</v>
      </c>
      <c r="C30662">
        <v>0</v>
      </c>
      <c r="D30662" t="s">
        <v>15</v>
      </c>
      <c r="E30662" t="s">
        <v>561</v>
      </c>
      <c r="F30662">
        <v>919.60786287130588</v>
      </c>
    </row>
    <row r="30663" spans="1:6" hidden="1" x14ac:dyDescent="0.35">
      <c r="A30663">
        <v>30661</v>
      </c>
      <c r="B30663" t="s">
        <v>854</v>
      </c>
      <c r="C30663">
        <v>0</v>
      </c>
      <c r="D30663" t="s">
        <v>15</v>
      </c>
      <c r="E30663" t="s">
        <v>562</v>
      </c>
      <c r="F30663">
        <v>0</v>
      </c>
    </row>
    <row r="30664" spans="1:6" hidden="1" x14ac:dyDescent="0.35">
      <c r="A30664">
        <v>30662</v>
      </c>
      <c r="B30664" t="s">
        <v>854</v>
      </c>
      <c r="C30664">
        <v>0</v>
      </c>
      <c r="D30664" t="s">
        <v>15</v>
      </c>
      <c r="E30664" t="s">
        <v>563</v>
      </c>
      <c r="F30664">
        <v>21412.757252289473</v>
      </c>
    </row>
    <row r="30665" spans="1:6" hidden="1" x14ac:dyDescent="0.35">
      <c r="A30665">
        <v>30663</v>
      </c>
      <c r="B30665" t="s">
        <v>854</v>
      </c>
      <c r="C30665">
        <v>0</v>
      </c>
      <c r="D30665" t="s">
        <v>15</v>
      </c>
      <c r="E30665" t="s">
        <v>564</v>
      </c>
      <c r="F30665">
        <v>8953.354023429345</v>
      </c>
    </row>
    <row r="30666" spans="1:6" hidden="1" x14ac:dyDescent="0.35">
      <c r="A30666">
        <v>30664</v>
      </c>
      <c r="B30666" t="s">
        <v>854</v>
      </c>
      <c r="C30666">
        <v>0</v>
      </c>
      <c r="D30666" t="s">
        <v>16</v>
      </c>
      <c r="E30666" t="s">
        <v>565</v>
      </c>
      <c r="F30666">
        <v>1183.4006697229145</v>
      </c>
    </row>
    <row r="30667" spans="1:6" hidden="1" x14ac:dyDescent="0.35">
      <c r="A30667">
        <v>30665</v>
      </c>
      <c r="B30667" t="s">
        <v>854</v>
      </c>
      <c r="C30667">
        <v>0</v>
      </c>
      <c r="D30667" t="s">
        <v>16</v>
      </c>
      <c r="E30667" t="s">
        <v>566</v>
      </c>
      <c r="F30667">
        <v>0</v>
      </c>
    </row>
    <row r="30668" spans="1:6" hidden="1" x14ac:dyDescent="0.35">
      <c r="A30668">
        <v>30666</v>
      </c>
      <c r="B30668" t="s">
        <v>854</v>
      </c>
      <c r="C30668">
        <v>0</v>
      </c>
      <c r="D30668" t="s">
        <v>16</v>
      </c>
      <c r="E30668" t="s">
        <v>567</v>
      </c>
      <c r="F30668">
        <v>133.299824511845</v>
      </c>
    </row>
    <row r="30669" spans="1:6" hidden="1" x14ac:dyDescent="0.35">
      <c r="A30669">
        <v>30667</v>
      </c>
      <c r="B30669" t="s">
        <v>854</v>
      </c>
      <c r="C30669">
        <v>0</v>
      </c>
      <c r="D30669" t="s">
        <v>16</v>
      </c>
      <c r="E30669" t="s">
        <v>568</v>
      </c>
      <c r="F30669">
        <v>7469.3329969642373</v>
      </c>
    </row>
    <row r="30670" spans="1:6" hidden="1" x14ac:dyDescent="0.35">
      <c r="A30670">
        <v>30668</v>
      </c>
      <c r="B30670" t="s">
        <v>854</v>
      </c>
      <c r="C30670">
        <v>0</v>
      </c>
      <c r="D30670" t="s">
        <v>16</v>
      </c>
      <c r="E30670" t="s">
        <v>569</v>
      </c>
      <c r="F30670">
        <v>0</v>
      </c>
    </row>
    <row r="30671" spans="1:6" hidden="1" x14ac:dyDescent="0.35">
      <c r="A30671">
        <v>30669</v>
      </c>
      <c r="B30671" t="s">
        <v>854</v>
      </c>
      <c r="C30671">
        <v>0</v>
      </c>
      <c r="D30671" t="s">
        <v>16</v>
      </c>
      <c r="E30671" t="s">
        <v>570</v>
      </c>
      <c r="F30671">
        <v>0</v>
      </c>
    </row>
    <row r="30672" spans="1:6" hidden="1" x14ac:dyDescent="0.35">
      <c r="A30672">
        <v>30670</v>
      </c>
      <c r="B30672" t="s">
        <v>854</v>
      </c>
      <c r="C30672">
        <v>0</v>
      </c>
      <c r="D30672" t="s">
        <v>16</v>
      </c>
      <c r="E30672" t="s">
        <v>571</v>
      </c>
      <c r="F30672">
        <v>8767.6317631788152</v>
      </c>
    </row>
    <row r="30673" spans="1:6" hidden="1" x14ac:dyDescent="0.35">
      <c r="A30673">
        <v>30671</v>
      </c>
      <c r="B30673" t="s">
        <v>854</v>
      </c>
      <c r="C30673">
        <v>0</v>
      </c>
      <c r="D30673" t="s">
        <v>16</v>
      </c>
      <c r="E30673" t="s">
        <v>572</v>
      </c>
      <c r="F30673">
        <v>6710.6461422196653</v>
      </c>
    </row>
    <row r="30674" spans="1:6" hidden="1" x14ac:dyDescent="0.35">
      <c r="A30674">
        <v>30672</v>
      </c>
      <c r="B30674" t="s">
        <v>854</v>
      </c>
      <c r="C30674">
        <v>0</v>
      </c>
      <c r="D30674" t="s">
        <v>16</v>
      </c>
      <c r="E30674" t="s">
        <v>573</v>
      </c>
      <c r="F30674">
        <v>10717.862334546093</v>
      </c>
    </row>
    <row r="30675" spans="1:6" hidden="1" x14ac:dyDescent="0.35">
      <c r="A30675">
        <v>30673</v>
      </c>
      <c r="B30675" t="s">
        <v>854</v>
      </c>
      <c r="C30675">
        <v>0</v>
      </c>
      <c r="D30675" t="s">
        <v>16</v>
      </c>
      <c r="E30675" t="s">
        <v>574</v>
      </c>
      <c r="F30675">
        <v>5685.5432817362689</v>
      </c>
    </row>
    <row r="30676" spans="1:6" hidden="1" x14ac:dyDescent="0.35">
      <c r="A30676">
        <v>30674</v>
      </c>
      <c r="B30676" t="s">
        <v>854</v>
      </c>
      <c r="C30676">
        <v>0</v>
      </c>
      <c r="D30676" t="s">
        <v>16</v>
      </c>
      <c r="E30676" t="s">
        <v>575</v>
      </c>
      <c r="F30676">
        <v>90.047775329649994</v>
      </c>
    </row>
    <row r="30677" spans="1:6" hidden="1" x14ac:dyDescent="0.35">
      <c r="A30677">
        <v>30675</v>
      </c>
      <c r="B30677" t="s">
        <v>854</v>
      </c>
      <c r="C30677">
        <v>0</v>
      </c>
      <c r="D30677" t="s">
        <v>16</v>
      </c>
      <c r="E30677" t="s">
        <v>576</v>
      </c>
      <c r="F30677">
        <v>1241.3556272113156</v>
      </c>
    </row>
    <row r="30678" spans="1:6" hidden="1" x14ac:dyDescent="0.35">
      <c r="A30678">
        <v>30676</v>
      </c>
      <c r="B30678" t="s">
        <v>854</v>
      </c>
      <c r="C30678">
        <v>0</v>
      </c>
      <c r="D30678" t="s">
        <v>16</v>
      </c>
      <c r="E30678" t="s">
        <v>577</v>
      </c>
      <c r="F30678">
        <v>1310.3189134309757</v>
      </c>
    </row>
    <row r="30679" spans="1:6" hidden="1" x14ac:dyDescent="0.35">
      <c r="A30679">
        <v>30677</v>
      </c>
      <c r="B30679" t="s">
        <v>854</v>
      </c>
      <c r="C30679">
        <v>0</v>
      </c>
      <c r="D30679" t="s">
        <v>16</v>
      </c>
      <c r="E30679" t="s">
        <v>578</v>
      </c>
      <c r="F30679">
        <v>0</v>
      </c>
    </row>
    <row r="30680" spans="1:6" hidden="1" x14ac:dyDescent="0.35">
      <c r="A30680">
        <v>30678</v>
      </c>
      <c r="B30680" t="s">
        <v>854</v>
      </c>
      <c r="C30680">
        <v>0</v>
      </c>
      <c r="D30680" t="s">
        <v>16</v>
      </c>
      <c r="E30680" t="s">
        <v>579</v>
      </c>
      <c r="F30680">
        <v>10859.692669747867</v>
      </c>
    </row>
    <row r="30681" spans="1:6" hidden="1" x14ac:dyDescent="0.35">
      <c r="A30681">
        <v>30679</v>
      </c>
      <c r="B30681" t="s">
        <v>854</v>
      </c>
      <c r="C30681">
        <v>0</v>
      </c>
      <c r="D30681" t="s">
        <v>16</v>
      </c>
      <c r="E30681" t="s">
        <v>580</v>
      </c>
      <c r="F30681">
        <v>370.16803164164577</v>
      </c>
    </row>
    <row r="30682" spans="1:6" hidden="1" x14ac:dyDescent="0.35">
      <c r="A30682">
        <v>30680</v>
      </c>
      <c r="B30682" t="s">
        <v>854</v>
      </c>
      <c r="C30682">
        <v>0</v>
      </c>
      <c r="D30682" t="s">
        <v>16</v>
      </c>
      <c r="E30682" t="s">
        <v>581</v>
      </c>
      <c r="F30682">
        <v>393.43083252311078</v>
      </c>
    </row>
    <row r="30683" spans="1:6" hidden="1" x14ac:dyDescent="0.35">
      <c r="A30683">
        <v>30681</v>
      </c>
      <c r="B30683" t="s">
        <v>854</v>
      </c>
      <c r="C30683">
        <v>0</v>
      </c>
      <c r="D30683" t="s">
        <v>16</v>
      </c>
      <c r="E30683" t="s">
        <v>582</v>
      </c>
      <c r="F30683">
        <v>453.60386632522807</v>
      </c>
    </row>
    <row r="30684" spans="1:6" hidden="1" x14ac:dyDescent="0.35">
      <c r="A30684">
        <v>30682</v>
      </c>
      <c r="B30684" t="s">
        <v>854</v>
      </c>
      <c r="C30684">
        <v>0</v>
      </c>
      <c r="D30684" t="s">
        <v>16</v>
      </c>
      <c r="E30684" t="s">
        <v>583</v>
      </c>
      <c r="F30684">
        <v>4.1166537958297891</v>
      </c>
    </row>
    <row r="30685" spans="1:6" hidden="1" x14ac:dyDescent="0.35">
      <c r="A30685">
        <v>30683</v>
      </c>
      <c r="B30685" t="s">
        <v>854</v>
      </c>
      <c r="C30685">
        <v>0</v>
      </c>
      <c r="D30685" t="s">
        <v>16</v>
      </c>
      <c r="E30685" t="s">
        <v>584</v>
      </c>
      <c r="F30685">
        <v>6.583050045470034</v>
      </c>
    </row>
    <row r="30686" spans="1:6" hidden="1" x14ac:dyDescent="0.35">
      <c r="A30686">
        <v>30684</v>
      </c>
      <c r="B30686" t="s">
        <v>854</v>
      </c>
      <c r="C30686">
        <v>0</v>
      </c>
      <c r="D30686" t="s">
        <v>16</v>
      </c>
      <c r="E30686" t="s">
        <v>585</v>
      </c>
      <c r="F30686">
        <v>206.5634647958384</v>
      </c>
    </row>
    <row r="30687" spans="1:6" hidden="1" x14ac:dyDescent="0.35">
      <c r="A30687">
        <v>30685</v>
      </c>
      <c r="B30687" t="s">
        <v>854</v>
      </c>
      <c r="C30687">
        <v>0</v>
      </c>
      <c r="D30687" t="s">
        <v>100</v>
      </c>
      <c r="E30687" t="s">
        <v>586</v>
      </c>
      <c r="F30687">
        <v>6.7508865199300194</v>
      </c>
    </row>
    <row r="30688" spans="1:6" hidden="1" x14ac:dyDescent="0.35">
      <c r="A30688">
        <v>30686</v>
      </c>
      <c r="B30688" t="s">
        <v>854</v>
      </c>
      <c r="C30688">
        <v>0</v>
      </c>
      <c r="D30688" t="s">
        <v>100</v>
      </c>
      <c r="E30688" t="s">
        <v>587</v>
      </c>
      <c r="F30688">
        <v>18882.429045991212</v>
      </c>
    </row>
    <row r="30689" spans="1:6" hidden="1" x14ac:dyDescent="0.35">
      <c r="A30689">
        <v>30687</v>
      </c>
      <c r="B30689" t="s">
        <v>854</v>
      </c>
      <c r="C30689">
        <v>0</v>
      </c>
      <c r="D30689" t="s">
        <v>100</v>
      </c>
      <c r="E30689" t="s">
        <v>588</v>
      </c>
      <c r="F30689">
        <v>0</v>
      </c>
    </row>
    <row r="30690" spans="1:6" hidden="1" x14ac:dyDescent="0.35">
      <c r="A30690">
        <v>30688</v>
      </c>
      <c r="B30690" t="s">
        <v>854</v>
      </c>
      <c r="C30690">
        <v>0</v>
      </c>
      <c r="D30690" t="s">
        <v>100</v>
      </c>
      <c r="E30690" t="s">
        <v>589</v>
      </c>
      <c r="F30690">
        <v>20.348457998728485</v>
      </c>
    </row>
    <row r="30691" spans="1:6" hidden="1" x14ac:dyDescent="0.35">
      <c r="A30691">
        <v>30689</v>
      </c>
      <c r="B30691" t="s">
        <v>854</v>
      </c>
      <c r="C30691">
        <v>0</v>
      </c>
      <c r="D30691" t="s">
        <v>100</v>
      </c>
      <c r="E30691" t="s">
        <v>590</v>
      </c>
      <c r="F30691">
        <v>4439.710161628539</v>
      </c>
    </row>
    <row r="30692" spans="1:6" hidden="1" x14ac:dyDescent="0.35">
      <c r="A30692">
        <v>30690</v>
      </c>
      <c r="B30692" t="s">
        <v>854</v>
      </c>
      <c r="C30692">
        <v>0</v>
      </c>
      <c r="D30692" t="s">
        <v>100</v>
      </c>
      <c r="E30692" t="s">
        <v>591</v>
      </c>
      <c r="F30692">
        <v>143509.18584822779</v>
      </c>
    </row>
    <row r="30693" spans="1:6" hidden="1" x14ac:dyDescent="0.35">
      <c r="A30693">
        <v>30691</v>
      </c>
      <c r="B30693" t="s">
        <v>854</v>
      </c>
      <c r="C30693">
        <v>0</v>
      </c>
      <c r="D30693" t="s">
        <v>100</v>
      </c>
      <c r="E30693" t="s">
        <v>592</v>
      </c>
      <c r="F30693">
        <v>0</v>
      </c>
    </row>
    <row r="30694" spans="1:6" hidden="1" x14ac:dyDescent="0.35">
      <c r="A30694">
        <v>30692</v>
      </c>
      <c r="B30694" t="s">
        <v>854</v>
      </c>
      <c r="C30694">
        <v>0</v>
      </c>
      <c r="D30694" t="s">
        <v>100</v>
      </c>
      <c r="E30694" t="s">
        <v>593</v>
      </c>
      <c r="F30694">
        <v>375.55056363080286</v>
      </c>
    </row>
    <row r="30695" spans="1:6" hidden="1" x14ac:dyDescent="0.35">
      <c r="A30695">
        <v>30693</v>
      </c>
      <c r="B30695" t="s">
        <v>854</v>
      </c>
      <c r="C30695">
        <v>0</v>
      </c>
      <c r="D30695" t="s">
        <v>16</v>
      </c>
      <c r="E30695" t="s">
        <v>594</v>
      </c>
      <c r="F30695">
        <v>0</v>
      </c>
    </row>
    <row r="30696" spans="1:6" hidden="1" x14ac:dyDescent="0.35">
      <c r="A30696">
        <v>30694</v>
      </c>
      <c r="B30696" t="s">
        <v>854</v>
      </c>
      <c r="C30696">
        <v>0</v>
      </c>
      <c r="D30696" t="s">
        <v>16</v>
      </c>
      <c r="E30696" t="s">
        <v>595</v>
      </c>
      <c r="F30696">
        <v>76.761916842054461</v>
      </c>
    </row>
    <row r="30697" spans="1:6" hidden="1" x14ac:dyDescent="0.35">
      <c r="A30697">
        <v>30695</v>
      </c>
      <c r="B30697" t="s">
        <v>854</v>
      </c>
      <c r="C30697">
        <v>0</v>
      </c>
      <c r="D30697" t="s">
        <v>16</v>
      </c>
      <c r="E30697" t="s">
        <v>596</v>
      </c>
      <c r="F30697">
        <v>0</v>
      </c>
    </row>
    <row r="30698" spans="1:6" hidden="1" x14ac:dyDescent="0.35">
      <c r="A30698">
        <v>30696</v>
      </c>
      <c r="B30698" t="s">
        <v>854</v>
      </c>
      <c r="C30698">
        <v>0</v>
      </c>
      <c r="D30698" t="s">
        <v>17</v>
      </c>
      <c r="E30698" t="s">
        <v>597</v>
      </c>
      <c r="F30698">
        <v>59819.917458143769</v>
      </c>
    </row>
    <row r="30699" spans="1:6" hidden="1" x14ac:dyDescent="0.35">
      <c r="A30699">
        <v>30697</v>
      </c>
      <c r="B30699" t="s">
        <v>854</v>
      </c>
      <c r="C30699">
        <v>0</v>
      </c>
      <c r="D30699" t="s">
        <v>310</v>
      </c>
      <c r="E30699" t="s">
        <v>598</v>
      </c>
      <c r="F30699">
        <v>12827.930615157631</v>
      </c>
    </row>
    <row r="30700" spans="1:6" hidden="1" x14ac:dyDescent="0.35">
      <c r="A30700">
        <v>30698</v>
      </c>
      <c r="B30700" t="s">
        <v>854</v>
      </c>
      <c r="C30700">
        <v>0</v>
      </c>
      <c r="D30700" t="s">
        <v>310</v>
      </c>
      <c r="E30700" t="s">
        <v>599</v>
      </c>
      <c r="F30700">
        <v>0</v>
      </c>
    </row>
    <row r="30701" spans="1:6" hidden="1" x14ac:dyDescent="0.35">
      <c r="A30701">
        <v>30699</v>
      </c>
      <c r="B30701" t="s">
        <v>854</v>
      </c>
      <c r="C30701">
        <v>0</v>
      </c>
      <c r="D30701" t="s">
        <v>311</v>
      </c>
      <c r="E30701" t="s">
        <v>600</v>
      </c>
      <c r="F30701">
        <v>2622.3667771315199</v>
      </c>
    </row>
    <row r="30702" spans="1:6" hidden="1" x14ac:dyDescent="0.35">
      <c r="A30702">
        <v>30700</v>
      </c>
      <c r="B30702" t="s">
        <v>854</v>
      </c>
      <c r="C30702">
        <v>0</v>
      </c>
      <c r="D30702" t="s">
        <v>311</v>
      </c>
      <c r="E30702" t="s">
        <v>601</v>
      </c>
      <c r="F30702">
        <v>111.30998535451398</v>
      </c>
    </row>
    <row r="30703" spans="1:6" hidden="1" x14ac:dyDescent="0.35">
      <c r="A30703">
        <v>30701</v>
      </c>
      <c r="B30703" t="s">
        <v>854</v>
      </c>
      <c r="C30703">
        <v>0</v>
      </c>
      <c r="D30703" t="s">
        <v>311</v>
      </c>
      <c r="E30703" t="s">
        <v>602</v>
      </c>
      <c r="F30703">
        <v>11335.810010739811</v>
      </c>
    </row>
    <row r="30704" spans="1:6" hidden="1" x14ac:dyDescent="0.35">
      <c r="A30704">
        <v>30702</v>
      </c>
      <c r="B30704" t="s">
        <v>854</v>
      </c>
      <c r="C30704">
        <v>0</v>
      </c>
      <c r="D30704" t="s">
        <v>311</v>
      </c>
      <c r="E30704" t="s">
        <v>603</v>
      </c>
      <c r="F30704">
        <v>0</v>
      </c>
    </row>
    <row r="30705" spans="1:6" hidden="1" x14ac:dyDescent="0.35">
      <c r="A30705">
        <v>30703</v>
      </c>
      <c r="B30705" t="s">
        <v>854</v>
      </c>
      <c r="C30705">
        <v>0</v>
      </c>
      <c r="D30705" t="s">
        <v>311</v>
      </c>
      <c r="E30705" t="s">
        <v>604</v>
      </c>
      <c r="F30705">
        <v>12508.510873728676</v>
      </c>
    </row>
    <row r="30706" spans="1:6" hidden="1" x14ac:dyDescent="0.35">
      <c r="A30706">
        <v>30704</v>
      </c>
      <c r="B30706" t="s">
        <v>854</v>
      </c>
      <c r="C30706">
        <v>0</v>
      </c>
      <c r="D30706" t="s">
        <v>312</v>
      </c>
      <c r="E30706" t="s">
        <v>605</v>
      </c>
      <c r="F30706">
        <v>161504.20767572554</v>
      </c>
    </row>
    <row r="30707" spans="1:6" hidden="1" x14ac:dyDescent="0.35">
      <c r="A30707">
        <v>30705</v>
      </c>
      <c r="B30707" t="s">
        <v>854</v>
      </c>
      <c r="C30707">
        <v>0</v>
      </c>
      <c r="D30707" t="s">
        <v>312</v>
      </c>
      <c r="E30707" t="s">
        <v>606</v>
      </c>
      <c r="F30707">
        <v>0</v>
      </c>
    </row>
    <row r="30708" spans="1:6" hidden="1" x14ac:dyDescent="0.35">
      <c r="A30708">
        <v>30706</v>
      </c>
      <c r="B30708" t="s">
        <v>854</v>
      </c>
      <c r="C30708">
        <v>0</v>
      </c>
      <c r="D30708" t="s">
        <v>313</v>
      </c>
      <c r="E30708" t="s">
        <v>607</v>
      </c>
      <c r="F30708">
        <v>5679.3575166555192</v>
      </c>
    </row>
    <row r="30709" spans="1:6" hidden="1" x14ac:dyDescent="0.35">
      <c r="A30709">
        <v>30707</v>
      </c>
      <c r="B30709" t="s">
        <v>854</v>
      </c>
      <c r="C30709">
        <v>0</v>
      </c>
      <c r="D30709" t="s">
        <v>313</v>
      </c>
      <c r="E30709" t="s">
        <v>608</v>
      </c>
      <c r="F30709">
        <v>0</v>
      </c>
    </row>
    <row r="30710" spans="1:6" hidden="1" x14ac:dyDescent="0.35">
      <c r="A30710">
        <v>30708</v>
      </c>
      <c r="B30710" t="s">
        <v>854</v>
      </c>
      <c r="C30710">
        <v>0</v>
      </c>
      <c r="D30710" t="s">
        <v>313</v>
      </c>
      <c r="E30710" t="s">
        <v>609</v>
      </c>
      <c r="F30710">
        <v>7587.4646924896388</v>
      </c>
    </row>
    <row r="30711" spans="1:6" hidden="1" x14ac:dyDescent="0.35">
      <c r="A30711">
        <v>30709</v>
      </c>
      <c r="B30711" t="s">
        <v>854</v>
      </c>
      <c r="C30711">
        <v>0</v>
      </c>
      <c r="D30711" t="s">
        <v>313</v>
      </c>
      <c r="E30711" t="s">
        <v>610</v>
      </c>
      <c r="F30711">
        <v>0</v>
      </c>
    </row>
    <row r="30712" spans="1:6" hidden="1" x14ac:dyDescent="0.35">
      <c r="A30712">
        <v>30710</v>
      </c>
      <c r="B30712" t="s">
        <v>854</v>
      </c>
      <c r="C30712">
        <v>0</v>
      </c>
      <c r="D30712" t="s">
        <v>10</v>
      </c>
      <c r="E30712" t="s">
        <v>539</v>
      </c>
      <c r="F30712">
        <v>4909.560117730136</v>
      </c>
    </row>
    <row r="30713" spans="1:6" hidden="1" x14ac:dyDescent="0.35">
      <c r="A30713">
        <v>30711</v>
      </c>
      <c r="B30713" t="s">
        <v>854</v>
      </c>
      <c r="C30713">
        <v>0</v>
      </c>
      <c r="D30713" t="s">
        <v>313</v>
      </c>
      <c r="E30713" t="s">
        <v>611</v>
      </c>
      <c r="F30713">
        <v>0</v>
      </c>
    </row>
    <row r="30714" spans="1:6" hidden="1" x14ac:dyDescent="0.35">
      <c r="A30714">
        <v>30712</v>
      </c>
      <c r="B30714" t="s">
        <v>854</v>
      </c>
      <c r="C30714">
        <v>0</v>
      </c>
      <c r="D30714" t="s">
        <v>313</v>
      </c>
      <c r="E30714" t="s">
        <v>612</v>
      </c>
      <c r="F30714">
        <v>20039.78863121233</v>
      </c>
    </row>
    <row r="30715" spans="1:6" hidden="1" x14ac:dyDescent="0.35">
      <c r="A30715">
        <v>30713</v>
      </c>
      <c r="B30715" t="s">
        <v>854</v>
      </c>
      <c r="C30715">
        <v>0</v>
      </c>
      <c r="D30715" t="s">
        <v>313</v>
      </c>
      <c r="E30715" t="s">
        <v>613</v>
      </c>
      <c r="F30715">
        <v>0</v>
      </c>
    </row>
    <row r="30716" spans="1:6" hidden="1" x14ac:dyDescent="0.35">
      <c r="A30716">
        <v>30714</v>
      </c>
      <c r="B30716" t="s">
        <v>854</v>
      </c>
      <c r="C30716">
        <v>0</v>
      </c>
      <c r="D30716" t="s">
        <v>313</v>
      </c>
      <c r="E30716" t="s">
        <v>614</v>
      </c>
      <c r="F30716">
        <v>2167.4343626573336</v>
      </c>
    </row>
    <row r="30717" spans="1:6" hidden="1" x14ac:dyDescent="0.35">
      <c r="A30717">
        <v>30715</v>
      </c>
      <c r="B30717" t="s">
        <v>854</v>
      </c>
      <c r="C30717">
        <v>0</v>
      </c>
      <c r="D30717" t="s">
        <v>313</v>
      </c>
      <c r="E30717" t="s">
        <v>615</v>
      </c>
      <c r="F30717">
        <v>0</v>
      </c>
    </row>
    <row r="30718" spans="1:6" hidden="1" x14ac:dyDescent="0.35">
      <c r="A30718">
        <v>30716</v>
      </c>
      <c r="B30718" t="s">
        <v>854</v>
      </c>
      <c r="C30718">
        <v>0</v>
      </c>
      <c r="D30718" t="s">
        <v>313</v>
      </c>
      <c r="E30718" t="s">
        <v>616</v>
      </c>
      <c r="F30718">
        <v>3693.7182330692804</v>
      </c>
    </row>
    <row r="30719" spans="1:6" hidden="1" x14ac:dyDescent="0.35">
      <c r="A30719">
        <v>30717</v>
      </c>
      <c r="B30719" t="s">
        <v>854</v>
      </c>
      <c r="C30719">
        <v>0</v>
      </c>
      <c r="D30719" t="s">
        <v>18</v>
      </c>
      <c r="E30719" t="s">
        <v>617</v>
      </c>
      <c r="F30719">
        <v>74320.730116173392</v>
      </c>
    </row>
    <row r="30720" spans="1:6" hidden="1" x14ac:dyDescent="0.35">
      <c r="A30720">
        <v>30718</v>
      </c>
      <c r="B30720" t="s">
        <v>854</v>
      </c>
      <c r="C30720">
        <v>0</v>
      </c>
      <c r="D30720" t="s">
        <v>21</v>
      </c>
      <c r="E30720" t="s">
        <v>618</v>
      </c>
      <c r="F30720">
        <v>130010.29377235009</v>
      </c>
    </row>
    <row r="30721" spans="1:6" hidden="1" x14ac:dyDescent="0.35">
      <c r="A30721">
        <v>30719</v>
      </c>
      <c r="B30721" t="s">
        <v>854</v>
      </c>
      <c r="C30721">
        <v>0</v>
      </c>
      <c r="D30721" t="s">
        <v>19</v>
      </c>
      <c r="E30721" t="s">
        <v>619</v>
      </c>
      <c r="F30721">
        <v>17242.404606344528</v>
      </c>
    </row>
    <row r="30722" spans="1:6" hidden="1" x14ac:dyDescent="0.35">
      <c r="A30722">
        <v>30720</v>
      </c>
      <c r="B30722" t="s">
        <v>854</v>
      </c>
      <c r="C30722">
        <v>0</v>
      </c>
      <c r="D30722" t="s">
        <v>20</v>
      </c>
      <c r="E30722" t="s">
        <v>620</v>
      </c>
      <c r="F30722">
        <v>81560.616662705826</v>
      </c>
    </row>
    <row r="30723" spans="1:6" hidden="1" x14ac:dyDescent="0.35">
      <c r="A30723">
        <v>30721</v>
      </c>
      <c r="B30723" t="s">
        <v>854</v>
      </c>
      <c r="C30723">
        <v>0</v>
      </c>
      <c r="D30723" t="s">
        <v>19</v>
      </c>
      <c r="E30723" t="s">
        <v>621</v>
      </c>
      <c r="F30723">
        <v>215081.87666306426</v>
      </c>
    </row>
    <row r="30724" spans="1:6" hidden="1" x14ac:dyDescent="0.35">
      <c r="A30724">
        <v>30722</v>
      </c>
      <c r="B30724" t="s">
        <v>854</v>
      </c>
      <c r="C30724">
        <v>0</v>
      </c>
      <c r="D30724" t="s">
        <v>19</v>
      </c>
      <c r="E30724" t="s">
        <v>622</v>
      </c>
      <c r="F30724">
        <v>25148.228618472222</v>
      </c>
    </row>
    <row r="30725" spans="1:6" hidden="1" x14ac:dyDescent="0.35">
      <c r="A30725">
        <v>30723</v>
      </c>
      <c r="B30725" t="s">
        <v>854</v>
      </c>
      <c r="C30725">
        <v>0</v>
      </c>
      <c r="D30725" t="s">
        <v>22</v>
      </c>
      <c r="E30725" t="s">
        <v>623</v>
      </c>
      <c r="F30725">
        <v>168035.56843252672</v>
      </c>
    </row>
    <row r="30726" spans="1:6" hidden="1" x14ac:dyDescent="0.35">
      <c r="A30726">
        <v>30724</v>
      </c>
      <c r="B30726" t="s">
        <v>854</v>
      </c>
      <c r="C30726">
        <v>0</v>
      </c>
      <c r="D30726" t="s">
        <v>23</v>
      </c>
      <c r="E30726" t="s">
        <v>624</v>
      </c>
      <c r="F30726">
        <v>37662.914726474417</v>
      </c>
    </row>
    <row r="30727" spans="1:6" hidden="1" x14ac:dyDescent="0.35">
      <c r="A30727">
        <v>30725</v>
      </c>
      <c r="B30727" t="s">
        <v>854</v>
      </c>
      <c r="C30727">
        <v>0</v>
      </c>
      <c r="D30727" t="s">
        <v>24</v>
      </c>
      <c r="E30727" t="s">
        <v>625</v>
      </c>
      <c r="F30727">
        <v>22164.424121191641</v>
      </c>
    </row>
    <row r="30728" spans="1:6" hidden="1" x14ac:dyDescent="0.35">
      <c r="A30728">
        <v>30726</v>
      </c>
      <c r="B30728" t="s">
        <v>854</v>
      </c>
      <c r="C30728">
        <v>0</v>
      </c>
      <c r="D30728" t="s">
        <v>314</v>
      </c>
      <c r="E30728" t="s">
        <v>626</v>
      </c>
      <c r="F30728">
        <v>5971.8682569791754</v>
      </c>
    </row>
    <row r="30729" spans="1:6" hidden="1" x14ac:dyDescent="0.35">
      <c r="A30729">
        <v>30727</v>
      </c>
      <c r="B30729" t="s">
        <v>854</v>
      </c>
      <c r="C30729">
        <v>0</v>
      </c>
      <c r="D30729" t="s">
        <v>314</v>
      </c>
      <c r="E30729" t="s">
        <v>627</v>
      </c>
      <c r="F30729">
        <v>0</v>
      </c>
    </row>
    <row r="30730" spans="1:6" hidden="1" x14ac:dyDescent="0.35">
      <c r="A30730">
        <v>30728</v>
      </c>
      <c r="B30730" t="s">
        <v>854</v>
      </c>
      <c r="C30730">
        <v>0</v>
      </c>
      <c r="D30730" t="s">
        <v>315</v>
      </c>
      <c r="E30730" t="s">
        <v>628</v>
      </c>
      <c r="F30730">
        <v>6421.7997271702798</v>
      </c>
    </row>
    <row r="30731" spans="1:6" hidden="1" x14ac:dyDescent="0.35">
      <c r="A30731">
        <v>30729</v>
      </c>
      <c r="B30731" t="s">
        <v>854</v>
      </c>
      <c r="C30731">
        <v>0</v>
      </c>
      <c r="D30731" t="s">
        <v>315</v>
      </c>
      <c r="E30731" t="s">
        <v>629</v>
      </c>
      <c r="F30731">
        <v>3579.5808223710228</v>
      </c>
    </row>
    <row r="30732" spans="1:6" hidden="1" x14ac:dyDescent="0.35">
      <c r="A30732">
        <v>30730</v>
      </c>
      <c r="B30732" t="s">
        <v>854</v>
      </c>
      <c r="C30732">
        <v>0</v>
      </c>
      <c r="D30732" t="s">
        <v>315</v>
      </c>
      <c r="E30732" t="s">
        <v>630</v>
      </c>
      <c r="F30732">
        <v>5687.7957644987046</v>
      </c>
    </row>
    <row r="30733" spans="1:6" hidden="1" x14ac:dyDescent="0.35">
      <c r="A30733">
        <v>30731</v>
      </c>
      <c r="B30733" t="s">
        <v>854</v>
      </c>
      <c r="C30733">
        <v>0</v>
      </c>
      <c r="D30733" t="s">
        <v>315</v>
      </c>
      <c r="E30733" t="s">
        <v>631</v>
      </c>
      <c r="F30733">
        <v>166.82173628706883</v>
      </c>
    </row>
    <row r="30734" spans="1:6" hidden="1" x14ac:dyDescent="0.35">
      <c r="A30734">
        <v>30732</v>
      </c>
      <c r="B30734" t="s">
        <v>854</v>
      </c>
      <c r="C30734">
        <v>0</v>
      </c>
      <c r="D30734" t="s">
        <v>315</v>
      </c>
      <c r="E30734" t="s">
        <v>632</v>
      </c>
      <c r="F30734">
        <v>30.204788998040073</v>
      </c>
    </row>
    <row r="30735" spans="1:6" hidden="1" x14ac:dyDescent="0.35">
      <c r="A30735">
        <v>30733</v>
      </c>
      <c r="B30735" t="s">
        <v>854</v>
      </c>
      <c r="C30735">
        <v>0</v>
      </c>
      <c r="D30735" t="s">
        <v>315</v>
      </c>
      <c r="E30735" t="s">
        <v>633</v>
      </c>
      <c r="F30735">
        <v>733.81774104475835</v>
      </c>
    </row>
    <row r="30736" spans="1:6" hidden="1" x14ac:dyDescent="0.35">
      <c r="A30736">
        <v>30734</v>
      </c>
      <c r="B30736" t="s">
        <v>854</v>
      </c>
      <c r="C30736">
        <v>0</v>
      </c>
      <c r="D30736" t="s">
        <v>315</v>
      </c>
      <c r="E30736" t="s">
        <v>634</v>
      </c>
      <c r="F30736">
        <v>60.937897052148216</v>
      </c>
    </row>
    <row r="30737" spans="1:6" hidden="1" x14ac:dyDescent="0.35">
      <c r="A30737">
        <v>30735</v>
      </c>
      <c r="B30737" t="s">
        <v>854</v>
      </c>
      <c r="C30737">
        <v>0</v>
      </c>
      <c r="D30737" t="s">
        <v>315</v>
      </c>
      <c r="E30737" t="s">
        <v>635</v>
      </c>
      <c r="F30737">
        <v>32.108836659586949</v>
      </c>
    </row>
    <row r="30738" spans="1:6" hidden="1" x14ac:dyDescent="0.35">
      <c r="A30738">
        <v>30736</v>
      </c>
      <c r="B30738" t="s">
        <v>854</v>
      </c>
      <c r="C30738">
        <v>0</v>
      </c>
      <c r="D30738" t="s">
        <v>315</v>
      </c>
      <c r="E30738" t="s">
        <v>636</v>
      </c>
      <c r="F30738">
        <v>0</v>
      </c>
    </row>
    <row r="30739" spans="1:6" hidden="1" x14ac:dyDescent="0.35">
      <c r="A30739">
        <v>30737</v>
      </c>
      <c r="B30739" t="s">
        <v>854</v>
      </c>
      <c r="C30739">
        <v>0</v>
      </c>
      <c r="D30739" t="s">
        <v>315</v>
      </c>
      <c r="E30739" t="s">
        <v>637</v>
      </c>
      <c r="F30739">
        <v>0</v>
      </c>
    </row>
    <row r="30740" spans="1:6" hidden="1" x14ac:dyDescent="0.35">
      <c r="A30740">
        <v>30738</v>
      </c>
      <c r="B30740" t="s">
        <v>854</v>
      </c>
      <c r="C30740">
        <v>0</v>
      </c>
      <c r="D30740" t="s">
        <v>315</v>
      </c>
      <c r="E30740" t="s">
        <v>638</v>
      </c>
      <c r="F30740">
        <v>0</v>
      </c>
    </row>
    <row r="30741" spans="1:6" hidden="1" x14ac:dyDescent="0.35">
      <c r="A30741">
        <v>30739</v>
      </c>
      <c r="B30741" t="s">
        <v>854</v>
      </c>
      <c r="C30741">
        <v>0</v>
      </c>
      <c r="D30741" t="s">
        <v>315</v>
      </c>
      <c r="E30741" t="s">
        <v>639</v>
      </c>
      <c r="F30741">
        <v>599.0131125802651</v>
      </c>
    </row>
    <row r="30742" spans="1:6" hidden="1" x14ac:dyDescent="0.35">
      <c r="A30742">
        <v>30740</v>
      </c>
      <c r="B30742" t="s">
        <v>854</v>
      </c>
      <c r="C30742">
        <v>0</v>
      </c>
      <c r="D30742" t="s">
        <v>315</v>
      </c>
      <c r="E30742" t="s">
        <v>640</v>
      </c>
      <c r="F30742">
        <v>2365.3620153954289</v>
      </c>
    </row>
    <row r="30743" spans="1:6" hidden="1" x14ac:dyDescent="0.35">
      <c r="A30743">
        <v>30741</v>
      </c>
      <c r="B30743" t="s">
        <v>854</v>
      </c>
      <c r="C30743">
        <v>0</v>
      </c>
      <c r="D30743" t="s">
        <v>315</v>
      </c>
      <c r="E30743" t="s">
        <v>641</v>
      </c>
      <c r="F30743">
        <v>7626.1564014594996</v>
      </c>
    </row>
    <row r="30744" spans="1:6" hidden="1" x14ac:dyDescent="0.35">
      <c r="A30744">
        <v>30742</v>
      </c>
      <c r="B30744" t="s">
        <v>854</v>
      </c>
      <c r="C30744">
        <v>0</v>
      </c>
      <c r="D30744" t="s">
        <v>316</v>
      </c>
      <c r="E30744" t="s">
        <v>642</v>
      </c>
      <c r="F30744">
        <v>182.67334769854401</v>
      </c>
    </row>
    <row r="30745" spans="1:6" hidden="1" x14ac:dyDescent="0.35">
      <c r="A30745">
        <v>30743</v>
      </c>
      <c r="B30745" t="s">
        <v>854</v>
      </c>
      <c r="C30745">
        <v>0</v>
      </c>
      <c r="D30745" t="s">
        <v>316</v>
      </c>
      <c r="E30745" t="s">
        <v>643</v>
      </c>
      <c r="F30745">
        <v>396.29119601997172</v>
      </c>
    </row>
    <row r="30746" spans="1:6" hidden="1" x14ac:dyDescent="0.35">
      <c r="A30746">
        <v>30744</v>
      </c>
      <c r="B30746" t="s">
        <v>854</v>
      </c>
      <c r="C30746">
        <v>0</v>
      </c>
      <c r="D30746" t="s">
        <v>316</v>
      </c>
      <c r="E30746" t="s">
        <v>644</v>
      </c>
      <c r="F30746">
        <v>14.577854616163627</v>
      </c>
    </row>
    <row r="30747" spans="1:6" hidden="1" x14ac:dyDescent="0.35">
      <c r="A30747">
        <v>30745</v>
      </c>
      <c r="B30747" t="s">
        <v>854</v>
      </c>
      <c r="C30747">
        <v>0</v>
      </c>
      <c r="D30747" t="s">
        <v>316</v>
      </c>
      <c r="E30747" t="s">
        <v>645</v>
      </c>
      <c r="F30747">
        <v>0</v>
      </c>
    </row>
    <row r="30748" spans="1:6" hidden="1" x14ac:dyDescent="0.35">
      <c r="A30748">
        <v>30746</v>
      </c>
      <c r="B30748" t="s">
        <v>854</v>
      </c>
      <c r="C30748">
        <v>0</v>
      </c>
      <c r="D30748" t="s">
        <v>316</v>
      </c>
      <c r="E30748" t="s">
        <v>646</v>
      </c>
      <c r="F30748">
        <v>43.159028418984128</v>
      </c>
    </row>
    <row r="30749" spans="1:6" hidden="1" x14ac:dyDescent="0.35">
      <c r="A30749">
        <v>30747</v>
      </c>
      <c r="B30749" t="s">
        <v>854</v>
      </c>
      <c r="C30749">
        <v>0</v>
      </c>
      <c r="D30749" t="s">
        <v>316</v>
      </c>
      <c r="E30749" t="s">
        <v>647</v>
      </c>
      <c r="F30749">
        <v>8346.0732675943436</v>
      </c>
    </row>
    <row r="30750" spans="1:6" hidden="1" x14ac:dyDescent="0.35">
      <c r="A30750">
        <v>30748</v>
      </c>
      <c r="B30750" t="s">
        <v>854</v>
      </c>
      <c r="C30750">
        <v>0</v>
      </c>
      <c r="D30750" t="s">
        <v>314</v>
      </c>
      <c r="E30750" t="s">
        <v>648</v>
      </c>
      <c r="F30750">
        <v>471.29190663006619</v>
      </c>
    </row>
    <row r="30751" spans="1:6" hidden="1" x14ac:dyDescent="0.35">
      <c r="A30751">
        <v>30749</v>
      </c>
      <c r="B30751" t="s">
        <v>854</v>
      </c>
      <c r="C30751">
        <v>0</v>
      </c>
      <c r="D30751" t="s">
        <v>314</v>
      </c>
      <c r="E30751" t="s">
        <v>649</v>
      </c>
      <c r="F30751">
        <v>7664.5086167816817</v>
      </c>
    </row>
    <row r="30752" spans="1:6" hidden="1" x14ac:dyDescent="0.35">
      <c r="A30752">
        <v>30750</v>
      </c>
      <c r="B30752" t="s">
        <v>854</v>
      </c>
      <c r="C30752">
        <v>0</v>
      </c>
      <c r="D30752" t="s">
        <v>25</v>
      </c>
      <c r="E30752" t="s">
        <v>650</v>
      </c>
      <c r="F30752">
        <v>150018.626931165</v>
      </c>
    </row>
    <row r="30753" spans="1:6" hidden="1" x14ac:dyDescent="0.35">
      <c r="A30753">
        <v>30751</v>
      </c>
      <c r="B30753" t="s">
        <v>854</v>
      </c>
      <c r="C30753">
        <v>0</v>
      </c>
      <c r="D30753" t="s">
        <v>25</v>
      </c>
      <c r="E30753" t="s">
        <v>651</v>
      </c>
      <c r="F30753">
        <v>0</v>
      </c>
    </row>
    <row r="30754" spans="1:6" hidden="1" x14ac:dyDescent="0.35">
      <c r="A30754">
        <v>30752</v>
      </c>
      <c r="B30754" t="s">
        <v>854</v>
      </c>
      <c r="C30754">
        <v>0</v>
      </c>
      <c r="D30754" t="s">
        <v>26</v>
      </c>
      <c r="E30754" t="s">
        <v>652</v>
      </c>
      <c r="F30754">
        <v>770.76754532360599</v>
      </c>
    </row>
    <row r="30755" spans="1:6" hidden="1" x14ac:dyDescent="0.35">
      <c r="A30755">
        <v>30753</v>
      </c>
      <c r="B30755" t="s">
        <v>854</v>
      </c>
      <c r="C30755">
        <v>0</v>
      </c>
      <c r="D30755" t="s">
        <v>26</v>
      </c>
      <c r="E30755" t="s">
        <v>653</v>
      </c>
      <c r="F30755">
        <v>264.60868476539036</v>
      </c>
    </row>
    <row r="30756" spans="1:6" hidden="1" x14ac:dyDescent="0.35">
      <c r="A30756">
        <v>30754</v>
      </c>
      <c r="B30756" t="s">
        <v>854</v>
      </c>
      <c r="C30756">
        <v>0</v>
      </c>
      <c r="D30756" t="s">
        <v>26</v>
      </c>
      <c r="E30756" t="s">
        <v>654</v>
      </c>
      <c r="F30756">
        <v>38950.105878351729</v>
      </c>
    </row>
    <row r="30757" spans="1:6" hidden="1" x14ac:dyDescent="0.35">
      <c r="A30757">
        <v>30755</v>
      </c>
      <c r="B30757" t="s">
        <v>854</v>
      </c>
      <c r="C30757">
        <v>0</v>
      </c>
      <c r="D30757" t="s">
        <v>26</v>
      </c>
      <c r="E30757" t="s">
        <v>655</v>
      </c>
      <c r="F30757">
        <v>18701.259811913831</v>
      </c>
    </row>
    <row r="30758" spans="1:6" hidden="1" x14ac:dyDescent="0.35">
      <c r="A30758">
        <v>30756</v>
      </c>
      <c r="B30758" t="s">
        <v>854</v>
      </c>
      <c r="C30758">
        <v>0</v>
      </c>
      <c r="D30758" t="s">
        <v>28</v>
      </c>
      <c r="E30758" t="s">
        <v>656</v>
      </c>
      <c r="F30758">
        <v>109075.49163788083</v>
      </c>
    </row>
    <row r="30759" spans="1:6" hidden="1" x14ac:dyDescent="0.35">
      <c r="A30759">
        <v>30757</v>
      </c>
      <c r="B30759" t="s">
        <v>854</v>
      </c>
      <c r="C30759">
        <v>0</v>
      </c>
      <c r="D30759" t="s">
        <v>27</v>
      </c>
      <c r="E30759" t="s">
        <v>657</v>
      </c>
      <c r="F30759">
        <v>13974.929290995986</v>
      </c>
    </row>
    <row r="30760" spans="1:6" hidden="1" x14ac:dyDescent="0.35">
      <c r="A30760">
        <v>30758</v>
      </c>
      <c r="B30760" t="s">
        <v>854</v>
      </c>
      <c r="C30760">
        <v>0</v>
      </c>
      <c r="D30760" t="s">
        <v>27</v>
      </c>
      <c r="E30760" t="s">
        <v>658</v>
      </c>
      <c r="F30760">
        <v>32767.886644180879</v>
      </c>
    </row>
    <row r="30761" spans="1:6" hidden="1" x14ac:dyDescent="0.35">
      <c r="A30761">
        <v>30759</v>
      </c>
      <c r="B30761" t="s">
        <v>854</v>
      </c>
      <c r="C30761">
        <v>0</v>
      </c>
      <c r="D30761" t="s">
        <v>27</v>
      </c>
      <c r="E30761" t="s">
        <v>659</v>
      </c>
      <c r="F30761">
        <v>1419.466058283457</v>
      </c>
    </row>
    <row r="30762" spans="1:6" hidden="1" x14ac:dyDescent="0.35">
      <c r="A30762">
        <v>30760</v>
      </c>
      <c r="B30762" t="s">
        <v>854</v>
      </c>
      <c r="C30762">
        <v>0</v>
      </c>
      <c r="D30762" t="s">
        <v>27</v>
      </c>
      <c r="E30762" t="s">
        <v>660</v>
      </c>
      <c r="F30762">
        <v>10134.313364739615</v>
      </c>
    </row>
    <row r="30763" spans="1:6" hidden="1" x14ac:dyDescent="0.35">
      <c r="A30763">
        <v>30761</v>
      </c>
      <c r="B30763" t="s">
        <v>854</v>
      </c>
      <c r="C30763">
        <v>0</v>
      </c>
      <c r="D30763" t="s">
        <v>27</v>
      </c>
      <c r="E30763" t="s">
        <v>661</v>
      </c>
      <c r="F30763">
        <v>1038.8834385932721</v>
      </c>
    </row>
    <row r="30764" spans="1:6" hidden="1" x14ac:dyDescent="0.35">
      <c r="A30764">
        <v>30762</v>
      </c>
      <c r="B30764" t="s">
        <v>854</v>
      </c>
      <c r="C30764">
        <v>0</v>
      </c>
      <c r="D30764" t="s">
        <v>27</v>
      </c>
      <c r="E30764" t="s">
        <v>662</v>
      </c>
      <c r="F30764">
        <v>11728.696172644473</v>
      </c>
    </row>
    <row r="30765" spans="1:6" hidden="1" x14ac:dyDescent="0.35">
      <c r="A30765">
        <v>30763</v>
      </c>
      <c r="B30765" t="s">
        <v>854</v>
      </c>
      <c r="C30765">
        <v>0</v>
      </c>
      <c r="D30765" t="s">
        <v>27</v>
      </c>
      <c r="E30765" t="s">
        <v>663</v>
      </c>
      <c r="F30765">
        <v>18901.599884495401</v>
      </c>
    </row>
    <row r="30766" spans="1:6" hidden="1" x14ac:dyDescent="0.35">
      <c r="A30766">
        <v>30764</v>
      </c>
      <c r="B30766" t="s">
        <v>854</v>
      </c>
      <c r="C30766">
        <v>0</v>
      </c>
      <c r="D30766" t="s">
        <v>30</v>
      </c>
      <c r="E30766" t="s">
        <v>664</v>
      </c>
      <c r="F30766">
        <v>85482.360276157269</v>
      </c>
    </row>
    <row r="30767" spans="1:6" hidden="1" x14ac:dyDescent="0.35">
      <c r="A30767">
        <v>30765</v>
      </c>
      <c r="B30767" t="s">
        <v>854</v>
      </c>
      <c r="C30767">
        <v>0</v>
      </c>
      <c r="D30767" t="s">
        <v>32</v>
      </c>
      <c r="E30767" t="s">
        <v>665</v>
      </c>
      <c r="F30767">
        <v>60454.765049620393</v>
      </c>
    </row>
    <row r="30768" spans="1:6" hidden="1" x14ac:dyDescent="0.35">
      <c r="A30768">
        <v>30766</v>
      </c>
      <c r="B30768" t="s">
        <v>854</v>
      </c>
      <c r="C30768">
        <v>0</v>
      </c>
      <c r="D30768" t="s">
        <v>32</v>
      </c>
      <c r="E30768" t="s">
        <v>666</v>
      </c>
      <c r="F30768">
        <v>34183.836223807688</v>
      </c>
    </row>
    <row r="30769" spans="1:6" hidden="1" x14ac:dyDescent="0.35">
      <c r="A30769">
        <v>30767</v>
      </c>
      <c r="B30769" t="s">
        <v>854</v>
      </c>
      <c r="C30769">
        <v>0</v>
      </c>
      <c r="D30769" t="s">
        <v>32</v>
      </c>
      <c r="E30769" t="s">
        <v>667</v>
      </c>
      <c r="F30769">
        <v>17750.454781311837</v>
      </c>
    </row>
    <row r="30770" spans="1:6" hidden="1" x14ac:dyDescent="0.35">
      <c r="A30770">
        <v>30768</v>
      </c>
      <c r="B30770" t="s">
        <v>854</v>
      </c>
      <c r="C30770">
        <v>0</v>
      </c>
      <c r="D30770" t="s">
        <v>33</v>
      </c>
      <c r="E30770" t="s">
        <v>668</v>
      </c>
      <c r="F30770">
        <v>91123.5137745213</v>
      </c>
    </row>
    <row r="30771" spans="1:6" hidden="1" x14ac:dyDescent="0.35">
      <c r="A30771">
        <v>30769</v>
      </c>
      <c r="B30771" t="s">
        <v>854</v>
      </c>
      <c r="C30771">
        <v>0</v>
      </c>
      <c r="D30771" t="s">
        <v>34</v>
      </c>
      <c r="E30771" t="s">
        <v>669</v>
      </c>
      <c r="F30771">
        <v>10525.141172935802</v>
      </c>
    </row>
    <row r="30772" spans="1:6" hidden="1" x14ac:dyDescent="0.35">
      <c r="A30772">
        <v>30770</v>
      </c>
      <c r="B30772" t="s">
        <v>854</v>
      </c>
      <c r="C30772">
        <v>0</v>
      </c>
      <c r="D30772" t="s">
        <v>31</v>
      </c>
      <c r="E30772" t="s">
        <v>670</v>
      </c>
      <c r="F30772">
        <v>18059.745078079544</v>
      </c>
    </row>
    <row r="30773" spans="1:6" hidden="1" x14ac:dyDescent="0.35">
      <c r="A30773">
        <v>30771</v>
      </c>
      <c r="B30773" t="s">
        <v>854</v>
      </c>
      <c r="C30773">
        <v>0</v>
      </c>
      <c r="D30773" t="s">
        <v>34</v>
      </c>
      <c r="E30773" t="s">
        <v>671</v>
      </c>
      <c r="F30773">
        <v>31334.73377802606</v>
      </c>
    </row>
    <row r="30774" spans="1:6" hidden="1" x14ac:dyDescent="0.35">
      <c r="A30774">
        <v>30772</v>
      </c>
      <c r="B30774" t="s">
        <v>854</v>
      </c>
      <c r="C30774">
        <v>0</v>
      </c>
      <c r="D30774" t="s">
        <v>34</v>
      </c>
      <c r="E30774" t="s">
        <v>672</v>
      </c>
      <c r="F30774">
        <v>61154.35753906313</v>
      </c>
    </row>
    <row r="30775" spans="1:6" hidden="1" x14ac:dyDescent="0.35">
      <c r="A30775">
        <v>30773</v>
      </c>
      <c r="B30775" t="s">
        <v>854</v>
      </c>
      <c r="C30775">
        <v>0</v>
      </c>
      <c r="D30775" t="s">
        <v>35</v>
      </c>
      <c r="E30775" t="s">
        <v>673</v>
      </c>
      <c r="F30775">
        <v>123362.19363569788</v>
      </c>
    </row>
    <row r="30776" spans="1:6" hidden="1" x14ac:dyDescent="0.35">
      <c r="A30776">
        <v>30774</v>
      </c>
      <c r="B30776" t="s">
        <v>854</v>
      </c>
      <c r="C30776">
        <v>0</v>
      </c>
      <c r="D30776" t="s">
        <v>36</v>
      </c>
      <c r="E30776" t="s">
        <v>674</v>
      </c>
      <c r="F30776">
        <v>90719.615855312979</v>
      </c>
    </row>
    <row r="30777" spans="1:6" hidden="1" x14ac:dyDescent="0.35">
      <c r="A30777">
        <v>30775</v>
      </c>
      <c r="B30777" t="s">
        <v>854</v>
      </c>
      <c r="C30777">
        <v>0</v>
      </c>
      <c r="D30777" t="s">
        <v>37</v>
      </c>
      <c r="E30777" t="s">
        <v>675</v>
      </c>
      <c r="F30777">
        <v>94399.009462629678</v>
      </c>
    </row>
    <row r="30778" spans="1:6" hidden="1" x14ac:dyDescent="0.35">
      <c r="A30778">
        <v>30776</v>
      </c>
      <c r="B30778" t="s">
        <v>854</v>
      </c>
      <c r="C30778">
        <v>0</v>
      </c>
      <c r="D30778" t="s">
        <v>314</v>
      </c>
      <c r="E30778" t="s">
        <v>676</v>
      </c>
      <c r="F30778">
        <v>1918.0400134196152</v>
      </c>
    </row>
    <row r="30779" spans="1:6" hidden="1" x14ac:dyDescent="0.35">
      <c r="A30779">
        <v>30777</v>
      </c>
      <c r="B30779" t="s">
        <v>854</v>
      </c>
      <c r="C30779">
        <v>0</v>
      </c>
      <c r="D30779" t="s">
        <v>314</v>
      </c>
      <c r="E30779" t="s">
        <v>677</v>
      </c>
      <c r="F30779">
        <v>1919.5837227625475</v>
      </c>
    </row>
    <row r="30780" spans="1:6" hidden="1" x14ac:dyDescent="0.35">
      <c r="A30780">
        <v>30778</v>
      </c>
      <c r="B30780" t="s">
        <v>854</v>
      </c>
      <c r="C30780">
        <v>0</v>
      </c>
      <c r="D30780" t="s">
        <v>314</v>
      </c>
      <c r="E30780" t="s">
        <v>678</v>
      </c>
      <c r="F30780">
        <v>423.59186902453735</v>
      </c>
    </row>
    <row r="30781" spans="1:6" hidden="1" x14ac:dyDescent="0.35">
      <c r="A30781">
        <v>30779</v>
      </c>
      <c r="B30781" t="s">
        <v>854</v>
      </c>
      <c r="C30781">
        <v>0</v>
      </c>
      <c r="D30781" t="s">
        <v>314</v>
      </c>
      <c r="E30781" t="s">
        <v>679</v>
      </c>
      <c r="F30781">
        <v>273.00593505215778</v>
      </c>
    </row>
    <row r="30782" spans="1:6" hidden="1" x14ac:dyDescent="0.35">
      <c r="A30782">
        <v>30780</v>
      </c>
      <c r="B30782" t="s">
        <v>854</v>
      </c>
      <c r="C30782">
        <v>0</v>
      </c>
      <c r="D30782" t="s">
        <v>314</v>
      </c>
      <c r="E30782" t="s">
        <v>680</v>
      </c>
      <c r="F30782">
        <v>433.47814613333929</v>
      </c>
    </row>
    <row r="30783" spans="1:6" hidden="1" x14ac:dyDescent="0.35">
      <c r="A30783">
        <v>30781</v>
      </c>
      <c r="B30783" t="s">
        <v>854</v>
      </c>
      <c r="C30783">
        <v>0</v>
      </c>
      <c r="D30783" t="s">
        <v>314</v>
      </c>
      <c r="E30783" t="s">
        <v>681</v>
      </c>
      <c r="F30783">
        <v>505.32066108811102</v>
      </c>
    </row>
    <row r="30784" spans="1:6" hidden="1" x14ac:dyDescent="0.35">
      <c r="A30784">
        <v>30782</v>
      </c>
      <c r="B30784" t="s">
        <v>854</v>
      </c>
      <c r="C30784">
        <v>0</v>
      </c>
      <c r="D30784" t="s">
        <v>314</v>
      </c>
      <c r="E30784" t="s">
        <v>682</v>
      </c>
      <c r="F30784">
        <v>486.6093170776324</v>
      </c>
    </row>
    <row r="30785" spans="1:6" hidden="1" x14ac:dyDescent="0.35">
      <c r="A30785">
        <v>30783</v>
      </c>
      <c r="B30785" t="s">
        <v>854</v>
      </c>
      <c r="C30785">
        <v>0</v>
      </c>
      <c r="D30785" t="s">
        <v>314</v>
      </c>
      <c r="E30785" t="s">
        <v>683</v>
      </c>
      <c r="F30785">
        <v>0</v>
      </c>
    </row>
    <row r="30786" spans="1:6" hidden="1" x14ac:dyDescent="0.35">
      <c r="A30786">
        <v>30784</v>
      </c>
      <c r="B30786" t="s">
        <v>854</v>
      </c>
      <c r="C30786">
        <v>0</v>
      </c>
      <c r="D30786" t="s">
        <v>314</v>
      </c>
      <c r="E30786" t="s">
        <v>684</v>
      </c>
      <c r="F30786">
        <v>0</v>
      </c>
    </row>
    <row r="30787" spans="1:6" hidden="1" x14ac:dyDescent="0.35">
      <c r="A30787">
        <v>30785</v>
      </c>
      <c r="B30787" t="s">
        <v>854</v>
      </c>
      <c r="C30787">
        <v>0</v>
      </c>
      <c r="D30787" t="s">
        <v>314</v>
      </c>
      <c r="E30787" t="s">
        <v>685</v>
      </c>
      <c r="F30787">
        <v>0</v>
      </c>
    </row>
    <row r="30788" spans="1:6" hidden="1" x14ac:dyDescent="0.35">
      <c r="A30788">
        <v>30786</v>
      </c>
      <c r="B30788" t="s">
        <v>854</v>
      </c>
      <c r="C30788">
        <v>0</v>
      </c>
      <c r="D30788" t="s">
        <v>314</v>
      </c>
      <c r="E30788" t="s">
        <v>686</v>
      </c>
      <c r="F30788">
        <v>0</v>
      </c>
    </row>
    <row r="30789" spans="1:6" hidden="1" x14ac:dyDescent="0.35">
      <c r="A30789">
        <v>30787</v>
      </c>
      <c r="B30789" t="s">
        <v>854</v>
      </c>
      <c r="C30789">
        <v>0</v>
      </c>
      <c r="D30789" t="s">
        <v>314</v>
      </c>
      <c r="E30789" t="s">
        <v>687</v>
      </c>
      <c r="F30789">
        <v>0</v>
      </c>
    </row>
    <row r="30790" spans="1:6" hidden="1" x14ac:dyDescent="0.35">
      <c r="A30790">
        <v>30788</v>
      </c>
      <c r="B30790" t="s">
        <v>854</v>
      </c>
      <c r="C30790">
        <v>0</v>
      </c>
      <c r="D30790" t="s">
        <v>314</v>
      </c>
      <c r="E30790" t="s">
        <v>688</v>
      </c>
      <c r="F30790">
        <v>1075.6841314574947</v>
      </c>
    </row>
    <row r="30791" spans="1:6" hidden="1" x14ac:dyDescent="0.35">
      <c r="A30791">
        <v>30789</v>
      </c>
      <c r="B30791" t="s">
        <v>854</v>
      </c>
      <c r="C30791">
        <v>0</v>
      </c>
      <c r="D30791" t="s">
        <v>314</v>
      </c>
      <c r="E30791" t="s">
        <v>689</v>
      </c>
      <c r="F30791">
        <v>2426.3764912879547</v>
      </c>
    </row>
    <row r="30792" spans="1:6" hidden="1" x14ac:dyDescent="0.35">
      <c r="A30792">
        <v>30790</v>
      </c>
      <c r="B30792" t="s">
        <v>854</v>
      </c>
      <c r="C30792">
        <v>0</v>
      </c>
      <c r="D30792" t="s">
        <v>314</v>
      </c>
      <c r="E30792" t="s">
        <v>690</v>
      </c>
      <c r="F30792">
        <v>0</v>
      </c>
    </row>
    <row r="30793" spans="1:6" hidden="1" x14ac:dyDescent="0.35">
      <c r="A30793">
        <v>30791</v>
      </c>
      <c r="B30793" t="s">
        <v>854</v>
      </c>
      <c r="C30793">
        <v>0</v>
      </c>
      <c r="D30793" t="s">
        <v>314</v>
      </c>
      <c r="E30793" t="s">
        <v>691</v>
      </c>
      <c r="F30793">
        <v>0</v>
      </c>
    </row>
    <row r="30794" spans="1:6" hidden="1" x14ac:dyDescent="0.35">
      <c r="A30794">
        <v>30792</v>
      </c>
      <c r="B30794" t="s">
        <v>854</v>
      </c>
      <c r="C30794">
        <v>0</v>
      </c>
      <c r="D30794" t="s">
        <v>314</v>
      </c>
      <c r="E30794" t="s">
        <v>692</v>
      </c>
      <c r="F30794">
        <v>0</v>
      </c>
    </row>
    <row r="30795" spans="1:6" hidden="1" x14ac:dyDescent="0.35">
      <c r="A30795">
        <v>30793</v>
      </c>
      <c r="B30795" t="s">
        <v>854</v>
      </c>
      <c r="C30795">
        <v>0</v>
      </c>
      <c r="D30795" t="s">
        <v>314</v>
      </c>
      <c r="E30795" t="s">
        <v>693</v>
      </c>
      <c r="F30795">
        <v>0</v>
      </c>
    </row>
    <row r="30796" spans="1:6" hidden="1" x14ac:dyDescent="0.35">
      <c r="A30796">
        <v>30794</v>
      </c>
      <c r="B30796" t="s">
        <v>854</v>
      </c>
      <c r="C30796">
        <v>0</v>
      </c>
      <c r="D30796" t="s">
        <v>314</v>
      </c>
      <c r="E30796" t="s">
        <v>694</v>
      </c>
      <c r="F30796">
        <v>0</v>
      </c>
    </row>
    <row r="30797" spans="1:6" hidden="1" x14ac:dyDescent="0.35">
      <c r="A30797">
        <v>30795</v>
      </c>
      <c r="B30797" t="s">
        <v>854</v>
      </c>
      <c r="C30797">
        <v>0</v>
      </c>
      <c r="D30797" t="s">
        <v>314</v>
      </c>
      <c r="E30797" t="s">
        <v>695</v>
      </c>
      <c r="F30797">
        <v>0</v>
      </c>
    </row>
    <row r="30798" spans="1:6" hidden="1" x14ac:dyDescent="0.35">
      <c r="A30798">
        <v>30796</v>
      </c>
      <c r="B30798" t="s">
        <v>854</v>
      </c>
      <c r="C30798">
        <v>0</v>
      </c>
      <c r="D30798" t="s">
        <v>38</v>
      </c>
      <c r="E30798" t="s">
        <v>696</v>
      </c>
      <c r="F30798">
        <v>13284.250717965551</v>
      </c>
    </row>
    <row r="30799" spans="1:6" hidden="1" x14ac:dyDescent="0.35">
      <c r="A30799">
        <v>30797</v>
      </c>
      <c r="B30799" t="s">
        <v>854</v>
      </c>
      <c r="C30799">
        <v>0</v>
      </c>
      <c r="D30799" t="s">
        <v>38</v>
      </c>
      <c r="E30799" t="s">
        <v>697</v>
      </c>
      <c r="F30799">
        <v>43619.986154547012</v>
      </c>
    </row>
    <row r="30800" spans="1:6" hidden="1" x14ac:dyDescent="0.35">
      <c r="A30800">
        <v>30798</v>
      </c>
      <c r="B30800" t="s">
        <v>854</v>
      </c>
      <c r="C30800">
        <v>0</v>
      </c>
      <c r="D30800" t="s">
        <v>38</v>
      </c>
      <c r="E30800" t="s">
        <v>698</v>
      </c>
      <c r="F30800">
        <v>62263.516791834198</v>
      </c>
    </row>
    <row r="30801" spans="1:6" hidden="1" x14ac:dyDescent="0.35">
      <c r="A30801">
        <v>30799</v>
      </c>
      <c r="B30801" t="s">
        <v>854</v>
      </c>
      <c r="C30801">
        <v>0</v>
      </c>
      <c r="D30801" t="s">
        <v>39</v>
      </c>
      <c r="E30801" t="s">
        <v>699</v>
      </c>
      <c r="F30801">
        <v>2496.4567281567793</v>
      </c>
    </row>
    <row r="30802" spans="1:6" hidden="1" x14ac:dyDescent="0.35">
      <c r="A30802">
        <v>30800</v>
      </c>
      <c r="B30802" t="s">
        <v>854</v>
      </c>
      <c r="C30802">
        <v>0</v>
      </c>
      <c r="D30802">
        <v>0</v>
      </c>
      <c r="E30802" t="s">
        <v>700</v>
      </c>
      <c r="F30802">
        <v>0</v>
      </c>
    </row>
    <row r="30803" spans="1:6" hidden="1" x14ac:dyDescent="0.35">
      <c r="A30803">
        <v>30801</v>
      </c>
      <c r="B30803" t="s">
        <v>855</v>
      </c>
      <c r="C30803">
        <v>0</v>
      </c>
      <c r="D30803" t="s">
        <v>9</v>
      </c>
      <c r="E30803" t="s">
        <v>502</v>
      </c>
      <c r="F30803">
        <v>6.6860797173257502</v>
      </c>
    </row>
    <row r="30804" spans="1:6" hidden="1" x14ac:dyDescent="0.35">
      <c r="A30804">
        <v>30802</v>
      </c>
      <c r="B30804" t="s">
        <v>855</v>
      </c>
      <c r="C30804">
        <v>0</v>
      </c>
      <c r="D30804" t="s">
        <v>9</v>
      </c>
      <c r="E30804" t="s">
        <v>503</v>
      </c>
      <c r="F30804">
        <v>74.317181169877642</v>
      </c>
    </row>
    <row r="30805" spans="1:6" hidden="1" x14ac:dyDescent="0.35">
      <c r="A30805">
        <v>30803</v>
      </c>
      <c r="B30805" t="s">
        <v>855</v>
      </c>
      <c r="C30805">
        <v>0</v>
      </c>
      <c r="D30805" t="s">
        <v>9</v>
      </c>
      <c r="E30805" t="s">
        <v>504</v>
      </c>
      <c r="F30805">
        <v>137.76976744371046</v>
      </c>
    </row>
    <row r="30806" spans="1:6" hidden="1" x14ac:dyDescent="0.35">
      <c r="A30806">
        <v>30804</v>
      </c>
      <c r="B30806" t="s">
        <v>855</v>
      </c>
      <c r="C30806">
        <v>0</v>
      </c>
      <c r="D30806" t="s">
        <v>9</v>
      </c>
      <c r="E30806" t="s">
        <v>505</v>
      </c>
      <c r="F30806">
        <v>337.83728876143891</v>
      </c>
    </row>
    <row r="30807" spans="1:6" hidden="1" x14ac:dyDescent="0.35">
      <c r="A30807">
        <v>30805</v>
      </c>
      <c r="B30807" t="s">
        <v>855</v>
      </c>
      <c r="C30807">
        <v>0</v>
      </c>
      <c r="D30807" t="s">
        <v>9</v>
      </c>
      <c r="E30807" t="s">
        <v>506</v>
      </c>
      <c r="F30807">
        <v>81.061610946488557</v>
      </c>
    </row>
    <row r="30808" spans="1:6" hidden="1" x14ac:dyDescent="0.35">
      <c r="A30808">
        <v>30806</v>
      </c>
      <c r="B30808" t="s">
        <v>855</v>
      </c>
      <c r="C30808">
        <v>0</v>
      </c>
      <c r="D30808" t="s">
        <v>9</v>
      </c>
      <c r="E30808" t="s">
        <v>507</v>
      </c>
      <c r="F30808">
        <v>23.398818351086408</v>
      </c>
    </row>
    <row r="30809" spans="1:6" hidden="1" x14ac:dyDescent="0.35">
      <c r="A30809">
        <v>30807</v>
      </c>
      <c r="B30809" t="s">
        <v>855</v>
      </c>
      <c r="C30809">
        <v>0</v>
      </c>
      <c r="D30809" t="s">
        <v>9</v>
      </c>
      <c r="E30809" t="s">
        <v>508</v>
      </c>
      <c r="F30809">
        <v>3.0428054516547891</v>
      </c>
    </row>
    <row r="30810" spans="1:6" hidden="1" x14ac:dyDescent="0.35">
      <c r="A30810">
        <v>30808</v>
      </c>
      <c r="B30810" t="s">
        <v>855</v>
      </c>
      <c r="C30810">
        <v>0</v>
      </c>
      <c r="D30810" t="s">
        <v>9</v>
      </c>
      <c r="E30810" t="s">
        <v>509</v>
      </c>
      <c r="F30810">
        <v>29.731182523610524</v>
      </c>
    </row>
    <row r="30811" spans="1:6" hidden="1" x14ac:dyDescent="0.35">
      <c r="A30811">
        <v>30809</v>
      </c>
      <c r="B30811" t="s">
        <v>855</v>
      </c>
      <c r="C30811">
        <v>0</v>
      </c>
      <c r="D30811" t="s">
        <v>9</v>
      </c>
      <c r="E30811" t="s">
        <v>510</v>
      </c>
      <c r="F30811">
        <v>100.16133188969762</v>
      </c>
    </row>
    <row r="30812" spans="1:6" hidden="1" x14ac:dyDescent="0.35">
      <c r="A30812">
        <v>30810</v>
      </c>
      <c r="B30812" t="s">
        <v>855</v>
      </c>
      <c r="C30812">
        <v>0</v>
      </c>
      <c r="D30812" t="s">
        <v>9</v>
      </c>
      <c r="E30812" t="s">
        <v>511</v>
      </c>
      <c r="F30812">
        <v>123.02705681704897</v>
      </c>
    </row>
    <row r="30813" spans="1:6" hidden="1" x14ac:dyDescent="0.35">
      <c r="A30813">
        <v>30811</v>
      </c>
      <c r="B30813" t="s">
        <v>855</v>
      </c>
      <c r="C30813">
        <v>0</v>
      </c>
      <c r="D30813" t="s">
        <v>9</v>
      </c>
      <c r="E30813" t="s">
        <v>512</v>
      </c>
      <c r="F30813">
        <v>411.89646349049644</v>
      </c>
    </row>
    <row r="30814" spans="1:6" hidden="1" x14ac:dyDescent="0.35">
      <c r="A30814">
        <v>30812</v>
      </c>
      <c r="B30814" t="s">
        <v>855</v>
      </c>
      <c r="C30814">
        <v>0</v>
      </c>
      <c r="D30814" t="s">
        <v>9</v>
      </c>
      <c r="E30814" t="s">
        <v>513</v>
      </c>
      <c r="F30814">
        <v>26.519004171358159</v>
      </c>
    </row>
    <row r="30815" spans="1:6" hidden="1" x14ac:dyDescent="0.35">
      <c r="A30815">
        <v>30813</v>
      </c>
      <c r="B30815" t="s">
        <v>855</v>
      </c>
      <c r="C30815">
        <v>0</v>
      </c>
      <c r="D30815" t="s">
        <v>9</v>
      </c>
      <c r="E30815" t="s">
        <v>514</v>
      </c>
      <c r="F30815">
        <v>13.447617082543793</v>
      </c>
    </row>
    <row r="30816" spans="1:6" hidden="1" x14ac:dyDescent="0.35">
      <c r="A30816">
        <v>30814</v>
      </c>
      <c r="B30816" t="s">
        <v>855</v>
      </c>
      <c r="C30816">
        <v>0</v>
      </c>
      <c r="D30816" t="s">
        <v>9</v>
      </c>
      <c r="E30816" t="s">
        <v>515</v>
      </c>
      <c r="F30816">
        <v>84.036826305671028</v>
      </c>
    </row>
    <row r="30817" spans="1:6" hidden="1" x14ac:dyDescent="0.35">
      <c r="A30817">
        <v>30815</v>
      </c>
      <c r="B30817" t="s">
        <v>855</v>
      </c>
      <c r="C30817">
        <v>0</v>
      </c>
      <c r="D30817" t="s">
        <v>9</v>
      </c>
      <c r="E30817" t="s">
        <v>516</v>
      </c>
      <c r="F30817">
        <v>0.93265667416689324</v>
      </c>
    </row>
    <row r="30818" spans="1:6" hidden="1" x14ac:dyDescent="0.35">
      <c r="A30818">
        <v>30816</v>
      </c>
      <c r="B30818" t="s">
        <v>855</v>
      </c>
      <c r="C30818">
        <v>0</v>
      </c>
      <c r="D30818" t="s">
        <v>9</v>
      </c>
      <c r="E30818" t="s">
        <v>517</v>
      </c>
      <c r="F30818">
        <v>0</v>
      </c>
    </row>
    <row r="30819" spans="1:6" hidden="1" x14ac:dyDescent="0.35">
      <c r="A30819">
        <v>30817</v>
      </c>
      <c r="B30819" t="s">
        <v>855</v>
      </c>
      <c r="C30819">
        <v>0</v>
      </c>
      <c r="D30819" t="s">
        <v>9</v>
      </c>
      <c r="E30819" t="s">
        <v>518</v>
      </c>
      <c r="F30819">
        <v>0</v>
      </c>
    </row>
    <row r="30820" spans="1:6" hidden="1" x14ac:dyDescent="0.35">
      <c r="A30820">
        <v>30818</v>
      </c>
      <c r="B30820" t="s">
        <v>855</v>
      </c>
      <c r="C30820">
        <v>0</v>
      </c>
      <c r="D30820" t="s">
        <v>9</v>
      </c>
      <c r="E30820" t="s">
        <v>519</v>
      </c>
      <c r="F30820">
        <v>14.464586395436495</v>
      </c>
    </row>
    <row r="30821" spans="1:6" hidden="1" x14ac:dyDescent="0.35">
      <c r="A30821">
        <v>30819</v>
      </c>
      <c r="B30821" t="s">
        <v>855</v>
      </c>
      <c r="C30821">
        <v>0</v>
      </c>
      <c r="D30821" t="s">
        <v>9</v>
      </c>
      <c r="E30821" t="s">
        <v>520</v>
      </c>
      <c r="F30821">
        <v>23.48504374654517</v>
      </c>
    </row>
    <row r="30822" spans="1:6" hidden="1" x14ac:dyDescent="0.35">
      <c r="A30822">
        <v>30820</v>
      </c>
      <c r="B30822" t="s">
        <v>855</v>
      </c>
      <c r="C30822">
        <v>0</v>
      </c>
      <c r="D30822" t="s">
        <v>106</v>
      </c>
      <c r="E30822" t="s">
        <v>521</v>
      </c>
      <c r="F30822">
        <v>3.8898983739253357</v>
      </c>
    </row>
    <row r="30823" spans="1:6" hidden="1" x14ac:dyDescent="0.35">
      <c r="A30823">
        <v>30821</v>
      </c>
      <c r="B30823" t="s">
        <v>855</v>
      </c>
      <c r="C30823">
        <v>0</v>
      </c>
      <c r="D30823" t="s">
        <v>106</v>
      </c>
      <c r="E30823" t="s">
        <v>522</v>
      </c>
      <c r="F30823">
        <v>1.0475160214829378</v>
      </c>
    </row>
    <row r="30824" spans="1:6" hidden="1" x14ac:dyDescent="0.35">
      <c r="A30824">
        <v>30822</v>
      </c>
      <c r="B30824" t="s">
        <v>855</v>
      </c>
      <c r="C30824">
        <v>0</v>
      </c>
      <c r="D30824" t="s">
        <v>106</v>
      </c>
      <c r="E30824" t="s">
        <v>523</v>
      </c>
      <c r="F30824">
        <v>3.5022049613497463</v>
      </c>
    </row>
    <row r="30825" spans="1:6" hidden="1" x14ac:dyDescent="0.35">
      <c r="A30825">
        <v>30823</v>
      </c>
      <c r="B30825" t="s">
        <v>855</v>
      </c>
      <c r="C30825">
        <v>0</v>
      </c>
      <c r="D30825" t="s">
        <v>106</v>
      </c>
      <c r="E30825" t="s">
        <v>524</v>
      </c>
      <c r="F30825">
        <v>0.5175668123040289</v>
      </c>
    </row>
    <row r="30826" spans="1:6" hidden="1" x14ac:dyDescent="0.35">
      <c r="A30826">
        <v>30824</v>
      </c>
      <c r="B30826" t="s">
        <v>855</v>
      </c>
      <c r="C30826">
        <v>0</v>
      </c>
      <c r="D30826" t="s">
        <v>106</v>
      </c>
      <c r="E30826" t="s">
        <v>525</v>
      </c>
      <c r="F30826">
        <v>0.25583438146513132</v>
      </c>
    </row>
    <row r="30827" spans="1:6" hidden="1" x14ac:dyDescent="0.35">
      <c r="A30827">
        <v>30825</v>
      </c>
      <c r="B30827" t="s">
        <v>855</v>
      </c>
      <c r="C30827">
        <v>0</v>
      </c>
      <c r="D30827" t="s">
        <v>106</v>
      </c>
      <c r="E30827" t="s">
        <v>526</v>
      </c>
      <c r="F30827">
        <v>0.76801073575621703</v>
      </c>
    </row>
    <row r="30828" spans="1:6" hidden="1" x14ac:dyDescent="0.35">
      <c r="A30828">
        <v>30826</v>
      </c>
      <c r="B30828" t="s">
        <v>855</v>
      </c>
      <c r="C30828">
        <v>0</v>
      </c>
      <c r="D30828" t="s">
        <v>106</v>
      </c>
      <c r="E30828" t="s">
        <v>527</v>
      </c>
      <c r="F30828">
        <v>0.7382577275818103</v>
      </c>
    </row>
    <row r="30829" spans="1:6" hidden="1" x14ac:dyDescent="0.35">
      <c r="A30829">
        <v>30827</v>
      </c>
      <c r="B30829" t="s">
        <v>855</v>
      </c>
      <c r="C30829">
        <v>0</v>
      </c>
      <c r="D30829" t="s">
        <v>106</v>
      </c>
      <c r="E30829" t="s">
        <v>528</v>
      </c>
      <c r="F30829">
        <v>0.13737686967189183</v>
      </c>
    </row>
    <row r="30830" spans="1:6" hidden="1" x14ac:dyDescent="0.35">
      <c r="A30830">
        <v>30828</v>
      </c>
      <c r="B30830" t="s">
        <v>855</v>
      </c>
      <c r="C30830">
        <v>0</v>
      </c>
      <c r="D30830" t="s">
        <v>105</v>
      </c>
      <c r="E30830" t="s">
        <v>529</v>
      </c>
      <c r="F30830">
        <v>15.871750121212814</v>
      </c>
    </row>
    <row r="30831" spans="1:6" hidden="1" x14ac:dyDescent="0.35">
      <c r="A30831">
        <v>30829</v>
      </c>
      <c r="B30831" t="s">
        <v>855</v>
      </c>
      <c r="C30831">
        <v>0</v>
      </c>
      <c r="D30831" t="s">
        <v>105</v>
      </c>
      <c r="E30831" t="s">
        <v>530</v>
      </c>
      <c r="F30831">
        <v>1.3916806432832931</v>
      </c>
    </row>
    <row r="30832" spans="1:6" hidden="1" x14ac:dyDescent="0.35">
      <c r="A30832">
        <v>30830</v>
      </c>
      <c r="B30832" t="s">
        <v>855</v>
      </c>
      <c r="C30832">
        <v>0</v>
      </c>
      <c r="D30832" t="s">
        <v>105</v>
      </c>
      <c r="E30832" t="s">
        <v>531</v>
      </c>
      <c r="F30832">
        <v>6.374506429138499E-2</v>
      </c>
    </row>
    <row r="30833" spans="1:6" hidden="1" x14ac:dyDescent="0.35">
      <c r="A30833">
        <v>30831</v>
      </c>
      <c r="B30833" t="s">
        <v>855</v>
      </c>
      <c r="C30833">
        <v>0</v>
      </c>
      <c r="D30833" t="s">
        <v>105</v>
      </c>
      <c r="E30833" t="s">
        <v>532</v>
      </c>
      <c r="F30833">
        <v>2.5418211951023091</v>
      </c>
    </row>
    <row r="30834" spans="1:6" hidden="1" x14ac:dyDescent="0.35">
      <c r="A30834">
        <v>30832</v>
      </c>
      <c r="B30834" t="s">
        <v>855</v>
      </c>
      <c r="C30834">
        <v>0</v>
      </c>
      <c r="D30834" t="s">
        <v>10</v>
      </c>
      <c r="E30834" t="s">
        <v>533</v>
      </c>
      <c r="F30834">
        <v>1.4185751204143513</v>
      </c>
    </row>
    <row r="30835" spans="1:6" hidden="1" x14ac:dyDescent="0.35">
      <c r="A30835">
        <v>30833</v>
      </c>
      <c r="B30835" t="s">
        <v>855</v>
      </c>
      <c r="C30835">
        <v>0</v>
      </c>
      <c r="D30835" t="s">
        <v>10</v>
      </c>
      <c r="E30835" t="s">
        <v>534</v>
      </c>
      <c r="F30835">
        <v>46.425988068217897</v>
      </c>
    </row>
    <row r="30836" spans="1:6" hidden="1" x14ac:dyDescent="0.35">
      <c r="A30836">
        <v>30834</v>
      </c>
      <c r="B30836" t="s">
        <v>855</v>
      </c>
      <c r="C30836">
        <v>0</v>
      </c>
      <c r="D30836" t="s">
        <v>10</v>
      </c>
      <c r="E30836" t="s">
        <v>535</v>
      </c>
      <c r="F30836">
        <v>51.719666408186285</v>
      </c>
    </row>
    <row r="30837" spans="1:6" hidden="1" x14ac:dyDescent="0.35">
      <c r="A30837">
        <v>30835</v>
      </c>
      <c r="B30837" t="s">
        <v>855</v>
      </c>
      <c r="C30837">
        <v>0</v>
      </c>
      <c r="D30837" t="s">
        <v>10</v>
      </c>
      <c r="E30837" t="s">
        <v>536</v>
      </c>
      <c r="F30837">
        <v>37.961797074924107</v>
      </c>
    </row>
    <row r="30838" spans="1:6" hidden="1" x14ac:dyDescent="0.35">
      <c r="A30838">
        <v>30836</v>
      </c>
      <c r="B30838" t="s">
        <v>855</v>
      </c>
      <c r="C30838">
        <v>0</v>
      </c>
      <c r="D30838" t="s">
        <v>10</v>
      </c>
      <c r="E30838" t="s">
        <v>537</v>
      </c>
      <c r="F30838">
        <v>7.333518731531953</v>
      </c>
    </row>
    <row r="30839" spans="1:6" hidden="1" x14ac:dyDescent="0.35">
      <c r="A30839">
        <v>30837</v>
      </c>
      <c r="B30839" t="s">
        <v>855</v>
      </c>
      <c r="C30839">
        <v>0</v>
      </c>
      <c r="D30839" t="s">
        <v>10</v>
      </c>
      <c r="E30839" t="s">
        <v>538</v>
      </c>
      <c r="F30839">
        <v>8.1564687361585744</v>
      </c>
    </row>
    <row r="30840" spans="1:6" hidden="1" x14ac:dyDescent="0.35">
      <c r="A30840">
        <v>30838</v>
      </c>
      <c r="B30840" t="s">
        <v>855</v>
      </c>
      <c r="C30840">
        <v>0</v>
      </c>
      <c r="D30840" t="s">
        <v>10</v>
      </c>
      <c r="E30840" t="s">
        <v>539</v>
      </c>
      <c r="F30840">
        <v>7.40654074217007</v>
      </c>
    </row>
    <row r="30841" spans="1:6" hidden="1" x14ac:dyDescent="0.35">
      <c r="A30841">
        <v>30839</v>
      </c>
      <c r="B30841" t="s">
        <v>855</v>
      </c>
      <c r="C30841">
        <v>0</v>
      </c>
      <c r="D30841" t="s">
        <v>10</v>
      </c>
      <c r="E30841" t="s">
        <v>540</v>
      </c>
      <c r="F30841">
        <v>17.71438412049331</v>
      </c>
    </row>
    <row r="30842" spans="1:6" hidden="1" x14ac:dyDescent="0.35">
      <c r="A30842">
        <v>30840</v>
      </c>
      <c r="B30842" t="s">
        <v>855</v>
      </c>
      <c r="C30842">
        <v>0</v>
      </c>
      <c r="D30842" t="s">
        <v>10</v>
      </c>
      <c r="E30842" t="s">
        <v>541</v>
      </c>
      <c r="F30842">
        <v>20.002866576819681</v>
      </c>
    </row>
    <row r="30843" spans="1:6" hidden="1" x14ac:dyDescent="0.35">
      <c r="A30843">
        <v>30841</v>
      </c>
      <c r="B30843" t="s">
        <v>855</v>
      </c>
      <c r="C30843">
        <v>0</v>
      </c>
      <c r="D30843" t="s">
        <v>10</v>
      </c>
      <c r="E30843" t="s">
        <v>542</v>
      </c>
      <c r="F30843">
        <v>42.423753367097326</v>
      </c>
    </row>
    <row r="30844" spans="1:6" hidden="1" x14ac:dyDescent="0.35">
      <c r="A30844">
        <v>30842</v>
      </c>
      <c r="B30844" t="s">
        <v>855</v>
      </c>
      <c r="C30844">
        <v>0</v>
      </c>
      <c r="D30844" t="s">
        <v>10</v>
      </c>
      <c r="E30844" t="s">
        <v>543</v>
      </c>
      <c r="F30844">
        <v>5.6626157113136424</v>
      </c>
    </row>
    <row r="30845" spans="1:6" hidden="1" x14ac:dyDescent="0.35">
      <c r="A30845">
        <v>30843</v>
      </c>
      <c r="B30845" t="s">
        <v>855</v>
      </c>
      <c r="C30845">
        <v>0</v>
      </c>
      <c r="D30845" t="s">
        <v>12</v>
      </c>
      <c r="E30845" t="s">
        <v>544</v>
      </c>
      <c r="F30845">
        <v>37.787206174747091</v>
      </c>
    </row>
    <row r="30846" spans="1:6" hidden="1" x14ac:dyDescent="0.35">
      <c r="A30846">
        <v>30844</v>
      </c>
      <c r="B30846" t="s">
        <v>855</v>
      </c>
      <c r="C30846">
        <v>0</v>
      </c>
      <c r="D30846" t="s">
        <v>12</v>
      </c>
      <c r="E30846" t="s">
        <v>545</v>
      </c>
      <c r="F30846">
        <v>74.597189517280825</v>
      </c>
    </row>
    <row r="30847" spans="1:6" hidden="1" x14ac:dyDescent="0.35">
      <c r="A30847">
        <v>30845</v>
      </c>
      <c r="B30847" t="s">
        <v>855</v>
      </c>
      <c r="C30847">
        <v>0</v>
      </c>
      <c r="D30847" t="s">
        <v>12</v>
      </c>
      <c r="E30847" t="s">
        <v>546</v>
      </c>
      <c r="F30847">
        <v>47.98553681654591</v>
      </c>
    </row>
    <row r="30848" spans="1:6" hidden="1" x14ac:dyDescent="0.35">
      <c r="A30848">
        <v>30846</v>
      </c>
      <c r="B30848" t="s">
        <v>855</v>
      </c>
      <c r="C30848">
        <v>0</v>
      </c>
      <c r="D30848" t="s">
        <v>12</v>
      </c>
      <c r="E30848" t="s">
        <v>547</v>
      </c>
      <c r="F30848">
        <v>48.490192162955097</v>
      </c>
    </row>
    <row r="30849" spans="1:6" hidden="1" x14ac:dyDescent="0.35">
      <c r="A30849">
        <v>30847</v>
      </c>
      <c r="B30849" t="s">
        <v>855</v>
      </c>
      <c r="C30849">
        <v>0</v>
      </c>
      <c r="D30849" t="s">
        <v>12</v>
      </c>
      <c r="E30849" t="s">
        <v>548</v>
      </c>
      <c r="F30849">
        <v>44.109031486747014</v>
      </c>
    </row>
    <row r="30850" spans="1:6" hidden="1" x14ac:dyDescent="0.35">
      <c r="A30850">
        <v>30848</v>
      </c>
      <c r="B30850" t="s">
        <v>855</v>
      </c>
      <c r="C30850">
        <v>0</v>
      </c>
      <c r="D30850" t="s">
        <v>12</v>
      </c>
      <c r="E30850" t="s">
        <v>549</v>
      </c>
      <c r="F30850">
        <v>77.857160806533884</v>
      </c>
    </row>
    <row r="30851" spans="1:6" hidden="1" x14ac:dyDescent="0.35">
      <c r="A30851">
        <v>30849</v>
      </c>
      <c r="B30851" t="s">
        <v>855</v>
      </c>
      <c r="C30851">
        <v>0</v>
      </c>
      <c r="D30851" t="s">
        <v>12</v>
      </c>
      <c r="E30851" t="s">
        <v>550</v>
      </c>
      <c r="F30851">
        <v>13.714499751129988</v>
      </c>
    </row>
    <row r="30852" spans="1:6" hidden="1" x14ac:dyDescent="0.35">
      <c r="A30852">
        <v>30850</v>
      </c>
      <c r="B30852" t="s">
        <v>855</v>
      </c>
      <c r="C30852">
        <v>0</v>
      </c>
      <c r="D30852" t="s">
        <v>12</v>
      </c>
      <c r="E30852" t="s">
        <v>551</v>
      </c>
      <c r="F30852">
        <v>59.558940037004717</v>
      </c>
    </row>
    <row r="30853" spans="1:6" hidden="1" x14ac:dyDescent="0.35">
      <c r="A30853">
        <v>30851</v>
      </c>
      <c r="B30853" t="s">
        <v>855</v>
      </c>
      <c r="C30853">
        <v>0</v>
      </c>
      <c r="D30853" t="s">
        <v>12</v>
      </c>
      <c r="E30853" t="s">
        <v>552</v>
      </c>
      <c r="F30853">
        <v>356.79183639977254</v>
      </c>
    </row>
    <row r="30854" spans="1:6" hidden="1" x14ac:dyDescent="0.35">
      <c r="A30854">
        <v>30852</v>
      </c>
      <c r="B30854" t="s">
        <v>855</v>
      </c>
      <c r="C30854">
        <v>0</v>
      </c>
      <c r="D30854" t="s">
        <v>12</v>
      </c>
      <c r="E30854" t="s">
        <v>553</v>
      </c>
      <c r="F30854">
        <v>121.86894973924139</v>
      </c>
    </row>
    <row r="30855" spans="1:6" hidden="1" x14ac:dyDescent="0.35">
      <c r="A30855">
        <v>30853</v>
      </c>
      <c r="B30855" t="s">
        <v>855</v>
      </c>
      <c r="C30855">
        <v>0</v>
      </c>
      <c r="D30855" t="s">
        <v>12</v>
      </c>
      <c r="E30855" t="s">
        <v>554</v>
      </c>
      <c r="F30855">
        <v>37.665227262918599</v>
      </c>
    </row>
    <row r="30856" spans="1:6" hidden="1" x14ac:dyDescent="0.35">
      <c r="A30856">
        <v>30854</v>
      </c>
      <c r="B30856" t="s">
        <v>855</v>
      </c>
      <c r="C30856">
        <v>0</v>
      </c>
      <c r="D30856" t="s">
        <v>12</v>
      </c>
      <c r="E30856" t="s">
        <v>555</v>
      </c>
      <c r="F30856">
        <v>20.217784153220336</v>
      </c>
    </row>
    <row r="30857" spans="1:6" hidden="1" x14ac:dyDescent="0.35">
      <c r="A30857">
        <v>30855</v>
      </c>
      <c r="B30857" t="s">
        <v>855</v>
      </c>
      <c r="C30857">
        <v>0</v>
      </c>
      <c r="D30857" t="s">
        <v>13</v>
      </c>
      <c r="E30857" t="s">
        <v>556</v>
      </c>
      <c r="F30857">
        <v>93.962258196414481</v>
      </c>
    </row>
    <row r="30858" spans="1:6" hidden="1" x14ac:dyDescent="0.35">
      <c r="A30858">
        <v>30856</v>
      </c>
      <c r="B30858" t="s">
        <v>855</v>
      </c>
      <c r="C30858">
        <v>0</v>
      </c>
      <c r="D30858" t="s">
        <v>13</v>
      </c>
      <c r="E30858" t="s">
        <v>557</v>
      </c>
      <c r="F30858">
        <v>174.22173047772611</v>
      </c>
    </row>
    <row r="30859" spans="1:6" hidden="1" x14ac:dyDescent="0.35">
      <c r="A30859">
        <v>30857</v>
      </c>
      <c r="B30859" t="s">
        <v>855</v>
      </c>
      <c r="C30859">
        <v>0</v>
      </c>
      <c r="D30859" t="s">
        <v>13</v>
      </c>
      <c r="E30859" t="s">
        <v>558</v>
      </c>
      <c r="F30859">
        <v>48.425480550975792</v>
      </c>
    </row>
    <row r="30860" spans="1:6" hidden="1" x14ac:dyDescent="0.35">
      <c r="A30860">
        <v>30858</v>
      </c>
      <c r="B30860" t="s">
        <v>855</v>
      </c>
      <c r="C30860">
        <v>0</v>
      </c>
      <c r="D30860" t="s">
        <v>14</v>
      </c>
      <c r="E30860" t="s">
        <v>559</v>
      </c>
      <c r="F30860">
        <v>50.75534203753346</v>
      </c>
    </row>
    <row r="30861" spans="1:6" hidden="1" x14ac:dyDescent="0.35">
      <c r="A30861">
        <v>30859</v>
      </c>
      <c r="B30861" t="s">
        <v>855</v>
      </c>
      <c r="C30861">
        <v>0</v>
      </c>
      <c r="D30861" t="s">
        <v>14</v>
      </c>
      <c r="E30861" t="s">
        <v>560</v>
      </c>
      <c r="F30861">
        <v>0</v>
      </c>
    </row>
    <row r="30862" spans="1:6" hidden="1" x14ac:dyDescent="0.35">
      <c r="A30862">
        <v>30860</v>
      </c>
      <c r="B30862" t="s">
        <v>855</v>
      </c>
      <c r="C30862">
        <v>0</v>
      </c>
      <c r="D30862" t="s">
        <v>15</v>
      </c>
      <c r="E30862" t="s">
        <v>561</v>
      </c>
      <c r="F30862">
        <v>13.89426292978318</v>
      </c>
    </row>
    <row r="30863" spans="1:6" hidden="1" x14ac:dyDescent="0.35">
      <c r="A30863">
        <v>30861</v>
      </c>
      <c r="B30863" t="s">
        <v>855</v>
      </c>
      <c r="C30863">
        <v>0</v>
      </c>
      <c r="D30863" t="s">
        <v>15</v>
      </c>
      <c r="E30863" t="s">
        <v>562</v>
      </c>
      <c r="F30863">
        <v>0</v>
      </c>
    </row>
    <row r="30864" spans="1:6" hidden="1" x14ac:dyDescent="0.35">
      <c r="A30864">
        <v>30862</v>
      </c>
      <c r="B30864" t="s">
        <v>855</v>
      </c>
      <c r="C30864">
        <v>0</v>
      </c>
      <c r="D30864" t="s">
        <v>15</v>
      </c>
      <c r="E30864" t="s">
        <v>563</v>
      </c>
      <c r="F30864">
        <v>64.175283077626943</v>
      </c>
    </row>
    <row r="30865" spans="1:6" hidden="1" x14ac:dyDescent="0.35">
      <c r="A30865">
        <v>30863</v>
      </c>
      <c r="B30865" t="s">
        <v>855</v>
      </c>
      <c r="C30865">
        <v>0</v>
      </c>
      <c r="D30865" t="s">
        <v>15</v>
      </c>
      <c r="E30865" t="s">
        <v>564</v>
      </c>
      <c r="F30865">
        <v>88.812425328824446</v>
      </c>
    </row>
    <row r="30866" spans="1:6" hidden="1" x14ac:dyDescent="0.35">
      <c r="A30866">
        <v>30864</v>
      </c>
      <c r="B30866" t="s">
        <v>855</v>
      </c>
      <c r="C30866">
        <v>0</v>
      </c>
      <c r="D30866" t="s">
        <v>16</v>
      </c>
      <c r="E30866" t="s">
        <v>565</v>
      </c>
      <c r="F30866">
        <v>0.98863782871720862</v>
      </c>
    </row>
    <row r="30867" spans="1:6" hidden="1" x14ac:dyDescent="0.35">
      <c r="A30867">
        <v>30865</v>
      </c>
      <c r="B30867" t="s">
        <v>855</v>
      </c>
      <c r="C30867">
        <v>0</v>
      </c>
      <c r="D30867" t="s">
        <v>16</v>
      </c>
      <c r="E30867" t="s">
        <v>566</v>
      </c>
      <c r="F30867">
        <v>5.7521557484703685E-4</v>
      </c>
    </row>
    <row r="30868" spans="1:6" hidden="1" x14ac:dyDescent="0.35">
      <c r="A30868">
        <v>30866</v>
      </c>
      <c r="B30868" t="s">
        <v>855</v>
      </c>
      <c r="C30868">
        <v>0</v>
      </c>
      <c r="D30868" t="s">
        <v>16</v>
      </c>
      <c r="E30868" t="s">
        <v>567</v>
      </c>
      <c r="F30868">
        <v>0.53601537782316733</v>
      </c>
    </row>
    <row r="30869" spans="1:6" hidden="1" x14ac:dyDescent="0.35">
      <c r="A30869">
        <v>30867</v>
      </c>
      <c r="B30869" t="s">
        <v>855</v>
      </c>
      <c r="C30869">
        <v>0</v>
      </c>
      <c r="D30869" t="s">
        <v>16</v>
      </c>
      <c r="E30869" t="s">
        <v>568</v>
      </c>
      <c r="F30869">
        <v>9.6600190031337814</v>
      </c>
    </row>
    <row r="30870" spans="1:6" hidden="1" x14ac:dyDescent="0.35">
      <c r="A30870">
        <v>30868</v>
      </c>
      <c r="B30870" t="s">
        <v>855</v>
      </c>
      <c r="C30870">
        <v>0</v>
      </c>
      <c r="D30870" t="s">
        <v>16</v>
      </c>
      <c r="E30870" t="s">
        <v>569</v>
      </c>
      <c r="F30870">
        <v>0.14215657414094934</v>
      </c>
    </row>
    <row r="30871" spans="1:6" hidden="1" x14ac:dyDescent="0.35">
      <c r="A30871">
        <v>30869</v>
      </c>
      <c r="B30871" t="s">
        <v>855</v>
      </c>
      <c r="C30871">
        <v>0</v>
      </c>
      <c r="D30871" t="s">
        <v>16</v>
      </c>
      <c r="E30871" t="s">
        <v>570</v>
      </c>
      <c r="F30871">
        <v>0.18057324105531117</v>
      </c>
    </row>
    <row r="30872" spans="1:6" hidden="1" x14ac:dyDescent="0.35">
      <c r="A30872">
        <v>30870</v>
      </c>
      <c r="B30872" t="s">
        <v>855</v>
      </c>
      <c r="C30872">
        <v>0</v>
      </c>
      <c r="D30872" t="s">
        <v>16</v>
      </c>
      <c r="E30872" t="s">
        <v>571</v>
      </c>
      <c r="F30872">
        <v>1.0554451306983104</v>
      </c>
    </row>
    <row r="30873" spans="1:6" hidden="1" x14ac:dyDescent="0.35">
      <c r="A30873">
        <v>30871</v>
      </c>
      <c r="B30873" t="s">
        <v>855</v>
      </c>
      <c r="C30873">
        <v>0</v>
      </c>
      <c r="D30873" t="s">
        <v>16</v>
      </c>
      <c r="E30873" t="s">
        <v>572</v>
      </c>
      <c r="F30873">
        <v>1.826170233605505</v>
      </c>
    </row>
    <row r="30874" spans="1:6" hidden="1" x14ac:dyDescent="0.35">
      <c r="A30874">
        <v>30872</v>
      </c>
      <c r="B30874" t="s">
        <v>855</v>
      </c>
      <c r="C30874">
        <v>0</v>
      </c>
      <c r="D30874" t="s">
        <v>16</v>
      </c>
      <c r="E30874" t="s">
        <v>573</v>
      </c>
      <c r="F30874">
        <v>9.1281228356987629</v>
      </c>
    </row>
    <row r="30875" spans="1:6" hidden="1" x14ac:dyDescent="0.35">
      <c r="A30875">
        <v>30873</v>
      </c>
      <c r="B30875" t="s">
        <v>855</v>
      </c>
      <c r="C30875">
        <v>0</v>
      </c>
      <c r="D30875" t="s">
        <v>16</v>
      </c>
      <c r="E30875" t="s">
        <v>574</v>
      </c>
      <c r="F30875">
        <v>3.713029837454739</v>
      </c>
    </row>
    <row r="30876" spans="1:6" hidden="1" x14ac:dyDescent="0.35">
      <c r="A30876">
        <v>30874</v>
      </c>
      <c r="B30876" t="s">
        <v>855</v>
      </c>
      <c r="C30876">
        <v>0</v>
      </c>
      <c r="D30876" t="s">
        <v>16</v>
      </c>
      <c r="E30876" t="s">
        <v>575</v>
      </c>
      <c r="F30876">
        <v>0.38587110814065634</v>
      </c>
    </row>
    <row r="30877" spans="1:6" hidden="1" x14ac:dyDescent="0.35">
      <c r="A30877">
        <v>30875</v>
      </c>
      <c r="B30877" t="s">
        <v>855</v>
      </c>
      <c r="C30877">
        <v>0</v>
      </c>
      <c r="D30877" t="s">
        <v>16</v>
      </c>
      <c r="E30877" t="s">
        <v>576</v>
      </c>
      <c r="F30877">
        <v>1.9014433959119001</v>
      </c>
    </row>
    <row r="30878" spans="1:6" hidden="1" x14ac:dyDescent="0.35">
      <c r="A30878">
        <v>30876</v>
      </c>
      <c r="B30878" t="s">
        <v>855</v>
      </c>
      <c r="C30878">
        <v>0</v>
      </c>
      <c r="D30878" t="s">
        <v>16</v>
      </c>
      <c r="E30878" t="s">
        <v>577</v>
      </c>
      <c r="F30878">
        <v>0.85552521552968619</v>
      </c>
    </row>
    <row r="30879" spans="1:6" hidden="1" x14ac:dyDescent="0.35">
      <c r="A30879">
        <v>30877</v>
      </c>
      <c r="B30879" t="s">
        <v>855</v>
      </c>
      <c r="C30879">
        <v>0</v>
      </c>
      <c r="D30879" t="s">
        <v>16</v>
      </c>
      <c r="E30879" t="s">
        <v>578</v>
      </c>
      <c r="F30879">
        <v>0.43646817637393109</v>
      </c>
    </row>
    <row r="30880" spans="1:6" hidden="1" x14ac:dyDescent="0.35">
      <c r="A30880">
        <v>30878</v>
      </c>
      <c r="B30880" t="s">
        <v>855</v>
      </c>
      <c r="C30880">
        <v>0</v>
      </c>
      <c r="D30880" t="s">
        <v>16</v>
      </c>
      <c r="E30880" t="s">
        <v>579</v>
      </c>
      <c r="F30880">
        <v>0.89406454490107723</v>
      </c>
    </row>
    <row r="30881" spans="1:6" hidden="1" x14ac:dyDescent="0.35">
      <c r="A30881">
        <v>30879</v>
      </c>
      <c r="B30881" t="s">
        <v>855</v>
      </c>
      <c r="C30881">
        <v>0</v>
      </c>
      <c r="D30881" t="s">
        <v>16</v>
      </c>
      <c r="E30881" t="s">
        <v>580</v>
      </c>
      <c r="F30881">
        <v>0.73660707459007013</v>
      </c>
    </row>
    <row r="30882" spans="1:6" hidden="1" x14ac:dyDescent="0.35">
      <c r="A30882">
        <v>30880</v>
      </c>
      <c r="B30882" t="s">
        <v>855</v>
      </c>
      <c r="C30882">
        <v>0</v>
      </c>
      <c r="D30882" t="s">
        <v>16</v>
      </c>
      <c r="E30882" t="s">
        <v>581</v>
      </c>
      <c r="F30882">
        <v>0.96938528841004634</v>
      </c>
    </row>
    <row r="30883" spans="1:6" hidden="1" x14ac:dyDescent="0.35">
      <c r="A30883">
        <v>30881</v>
      </c>
      <c r="B30883" t="s">
        <v>855</v>
      </c>
      <c r="C30883">
        <v>0</v>
      </c>
      <c r="D30883" t="s">
        <v>16</v>
      </c>
      <c r="E30883" t="s">
        <v>582</v>
      </c>
      <c r="F30883">
        <v>1.2846538368287062</v>
      </c>
    </row>
    <row r="30884" spans="1:6" hidden="1" x14ac:dyDescent="0.35">
      <c r="A30884">
        <v>30882</v>
      </c>
      <c r="B30884" t="s">
        <v>855</v>
      </c>
      <c r="C30884">
        <v>0</v>
      </c>
      <c r="D30884" t="s">
        <v>16</v>
      </c>
      <c r="E30884" t="s">
        <v>583</v>
      </c>
      <c r="F30884">
        <v>0.553758786121751</v>
      </c>
    </row>
    <row r="30885" spans="1:6" hidden="1" x14ac:dyDescent="0.35">
      <c r="A30885">
        <v>30883</v>
      </c>
      <c r="B30885" t="s">
        <v>855</v>
      </c>
      <c r="C30885">
        <v>0</v>
      </c>
      <c r="D30885" t="s">
        <v>16</v>
      </c>
      <c r="E30885" t="s">
        <v>584</v>
      </c>
      <c r="F30885">
        <v>0.41915813763319781</v>
      </c>
    </row>
    <row r="30886" spans="1:6" hidden="1" x14ac:dyDescent="0.35">
      <c r="A30886">
        <v>30884</v>
      </c>
      <c r="B30886" t="s">
        <v>855</v>
      </c>
      <c r="C30886">
        <v>0</v>
      </c>
      <c r="D30886" t="s">
        <v>16</v>
      </c>
      <c r="E30886" t="s">
        <v>585</v>
      </c>
      <c r="F30886">
        <v>0.30620077653060113</v>
      </c>
    </row>
    <row r="30887" spans="1:6" hidden="1" x14ac:dyDescent="0.35">
      <c r="A30887">
        <v>30885</v>
      </c>
      <c r="B30887" t="s">
        <v>855</v>
      </c>
      <c r="C30887">
        <v>0</v>
      </c>
      <c r="D30887" t="s">
        <v>100</v>
      </c>
      <c r="E30887" t="s">
        <v>586</v>
      </c>
      <c r="F30887">
        <v>4.4778694828987593</v>
      </c>
    </row>
    <row r="30888" spans="1:6" hidden="1" x14ac:dyDescent="0.35">
      <c r="A30888">
        <v>30886</v>
      </c>
      <c r="B30888" t="s">
        <v>855</v>
      </c>
      <c r="C30888">
        <v>0</v>
      </c>
      <c r="D30888" t="s">
        <v>100</v>
      </c>
      <c r="E30888" t="s">
        <v>587</v>
      </c>
      <c r="F30888">
        <v>42.543228527154575</v>
      </c>
    </row>
    <row r="30889" spans="1:6" hidden="1" x14ac:dyDescent="0.35">
      <c r="A30889">
        <v>30887</v>
      </c>
      <c r="B30889" t="s">
        <v>855</v>
      </c>
      <c r="C30889">
        <v>0</v>
      </c>
      <c r="D30889" t="s">
        <v>100</v>
      </c>
      <c r="E30889" t="s">
        <v>588</v>
      </c>
      <c r="F30889">
        <v>0</v>
      </c>
    </row>
    <row r="30890" spans="1:6" hidden="1" x14ac:dyDescent="0.35">
      <c r="A30890">
        <v>30888</v>
      </c>
      <c r="B30890" t="s">
        <v>855</v>
      </c>
      <c r="C30890">
        <v>0</v>
      </c>
      <c r="D30890" t="s">
        <v>100</v>
      </c>
      <c r="E30890" t="s">
        <v>589</v>
      </c>
      <c r="F30890">
        <v>4.0807817694099215</v>
      </c>
    </row>
    <row r="30891" spans="1:6" hidden="1" x14ac:dyDescent="0.35">
      <c r="A30891">
        <v>30889</v>
      </c>
      <c r="B30891" t="s">
        <v>855</v>
      </c>
      <c r="C30891">
        <v>0</v>
      </c>
      <c r="D30891" t="s">
        <v>100</v>
      </c>
      <c r="E30891" t="s">
        <v>590</v>
      </c>
      <c r="F30891">
        <v>19.144761080359594</v>
      </c>
    </row>
    <row r="30892" spans="1:6" hidden="1" x14ac:dyDescent="0.35">
      <c r="A30892">
        <v>30890</v>
      </c>
      <c r="B30892" t="s">
        <v>855</v>
      </c>
      <c r="C30892">
        <v>0</v>
      </c>
      <c r="D30892" t="s">
        <v>100</v>
      </c>
      <c r="E30892" t="s">
        <v>591</v>
      </c>
      <c r="F30892">
        <v>62.707826252781651</v>
      </c>
    </row>
    <row r="30893" spans="1:6" hidden="1" x14ac:dyDescent="0.35">
      <c r="A30893">
        <v>30891</v>
      </c>
      <c r="B30893" t="s">
        <v>855</v>
      </c>
      <c r="C30893">
        <v>0</v>
      </c>
      <c r="D30893" t="s">
        <v>100</v>
      </c>
      <c r="E30893" t="s">
        <v>592</v>
      </c>
      <c r="F30893">
        <v>2.7227333533523672</v>
      </c>
    </row>
    <row r="30894" spans="1:6" hidden="1" x14ac:dyDescent="0.35">
      <c r="A30894">
        <v>30892</v>
      </c>
      <c r="B30894" t="s">
        <v>855</v>
      </c>
      <c r="C30894">
        <v>0</v>
      </c>
      <c r="D30894" t="s">
        <v>100</v>
      </c>
      <c r="E30894" t="s">
        <v>593</v>
      </c>
      <c r="F30894">
        <v>1.8756712257913433</v>
      </c>
    </row>
    <row r="30895" spans="1:6" hidden="1" x14ac:dyDescent="0.35">
      <c r="A30895">
        <v>30893</v>
      </c>
      <c r="B30895" t="s">
        <v>855</v>
      </c>
      <c r="C30895">
        <v>0</v>
      </c>
      <c r="D30895" t="s">
        <v>16</v>
      </c>
      <c r="E30895" t="s">
        <v>594</v>
      </c>
      <c r="F30895">
        <v>0.25402727010814991</v>
      </c>
    </row>
    <row r="30896" spans="1:6" hidden="1" x14ac:dyDescent="0.35">
      <c r="A30896">
        <v>30894</v>
      </c>
      <c r="B30896" t="s">
        <v>855</v>
      </c>
      <c r="C30896">
        <v>0</v>
      </c>
      <c r="D30896" t="s">
        <v>16</v>
      </c>
      <c r="E30896" t="s">
        <v>595</v>
      </c>
      <c r="F30896">
        <v>0.58398540377857322</v>
      </c>
    </row>
    <row r="30897" spans="1:6" hidden="1" x14ac:dyDescent="0.35">
      <c r="A30897">
        <v>30895</v>
      </c>
      <c r="B30897" t="s">
        <v>855</v>
      </c>
      <c r="C30897">
        <v>0</v>
      </c>
      <c r="D30897" t="s">
        <v>16</v>
      </c>
      <c r="E30897" t="s">
        <v>596</v>
      </c>
      <c r="F30897">
        <v>0.75458394577401322</v>
      </c>
    </row>
    <row r="30898" spans="1:6" hidden="1" x14ac:dyDescent="0.35">
      <c r="A30898">
        <v>30896</v>
      </c>
      <c r="B30898" t="s">
        <v>855</v>
      </c>
      <c r="C30898">
        <v>0</v>
      </c>
      <c r="D30898" t="s">
        <v>17</v>
      </c>
      <c r="E30898" t="s">
        <v>597</v>
      </c>
      <c r="F30898">
        <v>143.31556480965727</v>
      </c>
    </row>
    <row r="30899" spans="1:6" hidden="1" x14ac:dyDescent="0.35">
      <c r="A30899">
        <v>30897</v>
      </c>
      <c r="B30899" t="s">
        <v>855</v>
      </c>
      <c r="C30899">
        <v>0</v>
      </c>
      <c r="D30899" t="s">
        <v>310</v>
      </c>
      <c r="E30899" t="s">
        <v>598</v>
      </c>
      <c r="F30899">
        <v>29.094920751875389</v>
      </c>
    </row>
    <row r="30900" spans="1:6" hidden="1" x14ac:dyDescent="0.35">
      <c r="A30900">
        <v>30898</v>
      </c>
      <c r="B30900" t="s">
        <v>855</v>
      </c>
      <c r="C30900">
        <v>0</v>
      </c>
      <c r="D30900" t="s">
        <v>310</v>
      </c>
      <c r="E30900" t="s">
        <v>599</v>
      </c>
      <c r="F30900">
        <v>0</v>
      </c>
    </row>
    <row r="30901" spans="1:6" hidden="1" x14ac:dyDescent="0.35">
      <c r="A30901">
        <v>30899</v>
      </c>
      <c r="B30901" t="s">
        <v>855</v>
      </c>
      <c r="C30901">
        <v>0</v>
      </c>
      <c r="D30901" t="s">
        <v>311</v>
      </c>
      <c r="E30901" t="s">
        <v>600</v>
      </c>
      <c r="F30901">
        <v>18.078859714057646</v>
      </c>
    </row>
    <row r="30902" spans="1:6" hidden="1" x14ac:dyDescent="0.35">
      <c r="A30902">
        <v>30900</v>
      </c>
      <c r="B30902" t="s">
        <v>855</v>
      </c>
      <c r="C30902">
        <v>0</v>
      </c>
      <c r="D30902" t="s">
        <v>311</v>
      </c>
      <c r="E30902" t="s">
        <v>601</v>
      </c>
      <c r="F30902">
        <v>6.7162980042214588</v>
      </c>
    </row>
    <row r="30903" spans="1:6" hidden="1" x14ac:dyDescent="0.35">
      <c r="A30903">
        <v>30901</v>
      </c>
      <c r="B30903" t="s">
        <v>855</v>
      </c>
      <c r="C30903">
        <v>0</v>
      </c>
      <c r="D30903" t="s">
        <v>311</v>
      </c>
      <c r="E30903" t="s">
        <v>602</v>
      </c>
      <c r="F30903">
        <v>54.499419192452891</v>
      </c>
    </row>
    <row r="30904" spans="1:6" hidden="1" x14ac:dyDescent="0.35">
      <c r="A30904">
        <v>30902</v>
      </c>
      <c r="B30904" t="s">
        <v>855</v>
      </c>
      <c r="C30904">
        <v>0</v>
      </c>
      <c r="D30904" t="s">
        <v>311</v>
      </c>
      <c r="E30904" t="s">
        <v>603</v>
      </c>
      <c r="F30904">
        <v>0</v>
      </c>
    </row>
    <row r="30905" spans="1:6" hidden="1" x14ac:dyDescent="0.35">
      <c r="A30905">
        <v>30903</v>
      </c>
      <c r="B30905" t="s">
        <v>855</v>
      </c>
      <c r="C30905">
        <v>0</v>
      </c>
      <c r="D30905" t="s">
        <v>311</v>
      </c>
      <c r="E30905" t="s">
        <v>604</v>
      </c>
      <c r="F30905">
        <v>21.157605824875301</v>
      </c>
    </row>
    <row r="30906" spans="1:6" hidden="1" x14ac:dyDescent="0.35">
      <c r="A30906">
        <v>30904</v>
      </c>
      <c r="B30906" t="s">
        <v>855</v>
      </c>
      <c r="C30906">
        <v>0</v>
      </c>
      <c r="D30906" t="s">
        <v>312</v>
      </c>
      <c r="E30906" t="s">
        <v>605</v>
      </c>
      <c r="F30906">
        <v>144.47798800124318</v>
      </c>
    </row>
    <row r="30907" spans="1:6" hidden="1" x14ac:dyDescent="0.35">
      <c r="A30907">
        <v>30905</v>
      </c>
      <c r="B30907" t="s">
        <v>855</v>
      </c>
      <c r="C30907">
        <v>0</v>
      </c>
      <c r="D30907" t="s">
        <v>312</v>
      </c>
      <c r="E30907" t="s">
        <v>606</v>
      </c>
      <c r="F30907">
        <v>0</v>
      </c>
    </row>
    <row r="30908" spans="1:6" hidden="1" x14ac:dyDescent="0.35">
      <c r="A30908">
        <v>30906</v>
      </c>
      <c r="B30908" t="s">
        <v>855</v>
      </c>
      <c r="C30908">
        <v>0</v>
      </c>
      <c r="D30908" t="s">
        <v>313</v>
      </c>
      <c r="E30908" t="s">
        <v>607</v>
      </c>
      <c r="F30908">
        <v>20.245573935678639</v>
      </c>
    </row>
    <row r="30909" spans="1:6" hidden="1" x14ac:dyDescent="0.35">
      <c r="A30909">
        <v>30907</v>
      </c>
      <c r="B30909" t="s">
        <v>855</v>
      </c>
      <c r="C30909">
        <v>0</v>
      </c>
      <c r="D30909" t="s">
        <v>313</v>
      </c>
      <c r="E30909" t="s">
        <v>608</v>
      </c>
      <c r="F30909">
        <v>0</v>
      </c>
    </row>
    <row r="30910" spans="1:6" hidden="1" x14ac:dyDescent="0.35">
      <c r="A30910">
        <v>30908</v>
      </c>
      <c r="B30910" t="s">
        <v>855</v>
      </c>
      <c r="C30910">
        <v>0</v>
      </c>
      <c r="D30910" t="s">
        <v>313</v>
      </c>
      <c r="E30910" t="s">
        <v>609</v>
      </c>
      <c r="F30910">
        <v>45.674150130159191</v>
      </c>
    </row>
    <row r="30911" spans="1:6" hidden="1" x14ac:dyDescent="0.35">
      <c r="A30911">
        <v>30909</v>
      </c>
      <c r="B30911" t="s">
        <v>855</v>
      </c>
      <c r="C30911">
        <v>0</v>
      </c>
      <c r="D30911" t="s">
        <v>313</v>
      </c>
      <c r="E30911" t="s">
        <v>610</v>
      </c>
      <c r="F30911">
        <v>0</v>
      </c>
    </row>
    <row r="30912" spans="1:6" hidden="1" x14ac:dyDescent="0.35">
      <c r="A30912">
        <v>30910</v>
      </c>
      <c r="B30912" t="s">
        <v>855</v>
      </c>
      <c r="C30912">
        <v>0</v>
      </c>
      <c r="D30912" t="s">
        <v>10</v>
      </c>
      <c r="E30912" t="s">
        <v>539</v>
      </c>
      <c r="F30912">
        <v>7.0592132066419566</v>
      </c>
    </row>
    <row r="30913" spans="1:6" hidden="1" x14ac:dyDescent="0.35">
      <c r="A30913">
        <v>30911</v>
      </c>
      <c r="B30913" t="s">
        <v>855</v>
      </c>
      <c r="C30913">
        <v>0</v>
      </c>
      <c r="D30913" t="s">
        <v>313</v>
      </c>
      <c r="E30913" t="s">
        <v>611</v>
      </c>
      <c r="F30913">
        <v>0</v>
      </c>
    </row>
    <row r="30914" spans="1:6" hidden="1" x14ac:dyDescent="0.35">
      <c r="A30914">
        <v>30912</v>
      </c>
      <c r="B30914" t="s">
        <v>855</v>
      </c>
      <c r="C30914">
        <v>0</v>
      </c>
      <c r="D30914" t="s">
        <v>313</v>
      </c>
      <c r="E30914" t="s">
        <v>612</v>
      </c>
      <c r="F30914">
        <v>51.068739773685209</v>
      </c>
    </row>
    <row r="30915" spans="1:6" hidden="1" x14ac:dyDescent="0.35">
      <c r="A30915">
        <v>30913</v>
      </c>
      <c r="B30915" t="s">
        <v>855</v>
      </c>
      <c r="C30915">
        <v>0</v>
      </c>
      <c r="D30915" t="s">
        <v>313</v>
      </c>
      <c r="E30915" t="s">
        <v>613</v>
      </c>
      <c r="F30915">
        <v>0</v>
      </c>
    </row>
    <row r="30916" spans="1:6" hidden="1" x14ac:dyDescent="0.35">
      <c r="A30916">
        <v>30914</v>
      </c>
      <c r="B30916" t="s">
        <v>855</v>
      </c>
      <c r="C30916">
        <v>0</v>
      </c>
      <c r="D30916" t="s">
        <v>313</v>
      </c>
      <c r="E30916" t="s">
        <v>614</v>
      </c>
      <c r="F30916">
        <v>27.442002144149832</v>
      </c>
    </row>
    <row r="30917" spans="1:6" hidden="1" x14ac:dyDescent="0.35">
      <c r="A30917">
        <v>30915</v>
      </c>
      <c r="B30917" t="s">
        <v>855</v>
      </c>
      <c r="C30917">
        <v>0</v>
      </c>
      <c r="D30917" t="s">
        <v>313</v>
      </c>
      <c r="E30917" t="s">
        <v>615</v>
      </c>
      <c r="F30917">
        <v>0</v>
      </c>
    </row>
    <row r="30918" spans="1:6" hidden="1" x14ac:dyDescent="0.35">
      <c r="A30918">
        <v>30916</v>
      </c>
      <c r="B30918" t="s">
        <v>855</v>
      </c>
      <c r="C30918">
        <v>0</v>
      </c>
      <c r="D30918" t="s">
        <v>313</v>
      </c>
      <c r="E30918" t="s">
        <v>616</v>
      </c>
      <c r="F30918">
        <v>28.684326417726549</v>
      </c>
    </row>
    <row r="30919" spans="1:6" hidden="1" x14ac:dyDescent="0.35">
      <c r="A30919">
        <v>30917</v>
      </c>
      <c r="B30919" t="s">
        <v>855</v>
      </c>
      <c r="C30919">
        <v>0</v>
      </c>
      <c r="D30919" t="s">
        <v>18</v>
      </c>
      <c r="E30919" t="s">
        <v>617</v>
      </c>
      <c r="F30919">
        <v>190.18597743688139</v>
      </c>
    </row>
    <row r="30920" spans="1:6" hidden="1" x14ac:dyDescent="0.35">
      <c r="A30920">
        <v>30918</v>
      </c>
      <c r="B30920" t="s">
        <v>855</v>
      </c>
      <c r="C30920">
        <v>0</v>
      </c>
      <c r="D30920" t="s">
        <v>21</v>
      </c>
      <c r="E30920" t="s">
        <v>618</v>
      </c>
      <c r="F30920">
        <v>263.61384380052158</v>
      </c>
    </row>
    <row r="30921" spans="1:6" hidden="1" x14ac:dyDescent="0.35">
      <c r="A30921">
        <v>30919</v>
      </c>
      <c r="B30921" t="s">
        <v>855</v>
      </c>
      <c r="C30921">
        <v>0</v>
      </c>
      <c r="D30921" t="s">
        <v>19</v>
      </c>
      <c r="E30921" t="s">
        <v>619</v>
      </c>
      <c r="F30921">
        <v>56.691506165376126</v>
      </c>
    </row>
    <row r="30922" spans="1:6" hidden="1" x14ac:dyDescent="0.35">
      <c r="A30922">
        <v>30920</v>
      </c>
      <c r="B30922" t="s">
        <v>855</v>
      </c>
      <c r="C30922">
        <v>0</v>
      </c>
      <c r="D30922" t="s">
        <v>20</v>
      </c>
      <c r="E30922" t="s">
        <v>620</v>
      </c>
      <c r="F30922">
        <v>163.94607129036615</v>
      </c>
    </row>
    <row r="30923" spans="1:6" hidden="1" x14ac:dyDescent="0.35">
      <c r="A30923">
        <v>30921</v>
      </c>
      <c r="B30923" t="s">
        <v>855</v>
      </c>
      <c r="C30923">
        <v>0</v>
      </c>
      <c r="D30923" t="s">
        <v>19</v>
      </c>
      <c r="E30923" t="s">
        <v>621</v>
      </c>
      <c r="F30923">
        <v>111.23078441739499</v>
      </c>
    </row>
    <row r="30924" spans="1:6" hidden="1" x14ac:dyDescent="0.35">
      <c r="A30924">
        <v>30922</v>
      </c>
      <c r="B30924" t="s">
        <v>855</v>
      </c>
      <c r="C30924">
        <v>0</v>
      </c>
      <c r="D30924" t="s">
        <v>19</v>
      </c>
      <c r="E30924" t="s">
        <v>622</v>
      </c>
      <c r="F30924">
        <v>107.54500355540506</v>
      </c>
    </row>
    <row r="30925" spans="1:6" hidden="1" x14ac:dyDescent="0.35">
      <c r="A30925">
        <v>30923</v>
      </c>
      <c r="B30925" t="s">
        <v>855</v>
      </c>
      <c r="C30925">
        <v>0</v>
      </c>
      <c r="D30925" t="s">
        <v>22</v>
      </c>
      <c r="E30925" t="s">
        <v>623</v>
      </c>
      <c r="F30925">
        <v>249.41605841264916</v>
      </c>
    </row>
    <row r="30926" spans="1:6" hidden="1" x14ac:dyDescent="0.35">
      <c r="A30926">
        <v>30924</v>
      </c>
      <c r="B30926" t="s">
        <v>855</v>
      </c>
      <c r="C30926">
        <v>0</v>
      </c>
      <c r="D30926" t="s">
        <v>23</v>
      </c>
      <c r="E30926" t="s">
        <v>624</v>
      </c>
      <c r="F30926">
        <v>108.30902275740314</v>
      </c>
    </row>
    <row r="30927" spans="1:6" hidden="1" x14ac:dyDescent="0.35">
      <c r="A30927">
        <v>30925</v>
      </c>
      <c r="B30927" t="s">
        <v>855</v>
      </c>
      <c r="C30927">
        <v>0</v>
      </c>
      <c r="D30927" t="s">
        <v>24</v>
      </c>
      <c r="E30927" t="s">
        <v>625</v>
      </c>
      <c r="F30927">
        <v>160.67384097514906</v>
      </c>
    </row>
    <row r="30928" spans="1:6" hidden="1" x14ac:dyDescent="0.35">
      <c r="A30928">
        <v>30926</v>
      </c>
      <c r="B30928" t="s">
        <v>855</v>
      </c>
      <c r="C30928">
        <v>0</v>
      </c>
      <c r="D30928" t="s">
        <v>314</v>
      </c>
      <c r="E30928" t="s">
        <v>626</v>
      </c>
      <c r="F30928">
        <v>26.605559175161495</v>
      </c>
    </row>
    <row r="30929" spans="1:6" hidden="1" x14ac:dyDescent="0.35">
      <c r="A30929">
        <v>30927</v>
      </c>
      <c r="B30929" t="s">
        <v>855</v>
      </c>
      <c r="C30929">
        <v>0</v>
      </c>
      <c r="D30929" t="s">
        <v>314</v>
      </c>
      <c r="E30929" t="s">
        <v>627</v>
      </c>
      <c r="F30929">
        <v>0</v>
      </c>
    </row>
    <row r="30930" spans="1:6" hidden="1" x14ac:dyDescent="0.35">
      <c r="A30930">
        <v>30928</v>
      </c>
      <c r="B30930" t="s">
        <v>855</v>
      </c>
      <c r="C30930">
        <v>0</v>
      </c>
      <c r="D30930" t="s">
        <v>315</v>
      </c>
      <c r="E30930" t="s">
        <v>628</v>
      </c>
      <c r="F30930">
        <v>9.1240618371664937</v>
      </c>
    </row>
    <row r="30931" spans="1:6" hidden="1" x14ac:dyDescent="0.35">
      <c r="A30931">
        <v>30929</v>
      </c>
      <c r="B30931" t="s">
        <v>855</v>
      </c>
      <c r="C30931">
        <v>0</v>
      </c>
      <c r="D30931" t="s">
        <v>315</v>
      </c>
      <c r="E30931" t="s">
        <v>629</v>
      </c>
      <c r="F30931">
        <v>30.650239128965055</v>
      </c>
    </row>
    <row r="30932" spans="1:6" hidden="1" x14ac:dyDescent="0.35">
      <c r="A30932">
        <v>30930</v>
      </c>
      <c r="B30932" t="s">
        <v>855</v>
      </c>
      <c r="C30932">
        <v>0</v>
      </c>
      <c r="D30932" t="s">
        <v>315</v>
      </c>
      <c r="E30932" t="s">
        <v>630</v>
      </c>
      <c r="F30932">
        <v>10.643721923445208</v>
      </c>
    </row>
    <row r="30933" spans="1:6" hidden="1" x14ac:dyDescent="0.35">
      <c r="A30933">
        <v>30931</v>
      </c>
      <c r="B30933" t="s">
        <v>855</v>
      </c>
      <c r="C30933">
        <v>0</v>
      </c>
      <c r="D30933" t="s">
        <v>315</v>
      </c>
      <c r="E30933" t="s">
        <v>631</v>
      </c>
      <c r="F30933">
        <v>7.0939613924413187</v>
      </c>
    </row>
    <row r="30934" spans="1:6" hidden="1" x14ac:dyDescent="0.35">
      <c r="A30934">
        <v>30932</v>
      </c>
      <c r="B30934" t="s">
        <v>855</v>
      </c>
      <c r="C30934">
        <v>0</v>
      </c>
      <c r="D30934" t="s">
        <v>315</v>
      </c>
      <c r="E30934" t="s">
        <v>632</v>
      </c>
      <c r="F30934">
        <v>2.2579578016430992</v>
      </c>
    </row>
    <row r="30935" spans="1:6" hidden="1" x14ac:dyDescent="0.35">
      <c r="A30935">
        <v>30933</v>
      </c>
      <c r="B30935" t="s">
        <v>855</v>
      </c>
      <c r="C30935">
        <v>0</v>
      </c>
      <c r="D30935" t="s">
        <v>315</v>
      </c>
      <c r="E30935" t="s">
        <v>633</v>
      </c>
      <c r="F30935">
        <v>3.4137562286365761</v>
      </c>
    </row>
    <row r="30936" spans="1:6" hidden="1" x14ac:dyDescent="0.35">
      <c r="A30936">
        <v>30934</v>
      </c>
      <c r="B30936" t="s">
        <v>855</v>
      </c>
      <c r="C30936">
        <v>0</v>
      </c>
      <c r="D30936" t="s">
        <v>315</v>
      </c>
      <c r="E30936" t="s">
        <v>634</v>
      </c>
      <c r="F30936">
        <v>2.3077740176368446</v>
      </c>
    </row>
    <row r="30937" spans="1:6" hidden="1" x14ac:dyDescent="0.35">
      <c r="A30937">
        <v>30935</v>
      </c>
      <c r="B30937" t="s">
        <v>855</v>
      </c>
      <c r="C30937">
        <v>0</v>
      </c>
      <c r="D30937" t="s">
        <v>315</v>
      </c>
      <c r="E30937" t="s">
        <v>635</v>
      </c>
      <c r="F30937">
        <v>2.1342679577525014E-2</v>
      </c>
    </row>
    <row r="30938" spans="1:6" hidden="1" x14ac:dyDescent="0.35">
      <c r="A30938">
        <v>30936</v>
      </c>
      <c r="B30938" t="s">
        <v>855</v>
      </c>
      <c r="C30938">
        <v>0</v>
      </c>
      <c r="D30938" t="s">
        <v>315</v>
      </c>
      <c r="E30938" t="s">
        <v>636</v>
      </c>
      <c r="F30938">
        <v>1.0477352545967477E-3</v>
      </c>
    </row>
    <row r="30939" spans="1:6" hidden="1" x14ac:dyDescent="0.35">
      <c r="A30939">
        <v>30937</v>
      </c>
      <c r="B30939" t="s">
        <v>855</v>
      </c>
      <c r="C30939">
        <v>0</v>
      </c>
      <c r="D30939" t="s">
        <v>315</v>
      </c>
      <c r="E30939" t="s">
        <v>637</v>
      </c>
      <c r="F30939">
        <v>4.2370443698116732E-2</v>
      </c>
    </row>
    <row r="30940" spans="1:6" hidden="1" x14ac:dyDescent="0.35">
      <c r="A30940">
        <v>30938</v>
      </c>
      <c r="B30940" t="s">
        <v>855</v>
      </c>
      <c r="C30940">
        <v>0</v>
      </c>
      <c r="D30940" t="s">
        <v>315</v>
      </c>
      <c r="E30940" t="s">
        <v>638</v>
      </c>
      <c r="F30940">
        <v>0.27514097185108938</v>
      </c>
    </row>
    <row r="30941" spans="1:6" hidden="1" x14ac:dyDescent="0.35">
      <c r="A30941">
        <v>30939</v>
      </c>
      <c r="B30941" t="s">
        <v>855</v>
      </c>
      <c r="C30941">
        <v>0</v>
      </c>
      <c r="D30941" t="s">
        <v>315</v>
      </c>
      <c r="E30941" t="s">
        <v>639</v>
      </c>
      <c r="F30941">
        <v>2.9147407891085102</v>
      </c>
    </row>
    <row r="30942" spans="1:6" hidden="1" x14ac:dyDescent="0.35">
      <c r="A30942">
        <v>30940</v>
      </c>
      <c r="B30942" t="s">
        <v>855</v>
      </c>
      <c r="C30942">
        <v>0</v>
      </c>
      <c r="D30942" t="s">
        <v>315</v>
      </c>
      <c r="E30942" t="s">
        <v>640</v>
      </c>
      <c r="F30942">
        <v>12.801695047759319</v>
      </c>
    </row>
    <row r="30943" spans="1:6" hidden="1" x14ac:dyDescent="0.35">
      <c r="A30943">
        <v>30941</v>
      </c>
      <c r="B30943" t="s">
        <v>855</v>
      </c>
      <c r="C30943">
        <v>0</v>
      </c>
      <c r="D30943" t="s">
        <v>315</v>
      </c>
      <c r="E30943" t="s">
        <v>641</v>
      </c>
      <c r="F30943">
        <v>47.941162734907181</v>
      </c>
    </row>
    <row r="30944" spans="1:6" hidden="1" x14ac:dyDescent="0.35">
      <c r="A30944">
        <v>30942</v>
      </c>
      <c r="B30944" t="s">
        <v>855</v>
      </c>
      <c r="C30944">
        <v>0</v>
      </c>
      <c r="D30944" t="s">
        <v>316</v>
      </c>
      <c r="E30944" t="s">
        <v>642</v>
      </c>
      <c r="F30944">
        <v>2.2817767730418144</v>
      </c>
    </row>
    <row r="30945" spans="1:6" hidden="1" x14ac:dyDescent="0.35">
      <c r="A30945">
        <v>30943</v>
      </c>
      <c r="B30945" t="s">
        <v>855</v>
      </c>
      <c r="C30945">
        <v>0</v>
      </c>
      <c r="D30945" t="s">
        <v>316</v>
      </c>
      <c r="E30945" t="s">
        <v>643</v>
      </c>
      <c r="F30945">
        <v>1.0573606117110519</v>
      </c>
    </row>
    <row r="30946" spans="1:6" hidden="1" x14ac:dyDescent="0.35">
      <c r="A30946">
        <v>30944</v>
      </c>
      <c r="B30946" t="s">
        <v>855</v>
      </c>
      <c r="C30946">
        <v>0</v>
      </c>
      <c r="D30946" t="s">
        <v>316</v>
      </c>
      <c r="E30946" t="s">
        <v>644</v>
      </c>
      <c r="F30946">
        <v>8.6405600133648813E-2</v>
      </c>
    </row>
    <row r="30947" spans="1:6" hidden="1" x14ac:dyDescent="0.35">
      <c r="A30947">
        <v>30945</v>
      </c>
      <c r="B30947" t="s">
        <v>855</v>
      </c>
      <c r="C30947">
        <v>0</v>
      </c>
      <c r="D30947" t="s">
        <v>316</v>
      </c>
      <c r="E30947" t="s">
        <v>645</v>
      </c>
      <c r="F30947">
        <v>0.59869026365531286</v>
      </c>
    </row>
    <row r="30948" spans="1:6" hidden="1" x14ac:dyDescent="0.35">
      <c r="A30948">
        <v>30946</v>
      </c>
      <c r="B30948" t="s">
        <v>855</v>
      </c>
      <c r="C30948">
        <v>0</v>
      </c>
      <c r="D30948" t="s">
        <v>316</v>
      </c>
      <c r="E30948" t="s">
        <v>646</v>
      </c>
      <c r="F30948">
        <v>0.17936316943906525</v>
      </c>
    </row>
    <row r="30949" spans="1:6" hidden="1" x14ac:dyDescent="0.35">
      <c r="A30949">
        <v>30947</v>
      </c>
      <c r="B30949" t="s">
        <v>855</v>
      </c>
      <c r="C30949">
        <v>0</v>
      </c>
      <c r="D30949" t="s">
        <v>316</v>
      </c>
      <c r="E30949" t="s">
        <v>647</v>
      </c>
      <c r="F30949">
        <v>28.661008353827576</v>
      </c>
    </row>
    <row r="30950" spans="1:6" hidden="1" x14ac:dyDescent="0.35">
      <c r="A30950">
        <v>30948</v>
      </c>
      <c r="B30950" t="s">
        <v>855</v>
      </c>
      <c r="C30950">
        <v>0</v>
      </c>
      <c r="D30950" t="s">
        <v>314</v>
      </c>
      <c r="E30950" t="s">
        <v>648</v>
      </c>
      <c r="F30950">
        <v>5.4833726525585957</v>
      </c>
    </row>
    <row r="30951" spans="1:6" hidden="1" x14ac:dyDescent="0.35">
      <c r="A30951">
        <v>30949</v>
      </c>
      <c r="B30951" t="s">
        <v>855</v>
      </c>
      <c r="C30951">
        <v>0</v>
      </c>
      <c r="D30951" t="s">
        <v>314</v>
      </c>
      <c r="E30951" t="s">
        <v>649</v>
      </c>
      <c r="F30951">
        <v>11.359731577106189</v>
      </c>
    </row>
    <row r="30952" spans="1:6" hidden="1" x14ac:dyDescent="0.35">
      <c r="A30952">
        <v>30950</v>
      </c>
      <c r="B30952" t="s">
        <v>855</v>
      </c>
      <c r="C30952">
        <v>0</v>
      </c>
      <c r="D30952" t="s">
        <v>25</v>
      </c>
      <c r="E30952" t="s">
        <v>650</v>
      </c>
      <c r="F30952">
        <v>1029.7341589954942</v>
      </c>
    </row>
    <row r="30953" spans="1:6" hidden="1" x14ac:dyDescent="0.35">
      <c r="A30953">
        <v>30951</v>
      </c>
      <c r="B30953" t="s">
        <v>855</v>
      </c>
      <c r="C30953">
        <v>0</v>
      </c>
      <c r="D30953" t="s">
        <v>25</v>
      </c>
      <c r="E30953" t="s">
        <v>651</v>
      </c>
      <c r="F30953">
        <v>0</v>
      </c>
    </row>
    <row r="30954" spans="1:6" hidden="1" x14ac:dyDescent="0.35">
      <c r="A30954">
        <v>30952</v>
      </c>
      <c r="B30954" t="s">
        <v>855</v>
      </c>
      <c r="C30954">
        <v>0</v>
      </c>
      <c r="D30954" t="s">
        <v>26</v>
      </c>
      <c r="E30954" t="s">
        <v>652</v>
      </c>
      <c r="F30954">
        <v>172.74003006469141</v>
      </c>
    </row>
    <row r="30955" spans="1:6" hidden="1" x14ac:dyDescent="0.35">
      <c r="A30955">
        <v>30953</v>
      </c>
      <c r="B30955" t="s">
        <v>855</v>
      </c>
      <c r="C30955">
        <v>0</v>
      </c>
      <c r="D30955" t="s">
        <v>26</v>
      </c>
      <c r="E30955" t="s">
        <v>653</v>
      </c>
      <c r="F30955">
        <v>33.565833957604902</v>
      </c>
    </row>
    <row r="30956" spans="1:6" hidden="1" x14ac:dyDescent="0.35">
      <c r="A30956">
        <v>30954</v>
      </c>
      <c r="B30956" t="s">
        <v>855</v>
      </c>
      <c r="C30956">
        <v>0</v>
      </c>
      <c r="D30956" t="s">
        <v>26</v>
      </c>
      <c r="E30956" t="s">
        <v>654</v>
      </c>
      <c r="F30956">
        <v>536.10877981883357</v>
      </c>
    </row>
    <row r="30957" spans="1:6" hidden="1" x14ac:dyDescent="0.35">
      <c r="A30957">
        <v>30955</v>
      </c>
      <c r="B30957" t="s">
        <v>855</v>
      </c>
      <c r="C30957">
        <v>0</v>
      </c>
      <c r="D30957" t="s">
        <v>26</v>
      </c>
      <c r="E30957" t="s">
        <v>655</v>
      </c>
      <c r="F30957">
        <v>384.89526651427946</v>
      </c>
    </row>
    <row r="30958" spans="1:6" hidden="1" x14ac:dyDescent="0.35">
      <c r="A30958">
        <v>30956</v>
      </c>
      <c r="B30958" t="s">
        <v>855</v>
      </c>
      <c r="C30958">
        <v>0</v>
      </c>
      <c r="D30958" t="s">
        <v>28</v>
      </c>
      <c r="E30958" t="s">
        <v>656</v>
      </c>
      <c r="F30958">
        <v>475.1224624953017</v>
      </c>
    </row>
    <row r="30959" spans="1:6" hidden="1" x14ac:dyDescent="0.35">
      <c r="A30959">
        <v>30957</v>
      </c>
      <c r="B30959" t="s">
        <v>855</v>
      </c>
      <c r="C30959">
        <v>0</v>
      </c>
      <c r="D30959" t="s">
        <v>27</v>
      </c>
      <c r="E30959" t="s">
        <v>657</v>
      </c>
      <c r="F30959">
        <v>106.89437081868402</v>
      </c>
    </row>
    <row r="30960" spans="1:6" hidden="1" x14ac:dyDescent="0.35">
      <c r="A30960">
        <v>30958</v>
      </c>
      <c r="B30960" t="s">
        <v>855</v>
      </c>
      <c r="C30960">
        <v>0</v>
      </c>
      <c r="D30960" t="s">
        <v>27</v>
      </c>
      <c r="E30960" t="s">
        <v>658</v>
      </c>
      <c r="F30960">
        <v>343.4701888606952</v>
      </c>
    </row>
    <row r="30961" spans="1:6" hidden="1" x14ac:dyDescent="0.35">
      <c r="A30961">
        <v>30959</v>
      </c>
      <c r="B30961" t="s">
        <v>855</v>
      </c>
      <c r="C30961">
        <v>0</v>
      </c>
      <c r="D30961" t="s">
        <v>27</v>
      </c>
      <c r="E30961" t="s">
        <v>659</v>
      </c>
      <c r="F30961">
        <v>28.062231197477715</v>
      </c>
    </row>
    <row r="30962" spans="1:6" hidden="1" x14ac:dyDescent="0.35">
      <c r="A30962">
        <v>30960</v>
      </c>
      <c r="B30962" t="s">
        <v>855</v>
      </c>
      <c r="C30962">
        <v>0</v>
      </c>
      <c r="D30962" t="s">
        <v>27</v>
      </c>
      <c r="E30962" t="s">
        <v>660</v>
      </c>
      <c r="F30962">
        <v>78.02526274485281</v>
      </c>
    </row>
    <row r="30963" spans="1:6" hidden="1" x14ac:dyDescent="0.35">
      <c r="A30963">
        <v>30961</v>
      </c>
      <c r="B30963" t="s">
        <v>855</v>
      </c>
      <c r="C30963">
        <v>0</v>
      </c>
      <c r="D30963" t="s">
        <v>27</v>
      </c>
      <c r="E30963" t="s">
        <v>661</v>
      </c>
      <c r="F30963">
        <v>14.598165655284189</v>
      </c>
    </row>
    <row r="30964" spans="1:6" hidden="1" x14ac:dyDescent="0.35">
      <c r="A30964">
        <v>30962</v>
      </c>
      <c r="B30964" t="s">
        <v>855</v>
      </c>
      <c r="C30964">
        <v>0</v>
      </c>
      <c r="D30964" t="s">
        <v>27</v>
      </c>
      <c r="E30964" t="s">
        <v>662</v>
      </c>
      <c r="F30964">
        <v>106.76556975156386</v>
      </c>
    </row>
    <row r="30965" spans="1:6" hidden="1" x14ac:dyDescent="0.35">
      <c r="A30965">
        <v>30963</v>
      </c>
      <c r="B30965" t="s">
        <v>855</v>
      </c>
      <c r="C30965">
        <v>0</v>
      </c>
      <c r="D30965" t="s">
        <v>27</v>
      </c>
      <c r="E30965" t="s">
        <v>663</v>
      </c>
      <c r="F30965">
        <v>358.81788555998702</v>
      </c>
    </row>
    <row r="30966" spans="1:6" hidden="1" x14ac:dyDescent="0.35">
      <c r="A30966">
        <v>30964</v>
      </c>
      <c r="B30966" t="s">
        <v>855</v>
      </c>
      <c r="C30966">
        <v>0</v>
      </c>
      <c r="D30966" t="s">
        <v>30</v>
      </c>
      <c r="E30966" t="s">
        <v>664</v>
      </c>
      <c r="F30966">
        <v>377.86560509662684</v>
      </c>
    </row>
    <row r="30967" spans="1:6" hidden="1" x14ac:dyDescent="0.35">
      <c r="A30967">
        <v>30965</v>
      </c>
      <c r="B30967" t="s">
        <v>855</v>
      </c>
      <c r="C30967">
        <v>0</v>
      </c>
      <c r="D30967" t="s">
        <v>32</v>
      </c>
      <c r="E30967" t="s">
        <v>665</v>
      </c>
      <c r="F30967">
        <v>285.20270470418359</v>
      </c>
    </row>
    <row r="30968" spans="1:6" hidden="1" x14ac:dyDescent="0.35">
      <c r="A30968">
        <v>30966</v>
      </c>
      <c r="B30968" t="s">
        <v>855</v>
      </c>
      <c r="C30968">
        <v>0</v>
      </c>
      <c r="D30968" t="s">
        <v>32</v>
      </c>
      <c r="E30968" t="s">
        <v>666</v>
      </c>
      <c r="F30968">
        <v>151.73759572234343</v>
      </c>
    </row>
    <row r="30969" spans="1:6" hidden="1" x14ac:dyDescent="0.35">
      <c r="A30969">
        <v>30967</v>
      </c>
      <c r="B30969" t="s">
        <v>855</v>
      </c>
      <c r="C30969">
        <v>0</v>
      </c>
      <c r="D30969" t="s">
        <v>32</v>
      </c>
      <c r="E30969" t="s">
        <v>667</v>
      </c>
      <c r="F30969">
        <v>103.34792199245561</v>
      </c>
    </row>
    <row r="30970" spans="1:6" hidden="1" x14ac:dyDescent="0.35">
      <c r="A30970">
        <v>30968</v>
      </c>
      <c r="B30970" t="s">
        <v>855</v>
      </c>
      <c r="C30970">
        <v>0</v>
      </c>
      <c r="D30970" t="s">
        <v>33</v>
      </c>
      <c r="E30970" t="s">
        <v>668</v>
      </c>
      <c r="F30970">
        <v>724.33921921485842</v>
      </c>
    </row>
    <row r="30971" spans="1:6" hidden="1" x14ac:dyDescent="0.35">
      <c r="A30971">
        <v>30969</v>
      </c>
      <c r="B30971" t="s">
        <v>855</v>
      </c>
      <c r="C30971">
        <v>0</v>
      </c>
      <c r="D30971" t="s">
        <v>34</v>
      </c>
      <c r="E30971" t="s">
        <v>669</v>
      </c>
      <c r="F30971">
        <v>132.65330213353215</v>
      </c>
    </row>
    <row r="30972" spans="1:6" hidden="1" x14ac:dyDescent="0.35">
      <c r="A30972">
        <v>30970</v>
      </c>
      <c r="B30972" t="s">
        <v>855</v>
      </c>
      <c r="C30972">
        <v>0</v>
      </c>
      <c r="D30972" t="s">
        <v>31</v>
      </c>
      <c r="E30972" t="s">
        <v>670</v>
      </c>
      <c r="F30972">
        <v>210.7792661754211</v>
      </c>
    </row>
    <row r="30973" spans="1:6" hidden="1" x14ac:dyDescent="0.35">
      <c r="A30973">
        <v>30971</v>
      </c>
      <c r="B30973" t="s">
        <v>855</v>
      </c>
      <c r="C30973">
        <v>0</v>
      </c>
      <c r="D30973" t="s">
        <v>34</v>
      </c>
      <c r="E30973" t="s">
        <v>671</v>
      </c>
      <c r="F30973">
        <v>72.038724530291418</v>
      </c>
    </row>
    <row r="30974" spans="1:6" hidden="1" x14ac:dyDescent="0.35">
      <c r="A30974">
        <v>30972</v>
      </c>
      <c r="B30974" t="s">
        <v>855</v>
      </c>
      <c r="C30974">
        <v>0</v>
      </c>
      <c r="D30974" t="s">
        <v>34</v>
      </c>
      <c r="E30974" t="s">
        <v>672</v>
      </c>
      <c r="F30974">
        <v>612.23955076225059</v>
      </c>
    </row>
    <row r="30975" spans="1:6" hidden="1" x14ac:dyDescent="0.35">
      <c r="A30975">
        <v>30973</v>
      </c>
      <c r="B30975" t="s">
        <v>855</v>
      </c>
      <c r="C30975">
        <v>0</v>
      </c>
      <c r="D30975" t="s">
        <v>35</v>
      </c>
      <c r="E30975" t="s">
        <v>673</v>
      </c>
      <c r="F30975">
        <v>825.85556796695744</v>
      </c>
    </row>
    <row r="30976" spans="1:6" hidden="1" x14ac:dyDescent="0.35">
      <c r="A30976">
        <v>30974</v>
      </c>
      <c r="B30976" t="s">
        <v>855</v>
      </c>
      <c r="C30976">
        <v>0</v>
      </c>
      <c r="D30976" t="s">
        <v>36</v>
      </c>
      <c r="E30976" t="s">
        <v>674</v>
      </c>
      <c r="F30976">
        <v>350.28170863836721</v>
      </c>
    </row>
    <row r="30977" spans="1:6" hidden="1" x14ac:dyDescent="0.35">
      <c r="A30977">
        <v>30975</v>
      </c>
      <c r="B30977" t="s">
        <v>855</v>
      </c>
      <c r="C30977">
        <v>0</v>
      </c>
      <c r="D30977" t="s">
        <v>37</v>
      </c>
      <c r="E30977" t="s">
        <v>675</v>
      </c>
      <c r="F30977">
        <v>665.38878790202193</v>
      </c>
    </row>
    <row r="30978" spans="1:6" hidden="1" x14ac:dyDescent="0.35">
      <c r="A30978">
        <v>30976</v>
      </c>
      <c r="B30978" t="s">
        <v>855</v>
      </c>
      <c r="C30978">
        <v>0</v>
      </c>
      <c r="D30978" t="s">
        <v>314</v>
      </c>
      <c r="E30978" t="s">
        <v>676</v>
      </c>
      <c r="F30978">
        <v>4.7557414979326058</v>
      </c>
    </row>
    <row r="30979" spans="1:6" hidden="1" x14ac:dyDescent="0.35">
      <c r="A30979">
        <v>30977</v>
      </c>
      <c r="B30979" t="s">
        <v>855</v>
      </c>
      <c r="C30979">
        <v>0</v>
      </c>
      <c r="D30979" t="s">
        <v>314</v>
      </c>
      <c r="E30979" t="s">
        <v>677</v>
      </c>
      <c r="F30979">
        <v>5.1529866529857484</v>
      </c>
    </row>
    <row r="30980" spans="1:6" hidden="1" x14ac:dyDescent="0.35">
      <c r="A30980">
        <v>30978</v>
      </c>
      <c r="B30980" t="s">
        <v>855</v>
      </c>
      <c r="C30980">
        <v>0</v>
      </c>
      <c r="D30980" t="s">
        <v>314</v>
      </c>
      <c r="E30980" t="s">
        <v>678</v>
      </c>
      <c r="F30980">
        <v>3.9529483275277619</v>
      </c>
    </row>
    <row r="30981" spans="1:6" hidden="1" x14ac:dyDescent="0.35">
      <c r="A30981">
        <v>30979</v>
      </c>
      <c r="B30981" t="s">
        <v>855</v>
      </c>
      <c r="C30981">
        <v>0</v>
      </c>
      <c r="D30981" t="s">
        <v>314</v>
      </c>
      <c r="E30981" t="s">
        <v>679</v>
      </c>
      <c r="F30981">
        <v>4.1944457517187352</v>
      </c>
    </row>
    <row r="30982" spans="1:6" hidden="1" x14ac:dyDescent="0.35">
      <c r="A30982">
        <v>30980</v>
      </c>
      <c r="B30982" t="s">
        <v>855</v>
      </c>
      <c r="C30982">
        <v>0</v>
      </c>
      <c r="D30982" t="s">
        <v>314</v>
      </c>
      <c r="E30982" t="s">
        <v>680</v>
      </c>
      <c r="F30982">
        <v>1.8934387247898112</v>
      </c>
    </row>
    <row r="30983" spans="1:6" hidden="1" x14ac:dyDescent="0.35">
      <c r="A30983">
        <v>30981</v>
      </c>
      <c r="B30983" t="s">
        <v>855</v>
      </c>
      <c r="C30983">
        <v>0</v>
      </c>
      <c r="D30983" t="s">
        <v>314</v>
      </c>
      <c r="E30983" t="s">
        <v>681</v>
      </c>
      <c r="F30983">
        <v>2.7384523288405731</v>
      </c>
    </row>
    <row r="30984" spans="1:6" hidden="1" x14ac:dyDescent="0.35">
      <c r="A30984">
        <v>30982</v>
      </c>
      <c r="B30984" t="s">
        <v>855</v>
      </c>
      <c r="C30984">
        <v>0</v>
      </c>
      <c r="D30984" t="s">
        <v>314</v>
      </c>
      <c r="E30984" t="s">
        <v>682</v>
      </c>
      <c r="F30984">
        <v>3.040408834913686</v>
      </c>
    </row>
    <row r="30985" spans="1:6" hidden="1" x14ac:dyDescent="0.35">
      <c r="A30985">
        <v>30983</v>
      </c>
      <c r="B30985" t="s">
        <v>855</v>
      </c>
      <c r="C30985">
        <v>0</v>
      </c>
      <c r="D30985" t="s">
        <v>314</v>
      </c>
      <c r="E30985" t="s">
        <v>683</v>
      </c>
      <c r="F30985">
        <v>1.698247349017542</v>
      </c>
    </row>
    <row r="30986" spans="1:6" hidden="1" x14ac:dyDescent="0.35">
      <c r="A30986">
        <v>30984</v>
      </c>
      <c r="B30986" t="s">
        <v>855</v>
      </c>
      <c r="C30986">
        <v>0</v>
      </c>
      <c r="D30986" t="s">
        <v>314</v>
      </c>
      <c r="E30986" t="s">
        <v>684</v>
      </c>
      <c r="F30986">
        <v>0.59545739070089687</v>
      </c>
    </row>
    <row r="30987" spans="1:6" hidden="1" x14ac:dyDescent="0.35">
      <c r="A30987">
        <v>30985</v>
      </c>
      <c r="B30987" t="s">
        <v>855</v>
      </c>
      <c r="C30987">
        <v>0</v>
      </c>
      <c r="D30987" t="s">
        <v>314</v>
      </c>
      <c r="E30987" t="s">
        <v>685</v>
      </c>
      <c r="F30987">
        <v>4.0922221090931066</v>
      </c>
    </row>
    <row r="30988" spans="1:6" hidden="1" x14ac:dyDescent="0.35">
      <c r="A30988">
        <v>30986</v>
      </c>
      <c r="B30988" t="s">
        <v>855</v>
      </c>
      <c r="C30988">
        <v>0</v>
      </c>
      <c r="D30988" t="s">
        <v>314</v>
      </c>
      <c r="E30988" t="s">
        <v>686</v>
      </c>
      <c r="F30988">
        <v>3.8330699650704387</v>
      </c>
    </row>
    <row r="30989" spans="1:6" hidden="1" x14ac:dyDescent="0.35">
      <c r="A30989">
        <v>30987</v>
      </c>
      <c r="B30989" t="s">
        <v>855</v>
      </c>
      <c r="C30989">
        <v>0</v>
      </c>
      <c r="D30989" t="s">
        <v>314</v>
      </c>
      <c r="E30989" t="s">
        <v>687</v>
      </c>
      <c r="F30989">
        <v>1.29999298099599</v>
      </c>
    </row>
    <row r="30990" spans="1:6" hidden="1" x14ac:dyDescent="0.35">
      <c r="A30990">
        <v>30988</v>
      </c>
      <c r="B30990" t="s">
        <v>855</v>
      </c>
      <c r="C30990">
        <v>0</v>
      </c>
      <c r="D30990" t="s">
        <v>314</v>
      </c>
      <c r="E30990" t="s">
        <v>688</v>
      </c>
      <c r="F30990">
        <v>10.109791964062845</v>
      </c>
    </row>
    <row r="30991" spans="1:6" hidden="1" x14ac:dyDescent="0.35">
      <c r="A30991">
        <v>30989</v>
      </c>
      <c r="B30991" t="s">
        <v>855</v>
      </c>
      <c r="C30991">
        <v>0</v>
      </c>
      <c r="D30991" t="s">
        <v>314</v>
      </c>
      <c r="E30991" t="s">
        <v>689</v>
      </c>
      <c r="F30991">
        <v>13.160471555097605</v>
      </c>
    </row>
    <row r="30992" spans="1:6" hidden="1" x14ac:dyDescent="0.35">
      <c r="A30992">
        <v>30990</v>
      </c>
      <c r="B30992" t="s">
        <v>855</v>
      </c>
      <c r="C30992">
        <v>0</v>
      </c>
      <c r="D30992" t="s">
        <v>314</v>
      </c>
      <c r="E30992" t="s">
        <v>690</v>
      </c>
      <c r="F30992">
        <v>14.132308912853352</v>
      </c>
    </row>
    <row r="30993" spans="1:6" hidden="1" x14ac:dyDescent="0.35">
      <c r="A30993">
        <v>30991</v>
      </c>
      <c r="B30993" t="s">
        <v>855</v>
      </c>
      <c r="C30993">
        <v>0</v>
      </c>
      <c r="D30993" t="s">
        <v>314</v>
      </c>
      <c r="E30993" t="s">
        <v>691</v>
      </c>
      <c r="F30993">
        <v>8.7082181438746389</v>
      </c>
    </row>
    <row r="30994" spans="1:6" hidden="1" x14ac:dyDescent="0.35">
      <c r="A30994">
        <v>30992</v>
      </c>
      <c r="B30994" t="s">
        <v>855</v>
      </c>
      <c r="C30994">
        <v>0</v>
      </c>
      <c r="D30994" t="s">
        <v>314</v>
      </c>
      <c r="E30994" t="s">
        <v>692</v>
      </c>
      <c r="F30994">
        <v>5.5858948509090611</v>
      </c>
    </row>
    <row r="30995" spans="1:6" hidden="1" x14ac:dyDescent="0.35">
      <c r="A30995">
        <v>30993</v>
      </c>
      <c r="B30995" t="s">
        <v>855</v>
      </c>
      <c r="C30995">
        <v>0</v>
      </c>
      <c r="D30995" t="s">
        <v>314</v>
      </c>
      <c r="E30995" t="s">
        <v>693</v>
      </c>
      <c r="F30995">
        <v>8.9788355785216289</v>
      </c>
    </row>
    <row r="30996" spans="1:6" hidden="1" x14ac:dyDescent="0.35">
      <c r="A30996">
        <v>30994</v>
      </c>
      <c r="B30996" t="s">
        <v>855</v>
      </c>
      <c r="C30996">
        <v>0</v>
      </c>
      <c r="D30996" t="s">
        <v>314</v>
      </c>
      <c r="E30996" t="s">
        <v>694</v>
      </c>
      <c r="F30996">
        <v>2.9802632789106376</v>
      </c>
    </row>
    <row r="30997" spans="1:6" hidden="1" x14ac:dyDescent="0.35">
      <c r="A30997">
        <v>30995</v>
      </c>
      <c r="B30997" t="s">
        <v>855</v>
      </c>
      <c r="C30997">
        <v>0</v>
      </c>
      <c r="D30997" t="s">
        <v>314</v>
      </c>
      <c r="E30997" t="s">
        <v>695</v>
      </c>
      <c r="F30997">
        <v>3.7426898367749222</v>
      </c>
    </row>
    <row r="30998" spans="1:6" hidden="1" x14ac:dyDescent="0.35">
      <c r="A30998">
        <v>30996</v>
      </c>
      <c r="B30998" t="s">
        <v>855</v>
      </c>
      <c r="C30998">
        <v>0</v>
      </c>
      <c r="D30998" t="s">
        <v>38</v>
      </c>
      <c r="E30998" t="s">
        <v>696</v>
      </c>
      <c r="F30998">
        <v>84.440864262550363</v>
      </c>
    </row>
    <row r="30999" spans="1:6" hidden="1" x14ac:dyDescent="0.35">
      <c r="A30999">
        <v>30997</v>
      </c>
      <c r="B30999" t="s">
        <v>855</v>
      </c>
      <c r="C30999">
        <v>0</v>
      </c>
      <c r="D30999" t="s">
        <v>38</v>
      </c>
      <c r="E30999" t="s">
        <v>697</v>
      </c>
      <c r="F30999">
        <v>197.98860381624064</v>
      </c>
    </row>
    <row r="31000" spans="1:6" hidden="1" x14ac:dyDescent="0.35">
      <c r="A31000">
        <v>30998</v>
      </c>
      <c r="B31000" t="s">
        <v>855</v>
      </c>
      <c r="C31000">
        <v>0</v>
      </c>
      <c r="D31000" t="s">
        <v>38</v>
      </c>
      <c r="E31000" t="s">
        <v>698</v>
      </c>
      <c r="F31000">
        <v>131.98032268572436</v>
      </c>
    </row>
    <row r="31001" spans="1:6" hidden="1" x14ac:dyDescent="0.35">
      <c r="A31001">
        <v>30999</v>
      </c>
      <c r="B31001" t="s">
        <v>855</v>
      </c>
      <c r="C31001">
        <v>0</v>
      </c>
      <c r="D31001" t="s">
        <v>39</v>
      </c>
      <c r="E31001" t="s">
        <v>699</v>
      </c>
      <c r="F31001">
        <v>12.970154319636661</v>
      </c>
    </row>
    <row r="31002" spans="1:6" hidden="1" x14ac:dyDescent="0.35">
      <c r="A31002">
        <v>31000</v>
      </c>
      <c r="B31002" t="s">
        <v>855</v>
      </c>
      <c r="C31002">
        <v>0</v>
      </c>
      <c r="D31002">
        <v>0</v>
      </c>
      <c r="E31002" t="s">
        <v>700</v>
      </c>
      <c r="F31002">
        <v>0</v>
      </c>
    </row>
    <row r="31003" spans="1:6" hidden="1" x14ac:dyDescent="0.35">
      <c r="A31003">
        <v>31001</v>
      </c>
      <c r="B31003" t="s">
        <v>856</v>
      </c>
      <c r="C31003" t="s">
        <v>712</v>
      </c>
      <c r="D31003" t="s">
        <v>9</v>
      </c>
      <c r="E31003" t="s">
        <v>502</v>
      </c>
      <c r="F31003">
        <v>27.998402204998687</v>
      </c>
    </row>
    <row r="31004" spans="1:6" hidden="1" x14ac:dyDescent="0.35">
      <c r="A31004">
        <v>31002</v>
      </c>
      <c r="B31004" t="s">
        <v>856</v>
      </c>
      <c r="C31004" t="s">
        <v>712</v>
      </c>
      <c r="D31004" t="s">
        <v>9</v>
      </c>
      <c r="E31004" t="s">
        <v>503</v>
      </c>
      <c r="F31004">
        <v>1714.2487260344665</v>
      </c>
    </row>
    <row r="31005" spans="1:6" hidden="1" x14ac:dyDescent="0.35">
      <c r="A31005">
        <v>31003</v>
      </c>
      <c r="B31005" t="s">
        <v>856</v>
      </c>
      <c r="C31005" t="s">
        <v>712</v>
      </c>
      <c r="D31005" t="s">
        <v>9</v>
      </c>
      <c r="E31005" t="s">
        <v>504</v>
      </c>
      <c r="F31005">
        <v>2678.848452301856</v>
      </c>
    </row>
    <row r="31006" spans="1:6" hidden="1" x14ac:dyDescent="0.35">
      <c r="A31006">
        <v>31004</v>
      </c>
      <c r="B31006" t="s">
        <v>856</v>
      </c>
      <c r="C31006" t="s">
        <v>712</v>
      </c>
      <c r="D31006" t="s">
        <v>9</v>
      </c>
      <c r="E31006" t="s">
        <v>505</v>
      </c>
      <c r="F31006">
        <v>4843.7563698877493</v>
      </c>
    </row>
    <row r="31007" spans="1:6" hidden="1" x14ac:dyDescent="0.35">
      <c r="A31007">
        <v>31005</v>
      </c>
      <c r="B31007" t="s">
        <v>856</v>
      </c>
      <c r="C31007" t="s">
        <v>712</v>
      </c>
      <c r="D31007" t="s">
        <v>9</v>
      </c>
      <c r="E31007" t="s">
        <v>506</v>
      </c>
      <c r="F31007">
        <v>1018.0142709165193</v>
      </c>
    </row>
    <row r="31008" spans="1:6" hidden="1" x14ac:dyDescent="0.35">
      <c r="A31008">
        <v>31006</v>
      </c>
      <c r="B31008" t="s">
        <v>856</v>
      </c>
      <c r="C31008" t="s">
        <v>712</v>
      </c>
      <c r="D31008" t="s">
        <v>9</v>
      </c>
      <c r="E31008" t="s">
        <v>507</v>
      </c>
      <c r="F31008">
        <v>38.283876673324592</v>
      </c>
    </row>
    <row r="31009" spans="1:6" hidden="1" x14ac:dyDescent="0.35">
      <c r="A31009">
        <v>31007</v>
      </c>
      <c r="B31009" t="s">
        <v>856</v>
      </c>
      <c r="C31009" t="s">
        <v>712</v>
      </c>
      <c r="D31009" t="s">
        <v>9</v>
      </c>
      <c r="E31009" t="s">
        <v>508</v>
      </c>
      <c r="F31009">
        <v>0.49399209831297319</v>
      </c>
    </row>
    <row r="31010" spans="1:6" hidden="1" x14ac:dyDescent="0.35">
      <c r="A31010">
        <v>31008</v>
      </c>
      <c r="B31010" t="s">
        <v>856</v>
      </c>
      <c r="C31010" t="s">
        <v>712</v>
      </c>
      <c r="D31010" t="s">
        <v>9</v>
      </c>
      <c r="E31010" t="s">
        <v>509</v>
      </c>
      <c r="F31010">
        <v>306.98804702106844</v>
      </c>
    </row>
    <row r="31011" spans="1:6" hidden="1" x14ac:dyDescent="0.35">
      <c r="A31011">
        <v>31009</v>
      </c>
      <c r="B31011" t="s">
        <v>856</v>
      </c>
      <c r="C31011" t="s">
        <v>712</v>
      </c>
      <c r="D31011" t="s">
        <v>9</v>
      </c>
      <c r="E31011" t="s">
        <v>510</v>
      </c>
      <c r="F31011">
        <v>292.34524489521675</v>
      </c>
    </row>
    <row r="31012" spans="1:6" hidden="1" x14ac:dyDescent="0.35">
      <c r="A31012">
        <v>31010</v>
      </c>
      <c r="B31012" t="s">
        <v>856</v>
      </c>
      <c r="C31012" t="s">
        <v>712</v>
      </c>
      <c r="D31012" t="s">
        <v>9</v>
      </c>
      <c r="E31012" t="s">
        <v>511</v>
      </c>
      <c r="F31012">
        <v>924.66561181537782</v>
      </c>
    </row>
    <row r="31013" spans="1:6" hidden="1" x14ac:dyDescent="0.35">
      <c r="A31013">
        <v>31011</v>
      </c>
      <c r="B31013" t="s">
        <v>856</v>
      </c>
      <c r="C31013" t="s">
        <v>712</v>
      </c>
      <c r="D31013" t="s">
        <v>9</v>
      </c>
      <c r="E31013" t="s">
        <v>512</v>
      </c>
      <c r="F31013">
        <v>1063.5055548905516</v>
      </c>
    </row>
    <row r="31014" spans="1:6" hidden="1" x14ac:dyDescent="0.35">
      <c r="A31014">
        <v>31012</v>
      </c>
      <c r="B31014" t="s">
        <v>856</v>
      </c>
      <c r="C31014" t="s">
        <v>712</v>
      </c>
      <c r="D31014" t="s">
        <v>9</v>
      </c>
      <c r="E31014" t="s">
        <v>513</v>
      </c>
      <c r="F31014">
        <v>372.89475749136017</v>
      </c>
    </row>
    <row r="31015" spans="1:6" hidden="1" x14ac:dyDescent="0.35">
      <c r="A31015">
        <v>31013</v>
      </c>
      <c r="B31015" t="s">
        <v>856</v>
      </c>
      <c r="C31015" t="s">
        <v>712</v>
      </c>
      <c r="D31015" t="s">
        <v>9</v>
      </c>
      <c r="E31015" t="s">
        <v>514</v>
      </c>
      <c r="F31015">
        <v>115.57474256706121</v>
      </c>
    </row>
    <row r="31016" spans="1:6" hidden="1" x14ac:dyDescent="0.35">
      <c r="A31016">
        <v>31014</v>
      </c>
      <c r="B31016" t="s">
        <v>856</v>
      </c>
      <c r="C31016" t="s">
        <v>712</v>
      </c>
      <c r="D31016" t="s">
        <v>9</v>
      </c>
      <c r="E31016" t="s">
        <v>515</v>
      </c>
      <c r="F31016">
        <v>1756.1472647181263</v>
      </c>
    </row>
    <row r="31017" spans="1:6" hidden="1" x14ac:dyDescent="0.35">
      <c r="A31017">
        <v>31015</v>
      </c>
      <c r="B31017" t="s">
        <v>856</v>
      </c>
      <c r="C31017" t="s">
        <v>712</v>
      </c>
      <c r="D31017" t="s">
        <v>9</v>
      </c>
      <c r="E31017" t="s">
        <v>516</v>
      </c>
      <c r="F31017">
        <v>8.4964059296186303</v>
      </c>
    </row>
    <row r="31018" spans="1:6" hidden="1" x14ac:dyDescent="0.35">
      <c r="A31018">
        <v>31016</v>
      </c>
      <c r="B31018" t="s">
        <v>856</v>
      </c>
      <c r="C31018" t="s">
        <v>712</v>
      </c>
      <c r="D31018" t="s">
        <v>9</v>
      </c>
      <c r="E31018" t="s">
        <v>517</v>
      </c>
      <c r="F31018">
        <v>0</v>
      </c>
    </row>
    <row r="31019" spans="1:6" hidden="1" x14ac:dyDescent="0.35">
      <c r="A31019">
        <v>31017</v>
      </c>
      <c r="B31019" t="s">
        <v>856</v>
      </c>
      <c r="C31019" t="s">
        <v>712</v>
      </c>
      <c r="D31019" t="s">
        <v>9</v>
      </c>
      <c r="E31019" t="s">
        <v>518</v>
      </c>
      <c r="F31019">
        <v>0</v>
      </c>
    </row>
    <row r="31020" spans="1:6" hidden="1" x14ac:dyDescent="0.35">
      <c r="A31020">
        <v>31018</v>
      </c>
      <c r="B31020" t="s">
        <v>856</v>
      </c>
      <c r="C31020" t="s">
        <v>712</v>
      </c>
      <c r="D31020" t="s">
        <v>9</v>
      </c>
      <c r="E31020" t="s">
        <v>519</v>
      </c>
      <c r="F31020">
        <v>831.05129788331931</v>
      </c>
    </row>
    <row r="31021" spans="1:6" hidden="1" x14ac:dyDescent="0.35">
      <c r="A31021">
        <v>31019</v>
      </c>
      <c r="B31021" t="s">
        <v>856</v>
      </c>
      <c r="C31021" t="s">
        <v>712</v>
      </c>
      <c r="D31021" t="s">
        <v>9</v>
      </c>
      <c r="E31021" t="s">
        <v>520</v>
      </c>
      <c r="F31021">
        <v>54.115113138393923</v>
      </c>
    </row>
    <row r="31022" spans="1:6" hidden="1" x14ac:dyDescent="0.35">
      <c r="A31022">
        <v>31020</v>
      </c>
      <c r="B31022" t="s">
        <v>856</v>
      </c>
      <c r="C31022" t="s">
        <v>712</v>
      </c>
      <c r="D31022" t="s">
        <v>106</v>
      </c>
      <c r="E31022" t="s">
        <v>521</v>
      </c>
      <c r="F31022">
        <v>0</v>
      </c>
    </row>
    <row r="31023" spans="1:6" hidden="1" x14ac:dyDescent="0.35">
      <c r="A31023">
        <v>31021</v>
      </c>
      <c r="B31023" t="s">
        <v>856</v>
      </c>
      <c r="C31023" t="s">
        <v>712</v>
      </c>
      <c r="D31023" t="s">
        <v>106</v>
      </c>
      <c r="E31023" t="s">
        <v>522</v>
      </c>
      <c r="F31023">
        <v>0</v>
      </c>
    </row>
    <row r="31024" spans="1:6" hidden="1" x14ac:dyDescent="0.35">
      <c r="A31024">
        <v>31022</v>
      </c>
      <c r="B31024" t="s">
        <v>856</v>
      </c>
      <c r="C31024" t="s">
        <v>712</v>
      </c>
      <c r="D31024" t="s">
        <v>106</v>
      </c>
      <c r="E31024" t="s">
        <v>523</v>
      </c>
      <c r="F31024">
        <v>0</v>
      </c>
    </row>
    <row r="31025" spans="1:6" hidden="1" x14ac:dyDescent="0.35">
      <c r="A31025">
        <v>31023</v>
      </c>
      <c r="B31025" t="s">
        <v>856</v>
      </c>
      <c r="C31025" t="s">
        <v>712</v>
      </c>
      <c r="D31025" t="s">
        <v>106</v>
      </c>
      <c r="E31025" t="s">
        <v>524</v>
      </c>
      <c r="F31025">
        <v>5.245859331921265</v>
      </c>
    </row>
    <row r="31026" spans="1:6" hidden="1" x14ac:dyDescent="0.35">
      <c r="A31026">
        <v>31024</v>
      </c>
      <c r="B31026" t="s">
        <v>856</v>
      </c>
      <c r="C31026" t="s">
        <v>712</v>
      </c>
      <c r="D31026" t="s">
        <v>106</v>
      </c>
      <c r="E31026" t="s">
        <v>525</v>
      </c>
      <c r="F31026">
        <v>3.0861253938542621</v>
      </c>
    </row>
    <row r="31027" spans="1:6" hidden="1" x14ac:dyDescent="0.35">
      <c r="A31027">
        <v>31025</v>
      </c>
      <c r="B31027" t="s">
        <v>856</v>
      </c>
      <c r="C31027" t="s">
        <v>712</v>
      </c>
      <c r="D31027" t="s">
        <v>106</v>
      </c>
      <c r="E31027" t="s">
        <v>526</v>
      </c>
      <c r="F31027">
        <v>860.41497117987888</v>
      </c>
    </row>
    <row r="31028" spans="1:6" hidden="1" x14ac:dyDescent="0.35">
      <c r="A31028">
        <v>31026</v>
      </c>
      <c r="B31028" t="s">
        <v>856</v>
      </c>
      <c r="C31028" t="s">
        <v>712</v>
      </c>
      <c r="D31028" t="s">
        <v>106</v>
      </c>
      <c r="E31028" t="s">
        <v>527</v>
      </c>
      <c r="F31028">
        <v>0</v>
      </c>
    </row>
    <row r="31029" spans="1:6" hidden="1" x14ac:dyDescent="0.35">
      <c r="A31029">
        <v>31027</v>
      </c>
      <c r="B31029" t="s">
        <v>856</v>
      </c>
      <c r="C31029" t="s">
        <v>712</v>
      </c>
      <c r="D31029" t="s">
        <v>106</v>
      </c>
      <c r="E31029" t="s">
        <v>528</v>
      </c>
      <c r="F31029">
        <v>7.430743785286277E-2</v>
      </c>
    </row>
    <row r="31030" spans="1:6" hidden="1" x14ac:dyDescent="0.35">
      <c r="A31030">
        <v>31028</v>
      </c>
      <c r="B31030" t="s">
        <v>856</v>
      </c>
      <c r="C31030" t="s">
        <v>712</v>
      </c>
      <c r="D31030" t="s">
        <v>105</v>
      </c>
      <c r="E31030" t="s">
        <v>529</v>
      </c>
      <c r="F31030">
        <v>800.32818842831773</v>
      </c>
    </row>
    <row r="31031" spans="1:6" hidden="1" x14ac:dyDescent="0.35">
      <c r="A31031">
        <v>31029</v>
      </c>
      <c r="B31031" t="s">
        <v>856</v>
      </c>
      <c r="C31031" t="s">
        <v>712</v>
      </c>
      <c r="D31031" t="s">
        <v>105</v>
      </c>
      <c r="E31031" t="s">
        <v>530</v>
      </c>
      <c r="F31031">
        <v>90.380692815066368</v>
      </c>
    </row>
    <row r="31032" spans="1:6" hidden="1" x14ac:dyDescent="0.35">
      <c r="A31032">
        <v>31030</v>
      </c>
      <c r="B31032" t="s">
        <v>856</v>
      </c>
      <c r="C31032" t="s">
        <v>712</v>
      </c>
      <c r="D31032" t="s">
        <v>105</v>
      </c>
      <c r="E31032" t="s">
        <v>531</v>
      </c>
      <c r="F31032">
        <v>88.13769827658767</v>
      </c>
    </row>
    <row r="31033" spans="1:6" hidden="1" x14ac:dyDescent="0.35">
      <c r="A31033">
        <v>31031</v>
      </c>
      <c r="B31033" t="s">
        <v>856</v>
      </c>
      <c r="C31033" t="s">
        <v>712</v>
      </c>
      <c r="D31033" t="s">
        <v>105</v>
      </c>
      <c r="E31033" t="s">
        <v>532</v>
      </c>
      <c r="F31033">
        <v>19.020253531738113</v>
      </c>
    </row>
    <row r="31034" spans="1:6" hidden="1" x14ac:dyDescent="0.35">
      <c r="A31034">
        <v>31032</v>
      </c>
      <c r="B31034" t="s">
        <v>856</v>
      </c>
      <c r="C31034" t="s">
        <v>712</v>
      </c>
      <c r="D31034" t="s">
        <v>10</v>
      </c>
      <c r="E31034" t="s">
        <v>533</v>
      </c>
      <c r="F31034">
        <v>40.73340589070181</v>
      </c>
    </row>
    <row r="31035" spans="1:6" hidden="1" x14ac:dyDescent="0.35">
      <c r="A31035">
        <v>31033</v>
      </c>
      <c r="B31035" t="s">
        <v>856</v>
      </c>
      <c r="C31035" t="s">
        <v>712</v>
      </c>
      <c r="D31035" t="s">
        <v>10</v>
      </c>
      <c r="E31035" t="s">
        <v>534</v>
      </c>
      <c r="F31035">
        <v>0.36918271451648682</v>
      </c>
    </row>
    <row r="31036" spans="1:6" hidden="1" x14ac:dyDescent="0.35">
      <c r="A31036">
        <v>31034</v>
      </c>
      <c r="B31036" t="s">
        <v>856</v>
      </c>
      <c r="C31036" t="s">
        <v>712</v>
      </c>
      <c r="D31036" t="s">
        <v>10</v>
      </c>
      <c r="E31036" t="s">
        <v>535</v>
      </c>
      <c r="F31036">
        <v>4876.0141727954597</v>
      </c>
    </row>
    <row r="31037" spans="1:6" hidden="1" x14ac:dyDescent="0.35">
      <c r="A31037">
        <v>31035</v>
      </c>
      <c r="B31037" t="s">
        <v>856</v>
      </c>
      <c r="C31037" t="s">
        <v>712</v>
      </c>
      <c r="D31037" t="s">
        <v>10</v>
      </c>
      <c r="E31037" t="s">
        <v>536</v>
      </c>
      <c r="F31037">
        <v>6.2632305721827164</v>
      </c>
    </row>
    <row r="31038" spans="1:6" hidden="1" x14ac:dyDescent="0.35">
      <c r="A31038">
        <v>31036</v>
      </c>
      <c r="B31038" t="s">
        <v>856</v>
      </c>
      <c r="C31038" t="s">
        <v>712</v>
      </c>
      <c r="D31038" t="s">
        <v>10</v>
      </c>
      <c r="E31038" t="s">
        <v>537</v>
      </c>
      <c r="F31038">
        <v>0</v>
      </c>
    </row>
    <row r="31039" spans="1:6" hidden="1" x14ac:dyDescent="0.35">
      <c r="A31039">
        <v>31037</v>
      </c>
      <c r="B31039" t="s">
        <v>856</v>
      </c>
      <c r="C31039" t="s">
        <v>712</v>
      </c>
      <c r="D31039" t="s">
        <v>10</v>
      </c>
      <c r="E31039" t="s">
        <v>538</v>
      </c>
      <c r="F31039">
        <v>613.38720471993031</v>
      </c>
    </row>
    <row r="31040" spans="1:6" hidden="1" x14ac:dyDescent="0.35">
      <c r="A31040">
        <v>31038</v>
      </c>
      <c r="B31040" t="s">
        <v>856</v>
      </c>
      <c r="C31040" t="s">
        <v>712</v>
      </c>
      <c r="D31040" t="s">
        <v>10</v>
      </c>
      <c r="E31040" t="s">
        <v>539</v>
      </c>
      <c r="F31040">
        <v>282.41739465330573</v>
      </c>
    </row>
    <row r="31041" spans="1:6" hidden="1" x14ac:dyDescent="0.35">
      <c r="A31041">
        <v>31039</v>
      </c>
      <c r="B31041" t="s">
        <v>856</v>
      </c>
      <c r="C31041" t="s">
        <v>712</v>
      </c>
      <c r="D31041" t="s">
        <v>10</v>
      </c>
      <c r="E31041" t="s">
        <v>540</v>
      </c>
      <c r="F31041">
        <v>14.548105501853559</v>
      </c>
    </row>
    <row r="31042" spans="1:6" hidden="1" x14ac:dyDescent="0.35">
      <c r="A31042">
        <v>31040</v>
      </c>
      <c r="B31042" t="s">
        <v>856</v>
      </c>
      <c r="C31042" t="s">
        <v>712</v>
      </c>
      <c r="D31042" t="s">
        <v>10</v>
      </c>
      <c r="E31042" t="s">
        <v>541</v>
      </c>
      <c r="F31042">
        <v>204.56178644992815</v>
      </c>
    </row>
    <row r="31043" spans="1:6" hidden="1" x14ac:dyDescent="0.35">
      <c r="A31043">
        <v>31041</v>
      </c>
      <c r="B31043" t="s">
        <v>856</v>
      </c>
      <c r="C31043" t="s">
        <v>712</v>
      </c>
      <c r="D31043" t="s">
        <v>10</v>
      </c>
      <c r="E31043" t="s">
        <v>542</v>
      </c>
      <c r="F31043">
        <v>2472.3758519414173</v>
      </c>
    </row>
    <row r="31044" spans="1:6" hidden="1" x14ac:dyDescent="0.35">
      <c r="A31044">
        <v>31042</v>
      </c>
      <c r="B31044" t="s">
        <v>856</v>
      </c>
      <c r="C31044" t="s">
        <v>712</v>
      </c>
      <c r="D31044" t="s">
        <v>10</v>
      </c>
      <c r="E31044" t="s">
        <v>543</v>
      </c>
      <c r="F31044">
        <v>373.24320165261554</v>
      </c>
    </row>
    <row r="31045" spans="1:6" hidden="1" x14ac:dyDescent="0.35">
      <c r="A31045">
        <v>31043</v>
      </c>
      <c r="B31045" t="s">
        <v>856</v>
      </c>
      <c r="C31045" t="s">
        <v>712</v>
      </c>
      <c r="D31045" t="s">
        <v>12</v>
      </c>
      <c r="E31045" t="s">
        <v>544</v>
      </c>
      <c r="F31045">
        <v>573.24735753564994</v>
      </c>
    </row>
    <row r="31046" spans="1:6" hidden="1" x14ac:dyDescent="0.35">
      <c r="A31046">
        <v>31044</v>
      </c>
      <c r="B31046" t="s">
        <v>856</v>
      </c>
      <c r="C31046" t="s">
        <v>712</v>
      </c>
      <c r="D31046" t="s">
        <v>12</v>
      </c>
      <c r="E31046" t="s">
        <v>545</v>
      </c>
      <c r="F31046">
        <v>1389.5595279352779</v>
      </c>
    </row>
    <row r="31047" spans="1:6" hidden="1" x14ac:dyDescent="0.35">
      <c r="A31047">
        <v>31045</v>
      </c>
      <c r="B31047" t="s">
        <v>856</v>
      </c>
      <c r="C31047" t="s">
        <v>712</v>
      </c>
      <c r="D31047" t="s">
        <v>12</v>
      </c>
      <c r="E31047" t="s">
        <v>546</v>
      </c>
      <c r="F31047">
        <v>2008.8951139233031</v>
      </c>
    </row>
    <row r="31048" spans="1:6" hidden="1" x14ac:dyDescent="0.35">
      <c r="A31048">
        <v>31046</v>
      </c>
      <c r="B31048" t="s">
        <v>856</v>
      </c>
      <c r="C31048" t="s">
        <v>712</v>
      </c>
      <c r="D31048" t="s">
        <v>12</v>
      </c>
      <c r="E31048" t="s">
        <v>547</v>
      </c>
      <c r="F31048">
        <v>2422.1655076851639</v>
      </c>
    </row>
    <row r="31049" spans="1:6" hidden="1" x14ac:dyDescent="0.35">
      <c r="A31049">
        <v>31047</v>
      </c>
      <c r="B31049" t="s">
        <v>856</v>
      </c>
      <c r="C31049" t="s">
        <v>712</v>
      </c>
      <c r="D31049" t="s">
        <v>12</v>
      </c>
      <c r="E31049" t="s">
        <v>548</v>
      </c>
      <c r="F31049">
        <v>589.4803454774584</v>
      </c>
    </row>
    <row r="31050" spans="1:6" hidden="1" x14ac:dyDescent="0.35">
      <c r="A31050">
        <v>31048</v>
      </c>
      <c r="B31050" t="s">
        <v>856</v>
      </c>
      <c r="C31050" t="s">
        <v>712</v>
      </c>
      <c r="D31050" t="s">
        <v>12</v>
      </c>
      <c r="E31050" t="s">
        <v>549</v>
      </c>
      <c r="F31050">
        <v>2287.3653786333857</v>
      </c>
    </row>
    <row r="31051" spans="1:6" hidden="1" x14ac:dyDescent="0.35">
      <c r="A31051">
        <v>31049</v>
      </c>
      <c r="B31051" t="s">
        <v>856</v>
      </c>
      <c r="C31051" t="s">
        <v>712</v>
      </c>
      <c r="D31051" t="s">
        <v>12</v>
      </c>
      <c r="E31051" t="s">
        <v>550</v>
      </c>
      <c r="F31051">
        <v>36.788340678238683</v>
      </c>
    </row>
    <row r="31052" spans="1:6" hidden="1" x14ac:dyDescent="0.35">
      <c r="A31052">
        <v>31050</v>
      </c>
      <c r="B31052" t="s">
        <v>856</v>
      </c>
      <c r="C31052" t="s">
        <v>712</v>
      </c>
      <c r="D31052" t="s">
        <v>12</v>
      </c>
      <c r="E31052" t="s">
        <v>551</v>
      </c>
      <c r="F31052">
        <v>513.87340530405027</v>
      </c>
    </row>
    <row r="31053" spans="1:6" hidden="1" x14ac:dyDescent="0.35">
      <c r="A31053">
        <v>31051</v>
      </c>
      <c r="B31053" t="s">
        <v>856</v>
      </c>
      <c r="C31053" t="s">
        <v>712</v>
      </c>
      <c r="D31053" t="s">
        <v>12</v>
      </c>
      <c r="E31053" t="s">
        <v>552</v>
      </c>
      <c r="F31053">
        <v>7178.6680760234849</v>
      </c>
    </row>
    <row r="31054" spans="1:6" hidden="1" x14ac:dyDescent="0.35">
      <c r="A31054">
        <v>31052</v>
      </c>
      <c r="B31054" t="s">
        <v>856</v>
      </c>
      <c r="C31054" t="s">
        <v>712</v>
      </c>
      <c r="D31054" t="s">
        <v>12</v>
      </c>
      <c r="E31054" t="s">
        <v>553</v>
      </c>
      <c r="F31054">
        <v>4054.4862829918825</v>
      </c>
    </row>
    <row r="31055" spans="1:6" hidden="1" x14ac:dyDescent="0.35">
      <c r="A31055">
        <v>31053</v>
      </c>
      <c r="B31055" t="s">
        <v>856</v>
      </c>
      <c r="C31055" t="s">
        <v>712</v>
      </c>
      <c r="D31055" t="s">
        <v>12</v>
      </c>
      <c r="E31055" t="s">
        <v>554</v>
      </c>
      <c r="F31055">
        <v>392.26873772382902</v>
      </c>
    </row>
    <row r="31056" spans="1:6" hidden="1" x14ac:dyDescent="0.35">
      <c r="A31056">
        <v>31054</v>
      </c>
      <c r="B31056" t="s">
        <v>856</v>
      </c>
      <c r="C31056" t="s">
        <v>712</v>
      </c>
      <c r="D31056" t="s">
        <v>12</v>
      </c>
      <c r="E31056" t="s">
        <v>555</v>
      </c>
      <c r="F31056">
        <v>870.49027830041234</v>
      </c>
    </row>
    <row r="31057" spans="1:6" hidden="1" x14ac:dyDescent="0.35">
      <c r="A31057">
        <v>31055</v>
      </c>
      <c r="B31057" t="s">
        <v>856</v>
      </c>
      <c r="C31057" t="s">
        <v>712</v>
      </c>
      <c r="D31057" t="s">
        <v>13</v>
      </c>
      <c r="E31057" t="s">
        <v>556</v>
      </c>
      <c r="F31057">
        <v>2846.3761100736624</v>
      </c>
    </row>
    <row r="31058" spans="1:6" hidden="1" x14ac:dyDescent="0.35">
      <c r="A31058">
        <v>31056</v>
      </c>
      <c r="B31058" t="s">
        <v>856</v>
      </c>
      <c r="C31058" t="s">
        <v>712</v>
      </c>
      <c r="D31058" t="s">
        <v>13</v>
      </c>
      <c r="E31058" t="s">
        <v>557</v>
      </c>
      <c r="F31058">
        <v>3237.5735519582613</v>
      </c>
    </row>
    <row r="31059" spans="1:6" hidden="1" x14ac:dyDescent="0.35">
      <c r="A31059">
        <v>31057</v>
      </c>
      <c r="B31059" t="s">
        <v>856</v>
      </c>
      <c r="C31059" t="s">
        <v>712</v>
      </c>
      <c r="D31059" t="s">
        <v>13</v>
      </c>
      <c r="E31059" t="s">
        <v>558</v>
      </c>
      <c r="F31059">
        <v>1493.7988316803082</v>
      </c>
    </row>
    <row r="31060" spans="1:6" hidden="1" x14ac:dyDescent="0.35">
      <c r="A31060">
        <v>31058</v>
      </c>
      <c r="B31060" t="s">
        <v>856</v>
      </c>
      <c r="C31060" t="s">
        <v>712</v>
      </c>
      <c r="D31060" t="s">
        <v>14</v>
      </c>
      <c r="E31060" t="s">
        <v>559</v>
      </c>
      <c r="F31060">
        <v>3556.8058011447547</v>
      </c>
    </row>
    <row r="31061" spans="1:6" hidden="1" x14ac:dyDescent="0.35">
      <c r="A31061">
        <v>31059</v>
      </c>
      <c r="B31061" t="s">
        <v>856</v>
      </c>
      <c r="C31061" t="s">
        <v>712</v>
      </c>
      <c r="D31061" t="s">
        <v>14</v>
      </c>
      <c r="E31061" t="s">
        <v>560</v>
      </c>
      <c r="F31061">
        <v>0</v>
      </c>
    </row>
    <row r="31062" spans="1:6" hidden="1" x14ac:dyDescent="0.35">
      <c r="A31062">
        <v>31060</v>
      </c>
      <c r="B31062" t="s">
        <v>856</v>
      </c>
      <c r="C31062" t="s">
        <v>712</v>
      </c>
      <c r="D31062" t="s">
        <v>15</v>
      </c>
      <c r="E31062" t="s">
        <v>561</v>
      </c>
      <c r="F31062">
        <v>239.55992353276679</v>
      </c>
    </row>
    <row r="31063" spans="1:6" hidden="1" x14ac:dyDescent="0.35">
      <c r="A31063">
        <v>31061</v>
      </c>
      <c r="B31063" t="s">
        <v>856</v>
      </c>
      <c r="C31063" t="s">
        <v>712</v>
      </c>
      <c r="D31063" t="s">
        <v>15</v>
      </c>
      <c r="E31063" t="s">
        <v>562</v>
      </c>
      <c r="F31063">
        <v>0</v>
      </c>
    </row>
    <row r="31064" spans="1:6" hidden="1" x14ac:dyDescent="0.35">
      <c r="A31064">
        <v>31062</v>
      </c>
      <c r="B31064" t="s">
        <v>856</v>
      </c>
      <c r="C31064" t="s">
        <v>712</v>
      </c>
      <c r="D31064" t="s">
        <v>15</v>
      </c>
      <c r="E31064" t="s">
        <v>563</v>
      </c>
      <c r="F31064">
        <v>816.95189659445805</v>
      </c>
    </row>
    <row r="31065" spans="1:6" hidden="1" x14ac:dyDescent="0.35">
      <c r="A31065">
        <v>31063</v>
      </c>
      <c r="B31065" t="s">
        <v>856</v>
      </c>
      <c r="C31065" t="s">
        <v>712</v>
      </c>
      <c r="D31065" t="s">
        <v>15</v>
      </c>
      <c r="E31065" t="s">
        <v>564</v>
      </c>
      <c r="F31065">
        <v>2282.7135764837235</v>
      </c>
    </row>
    <row r="31066" spans="1:6" hidden="1" x14ac:dyDescent="0.35">
      <c r="A31066">
        <v>31064</v>
      </c>
      <c r="B31066" t="s">
        <v>856</v>
      </c>
      <c r="C31066" t="s">
        <v>712</v>
      </c>
      <c r="D31066" t="s">
        <v>16</v>
      </c>
      <c r="E31066" t="s">
        <v>565</v>
      </c>
      <c r="F31066">
        <v>0</v>
      </c>
    </row>
    <row r="31067" spans="1:6" hidden="1" x14ac:dyDescent="0.35">
      <c r="A31067">
        <v>31065</v>
      </c>
      <c r="B31067" t="s">
        <v>856</v>
      </c>
      <c r="C31067" t="s">
        <v>712</v>
      </c>
      <c r="D31067" t="s">
        <v>16</v>
      </c>
      <c r="E31067" t="s">
        <v>566</v>
      </c>
      <c r="F31067">
        <v>0</v>
      </c>
    </row>
    <row r="31068" spans="1:6" hidden="1" x14ac:dyDescent="0.35">
      <c r="A31068">
        <v>31066</v>
      </c>
      <c r="B31068" t="s">
        <v>856</v>
      </c>
      <c r="C31068" t="s">
        <v>712</v>
      </c>
      <c r="D31068" t="s">
        <v>16</v>
      </c>
      <c r="E31068" t="s">
        <v>567</v>
      </c>
      <c r="F31068">
        <v>0</v>
      </c>
    </row>
    <row r="31069" spans="1:6" hidden="1" x14ac:dyDescent="0.35">
      <c r="A31069">
        <v>31067</v>
      </c>
      <c r="B31069" t="s">
        <v>856</v>
      </c>
      <c r="C31069" t="s">
        <v>712</v>
      </c>
      <c r="D31069" t="s">
        <v>16</v>
      </c>
      <c r="E31069" t="s">
        <v>568</v>
      </c>
      <c r="F31069">
        <v>2410.5697149240077</v>
      </c>
    </row>
    <row r="31070" spans="1:6" hidden="1" x14ac:dyDescent="0.35">
      <c r="A31070">
        <v>31068</v>
      </c>
      <c r="B31070" t="s">
        <v>856</v>
      </c>
      <c r="C31070" t="s">
        <v>712</v>
      </c>
      <c r="D31070" t="s">
        <v>16</v>
      </c>
      <c r="E31070" t="s">
        <v>569</v>
      </c>
      <c r="F31070">
        <v>1.1094918064241281</v>
      </c>
    </row>
    <row r="31071" spans="1:6" hidden="1" x14ac:dyDescent="0.35">
      <c r="A31071">
        <v>31069</v>
      </c>
      <c r="B31071" t="s">
        <v>856</v>
      </c>
      <c r="C31071" t="s">
        <v>712</v>
      </c>
      <c r="D31071" t="s">
        <v>16</v>
      </c>
      <c r="E31071" t="s">
        <v>570</v>
      </c>
      <c r="F31071">
        <v>2.8666871305556875E-2</v>
      </c>
    </row>
    <row r="31072" spans="1:6" hidden="1" x14ac:dyDescent="0.35">
      <c r="A31072">
        <v>31070</v>
      </c>
      <c r="B31072" t="s">
        <v>856</v>
      </c>
      <c r="C31072" t="s">
        <v>712</v>
      </c>
      <c r="D31072" t="s">
        <v>16</v>
      </c>
      <c r="E31072" t="s">
        <v>571</v>
      </c>
      <c r="F31072">
        <v>80.099286469509408</v>
      </c>
    </row>
    <row r="31073" spans="1:6" hidden="1" x14ac:dyDescent="0.35">
      <c r="A31073">
        <v>31071</v>
      </c>
      <c r="B31073" t="s">
        <v>856</v>
      </c>
      <c r="C31073" t="s">
        <v>712</v>
      </c>
      <c r="D31073" t="s">
        <v>16</v>
      </c>
      <c r="E31073" t="s">
        <v>572</v>
      </c>
      <c r="F31073">
        <v>3.8295154413722323</v>
      </c>
    </row>
    <row r="31074" spans="1:6" hidden="1" x14ac:dyDescent="0.35">
      <c r="A31074">
        <v>31072</v>
      </c>
      <c r="B31074" t="s">
        <v>856</v>
      </c>
      <c r="C31074" t="s">
        <v>712</v>
      </c>
      <c r="D31074" t="s">
        <v>16</v>
      </c>
      <c r="E31074" t="s">
        <v>573</v>
      </c>
      <c r="F31074">
        <v>1279.636426680353</v>
      </c>
    </row>
    <row r="31075" spans="1:6" hidden="1" x14ac:dyDescent="0.35">
      <c r="A31075">
        <v>31073</v>
      </c>
      <c r="B31075" t="s">
        <v>856</v>
      </c>
      <c r="C31075" t="s">
        <v>712</v>
      </c>
      <c r="D31075" t="s">
        <v>16</v>
      </c>
      <c r="E31075" t="s">
        <v>574</v>
      </c>
      <c r="F31075">
        <v>73.367843246136957</v>
      </c>
    </row>
    <row r="31076" spans="1:6" hidden="1" x14ac:dyDescent="0.35">
      <c r="A31076">
        <v>31074</v>
      </c>
      <c r="B31076" t="s">
        <v>856</v>
      </c>
      <c r="C31076" t="s">
        <v>712</v>
      </c>
      <c r="D31076" t="s">
        <v>16</v>
      </c>
      <c r="E31076" t="s">
        <v>575</v>
      </c>
      <c r="F31076">
        <v>4.6956064594296913</v>
      </c>
    </row>
    <row r="31077" spans="1:6" hidden="1" x14ac:dyDescent="0.35">
      <c r="A31077">
        <v>31075</v>
      </c>
      <c r="B31077" t="s">
        <v>856</v>
      </c>
      <c r="C31077" t="s">
        <v>712</v>
      </c>
      <c r="D31077" t="s">
        <v>16</v>
      </c>
      <c r="E31077" t="s">
        <v>576</v>
      </c>
      <c r="F31077">
        <v>164.61294209836464</v>
      </c>
    </row>
    <row r="31078" spans="1:6" hidden="1" x14ac:dyDescent="0.35">
      <c r="A31078">
        <v>31076</v>
      </c>
      <c r="B31078" t="s">
        <v>856</v>
      </c>
      <c r="C31078" t="s">
        <v>712</v>
      </c>
      <c r="D31078" t="s">
        <v>16</v>
      </c>
      <c r="E31078" t="s">
        <v>577</v>
      </c>
      <c r="F31078">
        <v>16.864032984034655</v>
      </c>
    </row>
    <row r="31079" spans="1:6" hidden="1" x14ac:dyDescent="0.35">
      <c r="A31079">
        <v>31077</v>
      </c>
      <c r="B31079" t="s">
        <v>856</v>
      </c>
      <c r="C31079" t="s">
        <v>712</v>
      </c>
      <c r="D31079" t="s">
        <v>16</v>
      </c>
      <c r="E31079" t="s">
        <v>578</v>
      </c>
      <c r="F31079">
        <v>0</v>
      </c>
    </row>
    <row r="31080" spans="1:6" hidden="1" x14ac:dyDescent="0.35">
      <c r="A31080">
        <v>31078</v>
      </c>
      <c r="B31080" t="s">
        <v>856</v>
      </c>
      <c r="C31080" t="s">
        <v>712</v>
      </c>
      <c r="D31080" t="s">
        <v>16</v>
      </c>
      <c r="E31080" t="s">
        <v>579</v>
      </c>
      <c r="F31080">
        <v>30.862547291382178</v>
      </c>
    </row>
    <row r="31081" spans="1:6" hidden="1" x14ac:dyDescent="0.35">
      <c r="A31081">
        <v>31079</v>
      </c>
      <c r="B31081" t="s">
        <v>856</v>
      </c>
      <c r="C31081" t="s">
        <v>712</v>
      </c>
      <c r="D31081" t="s">
        <v>16</v>
      </c>
      <c r="E31081" t="s">
        <v>580</v>
      </c>
      <c r="F31081">
        <v>26.272899031320467</v>
      </c>
    </row>
    <row r="31082" spans="1:6" hidden="1" x14ac:dyDescent="0.35">
      <c r="A31082">
        <v>31080</v>
      </c>
      <c r="B31082" t="s">
        <v>856</v>
      </c>
      <c r="C31082" t="s">
        <v>712</v>
      </c>
      <c r="D31082" t="s">
        <v>16</v>
      </c>
      <c r="E31082" t="s">
        <v>581</v>
      </c>
      <c r="F31082">
        <v>0.4220426446012463</v>
      </c>
    </row>
    <row r="31083" spans="1:6" hidden="1" x14ac:dyDescent="0.35">
      <c r="A31083">
        <v>31081</v>
      </c>
      <c r="B31083" t="s">
        <v>856</v>
      </c>
      <c r="C31083" t="s">
        <v>712</v>
      </c>
      <c r="D31083" t="s">
        <v>16</v>
      </c>
      <c r="E31083" t="s">
        <v>582</v>
      </c>
      <c r="F31083">
        <v>1.2498369206923525</v>
      </c>
    </row>
    <row r="31084" spans="1:6" hidden="1" x14ac:dyDescent="0.35">
      <c r="A31084">
        <v>31082</v>
      </c>
      <c r="B31084" t="s">
        <v>856</v>
      </c>
      <c r="C31084" t="s">
        <v>712</v>
      </c>
      <c r="D31084" t="s">
        <v>16</v>
      </c>
      <c r="E31084" t="s">
        <v>583</v>
      </c>
      <c r="F31084">
        <v>3.8656881829316099E-2</v>
      </c>
    </row>
    <row r="31085" spans="1:6" hidden="1" x14ac:dyDescent="0.35">
      <c r="A31085">
        <v>31083</v>
      </c>
      <c r="B31085" t="s">
        <v>856</v>
      </c>
      <c r="C31085" t="s">
        <v>712</v>
      </c>
      <c r="D31085" t="s">
        <v>16</v>
      </c>
      <c r="E31085" t="s">
        <v>584</v>
      </c>
      <c r="F31085">
        <v>8.6430559063224823</v>
      </c>
    </row>
    <row r="31086" spans="1:6" hidden="1" x14ac:dyDescent="0.35">
      <c r="A31086">
        <v>31084</v>
      </c>
      <c r="B31086" t="s">
        <v>856</v>
      </c>
      <c r="C31086" t="s">
        <v>712</v>
      </c>
      <c r="D31086" t="s">
        <v>16</v>
      </c>
      <c r="E31086" t="s">
        <v>585</v>
      </c>
      <c r="F31086">
        <v>6.6989918875161436</v>
      </c>
    </row>
    <row r="31087" spans="1:6" hidden="1" x14ac:dyDescent="0.35">
      <c r="A31087">
        <v>31085</v>
      </c>
      <c r="B31087" t="s">
        <v>856</v>
      </c>
      <c r="C31087" t="s">
        <v>712</v>
      </c>
      <c r="D31087" t="s">
        <v>100</v>
      </c>
      <c r="E31087" t="s">
        <v>586</v>
      </c>
      <c r="F31087">
        <v>0</v>
      </c>
    </row>
    <row r="31088" spans="1:6" hidden="1" x14ac:dyDescent="0.35">
      <c r="A31088">
        <v>31086</v>
      </c>
      <c r="B31088" t="s">
        <v>856</v>
      </c>
      <c r="C31088" t="s">
        <v>712</v>
      </c>
      <c r="D31088" t="s">
        <v>100</v>
      </c>
      <c r="E31088" t="s">
        <v>587</v>
      </c>
      <c r="F31088">
        <v>1493.8551456780588</v>
      </c>
    </row>
    <row r="31089" spans="1:6" hidden="1" x14ac:dyDescent="0.35">
      <c r="A31089">
        <v>31087</v>
      </c>
      <c r="B31089" t="s">
        <v>856</v>
      </c>
      <c r="C31089" t="s">
        <v>712</v>
      </c>
      <c r="D31089" t="s">
        <v>100</v>
      </c>
      <c r="E31089" t="s">
        <v>588</v>
      </c>
      <c r="F31089">
        <v>0</v>
      </c>
    </row>
    <row r="31090" spans="1:6" hidden="1" x14ac:dyDescent="0.35">
      <c r="A31090">
        <v>31088</v>
      </c>
      <c r="B31090" t="s">
        <v>856</v>
      </c>
      <c r="C31090" t="s">
        <v>712</v>
      </c>
      <c r="D31090" t="s">
        <v>100</v>
      </c>
      <c r="E31090" t="s">
        <v>589</v>
      </c>
      <c r="F31090">
        <v>10.057219230660159</v>
      </c>
    </row>
    <row r="31091" spans="1:6" hidden="1" x14ac:dyDescent="0.35">
      <c r="A31091">
        <v>31089</v>
      </c>
      <c r="B31091" t="s">
        <v>856</v>
      </c>
      <c r="C31091" t="s">
        <v>712</v>
      </c>
      <c r="D31091" t="s">
        <v>100</v>
      </c>
      <c r="E31091" t="s">
        <v>590</v>
      </c>
      <c r="F31091">
        <v>1338.8412700217743</v>
      </c>
    </row>
    <row r="31092" spans="1:6" hidden="1" x14ac:dyDescent="0.35">
      <c r="A31092">
        <v>31090</v>
      </c>
      <c r="B31092" t="s">
        <v>856</v>
      </c>
      <c r="C31092" t="s">
        <v>712</v>
      </c>
      <c r="D31092" t="s">
        <v>100</v>
      </c>
      <c r="E31092" t="s">
        <v>591</v>
      </c>
      <c r="F31092">
        <v>3260.493623758277</v>
      </c>
    </row>
    <row r="31093" spans="1:6" hidden="1" x14ac:dyDescent="0.35">
      <c r="A31093">
        <v>31091</v>
      </c>
      <c r="B31093" t="s">
        <v>856</v>
      </c>
      <c r="C31093" t="s">
        <v>712</v>
      </c>
      <c r="D31093" t="s">
        <v>100</v>
      </c>
      <c r="E31093" t="s">
        <v>592</v>
      </c>
      <c r="F31093">
        <v>0</v>
      </c>
    </row>
    <row r="31094" spans="1:6" hidden="1" x14ac:dyDescent="0.35">
      <c r="A31094">
        <v>31092</v>
      </c>
      <c r="B31094" t="s">
        <v>856</v>
      </c>
      <c r="C31094" t="s">
        <v>712</v>
      </c>
      <c r="D31094" t="s">
        <v>100</v>
      </c>
      <c r="E31094" t="s">
        <v>593</v>
      </c>
      <c r="F31094">
        <v>9.8378031342839396</v>
      </c>
    </row>
    <row r="31095" spans="1:6" hidden="1" x14ac:dyDescent="0.35">
      <c r="A31095">
        <v>31093</v>
      </c>
      <c r="B31095" t="s">
        <v>856</v>
      </c>
      <c r="C31095" t="s">
        <v>712</v>
      </c>
      <c r="D31095" t="s">
        <v>16</v>
      </c>
      <c r="E31095" t="s">
        <v>594</v>
      </c>
      <c r="F31095">
        <v>4.4561840773715566</v>
      </c>
    </row>
    <row r="31096" spans="1:6" hidden="1" x14ac:dyDescent="0.35">
      <c r="A31096">
        <v>31094</v>
      </c>
      <c r="B31096" t="s">
        <v>856</v>
      </c>
      <c r="C31096" t="s">
        <v>712</v>
      </c>
      <c r="D31096" t="s">
        <v>16</v>
      </c>
      <c r="E31096" t="s">
        <v>595</v>
      </c>
      <c r="F31096">
        <v>34.485378566297769</v>
      </c>
    </row>
    <row r="31097" spans="1:6" hidden="1" x14ac:dyDescent="0.35">
      <c r="A31097">
        <v>31095</v>
      </c>
      <c r="B31097" t="s">
        <v>856</v>
      </c>
      <c r="C31097" t="s">
        <v>712</v>
      </c>
      <c r="D31097" t="s">
        <v>16</v>
      </c>
      <c r="E31097" t="s">
        <v>596</v>
      </c>
      <c r="F31097">
        <v>0.14907058417219257</v>
      </c>
    </row>
    <row r="31098" spans="1:6" hidden="1" x14ac:dyDescent="0.35">
      <c r="A31098">
        <v>31096</v>
      </c>
      <c r="B31098" t="s">
        <v>856</v>
      </c>
      <c r="C31098" t="s">
        <v>712</v>
      </c>
      <c r="D31098" t="s">
        <v>17</v>
      </c>
      <c r="E31098" t="s">
        <v>597</v>
      </c>
      <c r="F31098">
        <v>4458.3004448290849</v>
      </c>
    </row>
    <row r="31099" spans="1:6" hidden="1" x14ac:dyDescent="0.35">
      <c r="A31099">
        <v>31097</v>
      </c>
      <c r="B31099" t="s">
        <v>856</v>
      </c>
      <c r="C31099" t="s">
        <v>712</v>
      </c>
      <c r="D31099" t="s">
        <v>310</v>
      </c>
      <c r="E31099" t="s">
        <v>598</v>
      </c>
      <c r="F31099">
        <v>253.35913783048866</v>
      </c>
    </row>
    <row r="31100" spans="1:6" hidden="1" x14ac:dyDescent="0.35">
      <c r="A31100">
        <v>31098</v>
      </c>
      <c r="B31100" t="s">
        <v>856</v>
      </c>
      <c r="C31100" t="s">
        <v>712</v>
      </c>
      <c r="D31100" t="s">
        <v>310</v>
      </c>
      <c r="E31100" t="s">
        <v>599</v>
      </c>
      <c r="F31100">
        <v>0</v>
      </c>
    </row>
    <row r="31101" spans="1:6" hidden="1" x14ac:dyDescent="0.35">
      <c r="A31101">
        <v>31099</v>
      </c>
      <c r="B31101" t="s">
        <v>856</v>
      </c>
      <c r="C31101" t="s">
        <v>712</v>
      </c>
      <c r="D31101" t="s">
        <v>311</v>
      </c>
      <c r="E31101" t="s">
        <v>600</v>
      </c>
      <c r="F31101">
        <v>350.08677258210577</v>
      </c>
    </row>
    <row r="31102" spans="1:6" hidden="1" x14ac:dyDescent="0.35">
      <c r="A31102">
        <v>31100</v>
      </c>
      <c r="B31102" t="s">
        <v>856</v>
      </c>
      <c r="C31102" t="s">
        <v>712</v>
      </c>
      <c r="D31102" t="s">
        <v>311</v>
      </c>
      <c r="E31102" t="s">
        <v>601</v>
      </c>
      <c r="F31102">
        <v>236.36339716948564</v>
      </c>
    </row>
    <row r="31103" spans="1:6" hidden="1" x14ac:dyDescent="0.35">
      <c r="A31103">
        <v>31101</v>
      </c>
      <c r="B31103" t="s">
        <v>856</v>
      </c>
      <c r="C31103" t="s">
        <v>712</v>
      </c>
      <c r="D31103" t="s">
        <v>311</v>
      </c>
      <c r="E31103" t="s">
        <v>602</v>
      </c>
      <c r="F31103">
        <v>2710.3560472445897</v>
      </c>
    </row>
    <row r="31104" spans="1:6" hidden="1" x14ac:dyDescent="0.35">
      <c r="A31104">
        <v>31102</v>
      </c>
      <c r="B31104" t="s">
        <v>856</v>
      </c>
      <c r="C31104" t="s">
        <v>712</v>
      </c>
      <c r="D31104" t="s">
        <v>311</v>
      </c>
      <c r="E31104" t="s">
        <v>603</v>
      </c>
      <c r="F31104">
        <v>0</v>
      </c>
    </row>
    <row r="31105" spans="1:6" hidden="1" x14ac:dyDescent="0.35">
      <c r="A31105">
        <v>31103</v>
      </c>
      <c r="B31105" t="s">
        <v>856</v>
      </c>
      <c r="C31105" t="s">
        <v>712</v>
      </c>
      <c r="D31105" t="s">
        <v>311</v>
      </c>
      <c r="E31105" t="s">
        <v>604</v>
      </c>
      <c r="F31105">
        <v>205.58920542039729</v>
      </c>
    </row>
    <row r="31106" spans="1:6" hidden="1" x14ac:dyDescent="0.35">
      <c r="A31106">
        <v>31104</v>
      </c>
      <c r="B31106" t="s">
        <v>856</v>
      </c>
      <c r="C31106" t="s">
        <v>712</v>
      </c>
      <c r="D31106" t="s">
        <v>312</v>
      </c>
      <c r="E31106" t="s">
        <v>605</v>
      </c>
      <c r="F31106">
        <v>3230.3671623990317</v>
      </c>
    </row>
    <row r="31107" spans="1:6" hidden="1" x14ac:dyDescent="0.35">
      <c r="A31107">
        <v>31105</v>
      </c>
      <c r="B31107" t="s">
        <v>856</v>
      </c>
      <c r="C31107" t="s">
        <v>712</v>
      </c>
      <c r="D31107" t="s">
        <v>312</v>
      </c>
      <c r="E31107" t="s">
        <v>606</v>
      </c>
      <c r="F31107">
        <v>0</v>
      </c>
    </row>
    <row r="31108" spans="1:6" hidden="1" x14ac:dyDescent="0.35">
      <c r="A31108">
        <v>31106</v>
      </c>
      <c r="B31108" t="s">
        <v>856</v>
      </c>
      <c r="C31108" t="s">
        <v>712</v>
      </c>
      <c r="D31108" t="s">
        <v>313</v>
      </c>
      <c r="E31108" t="s">
        <v>607</v>
      </c>
      <c r="F31108">
        <v>2.7211991351688147</v>
      </c>
    </row>
    <row r="31109" spans="1:6" hidden="1" x14ac:dyDescent="0.35">
      <c r="A31109">
        <v>31107</v>
      </c>
      <c r="B31109" t="s">
        <v>856</v>
      </c>
      <c r="C31109" t="s">
        <v>712</v>
      </c>
      <c r="D31109" t="s">
        <v>313</v>
      </c>
      <c r="E31109" t="s">
        <v>608</v>
      </c>
      <c r="F31109">
        <v>0</v>
      </c>
    </row>
    <row r="31110" spans="1:6" hidden="1" x14ac:dyDescent="0.35">
      <c r="A31110">
        <v>31108</v>
      </c>
      <c r="B31110" t="s">
        <v>856</v>
      </c>
      <c r="C31110" t="s">
        <v>712</v>
      </c>
      <c r="D31110" t="s">
        <v>313</v>
      </c>
      <c r="E31110" t="s">
        <v>609</v>
      </c>
      <c r="F31110">
        <v>803.99637899093079</v>
      </c>
    </row>
    <row r="31111" spans="1:6" hidden="1" x14ac:dyDescent="0.35">
      <c r="A31111">
        <v>31109</v>
      </c>
      <c r="B31111" t="s">
        <v>856</v>
      </c>
      <c r="C31111" t="s">
        <v>712</v>
      </c>
      <c r="D31111" t="s">
        <v>313</v>
      </c>
      <c r="E31111" t="s">
        <v>610</v>
      </c>
      <c r="F31111">
        <v>0</v>
      </c>
    </row>
    <row r="31112" spans="1:6" hidden="1" x14ac:dyDescent="0.35">
      <c r="A31112">
        <v>31110</v>
      </c>
      <c r="B31112" t="s">
        <v>856</v>
      </c>
      <c r="C31112" t="s">
        <v>712</v>
      </c>
      <c r="D31112" t="s">
        <v>10</v>
      </c>
      <c r="E31112" t="s">
        <v>539</v>
      </c>
      <c r="F31112">
        <v>628.21609316586523</v>
      </c>
    </row>
    <row r="31113" spans="1:6" hidden="1" x14ac:dyDescent="0.35">
      <c r="A31113">
        <v>31111</v>
      </c>
      <c r="B31113" t="s">
        <v>856</v>
      </c>
      <c r="C31113" t="s">
        <v>712</v>
      </c>
      <c r="D31113" t="s">
        <v>313</v>
      </c>
      <c r="E31113" t="s">
        <v>611</v>
      </c>
      <c r="F31113">
        <v>0</v>
      </c>
    </row>
    <row r="31114" spans="1:6" hidden="1" x14ac:dyDescent="0.35">
      <c r="A31114">
        <v>31112</v>
      </c>
      <c r="B31114" t="s">
        <v>856</v>
      </c>
      <c r="C31114" t="s">
        <v>712</v>
      </c>
      <c r="D31114" t="s">
        <v>313</v>
      </c>
      <c r="E31114" t="s">
        <v>612</v>
      </c>
      <c r="F31114">
        <v>1738.0419001132714</v>
      </c>
    </row>
    <row r="31115" spans="1:6" hidden="1" x14ac:dyDescent="0.35">
      <c r="A31115">
        <v>31113</v>
      </c>
      <c r="B31115" t="s">
        <v>856</v>
      </c>
      <c r="C31115" t="s">
        <v>712</v>
      </c>
      <c r="D31115" t="s">
        <v>313</v>
      </c>
      <c r="E31115" t="s">
        <v>613</v>
      </c>
      <c r="F31115">
        <v>0</v>
      </c>
    </row>
    <row r="31116" spans="1:6" hidden="1" x14ac:dyDescent="0.35">
      <c r="A31116">
        <v>31114</v>
      </c>
      <c r="B31116" t="s">
        <v>856</v>
      </c>
      <c r="C31116" t="s">
        <v>712</v>
      </c>
      <c r="D31116" t="s">
        <v>313</v>
      </c>
      <c r="E31116" t="s">
        <v>614</v>
      </c>
      <c r="F31116">
        <v>135.59121695819096</v>
      </c>
    </row>
    <row r="31117" spans="1:6" hidden="1" x14ac:dyDescent="0.35">
      <c r="A31117">
        <v>31115</v>
      </c>
      <c r="B31117" t="s">
        <v>856</v>
      </c>
      <c r="C31117" t="s">
        <v>712</v>
      </c>
      <c r="D31117" t="s">
        <v>313</v>
      </c>
      <c r="E31117" t="s">
        <v>615</v>
      </c>
      <c r="F31117">
        <v>0</v>
      </c>
    </row>
    <row r="31118" spans="1:6" hidden="1" x14ac:dyDescent="0.35">
      <c r="A31118">
        <v>31116</v>
      </c>
      <c r="B31118" t="s">
        <v>856</v>
      </c>
      <c r="C31118" t="s">
        <v>712</v>
      </c>
      <c r="D31118" t="s">
        <v>313</v>
      </c>
      <c r="E31118" t="s">
        <v>616</v>
      </c>
      <c r="F31118">
        <v>200.6080039449011</v>
      </c>
    </row>
    <row r="31119" spans="1:6" hidden="1" x14ac:dyDescent="0.35">
      <c r="A31119">
        <v>31117</v>
      </c>
      <c r="B31119" t="s">
        <v>856</v>
      </c>
      <c r="C31119" t="s">
        <v>712</v>
      </c>
      <c r="D31119" t="s">
        <v>18</v>
      </c>
      <c r="E31119" t="s">
        <v>617</v>
      </c>
      <c r="F31119">
        <v>4488.3288016011484</v>
      </c>
    </row>
    <row r="31120" spans="1:6" hidden="1" x14ac:dyDescent="0.35">
      <c r="A31120">
        <v>31118</v>
      </c>
      <c r="B31120" t="s">
        <v>856</v>
      </c>
      <c r="C31120" t="s">
        <v>712</v>
      </c>
      <c r="D31120" t="s">
        <v>21</v>
      </c>
      <c r="E31120" t="s">
        <v>618</v>
      </c>
      <c r="F31120">
        <v>3736.3159287175531</v>
      </c>
    </row>
    <row r="31121" spans="1:6" hidden="1" x14ac:dyDescent="0.35">
      <c r="A31121">
        <v>31119</v>
      </c>
      <c r="B31121" t="s">
        <v>856</v>
      </c>
      <c r="C31121" t="s">
        <v>712</v>
      </c>
      <c r="D31121" t="s">
        <v>19</v>
      </c>
      <c r="E31121" t="s">
        <v>619</v>
      </c>
      <c r="F31121">
        <v>1370.5799728560769</v>
      </c>
    </row>
    <row r="31122" spans="1:6" hidden="1" x14ac:dyDescent="0.35">
      <c r="A31122">
        <v>31120</v>
      </c>
      <c r="B31122" t="s">
        <v>856</v>
      </c>
      <c r="C31122" t="s">
        <v>712</v>
      </c>
      <c r="D31122" t="s">
        <v>20</v>
      </c>
      <c r="E31122" t="s">
        <v>620</v>
      </c>
      <c r="F31122">
        <v>5845.8953981642144</v>
      </c>
    </row>
    <row r="31123" spans="1:6" hidden="1" x14ac:dyDescent="0.35">
      <c r="A31123">
        <v>31121</v>
      </c>
      <c r="B31123" t="s">
        <v>856</v>
      </c>
      <c r="C31123" t="s">
        <v>712</v>
      </c>
      <c r="D31123" t="s">
        <v>19</v>
      </c>
      <c r="E31123" t="s">
        <v>621</v>
      </c>
      <c r="F31123">
        <v>1421.7723125101008</v>
      </c>
    </row>
    <row r="31124" spans="1:6" hidden="1" x14ac:dyDescent="0.35">
      <c r="A31124">
        <v>31122</v>
      </c>
      <c r="B31124" t="s">
        <v>856</v>
      </c>
      <c r="C31124" t="s">
        <v>712</v>
      </c>
      <c r="D31124" t="s">
        <v>19</v>
      </c>
      <c r="E31124" t="s">
        <v>622</v>
      </c>
      <c r="F31124">
        <v>1135.2222942887606</v>
      </c>
    </row>
    <row r="31125" spans="1:6" hidden="1" x14ac:dyDescent="0.35">
      <c r="A31125">
        <v>31123</v>
      </c>
      <c r="B31125" t="s">
        <v>856</v>
      </c>
      <c r="C31125" t="s">
        <v>712</v>
      </c>
      <c r="D31125" t="s">
        <v>22</v>
      </c>
      <c r="E31125" t="s">
        <v>623</v>
      </c>
      <c r="F31125">
        <v>11461.948188695644</v>
      </c>
    </row>
    <row r="31126" spans="1:6" hidden="1" x14ac:dyDescent="0.35">
      <c r="A31126">
        <v>31124</v>
      </c>
      <c r="B31126" t="s">
        <v>856</v>
      </c>
      <c r="C31126" t="s">
        <v>712</v>
      </c>
      <c r="D31126" t="s">
        <v>23</v>
      </c>
      <c r="E31126" t="s">
        <v>624</v>
      </c>
      <c r="F31126">
        <v>2193.393993353212</v>
      </c>
    </row>
    <row r="31127" spans="1:6" hidden="1" x14ac:dyDescent="0.35">
      <c r="A31127">
        <v>31125</v>
      </c>
      <c r="B31127" t="s">
        <v>856</v>
      </c>
      <c r="C31127" t="s">
        <v>712</v>
      </c>
      <c r="D31127" t="s">
        <v>24</v>
      </c>
      <c r="E31127" t="s">
        <v>625</v>
      </c>
      <c r="F31127">
        <v>5087.7021266904558</v>
      </c>
    </row>
    <row r="31128" spans="1:6" hidden="1" x14ac:dyDescent="0.35">
      <c r="A31128">
        <v>31126</v>
      </c>
      <c r="B31128" t="s">
        <v>856</v>
      </c>
      <c r="C31128" t="s">
        <v>712</v>
      </c>
      <c r="D31128" t="s">
        <v>314</v>
      </c>
      <c r="E31128" t="s">
        <v>626</v>
      </c>
      <c r="F31128">
        <v>29.761631806044303</v>
      </c>
    </row>
    <row r="31129" spans="1:6" hidden="1" x14ac:dyDescent="0.35">
      <c r="A31129">
        <v>31127</v>
      </c>
      <c r="B31129" t="s">
        <v>856</v>
      </c>
      <c r="C31129" t="s">
        <v>712</v>
      </c>
      <c r="D31129" t="s">
        <v>314</v>
      </c>
      <c r="E31129" t="s">
        <v>627</v>
      </c>
      <c r="F31129">
        <v>0</v>
      </c>
    </row>
    <row r="31130" spans="1:6" hidden="1" x14ac:dyDescent="0.35">
      <c r="A31130">
        <v>31128</v>
      </c>
      <c r="B31130" t="s">
        <v>856</v>
      </c>
      <c r="C31130" t="s">
        <v>712</v>
      </c>
      <c r="D31130" t="s">
        <v>315</v>
      </c>
      <c r="E31130" t="s">
        <v>628</v>
      </c>
      <c r="F31130">
        <v>1274.9101294484553</v>
      </c>
    </row>
    <row r="31131" spans="1:6" hidden="1" x14ac:dyDescent="0.35">
      <c r="A31131">
        <v>31129</v>
      </c>
      <c r="B31131" t="s">
        <v>856</v>
      </c>
      <c r="C31131" t="s">
        <v>712</v>
      </c>
      <c r="D31131" t="s">
        <v>315</v>
      </c>
      <c r="E31131" t="s">
        <v>629</v>
      </c>
      <c r="F31131">
        <v>637.12580860816217</v>
      </c>
    </row>
    <row r="31132" spans="1:6" hidden="1" x14ac:dyDescent="0.35">
      <c r="A31132">
        <v>31130</v>
      </c>
      <c r="B31132" t="s">
        <v>856</v>
      </c>
      <c r="C31132" t="s">
        <v>712</v>
      </c>
      <c r="D31132" t="s">
        <v>315</v>
      </c>
      <c r="E31132" t="s">
        <v>630</v>
      </c>
      <c r="F31132">
        <v>331.50300353821774</v>
      </c>
    </row>
    <row r="31133" spans="1:6" hidden="1" x14ac:dyDescent="0.35">
      <c r="A31133">
        <v>31131</v>
      </c>
      <c r="B31133" t="s">
        <v>856</v>
      </c>
      <c r="C31133" t="s">
        <v>712</v>
      </c>
      <c r="D31133" t="s">
        <v>315</v>
      </c>
      <c r="E31133" t="s">
        <v>631</v>
      </c>
      <c r="F31133">
        <v>379.49438574051197</v>
      </c>
    </row>
    <row r="31134" spans="1:6" hidden="1" x14ac:dyDescent="0.35">
      <c r="A31134">
        <v>31132</v>
      </c>
      <c r="B31134" t="s">
        <v>856</v>
      </c>
      <c r="C31134" t="s">
        <v>712</v>
      </c>
      <c r="D31134" t="s">
        <v>315</v>
      </c>
      <c r="E31134" t="s">
        <v>632</v>
      </c>
      <c r="F31134">
        <v>32.344500848762642</v>
      </c>
    </row>
    <row r="31135" spans="1:6" hidden="1" x14ac:dyDescent="0.35">
      <c r="A31135">
        <v>31133</v>
      </c>
      <c r="B31135" t="s">
        <v>856</v>
      </c>
      <c r="C31135" t="s">
        <v>712</v>
      </c>
      <c r="D31135" t="s">
        <v>315</v>
      </c>
      <c r="E31135" t="s">
        <v>633</v>
      </c>
      <c r="F31135">
        <v>52.957301669969524</v>
      </c>
    </row>
    <row r="31136" spans="1:6" hidden="1" x14ac:dyDescent="0.35">
      <c r="A31136">
        <v>31134</v>
      </c>
      <c r="B31136" t="s">
        <v>856</v>
      </c>
      <c r="C31136" t="s">
        <v>712</v>
      </c>
      <c r="D31136" t="s">
        <v>315</v>
      </c>
      <c r="E31136" t="s">
        <v>634</v>
      </c>
      <c r="F31136">
        <v>15.207623616718884</v>
      </c>
    </row>
    <row r="31137" spans="1:6" hidden="1" x14ac:dyDescent="0.35">
      <c r="A31137">
        <v>31135</v>
      </c>
      <c r="B31137" t="s">
        <v>856</v>
      </c>
      <c r="C31137" t="s">
        <v>712</v>
      </c>
      <c r="D31137" t="s">
        <v>315</v>
      </c>
      <c r="E31137" t="s">
        <v>635</v>
      </c>
      <c r="F31137">
        <v>0.13547081245582721</v>
      </c>
    </row>
    <row r="31138" spans="1:6" hidden="1" x14ac:dyDescent="0.35">
      <c r="A31138">
        <v>31136</v>
      </c>
      <c r="B31138" t="s">
        <v>856</v>
      </c>
      <c r="C31138" t="s">
        <v>712</v>
      </c>
      <c r="D31138" t="s">
        <v>315</v>
      </c>
      <c r="E31138" t="s">
        <v>636</v>
      </c>
      <c r="F31138">
        <v>0</v>
      </c>
    </row>
    <row r="31139" spans="1:6" hidden="1" x14ac:dyDescent="0.35">
      <c r="A31139">
        <v>31137</v>
      </c>
      <c r="B31139" t="s">
        <v>856</v>
      </c>
      <c r="C31139" t="s">
        <v>712</v>
      </c>
      <c r="D31139" t="s">
        <v>315</v>
      </c>
      <c r="E31139" t="s">
        <v>637</v>
      </c>
      <c r="F31139">
        <v>0</v>
      </c>
    </row>
    <row r="31140" spans="1:6" hidden="1" x14ac:dyDescent="0.35">
      <c r="A31140">
        <v>31138</v>
      </c>
      <c r="B31140" t="s">
        <v>856</v>
      </c>
      <c r="C31140" t="s">
        <v>712</v>
      </c>
      <c r="D31140" t="s">
        <v>315</v>
      </c>
      <c r="E31140" t="s">
        <v>638</v>
      </c>
      <c r="F31140">
        <v>0</v>
      </c>
    </row>
    <row r="31141" spans="1:6" hidden="1" x14ac:dyDescent="0.35">
      <c r="A31141">
        <v>31139</v>
      </c>
      <c r="B31141" t="s">
        <v>856</v>
      </c>
      <c r="C31141" t="s">
        <v>712</v>
      </c>
      <c r="D31141" t="s">
        <v>315</v>
      </c>
      <c r="E31141" t="s">
        <v>639</v>
      </c>
      <c r="F31141">
        <v>2.1110262554622148</v>
      </c>
    </row>
    <row r="31142" spans="1:6" hidden="1" x14ac:dyDescent="0.35">
      <c r="A31142">
        <v>31140</v>
      </c>
      <c r="B31142" t="s">
        <v>856</v>
      </c>
      <c r="C31142" t="s">
        <v>712</v>
      </c>
      <c r="D31142" t="s">
        <v>315</v>
      </c>
      <c r="E31142" t="s">
        <v>640</v>
      </c>
      <c r="F31142">
        <v>747.86144979761025</v>
      </c>
    </row>
    <row r="31143" spans="1:6" hidden="1" x14ac:dyDescent="0.35">
      <c r="A31143">
        <v>31141</v>
      </c>
      <c r="B31143" t="s">
        <v>856</v>
      </c>
      <c r="C31143" t="s">
        <v>712</v>
      </c>
      <c r="D31143" t="s">
        <v>315</v>
      </c>
      <c r="E31143" t="s">
        <v>641</v>
      </c>
      <c r="F31143">
        <v>2194.1583948446805</v>
      </c>
    </row>
    <row r="31144" spans="1:6" hidden="1" x14ac:dyDescent="0.35">
      <c r="A31144">
        <v>31142</v>
      </c>
      <c r="B31144" t="s">
        <v>856</v>
      </c>
      <c r="C31144" t="s">
        <v>712</v>
      </c>
      <c r="D31144" t="s">
        <v>316</v>
      </c>
      <c r="E31144" t="s">
        <v>642</v>
      </c>
      <c r="F31144">
        <v>3.8555498386836674E-3</v>
      </c>
    </row>
    <row r="31145" spans="1:6" hidden="1" x14ac:dyDescent="0.35">
      <c r="A31145">
        <v>31143</v>
      </c>
      <c r="B31145" t="s">
        <v>856</v>
      </c>
      <c r="C31145" t="s">
        <v>712</v>
      </c>
      <c r="D31145" t="s">
        <v>316</v>
      </c>
      <c r="E31145" t="s">
        <v>643</v>
      </c>
      <c r="F31145">
        <v>6.1537428528533646E-2</v>
      </c>
    </row>
    <row r="31146" spans="1:6" hidden="1" x14ac:dyDescent="0.35">
      <c r="A31146">
        <v>31144</v>
      </c>
      <c r="B31146" t="s">
        <v>856</v>
      </c>
      <c r="C31146" t="s">
        <v>712</v>
      </c>
      <c r="D31146" t="s">
        <v>316</v>
      </c>
      <c r="E31146" t="s">
        <v>644</v>
      </c>
      <c r="F31146">
        <v>0</v>
      </c>
    </row>
    <row r="31147" spans="1:6" hidden="1" x14ac:dyDescent="0.35">
      <c r="A31147">
        <v>31145</v>
      </c>
      <c r="B31147" t="s">
        <v>856</v>
      </c>
      <c r="C31147" t="s">
        <v>712</v>
      </c>
      <c r="D31147" t="s">
        <v>316</v>
      </c>
      <c r="E31147" t="s">
        <v>645</v>
      </c>
      <c r="F31147">
        <v>0</v>
      </c>
    </row>
    <row r="31148" spans="1:6" hidden="1" x14ac:dyDescent="0.35">
      <c r="A31148">
        <v>31146</v>
      </c>
      <c r="B31148" t="s">
        <v>856</v>
      </c>
      <c r="C31148" t="s">
        <v>712</v>
      </c>
      <c r="D31148" t="s">
        <v>316</v>
      </c>
      <c r="E31148" t="s">
        <v>646</v>
      </c>
      <c r="F31148">
        <v>1.7848611094364055</v>
      </c>
    </row>
    <row r="31149" spans="1:6" hidden="1" x14ac:dyDescent="0.35">
      <c r="A31149">
        <v>31147</v>
      </c>
      <c r="B31149" t="s">
        <v>856</v>
      </c>
      <c r="C31149" t="s">
        <v>712</v>
      </c>
      <c r="D31149" t="s">
        <v>316</v>
      </c>
      <c r="E31149" t="s">
        <v>647</v>
      </c>
      <c r="F31149">
        <v>1361.7940699535661</v>
      </c>
    </row>
    <row r="31150" spans="1:6" hidden="1" x14ac:dyDescent="0.35">
      <c r="A31150">
        <v>31148</v>
      </c>
      <c r="B31150" t="s">
        <v>856</v>
      </c>
      <c r="C31150" t="s">
        <v>712</v>
      </c>
      <c r="D31150" t="s">
        <v>314</v>
      </c>
      <c r="E31150" t="s">
        <v>648</v>
      </c>
      <c r="F31150">
        <v>917.42195691950224</v>
      </c>
    </row>
    <row r="31151" spans="1:6" hidden="1" x14ac:dyDescent="0.35">
      <c r="A31151">
        <v>31149</v>
      </c>
      <c r="B31151" t="s">
        <v>856</v>
      </c>
      <c r="C31151" t="s">
        <v>712</v>
      </c>
      <c r="D31151" t="s">
        <v>314</v>
      </c>
      <c r="E31151" t="s">
        <v>649</v>
      </c>
      <c r="F31151">
        <v>478.09143270189833</v>
      </c>
    </row>
    <row r="31152" spans="1:6" hidden="1" x14ac:dyDescent="0.35">
      <c r="A31152">
        <v>31150</v>
      </c>
      <c r="B31152" t="s">
        <v>856</v>
      </c>
      <c r="C31152" t="s">
        <v>712</v>
      </c>
      <c r="D31152" t="s">
        <v>25</v>
      </c>
      <c r="E31152" t="s">
        <v>650</v>
      </c>
      <c r="F31152">
        <v>29841.517107949447</v>
      </c>
    </row>
    <row r="31153" spans="1:6" hidden="1" x14ac:dyDescent="0.35">
      <c r="A31153">
        <v>31151</v>
      </c>
      <c r="B31153" t="s">
        <v>856</v>
      </c>
      <c r="C31153" t="s">
        <v>712</v>
      </c>
      <c r="D31153" t="s">
        <v>25</v>
      </c>
      <c r="E31153" t="s">
        <v>651</v>
      </c>
      <c r="F31153">
        <v>0</v>
      </c>
    </row>
    <row r="31154" spans="1:6" hidden="1" x14ac:dyDescent="0.35">
      <c r="A31154">
        <v>31152</v>
      </c>
      <c r="B31154" t="s">
        <v>856</v>
      </c>
      <c r="C31154" t="s">
        <v>712</v>
      </c>
      <c r="D31154" t="s">
        <v>26</v>
      </c>
      <c r="E31154" t="s">
        <v>652</v>
      </c>
      <c r="F31154">
        <v>2160.4668513721645</v>
      </c>
    </row>
    <row r="31155" spans="1:6" hidden="1" x14ac:dyDescent="0.35">
      <c r="A31155">
        <v>31153</v>
      </c>
      <c r="B31155" t="s">
        <v>856</v>
      </c>
      <c r="C31155" t="s">
        <v>712</v>
      </c>
      <c r="D31155" t="s">
        <v>26</v>
      </c>
      <c r="E31155" t="s">
        <v>653</v>
      </c>
      <c r="F31155">
        <v>416.13339734269027</v>
      </c>
    </row>
    <row r="31156" spans="1:6" hidden="1" x14ac:dyDescent="0.35">
      <c r="A31156">
        <v>31154</v>
      </c>
      <c r="B31156" t="s">
        <v>856</v>
      </c>
      <c r="C31156" t="s">
        <v>712</v>
      </c>
      <c r="D31156" t="s">
        <v>26</v>
      </c>
      <c r="E31156" t="s">
        <v>654</v>
      </c>
      <c r="F31156">
        <v>16051.979673217133</v>
      </c>
    </row>
    <row r="31157" spans="1:6" hidden="1" x14ac:dyDescent="0.35">
      <c r="A31157">
        <v>31155</v>
      </c>
      <c r="B31157" t="s">
        <v>856</v>
      </c>
      <c r="C31157" t="s">
        <v>712</v>
      </c>
      <c r="D31157" t="s">
        <v>26</v>
      </c>
      <c r="E31157" t="s">
        <v>655</v>
      </c>
      <c r="F31157">
        <v>12693.604307545444</v>
      </c>
    </row>
    <row r="31158" spans="1:6" hidden="1" x14ac:dyDescent="0.35">
      <c r="A31158">
        <v>31156</v>
      </c>
      <c r="B31158" t="s">
        <v>856</v>
      </c>
      <c r="C31158" t="s">
        <v>712</v>
      </c>
      <c r="D31158" t="s">
        <v>28</v>
      </c>
      <c r="E31158" t="s">
        <v>656</v>
      </c>
      <c r="F31158">
        <v>4393.9939995623308</v>
      </c>
    </row>
    <row r="31159" spans="1:6" hidden="1" x14ac:dyDescent="0.35">
      <c r="A31159">
        <v>31157</v>
      </c>
      <c r="B31159" t="s">
        <v>856</v>
      </c>
      <c r="C31159" t="s">
        <v>712</v>
      </c>
      <c r="D31159" t="s">
        <v>27</v>
      </c>
      <c r="E31159" t="s">
        <v>657</v>
      </c>
      <c r="F31159">
        <v>2892.0017635958143</v>
      </c>
    </row>
    <row r="31160" spans="1:6" hidden="1" x14ac:dyDescent="0.35">
      <c r="A31160">
        <v>31158</v>
      </c>
      <c r="B31160" t="s">
        <v>856</v>
      </c>
      <c r="C31160" t="s">
        <v>712</v>
      </c>
      <c r="D31160" t="s">
        <v>27</v>
      </c>
      <c r="E31160" t="s">
        <v>658</v>
      </c>
      <c r="F31160">
        <v>10627.120439649139</v>
      </c>
    </row>
    <row r="31161" spans="1:6" hidden="1" x14ac:dyDescent="0.35">
      <c r="A31161">
        <v>31159</v>
      </c>
      <c r="B31161" t="s">
        <v>856</v>
      </c>
      <c r="C31161" t="s">
        <v>712</v>
      </c>
      <c r="D31161" t="s">
        <v>27</v>
      </c>
      <c r="E31161" t="s">
        <v>659</v>
      </c>
      <c r="F31161">
        <v>179.53622274053927</v>
      </c>
    </row>
    <row r="31162" spans="1:6" hidden="1" x14ac:dyDescent="0.35">
      <c r="A31162">
        <v>31160</v>
      </c>
      <c r="B31162" t="s">
        <v>856</v>
      </c>
      <c r="C31162" t="s">
        <v>712</v>
      </c>
      <c r="D31162" t="s">
        <v>27</v>
      </c>
      <c r="E31162" t="s">
        <v>660</v>
      </c>
      <c r="F31162">
        <v>378.02988850387879</v>
      </c>
    </row>
    <row r="31163" spans="1:6" hidden="1" x14ac:dyDescent="0.35">
      <c r="A31163">
        <v>31161</v>
      </c>
      <c r="B31163" t="s">
        <v>856</v>
      </c>
      <c r="C31163" t="s">
        <v>712</v>
      </c>
      <c r="D31163" t="s">
        <v>27</v>
      </c>
      <c r="E31163" t="s">
        <v>661</v>
      </c>
      <c r="F31163">
        <v>176.15821119911701</v>
      </c>
    </row>
    <row r="31164" spans="1:6" hidden="1" x14ac:dyDescent="0.35">
      <c r="A31164">
        <v>31162</v>
      </c>
      <c r="B31164" t="s">
        <v>856</v>
      </c>
      <c r="C31164" t="s">
        <v>712</v>
      </c>
      <c r="D31164" t="s">
        <v>27</v>
      </c>
      <c r="E31164" t="s">
        <v>662</v>
      </c>
      <c r="F31164">
        <v>1220.7429868902307</v>
      </c>
    </row>
    <row r="31165" spans="1:6" hidden="1" x14ac:dyDescent="0.35">
      <c r="A31165">
        <v>31163</v>
      </c>
      <c r="B31165" t="s">
        <v>856</v>
      </c>
      <c r="C31165" t="s">
        <v>712</v>
      </c>
      <c r="D31165" t="s">
        <v>27</v>
      </c>
      <c r="E31165" t="s">
        <v>663</v>
      </c>
      <c r="F31165">
        <v>5379.2582625878977</v>
      </c>
    </row>
    <row r="31166" spans="1:6" hidden="1" x14ac:dyDescent="0.35">
      <c r="A31166">
        <v>31164</v>
      </c>
      <c r="B31166" t="s">
        <v>856</v>
      </c>
      <c r="C31166" t="s">
        <v>712</v>
      </c>
      <c r="D31166" t="s">
        <v>30</v>
      </c>
      <c r="E31166" t="s">
        <v>664</v>
      </c>
      <c r="F31166">
        <v>7440.9329062668703</v>
      </c>
    </row>
    <row r="31167" spans="1:6" hidden="1" x14ac:dyDescent="0.35">
      <c r="A31167">
        <v>31165</v>
      </c>
      <c r="B31167" t="s">
        <v>856</v>
      </c>
      <c r="C31167" t="s">
        <v>712</v>
      </c>
      <c r="D31167" t="s">
        <v>32</v>
      </c>
      <c r="E31167" t="s">
        <v>665</v>
      </c>
      <c r="F31167">
        <v>4924.5603838464986</v>
      </c>
    </row>
    <row r="31168" spans="1:6" hidden="1" x14ac:dyDescent="0.35">
      <c r="A31168">
        <v>31166</v>
      </c>
      <c r="B31168" t="s">
        <v>856</v>
      </c>
      <c r="C31168" t="s">
        <v>712</v>
      </c>
      <c r="D31168" t="s">
        <v>32</v>
      </c>
      <c r="E31168" t="s">
        <v>666</v>
      </c>
      <c r="F31168">
        <v>1089.3753280113265</v>
      </c>
    </row>
    <row r="31169" spans="1:6" hidden="1" x14ac:dyDescent="0.35">
      <c r="A31169">
        <v>31167</v>
      </c>
      <c r="B31169" t="s">
        <v>856</v>
      </c>
      <c r="C31169" t="s">
        <v>712</v>
      </c>
      <c r="D31169" t="s">
        <v>32</v>
      </c>
      <c r="E31169" t="s">
        <v>667</v>
      </c>
      <c r="F31169">
        <v>246.2949427387741</v>
      </c>
    </row>
    <row r="31170" spans="1:6" hidden="1" x14ac:dyDescent="0.35">
      <c r="A31170">
        <v>31168</v>
      </c>
      <c r="B31170" t="s">
        <v>856</v>
      </c>
      <c r="C31170" t="s">
        <v>712</v>
      </c>
      <c r="D31170" t="s">
        <v>33</v>
      </c>
      <c r="E31170" t="s">
        <v>668</v>
      </c>
      <c r="F31170">
        <v>17275.5942296594</v>
      </c>
    </row>
    <row r="31171" spans="1:6" hidden="1" x14ac:dyDescent="0.35">
      <c r="A31171">
        <v>31169</v>
      </c>
      <c r="B31171" t="s">
        <v>856</v>
      </c>
      <c r="C31171" t="s">
        <v>712</v>
      </c>
      <c r="D31171" t="s">
        <v>34</v>
      </c>
      <c r="E31171" t="s">
        <v>669</v>
      </c>
      <c r="F31171">
        <v>732.67674199934947</v>
      </c>
    </row>
    <row r="31172" spans="1:6" hidden="1" x14ac:dyDescent="0.35">
      <c r="A31172">
        <v>31170</v>
      </c>
      <c r="B31172" t="s">
        <v>856</v>
      </c>
      <c r="C31172" t="s">
        <v>712</v>
      </c>
      <c r="D31172" t="s">
        <v>31</v>
      </c>
      <c r="E31172" t="s">
        <v>670</v>
      </c>
      <c r="F31172">
        <v>3480.4276507187683</v>
      </c>
    </row>
    <row r="31173" spans="1:6" hidden="1" x14ac:dyDescent="0.35">
      <c r="A31173">
        <v>31171</v>
      </c>
      <c r="B31173" t="s">
        <v>856</v>
      </c>
      <c r="C31173" t="s">
        <v>712</v>
      </c>
      <c r="D31173" t="s">
        <v>34</v>
      </c>
      <c r="E31173" t="s">
        <v>671</v>
      </c>
      <c r="F31173">
        <v>920.64375379277226</v>
      </c>
    </row>
    <row r="31174" spans="1:6" hidden="1" x14ac:dyDescent="0.35">
      <c r="A31174">
        <v>31172</v>
      </c>
      <c r="B31174" t="s">
        <v>856</v>
      </c>
      <c r="C31174" t="s">
        <v>712</v>
      </c>
      <c r="D31174" t="s">
        <v>34</v>
      </c>
      <c r="E31174" t="s">
        <v>672</v>
      </c>
      <c r="F31174">
        <v>15018.867231926726</v>
      </c>
    </row>
    <row r="31175" spans="1:6" hidden="1" x14ac:dyDescent="0.35">
      <c r="A31175">
        <v>31173</v>
      </c>
      <c r="B31175" t="s">
        <v>856</v>
      </c>
      <c r="C31175" t="s">
        <v>712</v>
      </c>
      <c r="D31175" t="s">
        <v>35</v>
      </c>
      <c r="E31175" t="s">
        <v>673</v>
      </c>
      <c r="F31175">
        <v>6043.7743381635446</v>
      </c>
    </row>
    <row r="31176" spans="1:6" hidden="1" x14ac:dyDescent="0.35">
      <c r="A31176">
        <v>31174</v>
      </c>
      <c r="B31176" t="s">
        <v>856</v>
      </c>
      <c r="C31176" t="s">
        <v>712</v>
      </c>
      <c r="D31176" t="s">
        <v>36</v>
      </c>
      <c r="E31176" t="s">
        <v>674</v>
      </c>
      <c r="F31176">
        <v>7062.9800694208006</v>
      </c>
    </row>
    <row r="31177" spans="1:6" hidden="1" x14ac:dyDescent="0.35">
      <c r="A31177">
        <v>31175</v>
      </c>
      <c r="B31177" t="s">
        <v>856</v>
      </c>
      <c r="C31177" t="s">
        <v>712</v>
      </c>
      <c r="D31177" t="s">
        <v>37</v>
      </c>
      <c r="E31177" t="s">
        <v>675</v>
      </c>
      <c r="F31177">
        <v>8565.3111235659053</v>
      </c>
    </row>
    <row r="31178" spans="1:6" hidden="1" x14ac:dyDescent="0.35">
      <c r="A31178">
        <v>31176</v>
      </c>
      <c r="B31178" t="s">
        <v>856</v>
      </c>
      <c r="C31178" t="s">
        <v>712</v>
      </c>
      <c r="D31178" t="s">
        <v>314</v>
      </c>
      <c r="E31178" t="s">
        <v>676</v>
      </c>
      <c r="F31178">
        <v>0.52897947921448785</v>
      </c>
    </row>
    <row r="31179" spans="1:6" hidden="1" x14ac:dyDescent="0.35">
      <c r="A31179">
        <v>31177</v>
      </c>
      <c r="B31179" t="s">
        <v>856</v>
      </c>
      <c r="C31179" t="s">
        <v>712</v>
      </c>
      <c r="D31179" t="s">
        <v>314</v>
      </c>
      <c r="E31179" t="s">
        <v>677</v>
      </c>
      <c r="F31179">
        <v>0.5436272231208048</v>
      </c>
    </row>
    <row r="31180" spans="1:6" hidden="1" x14ac:dyDescent="0.35">
      <c r="A31180">
        <v>31178</v>
      </c>
      <c r="B31180" t="s">
        <v>856</v>
      </c>
      <c r="C31180" t="s">
        <v>712</v>
      </c>
      <c r="D31180" t="s">
        <v>314</v>
      </c>
      <c r="E31180" t="s">
        <v>678</v>
      </c>
      <c r="F31180">
        <v>0.14664987677169716</v>
      </c>
    </row>
    <row r="31181" spans="1:6" hidden="1" x14ac:dyDescent="0.35">
      <c r="A31181">
        <v>31179</v>
      </c>
      <c r="B31181" t="s">
        <v>856</v>
      </c>
      <c r="C31181" t="s">
        <v>712</v>
      </c>
      <c r="D31181" t="s">
        <v>314</v>
      </c>
      <c r="E31181" t="s">
        <v>679</v>
      </c>
      <c r="F31181">
        <v>501.51796893790328</v>
      </c>
    </row>
    <row r="31182" spans="1:6" hidden="1" x14ac:dyDescent="0.35">
      <c r="A31182">
        <v>31180</v>
      </c>
      <c r="B31182" t="s">
        <v>856</v>
      </c>
      <c r="C31182" t="s">
        <v>712</v>
      </c>
      <c r="D31182" t="s">
        <v>314</v>
      </c>
      <c r="E31182" t="s">
        <v>680</v>
      </c>
      <c r="F31182">
        <v>0.1268782564357879</v>
      </c>
    </row>
    <row r="31183" spans="1:6" hidden="1" x14ac:dyDescent="0.35">
      <c r="A31183">
        <v>31181</v>
      </c>
      <c r="B31183" t="s">
        <v>856</v>
      </c>
      <c r="C31183" t="s">
        <v>712</v>
      </c>
      <c r="D31183" t="s">
        <v>314</v>
      </c>
      <c r="E31183" t="s">
        <v>681</v>
      </c>
      <c r="F31183">
        <v>0.15454484770937971</v>
      </c>
    </row>
    <row r="31184" spans="1:6" hidden="1" x14ac:dyDescent="0.35">
      <c r="A31184">
        <v>31182</v>
      </c>
      <c r="B31184" t="s">
        <v>856</v>
      </c>
      <c r="C31184" t="s">
        <v>712</v>
      </c>
      <c r="D31184" t="s">
        <v>314</v>
      </c>
      <c r="E31184" t="s">
        <v>682</v>
      </c>
      <c r="F31184">
        <v>129.98404255768651</v>
      </c>
    </row>
    <row r="31185" spans="1:6" hidden="1" x14ac:dyDescent="0.35">
      <c r="A31185">
        <v>31183</v>
      </c>
      <c r="B31185" t="s">
        <v>856</v>
      </c>
      <c r="C31185" t="s">
        <v>712</v>
      </c>
      <c r="D31185" t="s">
        <v>314</v>
      </c>
      <c r="E31185" t="s">
        <v>683</v>
      </c>
      <c r="F31185">
        <v>0</v>
      </c>
    </row>
    <row r="31186" spans="1:6" hidden="1" x14ac:dyDescent="0.35">
      <c r="A31186">
        <v>31184</v>
      </c>
      <c r="B31186" t="s">
        <v>856</v>
      </c>
      <c r="C31186" t="s">
        <v>712</v>
      </c>
      <c r="D31186" t="s">
        <v>314</v>
      </c>
      <c r="E31186" t="s">
        <v>684</v>
      </c>
      <c r="F31186">
        <v>0</v>
      </c>
    </row>
    <row r="31187" spans="1:6" hidden="1" x14ac:dyDescent="0.35">
      <c r="A31187">
        <v>31185</v>
      </c>
      <c r="B31187" t="s">
        <v>856</v>
      </c>
      <c r="C31187" t="s">
        <v>712</v>
      </c>
      <c r="D31187" t="s">
        <v>314</v>
      </c>
      <c r="E31187" t="s">
        <v>685</v>
      </c>
      <c r="F31187">
        <v>0</v>
      </c>
    </row>
    <row r="31188" spans="1:6" hidden="1" x14ac:dyDescent="0.35">
      <c r="A31188">
        <v>31186</v>
      </c>
      <c r="B31188" t="s">
        <v>856</v>
      </c>
      <c r="C31188" t="s">
        <v>712</v>
      </c>
      <c r="D31188" t="s">
        <v>314</v>
      </c>
      <c r="E31188" t="s">
        <v>686</v>
      </c>
      <c r="F31188">
        <v>60.484194745414925</v>
      </c>
    </row>
    <row r="31189" spans="1:6" hidden="1" x14ac:dyDescent="0.35">
      <c r="A31189">
        <v>31187</v>
      </c>
      <c r="B31189" t="s">
        <v>856</v>
      </c>
      <c r="C31189" t="s">
        <v>712</v>
      </c>
      <c r="D31189" t="s">
        <v>314</v>
      </c>
      <c r="E31189" t="s">
        <v>687</v>
      </c>
      <c r="F31189">
        <v>0</v>
      </c>
    </row>
    <row r="31190" spans="1:6" hidden="1" x14ac:dyDescent="0.35">
      <c r="A31190">
        <v>31188</v>
      </c>
      <c r="B31190" t="s">
        <v>856</v>
      </c>
      <c r="C31190" t="s">
        <v>712</v>
      </c>
      <c r="D31190" t="s">
        <v>314</v>
      </c>
      <c r="E31190" t="s">
        <v>688</v>
      </c>
      <c r="F31190">
        <v>362.48798354289329</v>
      </c>
    </row>
    <row r="31191" spans="1:6" hidden="1" x14ac:dyDescent="0.35">
      <c r="A31191">
        <v>31189</v>
      </c>
      <c r="B31191" t="s">
        <v>856</v>
      </c>
      <c r="C31191" t="s">
        <v>712</v>
      </c>
      <c r="D31191" t="s">
        <v>314</v>
      </c>
      <c r="E31191" t="s">
        <v>689</v>
      </c>
      <c r="F31191">
        <v>494.59354628962728</v>
      </c>
    </row>
    <row r="31192" spans="1:6" hidden="1" x14ac:dyDescent="0.35">
      <c r="A31192">
        <v>31190</v>
      </c>
      <c r="B31192" t="s">
        <v>856</v>
      </c>
      <c r="C31192" t="s">
        <v>712</v>
      </c>
      <c r="D31192" t="s">
        <v>314</v>
      </c>
      <c r="E31192" t="s">
        <v>690</v>
      </c>
      <c r="F31192">
        <v>525.3209393150355</v>
      </c>
    </row>
    <row r="31193" spans="1:6" hidden="1" x14ac:dyDescent="0.35">
      <c r="A31193">
        <v>31191</v>
      </c>
      <c r="B31193" t="s">
        <v>856</v>
      </c>
      <c r="C31193" t="s">
        <v>712</v>
      </c>
      <c r="D31193" t="s">
        <v>314</v>
      </c>
      <c r="E31193" t="s">
        <v>691</v>
      </c>
      <c r="F31193">
        <v>366.49321582537715</v>
      </c>
    </row>
    <row r="31194" spans="1:6" hidden="1" x14ac:dyDescent="0.35">
      <c r="A31194">
        <v>31192</v>
      </c>
      <c r="B31194" t="s">
        <v>856</v>
      </c>
      <c r="C31194" t="s">
        <v>712</v>
      </c>
      <c r="D31194" t="s">
        <v>314</v>
      </c>
      <c r="E31194" t="s">
        <v>692</v>
      </c>
      <c r="F31194">
        <v>35.360863253235422</v>
      </c>
    </row>
    <row r="31195" spans="1:6" hidden="1" x14ac:dyDescent="0.35">
      <c r="A31195">
        <v>31193</v>
      </c>
      <c r="B31195" t="s">
        <v>856</v>
      </c>
      <c r="C31195" t="s">
        <v>712</v>
      </c>
      <c r="D31195" t="s">
        <v>314</v>
      </c>
      <c r="E31195" t="s">
        <v>693</v>
      </c>
      <c r="F31195">
        <v>177.93951334986923</v>
      </c>
    </row>
    <row r="31196" spans="1:6" hidden="1" x14ac:dyDescent="0.35">
      <c r="A31196">
        <v>31194</v>
      </c>
      <c r="B31196" t="s">
        <v>856</v>
      </c>
      <c r="C31196" t="s">
        <v>712</v>
      </c>
      <c r="D31196" t="s">
        <v>314</v>
      </c>
      <c r="E31196" t="s">
        <v>694</v>
      </c>
      <c r="F31196">
        <v>77.38481745878714</v>
      </c>
    </row>
    <row r="31197" spans="1:6" hidden="1" x14ac:dyDescent="0.35">
      <c r="A31197">
        <v>31195</v>
      </c>
      <c r="B31197" t="s">
        <v>856</v>
      </c>
      <c r="C31197" t="s">
        <v>712</v>
      </c>
      <c r="D31197" t="s">
        <v>314</v>
      </c>
      <c r="E31197" t="s">
        <v>695</v>
      </c>
      <c r="F31197">
        <v>93.813991927796764</v>
      </c>
    </row>
    <row r="31198" spans="1:6" hidden="1" x14ac:dyDescent="0.35">
      <c r="A31198">
        <v>31196</v>
      </c>
      <c r="B31198" t="s">
        <v>856</v>
      </c>
      <c r="C31198" t="s">
        <v>712</v>
      </c>
      <c r="D31198" t="s">
        <v>38</v>
      </c>
      <c r="E31198" t="s">
        <v>696</v>
      </c>
      <c r="F31198">
        <v>5826.5696748547207</v>
      </c>
    </row>
    <row r="31199" spans="1:6" hidden="1" x14ac:dyDescent="0.35">
      <c r="A31199">
        <v>31197</v>
      </c>
      <c r="B31199" t="s">
        <v>856</v>
      </c>
      <c r="C31199" t="s">
        <v>712</v>
      </c>
      <c r="D31199" t="s">
        <v>38</v>
      </c>
      <c r="E31199" t="s">
        <v>697</v>
      </c>
      <c r="F31199">
        <v>5477.254250331227</v>
      </c>
    </row>
    <row r="31200" spans="1:6" hidden="1" x14ac:dyDescent="0.35">
      <c r="A31200">
        <v>31198</v>
      </c>
      <c r="B31200" t="s">
        <v>856</v>
      </c>
      <c r="C31200" t="s">
        <v>712</v>
      </c>
      <c r="D31200" t="s">
        <v>38</v>
      </c>
      <c r="E31200" t="s">
        <v>698</v>
      </c>
      <c r="F31200">
        <v>1191.4816674686001</v>
      </c>
    </row>
    <row r="31201" spans="1:6" hidden="1" x14ac:dyDescent="0.35">
      <c r="A31201">
        <v>31199</v>
      </c>
      <c r="B31201" t="s">
        <v>856</v>
      </c>
      <c r="C31201" t="s">
        <v>712</v>
      </c>
      <c r="D31201" t="s">
        <v>39</v>
      </c>
      <c r="E31201" t="s">
        <v>699</v>
      </c>
      <c r="F31201">
        <v>0</v>
      </c>
    </row>
    <row r="31202" spans="1:6" hidden="1" x14ac:dyDescent="0.35">
      <c r="A31202">
        <v>31200</v>
      </c>
      <c r="B31202" t="s">
        <v>856</v>
      </c>
      <c r="C31202" t="s">
        <v>712</v>
      </c>
      <c r="D31202">
        <v>0</v>
      </c>
      <c r="E31202" t="s">
        <v>700</v>
      </c>
      <c r="F31202">
        <v>0</v>
      </c>
    </row>
    <row r="31203" spans="1:6" hidden="1" x14ac:dyDescent="0.35">
      <c r="A31203">
        <v>31201</v>
      </c>
      <c r="B31203" t="s">
        <v>857</v>
      </c>
      <c r="C31203">
        <v>0</v>
      </c>
      <c r="D31203" t="s">
        <v>9</v>
      </c>
      <c r="E31203" t="s">
        <v>502</v>
      </c>
      <c r="F31203">
        <v>493.10813015967256</v>
      </c>
    </row>
    <row r="31204" spans="1:6" hidden="1" x14ac:dyDescent="0.35">
      <c r="A31204">
        <v>31202</v>
      </c>
      <c r="B31204" t="s">
        <v>857</v>
      </c>
      <c r="C31204">
        <v>0</v>
      </c>
      <c r="D31204" t="s">
        <v>9</v>
      </c>
      <c r="E31204" t="s">
        <v>503</v>
      </c>
      <c r="F31204">
        <v>14130.285254323264</v>
      </c>
    </row>
    <row r="31205" spans="1:6" hidden="1" x14ac:dyDescent="0.35">
      <c r="A31205">
        <v>31203</v>
      </c>
      <c r="B31205" t="s">
        <v>857</v>
      </c>
      <c r="C31205">
        <v>0</v>
      </c>
      <c r="D31205" t="s">
        <v>9</v>
      </c>
      <c r="E31205" t="s">
        <v>504</v>
      </c>
      <c r="F31205">
        <v>8390.9230702327841</v>
      </c>
    </row>
    <row r="31206" spans="1:6" hidden="1" x14ac:dyDescent="0.35">
      <c r="A31206">
        <v>31204</v>
      </c>
      <c r="B31206" t="s">
        <v>857</v>
      </c>
      <c r="C31206">
        <v>0</v>
      </c>
      <c r="D31206" t="s">
        <v>9</v>
      </c>
      <c r="E31206" t="s">
        <v>505</v>
      </c>
      <c r="F31206">
        <v>6131.0574252044544</v>
      </c>
    </row>
    <row r="31207" spans="1:6" hidden="1" x14ac:dyDescent="0.35">
      <c r="A31207">
        <v>31205</v>
      </c>
      <c r="B31207" t="s">
        <v>857</v>
      </c>
      <c r="C31207">
        <v>0</v>
      </c>
      <c r="D31207" t="s">
        <v>9</v>
      </c>
      <c r="E31207" t="s">
        <v>506</v>
      </c>
      <c r="F31207">
        <v>2460.1466569860295</v>
      </c>
    </row>
    <row r="31208" spans="1:6" hidden="1" x14ac:dyDescent="0.35">
      <c r="A31208">
        <v>31206</v>
      </c>
      <c r="B31208" t="s">
        <v>857</v>
      </c>
      <c r="C31208">
        <v>0</v>
      </c>
      <c r="D31208" t="s">
        <v>9</v>
      </c>
      <c r="E31208" t="s">
        <v>507</v>
      </c>
      <c r="F31208">
        <v>1254.2530782545948</v>
      </c>
    </row>
    <row r="31209" spans="1:6" hidden="1" x14ac:dyDescent="0.35">
      <c r="A31209">
        <v>31207</v>
      </c>
      <c r="B31209" t="s">
        <v>857</v>
      </c>
      <c r="C31209">
        <v>0</v>
      </c>
      <c r="D31209" t="s">
        <v>9</v>
      </c>
      <c r="E31209" t="s">
        <v>508</v>
      </c>
      <c r="F31209">
        <v>73.035304381725084</v>
      </c>
    </row>
    <row r="31210" spans="1:6" hidden="1" x14ac:dyDescent="0.35">
      <c r="A31210">
        <v>31208</v>
      </c>
      <c r="B31210" t="s">
        <v>857</v>
      </c>
      <c r="C31210">
        <v>0</v>
      </c>
      <c r="D31210" t="s">
        <v>9</v>
      </c>
      <c r="E31210" t="s">
        <v>509</v>
      </c>
      <c r="F31210">
        <v>1916.9548338534396</v>
      </c>
    </row>
    <row r="31211" spans="1:6" hidden="1" x14ac:dyDescent="0.35">
      <c r="A31211">
        <v>31209</v>
      </c>
      <c r="B31211" t="s">
        <v>857</v>
      </c>
      <c r="C31211">
        <v>0</v>
      </c>
      <c r="D31211" t="s">
        <v>9</v>
      </c>
      <c r="E31211" t="s">
        <v>510</v>
      </c>
      <c r="F31211">
        <v>5742.1933909589025</v>
      </c>
    </row>
    <row r="31212" spans="1:6" hidden="1" x14ac:dyDescent="0.35">
      <c r="A31212">
        <v>31210</v>
      </c>
      <c r="B31212" t="s">
        <v>857</v>
      </c>
      <c r="C31212">
        <v>0</v>
      </c>
      <c r="D31212" t="s">
        <v>9</v>
      </c>
      <c r="E31212" t="s">
        <v>511</v>
      </c>
      <c r="F31212">
        <v>7683.7501359970474</v>
      </c>
    </row>
    <row r="31213" spans="1:6" hidden="1" x14ac:dyDescent="0.35">
      <c r="A31213">
        <v>31211</v>
      </c>
      <c r="B31213" t="s">
        <v>857</v>
      </c>
      <c r="C31213">
        <v>0</v>
      </c>
      <c r="D31213" t="s">
        <v>9</v>
      </c>
      <c r="E31213" t="s">
        <v>512</v>
      </c>
      <c r="F31213">
        <v>9411.1813969504146</v>
      </c>
    </row>
    <row r="31214" spans="1:6" hidden="1" x14ac:dyDescent="0.35">
      <c r="A31214">
        <v>31212</v>
      </c>
      <c r="B31214" t="s">
        <v>857</v>
      </c>
      <c r="C31214">
        <v>0</v>
      </c>
      <c r="D31214" t="s">
        <v>9</v>
      </c>
      <c r="E31214" t="s">
        <v>513</v>
      </c>
      <c r="F31214">
        <v>224.72497633927995</v>
      </c>
    </row>
    <row r="31215" spans="1:6" hidden="1" x14ac:dyDescent="0.35">
      <c r="A31215">
        <v>31213</v>
      </c>
      <c r="B31215" t="s">
        <v>857</v>
      </c>
      <c r="C31215">
        <v>0</v>
      </c>
      <c r="D31215" t="s">
        <v>9</v>
      </c>
      <c r="E31215" t="s">
        <v>514</v>
      </c>
      <c r="F31215">
        <v>323.30550333931558</v>
      </c>
    </row>
    <row r="31216" spans="1:6" hidden="1" x14ac:dyDescent="0.35">
      <c r="A31216">
        <v>31214</v>
      </c>
      <c r="B31216" t="s">
        <v>857</v>
      </c>
      <c r="C31216">
        <v>0</v>
      </c>
      <c r="D31216" t="s">
        <v>9</v>
      </c>
      <c r="E31216" t="s">
        <v>515</v>
      </c>
      <c r="F31216">
        <v>16128.357887130966</v>
      </c>
    </row>
    <row r="31217" spans="1:6" hidden="1" x14ac:dyDescent="0.35">
      <c r="A31217">
        <v>31215</v>
      </c>
      <c r="B31217" t="s">
        <v>857</v>
      </c>
      <c r="C31217">
        <v>0</v>
      </c>
      <c r="D31217" t="s">
        <v>9</v>
      </c>
      <c r="E31217" t="s">
        <v>516</v>
      </c>
      <c r="F31217">
        <v>86.782780590531587</v>
      </c>
    </row>
    <row r="31218" spans="1:6" hidden="1" x14ac:dyDescent="0.35">
      <c r="A31218">
        <v>31216</v>
      </c>
      <c r="B31218" t="s">
        <v>857</v>
      </c>
      <c r="C31218">
        <v>0</v>
      </c>
      <c r="D31218" t="s">
        <v>9</v>
      </c>
      <c r="E31218" t="s">
        <v>517</v>
      </c>
      <c r="F31218">
        <v>0</v>
      </c>
    </row>
    <row r="31219" spans="1:6" hidden="1" x14ac:dyDescent="0.35">
      <c r="A31219">
        <v>31217</v>
      </c>
      <c r="B31219" t="s">
        <v>857</v>
      </c>
      <c r="C31219">
        <v>0</v>
      </c>
      <c r="D31219" t="s">
        <v>9</v>
      </c>
      <c r="E31219" t="s">
        <v>518</v>
      </c>
      <c r="F31219">
        <v>0</v>
      </c>
    </row>
    <row r="31220" spans="1:6" hidden="1" x14ac:dyDescent="0.35">
      <c r="A31220">
        <v>31218</v>
      </c>
      <c r="B31220" t="s">
        <v>857</v>
      </c>
      <c r="C31220">
        <v>0</v>
      </c>
      <c r="D31220" t="s">
        <v>9</v>
      </c>
      <c r="E31220" t="s">
        <v>519</v>
      </c>
      <c r="F31220">
        <v>9246.9341150636101</v>
      </c>
    </row>
    <row r="31221" spans="1:6" hidden="1" x14ac:dyDescent="0.35">
      <c r="A31221">
        <v>31219</v>
      </c>
      <c r="B31221" t="s">
        <v>857</v>
      </c>
      <c r="C31221">
        <v>0</v>
      </c>
      <c r="D31221" t="s">
        <v>9</v>
      </c>
      <c r="E31221" t="s">
        <v>520</v>
      </c>
      <c r="F31221">
        <v>4770.7579277777422</v>
      </c>
    </row>
    <row r="31222" spans="1:6" hidden="1" x14ac:dyDescent="0.35">
      <c r="A31222">
        <v>31220</v>
      </c>
      <c r="B31222" t="s">
        <v>857</v>
      </c>
      <c r="C31222">
        <v>0</v>
      </c>
      <c r="D31222" t="s">
        <v>106</v>
      </c>
      <c r="E31222" t="s">
        <v>521</v>
      </c>
      <c r="F31222">
        <v>421.32973039737925</v>
      </c>
    </row>
    <row r="31223" spans="1:6" hidden="1" x14ac:dyDescent="0.35">
      <c r="A31223">
        <v>31221</v>
      </c>
      <c r="B31223" t="s">
        <v>857</v>
      </c>
      <c r="C31223">
        <v>0</v>
      </c>
      <c r="D31223" t="s">
        <v>106</v>
      </c>
      <c r="E31223" t="s">
        <v>522</v>
      </c>
      <c r="F31223">
        <v>2893.002787560109</v>
      </c>
    </row>
    <row r="31224" spans="1:6" hidden="1" x14ac:dyDescent="0.35">
      <c r="A31224">
        <v>31222</v>
      </c>
      <c r="B31224" t="s">
        <v>857</v>
      </c>
      <c r="C31224">
        <v>0</v>
      </c>
      <c r="D31224" t="s">
        <v>106</v>
      </c>
      <c r="E31224" t="s">
        <v>523</v>
      </c>
      <c r="F31224">
        <v>10435.135411844392</v>
      </c>
    </row>
    <row r="31225" spans="1:6" hidden="1" x14ac:dyDescent="0.35">
      <c r="A31225">
        <v>31223</v>
      </c>
      <c r="B31225" t="s">
        <v>857</v>
      </c>
      <c r="C31225">
        <v>0</v>
      </c>
      <c r="D31225" t="s">
        <v>106</v>
      </c>
      <c r="E31225" t="s">
        <v>524</v>
      </c>
      <c r="F31225">
        <v>1.5025098894870934</v>
      </c>
    </row>
    <row r="31226" spans="1:6" hidden="1" x14ac:dyDescent="0.35">
      <c r="A31226">
        <v>31224</v>
      </c>
      <c r="B31226" t="s">
        <v>857</v>
      </c>
      <c r="C31226">
        <v>0</v>
      </c>
      <c r="D31226" t="s">
        <v>106</v>
      </c>
      <c r="E31226" t="s">
        <v>525</v>
      </c>
      <c r="F31226">
        <v>1.2897110554977582</v>
      </c>
    </row>
    <row r="31227" spans="1:6" hidden="1" x14ac:dyDescent="0.35">
      <c r="A31227">
        <v>31225</v>
      </c>
      <c r="B31227" t="s">
        <v>857</v>
      </c>
      <c r="C31227">
        <v>0</v>
      </c>
      <c r="D31227" t="s">
        <v>106</v>
      </c>
      <c r="E31227" t="s">
        <v>526</v>
      </c>
      <c r="F31227">
        <v>612.42360143118515</v>
      </c>
    </row>
    <row r="31228" spans="1:6" hidden="1" x14ac:dyDescent="0.35">
      <c r="A31228">
        <v>31226</v>
      </c>
      <c r="B31228" t="s">
        <v>857</v>
      </c>
      <c r="C31228">
        <v>0</v>
      </c>
      <c r="D31228" t="s">
        <v>106</v>
      </c>
      <c r="E31228" t="s">
        <v>527</v>
      </c>
      <c r="F31228">
        <v>37.559563287855639</v>
      </c>
    </row>
    <row r="31229" spans="1:6" hidden="1" x14ac:dyDescent="0.35">
      <c r="A31229">
        <v>31227</v>
      </c>
      <c r="B31229" t="s">
        <v>857</v>
      </c>
      <c r="C31229">
        <v>0</v>
      </c>
      <c r="D31229" t="s">
        <v>106</v>
      </c>
      <c r="E31229" t="s">
        <v>528</v>
      </c>
      <c r="F31229">
        <v>37.384270574822679</v>
      </c>
    </row>
    <row r="31230" spans="1:6" hidden="1" x14ac:dyDescent="0.35">
      <c r="A31230">
        <v>31228</v>
      </c>
      <c r="B31230" t="s">
        <v>857</v>
      </c>
      <c r="C31230">
        <v>0</v>
      </c>
      <c r="D31230" t="s">
        <v>105</v>
      </c>
      <c r="E31230" t="s">
        <v>529</v>
      </c>
      <c r="F31230">
        <v>70128.95724495787</v>
      </c>
    </row>
    <row r="31231" spans="1:6" hidden="1" x14ac:dyDescent="0.35">
      <c r="A31231">
        <v>31229</v>
      </c>
      <c r="B31231" t="s">
        <v>857</v>
      </c>
      <c r="C31231">
        <v>0</v>
      </c>
      <c r="D31231" t="s">
        <v>105</v>
      </c>
      <c r="E31231" t="s">
        <v>530</v>
      </c>
      <c r="F31231">
        <v>10434.847289693676</v>
      </c>
    </row>
    <row r="31232" spans="1:6" hidden="1" x14ac:dyDescent="0.35">
      <c r="A31232">
        <v>31230</v>
      </c>
      <c r="B31232" t="s">
        <v>857</v>
      </c>
      <c r="C31232">
        <v>0</v>
      </c>
      <c r="D31232" t="s">
        <v>105</v>
      </c>
      <c r="E31232" t="s">
        <v>531</v>
      </c>
      <c r="F31232">
        <v>585.21842803635968</v>
      </c>
    </row>
    <row r="31233" spans="1:6" hidden="1" x14ac:dyDescent="0.35">
      <c r="A31233">
        <v>31231</v>
      </c>
      <c r="B31233" t="s">
        <v>857</v>
      </c>
      <c r="C31233">
        <v>0</v>
      </c>
      <c r="D31233" t="s">
        <v>105</v>
      </c>
      <c r="E31233" t="s">
        <v>532</v>
      </c>
      <c r="F31233">
        <v>7.1444464835696238</v>
      </c>
    </row>
    <row r="31234" spans="1:6" hidden="1" x14ac:dyDescent="0.35">
      <c r="A31234">
        <v>31232</v>
      </c>
      <c r="B31234" t="s">
        <v>857</v>
      </c>
      <c r="C31234">
        <v>0</v>
      </c>
      <c r="D31234" t="s">
        <v>10</v>
      </c>
      <c r="E31234" t="s">
        <v>533</v>
      </c>
      <c r="F31234">
        <v>506.29750828198951</v>
      </c>
    </row>
    <row r="31235" spans="1:6" hidden="1" x14ac:dyDescent="0.35">
      <c r="A31235">
        <v>31233</v>
      </c>
      <c r="B31235" t="s">
        <v>857</v>
      </c>
      <c r="C31235">
        <v>0</v>
      </c>
      <c r="D31235" t="s">
        <v>10</v>
      </c>
      <c r="E31235" t="s">
        <v>534</v>
      </c>
      <c r="F31235">
        <v>2546.4336898328734</v>
      </c>
    </row>
    <row r="31236" spans="1:6" hidden="1" x14ac:dyDescent="0.35">
      <c r="A31236">
        <v>31234</v>
      </c>
      <c r="B31236" t="s">
        <v>857</v>
      </c>
      <c r="C31236">
        <v>0</v>
      </c>
      <c r="D31236" t="s">
        <v>10</v>
      </c>
      <c r="E31236" t="s">
        <v>535</v>
      </c>
      <c r="F31236">
        <v>1499.2473268457386</v>
      </c>
    </row>
    <row r="31237" spans="1:6" hidden="1" x14ac:dyDescent="0.35">
      <c r="A31237">
        <v>31235</v>
      </c>
      <c r="B31237" t="s">
        <v>857</v>
      </c>
      <c r="C31237">
        <v>0</v>
      </c>
      <c r="D31237" t="s">
        <v>10</v>
      </c>
      <c r="E31237" t="s">
        <v>536</v>
      </c>
      <c r="F31237">
        <v>548.0861046375818</v>
      </c>
    </row>
    <row r="31238" spans="1:6" hidden="1" x14ac:dyDescent="0.35">
      <c r="A31238">
        <v>31236</v>
      </c>
      <c r="B31238" t="s">
        <v>857</v>
      </c>
      <c r="C31238">
        <v>0</v>
      </c>
      <c r="D31238" t="s">
        <v>10</v>
      </c>
      <c r="E31238" t="s">
        <v>537</v>
      </c>
      <c r="F31238">
        <v>707.42870421292037</v>
      </c>
    </row>
    <row r="31239" spans="1:6" hidden="1" x14ac:dyDescent="0.35">
      <c r="A31239">
        <v>31237</v>
      </c>
      <c r="B31239" t="s">
        <v>857</v>
      </c>
      <c r="C31239">
        <v>0</v>
      </c>
      <c r="D31239" t="s">
        <v>10</v>
      </c>
      <c r="E31239" t="s">
        <v>538</v>
      </c>
      <c r="F31239">
        <v>6737.9648842503229</v>
      </c>
    </row>
    <row r="31240" spans="1:6" hidden="1" x14ac:dyDescent="0.35">
      <c r="A31240">
        <v>31238</v>
      </c>
      <c r="B31240" t="s">
        <v>857</v>
      </c>
      <c r="C31240">
        <v>0</v>
      </c>
      <c r="D31240" t="s">
        <v>10</v>
      </c>
      <c r="E31240" t="s">
        <v>539</v>
      </c>
      <c r="F31240">
        <v>987.1129686345605</v>
      </c>
    </row>
    <row r="31241" spans="1:6" hidden="1" x14ac:dyDescent="0.35">
      <c r="A31241">
        <v>31239</v>
      </c>
      <c r="B31241" t="s">
        <v>857</v>
      </c>
      <c r="C31241">
        <v>0</v>
      </c>
      <c r="D31241" t="s">
        <v>10</v>
      </c>
      <c r="E31241" t="s">
        <v>540</v>
      </c>
      <c r="F31241">
        <v>559.41736945119214</v>
      </c>
    </row>
    <row r="31242" spans="1:6" hidden="1" x14ac:dyDescent="0.35">
      <c r="A31242">
        <v>31240</v>
      </c>
      <c r="B31242" t="s">
        <v>857</v>
      </c>
      <c r="C31242">
        <v>0</v>
      </c>
      <c r="D31242" t="s">
        <v>10</v>
      </c>
      <c r="E31242" t="s">
        <v>541</v>
      </c>
      <c r="F31242">
        <v>504.81203290284782</v>
      </c>
    </row>
    <row r="31243" spans="1:6" hidden="1" x14ac:dyDescent="0.35">
      <c r="A31243">
        <v>31241</v>
      </c>
      <c r="B31243" t="s">
        <v>857</v>
      </c>
      <c r="C31243">
        <v>0</v>
      </c>
      <c r="D31243" t="s">
        <v>10</v>
      </c>
      <c r="E31243" t="s">
        <v>542</v>
      </c>
      <c r="F31243">
        <v>3931.782344717637</v>
      </c>
    </row>
    <row r="31244" spans="1:6" hidden="1" x14ac:dyDescent="0.35">
      <c r="A31244">
        <v>31242</v>
      </c>
      <c r="B31244" t="s">
        <v>857</v>
      </c>
      <c r="C31244">
        <v>0</v>
      </c>
      <c r="D31244" t="s">
        <v>10</v>
      </c>
      <c r="E31244" t="s">
        <v>543</v>
      </c>
      <c r="F31244">
        <v>3741.5328426448755</v>
      </c>
    </row>
    <row r="31245" spans="1:6" hidden="1" x14ac:dyDescent="0.35">
      <c r="A31245">
        <v>31243</v>
      </c>
      <c r="B31245" t="s">
        <v>857</v>
      </c>
      <c r="C31245">
        <v>0</v>
      </c>
      <c r="D31245" t="s">
        <v>12</v>
      </c>
      <c r="E31245" t="s">
        <v>544</v>
      </c>
      <c r="F31245">
        <v>513.82103802121037</v>
      </c>
    </row>
    <row r="31246" spans="1:6" hidden="1" x14ac:dyDescent="0.35">
      <c r="A31246">
        <v>31244</v>
      </c>
      <c r="B31246" t="s">
        <v>857</v>
      </c>
      <c r="C31246">
        <v>0</v>
      </c>
      <c r="D31246" t="s">
        <v>12</v>
      </c>
      <c r="E31246" t="s">
        <v>545</v>
      </c>
      <c r="F31246">
        <v>285.13073895422809</v>
      </c>
    </row>
    <row r="31247" spans="1:6" hidden="1" x14ac:dyDescent="0.35">
      <c r="A31247">
        <v>31245</v>
      </c>
      <c r="B31247" t="s">
        <v>857</v>
      </c>
      <c r="C31247">
        <v>0</v>
      </c>
      <c r="D31247" t="s">
        <v>12</v>
      </c>
      <c r="E31247" t="s">
        <v>546</v>
      </c>
      <c r="F31247">
        <v>414.9213637232595</v>
      </c>
    </row>
    <row r="31248" spans="1:6" hidden="1" x14ac:dyDescent="0.35">
      <c r="A31248">
        <v>31246</v>
      </c>
      <c r="B31248" t="s">
        <v>857</v>
      </c>
      <c r="C31248">
        <v>0</v>
      </c>
      <c r="D31248" t="s">
        <v>12</v>
      </c>
      <c r="E31248" t="s">
        <v>547</v>
      </c>
      <c r="F31248">
        <v>3110.9451891237354</v>
      </c>
    </row>
    <row r="31249" spans="1:6" hidden="1" x14ac:dyDescent="0.35">
      <c r="A31249">
        <v>31247</v>
      </c>
      <c r="B31249" t="s">
        <v>857</v>
      </c>
      <c r="C31249">
        <v>0</v>
      </c>
      <c r="D31249" t="s">
        <v>12</v>
      </c>
      <c r="E31249" t="s">
        <v>548</v>
      </c>
      <c r="F31249">
        <v>4257.9361809954944</v>
      </c>
    </row>
    <row r="31250" spans="1:6" hidden="1" x14ac:dyDescent="0.35">
      <c r="A31250">
        <v>31248</v>
      </c>
      <c r="B31250" t="s">
        <v>857</v>
      </c>
      <c r="C31250">
        <v>0</v>
      </c>
      <c r="D31250" t="s">
        <v>12</v>
      </c>
      <c r="E31250" t="s">
        <v>549</v>
      </c>
      <c r="F31250">
        <v>10854.499764081611</v>
      </c>
    </row>
    <row r="31251" spans="1:6" hidden="1" x14ac:dyDescent="0.35">
      <c r="A31251">
        <v>31249</v>
      </c>
      <c r="B31251" t="s">
        <v>857</v>
      </c>
      <c r="C31251">
        <v>0</v>
      </c>
      <c r="D31251" t="s">
        <v>12</v>
      </c>
      <c r="E31251" t="s">
        <v>550</v>
      </c>
      <c r="F31251">
        <v>1147.7369700064851</v>
      </c>
    </row>
    <row r="31252" spans="1:6" hidden="1" x14ac:dyDescent="0.35">
      <c r="A31252">
        <v>31250</v>
      </c>
      <c r="B31252" t="s">
        <v>857</v>
      </c>
      <c r="C31252">
        <v>0</v>
      </c>
      <c r="D31252" t="s">
        <v>12</v>
      </c>
      <c r="E31252" t="s">
        <v>551</v>
      </c>
      <c r="F31252">
        <v>1266.7114276430343</v>
      </c>
    </row>
    <row r="31253" spans="1:6" hidden="1" x14ac:dyDescent="0.35">
      <c r="A31253">
        <v>31251</v>
      </c>
      <c r="B31253" t="s">
        <v>857</v>
      </c>
      <c r="C31253">
        <v>0</v>
      </c>
      <c r="D31253" t="s">
        <v>12</v>
      </c>
      <c r="E31253" t="s">
        <v>552</v>
      </c>
      <c r="F31253">
        <v>48554.564368123225</v>
      </c>
    </row>
    <row r="31254" spans="1:6" hidden="1" x14ac:dyDescent="0.35">
      <c r="A31254">
        <v>31252</v>
      </c>
      <c r="B31254" t="s">
        <v>857</v>
      </c>
      <c r="C31254">
        <v>0</v>
      </c>
      <c r="D31254" t="s">
        <v>12</v>
      </c>
      <c r="E31254" t="s">
        <v>553</v>
      </c>
      <c r="F31254">
        <v>23795.166046521419</v>
      </c>
    </row>
    <row r="31255" spans="1:6" hidden="1" x14ac:dyDescent="0.35">
      <c r="A31255">
        <v>31253</v>
      </c>
      <c r="B31255" t="s">
        <v>857</v>
      </c>
      <c r="C31255">
        <v>0</v>
      </c>
      <c r="D31255" t="s">
        <v>12</v>
      </c>
      <c r="E31255" t="s">
        <v>554</v>
      </c>
      <c r="F31255">
        <v>39538.950695491978</v>
      </c>
    </row>
    <row r="31256" spans="1:6" hidden="1" x14ac:dyDescent="0.35">
      <c r="A31256">
        <v>31254</v>
      </c>
      <c r="B31256" t="s">
        <v>857</v>
      </c>
      <c r="C31256">
        <v>0</v>
      </c>
      <c r="D31256" t="s">
        <v>12</v>
      </c>
      <c r="E31256" t="s">
        <v>555</v>
      </c>
      <c r="F31256">
        <v>11226.398914219961</v>
      </c>
    </row>
    <row r="31257" spans="1:6" hidden="1" x14ac:dyDescent="0.35">
      <c r="A31257">
        <v>31255</v>
      </c>
      <c r="B31257" t="s">
        <v>857</v>
      </c>
      <c r="C31257">
        <v>0</v>
      </c>
      <c r="D31257" t="s">
        <v>13</v>
      </c>
      <c r="E31257" t="s">
        <v>556</v>
      </c>
      <c r="F31257">
        <v>8171.4603740404946</v>
      </c>
    </row>
    <row r="31258" spans="1:6" hidden="1" x14ac:dyDescent="0.35">
      <c r="A31258">
        <v>31256</v>
      </c>
      <c r="B31258" t="s">
        <v>857</v>
      </c>
      <c r="C31258">
        <v>0</v>
      </c>
      <c r="D31258" t="s">
        <v>13</v>
      </c>
      <c r="E31258" t="s">
        <v>557</v>
      </c>
      <c r="F31258">
        <v>9112.1986469628246</v>
      </c>
    </row>
    <row r="31259" spans="1:6" hidden="1" x14ac:dyDescent="0.35">
      <c r="A31259">
        <v>31257</v>
      </c>
      <c r="B31259" t="s">
        <v>857</v>
      </c>
      <c r="C31259">
        <v>0</v>
      </c>
      <c r="D31259" t="s">
        <v>13</v>
      </c>
      <c r="E31259" t="s">
        <v>558</v>
      </c>
      <c r="F31259">
        <v>8703.6714937339802</v>
      </c>
    </row>
    <row r="31260" spans="1:6" hidden="1" x14ac:dyDescent="0.35">
      <c r="A31260">
        <v>31258</v>
      </c>
      <c r="B31260" t="s">
        <v>857</v>
      </c>
      <c r="C31260">
        <v>0</v>
      </c>
      <c r="D31260" t="s">
        <v>14</v>
      </c>
      <c r="E31260" t="s">
        <v>559</v>
      </c>
      <c r="F31260">
        <v>16678.645343054901</v>
      </c>
    </row>
    <row r="31261" spans="1:6" hidden="1" x14ac:dyDescent="0.35">
      <c r="A31261">
        <v>31259</v>
      </c>
      <c r="B31261" t="s">
        <v>857</v>
      </c>
      <c r="C31261">
        <v>0</v>
      </c>
      <c r="D31261" t="s">
        <v>14</v>
      </c>
      <c r="E31261" t="s">
        <v>560</v>
      </c>
      <c r="F31261">
        <v>0</v>
      </c>
    </row>
    <row r="31262" spans="1:6" hidden="1" x14ac:dyDescent="0.35">
      <c r="A31262">
        <v>31260</v>
      </c>
      <c r="B31262" t="s">
        <v>857</v>
      </c>
      <c r="C31262">
        <v>0</v>
      </c>
      <c r="D31262" t="s">
        <v>15</v>
      </c>
      <c r="E31262" t="s">
        <v>561</v>
      </c>
      <c r="F31262">
        <v>6156.7166879422493</v>
      </c>
    </row>
    <row r="31263" spans="1:6" hidden="1" x14ac:dyDescent="0.35">
      <c r="A31263">
        <v>31261</v>
      </c>
      <c r="B31263" t="s">
        <v>857</v>
      </c>
      <c r="C31263">
        <v>0</v>
      </c>
      <c r="D31263" t="s">
        <v>15</v>
      </c>
      <c r="E31263" t="s">
        <v>562</v>
      </c>
      <c r="F31263">
        <v>0</v>
      </c>
    </row>
    <row r="31264" spans="1:6" hidden="1" x14ac:dyDescent="0.35">
      <c r="A31264">
        <v>31262</v>
      </c>
      <c r="B31264" t="s">
        <v>857</v>
      </c>
      <c r="C31264">
        <v>0</v>
      </c>
      <c r="D31264" t="s">
        <v>15</v>
      </c>
      <c r="E31264" t="s">
        <v>563</v>
      </c>
      <c r="F31264">
        <v>12343.465718316336</v>
      </c>
    </row>
    <row r="31265" spans="1:6" hidden="1" x14ac:dyDescent="0.35">
      <c r="A31265">
        <v>31263</v>
      </c>
      <c r="B31265" t="s">
        <v>857</v>
      </c>
      <c r="C31265">
        <v>0</v>
      </c>
      <c r="D31265" t="s">
        <v>15</v>
      </c>
      <c r="E31265" t="s">
        <v>564</v>
      </c>
      <c r="F31265">
        <v>4947.2276784071655</v>
      </c>
    </row>
    <row r="31266" spans="1:6" hidden="1" x14ac:dyDescent="0.35">
      <c r="A31266">
        <v>31264</v>
      </c>
      <c r="B31266" t="s">
        <v>857</v>
      </c>
      <c r="C31266">
        <v>0</v>
      </c>
      <c r="D31266" t="s">
        <v>16</v>
      </c>
      <c r="E31266" t="s">
        <v>565</v>
      </c>
      <c r="F31266">
        <v>3267.8683951661405</v>
      </c>
    </row>
    <row r="31267" spans="1:6" hidden="1" x14ac:dyDescent="0.35">
      <c r="A31267">
        <v>31265</v>
      </c>
      <c r="B31267" t="s">
        <v>857</v>
      </c>
      <c r="C31267">
        <v>0</v>
      </c>
      <c r="D31267" t="s">
        <v>16</v>
      </c>
      <c r="E31267" t="s">
        <v>566</v>
      </c>
      <c r="F31267">
        <v>0</v>
      </c>
    </row>
    <row r="31268" spans="1:6" hidden="1" x14ac:dyDescent="0.35">
      <c r="A31268">
        <v>31266</v>
      </c>
      <c r="B31268" t="s">
        <v>857</v>
      </c>
      <c r="C31268">
        <v>0</v>
      </c>
      <c r="D31268" t="s">
        <v>16</v>
      </c>
      <c r="E31268" t="s">
        <v>567</v>
      </c>
      <c r="F31268">
        <v>1.1462905736758255</v>
      </c>
    </row>
    <row r="31269" spans="1:6" hidden="1" x14ac:dyDescent="0.35">
      <c r="A31269">
        <v>31267</v>
      </c>
      <c r="B31269" t="s">
        <v>857</v>
      </c>
      <c r="C31269">
        <v>0</v>
      </c>
      <c r="D31269" t="s">
        <v>16</v>
      </c>
      <c r="E31269" t="s">
        <v>568</v>
      </c>
      <c r="F31269">
        <v>14106.541188464982</v>
      </c>
    </row>
    <row r="31270" spans="1:6" hidden="1" x14ac:dyDescent="0.35">
      <c r="A31270">
        <v>31268</v>
      </c>
      <c r="B31270" t="s">
        <v>857</v>
      </c>
      <c r="C31270">
        <v>0</v>
      </c>
      <c r="D31270" t="s">
        <v>16</v>
      </c>
      <c r="E31270" t="s">
        <v>569</v>
      </c>
      <c r="F31270">
        <v>25.352481010285793</v>
      </c>
    </row>
    <row r="31271" spans="1:6" hidden="1" x14ac:dyDescent="0.35">
      <c r="A31271">
        <v>31269</v>
      </c>
      <c r="B31271" t="s">
        <v>857</v>
      </c>
      <c r="C31271">
        <v>0</v>
      </c>
      <c r="D31271" t="s">
        <v>16</v>
      </c>
      <c r="E31271" t="s">
        <v>570</v>
      </c>
      <c r="F31271">
        <v>5.1706987270982365</v>
      </c>
    </row>
    <row r="31272" spans="1:6" hidden="1" x14ac:dyDescent="0.35">
      <c r="A31272">
        <v>31270</v>
      </c>
      <c r="B31272" t="s">
        <v>857</v>
      </c>
      <c r="C31272">
        <v>0</v>
      </c>
      <c r="D31272" t="s">
        <v>16</v>
      </c>
      <c r="E31272" t="s">
        <v>571</v>
      </c>
      <c r="F31272">
        <v>2815.9795749730533</v>
      </c>
    </row>
    <row r="31273" spans="1:6" hidden="1" x14ac:dyDescent="0.35">
      <c r="A31273">
        <v>31271</v>
      </c>
      <c r="B31273" t="s">
        <v>857</v>
      </c>
      <c r="C31273">
        <v>0</v>
      </c>
      <c r="D31273" t="s">
        <v>16</v>
      </c>
      <c r="E31273" t="s">
        <v>572</v>
      </c>
      <c r="F31273">
        <v>2.2460617216284398</v>
      </c>
    </row>
    <row r="31274" spans="1:6" hidden="1" x14ac:dyDescent="0.35">
      <c r="A31274">
        <v>31272</v>
      </c>
      <c r="B31274" t="s">
        <v>857</v>
      </c>
      <c r="C31274">
        <v>0</v>
      </c>
      <c r="D31274" t="s">
        <v>16</v>
      </c>
      <c r="E31274" t="s">
        <v>573</v>
      </c>
      <c r="F31274">
        <v>9481.8463301598658</v>
      </c>
    </row>
    <row r="31275" spans="1:6" hidden="1" x14ac:dyDescent="0.35">
      <c r="A31275">
        <v>31273</v>
      </c>
      <c r="B31275" t="s">
        <v>857</v>
      </c>
      <c r="C31275">
        <v>0</v>
      </c>
      <c r="D31275" t="s">
        <v>16</v>
      </c>
      <c r="E31275" t="s">
        <v>574</v>
      </c>
      <c r="F31275">
        <v>16873.663399081663</v>
      </c>
    </row>
    <row r="31276" spans="1:6" hidden="1" x14ac:dyDescent="0.35">
      <c r="A31276">
        <v>31274</v>
      </c>
      <c r="B31276" t="s">
        <v>857</v>
      </c>
      <c r="C31276">
        <v>0</v>
      </c>
      <c r="D31276" t="s">
        <v>16</v>
      </c>
      <c r="E31276" t="s">
        <v>575</v>
      </c>
      <c r="F31276">
        <v>14.686508843401436</v>
      </c>
    </row>
    <row r="31277" spans="1:6" hidden="1" x14ac:dyDescent="0.35">
      <c r="A31277">
        <v>31275</v>
      </c>
      <c r="B31277" t="s">
        <v>857</v>
      </c>
      <c r="C31277">
        <v>0</v>
      </c>
      <c r="D31277" t="s">
        <v>16</v>
      </c>
      <c r="E31277" t="s">
        <v>576</v>
      </c>
      <c r="F31277">
        <v>5449.6765095404944</v>
      </c>
    </row>
    <row r="31278" spans="1:6" hidden="1" x14ac:dyDescent="0.35">
      <c r="A31278">
        <v>31276</v>
      </c>
      <c r="B31278" t="s">
        <v>857</v>
      </c>
      <c r="C31278">
        <v>0</v>
      </c>
      <c r="D31278" t="s">
        <v>16</v>
      </c>
      <c r="E31278" t="s">
        <v>577</v>
      </c>
      <c r="F31278">
        <v>31.749443007307178</v>
      </c>
    </row>
    <row r="31279" spans="1:6" hidden="1" x14ac:dyDescent="0.35">
      <c r="A31279">
        <v>31277</v>
      </c>
      <c r="B31279" t="s">
        <v>857</v>
      </c>
      <c r="C31279">
        <v>0</v>
      </c>
      <c r="D31279" t="s">
        <v>16</v>
      </c>
      <c r="E31279" t="s">
        <v>578</v>
      </c>
      <c r="F31279">
        <v>1.1116501726154286</v>
      </c>
    </row>
    <row r="31280" spans="1:6" hidden="1" x14ac:dyDescent="0.35">
      <c r="A31280">
        <v>31278</v>
      </c>
      <c r="B31280" t="s">
        <v>857</v>
      </c>
      <c r="C31280">
        <v>0</v>
      </c>
      <c r="D31280" t="s">
        <v>16</v>
      </c>
      <c r="E31280" t="s">
        <v>579</v>
      </c>
      <c r="F31280">
        <v>1118.6270318634274</v>
      </c>
    </row>
    <row r="31281" spans="1:6" hidden="1" x14ac:dyDescent="0.35">
      <c r="A31281">
        <v>31279</v>
      </c>
      <c r="B31281" t="s">
        <v>857</v>
      </c>
      <c r="C31281">
        <v>0</v>
      </c>
      <c r="D31281" t="s">
        <v>16</v>
      </c>
      <c r="E31281" t="s">
        <v>580</v>
      </c>
      <c r="F31281">
        <v>71.656926211253548</v>
      </c>
    </row>
    <row r="31282" spans="1:6" hidden="1" x14ac:dyDescent="0.35">
      <c r="A31282">
        <v>31280</v>
      </c>
      <c r="B31282" t="s">
        <v>857</v>
      </c>
      <c r="C31282">
        <v>0</v>
      </c>
      <c r="D31282" t="s">
        <v>16</v>
      </c>
      <c r="E31282" t="s">
        <v>581</v>
      </c>
      <c r="F31282">
        <v>55.333524856144386</v>
      </c>
    </row>
    <row r="31283" spans="1:6" hidden="1" x14ac:dyDescent="0.35">
      <c r="A31283">
        <v>31281</v>
      </c>
      <c r="B31283" t="s">
        <v>857</v>
      </c>
      <c r="C31283">
        <v>0</v>
      </c>
      <c r="D31283" t="s">
        <v>16</v>
      </c>
      <c r="E31283" t="s">
        <v>582</v>
      </c>
      <c r="F31283">
        <v>256.88326787036914</v>
      </c>
    </row>
    <row r="31284" spans="1:6" hidden="1" x14ac:dyDescent="0.35">
      <c r="A31284">
        <v>31282</v>
      </c>
      <c r="B31284" t="s">
        <v>857</v>
      </c>
      <c r="C31284">
        <v>0</v>
      </c>
      <c r="D31284" t="s">
        <v>16</v>
      </c>
      <c r="E31284" t="s">
        <v>583</v>
      </c>
      <c r="F31284">
        <v>64.507840272979337</v>
      </c>
    </row>
    <row r="31285" spans="1:6" hidden="1" x14ac:dyDescent="0.35">
      <c r="A31285">
        <v>31283</v>
      </c>
      <c r="B31285" t="s">
        <v>857</v>
      </c>
      <c r="C31285">
        <v>0</v>
      </c>
      <c r="D31285" t="s">
        <v>16</v>
      </c>
      <c r="E31285" t="s">
        <v>584</v>
      </c>
      <c r="F31285">
        <v>12.528392000977046</v>
      </c>
    </row>
    <row r="31286" spans="1:6" hidden="1" x14ac:dyDescent="0.35">
      <c r="A31286">
        <v>31284</v>
      </c>
      <c r="B31286" t="s">
        <v>857</v>
      </c>
      <c r="C31286">
        <v>0</v>
      </c>
      <c r="D31286" t="s">
        <v>16</v>
      </c>
      <c r="E31286" t="s">
        <v>585</v>
      </c>
      <c r="F31286">
        <v>1.3569881124854311</v>
      </c>
    </row>
    <row r="31287" spans="1:6" hidden="1" x14ac:dyDescent="0.35">
      <c r="A31287">
        <v>31285</v>
      </c>
      <c r="B31287" t="s">
        <v>857</v>
      </c>
      <c r="C31287">
        <v>0</v>
      </c>
      <c r="D31287" t="s">
        <v>100</v>
      </c>
      <c r="E31287" t="s">
        <v>586</v>
      </c>
      <c r="F31287">
        <v>1935.0225194941181</v>
      </c>
    </row>
    <row r="31288" spans="1:6" hidden="1" x14ac:dyDescent="0.35">
      <c r="A31288">
        <v>31286</v>
      </c>
      <c r="B31288" t="s">
        <v>857</v>
      </c>
      <c r="C31288">
        <v>0</v>
      </c>
      <c r="D31288" t="s">
        <v>100</v>
      </c>
      <c r="E31288" t="s">
        <v>587</v>
      </c>
      <c r="F31288">
        <v>3091.2027902794293</v>
      </c>
    </row>
    <row r="31289" spans="1:6" hidden="1" x14ac:dyDescent="0.35">
      <c r="A31289">
        <v>31287</v>
      </c>
      <c r="B31289" t="s">
        <v>857</v>
      </c>
      <c r="C31289">
        <v>0</v>
      </c>
      <c r="D31289" t="s">
        <v>100</v>
      </c>
      <c r="E31289" t="s">
        <v>588</v>
      </c>
      <c r="F31289">
        <v>0</v>
      </c>
    </row>
    <row r="31290" spans="1:6" hidden="1" x14ac:dyDescent="0.35">
      <c r="A31290">
        <v>31288</v>
      </c>
      <c r="B31290" t="s">
        <v>857</v>
      </c>
      <c r="C31290">
        <v>0</v>
      </c>
      <c r="D31290" t="s">
        <v>100</v>
      </c>
      <c r="E31290" t="s">
        <v>589</v>
      </c>
      <c r="F31290">
        <v>388.3262199229419</v>
      </c>
    </row>
    <row r="31291" spans="1:6" hidden="1" x14ac:dyDescent="0.35">
      <c r="A31291">
        <v>31289</v>
      </c>
      <c r="B31291" t="s">
        <v>857</v>
      </c>
      <c r="C31291">
        <v>0</v>
      </c>
      <c r="D31291" t="s">
        <v>100</v>
      </c>
      <c r="E31291" t="s">
        <v>590</v>
      </c>
      <c r="F31291">
        <v>10041.361299811422</v>
      </c>
    </row>
    <row r="31292" spans="1:6" hidden="1" x14ac:dyDescent="0.35">
      <c r="A31292">
        <v>31290</v>
      </c>
      <c r="B31292" t="s">
        <v>857</v>
      </c>
      <c r="C31292">
        <v>0</v>
      </c>
      <c r="D31292" t="s">
        <v>100</v>
      </c>
      <c r="E31292" t="s">
        <v>591</v>
      </c>
      <c r="F31292">
        <v>48186.269987145999</v>
      </c>
    </row>
    <row r="31293" spans="1:6" hidden="1" x14ac:dyDescent="0.35">
      <c r="A31293">
        <v>31291</v>
      </c>
      <c r="B31293" t="s">
        <v>857</v>
      </c>
      <c r="C31293">
        <v>0</v>
      </c>
      <c r="D31293" t="s">
        <v>100</v>
      </c>
      <c r="E31293" t="s">
        <v>592</v>
      </c>
      <c r="F31293">
        <v>1.9911857539478728</v>
      </c>
    </row>
    <row r="31294" spans="1:6" hidden="1" x14ac:dyDescent="0.35">
      <c r="A31294">
        <v>31292</v>
      </c>
      <c r="B31294" t="s">
        <v>857</v>
      </c>
      <c r="C31294">
        <v>0</v>
      </c>
      <c r="D31294" t="s">
        <v>100</v>
      </c>
      <c r="E31294" t="s">
        <v>593</v>
      </c>
      <c r="F31294">
        <v>3.5704929706900361</v>
      </c>
    </row>
    <row r="31295" spans="1:6" hidden="1" x14ac:dyDescent="0.35">
      <c r="A31295">
        <v>31293</v>
      </c>
      <c r="B31295" t="s">
        <v>857</v>
      </c>
      <c r="C31295">
        <v>0</v>
      </c>
      <c r="D31295" t="s">
        <v>16</v>
      </c>
      <c r="E31295" t="s">
        <v>594</v>
      </c>
      <c r="F31295">
        <v>25.114546064325765</v>
      </c>
    </row>
    <row r="31296" spans="1:6" hidden="1" x14ac:dyDescent="0.35">
      <c r="A31296">
        <v>31294</v>
      </c>
      <c r="B31296" t="s">
        <v>857</v>
      </c>
      <c r="C31296">
        <v>0</v>
      </c>
      <c r="D31296" t="s">
        <v>16</v>
      </c>
      <c r="E31296" t="s">
        <v>595</v>
      </c>
      <c r="F31296">
        <v>39.692873625107637</v>
      </c>
    </row>
    <row r="31297" spans="1:6" hidden="1" x14ac:dyDescent="0.35">
      <c r="A31297">
        <v>31295</v>
      </c>
      <c r="B31297" t="s">
        <v>857</v>
      </c>
      <c r="C31297">
        <v>0</v>
      </c>
      <c r="D31297" t="s">
        <v>16</v>
      </c>
      <c r="E31297" t="s">
        <v>596</v>
      </c>
      <c r="F31297">
        <v>21.040945772396199</v>
      </c>
    </row>
    <row r="31298" spans="1:6" hidden="1" x14ac:dyDescent="0.35">
      <c r="A31298">
        <v>31296</v>
      </c>
      <c r="B31298" t="s">
        <v>857</v>
      </c>
      <c r="C31298">
        <v>0</v>
      </c>
      <c r="D31298" t="s">
        <v>17</v>
      </c>
      <c r="E31298" t="s">
        <v>597</v>
      </c>
      <c r="F31298">
        <v>7350.6549102763665</v>
      </c>
    </row>
    <row r="31299" spans="1:6" hidden="1" x14ac:dyDescent="0.35">
      <c r="A31299">
        <v>31297</v>
      </c>
      <c r="B31299" t="s">
        <v>857</v>
      </c>
      <c r="C31299">
        <v>0</v>
      </c>
      <c r="D31299" t="s">
        <v>310</v>
      </c>
      <c r="E31299" t="s">
        <v>598</v>
      </c>
      <c r="F31299">
        <v>4451.595699400058</v>
      </c>
    </row>
    <row r="31300" spans="1:6" hidden="1" x14ac:dyDescent="0.35">
      <c r="A31300">
        <v>31298</v>
      </c>
      <c r="B31300" t="s">
        <v>857</v>
      </c>
      <c r="C31300">
        <v>0</v>
      </c>
      <c r="D31300" t="s">
        <v>310</v>
      </c>
      <c r="E31300" t="s">
        <v>599</v>
      </c>
      <c r="F31300">
        <v>0</v>
      </c>
    </row>
    <row r="31301" spans="1:6" hidden="1" x14ac:dyDescent="0.35">
      <c r="A31301">
        <v>31299</v>
      </c>
      <c r="B31301" t="s">
        <v>857</v>
      </c>
      <c r="C31301">
        <v>0</v>
      </c>
      <c r="D31301" t="s">
        <v>311</v>
      </c>
      <c r="E31301" t="s">
        <v>600</v>
      </c>
      <c r="F31301">
        <v>2934.3054974950123</v>
      </c>
    </row>
    <row r="31302" spans="1:6" hidden="1" x14ac:dyDescent="0.35">
      <c r="A31302">
        <v>31300</v>
      </c>
      <c r="B31302" t="s">
        <v>857</v>
      </c>
      <c r="C31302">
        <v>0</v>
      </c>
      <c r="D31302" t="s">
        <v>311</v>
      </c>
      <c r="E31302" t="s">
        <v>601</v>
      </c>
      <c r="F31302">
        <v>474.96255236423605</v>
      </c>
    </row>
    <row r="31303" spans="1:6" hidden="1" x14ac:dyDescent="0.35">
      <c r="A31303">
        <v>31301</v>
      </c>
      <c r="B31303" t="s">
        <v>857</v>
      </c>
      <c r="C31303">
        <v>0</v>
      </c>
      <c r="D31303" t="s">
        <v>311</v>
      </c>
      <c r="E31303" t="s">
        <v>602</v>
      </c>
      <c r="F31303">
        <v>13466.601248906729</v>
      </c>
    </row>
    <row r="31304" spans="1:6" hidden="1" x14ac:dyDescent="0.35">
      <c r="A31304">
        <v>31302</v>
      </c>
      <c r="B31304" t="s">
        <v>857</v>
      </c>
      <c r="C31304">
        <v>0</v>
      </c>
      <c r="D31304" t="s">
        <v>311</v>
      </c>
      <c r="E31304" t="s">
        <v>603</v>
      </c>
      <c r="F31304">
        <v>0</v>
      </c>
    </row>
    <row r="31305" spans="1:6" hidden="1" x14ac:dyDescent="0.35">
      <c r="A31305">
        <v>31303</v>
      </c>
      <c r="B31305" t="s">
        <v>857</v>
      </c>
      <c r="C31305">
        <v>0</v>
      </c>
      <c r="D31305" t="s">
        <v>311</v>
      </c>
      <c r="E31305" t="s">
        <v>604</v>
      </c>
      <c r="F31305">
        <v>4401.3135567081108</v>
      </c>
    </row>
    <row r="31306" spans="1:6" hidden="1" x14ac:dyDescent="0.35">
      <c r="A31306">
        <v>31304</v>
      </c>
      <c r="B31306" t="s">
        <v>857</v>
      </c>
      <c r="C31306">
        <v>0</v>
      </c>
      <c r="D31306" t="s">
        <v>312</v>
      </c>
      <c r="E31306" t="s">
        <v>605</v>
      </c>
      <c r="F31306">
        <v>72856.438035157043</v>
      </c>
    </row>
    <row r="31307" spans="1:6" hidden="1" x14ac:dyDescent="0.35">
      <c r="A31307">
        <v>31305</v>
      </c>
      <c r="B31307" t="s">
        <v>857</v>
      </c>
      <c r="C31307">
        <v>0</v>
      </c>
      <c r="D31307" t="s">
        <v>312</v>
      </c>
      <c r="E31307" t="s">
        <v>606</v>
      </c>
      <c r="F31307">
        <v>0</v>
      </c>
    </row>
    <row r="31308" spans="1:6" hidden="1" x14ac:dyDescent="0.35">
      <c r="A31308">
        <v>31306</v>
      </c>
      <c r="B31308" t="s">
        <v>857</v>
      </c>
      <c r="C31308">
        <v>0</v>
      </c>
      <c r="D31308" t="s">
        <v>313</v>
      </c>
      <c r="E31308" t="s">
        <v>607</v>
      </c>
      <c r="F31308">
        <v>8299.7817555920628</v>
      </c>
    </row>
    <row r="31309" spans="1:6" hidden="1" x14ac:dyDescent="0.35">
      <c r="A31309">
        <v>31307</v>
      </c>
      <c r="B31309" t="s">
        <v>857</v>
      </c>
      <c r="C31309">
        <v>0</v>
      </c>
      <c r="D31309" t="s">
        <v>313</v>
      </c>
      <c r="E31309" t="s">
        <v>608</v>
      </c>
      <c r="F31309">
        <v>0</v>
      </c>
    </row>
    <row r="31310" spans="1:6" hidden="1" x14ac:dyDescent="0.35">
      <c r="A31310">
        <v>31308</v>
      </c>
      <c r="B31310" t="s">
        <v>857</v>
      </c>
      <c r="C31310">
        <v>0</v>
      </c>
      <c r="D31310" t="s">
        <v>313</v>
      </c>
      <c r="E31310" t="s">
        <v>609</v>
      </c>
      <c r="F31310">
        <v>20702.411588187701</v>
      </c>
    </row>
    <row r="31311" spans="1:6" hidden="1" x14ac:dyDescent="0.35">
      <c r="A31311">
        <v>31309</v>
      </c>
      <c r="B31311" t="s">
        <v>857</v>
      </c>
      <c r="C31311">
        <v>0</v>
      </c>
      <c r="D31311" t="s">
        <v>313</v>
      </c>
      <c r="E31311" t="s">
        <v>610</v>
      </c>
      <c r="F31311">
        <v>0</v>
      </c>
    </row>
    <row r="31312" spans="1:6" hidden="1" x14ac:dyDescent="0.35">
      <c r="A31312">
        <v>31310</v>
      </c>
      <c r="B31312" t="s">
        <v>857</v>
      </c>
      <c r="C31312">
        <v>0</v>
      </c>
      <c r="D31312" t="s">
        <v>10</v>
      </c>
      <c r="E31312" t="s">
        <v>539</v>
      </c>
      <c r="F31312">
        <v>912.3207769598032</v>
      </c>
    </row>
    <row r="31313" spans="1:6" hidden="1" x14ac:dyDescent="0.35">
      <c r="A31313">
        <v>31311</v>
      </c>
      <c r="B31313" t="s">
        <v>857</v>
      </c>
      <c r="C31313">
        <v>0</v>
      </c>
      <c r="D31313" t="s">
        <v>313</v>
      </c>
      <c r="E31313" t="s">
        <v>611</v>
      </c>
      <c r="F31313">
        <v>0</v>
      </c>
    </row>
    <row r="31314" spans="1:6" hidden="1" x14ac:dyDescent="0.35">
      <c r="A31314">
        <v>31312</v>
      </c>
      <c r="B31314" t="s">
        <v>857</v>
      </c>
      <c r="C31314">
        <v>0</v>
      </c>
      <c r="D31314" t="s">
        <v>313</v>
      </c>
      <c r="E31314" t="s">
        <v>612</v>
      </c>
      <c r="F31314">
        <v>11764.206841950314</v>
      </c>
    </row>
    <row r="31315" spans="1:6" hidden="1" x14ac:dyDescent="0.35">
      <c r="A31315">
        <v>31313</v>
      </c>
      <c r="B31315" t="s">
        <v>857</v>
      </c>
      <c r="C31315">
        <v>0</v>
      </c>
      <c r="D31315" t="s">
        <v>313</v>
      </c>
      <c r="E31315" t="s">
        <v>613</v>
      </c>
      <c r="F31315">
        <v>0</v>
      </c>
    </row>
    <row r="31316" spans="1:6" hidden="1" x14ac:dyDescent="0.35">
      <c r="A31316">
        <v>31314</v>
      </c>
      <c r="B31316" t="s">
        <v>857</v>
      </c>
      <c r="C31316">
        <v>0</v>
      </c>
      <c r="D31316" t="s">
        <v>313</v>
      </c>
      <c r="E31316" t="s">
        <v>614</v>
      </c>
      <c r="F31316">
        <v>16667.850053483791</v>
      </c>
    </row>
    <row r="31317" spans="1:6" hidden="1" x14ac:dyDescent="0.35">
      <c r="A31317">
        <v>31315</v>
      </c>
      <c r="B31317" t="s">
        <v>857</v>
      </c>
      <c r="C31317">
        <v>0</v>
      </c>
      <c r="D31317" t="s">
        <v>313</v>
      </c>
      <c r="E31317" t="s">
        <v>615</v>
      </c>
      <c r="F31317">
        <v>0</v>
      </c>
    </row>
    <row r="31318" spans="1:6" hidden="1" x14ac:dyDescent="0.35">
      <c r="A31318">
        <v>31316</v>
      </c>
      <c r="B31318" t="s">
        <v>857</v>
      </c>
      <c r="C31318">
        <v>0</v>
      </c>
      <c r="D31318" t="s">
        <v>313</v>
      </c>
      <c r="E31318" t="s">
        <v>616</v>
      </c>
      <c r="F31318">
        <v>3034.4690958303954</v>
      </c>
    </row>
    <row r="31319" spans="1:6" hidden="1" x14ac:dyDescent="0.35">
      <c r="A31319">
        <v>31317</v>
      </c>
      <c r="B31319" t="s">
        <v>857</v>
      </c>
      <c r="C31319">
        <v>0</v>
      </c>
      <c r="D31319" t="s">
        <v>18</v>
      </c>
      <c r="E31319" t="s">
        <v>617</v>
      </c>
      <c r="F31319">
        <v>94723.747260263946</v>
      </c>
    </row>
    <row r="31320" spans="1:6" hidden="1" x14ac:dyDescent="0.35">
      <c r="A31320">
        <v>31318</v>
      </c>
      <c r="B31320" t="s">
        <v>857</v>
      </c>
      <c r="C31320">
        <v>0</v>
      </c>
      <c r="D31320" t="s">
        <v>21</v>
      </c>
      <c r="E31320" t="s">
        <v>618</v>
      </c>
      <c r="F31320">
        <v>61234.850043181919</v>
      </c>
    </row>
    <row r="31321" spans="1:6" hidden="1" x14ac:dyDescent="0.35">
      <c r="A31321">
        <v>31319</v>
      </c>
      <c r="B31321" t="s">
        <v>857</v>
      </c>
      <c r="C31321">
        <v>0</v>
      </c>
      <c r="D31321" t="s">
        <v>19</v>
      </c>
      <c r="E31321" t="s">
        <v>619</v>
      </c>
      <c r="F31321">
        <v>502.407858927451</v>
      </c>
    </row>
    <row r="31322" spans="1:6" hidden="1" x14ac:dyDescent="0.35">
      <c r="A31322">
        <v>31320</v>
      </c>
      <c r="B31322" t="s">
        <v>857</v>
      </c>
      <c r="C31322">
        <v>0</v>
      </c>
      <c r="D31322" t="s">
        <v>20</v>
      </c>
      <c r="E31322" t="s">
        <v>620</v>
      </c>
      <c r="F31322">
        <v>4082.8665025780178</v>
      </c>
    </row>
    <row r="31323" spans="1:6" hidden="1" x14ac:dyDescent="0.35">
      <c r="A31323">
        <v>31321</v>
      </c>
      <c r="B31323" t="s">
        <v>857</v>
      </c>
      <c r="C31323">
        <v>0</v>
      </c>
      <c r="D31323" t="s">
        <v>19</v>
      </c>
      <c r="E31323" t="s">
        <v>621</v>
      </c>
      <c r="F31323">
        <v>1500.4447738351214</v>
      </c>
    </row>
    <row r="31324" spans="1:6" hidden="1" x14ac:dyDescent="0.35">
      <c r="A31324">
        <v>31322</v>
      </c>
      <c r="B31324" t="s">
        <v>857</v>
      </c>
      <c r="C31324">
        <v>0</v>
      </c>
      <c r="D31324" t="s">
        <v>19</v>
      </c>
      <c r="E31324" t="s">
        <v>622</v>
      </c>
      <c r="F31324">
        <v>2467.8287108997715</v>
      </c>
    </row>
    <row r="31325" spans="1:6" hidden="1" x14ac:dyDescent="0.35">
      <c r="A31325">
        <v>31323</v>
      </c>
      <c r="B31325" t="s">
        <v>857</v>
      </c>
      <c r="C31325">
        <v>0</v>
      </c>
      <c r="D31325" t="s">
        <v>22</v>
      </c>
      <c r="E31325" t="s">
        <v>623</v>
      </c>
      <c r="F31325">
        <v>6178.4651867030161</v>
      </c>
    </row>
    <row r="31326" spans="1:6" hidden="1" x14ac:dyDescent="0.35">
      <c r="A31326">
        <v>31324</v>
      </c>
      <c r="B31326" t="s">
        <v>857</v>
      </c>
      <c r="C31326">
        <v>0</v>
      </c>
      <c r="D31326" t="s">
        <v>23</v>
      </c>
      <c r="E31326" t="s">
        <v>624</v>
      </c>
      <c r="F31326">
        <v>6679.554134637604</v>
      </c>
    </row>
    <row r="31327" spans="1:6" hidden="1" x14ac:dyDescent="0.35">
      <c r="A31327">
        <v>31325</v>
      </c>
      <c r="B31327" t="s">
        <v>857</v>
      </c>
      <c r="C31327">
        <v>0</v>
      </c>
      <c r="D31327" t="s">
        <v>24</v>
      </c>
      <c r="E31327" t="s">
        <v>625</v>
      </c>
      <c r="F31327">
        <v>5532.4666778435358</v>
      </c>
    </row>
    <row r="31328" spans="1:6" hidden="1" x14ac:dyDescent="0.35">
      <c r="A31328">
        <v>31326</v>
      </c>
      <c r="B31328" t="s">
        <v>857</v>
      </c>
      <c r="C31328">
        <v>0</v>
      </c>
      <c r="D31328" t="s">
        <v>314</v>
      </c>
      <c r="E31328" t="s">
        <v>626</v>
      </c>
      <c r="F31328">
        <v>526.94879467168812</v>
      </c>
    </row>
    <row r="31329" spans="1:6" hidden="1" x14ac:dyDescent="0.35">
      <c r="A31329">
        <v>31327</v>
      </c>
      <c r="B31329" t="s">
        <v>857</v>
      </c>
      <c r="C31329">
        <v>0</v>
      </c>
      <c r="D31329" t="s">
        <v>314</v>
      </c>
      <c r="E31329" t="s">
        <v>627</v>
      </c>
      <c r="F31329">
        <v>0</v>
      </c>
    </row>
    <row r="31330" spans="1:6" hidden="1" x14ac:dyDescent="0.35">
      <c r="A31330">
        <v>31328</v>
      </c>
      <c r="B31330" t="s">
        <v>857</v>
      </c>
      <c r="C31330">
        <v>0</v>
      </c>
      <c r="D31330" t="s">
        <v>315</v>
      </c>
      <c r="E31330" t="s">
        <v>628</v>
      </c>
      <c r="F31330">
        <v>4038.1750737139623</v>
      </c>
    </row>
    <row r="31331" spans="1:6" hidden="1" x14ac:dyDescent="0.35">
      <c r="A31331">
        <v>31329</v>
      </c>
      <c r="B31331" t="s">
        <v>857</v>
      </c>
      <c r="C31331">
        <v>0</v>
      </c>
      <c r="D31331" t="s">
        <v>315</v>
      </c>
      <c r="E31331" t="s">
        <v>629</v>
      </c>
      <c r="F31331">
        <v>11993.364166166888</v>
      </c>
    </row>
    <row r="31332" spans="1:6" hidden="1" x14ac:dyDescent="0.35">
      <c r="A31332">
        <v>31330</v>
      </c>
      <c r="B31332" t="s">
        <v>857</v>
      </c>
      <c r="C31332">
        <v>0</v>
      </c>
      <c r="D31332" t="s">
        <v>315</v>
      </c>
      <c r="E31332" t="s">
        <v>630</v>
      </c>
      <c r="F31332">
        <v>4932.9574738253596</v>
      </c>
    </row>
    <row r="31333" spans="1:6" hidden="1" x14ac:dyDescent="0.35">
      <c r="A31333">
        <v>31331</v>
      </c>
      <c r="B31333" t="s">
        <v>857</v>
      </c>
      <c r="C31333">
        <v>0</v>
      </c>
      <c r="D31333" t="s">
        <v>315</v>
      </c>
      <c r="E31333" t="s">
        <v>631</v>
      </c>
      <c r="F31333">
        <v>4797.4087392145066</v>
      </c>
    </row>
    <row r="31334" spans="1:6" hidden="1" x14ac:dyDescent="0.35">
      <c r="A31334">
        <v>31332</v>
      </c>
      <c r="B31334" t="s">
        <v>857</v>
      </c>
      <c r="C31334">
        <v>0</v>
      </c>
      <c r="D31334" t="s">
        <v>315</v>
      </c>
      <c r="E31334" t="s">
        <v>632</v>
      </c>
      <c r="F31334">
        <v>40.044362770322806</v>
      </c>
    </row>
    <row r="31335" spans="1:6" hidden="1" x14ac:dyDescent="0.35">
      <c r="A31335">
        <v>31333</v>
      </c>
      <c r="B31335" t="s">
        <v>857</v>
      </c>
      <c r="C31335">
        <v>0</v>
      </c>
      <c r="D31335" t="s">
        <v>315</v>
      </c>
      <c r="E31335" t="s">
        <v>633</v>
      </c>
      <c r="F31335">
        <v>639.68346018723435</v>
      </c>
    </row>
    <row r="31336" spans="1:6" hidden="1" x14ac:dyDescent="0.35">
      <c r="A31336">
        <v>31334</v>
      </c>
      <c r="B31336" t="s">
        <v>857</v>
      </c>
      <c r="C31336">
        <v>0</v>
      </c>
      <c r="D31336" t="s">
        <v>315</v>
      </c>
      <c r="E31336" t="s">
        <v>634</v>
      </c>
      <c r="F31336">
        <v>199.9597391296833</v>
      </c>
    </row>
    <row r="31337" spans="1:6" hidden="1" x14ac:dyDescent="0.35">
      <c r="A31337">
        <v>31335</v>
      </c>
      <c r="B31337" t="s">
        <v>857</v>
      </c>
      <c r="C31337">
        <v>0</v>
      </c>
      <c r="D31337" t="s">
        <v>315</v>
      </c>
      <c r="E31337" t="s">
        <v>635</v>
      </c>
      <c r="F31337">
        <v>0.86983574891879323</v>
      </c>
    </row>
    <row r="31338" spans="1:6" hidden="1" x14ac:dyDescent="0.35">
      <c r="A31338">
        <v>31336</v>
      </c>
      <c r="B31338" t="s">
        <v>857</v>
      </c>
      <c r="C31338">
        <v>0</v>
      </c>
      <c r="D31338" t="s">
        <v>315</v>
      </c>
      <c r="E31338" t="s">
        <v>636</v>
      </c>
      <c r="F31338">
        <v>0</v>
      </c>
    </row>
    <row r="31339" spans="1:6" hidden="1" x14ac:dyDescent="0.35">
      <c r="A31339">
        <v>31337</v>
      </c>
      <c r="B31339" t="s">
        <v>857</v>
      </c>
      <c r="C31339">
        <v>0</v>
      </c>
      <c r="D31339" t="s">
        <v>315</v>
      </c>
      <c r="E31339" t="s">
        <v>637</v>
      </c>
      <c r="F31339">
        <v>0</v>
      </c>
    </row>
    <row r="31340" spans="1:6" hidden="1" x14ac:dyDescent="0.35">
      <c r="A31340">
        <v>31338</v>
      </c>
      <c r="B31340" t="s">
        <v>857</v>
      </c>
      <c r="C31340">
        <v>0</v>
      </c>
      <c r="D31340" t="s">
        <v>315</v>
      </c>
      <c r="E31340" t="s">
        <v>638</v>
      </c>
      <c r="F31340">
        <v>40.998659462169037</v>
      </c>
    </row>
    <row r="31341" spans="1:6" hidden="1" x14ac:dyDescent="0.35">
      <c r="A31341">
        <v>31339</v>
      </c>
      <c r="B31341" t="s">
        <v>857</v>
      </c>
      <c r="C31341">
        <v>0</v>
      </c>
      <c r="D31341" t="s">
        <v>315</v>
      </c>
      <c r="E31341" t="s">
        <v>639</v>
      </c>
      <c r="F31341">
        <v>226.07883033814136</v>
      </c>
    </row>
    <row r="31342" spans="1:6" hidden="1" x14ac:dyDescent="0.35">
      <c r="A31342">
        <v>31340</v>
      </c>
      <c r="B31342" t="s">
        <v>857</v>
      </c>
      <c r="C31342">
        <v>0</v>
      </c>
      <c r="D31342" t="s">
        <v>315</v>
      </c>
      <c r="E31342" t="s">
        <v>640</v>
      </c>
      <c r="F31342">
        <v>4531.0494756023245</v>
      </c>
    </row>
    <row r="31343" spans="1:6" hidden="1" x14ac:dyDescent="0.35">
      <c r="A31343">
        <v>31341</v>
      </c>
      <c r="B31343" t="s">
        <v>857</v>
      </c>
      <c r="C31343">
        <v>0</v>
      </c>
      <c r="D31343" t="s">
        <v>315</v>
      </c>
      <c r="E31343" t="s">
        <v>641</v>
      </c>
      <c r="F31343">
        <v>15400.272894934222</v>
      </c>
    </row>
    <row r="31344" spans="1:6" hidden="1" x14ac:dyDescent="0.35">
      <c r="A31344">
        <v>31342</v>
      </c>
      <c r="B31344" t="s">
        <v>857</v>
      </c>
      <c r="C31344">
        <v>0</v>
      </c>
      <c r="D31344" t="s">
        <v>316</v>
      </c>
      <c r="E31344" t="s">
        <v>642</v>
      </c>
      <c r="F31344">
        <v>36.315514154135606</v>
      </c>
    </row>
    <row r="31345" spans="1:6" hidden="1" x14ac:dyDescent="0.35">
      <c r="A31345">
        <v>31343</v>
      </c>
      <c r="B31345" t="s">
        <v>857</v>
      </c>
      <c r="C31345">
        <v>0</v>
      </c>
      <c r="D31345" t="s">
        <v>316</v>
      </c>
      <c r="E31345" t="s">
        <v>643</v>
      </c>
      <c r="F31345">
        <v>34.716792224962376</v>
      </c>
    </row>
    <row r="31346" spans="1:6" hidden="1" x14ac:dyDescent="0.35">
      <c r="A31346">
        <v>31344</v>
      </c>
      <c r="B31346" t="s">
        <v>857</v>
      </c>
      <c r="C31346">
        <v>0</v>
      </c>
      <c r="D31346" t="s">
        <v>316</v>
      </c>
      <c r="E31346" t="s">
        <v>644</v>
      </c>
      <c r="F31346">
        <v>0</v>
      </c>
    </row>
    <row r="31347" spans="1:6" hidden="1" x14ac:dyDescent="0.35">
      <c r="A31347">
        <v>31345</v>
      </c>
      <c r="B31347" t="s">
        <v>857</v>
      </c>
      <c r="C31347">
        <v>0</v>
      </c>
      <c r="D31347" t="s">
        <v>316</v>
      </c>
      <c r="E31347" t="s">
        <v>645</v>
      </c>
      <c r="F31347">
        <v>0</v>
      </c>
    </row>
    <row r="31348" spans="1:6" hidden="1" x14ac:dyDescent="0.35">
      <c r="A31348">
        <v>31346</v>
      </c>
      <c r="B31348" t="s">
        <v>857</v>
      </c>
      <c r="C31348">
        <v>0</v>
      </c>
      <c r="D31348" t="s">
        <v>316</v>
      </c>
      <c r="E31348" t="s">
        <v>646</v>
      </c>
      <c r="F31348">
        <v>1.0961051004023661</v>
      </c>
    </row>
    <row r="31349" spans="1:6" hidden="1" x14ac:dyDescent="0.35">
      <c r="A31349">
        <v>31347</v>
      </c>
      <c r="B31349" t="s">
        <v>857</v>
      </c>
      <c r="C31349">
        <v>0</v>
      </c>
      <c r="D31349" t="s">
        <v>316</v>
      </c>
      <c r="E31349" t="s">
        <v>647</v>
      </c>
      <c r="F31349">
        <v>15442.665930340534</v>
      </c>
    </row>
    <row r="31350" spans="1:6" hidden="1" x14ac:dyDescent="0.35">
      <c r="A31350">
        <v>31348</v>
      </c>
      <c r="B31350" t="s">
        <v>857</v>
      </c>
      <c r="C31350">
        <v>0</v>
      </c>
      <c r="D31350" t="s">
        <v>314</v>
      </c>
      <c r="E31350" t="s">
        <v>648</v>
      </c>
      <c r="F31350">
        <v>2615.3659049755947</v>
      </c>
    </row>
    <row r="31351" spans="1:6" hidden="1" x14ac:dyDescent="0.35">
      <c r="A31351">
        <v>31349</v>
      </c>
      <c r="B31351" t="s">
        <v>857</v>
      </c>
      <c r="C31351">
        <v>0</v>
      </c>
      <c r="D31351" t="s">
        <v>314</v>
      </c>
      <c r="E31351" t="s">
        <v>649</v>
      </c>
      <c r="F31351">
        <v>495.01302154350901</v>
      </c>
    </row>
    <row r="31352" spans="1:6" hidden="1" x14ac:dyDescent="0.35">
      <c r="A31352">
        <v>31350</v>
      </c>
      <c r="B31352" t="s">
        <v>857</v>
      </c>
      <c r="C31352">
        <v>0</v>
      </c>
      <c r="D31352" t="s">
        <v>25</v>
      </c>
      <c r="E31352" t="s">
        <v>650</v>
      </c>
      <c r="F31352">
        <v>175611.28008256643</v>
      </c>
    </row>
    <row r="31353" spans="1:6" hidden="1" x14ac:dyDescent="0.35">
      <c r="A31353">
        <v>31351</v>
      </c>
      <c r="B31353" t="s">
        <v>857</v>
      </c>
      <c r="C31353">
        <v>0</v>
      </c>
      <c r="D31353" t="s">
        <v>25</v>
      </c>
      <c r="E31353" t="s">
        <v>651</v>
      </c>
      <c r="F31353">
        <v>0</v>
      </c>
    </row>
    <row r="31354" spans="1:6" hidden="1" x14ac:dyDescent="0.35">
      <c r="A31354">
        <v>31352</v>
      </c>
      <c r="B31354" t="s">
        <v>857</v>
      </c>
      <c r="C31354">
        <v>0</v>
      </c>
      <c r="D31354" t="s">
        <v>26</v>
      </c>
      <c r="E31354" t="s">
        <v>652</v>
      </c>
      <c r="F31354">
        <v>5599.1795440596516</v>
      </c>
    </row>
    <row r="31355" spans="1:6" hidden="1" x14ac:dyDescent="0.35">
      <c r="A31355">
        <v>31353</v>
      </c>
      <c r="B31355" t="s">
        <v>857</v>
      </c>
      <c r="C31355">
        <v>0</v>
      </c>
      <c r="D31355" t="s">
        <v>26</v>
      </c>
      <c r="E31355" t="s">
        <v>653</v>
      </c>
      <c r="F31355">
        <v>810.33320198651802</v>
      </c>
    </row>
    <row r="31356" spans="1:6" hidden="1" x14ac:dyDescent="0.35">
      <c r="A31356">
        <v>31354</v>
      </c>
      <c r="B31356" t="s">
        <v>857</v>
      </c>
      <c r="C31356">
        <v>0</v>
      </c>
      <c r="D31356" t="s">
        <v>26</v>
      </c>
      <c r="E31356" t="s">
        <v>654</v>
      </c>
      <c r="F31356">
        <v>28933.94618280957</v>
      </c>
    </row>
    <row r="31357" spans="1:6" hidden="1" x14ac:dyDescent="0.35">
      <c r="A31357">
        <v>31355</v>
      </c>
      <c r="B31357" t="s">
        <v>857</v>
      </c>
      <c r="C31357">
        <v>0</v>
      </c>
      <c r="D31357" t="s">
        <v>26</v>
      </c>
      <c r="E31357" t="s">
        <v>655</v>
      </c>
      <c r="F31357">
        <v>54734.97554835456</v>
      </c>
    </row>
    <row r="31358" spans="1:6" hidden="1" x14ac:dyDescent="0.35">
      <c r="A31358">
        <v>31356</v>
      </c>
      <c r="B31358" t="s">
        <v>857</v>
      </c>
      <c r="C31358">
        <v>0</v>
      </c>
      <c r="D31358" t="s">
        <v>28</v>
      </c>
      <c r="E31358" t="s">
        <v>656</v>
      </c>
      <c r="F31358">
        <v>38242.637592444567</v>
      </c>
    </row>
    <row r="31359" spans="1:6" hidden="1" x14ac:dyDescent="0.35">
      <c r="A31359">
        <v>31357</v>
      </c>
      <c r="B31359" t="s">
        <v>857</v>
      </c>
      <c r="C31359">
        <v>0</v>
      </c>
      <c r="D31359" t="s">
        <v>27</v>
      </c>
      <c r="E31359" t="s">
        <v>657</v>
      </c>
      <c r="F31359">
        <v>15593.090775359684</v>
      </c>
    </row>
    <row r="31360" spans="1:6" hidden="1" x14ac:dyDescent="0.35">
      <c r="A31360">
        <v>31358</v>
      </c>
      <c r="B31360" t="s">
        <v>857</v>
      </c>
      <c r="C31360">
        <v>0</v>
      </c>
      <c r="D31360" t="s">
        <v>27</v>
      </c>
      <c r="E31360" t="s">
        <v>658</v>
      </c>
      <c r="F31360">
        <v>46030.685648936989</v>
      </c>
    </row>
    <row r="31361" spans="1:6" hidden="1" x14ac:dyDescent="0.35">
      <c r="A31361">
        <v>31359</v>
      </c>
      <c r="B31361" t="s">
        <v>857</v>
      </c>
      <c r="C31361">
        <v>0</v>
      </c>
      <c r="D31361" t="s">
        <v>27</v>
      </c>
      <c r="E31361" t="s">
        <v>659</v>
      </c>
      <c r="F31361">
        <v>2082.5449317260509</v>
      </c>
    </row>
    <row r="31362" spans="1:6" hidden="1" x14ac:dyDescent="0.35">
      <c r="A31362">
        <v>31360</v>
      </c>
      <c r="B31362" t="s">
        <v>857</v>
      </c>
      <c r="C31362">
        <v>0</v>
      </c>
      <c r="D31362" t="s">
        <v>27</v>
      </c>
      <c r="E31362" t="s">
        <v>660</v>
      </c>
      <c r="F31362">
        <v>13970.648609235859</v>
      </c>
    </row>
    <row r="31363" spans="1:6" hidden="1" x14ac:dyDescent="0.35">
      <c r="A31363">
        <v>31361</v>
      </c>
      <c r="B31363" t="s">
        <v>857</v>
      </c>
      <c r="C31363">
        <v>0</v>
      </c>
      <c r="D31363" t="s">
        <v>27</v>
      </c>
      <c r="E31363" t="s">
        <v>661</v>
      </c>
      <c r="F31363">
        <v>1242.0405682975609</v>
      </c>
    </row>
    <row r="31364" spans="1:6" hidden="1" x14ac:dyDescent="0.35">
      <c r="A31364">
        <v>31362</v>
      </c>
      <c r="B31364" t="s">
        <v>857</v>
      </c>
      <c r="C31364">
        <v>0</v>
      </c>
      <c r="D31364" t="s">
        <v>27</v>
      </c>
      <c r="E31364" t="s">
        <v>662</v>
      </c>
      <c r="F31364">
        <v>17557.648264224928</v>
      </c>
    </row>
    <row r="31365" spans="1:6" hidden="1" x14ac:dyDescent="0.35">
      <c r="A31365">
        <v>31363</v>
      </c>
      <c r="B31365" t="s">
        <v>857</v>
      </c>
      <c r="C31365">
        <v>0</v>
      </c>
      <c r="D31365" t="s">
        <v>27</v>
      </c>
      <c r="E31365" t="s">
        <v>663</v>
      </c>
      <c r="F31365">
        <v>59443.928639823665</v>
      </c>
    </row>
    <row r="31366" spans="1:6" hidden="1" x14ac:dyDescent="0.35">
      <c r="A31366">
        <v>31364</v>
      </c>
      <c r="B31366" t="s">
        <v>857</v>
      </c>
      <c r="C31366">
        <v>0</v>
      </c>
      <c r="D31366" t="s">
        <v>30</v>
      </c>
      <c r="E31366" t="s">
        <v>664</v>
      </c>
      <c r="F31366">
        <v>55142.30878016015</v>
      </c>
    </row>
    <row r="31367" spans="1:6" hidden="1" x14ac:dyDescent="0.35">
      <c r="A31367">
        <v>31365</v>
      </c>
      <c r="B31367" t="s">
        <v>857</v>
      </c>
      <c r="C31367">
        <v>0</v>
      </c>
      <c r="D31367" t="s">
        <v>32</v>
      </c>
      <c r="E31367" t="s">
        <v>665</v>
      </c>
      <c r="F31367">
        <v>73140.700917794908</v>
      </c>
    </row>
    <row r="31368" spans="1:6" hidden="1" x14ac:dyDescent="0.35">
      <c r="A31368">
        <v>31366</v>
      </c>
      <c r="B31368" t="s">
        <v>857</v>
      </c>
      <c r="C31368">
        <v>0</v>
      </c>
      <c r="D31368" t="s">
        <v>32</v>
      </c>
      <c r="E31368" t="s">
        <v>666</v>
      </c>
      <c r="F31368">
        <v>31264.055973115144</v>
      </c>
    </row>
    <row r="31369" spans="1:6" hidden="1" x14ac:dyDescent="0.35">
      <c r="A31369">
        <v>31367</v>
      </c>
      <c r="B31369" t="s">
        <v>857</v>
      </c>
      <c r="C31369">
        <v>0</v>
      </c>
      <c r="D31369" t="s">
        <v>32</v>
      </c>
      <c r="E31369" t="s">
        <v>667</v>
      </c>
      <c r="F31369">
        <v>12339.093409781783</v>
      </c>
    </row>
    <row r="31370" spans="1:6" hidden="1" x14ac:dyDescent="0.35">
      <c r="A31370">
        <v>31368</v>
      </c>
      <c r="B31370" t="s">
        <v>857</v>
      </c>
      <c r="C31370">
        <v>0</v>
      </c>
      <c r="D31370" t="s">
        <v>33</v>
      </c>
      <c r="E31370" t="s">
        <v>668</v>
      </c>
      <c r="F31370">
        <v>23232.250502247884</v>
      </c>
    </row>
    <row r="31371" spans="1:6" hidden="1" x14ac:dyDescent="0.35">
      <c r="A31371">
        <v>31369</v>
      </c>
      <c r="B31371" t="s">
        <v>857</v>
      </c>
      <c r="C31371">
        <v>0</v>
      </c>
      <c r="D31371" t="s">
        <v>34</v>
      </c>
      <c r="E31371" t="s">
        <v>669</v>
      </c>
      <c r="F31371">
        <v>1863.6136664070511</v>
      </c>
    </row>
    <row r="31372" spans="1:6" hidden="1" x14ac:dyDescent="0.35">
      <c r="A31372">
        <v>31370</v>
      </c>
      <c r="B31372" t="s">
        <v>857</v>
      </c>
      <c r="C31372">
        <v>0</v>
      </c>
      <c r="D31372" t="s">
        <v>31</v>
      </c>
      <c r="E31372" t="s">
        <v>670</v>
      </c>
      <c r="F31372">
        <v>3259.1116165446342</v>
      </c>
    </row>
    <row r="31373" spans="1:6" hidden="1" x14ac:dyDescent="0.35">
      <c r="A31373">
        <v>31371</v>
      </c>
      <c r="B31373" t="s">
        <v>857</v>
      </c>
      <c r="C31373">
        <v>0</v>
      </c>
      <c r="D31373" t="s">
        <v>34</v>
      </c>
      <c r="E31373" t="s">
        <v>671</v>
      </c>
      <c r="F31373">
        <v>105057.10465711963</v>
      </c>
    </row>
    <row r="31374" spans="1:6" hidden="1" x14ac:dyDescent="0.35">
      <c r="A31374">
        <v>31372</v>
      </c>
      <c r="B31374" t="s">
        <v>857</v>
      </c>
      <c r="C31374">
        <v>0</v>
      </c>
      <c r="D31374" t="s">
        <v>34</v>
      </c>
      <c r="E31374" t="s">
        <v>672</v>
      </c>
      <c r="F31374">
        <v>16040.153035277925</v>
      </c>
    </row>
    <row r="31375" spans="1:6" hidden="1" x14ac:dyDescent="0.35">
      <c r="A31375">
        <v>31373</v>
      </c>
      <c r="B31375" t="s">
        <v>857</v>
      </c>
      <c r="C31375">
        <v>0</v>
      </c>
      <c r="D31375" t="s">
        <v>35</v>
      </c>
      <c r="E31375" t="s">
        <v>673</v>
      </c>
      <c r="F31375">
        <v>61744.33010317124</v>
      </c>
    </row>
    <row r="31376" spans="1:6" hidden="1" x14ac:dyDescent="0.35">
      <c r="A31376">
        <v>31374</v>
      </c>
      <c r="B31376" t="s">
        <v>857</v>
      </c>
      <c r="C31376">
        <v>0</v>
      </c>
      <c r="D31376" t="s">
        <v>36</v>
      </c>
      <c r="E31376" t="s">
        <v>674</v>
      </c>
      <c r="F31376">
        <v>62110.713688970071</v>
      </c>
    </row>
    <row r="31377" spans="1:6" hidden="1" x14ac:dyDescent="0.35">
      <c r="A31377">
        <v>31375</v>
      </c>
      <c r="B31377" t="s">
        <v>857</v>
      </c>
      <c r="C31377">
        <v>0</v>
      </c>
      <c r="D31377" t="s">
        <v>37</v>
      </c>
      <c r="E31377" t="s">
        <v>675</v>
      </c>
      <c r="F31377">
        <v>107336.33235977987</v>
      </c>
    </row>
    <row r="31378" spans="1:6" hidden="1" x14ac:dyDescent="0.35">
      <c r="A31378">
        <v>31376</v>
      </c>
      <c r="B31378" t="s">
        <v>857</v>
      </c>
      <c r="C31378">
        <v>0</v>
      </c>
      <c r="D31378" t="s">
        <v>314</v>
      </c>
      <c r="E31378" t="s">
        <v>676</v>
      </c>
      <c r="F31378">
        <v>163.15138753587465</v>
      </c>
    </row>
    <row r="31379" spans="1:6" hidden="1" x14ac:dyDescent="0.35">
      <c r="A31379">
        <v>31377</v>
      </c>
      <c r="B31379" t="s">
        <v>857</v>
      </c>
      <c r="C31379">
        <v>0</v>
      </c>
      <c r="D31379" t="s">
        <v>314</v>
      </c>
      <c r="E31379" t="s">
        <v>677</v>
      </c>
      <c r="F31379">
        <v>188.7274675466937</v>
      </c>
    </row>
    <row r="31380" spans="1:6" hidden="1" x14ac:dyDescent="0.35">
      <c r="A31380">
        <v>31378</v>
      </c>
      <c r="B31380" t="s">
        <v>857</v>
      </c>
      <c r="C31380">
        <v>0</v>
      </c>
      <c r="D31380" t="s">
        <v>314</v>
      </c>
      <c r="E31380" t="s">
        <v>678</v>
      </c>
      <c r="F31380">
        <v>127.99069629764314</v>
      </c>
    </row>
    <row r="31381" spans="1:6" hidden="1" x14ac:dyDescent="0.35">
      <c r="A31381">
        <v>31379</v>
      </c>
      <c r="B31381" t="s">
        <v>857</v>
      </c>
      <c r="C31381">
        <v>0</v>
      </c>
      <c r="D31381" t="s">
        <v>314</v>
      </c>
      <c r="E31381" t="s">
        <v>679</v>
      </c>
      <c r="F31381">
        <v>74.931349531782928</v>
      </c>
    </row>
    <row r="31382" spans="1:6" hidden="1" x14ac:dyDescent="0.35">
      <c r="A31382">
        <v>31380</v>
      </c>
      <c r="B31382" t="s">
        <v>857</v>
      </c>
      <c r="C31382">
        <v>0</v>
      </c>
      <c r="D31382" t="s">
        <v>314</v>
      </c>
      <c r="E31382" t="s">
        <v>680</v>
      </c>
      <c r="F31382">
        <v>67.962621961364235</v>
      </c>
    </row>
    <row r="31383" spans="1:6" hidden="1" x14ac:dyDescent="0.35">
      <c r="A31383">
        <v>31381</v>
      </c>
      <c r="B31383" t="s">
        <v>857</v>
      </c>
      <c r="C31383">
        <v>0</v>
      </c>
      <c r="D31383" t="s">
        <v>314</v>
      </c>
      <c r="E31383" t="s">
        <v>681</v>
      </c>
      <c r="F31383">
        <v>71.211970479477685</v>
      </c>
    </row>
    <row r="31384" spans="1:6" hidden="1" x14ac:dyDescent="0.35">
      <c r="A31384">
        <v>31382</v>
      </c>
      <c r="B31384" t="s">
        <v>857</v>
      </c>
      <c r="C31384">
        <v>0</v>
      </c>
      <c r="D31384" t="s">
        <v>314</v>
      </c>
      <c r="E31384" t="s">
        <v>682</v>
      </c>
      <c r="F31384">
        <v>83.280748875601432</v>
      </c>
    </row>
    <row r="31385" spans="1:6" hidden="1" x14ac:dyDescent="0.35">
      <c r="A31385">
        <v>31383</v>
      </c>
      <c r="B31385" t="s">
        <v>857</v>
      </c>
      <c r="C31385">
        <v>0</v>
      </c>
      <c r="D31385" t="s">
        <v>314</v>
      </c>
      <c r="E31385" t="s">
        <v>683</v>
      </c>
      <c r="F31385">
        <v>4.3707318831086521</v>
      </c>
    </row>
    <row r="31386" spans="1:6" hidden="1" x14ac:dyDescent="0.35">
      <c r="A31386">
        <v>31384</v>
      </c>
      <c r="B31386" t="s">
        <v>857</v>
      </c>
      <c r="C31386">
        <v>0</v>
      </c>
      <c r="D31386" t="s">
        <v>314</v>
      </c>
      <c r="E31386" t="s">
        <v>684</v>
      </c>
      <c r="F31386">
        <v>3.4176853172014341</v>
      </c>
    </row>
    <row r="31387" spans="1:6" hidden="1" x14ac:dyDescent="0.35">
      <c r="A31387">
        <v>31385</v>
      </c>
      <c r="B31387" t="s">
        <v>857</v>
      </c>
      <c r="C31387">
        <v>0</v>
      </c>
      <c r="D31387" t="s">
        <v>314</v>
      </c>
      <c r="E31387" t="s">
        <v>685</v>
      </c>
      <c r="F31387">
        <v>4.3822117374910468</v>
      </c>
    </row>
    <row r="31388" spans="1:6" hidden="1" x14ac:dyDescent="0.35">
      <c r="A31388">
        <v>31386</v>
      </c>
      <c r="B31388" t="s">
        <v>857</v>
      </c>
      <c r="C31388">
        <v>0</v>
      </c>
      <c r="D31388" t="s">
        <v>314</v>
      </c>
      <c r="E31388" t="s">
        <v>686</v>
      </c>
      <c r="F31388">
        <v>5.6647908179097923</v>
      </c>
    </row>
    <row r="31389" spans="1:6" hidden="1" x14ac:dyDescent="0.35">
      <c r="A31389">
        <v>31387</v>
      </c>
      <c r="B31389" t="s">
        <v>857</v>
      </c>
      <c r="C31389">
        <v>0</v>
      </c>
      <c r="D31389" t="s">
        <v>314</v>
      </c>
      <c r="E31389" t="s">
        <v>687</v>
      </c>
      <c r="F31389">
        <v>4.1548928623501897</v>
      </c>
    </row>
    <row r="31390" spans="1:6" hidden="1" x14ac:dyDescent="0.35">
      <c r="A31390">
        <v>31388</v>
      </c>
      <c r="B31390" t="s">
        <v>857</v>
      </c>
      <c r="C31390">
        <v>0</v>
      </c>
      <c r="D31390" t="s">
        <v>314</v>
      </c>
      <c r="E31390" t="s">
        <v>688</v>
      </c>
      <c r="F31390">
        <v>1526.7698601908764</v>
      </c>
    </row>
    <row r="31391" spans="1:6" hidden="1" x14ac:dyDescent="0.35">
      <c r="A31391">
        <v>31389</v>
      </c>
      <c r="B31391" t="s">
        <v>857</v>
      </c>
      <c r="C31391">
        <v>0</v>
      </c>
      <c r="D31391" t="s">
        <v>314</v>
      </c>
      <c r="E31391" t="s">
        <v>689</v>
      </c>
      <c r="F31391">
        <v>2134.017588919653</v>
      </c>
    </row>
    <row r="31392" spans="1:6" hidden="1" x14ac:dyDescent="0.35">
      <c r="A31392">
        <v>31390</v>
      </c>
      <c r="B31392" t="s">
        <v>857</v>
      </c>
      <c r="C31392">
        <v>0</v>
      </c>
      <c r="D31392" t="s">
        <v>314</v>
      </c>
      <c r="E31392" t="s">
        <v>690</v>
      </c>
      <c r="F31392">
        <v>39380.386246331065</v>
      </c>
    </row>
    <row r="31393" spans="1:6" hidden="1" x14ac:dyDescent="0.35">
      <c r="A31393">
        <v>31391</v>
      </c>
      <c r="B31393" t="s">
        <v>857</v>
      </c>
      <c r="C31393">
        <v>0</v>
      </c>
      <c r="D31393" t="s">
        <v>314</v>
      </c>
      <c r="E31393" t="s">
        <v>691</v>
      </c>
      <c r="F31393">
        <v>16583.656981350592</v>
      </c>
    </row>
    <row r="31394" spans="1:6" hidden="1" x14ac:dyDescent="0.35">
      <c r="A31394">
        <v>31392</v>
      </c>
      <c r="B31394" t="s">
        <v>857</v>
      </c>
      <c r="C31394">
        <v>0</v>
      </c>
      <c r="D31394" t="s">
        <v>314</v>
      </c>
      <c r="E31394" t="s">
        <v>692</v>
      </c>
      <c r="F31394">
        <v>13481.856603031592</v>
      </c>
    </row>
    <row r="31395" spans="1:6" hidden="1" x14ac:dyDescent="0.35">
      <c r="A31395">
        <v>31393</v>
      </c>
      <c r="B31395" t="s">
        <v>857</v>
      </c>
      <c r="C31395">
        <v>0</v>
      </c>
      <c r="D31395" t="s">
        <v>314</v>
      </c>
      <c r="E31395" t="s">
        <v>693</v>
      </c>
      <c r="F31395">
        <v>13496.945827367523</v>
      </c>
    </row>
    <row r="31396" spans="1:6" hidden="1" x14ac:dyDescent="0.35">
      <c r="A31396">
        <v>31394</v>
      </c>
      <c r="B31396" t="s">
        <v>857</v>
      </c>
      <c r="C31396">
        <v>0</v>
      </c>
      <c r="D31396" t="s">
        <v>314</v>
      </c>
      <c r="E31396" t="s">
        <v>694</v>
      </c>
      <c r="F31396">
        <v>5874.075480385286</v>
      </c>
    </row>
    <row r="31397" spans="1:6" hidden="1" x14ac:dyDescent="0.35">
      <c r="A31397">
        <v>31395</v>
      </c>
      <c r="B31397" t="s">
        <v>857</v>
      </c>
      <c r="C31397">
        <v>0</v>
      </c>
      <c r="D31397" t="s">
        <v>314</v>
      </c>
      <c r="E31397" t="s">
        <v>695</v>
      </c>
      <c r="F31397">
        <v>7021.056971859638</v>
      </c>
    </row>
    <row r="31398" spans="1:6" hidden="1" x14ac:dyDescent="0.35">
      <c r="A31398">
        <v>31396</v>
      </c>
      <c r="B31398" t="s">
        <v>857</v>
      </c>
      <c r="C31398">
        <v>0</v>
      </c>
      <c r="D31398" t="s">
        <v>38</v>
      </c>
      <c r="E31398" t="s">
        <v>696</v>
      </c>
      <c r="F31398">
        <v>4687.0546052678555</v>
      </c>
    </row>
    <row r="31399" spans="1:6" hidden="1" x14ac:dyDescent="0.35">
      <c r="A31399">
        <v>31397</v>
      </c>
      <c r="B31399" t="s">
        <v>857</v>
      </c>
      <c r="C31399">
        <v>0</v>
      </c>
      <c r="D31399" t="s">
        <v>38</v>
      </c>
      <c r="E31399" t="s">
        <v>697</v>
      </c>
      <c r="F31399">
        <v>46252.334941795954</v>
      </c>
    </row>
    <row r="31400" spans="1:6" hidden="1" x14ac:dyDescent="0.35">
      <c r="A31400">
        <v>31398</v>
      </c>
      <c r="B31400" t="s">
        <v>857</v>
      </c>
      <c r="C31400">
        <v>0</v>
      </c>
      <c r="D31400" t="s">
        <v>38</v>
      </c>
      <c r="E31400" t="s">
        <v>698</v>
      </c>
      <c r="F31400">
        <v>1101.1959918616938</v>
      </c>
    </row>
    <row r="31401" spans="1:6" hidden="1" x14ac:dyDescent="0.35">
      <c r="A31401">
        <v>31399</v>
      </c>
      <c r="B31401" t="s">
        <v>857</v>
      </c>
      <c r="C31401">
        <v>0</v>
      </c>
      <c r="D31401" t="s">
        <v>39</v>
      </c>
      <c r="E31401" t="s">
        <v>699</v>
      </c>
      <c r="F31401">
        <v>233.08528241622471</v>
      </c>
    </row>
    <row r="31402" spans="1:6" hidden="1" x14ac:dyDescent="0.35">
      <c r="A31402">
        <v>31400</v>
      </c>
      <c r="B31402" t="s">
        <v>857</v>
      </c>
      <c r="C31402">
        <v>0</v>
      </c>
      <c r="D31402">
        <v>0</v>
      </c>
      <c r="E31402" t="s">
        <v>700</v>
      </c>
      <c r="F31402">
        <v>0</v>
      </c>
    </row>
    <row r="31403" spans="1:6" hidden="1" x14ac:dyDescent="0.35">
      <c r="A31403">
        <v>31401</v>
      </c>
      <c r="B31403" t="s">
        <v>858</v>
      </c>
      <c r="C31403">
        <v>0</v>
      </c>
      <c r="D31403" t="s">
        <v>9</v>
      </c>
      <c r="E31403" t="s">
        <v>502</v>
      </c>
      <c r="F31403">
        <v>57.951553532419574</v>
      </c>
    </row>
    <row r="31404" spans="1:6" hidden="1" x14ac:dyDescent="0.35">
      <c r="A31404">
        <v>31402</v>
      </c>
      <c r="B31404" t="s">
        <v>858</v>
      </c>
      <c r="C31404">
        <v>0</v>
      </c>
      <c r="D31404" t="s">
        <v>9</v>
      </c>
      <c r="E31404" t="s">
        <v>503</v>
      </c>
      <c r="F31404">
        <v>37.533884516680878</v>
      </c>
    </row>
    <row r="31405" spans="1:6" hidden="1" x14ac:dyDescent="0.35">
      <c r="A31405">
        <v>31403</v>
      </c>
      <c r="B31405" t="s">
        <v>858</v>
      </c>
      <c r="C31405">
        <v>0</v>
      </c>
      <c r="D31405" t="s">
        <v>9</v>
      </c>
      <c r="E31405" t="s">
        <v>504</v>
      </c>
      <c r="F31405">
        <v>198.70351908643616</v>
      </c>
    </row>
    <row r="31406" spans="1:6" hidden="1" x14ac:dyDescent="0.35">
      <c r="A31406">
        <v>31404</v>
      </c>
      <c r="B31406" t="s">
        <v>858</v>
      </c>
      <c r="C31406">
        <v>0</v>
      </c>
      <c r="D31406" t="s">
        <v>9</v>
      </c>
      <c r="E31406" t="s">
        <v>505</v>
      </c>
      <c r="F31406">
        <v>676.72084350644957</v>
      </c>
    </row>
    <row r="31407" spans="1:6" hidden="1" x14ac:dyDescent="0.35">
      <c r="A31407">
        <v>31405</v>
      </c>
      <c r="B31407" t="s">
        <v>858</v>
      </c>
      <c r="C31407">
        <v>0</v>
      </c>
      <c r="D31407" t="s">
        <v>9</v>
      </c>
      <c r="E31407" t="s">
        <v>506</v>
      </c>
      <c r="F31407">
        <v>61.609831887715444</v>
      </c>
    </row>
    <row r="31408" spans="1:6" hidden="1" x14ac:dyDescent="0.35">
      <c r="A31408">
        <v>31406</v>
      </c>
      <c r="B31408" t="s">
        <v>858</v>
      </c>
      <c r="C31408">
        <v>0</v>
      </c>
      <c r="D31408" t="s">
        <v>9</v>
      </c>
      <c r="E31408" t="s">
        <v>507</v>
      </c>
      <c r="F31408">
        <v>19.133888186620322</v>
      </c>
    </row>
    <row r="31409" spans="1:6" hidden="1" x14ac:dyDescent="0.35">
      <c r="A31409">
        <v>31407</v>
      </c>
      <c r="B31409" t="s">
        <v>858</v>
      </c>
      <c r="C31409">
        <v>0</v>
      </c>
      <c r="D31409" t="s">
        <v>9</v>
      </c>
      <c r="E31409" t="s">
        <v>508</v>
      </c>
      <c r="F31409">
        <v>7.8340158207225405</v>
      </c>
    </row>
    <row r="31410" spans="1:6" hidden="1" x14ac:dyDescent="0.35">
      <c r="A31410">
        <v>31408</v>
      </c>
      <c r="B31410" t="s">
        <v>858</v>
      </c>
      <c r="C31410">
        <v>0</v>
      </c>
      <c r="D31410" t="s">
        <v>9</v>
      </c>
      <c r="E31410" t="s">
        <v>509</v>
      </c>
      <c r="F31410">
        <v>179.36921846825655</v>
      </c>
    </row>
    <row r="31411" spans="1:6" hidden="1" x14ac:dyDescent="0.35">
      <c r="A31411">
        <v>31409</v>
      </c>
      <c r="B31411" t="s">
        <v>858</v>
      </c>
      <c r="C31411">
        <v>0</v>
      </c>
      <c r="D31411" t="s">
        <v>9</v>
      </c>
      <c r="E31411" t="s">
        <v>510</v>
      </c>
      <c r="F31411">
        <v>228.46898959142109</v>
      </c>
    </row>
    <row r="31412" spans="1:6" hidden="1" x14ac:dyDescent="0.35">
      <c r="A31412">
        <v>31410</v>
      </c>
      <c r="B31412" t="s">
        <v>858</v>
      </c>
      <c r="C31412">
        <v>0</v>
      </c>
      <c r="D31412" t="s">
        <v>9</v>
      </c>
      <c r="E31412" t="s">
        <v>511</v>
      </c>
      <c r="F31412">
        <v>43.178719083873716</v>
      </c>
    </row>
    <row r="31413" spans="1:6" hidden="1" x14ac:dyDescent="0.35">
      <c r="A31413">
        <v>31411</v>
      </c>
      <c r="B31413" t="s">
        <v>858</v>
      </c>
      <c r="C31413">
        <v>0</v>
      </c>
      <c r="D31413" t="s">
        <v>9</v>
      </c>
      <c r="E31413" t="s">
        <v>512</v>
      </c>
      <c r="F31413">
        <v>86.392012828106431</v>
      </c>
    </row>
    <row r="31414" spans="1:6" hidden="1" x14ac:dyDescent="0.35">
      <c r="A31414">
        <v>31412</v>
      </c>
      <c r="B31414" t="s">
        <v>858</v>
      </c>
      <c r="C31414">
        <v>0</v>
      </c>
      <c r="D31414" t="s">
        <v>9</v>
      </c>
      <c r="E31414" t="s">
        <v>513</v>
      </c>
      <c r="F31414">
        <v>38.939753713724606</v>
      </c>
    </row>
    <row r="31415" spans="1:6" hidden="1" x14ac:dyDescent="0.35">
      <c r="A31415">
        <v>31413</v>
      </c>
      <c r="B31415" t="s">
        <v>858</v>
      </c>
      <c r="C31415">
        <v>0</v>
      </c>
      <c r="D31415" t="s">
        <v>9</v>
      </c>
      <c r="E31415" t="s">
        <v>514</v>
      </c>
      <c r="F31415">
        <v>17.810680807622685</v>
      </c>
    </row>
    <row r="31416" spans="1:6" hidden="1" x14ac:dyDescent="0.35">
      <c r="A31416">
        <v>31414</v>
      </c>
      <c r="B31416" t="s">
        <v>858</v>
      </c>
      <c r="C31416">
        <v>0</v>
      </c>
      <c r="D31416" t="s">
        <v>9</v>
      </c>
      <c r="E31416" t="s">
        <v>515</v>
      </c>
      <c r="F31416">
        <v>90.376011378427435</v>
      </c>
    </row>
    <row r="31417" spans="1:6" hidden="1" x14ac:dyDescent="0.35">
      <c r="A31417">
        <v>31415</v>
      </c>
      <c r="B31417" t="s">
        <v>858</v>
      </c>
      <c r="C31417">
        <v>0</v>
      </c>
      <c r="D31417" t="s">
        <v>9</v>
      </c>
      <c r="E31417" t="s">
        <v>516</v>
      </c>
      <c r="F31417">
        <v>3.6478505967785972</v>
      </c>
    </row>
    <row r="31418" spans="1:6" hidden="1" x14ac:dyDescent="0.35">
      <c r="A31418">
        <v>31416</v>
      </c>
      <c r="B31418" t="s">
        <v>858</v>
      </c>
      <c r="C31418">
        <v>0</v>
      </c>
      <c r="D31418" t="s">
        <v>9</v>
      </c>
      <c r="E31418" t="s">
        <v>517</v>
      </c>
      <c r="F31418">
        <v>0</v>
      </c>
    </row>
    <row r="31419" spans="1:6" hidden="1" x14ac:dyDescent="0.35">
      <c r="A31419">
        <v>31417</v>
      </c>
      <c r="B31419" t="s">
        <v>858</v>
      </c>
      <c r="C31419">
        <v>0</v>
      </c>
      <c r="D31419" t="s">
        <v>9</v>
      </c>
      <c r="E31419" t="s">
        <v>518</v>
      </c>
      <c r="F31419">
        <v>0</v>
      </c>
    </row>
    <row r="31420" spans="1:6" hidden="1" x14ac:dyDescent="0.35">
      <c r="A31420">
        <v>31418</v>
      </c>
      <c r="B31420" t="s">
        <v>858</v>
      </c>
      <c r="C31420">
        <v>0</v>
      </c>
      <c r="D31420" t="s">
        <v>9</v>
      </c>
      <c r="E31420" t="s">
        <v>519</v>
      </c>
      <c r="F31420">
        <v>28.51911296132694</v>
      </c>
    </row>
    <row r="31421" spans="1:6" hidden="1" x14ac:dyDescent="0.35">
      <c r="A31421">
        <v>31419</v>
      </c>
      <c r="B31421" t="s">
        <v>858</v>
      </c>
      <c r="C31421">
        <v>0</v>
      </c>
      <c r="D31421" t="s">
        <v>9</v>
      </c>
      <c r="E31421" t="s">
        <v>520</v>
      </c>
      <c r="F31421">
        <v>22.359168114955576</v>
      </c>
    </row>
    <row r="31422" spans="1:6" hidden="1" x14ac:dyDescent="0.35">
      <c r="A31422">
        <v>31420</v>
      </c>
      <c r="B31422" t="s">
        <v>858</v>
      </c>
      <c r="C31422">
        <v>0</v>
      </c>
      <c r="D31422" t="s">
        <v>106</v>
      </c>
      <c r="E31422" t="s">
        <v>521</v>
      </c>
      <c r="F31422">
        <v>2.8050360607487744E-2</v>
      </c>
    </row>
    <row r="31423" spans="1:6" hidden="1" x14ac:dyDescent="0.35">
      <c r="A31423">
        <v>31421</v>
      </c>
      <c r="B31423" t="s">
        <v>858</v>
      </c>
      <c r="C31423">
        <v>0</v>
      </c>
      <c r="D31423" t="s">
        <v>106</v>
      </c>
      <c r="E31423" t="s">
        <v>522</v>
      </c>
      <c r="F31423">
        <v>5.7367528546469693</v>
      </c>
    </row>
    <row r="31424" spans="1:6" hidden="1" x14ac:dyDescent="0.35">
      <c r="A31424">
        <v>31422</v>
      </c>
      <c r="B31424" t="s">
        <v>858</v>
      </c>
      <c r="C31424">
        <v>0</v>
      </c>
      <c r="D31424" t="s">
        <v>106</v>
      </c>
      <c r="E31424" t="s">
        <v>523</v>
      </c>
      <c r="F31424">
        <v>1.0932603409853436</v>
      </c>
    </row>
    <row r="31425" spans="1:6" hidden="1" x14ac:dyDescent="0.35">
      <c r="A31425">
        <v>31423</v>
      </c>
      <c r="B31425" t="s">
        <v>858</v>
      </c>
      <c r="C31425">
        <v>0</v>
      </c>
      <c r="D31425" t="s">
        <v>106</v>
      </c>
      <c r="E31425" t="s">
        <v>524</v>
      </c>
      <c r="F31425">
        <v>1.388459716716773E-3</v>
      </c>
    </row>
    <row r="31426" spans="1:6" hidden="1" x14ac:dyDescent="0.35">
      <c r="A31426">
        <v>31424</v>
      </c>
      <c r="B31426" t="s">
        <v>858</v>
      </c>
      <c r="C31426">
        <v>0</v>
      </c>
      <c r="D31426" t="s">
        <v>106</v>
      </c>
      <c r="E31426" t="s">
        <v>525</v>
      </c>
      <c r="F31426">
        <v>0.13709576247089081</v>
      </c>
    </row>
    <row r="31427" spans="1:6" hidden="1" x14ac:dyDescent="0.35">
      <c r="A31427">
        <v>31425</v>
      </c>
      <c r="B31427" t="s">
        <v>858</v>
      </c>
      <c r="C31427">
        <v>0</v>
      </c>
      <c r="D31427" t="s">
        <v>106</v>
      </c>
      <c r="E31427" t="s">
        <v>526</v>
      </c>
      <c r="F31427">
        <v>3.9015228524648046E-2</v>
      </c>
    </row>
    <row r="31428" spans="1:6" hidden="1" x14ac:dyDescent="0.35">
      <c r="A31428">
        <v>31426</v>
      </c>
      <c r="B31428" t="s">
        <v>858</v>
      </c>
      <c r="C31428">
        <v>0</v>
      </c>
      <c r="D31428" t="s">
        <v>106</v>
      </c>
      <c r="E31428" t="s">
        <v>527</v>
      </c>
      <c r="F31428">
        <v>1.721346651793328E-2</v>
      </c>
    </row>
    <row r="31429" spans="1:6" hidden="1" x14ac:dyDescent="0.35">
      <c r="A31429">
        <v>31427</v>
      </c>
      <c r="B31429" t="s">
        <v>858</v>
      </c>
      <c r="C31429">
        <v>0</v>
      </c>
      <c r="D31429" t="s">
        <v>106</v>
      </c>
      <c r="E31429" t="s">
        <v>528</v>
      </c>
      <c r="F31429">
        <v>1.7867066347263188E-2</v>
      </c>
    </row>
    <row r="31430" spans="1:6" hidden="1" x14ac:dyDescent="0.35">
      <c r="A31430">
        <v>31428</v>
      </c>
      <c r="B31430" t="s">
        <v>858</v>
      </c>
      <c r="C31430">
        <v>0</v>
      </c>
      <c r="D31430" t="s">
        <v>105</v>
      </c>
      <c r="E31430" t="s">
        <v>529</v>
      </c>
      <c r="F31430">
        <v>7.3924575756569393</v>
      </c>
    </row>
    <row r="31431" spans="1:6" hidden="1" x14ac:dyDescent="0.35">
      <c r="A31431">
        <v>31429</v>
      </c>
      <c r="B31431" t="s">
        <v>858</v>
      </c>
      <c r="C31431">
        <v>0</v>
      </c>
      <c r="D31431" t="s">
        <v>105</v>
      </c>
      <c r="E31431" t="s">
        <v>530</v>
      </c>
      <c r="F31431">
        <v>3.2932721603213668</v>
      </c>
    </row>
    <row r="31432" spans="1:6" hidden="1" x14ac:dyDescent="0.35">
      <c r="A31432">
        <v>31430</v>
      </c>
      <c r="B31432" t="s">
        <v>858</v>
      </c>
      <c r="C31432">
        <v>0</v>
      </c>
      <c r="D31432" t="s">
        <v>105</v>
      </c>
      <c r="E31432" t="s">
        <v>531</v>
      </c>
      <c r="F31432">
        <v>2.2222246725666155</v>
      </c>
    </row>
    <row r="31433" spans="1:6" hidden="1" x14ac:dyDescent="0.35">
      <c r="A31433">
        <v>31431</v>
      </c>
      <c r="B31433" t="s">
        <v>858</v>
      </c>
      <c r="C31433">
        <v>0</v>
      </c>
      <c r="D31433" t="s">
        <v>105</v>
      </c>
      <c r="E31433" t="s">
        <v>532</v>
      </c>
      <c r="F31433">
        <v>3.0458311958034501</v>
      </c>
    </row>
    <row r="31434" spans="1:6" hidden="1" x14ac:dyDescent="0.35">
      <c r="A31434">
        <v>31432</v>
      </c>
      <c r="B31434" t="s">
        <v>858</v>
      </c>
      <c r="C31434">
        <v>0</v>
      </c>
      <c r="D31434" t="s">
        <v>10</v>
      </c>
      <c r="E31434" t="s">
        <v>533</v>
      </c>
      <c r="F31434">
        <v>0.48695860348188469</v>
      </c>
    </row>
    <row r="31435" spans="1:6" hidden="1" x14ac:dyDescent="0.35">
      <c r="A31435">
        <v>31433</v>
      </c>
      <c r="B31435" t="s">
        <v>858</v>
      </c>
      <c r="C31435">
        <v>0</v>
      </c>
      <c r="D31435" t="s">
        <v>10</v>
      </c>
      <c r="E31435" t="s">
        <v>534</v>
      </c>
      <c r="F31435">
        <v>2.0065595517814478</v>
      </c>
    </row>
    <row r="31436" spans="1:6" hidden="1" x14ac:dyDescent="0.35">
      <c r="A31436">
        <v>31434</v>
      </c>
      <c r="B31436" t="s">
        <v>858</v>
      </c>
      <c r="C31436">
        <v>0</v>
      </c>
      <c r="D31436" t="s">
        <v>10</v>
      </c>
      <c r="E31436" t="s">
        <v>535</v>
      </c>
      <c r="F31436">
        <v>39.809415517517991</v>
      </c>
    </row>
    <row r="31437" spans="1:6" hidden="1" x14ac:dyDescent="0.35">
      <c r="A31437">
        <v>31435</v>
      </c>
      <c r="B31437" t="s">
        <v>858</v>
      </c>
      <c r="C31437">
        <v>0</v>
      </c>
      <c r="D31437" t="s">
        <v>10</v>
      </c>
      <c r="E31437" t="s">
        <v>536</v>
      </c>
      <c r="F31437">
        <v>6.0226064105390575</v>
      </c>
    </row>
    <row r="31438" spans="1:6" hidden="1" x14ac:dyDescent="0.35">
      <c r="A31438">
        <v>31436</v>
      </c>
      <c r="B31438" t="s">
        <v>858</v>
      </c>
      <c r="C31438">
        <v>0</v>
      </c>
      <c r="D31438" t="s">
        <v>10</v>
      </c>
      <c r="E31438" t="s">
        <v>537</v>
      </c>
      <c r="F31438">
        <v>1.8255675982977044</v>
      </c>
    </row>
    <row r="31439" spans="1:6" hidden="1" x14ac:dyDescent="0.35">
      <c r="A31439">
        <v>31437</v>
      </c>
      <c r="B31439" t="s">
        <v>858</v>
      </c>
      <c r="C31439">
        <v>0</v>
      </c>
      <c r="D31439" t="s">
        <v>10</v>
      </c>
      <c r="E31439" t="s">
        <v>538</v>
      </c>
      <c r="F31439">
        <v>2.3370886667240285</v>
      </c>
    </row>
    <row r="31440" spans="1:6" hidden="1" x14ac:dyDescent="0.35">
      <c r="A31440">
        <v>31438</v>
      </c>
      <c r="B31440" t="s">
        <v>858</v>
      </c>
      <c r="C31440">
        <v>0</v>
      </c>
      <c r="D31440" t="s">
        <v>10</v>
      </c>
      <c r="E31440" t="s">
        <v>539</v>
      </c>
      <c r="F31440">
        <v>7.0591298319677094</v>
      </c>
    </row>
    <row r="31441" spans="1:6" hidden="1" x14ac:dyDescent="0.35">
      <c r="A31441">
        <v>31439</v>
      </c>
      <c r="B31441" t="s">
        <v>858</v>
      </c>
      <c r="C31441">
        <v>0</v>
      </c>
      <c r="D31441" t="s">
        <v>10</v>
      </c>
      <c r="E31441" t="s">
        <v>540</v>
      </c>
      <c r="F31441">
        <v>10.525719779487229</v>
      </c>
    </row>
    <row r="31442" spans="1:6" hidden="1" x14ac:dyDescent="0.35">
      <c r="A31442">
        <v>31440</v>
      </c>
      <c r="B31442" t="s">
        <v>858</v>
      </c>
      <c r="C31442">
        <v>0</v>
      </c>
      <c r="D31442" t="s">
        <v>10</v>
      </c>
      <c r="E31442" t="s">
        <v>541</v>
      </c>
      <c r="F31442">
        <v>0.74424145054893309</v>
      </c>
    </row>
    <row r="31443" spans="1:6" hidden="1" x14ac:dyDescent="0.35">
      <c r="A31443">
        <v>31441</v>
      </c>
      <c r="B31443" t="s">
        <v>858</v>
      </c>
      <c r="C31443">
        <v>0</v>
      </c>
      <c r="D31443" t="s">
        <v>10</v>
      </c>
      <c r="E31443" t="s">
        <v>542</v>
      </c>
      <c r="F31443">
        <v>13.831643884385239</v>
      </c>
    </row>
    <row r="31444" spans="1:6" hidden="1" x14ac:dyDescent="0.35">
      <c r="A31444">
        <v>31442</v>
      </c>
      <c r="B31444" t="s">
        <v>858</v>
      </c>
      <c r="C31444">
        <v>0</v>
      </c>
      <c r="D31444" t="s">
        <v>10</v>
      </c>
      <c r="E31444" t="s">
        <v>543</v>
      </c>
      <c r="F31444">
        <v>3.1280927803671563</v>
      </c>
    </row>
    <row r="31445" spans="1:6" hidden="1" x14ac:dyDescent="0.35">
      <c r="A31445">
        <v>31443</v>
      </c>
      <c r="B31445" t="s">
        <v>858</v>
      </c>
      <c r="C31445">
        <v>0</v>
      </c>
      <c r="D31445" t="s">
        <v>12</v>
      </c>
      <c r="E31445" t="s">
        <v>544</v>
      </c>
      <c r="F31445">
        <v>21.00587826791082</v>
      </c>
    </row>
    <row r="31446" spans="1:6" hidden="1" x14ac:dyDescent="0.35">
      <c r="A31446">
        <v>31444</v>
      </c>
      <c r="B31446" t="s">
        <v>858</v>
      </c>
      <c r="C31446">
        <v>0</v>
      </c>
      <c r="D31446" t="s">
        <v>12</v>
      </c>
      <c r="E31446" t="s">
        <v>545</v>
      </c>
      <c r="F31446">
        <v>27.99623007014474</v>
      </c>
    </row>
    <row r="31447" spans="1:6" hidden="1" x14ac:dyDescent="0.35">
      <c r="A31447">
        <v>31445</v>
      </c>
      <c r="B31447" t="s">
        <v>858</v>
      </c>
      <c r="C31447">
        <v>0</v>
      </c>
      <c r="D31447" t="s">
        <v>12</v>
      </c>
      <c r="E31447" t="s">
        <v>546</v>
      </c>
      <c r="F31447">
        <v>31.623740750828329</v>
      </c>
    </row>
    <row r="31448" spans="1:6" hidden="1" x14ac:dyDescent="0.35">
      <c r="A31448">
        <v>31446</v>
      </c>
      <c r="B31448" t="s">
        <v>858</v>
      </c>
      <c r="C31448">
        <v>0</v>
      </c>
      <c r="D31448" t="s">
        <v>12</v>
      </c>
      <c r="E31448" t="s">
        <v>547</v>
      </c>
      <c r="F31448">
        <v>40.918100462615591</v>
      </c>
    </row>
    <row r="31449" spans="1:6" hidden="1" x14ac:dyDescent="0.35">
      <c r="A31449">
        <v>31447</v>
      </c>
      <c r="B31449" t="s">
        <v>858</v>
      </c>
      <c r="C31449">
        <v>0</v>
      </c>
      <c r="D31449" t="s">
        <v>12</v>
      </c>
      <c r="E31449" t="s">
        <v>548</v>
      </c>
      <c r="F31449">
        <v>33.198977176145789</v>
      </c>
    </row>
    <row r="31450" spans="1:6" hidden="1" x14ac:dyDescent="0.35">
      <c r="A31450">
        <v>31448</v>
      </c>
      <c r="B31450" t="s">
        <v>858</v>
      </c>
      <c r="C31450">
        <v>0</v>
      </c>
      <c r="D31450" t="s">
        <v>12</v>
      </c>
      <c r="E31450" t="s">
        <v>549</v>
      </c>
      <c r="F31450">
        <v>47.31373065579227</v>
      </c>
    </row>
    <row r="31451" spans="1:6" hidden="1" x14ac:dyDescent="0.35">
      <c r="A31451">
        <v>31449</v>
      </c>
      <c r="B31451" t="s">
        <v>858</v>
      </c>
      <c r="C31451">
        <v>0</v>
      </c>
      <c r="D31451" t="s">
        <v>12</v>
      </c>
      <c r="E31451" t="s">
        <v>550</v>
      </c>
      <c r="F31451">
        <v>12.777866279493592</v>
      </c>
    </row>
    <row r="31452" spans="1:6" hidden="1" x14ac:dyDescent="0.35">
      <c r="A31452">
        <v>31450</v>
      </c>
      <c r="B31452" t="s">
        <v>858</v>
      </c>
      <c r="C31452">
        <v>0</v>
      </c>
      <c r="D31452" t="s">
        <v>12</v>
      </c>
      <c r="E31452" t="s">
        <v>551</v>
      </c>
      <c r="F31452">
        <v>8.8017711556012088</v>
      </c>
    </row>
    <row r="31453" spans="1:6" hidden="1" x14ac:dyDescent="0.35">
      <c r="A31453">
        <v>31451</v>
      </c>
      <c r="B31453" t="s">
        <v>858</v>
      </c>
      <c r="C31453">
        <v>0</v>
      </c>
      <c r="D31453" t="s">
        <v>12</v>
      </c>
      <c r="E31453" t="s">
        <v>552</v>
      </c>
      <c r="F31453">
        <v>307.64395467866382</v>
      </c>
    </row>
    <row r="31454" spans="1:6" hidden="1" x14ac:dyDescent="0.35">
      <c r="A31454">
        <v>31452</v>
      </c>
      <c r="B31454" t="s">
        <v>858</v>
      </c>
      <c r="C31454">
        <v>0</v>
      </c>
      <c r="D31454" t="s">
        <v>12</v>
      </c>
      <c r="E31454" t="s">
        <v>553</v>
      </c>
      <c r="F31454">
        <v>248.9348530971273</v>
      </c>
    </row>
    <row r="31455" spans="1:6" hidden="1" x14ac:dyDescent="0.35">
      <c r="A31455">
        <v>31453</v>
      </c>
      <c r="B31455" t="s">
        <v>858</v>
      </c>
      <c r="C31455">
        <v>0</v>
      </c>
      <c r="D31455" t="s">
        <v>12</v>
      </c>
      <c r="E31455" t="s">
        <v>554</v>
      </c>
      <c r="F31455">
        <v>55.061226326424432</v>
      </c>
    </row>
    <row r="31456" spans="1:6" hidden="1" x14ac:dyDescent="0.35">
      <c r="A31456">
        <v>31454</v>
      </c>
      <c r="B31456" t="s">
        <v>858</v>
      </c>
      <c r="C31456">
        <v>0</v>
      </c>
      <c r="D31456" t="s">
        <v>12</v>
      </c>
      <c r="E31456" t="s">
        <v>555</v>
      </c>
      <c r="F31456">
        <v>25.685301406022401</v>
      </c>
    </row>
    <row r="31457" spans="1:6" hidden="1" x14ac:dyDescent="0.35">
      <c r="A31457">
        <v>31455</v>
      </c>
      <c r="B31457" t="s">
        <v>858</v>
      </c>
      <c r="C31457">
        <v>0</v>
      </c>
      <c r="D31457" t="s">
        <v>13</v>
      </c>
      <c r="E31457" t="s">
        <v>556</v>
      </c>
      <c r="F31457">
        <v>37.147503734378766</v>
      </c>
    </row>
    <row r="31458" spans="1:6" hidden="1" x14ac:dyDescent="0.35">
      <c r="A31458">
        <v>31456</v>
      </c>
      <c r="B31458" t="s">
        <v>858</v>
      </c>
      <c r="C31458">
        <v>0</v>
      </c>
      <c r="D31458" t="s">
        <v>13</v>
      </c>
      <c r="E31458" t="s">
        <v>557</v>
      </c>
      <c r="F31458">
        <v>68.631796385642971</v>
      </c>
    </row>
    <row r="31459" spans="1:6" hidden="1" x14ac:dyDescent="0.35">
      <c r="A31459">
        <v>31457</v>
      </c>
      <c r="B31459" t="s">
        <v>858</v>
      </c>
      <c r="C31459">
        <v>0</v>
      </c>
      <c r="D31459" t="s">
        <v>13</v>
      </c>
      <c r="E31459" t="s">
        <v>558</v>
      </c>
      <c r="F31459">
        <v>30.220443359783278</v>
      </c>
    </row>
    <row r="31460" spans="1:6" hidden="1" x14ac:dyDescent="0.35">
      <c r="A31460">
        <v>31458</v>
      </c>
      <c r="B31460" t="s">
        <v>858</v>
      </c>
      <c r="C31460">
        <v>0</v>
      </c>
      <c r="D31460" t="s">
        <v>14</v>
      </c>
      <c r="E31460" t="s">
        <v>559</v>
      </c>
      <c r="F31460">
        <v>29.9654706389856</v>
      </c>
    </row>
    <row r="31461" spans="1:6" hidden="1" x14ac:dyDescent="0.35">
      <c r="A31461">
        <v>31459</v>
      </c>
      <c r="B31461" t="s">
        <v>858</v>
      </c>
      <c r="C31461">
        <v>0</v>
      </c>
      <c r="D31461" t="s">
        <v>14</v>
      </c>
      <c r="E31461" t="s">
        <v>560</v>
      </c>
      <c r="F31461">
        <v>0</v>
      </c>
    </row>
    <row r="31462" spans="1:6" hidden="1" x14ac:dyDescent="0.35">
      <c r="A31462">
        <v>31460</v>
      </c>
      <c r="B31462" t="s">
        <v>858</v>
      </c>
      <c r="C31462">
        <v>0</v>
      </c>
      <c r="D31462" t="s">
        <v>15</v>
      </c>
      <c r="E31462" t="s">
        <v>561</v>
      </c>
      <c r="F31462">
        <v>3.7813714658717061</v>
      </c>
    </row>
    <row r="31463" spans="1:6" hidden="1" x14ac:dyDescent="0.35">
      <c r="A31463">
        <v>31461</v>
      </c>
      <c r="B31463" t="s">
        <v>858</v>
      </c>
      <c r="C31463">
        <v>0</v>
      </c>
      <c r="D31463" t="s">
        <v>15</v>
      </c>
      <c r="E31463" t="s">
        <v>562</v>
      </c>
      <c r="F31463">
        <v>0</v>
      </c>
    </row>
    <row r="31464" spans="1:6" hidden="1" x14ac:dyDescent="0.35">
      <c r="A31464">
        <v>31462</v>
      </c>
      <c r="B31464" t="s">
        <v>858</v>
      </c>
      <c r="C31464">
        <v>0</v>
      </c>
      <c r="D31464" t="s">
        <v>15</v>
      </c>
      <c r="E31464" t="s">
        <v>563</v>
      </c>
      <c r="F31464">
        <v>33.137146271354005</v>
      </c>
    </row>
    <row r="31465" spans="1:6" hidden="1" x14ac:dyDescent="0.35">
      <c r="A31465">
        <v>31463</v>
      </c>
      <c r="B31465" t="s">
        <v>858</v>
      </c>
      <c r="C31465">
        <v>0</v>
      </c>
      <c r="D31465" t="s">
        <v>15</v>
      </c>
      <c r="E31465" t="s">
        <v>564</v>
      </c>
      <c r="F31465">
        <v>55.792940297010276</v>
      </c>
    </row>
    <row r="31466" spans="1:6" hidden="1" x14ac:dyDescent="0.35">
      <c r="A31466">
        <v>31464</v>
      </c>
      <c r="B31466" t="s">
        <v>858</v>
      </c>
      <c r="C31466">
        <v>0</v>
      </c>
      <c r="D31466" t="s">
        <v>16</v>
      </c>
      <c r="E31466" t="s">
        <v>565</v>
      </c>
      <c r="F31466">
        <v>2.0963790109533451</v>
      </c>
    </row>
    <row r="31467" spans="1:6" hidden="1" x14ac:dyDescent="0.35">
      <c r="A31467">
        <v>31465</v>
      </c>
      <c r="B31467" t="s">
        <v>858</v>
      </c>
      <c r="C31467">
        <v>0</v>
      </c>
      <c r="D31467" t="s">
        <v>16</v>
      </c>
      <c r="E31467" t="s">
        <v>566</v>
      </c>
      <c r="F31467">
        <v>4.2218885997638827E-3</v>
      </c>
    </row>
    <row r="31468" spans="1:6" hidden="1" x14ac:dyDescent="0.35">
      <c r="A31468">
        <v>31466</v>
      </c>
      <c r="B31468" t="s">
        <v>858</v>
      </c>
      <c r="C31468">
        <v>0</v>
      </c>
      <c r="D31468" t="s">
        <v>16</v>
      </c>
      <c r="E31468" t="s">
        <v>567</v>
      </c>
      <c r="F31468">
        <v>1.8835031753528811E-2</v>
      </c>
    </row>
    <row r="31469" spans="1:6" hidden="1" x14ac:dyDescent="0.35">
      <c r="A31469">
        <v>31467</v>
      </c>
      <c r="B31469" t="s">
        <v>858</v>
      </c>
      <c r="C31469">
        <v>0</v>
      </c>
      <c r="D31469" t="s">
        <v>16</v>
      </c>
      <c r="E31469" t="s">
        <v>568</v>
      </c>
      <c r="F31469">
        <v>8.622571370464895</v>
      </c>
    </row>
    <row r="31470" spans="1:6" hidden="1" x14ac:dyDescent="0.35">
      <c r="A31470">
        <v>31468</v>
      </c>
      <c r="B31470" t="s">
        <v>858</v>
      </c>
      <c r="C31470">
        <v>0</v>
      </c>
      <c r="D31470" t="s">
        <v>16</v>
      </c>
      <c r="E31470" t="s">
        <v>569</v>
      </c>
      <c r="F31470">
        <v>9.1340319614815549E-2</v>
      </c>
    </row>
    <row r="31471" spans="1:6" hidden="1" x14ac:dyDescent="0.35">
      <c r="A31471">
        <v>31469</v>
      </c>
      <c r="B31471" t="s">
        <v>858</v>
      </c>
      <c r="C31471">
        <v>0</v>
      </c>
      <c r="D31471" t="s">
        <v>16</v>
      </c>
      <c r="E31471" t="s">
        <v>570</v>
      </c>
      <c r="F31471">
        <v>0.15845572966121965</v>
      </c>
    </row>
    <row r="31472" spans="1:6" hidden="1" x14ac:dyDescent="0.35">
      <c r="A31472">
        <v>31470</v>
      </c>
      <c r="B31472" t="s">
        <v>858</v>
      </c>
      <c r="C31472">
        <v>0</v>
      </c>
      <c r="D31472" t="s">
        <v>16</v>
      </c>
      <c r="E31472" t="s">
        <v>571</v>
      </c>
      <c r="F31472">
        <v>2.8789917598404777</v>
      </c>
    </row>
    <row r="31473" spans="1:6" hidden="1" x14ac:dyDescent="0.35">
      <c r="A31473">
        <v>31471</v>
      </c>
      <c r="B31473" t="s">
        <v>858</v>
      </c>
      <c r="C31473">
        <v>0</v>
      </c>
      <c r="D31473" t="s">
        <v>16</v>
      </c>
      <c r="E31473" t="s">
        <v>572</v>
      </c>
      <c r="F31473">
        <v>3.2248588456455725</v>
      </c>
    </row>
    <row r="31474" spans="1:6" hidden="1" x14ac:dyDescent="0.35">
      <c r="A31474">
        <v>31472</v>
      </c>
      <c r="B31474" t="s">
        <v>858</v>
      </c>
      <c r="C31474">
        <v>0</v>
      </c>
      <c r="D31474" t="s">
        <v>16</v>
      </c>
      <c r="E31474" t="s">
        <v>573</v>
      </c>
      <c r="F31474">
        <v>5.3647972880280896</v>
      </c>
    </row>
    <row r="31475" spans="1:6" hidden="1" x14ac:dyDescent="0.35">
      <c r="A31475">
        <v>31473</v>
      </c>
      <c r="B31475" t="s">
        <v>858</v>
      </c>
      <c r="C31475">
        <v>0</v>
      </c>
      <c r="D31475" t="s">
        <v>16</v>
      </c>
      <c r="E31475" t="s">
        <v>574</v>
      </c>
      <c r="F31475">
        <v>2.5526338326177296</v>
      </c>
    </row>
    <row r="31476" spans="1:6" hidden="1" x14ac:dyDescent="0.35">
      <c r="A31476">
        <v>31474</v>
      </c>
      <c r="B31476" t="s">
        <v>858</v>
      </c>
      <c r="C31476">
        <v>0</v>
      </c>
      <c r="D31476" t="s">
        <v>16</v>
      </c>
      <c r="E31476" t="s">
        <v>575</v>
      </c>
      <c r="F31476">
        <v>0.2930100384392797</v>
      </c>
    </row>
    <row r="31477" spans="1:6" hidden="1" x14ac:dyDescent="0.35">
      <c r="A31477">
        <v>31475</v>
      </c>
      <c r="B31477" t="s">
        <v>858</v>
      </c>
      <c r="C31477">
        <v>0</v>
      </c>
      <c r="D31477" t="s">
        <v>16</v>
      </c>
      <c r="E31477" t="s">
        <v>576</v>
      </c>
      <c r="F31477">
        <v>2.7499904206298016</v>
      </c>
    </row>
    <row r="31478" spans="1:6" hidden="1" x14ac:dyDescent="0.35">
      <c r="A31478">
        <v>31476</v>
      </c>
      <c r="B31478" t="s">
        <v>858</v>
      </c>
      <c r="C31478">
        <v>0</v>
      </c>
      <c r="D31478" t="s">
        <v>16</v>
      </c>
      <c r="E31478" t="s">
        <v>577</v>
      </c>
      <c r="F31478">
        <v>0.30549623186594066</v>
      </c>
    </row>
    <row r="31479" spans="1:6" hidden="1" x14ac:dyDescent="0.35">
      <c r="A31479">
        <v>31477</v>
      </c>
      <c r="B31479" t="s">
        <v>858</v>
      </c>
      <c r="C31479">
        <v>0</v>
      </c>
      <c r="D31479" t="s">
        <v>16</v>
      </c>
      <c r="E31479" t="s">
        <v>578</v>
      </c>
      <c r="F31479">
        <v>0.35916860103127313</v>
      </c>
    </row>
    <row r="31480" spans="1:6" hidden="1" x14ac:dyDescent="0.35">
      <c r="A31480">
        <v>31478</v>
      </c>
      <c r="B31480" t="s">
        <v>858</v>
      </c>
      <c r="C31480">
        <v>0</v>
      </c>
      <c r="D31480" t="s">
        <v>16</v>
      </c>
      <c r="E31480" t="s">
        <v>579</v>
      </c>
      <c r="F31480">
        <v>0.87315221954578415</v>
      </c>
    </row>
    <row r="31481" spans="1:6" hidden="1" x14ac:dyDescent="0.35">
      <c r="A31481">
        <v>31479</v>
      </c>
      <c r="B31481" t="s">
        <v>858</v>
      </c>
      <c r="C31481">
        <v>0</v>
      </c>
      <c r="D31481" t="s">
        <v>16</v>
      </c>
      <c r="E31481" t="s">
        <v>580</v>
      </c>
      <c r="F31481">
        <v>0.24011453745519004</v>
      </c>
    </row>
    <row r="31482" spans="1:6" hidden="1" x14ac:dyDescent="0.35">
      <c r="A31482">
        <v>31480</v>
      </c>
      <c r="B31482" t="s">
        <v>858</v>
      </c>
      <c r="C31482">
        <v>0</v>
      </c>
      <c r="D31482" t="s">
        <v>16</v>
      </c>
      <c r="E31482" t="s">
        <v>581</v>
      </c>
      <c r="F31482">
        <v>0.76325509513498468</v>
      </c>
    </row>
    <row r="31483" spans="1:6" hidden="1" x14ac:dyDescent="0.35">
      <c r="A31483">
        <v>31481</v>
      </c>
      <c r="B31483" t="s">
        <v>858</v>
      </c>
      <c r="C31483">
        <v>0</v>
      </c>
      <c r="D31483" t="s">
        <v>16</v>
      </c>
      <c r="E31483" t="s">
        <v>582</v>
      </c>
      <c r="F31483">
        <v>0.42739498784653845</v>
      </c>
    </row>
    <row r="31484" spans="1:6" hidden="1" x14ac:dyDescent="0.35">
      <c r="A31484">
        <v>31482</v>
      </c>
      <c r="B31484" t="s">
        <v>858</v>
      </c>
      <c r="C31484">
        <v>0</v>
      </c>
      <c r="D31484" t="s">
        <v>16</v>
      </c>
      <c r="E31484" t="s">
        <v>583</v>
      </c>
      <c r="F31484">
        <v>0.22566973153687472</v>
      </c>
    </row>
    <row r="31485" spans="1:6" hidden="1" x14ac:dyDescent="0.35">
      <c r="A31485">
        <v>31483</v>
      </c>
      <c r="B31485" t="s">
        <v>858</v>
      </c>
      <c r="C31485">
        <v>0</v>
      </c>
      <c r="D31485" t="s">
        <v>16</v>
      </c>
      <c r="E31485" t="s">
        <v>584</v>
      </c>
      <c r="F31485">
        <v>0.38619834843092632</v>
      </c>
    </row>
    <row r="31486" spans="1:6" hidden="1" x14ac:dyDescent="0.35">
      <c r="A31486">
        <v>31484</v>
      </c>
      <c r="B31486" t="s">
        <v>858</v>
      </c>
      <c r="C31486">
        <v>0</v>
      </c>
      <c r="D31486" t="s">
        <v>16</v>
      </c>
      <c r="E31486" t="s">
        <v>585</v>
      </c>
      <c r="F31486">
        <v>0.2469941895570629</v>
      </c>
    </row>
    <row r="31487" spans="1:6" hidden="1" x14ac:dyDescent="0.35">
      <c r="A31487">
        <v>31485</v>
      </c>
      <c r="B31487" t="s">
        <v>858</v>
      </c>
      <c r="C31487">
        <v>0</v>
      </c>
      <c r="D31487" t="s">
        <v>100</v>
      </c>
      <c r="E31487" t="s">
        <v>586</v>
      </c>
      <c r="F31487">
        <v>0.78338130445320597</v>
      </c>
    </row>
    <row r="31488" spans="1:6" hidden="1" x14ac:dyDescent="0.35">
      <c r="A31488">
        <v>31486</v>
      </c>
      <c r="B31488" t="s">
        <v>858</v>
      </c>
      <c r="C31488">
        <v>0</v>
      </c>
      <c r="D31488" t="s">
        <v>100</v>
      </c>
      <c r="E31488" t="s">
        <v>587</v>
      </c>
      <c r="F31488">
        <v>10.700786881780004</v>
      </c>
    </row>
    <row r="31489" spans="1:6" hidden="1" x14ac:dyDescent="0.35">
      <c r="A31489">
        <v>31487</v>
      </c>
      <c r="B31489" t="s">
        <v>858</v>
      </c>
      <c r="C31489">
        <v>0</v>
      </c>
      <c r="D31489" t="s">
        <v>100</v>
      </c>
      <c r="E31489" t="s">
        <v>588</v>
      </c>
      <c r="F31489">
        <v>0</v>
      </c>
    </row>
    <row r="31490" spans="1:6" hidden="1" x14ac:dyDescent="0.35">
      <c r="A31490">
        <v>31488</v>
      </c>
      <c r="B31490" t="s">
        <v>858</v>
      </c>
      <c r="C31490">
        <v>0</v>
      </c>
      <c r="D31490" t="s">
        <v>100</v>
      </c>
      <c r="E31490" t="s">
        <v>589</v>
      </c>
      <c r="F31490">
        <v>2.2819078152391756</v>
      </c>
    </row>
    <row r="31491" spans="1:6" hidden="1" x14ac:dyDescent="0.35">
      <c r="A31491">
        <v>31489</v>
      </c>
      <c r="B31491" t="s">
        <v>858</v>
      </c>
      <c r="C31491">
        <v>0</v>
      </c>
      <c r="D31491" t="s">
        <v>100</v>
      </c>
      <c r="E31491" t="s">
        <v>590</v>
      </c>
      <c r="F31491">
        <v>6.9358207766769508</v>
      </c>
    </row>
    <row r="31492" spans="1:6" hidden="1" x14ac:dyDescent="0.35">
      <c r="A31492">
        <v>31490</v>
      </c>
      <c r="B31492" t="s">
        <v>858</v>
      </c>
      <c r="C31492">
        <v>0</v>
      </c>
      <c r="D31492" t="s">
        <v>100</v>
      </c>
      <c r="E31492" t="s">
        <v>591</v>
      </c>
      <c r="F31492">
        <v>107.23076355017082</v>
      </c>
    </row>
    <row r="31493" spans="1:6" hidden="1" x14ac:dyDescent="0.35">
      <c r="A31493">
        <v>31491</v>
      </c>
      <c r="B31493" t="s">
        <v>858</v>
      </c>
      <c r="C31493">
        <v>0</v>
      </c>
      <c r="D31493" t="s">
        <v>100</v>
      </c>
      <c r="E31493" t="s">
        <v>592</v>
      </c>
      <c r="F31493">
        <v>3.3367424943318</v>
      </c>
    </row>
    <row r="31494" spans="1:6" hidden="1" x14ac:dyDescent="0.35">
      <c r="A31494">
        <v>31492</v>
      </c>
      <c r="B31494" t="s">
        <v>858</v>
      </c>
      <c r="C31494">
        <v>0</v>
      </c>
      <c r="D31494" t="s">
        <v>100</v>
      </c>
      <c r="E31494" t="s">
        <v>593</v>
      </c>
      <c r="F31494">
        <v>1.0476921957508998</v>
      </c>
    </row>
    <row r="31495" spans="1:6" hidden="1" x14ac:dyDescent="0.35">
      <c r="A31495">
        <v>31493</v>
      </c>
      <c r="B31495" t="s">
        <v>858</v>
      </c>
      <c r="C31495">
        <v>0</v>
      </c>
      <c r="D31495" t="s">
        <v>16</v>
      </c>
      <c r="E31495" t="s">
        <v>594</v>
      </c>
      <c r="F31495">
        <v>0.43273119571705154</v>
      </c>
    </row>
    <row r="31496" spans="1:6" hidden="1" x14ac:dyDescent="0.35">
      <c r="A31496">
        <v>31494</v>
      </c>
      <c r="B31496" t="s">
        <v>858</v>
      </c>
      <c r="C31496">
        <v>0</v>
      </c>
      <c r="D31496" t="s">
        <v>16</v>
      </c>
      <c r="E31496" t="s">
        <v>595</v>
      </c>
      <c r="F31496">
        <v>0.11417763264432301</v>
      </c>
    </row>
    <row r="31497" spans="1:6" hidden="1" x14ac:dyDescent="0.35">
      <c r="A31497">
        <v>31495</v>
      </c>
      <c r="B31497" t="s">
        <v>858</v>
      </c>
      <c r="C31497">
        <v>0</v>
      </c>
      <c r="D31497" t="s">
        <v>16</v>
      </c>
      <c r="E31497" t="s">
        <v>596</v>
      </c>
      <c r="F31497">
        <v>1.3593255142244451</v>
      </c>
    </row>
    <row r="31498" spans="1:6" hidden="1" x14ac:dyDescent="0.35">
      <c r="A31498">
        <v>31496</v>
      </c>
      <c r="B31498" t="s">
        <v>858</v>
      </c>
      <c r="C31498">
        <v>0</v>
      </c>
      <c r="D31498" t="s">
        <v>17</v>
      </c>
      <c r="E31498" t="s">
        <v>597</v>
      </c>
      <c r="F31498">
        <v>51.662792607485471</v>
      </c>
    </row>
    <row r="31499" spans="1:6" hidden="1" x14ac:dyDescent="0.35">
      <c r="A31499">
        <v>31497</v>
      </c>
      <c r="B31499" t="s">
        <v>858</v>
      </c>
      <c r="C31499">
        <v>0</v>
      </c>
      <c r="D31499" t="s">
        <v>310</v>
      </c>
      <c r="E31499" t="s">
        <v>598</v>
      </c>
      <c r="F31499">
        <v>18.329657883298836</v>
      </c>
    </row>
    <row r="31500" spans="1:6" hidden="1" x14ac:dyDescent="0.35">
      <c r="A31500">
        <v>31498</v>
      </c>
      <c r="B31500" t="s">
        <v>858</v>
      </c>
      <c r="C31500">
        <v>0</v>
      </c>
      <c r="D31500" t="s">
        <v>310</v>
      </c>
      <c r="E31500" t="s">
        <v>599</v>
      </c>
      <c r="F31500">
        <v>0</v>
      </c>
    </row>
    <row r="31501" spans="1:6" hidden="1" x14ac:dyDescent="0.35">
      <c r="A31501">
        <v>31499</v>
      </c>
      <c r="B31501" t="s">
        <v>858</v>
      </c>
      <c r="C31501">
        <v>0</v>
      </c>
      <c r="D31501" t="s">
        <v>311</v>
      </c>
      <c r="E31501" t="s">
        <v>600</v>
      </c>
      <c r="F31501">
        <v>11.102525494630884</v>
      </c>
    </row>
    <row r="31502" spans="1:6" hidden="1" x14ac:dyDescent="0.35">
      <c r="A31502">
        <v>31500</v>
      </c>
      <c r="B31502" t="s">
        <v>858</v>
      </c>
      <c r="C31502">
        <v>0</v>
      </c>
      <c r="D31502" t="s">
        <v>311</v>
      </c>
      <c r="E31502" t="s">
        <v>601</v>
      </c>
      <c r="F31502">
        <v>5.7995249259074626</v>
      </c>
    </row>
    <row r="31503" spans="1:6" hidden="1" x14ac:dyDescent="0.35">
      <c r="A31503">
        <v>31501</v>
      </c>
      <c r="B31503" t="s">
        <v>858</v>
      </c>
      <c r="C31503">
        <v>0</v>
      </c>
      <c r="D31503" t="s">
        <v>311</v>
      </c>
      <c r="E31503" t="s">
        <v>602</v>
      </c>
      <c r="F31503">
        <v>27.908331530847132</v>
      </c>
    </row>
    <row r="31504" spans="1:6" hidden="1" x14ac:dyDescent="0.35">
      <c r="A31504">
        <v>31502</v>
      </c>
      <c r="B31504" t="s">
        <v>858</v>
      </c>
      <c r="C31504">
        <v>0</v>
      </c>
      <c r="D31504" t="s">
        <v>311</v>
      </c>
      <c r="E31504" t="s">
        <v>603</v>
      </c>
      <c r="F31504">
        <v>0</v>
      </c>
    </row>
    <row r="31505" spans="1:6" hidden="1" x14ac:dyDescent="0.35">
      <c r="A31505">
        <v>31503</v>
      </c>
      <c r="B31505" t="s">
        <v>858</v>
      </c>
      <c r="C31505">
        <v>0</v>
      </c>
      <c r="D31505" t="s">
        <v>311</v>
      </c>
      <c r="E31505" t="s">
        <v>604</v>
      </c>
      <c r="F31505">
        <v>18.187183193547572</v>
      </c>
    </row>
    <row r="31506" spans="1:6" hidden="1" x14ac:dyDescent="0.35">
      <c r="A31506">
        <v>31504</v>
      </c>
      <c r="B31506" t="s">
        <v>858</v>
      </c>
      <c r="C31506">
        <v>0</v>
      </c>
      <c r="D31506" t="s">
        <v>312</v>
      </c>
      <c r="E31506" t="s">
        <v>605</v>
      </c>
      <c r="F31506">
        <v>73.12593238483143</v>
      </c>
    </row>
    <row r="31507" spans="1:6" hidden="1" x14ac:dyDescent="0.35">
      <c r="A31507">
        <v>31505</v>
      </c>
      <c r="B31507" t="s">
        <v>858</v>
      </c>
      <c r="C31507">
        <v>0</v>
      </c>
      <c r="D31507" t="s">
        <v>312</v>
      </c>
      <c r="E31507" t="s">
        <v>606</v>
      </c>
      <c r="F31507">
        <v>0</v>
      </c>
    </row>
    <row r="31508" spans="1:6" hidden="1" x14ac:dyDescent="0.35">
      <c r="A31508">
        <v>31506</v>
      </c>
      <c r="B31508" t="s">
        <v>858</v>
      </c>
      <c r="C31508">
        <v>0</v>
      </c>
      <c r="D31508" t="s">
        <v>313</v>
      </c>
      <c r="E31508" t="s">
        <v>607</v>
      </c>
      <c r="F31508">
        <v>6.2226464252848048</v>
      </c>
    </row>
    <row r="31509" spans="1:6" hidden="1" x14ac:dyDescent="0.35">
      <c r="A31509">
        <v>31507</v>
      </c>
      <c r="B31509" t="s">
        <v>858</v>
      </c>
      <c r="C31509">
        <v>0</v>
      </c>
      <c r="D31509" t="s">
        <v>313</v>
      </c>
      <c r="E31509" t="s">
        <v>608</v>
      </c>
      <c r="F31509">
        <v>0</v>
      </c>
    </row>
    <row r="31510" spans="1:6" hidden="1" x14ac:dyDescent="0.35">
      <c r="A31510">
        <v>31508</v>
      </c>
      <c r="B31510" t="s">
        <v>858</v>
      </c>
      <c r="C31510">
        <v>0</v>
      </c>
      <c r="D31510" t="s">
        <v>313</v>
      </c>
      <c r="E31510" t="s">
        <v>609</v>
      </c>
      <c r="F31510">
        <v>12.493580107874429</v>
      </c>
    </row>
    <row r="31511" spans="1:6" hidden="1" x14ac:dyDescent="0.35">
      <c r="A31511">
        <v>31509</v>
      </c>
      <c r="B31511" t="s">
        <v>858</v>
      </c>
      <c r="C31511">
        <v>0</v>
      </c>
      <c r="D31511" t="s">
        <v>313</v>
      </c>
      <c r="E31511" t="s">
        <v>610</v>
      </c>
      <c r="F31511">
        <v>0</v>
      </c>
    </row>
    <row r="31512" spans="1:6" hidden="1" x14ac:dyDescent="0.35">
      <c r="A31512">
        <v>31510</v>
      </c>
      <c r="B31512" t="s">
        <v>858</v>
      </c>
      <c r="C31512">
        <v>0</v>
      </c>
      <c r="D31512" t="s">
        <v>10</v>
      </c>
      <c r="E31512" t="s">
        <v>539</v>
      </c>
      <c r="F31512">
        <v>4.2969260853304716</v>
      </c>
    </row>
    <row r="31513" spans="1:6" hidden="1" x14ac:dyDescent="0.35">
      <c r="A31513">
        <v>31511</v>
      </c>
      <c r="B31513" t="s">
        <v>858</v>
      </c>
      <c r="C31513">
        <v>0</v>
      </c>
      <c r="D31513" t="s">
        <v>313</v>
      </c>
      <c r="E31513" t="s">
        <v>611</v>
      </c>
      <c r="F31513">
        <v>0</v>
      </c>
    </row>
    <row r="31514" spans="1:6" hidden="1" x14ac:dyDescent="0.35">
      <c r="A31514">
        <v>31512</v>
      </c>
      <c r="B31514" t="s">
        <v>858</v>
      </c>
      <c r="C31514">
        <v>0</v>
      </c>
      <c r="D31514" t="s">
        <v>313</v>
      </c>
      <c r="E31514" t="s">
        <v>612</v>
      </c>
      <c r="F31514">
        <v>9.8471289437633978</v>
      </c>
    </row>
    <row r="31515" spans="1:6" hidden="1" x14ac:dyDescent="0.35">
      <c r="A31515">
        <v>31513</v>
      </c>
      <c r="B31515" t="s">
        <v>858</v>
      </c>
      <c r="C31515">
        <v>0</v>
      </c>
      <c r="D31515" t="s">
        <v>313</v>
      </c>
      <c r="E31515" t="s">
        <v>613</v>
      </c>
      <c r="F31515">
        <v>0</v>
      </c>
    </row>
    <row r="31516" spans="1:6" hidden="1" x14ac:dyDescent="0.35">
      <c r="A31516">
        <v>31514</v>
      </c>
      <c r="B31516" t="s">
        <v>858</v>
      </c>
      <c r="C31516">
        <v>0</v>
      </c>
      <c r="D31516" t="s">
        <v>313</v>
      </c>
      <c r="E31516" t="s">
        <v>614</v>
      </c>
      <c r="F31516">
        <v>8.8164738812748453</v>
      </c>
    </row>
    <row r="31517" spans="1:6" hidden="1" x14ac:dyDescent="0.35">
      <c r="A31517">
        <v>31515</v>
      </c>
      <c r="B31517" t="s">
        <v>858</v>
      </c>
      <c r="C31517">
        <v>0</v>
      </c>
      <c r="D31517" t="s">
        <v>313</v>
      </c>
      <c r="E31517" t="s">
        <v>615</v>
      </c>
      <c r="F31517">
        <v>0</v>
      </c>
    </row>
    <row r="31518" spans="1:6" hidden="1" x14ac:dyDescent="0.35">
      <c r="A31518">
        <v>31516</v>
      </c>
      <c r="B31518" t="s">
        <v>858</v>
      </c>
      <c r="C31518">
        <v>0</v>
      </c>
      <c r="D31518" t="s">
        <v>313</v>
      </c>
      <c r="E31518" t="s">
        <v>616</v>
      </c>
      <c r="F31518">
        <v>11.157007723852733</v>
      </c>
    </row>
    <row r="31519" spans="1:6" hidden="1" x14ac:dyDescent="0.35">
      <c r="A31519">
        <v>31517</v>
      </c>
      <c r="B31519" t="s">
        <v>858</v>
      </c>
      <c r="C31519">
        <v>0</v>
      </c>
      <c r="D31519" t="s">
        <v>18</v>
      </c>
      <c r="E31519" t="s">
        <v>617</v>
      </c>
      <c r="F31519">
        <v>80.4423501363827</v>
      </c>
    </row>
    <row r="31520" spans="1:6" hidden="1" x14ac:dyDescent="0.35">
      <c r="A31520">
        <v>31518</v>
      </c>
      <c r="B31520" t="s">
        <v>858</v>
      </c>
      <c r="C31520">
        <v>0</v>
      </c>
      <c r="D31520" t="s">
        <v>21</v>
      </c>
      <c r="E31520" t="s">
        <v>618</v>
      </c>
      <c r="F31520">
        <v>176.09788275012906</v>
      </c>
    </row>
    <row r="31521" spans="1:6" hidden="1" x14ac:dyDescent="0.35">
      <c r="A31521">
        <v>31519</v>
      </c>
      <c r="B31521" t="s">
        <v>858</v>
      </c>
      <c r="C31521">
        <v>0</v>
      </c>
      <c r="D31521" t="s">
        <v>19</v>
      </c>
      <c r="E31521" t="s">
        <v>619</v>
      </c>
      <c r="F31521">
        <v>41.027237559800291</v>
      </c>
    </row>
    <row r="31522" spans="1:6" hidden="1" x14ac:dyDescent="0.35">
      <c r="A31522">
        <v>31520</v>
      </c>
      <c r="B31522" t="s">
        <v>858</v>
      </c>
      <c r="C31522">
        <v>0</v>
      </c>
      <c r="D31522" t="s">
        <v>20</v>
      </c>
      <c r="E31522" t="s">
        <v>620</v>
      </c>
      <c r="F31522">
        <v>64.318244460634816</v>
      </c>
    </row>
    <row r="31523" spans="1:6" hidden="1" x14ac:dyDescent="0.35">
      <c r="A31523">
        <v>31521</v>
      </c>
      <c r="B31523" t="s">
        <v>858</v>
      </c>
      <c r="C31523">
        <v>0</v>
      </c>
      <c r="D31523" t="s">
        <v>19</v>
      </c>
      <c r="E31523" t="s">
        <v>621</v>
      </c>
      <c r="F31523">
        <v>68.302340581758813</v>
      </c>
    </row>
    <row r="31524" spans="1:6" hidden="1" x14ac:dyDescent="0.35">
      <c r="A31524">
        <v>31522</v>
      </c>
      <c r="B31524" t="s">
        <v>858</v>
      </c>
      <c r="C31524">
        <v>0</v>
      </c>
      <c r="D31524" t="s">
        <v>19</v>
      </c>
      <c r="E31524" t="s">
        <v>622</v>
      </c>
      <c r="F31524">
        <v>54.596607944284273</v>
      </c>
    </row>
    <row r="31525" spans="1:6" hidden="1" x14ac:dyDescent="0.35">
      <c r="A31525">
        <v>31523</v>
      </c>
      <c r="B31525" t="s">
        <v>858</v>
      </c>
      <c r="C31525">
        <v>0</v>
      </c>
      <c r="D31525" t="s">
        <v>22</v>
      </c>
      <c r="E31525" t="s">
        <v>623</v>
      </c>
      <c r="F31525">
        <v>152.67059844434979</v>
      </c>
    </row>
    <row r="31526" spans="1:6" hidden="1" x14ac:dyDescent="0.35">
      <c r="A31526">
        <v>31524</v>
      </c>
      <c r="B31526" t="s">
        <v>858</v>
      </c>
      <c r="C31526">
        <v>0</v>
      </c>
      <c r="D31526" t="s">
        <v>23</v>
      </c>
      <c r="E31526" t="s">
        <v>624</v>
      </c>
      <c r="F31526">
        <v>40.837775837506406</v>
      </c>
    </row>
    <row r="31527" spans="1:6" hidden="1" x14ac:dyDescent="0.35">
      <c r="A31527">
        <v>31525</v>
      </c>
      <c r="B31527" t="s">
        <v>858</v>
      </c>
      <c r="C31527">
        <v>0</v>
      </c>
      <c r="D31527" t="s">
        <v>24</v>
      </c>
      <c r="E31527" t="s">
        <v>625</v>
      </c>
      <c r="F31527">
        <v>84.317184465356149</v>
      </c>
    </row>
    <row r="31528" spans="1:6" hidden="1" x14ac:dyDescent="0.35">
      <c r="A31528">
        <v>31526</v>
      </c>
      <c r="B31528" t="s">
        <v>858</v>
      </c>
      <c r="C31528">
        <v>0</v>
      </c>
      <c r="D31528" t="s">
        <v>314</v>
      </c>
      <c r="E31528" t="s">
        <v>626</v>
      </c>
      <c r="F31528">
        <v>6.0986016177741282</v>
      </c>
    </row>
    <row r="31529" spans="1:6" hidden="1" x14ac:dyDescent="0.35">
      <c r="A31529">
        <v>31527</v>
      </c>
      <c r="B31529" t="s">
        <v>858</v>
      </c>
      <c r="C31529">
        <v>0</v>
      </c>
      <c r="D31529" t="s">
        <v>314</v>
      </c>
      <c r="E31529" t="s">
        <v>627</v>
      </c>
      <c r="F31529">
        <v>0</v>
      </c>
    </row>
    <row r="31530" spans="1:6" hidden="1" x14ac:dyDescent="0.35">
      <c r="A31530">
        <v>31528</v>
      </c>
      <c r="B31530" t="s">
        <v>858</v>
      </c>
      <c r="C31530">
        <v>0</v>
      </c>
      <c r="D31530" t="s">
        <v>315</v>
      </c>
      <c r="E31530" t="s">
        <v>628</v>
      </c>
      <c r="F31530">
        <v>9.391860125844131</v>
      </c>
    </row>
    <row r="31531" spans="1:6" hidden="1" x14ac:dyDescent="0.35">
      <c r="A31531">
        <v>31529</v>
      </c>
      <c r="B31531" t="s">
        <v>858</v>
      </c>
      <c r="C31531">
        <v>0</v>
      </c>
      <c r="D31531" t="s">
        <v>315</v>
      </c>
      <c r="E31531" t="s">
        <v>629</v>
      </c>
      <c r="F31531">
        <v>19.492693248939624</v>
      </c>
    </row>
    <row r="31532" spans="1:6" hidden="1" x14ac:dyDescent="0.35">
      <c r="A31532">
        <v>31530</v>
      </c>
      <c r="B31532" t="s">
        <v>858</v>
      </c>
      <c r="C31532">
        <v>0</v>
      </c>
      <c r="D31532" t="s">
        <v>315</v>
      </c>
      <c r="E31532" t="s">
        <v>630</v>
      </c>
      <c r="F31532">
        <v>3.0116315313410897</v>
      </c>
    </row>
    <row r="31533" spans="1:6" hidden="1" x14ac:dyDescent="0.35">
      <c r="A31533">
        <v>31531</v>
      </c>
      <c r="B31533" t="s">
        <v>858</v>
      </c>
      <c r="C31533">
        <v>0</v>
      </c>
      <c r="D31533" t="s">
        <v>315</v>
      </c>
      <c r="E31533" t="s">
        <v>631</v>
      </c>
      <c r="F31533">
        <v>13.651050093009959</v>
      </c>
    </row>
    <row r="31534" spans="1:6" hidden="1" x14ac:dyDescent="0.35">
      <c r="A31534">
        <v>31532</v>
      </c>
      <c r="B31534" t="s">
        <v>858</v>
      </c>
      <c r="C31534">
        <v>0</v>
      </c>
      <c r="D31534" t="s">
        <v>315</v>
      </c>
      <c r="E31534" t="s">
        <v>632</v>
      </c>
      <c r="F31534">
        <v>2.389802300127978</v>
      </c>
    </row>
    <row r="31535" spans="1:6" hidden="1" x14ac:dyDescent="0.35">
      <c r="A31535">
        <v>31533</v>
      </c>
      <c r="B31535" t="s">
        <v>858</v>
      </c>
      <c r="C31535">
        <v>0</v>
      </c>
      <c r="D31535" t="s">
        <v>315</v>
      </c>
      <c r="E31535" t="s">
        <v>633</v>
      </c>
      <c r="F31535">
        <v>12.288550412537226</v>
      </c>
    </row>
    <row r="31536" spans="1:6" hidden="1" x14ac:dyDescent="0.35">
      <c r="A31536">
        <v>31534</v>
      </c>
      <c r="B31536" t="s">
        <v>858</v>
      </c>
      <c r="C31536">
        <v>0</v>
      </c>
      <c r="D31536" t="s">
        <v>315</v>
      </c>
      <c r="E31536" t="s">
        <v>634</v>
      </c>
      <c r="F31536">
        <v>2.6393100347551521</v>
      </c>
    </row>
    <row r="31537" spans="1:6" hidden="1" x14ac:dyDescent="0.35">
      <c r="A31537">
        <v>31535</v>
      </c>
      <c r="B31537" t="s">
        <v>858</v>
      </c>
      <c r="C31537">
        <v>0</v>
      </c>
      <c r="D31537" t="s">
        <v>315</v>
      </c>
      <c r="E31537" t="s">
        <v>635</v>
      </c>
      <c r="F31537">
        <v>0.55893804510990852</v>
      </c>
    </row>
    <row r="31538" spans="1:6" hidden="1" x14ac:dyDescent="0.35">
      <c r="A31538">
        <v>31536</v>
      </c>
      <c r="B31538" t="s">
        <v>858</v>
      </c>
      <c r="C31538">
        <v>0</v>
      </c>
      <c r="D31538" t="s">
        <v>315</v>
      </c>
      <c r="E31538" t="s">
        <v>636</v>
      </c>
      <c r="F31538">
        <v>7.2882973676911342E-7</v>
      </c>
    </row>
    <row r="31539" spans="1:6" hidden="1" x14ac:dyDescent="0.35">
      <c r="A31539">
        <v>31537</v>
      </c>
      <c r="B31539" t="s">
        <v>858</v>
      </c>
      <c r="C31539">
        <v>0</v>
      </c>
      <c r="D31539" t="s">
        <v>315</v>
      </c>
      <c r="E31539" t="s">
        <v>637</v>
      </c>
      <c r="F31539">
        <v>2.7948183388884929E-2</v>
      </c>
    </row>
    <row r="31540" spans="1:6" hidden="1" x14ac:dyDescent="0.35">
      <c r="A31540">
        <v>31538</v>
      </c>
      <c r="B31540" t="s">
        <v>858</v>
      </c>
      <c r="C31540">
        <v>0</v>
      </c>
      <c r="D31540" t="s">
        <v>315</v>
      </c>
      <c r="E31540" t="s">
        <v>638</v>
      </c>
      <c r="F31540">
        <v>0.47212071490370239</v>
      </c>
    </row>
    <row r="31541" spans="1:6" hidden="1" x14ac:dyDescent="0.35">
      <c r="A31541">
        <v>31539</v>
      </c>
      <c r="B31541" t="s">
        <v>858</v>
      </c>
      <c r="C31541">
        <v>0</v>
      </c>
      <c r="D31541" t="s">
        <v>315</v>
      </c>
      <c r="E31541" t="s">
        <v>639</v>
      </c>
      <c r="F31541">
        <v>2.0345026473736778E-3</v>
      </c>
    </row>
    <row r="31542" spans="1:6" hidden="1" x14ac:dyDescent="0.35">
      <c r="A31542">
        <v>31540</v>
      </c>
      <c r="B31542" t="s">
        <v>858</v>
      </c>
      <c r="C31542">
        <v>0</v>
      </c>
      <c r="D31542" t="s">
        <v>315</v>
      </c>
      <c r="E31542" t="s">
        <v>640</v>
      </c>
      <c r="F31542">
        <v>12.684381430560787</v>
      </c>
    </row>
    <row r="31543" spans="1:6" hidden="1" x14ac:dyDescent="0.35">
      <c r="A31543">
        <v>31541</v>
      </c>
      <c r="B31543" t="s">
        <v>858</v>
      </c>
      <c r="C31543">
        <v>0</v>
      </c>
      <c r="D31543" t="s">
        <v>315</v>
      </c>
      <c r="E31543" t="s">
        <v>641</v>
      </c>
      <c r="F31543">
        <v>31.742925360249782</v>
      </c>
    </row>
    <row r="31544" spans="1:6" hidden="1" x14ac:dyDescent="0.35">
      <c r="A31544">
        <v>31542</v>
      </c>
      <c r="B31544" t="s">
        <v>858</v>
      </c>
      <c r="C31544">
        <v>0</v>
      </c>
      <c r="D31544" t="s">
        <v>316</v>
      </c>
      <c r="E31544" t="s">
        <v>642</v>
      </c>
      <c r="F31544">
        <v>0.75052425272265544</v>
      </c>
    </row>
    <row r="31545" spans="1:6" hidden="1" x14ac:dyDescent="0.35">
      <c r="A31545">
        <v>31543</v>
      </c>
      <c r="B31545" t="s">
        <v>858</v>
      </c>
      <c r="C31545">
        <v>0</v>
      </c>
      <c r="D31545" t="s">
        <v>316</v>
      </c>
      <c r="E31545" t="s">
        <v>643</v>
      </c>
      <c r="F31545">
        <v>0.96096677058109525</v>
      </c>
    </row>
    <row r="31546" spans="1:6" hidden="1" x14ac:dyDescent="0.35">
      <c r="A31546">
        <v>31544</v>
      </c>
      <c r="B31546" t="s">
        <v>858</v>
      </c>
      <c r="C31546">
        <v>0</v>
      </c>
      <c r="D31546" t="s">
        <v>316</v>
      </c>
      <c r="E31546" t="s">
        <v>644</v>
      </c>
      <c r="F31546">
        <v>0.43623682197787733</v>
      </c>
    </row>
    <row r="31547" spans="1:6" hidden="1" x14ac:dyDescent="0.35">
      <c r="A31547">
        <v>31545</v>
      </c>
      <c r="B31547" t="s">
        <v>858</v>
      </c>
      <c r="C31547">
        <v>0</v>
      </c>
      <c r="D31547" t="s">
        <v>316</v>
      </c>
      <c r="E31547" t="s">
        <v>645</v>
      </c>
      <c r="F31547">
        <v>0.52428105526092517</v>
      </c>
    </row>
    <row r="31548" spans="1:6" hidden="1" x14ac:dyDescent="0.35">
      <c r="A31548">
        <v>31546</v>
      </c>
      <c r="B31548" t="s">
        <v>858</v>
      </c>
      <c r="C31548">
        <v>0</v>
      </c>
      <c r="D31548" t="s">
        <v>316</v>
      </c>
      <c r="E31548" t="s">
        <v>646</v>
      </c>
      <c r="F31548">
        <v>0.49350795128484676</v>
      </c>
    </row>
    <row r="31549" spans="1:6" hidden="1" x14ac:dyDescent="0.35">
      <c r="A31549">
        <v>31547</v>
      </c>
      <c r="B31549" t="s">
        <v>858</v>
      </c>
      <c r="C31549">
        <v>0</v>
      </c>
      <c r="D31549" t="s">
        <v>316</v>
      </c>
      <c r="E31549" t="s">
        <v>647</v>
      </c>
      <c r="F31549">
        <v>24.032224435818783</v>
      </c>
    </row>
    <row r="31550" spans="1:6" hidden="1" x14ac:dyDescent="0.35">
      <c r="A31550">
        <v>31548</v>
      </c>
      <c r="B31550" t="s">
        <v>858</v>
      </c>
      <c r="C31550">
        <v>0</v>
      </c>
      <c r="D31550" t="s">
        <v>314</v>
      </c>
      <c r="E31550" t="s">
        <v>648</v>
      </c>
      <c r="F31550">
        <v>5.7107306441399297</v>
      </c>
    </row>
    <row r="31551" spans="1:6" hidden="1" x14ac:dyDescent="0.35">
      <c r="A31551">
        <v>31549</v>
      </c>
      <c r="B31551" t="s">
        <v>858</v>
      </c>
      <c r="C31551">
        <v>0</v>
      </c>
      <c r="D31551" t="s">
        <v>314</v>
      </c>
      <c r="E31551" t="s">
        <v>649</v>
      </c>
      <c r="F31551">
        <v>15.729856339940847</v>
      </c>
    </row>
    <row r="31552" spans="1:6" hidden="1" x14ac:dyDescent="0.35">
      <c r="A31552">
        <v>31550</v>
      </c>
      <c r="B31552" t="s">
        <v>858</v>
      </c>
      <c r="C31552">
        <v>0</v>
      </c>
      <c r="D31552" t="s">
        <v>25</v>
      </c>
      <c r="E31552" t="s">
        <v>650</v>
      </c>
      <c r="F31552">
        <v>1120.4528038774354</v>
      </c>
    </row>
    <row r="31553" spans="1:6" hidden="1" x14ac:dyDescent="0.35">
      <c r="A31553">
        <v>31551</v>
      </c>
      <c r="B31553" t="s">
        <v>858</v>
      </c>
      <c r="C31553">
        <v>0</v>
      </c>
      <c r="D31553" t="s">
        <v>25</v>
      </c>
      <c r="E31553" t="s">
        <v>651</v>
      </c>
      <c r="F31553">
        <v>0</v>
      </c>
    </row>
    <row r="31554" spans="1:6" hidden="1" x14ac:dyDescent="0.35">
      <c r="A31554">
        <v>31552</v>
      </c>
      <c r="B31554" t="s">
        <v>858</v>
      </c>
      <c r="C31554">
        <v>0</v>
      </c>
      <c r="D31554" t="s">
        <v>26</v>
      </c>
      <c r="E31554" t="s">
        <v>652</v>
      </c>
      <c r="F31554">
        <v>197.09679831210315</v>
      </c>
    </row>
    <row r="31555" spans="1:6" hidden="1" x14ac:dyDescent="0.35">
      <c r="A31555">
        <v>31553</v>
      </c>
      <c r="B31555" t="s">
        <v>858</v>
      </c>
      <c r="C31555">
        <v>0</v>
      </c>
      <c r="D31555" t="s">
        <v>26</v>
      </c>
      <c r="E31555" t="s">
        <v>653</v>
      </c>
      <c r="F31555">
        <v>12.428024639311804</v>
      </c>
    </row>
    <row r="31556" spans="1:6" hidden="1" x14ac:dyDescent="0.35">
      <c r="A31556">
        <v>31554</v>
      </c>
      <c r="B31556" t="s">
        <v>858</v>
      </c>
      <c r="C31556">
        <v>0</v>
      </c>
      <c r="D31556" t="s">
        <v>26</v>
      </c>
      <c r="E31556" t="s">
        <v>654</v>
      </c>
      <c r="F31556">
        <v>394.59868218668765</v>
      </c>
    </row>
    <row r="31557" spans="1:6" hidden="1" x14ac:dyDescent="0.35">
      <c r="A31557">
        <v>31555</v>
      </c>
      <c r="B31557" t="s">
        <v>858</v>
      </c>
      <c r="C31557">
        <v>0</v>
      </c>
      <c r="D31557" t="s">
        <v>26</v>
      </c>
      <c r="E31557" t="s">
        <v>655</v>
      </c>
      <c r="F31557">
        <v>252.17019428823463</v>
      </c>
    </row>
    <row r="31558" spans="1:6" hidden="1" x14ac:dyDescent="0.35">
      <c r="A31558">
        <v>31556</v>
      </c>
      <c r="B31558" t="s">
        <v>858</v>
      </c>
      <c r="C31558">
        <v>0</v>
      </c>
      <c r="D31558" t="s">
        <v>28</v>
      </c>
      <c r="E31558" t="s">
        <v>656</v>
      </c>
      <c r="F31558">
        <v>507.59893102026996</v>
      </c>
    </row>
    <row r="31559" spans="1:6" hidden="1" x14ac:dyDescent="0.35">
      <c r="A31559">
        <v>31557</v>
      </c>
      <c r="B31559" t="s">
        <v>858</v>
      </c>
      <c r="C31559">
        <v>0</v>
      </c>
      <c r="D31559" t="s">
        <v>27</v>
      </c>
      <c r="E31559" t="s">
        <v>657</v>
      </c>
      <c r="F31559">
        <v>69.152154400954387</v>
      </c>
    </row>
    <row r="31560" spans="1:6" hidden="1" x14ac:dyDescent="0.35">
      <c r="A31560">
        <v>31558</v>
      </c>
      <c r="B31560" t="s">
        <v>858</v>
      </c>
      <c r="C31560">
        <v>0</v>
      </c>
      <c r="D31560" t="s">
        <v>27</v>
      </c>
      <c r="E31560" t="s">
        <v>658</v>
      </c>
      <c r="F31560">
        <v>211.72314795616492</v>
      </c>
    </row>
    <row r="31561" spans="1:6" hidden="1" x14ac:dyDescent="0.35">
      <c r="A31561">
        <v>31559</v>
      </c>
      <c r="B31561" t="s">
        <v>858</v>
      </c>
      <c r="C31561">
        <v>0</v>
      </c>
      <c r="D31561" t="s">
        <v>27</v>
      </c>
      <c r="E31561" t="s">
        <v>659</v>
      </c>
      <c r="F31561">
        <v>29.444701357892317</v>
      </c>
    </row>
    <row r="31562" spans="1:6" hidden="1" x14ac:dyDescent="0.35">
      <c r="A31562">
        <v>31560</v>
      </c>
      <c r="B31562" t="s">
        <v>858</v>
      </c>
      <c r="C31562">
        <v>0</v>
      </c>
      <c r="D31562" t="s">
        <v>27</v>
      </c>
      <c r="E31562" t="s">
        <v>660</v>
      </c>
      <c r="F31562">
        <v>45.955919741465067</v>
      </c>
    </row>
    <row r="31563" spans="1:6" hidden="1" x14ac:dyDescent="0.35">
      <c r="A31563">
        <v>31561</v>
      </c>
      <c r="B31563" t="s">
        <v>858</v>
      </c>
      <c r="C31563">
        <v>0</v>
      </c>
      <c r="D31563" t="s">
        <v>27</v>
      </c>
      <c r="E31563" t="s">
        <v>661</v>
      </c>
      <c r="F31563">
        <v>9.2785698888545145</v>
      </c>
    </row>
    <row r="31564" spans="1:6" hidden="1" x14ac:dyDescent="0.35">
      <c r="A31564">
        <v>31562</v>
      </c>
      <c r="B31564" t="s">
        <v>858</v>
      </c>
      <c r="C31564">
        <v>0</v>
      </c>
      <c r="D31564" t="s">
        <v>27</v>
      </c>
      <c r="E31564" t="s">
        <v>662</v>
      </c>
      <c r="F31564">
        <v>80.429142699023231</v>
      </c>
    </row>
    <row r="31565" spans="1:6" hidden="1" x14ac:dyDescent="0.35">
      <c r="A31565">
        <v>31563</v>
      </c>
      <c r="B31565" t="s">
        <v>858</v>
      </c>
      <c r="C31565">
        <v>0</v>
      </c>
      <c r="D31565" t="s">
        <v>27</v>
      </c>
      <c r="E31565" t="s">
        <v>663</v>
      </c>
      <c r="F31565">
        <v>187.37593506352454</v>
      </c>
    </row>
    <row r="31566" spans="1:6" hidden="1" x14ac:dyDescent="0.35">
      <c r="A31566">
        <v>31564</v>
      </c>
      <c r="B31566" t="s">
        <v>858</v>
      </c>
      <c r="C31566">
        <v>0</v>
      </c>
      <c r="D31566" t="s">
        <v>30</v>
      </c>
      <c r="E31566" t="s">
        <v>664</v>
      </c>
      <c r="F31566">
        <v>198.06504176351928</v>
      </c>
    </row>
    <row r="31567" spans="1:6" hidden="1" x14ac:dyDescent="0.35">
      <c r="A31567">
        <v>31565</v>
      </c>
      <c r="B31567" t="s">
        <v>858</v>
      </c>
      <c r="C31567">
        <v>0</v>
      </c>
      <c r="D31567" t="s">
        <v>32</v>
      </c>
      <c r="E31567" t="s">
        <v>665</v>
      </c>
      <c r="F31567">
        <v>174.79074999679685</v>
      </c>
    </row>
    <row r="31568" spans="1:6" hidden="1" x14ac:dyDescent="0.35">
      <c r="A31568">
        <v>31566</v>
      </c>
      <c r="B31568" t="s">
        <v>858</v>
      </c>
      <c r="C31568">
        <v>0</v>
      </c>
      <c r="D31568" t="s">
        <v>32</v>
      </c>
      <c r="E31568" t="s">
        <v>666</v>
      </c>
      <c r="F31568">
        <v>114.79577366303421</v>
      </c>
    </row>
    <row r="31569" spans="1:6" hidden="1" x14ac:dyDescent="0.35">
      <c r="A31569">
        <v>31567</v>
      </c>
      <c r="B31569" t="s">
        <v>858</v>
      </c>
      <c r="C31569">
        <v>0</v>
      </c>
      <c r="D31569" t="s">
        <v>32</v>
      </c>
      <c r="E31569" t="s">
        <v>667</v>
      </c>
      <c r="F31569">
        <v>90.880356038511948</v>
      </c>
    </row>
    <row r="31570" spans="1:6" hidden="1" x14ac:dyDescent="0.35">
      <c r="A31570">
        <v>31568</v>
      </c>
      <c r="B31570" t="s">
        <v>858</v>
      </c>
      <c r="C31570">
        <v>0</v>
      </c>
      <c r="D31570" t="s">
        <v>33</v>
      </c>
      <c r="E31570" t="s">
        <v>668</v>
      </c>
      <c r="F31570">
        <v>568.99246434665383</v>
      </c>
    </row>
    <row r="31571" spans="1:6" hidden="1" x14ac:dyDescent="0.35">
      <c r="A31571">
        <v>31569</v>
      </c>
      <c r="B31571" t="s">
        <v>858</v>
      </c>
      <c r="C31571">
        <v>0</v>
      </c>
      <c r="D31571" t="s">
        <v>34</v>
      </c>
      <c r="E31571" t="s">
        <v>669</v>
      </c>
      <c r="F31571">
        <v>102.71228441983416</v>
      </c>
    </row>
    <row r="31572" spans="1:6" hidden="1" x14ac:dyDescent="0.35">
      <c r="A31572">
        <v>31570</v>
      </c>
      <c r="B31572" t="s">
        <v>858</v>
      </c>
      <c r="C31572">
        <v>0</v>
      </c>
      <c r="D31572" t="s">
        <v>31</v>
      </c>
      <c r="E31572" t="s">
        <v>670</v>
      </c>
      <c r="F31572">
        <v>137.50297561011379</v>
      </c>
    </row>
    <row r="31573" spans="1:6" hidden="1" x14ac:dyDescent="0.35">
      <c r="A31573">
        <v>31571</v>
      </c>
      <c r="B31573" t="s">
        <v>858</v>
      </c>
      <c r="C31573">
        <v>0</v>
      </c>
      <c r="D31573" t="s">
        <v>34</v>
      </c>
      <c r="E31573" t="s">
        <v>671</v>
      </c>
      <c r="F31573">
        <v>51.903520803712446</v>
      </c>
    </row>
    <row r="31574" spans="1:6" hidden="1" x14ac:dyDescent="0.35">
      <c r="A31574">
        <v>31572</v>
      </c>
      <c r="B31574" t="s">
        <v>858</v>
      </c>
      <c r="C31574">
        <v>0</v>
      </c>
      <c r="D31574" t="s">
        <v>34</v>
      </c>
      <c r="E31574" t="s">
        <v>672</v>
      </c>
      <c r="F31574">
        <v>438.01635880947686</v>
      </c>
    </row>
    <row r="31575" spans="1:6" hidden="1" x14ac:dyDescent="0.35">
      <c r="A31575">
        <v>31573</v>
      </c>
      <c r="B31575" t="s">
        <v>858</v>
      </c>
      <c r="C31575">
        <v>0</v>
      </c>
      <c r="D31575" t="s">
        <v>35</v>
      </c>
      <c r="E31575" t="s">
        <v>673</v>
      </c>
      <c r="F31575">
        <v>834.5895667501959</v>
      </c>
    </row>
    <row r="31576" spans="1:6" hidden="1" x14ac:dyDescent="0.35">
      <c r="A31576">
        <v>31574</v>
      </c>
      <c r="B31576" t="s">
        <v>858</v>
      </c>
      <c r="C31576">
        <v>0</v>
      </c>
      <c r="D31576" t="s">
        <v>36</v>
      </c>
      <c r="E31576" t="s">
        <v>674</v>
      </c>
      <c r="F31576">
        <v>280.78501417563513</v>
      </c>
    </row>
    <row r="31577" spans="1:6" hidden="1" x14ac:dyDescent="0.35">
      <c r="A31577">
        <v>31575</v>
      </c>
      <c r="B31577" t="s">
        <v>858</v>
      </c>
      <c r="C31577">
        <v>0</v>
      </c>
      <c r="D31577" t="s">
        <v>37</v>
      </c>
      <c r="E31577" t="s">
        <v>675</v>
      </c>
      <c r="F31577">
        <v>533.57725847884183</v>
      </c>
    </row>
    <row r="31578" spans="1:6" hidden="1" x14ac:dyDescent="0.35">
      <c r="A31578">
        <v>31576</v>
      </c>
      <c r="B31578" t="s">
        <v>858</v>
      </c>
      <c r="C31578">
        <v>0</v>
      </c>
      <c r="D31578" t="s">
        <v>314</v>
      </c>
      <c r="E31578" t="s">
        <v>676</v>
      </c>
      <c r="F31578">
        <v>5.2590199492760403</v>
      </c>
    </row>
    <row r="31579" spans="1:6" hidden="1" x14ac:dyDescent="0.35">
      <c r="A31579">
        <v>31577</v>
      </c>
      <c r="B31579" t="s">
        <v>858</v>
      </c>
      <c r="C31579">
        <v>0</v>
      </c>
      <c r="D31579" t="s">
        <v>314</v>
      </c>
      <c r="E31579" t="s">
        <v>677</v>
      </c>
      <c r="F31579">
        <v>5.4056838215025795</v>
      </c>
    </row>
    <row r="31580" spans="1:6" hidden="1" x14ac:dyDescent="0.35">
      <c r="A31580">
        <v>31578</v>
      </c>
      <c r="B31580" t="s">
        <v>858</v>
      </c>
      <c r="C31580">
        <v>0</v>
      </c>
      <c r="D31580" t="s">
        <v>314</v>
      </c>
      <c r="E31580" t="s">
        <v>678</v>
      </c>
      <c r="F31580">
        <v>3.0015912517541219</v>
      </c>
    </row>
    <row r="31581" spans="1:6" hidden="1" x14ac:dyDescent="0.35">
      <c r="A31581">
        <v>31579</v>
      </c>
      <c r="B31581" t="s">
        <v>858</v>
      </c>
      <c r="C31581">
        <v>0</v>
      </c>
      <c r="D31581" t="s">
        <v>314</v>
      </c>
      <c r="E31581" t="s">
        <v>679</v>
      </c>
      <c r="F31581">
        <v>3.7506084230028942</v>
      </c>
    </row>
    <row r="31582" spans="1:6" hidden="1" x14ac:dyDescent="0.35">
      <c r="A31582">
        <v>31580</v>
      </c>
      <c r="B31582" t="s">
        <v>858</v>
      </c>
      <c r="C31582">
        <v>0</v>
      </c>
      <c r="D31582" t="s">
        <v>314</v>
      </c>
      <c r="E31582" t="s">
        <v>680</v>
      </c>
      <c r="F31582">
        <v>1.731092663206899</v>
      </c>
    </row>
    <row r="31583" spans="1:6" hidden="1" x14ac:dyDescent="0.35">
      <c r="A31583">
        <v>31581</v>
      </c>
      <c r="B31583" t="s">
        <v>858</v>
      </c>
      <c r="C31583">
        <v>0</v>
      </c>
      <c r="D31583" t="s">
        <v>314</v>
      </c>
      <c r="E31583" t="s">
        <v>681</v>
      </c>
      <c r="F31583">
        <v>2.3161574822397455</v>
      </c>
    </row>
    <row r="31584" spans="1:6" hidden="1" x14ac:dyDescent="0.35">
      <c r="A31584">
        <v>31582</v>
      </c>
      <c r="B31584" t="s">
        <v>858</v>
      </c>
      <c r="C31584">
        <v>0</v>
      </c>
      <c r="D31584" t="s">
        <v>314</v>
      </c>
      <c r="E31584" t="s">
        <v>682</v>
      </c>
      <c r="F31584">
        <v>2.9039048334731699</v>
      </c>
    </row>
    <row r="31585" spans="1:6" hidden="1" x14ac:dyDescent="0.35">
      <c r="A31585">
        <v>31583</v>
      </c>
      <c r="B31585" t="s">
        <v>858</v>
      </c>
      <c r="C31585">
        <v>0</v>
      </c>
      <c r="D31585" t="s">
        <v>314</v>
      </c>
      <c r="E31585" t="s">
        <v>683</v>
      </c>
      <c r="F31585">
        <v>1.386155655768291</v>
      </c>
    </row>
    <row r="31586" spans="1:6" hidden="1" x14ac:dyDescent="0.35">
      <c r="A31586">
        <v>31584</v>
      </c>
      <c r="B31586" t="s">
        <v>858</v>
      </c>
      <c r="C31586">
        <v>0</v>
      </c>
      <c r="D31586" t="s">
        <v>314</v>
      </c>
      <c r="E31586" t="s">
        <v>684</v>
      </c>
      <c r="F31586">
        <v>0.41046159700641599</v>
      </c>
    </row>
    <row r="31587" spans="1:6" hidden="1" x14ac:dyDescent="0.35">
      <c r="A31587">
        <v>31585</v>
      </c>
      <c r="B31587" t="s">
        <v>858</v>
      </c>
      <c r="C31587">
        <v>0</v>
      </c>
      <c r="D31587" t="s">
        <v>314</v>
      </c>
      <c r="E31587" t="s">
        <v>685</v>
      </c>
      <c r="F31587">
        <v>3.5797233375083737</v>
      </c>
    </row>
    <row r="31588" spans="1:6" hidden="1" x14ac:dyDescent="0.35">
      <c r="A31588">
        <v>31586</v>
      </c>
      <c r="B31588" t="s">
        <v>858</v>
      </c>
      <c r="C31588">
        <v>0</v>
      </c>
      <c r="D31588" t="s">
        <v>314</v>
      </c>
      <c r="E31588" t="s">
        <v>686</v>
      </c>
      <c r="F31588">
        <v>4.8135816618111233</v>
      </c>
    </row>
    <row r="31589" spans="1:6" hidden="1" x14ac:dyDescent="0.35">
      <c r="A31589">
        <v>31587</v>
      </c>
      <c r="B31589" t="s">
        <v>858</v>
      </c>
      <c r="C31589">
        <v>0</v>
      </c>
      <c r="D31589" t="s">
        <v>314</v>
      </c>
      <c r="E31589" t="s">
        <v>687</v>
      </c>
      <c r="F31589">
        <v>1.0773559334061467</v>
      </c>
    </row>
    <row r="31590" spans="1:6" hidden="1" x14ac:dyDescent="0.35">
      <c r="A31590">
        <v>31588</v>
      </c>
      <c r="B31590" t="s">
        <v>858</v>
      </c>
      <c r="C31590">
        <v>0</v>
      </c>
      <c r="D31590" t="s">
        <v>314</v>
      </c>
      <c r="E31590" t="s">
        <v>688</v>
      </c>
      <c r="F31590">
        <v>8.9472834145529383</v>
      </c>
    </row>
    <row r="31591" spans="1:6" hidden="1" x14ac:dyDescent="0.35">
      <c r="A31591">
        <v>31589</v>
      </c>
      <c r="B31591" t="s">
        <v>858</v>
      </c>
      <c r="C31591">
        <v>0</v>
      </c>
      <c r="D31591" t="s">
        <v>314</v>
      </c>
      <c r="E31591" t="s">
        <v>689</v>
      </c>
      <c r="F31591">
        <v>11.639176863995333</v>
      </c>
    </row>
    <row r="31592" spans="1:6" hidden="1" x14ac:dyDescent="0.35">
      <c r="A31592">
        <v>31590</v>
      </c>
      <c r="B31592" t="s">
        <v>858</v>
      </c>
      <c r="C31592">
        <v>0</v>
      </c>
      <c r="D31592" t="s">
        <v>314</v>
      </c>
      <c r="E31592" t="s">
        <v>690</v>
      </c>
      <c r="F31592">
        <v>7.7072084032998713</v>
      </c>
    </row>
    <row r="31593" spans="1:6" hidden="1" x14ac:dyDescent="0.35">
      <c r="A31593">
        <v>31591</v>
      </c>
      <c r="B31593" t="s">
        <v>858</v>
      </c>
      <c r="C31593">
        <v>0</v>
      </c>
      <c r="D31593" t="s">
        <v>314</v>
      </c>
      <c r="E31593" t="s">
        <v>691</v>
      </c>
      <c r="F31593">
        <v>3.9332013814698707</v>
      </c>
    </row>
    <row r="31594" spans="1:6" hidden="1" x14ac:dyDescent="0.35">
      <c r="A31594">
        <v>31592</v>
      </c>
      <c r="B31594" t="s">
        <v>858</v>
      </c>
      <c r="C31594">
        <v>0</v>
      </c>
      <c r="D31594" t="s">
        <v>314</v>
      </c>
      <c r="E31594" t="s">
        <v>692</v>
      </c>
      <c r="F31594">
        <v>0.91443888925967498</v>
      </c>
    </row>
    <row r="31595" spans="1:6" hidden="1" x14ac:dyDescent="0.35">
      <c r="A31595">
        <v>31593</v>
      </c>
      <c r="B31595" t="s">
        <v>858</v>
      </c>
      <c r="C31595">
        <v>0</v>
      </c>
      <c r="D31595" t="s">
        <v>314</v>
      </c>
      <c r="E31595" t="s">
        <v>693</v>
      </c>
      <c r="F31595">
        <v>7.4643599339234044</v>
      </c>
    </row>
    <row r="31596" spans="1:6" hidden="1" x14ac:dyDescent="0.35">
      <c r="A31596">
        <v>31594</v>
      </c>
      <c r="B31596" t="s">
        <v>858</v>
      </c>
      <c r="C31596">
        <v>0</v>
      </c>
      <c r="D31596" t="s">
        <v>314</v>
      </c>
      <c r="E31596" t="s">
        <v>694</v>
      </c>
      <c r="F31596">
        <v>0.86745077943611115</v>
      </c>
    </row>
    <row r="31597" spans="1:6" hidden="1" x14ac:dyDescent="0.35">
      <c r="A31597">
        <v>31595</v>
      </c>
      <c r="B31597" t="s">
        <v>858</v>
      </c>
      <c r="C31597">
        <v>0</v>
      </c>
      <c r="D31597" t="s">
        <v>314</v>
      </c>
      <c r="E31597" t="s">
        <v>695</v>
      </c>
      <c r="F31597">
        <v>1.1154510834847806</v>
      </c>
    </row>
    <row r="31598" spans="1:6" hidden="1" x14ac:dyDescent="0.35">
      <c r="A31598">
        <v>31596</v>
      </c>
      <c r="B31598" t="s">
        <v>858</v>
      </c>
      <c r="C31598">
        <v>0</v>
      </c>
      <c r="D31598" t="s">
        <v>38</v>
      </c>
      <c r="E31598" t="s">
        <v>696</v>
      </c>
      <c r="F31598">
        <v>83.402111961354819</v>
      </c>
    </row>
    <row r="31599" spans="1:6" hidden="1" x14ac:dyDescent="0.35">
      <c r="A31599">
        <v>31597</v>
      </c>
      <c r="B31599" t="s">
        <v>858</v>
      </c>
      <c r="C31599">
        <v>0</v>
      </c>
      <c r="D31599" t="s">
        <v>38</v>
      </c>
      <c r="E31599" t="s">
        <v>697</v>
      </c>
      <c r="F31599">
        <v>176.38459354226984</v>
      </c>
    </row>
    <row r="31600" spans="1:6" hidden="1" x14ac:dyDescent="0.35">
      <c r="A31600">
        <v>31598</v>
      </c>
      <c r="B31600" t="s">
        <v>858</v>
      </c>
      <c r="C31600">
        <v>0</v>
      </c>
      <c r="D31600" t="s">
        <v>38</v>
      </c>
      <c r="E31600" t="s">
        <v>698</v>
      </c>
      <c r="F31600">
        <v>106.50153158994362</v>
      </c>
    </row>
    <row r="31601" spans="1:6" hidden="1" x14ac:dyDescent="0.35">
      <c r="A31601">
        <v>31599</v>
      </c>
      <c r="B31601" t="s">
        <v>858</v>
      </c>
      <c r="C31601">
        <v>0</v>
      </c>
      <c r="D31601" t="s">
        <v>39</v>
      </c>
      <c r="E31601" t="s">
        <v>699</v>
      </c>
      <c r="F31601">
        <v>18.216124498541252</v>
      </c>
    </row>
    <row r="31602" spans="1:6" hidden="1" x14ac:dyDescent="0.35">
      <c r="A31602">
        <v>31600</v>
      </c>
      <c r="B31602" t="s">
        <v>858</v>
      </c>
      <c r="C31602">
        <v>0</v>
      </c>
      <c r="D31602">
        <v>0</v>
      </c>
      <c r="E31602" t="s">
        <v>700</v>
      </c>
      <c r="F31602">
        <v>0</v>
      </c>
    </row>
    <row r="31603" spans="1:6" hidden="1" x14ac:dyDescent="0.35">
      <c r="A31603">
        <v>31601</v>
      </c>
      <c r="B31603" t="s">
        <v>859</v>
      </c>
      <c r="C31603">
        <v>0</v>
      </c>
      <c r="D31603" t="s">
        <v>9</v>
      </c>
      <c r="E31603" t="s">
        <v>502</v>
      </c>
      <c r="F31603">
        <v>0.3918503439285948</v>
      </c>
    </row>
    <row r="31604" spans="1:6" hidden="1" x14ac:dyDescent="0.35">
      <c r="A31604">
        <v>31602</v>
      </c>
      <c r="B31604" t="s">
        <v>859</v>
      </c>
      <c r="C31604">
        <v>0</v>
      </c>
      <c r="D31604" t="s">
        <v>9</v>
      </c>
      <c r="E31604" t="s">
        <v>503</v>
      </c>
      <c r="F31604">
        <v>0.47207351734207942</v>
      </c>
    </row>
    <row r="31605" spans="1:6" hidden="1" x14ac:dyDescent="0.35">
      <c r="A31605">
        <v>31603</v>
      </c>
      <c r="B31605" t="s">
        <v>859</v>
      </c>
      <c r="C31605">
        <v>0</v>
      </c>
      <c r="D31605" t="s">
        <v>9</v>
      </c>
      <c r="E31605" t="s">
        <v>504</v>
      </c>
      <c r="F31605">
        <v>0.87960460142488073</v>
      </c>
    </row>
    <row r="31606" spans="1:6" hidden="1" x14ac:dyDescent="0.35">
      <c r="A31606">
        <v>31604</v>
      </c>
      <c r="B31606" t="s">
        <v>859</v>
      </c>
      <c r="C31606">
        <v>0</v>
      </c>
      <c r="D31606" t="s">
        <v>9</v>
      </c>
      <c r="E31606" t="s">
        <v>505</v>
      </c>
      <c r="F31606">
        <v>4.181313043724205</v>
      </c>
    </row>
    <row r="31607" spans="1:6" hidden="1" x14ac:dyDescent="0.35">
      <c r="A31607">
        <v>31605</v>
      </c>
      <c r="B31607" t="s">
        <v>859</v>
      </c>
      <c r="C31607">
        <v>0</v>
      </c>
      <c r="D31607" t="s">
        <v>9</v>
      </c>
      <c r="E31607" t="s">
        <v>506</v>
      </c>
      <c r="F31607">
        <v>1.2064395698758175</v>
      </c>
    </row>
    <row r="31608" spans="1:6" hidden="1" x14ac:dyDescent="0.35">
      <c r="A31608">
        <v>31606</v>
      </c>
      <c r="B31608" t="s">
        <v>859</v>
      </c>
      <c r="C31608">
        <v>0</v>
      </c>
      <c r="D31608" t="s">
        <v>9</v>
      </c>
      <c r="E31608" t="s">
        <v>507</v>
      </c>
      <c r="F31608">
        <v>0.46058854764017132</v>
      </c>
    </row>
    <row r="31609" spans="1:6" hidden="1" x14ac:dyDescent="0.35">
      <c r="A31609">
        <v>31607</v>
      </c>
      <c r="B31609" t="s">
        <v>859</v>
      </c>
      <c r="C31609">
        <v>0</v>
      </c>
      <c r="D31609" t="s">
        <v>9</v>
      </c>
      <c r="E31609" t="s">
        <v>508</v>
      </c>
      <c r="F31609">
        <v>0.12244114485043997</v>
      </c>
    </row>
    <row r="31610" spans="1:6" hidden="1" x14ac:dyDescent="0.35">
      <c r="A31610">
        <v>31608</v>
      </c>
      <c r="B31610" t="s">
        <v>859</v>
      </c>
      <c r="C31610">
        <v>0</v>
      </c>
      <c r="D31610" t="s">
        <v>9</v>
      </c>
      <c r="E31610" t="s">
        <v>509</v>
      </c>
      <c r="F31610">
        <v>1.2849456844984248</v>
      </c>
    </row>
    <row r="31611" spans="1:6" hidden="1" x14ac:dyDescent="0.35">
      <c r="A31611">
        <v>31609</v>
      </c>
      <c r="B31611" t="s">
        <v>859</v>
      </c>
      <c r="C31611">
        <v>0</v>
      </c>
      <c r="D31611" t="s">
        <v>9</v>
      </c>
      <c r="E31611" t="s">
        <v>510</v>
      </c>
      <c r="F31611">
        <v>2.3520639473818306</v>
      </c>
    </row>
    <row r="31612" spans="1:6" hidden="1" x14ac:dyDescent="0.35">
      <c r="A31612">
        <v>31610</v>
      </c>
      <c r="B31612" t="s">
        <v>859</v>
      </c>
      <c r="C31612">
        <v>0</v>
      </c>
      <c r="D31612" t="s">
        <v>9</v>
      </c>
      <c r="E31612" t="s">
        <v>511</v>
      </c>
      <c r="F31612">
        <v>0.52301191171819661</v>
      </c>
    </row>
    <row r="31613" spans="1:6" hidden="1" x14ac:dyDescent="0.35">
      <c r="A31613">
        <v>31611</v>
      </c>
      <c r="B31613" t="s">
        <v>859</v>
      </c>
      <c r="C31613">
        <v>0</v>
      </c>
      <c r="D31613" t="s">
        <v>9</v>
      </c>
      <c r="E31613" t="s">
        <v>512</v>
      </c>
      <c r="F31613">
        <v>1.8174417228072823</v>
      </c>
    </row>
    <row r="31614" spans="1:6" hidden="1" x14ac:dyDescent="0.35">
      <c r="A31614">
        <v>31612</v>
      </c>
      <c r="B31614" t="s">
        <v>859</v>
      </c>
      <c r="C31614">
        <v>0</v>
      </c>
      <c r="D31614" t="s">
        <v>9</v>
      </c>
      <c r="E31614" t="s">
        <v>513</v>
      </c>
      <c r="F31614">
        <v>0.21578239526309737</v>
      </c>
    </row>
    <row r="31615" spans="1:6" hidden="1" x14ac:dyDescent="0.35">
      <c r="A31615">
        <v>31613</v>
      </c>
      <c r="B31615" t="s">
        <v>859</v>
      </c>
      <c r="C31615">
        <v>0</v>
      </c>
      <c r="D31615" t="s">
        <v>9</v>
      </c>
      <c r="E31615" t="s">
        <v>514</v>
      </c>
      <c r="F31615">
        <v>0.55585479918481673</v>
      </c>
    </row>
    <row r="31616" spans="1:6" hidden="1" x14ac:dyDescent="0.35">
      <c r="A31616">
        <v>31614</v>
      </c>
      <c r="B31616" t="s">
        <v>859</v>
      </c>
      <c r="C31616">
        <v>0</v>
      </c>
      <c r="D31616" t="s">
        <v>9</v>
      </c>
      <c r="E31616" t="s">
        <v>515</v>
      </c>
      <c r="F31616">
        <v>1.3179429943486596</v>
      </c>
    </row>
    <row r="31617" spans="1:6" hidden="1" x14ac:dyDescent="0.35">
      <c r="A31617">
        <v>31615</v>
      </c>
      <c r="B31617" t="s">
        <v>859</v>
      </c>
      <c r="C31617">
        <v>0</v>
      </c>
      <c r="D31617" t="s">
        <v>9</v>
      </c>
      <c r="E31617" t="s">
        <v>516</v>
      </c>
      <c r="F31617">
        <v>1.8450431035977276E-2</v>
      </c>
    </row>
    <row r="31618" spans="1:6" hidden="1" x14ac:dyDescent="0.35">
      <c r="A31618">
        <v>31616</v>
      </c>
      <c r="B31618" t="s">
        <v>859</v>
      </c>
      <c r="C31618">
        <v>0</v>
      </c>
      <c r="D31618" t="s">
        <v>9</v>
      </c>
      <c r="E31618" t="s">
        <v>517</v>
      </c>
      <c r="F31618">
        <v>0</v>
      </c>
    </row>
    <row r="31619" spans="1:6" hidden="1" x14ac:dyDescent="0.35">
      <c r="A31619">
        <v>31617</v>
      </c>
      <c r="B31619" t="s">
        <v>859</v>
      </c>
      <c r="C31619">
        <v>0</v>
      </c>
      <c r="D31619" t="s">
        <v>9</v>
      </c>
      <c r="E31619" t="s">
        <v>518</v>
      </c>
      <c r="F31619">
        <v>0</v>
      </c>
    </row>
    <row r="31620" spans="1:6" hidden="1" x14ac:dyDescent="0.35">
      <c r="A31620">
        <v>31618</v>
      </c>
      <c r="B31620" t="s">
        <v>859</v>
      </c>
      <c r="C31620">
        <v>0</v>
      </c>
      <c r="D31620" t="s">
        <v>9</v>
      </c>
      <c r="E31620" t="s">
        <v>519</v>
      </c>
      <c r="F31620">
        <v>0.59585924534627055</v>
      </c>
    </row>
    <row r="31621" spans="1:6" hidden="1" x14ac:dyDescent="0.35">
      <c r="A31621">
        <v>31619</v>
      </c>
      <c r="B31621" t="s">
        <v>859</v>
      </c>
      <c r="C31621">
        <v>0</v>
      </c>
      <c r="D31621" t="s">
        <v>9</v>
      </c>
      <c r="E31621" t="s">
        <v>520</v>
      </c>
      <c r="F31621">
        <v>0.57191852494442652</v>
      </c>
    </row>
    <row r="31622" spans="1:6" hidden="1" x14ac:dyDescent="0.35">
      <c r="A31622">
        <v>31620</v>
      </c>
      <c r="B31622" t="s">
        <v>859</v>
      </c>
      <c r="C31622">
        <v>0</v>
      </c>
      <c r="D31622" t="s">
        <v>106</v>
      </c>
      <c r="E31622" t="s">
        <v>521</v>
      </c>
      <c r="F31622">
        <v>8.7692844817776911E-3</v>
      </c>
    </row>
    <row r="31623" spans="1:6" hidden="1" x14ac:dyDescent="0.35">
      <c r="A31623">
        <v>31621</v>
      </c>
      <c r="B31623" t="s">
        <v>859</v>
      </c>
      <c r="C31623">
        <v>0</v>
      </c>
      <c r="D31623" t="s">
        <v>106</v>
      </c>
      <c r="E31623" t="s">
        <v>522</v>
      </c>
      <c r="F31623">
        <v>1.2206122120921932E-2</v>
      </c>
    </row>
    <row r="31624" spans="1:6" hidden="1" x14ac:dyDescent="0.35">
      <c r="A31624">
        <v>31622</v>
      </c>
      <c r="B31624" t="s">
        <v>859</v>
      </c>
      <c r="C31624">
        <v>0</v>
      </c>
      <c r="D31624" t="s">
        <v>106</v>
      </c>
      <c r="E31624" t="s">
        <v>523</v>
      </c>
      <c r="F31624">
        <v>7.7154840801017283E-2</v>
      </c>
    </row>
    <row r="31625" spans="1:6" hidden="1" x14ac:dyDescent="0.35">
      <c r="A31625">
        <v>31623</v>
      </c>
      <c r="B31625" t="s">
        <v>859</v>
      </c>
      <c r="C31625">
        <v>0</v>
      </c>
      <c r="D31625" t="s">
        <v>106</v>
      </c>
      <c r="E31625" t="s">
        <v>524</v>
      </c>
      <c r="F31625">
        <v>3.4997410497703612E-3</v>
      </c>
    </row>
    <row r="31626" spans="1:6" hidden="1" x14ac:dyDescent="0.35">
      <c r="A31626">
        <v>31624</v>
      </c>
      <c r="B31626" t="s">
        <v>859</v>
      </c>
      <c r="C31626">
        <v>0</v>
      </c>
      <c r="D31626" t="s">
        <v>106</v>
      </c>
      <c r="E31626" t="s">
        <v>525</v>
      </c>
      <c r="F31626">
        <v>4.9197835278815584E-3</v>
      </c>
    </row>
    <row r="31627" spans="1:6" hidden="1" x14ac:dyDescent="0.35">
      <c r="A31627">
        <v>31625</v>
      </c>
      <c r="B31627" t="s">
        <v>859</v>
      </c>
      <c r="C31627">
        <v>0</v>
      </c>
      <c r="D31627" t="s">
        <v>106</v>
      </c>
      <c r="E31627" t="s">
        <v>526</v>
      </c>
      <c r="F31627">
        <v>2.9321299923754274E-3</v>
      </c>
    </row>
    <row r="31628" spans="1:6" hidden="1" x14ac:dyDescent="0.35">
      <c r="A31628">
        <v>31626</v>
      </c>
      <c r="B31628" t="s">
        <v>859</v>
      </c>
      <c r="C31628">
        <v>0</v>
      </c>
      <c r="D31628" t="s">
        <v>106</v>
      </c>
      <c r="E31628" t="s">
        <v>527</v>
      </c>
      <c r="F31628">
        <v>2.8272166185089737E-3</v>
      </c>
    </row>
    <row r="31629" spans="1:6" hidden="1" x14ac:dyDescent="0.35">
      <c r="A31629">
        <v>31627</v>
      </c>
      <c r="B31629" t="s">
        <v>859</v>
      </c>
      <c r="C31629">
        <v>0</v>
      </c>
      <c r="D31629" t="s">
        <v>106</v>
      </c>
      <c r="E31629" t="s">
        <v>528</v>
      </c>
      <c r="F31629">
        <v>8.1917377673037877E-4</v>
      </c>
    </row>
    <row r="31630" spans="1:6" hidden="1" x14ac:dyDescent="0.35">
      <c r="A31630">
        <v>31628</v>
      </c>
      <c r="B31630" t="s">
        <v>859</v>
      </c>
      <c r="C31630">
        <v>0</v>
      </c>
      <c r="D31630" t="s">
        <v>105</v>
      </c>
      <c r="E31630" t="s">
        <v>529</v>
      </c>
      <c r="F31630">
        <v>0.8289669887537916</v>
      </c>
    </row>
    <row r="31631" spans="1:6" hidden="1" x14ac:dyDescent="0.35">
      <c r="A31631">
        <v>31629</v>
      </c>
      <c r="B31631" t="s">
        <v>859</v>
      </c>
      <c r="C31631">
        <v>0</v>
      </c>
      <c r="D31631" t="s">
        <v>105</v>
      </c>
      <c r="E31631" t="s">
        <v>530</v>
      </c>
      <c r="F31631">
        <v>0.1496402243581709</v>
      </c>
    </row>
    <row r="31632" spans="1:6" hidden="1" x14ac:dyDescent="0.35">
      <c r="A31632">
        <v>31630</v>
      </c>
      <c r="B31632" t="s">
        <v>859</v>
      </c>
      <c r="C31632">
        <v>0</v>
      </c>
      <c r="D31632" t="s">
        <v>105</v>
      </c>
      <c r="E31632" t="s">
        <v>531</v>
      </c>
      <c r="F31632">
        <v>2.7755002200730232E-2</v>
      </c>
    </row>
    <row r="31633" spans="1:6" hidden="1" x14ac:dyDescent="0.35">
      <c r="A31633">
        <v>31631</v>
      </c>
      <c r="B31633" t="s">
        <v>859</v>
      </c>
      <c r="C31633">
        <v>0</v>
      </c>
      <c r="D31633" t="s">
        <v>105</v>
      </c>
      <c r="E31633" t="s">
        <v>532</v>
      </c>
      <c r="F31633">
        <v>6.3641208435038787E-2</v>
      </c>
    </row>
    <row r="31634" spans="1:6" hidden="1" x14ac:dyDescent="0.35">
      <c r="A31634">
        <v>31632</v>
      </c>
      <c r="B31634" t="s">
        <v>859</v>
      </c>
      <c r="C31634">
        <v>0</v>
      </c>
      <c r="D31634" t="s">
        <v>10</v>
      </c>
      <c r="E31634" t="s">
        <v>533</v>
      </c>
      <c r="F31634">
        <v>4.7120036059240797E-2</v>
      </c>
    </row>
    <row r="31635" spans="1:6" hidden="1" x14ac:dyDescent="0.35">
      <c r="A31635">
        <v>31633</v>
      </c>
      <c r="B31635" t="s">
        <v>859</v>
      </c>
      <c r="C31635">
        <v>0</v>
      </c>
      <c r="D31635" t="s">
        <v>10</v>
      </c>
      <c r="E31635" t="s">
        <v>534</v>
      </c>
      <c r="F31635">
        <v>0.27489973436287163</v>
      </c>
    </row>
    <row r="31636" spans="1:6" hidden="1" x14ac:dyDescent="0.35">
      <c r="A31636">
        <v>31634</v>
      </c>
      <c r="B31636" t="s">
        <v>859</v>
      </c>
      <c r="C31636">
        <v>0</v>
      </c>
      <c r="D31636" t="s">
        <v>10</v>
      </c>
      <c r="E31636" t="s">
        <v>535</v>
      </c>
      <c r="F31636">
        <v>1.4614370074326111</v>
      </c>
    </row>
    <row r="31637" spans="1:6" hidden="1" x14ac:dyDescent="0.35">
      <c r="A31637">
        <v>31635</v>
      </c>
      <c r="B31637" t="s">
        <v>859</v>
      </c>
      <c r="C31637">
        <v>0</v>
      </c>
      <c r="D31637" t="s">
        <v>10</v>
      </c>
      <c r="E31637" t="s">
        <v>536</v>
      </c>
      <c r="F31637">
        <v>0.13788303271416538</v>
      </c>
    </row>
    <row r="31638" spans="1:6" hidden="1" x14ac:dyDescent="0.35">
      <c r="A31638">
        <v>31636</v>
      </c>
      <c r="B31638" t="s">
        <v>859</v>
      </c>
      <c r="C31638">
        <v>0</v>
      </c>
      <c r="D31638" t="s">
        <v>10</v>
      </c>
      <c r="E31638" t="s">
        <v>537</v>
      </c>
      <c r="F31638">
        <v>0.10771929697385864</v>
      </c>
    </row>
    <row r="31639" spans="1:6" hidden="1" x14ac:dyDescent="0.35">
      <c r="A31639">
        <v>31637</v>
      </c>
      <c r="B31639" t="s">
        <v>859</v>
      </c>
      <c r="C31639">
        <v>0</v>
      </c>
      <c r="D31639" t="s">
        <v>10</v>
      </c>
      <c r="E31639" t="s">
        <v>538</v>
      </c>
      <c r="F31639">
        <v>0.14969382613184862</v>
      </c>
    </row>
    <row r="31640" spans="1:6" hidden="1" x14ac:dyDescent="0.35">
      <c r="A31640">
        <v>31638</v>
      </c>
      <c r="B31640" t="s">
        <v>859</v>
      </c>
      <c r="C31640">
        <v>0</v>
      </c>
      <c r="D31640" t="s">
        <v>10</v>
      </c>
      <c r="E31640" t="s">
        <v>539</v>
      </c>
      <c r="F31640">
        <v>0.31661763602231391</v>
      </c>
    </row>
    <row r="31641" spans="1:6" hidden="1" x14ac:dyDescent="0.35">
      <c r="A31641">
        <v>31639</v>
      </c>
      <c r="B31641" t="s">
        <v>859</v>
      </c>
      <c r="C31641">
        <v>0</v>
      </c>
      <c r="D31641" t="s">
        <v>10</v>
      </c>
      <c r="E31641" t="s">
        <v>540</v>
      </c>
      <c r="F31641">
        <v>0.11949268575707933</v>
      </c>
    </row>
    <row r="31642" spans="1:6" hidden="1" x14ac:dyDescent="0.35">
      <c r="A31642">
        <v>31640</v>
      </c>
      <c r="B31642" t="s">
        <v>859</v>
      </c>
      <c r="C31642">
        <v>0</v>
      </c>
      <c r="D31642" t="s">
        <v>10</v>
      </c>
      <c r="E31642" t="s">
        <v>541</v>
      </c>
      <c r="F31642">
        <v>0.16895832263418156</v>
      </c>
    </row>
    <row r="31643" spans="1:6" hidden="1" x14ac:dyDescent="0.35">
      <c r="A31643">
        <v>31641</v>
      </c>
      <c r="B31643" t="s">
        <v>859</v>
      </c>
      <c r="C31643">
        <v>0</v>
      </c>
      <c r="D31643" t="s">
        <v>10</v>
      </c>
      <c r="E31643" t="s">
        <v>542</v>
      </c>
      <c r="F31643">
        <v>0.47430297388246523</v>
      </c>
    </row>
    <row r="31644" spans="1:6" hidden="1" x14ac:dyDescent="0.35">
      <c r="A31644">
        <v>31642</v>
      </c>
      <c r="B31644" t="s">
        <v>859</v>
      </c>
      <c r="C31644">
        <v>0</v>
      </c>
      <c r="D31644" t="s">
        <v>10</v>
      </c>
      <c r="E31644" t="s">
        <v>543</v>
      </c>
      <c r="F31644">
        <v>5.1631759535398405E-2</v>
      </c>
    </row>
    <row r="31645" spans="1:6" hidden="1" x14ac:dyDescent="0.35">
      <c r="A31645">
        <v>31643</v>
      </c>
      <c r="B31645" t="s">
        <v>859</v>
      </c>
      <c r="C31645">
        <v>0</v>
      </c>
      <c r="D31645" t="s">
        <v>12</v>
      </c>
      <c r="E31645" t="s">
        <v>544</v>
      </c>
      <c r="F31645">
        <v>2.7910648543460015</v>
      </c>
    </row>
    <row r="31646" spans="1:6" hidden="1" x14ac:dyDescent="0.35">
      <c r="A31646">
        <v>31644</v>
      </c>
      <c r="B31646" t="s">
        <v>859</v>
      </c>
      <c r="C31646">
        <v>0</v>
      </c>
      <c r="D31646" t="s">
        <v>12</v>
      </c>
      <c r="E31646" t="s">
        <v>545</v>
      </c>
      <c r="F31646">
        <v>1.4495465827762595</v>
      </c>
    </row>
    <row r="31647" spans="1:6" hidden="1" x14ac:dyDescent="0.35">
      <c r="A31647">
        <v>31645</v>
      </c>
      <c r="B31647" t="s">
        <v>859</v>
      </c>
      <c r="C31647">
        <v>0</v>
      </c>
      <c r="D31647" t="s">
        <v>12</v>
      </c>
      <c r="E31647" t="s">
        <v>546</v>
      </c>
      <c r="F31647">
        <v>3.8646605329391761</v>
      </c>
    </row>
    <row r="31648" spans="1:6" hidden="1" x14ac:dyDescent="0.35">
      <c r="A31648">
        <v>31646</v>
      </c>
      <c r="B31648" t="s">
        <v>859</v>
      </c>
      <c r="C31648">
        <v>0</v>
      </c>
      <c r="D31648" t="s">
        <v>12</v>
      </c>
      <c r="E31648" t="s">
        <v>547</v>
      </c>
      <c r="F31648">
        <v>1.8608489049295955</v>
      </c>
    </row>
    <row r="31649" spans="1:6" hidden="1" x14ac:dyDescent="0.35">
      <c r="A31649">
        <v>31647</v>
      </c>
      <c r="B31649" t="s">
        <v>859</v>
      </c>
      <c r="C31649">
        <v>0</v>
      </c>
      <c r="D31649" t="s">
        <v>12</v>
      </c>
      <c r="E31649" t="s">
        <v>548</v>
      </c>
      <c r="F31649">
        <v>1.1689525587750578</v>
      </c>
    </row>
    <row r="31650" spans="1:6" hidden="1" x14ac:dyDescent="0.35">
      <c r="A31650">
        <v>31648</v>
      </c>
      <c r="B31650" t="s">
        <v>859</v>
      </c>
      <c r="C31650">
        <v>0</v>
      </c>
      <c r="D31650" t="s">
        <v>12</v>
      </c>
      <c r="E31650" t="s">
        <v>549</v>
      </c>
      <c r="F31650">
        <v>2.9187650474423705</v>
      </c>
    </row>
    <row r="31651" spans="1:6" hidden="1" x14ac:dyDescent="0.35">
      <c r="A31651">
        <v>31649</v>
      </c>
      <c r="B31651" t="s">
        <v>859</v>
      </c>
      <c r="C31651">
        <v>0</v>
      </c>
      <c r="D31651" t="s">
        <v>12</v>
      </c>
      <c r="E31651" t="s">
        <v>550</v>
      </c>
      <c r="F31651">
        <v>0.8953549506898606</v>
      </c>
    </row>
    <row r="31652" spans="1:6" hidden="1" x14ac:dyDescent="0.35">
      <c r="A31652">
        <v>31650</v>
      </c>
      <c r="B31652" t="s">
        <v>859</v>
      </c>
      <c r="C31652">
        <v>0</v>
      </c>
      <c r="D31652" t="s">
        <v>12</v>
      </c>
      <c r="E31652" t="s">
        <v>551</v>
      </c>
      <c r="F31652">
        <v>0.43701714469436492</v>
      </c>
    </row>
    <row r="31653" spans="1:6" hidden="1" x14ac:dyDescent="0.35">
      <c r="A31653">
        <v>31651</v>
      </c>
      <c r="B31653" t="s">
        <v>859</v>
      </c>
      <c r="C31653">
        <v>0</v>
      </c>
      <c r="D31653" t="s">
        <v>12</v>
      </c>
      <c r="E31653" t="s">
        <v>552</v>
      </c>
      <c r="F31653">
        <v>13.118296664255801</v>
      </c>
    </row>
    <row r="31654" spans="1:6" hidden="1" x14ac:dyDescent="0.35">
      <c r="A31654">
        <v>31652</v>
      </c>
      <c r="B31654" t="s">
        <v>859</v>
      </c>
      <c r="C31654">
        <v>0</v>
      </c>
      <c r="D31654" t="s">
        <v>12</v>
      </c>
      <c r="E31654" t="s">
        <v>553</v>
      </c>
      <c r="F31654">
        <v>5.3156687975797805</v>
      </c>
    </row>
    <row r="31655" spans="1:6" hidden="1" x14ac:dyDescent="0.35">
      <c r="A31655">
        <v>31653</v>
      </c>
      <c r="B31655" t="s">
        <v>859</v>
      </c>
      <c r="C31655">
        <v>0</v>
      </c>
      <c r="D31655" t="s">
        <v>12</v>
      </c>
      <c r="E31655" t="s">
        <v>554</v>
      </c>
      <c r="F31655">
        <v>3.5407747420753428</v>
      </c>
    </row>
    <row r="31656" spans="1:6" hidden="1" x14ac:dyDescent="0.35">
      <c r="A31656">
        <v>31654</v>
      </c>
      <c r="B31656" t="s">
        <v>859</v>
      </c>
      <c r="C31656">
        <v>0</v>
      </c>
      <c r="D31656" t="s">
        <v>12</v>
      </c>
      <c r="E31656" t="s">
        <v>555</v>
      </c>
      <c r="F31656">
        <v>1.625349784791283</v>
      </c>
    </row>
    <row r="31657" spans="1:6" hidden="1" x14ac:dyDescent="0.35">
      <c r="A31657">
        <v>31655</v>
      </c>
      <c r="B31657" t="s">
        <v>859</v>
      </c>
      <c r="C31657">
        <v>0</v>
      </c>
      <c r="D31657" t="s">
        <v>13</v>
      </c>
      <c r="E31657" t="s">
        <v>556</v>
      </c>
      <c r="F31657">
        <v>2.7119380368291193</v>
      </c>
    </row>
    <row r="31658" spans="1:6" hidden="1" x14ac:dyDescent="0.35">
      <c r="A31658">
        <v>31656</v>
      </c>
      <c r="B31658" t="s">
        <v>859</v>
      </c>
      <c r="C31658">
        <v>0</v>
      </c>
      <c r="D31658" t="s">
        <v>13</v>
      </c>
      <c r="E31658" t="s">
        <v>557</v>
      </c>
      <c r="F31658">
        <v>3.8816947793523875</v>
      </c>
    </row>
    <row r="31659" spans="1:6" hidden="1" x14ac:dyDescent="0.35">
      <c r="A31659">
        <v>31657</v>
      </c>
      <c r="B31659" t="s">
        <v>859</v>
      </c>
      <c r="C31659">
        <v>0</v>
      </c>
      <c r="D31659" t="s">
        <v>13</v>
      </c>
      <c r="E31659" t="s">
        <v>558</v>
      </c>
      <c r="F31659">
        <v>1.1501262298979626</v>
      </c>
    </row>
    <row r="31660" spans="1:6" hidden="1" x14ac:dyDescent="0.35">
      <c r="A31660">
        <v>31658</v>
      </c>
      <c r="B31660" t="s">
        <v>859</v>
      </c>
      <c r="C31660">
        <v>0</v>
      </c>
      <c r="D31660" t="s">
        <v>14</v>
      </c>
      <c r="E31660" t="s">
        <v>559</v>
      </c>
      <c r="F31660">
        <v>3.7808514210211666</v>
      </c>
    </row>
    <row r="31661" spans="1:6" hidden="1" x14ac:dyDescent="0.35">
      <c r="A31661">
        <v>31659</v>
      </c>
      <c r="B31661" t="s">
        <v>859</v>
      </c>
      <c r="C31661">
        <v>0</v>
      </c>
      <c r="D31661" t="s">
        <v>14</v>
      </c>
      <c r="E31661" t="s">
        <v>560</v>
      </c>
      <c r="F31661">
        <v>0</v>
      </c>
    </row>
    <row r="31662" spans="1:6" hidden="1" x14ac:dyDescent="0.35">
      <c r="A31662">
        <v>31660</v>
      </c>
      <c r="B31662" t="s">
        <v>859</v>
      </c>
      <c r="C31662">
        <v>0</v>
      </c>
      <c r="D31662" t="s">
        <v>15</v>
      </c>
      <c r="E31662" t="s">
        <v>561</v>
      </c>
      <c r="F31662">
        <v>0.57694852859618384</v>
      </c>
    </row>
    <row r="31663" spans="1:6" hidden="1" x14ac:dyDescent="0.35">
      <c r="A31663">
        <v>31661</v>
      </c>
      <c r="B31663" t="s">
        <v>859</v>
      </c>
      <c r="C31663">
        <v>0</v>
      </c>
      <c r="D31663" t="s">
        <v>15</v>
      </c>
      <c r="E31663" t="s">
        <v>562</v>
      </c>
      <c r="F31663">
        <v>0</v>
      </c>
    </row>
    <row r="31664" spans="1:6" hidden="1" x14ac:dyDescent="0.35">
      <c r="A31664">
        <v>31662</v>
      </c>
      <c r="B31664" t="s">
        <v>859</v>
      </c>
      <c r="C31664">
        <v>0</v>
      </c>
      <c r="D31664" t="s">
        <v>15</v>
      </c>
      <c r="E31664" t="s">
        <v>563</v>
      </c>
      <c r="F31664">
        <v>5.5066832978235656</v>
      </c>
    </row>
    <row r="31665" spans="1:6" hidden="1" x14ac:dyDescent="0.35">
      <c r="A31665">
        <v>31663</v>
      </c>
      <c r="B31665" t="s">
        <v>859</v>
      </c>
      <c r="C31665">
        <v>0</v>
      </c>
      <c r="D31665" t="s">
        <v>15</v>
      </c>
      <c r="E31665" t="s">
        <v>564</v>
      </c>
      <c r="F31665">
        <v>5.5451803945663185</v>
      </c>
    </row>
    <row r="31666" spans="1:6" hidden="1" x14ac:dyDescent="0.35">
      <c r="A31666">
        <v>31664</v>
      </c>
      <c r="B31666" t="s">
        <v>859</v>
      </c>
      <c r="C31666">
        <v>0</v>
      </c>
      <c r="D31666" t="s">
        <v>16</v>
      </c>
      <c r="E31666" t="s">
        <v>565</v>
      </c>
      <c r="F31666">
        <v>0.16487417977885954</v>
      </c>
    </row>
    <row r="31667" spans="1:6" hidden="1" x14ac:dyDescent="0.35">
      <c r="A31667">
        <v>31665</v>
      </c>
      <c r="B31667" t="s">
        <v>859</v>
      </c>
      <c r="C31667">
        <v>0</v>
      </c>
      <c r="D31667" t="s">
        <v>16</v>
      </c>
      <c r="E31667" t="s">
        <v>566</v>
      </c>
      <c r="F31667">
        <v>7.1820336402880867E-4</v>
      </c>
    </row>
    <row r="31668" spans="1:6" hidden="1" x14ac:dyDescent="0.35">
      <c r="A31668">
        <v>31666</v>
      </c>
      <c r="B31668" t="s">
        <v>859</v>
      </c>
      <c r="C31668">
        <v>0</v>
      </c>
      <c r="D31668" t="s">
        <v>16</v>
      </c>
      <c r="E31668" t="s">
        <v>567</v>
      </c>
      <c r="F31668">
        <v>7.23117757073712E-3</v>
      </c>
    </row>
    <row r="31669" spans="1:6" hidden="1" x14ac:dyDescent="0.35">
      <c r="A31669">
        <v>31667</v>
      </c>
      <c r="B31669" t="s">
        <v>859</v>
      </c>
      <c r="C31669">
        <v>0</v>
      </c>
      <c r="D31669" t="s">
        <v>16</v>
      </c>
      <c r="E31669" t="s">
        <v>568</v>
      </c>
      <c r="F31669">
        <v>3.6867615998373364</v>
      </c>
    </row>
    <row r="31670" spans="1:6" hidden="1" x14ac:dyDescent="0.35">
      <c r="A31670">
        <v>31668</v>
      </c>
      <c r="B31670" t="s">
        <v>859</v>
      </c>
      <c r="C31670">
        <v>0</v>
      </c>
      <c r="D31670" t="s">
        <v>16</v>
      </c>
      <c r="E31670" t="s">
        <v>569</v>
      </c>
      <c r="F31670">
        <v>2.1080241139203721E-2</v>
      </c>
    </row>
    <row r="31671" spans="1:6" hidden="1" x14ac:dyDescent="0.35">
      <c r="A31671">
        <v>31669</v>
      </c>
      <c r="B31671" t="s">
        <v>859</v>
      </c>
      <c r="C31671">
        <v>0</v>
      </c>
      <c r="D31671" t="s">
        <v>16</v>
      </c>
      <c r="E31671" t="s">
        <v>570</v>
      </c>
      <c r="F31671">
        <v>3.4210655935593341E-3</v>
      </c>
    </row>
    <row r="31672" spans="1:6" hidden="1" x14ac:dyDescent="0.35">
      <c r="A31672">
        <v>31670</v>
      </c>
      <c r="B31672" t="s">
        <v>859</v>
      </c>
      <c r="C31672">
        <v>0</v>
      </c>
      <c r="D31672" t="s">
        <v>16</v>
      </c>
      <c r="E31672" t="s">
        <v>571</v>
      </c>
      <c r="F31672">
        <v>1.2352550596860787</v>
      </c>
    </row>
    <row r="31673" spans="1:6" hidden="1" x14ac:dyDescent="0.35">
      <c r="A31673">
        <v>31671</v>
      </c>
      <c r="B31673" t="s">
        <v>859</v>
      </c>
      <c r="C31673">
        <v>0</v>
      </c>
      <c r="D31673" t="s">
        <v>16</v>
      </c>
      <c r="E31673" t="s">
        <v>572</v>
      </c>
      <c r="F31673">
        <v>0.25362466002264306</v>
      </c>
    </row>
    <row r="31674" spans="1:6" hidden="1" x14ac:dyDescent="0.35">
      <c r="A31674">
        <v>31672</v>
      </c>
      <c r="B31674" t="s">
        <v>859</v>
      </c>
      <c r="C31674">
        <v>0</v>
      </c>
      <c r="D31674" t="s">
        <v>16</v>
      </c>
      <c r="E31674" t="s">
        <v>573</v>
      </c>
      <c r="F31674">
        <v>2.369279666994935</v>
      </c>
    </row>
    <row r="31675" spans="1:6" hidden="1" x14ac:dyDescent="0.35">
      <c r="A31675">
        <v>31673</v>
      </c>
      <c r="B31675" t="s">
        <v>859</v>
      </c>
      <c r="C31675">
        <v>0</v>
      </c>
      <c r="D31675" t="s">
        <v>16</v>
      </c>
      <c r="E31675" t="s">
        <v>574</v>
      </c>
      <c r="F31675">
        <v>1.1693082339709249</v>
      </c>
    </row>
    <row r="31676" spans="1:6" hidden="1" x14ac:dyDescent="0.35">
      <c r="A31676">
        <v>31674</v>
      </c>
      <c r="B31676" t="s">
        <v>859</v>
      </c>
      <c r="C31676">
        <v>0</v>
      </c>
      <c r="D31676" t="s">
        <v>16</v>
      </c>
      <c r="E31676" t="s">
        <v>575</v>
      </c>
      <c r="F31676">
        <v>2.3874506432807405E-2</v>
      </c>
    </row>
    <row r="31677" spans="1:6" hidden="1" x14ac:dyDescent="0.35">
      <c r="A31677">
        <v>31675</v>
      </c>
      <c r="B31677" t="s">
        <v>859</v>
      </c>
      <c r="C31677">
        <v>0</v>
      </c>
      <c r="D31677" t="s">
        <v>16</v>
      </c>
      <c r="E31677" t="s">
        <v>576</v>
      </c>
      <c r="F31677">
        <v>0.56447753617066165</v>
      </c>
    </row>
    <row r="31678" spans="1:6" hidden="1" x14ac:dyDescent="0.35">
      <c r="A31678">
        <v>31676</v>
      </c>
      <c r="B31678" t="s">
        <v>859</v>
      </c>
      <c r="C31678">
        <v>0</v>
      </c>
      <c r="D31678" t="s">
        <v>16</v>
      </c>
      <c r="E31678" t="s">
        <v>577</v>
      </c>
      <c r="F31678">
        <v>0.35879838615046139</v>
      </c>
    </row>
    <row r="31679" spans="1:6" hidden="1" x14ac:dyDescent="0.35">
      <c r="A31679">
        <v>31677</v>
      </c>
      <c r="B31679" t="s">
        <v>859</v>
      </c>
      <c r="C31679">
        <v>0</v>
      </c>
      <c r="D31679" t="s">
        <v>16</v>
      </c>
      <c r="E31679" t="s">
        <v>578</v>
      </c>
      <c r="F31679">
        <v>1.5580768995619092E-2</v>
      </c>
    </row>
    <row r="31680" spans="1:6" hidden="1" x14ac:dyDescent="0.35">
      <c r="A31680">
        <v>31678</v>
      </c>
      <c r="B31680" t="s">
        <v>859</v>
      </c>
      <c r="C31680">
        <v>0</v>
      </c>
      <c r="D31680" t="s">
        <v>16</v>
      </c>
      <c r="E31680" t="s">
        <v>579</v>
      </c>
      <c r="F31680">
        <v>1.5226346751288349</v>
      </c>
    </row>
    <row r="31681" spans="1:6" hidden="1" x14ac:dyDescent="0.35">
      <c r="A31681">
        <v>31679</v>
      </c>
      <c r="B31681" t="s">
        <v>859</v>
      </c>
      <c r="C31681">
        <v>0</v>
      </c>
      <c r="D31681" t="s">
        <v>16</v>
      </c>
      <c r="E31681" t="s">
        <v>580</v>
      </c>
      <c r="F31681">
        <v>2.9832044470947158E-2</v>
      </c>
    </row>
    <row r="31682" spans="1:6" hidden="1" x14ac:dyDescent="0.35">
      <c r="A31682">
        <v>31680</v>
      </c>
      <c r="B31682" t="s">
        <v>859</v>
      </c>
      <c r="C31682">
        <v>0</v>
      </c>
      <c r="D31682" t="s">
        <v>16</v>
      </c>
      <c r="E31682" t="s">
        <v>581</v>
      </c>
      <c r="F31682">
        <v>0.15194438276906913</v>
      </c>
    </row>
    <row r="31683" spans="1:6" hidden="1" x14ac:dyDescent="0.35">
      <c r="A31683">
        <v>31681</v>
      </c>
      <c r="B31683" t="s">
        <v>859</v>
      </c>
      <c r="C31683">
        <v>0</v>
      </c>
      <c r="D31683" t="s">
        <v>16</v>
      </c>
      <c r="E31683" t="s">
        <v>582</v>
      </c>
      <c r="F31683">
        <v>0.12352934362092514</v>
      </c>
    </row>
    <row r="31684" spans="1:6" hidden="1" x14ac:dyDescent="0.35">
      <c r="A31684">
        <v>31682</v>
      </c>
      <c r="B31684" t="s">
        <v>859</v>
      </c>
      <c r="C31684">
        <v>0</v>
      </c>
      <c r="D31684" t="s">
        <v>16</v>
      </c>
      <c r="E31684" t="s">
        <v>583</v>
      </c>
      <c r="F31684">
        <v>2.0535878925141818E-2</v>
      </c>
    </row>
    <row r="31685" spans="1:6" hidden="1" x14ac:dyDescent="0.35">
      <c r="A31685">
        <v>31683</v>
      </c>
      <c r="B31685" t="s">
        <v>859</v>
      </c>
      <c r="C31685">
        <v>0</v>
      </c>
      <c r="D31685" t="s">
        <v>16</v>
      </c>
      <c r="E31685" t="s">
        <v>584</v>
      </c>
      <c r="F31685">
        <v>5.8160679994789001E-2</v>
      </c>
    </row>
    <row r="31686" spans="1:6" hidden="1" x14ac:dyDescent="0.35">
      <c r="A31686">
        <v>31684</v>
      </c>
      <c r="B31686" t="s">
        <v>859</v>
      </c>
      <c r="C31686">
        <v>0</v>
      </c>
      <c r="D31686" t="s">
        <v>16</v>
      </c>
      <c r="E31686" t="s">
        <v>585</v>
      </c>
      <c r="F31686">
        <v>5.0139994542420734E-2</v>
      </c>
    </row>
    <row r="31687" spans="1:6" hidden="1" x14ac:dyDescent="0.35">
      <c r="A31687">
        <v>31685</v>
      </c>
      <c r="B31687" t="s">
        <v>859</v>
      </c>
      <c r="C31687">
        <v>0</v>
      </c>
      <c r="D31687" t="s">
        <v>100</v>
      </c>
      <c r="E31687" t="s">
        <v>586</v>
      </c>
      <c r="F31687">
        <v>3.4638321274505349E-2</v>
      </c>
    </row>
    <row r="31688" spans="1:6" hidden="1" x14ac:dyDescent="0.35">
      <c r="A31688">
        <v>31686</v>
      </c>
      <c r="B31688" t="s">
        <v>859</v>
      </c>
      <c r="C31688">
        <v>0</v>
      </c>
      <c r="D31688" t="s">
        <v>100</v>
      </c>
      <c r="E31688" t="s">
        <v>587</v>
      </c>
      <c r="F31688">
        <v>0.44529886596377699</v>
      </c>
    </row>
    <row r="31689" spans="1:6" hidden="1" x14ac:dyDescent="0.35">
      <c r="A31689">
        <v>31687</v>
      </c>
      <c r="B31689" t="s">
        <v>859</v>
      </c>
      <c r="C31689">
        <v>0</v>
      </c>
      <c r="D31689" t="s">
        <v>100</v>
      </c>
      <c r="E31689" t="s">
        <v>588</v>
      </c>
      <c r="F31689">
        <v>0</v>
      </c>
    </row>
    <row r="31690" spans="1:6" hidden="1" x14ac:dyDescent="0.35">
      <c r="A31690">
        <v>31688</v>
      </c>
      <c r="B31690" t="s">
        <v>859</v>
      </c>
      <c r="C31690">
        <v>0</v>
      </c>
      <c r="D31690" t="s">
        <v>100</v>
      </c>
      <c r="E31690" t="s">
        <v>589</v>
      </c>
      <c r="F31690">
        <v>4.6377830935999315E-2</v>
      </c>
    </row>
    <row r="31691" spans="1:6" hidden="1" x14ac:dyDescent="0.35">
      <c r="A31691">
        <v>31689</v>
      </c>
      <c r="B31691" t="s">
        <v>859</v>
      </c>
      <c r="C31691">
        <v>0</v>
      </c>
      <c r="D31691" t="s">
        <v>100</v>
      </c>
      <c r="E31691" t="s">
        <v>590</v>
      </c>
      <c r="F31691">
        <v>0.28850773875831981</v>
      </c>
    </row>
    <row r="31692" spans="1:6" hidden="1" x14ac:dyDescent="0.35">
      <c r="A31692">
        <v>31690</v>
      </c>
      <c r="B31692" t="s">
        <v>859</v>
      </c>
      <c r="C31692">
        <v>0</v>
      </c>
      <c r="D31692" t="s">
        <v>100</v>
      </c>
      <c r="E31692" t="s">
        <v>591</v>
      </c>
      <c r="F31692">
        <v>14.217962694200134</v>
      </c>
    </row>
    <row r="31693" spans="1:6" hidden="1" x14ac:dyDescent="0.35">
      <c r="A31693">
        <v>31691</v>
      </c>
      <c r="B31693" t="s">
        <v>859</v>
      </c>
      <c r="C31693">
        <v>0</v>
      </c>
      <c r="D31693" t="s">
        <v>100</v>
      </c>
      <c r="E31693" t="s">
        <v>592</v>
      </c>
      <c r="F31693">
        <v>3.020535449357422E-2</v>
      </c>
    </row>
    <row r="31694" spans="1:6" hidden="1" x14ac:dyDescent="0.35">
      <c r="A31694">
        <v>31692</v>
      </c>
      <c r="B31694" t="s">
        <v>859</v>
      </c>
      <c r="C31694">
        <v>0</v>
      </c>
      <c r="D31694" t="s">
        <v>100</v>
      </c>
      <c r="E31694" t="s">
        <v>593</v>
      </c>
      <c r="F31694">
        <v>4.2368052887759168E-2</v>
      </c>
    </row>
    <row r="31695" spans="1:6" hidden="1" x14ac:dyDescent="0.35">
      <c r="A31695">
        <v>31693</v>
      </c>
      <c r="B31695" t="s">
        <v>859</v>
      </c>
      <c r="C31695">
        <v>0</v>
      </c>
      <c r="D31695" t="s">
        <v>16</v>
      </c>
      <c r="E31695" t="s">
        <v>594</v>
      </c>
      <c r="F31695">
        <v>3.7205136242647464E-2</v>
      </c>
    </row>
    <row r="31696" spans="1:6" hidden="1" x14ac:dyDescent="0.35">
      <c r="A31696">
        <v>31694</v>
      </c>
      <c r="B31696" t="s">
        <v>859</v>
      </c>
      <c r="C31696">
        <v>0</v>
      </c>
      <c r="D31696" t="s">
        <v>16</v>
      </c>
      <c r="E31696" t="s">
        <v>595</v>
      </c>
      <c r="F31696">
        <v>5.8488229341507381E-2</v>
      </c>
    </row>
    <row r="31697" spans="1:6" hidden="1" x14ac:dyDescent="0.35">
      <c r="A31697">
        <v>31695</v>
      </c>
      <c r="B31697" t="s">
        <v>859</v>
      </c>
      <c r="C31697">
        <v>0</v>
      </c>
      <c r="D31697" t="s">
        <v>16</v>
      </c>
      <c r="E31697" t="s">
        <v>596</v>
      </c>
      <c r="F31697">
        <v>3.1534516868258228E-2</v>
      </c>
    </row>
    <row r="31698" spans="1:6" hidden="1" x14ac:dyDescent="0.35">
      <c r="A31698">
        <v>31696</v>
      </c>
      <c r="B31698" t="s">
        <v>859</v>
      </c>
      <c r="C31698">
        <v>0</v>
      </c>
      <c r="D31698" t="s">
        <v>17</v>
      </c>
      <c r="E31698" t="s">
        <v>597</v>
      </c>
      <c r="F31698">
        <v>7.7996509310933009</v>
      </c>
    </row>
    <row r="31699" spans="1:6" hidden="1" x14ac:dyDescent="0.35">
      <c r="A31699">
        <v>31697</v>
      </c>
      <c r="B31699" t="s">
        <v>859</v>
      </c>
      <c r="C31699">
        <v>0</v>
      </c>
      <c r="D31699" t="s">
        <v>310</v>
      </c>
      <c r="E31699" t="s">
        <v>598</v>
      </c>
      <c r="F31699">
        <v>1.3340584254802921</v>
      </c>
    </row>
    <row r="31700" spans="1:6" hidden="1" x14ac:dyDescent="0.35">
      <c r="A31700">
        <v>31698</v>
      </c>
      <c r="B31700" t="s">
        <v>859</v>
      </c>
      <c r="C31700">
        <v>0</v>
      </c>
      <c r="D31700" t="s">
        <v>310</v>
      </c>
      <c r="E31700" t="s">
        <v>599</v>
      </c>
      <c r="F31700">
        <v>0</v>
      </c>
    </row>
    <row r="31701" spans="1:6" hidden="1" x14ac:dyDescent="0.35">
      <c r="A31701">
        <v>31699</v>
      </c>
      <c r="B31701" t="s">
        <v>859</v>
      </c>
      <c r="C31701">
        <v>0</v>
      </c>
      <c r="D31701" t="s">
        <v>311</v>
      </c>
      <c r="E31701" t="s">
        <v>600</v>
      </c>
      <c r="F31701">
        <v>0.92579339788598525</v>
      </c>
    </row>
    <row r="31702" spans="1:6" hidden="1" x14ac:dyDescent="0.35">
      <c r="A31702">
        <v>31700</v>
      </c>
      <c r="B31702" t="s">
        <v>859</v>
      </c>
      <c r="C31702">
        <v>0</v>
      </c>
      <c r="D31702" t="s">
        <v>311</v>
      </c>
      <c r="E31702" t="s">
        <v>601</v>
      </c>
      <c r="F31702">
        <v>0.39853341488020766</v>
      </c>
    </row>
    <row r="31703" spans="1:6" hidden="1" x14ac:dyDescent="0.35">
      <c r="A31703">
        <v>31701</v>
      </c>
      <c r="B31703" t="s">
        <v>859</v>
      </c>
      <c r="C31703">
        <v>0</v>
      </c>
      <c r="D31703" t="s">
        <v>311</v>
      </c>
      <c r="E31703" t="s">
        <v>602</v>
      </c>
      <c r="F31703">
        <v>2.4048214525125302</v>
      </c>
    </row>
    <row r="31704" spans="1:6" hidden="1" x14ac:dyDescent="0.35">
      <c r="A31704">
        <v>31702</v>
      </c>
      <c r="B31704" t="s">
        <v>859</v>
      </c>
      <c r="C31704">
        <v>0</v>
      </c>
      <c r="D31704" t="s">
        <v>311</v>
      </c>
      <c r="E31704" t="s">
        <v>603</v>
      </c>
      <c r="F31704">
        <v>0</v>
      </c>
    </row>
    <row r="31705" spans="1:6" hidden="1" x14ac:dyDescent="0.35">
      <c r="A31705">
        <v>31703</v>
      </c>
      <c r="B31705" t="s">
        <v>859</v>
      </c>
      <c r="C31705">
        <v>0</v>
      </c>
      <c r="D31705" t="s">
        <v>311</v>
      </c>
      <c r="E31705" t="s">
        <v>604</v>
      </c>
      <c r="F31705">
        <v>1.4288288644369203</v>
      </c>
    </row>
    <row r="31706" spans="1:6" hidden="1" x14ac:dyDescent="0.35">
      <c r="A31706">
        <v>31704</v>
      </c>
      <c r="B31706" t="s">
        <v>859</v>
      </c>
      <c r="C31706">
        <v>0</v>
      </c>
      <c r="D31706" t="s">
        <v>312</v>
      </c>
      <c r="E31706" t="s">
        <v>605</v>
      </c>
      <c r="F31706">
        <v>8.9015457832543436</v>
      </c>
    </row>
    <row r="31707" spans="1:6" hidden="1" x14ac:dyDescent="0.35">
      <c r="A31707">
        <v>31705</v>
      </c>
      <c r="B31707" t="s">
        <v>859</v>
      </c>
      <c r="C31707">
        <v>0</v>
      </c>
      <c r="D31707" t="s">
        <v>312</v>
      </c>
      <c r="E31707" t="s">
        <v>606</v>
      </c>
      <c r="F31707">
        <v>0</v>
      </c>
    </row>
    <row r="31708" spans="1:6" hidden="1" x14ac:dyDescent="0.35">
      <c r="A31708">
        <v>31706</v>
      </c>
      <c r="B31708" t="s">
        <v>859</v>
      </c>
      <c r="C31708">
        <v>0</v>
      </c>
      <c r="D31708" t="s">
        <v>313</v>
      </c>
      <c r="E31708" t="s">
        <v>607</v>
      </c>
      <c r="F31708">
        <v>0.44018475727222767</v>
      </c>
    </row>
    <row r="31709" spans="1:6" hidden="1" x14ac:dyDescent="0.35">
      <c r="A31709">
        <v>31707</v>
      </c>
      <c r="B31709" t="s">
        <v>859</v>
      </c>
      <c r="C31709">
        <v>0</v>
      </c>
      <c r="D31709" t="s">
        <v>313</v>
      </c>
      <c r="E31709" t="s">
        <v>608</v>
      </c>
      <c r="F31709">
        <v>0</v>
      </c>
    </row>
    <row r="31710" spans="1:6" hidden="1" x14ac:dyDescent="0.35">
      <c r="A31710">
        <v>31708</v>
      </c>
      <c r="B31710" t="s">
        <v>859</v>
      </c>
      <c r="C31710">
        <v>0</v>
      </c>
      <c r="D31710" t="s">
        <v>313</v>
      </c>
      <c r="E31710" t="s">
        <v>609</v>
      </c>
      <c r="F31710">
        <v>2.5614486854360639</v>
      </c>
    </row>
    <row r="31711" spans="1:6" hidden="1" x14ac:dyDescent="0.35">
      <c r="A31711">
        <v>31709</v>
      </c>
      <c r="B31711" t="s">
        <v>859</v>
      </c>
      <c r="C31711">
        <v>0</v>
      </c>
      <c r="D31711" t="s">
        <v>313</v>
      </c>
      <c r="E31711" t="s">
        <v>610</v>
      </c>
      <c r="F31711">
        <v>0</v>
      </c>
    </row>
    <row r="31712" spans="1:6" hidden="1" x14ac:dyDescent="0.35">
      <c r="A31712">
        <v>31710</v>
      </c>
      <c r="B31712" t="s">
        <v>859</v>
      </c>
      <c r="C31712">
        <v>0</v>
      </c>
      <c r="D31712" t="s">
        <v>10</v>
      </c>
      <c r="E31712" t="s">
        <v>539</v>
      </c>
      <c r="F31712">
        <v>0.43460916508830366</v>
      </c>
    </row>
    <row r="31713" spans="1:6" hidden="1" x14ac:dyDescent="0.35">
      <c r="A31713">
        <v>31711</v>
      </c>
      <c r="B31713" t="s">
        <v>859</v>
      </c>
      <c r="C31713">
        <v>0</v>
      </c>
      <c r="D31713" t="s">
        <v>313</v>
      </c>
      <c r="E31713" t="s">
        <v>611</v>
      </c>
      <c r="F31713">
        <v>0</v>
      </c>
    </row>
    <row r="31714" spans="1:6" hidden="1" x14ac:dyDescent="0.35">
      <c r="A31714">
        <v>31712</v>
      </c>
      <c r="B31714" t="s">
        <v>859</v>
      </c>
      <c r="C31714">
        <v>0</v>
      </c>
      <c r="D31714" t="s">
        <v>313</v>
      </c>
      <c r="E31714" t="s">
        <v>612</v>
      </c>
      <c r="F31714">
        <v>2.532717416229163</v>
      </c>
    </row>
    <row r="31715" spans="1:6" hidden="1" x14ac:dyDescent="0.35">
      <c r="A31715">
        <v>31713</v>
      </c>
      <c r="B31715" t="s">
        <v>859</v>
      </c>
      <c r="C31715">
        <v>0</v>
      </c>
      <c r="D31715" t="s">
        <v>313</v>
      </c>
      <c r="E31715" t="s">
        <v>613</v>
      </c>
      <c r="F31715">
        <v>0</v>
      </c>
    </row>
    <row r="31716" spans="1:6" hidden="1" x14ac:dyDescent="0.35">
      <c r="A31716">
        <v>31714</v>
      </c>
      <c r="B31716" t="s">
        <v>859</v>
      </c>
      <c r="C31716">
        <v>0</v>
      </c>
      <c r="D31716" t="s">
        <v>313</v>
      </c>
      <c r="E31716" t="s">
        <v>614</v>
      </c>
      <c r="F31716">
        <v>0.50890183943991552</v>
      </c>
    </row>
    <row r="31717" spans="1:6" hidden="1" x14ac:dyDescent="0.35">
      <c r="A31717">
        <v>31715</v>
      </c>
      <c r="B31717" t="s">
        <v>859</v>
      </c>
      <c r="C31717">
        <v>0</v>
      </c>
      <c r="D31717" t="s">
        <v>313</v>
      </c>
      <c r="E31717" t="s">
        <v>615</v>
      </c>
      <c r="F31717">
        <v>0</v>
      </c>
    </row>
    <row r="31718" spans="1:6" hidden="1" x14ac:dyDescent="0.35">
      <c r="A31718">
        <v>31716</v>
      </c>
      <c r="B31718" t="s">
        <v>859</v>
      </c>
      <c r="C31718">
        <v>0</v>
      </c>
      <c r="D31718" t="s">
        <v>313</v>
      </c>
      <c r="E31718" t="s">
        <v>616</v>
      </c>
      <c r="F31718">
        <v>1.3003460300536545</v>
      </c>
    </row>
    <row r="31719" spans="1:6" hidden="1" x14ac:dyDescent="0.35">
      <c r="A31719">
        <v>31717</v>
      </c>
      <c r="B31719" t="s">
        <v>859</v>
      </c>
      <c r="C31719">
        <v>0</v>
      </c>
      <c r="D31719" t="s">
        <v>18</v>
      </c>
      <c r="E31719" t="s">
        <v>617</v>
      </c>
      <c r="F31719">
        <v>9.7798714186790381</v>
      </c>
    </row>
    <row r="31720" spans="1:6" hidden="1" x14ac:dyDescent="0.35">
      <c r="A31720">
        <v>31718</v>
      </c>
      <c r="B31720" t="s">
        <v>859</v>
      </c>
      <c r="C31720">
        <v>0</v>
      </c>
      <c r="D31720" t="s">
        <v>21</v>
      </c>
      <c r="E31720" t="s">
        <v>618</v>
      </c>
      <c r="F31720">
        <v>21.321880968225209</v>
      </c>
    </row>
    <row r="31721" spans="1:6" hidden="1" x14ac:dyDescent="0.35">
      <c r="A31721">
        <v>31719</v>
      </c>
      <c r="B31721" t="s">
        <v>859</v>
      </c>
      <c r="C31721">
        <v>0</v>
      </c>
      <c r="D31721" t="s">
        <v>19</v>
      </c>
      <c r="E31721" t="s">
        <v>619</v>
      </c>
      <c r="F31721">
        <v>4.6981796347726341</v>
      </c>
    </row>
    <row r="31722" spans="1:6" hidden="1" x14ac:dyDescent="0.35">
      <c r="A31722">
        <v>31720</v>
      </c>
      <c r="B31722" t="s">
        <v>859</v>
      </c>
      <c r="C31722">
        <v>0</v>
      </c>
      <c r="D31722" t="s">
        <v>20</v>
      </c>
      <c r="E31722" t="s">
        <v>620</v>
      </c>
      <c r="F31722">
        <v>6.3133156014135352</v>
      </c>
    </row>
    <row r="31723" spans="1:6" hidden="1" x14ac:dyDescent="0.35">
      <c r="A31723">
        <v>31721</v>
      </c>
      <c r="B31723" t="s">
        <v>859</v>
      </c>
      <c r="C31723">
        <v>0</v>
      </c>
      <c r="D31723" t="s">
        <v>19</v>
      </c>
      <c r="E31723" t="s">
        <v>621</v>
      </c>
      <c r="F31723">
        <v>9.8527102903486554</v>
      </c>
    </row>
    <row r="31724" spans="1:6" hidden="1" x14ac:dyDescent="0.35">
      <c r="A31724">
        <v>31722</v>
      </c>
      <c r="B31724" t="s">
        <v>859</v>
      </c>
      <c r="C31724">
        <v>0</v>
      </c>
      <c r="D31724" t="s">
        <v>19</v>
      </c>
      <c r="E31724" t="s">
        <v>622</v>
      </c>
      <c r="F31724">
        <v>6.887351224155954</v>
      </c>
    </row>
    <row r="31725" spans="1:6" hidden="1" x14ac:dyDescent="0.35">
      <c r="A31725">
        <v>31723</v>
      </c>
      <c r="B31725" t="s">
        <v>859</v>
      </c>
      <c r="C31725">
        <v>0</v>
      </c>
      <c r="D31725" t="s">
        <v>22</v>
      </c>
      <c r="E31725" t="s">
        <v>623</v>
      </c>
      <c r="F31725">
        <v>21.947617258020003</v>
      </c>
    </row>
    <row r="31726" spans="1:6" hidden="1" x14ac:dyDescent="0.35">
      <c r="A31726">
        <v>31724</v>
      </c>
      <c r="B31726" t="s">
        <v>859</v>
      </c>
      <c r="C31726">
        <v>0</v>
      </c>
      <c r="D31726" t="s">
        <v>23</v>
      </c>
      <c r="E31726" t="s">
        <v>624</v>
      </c>
      <c r="F31726">
        <v>10.642722004377296</v>
      </c>
    </row>
    <row r="31727" spans="1:6" hidden="1" x14ac:dyDescent="0.35">
      <c r="A31727">
        <v>31725</v>
      </c>
      <c r="B31727" t="s">
        <v>859</v>
      </c>
      <c r="C31727">
        <v>0</v>
      </c>
      <c r="D31727" t="s">
        <v>24</v>
      </c>
      <c r="E31727" t="s">
        <v>625</v>
      </c>
      <c r="F31727">
        <v>9.5451161255808703</v>
      </c>
    </row>
    <row r="31728" spans="1:6" hidden="1" x14ac:dyDescent="0.35">
      <c r="A31728">
        <v>31726</v>
      </c>
      <c r="B31728" t="s">
        <v>859</v>
      </c>
      <c r="C31728">
        <v>0</v>
      </c>
      <c r="D31728" t="s">
        <v>314</v>
      </c>
      <c r="E31728" t="s">
        <v>626</v>
      </c>
      <c r="F31728">
        <v>0.35144805661388456</v>
      </c>
    </row>
    <row r="31729" spans="1:6" hidden="1" x14ac:dyDescent="0.35">
      <c r="A31729">
        <v>31727</v>
      </c>
      <c r="B31729" t="s">
        <v>859</v>
      </c>
      <c r="C31729">
        <v>0</v>
      </c>
      <c r="D31729" t="s">
        <v>314</v>
      </c>
      <c r="E31729" t="s">
        <v>627</v>
      </c>
      <c r="F31729">
        <v>0</v>
      </c>
    </row>
    <row r="31730" spans="1:6" hidden="1" x14ac:dyDescent="0.35">
      <c r="A31730">
        <v>31728</v>
      </c>
      <c r="B31730" t="s">
        <v>859</v>
      </c>
      <c r="C31730">
        <v>0</v>
      </c>
      <c r="D31730" t="s">
        <v>315</v>
      </c>
      <c r="E31730" t="s">
        <v>628</v>
      </c>
      <c r="F31730">
        <v>0.10754027254039111</v>
      </c>
    </row>
    <row r="31731" spans="1:6" hidden="1" x14ac:dyDescent="0.35">
      <c r="A31731">
        <v>31729</v>
      </c>
      <c r="B31731" t="s">
        <v>859</v>
      </c>
      <c r="C31731">
        <v>0</v>
      </c>
      <c r="D31731" t="s">
        <v>315</v>
      </c>
      <c r="E31731" t="s">
        <v>629</v>
      </c>
      <c r="F31731">
        <v>0.47505176935096166</v>
      </c>
    </row>
    <row r="31732" spans="1:6" hidden="1" x14ac:dyDescent="0.35">
      <c r="A31732">
        <v>31730</v>
      </c>
      <c r="B31732" t="s">
        <v>859</v>
      </c>
      <c r="C31732">
        <v>0</v>
      </c>
      <c r="D31732" t="s">
        <v>315</v>
      </c>
      <c r="E31732" t="s">
        <v>630</v>
      </c>
      <c r="F31732">
        <v>0.18030527390828011</v>
      </c>
    </row>
    <row r="31733" spans="1:6" hidden="1" x14ac:dyDescent="0.35">
      <c r="A31733">
        <v>31731</v>
      </c>
      <c r="B31733" t="s">
        <v>859</v>
      </c>
      <c r="C31733">
        <v>0</v>
      </c>
      <c r="D31733" t="s">
        <v>315</v>
      </c>
      <c r="E31733" t="s">
        <v>631</v>
      </c>
      <c r="F31733">
        <v>0.50799838253570073</v>
      </c>
    </row>
    <row r="31734" spans="1:6" hidden="1" x14ac:dyDescent="0.35">
      <c r="A31734">
        <v>31732</v>
      </c>
      <c r="B31734" t="s">
        <v>859</v>
      </c>
      <c r="C31734">
        <v>0</v>
      </c>
      <c r="D31734" t="s">
        <v>315</v>
      </c>
      <c r="E31734" t="s">
        <v>632</v>
      </c>
      <c r="F31734">
        <v>3.8932952549100286E-2</v>
      </c>
    </row>
    <row r="31735" spans="1:6" hidden="1" x14ac:dyDescent="0.35">
      <c r="A31735">
        <v>31733</v>
      </c>
      <c r="B31735" t="s">
        <v>859</v>
      </c>
      <c r="C31735">
        <v>0</v>
      </c>
      <c r="D31735" t="s">
        <v>315</v>
      </c>
      <c r="E31735" t="s">
        <v>633</v>
      </c>
      <c r="F31735">
        <v>0.55870954660197092</v>
      </c>
    </row>
    <row r="31736" spans="1:6" hidden="1" x14ac:dyDescent="0.35">
      <c r="A31736">
        <v>31734</v>
      </c>
      <c r="B31736" t="s">
        <v>859</v>
      </c>
      <c r="C31736">
        <v>0</v>
      </c>
      <c r="D31736" t="s">
        <v>315</v>
      </c>
      <c r="E31736" t="s">
        <v>634</v>
      </c>
      <c r="F31736">
        <v>8.7701699334639033E-2</v>
      </c>
    </row>
    <row r="31737" spans="1:6" hidden="1" x14ac:dyDescent="0.35">
      <c r="A31737">
        <v>31735</v>
      </c>
      <c r="B31737" t="s">
        <v>859</v>
      </c>
      <c r="C31737">
        <v>0</v>
      </c>
      <c r="D31737" t="s">
        <v>315</v>
      </c>
      <c r="E31737" t="s">
        <v>635</v>
      </c>
      <c r="F31737">
        <v>2.9764305072121069E-3</v>
      </c>
    </row>
    <row r="31738" spans="1:6" hidden="1" x14ac:dyDescent="0.35">
      <c r="A31738">
        <v>31736</v>
      </c>
      <c r="B31738" t="s">
        <v>859</v>
      </c>
      <c r="C31738">
        <v>0</v>
      </c>
      <c r="D31738" t="s">
        <v>315</v>
      </c>
      <c r="E31738" t="s">
        <v>636</v>
      </c>
      <c r="F31738">
        <v>7.0655849201203441E-8</v>
      </c>
    </row>
    <row r="31739" spans="1:6" hidden="1" x14ac:dyDescent="0.35">
      <c r="A31739">
        <v>31737</v>
      </c>
      <c r="B31739" t="s">
        <v>859</v>
      </c>
      <c r="C31739">
        <v>0</v>
      </c>
      <c r="D31739" t="s">
        <v>315</v>
      </c>
      <c r="E31739" t="s">
        <v>637</v>
      </c>
      <c r="F31739">
        <v>1.0045005958030043E-3</v>
      </c>
    </row>
    <row r="31740" spans="1:6" hidden="1" x14ac:dyDescent="0.35">
      <c r="A31740">
        <v>31738</v>
      </c>
      <c r="B31740" t="s">
        <v>859</v>
      </c>
      <c r="C31740">
        <v>0</v>
      </c>
      <c r="D31740" t="s">
        <v>315</v>
      </c>
      <c r="E31740" t="s">
        <v>638</v>
      </c>
      <c r="F31740">
        <v>1.8630785526692565E-2</v>
      </c>
    </row>
    <row r="31741" spans="1:6" hidden="1" x14ac:dyDescent="0.35">
      <c r="A31741">
        <v>31739</v>
      </c>
      <c r="B31741" t="s">
        <v>859</v>
      </c>
      <c r="C31741">
        <v>0</v>
      </c>
      <c r="D31741" t="s">
        <v>315</v>
      </c>
      <c r="E31741" t="s">
        <v>639</v>
      </c>
      <c r="F31741">
        <v>3.028351415074497E-2</v>
      </c>
    </row>
    <row r="31742" spans="1:6" hidden="1" x14ac:dyDescent="0.35">
      <c r="A31742">
        <v>31740</v>
      </c>
      <c r="B31742" t="s">
        <v>859</v>
      </c>
      <c r="C31742">
        <v>0</v>
      </c>
      <c r="D31742" t="s">
        <v>315</v>
      </c>
      <c r="E31742" t="s">
        <v>640</v>
      </c>
      <c r="F31742">
        <v>0.38354154824570369</v>
      </c>
    </row>
    <row r="31743" spans="1:6" hidden="1" x14ac:dyDescent="0.35">
      <c r="A31743">
        <v>31741</v>
      </c>
      <c r="B31743" t="s">
        <v>859</v>
      </c>
      <c r="C31743">
        <v>0</v>
      </c>
      <c r="D31743" t="s">
        <v>315</v>
      </c>
      <c r="E31743" t="s">
        <v>641</v>
      </c>
      <c r="F31743">
        <v>2.4364846971256409</v>
      </c>
    </row>
    <row r="31744" spans="1:6" hidden="1" x14ac:dyDescent="0.35">
      <c r="A31744">
        <v>31742</v>
      </c>
      <c r="B31744" t="s">
        <v>859</v>
      </c>
      <c r="C31744">
        <v>0</v>
      </c>
      <c r="D31744" t="s">
        <v>316</v>
      </c>
      <c r="E31744" t="s">
        <v>642</v>
      </c>
      <c r="F31744">
        <v>6.5156565026833228E-3</v>
      </c>
    </row>
    <row r="31745" spans="1:6" hidden="1" x14ac:dyDescent="0.35">
      <c r="A31745">
        <v>31743</v>
      </c>
      <c r="B31745" t="s">
        <v>859</v>
      </c>
      <c r="C31745">
        <v>0</v>
      </c>
      <c r="D31745" t="s">
        <v>316</v>
      </c>
      <c r="E31745" t="s">
        <v>643</v>
      </c>
      <c r="F31745">
        <v>6.3262834847514389E-3</v>
      </c>
    </row>
    <row r="31746" spans="1:6" hidden="1" x14ac:dyDescent="0.35">
      <c r="A31746">
        <v>31744</v>
      </c>
      <c r="B31746" t="s">
        <v>859</v>
      </c>
      <c r="C31746">
        <v>0</v>
      </c>
      <c r="D31746" t="s">
        <v>316</v>
      </c>
      <c r="E31746" t="s">
        <v>644</v>
      </c>
      <c r="F31746">
        <v>2.9747739381872015E-3</v>
      </c>
    </row>
    <row r="31747" spans="1:6" hidden="1" x14ac:dyDescent="0.35">
      <c r="A31747">
        <v>31745</v>
      </c>
      <c r="B31747" t="s">
        <v>859</v>
      </c>
      <c r="C31747">
        <v>0</v>
      </c>
      <c r="D31747" t="s">
        <v>316</v>
      </c>
      <c r="E31747" t="s">
        <v>645</v>
      </c>
      <c r="F31747">
        <v>1.1461625024361479E-3</v>
      </c>
    </row>
    <row r="31748" spans="1:6" hidden="1" x14ac:dyDescent="0.35">
      <c r="A31748">
        <v>31746</v>
      </c>
      <c r="B31748" t="s">
        <v>859</v>
      </c>
      <c r="C31748">
        <v>0</v>
      </c>
      <c r="D31748" t="s">
        <v>316</v>
      </c>
      <c r="E31748" t="s">
        <v>646</v>
      </c>
      <c r="F31748">
        <v>1.6410690225840362E-2</v>
      </c>
    </row>
    <row r="31749" spans="1:6" hidden="1" x14ac:dyDescent="0.35">
      <c r="A31749">
        <v>31747</v>
      </c>
      <c r="B31749" t="s">
        <v>859</v>
      </c>
      <c r="C31749">
        <v>0</v>
      </c>
      <c r="D31749" t="s">
        <v>316</v>
      </c>
      <c r="E31749" t="s">
        <v>647</v>
      </c>
      <c r="F31749">
        <v>0.84406213480558978</v>
      </c>
    </row>
    <row r="31750" spans="1:6" hidden="1" x14ac:dyDescent="0.35">
      <c r="A31750">
        <v>31748</v>
      </c>
      <c r="B31750" t="s">
        <v>859</v>
      </c>
      <c r="C31750">
        <v>0</v>
      </c>
      <c r="D31750" t="s">
        <v>314</v>
      </c>
      <c r="E31750" t="s">
        <v>648</v>
      </c>
      <c r="F31750">
        <v>0.20616134505847142</v>
      </c>
    </row>
    <row r="31751" spans="1:6" hidden="1" x14ac:dyDescent="0.35">
      <c r="A31751">
        <v>31749</v>
      </c>
      <c r="B31751" t="s">
        <v>859</v>
      </c>
      <c r="C31751">
        <v>0</v>
      </c>
      <c r="D31751" t="s">
        <v>314</v>
      </c>
      <c r="E31751" t="s">
        <v>649</v>
      </c>
      <c r="F31751">
        <v>0.82259585209586961</v>
      </c>
    </row>
    <row r="31752" spans="1:6" hidden="1" x14ac:dyDescent="0.35">
      <c r="A31752">
        <v>31750</v>
      </c>
      <c r="B31752" t="s">
        <v>859</v>
      </c>
      <c r="C31752">
        <v>0</v>
      </c>
      <c r="D31752" t="s">
        <v>25</v>
      </c>
      <c r="E31752" t="s">
        <v>650</v>
      </c>
      <c r="F31752">
        <v>189.50948391630533</v>
      </c>
    </row>
    <row r="31753" spans="1:6" hidden="1" x14ac:dyDescent="0.35">
      <c r="A31753">
        <v>31751</v>
      </c>
      <c r="B31753" t="s">
        <v>859</v>
      </c>
      <c r="C31753">
        <v>0</v>
      </c>
      <c r="D31753" t="s">
        <v>25</v>
      </c>
      <c r="E31753" t="s">
        <v>651</v>
      </c>
      <c r="F31753">
        <v>0</v>
      </c>
    </row>
    <row r="31754" spans="1:6" hidden="1" x14ac:dyDescent="0.35">
      <c r="A31754">
        <v>31752</v>
      </c>
      <c r="B31754" t="s">
        <v>859</v>
      </c>
      <c r="C31754">
        <v>0</v>
      </c>
      <c r="D31754" t="s">
        <v>26</v>
      </c>
      <c r="E31754" t="s">
        <v>652</v>
      </c>
      <c r="F31754">
        <v>16.435620844643275</v>
      </c>
    </row>
    <row r="31755" spans="1:6" hidden="1" x14ac:dyDescent="0.35">
      <c r="A31755">
        <v>31753</v>
      </c>
      <c r="B31755" t="s">
        <v>859</v>
      </c>
      <c r="C31755">
        <v>0</v>
      </c>
      <c r="D31755" t="s">
        <v>26</v>
      </c>
      <c r="E31755" t="s">
        <v>653</v>
      </c>
      <c r="F31755">
        <v>1.2392535853466502</v>
      </c>
    </row>
    <row r="31756" spans="1:6" hidden="1" x14ac:dyDescent="0.35">
      <c r="A31756">
        <v>31754</v>
      </c>
      <c r="B31756" t="s">
        <v>859</v>
      </c>
      <c r="C31756">
        <v>0</v>
      </c>
      <c r="D31756" t="s">
        <v>26</v>
      </c>
      <c r="E31756" t="s">
        <v>654</v>
      </c>
      <c r="F31756">
        <v>42.655716063863302</v>
      </c>
    </row>
    <row r="31757" spans="1:6" hidden="1" x14ac:dyDescent="0.35">
      <c r="A31757">
        <v>31755</v>
      </c>
      <c r="B31757" t="s">
        <v>859</v>
      </c>
      <c r="C31757">
        <v>0</v>
      </c>
      <c r="D31757" t="s">
        <v>26</v>
      </c>
      <c r="E31757" t="s">
        <v>655</v>
      </c>
      <c r="F31757">
        <v>28.76000127897138</v>
      </c>
    </row>
    <row r="31758" spans="1:6" hidden="1" x14ac:dyDescent="0.35">
      <c r="A31758">
        <v>31756</v>
      </c>
      <c r="B31758" t="s">
        <v>859</v>
      </c>
      <c r="C31758">
        <v>0</v>
      </c>
      <c r="D31758" t="s">
        <v>28</v>
      </c>
      <c r="E31758" t="s">
        <v>656</v>
      </c>
      <c r="F31758">
        <v>38.28144693594313</v>
      </c>
    </row>
    <row r="31759" spans="1:6" hidden="1" x14ac:dyDescent="0.35">
      <c r="A31759">
        <v>31757</v>
      </c>
      <c r="B31759" t="s">
        <v>859</v>
      </c>
      <c r="C31759">
        <v>0</v>
      </c>
      <c r="D31759" t="s">
        <v>27</v>
      </c>
      <c r="E31759" t="s">
        <v>657</v>
      </c>
      <c r="F31759">
        <v>7.0002305741061983</v>
      </c>
    </row>
    <row r="31760" spans="1:6" hidden="1" x14ac:dyDescent="0.35">
      <c r="A31760">
        <v>31758</v>
      </c>
      <c r="B31760" t="s">
        <v>859</v>
      </c>
      <c r="C31760">
        <v>0</v>
      </c>
      <c r="D31760" t="s">
        <v>27</v>
      </c>
      <c r="E31760" t="s">
        <v>658</v>
      </c>
      <c r="F31760">
        <v>38.085392458345844</v>
      </c>
    </row>
    <row r="31761" spans="1:6" hidden="1" x14ac:dyDescent="0.35">
      <c r="A31761">
        <v>31759</v>
      </c>
      <c r="B31761" t="s">
        <v>859</v>
      </c>
      <c r="C31761">
        <v>0</v>
      </c>
      <c r="D31761" t="s">
        <v>27</v>
      </c>
      <c r="E31761" t="s">
        <v>659</v>
      </c>
      <c r="F31761">
        <v>1.731187355109342</v>
      </c>
    </row>
    <row r="31762" spans="1:6" hidden="1" x14ac:dyDescent="0.35">
      <c r="A31762">
        <v>31760</v>
      </c>
      <c r="B31762" t="s">
        <v>859</v>
      </c>
      <c r="C31762">
        <v>0</v>
      </c>
      <c r="D31762" t="s">
        <v>27</v>
      </c>
      <c r="E31762" t="s">
        <v>660</v>
      </c>
      <c r="F31762">
        <v>4.7275694085930695</v>
      </c>
    </row>
    <row r="31763" spans="1:6" hidden="1" x14ac:dyDescent="0.35">
      <c r="A31763">
        <v>31761</v>
      </c>
      <c r="B31763" t="s">
        <v>859</v>
      </c>
      <c r="C31763">
        <v>0</v>
      </c>
      <c r="D31763" t="s">
        <v>27</v>
      </c>
      <c r="E31763" t="s">
        <v>661</v>
      </c>
      <c r="F31763">
        <v>0.34492112422265736</v>
      </c>
    </row>
    <row r="31764" spans="1:6" hidden="1" x14ac:dyDescent="0.35">
      <c r="A31764">
        <v>31762</v>
      </c>
      <c r="B31764" t="s">
        <v>859</v>
      </c>
      <c r="C31764">
        <v>0</v>
      </c>
      <c r="D31764" t="s">
        <v>27</v>
      </c>
      <c r="E31764" t="s">
        <v>662</v>
      </c>
      <c r="F31764">
        <v>12.408050446300253</v>
      </c>
    </row>
    <row r="31765" spans="1:6" hidden="1" x14ac:dyDescent="0.35">
      <c r="A31765">
        <v>31763</v>
      </c>
      <c r="B31765" t="s">
        <v>859</v>
      </c>
      <c r="C31765">
        <v>0</v>
      </c>
      <c r="D31765" t="s">
        <v>27</v>
      </c>
      <c r="E31765" t="s">
        <v>663</v>
      </c>
      <c r="F31765">
        <v>28.956999862915985</v>
      </c>
    </row>
    <row r="31766" spans="1:6" hidden="1" x14ac:dyDescent="0.35">
      <c r="A31766">
        <v>31764</v>
      </c>
      <c r="B31766" t="s">
        <v>859</v>
      </c>
      <c r="C31766">
        <v>0</v>
      </c>
      <c r="D31766" t="s">
        <v>30</v>
      </c>
      <c r="E31766" t="s">
        <v>664</v>
      </c>
      <c r="F31766">
        <v>48.10424067278695</v>
      </c>
    </row>
    <row r="31767" spans="1:6" hidden="1" x14ac:dyDescent="0.35">
      <c r="A31767">
        <v>31765</v>
      </c>
      <c r="B31767" t="s">
        <v>859</v>
      </c>
      <c r="C31767">
        <v>0</v>
      </c>
      <c r="D31767" t="s">
        <v>32</v>
      </c>
      <c r="E31767" t="s">
        <v>665</v>
      </c>
      <c r="F31767">
        <v>22.897296405466331</v>
      </c>
    </row>
    <row r="31768" spans="1:6" hidden="1" x14ac:dyDescent="0.35">
      <c r="A31768">
        <v>31766</v>
      </c>
      <c r="B31768" t="s">
        <v>859</v>
      </c>
      <c r="C31768">
        <v>0</v>
      </c>
      <c r="D31768" t="s">
        <v>32</v>
      </c>
      <c r="E31768" t="s">
        <v>666</v>
      </c>
      <c r="F31768">
        <v>11.022976248064481</v>
      </c>
    </row>
    <row r="31769" spans="1:6" hidden="1" x14ac:dyDescent="0.35">
      <c r="A31769">
        <v>31767</v>
      </c>
      <c r="B31769" t="s">
        <v>859</v>
      </c>
      <c r="C31769">
        <v>0</v>
      </c>
      <c r="D31769" t="s">
        <v>32</v>
      </c>
      <c r="E31769" t="s">
        <v>667</v>
      </c>
      <c r="F31769">
        <v>14.913164575835756</v>
      </c>
    </row>
    <row r="31770" spans="1:6" hidden="1" x14ac:dyDescent="0.35">
      <c r="A31770">
        <v>31768</v>
      </c>
      <c r="B31770" t="s">
        <v>859</v>
      </c>
      <c r="C31770">
        <v>0</v>
      </c>
      <c r="D31770" t="s">
        <v>33</v>
      </c>
      <c r="E31770" t="s">
        <v>668</v>
      </c>
      <c r="F31770">
        <v>70.161586154815751</v>
      </c>
    </row>
    <row r="31771" spans="1:6" hidden="1" x14ac:dyDescent="0.35">
      <c r="A31771">
        <v>31769</v>
      </c>
      <c r="B31771" t="s">
        <v>859</v>
      </c>
      <c r="C31771">
        <v>0</v>
      </c>
      <c r="D31771" t="s">
        <v>34</v>
      </c>
      <c r="E31771" t="s">
        <v>669</v>
      </c>
      <c r="F31771">
        <v>15.58150643709453</v>
      </c>
    </row>
    <row r="31772" spans="1:6" hidden="1" x14ac:dyDescent="0.35">
      <c r="A31772">
        <v>31770</v>
      </c>
      <c r="B31772" t="s">
        <v>859</v>
      </c>
      <c r="C31772">
        <v>0</v>
      </c>
      <c r="D31772" t="s">
        <v>31</v>
      </c>
      <c r="E31772" t="s">
        <v>670</v>
      </c>
      <c r="F31772">
        <v>21.51649069012219</v>
      </c>
    </row>
    <row r="31773" spans="1:6" hidden="1" x14ac:dyDescent="0.35">
      <c r="A31773">
        <v>31771</v>
      </c>
      <c r="B31773" t="s">
        <v>859</v>
      </c>
      <c r="C31773">
        <v>0</v>
      </c>
      <c r="D31773" t="s">
        <v>34</v>
      </c>
      <c r="E31773" t="s">
        <v>671</v>
      </c>
      <c r="F31773">
        <v>7.1910254364261137</v>
      </c>
    </row>
    <row r="31774" spans="1:6" hidden="1" x14ac:dyDescent="0.35">
      <c r="A31774">
        <v>31772</v>
      </c>
      <c r="B31774" t="s">
        <v>859</v>
      </c>
      <c r="C31774">
        <v>0</v>
      </c>
      <c r="D31774" t="s">
        <v>34</v>
      </c>
      <c r="E31774" t="s">
        <v>672</v>
      </c>
      <c r="F31774">
        <v>83.913777403448975</v>
      </c>
    </row>
    <row r="31775" spans="1:6" hidden="1" x14ac:dyDescent="0.35">
      <c r="A31775">
        <v>31773</v>
      </c>
      <c r="B31775" t="s">
        <v>859</v>
      </c>
      <c r="C31775">
        <v>0</v>
      </c>
      <c r="D31775" t="s">
        <v>35</v>
      </c>
      <c r="E31775" t="s">
        <v>673</v>
      </c>
      <c r="F31775">
        <v>116.14707495228377</v>
      </c>
    </row>
    <row r="31776" spans="1:6" hidden="1" x14ac:dyDescent="0.35">
      <c r="A31776">
        <v>31774</v>
      </c>
      <c r="B31776" t="s">
        <v>859</v>
      </c>
      <c r="C31776">
        <v>0</v>
      </c>
      <c r="D31776" t="s">
        <v>36</v>
      </c>
      <c r="E31776" t="s">
        <v>674</v>
      </c>
      <c r="F31776">
        <v>39.543043944802669</v>
      </c>
    </row>
    <row r="31777" spans="1:6" hidden="1" x14ac:dyDescent="0.35">
      <c r="A31777">
        <v>31775</v>
      </c>
      <c r="B31777" t="s">
        <v>859</v>
      </c>
      <c r="C31777">
        <v>0</v>
      </c>
      <c r="D31777" t="s">
        <v>37</v>
      </c>
      <c r="E31777" t="s">
        <v>675</v>
      </c>
      <c r="F31777">
        <v>92.907129786597153</v>
      </c>
    </row>
    <row r="31778" spans="1:6" hidden="1" x14ac:dyDescent="0.35">
      <c r="A31778">
        <v>31776</v>
      </c>
      <c r="B31778" t="s">
        <v>859</v>
      </c>
      <c r="C31778">
        <v>0</v>
      </c>
      <c r="D31778" t="s">
        <v>314</v>
      </c>
      <c r="E31778" t="s">
        <v>676</v>
      </c>
      <c r="F31778">
        <v>0.35758084277225505</v>
      </c>
    </row>
    <row r="31779" spans="1:6" hidden="1" x14ac:dyDescent="0.35">
      <c r="A31779">
        <v>31777</v>
      </c>
      <c r="B31779" t="s">
        <v>859</v>
      </c>
      <c r="C31779">
        <v>0</v>
      </c>
      <c r="D31779" t="s">
        <v>314</v>
      </c>
      <c r="E31779" t="s">
        <v>677</v>
      </c>
      <c r="F31779">
        <v>0.38691664855857738</v>
      </c>
    </row>
    <row r="31780" spans="1:6" hidden="1" x14ac:dyDescent="0.35">
      <c r="A31780">
        <v>31778</v>
      </c>
      <c r="B31780" t="s">
        <v>859</v>
      </c>
      <c r="C31780">
        <v>0</v>
      </c>
      <c r="D31780" t="s">
        <v>314</v>
      </c>
      <c r="E31780" t="s">
        <v>678</v>
      </c>
      <c r="F31780">
        <v>0.30949175012134783</v>
      </c>
    </row>
    <row r="31781" spans="1:6" hidden="1" x14ac:dyDescent="0.35">
      <c r="A31781">
        <v>31779</v>
      </c>
      <c r="B31781" t="s">
        <v>859</v>
      </c>
      <c r="C31781">
        <v>0</v>
      </c>
      <c r="D31781" t="s">
        <v>314</v>
      </c>
      <c r="E31781" t="s">
        <v>679</v>
      </c>
      <c r="F31781">
        <v>0.29421806318873739</v>
      </c>
    </row>
    <row r="31782" spans="1:6" hidden="1" x14ac:dyDescent="0.35">
      <c r="A31782">
        <v>31780</v>
      </c>
      <c r="B31782" t="s">
        <v>859</v>
      </c>
      <c r="C31782">
        <v>0</v>
      </c>
      <c r="D31782" t="s">
        <v>314</v>
      </c>
      <c r="E31782" t="s">
        <v>680</v>
      </c>
      <c r="F31782">
        <v>0.13191868201383403</v>
      </c>
    </row>
    <row r="31783" spans="1:6" hidden="1" x14ac:dyDescent="0.35">
      <c r="A31783">
        <v>31781</v>
      </c>
      <c r="B31783" t="s">
        <v>859</v>
      </c>
      <c r="C31783">
        <v>0</v>
      </c>
      <c r="D31783" t="s">
        <v>314</v>
      </c>
      <c r="E31783" t="s">
        <v>681</v>
      </c>
      <c r="F31783">
        <v>0.18135923651629954</v>
      </c>
    </row>
    <row r="31784" spans="1:6" hidden="1" x14ac:dyDescent="0.35">
      <c r="A31784">
        <v>31782</v>
      </c>
      <c r="B31784" t="s">
        <v>859</v>
      </c>
      <c r="C31784">
        <v>0</v>
      </c>
      <c r="D31784" t="s">
        <v>314</v>
      </c>
      <c r="E31784" t="s">
        <v>682</v>
      </c>
      <c r="F31784">
        <v>0.22207686707735513</v>
      </c>
    </row>
    <row r="31785" spans="1:6" hidden="1" x14ac:dyDescent="0.35">
      <c r="A31785">
        <v>31783</v>
      </c>
      <c r="B31785" t="s">
        <v>859</v>
      </c>
      <c r="C31785">
        <v>0</v>
      </c>
      <c r="D31785" t="s">
        <v>314</v>
      </c>
      <c r="E31785" t="s">
        <v>683</v>
      </c>
      <c r="F31785">
        <v>9.6077334505757228E-2</v>
      </c>
    </row>
    <row r="31786" spans="1:6" hidden="1" x14ac:dyDescent="0.35">
      <c r="A31786">
        <v>31784</v>
      </c>
      <c r="B31786" t="s">
        <v>859</v>
      </c>
      <c r="C31786">
        <v>0</v>
      </c>
      <c r="D31786" t="s">
        <v>314</v>
      </c>
      <c r="E31786" t="s">
        <v>684</v>
      </c>
      <c r="F31786">
        <v>2.9714233735894675E-2</v>
      </c>
    </row>
    <row r="31787" spans="1:6" hidden="1" x14ac:dyDescent="0.35">
      <c r="A31787">
        <v>31785</v>
      </c>
      <c r="B31787" t="s">
        <v>859</v>
      </c>
      <c r="C31787">
        <v>0</v>
      </c>
      <c r="D31787" t="s">
        <v>314</v>
      </c>
      <c r="E31787" t="s">
        <v>685</v>
      </c>
      <c r="F31787">
        <v>0.37996938470441288</v>
      </c>
    </row>
    <row r="31788" spans="1:6" hidden="1" x14ac:dyDescent="0.35">
      <c r="A31788">
        <v>31786</v>
      </c>
      <c r="B31788" t="s">
        <v>859</v>
      </c>
      <c r="C31788">
        <v>0</v>
      </c>
      <c r="D31788" t="s">
        <v>314</v>
      </c>
      <c r="E31788" t="s">
        <v>686</v>
      </c>
      <c r="F31788">
        <v>0.46820306214654445</v>
      </c>
    </row>
    <row r="31789" spans="1:6" hidden="1" x14ac:dyDescent="0.35">
      <c r="A31789">
        <v>31787</v>
      </c>
      <c r="B31789" t="s">
        <v>859</v>
      </c>
      <c r="C31789">
        <v>0</v>
      </c>
      <c r="D31789" t="s">
        <v>314</v>
      </c>
      <c r="E31789" t="s">
        <v>687</v>
      </c>
      <c r="F31789">
        <v>9.0718093038892791E-2</v>
      </c>
    </row>
    <row r="31790" spans="1:6" hidden="1" x14ac:dyDescent="0.35">
      <c r="A31790">
        <v>31788</v>
      </c>
      <c r="B31790" t="s">
        <v>859</v>
      </c>
      <c r="C31790">
        <v>0</v>
      </c>
      <c r="D31790" t="s">
        <v>314</v>
      </c>
      <c r="E31790" t="s">
        <v>688</v>
      </c>
      <c r="F31790">
        <v>0.83112895114553709</v>
      </c>
    </row>
    <row r="31791" spans="1:6" hidden="1" x14ac:dyDescent="0.35">
      <c r="A31791">
        <v>31789</v>
      </c>
      <c r="B31791" t="s">
        <v>859</v>
      </c>
      <c r="C31791">
        <v>0</v>
      </c>
      <c r="D31791" t="s">
        <v>314</v>
      </c>
      <c r="E31791" t="s">
        <v>689</v>
      </c>
      <c r="F31791">
        <v>0.88699924329720736</v>
      </c>
    </row>
    <row r="31792" spans="1:6" hidden="1" x14ac:dyDescent="0.35">
      <c r="A31792">
        <v>31790</v>
      </c>
      <c r="B31792" t="s">
        <v>859</v>
      </c>
      <c r="C31792">
        <v>0</v>
      </c>
      <c r="D31792" t="s">
        <v>314</v>
      </c>
      <c r="E31792" t="s">
        <v>690</v>
      </c>
      <c r="F31792">
        <v>1.053854867954499</v>
      </c>
    </row>
    <row r="31793" spans="1:6" hidden="1" x14ac:dyDescent="0.35">
      <c r="A31793">
        <v>31791</v>
      </c>
      <c r="B31793" t="s">
        <v>859</v>
      </c>
      <c r="C31793">
        <v>0</v>
      </c>
      <c r="D31793" t="s">
        <v>314</v>
      </c>
      <c r="E31793" t="s">
        <v>691</v>
      </c>
      <c r="F31793">
        <v>0.73678038841331139</v>
      </c>
    </row>
    <row r="31794" spans="1:6" hidden="1" x14ac:dyDescent="0.35">
      <c r="A31794">
        <v>31792</v>
      </c>
      <c r="B31794" t="s">
        <v>859</v>
      </c>
      <c r="C31794">
        <v>0</v>
      </c>
      <c r="D31794" t="s">
        <v>314</v>
      </c>
      <c r="E31794" t="s">
        <v>692</v>
      </c>
      <c r="F31794">
        <v>0.48211239588774701</v>
      </c>
    </row>
    <row r="31795" spans="1:6" hidden="1" x14ac:dyDescent="0.35">
      <c r="A31795">
        <v>31793</v>
      </c>
      <c r="B31795" t="s">
        <v>859</v>
      </c>
      <c r="C31795">
        <v>0</v>
      </c>
      <c r="D31795" t="s">
        <v>314</v>
      </c>
      <c r="E31795" t="s">
        <v>693</v>
      </c>
      <c r="F31795">
        <v>0.82441676762685334</v>
      </c>
    </row>
    <row r="31796" spans="1:6" hidden="1" x14ac:dyDescent="0.35">
      <c r="A31796">
        <v>31794</v>
      </c>
      <c r="B31796" t="s">
        <v>859</v>
      </c>
      <c r="C31796">
        <v>0</v>
      </c>
      <c r="D31796" t="s">
        <v>314</v>
      </c>
      <c r="E31796" t="s">
        <v>694</v>
      </c>
      <c r="F31796">
        <v>0.22192477743054187</v>
      </c>
    </row>
    <row r="31797" spans="1:6" hidden="1" x14ac:dyDescent="0.35">
      <c r="A31797">
        <v>31795</v>
      </c>
      <c r="B31797" t="s">
        <v>859</v>
      </c>
      <c r="C31797">
        <v>0</v>
      </c>
      <c r="D31797" t="s">
        <v>314</v>
      </c>
      <c r="E31797" t="s">
        <v>695</v>
      </c>
      <c r="F31797">
        <v>0.2799034956769702</v>
      </c>
    </row>
    <row r="31798" spans="1:6" hidden="1" x14ac:dyDescent="0.35">
      <c r="A31798">
        <v>31796</v>
      </c>
      <c r="B31798" t="s">
        <v>859</v>
      </c>
      <c r="C31798">
        <v>0</v>
      </c>
      <c r="D31798" t="s">
        <v>38</v>
      </c>
      <c r="E31798" t="s">
        <v>696</v>
      </c>
      <c r="F31798">
        <v>10.731471569396323</v>
      </c>
    </row>
    <row r="31799" spans="1:6" hidden="1" x14ac:dyDescent="0.35">
      <c r="A31799">
        <v>31797</v>
      </c>
      <c r="B31799" t="s">
        <v>859</v>
      </c>
      <c r="C31799">
        <v>0</v>
      </c>
      <c r="D31799" t="s">
        <v>38</v>
      </c>
      <c r="E31799" t="s">
        <v>697</v>
      </c>
      <c r="F31799">
        <v>22.8553363464152</v>
      </c>
    </row>
    <row r="31800" spans="1:6" hidden="1" x14ac:dyDescent="0.35">
      <c r="A31800">
        <v>31798</v>
      </c>
      <c r="B31800" t="s">
        <v>859</v>
      </c>
      <c r="C31800">
        <v>0</v>
      </c>
      <c r="D31800" t="s">
        <v>38</v>
      </c>
      <c r="E31800" t="s">
        <v>698</v>
      </c>
      <c r="F31800">
        <v>11.229960844817931</v>
      </c>
    </row>
    <row r="31801" spans="1:6" hidden="1" x14ac:dyDescent="0.35">
      <c r="A31801">
        <v>31799</v>
      </c>
      <c r="B31801" t="s">
        <v>859</v>
      </c>
      <c r="C31801">
        <v>0</v>
      </c>
      <c r="D31801" t="s">
        <v>39</v>
      </c>
      <c r="E31801" t="s">
        <v>699</v>
      </c>
      <c r="F31801">
        <v>1.4846531826973894</v>
      </c>
    </row>
    <row r="31802" spans="1:6" hidden="1" x14ac:dyDescent="0.35">
      <c r="A31802">
        <v>31800</v>
      </c>
      <c r="B31802" t="s">
        <v>859</v>
      </c>
      <c r="C31802">
        <v>0</v>
      </c>
      <c r="D31802">
        <v>0</v>
      </c>
      <c r="E31802" t="s">
        <v>700</v>
      </c>
      <c r="F31802">
        <v>0</v>
      </c>
    </row>
    <row r="31803" spans="1:6" hidden="1" x14ac:dyDescent="0.35">
      <c r="A31803">
        <v>31801</v>
      </c>
      <c r="B31803" t="s">
        <v>860</v>
      </c>
      <c r="C31803">
        <v>0</v>
      </c>
      <c r="D31803" t="s">
        <v>9</v>
      </c>
      <c r="E31803" t="s">
        <v>502</v>
      </c>
      <c r="F31803">
        <v>1.1643225085721647</v>
      </c>
    </row>
    <row r="31804" spans="1:6" hidden="1" x14ac:dyDescent="0.35">
      <c r="A31804">
        <v>31802</v>
      </c>
      <c r="B31804" t="s">
        <v>860</v>
      </c>
      <c r="C31804">
        <v>0</v>
      </c>
      <c r="D31804" t="s">
        <v>9</v>
      </c>
      <c r="E31804" t="s">
        <v>503</v>
      </c>
      <c r="F31804">
        <v>1.3414349301106452</v>
      </c>
    </row>
    <row r="31805" spans="1:6" hidden="1" x14ac:dyDescent="0.35">
      <c r="A31805">
        <v>31803</v>
      </c>
      <c r="B31805" t="s">
        <v>860</v>
      </c>
      <c r="C31805">
        <v>0</v>
      </c>
      <c r="D31805" t="s">
        <v>9</v>
      </c>
      <c r="E31805" t="s">
        <v>504</v>
      </c>
      <c r="F31805">
        <v>2.8761826061895244</v>
      </c>
    </row>
    <row r="31806" spans="1:6" hidden="1" x14ac:dyDescent="0.35">
      <c r="A31806">
        <v>31804</v>
      </c>
      <c r="B31806" t="s">
        <v>860</v>
      </c>
      <c r="C31806">
        <v>0</v>
      </c>
      <c r="D31806" t="s">
        <v>9</v>
      </c>
      <c r="E31806" t="s">
        <v>505</v>
      </c>
      <c r="F31806">
        <v>15.379913398160095</v>
      </c>
    </row>
    <row r="31807" spans="1:6" hidden="1" x14ac:dyDescent="0.35">
      <c r="A31807">
        <v>31805</v>
      </c>
      <c r="B31807" t="s">
        <v>860</v>
      </c>
      <c r="C31807">
        <v>0</v>
      </c>
      <c r="D31807" t="s">
        <v>9</v>
      </c>
      <c r="E31807" t="s">
        <v>506</v>
      </c>
      <c r="F31807">
        <v>4.029247628989717</v>
      </c>
    </row>
    <row r="31808" spans="1:6" hidden="1" x14ac:dyDescent="0.35">
      <c r="A31808">
        <v>31806</v>
      </c>
      <c r="B31808" t="s">
        <v>860</v>
      </c>
      <c r="C31808">
        <v>0</v>
      </c>
      <c r="D31808" t="s">
        <v>9</v>
      </c>
      <c r="E31808" t="s">
        <v>507</v>
      </c>
      <c r="F31808">
        <v>1.2134744638390973</v>
      </c>
    </row>
    <row r="31809" spans="1:6" hidden="1" x14ac:dyDescent="0.35">
      <c r="A31809">
        <v>31807</v>
      </c>
      <c r="B31809" t="s">
        <v>860</v>
      </c>
      <c r="C31809">
        <v>0</v>
      </c>
      <c r="D31809" t="s">
        <v>9</v>
      </c>
      <c r="E31809" t="s">
        <v>508</v>
      </c>
      <c r="F31809">
        <v>0.33800209590276109</v>
      </c>
    </row>
    <row r="31810" spans="1:6" hidden="1" x14ac:dyDescent="0.35">
      <c r="A31810">
        <v>31808</v>
      </c>
      <c r="B31810" t="s">
        <v>860</v>
      </c>
      <c r="C31810">
        <v>0</v>
      </c>
      <c r="D31810" t="s">
        <v>9</v>
      </c>
      <c r="E31810" t="s">
        <v>509</v>
      </c>
      <c r="F31810">
        <v>3.7173514894457789</v>
      </c>
    </row>
    <row r="31811" spans="1:6" hidden="1" x14ac:dyDescent="0.35">
      <c r="A31811">
        <v>31809</v>
      </c>
      <c r="B31811" t="s">
        <v>860</v>
      </c>
      <c r="C31811">
        <v>0</v>
      </c>
      <c r="D31811" t="s">
        <v>9</v>
      </c>
      <c r="E31811" t="s">
        <v>510</v>
      </c>
      <c r="F31811">
        <v>6.3171818668528985</v>
      </c>
    </row>
    <row r="31812" spans="1:6" hidden="1" x14ac:dyDescent="0.35">
      <c r="A31812">
        <v>31810</v>
      </c>
      <c r="B31812" t="s">
        <v>860</v>
      </c>
      <c r="C31812">
        <v>0</v>
      </c>
      <c r="D31812" t="s">
        <v>9</v>
      </c>
      <c r="E31812" t="s">
        <v>511</v>
      </c>
      <c r="F31812">
        <v>1.3735594307968311</v>
      </c>
    </row>
    <row r="31813" spans="1:6" hidden="1" x14ac:dyDescent="0.35">
      <c r="A31813">
        <v>31811</v>
      </c>
      <c r="B31813" t="s">
        <v>860</v>
      </c>
      <c r="C31813">
        <v>0</v>
      </c>
      <c r="D31813" t="s">
        <v>9</v>
      </c>
      <c r="E31813" t="s">
        <v>512</v>
      </c>
      <c r="F31813">
        <v>5.1746041147969564</v>
      </c>
    </row>
    <row r="31814" spans="1:6" hidden="1" x14ac:dyDescent="0.35">
      <c r="A31814">
        <v>31812</v>
      </c>
      <c r="B31814" t="s">
        <v>860</v>
      </c>
      <c r="C31814">
        <v>0</v>
      </c>
      <c r="D31814" t="s">
        <v>9</v>
      </c>
      <c r="E31814" t="s">
        <v>513</v>
      </c>
      <c r="F31814">
        <v>0.49278607623372456</v>
      </c>
    </row>
    <row r="31815" spans="1:6" hidden="1" x14ac:dyDescent="0.35">
      <c r="A31815">
        <v>31813</v>
      </c>
      <c r="B31815" t="s">
        <v>860</v>
      </c>
      <c r="C31815">
        <v>0</v>
      </c>
      <c r="D31815" t="s">
        <v>9</v>
      </c>
      <c r="E31815" t="s">
        <v>514</v>
      </c>
      <c r="F31815">
        <v>1.2547273092489555</v>
      </c>
    </row>
    <row r="31816" spans="1:6" hidden="1" x14ac:dyDescent="0.35">
      <c r="A31816">
        <v>31814</v>
      </c>
      <c r="B31816" t="s">
        <v>860</v>
      </c>
      <c r="C31816">
        <v>0</v>
      </c>
      <c r="D31816" t="s">
        <v>9</v>
      </c>
      <c r="E31816" t="s">
        <v>515</v>
      </c>
      <c r="F31816">
        <v>3.7102925262868549</v>
      </c>
    </row>
    <row r="31817" spans="1:6" hidden="1" x14ac:dyDescent="0.35">
      <c r="A31817">
        <v>31815</v>
      </c>
      <c r="B31817" t="s">
        <v>860</v>
      </c>
      <c r="C31817">
        <v>0</v>
      </c>
      <c r="D31817" t="s">
        <v>9</v>
      </c>
      <c r="E31817" t="s">
        <v>516</v>
      </c>
      <c r="F31817">
        <v>6.5282620301226127E-2</v>
      </c>
    </row>
    <row r="31818" spans="1:6" hidden="1" x14ac:dyDescent="0.35">
      <c r="A31818">
        <v>31816</v>
      </c>
      <c r="B31818" t="s">
        <v>860</v>
      </c>
      <c r="C31818">
        <v>0</v>
      </c>
      <c r="D31818" t="s">
        <v>9</v>
      </c>
      <c r="E31818" t="s">
        <v>517</v>
      </c>
      <c r="F31818">
        <v>0</v>
      </c>
    </row>
    <row r="31819" spans="1:6" hidden="1" x14ac:dyDescent="0.35">
      <c r="A31819">
        <v>31817</v>
      </c>
      <c r="B31819" t="s">
        <v>860</v>
      </c>
      <c r="C31819">
        <v>0</v>
      </c>
      <c r="D31819" t="s">
        <v>9</v>
      </c>
      <c r="E31819" t="s">
        <v>518</v>
      </c>
      <c r="F31819">
        <v>0</v>
      </c>
    </row>
    <row r="31820" spans="1:6" hidden="1" x14ac:dyDescent="0.35">
      <c r="A31820">
        <v>31818</v>
      </c>
      <c r="B31820" t="s">
        <v>860</v>
      </c>
      <c r="C31820">
        <v>0</v>
      </c>
      <c r="D31820" t="s">
        <v>9</v>
      </c>
      <c r="E31820" t="s">
        <v>519</v>
      </c>
      <c r="F31820">
        <v>1.4198703565064426</v>
      </c>
    </row>
    <row r="31821" spans="1:6" hidden="1" x14ac:dyDescent="0.35">
      <c r="A31821">
        <v>31819</v>
      </c>
      <c r="B31821" t="s">
        <v>860</v>
      </c>
      <c r="C31821">
        <v>0</v>
      </c>
      <c r="D31821" t="s">
        <v>9</v>
      </c>
      <c r="E31821" t="s">
        <v>520</v>
      </c>
      <c r="F31821">
        <v>1.3181839953327983</v>
      </c>
    </row>
    <row r="31822" spans="1:6" hidden="1" x14ac:dyDescent="0.35">
      <c r="A31822">
        <v>31820</v>
      </c>
      <c r="B31822" t="s">
        <v>860</v>
      </c>
      <c r="C31822">
        <v>0</v>
      </c>
      <c r="D31822" t="s">
        <v>106</v>
      </c>
      <c r="E31822" t="s">
        <v>521</v>
      </c>
      <c r="F31822">
        <v>3.6077219858897128E-2</v>
      </c>
    </row>
    <row r="31823" spans="1:6" hidden="1" x14ac:dyDescent="0.35">
      <c r="A31823">
        <v>31821</v>
      </c>
      <c r="B31823" t="s">
        <v>860</v>
      </c>
      <c r="C31823">
        <v>0</v>
      </c>
      <c r="D31823" t="s">
        <v>106</v>
      </c>
      <c r="E31823" t="s">
        <v>522</v>
      </c>
      <c r="F31823">
        <v>1.4945296853664034E-2</v>
      </c>
    </row>
    <row r="31824" spans="1:6" hidden="1" x14ac:dyDescent="0.35">
      <c r="A31824">
        <v>31822</v>
      </c>
      <c r="B31824" t="s">
        <v>860</v>
      </c>
      <c r="C31824">
        <v>0</v>
      </c>
      <c r="D31824" t="s">
        <v>106</v>
      </c>
      <c r="E31824" t="s">
        <v>523</v>
      </c>
      <c r="F31824">
        <v>0.22131157909414764</v>
      </c>
    </row>
    <row r="31825" spans="1:6" hidden="1" x14ac:dyDescent="0.35">
      <c r="A31825">
        <v>31823</v>
      </c>
      <c r="B31825" t="s">
        <v>860</v>
      </c>
      <c r="C31825">
        <v>0</v>
      </c>
      <c r="D31825" t="s">
        <v>106</v>
      </c>
      <c r="E31825" t="s">
        <v>524</v>
      </c>
      <c r="F31825">
        <v>3.5832376578212727E-3</v>
      </c>
    </row>
    <row r="31826" spans="1:6" hidden="1" x14ac:dyDescent="0.35">
      <c r="A31826">
        <v>31824</v>
      </c>
      <c r="B31826" t="s">
        <v>860</v>
      </c>
      <c r="C31826">
        <v>0</v>
      </c>
      <c r="D31826" t="s">
        <v>106</v>
      </c>
      <c r="E31826" t="s">
        <v>525</v>
      </c>
      <c r="F31826">
        <v>1.9084760101517075E-2</v>
      </c>
    </row>
    <row r="31827" spans="1:6" hidden="1" x14ac:dyDescent="0.35">
      <c r="A31827">
        <v>31825</v>
      </c>
      <c r="B31827" t="s">
        <v>860</v>
      </c>
      <c r="C31827">
        <v>0</v>
      </c>
      <c r="D31827" t="s">
        <v>106</v>
      </c>
      <c r="E31827" t="s">
        <v>526</v>
      </c>
      <c r="F31827">
        <v>2.0028966985841863E-3</v>
      </c>
    </row>
    <row r="31828" spans="1:6" hidden="1" x14ac:dyDescent="0.35">
      <c r="A31828">
        <v>31826</v>
      </c>
      <c r="B31828" t="s">
        <v>860</v>
      </c>
      <c r="C31828">
        <v>0</v>
      </c>
      <c r="D31828" t="s">
        <v>106</v>
      </c>
      <c r="E31828" t="s">
        <v>527</v>
      </c>
      <c r="F31828">
        <v>0</v>
      </c>
    </row>
    <row r="31829" spans="1:6" hidden="1" x14ac:dyDescent="0.35">
      <c r="A31829">
        <v>31827</v>
      </c>
      <c r="B31829" t="s">
        <v>860</v>
      </c>
      <c r="C31829">
        <v>0</v>
      </c>
      <c r="D31829" t="s">
        <v>106</v>
      </c>
      <c r="E31829" t="s">
        <v>528</v>
      </c>
      <c r="F31829">
        <v>3.9502204935513291E-3</v>
      </c>
    </row>
    <row r="31830" spans="1:6" hidden="1" x14ac:dyDescent="0.35">
      <c r="A31830">
        <v>31828</v>
      </c>
      <c r="B31830" t="s">
        <v>860</v>
      </c>
      <c r="C31830">
        <v>0</v>
      </c>
      <c r="D31830" t="s">
        <v>105</v>
      </c>
      <c r="E31830" t="s">
        <v>529</v>
      </c>
      <c r="F31830">
        <v>0.83709196708403733</v>
      </c>
    </row>
    <row r="31831" spans="1:6" hidden="1" x14ac:dyDescent="0.35">
      <c r="A31831">
        <v>31829</v>
      </c>
      <c r="B31831" t="s">
        <v>860</v>
      </c>
      <c r="C31831">
        <v>0</v>
      </c>
      <c r="D31831" t="s">
        <v>105</v>
      </c>
      <c r="E31831" t="s">
        <v>530</v>
      </c>
      <c r="F31831">
        <v>0.76631586094454152</v>
      </c>
    </row>
    <row r="31832" spans="1:6" hidden="1" x14ac:dyDescent="0.35">
      <c r="A31832">
        <v>31830</v>
      </c>
      <c r="B31832" t="s">
        <v>860</v>
      </c>
      <c r="C31832">
        <v>0</v>
      </c>
      <c r="D31832" t="s">
        <v>105</v>
      </c>
      <c r="E31832" t="s">
        <v>531</v>
      </c>
      <c r="F31832">
        <v>5.8218024991070053E-2</v>
      </c>
    </row>
    <row r="31833" spans="1:6" hidden="1" x14ac:dyDescent="0.35">
      <c r="A31833">
        <v>31831</v>
      </c>
      <c r="B31833" t="s">
        <v>860</v>
      </c>
      <c r="C31833">
        <v>0</v>
      </c>
      <c r="D31833" t="s">
        <v>105</v>
      </c>
      <c r="E31833" t="s">
        <v>532</v>
      </c>
      <c r="F31833">
        <v>0.13932236828035502</v>
      </c>
    </row>
    <row r="31834" spans="1:6" hidden="1" x14ac:dyDescent="0.35">
      <c r="A31834">
        <v>31832</v>
      </c>
      <c r="B31834" t="s">
        <v>860</v>
      </c>
      <c r="C31834">
        <v>0</v>
      </c>
      <c r="D31834" t="s">
        <v>10</v>
      </c>
      <c r="E31834" t="s">
        <v>533</v>
      </c>
      <c r="F31834">
        <v>9.2987404119130132E-2</v>
      </c>
    </row>
    <row r="31835" spans="1:6" hidden="1" x14ac:dyDescent="0.35">
      <c r="A31835">
        <v>31833</v>
      </c>
      <c r="B31835" t="s">
        <v>860</v>
      </c>
      <c r="C31835">
        <v>0</v>
      </c>
      <c r="D31835" t="s">
        <v>10</v>
      </c>
      <c r="E31835" t="s">
        <v>534</v>
      </c>
      <c r="F31835">
        <v>0.67377597668462252</v>
      </c>
    </row>
    <row r="31836" spans="1:6" hidden="1" x14ac:dyDescent="0.35">
      <c r="A31836">
        <v>31834</v>
      </c>
      <c r="B31836" t="s">
        <v>860</v>
      </c>
      <c r="C31836">
        <v>0</v>
      </c>
      <c r="D31836" t="s">
        <v>10</v>
      </c>
      <c r="E31836" t="s">
        <v>535</v>
      </c>
      <c r="F31836">
        <v>4.5495985318205543</v>
      </c>
    </row>
    <row r="31837" spans="1:6" hidden="1" x14ac:dyDescent="0.35">
      <c r="A31837">
        <v>31835</v>
      </c>
      <c r="B31837" t="s">
        <v>860</v>
      </c>
      <c r="C31837">
        <v>0</v>
      </c>
      <c r="D31837" t="s">
        <v>10</v>
      </c>
      <c r="E31837" t="s">
        <v>536</v>
      </c>
      <c r="F31837">
        <v>0.29513536241668981</v>
      </c>
    </row>
    <row r="31838" spans="1:6" hidden="1" x14ac:dyDescent="0.35">
      <c r="A31838">
        <v>31836</v>
      </c>
      <c r="B31838" t="s">
        <v>860</v>
      </c>
      <c r="C31838">
        <v>0</v>
      </c>
      <c r="D31838" t="s">
        <v>10</v>
      </c>
      <c r="E31838" t="s">
        <v>537</v>
      </c>
      <c r="F31838">
        <v>0.22104618650341673</v>
      </c>
    </row>
    <row r="31839" spans="1:6" hidden="1" x14ac:dyDescent="0.35">
      <c r="A31839">
        <v>31837</v>
      </c>
      <c r="B31839" t="s">
        <v>860</v>
      </c>
      <c r="C31839">
        <v>0</v>
      </c>
      <c r="D31839" t="s">
        <v>10</v>
      </c>
      <c r="E31839" t="s">
        <v>538</v>
      </c>
      <c r="F31839">
        <v>0.30614685984185119</v>
      </c>
    </row>
    <row r="31840" spans="1:6" hidden="1" x14ac:dyDescent="0.35">
      <c r="A31840">
        <v>31838</v>
      </c>
      <c r="B31840" t="s">
        <v>860</v>
      </c>
      <c r="C31840">
        <v>0</v>
      </c>
      <c r="D31840" t="s">
        <v>10</v>
      </c>
      <c r="E31840" t="s">
        <v>539</v>
      </c>
      <c r="F31840">
        <v>0.86482157982329166</v>
      </c>
    </row>
    <row r="31841" spans="1:6" hidden="1" x14ac:dyDescent="0.35">
      <c r="A31841">
        <v>31839</v>
      </c>
      <c r="B31841" t="s">
        <v>860</v>
      </c>
      <c r="C31841">
        <v>0</v>
      </c>
      <c r="D31841" t="s">
        <v>10</v>
      </c>
      <c r="E31841" t="s">
        <v>540</v>
      </c>
      <c r="F31841">
        <v>0.33341200400677234</v>
      </c>
    </row>
    <row r="31842" spans="1:6" hidden="1" x14ac:dyDescent="0.35">
      <c r="A31842">
        <v>31840</v>
      </c>
      <c r="B31842" t="s">
        <v>860</v>
      </c>
      <c r="C31842">
        <v>0</v>
      </c>
      <c r="D31842" t="s">
        <v>10</v>
      </c>
      <c r="E31842" t="s">
        <v>541</v>
      </c>
      <c r="F31842">
        <v>0.54174504846179994</v>
      </c>
    </row>
    <row r="31843" spans="1:6" hidden="1" x14ac:dyDescent="0.35">
      <c r="A31843">
        <v>31841</v>
      </c>
      <c r="B31843" t="s">
        <v>860</v>
      </c>
      <c r="C31843">
        <v>0</v>
      </c>
      <c r="D31843" t="s">
        <v>10</v>
      </c>
      <c r="E31843" t="s">
        <v>542</v>
      </c>
      <c r="F31843">
        <v>1.4964902968848808</v>
      </c>
    </row>
    <row r="31844" spans="1:6" hidden="1" x14ac:dyDescent="0.35">
      <c r="A31844">
        <v>31842</v>
      </c>
      <c r="B31844" t="s">
        <v>860</v>
      </c>
      <c r="C31844">
        <v>0</v>
      </c>
      <c r="D31844" t="s">
        <v>10</v>
      </c>
      <c r="E31844" t="s">
        <v>543</v>
      </c>
      <c r="F31844">
        <v>0.18353886481377324</v>
      </c>
    </row>
    <row r="31845" spans="1:6" hidden="1" x14ac:dyDescent="0.35">
      <c r="A31845">
        <v>31843</v>
      </c>
      <c r="B31845" t="s">
        <v>860</v>
      </c>
      <c r="C31845">
        <v>0</v>
      </c>
      <c r="D31845" t="s">
        <v>12</v>
      </c>
      <c r="E31845" t="s">
        <v>544</v>
      </c>
      <c r="F31845">
        <v>3.1867506129263674</v>
      </c>
    </row>
    <row r="31846" spans="1:6" hidden="1" x14ac:dyDescent="0.35">
      <c r="A31846">
        <v>31844</v>
      </c>
      <c r="B31846" t="s">
        <v>860</v>
      </c>
      <c r="C31846">
        <v>0</v>
      </c>
      <c r="D31846" t="s">
        <v>12</v>
      </c>
      <c r="E31846" t="s">
        <v>545</v>
      </c>
      <c r="F31846">
        <v>1.7669641195690282</v>
      </c>
    </row>
    <row r="31847" spans="1:6" hidden="1" x14ac:dyDescent="0.35">
      <c r="A31847">
        <v>31845</v>
      </c>
      <c r="B31847" t="s">
        <v>860</v>
      </c>
      <c r="C31847">
        <v>0</v>
      </c>
      <c r="D31847" t="s">
        <v>12</v>
      </c>
      <c r="E31847" t="s">
        <v>546</v>
      </c>
      <c r="F31847">
        <v>3.7386009120859378</v>
      </c>
    </row>
    <row r="31848" spans="1:6" hidden="1" x14ac:dyDescent="0.35">
      <c r="A31848">
        <v>31846</v>
      </c>
      <c r="B31848" t="s">
        <v>860</v>
      </c>
      <c r="C31848">
        <v>0</v>
      </c>
      <c r="D31848" t="s">
        <v>12</v>
      </c>
      <c r="E31848" t="s">
        <v>547</v>
      </c>
      <c r="F31848">
        <v>2.9689429710476007</v>
      </c>
    </row>
    <row r="31849" spans="1:6" hidden="1" x14ac:dyDescent="0.35">
      <c r="A31849">
        <v>31847</v>
      </c>
      <c r="B31849" t="s">
        <v>860</v>
      </c>
      <c r="C31849">
        <v>0</v>
      </c>
      <c r="D31849" t="s">
        <v>12</v>
      </c>
      <c r="E31849" t="s">
        <v>548</v>
      </c>
      <c r="F31849">
        <v>1.9056420663558478</v>
      </c>
    </row>
    <row r="31850" spans="1:6" hidden="1" x14ac:dyDescent="0.35">
      <c r="A31850">
        <v>31848</v>
      </c>
      <c r="B31850" t="s">
        <v>860</v>
      </c>
      <c r="C31850">
        <v>0</v>
      </c>
      <c r="D31850" t="s">
        <v>12</v>
      </c>
      <c r="E31850" t="s">
        <v>549</v>
      </c>
      <c r="F31850">
        <v>4.1243797160541149</v>
      </c>
    </row>
    <row r="31851" spans="1:6" hidden="1" x14ac:dyDescent="0.35">
      <c r="A31851">
        <v>31849</v>
      </c>
      <c r="B31851" t="s">
        <v>860</v>
      </c>
      <c r="C31851">
        <v>0</v>
      </c>
      <c r="D31851" t="s">
        <v>12</v>
      </c>
      <c r="E31851" t="s">
        <v>550</v>
      </c>
      <c r="F31851">
        <v>1.0866219704109135</v>
      </c>
    </row>
    <row r="31852" spans="1:6" hidden="1" x14ac:dyDescent="0.35">
      <c r="A31852">
        <v>31850</v>
      </c>
      <c r="B31852" t="s">
        <v>860</v>
      </c>
      <c r="C31852">
        <v>0</v>
      </c>
      <c r="D31852" t="s">
        <v>12</v>
      </c>
      <c r="E31852" t="s">
        <v>551</v>
      </c>
      <c r="F31852">
        <v>0.85197649108666429</v>
      </c>
    </row>
    <row r="31853" spans="1:6" hidden="1" x14ac:dyDescent="0.35">
      <c r="A31853">
        <v>31851</v>
      </c>
      <c r="B31853" t="s">
        <v>860</v>
      </c>
      <c r="C31853">
        <v>0</v>
      </c>
      <c r="D31853" t="s">
        <v>12</v>
      </c>
      <c r="E31853" t="s">
        <v>552</v>
      </c>
      <c r="F31853">
        <v>18.154695868929107</v>
      </c>
    </row>
    <row r="31854" spans="1:6" hidden="1" x14ac:dyDescent="0.35">
      <c r="A31854">
        <v>31852</v>
      </c>
      <c r="B31854" t="s">
        <v>860</v>
      </c>
      <c r="C31854">
        <v>0</v>
      </c>
      <c r="D31854" t="s">
        <v>12</v>
      </c>
      <c r="E31854" t="s">
        <v>553</v>
      </c>
      <c r="F31854">
        <v>7.6837692620620279</v>
      </c>
    </row>
    <row r="31855" spans="1:6" hidden="1" x14ac:dyDescent="0.35">
      <c r="A31855">
        <v>31853</v>
      </c>
      <c r="B31855" t="s">
        <v>860</v>
      </c>
      <c r="C31855">
        <v>0</v>
      </c>
      <c r="D31855" t="s">
        <v>12</v>
      </c>
      <c r="E31855" t="s">
        <v>554</v>
      </c>
      <c r="F31855">
        <v>5.8927160002691323</v>
      </c>
    </row>
    <row r="31856" spans="1:6" hidden="1" x14ac:dyDescent="0.35">
      <c r="A31856">
        <v>31854</v>
      </c>
      <c r="B31856" t="s">
        <v>860</v>
      </c>
      <c r="C31856">
        <v>0</v>
      </c>
      <c r="D31856" t="s">
        <v>12</v>
      </c>
      <c r="E31856" t="s">
        <v>555</v>
      </c>
      <c r="F31856">
        <v>2.2258634420479626</v>
      </c>
    </row>
    <row r="31857" spans="1:6" hidden="1" x14ac:dyDescent="0.35">
      <c r="A31857">
        <v>31855</v>
      </c>
      <c r="B31857" t="s">
        <v>860</v>
      </c>
      <c r="C31857">
        <v>0</v>
      </c>
      <c r="D31857" t="s">
        <v>13</v>
      </c>
      <c r="E31857" t="s">
        <v>556</v>
      </c>
      <c r="F31857">
        <v>3.9566999534415292</v>
      </c>
    </row>
    <row r="31858" spans="1:6" hidden="1" x14ac:dyDescent="0.35">
      <c r="A31858">
        <v>31856</v>
      </c>
      <c r="B31858" t="s">
        <v>860</v>
      </c>
      <c r="C31858">
        <v>0</v>
      </c>
      <c r="D31858" t="s">
        <v>13</v>
      </c>
      <c r="E31858" t="s">
        <v>557</v>
      </c>
      <c r="F31858">
        <v>7.5401489864746774</v>
      </c>
    </row>
    <row r="31859" spans="1:6" hidden="1" x14ac:dyDescent="0.35">
      <c r="A31859">
        <v>31857</v>
      </c>
      <c r="B31859" t="s">
        <v>860</v>
      </c>
      <c r="C31859">
        <v>0</v>
      </c>
      <c r="D31859" t="s">
        <v>13</v>
      </c>
      <c r="E31859" t="s">
        <v>558</v>
      </c>
      <c r="F31859">
        <v>2.2198509340884165</v>
      </c>
    </row>
    <row r="31860" spans="1:6" hidden="1" x14ac:dyDescent="0.35">
      <c r="A31860">
        <v>31858</v>
      </c>
      <c r="B31860" t="s">
        <v>860</v>
      </c>
      <c r="C31860">
        <v>0</v>
      </c>
      <c r="D31860" t="s">
        <v>14</v>
      </c>
      <c r="E31860" t="s">
        <v>559</v>
      </c>
      <c r="F31860">
        <v>3.4798550995265947</v>
      </c>
    </row>
    <row r="31861" spans="1:6" hidden="1" x14ac:dyDescent="0.35">
      <c r="A31861">
        <v>31859</v>
      </c>
      <c r="B31861" t="s">
        <v>860</v>
      </c>
      <c r="C31861">
        <v>0</v>
      </c>
      <c r="D31861" t="s">
        <v>14</v>
      </c>
      <c r="E31861" t="s">
        <v>560</v>
      </c>
      <c r="F31861">
        <v>0</v>
      </c>
    </row>
    <row r="31862" spans="1:6" hidden="1" x14ac:dyDescent="0.35">
      <c r="A31862">
        <v>31860</v>
      </c>
      <c r="B31862" t="s">
        <v>860</v>
      </c>
      <c r="C31862">
        <v>0</v>
      </c>
      <c r="D31862" t="s">
        <v>15</v>
      </c>
      <c r="E31862" t="s">
        <v>561</v>
      </c>
      <c r="F31862">
        <v>0.57474519375411426</v>
      </c>
    </row>
    <row r="31863" spans="1:6" hidden="1" x14ac:dyDescent="0.35">
      <c r="A31863">
        <v>31861</v>
      </c>
      <c r="B31863" t="s">
        <v>860</v>
      </c>
      <c r="C31863">
        <v>0</v>
      </c>
      <c r="D31863" t="s">
        <v>15</v>
      </c>
      <c r="E31863" t="s">
        <v>562</v>
      </c>
      <c r="F31863">
        <v>0</v>
      </c>
    </row>
    <row r="31864" spans="1:6" hidden="1" x14ac:dyDescent="0.35">
      <c r="A31864">
        <v>31862</v>
      </c>
      <c r="B31864" t="s">
        <v>860</v>
      </c>
      <c r="C31864">
        <v>0</v>
      </c>
      <c r="D31864" t="s">
        <v>15</v>
      </c>
      <c r="E31864" t="s">
        <v>563</v>
      </c>
      <c r="F31864">
        <v>4.8319446759705666</v>
      </c>
    </row>
    <row r="31865" spans="1:6" hidden="1" x14ac:dyDescent="0.35">
      <c r="A31865">
        <v>31863</v>
      </c>
      <c r="B31865" t="s">
        <v>860</v>
      </c>
      <c r="C31865">
        <v>0</v>
      </c>
      <c r="D31865" t="s">
        <v>15</v>
      </c>
      <c r="E31865" t="s">
        <v>564</v>
      </c>
      <c r="F31865">
        <v>5.8640963741008827</v>
      </c>
    </row>
    <row r="31866" spans="1:6" hidden="1" x14ac:dyDescent="0.35">
      <c r="A31866">
        <v>31864</v>
      </c>
      <c r="B31866" t="s">
        <v>860</v>
      </c>
      <c r="C31866">
        <v>0</v>
      </c>
      <c r="D31866" t="s">
        <v>16</v>
      </c>
      <c r="E31866" t="s">
        <v>565</v>
      </c>
      <c r="F31866">
        <v>0.35819987816724186</v>
      </c>
    </row>
    <row r="31867" spans="1:6" hidden="1" x14ac:dyDescent="0.35">
      <c r="A31867">
        <v>31865</v>
      </c>
      <c r="B31867" t="s">
        <v>860</v>
      </c>
      <c r="C31867">
        <v>0</v>
      </c>
      <c r="D31867" t="s">
        <v>16</v>
      </c>
      <c r="E31867" t="s">
        <v>566</v>
      </c>
      <c r="F31867">
        <v>6.3549933914369716E-4</v>
      </c>
    </row>
    <row r="31868" spans="1:6" hidden="1" x14ac:dyDescent="0.35">
      <c r="A31868">
        <v>31866</v>
      </c>
      <c r="B31868" t="s">
        <v>860</v>
      </c>
      <c r="C31868">
        <v>0</v>
      </c>
      <c r="D31868" t="s">
        <v>16</v>
      </c>
      <c r="E31868" t="s">
        <v>567</v>
      </c>
      <c r="F31868">
        <v>2.6033703642516982E-2</v>
      </c>
    </row>
    <row r="31869" spans="1:6" hidden="1" x14ac:dyDescent="0.35">
      <c r="A31869">
        <v>31867</v>
      </c>
      <c r="B31869" t="s">
        <v>860</v>
      </c>
      <c r="C31869">
        <v>0</v>
      </c>
      <c r="D31869" t="s">
        <v>16</v>
      </c>
      <c r="E31869" t="s">
        <v>568</v>
      </c>
      <c r="F31869">
        <v>149.64326401071023</v>
      </c>
    </row>
    <row r="31870" spans="1:6" hidden="1" x14ac:dyDescent="0.35">
      <c r="A31870">
        <v>31868</v>
      </c>
      <c r="B31870" t="s">
        <v>860</v>
      </c>
      <c r="C31870">
        <v>0</v>
      </c>
      <c r="D31870" t="s">
        <v>16</v>
      </c>
      <c r="E31870" t="s">
        <v>569</v>
      </c>
      <c r="F31870">
        <v>4.8905623924020702E-2</v>
      </c>
    </row>
    <row r="31871" spans="1:6" hidden="1" x14ac:dyDescent="0.35">
      <c r="A31871">
        <v>31869</v>
      </c>
      <c r="B31871" t="s">
        <v>860</v>
      </c>
      <c r="C31871">
        <v>0</v>
      </c>
      <c r="D31871" t="s">
        <v>16</v>
      </c>
      <c r="E31871" t="s">
        <v>570</v>
      </c>
      <c r="F31871">
        <v>0.10092433580223857</v>
      </c>
    </row>
    <row r="31872" spans="1:6" hidden="1" x14ac:dyDescent="0.35">
      <c r="A31872">
        <v>31870</v>
      </c>
      <c r="B31872" t="s">
        <v>860</v>
      </c>
      <c r="C31872">
        <v>0</v>
      </c>
      <c r="D31872" t="s">
        <v>16</v>
      </c>
      <c r="E31872" t="s">
        <v>571</v>
      </c>
      <c r="F31872">
        <v>12.458037783531216</v>
      </c>
    </row>
    <row r="31873" spans="1:6" hidden="1" x14ac:dyDescent="0.35">
      <c r="A31873">
        <v>31871</v>
      </c>
      <c r="B31873" t="s">
        <v>860</v>
      </c>
      <c r="C31873">
        <v>0</v>
      </c>
      <c r="D31873" t="s">
        <v>16</v>
      </c>
      <c r="E31873" t="s">
        <v>572</v>
      </c>
      <c r="F31873">
        <v>3.1629119037708096</v>
      </c>
    </row>
    <row r="31874" spans="1:6" hidden="1" x14ac:dyDescent="0.35">
      <c r="A31874">
        <v>31872</v>
      </c>
      <c r="B31874" t="s">
        <v>860</v>
      </c>
      <c r="C31874">
        <v>0</v>
      </c>
      <c r="D31874" t="s">
        <v>16</v>
      </c>
      <c r="E31874" t="s">
        <v>573</v>
      </c>
      <c r="F31874">
        <v>92.859645296969063</v>
      </c>
    </row>
    <row r="31875" spans="1:6" hidden="1" x14ac:dyDescent="0.35">
      <c r="A31875">
        <v>31873</v>
      </c>
      <c r="B31875" t="s">
        <v>860</v>
      </c>
      <c r="C31875">
        <v>0</v>
      </c>
      <c r="D31875" t="s">
        <v>16</v>
      </c>
      <c r="E31875" t="s">
        <v>574</v>
      </c>
      <c r="F31875">
        <v>11.014804979644403</v>
      </c>
    </row>
    <row r="31876" spans="1:6" hidden="1" x14ac:dyDescent="0.35">
      <c r="A31876">
        <v>31874</v>
      </c>
      <c r="B31876" t="s">
        <v>860</v>
      </c>
      <c r="C31876">
        <v>0</v>
      </c>
      <c r="D31876" t="s">
        <v>16</v>
      </c>
      <c r="E31876" t="s">
        <v>575</v>
      </c>
      <c r="F31876">
        <v>0.16835863533984757</v>
      </c>
    </row>
    <row r="31877" spans="1:6" hidden="1" x14ac:dyDescent="0.35">
      <c r="A31877">
        <v>31875</v>
      </c>
      <c r="B31877" t="s">
        <v>860</v>
      </c>
      <c r="C31877">
        <v>0</v>
      </c>
      <c r="D31877" t="s">
        <v>16</v>
      </c>
      <c r="E31877" t="s">
        <v>576</v>
      </c>
      <c r="F31877">
        <v>15.564020871156126</v>
      </c>
    </row>
    <row r="31878" spans="1:6" hidden="1" x14ac:dyDescent="0.35">
      <c r="A31878">
        <v>31876</v>
      </c>
      <c r="B31878" t="s">
        <v>860</v>
      </c>
      <c r="C31878">
        <v>0</v>
      </c>
      <c r="D31878" t="s">
        <v>16</v>
      </c>
      <c r="E31878" t="s">
        <v>577</v>
      </c>
      <c r="F31878">
        <v>0.3393168598313403</v>
      </c>
    </row>
    <row r="31879" spans="1:6" hidden="1" x14ac:dyDescent="0.35">
      <c r="A31879">
        <v>31877</v>
      </c>
      <c r="B31879" t="s">
        <v>860</v>
      </c>
      <c r="C31879">
        <v>0</v>
      </c>
      <c r="D31879" t="s">
        <v>16</v>
      </c>
      <c r="E31879" t="s">
        <v>578</v>
      </c>
      <c r="F31879">
        <v>0.71757283659788162</v>
      </c>
    </row>
    <row r="31880" spans="1:6" hidden="1" x14ac:dyDescent="0.35">
      <c r="A31880">
        <v>31878</v>
      </c>
      <c r="B31880" t="s">
        <v>860</v>
      </c>
      <c r="C31880">
        <v>0</v>
      </c>
      <c r="D31880" t="s">
        <v>16</v>
      </c>
      <c r="E31880" t="s">
        <v>579</v>
      </c>
      <c r="F31880">
        <v>1.8017914353461497</v>
      </c>
    </row>
    <row r="31881" spans="1:6" hidden="1" x14ac:dyDescent="0.35">
      <c r="A31881">
        <v>31879</v>
      </c>
      <c r="B31881" t="s">
        <v>860</v>
      </c>
      <c r="C31881">
        <v>0</v>
      </c>
      <c r="D31881" t="s">
        <v>16</v>
      </c>
      <c r="E31881" t="s">
        <v>580</v>
      </c>
      <c r="F31881">
        <v>0.95448644696478335</v>
      </c>
    </row>
    <row r="31882" spans="1:6" hidden="1" x14ac:dyDescent="0.35">
      <c r="A31882">
        <v>31880</v>
      </c>
      <c r="B31882" t="s">
        <v>860</v>
      </c>
      <c r="C31882">
        <v>0</v>
      </c>
      <c r="D31882" t="s">
        <v>16</v>
      </c>
      <c r="E31882" t="s">
        <v>581</v>
      </c>
      <c r="F31882">
        <v>6.3439049594386248</v>
      </c>
    </row>
    <row r="31883" spans="1:6" hidden="1" x14ac:dyDescent="0.35">
      <c r="A31883">
        <v>31881</v>
      </c>
      <c r="B31883" t="s">
        <v>860</v>
      </c>
      <c r="C31883">
        <v>0</v>
      </c>
      <c r="D31883" t="s">
        <v>16</v>
      </c>
      <c r="E31883" t="s">
        <v>582</v>
      </c>
      <c r="F31883">
        <v>4.0611716268009728</v>
      </c>
    </row>
    <row r="31884" spans="1:6" hidden="1" x14ac:dyDescent="0.35">
      <c r="A31884">
        <v>31882</v>
      </c>
      <c r="B31884" t="s">
        <v>860</v>
      </c>
      <c r="C31884">
        <v>0</v>
      </c>
      <c r="D31884" t="s">
        <v>16</v>
      </c>
      <c r="E31884" t="s">
        <v>583</v>
      </c>
      <c r="F31884">
        <v>0.38708158507359886</v>
      </c>
    </row>
    <row r="31885" spans="1:6" hidden="1" x14ac:dyDescent="0.35">
      <c r="A31885">
        <v>31883</v>
      </c>
      <c r="B31885" t="s">
        <v>860</v>
      </c>
      <c r="C31885">
        <v>0</v>
      </c>
      <c r="D31885" t="s">
        <v>16</v>
      </c>
      <c r="E31885" t="s">
        <v>584</v>
      </c>
      <c r="F31885">
        <v>3.3287757310458055</v>
      </c>
    </row>
    <row r="31886" spans="1:6" hidden="1" x14ac:dyDescent="0.35">
      <c r="A31886">
        <v>31884</v>
      </c>
      <c r="B31886" t="s">
        <v>860</v>
      </c>
      <c r="C31886">
        <v>0</v>
      </c>
      <c r="D31886" t="s">
        <v>16</v>
      </c>
      <c r="E31886" t="s">
        <v>585</v>
      </c>
      <c r="F31886">
        <v>1.1117380371268837</v>
      </c>
    </row>
    <row r="31887" spans="1:6" hidden="1" x14ac:dyDescent="0.35">
      <c r="A31887">
        <v>31885</v>
      </c>
      <c r="B31887" t="s">
        <v>860</v>
      </c>
      <c r="C31887">
        <v>0</v>
      </c>
      <c r="D31887" t="s">
        <v>100</v>
      </c>
      <c r="E31887" t="s">
        <v>586</v>
      </c>
      <c r="F31887">
        <v>3.3386524607229628E-2</v>
      </c>
    </row>
    <row r="31888" spans="1:6" hidden="1" x14ac:dyDescent="0.35">
      <c r="A31888">
        <v>31886</v>
      </c>
      <c r="B31888" t="s">
        <v>860</v>
      </c>
      <c r="C31888">
        <v>0</v>
      </c>
      <c r="D31888" t="s">
        <v>100</v>
      </c>
      <c r="E31888" t="s">
        <v>587</v>
      </c>
      <c r="F31888">
        <v>2.1031526425693312</v>
      </c>
    </row>
    <row r="31889" spans="1:6" hidden="1" x14ac:dyDescent="0.35">
      <c r="A31889">
        <v>31887</v>
      </c>
      <c r="B31889" t="s">
        <v>860</v>
      </c>
      <c r="C31889">
        <v>0</v>
      </c>
      <c r="D31889" t="s">
        <v>100</v>
      </c>
      <c r="E31889" t="s">
        <v>588</v>
      </c>
      <c r="F31889">
        <v>0</v>
      </c>
    </row>
    <row r="31890" spans="1:6" hidden="1" x14ac:dyDescent="0.35">
      <c r="A31890">
        <v>31888</v>
      </c>
      <c r="B31890" t="s">
        <v>860</v>
      </c>
      <c r="C31890">
        <v>0</v>
      </c>
      <c r="D31890" t="s">
        <v>100</v>
      </c>
      <c r="E31890" t="s">
        <v>589</v>
      </c>
      <c r="F31890">
        <v>9.2487115166454137E-2</v>
      </c>
    </row>
    <row r="31891" spans="1:6" hidden="1" x14ac:dyDescent="0.35">
      <c r="A31891">
        <v>31889</v>
      </c>
      <c r="B31891" t="s">
        <v>860</v>
      </c>
      <c r="C31891">
        <v>0</v>
      </c>
      <c r="D31891" t="s">
        <v>100</v>
      </c>
      <c r="E31891" t="s">
        <v>590</v>
      </c>
      <c r="F31891">
        <v>0.45887468152714123</v>
      </c>
    </row>
    <row r="31892" spans="1:6" hidden="1" x14ac:dyDescent="0.35">
      <c r="A31892">
        <v>31890</v>
      </c>
      <c r="B31892" t="s">
        <v>860</v>
      </c>
      <c r="C31892">
        <v>0</v>
      </c>
      <c r="D31892" t="s">
        <v>100</v>
      </c>
      <c r="E31892" t="s">
        <v>591</v>
      </c>
      <c r="F31892">
        <v>12.198967005721986</v>
      </c>
    </row>
    <row r="31893" spans="1:6" hidden="1" x14ac:dyDescent="0.35">
      <c r="A31893">
        <v>31891</v>
      </c>
      <c r="B31893" t="s">
        <v>860</v>
      </c>
      <c r="C31893">
        <v>0</v>
      </c>
      <c r="D31893" t="s">
        <v>100</v>
      </c>
      <c r="E31893" t="s">
        <v>592</v>
      </c>
      <c r="F31893">
        <v>6.6386995685718306E-2</v>
      </c>
    </row>
    <row r="31894" spans="1:6" hidden="1" x14ac:dyDescent="0.35">
      <c r="A31894">
        <v>31892</v>
      </c>
      <c r="B31894" t="s">
        <v>860</v>
      </c>
      <c r="C31894">
        <v>0</v>
      </c>
      <c r="D31894" t="s">
        <v>100</v>
      </c>
      <c r="E31894" t="s">
        <v>593</v>
      </c>
      <c r="F31894">
        <v>9.0392158136607614E-2</v>
      </c>
    </row>
    <row r="31895" spans="1:6" hidden="1" x14ac:dyDescent="0.35">
      <c r="A31895">
        <v>31893</v>
      </c>
      <c r="B31895" t="s">
        <v>860</v>
      </c>
      <c r="C31895">
        <v>0</v>
      </c>
      <c r="D31895" t="s">
        <v>16</v>
      </c>
      <c r="E31895" t="s">
        <v>594</v>
      </c>
      <c r="F31895">
        <v>7.6003620403657518E-2</v>
      </c>
    </row>
    <row r="31896" spans="1:6" hidden="1" x14ac:dyDescent="0.35">
      <c r="A31896">
        <v>31894</v>
      </c>
      <c r="B31896" t="s">
        <v>860</v>
      </c>
      <c r="C31896">
        <v>0</v>
      </c>
      <c r="D31896" t="s">
        <v>16</v>
      </c>
      <c r="E31896" t="s">
        <v>595</v>
      </c>
      <c r="F31896">
        <v>0.1093629418780382</v>
      </c>
    </row>
    <row r="31897" spans="1:6" hidden="1" x14ac:dyDescent="0.35">
      <c r="A31897">
        <v>31895</v>
      </c>
      <c r="B31897" t="s">
        <v>860</v>
      </c>
      <c r="C31897">
        <v>0</v>
      </c>
      <c r="D31897" t="s">
        <v>16</v>
      </c>
      <c r="E31897" t="s">
        <v>596</v>
      </c>
      <c r="F31897">
        <v>7.260825880960059E-2</v>
      </c>
    </row>
    <row r="31898" spans="1:6" hidden="1" x14ac:dyDescent="0.35">
      <c r="A31898">
        <v>31896</v>
      </c>
      <c r="B31898" t="s">
        <v>860</v>
      </c>
      <c r="C31898">
        <v>0</v>
      </c>
      <c r="D31898" t="s">
        <v>17</v>
      </c>
      <c r="E31898" t="s">
        <v>597</v>
      </c>
      <c r="F31898">
        <v>6.6645009322162796</v>
      </c>
    </row>
    <row r="31899" spans="1:6" hidden="1" x14ac:dyDescent="0.35">
      <c r="A31899">
        <v>31897</v>
      </c>
      <c r="B31899" t="s">
        <v>860</v>
      </c>
      <c r="C31899">
        <v>0</v>
      </c>
      <c r="D31899" t="s">
        <v>310</v>
      </c>
      <c r="E31899" t="s">
        <v>598</v>
      </c>
      <c r="F31899">
        <v>2.0251402615572669</v>
      </c>
    </row>
    <row r="31900" spans="1:6" hidden="1" x14ac:dyDescent="0.35">
      <c r="A31900">
        <v>31898</v>
      </c>
      <c r="B31900" t="s">
        <v>860</v>
      </c>
      <c r="C31900">
        <v>0</v>
      </c>
      <c r="D31900" t="s">
        <v>310</v>
      </c>
      <c r="E31900" t="s">
        <v>599</v>
      </c>
      <c r="F31900">
        <v>0</v>
      </c>
    </row>
    <row r="31901" spans="1:6" hidden="1" x14ac:dyDescent="0.35">
      <c r="A31901">
        <v>31899</v>
      </c>
      <c r="B31901" t="s">
        <v>860</v>
      </c>
      <c r="C31901">
        <v>0</v>
      </c>
      <c r="D31901" t="s">
        <v>311</v>
      </c>
      <c r="E31901" t="s">
        <v>600</v>
      </c>
      <c r="F31901">
        <v>1.951739435705667</v>
      </c>
    </row>
    <row r="31902" spans="1:6" hidden="1" x14ac:dyDescent="0.35">
      <c r="A31902">
        <v>31900</v>
      </c>
      <c r="B31902" t="s">
        <v>860</v>
      </c>
      <c r="C31902">
        <v>0</v>
      </c>
      <c r="D31902" t="s">
        <v>311</v>
      </c>
      <c r="E31902" t="s">
        <v>601</v>
      </c>
      <c r="F31902">
        <v>0.82096775674155653</v>
      </c>
    </row>
    <row r="31903" spans="1:6" hidden="1" x14ac:dyDescent="0.35">
      <c r="A31903">
        <v>31901</v>
      </c>
      <c r="B31903" t="s">
        <v>860</v>
      </c>
      <c r="C31903">
        <v>0</v>
      </c>
      <c r="D31903" t="s">
        <v>311</v>
      </c>
      <c r="E31903" t="s">
        <v>602</v>
      </c>
      <c r="F31903">
        <v>3.9640023971789695</v>
      </c>
    </row>
    <row r="31904" spans="1:6" hidden="1" x14ac:dyDescent="0.35">
      <c r="A31904">
        <v>31902</v>
      </c>
      <c r="B31904" t="s">
        <v>860</v>
      </c>
      <c r="C31904">
        <v>0</v>
      </c>
      <c r="D31904" t="s">
        <v>311</v>
      </c>
      <c r="E31904" t="s">
        <v>603</v>
      </c>
      <c r="F31904">
        <v>0</v>
      </c>
    </row>
    <row r="31905" spans="1:6" hidden="1" x14ac:dyDescent="0.35">
      <c r="A31905">
        <v>31903</v>
      </c>
      <c r="B31905" t="s">
        <v>860</v>
      </c>
      <c r="C31905">
        <v>0</v>
      </c>
      <c r="D31905" t="s">
        <v>311</v>
      </c>
      <c r="E31905" t="s">
        <v>604</v>
      </c>
      <c r="F31905">
        <v>2.4574334377264861</v>
      </c>
    </row>
    <row r="31906" spans="1:6" hidden="1" x14ac:dyDescent="0.35">
      <c r="A31906">
        <v>31904</v>
      </c>
      <c r="B31906" t="s">
        <v>860</v>
      </c>
      <c r="C31906">
        <v>0</v>
      </c>
      <c r="D31906" t="s">
        <v>312</v>
      </c>
      <c r="E31906" t="s">
        <v>605</v>
      </c>
      <c r="F31906">
        <v>21.245352449135769</v>
      </c>
    </row>
    <row r="31907" spans="1:6" hidden="1" x14ac:dyDescent="0.35">
      <c r="A31907">
        <v>31905</v>
      </c>
      <c r="B31907" t="s">
        <v>860</v>
      </c>
      <c r="C31907">
        <v>0</v>
      </c>
      <c r="D31907" t="s">
        <v>312</v>
      </c>
      <c r="E31907" t="s">
        <v>606</v>
      </c>
      <c r="F31907">
        <v>0</v>
      </c>
    </row>
    <row r="31908" spans="1:6" hidden="1" x14ac:dyDescent="0.35">
      <c r="A31908">
        <v>31906</v>
      </c>
      <c r="B31908" t="s">
        <v>860</v>
      </c>
      <c r="C31908">
        <v>0</v>
      </c>
      <c r="D31908" t="s">
        <v>313</v>
      </c>
      <c r="E31908" t="s">
        <v>607</v>
      </c>
      <c r="F31908">
        <v>1.0234590880879528</v>
      </c>
    </row>
    <row r="31909" spans="1:6" hidden="1" x14ac:dyDescent="0.35">
      <c r="A31909">
        <v>31907</v>
      </c>
      <c r="B31909" t="s">
        <v>860</v>
      </c>
      <c r="C31909">
        <v>0</v>
      </c>
      <c r="D31909" t="s">
        <v>313</v>
      </c>
      <c r="E31909" t="s">
        <v>608</v>
      </c>
      <c r="F31909">
        <v>0</v>
      </c>
    </row>
    <row r="31910" spans="1:6" hidden="1" x14ac:dyDescent="0.35">
      <c r="A31910">
        <v>31908</v>
      </c>
      <c r="B31910" t="s">
        <v>860</v>
      </c>
      <c r="C31910">
        <v>0</v>
      </c>
      <c r="D31910" t="s">
        <v>313</v>
      </c>
      <c r="E31910" t="s">
        <v>609</v>
      </c>
      <c r="F31910">
        <v>3.556691658642519</v>
      </c>
    </row>
    <row r="31911" spans="1:6" hidden="1" x14ac:dyDescent="0.35">
      <c r="A31911">
        <v>31909</v>
      </c>
      <c r="B31911" t="s">
        <v>860</v>
      </c>
      <c r="C31911">
        <v>0</v>
      </c>
      <c r="D31911" t="s">
        <v>313</v>
      </c>
      <c r="E31911" t="s">
        <v>610</v>
      </c>
      <c r="F31911">
        <v>0</v>
      </c>
    </row>
    <row r="31912" spans="1:6" hidden="1" x14ac:dyDescent="0.35">
      <c r="A31912">
        <v>31910</v>
      </c>
      <c r="B31912" t="s">
        <v>860</v>
      </c>
      <c r="C31912">
        <v>0</v>
      </c>
      <c r="D31912" t="s">
        <v>10</v>
      </c>
      <c r="E31912" t="s">
        <v>539</v>
      </c>
      <c r="F31912">
        <v>1.4675079840454708</v>
      </c>
    </row>
    <row r="31913" spans="1:6" hidden="1" x14ac:dyDescent="0.35">
      <c r="A31913">
        <v>31911</v>
      </c>
      <c r="B31913" t="s">
        <v>860</v>
      </c>
      <c r="C31913">
        <v>0</v>
      </c>
      <c r="D31913" t="s">
        <v>313</v>
      </c>
      <c r="E31913" t="s">
        <v>611</v>
      </c>
      <c r="F31913">
        <v>0</v>
      </c>
    </row>
    <row r="31914" spans="1:6" hidden="1" x14ac:dyDescent="0.35">
      <c r="A31914">
        <v>31912</v>
      </c>
      <c r="B31914" t="s">
        <v>860</v>
      </c>
      <c r="C31914">
        <v>0</v>
      </c>
      <c r="D31914" t="s">
        <v>313</v>
      </c>
      <c r="E31914" t="s">
        <v>612</v>
      </c>
      <c r="F31914">
        <v>2.0714037387568238</v>
      </c>
    </row>
    <row r="31915" spans="1:6" hidden="1" x14ac:dyDescent="0.35">
      <c r="A31915">
        <v>31913</v>
      </c>
      <c r="B31915" t="s">
        <v>860</v>
      </c>
      <c r="C31915">
        <v>0</v>
      </c>
      <c r="D31915" t="s">
        <v>313</v>
      </c>
      <c r="E31915" t="s">
        <v>613</v>
      </c>
      <c r="F31915">
        <v>0</v>
      </c>
    </row>
    <row r="31916" spans="1:6" hidden="1" x14ac:dyDescent="0.35">
      <c r="A31916">
        <v>31914</v>
      </c>
      <c r="B31916" t="s">
        <v>860</v>
      </c>
      <c r="C31916">
        <v>0</v>
      </c>
      <c r="D31916" t="s">
        <v>313</v>
      </c>
      <c r="E31916" t="s">
        <v>614</v>
      </c>
      <c r="F31916">
        <v>0.80380652465646596</v>
      </c>
    </row>
    <row r="31917" spans="1:6" hidden="1" x14ac:dyDescent="0.35">
      <c r="A31917">
        <v>31915</v>
      </c>
      <c r="B31917" t="s">
        <v>860</v>
      </c>
      <c r="C31917">
        <v>0</v>
      </c>
      <c r="D31917" t="s">
        <v>313</v>
      </c>
      <c r="E31917" t="s">
        <v>615</v>
      </c>
      <c r="F31917">
        <v>0</v>
      </c>
    </row>
    <row r="31918" spans="1:6" hidden="1" x14ac:dyDescent="0.35">
      <c r="A31918">
        <v>31916</v>
      </c>
      <c r="B31918" t="s">
        <v>860</v>
      </c>
      <c r="C31918">
        <v>0</v>
      </c>
      <c r="D31918" t="s">
        <v>313</v>
      </c>
      <c r="E31918" t="s">
        <v>616</v>
      </c>
      <c r="F31918">
        <v>2.1258058030626299</v>
      </c>
    </row>
    <row r="31919" spans="1:6" hidden="1" x14ac:dyDescent="0.35">
      <c r="A31919">
        <v>31917</v>
      </c>
      <c r="B31919" t="s">
        <v>860</v>
      </c>
      <c r="C31919">
        <v>0</v>
      </c>
      <c r="D31919" t="s">
        <v>18</v>
      </c>
      <c r="E31919" t="s">
        <v>617</v>
      </c>
      <c r="F31919">
        <v>10.448194321799004</v>
      </c>
    </row>
    <row r="31920" spans="1:6" hidden="1" x14ac:dyDescent="0.35">
      <c r="A31920">
        <v>31918</v>
      </c>
      <c r="B31920" t="s">
        <v>860</v>
      </c>
      <c r="C31920">
        <v>0</v>
      </c>
      <c r="D31920" t="s">
        <v>21</v>
      </c>
      <c r="E31920" t="s">
        <v>618</v>
      </c>
      <c r="F31920">
        <v>22.614902298227658</v>
      </c>
    </row>
    <row r="31921" spans="1:6" hidden="1" x14ac:dyDescent="0.35">
      <c r="A31921">
        <v>31919</v>
      </c>
      <c r="B31921" t="s">
        <v>860</v>
      </c>
      <c r="C31921">
        <v>0</v>
      </c>
      <c r="D31921" t="s">
        <v>19</v>
      </c>
      <c r="E31921" t="s">
        <v>619</v>
      </c>
      <c r="F31921">
        <v>6.7181789480458667</v>
      </c>
    </row>
    <row r="31922" spans="1:6" hidden="1" x14ac:dyDescent="0.35">
      <c r="A31922">
        <v>31920</v>
      </c>
      <c r="B31922" t="s">
        <v>860</v>
      </c>
      <c r="C31922">
        <v>0</v>
      </c>
      <c r="D31922" t="s">
        <v>20</v>
      </c>
      <c r="E31922" t="s">
        <v>620</v>
      </c>
      <c r="F31922">
        <v>6.8783413624674896</v>
      </c>
    </row>
    <row r="31923" spans="1:6" hidden="1" x14ac:dyDescent="0.35">
      <c r="A31923">
        <v>31921</v>
      </c>
      <c r="B31923" t="s">
        <v>860</v>
      </c>
      <c r="C31923">
        <v>0</v>
      </c>
      <c r="D31923" t="s">
        <v>19</v>
      </c>
      <c r="E31923" t="s">
        <v>621</v>
      </c>
      <c r="F31923">
        <v>9.6240155105425966</v>
      </c>
    </row>
    <row r="31924" spans="1:6" hidden="1" x14ac:dyDescent="0.35">
      <c r="A31924">
        <v>31922</v>
      </c>
      <c r="B31924" t="s">
        <v>860</v>
      </c>
      <c r="C31924">
        <v>0</v>
      </c>
      <c r="D31924" t="s">
        <v>19</v>
      </c>
      <c r="E31924" t="s">
        <v>622</v>
      </c>
      <c r="F31924">
        <v>6.7716114699568344</v>
      </c>
    </row>
    <row r="31925" spans="1:6" hidden="1" x14ac:dyDescent="0.35">
      <c r="A31925">
        <v>31923</v>
      </c>
      <c r="B31925" t="s">
        <v>860</v>
      </c>
      <c r="C31925">
        <v>0</v>
      </c>
      <c r="D31925" t="s">
        <v>22</v>
      </c>
      <c r="E31925" t="s">
        <v>623</v>
      </c>
      <c r="F31925">
        <v>21.554314874209993</v>
      </c>
    </row>
    <row r="31926" spans="1:6" hidden="1" x14ac:dyDescent="0.35">
      <c r="A31926">
        <v>31924</v>
      </c>
      <c r="B31926" t="s">
        <v>860</v>
      </c>
      <c r="C31926">
        <v>0</v>
      </c>
      <c r="D31926" t="s">
        <v>23</v>
      </c>
      <c r="E31926" t="s">
        <v>624</v>
      </c>
      <c r="F31926">
        <v>4.4487526072103449</v>
      </c>
    </row>
    <row r="31927" spans="1:6" hidden="1" x14ac:dyDescent="0.35">
      <c r="A31927">
        <v>31925</v>
      </c>
      <c r="B31927" t="s">
        <v>860</v>
      </c>
      <c r="C31927">
        <v>0</v>
      </c>
      <c r="D31927" t="s">
        <v>24</v>
      </c>
      <c r="E31927" t="s">
        <v>625</v>
      </c>
      <c r="F31927">
        <v>10.986907238709021</v>
      </c>
    </row>
    <row r="31928" spans="1:6" hidden="1" x14ac:dyDescent="0.35">
      <c r="A31928">
        <v>31926</v>
      </c>
      <c r="B31928" t="s">
        <v>860</v>
      </c>
      <c r="C31928">
        <v>0</v>
      </c>
      <c r="D31928" t="s">
        <v>314</v>
      </c>
      <c r="E31928" t="s">
        <v>626</v>
      </c>
      <c r="F31928">
        <v>0.40358370272828326</v>
      </c>
    </row>
    <row r="31929" spans="1:6" hidden="1" x14ac:dyDescent="0.35">
      <c r="A31929">
        <v>31927</v>
      </c>
      <c r="B31929" t="s">
        <v>860</v>
      </c>
      <c r="C31929">
        <v>0</v>
      </c>
      <c r="D31929" t="s">
        <v>314</v>
      </c>
      <c r="E31929" t="s">
        <v>627</v>
      </c>
      <c r="F31929">
        <v>0</v>
      </c>
    </row>
    <row r="31930" spans="1:6" hidden="1" x14ac:dyDescent="0.35">
      <c r="A31930">
        <v>31928</v>
      </c>
      <c r="B31930" t="s">
        <v>860</v>
      </c>
      <c r="C31930">
        <v>0</v>
      </c>
      <c r="D31930" t="s">
        <v>315</v>
      </c>
      <c r="E31930" t="s">
        <v>628</v>
      </c>
      <c r="F31930">
        <v>0.23452625468752555</v>
      </c>
    </row>
    <row r="31931" spans="1:6" hidden="1" x14ac:dyDescent="0.35">
      <c r="A31931">
        <v>31929</v>
      </c>
      <c r="B31931" t="s">
        <v>860</v>
      </c>
      <c r="C31931">
        <v>0</v>
      </c>
      <c r="D31931" t="s">
        <v>315</v>
      </c>
      <c r="E31931" t="s">
        <v>629</v>
      </c>
      <c r="F31931">
        <v>1.0100338871948709</v>
      </c>
    </row>
    <row r="31932" spans="1:6" hidden="1" x14ac:dyDescent="0.35">
      <c r="A31932">
        <v>31930</v>
      </c>
      <c r="B31932" t="s">
        <v>860</v>
      </c>
      <c r="C31932">
        <v>0</v>
      </c>
      <c r="D31932" t="s">
        <v>315</v>
      </c>
      <c r="E31932" t="s">
        <v>630</v>
      </c>
      <c r="F31932">
        <v>0.37837968116846876</v>
      </c>
    </row>
    <row r="31933" spans="1:6" hidden="1" x14ac:dyDescent="0.35">
      <c r="A31933">
        <v>31931</v>
      </c>
      <c r="B31933" t="s">
        <v>860</v>
      </c>
      <c r="C31933">
        <v>0</v>
      </c>
      <c r="D31933" t="s">
        <v>315</v>
      </c>
      <c r="E31933" t="s">
        <v>631</v>
      </c>
      <c r="F31933">
        <v>1.1380395273895885</v>
      </c>
    </row>
    <row r="31934" spans="1:6" hidden="1" x14ac:dyDescent="0.35">
      <c r="A31934">
        <v>31932</v>
      </c>
      <c r="B31934" t="s">
        <v>860</v>
      </c>
      <c r="C31934">
        <v>0</v>
      </c>
      <c r="D31934" t="s">
        <v>315</v>
      </c>
      <c r="E31934" t="s">
        <v>632</v>
      </c>
      <c r="F31934">
        <v>9.1808543497833767E-2</v>
      </c>
    </row>
    <row r="31935" spans="1:6" hidden="1" x14ac:dyDescent="0.35">
      <c r="A31935">
        <v>31933</v>
      </c>
      <c r="B31935" t="s">
        <v>860</v>
      </c>
      <c r="C31935">
        <v>0</v>
      </c>
      <c r="D31935" t="s">
        <v>315</v>
      </c>
      <c r="E31935" t="s">
        <v>633</v>
      </c>
      <c r="F31935">
        <v>2.000773501231182</v>
      </c>
    </row>
    <row r="31936" spans="1:6" hidden="1" x14ac:dyDescent="0.35">
      <c r="A31936">
        <v>31934</v>
      </c>
      <c r="B31936" t="s">
        <v>860</v>
      </c>
      <c r="C31936">
        <v>0</v>
      </c>
      <c r="D31936" t="s">
        <v>315</v>
      </c>
      <c r="E31936" t="s">
        <v>634</v>
      </c>
      <c r="F31936">
        <v>0.2450880304684539</v>
      </c>
    </row>
    <row r="31937" spans="1:6" hidden="1" x14ac:dyDescent="0.35">
      <c r="A31937">
        <v>31935</v>
      </c>
      <c r="B31937" t="s">
        <v>860</v>
      </c>
      <c r="C31937">
        <v>0</v>
      </c>
      <c r="D31937" t="s">
        <v>315</v>
      </c>
      <c r="E31937" t="s">
        <v>635</v>
      </c>
      <c r="F31937">
        <v>8.0593243957245708E-2</v>
      </c>
    </row>
    <row r="31938" spans="1:6" hidden="1" x14ac:dyDescent="0.35">
      <c r="A31938">
        <v>31936</v>
      </c>
      <c r="B31938" t="s">
        <v>860</v>
      </c>
      <c r="C31938">
        <v>0</v>
      </c>
      <c r="D31938" t="s">
        <v>315</v>
      </c>
      <c r="E31938" t="s">
        <v>636</v>
      </c>
      <c r="F31938">
        <v>2.8803284278476502E-7</v>
      </c>
    </row>
    <row r="31939" spans="1:6" hidden="1" x14ac:dyDescent="0.35">
      <c r="A31939">
        <v>31937</v>
      </c>
      <c r="B31939" t="s">
        <v>860</v>
      </c>
      <c r="C31939">
        <v>0</v>
      </c>
      <c r="D31939" t="s">
        <v>315</v>
      </c>
      <c r="E31939" t="s">
        <v>637</v>
      </c>
      <c r="F31939">
        <v>8.424843400516472E-3</v>
      </c>
    </row>
    <row r="31940" spans="1:6" hidden="1" x14ac:dyDescent="0.35">
      <c r="A31940">
        <v>31938</v>
      </c>
      <c r="B31940" t="s">
        <v>860</v>
      </c>
      <c r="C31940">
        <v>0</v>
      </c>
      <c r="D31940" t="s">
        <v>315</v>
      </c>
      <c r="E31940" t="s">
        <v>638</v>
      </c>
      <c r="F31940">
        <v>0.11481874062285864</v>
      </c>
    </row>
    <row r="31941" spans="1:6" hidden="1" x14ac:dyDescent="0.35">
      <c r="A31941">
        <v>31939</v>
      </c>
      <c r="B31941" t="s">
        <v>860</v>
      </c>
      <c r="C31941">
        <v>0</v>
      </c>
      <c r="D31941" t="s">
        <v>315</v>
      </c>
      <c r="E31941" t="s">
        <v>639</v>
      </c>
      <c r="F31941">
        <v>7.4633810320944419E-2</v>
      </c>
    </row>
    <row r="31942" spans="1:6" hidden="1" x14ac:dyDescent="0.35">
      <c r="A31942">
        <v>31940</v>
      </c>
      <c r="B31942" t="s">
        <v>860</v>
      </c>
      <c r="C31942">
        <v>0</v>
      </c>
      <c r="D31942" t="s">
        <v>315</v>
      </c>
      <c r="E31942" t="s">
        <v>640</v>
      </c>
      <c r="F31942">
        <v>0.94844080398078356</v>
      </c>
    </row>
    <row r="31943" spans="1:6" hidden="1" x14ac:dyDescent="0.35">
      <c r="A31943">
        <v>31941</v>
      </c>
      <c r="B31943" t="s">
        <v>860</v>
      </c>
      <c r="C31943">
        <v>0</v>
      </c>
      <c r="D31943" t="s">
        <v>315</v>
      </c>
      <c r="E31943" t="s">
        <v>641</v>
      </c>
      <c r="F31943">
        <v>3.2545148473409848</v>
      </c>
    </row>
    <row r="31944" spans="1:6" hidden="1" x14ac:dyDescent="0.35">
      <c r="A31944">
        <v>31942</v>
      </c>
      <c r="B31944" t="s">
        <v>860</v>
      </c>
      <c r="C31944">
        <v>0</v>
      </c>
      <c r="D31944" t="s">
        <v>316</v>
      </c>
      <c r="E31944" t="s">
        <v>642</v>
      </c>
      <c r="F31944">
        <v>2.1817005391823439E-2</v>
      </c>
    </row>
    <row r="31945" spans="1:6" hidden="1" x14ac:dyDescent="0.35">
      <c r="A31945">
        <v>31943</v>
      </c>
      <c r="B31945" t="s">
        <v>860</v>
      </c>
      <c r="C31945">
        <v>0</v>
      </c>
      <c r="D31945" t="s">
        <v>316</v>
      </c>
      <c r="E31945" t="s">
        <v>643</v>
      </c>
      <c r="F31945">
        <v>1.9070423330088331E-2</v>
      </c>
    </row>
    <row r="31946" spans="1:6" hidden="1" x14ac:dyDescent="0.35">
      <c r="A31946">
        <v>31944</v>
      </c>
      <c r="B31946" t="s">
        <v>860</v>
      </c>
      <c r="C31946">
        <v>0</v>
      </c>
      <c r="D31946" t="s">
        <v>316</v>
      </c>
      <c r="E31946" t="s">
        <v>644</v>
      </c>
      <c r="F31946">
        <v>1.1034650113036363E-2</v>
      </c>
    </row>
    <row r="31947" spans="1:6" hidden="1" x14ac:dyDescent="0.35">
      <c r="A31947">
        <v>31945</v>
      </c>
      <c r="B31947" t="s">
        <v>860</v>
      </c>
      <c r="C31947">
        <v>0</v>
      </c>
      <c r="D31947" t="s">
        <v>316</v>
      </c>
      <c r="E31947" t="s">
        <v>645</v>
      </c>
      <c r="F31947">
        <v>3.4078255859793885E-3</v>
      </c>
    </row>
    <row r="31948" spans="1:6" hidden="1" x14ac:dyDescent="0.35">
      <c r="A31948">
        <v>31946</v>
      </c>
      <c r="B31948" t="s">
        <v>860</v>
      </c>
      <c r="C31948">
        <v>0</v>
      </c>
      <c r="D31948" t="s">
        <v>316</v>
      </c>
      <c r="E31948" t="s">
        <v>646</v>
      </c>
      <c r="F31948">
        <v>3.6027508840004323E-2</v>
      </c>
    </row>
    <row r="31949" spans="1:6" hidden="1" x14ac:dyDescent="0.35">
      <c r="A31949">
        <v>31947</v>
      </c>
      <c r="B31949" t="s">
        <v>860</v>
      </c>
      <c r="C31949">
        <v>0</v>
      </c>
      <c r="D31949" t="s">
        <v>316</v>
      </c>
      <c r="E31949" t="s">
        <v>647</v>
      </c>
      <c r="F31949">
        <v>2.1007709498883997</v>
      </c>
    </row>
    <row r="31950" spans="1:6" hidden="1" x14ac:dyDescent="0.35">
      <c r="A31950">
        <v>31948</v>
      </c>
      <c r="B31950" t="s">
        <v>860</v>
      </c>
      <c r="C31950">
        <v>0</v>
      </c>
      <c r="D31950" t="s">
        <v>314</v>
      </c>
      <c r="E31950" t="s">
        <v>648</v>
      </c>
      <c r="F31950">
        <v>0.79343783942585766</v>
      </c>
    </row>
    <row r="31951" spans="1:6" hidden="1" x14ac:dyDescent="0.35">
      <c r="A31951">
        <v>31949</v>
      </c>
      <c r="B31951" t="s">
        <v>860</v>
      </c>
      <c r="C31951">
        <v>0</v>
      </c>
      <c r="D31951" t="s">
        <v>314</v>
      </c>
      <c r="E31951" t="s">
        <v>649</v>
      </c>
      <c r="F31951">
        <v>1.8102630619729712</v>
      </c>
    </row>
    <row r="31952" spans="1:6" hidden="1" x14ac:dyDescent="0.35">
      <c r="A31952">
        <v>31950</v>
      </c>
      <c r="B31952" t="s">
        <v>860</v>
      </c>
      <c r="C31952">
        <v>0</v>
      </c>
      <c r="D31952" t="s">
        <v>25</v>
      </c>
      <c r="E31952" t="s">
        <v>650</v>
      </c>
      <c r="F31952">
        <v>214.05149822677521</v>
      </c>
    </row>
    <row r="31953" spans="1:6" hidden="1" x14ac:dyDescent="0.35">
      <c r="A31953">
        <v>31951</v>
      </c>
      <c r="B31953" t="s">
        <v>860</v>
      </c>
      <c r="C31953">
        <v>0</v>
      </c>
      <c r="D31953" t="s">
        <v>25</v>
      </c>
      <c r="E31953" t="s">
        <v>651</v>
      </c>
      <c r="F31953">
        <v>0</v>
      </c>
    </row>
    <row r="31954" spans="1:6" hidden="1" x14ac:dyDescent="0.35">
      <c r="A31954">
        <v>31952</v>
      </c>
      <c r="B31954" t="s">
        <v>860</v>
      </c>
      <c r="C31954">
        <v>0</v>
      </c>
      <c r="D31954" t="s">
        <v>26</v>
      </c>
      <c r="E31954" t="s">
        <v>652</v>
      </c>
      <c r="F31954">
        <v>34.898444872518404</v>
      </c>
    </row>
    <row r="31955" spans="1:6" hidden="1" x14ac:dyDescent="0.35">
      <c r="A31955">
        <v>31953</v>
      </c>
      <c r="B31955" t="s">
        <v>860</v>
      </c>
      <c r="C31955">
        <v>0</v>
      </c>
      <c r="D31955" t="s">
        <v>26</v>
      </c>
      <c r="E31955" t="s">
        <v>653</v>
      </c>
      <c r="F31955">
        <v>2.4124962013362623</v>
      </c>
    </row>
    <row r="31956" spans="1:6" hidden="1" x14ac:dyDescent="0.35">
      <c r="A31956">
        <v>31954</v>
      </c>
      <c r="B31956" t="s">
        <v>860</v>
      </c>
      <c r="C31956">
        <v>0</v>
      </c>
      <c r="D31956" t="s">
        <v>26</v>
      </c>
      <c r="E31956" t="s">
        <v>654</v>
      </c>
      <c r="F31956">
        <v>89.932665734095167</v>
      </c>
    </row>
    <row r="31957" spans="1:6" hidden="1" x14ac:dyDescent="0.35">
      <c r="A31957">
        <v>31955</v>
      </c>
      <c r="B31957" t="s">
        <v>860</v>
      </c>
      <c r="C31957">
        <v>0</v>
      </c>
      <c r="D31957" t="s">
        <v>26</v>
      </c>
      <c r="E31957" t="s">
        <v>655</v>
      </c>
      <c r="F31957">
        <v>66.618879601536705</v>
      </c>
    </row>
    <row r="31958" spans="1:6" hidden="1" x14ac:dyDescent="0.35">
      <c r="A31958">
        <v>31956</v>
      </c>
      <c r="B31958" t="s">
        <v>860</v>
      </c>
      <c r="C31958">
        <v>0</v>
      </c>
      <c r="D31958" t="s">
        <v>28</v>
      </c>
      <c r="E31958" t="s">
        <v>656</v>
      </c>
      <c r="F31958">
        <v>102.24029573422349</v>
      </c>
    </row>
    <row r="31959" spans="1:6" hidden="1" x14ac:dyDescent="0.35">
      <c r="A31959">
        <v>31957</v>
      </c>
      <c r="B31959" t="s">
        <v>860</v>
      </c>
      <c r="C31959">
        <v>0</v>
      </c>
      <c r="D31959" t="s">
        <v>27</v>
      </c>
      <c r="E31959" t="s">
        <v>657</v>
      </c>
      <c r="F31959">
        <v>16.07220320468284</v>
      </c>
    </row>
    <row r="31960" spans="1:6" hidden="1" x14ac:dyDescent="0.35">
      <c r="A31960">
        <v>31958</v>
      </c>
      <c r="B31960" t="s">
        <v>860</v>
      </c>
      <c r="C31960">
        <v>0</v>
      </c>
      <c r="D31960" t="s">
        <v>27</v>
      </c>
      <c r="E31960" t="s">
        <v>658</v>
      </c>
      <c r="F31960">
        <v>103.97090070077857</v>
      </c>
    </row>
    <row r="31961" spans="1:6" hidden="1" x14ac:dyDescent="0.35">
      <c r="A31961">
        <v>31959</v>
      </c>
      <c r="B31961" t="s">
        <v>860</v>
      </c>
      <c r="C31961">
        <v>0</v>
      </c>
      <c r="D31961" t="s">
        <v>27</v>
      </c>
      <c r="E31961" t="s">
        <v>659</v>
      </c>
      <c r="F31961">
        <v>4.3194168498821073</v>
      </c>
    </row>
    <row r="31962" spans="1:6" hidden="1" x14ac:dyDescent="0.35">
      <c r="A31962">
        <v>31960</v>
      </c>
      <c r="B31962" t="s">
        <v>860</v>
      </c>
      <c r="C31962">
        <v>0</v>
      </c>
      <c r="D31962" t="s">
        <v>27</v>
      </c>
      <c r="E31962" t="s">
        <v>660</v>
      </c>
      <c r="F31962">
        <v>6.5907988725189766</v>
      </c>
    </row>
    <row r="31963" spans="1:6" hidden="1" x14ac:dyDescent="0.35">
      <c r="A31963">
        <v>31961</v>
      </c>
      <c r="B31963" t="s">
        <v>860</v>
      </c>
      <c r="C31963">
        <v>0</v>
      </c>
      <c r="D31963" t="s">
        <v>27</v>
      </c>
      <c r="E31963" t="s">
        <v>661</v>
      </c>
      <c r="F31963">
        <v>0.84652893672781515</v>
      </c>
    </row>
    <row r="31964" spans="1:6" hidden="1" x14ac:dyDescent="0.35">
      <c r="A31964">
        <v>31962</v>
      </c>
      <c r="B31964" t="s">
        <v>860</v>
      </c>
      <c r="C31964">
        <v>0</v>
      </c>
      <c r="D31964" t="s">
        <v>27</v>
      </c>
      <c r="E31964" t="s">
        <v>662</v>
      </c>
      <c r="F31964">
        <v>23.973041599983599</v>
      </c>
    </row>
    <row r="31965" spans="1:6" hidden="1" x14ac:dyDescent="0.35">
      <c r="A31965">
        <v>31963</v>
      </c>
      <c r="B31965" t="s">
        <v>860</v>
      </c>
      <c r="C31965">
        <v>0</v>
      </c>
      <c r="D31965" t="s">
        <v>27</v>
      </c>
      <c r="E31965" t="s">
        <v>663</v>
      </c>
      <c r="F31965">
        <v>59.715466329317756</v>
      </c>
    </row>
    <row r="31966" spans="1:6" hidden="1" x14ac:dyDescent="0.35">
      <c r="A31966">
        <v>31964</v>
      </c>
      <c r="B31966" t="s">
        <v>860</v>
      </c>
      <c r="C31966">
        <v>0</v>
      </c>
      <c r="D31966" t="s">
        <v>30</v>
      </c>
      <c r="E31966" t="s">
        <v>664</v>
      </c>
      <c r="F31966">
        <v>114.72439698192541</v>
      </c>
    </row>
    <row r="31967" spans="1:6" hidden="1" x14ac:dyDescent="0.35">
      <c r="A31967">
        <v>31965</v>
      </c>
      <c r="B31967" t="s">
        <v>860</v>
      </c>
      <c r="C31967">
        <v>0</v>
      </c>
      <c r="D31967" t="s">
        <v>32</v>
      </c>
      <c r="E31967" t="s">
        <v>665</v>
      </c>
      <c r="F31967">
        <v>39.910418444489295</v>
      </c>
    </row>
    <row r="31968" spans="1:6" hidden="1" x14ac:dyDescent="0.35">
      <c r="A31968">
        <v>31966</v>
      </c>
      <c r="B31968" t="s">
        <v>860</v>
      </c>
      <c r="C31968">
        <v>0</v>
      </c>
      <c r="D31968" t="s">
        <v>32</v>
      </c>
      <c r="E31968" t="s">
        <v>666</v>
      </c>
      <c r="F31968">
        <v>24.033717664168826</v>
      </c>
    </row>
    <row r="31969" spans="1:6" hidden="1" x14ac:dyDescent="0.35">
      <c r="A31969">
        <v>31967</v>
      </c>
      <c r="B31969" t="s">
        <v>860</v>
      </c>
      <c r="C31969">
        <v>0</v>
      </c>
      <c r="D31969" t="s">
        <v>32</v>
      </c>
      <c r="E31969" t="s">
        <v>667</v>
      </c>
      <c r="F31969">
        <v>21.747900183205768</v>
      </c>
    </row>
    <row r="31970" spans="1:6" hidden="1" x14ac:dyDescent="0.35">
      <c r="A31970">
        <v>31968</v>
      </c>
      <c r="B31970" t="s">
        <v>860</v>
      </c>
      <c r="C31970">
        <v>0</v>
      </c>
      <c r="D31970" t="s">
        <v>33</v>
      </c>
      <c r="E31970" t="s">
        <v>668</v>
      </c>
      <c r="F31970">
        <v>130.79967139407572</v>
      </c>
    </row>
    <row r="31971" spans="1:6" hidden="1" x14ac:dyDescent="0.35">
      <c r="A31971">
        <v>31969</v>
      </c>
      <c r="B31971" t="s">
        <v>860</v>
      </c>
      <c r="C31971">
        <v>0</v>
      </c>
      <c r="D31971" t="s">
        <v>34</v>
      </c>
      <c r="E31971" t="s">
        <v>669</v>
      </c>
      <c r="F31971">
        <v>24.47840356235691</v>
      </c>
    </row>
    <row r="31972" spans="1:6" hidden="1" x14ac:dyDescent="0.35">
      <c r="A31972">
        <v>31970</v>
      </c>
      <c r="B31972" t="s">
        <v>860</v>
      </c>
      <c r="C31972">
        <v>0</v>
      </c>
      <c r="D31972" t="s">
        <v>31</v>
      </c>
      <c r="E31972" t="s">
        <v>670</v>
      </c>
      <c r="F31972">
        <v>40.284135370208844</v>
      </c>
    </row>
    <row r="31973" spans="1:6" hidden="1" x14ac:dyDescent="0.35">
      <c r="A31973">
        <v>31971</v>
      </c>
      <c r="B31973" t="s">
        <v>860</v>
      </c>
      <c r="C31973">
        <v>0</v>
      </c>
      <c r="D31973" t="s">
        <v>34</v>
      </c>
      <c r="E31973" t="s">
        <v>671</v>
      </c>
      <c r="F31973">
        <v>11.16579195737534</v>
      </c>
    </row>
    <row r="31974" spans="1:6" hidden="1" x14ac:dyDescent="0.35">
      <c r="A31974">
        <v>31972</v>
      </c>
      <c r="B31974" t="s">
        <v>860</v>
      </c>
      <c r="C31974">
        <v>0</v>
      </c>
      <c r="D31974" t="s">
        <v>34</v>
      </c>
      <c r="E31974" t="s">
        <v>672</v>
      </c>
      <c r="F31974">
        <v>123.61294789492037</v>
      </c>
    </row>
    <row r="31975" spans="1:6" hidden="1" x14ac:dyDescent="0.35">
      <c r="A31975">
        <v>31973</v>
      </c>
      <c r="B31975" t="s">
        <v>860</v>
      </c>
      <c r="C31975">
        <v>0</v>
      </c>
      <c r="D31975" t="s">
        <v>35</v>
      </c>
      <c r="E31975" t="s">
        <v>673</v>
      </c>
      <c r="F31975">
        <v>155.80922336771749</v>
      </c>
    </row>
    <row r="31976" spans="1:6" hidden="1" x14ac:dyDescent="0.35">
      <c r="A31976">
        <v>31974</v>
      </c>
      <c r="B31976" t="s">
        <v>860</v>
      </c>
      <c r="C31976">
        <v>0</v>
      </c>
      <c r="D31976" t="s">
        <v>36</v>
      </c>
      <c r="E31976" t="s">
        <v>674</v>
      </c>
      <c r="F31976">
        <v>58.787535948718109</v>
      </c>
    </row>
    <row r="31977" spans="1:6" hidden="1" x14ac:dyDescent="0.35">
      <c r="A31977">
        <v>31975</v>
      </c>
      <c r="B31977" t="s">
        <v>860</v>
      </c>
      <c r="C31977">
        <v>0</v>
      </c>
      <c r="D31977" t="s">
        <v>37</v>
      </c>
      <c r="E31977" t="s">
        <v>675</v>
      </c>
      <c r="F31977">
        <v>140.16402095213238</v>
      </c>
    </row>
    <row r="31978" spans="1:6" hidden="1" x14ac:dyDescent="0.35">
      <c r="A31978">
        <v>31976</v>
      </c>
      <c r="B31978" t="s">
        <v>860</v>
      </c>
      <c r="C31978">
        <v>0</v>
      </c>
      <c r="D31978" t="s">
        <v>314</v>
      </c>
      <c r="E31978" t="s">
        <v>676</v>
      </c>
      <c r="F31978">
        <v>0.61839666830969997</v>
      </c>
    </row>
    <row r="31979" spans="1:6" hidden="1" x14ac:dyDescent="0.35">
      <c r="A31979">
        <v>31977</v>
      </c>
      <c r="B31979" t="s">
        <v>860</v>
      </c>
      <c r="C31979">
        <v>0</v>
      </c>
      <c r="D31979" t="s">
        <v>314</v>
      </c>
      <c r="E31979" t="s">
        <v>677</v>
      </c>
      <c r="F31979">
        <v>0.67696404175814229</v>
      </c>
    </row>
    <row r="31980" spans="1:6" hidden="1" x14ac:dyDescent="0.35">
      <c r="A31980">
        <v>31978</v>
      </c>
      <c r="B31980" t="s">
        <v>860</v>
      </c>
      <c r="C31980">
        <v>0</v>
      </c>
      <c r="D31980" t="s">
        <v>314</v>
      </c>
      <c r="E31980" t="s">
        <v>678</v>
      </c>
      <c r="F31980">
        <v>0.55986476014653619</v>
      </c>
    </row>
    <row r="31981" spans="1:6" hidden="1" x14ac:dyDescent="0.35">
      <c r="A31981">
        <v>31979</v>
      </c>
      <c r="B31981" t="s">
        <v>860</v>
      </c>
      <c r="C31981">
        <v>0</v>
      </c>
      <c r="D31981" t="s">
        <v>314</v>
      </c>
      <c r="E31981" t="s">
        <v>679</v>
      </c>
      <c r="F31981">
        <v>0.4868459643438115</v>
      </c>
    </row>
    <row r="31982" spans="1:6" hidden="1" x14ac:dyDescent="0.35">
      <c r="A31982">
        <v>31980</v>
      </c>
      <c r="B31982" t="s">
        <v>860</v>
      </c>
      <c r="C31982">
        <v>0</v>
      </c>
      <c r="D31982" t="s">
        <v>314</v>
      </c>
      <c r="E31982" t="s">
        <v>680</v>
      </c>
      <c r="F31982">
        <v>0.23837117476028055</v>
      </c>
    </row>
    <row r="31983" spans="1:6" hidden="1" x14ac:dyDescent="0.35">
      <c r="A31983">
        <v>31981</v>
      </c>
      <c r="B31983" t="s">
        <v>860</v>
      </c>
      <c r="C31983">
        <v>0</v>
      </c>
      <c r="D31983" t="s">
        <v>314</v>
      </c>
      <c r="E31983" t="s">
        <v>681</v>
      </c>
      <c r="F31983">
        <v>0.31612001782999616</v>
      </c>
    </row>
    <row r="31984" spans="1:6" hidden="1" x14ac:dyDescent="0.35">
      <c r="A31984">
        <v>31982</v>
      </c>
      <c r="B31984" t="s">
        <v>860</v>
      </c>
      <c r="C31984">
        <v>0</v>
      </c>
      <c r="D31984" t="s">
        <v>314</v>
      </c>
      <c r="E31984" t="s">
        <v>682</v>
      </c>
      <c r="F31984">
        <v>0.38842585383835948</v>
      </c>
    </row>
    <row r="31985" spans="1:6" hidden="1" x14ac:dyDescent="0.35">
      <c r="A31985">
        <v>31983</v>
      </c>
      <c r="B31985" t="s">
        <v>860</v>
      </c>
      <c r="C31985">
        <v>0</v>
      </c>
      <c r="D31985" t="s">
        <v>314</v>
      </c>
      <c r="E31985" t="s">
        <v>683</v>
      </c>
      <c r="F31985">
        <v>0.18483978670702716</v>
      </c>
    </row>
    <row r="31986" spans="1:6" hidden="1" x14ac:dyDescent="0.35">
      <c r="A31986">
        <v>31984</v>
      </c>
      <c r="B31986" t="s">
        <v>860</v>
      </c>
      <c r="C31986">
        <v>0</v>
      </c>
      <c r="D31986" t="s">
        <v>314</v>
      </c>
      <c r="E31986" t="s">
        <v>684</v>
      </c>
      <c r="F31986">
        <v>5.0075384706013151E-2</v>
      </c>
    </row>
    <row r="31987" spans="1:6" hidden="1" x14ac:dyDescent="0.35">
      <c r="A31987">
        <v>31985</v>
      </c>
      <c r="B31987" t="s">
        <v>860</v>
      </c>
      <c r="C31987">
        <v>0</v>
      </c>
      <c r="D31987" t="s">
        <v>314</v>
      </c>
      <c r="E31987" t="s">
        <v>685</v>
      </c>
      <c r="F31987">
        <v>0.84310775132738169</v>
      </c>
    </row>
    <row r="31988" spans="1:6" hidden="1" x14ac:dyDescent="0.35">
      <c r="A31988">
        <v>31986</v>
      </c>
      <c r="B31988" t="s">
        <v>860</v>
      </c>
      <c r="C31988">
        <v>0</v>
      </c>
      <c r="D31988" t="s">
        <v>314</v>
      </c>
      <c r="E31988" t="s">
        <v>686</v>
      </c>
      <c r="F31988">
        <v>0.89888627261594767</v>
      </c>
    </row>
    <row r="31989" spans="1:6" hidden="1" x14ac:dyDescent="0.35">
      <c r="A31989">
        <v>31987</v>
      </c>
      <c r="B31989" t="s">
        <v>860</v>
      </c>
      <c r="C31989">
        <v>0</v>
      </c>
      <c r="D31989" t="s">
        <v>314</v>
      </c>
      <c r="E31989" t="s">
        <v>687</v>
      </c>
      <c r="F31989">
        <v>0.17615003615347713</v>
      </c>
    </row>
    <row r="31990" spans="1:6" hidden="1" x14ac:dyDescent="0.35">
      <c r="A31990">
        <v>31988</v>
      </c>
      <c r="B31990" t="s">
        <v>860</v>
      </c>
      <c r="C31990">
        <v>0</v>
      </c>
      <c r="D31990" t="s">
        <v>314</v>
      </c>
      <c r="E31990" t="s">
        <v>688</v>
      </c>
      <c r="F31990">
        <v>1.4976059915179538</v>
      </c>
    </row>
    <row r="31991" spans="1:6" hidden="1" x14ac:dyDescent="0.35">
      <c r="A31991">
        <v>31989</v>
      </c>
      <c r="B31991" t="s">
        <v>860</v>
      </c>
      <c r="C31991">
        <v>0</v>
      </c>
      <c r="D31991" t="s">
        <v>314</v>
      </c>
      <c r="E31991" t="s">
        <v>689</v>
      </c>
      <c r="F31991">
        <v>1.5488062436052557</v>
      </c>
    </row>
    <row r="31992" spans="1:6" hidden="1" x14ac:dyDescent="0.35">
      <c r="A31992">
        <v>31990</v>
      </c>
      <c r="B31992" t="s">
        <v>860</v>
      </c>
      <c r="C31992">
        <v>0</v>
      </c>
      <c r="D31992" t="s">
        <v>314</v>
      </c>
      <c r="E31992" t="s">
        <v>690</v>
      </c>
      <c r="F31992">
        <v>1.9154418694488051</v>
      </c>
    </row>
    <row r="31993" spans="1:6" hidden="1" x14ac:dyDescent="0.35">
      <c r="A31993">
        <v>31991</v>
      </c>
      <c r="B31993" t="s">
        <v>860</v>
      </c>
      <c r="C31993">
        <v>0</v>
      </c>
      <c r="D31993" t="s">
        <v>314</v>
      </c>
      <c r="E31993" t="s">
        <v>691</v>
      </c>
      <c r="F31993">
        <v>1.3947125284682163</v>
      </c>
    </row>
    <row r="31994" spans="1:6" hidden="1" x14ac:dyDescent="0.35">
      <c r="A31994">
        <v>31992</v>
      </c>
      <c r="B31994" t="s">
        <v>860</v>
      </c>
      <c r="C31994">
        <v>0</v>
      </c>
      <c r="D31994" t="s">
        <v>314</v>
      </c>
      <c r="E31994" t="s">
        <v>692</v>
      </c>
      <c r="F31994">
        <v>0.96310507967873049</v>
      </c>
    </row>
    <row r="31995" spans="1:6" hidden="1" x14ac:dyDescent="0.35">
      <c r="A31995">
        <v>31993</v>
      </c>
      <c r="B31995" t="s">
        <v>860</v>
      </c>
      <c r="C31995">
        <v>0</v>
      </c>
      <c r="D31995" t="s">
        <v>314</v>
      </c>
      <c r="E31995" t="s">
        <v>693</v>
      </c>
      <c r="F31995">
        <v>1.4553476176466811</v>
      </c>
    </row>
    <row r="31996" spans="1:6" hidden="1" x14ac:dyDescent="0.35">
      <c r="A31996">
        <v>31994</v>
      </c>
      <c r="B31996" t="s">
        <v>860</v>
      </c>
      <c r="C31996">
        <v>0</v>
      </c>
      <c r="D31996" t="s">
        <v>314</v>
      </c>
      <c r="E31996" t="s">
        <v>694</v>
      </c>
      <c r="F31996">
        <v>0.49841454656957718</v>
      </c>
    </row>
    <row r="31997" spans="1:6" hidden="1" x14ac:dyDescent="0.35">
      <c r="A31997">
        <v>31995</v>
      </c>
      <c r="B31997" t="s">
        <v>860</v>
      </c>
      <c r="C31997">
        <v>0</v>
      </c>
      <c r="D31997" t="s">
        <v>314</v>
      </c>
      <c r="E31997" t="s">
        <v>695</v>
      </c>
      <c r="F31997">
        <v>0.61944536015041918</v>
      </c>
    </row>
    <row r="31998" spans="1:6" hidden="1" x14ac:dyDescent="0.35">
      <c r="A31998">
        <v>31996</v>
      </c>
      <c r="B31998" t="s">
        <v>860</v>
      </c>
      <c r="C31998">
        <v>0</v>
      </c>
      <c r="D31998" t="s">
        <v>38</v>
      </c>
      <c r="E31998" t="s">
        <v>696</v>
      </c>
      <c r="F31998">
        <v>15.553172103260561</v>
      </c>
    </row>
    <row r="31999" spans="1:6" hidden="1" x14ac:dyDescent="0.35">
      <c r="A31999">
        <v>31997</v>
      </c>
      <c r="B31999" t="s">
        <v>860</v>
      </c>
      <c r="C31999">
        <v>0</v>
      </c>
      <c r="D31999" t="s">
        <v>38</v>
      </c>
      <c r="E31999" t="s">
        <v>697</v>
      </c>
      <c r="F31999">
        <v>38.81467914257933</v>
      </c>
    </row>
    <row r="32000" spans="1:6" hidden="1" x14ac:dyDescent="0.35">
      <c r="A32000">
        <v>31998</v>
      </c>
      <c r="B32000" t="s">
        <v>860</v>
      </c>
      <c r="C32000">
        <v>0</v>
      </c>
      <c r="D32000" t="s">
        <v>38</v>
      </c>
      <c r="E32000" t="s">
        <v>698</v>
      </c>
      <c r="F32000">
        <v>21.192395103773833</v>
      </c>
    </row>
    <row r="32001" spans="1:6" hidden="1" x14ac:dyDescent="0.35">
      <c r="A32001">
        <v>31999</v>
      </c>
      <c r="B32001" t="s">
        <v>860</v>
      </c>
      <c r="C32001">
        <v>0</v>
      </c>
      <c r="D32001" t="s">
        <v>39</v>
      </c>
      <c r="E32001" t="s">
        <v>699</v>
      </c>
      <c r="F32001">
        <v>3.3014491479808692</v>
      </c>
    </row>
    <row r="32002" spans="1:6" hidden="1" x14ac:dyDescent="0.35">
      <c r="A32002">
        <v>32000</v>
      </c>
      <c r="B32002" t="s">
        <v>860</v>
      </c>
      <c r="C32002">
        <v>0</v>
      </c>
      <c r="D32002">
        <v>0</v>
      </c>
      <c r="E32002" t="s">
        <v>700</v>
      </c>
      <c r="F32002">
        <v>0</v>
      </c>
    </row>
    <row r="32003" spans="1:6" hidden="1" x14ac:dyDescent="0.35">
      <c r="A32003">
        <v>32001</v>
      </c>
      <c r="B32003" t="s">
        <v>861</v>
      </c>
      <c r="C32003">
        <v>0</v>
      </c>
      <c r="D32003" t="s">
        <v>9</v>
      </c>
      <c r="E32003" t="s">
        <v>502</v>
      </c>
      <c r="F32003">
        <v>9.7027049331946849</v>
      </c>
    </row>
    <row r="32004" spans="1:6" hidden="1" x14ac:dyDescent="0.35">
      <c r="A32004">
        <v>32002</v>
      </c>
      <c r="B32004" t="s">
        <v>861</v>
      </c>
      <c r="C32004">
        <v>0</v>
      </c>
      <c r="D32004" t="s">
        <v>9</v>
      </c>
      <c r="E32004" t="s">
        <v>503</v>
      </c>
      <c r="F32004">
        <v>2.6614321022509424</v>
      </c>
    </row>
    <row r="32005" spans="1:6" hidden="1" x14ac:dyDescent="0.35">
      <c r="A32005">
        <v>32003</v>
      </c>
      <c r="B32005" t="s">
        <v>861</v>
      </c>
      <c r="C32005">
        <v>0</v>
      </c>
      <c r="D32005" t="s">
        <v>9</v>
      </c>
      <c r="E32005" t="s">
        <v>504</v>
      </c>
      <c r="F32005">
        <v>2.4082533484559345</v>
      </c>
    </row>
    <row r="32006" spans="1:6" hidden="1" x14ac:dyDescent="0.35">
      <c r="A32006">
        <v>32004</v>
      </c>
      <c r="B32006" t="s">
        <v>861</v>
      </c>
      <c r="C32006">
        <v>0</v>
      </c>
      <c r="D32006" t="s">
        <v>9</v>
      </c>
      <c r="E32006" t="s">
        <v>505</v>
      </c>
      <c r="F32006">
        <v>30.785465579055028</v>
      </c>
    </row>
    <row r="32007" spans="1:6" hidden="1" x14ac:dyDescent="0.35">
      <c r="A32007">
        <v>32005</v>
      </c>
      <c r="B32007" t="s">
        <v>861</v>
      </c>
      <c r="C32007">
        <v>0</v>
      </c>
      <c r="D32007" t="s">
        <v>9</v>
      </c>
      <c r="E32007" t="s">
        <v>506</v>
      </c>
      <c r="F32007">
        <v>2.6421896812549637</v>
      </c>
    </row>
    <row r="32008" spans="1:6" hidden="1" x14ac:dyDescent="0.35">
      <c r="A32008">
        <v>32006</v>
      </c>
      <c r="B32008" t="s">
        <v>861</v>
      </c>
      <c r="C32008">
        <v>0</v>
      </c>
      <c r="D32008" t="s">
        <v>9</v>
      </c>
      <c r="E32008" t="s">
        <v>507</v>
      </c>
      <c r="F32008">
        <v>1.0213100807668831</v>
      </c>
    </row>
    <row r="32009" spans="1:6" hidden="1" x14ac:dyDescent="0.35">
      <c r="A32009">
        <v>32007</v>
      </c>
      <c r="B32009" t="s">
        <v>861</v>
      </c>
      <c r="C32009">
        <v>0</v>
      </c>
      <c r="D32009" t="s">
        <v>9</v>
      </c>
      <c r="E32009" t="s">
        <v>508</v>
      </c>
      <c r="F32009">
        <v>0.33697688387822788</v>
      </c>
    </row>
    <row r="32010" spans="1:6" hidden="1" x14ac:dyDescent="0.35">
      <c r="A32010">
        <v>32008</v>
      </c>
      <c r="B32010" t="s">
        <v>861</v>
      </c>
      <c r="C32010">
        <v>0</v>
      </c>
      <c r="D32010" t="s">
        <v>9</v>
      </c>
      <c r="E32010" t="s">
        <v>509</v>
      </c>
      <c r="F32010">
        <v>5.3522058927660501</v>
      </c>
    </row>
    <row r="32011" spans="1:6" hidden="1" x14ac:dyDescent="0.35">
      <c r="A32011">
        <v>32009</v>
      </c>
      <c r="B32011" t="s">
        <v>861</v>
      </c>
      <c r="C32011">
        <v>0</v>
      </c>
      <c r="D32011" t="s">
        <v>9</v>
      </c>
      <c r="E32011" t="s">
        <v>510</v>
      </c>
      <c r="F32011">
        <v>7.8910510021051072</v>
      </c>
    </row>
    <row r="32012" spans="1:6" hidden="1" x14ac:dyDescent="0.35">
      <c r="A32012">
        <v>32010</v>
      </c>
      <c r="B32012" t="s">
        <v>861</v>
      </c>
      <c r="C32012">
        <v>0</v>
      </c>
      <c r="D32012" t="s">
        <v>9</v>
      </c>
      <c r="E32012" t="s">
        <v>511</v>
      </c>
      <c r="F32012">
        <v>16.27422014094812</v>
      </c>
    </row>
    <row r="32013" spans="1:6" hidden="1" x14ac:dyDescent="0.35">
      <c r="A32013">
        <v>32011</v>
      </c>
      <c r="B32013" t="s">
        <v>861</v>
      </c>
      <c r="C32013">
        <v>0</v>
      </c>
      <c r="D32013" t="s">
        <v>9</v>
      </c>
      <c r="E32013" t="s">
        <v>512</v>
      </c>
      <c r="F32013">
        <v>4.3099502015286699</v>
      </c>
    </row>
    <row r="32014" spans="1:6" hidden="1" x14ac:dyDescent="0.35">
      <c r="A32014">
        <v>32012</v>
      </c>
      <c r="B32014" t="s">
        <v>861</v>
      </c>
      <c r="C32014">
        <v>0</v>
      </c>
      <c r="D32014" t="s">
        <v>9</v>
      </c>
      <c r="E32014" t="s">
        <v>513</v>
      </c>
      <c r="F32014">
        <v>0.45193899335247112</v>
      </c>
    </row>
    <row r="32015" spans="1:6" hidden="1" x14ac:dyDescent="0.35">
      <c r="A32015">
        <v>32013</v>
      </c>
      <c r="B32015" t="s">
        <v>861</v>
      </c>
      <c r="C32015">
        <v>0</v>
      </c>
      <c r="D32015" t="s">
        <v>9</v>
      </c>
      <c r="E32015" t="s">
        <v>514</v>
      </c>
      <c r="F32015">
        <v>1.3612525497342398</v>
      </c>
    </row>
    <row r="32016" spans="1:6" hidden="1" x14ac:dyDescent="0.35">
      <c r="A32016">
        <v>32014</v>
      </c>
      <c r="B32016" t="s">
        <v>861</v>
      </c>
      <c r="C32016">
        <v>0</v>
      </c>
      <c r="D32016" t="s">
        <v>9</v>
      </c>
      <c r="E32016" t="s">
        <v>515</v>
      </c>
      <c r="F32016">
        <v>4.6586822770242842</v>
      </c>
    </row>
    <row r="32017" spans="1:6" hidden="1" x14ac:dyDescent="0.35">
      <c r="A32017">
        <v>32015</v>
      </c>
      <c r="B32017" t="s">
        <v>861</v>
      </c>
      <c r="C32017">
        <v>0</v>
      </c>
      <c r="D32017" t="s">
        <v>9</v>
      </c>
      <c r="E32017" t="s">
        <v>516</v>
      </c>
      <c r="F32017">
        <v>5.42063206681438E-2</v>
      </c>
    </row>
    <row r="32018" spans="1:6" hidden="1" x14ac:dyDescent="0.35">
      <c r="A32018">
        <v>32016</v>
      </c>
      <c r="B32018" t="s">
        <v>861</v>
      </c>
      <c r="C32018">
        <v>0</v>
      </c>
      <c r="D32018" t="s">
        <v>9</v>
      </c>
      <c r="E32018" t="s">
        <v>517</v>
      </c>
      <c r="F32018">
        <v>0</v>
      </c>
    </row>
    <row r="32019" spans="1:6" hidden="1" x14ac:dyDescent="0.35">
      <c r="A32019">
        <v>32017</v>
      </c>
      <c r="B32019" t="s">
        <v>861</v>
      </c>
      <c r="C32019">
        <v>0</v>
      </c>
      <c r="D32019" t="s">
        <v>9</v>
      </c>
      <c r="E32019" t="s">
        <v>518</v>
      </c>
      <c r="F32019">
        <v>0</v>
      </c>
    </row>
    <row r="32020" spans="1:6" hidden="1" x14ac:dyDescent="0.35">
      <c r="A32020">
        <v>32018</v>
      </c>
      <c r="B32020" t="s">
        <v>861</v>
      </c>
      <c r="C32020">
        <v>0</v>
      </c>
      <c r="D32020" t="s">
        <v>9</v>
      </c>
      <c r="E32020" t="s">
        <v>519</v>
      </c>
      <c r="F32020">
        <v>1.3145360414853504</v>
      </c>
    </row>
    <row r="32021" spans="1:6" hidden="1" x14ac:dyDescent="0.35">
      <c r="A32021">
        <v>32019</v>
      </c>
      <c r="B32021" t="s">
        <v>861</v>
      </c>
      <c r="C32021">
        <v>0</v>
      </c>
      <c r="D32021" t="s">
        <v>9</v>
      </c>
      <c r="E32021" t="s">
        <v>520</v>
      </c>
      <c r="F32021">
        <v>1.1382273204054851</v>
      </c>
    </row>
    <row r="32022" spans="1:6" hidden="1" x14ac:dyDescent="0.35">
      <c r="A32022">
        <v>32020</v>
      </c>
      <c r="B32022" t="s">
        <v>861</v>
      </c>
      <c r="C32022">
        <v>0</v>
      </c>
      <c r="D32022" t="s">
        <v>106</v>
      </c>
      <c r="E32022" t="s">
        <v>521</v>
      </c>
      <c r="F32022">
        <v>0.17070113408701543</v>
      </c>
    </row>
    <row r="32023" spans="1:6" hidden="1" x14ac:dyDescent="0.35">
      <c r="A32023">
        <v>32021</v>
      </c>
      <c r="B32023" t="s">
        <v>861</v>
      </c>
      <c r="C32023">
        <v>0</v>
      </c>
      <c r="D32023" t="s">
        <v>106</v>
      </c>
      <c r="E32023" t="s">
        <v>522</v>
      </c>
      <c r="F32023">
        <v>8.6802984185350804E-2</v>
      </c>
    </row>
    <row r="32024" spans="1:6" hidden="1" x14ac:dyDescent="0.35">
      <c r="A32024">
        <v>32022</v>
      </c>
      <c r="B32024" t="s">
        <v>861</v>
      </c>
      <c r="C32024">
        <v>0</v>
      </c>
      <c r="D32024" t="s">
        <v>106</v>
      </c>
      <c r="E32024" t="s">
        <v>523</v>
      </c>
      <c r="F32024">
        <v>0.32904316880370243</v>
      </c>
    </row>
    <row r="32025" spans="1:6" hidden="1" x14ac:dyDescent="0.35">
      <c r="A32025">
        <v>32023</v>
      </c>
      <c r="B32025" t="s">
        <v>861</v>
      </c>
      <c r="C32025">
        <v>0</v>
      </c>
      <c r="D32025" t="s">
        <v>106</v>
      </c>
      <c r="E32025" t="s">
        <v>524</v>
      </c>
      <c r="F32025">
        <v>4.257345855016223E-2</v>
      </c>
    </row>
    <row r="32026" spans="1:6" hidden="1" x14ac:dyDescent="0.35">
      <c r="A32026">
        <v>32024</v>
      </c>
      <c r="B32026" t="s">
        <v>861</v>
      </c>
      <c r="C32026">
        <v>0</v>
      </c>
      <c r="D32026" t="s">
        <v>106</v>
      </c>
      <c r="E32026" t="s">
        <v>525</v>
      </c>
      <c r="F32026">
        <v>4.7059849597532455E-3</v>
      </c>
    </row>
    <row r="32027" spans="1:6" hidden="1" x14ac:dyDescent="0.35">
      <c r="A32027">
        <v>32025</v>
      </c>
      <c r="B32027" t="s">
        <v>861</v>
      </c>
      <c r="C32027">
        <v>0</v>
      </c>
      <c r="D32027" t="s">
        <v>106</v>
      </c>
      <c r="E32027" t="s">
        <v>526</v>
      </c>
      <c r="F32027">
        <v>1.7022759205483868E-2</v>
      </c>
    </row>
    <row r="32028" spans="1:6" hidden="1" x14ac:dyDescent="0.35">
      <c r="A32028">
        <v>32026</v>
      </c>
      <c r="B32028" t="s">
        <v>861</v>
      </c>
      <c r="C32028">
        <v>0</v>
      </c>
      <c r="D32028" t="s">
        <v>106</v>
      </c>
      <c r="E32028" t="s">
        <v>527</v>
      </c>
      <c r="F32028">
        <v>2.7056101550033559E-3</v>
      </c>
    </row>
    <row r="32029" spans="1:6" hidden="1" x14ac:dyDescent="0.35">
      <c r="A32029">
        <v>32027</v>
      </c>
      <c r="B32029" t="s">
        <v>861</v>
      </c>
      <c r="C32029">
        <v>0</v>
      </c>
      <c r="D32029" t="s">
        <v>106</v>
      </c>
      <c r="E32029" t="s">
        <v>528</v>
      </c>
      <c r="F32029">
        <v>1.0336578911814281E-2</v>
      </c>
    </row>
    <row r="32030" spans="1:6" hidden="1" x14ac:dyDescent="0.35">
      <c r="A32030">
        <v>32028</v>
      </c>
      <c r="B32030" t="s">
        <v>861</v>
      </c>
      <c r="C32030">
        <v>0</v>
      </c>
      <c r="D32030" t="s">
        <v>105</v>
      </c>
      <c r="E32030" t="s">
        <v>529</v>
      </c>
      <c r="F32030">
        <v>0.53043719861565863</v>
      </c>
    </row>
    <row r="32031" spans="1:6" hidden="1" x14ac:dyDescent="0.35">
      <c r="A32031">
        <v>32029</v>
      </c>
      <c r="B32031" t="s">
        <v>861</v>
      </c>
      <c r="C32031">
        <v>0</v>
      </c>
      <c r="D32031" t="s">
        <v>105</v>
      </c>
      <c r="E32031" t="s">
        <v>530</v>
      </c>
      <c r="F32031">
        <v>1.4283572828283142</v>
      </c>
    </row>
    <row r="32032" spans="1:6" hidden="1" x14ac:dyDescent="0.35">
      <c r="A32032">
        <v>32030</v>
      </c>
      <c r="B32032" t="s">
        <v>861</v>
      </c>
      <c r="C32032">
        <v>0</v>
      </c>
      <c r="D32032" t="s">
        <v>105</v>
      </c>
      <c r="E32032" t="s">
        <v>531</v>
      </c>
      <c r="F32032">
        <v>5.3425001008857415E-2</v>
      </c>
    </row>
    <row r="32033" spans="1:6" hidden="1" x14ac:dyDescent="0.35">
      <c r="A32033">
        <v>32031</v>
      </c>
      <c r="B32033" t="s">
        <v>861</v>
      </c>
      <c r="C32033">
        <v>0</v>
      </c>
      <c r="D32033" t="s">
        <v>105</v>
      </c>
      <c r="E32033" t="s">
        <v>532</v>
      </c>
      <c r="F32033">
        <v>0.1370526133317595</v>
      </c>
    </row>
    <row r="32034" spans="1:6" hidden="1" x14ac:dyDescent="0.35">
      <c r="A32034">
        <v>32032</v>
      </c>
      <c r="B32034" t="s">
        <v>861</v>
      </c>
      <c r="C32034">
        <v>0</v>
      </c>
      <c r="D32034" t="s">
        <v>10</v>
      </c>
      <c r="E32034" t="s">
        <v>533</v>
      </c>
      <c r="F32034">
        <v>1.2358294357910313E-2</v>
      </c>
    </row>
    <row r="32035" spans="1:6" hidden="1" x14ac:dyDescent="0.35">
      <c r="A32035">
        <v>32033</v>
      </c>
      <c r="B32035" t="s">
        <v>861</v>
      </c>
      <c r="C32035">
        <v>0</v>
      </c>
      <c r="D32035" t="s">
        <v>10</v>
      </c>
      <c r="E32035" t="s">
        <v>534</v>
      </c>
      <c r="F32035">
        <v>0.18057492778723661</v>
      </c>
    </row>
    <row r="32036" spans="1:6" hidden="1" x14ac:dyDescent="0.35">
      <c r="A32036">
        <v>32034</v>
      </c>
      <c r="B32036" t="s">
        <v>861</v>
      </c>
      <c r="C32036">
        <v>0</v>
      </c>
      <c r="D32036" t="s">
        <v>10</v>
      </c>
      <c r="E32036" t="s">
        <v>535</v>
      </c>
      <c r="F32036">
        <v>5.5589862642784773</v>
      </c>
    </row>
    <row r="32037" spans="1:6" hidden="1" x14ac:dyDescent="0.35">
      <c r="A32037">
        <v>32035</v>
      </c>
      <c r="B32037" t="s">
        <v>861</v>
      </c>
      <c r="C32037">
        <v>0</v>
      </c>
      <c r="D32037" t="s">
        <v>10</v>
      </c>
      <c r="E32037" t="s">
        <v>536</v>
      </c>
      <c r="F32037">
        <v>2.0803181850552477</v>
      </c>
    </row>
    <row r="32038" spans="1:6" hidden="1" x14ac:dyDescent="0.35">
      <c r="A32038">
        <v>32036</v>
      </c>
      <c r="B32038" t="s">
        <v>861</v>
      </c>
      <c r="C32038">
        <v>0</v>
      </c>
      <c r="D32038" t="s">
        <v>10</v>
      </c>
      <c r="E32038" t="s">
        <v>537</v>
      </c>
      <c r="F32038">
        <v>7.2787972860786074E-2</v>
      </c>
    </row>
    <row r="32039" spans="1:6" hidden="1" x14ac:dyDescent="0.35">
      <c r="A32039">
        <v>32037</v>
      </c>
      <c r="B32039" t="s">
        <v>861</v>
      </c>
      <c r="C32039">
        <v>0</v>
      </c>
      <c r="D32039" t="s">
        <v>10</v>
      </c>
      <c r="E32039" t="s">
        <v>538</v>
      </c>
      <c r="F32039">
        <v>0.12948058551147526</v>
      </c>
    </row>
    <row r="32040" spans="1:6" hidden="1" x14ac:dyDescent="0.35">
      <c r="A32040">
        <v>32038</v>
      </c>
      <c r="B32040" t="s">
        <v>861</v>
      </c>
      <c r="C32040">
        <v>0</v>
      </c>
      <c r="D32040" t="s">
        <v>10</v>
      </c>
      <c r="E32040" t="s">
        <v>539</v>
      </c>
      <c r="F32040">
        <v>0.6305630470068132</v>
      </c>
    </row>
    <row r="32041" spans="1:6" hidden="1" x14ac:dyDescent="0.35">
      <c r="A32041">
        <v>32039</v>
      </c>
      <c r="B32041" t="s">
        <v>861</v>
      </c>
      <c r="C32041">
        <v>0</v>
      </c>
      <c r="D32041" t="s">
        <v>10</v>
      </c>
      <c r="E32041" t="s">
        <v>540</v>
      </c>
      <c r="F32041">
        <v>1.4619484161637084</v>
      </c>
    </row>
    <row r="32042" spans="1:6" hidden="1" x14ac:dyDescent="0.35">
      <c r="A32042">
        <v>32040</v>
      </c>
      <c r="B32042" t="s">
        <v>861</v>
      </c>
      <c r="C32042">
        <v>0</v>
      </c>
      <c r="D32042" t="s">
        <v>10</v>
      </c>
      <c r="E32042" t="s">
        <v>541</v>
      </c>
      <c r="F32042">
        <v>0.59459719113881804</v>
      </c>
    </row>
    <row r="32043" spans="1:6" hidden="1" x14ac:dyDescent="0.35">
      <c r="A32043">
        <v>32041</v>
      </c>
      <c r="B32043" t="s">
        <v>861</v>
      </c>
      <c r="C32043">
        <v>0</v>
      </c>
      <c r="D32043" t="s">
        <v>10</v>
      </c>
      <c r="E32043" t="s">
        <v>542</v>
      </c>
      <c r="F32043">
        <v>1.547625543137306</v>
      </c>
    </row>
    <row r="32044" spans="1:6" hidden="1" x14ac:dyDescent="0.35">
      <c r="A32044">
        <v>32042</v>
      </c>
      <c r="B32044" t="s">
        <v>861</v>
      </c>
      <c r="C32044">
        <v>0</v>
      </c>
      <c r="D32044" t="s">
        <v>10</v>
      </c>
      <c r="E32044" t="s">
        <v>543</v>
      </c>
      <c r="F32044">
        <v>0.12076218546195007</v>
      </c>
    </row>
    <row r="32045" spans="1:6" hidden="1" x14ac:dyDescent="0.35">
      <c r="A32045">
        <v>32043</v>
      </c>
      <c r="B32045" t="s">
        <v>861</v>
      </c>
      <c r="C32045">
        <v>0</v>
      </c>
      <c r="D32045" t="s">
        <v>12</v>
      </c>
      <c r="E32045" t="s">
        <v>544</v>
      </c>
      <c r="F32045">
        <v>2.8894884678512645</v>
      </c>
    </row>
    <row r="32046" spans="1:6" hidden="1" x14ac:dyDescent="0.35">
      <c r="A32046">
        <v>32044</v>
      </c>
      <c r="B32046" t="s">
        <v>861</v>
      </c>
      <c r="C32046">
        <v>0</v>
      </c>
      <c r="D32046" t="s">
        <v>12</v>
      </c>
      <c r="E32046" t="s">
        <v>545</v>
      </c>
      <c r="F32046">
        <v>1.1526719737508784</v>
      </c>
    </row>
    <row r="32047" spans="1:6" hidden="1" x14ac:dyDescent="0.35">
      <c r="A32047">
        <v>32045</v>
      </c>
      <c r="B32047" t="s">
        <v>861</v>
      </c>
      <c r="C32047">
        <v>0</v>
      </c>
      <c r="D32047" t="s">
        <v>12</v>
      </c>
      <c r="E32047" t="s">
        <v>546</v>
      </c>
      <c r="F32047">
        <v>1.7349312492267852</v>
      </c>
    </row>
    <row r="32048" spans="1:6" hidden="1" x14ac:dyDescent="0.35">
      <c r="A32048">
        <v>32046</v>
      </c>
      <c r="B32048" t="s">
        <v>861</v>
      </c>
      <c r="C32048">
        <v>0</v>
      </c>
      <c r="D32048" t="s">
        <v>12</v>
      </c>
      <c r="E32048" t="s">
        <v>547</v>
      </c>
      <c r="F32048">
        <v>3.1052839216407144</v>
      </c>
    </row>
    <row r="32049" spans="1:6" hidden="1" x14ac:dyDescent="0.35">
      <c r="A32049">
        <v>32047</v>
      </c>
      <c r="B32049" t="s">
        <v>861</v>
      </c>
      <c r="C32049">
        <v>0</v>
      </c>
      <c r="D32049" t="s">
        <v>12</v>
      </c>
      <c r="E32049" t="s">
        <v>548</v>
      </c>
      <c r="F32049">
        <v>2.4566446363929955</v>
      </c>
    </row>
    <row r="32050" spans="1:6" hidden="1" x14ac:dyDescent="0.35">
      <c r="A32050">
        <v>32048</v>
      </c>
      <c r="B32050" t="s">
        <v>861</v>
      </c>
      <c r="C32050">
        <v>0</v>
      </c>
      <c r="D32050" t="s">
        <v>12</v>
      </c>
      <c r="E32050" t="s">
        <v>549</v>
      </c>
      <c r="F32050">
        <v>2.9317779839139919</v>
      </c>
    </row>
    <row r="32051" spans="1:6" hidden="1" x14ac:dyDescent="0.35">
      <c r="A32051">
        <v>32049</v>
      </c>
      <c r="B32051" t="s">
        <v>861</v>
      </c>
      <c r="C32051">
        <v>0</v>
      </c>
      <c r="D32051" t="s">
        <v>12</v>
      </c>
      <c r="E32051" t="s">
        <v>550</v>
      </c>
      <c r="F32051">
        <v>1.7802797101249181</v>
      </c>
    </row>
    <row r="32052" spans="1:6" hidden="1" x14ac:dyDescent="0.35">
      <c r="A32052">
        <v>32050</v>
      </c>
      <c r="B32052" t="s">
        <v>861</v>
      </c>
      <c r="C32052">
        <v>0</v>
      </c>
      <c r="D32052" t="s">
        <v>12</v>
      </c>
      <c r="E32052" t="s">
        <v>551</v>
      </c>
      <c r="F32052">
        <v>0.92699219527098831</v>
      </c>
    </row>
    <row r="32053" spans="1:6" hidden="1" x14ac:dyDescent="0.35">
      <c r="A32053">
        <v>32051</v>
      </c>
      <c r="B32053" t="s">
        <v>861</v>
      </c>
      <c r="C32053">
        <v>0</v>
      </c>
      <c r="D32053" t="s">
        <v>12</v>
      </c>
      <c r="E32053" t="s">
        <v>552</v>
      </c>
      <c r="F32053">
        <v>28.130222286981425</v>
      </c>
    </row>
    <row r="32054" spans="1:6" hidden="1" x14ac:dyDescent="0.35">
      <c r="A32054">
        <v>32052</v>
      </c>
      <c r="B32054" t="s">
        <v>861</v>
      </c>
      <c r="C32054">
        <v>0</v>
      </c>
      <c r="D32054" t="s">
        <v>12</v>
      </c>
      <c r="E32054" t="s">
        <v>553</v>
      </c>
      <c r="F32054">
        <v>6.255584650799995</v>
      </c>
    </row>
    <row r="32055" spans="1:6" hidden="1" x14ac:dyDescent="0.35">
      <c r="A32055">
        <v>32053</v>
      </c>
      <c r="B32055" t="s">
        <v>861</v>
      </c>
      <c r="C32055">
        <v>0</v>
      </c>
      <c r="D32055" t="s">
        <v>12</v>
      </c>
      <c r="E32055" t="s">
        <v>554</v>
      </c>
      <c r="F32055">
        <v>7.8207659158310125</v>
      </c>
    </row>
    <row r="32056" spans="1:6" hidden="1" x14ac:dyDescent="0.35">
      <c r="A32056">
        <v>32054</v>
      </c>
      <c r="B32056" t="s">
        <v>861</v>
      </c>
      <c r="C32056">
        <v>0</v>
      </c>
      <c r="D32056" t="s">
        <v>12</v>
      </c>
      <c r="E32056" t="s">
        <v>555</v>
      </c>
      <c r="F32056">
        <v>3.390511665357919</v>
      </c>
    </row>
    <row r="32057" spans="1:6" hidden="1" x14ac:dyDescent="0.35">
      <c r="A32057">
        <v>32055</v>
      </c>
      <c r="B32057" t="s">
        <v>861</v>
      </c>
      <c r="C32057">
        <v>0</v>
      </c>
      <c r="D32057" t="s">
        <v>13</v>
      </c>
      <c r="E32057" t="s">
        <v>556</v>
      </c>
      <c r="F32057">
        <v>5.910051218223531</v>
      </c>
    </row>
    <row r="32058" spans="1:6" hidden="1" x14ac:dyDescent="0.35">
      <c r="A32058">
        <v>32056</v>
      </c>
      <c r="B32058" t="s">
        <v>861</v>
      </c>
      <c r="C32058">
        <v>0</v>
      </c>
      <c r="D32058" t="s">
        <v>13</v>
      </c>
      <c r="E32058" t="s">
        <v>557</v>
      </c>
      <c r="F32058">
        <v>4.4043656490204661</v>
      </c>
    </row>
    <row r="32059" spans="1:6" hidden="1" x14ac:dyDescent="0.35">
      <c r="A32059">
        <v>32057</v>
      </c>
      <c r="B32059" t="s">
        <v>861</v>
      </c>
      <c r="C32059">
        <v>0</v>
      </c>
      <c r="D32059" t="s">
        <v>13</v>
      </c>
      <c r="E32059" t="s">
        <v>558</v>
      </c>
      <c r="F32059">
        <v>2.0715842317321282</v>
      </c>
    </row>
    <row r="32060" spans="1:6" hidden="1" x14ac:dyDescent="0.35">
      <c r="A32060">
        <v>32058</v>
      </c>
      <c r="B32060" t="s">
        <v>861</v>
      </c>
      <c r="C32060">
        <v>0</v>
      </c>
      <c r="D32060" t="s">
        <v>14</v>
      </c>
      <c r="E32060" t="s">
        <v>559</v>
      </c>
      <c r="F32060">
        <v>1.4175268068755431</v>
      </c>
    </row>
    <row r="32061" spans="1:6" hidden="1" x14ac:dyDescent="0.35">
      <c r="A32061">
        <v>32059</v>
      </c>
      <c r="B32061" t="s">
        <v>861</v>
      </c>
      <c r="C32061">
        <v>0</v>
      </c>
      <c r="D32061" t="s">
        <v>14</v>
      </c>
      <c r="E32061" t="s">
        <v>560</v>
      </c>
      <c r="F32061">
        <v>0</v>
      </c>
    </row>
    <row r="32062" spans="1:6" hidden="1" x14ac:dyDescent="0.35">
      <c r="A32062">
        <v>32060</v>
      </c>
      <c r="B32062" t="s">
        <v>861</v>
      </c>
      <c r="C32062">
        <v>0</v>
      </c>
      <c r="D32062" t="s">
        <v>15</v>
      </c>
      <c r="E32062" t="s">
        <v>561</v>
      </c>
      <c r="F32062">
        <v>0.42948309240722993</v>
      </c>
    </row>
    <row r="32063" spans="1:6" hidden="1" x14ac:dyDescent="0.35">
      <c r="A32063">
        <v>32061</v>
      </c>
      <c r="B32063" t="s">
        <v>861</v>
      </c>
      <c r="C32063">
        <v>0</v>
      </c>
      <c r="D32063" t="s">
        <v>15</v>
      </c>
      <c r="E32063" t="s">
        <v>562</v>
      </c>
      <c r="F32063">
        <v>0</v>
      </c>
    </row>
    <row r="32064" spans="1:6" hidden="1" x14ac:dyDescent="0.35">
      <c r="A32064">
        <v>32062</v>
      </c>
      <c r="B32064" t="s">
        <v>861</v>
      </c>
      <c r="C32064">
        <v>0</v>
      </c>
      <c r="D32064" t="s">
        <v>15</v>
      </c>
      <c r="E32064" t="s">
        <v>563</v>
      </c>
      <c r="F32064">
        <v>2.8816012295258244</v>
      </c>
    </row>
    <row r="32065" spans="1:6" hidden="1" x14ac:dyDescent="0.35">
      <c r="A32065">
        <v>32063</v>
      </c>
      <c r="B32065" t="s">
        <v>861</v>
      </c>
      <c r="C32065">
        <v>0</v>
      </c>
      <c r="D32065" t="s">
        <v>15</v>
      </c>
      <c r="E32065" t="s">
        <v>564</v>
      </c>
      <c r="F32065">
        <v>4.860224997755962</v>
      </c>
    </row>
    <row r="32066" spans="1:6" hidden="1" x14ac:dyDescent="0.35">
      <c r="A32066">
        <v>32064</v>
      </c>
      <c r="B32066" t="s">
        <v>861</v>
      </c>
      <c r="C32066">
        <v>0</v>
      </c>
      <c r="D32066" t="s">
        <v>16</v>
      </c>
      <c r="E32066" t="s">
        <v>565</v>
      </c>
      <c r="F32066">
        <v>0.1736570909584014</v>
      </c>
    </row>
    <row r="32067" spans="1:6" hidden="1" x14ac:dyDescent="0.35">
      <c r="A32067">
        <v>32065</v>
      </c>
      <c r="B32067" t="s">
        <v>861</v>
      </c>
      <c r="C32067">
        <v>0</v>
      </c>
      <c r="D32067" t="s">
        <v>16</v>
      </c>
      <c r="E32067" t="s">
        <v>566</v>
      </c>
      <c r="F32067">
        <v>1.1744268349761007E-3</v>
      </c>
    </row>
    <row r="32068" spans="1:6" hidden="1" x14ac:dyDescent="0.35">
      <c r="A32068">
        <v>32066</v>
      </c>
      <c r="B32068" t="s">
        <v>861</v>
      </c>
      <c r="C32068">
        <v>0</v>
      </c>
      <c r="D32068" t="s">
        <v>16</v>
      </c>
      <c r="E32068" t="s">
        <v>567</v>
      </c>
      <c r="F32068">
        <v>2.4128793980466048E-2</v>
      </c>
    </row>
    <row r="32069" spans="1:6" hidden="1" x14ac:dyDescent="0.35">
      <c r="A32069">
        <v>32067</v>
      </c>
      <c r="B32069" t="s">
        <v>861</v>
      </c>
      <c r="C32069">
        <v>0</v>
      </c>
      <c r="D32069" t="s">
        <v>16</v>
      </c>
      <c r="E32069" t="s">
        <v>568</v>
      </c>
      <c r="F32069">
        <v>4.9861184589542891</v>
      </c>
    </row>
    <row r="32070" spans="1:6" hidden="1" x14ac:dyDescent="0.35">
      <c r="A32070">
        <v>32068</v>
      </c>
      <c r="B32070" t="s">
        <v>861</v>
      </c>
      <c r="C32070">
        <v>0</v>
      </c>
      <c r="D32070" t="s">
        <v>16</v>
      </c>
      <c r="E32070" t="s">
        <v>569</v>
      </c>
      <c r="F32070">
        <v>5.4101870620174193E-3</v>
      </c>
    </row>
    <row r="32071" spans="1:6" hidden="1" x14ac:dyDescent="0.35">
      <c r="A32071">
        <v>32069</v>
      </c>
      <c r="B32071" t="s">
        <v>861</v>
      </c>
      <c r="C32071">
        <v>0</v>
      </c>
      <c r="D32071" t="s">
        <v>16</v>
      </c>
      <c r="E32071" t="s">
        <v>570</v>
      </c>
      <c r="F32071">
        <v>7.1422695344914369E-3</v>
      </c>
    </row>
    <row r="32072" spans="1:6" hidden="1" x14ac:dyDescent="0.35">
      <c r="A32072">
        <v>32070</v>
      </c>
      <c r="B32072" t="s">
        <v>861</v>
      </c>
      <c r="C32072">
        <v>0</v>
      </c>
      <c r="D32072" t="s">
        <v>16</v>
      </c>
      <c r="E32072" t="s">
        <v>571</v>
      </c>
      <c r="F32072">
        <v>0.45863888351126053</v>
      </c>
    </row>
    <row r="32073" spans="1:6" hidden="1" x14ac:dyDescent="0.35">
      <c r="A32073">
        <v>32071</v>
      </c>
      <c r="B32073" t="s">
        <v>861</v>
      </c>
      <c r="C32073">
        <v>0</v>
      </c>
      <c r="D32073" t="s">
        <v>16</v>
      </c>
      <c r="E32073" t="s">
        <v>572</v>
      </c>
      <c r="F32073">
        <v>0.20148978051312011</v>
      </c>
    </row>
    <row r="32074" spans="1:6" hidden="1" x14ac:dyDescent="0.35">
      <c r="A32074">
        <v>32072</v>
      </c>
      <c r="B32074" t="s">
        <v>861</v>
      </c>
      <c r="C32074">
        <v>0</v>
      </c>
      <c r="D32074" t="s">
        <v>16</v>
      </c>
      <c r="E32074" t="s">
        <v>573</v>
      </c>
      <c r="F32074">
        <v>2.7711759075961684</v>
      </c>
    </row>
    <row r="32075" spans="1:6" hidden="1" x14ac:dyDescent="0.35">
      <c r="A32075">
        <v>32073</v>
      </c>
      <c r="B32075" t="s">
        <v>861</v>
      </c>
      <c r="C32075">
        <v>0</v>
      </c>
      <c r="D32075" t="s">
        <v>16</v>
      </c>
      <c r="E32075" t="s">
        <v>574</v>
      </c>
      <c r="F32075">
        <v>0.28952941455717662</v>
      </c>
    </row>
    <row r="32076" spans="1:6" hidden="1" x14ac:dyDescent="0.35">
      <c r="A32076">
        <v>32074</v>
      </c>
      <c r="B32076" t="s">
        <v>861</v>
      </c>
      <c r="C32076">
        <v>0</v>
      </c>
      <c r="D32076" t="s">
        <v>16</v>
      </c>
      <c r="E32076" t="s">
        <v>575</v>
      </c>
      <c r="F32076">
        <v>7.0612286594710786E-3</v>
      </c>
    </row>
    <row r="32077" spans="1:6" hidden="1" x14ac:dyDescent="0.35">
      <c r="A32077">
        <v>32075</v>
      </c>
      <c r="B32077" t="s">
        <v>861</v>
      </c>
      <c r="C32077">
        <v>0</v>
      </c>
      <c r="D32077" t="s">
        <v>16</v>
      </c>
      <c r="E32077" t="s">
        <v>576</v>
      </c>
      <c r="F32077">
        <v>0.6801250729899645</v>
      </c>
    </row>
    <row r="32078" spans="1:6" hidden="1" x14ac:dyDescent="0.35">
      <c r="A32078">
        <v>32076</v>
      </c>
      <c r="B32078" t="s">
        <v>861</v>
      </c>
      <c r="C32078">
        <v>0</v>
      </c>
      <c r="D32078" t="s">
        <v>16</v>
      </c>
      <c r="E32078" t="s">
        <v>577</v>
      </c>
      <c r="F32078">
        <v>2.4704601712487607E-2</v>
      </c>
    </row>
    <row r="32079" spans="1:6" hidden="1" x14ac:dyDescent="0.35">
      <c r="A32079">
        <v>32077</v>
      </c>
      <c r="B32079" t="s">
        <v>861</v>
      </c>
      <c r="C32079">
        <v>0</v>
      </c>
      <c r="D32079" t="s">
        <v>16</v>
      </c>
      <c r="E32079" t="s">
        <v>578</v>
      </c>
      <c r="F32079">
        <v>9.4337902443207208E-2</v>
      </c>
    </row>
    <row r="32080" spans="1:6" hidden="1" x14ac:dyDescent="0.35">
      <c r="A32080">
        <v>32078</v>
      </c>
      <c r="B32080" t="s">
        <v>861</v>
      </c>
      <c r="C32080">
        <v>0</v>
      </c>
      <c r="D32080" t="s">
        <v>16</v>
      </c>
      <c r="E32080" t="s">
        <v>579</v>
      </c>
      <c r="F32080">
        <v>2.5532277499176255E-2</v>
      </c>
    </row>
    <row r="32081" spans="1:6" hidden="1" x14ac:dyDescent="0.35">
      <c r="A32081">
        <v>32079</v>
      </c>
      <c r="B32081" t="s">
        <v>861</v>
      </c>
      <c r="C32081">
        <v>0</v>
      </c>
      <c r="D32081" t="s">
        <v>16</v>
      </c>
      <c r="E32081" t="s">
        <v>580</v>
      </c>
      <c r="F32081">
        <v>2.9455660902119887E-2</v>
      </c>
    </row>
    <row r="32082" spans="1:6" hidden="1" x14ac:dyDescent="0.35">
      <c r="A32082">
        <v>32080</v>
      </c>
      <c r="B32082" t="s">
        <v>861</v>
      </c>
      <c r="C32082">
        <v>0</v>
      </c>
      <c r="D32082" t="s">
        <v>16</v>
      </c>
      <c r="E32082" t="s">
        <v>581</v>
      </c>
      <c r="F32082">
        <v>0.3875938058237689</v>
      </c>
    </row>
    <row r="32083" spans="1:6" hidden="1" x14ac:dyDescent="0.35">
      <c r="A32083">
        <v>32081</v>
      </c>
      <c r="B32083" t="s">
        <v>861</v>
      </c>
      <c r="C32083">
        <v>0</v>
      </c>
      <c r="D32083" t="s">
        <v>16</v>
      </c>
      <c r="E32083" t="s">
        <v>582</v>
      </c>
      <c r="F32083">
        <v>4.6957793785355188E-2</v>
      </c>
    </row>
    <row r="32084" spans="1:6" hidden="1" x14ac:dyDescent="0.35">
      <c r="A32084">
        <v>32082</v>
      </c>
      <c r="B32084" t="s">
        <v>861</v>
      </c>
      <c r="C32084">
        <v>0</v>
      </c>
      <c r="D32084" t="s">
        <v>16</v>
      </c>
      <c r="E32084" t="s">
        <v>583</v>
      </c>
      <c r="F32084">
        <v>8.8646584813162881E-3</v>
      </c>
    </row>
    <row r="32085" spans="1:6" hidden="1" x14ac:dyDescent="0.35">
      <c r="A32085">
        <v>32083</v>
      </c>
      <c r="B32085" t="s">
        <v>861</v>
      </c>
      <c r="C32085">
        <v>0</v>
      </c>
      <c r="D32085" t="s">
        <v>16</v>
      </c>
      <c r="E32085" t="s">
        <v>584</v>
      </c>
      <c r="F32085">
        <v>3.0647664350266571E-2</v>
      </c>
    </row>
    <row r="32086" spans="1:6" hidden="1" x14ac:dyDescent="0.35">
      <c r="A32086">
        <v>32084</v>
      </c>
      <c r="B32086" t="s">
        <v>861</v>
      </c>
      <c r="C32086">
        <v>0</v>
      </c>
      <c r="D32086" t="s">
        <v>16</v>
      </c>
      <c r="E32086" t="s">
        <v>585</v>
      </c>
      <c r="F32086">
        <v>2.1745971042660659E-2</v>
      </c>
    </row>
    <row r="32087" spans="1:6" hidden="1" x14ac:dyDescent="0.35">
      <c r="A32087">
        <v>32085</v>
      </c>
      <c r="B32087" t="s">
        <v>861</v>
      </c>
      <c r="C32087">
        <v>0</v>
      </c>
      <c r="D32087" t="s">
        <v>100</v>
      </c>
      <c r="E32087" t="s">
        <v>586</v>
      </c>
      <c r="F32087">
        <v>0.2422555940830424</v>
      </c>
    </row>
    <row r="32088" spans="1:6" hidden="1" x14ac:dyDescent="0.35">
      <c r="A32088">
        <v>32086</v>
      </c>
      <c r="B32088" t="s">
        <v>861</v>
      </c>
      <c r="C32088">
        <v>0</v>
      </c>
      <c r="D32088" t="s">
        <v>100</v>
      </c>
      <c r="E32088" t="s">
        <v>587</v>
      </c>
      <c r="F32088">
        <v>0.31140796952721395</v>
      </c>
    </row>
    <row r="32089" spans="1:6" hidden="1" x14ac:dyDescent="0.35">
      <c r="A32089">
        <v>32087</v>
      </c>
      <c r="B32089" t="s">
        <v>861</v>
      </c>
      <c r="C32089">
        <v>0</v>
      </c>
      <c r="D32089" t="s">
        <v>100</v>
      </c>
      <c r="E32089" t="s">
        <v>588</v>
      </c>
      <c r="F32089">
        <v>0</v>
      </c>
    </row>
    <row r="32090" spans="1:6" hidden="1" x14ac:dyDescent="0.35">
      <c r="A32090">
        <v>32088</v>
      </c>
      <c r="B32090" t="s">
        <v>861</v>
      </c>
      <c r="C32090">
        <v>0</v>
      </c>
      <c r="D32090" t="s">
        <v>100</v>
      </c>
      <c r="E32090" t="s">
        <v>589</v>
      </c>
      <c r="F32090">
        <v>0.1753566842803132</v>
      </c>
    </row>
    <row r="32091" spans="1:6" hidden="1" x14ac:dyDescent="0.35">
      <c r="A32091">
        <v>32089</v>
      </c>
      <c r="B32091" t="s">
        <v>861</v>
      </c>
      <c r="C32091">
        <v>0</v>
      </c>
      <c r="D32091" t="s">
        <v>100</v>
      </c>
      <c r="E32091" t="s">
        <v>590</v>
      </c>
      <c r="F32091">
        <v>1.2365262863507016</v>
      </c>
    </row>
    <row r="32092" spans="1:6" hidden="1" x14ac:dyDescent="0.35">
      <c r="A32092">
        <v>32090</v>
      </c>
      <c r="B32092" t="s">
        <v>861</v>
      </c>
      <c r="C32092">
        <v>0</v>
      </c>
      <c r="D32092" t="s">
        <v>100</v>
      </c>
      <c r="E32092" t="s">
        <v>591</v>
      </c>
      <c r="F32092">
        <v>42.412874200881042</v>
      </c>
    </row>
    <row r="32093" spans="1:6" hidden="1" x14ac:dyDescent="0.35">
      <c r="A32093">
        <v>32091</v>
      </c>
      <c r="B32093" t="s">
        <v>861</v>
      </c>
      <c r="C32093">
        <v>0</v>
      </c>
      <c r="D32093" t="s">
        <v>100</v>
      </c>
      <c r="E32093" t="s">
        <v>592</v>
      </c>
      <c r="F32093">
        <v>7.4987940339565268E-2</v>
      </c>
    </row>
    <row r="32094" spans="1:6" hidden="1" x14ac:dyDescent="0.35">
      <c r="A32094">
        <v>32092</v>
      </c>
      <c r="B32094" t="s">
        <v>861</v>
      </c>
      <c r="C32094">
        <v>0</v>
      </c>
      <c r="D32094" t="s">
        <v>100</v>
      </c>
      <c r="E32094" t="s">
        <v>593</v>
      </c>
      <c r="F32094">
        <v>0.12025668269888486</v>
      </c>
    </row>
    <row r="32095" spans="1:6" hidden="1" x14ac:dyDescent="0.35">
      <c r="A32095">
        <v>32093</v>
      </c>
      <c r="B32095" t="s">
        <v>861</v>
      </c>
      <c r="C32095">
        <v>0</v>
      </c>
      <c r="D32095" t="s">
        <v>16</v>
      </c>
      <c r="E32095" t="s">
        <v>594</v>
      </c>
      <c r="F32095">
        <v>2.7274499967635389E-2</v>
      </c>
    </row>
    <row r="32096" spans="1:6" hidden="1" x14ac:dyDescent="0.35">
      <c r="A32096">
        <v>32094</v>
      </c>
      <c r="B32096" t="s">
        <v>861</v>
      </c>
      <c r="C32096">
        <v>0</v>
      </c>
      <c r="D32096" t="s">
        <v>16</v>
      </c>
      <c r="E32096" t="s">
        <v>595</v>
      </c>
      <c r="F32096">
        <v>3.6314924519160879E-2</v>
      </c>
    </row>
    <row r="32097" spans="1:6" hidden="1" x14ac:dyDescent="0.35">
      <c r="A32097">
        <v>32095</v>
      </c>
      <c r="B32097" t="s">
        <v>861</v>
      </c>
      <c r="C32097">
        <v>0</v>
      </c>
      <c r="D32097" t="s">
        <v>16</v>
      </c>
      <c r="E32097" t="s">
        <v>596</v>
      </c>
      <c r="F32097">
        <v>5.4211756554373013E-2</v>
      </c>
    </row>
    <row r="32098" spans="1:6" hidden="1" x14ac:dyDescent="0.35">
      <c r="A32098">
        <v>32096</v>
      </c>
      <c r="B32098" t="s">
        <v>861</v>
      </c>
      <c r="C32098">
        <v>0</v>
      </c>
      <c r="D32098" t="s">
        <v>17</v>
      </c>
      <c r="E32098" t="s">
        <v>597</v>
      </c>
      <c r="F32098">
        <v>6.795891376936769</v>
      </c>
    </row>
    <row r="32099" spans="1:6" hidden="1" x14ac:dyDescent="0.35">
      <c r="A32099">
        <v>32097</v>
      </c>
      <c r="B32099" t="s">
        <v>861</v>
      </c>
      <c r="C32099">
        <v>0</v>
      </c>
      <c r="D32099" t="s">
        <v>310</v>
      </c>
      <c r="E32099" t="s">
        <v>598</v>
      </c>
      <c r="F32099">
        <v>1.9257232332211474</v>
      </c>
    </row>
    <row r="32100" spans="1:6" hidden="1" x14ac:dyDescent="0.35">
      <c r="A32100">
        <v>32098</v>
      </c>
      <c r="B32100" t="s">
        <v>861</v>
      </c>
      <c r="C32100">
        <v>0</v>
      </c>
      <c r="D32100" t="s">
        <v>310</v>
      </c>
      <c r="E32100" t="s">
        <v>599</v>
      </c>
      <c r="F32100">
        <v>0</v>
      </c>
    </row>
    <row r="32101" spans="1:6" hidden="1" x14ac:dyDescent="0.35">
      <c r="A32101">
        <v>32099</v>
      </c>
      <c r="B32101" t="s">
        <v>861</v>
      </c>
      <c r="C32101">
        <v>0</v>
      </c>
      <c r="D32101" t="s">
        <v>311</v>
      </c>
      <c r="E32101" t="s">
        <v>600</v>
      </c>
      <c r="F32101">
        <v>1.0523278099807001</v>
      </c>
    </row>
    <row r="32102" spans="1:6" hidden="1" x14ac:dyDescent="0.35">
      <c r="A32102">
        <v>32100</v>
      </c>
      <c r="B32102" t="s">
        <v>861</v>
      </c>
      <c r="C32102">
        <v>0</v>
      </c>
      <c r="D32102" t="s">
        <v>311</v>
      </c>
      <c r="E32102" t="s">
        <v>601</v>
      </c>
      <c r="F32102">
        <v>3.4498329012556624E-2</v>
      </c>
    </row>
    <row r="32103" spans="1:6" hidden="1" x14ac:dyDescent="0.35">
      <c r="A32103">
        <v>32101</v>
      </c>
      <c r="B32103" t="s">
        <v>861</v>
      </c>
      <c r="C32103">
        <v>0</v>
      </c>
      <c r="D32103" t="s">
        <v>311</v>
      </c>
      <c r="E32103" t="s">
        <v>602</v>
      </c>
      <c r="F32103">
        <v>0.68576588988654663</v>
      </c>
    </row>
    <row r="32104" spans="1:6" hidden="1" x14ac:dyDescent="0.35">
      <c r="A32104">
        <v>32102</v>
      </c>
      <c r="B32104" t="s">
        <v>861</v>
      </c>
      <c r="C32104">
        <v>0</v>
      </c>
      <c r="D32104" t="s">
        <v>311</v>
      </c>
      <c r="E32104" t="s">
        <v>603</v>
      </c>
      <c r="F32104">
        <v>0</v>
      </c>
    </row>
    <row r="32105" spans="1:6" hidden="1" x14ac:dyDescent="0.35">
      <c r="A32105">
        <v>32103</v>
      </c>
      <c r="B32105" t="s">
        <v>861</v>
      </c>
      <c r="C32105">
        <v>0</v>
      </c>
      <c r="D32105" t="s">
        <v>311</v>
      </c>
      <c r="E32105" t="s">
        <v>604</v>
      </c>
      <c r="F32105">
        <v>1.0096002441578122</v>
      </c>
    </row>
    <row r="32106" spans="1:6" hidden="1" x14ac:dyDescent="0.35">
      <c r="A32106">
        <v>32104</v>
      </c>
      <c r="B32106" t="s">
        <v>861</v>
      </c>
      <c r="C32106">
        <v>0</v>
      </c>
      <c r="D32106" t="s">
        <v>312</v>
      </c>
      <c r="E32106" t="s">
        <v>605</v>
      </c>
      <c r="F32106">
        <v>8.6161380646547308</v>
      </c>
    </row>
    <row r="32107" spans="1:6" hidden="1" x14ac:dyDescent="0.35">
      <c r="A32107">
        <v>32105</v>
      </c>
      <c r="B32107" t="s">
        <v>861</v>
      </c>
      <c r="C32107">
        <v>0</v>
      </c>
      <c r="D32107" t="s">
        <v>312</v>
      </c>
      <c r="E32107" t="s">
        <v>606</v>
      </c>
      <c r="F32107">
        <v>0</v>
      </c>
    </row>
    <row r="32108" spans="1:6" hidden="1" x14ac:dyDescent="0.35">
      <c r="A32108">
        <v>32106</v>
      </c>
      <c r="B32108" t="s">
        <v>861</v>
      </c>
      <c r="C32108">
        <v>0</v>
      </c>
      <c r="D32108" t="s">
        <v>313</v>
      </c>
      <c r="E32108" t="s">
        <v>607</v>
      </c>
      <c r="F32108">
        <v>1.1770099072337727</v>
      </c>
    </row>
    <row r="32109" spans="1:6" hidden="1" x14ac:dyDescent="0.35">
      <c r="A32109">
        <v>32107</v>
      </c>
      <c r="B32109" t="s">
        <v>861</v>
      </c>
      <c r="C32109">
        <v>0</v>
      </c>
      <c r="D32109" t="s">
        <v>313</v>
      </c>
      <c r="E32109" t="s">
        <v>608</v>
      </c>
      <c r="F32109">
        <v>0</v>
      </c>
    </row>
    <row r="32110" spans="1:6" hidden="1" x14ac:dyDescent="0.35">
      <c r="A32110">
        <v>32108</v>
      </c>
      <c r="B32110" t="s">
        <v>861</v>
      </c>
      <c r="C32110">
        <v>0</v>
      </c>
      <c r="D32110" t="s">
        <v>313</v>
      </c>
      <c r="E32110" t="s">
        <v>609</v>
      </c>
      <c r="F32110">
        <v>1.4563322823015317</v>
      </c>
    </row>
    <row r="32111" spans="1:6" hidden="1" x14ac:dyDescent="0.35">
      <c r="A32111">
        <v>32109</v>
      </c>
      <c r="B32111" t="s">
        <v>861</v>
      </c>
      <c r="C32111">
        <v>0</v>
      </c>
      <c r="D32111" t="s">
        <v>313</v>
      </c>
      <c r="E32111" t="s">
        <v>610</v>
      </c>
      <c r="F32111">
        <v>0</v>
      </c>
    </row>
    <row r="32112" spans="1:6" hidden="1" x14ac:dyDescent="0.35">
      <c r="A32112">
        <v>32110</v>
      </c>
      <c r="B32112" t="s">
        <v>861</v>
      </c>
      <c r="C32112">
        <v>0</v>
      </c>
      <c r="D32112" t="s">
        <v>10</v>
      </c>
      <c r="E32112" t="s">
        <v>539</v>
      </c>
      <c r="F32112">
        <v>0.47762007021855424</v>
      </c>
    </row>
    <row r="32113" spans="1:6" hidden="1" x14ac:dyDescent="0.35">
      <c r="A32113">
        <v>32111</v>
      </c>
      <c r="B32113" t="s">
        <v>861</v>
      </c>
      <c r="C32113">
        <v>0</v>
      </c>
      <c r="D32113" t="s">
        <v>313</v>
      </c>
      <c r="E32113" t="s">
        <v>611</v>
      </c>
      <c r="F32113">
        <v>0</v>
      </c>
    </row>
    <row r="32114" spans="1:6" hidden="1" x14ac:dyDescent="0.35">
      <c r="A32114">
        <v>32112</v>
      </c>
      <c r="B32114" t="s">
        <v>861</v>
      </c>
      <c r="C32114">
        <v>0</v>
      </c>
      <c r="D32114" t="s">
        <v>313</v>
      </c>
      <c r="E32114" t="s">
        <v>612</v>
      </c>
      <c r="F32114">
        <v>0.93227121679001701</v>
      </c>
    </row>
    <row r="32115" spans="1:6" hidden="1" x14ac:dyDescent="0.35">
      <c r="A32115">
        <v>32113</v>
      </c>
      <c r="B32115" t="s">
        <v>861</v>
      </c>
      <c r="C32115">
        <v>0</v>
      </c>
      <c r="D32115" t="s">
        <v>313</v>
      </c>
      <c r="E32115" t="s">
        <v>613</v>
      </c>
      <c r="F32115">
        <v>0</v>
      </c>
    </row>
    <row r="32116" spans="1:6" hidden="1" x14ac:dyDescent="0.35">
      <c r="A32116">
        <v>32114</v>
      </c>
      <c r="B32116" t="s">
        <v>861</v>
      </c>
      <c r="C32116">
        <v>0</v>
      </c>
      <c r="D32116" t="s">
        <v>313</v>
      </c>
      <c r="E32116" t="s">
        <v>614</v>
      </c>
      <c r="F32116">
        <v>1.281367319325839</v>
      </c>
    </row>
    <row r="32117" spans="1:6" hidden="1" x14ac:dyDescent="0.35">
      <c r="A32117">
        <v>32115</v>
      </c>
      <c r="B32117" t="s">
        <v>861</v>
      </c>
      <c r="C32117">
        <v>0</v>
      </c>
      <c r="D32117" t="s">
        <v>313</v>
      </c>
      <c r="E32117" t="s">
        <v>615</v>
      </c>
      <c r="F32117">
        <v>0</v>
      </c>
    </row>
    <row r="32118" spans="1:6" hidden="1" x14ac:dyDescent="0.35">
      <c r="A32118">
        <v>32116</v>
      </c>
      <c r="B32118" t="s">
        <v>861</v>
      </c>
      <c r="C32118">
        <v>0</v>
      </c>
      <c r="D32118" t="s">
        <v>313</v>
      </c>
      <c r="E32118" t="s">
        <v>616</v>
      </c>
      <c r="F32118">
        <v>0.78528261294046797</v>
      </c>
    </row>
    <row r="32119" spans="1:6" hidden="1" x14ac:dyDescent="0.35">
      <c r="A32119">
        <v>32117</v>
      </c>
      <c r="B32119" t="s">
        <v>861</v>
      </c>
      <c r="C32119">
        <v>0</v>
      </c>
      <c r="D32119" t="s">
        <v>18</v>
      </c>
      <c r="E32119" t="s">
        <v>617</v>
      </c>
      <c r="F32119">
        <v>8.1284313510853679</v>
      </c>
    </row>
    <row r="32120" spans="1:6" hidden="1" x14ac:dyDescent="0.35">
      <c r="A32120">
        <v>32118</v>
      </c>
      <c r="B32120" t="s">
        <v>861</v>
      </c>
      <c r="C32120">
        <v>0</v>
      </c>
      <c r="D32120" t="s">
        <v>21</v>
      </c>
      <c r="E32120" t="s">
        <v>618</v>
      </c>
      <c r="F32120">
        <v>15.153099193469144</v>
      </c>
    </row>
    <row r="32121" spans="1:6" hidden="1" x14ac:dyDescent="0.35">
      <c r="A32121">
        <v>32119</v>
      </c>
      <c r="B32121" t="s">
        <v>861</v>
      </c>
      <c r="C32121">
        <v>0</v>
      </c>
      <c r="D32121" t="s">
        <v>19</v>
      </c>
      <c r="E32121" t="s">
        <v>619</v>
      </c>
      <c r="F32121">
        <v>4.6472890911722358</v>
      </c>
    </row>
    <row r="32122" spans="1:6" hidden="1" x14ac:dyDescent="0.35">
      <c r="A32122">
        <v>32120</v>
      </c>
      <c r="B32122" t="s">
        <v>861</v>
      </c>
      <c r="C32122">
        <v>0</v>
      </c>
      <c r="D32122" t="s">
        <v>20</v>
      </c>
      <c r="E32122" t="s">
        <v>620</v>
      </c>
      <c r="F32122">
        <v>7.447239775615131</v>
      </c>
    </row>
    <row r="32123" spans="1:6" hidden="1" x14ac:dyDescent="0.35">
      <c r="A32123">
        <v>32121</v>
      </c>
      <c r="B32123" t="s">
        <v>861</v>
      </c>
      <c r="C32123">
        <v>0</v>
      </c>
      <c r="D32123" t="s">
        <v>19</v>
      </c>
      <c r="E32123" t="s">
        <v>621</v>
      </c>
      <c r="F32123">
        <v>9.3595277496821936</v>
      </c>
    </row>
    <row r="32124" spans="1:6" hidden="1" x14ac:dyDescent="0.35">
      <c r="A32124">
        <v>32122</v>
      </c>
      <c r="B32124" t="s">
        <v>861</v>
      </c>
      <c r="C32124">
        <v>0</v>
      </c>
      <c r="D32124" t="s">
        <v>19</v>
      </c>
      <c r="E32124" t="s">
        <v>622</v>
      </c>
      <c r="F32124">
        <v>2.1585834377041699</v>
      </c>
    </row>
    <row r="32125" spans="1:6" hidden="1" x14ac:dyDescent="0.35">
      <c r="A32125">
        <v>32123</v>
      </c>
      <c r="B32125" t="s">
        <v>861</v>
      </c>
      <c r="C32125">
        <v>0</v>
      </c>
      <c r="D32125" t="s">
        <v>22</v>
      </c>
      <c r="E32125" t="s">
        <v>623</v>
      </c>
      <c r="F32125">
        <v>16.720214130375226</v>
      </c>
    </row>
    <row r="32126" spans="1:6" hidden="1" x14ac:dyDescent="0.35">
      <c r="A32126">
        <v>32124</v>
      </c>
      <c r="B32126" t="s">
        <v>861</v>
      </c>
      <c r="C32126">
        <v>0</v>
      </c>
      <c r="D32126" t="s">
        <v>23</v>
      </c>
      <c r="E32126" t="s">
        <v>624</v>
      </c>
      <c r="F32126">
        <v>3.3362475975641974</v>
      </c>
    </row>
    <row r="32127" spans="1:6" hidden="1" x14ac:dyDescent="0.35">
      <c r="A32127">
        <v>32125</v>
      </c>
      <c r="B32127" t="s">
        <v>861</v>
      </c>
      <c r="C32127">
        <v>0</v>
      </c>
      <c r="D32127" t="s">
        <v>24</v>
      </c>
      <c r="E32127" t="s">
        <v>625</v>
      </c>
      <c r="F32127">
        <v>9.6418865395321536</v>
      </c>
    </row>
    <row r="32128" spans="1:6" hidden="1" x14ac:dyDescent="0.35">
      <c r="A32128">
        <v>32126</v>
      </c>
      <c r="B32128" t="s">
        <v>861</v>
      </c>
      <c r="C32128">
        <v>0</v>
      </c>
      <c r="D32128" t="s">
        <v>314</v>
      </c>
      <c r="E32128" t="s">
        <v>626</v>
      </c>
      <c r="F32128">
        <v>0.69382434211690092</v>
      </c>
    </row>
    <row r="32129" spans="1:6" hidden="1" x14ac:dyDescent="0.35">
      <c r="A32129">
        <v>32127</v>
      </c>
      <c r="B32129" t="s">
        <v>861</v>
      </c>
      <c r="C32129">
        <v>0</v>
      </c>
      <c r="D32129" t="s">
        <v>314</v>
      </c>
      <c r="E32129" t="s">
        <v>627</v>
      </c>
      <c r="F32129">
        <v>0</v>
      </c>
    </row>
    <row r="32130" spans="1:6" hidden="1" x14ac:dyDescent="0.35">
      <c r="A32130">
        <v>32128</v>
      </c>
      <c r="B32130" t="s">
        <v>861</v>
      </c>
      <c r="C32130">
        <v>0</v>
      </c>
      <c r="D32130" t="s">
        <v>315</v>
      </c>
      <c r="E32130" t="s">
        <v>628</v>
      </c>
      <c r="F32130">
        <v>1.0625850889578423</v>
      </c>
    </row>
    <row r="32131" spans="1:6" hidden="1" x14ac:dyDescent="0.35">
      <c r="A32131">
        <v>32129</v>
      </c>
      <c r="B32131" t="s">
        <v>861</v>
      </c>
      <c r="C32131">
        <v>0</v>
      </c>
      <c r="D32131" t="s">
        <v>315</v>
      </c>
      <c r="E32131" t="s">
        <v>629</v>
      </c>
      <c r="F32131">
        <v>1.8981288328757331</v>
      </c>
    </row>
    <row r="32132" spans="1:6" hidden="1" x14ac:dyDescent="0.35">
      <c r="A32132">
        <v>32130</v>
      </c>
      <c r="B32132" t="s">
        <v>861</v>
      </c>
      <c r="C32132">
        <v>0</v>
      </c>
      <c r="D32132" t="s">
        <v>315</v>
      </c>
      <c r="E32132" t="s">
        <v>630</v>
      </c>
      <c r="F32132">
        <v>0.17608547763169671</v>
      </c>
    </row>
    <row r="32133" spans="1:6" hidden="1" x14ac:dyDescent="0.35">
      <c r="A32133">
        <v>32131</v>
      </c>
      <c r="B32133" t="s">
        <v>861</v>
      </c>
      <c r="C32133">
        <v>0</v>
      </c>
      <c r="D32133" t="s">
        <v>315</v>
      </c>
      <c r="E32133" t="s">
        <v>631</v>
      </c>
      <c r="F32133">
        <v>1.378721287459419</v>
      </c>
    </row>
    <row r="32134" spans="1:6" hidden="1" x14ac:dyDescent="0.35">
      <c r="A32134">
        <v>32132</v>
      </c>
      <c r="B32134" t="s">
        <v>861</v>
      </c>
      <c r="C32134">
        <v>0</v>
      </c>
      <c r="D32134" t="s">
        <v>315</v>
      </c>
      <c r="E32134" t="s">
        <v>632</v>
      </c>
      <c r="F32134">
        <v>4.3304266342196585E-2</v>
      </c>
    </row>
    <row r="32135" spans="1:6" hidden="1" x14ac:dyDescent="0.35">
      <c r="A32135">
        <v>32133</v>
      </c>
      <c r="B32135" t="s">
        <v>861</v>
      </c>
      <c r="C32135">
        <v>0</v>
      </c>
      <c r="D32135" t="s">
        <v>315</v>
      </c>
      <c r="E32135" t="s">
        <v>633</v>
      </c>
      <c r="F32135">
        <v>0.78238920091749653</v>
      </c>
    </row>
    <row r="32136" spans="1:6" hidden="1" x14ac:dyDescent="0.35">
      <c r="A32136">
        <v>32134</v>
      </c>
      <c r="B32136" t="s">
        <v>861</v>
      </c>
      <c r="C32136">
        <v>0</v>
      </c>
      <c r="D32136" t="s">
        <v>315</v>
      </c>
      <c r="E32136" t="s">
        <v>634</v>
      </c>
      <c r="F32136">
        <v>7.0645129476219995E-2</v>
      </c>
    </row>
    <row r="32137" spans="1:6" hidden="1" x14ac:dyDescent="0.35">
      <c r="A32137">
        <v>32135</v>
      </c>
      <c r="B32137" t="s">
        <v>861</v>
      </c>
      <c r="C32137">
        <v>0</v>
      </c>
      <c r="D32137" t="s">
        <v>315</v>
      </c>
      <c r="E32137" t="s">
        <v>635</v>
      </c>
      <c r="F32137">
        <v>8.9081804683054395E-3</v>
      </c>
    </row>
    <row r="32138" spans="1:6" hidden="1" x14ac:dyDescent="0.35">
      <c r="A32138">
        <v>32136</v>
      </c>
      <c r="B32138" t="s">
        <v>861</v>
      </c>
      <c r="C32138">
        <v>0</v>
      </c>
      <c r="D32138" t="s">
        <v>315</v>
      </c>
      <c r="E32138" t="s">
        <v>636</v>
      </c>
      <c r="F32138">
        <v>0</v>
      </c>
    </row>
    <row r="32139" spans="1:6" hidden="1" x14ac:dyDescent="0.35">
      <c r="A32139">
        <v>32137</v>
      </c>
      <c r="B32139" t="s">
        <v>861</v>
      </c>
      <c r="C32139">
        <v>0</v>
      </c>
      <c r="D32139" t="s">
        <v>315</v>
      </c>
      <c r="E32139" t="s">
        <v>637</v>
      </c>
      <c r="F32139">
        <v>1.4474772836946177E-3</v>
      </c>
    </row>
    <row r="32140" spans="1:6" hidden="1" x14ac:dyDescent="0.35">
      <c r="A32140">
        <v>32138</v>
      </c>
      <c r="B32140" t="s">
        <v>861</v>
      </c>
      <c r="C32140">
        <v>0</v>
      </c>
      <c r="D32140" t="s">
        <v>315</v>
      </c>
      <c r="E32140" t="s">
        <v>638</v>
      </c>
      <c r="F32140">
        <v>8.8799211789962806E-2</v>
      </c>
    </row>
    <row r="32141" spans="1:6" hidden="1" x14ac:dyDescent="0.35">
      <c r="A32141">
        <v>32139</v>
      </c>
      <c r="B32141" t="s">
        <v>861</v>
      </c>
      <c r="C32141">
        <v>0</v>
      </c>
      <c r="D32141" t="s">
        <v>315</v>
      </c>
      <c r="E32141" t="s">
        <v>639</v>
      </c>
      <c r="F32141">
        <v>3.5582978408233226E-2</v>
      </c>
    </row>
    <row r="32142" spans="1:6" hidden="1" x14ac:dyDescent="0.35">
      <c r="A32142">
        <v>32140</v>
      </c>
      <c r="B32142" t="s">
        <v>861</v>
      </c>
      <c r="C32142">
        <v>0</v>
      </c>
      <c r="D32142" t="s">
        <v>315</v>
      </c>
      <c r="E32142" t="s">
        <v>640</v>
      </c>
      <c r="F32142">
        <v>0.97191271767355236</v>
      </c>
    </row>
    <row r="32143" spans="1:6" hidden="1" x14ac:dyDescent="0.35">
      <c r="A32143">
        <v>32141</v>
      </c>
      <c r="B32143" t="s">
        <v>861</v>
      </c>
      <c r="C32143">
        <v>0</v>
      </c>
      <c r="D32143" t="s">
        <v>315</v>
      </c>
      <c r="E32143" t="s">
        <v>641</v>
      </c>
      <c r="F32143">
        <v>2.762250415823043</v>
      </c>
    </row>
    <row r="32144" spans="1:6" hidden="1" x14ac:dyDescent="0.35">
      <c r="A32144">
        <v>32142</v>
      </c>
      <c r="B32144" t="s">
        <v>861</v>
      </c>
      <c r="C32144">
        <v>0</v>
      </c>
      <c r="D32144" t="s">
        <v>316</v>
      </c>
      <c r="E32144" t="s">
        <v>642</v>
      </c>
      <c r="F32144">
        <v>4.5830644060768783E-2</v>
      </c>
    </row>
    <row r="32145" spans="1:6" hidden="1" x14ac:dyDescent="0.35">
      <c r="A32145">
        <v>32143</v>
      </c>
      <c r="B32145" t="s">
        <v>861</v>
      </c>
      <c r="C32145">
        <v>0</v>
      </c>
      <c r="D32145" t="s">
        <v>316</v>
      </c>
      <c r="E32145" t="s">
        <v>643</v>
      </c>
      <c r="F32145">
        <v>5.1512090507471867E-2</v>
      </c>
    </row>
    <row r="32146" spans="1:6" hidden="1" x14ac:dyDescent="0.35">
      <c r="A32146">
        <v>32144</v>
      </c>
      <c r="B32146" t="s">
        <v>861</v>
      </c>
      <c r="C32146">
        <v>0</v>
      </c>
      <c r="D32146" t="s">
        <v>316</v>
      </c>
      <c r="E32146" t="s">
        <v>644</v>
      </c>
      <c r="F32146">
        <v>1.8418165148323003E-2</v>
      </c>
    </row>
    <row r="32147" spans="1:6" hidden="1" x14ac:dyDescent="0.35">
      <c r="A32147">
        <v>32145</v>
      </c>
      <c r="B32147" t="s">
        <v>861</v>
      </c>
      <c r="C32147">
        <v>0</v>
      </c>
      <c r="D32147" t="s">
        <v>316</v>
      </c>
      <c r="E32147" t="s">
        <v>645</v>
      </c>
      <c r="F32147">
        <v>3.4788105580425811E-2</v>
      </c>
    </row>
    <row r="32148" spans="1:6" hidden="1" x14ac:dyDescent="0.35">
      <c r="A32148">
        <v>32146</v>
      </c>
      <c r="B32148" t="s">
        <v>861</v>
      </c>
      <c r="C32148">
        <v>0</v>
      </c>
      <c r="D32148" t="s">
        <v>316</v>
      </c>
      <c r="E32148" t="s">
        <v>646</v>
      </c>
      <c r="F32148">
        <v>7.5497776691410598E-2</v>
      </c>
    </row>
    <row r="32149" spans="1:6" hidden="1" x14ac:dyDescent="0.35">
      <c r="A32149">
        <v>32147</v>
      </c>
      <c r="B32149" t="s">
        <v>861</v>
      </c>
      <c r="C32149">
        <v>0</v>
      </c>
      <c r="D32149" t="s">
        <v>316</v>
      </c>
      <c r="E32149" t="s">
        <v>647</v>
      </c>
      <c r="F32149">
        <v>1.9458191246648426</v>
      </c>
    </row>
    <row r="32150" spans="1:6" hidden="1" x14ac:dyDescent="0.35">
      <c r="A32150">
        <v>32148</v>
      </c>
      <c r="B32150" t="s">
        <v>861</v>
      </c>
      <c r="C32150">
        <v>0</v>
      </c>
      <c r="D32150" t="s">
        <v>314</v>
      </c>
      <c r="E32150" t="s">
        <v>648</v>
      </c>
      <c r="F32150">
        <v>0.32249775510715289</v>
      </c>
    </row>
    <row r="32151" spans="1:6" hidden="1" x14ac:dyDescent="0.35">
      <c r="A32151">
        <v>32149</v>
      </c>
      <c r="B32151" t="s">
        <v>861</v>
      </c>
      <c r="C32151">
        <v>0</v>
      </c>
      <c r="D32151" t="s">
        <v>314</v>
      </c>
      <c r="E32151" t="s">
        <v>649</v>
      </c>
      <c r="F32151">
        <v>1.4300829330292888</v>
      </c>
    </row>
    <row r="32152" spans="1:6" hidden="1" x14ac:dyDescent="0.35">
      <c r="A32152">
        <v>32150</v>
      </c>
      <c r="B32152" t="s">
        <v>861</v>
      </c>
      <c r="C32152">
        <v>0</v>
      </c>
      <c r="D32152" t="s">
        <v>25</v>
      </c>
      <c r="E32152" t="s">
        <v>650</v>
      </c>
      <c r="F32152">
        <v>94.06863498241222</v>
      </c>
    </row>
    <row r="32153" spans="1:6" hidden="1" x14ac:dyDescent="0.35">
      <c r="A32153">
        <v>32151</v>
      </c>
      <c r="B32153" t="s">
        <v>861</v>
      </c>
      <c r="C32153">
        <v>0</v>
      </c>
      <c r="D32153" t="s">
        <v>25</v>
      </c>
      <c r="E32153" t="s">
        <v>651</v>
      </c>
      <c r="F32153">
        <v>0</v>
      </c>
    </row>
    <row r="32154" spans="1:6" hidden="1" x14ac:dyDescent="0.35">
      <c r="A32154">
        <v>32152</v>
      </c>
      <c r="B32154" t="s">
        <v>861</v>
      </c>
      <c r="C32154">
        <v>0</v>
      </c>
      <c r="D32154" t="s">
        <v>26</v>
      </c>
      <c r="E32154" t="s">
        <v>652</v>
      </c>
      <c r="F32154">
        <v>42.711583850282096</v>
      </c>
    </row>
    <row r="32155" spans="1:6" hidden="1" x14ac:dyDescent="0.35">
      <c r="A32155">
        <v>32153</v>
      </c>
      <c r="B32155" t="s">
        <v>861</v>
      </c>
      <c r="C32155">
        <v>0</v>
      </c>
      <c r="D32155" t="s">
        <v>26</v>
      </c>
      <c r="E32155" t="s">
        <v>653</v>
      </c>
      <c r="F32155">
        <v>1.7486013716466158</v>
      </c>
    </row>
    <row r="32156" spans="1:6" hidden="1" x14ac:dyDescent="0.35">
      <c r="A32156">
        <v>32154</v>
      </c>
      <c r="B32156" t="s">
        <v>861</v>
      </c>
      <c r="C32156">
        <v>0</v>
      </c>
      <c r="D32156" t="s">
        <v>26</v>
      </c>
      <c r="E32156" t="s">
        <v>654</v>
      </c>
      <c r="F32156">
        <v>97.197961496265322</v>
      </c>
    </row>
    <row r="32157" spans="1:6" hidden="1" x14ac:dyDescent="0.35">
      <c r="A32157">
        <v>32155</v>
      </c>
      <c r="B32157" t="s">
        <v>861</v>
      </c>
      <c r="C32157">
        <v>0</v>
      </c>
      <c r="D32157" t="s">
        <v>26</v>
      </c>
      <c r="E32157" t="s">
        <v>655</v>
      </c>
      <c r="F32157">
        <v>38.099961718938459</v>
      </c>
    </row>
    <row r="32158" spans="1:6" hidden="1" x14ac:dyDescent="0.35">
      <c r="A32158">
        <v>32156</v>
      </c>
      <c r="B32158" t="s">
        <v>861</v>
      </c>
      <c r="C32158">
        <v>0</v>
      </c>
      <c r="D32158" t="s">
        <v>28</v>
      </c>
      <c r="E32158" t="s">
        <v>656</v>
      </c>
      <c r="F32158">
        <v>86.847027623605186</v>
      </c>
    </row>
    <row r="32159" spans="1:6" hidden="1" x14ac:dyDescent="0.35">
      <c r="A32159">
        <v>32157</v>
      </c>
      <c r="B32159" t="s">
        <v>861</v>
      </c>
      <c r="C32159">
        <v>0</v>
      </c>
      <c r="D32159" t="s">
        <v>27</v>
      </c>
      <c r="E32159" t="s">
        <v>657</v>
      </c>
      <c r="F32159">
        <v>7.7868809427693764</v>
      </c>
    </row>
    <row r="32160" spans="1:6" hidden="1" x14ac:dyDescent="0.35">
      <c r="A32160">
        <v>32158</v>
      </c>
      <c r="B32160" t="s">
        <v>861</v>
      </c>
      <c r="C32160">
        <v>0</v>
      </c>
      <c r="D32160" t="s">
        <v>27</v>
      </c>
      <c r="E32160" t="s">
        <v>658</v>
      </c>
      <c r="F32160">
        <v>34.591808484368414</v>
      </c>
    </row>
    <row r="32161" spans="1:6" hidden="1" x14ac:dyDescent="0.35">
      <c r="A32161">
        <v>32159</v>
      </c>
      <c r="B32161" t="s">
        <v>861</v>
      </c>
      <c r="C32161">
        <v>0</v>
      </c>
      <c r="D32161" t="s">
        <v>27</v>
      </c>
      <c r="E32161" t="s">
        <v>659</v>
      </c>
      <c r="F32161">
        <v>1.0499796785447089</v>
      </c>
    </row>
    <row r="32162" spans="1:6" hidden="1" x14ac:dyDescent="0.35">
      <c r="A32162">
        <v>32160</v>
      </c>
      <c r="B32162" t="s">
        <v>861</v>
      </c>
      <c r="C32162">
        <v>0</v>
      </c>
      <c r="D32162" t="s">
        <v>27</v>
      </c>
      <c r="E32162" t="s">
        <v>660</v>
      </c>
      <c r="F32162">
        <v>7.6671588024076307</v>
      </c>
    </row>
    <row r="32163" spans="1:6" hidden="1" x14ac:dyDescent="0.35">
      <c r="A32163">
        <v>32161</v>
      </c>
      <c r="B32163" t="s">
        <v>861</v>
      </c>
      <c r="C32163">
        <v>0</v>
      </c>
      <c r="D32163" t="s">
        <v>27</v>
      </c>
      <c r="E32163" t="s">
        <v>661</v>
      </c>
      <c r="F32163">
        <v>0.54742208743767573</v>
      </c>
    </row>
    <row r="32164" spans="1:6" hidden="1" x14ac:dyDescent="0.35">
      <c r="A32164">
        <v>32162</v>
      </c>
      <c r="B32164" t="s">
        <v>861</v>
      </c>
      <c r="C32164">
        <v>0</v>
      </c>
      <c r="D32164" t="s">
        <v>27</v>
      </c>
      <c r="E32164" t="s">
        <v>662</v>
      </c>
      <c r="F32164">
        <v>8.7715230382665723</v>
      </c>
    </row>
    <row r="32165" spans="1:6" hidden="1" x14ac:dyDescent="0.35">
      <c r="A32165">
        <v>32163</v>
      </c>
      <c r="B32165" t="s">
        <v>861</v>
      </c>
      <c r="C32165">
        <v>0</v>
      </c>
      <c r="D32165" t="s">
        <v>27</v>
      </c>
      <c r="E32165" t="s">
        <v>663</v>
      </c>
      <c r="F32165">
        <v>25.482859243617622</v>
      </c>
    </row>
    <row r="32166" spans="1:6" hidden="1" x14ac:dyDescent="0.35">
      <c r="A32166">
        <v>32164</v>
      </c>
      <c r="B32166" t="s">
        <v>861</v>
      </c>
      <c r="C32166">
        <v>0</v>
      </c>
      <c r="D32166" t="s">
        <v>30</v>
      </c>
      <c r="E32166" t="s">
        <v>664</v>
      </c>
      <c r="F32166">
        <v>25.18117140496058</v>
      </c>
    </row>
    <row r="32167" spans="1:6" hidden="1" x14ac:dyDescent="0.35">
      <c r="A32167">
        <v>32165</v>
      </c>
      <c r="B32167" t="s">
        <v>861</v>
      </c>
      <c r="C32167">
        <v>0</v>
      </c>
      <c r="D32167" t="s">
        <v>32</v>
      </c>
      <c r="E32167" t="s">
        <v>665</v>
      </c>
      <c r="F32167">
        <v>20.275488831317936</v>
      </c>
    </row>
    <row r="32168" spans="1:6" hidden="1" x14ac:dyDescent="0.35">
      <c r="A32168">
        <v>32166</v>
      </c>
      <c r="B32168" t="s">
        <v>861</v>
      </c>
      <c r="C32168">
        <v>0</v>
      </c>
      <c r="D32168" t="s">
        <v>32</v>
      </c>
      <c r="E32168" t="s">
        <v>666</v>
      </c>
      <c r="F32168">
        <v>16.243537506491688</v>
      </c>
    </row>
    <row r="32169" spans="1:6" hidden="1" x14ac:dyDescent="0.35">
      <c r="A32169">
        <v>32167</v>
      </c>
      <c r="B32169" t="s">
        <v>861</v>
      </c>
      <c r="C32169">
        <v>0</v>
      </c>
      <c r="D32169" t="s">
        <v>32</v>
      </c>
      <c r="E32169" t="s">
        <v>667</v>
      </c>
      <c r="F32169">
        <v>10.717620232769731</v>
      </c>
    </row>
    <row r="32170" spans="1:6" hidden="1" x14ac:dyDescent="0.35">
      <c r="A32170">
        <v>32168</v>
      </c>
      <c r="B32170" t="s">
        <v>861</v>
      </c>
      <c r="C32170">
        <v>0</v>
      </c>
      <c r="D32170" t="s">
        <v>33</v>
      </c>
      <c r="E32170" t="s">
        <v>668</v>
      </c>
      <c r="F32170">
        <v>74.872117805399597</v>
      </c>
    </row>
    <row r="32171" spans="1:6" hidden="1" x14ac:dyDescent="0.35">
      <c r="A32171">
        <v>32169</v>
      </c>
      <c r="B32171" t="s">
        <v>861</v>
      </c>
      <c r="C32171">
        <v>0</v>
      </c>
      <c r="D32171" t="s">
        <v>34</v>
      </c>
      <c r="E32171" t="s">
        <v>669</v>
      </c>
      <c r="F32171">
        <v>13.1057015579494</v>
      </c>
    </row>
    <row r="32172" spans="1:6" hidden="1" x14ac:dyDescent="0.35">
      <c r="A32172">
        <v>32170</v>
      </c>
      <c r="B32172" t="s">
        <v>861</v>
      </c>
      <c r="C32172">
        <v>0</v>
      </c>
      <c r="D32172" t="s">
        <v>31</v>
      </c>
      <c r="E32172" t="s">
        <v>670</v>
      </c>
      <c r="F32172">
        <v>14.342550246214181</v>
      </c>
    </row>
    <row r="32173" spans="1:6" hidden="1" x14ac:dyDescent="0.35">
      <c r="A32173">
        <v>32171</v>
      </c>
      <c r="B32173" t="s">
        <v>861</v>
      </c>
      <c r="C32173">
        <v>0</v>
      </c>
      <c r="D32173" t="s">
        <v>34</v>
      </c>
      <c r="E32173" t="s">
        <v>671</v>
      </c>
      <c r="F32173">
        <v>7.8527744247390885</v>
      </c>
    </row>
    <row r="32174" spans="1:6" hidden="1" x14ac:dyDescent="0.35">
      <c r="A32174">
        <v>32172</v>
      </c>
      <c r="B32174" t="s">
        <v>861</v>
      </c>
      <c r="C32174">
        <v>0</v>
      </c>
      <c r="D32174" t="s">
        <v>34</v>
      </c>
      <c r="E32174" t="s">
        <v>672</v>
      </c>
      <c r="F32174">
        <v>45.58471721272592</v>
      </c>
    </row>
    <row r="32175" spans="1:6" hidden="1" x14ac:dyDescent="0.35">
      <c r="A32175">
        <v>32173</v>
      </c>
      <c r="B32175" t="s">
        <v>861</v>
      </c>
      <c r="C32175">
        <v>0</v>
      </c>
      <c r="D32175" t="s">
        <v>35</v>
      </c>
      <c r="E32175" t="s">
        <v>673</v>
      </c>
      <c r="F32175">
        <v>77.990273555125199</v>
      </c>
    </row>
    <row r="32176" spans="1:6" hidden="1" x14ac:dyDescent="0.35">
      <c r="A32176">
        <v>32174</v>
      </c>
      <c r="B32176" t="s">
        <v>861</v>
      </c>
      <c r="C32176">
        <v>0</v>
      </c>
      <c r="D32176" t="s">
        <v>36</v>
      </c>
      <c r="E32176" t="s">
        <v>674</v>
      </c>
      <c r="F32176">
        <v>36.253135403023052</v>
      </c>
    </row>
    <row r="32177" spans="1:6" hidden="1" x14ac:dyDescent="0.35">
      <c r="A32177">
        <v>32175</v>
      </c>
      <c r="B32177" t="s">
        <v>861</v>
      </c>
      <c r="C32177">
        <v>0</v>
      </c>
      <c r="D32177" t="s">
        <v>37</v>
      </c>
      <c r="E32177" t="s">
        <v>675</v>
      </c>
      <c r="F32177">
        <v>66.956533183931697</v>
      </c>
    </row>
    <row r="32178" spans="1:6" hidden="1" x14ac:dyDescent="0.35">
      <c r="A32178">
        <v>32176</v>
      </c>
      <c r="B32178" t="s">
        <v>861</v>
      </c>
      <c r="C32178">
        <v>0</v>
      </c>
      <c r="D32178" t="s">
        <v>314</v>
      </c>
      <c r="E32178" t="s">
        <v>676</v>
      </c>
      <c r="F32178">
        <v>0.22782395460536531</v>
      </c>
    </row>
    <row r="32179" spans="1:6" hidden="1" x14ac:dyDescent="0.35">
      <c r="A32179">
        <v>32177</v>
      </c>
      <c r="B32179" t="s">
        <v>861</v>
      </c>
      <c r="C32179">
        <v>0</v>
      </c>
      <c r="D32179" t="s">
        <v>314</v>
      </c>
      <c r="E32179" t="s">
        <v>677</v>
      </c>
      <c r="F32179">
        <v>0.25860466842844765</v>
      </c>
    </row>
    <row r="32180" spans="1:6" hidden="1" x14ac:dyDescent="0.35">
      <c r="A32180">
        <v>32178</v>
      </c>
      <c r="B32180" t="s">
        <v>861</v>
      </c>
      <c r="C32180">
        <v>0</v>
      </c>
      <c r="D32180" t="s">
        <v>314</v>
      </c>
      <c r="E32180" t="s">
        <v>678</v>
      </c>
      <c r="F32180">
        <v>0.25911193508159003</v>
      </c>
    </row>
    <row r="32181" spans="1:6" hidden="1" x14ac:dyDescent="0.35">
      <c r="A32181">
        <v>32179</v>
      </c>
      <c r="B32181" t="s">
        <v>861</v>
      </c>
      <c r="C32181">
        <v>0</v>
      </c>
      <c r="D32181" t="s">
        <v>314</v>
      </c>
      <c r="E32181" t="s">
        <v>679</v>
      </c>
      <c r="F32181">
        <v>0.33151621440356149</v>
      </c>
    </row>
    <row r="32182" spans="1:6" hidden="1" x14ac:dyDescent="0.35">
      <c r="A32182">
        <v>32180</v>
      </c>
      <c r="B32182" t="s">
        <v>861</v>
      </c>
      <c r="C32182">
        <v>0</v>
      </c>
      <c r="D32182" t="s">
        <v>314</v>
      </c>
      <c r="E32182" t="s">
        <v>680</v>
      </c>
      <c r="F32182">
        <v>8.1128597458731591E-2</v>
      </c>
    </row>
    <row r="32183" spans="1:6" hidden="1" x14ac:dyDescent="0.35">
      <c r="A32183">
        <v>32181</v>
      </c>
      <c r="B32183" t="s">
        <v>861</v>
      </c>
      <c r="C32183">
        <v>0</v>
      </c>
      <c r="D32183" t="s">
        <v>314</v>
      </c>
      <c r="E32183" t="s">
        <v>681</v>
      </c>
      <c r="F32183">
        <v>0.12834975746566873</v>
      </c>
    </row>
    <row r="32184" spans="1:6" hidden="1" x14ac:dyDescent="0.35">
      <c r="A32184">
        <v>32182</v>
      </c>
      <c r="B32184" t="s">
        <v>861</v>
      </c>
      <c r="C32184">
        <v>0</v>
      </c>
      <c r="D32184" t="s">
        <v>314</v>
      </c>
      <c r="E32184" t="s">
        <v>682</v>
      </c>
      <c r="F32184">
        <v>0.18391001443067007</v>
      </c>
    </row>
    <row r="32185" spans="1:6" hidden="1" x14ac:dyDescent="0.35">
      <c r="A32185">
        <v>32183</v>
      </c>
      <c r="B32185" t="s">
        <v>861</v>
      </c>
      <c r="C32185">
        <v>0</v>
      </c>
      <c r="D32185" t="s">
        <v>314</v>
      </c>
      <c r="E32185" t="s">
        <v>683</v>
      </c>
      <c r="F32185">
        <v>5.5904809935850071E-2</v>
      </c>
    </row>
    <row r="32186" spans="1:6" hidden="1" x14ac:dyDescent="0.35">
      <c r="A32186">
        <v>32184</v>
      </c>
      <c r="B32186" t="s">
        <v>861</v>
      </c>
      <c r="C32186">
        <v>0</v>
      </c>
      <c r="D32186" t="s">
        <v>314</v>
      </c>
      <c r="E32186" t="s">
        <v>684</v>
      </c>
      <c r="F32186">
        <v>2.4818801503953655E-2</v>
      </c>
    </row>
    <row r="32187" spans="1:6" hidden="1" x14ac:dyDescent="0.35">
      <c r="A32187">
        <v>32185</v>
      </c>
      <c r="B32187" t="s">
        <v>861</v>
      </c>
      <c r="C32187">
        <v>0</v>
      </c>
      <c r="D32187" t="s">
        <v>314</v>
      </c>
      <c r="E32187" t="s">
        <v>685</v>
      </c>
      <c r="F32187">
        <v>0.32595299831227853</v>
      </c>
    </row>
    <row r="32188" spans="1:6" hidden="1" x14ac:dyDescent="0.35">
      <c r="A32188">
        <v>32186</v>
      </c>
      <c r="B32188" t="s">
        <v>861</v>
      </c>
      <c r="C32188">
        <v>0</v>
      </c>
      <c r="D32188" t="s">
        <v>314</v>
      </c>
      <c r="E32188" t="s">
        <v>686</v>
      </c>
      <c r="F32188">
        <v>0.33849755276235216</v>
      </c>
    </row>
    <row r="32189" spans="1:6" hidden="1" x14ac:dyDescent="0.35">
      <c r="A32189">
        <v>32187</v>
      </c>
      <c r="B32189" t="s">
        <v>861</v>
      </c>
      <c r="C32189">
        <v>0</v>
      </c>
      <c r="D32189" t="s">
        <v>314</v>
      </c>
      <c r="E32189" t="s">
        <v>687</v>
      </c>
      <c r="F32189">
        <v>6.6186492306405012E-2</v>
      </c>
    </row>
    <row r="32190" spans="1:6" hidden="1" x14ac:dyDescent="0.35">
      <c r="A32190">
        <v>32188</v>
      </c>
      <c r="B32190" t="s">
        <v>861</v>
      </c>
      <c r="C32190">
        <v>0</v>
      </c>
      <c r="D32190" t="s">
        <v>314</v>
      </c>
      <c r="E32190" t="s">
        <v>688</v>
      </c>
      <c r="F32190">
        <v>0.9990723816820174</v>
      </c>
    </row>
    <row r="32191" spans="1:6" hidden="1" x14ac:dyDescent="0.35">
      <c r="A32191">
        <v>32189</v>
      </c>
      <c r="B32191" t="s">
        <v>861</v>
      </c>
      <c r="C32191">
        <v>0</v>
      </c>
      <c r="D32191" t="s">
        <v>314</v>
      </c>
      <c r="E32191" t="s">
        <v>689</v>
      </c>
      <c r="F32191">
        <v>0.9845215466153312</v>
      </c>
    </row>
    <row r="32192" spans="1:6" hidden="1" x14ac:dyDescent="0.35">
      <c r="A32192">
        <v>32190</v>
      </c>
      <c r="B32192" t="s">
        <v>861</v>
      </c>
      <c r="C32192">
        <v>0</v>
      </c>
      <c r="D32192" t="s">
        <v>314</v>
      </c>
      <c r="E32192" t="s">
        <v>690</v>
      </c>
      <c r="F32192">
        <v>1.1120198839639677</v>
      </c>
    </row>
    <row r="32193" spans="1:6" hidden="1" x14ac:dyDescent="0.35">
      <c r="A32193">
        <v>32191</v>
      </c>
      <c r="B32193" t="s">
        <v>861</v>
      </c>
      <c r="C32193">
        <v>0</v>
      </c>
      <c r="D32193" t="s">
        <v>314</v>
      </c>
      <c r="E32193" t="s">
        <v>691</v>
      </c>
      <c r="F32193">
        <v>0.6179619451777103</v>
      </c>
    </row>
    <row r="32194" spans="1:6" hidden="1" x14ac:dyDescent="0.35">
      <c r="A32194">
        <v>32192</v>
      </c>
      <c r="B32194" t="s">
        <v>861</v>
      </c>
      <c r="C32194">
        <v>0</v>
      </c>
      <c r="D32194" t="s">
        <v>314</v>
      </c>
      <c r="E32194" t="s">
        <v>692</v>
      </c>
      <c r="F32194">
        <v>0.39299258043868474</v>
      </c>
    </row>
    <row r="32195" spans="1:6" hidden="1" x14ac:dyDescent="0.35">
      <c r="A32195">
        <v>32193</v>
      </c>
      <c r="B32195" t="s">
        <v>861</v>
      </c>
      <c r="C32195">
        <v>0</v>
      </c>
      <c r="D32195" t="s">
        <v>314</v>
      </c>
      <c r="E32195" t="s">
        <v>693</v>
      </c>
      <c r="F32195">
        <v>0.61010450467805133</v>
      </c>
    </row>
    <row r="32196" spans="1:6" hidden="1" x14ac:dyDescent="0.35">
      <c r="A32196">
        <v>32194</v>
      </c>
      <c r="B32196" t="s">
        <v>861</v>
      </c>
      <c r="C32196">
        <v>0</v>
      </c>
      <c r="D32196" t="s">
        <v>314</v>
      </c>
      <c r="E32196" t="s">
        <v>694</v>
      </c>
      <c r="F32196">
        <v>0.1710486667852055</v>
      </c>
    </row>
    <row r="32197" spans="1:6" hidden="1" x14ac:dyDescent="0.35">
      <c r="A32197">
        <v>32195</v>
      </c>
      <c r="B32197" t="s">
        <v>861</v>
      </c>
      <c r="C32197">
        <v>0</v>
      </c>
      <c r="D32197" t="s">
        <v>314</v>
      </c>
      <c r="E32197" t="s">
        <v>695</v>
      </c>
      <c r="F32197">
        <v>0.22126669145535199</v>
      </c>
    </row>
    <row r="32198" spans="1:6" hidden="1" x14ac:dyDescent="0.35">
      <c r="A32198">
        <v>32196</v>
      </c>
      <c r="B32198" t="s">
        <v>861</v>
      </c>
      <c r="C32198">
        <v>0</v>
      </c>
      <c r="D32198" t="s">
        <v>38</v>
      </c>
      <c r="E32198" t="s">
        <v>696</v>
      </c>
      <c r="F32198">
        <v>8.0145972763447393</v>
      </c>
    </row>
    <row r="32199" spans="1:6" hidden="1" x14ac:dyDescent="0.35">
      <c r="A32199">
        <v>32197</v>
      </c>
      <c r="B32199" t="s">
        <v>861</v>
      </c>
      <c r="C32199">
        <v>0</v>
      </c>
      <c r="D32199" t="s">
        <v>38</v>
      </c>
      <c r="E32199" t="s">
        <v>697</v>
      </c>
      <c r="F32199">
        <v>20.105737824883818</v>
      </c>
    </row>
    <row r="32200" spans="1:6" hidden="1" x14ac:dyDescent="0.35">
      <c r="A32200">
        <v>32198</v>
      </c>
      <c r="B32200" t="s">
        <v>861</v>
      </c>
      <c r="C32200">
        <v>0</v>
      </c>
      <c r="D32200" t="s">
        <v>38</v>
      </c>
      <c r="E32200" t="s">
        <v>698</v>
      </c>
      <c r="F32200">
        <v>18.115384704294101</v>
      </c>
    </row>
    <row r="32201" spans="1:6" hidden="1" x14ac:dyDescent="0.35">
      <c r="A32201">
        <v>32199</v>
      </c>
      <c r="B32201" t="s">
        <v>861</v>
      </c>
      <c r="C32201">
        <v>0</v>
      </c>
      <c r="D32201" t="s">
        <v>39</v>
      </c>
      <c r="E32201" t="s">
        <v>699</v>
      </c>
      <c r="F32201">
        <v>2.5286003090816989</v>
      </c>
    </row>
    <row r="32202" spans="1:6" hidden="1" x14ac:dyDescent="0.35">
      <c r="A32202">
        <v>32200</v>
      </c>
      <c r="B32202" t="s">
        <v>861</v>
      </c>
      <c r="C32202">
        <v>0</v>
      </c>
      <c r="D32202">
        <v>0</v>
      </c>
      <c r="E32202" t="s">
        <v>700</v>
      </c>
      <c r="F32202">
        <v>0</v>
      </c>
    </row>
    <row r="32203" spans="1:6" hidden="1" x14ac:dyDescent="0.35">
      <c r="A32203">
        <v>32201</v>
      </c>
      <c r="B32203" t="s">
        <v>862</v>
      </c>
      <c r="C32203">
        <v>0</v>
      </c>
      <c r="D32203" t="s">
        <v>9</v>
      </c>
      <c r="E32203" t="s">
        <v>502</v>
      </c>
      <c r="F32203">
        <v>107.24360746437917</v>
      </c>
    </row>
    <row r="32204" spans="1:6" hidden="1" x14ac:dyDescent="0.35">
      <c r="A32204">
        <v>32202</v>
      </c>
      <c r="B32204" t="s">
        <v>862</v>
      </c>
      <c r="C32204">
        <v>0</v>
      </c>
      <c r="D32204" t="s">
        <v>9</v>
      </c>
      <c r="E32204" t="s">
        <v>503</v>
      </c>
      <c r="F32204">
        <v>89.775183767606407</v>
      </c>
    </row>
    <row r="32205" spans="1:6" hidden="1" x14ac:dyDescent="0.35">
      <c r="A32205">
        <v>32203</v>
      </c>
      <c r="B32205" t="s">
        <v>862</v>
      </c>
      <c r="C32205">
        <v>0</v>
      </c>
      <c r="D32205" t="s">
        <v>9</v>
      </c>
      <c r="E32205" t="s">
        <v>504</v>
      </c>
      <c r="F32205">
        <v>105.82069711361559</v>
      </c>
    </row>
    <row r="32206" spans="1:6" hidden="1" x14ac:dyDescent="0.35">
      <c r="A32206">
        <v>32204</v>
      </c>
      <c r="B32206" t="s">
        <v>862</v>
      </c>
      <c r="C32206">
        <v>0</v>
      </c>
      <c r="D32206" t="s">
        <v>9</v>
      </c>
      <c r="E32206" t="s">
        <v>505</v>
      </c>
      <c r="F32206">
        <v>68.218075779561715</v>
      </c>
    </row>
    <row r="32207" spans="1:6" hidden="1" x14ac:dyDescent="0.35">
      <c r="A32207">
        <v>32205</v>
      </c>
      <c r="B32207" t="s">
        <v>862</v>
      </c>
      <c r="C32207">
        <v>0</v>
      </c>
      <c r="D32207" t="s">
        <v>9</v>
      </c>
      <c r="E32207" t="s">
        <v>506</v>
      </c>
      <c r="F32207">
        <v>72.544717096184769</v>
      </c>
    </row>
    <row r="32208" spans="1:6" hidden="1" x14ac:dyDescent="0.35">
      <c r="A32208">
        <v>32206</v>
      </c>
      <c r="B32208" t="s">
        <v>862</v>
      </c>
      <c r="C32208">
        <v>0</v>
      </c>
      <c r="D32208" t="s">
        <v>9</v>
      </c>
      <c r="E32208" t="s">
        <v>507</v>
      </c>
      <c r="F32208">
        <v>98.08437272754729</v>
      </c>
    </row>
    <row r="32209" spans="1:6" hidden="1" x14ac:dyDescent="0.35">
      <c r="A32209">
        <v>32207</v>
      </c>
      <c r="B32209" t="s">
        <v>862</v>
      </c>
      <c r="C32209">
        <v>0</v>
      </c>
      <c r="D32209" t="s">
        <v>9</v>
      </c>
      <c r="E32209" t="s">
        <v>508</v>
      </c>
      <c r="F32209">
        <v>110.96396090253783</v>
      </c>
    </row>
    <row r="32210" spans="1:6" hidden="1" x14ac:dyDescent="0.35">
      <c r="A32210">
        <v>32208</v>
      </c>
      <c r="B32210" t="s">
        <v>862</v>
      </c>
      <c r="C32210">
        <v>0</v>
      </c>
      <c r="D32210" t="s">
        <v>9</v>
      </c>
      <c r="E32210" t="s">
        <v>509</v>
      </c>
      <c r="F32210">
        <v>117.28658065874782</v>
      </c>
    </row>
    <row r="32211" spans="1:6" hidden="1" x14ac:dyDescent="0.35">
      <c r="A32211">
        <v>32209</v>
      </c>
      <c r="B32211" t="s">
        <v>862</v>
      </c>
      <c r="C32211">
        <v>0</v>
      </c>
      <c r="D32211" t="s">
        <v>9</v>
      </c>
      <c r="E32211" t="s">
        <v>510</v>
      </c>
      <c r="F32211">
        <v>63.347036287787944</v>
      </c>
    </row>
    <row r="32212" spans="1:6" hidden="1" x14ac:dyDescent="0.35">
      <c r="A32212">
        <v>32210</v>
      </c>
      <c r="B32212" t="s">
        <v>862</v>
      </c>
      <c r="C32212">
        <v>0</v>
      </c>
      <c r="D32212" t="s">
        <v>9</v>
      </c>
      <c r="E32212" t="s">
        <v>511</v>
      </c>
      <c r="F32212">
        <v>73.758479107686824</v>
      </c>
    </row>
    <row r="32213" spans="1:6" hidden="1" x14ac:dyDescent="0.35">
      <c r="A32213">
        <v>32211</v>
      </c>
      <c r="B32213" t="s">
        <v>862</v>
      </c>
      <c r="C32213">
        <v>0</v>
      </c>
      <c r="D32213" t="s">
        <v>9</v>
      </c>
      <c r="E32213" t="s">
        <v>512</v>
      </c>
      <c r="F32213">
        <v>33.495875425232249</v>
      </c>
    </row>
    <row r="32214" spans="1:6" hidden="1" x14ac:dyDescent="0.35">
      <c r="A32214">
        <v>32212</v>
      </c>
      <c r="B32214" t="s">
        <v>862</v>
      </c>
      <c r="C32214">
        <v>0</v>
      </c>
      <c r="D32214" t="s">
        <v>9</v>
      </c>
      <c r="E32214" t="s">
        <v>513</v>
      </c>
      <c r="F32214">
        <v>49.46433478606501</v>
      </c>
    </row>
    <row r="32215" spans="1:6" hidden="1" x14ac:dyDescent="0.35">
      <c r="A32215">
        <v>32213</v>
      </c>
      <c r="B32215" t="s">
        <v>862</v>
      </c>
      <c r="C32215">
        <v>0</v>
      </c>
      <c r="D32215" t="s">
        <v>9</v>
      </c>
      <c r="E32215" t="s">
        <v>514</v>
      </c>
      <c r="F32215">
        <v>175.56760004627597</v>
      </c>
    </row>
    <row r="32216" spans="1:6" hidden="1" x14ac:dyDescent="0.35">
      <c r="A32216">
        <v>32214</v>
      </c>
      <c r="B32216" t="s">
        <v>862</v>
      </c>
      <c r="C32216">
        <v>0</v>
      </c>
      <c r="D32216" t="s">
        <v>9</v>
      </c>
      <c r="E32216" t="s">
        <v>515</v>
      </c>
      <c r="F32216">
        <v>95.7261762581591</v>
      </c>
    </row>
    <row r="32217" spans="1:6" hidden="1" x14ac:dyDescent="0.35">
      <c r="A32217">
        <v>32215</v>
      </c>
      <c r="B32217" t="s">
        <v>862</v>
      </c>
      <c r="C32217">
        <v>0</v>
      </c>
      <c r="D32217" t="s">
        <v>9</v>
      </c>
      <c r="E32217" t="s">
        <v>516</v>
      </c>
      <c r="F32217">
        <v>117.99069137662147</v>
      </c>
    </row>
    <row r="32218" spans="1:6" hidden="1" x14ac:dyDescent="0.35">
      <c r="A32218">
        <v>32216</v>
      </c>
      <c r="B32218" t="s">
        <v>862</v>
      </c>
      <c r="C32218">
        <v>0</v>
      </c>
      <c r="D32218" t="s">
        <v>9</v>
      </c>
      <c r="E32218" t="s">
        <v>517</v>
      </c>
      <c r="F32218">
        <v>0</v>
      </c>
    </row>
    <row r="32219" spans="1:6" hidden="1" x14ac:dyDescent="0.35">
      <c r="A32219">
        <v>32217</v>
      </c>
      <c r="B32219" t="s">
        <v>862</v>
      </c>
      <c r="C32219">
        <v>0</v>
      </c>
      <c r="D32219" t="s">
        <v>9</v>
      </c>
      <c r="E32219" t="s">
        <v>518</v>
      </c>
      <c r="F32219">
        <v>0</v>
      </c>
    </row>
    <row r="32220" spans="1:6" hidden="1" x14ac:dyDescent="0.35">
      <c r="A32220">
        <v>32218</v>
      </c>
      <c r="B32220" t="s">
        <v>862</v>
      </c>
      <c r="C32220">
        <v>0</v>
      </c>
      <c r="D32220" t="s">
        <v>9</v>
      </c>
      <c r="E32220" t="s">
        <v>519</v>
      </c>
      <c r="F32220">
        <v>148.3323209451579</v>
      </c>
    </row>
    <row r="32221" spans="1:6" hidden="1" x14ac:dyDescent="0.35">
      <c r="A32221">
        <v>32219</v>
      </c>
      <c r="B32221" t="s">
        <v>862</v>
      </c>
      <c r="C32221">
        <v>0</v>
      </c>
      <c r="D32221" t="s">
        <v>9</v>
      </c>
      <c r="E32221" t="s">
        <v>520</v>
      </c>
      <c r="F32221">
        <v>149.07192548180478</v>
      </c>
    </row>
    <row r="32222" spans="1:6" hidden="1" x14ac:dyDescent="0.35">
      <c r="A32222">
        <v>32220</v>
      </c>
      <c r="B32222" t="s">
        <v>862</v>
      </c>
      <c r="C32222">
        <v>0</v>
      </c>
      <c r="D32222" t="s">
        <v>106</v>
      </c>
      <c r="E32222" t="s">
        <v>521</v>
      </c>
      <c r="F32222">
        <v>101.33957970119286</v>
      </c>
    </row>
    <row r="32223" spans="1:6" hidden="1" x14ac:dyDescent="0.35">
      <c r="A32223">
        <v>32221</v>
      </c>
      <c r="B32223" t="s">
        <v>862</v>
      </c>
      <c r="C32223">
        <v>0</v>
      </c>
      <c r="D32223" t="s">
        <v>106</v>
      </c>
      <c r="E32223" t="s">
        <v>522</v>
      </c>
      <c r="F32223">
        <v>82.337803748803211</v>
      </c>
    </row>
    <row r="32224" spans="1:6" hidden="1" x14ac:dyDescent="0.35">
      <c r="A32224">
        <v>32222</v>
      </c>
      <c r="B32224" t="s">
        <v>862</v>
      </c>
      <c r="C32224">
        <v>0</v>
      </c>
      <c r="D32224" t="s">
        <v>106</v>
      </c>
      <c r="E32224" t="s">
        <v>523</v>
      </c>
      <c r="F32224">
        <v>127.36070264411657</v>
      </c>
    </row>
    <row r="32225" spans="1:6" hidden="1" x14ac:dyDescent="0.35">
      <c r="A32225">
        <v>32223</v>
      </c>
      <c r="B32225" t="s">
        <v>862</v>
      </c>
      <c r="C32225">
        <v>0</v>
      </c>
      <c r="D32225" t="s">
        <v>106</v>
      </c>
      <c r="E32225" t="s">
        <v>524</v>
      </c>
      <c r="F32225">
        <v>102.3162804128191</v>
      </c>
    </row>
    <row r="32226" spans="1:6" hidden="1" x14ac:dyDescent="0.35">
      <c r="A32226">
        <v>32224</v>
      </c>
      <c r="B32226" t="s">
        <v>862</v>
      </c>
      <c r="C32226">
        <v>0</v>
      </c>
      <c r="D32226" t="s">
        <v>106</v>
      </c>
      <c r="E32226" t="s">
        <v>525</v>
      </c>
      <c r="F32226">
        <v>48.916865357305731</v>
      </c>
    </row>
    <row r="32227" spans="1:6" hidden="1" x14ac:dyDescent="0.35">
      <c r="A32227">
        <v>32225</v>
      </c>
      <c r="B32227" t="s">
        <v>862</v>
      </c>
      <c r="C32227">
        <v>0</v>
      </c>
      <c r="D32227" t="s">
        <v>106</v>
      </c>
      <c r="E32227" t="s">
        <v>526</v>
      </c>
      <c r="F32227">
        <v>92.744165890071415</v>
      </c>
    </row>
    <row r="32228" spans="1:6" hidden="1" x14ac:dyDescent="0.35">
      <c r="A32228">
        <v>32226</v>
      </c>
      <c r="B32228" t="s">
        <v>862</v>
      </c>
      <c r="C32228">
        <v>0</v>
      </c>
      <c r="D32228" t="s">
        <v>106</v>
      </c>
      <c r="E32228" t="s">
        <v>527</v>
      </c>
      <c r="F32228">
        <v>151.87971534248931</v>
      </c>
    </row>
    <row r="32229" spans="1:6" hidden="1" x14ac:dyDescent="0.35">
      <c r="A32229">
        <v>32227</v>
      </c>
      <c r="B32229" t="s">
        <v>862</v>
      </c>
      <c r="C32229">
        <v>0</v>
      </c>
      <c r="D32229" t="s">
        <v>106</v>
      </c>
      <c r="E32229" t="s">
        <v>528</v>
      </c>
      <c r="F32229">
        <v>121.26311718452848</v>
      </c>
    </row>
    <row r="32230" spans="1:6" hidden="1" x14ac:dyDescent="0.35">
      <c r="A32230">
        <v>32228</v>
      </c>
      <c r="B32230" t="s">
        <v>862</v>
      </c>
      <c r="C32230">
        <v>0</v>
      </c>
      <c r="D32230" t="s">
        <v>105</v>
      </c>
      <c r="E32230" t="s">
        <v>529</v>
      </c>
      <c r="F32230">
        <v>145.1346244185207</v>
      </c>
    </row>
    <row r="32231" spans="1:6" hidden="1" x14ac:dyDescent="0.35">
      <c r="A32231">
        <v>32229</v>
      </c>
      <c r="B32231" t="s">
        <v>862</v>
      </c>
      <c r="C32231">
        <v>0</v>
      </c>
      <c r="D32231" t="s">
        <v>105</v>
      </c>
      <c r="E32231" t="s">
        <v>530</v>
      </c>
      <c r="F32231">
        <v>40.454140214729506</v>
      </c>
    </row>
    <row r="32232" spans="1:6" hidden="1" x14ac:dyDescent="0.35">
      <c r="A32232">
        <v>32230</v>
      </c>
      <c r="B32232" t="s">
        <v>862</v>
      </c>
      <c r="C32232">
        <v>0</v>
      </c>
      <c r="D32232" t="s">
        <v>105</v>
      </c>
      <c r="E32232" t="s">
        <v>531</v>
      </c>
      <c r="F32232">
        <v>22.196141290571607</v>
      </c>
    </row>
    <row r="32233" spans="1:6" hidden="1" x14ac:dyDescent="0.35">
      <c r="A32233">
        <v>32231</v>
      </c>
      <c r="B32233" t="s">
        <v>862</v>
      </c>
      <c r="C32233">
        <v>0</v>
      </c>
      <c r="D32233" t="s">
        <v>105</v>
      </c>
      <c r="E32233" t="s">
        <v>532</v>
      </c>
      <c r="F32233">
        <v>98.442606152225977</v>
      </c>
    </row>
    <row r="32234" spans="1:6" hidden="1" x14ac:dyDescent="0.35">
      <c r="A32234">
        <v>32232</v>
      </c>
      <c r="B32234" t="s">
        <v>862</v>
      </c>
      <c r="C32234">
        <v>0</v>
      </c>
      <c r="D32234" t="s">
        <v>10</v>
      </c>
      <c r="E32234" t="s">
        <v>533</v>
      </c>
      <c r="F32234">
        <v>98.221003517084014</v>
      </c>
    </row>
    <row r="32235" spans="1:6" hidden="1" x14ac:dyDescent="0.35">
      <c r="A32235">
        <v>32233</v>
      </c>
      <c r="B32235" t="s">
        <v>862</v>
      </c>
      <c r="C32235">
        <v>0</v>
      </c>
      <c r="D32235" t="s">
        <v>10</v>
      </c>
      <c r="E32235" t="s">
        <v>534</v>
      </c>
      <c r="F32235">
        <v>173.9748753669088</v>
      </c>
    </row>
    <row r="32236" spans="1:6" hidden="1" x14ac:dyDescent="0.35">
      <c r="A32236">
        <v>32234</v>
      </c>
      <c r="B32236" t="s">
        <v>862</v>
      </c>
      <c r="C32236">
        <v>0</v>
      </c>
      <c r="D32236" t="s">
        <v>10</v>
      </c>
      <c r="E32236" t="s">
        <v>535</v>
      </c>
      <c r="F32236">
        <v>79.965892060968585</v>
      </c>
    </row>
    <row r="32237" spans="1:6" hidden="1" x14ac:dyDescent="0.35">
      <c r="A32237">
        <v>32235</v>
      </c>
      <c r="B32237" t="s">
        <v>862</v>
      </c>
      <c r="C32237">
        <v>0</v>
      </c>
      <c r="D32237" t="s">
        <v>10</v>
      </c>
      <c r="E32237" t="s">
        <v>536</v>
      </c>
      <c r="F32237">
        <v>99.638973538052639</v>
      </c>
    </row>
    <row r="32238" spans="1:6" hidden="1" x14ac:dyDescent="0.35">
      <c r="A32238">
        <v>32236</v>
      </c>
      <c r="B32238" t="s">
        <v>862</v>
      </c>
      <c r="C32238">
        <v>0</v>
      </c>
      <c r="D32238" t="s">
        <v>10</v>
      </c>
      <c r="E32238" t="s">
        <v>537</v>
      </c>
      <c r="F32238">
        <v>117.03173741172736</v>
      </c>
    </row>
    <row r="32239" spans="1:6" hidden="1" x14ac:dyDescent="0.35">
      <c r="A32239">
        <v>32237</v>
      </c>
      <c r="B32239" t="s">
        <v>862</v>
      </c>
      <c r="C32239">
        <v>0</v>
      </c>
      <c r="D32239" t="s">
        <v>10</v>
      </c>
      <c r="E32239" t="s">
        <v>538</v>
      </c>
      <c r="F32239">
        <v>105.66651230989507</v>
      </c>
    </row>
    <row r="32240" spans="1:6" hidden="1" x14ac:dyDescent="0.35">
      <c r="A32240">
        <v>32238</v>
      </c>
      <c r="B32240" t="s">
        <v>862</v>
      </c>
      <c r="C32240">
        <v>0</v>
      </c>
      <c r="D32240" t="s">
        <v>10</v>
      </c>
      <c r="E32240" t="s">
        <v>539</v>
      </c>
      <c r="F32240">
        <v>77.238632381138416</v>
      </c>
    </row>
    <row r="32241" spans="1:6" hidden="1" x14ac:dyDescent="0.35">
      <c r="A32241">
        <v>32239</v>
      </c>
      <c r="B32241" t="s">
        <v>862</v>
      </c>
      <c r="C32241">
        <v>0</v>
      </c>
      <c r="D32241" t="s">
        <v>10</v>
      </c>
      <c r="E32241" t="s">
        <v>540</v>
      </c>
      <c r="F32241">
        <v>114.4587789073566</v>
      </c>
    </row>
    <row r="32242" spans="1:6" hidden="1" x14ac:dyDescent="0.35">
      <c r="A32242">
        <v>32240</v>
      </c>
      <c r="B32242" t="s">
        <v>862</v>
      </c>
      <c r="C32242">
        <v>0</v>
      </c>
      <c r="D32242" t="s">
        <v>10</v>
      </c>
      <c r="E32242" t="s">
        <v>541</v>
      </c>
      <c r="F32242">
        <v>195.68201635974009</v>
      </c>
    </row>
    <row r="32243" spans="1:6" hidden="1" x14ac:dyDescent="0.35">
      <c r="A32243">
        <v>32241</v>
      </c>
      <c r="B32243" t="s">
        <v>862</v>
      </c>
      <c r="C32243">
        <v>0</v>
      </c>
      <c r="D32243" t="s">
        <v>10</v>
      </c>
      <c r="E32243" t="s">
        <v>542</v>
      </c>
      <c r="F32243">
        <v>198.96411580401661</v>
      </c>
    </row>
    <row r="32244" spans="1:6" hidden="1" x14ac:dyDescent="0.35">
      <c r="A32244">
        <v>32242</v>
      </c>
      <c r="B32244" t="s">
        <v>862</v>
      </c>
      <c r="C32244">
        <v>0</v>
      </c>
      <c r="D32244" t="s">
        <v>10</v>
      </c>
      <c r="E32244" t="s">
        <v>543</v>
      </c>
      <c r="F32244">
        <v>83.698526233263365</v>
      </c>
    </row>
    <row r="32245" spans="1:6" hidden="1" x14ac:dyDescent="0.35">
      <c r="A32245">
        <v>32243</v>
      </c>
      <c r="B32245" t="s">
        <v>862</v>
      </c>
      <c r="C32245">
        <v>0</v>
      </c>
      <c r="D32245" t="s">
        <v>12</v>
      </c>
      <c r="E32245" t="s">
        <v>544</v>
      </c>
      <c r="F32245">
        <v>154.25812325732699</v>
      </c>
    </row>
    <row r="32246" spans="1:6" hidden="1" x14ac:dyDescent="0.35">
      <c r="A32246">
        <v>32244</v>
      </c>
      <c r="B32246" t="s">
        <v>862</v>
      </c>
      <c r="C32246">
        <v>0</v>
      </c>
      <c r="D32246" t="s">
        <v>12</v>
      </c>
      <c r="E32246" t="s">
        <v>545</v>
      </c>
      <c r="F32246">
        <v>107.84149034179705</v>
      </c>
    </row>
    <row r="32247" spans="1:6" hidden="1" x14ac:dyDescent="0.35">
      <c r="A32247">
        <v>32245</v>
      </c>
      <c r="B32247" t="s">
        <v>862</v>
      </c>
      <c r="C32247">
        <v>0</v>
      </c>
      <c r="D32247" t="s">
        <v>12</v>
      </c>
      <c r="E32247" t="s">
        <v>546</v>
      </c>
      <c r="F32247">
        <v>93.066745815996583</v>
      </c>
    </row>
    <row r="32248" spans="1:6" hidden="1" x14ac:dyDescent="0.35">
      <c r="A32248">
        <v>32246</v>
      </c>
      <c r="B32248" t="s">
        <v>862</v>
      </c>
      <c r="C32248">
        <v>0</v>
      </c>
      <c r="D32248" t="s">
        <v>12</v>
      </c>
      <c r="E32248" t="s">
        <v>547</v>
      </c>
      <c r="F32248">
        <v>142.78736179311667</v>
      </c>
    </row>
    <row r="32249" spans="1:6" hidden="1" x14ac:dyDescent="0.35">
      <c r="A32249">
        <v>32247</v>
      </c>
      <c r="B32249" t="s">
        <v>862</v>
      </c>
      <c r="C32249">
        <v>0</v>
      </c>
      <c r="D32249" t="s">
        <v>12</v>
      </c>
      <c r="E32249" t="s">
        <v>548</v>
      </c>
      <c r="F32249">
        <v>226.17173561282991</v>
      </c>
    </row>
    <row r="32250" spans="1:6" hidden="1" x14ac:dyDescent="0.35">
      <c r="A32250">
        <v>32248</v>
      </c>
      <c r="B32250" t="s">
        <v>862</v>
      </c>
      <c r="C32250">
        <v>0</v>
      </c>
      <c r="D32250" t="s">
        <v>12</v>
      </c>
      <c r="E32250" t="s">
        <v>549</v>
      </c>
      <c r="F32250">
        <v>159.84930851986411</v>
      </c>
    </row>
    <row r="32251" spans="1:6" hidden="1" x14ac:dyDescent="0.35">
      <c r="A32251">
        <v>32249</v>
      </c>
      <c r="B32251" t="s">
        <v>862</v>
      </c>
      <c r="C32251">
        <v>0</v>
      </c>
      <c r="D32251" t="s">
        <v>12</v>
      </c>
      <c r="E32251" t="s">
        <v>550</v>
      </c>
      <c r="F32251">
        <v>194.40319002728154</v>
      </c>
    </row>
    <row r="32252" spans="1:6" hidden="1" x14ac:dyDescent="0.35">
      <c r="A32252">
        <v>32250</v>
      </c>
      <c r="B32252" t="s">
        <v>862</v>
      </c>
      <c r="C32252">
        <v>0</v>
      </c>
      <c r="D32252" t="s">
        <v>12</v>
      </c>
      <c r="E32252" t="s">
        <v>551</v>
      </c>
      <c r="F32252">
        <v>138.69004901487901</v>
      </c>
    </row>
    <row r="32253" spans="1:6" hidden="1" x14ac:dyDescent="0.35">
      <c r="A32253">
        <v>32251</v>
      </c>
      <c r="B32253" t="s">
        <v>862</v>
      </c>
      <c r="C32253">
        <v>0</v>
      </c>
      <c r="D32253" t="s">
        <v>12</v>
      </c>
      <c r="E32253" t="s">
        <v>552</v>
      </c>
      <c r="F32253">
        <v>253.86314579781401</v>
      </c>
    </row>
    <row r="32254" spans="1:6" hidden="1" x14ac:dyDescent="0.35">
      <c r="A32254">
        <v>32252</v>
      </c>
      <c r="B32254" t="s">
        <v>862</v>
      </c>
      <c r="C32254">
        <v>0</v>
      </c>
      <c r="D32254" t="s">
        <v>12</v>
      </c>
      <c r="E32254" t="s">
        <v>553</v>
      </c>
      <c r="F32254">
        <v>232.28867434003763</v>
      </c>
    </row>
    <row r="32255" spans="1:6" hidden="1" x14ac:dyDescent="0.35">
      <c r="A32255">
        <v>32253</v>
      </c>
      <c r="B32255" t="s">
        <v>862</v>
      </c>
      <c r="C32255">
        <v>0</v>
      </c>
      <c r="D32255" t="s">
        <v>12</v>
      </c>
      <c r="E32255" t="s">
        <v>554</v>
      </c>
      <c r="F32255">
        <v>106.68100206093015</v>
      </c>
    </row>
    <row r="32256" spans="1:6" hidden="1" x14ac:dyDescent="0.35">
      <c r="A32256">
        <v>32254</v>
      </c>
      <c r="B32256" t="s">
        <v>862</v>
      </c>
      <c r="C32256">
        <v>0</v>
      </c>
      <c r="D32256" t="s">
        <v>12</v>
      </c>
      <c r="E32256" t="s">
        <v>555</v>
      </c>
      <c r="F32256">
        <v>141.02258279645045</v>
      </c>
    </row>
    <row r="32257" spans="1:6" hidden="1" x14ac:dyDescent="0.35">
      <c r="A32257">
        <v>32255</v>
      </c>
      <c r="B32257" t="s">
        <v>862</v>
      </c>
      <c r="C32257">
        <v>0</v>
      </c>
      <c r="D32257" t="s">
        <v>13</v>
      </c>
      <c r="E32257" t="s">
        <v>556</v>
      </c>
      <c r="F32257">
        <v>134.91579072362228</v>
      </c>
    </row>
    <row r="32258" spans="1:6" hidden="1" x14ac:dyDescent="0.35">
      <c r="A32258">
        <v>32256</v>
      </c>
      <c r="B32258" t="s">
        <v>862</v>
      </c>
      <c r="C32258">
        <v>0</v>
      </c>
      <c r="D32258" t="s">
        <v>13</v>
      </c>
      <c r="E32258" t="s">
        <v>557</v>
      </c>
      <c r="F32258">
        <v>135.43927900422335</v>
      </c>
    </row>
    <row r="32259" spans="1:6" hidden="1" x14ac:dyDescent="0.35">
      <c r="A32259">
        <v>32257</v>
      </c>
      <c r="B32259" t="s">
        <v>862</v>
      </c>
      <c r="C32259">
        <v>0</v>
      </c>
      <c r="D32259" t="s">
        <v>13</v>
      </c>
      <c r="E32259" t="s">
        <v>558</v>
      </c>
      <c r="F32259">
        <v>77.988947217759161</v>
      </c>
    </row>
    <row r="32260" spans="1:6" hidden="1" x14ac:dyDescent="0.35">
      <c r="A32260">
        <v>32258</v>
      </c>
      <c r="B32260" t="s">
        <v>862</v>
      </c>
      <c r="C32260">
        <v>0</v>
      </c>
      <c r="D32260" t="s">
        <v>14</v>
      </c>
      <c r="E32260" t="s">
        <v>559</v>
      </c>
      <c r="F32260">
        <v>207.4875766438054</v>
      </c>
    </row>
    <row r="32261" spans="1:6" hidden="1" x14ac:dyDescent="0.35">
      <c r="A32261">
        <v>32259</v>
      </c>
      <c r="B32261" t="s">
        <v>862</v>
      </c>
      <c r="C32261">
        <v>0</v>
      </c>
      <c r="D32261" t="s">
        <v>14</v>
      </c>
      <c r="E32261" t="s">
        <v>560</v>
      </c>
      <c r="F32261">
        <v>0</v>
      </c>
    </row>
    <row r="32262" spans="1:6" hidden="1" x14ac:dyDescent="0.35">
      <c r="A32262">
        <v>32260</v>
      </c>
      <c r="B32262" t="s">
        <v>862</v>
      </c>
      <c r="C32262">
        <v>0</v>
      </c>
      <c r="D32262" t="s">
        <v>15</v>
      </c>
      <c r="E32262" t="s">
        <v>561</v>
      </c>
      <c r="F32262">
        <v>171.73397995883573</v>
      </c>
    </row>
    <row r="32263" spans="1:6" hidden="1" x14ac:dyDescent="0.35">
      <c r="A32263">
        <v>32261</v>
      </c>
      <c r="B32263" t="s">
        <v>862</v>
      </c>
      <c r="C32263">
        <v>0</v>
      </c>
      <c r="D32263" t="s">
        <v>15</v>
      </c>
      <c r="E32263" t="s">
        <v>562</v>
      </c>
      <c r="F32263">
        <v>0</v>
      </c>
    </row>
    <row r="32264" spans="1:6" hidden="1" x14ac:dyDescent="0.35">
      <c r="A32264">
        <v>32262</v>
      </c>
      <c r="B32264" t="s">
        <v>862</v>
      </c>
      <c r="C32264">
        <v>0</v>
      </c>
      <c r="D32264" t="s">
        <v>15</v>
      </c>
      <c r="E32264" t="s">
        <v>563</v>
      </c>
      <c r="F32264">
        <v>115.89841581388399</v>
      </c>
    </row>
    <row r="32265" spans="1:6" hidden="1" x14ac:dyDescent="0.35">
      <c r="A32265">
        <v>32263</v>
      </c>
      <c r="B32265" t="s">
        <v>862</v>
      </c>
      <c r="C32265">
        <v>0</v>
      </c>
      <c r="D32265" t="s">
        <v>15</v>
      </c>
      <c r="E32265" t="s">
        <v>564</v>
      </c>
      <c r="F32265">
        <v>220.18549714887556</v>
      </c>
    </row>
    <row r="32266" spans="1:6" hidden="1" x14ac:dyDescent="0.35">
      <c r="A32266">
        <v>32264</v>
      </c>
      <c r="B32266" t="s">
        <v>862</v>
      </c>
      <c r="C32266">
        <v>0</v>
      </c>
      <c r="D32266" t="s">
        <v>16</v>
      </c>
      <c r="E32266" t="s">
        <v>565</v>
      </c>
      <c r="F32266">
        <v>111.28607468734812</v>
      </c>
    </row>
    <row r="32267" spans="1:6" hidden="1" x14ac:dyDescent="0.35">
      <c r="A32267">
        <v>32265</v>
      </c>
      <c r="B32267" t="s">
        <v>862</v>
      </c>
      <c r="C32267">
        <v>0</v>
      </c>
      <c r="D32267" t="s">
        <v>16</v>
      </c>
      <c r="E32267" t="s">
        <v>566</v>
      </c>
      <c r="F32267">
        <v>6.047600087394307</v>
      </c>
    </row>
    <row r="32268" spans="1:6" hidden="1" x14ac:dyDescent="0.35">
      <c r="A32268">
        <v>32266</v>
      </c>
      <c r="B32268" t="s">
        <v>862</v>
      </c>
      <c r="C32268">
        <v>0</v>
      </c>
      <c r="D32268" t="s">
        <v>16</v>
      </c>
      <c r="E32268" t="s">
        <v>567</v>
      </c>
      <c r="F32268">
        <v>100.25567366764344</v>
      </c>
    </row>
    <row r="32269" spans="1:6" hidden="1" x14ac:dyDescent="0.35">
      <c r="A32269">
        <v>32267</v>
      </c>
      <c r="B32269" t="s">
        <v>862</v>
      </c>
      <c r="C32269">
        <v>0</v>
      </c>
      <c r="D32269" t="s">
        <v>16</v>
      </c>
      <c r="E32269" t="s">
        <v>568</v>
      </c>
      <c r="F32269">
        <v>146.77481056422334</v>
      </c>
    </row>
    <row r="32270" spans="1:6" hidden="1" x14ac:dyDescent="0.35">
      <c r="A32270">
        <v>32268</v>
      </c>
      <c r="B32270" t="s">
        <v>862</v>
      </c>
      <c r="C32270">
        <v>0</v>
      </c>
      <c r="D32270" t="s">
        <v>16</v>
      </c>
      <c r="E32270" t="s">
        <v>569</v>
      </c>
      <c r="F32270">
        <v>124.70480907436212</v>
      </c>
    </row>
    <row r="32271" spans="1:6" hidden="1" x14ac:dyDescent="0.35">
      <c r="A32271">
        <v>32269</v>
      </c>
      <c r="B32271" t="s">
        <v>862</v>
      </c>
      <c r="C32271">
        <v>0</v>
      </c>
      <c r="D32271" t="s">
        <v>16</v>
      </c>
      <c r="E32271" t="s">
        <v>570</v>
      </c>
      <c r="F32271">
        <v>109.28654093001535</v>
      </c>
    </row>
    <row r="32272" spans="1:6" hidden="1" x14ac:dyDescent="0.35">
      <c r="A32272">
        <v>32270</v>
      </c>
      <c r="B32272" t="s">
        <v>862</v>
      </c>
      <c r="C32272">
        <v>0</v>
      </c>
      <c r="D32272" t="s">
        <v>16</v>
      </c>
      <c r="E32272" t="s">
        <v>571</v>
      </c>
      <c r="F32272">
        <v>170.24806021571004</v>
      </c>
    </row>
    <row r="32273" spans="1:6" hidden="1" x14ac:dyDescent="0.35">
      <c r="A32273">
        <v>32271</v>
      </c>
      <c r="B32273" t="s">
        <v>862</v>
      </c>
      <c r="C32273">
        <v>0</v>
      </c>
      <c r="D32273" t="s">
        <v>16</v>
      </c>
      <c r="E32273" t="s">
        <v>572</v>
      </c>
      <c r="F32273">
        <v>135.42514129891106</v>
      </c>
    </row>
    <row r="32274" spans="1:6" hidden="1" x14ac:dyDescent="0.35">
      <c r="A32274">
        <v>32272</v>
      </c>
      <c r="B32274" t="s">
        <v>862</v>
      </c>
      <c r="C32274">
        <v>0</v>
      </c>
      <c r="D32274" t="s">
        <v>16</v>
      </c>
      <c r="E32274" t="s">
        <v>573</v>
      </c>
      <c r="F32274">
        <v>160.74624629545409</v>
      </c>
    </row>
    <row r="32275" spans="1:6" hidden="1" x14ac:dyDescent="0.35">
      <c r="A32275">
        <v>32273</v>
      </c>
      <c r="B32275" t="s">
        <v>862</v>
      </c>
      <c r="C32275">
        <v>0</v>
      </c>
      <c r="D32275" t="s">
        <v>16</v>
      </c>
      <c r="E32275" t="s">
        <v>574</v>
      </c>
      <c r="F32275">
        <v>171.18226135998282</v>
      </c>
    </row>
    <row r="32276" spans="1:6" hidden="1" x14ac:dyDescent="0.35">
      <c r="A32276">
        <v>32274</v>
      </c>
      <c r="B32276" t="s">
        <v>862</v>
      </c>
      <c r="C32276">
        <v>0</v>
      </c>
      <c r="D32276" t="s">
        <v>16</v>
      </c>
      <c r="E32276" t="s">
        <v>575</v>
      </c>
      <c r="F32276">
        <v>153.73098917927041</v>
      </c>
    </row>
    <row r="32277" spans="1:6" hidden="1" x14ac:dyDescent="0.35">
      <c r="A32277">
        <v>32275</v>
      </c>
      <c r="B32277" t="s">
        <v>862</v>
      </c>
      <c r="C32277">
        <v>0</v>
      </c>
      <c r="D32277" t="s">
        <v>16</v>
      </c>
      <c r="E32277" t="s">
        <v>576</v>
      </c>
      <c r="F32277">
        <v>165.44553567932931</v>
      </c>
    </row>
    <row r="32278" spans="1:6" hidden="1" x14ac:dyDescent="0.35">
      <c r="A32278">
        <v>32276</v>
      </c>
      <c r="B32278" t="s">
        <v>862</v>
      </c>
      <c r="C32278">
        <v>0</v>
      </c>
      <c r="D32278" t="s">
        <v>16</v>
      </c>
      <c r="E32278" t="s">
        <v>577</v>
      </c>
      <c r="F32278">
        <v>58.998753870095712</v>
      </c>
    </row>
    <row r="32279" spans="1:6" hidden="1" x14ac:dyDescent="0.35">
      <c r="A32279">
        <v>32277</v>
      </c>
      <c r="B32279" t="s">
        <v>862</v>
      </c>
      <c r="C32279">
        <v>0</v>
      </c>
      <c r="D32279" t="s">
        <v>16</v>
      </c>
      <c r="E32279" t="s">
        <v>578</v>
      </c>
      <c r="F32279">
        <v>136.41955143544251</v>
      </c>
    </row>
    <row r="32280" spans="1:6" hidden="1" x14ac:dyDescent="0.35">
      <c r="A32280">
        <v>32278</v>
      </c>
      <c r="B32280" t="s">
        <v>862</v>
      </c>
      <c r="C32280">
        <v>0</v>
      </c>
      <c r="D32280" t="s">
        <v>16</v>
      </c>
      <c r="E32280" t="s">
        <v>579</v>
      </c>
      <c r="F32280">
        <v>109.70890966557999</v>
      </c>
    </row>
    <row r="32281" spans="1:6" hidden="1" x14ac:dyDescent="0.35">
      <c r="A32281">
        <v>32279</v>
      </c>
      <c r="B32281" t="s">
        <v>862</v>
      </c>
      <c r="C32281">
        <v>0</v>
      </c>
      <c r="D32281" t="s">
        <v>16</v>
      </c>
      <c r="E32281" t="s">
        <v>580</v>
      </c>
      <c r="F32281">
        <v>151.04961587989237</v>
      </c>
    </row>
    <row r="32282" spans="1:6" hidden="1" x14ac:dyDescent="0.35">
      <c r="A32282">
        <v>32280</v>
      </c>
      <c r="B32282" t="s">
        <v>862</v>
      </c>
      <c r="C32282">
        <v>0</v>
      </c>
      <c r="D32282" t="s">
        <v>16</v>
      </c>
      <c r="E32282" t="s">
        <v>581</v>
      </c>
      <c r="F32282">
        <v>92.679020484874144</v>
      </c>
    </row>
    <row r="32283" spans="1:6" hidden="1" x14ac:dyDescent="0.35">
      <c r="A32283">
        <v>32281</v>
      </c>
      <c r="B32283" t="s">
        <v>862</v>
      </c>
      <c r="C32283">
        <v>0</v>
      </c>
      <c r="D32283" t="s">
        <v>16</v>
      </c>
      <c r="E32283" t="s">
        <v>582</v>
      </c>
      <c r="F32283">
        <v>169.69896012956369</v>
      </c>
    </row>
    <row r="32284" spans="1:6" hidden="1" x14ac:dyDescent="0.35">
      <c r="A32284">
        <v>32282</v>
      </c>
      <c r="B32284" t="s">
        <v>862</v>
      </c>
      <c r="C32284">
        <v>0</v>
      </c>
      <c r="D32284" t="s">
        <v>16</v>
      </c>
      <c r="E32284" t="s">
        <v>583</v>
      </c>
      <c r="F32284">
        <v>144.3640084967318</v>
      </c>
    </row>
    <row r="32285" spans="1:6" hidden="1" x14ac:dyDescent="0.35">
      <c r="A32285">
        <v>32283</v>
      </c>
      <c r="B32285" t="s">
        <v>862</v>
      </c>
      <c r="C32285">
        <v>0</v>
      </c>
      <c r="D32285" t="s">
        <v>16</v>
      </c>
      <c r="E32285" t="s">
        <v>584</v>
      </c>
      <c r="F32285">
        <v>153.96417879731152</v>
      </c>
    </row>
    <row r="32286" spans="1:6" hidden="1" x14ac:dyDescent="0.35">
      <c r="A32286">
        <v>32284</v>
      </c>
      <c r="B32286" t="s">
        <v>862</v>
      </c>
      <c r="C32286">
        <v>0</v>
      </c>
      <c r="D32286" t="s">
        <v>16</v>
      </c>
      <c r="E32286" t="s">
        <v>585</v>
      </c>
      <c r="F32286">
        <v>85.619277558325933</v>
      </c>
    </row>
    <row r="32287" spans="1:6" hidden="1" x14ac:dyDescent="0.35">
      <c r="A32287">
        <v>32285</v>
      </c>
      <c r="B32287" t="s">
        <v>862</v>
      </c>
      <c r="C32287">
        <v>0</v>
      </c>
      <c r="D32287" t="s">
        <v>100</v>
      </c>
      <c r="E32287" t="s">
        <v>586</v>
      </c>
      <c r="F32287">
        <v>34.030368268807678</v>
      </c>
    </row>
    <row r="32288" spans="1:6" hidden="1" x14ac:dyDescent="0.35">
      <c r="A32288">
        <v>32286</v>
      </c>
      <c r="B32288" t="s">
        <v>862</v>
      </c>
      <c r="C32288">
        <v>0</v>
      </c>
      <c r="D32288" t="s">
        <v>100</v>
      </c>
      <c r="E32288" t="s">
        <v>587</v>
      </c>
      <c r="F32288">
        <v>85.694773386962936</v>
      </c>
    </row>
    <row r="32289" spans="1:6" hidden="1" x14ac:dyDescent="0.35">
      <c r="A32289">
        <v>32287</v>
      </c>
      <c r="B32289" t="s">
        <v>862</v>
      </c>
      <c r="C32289">
        <v>0</v>
      </c>
      <c r="D32289" t="s">
        <v>100</v>
      </c>
      <c r="E32289" t="s">
        <v>588</v>
      </c>
      <c r="F32289">
        <v>0</v>
      </c>
    </row>
    <row r="32290" spans="1:6" hidden="1" x14ac:dyDescent="0.35">
      <c r="A32290">
        <v>32288</v>
      </c>
      <c r="B32290" t="s">
        <v>862</v>
      </c>
      <c r="C32290">
        <v>0</v>
      </c>
      <c r="D32290" t="s">
        <v>100</v>
      </c>
      <c r="E32290" t="s">
        <v>589</v>
      </c>
      <c r="F32290">
        <v>187.01788300664984</v>
      </c>
    </row>
    <row r="32291" spans="1:6" hidden="1" x14ac:dyDescent="0.35">
      <c r="A32291">
        <v>32289</v>
      </c>
      <c r="B32291" t="s">
        <v>862</v>
      </c>
      <c r="C32291">
        <v>0</v>
      </c>
      <c r="D32291" t="s">
        <v>100</v>
      </c>
      <c r="E32291" t="s">
        <v>590</v>
      </c>
      <c r="F32291">
        <v>214.74997835892978</v>
      </c>
    </row>
    <row r="32292" spans="1:6" hidden="1" x14ac:dyDescent="0.35">
      <c r="A32292">
        <v>32290</v>
      </c>
      <c r="B32292" t="s">
        <v>862</v>
      </c>
      <c r="C32292">
        <v>0</v>
      </c>
      <c r="D32292" t="s">
        <v>100</v>
      </c>
      <c r="E32292" t="s">
        <v>591</v>
      </c>
      <c r="F32292">
        <v>238.78912864059893</v>
      </c>
    </row>
    <row r="32293" spans="1:6" hidden="1" x14ac:dyDescent="0.35">
      <c r="A32293">
        <v>32291</v>
      </c>
      <c r="B32293" t="s">
        <v>862</v>
      </c>
      <c r="C32293">
        <v>0</v>
      </c>
      <c r="D32293" t="s">
        <v>100</v>
      </c>
      <c r="E32293" t="s">
        <v>592</v>
      </c>
      <c r="F32293">
        <v>159.13364745159154</v>
      </c>
    </row>
    <row r="32294" spans="1:6" hidden="1" x14ac:dyDescent="0.35">
      <c r="A32294">
        <v>32292</v>
      </c>
      <c r="B32294" t="s">
        <v>862</v>
      </c>
      <c r="C32294">
        <v>0</v>
      </c>
      <c r="D32294" t="s">
        <v>100</v>
      </c>
      <c r="E32294" t="s">
        <v>593</v>
      </c>
      <c r="F32294">
        <v>185.63859203894484</v>
      </c>
    </row>
    <row r="32295" spans="1:6" hidden="1" x14ac:dyDescent="0.35">
      <c r="A32295">
        <v>32293</v>
      </c>
      <c r="B32295" t="s">
        <v>862</v>
      </c>
      <c r="C32295">
        <v>0</v>
      </c>
      <c r="D32295" t="s">
        <v>16</v>
      </c>
      <c r="E32295" t="s">
        <v>594</v>
      </c>
      <c r="F32295">
        <v>149.68829276736915</v>
      </c>
    </row>
    <row r="32296" spans="1:6" hidden="1" x14ac:dyDescent="0.35">
      <c r="A32296">
        <v>32294</v>
      </c>
      <c r="B32296" t="s">
        <v>862</v>
      </c>
      <c r="C32296">
        <v>0</v>
      </c>
      <c r="D32296" t="s">
        <v>16</v>
      </c>
      <c r="E32296" t="s">
        <v>595</v>
      </c>
      <c r="F32296">
        <v>166.84628383051029</v>
      </c>
    </row>
    <row r="32297" spans="1:6" hidden="1" x14ac:dyDescent="0.35">
      <c r="A32297">
        <v>32295</v>
      </c>
      <c r="B32297" t="s">
        <v>862</v>
      </c>
      <c r="C32297">
        <v>0</v>
      </c>
      <c r="D32297" t="s">
        <v>16</v>
      </c>
      <c r="E32297" t="s">
        <v>596</v>
      </c>
      <c r="F32297">
        <v>134.48986828597793</v>
      </c>
    </row>
    <row r="32298" spans="1:6" hidden="1" x14ac:dyDescent="0.35">
      <c r="A32298">
        <v>32296</v>
      </c>
      <c r="B32298" t="s">
        <v>862</v>
      </c>
      <c r="C32298">
        <v>0</v>
      </c>
      <c r="D32298" t="s">
        <v>17</v>
      </c>
      <c r="E32298" t="s">
        <v>597</v>
      </c>
      <c r="F32298">
        <v>231.03414869456077</v>
      </c>
    </row>
    <row r="32299" spans="1:6" hidden="1" x14ac:dyDescent="0.35">
      <c r="A32299">
        <v>32297</v>
      </c>
      <c r="B32299" t="s">
        <v>862</v>
      </c>
      <c r="C32299">
        <v>0</v>
      </c>
      <c r="D32299" t="s">
        <v>310</v>
      </c>
      <c r="E32299" t="s">
        <v>598</v>
      </c>
      <c r="F32299">
        <v>202.89389673911009</v>
      </c>
    </row>
    <row r="32300" spans="1:6" hidden="1" x14ac:dyDescent="0.35">
      <c r="A32300">
        <v>32298</v>
      </c>
      <c r="B32300" t="s">
        <v>862</v>
      </c>
      <c r="C32300">
        <v>0</v>
      </c>
      <c r="D32300" t="s">
        <v>310</v>
      </c>
      <c r="E32300" t="s">
        <v>599</v>
      </c>
      <c r="F32300">
        <v>0</v>
      </c>
    </row>
    <row r="32301" spans="1:6" hidden="1" x14ac:dyDescent="0.35">
      <c r="A32301">
        <v>32299</v>
      </c>
      <c r="B32301" t="s">
        <v>862</v>
      </c>
      <c r="C32301">
        <v>0</v>
      </c>
      <c r="D32301" t="s">
        <v>311</v>
      </c>
      <c r="E32301" t="s">
        <v>600</v>
      </c>
      <c r="F32301">
        <v>203.29037509681686</v>
      </c>
    </row>
    <row r="32302" spans="1:6" hidden="1" x14ac:dyDescent="0.35">
      <c r="A32302">
        <v>32300</v>
      </c>
      <c r="B32302" t="s">
        <v>862</v>
      </c>
      <c r="C32302">
        <v>0</v>
      </c>
      <c r="D32302" t="s">
        <v>311</v>
      </c>
      <c r="E32302" t="s">
        <v>601</v>
      </c>
      <c r="F32302">
        <v>192.19534151897409</v>
      </c>
    </row>
    <row r="32303" spans="1:6" hidden="1" x14ac:dyDescent="0.35">
      <c r="A32303">
        <v>32301</v>
      </c>
      <c r="B32303" t="s">
        <v>862</v>
      </c>
      <c r="C32303">
        <v>0</v>
      </c>
      <c r="D32303" t="s">
        <v>311</v>
      </c>
      <c r="E32303" t="s">
        <v>602</v>
      </c>
      <c r="F32303">
        <v>204.35345302411918</v>
      </c>
    </row>
    <row r="32304" spans="1:6" hidden="1" x14ac:dyDescent="0.35">
      <c r="A32304">
        <v>32302</v>
      </c>
      <c r="B32304" t="s">
        <v>862</v>
      </c>
      <c r="C32304">
        <v>0</v>
      </c>
      <c r="D32304" t="s">
        <v>311</v>
      </c>
      <c r="E32304" t="s">
        <v>603</v>
      </c>
      <c r="F32304">
        <v>0</v>
      </c>
    </row>
    <row r="32305" spans="1:6" hidden="1" x14ac:dyDescent="0.35">
      <c r="A32305">
        <v>32303</v>
      </c>
      <c r="B32305" t="s">
        <v>862</v>
      </c>
      <c r="C32305">
        <v>0</v>
      </c>
      <c r="D32305" t="s">
        <v>311</v>
      </c>
      <c r="E32305" t="s">
        <v>604</v>
      </c>
      <c r="F32305">
        <v>210.83549289640428</v>
      </c>
    </row>
    <row r="32306" spans="1:6" hidden="1" x14ac:dyDescent="0.35">
      <c r="A32306">
        <v>32304</v>
      </c>
      <c r="B32306" t="s">
        <v>862</v>
      </c>
      <c r="C32306">
        <v>0</v>
      </c>
      <c r="D32306" t="s">
        <v>312</v>
      </c>
      <c r="E32306" t="s">
        <v>605</v>
      </c>
      <c r="F32306">
        <v>219.69210058287052</v>
      </c>
    </row>
    <row r="32307" spans="1:6" hidden="1" x14ac:dyDescent="0.35">
      <c r="A32307">
        <v>32305</v>
      </c>
      <c r="B32307" t="s">
        <v>862</v>
      </c>
      <c r="C32307">
        <v>0</v>
      </c>
      <c r="D32307" t="s">
        <v>312</v>
      </c>
      <c r="E32307" t="s">
        <v>606</v>
      </c>
      <c r="F32307">
        <v>0</v>
      </c>
    </row>
    <row r="32308" spans="1:6" hidden="1" x14ac:dyDescent="0.35">
      <c r="A32308">
        <v>32306</v>
      </c>
      <c r="B32308" t="s">
        <v>862</v>
      </c>
      <c r="C32308">
        <v>0</v>
      </c>
      <c r="D32308" t="s">
        <v>313</v>
      </c>
      <c r="E32308" t="s">
        <v>607</v>
      </c>
      <c r="F32308">
        <v>103.36076826557358</v>
      </c>
    </row>
    <row r="32309" spans="1:6" hidden="1" x14ac:dyDescent="0.35">
      <c r="A32309">
        <v>32307</v>
      </c>
      <c r="B32309" t="s">
        <v>862</v>
      </c>
      <c r="C32309">
        <v>0</v>
      </c>
      <c r="D32309" t="s">
        <v>313</v>
      </c>
      <c r="E32309" t="s">
        <v>608</v>
      </c>
      <c r="F32309">
        <v>0</v>
      </c>
    </row>
    <row r="32310" spans="1:6" hidden="1" x14ac:dyDescent="0.35">
      <c r="A32310">
        <v>32308</v>
      </c>
      <c r="B32310" t="s">
        <v>862</v>
      </c>
      <c r="C32310">
        <v>0</v>
      </c>
      <c r="D32310" t="s">
        <v>313</v>
      </c>
      <c r="E32310" t="s">
        <v>609</v>
      </c>
      <c r="F32310">
        <v>135.22197713980879</v>
      </c>
    </row>
    <row r="32311" spans="1:6" hidden="1" x14ac:dyDescent="0.35">
      <c r="A32311">
        <v>32309</v>
      </c>
      <c r="B32311" t="s">
        <v>862</v>
      </c>
      <c r="C32311">
        <v>0</v>
      </c>
      <c r="D32311" t="s">
        <v>313</v>
      </c>
      <c r="E32311" t="s">
        <v>610</v>
      </c>
      <c r="F32311">
        <v>0</v>
      </c>
    </row>
    <row r="32312" spans="1:6" hidden="1" x14ac:dyDescent="0.35">
      <c r="A32312">
        <v>32310</v>
      </c>
      <c r="B32312" t="s">
        <v>862</v>
      </c>
      <c r="C32312">
        <v>0</v>
      </c>
      <c r="D32312" t="s">
        <v>10</v>
      </c>
      <c r="E32312" t="s">
        <v>539</v>
      </c>
      <c r="F32312">
        <v>147.7878882026655</v>
      </c>
    </row>
    <row r="32313" spans="1:6" hidden="1" x14ac:dyDescent="0.35">
      <c r="A32313">
        <v>32311</v>
      </c>
      <c r="B32313" t="s">
        <v>862</v>
      </c>
      <c r="C32313">
        <v>0</v>
      </c>
      <c r="D32313" t="s">
        <v>313</v>
      </c>
      <c r="E32313" t="s">
        <v>611</v>
      </c>
      <c r="F32313">
        <v>0</v>
      </c>
    </row>
    <row r="32314" spans="1:6" hidden="1" x14ac:dyDescent="0.35">
      <c r="A32314">
        <v>32312</v>
      </c>
      <c r="B32314" t="s">
        <v>862</v>
      </c>
      <c r="C32314">
        <v>0</v>
      </c>
      <c r="D32314" t="s">
        <v>313</v>
      </c>
      <c r="E32314" t="s">
        <v>612</v>
      </c>
      <c r="F32314">
        <v>205.91559643916358</v>
      </c>
    </row>
    <row r="32315" spans="1:6" hidden="1" x14ac:dyDescent="0.35">
      <c r="A32315">
        <v>32313</v>
      </c>
      <c r="B32315" t="s">
        <v>862</v>
      </c>
      <c r="C32315">
        <v>0</v>
      </c>
      <c r="D32315" t="s">
        <v>313</v>
      </c>
      <c r="E32315" t="s">
        <v>613</v>
      </c>
      <c r="F32315">
        <v>0</v>
      </c>
    </row>
    <row r="32316" spans="1:6" hidden="1" x14ac:dyDescent="0.35">
      <c r="A32316">
        <v>32314</v>
      </c>
      <c r="B32316" t="s">
        <v>862</v>
      </c>
      <c r="C32316">
        <v>0</v>
      </c>
      <c r="D32316" t="s">
        <v>313</v>
      </c>
      <c r="E32316" t="s">
        <v>614</v>
      </c>
      <c r="F32316">
        <v>129.91305956640215</v>
      </c>
    </row>
    <row r="32317" spans="1:6" hidden="1" x14ac:dyDescent="0.35">
      <c r="A32317">
        <v>32315</v>
      </c>
      <c r="B32317" t="s">
        <v>862</v>
      </c>
      <c r="C32317">
        <v>0</v>
      </c>
      <c r="D32317" t="s">
        <v>313</v>
      </c>
      <c r="E32317" t="s">
        <v>615</v>
      </c>
      <c r="F32317">
        <v>0</v>
      </c>
    </row>
    <row r="32318" spans="1:6" hidden="1" x14ac:dyDescent="0.35">
      <c r="A32318">
        <v>32316</v>
      </c>
      <c r="B32318" t="s">
        <v>862</v>
      </c>
      <c r="C32318">
        <v>0</v>
      </c>
      <c r="D32318" t="s">
        <v>313</v>
      </c>
      <c r="E32318" t="s">
        <v>616</v>
      </c>
      <c r="F32318">
        <v>146.28221248336527</v>
      </c>
    </row>
    <row r="32319" spans="1:6" hidden="1" x14ac:dyDescent="0.35">
      <c r="A32319">
        <v>32317</v>
      </c>
      <c r="B32319" t="s">
        <v>862</v>
      </c>
      <c r="C32319">
        <v>0</v>
      </c>
      <c r="D32319" t="s">
        <v>18</v>
      </c>
      <c r="E32319" t="s">
        <v>617</v>
      </c>
      <c r="F32319">
        <v>259.41201063897267</v>
      </c>
    </row>
    <row r="32320" spans="1:6" hidden="1" x14ac:dyDescent="0.35">
      <c r="A32320">
        <v>32318</v>
      </c>
      <c r="B32320" t="s">
        <v>862</v>
      </c>
      <c r="C32320">
        <v>0</v>
      </c>
      <c r="D32320" t="s">
        <v>21</v>
      </c>
      <c r="E32320" t="s">
        <v>618</v>
      </c>
      <c r="F32320">
        <v>314.27759185658834</v>
      </c>
    </row>
    <row r="32321" spans="1:6" hidden="1" x14ac:dyDescent="0.35">
      <c r="A32321">
        <v>32319</v>
      </c>
      <c r="B32321" t="s">
        <v>862</v>
      </c>
      <c r="C32321">
        <v>0</v>
      </c>
      <c r="D32321" t="s">
        <v>19</v>
      </c>
      <c r="E32321" t="s">
        <v>619</v>
      </c>
      <c r="F32321">
        <v>179.36579525833611</v>
      </c>
    </row>
    <row r="32322" spans="1:6" hidden="1" x14ac:dyDescent="0.35">
      <c r="A32322">
        <v>32320</v>
      </c>
      <c r="B32322" t="s">
        <v>862</v>
      </c>
      <c r="C32322">
        <v>0</v>
      </c>
      <c r="D32322" t="s">
        <v>20</v>
      </c>
      <c r="E32322" t="s">
        <v>620</v>
      </c>
      <c r="F32322">
        <v>164.38292651213629</v>
      </c>
    </row>
    <row r="32323" spans="1:6" hidden="1" x14ac:dyDescent="0.35">
      <c r="A32323">
        <v>32321</v>
      </c>
      <c r="B32323" t="s">
        <v>862</v>
      </c>
      <c r="C32323">
        <v>0</v>
      </c>
      <c r="D32323" t="s">
        <v>19</v>
      </c>
      <c r="E32323" t="s">
        <v>621</v>
      </c>
      <c r="F32323">
        <v>160.59781999679123</v>
      </c>
    </row>
    <row r="32324" spans="1:6" hidden="1" x14ac:dyDescent="0.35">
      <c r="A32324">
        <v>32322</v>
      </c>
      <c r="B32324" t="s">
        <v>862</v>
      </c>
      <c r="C32324">
        <v>0</v>
      </c>
      <c r="D32324" t="s">
        <v>19</v>
      </c>
      <c r="E32324" t="s">
        <v>622</v>
      </c>
      <c r="F32324">
        <v>147.58952797331219</v>
      </c>
    </row>
    <row r="32325" spans="1:6" hidden="1" x14ac:dyDescent="0.35">
      <c r="A32325">
        <v>32323</v>
      </c>
      <c r="B32325" t="s">
        <v>862</v>
      </c>
      <c r="C32325">
        <v>0</v>
      </c>
      <c r="D32325" t="s">
        <v>22</v>
      </c>
      <c r="E32325" t="s">
        <v>623</v>
      </c>
      <c r="F32325">
        <v>142.39142620751142</v>
      </c>
    </row>
    <row r="32326" spans="1:6" hidden="1" x14ac:dyDescent="0.35">
      <c r="A32326">
        <v>32324</v>
      </c>
      <c r="B32326" t="s">
        <v>862</v>
      </c>
      <c r="C32326">
        <v>0</v>
      </c>
      <c r="D32326" t="s">
        <v>23</v>
      </c>
      <c r="E32326" t="s">
        <v>624</v>
      </c>
      <c r="F32326">
        <v>136.39742677150403</v>
      </c>
    </row>
    <row r="32327" spans="1:6" hidden="1" x14ac:dyDescent="0.35">
      <c r="A32327">
        <v>32325</v>
      </c>
      <c r="B32327" t="s">
        <v>862</v>
      </c>
      <c r="C32327">
        <v>0</v>
      </c>
      <c r="D32327" t="s">
        <v>24</v>
      </c>
      <c r="E32327" t="s">
        <v>625</v>
      </c>
      <c r="F32327">
        <v>144.53700100082796</v>
      </c>
    </row>
    <row r="32328" spans="1:6" hidden="1" x14ac:dyDescent="0.35">
      <c r="A32328">
        <v>32326</v>
      </c>
      <c r="B32328" t="s">
        <v>862</v>
      </c>
      <c r="C32328">
        <v>0</v>
      </c>
      <c r="D32328" t="s">
        <v>314</v>
      </c>
      <c r="E32328" t="s">
        <v>626</v>
      </c>
      <c r="F32328">
        <v>166.49554637652332</v>
      </c>
    </row>
    <row r="32329" spans="1:6" hidden="1" x14ac:dyDescent="0.35">
      <c r="A32329">
        <v>32327</v>
      </c>
      <c r="B32329" t="s">
        <v>862</v>
      </c>
      <c r="C32329">
        <v>0</v>
      </c>
      <c r="D32329" t="s">
        <v>314</v>
      </c>
      <c r="E32329" t="s">
        <v>627</v>
      </c>
      <c r="F32329">
        <v>0</v>
      </c>
    </row>
    <row r="32330" spans="1:6" hidden="1" x14ac:dyDescent="0.35">
      <c r="A32330">
        <v>32328</v>
      </c>
      <c r="B32330" t="s">
        <v>862</v>
      </c>
      <c r="C32330">
        <v>0</v>
      </c>
      <c r="D32330" t="s">
        <v>315</v>
      </c>
      <c r="E32330" t="s">
        <v>628</v>
      </c>
      <c r="F32330">
        <v>177.89263522271463</v>
      </c>
    </row>
    <row r="32331" spans="1:6" hidden="1" x14ac:dyDescent="0.35">
      <c r="A32331">
        <v>32329</v>
      </c>
      <c r="B32331" t="s">
        <v>862</v>
      </c>
      <c r="C32331">
        <v>0</v>
      </c>
      <c r="D32331" t="s">
        <v>315</v>
      </c>
      <c r="E32331" t="s">
        <v>629</v>
      </c>
      <c r="F32331">
        <v>166.03887068067655</v>
      </c>
    </row>
    <row r="32332" spans="1:6" hidden="1" x14ac:dyDescent="0.35">
      <c r="A32332">
        <v>32330</v>
      </c>
      <c r="B32332" t="s">
        <v>862</v>
      </c>
      <c r="C32332">
        <v>0</v>
      </c>
      <c r="D32332" t="s">
        <v>315</v>
      </c>
      <c r="E32332" t="s">
        <v>630</v>
      </c>
      <c r="F32332">
        <v>173.77563035135569</v>
      </c>
    </row>
    <row r="32333" spans="1:6" hidden="1" x14ac:dyDescent="0.35">
      <c r="A32333">
        <v>32331</v>
      </c>
      <c r="B32333" t="s">
        <v>862</v>
      </c>
      <c r="C32333">
        <v>0</v>
      </c>
      <c r="D32333" t="s">
        <v>315</v>
      </c>
      <c r="E32333" t="s">
        <v>631</v>
      </c>
      <c r="F32333">
        <v>156.94434876137765</v>
      </c>
    </row>
    <row r="32334" spans="1:6" hidden="1" x14ac:dyDescent="0.35">
      <c r="A32334">
        <v>32332</v>
      </c>
      <c r="B32334" t="s">
        <v>862</v>
      </c>
      <c r="C32334">
        <v>0</v>
      </c>
      <c r="D32334" t="s">
        <v>315</v>
      </c>
      <c r="E32334" t="s">
        <v>632</v>
      </c>
      <c r="F32334">
        <v>145.0227725741313</v>
      </c>
    </row>
    <row r="32335" spans="1:6" hidden="1" x14ac:dyDescent="0.35">
      <c r="A32335">
        <v>32333</v>
      </c>
      <c r="B32335" t="s">
        <v>862</v>
      </c>
      <c r="C32335">
        <v>0</v>
      </c>
      <c r="D32335" t="s">
        <v>315</v>
      </c>
      <c r="E32335" t="s">
        <v>633</v>
      </c>
      <c r="F32335">
        <v>167.66812874373602</v>
      </c>
    </row>
    <row r="32336" spans="1:6" hidden="1" x14ac:dyDescent="0.35">
      <c r="A32336">
        <v>32334</v>
      </c>
      <c r="B32336" t="s">
        <v>862</v>
      </c>
      <c r="C32336">
        <v>0</v>
      </c>
      <c r="D32336" t="s">
        <v>315</v>
      </c>
      <c r="E32336" t="s">
        <v>634</v>
      </c>
      <c r="F32336">
        <v>149.75969917892522</v>
      </c>
    </row>
    <row r="32337" spans="1:6" hidden="1" x14ac:dyDescent="0.35">
      <c r="A32337">
        <v>32335</v>
      </c>
      <c r="B32337" t="s">
        <v>862</v>
      </c>
      <c r="C32337">
        <v>0</v>
      </c>
      <c r="D32337" t="s">
        <v>315</v>
      </c>
      <c r="E32337" t="s">
        <v>635</v>
      </c>
      <c r="F32337">
        <v>6.7811388972170077</v>
      </c>
    </row>
    <row r="32338" spans="1:6" hidden="1" x14ac:dyDescent="0.35">
      <c r="A32338">
        <v>32336</v>
      </c>
      <c r="B32338" t="s">
        <v>862</v>
      </c>
      <c r="C32338">
        <v>0</v>
      </c>
      <c r="D32338" t="s">
        <v>315</v>
      </c>
      <c r="E32338" t="s">
        <v>636</v>
      </c>
      <c r="F32338">
        <v>1.382534390458485</v>
      </c>
    </row>
    <row r="32339" spans="1:6" hidden="1" x14ac:dyDescent="0.35">
      <c r="A32339">
        <v>32337</v>
      </c>
      <c r="B32339" t="s">
        <v>862</v>
      </c>
      <c r="C32339">
        <v>0</v>
      </c>
      <c r="D32339" t="s">
        <v>315</v>
      </c>
      <c r="E32339" t="s">
        <v>637</v>
      </c>
      <c r="F32339">
        <v>55.795272210393961</v>
      </c>
    </row>
    <row r="32340" spans="1:6" hidden="1" x14ac:dyDescent="0.35">
      <c r="A32340">
        <v>32338</v>
      </c>
      <c r="B32340" t="s">
        <v>862</v>
      </c>
      <c r="C32340">
        <v>0</v>
      </c>
      <c r="D32340" t="s">
        <v>315</v>
      </c>
      <c r="E32340" t="s">
        <v>638</v>
      </c>
      <c r="F32340">
        <v>124.88358938319973</v>
      </c>
    </row>
    <row r="32341" spans="1:6" hidden="1" x14ac:dyDescent="0.35">
      <c r="A32341">
        <v>32339</v>
      </c>
      <c r="B32341" t="s">
        <v>862</v>
      </c>
      <c r="C32341">
        <v>0</v>
      </c>
      <c r="D32341" t="s">
        <v>315</v>
      </c>
      <c r="E32341" t="s">
        <v>639</v>
      </c>
      <c r="F32341">
        <v>168.46238357386889</v>
      </c>
    </row>
    <row r="32342" spans="1:6" hidden="1" x14ac:dyDescent="0.35">
      <c r="A32342">
        <v>32340</v>
      </c>
      <c r="B32342" t="s">
        <v>862</v>
      </c>
      <c r="C32342">
        <v>0</v>
      </c>
      <c r="D32342" t="s">
        <v>315</v>
      </c>
      <c r="E32342" t="s">
        <v>640</v>
      </c>
      <c r="F32342">
        <v>171.58800854887272</v>
      </c>
    </row>
    <row r="32343" spans="1:6" hidden="1" x14ac:dyDescent="0.35">
      <c r="A32343">
        <v>32341</v>
      </c>
      <c r="B32343" t="s">
        <v>862</v>
      </c>
      <c r="C32343">
        <v>0</v>
      </c>
      <c r="D32343" t="s">
        <v>315</v>
      </c>
      <c r="E32343" t="s">
        <v>641</v>
      </c>
      <c r="F32343">
        <v>193.34942689944555</v>
      </c>
    </row>
    <row r="32344" spans="1:6" hidden="1" x14ac:dyDescent="0.35">
      <c r="A32344">
        <v>32342</v>
      </c>
      <c r="B32344" t="s">
        <v>862</v>
      </c>
      <c r="C32344">
        <v>0</v>
      </c>
      <c r="D32344" t="s">
        <v>316</v>
      </c>
      <c r="E32344" t="s">
        <v>642</v>
      </c>
      <c r="F32344">
        <v>101.66324676547399</v>
      </c>
    </row>
    <row r="32345" spans="1:6" hidden="1" x14ac:dyDescent="0.35">
      <c r="A32345">
        <v>32343</v>
      </c>
      <c r="B32345" t="s">
        <v>862</v>
      </c>
      <c r="C32345">
        <v>0</v>
      </c>
      <c r="D32345" t="s">
        <v>316</v>
      </c>
      <c r="E32345" t="s">
        <v>643</v>
      </c>
      <c r="F32345">
        <v>67.022392534729136</v>
      </c>
    </row>
    <row r="32346" spans="1:6" hidden="1" x14ac:dyDescent="0.35">
      <c r="A32346">
        <v>32344</v>
      </c>
      <c r="B32346" t="s">
        <v>862</v>
      </c>
      <c r="C32346">
        <v>0</v>
      </c>
      <c r="D32346" t="s">
        <v>316</v>
      </c>
      <c r="E32346" t="s">
        <v>644</v>
      </c>
      <c r="F32346">
        <v>45.006779755644637</v>
      </c>
    </row>
    <row r="32347" spans="1:6" hidden="1" x14ac:dyDescent="0.35">
      <c r="A32347">
        <v>32345</v>
      </c>
      <c r="B32347" t="s">
        <v>862</v>
      </c>
      <c r="C32347">
        <v>0</v>
      </c>
      <c r="D32347" t="s">
        <v>316</v>
      </c>
      <c r="E32347" t="s">
        <v>645</v>
      </c>
      <c r="F32347">
        <v>111.25515363258727</v>
      </c>
    </row>
    <row r="32348" spans="1:6" hidden="1" x14ac:dyDescent="0.35">
      <c r="A32348">
        <v>32346</v>
      </c>
      <c r="B32348" t="s">
        <v>862</v>
      </c>
      <c r="C32348">
        <v>0</v>
      </c>
      <c r="D32348" t="s">
        <v>316</v>
      </c>
      <c r="E32348" t="s">
        <v>646</v>
      </c>
      <c r="F32348">
        <v>145.46319645363633</v>
      </c>
    </row>
    <row r="32349" spans="1:6" hidden="1" x14ac:dyDescent="0.35">
      <c r="A32349">
        <v>32347</v>
      </c>
      <c r="B32349" t="s">
        <v>862</v>
      </c>
      <c r="C32349">
        <v>0</v>
      </c>
      <c r="D32349" t="s">
        <v>316</v>
      </c>
      <c r="E32349" t="s">
        <v>647</v>
      </c>
      <c r="F32349">
        <v>188.86277689274539</v>
      </c>
    </row>
    <row r="32350" spans="1:6" hidden="1" x14ac:dyDescent="0.35">
      <c r="A32350">
        <v>32348</v>
      </c>
      <c r="B32350" t="s">
        <v>862</v>
      </c>
      <c r="C32350">
        <v>0</v>
      </c>
      <c r="D32350" t="s">
        <v>314</v>
      </c>
      <c r="E32350" t="s">
        <v>648</v>
      </c>
      <c r="F32350">
        <v>128.14473203452948</v>
      </c>
    </row>
    <row r="32351" spans="1:6" hidden="1" x14ac:dyDescent="0.35">
      <c r="A32351">
        <v>32349</v>
      </c>
      <c r="B32351" t="s">
        <v>862</v>
      </c>
      <c r="C32351">
        <v>0</v>
      </c>
      <c r="D32351" t="s">
        <v>314</v>
      </c>
      <c r="E32351" t="s">
        <v>649</v>
      </c>
      <c r="F32351">
        <v>205.02119513988745</v>
      </c>
    </row>
    <row r="32352" spans="1:6" hidden="1" x14ac:dyDescent="0.35">
      <c r="A32352">
        <v>32350</v>
      </c>
      <c r="B32352" t="s">
        <v>862</v>
      </c>
      <c r="C32352">
        <v>0</v>
      </c>
      <c r="D32352" t="s">
        <v>25</v>
      </c>
      <c r="E32352" t="s">
        <v>650</v>
      </c>
      <c r="F32352">
        <v>331.28867596543466</v>
      </c>
    </row>
    <row r="32353" spans="1:6" hidden="1" x14ac:dyDescent="0.35">
      <c r="A32353">
        <v>32351</v>
      </c>
      <c r="B32353" t="s">
        <v>862</v>
      </c>
      <c r="C32353">
        <v>0</v>
      </c>
      <c r="D32353" t="s">
        <v>25</v>
      </c>
      <c r="E32353" t="s">
        <v>651</v>
      </c>
      <c r="F32353">
        <v>0</v>
      </c>
    </row>
    <row r="32354" spans="1:6" hidden="1" x14ac:dyDescent="0.35">
      <c r="A32354">
        <v>32352</v>
      </c>
      <c r="B32354" t="s">
        <v>862</v>
      </c>
      <c r="C32354">
        <v>0</v>
      </c>
      <c r="D32354" t="s">
        <v>26</v>
      </c>
      <c r="E32354" t="s">
        <v>652</v>
      </c>
      <c r="F32354">
        <v>266.70158564518334</v>
      </c>
    </row>
    <row r="32355" spans="1:6" hidden="1" x14ac:dyDescent="0.35">
      <c r="A32355">
        <v>32353</v>
      </c>
      <c r="B32355" t="s">
        <v>862</v>
      </c>
      <c r="C32355">
        <v>0</v>
      </c>
      <c r="D32355" t="s">
        <v>26</v>
      </c>
      <c r="E32355" t="s">
        <v>653</v>
      </c>
      <c r="F32355">
        <v>185.36253711301325</v>
      </c>
    </row>
    <row r="32356" spans="1:6" hidden="1" x14ac:dyDescent="0.35">
      <c r="A32356">
        <v>32354</v>
      </c>
      <c r="B32356" t="s">
        <v>862</v>
      </c>
      <c r="C32356">
        <v>0</v>
      </c>
      <c r="D32356" t="s">
        <v>26</v>
      </c>
      <c r="E32356" t="s">
        <v>654</v>
      </c>
      <c r="F32356">
        <v>433.69587173014537</v>
      </c>
    </row>
    <row r="32357" spans="1:6" hidden="1" x14ac:dyDescent="0.35">
      <c r="A32357">
        <v>32355</v>
      </c>
      <c r="B32357" t="s">
        <v>862</v>
      </c>
      <c r="C32357">
        <v>0</v>
      </c>
      <c r="D32357" t="s">
        <v>26</v>
      </c>
      <c r="E32357" t="s">
        <v>655</v>
      </c>
      <c r="F32357">
        <v>369.90392870280056</v>
      </c>
    </row>
    <row r="32358" spans="1:6" hidden="1" x14ac:dyDescent="0.35">
      <c r="A32358">
        <v>32356</v>
      </c>
      <c r="B32358" t="s">
        <v>862</v>
      </c>
      <c r="C32358">
        <v>0</v>
      </c>
      <c r="D32358" t="s">
        <v>28</v>
      </c>
      <c r="E32358" t="s">
        <v>656</v>
      </c>
      <c r="F32358">
        <v>464.4593723704985</v>
      </c>
    </row>
    <row r="32359" spans="1:6" hidden="1" x14ac:dyDescent="0.35">
      <c r="A32359">
        <v>32357</v>
      </c>
      <c r="B32359" t="s">
        <v>862</v>
      </c>
      <c r="C32359">
        <v>0</v>
      </c>
      <c r="D32359" t="s">
        <v>27</v>
      </c>
      <c r="E32359" t="s">
        <v>657</v>
      </c>
      <c r="F32359">
        <v>189.07665493423613</v>
      </c>
    </row>
    <row r="32360" spans="1:6" hidden="1" x14ac:dyDescent="0.35">
      <c r="A32360">
        <v>32358</v>
      </c>
      <c r="B32360" t="s">
        <v>862</v>
      </c>
      <c r="C32360">
        <v>0</v>
      </c>
      <c r="D32360" t="s">
        <v>27</v>
      </c>
      <c r="E32360" t="s">
        <v>658</v>
      </c>
      <c r="F32360">
        <v>264.17031382785291</v>
      </c>
    </row>
    <row r="32361" spans="1:6" hidden="1" x14ac:dyDescent="0.35">
      <c r="A32361">
        <v>32359</v>
      </c>
      <c r="B32361" t="s">
        <v>862</v>
      </c>
      <c r="C32361">
        <v>0</v>
      </c>
      <c r="D32361" t="s">
        <v>27</v>
      </c>
      <c r="E32361" t="s">
        <v>659</v>
      </c>
      <c r="F32361">
        <v>143.46056569445011</v>
      </c>
    </row>
    <row r="32362" spans="1:6" hidden="1" x14ac:dyDescent="0.35">
      <c r="A32362">
        <v>32360</v>
      </c>
      <c r="B32362" t="s">
        <v>862</v>
      </c>
      <c r="C32362">
        <v>0</v>
      </c>
      <c r="D32362" t="s">
        <v>27</v>
      </c>
      <c r="E32362" t="s">
        <v>660</v>
      </c>
      <c r="F32362">
        <v>98.849501418983664</v>
      </c>
    </row>
    <row r="32363" spans="1:6" hidden="1" x14ac:dyDescent="0.35">
      <c r="A32363">
        <v>32361</v>
      </c>
      <c r="B32363" t="s">
        <v>862</v>
      </c>
      <c r="C32363">
        <v>0</v>
      </c>
      <c r="D32363" t="s">
        <v>27</v>
      </c>
      <c r="E32363" t="s">
        <v>661</v>
      </c>
      <c r="F32363">
        <v>82.06472489612834</v>
      </c>
    </row>
    <row r="32364" spans="1:6" hidden="1" x14ac:dyDescent="0.35">
      <c r="A32364">
        <v>32362</v>
      </c>
      <c r="B32364" t="s">
        <v>862</v>
      </c>
      <c r="C32364">
        <v>0</v>
      </c>
      <c r="D32364" t="s">
        <v>27</v>
      </c>
      <c r="E32364" t="s">
        <v>662</v>
      </c>
      <c r="F32364">
        <v>129.18053114369684</v>
      </c>
    </row>
    <row r="32365" spans="1:6" hidden="1" x14ac:dyDescent="0.35">
      <c r="A32365">
        <v>32363</v>
      </c>
      <c r="B32365" t="s">
        <v>862</v>
      </c>
      <c r="C32365">
        <v>0</v>
      </c>
      <c r="D32365" t="s">
        <v>27</v>
      </c>
      <c r="E32365" t="s">
        <v>663</v>
      </c>
      <c r="F32365">
        <v>247.48345901054068</v>
      </c>
    </row>
    <row r="32366" spans="1:6" hidden="1" x14ac:dyDescent="0.35">
      <c r="A32366">
        <v>32364</v>
      </c>
      <c r="B32366" t="s">
        <v>862</v>
      </c>
      <c r="C32366">
        <v>0</v>
      </c>
      <c r="D32366" t="s">
        <v>30</v>
      </c>
      <c r="E32366" t="s">
        <v>664</v>
      </c>
      <c r="F32366">
        <v>248.93240870618243</v>
      </c>
    </row>
    <row r="32367" spans="1:6" hidden="1" x14ac:dyDescent="0.35">
      <c r="A32367">
        <v>32365</v>
      </c>
      <c r="B32367" t="s">
        <v>862</v>
      </c>
      <c r="C32367">
        <v>0</v>
      </c>
      <c r="D32367" t="s">
        <v>32</v>
      </c>
      <c r="E32367" t="s">
        <v>665</v>
      </c>
      <c r="F32367">
        <v>327.13474302665463</v>
      </c>
    </row>
    <row r="32368" spans="1:6" hidden="1" x14ac:dyDescent="0.35">
      <c r="A32368">
        <v>32366</v>
      </c>
      <c r="B32368" t="s">
        <v>862</v>
      </c>
      <c r="C32368">
        <v>0</v>
      </c>
      <c r="D32368" t="s">
        <v>32</v>
      </c>
      <c r="E32368" t="s">
        <v>666</v>
      </c>
      <c r="F32368">
        <v>231.49313908953528</v>
      </c>
    </row>
    <row r="32369" spans="1:6" hidden="1" x14ac:dyDescent="0.35">
      <c r="A32369">
        <v>32367</v>
      </c>
      <c r="B32369" t="s">
        <v>862</v>
      </c>
      <c r="C32369">
        <v>0</v>
      </c>
      <c r="D32369" t="s">
        <v>32</v>
      </c>
      <c r="E32369" t="s">
        <v>667</v>
      </c>
      <c r="F32369">
        <v>244.33182498517729</v>
      </c>
    </row>
    <row r="32370" spans="1:6" hidden="1" x14ac:dyDescent="0.35">
      <c r="A32370">
        <v>32368</v>
      </c>
      <c r="B32370" t="s">
        <v>862</v>
      </c>
      <c r="C32370">
        <v>0</v>
      </c>
      <c r="D32370" t="s">
        <v>33</v>
      </c>
      <c r="E32370" t="s">
        <v>668</v>
      </c>
      <c r="F32370">
        <v>441.7003735262889</v>
      </c>
    </row>
    <row r="32371" spans="1:6" hidden="1" x14ac:dyDescent="0.35">
      <c r="A32371">
        <v>32369</v>
      </c>
      <c r="B32371" t="s">
        <v>862</v>
      </c>
      <c r="C32371">
        <v>0</v>
      </c>
      <c r="D32371" t="s">
        <v>34</v>
      </c>
      <c r="E32371" t="s">
        <v>669</v>
      </c>
      <c r="F32371">
        <v>252.4705098715651</v>
      </c>
    </row>
    <row r="32372" spans="1:6" hidden="1" x14ac:dyDescent="0.35">
      <c r="A32372">
        <v>32370</v>
      </c>
      <c r="B32372" t="s">
        <v>862</v>
      </c>
      <c r="C32372">
        <v>0</v>
      </c>
      <c r="D32372" t="s">
        <v>31</v>
      </c>
      <c r="E32372" t="s">
        <v>670</v>
      </c>
      <c r="F32372">
        <v>280.62394755612422</v>
      </c>
    </row>
    <row r="32373" spans="1:6" hidden="1" x14ac:dyDescent="0.35">
      <c r="A32373">
        <v>32371</v>
      </c>
      <c r="B32373" t="s">
        <v>862</v>
      </c>
      <c r="C32373">
        <v>0</v>
      </c>
      <c r="D32373" t="s">
        <v>34</v>
      </c>
      <c r="E32373" t="s">
        <v>671</v>
      </c>
      <c r="F32373">
        <v>242.87337579570118</v>
      </c>
    </row>
    <row r="32374" spans="1:6" hidden="1" x14ac:dyDescent="0.35">
      <c r="A32374">
        <v>32372</v>
      </c>
      <c r="B32374" t="s">
        <v>862</v>
      </c>
      <c r="C32374">
        <v>0</v>
      </c>
      <c r="D32374" t="s">
        <v>34</v>
      </c>
      <c r="E32374" t="s">
        <v>672</v>
      </c>
      <c r="F32374">
        <v>530.74563834921491</v>
      </c>
    </row>
    <row r="32375" spans="1:6" hidden="1" x14ac:dyDescent="0.35">
      <c r="A32375">
        <v>32373</v>
      </c>
      <c r="B32375" t="s">
        <v>862</v>
      </c>
      <c r="C32375">
        <v>0</v>
      </c>
      <c r="D32375" t="s">
        <v>35</v>
      </c>
      <c r="E32375" t="s">
        <v>673</v>
      </c>
      <c r="F32375">
        <v>321.42535566583047</v>
      </c>
    </row>
    <row r="32376" spans="1:6" hidden="1" x14ac:dyDescent="0.35">
      <c r="A32376">
        <v>32374</v>
      </c>
      <c r="B32376" t="s">
        <v>862</v>
      </c>
      <c r="C32376">
        <v>0</v>
      </c>
      <c r="D32376" t="s">
        <v>36</v>
      </c>
      <c r="E32376" t="s">
        <v>674</v>
      </c>
      <c r="F32376">
        <v>181.42109873954138</v>
      </c>
    </row>
    <row r="32377" spans="1:6" hidden="1" x14ac:dyDescent="0.35">
      <c r="A32377">
        <v>32375</v>
      </c>
      <c r="B32377" t="s">
        <v>862</v>
      </c>
      <c r="C32377">
        <v>0</v>
      </c>
      <c r="D32377" t="s">
        <v>37</v>
      </c>
      <c r="E32377" t="s">
        <v>675</v>
      </c>
      <c r="F32377">
        <v>252.48855780964701</v>
      </c>
    </row>
    <row r="32378" spans="1:6" hidden="1" x14ac:dyDescent="0.35">
      <c r="A32378">
        <v>32376</v>
      </c>
      <c r="B32378" t="s">
        <v>862</v>
      </c>
      <c r="C32378">
        <v>0</v>
      </c>
      <c r="D32378" t="s">
        <v>314</v>
      </c>
      <c r="E32378" t="s">
        <v>676</v>
      </c>
      <c r="F32378">
        <v>144.36094880406887</v>
      </c>
    </row>
    <row r="32379" spans="1:6" hidden="1" x14ac:dyDescent="0.35">
      <c r="A32379">
        <v>32377</v>
      </c>
      <c r="B32379" t="s">
        <v>862</v>
      </c>
      <c r="C32379">
        <v>0</v>
      </c>
      <c r="D32379" t="s">
        <v>314</v>
      </c>
      <c r="E32379" t="s">
        <v>677</v>
      </c>
      <c r="F32379">
        <v>144.17113530582537</v>
      </c>
    </row>
    <row r="32380" spans="1:6" hidden="1" x14ac:dyDescent="0.35">
      <c r="A32380">
        <v>32378</v>
      </c>
      <c r="B32380" t="s">
        <v>862</v>
      </c>
      <c r="C32380">
        <v>0</v>
      </c>
      <c r="D32380" t="s">
        <v>314</v>
      </c>
      <c r="E32380" t="s">
        <v>678</v>
      </c>
      <c r="F32380">
        <v>126.55808551702529</v>
      </c>
    </row>
    <row r="32381" spans="1:6" hidden="1" x14ac:dyDescent="0.35">
      <c r="A32381">
        <v>32379</v>
      </c>
      <c r="B32381" t="s">
        <v>862</v>
      </c>
      <c r="C32381">
        <v>0</v>
      </c>
      <c r="D32381" t="s">
        <v>314</v>
      </c>
      <c r="E32381" t="s">
        <v>679</v>
      </c>
      <c r="F32381">
        <v>134.46930926739853</v>
      </c>
    </row>
    <row r="32382" spans="1:6" hidden="1" x14ac:dyDescent="0.35">
      <c r="A32382">
        <v>32380</v>
      </c>
      <c r="B32382" t="s">
        <v>862</v>
      </c>
      <c r="C32382">
        <v>0</v>
      </c>
      <c r="D32382" t="s">
        <v>314</v>
      </c>
      <c r="E32382" t="s">
        <v>680</v>
      </c>
      <c r="F32382">
        <v>130.23284752165014</v>
      </c>
    </row>
    <row r="32383" spans="1:6" hidden="1" x14ac:dyDescent="0.35">
      <c r="A32383">
        <v>32381</v>
      </c>
      <c r="B32383" t="s">
        <v>862</v>
      </c>
      <c r="C32383">
        <v>0</v>
      </c>
      <c r="D32383" t="s">
        <v>314</v>
      </c>
      <c r="E32383" t="s">
        <v>681</v>
      </c>
      <c r="F32383">
        <v>116.61412342302039</v>
      </c>
    </row>
    <row r="32384" spans="1:6" hidden="1" x14ac:dyDescent="0.35">
      <c r="A32384">
        <v>32382</v>
      </c>
      <c r="B32384" t="s">
        <v>862</v>
      </c>
      <c r="C32384">
        <v>0</v>
      </c>
      <c r="D32384" t="s">
        <v>314</v>
      </c>
      <c r="E32384" t="s">
        <v>682</v>
      </c>
      <c r="F32384">
        <v>132.21297046733406</v>
      </c>
    </row>
    <row r="32385" spans="1:6" hidden="1" x14ac:dyDescent="0.35">
      <c r="A32385">
        <v>32383</v>
      </c>
      <c r="B32385" t="s">
        <v>862</v>
      </c>
      <c r="C32385">
        <v>0</v>
      </c>
      <c r="D32385" t="s">
        <v>314</v>
      </c>
      <c r="E32385" t="s">
        <v>683</v>
      </c>
      <c r="F32385">
        <v>109.23023545109187</v>
      </c>
    </row>
    <row r="32386" spans="1:6" hidden="1" x14ac:dyDescent="0.35">
      <c r="A32386">
        <v>32384</v>
      </c>
      <c r="B32386" t="s">
        <v>862</v>
      </c>
      <c r="C32386">
        <v>0</v>
      </c>
      <c r="D32386" t="s">
        <v>314</v>
      </c>
      <c r="E32386" t="s">
        <v>684</v>
      </c>
      <c r="F32386">
        <v>86.253264862779787</v>
      </c>
    </row>
    <row r="32387" spans="1:6" hidden="1" x14ac:dyDescent="0.35">
      <c r="A32387">
        <v>32385</v>
      </c>
      <c r="B32387" t="s">
        <v>862</v>
      </c>
      <c r="C32387">
        <v>0</v>
      </c>
      <c r="D32387" t="s">
        <v>314</v>
      </c>
      <c r="E32387" t="s">
        <v>685</v>
      </c>
      <c r="F32387">
        <v>125.71130433100898</v>
      </c>
    </row>
    <row r="32388" spans="1:6" hidden="1" x14ac:dyDescent="0.35">
      <c r="A32388">
        <v>32386</v>
      </c>
      <c r="B32388" t="s">
        <v>862</v>
      </c>
      <c r="C32388">
        <v>0</v>
      </c>
      <c r="D32388" t="s">
        <v>314</v>
      </c>
      <c r="E32388" t="s">
        <v>686</v>
      </c>
      <c r="F32388">
        <v>139.06143280597126</v>
      </c>
    </row>
    <row r="32389" spans="1:6" hidden="1" x14ac:dyDescent="0.35">
      <c r="A32389">
        <v>32387</v>
      </c>
      <c r="B32389" t="s">
        <v>862</v>
      </c>
      <c r="C32389">
        <v>0</v>
      </c>
      <c r="D32389" t="s">
        <v>314</v>
      </c>
      <c r="E32389" t="s">
        <v>687</v>
      </c>
      <c r="F32389">
        <v>132.25000734004274</v>
      </c>
    </row>
    <row r="32390" spans="1:6" hidden="1" x14ac:dyDescent="0.35">
      <c r="A32390">
        <v>32388</v>
      </c>
      <c r="B32390" t="s">
        <v>862</v>
      </c>
      <c r="C32390">
        <v>0</v>
      </c>
      <c r="D32390" t="s">
        <v>314</v>
      </c>
      <c r="E32390" t="s">
        <v>688</v>
      </c>
      <c r="F32390">
        <v>164.435587073112</v>
      </c>
    </row>
    <row r="32391" spans="1:6" hidden="1" x14ac:dyDescent="0.35">
      <c r="A32391">
        <v>32389</v>
      </c>
      <c r="B32391" t="s">
        <v>862</v>
      </c>
      <c r="C32391">
        <v>0</v>
      </c>
      <c r="D32391" t="s">
        <v>314</v>
      </c>
      <c r="E32391" t="s">
        <v>689</v>
      </c>
      <c r="F32391">
        <v>170.57166089297422</v>
      </c>
    </row>
    <row r="32392" spans="1:6" hidden="1" x14ac:dyDescent="0.35">
      <c r="A32392">
        <v>32390</v>
      </c>
      <c r="B32392" t="s">
        <v>862</v>
      </c>
      <c r="C32392">
        <v>0</v>
      </c>
      <c r="D32392" t="s">
        <v>314</v>
      </c>
      <c r="E32392" t="s">
        <v>690</v>
      </c>
      <c r="F32392">
        <v>174.9154256713677</v>
      </c>
    </row>
    <row r="32393" spans="1:6" hidden="1" x14ac:dyDescent="0.35">
      <c r="A32393">
        <v>32391</v>
      </c>
      <c r="B32393" t="s">
        <v>862</v>
      </c>
      <c r="C32393">
        <v>0</v>
      </c>
      <c r="D32393" t="s">
        <v>314</v>
      </c>
      <c r="E32393" t="s">
        <v>691</v>
      </c>
      <c r="F32393">
        <v>179.46946689831336</v>
      </c>
    </row>
    <row r="32394" spans="1:6" hidden="1" x14ac:dyDescent="0.35">
      <c r="A32394">
        <v>32392</v>
      </c>
      <c r="B32394" t="s">
        <v>862</v>
      </c>
      <c r="C32394">
        <v>0</v>
      </c>
      <c r="D32394" t="s">
        <v>314</v>
      </c>
      <c r="E32394" t="s">
        <v>692</v>
      </c>
      <c r="F32394">
        <v>166.61682074423069</v>
      </c>
    </row>
    <row r="32395" spans="1:6" hidden="1" x14ac:dyDescent="0.35">
      <c r="A32395">
        <v>32393</v>
      </c>
      <c r="B32395" t="s">
        <v>862</v>
      </c>
      <c r="C32395">
        <v>0</v>
      </c>
      <c r="D32395" t="s">
        <v>314</v>
      </c>
      <c r="E32395" t="s">
        <v>693</v>
      </c>
      <c r="F32395">
        <v>171.41169326364439</v>
      </c>
    </row>
    <row r="32396" spans="1:6" hidden="1" x14ac:dyDescent="0.35">
      <c r="A32396">
        <v>32394</v>
      </c>
      <c r="B32396" t="s">
        <v>862</v>
      </c>
      <c r="C32396">
        <v>0</v>
      </c>
      <c r="D32396" t="s">
        <v>314</v>
      </c>
      <c r="E32396" t="s">
        <v>694</v>
      </c>
      <c r="F32396">
        <v>161.08393721126524</v>
      </c>
    </row>
    <row r="32397" spans="1:6" hidden="1" x14ac:dyDescent="0.35">
      <c r="A32397">
        <v>32395</v>
      </c>
      <c r="B32397" t="s">
        <v>862</v>
      </c>
      <c r="C32397">
        <v>0</v>
      </c>
      <c r="D32397" t="s">
        <v>314</v>
      </c>
      <c r="E32397" t="s">
        <v>695</v>
      </c>
      <c r="F32397">
        <v>162.43066114314044</v>
      </c>
    </row>
    <row r="32398" spans="1:6" hidden="1" x14ac:dyDescent="0.35">
      <c r="A32398">
        <v>32396</v>
      </c>
      <c r="B32398" t="s">
        <v>862</v>
      </c>
      <c r="C32398">
        <v>0</v>
      </c>
      <c r="D32398" t="s">
        <v>38</v>
      </c>
      <c r="E32398" t="s">
        <v>696</v>
      </c>
      <c r="F32398">
        <v>93.264794062017145</v>
      </c>
    </row>
    <row r="32399" spans="1:6" hidden="1" x14ac:dyDescent="0.35">
      <c r="A32399">
        <v>32397</v>
      </c>
      <c r="B32399" t="s">
        <v>862</v>
      </c>
      <c r="C32399">
        <v>0</v>
      </c>
      <c r="D32399" t="s">
        <v>38</v>
      </c>
      <c r="E32399" t="s">
        <v>697</v>
      </c>
      <c r="F32399">
        <v>257.55597670429177</v>
      </c>
    </row>
    <row r="32400" spans="1:6" hidden="1" x14ac:dyDescent="0.35">
      <c r="A32400">
        <v>32398</v>
      </c>
      <c r="B32400" t="s">
        <v>862</v>
      </c>
      <c r="C32400">
        <v>0</v>
      </c>
      <c r="D32400" t="s">
        <v>38</v>
      </c>
      <c r="E32400" t="s">
        <v>698</v>
      </c>
      <c r="F32400">
        <v>240.24964412525759</v>
      </c>
    </row>
    <row r="32401" spans="1:6" hidden="1" x14ac:dyDescent="0.35">
      <c r="A32401">
        <v>32399</v>
      </c>
      <c r="B32401" t="s">
        <v>862</v>
      </c>
      <c r="C32401">
        <v>0</v>
      </c>
      <c r="D32401" t="s">
        <v>39</v>
      </c>
      <c r="E32401" t="s">
        <v>699</v>
      </c>
      <c r="F32401">
        <v>197.43030588691954</v>
      </c>
    </row>
    <row r="32402" spans="1:6" hidden="1" x14ac:dyDescent="0.35">
      <c r="A32402">
        <v>32400</v>
      </c>
      <c r="B32402" t="s">
        <v>862</v>
      </c>
      <c r="C32402">
        <v>0</v>
      </c>
      <c r="D32402">
        <v>0</v>
      </c>
      <c r="E32402" t="s">
        <v>700</v>
      </c>
      <c r="F32402">
        <v>0</v>
      </c>
    </row>
    <row r="32403" spans="1:6" hidden="1" x14ac:dyDescent="0.35">
      <c r="A32403">
        <v>32401</v>
      </c>
      <c r="B32403" t="s">
        <v>863</v>
      </c>
      <c r="C32403">
        <v>0</v>
      </c>
      <c r="D32403" t="s">
        <v>9</v>
      </c>
      <c r="E32403" t="s">
        <v>502</v>
      </c>
      <c r="F32403">
        <v>1.8010608890303192</v>
      </c>
    </row>
    <row r="32404" spans="1:6" hidden="1" x14ac:dyDescent="0.35">
      <c r="A32404">
        <v>32402</v>
      </c>
      <c r="B32404" t="s">
        <v>863</v>
      </c>
      <c r="C32404">
        <v>0</v>
      </c>
      <c r="D32404" t="s">
        <v>9</v>
      </c>
      <c r="E32404" t="s">
        <v>503</v>
      </c>
      <c r="F32404">
        <v>1.3468263107509379</v>
      </c>
    </row>
    <row r="32405" spans="1:6" hidden="1" x14ac:dyDescent="0.35">
      <c r="A32405">
        <v>32403</v>
      </c>
      <c r="B32405" t="s">
        <v>863</v>
      </c>
      <c r="C32405">
        <v>0</v>
      </c>
      <c r="D32405" t="s">
        <v>9</v>
      </c>
      <c r="E32405" t="s">
        <v>504</v>
      </c>
      <c r="F32405">
        <v>5.8988696034794659</v>
      </c>
    </row>
    <row r="32406" spans="1:6" hidden="1" x14ac:dyDescent="0.35">
      <c r="A32406">
        <v>32404</v>
      </c>
      <c r="B32406" t="s">
        <v>863</v>
      </c>
      <c r="C32406">
        <v>0</v>
      </c>
      <c r="D32406" t="s">
        <v>9</v>
      </c>
      <c r="E32406" t="s">
        <v>505</v>
      </c>
      <c r="F32406">
        <v>20.154613012564781</v>
      </c>
    </row>
    <row r="32407" spans="1:6" hidden="1" x14ac:dyDescent="0.35">
      <c r="A32407">
        <v>32405</v>
      </c>
      <c r="B32407" t="s">
        <v>863</v>
      </c>
      <c r="C32407">
        <v>0</v>
      </c>
      <c r="D32407" t="s">
        <v>9</v>
      </c>
      <c r="E32407" t="s">
        <v>506</v>
      </c>
      <c r="F32407">
        <v>1.6440718382571879</v>
      </c>
    </row>
    <row r="32408" spans="1:6" hidden="1" x14ac:dyDescent="0.35">
      <c r="A32408">
        <v>32406</v>
      </c>
      <c r="B32408" t="s">
        <v>863</v>
      </c>
      <c r="C32408">
        <v>0</v>
      </c>
      <c r="D32408" t="s">
        <v>9</v>
      </c>
      <c r="E32408" t="s">
        <v>507</v>
      </c>
      <c r="F32408">
        <v>0.52782717421666292</v>
      </c>
    </row>
    <row r="32409" spans="1:6" hidden="1" x14ac:dyDescent="0.35">
      <c r="A32409">
        <v>32407</v>
      </c>
      <c r="B32409" t="s">
        <v>863</v>
      </c>
      <c r="C32409">
        <v>0</v>
      </c>
      <c r="D32409" t="s">
        <v>9</v>
      </c>
      <c r="E32409" t="s">
        <v>508</v>
      </c>
      <c r="F32409">
        <v>0.21053968813071003</v>
      </c>
    </row>
    <row r="32410" spans="1:6" hidden="1" x14ac:dyDescent="0.35">
      <c r="A32410">
        <v>32408</v>
      </c>
      <c r="B32410" t="s">
        <v>863</v>
      </c>
      <c r="C32410">
        <v>0</v>
      </c>
      <c r="D32410" t="s">
        <v>9</v>
      </c>
      <c r="E32410" t="s">
        <v>509</v>
      </c>
      <c r="F32410">
        <v>5.8868583193992761</v>
      </c>
    </row>
    <row r="32411" spans="1:6" hidden="1" x14ac:dyDescent="0.35">
      <c r="A32411">
        <v>32409</v>
      </c>
      <c r="B32411" t="s">
        <v>863</v>
      </c>
      <c r="C32411">
        <v>0</v>
      </c>
      <c r="D32411" t="s">
        <v>9</v>
      </c>
      <c r="E32411" t="s">
        <v>510</v>
      </c>
      <c r="F32411">
        <v>5.9396771809672861</v>
      </c>
    </row>
    <row r="32412" spans="1:6" hidden="1" x14ac:dyDescent="0.35">
      <c r="A32412">
        <v>32410</v>
      </c>
      <c r="B32412" t="s">
        <v>863</v>
      </c>
      <c r="C32412">
        <v>0</v>
      </c>
      <c r="D32412" t="s">
        <v>9</v>
      </c>
      <c r="E32412" t="s">
        <v>511</v>
      </c>
      <c r="F32412">
        <v>1.1725923463873902</v>
      </c>
    </row>
    <row r="32413" spans="1:6" hidden="1" x14ac:dyDescent="0.35">
      <c r="A32413">
        <v>32411</v>
      </c>
      <c r="B32413" t="s">
        <v>863</v>
      </c>
      <c r="C32413">
        <v>0</v>
      </c>
      <c r="D32413" t="s">
        <v>9</v>
      </c>
      <c r="E32413" t="s">
        <v>512</v>
      </c>
      <c r="F32413">
        <v>2.6574926808682324</v>
      </c>
    </row>
    <row r="32414" spans="1:6" hidden="1" x14ac:dyDescent="0.35">
      <c r="A32414">
        <v>32412</v>
      </c>
      <c r="B32414" t="s">
        <v>863</v>
      </c>
      <c r="C32414">
        <v>0</v>
      </c>
      <c r="D32414" t="s">
        <v>9</v>
      </c>
      <c r="E32414" t="s">
        <v>513</v>
      </c>
      <c r="F32414">
        <v>0.94410708713568148</v>
      </c>
    </row>
    <row r="32415" spans="1:6" hidden="1" x14ac:dyDescent="0.35">
      <c r="A32415">
        <v>32413</v>
      </c>
      <c r="B32415" t="s">
        <v>863</v>
      </c>
      <c r="C32415">
        <v>0</v>
      </c>
      <c r="D32415" t="s">
        <v>9</v>
      </c>
      <c r="E32415" t="s">
        <v>514</v>
      </c>
      <c r="F32415">
        <v>0.64719189682786837</v>
      </c>
    </row>
    <row r="32416" spans="1:6" hidden="1" x14ac:dyDescent="0.35">
      <c r="A32416">
        <v>32414</v>
      </c>
      <c r="B32416" t="s">
        <v>863</v>
      </c>
      <c r="C32416">
        <v>0</v>
      </c>
      <c r="D32416" t="s">
        <v>9</v>
      </c>
      <c r="E32416" t="s">
        <v>515</v>
      </c>
      <c r="F32416">
        <v>2.6202277851368581</v>
      </c>
    </row>
    <row r="32417" spans="1:6" hidden="1" x14ac:dyDescent="0.35">
      <c r="A32417">
        <v>32415</v>
      </c>
      <c r="B32417" t="s">
        <v>863</v>
      </c>
      <c r="C32417">
        <v>0</v>
      </c>
      <c r="D32417" t="s">
        <v>9</v>
      </c>
      <c r="E32417" t="s">
        <v>516</v>
      </c>
      <c r="F32417">
        <v>9.9049677820293877E-2</v>
      </c>
    </row>
    <row r="32418" spans="1:6" hidden="1" x14ac:dyDescent="0.35">
      <c r="A32418">
        <v>32416</v>
      </c>
      <c r="B32418" t="s">
        <v>863</v>
      </c>
      <c r="C32418">
        <v>0</v>
      </c>
      <c r="D32418" t="s">
        <v>9</v>
      </c>
      <c r="E32418" t="s">
        <v>517</v>
      </c>
      <c r="F32418">
        <v>0</v>
      </c>
    </row>
    <row r="32419" spans="1:6" hidden="1" x14ac:dyDescent="0.35">
      <c r="A32419">
        <v>32417</v>
      </c>
      <c r="B32419" t="s">
        <v>863</v>
      </c>
      <c r="C32419">
        <v>0</v>
      </c>
      <c r="D32419" t="s">
        <v>9</v>
      </c>
      <c r="E32419" t="s">
        <v>518</v>
      </c>
      <c r="F32419">
        <v>0</v>
      </c>
    </row>
    <row r="32420" spans="1:6" hidden="1" x14ac:dyDescent="0.35">
      <c r="A32420">
        <v>32418</v>
      </c>
      <c r="B32420" t="s">
        <v>863</v>
      </c>
      <c r="C32420">
        <v>0</v>
      </c>
      <c r="D32420" t="s">
        <v>9</v>
      </c>
      <c r="E32420" t="s">
        <v>519</v>
      </c>
      <c r="F32420">
        <v>0.85602021714507248</v>
      </c>
    </row>
    <row r="32421" spans="1:6" hidden="1" x14ac:dyDescent="0.35">
      <c r="A32421">
        <v>32419</v>
      </c>
      <c r="B32421" t="s">
        <v>863</v>
      </c>
      <c r="C32421">
        <v>0</v>
      </c>
      <c r="D32421" t="s">
        <v>9</v>
      </c>
      <c r="E32421" t="s">
        <v>520</v>
      </c>
      <c r="F32421">
        <v>0.82607635213831954</v>
      </c>
    </row>
    <row r="32422" spans="1:6" hidden="1" x14ac:dyDescent="0.35">
      <c r="A32422">
        <v>32420</v>
      </c>
      <c r="B32422" t="s">
        <v>863</v>
      </c>
      <c r="C32422">
        <v>0</v>
      </c>
      <c r="D32422" t="s">
        <v>106</v>
      </c>
      <c r="E32422" t="s">
        <v>521</v>
      </c>
      <c r="F32422">
        <v>1.2104779419501233E-3</v>
      </c>
    </row>
    <row r="32423" spans="1:6" hidden="1" x14ac:dyDescent="0.35">
      <c r="A32423">
        <v>32421</v>
      </c>
      <c r="B32423" t="s">
        <v>863</v>
      </c>
      <c r="C32423">
        <v>0</v>
      </c>
      <c r="D32423" t="s">
        <v>106</v>
      </c>
      <c r="E32423" t="s">
        <v>522</v>
      </c>
      <c r="F32423">
        <v>0.14896856712609849</v>
      </c>
    </row>
    <row r="32424" spans="1:6" hidden="1" x14ac:dyDescent="0.35">
      <c r="A32424">
        <v>32422</v>
      </c>
      <c r="B32424" t="s">
        <v>863</v>
      </c>
      <c r="C32424">
        <v>0</v>
      </c>
      <c r="D32424" t="s">
        <v>106</v>
      </c>
      <c r="E32424" t="s">
        <v>523</v>
      </c>
      <c r="F32424">
        <v>3.8504670954860772E-2</v>
      </c>
    </row>
    <row r="32425" spans="1:6" hidden="1" x14ac:dyDescent="0.35">
      <c r="A32425">
        <v>32423</v>
      </c>
      <c r="B32425" t="s">
        <v>863</v>
      </c>
      <c r="C32425">
        <v>0</v>
      </c>
      <c r="D32425" t="s">
        <v>106</v>
      </c>
      <c r="E32425" t="s">
        <v>524</v>
      </c>
      <c r="F32425">
        <v>0</v>
      </c>
    </row>
    <row r="32426" spans="1:6" hidden="1" x14ac:dyDescent="0.35">
      <c r="A32426">
        <v>32424</v>
      </c>
      <c r="B32426" t="s">
        <v>863</v>
      </c>
      <c r="C32426">
        <v>0</v>
      </c>
      <c r="D32426" t="s">
        <v>106</v>
      </c>
      <c r="E32426" t="s">
        <v>525</v>
      </c>
      <c r="F32426">
        <v>8.5179873159798147E-3</v>
      </c>
    </row>
    <row r="32427" spans="1:6" hidden="1" x14ac:dyDescent="0.35">
      <c r="A32427">
        <v>32425</v>
      </c>
      <c r="B32427" t="s">
        <v>863</v>
      </c>
      <c r="C32427">
        <v>0</v>
      </c>
      <c r="D32427" t="s">
        <v>106</v>
      </c>
      <c r="E32427" t="s">
        <v>526</v>
      </c>
      <c r="F32427">
        <v>3.2001808482539826E-3</v>
      </c>
    </row>
    <row r="32428" spans="1:6" hidden="1" x14ac:dyDescent="0.35">
      <c r="A32428">
        <v>32426</v>
      </c>
      <c r="B32428" t="s">
        <v>863</v>
      </c>
      <c r="C32428">
        <v>0</v>
      </c>
      <c r="D32428" t="s">
        <v>106</v>
      </c>
      <c r="E32428" t="s">
        <v>527</v>
      </c>
      <c r="F32428">
        <v>1.0912412824915772E-3</v>
      </c>
    </row>
    <row r="32429" spans="1:6" hidden="1" x14ac:dyDescent="0.35">
      <c r="A32429">
        <v>32427</v>
      </c>
      <c r="B32429" t="s">
        <v>863</v>
      </c>
      <c r="C32429">
        <v>0</v>
      </c>
      <c r="D32429" t="s">
        <v>106</v>
      </c>
      <c r="E32429" t="s">
        <v>528</v>
      </c>
      <c r="F32429">
        <v>2.0564544015146203E-3</v>
      </c>
    </row>
    <row r="32430" spans="1:6" hidden="1" x14ac:dyDescent="0.35">
      <c r="A32430">
        <v>32428</v>
      </c>
      <c r="B32430" t="s">
        <v>863</v>
      </c>
      <c r="C32430">
        <v>0</v>
      </c>
      <c r="D32430" t="s">
        <v>105</v>
      </c>
      <c r="E32430" t="s">
        <v>529</v>
      </c>
      <c r="F32430">
        <v>0.23149856861311882</v>
      </c>
    </row>
    <row r="32431" spans="1:6" hidden="1" x14ac:dyDescent="0.35">
      <c r="A32431">
        <v>32429</v>
      </c>
      <c r="B32431" t="s">
        <v>863</v>
      </c>
      <c r="C32431">
        <v>0</v>
      </c>
      <c r="D32431" t="s">
        <v>105</v>
      </c>
      <c r="E32431" t="s">
        <v>530</v>
      </c>
      <c r="F32431">
        <v>0.11140004155165024</v>
      </c>
    </row>
    <row r="32432" spans="1:6" hidden="1" x14ac:dyDescent="0.35">
      <c r="A32432">
        <v>32430</v>
      </c>
      <c r="B32432" t="s">
        <v>863</v>
      </c>
      <c r="C32432">
        <v>0</v>
      </c>
      <c r="D32432" t="s">
        <v>105</v>
      </c>
      <c r="E32432" t="s">
        <v>531</v>
      </c>
      <c r="F32432">
        <v>7.1128264121558052E-2</v>
      </c>
    </row>
    <row r="32433" spans="1:6" hidden="1" x14ac:dyDescent="0.35">
      <c r="A32433">
        <v>32431</v>
      </c>
      <c r="B32433" t="s">
        <v>863</v>
      </c>
      <c r="C32433">
        <v>0</v>
      </c>
      <c r="D32433" t="s">
        <v>105</v>
      </c>
      <c r="E32433" t="s">
        <v>532</v>
      </c>
      <c r="F32433">
        <v>8.6374623935049813E-2</v>
      </c>
    </row>
    <row r="32434" spans="1:6" hidden="1" x14ac:dyDescent="0.35">
      <c r="A32434">
        <v>32432</v>
      </c>
      <c r="B32434" t="s">
        <v>863</v>
      </c>
      <c r="C32434">
        <v>0</v>
      </c>
      <c r="D32434" t="s">
        <v>10</v>
      </c>
      <c r="E32434" t="s">
        <v>533</v>
      </c>
      <c r="F32434">
        <v>1.358850085547009E-2</v>
      </c>
    </row>
    <row r="32435" spans="1:6" hidden="1" x14ac:dyDescent="0.35">
      <c r="A32435">
        <v>32433</v>
      </c>
      <c r="B32435" t="s">
        <v>863</v>
      </c>
      <c r="C32435">
        <v>0</v>
      </c>
      <c r="D32435" t="s">
        <v>10</v>
      </c>
      <c r="E32435" t="s">
        <v>534</v>
      </c>
      <c r="F32435">
        <v>3.8713336471673111E-2</v>
      </c>
    </row>
    <row r="32436" spans="1:6" hidden="1" x14ac:dyDescent="0.35">
      <c r="A32436">
        <v>32434</v>
      </c>
      <c r="B32436" t="s">
        <v>863</v>
      </c>
      <c r="C32436">
        <v>0</v>
      </c>
      <c r="D32436" t="s">
        <v>10</v>
      </c>
      <c r="E32436" t="s">
        <v>535</v>
      </c>
      <c r="F32436">
        <v>0.77992537721458199</v>
      </c>
    </row>
    <row r="32437" spans="1:6" hidden="1" x14ac:dyDescent="0.35">
      <c r="A32437">
        <v>32435</v>
      </c>
      <c r="B32437" t="s">
        <v>863</v>
      </c>
      <c r="C32437">
        <v>0</v>
      </c>
      <c r="D32437" t="s">
        <v>10</v>
      </c>
      <c r="E32437" t="s">
        <v>536</v>
      </c>
      <c r="F32437">
        <v>0.10885383535941637</v>
      </c>
    </row>
    <row r="32438" spans="1:6" hidden="1" x14ac:dyDescent="0.35">
      <c r="A32438">
        <v>32436</v>
      </c>
      <c r="B32438" t="s">
        <v>863</v>
      </c>
      <c r="C32438">
        <v>0</v>
      </c>
      <c r="D32438" t="s">
        <v>10</v>
      </c>
      <c r="E32438" t="s">
        <v>537</v>
      </c>
      <c r="F32438">
        <v>3.7070467741099011E-2</v>
      </c>
    </row>
    <row r="32439" spans="1:6" hidden="1" x14ac:dyDescent="0.35">
      <c r="A32439">
        <v>32437</v>
      </c>
      <c r="B32439" t="s">
        <v>863</v>
      </c>
      <c r="C32439">
        <v>0</v>
      </c>
      <c r="D32439" t="s">
        <v>10</v>
      </c>
      <c r="E32439" t="s">
        <v>538</v>
      </c>
      <c r="F32439">
        <v>4.5670051689024195E-2</v>
      </c>
    </row>
    <row r="32440" spans="1:6" hidden="1" x14ac:dyDescent="0.35">
      <c r="A32440">
        <v>32438</v>
      </c>
      <c r="B32440" t="s">
        <v>863</v>
      </c>
      <c r="C32440">
        <v>0</v>
      </c>
      <c r="D32440" t="s">
        <v>10</v>
      </c>
      <c r="E32440" t="s">
        <v>539</v>
      </c>
      <c r="F32440">
        <v>9.7184361755535312E-2</v>
      </c>
    </row>
    <row r="32441" spans="1:6" hidden="1" x14ac:dyDescent="0.35">
      <c r="A32441">
        <v>32439</v>
      </c>
      <c r="B32441" t="s">
        <v>863</v>
      </c>
      <c r="C32441">
        <v>0</v>
      </c>
      <c r="D32441" t="s">
        <v>10</v>
      </c>
      <c r="E32441" t="s">
        <v>540</v>
      </c>
      <c r="F32441">
        <v>0.13809150975350876</v>
      </c>
    </row>
    <row r="32442" spans="1:6" hidden="1" x14ac:dyDescent="0.35">
      <c r="A32442">
        <v>32440</v>
      </c>
      <c r="B32442" t="s">
        <v>863</v>
      </c>
      <c r="C32442">
        <v>0</v>
      </c>
      <c r="D32442" t="s">
        <v>10</v>
      </c>
      <c r="E32442" t="s">
        <v>541</v>
      </c>
      <c r="F32442">
        <v>2.7450354235101272E-2</v>
      </c>
    </row>
    <row r="32443" spans="1:6" hidden="1" x14ac:dyDescent="0.35">
      <c r="A32443">
        <v>32441</v>
      </c>
      <c r="B32443" t="s">
        <v>863</v>
      </c>
      <c r="C32443">
        <v>0</v>
      </c>
      <c r="D32443" t="s">
        <v>10</v>
      </c>
      <c r="E32443" t="s">
        <v>542</v>
      </c>
      <c r="F32443">
        <v>0.31552655658301021</v>
      </c>
    </row>
    <row r="32444" spans="1:6" hidden="1" x14ac:dyDescent="0.35">
      <c r="A32444">
        <v>32442</v>
      </c>
      <c r="B32444" t="s">
        <v>863</v>
      </c>
      <c r="C32444">
        <v>0</v>
      </c>
      <c r="D32444" t="s">
        <v>10</v>
      </c>
      <c r="E32444" t="s">
        <v>543</v>
      </c>
      <c r="F32444">
        <v>6.3273086253591029E-2</v>
      </c>
    </row>
    <row r="32445" spans="1:6" hidden="1" x14ac:dyDescent="0.35">
      <c r="A32445">
        <v>32443</v>
      </c>
      <c r="B32445" t="s">
        <v>863</v>
      </c>
      <c r="C32445">
        <v>0</v>
      </c>
      <c r="D32445" t="s">
        <v>12</v>
      </c>
      <c r="E32445" t="s">
        <v>544</v>
      </c>
      <c r="F32445">
        <v>0.60197169470370671</v>
      </c>
    </row>
    <row r="32446" spans="1:6" hidden="1" x14ac:dyDescent="0.35">
      <c r="A32446">
        <v>32444</v>
      </c>
      <c r="B32446" t="s">
        <v>863</v>
      </c>
      <c r="C32446">
        <v>0</v>
      </c>
      <c r="D32446" t="s">
        <v>12</v>
      </c>
      <c r="E32446" t="s">
        <v>545</v>
      </c>
      <c r="F32446">
        <v>0.94258344465630017</v>
      </c>
    </row>
    <row r="32447" spans="1:6" hidden="1" x14ac:dyDescent="0.35">
      <c r="A32447">
        <v>32445</v>
      </c>
      <c r="B32447" t="s">
        <v>863</v>
      </c>
      <c r="C32447">
        <v>0</v>
      </c>
      <c r="D32447" t="s">
        <v>12</v>
      </c>
      <c r="E32447" t="s">
        <v>546</v>
      </c>
      <c r="F32447">
        <v>0.91442751522550325</v>
      </c>
    </row>
    <row r="32448" spans="1:6" hidden="1" x14ac:dyDescent="0.35">
      <c r="A32448">
        <v>32446</v>
      </c>
      <c r="B32448" t="s">
        <v>863</v>
      </c>
      <c r="C32448">
        <v>0</v>
      </c>
      <c r="D32448" t="s">
        <v>12</v>
      </c>
      <c r="E32448" t="s">
        <v>547</v>
      </c>
      <c r="F32448">
        <v>1.0801594412173043</v>
      </c>
    </row>
    <row r="32449" spans="1:6" hidden="1" x14ac:dyDescent="0.35">
      <c r="A32449">
        <v>32447</v>
      </c>
      <c r="B32449" t="s">
        <v>863</v>
      </c>
      <c r="C32449">
        <v>0</v>
      </c>
      <c r="D32449" t="s">
        <v>12</v>
      </c>
      <c r="E32449" t="s">
        <v>548</v>
      </c>
      <c r="F32449">
        <v>0.66058759550381185</v>
      </c>
    </row>
    <row r="32450" spans="1:6" hidden="1" x14ac:dyDescent="0.35">
      <c r="A32450">
        <v>32448</v>
      </c>
      <c r="B32450" t="s">
        <v>863</v>
      </c>
      <c r="C32450">
        <v>0</v>
      </c>
      <c r="D32450" t="s">
        <v>12</v>
      </c>
      <c r="E32450" t="s">
        <v>549</v>
      </c>
      <c r="F32450">
        <v>1.5199443371721897</v>
      </c>
    </row>
    <row r="32451" spans="1:6" hidden="1" x14ac:dyDescent="0.35">
      <c r="A32451">
        <v>32449</v>
      </c>
      <c r="B32451" t="s">
        <v>863</v>
      </c>
      <c r="C32451">
        <v>0</v>
      </c>
      <c r="D32451" t="s">
        <v>12</v>
      </c>
      <c r="E32451" t="s">
        <v>550</v>
      </c>
      <c r="F32451">
        <v>0.41551905692821478</v>
      </c>
    </row>
    <row r="32452" spans="1:6" hidden="1" x14ac:dyDescent="0.35">
      <c r="A32452">
        <v>32450</v>
      </c>
      <c r="B32452" t="s">
        <v>863</v>
      </c>
      <c r="C32452">
        <v>0</v>
      </c>
      <c r="D32452" t="s">
        <v>12</v>
      </c>
      <c r="E32452" t="s">
        <v>551</v>
      </c>
      <c r="F32452">
        <v>0.23920688680582289</v>
      </c>
    </row>
    <row r="32453" spans="1:6" hidden="1" x14ac:dyDescent="0.35">
      <c r="A32453">
        <v>32451</v>
      </c>
      <c r="B32453" t="s">
        <v>863</v>
      </c>
      <c r="C32453">
        <v>0</v>
      </c>
      <c r="D32453" t="s">
        <v>12</v>
      </c>
      <c r="E32453" t="s">
        <v>552</v>
      </c>
      <c r="F32453">
        <v>9.5289306458884298</v>
      </c>
    </row>
    <row r="32454" spans="1:6" hidden="1" x14ac:dyDescent="0.35">
      <c r="A32454">
        <v>32452</v>
      </c>
      <c r="B32454" t="s">
        <v>863</v>
      </c>
      <c r="C32454">
        <v>0</v>
      </c>
      <c r="D32454" t="s">
        <v>12</v>
      </c>
      <c r="E32454" t="s">
        <v>553</v>
      </c>
      <c r="F32454">
        <v>6.3925317260389916</v>
      </c>
    </row>
    <row r="32455" spans="1:6" hidden="1" x14ac:dyDescent="0.35">
      <c r="A32455">
        <v>32453</v>
      </c>
      <c r="B32455" t="s">
        <v>863</v>
      </c>
      <c r="C32455">
        <v>0</v>
      </c>
      <c r="D32455" t="s">
        <v>12</v>
      </c>
      <c r="E32455" t="s">
        <v>554</v>
      </c>
      <c r="F32455">
        <v>2.1082092549240268</v>
      </c>
    </row>
    <row r="32456" spans="1:6" hidden="1" x14ac:dyDescent="0.35">
      <c r="A32456">
        <v>32454</v>
      </c>
      <c r="B32456" t="s">
        <v>863</v>
      </c>
      <c r="C32456">
        <v>0</v>
      </c>
      <c r="D32456" t="s">
        <v>12</v>
      </c>
      <c r="E32456" t="s">
        <v>555</v>
      </c>
      <c r="F32456">
        <v>0.99876398002163158</v>
      </c>
    </row>
    <row r="32457" spans="1:6" hidden="1" x14ac:dyDescent="0.35">
      <c r="A32457">
        <v>32455</v>
      </c>
      <c r="B32457" t="s">
        <v>863</v>
      </c>
      <c r="C32457">
        <v>0</v>
      </c>
      <c r="D32457" t="s">
        <v>13</v>
      </c>
      <c r="E32457" t="s">
        <v>556</v>
      </c>
      <c r="F32457">
        <v>1.3371913212766147</v>
      </c>
    </row>
    <row r="32458" spans="1:6" hidden="1" x14ac:dyDescent="0.35">
      <c r="A32458">
        <v>32456</v>
      </c>
      <c r="B32458" t="s">
        <v>863</v>
      </c>
      <c r="C32458">
        <v>0</v>
      </c>
      <c r="D32458" t="s">
        <v>13</v>
      </c>
      <c r="E32458" t="s">
        <v>557</v>
      </c>
      <c r="F32458">
        <v>3.1151733430934634</v>
      </c>
    </row>
    <row r="32459" spans="1:6" hidden="1" x14ac:dyDescent="0.35">
      <c r="A32459">
        <v>32457</v>
      </c>
      <c r="B32459" t="s">
        <v>863</v>
      </c>
      <c r="C32459">
        <v>0</v>
      </c>
      <c r="D32459" t="s">
        <v>13</v>
      </c>
      <c r="E32459" t="s">
        <v>558</v>
      </c>
      <c r="F32459">
        <v>1.0360686182575325</v>
      </c>
    </row>
    <row r="32460" spans="1:6" hidden="1" x14ac:dyDescent="0.35">
      <c r="A32460">
        <v>32458</v>
      </c>
      <c r="B32460" t="s">
        <v>863</v>
      </c>
      <c r="C32460">
        <v>0</v>
      </c>
      <c r="D32460" t="s">
        <v>14</v>
      </c>
      <c r="E32460" t="s">
        <v>559</v>
      </c>
      <c r="F32460">
        <v>0.86566225400247621</v>
      </c>
    </row>
    <row r="32461" spans="1:6" hidden="1" x14ac:dyDescent="0.35">
      <c r="A32461">
        <v>32459</v>
      </c>
      <c r="B32461" t="s">
        <v>863</v>
      </c>
      <c r="C32461">
        <v>0</v>
      </c>
      <c r="D32461" t="s">
        <v>14</v>
      </c>
      <c r="E32461" t="s">
        <v>560</v>
      </c>
      <c r="F32461">
        <v>0</v>
      </c>
    </row>
    <row r="32462" spans="1:6" hidden="1" x14ac:dyDescent="0.35">
      <c r="A32462">
        <v>32460</v>
      </c>
      <c r="B32462" t="s">
        <v>863</v>
      </c>
      <c r="C32462">
        <v>0</v>
      </c>
      <c r="D32462" t="s">
        <v>15</v>
      </c>
      <c r="E32462" t="s">
        <v>561</v>
      </c>
      <c r="F32462">
        <v>0.1894702977994536</v>
      </c>
    </row>
    <row r="32463" spans="1:6" hidden="1" x14ac:dyDescent="0.35">
      <c r="A32463">
        <v>32461</v>
      </c>
      <c r="B32463" t="s">
        <v>863</v>
      </c>
      <c r="C32463">
        <v>0</v>
      </c>
      <c r="D32463" t="s">
        <v>15</v>
      </c>
      <c r="E32463" t="s">
        <v>562</v>
      </c>
      <c r="F32463">
        <v>0</v>
      </c>
    </row>
    <row r="32464" spans="1:6" hidden="1" x14ac:dyDescent="0.35">
      <c r="A32464">
        <v>32462</v>
      </c>
      <c r="B32464" t="s">
        <v>863</v>
      </c>
      <c r="C32464">
        <v>0</v>
      </c>
      <c r="D32464" t="s">
        <v>15</v>
      </c>
      <c r="E32464" t="s">
        <v>563</v>
      </c>
      <c r="F32464">
        <v>1.0527577936556434</v>
      </c>
    </row>
    <row r="32465" spans="1:6" hidden="1" x14ac:dyDescent="0.35">
      <c r="A32465">
        <v>32463</v>
      </c>
      <c r="B32465" t="s">
        <v>863</v>
      </c>
      <c r="C32465">
        <v>0</v>
      </c>
      <c r="D32465" t="s">
        <v>15</v>
      </c>
      <c r="E32465" t="s">
        <v>564</v>
      </c>
      <c r="F32465">
        <v>2.0206604425383268</v>
      </c>
    </row>
    <row r="32466" spans="1:6" hidden="1" x14ac:dyDescent="0.35">
      <c r="A32466">
        <v>32464</v>
      </c>
      <c r="B32466" t="s">
        <v>863</v>
      </c>
      <c r="C32466">
        <v>0</v>
      </c>
      <c r="D32466" t="s">
        <v>16</v>
      </c>
      <c r="E32466" t="s">
        <v>565</v>
      </c>
      <c r="F32466">
        <v>6.7138674132512288E-2</v>
      </c>
    </row>
    <row r="32467" spans="1:6" hidden="1" x14ac:dyDescent="0.35">
      <c r="A32467">
        <v>32465</v>
      </c>
      <c r="B32467" t="s">
        <v>863</v>
      </c>
      <c r="C32467">
        <v>0</v>
      </c>
      <c r="D32467" t="s">
        <v>16</v>
      </c>
      <c r="E32467" t="s">
        <v>566</v>
      </c>
      <c r="F32467">
        <v>3.0960418375726745E-2</v>
      </c>
    </row>
    <row r="32468" spans="1:6" hidden="1" x14ac:dyDescent="0.35">
      <c r="A32468">
        <v>32466</v>
      </c>
      <c r="B32468" t="s">
        <v>863</v>
      </c>
      <c r="C32468">
        <v>0</v>
      </c>
      <c r="D32468" t="s">
        <v>16</v>
      </c>
      <c r="E32468" t="s">
        <v>567</v>
      </c>
      <c r="F32468">
        <v>2.5489518434393937E-3</v>
      </c>
    </row>
    <row r="32469" spans="1:6" hidden="1" x14ac:dyDescent="0.35">
      <c r="A32469">
        <v>32467</v>
      </c>
      <c r="B32469" t="s">
        <v>863</v>
      </c>
      <c r="C32469">
        <v>0</v>
      </c>
      <c r="D32469" t="s">
        <v>16</v>
      </c>
      <c r="E32469" t="s">
        <v>568</v>
      </c>
      <c r="F32469">
        <v>0.36004203869416412</v>
      </c>
    </row>
    <row r="32470" spans="1:6" hidden="1" x14ac:dyDescent="0.35">
      <c r="A32470">
        <v>32468</v>
      </c>
      <c r="B32470" t="s">
        <v>863</v>
      </c>
      <c r="C32470">
        <v>0</v>
      </c>
      <c r="D32470" t="s">
        <v>16</v>
      </c>
      <c r="E32470" t="s">
        <v>569</v>
      </c>
      <c r="F32470">
        <v>7.5347488360761336E-3</v>
      </c>
    </row>
    <row r="32471" spans="1:6" hidden="1" x14ac:dyDescent="0.35">
      <c r="A32471">
        <v>32469</v>
      </c>
      <c r="B32471" t="s">
        <v>863</v>
      </c>
      <c r="C32471">
        <v>0</v>
      </c>
      <c r="D32471" t="s">
        <v>16</v>
      </c>
      <c r="E32471" t="s">
        <v>570</v>
      </c>
      <c r="F32471">
        <v>1.132930521845233E-2</v>
      </c>
    </row>
    <row r="32472" spans="1:6" hidden="1" x14ac:dyDescent="0.35">
      <c r="A32472">
        <v>32470</v>
      </c>
      <c r="B32472" t="s">
        <v>863</v>
      </c>
      <c r="C32472">
        <v>0</v>
      </c>
      <c r="D32472" t="s">
        <v>16</v>
      </c>
      <c r="E32472" t="s">
        <v>571</v>
      </c>
      <c r="F32472">
        <v>7.8578605068315224E-2</v>
      </c>
    </row>
    <row r="32473" spans="1:6" hidden="1" x14ac:dyDescent="0.35">
      <c r="A32473">
        <v>32471</v>
      </c>
      <c r="B32473" t="s">
        <v>863</v>
      </c>
      <c r="C32473">
        <v>0</v>
      </c>
      <c r="D32473" t="s">
        <v>16</v>
      </c>
      <c r="E32473" t="s">
        <v>572</v>
      </c>
      <c r="F32473">
        <v>0.14368310746149587</v>
      </c>
    </row>
    <row r="32474" spans="1:6" hidden="1" x14ac:dyDescent="0.35">
      <c r="A32474">
        <v>32472</v>
      </c>
      <c r="B32474" t="s">
        <v>863</v>
      </c>
      <c r="C32474">
        <v>0</v>
      </c>
      <c r="D32474" t="s">
        <v>16</v>
      </c>
      <c r="E32474" t="s">
        <v>573</v>
      </c>
      <c r="F32474">
        <v>0.26205567702287347</v>
      </c>
    </row>
    <row r="32475" spans="1:6" hidden="1" x14ac:dyDescent="0.35">
      <c r="A32475">
        <v>32473</v>
      </c>
      <c r="B32475" t="s">
        <v>863</v>
      </c>
      <c r="C32475">
        <v>0</v>
      </c>
      <c r="D32475" t="s">
        <v>16</v>
      </c>
      <c r="E32475" t="s">
        <v>574</v>
      </c>
      <c r="F32475">
        <v>7.9973293066097961E-2</v>
      </c>
    </row>
    <row r="32476" spans="1:6" hidden="1" x14ac:dyDescent="0.35">
      <c r="A32476">
        <v>32474</v>
      </c>
      <c r="B32476" t="s">
        <v>863</v>
      </c>
      <c r="C32476">
        <v>0</v>
      </c>
      <c r="D32476" t="s">
        <v>16</v>
      </c>
      <c r="E32476" t="s">
        <v>575</v>
      </c>
      <c r="F32476">
        <v>1.655357355038695E-2</v>
      </c>
    </row>
    <row r="32477" spans="1:6" hidden="1" x14ac:dyDescent="0.35">
      <c r="A32477">
        <v>32475</v>
      </c>
      <c r="B32477" t="s">
        <v>863</v>
      </c>
      <c r="C32477">
        <v>0</v>
      </c>
      <c r="D32477" t="s">
        <v>16</v>
      </c>
      <c r="E32477" t="s">
        <v>576</v>
      </c>
      <c r="F32477">
        <v>0.14696614439820654</v>
      </c>
    </row>
    <row r="32478" spans="1:6" hidden="1" x14ac:dyDescent="0.35">
      <c r="A32478">
        <v>32476</v>
      </c>
      <c r="B32478" t="s">
        <v>863</v>
      </c>
      <c r="C32478">
        <v>0</v>
      </c>
      <c r="D32478" t="s">
        <v>16</v>
      </c>
      <c r="E32478" t="s">
        <v>577</v>
      </c>
      <c r="F32478">
        <v>2.0180768532478389E-2</v>
      </c>
    </row>
    <row r="32479" spans="1:6" hidden="1" x14ac:dyDescent="0.35">
      <c r="A32479">
        <v>32477</v>
      </c>
      <c r="B32479" t="s">
        <v>863</v>
      </c>
      <c r="C32479">
        <v>0</v>
      </c>
      <c r="D32479" t="s">
        <v>16</v>
      </c>
      <c r="E32479" t="s">
        <v>578</v>
      </c>
      <c r="F32479">
        <v>2.2246632049083996E-2</v>
      </c>
    </row>
    <row r="32480" spans="1:6" hidden="1" x14ac:dyDescent="0.35">
      <c r="A32480">
        <v>32478</v>
      </c>
      <c r="B32480" t="s">
        <v>863</v>
      </c>
      <c r="C32480">
        <v>0</v>
      </c>
      <c r="D32480" t="s">
        <v>16</v>
      </c>
      <c r="E32480" t="s">
        <v>579</v>
      </c>
      <c r="F32480">
        <v>5.5744103636476139E-2</v>
      </c>
    </row>
    <row r="32481" spans="1:6" hidden="1" x14ac:dyDescent="0.35">
      <c r="A32481">
        <v>32479</v>
      </c>
      <c r="B32481" t="s">
        <v>863</v>
      </c>
      <c r="C32481">
        <v>0</v>
      </c>
      <c r="D32481" t="s">
        <v>16</v>
      </c>
      <c r="E32481" t="s">
        <v>580</v>
      </c>
      <c r="F32481">
        <v>1.8824672987922824E-2</v>
      </c>
    </row>
    <row r="32482" spans="1:6" hidden="1" x14ac:dyDescent="0.35">
      <c r="A32482">
        <v>32480</v>
      </c>
      <c r="B32482" t="s">
        <v>863</v>
      </c>
      <c r="C32482">
        <v>0</v>
      </c>
      <c r="D32482" t="s">
        <v>16</v>
      </c>
      <c r="E32482" t="s">
        <v>581</v>
      </c>
      <c r="F32482">
        <v>3.6249724685263628E-2</v>
      </c>
    </row>
    <row r="32483" spans="1:6" hidden="1" x14ac:dyDescent="0.35">
      <c r="A32483">
        <v>32481</v>
      </c>
      <c r="B32483" t="s">
        <v>863</v>
      </c>
      <c r="C32483">
        <v>0</v>
      </c>
      <c r="D32483" t="s">
        <v>16</v>
      </c>
      <c r="E32483" t="s">
        <v>582</v>
      </c>
      <c r="F32483">
        <v>2.3679125269493926E-2</v>
      </c>
    </row>
    <row r="32484" spans="1:6" hidden="1" x14ac:dyDescent="0.35">
      <c r="A32484">
        <v>32482</v>
      </c>
      <c r="B32484" t="s">
        <v>863</v>
      </c>
      <c r="C32484">
        <v>0</v>
      </c>
      <c r="D32484" t="s">
        <v>16</v>
      </c>
      <c r="E32484" t="s">
        <v>583</v>
      </c>
      <c r="F32484">
        <v>1.589488498912205E-2</v>
      </c>
    </row>
    <row r="32485" spans="1:6" hidden="1" x14ac:dyDescent="0.35">
      <c r="A32485">
        <v>32483</v>
      </c>
      <c r="B32485" t="s">
        <v>863</v>
      </c>
      <c r="C32485">
        <v>0</v>
      </c>
      <c r="D32485" t="s">
        <v>16</v>
      </c>
      <c r="E32485" t="s">
        <v>584</v>
      </c>
      <c r="F32485">
        <v>2.4607603112868564E-2</v>
      </c>
    </row>
    <row r="32486" spans="1:6" hidden="1" x14ac:dyDescent="0.35">
      <c r="A32486">
        <v>32484</v>
      </c>
      <c r="B32486" t="s">
        <v>863</v>
      </c>
      <c r="C32486">
        <v>0</v>
      </c>
      <c r="D32486" t="s">
        <v>16</v>
      </c>
      <c r="E32486" t="s">
        <v>585</v>
      </c>
      <c r="F32486">
        <v>2.3664010295083235E-2</v>
      </c>
    </row>
    <row r="32487" spans="1:6" hidden="1" x14ac:dyDescent="0.35">
      <c r="A32487">
        <v>32485</v>
      </c>
      <c r="B32487" t="s">
        <v>863</v>
      </c>
      <c r="C32487">
        <v>0</v>
      </c>
      <c r="D32487" t="s">
        <v>100</v>
      </c>
      <c r="E32487" t="s">
        <v>586</v>
      </c>
      <c r="F32487">
        <v>0.14606120948197823</v>
      </c>
    </row>
    <row r="32488" spans="1:6" hidden="1" x14ac:dyDescent="0.35">
      <c r="A32488">
        <v>32486</v>
      </c>
      <c r="B32488" t="s">
        <v>863</v>
      </c>
      <c r="C32488">
        <v>0</v>
      </c>
      <c r="D32488" t="s">
        <v>100</v>
      </c>
      <c r="E32488" t="s">
        <v>587</v>
      </c>
      <c r="F32488">
        <v>0.28777843581937568</v>
      </c>
    </row>
    <row r="32489" spans="1:6" hidden="1" x14ac:dyDescent="0.35">
      <c r="A32489">
        <v>32487</v>
      </c>
      <c r="B32489" t="s">
        <v>863</v>
      </c>
      <c r="C32489">
        <v>0</v>
      </c>
      <c r="D32489" t="s">
        <v>100</v>
      </c>
      <c r="E32489" t="s">
        <v>588</v>
      </c>
      <c r="F32489">
        <v>0</v>
      </c>
    </row>
    <row r="32490" spans="1:6" hidden="1" x14ac:dyDescent="0.35">
      <c r="A32490">
        <v>32488</v>
      </c>
      <c r="B32490" t="s">
        <v>863</v>
      </c>
      <c r="C32490">
        <v>0</v>
      </c>
      <c r="D32490" t="s">
        <v>100</v>
      </c>
      <c r="E32490" t="s">
        <v>589</v>
      </c>
      <c r="F32490">
        <v>7.7343700212756453E-2</v>
      </c>
    </row>
    <row r="32491" spans="1:6" hidden="1" x14ac:dyDescent="0.35">
      <c r="A32491">
        <v>32489</v>
      </c>
      <c r="B32491" t="s">
        <v>863</v>
      </c>
      <c r="C32491">
        <v>0</v>
      </c>
      <c r="D32491" t="s">
        <v>100</v>
      </c>
      <c r="E32491" t="s">
        <v>590</v>
      </c>
      <c r="F32491">
        <v>0.26779885469587211</v>
      </c>
    </row>
    <row r="32492" spans="1:6" hidden="1" x14ac:dyDescent="0.35">
      <c r="A32492">
        <v>32490</v>
      </c>
      <c r="B32492" t="s">
        <v>863</v>
      </c>
      <c r="C32492">
        <v>0</v>
      </c>
      <c r="D32492" t="s">
        <v>100</v>
      </c>
      <c r="E32492" t="s">
        <v>591</v>
      </c>
      <c r="F32492">
        <v>3.1021269962166098</v>
      </c>
    </row>
    <row r="32493" spans="1:6" hidden="1" x14ac:dyDescent="0.35">
      <c r="A32493">
        <v>32491</v>
      </c>
      <c r="B32493" t="s">
        <v>863</v>
      </c>
      <c r="C32493">
        <v>0</v>
      </c>
      <c r="D32493" t="s">
        <v>100</v>
      </c>
      <c r="E32493" t="s">
        <v>592</v>
      </c>
      <c r="F32493">
        <v>8.1223571332569605E-2</v>
      </c>
    </row>
    <row r="32494" spans="1:6" hidden="1" x14ac:dyDescent="0.35">
      <c r="A32494">
        <v>32492</v>
      </c>
      <c r="B32494" t="s">
        <v>863</v>
      </c>
      <c r="C32494">
        <v>0</v>
      </c>
      <c r="D32494" t="s">
        <v>100</v>
      </c>
      <c r="E32494" t="s">
        <v>593</v>
      </c>
      <c r="F32494">
        <v>2.6906700174192243E-2</v>
      </c>
    </row>
    <row r="32495" spans="1:6" hidden="1" x14ac:dyDescent="0.35">
      <c r="A32495">
        <v>32493</v>
      </c>
      <c r="B32495" t="s">
        <v>863</v>
      </c>
      <c r="C32495">
        <v>0</v>
      </c>
      <c r="D32495" t="s">
        <v>16</v>
      </c>
      <c r="E32495" t="s">
        <v>594</v>
      </c>
      <c r="F32495">
        <v>1.7346996525869889E-2</v>
      </c>
    </row>
    <row r="32496" spans="1:6" hidden="1" x14ac:dyDescent="0.35">
      <c r="A32496">
        <v>32494</v>
      </c>
      <c r="B32496" t="s">
        <v>863</v>
      </c>
      <c r="C32496">
        <v>0</v>
      </c>
      <c r="D32496" t="s">
        <v>16</v>
      </c>
      <c r="E32496" t="s">
        <v>595</v>
      </c>
      <c r="F32496">
        <v>5.161710342863216E-3</v>
      </c>
    </row>
    <row r="32497" spans="1:6" hidden="1" x14ac:dyDescent="0.35">
      <c r="A32497">
        <v>32495</v>
      </c>
      <c r="B32497" t="s">
        <v>863</v>
      </c>
      <c r="C32497">
        <v>0</v>
      </c>
      <c r="D32497" t="s">
        <v>16</v>
      </c>
      <c r="E32497" t="s">
        <v>596</v>
      </c>
      <c r="F32497">
        <v>3.5604689443643901E-2</v>
      </c>
    </row>
    <row r="32498" spans="1:6" hidden="1" x14ac:dyDescent="0.35">
      <c r="A32498">
        <v>32496</v>
      </c>
      <c r="B32498" t="s">
        <v>863</v>
      </c>
      <c r="C32498">
        <v>0</v>
      </c>
      <c r="D32498" t="s">
        <v>17</v>
      </c>
      <c r="E32498" t="s">
        <v>597</v>
      </c>
      <c r="F32498">
        <v>1.4594921652688442</v>
      </c>
    </row>
    <row r="32499" spans="1:6" hidden="1" x14ac:dyDescent="0.35">
      <c r="A32499">
        <v>32497</v>
      </c>
      <c r="B32499" t="s">
        <v>863</v>
      </c>
      <c r="C32499">
        <v>0</v>
      </c>
      <c r="D32499" t="s">
        <v>310</v>
      </c>
      <c r="E32499" t="s">
        <v>598</v>
      </c>
      <c r="F32499">
        <v>0.45681372895505751</v>
      </c>
    </row>
    <row r="32500" spans="1:6" hidden="1" x14ac:dyDescent="0.35">
      <c r="A32500">
        <v>32498</v>
      </c>
      <c r="B32500" t="s">
        <v>863</v>
      </c>
      <c r="C32500">
        <v>0</v>
      </c>
      <c r="D32500" t="s">
        <v>310</v>
      </c>
      <c r="E32500" t="s">
        <v>599</v>
      </c>
      <c r="F32500">
        <v>0</v>
      </c>
    </row>
    <row r="32501" spans="1:6" hidden="1" x14ac:dyDescent="0.35">
      <c r="A32501">
        <v>32499</v>
      </c>
      <c r="B32501" t="s">
        <v>863</v>
      </c>
      <c r="C32501">
        <v>0</v>
      </c>
      <c r="D32501" t="s">
        <v>311</v>
      </c>
      <c r="E32501" t="s">
        <v>600</v>
      </c>
      <c r="F32501">
        <v>0.39177020485326031</v>
      </c>
    </row>
    <row r="32502" spans="1:6" hidden="1" x14ac:dyDescent="0.35">
      <c r="A32502">
        <v>32500</v>
      </c>
      <c r="B32502" t="s">
        <v>863</v>
      </c>
      <c r="C32502">
        <v>0</v>
      </c>
      <c r="D32502" t="s">
        <v>311</v>
      </c>
      <c r="E32502" t="s">
        <v>601</v>
      </c>
      <c r="F32502">
        <v>0.17949959741903243</v>
      </c>
    </row>
    <row r="32503" spans="1:6" hidden="1" x14ac:dyDescent="0.35">
      <c r="A32503">
        <v>32501</v>
      </c>
      <c r="B32503" t="s">
        <v>863</v>
      </c>
      <c r="C32503">
        <v>0</v>
      </c>
      <c r="D32503" t="s">
        <v>311</v>
      </c>
      <c r="E32503" t="s">
        <v>602</v>
      </c>
      <c r="F32503">
        <v>0.80731645760355109</v>
      </c>
    </row>
    <row r="32504" spans="1:6" hidden="1" x14ac:dyDescent="0.35">
      <c r="A32504">
        <v>32502</v>
      </c>
      <c r="B32504" t="s">
        <v>863</v>
      </c>
      <c r="C32504">
        <v>0</v>
      </c>
      <c r="D32504" t="s">
        <v>311</v>
      </c>
      <c r="E32504" t="s">
        <v>603</v>
      </c>
      <c r="F32504">
        <v>0</v>
      </c>
    </row>
    <row r="32505" spans="1:6" hidden="1" x14ac:dyDescent="0.35">
      <c r="A32505">
        <v>32503</v>
      </c>
      <c r="B32505" t="s">
        <v>863</v>
      </c>
      <c r="C32505">
        <v>0</v>
      </c>
      <c r="D32505" t="s">
        <v>311</v>
      </c>
      <c r="E32505" t="s">
        <v>604</v>
      </c>
      <c r="F32505">
        <v>0.62671259042478811</v>
      </c>
    </row>
    <row r="32506" spans="1:6" hidden="1" x14ac:dyDescent="0.35">
      <c r="A32506">
        <v>32504</v>
      </c>
      <c r="B32506" t="s">
        <v>863</v>
      </c>
      <c r="C32506">
        <v>0</v>
      </c>
      <c r="D32506" t="s">
        <v>312</v>
      </c>
      <c r="E32506" t="s">
        <v>605</v>
      </c>
      <c r="F32506">
        <v>1.3647631156299838</v>
      </c>
    </row>
    <row r="32507" spans="1:6" hidden="1" x14ac:dyDescent="0.35">
      <c r="A32507">
        <v>32505</v>
      </c>
      <c r="B32507" t="s">
        <v>863</v>
      </c>
      <c r="C32507">
        <v>0</v>
      </c>
      <c r="D32507" t="s">
        <v>312</v>
      </c>
      <c r="E32507" t="s">
        <v>606</v>
      </c>
      <c r="F32507">
        <v>0</v>
      </c>
    </row>
    <row r="32508" spans="1:6" hidden="1" x14ac:dyDescent="0.35">
      <c r="A32508">
        <v>32506</v>
      </c>
      <c r="B32508" t="s">
        <v>863</v>
      </c>
      <c r="C32508">
        <v>0</v>
      </c>
      <c r="D32508" t="s">
        <v>313</v>
      </c>
      <c r="E32508" t="s">
        <v>607</v>
      </c>
      <c r="F32508">
        <v>6.5272968545587409E-2</v>
      </c>
    </row>
    <row r="32509" spans="1:6" hidden="1" x14ac:dyDescent="0.35">
      <c r="A32509">
        <v>32507</v>
      </c>
      <c r="B32509" t="s">
        <v>863</v>
      </c>
      <c r="C32509">
        <v>0</v>
      </c>
      <c r="D32509" t="s">
        <v>313</v>
      </c>
      <c r="E32509" t="s">
        <v>608</v>
      </c>
      <c r="F32509">
        <v>0</v>
      </c>
    </row>
    <row r="32510" spans="1:6" hidden="1" x14ac:dyDescent="0.35">
      <c r="A32510">
        <v>32508</v>
      </c>
      <c r="B32510" t="s">
        <v>863</v>
      </c>
      <c r="C32510">
        <v>0</v>
      </c>
      <c r="D32510" t="s">
        <v>313</v>
      </c>
      <c r="E32510" t="s">
        <v>609</v>
      </c>
      <c r="F32510">
        <v>0.34246385168421078</v>
      </c>
    </row>
    <row r="32511" spans="1:6" hidden="1" x14ac:dyDescent="0.35">
      <c r="A32511">
        <v>32509</v>
      </c>
      <c r="B32511" t="s">
        <v>863</v>
      </c>
      <c r="C32511">
        <v>0</v>
      </c>
      <c r="D32511" t="s">
        <v>313</v>
      </c>
      <c r="E32511" t="s">
        <v>610</v>
      </c>
      <c r="F32511">
        <v>0</v>
      </c>
    </row>
    <row r="32512" spans="1:6" hidden="1" x14ac:dyDescent="0.35">
      <c r="A32512">
        <v>32510</v>
      </c>
      <c r="B32512" t="s">
        <v>863</v>
      </c>
      <c r="C32512">
        <v>0</v>
      </c>
      <c r="D32512" t="s">
        <v>10</v>
      </c>
      <c r="E32512" t="s">
        <v>539</v>
      </c>
      <c r="F32512">
        <v>8.0367951090160053E-2</v>
      </c>
    </row>
    <row r="32513" spans="1:6" hidden="1" x14ac:dyDescent="0.35">
      <c r="A32513">
        <v>32511</v>
      </c>
      <c r="B32513" t="s">
        <v>863</v>
      </c>
      <c r="C32513">
        <v>0</v>
      </c>
      <c r="D32513" t="s">
        <v>313</v>
      </c>
      <c r="E32513" t="s">
        <v>611</v>
      </c>
      <c r="F32513">
        <v>0</v>
      </c>
    </row>
    <row r="32514" spans="1:6" hidden="1" x14ac:dyDescent="0.35">
      <c r="A32514">
        <v>32512</v>
      </c>
      <c r="B32514" t="s">
        <v>863</v>
      </c>
      <c r="C32514">
        <v>0</v>
      </c>
      <c r="D32514" t="s">
        <v>313</v>
      </c>
      <c r="E32514" t="s">
        <v>612</v>
      </c>
      <c r="F32514">
        <v>0.17565334869127169</v>
      </c>
    </row>
    <row r="32515" spans="1:6" hidden="1" x14ac:dyDescent="0.35">
      <c r="A32515">
        <v>32513</v>
      </c>
      <c r="B32515" t="s">
        <v>863</v>
      </c>
      <c r="C32515">
        <v>0</v>
      </c>
      <c r="D32515" t="s">
        <v>313</v>
      </c>
      <c r="E32515" t="s">
        <v>613</v>
      </c>
      <c r="F32515">
        <v>0</v>
      </c>
    </row>
    <row r="32516" spans="1:6" hidden="1" x14ac:dyDescent="0.35">
      <c r="A32516">
        <v>32514</v>
      </c>
      <c r="B32516" t="s">
        <v>863</v>
      </c>
      <c r="C32516">
        <v>0</v>
      </c>
      <c r="D32516" t="s">
        <v>313</v>
      </c>
      <c r="E32516" t="s">
        <v>614</v>
      </c>
      <c r="F32516">
        <v>0.17646240830918458</v>
      </c>
    </row>
    <row r="32517" spans="1:6" hidden="1" x14ac:dyDescent="0.35">
      <c r="A32517">
        <v>32515</v>
      </c>
      <c r="B32517" t="s">
        <v>863</v>
      </c>
      <c r="C32517">
        <v>0</v>
      </c>
      <c r="D32517" t="s">
        <v>313</v>
      </c>
      <c r="E32517" t="s">
        <v>615</v>
      </c>
      <c r="F32517">
        <v>0</v>
      </c>
    </row>
    <row r="32518" spans="1:6" hidden="1" x14ac:dyDescent="0.35">
      <c r="A32518">
        <v>32516</v>
      </c>
      <c r="B32518" t="s">
        <v>863</v>
      </c>
      <c r="C32518">
        <v>0</v>
      </c>
      <c r="D32518" t="s">
        <v>313</v>
      </c>
      <c r="E32518" t="s">
        <v>616</v>
      </c>
      <c r="F32518">
        <v>0.27837419620581211</v>
      </c>
    </row>
    <row r="32519" spans="1:6" hidden="1" x14ac:dyDescent="0.35">
      <c r="A32519">
        <v>32517</v>
      </c>
      <c r="B32519" t="s">
        <v>863</v>
      </c>
      <c r="C32519">
        <v>0</v>
      </c>
      <c r="D32519" t="s">
        <v>18</v>
      </c>
      <c r="E32519" t="s">
        <v>617</v>
      </c>
      <c r="F32519">
        <v>2.7661459275495757</v>
      </c>
    </row>
    <row r="32520" spans="1:6" hidden="1" x14ac:dyDescent="0.35">
      <c r="A32520">
        <v>32518</v>
      </c>
      <c r="B32520" t="s">
        <v>863</v>
      </c>
      <c r="C32520">
        <v>0</v>
      </c>
      <c r="D32520" t="s">
        <v>21</v>
      </c>
      <c r="E32520" t="s">
        <v>618</v>
      </c>
      <c r="F32520">
        <v>5.6617066833325111</v>
      </c>
    </row>
    <row r="32521" spans="1:6" hidden="1" x14ac:dyDescent="0.35">
      <c r="A32521">
        <v>32519</v>
      </c>
      <c r="B32521" t="s">
        <v>863</v>
      </c>
      <c r="C32521">
        <v>0</v>
      </c>
      <c r="D32521" t="s">
        <v>19</v>
      </c>
      <c r="E32521" t="s">
        <v>619</v>
      </c>
      <c r="F32521">
        <v>1.8485533633225801</v>
      </c>
    </row>
    <row r="32522" spans="1:6" hidden="1" x14ac:dyDescent="0.35">
      <c r="A32522">
        <v>32520</v>
      </c>
      <c r="B32522" t="s">
        <v>863</v>
      </c>
      <c r="C32522">
        <v>0</v>
      </c>
      <c r="D32522" t="s">
        <v>20</v>
      </c>
      <c r="E32522" t="s">
        <v>620</v>
      </c>
      <c r="F32522">
        <v>2.1199472558363022</v>
      </c>
    </row>
    <row r="32523" spans="1:6" hidden="1" x14ac:dyDescent="0.35">
      <c r="A32523">
        <v>32521</v>
      </c>
      <c r="B32523" t="s">
        <v>863</v>
      </c>
      <c r="C32523">
        <v>0</v>
      </c>
      <c r="D32523" t="s">
        <v>19</v>
      </c>
      <c r="E32523" t="s">
        <v>621</v>
      </c>
      <c r="F32523">
        <v>3.0006036663308286</v>
      </c>
    </row>
    <row r="32524" spans="1:6" hidden="1" x14ac:dyDescent="0.35">
      <c r="A32524">
        <v>32522</v>
      </c>
      <c r="B32524" t="s">
        <v>863</v>
      </c>
      <c r="C32524">
        <v>0</v>
      </c>
      <c r="D32524" t="s">
        <v>19</v>
      </c>
      <c r="E32524" t="s">
        <v>622</v>
      </c>
      <c r="F32524">
        <v>1.8223091596538106</v>
      </c>
    </row>
    <row r="32525" spans="1:6" hidden="1" x14ac:dyDescent="0.35">
      <c r="A32525">
        <v>32523</v>
      </c>
      <c r="B32525" t="s">
        <v>863</v>
      </c>
      <c r="C32525">
        <v>0</v>
      </c>
      <c r="D32525" t="s">
        <v>22</v>
      </c>
      <c r="E32525" t="s">
        <v>623</v>
      </c>
      <c r="F32525">
        <v>6.0024024982865294</v>
      </c>
    </row>
    <row r="32526" spans="1:6" hidden="1" x14ac:dyDescent="0.35">
      <c r="A32526">
        <v>32524</v>
      </c>
      <c r="B32526" t="s">
        <v>863</v>
      </c>
      <c r="C32526">
        <v>0</v>
      </c>
      <c r="D32526" t="s">
        <v>23</v>
      </c>
      <c r="E32526" t="s">
        <v>624</v>
      </c>
      <c r="F32526">
        <v>1.4480668844688416</v>
      </c>
    </row>
    <row r="32527" spans="1:6" hidden="1" x14ac:dyDescent="0.35">
      <c r="A32527">
        <v>32525</v>
      </c>
      <c r="B32527" t="s">
        <v>863</v>
      </c>
      <c r="C32527">
        <v>0</v>
      </c>
      <c r="D32527" t="s">
        <v>24</v>
      </c>
      <c r="E32527" t="s">
        <v>625</v>
      </c>
      <c r="F32527">
        <v>3.5473395344113774</v>
      </c>
    </row>
    <row r="32528" spans="1:6" hidden="1" x14ac:dyDescent="0.35">
      <c r="A32528">
        <v>32526</v>
      </c>
      <c r="B32528" t="s">
        <v>863</v>
      </c>
      <c r="C32528">
        <v>0</v>
      </c>
      <c r="D32528" t="s">
        <v>314</v>
      </c>
      <c r="E32528" t="s">
        <v>626</v>
      </c>
      <c r="F32528">
        <v>0.14397387521323823</v>
      </c>
    </row>
    <row r="32529" spans="1:6" hidden="1" x14ac:dyDescent="0.35">
      <c r="A32529">
        <v>32527</v>
      </c>
      <c r="B32529" t="s">
        <v>863</v>
      </c>
      <c r="C32529">
        <v>0</v>
      </c>
      <c r="D32529" t="s">
        <v>314</v>
      </c>
      <c r="E32529" t="s">
        <v>627</v>
      </c>
      <c r="F32529">
        <v>0</v>
      </c>
    </row>
    <row r="32530" spans="1:6" hidden="1" x14ac:dyDescent="0.35">
      <c r="A32530">
        <v>32528</v>
      </c>
      <c r="B32530" t="s">
        <v>863</v>
      </c>
      <c r="C32530">
        <v>0</v>
      </c>
      <c r="D32530" t="s">
        <v>315</v>
      </c>
      <c r="E32530" t="s">
        <v>628</v>
      </c>
      <c r="F32530">
        <v>0.26716943477918387</v>
      </c>
    </row>
    <row r="32531" spans="1:6" hidden="1" x14ac:dyDescent="0.35">
      <c r="A32531">
        <v>32529</v>
      </c>
      <c r="B32531" t="s">
        <v>863</v>
      </c>
      <c r="C32531">
        <v>0</v>
      </c>
      <c r="D32531" t="s">
        <v>315</v>
      </c>
      <c r="E32531" t="s">
        <v>629</v>
      </c>
      <c r="F32531">
        <v>0.63709034124512121</v>
      </c>
    </row>
    <row r="32532" spans="1:6" hidden="1" x14ac:dyDescent="0.35">
      <c r="A32532">
        <v>32530</v>
      </c>
      <c r="B32532" t="s">
        <v>863</v>
      </c>
      <c r="C32532">
        <v>0</v>
      </c>
      <c r="D32532" t="s">
        <v>315</v>
      </c>
      <c r="E32532" t="s">
        <v>630</v>
      </c>
      <c r="F32532">
        <v>7.9178962878319256E-2</v>
      </c>
    </row>
    <row r="32533" spans="1:6" hidden="1" x14ac:dyDescent="0.35">
      <c r="A32533">
        <v>32531</v>
      </c>
      <c r="B32533" t="s">
        <v>863</v>
      </c>
      <c r="C32533">
        <v>0</v>
      </c>
      <c r="D32533" t="s">
        <v>315</v>
      </c>
      <c r="E32533" t="s">
        <v>631</v>
      </c>
      <c r="F32533">
        <v>0.48855479764882442</v>
      </c>
    </row>
    <row r="32534" spans="1:6" hidden="1" x14ac:dyDescent="0.35">
      <c r="A32534">
        <v>32532</v>
      </c>
      <c r="B32534" t="s">
        <v>863</v>
      </c>
      <c r="C32534">
        <v>0</v>
      </c>
      <c r="D32534" t="s">
        <v>315</v>
      </c>
      <c r="E32534" t="s">
        <v>632</v>
      </c>
      <c r="F32534">
        <v>5.3170413329854296E-2</v>
      </c>
    </row>
    <row r="32535" spans="1:6" hidden="1" x14ac:dyDescent="0.35">
      <c r="A32535">
        <v>32533</v>
      </c>
      <c r="B32535" t="s">
        <v>863</v>
      </c>
      <c r="C32535">
        <v>0</v>
      </c>
      <c r="D32535" t="s">
        <v>315</v>
      </c>
      <c r="E32535" t="s">
        <v>633</v>
      </c>
      <c r="F32535">
        <v>0.39642644989942472</v>
      </c>
    </row>
    <row r="32536" spans="1:6" hidden="1" x14ac:dyDescent="0.35">
      <c r="A32536">
        <v>32534</v>
      </c>
      <c r="B32536" t="s">
        <v>863</v>
      </c>
      <c r="C32536">
        <v>0</v>
      </c>
      <c r="D32536" t="s">
        <v>315</v>
      </c>
      <c r="E32536" t="s">
        <v>634</v>
      </c>
      <c r="F32536">
        <v>5.9455290644154141E-2</v>
      </c>
    </row>
    <row r="32537" spans="1:6" hidden="1" x14ac:dyDescent="0.35">
      <c r="A32537">
        <v>32535</v>
      </c>
      <c r="B32537" t="s">
        <v>863</v>
      </c>
      <c r="C32537">
        <v>0</v>
      </c>
      <c r="D32537" t="s">
        <v>315</v>
      </c>
      <c r="E32537" t="s">
        <v>635</v>
      </c>
      <c r="F32537">
        <v>1.8986030425410083E-2</v>
      </c>
    </row>
    <row r="32538" spans="1:6" hidden="1" x14ac:dyDescent="0.35">
      <c r="A32538">
        <v>32536</v>
      </c>
      <c r="B32538" t="s">
        <v>863</v>
      </c>
      <c r="C32538">
        <v>0</v>
      </c>
      <c r="D32538" t="s">
        <v>315</v>
      </c>
      <c r="E32538" t="s">
        <v>636</v>
      </c>
      <c r="F32538">
        <v>0</v>
      </c>
    </row>
    <row r="32539" spans="1:6" hidden="1" x14ac:dyDescent="0.35">
      <c r="A32539">
        <v>32537</v>
      </c>
      <c r="B32539" t="s">
        <v>863</v>
      </c>
      <c r="C32539">
        <v>0</v>
      </c>
      <c r="D32539" t="s">
        <v>315</v>
      </c>
      <c r="E32539" t="s">
        <v>637</v>
      </c>
      <c r="F32539">
        <v>2.8611203678053018E-3</v>
      </c>
    </row>
    <row r="32540" spans="1:6" hidden="1" x14ac:dyDescent="0.35">
      <c r="A32540">
        <v>32538</v>
      </c>
      <c r="B32540" t="s">
        <v>863</v>
      </c>
      <c r="C32540">
        <v>0</v>
      </c>
      <c r="D32540" t="s">
        <v>315</v>
      </c>
      <c r="E32540" t="s">
        <v>638</v>
      </c>
      <c r="F32540">
        <v>2.3251464152155114E-2</v>
      </c>
    </row>
    <row r="32541" spans="1:6" hidden="1" x14ac:dyDescent="0.35">
      <c r="A32541">
        <v>32539</v>
      </c>
      <c r="B32541" t="s">
        <v>863</v>
      </c>
      <c r="C32541">
        <v>0</v>
      </c>
      <c r="D32541" t="s">
        <v>315</v>
      </c>
      <c r="E32541" t="s">
        <v>639</v>
      </c>
      <c r="F32541">
        <v>0</v>
      </c>
    </row>
    <row r="32542" spans="1:6" hidden="1" x14ac:dyDescent="0.35">
      <c r="A32542">
        <v>32540</v>
      </c>
      <c r="B32542" t="s">
        <v>863</v>
      </c>
      <c r="C32542">
        <v>0</v>
      </c>
      <c r="D32542" t="s">
        <v>315</v>
      </c>
      <c r="E32542" t="s">
        <v>640</v>
      </c>
      <c r="F32542">
        <v>0.39548778984265703</v>
      </c>
    </row>
    <row r="32543" spans="1:6" hidden="1" x14ac:dyDescent="0.35">
      <c r="A32543">
        <v>32541</v>
      </c>
      <c r="B32543" t="s">
        <v>863</v>
      </c>
      <c r="C32543">
        <v>0</v>
      </c>
      <c r="D32543" t="s">
        <v>315</v>
      </c>
      <c r="E32543" t="s">
        <v>641</v>
      </c>
      <c r="F32543">
        <v>1.1071824169969147</v>
      </c>
    </row>
    <row r="32544" spans="1:6" hidden="1" x14ac:dyDescent="0.35">
      <c r="A32544">
        <v>32542</v>
      </c>
      <c r="B32544" t="s">
        <v>863</v>
      </c>
      <c r="C32544">
        <v>0</v>
      </c>
      <c r="D32544" t="s">
        <v>316</v>
      </c>
      <c r="E32544" t="s">
        <v>642</v>
      </c>
      <c r="F32544">
        <v>2.2990765518809068E-2</v>
      </c>
    </row>
    <row r="32545" spans="1:6" hidden="1" x14ac:dyDescent="0.35">
      <c r="A32545">
        <v>32543</v>
      </c>
      <c r="B32545" t="s">
        <v>863</v>
      </c>
      <c r="C32545">
        <v>0</v>
      </c>
      <c r="D32545" t="s">
        <v>316</v>
      </c>
      <c r="E32545" t="s">
        <v>643</v>
      </c>
      <c r="F32545">
        <v>1.8731142600033217E-2</v>
      </c>
    </row>
    <row r="32546" spans="1:6" hidden="1" x14ac:dyDescent="0.35">
      <c r="A32546">
        <v>32544</v>
      </c>
      <c r="B32546" t="s">
        <v>863</v>
      </c>
      <c r="C32546">
        <v>0</v>
      </c>
      <c r="D32546" t="s">
        <v>316</v>
      </c>
      <c r="E32546" t="s">
        <v>644</v>
      </c>
      <c r="F32546">
        <v>1.401820902678946E-2</v>
      </c>
    </row>
    <row r="32547" spans="1:6" hidden="1" x14ac:dyDescent="0.35">
      <c r="A32547">
        <v>32545</v>
      </c>
      <c r="B32547" t="s">
        <v>863</v>
      </c>
      <c r="C32547">
        <v>0</v>
      </c>
      <c r="D32547" t="s">
        <v>316</v>
      </c>
      <c r="E32547" t="s">
        <v>645</v>
      </c>
      <c r="F32547">
        <v>2.0456349258150139E-2</v>
      </c>
    </row>
    <row r="32548" spans="1:6" hidden="1" x14ac:dyDescent="0.35">
      <c r="A32548">
        <v>32546</v>
      </c>
      <c r="B32548" t="s">
        <v>863</v>
      </c>
      <c r="C32548">
        <v>0</v>
      </c>
      <c r="D32548" t="s">
        <v>316</v>
      </c>
      <c r="E32548" t="s">
        <v>646</v>
      </c>
      <c r="F32548">
        <v>2.4529943722073382E-2</v>
      </c>
    </row>
    <row r="32549" spans="1:6" hidden="1" x14ac:dyDescent="0.35">
      <c r="A32549">
        <v>32547</v>
      </c>
      <c r="B32549" t="s">
        <v>863</v>
      </c>
      <c r="C32549">
        <v>0</v>
      </c>
      <c r="D32549" t="s">
        <v>316</v>
      </c>
      <c r="E32549" t="s">
        <v>647</v>
      </c>
      <c r="F32549">
        <v>0.89599229825507398</v>
      </c>
    </row>
    <row r="32550" spans="1:6" hidden="1" x14ac:dyDescent="0.35">
      <c r="A32550">
        <v>32548</v>
      </c>
      <c r="B32550" t="s">
        <v>863</v>
      </c>
      <c r="C32550">
        <v>0</v>
      </c>
      <c r="D32550" t="s">
        <v>314</v>
      </c>
      <c r="E32550" t="s">
        <v>648</v>
      </c>
      <c r="F32550">
        <v>0.15419052476066258</v>
      </c>
    </row>
    <row r="32551" spans="1:6" hidden="1" x14ac:dyDescent="0.35">
      <c r="A32551">
        <v>32549</v>
      </c>
      <c r="B32551" t="s">
        <v>863</v>
      </c>
      <c r="C32551">
        <v>0</v>
      </c>
      <c r="D32551" t="s">
        <v>314</v>
      </c>
      <c r="E32551" t="s">
        <v>649</v>
      </c>
      <c r="F32551">
        <v>0.61176412596884422</v>
      </c>
    </row>
    <row r="32552" spans="1:6" hidden="1" x14ac:dyDescent="0.35">
      <c r="A32552">
        <v>32550</v>
      </c>
      <c r="B32552" t="s">
        <v>863</v>
      </c>
      <c r="C32552">
        <v>0</v>
      </c>
      <c r="D32552" t="s">
        <v>25</v>
      </c>
      <c r="E32552" t="s">
        <v>650</v>
      </c>
      <c r="F32552">
        <v>38.107142738677574</v>
      </c>
    </row>
    <row r="32553" spans="1:6" hidden="1" x14ac:dyDescent="0.35">
      <c r="A32553">
        <v>32551</v>
      </c>
      <c r="B32553" t="s">
        <v>863</v>
      </c>
      <c r="C32553">
        <v>0</v>
      </c>
      <c r="D32553" t="s">
        <v>25</v>
      </c>
      <c r="E32553" t="s">
        <v>651</v>
      </c>
      <c r="F32553">
        <v>0</v>
      </c>
    </row>
    <row r="32554" spans="1:6" hidden="1" x14ac:dyDescent="0.35">
      <c r="A32554">
        <v>32552</v>
      </c>
      <c r="B32554" t="s">
        <v>863</v>
      </c>
      <c r="C32554">
        <v>0</v>
      </c>
      <c r="D32554" t="s">
        <v>26</v>
      </c>
      <c r="E32554" t="s">
        <v>652</v>
      </c>
      <c r="F32554">
        <v>14.681539273185997</v>
      </c>
    </row>
    <row r="32555" spans="1:6" hidden="1" x14ac:dyDescent="0.35">
      <c r="A32555">
        <v>32553</v>
      </c>
      <c r="B32555" t="s">
        <v>863</v>
      </c>
      <c r="C32555">
        <v>0</v>
      </c>
      <c r="D32555" t="s">
        <v>26</v>
      </c>
      <c r="E32555" t="s">
        <v>653</v>
      </c>
      <c r="F32555">
        <v>0.71346638817064179</v>
      </c>
    </row>
    <row r="32556" spans="1:6" hidden="1" x14ac:dyDescent="0.35">
      <c r="A32556">
        <v>32554</v>
      </c>
      <c r="B32556" t="s">
        <v>863</v>
      </c>
      <c r="C32556">
        <v>0</v>
      </c>
      <c r="D32556" t="s">
        <v>26</v>
      </c>
      <c r="E32556" t="s">
        <v>654</v>
      </c>
      <c r="F32556">
        <v>25.330435858063364</v>
      </c>
    </row>
    <row r="32557" spans="1:6" hidden="1" x14ac:dyDescent="0.35">
      <c r="A32557">
        <v>32555</v>
      </c>
      <c r="B32557" t="s">
        <v>863</v>
      </c>
      <c r="C32557">
        <v>0</v>
      </c>
      <c r="D32557" t="s">
        <v>26</v>
      </c>
      <c r="E32557" t="s">
        <v>655</v>
      </c>
      <c r="F32557">
        <v>16.162732994450561</v>
      </c>
    </row>
    <row r="32558" spans="1:6" hidden="1" x14ac:dyDescent="0.35">
      <c r="A32558">
        <v>32556</v>
      </c>
      <c r="B32558" t="s">
        <v>863</v>
      </c>
      <c r="C32558">
        <v>0</v>
      </c>
      <c r="D32558" t="s">
        <v>28</v>
      </c>
      <c r="E32558" t="s">
        <v>656</v>
      </c>
      <c r="F32558">
        <v>27.38118467888436</v>
      </c>
    </row>
    <row r="32559" spans="1:6" hidden="1" x14ac:dyDescent="0.35">
      <c r="A32559">
        <v>32557</v>
      </c>
      <c r="B32559" t="s">
        <v>863</v>
      </c>
      <c r="C32559">
        <v>0</v>
      </c>
      <c r="D32559" t="s">
        <v>27</v>
      </c>
      <c r="E32559" t="s">
        <v>657</v>
      </c>
      <c r="F32559">
        <v>6.1216913826802051</v>
      </c>
    </row>
    <row r="32560" spans="1:6" hidden="1" x14ac:dyDescent="0.35">
      <c r="A32560">
        <v>32558</v>
      </c>
      <c r="B32560" t="s">
        <v>863</v>
      </c>
      <c r="C32560">
        <v>0</v>
      </c>
      <c r="D32560" t="s">
        <v>27</v>
      </c>
      <c r="E32560" t="s">
        <v>658</v>
      </c>
      <c r="F32560">
        <v>21.062860412562021</v>
      </c>
    </row>
    <row r="32561" spans="1:6" hidden="1" x14ac:dyDescent="0.35">
      <c r="A32561">
        <v>32559</v>
      </c>
      <c r="B32561" t="s">
        <v>863</v>
      </c>
      <c r="C32561">
        <v>0</v>
      </c>
      <c r="D32561" t="s">
        <v>27</v>
      </c>
      <c r="E32561" t="s">
        <v>659</v>
      </c>
      <c r="F32561">
        <v>2.3957508024464462</v>
      </c>
    </row>
    <row r="32562" spans="1:6" hidden="1" x14ac:dyDescent="0.35">
      <c r="A32562">
        <v>32560</v>
      </c>
      <c r="B32562" t="s">
        <v>863</v>
      </c>
      <c r="C32562">
        <v>0</v>
      </c>
      <c r="D32562" t="s">
        <v>27</v>
      </c>
      <c r="E32562" t="s">
        <v>660</v>
      </c>
      <c r="F32562">
        <v>3.8105655474201416</v>
      </c>
    </row>
    <row r="32563" spans="1:6" hidden="1" x14ac:dyDescent="0.35">
      <c r="A32563">
        <v>32561</v>
      </c>
      <c r="B32563" t="s">
        <v>863</v>
      </c>
      <c r="C32563">
        <v>0</v>
      </c>
      <c r="D32563" t="s">
        <v>27</v>
      </c>
      <c r="E32563" t="s">
        <v>661</v>
      </c>
      <c r="F32563">
        <v>1.0776186583369096</v>
      </c>
    </row>
    <row r="32564" spans="1:6" hidden="1" x14ac:dyDescent="0.35">
      <c r="A32564">
        <v>32562</v>
      </c>
      <c r="B32564" t="s">
        <v>863</v>
      </c>
      <c r="C32564">
        <v>0</v>
      </c>
      <c r="D32564" t="s">
        <v>27</v>
      </c>
      <c r="E32564" t="s">
        <v>662</v>
      </c>
      <c r="F32564">
        <v>6.8863080209528791</v>
      </c>
    </row>
    <row r="32565" spans="1:6" hidden="1" x14ac:dyDescent="0.35">
      <c r="A32565">
        <v>32563</v>
      </c>
      <c r="B32565" t="s">
        <v>863</v>
      </c>
      <c r="C32565">
        <v>0</v>
      </c>
      <c r="D32565" t="s">
        <v>27</v>
      </c>
      <c r="E32565" t="s">
        <v>663</v>
      </c>
      <c r="F32565">
        <v>17.871741810138342</v>
      </c>
    </row>
    <row r="32566" spans="1:6" hidden="1" x14ac:dyDescent="0.35">
      <c r="A32566">
        <v>32564</v>
      </c>
      <c r="B32566" t="s">
        <v>863</v>
      </c>
      <c r="C32566">
        <v>0</v>
      </c>
      <c r="D32566" t="s">
        <v>30</v>
      </c>
      <c r="E32566" t="s">
        <v>664</v>
      </c>
      <c r="F32566">
        <v>19.280036848894952</v>
      </c>
    </row>
    <row r="32567" spans="1:6" hidden="1" x14ac:dyDescent="0.35">
      <c r="A32567">
        <v>32565</v>
      </c>
      <c r="B32567" t="s">
        <v>863</v>
      </c>
      <c r="C32567">
        <v>0</v>
      </c>
      <c r="D32567" t="s">
        <v>32</v>
      </c>
      <c r="E32567" t="s">
        <v>665</v>
      </c>
      <c r="F32567">
        <v>6.3043303437529046</v>
      </c>
    </row>
    <row r="32568" spans="1:6" hidden="1" x14ac:dyDescent="0.35">
      <c r="A32568">
        <v>32566</v>
      </c>
      <c r="B32568" t="s">
        <v>863</v>
      </c>
      <c r="C32568">
        <v>0</v>
      </c>
      <c r="D32568" t="s">
        <v>32</v>
      </c>
      <c r="E32568" t="s">
        <v>666</v>
      </c>
      <c r="F32568">
        <v>5.3667381173552133</v>
      </c>
    </row>
    <row r="32569" spans="1:6" hidden="1" x14ac:dyDescent="0.35">
      <c r="A32569">
        <v>32567</v>
      </c>
      <c r="B32569" t="s">
        <v>863</v>
      </c>
      <c r="C32569">
        <v>0</v>
      </c>
      <c r="D32569" t="s">
        <v>32</v>
      </c>
      <c r="E32569" t="s">
        <v>667</v>
      </c>
      <c r="F32569">
        <v>3.743281258718933</v>
      </c>
    </row>
    <row r="32570" spans="1:6" hidden="1" x14ac:dyDescent="0.35">
      <c r="A32570">
        <v>32568</v>
      </c>
      <c r="B32570" t="s">
        <v>863</v>
      </c>
      <c r="C32570">
        <v>0</v>
      </c>
      <c r="D32570" t="s">
        <v>33</v>
      </c>
      <c r="E32570" t="s">
        <v>668</v>
      </c>
      <c r="F32570">
        <v>27.146712971927318</v>
      </c>
    </row>
    <row r="32571" spans="1:6" hidden="1" x14ac:dyDescent="0.35">
      <c r="A32571">
        <v>32569</v>
      </c>
      <c r="B32571" t="s">
        <v>863</v>
      </c>
      <c r="C32571">
        <v>0</v>
      </c>
      <c r="D32571" t="s">
        <v>34</v>
      </c>
      <c r="E32571" t="s">
        <v>669</v>
      </c>
      <c r="F32571">
        <v>4.6608538643471293</v>
      </c>
    </row>
    <row r="32572" spans="1:6" hidden="1" x14ac:dyDescent="0.35">
      <c r="A32572">
        <v>32570</v>
      </c>
      <c r="B32572" t="s">
        <v>863</v>
      </c>
      <c r="C32572">
        <v>0</v>
      </c>
      <c r="D32572" t="s">
        <v>31</v>
      </c>
      <c r="E32572" t="s">
        <v>670</v>
      </c>
      <c r="F32572">
        <v>5.5640672698012308</v>
      </c>
    </row>
    <row r="32573" spans="1:6" hidden="1" x14ac:dyDescent="0.35">
      <c r="A32573">
        <v>32571</v>
      </c>
      <c r="B32573" t="s">
        <v>863</v>
      </c>
      <c r="C32573">
        <v>0</v>
      </c>
      <c r="D32573" t="s">
        <v>34</v>
      </c>
      <c r="E32573" t="s">
        <v>671</v>
      </c>
      <c r="F32573">
        <v>1.9440776576382495</v>
      </c>
    </row>
    <row r="32574" spans="1:6" hidden="1" x14ac:dyDescent="0.35">
      <c r="A32574">
        <v>32572</v>
      </c>
      <c r="B32574" t="s">
        <v>863</v>
      </c>
      <c r="C32574">
        <v>0</v>
      </c>
      <c r="D32574" t="s">
        <v>34</v>
      </c>
      <c r="E32574" t="s">
        <v>672</v>
      </c>
      <c r="F32574">
        <v>18.613624414293028</v>
      </c>
    </row>
    <row r="32575" spans="1:6" hidden="1" x14ac:dyDescent="0.35">
      <c r="A32575">
        <v>32573</v>
      </c>
      <c r="B32575" t="s">
        <v>863</v>
      </c>
      <c r="C32575">
        <v>0</v>
      </c>
      <c r="D32575" t="s">
        <v>35</v>
      </c>
      <c r="E32575" t="s">
        <v>673</v>
      </c>
      <c r="F32575">
        <v>33.419954836522699</v>
      </c>
    </row>
    <row r="32576" spans="1:6" hidden="1" x14ac:dyDescent="0.35">
      <c r="A32576">
        <v>32574</v>
      </c>
      <c r="B32576" t="s">
        <v>863</v>
      </c>
      <c r="C32576">
        <v>0</v>
      </c>
      <c r="D32576" t="s">
        <v>36</v>
      </c>
      <c r="E32576" t="s">
        <v>674</v>
      </c>
      <c r="F32576">
        <v>11.213944422158344</v>
      </c>
    </row>
    <row r="32577" spans="1:6" hidden="1" x14ac:dyDescent="0.35">
      <c r="A32577">
        <v>32575</v>
      </c>
      <c r="B32577" t="s">
        <v>863</v>
      </c>
      <c r="C32577">
        <v>0</v>
      </c>
      <c r="D32577" t="s">
        <v>37</v>
      </c>
      <c r="E32577" t="s">
        <v>675</v>
      </c>
      <c r="F32577">
        <v>22.110782542740655</v>
      </c>
    </row>
    <row r="32578" spans="1:6" hidden="1" x14ac:dyDescent="0.35">
      <c r="A32578">
        <v>32576</v>
      </c>
      <c r="B32578" t="s">
        <v>863</v>
      </c>
      <c r="C32578">
        <v>0</v>
      </c>
      <c r="D32578" t="s">
        <v>314</v>
      </c>
      <c r="E32578" t="s">
        <v>676</v>
      </c>
      <c r="F32578">
        <v>0.15967223675488004</v>
      </c>
    </row>
    <row r="32579" spans="1:6" hidden="1" x14ac:dyDescent="0.35">
      <c r="A32579">
        <v>32577</v>
      </c>
      <c r="B32579" t="s">
        <v>863</v>
      </c>
      <c r="C32579">
        <v>0</v>
      </c>
      <c r="D32579" t="s">
        <v>314</v>
      </c>
      <c r="E32579" t="s">
        <v>677</v>
      </c>
      <c r="F32579">
        <v>0.16753689681251735</v>
      </c>
    </row>
    <row r="32580" spans="1:6" hidden="1" x14ac:dyDescent="0.35">
      <c r="A32580">
        <v>32578</v>
      </c>
      <c r="B32580" t="s">
        <v>863</v>
      </c>
      <c r="C32580">
        <v>0</v>
      </c>
      <c r="D32580" t="s">
        <v>314</v>
      </c>
      <c r="E32580" t="s">
        <v>678</v>
      </c>
      <c r="F32580">
        <v>0.1036294987184502</v>
      </c>
    </row>
    <row r="32581" spans="1:6" hidden="1" x14ac:dyDescent="0.35">
      <c r="A32581">
        <v>32579</v>
      </c>
      <c r="B32581" t="s">
        <v>863</v>
      </c>
      <c r="C32581">
        <v>0</v>
      </c>
      <c r="D32581" t="s">
        <v>314</v>
      </c>
      <c r="E32581" t="s">
        <v>679</v>
      </c>
      <c r="F32581">
        <v>0.12639652310843369</v>
      </c>
    </row>
    <row r="32582" spans="1:6" hidden="1" x14ac:dyDescent="0.35">
      <c r="A32582">
        <v>32580</v>
      </c>
      <c r="B32582" t="s">
        <v>863</v>
      </c>
      <c r="C32582">
        <v>0</v>
      </c>
      <c r="D32582" t="s">
        <v>314</v>
      </c>
      <c r="E32582" t="s">
        <v>680</v>
      </c>
      <c r="F32582">
        <v>5.282537139138032E-2</v>
      </c>
    </row>
    <row r="32583" spans="1:6" hidden="1" x14ac:dyDescent="0.35">
      <c r="A32583">
        <v>32581</v>
      </c>
      <c r="B32583" t="s">
        <v>863</v>
      </c>
      <c r="C32583">
        <v>0</v>
      </c>
      <c r="D32583" t="s">
        <v>314</v>
      </c>
      <c r="E32583" t="s">
        <v>681</v>
      </c>
      <c r="F32583">
        <v>7.2936297443031733E-2</v>
      </c>
    </row>
    <row r="32584" spans="1:6" hidden="1" x14ac:dyDescent="0.35">
      <c r="A32584">
        <v>32582</v>
      </c>
      <c r="B32584" t="s">
        <v>863</v>
      </c>
      <c r="C32584">
        <v>0</v>
      </c>
      <c r="D32584" t="s">
        <v>314</v>
      </c>
      <c r="E32584" t="s">
        <v>682</v>
      </c>
      <c r="F32584">
        <v>9.2112496846040101E-2</v>
      </c>
    </row>
    <row r="32585" spans="1:6" hidden="1" x14ac:dyDescent="0.35">
      <c r="A32585">
        <v>32583</v>
      </c>
      <c r="B32585" t="s">
        <v>863</v>
      </c>
      <c r="C32585">
        <v>0</v>
      </c>
      <c r="D32585" t="s">
        <v>314</v>
      </c>
      <c r="E32585" t="s">
        <v>683</v>
      </c>
      <c r="F32585">
        <v>4.6758049328737984E-2</v>
      </c>
    </row>
    <row r="32586" spans="1:6" hidden="1" x14ac:dyDescent="0.35">
      <c r="A32586">
        <v>32584</v>
      </c>
      <c r="B32586" t="s">
        <v>863</v>
      </c>
      <c r="C32586">
        <v>0</v>
      </c>
      <c r="D32586" t="s">
        <v>314</v>
      </c>
      <c r="E32586" t="s">
        <v>684</v>
      </c>
      <c r="F32586">
        <v>1.4524691344611568E-2</v>
      </c>
    </row>
    <row r="32587" spans="1:6" hidden="1" x14ac:dyDescent="0.35">
      <c r="A32587">
        <v>32585</v>
      </c>
      <c r="B32587" t="s">
        <v>863</v>
      </c>
      <c r="C32587">
        <v>0</v>
      </c>
      <c r="D32587" t="s">
        <v>314</v>
      </c>
      <c r="E32587" t="s">
        <v>685</v>
      </c>
      <c r="F32587">
        <v>0.13200021453358587</v>
      </c>
    </row>
    <row r="32588" spans="1:6" hidden="1" x14ac:dyDescent="0.35">
      <c r="A32588">
        <v>32586</v>
      </c>
      <c r="B32588" t="s">
        <v>863</v>
      </c>
      <c r="C32588">
        <v>0</v>
      </c>
      <c r="D32588" t="s">
        <v>314</v>
      </c>
      <c r="E32588" t="s">
        <v>686</v>
      </c>
      <c r="F32588">
        <v>0.15209595880389662</v>
      </c>
    </row>
    <row r="32589" spans="1:6" hidden="1" x14ac:dyDescent="0.35">
      <c r="A32589">
        <v>32587</v>
      </c>
      <c r="B32589" t="s">
        <v>863</v>
      </c>
      <c r="C32589">
        <v>0</v>
      </c>
      <c r="D32589" t="s">
        <v>314</v>
      </c>
      <c r="E32589" t="s">
        <v>687</v>
      </c>
      <c r="F32589">
        <v>4.0430706107068469E-2</v>
      </c>
    </row>
    <row r="32590" spans="1:6" hidden="1" x14ac:dyDescent="0.35">
      <c r="A32590">
        <v>32588</v>
      </c>
      <c r="B32590" t="s">
        <v>863</v>
      </c>
      <c r="C32590">
        <v>0</v>
      </c>
      <c r="D32590" t="s">
        <v>314</v>
      </c>
      <c r="E32590" t="s">
        <v>688</v>
      </c>
      <c r="F32590">
        <v>0.32333783601549909</v>
      </c>
    </row>
    <row r="32591" spans="1:6" hidden="1" x14ac:dyDescent="0.35">
      <c r="A32591">
        <v>32589</v>
      </c>
      <c r="B32591" t="s">
        <v>863</v>
      </c>
      <c r="C32591">
        <v>0</v>
      </c>
      <c r="D32591" t="s">
        <v>314</v>
      </c>
      <c r="E32591" t="s">
        <v>689</v>
      </c>
      <c r="F32591">
        <v>0.44334885010872926</v>
      </c>
    </row>
    <row r="32592" spans="1:6" hidden="1" x14ac:dyDescent="0.35">
      <c r="A32592">
        <v>32590</v>
      </c>
      <c r="B32592" t="s">
        <v>863</v>
      </c>
      <c r="C32592">
        <v>0</v>
      </c>
      <c r="D32592" t="s">
        <v>314</v>
      </c>
      <c r="E32592" t="s">
        <v>690</v>
      </c>
      <c r="F32592">
        <v>0.3097054480019853</v>
      </c>
    </row>
    <row r="32593" spans="1:6" hidden="1" x14ac:dyDescent="0.35">
      <c r="A32593">
        <v>32591</v>
      </c>
      <c r="B32593" t="s">
        <v>863</v>
      </c>
      <c r="C32593">
        <v>0</v>
      </c>
      <c r="D32593" t="s">
        <v>314</v>
      </c>
      <c r="E32593" t="s">
        <v>691</v>
      </c>
      <c r="F32593">
        <v>0.13275498193415217</v>
      </c>
    </row>
    <row r="32594" spans="1:6" hidden="1" x14ac:dyDescent="0.35">
      <c r="A32594">
        <v>32592</v>
      </c>
      <c r="B32594" t="s">
        <v>863</v>
      </c>
      <c r="C32594">
        <v>0</v>
      </c>
      <c r="D32594" t="s">
        <v>314</v>
      </c>
      <c r="E32594" t="s">
        <v>692</v>
      </c>
      <c r="F32594">
        <v>2.8739001463371862E-2</v>
      </c>
    </row>
    <row r="32595" spans="1:6" hidden="1" x14ac:dyDescent="0.35">
      <c r="A32595">
        <v>32593</v>
      </c>
      <c r="B32595" t="s">
        <v>863</v>
      </c>
      <c r="C32595">
        <v>0</v>
      </c>
      <c r="D32595" t="s">
        <v>314</v>
      </c>
      <c r="E32595" t="s">
        <v>693</v>
      </c>
      <c r="F32595">
        <v>0.26403050189018479</v>
      </c>
    </row>
    <row r="32596" spans="1:6" hidden="1" x14ac:dyDescent="0.35">
      <c r="A32596">
        <v>32594</v>
      </c>
      <c r="B32596" t="s">
        <v>863</v>
      </c>
      <c r="C32596">
        <v>0</v>
      </c>
      <c r="D32596" t="s">
        <v>314</v>
      </c>
      <c r="E32596" t="s">
        <v>694</v>
      </c>
      <c r="F32596">
        <v>2.7461468651985611E-2</v>
      </c>
    </row>
    <row r="32597" spans="1:6" hidden="1" x14ac:dyDescent="0.35">
      <c r="A32597">
        <v>32595</v>
      </c>
      <c r="B32597" t="s">
        <v>863</v>
      </c>
      <c r="C32597">
        <v>0</v>
      </c>
      <c r="D32597" t="s">
        <v>314</v>
      </c>
      <c r="E32597" t="s">
        <v>695</v>
      </c>
      <c r="F32597">
        <v>3.4871813409449774E-2</v>
      </c>
    </row>
    <row r="32598" spans="1:6" hidden="1" x14ac:dyDescent="0.35">
      <c r="A32598">
        <v>32596</v>
      </c>
      <c r="B32598" t="s">
        <v>863</v>
      </c>
      <c r="C32598">
        <v>0</v>
      </c>
      <c r="D32598" t="s">
        <v>38</v>
      </c>
      <c r="E32598" t="s">
        <v>696</v>
      </c>
      <c r="F32598">
        <v>3.2228588575342338</v>
      </c>
    </row>
    <row r="32599" spans="1:6" hidden="1" x14ac:dyDescent="0.35">
      <c r="A32599">
        <v>32597</v>
      </c>
      <c r="B32599" t="s">
        <v>863</v>
      </c>
      <c r="C32599">
        <v>0</v>
      </c>
      <c r="D32599" t="s">
        <v>38</v>
      </c>
      <c r="E32599" t="s">
        <v>697</v>
      </c>
      <c r="F32599">
        <v>7.2796911851977812</v>
      </c>
    </row>
    <row r="32600" spans="1:6" hidden="1" x14ac:dyDescent="0.35">
      <c r="A32600">
        <v>32598</v>
      </c>
      <c r="B32600" t="s">
        <v>863</v>
      </c>
      <c r="C32600">
        <v>0</v>
      </c>
      <c r="D32600" t="s">
        <v>38</v>
      </c>
      <c r="E32600" t="s">
        <v>698</v>
      </c>
      <c r="F32600">
        <v>5.003588708895478</v>
      </c>
    </row>
    <row r="32601" spans="1:6" hidden="1" x14ac:dyDescent="0.35">
      <c r="A32601">
        <v>32599</v>
      </c>
      <c r="B32601" t="s">
        <v>863</v>
      </c>
      <c r="C32601">
        <v>0</v>
      </c>
      <c r="D32601" t="s">
        <v>39</v>
      </c>
      <c r="E32601" t="s">
        <v>699</v>
      </c>
      <c r="F32601">
        <v>0.86555811196203003</v>
      </c>
    </row>
    <row r="32602" spans="1:6" hidden="1" x14ac:dyDescent="0.35">
      <c r="A32602">
        <v>32600</v>
      </c>
      <c r="B32602" t="s">
        <v>863</v>
      </c>
      <c r="C32602">
        <v>0</v>
      </c>
      <c r="D32602">
        <v>0</v>
      </c>
      <c r="E32602" t="s">
        <v>700</v>
      </c>
      <c r="F32602">
        <v>0</v>
      </c>
    </row>
    <row r="32603" spans="1:6" hidden="1" x14ac:dyDescent="0.35">
      <c r="A32603">
        <v>32601</v>
      </c>
      <c r="B32603" t="s">
        <v>864</v>
      </c>
      <c r="C32603">
        <v>0</v>
      </c>
      <c r="D32603" t="s">
        <v>9</v>
      </c>
      <c r="E32603" t="s">
        <v>502</v>
      </c>
      <c r="F32603">
        <v>478.13484169684443</v>
      </c>
    </row>
    <row r="32604" spans="1:6" hidden="1" x14ac:dyDescent="0.35">
      <c r="A32604">
        <v>32602</v>
      </c>
      <c r="B32604" t="s">
        <v>864</v>
      </c>
      <c r="C32604">
        <v>0</v>
      </c>
      <c r="D32604" t="s">
        <v>9</v>
      </c>
      <c r="E32604" t="s">
        <v>503</v>
      </c>
      <c r="F32604">
        <v>887.43671503720475</v>
      </c>
    </row>
    <row r="32605" spans="1:6" hidden="1" x14ac:dyDescent="0.35">
      <c r="A32605">
        <v>32603</v>
      </c>
      <c r="B32605" t="s">
        <v>864</v>
      </c>
      <c r="C32605">
        <v>0</v>
      </c>
      <c r="D32605" t="s">
        <v>9</v>
      </c>
      <c r="E32605" t="s">
        <v>504</v>
      </c>
      <c r="F32605">
        <v>745.59643324391789</v>
      </c>
    </row>
    <row r="32606" spans="1:6" hidden="1" x14ac:dyDescent="0.35">
      <c r="A32606">
        <v>32604</v>
      </c>
      <c r="B32606" t="s">
        <v>864</v>
      </c>
      <c r="C32606">
        <v>0</v>
      </c>
      <c r="D32606" t="s">
        <v>9</v>
      </c>
      <c r="E32606" t="s">
        <v>505</v>
      </c>
      <c r="F32606">
        <v>7439.6703514826104</v>
      </c>
    </row>
    <row r="32607" spans="1:6" hidden="1" x14ac:dyDescent="0.35">
      <c r="A32607">
        <v>32605</v>
      </c>
      <c r="B32607" t="s">
        <v>864</v>
      </c>
      <c r="C32607">
        <v>0</v>
      </c>
      <c r="D32607" t="s">
        <v>9</v>
      </c>
      <c r="E32607" t="s">
        <v>506</v>
      </c>
      <c r="F32607">
        <v>156.62439445618904</v>
      </c>
    </row>
    <row r="32608" spans="1:6" hidden="1" x14ac:dyDescent="0.35">
      <c r="A32608">
        <v>32606</v>
      </c>
      <c r="B32608" t="s">
        <v>864</v>
      </c>
      <c r="C32608">
        <v>0</v>
      </c>
      <c r="D32608" t="s">
        <v>9</v>
      </c>
      <c r="E32608" t="s">
        <v>507</v>
      </c>
      <c r="F32608">
        <v>253.07030683335597</v>
      </c>
    </row>
    <row r="32609" spans="1:6" hidden="1" x14ac:dyDescent="0.35">
      <c r="A32609">
        <v>32607</v>
      </c>
      <c r="B32609" t="s">
        <v>864</v>
      </c>
      <c r="C32609">
        <v>0</v>
      </c>
      <c r="D32609" t="s">
        <v>9</v>
      </c>
      <c r="E32609" t="s">
        <v>508</v>
      </c>
      <c r="F32609">
        <v>154.02965337079502</v>
      </c>
    </row>
    <row r="32610" spans="1:6" hidden="1" x14ac:dyDescent="0.35">
      <c r="A32610">
        <v>32608</v>
      </c>
      <c r="B32610" t="s">
        <v>864</v>
      </c>
      <c r="C32610">
        <v>0</v>
      </c>
      <c r="D32610" t="s">
        <v>9</v>
      </c>
      <c r="E32610" t="s">
        <v>509</v>
      </c>
      <c r="F32610">
        <v>909.44832239926916</v>
      </c>
    </row>
    <row r="32611" spans="1:6" hidden="1" x14ac:dyDescent="0.35">
      <c r="A32611">
        <v>32609</v>
      </c>
      <c r="B32611" t="s">
        <v>864</v>
      </c>
      <c r="C32611">
        <v>0</v>
      </c>
      <c r="D32611" t="s">
        <v>9</v>
      </c>
      <c r="E32611" t="s">
        <v>510</v>
      </c>
      <c r="F32611">
        <v>1104.7596371887964</v>
      </c>
    </row>
    <row r="32612" spans="1:6" hidden="1" x14ac:dyDescent="0.35">
      <c r="A32612">
        <v>32610</v>
      </c>
      <c r="B32612" t="s">
        <v>864</v>
      </c>
      <c r="C32612">
        <v>0</v>
      </c>
      <c r="D32612" t="s">
        <v>9</v>
      </c>
      <c r="E32612" t="s">
        <v>511</v>
      </c>
      <c r="F32612">
        <v>149.57421822141671</v>
      </c>
    </row>
    <row r="32613" spans="1:6" hidden="1" x14ac:dyDescent="0.35">
      <c r="A32613">
        <v>32611</v>
      </c>
      <c r="B32613" t="s">
        <v>864</v>
      </c>
      <c r="C32613">
        <v>0</v>
      </c>
      <c r="D32613" t="s">
        <v>9</v>
      </c>
      <c r="E32613" t="s">
        <v>512</v>
      </c>
      <c r="F32613">
        <v>2004.1179628601583</v>
      </c>
    </row>
    <row r="32614" spans="1:6" hidden="1" x14ac:dyDescent="0.35">
      <c r="A32614">
        <v>32612</v>
      </c>
      <c r="B32614" t="s">
        <v>864</v>
      </c>
      <c r="C32614">
        <v>0</v>
      </c>
      <c r="D32614" t="s">
        <v>9</v>
      </c>
      <c r="E32614" t="s">
        <v>513</v>
      </c>
      <c r="F32614">
        <v>1470.2995221144151</v>
      </c>
    </row>
    <row r="32615" spans="1:6" hidden="1" x14ac:dyDescent="0.35">
      <c r="A32615">
        <v>32613</v>
      </c>
      <c r="B32615" t="s">
        <v>864</v>
      </c>
      <c r="C32615">
        <v>0</v>
      </c>
      <c r="D32615" t="s">
        <v>9</v>
      </c>
      <c r="E32615" t="s">
        <v>514</v>
      </c>
      <c r="F32615">
        <v>480.87212318316369</v>
      </c>
    </row>
    <row r="32616" spans="1:6" hidden="1" x14ac:dyDescent="0.35">
      <c r="A32616">
        <v>32614</v>
      </c>
      <c r="B32616" t="s">
        <v>864</v>
      </c>
      <c r="C32616">
        <v>0</v>
      </c>
      <c r="D32616" t="s">
        <v>9</v>
      </c>
      <c r="E32616" t="s">
        <v>515</v>
      </c>
      <c r="F32616">
        <v>1405.4903047222506</v>
      </c>
    </row>
    <row r="32617" spans="1:6" hidden="1" x14ac:dyDescent="0.35">
      <c r="A32617">
        <v>32615</v>
      </c>
      <c r="B32617" t="s">
        <v>864</v>
      </c>
      <c r="C32617">
        <v>0</v>
      </c>
      <c r="D32617" t="s">
        <v>9</v>
      </c>
      <c r="E32617" t="s">
        <v>516</v>
      </c>
      <c r="F32617">
        <v>33.241843924656969</v>
      </c>
    </row>
    <row r="32618" spans="1:6" hidden="1" x14ac:dyDescent="0.35">
      <c r="A32618">
        <v>32616</v>
      </c>
      <c r="B32618" t="s">
        <v>864</v>
      </c>
      <c r="C32618">
        <v>0</v>
      </c>
      <c r="D32618" t="s">
        <v>9</v>
      </c>
      <c r="E32618" t="s">
        <v>517</v>
      </c>
      <c r="F32618">
        <v>0</v>
      </c>
    </row>
    <row r="32619" spans="1:6" hidden="1" x14ac:dyDescent="0.35">
      <c r="A32619">
        <v>32617</v>
      </c>
      <c r="B32619" t="s">
        <v>864</v>
      </c>
      <c r="C32619">
        <v>0</v>
      </c>
      <c r="D32619" t="s">
        <v>9</v>
      </c>
      <c r="E32619" t="s">
        <v>518</v>
      </c>
      <c r="F32619">
        <v>0</v>
      </c>
    </row>
    <row r="32620" spans="1:6" hidden="1" x14ac:dyDescent="0.35">
      <c r="A32620">
        <v>32618</v>
      </c>
      <c r="B32620" t="s">
        <v>864</v>
      </c>
      <c r="C32620">
        <v>0</v>
      </c>
      <c r="D32620" t="s">
        <v>9</v>
      </c>
      <c r="E32620" t="s">
        <v>519</v>
      </c>
      <c r="F32620">
        <v>427.04484292018316</v>
      </c>
    </row>
    <row r="32621" spans="1:6" hidden="1" x14ac:dyDescent="0.35">
      <c r="A32621">
        <v>32619</v>
      </c>
      <c r="B32621" t="s">
        <v>864</v>
      </c>
      <c r="C32621">
        <v>0</v>
      </c>
      <c r="D32621" t="s">
        <v>9</v>
      </c>
      <c r="E32621" t="s">
        <v>520</v>
      </c>
      <c r="F32621">
        <v>394.82774896973973</v>
      </c>
    </row>
    <row r="32622" spans="1:6" hidden="1" x14ac:dyDescent="0.35">
      <c r="A32622">
        <v>32620</v>
      </c>
      <c r="B32622" t="s">
        <v>864</v>
      </c>
      <c r="C32622">
        <v>0</v>
      </c>
      <c r="D32622" t="s">
        <v>106</v>
      </c>
      <c r="E32622" t="s">
        <v>521</v>
      </c>
      <c r="F32622">
        <v>44.681141435658333</v>
      </c>
    </row>
    <row r="32623" spans="1:6" hidden="1" x14ac:dyDescent="0.35">
      <c r="A32623">
        <v>32621</v>
      </c>
      <c r="B32623" t="s">
        <v>864</v>
      </c>
      <c r="C32623">
        <v>0</v>
      </c>
      <c r="D32623" t="s">
        <v>106</v>
      </c>
      <c r="E32623" t="s">
        <v>522</v>
      </c>
      <c r="F32623">
        <v>226.78379983519704</v>
      </c>
    </row>
    <row r="32624" spans="1:6" hidden="1" x14ac:dyDescent="0.35">
      <c r="A32624">
        <v>32622</v>
      </c>
      <c r="B32624" t="s">
        <v>864</v>
      </c>
      <c r="C32624">
        <v>0</v>
      </c>
      <c r="D32624" t="s">
        <v>106</v>
      </c>
      <c r="E32624" t="s">
        <v>523</v>
      </c>
      <c r="F32624">
        <v>149.07055763773579</v>
      </c>
    </row>
    <row r="32625" spans="1:6" hidden="1" x14ac:dyDescent="0.35">
      <c r="A32625">
        <v>32623</v>
      </c>
      <c r="B32625" t="s">
        <v>864</v>
      </c>
      <c r="C32625">
        <v>0</v>
      </c>
      <c r="D32625" t="s">
        <v>106</v>
      </c>
      <c r="E32625" t="s">
        <v>524</v>
      </c>
      <c r="F32625">
        <v>0.35704414836342396</v>
      </c>
    </row>
    <row r="32626" spans="1:6" hidden="1" x14ac:dyDescent="0.35">
      <c r="A32626">
        <v>32624</v>
      </c>
      <c r="B32626" t="s">
        <v>864</v>
      </c>
      <c r="C32626">
        <v>0</v>
      </c>
      <c r="D32626" t="s">
        <v>106</v>
      </c>
      <c r="E32626" t="s">
        <v>525</v>
      </c>
      <c r="F32626">
        <v>60.754747891576017</v>
      </c>
    </row>
    <row r="32627" spans="1:6" hidden="1" x14ac:dyDescent="0.35">
      <c r="A32627">
        <v>32625</v>
      </c>
      <c r="B32627" t="s">
        <v>864</v>
      </c>
      <c r="C32627">
        <v>0</v>
      </c>
      <c r="D32627" t="s">
        <v>106</v>
      </c>
      <c r="E32627" t="s">
        <v>526</v>
      </c>
      <c r="F32627">
        <v>42.158445595693308</v>
      </c>
    </row>
    <row r="32628" spans="1:6" hidden="1" x14ac:dyDescent="0.35">
      <c r="A32628">
        <v>32626</v>
      </c>
      <c r="B32628" t="s">
        <v>864</v>
      </c>
      <c r="C32628">
        <v>0</v>
      </c>
      <c r="D32628" t="s">
        <v>106</v>
      </c>
      <c r="E32628" t="s">
        <v>527</v>
      </c>
      <c r="F32628">
        <v>71.699015334227568</v>
      </c>
    </row>
    <row r="32629" spans="1:6" hidden="1" x14ac:dyDescent="0.35">
      <c r="A32629">
        <v>32627</v>
      </c>
      <c r="B32629" t="s">
        <v>864</v>
      </c>
      <c r="C32629">
        <v>0</v>
      </c>
      <c r="D32629" t="s">
        <v>106</v>
      </c>
      <c r="E32629" t="s">
        <v>528</v>
      </c>
      <c r="F32629">
        <v>56.822224249328954</v>
      </c>
    </row>
    <row r="32630" spans="1:6" hidden="1" x14ac:dyDescent="0.35">
      <c r="A32630">
        <v>32628</v>
      </c>
      <c r="B32630" t="s">
        <v>864</v>
      </c>
      <c r="C32630">
        <v>0</v>
      </c>
      <c r="D32630" t="s">
        <v>105</v>
      </c>
      <c r="E32630" t="s">
        <v>529</v>
      </c>
      <c r="F32630">
        <v>95848.264949492412</v>
      </c>
    </row>
    <row r="32631" spans="1:6" hidden="1" x14ac:dyDescent="0.35">
      <c r="A32631">
        <v>32629</v>
      </c>
      <c r="B32631" t="s">
        <v>864</v>
      </c>
      <c r="C32631">
        <v>0</v>
      </c>
      <c r="D32631" t="s">
        <v>105</v>
      </c>
      <c r="E32631" t="s">
        <v>530</v>
      </c>
      <c r="F32631">
        <v>273.45974886905401</v>
      </c>
    </row>
    <row r="32632" spans="1:6" hidden="1" x14ac:dyDescent="0.35">
      <c r="A32632">
        <v>32630</v>
      </c>
      <c r="B32632" t="s">
        <v>864</v>
      </c>
      <c r="C32632">
        <v>0</v>
      </c>
      <c r="D32632" t="s">
        <v>105</v>
      </c>
      <c r="E32632" t="s">
        <v>531</v>
      </c>
      <c r="F32632">
        <v>7110.5262149851615</v>
      </c>
    </row>
    <row r="32633" spans="1:6" hidden="1" x14ac:dyDescent="0.35">
      <c r="A32633">
        <v>32631</v>
      </c>
      <c r="B32633" t="s">
        <v>864</v>
      </c>
      <c r="C32633">
        <v>0</v>
      </c>
      <c r="D32633" t="s">
        <v>105</v>
      </c>
      <c r="E32633" t="s">
        <v>532</v>
      </c>
      <c r="F32633">
        <v>589.1252133168266</v>
      </c>
    </row>
    <row r="32634" spans="1:6" hidden="1" x14ac:dyDescent="0.35">
      <c r="A32634">
        <v>32632</v>
      </c>
      <c r="B32634" t="s">
        <v>864</v>
      </c>
      <c r="C32634">
        <v>0</v>
      </c>
      <c r="D32634" t="s">
        <v>10</v>
      </c>
      <c r="E32634" t="s">
        <v>533</v>
      </c>
      <c r="F32634">
        <v>3.7240745495507278E-3</v>
      </c>
    </row>
    <row r="32635" spans="1:6" hidden="1" x14ac:dyDescent="0.35">
      <c r="A32635">
        <v>32633</v>
      </c>
      <c r="B32635" t="s">
        <v>864</v>
      </c>
      <c r="C32635">
        <v>0</v>
      </c>
      <c r="D32635" t="s">
        <v>10</v>
      </c>
      <c r="E32635" t="s">
        <v>534</v>
      </c>
      <c r="F32635">
        <v>1362.855762239345</v>
      </c>
    </row>
    <row r="32636" spans="1:6" hidden="1" x14ac:dyDescent="0.35">
      <c r="A32636">
        <v>32634</v>
      </c>
      <c r="B32636" t="s">
        <v>864</v>
      </c>
      <c r="C32636">
        <v>0</v>
      </c>
      <c r="D32636" t="s">
        <v>10</v>
      </c>
      <c r="E32636" t="s">
        <v>535</v>
      </c>
      <c r="F32636">
        <v>17893.904910956917</v>
      </c>
    </row>
    <row r="32637" spans="1:6" hidden="1" x14ac:dyDescent="0.35">
      <c r="A32637">
        <v>32635</v>
      </c>
      <c r="B32637" t="s">
        <v>864</v>
      </c>
      <c r="C32637">
        <v>0</v>
      </c>
      <c r="D32637" t="s">
        <v>10</v>
      </c>
      <c r="E32637" t="s">
        <v>536</v>
      </c>
      <c r="F32637">
        <v>92.416610328652055</v>
      </c>
    </row>
    <row r="32638" spans="1:6" hidden="1" x14ac:dyDescent="0.35">
      <c r="A32638">
        <v>32636</v>
      </c>
      <c r="B32638" t="s">
        <v>864</v>
      </c>
      <c r="C32638">
        <v>0</v>
      </c>
      <c r="D32638" t="s">
        <v>10</v>
      </c>
      <c r="E32638" t="s">
        <v>537</v>
      </c>
      <c r="F32638">
        <v>600.43044923836987</v>
      </c>
    </row>
    <row r="32639" spans="1:6" hidden="1" x14ac:dyDescent="0.35">
      <c r="A32639">
        <v>32637</v>
      </c>
      <c r="B32639" t="s">
        <v>864</v>
      </c>
      <c r="C32639">
        <v>0</v>
      </c>
      <c r="D32639" t="s">
        <v>10</v>
      </c>
      <c r="E32639" t="s">
        <v>538</v>
      </c>
      <c r="F32639">
        <v>1625.977645569362</v>
      </c>
    </row>
    <row r="32640" spans="1:6" hidden="1" x14ac:dyDescent="0.35">
      <c r="A32640">
        <v>32638</v>
      </c>
      <c r="B32640" t="s">
        <v>864</v>
      </c>
      <c r="C32640">
        <v>0</v>
      </c>
      <c r="D32640" t="s">
        <v>10</v>
      </c>
      <c r="E32640" t="s">
        <v>539</v>
      </c>
      <c r="F32640">
        <v>2528.1132703753938</v>
      </c>
    </row>
    <row r="32641" spans="1:6" hidden="1" x14ac:dyDescent="0.35">
      <c r="A32641">
        <v>32639</v>
      </c>
      <c r="B32641" t="s">
        <v>864</v>
      </c>
      <c r="C32641">
        <v>0</v>
      </c>
      <c r="D32641" t="s">
        <v>10</v>
      </c>
      <c r="E32641" t="s">
        <v>540</v>
      </c>
      <c r="F32641">
        <v>2639.7154183099883</v>
      </c>
    </row>
    <row r="32642" spans="1:6" hidden="1" x14ac:dyDescent="0.35">
      <c r="A32642">
        <v>32640</v>
      </c>
      <c r="B32642" t="s">
        <v>864</v>
      </c>
      <c r="C32642">
        <v>0</v>
      </c>
      <c r="D32642" t="s">
        <v>10</v>
      </c>
      <c r="E32642" t="s">
        <v>541</v>
      </c>
      <c r="F32642">
        <v>4515.9939520108719</v>
      </c>
    </row>
    <row r="32643" spans="1:6" hidden="1" x14ac:dyDescent="0.35">
      <c r="A32643">
        <v>32641</v>
      </c>
      <c r="B32643" t="s">
        <v>864</v>
      </c>
      <c r="C32643">
        <v>0</v>
      </c>
      <c r="D32643" t="s">
        <v>10</v>
      </c>
      <c r="E32643" t="s">
        <v>542</v>
      </c>
      <c r="F32643">
        <v>19879.156533892758</v>
      </c>
    </row>
    <row r="32644" spans="1:6" hidden="1" x14ac:dyDescent="0.35">
      <c r="A32644">
        <v>32642</v>
      </c>
      <c r="B32644" t="s">
        <v>864</v>
      </c>
      <c r="C32644">
        <v>0</v>
      </c>
      <c r="D32644" t="s">
        <v>10</v>
      </c>
      <c r="E32644" t="s">
        <v>543</v>
      </c>
      <c r="F32644">
        <v>801.75930120460055</v>
      </c>
    </row>
    <row r="32645" spans="1:6" hidden="1" x14ac:dyDescent="0.35">
      <c r="A32645">
        <v>32643</v>
      </c>
      <c r="B32645" t="s">
        <v>864</v>
      </c>
      <c r="C32645">
        <v>0</v>
      </c>
      <c r="D32645" t="s">
        <v>12</v>
      </c>
      <c r="E32645" t="s">
        <v>544</v>
      </c>
      <c r="F32645">
        <v>1260.1786371382429</v>
      </c>
    </row>
    <row r="32646" spans="1:6" hidden="1" x14ac:dyDescent="0.35">
      <c r="A32646">
        <v>32644</v>
      </c>
      <c r="B32646" t="s">
        <v>864</v>
      </c>
      <c r="C32646">
        <v>0</v>
      </c>
      <c r="D32646" t="s">
        <v>12</v>
      </c>
      <c r="E32646" t="s">
        <v>545</v>
      </c>
      <c r="F32646">
        <v>419.44778153588356</v>
      </c>
    </row>
    <row r="32647" spans="1:6" hidden="1" x14ac:dyDescent="0.35">
      <c r="A32647">
        <v>32645</v>
      </c>
      <c r="B32647" t="s">
        <v>864</v>
      </c>
      <c r="C32647">
        <v>0</v>
      </c>
      <c r="D32647" t="s">
        <v>12</v>
      </c>
      <c r="E32647" t="s">
        <v>546</v>
      </c>
      <c r="F32647">
        <v>3040.8632622324185</v>
      </c>
    </row>
    <row r="32648" spans="1:6" hidden="1" x14ac:dyDescent="0.35">
      <c r="A32648">
        <v>32646</v>
      </c>
      <c r="B32648" t="s">
        <v>864</v>
      </c>
      <c r="C32648">
        <v>0</v>
      </c>
      <c r="D32648" t="s">
        <v>12</v>
      </c>
      <c r="E32648" t="s">
        <v>547</v>
      </c>
      <c r="F32648">
        <v>2913.4863964479978</v>
      </c>
    </row>
    <row r="32649" spans="1:6" hidden="1" x14ac:dyDescent="0.35">
      <c r="A32649">
        <v>32647</v>
      </c>
      <c r="B32649" t="s">
        <v>864</v>
      </c>
      <c r="C32649">
        <v>0</v>
      </c>
      <c r="D32649" t="s">
        <v>12</v>
      </c>
      <c r="E32649" t="s">
        <v>548</v>
      </c>
      <c r="F32649">
        <v>840.24044773006062</v>
      </c>
    </row>
    <row r="32650" spans="1:6" hidden="1" x14ac:dyDescent="0.35">
      <c r="A32650">
        <v>32648</v>
      </c>
      <c r="B32650" t="s">
        <v>864</v>
      </c>
      <c r="C32650">
        <v>0</v>
      </c>
      <c r="D32650" t="s">
        <v>12</v>
      </c>
      <c r="E32650" t="s">
        <v>549</v>
      </c>
      <c r="F32650">
        <v>2393.007098267663</v>
      </c>
    </row>
    <row r="32651" spans="1:6" hidden="1" x14ac:dyDescent="0.35">
      <c r="A32651">
        <v>32649</v>
      </c>
      <c r="B32651" t="s">
        <v>864</v>
      </c>
      <c r="C32651">
        <v>0</v>
      </c>
      <c r="D32651" t="s">
        <v>12</v>
      </c>
      <c r="E32651" t="s">
        <v>550</v>
      </c>
      <c r="F32651">
        <v>320.46174639140293</v>
      </c>
    </row>
    <row r="32652" spans="1:6" hidden="1" x14ac:dyDescent="0.35">
      <c r="A32652">
        <v>32650</v>
      </c>
      <c r="B32652" t="s">
        <v>864</v>
      </c>
      <c r="C32652">
        <v>0</v>
      </c>
      <c r="D32652" t="s">
        <v>12</v>
      </c>
      <c r="E32652" t="s">
        <v>551</v>
      </c>
      <c r="F32652">
        <v>215.37318931557576</v>
      </c>
    </row>
    <row r="32653" spans="1:6" hidden="1" x14ac:dyDescent="0.35">
      <c r="A32653">
        <v>32651</v>
      </c>
      <c r="B32653" t="s">
        <v>864</v>
      </c>
      <c r="C32653">
        <v>0</v>
      </c>
      <c r="D32653" t="s">
        <v>12</v>
      </c>
      <c r="E32653" t="s">
        <v>552</v>
      </c>
      <c r="F32653">
        <v>9512.9769484095432</v>
      </c>
    </row>
    <row r="32654" spans="1:6" hidden="1" x14ac:dyDescent="0.35">
      <c r="A32654">
        <v>32652</v>
      </c>
      <c r="B32654" t="s">
        <v>864</v>
      </c>
      <c r="C32654">
        <v>0</v>
      </c>
      <c r="D32654" t="s">
        <v>12</v>
      </c>
      <c r="E32654" t="s">
        <v>553</v>
      </c>
      <c r="F32654">
        <v>3273.3353175022135</v>
      </c>
    </row>
    <row r="32655" spans="1:6" hidden="1" x14ac:dyDescent="0.35">
      <c r="A32655">
        <v>32653</v>
      </c>
      <c r="B32655" t="s">
        <v>864</v>
      </c>
      <c r="C32655">
        <v>0</v>
      </c>
      <c r="D32655" t="s">
        <v>12</v>
      </c>
      <c r="E32655" t="s">
        <v>554</v>
      </c>
      <c r="F32655">
        <v>2118.4703190873479</v>
      </c>
    </row>
    <row r="32656" spans="1:6" hidden="1" x14ac:dyDescent="0.35">
      <c r="A32656">
        <v>32654</v>
      </c>
      <c r="B32656" t="s">
        <v>864</v>
      </c>
      <c r="C32656">
        <v>0</v>
      </c>
      <c r="D32656" t="s">
        <v>12</v>
      </c>
      <c r="E32656" t="s">
        <v>555</v>
      </c>
      <c r="F32656">
        <v>566.75902507364503</v>
      </c>
    </row>
    <row r="32657" spans="1:6" hidden="1" x14ac:dyDescent="0.35">
      <c r="A32657">
        <v>32655</v>
      </c>
      <c r="B32657" t="s">
        <v>864</v>
      </c>
      <c r="C32657">
        <v>0</v>
      </c>
      <c r="D32657" t="s">
        <v>13</v>
      </c>
      <c r="E32657" t="s">
        <v>556</v>
      </c>
      <c r="F32657">
        <v>2857.8713654814405</v>
      </c>
    </row>
    <row r="32658" spans="1:6" hidden="1" x14ac:dyDescent="0.35">
      <c r="A32658">
        <v>32656</v>
      </c>
      <c r="B32658" t="s">
        <v>864</v>
      </c>
      <c r="C32658">
        <v>0</v>
      </c>
      <c r="D32658" t="s">
        <v>13</v>
      </c>
      <c r="E32658" t="s">
        <v>557</v>
      </c>
      <c r="F32658">
        <v>3129.6888808833774</v>
      </c>
    </row>
    <row r="32659" spans="1:6" hidden="1" x14ac:dyDescent="0.35">
      <c r="A32659">
        <v>32657</v>
      </c>
      <c r="B32659" t="s">
        <v>864</v>
      </c>
      <c r="C32659">
        <v>0</v>
      </c>
      <c r="D32659" t="s">
        <v>13</v>
      </c>
      <c r="E32659" t="s">
        <v>558</v>
      </c>
      <c r="F32659">
        <v>1364.9922603952948</v>
      </c>
    </row>
    <row r="32660" spans="1:6" hidden="1" x14ac:dyDescent="0.35">
      <c r="A32660">
        <v>32658</v>
      </c>
      <c r="B32660" t="s">
        <v>864</v>
      </c>
      <c r="C32660">
        <v>0</v>
      </c>
      <c r="D32660" t="s">
        <v>14</v>
      </c>
      <c r="E32660" t="s">
        <v>559</v>
      </c>
      <c r="F32660">
        <v>2850.0028470583316</v>
      </c>
    </row>
    <row r="32661" spans="1:6" hidden="1" x14ac:dyDescent="0.35">
      <c r="A32661">
        <v>32659</v>
      </c>
      <c r="B32661" t="s">
        <v>864</v>
      </c>
      <c r="C32661">
        <v>0</v>
      </c>
      <c r="D32661" t="s">
        <v>14</v>
      </c>
      <c r="E32661" t="s">
        <v>560</v>
      </c>
      <c r="F32661">
        <v>0</v>
      </c>
    </row>
    <row r="32662" spans="1:6" hidden="1" x14ac:dyDescent="0.35">
      <c r="A32662">
        <v>32660</v>
      </c>
      <c r="B32662" t="s">
        <v>864</v>
      </c>
      <c r="C32662">
        <v>0</v>
      </c>
      <c r="D32662" t="s">
        <v>15</v>
      </c>
      <c r="E32662" t="s">
        <v>561</v>
      </c>
      <c r="F32662">
        <v>333.59987840255883</v>
      </c>
    </row>
    <row r="32663" spans="1:6" hidden="1" x14ac:dyDescent="0.35">
      <c r="A32663">
        <v>32661</v>
      </c>
      <c r="B32663" t="s">
        <v>864</v>
      </c>
      <c r="C32663">
        <v>0</v>
      </c>
      <c r="D32663" t="s">
        <v>15</v>
      </c>
      <c r="E32663" t="s">
        <v>562</v>
      </c>
      <c r="F32663">
        <v>0</v>
      </c>
    </row>
    <row r="32664" spans="1:6" hidden="1" x14ac:dyDescent="0.35">
      <c r="A32664">
        <v>32662</v>
      </c>
      <c r="B32664" t="s">
        <v>864</v>
      </c>
      <c r="C32664">
        <v>0</v>
      </c>
      <c r="D32664" t="s">
        <v>15</v>
      </c>
      <c r="E32664" t="s">
        <v>563</v>
      </c>
      <c r="F32664">
        <v>3852.6527242222528</v>
      </c>
    </row>
    <row r="32665" spans="1:6" hidden="1" x14ac:dyDescent="0.35">
      <c r="A32665">
        <v>32663</v>
      </c>
      <c r="B32665" t="s">
        <v>864</v>
      </c>
      <c r="C32665">
        <v>0</v>
      </c>
      <c r="D32665" t="s">
        <v>15</v>
      </c>
      <c r="E32665" t="s">
        <v>564</v>
      </c>
      <c r="F32665">
        <v>4110.3346818144446</v>
      </c>
    </row>
    <row r="32666" spans="1:6" hidden="1" x14ac:dyDescent="0.35">
      <c r="A32666">
        <v>32664</v>
      </c>
      <c r="B32666" t="s">
        <v>864</v>
      </c>
      <c r="C32666">
        <v>0</v>
      </c>
      <c r="D32666" t="s">
        <v>16</v>
      </c>
      <c r="E32666" t="s">
        <v>565</v>
      </c>
      <c r="F32666">
        <v>253.84910298047723</v>
      </c>
    </row>
    <row r="32667" spans="1:6" hidden="1" x14ac:dyDescent="0.35">
      <c r="A32667">
        <v>32665</v>
      </c>
      <c r="B32667" t="s">
        <v>864</v>
      </c>
      <c r="C32667">
        <v>0</v>
      </c>
      <c r="D32667" t="s">
        <v>16</v>
      </c>
      <c r="E32667" t="s">
        <v>566</v>
      </c>
      <c r="F32667">
        <v>5.2299086499015797</v>
      </c>
    </row>
    <row r="32668" spans="1:6" hidden="1" x14ac:dyDescent="0.35">
      <c r="A32668">
        <v>32666</v>
      </c>
      <c r="B32668" t="s">
        <v>864</v>
      </c>
      <c r="C32668">
        <v>0</v>
      </c>
      <c r="D32668" t="s">
        <v>16</v>
      </c>
      <c r="E32668" t="s">
        <v>567</v>
      </c>
      <c r="F32668">
        <v>10.022680539050574</v>
      </c>
    </row>
    <row r="32669" spans="1:6" hidden="1" x14ac:dyDescent="0.35">
      <c r="A32669">
        <v>32667</v>
      </c>
      <c r="B32669" t="s">
        <v>864</v>
      </c>
      <c r="C32669">
        <v>0</v>
      </c>
      <c r="D32669" t="s">
        <v>16</v>
      </c>
      <c r="E32669" t="s">
        <v>568</v>
      </c>
      <c r="F32669">
        <v>2997.7873169332902</v>
      </c>
    </row>
    <row r="32670" spans="1:6" hidden="1" x14ac:dyDescent="0.35">
      <c r="A32670">
        <v>32668</v>
      </c>
      <c r="B32670" t="s">
        <v>864</v>
      </c>
      <c r="C32670">
        <v>0</v>
      </c>
      <c r="D32670" t="s">
        <v>16</v>
      </c>
      <c r="E32670" t="s">
        <v>569</v>
      </c>
      <c r="F32670">
        <v>13.746822791522696</v>
      </c>
    </row>
    <row r="32671" spans="1:6" hidden="1" x14ac:dyDescent="0.35">
      <c r="A32671">
        <v>32669</v>
      </c>
      <c r="B32671" t="s">
        <v>864</v>
      </c>
      <c r="C32671">
        <v>0</v>
      </c>
      <c r="D32671" t="s">
        <v>16</v>
      </c>
      <c r="E32671" t="s">
        <v>570</v>
      </c>
      <c r="F32671">
        <v>21.390405938844392</v>
      </c>
    </row>
    <row r="32672" spans="1:6" hidden="1" x14ac:dyDescent="0.35">
      <c r="A32672">
        <v>32670</v>
      </c>
      <c r="B32672" t="s">
        <v>864</v>
      </c>
      <c r="C32672">
        <v>0</v>
      </c>
      <c r="D32672" t="s">
        <v>16</v>
      </c>
      <c r="E32672" t="s">
        <v>571</v>
      </c>
      <c r="F32672">
        <v>928.12675086440743</v>
      </c>
    </row>
    <row r="32673" spans="1:6" hidden="1" x14ac:dyDescent="0.35">
      <c r="A32673">
        <v>32671</v>
      </c>
      <c r="B32673" t="s">
        <v>864</v>
      </c>
      <c r="C32673">
        <v>0</v>
      </c>
      <c r="D32673" t="s">
        <v>16</v>
      </c>
      <c r="E32673" t="s">
        <v>572</v>
      </c>
      <c r="F32673">
        <v>644.68573524841258</v>
      </c>
    </row>
    <row r="32674" spans="1:6" hidden="1" x14ac:dyDescent="0.35">
      <c r="A32674">
        <v>32672</v>
      </c>
      <c r="B32674" t="s">
        <v>864</v>
      </c>
      <c r="C32674">
        <v>0</v>
      </c>
      <c r="D32674" t="s">
        <v>16</v>
      </c>
      <c r="E32674" t="s">
        <v>573</v>
      </c>
      <c r="F32674">
        <v>5487.9573762824202</v>
      </c>
    </row>
    <row r="32675" spans="1:6" hidden="1" x14ac:dyDescent="0.35">
      <c r="A32675">
        <v>32673</v>
      </c>
      <c r="B32675" t="s">
        <v>864</v>
      </c>
      <c r="C32675">
        <v>0</v>
      </c>
      <c r="D32675" t="s">
        <v>16</v>
      </c>
      <c r="E32675" t="s">
        <v>574</v>
      </c>
      <c r="F32675">
        <v>2116.3881331395919</v>
      </c>
    </row>
    <row r="32676" spans="1:6" hidden="1" x14ac:dyDescent="0.35">
      <c r="A32676">
        <v>32674</v>
      </c>
      <c r="B32676" t="s">
        <v>864</v>
      </c>
      <c r="C32676">
        <v>0</v>
      </c>
      <c r="D32676" t="s">
        <v>16</v>
      </c>
      <c r="E32676" t="s">
        <v>575</v>
      </c>
      <c r="F32676">
        <v>55.5562336713013</v>
      </c>
    </row>
    <row r="32677" spans="1:6" hidden="1" x14ac:dyDescent="0.35">
      <c r="A32677">
        <v>32675</v>
      </c>
      <c r="B32677" t="s">
        <v>864</v>
      </c>
      <c r="C32677">
        <v>0</v>
      </c>
      <c r="D32677" t="s">
        <v>16</v>
      </c>
      <c r="E32677" t="s">
        <v>576</v>
      </c>
      <c r="F32677">
        <v>2670.6288711897787</v>
      </c>
    </row>
    <row r="32678" spans="1:6" hidden="1" x14ac:dyDescent="0.35">
      <c r="A32678">
        <v>32676</v>
      </c>
      <c r="B32678" t="s">
        <v>864</v>
      </c>
      <c r="C32678">
        <v>0</v>
      </c>
      <c r="D32678" t="s">
        <v>16</v>
      </c>
      <c r="E32678" t="s">
        <v>577</v>
      </c>
      <c r="F32678">
        <v>240.38501508661003</v>
      </c>
    </row>
    <row r="32679" spans="1:6" hidden="1" x14ac:dyDescent="0.35">
      <c r="A32679">
        <v>32677</v>
      </c>
      <c r="B32679" t="s">
        <v>864</v>
      </c>
      <c r="C32679">
        <v>0</v>
      </c>
      <c r="D32679" t="s">
        <v>16</v>
      </c>
      <c r="E32679" t="s">
        <v>578</v>
      </c>
      <c r="F32679">
        <v>112.16308274666019</v>
      </c>
    </row>
    <row r="32680" spans="1:6" hidden="1" x14ac:dyDescent="0.35">
      <c r="A32680">
        <v>32678</v>
      </c>
      <c r="B32680" t="s">
        <v>864</v>
      </c>
      <c r="C32680">
        <v>0</v>
      </c>
      <c r="D32680" t="s">
        <v>16</v>
      </c>
      <c r="E32680" t="s">
        <v>579</v>
      </c>
      <c r="F32680">
        <v>2390.4731720705649</v>
      </c>
    </row>
    <row r="32681" spans="1:6" hidden="1" x14ac:dyDescent="0.35">
      <c r="A32681">
        <v>32679</v>
      </c>
      <c r="B32681" t="s">
        <v>864</v>
      </c>
      <c r="C32681">
        <v>0</v>
      </c>
      <c r="D32681" t="s">
        <v>16</v>
      </c>
      <c r="E32681" t="s">
        <v>580</v>
      </c>
      <c r="F32681">
        <v>136.07280641833503</v>
      </c>
    </row>
    <row r="32682" spans="1:6" hidden="1" x14ac:dyDescent="0.35">
      <c r="A32682">
        <v>32680</v>
      </c>
      <c r="B32682" t="s">
        <v>864</v>
      </c>
      <c r="C32682">
        <v>0</v>
      </c>
      <c r="D32682" t="s">
        <v>16</v>
      </c>
      <c r="E32682" t="s">
        <v>581</v>
      </c>
      <c r="F32682">
        <v>313.66456404853574</v>
      </c>
    </row>
    <row r="32683" spans="1:6" hidden="1" x14ac:dyDescent="0.35">
      <c r="A32683">
        <v>32681</v>
      </c>
      <c r="B32683" t="s">
        <v>864</v>
      </c>
      <c r="C32683">
        <v>0</v>
      </c>
      <c r="D32683" t="s">
        <v>16</v>
      </c>
      <c r="E32683" t="s">
        <v>582</v>
      </c>
      <c r="F32683">
        <v>231.3456940300855</v>
      </c>
    </row>
    <row r="32684" spans="1:6" hidden="1" x14ac:dyDescent="0.35">
      <c r="A32684">
        <v>32682</v>
      </c>
      <c r="B32684" t="s">
        <v>864</v>
      </c>
      <c r="C32684">
        <v>0</v>
      </c>
      <c r="D32684" t="s">
        <v>16</v>
      </c>
      <c r="E32684" t="s">
        <v>583</v>
      </c>
      <c r="F32684">
        <v>44.750594818530438</v>
      </c>
    </row>
    <row r="32685" spans="1:6" hidden="1" x14ac:dyDescent="0.35">
      <c r="A32685">
        <v>32683</v>
      </c>
      <c r="B32685" t="s">
        <v>864</v>
      </c>
      <c r="C32685">
        <v>0</v>
      </c>
      <c r="D32685" t="s">
        <v>16</v>
      </c>
      <c r="E32685" t="s">
        <v>584</v>
      </c>
      <c r="F32685">
        <v>20.870691490741773</v>
      </c>
    </row>
    <row r="32686" spans="1:6" hidden="1" x14ac:dyDescent="0.35">
      <c r="A32686">
        <v>32684</v>
      </c>
      <c r="B32686" t="s">
        <v>864</v>
      </c>
      <c r="C32686">
        <v>0</v>
      </c>
      <c r="D32686" t="s">
        <v>16</v>
      </c>
      <c r="E32686" t="s">
        <v>585</v>
      </c>
      <c r="F32686">
        <v>391.84345602938976</v>
      </c>
    </row>
    <row r="32687" spans="1:6" hidden="1" x14ac:dyDescent="0.35">
      <c r="A32687">
        <v>32685</v>
      </c>
      <c r="B32687" t="s">
        <v>864</v>
      </c>
      <c r="C32687">
        <v>0</v>
      </c>
      <c r="D32687" t="s">
        <v>100</v>
      </c>
      <c r="E32687" t="s">
        <v>586</v>
      </c>
      <c r="F32687">
        <v>121.91792763515754</v>
      </c>
    </row>
    <row r="32688" spans="1:6" hidden="1" x14ac:dyDescent="0.35">
      <c r="A32688">
        <v>32686</v>
      </c>
      <c r="B32688" t="s">
        <v>864</v>
      </c>
      <c r="C32688">
        <v>0</v>
      </c>
      <c r="D32688" t="s">
        <v>100</v>
      </c>
      <c r="E32688" t="s">
        <v>587</v>
      </c>
      <c r="F32688">
        <v>1956.0962970250216</v>
      </c>
    </row>
    <row r="32689" spans="1:6" hidden="1" x14ac:dyDescent="0.35">
      <c r="A32689">
        <v>32687</v>
      </c>
      <c r="B32689" t="s">
        <v>864</v>
      </c>
      <c r="C32689">
        <v>0</v>
      </c>
      <c r="D32689" t="s">
        <v>100</v>
      </c>
      <c r="E32689" t="s">
        <v>588</v>
      </c>
      <c r="F32689">
        <v>0</v>
      </c>
    </row>
    <row r="32690" spans="1:6" hidden="1" x14ac:dyDescent="0.35">
      <c r="A32690">
        <v>32688</v>
      </c>
      <c r="B32690" t="s">
        <v>864</v>
      </c>
      <c r="C32690">
        <v>0</v>
      </c>
      <c r="D32690" t="s">
        <v>100</v>
      </c>
      <c r="E32690" t="s">
        <v>589</v>
      </c>
      <c r="F32690">
        <v>151.35071141845285</v>
      </c>
    </row>
    <row r="32691" spans="1:6" hidden="1" x14ac:dyDescent="0.35">
      <c r="A32691">
        <v>32689</v>
      </c>
      <c r="B32691" t="s">
        <v>864</v>
      </c>
      <c r="C32691">
        <v>0</v>
      </c>
      <c r="D32691" t="s">
        <v>100</v>
      </c>
      <c r="E32691" t="s">
        <v>590</v>
      </c>
      <c r="F32691">
        <v>941.04958224720133</v>
      </c>
    </row>
    <row r="32692" spans="1:6" hidden="1" x14ac:dyDescent="0.35">
      <c r="A32692">
        <v>32690</v>
      </c>
      <c r="B32692" t="s">
        <v>864</v>
      </c>
      <c r="C32692">
        <v>0</v>
      </c>
      <c r="D32692" t="s">
        <v>100</v>
      </c>
      <c r="E32692" t="s">
        <v>591</v>
      </c>
      <c r="F32692">
        <v>26870.741431944112</v>
      </c>
    </row>
    <row r="32693" spans="1:6" hidden="1" x14ac:dyDescent="0.35">
      <c r="A32693">
        <v>32691</v>
      </c>
      <c r="B32693" t="s">
        <v>864</v>
      </c>
      <c r="C32693">
        <v>0</v>
      </c>
      <c r="D32693" t="s">
        <v>100</v>
      </c>
      <c r="E32693" t="s">
        <v>592</v>
      </c>
      <c r="F32693">
        <v>68.193348925127893</v>
      </c>
    </row>
    <row r="32694" spans="1:6" hidden="1" x14ac:dyDescent="0.35">
      <c r="A32694">
        <v>32692</v>
      </c>
      <c r="B32694" t="s">
        <v>864</v>
      </c>
      <c r="C32694">
        <v>0</v>
      </c>
      <c r="D32694" t="s">
        <v>100</v>
      </c>
      <c r="E32694" t="s">
        <v>593</v>
      </c>
      <c r="F32694">
        <v>76.617273968178409</v>
      </c>
    </row>
    <row r="32695" spans="1:6" hidden="1" x14ac:dyDescent="0.35">
      <c r="A32695">
        <v>32693</v>
      </c>
      <c r="B32695" t="s">
        <v>864</v>
      </c>
      <c r="C32695">
        <v>0</v>
      </c>
      <c r="D32695" t="s">
        <v>16</v>
      </c>
      <c r="E32695" t="s">
        <v>594</v>
      </c>
      <c r="F32695">
        <v>77.580418820403068</v>
      </c>
    </row>
    <row r="32696" spans="1:6" hidden="1" x14ac:dyDescent="0.35">
      <c r="A32696">
        <v>32694</v>
      </c>
      <c r="B32696" t="s">
        <v>864</v>
      </c>
      <c r="C32696">
        <v>0</v>
      </c>
      <c r="D32696" t="s">
        <v>16</v>
      </c>
      <c r="E32696" t="s">
        <v>595</v>
      </c>
      <c r="F32696">
        <v>51.857416812644836</v>
      </c>
    </row>
    <row r="32697" spans="1:6" hidden="1" x14ac:dyDescent="0.35">
      <c r="A32697">
        <v>32695</v>
      </c>
      <c r="B32697" t="s">
        <v>864</v>
      </c>
      <c r="C32697">
        <v>0</v>
      </c>
      <c r="D32697" t="s">
        <v>16</v>
      </c>
      <c r="E32697" t="s">
        <v>596</v>
      </c>
      <c r="F32697">
        <v>31.369949120843089</v>
      </c>
    </row>
    <row r="32698" spans="1:6" hidden="1" x14ac:dyDescent="0.35">
      <c r="A32698">
        <v>32696</v>
      </c>
      <c r="B32698" t="s">
        <v>864</v>
      </c>
      <c r="C32698">
        <v>0</v>
      </c>
      <c r="D32698" t="s">
        <v>17</v>
      </c>
      <c r="E32698" t="s">
        <v>597</v>
      </c>
      <c r="F32698">
        <v>6636.9171209000988</v>
      </c>
    </row>
    <row r="32699" spans="1:6" hidden="1" x14ac:dyDescent="0.35">
      <c r="A32699">
        <v>32697</v>
      </c>
      <c r="B32699" t="s">
        <v>864</v>
      </c>
      <c r="C32699">
        <v>0</v>
      </c>
      <c r="D32699" t="s">
        <v>310</v>
      </c>
      <c r="E32699" t="s">
        <v>598</v>
      </c>
      <c r="F32699">
        <v>2171.7483955919415</v>
      </c>
    </row>
    <row r="32700" spans="1:6" hidden="1" x14ac:dyDescent="0.35">
      <c r="A32700">
        <v>32698</v>
      </c>
      <c r="B32700" t="s">
        <v>864</v>
      </c>
      <c r="C32700">
        <v>0</v>
      </c>
      <c r="D32700" t="s">
        <v>310</v>
      </c>
      <c r="E32700" t="s">
        <v>599</v>
      </c>
      <c r="F32700">
        <v>0</v>
      </c>
    </row>
    <row r="32701" spans="1:6" hidden="1" x14ac:dyDescent="0.35">
      <c r="A32701">
        <v>32699</v>
      </c>
      <c r="B32701" t="s">
        <v>864</v>
      </c>
      <c r="C32701">
        <v>0</v>
      </c>
      <c r="D32701" t="s">
        <v>311</v>
      </c>
      <c r="E32701" t="s">
        <v>600</v>
      </c>
      <c r="F32701">
        <v>1903.7734093073277</v>
      </c>
    </row>
    <row r="32702" spans="1:6" hidden="1" x14ac:dyDescent="0.35">
      <c r="A32702">
        <v>32700</v>
      </c>
      <c r="B32702" t="s">
        <v>864</v>
      </c>
      <c r="C32702">
        <v>0</v>
      </c>
      <c r="D32702" t="s">
        <v>311</v>
      </c>
      <c r="E32702" t="s">
        <v>601</v>
      </c>
      <c r="F32702">
        <v>702.63818787820821</v>
      </c>
    </row>
    <row r="32703" spans="1:6" hidden="1" x14ac:dyDescent="0.35">
      <c r="A32703">
        <v>32701</v>
      </c>
      <c r="B32703" t="s">
        <v>864</v>
      </c>
      <c r="C32703">
        <v>0</v>
      </c>
      <c r="D32703" t="s">
        <v>311</v>
      </c>
      <c r="E32703" t="s">
        <v>602</v>
      </c>
      <c r="F32703">
        <v>5671.2109647613379</v>
      </c>
    </row>
    <row r="32704" spans="1:6" hidden="1" x14ac:dyDescent="0.35">
      <c r="A32704">
        <v>32702</v>
      </c>
      <c r="B32704" t="s">
        <v>864</v>
      </c>
      <c r="C32704">
        <v>0</v>
      </c>
      <c r="D32704" t="s">
        <v>311</v>
      </c>
      <c r="E32704" t="s">
        <v>603</v>
      </c>
      <c r="F32704">
        <v>0</v>
      </c>
    </row>
    <row r="32705" spans="1:6" hidden="1" x14ac:dyDescent="0.35">
      <c r="A32705">
        <v>32703</v>
      </c>
      <c r="B32705" t="s">
        <v>864</v>
      </c>
      <c r="C32705">
        <v>0</v>
      </c>
      <c r="D32705" t="s">
        <v>311</v>
      </c>
      <c r="E32705" t="s">
        <v>604</v>
      </c>
      <c r="F32705">
        <v>2951.6408133505752</v>
      </c>
    </row>
    <row r="32706" spans="1:6" hidden="1" x14ac:dyDescent="0.35">
      <c r="A32706">
        <v>32704</v>
      </c>
      <c r="B32706" t="s">
        <v>864</v>
      </c>
      <c r="C32706">
        <v>0</v>
      </c>
      <c r="D32706" t="s">
        <v>312</v>
      </c>
      <c r="E32706" t="s">
        <v>605</v>
      </c>
      <c r="F32706">
        <v>13205.56698540272</v>
      </c>
    </row>
    <row r="32707" spans="1:6" hidden="1" x14ac:dyDescent="0.35">
      <c r="A32707">
        <v>32705</v>
      </c>
      <c r="B32707" t="s">
        <v>864</v>
      </c>
      <c r="C32707">
        <v>0</v>
      </c>
      <c r="D32707" t="s">
        <v>312</v>
      </c>
      <c r="E32707" t="s">
        <v>606</v>
      </c>
      <c r="F32707">
        <v>0</v>
      </c>
    </row>
    <row r="32708" spans="1:6" hidden="1" x14ac:dyDescent="0.35">
      <c r="A32708">
        <v>32706</v>
      </c>
      <c r="B32708" t="s">
        <v>864</v>
      </c>
      <c r="C32708">
        <v>0</v>
      </c>
      <c r="D32708" t="s">
        <v>313</v>
      </c>
      <c r="E32708" t="s">
        <v>607</v>
      </c>
      <c r="F32708">
        <v>1072.4540828526458</v>
      </c>
    </row>
    <row r="32709" spans="1:6" hidden="1" x14ac:dyDescent="0.35">
      <c r="A32709">
        <v>32707</v>
      </c>
      <c r="B32709" t="s">
        <v>864</v>
      </c>
      <c r="C32709">
        <v>0</v>
      </c>
      <c r="D32709" t="s">
        <v>313</v>
      </c>
      <c r="E32709" t="s">
        <v>608</v>
      </c>
      <c r="F32709">
        <v>0</v>
      </c>
    </row>
    <row r="32710" spans="1:6" hidden="1" x14ac:dyDescent="0.35">
      <c r="A32710">
        <v>32708</v>
      </c>
      <c r="B32710" t="s">
        <v>864</v>
      </c>
      <c r="C32710">
        <v>0</v>
      </c>
      <c r="D32710" t="s">
        <v>313</v>
      </c>
      <c r="E32710" t="s">
        <v>609</v>
      </c>
      <c r="F32710">
        <v>2515.3082176640537</v>
      </c>
    </row>
    <row r="32711" spans="1:6" hidden="1" x14ac:dyDescent="0.35">
      <c r="A32711">
        <v>32709</v>
      </c>
      <c r="B32711" t="s">
        <v>864</v>
      </c>
      <c r="C32711">
        <v>0</v>
      </c>
      <c r="D32711" t="s">
        <v>313</v>
      </c>
      <c r="E32711" t="s">
        <v>610</v>
      </c>
      <c r="F32711">
        <v>0</v>
      </c>
    </row>
    <row r="32712" spans="1:6" hidden="1" x14ac:dyDescent="0.35">
      <c r="A32712">
        <v>32710</v>
      </c>
      <c r="B32712" t="s">
        <v>864</v>
      </c>
      <c r="C32712">
        <v>0</v>
      </c>
      <c r="D32712" t="s">
        <v>10</v>
      </c>
      <c r="E32712" t="s">
        <v>539</v>
      </c>
      <c r="F32712">
        <v>981.16297210650862</v>
      </c>
    </row>
    <row r="32713" spans="1:6" hidden="1" x14ac:dyDescent="0.35">
      <c r="A32713">
        <v>32711</v>
      </c>
      <c r="B32713" t="s">
        <v>864</v>
      </c>
      <c r="C32713">
        <v>0</v>
      </c>
      <c r="D32713" t="s">
        <v>313</v>
      </c>
      <c r="E32713" t="s">
        <v>611</v>
      </c>
      <c r="F32713">
        <v>0</v>
      </c>
    </row>
    <row r="32714" spans="1:6" hidden="1" x14ac:dyDescent="0.35">
      <c r="A32714">
        <v>32712</v>
      </c>
      <c r="B32714" t="s">
        <v>864</v>
      </c>
      <c r="C32714">
        <v>0</v>
      </c>
      <c r="D32714" t="s">
        <v>313</v>
      </c>
      <c r="E32714" t="s">
        <v>612</v>
      </c>
      <c r="F32714">
        <v>1747.0470786239805</v>
      </c>
    </row>
    <row r="32715" spans="1:6" hidden="1" x14ac:dyDescent="0.35">
      <c r="A32715">
        <v>32713</v>
      </c>
      <c r="B32715" t="s">
        <v>864</v>
      </c>
      <c r="C32715">
        <v>0</v>
      </c>
      <c r="D32715" t="s">
        <v>313</v>
      </c>
      <c r="E32715" t="s">
        <v>613</v>
      </c>
      <c r="F32715">
        <v>0</v>
      </c>
    </row>
    <row r="32716" spans="1:6" hidden="1" x14ac:dyDescent="0.35">
      <c r="A32716">
        <v>32714</v>
      </c>
      <c r="B32716" t="s">
        <v>864</v>
      </c>
      <c r="C32716">
        <v>0</v>
      </c>
      <c r="D32716" t="s">
        <v>313</v>
      </c>
      <c r="E32716" t="s">
        <v>614</v>
      </c>
      <c r="F32716">
        <v>830.68871672295904</v>
      </c>
    </row>
    <row r="32717" spans="1:6" hidden="1" x14ac:dyDescent="0.35">
      <c r="A32717">
        <v>32715</v>
      </c>
      <c r="B32717" t="s">
        <v>864</v>
      </c>
      <c r="C32717">
        <v>0</v>
      </c>
      <c r="D32717" t="s">
        <v>313</v>
      </c>
      <c r="E32717" t="s">
        <v>615</v>
      </c>
      <c r="F32717">
        <v>0</v>
      </c>
    </row>
    <row r="32718" spans="1:6" hidden="1" x14ac:dyDescent="0.35">
      <c r="A32718">
        <v>32716</v>
      </c>
      <c r="B32718" t="s">
        <v>864</v>
      </c>
      <c r="C32718">
        <v>0</v>
      </c>
      <c r="D32718" t="s">
        <v>313</v>
      </c>
      <c r="E32718" t="s">
        <v>616</v>
      </c>
      <c r="F32718">
        <v>1643.5549688053284</v>
      </c>
    </row>
    <row r="32719" spans="1:6" hidden="1" x14ac:dyDescent="0.35">
      <c r="A32719">
        <v>32717</v>
      </c>
      <c r="B32719" t="s">
        <v>864</v>
      </c>
      <c r="C32719">
        <v>0</v>
      </c>
      <c r="D32719" t="s">
        <v>18</v>
      </c>
      <c r="E32719" t="s">
        <v>617</v>
      </c>
      <c r="F32719">
        <v>10859.486155492068</v>
      </c>
    </row>
    <row r="32720" spans="1:6" hidden="1" x14ac:dyDescent="0.35">
      <c r="A32720">
        <v>32718</v>
      </c>
      <c r="B32720" t="s">
        <v>864</v>
      </c>
      <c r="C32720">
        <v>0</v>
      </c>
      <c r="D32720" t="s">
        <v>21</v>
      </c>
      <c r="E32720" t="s">
        <v>618</v>
      </c>
      <c r="F32720">
        <v>20949.16854476873</v>
      </c>
    </row>
    <row r="32721" spans="1:6" hidden="1" x14ac:dyDescent="0.35">
      <c r="A32721">
        <v>32719</v>
      </c>
      <c r="B32721" t="s">
        <v>864</v>
      </c>
      <c r="C32721">
        <v>0</v>
      </c>
      <c r="D32721" t="s">
        <v>19</v>
      </c>
      <c r="E32721" t="s">
        <v>619</v>
      </c>
      <c r="F32721">
        <v>3265.4766408406635</v>
      </c>
    </row>
    <row r="32722" spans="1:6" hidden="1" x14ac:dyDescent="0.35">
      <c r="A32722">
        <v>32720</v>
      </c>
      <c r="B32722" t="s">
        <v>864</v>
      </c>
      <c r="C32722">
        <v>0</v>
      </c>
      <c r="D32722" t="s">
        <v>20</v>
      </c>
      <c r="E32722" t="s">
        <v>620</v>
      </c>
      <c r="F32722">
        <v>6296.0640839745183</v>
      </c>
    </row>
    <row r="32723" spans="1:6" hidden="1" x14ac:dyDescent="0.35">
      <c r="A32723">
        <v>32721</v>
      </c>
      <c r="B32723" t="s">
        <v>864</v>
      </c>
      <c r="C32723">
        <v>0</v>
      </c>
      <c r="D32723" t="s">
        <v>19</v>
      </c>
      <c r="E32723" t="s">
        <v>621</v>
      </c>
      <c r="F32723">
        <v>5431.1356912216152</v>
      </c>
    </row>
    <row r="32724" spans="1:6" hidden="1" x14ac:dyDescent="0.35">
      <c r="A32724">
        <v>32722</v>
      </c>
      <c r="B32724" t="s">
        <v>864</v>
      </c>
      <c r="C32724">
        <v>0</v>
      </c>
      <c r="D32724" t="s">
        <v>19</v>
      </c>
      <c r="E32724" t="s">
        <v>622</v>
      </c>
      <c r="F32724">
        <v>4470.9538374907661</v>
      </c>
    </row>
    <row r="32725" spans="1:6" hidden="1" x14ac:dyDescent="0.35">
      <c r="A32725">
        <v>32723</v>
      </c>
      <c r="B32725" t="s">
        <v>864</v>
      </c>
      <c r="C32725">
        <v>0</v>
      </c>
      <c r="D32725" t="s">
        <v>22</v>
      </c>
      <c r="E32725" t="s">
        <v>623</v>
      </c>
      <c r="F32725">
        <v>14518.411527395692</v>
      </c>
    </row>
    <row r="32726" spans="1:6" hidden="1" x14ac:dyDescent="0.35">
      <c r="A32726">
        <v>32724</v>
      </c>
      <c r="B32726" t="s">
        <v>864</v>
      </c>
      <c r="C32726">
        <v>0</v>
      </c>
      <c r="D32726" t="s">
        <v>23</v>
      </c>
      <c r="E32726" t="s">
        <v>624</v>
      </c>
      <c r="F32726">
        <v>4733.5882406417613</v>
      </c>
    </row>
    <row r="32727" spans="1:6" hidden="1" x14ac:dyDescent="0.35">
      <c r="A32727">
        <v>32725</v>
      </c>
      <c r="B32727" t="s">
        <v>864</v>
      </c>
      <c r="C32727">
        <v>0</v>
      </c>
      <c r="D32727" t="s">
        <v>24</v>
      </c>
      <c r="E32727" t="s">
        <v>625</v>
      </c>
      <c r="F32727">
        <v>3933.6586577430903</v>
      </c>
    </row>
    <row r="32728" spans="1:6" hidden="1" x14ac:dyDescent="0.35">
      <c r="A32728">
        <v>32726</v>
      </c>
      <c r="B32728" t="s">
        <v>864</v>
      </c>
      <c r="C32728">
        <v>0</v>
      </c>
      <c r="D32728" t="s">
        <v>314</v>
      </c>
      <c r="E32728" t="s">
        <v>626</v>
      </c>
      <c r="F32728">
        <v>515.97666954801741</v>
      </c>
    </row>
    <row r="32729" spans="1:6" hidden="1" x14ac:dyDescent="0.35">
      <c r="A32729">
        <v>32727</v>
      </c>
      <c r="B32729" t="s">
        <v>864</v>
      </c>
      <c r="C32729">
        <v>0</v>
      </c>
      <c r="D32729" t="s">
        <v>314</v>
      </c>
      <c r="E32729" t="s">
        <v>627</v>
      </c>
      <c r="F32729">
        <v>0</v>
      </c>
    </row>
    <row r="32730" spans="1:6" hidden="1" x14ac:dyDescent="0.35">
      <c r="A32730">
        <v>32728</v>
      </c>
      <c r="B32730" t="s">
        <v>864</v>
      </c>
      <c r="C32730">
        <v>0</v>
      </c>
      <c r="D32730" t="s">
        <v>315</v>
      </c>
      <c r="E32730" t="s">
        <v>628</v>
      </c>
      <c r="F32730">
        <v>344.58716021732783</v>
      </c>
    </row>
    <row r="32731" spans="1:6" hidden="1" x14ac:dyDescent="0.35">
      <c r="A32731">
        <v>32729</v>
      </c>
      <c r="B32731" t="s">
        <v>864</v>
      </c>
      <c r="C32731">
        <v>0</v>
      </c>
      <c r="D32731" t="s">
        <v>315</v>
      </c>
      <c r="E32731" t="s">
        <v>629</v>
      </c>
      <c r="F32731">
        <v>5047.3976037621323</v>
      </c>
    </row>
    <row r="32732" spans="1:6" hidden="1" x14ac:dyDescent="0.35">
      <c r="A32732">
        <v>32730</v>
      </c>
      <c r="B32732" t="s">
        <v>864</v>
      </c>
      <c r="C32732">
        <v>0</v>
      </c>
      <c r="D32732" t="s">
        <v>315</v>
      </c>
      <c r="E32732" t="s">
        <v>630</v>
      </c>
      <c r="F32732">
        <v>126.92902891576682</v>
      </c>
    </row>
    <row r="32733" spans="1:6" hidden="1" x14ac:dyDescent="0.35">
      <c r="A32733">
        <v>32731</v>
      </c>
      <c r="B32733" t="s">
        <v>864</v>
      </c>
      <c r="C32733">
        <v>0</v>
      </c>
      <c r="D32733" t="s">
        <v>315</v>
      </c>
      <c r="E32733" t="s">
        <v>631</v>
      </c>
      <c r="F32733">
        <v>243.56135893647951</v>
      </c>
    </row>
    <row r="32734" spans="1:6" hidden="1" x14ac:dyDescent="0.35">
      <c r="A32734">
        <v>32732</v>
      </c>
      <c r="B32734" t="s">
        <v>864</v>
      </c>
      <c r="C32734">
        <v>0</v>
      </c>
      <c r="D32734" t="s">
        <v>315</v>
      </c>
      <c r="E32734" t="s">
        <v>632</v>
      </c>
      <c r="F32734">
        <v>78.583768068136294</v>
      </c>
    </row>
    <row r="32735" spans="1:6" hidden="1" x14ac:dyDescent="0.35">
      <c r="A32735">
        <v>32733</v>
      </c>
      <c r="B32735" t="s">
        <v>864</v>
      </c>
      <c r="C32735">
        <v>0</v>
      </c>
      <c r="D32735" t="s">
        <v>315</v>
      </c>
      <c r="E32735" t="s">
        <v>633</v>
      </c>
      <c r="F32735">
        <v>5838.7844827522704</v>
      </c>
    </row>
    <row r="32736" spans="1:6" hidden="1" x14ac:dyDescent="0.35">
      <c r="A32736">
        <v>32734</v>
      </c>
      <c r="B32736" t="s">
        <v>864</v>
      </c>
      <c r="C32736">
        <v>0</v>
      </c>
      <c r="D32736" t="s">
        <v>315</v>
      </c>
      <c r="E32736" t="s">
        <v>634</v>
      </c>
      <c r="F32736">
        <v>65.954435086652524</v>
      </c>
    </row>
    <row r="32737" spans="1:6" hidden="1" x14ac:dyDescent="0.35">
      <c r="A32737">
        <v>32735</v>
      </c>
      <c r="B32737" t="s">
        <v>864</v>
      </c>
      <c r="C32737">
        <v>0</v>
      </c>
      <c r="D32737" t="s">
        <v>315</v>
      </c>
      <c r="E32737" t="s">
        <v>635</v>
      </c>
      <c r="F32737">
        <v>30.117219250599145</v>
      </c>
    </row>
    <row r="32738" spans="1:6" hidden="1" x14ac:dyDescent="0.35">
      <c r="A32738">
        <v>32736</v>
      </c>
      <c r="B32738" t="s">
        <v>864</v>
      </c>
      <c r="C32738">
        <v>0</v>
      </c>
      <c r="D32738" t="s">
        <v>315</v>
      </c>
      <c r="E32738" t="s">
        <v>636</v>
      </c>
      <c r="F32738">
        <v>0.3788300520732551</v>
      </c>
    </row>
    <row r="32739" spans="1:6" hidden="1" x14ac:dyDescent="0.35">
      <c r="A32739">
        <v>32737</v>
      </c>
      <c r="B32739" t="s">
        <v>864</v>
      </c>
      <c r="C32739">
        <v>0</v>
      </c>
      <c r="D32739" t="s">
        <v>315</v>
      </c>
      <c r="E32739" t="s">
        <v>637</v>
      </c>
      <c r="F32739">
        <v>5.768414019668012</v>
      </c>
    </row>
    <row r="32740" spans="1:6" hidden="1" x14ac:dyDescent="0.35">
      <c r="A32740">
        <v>32738</v>
      </c>
      <c r="B32740" t="s">
        <v>864</v>
      </c>
      <c r="C32740">
        <v>0</v>
      </c>
      <c r="D32740" t="s">
        <v>315</v>
      </c>
      <c r="E32740" t="s">
        <v>638</v>
      </c>
      <c r="F32740">
        <v>39.428733720240331</v>
      </c>
    </row>
    <row r="32741" spans="1:6" hidden="1" x14ac:dyDescent="0.35">
      <c r="A32741">
        <v>32739</v>
      </c>
      <c r="B32741" t="s">
        <v>864</v>
      </c>
      <c r="C32741">
        <v>0</v>
      </c>
      <c r="D32741" t="s">
        <v>315</v>
      </c>
      <c r="E32741" t="s">
        <v>639</v>
      </c>
      <c r="F32741">
        <v>67.243233221448733</v>
      </c>
    </row>
    <row r="32742" spans="1:6" hidden="1" x14ac:dyDescent="0.35">
      <c r="A32742">
        <v>32740</v>
      </c>
      <c r="B32742" t="s">
        <v>864</v>
      </c>
      <c r="C32742">
        <v>0</v>
      </c>
      <c r="D32742" t="s">
        <v>315</v>
      </c>
      <c r="E32742" t="s">
        <v>640</v>
      </c>
      <c r="F32742">
        <v>1709.6554820755798</v>
      </c>
    </row>
    <row r="32743" spans="1:6" hidden="1" x14ac:dyDescent="0.35">
      <c r="A32743">
        <v>32741</v>
      </c>
      <c r="B32743" t="s">
        <v>864</v>
      </c>
      <c r="C32743">
        <v>0</v>
      </c>
      <c r="D32743" t="s">
        <v>315</v>
      </c>
      <c r="E32743" t="s">
        <v>641</v>
      </c>
      <c r="F32743">
        <v>6745.7846438747338</v>
      </c>
    </row>
    <row r="32744" spans="1:6" hidden="1" x14ac:dyDescent="0.35">
      <c r="A32744">
        <v>32742</v>
      </c>
      <c r="B32744" t="s">
        <v>864</v>
      </c>
      <c r="C32744">
        <v>0</v>
      </c>
      <c r="D32744" t="s">
        <v>316</v>
      </c>
      <c r="E32744" t="s">
        <v>642</v>
      </c>
      <c r="F32744">
        <v>61.488859534248505</v>
      </c>
    </row>
    <row r="32745" spans="1:6" hidden="1" x14ac:dyDescent="0.35">
      <c r="A32745">
        <v>32743</v>
      </c>
      <c r="B32745" t="s">
        <v>864</v>
      </c>
      <c r="C32745">
        <v>0</v>
      </c>
      <c r="D32745" t="s">
        <v>316</v>
      </c>
      <c r="E32745" t="s">
        <v>643</v>
      </c>
      <c r="F32745">
        <v>71.366585128447454</v>
      </c>
    </row>
    <row r="32746" spans="1:6" hidden="1" x14ac:dyDescent="0.35">
      <c r="A32746">
        <v>32744</v>
      </c>
      <c r="B32746" t="s">
        <v>864</v>
      </c>
      <c r="C32746">
        <v>0</v>
      </c>
      <c r="D32746" t="s">
        <v>316</v>
      </c>
      <c r="E32746" t="s">
        <v>644</v>
      </c>
      <c r="F32746">
        <v>30.951865321246942</v>
      </c>
    </row>
    <row r="32747" spans="1:6" hidden="1" x14ac:dyDescent="0.35">
      <c r="A32747">
        <v>32745</v>
      </c>
      <c r="B32747" t="s">
        <v>864</v>
      </c>
      <c r="C32747">
        <v>0</v>
      </c>
      <c r="D32747" t="s">
        <v>316</v>
      </c>
      <c r="E32747" t="s">
        <v>645</v>
      </c>
      <c r="F32747">
        <v>25.491910686407508</v>
      </c>
    </row>
    <row r="32748" spans="1:6" hidden="1" x14ac:dyDescent="0.35">
      <c r="A32748">
        <v>32746</v>
      </c>
      <c r="B32748" t="s">
        <v>864</v>
      </c>
      <c r="C32748">
        <v>0</v>
      </c>
      <c r="D32748" t="s">
        <v>316</v>
      </c>
      <c r="E32748" t="s">
        <v>646</v>
      </c>
      <c r="F32748">
        <v>93.116899312052013</v>
      </c>
    </row>
    <row r="32749" spans="1:6" hidden="1" x14ac:dyDescent="0.35">
      <c r="A32749">
        <v>32747</v>
      </c>
      <c r="B32749" t="s">
        <v>864</v>
      </c>
      <c r="C32749">
        <v>0</v>
      </c>
      <c r="D32749" t="s">
        <v>316</v>
      </c>
      <c r="E32749" t="s">
        <v>647</v>
      </c>
      <c r="F32749">
        <v>1424.0437070375799</v>
      </c>
    </row>
    <row r="32750" spans="1:6" hidden="1" x14ac:dyDescent="0.35">
      <c r="A32750">
        <v>32748</v>
      </c>
      <c r="B32750" t="s">
        <v>864</v>
      </c>
      <c r="C32750">
        <v>0</v>
      </c>
      <c r="D32750" t="s">
        <v>314</v>
      </c>
      <c r="E32750" t="s">
        <v>648</v>
      </c>
      <c r="F32750">
        <v>548.43157985798257</v>
      </c>
    </row>
    <row r="32751" spans="1:6" hidden="1" x14ac:dyDescent="0.35">
      <c r="A32751">
        <v>32749</v>
      </c>
      <c r="B32751" t="s">
        <v>864</v>
      </c>
      <c r="C32751">
        <v>0</v>
      </c>
      <c r="D32751" t="s">
        <v>314</v>
      </c>
      <c r="E32751" t="s">
        <v>649</v>
      </c>
      <c r="F32751">
        <v>1937.428288813566</v>
      </c>
    </row>
    <row r="32752" spans="1:6" hidden="1" x14ac:dyDescent="0.35">
      <c r="A32752">
        <v>32750</v>
      </c>
      <c r="B32752" t="s">
        <v>864</v>
      </c>
      <c r="C32752">
        <v>0</v>
      </c>
      <c r="D32752" t="s">
        <v>25</v>
      </c>
      <c r="E32752" t="s">
        <v>650</v>
      </c>
      <c r="F32752">
        <v>103407.24689768004</v>
      </c>
    </row>
    <row r="32753" spans="1:6" hidden="1" x14ac:dyDescent="0.35">
      <c r="A32753">
        <v>32751</v>
      </c>
      <c r="B32753" t="s">
        <v>864</v>
      </c>
      <c r="C32753">
        <v>0</v>
      </c>
      <c r="D32753" t="s">
        <v>25</v>
      </c>
      <c r="E32753" t="s">
        <v>651</v>
      </c>
      <c r="F32753">
        <v>0</v>
      </c>
    </row>
    <row r="32754" spans="1:6" hidden="1" x14ac:dyDescent="0.35">
      <c r="A32754">
        <v>32752</v>
      </c>
      <c r="B32754" t="s">
        <v>864</v>
      </c>
      <c r="C32754">
        <v>0</v>
      </c>
      <c r="D32754" t="s">
        <v>26</v>
      </c>
      <c r="E32754" t="s">
        <v>652</v>
      </c>
      <c r="F32754">
        <v>9273.9214374971343</v>
      </c>
    </row>
    <row r="32755" spans="1:6" hidden="1" x14ac:dyDescent="0.35">
      <c r="A32755">
        <v>32753</v>
      </c>
      <c r="B32755" t="s">
        <v>864</v>
      </c>
      <c r="C32755">
        <v>0</v>
      </c>
      <c r="D32755" t="s">
        <v>26</v>
      </c>
      <c r="E32755" t="s">
        <v>653</v>
      </c>
      <c r="F32755">
        <v>664.26243714133886</v>
      </c>
    </row>
    <row r="32756" spans="1:6" hidden="1" x14ac:dyDescent="0.35">
      <c r="A32756">
        <v>32754</v>
      </c>
      <c r="B32756" t="s">
        <v>864</v>
      </c>
      <c r="C32756">
        <v>0</v>
      </c>
      <c r="D32756" t="s">
        <v>26</v>
      </c>
      <c r="E32756" t="s">
        <v>654</v>
      </c>
      <c r="F32756">
        <v>20253.096587786513</v>
      </c>
    </row>
    <row r="32757" spans="1:6" hidden="1" x14ac:dyDescent="0.35">
      <c r="A32757">
        <v>32755</v>
      </c>
      <c r="B32757" t="s">
        <v>864</v>
      </c>
      <c r="C32757">
        <v>0</v>
      </c>
      <c r="D32757" t="s">
        <v>26</v>
      </c>
      <c r="E32757" t="s">
        <v>655</v>
      </c>
      <c r="F32757">
        <v>12589.422649253635</v>
      </c>
    </row>
    <row r="32758" spans="1:6" hidden="1" x14ac:dyDescent="0.35">
      <c r="A32758">
        <v>32756</v>
      </c>
      <c r="B32758" t="s">
        <v>864</v>
      </c>
      <c r="C32758">
        <v>0</v>
      </c>
      <c r="D32758" t="s">
        <v>28</v>
      </c>
      <c r="E32758" t="s">
        <v>656</v>
      </c>
      <c r="F32758">
        <v>20144.23341310658</v>
      </c>
    </row>
    <row r="32759" spans="1:6" hidden="1" x14ac:dyDescent="0.35">
      <c r="A32759">
        <v>32757</v>
      </c>
      <c r="B32759" t="s">
        <v>864</v>
      </c>
      <c r="C32759">
        <v>0</v>
      </c>
      <c r="D32759" t="s">
        <v>27</v>
      </c>
      <c r="E32759" t="s">
        <v>657</v>
      </c>
      <c r="F32759">
        <v>3294.4646060385185</v>
      </c>
    </row>
    <row r="32760" spans="1:6" hidden="1" x14ac:dyDescent="0.35">
      <c r="A32760">
        <v>32758</v>
      </c>
      <c r="B32760" t="s">
        <v>864</v>
      </c>
      <c r="C32760">
        <v>0</v>
      </c>
      <c r="D32760" t="s">
        <v>27</v>
      </c>
      <c r="E32760" t="s">
        <v>658</v>
      </c>
      <c r="F32760">
        <v>14195.538226058467</v>
      </c>
    </row>
    <row r="32761" spans="1:6" hidden="1" x14ac:dyDescent="0.35">
      <c r="A32761">
        <v>32759</v>
      </c>
      <c r="B32761" t="s">
        <v>864</v>
      </c>
      <c r="C32761">
        <v>0</v>
      </c>
      <c r="D32761" t="s">
        <v>27</v>
      </c>
      <c r="E32761" t="s">
        <v>659</v>
      </c>
      <c r="F32761">
        <v>912.69090983095487</v>
      </c>
    </row>
    <row r="32762" spans="1:6" hidden="1" x14ac:dyDescent="0.35">
      <c r="A32762">
        <v>32760</v>
      </c>
      <c r="B32762" t="s">
        <v>864</v>
      </c>
      <c r="C32762">
        <v>0</v>
      </c>
      <c r="D32762" t="s">
        <v>27</v>
      </c>
      <c r="E32762" t="s">
        <v>660</v>
      </c>
      <c r="F32762">
        <v>2101.1897546868249</v>
      </c>
    </row>
    <row r="32763" spans="1:6" hidden="1" x14ac:dyDescent="0.35">
      <c r="A32763">
        <v>32761</v>
      </c>
      <c r="B32763" t="s">
        <v>864</v>
      </c>
      <c r="C32763">
        <v>0</v>
      </c>
      <c r="D32763" t="s">
        <v>27</v>
      </c>
      <c r="E32763" t="s">
        <v>661</v>
      </c>
      <c r="F32763">
        <v>240.1482237311084</v>
      </c>
    </row>
    <row r="32764" spans="1:6" hidden="1" x14ac:dyDescent="0.35">
      <c r="A32764">
        <v>32762</v>
      </c>
      <c r="B32764" t="s">
        <v>864</v>
      </c>
      <c r="C32764">
        <v>0</v>
      </c>
      <c r="D32764" t="s">
        <v>27</v>
      </c>
      <c r="E32764" t="s">
        <v>662</v>
      </c>
      <c r="F32764">
        <v>3996.0381748173672</v>
      </c>
    </row>
    <row r="32765" spans="1:6" hidden="1" x14ac:dyDescent="0.35">
      <c r="A32765">
        <v>32763</v>
      </c>
      <c r="B32765" t="s">
        <v>864</v>
      </c>
      <c r="C32765">
        <v>0</v>
      </c>
      <c r="D32765" t="s">
        <v>27</v>
      </c>
      <c r="E32765" t="s">
        <v>663</v>
      </c>
      <c r="F32765">
        <v>11218.863648159755</v>
      </c>
    </row>
    <row r="32766" spans="1:6" hidden="1" x14ac:dyDescent="0.35">
      <c r="A32766">
        <v>32764</v>
      </c>
      <c r="B32766" t="s">
        <v>864</v>
      </c>
      <c r="C32766">
        <v>0</v>
      </c>
      <c r="D32766" t="s">
        <v>30</v>
      </c>
      <c r="E32766" t="s">
        <v>664</v>
      </c>
      <c r="F32766">
        <v>13094.205108529713</v>
      </c>
    </row>
    <row r="32767" spans="1:6" hidden="1" x14ac:dyDescent="0.35">
      <c r="A32767">
        <v>32765</v>
      </c>
      <c r="B32767" t="s">
        <v>864</v>
      </c>
      <c r="C32767">
        <v>0</v>
      </c>
      <c r="D32767" t="s">
        <v>32</v>
      </c>
      <c r="E32767" t="s">
        <v>665</v>
      </c>
      <c r="F32767">
        <v>16843.23528053116</v>
      </c>
    </row>
    <row r="32768" spans="1:6" hidden="1" x14ac:dyDescent="0.35">
      <c r="A32768">
        <v>32766</v>
      </c>
      <c r="B32768" t="s">
        <v>864</v>
      </c>
      <c r="C32768">
        <v>0</v>
      </c>
      <c r="D32768" t="s">
        <v>32</v>
      </c>
      <c r="E32768" t="s">
        <v>666</v>
      </c>
      <c r="F32768">
        <v>8945.3211502384165</v>
      </c>
    </row>
    <row r="32769" spans="1:6" hidden="1" x14ac:dyDescent="0.35">
      <c r="A32769">
        <v>32767</v>
      </c>
      <c r="B32769" t="s">
        <v>864</v>
      </c>
      <c r="C32769">
        <v>0</v>
      </c>
      <c r="D32769" t="s">
        <v>32</v>
      </c>
      <c r="E32769" t="s">
        <v>667</v>
      </c>
      <c r="F32769">
        <v>8707.6746880110913</v>
      </c>
    </row>
    <row r="32770" spans="1:6" hidden="1" x14ac:dyDescent="0.35">
      <c r="A32770">
        <v>32768</v>
      </c>
      <c r="B32770" t="s">
        <v>864</v>
      </c>
      <c r="C32770">
        <v>0</v>
      </c>
      <c r="D32770" t="s">
        <v>33</v>
      </c>
      <c r="E32770" t="s">
        <v>668</v>
      </c>
      <c r="F32770">
        <v>40112.514802939819</v>
      </c>
    </row>
    <row r="32771" spans="1:6" hidden="1" x14ac:dyDescent="0.35">
      <c r="A32771">
        <v>32769</v>
      </c>
      <c r="B32771" t="s">
        <v>864</v>
      </c>
      <c r="C32771">
        <v>0</v>
      </c>
      <c r="D32771" t="s">
        <v>34</v>
      </c>
      <c r="E32771" t="s">
        <v>669</v>
      </c>
      <c r="F32771">
        <v>8287.8520128284854</v>
      </c>
    </row>
    <row r="32772" spans="1:6" hidden="1" x14ac:dyDescent="0.35">
      <c r="A32772">
        <v>32770</v>
      </c>
      <c r="B32772" t="s">
        <v>864</v>
      </c>
      <c r="C32772">
        <v>0</v>
      </c>
      <c r="D32772" t="s">
        <v>31</v>
      </c>
      <c r="E32772" t="s">
        <v>670</v>
      </c>
      <c r="F32772">
        <v>13267.788905505024</v>
      </c>
    </row>
    <row r="32773" spans="1:6" hidden="1" x14ac:dyDescent="0.35">
      <c r="A32773">
        <v>32771</v>
      </c>
      <c r="B32773" t="s">
        <v>864</v>
      </c>
      <c r="C32773">
        <v>0</v>
      </c>
      <c r="D32773" t="s">
        <v>34</v>
      </c>
      <c r="E32773" t="s">
        <v>671</v>
      </c>
      <c r="F32773">
        <v>7313.6315177759034</v>
      </c>
    </row>
    <row r="32774" spans="1:6" hidden="1" x14ac:dyDescent="0.35">
      <c r="A32774">
        <v>32772</v>
      </c>
      <c r="B32774" t="s">
        <v>864</v>
      </c>
      <c r="C32774">
        <v>0</v>
      </c>
      <c r="D32774" t="s">
        <v>34</v>
      </c>
      <c r="E32774" t="s">
        <v>672</v>
      </c>
      <c r="F32774">
        <v>50502.253884182661</v>
      </c>
    </row>
    <row r="32775" spans="1:6" hidden="1" x14ac:dyDescent="0.35">
      <c r="A32775">
        <v>32773</v>
      </c>
      <c r="B32775" t="s">
        <v>864</v>
      </c>
      <c r="C32775">
        <v>0</v>
      </c>
      <c r="D32775" t="s">
        <v>35</v>
      </c>
      <c r="E32775" t="s">
        <v>673</v>
      </c>
      <c r="F32775">
        <v>90446.718215381319</v>
      </c>
    </row>
    <row r="32776" spans="1:6" hidden="1" x14ac:dyDescent="0.35">
      <c r="A32776">
        <v>32774</v>
      </c>
      <c r="B32776" t="s">
        <v>864</v>
      </c>
      <c r="C32776">
        <v>0</v>
      </c>
      <c r="D32776" t="s">
        <v>36</v>
      </c>
      <c r="E32776" t="s">
        <v>674</v>
      </c>
      <c r="F32776">
        <v>29069.458561012467</v>
      </c>
    </row>
    <row r="32777" spans="1:6" hidden="1" x14ac:dyDescent="0.35">
      <c r="A32777">
        <v>32775</v>
      </c>
      <c r="B32777" t="s">
        <v>864</v>
      </c>
      <c r="C32777">
        <v>0</v>
      </c>
      <c r="D32777" t="s">
        <v>37</v>
      </c>
      <c r="E32777" t="s">
        <v>675</v>
      </c>
      <c r="F32777">
        <v>51017.076694983836</v>
      </c>
    </row>
    <row r="32778" spans="1:6" hidden="1" x14ac:dyDescent="0.35">
      <c r="A32778">
        <v>32776</v>
      </c>
      <c r="B32778" t="s">
        <v>864</v>
      </c>
      <c r="C32778">
        <v>0</v>
      </c>
      <c r="D32778" t="s">
        <v>314</v>
      </c>
      <c r="E32778" t="s">
        <v>676</v>
      </c>
      <c r="F32778">
        <v>320.43223619956967</v>
      </c>
    </row>
    <row r="32779" spans="1:6" hidden="1" x14ac:dyDescent="0.35">
      <c r="A32779">
        <v>32777</v>
      </c>
      <c r="B32779" t="s">
        <v>864</v>
      </c>
      <c r="C32779">
        <v>0</v>
      </c>
      <c r="D32779" t="s">
        <v>314</v>
      </c>
      <c r="E32779" t="s">
        <v>677</v>
      </c>
      <c r="F32779">
        <v>341.98977913319777</v>
      </c>
    </row>
    <row r="32780" spans="1:6" hidden="1" x14ac:dyDescent="0.35">
      <c r="A32780">
        <v>32778</v>
      </c>
      <c r="B32780" t="s">
        <v>864</v>
      </c>
      <c r="C32780">
        <v>0</v>
      </c>
      <c r="D32780" t="s">
        <v>314</v>
      </c>
      <c r="E32780" t="s">
        <v>678</v>
      </c>
      <c r="F32780">
        <v>243.937818830639</v>
      </c>
    </row>
    <row r="32781" spans="1:6" hidden="1" x14ac:dyDescent="0.35">
      <c r="A32781">
        <v>32779</v>
      </c>
      <c r="B32781" t="s">
        <v>864</v>
      </c>
      <c r="C32781">
        <v>0</v>
      </c>
      <c r="D32781" t="s">
        <v>314</v>
      </c>
      <c r="E32781" t="s">
        <v>679</v>
      </c>
      <c r="F32781">
        <v>301.86054570842072</v>
      </c>
    </row>
    <row r="32782" spans="1:6" hidden="1" x14ac:dyDescent="0.35">
      <c r="A32782">
        <v>32780</v>
      </c>
      <c r="B32782" t="s">
        <v>864</v>
      </c>
      <c r="C32782">
        <v>0</v>
      </c>
      <c r="D32782" t="s">
        <v>314</v>
      </c>
      <c r="E32782" t="s">
        <v>680</v>
      </c>
      <c r="F32782">
        <v>121.26232530417734</v>
      </c>
    </row>
    <row r="32783" spans="1:6" hidden="1" x14ac:dyDescent="0.35">
      <c r="A32783">
        <v>32781</v>
      </c>
      <c r="B32783" t="s">
        <v>864</v>
      </c>
      <c r="C32783">
        <v>0</v>
      </c>
      <c r="D32783" t="s">
        <v>314</v>
      </c>
      <c r="E32783" t="s">
        <v>681</v>
      </c>
      <c r="F32783">
        <v>156.99434986202564</v>
      </c>
    </row>
    <row r="32784" spans="1:6" hidden="1" x14ac:dyDescent="0.35">
      <c r="A32784">
        <v>32782</v>
      </c>
      <c r="B32784" t="s">
        <v>864</v>
      </c>
      <c r="C32784">
        <v>0</v>
      </c>
      <c r="D32784" t="s">
        <v>314</v>
      </c>
      <c r="E32784" t="s">
        <v>682</v>
      </c>
      <c r="F32784">
        <v>212.83925860882007</v>
      </c>
    </row>
    <row r="32785" spans="1:6" hidden="1" x14ac:dyDescent="0.35">
      <c r="A32785">
        <v>32783</v>
      </c>
      <c r="B32785" t="s">
        <v>864</v>
      </c>
      <c r="C32785">
        <v>0</v>
      </c>
      <c r="D32785" t="s">
        <v>314</v>
      </c>
      <c r="E32785" t="s">
        <v>683</v>
      </c>
      <c r="F32785">
        <v>105.38738576743194</v>
      </c>
    </row>
    <row r="32786" spans="1:6" hidden="1" x14ac:dyDescent="0.35">
      <c r="A32786">
        <v>32784</v>
      </c>
      <c r="B32786" t="s">
        <v>864</v>
      </c>
      <c r="C32786">
        <v>0</v>
      </c>
      <c r="D32786" t="s">
        <v>314</v>
      </c>
      <c r="E32786" t="s">
        <v>684</v>
      </c>
      <c r="F32786">
        <v>31.331921818100991</v>
      </c>
    </row>
    <row r="32787" spans="1:6" hidden="1" x14ac:dyDescent="0.35">
      <c r="A32787">
        <v>32785</v>
      </c>
      <c r="B32787" t="s">
        <v>864</v>
      </c>
      <c r="C32787">
        <v>0</v>
      </c>
      <c r="D32787" t="s">
        <v>314</v>
      </c>
      <c r="E32787" t="s">
        <v>685</v>
      </c>
      <c r="F32787">
        <v>361.6562941476376</v>
      </c>
    </row>
    <row r="32788" spans="1:6" hidden="1" x14ac:dyDescent="0.35">
      <c r="A32788">
        <v>32786</v>
      </c>
      <c r="B32788" t="s">
        <v>864</v>
      </c>
      <c r="C32788">
        <v>0</v>
      </c>
      <c r="D32788" t="s">
        <v>314</v>
      </c>
      <c r="E32788" t="s">
        <v>686</v>
      </c>
      <c r="F32788">
        <v>301.58123254723631</v>
      </c>
    </row>
    <row r="32789" spans="1:6" hidden="1" x14ac:dyDescent="0.35">
      <c r="A32789">
        <v>32787</v>
      </c>
      <c r="B32789" t="s">
        <v>864</v>
      </c>
      <c r="C32789">
        <v>0</v>
      </c>
      <c r="D32789" t="s">
        <v>314</v>
      </c>
      <c r="E32789" t="s">
        <v>687</v>
      </c>
      <c r="F32789">
        <v>59.709264850437769</v>
      </c>
    </row>
    <row r="32790" spans="1:6" hidden="1" x14ac:dyDescent="0.35">
      <c r="A32790">
        <v>32788</v>
      </c>
      <c r="B32790" t="s">
        <v>864</v>
      </c>
      <c r="C32790">
        <v>0</v>
      </c>
      <c r="D32790" t="s">
        <v>314</v>
      </c>
      <c r="E32790" t="s">
        <v>688</v>
      </c>
      <c r="F32790">
        <v>858.4556376833923</v>
      </c>
    </row>
    <row r="32791" spans="1:6" hidden="1" x14ac:dyDescent="0.35">
      <c r="A32791">
        <v>32789</v>
      </c>
      <c r="B32791" t="s">
        <v>864</v>
      </c>
      <c r="C32791">
        <v>0</v>
      </c>
      <c r="D32791" t="s">
        <v>314</v>
      </c>
      <c r="E32791" t="s">
        <v>689</v>
      </c>
      <c r="F32791">
        <v>1114.5529968988371</v>
      </c>
    </row>
    <row r="32792" spans="1:6" hidden="1" x14ac:dyDescent="0.35">
      <c r="A32792">
        <v>32790</v>
      </c>
      <c r="B32792" t="s">
        <v>864</v>
      </c>
      <c r="C32792">
        <v>0</v>
      </c>
      <c r="D32792" t="s">
        <v>314</v>
      </c>
      <c r="E32792" t="s">
        <v>690</v>
      </c>
      <c r="F32792">
        <v>904.26151487939524</v>
      </c>
    </row>
    <row r="32793" spans="1:6" hidden="1" x14ac:dyDescent="0.35">
      <c r="A32793">
        <v>32791</v>
      </c>
      <c r="B32793" t="s">
        <v>864</v>
      </c>
      <c r="C32793">
        <v>0</v>
      </c>
      <c r="D32793" t="s">
        <v>314</v>
      </c>
      <c r="E32793" t="s">
        <v>691</v>
      </c>
      <c r="F32793">
        <v>561.42222202690664</v>
      </c>
    </row>
    <row r="32794" spans="1:6" hidden="1" x14ac:dyDescent="0.35">
      <c r="A32794">
        <v>32792</v>
      </c>
      <c r="B32794" t="s">
        <v>864</v>
      </c>
      <c r="C32794">
        <v>0</v>
      </c>
      <c r="D32794" t="s">
        <v>314</v>
      </c>
      <c r="E32794" t="s">
        <v>692</v>
      </c>
      <c r="F32794">
        <v>352.9921035646941</v>
      </c>
    </row>
    <row r="32795" spans="1:6" hidden="1" x14ac:dyDescent="0.35">
      <c r="A32795">
        <v>32793</v>
      </c>
      <c r="B32795" t="s">
        <v>864</v>
      </c>
      <c r="C32795">
        <v>0</v>
      </c>
      <c r="D32795" t="s">
        <v>314</v>
      </c>
      <c r="E32795" t="s">
        <v>693</v>
      </c>
      <c r="F32795">
        <v>609.02843715330027</v>
      </c>
    </row>
    <row r="32796" spans="1:6" hidden="1" x14ac:dyDescent="0.35">
      <c r="A32796">
        <v>32794</v>
      </c>
      <c r="B32796" t="s">
        <v>864</v>
      </c>
      <c r="C32796">
        <v>0</v>
      </c>
      <c r="D32796" t="s">
        <v>314</v>
      </c>
      <c r="E32796" t="s">
        <v>694</v>
      </c>
      <c r="F32796">
        <v>188.01859053975991</v>
      </c>
    </row>
    <row r="32797" spans="1:6" hidden="1" x14ac:dyDescent="0.35">
      <c r="A32797">
        <v>32795</v>
      </c>
      <c r="B32797" t="s">
        <v>864</v>
      </c>
      <c r="C32797">
        <v>0</v>
      </c>
      <c r="D32797" t="s">
        <v>314</v>
      </c>
      <c r="E32797" t="s">
        <v>695</v>
      </c>
      <c r="F32797">
        <v>233.90092694833109</v>
      </c>
    </row>
    <row r="32798" spans="1:6" hidden="1" x14ac:dyDescent="0.35">
      <c r="A32798">
        <v>32796</v>
      </c>
      <c r="B32798" t="s">
        <v>864</v>
      </c>
      <c r="C32798">
        <v>0</v>
      </c>
      <c r="D32798" t="s">
        <v>38</v>
      </c>
      <c r="E32798" t="s">
        <v>696</v>
      </c>
      <c r="F32798">
        <v>5568.8775418562855</v>
      </c>
    </row>
    <row r="32799" spans="1:6" hidden="1" x14ac:dyDescent="0.35">
      <c r="A32799">
        <v>32797</v>
      </c>
      <c r="B32799" t="s">
        <v>864</v>
      </c>
      <c r="C32799">
        <v>0</v>
      </c>
      <c r="D32799" t="s">
        <v>38</v>
      </c>
      <c r="E32799" t="s">
        <v>697</v>
      </c>
      <c r="F32799">
        <v>10819.246904391541</v>
      </c>
    </row>
    <row r="32800" spans="1:6" hidden="1" x14ac:dyDescent="0.35">
      <c r="A32800">
        <v>32798</v>
      </c>
      <c r="B32800" t="s">
        <v>864</v>
      </c>
      <c r="C32800">
        <v>0</v>
      </c>
      <c r="D32800" t="s">
        <v>38</v>
      </c>
      <c r="E32800" t="s">
        <v>698</v>
      </c>
      <c r="F32800">
        <v>6085.5395713688104</v>
      </c>
    </row>
    <row r="32801" spans="1:6" hidden="1" x14ac:dyDescent="0.35">
      <c r="A32801">
        <v>32799</v>
      </c>
      <c r="B32801" t="s">
        <v>864</v>
      </c>
      <c r="C32801">
        <v>0</v>
      </c>
      <c r="D32801" t="s">
        <v>39</v>
      </c>
      <c r="E32801" t="s">
        <v>699</v>
      </c>
      <c r="F32801">
        <v>675.37951222110917</v>
      </c>
    </row>
    <row r="32802" spans="1:6" hidden="1" x14ac:dyDescent="0.35">
      <c r="A32802">
        <v>32800</v>
      </c>
      <c r="B32802" t="s">
        <v>864</v>
      </c>
      <c r="C32802">
        <v>0</v>
      </c>
      <c r="D32802">
        <v>0</v>
      </c>
      <c r="E32802" t="s">
        <v>700</v>
      </c>
      <c r="F32802">
        <v>0</v>
      </c>
    </row>
    <row r="32803" spans="1:6" hidden="1" x14ac:dyDescent="0.35">
      <c r="A32803">
        <v>32801</v>
      </c>
      <c r="B32803" t="s">
        <v>865</v>
      </c>
      <c r="C32803">
        <v>0</v>
      </c>
      <c r="D32803" t="s">
        <v>9</v>
      </c>
      <c r="E32803" t="s">
        <v>502</v>
      </c>
      <c r="F32803">
        <v>60.151202516622654</v>
      </c>
    </row>
    <row r="32804" spans="1:6" hidden="1" x14ac:dyDescent="0.35">
      <c r="A32804">
        <v>32802</v>
      </c>
      <c r="B32804" t="s">
        <v>865</v>
      </c>
      <c r="C32804">
        <v>0</v>
      </c>
      <c r="D32804" t="s">
        <v>9</v>
      </c>
      <c r="E32804" t="s">
        <v>503</v>
      </c>
      <c r="F32804">
        <v>39.657737184910438</v>
      </c>
    </row>
    <row r="32805" spans="1:6" hidden="1" x14ac:dyDescent="0.35">
      <c r="A32805">
        <v>32803</v>
      </c>
      <c r="B32805" t="s">
        <v>865</v>
      </c>
      <c r="C32805">
        <v>0</v>
      </c>
      <c r="D32805" t="s">
        <v>9</v>
      </c>
      <c r="E32805" t="s">
        <v>504</v>
      </c>
      <c r="F32805">
        <v>203.90743618275795</v>
      </c>
    </row>
    <row r="32806" spans="1:6" hidden="1" x14ac:dyDescent="0.35">
      <c r="A32806">
        <v>32804</v>
      </c>
      <c r="B32806" t="s">
        <v>865</v>
      </c>
      <c r="C32806">
        <v>0</v>
      </c>
      <c r="D32806" t="s">
        <v>9</v>
      </c>
      <c r="E32806" t="s">
        <v>505</v>
      </c>
      <c r="F32806">
        <v>861.19778416864722</v>
      </c>
    </row>
    <row r="32807" spans="1:6" hidden="1" x14ac:dyDescent="0.35">
      <c r="A32807">
        <v>32805</v>
      </c>
      <c r="B32807" t="s">
        <v>865</v>
      </c>
      <c r="C32807">
        <v>0</v>
      </c>
      <c r="D32807" t="s">
        <v>9</v>
      </c>
      <c r="E32807" t="s">
        <v>506</v>
      </c>
      <c r="F32807">
        <v>83.390241214647943</v>
      </c>
    </row>
    <row r="32808" spans="1:6" hidden="1" x14ac:dyDescent="0.35">
      <c r="A32808">
        <v>32806</v>
      </c>
      <c r="B32808" t="s">
        <v>865</v>
      </c>
      <c r="C32808">
        <v>0</v>
      </c>
      <c r="D32808" t="s">
        <v>9</v>
      </c>
      <c r="E32808" t="s">
        <v>507</v>
      </c>
      <c r="F32808">
        <v>18.926308736573819</v>
      </c>
    </row>
    <row r="32809" spans="1:6" hidden="1" x14ac:dyDescent="0.35">
      <c r="A32809">
        <v>32807</v>
      </c>
      <c r="B32809" t="s">
        <v>865</v>
      </c>
      <c r="C32809">
        <v>0</v>
      </c>
      <c r="D32809" t="s">
        <v>9</v>
      </c>
      <c r="E32809" t="s">
        <v>508</v>
      </c>
      <c r="F32809">
        <v>15.079008432734959</v>
      </c>
    </row>
    <row r="32810" spans="1:6" hidden="1" x14ac:dyDescent="0.35">
      <c r="A32810">
        <v>32808</v>
      </c>
      <c r="B32810" t="s">
        <v>865</v>
      </c>
      <c r="C32810">
        <v>0</v>
      </c>
      <c r="D32810" t="s">
        <v>9</v>
      </c>
      <c r="E32810" t="s">
        <v>509</v>
      </c>
      <c r="F32810">
        <v>162.86144543867135</v>
      </c>
    </row>
    <row r="32811" spans="1:6" hidden="1" x14ac:dyDescent="0.35">
      <c r="A32811">
        <v>32809</v>
      </c>
      <c r="B32811" t="s">
        <v>865</v>
      </c>
      <c r="C32811">
        <v>0</v>
      </c>
      <c r="D32811" t="s">
        <v>9</v>
      </c>
      <c r="E32811" t="s">
        <v>510</v>
      </c>
      <c r="F32811">
        <v>229.64409689994292</v>
      </c>
    </row>
    <row r="32812" spans="1:6" hidden="1" x14ac:dyDescent="0.35">
      <c r="A32812">
        <v>32810</v>
      </c>
      <c r="B32812" t="s">
        <v>865</v>
      </c>
      <c r="C32812">
        <v>0</v>
      </c>
      <c r="D32812" t="s">
        <v>9</v>
      </c>
      <c r="E32812" t="s">
        <v>511</v>
      </c>
      <c r="F32812">
        <v>43.769140881273238</v>
      </c>
    </row>
    <row r="32813" spans="1:6" hidden="1" x14ac:dyDescent="0.35">
      <c r="A32813">
        <v>32811</v>
      </c>
      <c r="B32813" t="s">
        <v>865</v>
      </c>
      <c r="C32813">
        <v>0</v>
      </c>
      <c r="D32813" t="s">
        <v>9</v>
      </c>
      <c r="E32813" t="s">
        <v>512</v>
      </c>
      <c r="F32813">
        <v>94.518653839899955</v>
      </c>
    </row>
    <row r="32814" spans="1:6" hidden="1" x14ac:dyDescent="0.35">
      <c r="A32814">
        <v>32812</v>
      </c>
      <c r="B32814" t="s">
        <v>865</v>
      </c>
      <c r="C32814">
        <v>0</v>
      </c>
      <c r="D32814" t="s">
        <v>9</v>
      </c>
      <c r="E32814" t="s">
        <v>513</v>
      </c>
      <c r="F32814">
        <v>44.253913865661765</v>
      </c>
    </row>
    <row r="32815" spans="1:6" hidden="1" x14ac:dyDescent="0.35">
      <c r="A32815">
        <v>32813</v>
      </c>
      <c r="B32815" t="s">
        <v>865</v>
      </c>
      <c r="C32815">
        <v>0</v>
      </c>
      <c r="D32815" t="s">
        <v>9</v>
      </c>
      <c r="E32815" t="s">
        <v>514</v>
      </c>
      <c r="F32815">
        <v>22.577451840163864</v>
      </c>
    </row>
    <row r="32816" spans="1:6" hidden="1" x14ac:dyDescent="0.35">
      <c r="A32816">
        <v>32814</v>
      </c>
      <c r="B32816" t="s">
        <v>865</v>
      </c>
      <c r="C32816">
        <v>0</v>
      </c>
      <c r="D32816" t="s">
        <v>9</v>
      </c>
      <c r="E32816" t="s">
        <v>515</v>
      </c>
      <c r="F32816">
        <v>101.3286419755769</v>
      </c>
    </row>
    <row r="32817" spans="1:6" hidden="1" x14ac:dyDescent="0.35">
      <c r="A32817">
        <v>32815</v>
      </c>
      <c r="B32817" t="s">
        <v>865</v>
      </c>
      <c r="C32817">
        <v>0</v>
      </c>
      <c r="D32817" t="s">
        <v>9</v>
      </c>
      <c r="E32817" t="s">
        <v>516</v>
      </c>
      <c r="F32817">
        <v>3.6340818103406582</v>
      </c>
    </row>
    <row r="32818" spans="1:6" hidden="1" x14ac:dyDescent="0.35">
      <c r="A32818">
        <v>32816</v>
      </c>
      <c r="B32818" t="s">
        <v>865</v>
      </c>
      <c r="C32818">
        <v>0</v>
      </c>
      <c r="D32818" t="s">
        <v>9</v>
      </c>
      <c r="E32818" t="s">
        <v>517</v>
      </c>
      <c r="F32818">
        <v>0</v>
      </c>
    </row>
    <row r="32819" spans="1:6" hidden="1" x14ac:dyDescent="0.35">
      <c r="A32819">
        <v>32817</v>
      </c>
      <c r="B32819" t="s">
        <v>865</v>
      </c>
      <c r="C32819">
        <v>0</v>
      </c>
      <c r="D32819" t="s">
        <v>9</v>
      </c>
      <c r="E32819" t="s">
        <v>518</v>
      </c>
      <c r="F32819">
        <v>0</v>
      </c>
    </row>
    <row r="32820" spans="1:6" hidden="1" x14ac:dyDescent="0.35">
      <c r="A32820">
        <v>32818</v>
      </c>
      <c r="B32820" t="s">
        <v>865</v>
      </c>
      <c r="C32820">
        <v>0</v>
      </c>
      <c r="D32820" t="s">
        <v>9</v>
      </c>
      <c r="E32820" t="s">
        <v>519</v>
      </c>
      <c r="F32820">
        <v>37.084792338061746</v>
      </c>
    </row>
    <row r="32821" spans="1:6" hidden="1" x14ac:dyDescent="0.35">
      <c r="A32821">
        <v>32819</v>
      </c>
      <c r="B32821" t="s">
        <v>865</v>
      </c>
      <c r="C32821">
        <v>0</v>
      </c>
      <c r="D32821" t="s">
        <v>9</v>
      </c>
      <c r="E32821" t="s">
        <v>520</v>
      </c>
      <c r="F32821">
        <v>33.740255968536751</v>
      </c>
    </row>
    <row r="32822" spans="1:6" hidden="1" x14ac:dyDescent="0.35">
      <c r="A32822">
        <v>32820</v>
      </c>
      <c r="B32822" t="s">
        <v>865</v>
      </c>
      <c r="C32822">
        <v>0</v>
      </c>
      <c r="D32822" t="s">
        <v>106</v>
      </c>
      <c r="E32822" t="s">
        <v>521</v>
      </c>
      <c r="F32822">
        <v>1.529159140535319E-2</v>
      </c>
    </row>
    <row r="32823" spans="1:6" hidden="1" x14ac:dyDescent="0.35">
      <c r="A32823">
        <v>32821</v>
      </c>
      <c r="B32823" t="s">
        <v>865</v>
      </c>
      <c r="C32823">
        <v>0</v>
      </c>
      <c r="D32823" t="s">
        <v>106</v>
      </c>
      <c r="E32823" t="s">
        <v>522</v>
      </c>
      <c r="F32823">
        <v>8.4768831749448932</v>
      </c>
    </row>
    <row r="32824" spans="1:6" hidden="1" x14ac:dyDescent="0.35">
      <c r="A32824">
        <v>32822</v>
      </c>
      <c r="B32824" t="s">
        <v>865</v>
      </c>
      <c r="C32824">
        <v>0</v>
      </c>
      <c r="D32824" t="s">
        <v>106</v>
      </c>
      <c r="E32824" t="s">
        <v>523</v>
      </c>
      <c r="F32824">
        <v>2.3603987236192965</v>
      </c>
    </row>
    <row r="32825" spans="1:6" hidden="1" x14ac:dyDescent="0.35">
      <c r="A32825">
        <v>32823</v>
      </c>
      <c r="B32825" t="s">
        <v>865</v>
      </c>
      <c r="C32825">
        <v>0</v>
      </c>
      <c r="D32825" t="s">
        <v>106</v>
      </c>
      <c r="E32825" t="s">
        <v>524</v>
      </c>
      <c r="F32825">
        <v>1.1206494749347201E-3</v>
      </c>
    </row>
    <row r="32826" spans="1:6" hidden="1" x14ac:dyDescent="0.35">
      <c r="A32826">
        <v>32824</v>
      </c>
      <c r="B32826" t="s">
        <v>865</v>
      </c>
      <c r="C32826">
        <v>0</v>
      </c>
      <c r="D32826" t="s">
        <v>106</v>
      </c>
      <c r="E32826" t="s">
        <v>525</v>
      </c>
      <c r="F32826">
        <v>0.40729654965612022</v>
      </c>
    </row>
    <row r="32827" spans="1:6" hidden="1" x14ac:dyDescent="0.35">
      <c r="A32827">
        <v>32825</v>
      </c>
      <c r="B32827" t="s">
        <v>865</v>
      </c>
      <c r="C32827">
        <v>0</v>
      </c>
      <c r="D32827" t="s">
        <v>106</v>
      </c>
      <c r="E32827" t="s">
        <v>526</v>
      </c>
      <c r="F32827">
        <v>6.4915755916648527E-2</v>
      </c>
    </row>
    <row r="32828" spans="1:6" hidden="1" x14ac:dyDescent="0.35">
      <c r="A32828">
        <v>32826</v>
      </c>
      <c r="B32828" t="s">
        <v>865</v>
      </c>
      <c r="C32828">
        <v>0</v>
      </c>
      <c r="D32828" t="s">
        <v>106</v>
      </c>
      <c r="E32828" t="s">
        <v>527</v>
      </c>
      <c r="F32828">
        <v>2.1488649625558857E-2</v>
      </c>
    </row>
    <row r="32829" spans="1:6" hidden="1" x14ac:dyDescent="0.35">
      <c r="A32829">
        <v>32827</v>
      </c>
      <c r="B32829" t="s">
        <v>865</v>
      </c>
      <c r="C32829">
        <v>0</v>
      </c>
      <c r="D32829" t="s">
        <v>106</v>
      </c>
      <c r="E32829" t="s">
        <v>528</v>
      </c>
      <c r="F32829">
        <v>2.716072008782781E-2</v>
      </c>
    </row>
    <row r="32830" spans="1:6" hidden="1" x14ac:dyDescent="0.35">
      <c r="A32830">
        <v>32828</v>
      </c>
      <c r="B32830" t="s">
        <v>865</v>
      </c>
      <c r="C32830">
        <v>0</v>
      </c>
      <c r="D32830" t="s">
        <v>105</v>
      </c>
      <c r="E32830" t="s">
        <v>529</v>
      </c>
      <c r="F32830">
        <v>8.6009355849048053</v>
      </c>
    </row>
    <row r="32831" spans="1:6" hidden="1" x14ac:dyDescent="0.35">
      <c r="A32831">
        <v>32829</v>
      </c>
      <c r="B32831" t="s">
        <v>865</v>
      </c>
      <c r="C32831">
        <v>0</v>
      </c>
      <c r="D32831" t="s">
        <v>105</v>
      </c>
      <c r="E32831" t="s">
        <v>530</v>
      </c>
      <c r="F32831">
        <v>1.68824990987791</v>
      </c>
    </row>
    <row r="32832" spans="1:6" hidden="1" x14ac:dyDescent="0.35">
      <c r="A32832">
        <v>32830</v>
      </c>
      <c r="B32832" t="s">
        <v>865</v>
      </c>
      <c r="C32832">
        <v>0</v>
      </c>
      <c r="D32832" t="s">
        <v>105</v>
      </c>
      <c r="E32832" t="s">
        <v>531</v>
      </c>
      <c r="F32832">
        <v>1.3197636621012063</v>
      </c>
    </row>
    <row r="32833" spans="1:6" hidden="1" x14ac:dyDescent="0.35">
      <c r="A32833">
        <v>32831</v>
      </c>
      <c r="B32833" t="s">
        <v>865</v>
      </c>
      <c r="C32833">
        <v>0</v>
      </c>
      <c r="D32833" t="s">
        <v>105</v>
      </c>
      <c r="E32833" t="s">
        <v>532</v>
      </c>
      <c r="F32833">
        <v>8.2552041801864462</v>
      </c>
    </row>
    <row r="32834" spans="1:6" hidden="1" x14ac:dyDescent="0.35">
      <c r="A32834">
        <v>32832</v>
      </c>
      <c r="B32834" t="s">
        <v>865</v>
      </c>
      <c r="C32834">
        <v>0</v>
      </c>
      <c r="D32834" t="s">
        <v>10</v>
      </c>
      <c r="E32834" t="s">
        <v>533</v>
      </c>
      <c r="F32834">
        <v>1.5962061018288223</v>
      </c>
    </row>
    <row r="32835" spans="1:6" hidden="1" x14ac:dyDescent="0.35">
      <c r="A32835">
        <v>32833</v>
      </c>
      <c r="B32835" t="s">
        <v>865</v>
      </c>
      <c r="C32835">
        <v>0</v>
      </c>
      <c r="D32835" t="s">
        <v>10</v>
      </c>
      <c r="E32835" t="s">
        <v>534</v>
      </c>
      <c r="F32835">
        <v>6.6461643292103343</v>
      </c>
    </row>
    <row r="32836" spans="1:6" hidden="1" x14ac:dyDescent="0.35">
      <c r="A32836">
        <v>32834</v>
      </c>
      <c r="B32836" t="s">
        <v>865</v>
      </c>
      <c r="C32836">
        <v>0</v>
      </c>
      <c r="D32836" t="s">
        <v>10</v>
      </c>
      <c r="E32836" t="s">
        <v>535</v>
      </c>
      <c r="F32836">
        <v>172.37281013576643</v>
      </c>
    </row>
    <row r="32837" spans="1:6" hidden="1" x14ac:dyDescent="0.35">
      <c r="A32837">
        <v>32835</v>
      </c>
      <c r="B32837" t="s">
        <v>865</v>
      </c>
      <c r="C32837">
        <v>0</v>
      </c>
      <c r="D32837" t="s">
        <v>10</v>
      </c>
      <c r="E32837" t="s">
        <v>536</v>
      </c>
      <c r="F32837">
        <v>25.349110450737641</v>
      </c>
    </row>
    <row r="32838" spans="1:6" hidden="1" x14ac:dyDescent="0.35">
      <c r="A32838">
        <v>32836</v>
      </c>
      <c r="B32838" t="s">
        <v>865</v>
      </c>
      <c r="C32838">
        <v>0</v>
      </c>
      <c r="D32838" t="s">
        <v>10</v>
      </c>
      <c r="E32838" t="s">
        <v>537</v>
      </c>
      <c r="F32838">
        <v>5.3626382481632993</v>
      </c>
    </row>
    <row r="32839" spans="1:6" hidden="1" x14ac:dyDescent="0.35">
      <c r="A32839">
        <v>32837</v>
      </c>
      <c r="B32839" t="s">
        <v>865</v>
      </c>
      <c r="C32839">
        <v>0</v>
      </c>
      <c r="D32839" t="s">
        <v>10</v>
      </c>
      <c r="E32839" t="s">
        <v>538</v>
      </c>
      <c r="F32839">
        <v>8.1715323178424235</v>
      </c>
    </row>
    <row r="32840" spans="1:6" hidden="1" x14ac:dyDescent="0.35">
      <c r="A32840">
        <v>32838</v>
      </c>
      <c r="B32840" t="s">
        <v>865</v>
      </c>
      <c r="C32840">
        <v>0</v>
      </c>
      <c r="D32840" t="s">
        <v>10</v>
      </c>
      <c r="E32840" t="s">
        <v>539</v>
      </c>
      <c r="F32840">
        <v>19.958679765517946</v>
      </c>
    </row>
    <row r="32841" spans="1:6" hidden="1" x14ac:dyDescent="0.35">
      <c r="A32841">
        <v>32839</v>
      </c>
      <c r="B32841" t="s">
        <v>865</v>
      </c>
      <c r="C32841">
        <v>0</v>
      </c>
      <c r="D32841" t="s">
        <v>10</v>
      </c>
      <c r="E32841" t="s">
        <v>540</v>
      </c>
      <c r="F32841">
        <v>44.372836774274958</v>
      </c>
    </row>
    <row r="32842" spans="1:6" hidden="1" x14ac:dyDescent="0.35">
      <c r="A32842">
        <v>32840</v>
      </c>
      <c r="B32842" t="s">
        <v>865</v>
      </c>
      <c r="C32842">
        <v>0</v>
      </c>
      <c r="D32842" t="s">
        <v>10</v>
      </c>
      <c r="E32842" t="s">
        <v>541</v>
      </c>
      <c r="F32842">
        <v>2.3820863943788075</v>
      </c>
    </row>
    <row r="32843" spans="1:6" hidden="1" x14ac:dyDescent="0.35">
      <c r="A32843">
        <v>32841</v>
      </c>
      <c r="B32843" t="s">
        <v>865</v>
      </c>
      <c r="C32843">
        <v>0</v>
      </c>
      <c r="D32843" t="s">
        <v>10</v>
      </c>
      <c r="E32843" t="s">
        <v>542</v>
      </c>
      <c r="F32843">
        <v>70.295100713140897</v>
      </c>
    </row>
    <row r="32844" spans="1:6" hidden="1" x14ac:dyDescent="0.35">
      <c r="A32844">
        <v>32842</v>
      </c>
      <c r="B32844" t="s">
        <v>865</v>
      </c>
      <c r="C32844">
        <v>0</v>
      </c>
      <c r="D32844" t="s">
        <v>10</v>
      </c>
      <c r="E32844" t="s">
        <v>543</v>
      </c>
      <c r="F32844">
        <v>3.6235452547165532</v>
      </c>
    </row>
    <row r="32845" spans="1:6" hidden="1" x14ac:dyDescent="0.35">
      <c r="A32845">
        <v>32843</v>
      </c>
      <c r="B32845" t="s">
        <v>865</v>
      </c>
      <c r="C32845">
        <v>0</v>
      </c>
      <c r="D32845" t="s">
        <v>12</v>
      </c>
      <c r="E32845" t="s">
        <v>544</v>
      </c>
      <c r="F32845">
        <v>40.395867548805306</v>
      </c>
    </row>
    <row r="32846" spans="1:6" hidden="1" x14ac:dyDescent="0.35">
      <c r="A32846">
        <v>32844</v>
      </c>
      <c r="B32846" t="s">
        <v>865</v>
      </c>
      <c r="C32846">
        <v>0</v>
      </c>
      <c r="D32846" t="s">
        <v>12</v>
      </c>
      <c r="E32846" t="s">
        <v>545</v>
      </c>
      <c r="F32846">
        <v>58.555341644546047</v>
      </c>
    </row>
    <row r="32847" spans="1:6" hidden="1" x14ac:dyDescent="0.35">
      <c r="A32847">
        <v>32845</v>
      </c>
      <c r="B32847" t="s">
        <v>865</v>
      </c>
      <c r="C32847">
        <v>0</v>
      </c>
      <c r="D32847" t="s">
        <v>12</v>
      </c>
      <c r="E32847" t="s">
        <v>546</v>
      </c>
      <c r="F32847">
        <v>73.659864592291513</v>
      </c>
    </row>
    <row r="32848" spans="1:6" hidden="1" x14ac:dyDescent="0.35">
      <c r="A32848">
        <v>32846</v>
      </c>
      <c r="B32848" t="s">
        <v>865</v>
      </c>
      <c r="C32848">
        <v>0</v>
      </c>
      <c r="D32848" t="s">
        <v>12</v>
      </c>
      <c r="E32848" t="s">
        <v>547</v>
      </c>
      <c r="F32848">
        <v>130.16292301762681</v>
      </c>
    </row>
    <row r="32849" spans="1:6" hidden="1" x14ac:dyDescent="0.35">
      <c r="A32849">
        <v>32847</v>
      </c>
      <c r="B32849" t="s">
        <v>865</v>
      </c>
      <c r="C32849">
        <v>0</v>
      </c>
      <c r="D32849" t="s">
        <v>12</v>
      </c>
      <c r="E32849" t="s">
        <v>548</v>
      </c>
      <c r="F32849">
        <v>111.32949823003882</v>
      </c>
    </row>
    <row r="32850" spans="1:6" hidden="1" x14ac:dyDescent="0.35">
      <c r="A32850">
        <v>32848</v>
      </c>
      <c r="B32850" t="s">
        <v>865</v>
      </c>
      <c r="C32850">
        <v>0</v>
      </c>
      <c r="D32850" t="s">
        <v>12</v>
      </c>
      <c r="E32850" t="s">
        <v>549</v>
      </c>
      <c r="F32850">
        <v>93.003867763640102</v>
      </c>
    </row>
    <row r="32851" spans="1:6" hidden="1" x14ac:dyDescent="0.35">
      <c r="A32851">
        <v>32849</v>
      </c>
      <c r="B32851" t="s">
        <v>865</v>
      </c>
      <c r="C32851">
        <v>0</v>
      </c>
      <c r="D32851" t="s">
        <v>12</v>
      </c>
      <c r="E32851" t="s">
        <v>550</v>
      </c>
      <c r="F32851">
        <v>27.161071684521659</v>
      </c>
    </row>
    <row r="32852" spans="1:6" hidden="1" x14ac:dyDescent="0.35">
      <c r="A32852">
        <v>32850</v>
      </c>
      <c r="B32852" t="s">
        <v>865</v>
      </c>
      <c r="C32852">
        <v>0</v>
      </c>
      <c r="D32852" t="s">
        <v>12</v>
      </c>
      <c r="E32852" t="s">
        <v>551</v>
      </c>
      <c r="F32852">
        <v>13.826088494394392</v>
      </c>
    </row>
    <row r="32853" spans="1:6" hidden="1" x14ac:dyDescent="0.35">
      <c r="A32853">
        <v>32851</v>
      </c>
      <c r="B32853" t="s">
        <v>865</v>
      </c>
      <c r="C32853">
        <v>0</v>
      </c>
      <c r="D32853" t="s">
        <v>12</v>
      </c>
      <c r="E32853" t="s">
        <v>552</v>
      </c>
      <c r="F32853">
        <v>650.42288178844137</v>
      </c>
    </row>
    <row r="32854" spans="1:6" hidden="1" x14ac:dyDescent="0.35">
      <c r="A32854">
        <v>32852</v>
      </c>
      <c r="B32854" t="s">
        <v>865</v>
      </c>
      <c r="C32854">
        <v>0</v>
      </c>
      <c r="D32854" t="s">
        <v>12</v>
      </c>
      <c r="E32854" t="s">
        <v>553</v>
      </c>
      <c r="F32854">
        <v>231.12070965541349</v>
      </c>
    </row>
    <row r="32855" spans="1:6" hidden="1" x14ac:dyDescent="0.35">
      <c r="A32855">
        <v>32853</v>
      </c>
      <c r="B32855" t="s">
        <v>865</v>
      </c>
      <c r="C32855">
        <v>0</v>
      </c>
      <c r="D32855" t="s">
        <v>12</v>
      </c>
      <c r="E32855" t="s">
        <v>554</v>
      </c>
      <c r="F32855">
        <v>152.21386194678294</v>
      </c>
    </row>
    <row r="32856" spans="1:6" hidden="1" x14ac:dyDescent="0.35">
      <c r="A32856">
        <v>32854</v>
      </c>
      <c r="B32856" t="s">
        <v>865</v>
      </c>
      <c r="C32856">
        <v>0</v>
      </c>
      <c r="D32856" t="s">
        <v>12</v>
      </c>
      <c r="E32856" t="s">
        <v>555</v>
      </c>
      <c r="F32856">
        <v>67.561636770202853</v>
      </c>
    </row>
    <row r="32857" spans="1:6" hidden="1" x14ac:dyDescent="0.35">
      <c r="A32857">
        <v>32855</v>
      </c>
      <c r="B32857" t="s">
        <v>865</v>
      </c>
      <c r="C32857">
        <v>0</v>
      </c>
      <c r="D32857" t="s">
        <v>13</v>
      </c>
      <c r="E32857" t="s">
        <v>556</v>
      </c>
      <c r="F32857">
        <v>100.58209455260199</v>
      </c>
    </row>
    <row r="32858" spans="1:6" hidden="1" x14ac:dyDescent="0.35">
      <c r="A32858">
        <v>32856</v>
      </c>
      <c r="B32858" t="s">
        <v>865</v>
      </c>
      <c r="C32858">
        <v>0</v>
      </c>
      <c r="D32858" t="s">
        <v>13</v>
      </c>
      <c r="E32858" t="s">
        <v>557</v>
      </c>
      <c r="F32858">
        <v>137.56210750425979</v>
      </c>
    </row>
    <row r="32859" spans="1:6" hidden="1" x14ac:dyDescent="0.35">
      <c r="A32859">
        <v>32857</v>
      </c>
      <c r="B32859" t="s">
        <v>865</v>
      </c>
      <c r="C32859">
        <v>0</v>
      </c>
      <c r="D32859" t="s">
        <v>13</v>
      </c>
      <c r="E32859" t="s">
        <v>558</v>
      </c>
      <c r="F32859">
        <v>71.87337859185314</v>
      </c>
    </row>
    <row r="32860" spans="1:6" hidden="1" x14ac:dyDescent="0.35">
      <c r="A32860">
        <v>32858</v>
      </c>
      <c r="B32860" t="s">
        <v>865</v>
      </c>
      <c r="C32860">
        <v>0</v>
      </c>
      <c r="D32860" t="s">
        <v>14</v>
      </c>
      <c r="E32860" t="s">
        <v>559</v>
      </c>
      <c r="F32860">
        <v>68.477129807738152</v>
      </c>
    </row>
    <row r="32861" spans="1:6" hidden="1" x14ac:dyDescent="0.35">
      <c r="A32861">
        <v>32859</v>
      </c>
      <c r="B32861" t="s">
        <v>865</v>
      </c>
      <c r="C32861">
        <v>0</v>
      </c>
      <c r="D32861" t="s">
        <v>14</v>
      </c>
      <c r="E32861" t="s">
        <v>560</v>
      </c>
      <c r="F32861">
        <v>0</v>
      </c>
    </row>
    <row r="32862" spans="1:6" hidden="1" x14ac:dyDescent="0.35">
      <c r="A32862">
        <v>32860</v>
      </c>
      <c r="B32862" t="s">
        <v>865</v>
      </c>
      <c r="C32862">
        <v>0</v>
      </c>
      <c r="D32862" t="s">
        <v>15</v>
      </c>
      <c r="E32862" t="s">
        <v>561</v>
      </c>
      <c r="F32862">
        <v>12.323660066560025</v>
      </c>
    </row>
    <row r="32863" spans="1:6" hidden="1" x14ac:dyDescent="0.35">
      <c r="A32863">
        <v>32861</v>
      </c>
      <c r="B32863" t="s">
        <v>865</v>
      </c>
      <c r="C32863">
        <v>0</v>
      </c>
      <c r="D32863" t="s">
        <v>15</v>
      </c>
      <c r="E32863" t="s">
        <v>562</v>
      </c>
      <c r="F32863">
        <v>0</v>
      </c>
    </row>
    <row r="32864" spans="1:6" hidden="1" x14ac:dyDescent="0.35">
      <c r="A32864">
        <v>32862</v>
      </c>
      <c r="B32864" t="s">
        <v>865</v>
      </c>
      <c r="C32864">
        <v>0</v>
      </c>
      <c r="D32864" t="s">
        <v>15</v>
      </c>
      <c r="E32864" t="s">
        <v>563</v>
      </c>
      <c r="F32864">
        <v>94.868136804713117</v>
      </c>
    </row>
    <row r="32865" spans="1:6" hidden="1" x14ac:dyDescent="0.35">
      <c r="A32865">
        <v>32863</v>
      </c>
      <c r="B32865" t="s">
        <v>865</v>
      </c>
      <c r="C32865">
        <v>0</v>
      </c>
      <c r="D32865" t="s">
        <v>15</v>
      </c>
      <c r="E32865" t="s">
        <v>564</v>
      </c>
      <c r="F32865">
        <v>120.60194151544503</v>
      </c>
    </row>
    <row r="32866" spans="1:6" hidden="1" x14ac:dyDescent="0.35">
      <c r="A32866">
        <v>32864</v>
      </c>
      <c r="B32866" t="s">
        <v>865</v>
      </c>
      <c r="C32866">
        <v>0</v>
      </c>
      <c r="D32866" t="s">
        <v>16</v>
      </c>
      <c r="E32866" t="s">
        <v>565</v>
      </c>
      <c r="F32866">
        <v>7.3412891352883962</v>
      </c>
    </row>
    <row r="32867" spans="1:6" hidden="1" x14ac:dyDescent="0.35">
      <c r="A32867">
        <v>32865</v>
      </c>
      <c r="B32867" t="s">
        <v>865</v>
      </c>
      <c r="C32867">
        <v>0</v>
      </c>
      <c r="D32867" t="s">
        <v>16</v>
      </c>
      <c r="E32867" t="s">
        <v>566</v>
      </c>
      <c r="F32867">
        <v>2.4003619780532891E-3</v>
      </c>
    </row>
    <row r="32868" spans="1:6" hidden="1" x14ac:dyDescent="0.35">
      <c r="A32868">
        <v>32866</v>
      </c>
      <c r="B32868" t="s">
        <v>865</v>
      </c>
      <c r="C32868">
        <v>0</v>
      </c>
      <c r="D32868" t="s">
        <v>16</v>
      </c>
      <c r="E32868" t="s">
        <v>567</v>
      </c>
      <c r="F32868">
        <v>7.8482118456814132E-2</v>
      </c>
    </row>
    <row r="32869" spans="1:6" hidden="1" x14ac:dyDescent="0.35">
      <c r="A32869">
        <v>32867</v>
      </c>
      <c r="B32869" t="s">
        <v>865</v>
      </c>
      <c r="C32869">
        <v>0</v>
      </c>
      <c r="D32869" t="s">
        <v>16</v>
      </c>
      <c r="E32869" t="s">
        <v>568</v>
      </c>
      <c r="F32869">
        <v>36.903566032461669</v>
      </c>
    </row>
    <row r="32870" spans="1:6" hidden="1" x14ac:dyDescent="0.35">
      <c r="A32870">
        <v>32868</v>
      </c>
      <c r="B32870" t="s">
        <v>865</v>
      </c>
      <c r="C32870">
        <v>0</v>
      </c>
      <c r="D32870" t="s">
        <v>16</v>
      </c>
      <c r="E32870" t="s">
        <v>569</v>
      </c>
      <c r="F32870">
        <v>0.2360627507367116</v>
      </c>
    </row>
    <row r="32871" spans="1:6" hidden="1" x14ac:dyDescent="0.35">
      <c r="A32871">
        <v>32869</v>
      </c>
      <c r="B32871" t="s">
        <v>865</v>
      </c>
      <c r="C32871">
        <v>0</v>
      </c>
      <c r="D32871" t="s">
        <v>16</v>
      </c>
      <c r="E32871" t="s">
        <v>570</v>
      </c>
      <c r="F32871">
        <v>0.37647550796443802</v>
      </c>
    </row>
    <row r="32872" spans="1:6" hidden="1" x14ac:dyDescent="0.35">
      <c r="A32872">
        <v>32870</v>
      </c>
      <c r="B32872" t="s">
        <v>865</v>
      </c>
      <c r="C32872">
        <v>0</v>
      </c>
      <c r="D32872" t="s">
        <v>16</v>
      </c>
      <c r="E32872" t="s">
        <v>571</v>
      </c>
      <c r="F32872">
        <v>45.580950114520178</v>
      </c>
    </row>
    <row r="32873" spans="1:6" hidden="1" x14ac:dyDescent="0.35">
      <c r="A32873">
        <v>32871</v>
      </c>
      <c r="B32873" t="s">
        <v>865</v>
      </c>
      <c r="C32873">
        <v>0</v>
      </c>
      <c r="D32873" t="s">
        <v>16</v>
      </c>
      <c r="E32873" t="s">
        <v>572</v>
      </c>
      <c r="F32873">
        <v>15.345297309341468</v>
      </c>
    </row>
    <row r="32874" spans="1:6" hidden="1" x14ac:dyDescent="0.35">
      <c r="A32874">
        <v>32872</v>
      </c>
      <c r="B32874" t="s">
        <v>865</v>
      </c>
      <c r="C32874">
        <v>0</v>
      </c>
      <c r="D32874" t="s">
        <v>16</v>
      </c>
      <c r="E32874" t="s">
        <v>573</v>
      </c>
      <c r="F32874">
        <v>63.909228769624931</v>
      </c>
    </row>
    <row r="32875" spans="1:6" hidden="1" x14ac:dyDescent="0.35">
      <c r="A32875">
        <v>32873</v>
      </c>
      <c r="B32875" t="s">
        <v>865</v>
      </c>
      <c r="C32875">
        <v>0</v>
      </c>
      <c r="D32875" t="s">
        <v>16</v>
      </c>
      <c r="E32875" t="s">
        <v>574</v>
      </c>
      <c r="F32875">
        <v>29.776191260843998</v>
      </c>
    </row>
    <row r="32876" spans="1:6" hidden="1" x14ac:dyDescent="0.35">
      <c r="A32876">
        <v>32874</v>
      </c>
      <c r="B32876" t="s">
        <v>865</v>
      </c>
      <c r="C32876">
        <v>0</v>
      </c>
      <c r="D32876" t="s">
        <v>16</v>
      </c>
      <c r="E32876" t="s">
        <v>575</v>
      </c>
      <c r="F32876">
        <v>0.93734144577819167</v>
      </c>
    </row>
    <row r="32877" spans="1:6" hidden="1" x14ac:dyDescent="0.35">
      <c r="A32877">
        <v>32875</v>
      </c>
      <c r="B32877" t="s">
        <v>865</v>
      </c>
      <c r="C32877">
        <v>0</v>
      </c>
      <c r="D32877" t="s">
        <v>16</v>
      </c>
      <c r="E32877" t="s">
        <v>576</v>
      </c>
      <c r="F32877">
        <v>25.413606195119677</v>
      </c>
    </row>
    <row r="32878" spans="1:6" hidden="1" x14ac:dyDescent="0.35">
      <c r="A32878">
        <v>32876</v>
      </c>
      <c r="B32878" t="s">
        <v>865</v>
      </c>
      <c r="C32878">
        <v>0</v>
      </c>
      <c r="D32878" t="s">
        <v>16</v>
      </c>
      <c r="E32878" t="s">
        <v>577</v>
      </c>
      <c r="F32878">
        <v>12.229236175118572</v>
      </c>
    </row>
    <row r="32879" spans="1:6" hidden="1" x14ac:dyDescent="0.35">
      <c r="A32879">
        <v>32877</v>
      </c>
      <c r="B32879" t="s">
        <v>865</v>
      </c>
      <c r="C32879">
        <v>0</v>
      </c>
      <c r="D32879" t="s">
        <v>16</v>
      </c>
      <c r="E32879" t="s">
        <v>578</v>
      </c>
      <c r="F32879">
        <v>1.2866406251306177</v>
      </c>
    </row>
    <row r="32880" spans="1:6" hidden="1" x14ac:dyDescent="0.35">
      <c r="A32880">
        <v>32878</v>
      </c>
      <c r="B32880" t="s">
        <v>865</v>
      </c>
      <c r="C32880">
        <v>0</v>
      </c>
      <c r="D32880" t="s">
        <v>16</v>
      </c>
      <c r="E32880" t="s">
        <v>579</v>
      </c>
      <c r="F32880">
        <v>13.222433068244575</v>
      </c>
    </row>
    <row r="32881" spans="1:6" hidden="1" x14ac:dyDescent="0.35">
      <c r="A32881">
        <v>32879</v>
      </c>
      <c r="B32881" t="s">
        <v>865</v>
      </c>
      <c r="C32881">
        <v>0</v>
      </c>
      <c r="D32881" t="s">
        <v>16</v>
      </c>
      <c r="E32881" t="s">
        <v>580</v>
      </c>
      <c r="F32881">
        <v>0.3939042573441725</v>
      </c>
    </row>
    <row r="32882" spans="1:6" hidden="1" x14ac:dyDescent="0.35">
      <c r="A32882">
        <v>32880</v>
      </c>
      <c r="B32882" t="s">
        <v>865</v>
      </c>
      <c r="C32882">
        <v>0</v>
      </c>
      <c r="D32882" t="s">
        <v>16</v>
      </c>
      <c r="E32882" t="s">
        <v>581</v>
      </c>
      <c r="F32882">
        <v>11.825709008787703</v>
      </c>
    </row>
    <row r="32883" spans="1:6" hidden="1" x14ac:dyDescent="0.35">
      <c r="A32883">
        <v>32881</v>
      </c>
      <c r="B32883" t="s">
        <v>865</v>
      </c>
      <c r="C32883">
        <v>0</v>
      </c>
      <c r="D32883" t="s">
        <v>16</v>
      </c>
      <c r="E32883" t="s">
        <v>582</v>
      </c>
      <c r="F32883">
        <v>1.4369752713171957</v>
      </c>
    </row>
    <row r="32884" spans="1:6" hidden="1" x14ac:dyDescent="0.35">
      <c r="A32884">
        <v>32882</v>
      </c>
      <c r="B32884" t="s">
        <v>865</v>
      </c>
      <c r="C32884">
        <v>0</v>
      </c>
      <c r="D32884" t="s">
        <v>16</v>
      </c>
      <c r="E32884" t="s">
        <v>583</v>
      </c>
      <c r="F32884">
        <v>0.5621331900455494</v>
      </c>
    </row>
    <row r="32885" spans="1:6" hidden="1" x14ac:dyDescent="0.35">
      <c r="A32885">
        <v>32883</v>
      </c>
      <c r="B32885" t="s">
        <v>865</v>
      </c>
      <c r="C32885">
        <v>0</v>
      </c>
      <c r="D32885" t="s">
        <v>16</v>
      </c>
      <c r="E32885" t="s">
        <v>584</v>
      </c>
      <c r="F32885">
        <v>1.2044562170842206</v>
      </c>
    </row>
    <row r="32886" spans="1:6" hidden="1" x14ac:dyDescent="0.35">
      <c r="A32886">
        <v>32884</v>
      </c>
      <c r="B32886" t="s">
        <v>865</v>
      </c>
      <c r="C32886">
        <v>0</v>
      </c>
      <c r="D32886" t="s">
        <v>16</v>
      </c>
      <c r="E32886" t="s">
        <v>585</v>
      </c>
      <c r="F32886">
        <v>0.68548622159570494</v>
      </c>
    </row>
    <row r="32887" spans="1:6" hidden="1" x14ac:dyDescent="0.35">
      <c r="A32887">
        <v>32885</v>
      </c>
      <c r="B32887" t="s">
        <v>865</v>
      </c>
      <c r="C32887">
        <v>0</v>
      </c>
      <c r="D32887" t="s">
        <v>100</v>
      </c>
      <c r="E32887" t="s">
        <v>586</v>
      </c>
      <c r="F32887">
        <v>1.2543480728776135</v>
      </c>
    </row>
    <row r="32888" spans="1:6" hidden="1" x14ac:dyDescent="0.35">
      <c r="A32888">
        <v>32886</v>
      </c>
      <c r="B32888" t="s">
        <v>865</v>
      </c>
      <c r="C32888">
        <v>0</v>
      </c>
      <c r="D32888" t="s">
        <v>100</v>
      </c>
      <c r="E32888" t="s">
        <v>587</v>
      </c>
      <c r="F32888">
        <v>32.532606677531433</v>
      </c>
    </row>
    <row r="32889" spans="1:6" hidden="1" x14ac:dyDescent="0.35">
      <c r="A32889">
        <v>32887</v>
      </c>
      <c r="B32889" t="s">
        <v>865</v>
      </c>
      <c r="C32889">
        <v>0</v>
      </c>
      <c r="D32889" t="s">
        <v>100</v>
      </c>
      <c r="E32889" t="s">
        <v>588</v>
      </c>
      <c r="F32889">
        <v>0</v>
      </c>
    </row>
    <row r="32890" spans="1:6" hidden="1" x14ac:dyDescent="0.35">
      <c r="A32890">
        <v>32888</v>
      </c>
      <c r="B32890" t="s">
        <v>865</v>
      </c>
      <c r="C32890">
        <v>0</v>
      </c>
      <c r="D32890" t="s">
        <v>100</v>
      </c>
      <c r="E32890" t="s">
        <v>589</v>
      </c>
      <c r="F32890">
        <v>3.6901717334961122</v>
      </c>
    </row>
    <row r="32891" spans="1:6" hidden="1" x14ac:dyDescent="0.35">
      <c r="A32891">
        <v>32889</v>
      </c>
      <c r="B32891" t="s">
        <v>865</v>
      </c>
      <c r="C32891">
        <v>0</v>
      </c>
      <c r="D32891" t="s">
        <v>100</v>
      </c>
      <c r="E32891" t="s">
        <v>590</v>
      </c>
      <c r="F32891">
        <v>30.675202717049114</v>
      </c>
    </row>
    <row r="32892" spans="1:6" hidden="1" x14ac:dyDescent="0.35">
      <c r="A32892">
        <v>32890</v>
      </c>
      <c r="B32892" t="s">
        <v>865</v>
      </c>
      <c r="C32892">
        <v>0</v>
      </c>
      <c r="D32892" t="s">
        <v>100</v>
      </c>
      <c r="E32892" t="s">
        <v>591</v>
      </c>
      <c r="F32892">
        <v>399.42903184026358</v>
      </c>
    </row>
    <row r="32893" spans="1:6" hidden="1" x14ac:dyDescent="0.35">
      <c r="A32893">
        <v>32891</v>
      </c>
      <c r="B32893" t="s">
        <v>865</v>
      </c>
      <c r="C32893">
        <v>0</v>
      </c>
      <c r="D32893" t="s">
        <v>100</v>
      </c>
      <c r="E32893" t="s">
        <v>592</v>
      </c>
      <c r="F32893">
        <v>4.8657854658317534</v>
      </c>
    </row>
    <row r="32894" spans="1:6" hidden="1" x14ac:dyDescent="0.35">
      <c r="A32894">
        <v>32892</v>
      </c>
      <c r="B32894" t="s">
        <v>865</v>
      </c>
      <c r="C32894">
        <v>0</v>
      </c>
      <c r="D32894" t="s">
        <v>100</v>
      </c>
      <c r="E32894" t="s">
        <v>593</v>
      </c>
      <c r="F32894">
        <v>0.96844245117960193</v>
      </c>
    </row>
    <row r="32895" spans="1:6" hidden="1" x14ac:dyDescent="0.35">
      <c r="A32895">
        <v>32893</v>
      </c>
      <c r="B32895" t="s">
        <v>865</v>
      </c>
      <c r="C32895">
        <v>0</v>
      </c>
      <c r="D32895" t="s">
        <v>16</v>
      </c>
      <c r="E32895" t="s">
        <v>594</v>
      </c>
      <c r="F32895">
        <v>0.65237920085466394</v>
      </c>
    </row>
    <row r="32896" spans="1:6" hidden="1" x14ac:dyDescent="0.35">
      <c r="A32896">
        <v>32894</v>
      </c>
      <c r="B32896" t="s">
        <v>865</v>
      </c>
      <c r="C32896">
        <v>0</v>
      </c>
      <c r="D32896" t="s">
        <v>16</v>
      </c>
      <c r="E32896" t="s">
        <v>595</v>
      </c>
      <c r="F32896">
        <v>0.14040285309108705</v>
      </c>
    </row>
    <row r="32897" spans="1:6" hidden="1" x14ac:dyDescent="0.35">
      <c r="A32897">
        <v>32895</v>
      </c>
      <c r="B32897" t="s">
        <v>865</v>
      </c>
      <c r="C32897">
        <v>0</v>
      </c>
      <c r="D32897" t="s">
        <v>16</v>
      </c>
      <c r="E32897" t="s">
        <v>596</v>
      </c>
      <c r="F32897">
        <v>1.5010691156515488</v>
      </c>
    </row>
    <row r="32898" spans="1:6" hidden="1" x14ac:dyDescent="0.35">
      <c r="A32898">
        <v>32896</v>
      </c>
      <c r="B32898" t="s">
        <v>865</v>
      </c>
      <c r="C32898">
        <v>0</v>
      </c>
      <c r="D32898" t="s">
        <v>17</v>
      </c>
      <c r="E32898" t="s">
        <v>597</v>
      </c>
      <c r="F32898">
        <v>148.7188954068356</v>
      </c>
    </row>
    <row r="32899" spans="1:6" hidden="1" x14ac:dyDescent="0.35">
      <c r="A32899">
        <v>32897</v>
      </c>
      <c r="B32899" t="s">
        <v>865</v>
      </c>
      <c r="C32899">
        <v>0</v>
      </c>
      <c r="D32899" t="s">
        <v>310</v>
      </c>
      <c r="E32899" t="s">
        <v>598</v>
      </c>
      <c r="F32899">
        <v>43.376965722816927</v>
      </c>
    </row>
    <row r="32900" spans="1:6" hidden="1" x14ac:dyDescent="0.35">
      <c r="A32900">
        <v>32898</v>
      </c>
      <c r="B32900" t="s">
        <v>865</v>
      </c>
      <c r="C32900">
        <v>0</v>
      </c>
      <c r="D32900" t="s">
        <v>310</v>
      </c>
      <c r="E32900" t="s">
        <v>599</v>
      </c>
      <c r="F32900">
        <v>0</v>
      </c>
    </row>
    <row r="32901" spans="1:6" hidden="1" x14ac:dyDescent="0.35">
      <c r="A32901">
        <v>32899</v>
      </c>
      <c r="B32901" t="s">
        <v>865</v>
      </c>
      <c r="C32901">
        <v>0</v>
      </c>
      <c r="D32901" t="s">
        <v>311</v>
      </c>
      <c r="E32901" t="s">
        <v>600</v>
      </c>
      <c r="F32901">
        <v>33.09877324114597</v>
      </c>
    </row>
    <row r="32902" spans="1:6" hidden="1" x14ac:dyDescent="0.35">
      <c r="A32902">
        <v>32900</v>
      </c>
      <c r="B32902" t="s">
        <v>865</v>
      </c>
      <c r="C32902">
        <v>0</v>
      </c>
      <c r="D32902" t="s">
        <v>311</v>
      </c>
      <c r="E32902" t="s">
        <v>601</v>
      </c>
      <c r="F32902">
        <v>13.215864734993923</v>
      </c>
    </row>
    <row r="32903" spans="1:6" hidden="1" x14ac:dyDescent="0.35">
      <c r="A32903">
        <v>32901</v>
      </c>
      <c r="B32903" t="s">
        <v>865</v>
      </c>
      <c r="C32903">
        <v>0</v>
      </c>
      <c r="D32903" t="s">
        <v>311</v>
      </c>
      <c r="E32903" t="s">
        <v>602</v>
      </c>
      <c r="F32903">
        <v>92.682599961572066</v>
      </c>
    </row>
    <row r="32904" spans="1:6" hidden="1" x14ac:dyDescent="0.35">
      <c r="A32904">
        <v>32902</v>
      </c>
      <c r="B32904" t="s">
        <v>865</v>
      </c>
      <c r="C32904">
        <v>0</v>
      </c>
      <c r="D32904" t="s">
        <v>311</v>
      </c>
      <c r="E32904" t="s">
        <v>603</v>
      </c>
      <c r="F32904">
        <v>0</v>
      </c>
    </row>
    <row r="32905" spans="1:6" hidden="1" x14ac:dyDescent="0.35">
      <c r="A32905">
        <v>32903</v>
      </c>
      <c r="B32905" t="s">
        <v>865</v>
      </c>
      <c r="C32905">
        <v>0</v>
      </c>
      <c r="D32905" t="s">
        <v>311</v>
      </c>
      <c r="E32905" t="s">
        <v>604</v>
      </c>
      <c r="F32905">
        <v>47.557640864307878</v>
      </c>
    </row>
    <row r="32906" spans="1:6" hidden="1" x14ac:dyDescent="0.35">
      <c r="A32906">
        <v>32904</v>
      </c>
      <c r="B32906" t="s">
        <v>865</v>
      </c>
      <c r="C32906">
        <v>0</v>
      </c>
      <c r="D32906" t="s">
        <v>312</v>
      </c>
      <c r="E32906" t="s">
        <v>605</v>
      </c>
      <c r="F32906">
        <v>309.39655398129725</v>
      </c>
    </row>
    <row r="32907" spans="1:6" hidden="1" x14ac:dyDescent="0.35">
      <c r="A32907">
        <v>32905</v>
      </c>
      <c r="B32907" t="s">
        <v>865</v>
      </c>
      <c r="C32907">
        <v>0</v>
      </c>
      <c r="D32907" t="s">
        <v>312</v>
      </c>
      <c r="E32907" t="s">
        <v>606</v>
      </c>
      <c r="F32907">
        <v>0</v>
      </c>
    </row>
    <row r="32908" spans="1:6" hidden="1" x14ac:dyDescent="0.35">
      <c r="A32908">
        <v>32906</v>
      </c>
      <c r="B32908" t="s">
        <v>865</v>
      </c>
      <c r="C32908">
        <v>0</v>
      </c>
      <c r="D32908" t="s">
        <v>313</v>
      </c>
      <c r="E32908" t="s">
        <v>607</v>
      </c>
      <c r="F32908">
        <v>26.834283623459527</v>
      </c>
    </row>
    <row r="32909" spans="1:6" hidden="1" x14ac:dyDescent="0.35">
      <c r="A32909">
        <v>32907</v>
      </c>
      <c r="B32909" t="s">
        <v>865</v>
      </c>
      <c r="C32909">
        <v>0</v>
      </c>
      <c r="D32909" t="s">
        <v>313</v>
      </c>
      <c r="E32909" t="s">
        <v>608</v>
      </c>
      <c r="F32909">
        <v>0</v>
      </c>
    </row>
    <row r="32910" spans="1:6" hidden="1" x14ac:dyDescent="0.35">
      <c r="A32910">
        <v>32908</v>
      </c>
      <c r="B32910" t="s">
        <v>865</v>
      </c>
      <c r="C32910">
        <v>0</v>
      </c>
      <c r="D32910" t="s">
        <v>313</v>
      </c>
      <c r="E32910" t="s">
        <v>609</v>
      </c>
      <c r="F32910">
        <v>50.574205850351909</v>
      </c>
    </row>
    <row r="32911" spans="1:6" hidden="1" x14ac:dyDescent="0.35">
      <c r="A32911">
        <v>32909</v>
      </c>
      <c r="B32911" t="s">
        <v>865</v>
      </c>
      <c r="C32911">
        <v>0</v>
      </c>
      <c r="D32911" t="s">
        <v>313</v>
      </c>
      <c r="E32911" t="s">
        <v>610</v>
      </c>
      <c r="F32911">
        <v>0</v>
      </c>
    </row>
    <row r="32912" spans="1:6" hidden="1" x14ac:dyDescent="0.35">
      <c r="A32912">
        <v>32910</v>
      </c>
      <c r="B32912" t="s">
        <v>865</v>
      </c>
      <c r="C32912">
        <v>0</v>
      </c>
      <c r="D32912" t="s">
        <v>10</v>
      </c>
      <c r="E32912" t="s">
        <v>539</v>
      </c>
      <c r="F32912">
        <v>19.279420971331259</v>
      </c>
    </row>
    <row r="32913" spans="1:6" hidden="1" x14ac:dyDescent="0.35">
      <c r="A32913">
        <v>32911</v>
      </c>
      <c r="B32913" t="s">
        <v>865</v>
      </c>
      <c r="C32913">
        <v>0</v>
      </c>
      <c r="D32913" t="s">
        <v>313</v>
      </c>
      <c r="E32913" t="s">
        <v>611</v>
      </c>
      <c r="F32913">
        <v>0</v>
      </c>
    </row>
    <row r="32914" spans="1:6" hidden="1" x14ac:dyDescent="0.35">
      <c r="A32914">
        <v>32912</v>
      </c>
      <c r="B32914" t="s">
        <v>865</v>
      </c>
      <c r="C32914">
        <v>0</v>
      </c>
      <c r="D32914" t="s">
        <v>313</v>
      </c>
      <c r="E32914" t="s">
        <v>612</v>
      </c>
      <c r="F32914">
        <v>28.656310180778551</v>
      </c>
    </row>
    <row r="32915" spans="1:6" hidden="1" x14ac:dyDescent="0.35">
      <c r="A32915">
        <v>32913</v>
      </c>
      <c r="B32915" t="s">
        <v>865</v>
      </c>
      <c r="C32915">
        <v>0</v>
      </c>
      <c r="D32915" t="s">
        <v>313</v>
      </c>
      <c r="E32915" t="s">
        <v>613</v>
      </c>
      <c r="F32915">
        <v>0</v>
      </c>
    </row>
    <row r="32916" spans="1:6" hidden="1" x14ac:dyDescent="0.35">
      <c r="A32916">
        <v>32914</v>
      </c>
      <c r="B32916" t="s">
        <v>865</v>
      </c>
      <c r="C32916">
        <v>0</v>
      </c>
      <c r="D32916" t="s">
        <v>313</v>
      </c>
      <c r="E32916" t="s">
        <v>614</v>
      </c>
      <c r="F32916">
        <v>20.274547775728671</v>
      </c>
    </row>
    <row r="32917" spans="1:6" hidden="1" x14ac:dyDescent="0.35">
      <c r="A32917">
        <v>32915</v>
      </c>
      <c r="B32917" t="s">
        <v>865</v>
      </c>
      <c r="C32917">
        <v>0</v>
      </c>
      <c r="D32917" t="s">
        <v>313</v>
      </c>
      <c r="E32917" t="s">
        <v>615</v>
      </c>
      <c r="F32917">
        <v>0</v>
      </c>
    </row>
    <row r="32918" spans="1:6" hidden="1" x14ac:dyDescent="0.35">
      <c r="A32918">
        <v>32916</v>
      </c>
      <c r="B32918" t="s">
        <v>865</v>
      </c>
      <c r="C32918">
        <v>0</v>
      </c>
      <c r="D32918" t="s">
        <v>313</v>
      </c>
      <c r="E32918" t="s">
        <v>616</v>
      </c>
      <c r="F32918">
        <v>38.596314084106432</v>
      </c>
    </row>
    <row r="32919" spans="1:6" hidden="1" x14ac:dyDescent="0.35">
      <c r="A32919">
        <v>32917</v>
      </c>
      <c r="B32919" t="s">
        <v>865</v>
      </c>
      <c r="C32919">
        <v>0</v>
      </c>
      <c r="D32919" t="s">
        <v>18</v>
      </c>
      <c r="E32919" t="s">
        <v>617</v>
      </c>
      <c r="F32919">
        <v>229.90720018535208</v>
      </c>
    </row>
    <row r="32920" spans="1:6" hidden="1" x14ac:dyDescent="0.35">
      <c r="A32920">
        <v>32918</v>
      </c>
      <c r="B32920" t="s">
        <v>865</v>
      </c>
      <c r="C32920">
        <v>0</v>
      </c>
      <c r="D32920" t="s">
        <v>21</v>
      </c>
      <c r="E32920" t="s">
        <v>618</v>
      </c>
      <c r="F32920">
        <v>379.15213336167267</v>
      </c>
    </row>
    <row r="32921" spans="1:6" hidden="1" x14ac:dyDescent="0.35">
      <c r="A32921">
        <v>32919</v>
      </c>
      <c r="B32921" t="s">
        <v>865</v>
      </c>
      <c r="C32921">
        <v>0</v>
      </c>
      <c r="D32921" t="s">
        <v>19</v>
      </c>
      <c r="E32921" t="s">
        <v>619</v>
      </c>
      <c r="F32921">
        <v>94.183776817521789</v>
      </c>
    </row>
    <row r="32922" spans="1:6" hidden="1" x14ac:dyDescent="0.35">
      <c r="A32922">
        <v>32920</v>
      </c>
      <c r="B32922" t="s">
        <v>865</v>
      </c>
      <c r="C32922">
        <v>0</v>
      </c>
      <c r="D32922" t="s">
        <v>20</v>
      </c>
      <c r="E32922" t="s">
        <v>620</v>
      </c>
      <c r="F32922">
        <v>141.98520983174441</v>
      </c>
    </row>
    <row r="32923" spans="1:6" hidden="1" x14ac:dyDescent="0.35">
      <c r="A32923">
        <v>32921</v>
      </c>
      <c r="B32923" t="s">
        <v>865</v>
      </c>
      <c r="C32923">
        <v>0</v>
      </c>
      <c r="D32923" t="s">
        <v>19</v>
      </c>
      <c r="E32923" t="s">
        <v>621</v>
      </c>
      <c r="F32923">
        <v>157.20490284329372</v>
      </c>
    </row>
    <row r="32924" spans="1:6" hidden="1" x14ac:dyDescent="0.35">
      <c r="A32924">
        <v>32922</v>
      </c>
      <c r="B32924" t="s">
        <v>865</v>
      </c>
      <c r="C32924">
        <v>0</v>
      </c>
      <c r="D32924" t="s">
        <v>19</v>
      </c>
      <c r="E32924" t="s">
        <v>622</v>
      </c>
      <c r="F32924">
        <v>106.36920201121835</v>
      </c>
    </row>
    <row r="32925" spans="1:6" hidden="1" x14ac:dyDescent="0.35">
      <c r="A32925">
        <v>32923</v>
      </c>
      <c r="B32925" t="s">
        <v>865</v>
      </c>
      <c r="C32925">
        <v>0</v>
      </c>
      <c r="D32925" t="s">
        <v>22</v>
      </c>
      <c r="E32925" t="s">
        <v>623</v>
      </c>
      <c r="F32925">
        <v>366.05980730333897</v>
      </c>
    </row>
    <row r="32926" spans="1:6" hidden="1" x14ac:dyDescent="0.35">
      <c r="A32926">
        <v>32924</v>
      </c>
      <c r="B32926" t="s">
        <v>865</v>
      </c>
      <c r="C32926">
        <v>0</v>
      </c>
      <c r="D32926" t="s">
        <v>23</v>
      </c>
      <c r="E32926" t="s">
        <v>624</v>
      </c>
      <c r="F32926">
        <v>122.65174459016465</v>
      </c>
    </row>
    <row r="32927" spans="1:6" hidden="1" x14ac:dyDescent="0.35">
      <c r="A32927">
        <v>32925</v>
      </c>
      <c r="B32927" t="s">
        <v>865</v>
      </c>
      <c r="C32927">
        <v>0</v>
      </c>
      <c r="D32927" t="s">
        <v>24</v>
      </c>
      <c r="E32927" t="s">
        <v>625</v>
      </c>
      <c r="F32927">
        <v>210.39903173988102</v>
      </c>
    </row>
    <row r="32928" spans="1:6" hidden="1" x14ac:dyDescent="0.35">
      <c r="A32928">
        <v>32926</v>
      </c>
      <c r="B32928" t="s">
        <v>865</v>
      </c>
      <c r="C32928">
        <v>0</v>
      </c>
      <c r="D32928" t="s">
        <v>314</v>
      </c>
      <c r="E32928" t="s">
        <v>626</v>
      </c>
      <c r="F32928">
        <v>15.508839239843271</v>
      </c>
    </row>
    <row r="32929" spans="1:6" hidden="1" x14ac:dyDescent="0.35">
      <c r="A32929">
        <v>32927</v>
      </c>
      <c r="B32929" t="s">
        <v>865</v>
      </c>
      <c r="C32929">
        <v>0</v>
      </c>
      <c r="D32929" t="s">
        <v>314</v>
      </c>
      <c r="E32929" t="s">
        <v>627</v>
      </c>
      <c r="F32929">
        <v>0</v>
      </c>
    </row>
    <row r="32930" spans="1:6" hidden="1" x14ac:dyDescent="0.35">
      <c r="A32930">
        <v>32928</v>
      </c>
      <c r="B32930" t="s">
        <v>865</v>
      </c>
      <c r="C32930">
        <v>0</v>
      </c>
      <c r="D32930" t="s">
        <v>315</v>
      </c>
      <c r="E32930" t="s">
        <v>628</v>
      </c>
      <c r="F32930">
        <v>15.748260677529659</v>
      </c>
    </row>
    <row r="32931" spans="1:6" hidden="1" x14ac:dyDescent="0.35">
      <c r="A32931">
        <v>32929</v>
      </c>
      <c r="B32931" t="s">
        <v>865</v>
      </c>
      <c r="C32931">
        <v>0</v>
      </c>
      <c r="D32931" t="s">
        <v>315</v>
      </c>
      <c r="E32931" t="s">
        <v>629</v>
      </c>
      <c r="F32931">
        <v>38.172448671667773</v>
      </c>
    </row>
    <row r="32932" spans="1:6" hidden="1" x14ac:dyDescent="0.35">
      <c r="A32932">
        <v>32930</v>
      </c>
      <c r="B32932" t="s">
        <v>865</v>
      </c>
      <c r="C32932">
        <v>0</v>
      </c>
      <c r="D32932" t="s">
        <v>315</v>
      </c>
      <c r="E32932" t="s">
        <v>630</v>
      </c>
      <c r="F32932">
        <v>3.6854666993403096</v>
      </c>
    </row>
    <row r="32933" spans="1:6" hidden="1" x14ac:dyDescent="0.35">
      <c r="A32933">
        <v>32931</v>
      </c>
      <c r="B32933" t="s">
        <v>865</v>
      </c>
      <c r="C32933">
        <v>0</v>
      </c>
      <c r="D32933" t="s">
        <v>315</v>
      </c>
      <c r="E32933" t="s">
        <v>631</v>
      </c>
      <c r="F32933">
        <v>30.36572241553273</v>
      </c>
    </row>
    <row r="32934" spans="1:6" hidden="1" x14ac:dyDescent="0.35">
      <c r="A32934">
        <v>32932</v>
      </c>
      <c r="B32934" t="s">
        <v>865</v>
      </c>
      <c r="C32934">
        <v>0</v>
      </c>
      <c r="D32934" t="s">
        <v>315</v>
      </c>
      <c r="E32934" t="s">
        <v>632</v>
      </c>
      <c r="F32934">
        <v>3.0149072990244545</v>
      </c>
    </row>
    <row r="32935" spans="1:6" hidden="1" x14ac:dyDescent="0.35">
      <c r="A32935">
        <v>32933</v>
      </c>
      <c r="B32935" t="s">
        <v>865</v>
      </c>
      <c r="C32935">
        <v>0</v>
      </c>
      <c r="D32935" t="s">
        <v>315</v>
      </c>
      <c r="E32935" t="s">
        <v>633</v>
      </c>
      <c r="F32935">
        <v>37.935795622243575</v>
      </c>
    </row>
    <row r="32936" spans="1:6" hidden="1" x14ac:dyDescent="0.35">
      <c r="A32936">
        <v>32934</v>
      </c>
      <c r="B32936" t="s">
        <v>865</v>
      </c>
      <c r="C32936">
        <v>0</v>
      </c>
      <c r="D32936" t="s">
        <v>315</v>
      </c>
      <c r="E32936" t="s">
        <v>634</v>
      </c>
      <c r="F32936">
        <v>3.2870095284972627</v>
      </c>
    </row>
    <row r="32937" spans="1:6" hidden="1" x14ac:dyDescent="0.35">
      <c r="A32937">
        <v>32935</v>
      </c>
      <c r="B32937" t="s">
        <v>865</v>
      </c>
      <c r="C32937">
        <v>0</v>
      </c>
      <c r="D32937" t="s">
        <v>315</v>
      </c>
      <c r="E32937" t="s">
        <v>635</v>
      </c>
      <c r="F32937">
        <v>1.7495725301189133</v>
      </c>
    </row>
    <row r="32938" spans="1:6" hidden="1" x14ac:dyDescent="0.35">
      <c r="A32938">
        <v>32936</v>
      </c>
      <c r="B32938" t="s">
        <v>865</v>
      </c>
      <c r="C32938">
        <v>0</v>
      </c>
      <c r="D32938" t="s">
        <v>315</v>
      </c>
      <c r="E32938" t="s">
        <v>636</v>
      </c>
      <c r="F32938">
        <v>2.214423868000042E-6</v>
      </c>
    </row>
    <row r="32939" spans="1:6" hidden="1" x14ac:dyDescent="0.35">
      <c r="A32939">
        <v>32937</v>
      </c>
      <c r="B32939" t="s">
        <v>865</v>
      </c>
      <c r="C32939">
        <v>0</v>
      </c>
      <c r="D32939" t="s">
        <v>315</v>
      </c>
      <c r="E32939" t="s">
        <v>637</v>
      </c>
      <c r="F32939">
        <v>9.3397700910459347E-2</v>
      </c>
    </row>
    <row r="32940" spans="1:6" hidden="1" x14ac:dyDescent="0.35">
      <c r="A32940">
        <v>32938</v>
      </c>
      <c r="B32940" t="s">
        <v>865</v>
      </c>
      <c r="C32940">
        <v>0</v>
      </c>
      <c r="D32940" t="s">
        <v>315</v>
      </c>
      <c r="E32940" t="s">
        <v>638</v>
      </c>
      <c r="F32940">
        <v>1.6012596740071032</v>
      </c>
    </row>
    <row r="32941" spans="1:6" hidden="1" x14ac:dyDescent="0.35">
      <c r="A32941">
        <v>32939</v>
      </c>
      <c r="B32941" t="s">
        <v>865</v>
      </c>
      <c r="C32941">
        <v>0</v>
      </c>
      <c r="D32941" t="s">
        <v>315</v>
      </c>
      <c r="E32941" t="s">
        <v>639</v>
      </c>
      <c r="F32941">
        <v>8.0525043223273265E-3</v>
      </c>
    </row>
    <row r="32942" spans="1:6" hidden="1" x14ac:dyDescent="0.35">
      <c r="A32942">
        <v>32940</v>
      </c>
      <c r="B32942" t="s">
        <v>865</v>
      </c>
      <c r="C32942">
        <v>0</v>
      </c>
      <c r="D32942" t="s">
        <v>315</v>
      </c>
      <c r="E32942" t="s">
        <v>640</v>
      </c>
      <c r="F32942">
        <v>27.072587974587289</v>
      </c>
    </row>
    <row r="32943" spans="1:6" hidden="1" x14ac:dyDescent="0.35">
      <c r="A32943">
        <v>32941</v>
      </c>
      <c r="B32943" t="s">
        <v>865</v>
      </c>
      <c r="C32943">
        <v>0</v>
      </c>
      <c r="D32943" t="s">
        <v>315</v>
      </c>
      <c r="E32943" t="s">
        <v>641</v>
      </c>
      <c r="F32943">
        <v>75.070969649319665</v>
      </c>
    </row>
    <row r="32944" spans="1:6" hidden="1" x14ac:dyDescent="0.35">
      <c r="A32944">
        <v>32942</v>
      </c>
      <c r="B32944" t="s">
        <v>865</v>
      </c>
      <c r="C32944">
        <v>0</v>
      </c>
      <c r="D32944" t="s">
        <v>316</v>
      </c>
      <c r="E32944" t="s">
        <v>642</v>
      </c>
      <c r="F32944">
        <v>1.1399964173443613</v>
      </c>
    </row>
    <row r="32945" spans="1:6" hidden="1" x14ac:dyDescent="0.35">
      <c r="A32945">
        <v>32943</v>
      </c>
      <c r="B32945" t="s">
        <v>865</v>
      </c>
      <c r="C32945">
        <v>0</v>
      </c>
      <c r="D32945" t="s">
        <v>316</v>
      </c>
      <c r="E32945" t="s">
        <v>643</v>
      </c>
      <c r="F32945">
        <v>1.360773064544156</v>
      </c>
    </row>
    <row r="32946" spans="1:6" hidden="1" x14ac:dyDescent="0.35">
      <c r="A32946">
        <v>32944</v>
      </c>
      <c r="B32946" t="s">
        <v>865</v>
      </c>
      <c r="C32946">
        <v>0</v>
      </c>
      <c r="D32946" t="s">
        <v>316</v>
      </c>
      <c r="E32946" t="s">
        <v>644</v>
      </c>
      <c r="F32946">
        <v>0.6905879900852695</v>
      </c>
    </row>
    <row r="32947" spans="1:6" hidden="1" x14ac:dyDescent="0.35">
      <c r="A32947">
        <v>32945</v>
      </c>
      <c r="B32947" t="s">
        <v>865</v>
      </c>
      <c r="C32947">
        <v>0</v>
      </c>
      <c r="D32947" t="s">
        <v>316</v>
      </c>
      <c r="E32947" t="s">
        <v>645</v>
      </c>
      <c r="F32947">
        <v>0.86371745464889305</v>
      </c>
    </row>
    <row r="32948" spans="1:6" hidden="1" x14ac:dyDescent="0.35">
      <c r="A32948">
        <v>32946</v>
      </c>
      <c r="B32948" t="s">
        <v>865</v>
      </c>
      <c r="C32948">
        <v>0</v>
      </c>
      <c r="D32948" t="s">
        <v>316</v>
      </c>
      <c r="E32948" t="s">
        <v>646</v>
      </c>
      <c r="F32948">
        <v>0.94017705875540425</v>
      </c>
    </row>
    <row r="32949" spans="1:6" hidden="1" x14ac:dyDescent="0.35">
      <c r="A32949">
        <v>32947</v>
      </c>
      <c r="B32949" t="s">
        <v>865</v>
      </c>
      <c r="C32949">
        <v>0</v>
      </c>
      <c r="D32949" t="s">
        <v>316</v>
      </c>
      <c r="E32949" t="s">
        <v>647</v>
      </c>
      <c r="F32949">
        <v>45.673002596433861</v>
      </c>
    </row>
    <row r="32950" spans="1:6" hidden="1" x14ac:dyDescent="0.35">
      <c r="A32950">
        <v>32948</v>
      </c>
      <c r="B32950" t="s">
        <v>865</v>
      </c>
      <c r="C32950">
        <v>0</v>
      </c>
      <c r="D32950" t="s">
        <v>314</v>
      </c>
      <c r="E32950" t="s">
        <v>648</v>
      </c>
      <c r="F32950">
        <v>10.172672477106136</v>
      </c>
    </row>
    <row r="32951" spans="1:6" hidden="1" x14ac:dyDescent="0.35">
      <c r="A32951">
        <v>32949</v>
      </c>
      <c r="B32951" t="s">
        <v>865</v>
      </c>
      <c r="C32951">
        <v>0</v>
      </c>
      <c r="D32951" t="s">
        <v>314</v>
      </c>
      <c r="E32951" t="s">
        <v>649</v>
      </c>
      <c r="F32951">
        <v>28.628820266659524</v>
      </c>
    </row>
    <row r="32952" spans="1:6" hidden="1" x14ac:dyDescent="0.35">
      <c r="A32952">
        <v>32950</v>
      </c>
      <c r="B32952" t="s">
        <v>865</v>
      </c>
      <c r="C32952">
        <v>0</v>
      </c>
      <c r="D32952" t="s">
        <v>25</v>
      </c>
      <c r="E32952" t="s">
        <v>650</v>
      </c>
      <c r="F32952">
        <v>2036.849224128488</v>
      </c>
    </row>
    <row r="32953" spans="1:6" hidden="1" x14ac:dyDescent="0.35">
      <c r="A32953">
        <v>32951</v>
      </c>
      <c r="B32953" t="s">
        <v>865</v>
      </c>
      <c r="C32953">
        <v>0</v>
      </c>
      <c r="D32953" t="s">
        <v>25</v>
      </c>
      <c r="E32953" t="s">
        <v>651</v>
      </c>
      <c r="F32953">
        <v>0</v>
      </c>
    </row>
    <row r="32954" spans="1:6" hidden="1" x14ac:dyDescent="0.35">
      <c r="A32954">
        <v>32952</v>
      </c>
      <c r="B32954" t="s">
        <v>865</v>
      </c>
      <c r="C32954">
        <v>0</v>
      </c>
      <c r="D32954" t="s">
        <v>26</v>
      </c>
      <c r="E32954" t="s">
        <v>652</v>
      </c>
      <c r="F32954">
        <v>478.79090263936132</v>
      </c>
    </row>
    <row r="32955" spans="1:6" hidden="1" x14ac:dyDescent="0.35">
      <c r="A32955">
        <v>32953</v>
      </c>
      <c r="B32955" t="s">
        <v>865</v>
      </c>
      <c r="C32955">
        <v>0</v>
      </c>
      <c r="D32955" t="s">
        <v>26</v>
      </c>
      <c r="E32955" t="s">
        <v>653</v>
      </c>
      <c r="F32955">
        <v>29.83585236163227</v>
      </c>
    </row>
    <row r="32956" spans="1:6" hidden="1" x14ac:dyDescent="0.35">
      <c r="A32956">
        <v>32954</v>
      </c>
      <c r="B32956" t="s">
        <v>865</v>
      </c>
      <c r="C32956">
        <v>0</v>
      </c>
      <c r="D32956" t="s">
        <v>26</v>
      </c>
      <c r="E32956" t="s">
        <v>654</v>
      </c>
      <c r="F32956">
        <v>1031.5186558899472</v>
      </c>
    </row>
    <row r="32957" spans="1:6" hidden="1" x14ac:dyDescent="0.35">
      <c r="A32957">
        <v>32955</v>
      </c>
      <c r="B32957" t="s">
        <v>865</v>
      </c>
      <c r="C32957">
        <v>0</v>
      </c>
      <c r="D32957" t="s">
        <v>26</v>
      </c>
      <c r="E32957" t="s">
        <v>655</v>
      </c>
      <c r="F32957">
        <v>641.10836375838028</v>
      </c>
    </row>
    <row r="32958" spans="1:6" hidden="1" x14ac:dyDescent="0.35">
      <c r="A32958">
        <v>32956</v>
      </c>
      <c r="B32958" t="s">
        <v>865</v>
      </c>
      <c r="C32958">
        <v>0</v>
      </c>
      <c r="D32958" t="s">
        <v>28</v>
      </c>
      <c r="E32958" t="s">
        <v>656</v>
      </c>
      <c r="F32958">
        <v>962.06979716218063</v>
      </c>
    </row>
    <row r="32959" spans="1:6" hidden="1" x14ac:dyDescent="0.35">
      <c r="A32959">
        <v>32957</v>
      </c>
      <c r="B32959" t="s">
        <v>865</v>
      </c>
      <c r="C32959">
        <v>0</v>
      </c>
      <c r="D32959" t="s">
        <v>27</v>
      </c>
      <c r="E32959" t="s">
        <v>657</v>
      </c>
      <c r="F32959">
        <v>210.49526059509625</v>
      </c>
    </row>
    <row r="32960" spans="1:6" hidden="1" x14ac:dyDescent="0.35">
      <c r="A32960">
        <v>32958</v>
      </c>
      <c r="B32960" t="s">
        <v>865</v>
      </c>
      <c r="C32960">
        <v>0</v>
      </c>
      <c r="D32960" t="s">
        <v>27</v>
      </c>
      <c r="E32960" t="s">
        <v>658</v>
      </c>
      <c r="F32960">
        <v>700.25297919044999</v>
      </c>
    </row>
    <row r="32961" spans="1:6" hidden="1" x14ac:dyDescent="0.35">
      <c r="A32961">
        <v>32959</v>
      </c>
      <c r="B32961" t="s">
        <v>865</v>
      </c>
      <c r="C32961">
        <v>0</v>
      </c>
      <c r="D32961" t="s">
        <v>27</v>
      </c>
      <c r="E32961" t="s">
        <v>659</v>
      </c>
      <c r="F32961">
        <v>88.977141131754067</v>
      </c>
    </row>
    <row r="32962" spans="1:6" hidden="1" x14ac:dyDescent="0.35">
      <c r="A32962">
        <v>32960</v>
      </c>
      <c r="B32962" t="s">
        <v>865</v>
      </c>
      <c r="C32962">
        <v>0</v>
      </c>
      <c r="D32962" t="s">
        <v>27</v>
      </c>
      <c r="E32962" t="s">
        <v>660</v>
      </c>
      <c r="F32962">
        <v>134.54335794819374</v>
      </c>
    </row>
    <row r="32963" spans="1:6" hidden="1" x14ac:dyDescent="0.35">
      <c r="A32963">
        <v>32961</v>
      </c>
      <c r="B32963" t="s">
        <v>865</v>
      </c>
      <c r="C32963">
        <v>0</v>
      </c>
      <c r="D32963" t="s">
        <v>27</v>
      </c>
      <c r="E32963" t="s">
        <v>661</v>
      </c>
      <c r="F32963">
        <v>30.798620314638377</v>
      </c>
    </row>
    <row r="32964" spans="1:6" hidden="1" x14ac:dyDescent="0.35">
      <c r="A32964">
        <v>32962</v>
      </c>
      <c r="B32964" t="s">
        <v>865</v>
      </c>
      <c r="C32964">
        <v>0</v>
      </c>
      <c r="D32964" t="s">
        <v>27</v>
      </c>
      <c r="E32964" t="s">
        <v>662</v>
      </c>
      <c r="F32964">
        <v>227.93007380699615</v>
      </c>
    </row>
    <row r="32965" spans="1:6" hidden="1" x14ac:dyDescent="0.35">
      <c r="A32965">
        <v>32963</v>
      </c>
      <c r="B32965" t="s">
        <v>865</v>
      </c>
      <c r="C32965">
        <v>0</v>
      </c>
      <c r="D32965" t="s">
        <v>27</v>
      </c>
      <c r="E32965" t="s">
        <v>663</v>
      </c>
      <c r="F32965">
        <v>593.42955516708867</v>
      </c>
    </row>
    <row r="32966" spans="1:6" hidden="1" x14ac:dyDescent="0.35">
      <c r="A32966">
        <v>32964</v>
      </c>
      <c r="B32966" t="s">
        <v>865</v>
      </c>
      <c r="C32966">
        <v>0</v>
      </c>
      <c r="D32966" t="s">
        <v>30</v>
      </c>
      <c r="E32966" t="s">
        <v>664</v>
      </c>
      <c r="F32966">
        <v>623.50440181267618</v>
      </c>
    </row>
    <row r="32967" spans="1:6" hidden="1" x14ac:dyDescent="0.35">
      <c r="A32967">
        <v>32965</v>
      </c>
      <c r="B32967" t="s">
        <v>865</v>
      </c>
      <c r="C32967">
        <v>0</v>
      </c>
      <c r="D32967" t="s">
        <v>32</v>
      </c>
      <c r="E32967" t="s">
        <v>665</v>
      </c>
      <c r="F32967">
        <v>282.4380390647932</v>
      </c>
    </row>
    <row r="32968" spans="1:6" hidden="1" x14ac:dyDescent="0.35">
      <c r="A32968">
        <v>32966</v>
      </c>
      <c r="B32968" t="s">
        <v>865</v>
      </c>
      <c r="C32968">
        <v>0</v>
      </c>
      <c r="D32968" t="s">
        <v>32</v>
      </c>
      <c r="E32968" t="s">
        <v>666</v>
      </c>
      <c r="F32968">
        <v>220.16815431662755</v>
      </c>
    </row>
    <row r="32969" spans="1:6" hidden="1" x14ac:dyDescent="0.35">
      <c r="A32969">
        <v>32967</v>
      </c>
      <c r="B32969" t="s">
        <v>865</v>
      </c>
      <c r="C32969">
        <v>0</v>
      </c>
      <c r="D32969" t="s">
        <v>32</v>
      </c>
      <c r="E32969" t="s">
        <v>667</v>
      </c>
      <c r="F32969">
        <v>172.46089785586912</v>
      </c>
    </row>
    <row r="32970" spans="1:6" hidden="1" x14ac:dyDescent="0.35">
      <c r="A32970">
        <v>32968</v>
      </c>
      <c r="B32970" t="s">
        <v>865</v>
      </c>
      <c r="C32970">
        <v>0</v>
      </c>
      <c r="D32970" t="s">
        <v>33</v>
      </c>
      <c r="E32970" t="s">
        <v>668</v>
      </c>
      <c r="F32970">
        <v>1111.5741300369989</v>
      </c>
    </row>
    <row r="32971" spans="1:6" hidden="1" x14ac:dyDescent="0.35">
      <c r="A32971">
        <v>32969</v>
      </c>
      <c r="B32971" t="s">
        <v>865</v>
      </c>
      <c r="C32971">
        <v>0</v>
      </c>
      <c r="D32971" t="s">
        <v>34</v>
      </c>
      <c r="E32971" t="s">
        <v>669</v>
      </c>
      <c r="F32971">
        <v>204.17362429758012</v>
      </c>
    </row>
    <row r="32972" spans="1:6" hidden="1" x14ac:dyDescent="0.35">
      <c r="A32972">
        <v>32970</v>
      </c>
      <c r="B32972" t="s">
        <v>865</v>
      </c>
      <c r="C32972">
        <v>0</v>
      </c>
      <c r="D32972" t="s">
        <v>31</v>
      </c>
      <c r="E32972" t="s">
        <v>670</v>
      </c>
      <c r="F32972">
        <v>241.16167946199624</v>
      </c>
    </row>
    <row r="32973" spans="1:6" hidden="1" x14ac:dyDescent="0.35">
      <c r="A32973">
        <v>32971</v>
      </c>
      <c r="B32973" t="s">
        <v>865</v>
      </c>
      <c r="C32973">
        <v>0</v>
      </c>
      <c r="D32973" t="s">
        <v>34</v>
      </c>
      <c r="E32973" t="s">
        <v>671</v>
      </c>
      <c r="F32973">
        <v>102.25237906419758</v>
      </c>
    </row>
    <row r="32974" spans="1:6" hidden="1" x14ac:dyDescent="0.35">
      <c r="A32974">
        <v>32972</v>
      </c>
      <c r="B32974" t="s">
        <v>865</v>
      </c>
      <c r="C32974">
        <v>0</v>
      </c>
      <c r="D32974" t="s">
        <v>34</v>
      </c>
      <c r="E32974" t="s">
        <v>672</v>
      </c>
      <c r="F32974">
        <v>894.12321970977973</v>
      </c>
    </row>
    <row r="32975" spans="1:6" hidden="1" x14ac:dyDescent="0.35">
      <c r="A32975">
        <v>32973</v>
      </c>
      <c r="B32975" t="s">
        <v>865</v>
      </c>
      <c r="C32975">
        <v>0</v>
      </c>
      <c r="D32975" t="s">
        <v>35</v>
      </c>
      <c r="E32975" t="s">
        <v>673</v>
      </c>
      <c r="F32975">
        <v>1540.3678156686649</v>
      </c>
    </row>
    <row r="32976" spans="1:6" hidden="1" x14ac:dyDescent="0.35">
      <c r="A32976">
        <v>32974</v>
      </c>
      <c r="B32976" t="s">
        <v>865</v>
      </c>
      <c r="C32976">
        <v>0</v>
      </c>
      <c r="D32976" t="s">
        <v>36</v>
      </c>
      <c r="E32976" t="s">
        <v>674</v>
      </c>
      <c r="F32976">
        <v>539.76652316881746</v>
      </c>
    </row>
    <row r="32977" spans="1:6" hidden="1" x14ac:dyDescent="0.35">
      <c r="A32977">
        <v>32975</v>
      </c>
      <c r="B32977" t="s">
        <v>865</v>
      </c>
      <c r="C32977">
        <v>0</v>
      </c>
      <c r="D32977" t="s">
        <v>37</v>
      </c>
      <c r="E32977" t="s">
        <v>675</v>
      </c>
      <c r="F32977">
        <v>1001.305246334548</v>
      </c>
    </row>
    <row r="32978" spans="1:6" hidden="1" x14ac:dyDescent="0.35">
      <c r="A32978">
        <v>32976</v>
      </c>
      <c r="B32978" t="s">
        <v>865</v>
      </c>
      <c r="C32978">
        <v>0</v>
      </c>
      <c r="D32978" t="s">
        <v>314</v>
      </c>
      <c r="E32978" t="s">
        <v>676</v>
      </c>
      <c r="F32978">
        <v>8.0866378145194986</v>
      </c>
    </row>
    <row r="32979" spans="1:6" hidden="1" x14ac:dyDescent="0.35">
      <c r="A32979">
        <v>32977</v>
      </c>
      <c r="B32979" t="s">
        <v>865</v>
      </c>
      <c r="C32979">
        <v>0</v>
      </c>
      <c r="D32979" t="s">
        <v>314</v>
      </c>
      <c r="E32979" t="s">
        <v>677</v>
      </c>
      <c r="F32979">
        <v>8.3286109705643359</v>
      </c>
    </row>
    <row r="32980" spans="1:6" hidden="1" x14ac:dyDescent="0.35">
      <c r="A32980">
        <v>32978</v>
      </c>
      <c r="B32980" t="s">
        <v>865</v>
      </c>
      <c r="C32980">
        <v>0</v>
      </c>
      <c r="D32980" t="s">
        <v>314</v>
      </c>
      <c r="E32980" t="s">
        <v>678</v>
      </c>
      <c r="F32980">
        <v>5.249189908911986</v>
      </c>
    </row>
    <row r="32981" spans="1:6" hidden="1" x14ac:dyDescent="0.35">
      <c r="A32981">
        <v>32979</v>
      </c>
      <c r="B32981" t="s">
        <v>865</v>
      </c>
      <c r="C32981">
        <v>0</v>
      </c>
      <c r="D32981" t="s">
        <v>314</v>
      </c>
      <c r="E32981" t="s">
        <v>679</v>
      </c>
      <c r="F32981">
        <v>7.4271401530808987</v>
      </c>
    </row>
    <row r="32982" spans="1:6" hidden="1" x14ac:dyDescent="0.35">
      <c r="A32982">
        <v>32980</v>
      </c>
      <c r="B32982" t="s">
        <v>865</v>
      </c>
      <c r="C32982">
        <v>0</v>
      </c>
      <c r="D32982" t="s">
        <v>314</v>
      </c>
      <c r="E32982" t="s">
        <v>680</v>
      </c>
      <c r="F32982">
        <v>2.9200659297626057</v>
      </c>
    </row>
    <row r="32983" spans="1:6" hidden="1" x14ac:dyDescent="0.35">
      <c r="A32983">
        <v>32981</v>
      </c>
      <c r="B32983" t="s">
        <v>865</v>
      </c>
      <c r="C32983">
        <v>0</v>
      </c>
      <c r="D32983" t="s">
        <v>314</v>
      </c>
      <c r="E32983" t="s">
        <v>681</v>
      </c>
      <c r="F32983">
        <v>4.0093661589055358</v>
      </c>
    </row>
    <row r="32984" spans="1:6" hidden="1" x14ac:dyDescent="0.35">
      <c r="A32984">
        <v>32982</v>
      </c>
      <c r="B32984" t="s">
        <v>865</v>
      </c>
      <c r="C32984">
        <v>0</v>
      </c>
      <c r="D32984" t="s">
        <v>314</v>
      </c>
      <c r="E32984" t="s">
        <v>682</v>
      </c>
      <c r="F32984">
        <v>5.3148814414981009</v>
      </c>
    </row>
    <row r="32985" spans="1:6" hidden="1" x14ac:dyDescent="0.35">
      <c r="A32985">
        <v>32983</v>
      </c>
      <c r="B32985" t="s">
        <v>865</v>
      </c>
      <c r="C32985">
        <v>0</v>
      </c>
      <c r="D32985" t="s">
        <v>314</v>
      </c>
      <c r="E32985" t="s">
        <v>683</v>
      </c>
      <c r="F32985">
        <v>2.4065918284676595</v>
      </c>
    </row>
    <row r="32986" spans="1:6" hidden="1" x14ac:dyDescent="0.35">
      <c r="A32986">
        <v>32984</v>
      </c>
      <c r="B32986" t="s">
        <v>865</v>
      </c>
      <c r="C32986">
        <v>0</v>
      </c>
      <c r="D32986" t="s">
        <v>314</v>
      </c>
      <c r="E32986" t="s">
        <v>684</v>
      </c>
      <c r="F32986">
        <v>0.64764907955225981</v>
      </c>
    </row>
    <row r="32987" spans="1:6" hidden="1" x14ac:dyDescent="0.35">
      <c r="A32987">
        <v>32985</v>
      </c>
      <c r="B32987" t="s">
        <v>865</v>
      </c>
      <c r="C32987">
        <v>0</v>
      </c>
      <c r="D32987" t="s">
        <v>314</v>
      </c>
      <c r="E32987" t="s">
        <v>685</v>
      </c>
      <c r="F32987">
        <v>7.3504249683899063</v>
      </c>
    </row>
    <row r="32988" spans="1:6" hidden="1" x14ac:dyDescent="0.35">
      <c r="A32988">
        <v>32986</v>
      </c>
      <c r="B32988" t="s">
        <v>865</v>
      </c>
      <c r="C32988">
        <v>0</v>
      </c>
      <c r="D32988" t="s">
        <v>314</v>
      </c>
      <c r="E32988" t="s">
        <v>686</v>
      </c>
      <c r="F32988">
        <v>8.3654109335810656</v>
      </c>
    </row>
    <row r="32989" spans="1:6" hidden="1" x14ac:dyDescent="0.35">
      <c r="A32989">
        <v>32987</v>
      </c>
      <c r="B32989" t="s">
        <v>865</v>
      </c>
      <c r="C32989">
        <v>0</v>
      </c>
      <c r="D32989" t="s">
        <v>314</v>
      </c>
      <c r="E32989" t="s">
        <v>687</v>
      </c>
      <c r="F32989">
        <v>1.7371710350090837</v>
      </c>
    </row>
    <row r="32990" spans="1:6" hidden="1" x14ac:dyDescent="0.35">
      <c r="A32990">
        <v>32988</v>
      </c>
      <c r="B32990" t="s">
        <v>865</v>
      </c>
      <c r="C32990">
        <v>0</v>
      </c>
      <c r="D32990" t="s">
        <v>314</v>
      </c>
      <c r="E32990" t="s">
        <v>688</v>
      </c>
      <c r="F32990">
        <v>16.138544687168832</v>
      </c>
    </row>
    <row r="32991" spans="1:6" hidden="1" x14ac:dyDescent="0.35">
      <c r="A32991">
        <v>32989</v>
      </c>
      <c r="B32991" t="s">
        <v>865</v>
      </c>
      <c r="C32991">
        <v>0</v>
      </c>
      <c r="D32991" t="s">
        <v>314</v>
      </c>
      <c r="E32991" t="s">
        <v>689</v>
      </c>
      <c r="F32991">
        <v>22.752220823726628</v>
      </c>
    </row>
    <row r="32992" spans="1:6" hidden="1" x14ac:dyDescent="0.35">
      <c r="A32992">
        <v>32990</v>
      </c>
      <c r="B32992" t="s">
        <v>865</v>
      </c>
      <c r="C32992">
        <v>0</v>
      </c>
      <c r="D32992" t="s">
        <v>314</v>
      </c>
      <c r="E32992" t="s">
        <v>690</v>
      </c>
      <c r="F32992">
        <v>13.025982285206705</v>
      </c>
    </row>
    <row r="32993" spans="1:6" hidden="1" x14ac:dyDescent="0.35">
      <c r="A32993">
        <v>32991</v>
      </c>
      <c r="B32993" t="s">
        <v>865</v>
      </c>
      <c r="C32993">
        <v>0</v>
      </c>
      <c r="D32993" t="s">
        <v>314</v>
      </c>
      <c r="E32993" t="s">
        <v>691</v>
      </c>
      <c r="F32993">
        <v>7.1796987832152732</v>
      </c>
    </row>
    <row r="32994" spans="1:6" hidden="1" x14ac:dyDescent="0.35">
      <c r="A32994">
        <v>32992</v>
      </c>
      <c r="B32994" t="s">
        <v>865</v>
      </c>
      <c r="C32994">
        <v>0</v>
      </c>
      <c r="D32994" t="s">
        <v>314</v>
      </c>
      <c r="E32994" t="s">
        <v>692</v>
      </c>
      <c r="F32994">
        <v>2.6197954682018243</v>
      </c>
    </row>
    <row r="32995" spans="1:6" hidden="1" x14ac:dyDescent="0.35">
      <c r="A32995">
        <v>32993</v>
      </c>
      <c r="B32995" t="s">
        <v>865</v>
      </c>
      <c r="C32995">
        <v>0</v>
      </c>
      <c r="D32995" t="s">
        <v>314</v>
      </c>
      <c r="E32995" t="s">
        <v>693</v>
      </c>
      <c r="F32995">
        <v>14.194266505048654</v>
      </c>
    </row>
    <row r="32996" spans="1:6" hidden="1" x14ac:dyDescent="0.35">
      <c r="A32996">
        <v>32994</v>
      </c>
      <c r="B32996" t="s">
        <v>865</v>
      </c>
      <c r="C32996">
        <v>0</v>
      </c>
      <c r="D32996" t="s">
        <v>314</v>
      </c>
      <c r="E32996" t="s">
        <v>694</v>
      </c>
      <c r="F32996">
        <v>2.2973459160503009</v>
      </c>
    </row>
    <row r="32997" spans="1:6" hidden="1" x14ac:dyDescent="0.35">
      <c r="A32997">
        <v>32995</v>
      </c>
      <c r="B32997" t="s">
        <v>865</v>
      </c>
      <c r="C32997">
        <v>0</v>
      </c>
      <c r="D32997" t="s">
        <v>314</v>
      </c>
      <c r="E32997" t="s">
        <v>695</v>
      </c>
      <c r="F32997">
        <v>2.8809623066827186</v>
      </c>
    </row>
    <row r="32998" spans="1:6" hidden="1" x14ac:dyDescent="0.35">
      <c r="A32998">
        <v>32996</v>
      </c>
      <c r="B32998" t="s">
        <v>865</v>
      </c>
      <c r="C32998">
        <v>0</v>
      </c>
      <c r="D32998" t="s">
        <v>38</v>
      </c>
      <c r="E32998" t="s">
        <v>696</v>
      </c>
      <c r="F32998">
        <v>148.23868222932762</v>
      </c>
    </row>
    <row r="32999" spans="1:6" hidden="1" x14ac:dyDescent="0.35">
      <c r="A32999">
        <v>32997</v>
      </c>
      <c r="B32999" t="s">
        <v>865</v>
      </c>
      <c r="C32999">
        <v>0</v>
      </c>
      <c r="D32999" t="s">
        <v>38</v>
      </c>
      <c r="E32999" t="s">
        <v>697</v>
      </c>
      <c r="F32999">
        <v>304.08647813598157</v>
      </c>
    </row>
    <row r="33000" spans="1:6" hidden="1" x14ac:dyDescent="0.35">
      <c r="A33000">
        <v>32998</v>
      </c>
      <c r="B33000" t="s">
        <v>865</v>
      </c>
      <c r="C33000">
        <v>0</v>
      </c>
      <c r="D33000" t="s">
        <v>38</v>
      </c>
      <c r="E33000" t="s">
        <v>698</v>
      </c>
      <c r="F33000">
        <v>202.8914241525097</v>
      </c>
    </row>
    <row r="33001" spans="1:6" hidden="1" x14ac:dyDescent="0.35">
      <c r="A33001">
        <v>32999</v>
      </c>
      <c r="B33001" t="s">
        <v>865</v>
      </c>
      <c r="C33001">
        <v>0</v>
      </c>
      <c r="D33001" t="s">
        <v>39</v>
      </c>
      <c r="E33001" t="s">
        <v>699</v>
      </c>
      <c r="F33001">
        <v>33.060199012760407</v>
      </c>
    </row>
    <row r="33002" spans="1:6" hidden="1" x14ac:dyDescent="0.35">
      <c r="A33002">
        <v>33000</v>
      </c>
      <c r="B33002" t="s">
        <v>865</v>
      </c>
      <c r="C33002">
        <v>0</v>
      </c>
      <c r="D33002">
        <v>0</v>
      </c>
      <c r="E33002" t="s">
        <v>700</v>
      </c>
      <c r="F33002">
        <v>0</v>
      </c>
    </row>
    <row r="33003" spans="1:6" hidden="1" x14ac:dyDescent="0.35">
      <c r="A33003">
        <v>33001</v>
      </c>
      <c r="B33003" t="s">
        <v>866</v>
      </c>
      <c r="C33003">
        <v>0</v>
      </c>
      <c r="D33003" t="s">
        <v>9</v>
      </c>
      <c r="E33003" t="s">
        <v>502</v>
      </c>
      <c r="F33003">
        <v>32.501749642414289</v>
      </c>
    </row>
    <row r="33004" spans="1:6" hidden="1" x14ac:dyDescent="0.35">
      <c r="A33004">
        <v>33002</v>
      </c>
      <c r="B33004" t="s">
        <v>866</v>
      </c>
      <c r="C33004">
        <v>0</v>
      </c>
      <c r="D33004" t="s">
        <v>9</v>
      </c>
      <c r="E33004" t="s">
        <v>503</v>
      </c>
      <c r="F33004">
        <v>232.92213256981344</v>
      </c>
    </row>
    <row r="33005" spans="1:6" hidden="1" x14ac:dyDescent="0.35">
      <c r="A33005">
        <v>33003</v>
      </c>
      <c r="B33005" t="s">
        <v>866</v>
      </c>
      <c r="C33005">
        <v>0</v>
      </c>
      <c r="D33005" t="s">
        <v>9</v>
      </c>
      <c r="E33005" t="s">
        <v>504</v>
      </c>
      <c r="F33005">
        <v>585.54071352947892</v>
      </c>
    </row>
    <row r="33006" spans="1:6" hidden="1" x14ac:dyDescent="0.35">
      <c r="A33006">
        <v>33004</v>
      </c>
      <c r="B33006" t="s">
        <v>866</v>
      </c>
      <c r="C33006">
        <v>0</v>
      </c>
      <c r="D33006" t="s">
        <v>9</v>
      </c>
      <c r="E33006" t="s">
        <v>505</v>
      </c>
      <c r="F33006">
        <v>992.17326002595541</v>
      </c>
    </row>
    <row r="33007" spans="1:6" hidden="1" x14ac:dyDescent="0.35">
      <c r="A33007">
        <v>33005</v>
      </c>
      <c r="B33007" t="s">
        <v>866</v>
      </c>
      <c r="C33007">
        <v>0</v>
      </c>
      <c r="D33007" t="s">
        <v>9</v>
      </c>
      <c r="E33007" t="s">
        <v>506</v>
      </c>
      <c r="F33007">
        <v>210.15006731400439</v>
      </c>
    </row>
    <row r="33008" spans="1:6" hidden="1" x14ac:dyDescent="0.35">
      <c r="A33008">
        <v>33006</v>
      </c>
      <c r="B33008" t="s">
        <v>866</v>
      </c>
      <c r="C33008">
        <v>0</v>
      </c>
      <c r="D33008" t="s">
        <v>9</v>
      </c>
      <c r="E33008" t="s">
        <v>507</v>
      </c>
      <c r="F33008">
        <v>97.78622965721641</v>
      </c>
    </row>
    <row r="33009" spans="1:6" hidden="1" x14ac:dyDescent="0.35">
      <c r="A33009">
        <v>33007</v>
      </c>
      <c r="B33009" t="s">
        <v>866</v>
      </c>
      <c r="C33009">
        <v>0</v>
      </c>
      <c r="D33009" t="s">
        <v>9</v>
      </c>
      <c r="E33009" t="s">
        <v>508</v>
      </c>
      <c r="F33009">
        <v>14.450956170027743</v>
      </c>
    </row>
    <row r="33010" spans="1:6" hidden="1" x14ac:dyDescent="0.35">
      <c r="A33010">
        <v>33008</v>
      </c>
      <c r="B33010" t="s">
        <v>866</v>
      </c>
      <c r="C33010">
        <v>0</v>
      </c>
      <c r="D33010" t="s">
        <v>9</v>
      </c>
      <c r="E33010" t="s">
        <v>509</v>
      </c>
      <c r="F33010">
        <v>135.03229875919956</v>
      </c>
    </row>
    <row r="33011" spans="1:6" hidden="1" x14ac:dyDescent="0.35">
      <c r="A33011">
        <v>33009</v>
      </c>
      <c r="B33011" t="s">
        <v>866</v>
      </c>
      <c r="C33011">
        <v>0</v>
      </c>
      <c r="D33011" t="s">
        <v>9</v>
      </c>
      <c r="E33011" t="s">
        <v>510</v>
      </c>
      <c r="F33011">
        <v>421.60721569418359</v>
      </c>
    </row>
    <row r="33012" spans="1:6" hidden="1" x14ac:dyDescent="0.35">
      <c r="A33012">
        <v>33010</v>
      </c>
      <c r="B33012" t="s">
        <v>866</v>
      </c>
      <c r="C33012">
        <v>0</v>
      </c>
      <c r="D33012" t="s">
        <v>9</v>
      </c>
      <c r="E33012" t="s">
        <v>511</v>
      </c>
      <c r="F33012">
        <v>516.803681619391</v>
      </c>
    </row>
    <row r="33013" spans="1:6" hidden="1" x14ac:dyDescent="0.35">
      <c r="A33013">
        <v>33011</v>
      </c>
      <c r="B33013" t="s">
        <v>866</v>
      </c>
      <c r="C33013">
        <v>0</v>
      </c>
      <c r="D33013" t="s">
        <v>9</v>
      </c>
      <c r="E33013" t="s">
        <v>512</v>
      </c>
      <c r="F33013">
        <v>1792.0882653458118</v>
      </c>
    </row>
    <row r="33014" spans="1:6" hidden="1" x14ac:dyDescent="0.35">
      <c r="A33014">
        <v>33012</v>
      </c>
      <c r="B33014" t="s">
        <v>866</v>
      </c>
      <c r="C33014">
        <v>0</v>
      </c>
      <c r="D33014" t="s">
        <v>9</v>
      </c>
      <c r="E33014" t="s">
        <v>513</v>
      </c>
      <c r="F33014">
        <v>138.56453381556733</v>
      </c>
    </row>
    <row r="33015" spans="1:6" hidden="1" x14ac:dyDescent="0.35">
      <c r="A33015">
        <v>33013</v>
      </c>
      <c r="B33015" t="s">
        <v>866</v>
      </c>
      <c r="C33015">
        <v>0</v>
      </c>
      <c r="D33015" t="s">
        <v>9</v>
      </c>
      <c r="E33015" t="s">
        <v>514</v>
      </c>
      <c r="F33015">
        <v>61.916102023655789</v>
      </c>
    </row>
    <row r="33016" spans="1:6" hidden="1" x14ac:dyDescent="0.35">
      <c r="A33016">
        <v>33014</v>
      </c>
      <c r="B33016" t="s">
        <v>866</v>
      </c>
      <c r="C33016">
        <v>0</v>
      </c>
      <c r="D33016" t="s">
        <v>9</v>
      </c>
      <c r="E33016" t="s">
        <v>515</v>
      </c>
      <c r="F33016">
        <v>392.90003850323114</v>
      </c>
    </row>
    <row r="33017" spans="1:6" hidden="1" x14ac:dyDescent="0.35">
      <c r="A33017">
        <v>33015</v>
      </c>
      <c r="B33017" t="s">
        <v>866</v>
      </c>
      <c r="C33017">
        <v>0</v>
      </c>
      <c r="D33017" t="s">
        <v>9</v>
      </c>
      <c r="E33017" t="s">
        <v>516</v>
      </c>
      <c r="F33017">
        <v>4.4771966253175863</v>
      </c>
    </row>
    <row r="33018" spans="1:6" hidden="1" x14ac:dyDescent="0.35">
      <c r="A33018">
        <v>33016</v>
      </c>
      <c r="B33018" t="s">
        <v>866</v>
      </c>
      <c r="C33018">
        <v>0</v>
      </c>
      <c r="D33018" t="s">
        <v>9</v>
      </c>
      <c r="E33018" t="s">
        <v>517</v>
      </c>
      <c r="F33018">
        <v>0</v>
      </c>
    </row>
    <row r="33019" spans="1:6" hidden="1" x14ac:dyDescent="0.35">
      <c r="A33019">
        <v>33017</v>
      </c>
      <c r="B33019" t="s">
        <v>866</v>
      </c>
      <c r="C33019">
        <v>0</v>
      </c>
      <c r="D33019" t="s">
        <v>9</v>
      </c>
      <c r="E33019" t="s">
        <v>518</v>
      </c>
      <c r="F33019">
        <v>0</v>
      </c>
    </row>
    <row r="33020" spans="1:6" hidden="1" x14ac:dyDescent="0.35">
      <c r="A33020">
        <v>33018</v>
      </c>
      <c r="B33020" t="s">
        <v>866</v>
      </c>
      <c r="C33020">
        <v>0</v>
      </c>
      <c r="D33020" t="s">
        <v>9</v>
      </c>
      <c r="E33020" t="s">
        <v>519</v>
      </c>
      <c r="F33020">
        <v>76.113240863197149</v>
      </c>
    </row>
    <row r="33021" spans="1:6" hidden="1" x14ac:dyDescent="0.35">
      <c r="A33021">
        <v>33019</v>
      </c>
      <c r="B33021" t="s">
        <v>866</v>
      </c>
      <c r="C33021">
        <v>0</v>
      </c>
      <c r="D33021" t="s">
        <v>9</v>
      </c>
      <c r="E33021" t="s">
        <v>520</v>
      </c>
      <c r="F33021">
        <v>106.4174508498691</v>
      </c>
    </row>
    <row r="33022" spans="1:6" hidden="1" x14ac:dyDescent="0.35">
      <c r="A33022">
        <v>33020</v>
      </c>
      <c r="B33022" t="s">
        <v>866</v>
      </c>
      <c r="C33022">
        <v>0</v>
      </c>
      <c r="D33022" t="s">
        <v>106</v>
      </c>
      <c r="E33022" t="s">
        <v>521</v>
      </c>
      <c r="F33022">
        <v>71.408832215745761</v>
      </c>
    </row>
    <row r="33023" spans="1:6" hidden="1" x14ac:dyDescent="0.35">
      <c r="A33023">
        <v>33021</v>
      </c>
      <c r="B33023" t="s">
        <v>866</v>
      </c>
      <c r="C33023">
        <v>0</v>
      </c>
      <c r="D33023" t="s">
        <v>106</v>
      </c>
      <c r="E33023" t="s">
        <v>522</v>
      </c>
      <c r="F33023">
        <v>91.36877181727597</v>
      </c>
    </row>
    <row r="33024" spans="1:6" hidden="1" x14ac:dyDescent="0.35">
      <c r="A33024">
        <v>33022</v>
      </c>
      <c r="B33024" t="s">
        <v>866</v>
      </c>
      <c r="C33024">
        <v>0</v>
      </c>
      <c r="D33024" t="s">
        <v>106</v>
      </c>
      <c r="E33024" t="s">
        <v>523</v>
      </c>
      <c r="F33024">
        <v>63.763800364340447</v>
      </c>
    </row>
    <row r="33025" spans="1:6" hidden="1" x14ac:dyDescent="0.35">
      <c r="A33025">
        <v>33023</v>
      </c>
      <c r="B33025" t="s">
        <v>866</v>
      </c>
      <c r="C33025">
        <v>0</v>
      </c>
      <c r="D33025" t="s">
        <v>106</v>
      </c>
      <c r="E33025" t="s">
        <v>524</v>
      </c>
      <c r="F33025">
        <v>13.659711343260929</v>
      </c>
    </row>
    <row r="33026" spans="1:6" hidden="1" x14ac:dyDescent="0.35">
      <c r="A33026">
        <v>33024</v>
      </c>
      <c r="B33026" t="s">
        <v>866</v>
      </c>
      <c r="C33026">
        <v>0</v>
      </c>
      <c r="D33026" t="s">
        <v>106</v>
      </c>
      <c r="E33026" t="s">
        <v>525</v>
      </c>
      <c r="F33026">
        <v>7.9832945110264246</v>
      </c>
    </row>
    <row r="33027" spans="1:6" hidden="1" x14ac:dyDescent="0.35">
      <c r="A33027">
        <v>33025</v>
      </c>
      <c r="B33027" t="s">
        <v>866</v>
      </c>
      <c r="C33027">
        <v>0</v>
      </c>
      <c r="D33027" t="s">
        <v>106</v>
      </c>
      <c r="E33027" t="s">
        <v>526</v>
      </c>
      <c r="F33027">
        <v>38.762336573362525</v>
      </c>
    </row>
    <row r="33028" spans="1:6" hidden="1" x14ac:dyDescent="0.35">
      <c r="A33028">
        <v>33026</v>
      </c>
      <c r="B33028" t="s">
        <v>866</v>
      </c>
      <c r="C33028">
        <v>0</v>
      </c>
      <c r="D33028" t="s">
        <v>106</v>
      </c>
      <c r="E33028" t="s">
        <v>527</v>
      </c>
      <c r="F33028">
        <v>10.086275987728435</v>
      </c>
    </row>
    <row r="33029" spans="1:6" hidden="1" x14ac:dyDescent="0.35">
      <c r="A33029">
        <v>33027</v>
      </c>
      <c r="B33029" t="s">
        <v>866</v>
      </c>
      <c r="C33029">
        <v>0</v>
      </c>
      <c r="D33029" t="s">
        <v>106</v>
      </c>
      <c r="E33029" t="s">
        <v>528</v>
      </c>
      <c r="F33029">
        <v>1.1416624390247676</v>
      </c>
    </row>
    <row r="33030" spans="1:6" hidden="1" x14ac:dyDescent="0.35">
      <c r="A33030">
        <v>33028</v>
      </c>
      <c r="B33030" t="s">
        <v>866</v>
      </c>
      <c r="C33030">
        <v>0</v>
      </c>
      <c r="D33030" t="s">
        <v>105</v>
      </c>
      <c r="E33030" t="s">
        <v>529</v>
      </c>
      <c r="F33030">
        <v>284.7603096501627</v>
      </c>
    </row>
    <row r="33031" spans="1:6" hidden="1" x14ac:dyDescent="0.35">
      <c r="A33031">
        <v>33029</v>
      </c>
      <c r="B33031" t="s">
        <v>866</v>
      </c>
      <c r="C33031">
        <v>0</v>
      </c>
      <c r="D33031" t="s">
        <v>105</v>
      </c>
      <c r="E33031" t="s">
        <v>530</v>
      </c>
      <c r="F33031">
        <v>52.461120429986202</v>
      </c>
    </row>
    <row r="33032" spans="1:6" hidden="1" x14ac:dyDescent="0.35">
      <c r="A33032">
        <v>33030</v>
      </c>
      <c r="B33032" t="s">
        <v>866</v>
      </c>
      <c r="C33032">
        <v>0</v>
      </c>
      <c r="D33032" t="s">
        <v>105</v>
      </c>
      <c r="E33032" t="s">
        <v>531</v>
      </c>
      <c r="F33032">
        <v>3.9150975860645953</v>
      </c>
    </row>
    <row r="33033" spans="1:6" hidden="1" x14ac:dyDescent="0.35">
      <c r="A33033">
        <v>33031</v>
      </c>
      <c r="B33033" t="s">
        <v>866</v>
      </c>
      <c r="C33033">
        <v>0</v>
      </c>
      <c r="D33033" t="s">
        <v>105</v>
      </c>
      <c r="E33033" t="s">
        <v>532</v>
      </c>
      <c r="F33033">
        <v>21.758960681104082</v>
      </c>
    </row>
    <row r="33034" spans="1:6" hidden="1" x14ac:dyDescent="0.35">
      <c r="A33034">
        <v>33032</v>
      </c>
      <c r="B33034" t="s">
        <v>866</v>
      </c>
      <c r="C33034">
        <v>0</v>
      </c>
      <c r="D33034" t="s">
        <v>10</v>
      </c>
      <c r="E33034" t="s">
        <v>533</v>
      </c>
      <c r="F33034">
        <v>15.859665586198329</v>
      </c>
    </row>
    <row r="33035" spans="1:6" hidden="1" x14ac:dyDescent="0.35">
      <c r="A33035">
        <v>33033</v>
      </c>
      <c r="B33035" t="s">
        <v>866</v>
      </c>
      <c r="C33035">
        <v>0</v>
      </c>
      <c r="D33035" t="s">
        <v>10</v>
      </c>
      <c r="E33035" t="s">
        <v>534</v>
      </c>
      <c r="F33035">
        <v>240.96777211512102</v>
      </c>
    </row>
    <row r="33036" spans="1:6" hidden="1" x14ac:dyDescent="0.35">
      <c r="A33036">
        <v>33034</v>
      </c>
      <c r="B33036" t="s">
        <v>866</v>
      </c>
      <c r="C33036">
        <v>0</v>
      </c>
      <c r="D33036" t="s">
        <v>10</v>
      </c>
      <c r="E33036" t="s">
        <v>535</v>
      </c>
      <c r="F33036">
        <v>374.60990484376282</v>
      </c>
    </row>
    <row r="33037" spans="1:6" hidden="1" x14ac:dyDescent="0.35">
      <c r="A33037">
        <v>33035</v>
      </c>
      <c r="B33037" t="s">
        <v>866</v>
      </c>
      <c r="C33037">
        <v>0</v>
      </c>
      <c r="D33037" t="s">
        <v>10</v>
      </c>
      <c r="E33037" t="s">
        <v>536</v>
      </c>
      <c r="F33037">
        <v>206.23684600305131</v>
      </c>
    </row>
    <row r="33038" spans="1:6" hidden="1" x14ac:dyDescent="0.35">
      <c r="A33038">
        <v>33036</v>
      </c>
      <c r="B33038" t="s">
        <v>866</v>
      </c>
      <c r="C33038">
        <v>0</v>
      </c>
      <c r="D33038" t="s">
        <v>10</v>
      </c>
      <c r="E33038" t="s">
        <v>537</v>
      </c>
      <c r="F33038">
        <v>78.865758846725143</v>
      </c>
    </row>
    <row r="33039" spans="1:6" hidden="1" x14ac:dyDescent="0.35">
      <c r="A33039">
        <v>33037</v>
      </c>
      <c r="B33039" t="s">
        <v>866</v>
      </c>
      <c r="C33039">
        <v>0</v>
      </c>
      <c r="D33039" t="s">
        <v>10</v>
      </c>
      <c r="E33039" t="s">
        <v>538</v>
      </c>
      <c r="F33039">
        <v>89.481659811293042</v>
      </c>
    </row>
    <row r="33040" spans="1:6" hidden="1" x14ac:dyDescent="0.35">
      <c r="A33040">
        <v>33038</v>
      </c>
      <c r="B33040" t="s">
        <v>866</v>
      </c>
      <c r="C33040">
        <v>0</v>
      </c>
      <c r="D33040" t="s">
        <v>10</v>
      </c>
      <c r="E33040" t="s">
        <v>539</v>
      </c>
      <c r="F33040">
        <v>117.14594898523087</v>
      </c>
    </row>
    <row r="33041" spans="1:6" hidden="1" x14ac:dyDescent="0.35">
      <c r="A33041">
        <v>33039</v>
      </c>
      <c r="B33041" t="s">
        <v>866</v>
      </c>
      <c r="C33041">
        <v>0</v>
      </c>
      <c r="D33041" t="s">
        <v>10</v>
      </c>
      <c r="E33041" t="s">
        <v>540</v>
      </c>
      <c r="F33041">
        <v>160.10473433599125</v>
      </c>
    </row>
    <row r="33042" spans="1:6" hidden="1" x14ac:dyDescent="0.35">
      <c r="A33042">
        <v>33040</v>
      </c>
      <c r="B33042" t="s">
        <v>866</v>
      </c>
      <c r="C33042">
        <v>0</v>
      </c>
      <c r="D33042" t="s">
        <v>10</v>
      </c>
      <c r="E33042" t="s">
        <v>541</v>
      </c>
      <c r="F33042">
        <v>141.64146186174878</v>
      </c>
    </row>
    <row r="33043" spans="1:6" hidden="1" x14ac:dyDescent="0.35">
      <c r="A33043">
        <v>33041</v>
      </c>
      <c r="B33043" t="s">
        <v>866</v>
      </c>
      <c r="C33043">
        <v>0</v>
      </c>
      <c r="D33043" t="s">
        <v>10</v>
      </c>
      <c r="E33043" t="s">
        <v>542</v>
      </c>
      <c r="F33043">
        <v>293.66422243312229</v>
      </c>
    </row>
    <row r="33044" spans="1:6" hidden="1" x14ac:dyDescent="0.35">
      <c r="A33044">
        <v>33042</v>
      </c>
      <c r="B33044" t="s">
        <v>866</v>
      </c>
      <c r="C33044">
        <v>0</v>
      </c>
      <c r="D33044" t="s">
        <v>10</v>
      </c>
      <c r="E33044" t="s">
        <v>543</v>
      </c>
      <c r="F33044">
        <v>55.177568752981422</v>
      </c>
    </row>
    <row r="33045" spans="1:6" hidden="1" x14ac:dyDescent="0.35">
      <c r="A33045">
        <v>33043</v>
      </c>
      <c r="B33045" t="s">
        <v>866</v>
      </c>
      <c r="C33045">
        <v>0</v>
      </c>
      <c r="D33045" t="s">
        <v>12</v>
      </c>
      <c r="E33045" t="s">
        <v>544</v>
      </c>
      <c r="F33045">
        <v>157.1449189719082</v>
      </c>
    </row>
    <row r="33046" spans="1:6" hidden="1" x14ac:dyDescent="0.35">
      <c r="A33046">
        <v>33044</v>
      </c>
      <c r="B33046" t="s">
        <v>866</v>
      </c>
      <c r="C33046">
        <v>0</v>
      </c>
      <c r="D33046" t="s">
        <v>12</v>
      </c>
      <c r="E33046" t="s">
        <v>545</v>
      </c>
      <c r="F33046">
        <v>322.49285486801534</v>
      </c>
    </row>
    <row r="33047" spans="1:6" hidden="1" x14ac:dyDescent="0.35">
      <c r="A33047">
        <v>33045</v>
      </c>
      <c r="B33047" t="s">
        <v>866</v>
      </c>
      <c r="C33047">
        <v>0</v>
      </c>
      <c r="D33047" t="s">
        <v>12</v>
      </c>
      <c r="E33047" t="s">
        <v>546</v>
      </c>
      <c r="F33047">
        <v>295.17416731006944</v>
      </c>
    </row>
    <row r="33048" spans="1:6" hidden="1" x14ac:dyDescent="0.35">
      <c r="A33048">
        <v>33046</v>
      </c>
      <c r="B33048" t="s">
        <v>866</v>
      </c>
      <c r="C33048">
        <v>0</v>
      </c>
      <c r="D33048" t="s">
        <v>12</v>
      </c>
      <c r="E33048" t="s">
        <v>547</v>
      </c>
      <c r="F33048">
        <v>291.27480570851833</v>
      </c>
    </row>
    <row r="33049" spans="1:6" hidden="1" x14ac:dyDescent="0.35">
      <c r="A33049">
        <v>33047</v>
      </c>
      <c r="B33049" t="s">
        <v>866</v>
      </c>
      <c r="C33049">
        <v>0</v>
      </c>
      <c r="D33049" t="s">
        <v>12</v>
      </c>
      <c r="E33049" t="s">
        <v>548</v>
      </c>
      <c r="F33049">
        <v>182.29324214175813</v>
      </c>
    </row>
    <row r="33050" spans="1:6" hidden="1" x14ac:dyDescent="0.35">
      <c r="A33050">
        <v>33048</v>
      </c>
      <c r="B33050" t="s">
        <v>866</v>
      </c>
      <c r="C33050">
        <v>0</v>
      </c>
      <c r="D33050" t="s">
        <v>12</v>
      </c>
      <c r="E33050" t="s">
        <v>549</v>
      </c>
      <c r="F33050">
        <v>334.54984619557206</v>
      </c>
    </row>
    <row r="33051" spans="1:6" hidden="1" x14ac:dyDescent="0.35">
      <c r="A33051">
        <v>33049</v>
      </c>
      <c r="B33051" t="s">
        <v>866</v>
      </c>
      <c r="C33051">
        <v>0</v>
      </c>
      <c r="D33051" t="s">
        <v>12</v>
      </c>
      <c r="E33051" t="s">
        <v>550</v>
      </c>
      <c r="F33051">
        <v>71.147527296845865</v>
      </c>
    </row>
    <row r="33052" spans="1:6" hidden="1" x14ac:dyDescent="0.35">
      <c r="A33052">
        <v>33050</v>
      </c>
      <c r="B33052" t="s">
        <v>866</v>
      </c>
      <c r="C33052">
        <v>0</v>
      </c>
      <c r="D33052" t="s">
        <v>12</v>
      </c>
      <c r="E33052" t="s">
        <v>551</v>
      </c>
      <c r="F33052">
        <v>188.31700557447044</v>
      </c>
    </row>
    <row r="33053" spans="1:6" hidden="1" x14ac:dyDescent="0.35">
      <c r="A33053">
        <v>33051</v>
      </c>
      <c r="B33053" t="s">
        <v>866</v>
      </c>
      <c r="C33053">
        <v>0</v>
      </c>
      <c r="D33053" t="s">
        <v>12</v>
      </c>
      <c r="E33053" t="s">
        <v>552</v>
      </c>
      <c r="F33053">
        <v>1988.4518254226759</v>
      </c>
    </row>
    <row r="33054" spans="1:6" hidden="1" x14ac:dyDescent="0.35">
      <c r="A33054">
        <v>33052</v>
      </c>
      <c r="B33054" t="s">
        <v>866</v>
      </c>
      <c r="C33054">
        <v>0</v>
      </c>
      <c r="D33054" t="s">
        <v>12</v>
      </c>
      <c r="E33054" t="s">
        <v>553</v>
      </c>
      <c r="F33054">
        <v>580.09727488739827</v>
      </c>
    </row>
    <row r="33055" spans="1:6" hidden="1" x14ac:dyDescent="0.35">
      <c r="A33055">
        <v>33053</v>
      </c>
      <c r="B33055" t="s">
        <v>866</v>
      </c>
      <c r="C33055">
        <v>0</v>
      </c>
      <c r="D33055" t="s">
        <v>12</v>
      </c>
      <c r="E33055" t="s">
        <v>554</v>
      </c>
      <c r="F33055">
        <v>183.00087573599683</v>
      </c>
    </row>
    <row r="33056" spans="1:6" hidden="1" x14ac:dyDescent="0.35">
      <c r="A33056">
        <v>33054</v>
      </c>
      <c r="B33056" t="s">
        <v>866</v>
      </c>
      <c r="C33056">
        <v>0</v>
      </c>
      <c r="D33056" t="s">
        <v>12</v>
      </c>
      <c r="E33056" t="s">
        <v>555</v>
      </c>
      <c r="F33056">
        <v>110.46826333783748</v>
      </c>
    </row>
    <row r="33057" spans="1:6" hidden="1" x14ac:dyDescent="0.35">
      <c r="A33057">
        <v>33055</v>
      </c>
      <c r="B33057" t="s">
        <v>866</v>
      </c>
      <c r="C33057">
        <v>0</v>
      </c>
      <c r="D33057" t="s">
        <v>13</v>
      </c>
      <c r="E33057" t="s">
        <v>556</v>
      </c>
      <c r="F33057">
        <v>514.11723954129229</v>
      </c>
    </row>
    <row r="33058" spans="1:6" hidden="1" x14ac:dyDescent="0.35">
      <c r="A33058">
        <v>33056</v>
      </c>
      <c r="B33058" t="s">
        <v>866</v>
      </c>
      <c r="C33058">
        <v>0</v>
      </c>
      <c r="D33058" t="s">
        <v>13</v>
      </c>
      <c r="E33058" t="s">
        <v>557</v>
      </c>
      <c r="F33058">
        <v>803.32612356415075</v>
      </c>
    </row>
    <row r="33059" spans="1:6" hidden="1" x14ac:dyDescent="0.35">
      <c r="A33059">
        <v>33057</v>
      </c>
      <c r="B33059" t="s">
        <v>866</v>
      </c>
      <c r="C33059">
        <v>0</v>
      </c>
      <c r="D33059" t="s">
        <v>13</v>
      </c>
      <c r="E33059" t="s">
        <v>558</v>
      </c>
      <c r="F33059">
        <v>191.70118280202891</v>
      </c>
    </row>
    <row r="33060" spans="1:6" hidden="1" x14ac:dyDescent="0.35">
      <c r="A33060">
        <v>33058</v>
      </c>
      <c r="B33060" t="s">
        <v>866</v>
      </c>
      <c r="C33060">
        <v>0</v>
      </c>
      <c r="D33060" t="s">
        <v>14</v>
      </c>
      <c r="E33060" t="s">
        <v>559</v>
      </c>
      <c r="F33060">
        <v>424.92067878139284</v>
      </c>
    </row>
    <row r="33061" spans="1:6" hidden="1" x14ac:dyDescent="0.35">
      <c r="A33061">
        <v>33059</v>
      </c>
      <c r="B33061" t="s">
        <v>866</v>
      </c>
      <c r="C33061">
        <v>0</v>
      </c>
      <c r="D33061" t="s">
        <v>14</v>
      </c>
      <c r="E33061" t="s">
        <v>560</v>
      </c>
      <c r="F33061">
        <v>0</v>
      </c>
    </row>
    <row r="33062" spans="1:6" hidden="1" x14ac:dyDescent="0.35">
      <c r="A33062">
        <v>33060</v>
      </c>
      <c r="B33062" t="s">
        <v>866</v>
      </c>
      <c r="C33062">
        <v>0</v>
      </c>
      <c r="D33062" t="s">
        <v>15</v>
      </c>
      <c r="E33062" t="s">
        <v>561</v>
      </c>
      <c r="F33062">
        <v>100.12444025072611</v>
      </c>
    </row>
    <row r="33063" spans="1:6" hidden="1" x14ac:dyDescent="0.35">
      <c r="A33063">
        <v>33061</v>
      </c>
      <c r="B33063" t="s">
        <v>866</v>
      </c>
      <c r="C33063">
        <v>0</v>
      </c>
      <c r="D33063" t="s">
        <v>15</v>
      </c>
      <c r="E33063" t="s">
        <v>562</v>
      </c>
      <c r="F33063">
        <v>0</v>
      </c>
    </row>
    <row r="33064" spans="1:6" hidden="1" x14ac:dyDescent="0.35">
      <c r="A33064">
        <v>33062</v>
      </c>
      <c r="B33064" t="s">
        <v>866</v>
      </c>
      <c r="C33064">
        <v>0</v>
      </c>
      <c r="D33064" t="s">
        <v>15</v>
      </c>
      <c r="E33064" t="s">
        <v>563</v>
      </c>
      <c r="F33064">
        <v>523.64583878629696</v>
      </c>
    </row>
    <row r="33065" spans="1:6" hidden="1" x14ac:dyDescent="0.35">
      <c r="A33065">
        <v>33063</v>
      </c>
      <c r="B33065" t="s">
        <v>866</v>
      </c>
      <c r="C33065">
        <v>0</v>
      </c>
      <c r="D33065" t="s">
        <v>15</v>
      </c>
      <c r="E33065" t="s">
        <v>564</v>
      </c>
      <c r="F33065">
        <v>518.0174011989933</v>
      </c>
    </row>
    <row r="33066" spans="1:6" hidden="1" x14ac:dyDescent="0.35">
      <c r="A33066">
        <v>33064</v>
      </c>
      <c r="B33066" t="s">
        <v>866</v>
      </c>
      <c r="C33066">
        <v>0</v>
      </c>
      <c r="D33066" t="s">
        <v>16</v>
      </c>
      <c r="E33066" t="s">
        <v>565</v>
      </c>
      <c r="F33066">
        <v>9.1937315513328972</v>
      </c>
    </row>
    <row r="33067" spans="1:6" hidden="1" x14ac:dyDescent="0.35">
      <c r="A33067">
        <v>33065</v>
      </c>
      <c r="B33067" t="s">
        <v>866</v>
      </c>
      <c r="C33067">
        <v>0</v>
      </c>
      <c r="D33067" t="s">
        <v>16</v>
      </c>
      <c r="E33067" t="s">
        <v>566</v>
      </c>
      <c r="F33067">
        <v>8.6927878989885446E-4</v>
      </c>
    </row>
    <row r="33068" spans="1:6" hidden="1" x14ac:dyDescent="0.35">
      <c r="A33068">
        <v>33066</v>
      </c>
      <c r="B33068" t="s">
        <v>866</v>
      </c>
      <c r="C33068">
        <v>0</v>
      </c>
      <c r="D33068" t="s">
        <v>16</v>
      </c>
      <c r="E33068" t="s">
        <v>567</v>
      </c>
      <c r="F33068">
        <v>10.185107546855493</v>
      </c>
    </row>
    <row r="33069" spans="1:6" hidden="1" x14ac:dyDescent="0.35">
      <c r="A33069">
        <v>33067</v>
      </c>
      <c r="B33069" t="s">
        <v>866</v>
      </c>
      <c r="C33069">
        <v>0</v>
      </c>
      <c r="D33069" t="s">
        <v>16</v>
      </c>
      <c r="E33069" t="s">
        <v>568</v>
      </c>
      <c r="F33069">
        <v>370.4101356520311</v>
      </c>
    </row>
    <row r="33070" spans="1:6" hidden="1" x14ac:dyDescent="0.35">
      <c r="A33070">
        <v>33068</v>
      </c>
      <c r="B33070" t="s">
        <v>866</v>
      </c>
      <c r="C33070">
        <v>0</v>
      </c>
      <c r="D33070" t="s">
        <v>16</v>
      </c>
      <c r="E33070" t="s">
        <v>569</v>
      </c>
      <c r="F33070">
        <v>0.78920288867231703</v>
      </c>
    </row>
    <row r="33071" spans="1:6" hidden="1" x14ac:dyDescent="0.35">
      <c r="A33071">
        <v>33069</v>
      </c>
      <c r="B33071" t="s">
        <v>866</v>
      </c>
      <c r="C33071">
        <v>0</v>
      </c>
      <c r="D33071" t="s">
        <v>16</v>
      </c>
      <c r="E33071" t="s">
        <v>570</v>
      </c>
      <c r="F33071">
        <v>0.99339620654402383</v>
      </c>
    </row>
    <row r="33072" spans="1:6" hidden="1" x14ac:dyDescent="0.35">
      <c r="A33072">
        <v>33070</v>
      </c>
      <c r="B33072" t="s">
        <v>866</v>
      </c>
      <c r="C33072">
        <v>0</v>
      </c>
      <c r="D33072" t="s">
        <v>16</v>
      </c>
      <c r="E33072" t="s">
        <v>571</v>
      </c>
      <c r="F33072">
        <v>16.18897449358521</v>
      </c>
    </row>
    <row r="33073" spans="1:6" hidden="1" x14ac:dyDescent="0.35">
      <c r="A33073">
        <v>33071</v>
      </c>
      <c r="B33073" t="s">
        <v>866</v>
      </c>
      <c r="C33073">
        <v>0</v>
      </c>
      <c r="D33073" t="s">
        <v>16</v>
      </c>
      <c r="E33073" t="s">
        <v>572</v>
      </c>
      <c r="F33073">
        <v>40.004108716630753</v>
      </c>
    </row>
    <row r="33074" spans="1:6" hidden="1" x14ac:dyDescent="0.35">
      <c r="A33074">
        <v>33072</v>
      </c>
      <c r="B33074" t="s">
        <v>866</v>
      </c>
      <c r="C33074">
        <v>0</v>
      </c>
      <c r="D33074" t="s">
        <v>16</v>
      </c>
      <c r="E33074" t="s">
        <v>573</v>
      </c>
      <c r="F33074">
        <v>398.46712714125641</v>
      </c>
    </row>
    <row r="33075" spans="1:6" hidden="1" x14ac:dyDescent="0.35">
      <c r="A33075">
        <v>33073</v>
      </c>
      <c r="B33075" t="s">
        <v>866</v>
      </c>
      <c r="C33075">
        <v>0</v>
      </c>
      <c r="D33075" t="s">
        <v>16</v>
      </c>
      <c r="E33075" t="s">
        <v>574</v>
      </c>
      <c r="F33075">
        <v>118.48784477535608</v>
      </c>
    </row>
    <row r="33076" spans="1:6" hidden="1" x14ac:dyDescent="0.35">
      <c r="A33076">
        <v>33074</v>
      </c>
      <c r="B33076" t="s">
        <v>866</v>
      </c>
      <c r="C33076">
        <v>0</v>
      </c>
      <c r="D33076" t="s">
        <v>16</v>
      </c>
      <c r="E33076" t="s">
        <v>575</v>
      </c>
      <c r="F33076">
        <v>3.8173168226581811</v>
      </c>
    </row>
    <row r="33077" spans="1:6" hidden="1" x14ac:dyDescent="0.35">
      <c r="A33077">
        <v>33075</v>
      </c>
      <c r="B33077" t="s">
        <v>866</v>
      </c>
      <c r="C33077">
        <v>0</v>
      </c>
      <c r="D33077" t="s">
        <v>16</v>
      </c>
      <c r="E33077" t="s">
        <v>576</v>
      </c>
      <c r="F33077">
        <v>47.748080205928368</v>
      </c>
    </row>
    <row r="33078" spans="1:6" hidden="1" x14ac:dyDescent="0.35">
      <c r="A33078">
        <v>33076</v>
      </c>
      <c r="B33078" t="s">
        <v>866</v>
      </c>
      <c r="C33078">
        <v>0</v>
      </c>
      <c r="D33078" t="s">
        <v>16</v>
      </c>
      <c r="E33078" t="s">
        <v>577</v>
      </c>
      <c r="F33078">
        <v>109.25841085926839</v>
      </c>
    </row>
    <row r="33079" spans="1:6" hidden="1" x14ac:dyDescent="0.35">
      <c r="A33079">
        <v>33077</v>
      </c>
      <c r="B33079" t="s">
        <v>866</v>
      </c>
      <c r="C33079">
        <v>0</v>
      </c>
      <c r="D33079" t="s">
        <v>16</v>
      </c>
      <c r="E33079" t="s">
        <v>578</v>
      </c>
      <c r="F33079">
        <v>5.4764097445976203</v>
      </c>
    </row>
    <row r="33080" spans="1:6" hidden="1" x14ac:dyDescent="0.35">
      <c r="A33080">
        <v>33078</v>
      </c>
      <c r="B33080" t="s">
        <v>866</v>
      </c>
      <c r="C33080">
        <v>0</v>
      </c>
      <c r="D33080" t="s">
        <v>16</v>
      </c>
      <c r="E33080" t="s">
        <v>579</v>
      </c>
      <c r="F33080">
        <v>33.563970944276498</v>
      </c>
    </row>
    <row r="33081" spans="1:6" hidden="1" x14ac:dyDescent="0.35">
      <c r="A33081">
        <v>33079</v>
      </c>
      <c r="B33081" t="s">
        <v>866</v>
      </c>
      <c r="C33081">
        <v>0</v>
      </c>
      <c r="D33081" t="s">
        <v>16</v>
      </c>
      <c r="E33081" t="s">
        <v>580</v>
      </c>
      <c r="F33081">
        <v>12.347862006942067</v>
      </c>
    </row>
    <row r="33082" spans="1:6" hidden="1" x14ac:dyDescent="0.35">
      <c r="A33082">
        <v>33080</v>
      </c>
      <c r="B33082" t="s">
        <v>866</v>
      </c>
      <c r="C33082">
        <v>0</v>
      </c>
      <c r="D33082" t="s">
        <v>16</v>
      </c>
      <c r="E33082" t="s">
        <v>581</v>
      </c>
      <c r="F33082">
        <v>47.011848072727226</v>
      </c>
    </row>
    <row r="33083" spans="1:6" hidden="1" x14ac:dyDescent="0.35">
      <c r="A33083">
        <v>33081</v>
      </c>
      <c r="B33083" t="s">
        <v>866</v>
      </c>
      <c r="C33083">
        <v>0</v>
      </c>
      <c r="D33083" t="s">
        <v>16</v>
      </c>
      <c r="E33083" t="s">
        <v>582</v>
      </c>
      <c r="F33083">
        <v>23.373927923779327</v>
      </c>
    </row>
    <row r="33084" spans="1:6" hidden="1" x14ac:dyDescent="0.35">
      <c r="A33084">
        <v>33082</v>
      </c>
      <c r="B33084" t="s">
        <v>866</v>
      </c>
      <c r="C33084">
        <v>0</v>
      </c>
      <c r="D33084" t="s">
        <v>16</v>
      </c>
      <c r="E33084" t="s">
        <v>583</v>
      </c>
      <c r="F33084">
        <v>6.7685752911964956</v>
      </c>
    </row>
    <row r="33085" spans="1:6" hidden="1" x14ac:dyDescent="0.35">
      <c r="A33085">
        <v>33083</v>
      </c>
      <c r="B33085" t="s">
        <v>866</v>
      </c>
      <c r="C33085">
        <v>0</v>
      </c>
      <c r="D33085" t="s">
        <v>16</v>
      </c>
      <c r="E33085" t="s">
        <v>584</v>
      </c>
      <c r="F33085">
        <v>3.668238297732048</v>
      </c>
    </row>
    <row r="33086" spans="1:6" hidden="1" x14ac:dyDescent="0.35">
      <c r="A33086">
        <v>33084</v>
      </c>
      <c r="B33086" t="s">
        <v>866</v>
      </c>
      <c r="C33086">
        <v>0</v>
      </c>
      <c r="D33086" t="s">
        <v>16</v>
      </c>
      <c r="E33086" t="s">
        <v>585</v>
      </c>
      <c r="F33086">
        <v>2.3091614036496795</v>
      </c>
    </row>
    <row r="33087" spans="1:6" hidden="1" x14ac:dyDescent="0.35">
      <c r="A33087">
        <v>33085</v>
      </c>
      <c r="B33087" t="s">
        <v>866</v>
      </c>
      <c r="C33087">
        <v>0</v>
      </c>
      <c r="D33087" t="s">
        <v>100</v>
      </c>
      <c r="E33087" t="s">
        <v>586</v>
      </c>
      <c r="F33087">
        <v>1.0034744710011156</v>
      </c>
    </row>
    <row r="33088" spans="1:6" hidden="1" x14ac:dyDescent="0.35">
      <c r="A33088">
        <v>33086</v>
      </c>
      <c r="B33088" t="s">
        <v>866</v>
      </c>
      <c r="C33088">
        <v>0</v>
      </c>
      <c r="D33088" t="s">
        <v>100</v>
      </c>
      <c r="E33088" t="s">
        <v>587</v>
      </c>
      <c r="F33088">
        <v>287.06339693568003</v>
      </c>
    </row>
    <row r="33089" spans="1:6" hidden="1" x14ac:dyDescent="0.35">
      <c r="A33089">
        <v>33087</v>
      </c>
      <c r="B33089" t="s">
        <v>866</v>
      </c>
      <c r="C33089">
        <v>0</v>
      </c>
      <c r="D33089" t="s">
        <v>100</v>
      </c>
      <c r="E33089" t="s">
        <v>588</v>
      </c>
      <c r="F33089">
        <v>0</v>
      </c>
    </row>
    <row r="33090" spans="1:6" hidden="1" x14ac:dyDescent="0.35">
      <c r="A33090">
        <v>33088</v>
      </c>
      <c r="B33090" t="s">
        <v>866</v>
      </c>
      <c r="C33090">
        <v>0</v>
      </c>
      <c r="D33090" t="s">
        <v>100</v>
      </c>
      <c r="E33090" t="s">
        <v>589</v>
      </c>
      <c r="F33090">
        <v>27.064392037443668</v>
      </c>
    </row>
    <row r="33091" spans="1:6" hidden="1" x14ac:dyDescent="0.35">
      <c r="A33091">
        <v>33089</v>
      </c>
      <c r="B33091" t="s">
        <v>866</v>
      </c>
      <c r="C33091">
        <v>0</v>
      </c>
      <c r="D33091" t="s">
        <v>100</v>
      </c>
      <c r="E33091" t="s">
        <v>590</v>
      </c>
      <c r="F33091">
        <v>101.33130498743333</v>
      </c>
    </row>
    <row r="33092" spans="1:6" hidden="1" x14ac:dyDescent="0.35">
      <c r="A33092">
        <v>33090</v>
      </c>
      <c r="B33092" t="s">
        <v>866</v>
      </c>
      <c r="C33092">
        <v>0</v>
      </c>
      <c r="D33092" t="s">
        <v>100</v>
      </c>
      <c r="E33092" t="s">
        <v>591</v>
      </c>
      <c r="F33092">
        <v>399.45563847011908</v>
      </c>
    </row>
    <row r="33093" spans="1:6" hidden="1" x14ac:dyDescent="0.35">
      <c r="A33093">
        <v>33091</v>
      </c>
      <c r="B33093" t="s">
        <v>866</v>
      </c>
      <c r="C33093">
        <v>0</v>
      </c>
      <c r="D33093" t="s">
        <v>100</v>
      </c>
      <c r="E33093" t="s">
        <v>592</v>
      </c>
      <c r="F33093">
        <v>19.55245680332677</v>
      </c>
    </row>
    <row r="33094" spans="1:6" hidden="1" x14ac:dyDescent="0.35">
      <c r="A33094">
        <v>33092</v>
      </c>
      <c r="B33094" t="s">
        <v>866</v>
      </c>
      <c r="C33094">
        <v>0</v>
      </c>
      <c r="D33094" t="s">
        <v>100</v>
      </c>
      <c r="E33094" t="s">
        <v>593</v>
      </c>
      <c r="F33094">
        <v>19.261914503617451</v>
      </c>
    </row>
    <row r="33095" spans="1:6" hidden="1" x14ac:dyDescent="0.35">
      <c r="A33095">
        <v>33093</v>
      </c>
      <c r="B33095" t="s">
        <v>866</v>
      </c>
      <c r="C33095">
        <v>0</v>
      </c>
      <c r="D33095" t="s">
        <v>16</v>
      </c>
      <c r="E33095" t="s">
        <v>594</v>
      </c>
      <c r="F33095">
        <v>1.5567426329964067</v>
      </c>
    </row>
    <row r="33096" spans="1:6" hidden="1" x14ac:dyDescent="0.35">
      <c r="A33096">
        <v>33094</v>
      </c>
      <c r="B33096" t="s">
        <v>866</v>
      </c>
      <c r="C33096">
        <v>0</v>
      </c>
      <c r="D33096" t="s">
        <v>16</v>
      </c>
      <c r="E33096" t="s">
        <v>595</v>
      </c>
      <c r="F33096">
        <v>3.4607643597048745</v>
      </c>
    </row>
    <row r="33097" spans="1:6" hidden="1" x14ac:dyDescent="0.35">
      <c r="A33097">
        <v>33095</v>
      </c>
      <c r="B33097" t="s">
        <v>866</v>
      </c>
      <c r="C33097">
        <v>0</v>
      </c>
      <c r="D33097" t="s">
        <v>16</v>
      </c>
      <c r="E33097" t="s">
        <v>596</v>
      </c>
      <c r="F33097">
        <v>4.2321332665223768</v>
      </c>
    </row>
    <row r="33098" spans="1:6" hidden="1" x14ac:dyDescent="0.35">
      <c r="A33098">
        <v>33096</v>
      </c>
      <c r="B33098" t="s">
        <v>866</v>
      </c>
      <c r="C33098">
        <v>0</v>
      </c>
      <c r="D33098" t="s">
        <v>17</v>
      </c>
      <c r="E33098" t="s">
        <v>597</v>
      </c>
      <c r="F33098">
        <v>1017.2179164794877</v>
      </c>
    </row>
    <row r="33099" spans="1:6" hidden="1" x14ac:dyDescent="0.35">
      <c r="A33099">
        <v>33097</v>
      </c>
      <c r="B33099" t="s">
        <v>866</v>
      </c>
      <c r="C33099">
        <v>0</v>
      </c>
      <c r="D33099" t="s">
        <v>310</v>
      </c>
      <c r="E33099" t="s">
        <v>598</v>
      </c>
      <c r="F33099">
        <v>130.87049165742152</v>
      </c>
    </row>
    <row r="33100" spans="1:6" hidden="1" x14ac:dyDescent="0.35">
      <c r="A33100">
        <v>33098</v>
      </c>
      <c r="B33100" t="s">
        <v>866</v>
      </c>
      <c r="C33100">
        <v>0</v>
      </c>
      <c r="D33100" t="s">
        <v>310</v>
      </c>
      <c r="E33100" t="s">
        <v>599</v>
      </c>
      <c r="F33100">
        <v>0</v>
      </c>
    </row>
    <row r="33101" spans="1:6" hidden="1" x14ac:dyDescent="0.35">
      <c r="A33101">
        <v>33099</v>
      </c>
      <c r="B33101" t="s">
        <v>866</v>
      </c>
      <c r="C33101">
        <v>0</v>
      </c>
      <c r="D33101" t="s">
        <v>311</v>
      </c>
      <c r="E33101" t="s">
        <v>600</v>
      </c>
      <c r="F33101">
        <v>105.68750555509021</v>
      </c>
    </row>
    <row r="33102" spans="1:6" hidden="1" x14ac:dyDescent="0.35">
      <c r="A33102">
        <v>33100</v>
      </c>
      <c r="B33102" t="s">
        <v>866</v>
      </c>
      <c r="C33102">
        <v>0</v>
      </c>
      <c r="D33102" t="s">
        <v>311</v>
      </c>
      <c r="E33102" t="s">
        <v>601</v>
      </c>
      <c r="F33102">
        <v>51.386002653392808</v>
      </c>
    </row>
    <row r="33103" spans="1:6" hidden="1" x14ac:dyDescent="0.35">
      <c r="A33103">
        <v>33101</v>
      </c>
      <c r="B33103" t="s">
        <v>866</v>
      </c>
      <c r="C33103">
        <v>0</v>
      </c>
      <c r="D33103" t="s">
        <v>311</v>
      </c>
      <c r="E33103" t="s">
        <v>602</v>
      </c>
      <c r="F33103">
        <v>265.95276759137602</v>
      </c>
    </row>
    <row r="33104" spans="1:6" hidden="1" x14ac:dyDescent="0.35">
      <c r="A33104">
        <v>33102</v>
      </c>
      <c r="B33104" t="s">
        <v>866</v>
      </c>
      <c r="C33104">
        <v>0</v>
      </c>
      <c r="D33104" t="s">
        <v>311</v>
      </c>
      <c r="E33104" t="s">
        <v>603</v>
      </c>
      <c r="F33104">
        <v>0</v>
      </c>
    </row>
    <row r="33105" spans="1:6" hidden="1" x14ac:dyDescent="0.35">
      <c r="A33105">
        <v>33103</v>
      </c>
      <c r="B33105" t="s">
        <v>866</v>
      </c>
      <c r="C33105">
        <v>0</v>
      </c>
      <c r="D33105" t="s">
        <v>311</v>
      </c>
      <c r="E33105" t="s">
        <v>604</v>
      </c>
      <c r="F33105">
        <v>141.29077859009541</v>
      </c>
    </row>
    <row r="33106" spans="1:6" hidden="1" x14ac:dyDescent="0.35">
      <c r="A33106">
        <v>33104</v>
      </c>
      <c r="B33106" t="s">
        <v>866</v>
      </c>
      <c r="C33106">
        <v>0</v>
      </c>
      <c r="D33106" t="s">
        <v>312</v>
      </c>
      <c r="E33106" t="s">
        <v>605</v>
      </c>
      <c r="F33106">
        <v>757.43371259395383</v>
      </c>
    </row>
    <row r="33107" spans="1:6" hidden="1" x14ac:dyDescent="0.35">
      <c r="A33107">
        <v>33105</v>
      </c>
      <c r="B33107" t="s">
        <v>866</v>
      </c>
      <c r="C33107">
        <v>0</v>
      </c>
      <c r="D33107" t="s">
        <v>312</v>
      </c>
      <c r="E33107" t="s">
        <v>606</v>
      </c>
      <c r="F33107">
        <v>0</v>
      </c>
    </row>
    <row r="33108" spans="1:6" hidden="1" x14ac:dyDescent="0.35">
      <c r="A33108">
        <v>33106</v>
      </c>
      <c r="B33108" t="s">
        <v>866</v>
      </c>
      <c r="C33108">
        <v>0</v>
      </c>
      <c r="D33108" t="s">
        <v>313</v>
      </c>
      <c r="E33108" t="s">
        <v>607</v>
      </c>
      <c r="F33108">
        <v>141.30019522510906</v>
      </c>
    </row>
    <row r="33109" spans="1:6" hidden="1" x14ac:dyDescent="0.35">
      <c r="A33109">
        <v>33107</v>
      </c>
      <c r="B33109" t="s">
        <v>866</v>
      </c>
      <c r="C33109">
        <v>0</v>
      </c>
      <c r="D33109" t="s">
        <v>313</v>
      </c>
      <c r="E33109" t="s">
        <v>608</v>
      </c>
      <c r="F33109">
        <v>0</v>
      </c>
    </row>
    <row r="33110" spans="1:6" hidden="1" x14ac:dyDescent="0.35">
      <c r="A33110">
        <v>33108</v>
      </c>
      <c r="B33110" t="s">
        <v>866</v>
      </c>
      <c r="C33110">
        <v>0</v>
      </c>
      <c r="D33110" t="s">
        <v>313</v>
      </c>
      <c r="E33110" t="s">
        <v>609</v>
      </c>
      <c r="F33110">
        <v>325.28951783263739</v>
      </c>
    </row>
    <row r="33111" spans="1:6" hidden="1" x14ac:dyDescent="0.35">
      <c r="A33111">
        <v>33109</v>
      </c>
      <c r="B33111" t="s">
        <v>866</v>
      </c>
      <c r="C33111">
        <v>0</v>
      </c>
      <c r="D33111" t="s">
        <v>313</v>
      </c>
      <c r="E33111" t="s">
        <v>610</v>
      </c>
      <c r="F33111">
        <v>0</v>
      </c>
    </row>
    <row r="33112" spans="1:6" hidden="1" x14ac:dyDescent="0.35">
      <c r="A33112">
        <v>33110</v>
      </c>
      <c r="B33112" t="s">
        <v>866</v>
      </c>
      <c r="C33112">
        <v>0</v>
      </c>
      <c r="D33112" t="s">
        <v>10</v>
      </c>
      <c r="E33112" t="s">
        <v>539</v>
      </c>
      <c r="F33112">
        <v>55.805396108011585</v>
      </c>
    </row>
    <row r="33113" spans="1:6" hidden="1" x14ac:dyDescent="0.35">
      <c r="A33113">
        <v>33111</v>
      </c>
      <c r="B33113" t="s">
        <v>866</v>
      </c>
      <c r="C33113">
        <v>0</v>
      </c>
      <c r="D33113" t="s">
        <v>313</v>
      </c>
      <c r="E33113" t="s">
        <v>611</v>
      </c>
      <c r="F33113">
        <v>0</v>
      </c>
    </row>
    <row r="33114" spans="1:6" hidden="1" x14ac:dyDescent="0.35">
      <c r="A33114">
        <v>33112</v>
      </c>
      <c r="B33114" t="s">
        <v>866</v>
      </c>
      <c r="C33114">
        <v>0</v>
      </c>
      <c r="D33114" t="s">
        <v>313</v>
      </c>
      <c r="E33114" t="s">
        <v>612</v>
      </c>
      <c r="F33114">
        <v>278.80078749867641</v>
      </c>
    </row>
    <row r="33115" spans="1:6" hidden="1" x14ac:dyDescent="0.35">
      <c r="A33115">
        <v>33113</v>
      </c>
      <c r="B33115" t="s">
        <v>866</v>
      </c>
      <c r="C33115">
        <v>0</v>
      </c>
      <c r="D33115" t="s">
        <v>313</v>
      </c>
      <c r="E33115" t="s">
        <v>613</v>
      </c>
      <c r="F33115">
        <v>0</v>
      </c>
    </row>
    <row r="33116" spans="1:6" hidden="1" x14ac:dyDescent="0.35">
      <c r="A33116">
        <v>33114</v>
      </c>
      <c r="B33116" t="s">
        <v>866</v>
      </c>
      <c r="C33116">
        <v>0</v>
      </c>
      <c r="D33116" t="s">
        <v>313</v>
      </c>
      <c r="E33116" t="s">
        <v>614</v>
      </c>
      <c r="F33116">
        <v>160.9015271052331</v>
      </c>
    </row>
    <row r="33117" spans="1:6" hidden="1" x14ac:dyDescent="0.35">
      <c r="A33117">
        <v>33115</v>
      </c>
      <c r="B33117" t="s">
        <v>866</v>
      </c>
      <c r="C33117">
        <v>0</v>
      </c>
      <c r="D33117" t="s">
        <v>313</v>
      </c>
      <c r="E33117" t="s">
        <v>615</v>
      </c>
      <c r="F33117">
        <v>0</v>
      </c>
    </row>
    <row r="33118" spans="1:6" hidden="1" x14ac:dyDescent="0.35">
      <c r="A33118">
        <v>33116</v>
      </c>
      <c r="B33118" t="s">
        <v>866</v>
      </c>
      <c r="C33118">
        <v>0</v>
      </c>
      <c r="D33118" t="s">
        <v>313</v>
      </c>
      <c r="E33118" t="s">
        <v>616</v>
      </c>
      <c r="F33118">
        <v>168.1880332234401</v>
      </c>
    </row>
    <row r="33119" spans="1:6" hidden="1" x14ac:dyDescent="0.35">
      <c r="A33119">
        <v>33117</v>
      </c>
      <c r="B33119" t="s">
        <v>866</v>
      </c>
      <c r="C33119">
        <v>0</v>
      </c>
      <c r="D33119" t="s">
        <v>18</v>
      </c>
      <c r="E33119" t="s">
        <v>617</v>
      </c>
      <c r="F33119">
        <v>1319.3809921495763</v>
      </c>
    </row>
    <row r="33120" spans="1:6" hidden="1" x14ac:dyDescent="0.35">
      <c r="A33120">
        <v>33118</v>
      </c>
      <c r="B33120" t="s">
        <v>866</v>
      </c>
      <c r="C33120">
        <v>0</v>
      </c>
      <c r="D33120" t="s">
        <v>21</v>
      </c>
      <c r="E33120" t="s">
        <v>618</v>
      </c>
      <c r="F33120">
        <v>1800.3228036887649</v>
      </c>
    </row>
    <row r="33121" spans="1:6" hidden="1" x14ac:dyDescent="0.35">
      <c r="A33121">
        <v>33119</v>
      </c>
      <c r="B33121" t="s">
        <v>866</v>
      </c>
      <c r="C33121">
        <v>0</v>
      </c>
      <c r="D33121" t="s">
        <v>19</v>
      </c>
      <c r="E33121" t="s">
        <v>619</v>
      </c>
      <c r="F33121">
        <v>295.37042975311056</v>
      </c>
    </row>
    <row r="33122" spans="1:6" hidden="1" x14ac:dyDescent="0.35">
      <c r="A33122">
        <v>33120</v>
      </c>
      <c r="B33122" t="s">
        <v>866</v>
      </c>
      <c r="C33122">
        <v>0</v>
      </c>
      <c r="D33122" t="s">
        <v>20</v>
      </c>
      <c r="E33122" t="s">
        <v>620</v>
      </c>
      <c r="F33122">
        <v>944.16754287235835</v>
      </c>
    </row>
    <row r="33123" spans="1:6" hidden="1" x14ac:dyDescent="0.35">
      <c r="A33123">
        <v>33121</v>
      </c>
      <c r="B33123" t="s">
        <v>866</v>
      </c>
      <c r="C33123">
        <v>0</v>
      </c>
      <c r="D33123" t="s">
        <v>19</v>
      </c>
      <c r="E33123" t="s">
        <v>621</v>
      </c>
      <c r="F33123">
        <v>614.43447822655628</v>
      </c>
    </row>
    <row r="33124" spans="1:6" hidden="1" x14ac:dyDescent="0.35">
      <c r="A33124">
        <v>33122</v>
      </c>
      <c r="B33124" t="s">
        <v>866</v>
      </c>
      <c r="C33124">
        <v>0</v>
      </c>
      <c r="D33124" t="s">
        <v>19</v>
      </c>
      <c r="E33124" t="s">
        <v>622</v>
      </c>
      <c r="F33124">
        <v>498.82170687376964</v>
      </c>
    </row>
    <row r="33125" spans="1:6" hidden="1" x14ac:dyDescent="0.35">
      <c r="A33125">
        <v>33123</v>
      </c>
      <c r="B33125" t="s">
        <v>866</v>
      </c>
      <c r="C33125">
        <v>0</v>
      </c>
      <c r="D33125" t="s">
        <v>22</v>
      </c>
      <c r="E33125" t="s">
        <v>623</v>
      </c>
      <c r="F33125">
        <v>2297.8984851549144</v>
      </c>
    </row>
    <row r="33126" spans="1:6" hidden="1" x14ac:dyDescent="0.35">
      <c r="A33126">
        <v>33124</v>
      </c>
      <c r="B33126" t="s">
        <v>866</v>
      </c>
      <c r="C33126">
        <v>0</v>
      </c>
      <c r="D33126" t="s">
        <v>23</v>
      </c>
      <c r="E33126" t="s">
        <v>624</v>
      </c>
      <c r="F33126">
        <v>430.58517823951365</v>
      </c>
    </row>
    <row r="33127" spans="1:6" hidden="1" x14ac:dyDescent="0.35">
      <c r="A33127">
        <v>33125</v>
      </c>
      <c r="B33127" t="s">
        <v>866</v>
      </c>
      <c r="C33127">
        <v>0</v>
      </c>
      <c r="D33127" t="s">
        <v>24</v>
      </c>
      <c r="E33127" t="s">
        <v>625</v>
      </c>
      <c r="F33127">
        <v>816.5636545554737</v>
      </c>
    </row>
    <row r="33128" spans="1:6" hidden="1" x14ac:dyDescent="0.35">
      <c r="A33128">
        <v>33126</v>
      </c>
      <c r="B33128" t="s">
        <v>866</v>
      </c>
      <c r="C33128">
        <v>0</v>
      </c>
      <c r="D33128" t="s">
        <v>314</v>
      </c>
      <c r="E33128" t="s">
        <v>626</v>
      </c>
      <c r="F33128">
        <v>147.88627301308259</v>
      </c>
    </row>
    <row r="33129" spans="1:6" hidden="1" x14ac:dyDescent="0.35">
      <c r="A33129">
        <v>33127</v>
      </c>
      <c r="B33129" t="s">
        <v>866</v>
      </c>
      <c r="C33129">
        <v>0</v>
      </c>
      <c r="D33129" t="s">
        <v>314</v>
      </c>
      <c r="E33129" t="s">
        <v>627</v>
      </c>
      <c r="F33129">
        <v>0</v>
      </c>
    </row>
    <row r="33130" spans="1:6" hidden="1" x14ac:dyDescent="0.35">
      <c r="A33130">
        <v>33128</v>
      </c>
      <c r="B33130" t="s">
        <v>866</v>
      </c>
      <c r="C33130">
        <v>0</v>
      </c>
      <c r="D33130" t="s">
        <v>315</v>
      </c>
      <c r="E33130" t="s">
        <v>628</v>
      </c>
      <c r="F33130">
        <v>412.22419692297325</v>
      </c>
    </row>
    <row r="33131" spans="1:6" hidden="1" x14ac:dyDescent="0.35">
      <c r="A33131">
        <v>33129</v>
      </c>
      <c r="B33131" t="s">
        <v>866</v>
      </c>
      <c r="C33131">
        <v>0</v>
      </c>
      <c r="D33131" t="s">
        <v>315</v>
      </c>
      <c r="E33131" t="s">
        <v>629</v>
      </c>
      <c r="F33131">
        <v>48.951009602939372</v>
      </c>
    </row>
    <row r="33132" spans="1:6" hidden="1" x14ac:dyDescent="0.35">
      <c r="A33132">
        <v>33130</v>
      </c>
      <c r="B33132" t="s">
        <v>866</v>
      </c>
      <c r="C33132">
        <v>0</v>
      </c>
      <c r="D33132" t="s">
        <v>315</v>
      </c>
      <c r="E33132" t="s">
        <v>630</v>
      </c>
      <c r="F33132">
        <v>58.409763382194946</v>
      </c>
    </row>
    <row r="33133" spans="1:6" hidden="1" x14ac:dyDescent="0.35">
      <c r="A33133">
        <v>33131</v>
      </c>
      <c r="B33133" t="s">
        <v>866</v>
      </c>
      <c r="C33133">
        <v>0</v>
      </c>
      <c r="D33133" t="s">
        <v>315</v>
      </c>
      <c r="E33133" t="s">
        <v>631</v>
      </c>
      <c r="F33133">
        <v>149.05227797854161</v>
      </c>
    </row>
    <row r="33134" spans="1:6" hidden="1" x14ac:dyDescent="0.35">
      <c r="A33134">
        <v>33132</v>
      </c>
      <c r="B33134" t="s">
        <v>866</v>
      </c>
      <c r="C33134">
        <v>0</v>
      </c>
      <c r="D33134" t="s">
        <v>315</v>
      </c>
      <c r="E33134" t="s">
        <v>632</v>
      </c>
      <c r="F33134">
        <v>12.070653868367074</v>
      </c>
    </row>
    <row r="33135" spans="1:6" hidden="1" x14ac:dyDescent="0.35">
      <c r="A33135">
        <v>33133</v>
      </c>
      <c r="B33135" t="s">
        <v>866</v>
      </c>
      <c r="C33135">
        <v>0</v>
      </c>
      <c r="D33135" t="s">
        <v>315</v>
      </c>
      <c r="E33135" t="s">
        <v>633</v>
      </c>
      <c r="F33135">
        <v>18.612732158194593</v>
      </c>
    </row>
    <row r="33136" spans="1:6" hidden="1" x14ac:dyDescent="0.35">
      <c r="A33136">
        <v>33134</v>
      </c>
      <c r="B33136" t="s">
        <v>866</v>
      </c>
      <c r="C33136">
        <v>0</v>
      </c>
      <c r="D33136" t="s">
        <v>315</v>
      </c>
      <c r="E33136" t="s">
        <v>634</v>
      </c>
      <c r="F33136">
        <v>12.568325064816708</v>
      </c>
    </row>
    <row r="33137" spans="1:6" hidden="1" x14ac:dyDescent="0.35">
      <c r="A33137">
        <v>33135</v>
      </c>
      <c r="B33137" t="s">
        <v>866</v>
      </c>
      <c r="C33137">
        <v>0</v>
      </c>
      <c r="D33137" t="s">
        <v>315</v>
      </c>
      <c r="E33137" t="s">
        <v>635</v>
      </c>
      <c r="F33137">
        <v>0.20240484133081793</v>
      </c>
    </row>
    <row r="33138" spans="1:6" hidden="1" x14ac:dyDescent="0.35">
      <c r="A33138">
        <v>33136</v>
      </c>
      <c r="B33138" t="s">
        <v>866</v>
      </c>
      <c r="C33138">
        <v>0</v>
      </c>
      <c r="D33138" t="s">
        <v>315</v>
      </c>
      <c r="E33138" t="s">
        <v>636</v>
      </c>
      <c r="F33138">
        <v>4.5262631061697287E-4</v>
      </c>
    </row>
    <row r="33139" spans="1:6" hidden="1" x14ac:dyDescent="0.35">
      <c r="A33139">
        <v>33137</v>
      </c>
      <c r="B33139" t="s">
        <v>866</v>
      </c>
      <c r="C33139">
        <v>0</v>
      </c>
      <c r="D33139" t="s">
        <v>315</v>
      </c>
      <c r="E33139" t="s">
        <v>637</v>
      </c>
      <c r="F33139">
        <v>0.24516950666594528</v>
      </c>
    </row>
    <row r="33140" spans="1:6" hidden="1" x14ac:dyDescent="0.35">
      <c r="A33140">
        <v>33138</v>
      </c>
      <c r="B33140" t="s">
        <v>866</v>
      </c>
      <c r="C33140">
        <v>0</v>
      </c>
      <c r="D33140" t="s">
        <v>315</v>
      </c>
      <c r="E33140" t="s">
        <v>638</v>
      </c>
      <c r="F33140">
        <v>2.0170968996416558</v>
      </c>
    </row>
    <row r="33141" spans="1:6" hidden="1" x14ac:dyDescent="0.35">
      <c r="A33141">
        <v>33139</v>
      </c>
      <c r="B33141" t="s">
        <v>866</v>
      </c>
      <c r="C33141">
        <v>0</v>
      </c>
      <c r="D33141" t="s">
        <v>315</v>
      </c>
      <c r="E33141" t="s">
        <v>639</v>
      </c>
      <c r="F33141">
        <v>15.780980649668482</v>
      </c>
    </row>
    <row r="33142" spans="1:6" hidden="1" x14ac:dyDescent="0.35">
      <c r="A33142">
        <v>33140</v>
      </c>
      <c r="B33142" t="s">
        <v>866</v>
      </c>
      <c r="C33142">
        <v>0</v>
      </c>
      <c r="D33142" t="s">
        <v>315</v>
      </c>
      <c r="E33142" t="s">
        <v>640</v>
      </c>
      <c r="F33142">
        <v>126.2531433860583</v>
      </c>
    </row>
    <row r="33143" spans="1:6" hidden="1" x14ac:dyDescent="0.35">
      <c r="A33143">
        <v>33141</v>
      </c>
      <c r="B33143" t="s">
        <v>866</v>
      </c>
      <c r="C33143">
        <v>0</v>
      </c>
      <c r="D33143" t="s">
        <v>315</v>
      </c>
      <c r="E33143" t="s">
        <v>641</v>
      </c>
      <c r="F33143">
        <v>448.55816310999722</v>
      </c>
    </row>
    <row r="33144" spans="1:6" hidden="1" x14ac:dyDescent="0.35">
      <c r="A33144">
        <v>33142</v>
      </c>
      <c r="B33144" t="s">
        <v>866</v>
      </c>
      <c r="C33144">
        <v>0</v>
      </c>
      <c r="D33144" t="s">
        <v>316</v>
      </c>
      <c r="E33144" t="s">
        <v>642</v>
      </c>
      <c r="F33144">
        <v>10.541590543234296</v>
      </c>
    </row>
    <row r="33145" spans="1:6" hidden="1" x14ac:dyDescent="0.35">
      <c r="A33145">
        <v>33143</v>
      </c>
      <c r="B33145" t="s">
        <v>866</v>
      </c>
      <c r="C33145">
        <v>0</v>
      </c>
      <c r="D33145" t="s">
        <v>316</v>
      </c>
      <c r="E33145" t="s">
        <v>643</v>
      </c>
      <c r="F33145">
        <v>6.2770114251075624</v>
      </c>
    </row>
    <row r="33146" spans="1:6" hidden="1" x14ac:dyDescent="0.35">
      <c r="A33146">
        <v>33144</v>
      </c>
      <c r="B33146" t="s">
        <v>866</v>
      </c>
      <c r="C33146">
        <v>0</v>
      </c>
      <c r="D33146" t="s">
        <v>316</v>
      </c>
      <c r="E33146" t="s">
        <v>644</v>
      </c>
      <c r="F33146">
        <v>0.61674763265702071</v>
      </c>
    </row>
    <row r="33147" spans="1:6" hidden="1" x14ac:dyDescent="0.35">
      <c r="A33147">
        <v>33145</v>
      </c>
      <c r="B33147" t="s">
        <v>866</v>
      </c>
      <c r="C33147">
        <v>0</v>
      </c>
      <c r="D33147" t="s">
        <v>316</v>
      </c>
      <c r="E33147" t="s">
        <v>645</v>
      </c>
      <c r="F33147">
        <v>3.4869799735481863</v>
      </c>
    </row>
    <row r="33148" spans="1:6" hidden="1" x14ac:dyDescent="0.35">
      <c r="A33148">
        <v>33146</v>
      </c>
      <c r="B33148" t="s">
        <v>866</v>
      </c>
      <c r="C33148">
        <v>0</v>
      </c>
      <c r="D33148" t="s">
        <v>316</v>
      </c>
      <c r="E33148" t="s">
        <v>646</v>
      </c>
      <c r="F33148">
        <v>1.5241086705998972</v>
      </c>
    </row>
    <row r="33149" spans="1:6" hidden="1" x14ac:dyDescent="0.35">
      <c r="A33149">
        <v>33147</v>
      </c>
      <c r="B33149" t="s">
        <v>866</v>
      </c>
      <c r="C33149">
        <v>0</v>
      </c>
      <c r="D33149" t="s">
        <v>316</v>
      </c>
      <c r="E33149" t="s">
        <v>647</v>
      </c>
      <c r="F33149">
        <v>132.80952253025603</v>
      </c>
    </row>
    <row r="33150" spans="1:6" hidden="1" x14ac:dyDescent="0.35">
      <c r="A33150">
        <v>33148</v>
      </c>
      <c r="B33150" t="s">
        <v>866</v>
      </c>
      <c r="C33150">
        <v>0</v>
      </c>
      <c r="D33150" t="s">
        <v>314</v>
      </c>
      <c r="E33150" t="s">
        <v>648</v>
      </c>
      <c r="F33150">
        <v>38.549351917018583</v>
      </c>
    </row>
    <row r="33151" spans="1:6" hidden="1" x14ac:dyDescent="0.35">
      <c r="A33151">
        <v>33149</v>
      </c>
      <c r="B33151" t="s">
        <v>866</v>
      </c>
      <c r="C33151">
        <v>0</v>
      </c>
      <c r="D33151" t="s">
        <v>314</v>
      </c>
      <c r="E33151" t="s">
        <v>649</v>
      </c>
      <c r="F33151">
        <v>68.524407797594904</v>
      </c>
    </row>
    <row r="33152" spans="1:6" hidden="1" x14ac:dyDescent="0.35">
      <c r="A33152">
        <v>33150</v>
      </c>
      <c r="B33152" t="s">
        <v>866</v>
      </c>
      <c r="C33152">
        <v>0</v>
      </c>
      <c r="D33152" t="s">
        <v>25</v>
      </c>
      <c r="E33152" t="s">
        <v>650</v>
      </c>
      <c r="F33152">
        <v>4290.8716700965188</v>
      </c>
    </row>
    <row r="33153" spans="1:6" hidden="1" x14ac:dyDescent="0.35">
      <c r="A33153">
        <v>33151</v>
      </c>
      <c r="B33153" t="s">
        <v>866</v>
      </c>
      <c r="C33153">
        <v>0</v>
      </c>
      <c r="D33153" t="s">
        <v>25</v>
      </c>
      <c r="E33153" t="s">
        <v>651</v>
      </c>
      <c r="F33153">
        <v>0</v>
      </c>
    </row>
    <row r="33154" spans="1:6" hidden="1" x14ac:dyDescent="0.35">
      <c r="A33154">
        <v>33152</v>
      </c>
      <c r="B33154" t="s">
        <v>866</v>
      </c>
      <c r="C33154">
        <v>0</v>
      </c>
      <c r="D33154" t="s">
        <v>26</v>
      </c>
      <c r="E33154" t="s">
        <v>652</v>
      </c>
      <c r="F33154">
        <v>768.32703845092533</v>
      </c>
    </row>
    <row r="33155" spans="1:6" hidden="1" x14ac:dyDescent="0.35">
      <c r="A33155">
        <v>33153</v>
      </c>
      <c r="B33155" t="s">
        <v>866</v>
      </c>
      <c r="C33155">
        <v>0</v>
      </c>
      <c r="D33155" t="s">
        <v>26</v>
      </c>
      <c r="E33155" t="s">
        <v>653</v>
      </c>
      <c r="F33155">
        <v>136.29859849985598</v>
      </c>
    </row>
    <row r="33156" spans="1:6" hidden="1" x14ac:dyDescent="0.35">
      <c r="A33156">
        <v>33154</v>
      </c>
      <c r="B33156" t="s">
        <v>866</v>
      </c>
      <c r="C33156">
        <v>0</v>
      </c>
      <c r="D33156" t="s">
        <v>26</v>
      </c>
      <c r="E33156" t="s">
        <v>654</v>
      </c>
      <c r="F33156">
        <v>2515.3251253794365</v>
      </c>
    </row>
    <row r="33157" spans="1:6" hidden="1" x14ac:dyDescent="0.35">
      <c r="A33157">
        <v>33155</v>
      </c>
      <c r="B33157" t="s">
        <v>866</v>
      </c>
      <c r="C33157">
        <v>0</v>
      </c>
      <c r="D33157" t="s">
        <v>26</v>
      </c>
      <c r="E33157" t="s">
        <v>655</v>
      </c>
      <c r="F33157">
        <v>1770.7957758648313</v>
      </c>
    </row>
    <row r="33158" spans="1:6" hidden="1" x14ac:dyDescent="0.35">
      <c r="A33158">
        <v>33156</v>
      </c>
      <c r="B33158" t="s">
        <v>866</v>
      </c>
      <c r="C33158">
        <v>0</v>
      </c>
      <c r="D33158" t="s">
        <v>28</v>
      </c>
      <c r="E33158" t="s">
        <v>656</v>
      </c>
      <c r="F33158">
        <v>2307.2241914485999</v>
      </c>
    </row>
    <row r="33159" spans="1:6" hidden="1" x14ac:dyDescent="0.35">
      <c r="A33159">
        <v>33157</v>
      </c>
      <c r="B33159" t="s">
        <v>866</v>
      </c>
      <c r="C33159">
        <v>0</v>
      </c>
      <c r="D33159" t="s">
        <v>27</v>
      </c>
      <c r="E33159" t="s">
        <v>657</v>
      </c>
      <c r="F33159">
        <v>414.98080223996385</v>
      </c>
    </row>
    <row r="33160" spans="1:6" hidden="1" x14ac:dyDescent="0.35">
      <c r="A33160">
        <v>33158</v>
      </c>
      <c r="B33160" t="s">
        <v>866</v>
      </c>
      <c r="C33160">
        <v>0</v>
      </c>
      <c r="D33160" t="s">
        <v>27</v>
      </c>
      <c r="E33160" t="s">
        <v>658</v>
      </c>
      <c r="F33160">
        <v>1627.1808016118841</v>
      </c>
    </row>
    <row r="33161" spans="1:6" hidden="1" x14ac:dyDescent="0.35">
      <c r="A33161">
        <v>33159</v>
      </c>
      <c r="B33161" t="s">
        <v>866</v>
      </c>
      <c r="C33161">
        <v>0</v>
      </c>
      <c r="D33161" t="s">
        <v>27</v>
      </c>
      <c r="E33161" t="s">
        <v>659</v>
      </c>
      <c r="F33161">
        <v>111.50232205507693</v>
      </c>
    </row>
    <row r="33162" spans="1:6" hidden="1" x14ac:dyDescent="0.35">
      <c r="A33162">
        <v>33160</v>
      </c>
      <c r="B33162" t="s">
        <v>866</v>
      </c>
      <c r="C33162">
        <v>0</v>
      </c>
      <c r="D33162" t="s">
        <v>27</v>
      </c>
      <c r="E33162" t="s">
        <v>660</v>
      </c>
      <c r="F33162">
        <v>362.78375784606999</v>
      </c>
    </row>
    <row r="33163" spans="1:6" hidden="1" x14ac:dyDescent="0.35">
      <c r="A33163">
        <v>33161</v>
      </c>
      <c r="B33163" t="s">
        <v>866</v>
      </c>
      <c r="C33163">
        <v>0</v>
      </c>
      <c r="D33163" t="s">
        <v>27</v>
      </c>
      <c r="E33163" t="s">
        <v>661</v>
      </c>
      <c r="F33163">
        <v>55.827219634690181</v>
      </c>
    </row>
    <row r="33164" spans="1:6" hidden="1" x14ac:dyDescent="0.35">
      <c r="A33164">
        <v>33162</v>
      </c>
      <c r="B33164" t="s">
        <v>866</v>
      </c>
      <c r="C33164">
        <v>0</v>
      </c>
      <c r="D33164" t="s">
        <v>27</v>
      </c>
      <c r="E33164" t="s">
        <v>662</v>
      </c>
      <c r="F33164">
        <v>495.61135312794943</v>
      </c>
    </row>
    <row r="33165" spans="1:6" hidden="1" x14ac:dyDescent="0.35">
      <c r="A33165">
        <v>33163</v>
      </c>
      <c r="B33165" t="s">
        <v>866</v>
      </c>
      <c r="C33165">
        <v>0</v>
      </c>
      <c r="D33165" t="s">
        <v>27</v>
      </c>
      <c r="E33165" t="s">
        <v>663</v>
      </c>
      <c r="F33165">
        <v>1558.3469090100953</v>
      </c>
    </row>
    <row r="33166" spans="1:6" hidden="1" x14ac:dyDescent="0.35">
      <c r="A33166">
        <v>33164</v>
      </c>
      <c r="B33166" t="s">
        <v>866</v>
      </c>
      <c r="C33166">
        <v>0</v>
      </c>
      <c r="D33166" t="s">
        <v>30</v>
      </c>
      <c r="E33166" t="s">
        <v>664</v>
      </c>
      <c r="F33166">
        <v>1692.9733439084014</v>
      </c>
    </row>
    <row r="33167" spans="1:6" hidden="1" x14ac:dyDescent="0.35">
      <c r="A33167">
        <v>33165</v>
      </c>
      <c r="B33167" t="s">
        <v>866</v>
      </c>
      <c r="C33167">
        <v>0</v>
      </c>
      <c r="D33167" t="s">
        <v>32</v>
      </c>
      <c r="E33167" t="s">
        <v>665</v>
      </c>
      <c r="F33167">
        <v>1126.0049217182075</v>
      </c>
    </row>
    <row r="33168" spans="1:6" hidden="1" x14ac:dyDescent="0.35">
      <c r="A33168">
        <v>33166</v>
      </c>
      <c r="B33168" t="s">
        <v>866</v>
      </c>
      <c r="C33168">
        <v>0</v>
      </c>
      <c r="D33168" t="s">
        <v>32</v>
      </c>
      <c r="E33168" t="s">
        <v>666</v>
      </c>
      <c r="F33168">
        <v>743.52660622663905</v>
      </c>
    </row>
    <row r="33169" spans="1:6" hidden="1" x14ac:dyDescent="0.35">
      <c r="A33169">
        <v>33167</v>
      </c>
      <c r="B33169" t="s">
        <v>866</v>
      </c>
      <c r="C33169">
        <v>0</v>
      </c>
      <c r="D33169" t="s">
        <v>32</v>
      </c>
      <c r="E33169" t="s">
        <v>667</v>
      </c>
      <c r="F33169">
        <v>510.35772127742553</v>
      </c>
    </row>
    <row r="33170" spans="1:6" hidden="1" x14ac:dyDescent="0.35">
      <c r="A33170">
        <v>33168</v>
      </c>
      <c r="B33170" t="s">
        <v>866</v>
      </c>
      <c r="C33170">
        <v>0</v>
      </c>
      <c r="D33170" t="s">
        <v>33</v>
      </c>
      <c r="E33170" t="s">
        <v>668</v>
      </c>
      <c r="F33170">
        <v>3649.2358217427527</v>
      </c>
    </row>
    <row r="33171" spans="1:6" hidden="1" x14ac:dyDescent="0.35">
      <c r="A33171">
        <v>33169</v>
      </c>
      <c r="B33171" t="s">
        <v>866</v>
      </c>
      <c r="C33171">
        <v>0</v>
      </c>
      <c r="D33171" t="s">
        <v>34</v>
      </c>
      <c r="E33171" t="s">
        <v>669</v>
      </c>
      <c r="F33171">
        <v>625.52757480825517</v>
      </c>
    </row>
    <row r="33172" spans="1:6" hidden="1" x14ac:dyDescent="0.35">
      <c r="A33172">
        <v>33170</v>
      </c>
      <c r="B33172" t="s">
        <v>866</v>
      </c>
      <c r="C33172">
        <v>0</v>
      </c>
      <c r="D33172" t="s">
        <v>31</v>
      </c>
      <c r="E33172" t="s">
        <v>670</v>
      </c>
      <c r="F33172">
        <v>831.91734467524998</v>
      </c>
    </row>
    <row r="33173" spans="1:6" hidden="1" x14ac:dyDescent="0.35">
      <c r="A33173">
        <v>33171</v>
      </c>
      <c r="B33173" t="s">
        <v>866</v>
      </c>
      <c r="C33173">
        <v>0</v>
      </c>
      <c r="D33173" t="s">
        <v>34</v>
      </c>
      <c r="E33173" t="s">
        <v>671</v>
      </c>
      <c r="F33173">
        <v>440.29483880982622</v>
      </c>
    </row>
    <row r="33174" spans="1:6" hidden="1" x14ac:dyDescent="0.35">
      <c r="A33174">
        <v>33172</v>
      </c>
      <c r="B33174" t="s">
        <v>866</v>
      </c>
      <c r="C33174">
        <v>0</v>
      </c>
      <c r="D33174" t="s">
        <v>34</v>
      </c>
      <c r="E33174" t="s">
        <v>672</v>
      </c>
      <c r="F33174">
        <v>3247.0990206061706</v>
      </c>
    </row>
    <row r="33175" spans="1:6" hidden="1" x14ac:dyDescent="0.35">
      <c r="A33175">
        <v>33173</v>
      </c>
      <c r="B33175" t="s">
        <v>866</v>
      </c>
      <c r="C33175">
        <v>0</v>
      </c>
      <c r="D33175" t="s">
        <v>35</v>
      </c>
      <c r="E33175" t="s">
        <v>673</v>
      </c>
      <c r="F33175">
        <v>4339.6508331200694</v>
      </c>
    </row>
    <row r="33176" spans="1:6" hidden="1" x14ac:dyDescent="0.35">
      <c r="A33176">
        <v>33174</v>
      </c>
      <c r="B33176" t="s">
        <v>866</v>
      </c>
      <c r="C33176">
        <v>0</v>
      </c>
      <c r="D33176" t="s">
        <v>36</v>
      </c>
      <c r="E33176" t="s">
        <v>674</v>
      </c>
      <c r="F33176">
        <v>1813.9251914815036</v>
      </c>
    </row>
    <row r="33177" spans="1:6" hidden="1" x14ac:dyDescent="0.35">
      <c r="A33177">
        <v>33175</v>
      </c>
      <c r="B33177" t="s">
        <v>866</v>
      </c>
      <c r="C33177">
        <v>0</v>
      </c>
      <c r="D33177" t="s">
        <v>37</v>
      </c>
      <c r="E33177" t="s">
        <v>675</v>
      </c>
      <c r="F33177">
        <v>3395.5489580093799</v>
      </c>
    </row>
    <row r="33178" spans="1:6" hidden="1" x14ac:dyDescent="0.35">
      <c r="A33178">
        <v>33176</v>
      </c>
      <c r="B33178" t="s">
        <v>866</v>
      </c>
      <c r="C33178">
        <v>0</v>
      </c>
      <c r="D33178" t="s">
        <v>314</v>
      </c>
      <c r="E33178" t="s">
        <v>676</v>
      </c>
      <c r="F33178">
        <v>25.486774475445063</v>
      </c>
    </row>
    <row r="33179" spans="1:6" hidden="1" x14ac:dyDescent="0.35">
      <c r="A33179">
        <v>33177</v>
      </c>
      <c r="B33179" t="s">
        <v>866</v>
      </c>
      <c r="C33179">
        <v>0</v>
      </c>
      <c r="D33179" t="s">
        <v>314</v>
      </c>
      <c r="E33179" t="s">
        <v>677</v>
      </c>
      <c r="F33179">
        <v>27.775245826284721</v>
      </c>
    </row>
    <row r="33180" spans="1:6" hidden="1" x14ac:dyDescent="0.35">
      <c r="A33180">
        <v>33178</v>
      </c>
      <c r="B33180" t="s">
        <v>866</v>
      </c>
      <c r="C33180">
        <v>0</v>
      </c>
      <c r="D33180" t="s">
        <v>314</v>
      </c>
      <c r="E33180" t="s">
        <v>678</v>
      </c>
      <c r="F33180">
        <v>21.973625272465302</v>
      </c>
    </row>
    <row r="33181" spans="1:6" hidden="1" x14ac:dyDescent="0.35">
      <c r="A33181">
        <v>33179</v>
      </c>
      <c r="B33181" t="s">
        <v>866</v>
      </c>
      <c r="C33181">
        <v>0</v>
      </c>
      <c r="D33181" t="s">
        <v>314</v>
      </c>
      <c r="E33181" t="s">
        <v>679</v>
      </c>
      <c r="F33181">
        <v>22.088392797925334</v>
      </c>
    </row>
    <row r="33182" spans="1:6" hidden="1" x14ac:dyDescent="0.35">
      <c r="A33182">
        <v>33180</v>
      </c>
      <c r="B33182" t="s">
        <v>866</v>
      </c>
      <c r="C33182">
        <v>0</v>
      </c>
      <c r="D33182" t="s">
        <v>314</v>
      </c>
      <c r="E33182" t="s">
        <v>680</v>
      </c>
      <c r="F33182">
        <v>9.7868973184363171</v>
      </c>
    </row>
    <row r="33183" spans="1:6" hidden="1" x14ac:dyDescent="0.35">
      <c r="A33183">
        <v>33181</v>
      </c>
      <c r="B33183" t="s">
        <v>866</v>
      </c>
      <c r="C33183">
        <v>0</v>
      </c>
      <c r="D33183" t="s">
        <v>314</v>
      </c>
      <c r="E33183" t="s">
        <v>681</v>
      </c>
      <c r="F33183">
        <v>15.887576369142955</v>
      </c>
    </row>
    <row r="33184" spans="1:6" hidden="1" x14ac:dyDescent="0.35">
      <c r="A33184">
        <v>33182</v>
      </c>
      <c r="B33184" t="s">
        <v>866</v>
      </c>
      <c r="C33184">
        <v>0</v>
      </c>
      <c r="D33184" t="s">
        <v>314</v>
      </c>
      <c r="E33184" t="s">
        <v>682</v>
      </c>
      <c r="F33184">
        <v>16.618571551850675</v>
      </c>
    </row>
    <row r="33185" spans="1:6" hidden="1" x14ac:dyDescent="0.35">
      <c r="A33185">
        <v>33183</v>
      </c>
      <c r="B33185" t="s">
        <v>866</v>
      </c>
      <c r="C33185">
        <v>0</v>
      </c>
      <c r="D33185" t="s">
        <v>314</v>
      </c>
      <c r="E33185" t="s">
        <v>683</v>
      </c>
      <c r="F33185">
        <v>8.2602604503942541</v>
      </c>
    </row>
    <row r="33186" spans="1:6" hidden="1" x14ac:dyDescent="0.35">
      <c r="A33186">
        <v>33184</v>
      </c>
      <c r="B33186" t="s">
        <v>866</v>
      </c>
      <c r="C33186">
        <v>0</v>
      </c>
      <c r="D33186" t="s">
        <v>314</v>
      </c>
      <c r="E33186" t="s">
        <v>684</v>
      </c>
      <c r="F33186">
        <v>2.9123590633449079</v>
      </c>
    </row>
    <row r="33187" spans="1:6" hidden="1" x14ac:dyDescent="0.35">
      <c r="A33187">
        <v>33185</v>
      </c>
      <c r="B33187" t="s">
        <v>866</v>
      </c>
      <c r="C33187">
        <v>0</v>
      </c>
      <c r="D33187" t="s">
        <v>314</v>
      </c>
      <c r="E33187" t="s">
        <v>685</v>
      </c>
      <c r="F33187">
        <v>23.077682868149783</v>
      </c>
    </row>
    <row r="33188" spans="1:6" hidden="1" x14ac:dyDescent="0.35">
      <c r="A33188">
        <v>33186</v>
      </c>
      <c r="B33188" t="s">
        <v>866</v>
      </c>
      <c r="C33188">
        <v>0</v>
      </c>
      <c r="D33188" t="s">
        <v>314</v>
      </c>
      <c r="E33188" t="s">
        <v>686</v>
      </c>
      <c r="F33188">
        <v>20.44308439965533</v>
      </c>
    </row>
    <row r="33189" spans="1:6" hidden="1" x14ac:dyDescent="0.35">
      <c r="A33189">
        <v>33187</v>
      </c>
      <c r="B33189" t="s">
        <v>866</v>
      </c>
      <c r="C33189">
        <v>0</v>
      </c>
      <c r="D33189" t="s">
        <v>314</v>
      </c>
      <c r="E33189" t="s">
        <v>687</v>
      </c>
      <c r="F33189">
        <v>6.5977073475925554</v>
      </c>
    </row>
    <row r="33190" spans="1:6" hidden="1" x14ac:dyDescent="0.35">
      <c r="A33190">
        <v>33188</v>
      </c>
      <c r="B33190" t="s">
        <v>866</v>
      </c>
      <c r="C33190">
        <v>0</v>
      </c>
      <c r="D33190" t="s">
        <v>314</v>
      </c>
      <c r="E33190" t="s">
        <v>688</v>
      </c>
      <c r="F33190">
        <v>61.233230431538473</v>
      </c>
    </row>
    <row r="33191" spans="1:6" hidden="1" x14ac:dyDescent="0.35">
      <c r="A33191">
        <v>33189</v>
      </c>
      <c r="B33191" t="s">
        <v>866</v>
      </c>
      <c r="C33191">
        <v>0</v>
      </c>
      <c r="D33191" t="s">
        <v>314</v>
      </c>
      <c r="E33191" t="s">
        <v>689</v>
      </c>
      <c r="F33191">
        <v>73.426997665991465</v>
      </c>
    </row>
    <row r="33192" spans="1:6" hidden="1" x14ac:dyDescent="0.35">
      <c r="A33192">
        <v>33190</v>
      </c>
      <c r="B33192" t="s">
        <v>866</v>
      </c>
      <c r="C33192">
        <v>0</v>
      </c>
      <c r="D33192" t="s">
        <v>314</v>
      </c>
      <c r="E33192" t="s">
        <v>690</v>
      </c>
      <c r="F33192">
        <v>70.694779558930833</v>
      </c>
    </row>
    <row r="33193" spans="1:6" hidden="1" x14ac:dyDescent="0.35">
      <c r="A33193">
        <v>33191</v>
      </c>
      <c r="B33193" t="s">
        <v>866</v>
      </c>
      <c r="C33193">
        <v>0</v>
      </c>
      <c r="D33193" t="s">
        <v>314</v>
      </c>
      <c r="E33193" t="s">
        <v>691</v>
      </c>
      <c r="F33193">
        <v>44.926480679956434</v>
      </c>
    </row>
    <row r="33194" spans="1:6" hidden="1" x14ac:dyDescent="0.35">
      <c r="A33194">
        <v>33192</v>
      </c>
      <c r="B33194" t="s">
        <v>866</v>
      </c>
      <c r="C33194">
        <v>0</v>
      </c>
      <c r="D33194" t="s">
        <v>314</v>
      </c>
      <c r="E33194" t="s">
        <v>692</v>
      </c>
      <c r="F33194">
        <v>29.340591929471163</v>
      </c>
    </row>
    <row r="33195" spans="1:6" hidden="1" x14ac:dyDescent="0.35">
      <c r="A33195">
        <v>33193</v>
      </c>
      <c r="B33195" t="s">
        <v>866</v>
      </c>
      <c r="C33195">
        <v>0</v>
      </c>
      <c r="D33195" t="s">
        <v>314</v>
      </c>
      <c r="E33195" t="s">
        <v>693</v>
      </c>
      <c r="F33195">
        <v>45.695246262075628</v>
      </c>
    </row>
    <row r="33196" spans="1:6" hidden="1" x14ac:dyDescent="0.35">
      <c r="A33196">
        <v>33194</v>
      </c>
      <c r="B33196" t="s">
        <v>866</v>
      </c>
      <c r="C33196">
        <v>0</v>
      </c>
      <c r="D33196" t="s">
        <v>314</v>
      </c>
      <c r="E33196" t="s">
        <v>694</v>
      </c>
      <c r="F33196">
        <v>15.853097027697707</v>
      </c>
    </row>
    <row r="33197" spans="1:6" hidden="1" x14ac:dyDescent="0.35">
      <c r="A33197">
        <v>33195</v>
      </c>
      <c r="B33197" t="s">
        <v>866</v>
      </c>
      <c r="C33197">
        <v>0</v>
      </c>
      <c r="D33197" t="s">
        <v>314</v>
      </c>
      <c r="E33197" t="s">
        <v>695</v>
      </c>
      <c r="F33197">
        <v>19.893647553705748</v>
      </c>
    </row>
    <row r="33198" spans="1:6" hidden="1" x14ac:dyDescent="0.35">
      <c r="A33198">
        <v>33196</v>
      </c>
      <c r="B33198" t="s">
        <v>866</v>
      </c>
      <c r="C33198">
        <v>0</v>
      </c>
      <c r="D33198" t="s">
        <v>38</v>
      </c>
      <c r="E33198" t="s">
        <v>696</v>
      </c>
      <c r="F33198">
        <v>439.49625640426706</v>
      </c>
    </row>
    <row r="33199" spans="1:6" hidden="1" x14ac:dyDescent="0.35">
      <c r="A33199">
        <v>33197</v>
      </c>
      <c r="B33199" t="s">
        <v>866</v>
      </c>
      <c r="C33199">
        <v>0</v>
      </c>
      <c r="D33199" t="s">
        <v>38</v>
      </c>
      <c r="E33199" t="s">
        <v>697</v>
      </c>
      <c r="F33199">
        <v>962.7422363807483</v>
      </c>
    </row>
    <row r="33200" spans="1:6" hidden="1" x14ac:dyDescent="0.35">
      <c r="A33200">
        <v>33198</v>
      </c>
      <c r="B33200" t="s">
        <v>866</v>
      </c>
      <c r="C33200">
        <v>0</v>
      </c>
      <c r="D33200" t="s">
        <v>38</v>
      </c>
      <c r="E33200" t="s">
        <v>698</v>
      </c>
      <c r="F33200">
        <v>616.66374076622753</v>
      </c>
    </row>
    <row r="33201" spans="1:6" hidden="1" x14ac:dyDescent="0.35">
      <c r="A33201">
        <v>33199</v>
      </c>
      <c r="B33201" t="s">
        <v>866</v>
      </c>
      <c r="C33201">
        <v>0</v>
      </c>
      <c r="D33201" t="s">
        <v>39</v>
      </c>
      <c r="E33201" t="s">
        <v>699</v>
      </c>
      <c r="F33201">
        <v>60.504921470308055</v>
      </c>
    </row>
    <row r="33202" spans="1:6" hidden="1" x14ac:dyDescent="0.35">
      <c r="A33202">
        <v>33200</v>
      </c>
      <c r="B33202" t="s">
        <v>866</v>
      </c>
      <c r="C33202">
        <v>0</v>
      </c>
      <c r="D33202">
        <v>0</v>
      </c>
      <c r="E33202" t="s">
        <v>700</v>
      </c>
      <c r="F33202">
        <v>0</v>
      </c>
    </row>
    <row r="33203" spans="1:6" hidden="1" x14ac:dyDescent="0.35">
      <c r="A33203">
        <v>33201</v>
      </c>
      <c r="B33203" t="s">
        <v>867</v>
      </c>
      <c r="C33203">
        <v>0</v>
      </c>
      <c r="D33203" t="s">
        <v>9</v>
      </c>
      <c r="E33203" t="s">
        <v>502</v>
      </c>
      <c r="F33203">
        <v>1.2841655423276499</v>
      </c>
    </row>
    <row r="33204" spans="1:6" hidden="1" x14ac:dyDescent="0.35">
      <c r="A33204">
        <v>33202</v>
      </c>
      <c r="B33204" t="s">
        <v>867</v>
      </c>
      <c r="C33204">
        <v>0</v>
      </c>
      <c r="D33204" t="s">
        <v>9</v>
      </c>
      <c r="E33204" t="s">
        <v>503</v>
      </c>
      <c r="F33204">
        <v>0.96608305067653</v>
      </c>
    </row>
    <row r="33205" spans="1:6" hidden="1" x14ac:dyDescent="0.35">
      <c r="A33205">
        <v>33203</v>
      </c>
      <c r="B33205" t="s">
        <v>867</v>
      </c>
      <c r="C33205">
        <v>0</v>
      </c>
      <c r="D33205" t="s">
        <v>9</v>
      </c>
      <c r="E33205" t="s">
        <v>504</v>
      </c>
      <c r="F33205">
        <v>4.4991590228676488</v>
      </c>
    </row>
    <row r="33206" spans="1:6" hidden="1" x14ac:dyDescent="0.35">
      <c r="A33206">
        <v>33204</v>
      </c>
      <c r="B33206" t="s">
        <v>867</v>
      </c>
      <c r="C33206">
        <v>0</v>
      </c>
      <c r="D33206" t="s">
        <v>9</v>
      </c>
      <c r="E33206" t="s">
        <v>505</v>
      </c>
      <c r="F33206">
        <v>16.30398552851959</v>
      </c>
    </row>
    <row r="33207" spans="1:6" hidden="1" x14ac:dyDescent="0.35">
      <c r="A33207">
        <v>33205</v>
      </c>
      <c r="B33207" t="s">
        <v>867</v>
      </c>
      <c r="C33207">
        <v>0</v>
      </c>
      <c r="D33207" t="s">
        <v>9</v>
      </c>
      <c r="E33207" t="s">
        <v>506</v>
      </c>
      <c r="F33207">
        <v>1.7891657660338198</v>
      </c>
    </row>
    <row r="33208" spans="1:6" hidden="1" x14ac:dyDescent="0.35">
      <c r="A33208">
        <v>33206</v>
      </c>
      <c r="B33208" t="s">
        <v>867</v>
      </c>
      <c r="C33208">
        <v>0</v>
      </c>
      <c r="D33208" t="s">
        <v>9</v>
      </c>
      <c r="E33208" t="s">
        <v>507</v>
      </c>
      <c r="F33208">
        <v>0.49170821053682839</v>
      </c>
    </row>
    <row r="33209" spans="1:6" hidden="1" x14ac:dyDescent="0.35">
      <c r="A33209">
        <v>33207</v>
      </c>
      <c r="B33209" t="s">
        <v>867</v>
      </c>
      <c r="C33209">
        <v>0</v>
      </c>
      <c r="D33209" t="s">
        <v>9</v>
      </c>
      <c r="E33209" t="s">
        <v>508</v>
      </c>
      <c r="F33209">
        <v>0.40480060293371478</v>
      </c>
    </row>
    <row r="33210" spans="1:6" hidden="1" x14ac:dyDescent="0.35">
      <c r="A33210">
        <v>33208</v>
      </c>
      <c r="B33210" t="s">
        <v>867</v>
      </c>
      <c r="C33210">
        <v>0</v>
      </c>
      <c r="D33210" t="s">
        <v>9</v>
      </c>
      <c r="E33210" t="s">
        <v>509</v>
      </c>
      <c r="F33210">
        <v>3.4939989383587298</v>
      </c>
    </row>
    <row r="33211" spans="1:6" hidden="1" x14ac:dyDescent="0.35">
      <c r="A33211">
        <v>33209</v>
      </c>
      <c r="B33211" t="s">
        <v>867</v>
      </c>
      <c r="C33211">
        <v>0</v>
      </c>
      <c r="D33211" t="s">
        <v>9</v>
      </c>
      <c r="E33211" t="s">
        <v>510</v>
      </c>
      <c r="F33211">
        <v>4.1233805301305146</v>
      </c>
    </row>
    <row r="33212" spans="1:6" hidden="1" x14ac:dyDescent="0.35">
      <c r="A33212">
        <v>33210</v>
      </c>
      <c r="B33212" t="s">
        <v>867</v>
      </c>
      <c r="C33212">
        <v>0</v>
      </c>
      <c r="D33212" t="s">
        <v>9</v>
      </c>
      <c r="E33212" t="s">
        <v>511</v>
      </c>
      <c r="F33212">
        <v>1.1301587150676493</v>
      </c>
    </row>
    <row r="33213" spans="1:6" hidden="1" x14ac:dyDescent="0.35">
      <c r="A33213">
        <v>33211</v>
      </c>
      <c r="B33213" t="s">
        <v>867</v>
      </c>
      <c r="C33213">
        <v>0</v>
      </c>
      <c r="D33213" t="s">
        <v>9</v>
      </c>
      <c r="E33213" t="s">
        <v>512</v>
      </c>
      <c r="F33213">
        <v>2.2091462657327186</v>
      </c>
    </row>
    <row r="33214" spans="1:6" hidden="1" x14ac:dyDescent="0.35">
      <c r="A33214">
        <v>33212</v>
      </c>
      <c r="B33214" t="s">
        <v>867</v>
      </c>
      <c r="C33214">
        <v>0</v>
      </c>
      <c r="D33214" t="s">
        <v>9</v>
      </c>
      <c r="E33214" t="s">
        <v>513</v>
      </c>
      <c r="F33214">
        <v>1.0943929103554002</v>
      </c>
    </row>
    <row r="33215" spans="1:6" hidden="1" x14ac:dyDescent="0.35">
      <c r="A33215">
        <v>33213</v>
      </c>
      <c r="B33215" t="s">
        <v>867</v>
      </c>
      <c r="C33215">
        <v>0</v>
      </c>
      <c r="D33215" t="s">
        <v>9</v>
      </c>
      <c r="E33215" t="s">
        <v>514</v>
      </c>
      <c r="F33215">
        <v>0.75701349776106974</v>
      </c>
    </row>
    <row r="33216" spans="1:6" hidden="1" x14ac:dyDescent="0.35">
      <c r="A33216">
        <v>33214</v>
      </c>
      <c r="B33216" t="s">
        <v>867</v>
      </c>
      <c r="C33216">
        <v>0</v>
      </c>
      <c r="D33216" t="s">
        <v>9</v>
      </c>
      <c r="E33216" t="s">
        <v>515</v>
      </c>
      <c r="F33216">
        <v>2.5719497216760923</v>
      </c>
    </row>
    <row r="33217" spans="1:6" hidden="1" x14ac:dyDescent="0.35">
      <c r="A33217">
        <v>33215</v>
      </c>
      <c r="B33217" t="s">
        <v>867</v>
      </c>
      <c r="C33217">
        <v>0</v>
      </c>
      <c r="D33217" t="s">
        <v>9</v>
      </c>
      <c r="E33217" t="s">
        <v>516</v>
      </c>
      <c r="F33217">
        <v>0.14714962829799799</v>
      </c>
    </row>
    <row r="33218" spans="1:6" hidden="1" x14ac:dyDescent="0.35">
      <c r="A33218">
        <v>33216</v>
      </c>
      <c r="B33218" t="s">
        <v>867</v>
      </c>
      <c r="C33218">
        <v>0</v>
      </c>
      <c r="D33218" t="s">
        <v>9</v>
      </c>
      <c r="E33218" t="s">
        <v>517</v>
      </c>
      <c r="F33218">
        <v>0</v>
      </c>
    </row>
    <row r="33219" spans="1:6" hidden="1" x14ac:dyDescent="0.35">
      <c r="A33219">
        <v>33217</v>
      </c>
      <c r="B33219" t="s">
        <v>867</v>
      </c>
      <c r="C33219">
        <v>0</v>
      </c>
      <c r="D33219" t="s">
        <v>9</v>
      </c>
      <c r="E33219" t="s">
        <v>518</v>
      </c>
      <c r="F33219">
        <v>0</v>
      </c>
    </row>
    <row r="33220" spans="1:6" hidden="1" x14ac:dyDescent="0.35">
      <c r="A33220">
        <v>33218</v>
      </c>
      <c r="B33220" t="s">
        <v>867</v>
      </c>
      <c r="C33220">
        <v>0</v>
      </c>
      <c r="D33220" t="s">
        <v>9</v>
      </c>
      <c r="E33220" t="s">
        <v>519</v>
      </c>
      <c r="F33220">
        <v>1.6076011504428596</v>
      </c>
    </row>
    <row r="33221" spans="1:6" hidden="1" x14ac:dyDescent="0.35">
      <c r="A33221">
        <v>33219</v>
      </c>
      <c r="B33221" t="s">
        <v>867</v>
      </c>
      <c r="C33221">
        <v>0</v>
      </c>
      <c r="D33221" t="s">
        <v>9</v>
      </c>
      <c r="E33221" t="s">
        <v>520</v>
      </c>
      <c r="F33221">
        <v>0.83589200559708865</v>
      </c>
    </row>
    <row r="33222" spans="1:6" hidden="1" x14ac:dyDescent="0.35">
      <c r="A33222">
        <v>33220</v>
      </c>
      <c r="B33222" t="s">
        <v>867</v>
      </c>
      <c r="C33222">
        <v>0</v>
      </c>
      <c r="D33222" t="s">
        <v>106</v>
      </c>
      <c r="E33222" t="s">
        <v>521</v>
      </c>
      <c r="F33222">
        <v>8.8160634467832413E-3</v>
      </c>
    </row>
    <row r="33223" spans="1:6" hidden="1" x14ac:dyDescent="0.35">
      <c r="A33223">
        <v>33221</v>
      </c>
      <c r="B33223" t="s">
        <v>867</v>
      </c>
      <c r="C33223">
        <v>0</v>
      </c>
      <c r="D33223" t="s">
        <v>106</v>
      </c>
      <c r="E33223" t="s">
        <v>522</v>
      </c>
      <c r="F33223">
        <v>0.66171191396627504</v>
      </c>
    </row>
    <row r="33224" spans="1:6" hidden="1" x14ac:dyDescent="0.35">
      <c r="A33224">
        <v>33222</v>
      </c>
      <c r="B33224" t="s">
        <v>867</v>
      </c>
      <c r="C33224">
        <v>0</v>
      </c>
      <c r="D33224" t="s">
        <v>106</v>
      </c>
      <c r="E33224" t="s">
        <v>523</v>
      </c>
      <c r="F33224">
        <v>0.25253233933715064</v>
      </c>
    </row>
    <row r="33225" spans="1:6" hidden="1" x14ac:dyDescent="0.35">
      <c r="A33225">
        <v>33223</v>
      </c>
      <c r="B33225" t="s">
        <v>867</v>
      </c>
      <c r="C33225">
        <v>0</v>
      </c>
      <c r="D33225" t="s">
        <v>106</v>
      </c>
      <c r="E33225" t="s">
        <v>524</v>
      </c>
      <c r="F33225">
        <v>4.2555234506634941E-3</v>
      </c>
    </row>
    <row r="33226" spans="1:6" hidden="1" x14ac:dyDescent="0.35">
      <c r="A33226">
        <v>33224</v>
      </c>
      <c r="B33226" t="s">
        <v>867</v>
      </c>
      <c r="C33226">
        <v>0</v>
      </c>
      <c r="D33226" t="s">
        <v>106</v>
      </c>
      <c r="E33226" t="s">
        <v>525</v>
      </c>
      <c r="F33226">
        <v>4.7090013608858144E-2</v>
      </c>
    </row>
    <row r="33227" spans="1:6" hidden="1" x14ac:dyDescent="0.35">
      <c r="A33227">
        <v>33225</v>
      </c>
      <c r="B33227" t="s">
        <v>867</v>
      </c>
      <c r="C33227">
        <v>0</v>
      </c>
      <c r="D33227" t="s">
        <v>106</v>
      </c>
      <c r="E33227" t="s">
        <v>526</v>
      </c>
      <c r="F33227">
        <v>1.3377564628216503E-2</v>
      </c>
    </row>
    <row r="33228" spans="1:6" hidden="1" x14ac:dyDescent="0.35">
      <c r="A33228">
        <v>33226</v>
      </c>
      <c r="B33228" t="s">
        <v>867</v>
      </c>
      <c r="C33228">
        <v>0</v>
      </c>
      <c r="D33228" t="s">
        <v>106</v>
      </c>
      <c r="E33228" t="s">
        <v>527</v>
      </c>
      <c r="F33228">
        <v>5.7930497348696597E-3</v>
      </c>
    </row>
    <row r="33229" spans="1:6" hidden="1" x14ac:dyDescent="0.35">
      <c r="A33229">
        <v>33227</v>
      </c>
      <c r="B33229" t="s">
        <v>867</v>
      </c>
      <c r="C33229">
        <v>0</v>
      </c>
      <c r="D33229" t="s">
        <v>106</v>
      </c>
      <c r="E33229" t="s">
        <v>528</v>
      </c>
      <c r="F33229">
        <v>7.2141132984738449E-3</v>
      </c>
    </row>
    <row r="33230" spans="1:6" hidden="1" x14ac:dyDescent="0.35">
      <c r="A33230">
        <v>33228</v>
      </c>
      <c r="B33230" t="s">
        <v>867</v>
      </c>
      <c r="C33230">
        <v>0</v>
      </c>
      <c r="D33230" t="s">
        <v>105</v>
      </c>
      <c r="E33230" t="s">
        <v>529</v>
      </c>
      <c r="F33230">
        <v>1.9930116548836234</v>
      </c>
    </row>
    <row r="33231" spans="1:6" hidden="1" x14ac:dyDescent="0.35">
      <c r="A33231">
        <v>33229</v>
      </c>
      <c r="B33231" t="s">
        <v>867</v>
      </c>
      <c r="C33231">
        <v>0</v>
      </c>
      <c r="D33231" t="s">
        <v>105</v>
      </c>
      <c r="E33231" t="s">
        <v>530</v>
      </c>
      <c r="F33231">
        <v>0.72137116027423298</v>
      </c>
    </row>
    <row r="33232" spans="1:6" hidden="1" x14ac:dyDescent="0.35">
      <c r="A33232">
        <v>33230</v>
      </c>
      <c r="B33232" t="s">
        <v>867</v>
      </c>
      <c r="C33232">
        <v>0</v>
      </c>
      <c r="D33232" t="s">
        <v>105</v>
      </c>
      <c r="E33232" t="s">
        <v>531</v>
      </c>
      <c r="F33232">
        <v>0.90410679249819292</v>
      </c>
    </row>
    <row r="33233" spans="1:6" hidden="1" x14ac:dyDescent="0.35">
      <c r="A33233">
        <v>33231</v>
      </c>
      <c r="B33233" t="s">
        <v>867</v>
      </c>
      <c r="C33233">
        <v>0</v>
      </c>
      <c r="D33233" t="s">
        <v>105</v>
      </c>
      <c r="E33233" t="s">
        <v>532</v>
      </c>
      <c r="F33233">
        <v>0.83587738885663654</v>
      </c>
    </row>
    <row r="33234" spans="1:6" hidden="1" x14ac:dyDescent="0.35">
      <c r="A33234">
        <v>33232</v>
      </c>
      <c r="B33234" t="s">
        <v>867</v>
      </c>
      <c r="C33234">
        <v>0</v>
      </c>
      <c r="D33234" t="s">
        <v>10</v>
      </c>
      <c r="E33234" t="s">
        <v>533</v>
      </c>
      <c r="F33234">
        <v>0.17666781968168138</v>
      </c>
    </row>
    <row r="33235" spans="1:6" hidden="1" x14ac:dyDescent="0.35">
      <c r="A33235">
        <v>33233</v>
      </c>
      <c r="B33235" t="s">
        <v>867</v>
      </c>
      <c r="C33235">
        <v>0</v>
      </c>
      <c r="D33235" t="s">
        <v>10</v>
      </c>
      <c r="E33235" t="s">
        <v>534</v>
      </c>
      <c r="F33235">
        <v>0.75676565151108444</v>
      </c>
    </row>
    <row r="33236" spans="1:6" hidden="1" x14ac:dyDescent="0.35">
      <c r="A33236">
        <v>33234</v>
      </c>
      <c r="B33236" t="s">
        <v>867</v>
      </c>
      <c r="C33236">
        <v>0</v>
      </c>
      <c r="D33236" t="s">
        <v>10</v>
      </c>
      <c r="E33236" t="s">
        <v>535</v>
      </c>
      <c r="F33236">
        <v>16.187954253298816</v>
      </c>
    </row>
    <row r="33237" spans="1:6" hidden="1" x14ac:dyDescent="0.35">
      <c r="A33237">
        <v>33235</v>
      </c>
      <c r="B33237" t="s">
        <v>867</v>
      </c>
      <c r="C33237">
        <v>0</v>
      </c>
      <c r="D33237" t="s">
        <v>10</v>
      </c>
      <c r="E33237" t="s">
        <v>536</v>
      </c>
      <c r="F33237">
        <v>2.0644718805048563</v>
      </c>
    </row>
    <row r="33238" spans="1:6" hidden="1" x14ac:dyDescent="0.35">
      <c r="A33238">
        <v>33236</v>
      </c>
      <c r="B33238" t="s">
        <v>867</v>
      </c>
      <c r="C33238">
        <v>0</v>
      </c>
      <c r="D33238" t="s">
        <v>10</v>
      </c>
      <c r="E33238" t="s">
        <v>537</v>
      </c>
      <c r="F33238">
        <v>0.41317813763483524</v>
      </c>
    </row>
    <row r="33239" spans="1:6" hidden="1" x14ac:dyDescent="0.35">
      <c r="A33239">
        <v>33237</v>
      </c>
      <c r="B33239" t="s">
        <v>867</v>
      </c>
      <c r="C33239">
        <v>0</v>
      </c>
      <c r="D33239" t="s">
        <v>10</v>
      </c>
      <c r="E33239" t="s">
        <v>538</v>
      </c>
      <c r="F33239">
        <v>0.75671056515079593</v>
      </c>
    </row>
    <row r="33240" spans="1:6" hidden="1" x14ac:dyDescent="0.35">
      <c r="A33240">
        <v>33238</v>
      </c>
      <c r="B33240" t="s">
        <v>867</v>
      </c>
      <c r="C33240">
        <v>0</v>
      </c>
      <c r="D33240" t="s">
        <v>10</v>
      </c>
      <c r="E33240" t="s">
        <v>539</v>
      </c>
      <c r="F33240">
        <v>1.7534569780740994</v>
      </c>
    </row>
    <row r="33241" spans="1:6" hidden="1" x14ac:dyDescent="0.35">
      <c r="A33241">
        <v>33239</v>
      </c>
      <c r="B33241" t="s">
        <v>867</v>
      </c>
      <c r="C33241">
        <v>0</v>
      </c>
      <c r="D33241" t="s">
        <v>10</v>
      </c>
      <c r="E33241" t="s">
        <v>540</v>
      </c>
      <c r="F33241">
        <v>2.2766935813035558</v>
      </c>
    </row>
    <row r="33242" spans="1:6" hidden="1" x14ac:dyDescent="0.35">
      <c r="A33242">
        <v>33240</v>
      </c>
      <c r="B33242" t="s">
        <v>867</v>
      </c>
      <c r="C33242">
        <v>0</v>
      </c>
      <c r="D33242" t="s">
        <v>10</v>
      </c>
      <c r="E33242" t="s">
        <v>541</v>
      </c>
      <c r="F33242">
        <v>0.32312449207779703</v>
      </c>
    </row>
    <row r="33243" spans="1:6" hidden="1" x14ac:dyDescent="0.35">
      <c r="A33243">
        <v>33241</v>
      </c>
      <c r="B33243" t="s">
        <v>867</v>
      </c>
      <c r="C33243">
        <v>0</v>
      </c>
      <c r="D33243" t="s">
        <v>10</v>
      </c>
      <c r="E33243" t="s">
        <v>542</v>
      </c>
      <c r="F33243">
        <v>6.1119555953997153</v>
      </c>
    </row>
    <row r="33244" spans="1:6" hidden="1" x14ac:dyDescent="0.35">
      <c r="A33244">
        <v>33242</v>
      </c>
      <c r="B33244" t="s">
        <v>867</v>
      </c>
      <c r="C33244">
        <v>0</v>
      </c>
      <c r="D33244" t="s">
        <v>10</v>
      </c>
      <c r="E33244" t="s">
        <v>543</v>
      </c>
      <c r="F33244">
        <v>0.30420611215144622</v>
      </c>
    </row>
    <row r="33245" spans="1:6" hidden="1" x14ac:dyDescent="0.35">
      <c r="A33245">
        <v>33243</v>
      </c>
      <c r="B33245" t="s">
        <v>867</v>
      </c>
      <c r="C33245">
        <v>0</v>
      </c>
      <c r="D33245" t="s">
        <v>12</v>
      </c>
      <c r="E33245" t="s">
        <v>544</v>
      </c>
      <c r="F33245">
        <v>4.009042318793596</v>
      </c>
    </row>
    <row r="33246" spans="1:6" hidden="1" x14ac:dyDescent="0.35">
      <c r="A33246">
        <v>33244</v>
      </c>
      <c r="B33246" t="s">
        <v>867</v>
      </c>
      <c r="C33246">
        <v>0</v>
      </c>
      <c r="D33246" t="s">
        <v>12</v>
      </c>
      <c r="E33246" t="s">
        <v>545</v>
      </c>
      <c r="F33246">
        <v>4.2749461872807348</v>
      </c>
    </row>
    <row r="33247" spans="1:6" hidden="1" x14ac:dyDescent="0.35">
      <c r="A33247">
        <v>33245</v>
      </c>
      <c r="B33247" t="s">
        <v>867</v>
      </c>
      <c r="C33247">
        <v>0</v>
      </c>
      <c r="D33247" t="s">
        <v>12</v>
      </c>
      <c r="E33247" t="s">
        <v>546</v>
      </c>
      <c r="F33247">
        <v>4.324814120297046</v>
      </c>
    </row>
    <row r="33248" spans="1:6" hidden="1" x14ac:dyDescent="0.35">
      <c r="A33248">
        <v>33246</v>
      </c>
      <c r="B33248" t="s">
        <v>867</v>
      </c>
      <c r="C33248">
        <v>0</v>
      </c>
      <c r="D33248" t="s">
        <v>12</v>
      </c>
      <c r="E33248" t="s">
        <v>547</v>
      </c>
      <c r="F33248">
        <v>10.646621732332408</v>
      </c>
    </row>
    <row r="33249" spans="1:6" hidden="1" x14ac:dyDescent="0.35">
      <c r="A33249">
        <v>33247</v>
      </c>
      <c r="B33249" t="s">
        <v>867</v>
      </c>
      <c r="C33249">
        <v>0</v>
      </c>
      <c r="D33249" t="s">
        <v>12</v>
      </c>
      <c r="E33249" t="s">
        <v>548</v>
      </c>
      <c r="F33249">
        <v>4.476861014416345</v>
      </c>
    </row>
    <row r="33250" spans="1:6" hidden="1" x14ac:dyDescent="0.35">
      <c r="A33250">
        <v>33248</v>
      </c>
      <c r="B33250" t="s">
        <v>867</v>
      </c>
      <c r="C33250">
        <v>0</v>
      </c>
      <c r="D33250" t="s">
        <v>12</v>
      </c>
      <c r="E33250" t="s">
        <v>549</v>
      </c>
      <c r="F33250">
        <v>5.0841140787990922</v>
      </c>
    </row>
    <row r="33251" spans="1:6" hidden="1" x14ac:dyDescent="0.35">
      <c r="A33251">
        <v>33249</v>
      </c>
      <c r="B33251" t="s">
        <v>867</v>
      </c>
      <c r="C33251">
        <v>0</v>
      </c>
      <c r="D33251" t="s">
        <v>12</v>
      </c>
      <c r="E33251" t="s">
        <v>550</v>
      </c>
      <c r="F33251">
        <v>1.3204570541553529</v>
      </c>
    </row>
    <row r="33252" spans="1:6" hidden="1" x14ac:dyDescent="0.35">
      <c r="A33252">
        <v>33250</v>
      </c>
      <c r="B33252" t="s">
        <v>867</v>
      </c>
      <c r="C33252">
        <v>0</v>
      </c>
      <c r="D33252" t="s">
        <v>12</v>
      </c>
      <c r="E33252" t="s">
        <v>551</v>
      </c>
      <c r="F33252">
        <v>0.9898791550208621</v>
      </c>
    </row>
    <row r="33253" spans="1:6" hidden="1" x14ac:dyDescent="0.35">
      <c r="A33253">
        <v>33251</v>
      </c>
      <c r="B33253" t="s">
        <v>867</v>
      </c>
      <c r="C33253">
        <v>0</v>
      </c>
      <c r="D33253" t="s">
        <v>12</v>
      </c>
      <c r="E33253" t="s">
        <v>552</v>
      </c>
      <c r="F33253">
        <v>46.149467761991993</v>
      </c>
    </row>
    <row r="33254" spans="1:6" hidden="1" x14ac:dyDescent="0.35">
      <c r="A33254">
        <v>33252</v>
      </c>
      <c r="B33254" t="s">
        <v>867</v>
      </c>
      <c r="C33254">
        <v>0</v>
      </c>
      <c r="D33254" t="s">
        <v>12</v>
      </c>
      <c r="E33254" t="s">
        <v>553</v>
      </c>
      <c r="F33254">
        <v>5.6777201766820342</v>
      </c>
    </row>
    <row r="33255" spans="1:6" hidden="1" x14ac:dyDescent="0.35">
      <c r="A33255">
        <v>33253</v>
      </c>
      <c r="B33255" t="s">
        <v>867</v>
      </c>
      <c r="C33255">
        <v>0</v>
      </c>
      <c r="D33255" t="s">
        <v>12</v>
      </c>
      <c r="E33255" t="s">
        <v>554</v>
      </c>
      <c r="F33255">
        <v>11.829131959052424</v>
      </c>
    </row>
    <row r="33256" spans="1:6" hidden="1" x14ac:dyDescent="0.35">
      <c r="A33256">
        <v>33254</v>
      </c>
      <c r="B33256" t="s">
        <v>867</v>
      </c>
      <c r="C33256">
        <v>0</v>
      </c>
      <c r="D33256" t="s">
        <v>12</v>
      </c>
      <c r="E33256" t="s">
        <v>555</v>
      </c>
      <c r="F33256">
        <v>3.0747135513201043</v>
      </c>
    </row>
    <row r="33257" spans="1:6" hidden="1" x14ac:dyDescent="0.35">
      <c r="A33257">
        <v>33255</v>
      </c>
      <c r="B33257" t="s">
        <v>867</v>
      </c>
      <c r="C33257">
        <v>0</v>
      </c>
      <c r="D33257" t="s">
        <v>13</v>
      </c>
      <c r="E33257" t="s">
        <v>556</v>
      </c>
      <c r="F33257">
        <v>5.3389000384068881</v>
      </c>
    </row>
    <row r="33258" spans="1:6" hidden="1" x14ac:dyDescent="0.35">
      <c r="A33258">
        <v>33256</v>
      </c>
      <c r="B33258" t="s">
        <v>867</v>
      </c>
      <c r="C33258">
        <v>0</v>
      </c>
      <c r="D33258" t="s">
        <v>13</v>
      </c>
      <c r="E33258" t="s">
        <v>557</v>
      </c>
      <c r="F33258">
        <v>8.8305591861458268</v>
      </c>
    </row>
    <row r="33259" spans="1:6" hidden="1" x14ac:dyDescent="0.35">
      <c r="A33259">
        <v>33257</v>
      </c>
      <c r="B33259" t="s">
        <v>867</v>
      </c>
      <c r="C33259">
        <v>0</v>
      </c>
      <c r="D33259" t="s">
        <v>13</v>
      </c>
      <c r="E33259" t="s">
        <v>558</v>
      </c>
      <c r="F33259">
        <v>3.2408120251479797</v>
      </c>
    </row>
    <row r="33260" spans="1:6" hidden="1" x14ac:dyDescent="0.35">
      <c r="A33260">
        <v>33258</v>
      </c>
      <c r="B33260" t="s">
        <v>867</v>
      </c>
      <c r="C33260">
        <v>0</v>
      </c>
      <c r="D33260" t="s">
        <v>14</v>
      </c>
      <c r="E33260" t="s">
        <v>559</v>
      </c>
      <c r="F33260">
        <v>5.9138023301172957</v>
      </c>
    </row>
    <row r="33261" spans="1:6" hidden="1" x14ac:dyDescent="0.35">
      <c r="A33261">
        <v>33259</v>
      </c>
      <c r="B33261" t="s">
        <v>867</v>
      </c>
      <c r="C33261">
        <v>0</v>
      </c>
      <c r="D33261" t="s">
        <v>14</v>
      </c>
      <c r="E33261" t="s">
        <v>560</v>
      </c>
      <c r="F33261">
        <v>0</v>
      </c>
    </row>
    <row r="33262" spans="1:6" hidden="1" x14ac:dyDescent="0.35">
      <c r="A33262">
        <v>33260</v>
      </c>
      <c r="B33262" t="s">
        <v>867</v>
      </c>
      <c r="C33262">
        <v>0</v>
      </c>
      <c r="D33262" t="s">
        <v>15</v>
      </c>
      <c r="E33262" t="s">
        <v>561</v>
      </c>
      <c r="F33262">
        <v>1.1194793984365528</v>
      </c>
    </row>
    <row r="33263" spans="1:6" hidden="1" x14ac:dyDescent="0.35">
      <c r="A33263">
        <v>33261</v>
      </c>
      <c r="B33263" t="s">
        <v>867</v>
      </c>
      <c r="C33263">
        <v>0</v>
      </c>
      <c r="D33263" t="s">
        <v>15</v>
      </c>
      <c r="E33263" t="s">
        <v>562</v>
      </c>
      <c r="F33263">
        <v>0</v>
      </c>
    </row>
    <row r="33264" spans="1:6" hidden="1" x14ac:dyDescent="0.35">
      <c r="A33264">
        <v>33262</v>
      </c>
      <c r="B33264" t="s">
        <v>867</v>
      </c>
      <c r="C33264">
        <v>0</v>
      </c>
      <c r="D33264" t="s">
        <v>15</v>
      </c>
      <c r="E33264" t="s">
        <v>563</v>
      </c>
      <c r="F33264">
        <v>7.4595649748237856</v>
      </c>
    </row>
    <row r="33265" spans="1:6" hidden="1" x14ac:dyDescent="0.35">
      <c r="A33265">
        <v>33263</v>
      </c>
      <c r="B33265" t="s">
        <v>867</v>
      </c>
      <c r="C33265">
        <v>0</v>
      </c>
      <c r="D33265" t="s">
        <v>15</v>
      </c>
      <c r="E33265" t="s">
        <v>564</v>
      </c>
      <c r="F33265">
        <v>9.8422342082989847</v>
      </c>
    </row>
    <row r="33266" spans="1:6" hidden="1" x14ac:dyDescent="0.35">
      <c r="A33266">
        <v>33264</v>
      </c>
      <c r="B33266" t="s">
        <v>867</v>
      </c>
      <c r="C33266">
        <v>0</v>
      </c>
      <c r="D33266" t="s">
        <v>16</v>
      </c>
      <c r="E33266" t="s">
        <v>565</v>
      </c>
      <c r="F33266">
        <v>0.64991422589449144</v>
      </c>
    </row>
    <row r="33267" spans="1:6" hidden="1" x14ac:dyDescent="0.35">
      <c r="A33267">
        <v>33265</v>
      </c>
      <c r="B33267" t="s">
        <v>867</v>
      </c>
      <c r="C33267">
        <v>0</v>
      </c>
      <c r="D33267" t="s">
        <v>16</v>
      </c>
      <c r="E33267" t="s">
        <v>566</v>
      </c>
      <c r="F33267">
        <v>7.6382331567061519E-3</v>
      </c>
    </row>
    <row r="33268" spans="1:6" hidden="1" x14ac:dyDescent="0.35">
      <c r="A33268">
        <v>33266</v>
      </c>
      <c r="B33268" t="s">
        <v>867</v>
      </c>
      <c r="C33268">
        <v>0</v>
      </c>
      <c r="D33268" t="s">
        <v>16</v>
      </c>
      <c r="E33268" t="s">
        <v>567</v>
      </c>
      <c r="F33268">
        <v>1.1412250203586006E-2</v>
      </c>
    </row>
    <row r="33269" spans="1:6" hidden="1" x14ac:dyDescent="0.35">
      <c r="A33269">
        <v>33267</v>
      </c>
      <c r="B33269" t="s">
        <v>867</v>
      </c>
      <c r="C33269">
        <v>0</v>
      </c>
      <c r="D33269" t="s">
        <v>16</v>
      </c>
      <c r="E33269" t="s">
        <v>568</v>
      </c>
      <c r="F33269">
        <v>2.2219770680513142</v>
      </c>
    </row>
    <row r="33270" spans="1:6" hidden="1" x14ac:dyDescent="0.35">
      <c r="A33270">
        <v>33268</v>
      </c>
      <c r="B33270" t="s">
        <v>867</v>
      </c>
      <c r="C33270">
        <v>0</v>
      </c>
      <c r="D33270" t="s">
        <v>16</v>
      </c>
      <c r="E33270" t="s">
        <v>569</v>
      </c>
      <c r="F33270">
        <v>3.7588601982072992E-2</v>
      </c>
    </row>
    <row r="33271" spans="1:6" hidden="1" x14ac:dyDescent="0.35">
      <c r="A33271">
        <v>33269</v>
      </c>
      <c r="B33271" t="s">
        <v>867</v>
      </c>
      <c r="C33271">
        <v>0</v>
      </c>
      <c r="D33271" t="s">
        <v>16</v>
      </c>
      <c r="E33271" t="s">
        <v>570</v>
      </c>
      <c r="F33271">
        <v>5.6552194750674245E-2</v>
      </c>
    </row>
    <row r="33272" spans="1:6" hidden="1" x14ac:dyDescent="0.35">
      <c r="A33272">
        <v>33270</v>
      </c>
      <c r="B33272" t="s">
        <v>867</v>
      </c>
      <c r="C33272">
        <v>0</v>
      </c>
      <c r="D33272" t="s">
        <v>16</v>
      </c>
      <c r="E33272" t="s">
        <v>571</v>
      </c>
      <c r="F33272">
        <v>1.0067535722089089</v>
      </c>
    </row>
    <row r="33273" spans="1:6" hidden="1" x14ac:dyDescent="0.35">
      <c r="A33273">
        <v>33271</v>
      </c>
      <c r="B33273" t="s">
        <v>867</v>
      </c>
      <c r="C33273">
        <v>0</v>
      </c>
      <c r="D33273" t="s">
        <v>16</v>
      </c>
      <c r="E33273" t="s">
        <v>572</v>
      </c>
      <c r="F33273">
        <v>0.68489039067059787</v>
      </c>
    </row>
    <row r="33274" spans="1:6" hidden="1" x14ac:dyDescent="0.35">
      <c r="A33274">
        <v>33272</v>
      </c>
      <c r="B33274" t="s">
        <v>867</v>
      </c>
      <c r="C33274">
        <v>0</v>
      </c>
      <c r="D33274" t="s">
        <v>16</v>
      </c>
      <c r="E33274" t="s">
        <v>573</v>
      </c>
      <c r="F33274">
        <v>1.2433377498173619</v>
      </c>
    </row>
    <row r="33275" spans="1:6" hidden="1" x14ac:dyDescent="0.35">
      <c r="A33275">
        <v>33273</v>
      </c>
      <c r="B33275" t="s">
        <v>867</v>
      </c>
      <c r="C33275">
        <v>0</v>
      </c>
      <c r="D33275" t="s">
        <v>16</v>
      </c>
      <c r="E33275" t="s">
        <v>574</v>
      </c>
      <c r="F33275">
        <v>0.73789438306532806</v>
      </c>
    </row>
    <row r="33276" spans="1:6" hidden="1" x14ac:dyDescent="0.35">
      <c r="A33276">
        <v>33274</v>
      </c>
      <c r="B33276" t="s">
        <v>867</v>
      </c>
      <c r="C33276">
        <v>0</v>
      </c>
      <c r="D33276" t="s">
        <v>16</v>
      </c>
      <c r="E33276" t="s">
        <v>575</v>
      </c>
      <c r="F33276">
        <v>9.8847537922335901E-2</v>
      </c>
    </row>
    <row r="33277" spans="1:6" hidden="1" x14ac:dyDescent="0.35">
      <c r="A33277">
        <v>33275</v>
      </c>
      <c r="B33277" t="s">
        <v>867</v>
      </c>
      <c r="C33277">
        <v>0</v>
      </c>
      <c r="D33277" t="s">
        <v>16</v>
      </c>
      <c r="E33277" t="s">
        <v>576</v>
      </c>
      <c r="F33277">
        <v>0.67813377115743967</v>
      </c>
    </row>
    <row r="33278" spans="1:6" hidden="1" x14ac:dyDescent="0.35">
      <c r="A33278">
        <v>33276</v>
      </c>
      <c r="B33278" t="s">
        <v>867</v>
      </c>
      <c r="C33278">
        <v>0</v>
      </c>
      <c r="D33278" t="s">
        <v>16</v>
      </c>
      <c r="E33278" t="s">
        <v>577</v>
      </c>
      <c r="F33278">
        <v>0.1100411102714504</v>
      </c>
    </row>
    <row r="33279" spans="1:6" hidden="1" x14ac:dyDescent="0.35">
      <c r="A33279">
        <v>33277</v>
      </c>
      <c r="B33279" t="s">
        <v>867</v>
      </c>
      <c r="C33279">
        <v>0</v>
      </c>
      <c r="D33279" t="s">
        <v>16</v>
      </c>
      <c r="E33279" t="s">
        <v>578</v>
      </c>
      <c r="F33279">
        <v>0.14316350175056111</v>
      </c>
    </row>
    <row r="33280" spans="1:6" hidden="1" x14ac:dyDescent="0.35">
      <c r="A33280">
        <v>33278</v>
      </c>
      <c r="B33280" t="s">
        <v>867</v>
      </c>
      <c r="C33280">
        <v>0</v>
      </c>
      <c r="D33280" t="s">
        <v>16</v>
      </c>
      <c r="E33280" t="s">
        <v>579</v>
      </c>
      <c r="F33280">
        <v>0.28927507216403231</v>
      </c>
    </row>
    <row r="33281" spans="1:6" hidden="1" x14ac:dyDescent="0.35">
      <c r="A33281">
        <v>33279</v>
      </c>
      <c r="B33281" t="s">
        <v>867</v>
      </c>
      <c r="C33281">
        <v>0</v>
      </c>
      <c r="D33281" t="s">
        <v>16</v>
      </c>
      <c r="E33281" t="s">
        <v>580</v>
      </c>
      <c r="F33281">
        <v>5.5439321394087075E-2</v>
      </c>
    </row>
    <row r="33282" spans="1:6" hidden="1" x14ac:dyDescent="0.35">
      <c r="A33282">
        <v>33280</v>
      </c>
      <c r="B33282" t="s">
        <v>867</v>
      </c>
      <c r="C33282">
        <v>0</v>
      </c>
      <c r="D33282" t="s">
        <v>16</v>
      </c>
      <c r="E33282" t="s">
        <v>581</v>
      </c>
      <c r="F33282">
        <v>0.26610518922625687</v>
      </c>
    </row>
    <row r="33283" spans="1:6" hidden="1" x14ac:dyDescent="0.35">
      <c r="A33283">
        <v>33281</v>
      </c>
      <c r="B33283" t="s">
        <v>867</v>
      </c>
      <c r="C33283">
        <v>0</v>
      </c>
      <c r="D33283" t="s">
        <v>16</v>
      </c>
      <c r="E33283" t="s">
        <v>582</v>
      </c>
      <c r="F33283">
        <v>0.15017234472496521</v>
      </c>
    </row>
    <row r="33284" spans="1:6" hidden="1" x14ac:dyDescent="0.35">
      <c r="A33284">
        <v>33282</v>
      </c>
      <c r="B33284" t="s">
        <v>867</v>
      </c>
      <c r="C33284">
        <v>0</v>
      </c>
      <c r="D33284" t="s">
        <v>16</v>
      </c>
      <c r="E33284" t="s">
        <v>583</v>
      </c>
      <c r="F33284">
        <v>8.3904335777094746E-2</v>
      </c>
    </row>
    <row r="33285" spans="1:6" hidden="1" x14ac:dyDescent="0.35">
      <c r="A33285">
        <v>33283</v>
      </c>
      <c r="B33285" t="s">
        <v>867</v>
      </c>
      <c r="C33285">
        <v>0</v>
      </c>
      <c r="D33285" t="s">
        <v>16</v>
      </c>
      <c r="E33285" t="s">
        <v>584</v>
      </c>
      <c r="F33285">
        <v>0.144134277983337</v>
      </c>
    </row>
    <row r="33286" spans="1:6" hidden="1" x14ac:dyDescent="0.35">
      <c r="A33286">
        <v>33284</v>
      </c>
      <c r="B33286" t="s">
        <v>867</v>
      </c>
      <c r="C33286">
        <v>0</v>
      </c>
      <c r="D33286" t="s">
        <v>16</v>
      </c>
      <c r="E33286" t="s">
        <v>585</v>
      </c>
      <c r="F33286">
        <v>0.1447176493551387</v>
      </c>
    </row>
    <row r="33287" spans="1:6" hidden="1" x14ac:dyDescent="0.35">
      <c r="A33287">
        <v>33285</v>
      </c>
      <c r="B33287" t="s">
        <v>867</v>
      </c>
      <c r="C33287">
        <v>0</v>
      </c>
      <c r="D33287" t="s">
        <v>100</v>
      </c>
      <c r="E33287" t="s">
        <v>586</v>
      </c>
      <c r="F33287">
        <v>0.77841382462057163</v>
      </c>
    </row>
    <row r="33288" spans="1:6" hidden="1" x14ac:dyDescent="0.35">
      <c r="A33288">
        <v>33286</v>
      </c>
      <c r="B33288" t="s">
        <v>867</v>
      </c>
      <c r="C33288">
        <v>0</v>
      </c>
      <c r="D33288" t="s">
        <v>100</v>
      </c>
      <c r="E33288" t="s">
        <v>587</v>
      </c>
      <c r="F33288">
        <v>3.4088750020388634</v>
      </c>
    </row>
    <row r="33289" spans="1:6" hidden="1" x14ac:dyDescent="0.35">
      <c r="A33289">
        <v>33287</v>
      </c>
      <c r="B33289" t="s">
        <v>867</v>
      </c>
      <c r="C33289">
        <v>0</v>
      </c>
      <c r="D33289" t="s">
        <v>100</v>
      </c>
      <c r="E33289" t="s">
        <v>588</v>
      </c>
      <c r="F33289">
        <v>0</v>
      </c>
    </row>
    <row r="33290" spans="1:6" hidden="1" x14ac:dyDescent="0.35">
      <c r="A33290">
        <v>33288</v>
      </c>
      <c r="B33290" t="s">
        <v>867</v>
      </c>
      <c r="C33290">
        <v>0</v>
      </c>
      <c r="D33290" t="s">
        <v>100</v>
      </c>
      <c r="E33290" t="s">
        <v>589</v>
      </c>
      <c r="F33290">
        <v>0.27165176210282505</v>
      </c>
    </row>
    <row r="33291" spans="1:6" hidden="1" x14ac:dyDescent="0.35">
      <c r="A33291">
        <v>33289</v>
      </c>
      <c r="B33291" t="s">
        <v>867</v>
      </c>
      <c r="C33291">
        <v>0</v>
      </c>
      <c r="D33291" t="s">
        <v>100</v>
      </c>
      <c r="E33291" t="s">
        <v>590</v>
      </c>
      <c r="F33291">
        <v>2.3354170545258142</v>
      </c>
    </row>
    <row r="33292" spans="1:6" hidden="1" x14ac:dyDescent="0.35">
      <c r="A33292">
        <v>33290</v>
      </c>
      <c r="B33292" t="s">
        <v>867</v>
      </c>
      <c r="C33292">
        <v>0</v>
      </c>
      <c r="D33292" t="s">
        <v>100</v>
      </c>
      <c r="E33292" t="s">
        <v>591</v>
      </c>
      <c r="F33292">
        <v>27.942738412959411</v>
      </c>
    </row>
    <row r="33293" spans="1:6" hidden="1" x14ac:dyDescent="0.35">
      <c r="A33293">
        <v>33291</v>
      </c>
      <c r="B33293" t="s">
        <v>867</v>
      </c>
      <c r="C33293">
        <v>0</v>
      </c>
      <c r="D33293" t="s">
        <v>100</v>
      </c>
      <c r="E33293" t="s">
        <v>592</v>
      </c>
      <c r="F33293">
        <v>0.52253389322228982</v>
      </c>
    </row>
    <row r="33294" spans="1:6" hidden="1" x14ac:dyDescent="0.35">
      <c r="A33294">
        <v>33292</v>
      </c>
      <c r="B33294" t="s">
        <v>867</v>
      </c>
      <c r="C33294">
        <v>0</v>
      </c>
      <c r="D33294" t="s">
        <v>100</v>
      </c>
      <c r="E33294" t="s">
        <v>593</v>
      </c>
      <c r="F33294">
        <v>7.6829041705862772E-2</v>
      </c>
    </row>
    <row r="33295" spans="1:6" hidden="1" x14ac:dyDescent="0.35">
      <c r="A33295">
        <v>33293</v>
      </c>
      <c r="B33295" t="s">
        <v>867</v>
      </c>
      <c r="C33295">
        <v>0</v>
      </c>
      <c r="D33295" t="s">
        <v>16</v>
      </c>
      <c r="E33295" t="s">
        <v>594</v>
      </c>
      <c r="F33295">
        <v>7.3125154976578927E-2</v>
      </c>
    </row>
    <row r="33296" spans="1:6" hidden="1" x14ac:dyDescent="0.35">
      <c r="A33296">
        <v>33294</v>
      </c>
      <c r="B33296" t="s">
        <v>867</v>
      </c>
      <c r="C33296">
        <v>0</v>
      </c>
      <c r="D33296" t="s">
        <v>16</v>
      </c>
      <c r="E33296" t="s">
        <v>595</v>
      </c>
      <c r="F33296">
        <v>2.1105330911758785E-2</v>
      </c>
    </row>
    <row r="33297" spans="1:6" hidden="1" x14ac:dyDescent="0.35">
      <c r="A33297">
        <v>33295</v>
      </c>
      <c r="B33297" t="s">
        <v>867</v>
      </c>
      <c r="C33297">
        <v>0</v>
      </c>
      <c r="D33297" t="s">
        <v>16</v>
      </c>
      <c r="E33297" t="s">
        <v>596</v>
      </c>
      <c r="F33297">
        <v>0.13450246793773118</v>
      </c>
    </row>
    <row r="33298" spans="1:6" hidden="1" x14ac:dyDescent="0.35">
      <c r="A33298">
        <v>33296</v>
      </c>
      <c r="B33298" t="s">
        <v>867</v>
      </c>
      <c r="C33298">
        <v>0</v>
      </c>
      <c r="D33298" t="s">
        <v>17</v>
      </c>
      <c r="E33298" t="s">
        <v>597</v>
      </c>
      <c r="F33298">
        <v>11.616653621801014</v>
      </c>
    </row>
    <row r="33299" spans="1:6" hidden="1" x14ac:dyDescent="0.35">
      <c r="A33299">
        <v>33297</v>
      </c>
      <c r="B33299" t="s">
        <v>867</v>
      </c>
      <c r="C33299">
        <v>0</v>
      </c>
      <c r="D33299" t="s">
        <v>310</v>
      </c>
      <c r="E33299" t="s">
        <v>598</v>
      </c>
      <c r="F33299">
        <v>3.5030132827042921</v>
      </c>
    </row>
    <row r="33300" spans="1:6" hidden="1" x14ac:dyDescent="0.35">
      <c r="A33300">
        <v>33298</v>
      </c>
      <c r="B33300" t="s">
        <v>867</v>
      </c>
      <c r="C33300">
        <v>0</v>
      </c>
      <c r="D33300" t="s">
        <v>310</v>
      </c>
      <c r="E33300" t="s">
        <v>599</v>
      </c>
      <c r="F33300">
        <v>0</v>
      </c>
    </row>
    <row r="33301" spans="1:6" hidden="1" x14ac:dyDescent="0.35">
      <c r="A33301">
        <v>33299</v>
      </c>
      <c r="B33301" t="s">
        <v>867</v>
      </c>
      <c r="C33301">
        <v>0</v>
      </c>
      <c r="D33301" t="s">
        <v>311</v>
      </c>
      <c r="E33301" t="s">
        <v>600</v>
      </c>
      <c r="F33301">
        <v>2.7626441764065675</v>
      </c>
    </row>
    <row r="33302" spans="1:6" hidden="1" x14ac:dyDescent="0.35">
      <c r="A33302">
        <v>33300</v>
      </c>
      <c r="B33302" t="s">
        <v>867</v>
      </c>
      <c r="C33302">
        <v>0</v>
      </c>
      <c r="D33302" t="s">
        <v>311</v>
      </c>
      <c r="E33302" t="s">
        <v>601</v>
      </c>
      <c r="F33302">
        <v>1.1852639363619049</v>
      </c>
    </row>
    <row r="33303" spans="1:6" hidden="1" x14ac:dyDescent="0.35">
      <c r="A33303">
        <v>33301</v>
      </c>
      <c r="B33303" t="s">
        <v>867</v>
      </c>
      <c r="C33303">
        <v>0</v>
      </c>
      <c r="D33303" t="s">
        <v>311</v>
      </c>
      <c r="E33303" t="s">
        <v>602</v>
      </c>
      <c r="F33303">
        <v>8.3615448833805317</v>
      </c>
    </row>
    <row r="33304" spans="1:6" hidden="1" x14ac:dyDescent="0.35">
      <c r="A33304">
        <v>33302</v>
      </c>
      <c r="B33304" t="s">
        <v>867</v>
      </c>
      <c r="C33304">
        <v>0</v>
      </c>
      <c r="D33304" t="s">
        <v>311</v>
      </c>
      <c r="E33304" t="s">
        <v>603</v>
      </c>
      <c r="F33304">
        <v>0</v>
      </c>
    </row>
    <row r="33305" spans="1:6" hidden="1" x14ac:dyDescent="0.35">
      <c r="A33305">
        <v>33303</v>
      </c>
      <c r="B33305" t="s">
        <v>867</v>
      </c>
      <c r="C33305">
        <v>0</v>
      </c>
      <c r="D33305" t="s">
        <v>311</v>
      </c>
      <c r="E33305" t="s">
        <v>604</v>
      </c>
      <c r="F33305">
        <v>3.8172749599788842</v>
      </c>
    </row>
    <row r="33306" spans="1:6" hidden="1" x14ac:dyDescent="0.35">
      <c r="A33306">
        <v>33304</v>
      </c>
      <c r="B33306" t="s">
        <v>867</v>
      </c>
      <c r="C33306">
        <v>0</v>
      </c>
      <c r="D33306" t="s">
        <v>312</v>
      </c>
      <c r="E33306" t="s">
        <v>605</v>
      </c>
      <c r="F33306">
        <v>20.990576107007353</v>
      </c>
    </row>
    <row r="33307" spans="1:6" hidden="1" x14ac:dyDescent="0.35">
      <c r="A33307">
        <v>33305</v>
      </c>
      <c r="B33307" t="s">
        <v>867</v>
      </c>
      <c r="C33307">
        <v>0</v>
      </c>
      <c r="D33307" t="s">
        <v>312</v>
      </c>
      <c r="E33307" t="s">
        <v>606</v>
      </c>
      <c r="F33307">
        <v>0</v>
      </c>
    </row>
    <row r="33308" spans="1:6" hidden="1" x14ac:dyDescent="0.35">
      <c r="A33308">
        <v>33306</v>
      </c>
      <c r="B33308" t="s">
        <v>867</v>
      </c>
      <c r="C33308">
        <v>0</v>
      </c>
      <c r="D33308" t="s">
        <v>313</v>
      </c>
      <c r="E33308" t="s">
        <v>607</v>
      </c>
      <c r="F33308">
        <v>1.0265713916135049</v>
      </c>
    </row>
    <row r="33309" spans="1:6" hidden="1" x14ac:dyDescent="0.35">
      <c r="A33309">
        <v>33307</v>
      </c>
      <c r="B33309" t="s">
        <v>867</v>
      </c>
      <c r="C33309">
        <v>0</v>
      </c>
      <c r="D33309" t="s">
        <v>313</v>
      </c>
      <c r="E33309" t="s">
        <v>608</v>
      </c>
      <c r="F33309">
        <v>0</v>
      </c>
    </row>
    <row r="33310" spans="1:6" hidden="1" x14ac:dyDescent="0.35">
      <c r="A33310">
        <v>33308</v>
      </c>
      <c r="B33310" t="s">
        <v>867</v>
      </c>
      <c r="C33310">
        <v>0</v>
      </c>
      <c r="D33310" t="s">
        <v>313</v>
      </c>
      <c r="E33310" t="s">
        <v>609</v>
      </c>
      <c r="F33310">
        <v>3.4413914063501871</v>
      </c>
    </row>
    <row r="33311" spans="1:6" hidden="1" x14ac:dyDescent="0.35">
      <c r="A33311">
        <v>33309</v>
      </c>
      <c r="B33311" t="s">
        <v>867</v>
      </c>
      <c r="C33311">
        <v>0</v>
      </c>
      <c r="D33311" t="s">
        <v>313</v>
      </c>
      <c r="E33311" t="s">
        <v>610</v>
      </c>
      <c r="F33311">
        <v>0</v>
      </c>
    </row>
    <row r="33312" spans="1:6" hidden="1" x14ac:dyDescent="0.35">
      <c r="A33312">
        <v>33310</v>
      </c>
      <c r="B33312" t="s">
        <v>867</v>
      </c>
      <c r="C33312">
        <v>0</v>
      </c>
      <c r="D33312" t="s">
        <v>10</v>
      </c>
      <c r="E33312" t="s">
        <v>539</v>
      </c>
      <c r="F33312">
        <v>1.3485498228633477</v>
      </c>
    </row>
    <row r="33313" spans="1:6" hidden="1" x14ac:dyDescent="0.35">
      <c r="A33313">
        <v>33311</v>
      </c>
      <c r="B33313" t="s">
        <v>867</v>
      </c>
      <c r="C33313">
        <v>0</v>
      </c>
      <c r="D33313" t="s">
        <v>313</v>
      </c>
      <c r="E33313" t="s">
        <v>611</v>
      </c>
      <c r="F33313">
        <v>0</v>
      </c>
    </row>
    <row r="33314" spans="1:6" hidden="1" x14ac:dyDescent="0.35">
      <c r="A33314">
        <v>33312</v>
      </c>
      <c r="B33314" t="s">
        <v>867</v>
      </c>
      <c r="C33314">
        <v>0</v>
      </c>
      <c r="D33314" t="s">
        <v>313</v>
      </c>
      <c r="E33314" t="s">
        <v>612</v>
      </c>
      <c r="F33314">
        <v>2.3271839143658308</v>
      </c>
    </row>
    <row r="33315" spans="1:6" hidden="1" x14ac:dyDescent="0.35">
      <c r="A33315">
        <v>33313</v>
      </c>
      <c r="B33315" t="s">
        <v>867</v>
      </c>
      <c r="C33315">
        <v>0</v>
      </c>
      <c r="D33315" t="s">
        <v>313</v>
      </c>
      <c r="E33315" t="s">
        <v>613</v>
      </c>
      <c r="F33315">
        <v>0</v>
      </c>
    </row>
    <row r="33316" spans="1:6" hidden="1" x14ac:dyDescent="0.35">
      <c r="A33316">
        <v>33314</v>
      </c>
      <c r="B33316" t="s">
        <v>867</v>
      </c>
      <c r="C33316">
        <v>0</v>
      </c>
      <c r="D33316" t="s">
        <v>313</v>
      </c>
      <c r="E33316" t="s">
        <v>614</v>
      </c>
      <c r="F33316">
        <v>1.5708676728310591</v>
      </c>
    </row>
    <row r="33317" spans="1:6" hidden="1" x14ac:dyDescent="0.35">
      <c r="A33317">
        <v>33315</v>
      </c>
      <c r="B33317" t="s">
        <v>867</v>
      </c>
      <c r="C33317">
        <v>0</v>
      </c>
      <c r="D33317" t="s">
        <v>313</v>
      </c>
      <c r="E33317" t="s">
        <v>615</v>
      </c>
      <c r="F33317">
        <v>0</v>
      </c>
    </row>
    <row r="33318" spans="1:6" hidden="1" x14ac:dyDescent="0.35">
      <c r="A33318">
        <v>33316</v>
      </c>
      <c r="B33318" t="s">
        <v>867</v>
      </c>
      <c r="C33318">
        <v>0</v>
      </c>
      <c r="D33318" t="s">
        <v>313</v>
      </c>
      <c r="E33318" t="s">
        <v>616</v>
      </c>
      <c r="F33318">
        <v>3.0251369393468117</v>
      </c>
    </row>
    <row r="33319" spans="1:6" hidden="1" x14ac:dyDescent="0.35">
      <c r="A33319">
        <v>33317</v>
      </c>
      <c r="B33319" t="s">
        <v>867</v>
      </c>
      <c r="C33319">
        <v>0</v>
      </c>
      <c r="D33319" t="s">
        <v>18</v>
      </c>
      <c r="E33319" t="s">
        <v>617</v>
      </c>
      <c r="F33319">
        <v>21.691697476140291</v>
      </c>
    </row>
    <row r="33320" spans="1:6" hidden="1" x14ac:dyDescent="0.35">
      <c r="A33320">
        <v>33318</v>
      </c>
      <c r="B33320" t="s">
        <v>867</v>
      </c>
      <c r="C33320">
        <v>0</v>
      </c>
      <c r="D33320" t="s">
        <v>21</v>
      </c>
      <c r="E33320" t="s">
        <v>618</v>
      </c>
      <c r="F33320">
        <v>47.500655395581795</v>
      </c>
    </row>
    <row r="33321" spans="1:6" hidden="1" x14ac:dyDescent="0.35">
      <c r="A33321">
        <v>33319</v>
      </c>
      <c r="B33321" t="s">
        <v>867</v>
      </c>
      <c r="C33321">
        <v>0</v>
      </c>
      <c r="D33321" t="s">
        <v>19</v>
      </c>
      <c r="E33321" t="s">
        <v>619</v>
      </c>
      <c r="F33321">
        <v>12.554630630457538</v>
      </c>
    </row>
    <row r="33322" spans="1:6" hidden="1" x14ac:dyDescent="0.35">
      <c r="A33322">
        <v>33320</v>
      </c>
      <c r="B33322" t="s">
        <v>867</v>
      </c>
      <c r="C33322">
        <v>0</v>
      </c>
      <c r="D33322" t="s">
        <v>20</v>
      </c>
      <c r="E33322" t="s">
        <v>620</v>
      </c>
      <c r="F33322">
        <v>13.089290304143656</v>
      </c>
    </row>
    <row r="33323" spans="1:6" hidden="1" x14ac:dyDescent="0.35">
      <c r="A33323">
        <v>33321</v>
      </c>
      <c r="B33323" t="s">
        <v>867</v>
      </c>
      <c r="C33323">
        <v>0</v>
      </c>
      <c r="D33323" t="s">
        <v>19</v>
      </c>
      <c r="E33323" t="s">
        <v>621</v>
      </c>
      <c r="F33323">
        <v>21.504586505539606</v>
      </c>
    </row>
    <row r="33324" spans="1:6" hidden="1" x14ac:dyDescent="0.35">
      <c r="A33324">
        <v>33322</v>
      </c>
      <c r="B33324" t="s">
        <v>867</v>
      </c>
      <c r="C33324">
        <v>0</v>
      </c>
      <c r="D33324" t="s">
        <v>19</v>
      </c>
      <c r="E33324" t="s">
        <v>622</v>
      </c>
      <c r="F33324">
        <v>17.076729942463817</v>
      </c>
    </row>
    <row r="33325" spans="1:6" hidden="1" x14ac:dyDescent="0.35">
      <c r="A33325">
        <v>33323</v>
      </c>
      <c r="B33325" t="s">
        <v>867</v>
      </c>
      <c r="C33325">
        <v>0</v>
      </c>
      <c r="D33325" t="s">
        <v>22</v>
      </c>
      <c r="E33325" t="s">
        <v>623</v>
      </c>
      <c r="F33325">
        <v>32.507269423041578</v>
      </c>
    </row>
    <row r="33326" spans="1:6" hidden="1" x14ac:dyDescent="0.35">
      <c r="A33326">
        <v>33324</v>
      </c>
      <c r="B33326" t="s">
        <v>867</v>
      </c>
      <c r="C33326">
        <v>0</v>
      </c>
      <c r="D33326" t="s">
        <v>23</v>
      </c>
      <c r="E33326" t="s">
        <v>624</v>
      </c>
      <c r="F33326">
        <v>14.019749182100854</v>
      </c>
    </row>
    <row r="33327" spans="1:6" hidden="1" x14ac:dyDescent="0.35">
      <c r="A33327">
        <v>33325</v>
      </c>
      <c r="B33327" t="s">
        <v>867</v>
      </c>
      <c r="C33327">
        <v>0</v>
      </c>
      <c r="D33327" t="s">
        <v>24</v>
      </c>
      <c r="E33327" t="s">
        <v>625</v>
      </c>
      <c r="F33327">
        <v>16.924769733566208</v>
      </c>
    </row>
    <row r="33328" spans="1:6" hidden="1" x14ac:dyDescent="0.35">
      <c r="A33328">
        <v>33326</v>
      </c>
      <c r="B33328" t="s">
        <v>867</v>
      </c>
      <c r="C33328">
        <v>0</v>
      </c>
      <c r="D33328" t="s">
        <v>314</v>
      </c>
      <c r="E33328" t="s">
        <v>626</v>
      </c>
      <c r="F33328">
        <v>1.3820037058118781</v>
      </c>
    </row>
    <row r="33329" spans="1:6" hidden="1" x14ac:dyDescent="0.35">
      <c r="A33329">
        <v>33327</v>
      </c>
      <c r="B33329" t="s">
        <v>867</v>
      </c>
      <c r="C33329">
        <v>0</v>
      </c>
      <c r="D33329" t="s">
        <v>314</v>
      </c>
      <c r="E33329" t="s">
        <v>627</v>
      </c>
      <c r="F33329">
        <v>0</v>
      </c>
    </row>
    <row r="33330" spans="1:6" hidden="1" x14ac:dyDescent="0.35">
      <c r="A33330">
        <v>33328</v>
      </c>
      <c r="B33330" t="s">
        <v>867</v>
      </c>
      <c r="C33330">
        <v>0</v>
      </c>
      <c r="D33330" t="s">
        <v>315</v>
      </c>
      <c r="E33330" t="s">
        <v>628</v>
      </c>
      <c r="F33330">
        <v>1.733574734177574</v>
      </c>
    </row>
    <row r="33331" spans="1:6" hidden="1" x14ac:dyDescent="0.35">
      <c r="A33331">
        <v>33329</v>
      </c>
      <c r="B33331" t="s">
        <v>867</v>
      </c>
      <c r="C33331">
        <v>0</v>
      </c>
      <c r="D33331" t="s">
        <v>315</v>
      </c>
      <c r="E33331" t="s">
        <v>629</v>
      </c>
      <c r="F33331">
        <v>2.9827350821682903</v>
      </c>
    </row>
    <row r="33332" spans="1:6" hidden="1" x14ac:dyDescent="0.35">
      <c r="A33332">
        <v>33330</v>
      </c>
      <c r="B33332" t="s">
        <v>867</v>
      </c>
      <c r="C33332">
        <v>0</v>
      </c>
      <c r="D33332" t="s">
        <v>315</v>
      </c>
      <c r="E33332" t="s">
        <v>630</v>
      </c>
      <c r="F33332">
        <v>0.21235734468090375</v>
      </c>
    </row>
    <row r="33333" spans="1:6" hidden="1" x14ac:dyDescent="0.35">
      <c r="A33333">
        <v>33331</v>
      </c>
      <c r="B33333" t="s">
        <v>867</v>
      </c>
      <c r="C33333">
        <v>0</v>
      </c>
      <c r="D33333" t="s">
        <v>315</v>
      </c>
      <c r="E33333" t="s">
        <v>631</v>
      </c>
      <c r="F33333">
        <v>2.832968378791672</v>
      </c>
    </row>
    <row r="33334" spans="1:6" hidden="1" x14ac:dyDescent="0.35">
      <c r="A33334">
        <v>33332</v>
      </c>
      <c r="B33334" t="s">
        <v>867</v>
      </c>
      <c r="C33334">
        <v>0</v>
      </c>
      <c r="D33334" t="s">
        <v>315</v>
      </c>
      <c r="E33334" t="s">
        <v>632</v>
      </c>
      <c r="F33334">
        <v>0.23688387920609516</v>
      </c>
    </row>
    <row r="33335" spans="1:6" hidden="1" x14ac:dyDescent="0.35">
      <c r="A33335">
        <v>33333</v>
      </c>
      <c r="B33335" t="s">
        <v>867</v>
      </c>
      <c r="C33335">
        <v>0</v>
      </c>
      <c r="D33335" t="s">
        <v>315</v>
      </c>
      <c r="E33335" t="s">
        <v>633</v>
      </c>
      <c r="F33335">
        <v>1.980761196670181</v>
      </c>
    </row>
    <row r="33336" spans="1:6" hidden="1" x14ac:dyDescent="0.35">
      <c r="A33336">
        <v>33334</v>
      </c>
      <c r="B33336" t="s">
        <v>867</v>
      </c>
      <c r="C33336">
        <v>0</v>
      </c>
      <c r="D33336" t="s">
        <v>315</v>
      </c>
      <c r="E33336" t="s">
        <v>634</v>
      </c>
      <c r="F33336">
        <v>0.24732888235560599</v>
      </c>
    </row>
    <row r="33337" spans="1:6" hidden="1" x14ac:dyDescent="0.35">
      <c r="A33337">
        <v>33335</v>
      </c>
      <c r="B33337" t="s">
        <v>867</v>
      </c>
      <c r="C33337">
        <v>0</v>
      </c>
      <c r="D33337" t="s">
        <v>315</v>
      </c>
      <c r="E33337" t="s">
        <v>635</v>
      </c>
      <c r="F33337">
        <v>0.10237480235380579</v>
      </c>
    </row>
    <row r="33338" spans="1:6" hidden="1" x14ac:dyDescent="0.35">
      <c r="A33338">
        <v>33336</v>
      </c>
      <c r="B33338" t="s">
        <v>867</v>
      </c>
      <c r="C33338">
        <v>0</v>
      </c>
      <c r="D33338" t="s">
        <v>315</v>
      </c>
      <c r="E33338" t="s">
        <v>636</v>
      </c>
      <c r="F33338">
        <v>0</v>
      </c>
    </row>
    <row r="33339" spans="1:6" hidden="1" x14ac:dyDescent="0.35">
      <c r="A33339">
        <v>33337</v>
      </c>
      <c r="B33339" t="s">
        <v>867</v>
      </c>
      <c r="C33339">
        <v>0</v>
      </c>
      <c r="D33339" t="s">
        <v>315</v>
      </c>
      <c r="E33339" t="s">
        <v>637</v>
      </c>
      <c r="F33339">
        <v>1.393390635542192E-2</v>
      </c>
    </row>
    <row r="33340" spans="1:6" hidden="1" x14ac:dyDescent="0.35">
      <c r="A33340">
        <v>33338</v>
      </c>
      <c r="B33340" t="s">
        <v>867</v>
      </c>
      <c r="C33340">
        <v>0</v>
      </c>
      <c r="D33340" t="s">
        <v>315</v>
      </c>
      <c r="E33340" t="s">
        <v>638</v>
      </c>
      <c r="F33340">
        <v>0.16304345775460177</v>
      </c>
    </row>
    <row r="33341" spans="1:6" hidden="1" x14ac:dyDescent="0.35">
      <c r="A33341">
        <v>33339</v>
      </c>
      <c r="B33341" t="s">
        <v>867</v>
      </c>
      <c r="C33341">
        <v>0</v>
      </c>
      <c r="D33341" t="s">
        <v>315</v>
      </c>
      <c r="E33341" t="s">
        <v>639</v>
      </c>
      <c r="F33341">
        <v>4.9733993161060416E-4</v>
      </c>
    </row>
    <row r="33342" spans="1:6" hidden="1" x14ac:dyDescent="0.35">
      <c r="A33342">
        <v>33340</v>
      </c>
      <c r="B33342" t="s">
        <v>867</v>
      </c>
      <c r="C33342">
        <v>0</v>
      </c>
      <c r="D33342" t="s">
        <v>315</v>
      </c>
      <c r="E33342" t="s">
        <v>640</v>
      </c>
      <c r="F33342">
        <v>2.1921604232674547</v>
      </c>
    </row>
    <row r="33343" spans="1:6" hidden="1" x14ac:dyDescent="0.35">
      <c r="A33343">
        <v>33341</v>
      </c>
      <c r="B33343" t="s">
        <v>867</v>
      </c>
      <c r="C33343">
        <v>0</v>
      </c>
      <c r="D33343" t="s">
        <v>315</v>
      </c>
      <c r="E33343" t="s">
        <v>641</v>
      </c>
      <c r="F33343">
        <v>5.4055937198464079</v>
      </c>
    </row>
    <row r="33344" spans="1:6" hidden="1" x14ac:dyDescent="0.35">
      <c r="A33344">
        <v>33342</v>
      </c>
      <c r="B33344" t="s">
        <v>867</v>
      </c>
      <c r="C33344">
        <v>0</v>
      </c>
      <c r="D33344" t="s">
        <v>316</v>
      </c>
      <c r="E33344" t="s">
        <v>642</v>
      </c>
      <c r="F33344">
        <v>0.11144428699810596</v>
      </c>
    </row>
    <row r="33345" spans="1:6" hidden="1" x14ac:dyDescent="0.35">
      <c r="A33345">
        <v>33343</v>
      </c>
      <c r="B33345" t="s">
        <v>867</v>
      </c>
      <c r="C33345">
        <v>0</v>
      </c>
      <c r="D33345" t="s">
        <v>316</v>
      </c>
      <c r="E33345" t="s">
        <v>643</v>
      </c>
      <c r="F33345">
        <v>0.10344029161953185</v>
      </c>
    </row>
    <row r="33346" spans="1:6" hidden="1" x14ac:dyDescent="0.35">
      <c r="A33346">
        <v>33344</v>
      </c>
      <c r="B33346" t="s">
        <v>867</v>
      </c>
      <c r="C33346">
        <v>0</v>
      </c>
      <c r="D33346" t="s">
        <v>316</v>
      </c>
      <c r="E33346" t="s">
        <v>644</v>
      </c>
      <c r="F33346">
        <v>7.0204719013533826E-2</v>
      </c>
    </row>
    <row r="33347" spans="1:6" hidden="1" x14ac:dyDescent="0.35">
      <c r="A33347">
        <v>33345</v>
      </c>
      <c r="B33347" t="s">
        <v>867</v>
      </c>
      <c r="C33347">
        <v>0</v>
      </c>
      <c r="D33347" t="s">
        <v>316</v>
      </c>
      <c r="E33347" t="s">
        <v>645</v>
      </c>
      <c r="F33347">
        <v>9.6947757145316435E-2</v>
      </c>
    </row>
    <row r="33348" spans="1:6" hidden="1" x14ac:dyDescent="0.35">
      <c r="A33348">
        <v>33346</v>
      </c>
      <c r="B33348" t="s">
        <v>867</v>
      </c>
      <c r="C33348">
        <v>0</v>
      </c>
      <c r="D33348" t="s">
        <v>316</v>
      </c>
      <c r="E33348" t="s">
        <v>646</v>
      </c>
      <c r="F33348">
        <v>9.6166510474031616E-2</v>
      </c>
    </row>
    <row r="33349" spans="1:6" hidden="1" x14ac:dyDescent="0.35">
      <c r="A33349">
        <v>33347</v>
      </c>
      <c r="B33349" t="s">
        <v>867</v>
      </c>
      <c r="C33349">
        <v>0</v>
      </c>
      <c r="D33349" t="s">
        <v>316</v>
      </c>
      <c r="E33349" t="s">
        <v>647</v>
      </c>
      <c r="F33349">
        <v>3.2770321597718679</v>
      </c>
    </row>
    <row r="33350" spans="1:6" hidden="1" x14ac:dyDescent="0.35">
      <c r="A33350">
        <v>33348</v>
      </c>
      <c r="B33350" t="s">
        <v>867</v>
      </c>
      <c r="C33350">
        <v>0</v>
      </c>
      <c r="D33350" t="s">
        <v>314</v>
      </c>
      <c r="E33350" t="s">
        <v>648</v>
      </c>
      <c r="F33350">
        <v>0.92917206801521879</v>
      </c>
    </row>
    <row r="33351" spans="1:6" hidden="1" x14ac:dyDescent="0.35">
      <c r="A33351">
        <v>33349</v>
      </c>
      <c r="B33351" t="s">
        <v>867</v>
      </c>
      <c r="C33351">
        <v>0</v>
      </c>
      <c r="D33351" t="s">
        <v>314</v>
      </c>
      <c r="E33351" t="s">
        <v>649</v>
      </c>
      <c r="F33351">
        <v>1.8802179437874462</v>
      </c>
    </row>
    <row r="33352" spans="1:6" hidden="1" x14ac:dyDescent="0.35">
      <c r="A33352">
        <v>33350</v>
      </c>
      <c r="B33352" t="s">
        <v>867</v>
      </c>
      <c r="C33352">
        <v>0</v>
      </c>
      <c r="D33352" t="s">
        <v>25</v>
      </c>
      <c r="E33352" t="s">
        <v>650</v>
      </c>
      <c r="F33352">
        <v>234.14609514292269</v>
      </c>
    </row>
    <row r="33353" spans="1:6" hidden="1" x14ac:dyDescent="0.35">
      <c r="A33353">
        <v>33351</v>
      </c>
      <c r="B33353" t="s">
        <v>867</v>
      </c>
      <c r="C33353">
        <v>0</v>
      </c>
      <c r="D33353" t="s">
        <v>25</v>
      </c>
      <c r="E33353" t="s">
        <v>651</v>
      </c>
      <c r="F33353">
        <v>0</v>
      </c>
    </row>
    <row r="33354" spans="1:6" hidden="1" x14ac:dyDescent="0.35">
      <c r="A33354">
        <v>33352</v>
      </c>
      <c r="B33354" t="s">
        <v>867</v>
      </c>
      <c r="C33354">
        <v>0</v>
      </c>
      <c r="D33354" t="s">
        <v>26</v>
      </c>
      <c r="E33354" t="s">
        <v>652</v>
      </c>
      <c r="F33354">
        <v>68.402302555423702</v>
      </c>
    </row>
    <row r="33355" spans="1:6" hidden="1" x14ac:dyDescent="0.35">
      <c r="A33355">
        <v>33353</v>
      </c>
      <c r="B33355" t="s">
        <v>867</v>
      </c>
      <c r="C33355">
        <v>0</v>
      </c>
      <c r="D33355" t="s">
        <v>26</v>
      </c>
      <c r="E33355" t="s">
        <v>653</v>
      </c>
      <c r="F33355">
        <v>4.2952169880675841</v>
      </c>
    </row>
    <row r="33356" spans="1:6" hidden="1" x14ac:dyDescent="0.35">
      <c r="A33356">
        <v>33354</v>
      </c>
      <c r="B33356" t="s">
        <v>867</v>
      </c>
      <c r="C33356">
        <v>0</v>
      </c>
      <c r="D33356" t="s">
        <v>26</v>
      </c>
      <c r="E33356" t="s">
        <v>654</v>
      </c>
      <c r="F33356">
        <v>149.74618311040101</v>
      </c>
    </row>
    <row r="33357" spans="1:6" hidden="1" x14ac:dyDescent="0.35">
      <c r="A33357">
        <v>33355</v>
      </c>
      <c r="B33357" t="s">
        <v>867</v>
      </c>
      <c r="C33357">
        <v>0</v>
      </c>
      <c r="D33357" t="s">
        <v>26</v>
      </c>
      <c r="E33357" t="s">
        <v>655</v>
      </c>
      <c r="F33357">
        <v>98.896630984541517</v>
      </c>
    </row>
    <row r="33358" spans="1:6" hidden="1" x14ac:dyDescent="0.35">
      <c r="A33358">
        <v>33356</v>
      </c>
      <c r="B33358" t="s">
        <v>867</v>
      </c>
      <c r="C33358">
        <v>0</v>
      </c>
      <c r="D33358" t="s">
        <v>28</v>
      </c>
      <c r="E33358" t="s">
        <v>656</v>
      </c>
      <c r="F33358">
        <v>108.49331436272192</v>
      </c>
    </row>
    <row r="33359" spans="1:6" hidden="1" x14ac:dyDescent="0.35">
      <c r="A33359">
        <v>33357</v>
      </c>
      <c r="B33359" t="s">
        <v>867</v>
      </c>
      <c r="C33359">
        <v>0</v>
      </c>
      <c r="D33359" t="s">
        <v>27</v>
      </c>
      <c r="E33359" t="s">
        <v>657</v>
      </c>
      <c r="F33359">
        <v>34.455452237659657</v>
      </c>
    </row>
    <row r="33360" spans="1:6" hidden="1" x14ac:dyDescent="0.35">
      <c r="A33360">
        <v>33358</v>
      </c>
      <c r="B33360" t="s">
        <v>867</v>
      </c>
      <c r="C33360">
        <v>0</v>
      </c>
      <c r="D33360" t="s">
        <v>27</v>
      </c>
      <c r="E33360" t="s">
        <v>658</v>
      </c>
      <c r="F33360">
        <v>107.75325751944884</v>
      </c>
    </row>
    <row r="33361" spans="1:6" hidden="1" x14ac:dyDescent="0.35">
      <c r="A33361">
        <v>33359</v>
      </c>
      <c r="B33361" t="s">
        <v>867</v>
      </c>
      <c r="C33361">
        <v>0</v>
      </c>
      <c r="D33361" t="s">
        <v>27</v>
      </c>
      <c r="E33361" t="s">
        <v>659</v>
      </c>
      <c r="F33361">
        <v>13.502958529982084</v>
      </c>
    </row>
    <row r="33362" spans="1:6" hidden="1" x14ac:dyDescent="0.35">
      <c r="A33362">
        <v>33360</v>
      </c>
      <c r="B33362" t="s">
        <v>867</v>
      </c>
      <c r="C33362">
        <v>0</v>
      </c>
      <c r="D33362" t="s">
        <v>27</v>
      </c>
      <c r="E33362" t="s">
        <v>660</v>
      </c>
      <c r="F33362">
        <v>34.478097841637684</v>
      </c>
    </row>
    <row r="33363" spans="1:6" hidden="1" x14ac:dyDescent="0.35">
      <c r="A33363">
        <v>33361</v>
      </c>
      <c r="B33363" t="s">
        <v>867</v>
      </c>
      <c r="C33363">
        <v>0</v>
      </c>
      <c r="D33363" t="s">
        <v>27</v>
      </c>
      <c r="E33363" t="s">
        <v>661</v>
      </c>
      <c r="F33363">
        <v>5.5206579528152249</v>
      </c>
    </row>
    <row r="33364" spans="1:6" hidden="1" x14ac:dyDescent="0.35">
      <c r="A33364">
        <v>33362</v>
      </c>
      <c r="B33364" t="s">
        <v>867</v>
      </c>
      <c r="C33364">
        <v>0</v>
      </c>
      <c r="D33364" t="s">
        <v>27</v>
      </c>
      <c r="E33364" t="s">
        <v>662</v>
      </c>
      <c r="F33364">
        <v>37.595820345286228</v>
      </c>
    </row>
    <row r="33365" spans="1:6" hidden="1" x14ac:dyDescent="0.35">
      <c r="A33365">
        <v>33363</v>
      </c>
      <c r="B33365" t="s">
        <v>867</v>
      </c>
      <c r="C33365">
        <v>0</v>
      </c>
      <c r="D33365" t="s">
        <v>27</v>
      </c>
      <c r="E33365" t="s">
        <v>663</v>
      </c>
      <c r="F33365">
        <v>101.04194064747402</v>
      </c>
    </row>
    <row r="33366" spans="1:6" hidden="1" x14ac:dyDescent="0.35">
      <c r="A33366">
        <v>33364</v>
      </c>
      <c r="B33366" t="s">
        <v>867</v>
      </c>
      <c r="C33366">
        <v>0</v>
      </c>
      <c r="D33366" t="s">
        <v>30</v>
      </c>
      <c r="E33366" t="s">
        <v>664</v>
      </c>
      <c r="F33366">
        <v>96.980298173566695</v>
      </c>
    </row>
    <row r="33367" spans="1:6" hidden="1" x14ac:dyDescent="0.35">
      <c r="A33367">
        <v>33365</v>
      </c>
      <c r="B33367" t="s">
        <v>867</v>
      </c>
      <c r="C33367">
        <v>0</v>
      </c>
      <c r="D33367" t="s">
        <v>32</v>
      </c>
      <c r="E33367" t="s">
        <v>665</v>
      </c>
      <c r="F33367">
        <v>47.157356015166123</v>
      </c>
    </row>
    <row r="33368" spans="1:6" hidden="1" x14ac:dyDescent="0.35">
      <c r="A33368">
        <v>33366</v>
      </c>
      <c r="B33368" t="s">
        <v>867</v>
      </c>
      <c r="C33368">
        <v>0</v>
      </c>
      <c r="D33368" t="s">
        <v>32</v>
      </c>
      <c r="E33368" t="s">
        <v>666</v>
      </c>
      <c r="F33368">
        <v>27.748143958261721</v>
      </c>
    </row>
    <row r="33369" spans="1:6" hidden="1" x14ac:dyDescent="0.35">
      <c r="A33369">
        <v>33367</v>
      </c>
      <c r="B33369" t="s">
        <v>867</v>
      </c>
      <c r="C33369">
        <v>0</v>
      </c>
      <c r="D33369" t="s">
        <v>32</v>
      </c>
      <c r="E33369" t="s">
        <v>667</v>
      </c>
      <c r="F33369">
        <v>28.248289862464095</v>
      </c>
    </row>
    <row r="33370" spans="1:6" hidden="1" x14ac:dyDescent="0.35">
      <c r="A33370">
        <v>33368</v>
      </c>
      <c r="B33370" t="s">
        <v>867</v>
      </c>
      <c r="C33370">
        <v>0</v>
      </c>
      <c r="D33370" t="s">
        <v>33</v>
      </c>
      <c r="E33370" t="s">
        <v>668</v>
      </c>
      <c r="F33370">
        <v>148.15703050642423</v>
      </c>
    </row>
    <row r="33371" spans="1:6" hidden="1" x14ac:dyDescent="0.35">
      <c r="A33371">
        <v>33369</v>
      </c>
      <c r="B33371" t="s">
        <v>867</v>
      </c>
      <c r="C33371">
        <v>0</v>
      </c>
      <c r="D33371" t="s">
        <v>34</v>
      </c>
      <c r="E33371" t="s">
        <v>669</v>
      </c>
      <c r="F33371">
        <v>32.012576492568215</v>
      </c>
    </row>
    <row r="33372" spans="1:6" hidden="1" x14ac:dyDescent="0.35">
      <c r="A33372">
        <v>33370</v>
      </c>
      <c r="B33372" t="s">
        <v>867</v>
      </c>
      <c r="C33372">
        <v>0</v>
      </c>
      <c r="D33372" t="s">
        <v>31</v>
      </c>
      <c r="E33372" t="s">
        <v>670</v>
      </c>
      <c r="F33372">
        <v>42.344446637957184</v>
      </c>
    </row>
    <row r="33373" spans="1:6" hidden="1" x14ac:dyDescent="0.35">
      <c r="A33373">
        <v>33371</v>
      </c>
      <c r="B33373" t="s">
        <v>867</v>
      </c>
      <c r="C33373">
        <v>0</v>
      </c>
      <c r="D33373" t="s">
        <v>34</v>
      </c>
      <c r="E33373" t="s">
        <v>671</v>
      </c>
      <c r="F33373">
        <v>15.859248991784776</v>
      </c>
    </row>
    <row r="33374" spans="1:6" hidden="1" x14ac:dyDescent="0.35">
      <c r="A33374">
        <v>33372</v>
      </c>
      <c r="B33374" t="s">
        <v>867</v>
      </c>
      <c r="C33374">
        <v>0</v>
      </c>
      <c r="D33374" t="s">
        <v>34</v>
      </c>
      <c r="E33374" t="s">
        <v>672</v>
      </c>
      <c r="F33374">
        <v>147.59394456298844</v>
      </c>
    </row>
    <row r="33375" spans="1:6" hidden="1" x14ac:dyDescent="0.35">
      <c r="A33375">
        <v>33373</v>
      </c>
      <c r="B33375" t="s">
        <v>867</v>
      </c>
      <c r="C33375">
        <v>0</v>
      </c>
      <c r="D33375" t="s">
        <v>35</v>
      </c>
      <c r="E33375" t="s">
        <v>673</v>
      </c>
      <c r="F33375">
        <v>252.91942221002142</v>
      </c>
    </row>
    <row r="33376" spans="1:6" hidden="1" x14ac:dyDescent="0.35">
      <c r="A33376">
        <v>33374</v>
      </c>
      <c r="B33376" t="s">
        <v>867</v>
      </c>
      <c r="C33376">
        <v>0</v>
      </c>
      <c r="D33376" t="s">
        <v>36</v>
      </c>
      <c r="E33376" t="s">
        <v>674</v>
      </c>
      <c r="F33376">
        <v>91.03714442225656</v>
      </c>
    </row>
    <row r="33377" spans="1:6" hidden="1" x14ac:dyDescent="0.35">
      <c r="A33377">
        <v>33375</v>
      </c>
      <c r="B33377" t="s">
        <v>867</v>
      </c>
      <c r="C33377">
        <v>0</v>
      </c>
      <c r="D33377" t="s">
        <v>37</v>
      </c>
      <c r="E33377" t="s">
        <v>675</v>
      </c>
      <c r="F33377">
        <v>163.67064526822074</v>
      </c>
    </row>
    <row r="33378" spans="1:6" hidden="1" x14ac:dyDescent="0.35">
      <c r="A33378">
        <v>33376</v>
      </c>
      <c r="B33378" t="s">
        <v>867</v>
      </c>
      <c r="C33378">
        <v>0</v>
      </c>
      <c r="D33378" t="s">
        <v>314</v>
      </c>
      <c r="E33378" t="s">
        <v>676</v>
      </c>
      <c r="F33378">
        <v>1.1516747376252889</v>
      </c>
    </row>
    <row r="33379" spans="1:6" hidden="1" x14ac:dyDescent="0.35">
      <c r="A33379">
        <v>33377</v>
      </c>
      <c r="B33379" t="s">
        <v>867</v>
      </c>
      <c r="C33379">
        <v>0</v>
      </c>
      <c r="D33379" t="s">
        <v>314</v>
      </c>
      <c r="E33379" t="s">
        <v>677</v>
      </c>
      <c r="F33379">
        <v>1.2181693739500108</v>
      </c>
    </row>
    <row r="33380" spans="1:6" hidden="1" x14ac:dyDescent="0.35">
      <c r="A33380">
        <v>33378</v>
      </c>
      <c r="B33380" t="s">
        <v>867</v>
      </c>
      <c r="C33380">
        <v>0</v>
      </c>
      <c r="D33380" t="s">
        <v>314</v>
      </c>
      <c r="E33380" t="s">
        <v>678</v>
      </c>
      <c r="F33380">
        <v>0.62413766018068617</v>
      </c>
    </row>
    <row r="33381" spans="1:6" hidden="1" x14ac:dyDescent="0.35">
      <c r="A33381">
        <v>33379</v>
      </c>
      <c r="B33381" t="s">
        <v>867</v>
      </c>
      <c r="C33381">
        <v>0</v>
      </c>
      <c r="D33381" t="s">
        <v>314</v>
      </c>
      <c r="E33381" t="s">
        <v>679</v>
      </c>
      <c r="F33381">
        <v>0.99761738025892233</v>
      </c>
    </row>
    <row r="33382" spans="1:6" hidden="1" x14ac:dyDescent="0.35">
      <c r="A33382">
        <v>33380</v>
      </c>
      <c r="B33382" t="s">
        <v>867</v>
      </c>
      <c r="C33382">
        <v>0</v>
      </c>
      <c r="D33382" t="s">
        <v>314</v>
      </c>
      <c r="E33382" t="s">
        <v>680</v>
      </c>
      <c r="F33382">
        <v>0.40369489642904233</v>
      </c>
    </row>
    <row r="33383" spans="1:6" hidden="1" x14ac:dyDescent="0.35">
      <c r="A33383">
        <v>33381</v>
      </c>
      <c r="B33383" t="s">
        <v>867</v>
      </c>
      <c r="C33383">
        <v>0</v>
      </c>
      <c r="D33383" t="s">
        <v>314</v>
      </c>
      <c r="E33383" t="s">
        <v>681</v>
      </c>
      <c r="F33383">
        <v>0.55421520064473684</v>
      </c>
    </row>
    <row r="33384" spans="1:6" hidden="1" x14ac:dyDescent="0.35">
      <c r="A33384">
        <v>33382</v>
      </c>
      <c r="B33384" t="s">
        <v>867</v>
      </c>
      <c r="C33384">
        <v>0</v>
      </c>
      <c r="D33384" t="s">
        <v>314</v>
      </c>
      <c r="E33384" t="s">
        <v>682</v>
      </c>
      <c r="F33384">
        <v>0.69629228595749793</v>
      </c>
    </row>
    <row r="33385" spans="1:6" hidden="1" x14ac:dyDescent="0.35">
      <c r="A33385">
        <v>33383</v>
      </c>
      <c r="B33385" t="s">
        <v>867</v>
      </c>
      <c r="C33385">
        <v>0</v>
      </c>
      <c r="D33385" t="s">
        <v>314</v>
      </c>
      <c r="E33385" t="s">
        <v>683</v>
      </c>
      <c r="F33385">
        <v>0.29757689178229113</v>
      </c>
    </row>
    <row r="33386" spans="1:6" hidden="1" x14ac:dyDescent="0.35">
      <c r="A33386">
        <v>33384</v>
      </c>
      <c r="B33386" t="s">
        <v>867</v>
      </c>
      <c r="C33386">
        <v>0</v>
      </c>
      <c r="D33386" t="s">
        <v>314</v>
      </c>
      <c r="E33386" t="s">
        <v>684</v>
      </c>
      <c r="F33386">
        <v>8.6350715278794815E-2</v>
      </c>
    </row>
    <row r="33387" spans="1:6" hidden="1" x14ac:dyDescent="0.35">
      <c r="A33387">
        <v>33385</v>
      </c>
      <c r="B33387" t="s">
        <v>867</v>
      </c>
      <c r="C33387">
        <v>0</v>
      </c>
      <c r="D33387" t="s">
        <v>314</v>
      </c>
      <c r="E33387" t="s">
        <v>685</v>
      </c>
      <c r="F33387">
        <v>1.146650965740601</v>
      </c>
    </row>
    <row r="33388" spans="1:6" hidden="1" x14ac:dyDescent="0.35">
      <c r="A33388">
        <v>33386</v>
      </c>
      <c r="B33388" t="s">
        <v>867</v>
      </c>
      <c r="C33388">
        <v>0</v>
      </c>
      <c r="D33388" t="s">
        <v>314</v>
      </c>
      <c r="E33388" t="s">
        <v>686</v>
      </c>
      <c r="F33388">
        <v>1.1723624835194135</v>
      </c>
    </row>
    <row r="33389" spans="1:6" hidden="1" x14ac:dyDescent="0.35">
      <c r="A33389">
        <v>33387</v>
      </c>
      <c r="B33389" t="s">
        <v>867</v>
      </c>
      <c r="C33389">
        <v>0</v>
      </c>
      <c r="D33389" t="s">
        <v>314</v>
      </c>
      <c r="E33389" t="s">
        <v>687</v>
      </c>
      <c r="F33389">
        <v>0.20491952881709743</v>
      </c>
    </row>
    <row r="33390" spans="1:6" hidden="1" x14ac:dyDescent="0.35">
      <c r="A33390">
        <v>33388</v>
      </c>
      <c r="B33390" t="s">
        <v>867</v>
      </c>
      <c r="C33390">
        <v>0</v>
      </c>
      <c r="D33390" t="s">
        <v>314</v>
      </c>
      <c r="E33390" t="s">
        <v>688</v>
      </c>
      <c r="F33390">
        <v>2.2840163265453817</v>
      </c>
    </row>
    <row r="33391" spans="1:6" hidden="1" x14ac:dyDescent="0.35">
      <c r="A33391">
        <v>33389</v>
      </c>
      <c r="B33391" t="s">
        <v>867</v>
      </c>
      <c r="C33391">
        <v>0</v>
      </c>
      <c r="D33391" t="s">
        <v>314</v>
      </c>
      <c r="E33391" t="s">
        <v>689</v>
      </c>
      <c r="F33391">
        <v>3.3205892095499077</v>
      </c>
    </row>
    <row r="33392" spans="1:6" hidden="1" x14ac:dyDescent="0.35">
      <c r="A33392">
        <v>33390</v>
      </c>
      <c r="B33392" t="s">
        <v>867</v>
      </c>
      <c r="C33392">
        <v>0</v>
      </c>
      <c r="D33392" t="s">
        <v>314</v>
      </c>
      <c r="E33392" t="s">
        <v>690</v>
      </c>
      <c r="F33392">
        <v>1.8404665761968562</v>
      </c>
    </row>
    <row r="33393" spans="1:6" hidden="1" x14ac:dyDescent="0.35">
      <c r="A33393">
        <v>33391</v>
      </c>
      <c r="B33393" t="s">
        <v>867</v>
      </c>
      <c r="C33393">
        <v>0</v>
      </c>
      <c r="D33393" t="s">
        <v>314</v>
      </c>
      <c r="E33393" t="s">
        <v>691</v>
      </c>
      <c r="F33393">
        <v>0.76771567259477347</v>
      </c>
    </row>
    <row r="33394" spans="1:6" hidden="1" x14ac:dyDescent="0.35">
      <c r="A33394">
        <v>33392</v>
      </c>
      <c r="B33394" t="s">
        <v>867</v>
      </c>
      <c r="C33394">
        <v>0</v>
      </c>
      <c r="D33394" t="s">
        <v>314</v>
      </c>
      <c r="E33394" t="s">
        <v>692</v>
      </c>
      <c r="F33394">
        <v>0.31894109157117995</v>
      </c>
    </row>
    <row r="33395" spans="1:6" hidden="1" x14ac:dyDescent="0.35">
      <c r="A33395">
        <v>33393</v>
      </c>
      <c r="B33395" t="s">
        <v>867</v>
      </c>
      <c r="C33395">
        <v>0</v>
      </c>
      <c r="D33395" t="s">
        <v>314</v>
      </c>
      <c r="E33395" t="s">
        <v>693</v>
      </c>
      <c r="F33395">
        <v>2.0505492755198942</v>
      </c>
    </row>
    <row r="33396" spans="1:6" hidden="1" x14ac:dyDescent="0.35">
      <c r="A33396">
        <v>33394</v>
      </c>
      <c r="B33396" t="s">
        <v>867</v>
      </c>
      <c r="C33396">
        <v>0</v>
      </c>
      <c r="D33396" t="s">
        <v>314</v>
      </c>
      <c r="E33396" t="s">
        <v>694</v>
      </c>
      <c r="F33396">
        <v>0.27041408387782384</v>
      </c>
    </row>
    <row r="33397" spans="1:6" hidden="1" x14ac:dyDescent="0.35">
      <c r="A33397">
        <v>33395</v>
      </c>
      <c r="B33397" t="s">
        <v>867</v>
      </c>
      <c r="C33397">
        <v>0</v>
      </c>
      <c r="D33397" t="s">
        <v>314</v>
      </c>
      <c r="E33397" t="s">
        <v>695</v>
      </c>
      <c r="F33397">
        <v>0.3865388981553014</v>
      </c>
    </row>
    <row r="33398" spans="1:6" hidden="1" x14ac:dyDescent="0.35">
      <c r="A33398">
        <v>33396</v>
      </c>
      <c r="B33398" t="s">
        <v>867</v>
      </c>
      <c r="C33398">
        <v>0</v>
      </c>
      <c r="D33398" t="s">
        <v>38</v>
      </c>
      <c r="E33398" t="s">
        <v>696</v>
      </c>
      <c r="F33398">
        <v>17.720734804582943</v>
      </c>
    </row>
    <row r="33399" spans="1:6" hidden="1" x14ac:dyDescent="0.35">
      <c r="A33399">
        <v>33397</v>
      </c>
      <c r="B33399" t="s">
        <v>867</v>
      </c>
      <c r="C33399">
        <v>0</v>
      </c>
      <c r="D33399" t="s">
        <v>38</v>
      </c>
      <c r="E33399" t="s">
        <v>697</v>
      </c>
      <c r="F33399">
        <v>39.392983741892202</v>
      </c>
    </row>
    <row r="33400" spans="1:6" hidden="1" x14ac:dyDescent="0.35">
      <c r="A33400">
        <v>33398</v>
      </c>
      <c r="B33400" t="s">
        <v>867</v>
      </c>
      <c r="C33400">
        <v>0</v>
      </c>
      <c r="D33400" t="s">
        <v>38</v>
      </c>
      <c r="E33400" t="s">
        <v>698</v>
      </c>
      <c r="F33400">
        <v>20.367667905108451</v>
      </c>
    </row>
    <row r="33401" spans="1:6" hidden="1" x14ac:dyDescent="0.35">
      <c r="A33401">
        <v>33399</v>
      </c>
      <c r="B33401" t="s">
        <v>867</v>
      </c>
      <c r="C33401">
        <v>0</v>
      </c>
      <c r="D33401" t="s">
        <v>39</v>
      </c>
      <c r="E33401" t="s">
        <v>699</v>
      </c>
      <c r="F33401">
        <v>4.6821866223942665</v>
      </c>
    </row>
    <row r="33402" spans="1:6" hidden="1" x14ac:dyDescent="0.35">
      <c r="A33402">
        <v>33400</v>
      </c>
      <c r="B33402" t="s">
        <v>867</v>
      </c>
      <c r="C33402">
        <v>0</v>
      </c>
      <c r="D33402">
        <v>0</v>
      </c>
      <c r="E33402" t="s">
        <v>700</v>
      </c>
      <c r="F33402">
        <v>0</v>
      </c>
    </row>
    <row r="33403" spans="1:6" hidden="1" x14ac:dyDescent="0.35">
      <c r="A33403">
        <v>33401</v>
      </c>
      <c r="B33403" t="s">
        <v>868</v>
      </c>
      <c r="C33403">
        <v>0</v>
      </c>
      <c r="D33403" t="s">
        <v>9</v>
      </c>
      <c r="E33403" t="s">
        <v>502</v>
      </c>
      <c r="F33403">
        <v>39.52763173608831</v>
      </c>
    </row>
    <row r="33404" spans="1:6" hidden="1" x14ac:dyDescent="0.35">
      <c r="A33404">
        <v>33402</v>
      </c>
      <c r="B33404" t="s">
        <v>868</v>
      </c>
      <c r="C33404">
        <v>0</v>
      </c>
      <c r="D33404" t="s">
        <v>9</v>
      </c>
      <c r="E33404" t="s">
        <v>503</v>
      </c>
      <c r="F33404">
        <v>35.468657020286358</v>
      </c>
    </row>
    <row r="33405" spans="1:6" hidden="1" x14ac:dyDescent="0.35">
      <c r="A33405">
        <v>33403</v>
      </c>
      <c r="B33405" t="s">
        <v>868</v>
      </c>
      <c r="C33405">
        <v>0</v>
      </c>
      <c r="D33405" t="s">
        <v>9</v>
      </c>
      <c r="E33405" t="s">
        <v>504</v>
      </c>
      <c r="F33405">
        <v>144.02044672435278</v>
      </c>
    </row>
    <row r="33406" spans="1:6" hidden="1" x14ac:dyDescent="0.35">
      <c r="A33406">
        <v>33404</v>
      </c>
      <c r="B33406" t="s">
        <v>868</v>
      </c>
      <c r="C33406">
        <v>0</v>
      </c>
      <c r="D33406" t="s">
        <v>9</v>
      </c>
      <c r="E33406" t="s">
        <v>505</v>
      </c>
      <c r="F33406">
        <v>455.13575135309736</v>
      </c>
    </row>
    <row r="33407" spans="1:6" hidden="1" x14ac:dyDescent="0.35">
      <c r="A33407">
        <v>33405</v>
      </c>
      <c r="B33407" t="s">
        <v>868</v>
      </c>
      <c r="C33407">
        <v>0</v>
      </c>
      <c r="D33407" t="s">
        <v>9</v>
      </c>
      <c r="E33407" t="s">
        <v>506</v>
      </c>
      <c r="F33407">
        <v>37.079471116391787</v>
      </c>
    </row>
    <row r="33408" spans="1:6" hidden="1" x14ac:dyDescent="0.35">
      <c r="A33408">
        <v>33406</v>
      </c>
      <c r="B33408" t="s">
        <v>868</v>
      </c>
      <c r="C33408">
        <v>0</v>
      </c>
      <c r="D33408" t="s">
        <v>9</v>
      </c>
      <c r="E33408" t="s">
        <v>507</v>
      </c>
      <c r="F33408">
        <v>12.85145104046441</v>
      </c>
    </row>
    <row r="33409" spans="1:6" hidden="1" x14ac:dyDescent="0.35">
      <c r="A33409">
        <v>33407</v>
      </c>
      <c r="B33409" t="s">
        <v>868</v>
      </c>
      <c r="C33409">
        <v>0</v>
      </c>
      <c r="D33409" t="s">
        <v>9</v>
      </c>
      <c r="E33409" t="s">
        <v>508</v>
      </c>
      <c r="F33409">
        <v>2.5550732215060576</v>
      </c>
    </row>
    <row r="33410" spans="1:6" hidden="1" x14ac:dyDescent="0.35">
      <c r="A33410">
        <v>33408</v>
      </c>
      <c r="B33410" t="s">
        <v>868</v>
      </c>
      <c r="C33410">
        <v>0</v>
      </c>
      <c r="D33410" t="s">
        <v>9</v>
      </c>
      <c r="E33410" t="s">
        <v>509</v>
      </c>
      <c r="F33410">
        <v>123.41003340403063</v>
      </c>
    </row>
    <row r="33411" spans="1:6" hidden="1" x14ac:dyDescent="0.35">
      <c r="A33411">
        <v>33409</v>
      </c>
      <c r="B33411" t="s">
        <v>868</v>
      </c>
      <c r="C33411">
        <v>0</v>
      </c>
      <c r="D33411" t="s">
        <v>9</v>
      </c>
      <c r="E33411" t="s">
        <v>510</v>
      </c>
      <c r="F33411">
        <v>138.72396022486149</v>
      </c>
    </row>
    <row r="33412" spans="1:6" hidden="1" x14ac:dyDescent="0.35">
      <c r="A33412">
        <v>33410</v>
      </c>
      <c r="B33412" t="s">
        <v>868</v>
      </c>
      <c r="C33412">
        <v>0</v>
      </c>
      <c r="D33412" t="s">
        <v>9</v>
      </c>
      <c r="E33412" t="s">
        <v>511</v>
      </c>
      <c r="F33412">
        <v>21.361077318340854</v>
      </c>
    </row>
    <row r="33413" spans="1:6" hidden="1" x14ac:dyDescent="0.35">
      <c r="A33413">
        <v>33411</v>
      </c>
      <c r="B33413" t="s">
        <v>868</v>
      </c>
      <c r="C33413">
        <v>0</v>
      </c>
      <c r="D33413" t="s">
        <v>9</v>
      </c>
      <c r="E33413" t="s">
        <v>512</v>
      </c>
      <c r="F33413">
        <v>54.97677680531396</v>
      </c>
    </row>
    <row r="33414" spans="1:6" hidden="1" x14ac:dyDescent="0.35">
      <c r="A33414">
        <v>33412</v>
      </c>
      <c r="B33414" t="s">
        <v>868</v>
      </c>
      <c r="C33414">
        <v>0</v>
      </c>
      <c r="D33414" t="s">
        <v>9</v>
      </c>
      <c r="E33414" t="s">
        <v>513</v>
      </c>
      <c r="F33414">
        <v>18.556511711190396</v>
      </c>
    </row>
    <row r="33415" spans="1:6" hidden="1" x14ac:dyDescent="0.35">
      <c r="A33415">
        <v>33413</v>
      </c>
      <c r="B33415" t="s">
        <v>868</v>
      </c>
      <c r="C33415">
        <v>0</v>
      </c>
      <c r="D33415" t="s">
        <v>9</v>
      </c>
      <c r="E33415" t="s">
        <v>514</v>
      </c>
      <c r="F33415">
        <v>8.17185076056907</v>
      </c>
    </row>
    <row r="33416" spans="1:6" hidden="1" x14ac:dyDescent="0.35">
      <c r="A33416">
        <v>33414</v>
      </c>
      <c r="B33416" t="s">
        <v>868</v>
      </c>
      <c r="C33416">
        <v>0</v>
      </c>
      <c r="D33416" t="s">
        <v>9</v>
      </c>
      <c r="E33416" t="s">
        <v>515</v>
      </c>
      <c r="F33416">
        <v>55.981701421467427</v>
      </c>
    </row>
    <row r="33417" spans="1:6" hidden="1" x14ac:dyDescent="0.35">
      <c r="A33417">
        <v>33415</v>
      </c>
      <c r="B33417" t="s">
        <v>868</v>
      </c>
      <c r="C33417">
        <v>0</v>
      </c>
      <c r="D33417" t="s">
        <v>9</v>
      </c>
      <c r="E33417" t="s">
        <v>516</v>
      </c>
      <c r="F33417">
        <v>2.0208120463957866</v>
      </c>
    </row>
    <row r="33418" spans="1:6" hidden="1" x14ac:dyDescent="0.35">
      <c r="A33418">
        <v>33416</v>
      </c>
      <c r="B33418" t="s">
        <v>868</v>
      </c>
      <c r="C33418">
        <v>0</v>
      </c>
      <c r="D33418" t="s">
        <v>9</v>
      </c>
      <c r="E33418" t="s">
        <v>517</v>
      </c>
      <c r="F33418">
        <v>0</v>
      </c>
    </row>
    <row r="33419" spans="1:6" hidden="1" x14ac:dyDescent="0.35">
      <c r="A33419">
        <v>33417</v>
      </c>
      <c r="B33419" t="s">
        <v>868</v>
      </c>
      <c r="C33419">
        <v>0</v>
      </c>
      <c r="D33419" t="s">
        <v>9</v>
      </c>
      <c r="E33419" t="s">
        <v>518</v>
      </c>
      <c r="F33419">
        <v>0</v>
      </c>
    </row>
    <row r="33420" spans="1:6" hidden="1" x14ac:dyDescent="0.35">
      <c r="A33420">
        <v>33418</v>
      </c>
      <c r="B33420" t="s">
        <v>868</v>
      </c>
      <c r="C33420">
        <v>0</v>
      </c>
      <c r="D33420" t="s">
        <v>9</v>
      </c>
      <c r="E33420" t="s">
        <v>519</v>
      </c>
      <c r="F33420">
        <v>26.86081320347721</v>
      </c>
    </row>
    <row r="33421" spans="1:6" hidden="1" x14ac:dyDescent="0.35">
      <c r="A33421">
        <v>33419</v>
      </c>
      <c r="B33421" t="s">
        <v>868</v>
      </c>
      <c r="C33421">
        <v>0</v>
      </c>
      <c r="D33421" t="s">
        <v>9</v>
      </c>
      <c r="E33421" t="s">
        <v>520</v>
      </c>
      <c r="F33421">
        <v>14.906397436144818</v>
      </c>
    </row>
    <row r="33422" spans="1:6" hidden="1" x14ac:dyDescent="0.35">
      <c r="A33422">
        <v>33420</v>
      </c>
      <c r="B33422" t="s">
        <v>868</v>
      </c>
      <c r="C33422">
        <v>0</v>
      </c>
      <c r="D33422" t="s">
        <v>106</v>
      </c>
      <c r="E33422" t="s">
        <v>521</v>
      </c>
      <c r="F33422">
        <v>3.0333932963630704E-2</v>
      </c>
    </row>
    <row r="33423" spans="1:6" hidden="1" x14ac:dyDescent="0.35">
      <c r="A33423">
        <v>33421</v>
      </c>
      <c r="B33423" t="s">
        <v>868</v>
      </c>
      <c r="C33423">
        <v>0</v>
      </c>
      <c r="D33423" t="s">
        <v>106</v>
      </c>
      <c r="E33423" t="s">
        <v>522</v>
      </c>
      <c r="F33423">
        <v>3.7367799448341161</v>
      </c>
    </row>
    <row r="33424" spans="1:6" hidden="1" x14ac:dyDescent="0.35">
      <c r="A33424">
        <v>33422</v>
      </c>
      <c r="B33424" t="s">
        <v>868</v>
      </c>
      <c r="C33424">
        <v>0</v>
      </c>
      <c r="D33424" t="s">
        <v>106</v>
      </c>
      <c r="E33424" t="s">
        <v>523</v>
      </c>
      <c r="F33424">
        <v>1.199835041154631</v>
      </c>
    </row>
    <row r="33425" spans="1:6" hidden="1" x14ac:dyDescent="0.35">
      <c r="A33425">
        <v>33423</v>
      </c>
      <c r="B33425" t="s">
        <v>868</v>
      </c>
      <c r="C33425">
        <v>0</v>
      </c>
      <c r="D33425" t="s">
        <v>106</v>
      </c>
      <c r="E33425" t="s">
        <v>524</v>
      </c>
      <c r="F33425">
        <v>2.5057112031011421E-3</v>
      </c>
    </row>
    <row r="33426" spans="1:6" hidden="1" x14ac:dyDescent="0.35">
      <c r="A33426">
        <v>33424</v>
      </c>
      <c r="B33426" t="s">
        <v>868</v>
      </c>
      <c r="C33426">
        <v>0</v>
      </c>
      <c r="D33426" t="s">
        <v>106</v>
      </c>
      <c r="E33426" t="s">
        <v>525</v>
      </c>
      <c r="F33426">
        <v>0.17971960613397395</v>
      </c>
    </row>
    <row r="33427" spans="1:6" hidden="1" x14ac:dyDescent="0.35">
      <c r="A33427">
        <v>33425</v>
      </c>
      <c r="B33427" t="s">
        <v>868</v>
      </c>
      <c r="C33427">
        <v>0</v>
      </c>
      <c r="D33427" t="s">
        <v>106</v>
      </c>
      <c r="E33427" t="s">
        <v>526</v>
      </c>
      <c r="F33427">
        <v>3.9196827725273706E-2</v>
      </c>
    </row>
    <row r="33428" spans="1:6" hidden="1" x14ac:dyDescent="0.35">
      <c r="A33428">
        <v>33426</v>
      </c>
      <c r="B33428" t="s">
        <v>868</v>
      </c>
      <c r="C33428">
        <v>0</v>
      </c>
      <c r="D33428" t="s">
        <v>106</v>
      </c>
      <c r="E33428" t="s">
        <v>527</v>
      </c>
      <c r="F33428">
        <v>1.4352436839033419E-2</v>
      </c>
    </row>
    <row r="33429" spans="1:6" hidden="1" x14ac:dyDescent="0.35">
      <c r="A33429">
        <v>33427</v>
      </c>
      <c r="B33429" t="s">
        <v>868</v>
      </c>
      <c r="C33429">
        <v>0</v>
      </c>
      <c r="D33429" t="s">
        <v>106</v>
      </c>
      <c r="E33429" t="s">
        <v>528</v>
      </c>
      <c r="F33429">
        <v>1.6697953160050603E-2</v>
      </c>
    </row>
    <row r="33430" spans="1:6" hidden="1" x14ac:dyDescent="0.35">
      <c r="A33430">
        <v>33428</v>
      </c>
      <c r="B33430" t="s">
        <v>868</v>
      </c>
      <c r="C33430">
        <v>0</v>
      </c>
      <c r="D33430" t="s">
        <v>105</v>
      </c>
      <c r="E33430" t="s">
        <v>529</v>
      </c>
      <c r="F33430">
        <v>4.8570743112283923</v>
      </c>
    </row>
    <row r="33431" spans="1:6" hidden="1" x14ac:dyDescent="0.35">
      <c r="A33431">
        <v>33429</v>
      </c>
      <c r="B33431" t="s">
        <v>868</v>
      </c>
      <c r="C33431">
        <v>0</v>
      </c>
      <c r="D33431" t="s">
        <v>105</v>
      </c>
      <c r="E33431" t="s">
        <v>530</v>
      </c>
      <c r="F33431">
        <v>2.1071135897505582</v>
      </c>
    </row>
    <row r="33432" spans="1:6" hidden="1" x14ac:dyDescent="0.35">
      <c r="A33432">
        <v>33430</v>
      </c>
      <c r="B33432" t="s">
        <v>868</v>
      </c>
      <c r="C33432">
        <v>0</v>
      </c>
      <c r="D33432" t="s">
        <v>105</v>
      </c>
      <c r="E33432" t="s">
        <v>531</v>
      </c>
      <c r="F33432">
        <v>2.729196499322522</v>
      </c>
    </row>
    <row r="33433" spans="1:6" hidden="1" x14ac:dyDescent="0.35">
      <c r="A33433">
        <v>33431</v>
      </c>
      <c r="B33433" t="s">
        <v>868</v>
      </c>
      <c r="C33433">
        <v>0</v>
      </c>
      <c r="D33433" t="s">
        <v>105</v>
      </c>
      <c r="E33433" t="s">
        <v>532</v>
      </c>
      <c r="F33433">
        <v>2.181368805703813</v>
      </c>
    </row>
    <row r="33434" spans="1:6" hidden="1" x14ac:dyDescent="0.35">
      <c r="A33434">
        <v>33432</v>
      </c>
      <c r="B33434" t="s">
        <v>868</v>
      </c>
      <c r="C33434">
        <v>0</v>
      </c>
      <c r="D33434" t="s">
        <v>10</v>
      </c>
      <c r="E33434" t="s">
        <v>533</v>
      </c>
      <c r="F33434">
        <v>0.45964680457193652</v>
      </c>
    </row>
    <row r="33435" spans="1:6" hidden="1" x14ac:dyDescent="0.35">
      <c r="A33435">
        <v>33433</v>
      </c>
      <c r="B33435" t="s">
        <v>868</v>
      </c>
      <c r="C33435">
        <v>0</v>
      </c>
      <c r="D33435" t="s">
        <v>10</v>
      </c>
      <c r="E33435" t="s">
        <v>534</v>
      </c>
      <c r="F33435">
        <v>3.2347813456540031</v>
      </c>
    </row>
    <row r="33436" spans="1:6" hidden="1" x14ac:dyDescent="0.35">
      <c r="A33436">
        <v>33434</v>
      </c>
      <c r="B33436" t="s">
        <v>868</v>
      </c>
      <c r="C33436">
        <v>0</v>
      </c>
      <c r="D33436" t="s">
        <v>10</v>
      </c>
      <c r="E33436" t="s">
        <v>535</v>
      </c>
      <c r="F33436">
        <v>82.597066233184862</v>
      </c>
    </row>
    <row r="33437" spans="1:6" hidden="1" x14ac:dyDescent="0.35">
      <c r="A33437">
        <v>33435</v>
      </c>
      <c r="B33437" t="s">
        <v>868</v>
      </c>
      <c r="C33437">
        <v>0</v>
      </c>
      <c r="D33437" t="s">
        <v>10</v>
      </c>
      <c r="E33437" t="s">
        <v>536</v>
      </c>
      <c r="F33437">
        <v>10.597276210836847</v>
      </c>
    </row>
    <row r="33438" spans="1:6" hidden="1" x14ac:dyDescent="0.35">
      <c r="A33438">
        <v>33436</v>
      </c>
      <c r="B33438" t="s">
        <v>868</v>
      </c>
      <c r="C33438">
        <v>0</v>
      </c>
      <c r="D33438" t="s">
        <v>10</v>
      </c>
      <c r="E33438" t="s">
        <v>537</v>
      </c>
      <c r="F33438">
        <v>7.2851921231224264</v>
      </c>
    </row>
    <row r="33439" spans="1:6" hidden="1" x14ac:dyDescent="0.35">
      <c r="A33439">
        <v>33437</v>
      </c>
      <c r="B33439" t="s">
        <v>868</v>
      </c>
      <c r="C33439">
        <v>0</v>
      </c>
      <c r="D33439" t="s">
        <v>10</v>
      </c>
      <c r="E33439" t="s">
        <v>538</v>
      </c>
      <c r="F33439">
        <v>2.4168464733341168</v>
      </c>
    </row>
    <row r="33440" spans="1:6" hidden="1" x14ac:dyDescent="0.35">
      <c r="A33440">
        <v>33438</v>
      </c>
      <c r="B33440" t="s">
        <v>868</v>
      </c>
      <c r="C33440">
        <v>0</v>
      </c>
      <c r="D33440" t="s">
        <v>10</v>
      </c>
      <c r="E33440" t="s">
        <v>539</v>
      </c>
      <c r="F33440">
        <v>16.218625850123356</v>
      </c>
    </row>
    <row r="33441" spans="1:6" hidden="1" x14ac:dyDescent="0.35">
      <c r="A33441">
        <v>33439</v>
      </c>
      <c r="B33441" t="s">
        <v>868</v>
      </c>
      <c r="C33441">
        <v>0</v>
      </c>
      <c r="D33441" t="s">
        <v>10</v>
      </c>
      <c r="E33441" t="s">
        <v>540</v>
      </c>
      <c r="F33441">
        <v>22.154550831313738</v>
      </c>
    </row>
    <row r="33442" spans="1:6" hidden="1" x14ac:dyDescent="0.35">
      <c r="A33442">
        <v>33440</v>
      </c>
      <c r="B33442" t="s">
        <v>868</v>
      </c>
      <c r="C33442">
        <v>0</v>
      </c>
      <c r="D33442" t="s">
        <v>10</v>
      </c>
      <c r="E33442" t="s">
        <v>541</v>
      </c>
      <c r="F33442">
        <v>0.74598468539212115</v>
      </c>
    </row>
    <row r="33443" spans="1:6" hidden="1" x14ac:dyDescent="0.35">
      <c r="A33443">
        <v>33441</v>
      </c>
      <c r="B33443" t="s">
        <v>868</v>
      </c>
      <c r="C33443">
        <v>0</v>
      </c>
      <c r="D33443" t="s">
        <v>10</v>
      </c>
      <c r="E33443" t="s">
        <v>542</v>
      </c>
      <c r="F33443">
        <v>23.631111221812297</v>
      </c>
    </row>
    <row r="33444" spans="1:6" hidden="1" x14ac:dyDescent="0.35">
      <c r="A33444">
        <v>33442</v>
      </c>
      <c r="B33444" t="s">
        <v>868</v>
      </c>
      <c r="C33444">
        <v>0</v>
      </c>
      <c r="D33444" t="s">
        <v>10</v>
      </c>
      <c r="E33444" t="s">
        <v>543</v>
      </c>
      <c r="F33444">
        <v>1.5210315784901385</v>
      </c>
    </row>
    <row r="33445" spans="1:6" hidden="1" x14ac:dyDescent="0.35">
      <c r="A33445">
        <v>33443</v>
      </c>
      <c r="B33445" t="s">
        <v>868</v>
      </c>
      <c r="C33445">
        <v>0</v>
      </c>
      <c r="D33445" t="s">
        <v>12</v>
      </c>
      <c r="E33445" t="s">
        <v>544</v>
      </c>
      <c r="F33445">
        <v>6.987899870835883</v>
      </c>
    </row>
    <row r="33446" spans="1:6" hidden="1" x14ac:dyDescent="0.35">
      <c r="A33446">
        <v>33444</v>
      </c>
      <c r="B33446" t="s">
        <v>868</v>
      </c>
      <c r="C33446">
        <v>0</v>
      </c>
      <c r="D33446" t="s">
        <v>12</v>
      </c>
      <c r="E33446" t="s">
        <v>545</v>
      </c>
      <c r="F33446">
        <v>12.432188391948841</v>
      </c>
    </row>
    <row r="33447" spans="1:6" hidden="1" x14ac:dyDescent="0.35">
      <c r="A33447">
        <v>33445</v>
      </c>
      <c r="B33447" t="s">
        <v>868</v>
      </c>
      <c r="C33447">
        <v>0</v>
      </c>
      <c r="D33447" t="s">
        <v>12</v>
      </c>
      <c r="E33447" t="s">
        <v>546</v>
      </c>
      <c r="F33447">
        <v>11.190658984566323</v>
      </c>
    </row>
    <row r="33448" spans="1:6" hidden="1" x14ac:dyDescent="0.35">
      <c r="A33448">
        <v>33446</v>
      </c>
      <c r="B33448" t="s">
        <v>868</v>
      </c>
      <c r="C33448">
        <v>0</v>
      </c>
      <c r="D33448" t="s">
        <v>12</v>
      </c>
      <c r="E33448" t="s">
        <v>547</v>
      </c>
      <c r="F33448">
        <v>9.9066569709055674</v>
      </c>
    </row>
    <row r="33449" spans="1:6" hidden="1" x14ac:dyDescent="0.35">
      <c r="A33449">
        <v>33447</v>
      </c>
      <c r="B33449" t="s">
        <v>868</v>
      </c>
      <c r="C33449">
        <v>0</v>
      </c>
      <c r="D33449" t="s">
        <v>12</v>
      </c>
      <c r="E33449" t="s">
        <v>548</v>
      </c>
      <c r="F33449">
        <v>10.252224442226971</v>
      </c>
    </row>
    <row r="33450" spans="1:6" hidden="1" x14ac:dyDescent="0.35">
      <c r="A33450">
        <v>33448</v>
      </c>
      <c r="B33450" t="s">
        <v>868</v>
      </c>
      <c r="C33450">
        <v>0</v>
      </c>
      <c r="D33450" t="s">
        <v>12</v>
      </c>
      <c r="E33450" t="s">
        <v>549</v>
      </c>
      <c r="F33450">
        <v>19.413304753600706</v>
      </c>
    </row>
    <row r="33451" spans="1:6" hidden="1" x14ac:dyDescent="0.35">
      <c r="A33451">
        <v>33449</v>
      </c>
      <c r="B33451" t="s">
        <v>868</v>
      </c>
      <c r="C33451">
        <v>0</v>
      </c>
      <c r="D33451" t="s">
        <v>12</v>
      </c>
      <c r="E33451" t="s">
        <v>550</v>
      </c>
      <c r="F33451">
        <v>5.6036458121467678</v>
      </c>
    </row>
    <row r="33452" spans="1:6" hidden="1" x14ac:dyDescent="0.35">
      <c r="A33452">
        <v>33450</v>
      </c>
      <c r="B33452" t="s">
        <v>868</v>
      </c>
      <c r="C33452">
        <v>0</v>
      </c>
      <c r="D33452" t="s">
        <v>12</v>
      </c>
      <c r="E33452" t="s">
        <v>551</v>
      </c>
      <c r="F33452">
        <v>4.0371043936080273</v>
      </c>
    </row>
    <row r="33453" spans="1:6" hidden="1" x14ac:dyDescent="0.35">
      <c r="A33453">
        <v>33451</v>
      </c>
      <c r="B33453" t="s">
        <v>868</v>
      </c>
      <c r="C33453">
        <v>0</v>
      </c>
      <c r="D33453" t="s">
        <v>12</v>
      </c>
      <c r="E33453" t="s">
        <v>552</v>
      </c>
      <c r="F33453">
        <v>131.81445221787069</v>
      </c>
    </row>
    <row r="33454" spans="1:6" hidden="1" x14ac:dyDescent="0.35">
      <c r="A33454">
        <v>33452</v>
      </c>
      <c r="B33454" t="s">
        <v>868</v>
      </c>
      <c r="C33454">
        <v>0</v>
      </c>
      <c r="D33454" t="s">
        <v>12</v>
      </c>
      <c r="E33454" t="s">
        <v>553</v>
      </c>
      <c r="F33454">
        <v>186.2314526283329</v>
      </c>
    </row>
    <row r="33455" spans="1:6" hidden="1" x14ac:dyDescent="0.35">
      <c r="A33455">
        <v>33453</v>
      </c>
      <c r="B33455" t="s">
        <v>868</v>
      </c>
      <c r="C33455">
        <v>0</v>
      </c>
      <c r="D33455" t="s">
        <v>12</v>
      </c>
      <c r="E33455" t="s">
        <v>554</v>
      </c>
      <c r="F33455">
        <v>28.644117233487908</v>
      </c>
    </row>
    <row r="33456" spans="1:6" hidden="1" x14ac:dyDescent="0.35">
      <c r="A33456">
        <v>33454</v>
      </c>
      <c r="B33456" t="s">
        <v>868</v>
      </c>
      <c r="C33456">
        <v>0</v>
      </c>
      <c r="D33456" t="s">
        <v>12</v>
      </c>
      <c r="E33456" t="s">
        <v>555</v>
      </c>
      <c r="F33456">
        <v>12.588340676106885</v>
      </c>
    </row>
    <row r="33457" spans="1:6" hidden="1" x14ac:dyDescent="0.35">
      <c r="A33457">
        <v>33455</v>
      </c>
      <c r="B33457" t="s">
        <v>868</v>
      </c>
      <c r="C33457">
        <v>0</v>
      </c>
      <c r="D33457" t="s">
        <v>13</v>
      </c>
      <c r="E33457" t="s">
        <v>556</v>
      </c>
      <c r="F33457">
        <v>13.774552733745614</v>
      </c>
    </row>
    <row r="33458" spans="1:6" hidden="1" x14ac:dyDescent="0.35">
      <c r="A33458">
        <v>33456</v>
      </c>
      <c r="B33458" t="s">
        <v>868</v>
      </c>
      <c r="C33458">
        <v>0</v>
      </c>
      <c r="D33458" t="s">
        <v>13</v>
      </c>
      <c r="E33458" t="s">
        <v>557</v>
      </c>
      <c r="F33458">
        <v>32.441275704780139</v>
      </c>
    </row>
    <row r="33459" spans="1:6" hidden="1" x14ac:dyDescent="0.35">
      <c r="A33459">
        <v>33457</v>
      </c>
      <c r="B33459" t="s">
        <v>868</v>
      </c>
      <c r="C33459">
        <v>0</v>
      </c>
      <c r="D33459" t="s">
        <v>13</v>
      </c>
      <c r="E33459" t="s">
        <v>558</v>
      </c>
      <c r="F33459">
        <v>11.238671714708174</v>
      </c>
    </row>
    <row r="33460" spans="1:6" hidden="1" x14ac:dyDescent="0.35">
      <c r="A33460">
        <v>33458</v>
      </c>
      <c r="B33460" t="s">
        <v>868</v>
      </c>
      <c r="C33460">
        <v>0</v>
      </c>
      <c r="D33460" t="s">
        <v>14</v>
      </c>
      <c r="E33460" t="s">
        <v>559</v>
      </c>
      <c r="F33460">
        <v>8.5675655496650975</v>
      </c>
    </row>
    <row r="33461" spans="1:6" hidden="1" x14ac:dyDescent="0.35">
      <c r="A33461">
        <v>33459</v>
      </c>
      <c r="B33461" t="s">
        <v>868</v>
      </c>
      <c r="C33461">
        <v>0</v>
      </c>
      <c r="D33461" t="s">
        <v>14</v>
      </c>
      <c r="E33461" t="s">
        <v>560</v>
      </c>
      <c r="F33461">
        <v>0</v>
      </c>
    </row>
    <row r="33462" spans="1:6" hidden="1" x14ac:dyDescent="0.35">
      <c r="A33462">
        <v>33460</v>
      </c>
      <c r="B33462" t="s">
        <v>868</v>
      </c>
      <c r="C33462">
        <v>0</v>
      </c>
      <c r="D33462" t="s">
        <v>15</v>
      </c>
      <c r="E33462" t="s">
        <v>561</v>
      </c>
      <c r="F33462">
        <v>1.3327453700146799</v>
      </c>
    </row>
    <row r="33463" spans="1:6" hidden="1" x14ac:dyDescent="0.35">
      <c r="A33463">
        <v>33461</v>
      </c>
      <c r="B33463" t="s">
        <v>868</v>
      </c>
      <c r="C33463">
        <v>0</v>
      </c>
      <c r="D33463" t="s">
        <v>15</v>
      </c>
      <c r="E33463" t="s">
        <v>562</v>
      </c>
      <c r="F33463">
        <v>0</v>
      </c>
    </row>
    <row r="33464" spans="1:6" hidden="1" x14ac:dyDescent="0.35">
      <c r="A33464">
        <v>33462</v>
      </c>
      <c r="B33464" t="s">
        <v>868</v>
      </c>
      <c r="C33464">
        <v>0</v>
      </c>
      <c r="D33464" t="s">
        <v>15</v>
      </c>
      <c r="E33464" t="s">
        <v>563</v>
      </c>
      <c r="F33464">
        <v>12.271645107692306</v>
      </c>
    </row>
    <row r="33465" spans="1:6" hidden="1" x14ac:dyDescent="0.35">
      <c r="A33465">
        <v>33463</v>
      </c>
      <c r="B33465" t="s">
        <v>868</v>
      </c>
      <c r="C33465">
        <v>0</v>
      </c>
      <c r="D33465" t="s">
        <v>15</v>
      </c>
      <c r="E33465" t="s">
        <v>564</v>
      </c>
      <c r="F33465">
        <v>25.175020845313874</v>
      </c>
    </row>
    <row r="33466" spans="1:6" hidden="1" x14ac:dyDescent="0.35">
      <c r="A33466">
        <v>33464</v>
      </c>
      <c r="B33466" t="s">
        <v>868</v>
      </c>
      <c r="C33466">
        <v>0</v>
      </c>
      <c r="D33466" t="s">
        <v>16</v>
      </c>
      <c r="E33466" t="s">
        <v>565</v>
      </c>
      <c r="F33466">
        <v>1.5160523114159474</v>
      </c>
    </row>
    <row r="33467" spans="1:6" hidden="1" x14ac:dyDescent="0.35">
      <c r="A33467">
        <v>33465</v>
      </c>
      <c r="B33467" t="s">
        <v>868</v>
      </c>
      <c r="C33467">
        <v>0</v>
      </c>
      <c r="D33467" t="s">
        <v>16</v>
      </c>
      <c r="E33467" t="s">
        <v>566</v>
      </c>
      <c r="F33467">
        <v>1.9568574482352854</v>
      </c>
    </row>
    <row r="33468" spans="1:6" hidden="1" x14ac:dyDescent="0.35">
      <c r="A33468">
        <v>33466</v>
      </c>
      <c r="B33468" t="s">
        <v>868</v>
      </c>
      <c r="C33468">
        <v>0</v>
      </c>
      <c r="D33468" t="s">
        <v>16</v>
      </c>
      <c r="E33468" t="s">
        <v>567</v>
      </c>
      <c r="F33468">
        <v>2.1061113299894563E-2</v>
      </c>
    </row>
    <row r="33469" spans="1:6" hidden="1" x14ac:dyDescent="0.35">
      <c r="A33469">
        <v>33467</v>
      </c>
      <c r="B33469" t="s">
        <v>868</v>
      </c>
      <c r="C33469">
        <v>0</v>
      </c>
      <c r="D33469" t="s">
        <v>16</v>
      </c>
      <c r="E33469" t="s">
        <v>568</v>
      </c>
      <c r="F33469">
        <v>10.138969904160646</v>
      </c>
    </row>
    <row r="33470" spans="1:6" hidden="1" x14ac:dyDescent="0.35">
      <c r="A33470">
        <v>33468</v>
      </c>
      <c r="B33470" t="s">
        <v>868</v>
      </c>
      <c r="C33470">
        <v>0</v>
      </c>
      <c r="D33470" t="s">
        <v>16</v>
      </c>
      <c r="E33470" t="s">
        <v>569</v>
      </c>
      <c r="F33470">
        <v>8.6120688681979168E-2</v>
      </c>
    </row>
    <row r="33471" spans="1:6" hidden="1" x14ac:dyDescent="0.35">
      <c r="A33471">
        <v>33469</v>
      </c>
      <c r="B33471" t="s">
        <v>868</v>
      </c>
      <c r="C33471">
        <v>0</v>
      </c>
      <c r="D33471" t="s">
        <v>16</v>
      </c>
      <c r="E33471" t="s">
        <v>570</v>
      </c>
      <c r="F33471">
        <v>0.11967295998380581</v>
      </c>
    </row>
    <row r="33472" spans="1:6" hidden="1" x14ac:dyDescent="0.35">
      <c r="A33472">
        <v>33470</v>
      </c>
      <c r="B33472" t="s">
        <v>868</v>
      </c>
      <c r="C33472">
        <v>0</v>
      </c>
      <c r="D33472" t="s">
        <v>16</v>
      </c>
      <c r="E33472" t="s">
        <v>571</v>
      </c>
      <c r="F33472">
        <v>2.9556296573594985</v>
      </c>
    </row>
    <row r="33473" spans="1:6" hidden="1" x14ac:dyDescent="0.35">
      <c r="A33473">
        <v>33471</v>
      </c>
      <c r="B33473" t="s">
        <v>868</v>
      </c>
      <c r="C33473">
        <v>0</v>
      </c>
      <c r="D33473" t="s">
        <v>16</v>
      </c>
      <c r="E33473" t="s">
        <v>572</v>
      </c>
      <c r="F33473">
        <v>2.7002630234274974</v>
      </c>
    </row>
    <row r="33474" spans="1:6" hidden="1" x14ac:dyDescent="0.35">
      <c r="A33474">
        <v>33472</v>
      </c>
      <c r="B33474" t="s">
        <v>868</v>
      </c>
      <c r="C33474">
        <v>0</v>
      </c>
      <c r="D33474" t="s">
        <v>16</v>
      </c>
      <c r="E33474" t="s">
        <v>573</v>
      </c>
      <c r="F33474">
        <v>6.0702813542426695</v>
      </c>
    </row>
    <row r="33475" spans="1:6" hidden="1" x14ac:dyDescent="0.35">
      <c r="A33475">
        <v>33473</v>
      </c>
      <c r="B33475" t="s">
        <v>868</v>
      </c>
      <c r="C33475">
        <v>0</v>
      </c>
      <c r="D33475" t="s">
        <v>16</v>
      </c>
      <c r="E33475" t="s">
        <v>574</v>
      </c>
      <c r="F33475">
        <v>2.0596776951672084</v>
      </c>
    </row>
    <row r="33476" spans="1:6" hidden="1" x14ac:dyDescent="0.35">
      <c r="A33476">
        <v>33474</v>
      </c>
      <c r="B33476" t="s">
        <v>868</v>
      </c>
      <c r="C33476">
        <v>0</v>
      </c>
      <c r="D33476" t="s">
        <v>16</v>
      </c>
      <c r="E33476" t="s">
        <v>575</v>
      </c>
      <c r="F33476">
        <v>0.19561141247408798</v>
      </c>
    </row>
    <row r="33477" spans="1:6" hidden="1" x14ac:dyDescent="0.35">
      <c r="A33477">
        <v>33475</v>
      </c>
      <c r="B33477" t="s">
        <v>868</v>
      </c>
      <c r="C33477">
        <v>0</v>
      </c>
      <c r="D33477" t="s">
        <v>16</v>
      </c>
      <c r="E33477" t="s">
        <v>576</v>
      </c>
      <c r="F33477">
        <v>3.2244649564510506</v>
      </c>
    </row>
    <row r="33478" spans="1:6" hidden="1" x14ac:dyDescent="0.35">
      <c r="A33478">
        <v>33476</v>
      </c>
      <c r="B33478" t="s">
        <v>868</v>
      </c>
      <c r="C33478">
        <v>0</v>
      </c>
      <c r="D33478" t="s">
        <v>16</v>
      </c>
      <c r="E33478" t="s">
        <v>577</v>
      </c>
      <c r="F33478">
        <v>0.34267449002922329</v>
      </c>
    </row>
    <row r="33479" spans="1:6" hidden="1" x14ac:dyDescent="0.35">
      <c r="A33479">
        <v>33477</v>
      </c>
      <c r="B33479" t="s">
        <v>868</v>
      </c>
      <c r="C33479">
        <v>0</v>
      </c>
      <c r="D33479" t="s">
        <v>16</v>
      </c>
      <c r="E33479" t="s">
        <v>578</v>
      </c>
      <c r="F33479">
        <v>0.35628192094504313</v>
      </c>
    </row>
    <row r="33480" spans="1:6" hidden="1" x14ac:dyDescent="0.35">
      <c r="A33480">
        <v>33478</v>
      </c>
      <c r="B33480" t="s">
        <v>868</v>
      </c>
      <c r="C33480">
        <v>0</v>
      </c>
      <c r="D33480" t="s">
        <v>16</v>
      </c>
      <c r="E33480" t="s">
        <v>579</v>
      </c>
      <c r="F33480">
        <v>0.80541917117427031</v>
      </c>
    </row>
    <row r="33481" spans="1:6" hidden="1" x14ac:dyDescent="0.35">
      <c r="A33481">
        <v>33479</v>
      </c>
      <c r="B33481" t="s">
        <v>868</v>
      </c>
      <c r="C33481">
        <v>0</v>
      </c>
      <c r="D33481" t="s">
        <v>16</v>
      </c>
      <c r="E33481" t="s">
        <v>580</v>
      </c>
      <c r="F33481">
        <v>0.12539103369393184</v>
      </c>
    </row>
    <row r="33482" spans="1:6" hidden="1" x14ac:dyDescent="0.35">
      <c r="A33482">
        <v>33480</v>
      </c>
      <c r="B33482" t="s">
        <v>868</v>
      </c>
      <c r="C33482">
        <v>0</v>
      </c>
      <c r="D33482" t="s">
        <v>16</v>
      </c>
      <c r="E33482" t="s">
        <v>581</v>
      </c>
      <c r="F33482">
        <v>1.3594228544102882</v>
      </c>
    </row>
    <row r="33483" spans="1:6" hidden="1" x14ac:dyDescent="0.35">
      <c r="A33483">
        <v>33481</v>
      </c>
      <c r="B33483" t="s">
        <v>868</v>
      </c>
      <c r="C33483">
        <v>0</v>
      </c>
      <c r="D33483" t="s">
        <v>16</v>
      </c>
      <c r="E33483" t="s">
        <v>582</v>
      </c>
      <c r="F33483">
        <v>0.23169859664384548</v>
      </c>
    </row>
    <row r="33484" spans="1:6" hidden="1" x14ac:dyDescent="0.35">
      <c r="A33484">
        <v>33482</v>
      </c>
      <c r="B33484" t="s">
        <v>868</v>
      </c>
      <c r="C33484">
        <v>0</v>
      </c>
      <c r="D33484" t="s">
        <v>16</v>
      </c>
      <c r="E33484" t="s">
        <v>583</v>
      </c>
      <c r="F33484">
        <v>0.16495291867942988</v>
      </c>
    </row>
    <row r="33485" spans="1:6" hidden="1" x14ac:dyDescent="0.35">
      <c r="A33485">
        <v>33483</v>
      </c>
      <c r="B33485" t="s">
        <v>868</v>
      </c>
      <c r="C33485">
        <v>0</v>
      </c>
      <c r="D33485" t="s">
        <v>16</v>
      </c>
      <c r="E33485" t="s">
        <v>584</v>
      </c>
      <c r="F33485">
        <v>0.31033584261292352</v>
      </c>
    </row>
    <row r="33486" spans="1:6" hidden="1" x14ac:dyDescent="0.35">
      <c r="A33486">
        <v>33484</v>
      </c>
      <c r="B33486" t="s">
        <v>868</v>
      </c>
      <c r="C33486">
        <v>0</v>
      </c>
      <c r="D33486" t="s">
        <v>16</v>
      </c>
      <c r="E33486" t="s">
        <v>585</v>
      </c>
      <c r="F33486">
        <v>0.18399881573134216</v>
      </c>
    </row>
    <row r="33487" spans="1:6" hidden="1" x14ac:dyDescent="0.35">
      <c r="A33487">
        <v>33485</v>
      </c>
      <c r="B33487" t="s">
        <v>868</v>
      </c>
      <c r="C33487">
        <v>0</v>
      </c>
      <c r="D33487" t="s">
        <v>100</v>
      </c>
      <c r="E33487" t="s">
        <v>586</v>
      </c>
      <c r="F33487">
        <v>0.3297393203962713</v>
      </c>
    </row>
    <row r="33488" spans="1:6" hidden="1" x14ac:dyDescent="0.35">
      <c r="A33488">
        <v>33486</v>
      </c>
      <c r="B33488" t="s">
        <v>868</v>
      </c>
      <c r="C33488">
        <v>0</v>
      </c>
      <c r="D33488" t="s">
        <v>100</v>
      </c>
      <c r="E33488" t="s">
        <v>587</v>
      </c>
      <c r="F33488">
        <v>2.3087614090806561</v>
      </c>
    </row>
    <row r="33489" spans="1:6" hidden="1" x14ac:dyDescent="0.35">
      <c r="A33489">
        <v>33487</v>
      </c>
      <c r="B33489" t="s">
        <v>868</v>
      </c>
      <c r="C33489">
        <v>0</v>
      </c>
      <c r="D33489" t="s">
        <v>100</v>
      </c>
      <c r="E33489" t="s">
        <v>588</v>
      </c>
      <c r="F33489">
        <v>0</v>
      </c>
    </row>
    <row r="33490" spans="1:6" hidden="1" x14ac:dyDescent="0.35">
      <c r="A33490">
        <v>33488</v>
      </c>
      <c r="B33490" t="s">
        <v>868</v>
      </c>
      <c r="C33490">
        <v>0</v>
      </c>
      <c r="D33490" t="s">
        <v>100</v>
      </c>
      <c r="E33490" t="s">
        <v>589</v>
      </c>
      <c r="F33490">
        <v>1.7170698748564139</v>
      </c>
    </row>
    <row r="33491" spans="1:6" hidden="1" x14ac:dyDescent="0.35">
      <c r="A33491">
        <v>33489</v>
      </c>
      <c r="B33491" t="s">
        <v>868</v>
      </c>
      <c r="C33491">
        <v>0</v>
      </c>
      <c r="D33491" t="s">
        <v>100</v>
      </c>
      <c r="E33491" t="s">
        <v>590</v>
      </c>
      <c r="F33491">
        <v>4.0700686979203153</v>
      </c>
    </row>
    <row r="33492" spans="1:6" hidden="1" x14ac:dyDescent="0.35">
      <c r="A33492">
        <v>33490</v>
      </c>
      <c r="B33492" t="s">
        <v>868</v>
      </c>
      <c r="C33492">
        <v>0</v>
      </c>
      <c r="D33492" t="s">
        <v>100</v>
      </c>
      <c r="E33492" t="s">
        <v>591</v>
      </c>
      <c r="F33492">
        <v>26.61094981364586</v>
      </c>
    </row>
    <row r="33493" spans="1:6" hidden="1" x14ac:dyDescent="0.35">
      <c r="A33493">
        <v>33491</v>
      </c>
      <c r="B33493" t="s">
        <v>868</v>
      </c>
      <c r="C33493">
        <v>0</v>
      </c>
      <c r="D33493" t="s">
        <v>100</v>
      </c>
      <c r="E33493" t="s">
        <v>592</v>
      </c>
      <c r="F33493">
        <v>2.15546888007631</v>
      </c>
    </row>
    <row r="33494" spans="1:6" hidden="1" x14ac:dyDescent="0.35">
      <c r="A33494">
        <v>33492</v>
      </c>
      <c r="B33494" t="s">
        <v>868</v>
      </c>
      <c r="C33494">
        <v>0</v>
      </c>
      <c r="D33494" t="s">
        <v>100</v>
      </c>
      <c r="E33494" t="s">
        <v>593</v>
      </c>
      <c r="F33494">
        <v>0.702761707573206</v>
      </c>
    </row>
    <row r="33495" spans="1:6" hidden="1" x14ac:dyDescent="0.35">
      <c r="A33495">
        <v>33493</v>
      </c>
      <c r="B33495" t="s">
        <v>868</v>
      </c>
      <c r="C33495">
        <v>0</v>
      </c>
      <c r="D33495" t="s">
        <v>16</v>
      </c>
      <c r="E33495" t="s">
        <v>594</v>
      </c>
      <c r="F33495">
        <v>0.26386414603872171</v>
      </c>
    </row>
    <row r="33496" spans="1:6" hidden="1" x14ac:dyDescent="0.35">
      <c r="A33496">
        <v>33494</v>
      </c>
      <c r="B33496" t="s">
        <v>868</v>
      </c>
      <c r="C33496">
        <v>0</v>
      </c>
      <c r="D33496" t="s">
        <v>16</v>
      </c>
      <c r="E33496" t="s">
        <v>595</v>
      </c>
      <c r="F33496">
        <v>7.5729900015155255E-2</v>
      </c>
    </row>
    <row r="33497" spans="1:6" hidden="1" x14ac:dyDescent="0.35">
      <c r="A33497">
        <v>33495</v>
      </c>
      <c r="B33497" t="s">
        <v>868</v>
      </c>
      <c r="C33497">
        <v>0</v>
      </c>
      <c r="D33497" t="s">
        <v>16</v>
      </c>
      <c r="E33497" t="s">
        <v>596</v>
      </c>
      <c r="F33497">
        <v>0.86015974976150977</v>
      </c>
    </row>
    <row r="33498" spans="1:6" hidden="1" x14ac:dyDescent="0.35">
      <c r="A33498">
        <v>33496</v>
      </c>
      <c r="B33498" t="s">
        <v>868</v>
      </c>
      <c r="C33498">
        <v>0</v>
      </c>
      <c r="D33498" t="s">
        <v>17</v>
      </c>
      <c r="E33498" t="s">
        <v>597</v>
      </c>
      <c r="F33498">
        <v>15.688566080403955</v>
      </c>
    </row>
    <row r="33499" spans="1:6" hidden="1" x14ac:dyDescent="0.35">
      <c r="A33499">
        <v>33497</v>
      </c>
      <c r="B33499" t="s">
        <v>868</v>
      </c>
      <c r="C33499">
        <v>0</v>
      </c>
      <c r="D33499" t="s">
        <v>310</v>
      </c>
      <c r="E33499" t="s">
        <v>598</v>
      </c>
      <c r="F33499">
        <v>6.3983526989926895</v>
      </c>
    </row>
    <row r="33500" spans="1:6" hidden="1" x14ac:dyDescent="0.35">
      <c r="A33500">
        <v>33498</v>
      </c>
      <c r="B33500" t="s">
        <v>868</v>
      </c>
      <c r="C33500">
        <v>0</v>
      </c>
      <c r="D33500" t="s">
        <v>310</v>
      </c>
      <c r="E33500" t="s">
        <v>599</v>
      </c>
      <c r="F33500">
        <v>0</v>
      </c>
    </row>
    <row r="33501" spans="1:6" hidden="1" x14ac:dyDescent="0.35">
      <c r="A33501">
        <v>33499</v>
      </c>
      <c r="B33501" t="s">
        <v>868</v>
      </c>
      <c r="C33501">
        <v>0</v>
      </c>
      <c r="D33501" t="s">
        <v>311</v>
      </c>
      <c r="E33501" t="s">
        <v>600</v>
      </c>
      <c r="F33501">
        <v>4.0036603861058788</v>
      </c>
    </row>
    <row r="33502" spans="1:6" hidden="1" x14ac:dyDescent="0.35">
      <c r="A33502">
        <v>33500</v>
      </c>
      <c r="B33502" t="s">
        <v>868</v>
      </c>
      <c r="C33502">
        <v>0</v>
      </c>
      <c r="D33502" t="s">
        <v>311</v>
      </c>
      <c r="E33502" t="s">
        <v>601</v>
      </c>
      <c r="F33502">
        <v>1.6523198052395076</v>
      </c>
    </row>
    <row r="33503" spans="1:6" hidden="1" x14ac:dyDescent="0.35">
      <c r="A33503">
        <v>33501</v>
      </c>
      <c r="B33503" t="s">
        <v>868</v>
      </c>
      <c r="C33503">
        <v>0</v>
      </c>
      <c r="D33503" t="s">
        <v>311</v>
      </c>
      <c r="E33503" t="s">
        <v>602</v>
      </c>
      <c r="F33503">
        <v>5.5690302876593263</v>
      </c>
    </row>
    <row r="33504" spans="1:6" hidden="1" x14ac:dyDescent="0.35">
      <c r="A33504">
        <v>33502</v>
      </c>
      <c r="B33504" t="s">
        <v>868</v>
      </c>
      <c r="C33504">
        <v>0</v>
      </c>
      <c r="D33504" t="s">
        <v>311</v>
      </c>
      <c r="E33504" t="s">
        <v>603</v>
      </c>
      <c r="F33504">
        <v>0</v>
      </c>
    </row>
    <row r="33505" spans="1:6" hidden="1" x14ac:dyDescent="0.35">
      <c r="A33505">
        <v>33503</v>
      </c>
      <c r="B33505" t="s">
        <v>868</v>
      </c>
      <c r="C33505">
        <v>0</v>
      </c>
      <c r="D33505" t="s">
        <v>311</v>
      </c>
      <c r="E33505" t="s">
        <v>604</v>
      </c>
      <c r="F33505">
        <v>6.9821622313259537</v>
      </c>
    </row>
    <row r="33506" spans="1:6" hidden="1" x14ac:dyDescent="0.35">
      <c r="A33506">
        <v>33504</v>
      </c>
      <c r="B33506" t="s">
        <v>868</v>
      </c>
      <c r="C33506">
        <v>0</v>
      </c>
      <c r="D33506" t="s">
        <v>312</v>
      </c>
      <c r="E33506" t="s">
        <v>605</v>
      </c>
      <c r="F33506">
        <v>38.73191812767606</v>
      </c>
    </row>
    <row r="33507" spans="1:6" hidden="1" x14ac:dyDescent="0.35">
      <c r="A33507">
        <v>33505</v>
      </c>
      <c r="B33507" t="s">
        <v>868</v>
      </c>
      <c r="C33507">
        <v>0</v>
      </c>
      <c r="D33507" t="s">
        <v>312</v>
      </c>
      <c r="E33507" t="s">
        <v>606</v>
      </c>
      <c r="F33507">
        <v>0</v>
      </c>
    </row>
    <row r="33508" spans="1:6" hidden="1" x14ac:dyDescent="0.35">
      <c r="A33508">
        <v>33506</v>
      </c>
      <c r="B33508" t="s">
        <v>868</v>
      </c>
      <c r="C33508">
        <v>0</v>
      </c>
      <c r="D33508" t="s">
        <v>313</v>
      </c>
      <c r="E33508" t="s">
        <v>607</v>
      </c>
      <c r="F33508">
        <v>2.9457273185886073</v>
      </c>
    </row>
    <row r="33509" spans="1:6" hidden="1" x14ac:dyDescent="0.35">
      <c r="A33509">
        <v>33507</v>
      </c>
      <c r="B33509" t="s">
        <v>868</v>
      </c>
      <c r="C33509">
        <v>0</v>
      </c>
      <c r="D33509" t="s">
        <v>313</v>
      </c>
      <c r="E33509" t="s">
        <v>608</v>
      </c>
      <c r="F33509">
        <v>0</v>
      </c>
    </row>
    <row r="33510" spans="1:6" hidden="1" x14ac:dyDescent="0.35">
      <c r="A33510">
        <v>33508</v>
      </c>
      <c r="B33510" t="s">
        <v>868</v>
      </c>
      <c r="C33510">
        <v>0</v>
      </c>
      <c r="D33510" t="s">
        <v>313</v>
      </c>
      <c r="E33510" t="s">
        <v>609</v>
      </c>
      <c r="F33510">
        <v>6.5789399200408862</v>
      </c>
    </row>
    <row r="33511" spans="1:6" hidden="1" x14ac:dyDescent="0.35">
      <c r="A33511">
        <v>33509</v>
      </c>
      <c r="B33511" t="s">
        <v>868</v>
      </c>
      <c r="C33511">
        <v>0</v>
      </c>
      <c r="D33511" t="s">
        <v>313</v>
      </c>
      <c r="E33511" t="s">
        <v>610</v>
      </c>
      <c r="F33511">
        <v>0</v>
      </c>
    </row>
    <row r="33512" spans="1:6" hidden="1" x14ac:dyDescent="0.35">
      <c r="A33512">
        <v>33510</v>
      </c>
      <c r="B33512" t="s">
        <v>868</v>
      </c>
      <c r="C33512">
        <v>0</v>
      </c>
      <c r="D33512" t="s">
        <v>10</v>
      </c>
      <c r="E33512" t="s">
        <v>539</v>
      </c>
      <c r="F33512">
        <v>4.2282029504754339</v>
      </c>
    </row>
    <row r="33513" spans="1:6" hidden="1" x14ac:dyDescent="0.35">
      <c r="A33513">
        <v>33511</v>
      </c>
      <c r="B33513" t="s">
        <v>868</v>
      </c>
      <c r="C33513">
        <v>0</v>
      </c>
      <c r="D33513" t="s">
        <v>313</v>
      </c>
      <c r="E33513" t="s">
        <v>611</v>
      </c>
      <c r="F33513">
        <v>0</v>
      </c>
    </row>
    <row r="33514" spans="1:6" hidden="1" x14ac:dyDescent="0.35">
      <c r="A33514">
        <v>33512</v>
      </c>
      <c r="B33514" t="s">
        <v>868</v>
      </c>
      <c r="C33514">
        <v>0</v>
      </c>
      <c r="D33514" t="s">
        <v>313</v>
      </c>
      <c r="E33514" t="s">
        <v>612</v>
      </c>
      <c r="F33514">
        <v>3.5489081725000031</v>
      </c>
    </row>
    <row r="33515" spans="1:6" hidden="1" x14ac:dyDescent="0.35">
      <c r="A33515">
        <v>33513</v>
      </c>
      <c r="B33515" t="s">
        <v>868</v>
      </c>
      <c r="C33515">
        <v>0</v>
      </c>
      <c r="D33515" t="s">
        <v>313</v>
      </c>
      <c r="E33515" t="s">
        <v>613</v>
      </c>
      <c r="F33515">
        <v>0</v>
      </c>
    </row>
    <row r="33516" spans="1:6" hidden="1" x14ac:dyDescent="0.35">
      <c r="A33516">
        <v>33514</v>
      </c>
      <c r="B33516" t="s">
        <v>868</v>
      </c>
      <c r="C33516">
        <v>0</v>
      </c>
      <c r="D33516" t="s">
        <v>313</v>
      </c>
      <c r="E33516" t="s">
        <v>614</v>
      </c>
      <c r="F33516">
        <v>1.8384202463751751</v>
      </c>
    </row>
    <row r="33517" spans="1:6" hidden="1" x14ac:dyDescent="0.35">
      <c r="A33517">
        <v>33515</v>
      </c>
      <c r="B33517" t="s">
        <v>868</v>
      </c>
      <c r="C33517">
        <v>0</v>
      </c>
      <c r="D33517" t="s">
        <v>313</v>
      </c>
      <c r="E33517" t="s">
        <v>615</v>
      </c>
      <c r="F33517">
        <v>0</v>
      </c>
    </row>
    <row r="33518" spans="1:6" hidden="1" x14ac:dyDescent="0.35">
      <c r="A33518">
        <v>33516</v>
      </c>
      <c r="B33518" t="s">
        <v>868</v>
      </c>
      <c r="C33518">
        <v>0</v>
      </c>
      <c r="D33518" t="s">
        <v>313</v>
      </c>
      <c r="E33518" t="s">
        <v>616</v>
      </c>
      <c r="F33518">
        <v>3.4836016033702917</v>
      </c>
    </row>
    <row r="33519" spans="1:6" hidden="1" x14ac:dyDescent="0.35">
      <c r="A33519">
        <v>33517</v>
      </c>
      <c r="B33519" t="s">
        <v>868</v>
      </c>
      <c r="C33519">
        <v>0</v>
      </c>
      <c r="D33519" t="s">
        <v>18</v>
      </c>
      <c r="E33519" t="s">
        <v>617</v>
      </c>
      <c r="F33519">
        <v>26.211062107984915</v>
      </c>
    </row>
    <row r="33520" spans="1:6" hidden="1" x14ac:dyDescent="0.35">
      <c r="A33520">
        <v>33518</v>
      </c>
      <c r="B33520" t="s">
        <v>868</v>
      </c>
      <c r="C33520">
        <v>0</v>
      </c>
      <c r="D33520" t="s">
        <v>21</v>
      </c>
      <c r="E33520" t="s">
        <v>618</v>
      </c>
      <c r="F33520">
        <v>52.349377789600155</v>
      </c>
    </row>
    <row r="33521" spans="1:6" hidden="1" x14ac:dyDescent="0.35">
      <c r="A33521">
        <v>33519</v>
      </c>
      <c r="B33521" t="s">
        <v>868</v>
      </c>
      <c r="C33521">
        <v>0</v>
      </c>
      <c r="D33521" t="s">
        <v>19</v>
      </c>
      <c r="E33521" t="s">
        <v>619</v>
      </c>
      <c r="F33521">
        <v>16.67984256268274</v>
      </c>
    </row>
    <row r="33522" spans="1:6" hidden="1" x14ac:dyDescent="0.35">
      <c r="A33522">
        <v>33520</v>
      </c>
      <c r="B33522" t="s">
        <v>868</v>
      </c>
      <c r="C33522">
        <v>0</v>
      </c>
      <c r="D33522" t="s">
        <v>20</v>
      </c>
      <c r="E33522" t="s">
        <v>620</v>
      </c>
      <c r="F33522">
        <v>17.850422197733639</v>
      </c>
    </row>
    <row r="33523" spans="1:6" hidden="1" x14ac:dyDescent="0.35">
      <c r="A33523">
        <v>33521</v>
      </c>
      <c r="B33523" t="s">
        <v>868</v>
      </c>
      <c r="C33523">
        <v>0</v>
      </c>
      <c r="D33523" t="s">
        <v>19</v>
      </c>
      <c r="E33523" t="s">
        <v>621</v>
      </c>
      <c r="F33523">
        <v>24.102436001619747</v>
      </c>
    </row>
    <row r="33524" spans="1:6" hidden="1" x14ac:dyDescent="0.35">
      <c r="A33524">
        <v>33522</v>
      </c>
      <c r="B33524" t="s">
        <v>868</v>
      </c>
      <c r="C33524">
        <v>0</v>
      </c>
      <c r="D33524" t="s">
        <v>19</v>
      </c>
      <c r="E33524" t="s">
        <v>622</v>
      </c>
      <c r="F33524">
        <v>18.073451942394335</v>
      </c>
    </row>
    <row r="33525" spans="1:6" hidden="1" x14ac:dyDescent="0.35">
      <c r="A33525">
        <v>33523</v>
      </c>
      <c r="B33525" t="s">
        <v>868</v>
      </c>
      <c r="C33525">
        <v>0</v>
      </c>
      <c r="D33525" t="s">
        <v>22</v>
      </c>
      <c r="E33525" t="s">
        <v>623</v>
      </c>
      <c r="F33525">
        <v>51.033348659189421</v>
      </c>
    </row>
    <row r="33526" spans="1:6" hidden="1" x14ac:dyDescent="0.35">
      <c r="A33526">
        <v>33524</v>
      </c>
      <c r="B33526" t="s">
        <v>868</v>
      </c>
      <c r="C33526">
        <v>0</v>
      </c>
      <c r="D33526" t="s">
        <v>23</v>
      </c>
      <c r="E33526" t="s">
        <v>624</v>
      </c>
      <c r="F33526">
        <v>12.360055574657066</v>
      </c>
    </row>
    <row r="33527" spans="1:6" hidden="1" x14ac:dyDescent="0.35">
      <c r="A33527">
        <v>33525</v>
      </c>
      <c r="B33527" t="s">
        <v>868</v>
      </c>
      <c r="C33527">
        <v>0</v>
      </c>
      <c r="D33527" t="s">
        <v>24</v>
      </c>
      <c r="E33527" t="s">
        <v>625</v>
      </c>
      <c r="F33527">
        <v>34.826007687749417</v>
      </c>
    </row>
    <row r="33528" spans="1:6" hidden="1" x14ac:dyDescent="0.35">
      <c r="A33528">
        <v>33526</v>
      </c>
      <c r="B33528" t="s">
        <v>868</v>
      </c>
      <c r="C33528">
        <v>0</v>
      </c>
      <c r="D33528" t="s">
        <v>314</v>
      </c>
      <c r="E33528" t="s">
        <v>626</v>
      </c>
      <c r="F33528">
        <v>3.2552037111410117</v>
      </c>
    </row>
    <row r="33529" spans="1:6" hidden="1" x14ac:dyDescent="0.35">
      <c r="A33529">
        <v>33527</v>
      </c>
      <c r="B33529" t="s">
        <v>868</v>
      </c>
      <c r="C33529">
        <v>0</v>
      </c>
      <c r="D33529" t="s">
        <v>314</v>
      </c>
      <c r="E33529" t="s">
        <v>627</v>
      </c>
      <c r="F33529">
        <v>0</v>
      </c>
    </row>
    <row r="33530" spans="1:6" hidden="1" x14ac:dyDescent="0.35">
      <c r="A33530">
        <v>33528</v>
      </c>
      <c r="B33530" t="s">
        <v>868</v>
      </c>
      <c r="C33530">
        <v>0</v>
      </c>
      <c r="D33530" t="s">
        <v>315</v>
      </c>
      <c r="E33530" t="s">
        <v>628</v>
      </c>
      <c r="F33530">
        <v>6.6867672935193685</v>
      </c>
    </row>
    <row r="33531" spans="1:6" hidden="1" x14ac:dyDescent="0.35">
      <c r="A33531">
        <v>33529</v>
      </c>
      <c r="B33531" t="s">
        <v>868</v>
      </c>
      <c r="C33531">
        <v>0</v>
      </c>
      <c r="D33531" t="s">
        <v>315</v>
      </c>
      <c r="E33531" t="s">
        <v>629</v>
      </c>
      <c r="F33531">
        <v>12.911280272797969</v>
      </c>
    </row>
    <row r="33532" spans="1:6" hidden="1" x14ac:dyDescent="0.35">
      <c r="A33532">
        <v>33530</v>
      </c>
      <c r="B33532" t="s">
        <v>868</v>
      </c>
      <c r="C33532">
        <v>0</v>
      </c>
      <c r="D33532" t="s">
        <v>315</v>
      </c>
      <c r="E33532" t="s">
        <v>630</v>
      </c>
      <c r="F33532">
        <v>1.9060720865000951</v>
      </c>
    </row>
    <row r="33533" spans="1:6" hidden="1" x14ac:dyDescent="0.35">
      <c r="A33533">
        <v>33531</v>
      </c>
      <c r="B33533" t="s">
        <v>868</v>
      </c>
      <c r="C33533">
        <v>0</v>
      </c>
      <c r="D33533" t="s">
        <v>315</v>
      </c>
      <c r="E33533" t="s">
        <v>631</v>
      </c>
      <c r="F33533">
        <v>10.416262557792551</v>
      </c>
    </row>
    <row r="33534" spans="1:6" hidden="1" x14ac:dyDescent="0.35">
      <c r="A33534">
        <v>33532</v>
      </c>
      <c r="B33534" t="s">
        <v>868</v>
      </c>
      <c r="C33534">
        <v>0</v>
      </c>
      <c r="D33534" t="s">
        <v>315</v>
      </c>
      <c r="E33534" t="s">
        <v>632</v>
      </c>
      <c r="F33534">
        <v>1.6164013402909507</v>
      </c>
    </row>
    <row r="33535" spans="1:6" hidden="1" x14ac:dyDescent="0.35">
      <c r="A33535">
        <v>33533</v>
      </c>
      <c r="B33535" t="s">
        <v>868</v>
      </c>
      <c r="C33535">
        <v>0</v>
      </c>
      <c r="D33535" t="s">
        <v>315</v>
      </c>
      <c r="E33535" t="s">
        <v>633</v>
      </c>
      <c r="F33535">
        <v>8.7180096985688351</v>
      </c>
    </row>
    <row r="33536" spans="1:6" hidden="1" x14ac:dyDescent="0.35">
      <c r="A33536">
        <v>33534</v>
      </c>
      <c r="B33536" t="s">
        <v>868</v>
      </c>
      <c r="C33536">
        <v>0</v>
      </c>
      <c r="D33536" t="s">
        <v>315</v>
      </c>
      <c r="E33536" t="s">
        <v>634</v>
      </c>
      <c r="F33536">
        <v>1.8118982642242807</v>
      </c>
    </row>
    <row r="33537" spans="1:6" hidden="1" x14ac:dyDescent="0.35">
      <c r="A33537">
        <v>33535</v>
      </c>
      <c r="B33537" t="s">
        <v>868</v>
      </c>
      <c r="C33537">
        <v>0</v>
      </c>
      <c r="D33537" t="s">
        <v>315</v>
      </c>
      <c r="E33537" t="s">
        <v>635</v>
      </c>
      <c r="F33537">
        <v>0.38892322894230463</v>
      </c>
    </row>
    <row r="33538" spans="1:6" hidden="1" x14ac:dyDescent="0.35">
      <c r="A33538">
        <v>33536</v>
      </c>
      <c r="B33538" t="s">
        <v>868</v>
      </c>
      <c r="C33538">
        <v>0</v>
      </c>
      <c r="D33538" t="s">
        <v>315</v>
      </c>
      <c r="E33538" t="s">
        <v>636</v>
      </c>
      <c r="F33538">
        <v>3.8969775604260937E-7</v>
      </c>
    </row>
    <row r="33539" spans="1:6" hidden="1" x14ac:dyDescent="0.35">
      <c r="A33539">
        <v>33537</v>
      </c>
      <c r="B33539" t="s">
        <v>868</v>
      </c>
      <c r="C33539">
        <v>0</v>
      </c>
      <c r="D33539" t="s">
        <v>315</v>
      </c>
      <c r="E33539" t="s">
        <v>637</v>
      </c>
      <c r="F33539">
        <v>1.3530562731058982E-2</v>
      </c>
    </row>
    <row r="33540" spans="1:6" hidden="1" x14ac:dyDescent="0.35">
      <c r="A33540">
        <v>33538</v>
      </c>
      <c r="B33540" t="s">
        <v>868</v>
      </c>
      <c r="C33540">
        <v>0</v>
      </c>
      <c r="D33540" t="s">
        <v>315</v>
      </c>
      <c r="E33540" t="s">
        <v>638</v>
      </c>
      <c r="F33540">
        <v>0.6038736557121086</v>
      </c>
    </row>
    <row r="33541" spans="1:6" hidden="1" x14ac:dyDescent="0.35">
      <c r="A33541">
        <v>33539</v>
      </c>
      <c r="B33541" t="s">
        <v>868</v>
      </c>
      <c r="C33541">
        <v>0</v>
      </c>
      <c r="D33541" t="s">
        <v>315</v>
      </c>
      <c r="E33541" t="s">
        <v>639</v>
      </c>
      <c r="F33541">
        <v>3.7799205616660708E-3</v>
      </c>
    </row>
    <row r="33542" spans="1:6" hidden="1" x14ac:dyDescent="0.35">
      <c r="A33542">
        <v>33540</v>
      </c>
      <c r="B33542" t="s">
        <v>868</v>
      </c>
      <c r="C33542">
        <v>0</v>
      </c>
      <c r="D33542" t="s">
        <v>315</v>
      </c>
      <c r="E33542" t="s">
        <v>640</v>
      </c>
      <c r="F33542">
        <v>8.3519251505524608</v>
      </c>
    </row>
    <row r="33543" spans="1:6" hidden="1" x14ac:dyDescent="0.35">
      <c r="A33543">
        <v>33541</v>
      </c>
      <c r="B33543" t="s">
        <v>868</v>
      </c>
      <c r="C33543">
        <v>0</v>
      </c>
      <c r="D33543" t="s">
        <v>315</v>
      </c>
      <c r="E33543" t="s">
        <v>641</v>
      </c>
      <c r="F33543">
        <v>22.042769679068176</v>
      </c>
    </row>
    <row r="33544" spans="1:6" hidden="1" x14ac:dyDescent="0.35">
      <c r="A33544">
        <v>33542</v>
      </c>
      <c r="B33544" t="s">
        <v>868</v>
      </c>
      <c r="C33544">
        <v>0</v>
      </c>
      <c r="D33544" t="s">
        <v>316</v>
      </c>
      <c r="E33544" t="s">
        <v>642</v>
      </c>
      <c r="F33544">
        <v>0.59334389981081259</v>
      </c>
    </row>
    <row r="33545" spans="1:6" hidden="1" x14ac:dyDescent="0.35">
      <c r="A33545">
        <v>33543</v>
      </c>
      <c r="B33545" t="s">
        <v>868</v>
      </c>
      <c r="C33545">
        <v>0</v>
      </c>
      <c r="D33545" t="s">
        <v>316</v>
      </c>
      <c r="E33545" t="s">
        <v>643</v>
      </c>
      <c r="F33545">
        <v>0.65568784057127294</v>
      </c>
    </row>
    <row r="33546" spans="1:6" hidden="1" x14ac:dyDescent="0.35">
      <c r="A33546">
        <v>33544</v>
      </c>
      <c r="B33546" t="s">
        <v>868</v>
      </c>
      <c r="C33546">
        <v>0</v>
      </c>
      <c r="D33546" t="s">
        <v>316</v>
      </c>
      <c r="E33546" t="s">
        <v>644</v>
      </c>
      <c r="F33546">
        <v>0.32525155160414015</v>
      </c>
    </row>
    <row r="33547" spans="1:6" hidden="1" x14ac:dyDescent="0.35">
      <c r="A33547">
        <v>33545</v>
      </c>
      <c r="B33547" t="s">
        <v>868</v>
      </c>
      <c r="C33547">
        <v>0</v>
      </c>
      <c r="D33547" t="s">
        <v>316</v>
      </c>
      <c r="E33547" t="s">
        <v>645</v>
      </c>
      <c r="F33547">
        <v>0.42386926345989062</v>
      </c>
    </row>
    <row r="33548" spans="1:6" hidden="1" x14ac:dyDescent="0.35">
      <c r="A33548">
        <v>33546</v>
      </c>
      <c r="B33548" t="s">
        <v>868</v>
      </c>
      <c r="C33548">
        <v>0</v>
      </c>
      <c r="D33548" t="s">
        <v>316</v>
      </c>
      <c r="E33548" t="s">
        <v>646</v>
      </c>
      <c r="F33548">
        <v>0.36447395844224023</v>
      </c>
    </row>
    <row r="33549" spans="1:6" hidden="1" x14ac:dyDescent="0.35">
      <c r="A33549">
        <v>33547</v>
      </c>
      <c r="B33549" t="s">
        <v>868</v>
      </c>
      <c r="C33549">
        <v>0</v>
      </c>
      <c r="D33549" t="s">
        <v>316</v>
      </c>
      <c r="E33549" t="s">
        <v>647</v>
      </c>
      <c r="F33549">
        <v>13.501123109018367</v>
      </c>
    </row>
    <row r="33550" spans="1:6" hidden="1" x14ac:dyDescent="0.35">
      <c r="A33550">
        <v>33548</v>
      </c>
      <c r="B33550" t="s">
        <v>868</v>
      </c>
      <c r="C33550">
        <v>0</v>
      </c>
      <c r="D33550" t="s">
        <v>314</v>
      </c>
      <c r="E33550" t="s">
        <v>648</v>
      </c>
      <c r="F33550">
        <v>4.0384728162103372</v>
      </c>
    </row>
    <row r="33551" spans="1:6" hidden="1" x14ac:dyDescent="0.35">
      <c r="A33551">
        <v>33549</v>
      </c>
      <c r="B33551" t="s">
        <v>868</v>
      </c>
      <c r="C33551">
        <v>0</v>
      </c>
      <c r="D33551" t="s">
        <v>314</v>
      </c>
      <c r="E33551" t="s">
        <v>649</v>
      </c>
      <c r="F33551">
        <v>8.616436531264748</v>
      </c>
    </row>
    <row r="33552" spans="1:6" hidden="1" x14ac:dyDescent="0.35">
      <c r="A33552">
        <v>33550</v>
      </c>
      <c r="B33552" t="s">
        <v>868</v>
      </c>
      <c r="C33552">
        <v>0</v>
      </c>
      <c r="D33552" t="s">
        <v>25</v>
      </c>
      <c r="E33552" t="s">
        <v>650</v>
      </c>
      <c r="F33552">
        <v>234.34939803624081</v>
      </c>
    </row>
    <row r="33553" spans="1:6" hidden="1" x14ac:dyDescent="0.35">
      <c r="A33553">
        <v>33551</v>
      </c>
      <c r="B33553" t="s">
        <v>868</v>
      </c>
      <c r="C33553">
        <v>0</v>
      </c>
      <c r="D33553" t="s">
        <v>25</v>
      </c>
      <c r="E33553" t="s">
        <v>651</v>
      </c>
      <c r="F33553">
        <v>0</v>
      </c>
    </row>
    <row r="33554" spans="1:6" hidden="1" x14ac:dyDescent="0.35">
      <c r="A33554">
        <v>33552</v>
      </c>
      <c r="B33554" t="s">
        <v>868</v>
      </c>
      <c r="C33554">
        <v>0</v>
      </c>
      <c r="D33554" t="s">
        <v>26</v>
      </c>
      <c r="E33554" t="s">
        <v>652</v>
      </c>
      <c r="F33554">
        <v>143.10432136721866</v>
      </c>
    </row>
    <row r="33555" spans="1:6" hidden="1" x14ac:dyDescent="0.35">
      <c r="A33555">
        <v>33553</v>
      </c>
      <c r="B33555" t="s">
        <v>868</v>
      </c>
      <c r="C33555">
        <v>0</v>
      </c>
      <c r="D33555" t="s">
        <v>26</v>
      </c>
      <c r="E33555" t="s">
        <v>653</v>
      </c>
      <c r="F33555">
        <v>9.3694993228281085</v>
      </c>
    </row>
    <row r="33556" spans="1:6" hidden="1" x14ac:dyDescent="0.35">
      <c r="A33556">
        <v>33554</v>
      </c>
      <c r="B33556" t="s">
        <v>868</v>
      </c>
      <c r="C33556">
        <v>0</v>
      </c>
      <c r="D33556" t="s">
        <v>26</v>
      </c>
      <c r="E33556" t="s">
        <v>654</v>
      </c>
      <c r="F33556">
        <v>301.56051654376648</v>
      </c>
    </row>
    <row r="33557" spans="1:6" hidden="1" x14ac:dyDescent="0.35">
      <c r="A33557">
        <v>33555</v>
      </c>
      <c r="B33557" t="s">
        <v>868</v>
      </c>
      <c r="C33557">
        <v>0</v>
      </c>
      <c r="D33557" t="s">
        <v>26</v>
      </c>
      <c r="E33557" t="s">
        <v>655</v>
      </c>
      <c r="F33557">
        <v>177.13992054102158</v>
      </c>
    </row>
    <row r="33558" spans="1:6" hidden="1" x14ac:dyDescent="0.35">
      <c r="A33558">
        <v>33556</v>
      </c>
      <c r="B33558" t="s">
        <v>868</v>
      </c>
      <c r="C33558">
        <v>0</v>
      </c>
      <c r="D33558" t="s">
        <v>28</v>
      </c>
      <c r="E33558" t="s">
        <v>656</v>
      </c>
      <c r="F33558">
        <v>327.64844751297449</v>
      </c>
    </row>
    <row r="33559" spans="1:6" hidden="1" x14ac:dyDescent="0.35">
      <c r="A33559">
        <v>33557</v>
      </c>
      <c r="B33559" t="s">
        <v>868</v>
      </c>
      <c r="C33559">
        <v>0</v>
      </c>
      <c r="D33559" t="s">
        <v>27</v>
      </c>
      <c r="E33559" t="s">
        <v>657</v>
      </c>
      <c r="F33559">
        <v>33.218391996760339</v>
      </c>
    </row>
    <row r="33560" spans="1:6" hidden="1" x14ac:dyDescent="0.35">
      <c r="A33560">
        <v>33558</v>
      </c>
      <c r="B33560" t="s">
        <v>868</v>
      </c>
      <c r="C33560">
        <v>0</v>
      </c>
      <c r="D33560" t="s">
        <v>27</v>
      </c>
      <c r="E33560" t="s">
        <v>658</v>
      </c>
      <c r="F33560">
        <v>109.6128297452166</v>
      </c>
    </row>
    <row r="33561" spans="1:6" hidden="1" x14ac:dyDescent="0.35">
      <c r="A33561">
        <v>33559</v>
      </c>
      <c r="B33561" t="s">
        <v>868</v>
      </c>
      <c r="C33561">
        <v>0</v>
      </c>
      <c r="D33561" t="s">
        <v>27</v>
      </c>
      <c r="E33561" t="s">
        <v>659</v>
      </c>
      <c r="F33561">
        <v>14.729851233683359</v>
      </c>
    </row>
    <row r="33562" spans="1:6" hidden="1" x14ac:dyDescent="0.35">
      <c r="A33562">
        <v>33560</v>
      </c>
      <c r="B33562" t="s">
        <v>868</v>
      </c>
      <c r="C33562">
        <v>0</v>
      </c>
      <c r="D33562" t="s">
        <v>27</v>
      </c>
      <c r="E33562" t="s">
        <v>660</v>
      </c>
      <c r="F33562">
        <v>19.660041594330853</v>
      </c>
    </row>
    <row r="33563" spans="1:6" hidden="1" x14ac:dyDescent="0.35">
      <c r="A33563">
        <v>33561</v>
      </c>
      <c r="B33563" t="s">
        <v>868</v>
      </c>
      <c r="C33563">
        <v>0</v>
      </c>
      <c r="D33563" t="s">
        <v>27</v>
      </c>
      <c r="E33563" t="s">
        <v>661</v>
      </c>
      <c r="F33563">
        <v>4.6742819155896473</v>
      </c>
    </row>
    <row r="33564" spans="1:6" hidden="1" x14ac:dyDescent="0.35">
      <c r="A33564">
        <v>33562</v>
      </c>
      <c r="B33564" t="s">
        <v>868</v>
      </c>
      <c r="C33564">
        <v>0</v>
      </c>
      <c r="D33564" t="s">
        <v>27</v>
      </c>
      <c r="E33564" t="s">
        <v>662</v>
      </c>
      <c r="F33564">
        <v>34.577236155056113</v>
      </c>
    </row>
    <row r="33565" spans="1:6" hidden="1" x14ac:dyDescent="0.35">
      <c r="A33565">
        <v>33563</v>
      </c>
      <c r="B33565" t="s">
        <v>868</v>
      </c>
      <c r="C33565">
        <v>0</v>
      </c>
      <c r="D33565" t="s">
        <v>27</v>
      </c>
      <c r="E33565" t="s">
        <v>663</v>
      </c>
      <c r="F33565">
        <v>96.110694530335721</v>
      </c>
    </row>
    <row r="33566" spans="1:6" hidden="1" x14ac:dyDescent="0.35">
      <c r="A33566">
        <v>33564</v>
      </c>
      <c r="B33566" t="s">
        <v>868</v>
      </c>
      <c r="C33566">
        <v>0</v>
      </c>
      <c r="D33566" t="s">
        <v>30</v>
      </c>
      <c r="E33566" t="s">
        <v>664</v>
      </c>
      <c r="F33566">
        <v>92.996459487604469</v>
      </c>
    </row>
    <row r="33567" spans="1:6" hidden="1" x14ac:dyDescent="0.35">
      <c r="A33567">
        <v>33565</v>
      </c>
      <c r="B33567" t="s">
        <v>868</v>
      </c>
      <c r="C33567">
        <v>0</v>
      </c>
      <c r="D33567" t="s">
        <v>32</v>
      </c>
      <c r="E33567" t="s">
        <v>665</v>
      </c>
      <c r="F33567">
        <v>81.384551505945424</v>
      </c>
    </row>
    <row r="33568" spans="1:6" hidden="1" x14ac:dyDescent="0.35">
      <c r="A33568">
        <v>33566</v>
      </c>
      <c r="B33568" t="s">
        <v>868</v>
      </c>
      <c r="C33568">
        <v>0</v>
      </c>
      <c r="D33568" t="s">
        <v>32</v>
      </c>
      <c r="E33568" t="s">
        <v>666</v>
      </c>
      <c r="F33568">
        <v>61.276927804504432</v>
      </c>
    </row>
    <row r="33569" spans="1:6" hidden="1" x14ac:dyDescent="0.35">
      <c r="A33569">
        <v>33567</v>
      </c>
      <c r="B33569" t="s">
        <v>868</v>
      </c>
      <c r="C33569">
        <v>0</v>
      </c>
      <c r="D33569" t="s">
        <v>32</v>
      </c>
      <c r="E33569" t="s">
        <v>667</v>
      </c>
      <c r="F33569">
        <v>45.624046906972964</v>
      </c>
    </row>
    <row r="33570" spans="1:6" hidden="1" x14ac:dyDescent="0.35">
      <c r="A33570">
        <v>33568</v>
      </c>
      <c r="B33570" t="s">
        <v>868</v>
      </c>
      <c r="C33570">
        <v>0</v>
      </c>
      <c r="D33570" t="s">
        <v>33</v>
      </c>
      <c r="E33570" t="s">
        <v>668</v>
      </c>
      <c r="F33570">
        <v>316.20533703598954</v>
      </c>
    </row>
    <row r="33571" spans="1:6" hidden="1" x14ac:dyDescent="0.35">
      <c r="A33571">
        <v>33569</v>
      </c>
      <c r="B33571" t="s">
        <v>868</v>
      </c>
      <c r="C33571">
        <v>0</v>
      </c>
      <c r="D33571" t="s">
        <v>34</v>
      </c>
      <c r="E33571" t="s">
        <v>669</v>
      </c>
      <c r="F33571">
        <v>60.259084262463389</v>
      </c>
    </row>
    <row r="33572" spans="1:6" hidden="1" x14ac:dyDescent="0.35">
      <c r="A33572">
        <v>33570</v>
      </c>
      <c r="B33572" t="s">
        <v>868</v>
      </c>
      <c r="C33572">
        <v>0</v>
      </c>
      <c r="D33572" t="s">
        <v>31</v>
      </c>
      <c r="E33572" t="s">
        <v>670</v>
      </c>
      <c r="F33572">
        <v>65.740848195439057</v>
      </c>
    </row>
    <row r="33573" spans="1:6" hidden="1" x14ac:dyDescent="0.35">
      <c r="A33573">
        <v>33571</v>
      </c>
      <c r="B33573" t="s">
        <v>868</v>
      </c>
      <c r="C33573">
        <v>0</v>
      </c>
      <c r="D33573" t="s">
        <v>34</v>
      </c>
      <c r="E33573" t="s">
        <v>671</v>
      </c>
      <c r="F33573">
        <v>26.718712787765888</v>
      </c>
    </row>
    <row r="33574" spans="1:6" hidden="1" x14ac:dyDescent="0.35">
      <c r="A33574">
        <v>33572</v>
      </c>
      <c r="B33574" t="s">
        <v>868</v>
      </c>
      <c r="C33574">
        <v>0</v>
      </c>
      <c r="D33574" t="s">
        <v>34</v>
      </c>
      <c r="E33574" t="s">
        <v>672</v>
      </c>
      <c r="F33574">
        <v>270.70329112023052</v>
      </c>
    </row>
    <row r="33575" spans="1:6" hidden="1" x14ac:dyDescent="0.35">
      <c r="A33575">
        <v>33573</v>
      </c>
      <c r="B33575" t="s">
        <v>868</v>
      </c>
      <c r="C33575">
        <v>0</v>
      </c>
      <c r="D33575" t="s">
        <v>35</v>
      </c>
      <c r="E33575" t="s">
        <v>673</v>
      </c>
      <c r="F33575">
        <v>368.29419543143428</v>
      </c>
    </row>
    <row r="33576" spans="1:6" hidden="1" x14ac:dyDescent="0.35">
      <c r="A33576">
        <v>33574</v>
      </c>
      <c r="B33576" t="s">
        <v>868</v>
      </c>
      <c r="C33576">
        <v>0</v>
      </c>
      <c r="D33576" t="s">
        <v>36</v>
      </c>
      <c r="E33576" t="s">
        <v>674</v>
      </c>
      <c r="F33576">
        <v>133.78101451853146</v>
      </c>
    </row>
    <row r="33577" spans="1:6" hidden="1" x14ac:dyDescent="0.35">
      <c r="A33577">
        <v>33575</v>
      </c>
      <c r="B33577" t="s">
        <v>868</v>
      </c>
      <c r="C33577">
        <v>0</v>
      </c>
      <c r="D33577" t="s">
        <v>37</v>
      </c>
      <c r="E33577" t="s">
        <v>675</v>
      </c>
      <c r="F33577">
        <v>256.04005571739589</v>
      </c>
    </row>
    <row r="33578" spans="1:6" hidden="1" x14ac:dyDescent="0.35">
      <c r="A33578">
        <v>33576</v>
      </c>
      <c r="B33578" t="s">
        <v>868</v>
      </c>
      <c r="C33578">
        <v>0</v>
      </c>
      <c r="D33578" t="s">
        <v>314</v>
      </c>
      <c r="E33578" t="s">
        <v>676</v>
      </c>
      <c r="F33578">
        <v>3.6340247886719022</v>
      </c>
    </row>
    <row r="33579" spans="1:6" hidden="1" x14ac:dyDescent="0.35">
      <c r="A33579">
        <v>33577</v>
      </c>
      <c r="B33579" t="s">
        <v>868</v>
      </c>
      <c r="C33579">
        <v>0</v>
      </c>
      <c r="D33579" t="s">
        <v>314</v>
      </c>
      <c r="E33579" t="s">
        <v>677</v>
      </c>
      <c r="F33579">
        <v>3.6134107874131631</v>
      </c>
    </row>
    <row r="33580" spans="1:6" hidden="1" x14ac:dyDescent="0.35">
      <c r="A33580">
        <v>33578</v>
      </c>
      <c r="B33580" t="s">
        <v>868</v>
      </c>
      <c r="C33580">
        <v>0</v>
      </c>
      <c r="D33580" t="s">
        <v>314</v>
      </c>
      <c r="E33580" t="s">
        <v>678</v>
      </c>
      <c r="F33580">
        <v>1.7543790552851406</v>
      </c>
    </row>
    <row r="33581" spans="1:6" hidden="1" x14ac:dyDescent="0.35">
      <c r="A33581">
        <v>33579</v>
      </c>
      <c r="B33581" t="s">
        <v>868</v>
      </c>
      <c r="C33581">
        <v>0</v>
      </c>
      <c r="D33581" t="s">
        <v>314</v>
      </c>
      <c r="E33581" t="s">
        <v>679</v>
      </c>
      <c r="F33581">
        <v>2.9527191526555217</v>
      </c>
    </row>
    <row r="33582" spans="1:6" hidden="1" x14ac:dyDescent="0.35">
      <c r="A33582">
        <v>33580</v>
      </c>
      <c r="B33582" t="s">
        <v>868</v>
      </c>
      <c r="C33582">
        <v>0</v>
      </c>
      <c r="D33582" t="s">
        <v>314</v>
      </c>
      <c r="E33582" t="s">
        <v>680</v>
      </c>
      <c r="F33582">
        <v>1.0877197543208972</v>
      </c>
    </row>
    <row r="33583" spans="1:6" hidden="1" x14ac:dyDescent="0.35">
      <c r="A33583">
        <v>33581</v>
      </c>
      <c r="B33583" t="s">
        <v>868</v>
      </c>
      <c r="C33583">
        <v>0</v>
      </c>
      <c r="D33583" t="s">
        <v>314</v>
      </c>
      <c r="E33583" t="s">
        <v>681</v>
      </c>
      <c r="F33583">
        <v>1.6013403809261699</v>
      </c>
    </row>
    <row r="33584" spans="1:6" hidden="1" x14ac:dyDescent="0.35">
      <c r="A33584">
        <v>33582</v>
      </c>
      <c r="B33584" t="s">
        <v>868</v>
      </c>
      <c r="C33584">
        <v>0</v>
      </c>
      <c r="D33584" t="s">
        <v>314</v>
      </c>
      <c r="E33584" t="s">
        <v>682</v>
      </c>
      <c r="F33584">
        <v>2.2568978961074593</v>
      </c>
    </row>
    <row r="33585" spans="1:6" hidden="1" x14ac:dyDescent="0.35">
      <c r="A33585">
        <v>33583</v>
      </c>
      <c r="B33585" t="s">
        <v>868</v>
      </c>
      <c r="C33585">
        <v>0</v>
      </c>
      <c r="D33585" t="s">
        <v>314</v>
      </c>
      <c r="E33585" t="s">
        <v>683</v>
      </c>
      <c r="F33585">
        <v>0.72672605461246276</v>
      </c>
    </row>
    <row r="33586" spans="1:6" hidden="1" x14ac:dyDescent="0.35">
      <c r="A33586">
        <v>33584</v>
      </c>
      <c r="B33586" t="s">
        <v>868</v>
      </c>
      <c r="C33586">
        <v>0</v>
      </c>
      <c r="D33586" t="s">
        <v>314</v>
      </c>
      <c r="E33586" t="s">
        <v>684</v>
      </c>
      <c r="F33586">
        <v>0.23557330143948757</v>
      </c>
    </row>
    <row r="33587" spans="1:6" hidden="1" x14ac:dyDescent="0.35">
      <c r="A33587">
        <v>33585</v>
      </c>
      <c r="B33587" t="s">
        <v>868</v>
      </c>
      <c r="C33587">
        <v>0</v>
      </c>
      <c r="D33587" t="s">
        <v>314</v>
      </c>
      <c r="E33587" t="s">
        <v>685</v>
      </c>
      <c r="F33587">
        <v>2.4653974056653269</v>
      </c>
    </row>
    <row r="33588" spans="1:6" hidden="1" x14ac:dyDescent="0.35">
      <c r="A33588">
        <v>33586</v>
      </c>
      <c r="B33588" t="s">
        <v>868</v>
      </c>
      <c r="C33588">
        <v>0</v>
      </c>
      <c r="D33588" t="s">
        <v>314</v>
      </c>
      <c r="E33588" t="s">
        <v>686</v>
      </c>
      <c r="F33588">
        <v>3.6701105336383346</v>
      </c>
    </row>
    <row r="33589" spans="1:6" hidden="1" x14ac:dyDescent="0.35">
      <c r="A33589">
        <v>33587</v>
      </c>
      <c r="B33589" t="s">
        <v>868</v>
      </c>
      <c r="C33589">
        <v>0</v>
      </c>
      <c r="D33589" t="s">
        <v>314</v>
      </c>
      <c r="E33589" t="s">
        <v>687</v>
      </c>
      <c r="F33589">
        <v>0.51643773289994399</v>
      </c>
    </row>
    <row r="33590" spans="1:6" hidden="1" x14ac:dyDescent="0.35">
      <c r="A33590">
        <v>33588</v>
      </c>
      <c r="B33590" t="s">
        <v>868</v>
      </c>
      <c r="C33590">
        <v>0</v>
      </c>
      <c r="D33590" t="s">
        <v>314</v>
      </c>
      <c r="E33590" t="s">
        <v>688</v>
      </c>
      <c r="F33590">
        <v>4.4341516847191391</v>
      </c>
    </row>
    <row r="33591" spans="1:6" hidden="1" x14ac:dyDescent="0.35">
      <c r="A33591">
        <v>33589</v>
      </c>
      <c r="B33591" t="s">
        <v>868</v>
      </c>
      <c r="C33591">
        <v>0</v>
      </c>
      <c r="D33591" t="s">
        <v>314</v>
      </c>
      <c r="E33591" t="s">
        <v>689</v>
      </c>
      <c r="F33591">
        <v>6.434111657955218</v>
      </c>
    </row>
    <row r="33592" spans="1:6" hidden="1" x14ac:dyDescent="0.35">
      <c r="A33592">
        <v>33590</v>
      </c>
      <c r="B33592" t="s">
        <v>868</v>
      </c>
      <c r="C33592">
        <v>0</v>
      </c>
      <c r="D33592" t="s">
        <v>314</v>
      </c>
      <c r="E33592" t="s">
        <v>690</v>
      </c>
      <c r="F33592">
        <v>3.9354971720687595</v>
      </c>
    </row>
    <row r="33593" spans="1:6" hidden="1" x14ac:dyDescent="0.35">
      <c r="A33593">
        <v>33591</v>
      </c>
      <c r="B33593" t="s">
        <v>868</v>
      </c>
      <c r="C33593">
        <v>0</v>
      </c>
      <c r="D33593" t="s">
        <v>314</v>
      </c>
      <c r="E33593" t="s">
        <v>691</v>
      </c>
      <c r="F33593">
        <v>2.5366949962840821</v>
      </c>
    </row>
    <row r="33594" spans="1:6" hidden="1" x14ac:dyDescent="0.35">
      <c r="A33594">
        <v>33592</v>
      </c>
      <c r="B33594" t="s">
        <v>868</v>
      </c>
      <c r="C33594">
        <v>0</v>
      </c>
      <c r="D33594" t="s">
        <v>314</v>
      </c>
      <c r="E33594" t="s">
        <v>692</v>
      </c>
      <c r="F33594">
        <v>1.1765292590817151</v>
      </c>
    </row>
    <row r="33595" spans="1:6" hidden="1" x14ac:dyDescent="0.35">
      <c r="A33595">
        <v>33593</v>
      </c>
      <c r="B33595" t="s">
        <v>868</v>
      </c>
      <c r="C33595">
        <v>0</v>
      </c>
      <c r="D33595" t="s">
        <v>314</v>
      </c>
      <c r="E33595" t="s">
        <v>693</v>
      </c>
      <c r="F33595">
        <v>4.8572761211396998</v>
      </c>
    </row>
    <row r="33596" spans="1:6" hidden="1" x14ac:dyDescent="0.35">
      <c r="A33596">
        <v>33594</v>
      </c>
      <c r="B33596" t="s">
        <v>868</v>
      </c>
      <c r="C33596">
        <v>0</v>
      </c>
      <c r="D33596" t="s">
        <v>314</v>
      </c>
      <c r="E33596" t="s">
        <v>694</v>
      </c>
      <c r="F33596">
        <v>0.90387446692263451</v>
      </c>
    </row>
    <row r="33597" spans="1:6" hidden="1" x14ac:dyDescent="0.35">
      <c r="A33597">
        <v>33595</v>
      </c>
      <c r="B33597" t="s">
        <v>868</v>
      </c>
      <c r="C33597">
        <v>0</v>
      </c>
      <c r="D33597" t="s">
        <v>314</v>
      </c>
      <c r="E33597" t="s">
        <v>695</v>
      </c>
      <c r="F33597">
        <v>1.1653023560921723</v>
      </c>
    </row>
    <row r="33598" spans="1:6" hidden="1" x14ac:dyDescent="0.35">
      <c r="A33598">
        <v>33596</v>
      </c>
      <c r="B33598" t="s">
        <v>868</v>
      </c>
      <c r="C33598">
        <v>0</v>
      </c>
      <c r="D33598" t="s">
        <v>38</v>
      </c>
      <c r="E33598" t="s">
        <v>696</v>
      </c>
      <c r="F33598">
        <v>36.967704934779846</v>
      </c>
    </row>
    <row r="33599" spans="1:6" hidden="1" x14ac:dyDescent="0.35">
      <c r="A33599">
        <v>33597</v>
      </c>
      <c r="B33599" t="s">
        <v>868</v>
      </c>
      <c r="C33599">
        <v>0</v>
      </c>
      <c r="D33599" t="s">
        <v>38</v>
      </c>
      <c r="E33599" t="s">
        <v>697</v>
      </c>
      <c r="F33599">
        <v>91.834005099173453</v>
      </c>
    </row>
    <row r="33600" spans="1:6" hidden="1" x14ac:dyDescent="0.35">
      <c r="A33600">
        <v>33598</v>
      </c>
      <c r="B33600" t="s">
        <v>868</v>
      </c>
      <c r="C33600">
        <v>0</v>
      </c>
      <c r="D33600" t="s">
        <v>38</v>
      </c>
      <c r="E33600" t="s">
        <v>698</v>
      </c>
      <c r="F33600">
        <v>54.591800773517349</v>
      </c>
    </row>
    <row r="33601" spans="1:6" hidden="1" x14ac:dyDescent="0.35">
      <c r="A33601">
        <v>33599</v>
      </c>
      <c r="B33601" t="s">
        <v>868</v>
      </c>
      <c r="C33601">
        <v>0</v>
      </c>
      <c r="D33601" t="s">
        <v>39</v>
      </c>
      <c r="E33601" t="s">
        <v>699</v>
      </c>
      <c r="F33601">
        <v>9.293642247320788</v>
      </c>
    </row>
    <row r="33602" spans="1:6" hidden="1" x14ac:dyDescent="0.35">
      <c r="A33602">
        <v>33600</v>
      </c>
      <c r="B33602" t="s">
        <v>868</v>
      </c>
      <c r="C33602">
        <v>0</v>
      </c>
      <c r="D33602">
        <v>0</v>
      </c>
      <c r="E33602" t="s">
        <v>700</v>
      </c>
      <c r="F33602">
        <v>0</v>
      </c>
    </row>
    <row r="33603" spans="1:6" hidden="1" x14ac:dyDescent="0.35">
      <c r="A33603">
        <v>33601</v>
      </c>
      <c r="B33603" t="s">
        <v>869</v>
      </c>
      <c r="C33603">
        <v>0</v>
      </c>
      <c r="D33603" t="s">
        <v>9</v>
      </c>
      <c r="E33603" t="s">
        <v>502</v>
      </c>
      <c r="F33603">
        <v>35.195515402027127</v>
      </c>
    </row>
    <row r="33604" spans="1:6" hidden="1" x14ac:dyDescent="0.35">
      <c r="A33604">
        <v>33602</v>
      </c>
      <c r="B33604" t="s">
        <v>869</v>
      </c>
      <c r="C33604">
        <v>0</v>
      </c>
      <c r="D33604" t="s">
        <v>9</v>
      </c>
      <c r="E33604" t="s">
        <v>503</v>
      </c>
      <c r="F33604">
        <v>10.986243211805043</v>
      </c>
    </row>
    <row r="33605" spans="1:6" hidden="1" x14ac:dyDescent="0.35">
      <c r="A33605">
        <v>33603</v>
      </c>
      <c r="B33605" t="s">
        <v>869</v>
      </c>
      <c r="C33605">
        <v>0</v>
      </c>
      <c r="D33605" t="s">
        <v>9</v>
      </c>
      <c r="E33605" t="s">
        <v>504</v>
      </c>
      <c r="F33605">
        <v>10.903671213300639</v>
      </c>
    </row>
    <row r="33606" spans="1:6" hidden="1" x14ac:dyDescent="0.35">
      <c r="A33606">
        <v>33604</v>
      </c>
      <c r="B33606" t="s">
        <v>869</v>
      </c>
      <c r="C33606">
        <v>0</v>
      </c>
      <c r="D33606" t="s">
        <v>9</v>
      </c>
      <c r="E33606" t="s">
        <v>505</v>
      </c>
      <c r="F33606">
        <v>82.586762442923614</v>
      </c>
    </row>
    <row r="33607" spans="1:6" hidden="1" x14ac:dyDescent="0.35">
      <c r="A33607">
        <v>33605</v>
      </c>
      <c r="B33607" t="s">
        <v>869</v>
      </c>
      <c r="C33607">
        <v>0</v>
      </c>
      <c r="D33607" t="s">
        <v>9</v>
      </c>
      <c r="E33607" t="s">
        <v>506</v>
      </c>
      <c r="F33607">
        <v>13.073455368602971</v>
      </c>
    </row>
    <row r="33608" spans="1:6" hidden="1" x14ac:dyDescent="0.35">
      <c r="A33608">
        <v>33606</v>
      </c>
      <c r="B33608" t="s">
        <v>869</v>
      </c>
      <c r="C33608">
        <v>0</v>
      </c>
      <c r="D33608" t="s">
        <v>9</v>
      </c>
      <c r="E33608" t="s">
        <v>507</v>
      </c>
      <c r="F33608">
        <v>5.4401297395595085</v>
      </c>
    </row>
    <row r="33609" spans="1:6" hidden="1" x14ac:dyDescent="0.35">
      <c r="A33609">
        <v>33607</v>
      </c>
      <c r="B33609" t="s">
        <v>869</v>
      </c>
      <c r="C33609">
        <v>0</v>
      </c>
      <c r="D33609" t="s">
        <v>9</v>
      </c>
      <c r="E33609" t="s">
        <v>508</v>
      </c>
      <c r="F33609">
        <v>10.179446072109604</v>
      </c>
    </row>
    <row r="33610" spans="1:6" hidden="1" x14ac:dyDescent="0.35">
      <c r="A33610">
        <v>33608</v>
      </c>
      <c r="B33610" t="s">
        <v>869</v>
      </c>
      <c r="C33610">
        <v>0</v>
      </c>
      <c r="D33610" t="s">
        <v>9</v>
      </c>
      <c r="E33610" t="s">
        <v>509</v>
      </c>
      <c r="F33610">
        <v>159.20775565107482</v>
      </c>
    </row>
    <row r="33611" spans="1:6" hidden="1" x14ac:dyDescent="0.35">
      <c r="A33611">
        <v>33609</v>
      </c>
      <c r="B33611" t="s">
        <v>869</v>
      </c>
      <c r="C33611">
        <v>0</v>
      </c>
      <c r="D33611" t="s">
        <v>9</v>
      </c>
      <c r="E33611" t="s">
        <v>510</v>
      </c>
      <c r="F33611">
        <v>20.637255352485557</v>
      </c>
    </row>
    <row r="33612" spans="1:6" hidden="1" x14ac:dyDescent="0.35">
      <c r="A33612">
        <v>33610</v>
      </c>
      <c r="B33612" t="s">
        <v>869</v>
      </c>
      <c r="C33612">
        <v>0</v>
      </c>
      <c r="D33612" t="s">
        <v>9</v>
      </c>
      <c r="E33612" t="s">
        <v>511</v>
      </c>
      <c r="F33612">
        <v>57.971279076265645</v>
      </c>
    </row>
    <row r="33613" spans="1:6" hidden="1" x14ac:dyDescent="0.35">
      <c r="A33613">
        <v>33611</v>
      </c>
      <c r="B33613" t="s">
        <v>869</v>
      </c>
      <c r="C33613">
        <v>0</v>
      </c>
      <c r="D33613" t="s">
        <v>9</v>
      </c>
      <c r="E33613" t="s">
        <v>512</v>
      </c>
      <c r="F33613">
        <v>16.886705372920488</v>
      </c>
    </row>
    <row r="33614" spans="1:6" hidden="1" x14ac:dyDescent="0.35">
      <c r="A33614">
        <v>33612</v>
      </c>
      <c r="B33614" t="s">
        <v>869</v>
      </c>
      <c r="C33614">
        <v>0</v>
      </c>
      <c r="D33614" t="s">
        <v>9</v>
      </c>
      <c r="E33614" t="s">
        <v>513</v>
      </c>
      <c r="F33614">
        <v>30.332843873018259</v>
      </c>
    </row>
    <row r="33615" spans="1:6" hidden="1" x14ac:dyDescent="0.35">
      <c r="A33615">
        <v>33613</v>
      </c>
      <c r="B33615" t="s">
        <v>869</v>
      </c>
      <c r="C33615">
        <v>0</v>
      </c>
      <c r="D33615" t="s">
        <v>9</v>
      </c>
      <c r="E33615" t="s">
        <v>514</v>
      </c>
      <c r="F33615">
        <v>41.186932789457749</v>
      </c>
    </row>
    <row r="33616" spans="1:6" hidden="1" x14ac:dyDescent="0.35">
      <c r="A33616">
        <v>33614</v>
      </c>
      <c r="B33616" t="s">
        <v>869</v>
      </c>
      <c r="C33616">
        <v>0</v>
      </c>
      <c r="D33616" t="s">
        <v>9</v>
      </c>
      <c r="E33616" t="s">
        <v>515</v>
      </c>
      <c r="F33616">
        <v>23.261850073183247</v>
      </c>
    </row>
    <row r="33617" spans="1:6" hidden="1" x14ac:dyDescent="0.35">
      <c r="A33617">
        <v>33615</v>
      </c>
      <c r="B33617" t="s">
        <v>869</v>
      </c>
      <c r="C33617">
        <v>0</v>
      </c>
      <c r="D33617" t="s">
        <v>9</v>
      </c>
      <c r="E33617" t="s">
        <v>516</v>
      </c>
      <c r="F33617">
        <v>1.4769935597775485</v>
      </c>
    </row>
    <row r="33618" spans="1:6" hidden="1" x14ac:dyDescent="0.35">
      <c r="A33618">
        <v>33616</v>
      </c>
      <c r="B33618" t="s">
        <v>869</v>
      </c>
      <c r="C33618">
        <v>0</v>
      </c>
      <c r="D33618" t="s">
        <v>9</v>
      </c>
      <c r="E33618" t="s">
        <v>517</v>
      </c>
      <c r="F33618">
        <v>0</v>
      </c>
    </row>
    <row r="33619" spans="1:6" hidden="1" x14ac:dyDescent="0.35">
      <c r="A33619">
        <v>33617</v>
      </c>
      <c r="B33619" t="s">
        <v>869</v>
      </c>
      <c r="C33619">
        <v>0</v>
      </c>
      <c r="D33619" t="s">
        <v>9</v>
      </c>
      <c r="E33619" t="s">
        <v>518</v>
      </c>
      <c r="F33619">
        <v>0</v>
      </c>
    </row>
    <row r="33620" spans="1:6" hidden="1" x14ac:dyDescent="0.35">
      <c r="A33620">
        <v>33618</v>
      </c>
      <c r="B33620" t="s">
        <v>869</v>
      </c>
      <c r="C33620">
        <v>0</v>
      </c>
      <c r="D33620" t="s">
        <v>9</v>
      </c>
      <c r="E33620" t="s">
        <v>519</v>
      </c>
      <c r="F33620">
        <v>135.82073330524696</v>
      </c>
    </row>
    <row r="33621" spans="1:6" hidden="1" x14ac:dyDescent="0.35">
      <c r="A33621">
        <v>33619</v>
      </c>
      <c r="B33621" t="s">
        <v>869</v>
      </c>
      <c r="C33621">
        <v>0</v>
      </c>
      <c r="D33621" t="s">
        <v>9</v>
      </c>
      <c r="E33621" t="s">
        <v>520</v>
      </c>
      <c r="F33621">
        <v>25.136018593972764</v>
      </c>
    </row>
    <row r="33622" spans="1:6" hidden="1" x14ac:dyDescent="0.35">
      <c r="A33622">
        <v>33620</v>
      </c>
      <c r="B33622" t="s">
        <v>869</v>
      </c>
      <c r="C33622">
        <v>0</v>
      </c>
      <c r="D33622" t="s">
        <v>106</v>
      </c>
      <c r="E33622" t="s">
        <v>521</v>
      </c>
      <c r="F33622">
        <v>13.822582829780215</v>
      </c>
    </row>
    <row r="33623" spans="1:6" hidden="1" x14ac:dyDescent="0.35">
      <c r="A33623">
        <v>33621</v>
      </c>
      <c r="B33623" t="s">
        <v>869</v>
      </c>
      <c r="C33623">
        <v>0</v>
      </c>
      <c r="D33623" t="s">
        <v>106</v>
      </c>
      <c r="E33623" t="s">
        <v>522</v>
      </c>
      <c r="F33623">
        <v>2.530175194673661</v>
      </c>
    </row>
    <row r="33624" spans="1:6" hidden="1" x14ac:dyDescent="0.35">
      <c r="A33624">
        <v>33622</v>
      </c>
      <c r="B33624" t="s">
        <v>869</v>
      </c>
      <c r="C33624">
        <v>0</v>
      </c>
      <c r="D33624" t="s">
        <v>106</v>
      </c>
      <c r="E33624" t="s">
        <v>523</v>
      </c>
      <c r="F33624">
        <v>14.889636806043944</v>
      </c>
    </row>
    <row r="33625" spans="1:6" hidden="1" x14ac:dyDescent="0.35">
      <c r="A33625">
        <v>33623</v>
      </c>
      <c r="B33625" t="s">
        <v>869</v>
      </c>
      <c r="C33625">
        <v>0</v>
      </c>
      <c r="D33625" t="s">
        <v>106</v>
      </c>
      <c r="E33625" t="s">
        <v>524</v>
      </c>
      <c r="F33625">
        <v>3.5858839571402346</v>
      </c>
    </row>
    <row r="33626" spans="1:6" hidden="1" x14ac:dyDescent="0.35">
      <c r="A33626">
        <v>33624</v>
      </c>
      <c r="B33626" t="s">
        <v>869</v>
      </c>
      <c r="C33626">
        <v>0</v>
      </c>
      <c r="D33626" t="s">
        <v>106</v>
      </c>
      <c r="E33626" t="s">
        <v>525</v>
      </c>
      <c r="F33626">
        <v>0.24839482283213798</v>
      </c>
    </row>
    <row r="33627" spans="1:6" hidden="1" x14ac:dyDescent="0.35">
      <c r="A33627">
        <v>33625</v>
      </c>
      <c r="B33627" t="s">
        <v>869</v>
      </c>
      <c r="C33627">
        <v>0</v>
      </c>
      <c r="D33627" t="s">
        <v>106</v>
      </c>
      <c r="E33627" t="s">
        <v>526</v>
      </c>
      <c r="F33627">
        <v>1.0604867874584238</v>
      </c>
    </row>
    <row r="33628" spans="1:6" hidden="1" x14ac:dyDescent="0.35">
      <c r="A33628">
        <v>33626</v>
      </c>
      <c r="B33628" t="s">
        <v>869</v>
      </c>
      <c r="C33628">
        <v>0</v>
      </c>
      <c r="D33628" t="s">
        <v>106</v>
      </c>
      <c r="E33628" t="s">
        <v>527</v>
      </c>
      <c r="F33628">
        <v>8.4408071233669363E-2</v>
      </c>
    </row>
    <row r="33629" spans="1:6" hidden="1" x14ac:dyDescent="0.35">
      <c r="A33629">
        <v>33627</v>
      </c>
      <c r="B33629" t="s">
        <v>869</v>
      </c>
      <c r="C33629">
        <v>0</v>
      </c>
      <c r="D33629" t="s">
        <v>106</v>
      </c>
      <c r="E33629" t="s">
        <v>528</v>
      </c>
      <c r="F33629">
        <v>0.17556599667643105</v>
      </c>
    </row>
    <row r="33630" spans="1:6" hidden="1" x14ac:dyDescent="0.35">
      <c r="A33630">
        <v>33628</v>
      </c>
      <c r="B33630" t="s">
        <v>869</v>
      </c>
      <c r="C33630">
        <v>0</v>
      </c>
      <c r="D33630" t="s">
        <v>105</v>
      </c>
      <c r="E33630" t="s">
        <v>529</v>
      </c>
      <c r="F33630">
        <v>39.616644014578874</v>
      </c>
    </row>
    <row r="33631" spans="1:6" hidden="1" x14ac:dyDescent="0.35">
      <c r="A33631">
        <v>33629</v>
      </c>
      <c r="B33631" t="s">
        <v>869</v>
      </c>
      <c r="C33631">
        <v>0</v>
      </c>
      <c r="D33631" t="s">
        <v>105</v>
      </c>
      <c r="E33631" t="s">
        <v>530</v>
      </c>
      <c r="F33631">
        <v>66.484810050359698</v>
      </c>
    </row>
    <row r="33632" spans="1:6" hidden="1" x14ac:dyDescent="0.35">
      <c r="A33632">
        <v>33630</v>
      </c>
      <c r="B33632" t="s">
        <v>869</v>
      </c>
      <c r="C33632">
        <v>0</v>
      </c>
      <c r="D33632" t="s">
        <v>105</v>
      </c>
      <c r="E33632" t="s">
        <v>531</v>
      </c>
      <c r="F33632">
        <v>8.2933017081533489</v>
      </c>
    </row>
    <row r="33633" spans="1:6" hidden="1" x14ac:dyDescent="0.35">
      <c r="A33633">
        <v>33631</v>
      </c>
      <c r="B33633" t="s">
        <v>869</v>
      </c>
      <c r="C33633">
        <v>0</v>
      </c>
      <c r="D33633" t="s">
        <v>105</v>
      </c>
      <c r="E33633" t="s">
        <v>532</v>
      </c>
      <c r="F33633">
        <v>96.123112579201788</v>
      </c>
    </row>
    <row r="33634" spans="1:6" hidden="1" x14ac:dyDescent="0.35">
      <c r="A33634">
        <v>33632</v>
      </c>
      <c r="B33634" t="s">
        <v>869</v>
      </c>
      <c r="C33634">
        <v>0</v>
      </c>
      <c r="D33634" t="s">
        <v>10</v>
      </c>
      <c r="E33634" t="s">
        <v>533</v>
      </c>
      <c r="F33634">
        <v>5.5492935710553262</v>
      </c>
    </row>
    <row r="33635" spans="1:6" hidden="1" x14ac:dyDescent="0.35">
      <c r="A33635">
        <v>33633</v>
      </c>
      <c r="B33635" t="s">
        <v>869</v>
      </c>
      <c r="C33635">
        <v>0</v>
      </c>
      <c r="D33635" t="s">
        <v>10</v>
      </c>
      <c r="E33635" t="s">
        <v>534</v>
      </c>
      <c r="F33635">
        <v>56.462820019073156</v>
      </c>
    </row>
    <row r="33636" spans="1:6" hidden="1" x14ac:dyDescent="0.35">
      <c r="A33636">
        <v>33634</v>
      </c>
      <c r="B33636" t="s">
        <v>869</v>
      </c>
      <c r="C33636">
        <v>0</v>
      </c>
      <c r="D33636" t="s">
        <v>10</v>
      </c>
      <c r="E33636" t="s">
        <v>535</v>
      </c>
      <c r="F33636">
        <v>3839.9871952489252</v>
      </c>
    </row>
    <row r="33637" spans="1:6" hidden="1" x14ac:dyDescent="0.35">
      <c r="A33637">
        <v>33635</v>
      </c>
      <c r="B33637" t="s">
        <v>869</v>
      </c>
      <c r="C33637">
        <v>0</v>
      </c>
      <c r="D33637" t="s">
        <v>10</v>
      </c>
      <c r="E33637" t="s">
        <v>536</v>
      </c>
      <c r="F33637">
        <v>1966.8445597517746</v>
      </c>
    </row>
    <row r="33638" spans="1:6" hidden="1" x14ac:dyDescent="0.35">
      <c r="A33638">
        <v>33636</v>
      </c>
      <c r="B33638" t="s">
        <v>869</v>
      </c>
      <c r="C33638">
        <v>0</v>
      </c>
      <c r="D33638" t="s">
        <v>10</v>
      </c>
      <c r="E33638" t="s">
        <v>537</v>
      </c>
      <c r="F33638">
        <v>19.139411366569121</v>
      </c>
    </row>
    <row r="33639" spans="1:6" hidden="1" x14ac:dyDescent="0.35">
      <c r="A33639">
        <v>33637</v>
      </c>
      <c r="B33639" t="s">
        <v>869</v>
      </c>
      <c r="C33639">
        <v>0</v>
      </c>
      <c r="D33639" t="s">
        <v>10</v>
      </c>
      <c r="E33639" t="s">
        <v>538</v>
      </c>
      <c r="F33639">
        <v>18.096135150907259</v>
      </c>
    </row>
    <row r="33640" spans="1:6" hidden="1" x14ac:dyDescent="0.35">
      <c r="A33640">
        <v>33638</v>
      </c>
      <c r="B33640" t="s">
        <v>869</v>
      </c>
      <c r="C33640">
        <v>0</v>
      </c>
      <c r="D33640" t="s">
        <v>10</v>
      </c>
      <c r="E33640" t="s">
        <v>539</v>
      </c>
      <c r="F33640">
        <v>234.83898384588849</v>
      </c>
    </row>
    <row r="33641" spans="1:6" hidden="1" x14ac:dyDescent="0.35">
      <c r="A33641">
        <v>33639</v>
      </c>
      <c r="B33641" t="s">
        <v>869</v>
      </c>
      <c r="C33641">
        <v>0</v>
      </c>
      <c r="D33641" t="s">
        <v>10</v>
      </c>
      <c r="E33641" t="s">
        <v>540</v>
      </c>
      <c r="F33641">
        <v>459.7898439708942</v>
      </c>
    </row>
    <row r="33642" spans="1:6" hidden="1" x14ac:dyDescent="0.35">
      <c r="A33642">
        <v>33640</v>
      </c>
      <c r="B33642" t="s">
        <v>869</v>
      </c>
      <c r="C33642">
        <v>0</v>
      </c>
      <c r="D33642" t="s">
        <v>10</v>
      </c>
      <c r="E33642" t="s">
        <v>541</v>
      </c>
      <c r="F33642">
        <v>539.02181674612416</v>
      </c>
    </row>
    <row r="33643" spans="1:6" hidden="1" x14ac:dyDescent="0.35">
      <c r="A33643">
        <v>33641</v>
      </c>
      <c r="B33643" t="s">
        <v>869</v>
      </c>
      <c r="C33643">
        <v>0</v>
      </c>
      <c r="D33643" t="s">
        <v>10</v>
      </c>
      <c r="E33643" t="s">
        <v>542</v>
      </c>
      <c r="F33643">
        <v>609.40357927206264</v>
      </c>
    </row>
    <row r="33644" spans="1:6" hidden="1" x14ac:dyDescent="0.35">
      <c r="A33644">
        <v>33642</v>
      </c>
      <c r="B33644" t="s">
        <v>869</v>
      </c>
      <c r="C33644">
        <v>0</v>
      </c>
      <c r="D33644" t="s">
        <v>10</v>
      </c>
      <c r="E33644" t="s">
        <v>543</v>
      </c>
      <c r="F33644">
        <v>6.6911334122625457</v>
      </c>
    </row>
    <row r="33645" spans="1:6" hidden="1" x14ac:dyDescent="0.35">
      <c r="A33645">
        <v>33643</v>
      </c>
      <c r="B33645" t="s">
        <v>869</v>
      </c>
      <c r="C33645">
        <v>0</v>
      </c>
      <c r="D33645" t="s">
        <v>12</v>
      </c>
      <c r="E33645" t="s">
        <v>544</v>
      </c>
      <c r="F33645">
        <v>6719.6298419929353</v>
      </c>
    </row>
    <row r="33646" spans="1:6" hidden="1" x14ac:dyDescent="0.35">
      <c r="A33646">
        <v>33644</v>
      </c>
      <c r="B33646" t="s">
        <v>869</v>
      </c>
      <c r="C33646">
        <v>0</v>
      </c>
      <c r="D33646" t="s">
        <v>12</v>
      </c>
      <c r="E33646" t="s">
        <v>545</v>
      </c>
      <c r="F33646">
        <v>2523.3178676651505</v>
      </c>
    </row>
    <row r="33647" spans="1:6" hidden="1" x14ac:dyDescent="0.35">
      <c r="A33647">
        <v>33645</v>
      </c>
      <c r="B33647" t="s">
        <v>869</v>
      </c>
      <c r="C33647">
        <v>0</v>
      </c>
      <c r="D33647" t="s">
        <v>12</v>
      </c>
      <c r="E33647" t="s">
        <v>546</v>
      </c>
      <c r="F33647">
        <v>1997.5662300144452</v>
      </c>
    </row>
    <row r="33648" spans="1:6" hidden="1" x14ac:dyDescent="0.35">
      <c r="A33648">
        <v>33646</v>
      </c>
      <c r="B33648" t="s">
        <v>869</v>
      </c>
      <c r="C33648">
        <v>0</v>
      </c>
      <c r="D33648" t="s">
        <v>12</v>
      </c>
      <c r="E33648" t="s">
        <v>547</v>
      </c>
      <c r="F33648">
        <v>10557.270329377079</v>
      </c>
    </row>
    <row r="33649" spans="1:6" hidden="1" x14ac:dyDescent="0.35">
      <c r="A33649">
        <v>33647</v>
      </c>
      <c r="B33649" t="s">
        <v>869</v>
      </c>
      <c r="C33649">
        <v>0</v>
      </c>
      <c r="D33649" t="s">
        <v>12</v>
      </c>
      <c r="E33649" t="s">
        <v>548</v>
      </c>
      <c r="F33649">
        <v>3328.2377162752769</v>
      </c>
    </row>
    <row r="33650" spans="1:6" hidden="1" x14ac:dyDescent="0.35">
      <c r="A33650">
        <v>33648</v>
      </c>
      <c r="B33650" t="s">
        <v>869</v>
      </c>
      <c r="C33650">
        <v>0</v>
      </c>
      <c r="D33650" t="s">
        <v>12</v>
      </c>
      <c r="E33650" t="s">
        <v>549</v>
      </c>
      <c r="F33650">
        <v>563.7978155432944</v>
      </c>
    </row>
    <row r="33651" spans="1:6" hidden="1" x14ac:dyDescent="0.35">
      <c r="A33651">
        <v>33649</v>
      </c>
      <c r="B33651" t="s">
        <v>869</v>
      </c>
      <c r="C33651">
        <v>0</v>
      </c>
      <c r="D33651" t="s">
        <v>12</v>
      </c>
      <c r="E33651" t="s">
        <v>550</v>
      </c>
      <c r="F33651">
        <v>563.2606785087022</v>
      </c>
    </row>
    <row r="33652" spans="1:6" hidden="1" x14ac:dyDescent="0.35">
      <c r="A33652">
        <v>33650</v>
      </c>
      <c r="B33652" t="s">
        <v>869</v>
      </c>
      <c r="C33652">
        <v>0</v>
      </c>
      <c r="D33652" t="s">
        <v>12</v>
      </c>
      <c r="E33652" t="s">
        <v>551</v>
      </c>
      <c r="F33652">
        <v>509.84899496997383</v>
      </c>
    </row>
    <row r="33653" spans="1:6" hidden="1" x14ac:dyDescent="0.35">
      <c r="A33653">
        <v>33651</v>
      </c>
      <c r="B33653" t="s">
        <v>869</v>
      </c>
      <c r="C33653">
        <v>0</v>
      </c>
      <c r="D33653" t="s">
        <v>12</v>
      </c>
      <c r="E33653" t="s">
        <v>552</v>
      </c>
      <c r="F33653">
        <v>6635.234054960817</v>
      </c>
    </row>
    <row r="33654" spans="1:6" hidden="1" x14ac:dyDescent="0.35">
      <c r="A33654">
        <v>33652</v>
      </c>
      <c r="B33654" t="s">
        <v>869</v>
      </c>
      <c r="C33654">
        <v>0</v>
      </c>
      <c r="D33654" t="s">
        <v>12</v>
      </c>
      <c r="E33654" t="s">
        <v>553</v>
      </c>
      <c r="F33654">
        <v>1324.6902429665065</v>
      </c>
    </row>
    <row r="33655" spans="1:6" hidden="1" x14ac:dyDescent="0.35">
      <c r="A33655">
        <v>33653</v>
      </c>
      <c r="B33655" t="s">
        <v>869</v>
      </c>
      <c r="C33655">
        <v>0</v>
      </c>
      <c r="D33655" t="s">
        <v>12</v>
      </c>
      <c r="E33655" t="s">
        <v>554</v>
      </c>
      <c r="F33655">
        <v>1821.9522331692033</v>
      </c>
    </row>
    <row r="33656" spans="1:6" hidden="1" x14ac:dyDescent="0.35">
      <c r="A33656">
        <v>33654</v>
      </c>
      <c r="B33656" t="s">
        <v>869</v>
      </c>
      <c r="C33656">
        <v>0</v>
      </c>
      <c r="D33656" t="s">
        <v>12</v>
      </c>
      <c r="E33656" t="s">
        <v>555</v>
      </c>
      <c r="F33656">
        <v>481.35131975823862</v>
      </c>
    </row>
    <row r="33657" spans="1:6" hidden="1" x14ac:dyDescent="0.35">
      <c r="A33657">
        <v>33655</v>
      </c>
      <c r="B33657" t="s">
        <v>869</v>
      </c>
      <c r="C33657">
        <v>0</v>
      </c>
      <c r="D33657" t="s">
        <v>13</v>
      </c>
      <c r="E33657" t="s">
        <v>556</v>
      </c>
      <c r="F33657">
        <v>1978.4016695475534</v>
      </c>
    </row>
    <row r="33658" spans="1:6" hidden="1" x14ac:dyDescent="0.35">
      <c r="A33658">
        <v>33656</v>
      </c>
      <c r="B33658" t="s">
        <v>869</v>
      </c>
      <c r="C33658">
        <v>0</v>
      </c>
      <c r="D33658" t="s">
        <v>13</v>
      </c>
      <c r="E33658" t="s">
        <v>557</v>
      </c>
      <c r="F33658">
        <v>4454.5841951442217</v>
      </c>
    </row>
    <row r="33659" spans="1:6" hidden="1" x14ac:dyDescent="0.35">
      <c r="A33659">
        <v>33657</v>
      </c>
      <c r="B33659" t="s">
        <v>869</v>
      </c>
      <c r="C33659">
        <v>0</v>
      </c>
      <c r="D33659" t="s">
        <v>13</v>
      </c>
      <c r="E33659" t="s">
        <v>558</v>
      </c>
      <c r="F33659">
        <v>1013.7923560122431</v>
      </c>
    </row>
    <row r="33660" spans="1:6" hidden="1" x14ac:dyDescent="0.35">
      <c r="A33660">
        <v>33658</v>
      </c>
      <c r="B33660" t="s">
        <v>869</v>
      </c>
      <c r="C33660">
        <v>0</v>
      </c>
      <c r="D33660" t="s">
        <v>14</v>
      </c>
      <c r="E33660" t="s">
        <v>559</v>
      </c>
      <c r="F33660">
        <v>948.53701142270302</v>
      </c>
    </row>
    <row r="33661" spans="1:6" hidden="1" x14ac:dyDescent="0.35">
      <c r="A33661">
        <v>33659</v>
      </c>
      <c r="B33661" t="s">
        <v>869</v>
      </c>
      <c r="C33661">
        <v>0</v>
      </c>
      <c r="D33661" t="s">
        <v>14</v>
      </c>
      <c r="E33661" t="s">
        <v>560</v>
      </c>
      <c r="F33661">
        <v>0</v>
      </c>
    </row>
    <row r="33662" spans="1:6" hidden="1" x14ac:dyDescent="0.35">
      <c r="A33662">
        <v>33660</v>
      </c>
      <c r="B33662" t="s">
        <v>869</v>
      </c>
      <c r="C33662">
        <v>0</v>
      </c>
      <c r="D33662" t="s">
        <v>15</v>
      </c>
      <c r="E33662" t="s">
        <v>561</v>
      </c>
      <c r="F33662">
        <v>83.283263672317347</v>
      </c>
    </row>
    <row r="33663" spans="1:6" hidden="1" x14ac:dyDescent="0.35">
      <c r="A33663">
        <v>33661</v>
      </c>
      <c r="B33663" t="s">
        <v>869</v>
      </c>
      <c r="C33663">
        <v>0</v>
      </c>
      <c r="D33663" t="s">
        <v>15</v>
      </c>
      <c r="E33663" t="s">
        <v>562</v>
      </c>
      <c r="F33663">
        <v>0</v>
      </c>
    </row>
    <row r="33664" spans="1:6" hidden="1" x14ac:dyDescent="0.35">
      <c r="A33664">
        <v>33662</v>
      </c>
      <c r="B33664" t="s">
        <v>869</v>
      </c>
      <c r="C33664">
        <v>0</v>
      </c>
      <c r="D33664" t="s">
        <v>15</v>
      </c>
      <c r="E33664" t="s">
        <v>563</v>
      </c>
      <c r="F33664">
        <v>1587.1532219318699</v>
      </c>
    </row>
    <row r="33665" spans="1:6" hidden="1" x14ac:dyDescent="0.35">
      <c r="A33665">
        <v>33663</v>
      </c>
      <c r="B33665" t="s">
        <v>869</v>
      </c>
      <c r="C33665">
        <v>0</v>
      </c>
      <c r="D33665" t="s">
        <v>15</v>
      </c>
      <c r="E33665" t="s">
        <v>564</v>
      </c>
      <c r="F33665">
        <v>1504.2191012578439</v>
      </c>
    </row>
    <row r="33666" spans="1:6" hidden="1" x14ac:dyDescent="0.35">
      <c r="A33666">
        <v>33664</v>
      </c>
      <c r="B33666" t="s">
        <v>869</v>
      </c>
      <c r="C33666">
        <v>0</v>
      </c>
      <c r="D33666" t="s">
        <v>16</v>
      </c>
      <c r="E33666" t="s">
        <v>565</v>
      </c>
      <c r="F33666">
        <v>60.966775599625279</v>
      </c>
    </row>
    <row r="33667" spans="1:6" hidden="1" x14ac:dyDescent="0.35">
      <c r="A33667">
        <v>33665</v>
      </c>
      <c r="B33667" t="s">
        <v>869</v>
      </c>
      <c r="C33667">
        <v>0</v>
      </c>
      <c r="D33667" t="s">
        <v>16</v>
      </c>
      <c r="E33667" t="s">
        <v>566</v>
      </c>
      <c r="F33667">
        <v>1.0574012390659037E-2</v>
      </c>
    </row>
    <row r="33668" spans="1:6" hidden="1" x14ac:dyDescent="0.35">
      <c r="A33668">
        <v>33666</v>
      </c>
      <c r="B33668" t="s">
        <v>869</v>
      </c>
      <c r="C33668">
        <v>0</v>
      </c>
      <c r="D33668" t="s">
        <v>16</v>
      </c>
      <c r="E33668" t="s">
        <v>567</v>
      </c>
      <c r="F33668">
        <v>23.297813638453903</v>
      </c>
    </row>
    <row r="33669" spans="1:6" hidden="1" x14ac:dyDescent="0.35">
      <c r="A33669">
        <v>33667</v>
      </c>
      <c r="B33669" t="s">
        <v>869</v>
      </c>
      <c r="C33669">
        <v>0</v>
      </c>
      <c r="D33669" t="s">
        <v>16</v>
      </c>
      <c r="E33669" t="s">
        <v>568</v>
      </c>
      <c r="F33669">
        <v>2046.9588936641344</v>
      </c>
    </row>
    <row r="33670" spans="1:6" hidden="1" x14ac:dyDescent="0.35">
      <c r="A33670">
        <v>33668</v>
      </c>
      <c r="B33670" t="s">
        <v>869</v>
      </c>
      <c r="C33670">
        <v>0</v>
      </c>
      <c r="D33670" t="s">
        <v>16</v>
      </c>
      <c r="E33670" t="s">
        <v>569</v>
      </c>
      <c r="F33670">
        <v>5.4464332277479652</v>
      </c>
    </row>
    <row r="33671" spans="1:6" hidden="1" x14ac:dyDescent="0.35">
      <c r="A33671">
        <v>33669</v>
      </c>
      <c r="B33671" t="s">
        <v>869</v>
      </c>
      <c r="C33671">
        <v>0</v>
      </c>
      <c r="D33671" t="s">
        <v>16</v>
      </c>
      <c r="E33671" t="s">
        <v>570</v>
      </c>
      <c r="F33671">
        <v>6.4514054567842534</v>
      </c>
    </row>
    <row r="33672" spans="1:6" hidden="1" x14ac:dyDescent="0.35">
      <c r="A33672">
        <v>33670</v>
      </c>
      <c r="B33672" t="s">
        <v>869</v>
      </c>
      <c r="C33672">
        <v>0</v>
      </c>
      <c r="D33672" t="s">
        <v>16</v>
      </c>
      <c r="E33672" t="s">
        <v>571</v>
      </c>
      <c r="F33672">
        <v>937.72054227788203</v>
      </c>
    </row>
    <row r="33673" spans="1:6" hidden="1" x14ac:dyDescent="0.35">
      <c r="A33673">
        <v>33671</v>
      </c>
      <c r="B33673" t="s">
        <v>869</v>
      </c>
      <c r="C33673">
        <v>0</v>
      </c>
      <c r="D33673" t="s">
        <v>16</v>
      </c>
      <c r="E33673" t="s">
        <v>572</v>
      </c>
      <c r="F33673">
        <v>285.0774341648858</v>
      </c>
    </row>
    <row r="33674" spans="1:6" hidden="1" x14ac:dyDescent="0.35">
      <c r="A33674">
        <v>33672</v>
      </c>
      <c r="B33674" t="s">
        <v>869</v>
      </c>
      <c r="C33674">
        <v>0</v>
      </c>
      <c r="D33674" t="s">
        <v>16</v>
      </c>
      <c r="E33674" t="s">
        <v>573</v>
      </c>
      <c r="F33674">
        <v>5686.2678055710285</v>
      </c>
    </row>
    <row r="33675" spans="1:6" hidden="1" x14ac:dyDescent="0.35">
      <c r="A33675">
        <v>33673</v>
      </c>
      <c r="B33675" t="s">
        <v>869</v>
      </c>
      <c r="C33675">
        <v>0</v>
      </c>
      <c r="D33675" t="s">
        <v>16</v>
      </c>
      <c r="E33675" t="s">
        <v>574</v>
      </c>
      <c r="F33675">
        <v>1126.8544966885331</v>
      </c>
    </row>
    <row r="33676" spans="1:6" hidden="1" x14ac:dyDescent="0.35">
      <c r="A33676">
        <v>33674</v>
      </c>
      <c r="B33676" t="s">
        <v>869</v>
      </c>
      <c r="C33676">
        <v>0</v>
      </c>
      <c r="D33676" t="s">
        <v>16</v>
      </c>
      <c r="E33676" t="s">
        <v>575</v>
      </c>
      <c r="F33676">
        <v>21.630276684886631</v>
      </c>
    </row>
    <row r="33677" spans="1:6" hidden="1" x14ac:dyDescent="0.35">
      <c r="A33677">
        <v>33675</v>
      </c>
      <c r="B33677" t="s">
        <v>869</v>
      </c>
      <c r="C33677">
        <v>0</v>
      </c>
      <c r="D33677" t="s">
        <v>16</v>
      </c>
      <c r="E33677" t="s">
        <v>576</v>
      </c>
      <c r="F33677">
        <v>485.6061427458755</v>
      </c>
    </row>
    <row r="33678" spans="1:6" hidden="1" x14ac:dyDescent="0.35">
      <c r="A33678">
        <v>33676</v>
      </c>
      <c r="B33678" t="s">
        <v>869</v>
      </c>
      <c r="C33678">
        <v>0</v>
      </c>
      <c r="D33678" t="s">
        <v>16</v>
      </c>
      <c r="E33678" t="s">
        <v>577</v>
      </c>
      <c r="F33678">
        <v>103.41644925311601</v>
      </c>
    </row>
    <row r="33679" spans="1:6" hidden="1" x14ac:dyDescent="0.35">
      <c r="A33679">
        <v>33677</v>
      </c>
      <c r="B33679" t="s">
        <v>869</v>
      </c>
      <c r="C33679">
        <v>0</v>
      </c>
      <c r="D33679" t="s">
        <v>16</v>
      </c>
      <c r="E33679" t="s">
        <v>578</v>
      </c>
      <c r="F33679">
        <v>17.609387891689778</v>
      </c>
    </row>
    <row r="33680" spans="1:6" hidden="1" x14ac:dyDescent="0.35">
      <c r="A33680">
        <v>33678</v>
      </c>
      <c r="B33680" t="s">
        <v>869</v>
      </c>
      <c r="C33680">
        <v>0</v>
      </c>
      <c r="D33680" t="s">
        <v>16</v>
      </c>
      <c r="E33680" t="s">
        <v>579</v>
      </c>
      <c r="F33680">
        <v>941.22200713154166</v>
      </c>
    </row>
    <row r="33681" spans="1:6" hidden="1" x14ac:dyDescent="0.35">
      <c r="A33681">
        <v>33679</v>
      </c>
      <c r="B33681" t="s">
        <v>869</v>
      </c>
      <c r="C33681">
        <v>0</v>
      </c>
      <c r="D33681" t="s">
        <v>16</v>
      </c>
      <c r="E33681" t="s">
        <v>580</v>
      </c>
      <c r="F33681">
        <v>701.43396892151122</v>
      </c>
    </row>
    <row r="33682" spans="1:6" hidden="1" x14ac:dyDescent="0.35">
      <c r="A33682">
        <v>33680</v>
      </c>
      <c r="B33682" t="s">
        <v>869</v>
      </c>
      <c r="C33682">
        <v>0</v>
      </c>
      <c r="D33682" t="s">
        <v>16</v>
      </c>
      <c r="E33682" t="s">
        <v>581</v>
      </c>
      <c r="F33682">
        <v>447.78178398772224</v>
      </c>
    </row>
    <row r="33683" spans="1:6" hidden="1" x14ac:dyDescent="0.35">
      <c r="A33683">
        <v>33681</v>
      </c>
      <c r="B33683" t="s">
        <v>869</v>
      </c>
      <c r="C33683">
        <v>0</v>
      </c>
      <c r="D33683" t="s">
        <v>16</v>
      </c>
      <c r="E33683" t="s">
        <v>582</v>
      </c>
      <c r="F33683">
        <v>205.53712970020757</v>
      </c>
    </row>
    <row r="33684" spans="1:6" hidden="1" x14ac:dyDescent="0.35">
      <c r="A33684">
        <v>33682</v>
      </c>
      <c r="B33684" t="s">
        <v>869</v>
      </c>
      <c r="C33684">
        <v>0</v>
      </c>
      <c r="D33684" t="s">
        <v>16</v>
      </c>
      <c r="E33684" t="s">
        <v>583</v>
      </c>
      <c r="F33684">
        <v>11.714250170487492</v>
      </c>
    </row>
    <row r="33685" spans="1:6" hidden="1" x14ac:dyDescent="0.35">
      <c r="A33685">
        <v>33683</v>
      </c>
      <c r="B33685" t="s">
        <v>869</v>
      </c>
      <c r="C33685">
        <v>0</v>
      </c>
      <c r="D33685" t="s">
        <v>16</v>
      </c>
      <c r="E33685" t="s">
        <v>584</v>
      </c>
      <c r="F33685">
        <v>10.170137978143142</v>
      </c>
    </row>
    <row r="33686" spans="1:6" hidden="1" x14ac:dyDescent="0.35">
      <c r="A33686">
        <v>33684</v>
      </c>
      <c r="B33686" t="s">
        <v>869</v>
      </c>
      <c r="C33686">
        <v>0</v>
      </c>
      <c r="D33686" t="s">
        <v>16</v>
      </c>
      <c r="E33686" t="s">
        <v>585</v>
      </c>
      <c r="F33686">
        <v>704.66273433987067</v>
      </c>
    </row>
    <row r="33687" spans="1:6" hidden="1" x14ac:dyDescent="0.35">
      <c r="A33687">
        <v>33685</v>
      </c>
      <c r="B33687" t="s">
        <v>869</v>
      </c>
      <c r="C33687">
        <v>0</v>
      </c>
      <c r="D33687" t="s">
        <v>100</v>
      </c>
      <c r="E33687" t="s">
        <v>586</v>
      </c>
      <c r="F33687">
        <v>248.18572098730971</v>
      </c>
    </row>
    <row r="33688" spans="1:6" hidden="1" x14ac:dyDescent="0.35">
      <c r="A33688">
        <v>33686</v>
      </c>
      <c r="B33688" t="s">
        <v>869</v>
      </c>
      <c r="C33688">
        <v>0</v>
      </c>
      <c r="D33688" t="s">
        <v>100</v>
      </c>
      <c r="E33688" t="s">
        <v>587</v>
      </c>
      <c r="F33688">
        <v>396.6080008612754</v>
      </c>
    </row>
    <row r="33689" spans="1:6" hidden="1" x14ac:dyDescent="0.35">
      <c r="A33689">
        <v>33687</v>
      </c>
      <c r="B33689" t="s">
        <v>869</v>
      </c>
      <c r="C33689">
        <v>0</v>
      </c>
      <c r="D33689" t="s">
        <v>100</v>
      </c>
      <c r="E33689" t="s">
        <v>588</v>
      </c>
      <c r="F33689">
        <v>0</v>
      </c>
    </row>
    <row r="33690" spans="1:6" hidden="1" x14ac:dyDescent="0.35">
      <c r="A33690">
        <v>33688</v>
      </c>
      <c r="B33690" t="s">
        <v>869</v>
      </c>
      <c r="C33690">
        <v>0</v>
      </c>
      <c r="D33690" t="s">
        <v>100</v>
      </c>
      <c r="E33690" t="s">
        <v>589</v>
      </c>
      <c r="F33690">
        <v>36.666528201164347</v>
      </c>
    </row>
    <row r="33691" spans="1:6" hidden="1" x14ac:dyDescent="0.35">
      <c r="A33691">
        <v>33689</v>
      </c>
      <c r="B33691" t="s">
        <v>869</v>
      </c>
      <c r="C33691">
        <v>0</v>
      </c>
      <c r="D33691" t="s">
        <v>100</v>
      </c>
      <c r="E33691" t="s">
        <v>590</v>
      </c>
      <c r="F33691">
        <v>180.35720855811005</v>
      </c>
    </row>
    <row r="33692" spans="1:6" hidden="1" x14ac:dyDescent="0.35">
      <c r="A33692">
        <v>33690</v>
      </c>
      <c r="B33692" t="s">
        <v>869</v>
      </c>
      <c r="C33692">
        <v>0</v>
      </c>
      <c r="D33692" t="s">
        <v>100</v>
      </c>
      <c r="E33692" t="s">
        <v>591</v>
      </c>
      <c r="F33692">
        <v>24081.399288013825</v>
      </c>
    </row>
    <row r="33693" spans="1:6" hidden="1" x14ac:dyDescent="0.35">
      <c r="A33693">
        <v>33691</v>
      </c>
      <c r="B33693" t="s">
        <v>869</v>
      </c>
      <c r="C33693">
        <v>0</v>
      </c>
      <c r="D33693" t="s">
        <v>100</v>
      </c>
      <c r="E33693" t="s">
        <v>592</v>
      </c>
      <c r="F33693">
        <v>4.94607000037555</v>
      </c>
    </row>
    <row r="33694" spans="1:6" hidden="1" x14ac:dyDescent="0.35">
      <c r="A33694">
        <v>33692</v>
      </c>
      <c r="B33694" t="s">
        <v>869</v>
      </c>
      <c r="C33694">
        <v>0</v>
      </c>
      <c r="D33694" t="s">
        <v>100</v>
      </c>
      <c r="E33694" t="s">
        <v>593</v>
      </c>
      <c r="F33694">
        <v>2.2162885528742096</v>
      </c>
    </row>
    <row r="33695" spans="1:6" hidden="1" x14ac:dyDescent="0.35">
      <c r="A33695">
        <v>33693</v>
      </c>
      <c r="B33695" t="s">
        <v>869</v>
      </c>
      <c r="C33695">
        <v>0</v>
      </c>
      <c r="D33695" t="s">
        <v>16</v>
      </c>
      <c r="E33695" t="s">
        <v>594</v>
      </c>
      <c r="F33695">
        <v>6.0298460861322942</v>
      </c>
    </row>
    <row r="33696" spans="1:6" hidden="1" x14ac:dyDescent="0.35">
      <c r="A33696">
        <v>33694</v>
      </c>
      <c r="B33696" t="s">
        <v>869</v>
      </c>
      <c r="C33696">
        <v>0</v>
      </c>
      <c r="D33696" t="s">
        <v>16</v>
      </c>
      <c r="E33696" t="s">
        <v>595</v>
      </c>
      <c r="F33696">
        <v>0.95880712051578276</v>
      </c>
    </row>
    <row r="33697" spans="1:6" hidden="1" x14ac:dyDescent="0.35">
      <c r="A33697">
        <v>33695</v>
      </c>
      <c r="B33697" t="s">
        <v>869</v>
      </c>
      <c r="C33697">
        <v>0</v>
      </c>
      <c r="D33697" t="s">
        <v>16</v>
      </c>
      <c r="E33697" t="s">
        <v>596</v>
      </c>
      <c r="F33697">
        <v>20.420953433620973</v>
      </c>
    </row>
    <row r="33698" spans="1:6" hidden="1" x14ac:dyDescent="0.35">
      <c r="A33698">
        <v>33696</v>
      </c>
      <c r="B33698" t="s">
        <v>869</v>
      </c>
      <c r="C33698">
        <v>0</v>
      </c>
      <c r="D33698" t="s">
        <v>17</v>
      </c>
      <c r="E33698" t="s">
        <v>597</v>
      </c>
      <c r="F33698">
        <v>3141.8879779394324</v>
      </c>
    </row>
    <row r="33699" spans="1:6" hidden="1" x14ac:dyDescent="0.35">
      <c r="A33699">
        <v>33697</v>
      </c>
      <c r="B33699" t="s">
        <v>869</v>
      </c>
      <c r="C33699">
        <v>0</v>
      </c>
      <c r="D33699" t="s">
        <v>310</v>
      </c>
      <c r="E33699" t="s">
        <v>598</v>
      </c>
      <c r="F33699">
        <v>957.29450297507071</v>
      </c>
    </row>
    <row r="33700" spans="1:6" hidden="1" x14ac:dyDescent="0.35">
      <c r="A33700">
        <v>33698</v>
      </c>
      <c r="B33700" t="s">
        <v>869</v>
      </c>
      <c r="C33700">
        <v>0</v>
      </c>
      <c r="D33700" t="s">
        <v>310</v>
      </c>
      <c r="E33700" t="s">
        <v>599</v>
      </c>
      <c r="F33700">
        <v>0</v>
      </c>
    </row>
    <row r="33701" spans="1:6" hidden="1" x14ac:dyDescent="0.35">
      <c r="A33701">
        <v>33699</v>
      </c>
      <c r="B33701" t="s">
        <v>869</v>
      </c>
      <c r="C33701">
        <v>0</v>
      </c>
      <c r="D33701" t="s">
        <v>311</v>
      </c>
      <c r="E33701" t="s">
        <v>600</v>
      </c>
      <c r="F33701">
        <v>858.58709261534921</v>
      </c>
    </row>
    <row r="33702" spans="1:6" hidden="1" x14ac:dyDescent="0.35">
      <c r="A33702">
        <v>33700</v>
      </c>
      <c r="B33702" t="s">
        <v>869</v>
      </c>
      <c r="C33702">
        <v>0</v>
      </c>
      <c r="D33702" t="s">
        <v>311</v>
      </c>
      <c r="E33702" t="s">
        <v>601</v>
      </c>
      <c r="F33702">
        <v>100.29172684835916</v>
      </c>
    </row>
    <row r="33703" spans="1:6" hidden="1" x14ac:dyDescent="0.35">
      <c r="A33703">
        <v>33701</v>
      </c>
      <c r="B33703" t="s">
        <v>869</v>
      </c>
      <c r="C33703">
        <v>0</v>
      </c>
      <c r="D33703" t="s">
        <v>311</v>
      </c>
      <c r="E33703" t="s">
        <v>602</v>
      </c>
      <c r="F33703">
        <v>954.27056104903102</v>
      </c>
    </row>
    <row r="33704" spans="1:6" hidden="1" x14ac:dyDescent="0.35">
      <c r="A33704">
        <v>33702</v>
      </c>
      <c r="B33704" t="s">
        <v>869</v>
      </c>
      <c r="C33704">
        <v>0</v>
      </c>
      <c r="D33704" t="s">
        <v>311</v>
      </c>
      <c r="E33704" t="s">
        <v>603</v>
      </c>
      <c r="F33704">
        <v>0</v>
      </c>
    </row>
    <row r="33705" spans="1:6" hidden="1" x14ac:dyDescent="0.35">
      <c r="A33705">
        <v>33703</v>
      </c>
      <c r="B33705" t="s">
        <v>869</v>
      </c>
      <c r="C33705">
        <v>0</v>
      </c>
      <c r="D33705" t="s">
        <v>311</v>
      </c>
      <c r="E33705" t="s">
        <v>604</v>
      </c>
      <c r="F33705">
        <v>931.59131943032276</v>
      </c>
    </row>
    <row r="33706" spans="1:6" hidden="1" x14ac:dyDescent="0.35">
      <c r="A33706">
        <v>33704</v>
      </c>
      <c r="B33706" t="s">
        <v>869</v>
      </c>
      <c r="C33706">
        <v>0</v>
      </c>
      <c r="D33706" t="s">
        <v>312</v>
      </c>
      <c r="E33706" t="s">
        <v>605</v>
      </c>
      <c r="F33706">
        <v>4528.9931213997706</v>
      </c>
    </row>
    <row r="33707" spans="1:6" hidden="1" x14ac:dyDescent="0.35">
      <c r="A33707">
        <v>33705</v>
      </c>
      <c r="B33707" t="s">
        <v>869</v>
      </c>
      <c r="C33707">
        <v>0</v>
      </c>
      <c r="D33707" t="s">
        <v>312</v>
      </c>
      <c r="E33707" t="s">
        <v>606</v>
      </c>
      <c r="F33707">
        <v>0</v>
      </c>
    </row>
    <row r="33708" spans="1:6" hidden="1" x14ac:dyDescent="0.35">
      <c r="A33708">
        <v>33706</v>
      </c>
      <c r="B33708" t="s">
        <v>869</v>
      </c>
      <c r="C33708">
        <v>0</v>
      </c>
      <c r="D33708" t="s">
        <v>313</v>
      </c>
      <c r="E33708" t="s">
        <v>607</v>
      </c>
      <c r="F33708">
        <v>225.34733918757044</v>
      </c>
    </row>
    <row r="33709" spans="1:6" hidden="1" x14ac:dyDescent="0.35">
      <c r="A33709">
        <v>33707</v>
      </c>
      <c r="B33709" t="s">
        <v>869</v>
      </c>
      <c r="C33709">
        <v>0</v>
      </c>
      <c r="D33709" t="s">
        <v>313</v>
      </c>
      <c r="E33709" t="s">
        <v>608</v>
      </c>
      <c r="F33709">
        <v>0</v>
      </c>
    </row>
    <row r="33710" spans="1:6" hidden="1" x14ac:dyDescent="0.35">
      <c r="A33710">
        <v>33708</v>
      </c>
      <c r="B33710" t="s">
        <v>869</v>
      </c>
      <c r="C33710">
        <v>0</v>
      </c>
      <c r="D33710" t="s">
        <v>313</v>
      </c>
      <c r="E33710" t="s">
        <v>609</v>
      </c>
      <c r="F33710">
        <v>720.74041589209367</v>
      </c>
    </row>
    <row r="33711" spans="1:6" hidden="1" x14ac:dyDescent="0.35">
      <c r="A33711">
        <v>33709</v>
      </c>
      <c r="B33711" t="s">
        <v>869</v>
      </c>
      <c r="C33711">
        <v>0</v>
      </c>
      <c r="D33711" t="s">
        <v>313</v>
      </c>
      <c r="E33711" t="s">
        <v>610</v>
      </c>
      <c r="F33711">
        <v>0</v>
      </c>
    </row>
    <row r="33712" spans="1:6" hidden="1" x14ac:dyDescent="0.35">
      <c r="A33712">
        <v>33710</v>
      </c>
      <c r="B33712" t="s">
        <v>869</v>
      </c>
      <c r="C33712">
        <v>0</v>
      </c>
      <c r="D33712" t="s">
        <v>10</v>
      </c>
      <c r="E33712" t="s">
        <v>539</v>
      </c>
      <c r="F33712">
        <v>206.71188774793325</v>
      </c>
    </row>
    <row r="33713" spans="1:6" hidden="1" x14ac:dyDescent="0.35">
      <c r="A33713">
        <v>33711</v>
      </c>
      <c r="B33713" t="s">
        <v>869</v>
      </c>
      <c r="C33713">
        <v>0</v>
      </c>
      <c r="D33713" t="s">
        <v>313</v>
      </c>
      <c r="E33713" t="s">
        <v>611</v>
      </c>
      <c r="F33713">
        <v>0</v>
      </c>
    </row>
    <row r="33714" spans="1:6" hidden="1" x14ac:dyDescent="0.35">
      <c r="A33714">
        <v>33712</v>
      </c>
      <c r="B33714" t="s">
        <v>869</v>
      </c>
      <c r="C33714">
        <v>0</v>
      </c>
      <c r="D33714" t="s">
        <v>313</v>
      </c>
      <c r="E33714" t="s">
        <v>612</v>
      </c>
      <c r="F33714">
        <v>511.71590076728427</v>
      </c>
    </row>
    <row r="33715" spans="1:6" hidden="1" x14ac:dyDescent="0.35">
      <c r="A33715">
        <v>33713</v>
      </c>
      <c r="B33715" t="s">
        <v>869</v>
      </c>
      <c r="C33715">
        <v>0</v>
      </c>
      <c r="D33715" t="s">
        <v>313</v>
      </c>
      <c r="E33715" t="s">
        <v>613</v>
      </c>
      <c r="F33715">
        <v>0</v>
      </c>
    </row>
    <row r="33716" spans="1:6" hidden="1" x14ac:dyDescent="0.35">
      <c r="A33716">
        <v>33714</v>
      </c>
      <c r="B33716" t="s">
        <v>869</v>
      </c>
      <c r="C33716">
        <v>0</v>
      </c>
      <c r="D33716" t="s">
        <v>313</v>
      </c>
      <c r="E33716" t="s">
        <v>614</v>
      </c>
      <c r="F33716">
        <v>412.23621031650561</v>
      </c>
    </row>
    <row r="33717" spans="1:6" hidden="1" x14ac:dyDescent="0.35">
      <c r="A33717">
        <v>33715</v>
      </c>
      <c r="B33717" t="s">
        <v>869</v>
      </c>
      <c r="C33717">
        <v>0</v>
      </c>
      <c r="D33717" t="s">
        <v>313</v>
      </c>
      <c r="E33717" t="s">
        <v>615</v>
      </c>
      <c r="F33717">
        <v>0</v>
      </c>
    </row>
    <row r="33718" spans="1:6" hidden="1" x14ac:dyDescent="0.35">
      <c r="A33718">
        <v>33716</v>
      </c>
      <c r="B33718" t="s">
        <v>869</v>
      </c>
      <c r="C33718">
        <v>0</v>
      </c>
      <c r="D33718" t="s">
        <v>313</v>
      </c>
      <c r="E33718" t="s">
        <v>616</v>
      </c>
      <c r="F33718">
        <v>555.74073321647586</v>
      </c>
    </row>
    <row r="33719" spans="1:6" hidden="1" x14ac:dyDescent="0.35">
      <c r="A33719">
        <v>33717</v>
      </c>
      <c r="B33719" t="s">
        <v>869</v>
      </c>
      <c r="C33719">
        <v>0</v>
      </c>
      <c r="D33719" t="s">
        <v>18</v>
      </c>
      <c r="E33719" t="s">
        <v>617</v>
      </c>
      <c r="F33719">
        <v>4319.0778307873943</v>
      </c>
    </row>
    <row r="33720" spans="1:6" hidden="1" x14ac:dyDescent="0.35">
      <c r="A33720">
        <v>33718</v>
      </c>
      <c r="B33720" t="s">
        <v>869</v>
      </c>
      <c r="C33720">
        <v>0</v>
      </c>
      <c r="D33720" t="s">
        <v>21</v>
      </c>
      <c r="E33720" t="s">
        <v>618</v>
      </c>
      <c r="F33720">
        <v>9738.82544235561</v>
      </c>
    </row>
    <row r="33721" spans="1:6" hidden="1" x14ac:dyDescent="0.35">
      <c r="A33721">
        <v>33719</v>
      </c>
      <c r="B33721" t="s">
        <v>869</v>
      </c>
      <c r="C33721">
        <v>0</v>
      </c>
      <c r="D33721" t="s">
        <v>19</v>
      </c>
      <c r="E33721" t="s">
        <v>619</v>
      </c>
      <c r="F33721">
        <v>4031.3200219760906</v>
      </c>
    </row>
    <row r="33722" spans="1:6" hidden="1" x14ac:dyDescent="0.35">
      <c r="A33722">
        <v>33720</v>
      </c>
      <c r="B33722" t="s">
        <v>869</v>
      </c>
      <c r="C33722">
        <v>0</v>
      </c>
      <c r="D33722" t="s">
        <v>20</v>
      </c>
      <c r="E33722" t="s">
        <v>620</v>
      </c>
      <c r="F33722">
        <v>4048.9530201198104</v>
      </c>
    </row>
    <row r="33723" spans="1:6" hidden="1" x14ac:dyDescent="0.35">
      <c r="A33723">
        <v>33721</v>
      </c>
      <c r="B33723" t="s">
        <v>869</v>
      </c>
      <c r="C33723">
        <v>0</v>
      </c>
      <c r="D33723" t="s">
        <v>19</v>
      </c>
      <c r="E33723" t="s">
        <v>621</v>
      </c>
      <c r="F33723">
        <v>4928.8714171243055</v>
      </c>
    </row>
    <row r="33724" spans="1:6" hidden="1" x14ac:dyDescent="0.35">
      <c r="A33724">
        <v>33722</v>
      </c>
      <c r="B33724" t="s">
        <v>869</v>
      </c>
      <c r="C33724">
        <v>0</v>
      </c>
      <c r="D33724" t="s">
        <v>19</v>
      </c>
      <c r="E33724" t="s">
        <v>622</v>
      </c>
      <c r="F33724">
        <v>2116.0041077227243</v>
      </c>
    </row>
    <row r="33725" spans="1:6" hidden="1" x14ac:dyDescent="0.35">
      <c r="A33725">
        <v>33723</v>
      </c>
      <c r="B33725" t="s">
        <v>869</v>
      </c>
      <c r="C33725">
        <v>0</v>
      </c>
      <c r="D33725" t="s">
        <v>22</v>
      </c>
      <c r="E33725" t="s">
        <v>623</v>
      </c>
      <c r="F33725">
        <v>8202.4911096163341</v>
      </c>
    </row>
    <row r="33726" spans="1:6" hidden="1" x14ac:dyDescent="0.35">
      <c r="A33726">
        <v>33724</v>
      </c>
      <c r="B33726" t="s">
        <v>869</v>
      </c>
      <c r="C33726">
        <v>0</v>
      </c>
      <c r="D33726" t="s">
        <v>23</v>
      </c>
      <c r="E33726" t="s">
        <v>624</v>
      </c>
      <c r="F33726">
        <v>2188.7115194736798</v>
      </c>
    </row>
    <row r="33727" spans="1:6" hidden="1" x14ac:dyDescent="0.35">
      <c r="A33727">
        <v>33725</v>
      </c>
      <c r="B33727" t="s">
        <v>869</v>
      </c>
      <c r="C33727">
        <v>0</v>
      </c>
      <c r="D33727" t="s">
        <v>24</v>
      </c>
      <c r="E33727" t="s">
        <v>625</v>
      </c>
      <c r="F33727">
        <v>3594.7106598474202</v>
      </c>
    </row>
    <row r="33728" spans="1:6" hidden="1" x14ac:dyDescent="0.35">
      <c r="A33728">
        <v>33726</v>
      </c>
      <c r="B33728" t="s">
        <v>869</v>
      </c>
      <c r="C33728">
        <v>0</v>
      </c>
      <c r="D33728" t="s">
        <v>314</v>
      </c>
      <c r="E33728" t="s">
        <v>626</v>
      </c>
      <c r="F33728">
        <v>316.50495882215415</v>
      </c>
    </row>
    <row r="33729" spans="1:6" hidden="1" x14ac:dyDescent="0.35">
      <c r="A33729">
        <v>33727</v>
      </c>
      <c r="B33729" t="s">
        <v>869</v>
      </c>
      <c r="C33729">
        <v>0</v>
      </c>
      <c r="D33729" t="s">
        <v>314</v>
      </c>
      <c r="E33729" t="s">
        <v>627</v>
      </c>
      <c r="F33729">
        <v>0</v>
      </c>
    </row>
    <row r="33730" spans="1:6" hidden="1" x14ac:dyDescent="0.35">
      <c r="A33730">
        <v>33728</v>
      </c>
      <c r="B33730" t="s">
        <v>869</v>
      </c>
      <c r="C33730">
        <v>0</v>
      </c>
      <c r="D33730" t="s">
        <v>315</v>
      </c>
      <c r="E33730" t="s">
        <v>628</v>
      </c>
      <c r="F33730">
        <v>62.890570216671271</v>
      </c>
    </row>
    <row r="33731" spans="1:6" hidden="1" x14ac:dyDescent="0.35">
      <c r="A33731">
        <v>33729</v>
      </c>
      <c r="B33731" t="s">
        <v>869</v>
      </c>
      <c r="C33731">
        <v>0</v>
      </c>
      <c r="D33731" t="s">
        <v>315</v>
      </c>
      <c r="E33731" t="s">
        <v>629</v>
      </c>
      <c r="F33731">
        <v>286.05850822489725</v>
      </c>
    </row>
    <row r="33732" spans="1:6" hidden="1" x14ac:dyDescent="0.35">
      <c r="A33732">
        <v>33730</v>
      </c>
      <c r="B33732" t="s">
        <v>869</v>
      </c>
      <c r="C33732">
        <v>0</v>
      </c>
      <c r="D33732" t="s">
        <v>315</v>
      </c>
      <c r="E33732" t="s">
        <v>630</v>
      </c>
      <c r="F33732">
        <v>36.28405345490247</v>
      </c>
    </row>
    <row r="33733" spans="1:6" hidden="1" x14ac:dyDescent="0.35">
      <c r="A33733">
        <v>33731</v>
      </c>
      <c r="B33733" t="s">
        <v>869</v>
      </c>
      <c r="C33733">
        <v>0</v>
      </c>
      <c r="D33733" t="s">
        <v>315</v>
      </c>
      <c r="E33733" t="s">
        <v>631</v>
      </c>
      <c r="F33733">
        <v>106.11468598898246</v>
      </c>
    </row>
    <row r="33734" spans="1:6" hidden="1" x14ac:dyDescent="0.35">
      <c r="A33734">
        <v>33732</v>
      </c>
      <c r="B33734" t="s">
        <v>869</v>
      </c>
      <c r="C33734">
        <v>0</v>
      </c>
      <c r="D33734" t="s">
        <v>315</v>
      </c>
      <c r="E33734" t="s">
        <v>632</v>
      </c>
      <c r="F33734">
        <v>6.4010308170579391</v>
      </c>
    </row>
    <row r="33735" spans="1:6" hidden="1" x14ac:dyDescent="0.35">
      <c r="A33735">
        <v>33733</v>
      </c>
      <c r="B33735" t="s">
        <v>869</v>
      </c>
      <c r="C33735">
        <v>0</v>
      </c>
      <c r="D33735" t="s">
        <v>315</v>
      </c>
      <c r="E33735" t="s">
        <v>633</v>
      </c>
      <c r="F33735">
        <v>136.96732545458894</v>
      </c>
    </row>
    <row r="33736" spans="1:6" hidden="1" x14ac:dyDescent="0.35">
      <c r="A33736">
        <v>33734</v>
      </c>
      <c r="B33736" t="s">
        <v>869</v>
      </c>
      <c r="C33736">
        <v>0</v>
      </c>
      <c r="D33736" t="s">
        <v>315</v>
      </c>
      <c r="E33736" t="s">
        <v>634</v>
      </c>
      <c r="F33736">
        <v>7.8086997725172154</v>
      </c>
    </row>
    <row r="33737" spans="1:6" hidden="1" x14ac:dyDescent="0.35">
      <c r="A33737">
        <v>33735</v>
      </c>
      <c r="B33737" t="s">
        <v>869</v>
      </c>
      <c r="C33737">
        <v>0</v>
      </c>
      <c r="D33737" t="s">
        <v>315</v>
      </c>
      <c r="E33737" t="s">
        <v>635</v>
      </c>
      <c r="F33737">
        <v>1.2627398868756392</v>
      </c>
    </row>
    <row r="33738" spans="1:6" hidden="1" x14ac:dyDescent="0.35">
      <c r="A33738">
        <v>33736</v>
      </c>
      <c r="B33738" t="s">
        <v>869</v>
      </c>
      <c r="C33738">
        <v>0</v>
      </c>
      <c r="D33738" t="s">
        <v>315</v>
      </c>
      <c r="E33738" t="s">
        <v>636</v>
      </c>
      <c r="F33738">
        <v>1.3373690751318841E-3</v>
      </c>
    </row>
    <row r="33739" spans="1:6" hidden="1" x14ac:dyDescent="0.35">
      <c r="A33739">
        <v>33737</v>
      </c>
      <c r="B33739" t="s">
        <v>869</v>
      </c>
      <c r="C33739">
        <v>0</v>
      </c>
      <c r="D33739" t="s">
        <v>315</v>
      </c>
      <c r="E33739" t="s">
        <v>637</v>
      </c>
      <c r="F33739">
        <v>0.70474939358828881</v>
      </c>
    </row>
    <row r="33740" spans="1:6" hidden="1" x14ac:dyDescent="0.35">
      <c r="A33740">
        <v>33738</v>
      </c>
      <c r="B33740" t="s">
        <v>869</v>
      </c>
      <c r="C33740">
        <v>0</v>
      </c>
      <c r="D33740" t="s">
        <v>315</v>
      </c>
      <c r="E33740" t="s">
        <v>638</v>
      </c>
      <c r="F33740">
        <v>7.3519852089269087</v>
      </c>
    </row>
    <row r="33741" spans="1:6" hidden="1" x14ac:dyDescent="0.35">
      <c r="A33741">
        <v>33739</v>
      </c>
      <c r="B33741" t="s">
        <v>869</v>
      </c>
      <c r="C33741">
        <v>0</v>
      </c>
      <c r="D33741" t="s">
        <v>315</v>
      </c>
      <c r="E33741" t="s">
        <v>639</v>
      </c>
      <c r="F33741">
        <v>5.6082210925283924</v>
      </c>
    </row>
    <row r="33742" spans="1:6" hidden="1" x14ac:dyDescent="0.35">
      <c r="A33742">
        <v>33740</v>
      </c>
      <c r="B33742" t="s">
        <v>869</v>
      </c>
      <c r="C33742">
        <v>0</v>
      </c>
      <c r="D33742" t="s">
        <v>315</v>
      </c>
      <c r="E33742" t="s">
        <v>640</v>
      </c>
      <c r="F33742">
        <v>112.40634817857</v>
      </c>
    </row>
    <row r="33743" spans="1:6" hidden="1" x14ac:dyDescent="0.35">
      <c r="A33743">
        <v>33741</v>
      </c>
      <c r="B33743" t="s">
        <v>869</v>
      </c>
      <c r="C33743">
        <v>0</v>
      </c>
      <c r="D33743" t="s">
        <v>315</v>
      </c>
      <c r="E33743" t="s">
        <v>641</v>
      </c>
      <c r="F33743">
        <v>261.01942412969265</v>
      </c>
    </row>
    <row r="33744" spans="1:6" hidden="1" x14ac:dyDescent="0.35">
      <c r="A33744">
        <v>33742</v>
      </c>
      <c r="B33744" t="s">
        <v>869</v>
      </c>
      <c r="C33744">
        <v>0</v>
      </c>
      <c r="D33744" t="s">
        <v>316</v>
      </c>
      <c r="E33744" t="s">
        <v>642</v>
      </c>
      <c r="F33744">
        <v>6.7176210915208978</v>
      </c>
    </row>
    <row r="33745" spans="1:6" hidden="1" x14ac:dyDescent="0.35">
      <c r="A33745">
        <v>33743</v>
      </c>
      <c r="B33745" t="s">
        <v>869</v>
      </c>
      <c r="C33745">
        <v>0</v>
      </c>
      <c r="D33745" t="s">
        <v>316</v>
      </c>
      <c r="E33745" t="s">
        <v>643</v>
      </c>
      <c r="F33745">
        <v>10.065880997101916</v>
      </c>
    </row>
    <row r="33746" spans="1:6" hidden="1" x14ac:dyDescent="0.35">
      <c r="A33746">
        <v>33744</v>
      </c>
      <c r="B33746" t="s">
        <v>869</v>
      </c>
      <c r="C33746">
        <v>0</v>
      </c>
      <c r="D33746" t="s">
        <v>316</v>
      </c>
      <c r="E33746" t="s">
        <v>644</v>
      </c>
      <c r="F33746">
        <v>2.5267794211720433</v>
      </c>
    </row>
    <row r="33747" spans="1:6" hidden="1" x14ac:dyDescent="0.35">
      <c r="A33747">
        <v>33745</v>
      </c>
      <c r="B33747" t="s">
        <v>869</v>
      </c>
      <c r="C33747">
        <v>0</v>
      </c>
      <c r="D33747" t="s">
        <v>316</v>
      </c>
      <c r="E33747" t="s">
        <v>645</v>
      </c>
      <c r="F33747">
        <v>3.8580004663230527</v>
      </c>
    </row>
    <row r="33748" spans="1:6" hidden="1" x14ac:dyDescent="0.35">
      <c r="A33748">
        <v>33746</v>
      </c>
      <c r="B33748" t="s">
        <v>869</v>
      </c>
      <c r="C33748">
        <v>0</v>
      </c>
      <c r="D33748" t="s">
        <v>316</v>
      </c>
      <c r="E33748" t="s">
        <v>646</v>
      </c>
      <c r="F33748">
        <v>119.27858844478621</v>
      </c>
    </row>
    <row r="33749" spans="1:6" hidden="1" x14ac:dyDescent="0.35">
      <c r="A33749">
        <v>33747</v>
      </c>
      <c r="B33749" t="s">
        <v>869</v>
      </c>
      <c r="C33749">
        <v>0</v>
      </c>
      <c r="D33749" t="s">
        <v>316</v>
      </c>
      <c r="E33749" t="s">
        <v>647</v>
      </c>
      <c r="F33749">
        <v>228.26395722025299</v>
      </c>
    </row>
    <row r="33750" spans="1:6" hidden="1" x14ac:dyDescent="0.35">
      <c r="A33750">
        <v>33748</v>
      </c>
      <c r="B33750" t="s">
        <v>869</v>
      </c>
      <c r="C33750">
        <v>0</v>
      </c>
      <c r="D33750" t="s">
        <v>314</v>
      </c>
      <c r="E33750" t="s">
        <v>648</v>
      </c>
      <c r="F33750">
        <v>36.840819927357487</v>
      </c>
    </row>
    <row r="33751" spans="1:6" hidden="1" x14ac:dyDescent="0.35">
      <c r="A33751">
        <v>33749</v>
      </c>
      <c r="B33751" t="s">
        <v>869</v>
      </c>
      <c r="C33751">
        <v>0</v>
      </c>
      <c r="D33751" t="s">
        <v>314</v>
      </c>
      <c r="E33751" t="s">
        <v>649</v>
      </c>
      <c r="F33751">
        <v>131.758621486175</v>
      </c>
    </row>
    <row r="33752" spans="1:6" hidden="1" x14ac:dyDescent="0.35">
      <c r="A33752">
        <v>33750</v>
      </c>
      <c r="B33752" t="s">
        <v>869</v>
      </c>
      <c r="C33752">
        <v>0</v>
      </c>
      <c r="D33752" t="s">
        <v>25</v>
      </c>
      <c r="E33752" t="s">
        <v>650</v>
      </c>
      <c r="F33752">
        <v>64256.237062269262</v>
      </c>
    </row>
    <row r="33753" spans="1:6" hidden="1" x14ac:dyDescent="0.35">
      <c r="A33753">
        <v>33751</v>
      </c>
      <c r="B33753" t="s">
        <v>869</v>
      </c>
      <c r="C33753">
        <v>0</v>
      </c>
      <c r="D33753" t="s">
        <v>25</v>
      </c>
      <c r="E33753" t="s">
        <v>651</v>
      </c>
      <c r="F33753">
        <v>0</v>
      </c>
    </row>
    <row r="33754" spans="1:6" hidden="1" x14ac:dyDescent="0.35">
      <c r="A33754">
        <v>33752</v>
      </c>
      <c r="B33754" t="s">
        <v>869</v>
      </c>
      <c r="C33754">
        <v>0</v>
      </c>
      <c r="D33754" t="s">
        <v>26</v>
      </c>
      <c r="E33754" t="s">
        <v>652</v>
      </c>
      <c r="F33754">
        <v>13896.236205065034</v>
      </c>
    </row>
    <row r="33755" spans="1:6" hidden="1" x14ac:dyDescent="0.35">
      <c r="A33755">
        <v>33753</v>
      </c>
      <c r="B33755" t="s">
        <v>869</v>
      </c>
      <c r="C33755">
        <v>0</v>
      </c>
      <c r="D33755" t="s">
        <v>26</v>
      </c>
      <c r="E33755" t="s">
        <v>653</v>
      </c>
      <c r="F33755">
        <v>839.37978678410411</v>
      </c>
    </row>
    <row r="33756" spans="1:6" hidden="1" x14ac:dyDescent="0.35">
      <c r="A33756">
        <v>33754</v>
      </c>
      <c r="B33756" t="s">
        <v>869</v>
      </c>
      <c r="C33756">
        <v>0</v>
      </c>
      <c r="D33756" t="s">
        <v>26</v>
      </c>
      <c r="E33756" t="s">
        <v>654</v>
      </c>
      <c r="F33756">
        <v>33921.870229558343</v>
      </c>
    </row>
    <row r="33757" spans="1:6" hidden="1" x14ac:dyDescent="0.35">
      <c r="A33757">
        <v>33755</v>
      </c>
      <c r="B33757" t="s">
        <v>869</v>
      </c>
      <c r="C33757">
        <v>0</v>
      </c>
      <c r="D33757" t="s">
        <v>26</v>
      </c>
      <c r="E33757" t="s">
        <v>655</v>
      </c>
      <c r="F33757">
        <v>13945.325843130957</v>
      </c>
    </row>
    <row r="33758" spans="1:6" hidden="1" x14ac:dyDescent="0.35">
      <c r="A33758">
        <v>33756</v>
      </c>
      <c r="B33758" t="s">
        <v>869</v>
      </c>
      <c r="C33758">
        <v>0</v>
      </c>
      <c r="D33758" t="s">
        <v>28</v>
      </c>
      <c r="E33758" t="s">
        <v>656</v>
      </c>
      <c r="F33758">
        <v>30564.454288017729</v>
      </c>
    </row>
    <row r="33759" spans="1:6" hidden="1" x14ac:dyDescent="0.35">
      <c r="A33759">
        <v>33757</v>
      </c>
      <c r="B33759" t="s">
        <v>869</v>
      </c>
      <c r="C33759">
        <v>0</v>
      </c>
      <c r="D33759" t="s">
        <v>27</v>
      </c>
      <c r="E33759" t="s">
        <v>657</v>
      </c>
      <c r="F33759">
        <v>5131.582540931181</v>
      </c>
    </row>
    <row r="33760" spans="1:6" hidden="1" x14ac:dyDescent="0.35">
      <c r="A33760">
        <v>33758</v>
      </c>
      <c r="B33760" t="s">
        <v>869</v>
      </c>
      <c r="C33760">
        <v>0</v>
      </c>
      <c r="D33760" t="s">
        <v>27</v>
      </c>
      <c r="E33760" t="s">
        <v>658</v>
      </c>
      <c r="F33760">
        <v>22169.016652005233</v>
      </c>
    </row>
    <row r="33761" spans="1:6" hidden="1" x14ac:dyDescent="0.35">
      <c r="A33761">
        <v>33759</v>
      </c>
      <c r="B33761" t="s">
        <v>869</v>
      </c>
      <c r="C33761">
        <v>0</v>
      </c>
      <c r="D33761" t="s">
        <v>27</v>
      </c>
      <c r="E33761" t="s">
        <v>659</v>
      </c>
      <c r="F33761">
        <v>791.07321770225201</v>
      </c>
    </row>
    <row r="33762" spans="1:6" hidden="1" x14ac:dyDescent="0.35">
      <c r="A33762">
        <v>33760</v>
      </c>
      <c r="B33762" t="s">
        <v>869</v>
      </c>
      <c r="C33762">
        <v>0</v>
      </c>
      <c r="D33762" t="s">
        <v>27</v>
      </c>
      <c r="E33762" t="s">
        <v>660</v>
      </c>
      <c r="F33762">
        <v>3368.631522562016</v>
      </c>
    </row>
    <row r="33763" spans="1:6" hidden="1" x14ac:dyDescent="0.35">
      <c r="A33763">
        <v>33761</v>
      </c>
      <c r="B33763" t="s">
        <v>869</v>
      </c>
      <c r="C33763">
        <v>0</v>
      </c>
      <c r="D33763" t="s">
        <v>27</v>
      </c>
      <c r="E33763" t="s">
        <v>661</v>
      </c>
      <c r="F33763">
        <v>331.96363119814123</v>
      </c>
    </row>
    <row r="33764" spans="1:6" hidden="1" x14ac:dyDescent="0.35">
      <c r="A33764">
        <v>33762</v>
      </c>
      <c r="B33764" t="s">
        <v>869</v>
      </c>
      <c r="C33764">
        <v>0</v>
      </c>
      <c r="D33764" t="s">
        <v>27</v>
      </c>
      <c r="E33764" t="s">
        <v>662</v>
      </c>
      <c r="F33764">
        <v>5213.876872089736</v>
      </c>
    </row>
    <row r="33765" spans="1:6" hidden="1" x14ac:dyDescent="0.35">
      <c r="A33765">
        <v>33763</v>
      </c>
      <c r="B33765" t="s">
        <v>869</v>
      </c>
      <c r="C33765">
        <v>0</v>
      </c>
      <c r="D33765" t="s">
        <v>27</v>
      </c>
      <c r="E33765" t="s">
        <v>663</v>
      </c>
      <c r="F33765">
        <v>15210.875687804559</v>
      </c>
    </row>
    <row r="33766" spans="1:6" hidden="1" x14ac:dyDescent="0.35">
      <c r="A33766">
        <v>33764</v>
      </c>
      <c r="B33766" t="s">
        <v>869</v>
      </c>
      <c r="C33766">
        <v>0</v>
      </c>
      <c r="D33766" t="s">
        <v>30</v>
      </c>
      <c r="E33766" t="s">
        <v>664</v>
      </c>
      <c r="F33766">
        <v>13671.103773402037</v>
      </c>
    </row>
    <row r="33767" spans="1:6" hidden="1" x14ac:dyDescent="0.35">
      <c r="A33767">
        <v>33765</v>
      </c>
      <c r="B33767" t="s">
        <v>869</v>
      </c>
      <c r="C33767">
        <v>0</v>
      </c>
      <c r="D33767" t="s">
        <v>32</v>
      </c>
      <c r="E33767" t="s">
        <v>665</v>
      </c>
      <c r="F33767">
        <v>15051.260046131201</v>
      </c>
    </row>
    <row r="33768" spans="1:6" hidden="1" x14ac:dyDescent="0.35">
      <c r="A33768">
        <v>33766</v>
      </c>
      <c r="B33768" t="s">
        <v>869</v>
      </c>
      <c r="C33768">
        <v>0</v>
      </c>
      <c r="D33768" t="s">
        <v>32</v>
      </c>
      <c r="E33768" t="s">
        <v>666</v>
      </c>
      <c r="F33768">
        <v>9584.2153640082925</v>
      </c>
    </row>
    <row r="33769" spans="1:6" hidden="1" x14ac:dyDescent="0.35">
      <c r="A33769">
        <v>33767</v>
      </c>
      <c r="B33769" t="s">
        <v>869</v>
      </c>
      <c r="C33769">
        <v>0</v>
      </c>
      <c r="D33769" t="s">
        <v>32</v>
      </c>
      <c r="E33769" t="s">
        <v>667</v>
      </c>
      <c r="F33769">
        <v>5659.880379157179</v>
      </c>
    </row>
    <row r="33770" spans="1:6" hidden="1" x14ac:dyDescent="0.35">
      <c r="A33770">
        <v>33768</v>
      </c>
      <c r="B33770" t="s">
        <v>869</v>
      </c>
      <c r="C33770">
        <v>0</v>
      </c>
      <c r="D33770" t="s">
        <v>33</v>
      </c>
      <c r="E33770" t="s">
        <v>668</v>
      </c>
      <c r="F33770">
        <v>34327.351789364737</v>
      </c>
    </row>
    <row r="33771" spans="1:6" hidden="1" x14ac:dyDescent="0.35">
      <c r="A33771">
        <v>33769</v>
      </c>
      <c r="B33771" t="s">
        <v>869</v>
      </c>
      <c r="C33771">
        <v>0</v>
      </c>
      <c r="D33771" t="s">
        <v>34</v>
      </c>
      <c r="E33771" t="s">
        <v>669</v>
      </c>
      <c r="F33771">
        <v>7972.082219937889</v>
      </c>
    </row>
    <row r="33772" spans="1:6" hidden="1" x14ac:dyDescent="0.35">
      <c r="A33772">
        <v>33770</v>
      </c>
      <c r="B33772" t="s">
        <v>869</v>
      </c>
      <c r="C33772">
        <v>0</v>
      </c>
      <c r="D33772" t="s">
        <v>31</v>
      </c>
      <c r="E33772" t="s">
        <v>670</v>
      </c>
      <c r="F33772">
        <v>12990.714454099832</v>
      </c>
    </row>
    <row r="33773" spans="1:6" hidden="1" x14ac:dyDescent="0.35">
      <c r="A33773">
        <v>33771</v>
      </c>
      <c r="B33773" t="s">
        <v>869</v>
      </c>
      <c r="C33773">
        <v>0</v>
      </c>
      <c r="D33773" t="s">
        <v>34</v>
      </c>
      <c r="E33773" t="s">
        <v>671</v>
      </c>
      <c r="F33773">
        <v>4732.9031457656774</v>
      </c>
    </row>
    <row r="33774" spans="1:6" hidden="1" x14ac:dyDescent="0.35">
      <c r="A33774">
        <v>33772</v>
      </c>
      <c r="B33774" t="s">
        <v>869</v>
      </c>
      <c r="C33774">
        <v>0</v>
      </c>
      <c r="D33774" t="s">
        <v>34</v>
      </c>
      <c r="E33774" t="s">
        <v>672</v>
      </c>
      <c r="F33774">
        <v>33171.538758732349</v>
      </c>
    </row>
    <row r="33775" spans="1:6" hidden="1" x14ac:dyDescent="0.35">
      <c r="A33775">
        <v>33773</v>
      </c>
      <c r="B33775" t="s">
        <v>869</v>
      </c>
      <c r="C33775">
        <v>0</v>
      </c>
      <c r="D33775" t="s">
        <v>35</v>
      </c>
      <c r="E33775" t="s">
        <v>673</v>
      </c>
      <c r="F33775">
        <v>27898.736402919731</v>
      </c>
    </row>
    <row r="33776" spans="1:6" hidden="1" x14ac:dyDescent="0.35">
      <c r="A33776">
        <v>33774</v>
      </c>
      <c r="B33776" t="s">
        <v>869</v>
      </c>
      <c r="C33776">
        <v>0</v>
      </c>
      <c r="D33776" t="s">
        <v>36</v>
      </c>
      <c r="E33776" t="s">
        <v>674</v>
      </c>
      <c r="F33776">
        <v>14446.623062277695</v>
      </c>
    </row>
    <row r="33777" spans="1:6" hidden="1" x14ac:dyDescent="0.35">
      <c r="A33777">
        <v>33775</v>
      </c>
      <c r="B33777" t="s">
        <v>869</v>
      </c>
      <c r="C33777">
        <v>0</v>
      </c>
      <c r="D33777" t="s">
        <v>37</v>
      </c>
      <c r="E33777" t="s">
        <v>675</v>
      </c>
      <c r="F33777">
        <v>26624.120852760963</v>
      </c>
    </row>
    <row r="33778" spans="1:6" hidden="1" x14ac:dyDescent="0.35">
      <c r="A33778">
        <v>33776</v>
      </c>
      <c r="B33778" t="s">
        <v>869</v>
      </c>
      <c r="C33778">
        <v>0</v>
      </c>
      <c r="D33778" t="s">
        <v>314</v>
      </c>
      <c r="E33778" t="s">
        <v>676</v>
      </c>
      <c r="F33778">
        <v>156.05420832195011</v>
      </c>
    </row>
    <row r="33779" spans="1:6" hidden="1" x14ac:dyDescent="0.35">
      <c r="A33779">
        <v>33777</v>
      </c>
      <c r="B33779" t="s">
        <v>869</v>
      </c>
      <c r="C33779">
        <v>0</v>
      </c>
      <c r="D33779" t="s">
        <v>314</v>
      </c>
      <c r="E33779" t="s">
        <v>677</v>
      </c>
      <c r="F33779">
        <v>165.76296250272469</v>
      </c>
    </row>
    <row r="33780" spans="1:6" hidden="1" x14ac:dyDescent="0.35">
      <c r="A33780">
        <v>33778</v>
      </c>
      <c r="B33780" t="s">
        <v>869</v>
      </c>
      <c r="C33780">
        <v>0</v>
      </c>
      <c r="D33780" t="s">
        <v>314</v>
      </c>
      <c r="E33780" t="s">
        <v>678</v>
      </c>
      <c r="F33780">
        <v>127.72815560986849</v>
      </c>
    </row>
    <row r="33781" spans="1:6" hidden="1" x14ac:dyDescent="0.35">
      <c r="A33781">
        <v>33779</v>
      </c>
      <c r="B33781" t="s">
        <v>869</v>
      </c>
      <c r="C33781">
        <v>0</v>
      </c>
      <c r="D33781" t="s">
        <v>314</v>
      </c>
      <c r="E33781" t="s">
        <v>679</v>
      </c>
      <c r="F33781">
        <v>163.21765199340692</v>
      </c>
    </row>
    <row r="33782" spans="1:6" hidden="1" x14ac:dyDescent="0.35">
      <c r="A33782">
        <v>33780</v>
      </c>
      <c r="B33782" t="s">
        <v>869</v>
      </c>
      <c r="C33782">
        <v>0</v>
      </c>
      <c r="D33782" t="s">
        <v>314</v>
      </c>
      <c r="E33782" t="s">
        <v>680</v>
      </c>
      <c r="F33782">
        <v>62.941158806540422</v>
      </c>
    </row>
    <row r="33783" spans="1:6" hidden="1" x14ac:dyDescent="0.35">
      <c r="A33783">
        <v>33781</v>
      </c>
      <c r="B33783" t="s">
        <v>869</v>
      </c>
      <c r="C33783">
        <v>0</v>
      </c>
      <c r="D33783" t="s">
        <v>314</v>
      </c>
      <c r="E33783" t="s">
        <v>681</v>
      </c>
      <c r="F33783">
        <v>78.779194317391159</v>
      </c>
    </row>
    <row r="33784" spans="1:6" hidden="1" x14ac:dyDescent="0.35">
      <c r="A33784">
        <v>33782</v>
      </c>
      <c r="B33784" t="s">
        <v>869</v>
      </c>
      <c r="C33784">
        <v>0</v>
      </c>
      <c r="D33784" t="s">
        <v>314</v>
      </c>
      <c r="E33784" t="s">
        <v>682</v>
      </c>
      <c r="F33784">
        <v>101.23932157549747</v>
      </c>
    </row>
    <row r="33785" spans="1:6" hidden="1" x14ac:dyDescent="0.35">
      <c r="A33785">
        <v>33783</v>
      </c>
      <c r="B33785" t="s">
        <v>869</v>
      </c>
      <c r="C33785">
        <v>0</v>
      </c>
      <c r="D33785" t="s">
        <v>314</v>
      </c>
      <c r="E33785" t="s">
        <v>683</v>
      </c>
      <c r="F33785">
        <v>39.220959474514068</v>
      </c>
    </row>
    <row r="33786" spans="1:6" hidden="1" x14ac:dyDescent="0.35">
      <c r="A33786">
        <v>33784</v>
      </c>
      <c r="B33786" t="s">
        <v>869</v>
      </c>
      <c r="C33786">
        <v>0</v>
      </c>
      <c r="D33786" t="s">
        <v>314</v>
      </c>
      <c r="E33786" t="s">
        <v>684</v>
      </c>
      <c r="F33786">
        <v>25.393174108382148</v>
      </c>
    </row>
    <row r="33787" spans="1:6" hidden="1" x14ac:dyDescent="0.35">
      <c r="A33787">
        <v>33785</v>
      </c>
      <c r="B33787" t="s">
        <v>869</v>
      </c>
      <c r="C33787">
        <v>0</v>
      </c>
      <c r="D33787" t="s">
        <v>314</v>
      </c>
      <c r="E33787" t="s">
        <v>685</v>
      </c>
      <c r="F33787">
        <v>130.14875566103743</v>
      </c>
    </row>
    <row r="33788" spans="1:6" hidden="1" x14ac:dyDescent="0.35">
      <c r="A33788">
        <v>33786</v>
      </c>
      <c r="B33788" t="s">
        <v>869</v>
      </c>
      <c r="C33788">
        <v>0</v>
      </c>
      <c r="D33788" t="s">
        <v>314</v>
      </c>
      <c r="E33788" t="s">
        <v>686</v>
      </c>
      <c r="F33788">
        <v>160.5930577890181</v>
      </c>
    </row>
    <row r="33789" spans="1:6" hidden="1" x14ac:dyDescent="0.35">
      <c r="A33789">
        <v>33787</v>
      </c>
      <c r="B33789" t="s">
        <v>869</v>
      </c>
      <c r="C33789">
        <v>0</v>
      </c>
      <c r="D33789" t="s">
        <v>314</v>
      </c>
      <c r="E33789" t="s">
        <v>687</v>
      </c>
      <c r="F33789">
        <v>45.146411462534068</v>
      </c>
    </row>
    <row r="33790" spans="1:6" hidden="1" x14ac:dyDescent="0.35">
      <c r="A33790">
        <v>33788</v>
      </c>
      <c r="B33790" t="s">
        <v>869</v>
      </c>
      <c r="C33790">
        <v>0</v>
      </c>
      <c r="D33790" t="s">
        <v>314</v>
      </c>
      <c r="E33790" t="s">
        <v>688</v>
      </c>
      <c r="F33790">
        <v>419.34200335273135</v>
      </c>
    </row>
    <row r="33791" spans="1:6" hidden="1" x14ac:dyDescent="0.35">
      <c r="A33791">
        <v>33789</v>
      </c>
      <c r="B33791" t="s">
        <v>869</v>
      </c>
      <c r="C33791">
        <v>0</v>
      </c>
      <c r="D33791" t="s">
        <v>314</v>
      </c>
      <c r="E33791" t="s">
        <v>689</v>
      </c>
      <c r="F33791">
        <v>417.44611307101712</v>
      </c>
    </row>
    <row r="33792" spans="1:6" hidden="1" x14ac:dyDescent="0.35">
      <c r="A33792">
        <v>33790</v>
      </c>
      <c r="B33792" t="s">
        <v>869</v>
      </c>
      <c r="C33792">
        <v>0</v>
      </c>
      <c r="D33792" t="s">
        <v>314</v>
      </c>
      <c r="E33792" t="s">
        <v>690</v>
      </c>
      <c r="F33792">
        <v>446.80680078254869</v>
      </c>
    </row>
    <row r="33793" spans="1:6" hidden="1" x14ac:dyDescent="0.35">
      <c r="A33793">
        <v>33791</v>
      </c>
      <c r="B33793" t="s">
        <v>869</v>
      </c>
      <c r="C33793">
        <v>0</v>
      </c>
      <c r="D33793" t="s">
        <v>314</v>
      </c>
      <c r="E33793" t="s">
        <v>691</v>
      </c>
      <c r="F33793">
        <v>262.95919824564317</v>
      </c>
    </row>
    <row r="33794" spans="1:6" hidden="1" x14ac:dyDescent="0.35">
      <c r="A33794">
        <v>33792</v>
      </c>
      <c r="B33794" t="s">
        <v>869</v>
      </c>
      <c r="C33794">
        <v>0</v>
      </c>
      <c r="D33794" t="s">
        <v>314</v>
      </c>
      <c r="E33794" t="s">
        <v>692</v>
      </c>
      <c r="F33794">
        <v>171.92425543863402</v>
      </c>
    </row>
    <row r="33795" spans="1:6" hidden="1" x14ac:dyDescent="0.35">
      <c r="A33795">
        <v>33793</v>
      </c>
      <c r="B33795" t="s">
        <v>869</v>
      </c>
      <c r="C33795">
        <v>0</v>
      </c>
      <c r="D33795" t="s">
        <v>314</v>
      </c>
      <c r="E33795" t="s">
        <v>693</v>
      </c>
      <c r="F33795">
        <v>267.62701636391336</v>
      </c>
    </row>
    <row r="33796" spans="1:6" hidden="1" x14ac:dyDescent="0.35">
      <c r="A33796">
        <v>33794</v>
      </c>
      <c r="B33796" t="s">
        <v>869</v>
      </c>
      <c r="C33796">
        <v>0</v>
      </c>
      <c r="D33796" t="s">
        <v>314</v>
      </c>
      <c r="E33796" t="s">
        <v>694</v>
      </c>
      <c r="F33796">
        <v>79.211237057628651</v>
      </c>
    </row>
    <row r="33797" spans="1:6" hidden="1" x14ac:dyDescent="0.35">
      <c r="A33797">
        <v>33795</v>
      </c>
      <c r="B33797" t="s">
        <v>869</v>
      </c>
      <c r="C33797">
        <v>0</v>
      </c>
      <c r="D33797" t="s">
        <v>314</v>
      </c>
      <c r="E33797" t="s">
        <v>695</v>
      </c>
      <c r="F33797">
        <v>91.112014592917347</v>
      </c>
    </row>
    <row r="33798" spans="1:6" hidden="1" x14ac:dyDescent="0.35">
      <c r="A33798">
        <v>33796</v>
      </c>
      <c r="B33798" t="s">
        <v>869</v>
      </c>
      <c r="C33798">
        <v>0</v>
      </c>
      <c r="D33798" t="s">
        <v>38</v>
      </c>
      <c r="E33798" t="s">
        <v>696</v>
      </c>
      <c r="F33798">
        <v>2823.6107387376792</v>
      </c>
    </row>
    <row r="33799" spans="1:6" hidden="1" x14ac:dyDescent="0.35">
      <c r="A33799">
        <v>33797</v>
      </c>
      <c r="B33799" t="s">
        <v>869</v>
      </c>
      <c r="C33799">
        <v>0</v>
      </c>
      <c r="D33799" t="s">
        <v>38</v>
      </c>
      <c r="E33799" t="s">
        <v>697</v>
      </c>
      <c r="F33799">
        <v>8682.2541499875042</v>
      </c>
    </row>
    <row r="33800" spans="1:6" hidden="1" x14ac:dyDescent="0.35">
      <c r="A33800">
        <v>33798</v>
      </c>
      <c r="B33800" t="s">
        <v>869</v>
      </c>
      <c r="C33800">
        <v>0</v>
      </c>
      <c r="D33800" t="s">
        <v>38</v>
      </c>
      <c r="E33800" t="s">
        <v>698</v>
      </c>
      <c r="F33800">
        <v>9138.3134664403533</v>
      </c>
    </row>
    <row r="33801" spans="1:6" hidden="1" x14ac:dyDescent="0.35">
      <c r="A33801">
        <v>33799</v>
      </c>
      <c r="B33801" t="s">
        <v>869</v>
      </c>
      <c r="C33801">
        <v>0</v>
      </c>
      <c r="D33801" t="s">
        <v>39</v>
      </c>
      <c r="E33801" t="s">
        <v>699</v>
      </c>
      <c r="F33801">
        <v>2184.5939738859561</v>
      </c>
    </row>
    <row r="33802" spans="1:6" hidden="1" x14ac:dyDescent="0.35">
      <c r="A33802">
        <v>33800</v>
      </c>
      <c r="B33802" t="s">
        <v>869</v>
      </c>
      <c r="C33802">
        <v>0</v>
      </c>
      <c r="D33802">
        <v>0</v>
      </c>
      <c r="E33802" t="s">
        <v>700</v>
      </c>
      <c r="F33802">
        <v>0</v>
      </c>
    </row>
    <row r="33803" spans="1:6" hidden="1" x14ac:dyDescent="0.35">
      <c r="A33803">
        <v>33801</v>
      </c>
      <c r="B33803" t="s">
        <v>870</v>
      </c>
      <c r="C33803">
        <v>0</v>
      </c>
      <c r="D33803" t="s">
        <v>9</v>
      </c>
      <c r="E33803" t="s">
        <v>502</v>
      </c>
      <c r="F33803">
        <v>25.532628980098419</v>
      </c>
    </row>
    <row r="33804" spans="1:6" hidden="1" x14ac:dyDescent="0.35">
      <c r="A33804">
        <v>33802</v>
      </c>
      <c r="B33804" t="s">
        <v>870</v>
      </c>
      <c r="C33804">
        <v>0</v>
      </c>
      <c r="D33804" t="s">
        <v>9</v>
      </c>
      <c r="E33804" t="s">
        <v>503</v>
      </c>
      <c r="F33804">
        <v>86.775718273479114</v>
      </c>
    </row>
    <row r="33805" spans="1:6" hidden="1" x14ac:dyDescent="0.35">
      <c r="A33805">
        <v>33803</v>
      </c>
      <c r="B33805" t="s">
        <v>870</v>
      </c>
      <c r="C33805">
        <v>0</v>
      </c>
      <c r="D33805" t="s">
        <v>9</v>
      </c>
      <c r="E33805" t="s">
        <v>504</v>
      </c>
      <c r="F33805">
        <v>65.638694521920286</v>
      </c>
    </row>
    <row r="33806" spans="1:6" hidden="1" x14ac:dyDescent="0.35">
      <c r="A33806">
        <v>33804</v>
      </c>
      <c r="B33806" t="s">
        <v>870</v>
      </c>
      <c r="C33806">
        <v>0</v>
      </c>
      <c r="D33806" t="s">
        <v>9</v>
      </c>
      <c r="E33806" t="s">
        <v>505</v>
      </c>
      <c r="F33806">
        <v>115.86933194684849</v>
      </c>
    </row>
    <row r="33807" spans="1:6" hidden="1" x14ac:dyDescent="0.35">
      <c r="A33807">
        <v>33805</v>
      </c>
      <c r="B33807" t="s">
        <v>870</v>
      </c>
      <c r="C33807">
        <v>0</v>
      </c>
      <c r="D33807" t="s">
        <v>9</v>
      </c>
      <c r="E33807" t="s">
        <v>506</v>
      </c>
      <c r="F33807">
        <v>22.724373890117999</v>
      </c>
    </row>
    <row r="33808" spans="1:6" hidden="1" x14ac:dyDescent="0.35">
      <c r="A33808">
        <v>33806</v>
      </c>
      <c r="B33808" t="s">
        <v>870</v>
      </c>
      <c r="C33808">
        <v>0</v>
      </c>
      <c r="D33808" t="s">
        <v>9</v>
      </c>
      <c r="E33808" t="s">
        <v>507</v>
      </c>
      <c r="F33808">
        <v>15.07000079604471</v>
      </c>
    </row>
    <row r="33809" spans="1:6" hidden="1" x14ac:dyDescent="0.35">
      <c r="A33809">
        <v>33807</v>
      </c>
      <c r="B33809" t="s">
        <v>870</v>
      </c>
      <c r="C33809">
        <v>0</v>
      </c>
      <c r="D33809" t="s">
        <v>9</v>
      </c>
      <c r="E33809" t="s">
        <v>508</v>
      </c>
      <c r="F33809">
        <v>29.456043141592836</v>
      </c>
    </row>
    <row r="33810" spans="1:6" hidden="1" x14ac:dyDescent="0.35">
      <c r="A33810">
        <v>33808</v>
      </c>
      <c r="B33810" t="s">
        <v>870</v>
      </c>
      <c r="C33810">
        <v>0</v>
      </c>
      <c r="D33810" t="s">
        <v>9</v>
      </c>
      <c r="E33810" t="s">
        <v>509</v>
      </c>
      <c r="F33810">
        <v>84.446612651588509</v>
      </c>
    </row>
    <row r="33811" spans="1:6" hidden="1" x14ac:dyDescent="0.35">
      <c r="A33811">
        <v>33809</v>
      </c>
      <c r="B33811" t="s">
        <v>870</v>
      </c>
      <c r="C33811">
        <v>0</v>
      </c>
      <c r="D33811" t="s">
        <v>9</v>
      </c>
      <c r="E33811" t="s">
        <v>510</v>
      </c>
      <c r="F33811">
        <v>44.732517169678417</v>
      </c>
    </row>
    <row r="33812" spans="1:6" hidden="1" x14ac:dyDescent="0.35">
      <c r="A33812">
        <v>33810</v>
      </c>
      <c r="B33812" t="s">
        <v>870</v>
      </c>
      <c r="C33812">
        <v>0</v>
      </c>
      <c r="D33812" t="s">
        <v>9</v>
      </c>
      <c r="E33812" t="s">
        <v>511</v>
      </c>
      <c r="F33812">
        <v>45.606911332050956</v>
      </c>
    </row>
    <row r="33813" spans="1:6" hidden="1" x14ac:dyDescent="0.35">
      <c r="A33813">
        <v>33811</v>
      </c>
      <c r="B33813" t="s">
        <v>870</v>
      </c>
      <c r="C33813">
        <v>0</v>
      </c>
      <c r="D33813" t="s">
        <v>9</v>
      </c>
      <c r="E33813" t="s">
        <v>512</v>
      </c>
      <c r="F33813">
        <v>31.428460265880542</v>
      </c>
    </row>
    <row r="33814" spans="1:6" hidden="1" x14ac:dyDescent="0.35">
      <c r="A33814">
        <v>33812</v>
      </c>
      <c r="B33814" t="s">
        <v>870</v>
      </c>
      <c r="C33814">
        <v>0</v>
      </c>
      <c r="D33814" t="s">
        <v>9</v>
      </c>
      <c r="E33814" t="s">
        <v>513</v>
      </c>
      <c r="F33814">
        <v>32.794964562590259</v>
      </c>
    </row>
    <row r="33815" spans="1:6" hidden="1" x14ac:dyDescent="0.35">
      <c r="A33815">
        <v>33813</v>
      </c>
      <c r="B33815" t="s">
        <v>870</v>
      </c>
      <c r="C33815">
        <v>0</v>
      </c>
      <c r="D33815" t="s">
        <v>9</v>
      </c>
      <c r="E33815" t="s">
        <v>514</v>
      </c>
      <c r="F33815">
        <v>77.970736498823925</v>
      </c>
    </row>
    <row r="33816" spans="1:6" hidden="1" x14ac:dyDescent="0.35">
      <c r="A33816">
        <v>33814</v>
      </c>
      <c r="B33816" t="s">
        <v>870</v>
      </c>
      <c r="C33816">
        <v>0</v>
      </c>
      <c r="D33816" t="s">
        <v>9</v>
      </c>
      <c r="E33816" t="s">
        <v>515</v>
      </c>
      <c r="F33816">
        <v>46.111758509424106</v>
      </c>
    </row>
    <row r="33817" spans="1:6" hidden="1" x14ac:dyDescent="0.35">
      <c r="A33817">
        <v>33815</v>
      </c>
      <c r="B33817" t="s">
        <v>870</v>
      </c>
      <c r="C33817">
        <v>0</v>
      </c>
      <c r="D33817" t="s">
        <v>9</v>
      </c>
      <c r="E33817" t="s">
        <v>516</v>
      </c>
      <c r="F33817">
        <v>90.796689620134728</v>
      </c>
    </row>
    <row r="33818" spans="1:6" hidden="1" x14ac:dyDescent="0.35">
      <c r="A33818">
        <v>33816</v>
      </c>
      <c r="B33818" t="s">
        <v>870</v>
      </c>
      <c r="C33818">
        <v>0</v>
      </c>
      <c r="D33818" t="s">
        <v>9</v>
      </c>
      <c r="E33818" t="s">
        <v>517</v>
      </c>
      <c r="F33818">
        <v>0</v>
      </c>
    </row>
    <row r="33819" spans="1:6" hidden="1" x14ac:dyDescent="0.35">
      <c r="A33819">
        <v>33817</v>
      </c>
      <c r="B33819" t="s">
        <v>870</v>
      </c>
      <c r="C33819">
        <v>0</v>
      </c>
      <c r="D33819" t="s">
        <v>9</v>
      </c>
      <c r="E33819" t="s">
        <v>518</v>
      </c>
      <c r="F33819">
        <v>0</v>
      </c>
    </row>
    <row r="33820" spans="1:6" hidden="1" x14ac:dyDescent="0.35">
      <c r="A33820">
        <v>33818</v>
      </c>
      <c r="B33820" t="s">
        <v>870</v>
      </c>
      <c r="C33820">
        <v>0</v>
      </c>
      <c r="D33820" t="s">
        <v>9</v>
      </c>
      <c r="E33820" t="s">
        <v>519</v>
      </c>
      <c r="F33820">
        <v>129.36263934547927</v>
      </c>
    </row>
    <row r="33821" spans="1:6" hidden="1" x14ac:dyDescent="0.35">
      <c r="A33821">
        <v>33819</v>
      </c>
      <c r="B33821" t="s">
        <v>870</v>
      </c>
      <c r="C33821">
        <v>0</v>
      </c>
      <c r="D33821" t="s">
        <v>9</v>
      </c>
      <c r="E33821" t="s">
        <v>520</v>
      </c>
      <c r="F33821">
        <v>18.552680609833047</v>
      </c>
    </row>
    <row r="33822" spans="1:6" hidden="1" x14ac:dyDescent="0.35">
      <c r="A33822">
        <v>33820</v>
      </c>
      <c r="B33822" t="s">
        <v>870</v>
      </c>
      <c r="C33822">
        <v>0</v>
      </c>
      <c r="D33822" t="s">
        <v>106</v>
      </c>
      <c r="E33822" t="s">
        <v>521</v>
      </c>
      <c r="F33822">
        <v>19.770160427508895</v>
      </c>
    </row>
    <row r="33823" spans="1:6" hidden="1" x14ac:dyDescent="0.35">
      <c r="A33823">
        <v>33821</v>
      </c>
      <c r="B33823" t="s">
        <v>870</v>
      </c>
      <c r="C33823">
        <v>0</v>
      </c>
      <c r="D33823" t="s">
        <v>106</v>
      </c>
      <c r="E33823" t="s">
        <v>522</v>
      </c>
      <c r="F33823">
        <v>49.829354070727355</v>
      </c>
    </row>
    <row r="33824" spans="1:6" hidden="1" x14ac:dyDescent="0.35">
      <c r="A33824">
        <v>33822</v>
      </c>
      <c r="B33824" t="s">
        <v>870</v>
      </c>
      <c r="C33824">
        <v>0</v>
      </c>
      <c r="D33824" t="s">
        <v>106</v>
      </c>
      <c r="E33824" t="s">
        <v>523</v>
      </c>
      <c r="F33824">
        <v>162.67729875200627</v>
      </c>
    </row>
    <row r="33825" spans="1:6" hidden="1" x14ac:dyDescent="0.35">
      <c r="A33825">
        <v>33823</v>
      </c>
      <c r="B33825" t="s">
        <v>870</v>
      </c>
      <c r="C33825">
        <v>0</v>
      </c>
      <c r="D33825" t="s">
        <v>106</v>
      </c>
      <c r="E33825" t="s">
        <v>524</v>
      </c>
      <c r="F33825">
        <v>40.189001545767006</v>
      </c>
    </row>
    <row r="33826" spans="1:6" hidden="1" x14ac:dyDescent="0.35">
      <c r="A33826">
        <v>33824</v>
      </c>
      <c r="B33826" t="s">
        <v>870</v>
      </c>
      <c r="C33826">
        <v>0</v>
      </c>
      <c r="D33826" t="s">
        <v>106</v>
      </c>
      <c r="E33826" t="s">
        <v>525</v>
      </c>
      <c r="F33826">
        <v>13.601364384969644</v>
      </c>
    </row>
    <row r="33827" spans="1:6" hidden="1" x14ac:dyDescent="0.35">
      <c r="A33827">
        <v>33825</v>
      </c>
      <c r="B33827" t="s">
        <v>870</v>
      </c>
      <c r="C33827">
        <v>0</v>
      </c>
      <c r="D33827" t="s">
        <v>106</v>
      </c>
      <c r="E33827" t="s">
        <v>526</v>
      </c>
      <c r="F33827">
        <v>28.864180329850925</v>
      </c>
    </row>
    <row r="33828" spans="1:6" hidden="1" x14ac:dyDescent="0.35">
      <c r="A33828">
        <v>33826</v>
      </c>
      <c r="B33828" t="s">
        <v>870</v>
      </c>
      <c r="C33828">
        <v>0</v>
      </c>
      <c r="D33828" t="s">
        <v>106</v>
      </c>
      <c r="E33828" t="s">
        <v>527</v>
      </c>
      <c r="F33828">
        <v>21.371399335632361</v>
      </c>
    </row>
    <row r="33829" spans="1:6" hidden="1" x14ac:dyDescent="0.35">
      <c r="A33829">
        <v>33827</v>
      </c>
      <c r="B33829" t="s">
        <v>870</v>
      </c>
      <c r="C33829">
        <v>0</v>
      </c>
      <c r="D33829" t="s">
        <v>106</v>
      </c>
      <c r="E33829" t="s">
        <v>528</v>
      </c>
      <c r="F33829">
        <v>6.2212119188371666</v>
      </c>
    </row>
    <row r="33830" spans="1:6" hidden="1" x14ac:dyDescent="0.35">
      <c r="A33830">
        <v>33828</v>
      </c>
      <c r="B33830" t="s">
        <v>870</v>
      </c>
      <c r="C33830">
        <v>0</v>
      </c>
      <c r="D33830" t="s">
        <v>105</v>
      </c>
      <c r="E33830" t="s">
        <v>529</v>
      </c>
      <c r="F33830">
        <v>34.074795280905342</v>
      </c>
    </row>
    <row r="33831" spans="1:6" hidden="1" x14ac:dyDescent="0.35">
      <c r="A33831">
        <v>33829</v>
      </c>
      <c r="B33831" t="s">
        <v>870</v>
      </c>
      <c r="C33831">
        <v>0</v>
      </c>
      <c r="D33831" t="s">
        <v>105</v>
      </c>
      <c r="E33831" t="s">
        <v>530</v>
      </c>
      <c r="F33831">
        <v>31.727124566982774</v>
      </c>
    </row>
    <row r="33832" spans="1:6" hidden="1" x14ac:dyDescent="0.35">
      <c r="A33832">
        <v>33830</v>
      </c>
      <c r="B33832" t="s">
        <v>870</v>
      </c>
      <c r="C33832">
        <v>0</v>
      </c>
      <c r="D33832" t="s">
        <v>105</v>
      </c>
      <c r="E33832" t="s">
        <v>531</v>
      </c>
      <c r="F33832">
        <v>20.391615992686642</v>
      </c>
    </row>
    <row r="33833" spans="1:6" hidden="1" x14ac:dyDescent="0.35">
      <c r="A33833">
        <v>33831</v>
      </c>
      <c r="B33833" t="s">
        <v>870</v>
      </c>
      <c r="C33833">
        <v>0</v>
      </c>
      <c r="D33833" t="s">
        <v>105</v>
      </c>
      <c r="E33833" t="s">
        <v>532</v>
      </c>
      <c r="F33833">
        <v>19.051175166645134</v>
      </c>
    </row>
    <row r="33834" spans="1:6" hidden="1" x14ac:dyDescent="0.35">
      <c r="A33834">
        <v>33832</v>
      </c>
      <c r="B33834" t="s">
        <v>870</v>
      </c>
      <c r="C33834">
        <v>0</v>
      </c>
      <c r="D33834" t="s">
        <v>10</v>
      </c>
      <c r="E33834" t="s">
        <v>533</v>
      </c>
      <c r="F33834">
        <v>13.859942196924317</v>
      </c>
    </row>
    <row r="33835" spans="1:6" hidden="1" x14ac:dyDescent="0.35">
      <c r="A33835">
        <v>33833</v>
      </c>
      <c r="B33835" t="s">
        <v>870</v>
      </c>
      <c r="C33835">
        <v>0</v>
      </c>
      <c r="D33835" t="s">
        <v>10</v>
      </c>
      <c r="E33835" t="s">
        <v>534</v>
      </c>
      <c r="F33835">
        <v>41.843845168044609</v>
      </c>
    </row>
    <row r="33836" spans="1:6" hidden="1" x14ac:dyDescent="0.35">
      <c r="A33836">
        <v>33834</v>
      </c>
      <c r="B33836" t="s">
        <v>870</v>
      </c>
      <c r="C33836">
        <v>0</v>
      </c>
      <c r="D33836" t="s">
        <v>10</v>
      </c>
      <c r="E33836" t="s">
        <v>535</v>
      </c>
      <c r="F33836">
        <v>36.106768399800366</v>
      </c>
    </row>
    <row r="33837" spans="1:6" hidden="1" x14ac:dyDescent="0.35">
      <c r="A33837">
        <v>33835</v>
      </c>
      <c r="B33837" t="s">
        <v>870</v>
      </c>
      <c r="C33837">
        <v>0</v>
      </c>
      <c r="D33837" t="s">
        <v>10</v>
      </c>
      <c r="E33837" t="s">
        <v>536</v>
      </c>
      <c r="F33837">
        <v>22.639676583696186</v>
      </c>
    </row>
    <row r="33838" spans="1:6" hidden="1" x14ac:dyDescent="0.35">
      <c r="A33838">
        <v>33836</v>
      </c>
      <c r="B33838" t="s">
        <v>870</v>
      </c>
      <c r="C33838">
        <v>0</v>
      </c>
      <c r="D33838" t="s">
        <v>10</v>
      </c>
      <c r="E33838" t="s">
        <v>537</v>
      </c>
      <c r="F33838">
        <v>35.484186220394072</v>
      </c>
    </row>
    <row r="33839" spans="1:6" hidden="1" x14ac:dyDescent="0.35">
      <c r="A33839">
        <v>33837</v>
      </c>
      <c r="B33839" t="s">
        <v>870</v>
      </c>
      <c r="C33839">
        <v>0</v>
      </c>
      <c r="D33839" t="s">
        <v>10</v>
      </c>
      <c r="E33839" t="s">
        <v>538</v>
      </c>
      <c r="F33839">
        <v>39.753056106437342</v>
      </c>
    </row>
    <row r="33840" spans="1:6" hidden="1" x14ac:dyDescent="0.35">
      <c r="A33840">
        <v>33838</v>
      </c>
      <c r="B33840" t="s">
        <v>870</v>
      </c>
      <c r="C33840">
        <v>0</v>
      </c>
      <c r="D33840" t="s">
        <v>10</v>
      </c>
      <c r="E33840" t="s">
        <v>539</v>
      </c>
      <c r="F33840">
        <v>20.320088136693883</v>
      </c>
    </row>
    <row r="33841" spans="1:6" hidden="1" x14ac:dyDescent="0.35">
      <c r="A33841">
        <v>33839</v>
      </c>
      <c r="B33841" t="s">
        <v>870</v>
      </c>
      <c r="C33841">
        <v>0</v>
      </c>
      <c r="D33841" t="s">
        <v>10</v>
      </c>
      <c r="E33841" t="s">
        <v>540</v>
      </c>
      <c r="F33841">
        <v>20.852596954026897</v>
      </c>
    </row>
    <row r="33842" spans="1:6" hidden="1" x14ac:dyDescent="0.35">
      <c r="A33842">
        <v>33840</v>
      </c>
      <c r="B33842" t="s">
        <v>870</v>
      </c>
      <c r="C33842">
        <v>0</v>
      </c>
      <c r="D33842" t="s">
        <v>10</v>
      </c>
      <c r="E33842" t="s">
        <v>541</v>
      </c>
      <c r="F33842">
        <v>78.000111800194972</v>
      </c>
    </row>
    <row r="33843" spans="1:6" hidden="1" x14ac:dyDescent="0.35">
      <c r="A33843">
        <v>33841</v>
      </c>
      <c r="B33843" t="s">
        <v>870</v>
      </c>
      <c r="C33843">
        <v>0</v>
      </c>
      <c r="D33843" t="s">
        <v>10</v>
      </c>
      <c r="E33843" t="s">
        <v>542</v>
      </c>
      <c r="F33843">
        <v>100.32224239476477</v>
      </c>
    </row>
    <row r="33844" spans="1:6" hidden="1" x14ac:dyDescent="0.35">
      <c r="A33844">
        <v>33842</v>
      </c>
      <c r="B33844" t="s">
        <v>870</v>
      </c>
      <c r="C33844">
        <v>0</v>
      </c>
      <c r="D33844" t="s">
        <v>10</v>
      </c>
      <c r="E33844" t="s">
        <v>543</v>
      </c>
      <c r="F33844">
        <v>49.841987761993437</v>
      </c>
    </row>
    <row r="33845" spans="1:6" hidden="1" x14ac:dyDescent="0.35">
      <c r="A33845">
        <v>33843</v>
      </c>
      <c r="B33845" t="s">
        <v>870</v>
      </c>
      <c r="C33845">
        <v>0</v>
      </c>
      <c r="D33845" t="s">
        <v>12</v>
      </c>
      <c r="E33845" t="s">
        <v>544</v>
      </c>
      <c r="F33845">
        <v>100.85427822307307</v>
      </c>
    </row>
    <row r="33846" spans="1:6" hidden="1" x14ac:dyDescent="0.35">
      <c r="A33846">
        <v>33844</v>
      </c>
      <c r="B33846" t="s">
        <v>870</v>
      </c>
      <c r="C33846">
        <v>0</v>
      </c>
      <c r="D33846" t="s">
        <v>12</v>
      </c>
      <c r="E33846" t="s">
        <v>545</v>
      </c>
      <c r="F33846">
        <v>84.948078814561043</v>
      </c>
    </row>
    <row r="33847" spans="1:6" hidden="1" x14ac:dyDescent="0.35">
      <c r="A33847">
        <v>33845</v>
      </c>
      <c r="B33847" t="s">
        <v>870</v>
      </c>
      <c r="C33847">
        <v>0</v>
      </c>
      <c r="D33847" t="s">
        <v>12</v>
      </c>
      <c r="E33847" t="s">
        <v>546</v>
      </c>
      <c r="F33847">
        <v>36.882314108831345</v>
      </c>
    </row>
    <row r="33848" spans="1:6" hidden="1" x14ac:dyDescent="0.35">
      <c r="A33848">
        <v>33846</v>
      </c>
      <c r="B33848" t="s">
        <v>870</v>
      </c>
      <c r="C33848">
        <v>0</v>
      </c>
      <c r="D33848" t="s">
        <v>12</v>
      </c>
      <c r="E33848" t="s">
        <v>547</v>
      </c>
      <c r="F33848">
        <v>73.71921686202063</v>
      </c>
    </row>
    <row r="33849" spans="1:6" hidden="1" x14ac:dyDescent="0.35">
      <c r="A33849">
        <v>33847</v>
      </c>
      <c r="B33849" t="s">
        <v>870</v>
      </c>
      <c r="C33849">
        <v>0</v>
      </c>
      <c r="D33849" t="s">
        <v>12</v>
      </c>
      <c r="E33849" t="s">
        <v>548</v>
      </c>
      <c r="F33849">
        <v>54.303103596714479</v>
      </c>
    </row>
    <row r="33850" spans="1:6" hidden="1" x14ac:dyDescent="0.35">
      <c r="A33850">
        <v>33848</v>
      </c>
      <c r="B33850" t="s">
        <v>870</v>
      </c>
      <c r="C33850">
        <v>0</v>
      </c>
      <c r="D33850" t="s">
        <v>12</v>
      </c>
      <c r="E33850" t="s">
        <v>549</v>
      </c>
      <c r="F33850">
        <v>86.966746144406997</v>
      </c>
    </row>
    <row r="33851" spans="1:6" hidden="1" x14ac:dyDescent="0.35">
      <c r="A33851">
        <v>33849</v>
      </c>
      <c r="B33851" t="s">
        <v>870</v>
      </c>
      <c r="C33851">
        <v>0</v>
      </c>
      <c r="D33851" t="s">
        <v>12</v>
      </c>
      <c r="E33851" t="s">
        <v>550</v>
      </c>
      <c r="F33851">
        <v>88.442133078292187</v>
      </c>
    </row>
    <row r="33852" spans="1:6" hidden="1" x14ac:dyDescent="0.35">
      <c r="A33852">
        <v>33850</v>
      </c>
      <c r="B33852" t="s">
        <v>870</v>
      </c>
      <c r="C33852">
        <v>0</v>
      </c>
      <c r="D33852" t="s">
        <v>12</v>
      </c>
      <c r="E33852" t="s">
        <v>551</v>
      </c>
      <c r="F33852">
        <v>101.59168045833991</v>
      </c>
    </row>
    <row r="33853" spans="1:6" hidden="1" x14ac:dyDescent="0.35">
      <c r="A33853">
        <v>33851</v>
      </c>
      <c r="B33853" t="s">
        <v>870</v>
      </c>
      <c r="C33853">
        <v>0</v>
      </c>
      <c r="D33853" t="s">
        <v>12</v>
      </c>
      <c r="E33853" t="s">
        <v>552</v>
      </c>
      <c r="F33853">
        <v>227.86794859045122</v>
      </c>
    </row>
    <row r="33854" spans="1:6" hidden="1" x14ac:dyDescent="0.35">
      <c r="A33854">
        <v>33852</v>
      </c>
      <c r="B33854" t="s">
        <v>870</v>
      </c>
      <c r="C33854">
        <v>0</v>
      </c>
      <c r="D33854" t="s">
        <v>12</v>
      </c>
      <c r="E33854" t="s">
        <v>553</v>
      </c>
      <c r="F33854">
        <v>216.58464511029487</v>
      </c>
    </row>
    <row r="33855" spans="1:6" hidden="1" x14ac:dyDescent="0.35">
      <c r="A33855">
        <v>33853</v>
      </c>
      <c r="B33855" t="s">
        <v>870</v>
      </c>
      <c r="C33855">
        <v>0</v>
      </c>
      <c r="D33855" t="s">
        <v>12</v>
      </c>
      <c r="E33855" t="s">
        <v>554</v>
      </c>
      <c r="F33855">
        <v>178.06404768107899</v>
      </c>
    </row>
    <row r="33856" spans="1:6" hidden="1" x14ac:dyDescent="0.35">
      <c r="A33856">
        <v>33854</v>
      </c>
      <c r="B33856" t="s">
        <v>870</v>
      </c>
      <c r="C33856">
        <v>0</v>
      </c>
      <c r="D33856" t="s">
        <v>12</v>
      </c>
      <c r="E33856" t="s">
        <v>555</v>
      </c>
      <c r="F33856">
        <v>45.547652784729522</v>
      </c>
    </row>
    <row r="33857" spans="1:6" hidden="1" x14ac:dyDescent="0.35">
      <c r="A33857">
        <v>33855</v>
      </c>
      <c r="B33857" t="s">
        <v>870</v>
      </c>
      <c r="C33857">
        <v>0</v>
      </c>
      <c r="D33857" t="s">
        <v>13</v>
      </c>
      <c r="E33857" t="s">
        <v>556</v>
      </c>
      <c r="F33857">
        <v>56.250642677161935</v>
      </c>
    </row>
    <row r="33858" spans="1:6" hidden="1" x14ac:dyDescent="0.35">
      <c r="A33858">
        <v>33856</v>
      </c>
      <c r="B33858" t="s">
        <v>870</v>
      </c>
      <c r="C33858">
        <v>0</v>
      </c>
      <c r="D33858" t="s">
        <v>13</v>
      </c>
      <c r="E33858" t="s">
        <v>557</v>
      </c>
      <c r="F33858">
        <v>70.662569475795863</v>
      </c>
    </row>
    <row r="33859" spans="1:6" hidden="1" x14ac:dyDescent="0.35">
      <c r="A33859">
        <v>33857</v>
      </c>
      <c r="B33859" t="s">
        <v>870</v>
      </c>
      <c r="C33859">
        <v>0</v>
      </c>
      <c r="D33859" t="s">
        <v>13</v>
      </c>
      <c r="E33859" t="s">
        <v>558</v>
      </c>
      <c r="F33859">
        <v>78.176171652327412</v>
      </c>
    </row>
    <row r="33860" spans="1:6" hidden="1" x14ac:dyDescent="0.35">
      <c r="A33860">
        <v>33858</v>
      </c>
      <c r="B33860" t="s">
        <v>870</v>
      </c>
      <c r="C33860">
        <v>0</v>
      </c>
      <c r="D33860" t="s">
        <v>14</v>
      </c>
      <c r="E33860" t="s">
        <v>559</v>
      </c>
      <c r="F33860">
        <v>185.04208583394055</v>
      </c>
    </row>
    <row r="33861" spans="1:6" hidden="1" x14ac:dyDescent="0.35">
      <c r="A33861">
        <v>33859</v>
      </c>
      <c r="B33861" t="s">
        <v>870</v>
      </c>
      <c r="C33861">
        <v>0</v>
      </c>
      <c r="D33861" t="s">
        <v>14</v>
      </c>
      <c r="E33861" t="s">
        <v>560</v>
      </c>
      <c r="F33861">
        <v>0</v>
      </c>
    </row>
    <row r="33862" spans="1:6" hidden="1" x14ac:dyDescent="0.35">
      <c r="A33862">
        <v>33860</v>
      </c>
      <c r="B33862" t="s">
        <v>870</v>
      </c>
      <c r="C33862">
        <v>0</v>
      </c>
      <c r="D33862" t="s">
        <v>15</v>
      </c>
      <c r="E33862" t="s">
        <v>561</v>
      </c>
      <c r="F33862">
        <v>155.98799350094595</v>
      </c>
    </row>
    <row r="33863" spans="1:6" hidden="1" x14ac:dyDescent="0.35">
      <c r="A33863">
        <v>33861</v>
      </c>
      <c r="B33863" t="s">
        <v>870</v>
      </c>
      <c r="C33863">
        <v>0</v>
      </c>
      <c r="D33863" t="s">
        <v>15</v>
      </c>
      <c r="E33863" t="s">
        <v>562</v>
      </c>
      <c r="F33863">
        <v>0</v>
      </c>
    </row>
    <row r="33864" spans="1:6" hidden="1" x14ac:dyDescent="0.35">
      <c r="A33864">
        <v>33862</v>
      </c>
      <c r="B33864" t="s">
        <v>870</v>
      </c>
      <c r="C33864">
        <v>0</v>
      </c>
      <c r="D33864" t="s">
        <v>15</v>
      </c>
      <c r="E33864" t="s">
        <v>563</v>
      </c>
      <c r="F33864">
        <v>165.65294886881307</v>
      </c>
    </row>
    <row r="33865" spans="1:6" hidden="1" x14ac:dyDescent="0.35">
      <c r="A33865">
        <v>33863</v>
      </c>
      <c r="B33865" t="s">
        <v>870</v>
      </c>
      <c r="C33865">
        <v>0</v>
      </c>
      <c r="D33865" t="s">
        <v>15</v>
      </c>
      <c r="E33865" t="s">
        <v>564</v>
      </c>
      <c r="F33865">
        <v>160.85213230991727</v>
      </c>
    </row>
    <row r="33866" spans="1:6" hidden="1" x14ac:dyDescent="0.35">
      <c r="A33866">
        <v>33864</v>
      </c>
      <c r="B33866" t="s">
        <v>870</v>
      </c>
      <c r="C33866">
        <v>0</v>
      </c>
      <c r="D33866" t="s">
        <v>16</v>
      </c>
      <c r="E33866" t="s">
        <v>565</v>
      </c>
      <c r="F33866">
        <v>126.94944426353017</v>
      </c>
    </row>
    <row r="33867" spans="1:6" hidden="1" x14ac:dyDescent="0.35">
      <c r="A33867">
        <v>33865</v>
      </c>
      <c r="B33867" t="s">
        <v>870</v>
      </c>
      <c r="C33867">
        <v>0</v>
      </c>
      <c r="D33867" t="s">
        <v>16</v>
      </c>
      <c r="E33867" t="s">
        <v>566</v>
      </c>
      <c r="F33867">
        <v>6.7017129667001534</v>
      </c>
    </row>
    <row r="33868" spans="1:6" hidden="1" x14ac:dyDescent="0.35">
      <c r="A33868">
        <v>33866</v>
      </c>
      <c r="B33868" t="s">
        <v>870</v>
      </c>
      <c r="C33868">
        <v>0</v>
      </c>
      <c r="D33868" t="s">
        <v>16</v>
      </c>
      <c r="E33868" t="s">
        <v>567</v>
      </c>
      <c r="F33868">
        <v>49.078419442915362</v>
      </c>
    </row>
    <row r="33869" spans="1:6" hidden="1" x14ac:dyDescent="0.35">
      <c r="A33869">
        <v>33867</v>
      </c>
      <c r="B33869" t="s">
        <v>870</v>
      </c>
      <c r="C33869">
        <v>0</v>
      </c>
      <c r="D33869" t="s">
        <v>16</v>
      </c>
      <c r="E33869" t="s">
        <v>568</v>
      </c>
      <c r="F33869">
        <v>147.38057692351344</v>
      </c>
    </row>
    <row r="33870" spans="1:6" hidden="1" x14ac:dyDescent="0.35">
      <c r="A33870">
        <v>33868</v>
      </c>
      <c r="B33870" t="s">
        <v>870</v>
      </c>
      <c r="C33870">
        <v>0</v>
      </c>
      <c r="D33870" t="s">
        <v>16</v>
      </c>
      <c r="E33870" t="s">
        <v>569</v>
      </c>
      <c r="F33870">
        <v>116.01707319305658</v>
      </c>
    </row>
    <row r="33871" spans="1:6" hidden="1" x14ac:dyDescent="0.35">
      <c r="A33871">
        <v>33869</v>
      </c>
      <c r="B33871" t="s">
        <v>870</v>
      </c>
      <c r="C33871">
        <v>0</v>
      </c>
      <c r="D33871" t="s">
        <v>16</v>
      </c>
      <c r="E33871" t="s">
        <v>570</v>
      </c>
      <c r="F33871">
        <v>36.061071029257</v>
      </c>
    </row>
    <row r="33872" spans="1:6" hidden="1" x14ac:dyDescent="0.35">
      <c r="A33872">
        <v>33870</v>
      </c>
      <c r="B33872" t="s">
        <v>870</v>
      </c>
      <c r="C33872">
        <v>0</v>
      </c>
      <c r="D33872" t="s">
        <v>16</v>
      </c>
      <c r="E33872" t="s">
        <v>571</v>
      </c>
      <c r="F33872">
        <v>32.630047516938376</v>
      </c>
    </row>
    <row r="33873" spans="1:6" hidden="1" x14ac:dyDescent="0.35">
      <c r="A33873">
        <v>33871</v>
      </c>
      <c r="B33873" t="s">
        <v>870</v>
      </c>
      <c r="C33873">
        <v>0</v>
      </c>
      <c r="D33873" t="s">
        <v>16</v>
      </c>
      <c r="E33873" t="s">
        <v>572</v>
      </c>
      <c r="F33873">
        <v>76.583838593751878</v>
      </c>
    </row>
    <row r="33874" spans="1:6" hidden="1" x14ac:dyDescent="0.35">
      <c r="A33874">
        <v>33872</v>
      </c>
      <c r="B33874" t="s">
        <v>870</v>
      </c>
      <c r="C33874">
        <v>0</v>
      </c>
      <c r="D33874" t="s">
        <v>16</v>
      </c>
      <c r="E33874" t="s">
        <v>573</v>
      </c>
      <c r="F33874">
        <v>153.2897382170662</v>
      </c>
    </row>
    <row r="33875" spans="1:6" hidden="1" x14ac:dyDescent="0.35">
      <c r="A33875">
        <v>33873</v>
      </c>
      <c r="B33875" t="s">
        <v>870</v>
      </c>
      <c r="C33875">
        <v>0</v>
      </c>
      <c r="D33875" t="s">
        <v>16</v>
      </c>
      <c r="E33875" t="s">
        <v>574</v>
      </c>
      <c r="F33875">
        <v>33.261108938346283</v>
      </c>
    </row>
    <row r="33876" spans="1:6" hidden="1" x14ac:dyDescent="0.35">
      <c r="A33876">
        <v>33874</v>
      </c>
      <c r="B33876" t="s">
        <v>870</v>
      </c>
      <c r="C33876">
        <v>0</v>
      </c>
      <c r="D33876" t="s">
        <v>16</v>
      </c>
      <c r="E33876" t="s">
        <v>575</v>
      </c>
      <c r="F33876">
        <v>211.97576303166397</v>
      </c>
    </row>
    <row r="33877" spans="1:6" hidden="1" x14ac:dyDescent="0.35">
      <c r="A33877">
        <v>33875</v>
      </c>
      <c r="B33877" t="s">
        <v>870</v>
      </c>
      <c r="C33877">
        <v>0</v>
      </c>
      <c r="D33877" t="s">
        <v>16</v>
      </c>
      <c r="E33877" t="s">
        <v>576</v>
      </c>
      <c r="F33877">
        <v>60.181647594120619</v>
      </c>
    </row>
    <row r="33878" spans="1:6" hidden="1" x14ac:dyDescent="0.35">
      <c r="A33878">
        <v>33876</v>
      </c>
      <c r="B33878" t="s">
        <v>870</v>
      </c>
      <c r="C33878">
        <v>0</v>
      </c>
      <c r="D33878" t="s">
        <v>16</v>
      </c>
      <c r="E33878" t="s">
        <v>577</v>
      </c>
      <c r="F33878">
        <v>20.8196145364522</v>
      </c>
    </row>
    <row r="33879" spans="1:6" hidden="1" x14ac:dyDescent="0.35">
      <c r="A33879">
        <v>33877</v>
      </c>
      <c r="B33879" t="s">
        <v>870</v>
      </c>
      <c r="C33879">
        <v>0</v>
      </c>
      <c r="D33879" t="s">
        <v>16</v>
      </c>
      <c r="E33879" t="s">
        <v>578</v>
      </c>
      <c r="F33879">
        <v>18.148302387763689</v>
      </c>
    </row>
    <row r="33880" spans="1:6" hidden="1" x14ac:dyDescent="0.35">
      <c r="A33880">
        <v>33878</v>
      </c>
      <c r="B33880" t="s">
        <v>870</v>
      </c>
      <c r="C33880">
        <v>0</v>
      </c>
      <c r="D33880" t="s">
        <v>16</v>
      </c>
      <c r="E33880" t="s">
        <v>579</v>
      </c>
      <c r="F33880">
        <v>29.305235217704645</v>
      </c>
    </row>
    <row r="33881" spans="1:6" hidden="1" x14ac:dyDescent="0.35">
      <c r="A33881">
        <v>33879</v>
      </c>
      <c r="B33881" t="s">
        <v>870</v>
      </c>
      <c r="C33881">
        <v>0</v>
      </c>
      <c r="D33881" t="s">
        <v>16</v>
      </c>
      <c r="E33881" t="s">
        <v>580</v>
      </c>
      <c r="F33881">
        <v>32.485616887021038</v>
      </c>
    </row>
    <row r="33882" spans="1:6" hidden="1" x14ac:dyDescent="0.35">
      <c r="A33882">
        <v>33880</v>
      </c>
      <c r="B33882" t="s">
        <v>870</v>
      </c>
      <c r="C33882">
        <v>0</v>
      </c>
      <c r="D33882" t="s">
        <v>16</v>
      </c>
      <c r="E33882" t="s">
        <v>581</v>
      </c>
      <c r="F33882">
        <v>78.85749460484729</v>
      </c>
    </row>
    <row r="33883" spans="1:6" hidden="1" x14ac:dyDescent="0.35">
      <c r="A33883">
        <v>33881</v>
      </c>
      <c r="B33883" t="s">
        <v>870</v>
      </c>
      <c r="C33883">
        <v>0</v>
      </c>
      <c r="D33883" t="s">
        <v>16</v>
      </c>
      <c r="E33883" t="s">
        <v>582</v>
      </c>
      <c r="F33883">
        <v>39.254374313955047</v>
      </c>
    </row>
    <row r="33884" spans="1:6" hidden="1" x14ac:dyDescent="0.35">
      <c r="A33884">
        <v>33882</v>
      </c>
      <c r="B33884" t="s">
        <v>870</v>
      </c>
      <c r="C33884">
        <v>0</v>
      </c>
      <c r="D33884" t="s">
        <v>16</v>
      </c>
      <c r="E33884" t="s">
        <v>583</v>
      </c>
      <c r="F33884">
        <v>20.277754144160493</v>
      </c>
    </row>
    <row r="33885" spans="1:6" hidden="1" x14ac:dyDescent="0.35">
      <c r="A33885">
        <v>33883</v>
      </c>
      <c r="B33885" t="s">
        <v>870</v>
      </c>
      <c r="C33885">
        <v>0</v>
      </c>
      <c r="D33885" t="s">
        <v>16</v>
      </c>
      <c r="E33885" t="s">
        <v>584</v>
      </c>
      <c r="F33885">
        <v>41.373754188310102</v>
      </c>
    </row>
    <row r="33886" spans="1:6" hidden="1" x14ac:dyDescent="0.35">
      <c r="A33886">
        <v>33884</v>
      </c>
      <c r="B33886" t="s">
        <v>870</v>
      </c>
      <c r="C33886">
        <v>0</v>
      </c>
      <c r="D33886" t="s">
        <v>16</v>
      </c>
      <c r="E33886" t="s">
        <v>585</v>
      </c>
      <c r="F33886">
        <v>80.849284373140392</v>
      </c>
    </row>
    <row r="33887" spans="1:6" hidden="1" x14ac:dyDescent="0.35">
      <c r="A33887">
        <v>33885</v>
      </c>
      <c r="B33887" t="s">
        <v>870</v>
      </c>
      <c r="C33887">
        <v>0</v>
      </c>
      <c r="D33887" t="s">
        <v>100</v>
      </c>
      <c r="E33887" t="s">
        <v>586</v>
      </c>
      <c r="F33887">
        <v>31.313570927297722</v>
      </c>
    </row>
    <row r="33888" spans="1:6" hidden="1" x14ac:dyDescent="0.35">
      <c r="A33888">
        <v>33886</v>
      </c>
      <c r="B33888" t="s">
        <v>870</v>
      </c>
      <c r="C33888">
        <v>0</v>
      </c>
      <c r="D33888" t="s">
        <v>100</v>
      </c>
      <c r="E33888" t="s">
        <v>587</v>
      </c>
      <c r="F33888">
        <v>78.489434216432613</v>
      </c>
    </row>
    <row r="33889" spans="1:6" hidden="1" x14ac:dyDescent="0.35">
      <c r="A33889">
        <v>33887</v>
      </c>
      <c r="B33889" t="s">
        <v>870</v>
      </c>
      <c r="C33889">
        <v>0</v>
      </c>
      <c r="D33889" t="s">
        <v>100</v>
      </c>
      <c r="E33889" t="s">
        <v>588</v>
      </c>
      <c r="F33889">
        <v>0</v>
      </c>
    </row>
    <row r="33890" spans="1:6" hidden="1" x14ac:dyDescent="0.35">
      <c r="A33890">
        <v>33888</v>
      </c>
      <c r="B33890" t="s">
        <v>870</v>
      </c>
      <c r="C33890">
        <v>0</v>
      </c>
      <c r="D33890" t="s">
        <v>100</v>
      </c>
      <c r="E33890" t="s">
        <v>589</v>
      </c>
      <c r="F33890">
        <v>184.8327194719954</v>
      </c>
    </row>
    <row r="33891" spans="1:6" hidden="1" x14ac:dyDescent="0.35">
      <c r="A33891">
        <v>33889</v>
      </c>
      <c r="B33891" t="s">
        <v>870</v>
      </c>
      <c r="C33891">
        <v>0</v>
      </c>
      <c r="D33891" t="s">
        <v>100</v>
      </c>
      <c r="E33891" t="s">
        <v>590</v>
      </c>
      <c r="F33891">
        <v>169.71634799393564</v>
      </c>
    </row>
    <row r="33892" spans="1:6" hidden="1" x14ac:dyDescent="0.35">
      <c r="A33892">
        <v>33890</v>
      </c>
      <c r="B33892" t="s">
        <v>870</v>
      </c>
      <c r="C33892">
        <v>0</v>
      </c>
      <c r="D33892" t="s">
        <v>100</v>
      </c>
      <c r="E33892" t="s">
        <v>591</v>
      </c>
      <c r="F33892">
        <v>85.110485603665623</v>
      </c>
    </row>
    <row r="33893" spans="1:6" hidden="1" x14ac:dyDescent="0.35">
      <c r="A33893">
        <v>33891</v>
      </c>
      <c r="B33893" t="s">
        <v>870</v>
      </c>
      <c r="C33893">
        <v>0</v>
      </c>
      <c r="D33893" t="s">
        <v>100</v>
      </c>
      <c r="E33893" t="s">
        <v>592</v>
      </c>
      <c r="F33893">
        <v>75.97099667356207</v>
      </c>
    </row>
    <row r="33894" spans="1:6" hidden="1" x14ac:dyDescent="0.35">
      <c r="A33894">
        <v>33892</v>
      </c>
      <c r="B33894" t="s">
        <v>870</v>
      </c>
      <c r="C33894">
        <v>0</v>
      </c>
      <c r="D33894" t="s">
        <v>100</v>
      </c>
      <c r="E33894" t="s">
        <v>593</v>
      </c>
      <c r="F33894">
        <v>121.91204919344122</v>
      </c>
    </row>
    <row r="33895" spans="1:6" hidden="1" x14ac:dyDescent="0.35">
      <c r="A33895">
        <v>33893</v>
      </c>
      <c r="B33895" t="s">
        <v>870</v>
      </c>
      <c r="C33895">
        <v>0</v>
      </c>
      <c r="D33895" t="s">
        <v>16</v>
      </c>
      <c r="E33895" t="s">
        <v>594</v>
      </c>
      <c r="F33895">
        <v>119.7026525529598</v>
      </c>
    </row>
    <row r="33896" spans="1:6" hidden="1" x14ac:dyDescent="0.35">
      <c r="A33896">
        <v>33894</v>
      </c>
      <c r="B33896" t="s">
        <v>870</v>
      </c>
      <c r="C33896">
        <v>0</v>
      </c>
      <c r="D33896" t="s">
        <v>16</v>
      </c>
      <c r="E33896" t="s">
        <v>595</v>
      </c>
      <c r="F33896">
        <v>192.86749306438159</v>
      </c>
    </row>
    <row r="33897" spans="1:6" hidden="1" x14ac:dyDescent="0.35">
      <c r="A33897">
        <v>33895</v>
      </c>
      <c r="B33897" t="s">
        <v>870</v>
      </c>
      <c r="C33897">
        <v>0</v>
      </c>
      <c r="D33897" t="s">
        <v>16</v>
      </c>
      <c r="E33897" t="s">
        <v>596</v>
      </c>
      <c r="F33897">
        <v>154.37530169926549</v>
      </c>
    </row>
    <row r="33898" spans="1:6" hidden="1" x14ac:dyDescent="0.35">
      <c r="A33898">
        <v>33896</v>
      </c>
      <c r="B33898" t="s">
        <v>870</v>
      </c>
      <c r="C33898">
        <v>0</v>
      </c>
      <c r="D33898" t="s">
        <v>17</v>
      </c>
      <c r="E33898" t="s">
        <v>597</v>
      </c>
      <c r="F33898">
        <v>191.27343092814823</v>
      </c>
    </row>
    <row r="33899" spans="1:6" hidden="1" x14ac:dyDescent="0.35">
      <c r="A33899">
        <v>33897</v>
      </c>
      <c r="B33899" t="s">
        <v>870</v>
      </c>
      <c r="C33899">
        <v>0</v>
      </c>
      <c r="D33899" t="s">
        <v>310</v>
      </c>
      <c r="E33899" t="s">
        <v>598</v>
      </c>
      <c r="F33899">
        <v>220.43170868855475</v>
      </c>
    </row>
    <row r="33900" spans="1:6" hidden="1" x14ac:dyDescent="0.35">
      <c r="A33900">
        <v>33898</v>
      </c>
      <c r="B33900" t="s">
        <v>870</v>
      </c>
      <c r="C33900">
        <v>0</v>
      </c>
      <c r="D33900" t="s">
        <v>310</v>
      </c>
      <c r="E33900" t="s">
        <v>599</v>
      </c>
      <c r="F33900">
        <v>0</v>
      </c>
    </row>
    <row r="33901" spans="1:6" hidden="1" x14ac:dyDescent="0.35">
      <c r="A33901">
        <v>33899</v>
      </c>
      <c r="B33901" t="s">
        <v>870</v>
      </c>
      <c r="C33901">
        <v>0</v>
      </c>
      <c r="D33901" t="s">
        <v>311</v>
      </c>
      <c r="E33901" t="s">
        <v>600</v>
      </c>
      <c r="F33901">
        <v>174.25132841061955</v>
      </c>
    </row>
    <row r="33902" spans="1:6" hidden="1" x14ac:dyDescent="0.35">
      <c r="A33902">
        <v>33900</v>
      </c>
      <c r="B33902" t="s">
        <v>870</v>
      </c>
      <c r="C33902">
        <v>0</v>
      </c>
      <c r="D33902" t="s">
        <v>311</v>
      </c>
      <c r="E33902" t="s">
        <v>601</v>
      </c>
      <c r="F33902">
        <v>148.65488070819978</v>
      </c>
    </row>
    <row r="33903" spans="1:6" hidden="1" x14ac:dyDescent="0.35">
      <c r="A33903">
        <v>33901</v>
      </c>
      <c r="B33903" t="s">
        <v>870</v>
      </c>
      <c r="C33903">
        <v>0</v>
      </c>
      <c r="D33903" t="s">
        <v>311</v>
      </c>
      <c r="E33903" t="s">
        <v>602</v>
      </c>
      <c r="F33903">
        <v>217.33020589498108</v>
      </c>
    </row>
    <row r="33904" spans="1:6" hidden="1" x14ac:dyDescent="0.35">
      <c r="A33904">
        <v>33902</v>
      </c>
      <c r="B33904" t="s">
        <v>870</v>
      </c>
      <c r="C33904">
        <v>0</v>
      </c>
      <c r="D33904" t="s">
        <v>311</v>
      </c>
      <c r="E33904" t="s">
        <v>603</v>
      </c>
      <c r="F33904">
        <v>0</v>
      </c>
    </row>
    <row r="33905" spans="1:6" hidden="1" x14ac:dyDescent="0.35">
      <c r="A33905">
        <v>33903</v>
      </c>
      <c r="B33905" t="s">
        <v>870</v>
      </c>
      <c r="C33905">
        <v>0</v>
      </c>
      <c r="D33905" t="s">
        <v>311</v>
      </c>
      <c r="E33905" t="s">
        <v>604</v>
      </c>
      <c r="F33905">
        <v>223.18150647194534</v>
      </c>
    </row>
    <row r="33906" spans="1:6" hidden="1" x14ac:dyDescent="0.35">
      <c r="A33906">
        <v>33904</v>
      </c>
      <c r="B33906" t="s">
        <v>870</v>
      </c>
      <c r="C33906">
        <v>0</v>
      </c>
      <c r="D33906" t="s">
        <v>312</v>
      </c>
      <c r="E33906" t="s">
        <v>605</v>
      </c>
      <c r="F33906">
        <v>60.928342209321421</v>
      </c>
    </row>
    <row r="33907" spans="1:6" hidden="1" x14ac:dyDescent="0.35">
      <c r="A33907">
        <v>33905</v>
      </c>
      <c r="B33907" t="s">
        <v>870</v>
      </c>
      <c r="C33907">
        <v>0</v>
      </c>
      <c r="D33907" t="s">
        <v>312</v>
      </c>
      <c r="E33907" t="s">
        <v>606</v>
      </c>
      <c r="F33907">
        <v>0</v>
      </c>
    </row>
    <row r="33908" spans="1:6" hidden="1" x14ac:dyDescent="0.35">
      <c r="A33908">
        <v>33906</v>
      </c>
      <c r="B33908" t="s">
        <v>870</v>
      </c>
      <c r="C33908">
        <v>0</v>
      </c>
      <c r="D33908" t="s">
        <v>313</v>
      </c>
      <c r="E33908" t="s">
        <v>607</v>
      </c>
      <c r="F33908">
        <v>29.119730426323912</v>
      </c>
    </row>
    <row r="33909" spans="1:6" hidden="1" x14ac:dyDescent="0.35">
      <c r="A33909">
        <v>33907</v>
      </c>
      <c r="B33909" t="s">
        <v>870</v>
      </c>
      <c r="C33909">
        <v>0</v>
      </c>
      <c r="D33909" t="s">
        <v>313</v>
      </c>
      <c r="E33909" t="s">
        <v>608</v>
      </c>
      <c r="F33909">
        <v>0</v>
      </c>
    </row>
    <row r="33910" spans="1:6" hidden="1" x14ac:dyDescent="0.35">
      <c r="A33910">
        <v>33908</v>
      </c>
      <c r="B33910" t="s">
        <v>870</v>
      </c>
      <c r="C33910">
        <v>0</v>
      </c>
      <c r="D33910" t="s">
        <v>313</v>
      </c>
      <c r="E33910" t="s">
        <v>609</v>
      </c>
      <c r="F33910">
        <v>49.417641510797516</v>
      </c>
    </row>
    <row r="33911" spans="1:6" hidden="1" x14ac:dyDescent="0.35">
      <c r="A33911">
        <v>33909</v>
      </c>
      <c r="B33911" t="s">
        <v>870</v>
      </c>
      <c r="C33911">
        <v>0</v>
      </c>
      <c r="D33911" t="s">
        <v>313</v>
      </c>
      <c r="E33911" t="s">
        <v>610</v>
      </c>
      <c r="F33911">
        <v>0</v>
      </c>
    </row>
    <row r="33912" spans="1:6" hidden="1" x14ac:dyDescent="0.35">
      <c r="A33912">
        <v>33910</v>
      </c>
      <c r="B33912" t="s">
        <v>870</v>
      </c>
      <c r="C33912">
        <v>0</v>
      </c>
      <c r="D33912" t="s">
        <v>10</v>
      </c>
      <c r="E33912" t="s">
        <v>539</v>
      </c>
      <c r="F33912">
        <v>29.322246575335257</v>
      </c>
    </row>
    <row r="33913" spans="1:6" hidden="1" x14ac:dyDescent="0.35">
      <c r="A33913">
        <v>33911</v>
      </c>
      <c r="B33913" t="s">
        <v>870</v>
      </c>
      <c r="C33913">
        <v>0</v>
      </c>
      <c r="D33913" t="s">
        <v>313</v>
      </c>
      <c r="E33913" t="s">
        <v>611</v>
      </c>
      <c r="F33913">
        <v>0</v>
      </c>
    </row>
    <row r="33914" spans="1:6" hidden="1" x14ac:dyDescent="0.35">
      <c r="A33914">
        <v>33912</v>
      </c>
      <c r="B33914" t="s">
        <v>870</v>
      </c>
      <c r="C33914">
        <v>0</v>
      </c>
      <c r="D33914" t="s">
        <v>313</v>
      </c>
      <c r="E33914" t="s">
        <v>612</v>
      </c>
      <c r="F33914">
        <v>49.441545974722317</v>
      </c>
    </row>
    <row r="33915" spans="1:6" hidden="1" x14ac:dyDescent="0.35">
      <c r="A33915">
        <v>33913</v>
      </c>
      <c r="B33915" t="s">
        <v>870</v>
      </c>
      <c r="C33915">
        <v>0</v>
      </c>
      <c r="D33915" t="s">
        <v>313</v>
      </c>
      <c r="E33915" t="s">
        <v>613</v>
      </c>
      <c r="F33915">
        <v>0</v>
      </c>
    </row>
    <row r="33916" spans="1:6" hidden="1" x14ac:dyDescent="0.35">
      <c r="A33916">
        <v>33914</v>
      </c>
      <c r="B33916" t="s">
        <v>870</v>
      </c>
      <c r="C33916">
        <v>0</v>
      </c>
      <c r="D33916" t="s">
        <v>313</v>
      </c>
      <c r="E33916" t="s">
        <v>614</v>
      </c>
      <c r="F33916">
        <v>45.340468862126428</v>
      </c>
    </row>
    <row r="33917" spans="1:6" hidden="1" x14ac:dyDescent="0.35">
      <c r="A33917">
        <v>33915</v>
      </c>
      <c r="B33917" t="s">
        <v>870</v>
      </c>
      <c r="C33917">
        <v>0</v>
      </c>
      <c r="D33917" t="s">
        <v>313</v>
      </c>
      <c r="E33917" t="s">
        <v>615</v>
      </c>
      <c r="F33917">
        <v>0</v>
      </c>
    </row>
    <row r="33918" spans="1:6" hidden="1" x14ac:dyDescent="0.35">
      <c r="A33918">
        <v>33916</v>
      </c>
      <c r="B33918" t="s">
        <v>870</v>
      </c>
      <c r="C33918">
        <v>0</v>
      </c>
      <c r="D33918" t="s">
        <v>313</v>
      </c>
      <c r="E33918" t="s">
        <v>616</v>
      </c>
      <c r="F33918">
        <v>127.57718702186627</v>
      </c>
    </row>
    <row r="33919" spans="1:6" hidden="1" x14ac:dyDescent="0.35">
      <c r="A33919">
        <v>33917</v>
      </c>
      <c r="B33919" t="s">
        <v>870</v>
      </c>
      <c r="C33919">
        <v>0</v>
      </c>
      <c r="D33919" t="s">
        <v>18</v>
      </c>
      <c r="E33919" t="s">
        <v>617</v>
      </c>
      <c r="F33919">
        <v>261.78405352649878</v>
      </c>
    </row>
    <row r="33920" spans="1:6" hidden="1" x14ac:dyDescent="0.35">
      <c r="A33920">
        <v>33918</v>
      </c>
      <c r="B33920" t="s">
        <v>870</v>
      </c>
      <c r="C33920">
        <v>0</v>
      </c>
      <c r="D33920" t="s">
        <v>21</v>
      </c>
      <c r="E33920" t="s">
        <v>618</v>
      </c>
      <c r="F33920">
        <v>250.77735801355897</v>
      </c>
    </row>
    <row r="33921" spans="1:6" hidden="1" x14ac:dyDescent="0.35">
      <c r="A33921">
        <v>33919</v>
      </c>
      <c r="B33921" t="s">
        <v>870</v>
      </c>
      <c r="C33921">
        <v>0</v>
      </c>
      <c r="D33921" t="s">
        <v>19</v>
      </c>
      <c r="E33921" t="s">
        <v>619</v>
      </c>
      <c r="F33921">
        <v>106.58981883812224</v>
      </c>
    </row>
    <row r="33922" spans="1:6" hidden="1" x14ac:dyDescent="0.35">
      <c r="A33922">
        <v>33920</v>
      </c>
      <c r="B33922" t="s">
        <v>870</v>
      </c>
      <c r="C33922">
        <v>0</v>
      </c>
      <c r="D33922" t="s">
        <v>20</v>
      </c>
      <c r="E33922" t="s">
        <v>620</v>
      </c>
      <c r="F33922">
        <v>223.95361758658436</v>
      </c>
    </row>
    <row r="33923" spans="1:6" hidden="1" x14ac:dyDescent="0.35">
      <c r="A33923">
        <v>33921</v>
      </c>
      <c r="B33923" t="s">
        <v>870</v>
      </c>
      <c r="C33923">
        <v>0</v>
      </c>
      <c r="D33923" t="s">
        <v>19</v>
      </c>
      <c r="E33923" t="s">
        <v>621</v>
      </c>
      <c r="F33923">
        <v>131.00620017525355</v>
      </c>
    </row>
    <row r="33924" spans="1:6" hidden="1" x14ac:dyDescent="0.35">
      <c r="A33924">
        <v>33922</v>
      </c>
      <c r="B33924" t="s">
        <v>870</v>
      </c>
      <c r="C33924">
        <v>0</v>
      </c>
      <c r="D33924" t="s">
        <v>19</v>
      </c>
      <c r="E33924" t="s">
        <v>622</v>
      </c>
      <c r="F33924">
        <v>110.26131748139056</v>
      </c>
    </row>
    <row r="33925" spans="1:6" hidden="1" x14ac:dyDescent="0.35">
      <c r="A33925">
        <v>33923</v>
      </c>
      <c r="B33925" t="s">
        <v>870</v>
      </c>
      <c r="C33925">
        <v>0</v>
      </c>
      <c r="D33925" t="s">
        <v>22</v>
      </c>
      <c r="E33925" t="s">
        <v>623</v>
      </c>
      <c r="F33925">
        <v>168.14589445592492</v>
      </c>
    </row>
    <row r="33926" spans="1:6" hidden="1" x14ac:dyDescent="0.35">
      <c r="A33926">
        <v>33924</v>
      </c>
      <c r="B33926" t="s">
        <v>870</v>
      </c>
      <c r="C33926">
        <v>0</v>
      </c>
      <c r="D33926" t="s">
        <v>23</v>
      </c>
      <c r="E33926" t="s">
        <v>624</v>
      </c>
      <c r="F33926">
        <v>71.378762631382997</v>
      </c>
    </row>
    <row r="33927" spans="1:6" hidden="1" x14ac:dyDescent="0.35">
      <c r="A33927">
        <v>33925</v>
      </c>
      <c r="B33927" t="s">
        <v>870</v>
      </c>
      <c r="C33927">
        <v>0</v>
      </c>
      <c r="D33927" t="s">
        <v>24</v>
      </c>
      <c r="E33927" t="s">
        <v>625</v>
      </c>
      <c r="F33927">
        <v>140.84986655605101</v>
      </c>
    </row>
    <row r="33928" spans="1:6" hidden="1" x14ac:dyDescent="0.35">
      <c r="A33928">
        <v>33926</v>
      </c>
      <c r="B33928" t="s">
        <v>870</v>
      </c>
      <c r="C33928">
        <v>0</v>
      </c>
      <c r="D33928" t="s">
        <v>314</v>
      </c>
      <c r="E33928" t="s">
        <v>626</v>
      </c>
      <c r="F33928">
        <v>55.939946720339002</v>
      </c>
    </row>
    <row r="33929" spans="1:6" hidden="1" x14ac:dyDescent="0.35">
      <c r="A33929">
        <v>33927</v>
      </c>
      <c r="B33929" t="s">
        <v>870</v>
      </c>
      <c r="C33929">
        <v>0</v>
      </c>
      <c r="D33929" t="s">
        <v>314</v>
      </c>
      <c r="E33929" t="s">
        <v>627</v>
      </c>
      <c r="F33929">
        <v>0</v>
      </c>
    </row>
    <row r="33930" spans="1:6" hidden="1" x14ac:dyDescent="0.35">
      <c r="A33930">
        <v>33928</v>
      </c>
      <c r="B33930" t="s">
        <v>870</v>
      </c>
      <c r="C33930">
        <v>0</v>
      </c>
      <c r="D33930" t="s">
        <v>315</v>
      </c>
      <c r="E33930" t="s">
        <v>628</v>
      </c>
      <c r="F33930">
        <v>70.534086382604443</v>
      </c>
    </row>
    <row r="33931" spans="1:6" hidden="1" x14ac:dyDescent="0.35">
      <c r="A33931">
        <v>33929</v>
      </c>
      <c r="B33931" t="s">
        <v>870</v>
      </c>
      <c r="C33931">
        <v>0</v>
      </c>
      <c r="D33931" t="s">
        <v>315</v>
      </c>
      <c r="E33931" t="s">
        <v>629</v>
      </c>
      <c r="F33931">
        <v>38.728938605185029</v>
      </c>
    </row>
    <row r="33932" spans="1:6" hidden="1" x14ac:dyDescent="0.35">
      <c r="A33932">
        <v>33930</v>
      </c>
      <c r="B33932" t="s">
        <v>870</v>
      </c>
      <c r="C33932">
        <v>0</v>
      </c>
      <c r="D33932" t="s">
        <v>315</v>
      </c>
      <c r="E33932" t="s">
        <v>630</v>
      </c>
      <c r="F33932">
        <v>139.96619134576164</v>
      </c>
    </row>
    <row r="33933" spans="1:6" hidden="1" x14ac:dyDescent="0.35">
      <c r="A33933">
        <v>33931</v>
      </c>
      <c r="B33933" t="s">
        <v>870</v>
      </c>
      <c r="C33933">
        <v>0</v>
      </c>
      <c r="D33933" t="s">
        <v>315</v>
      </c>
      <c r="E33933" t="s">
        <v>631</v>
      </c>
      <c r="F33933">
        <v>43.962596649215122</v>
      </c>
    </row>
    <row r="33934" spans="1:6" hidden="1" x14ac:dyDescent="0.35">
      <c r="A33934">
        <v>33932</v>
      </c>
      <c r="B33934" t="s">
        <v>870</v>
      </c>
      <c r="C33934">
        <v>0</v>
      </c>
      <c r="D33934" t="s">
        <v>315</v>
      </c>
      <c r="E33934" t="s">
        <v>632</v>
      </c>
      <c r="F33934">
        <v>118.30234149633655</v>
      </c>
    </row>
    <row r="33935" spans="1:6" hidden="1" x14ac:dyDescent="0.35">
      <c r="A33935">
        <v>33933</v>
      </c>
      <c r="B33935" t="s">
        <v>870</v>
      </c>
      <c r="C33935">
        <v>0</v>
      </c>
      <c r="D33935" t="s">
        <v>315</v>
      </c>
      <c r="E33935" t="s">
        <v>633</v>
      </c>
      <c r="F33935">
        <v>24.981464947652775</v>
      </c>
    </row>
    <row r="33936" spans="1:6" hidden="1" x14ac:dyDescent="0.35">
      <c r="A33936">
        <v>33934</v>
      </c>
      <c r="B33936" t="s">
        <v>870</v>
      </c>
      <c r="C33936">
        <v>0</v>
      </c>
      <c r="D33936" t="s">
        <v>315</v>
      </c>
      <c r="E33936" t="s">
        <v>634</v>
      </c>
      <c r="F33936">
        <v>145.18050458205931</v>
      </c>
    </row>
    <row r="33937" spans="1:6" hidden="1" x14ac:dyDescent="0.35">
      <c r="A33937">
        <v>33935</v>
      </c>
      <c r="B33937" t="s">
        <v>870</v>
      </c>
      <c r="C33937">
        <v>0</v>
      </c>
      <c r="D33937" t="s">
        <v>315</v>
      </c>
      <c r="E33937" t="s">
        <v>635</v>
      </c>
      <c r="F33937">
        <v>24.011419597173653</v>
      </c>
    </row>
    <row r="33938" spans="1:6" hidden="1" x14ac:dyDescent="0.35">
      <c r="A33938">
        <v>33936</v>
      </c>
      <c r="B33938" t="s">
        <v>870</v>
      </c>
      <c r="C33938">
        <v>0</v>
      </c>
      <c r="D33938" t="s">
        <v>315</v>
      </c>
      <c r="E33938" t="s">
        <v>636</v>
      </c>
      <c r="F33938">
        <v>1.329222780733514</v>
      </c>
    </row>
    <row r="33939" spans="1:6" hidden="1" x14ac:dyDescent="0.35">
      <c r="A33939">
        <v>33937</v>
      </c>
      <c r="B33939" t="s">
        <v>870</v>
      </c>
      <c r="C33939">
        <v>0</v>
      </c>
      <c r="D33939" t="s">
        <v>315</v>
      </c>
      <c r="E33939" t="s">
        <v>637</v>
      </c>
      <c r="F33939">
        <v>7.076344748815222</v>
      </c>
    </row>
    <row r="33940" spans="1:6" hidden="1" x14ac:dyDescent="0.35">
      <c r="A33940">
        <v>33938</v>
      </c>
      <c r="B33940" t="s">
        <v>870</v>
      </c>
      <c r="C33940">
        <v>0</v>
      </c>
      <c r="D33940" t="s">
        <v>315</v>
      </c>
      <c r="E33940" t="s">
        <v>638</v>
      </c>
      <c r="F33940">
        <v>35.604371650199056</v>
      </c>
    </row>
    <row r="33941" spans="1:6" hidden="1" x14ac:dyDescent="0.35">
      <c r="A33941">
        <v>33939</v>
      </c>
      <c r="B33941" t="s">
        <v>870</v>
      </c>
      <c r="C33941">
        <v>0</v>
      </c>
      <c r="D33941" t="s">
        <v>315</v>
      </c>
      <c r="E33941" t="s">
        <v>639</v>
      </c>
      <c r="F33941">
        <v>125.11440059410691</v>
      </c>
    </row>
    <row r="33942" spans="1:6" hidden="1" x14ac:dyDescent="0.35">
      <c r="A33942">
        <v>33940</v>
      </c>
      <c r="B33942" t="s">
        <v>870</v>
      </c>
      <c r="C33942">
        <v>0</v>
      </c>
      <c r="D33942" t="s">
        <v>315</v>
      </c>
      <c r="E33942" t="s">
        <v>640</v>
      </c>
      <c r="F33942">
        <v>36.82435075276139</v>
      </c>
    </row>
    <row r="33943" spans="1:6" hidden="1" x14ac:dyDescent="0.35">
      <c r="A33943">
        <v>33941</v>
      </c>
      <c r="B33943" t="s">
        <v>870</v>
      </c>
      <c r="C33943">
        <v>0</v>
      </c>
      <c r="D33943" t="s">
        <v>315</v>
      </c>
      <c r="E33943" t="s">
        <v>641</v>
      </c>
      <c r="F33943">
        <v>379.77929647222129</v>
      </c>
    </row>
    <row r="33944" spans="1:6" hidden="1" x14ac:dyDescent="0.35">
      <c r="A33944">
        <v>33942</v>
      </c>
      <c r="B33944" t="s">
        <v>870</v>
      </c>
      <c r="C33944">
        <v>0</v>
      </c>
      <c r="D33944" t="s">
        <v>316</v>
      </c>
      <c r="E33944" t="s">
        <v>642</v>
      </c>
      <c r="F33944">
        <v>47.9005006573542</v>
      </c>
    </row>
    <row r="33945" spans="1:6" hidden="1" x14ac:dyDescent="0.35">
      <c r="A33945">
        <v>33943</v>
      </c>
      <c r="B33945" t="s">
        <v>870</v>
      </c>
      <c r="C33945">
        <v>0</v>
      </c>
      <c r="D33945" t="s">
        <v>316</v>
      </c>
      <c r="E33945" t="s">
        <v>643</v>
      </c>
      <c r="F33945">
        <v>39.968997379554573</v>
      </c>
    </row>
    <row r="33946" spans="1:6" hidden="1" x14ac:dyDescent="0.35">
      <c r="A33946">
        <v>33944</v>
      </c>
      <c r="B33946" t="s">
        <v>870</v>
      </c>
      <c r="C33946">
        <v>0</v>
      </c>
      <c r="D33946" t="s">
        <v>316</v>
      </c>
      <c r="E33946" t="s">
        <v>644</v>
      </c>
      <c r="F33946">
        <v>21.095978012931386</v>
      </c>
    </row>
    <row r="33947" spans="1:6" hidden="1" x14ac:dyDescent="0.35">
      <c r="A33947">
        <v>33945</v>
      </c>
      <c r="B33947" t="s">
        <v>870</v>
      </c>
      <c r="C33947">
        <v>0</v>
      </c>
      <c r="D33947" t="s">
        <v>316</v>
      </c>
      <c r="E33947" t="s">
        <v>645</v>
      </c>
      <c r="F33947">
        <v>12.517291093489639</v>
      </c>
    </row>
    <row r="33948" spans="1:6" hidden="1" x14ac:dyDescent="0.35">
      <c r="A33948">
        <v>33946</v>
      </c>
      <c r="B33948" t="s">
        <v>870</v>
      </c>
      <c r="C33948">
        <v>0</v>
      </c>
      <c r="D33948" t="s">
        <v>316</v>
      </c>
      <c r="E33948" t="s">
        <v>646</v>
      </c>
      <c r="F33948">
        <v>70.384721845325373</v>
      </c>
    </row>
    <row r="33949" spans="1:6" hidden="1" x14ac:dyDescent="0.35">
      <c r="A33949">
        <v>33947</v>
      </c>
      <c r="B33949" t="s">
        <v>870</v>
      </c>
      <c r="C33949">
        <v>0</v>
      </c>
      <c r="D33949" t="s">
        <v>316</v>
      </c>
      <c r="E33949" t="s">
        <v>647</v>
      </c>
      <c r="F33949">
        <v>65.627266996428673</v>
      </c>
    </row>
    <row r="33950" spans="1:6" hidden="1" x14ac:dyDescent="0.35">
      <c r="A33950">
        <v>33948</v>
      </c>
      <c r="B33950" t="s">
        <v>870</v>
      </c>
      <c r="C33950">
        <v>0</v>
      </c>
      <c r="D33950" t="s">
        <v>314</v>
      </c>
      <c r="E33950" t="s">
        <v>648</v>
      </c>
      <c r="F33950">
        <v>81.500137005280351</v>
      </c>
    </row>
    <row r="33951" spans="1:6" hidden="1" x14ac:dyDescent="0.35">
      <c r="A33951">
        <v>33949</v>
      </c>
      <c r="B33951" t="s">
        <v>870</v>
      </c>
      <c r="C33951">
        <v>0</v>
      </c>
      <c r="D33951" t="s">
        <v>314</v>
      </c>
      <c r="E33951" t="s">
        <v>649</v>
      </c>
      <c r="F33951">
        <v>130.73181491811476</v>
      </c>
    </row>
    <row r="33952" spans="1:6" hidden="1" x14ac:dyDescent="0.35">
      <c r="A33952">
        <v>33950</v>
      </c>
      <c r="B33952" t="s">
        <v>870</v>
      </c>
      <c r="C33952">
        <v>0</v>
      </c>
      <c r="D33952" t="s">
        <v>25</v>
      </c>
      <c r="E33952" t="s">
        <v>650</v>
      </c>
      <c r="F33952">
        <v>414.64796356962842</v>
      </c>
    </row>
    <row r="33953" spans="1:6" hidden="1" x14ac:dyDescent="0.35">
      <c r="A33953">
        <v>33951</v>
      </c>
      <c r="B33953" t="s">
        <v>870</v>
      </c>
      <c r="C33953">
        <v>0</v>
      </c>
      <c r="D33953" t="s">
        <v>25</v>
      </c>
      <c r="E33953" t="s">
        <v>651</v>
      </c>
      <c r="F33953">
        <v>0</v>
      </c>
    </row>
    <row r="33954" spans="1:6" hidden="1" x14ac:dyDescent="0.35">
      <c r="A33954">
        <v>33952</v>
      </c>
      <c r="B33954" t="s">
        <v>870</v>
      </c>
      <c r="C33954">
        <v>0</v>
      </c>
      <c r="D33954" t="s">
        <v>26</v>
      </c>
      <c r="E33954" t="s">
        <v>652</v>
      </c>
      <c r="F33954">
        <v>183.20322193030006</v>
      </c>
    </row>
    <row r="33955" spans="1:6" hidden="1" x14ac:dyDescent="0.35">
      <c r="A33955">
        <v>33953</v>
      </c>
      <c r="B33955" t="s">
        <v>870</v>
      </c>
      <c r="C33955">
        <v>0</v>
      </c>
      <c r="D33955" t="s">
        <v>26</v>
      </c>
      <c r="E33955" t="s">
        <v>653</v>
      </c>
      <c r="F33955">
        <v>126.93339919113994</v>
      </c>
    </row>
    <row r="33956" spans="1:6" hidden="1" x14ac:dyDescent="0.35">
      <c r="A33956">
        <v>33954</v>
      </c>
      <c r="B33956" t="s">
        <v>870</v>
      </c>
      <c r="C33956">
        <v>0</v>
      </c>
      <c r="D33956" t="s">
        <v>26</v>
      </c>
      <c r="E33956" t="s">
        <v>654</v>
      </c>
      <c r="F33956">
        <v>216.48934766109159</v>
      </c>
    </row>
    <row r="33957" spans="1:6" hidden="1" x14ac:dyDescent="0.35">
      <c r="A33957">
        <v>33955</v>
      </c>
      <c r="B33957" t="s">
        <v>870</v>
      </c>
      <c r="C33957">
        <v>0</v>
      </c>
      <c r="D33957" t="s">
        <v>26</v>
      </c>
      <c r="E33957" t="s">
        <v>655</v>
      </c>
      <c r="F33957">
        <v>205.47085334489554</v>
      </c>
    </row>
    <row r="33958" spans="1:6" hidden="1" x14ac:dyDescent="0.35">
      <c r="A33958">
        <v>33956</v>
      </c>
      <c r="B33958" t="s">
        <v>870</v>
      </c>
      <c r="C33958">
        <v>0</v>
      </c>
      <c r="D33958" t="s">
        <v>28</v>
      </c>
      <c r="E33958" t="s">
        <v>656</v>
      </c>
      <c r="F33958">
        <v>343.55985280063317</v>
      </c>
    </row>
    <row r="33959" spans="1:6" hidden="1" x14ac:dyDescent="0.35">
      <c r="A33959">
        <v>33957</v>
      </c>
      <c r="B33959" t="s">
        <v>870</v>
      </c>
      <c r="C33959">
        <v>0</v>
      </c>
      <c r="D33959" t="s">
        <v>27</v>
      </c>
      <c r="E33959" t="s">
        <v>657</v>
      </c>
      <c r="F33959">
        <v>223.82416934303743</v>
      </c>
    </row>
    <row r="33960" spans="1:6" hidden="1" x14ac:dyDescent="0.35">
      <c r="A33960">
        <v>33958</v>
      </c>
      <c r="B33960" t="s">
        <v>870</v>
      </c>
      <c r="C33960">
        <v>0</v>
      </c>
      <c r="D33960" t="s">
        <v>27</v>
      </c>
      <c r="E33960" t="s">
        <v>658</v>
      </c>
      <c r="F33960">
        <v>253.0700424645276</v>
      </c>
    </row>
    <row r="33961" spans="1:6" hidden="1" x14ac:dyDescent="0.35">
      <c r="A33961">
        <v>33959</v>
      </c>
      <c r="B33961" t="s">
        <v>870</v>
      </c>
      <c r="C33961">
        <v>0</v>
      </c>
      <c r="D33961" t="s">
        <v>27</v>
      </c>
      <c r="E33961" t="s">
        <v>659</v>
      </c>
      <c r="F33961">
        <v>97.262994852576469</v>
      </c>
    </row>
    <row r="33962" spans="1:6" hidden="1" x14ac:dyDescent="0.35">
      <c r="A33962">
        <v>33960</v>
      </c>
      <c r="B33962" t="s">
        <v>870</v>
      </c>
      <c r="C33962">
        <v>0</v>
      </c>
      <c r="D33962" t="s">
        <v>27</v>
      </c>
      <c r="E33962" t="s">
        <v>660</v>
      </c>
      <c r="F33962">
        <v>95.067010601165947</v>
      </c>
    </row>
    <row r="33963" spans="1:6" hidden="1" x14ac:dyDescent="0.35">
      <c r="A33963">
        <v>33961</v>
      </c>
      <c r="B33963" t="s">
        <v>870</v>
      </c>
      <c r="C33963">
        <v>0</v>
      </c>
      <c r="D33963" t="s">
        <v>27</v>
      </c>
      <c r="E33963" t="s">
        <v>661</v>
      </c>
      <c r="F33963">
        <v>103.74802123589473</v>
      </c>
    </row>
    <row r="33964" spans="1:6" hidden="1" x14ac:dyDescent="0.35">
      <c r="A33964">
        <v>33962</v>
      </c>
      <c r="B33964" t="s">
        <v>870</v>
      </c>
      <c r="C33964">
        <v>0</v>
      </c>
      <c r="D33964" t="s">
        <v>27</v>
      </c>
      <c r="E33964" t="s">
        <v>662</v>
      </c>
      <c r="F33964">
        <v>147.40403590525875</v>
      </c>
    </row>
    <row r="33965" spans="1:6" hidden="1" x14ac:dyDescent="0.35">
      <c r="A33965">
        <v>33963</v>
      </c>
      <c r="B33965" t="s">
        <v>870</v>
      </c>
      <c r="C33965">
        <v>0</v>
      </c>
      <c r="D33965" t="s">
        <v>27</v>
      </c>
      <c r="E33965" t="s">
        <v>663</v>
      </c>
      <c r="F33965">
        <v>274.34164269223726</v>
      </c>
    </row>
    <row r="33966" spans="1:6" hidden="1" x14ac:dyDescent="0.35">
      <c r="A33966">
        <v>33964</v>
      </c>
      <c r="B33966" t="s">
        <v>870</v>
      </c>
      <c r="C33966">
        <v>0</v>
      </c>
      <c r="D33966" t="s">
        <v>30</v>
      </c>
      <c r="E33966" t="s">
        <v>664</v>
      </c>
      <c r="F33966">
        <v>260.64139250882511</v>
      </c>
    </row>
    <row r="33967" spans="1:6" hidden="1" x14ac:dyDescent="0.35">
      <c r="A33967">
        <v>33965</v>
      </c>
      <c r="B33967" t="s">
        <v>870</v>
      </c>
      <c r="C33967">
        <v>0</v>
      </c>
      <c r="D33967" t="s">
        <v>32</v>
      </c>
      <c r="E33967" t="s">
        <v>665</v>
      </c>
      <c r="F33967">
        <v>300.49410887538488</v>
      </c>
    </row>
    <row r="33968" spans="1:6" hidden="1" x14ac:dyDescent="0.35">
      <c r="A33968">
        <v>33966</v>
      </c>
      <c r="B33968" t="s">
        <v>870</v>
      </c>
      <c r="C33968">
        <v>0</v>
      </c>
      <c r="D33968" t="s">
        <v>32</v>
      </c>
      <c r="E33968" t="s">
        <v>666</v>
      </c>
      <c r="F33968">
        <v>89.871930400892339</v>
      </c>
    </row>
    <row r="33969" spans="1:6" hidden="1" x14ac:dyDescent="0.35">
      <c r="A33969">
        <v>33967</v>
      </c>
      <c r="B33969" t="s">
        <v>870</v>
      </c>
      <c r="C33969">
        <v>0</v>
      </c>
      <c r="D33969" t="s">
        <v>32</v>
      </c>
      <c r="E33969" t="s">
        <v>667</v>
      </c>
      <c r="F33969">
        <v>261.3215928266473</v>
      </c>
    </row>
    <row r="33970" spans="1:6" hidden="1" x14ac:dyDescent="0.35">
      <c r="A33970">
        <v>33968</v>
      </c>
      <c r="B33970" t="s">
        <v>870</v>
      </c>
      <c r="C33970">
        <v>0</v>
      </c>
      <c r="D33970" t="s">
        <v>33</v>
      </c>
      <c r="E33970" t="s">
        <v>668</v>
      </c>
      <c r="F33970">
        <v>342.10232479291187</v>
      </c>
    </row>
    <row r="33971" spans="1:6" hidden="1" x14ac:dyDescent="0.35">
      <c r="A33971">
        <v>33969</v>
      </c>
      <c r="B33971" t="s">
        <v>870</v>
      </c>
      <c r="C33971">
        <v>0</v>
      </c>
      <c r="D33971" t="s">
        <v>34</v>
      </c>
      <c r="E33971" t="s">
        <v>669</v>
      </c>
      <c r="F33971">
        <v>257.54020188784602</v>
      </c>
    </row>
    <row r="33972" spans="1:6" hidden="1" x14ac:dyDescent="0.35">
      <c r="A33972">
        <v>33970</v>
      </c>
      <c r="B33972" t="s">
        <v>870</v>
      </c>
      <c r="C33972">
        <v>0</v>
      </c>
      <c r="D33972" t="s">
        <v>31</v>
      </c>
      <c r="E33972" t="s">
        <v>670</v>
      </c>
      <c r="F33972">
        <v>299.43688167134729</v>
      </c>
    </row>
    <row r="33973" spans="1:6" hidden="1" x14ac:dyDescent="0.35">
      <c r="A33973">
        <v>33971</v>
      </c>
      <c r="B33973" t="s">
        <v>870</v>
      </c>
      <c r="C33973">
        <v>0</v>
      </c>
      <c r="D33973" t="s">
        <v>34</v>
      </c>
      <c r="E33973" t="s">
        <v>671</v>
      </c>
      <c r="F33973">
        <v>254.89954508198028</v>
      </c>
    </row>
    <row r="33974" spans="1:6" hidden="1" x14ac:dyDescent="0.35">
      <c r="A33974">
        <v>33972</v>
      </c>
      <c r="B33974" t="s">
        <v>870</v>
      </c>
      <c r="C33974">
        <v>0</v>
      </c>
      <c r="D33974" t="s">
        <v>34</v>
      </c>
      <c r="E33974" t="s">
        <v>672</v>
      </c>
      <c r="F33974">
        <v>500.61154978689848</v>
      </c>
    </row>
    <row r="33975" spans="1:6" hidden="1" x14ac:dyDescent="0.35">
      <c r="A33975">
        <v>33973</v>
      </c>
      <c r="B33975" t="s">
        <v>870</v>
      </c>
      <c r="C33975">
        <v>0</v>
      </c>
      <c r="D33975" t="s">
        <v>35</v>
      </c>
      <c r="E33975" t="s">
        <v>673</v>
      </c>
      <c r="F33975">
        <v>289.6432531698465</v>
      </c>
    </row>
    <row r="33976" spans="1:6" hidden="1" x14ac:dyDescent="0.35">
      <c r="A33976">
        <v>33974</v>
      </c>
      <c r="B33976" t="s">
        <v>870</v>
      </c>
      <c r="C33976">
        <v>0</v>
      </c>
      <c r="D33976" t="s">
        <v>36</v>
      </c>
      <c r="E33976" t="s">
        <v>674</v>
      </c>
      <c r="F33976">
        <v>254.92265583084276</v>
      </c>
    </row>
    <row r="33977" spans="1:6" hidden="1" x14ac:dyDescent="0.35">
      <c r="A33977">
        <v>33975</v>
      </c>
      <c r="B33977" t="s">
        <v>870</v>
      </c>
      <c r="C33977">
        <v>0</v>
      </c>
      <c r="D33977" t="s">
        <v>37</v>
      </c>
      <c r="E33977" t="s">
        <v>675</v>
      </c>
      <c r="F33977">
        <v>226.96426368439853</v>
      </c>
    </row>
    <row r="33978" spans="1:6" hidden="1" x14ac:dyDescent="0.35">
      <c r="A33978">
        <v>33976</v>
      </c>
      <c r="B33978" t="s">
        <v>870</v>
      </c>
      <c r="C33978">
        <v>0</v>
      </c>
      <c r="D33978" t="s">
        <v>314</v>
      </c>
      <c r="E33978" t="s">
        <v>676</v>
      </c>
      <c r="F33978">
        <v>59.839792906447173</v>
      </c>
    </row>
    <row r="33979" spans="1:6" hidden="1" x14ac:dyDescent="0.35">
      <c r="A33979">
        <v>33977</v>
      </c>
      <c r="B33979" t="s">
        <v>870</v>
      </c>
      <c r="C33979">
        <v>0</v>
      </c>
      <c r="D33979" t="s">
        <v>314</v>
      </c>
      <c r="E33979" t="s">
        <v>677</v>
      </c>
      <c r="F33979">
        <v>60.198068348976165</v>
      </c>
    </row>
    <row r="33980" spans="1:6" hidden="1" x14ac:dyDescent="0.35">
      <c r="A33980">
        <v>33978</v>
      </c>
      <c r="B33980" t="s">
        <v>870</v>
      </c>
      <c r="C33980">
        <v>0</v>
      </c>
      <c r="D33980" t="s">
        <v>314</v>
      </c>
      <c r="E33980" t="s">
        <v>678</v>
      </c>
      <c r="F33980">
        <v>61.014588913596498</v>
      </c>
    </row>
    <row r="33981" spans="1:6" hidden="1" x14ac:dyDescent="0.35">
      <c r="A33981">
        <v>33979</v>
      </c>
      <c r="B33981" t="s">
        <v>870</v>
      </c>
      <c r="C33981">
        <v>0</v>
      </c>
      <c r="D33981" t="s">
        <v>314</v>
      </c>
      <c r="E33981" t="s">
        <v>679</v>
      </c>
      <c r="F33981">
        <v>129.04411256849272</v>
      </c>
    </row>
    <row r="33982" spans="1:6" hidden="1" x14ac:dyDescent="0.35">
      <c r="A33982">
        <v>33980</v>
      </c>
      <c r="B33982" t="s">
        <v>870</v>
      </c>
      <c r="C33982">
        <v>0</v>
      </c>
      <c r="D33982" t="s">
        <v>314</v>
      </c>
      <c r="E33982" t="s">
        <v>680</v>
      </c>
      <c r="F33982">
        <v>35.633268450860328</v>
      </c>
    </row>
    <row r="33983" spans="1:6" hidden="1" x14ac:dyDescent="0.35">
      <c r="A33983">
        <v>33981</v>
      </c>
      <c r="B33983" t="s">
        <v>870</v>
      </c>
      <c r="C33983">
        <v>0</v>
      </c>
      <c r="D33983" t="s">
        <v>314</v>
      </c>
      <c r="E33983" t="s">
        <v>681</v>
      </c>
      <c r="F33983">
        <v>73.964114609114759</v>
      </c>
    </row>
    <row r="33984" spans="1:6" hidden="1" x14ac:dyDescent="0.35">
      <c r="A33984">
        <v>33982</v>
      </c>
      <c r="B33984" t="s">
        <v>870</v>
      </c>
      <c r="C33984">
        <v>0</v>
      </c>
      <c r="D33984" t="s">
        <v>314</v>
      </c>
      <c r="E33984" t="s">
        <v>682</v>
      </c>
      <c r="F33984">
        <v>132.334973087305</v>
      </c>
    </row>
    <row r="33985" spans="1:6" hidden="1" x14ac:dyDescent="0.35">
      <c r="A33985">
        <v>33983</v>
      </c>
      <c r="B33985" t="s">
        <v>870</v>
      </c>
      <c r="C33985">
        <v>0</v>
      </c>
      <c r="D33985" t="s">
        <v>314</v>
      </c>
      <c r="E33985" t="s">
        <v>683</v>
      </c>
      <c r="F33985">
        <v>53.721932446028219</v>
      </c>
    </row>
    <row r="33986" spans="1:6" hidden="1" x14ac:dyDescent="0.35">
      <c r="A33986">
        <v>33984</v>
      </c>
      <c r="B33986" t="s">
        <v>870</v>
      </c>
      <c r="C33986">
        <v>0</v>
      </c>
      <c r="D33986" t="s">
        <v>314</v>
      </c>
      <c r="E33986" t="s">
        <v>684</v>
      </c>
      <c r="F33986">
        <v>35.260712459618624</v>
      </c>
    </row>
    <row r="33987" spans="1:6" hidden="1" x14ac:dyDescent="0.35">
      <c r="A33987">
        <v>33985</v>
      </c>
      <c r="B33987" t="s">
        <v>870</v>
      </c>
      <c r="C33987">
        <v>0</v>
      </c>
      <c r="D33987" t="s">
        <v>314</v>
      </c>
      <c r="E33987" t="s">
        <v>685</v>
      </c>
      <c r="F33987">
        <v>83.274805405593</v>
      </c>
    </row>
    <row r="33988" spans="1:6" hidden="1" x14ac:dyDescent="0.35">
      <c r="A33988">
        <v>33986</v>
      </c>
      <c r="B33988" t="s">
        <v>870</v>
      </c>
      <c r="C33988">
        <v>0</v>
      </c>
      <c r="D33988" t="s">
        <v>314</v>
      </c>
      <c r="E33988" t="s">
        <v>686</v>
      </c>
      <c r="F33988">
        <v>66.411231322039754</v>
      </c>
    </row>
    <row r="33989" spans="1:6" hidden="1" x14ac:dyDescent="0.35">
      <c r="A33989">
        <v>33987</v>
      </c>
      <c r="B33989" t="s">
        <v>870</v>
      </c>
      <c r="C33989">
        <v>0</v>
      </c>
      <c r="D33989" t="s">
        <v>314</v>
      </c>
      <c r="E33989" t="s">
        <v>687</v>
      </c>
      <c r="F33989">
        <v>82.00101101229761</v>
      </c>
    </row>
    <row r="33990" spans="1:6" hidden="1" x14ac:dyDescent="0.35">
      <c r="A33990">
        <v>33988</v>
      </c>
      <c r="B33990" t="s">
        <v>870</v>
      </c>
      <c r="C33990">
        <v>0</v>
      </c>
      <c r="D33990" t="s">
        <v>314</v>
      </c>
      <c r="E33990" t="s">
        <v>688</v>
      </c>
      <c r="F33990">
        <v>190.3927578963827</v>
      </c>
    </row>
    <row r="33991" spans="1:6" hidden="1" x14ac:dyDescent="0.35">
      <c r="A33991">
        <v>33989</v>
      </c>
      <c r="B33991" t="s">
        <v>870</v>
      </c>
      <c r="C33991">
        <v>0</v>
      </c>
      <c r="D33991" t="s">
        <v>314</v>
      </c>
      <c r="E33991" t="s">
        <v>689</v>
      </c>
      <c r="F33991">
        <v>111.6972683239793</v>
      </c>
    </row>
    <row r="33992" spans="1:6" hidden="1" x14ac:dyDescent="0.35">
      <c r="A33992">
        <v>33990</v>
      </c>
      <c r="B33992" t="s">
        <v>870</v>
      </c>
      <c r="C33992">
        <v>0</v>
      </c>
      <c r="D33992" t="s">
        <v>314</v>
      </c>
      <c r="E33992" t="s">
        <v>690</v>
      </c>
      <c r="F33992">
        <v>185.21935366625186</v>
      </c>
    </row>
    <row r="33993" spans="1:6" hidden="1" x14ac:dyDescent="0.35">
      <c r="A33993">
        <v>33991</v>
      </c>
      <c r="B33993" t="s">
        <v>870</v>
      </c>
      <c r="C33993">
        <v>0</v>
      </c>
      <c r="D33993" t="s">
        <v>314</v>
      </c>
      <c r="E33993" t="s">
        <v>691</v>
      </c>
      <c r="F33993">
        <v>175.59771229858322</v>
      </c>
    </row>
    <row r="33994" spans="1:6" hidden="1" x14ac:dyDescent="0.35">
      <c r="A33994">
        <v>33992</v>
      </c>
      <c r="B33994" t="s">
        <v>870</v>
      </c>
      <c r="C33994">
        <v>0</v>
      </c>
      <c r="D33994" t="s">
        <v>314</v>
      </c>
      <c r="E33994" t="s">
        <v>692</v>
      </c>
      <c r="F33994">
        <v>162.57856099532475</v>
      </c>
    </row>
    <row r="33995" spans="1:6" hidden="1" x14ac:dyDescent="0.35">
      <c r="A33995">
        <v>33993</v>
      </c>
      <c r="B33995" t="s">
        <v>870</v>
      </c>
      <c r="C33995">
        <v>0</v>
      </c>
      <c r="D33995" t="s">
        <v>314</v>
      </c>
      <c r="E33995" t="s">
        <v>693</v>
      </c>
      <c r="F33995">
        <v>171.92060203767446</v>
      </c>
    </row>
    <row r="33996" spans="1:6" hidden="1" x14ac:dyDescent="0.35">
      <c r="A33996">
        <v>33994</v>
      </c>
      <c r="B33996" t="s">
        <v>870</v>
      </c>
      <c r="C33996">
        <v>0</v>
      </c>
      <c r="D33996" t="s">
        <v>314</v>
      </c>
      <c r="E33996" t="s">
        <v>694</v>
      </c>
      <c r="F33996">
        <v>154.04292407233143</v>
      </c>
    </row>
    <row r="33997" spans="1:6" hidden="1" x14ac:dyDescent="0.35">
      <c r="A33997">
        <v>33995</v>
      </c>
      <c r="B33997" t="s">
        <v>870</v>
      </c>
      <c r="C33997">
        <v>0</v>
      </c>
      <c r="D33997" t="s">
        <v>314</v>
      </c>
      <c r="E33997" t="s">
        <v>695</v>
      </c>
      <c r="F33997">
        <v>155.25562234706484</v>
      </c>
    </row>
    <row r="33998" spans="1:6" hidden="1" x14ac:dyDescent="0.35">
      <c r="A33998">
        <v>33996</v>
      </c>
      <c r="B33998" t="s">
        <v>870</v>
      </c>
      <c r="C33998">
        <v>0</v>
      </c>
      <c r="D33998" t="s">
        <v>38</v>
      </c>
      <c r="E33998" t="s">
        <v>696</v>
      </c>
      <c r="F33998">
        <v>142.90824930576417</v>
      </c>
    </row>
    <row r="33999" spans="1:6" hidden="1" x14ac:dyDescent="0.35">
      <c r="A33999">
        <v>33997</v>
      </c>
      <c r="B33999" t="s">
        <v>870</v>
      </c>
      <c r="C33999">
        <v>0</v>
      </c>
      <c r="D33999" t="s">
        <v>38</v>
      </c>
      <c r="E33999" t="s">
        <v>697</v>
      </c>
      <c r="F33999">
        <v>265.58764992998925</v>
      </c>
    </row>
    <row r="34000" spans="1:6" hidden="1" x14ac:dyDescent="0.35">
      <c r="A34000">
        <v>33998</v>
      </c>
      <c r="B34000" t="s">
        <v>870</v>
      </c>
      <c r="C34000">
        <v>0</v>
      </c>
      <c r="D34000" t="s">
        <v>38</v>
      </c>
      <c r="E34000" t="s">
        <v>698</v>
      </c>
      <c r="F34000">
        <v>246.10495154949135</v>
      </c>
    </row>
    <row r="34001" spans="1:6" hidden="1" x14ac:dyDescent="0.35">
      <c r="A34001">
        <v>33999</v>
      </c>
      <c r="B34001" t="s">
        <v>870</v>
      </c>
      <c r="C34001">
        <v>0</v>
      </c>
      <c r="D34001" t="s">
        <v>39</v>
      </c>
      <c r="E34001" t="s">
        <v>699</v>
      </c>
      <c r="F34001">
        <v>14.118651718742683</v>
      </c>
    </row>
    <row r="34002" spans="1:6" hidden="1" x14ac:dyDescent="0.35">
      <c r="A34002">
        <v>34000</v>
      </c>
      <c r="B34002" t="s">
        <v>870</v>
      </c>
      <c r="C34002">
        <v>0</v>
      </c>
      <c r="D34002">
        <v>0</v>
      </c>
      <c r="E34002" t="s">
        <v>700</v>
      </c>
      <c r="F34002">
        <v>0</v>
      </c>
    </row>
    <row r="34003" spans="1:6" hidden="1" x14ac:dyDescent="0.35">
      <c r="A34003">
        <v>34001</v>
      </c>
      <c r="B34003" t="s">
        <v>871</v>
      </c>
      <c r="C34003" t="s">
        <v>712</v>
      </c>
      <c r="D34003" t="s">
        <v>9</v>
      </c>
      <c r="E34003" t="s">
        <v>502</v>
      </c>
      <c r="F34003">
        <v>1.3911704877527201E-2</v>
      </c>
    </row>
    <row r="34004" spans="1:6" hidden="1" x14ac:dyDescent="0.35">
      <c r="A34004">
        <v>34002</v>
      </c>
      <c r="B34004" t="s">
        <v>871</v>
      </c>
      <c r="C34004" t="s">
        <v>712</v>
      </c>
      <c r="D34004" t="s">
        <v>9</v>
      </c>
      <c r="E34004" t="s">
        <v>503</v>
      </c>
      <c r="F34004">
        <v>649.74247488617652</v>
      </c>
    </row>
    <row r="34005" spans="1:6" hidden="1" x14ac:dyDescent="0.35">
      <c r="A34005">
        <v>34003</v>
      </c>
      <c r="B34005" t="s">
        <v>871</v>
      </c>
      <c r="C34005" t="s">
        <v>712</v>
      </c>
      <c r="D34005" t="s">
        <v>9</v>
      </c>
      <c r="E34005" t="s">
        <v>504</v>
      </c>
      <c r="F34005">
        <v>655.55733717449948</v>
      </c>
    </row>
    <row r="34006" spans="1:6" hidden="1" x14ac:dyDescent="0.35">
      <c r="A34006">
        <v>34004</v>
      </c>
      <c r="B34006" t="s">
        <v>871</v>
      </c>
      <c r="C34006" t="s">
        <v>712</v>
      </c>
      <c r="D34006" t="s">
        <v>9</v>
      </c>
      <c r="E34006" t="s">
        <v>505</v>
      </c>
      <c r="F34006">
        <v>526.10452140328869</v>
      </c>
    </row>
    <row r="34007" spans="1:6" hidden="1" x14ac:dyDescent="0.35">
      <c r="A34007">
        <v>34005</v>
      </c>
      <c r="B34007" t="s">
        <v>871</v>
      </c>
      <c r="C34007" t="s">
        <v>712</v>
      </c>
      <c r="D34007" t="s">
        <v>9</v>
      </c>
      <c r="E34007" t="s">
        <v>506</v>
      </c>
      <c r="F34007">
        <v>466.02509093362266</v>
      </c>
    </row>
    <row r="34008" spans="1:6" hidden="1" x14ac:dyDescent="0.35">
      <c r="A34008">
        <v>34006</v>
      </c>
      <c r="B34008" t="s">
        <v>871</v>
      </c>
      <c r="C34008" t="s">
        <v>712</v>
      </c>
      <c r="D34008" t="s">
        <v>9</v>
      </c>
      <c r="E34008" t="s">
        <v>507</v>
      </c>
      <c r="F34008">
        <v>69.457867956825268</v>
      </c>
    </row>
    <row r="34009" spans="1:6" hidden="1" x14ac:dyDescent="0.35">
      <c r="A34009">
        <v>34007</v>
      </c>
      <c r="B34009" t="s">
        <v>871</v>
      </c>
      <c r="C34009" t="s">
        <v>712</v>
      </c>
      <c r="D34009" t="s">
        <v>9</v>
      </c>
      <c r="E34009" t="s">
        <v>508</v>
      </c>
      <c r="F34009">
        <v>0.48756373694020344</v>
      </c>
    </row>
    <row r="34010" spans="1:6" hidden="1" x14ac:dyDescent="0.35">
      <c r="A34010">
        <v>34008</v>
      </c>
      <c r="B34010" t="s">
        <v>871</v>
      </c>
      <c r="C34010" t="s">
        <v>712</v>
      </c>
      <c r="D34010" t="s">
        <v>9</v>
      </c>
      <c r="E34010" t="s">
        <v>509</v>
      </c>
      <c r="F34010">
        <v>120.51177974581354</v>
      </c>
    </row>
    <row r="34011" spans="1:6" hidden="1" x14ac:dyDescent="0.35">
      <c r="A34011">
        <v>34009</v>
      </c>
      <c r="B34011" t="s">
        <v>871</v>
      </c>
      <c r="C34011" t="s">
        <v>712</v>
      </c>
      <c r="D34011" t="s">
        <v>9</v>
      </c>
      <c r="E34011" t="s">
        <v>510</v>
      </c>
      <c r="F34011">
        <v>142.37069268367543</v>
      </c>
    </row>
    <row r="34012" spans="1:6" hidden="1" x14ac:dyDescent="0.35">
      <c r="A34012">
        <v>34010</v>
      </c>
      <c r="B34012" t="s">
        <v>871</v>
      </c>
      <c r="C34012" t="s">
        <v>712</v>
      </c>
      <c r="D34012" t="s">
        <v>9</v>
      </c>
      <c r="E34012" t="s">
        <v>511</v>
      </c>
      <c r="F34012">
        <v>262.65944625922998</v>
      </c>
    </row>
    <row r="34013" spans="1:6" hidden="1" x14ac:dyDescent="0.35">
      <c r="A34013">
        <v>34011</v>
      </c>
      <c r="B34013" t="s">
        <v>871</v>
      </c>
      <c r="C34013" t="s">
        <v>712</v>
      </c>
      <c r="D34013" t="s">
        <v>9</v>
      </c>
      <c r="E34013" t="s">
        <v>512</v>
      </c>
      <c r="F34013">
        <v>323.82903976544969</v>
      </c>
    </row>
    <row r="34014" spans="1:6" hidden="1" x14ac:dyDescent="0.35">
      <c r="A34014">
        <v>34012</v>
      </c>
      <c r="B34014" t="s">
        <v>871</v>
      </c>
      <c r="C34014" t="s">
        <v>712</v>
      </c>
      <c r="D34014" t="s">
        <v>9</v>
      </c>
      <c r="E34014" t="s">
        <v>513</v>
      </c>
      <c r="F34014">
        <v>62.213623346021983</v>
      </c>
    </row>
    <row r="34015" spans="1:6" hidden="1" x14ac:dyDescent="0.35">
      <c r="A34015">
        <v>34013</v>
      </c>
      <c r="B34015" t="s">
        <v>871</v>
      </c>
      <c r="C34015" t="s">
        <v>712</v>
      </c>
      <c r="D34015" t="s">
        <v>9</v>
      </c>
      <c r="E34015" t="s">
        <v>514</v>
      </c>
      <c r="F34015">
        <v>38.94042094506262</v>
      </c>
    </row>
    <row r="34016" spans="1:6" hidden="1" x14ac:dyDescent="0.35">
      <c r="A34016">
        <v>34014</v>
      </c>
      <c r="B34016" t="s">
        <v>871</v>
      </c>
      <c r="C34016" t="s">
        <v>712</v>
      </c>
      <c r="D34016" t="s">
        <v>9</v>
      </c>
      <c r="E34016" t="s">
        <v>515</v>
      </c>
      <c r="F34016">
        <v>557.33078814266685</v>
      </c>
    </row>
    <row r="34017" spans="1:6" hidden="1" x14ac:dyDescent="0.35">
      <c r="A34017">
        <v>34015</v>
      </c>
      <c r="B34017" t="s">
        <v>871</v>
      </c>
      <c r="C34017" t="s">
        <v>712</v>
      </c>
      <c r="D34017" t="s">
        <v>9</v>
      </c>
      <c r="E34017" t="s">
        <v>516</v>
      </c>
      <c r="F34017">
        <v>1.1528250034372585</v>
      </c>
    </row>
    <row r="34018" spans="1:6" hidden="1" x14ac:dyDescent="0.35">
      <c r="A34018">
        <v>34016</v>
      </c>
      <c r="B34018" t="s">
        <v>871</v>
      </c>
      <c r="C34018" t="s">
        <v>712</v>
      </c>
      <c r="D34018" t="s">
        <v>9</v>
      </c>
      <c r="E34018" t="s">
        <v>517</v>
      </c>
      <c r="F34018">
        <v>0</v>
      </c>
    </row>
    <row r="34019" spans="1:6" hidden="1" x14ac:dyDescent="0.35">
      <c r="A34019">
        <v>34017</v>
      </c>
      <c r="B34019" t="s">
        <v>871</v>
      </c>
      <c r="C34019" t="s">
        <v>712</v>
      </c>
      <c r="D34019" t="s">
        <v>9</v>
      </c>
      <c r="E34019" t="s">
        <v>518</v>
      </c>
      <c r="F34019">
        <v>0</v>
      </c>
    </row>
    <row r="34020" spans="1:6" hidden="1" x14ac:dyDescent="0.35">
      <c r="A34020">
        <v>34018</v>
      </c>
      <c r="B34020" t="s">
        <v>871</v>
      </c>
      <c r="C34020" t="s">
        <v>712</v>
      </c>
      <c r="D34020" t="s">
        <v>9</v>
      </c>
      <c r="E34020" t="s">
        <v>519</v>
      </c>
      <c r="F34020">
        <v>2070.9818459598073</v>
      </c>
    </row>
    <row r="34021" spans="1:6" hidden="1" x14ac:dyDescent="0.35">
      <c r="A34021">
        <v>34019</v>
      </c>
      <c r="B34021" t="s">
        <v>871</v>
      </c>
      <c r="C34021" t="s">
        <v>712</v>
      </c>
      <c r="D34021" t="s">
        <v>9</v>
      </c>
      <c r="E34021" t="s">
        <v>520</v>
      </c>
      <c r="F34021">
        <v>30.321526559008149</v>
      </c>
    </row>
    <row r="34022" spans="1:6" hidden="1" x14ac:dyDescent="0.35">
      <c r="A34022">
        <v>34020</v>
      </c>
      <c r="B34022" t="s">
        <v>871</v>
      </c>
      <c r="C34022" t="s">
        <v>712</v>
      </c>
      <c r="D34022" t="s">
        <v>106</v>
      </c>
      <c r="E34022" t="s">
        <v>521</v>
      </c>
      <c r="F34022">
        <v>0.2324754425459116</v>
      </c>
    </row>
    <row r="34023" spans="1:6" hidden="1" x14ac:dyDescent="0.35">
      <c r="A34023">
        <v>34021</v>
      </c>
      <c r="B34023" t="s">
        <v>871</v>
      </c>
      <c r="C34023" t="s">
        <v>712</v>
      </c>
      <c r="D34023" t="s">
        <v>106</v>
      </c>
      <c r="E34023" t="s">
        <v>522</v>
      </c>
      <c r="F34023">
        <v>2.1402130187218678</v>
      </c>
    </row>
    <row r="34024" spans="1:6" hidden="1" x14ac:dyDescent="0.35">
      <c r="A34024">
        <v>34022</v>
      </c>
      <c r="B34024" t="s">
        <v>871</v>
      </c>
      <c r="C34024" t="s">
        <v>712</v>
      </c>
      <c r="D34024" t="s">
        <v>106</v>
      </c>
      <c r="E34024" t="s">
        <v>523</v>
      </c>
      <c r="F34024">
        <v>1.4454660643301733</v>
      </c>
    </row>
    <row r="34025" spans="1:6" hidden="1" x14ac:dyDescent="0.35">
      <c r="A34025">
        <v>34023</v>
      </c>
      <c r="B34025" t="s">
        <v>871</v>
      </c>
      <c r="C34025" t="s">
        <v>712</v>
      </c>
      <c r="D34025" t="s">
        <v>106</v>
      </c>
      <c r="E34025" t="s">
        <v>524</v>
      </c>
      <c r="F34025">
        <v>1.3182248976820177</v>
      </c>
    </row>
    <row r="34026" spans="1:6" hidden="1" x14ac:dyDescent="0.35">
      <c r="A34026">
        <v>34024</v>
      </c>
      <c r="B34026" t="s">
        <v>871</v>
      </c>
      <c r="C34026" t="s">
        <v>712</v>
      </c>
      <c r="D34026" t="s">
        <v>106</v>
      </c>
      <c r="E34026" t="s">
        <v>525</v>
      </c>
      <c r="F34026">
        <v>3.23103413629393E-3</v>
      </c>
    </row>
    <row r="34027" spans="1:6" hidden="1" x14ac:dyDescent="0.35">
      <c r="A34027">
        <v>34025</v>
      </c>
      <c r="B34027" t="s">
        <v>871</v>
      </c>
      <c r="C34027" t="s">
        <v>712</v>
      </c>
      <c r="D34027" t="s">
        <v>106</v>
      </c>
      <c r="E34027" t="s">
        <v>526</v>
      </c>
      <c r="F34027">
        <v>43.428962707446971</v>
      </c>
    </row>
    <row r="34028" spans="1:6" hidden="1" x14ac:dyDescent="0.35">
      <c r="A34028">
        <v>34026</v>
      </c>
      <c r="B34028" t="s">
        <v>871</v>
      </c>
      <c r="C34028" t="s">
        <v>712</v>
      </c>
      <c r="D34028" t="s">
        <v>106</v>
      </c>
      <c r="E34028" t="s">
        <v>527</v>
      </c>
      <c r="F34028">
        <v>0.36836138233259619</v>
      </c>
    </row>
    <row r="34029" spans="1:6" hidden="1" x14ac:dyDescent="0.35">
      <c r="A34029">
        <v>34027</v>
      </c>
      <c r="B34029" t="s">
        <v>871</v>
      </c>
      <c r="C34029" t="s">
        <v>712</v>
      </c>
      <c r="D34029" t="s">
        <v>106</v>
      </c>
      <c r="E34029" t="s">
        <v>528</v>
      </c>
      <c r="F34029">
        <v>0.23310114147433991</v>
      </c>
    </row>
    <row r="34030" spans="1:6" hidden="1" x14ac:dyDescent="0.35">
      <c r="A34030">
        <v>34028</v>
      </c>
      <c r="B34030" t="s">
        <v>871</v>
      </c>
      <c r="C34030" t="s">
        <v>712</v>
      </c>
      <c r="D34030" t="s">
        <v>105</v>
      </c>
      <c r="E34030" t="s">
        <v>529</v>
      </c>
      <c r="F34030">
        <v>27.724383084860904</v>
      </c>
    </row>
    <row r="34031" spans="1:6" hidden="1" x14ac:dyDescent="0.35">
      <c r="A34031">
        <v>34029</v>
      </c>
      <c r="B34031" t="s">
        <v>871</v>
      </c>
      <c r="C34031" t="s">
        <v>712</v>
      </c>
      <c r="D34031" t="s">
        <v>105</v>
      </c>
      <c r="E34031" t="s">
        <v>530</v>
      </c>
      <c r="F34031">
        <v>55.96841035632994</v>
      </c>
    </row>
    <row r="34032" spans="1:6" hidden="1" x14ac:dyDescent="0.35">
      <c r="A34032">
        <v>34030</v>
      </c>
      <c r="B34032" t="s">
        <v>871</v>
      </c>
      <c r="C34032" t="s">
        <v>712</v>
      </c>
      <c r="D34032" t="s">
        <v>105</v>
      </c>
      <c r="E34032" t="s">
        <v>531</v>
      </c>
      <c r="F34032">
        <v>2.711895203571022</v>
      </c>
    </row>
    <row r="34033" spans="1:6" hidden="1" x14ac:dyDescent="0.35">
      <c r="A34033">
        <v>34031</v>
      </c>
      <c r="B34033" t="s">
        <v>871</v>
      </c>
      <c r="C34033" t="s">
        <v>712</v>
      </c>
      <c r="D34033" t="s">
        <v>105</v>
      </c>
      <c r="E34033" t="s">
        <v>532</v>
      </c>
      <c r="F34033">
        <v>68.915743143915023</v>
      </c>
    </row>
    <row r="34034" spans="1:6" hidden="1" x14ac:dyDescent="0.35">
      <c r="A34034">
        <v>34032</v>
      </c>
      <c r="B34034" t="s">
        <v>871</v>
      </c>
      <c r="C34034" t="s">
        <v>712</v>
      </c>
      <c r="D34034" t="s">
        <v>10</v>
      </c>
      <c r="E34034" t="s">
        <v>533</v>
      </c>
      <c r="F34034">
        <v>0</v>
      </c>
    </row>
    <row r="34035" spans="1:6" hidden="1" x14ac:dyDescent="0.35">
      <c r="A34035">
        <v>34033</v>
      </c>
      <c r="B34035" t="s">
        <v>871</v>
      </c>
      <c r="C34035" t="s">
        <v>712</v>
      </c>
      <c r="D34035" t="s">
        <v>10</v>
      </c>
      <c r="E34035" t="s">
        <v>534</v>
      </c>
      <c r="F34035">
        <v>27.173593483972333</v>
      </c>
    </row>
    <row r="34036" spans="1:6" hidden="1" x14ac:dyDescent="0.35">
      <c r="A34036">
        <v>34034</v>
      </c>
      <c r="B34036" t="s">
        <v>871</v>
      </c>
      <c r="C34036" t="s">
        <v>712</v>
      </c>
      <c r="D34036" t="s">
        <v>10</v>
      </c>
      <c r="E34036" t="s">
        <v>535</v>
      </c>
      <c r="F34036">
        <v>9.7002872877901751</v>
      </c>
    </row>
    <row r="34037" spans="1:6" hidden="1" x14ac:dyDescent="0.35">
      <c r="A34037">
        <v>34035</v>
      </c>
      <c r="B34037" t="s">
        <v>871</v>
      </c>
      <c r="C34037" t="s">
        <v>712</v>
      </c>
      <c r="D34037" t="s">
        <v>10</v>
      </c>
      <c r="E34037" t="s">
        <v>536</v>
      </c>
      <c r="F34037">
        <v>2.8060486056986009E-2</v>
      </c>
    </row>
    <row r="34038" spans="1:6" hidden="1" x14ac:dyDescent="0.35">
      <c r="A34038">
        <v>34036</v>
      </c>
      <c r="B34038" t="s">
        <v>871</v>
      </c>
      <c r="C34038" t="s">
        <v>712</v>
      </c>
      <c r="D34038" t="s">
        <v>10</v>
      </c>
      <c r="E34038" t="s">
        <v>537</v>
      </c>
      <c r="F34038">
        <v>0.70978240357467748</v>
      </c>
    </row>
    <row r="34039" spans="1:6" hidden="1" x14ac:dyDescent="0.35">
      <c r="A34039">
        <v>34037</v>
      </c>
      <c r="B34039" t="s">
        <v>871</v>
      </c>
      <c r="C34039" t="s">
        <v>712</v>
      </c>
      <c r="D34039" t="s">
        <v>10</v>
      </c>
      <c r="E34039" t="s">
        <v>538</v>
      </c>
      <c r="F34039">
        <v>141.09283319613263</v>
      </c>
    </row>
    <row r="34040" spans="1:6" hidden="1" x14ac:dyDescent="0.35">
      <c r="A34040">
        <v>34038</v>
      </c>
      <c r="B34040" t="s">
        <v>871</v>
      </c>
      <c r="C34040" t="s">
        <v>712</v>
      </c>
      <c r="D34040" t="s">
        <v>10</v>
      </c>
      <c r="E34040" t="s">
        <v>539</v>
      </c>
      <c r="F34040">
        <v>3.3134145672570119</v>
      </c>
    </row>
    <row r="34041" spans="1:6" hidden="1" x14ac:dyDescent="0.35">
      <c r="A34041">
        <v>34039</v>
      </c>
      <c r="B34041" t="s">
        <v>871</v>
      </c>
      <c r="C34041" t="s">
        <v>712</v>
      </c>
      <c r="D34041" t="s">
        <v>10</v>
      </c>
      <c r="E34041" t="s">
        <v>540</v>
      </c>
      <c r="F34041">
        <v>0.5357813076317115</v>
      </c>
    </row>
    <row r="34042" spans="1:6" hidden="1" x14ac:dyDescent="0.35">
      <c r="A34042">
        <v>34040</v>
      </c>
      <c r="B34042" t="s">
        <v>871</v>
      </c>
      <c r="C34042" t="s">
        <v>712</v>
      </c>
      <c r="D34042" t="s">
        <v>10</v>
      </c>
      <c r="E34042" t="s">
        <v>541</v>
      </c>
      <c r="F34042">
        <v>618.7411274981381</v>
      </c>
    </row>
    <row r="34043" spans="1:6" hidden="1" x14ac:dyDescent="0.35">
      <c r="A34043">
        <v>34041</v>
      </c>
      <c r="B34043" t="s">
        <v>871</v>
      </c>
      <c r="C34043" t="s">
        <v>712</v>
      </c>
      <c r="D34043" t="s">
        <v>10</v>
      </c>
      <c r="E34043" t="s">
        <v>542</v>
      </c>
      <c r="F34043">
        <v>259.86013822452992</v>
      </c>
    </row>
    <row r="34044" spans="1:6" hidden="1" x14ac:dyDescent="0.35">
      <c r="A34044">
        <v>34042</v>
      </c>
      <c r="B34044" t="s">
        <v>871</v>
      </c>
      <c r="C34044" t="s">
        <v>712</v>
      </c>
      <c r="D34044" t="s">
        <v>10</v>
      </c>
      <c r="E34044" t="s">
        <v>543</v>
      </c>
      <c r="F34044">
        <v>22.168827770407919</v>
      </c>
    </row>
    <row r="34045" spans="1:6" hidden="1" x14ac:dyDescent="0.35">
      <c r="A34045">
        <v>34043</v>
      </c>
      <c r="B34045" t="s">
        <v>871</v>
      </c>
      <c r="C34045" t="s">
        <v>712</v>
      </c>
      <c r="D34045" t="s">
        <v>12</v>
      </c>
      <c r="E34045" t="s">
        <v>544</v>
      </c>
      <c r="F34045">
        <v>74.905561364322168</v>
      </c>
    </row>
    <row r="34046" spans="1:6" hidden="1" x14ac:dyDescent="0.35">
      <c r="A34046">
        <v>34044</v>
      </c>
      <c r="B34046" t="s">
        <v>871</v>
      </c>
      <c r="C34046" t="s">
        <v>712</v>
      </c>
      <c r="D34046" t="s">
        <v>12</v>
      </c>
      <c r="E34046" t="s">
        <v>545</v>
      </c>
      <c r="F34046">
        <v>232.29096160751584</v>
      </c>
    </row>
    <row r="34047" spans="1:6" hidden="1" x14ac:dyDescent="0.35">
      <c r="A34047">
        <v>34045</v>
      </c>
      <c r="B34047" t="s">
        <v>871</v>
      </c>
      <c r="C34047" t="s">
        <v>712</v>
      </c>
      <c r="D34047" t="s">
        <v>12</v>
      </c>
      <c r="E34047" t="s">
        <v>546</v>
      </c>
      <c r="F34047">
        <v>315.69662154321139</v>
      </c>
    </row>
    <row r="34048" spans="1:6" hidden="1" x14ac:dyDescent="0.35">
      <c r="A34048">
        <v>34046</v>
      </c>
      <c r="B34048" t="s">
        <v>871</v>
      </c>
      <c r="C34048" t="s">
        <v>712</v>
      </c>
      <c r="D34048" t="s">
        <v>12</v>
      </c>
      <c r="E34048" t="s">
        <v>547</v>
      </c>
      <c r="F34048">
        <v>254.71183235385323</v>
      </c>
    </row>
    <row r="34049" spans="1:6" hidden="1" x14ac:dyDescent="0.35">
      <c r="A34049">
        <v>34047</v>
      </c>
      <c r="B34049" t="s">
        <v>871</v>
      </c>
      <c r="C34049" t="s">
        <v>712</v>
      </c>
      <c r="D34049" t="s">
        <v>12</v>
      </c>
      <c r="E34049" t="s">
        <v>548</v>
      </c>
      <c r="F34049">
        <v>55.833886289183994</v>
      </c>
    </row>
    <row r="34050" spans="1:6" hidden="1" x14ac:dyDescent="0.35">
      <c r="A34050">
        <v>34048</v>
      </c>
      <c r="B34050" t="s">
        <v>871</v>
      </c>
      <c r="C34050" t="s">
        <v>712</v>
      </c>
      <c r="D34050" t="s">
        <v>12</v>
      </c>
      <c r="E34050" t="s">
        <v>549</v>
      </c>
      <c r="F34050">
        <v>1174.7406191484274</v>
      </c>
    </row>
    <row r="34051" spans="1:6" hidden="1" x14ac:dyDescent="0.35">
      <c r="A34051">
        <v>34049</v>
      </c>
      <c r="B34051" t="s">
        <v>871</v>
      </c>
      <c r="C34051" t="s">
        <v>712</v>
      </c>
      <c r="D34051" t="s">
        <v>12</v>
      </c>
      <c r="E34051" t="s">
        <v>550</v>
      </c>
      <c r="F34051">
        <v>4.3138884022551096</v>
      </c>
    </row>
    <row r="34052" spans="1:6" hidden="1" x14ac:dyDescent="0.35">
      <c r="A34052">
        <v>34050</v>
      </c>
      <c r="B34052" t="s">
        <v>871</v>
      </c>
      <c r="C34052" t="s">
        <v>712</v>
      </c>
      <c r="D34052" t="s">
        <v>12</v>
      </c>
      <c r="E34052" t="s">
        <v>551</v>
      </c>
      <c r="F34052">
        <v>156.83652889836645</v>
      </c>
    </row>
    <row r="34053" spans="1:6" hidden="1" x14ac:dyDescent="0.35">
      <c r="A34053">
        <v>34051</v>
      </c>
      <c r="B34053" t="s">
        <v>871</v>
      </c>
      <c r="C34053" t="s">
        <v>712</v>
      </c>
      <c r="D34053" t="s">
        <v>12</v>
      </c>
      <c r="E34053" t="s">
        <v>552</v>
      </c>
      <c r="F34053">
        <v>1938.5262807699801</v>
      </c>
    </row>
    <row r="34054" spans="1:6" hidden="1" x14ac:dyDescent="0.35">
      <c r="A34054">
        <v>34052</v>
      </c>
      <c r="B34054" t="s">
        <v>871</v>
      </c>
      <c r="C34054" t="s">
        <v>712</v>
      </c>
      <c r="D34054" t="s">
        <v>12</v>
      </c>
      <c r="E34054" t="s">
        <v>553</v>
      </c>
      <c r="F34054">
        <v>766.32664315948443</v>
      </c>
    </row>
    <row r="34055" spans="1:6" hidden="1" x14ac:dyDescent="0.35">
      <c r="A34055">
        <v>34053</v>
      </c>
      <c r="B34055" t="s">
        <v>871</v>
      </c>
      <c r="C34055" t="s">
        <v>712</v>
      </c>
      <c r="D34055" t="s">
        <v>12</v>
      </c>
      <c r="E34055" t="s">
        <v>554</v>
      </c>
      <c r="F34055">
        <v>90.279171398637104</v>
      </c>
    </row>
    <row r="34056" spans="1:6" hidden="1" x14ac:dyDescent="0.35">
      <c r="A34056">
        <v>34054</v>
      </c>
      <c r="B34056" t="s">
        <v>871</v>
      </c>
      <c r="C34056" t="s">
        <v>712</v>
      </c>
      <c r="D34056" t="s">
        <v>12</v>
      </c>
      <c r="E34056" t="s">
        <v>555</v>
      </c>
      <c r="F34056">
        <v>52.017069250450014</v>
      </c>
    </row>
    <row r="34057" spans="1:6" hidden="1" x14ac:dyDescent="0.35">
      <c r="A34057">
        <v>34055</v>
      </c>
      <c r="B34057" t="s">
        <v>871</v>
      </c>
      <c r="C34057" t="s">
        <v>712</v>
      </c>
      <c r="D34057" t="s">
        <v>13</v>
      </c>
      <c r="E34057" t="s">
        <v>556</v>
      </c>
      <c r="F34057">
        <v>621.97964577448579</v>
      </c>
    </row>
    <row r="34058" spans="1:6" hidden="1" x14ac:dyDescent="0.35">
      <c r="A34058">
        <v>34056</v>
      </c>
      <c r="B34058" t="s">
        <v>871</v>
      </c>
      <c r="C34058" t="s">
        <v>712</v>
      </c>
      <c r="D34058" t="s">
        <v>13</v>
      </c>
      <c r="E34058" t="s">
        <v>557</v>
      </c>
      <c r="F34058">
        <v>794.38089018408471</v>
      </c>
    </row>
    <row r="34059" spans="1:6" hidden="1" x14ac:dyDescent="0.35">
      <c r="A34059">
        <v>34057</v>
      </c>
      <c r="B34059" t="s">
        <v>871</v>
      </c>
      <c r="C34059" t="s">
        <v>712</v>
      </c>
      <c r="D34059" t="s">
        <v>13</v>
      </c>
      <c r="E34059" t="s">
        <v>558</v>
      </c>
      <c r="F34059">
        <v>555.34919909456801</v>
      </c>
    </row>
    <row r="34060" spans="1:6" hidden="1" x14ac:dyDescent="0.35">
      <c r="A34060">
        <v>34058</v>
      </c>
      <c r="B34060" t="s">
        <v>871</v>
      </c>
      <c r="C34060" t="s">
        <v>712</v>
      </c>
      <c r="D34060" t="s">
        <v>14</v>
      </c>
      <c r="E34060" t="s">
        <v>559</v>
      </c>
      <c r="F34060">
        <v>2445.3576649648267</v>
      </c>
    </row>
    <row r="34061" spans="1:6" hidden="1" x14ac:dyDescent="0.35">
      <c r="A34061">
        <v>34059</v>
      </c>
      <c r="B34061" t="s">
        <v>871</v>
      </c>
      <c r="C34061" t="s">
        <v>712</v>
      </c>
      <c r="D34061" t="s">
        <v>14</v>
      </c>
      <c r="E34061" t="s">
        <v>560</v>
      </c>
      <c r="F34061">
        <v>0</v>
      </c>
    </row>
    <row r="34062" spans="1:6" hidden="1" x14ac:dyDescent="0.35">
      <c r="A34062">
        <v>34060</v>
      </c>
      <c r="B34062" t="s">
        <v>871</v>
      </c>
      <c r="C34062" t="s">
        <v>712</v>
      </c>
      <c r="D34062" t="s">
        <v>15</v>
      </c>
      <c r="E34062" t="s">
        <v>561</v>
      </c>
      <c r="F34062">
        <v>398.55934870292464</v>
      </c>
    </row>
    <row r="34063" spans="1:6" hidden="1" x14ac:dyDescent="0.35">
      <c r="A34063">
        <v>34061</v>
      </c>
      <c r="B34063" t="s">
        <v>871</v>
      </c>
      <c r="C34063" t="s">
        <v>712</v>
      </c>
      <c r="D34063" t="s">
        <v>15</v>
      </c>
      <c r="E34063" t="s">
        <v>562</v>
      </c>
      <c r="F34063">
        <v>0</v>
      </c>
    </row>
    <row r="34064" spans="1:6" hidden="1" x14ac:dyDescent="0.35">
      <c r="A34064">
        <v>34062</v>
      </c>
      <c r="B34064" t="s">
        <v>871</v>
      </c>
      <c r="C34064" t="s">
        <v>712</v>
      </c>
      <c r="D34064" t="s">
        <v>15</v>
      </c>
      <c r="E34064" t="s">
        <v>563</v>
      </c>
      <c r="F34064">
        <v>554.28346564561798</v>
      </c>
    </row>
    <row r="34065" spans="1:6" hidden="1" x14ac:dyDescent="0.35">
      <c r="A34065">
        <v>34063</v>
      </c>
      <c r="B34065" t="s">
        <v>871</v>
      </c>
      <c r="C34065" t="s">
        <v>712</v>
      </c>
      <c r="D34065" t="s">
        <v>15</v>
      </c>
      <c r="E34065" t="s">
        <v>564</v>
      </c>
      <c r="F34065">
        <v>1052.0630522276701</v>
      </c>
    </row>
    <row r="34066" spans="1:6" hidden="1" x14ac:dyDescent="0.35">
      <c r="A34066">
        <v>34064</v>
      </c>
      <c r="B34066" t="s">
        <v>871</v>
      </c>
      <c r="C34066" t="s">
        <v>712</v>
      </c>
      <c r="D34066" t="s">
        <v>16</v>
      </c>
      <c r="E34066" t="s">
        <v>565</v>
      </c>
      <c r="F34066">
        <v>104.30892666867173</v>
      </c>
    </row>
    <row r="34067" spans="1:6" hidden="1" x14ac:dyDescent="0.35">
      <c r="A34067">
        <v>34065</v>
      </c>
      <c r="B34067" t="s">
        <v>871</v>
      </c>
      <c r="C34067" t="s">
        <v>712</v>
      </c>
      <c r="D34067" t="s">
        <v>16</v>
      </c>
      <c r="E34067" t="s">
        <v>566</v>
      </c>
      <c r="F34067">
        <v>0</v>
      </c>
    </row>
    <row r="34068" spans="1:6" hidden="1" x14ac:dyDescent="0.35">
      <c r="A34068">
        <v>34066</v>
      </c>
      <c r="B34068" t="s">
        <v>871</v>
      </c>
      <c r="C34068" t="s">
        <v>712</v>
      </c>
      <c r="D34068" t="s">
        <v>16</v>
      </c>
      <c r="E34068" t="s">
        <v>567</v>
      </c>
      <c r="F34068">
        <v>7.0978288627040067</v>
      </c>
    </row>
    <row r="34069" spans="1:6" hidden="1" x14ac:dyDescent="0.35">
      <c r="A34069">
        <v>34067</v>
      </c>
      <c r="B34069" t="s">
        <v>871</v>
      </c>
      <c r="C34069" t="s">
        <v>712</v>
      </c>
      <c r="D34069" t="s">
        <v>16</v>
      </c>
      <c r="E34069" t="s">
        <v>568</v>
      </c>
      <c r="F34069">
        <v>1213.3803834878372</v>
      </c>
    </row>
    <row r="34070" spans="1:6" hidden="1" x14ac:dyDescent="0.35">
      <c r="A34070">
        <v>34068</v>
      </c>
      <c r="B34070" t="s">
        <v>871</v>
      </c>
      <c r="C34070" t="s">
        <v>712</v>
      </c>
      <c r="D34070" t="s">
        <v>16</v>
      </c>
      <c r="E34070" t="s">
        <v>569</v>
      </c>
      <c r="F34070">
        <v>5.5132882875627591E-3</v>
      </c>
    </row>
    <row r="34071" spans="1:6" hidden="1" x14ac:dyDescent="0.35">
      <c r="A34071">
        <v>34069</v>
      </c>
      <c r="B34071" t="s">
        <v>871</v>
      </c>
      <c r="C34071" t="s">
        <v>712</v>
      </c>
      <c r="D34071" t="s">
        <v>16</v>
      </c>
      <c r="E34071" t="s">
        <v>570</v>
      </c>
      <c r="F34071">
        <v>0</v>
      </c>
    </row>
    <row r="34072" spans="1:6" hidden="1" x14ac:dyDescent="0.35">
      <c r="A34072">
        <v>34070</v>
      </c>
      <c r="B34072" t="s">
        <v>871</v>
      </c>
      <c r="C34072" t="s">
        <v>712</v>
      </c>
      <c r="D34072" t="s">
        <v>16</v>
      </c>
      <c r="E34072" t="s">
        <v>571</v>
      </c>
      <c r="F34072">
        <v>28.516594849162352</v>
      </c>
    </row>
    <row r="34073" spans="1:6" hidden="1" x14ac:dyDescent="0.35">
      <c r="A34073">
        <v>34071</v>
      </c>
      <c r="B34073" t="s">
        <v>871</v>
      </c>
      <c r="C34073" t="s">
        <v>712</v>
      </c>
      <c r="D34073" t="s">
        <v>16</v>
      </c>
      <c r="E34073" t="s">
        <v>572</v>
      </c>
      <c r="F34073">
        <v>1.7186775258895703</v>
      </c>
    </row>
    <row r="34074" spans="1:6" hidden="1" x14ac:dyDescent="0.35">
      <c r="A34074">
        <v>34072</v>
      </c>
      <c r="B34074" t="s">
        <v>871</v>
      </c>
      <c r="C34074" t="s">
        <v>712</v>
      </c>
      <c r="D34074" t="s">
        <v>16</v>
      </c>
      <c r="E34074" t="s">
        <v>573</v>
      </c>
      <c r="F34074">
        <v>765.81798954485612</v>
      </c>
    </row>
    <row r="34075" spans="1:6" hidden="1" x14ac:dyDescent="0.35">
      <c r="A34075">
        <v>34073</v>
      </c>
      <c r="B34075" t="s">
        <v>871</v>
      </c>
      <c r="C34075" t="s">
        <v>712</v>
      </c>
      <c r="D34075" t="s">
        <v>16</v>
      </c>
      <c r="E34075" t="s">
        <v>574</v>
      </c>
      <c r="F34075">
        <v>106.6384497269473</v>
      </c>
    </row>
    <row r="34076" spans="1:6" hidden="1" x14ac:dyDescent="0.35">
      <c r="A34076">
        <v>34074</v>
      </c>
      <c r="B34076" t="s">
        <v>871</v>
      </c>
      <c r="C34076" t="s">
        <v>712</v>
      </c>
      <c r="D34076" t="s">
        <v>16</v>
      </c>
      <c r="E34076" t="s">
        <v>575</v>
      </c>
      <c r="F34076">
        <v>10.491974279112062</v>
      </c>
    </row>
    <row r="34077" spans="1:6" hidden="1" x14ac:dyDescent="0.35">
      <c r="A34077">
        <v>34075</v>
      </c>
      <c r="B34077" t="s">
        <v>871</v>
      </c>
      <c r="C34077" t="s">
        <v>712</v>
      </c>
      <c r="D34077" t="s">
        <v>16</v>
      </c>
      <c r="E34077" t="s">
        <v>576</v>
      </c>
      <c r="F34077">
        <v>43.947609438165543</v>
      </c>
    </row>
    <row r="34078" spans="1:6" hidden="1" x14ac:dyDescent="0.35">
      <c r="A34078">
        <v>34076</v>
      </c>
      <c r="B34078" t="s">
        <v>871</v>
      </c>
      <c r="C34078" t="s">
        <v>712</v>
      </c>
      <c r="D34078" t="s">
        <v>16</v>
      </c>
      <c r="E34078" t="s">
        <v>577</v>
      </c>
      <c r="F34078">
        <v>54.375369641056835</v>
      </c>
    </row>
    <row r="34079" spans="1:6" hidden="1" x14ac:dyDescent="0.35">
      <c r="A34079">
        <v>34077</v>
      </c>
      <c r="B34079" t="s">
        <v>871</v>
      </c>
      <c r="C34079" t="s">
        <v>712</v>
      </c>
      <c r="D34079" t="s">
        <v>16</v>
      </c>
      <c r="E34079" t="s">
        <v>578</v>
      </c>
      <c r="F34079">
        <v>2.0287714402064156</v>
      </c>
    </row>
    <row r="34080" spans="1:6" hidden="1" x14ac:dyDescent="0.35">
      <c r="A34080">
        <v>34078</v>
      </c>
      <c r="B34080" t="s">
        <v>871</v>
      </c>
      <c r="C34080" t="s">
        <v>712</v>
      </c>
      <c r="D34080" t="s">
        <v>16</v>
      </c>
      <c r="E34080" t="s">
        <v>579</v>
      </c>
      <c r="F34080">
        <v>186.4038195136371</v>
      </c>
    </row>
    <row r="34081" spans="1:6" hidden="1" x14ac:dyDescent="0.35">
      <c r="A34081">
        <v>34079</v>
      </c>
      <c r="B34081" t="s">
        <v>871</v>
      </c>
      <c r="C34081" t="s">
        <v>712</v>
      </c>
      <c r="D34081" t="s">
        <v>16</v>
      </c>
      <c r="E34081" t="s">
        <v>580</v>
      </c>
      <c r="F34081">
        <v>4.205442292776814</v>
      </c>
    </row>
    <row r="34082" spans="1:6" hidden="1" x14ac:dyDescent="0.35">
      <c r="A34082">
        <v>34080</v>
      </c>
      <c r="B34082" t="s">
        <v>871</v>
      </c>
      <c r="C34082" t="s">
        <v>712</v>
      </c>
      <c r="D34082" t="s">
        <v>16</v>
      </c>
      <c r="E34082" t="s">
        <v>581</v>
      </c>
      <c r="F34082">
        <v>4.7766135423469356</v>
      </c>
    </row>
    <row r="34083" spans="1:6" hidden="1" x14ac:dyDescent="0.35">
      <c r="A34083">
        <v>34081</v>
      </c>
      <c r="B34083" t="s">
        <v>871</v>
      </c>
      <c r="C34083" t="s">
        <v>712</v>
      </c>
      <c r="D34083" t="s">
        <v>16</v>
      </c>
      <c r="E34083" t="s">
        <v>582</v>
      </c>
      <c r="F34083">
        <v>5.6795635393826869</v>
      </c>
    </row>
    <row r="34084" spans="1:6" hidden="1" x14ac:dyDescent="0.35">
      <c r="A34084">
        <v>34082</v>
      </c>
      <c r="B34084" t="s">
        <v>871</v>
      </c>
      <c r="C34084" t="s">
        <v>712</v>
      </c>
      <c r="D34084" t="s">
        <v>16</v>
      </c>
      <c r="E34084" t="s">
        <v>583</v>
      </c>
      <c r="F34084">
        <v>2.438180595261933E-2</v>
      </c>
    </row>
    <row r="34085" spans="1:6" hidden="1" x14ac:dyDescent="0.35">
      <c r="A34085">
        <v>34083</v>
      </c>
      <c r="B34085" t="s">
        <v>871</v>
      </c>
      <c r="C34085" t="s">
        <v>712</v>
      </c>
      <c r="D34085" t="s">
        <v>16</v>
      </c>
      <c r="E34085" t="s">
        <v>584</v>
      </c>
      <c r="F34085">
        <v>4.0169130628763732</v>
      </c>
    </row>
    <row r="34086" spans="1:6" hidden="1" x14ac:dyDescent="0.35">
      <c r="A34086">
        <v>34084</v>
      </c>
      <c r="B34086" t="s">
        <v>871</v>
      </c>
      <c r="C34086" t="s">
        <v>712</v>
      </c>
      <c r="D34086" t="s">
        <v>16</v>
      </c>
      <c r="E34086" t="s">
        <v>585</v>
      </c>
      <c r="F34086">
        <v>11.257299697744026</v>
      </c>
    </row>
    <row r="34087" spans="1:6" hidden="1" x14ac:dyDescent="0.35">
      <c r="A34087">
        <v>34085</v>
      </c>
      <c r="B34087" t="s">
        <v>871</v>
      </c>
      <c r="C34087" t="s">
        <v>712</v>
      </c>
      <c r="D34087" t="s">
        <v>100</v>
      </c>
      <c r="E34087" t="s">
        <v>586</v>
      </c>
      <c r="F34087">
        <v>3.2172873404841595E-2</v>
      </c>
    </row>
    <row r="34088" spans="1:6" hidden="1" x14ac:dyDescent="0.35">
      <c r="A34088">
        <v>34086</v>
      </c>
      <c r="B34088" t="s">
        <v>871</v>
      </c>
      <c r="C34088" t="s">
        <v>712</v>
      </c>
      <c r="D34088" t="s">
        <v>100</v>
      </c>
      <c r="E34088" t="s">
        <v>587</v>
      </c>
      <c r="F34088">
        <v>1981.3786072439107</v>
      </c>
    </row>
    <row r="34089" spans="1:6" hidden="1" x14ac:dyDescent="0.35">
      <c r="A34089">
        <v>34087</v>
      </c>
      <c r="B34089" t="s">
        <v>871</v>
      </c>
      <c r="C34089" t="s">
        <v>712</v>
      </c>
      <c r="D34089" t="s">
        <v>100</v>
      </c>
      <c r="E34089" t="s">
        <v>588</v>
      </c>
      <c r="F34089">
        <v>0</v>
      </c>
    </row>
    <row r="34090" spans="1:6" hidden="1" x14ac:dyDescent="0.35">
      <c r="A34090">
        <v>34088</v>
      </c>
      <c r="B34090" t="s">
        <v>871</v>
      </c>
      <c r="C34090" t="s">
        <v>712</v>
      </c>
      <c r="D34090" t="s">
        <v>100</v>
      </c>
      <c r="E34090" t="s">
        <v>589</v>
      </c>
      <c r="F34090">
        <v>0.34263351845686529</v>
      </c>
    </row>
    <row r="34091" spans="1:6" hidden="1" x14ac:dyDescent="0.35">
      <c r="A34091">
        <v>34089</v>
      </c>
      <c r="B34091" t="s">
        <v>871</v>
      </c>
      <c r="C34091" t="s">
        <v>712</v>
      </c>
      <c r="D34091" t="s">
        <v>100</v>
      </c>
      <c r="E34091" t="s">
        <v>590</v>
      </c>
      <c r="F34091">
        <v>0.29891902711259744</v>
      </c>
    </row>
    <row r="34092" spans="1:6" hidden="1" x14ac:dyDescent="0.35">
      <c r="A34092">
        <v>34090</v>
      </c>
      <c r="B34092" t="s">
        <v>871</v>
      </c>
      <c r="C34092" t="s">
        <v>712</v>
      </c>
      <c r="D34092" t="s">
        <v>100</v>
      </c>
      <c r="E34092" t="s">
        <v>591</v>
      </c>
      <c r="F34092">
        <v>0.75334201356442865</v>
      </c>
    </row>
    <row r="34093" spans="1:6" hidden="1" x14ac:dyDescent="0.35">
      <c r="A34093">
        <v>34091</v>
      </c>
      <c r="B34093" t="s">
        <v>871</v>
      </c>
      <c r="C34093" t="s">
        <v>712</v>
      </c>
      <c r="D34093" t="s">
        <v>100</v>
      </c>
      <c r="E34093" t="s">
        <v>592</v>
      </c>
      <c r="F34093">
        <v>5.5081385235737157E-3</v>
      </c>
    </row>
    <row r="34094" spans="1:6" hidden="1" x14ac:dyDescent="0.35">
      <c r="A34094">
        <v>34092</v>
      </c>
      <c r="B34094" t="s">
        <v>871</v>
      </c>
      <c r="C34094" t="s">
        <v>712</v>
      </c>
      <c r="D34094" t="s">
        <v>100</v>
      </c>
      <c r="E34094" t="s">
        <v>593</v>
      </c>
      <c r="F34094">
        <v>1.5296201704242349</v>
      </c>
    </row>
    <row r="34095" spans="1:6" hidden="1" x14ac:dyDescent="0.35">
      <c r="A34095">
        <v>34093</v>
      </c>
      <c r="B34095" t="s">
        <v>871</v>
      </c>
      <c r="C34095" t="s">
        <v>712</v>
      </c>
      <c r="D34095" t="s">
        <v>16</v>
      </c>
      <c r="E34095" t="s">
        <v>594</v>
      </c>
      <c r="F34095">
        <v>0.72646317513592873</v>
      </c>
    </row>
    <row r="34096" spans="1:6" hidden="1" x14ac:dyDescent="0.35">
      <c r="A34096">
        <v>34094</v>
      </c>
      <c r="B34096" t="s">
        <v>871</v>
      </c>
      <c r="C34096" t="s">
        <v>712</v>
      </c>
      <c r="D34096" t="s">
        <v>16</v>
      </c>
      <c r="E34096" t="s">
        <v>595</v>
      </c>
      <c r="F34096">
        <v>0.29026329732855521</v>
      </c>
    </row>
    <row r="34097" spans="1:6" hidden="1" x14ac:dyDescent="0.35">
      <c r="A34097">
        <v>34095</v>
      </c>
      <c r="B34097" t="s">
        <v>871</v>
      </c>
      <c r="C34097" t="s">
        <v>712</v>
      </c>
      <c r="D34097" t="s">
        <v>16</v>
      </c>
      <c r="E34097" t="s">
        <v>596</v>
      </c>
      <c r="F34097">
        <v>2.2104857167914499E-3</v>
      </c>
    </row>
    <row r="34098" spans="1:6" hidden="1" x14ac:dyDescent="0.35">
      <c r="A34098">
        <v>34096</v>
      </c>
      <c r="B34098" t="s">
        <v>871</v>
      </c>
      <c r="C34098" t="s">
        <v>712</v>
      </c>
      <c r="D34098" t="s">
        <v>17</v>
      </c>
      <c r="E34098" t="s">
        <v>597</v>
      </c>
      <c r="F34098">
        <v>3900.5541535520092</v>
      </c>
    </row>
    <row r="34099" spans="1:6" hidden="1" x14ac:dyDescent="0.35">
      <c r="A34099">
        <v>34097</v>
      </c>
      <c r="B34099" t="s">
        <v>871</v>
      </c>
      <c r="C34099" t="s">
        <v>712</v>
      </c>
      <c r="D34099" t="s">
        <v>310</v>
      </c>
      <c r="E34099" t="s">
        <v>598</v>
      </c>
      <c r="F34099">
        <v>111.6379360192109</v>
      </c>
    </row>
    <row r="34100" spans="1:6" hidden="1" x14ac:dyDescent="0.35">
      <c r="A34100">
        <v>34098</v>
      </c>
      <c r="B34100" t="s">
        <v>871</v>
      </c>
      <c r="C34100" t="s">
        <v>712</v>
      </c>
      <c r="D34100" t="s">
        <v>310</v>
      </c>
      <c r="E34100" t="s">
        <v>599</v>
      </c>
      <c r="F34100">
        <v>0</v>
      </c>
    </row>
    <row r="34101" spans="1:6" hidden="1" x14ac:dyDescent="0.35">
      <c r="A34101">
        <v>34099</v>
      </c>
      <c r="B34101" t="s">
        <v>871</v>
      </c>
      <c r="C34101" t="s">
        <v>712</v>
      </c>
      <c r="D34101" t="s">
        <v>311</v>
      </c>
      <c r="E34101" t="s">
        <v>600</v>
      </c>
      <c r="F34101">
        <v>94.178385050886646</v>
      </c>
    </row>
    <row r="34102" spans="1:6" hidden="1" x14ac:dyDescent="0.35">
      <c r="A34102">
        <v>34100</v>
      </c>
      <c r="B34102" t="s">
        <v>871</v>
      </c>
      <c r="C34102" t="s">
        <v>712</v>
      </c>
      <c r="D34102" t="s">
        <v>311</v>
      </c>
      <c r="E34102" t="s">
        <v>601</v>
      </c>
      <c r="F34102">
        <v>98.83627792137365</v>
      </c>
    </row>
    <row r="34103" spans="1:6" hidden="1" x14ac:dyDescent="0.35">
      <c r="A34103">
        <v>34101</v>
      </c>
      <c r="B34103" t="s">
        <v>871</v>
      </c>
      <c r="C34103" t="s">
        <v>712</v>
      </c>
      <c r="D34103" t="s">
        <v>311</v>
      </c>
      <c r="E34103" t="s">
        <v>602</v>
      </c>
      <c r="F34103">
        <v>1303.3331781257104</v>
      </c>
    </row>
    <row r="34104" spans="1:6" hidden="1" x14ac:dyDescent="0.35">
      <c r="A34104">
        <v>34102</v>
      </c>
      <c r="B34104" t="s">
        <v>871</v>
      </c>
      <c r="C34104" t="s">
        <v>712</v>
      </c>
      <c r="D34104" t="s">
        <v>311</v>
      </c>
      <c r="E34104" t="s">
        <v>603</v>
      </c>
      <c r="F34104">
        <v>0</v>
      </c>
    </row>
    <row r="34105" spans="1:6" hidden="1" x14ac:dyDescent="0.35">
      <c r="A34105">
        <v>34103</v>
      </c>
      <c r="B34105" t="s">
        <v>871</v>
      </c>
      <c r="C34105" t="s">
        <v>712</v>
      </c>
      <c r="D34105" t="s">
        <v>311</v>
      </c>
      <c r="E34105" t="s">
        <v>604</v>
      </c>
      <c r="F34105">
        <v>127.29436337695095</v>
      </c>
    </row>
    <row r="34106" spans="1:6" hidden="1" x14ac:dyDescent="0.35">
      <c r="A34106">
        <v>34104</v>
      </c>
      <c r="B34106" t="s">
        <v>871</v>
      </c>
      <c r="C34106" t="s">
        <v>712</v>
      </c>
      <c r="D34106" t="s">
        <v>312</v>
      </c>
      <c r="E34106" t="s">
        <v>605</v>
      </c>
      <c r="F34106">
        <v>846.77506474485403</v>
      </c>
    </row>
    <row r="34107" spans="1:6" hidden="1" x14ac:dyDescent="0.35">
      <c r="A34107">
        <v>34105</v>
      </c>
      <c r="B34107" t="s">
        <v>871</v>
      </c>
      <c r="C34107" t="s">
        <v>712</v>
      </c>
      <c r="D34107" t="s">
        <v>312</v>
      </c>
      <c r="E34107" t="s">
        <v>606</v>
      </c>
      <c r="F34107">
        <v>0</v>
      </c>
    </row>
    <row r="34108" spans="1:6" hidden="1" x14ac:dyDescent="0.35">
      <c r="A34108">
        <v>34106</v>
      </c>
      <c r="B34108" t="s">
        <v>871</v>
      </c>
      <c r="C34108" t="s">
        <v>712</v>
      </c>
      <c r="D34108" t="s">
        <v>313</v>
      </c>
      <c r="E34108" t="s">
        <v>607</v>
      </c>
      <c r="F34108">
        <v>278.73372552583737</v>
      </c>
    </row>
    <row r="34109" spans="1:6" hidden="1" x14ac:dyDescent="0.35">
      <c r="A34109">
        <v>34107</v>
      </c>
      <c r="B34109" t="s">
        <v>871</v>
      </c>
      <c r="C34109" t="s">
        <v>712</v>
      </c>
      <c r="D34109" t="s">
        <v>313</v>
      </c>
      <c r="E34109" t="s">
        <v>608</v>
      </c>
      <c r="F34109">
        <v>0</v>
      </c>
    </row>
    <row r="34110" spans="1:6" hidden="1" x14ac:dyDescent="0.35">
      <c r="A34110">
        <v>34108</v>
      </c>
      <c r="B34110" t="s">
        <v>871</v>
      </c>
      <c r="C34110" t="s">
        <v>712</v>
      </c>
      <c r="D34110" t="s">
        <v>313</v>
      </c>
      <c r="E34110" t="s">
        <v>609</v>
      </c>
      <c r="F34110">
        <v>1182.8140639682581</v>
      </c>
    </row>
    <row r="34111" spans="1:6" hidden="1" x14ac:dyDescent="0.35">
      <c r="A34111">
        <v>34109</v>
      </c>
      <c r="B34111" t="s">
        <v>871</v>
      </c>
      <c r="C34111" t="s">
        <v>712</v>
      </c>
      <c r="D34111" t="s">
        <v>313</v>
      </c>
      <c r="E34111" t="s">
        <v>610</v>
      </c>
      <c r="F34111">
        <v>0</v>
      </c>
    </row>
    <row r="34112" spans="1:6" hidden="1" x14ac:dyDescent="0.35">
      <c r="A34112">
        <v>34110</v>
      </c>
      <c r="B34112" t="s">
        <v>871</v>
      </c>
      <c r="C34112" t="s">
        <v>712</v>
      </c>
      <c r="D34112" t="s">
        <v>10</v>
      </c>
      <c r="E34112" t="s">
        <v>539</v>
      </c>
      <c r="F34112">
        <v>402.40203158499224</v>
      </c>
    </row>
    <row r="34113" spans="1:6" hidden="1" x14ac:dyDescent="0.35">
      <c r="A34113">
        <v>34111</v>
      </c>
      <c r="B34113" t="s">
        <v>871</v>
      </c>
      <c r="C34113" t="s">
        <v>712</v>
      </c>
      <c r="D34113" t="s">
        <v>313</v>
      </c>
      <c r="E34113" t="s">
        <v>611</v>
      </c>
      <c r="F34113">
        <v>0</v>
      </c>
    </row>
    <row r="34114" spans="1:6" hidden="1" x14ac:dyDescent="0.35">
      <c r="A34114">
        <v>34112</v>
      </c>
      <c r="B34114" t="s">
        <v>871</v>
      </c>
      <c r="C34114" t="s">
        <v>712</v>
      </c>
      <c r="D34114" t="s">
        <v>313</v>
      </c>
      <c r="E34114" t="s">
        <v>612</v>
      </c>
      <c r="F34114">
        <v>1494.0490286761126</v>
      </c>
    </row>
    <row r="34115" spans="1:6" hidden="1" x14ac:dyDescent="0.35">
      <c r="A34115">
        <v>34113</v>
      </c>
      <c r="B34115" t="s">
        <v>871</v>
      </c>
      <c r="C34115" t="s">
        <v>712</v>
      </c>
      <c r="D34115" t="s">
        <v>313</v>
      </c>
      <c r="E34115" t="s">
        <v>613</v>
      </c>
      <c r="F34115">
        <v>0</v>
      </c>
    </row>
    <row r="34116" spans="1:6" hidden="1" x14ac:dyDescent="0.35">
      <c r="A34116">
        <v>34114</v>
      </c>
      <c r="B34116" t="s">
        <v>871</v>
      </c>
      <c r="C34116" t="s">
        <v>712</v>
      </c>
      <c r="D34116" t="s">
        <v>313</v>
      </c>
      <c r="E34116" t="s">
        <v>614</v>
      </c>
      <c r="F34116">
        <v>82.553748227827441</v>
      </c>
    </row>
    <row r="34117" spans="1:6" hidden="1" x14ac:dyDescent="0.35">
      <c r="A34117">
        <v>34115</v>
      </c>
      <c r="B34117" t="s">
        <v>871</v>
      </c>
      <c r="C34117" t="s">
        <v>712</v>
      </c>
      <c r="D34117" t="s">
        <v>313</v>
      </c>
      <c r="E34117" t="s">
        <v>615</v>
      </c>
      <c r="F34117">
        <v>0</v>
      </c>
    </row>
    <row r="34118" spans="1:6" hidden="1" x14ac:dyDescent="0.35">
      <c r="A34118">
        <v>34116</v>
      </c>
      <c r="B34118" t="s">
        <v>871</v>
      </c>
      <c r="C34118" t="s">
        <v>712</v>
      </c>
      <c r="D34118" t="s">
        <v>313</v>
      </c>
      <c r="E34118" t="s">
        <v>616</v>
      </c>
      <c r="F34118">
        <v>474.19629453491331</v>
      </c>
    </row>
    <row r="34119" spans="1:6" hidden="1" x14ac:dyDescent="0.35">
      <c r="A34119">
        <v>34117</v>
      </c>
      <c r="B34119" t="s">
        <v>871</v>
      </c>
      <c r="C34119" t="s">
        <v>712</v>
      </c>
      <c r="D34119" t="s">
        <v>18</v>
      </c>
      <c r="E34119" t="s">
        <v>617</v>
      </c>
      <c r="F34119">
        <v>6892.6649771605471</v>
      </c>
    </row>
    <row r="34120" spans="1:6" hidden="1" x14ac:dyDescent="0.35">
      <c r="A34120">
        <v>34118</v>
      </c>
      <c r="B34120" t="s">
        <v>871</v>
      </c>
      <c r="C34120" t="s">
        <v>712</v>
      </c>
      <c r="D34120" t="s">
        <v>21</v>
      </c>
      <c r="E34120" t="s">
        <v>618</v>
      </c>
      <c r="F34120">
        <v>3862.5370916877901</v>
      </c>
    </row>
    <row r="34121" spans="1:6" hidden="1" x14ac:dyDescent="0.35">
      <c r="A34121">
        <v>34119</v>
      </c>
      <c r="B34121" t="s">
        <v>871</v>
      </c>
      <c r="C34121" t="s">
        <v>712</v>
      </c>
      <c r="D34121" t="s">
        <v>19</v>
      </c>
      <c r="E34121" t="s">
        <v>619</v>
      </c>
      <c r="F34121">
        <v>2186.9100344289482</v>
      </c>
    </row>
    <row r="34122" spans="1:6" hidden="1" x14ac:dyDescent="0.35">
      <c r="A34122">
        <v>34120</v>
      </c>
      <c r="B34122" t="s">
        <v>871</v>
      </c>
      <c r="C34122" t="s">
        <v>712</v>
      </c>
      <c r="D34122" t="s">
        <v>20</v>
      </c>
      <c r="E34122" t="s">
        <v>620</v>
      </c>
      <c r="F34122">
        <v>5140.0289210228366</v>
      </c>
    </row>
    <row r="34123" spans="1:6" hidden="1" x14ac:dyDescent="0.35">
      <c r="A34123">
        <v>34121</v>
      </c>
      <c r="B34123" t="s">
        <v>871</v>
      </c>
      <c r="C34123" t="s">
        <v>712</v>
      </c>
      <c r="D34123" t="s">
        <v>19</v>
      </c>
      <c r="E34123" t="s">
        <v>621</v>
      </c>
      <c r="F34123">
        <v>6308.1811773911531</v>
      </c>
    </row>
    <row r="34124" spans="1:6" hidden="1" x14ac:dyDescent="0.35">
      <c r="A34124">
        <v>34122</v>
      </c>
      <c r="B34124" t="s">
        <v>871</v>
      </c>
      <c r="C34124" t="s">
        <v>712</v>
      </c>
      <c r="D34124" t="s">
        <v>19</v>
      </c>
      <c r="E34124" t="s">
        <v>622</v>
      </c>
      <c r="F34124">
        <v>2362.8335096341866</v>
      </c>
    </row>
    <row r="34125" spans="1:6" hidden="1" x14ac:dyDescent="0.35">
      <c r="A34125">
        <v>34123</v>
      </c>
      <c r="B34125" t="s">
        <v>871</v>
      </c>
      <c r="C34125" t="s">
        <v>712</v>
      </c>
      <c r="D34125" t="s">
        <v>22</v>
      </c>
      <c r="E34125" t="s">
        <v>623</v>
      </c>
      <c r="F34125">
        <v>17687.6064160639</v>
      </c>
    </row>
    <row r="34126" spans="1:6" hidden="1" x14ac:dyDescent="0.35">
      <c r="A34126">
        <v>34124</v>
      </c>
      <c r="B34126" t="s">
        <v>871</v>
      </c>
      <c r="C34126" t="s">
        <v>712</v>
      </c>
      <c r="D34126" t="s">
        <v>23</v>
      </c>
      <c r="E34126" t="s">
        <v>624</v>
      </c>
      <c r="F34126">
        <v>902.55234877169494</v>
      </c>
    </row>
    <row r="34127" spans="1:6" hidden="1" x14ac:dyDescent="0.35">
      <c r="A34127">
        <v>34125</v>
      </c>
      <c r="B34127" t="s">
        <v>871</v>
      </c>
      <c r="C34127" t="s">
        <v>712</v>
      </c>
      <c r="D34127" t="s">
        <v>24</v>
      </c>
      <c r="E34127" t="s">
        <v>625</v>
      </c>
      <c r="F34127">
        <v>3060.4528960810708</v>
      </c>
    </row>
    <row r="34128" spans="1:6" hidden="1" x14ac:dyDescent="0.35">
      <c r="A34128">
        <v>34126</v>
      </c>
      <c r="B34128" t="s">
        <v>871</v>
      </c>
      <c r="C34128" t="s">
        <v>712</v>
      </c>
      <c r="D34128" t="s">
        <v>314</v>
      </c>
      <c r="E34128" t="s">
        <v>626</v>
      </c>
      <c r="F34128">
        <v>168.58315210315061</v>
      </c>
    </row>
    <row r="34129" spans="1:6" hidden="1" x14ac:dyDescent="0.35">
      <c r="A34129">
        <v>34127</v>
      </c>
      <c r="B34129" t="s">
        <v>871</v>
      </c>
      <c r="C34129" t="s">
        <v>712</v>
      </c>
      <c r="D34129" t="s">
        <v>314</v>
      </c>
      <c r="E34129" t="s">
        <v>627</v>
      </c>
      <c r="F34129">
        <v>0</v>
      </c>
    </row>
    <row r="34130" spans="1:6" hidden="1" x14ac:dyDescent="0.35">
      <c r="A34130">
        <v>34128</v>
      </c>
      <c r="B34130" t="s">
        <v>871</v>
      </c>
      <c r="C34130" t="s">
        <v>712</v>
      </c>
      <c r="D34130" t="s">
        <v>315</v>
      </c>
      <c r="E34130" t="s">
        <v>628</v>
      </c>
      <c r="F34130">
        <v>434.56870891964377</v>
      </c>
    </row>
    <row r="34131" spans="1:6" hidden="1" x14ac:dyDescent="0.35">
      <c r="A34131">
        <v>34129</v>
      </c>
      <c r="B34131" t="s">
        <v>871</v>
      </c>
      <c r="C34131" t="s">
        <v>712</v>
      </c>
      <c r="D34131" t="s">
        <v>315</v>
      </c>
      <c r="E34131" t="s">
        <v>629</v>
      </c>
      <c r="F34131">
        <v>407.17787217388531</v>
      </c>
    </row>
    <row r="34132" spans="1:6" hidden="1" x14ac:dyDescent="0.35">
      <c r="A34132">
        <v>34130</v>
      </c>
      <c r="B34132" t="s">
        <v>871</v>
      </c>
      <c r="C34132" t="s">
        <v>712</v>
      </c>
      <c r="D34132" t="s">
        <v>315</v>
      </c>
      <c r="E34132" t="s">
        <v>630</v>
      </c>
      <c r="F34132">
        <v>1785.4019754058652</v>
      </c>
    </row>
    <row r="34133" spans="1:6" hidden="1" x14ac:dyDescent="0.35">
      <c r="A34133">
        <v>34131</v>
      </c>
      <c r="B34133" t="s">
        <v>871</v>
      </c>
      <c r="C34133" t="s">
        <v>712</v>
      </c>
      <c r="D34133" t="s">
        <v>315</v>
      </c>
      <c r="E34133" t="s">
        <v>631</v>
      </c>
      <c r="F34133">
        <v>449.65448389189015</v>
      </c>
    </row>
    <row r="34134" spans="1:6" hidden="1" x14ac:dyDescent="0.35">
      <c r="A34134">
        <v>34132</v>
      </c>
      <c r="B34134" t="s">
        <v>871</v>
      </c>
      <c r="C34134" t="s">
        <v>712</v>
      </c>
      <c r="D34134" t="s">
        <v>315</v>
      </c>
      <c r="E34134" t="s">
        <v>632</v>
      </c>
      <c r="F34134">
        <v>0.71283331105973546</v>
      </c>
    </row>
    <row r="34135" spans="1:6" hidden="1" x14ac:dyDescent="0.35">
      <c r="A34135">
        <v>34133</v>
      </c>
      <c r="B34135" t="s">
        <v>871</v>
      </c>
      <c r="C34135" t="s">
        <v>712</v>
      </c>
      <c r="D34135" t="s">
        <v>315</v>
      </c>
      <c r="E34135" t="s">
        <v>633</v>
      </c>
      <c r="F34135">
        <v>69.552183004693916</v>
      </c>
    </row>
    <row r="34136" spans="1:6" hidden="1" x14ac:dyDescent="0.35">
      <c r="A34136">
        <v>34134</v>
      </c>
      <c r="B34136" t="s">
        <v>871</v>
      </c>
      <c r="C34136" t="s">
        <v>712</v>
      </c>
      <c r="D34136" t="s">
        <v>315</v>
      </c>
      <c r="E34136" t="s">
        <v>634</v>
      </c>
      <c r="F34136">
        <v>119.92600256184012</v>
      </c>
    </row>
    <row r="34137" spans="1:6" hidden="1" x14ac:dyDescent="0.35">
      <c r="A34137">
        <v>34135</v>
      </c>
      <c r="B34137" t="s">
        <v>871</v>
      </c>
      <c r="C34137" t="s">
        <v>712</v>
      </c>
      <c r="D34137" t="s">
        <v>315</v>
      </c>
      <c r="E34137" t="s">
        <v>635</v>
      </c>
      <c r="F34137">
        <v>39.34504429879842</v>
      </c>
    </row>
    <row r="34138" spans="1:6" hidden="1" x14ac:dyDescent="0.35">
      <c r="A34138">
        <v>34136</v>
      </c>
      <c r="B34138" t="s">
        <v>871</v>
      </c>
      <c r="C34138" t="s">
        <v>712</v>
      </c>
      <c r="D34138" t="s">
        <v>315</v>
      </c>
      <c r="E34138" t="s">
        <v>636</v>
      </c>
      <c r="F34138">
        <v>7.5636115646445327E-6</v>
      </c>
    </row>
    <row r="34139" spans="1:6" hidden="1" x14ac:dyDescent="0.35">
      <c r="A34139">
        <v>34137</v>
      </c>
      <c r="B34139" t="s">
        <v>871</v>
      </c>
      <c r="C34139" t="s">
        <v>712</v>
      </c>
      <c r="D34139" t="s">
        <v>315</v>
      </c>
      <c r="E34139" t="s">
        <v>637</v>
      </c>
      <c r="F34139">
        <v>7.5653214964971705E-6</v>
      </c>
    </row>
    <row r="34140" spans="1:6" hidden="1" x14ac:dyDescent="0.35">
      <c r="A34140">
        <v>34138</v>
      </c>
      <c r="B34140" t="s">
        <v>871</v>
      </c>
      <c r="C34140" t="s">
        <v>712</v>
      </c>
      <c r="D34140" t="s">
        <v>315</v>
      </c>
      <c r="E34140" t="s">
        <v>638</v>
      </c>
      <c r="F34140">
        <v>7.903782959570886E-6</v>
      </c>
    </row>
    <row r="34141" spans="1:6" hidden="1" x14ac:dyDescent="0.35">
      <c r="A34141">
        <v>34139</v>
      </c>
      <c r="B34141" t="s">
        <v>871</v>
      </c>
      <c r="C34141" t="s">
        <v>712</v>
      </c>
      <c r="D34141" t="s">
        <v>315</v>
      </c>
      <c r="E34141" t="s">
        <v>639</v>
      </c>
      <c r="F34141">
        <v>71.487153998817291</v>
      </c>
    </row>
    <row r="34142" spans="1:6" hidden="1" x14ac:dyDescent="0.35">
      <c r="A34142">
        <v>34140</v>
      </c>
      <c r="B34142" t="s">
        <v>871</v>
      </c>
      <c r="C34142" t="s">
        <v>712</v>
      </c>
      <c r="D34142" t="s">
        <v>315</v>
      </c>
      <c r="E34142" t="s">
        <v>640</v>
      </c>
      <c r="F34142">
        <v>541.24923646258901</v>
      </c>
    </row>
    <row r="34143" spans="1:6" hidden="1" x14ac:dyDescent="0.35">
      <c r="A34143">
        <v>34141</v>
      </c>
      <c r="B34143" t="s">
        <v>871</v>
      </c>
      <c r="C34143" t="s">
        <v>712</v>
      </c>
      <c r="D34143" t="s">
        <v>315</v>
      </c>
      <c r="E34143" t="s">
        <v>641</v>
      </c>
      <c r="F34143">
        <v>1490.948552475244</v>
      </c>
    </row>
    <row r="34144" spans="1:6" hidden="1" x14ac:dyDescent="0.35">
      <c r="A34144">
        <v>34142</v>
      </c>
      <c r="B34144" t="s">
        <v>871</v>
      </c>
      <c r="C34144" t="s">
        <v>712</v>
      </c>
      <c r="D34144" t="s">
        <v>316</v>
      </c>
      <c r="E34144" t="s">
        <v>642</v>
      </c>
      <c r="F34144">
        <v>6.8373249436277836</v>
      </c>
    </row>
    <row r="34145" spans="1:6" hidden="1" x14ac:dyDescent="0.35">
      <c r="A34145">
        <v>34143</v>
      </c>
      <c r="B34145" t="s">
        <v>871</v>
      </c>
      <c r="C34145" t="s">
        <v>712</v>
      </c>
      <c r="D34145" t="s">
        <v>316</v>
      </c>
      <c r="E34145" t="s">
        <v>643</v>
      </c>
      <c r="F34145">
        <v>24.717789735523933</v>
      </c>
    </row>
    <row r="34146" spans="1:6" hidden="1" x14ac:dyDescent="0.35">
      <c r="A34146">
        <v>34144</v>
      </c>
      <c r="B34146" t="s">
        <v>871</v>
      </c>
      <c r="C34146" t="s">
        <v>712</v>
      </c>
      <c r="D34146" t="s">
        <v>316</v>
      </c>
      <c r="E34146" t="s">
        <v>644</v>
      </c>
      <c r="F34146">
        <v>4.7730434260968617E-2</v>
      </c>
    </row>
    <row r="34147" spans="1:6" hidden="1" x14ac:dyDescent="0.35">
      <c r="A34147">
        <v>34145</v>
      </c>
      <c r="B34147" t="s">
        <v>871</v>
      </c>
      <c r="C34147" t="s">
        <v>712</v>
      </c>
      <c r="D34147" t="s">
        <v>316</v>
      </c>
      <c r="E34147" t="s">
        <v>645</v>
      </c>
      <c r="F34147">
        <v>1.3611889882061607E-6</v>
      </c>
    </row>
    <row r="34148" spans="1:6" hidden="1" x14ac:dyDescent="0.35">
      <c r="A34148">
        <v>34146</v>
      </c>
      <c r="B34148" t="s">
        <v>871</v>
      </c>
      <c r="C34148" t="s">
        <v>712</v>
      </c>
      <c r="D34148" t="s">
        <v>316</v>
      </c>
      <c r="E34148" t="s">
        <v>646</v>
      </c>
      <c r="F34148">
        <v>0.89732970461150097</v>
      </c>
    </row>
    <row r="34149" spans="1:6" hidden="1" x14ac:dyDescent="0.35">
      <c r="A34149">
        <v>34147</v>
      </c>
      <c r="B34149" t="s">
        <v>871</v>
      </c>
      <c r="C34149" t="s">
        <v>712</v>
      </c>
      <c r="D34149" t="s">
        <v>316</v>
      </c>
      <c r="E34149" t="s">
        <v>647</v>
      </c>
      <c r="F34149">
        <v>985.65248554976404</v>
      </c>
    </row>
    <row r="34150" spans="1:6" hidden="1" x14ac:dyDescent="0.35">
      <c r="A34150">
        <v>34148</v>
      </c>
      <c r="B34150" t="s">
        <v>871</v>
      </c>
      <c r="C34150" t="s">
        <v>712</v>
      </c>
      <c r="D34150" t="s">
        <v>314</v>
      </c>
      <c r="E34150" t="s">
        <v>648</v>
      </c>
      <c r="F34150">
        <v>88.424561864560872</v>
      </c>
    </row>
    <row r="34151" spans="1:6" hidden="1" x14ac:dyDescent="0.35">
      <c r="A34151">
        <v>34149</v>
      </c>
      <c r="B34151" t="s">
        <v>871</v>
      </c>
      <c r="C34151" t="s">
        <v>712</v>
      </c>
      <c r="D34151" t="s">
        <v>314</v>
      </c>
      <c r="E34151" t="s">
        <v>649</v>
      </c>
      <c r="F34151">
        <v>291.36569278328199</v>
      </c>
    </row>
    <row r="34152" spans="1:6" hidden="1" x14ac:dyDescent="0.35">
      <c r="A34152">
        <v>34150</v>
      </c>
      <c r="B34152" t="s">
        <v>871</v>
      </c>
      <c r="C34152" t="s">
        <v>712</v>
      </c>
      <c r="D34152" t="s">
        <v>25</v>
      </c>
      <c r="E34152" t="s">
        <v>650</v>
      </c>
      <c r="F34152">
        <v>17044.836563141063</v>
      </c>
    </row>
    <row r="34153" spans="1:6" hidden="1" x14ac:dyDescent="0.35">
      <c r="A34153">
        <v>34151</v>
      </c>
      <c r="B34153" t="s">
        <v>871</v>
      </c>
      <c r="C34153" t="s">
        <v>712</v>
      </c>
      <c r="D34153" t="s">
        <v>25</v>
      </c>
      <c r="E34153" t="s">
        <v>651</v>
      </c>
      <c r="F34153">
        <v>0</v>
      </c>
    </row>
    <row r="34154" spans="1:6" hidden="1" x14ac:dyDescent="0.35">
      <c r="A34154">
        <v>34152</v>
      </c>
      <c r="B34154" t="s">
        <v>871</v>
      </c>
      <c r="C34154" t="s">
        <v>712</v>
      </c>
      <c r="D34154" t="s">
        <v>26</v>
      </c>
      <c r="E34154" t="s">
        <v>652</v>
      </c>
      <c r="F34154">
        <v>1192.6436546002797</v>
      </c>
    </row>
    <row r="34155" spans="1:6" hidden="1" x14ac:dyDescent="0.35">
      <c r="A34155">
        <v>34153</v>
      </c>
      <c r="B34155" t="s">
        <v>871</v>
      </c>
      <c r="C34155" t="s">
        <v>712</v>
      </c>
      <c r="D34155" t="s">
        <v>26</v>
      </c>
      <c r="E34155" t="s">
        <v>653</v>
      </c>
      <c r="F34155">
        <v>230.29736589868438</v>
      </c>
    </row>
    <row r="34156" spans="1:6" hidden="1" x14ac:dyDescent="0.35">
      <c r="A34156">
        <v>34154</v>
      </c>
      <c r="B34156" t="s">
        <v>871</v>
      </c>
      <c r="C34156" t="s">
        <v>712</v>
      </c>
      <c r="D34156" t="s">
        <v>26</v>
      </c>
      <c r="E34156" t="s">
        <v>654</v>
      </c>
      <c r="F34156">
        <v>3081.0786465013339</v>
      </c>
    </row>
    <row r="34157" spans="1:6" hidden="1" x14ac:dyDescent="0.35">
      <c r="A34157">
        <v>34155</v>
      </c>
      <c r="B34157" t="s">
        <v>871</v>
      </c>
      <c r="C34157" t="s">
        <v>712</v>
      </c>
      <c r="D34157" t="s">
        <v>26</v>
      </c>
      <c r="E34157" t="s">
        <v>655</v>
      </c>
      <c r="F34157">
        <v>163.31549662067366</v>
      </c>
    </row>
    <row r="34158" spans="1:6" hidden="1" x14ac:dyDescent="0.35">
      <c r="A34158">
        <v>34156</v>
      </c>
      <c r="B34158" t="s">
        <v>871</v>
      </c>
      <c r="C34158" t="s">
        <v>712</v>
      </c>
      <c r="D34158" t="s">
        <v>28</v>
      </c>
      <c r="E34158" t="s">
        <v>656</v>
      </c>
      <c r="F34158">
        <v>2222.0072807475281</v>
      </c>
    </row>
    <row r="34159" spans="1:6" hidden="1" x14ac:dyDescent="0.35">
      <c r="A34159">
        <v>34157</v>
      </c>
      <c r="B34159" t="s">
        <v>871</v>
      </c>
      <c r="C34159" t="s">
        <v>712</v>
      </c>
      <c r="D34159" t="s">
        <v>27</v>
      </c>
      <c r="E34159" t="s">
        <v>657</v>
      </c>
      <c r="F34159">
        <v>2895.006848913778</v>
      </c>
    </row>
    <row r="34160" spans="1:6" hidden="1" x14ac:dyDescent="0.35">
      <c r="A34160">
        <v>34158</v>
      </c>
      <c r="B34160" t="s">
        <v>871</v>
      </c>
      <c r="C34160" t="s">
        <v>712</v>
      </c>
      <c r="D34160" t="s">
        <v>27</v>
      </c>
      <c r="E34160" t="s">
        <v>658</v>
      </c>
      <c r="F34160">
        <v>5174.5205818839358</v>
      </c>
    </row>
    <row r="34161" spans="1:6" hidden="1" x14ac:dyDescent="0.35">
      <c r="A34161">
        <v>34159</v>
      </c>
      <c r="B34161" t="s">
        <v>871</v>
      </c>
      <c r="C34161" t="s">
        <v>712</v>
      </c>
      <c r="D34161" t="s">
        <v>27</v>
      </c>
      <c r="E34161" t="s">
        <v>659</v>
      </c>
      <c r="F34161">
        <v>394.60051552494343</v>
      </c>
    </row>
    <row r="34162" spans="1:6" hidden="1" x14ac:dyDescent="0.35">
      <c r="A34162">
        <v>34160</v>
      </c>
      <c r="B34162" t="s">
        <v>871</v>
      </c>
      <c r="C34162" t="s">
        <v>712</v>
      </c>
      <c r="D34162" t="s">
        <v>27</v>
      </c>
      <c r="E34162" t="s">
        <v>660</v>
      </c>
      <c r="F34162">
        <v>113.12530746822127</v>
      </c>
    </row>
    <row r="34163" spans="1:6" hidden="1" x14ac:dyDescent="0.35">
      <c r="A34163">
        <v>34161</v>
      </c>
      <c r="B34163" t="s">
        <v>871</v>
      </c>
      <c r="C34163" t="s">
        <v>712</v>
      </c>
      <c r="D34163" t="s">
        <v>27</v>
      </c>
      <c r="E34163" t="s">
        <v>661</v>
      </c>
      <c r="F34163">
        <v>6.1309700016256334</v>
      </c>
    </row>
    <row r="34164" spans="1:6" hidden="1" x14ac:dyDescent="0.35">
      <c r="A34164">
        <v>34162</v>
      </c>
      <c r="B34164" t="s">
        <v>871</v>
      </c>
      <c r="C34164" t="s">
        <v>712</v>
      </c>
      <c r="D34164" t="s">
        <v>27</v>
      </c>
      <c r="E34164" t="s">
        <v>662</v>
      </c>
      <c r="F34164">
        <v>137.56677341850963</v>
      </c>
    </row>
    <row r="34165" spans="1:6" hidden="1" x14ac:dyDescent="0.35">
      <c r="A34165">
        <v>34163</v>
      </c>
      <c r="B34165" t="s">
        <v>871</v>
      </c>
      <c r="C34165" t="s">
        <v>712</v>
      </c>
      <c r="D34165" t="s">
        <v>27</v>
      </c>
      <c r="E34165" t="s">
        <v>663</v>
      </c>
      <c r="F34165">
        <v>4796.8792990941647</v>
      </c>
    </row>
    <row r="34166" spans="1:6" hidden="1" x14ac:dyDescent="0.35">
      <c r="A34166">
        <v>34164</v>
      </c>
      <c r="B34166" t="s">
        <v>871</v>
      </c>
      <c r="C34166" t="s">
        <v>712</v>
      </c>
      <c r="D34166" t="s">
        <v>30</v>
      </c>
      <c r="E34166" t="s">
        <v>664</v>
      </c>
      <c r="F34166">
        <v>4474.948744865239</v>
      </c>
    </row>
    <row r="34167" spans="1:6" hidden="1" x14ac:dyDescent="0.35">
      <c r="A34167">
        <v>34165</v>
      </c>
      <c r="B34167" t="s">
        <v>871</v>
      </c>
      <c r="C34167" t="s">
        <v>712</v>
      </c>
      <c r="D34167" t="s">
        <v>32</v>
      </c>
      <c r="E34167" t="s">
        <v>665</v>
      </c>
      <c r="F34167">
        <v>2824.0276380960436</v>
      </c>
    </row>
    <row r="34168" spans="1:6" hidden="1" x14ac:dyDescent="0.35">
      <c r="A34168">
        <v>34166</v>
      </c>
      <c r="B34168" t="s">
        <v>871</v>
      </c>
      <c r="C34168" t="s">
        <v>712</v>
      </c>
      <c r="D34168" t="s">
        <v>32</v>
      </c>
      <c r="E34168" t="s">
        <v>666</v>
      </c>
      <c r="F34168">
        <v>1076.1337834679937</v>
      </c>
    </row>
    <row r="34169" spans="1:6" hidden="1" x14ac:dyDescent="0.35">
      <c r="A34169">
        <v>34167</v>
      </c>
      <c r="B34169" t="s">
        <v>871</v>
      </c>
      <c r="C34169" t="s">
        <v>712</v>
      </c>
      <c r="D34169" t="s">
        <v>32</v>
      </c>
      <c r="E34169" t="s">
        <v>667</v>
      </c>
      <c r="F34169">
        <v>882.94097950033472</v>
      </c>
    </row>
    <row r="34170" spans="1:6" hidden="1" x14ac:dyDescent="0.35">
      <c r="A34170">
        <v>34168</v>
      </c>
      <c r="B34170" t="s">
        <v>871</v>
      </c>
      <c r="C34170" t="s">
        <v>712</v>
      </c>
      <c r="D34170" t="s">
        <v>33</v>
      </c>
      <c r="E34170" t="s">
        <v>668</v>
      </c>
      <c r="F34170">
        <v>7787.6061246965464</v>
      </c>
    </row>
    <row r="34171" spans="1:6" hidden="1" x14ac:dyDescent="0.35">
      <c r="A34171">
        <v>34169</v>
      </c>
      <c r="B34171" t="s">
        <v>871</v>
      </c>
      <c r="C34171" t="s">
        <v>712</v>
      </c>
      <c r="D34171" t="s">
        <v>34</v>
      </c>
      <c r="E34171" t="s">
        <v>669</v>
      </c>
      <c r="F34171">
        <v>837.91727734226674</v>
      </c>
    </row>
    <row r="34172" spans="1:6" hidden="1" x14ac:dyDescent="0.35">
      <c r="A34172">
        <v>34170</v>
      </c>
      <c r="B34172" t="s">
        <v>871</v>
      </c>
      <c r="C34172" t="s">
        <v>712</v>
      </c>
      <c r="D34172" t="s">
        <v>31</v>
      </c>
      <c r="E34172" t="s">
        <v>670</v>
      </c>
      <c r="F34172">
        <v>3185.3530190186329</v>
      </c>
    </row>
    <row r="34173" spans="1:6" hidden="1" x14ac:dyDescent="0.35">
      <c r="A34173">
        <v>34171</v>
      </c>
      <c r="B34173" t="s">
        <v>871</v>
      </c>
      <c r="C34173" t="s">
        <v>712</v>
      </c>
      <c r="D34173" t="s">
        <v>34</v>
      </c>
      <c r="E34173" t="s">
        <v>671</v>
      </c>
      <c r="F34173">
        <v>365.0901918277147</v>
      </c>
    </row>
    <row r="34174" spans="1:6" hidden="1" x14ac:dyDescent="0.35">
      <c r="A34174">
        <v>34172</v>
      </c>
      <c r="B34174" t="s">
        <v>871</v>
      </c>
      <c r="C34174" t="s">
        <v>712</v>
      </c>
      <c r="D34174" t="s">
        <v>34</v>
      </c>
      <c r="E34174" t="s">
        <v>672</v>
      </c>
      <c r="F34174">
        <v>8778.1818010626521</v>
      </c>
    </row>
    <row r="34175" spans="1:6" hidden="1" x14ac:dyDescent="0.35">
      <c r="A34175">
        <v>34173</v>
      </c>
      <c r="B34175" t="s">
        <v>871</v>
      </c>
      <c r="C34175" t="s">
        <v>712</v>
      </c>
      <c r="D34175" t="s">
        <v>35</v>
      </c>
      <c r="E34175" t="s">
        <v>673</v>
      </c>
      <c r="F34175">
        <v>8010.4942292952774</v>
      </c>
    </row>
    <row r="34176" spans="1:6" hidden="1" x14ac:dyDescent="0.35">
      <c r="A34176">
        <v>34174</v>
      </c>
      <c r="B34176" t="s">
        <v>871</v>
      </c>
      <c r="C34176" t="s">
        <v>712</v>
      </c>
      <c r="D34176" t="s">
        <v>36</v>
      </c>
      <c r="E34176" t="s">
        <v>674</v>
      </c>
      <c r="F34176">
        <v>4799.2040484934723</v>
      </c>
    </row>
    <row r="34177" spans="1:6" hidden="1" x14ac:dyDescent="0.35">
      <c r="A34177">
        <v>34175</v>
      </c>
      <c r="B34177" t="s">
        <v>871</v>
      </c>
      <c r="C34177" t="s">
        <v>712</v>
      </c>
      <c r="D34177" t="s">
        <v>37</v>
      </c>
      <c r="E34177" t="s">
        <v>675</v>
      </c>
      <c r="F34177">
        <v>4698.9475867417932</v>
      </c>
    </row>
    <row r="34178" spans="1:6" hidden="1" x14ac:dyDescent="0.35">
      <c r="A34178">
        <v>34176</v>
      </c>
      <c r="B34178" t="s">
        <v>871</v>
      </c>
      <c r="C34178" t="s">
        <v>712</v>
      </c>
      <c r="D34178" t="s">
        <v>314</v>
      </c>
      <c r="E34178" t="s">
        <v>676</v>
      </c>
      <c r="F34178">
        <v>15.570702931279522</v>
      </c>
    </row>
    <row r="34179" spans="1:6" hidden="1" x14ac:dyDescent="0.35">
      <c r="A34179">
        <v>34177</v>
      </c>
      <c r="B34179" t="s">
        <v>871</v>
      </c>
      <c r="C34179" t="s">
        <v>712</v>
      </c>
      <c r="D34179" t="s">
        <v>314</v>
      </c>
      <c r="E34179" t="s">
        <v>677</v>
      </c>
      <c r="F34179">
        <v>17.130558361800613</v>
      </c>
    </row>
    <row r="34180" spans="1:6" hidden="1" x14ac:dyDescent="0.35">
      <c r="A34180">
        <v>34178</v>
      </c>
      <c r="B34180" t="s">
        <v>871</v>
      </c>
      <c r="C34180" t="s">
        <v>712</v>
      </c>
      <c r="D34180" t="s">
        <v>314</v>
      </c>
      <c r="E34180" t="s">
        <v>678</v>
      </c>
      <c r="F34180">
        <v>6.8598767494892359</v>
      </c>
    </row>
    <row r="34181" spans="1:6" hidden="1" x14ac:dyDescent="0.35">
      <c r="A34181">
        <v>34179</v>
      </c>
      <c r="B34181" t="s">
        <v>871</v>
      </c>
      <c r="C34181" t="s">
        <v>712</v>
      </c>
      <c r="D34181" t="s">
        <v>314</v>
      </c>
      <c r="E34181" t="s">
        <v>679</v>
      </c>
      <c r="F34181">
        <v>65.32367596817889</v>
      </c>
    </row>
    <row r="34182" spans="1:6" hidden="1" x14ac:dyDescent="0.35">
      <c r="A34182">
        <v>34180</v>
      </c>
      <c r="B34182" t="s">
        <v>871</v>
      </c>
      <c r="C34182" t="s">
        <v>712</v>
      </c>
      <c r="D34182" t="s">
        <v>314</v>
      </c>
      <c r="E34182" t="s">
        <v>680</v>
      </c>
      <c r="F34182">
        <v>3.6193703778285986</v>
      </c>
    </row>
    <row r="34183" spans="1:6" hidden="1" x14ac:dyDescent="0.35">
      <c r="A34183">
        <v>34181</v>
      </c>
      <c r="B34183" t="s">
        <v>871</v>
      </c>
      <c r="C34183" t="s">
        <v>712</v>
      </c>
      <c r="D34183" t="s">
        <v>314</v>
      </c>
      <c r="E34183" t="s">
        <v>681</v>
      </c>
      <c r="F34183">
        <v>7.9469023048025944</v>
      </c>
    </row>
    <row r="34184" spans="1:6" hidden="1" x14ac:dyDescent="0.35">
      <c r="A34184">
        <v>34182</v>
      </c>
      <c r="B34184" t="s">
        <v>871</v>
      </c>
      <c r="C34184" t="s">
        <v>712</v>
      </c>
      <c r="D34184" t="s">
        <v>314</v>
      </c>
      <c r="E34184" t="s">
        <v>682</v>
      </c>
      <c r="F34184">
        <v>26.92017113516399</v>
      </c>
    </row>
    <row r="34185" spans="1:6" hidden="1" x14ac:dyDescent="0.35">
      <c r="A34185">
        <v>34183</v>
      </c>
      <c r="B34185" t="s">
        <v>871</v>
      </c>
      <c r="C34185" t="s">
        <v>712</v>
      </c>
      <c r="D34185" t="s">
        <v>314</v>
      </c>
      <c r="E34185" t="s">
        <v>683</v>
      </c>
      <c r="F34185">
        <v>3.6924968448051549E-4</v>
      </c>
    </row>
    <row r="34186" spans="1:6" hidden="1" x14ac:dyDescent="0.35">
      <c r="A34186">
        <v>34184</v>
      </c>
      <c r="B34186" t="s">
        <v>871</v>
      </c>
      <c r="C34186" t="s">
        <v>712</v>
      </c>
      <c r="D34186" t="s">
        <v>314</v>
      </c>
      <c r="E34186" t="s">
        <v>684</v>
      </c>
      <c r="F34186">
        <v>2.939833743662698E-4</v>
      </c>
    </row>
    <row r="34187" spans="1:6" hidden="1" x14ac:dyDescent="0.35">
      <c r="A34187">
        <v>34185</v>
      </c>
      <c r="B34187" t="s">
        <v>871</v>
      </c>
      <c r="C34187" t="s">
        <v>712</v>
      </c>
      <c r="D34187" t="s">
        <v>314</v>
      </c>
      <c r="E34187" t="s">
        <v>685</v>
      </c>
      <c r="F34187">
        <v>52.48972453552728</v>
      </c>
    </row>
    <row r="34188" spans="1:6" hidden="1" x14ac:dyDescent="0.35">
      <c r="A34188">
        <v>34186</v>
      </c>
      <c r="B34188" t="s">
        <v>871</v>
      </c>
      <c r="C34188" t="s">
        <v>712</v>
      </c>
      <c r="D34188" t="s">
        <v>314</v>
      </c>
      <c r="E34188" t="s">
        <v>686</v>
      </c>
      <c r="F34188">
        <v>52.023209106549352</v>
      </c>
    </row>
    <row r="34189" spans="1:6" hidden="1" x14ac:dyDescent="0.35">
      <c r="A34189">
        <v>34187</v>
      </c>
      <c r="B34189" t="s">
        <v>871</v>
      </c>
      <c r="C34189" t="s">
        <v>712</v>
      </c>
      <c r="D34189" t="s">
        <v>314</v>
      </c>
      <c r="E34189" t="s">
        <v>687</v>
      </c>
      <c r="F34189">
        <v>3.1851366317713813E-4</v>
      </c>
    </row>
    <row r="34190" spans="1:6" hidden="1" x14ac:dyDescent="0.35">
      <c r="A34190">
        <v>34188</v>
      </c>
      <c r="B34190" t="s">
        <v>871</v>
      </c>
      <c r="C34190" t="s">
        <v>712</v>
      </c>
      <c r="D34190" t="s">
        <v>314</v>
      </c>
      <c r="E34190" t="s">
        <v>688</v>
      </c>
      <c r="F34190">
        <v>30.530372591440059</v>
      </c>
    </row>
    <row r="34191" spans="1:6" hidden="1" x14ac:dyDescent="0.35">
      <c r="A34191">
        <v>34189</v>
      </c>
      <c r="B34191" t="s">
        <v>871</v>
      </c>
      <c r="C34191" t="s">
        <v>712</v>
      </c>
      <c r="D34191" t="s">
        <v>314</v>
      </c>
      <c r="E34191" t="s">
        <v>689</v>
      </c>
      <c r="F34191">
        <v>48.694231012698388</v>
      </c>
    </row>
    <row r="34192" spans="1:6" hidden="1" x14ac:dyDescent="0.35">
      <c r="A34192">
        <v>34190</v>
      </c>
      <c r="B34192" t="s">
        <v>871</v>
      </c>
      <c r="C34192" t="s">
        <v>712</v>
      </c>
      <c r="D34192" t="s">
        <v>314</v>
      </c>
      <c r="E34192" t="s">
        <v>690</v>
      </c>
      <c r="F34192">
        <v>80.781537406903098</v>
      </c>
    </row>
    <row r="34193" spans="1:6" hidden="1" x14ac:dyDescent="0.35">
      <c r="A34193">
        <v>34191</v>
      </c>
      <c r="B34193" t="s">
        <v>871</v>
      </c>
      <c r="C34193" t="s">
        <v>712</v>
      </c>
      <c r="D34193" t="s">
        <v>314</v>
      </c>
      <c r="E34193" t="s">
        <v>691</v>
      </c>
      <c r="F34193">
        <v>47.860188368593946</v>
      </c>
    </row>
    <row r="34194" spans="1:6" hidden="1" x14ac:dyDescent="0.35">
      <c r="A34194">
        <v>34192</v>
      </c>
      <c r="B34194" t="s">
        <v>871</v>
      </c>
      <c r="C34194" t="s">
        <v>712</v>
      </c>
      <c r="D34194" t="s">
        <v>314</v>
      </c>
      <c r="E34194" t="s">
        <v>692</v>
      </c>
      <c r="F34194">
        <v>5.0581853027383179</v>
      </c>
    </row>
    <row r="34195" spans="1:6" hidden="1" x14ac:dyDescent="0.35">
      <c r="A34195">
        <v>34193</v>
      </c>
      <c r="B34195" t="s">
        <v>871</v>
      </c>
      <c r="C34195" t="s">
        <v>712</v>
      </c>
      <c r="D34195" t="s">
        <v>314</v>
      </c>
      <c r="E34195" t="s">
        <v>693</v>
      </c>
      <c r="F34195">
        <v>272.76458907370198</v>
      </c>
    </row>
    <row r="34196" spans="1:6" hidden="1" x14ac:dyDescent="0.35">
      <c r="A34196">
        <v>34194</v>
      </c>
      <c r="B34196" t="s">
        <v>871</v>
      </c>
      <c r="C34196" t="s">
        <v>712</v>
      </c>
      <c r="D34196" t="s">
        <v>314</v>
      </c>
      <c r="E34196" t="s">
        <v>694</v>
      </c>
      <c r="F34196">
        <v>10.045076248090117</v>
      </c>
    </row>
    <row r="34197" spans="1:6" hidden="1" x14ac:dyDescent="0.35">
      <c r="A34197">
        <v>34195</v>
      </c>
      <c r="B34197" t="s">
        <v>871</v>
      </c>
      <c r="C34197" t="s">
        <v>712</v>
      </c>
      <c r="D34197" t="s">
        <v>314</v>
      </c>
      <c r="E34197" t="s">
        <v>695</v>
      </c>
      <c r="F34197">
        <v>12.469820936630793</v>
      </c>
    </row>
    <row r="34198" spans="1:6" hidden="1" x14ac:dyDescent="0.35">
      <c r="A34198">
        <v>34196</v>
      </c>
      <c r="B34198" t="s">
        <v>871</v>
      </c>
      <c r="C34198" t="s">
        <v>712</v>
      </c>
      <c r="D34198" t="s">
        <v>38</v>
      </c>
      <c r="E34198" t="s">
        <v>696</v>
      </c>
      <c r="F34198">
        <v>715.37326949689884</v>
      </c>
    </row>
    <row r="34199" spans="1:6" hidden="1" x14ac:dyDescent="0.35">
      <c r="A34199">
        <v>34197</v>
      </c>
      <c r="B34199" t="s">
        <v>871</v>
      </c>
      <c r="C34199" t="s">
        <v>712</v>
      </c>
      <c r="D34199" t="s">
        <v>38</v>
      </c>
      <c r="E34199" t="s">
        <v>697</v>
      </c>
      <c r="F34199">
        <v>2438.2531958796658</v>
      </c>
    </row>
    <row r="34200" spans="1:6" hidden="1" x14ac:dyDescent="0.35">
      <c r="A34200">
        <v>34198</v>
      </c>
      <c r="B34200" t="s">
        <v>871</v>
      </c>
      <c r="C34200" t="s">
        <v>712</v>
      </c>
      <c r="D34200" t="s">
        <v>38</v>
      </c>
      <c r="E34200" t="s">
        <v>698</v>
      </c>
      <c r="F34200">
        <v>583.47575146846657</v>
      </c>
    </row>
    <row r="34201" spans="1:6" hidden="1" x14ac:dyDescent="0.35">
      <c r="A34201">
        <v>34199</v>
      </c>
      <c r="B34201" t="s">
        <v>871</v>
      </c>
      <c r="C34201" t="s">
        <v>712</v>
      </c>
      <c r="D34201" t="s">
        <v>39</v>
      </c>
      <c r="E34201" t="s">
        <v>699</v>
      </c>
      <c r="F34201">
        <v>63.057315639465045</v>
      </c>
    </row>
    <row r="34202" spans="1:6" hidden="1" x14ac:dyDescent="0.35">
      <c r="A34202">
        <v>34200</v>
      </c>
      <c r="B34202" t="s">
        <v>871</v>
      </c>
      <c r="C34202" t="s">
        <v>712</v>
      </c>
      <c r="D34202">
        <v>0</v>
      </c>
      <c r="E34202" t="s">
        <v>700</v>
      </c>
      <c r="F34202">
        <v>0</v>
      </c>
    </row>
    <row r="34203" spans="1:6" hidden="1" x14ac:dyDescent="0.35">
      <c r="A34203">
        <v>34201</v>
      </c>
      <c r="B34203" t="s">
        <v>872</v>
      </c>
      <c r="C34203" t="s">
        <v>712</v>
      </c>
      <c r="D34203" t="s">
        <v>9</v>
      </c>
      <c r="E34203" t="s">
        <v>502</v>
      </c>
      <c r="F34203">
        <v>4.2092227975312852E-3</v>
      </c>
    </row>
    <row r="34204" spans="1:6" hidden="1" x14ac:dyDescent="0.35">
      <c r="A34204">
        <v>34202</v>
      </c>
      <c r="B34204" t="s">
        <v>872</v>
      </c>
      <c r="C34204" t="s">
        <v>712</v>
      </c>
      <c r="D34204" t="s">
        <v>9</v>
      </c>
      <c r="E34204" t="s">
        <v>503</v>
      </c>
      <c r="F34204">
        <v>39.04956320329989</v>
      </c>
    </row>
    <row r="34205" spans="1:6" hidden="1" x14ac:dyDescent="0.35">
      <c r="A34205">
        <v>34203</v>
      </c>
      <c r="B34205" t="s">
        <v>872</v>
      </c>
      <c r="C34205" t="s">
        <v>712</v>
      </c>
      <c r="D34205" t="s">
        <v>9</v>
      </c>
      <c r="E34205" t="s">
        <v>504</v>
      </c>
      <c r="F34205">
        <v>120.75107422951783</v>
      </c>
    </row>
    <row r="34206" spans="1:6" hidden="1" x14ac:dyDescent="0.35">
      <c r="A34206">
        <v>34204</v>
      </c>
      <c r="B34206" t="s">
        <v>872</v>
      </c>
      <c r="C34206" t="s">
        <v>712</v>
      </c>
      <c r="D34206" t="s">
        <v>9</v>
      </c>
      <c r="E34206" t="s">
        <v>505</v>
      </c>
      <c r="F34206">
        <v>306.69286135891815</v>
      </c>
    </row>
    <row r="34207" spans="1:6" hidden="1" x14ac:dyDescent="0.35">
      <c r="A34207">
        <v>34205</v>
      </c>
      <c r="B34207" t="s">
        <v>872</v>
      </c>
      <c r="C34207" t="s">
        <v>712</v>
      </c>
      <c r="D34207" t="s">
        <v>9</v>
      </c>
      <c r="E34207" t="s">
        <v>506</v>
      </c>
      <c r="F34207">
        <v>16.068546271917551</v>
      </c>
    </row>
    <row r="34208" spans="1:6" hidden="1" x14ac:dyDescent="0.35">
      <c r="A34208">
        <v>34206</v>
      </c>
      <c r="B34208" t="s">
        <v>872</v>
      </c>
      <c r="C34208" t="s">
        <v>712</v>
      </c>
      <c r="D34208" t="s">
        <v>9</v>
      </c>
      <c r="E34208" t="s">
        <v>507</v>
      </c>
      <c r="F34208">
        <v>2.8334797335668072E-2</v>
      </c>
    </row>
    <row r="34209" spans="1:6" hidden="1" x14ac:dyDescent="0.35">
      <c r="A34209">
        <v>34207</v>
      </c>
      <c r="B34209" t="s">
        <v>872</v>
      </c>
      <c r="C34209" t="s">
        <v>712</v>
      </c>
      <c r="D34209" t="s">
        <v>9</v>
      </c>
      <c r="E34209" t="s">
        <v>508</v>
      </c>
      <c r="F34209">
        <v>3.1660919913879308E-2</v>
      </c>
    </row>
    <row r="34210" spans="1:6" hidden="1" x14ac:dyDescent="0.35">
      <c r="A34210">
        <v>34208</v>
      </c>
      <c r="B34210" t="s">
        <v>872</v>
      </c>
      <c r="C34210" t="s">
        <v>712</v>
      </c>
      <c r="D34210" t="s">
        <v>9</v>
      </c>
      <c r="E34210" t="s">
        <v>509</v>
      </c>
      <c r="F34210">
        <v>153.5624834764013</v>
      </c>
    </row>
    <row r="34211" spans="1:6" hidden="1" x14ac:dyDescent="0.35">
      <c r="A34211">
        <v>34209</v>
      </c>
      <c r="B34211" t="s">
        <v>872</v>
      </c>
      <c r="C34211" t="s">
        <v>712</v>
      </c>
      <c r="D34211" t="s">
        <v>9</v>
      </c>
      <c r="E34211" t="s">
        <v>510</v>
      </c>
      <c r="F34211">
        <v>181.00692674354141</v>
      </c>
    </row>
    <row r="34212" spans="1:6" hidden="1" x14ac:dyDescent="0.35">
      <c r="A34212">
        <v>34210</v>
      </c>
      <c r="B34212" t="s">
        <v>872</v>
      </c>
      <c r="C34212" t="s">
        <v>712</v>
      </c>
      <c r="D34212" t="s">
        <v>9</v>
      </c>
      <c r="E34212" t="s">
        <v>511</v>
      </c>
      <c r="F34212">
        <v>57.952831186329675</v>
      </c>
    </row>
    <row r="34213" spans="1:6" hidden="1" x14ac:dyDescent="0.35">
      <c r="A34213">
        <v>34211</v>
      </c>
      <c r="B34213" t="s">
        <v>872</v>
      </c>
      <c r="C34213" t="s">
        <v>712</v>
      </c>
      <c r="D34213" t="s">
        <v>9</v>
      </c>
      <c r="E34213" t="s">
        <v>512</v>
      </c>
      <c r="F34213">
        <v>144.33200470310709</v>
      </c>
    </row>
    <row r="34214" spans="1:6" hidden="1" x14ac:dyDescent="0.35">
      <c r="A34214">
        <v>34212</v>
      </c>
      <c r="B34214" t="s">
        <v>872</v>
      </c>
      <c r="C34214" t="s">
        <v>712</v>
      </c>
      <c r="D34214" t="s">
        <v>9</v>
      </c>
      <c r="E34214" t="s">
        <v>513</v>
      </c>
      <c r="F34214">
        <v>42.387163118974044</v>
      </c>
    </row>
    <row r="34215" spans="1:6" hidden="1" x14ac:dyDescent="0.35">
      <c r="A34215">
        <v>34213</v>
      </c>
      <c r="B34215" t="s">
        <v>872</v>
      </c>
      <c r="C34215" t="s">
        <v>712</v>
      </c>
      <c r="D34215" t="s">
        <v>9</v>
      </c>
      <c r="E34215" t="s">
        <v>514</v>
      </c>
      <c r="F34215">
        <v>51.168298416490664</v>
      </c>
    </row>
    <row r="34216" spans="1:6" hidden="1" x14ac:dyDescent="0.35">
      <c r="A34216">
        <v>34214</v>
      </c>
      <c r="B34216" t="s">
        <v>872</v>
      </c>
      <c r="C34216" t="s">
        <v>712</v>
      </c>
      <c r="D34216" t="s">
        <v>9</v>
      </c>
      <c r="E34216" t="s">
        <v>515</v>
      </c>
      <c r="F34216">
        <v>296.40095228343455</v>
      </c>
    </row>
    <row r="34217" spans="1:6" hidden="1" x14ac:dyDescent="0.35">
      <c r="A34217">
        <v>34215</v>
      </c>
      <c r="B34217" t="s">
        <v>872</v>
      </c>
      <c r="C34217" t="s">
        <v>712</v>
      </c>
      <c r="D34217" t="s">
        <v>9</v>
      </c>
      <c r="E34217" t="s">
        <v>516</v>
      </c>
      <c r="F34217">
        <v>0.3886985881918536</v>
      </c>
    </row>
    <row r="34218" spans="1:6" hidden="1" x14ac:dyDescent="0.35">
      <c r="A34218">
        <v>34216</v>
      </c>
      <c r="B34218" t="s">
        <v>872</v>
      </c>
      <c r="C34218" t="s">
        <v>712</v>
      </c>
      <c r="D34218" t="s">
        <v>9</v>
      </c>
      <c r="E34218" t="s">
        <v>517</v>
      </c>
      <c r="F34218">
        <v>0</v>
      </c>
    </row>
    <row r="34219" spans="1:6" hidden="1" x14ac:dyDescent="0.35">
      <c r="A34219">
        <v>34217</v>
      </c>
      <c r="B34219" t="s">
        <v>872</v>
      </c>
      <c r="C34219" t="s">
        <v>712</v>
      </c>
      <c r="D34219" t="s">
        <v>9</v>
      </c>
      <c r="E34219" t="s">
        <v>518</v>
      </c>
      <c r="F34219">
        <v>0</v>
      </c>
    </row>
    <row r="34220" spans="1:6" hidden="1" x14ac:dyDescent="0.35">
      <c r="A34220">
        <v>34218</v>
      </c>
      <c r="B34220" t="s">
        <v>872</v>
      </c>
      <c r="C34220" t="s">
        <v>712</v>
      </c>
      <c r="D34220" t="s">
        <v>9</v>
      </c>
      <c r="E34220" t="s">
        <v>519</v>
      </c>
      <c r="F34220">
        <v>380.61736968740706</v>
      </c>
    </row>
    <row r="34221" spans="1:6" hidden="1" x14ac:dyDescent="0.35">
      <c r="A34221">
        <v>34219</v>
      </c>
      <c r="B34221" t="s">
        <v>872</v>
      </c>
      <c r="C34221" t="s">
        <v>712</v>
      </c>
      <c r="D34221" t="s">
        <v>9</v>
      </c>
      <c r="E34221" t="s">
        <v>520</v>
      </c>
      <c r="F34221">
        <v>13.626671914866543</v>
      </c>
    </row>
    <row r="34222" spans="1:6" hidden="1" x14ac:dyDescent="0.35">
      <c r="A34222">
        <v>34220</v>
      </c>
      <c r="B34222" t="s">
        <v>872</v>
      </c>
      <c r="C34222" t="s">
        <v>712</v>
      </c>
      <c r="D34222" t="s">
        <v>106</v>
      </c>
      <c r="E34222" t="s">
        <v>521</v>
      </c>
      <c r="F34222">
        <v>0</v>
      </c>
    </row>
    <row r="34223" spans="1:6" hidden="1" x14ac:dyDescent="0.35">
      <c r="A34223">
        <v>34221</v>
      </c>
      <c r="B34223" t="s">
        <v>872</v>
      </c>
      <c r="C34223" t="s">
        <v>712</v>
      </c>
      <c r="D34223" t="s">
        <v>106</v>
      </c>
      <c r="E34223" t="s">
        <v>522</v>
      </c>
      <c r="F34223">
        <v>0</v>
      </c>
    </row>
    <row r="34224" spans="1:6" hidden="1" x14ac:dyDescent="0.35">
      <c r="A34224">
        <v>34222</v>
      </c>
      <c r="B34224" t="s">
        <v>872</v>
      </c>
      <c r="C34224" t="s">
        <v>712</v>
      </c>
      <c r="D34224" t="s">
        <v>106</v>
      </c>
      <c r="E34224" t="s">
        <v>523</v>
      </c>
      <c r="F34224">
        <v>0</v>
      </c>
    </row>
    <row r="34225" spans="1:6" hidden="1" x14ac:dyDescent="0.35">
      <c r="A34225">
        <v>34223</v>
      </c>
      <c r="B34225" t="s">
        <v>872</v>
      </c>
      <c r="C34225" t="s">
        <v>712</v>
      </c>
      <c r="D34225" t="s">
        <v>106</v>
      </c>
      <c r="E34225" t="s">
        <v>524</v>
      </c>
      <c r="F34225">
        <v>0</v>
      </c>
    </row>
    <row r="34226" spans="1:6" hidden="1" x14ac:dyDescent="0.35">
      <c r="A34226">
        <v>34224</v>
      </c>
      <c r="B34226" t="s">
        <v>872</v>
      </c>
      <c r="C34226" t="s">
        <v>712</v>
      </c>
      <c r="D34226" t="s">
        <v>106</v>
      </c>
      <c r="E34226" t="s">
        <v>525</v>
      </c>
      <c r="F34226">
        <v>0</v>
      </c>
    </row>
    <row r="34227" spans="1:6" hidden="1" x14ac:dyDescent="0.35">
      <c r="A34227">
        <v>34225</v>
      </c>
      <c r="B34227" t="s">
        <v>872</v>
      </c>
      <c r="C34227" t="s">
        <v>712</v>
      </c>
      <c r="D34227" t="s">
        <v>106</v>
      </c>
      <c r="E34227" t="s">
        <v>526</v>
      </c>
      <c r="F34227">
        <v>141.57723711013782</v>
      </c>
    </row>
    <row r="34228" spans="1:6" hidden="1" x14ac:dyDescent="0.35">
      <c r="A34228">
        <v>34226</v>
      </c>
      <c r="B34228" t="s">
        <v>872</v>
      </c>
      <c r="C34228" t="s">
        <v>712</v>
      </c>
      <c r="D34228" t="s">
        <v>106</v>
      </c>
      <c r="E34228" t="s">
        <v>527</v>
      </c>
      <c r="F34228">
        <v>0</v>
      </c>
    </row>
    <row r="34229" spans="1:6" hidden="1" x14ac:dyDescent="0.35">
      <c r="A34229">
        <v>34227</v>
      </c>
      <c r="B34229" t="s">
        <v>872</v>
      </c>
      <c r="C34229" t="s">
        <v>712</v>
      </c>
      <c r="D34229" t="s">
        <v>106</v>
      </c>
      <c r="E34229" t="s">
        <v>528</v>
      </c>
      <c r="F34229">
        <v>0</v>
      </c>
    </row>
    <row r="34230" spans="1:6" hidden="1" x14ac:dyDescent="0.35">
      <c r="A34230">
        <v>34228</v>
      </c>
      <c r="B34230" t="s">
        <v>872</v>
      </c>
      <c r="C34230" t="s">
        <v>712</v>
      </c>
      <c r="D34230" t="s">
        <v>105</v>
      </c>
      <c r="E34230" t="s">
        <v>529</v>
      </c>
      <c r="F34230">
        <v>0</v>
      </c>
    </row>
    <row r="34231" spans="1:6" hidden="1" x14ac:dyDescent="0.35">
      <c r="A34231">
        <v>34229</v>
      </c>
      <c r="B34231" t="s">
        <v>872</v>
      </c>
      <c r="C34231" t="s">
        <v>712</v>
      </c>
      <c r="D34231" t="s">
        <v>105</v>
      </c>
      <c r="E34231" t="s">
        <v>530</v>
      </c>
      <c r="F34231">
        <v>4.7163186183683976</v>
      </c>
    </row>
    <row r="34232" spans="1:6" hidden="1" x14ac:dyDescent="0.35">
      <c r="A34232">
        <v>34230</v>
      </c>
      <c r="B34232" t="s">
        <v>872</v>
      </c>
      <c r="C34232" t="s">
        <v>712</v>
      </c>
      <c r="D34232" t="s">
        <v>105</v>
      </c>
      <c r="E34232" t="s">
        <v>531</v>
      </c>
      <c r="F34232">
        <v>3.9389141025591694E-3</v>
      </c>
    </row>
    <row r="34233" spans="1:6" hidden="1" x14ac:dyDescent="0.35">
      <c r="A34233">
        <v>34231</v>
      </c>
      <c r="B34233" t="s">
        <v>872</v>
      </c>
      <c r="C34233" t="s">
        <v>712</v>
      </c>
      <c r="D34233" t="s">
        <v>105</v>
      </c>
      <c r="E34233" t="s">
        <v>532</v>
      </c>
      <c r="F34233">
        <v>0</v>
      </c>
    </row>
    <row r="34234" spans="1:6" hidden="1" x14ac:dyDescent="0.35">
      <c r="A34234">
        <v>34232</v>
      </c>
      <c r="B34234" t="s">
        <v>872</v>
      </c>
      <c r="C34234" t="s">
        <v>712</v>
      </c>
      <c r="D34234" t="s">
        <v>10</v>
      </c>
      <c r="E34234" t="s">
        <v>533</v>
      </c>
      <c r="F34234">
        <v>0</v>
      </c>
    </row>
    <row r="34235" spans="1:6" hidden="1" x14ac:dyDescent="0.35">
      <c r="A34235">
        <v>34233</v>
      </c>
      <c r="B34235" t="s">
        <v>872</v>
      </c>
      <c r="C34235" t="s">
        <v>712</v>
      </c>
      <c r="D34235" t="s">
        <v>10</v>
      </c>
      <c r="E34235" t="s">
        <v>534</v>
      </c>
      <c r="F34235">
        <v>0</v>
      </c>
    </row>
    <row r="34236" spans="1:6" hidden="1" x14ac:dyDescent="0.35">
      <c r="A34236">
        <v>34234</v>
      </c>
      <c r="B34236" t="s">
        <v>872</v>
      </c>
      <c r="C34236" t="s">
        <v>712</v>
      </c>
      <c r="D34236" t="s">
        <v>10</v>
      </c>
      <c r="E34236" t="s">
        <v>535</v>
      </c>
      <c r="F34236">
        <v>1.7345080070114804</v>
      </c>
    </row>
    <row r="34237" spans="1:6" hidden="1" x14ac:dyDescent="0.35">
      <c r="A34237">
        <v>34235</v>
      </c>
      <c r="B34237" t="s">
        <v>872</v>
      </c>
      <c r="C34237" t="s">
        <v>712</v>
      </c>
      <c r="D34237" t="s">
        <v>10</v>
      </c>
      <c r="E34237" t="s">
        <v>536</v>
      </c>
      <c r="F34237">
        <v>4.7846757870809551</v>
      </c>
    </row>
    <row r="34238" spans="1:6" hidden="1" x14ac:dyDescent="0.35">
      <c r="A34238">
        <v>34236</v>
      </c>
      <c r="B34238" t="s">
        <v>872</v>
      </c>
      <c r="C34238" t="s">
        <v>712</v>
      </c>
      <c r="D34238" t="s">
        <v>10</v>
      </c>
      <c r="E34238" t="s">
        <v>537</v>
      </c>
      <c r="F34238">
        <v>0</v>
      </c>
    </row>
    <row r="34239" spans="1:6" hidden="1" x14ac:dyDescent="0.35">
      <c r="A34239">
        <v>34237</v>
      </c>
      <c r="B34239" t="s">
        <v>872</v>
      </c>
      <c r="C34239" t="s">
        <v>712</v>
      </c>
      <c r="D34239" t="s">
        <v>10</v>
      </c>
      <c r="E34239" t="s">
        <v>538</v>
      </c>
      <c r="F34239">
        <v>0.63814606834346865</v>
      </c>
    </row>
    <row r="34240" spans="1:6" hidden="1" x14ac:dyDescent="0.35">
      <c r="A34240">
        <v>34238</v>
      </c>
      <c r="B34240" t="s">
        <v>872</v>
      </c>
      <c r="C34240" t="s">
        <v>712</v>
      </c>
      <c r="D34240" t="s">
        <v>10</v>
      </c>
      <c r="E34240" t="s">
        <v>539</v>
      </c>
      <c r="F34240">
        <v>3.9428293523958846</v>
      </c>
    </row>
    <row r="34241" spans="1:6" hidden="1" x14ac:dyDescent="0.35">
      <c r="A34241">
        <v>34239</v>
      </c>
      <c r="B34241" t="s">
        <v>872</v>
      </c>
      <c r="C34241" t="s">
        <v>712</v>
      </c>
      <c r="D34241" t="s">
        <v>10</v>
      </c>
      <c r="E34241" t="s">
        <v>540</v>
      </c>
      <c r="F34241">
        <v>0</v>
      </c>
    </row>
    <row r="34242" spans="1:6" hidden="1" x14ac:dyDescent="0.35">
      <c r="A34242">
        <v>34240</v>
      </c>
      <c r="B34242" t="s">
        <v>872</v>
      </c>
      <c r="C34242" t="s">
        <v>712</v>
      </c>
      <c r="D34242" t="s">
        <v>10</v>
      </c>
      <c r="E34242" t="s">
        <v>541</v>
      </c>
      <c r="F34242">
        <v>410.59700402565443</v>
      </c>
    </row>
    <row r="34243" spans="1:6" hidden="1" x14ac:dyDescent="0.35">
      <c r="A34243">
        <v>34241</v>
      </c>
      <c r="B34243" t="s">
        <v>872</v>
      </c>
      <c r="C34243" t="s">
        <v>712</v>
      </c>
      <c r="D34243" t="s">
        <v>10</v>
      </c>
      <c r="E34243" t="s">
        <v>542</v>
      </c>
      <c r="F34243">
        <v>114.92772805249076</v>
      </c>
    </row>
    <row r="34244" spans="1:6" hidden="1" x14ac:dyDescent="0.35">
      <c r="A34244">
        <v>34242</v>
      </c>
      <c r="B34244" t="s">
        <v>872</v>
      </c>
      <c r="C34244" t="s">
        <v>712</v>
      </c>
      <c r="D34244" t="s">
        <v>10</v>
      </c>
      <c r="E34244" t="s">
        <v>543</v>
      </c>
      <c r="F34244">
        <v>10.030342242751743</v>
      </c>
    </row>
    <row r="34245" spans="1:6" hidden="1" x14ac:dyDescent="0.35">
      <c r="A34245">
        <v>34243</v>
      </c>
      <c r="B34245" t="s">
        <v>872</v>
      </c>
      <c r="C34245" t="s">
        <v>712</v>
      </c>
      <c r="D34245" t="s">
        <v>12</v>
      </c>
      <c r="E34245" t="s">
        <v>544</v>
      </c>
      <c r="F34245">
        <v>224.61398526369035</v>
      </c>
    </row>
    <row r="34246" spans="1:6" hidden="1" x14ac:dyDescent="0.35">
      <c r="A34246">
        <v>34244</v>
      </c>
      <c r="B34246" t="s">
        <v>872</v>
      </c>
      <c r="C34246" t="s">
        <v>712</v>
      </c>
      <c r="D34246" t="s">
        <v>12</v>
      </c>
      <c r="E34246" t="s">
        <v>545</v>
      </c>
      <c r="F34246">
        <v>132.518533119865</v>
      </c>
    </row>
    <row r="34247" spans="1:6" hidden="1" x14ac:dyDescent="0.35">
      <c r="A34247">
        <v>34245</v>
      </c>
      <c r="B34247" t="s">
        <v>872</v>
      </c>
      <c r="C34247" t="s">
        <v>712</v>
      </c>
      <c r="D34247" t="s">
        <v>12</v>
      </c>
      <c r="E34247" t="s">
        <v>546</v>
      </c>
      <c r="F34247">
        <v>293.57555817826875</v>
      </c>
    </row>
    <row r="34248" spans="1:6" hidden="1" x14ac:dyDescent="0.35">
      <c r="A34248">
        <v>34246</v>
      </c>
      <c r="B34248" t="s">
        <v>872</v>
      </c>
      <c r="C34248" t="s">
        <v>712</v>
      </c>
      <c r="D34248" t="s">
        <v>12</v>
      </c>
      <c r="E34248" t="s">
        <v>547</v>
      </c>
      <c r="F34248">
        <v>310.28205970409488</v>
      </c>
    </row>
    <row r="34249" spans="1:6" hidden="1" x14ac:dyDescent="0.35">
      <c r="A34249">
        <v>34247</v>
      </c>
      <c r="B34249" t="s">
        <v>872</v>
      </c>
      <c r="C34249" t="s">
        <v>712</v>
      </c>
      <c r="D34249" t="s">
        <v>12</v>
      </c>
      <c r="E34249" t="s">
        <v>548</v>
      </c>
      <c r="F34249">
        <v>35.695237823234528</v>
      </c>
    </row>
    <row r="34250" spans="1:6" hidden="1" x14ac:dyDescent="0.35">
      <c r="A34250">
        <v>34248</v>
      </c>
      <c r="B34250" t="s">
        <v>872</v>
      </c>
      <c r="C34250" t="s">
        <v>712</v>
      </c>
      <c r="D34250" t="s">
        <v>12</v>
      </c>
      <c r="E34250" t="s">
        <v>549</v>
      </c>
      <c r="F34250">
        <v>427.271785286007</v>
      </c>
    </row>
    <row r="34251" spans="1:6" hidden="1" x14ac:dyDescent="0.35">
      <c r="A34251">
        <v>34249</v>
      </c>
      <c r="B34251" t="s">
        <v>872</v>
      </c>
      <c r="C34251" t="s">
        <v>712</v>
      </c>
      <c r="D34251" t="s">
        <v>12</v>
      </c>
      <c r="E34251" t="s">
        <v>550</v>
      </c>
      <c r="F34251">
        <v>5.2057808157334184</v>
      </c>
    </row>
    <row r="34252" spans="1:6" hidden="1" x14ac:dyDescent="0.35">
      <c r="A34252">
        <v>34250</v>
      </c>
      <c r="B34252" t="s">
        <v>872</v>
      </c>
      <c r="C34252" t="s">
        <v>712</v>
      </c>
      <c r="D34252" t="s">
        <v>12</v>
      </c>
      <c r="E34252" t="s">
        <v>551</v>
      </c>
      <c r="F34252">
        <v>50.284790188703688</v>
      </c>
    </row>
    <row r="34253" spans="1:6" hidden="1" x14ac:dyDescent="0.35">
      <c r="A34253">
        <v>34251</v>
      </c>
      <c r="B34253" t="s">
        <v>872</v>
      </c>
      <c r="C34253" t="s">
        <v>712</v>
      </c>
      <c r="D34253" t="s">
        <v>12</v>
      </c>
      <c r="E34253" t="s">
        <v>552</v>
      </c>
      <c r="F34253">
        <v>707.86251888711593</v>
      </c>
    </row>
    <row r="34254" spans="1:6" hidden="1" x14ac:dyDescent="0.35">
      <c r="A34254">
        <v>34252</v>
      </c>
      <c r="B34254" t="s">
        <v>872</v>
      </c>
      <c r="C34254" t="s">
        <v>712</v>
      </c>
      <c r="D34254" t="s">
        <v>12</v>
      </c>
      <c r="E34254" t="s">
        <v>553</v>
      </c>
      <c r="F34254">
        <v>274.43628640173955</v>
      </c>
    </row>
    <row r="34255" spans="1:6" hidden="1" x14ac:dyDescent="0.35">
      <c r="A34255">
        <v>34253</v>
      </c>
      <c r="B34255" t="s">
        <v>872</v>
      </c>
      <c r="C34255" t="s">
        <v>712</v>
      </c>
      <c r="D34255" t="s">
        <v>12</v>
      </c>
      <c r="E34255" t="s">
        <v>554</v>
      </c>
      <c r="F34255">
        <v>78.184317260970047</v>
      </c>
    </row>
    <row r="34256" spans="1:6" hidden="1" x14ac:dyDescent="0.35">
      <c r="A34256">
        <v>34254</v>
      </c>
      <c r="B34256" t="s">
        <v>872</v>
      </c>
      <c r="C34256" t="s">
        <v>712</v>
      </c>
      <c r="D34256" t="s">
        <v>12</v>
      </c>
      <c r="E34256" t="s">
        <v>555</v>
      </c>
      <c r="F34256">
        <v>0</v>
      </c>
    </row>
    <row r="34257" spans="1:6" hidden="1" x14ac:dyDescent="0.35">
      <c r="A34257">
        <v>34255</v>
      </c>
      <c r="B34257" t="s">
        <v>872</v>
      </c>
      <c r="C34257" t="s">
        <v>712</v>
      </c>
      <c r="D34257" t="s">
        <v>13</v>
      </c>
      <c r="E34257" t="s">
        <v>556</v>
      </c>
      <c r="F34257">
        <v>756.42745549101664</v>
      </c>
    </row>
    <row r="34258" spans="1:6" hidden="1" x14ac:dyDescent="0.35">
      <c r="A34258">
        <v>34256</v>
      </c>
      <c r="B34258" t="s">
        <v>872</v>
      </c>
      <c r="C34258" t="s">
        <v>712</v>
      </c>
      <c r="D34258" t="s">
        <v>13</v>
      </c>
      <c r="E34258" t="s">
        <v>557</v>
      </c>
      <c r="F34258">
        <v>515.59167041574244</v>
      </c>
    </row>
    <row r="34259" spans="1:6" hidden="1" x14ac:dyDescent="0.35">
      <c r="A34259">
        <v>34257</v>
      </c>
      <c r="B34259" t="s">
        <v>872</v>
      </c>
      <c r="C34259" t="s">
        <v>712</v>
      </c>
      <c r="D34259" t="s">
        <v>13</v>
      </c>
      <c r="E34259" t="s">
        <v>558</v>
      </c>
      <c r="F34259">
        <v>240.87749399060857</v>
      </c>
    </row>
    <row r="34260" spans="1:6" hidden="1" x14ac:dyDescent="0.35">
      <c r="A34260">
        <v>34258</v>
      </c>
      <c r="B34260" t="s">
        <v>872</v>
      </c>
      <c r="C34260" t="s">
        <v>712</v>
      </c>
      <c r="D34260" t="s">
        <v>14</v>
      </c>
      <c r="E34260" t="s">
        <v>559</v>
      </c>
      <c r="F34260">
        <v>869.46046054354781</v>
      </c>
    </row>
    <row r="34261" spans="1:6" hidden="1" x14ac:dyDescent="0.35">
      <c r="A34261">
        <v>34259</v>
      </c>
      <c r="B34261" t="s">
        <v>872</v>
      </c>
      <c r="C34261" t="s">
        <v>712</v>
      </c>
      <c r="D34261" t="s">
        <v>14</v>
      </c>
      <c r="E34261" t="s">
        <v>560</v>
      </c>
      <c r="F34261">
        <v>0</v>
      </c>
    </row>
    <row r="34262" spans="1:6" hidden="1" x14ac:dyDescent="0.35">
      <c r="A34262">
        <v>34260</v>
      </c>
      <c r="B34262" t="s">
        <v>872</v>
      </c>
      <c r="C34262" t="s">
        <v>712</v>
      </c>
      <c r="D34262" t="s">
        <v>15</v>
      </c>
      <c r="E34262" t="s">
        <v>561</v>
      </c>
      <c r="F34262">
        <v>232.93963121181082</v>
      </c>
    </row>
    <row r="34263" spans="1:6" hidden="1" x14ac:dyDescent="0.35">
      <c r="A34263">
        <v>34261</v>
      </c>
      <c r="B34263" t="s">
        <v>872</v>
      </c>
      <c r="C34263" t="s">
        <v>712</v>
      </c>
      <c r="D34263" t="s">
        <v>15</v>
      </c>
      <c r="E34263" t="s">
        <v>562</v>
      </c>
      <c r="F34263">
        <v>0</v>
      </c>
    </row>
    <row r="34264" spans="1:6" hidden="1" x14ac:dyDescent="0.35">
      <c r="A34264">
        <v>34262</v>
      </c>
      <c r="B34264" t="s">
        <v>872</v>
      </c>
      <c r="C34264" t="s">
        <v>712</v>
      </c>
      <c r="D34264" t="s">
        <v>15</v>
      </c>
      <c r="E34264" t="s">
        <v>563</v>
      </c>
      <c r="F34264">
        <v>292.53474122552086</v>
      </c>
    </row>
    <row r="34265" spans="1:6" hidden="1" x14ac:dyDescent="0.35">
      <c r="A34265">
        <v>34263</v>
      </c>
      <c r="B34265" t="s">
        <v>872</v>
      </c>
      <c r="C34265" t="s">
        <v>712</v>
      </c>
      <c r="D34265" t="s">
        <v>15</v>
      </c>
      <c r="E34265" t="s">
        <v>564</v>
      </c>
      <c r="F34265">
        <v>927.34242519167583</v>
      </c>
    </row>
    <row r="34266" spans="1:6" hidden="1" x14ac:dyDescent="0.35">
      <c r="A34266">
        <v>34264</v>
      </c>
      <c r="B34266" t="s">
        <v>872</v>
      </c>
      <c r="C34266" t="s">
        <v>712</v>
      </c>
      <c r="D34266" t="s">
        <v>16</v>
      </c>
      <c r="E34266" t="s">
        <v>565</v>
      </c>
      <c r="F34266">
        <v>1.5324296499591849E-3</v>
      </c>
    </row>
    <row r="34267" spans="1:6" hidden="1" x14ac:dyDescent="0.35">
      <c r="A34267">
        <v>34265</v>
      </c>
      <c r="B34267" t="s">
        <v>872</v>
      </c>
      <c r="C34267" t="s">
        <v>712</v>
      </c>
      <c r="D34267" t="s">
        <v>16</v>
      </c>
      <c r="E34267" t="s">
        <v>566</v>
      </c>
      <c r="F34267">
        <v>0</v>
      </c>
    </row>
    <row r="34268" spans="1:6" hidden="1" x14ac:dyDescent="0.35">
      <c r="A34268">
        <v>34266</v>
      </c>
      <c r="B34268" t="s">
        <v>872</v>
      </c>
      <c r="C34268" t="s">
        <v>712</v>
      </c>
      <c r="D34268" t="s">
        <v>16</v>
      </c>
      <c r="E34268" t="s">
        <v>567</v>
      </c>
      <c r="F34268">
        <v>2.7942193698680573E-3</v>
      </c>
    </row>
    <row r="34269" spans="1:6" hidden="1" x14ac:dyDescent="0.35">
      <c r="A34269">
        <v>34267</v>
      </c>
      <c r="B34269" t="s">
        <v>872</v>
      </c>
      <c r="C34269" t="s">
        <v>712</v>
      </c>
      <c r="D34269" t="s">
        <v>16</v>
      </c>
      <c r="E34269" t="s">
        <v>568</v>
      </c>
      <c r="F34269">
        <v>9.2378779678268866E-3</v>
      </c>
    </row>
    <row r="34270" spans="1:6" hidden="1" x14ac:dyDescent="0.35">
      <c r="A34270">
        <v>34268</v>
      </c>
      <c r="B34270" t="s">
        <v>872</v>
      </c>
      <c r="C34270" t="s">
        <v>712</v>
      </c>
      <c r="D34270" t="s">
        <v>16</v>
      </c>
      <c r="E34270" t="s">
        <v>569</v>
      </c>
      <c r="F34270">
        <v>6.1790175012660714E-3</v>
      </c>
    </row>
    <row r="34271" spans="1:6" hidden="1" x14ac:dyDescent="0.35">
      <c r="A34271">
        <v>34269</v>
      </c>
      <c r="B34271" t="s">
        <v>872</v>
      </c>
      <c r="C34271" t="s">
        <v>712</v>
      </c>
      <c r="D34271" t="s">
        <v>16</v>
      </c>
      <c r="E34271" t="s">
        <v>570</v>
      </c>
      <c r="F34271">
        <v>0</v>
      </c>
    </row>
    <row r="34272" spans="1:6" hidden="1" x14ac:dyDescent="0.35">
      <c r="A34272">
        <v>34270</v>
      </c>
      <c r="B34272" t="s">
        <v>872</v>
      </c>
      <c r="C34272" t="s">
        <v>712</v>
      </c>
      <c r="D34272" t="s">
        <v>16</v>
      </c>
      <c r="E34272" t="s">
        <v>571</v>
      </c>
      <c r="F34272">
        <v>9.9075257927383406E-3</v>
      </c>
    </row>
    <row r="34273" spans="1:6" hidden="1" x14ac:dyDescent="0.35">
      <c r="A34273">
        <v>34271</v>
      </c>
      <c r="B34273" t="s">
        <v>872</v>
      </c>
      <c r="C34273" t="s">
        <v>712</v>
      </c>
      <c r="D34273" t="s">
        <v>16</v>
      </c>
      <c r="E34273" t="s">
        <v>572</v>
      </c>
      <c r="F34273">
        <v>8.9620963304521128E-3</v>
      </c>
    </row>
    <row r="34274" spans="1:6" hidden="1" x14ac:dyDescent="0.35">
      <c r="A34274">
        <v>34272</v>
      </c>
      <c r="B34274" t="s">
        <v>872</v>
      </c>
      <c r="C34274" t="s">
        <v>712</v>
      </c>
      <c r="D34274" t="s">
        <v>16</v>
      </c>
      <c r="E34274" t="s">
        <v>573</v>
      </c>
      <c r="F34274">
        <v>6.7338548444779061E-3</v>
      </c>
    </row>
    <row r="34275" spans="1:6" hidden="1" x14ac:dyDescent="0.35">
      <c r="A34275">
        <v>34273</v>
      </c>
      <c r="B34275" t="s">
        <v>872</v>
      </c>
      <c r="C34275" t="s">
        <v>712</v>
      </c>
      <c r="D34275" t="s">
        <v>16</v>
      </c>
      <c r="E34275" t="s">
        <v>574</v>
      </c>
      <c r="F34275">
        <v>9.0433106201219856E-3</v>
      </c>
    </row>
    <row r="34276" spans="1:6" hidden="1" x14ac:dyDescent="0.35">
      <c r="A34276">
        <v>34274</v>
      </c>
      <c r="B34276" t="s">
        <v>872</v>
      </c>
      <c r="C34276" t="s">
        <v>712</v>
      </c>
      <c r="D34276" t="s">
        <v>16</v>
      </c>
      <c r="E34276" t="s">
        <v>575</v>
      </c>
      <c r="F34276">
        <v>2.4084736258652355E-3</v>
      </c>
    </row>
    <row r="34277" spans="1:6" hidden="1" x14ac:dyDescent="0.35">
      <c r="A34277">
        <v>34275</v>
      </c>
      <c r="B34277" t="s">
        <v>872</v>
      </c>
      <c r="C34277" t="s">
        <v>712</v>
      </c>
      <c r="D34277" t="s">
        <v>16</v>
      </c>
      <c r="E34277" t="s">
        <v>576</v>
      </c>
      <c r="F34277">
        <v>9.0343534428408961E-3</v>
      </c>
    </row>
    <row r="34278" spans="1:6" hidden="1" x14ac:dyDescent="0.35">
      <c r="A34278">
        <v>34276</v>
      </c>
      <c r="B34278" t="s">
        <v>872</v>
      </c>
      <c r="C34278" t="s">
        <v>712</v>
      </c>
      <c r="D34278" t="s">
        <v>16</v>
      </c>
      <c r="E34278" t="s">
        <v>577</v>
      </c>
      <c r="F34278">
        <v>1.1109712193093546E-3</v>
      </c>
    </row>
    <row r="34279" spans="1:6" hidden="1" x14ac:dyDescent="0.35">
      <c r="A34279">
        <v>34277</v>
      </c>
      <c r="B34279" t="s">
        <v>872</v>
      </c>
      <c r="C34279" t="s">
        <v>712</v>
      </c>
      <c r="D34279" t="s">
        <v>16</v>
      </c>
      <c r="E34279" t="s">
        <v>578</v>
      </c>
      <c r="F34279">
        <v>2.3259817414290557E-3</v>
      </c>
    </row>
    <row r="34280" spans="1:6" hidden="1" x14ac:dyDescent="0.35">
      <c r="A34280">
        <v>34278</v>
      </c>
      <c r="B34280" t="s">
        <v>872</v>
      </c>
      <c r="C34280" t="s">
        <v>712</v>
      </c>
      <c r="D34280" t="s">
        <v>16</v>
      </c>
      <c r="E34280" t="s">
        <v>579</v>
      </c>
      <c r="F34280">
        <v>3.1590181645010118E-3</v>
      </c>
    </row>
    <row r="34281" spans="1:6" hidden="1" x14ac:dyDescent="0.35">
      <c r="A34281">
        <v>34279</v>
      </c>
      <c r="B34281" t="s">
        <v>872</v>
      </c>
      <c r="C34281" t="s">
        <v>712</v>
      </c>
      <c r="D34281" t="s">
        <v>16</v>
      </c>
      <c r="E34281" t="s">
        <v>580</v>
      </c>
      <c r="F34281">
        <v>0</v>
      </c>
    </row>
    <row r="34282" spans="1:6" hidden="1" x14ac:dyDescent="0.35">
      <c r="A34282">
        <v>34280</v>
      </c>
      <c r="B34282" t="s">
        <v>872</v>
      </c>
      <c r="C34282" t="s">
        <v>712</v>
      </c>
      <c r="D34282" t="s">
        <v>16</v>
      </c>
      <c r="E34282" t="s">
        <v>581</v>
      </c>
      <c r="F34282">
        <v>6.3457995869469468E-3</v>
      </c>
    </row>
    <row r="34283" spans="1:6" hidden="1" x14ac:dyDescent="0.35">
      <c r="A34283">
        <v>34281</v>
      </c>
      <c r="B34283" t="s">
        <v>872</v>
      </c>
      <c r="C34283" t="s">
        <v>712</v>
      </c>
      <c r="D34283" t="s">
        <v>16</v>
      </c>
      <c r="E34283" t="s">
        <v>582</v>
      </c>
      <c r="F34283">
        <v>8.9543518887777174E-3</v>
      </c>
    </row>
    <row r="34284" spans="1:6" hidden="1" x14ac:dyDescent="0.35">
      <c r="A34284">
        <v>34282</v>
      </c>
      <c r="B34284" t="s">
        <v>872</v>
      </c>
      <c r="C34284" t="s">
        <v>712</v>
      </c>
      <c r="D34284" t="s">
        <v>16</v>
      </c>
      <c r="E34284" t="s">
        <v>583</v>
      </c>
      <c r="F34284">
        <v>0</v>
      </c>
    </row>
    <row r="34285" spans="1:6" hidden="1" x14ac:dyDescent="0.35">
      <c r="A34285">
        <v>34283</v>
      </c>
      <c r="B34285" t="s">
        <v>872</v>
      </c>
      <c r="C34285" t="s">
        <v>712</v>
      </c>
      <c r="D34285" t="s">
        <v>16</v>
      </c>
      <c r="E34285" t="s">
        <v>584</v>
      </c>
      <c r="F34285">
        <v>8.7787988568201417E-3</v>
      </c>
    </row>
    <row r="34286" spans="1:6" hidden="1" x14ac:dyDescent="0.35">
      <c r="A34286">
        <v>34284</v>
      </c>
      <c r="B34286" t="s">
        <v>872</v>
      </c>
      <c r="C34286" t="s">
        <v>712</v>
      </c>
      <c r="D34286" t="s">
        <v>16</v>
      </c>
      <c r="E34286" t="s">
        <v>585</v>
      </c>
      <c r="F34286">
        <v>8.6085007481818496E-3</v>
      </c>
    </row>
    <row r="34287" spans="1:6" hidden="1" x14ac:dyDescent="0.35">
      <c r="A34287">
        <v>34285</v>
      </c>
      <c r="B34287" t="s">
        <v>872</v>
      </c>
      <c r="C34287" t="s">
        <v>712</v>
      </c>
      <c r="D34287" t="s">
        <v>100</v>
      </c>
      <c r="E34287" t="s">
        <v>586</v>
      </c>
      <c r="F34287">
        <v>1.9066825978695119</v>
      </c>
    </row>
    <row r="34288" spans="1:6" hidden="1" x14ac:dyDescent="0.35">
      <c r="A34288">
        <v>34286</v>
      </c>
      <c r="B34288" t="s">
        <v>872</v>
      </c>
      <c r="C34288" t="s">
        <v>712</v>
      </c>
      <c r="D34288" t="s">
        <v>100</v>
      </c>
      <c r="E34288" t="s">
        <v>587</v>
      </c>
      <c r="F34288">
        <v>302.19625651220139</v>
      </c>
    </row>
    <row r="34289" spans="1:6" hidden="1" x14ac:dyDescent="0.35">
      <c r="A34289">
        <v>34287</v>
      </c>
      <c r="B34289" t="s">
        <v>872</v>
      </c>
      <c r="C34289" t="s">
        <v>712</v>
      </c>
      <c r="D34289" t="s">
        <v>100</v>
      </c>
      <c r="E34289" t="s">
        <v>588</v>
      </c>
      <c r="F34289">
        <v>0</v>
      </c>
    </row>
    <row r="34290" spans="1:6" hidden="1" x14ac:dyDescent="0.35">
      <c r="A34290">
        <v>34288</v>
      </c>
      <c r="B34290" t="s">
        <v>872</v>
      </c>
      <c r="C34290" t="s">
        <v>712</v>
      </c>
      <c r="D34290" t="s">
        <v>100</v>
      </c>
      <c r="E34290" t="s">
        <v>589</v>
      </c>
      <c r="F34290">
        <v>2.3421542054847069</v>
      </c>
    </row>
    <row r="34291" spans="1:6" hidden="1" x14ac:dyDescent="0.35">
      <c r="A34291">
        <v>34289</v>
      </c>
      <c r="B34291" t="s">
        <v>872</v>
      </c>
      <c r="C34291" t="s">
        <v>712</v>
      </c>
      <c r="D34291" t="s">
        <v>100</v>
      </c>
      <c r="E34291" t="s">
        <v>590</v>
      </c>
      <c r="F34291">
        <v>50.070150190671264</v>
      </c>
    </row>
    <row r="34292" spans="1:6" hidden="1" x14ac:dyDescent="0.35">
      <c r="A34292">
        <v>34290</v>
      </c>
      <c r="B34292" t="s">
        <v>872</v>
      </c>
      <c r="C34292" t="s">
        <v>712</v>
      </c>
      <c r="D34292" t="s">
        <v>100</v>
      </c>
      <c r="E34292" t="s">
        <v>591</v>
      </c>
      <c r="F34292">
        <v>3575.9780055979004</v>
      </c>
    </row>
    <row r="34293" spans="1:6" hidden="1" x14ac:dyDescent="0.35">
      <c r="A34293">
        <v>34291</v>
      </c>
      <c r="B34293" t="s">
        <v>872</v>
      </c>
      <c r="C34293" t="s">
        <v>712</v>
      </c>
      <c r="D34293" t="s">
        <v>100</v>
      </c>
      <c r="E34293" t="s">
        <v>592</v>
      </c>
      <c r="F34293">
        <v>1.1756694836200884E-2</v>
      </c>
    </row>
    <row r="34294" spans="1:6" hidden="1" x14ac:dyDescent="0.35">
      <c r="A34294">
        <v>34292</v>
      </c>
      <c r="B34294" t="s">
        <v>872</v>
      </c>
      <c r="C34294" t="s">
        <v>712</v>
      </c>
      <c r="D34294" t="s">
        <v>100</v>
      </c>
      <c r="E34294" t="s">
        <v>593</v>
      </c>
      <c r="F34294">
        <v>3.8724057396021527E-2</v>
      </c>
    </row>
    <row r="34295" spans="1:6" hidden="1" x14ac:dyDescent="0.35">
      <c r="A34295">
        <v>34293</v>
      </c>
      <c r="B34295" t="s">
        <v>872</v>
      </c>
      <c r="C34295" t="s">
        <v>712</v>
      </c>
      <c r="D34295" t="s">
        <v>16</v>
      </c>
      <c r="E34295" t="s">
        <v>594</v>
      </c>
      <c r="F34295">
        <v>7.2752115270041121E-2</v>
      </c>
    </row>
    <row r="34296" spans="1:6" hidden="1" x14ac:dyDescent="0.35">
      <c r="A34296">
        <v>34294</v>
      </c>
      <c r="B34296" t="s">
        <v>872</v>
      </c>
      <c r="C34296" t="s">
        <v>712</v>
      </c>
      <c r="D34296" t="s">
        <v>16</v>
      </c>
      <c r="E34296" t="s">
        <v>595</v>
      </c>
      <c r="F34296">
        <v>4.9476767649851849</v>
      </c>
    </row>
    <row r="34297" spans="1:6" hidden="1" x14ac:dyDescent="0.35">
      <c r="A34297">
        <v>34295</v>
      </c>
      <c r="B34297" t="s">
        <v>872</v>
      </c>
      <c r="C34297" t="s">
        <v>712</v>
      </c>
      <c r="D34297" t="s">
        <v>16</v>
      </c>
      <c r="E34297" t="s">
        <v>596</v>
      </c>
      <c r="F34297">
        <v>8.2197207157950133E-3</v>
      </c>
    </row>
    <row r="34298" spans="1:6" hidden="1" x14ac:dyDescent="0.35">
      <c r="A34298">
        <v>34296</v>
      </c>
      <c r="B34298" t="s">
        <v>872</v>
      </c>
      <c r="C34298" t="s">
        <v>712</v>
      </c>
      <c r="D34298" t="s">
        <v>17</v>
      </c>
      <c r="E34298" t="s">
        <v>597</v>
      </c>
      <c r="F34298">
        <v>1873.6187205109334</v>
      </c>
    </row>
    <row r="34299" spans="1:6" hidden="1" x14ac:dyDescent="0.35">
      <c r="A34299">
        <v>34297</v>
      </c>
      <c r="B34299" t="s">
        <v>872</v>
      </c>
      <c r="C34299" t="s">
        <v>712</v>
      </c>
      <c r="D34299" t="s">
        <v>310</v>
      </c>
      <c r="E34299" t="s">
        <v>598</v>
      </c>
      <c r="F34299">
        <v>32.152743721765411</v>
      </c>
    </row>
    <row r="34300" spans="1:6" hidden="1" x14ac:dyDescent="0.35">
      <c r="A34300">
        <v>34298</v>
      </c>
      <c r="B34300" t="s">
        <v>872</v>
      </c>
      <c r="C34300" t="s">
        <v>712</v>
      </c>
      <c r="D34300" t="s">
        <v>310</v>
      </c>
      <c r="E34300" t="s">
        <v>599</v>
      </c>
      <c r="F34300">
        <v>0</v>
      </c>
    </row>
    <row r="34301" spans="1:6" hidden="1" x14ac:dyDescent="0.35">
      <c r="A34301">
        <v>34299</v>
      </c>
      <c r="B34301" t="s">
        <v>872</v>
      </c>
      <c r="C34301" t="s">
        <v>712</v>
      </c>
      <c r="D34301" t="s">
        <v>311</v>
      </c>
      <c r="E34301" t="s">
        <v>600</v>
      </c>
      <c r="F34301">
        <v>36.642767637644724</v>
      </c>
    </row>
    <row r="34302" spans="1:6" hidden="1" x14ac:dyDescent="0.35">
      <c r="A34302">
        <v>34300</v>
      </c>
      <c r="B34302" t="s">
        <v>872</v>
      </c>
      <c r="C34302" t="s">
        <v>712</v>
      </c>
      <c r="D34302" t="s">
        <v>311</v>
      </c>
      <c r="E34302" t="s">
        <v>601</v>
      </c>
      <c r="F34302">
        <v>67.17702818731108</v>
      </c>
    </row>
    <row r="34303" spans="1:6" hidden="1" x14ac:dyDescent="0.35">
      <c r="A34303">
        <v>34301</v>
      </c>
      <c r="B34303" t="s">
        <v>872</v>
      </c>
      <c r="C34303" t="s">
        <v>712</v>
      </c>
      <c r="D34303" t="s">
        <v>311</v>
      </c>
      <c r="E34303" t="s">
        <v>602</v>
      </c>
      <c r="F34303">
        <v>506.85474782754352</v>
      </c>
    </row>
    <row r="34304" spans="1:6" hidden="1" x14ac:dyDescent="0.35">
      <c r="A34304">
        <v>34302</v>
      </c>
      <c r="B34304" t="s">
        <v>872</v>
      </c>
      <c r="C34304" t="s">
        <v>712</v>
      </c>
      <c r="D34304" t="s">
        <v>311</v>
      </c>
      <c r="E34304" t="s">
        <v>603</v>
      </c>
      <c r="F34304">
        <v>0</v>
      </c>
    </row>
    <row r="34305" spans="1:6" hidden="1" x14ac:dyDescent="0.35">
      <c r="A34305">
        <v>34303</v>
      </c>
      <c r="B34305" t="s">
        <v>872</v>
      </c>
      <c r="C34305" t="s">
        <v>712</v>
      </c>
      <c r="D34305" t="s">
        <v>311</v>
      </c>
      <c r="E34305" t="s">
        <v>604</v>
      </c>
      <c r="F34305">
        <v>285.37407093855438</v>
      </c>
    </row>
    <row r="34306" spans="1:6" hidden="1" x14ac:dyDescent="0.35">
      <c r="A34306">
        <v>34304</v>
      </c>
      <c r="B34306" t="s">
        <v>872</v>
      </c>
      <c r="C34306" t="s">
        <v>712</v>
      </c>
      <c r="D34306" t="s">
        <v>312</v>
      </c>
      <c r="E34306" t="s">
        <v>605</v>
      </c>
      <c r="F34306">
        <v>907.31015837442214</v>
      </c>
    </row>
    <row r="34307" spans="1:6" hidden="1" x14ac:dyDescent="0.35">
      <c r="A34307">
        <v>34305</v>
      </c>
      <c r="B34307" t="s">
        <v>872</v>
      </c>
      <c r="C34307" t="s">
        <v>712</v>
      </c>
      <c r="D34307" t="s">
        <v>312</v>
      </c>
      <c r="E34307" t="s">
        <v>606</v>
      </c>
      <c r="F34307">
        <v>0</v>
      </c>
    </row>
    <row r="34308" spans="1:6" hidden="1" x14ac:dyDescent="0.35">
      <c r="A34308">
        <v>34306</v>
      </c>
      <c r="B34308" t="s">
        <v>872</v>
      </c>
      <c r="C34308" t="s">
        <v>712</v>
      </c>
      <c r="D34308" t="s">
        <v>313</v>
      </c>
      <c r="E34308" t="s">
        <v>607</v>
      </c>
      <c r="F34308">
        <v>2.8611342597470069</v>
      </c>
    </row>
    <row r="34309" spans="1:6" hidden="1" x14ac:dyDescent="0.35">
      <c r="A34309">
        <v>34307</v>
      </c>
      <c r="B34309" t="s">
        <v>872</v>
      </c>
      <c r="C34309" t="s">
        <v>712</v>
      </c>
      <c r="D34309" t="s">
        <v>313</v>
      </c>
      <c r="E34309" t="s">
        <v>608</v>
      </c>
      <c r="F34309">
        <v>0</v>
      </c>
    </row>
    <row r="34310" spans="1:6" hidden="1" x14ac:dyDescent="0.35">
      <c r="A34310">
        <v>34308</v>
      </c>
      <c r="B34310" t="s">
        <v>872</v>
      </c>
      <c r="C34310" t="s">
        <v>712</v>
      </c>
      <c r="D34310" t="s">
        <v>313</v>
      </c>
      <c r="E34310" t="s">
        <v>609</v>
      </c>
      <c r="F34310">
        <v>1001.6047902629015</v>
      </c>
    </row>
    <row r="34311" spans="1:6" hidden="1" x14ac:dyDescent="0.35">
      <c r="A34311">
        <v>34309</v>
      </c>
      <c r="B34311" t="s">
        <v>872</v>
      </c>
      <c r="C34311" t="s">
        <v>712</v>
      </c>
      <c r="D34311" t="s">
        <v>313</v>
      </c>
      <c r="E34311" t="s">
        <v>610</v>
      </c>
      <c r="F34311">
        <v>0</v>
      </c>
    </row>
    <row r="34312" spans="1:6" hidden="1" x14ac:dyDescent="0.35">
      <c r="A34312">
        <v>34310</v>
      </c>
      <c r="B34312" t="s">
        <v>872</v>
      </c>
      <c r="C34312" t="s">
        <v>712</v>
      </c>
      <c r="D34312" t="s">
        <v>10</v>
      </c>
      <c r="E34312" t="s">
        <v>539</v>
      </c>
      <c r="F34312">
        <v>57.377043807277886</v>
      </c>
    </row>
    <row r="34313" spans="1:6" hidden="1" x14ac:dyDescent="0.35">
      <c r="A34313">
        <v>34311</v>
      </c>
      <c r="B34313" t="s">
        <v>872</v>
      </c>
      <c r="C34313" t="s">
        <v>712</v>
      </c>
      <c r="D34313" t="s">
        <v>313</v>
      </c>
      <c r="E34313" t="s">
        <v>611</v>
      </c>
      <c r="F34313">
        <v>0</v>
      </c>
    </row>
    <row r="34314" spans="1:6" hidden="1" x14ac:dyDescent="0.35">
      <c r="A34314">
        <v>34312</v>
      </c>
      <c r="B34314" t="s">
        <v>872</v>
      </c>
      <c r="C34314" t="s">
        <v>712</v>
      </c>
      <c r="D34314" t="s">
        <v>313</v>
      </c>
      <c r="E34314" t="s">
        <v>612</v>
      </c>
      <c r="F34314">
        <v>170.91194453065276</v>
      </c>
    </row>
    <row r="34315" spans="1:6" hidden="1" x14ac:dyDescent="0.35">
      <c r="A34315">
        <v>34313</v>
      </c>
      <c r="B34315" t="s">
        <v>872</v>
      </c>
      <c r="C34315" t="s">
        <v>712</v>
      </c>
      <c r="D34315" t="s">
        <v>313</v>
      </c>
      <c r="E34315" t="s">
        <v>613</v>
      </c>
      <c r="F34315">
        <v>0</v>
      </c>
    </row>
    <row r="34316" spans="1:6" hidden="1" x14ac:dyDescent="0.35">
      <c r="A34316">
        <v>34314</v>
      </c>
      <c r="B34316" t="s">
        <v>872</v>
      </c>
      <c r="C34316" t="s">
        <v>712</v>
      </c>
      <c r="D34316" t="s">
        <v>313</v>
      </c>
      <c r="E34316" t="s">
        <v>614</v>
      </c>
      <c r="F34316">
        <v>55.862544866071239</v>
      </c>
    </row>
    <row r="34317" spans="1:6" hidden="1" x14ac:dyDescent="0.35">
      <c r="A34317">
        <v>34315</v>
      </c>
      <c r="B34317" t="s">
        <v>872</v>
      </c>
      <c r="C34317" t="s">
        <v>712</v>
      </c>
      <c r="D34317" t="s">
        <v>313</v>
      </c>
      <c r="E34317" t="s">
        <v>615</v>
      </c>
      <c r="F34317">
        <v>0</v>
      </c>
    </row>
    <row r="34318" spans="1:6" hidden="1" x14ac:dyDescent="0.35">
      <c r="A34318">
        <v>34316</v>
      </c>
      <c r="B34318" t="s">
        <v>872</v>
      </c>
      <c r="C34318" t="s">
        <v>712</v>
      </c>
      <c r="D34318" t="s">
        <v>313</v>
      </c>
      <c r="E34318" t="s">
        <v>616</v>
      </c>
      <c r="F34318">
        <v>409.11214808077364</v>
      </c>
    </row>
    <row r="34319" spans="1:6" hidden="1" x14ac:dyDescent="0.35">
      <c r="A34319">
        <v>34317</v>
      </c>
      <c r="B34319" t="s">
        <v>872</v>
      </c>
      <c r="C34319" t="s">
        <v>712</v>
      </c>
      <c r="D34319" t="s">
        <v>18</v>
      </c>
      <c r="E34319" t="s">
        <v>617</v>
      </c>
      <c r="F34319">
        <v>2740.1891065989789</v>
      </c>
    </row>
    <row r="34320" spans="1:6" hidden="1" x14ac:dyDescent="0.35">
      <c r="A34320">
        <v>34318</v>
      </c>
      <c r="B34320" t="s">
        <v>872</v>
      </c>
      <c r="C34320" t="s">
        <v>712</v>
      </c>
      <c r="D34320" t="s">
        <v>21</v>
      </c>
      <c r="E34320" t="s">
        <v>618</v>
      </c>
      <c r="F34320">
        <v>1878.3689726143202</v>
      </c>
    </row>
    <row r="34321" spans="1:6" hidden="1" x14ac:dyDescent="0.35">
      <c r="A34321">
        <v>34319</v>
      </c>
      <c r="B34321" t="s">
        <v>872</v>
      </c>
      <c r="C34321" t="s">
        <v>712</v>
      </c>
      <c r="D34321" t="s">
        <v>19</v>
      </c>
      <c r="E34321" t="s">
        <v>619</v>
      </c>
      <c r="F34321">
        <v>310.86743664283523</v>
      </c>
    </row>
    <row r="34322" spans="1:6" hidden="1" x14ac:dyDescent="0.35">
      <c r="A34322">
        <v>34320</v>
      </c>
      <c r="B34322" t="s">
        <v>872</v>
      </c>
      <c r="C34322" t="s">
        <v>712</v>
      </c>
      <c r="D34322" t="s">
        <v>20</v>
      </c>
      <c r="E34322" t="s">
        <v>620</v>
      </c>
      <c r="F34322">
        <v>2834.9513983627226</v>
      </c>
    </row>
    <row r="34323" spans="1:6" hidden="1" x14ac:dyDescent="0.35">
      <c r="A34323">
        <v>34321</v>
      </c>
      <c r="B34323" t="s">
        <v>872</v>
      </c>
      <c r="C34323" t="s">
        <v>712</v>
      </c>
      <c r="D34323" t="s">
        <v>19</v>
      </c>
      <c r="E34323" t="s">
        <v>621</v>
      </c>
      <c r="F34323">
        <v>385.95310297331355</v>
      </c>
    </row>
    <row r="34324" spans="1:6" hidden="1" x14ac:dyDescent="0.35">
      <c r="A34324">
        <v>34322</v>
      </c>
      <c r="B34324" t="s">
        <v>872</v>
      </c>
      <c r="C34324" t="s">
        <v>712</v>
      </c>
      <c r="D34324" t="s">
        <v>19</v>
      </c>
      <c r="E34324" t="s">
        <v>622</v>
      </c>
      <c r="F34324">
        <v>626.60708994132756</v>
      </c>
    </row>
    <row r="34325" spans="1:6" hidden="1" x14ac:dyDescent="0.35">
      <c r="A34325">
        <v>34323</v>
      </c>
      <c r="B34325" t="s">
        <v>872</v>
      </c>
      <c r="C34325" t="s">
        <v>712</v>
      </c>
      <c r="D34325" t="s">
        <v>22</v>
      </c>
      <c r="E34325" t="s">
        <v>623</v>
      </c>
      <c r="F34325">
        <v>3102.9826473771291</v>
      </c>
    </row>
    <row r="34326" spans="1:6" hidden="1" x14ac:dyDescent="0.35">
      <c r="A34326">
        <v>34324</v>
      </c>
      <c r="B34326" t="s">
        <v>872</v>
      </c>
      <c r="C34326" t="s">
        <v>712</v>
      </c>
      <c r="D34326" t="s">
        <v>23</v>
      </c>
      <c r="E34326" t="s">
        <v>624</v>
      </c>
      <c r="F34326">
        <v>182.6656825687428</v>
      </c>
    </row>
    <row r="34327" spans="1:6" hidden="1" x14ac:dyDescent="0.35">
      <c r="A34327">
        <v>34325</v>
      </c>
      <c r="B34327" t="s">
        <v>872</v>
      </c>
      <c r="C34327" t="s">
        <v>712</v>
      </c>
      <c r="D34327" t="s">
        <v>24</v>
      </c>
      <c r="E34327" t="s">
        <v>625</v>
      </c>
      <c r="F34327">
        <v>1739.7416953562258</v>
      </c>
    </row>
    <row r="34328" spans="1:6" hidden="1" x14ac:dyDescent="0.35">
      <c r="A34328">
        <v>34326</v>
      </c>
      <c r="B34328" t="s">
        <v>872</v>
      </c>
      <c r="C34328" t="s">
        <v>712</v>
      </c>
      <c r="D34328" t="s">
        <v>314</v>
      </c>
      <c r="E34328" t="s">
        <v>626</v>
      </c>
      <c r="F34328">
        <v>338.37414398307135</v>
      </c>
    </row>
    <row r="34329" spans="1:6" hidden="1" x14ac:dyDescent="0.35">
      <c r="A34329">
        <v>34327</v>
      </c>
      <c r="B34329" t="s">
        <v>872</v>
      </c>
      <c r="C34329" t="s">
        <v>712</v>
      </c>
      <c r="D34329" t="s">
        <v>314</v>
      </c>
      <c r="E34329" t="s">
        <v>627</v>
      </c>
      <c r="F34329">
        <v>0</v>
      </c>
    </row>
    <row r="34330" spans="1:6" hidden="1" x14ac:dyDescent="0.35">
      <c r="A34330">
        <v>34328</v>
      </c>
      <c r="B34330" t="s">
        <v>872</v>
      </c>
      <c r="C34330" t="s">
        <v>712</v>
      </c>
      <c r="D34330" t="s">
        <v>315</v>
      </c>
      <c r="E34330" t="s">
        <v>628</v>
      </c>
      <c r="F34330">
        <v>362.00107193072967</v>
      </c>
    </row>
    <row r="34331" spans="1:6" hidden="1" x14ac:dyDescent="0.35">
      <c r="A34331">
        <v>34329</v>
      </c>
      <c r="B34331" t="s">
        <v>872</v>
      </c>
      <c r="C34331" t="s">
        <v>712</v>
      </c>
      <c r="D34331" t="s">
        <v>315</v>
      </c>
      <c r="E34331" t="s">
        <v>629</v>
      </c>
      <c r="F34331">
        <v>28.655660346952466</v>
      </c>
    </row>
    <row r="34332" spans="1:6" hidden="1" x14ac:dyDescent="0.35">
      <c r="A34332">
        <v>34330</v>
      </c>
      <c r="B34332" t="s">
        <v>872</v>
      </c>
      <c r="C34332" t="s">
        <v>712</v>
      </c>
      <c r="D34332" t="s">
        <v>315</v>
      </c>
      <c r="E34332" t="s">
        <v>630</v>
      </c>
      <c r="F34332">
        <v>421.00368082057764</v>
      </c>
    </row>
    <row r="34333" spans="1:6" hidden="1" x14ac:dyDescent="0.35">
      <c r="A34333">
        <v>34331</v>
      </c>
      <c r="B34333" t="s">
        <v>872</v>
      </c>
      <c r="C34333" t="s">
        <v>712</v>
      </c>
      <c r="D34333" t="s">
        <v>315</v>
      </c>
      <c r="E34333" t="s">
        <v>631</v>
      </c>
      <c r="F34333">
        <v>208.33238882453199</v>
      </c>
    </row>
    <row r="34334" spans="1:6" hidden="1" x14ac:dyDescent="0.35">
      <c r="A34334">
        <v>34332</v>
      </c>
      <c r="B34334" t="s">
        <v>872</v>
      </c>
      <c r="C34334" t="s">
        <v>712</v>
      </c>
      <c r="D34334" t="s">
        <v>315</v>
      </c>
      <c r="E34334" t="s">
        <v>632</v>
      </c>
      <c r="F34334">
        <v>8.7762758884431233E-2</v>
      </c>
    </row>
    <row r="34335" spans="1:6" hidden="1" x14ac:dyDescent="0.35">
      <c r="A34335">
        <v>34333</v>
      </c>
      <c r="B34335" t="s">
        <v>872</v>
      </c>
      <c r="C34335" t="s">
        <v>712</v>
      </c>
      <c r="D34335" t="s">
        <v>315</v>
      </c>
      <c r="E34335" t="s">
        <v>633</v>
      </c>
      <c r="F34335">
        <v>1.200174635154883</v>
      </c>
    </row>
    <row r="34336" spans="1:6" hidden="1" x14ac:dyDescent="0.35">
      <c r="A34336">
        <v>34334</v>
      </c>
      <c r="B34336" t="s">
        <v>872</v>
      </c>
      <c r="C34336" t="s">
        <v>712</v>
      </c>
      <c r="D34336" t="s">
        <v>315</v>
      </c>
      <c r="E34336" t="s">
        <v>634</v>
      </c>
      <c r="F34336">
        <v>28.66386166806986</v>
      </c>
    </row>
    <row r="34337" spans="1:6" hidden="1" x14ac:dyDescent="0.35">
      <c r="A34337">
        <v>34335</v>
      </c>
      <c r="B34337" t="s">
        <v>872</v>
      </c>
      <c r="C34337" t="s">
        <v>712</v>
      </c>
      <c r="D34337" t="s">
        <v>315</v>
      </c>
      <c r="E34337" t="s">
        <v>635</v>
      </c>
      <c r="F34337">
        <v>2.5975665241985095</v>
      </c>
    </row>
    <row r="34338" spans="1:6" hidden="1" x14ac:dyDescent="0.35">
      <c r="A34338">
        <v>34336</v>
      </c>
      <c r="B34338" t="s">
        <v>872</v>
      </c>
      <c r="C34338" t="s">
        <v>712</v>
      </c>
      <c r="D34338" t="s">
        <v>315</v>
      </c>
      <c r="E34338" t="s">
        <v>636</v>
      </c>
      <c r="F34338">
        <v>0</v>
      </c>
    </row>
    <row r="34339" spans="1:6" hidden="1" x14ac:dyDescent="0.35">
      <c r="A34339">
        <v>34337</v>
      </c>
      <c r="B34339" t="s">
        <v>872</v>
      </c>
      <c r="C34339" t="s">
        <v>712</v>
      </c>
      <c r="D34339" t="s">
        <v>315</v>
      </c>
      <c r="E34339" t="s">
        <v>637</v>
      </c>
      <c r="F34339">
        <v>0</v>
      </c>
    </row>
    <row r="34340" spans="1:6" hidden="1" x14ac:dyDescent="0.35">
      <c r="A34340">
        <v>34338</v>
      </c>
      <c r="B34340" t="s">
        <v>872</v>
      </c>
      <c r="C34340" t="s">
        <v>712</v>
      </c>
      <c r="D34340" t="s">
        <v>315</v>
      </c>
      <c r="E34340" t="s">
        <v>638</v>
      </c>
      <c r="F34340">
        <v>2.5632196061074874E-3</v>
      </c>
    </row>
    <row r="34341" spans="1:6" hidden="1" x14ac:dyDescent="0.35">
      <c r="A34341">
        <v>34339</v>
      </c>
      <c r="B34341" t="s">
        <v>872</v>
      </c>
      <c r="C34341" t="s">
        <v>712</v>
      </c>
      <c r="D34341" t="s">
        <v>315</v>
      </c>
      <c r="E34341" t="s">
        <v>639</v>
      </c>
      <c r="F34341">
        <v>0.21481002540237557</v>
      </c>
    </row>
    <row r="34342" spans="1:6" hidden="1" x14ac:dyDescent="0.35">
      <c r="A34342">
        <v>34340</v>
      </c>
      <c r="B34342" t="s">
        <v>872</v>
      </c>
      <c r="C34342" t="s">
        <v>712</v>
      </c>
      <c r="D34342" t="s">
        <v>315</v>
      </c>
      <c r="E34342" t="s">
        <v>640</v>
      </c>
      <c r="F34342">
        <v>102.65426195581689</v>
      </c>
    </row>
    <row r="34343" spans="1:6" hidden="1" x14ac:dyDescent="0.35">
      <c r="A34343">
        <v>34341</v>
      </c>
      <c r="B34343" t="s">
        <v>872</v>
      </c>
      <c r="C34343" t="s">
        <v>712</v>
      </c>
      <c r="D34343" t="s">
        <v>315</v>
      </c>
      <c r="E34343" t="s">
        <v>641</v>
      </c>
      <c r="F34343">
        <v>285.77397906184939</v>
      </c>
    </row>
    <row r="34344" spans="1:6" hidden="1" x14ac:dyDescent="0.35">
      <c r="A34344">
        <v>34342</v>
      </c>
      <c r="B34344" t="s">
        <v>872</v>
      </c>
      <c r="C34344" t="s">
        <v>712</v>
      </c>
      <c r="D34344" t="s">
        <v>316</v>
      </c>
      <c r="E34344" t="s">
        <v>642</v>
      </c>
      <c r="F34344">
        <v>0.23040733738500949</v>
      </c>
    </row>
    <row r="34345" spans="1:6" hidden="1" x14ac:dyDescent="0.35">
      <c r="A34345">
        <v>34343</v>
      </c>
      <c r="B34345" t="s">
        <v>872</v>
      </c>
      <c r="C34345" t="s">
        <v>712</v>
      </c>
      <c r="D34345" t="s">
        <v>316</v>
      </c>
      <c r="E34345" t="s">
        <v>643</v>
      </c>
      <c r="F34345">
        <v>0.13534694592571692</v>
      </c>
    </row>
    <row r="34346" spans="1:6" hidden="1" x14ac:dyDescent="0.35">
      <c r="A34346">
        <v>34344</v>
      </c>
      <c r="B34346" t="s">
        <v>872</v>
      </c>
      <c r="C34346" t="s">
        <v>712</v>
      </c>
      <c r="D34346" t="s">
        <v>316</v>
      </c>
      <c r="E34346" t="s">
        <v>644</v>
      </c>
      <c r="F34346">
        <v>7.6217992422458417E-3</v>
      </c>
    </row>
    <row r="34347" spans="1:6" hidden="1" x14ac:dyDescent="0.35">
      <c r="A34347">
        <v>34345</v>
      </c>
      <c r="B34347" t="s">
        <v>872</v>
      </c>
      <c r="C34347" t="s">
        <v>712</v>
      </c>
      <c r="D34347" t="s">
        <v>316</v>
      </c>
      <c r="E34347" t="s">
        <v>645</v>
      </c>
      <c r="F34347">
        <v>6.2651718799018588E-3</v>
      </c>
    </row>
    <row r="34348" spans="1:6" hidden="1" x14ac:dyDescent="0.35">
      <c r="A34348">
        <v>34346</v>
      </c>
      <c r="B34348" t="s">
        <v>872</v>
      </c>
      <c r="C34348" t="s">
        <v>712</v>
      </c>
      <c r="D34348" t="s">
        <v>316</v>
      </c>
      <c r="E34348" t="s">
        <v>646</v>
      </c>
      <c r="F34348">
        <v>3.513680502883322</v>
      </c>
    </row>
    <row r="34349" spans="1:6" hidden="1" x14ac:dyDescent="0.35">
      <c r="A34349">
        <v>34347</v>
      </c>
      <c r="B34349" t="s">
        <v>872</v>
      </c>
      <c r="C34349" t="s">
        <v>712</v>
      </c>
      <c r="D34349" t="s">
        <v>316</v>
      </c>
      <c r="E34349" t="s">
        <v>647</v>
      </c>
      <c r="F34349">
        <v>145.67051621039772</v>
      </c>
    </row>
    <row r="34350" spans="1:6" hidden="1" x14ac:dyDescent="0.35">
      <c r="A34350">
        <v>34348</v>
      </c>
      <c r="B34350" t="s">
        <v>872</v>
      </c>
      <c r="C34350" t="s">
        <v>712</v>
      </c>
      <c r="D34350" t="s">
        <v>314</v>
      </c>
      <c r="E34350" t="s">
        <v>648</v>
      </c>
      <c r="F34350">
        <v>125.06176949599123</v>
      </c>
    </row>
    <row r="34351" spans="1:6" hidden="1" x14ac:dyDescent="0.35">
      <c r="A34351">
        <v>34349</v>
      </c>
      <c r="B34351" t="s">
        <v>872</v>
      </c>
      <c r="C34351" t="s">
        <v>712</v>
      </c>
      <c r="D34351" t="s">
        <v>314</v>
      </c>
      <c r="E34351" t="s">
        <v>649</v>
      </c>
      <c r="F34351">
        <v>228.28550464681433</v>
      </c>
    </row>
    <row r="34352" spans="1:6" hidden="1" x14ac:dyDescent="0.35">
      <c r="A34352">
        <v>34350</v>
      </c>
      <c r="B34352" t="s">
        <v>872</v>
      </c>
      <c r="C34352" t="s">
        <v>712</v>
      </c>
      <c r="D34352" t="s">
        <v>25</v>
      </c>
      <c r="E34352" t="s">
        <v>650</v>
      </c>
      <c r="F34352">
        <v>7213.1052250508592</v>
      </c>
    </row>
    <row r="34353" spans="1:6" hidden="1" x14ac:dyDescent="0.35">
      <c r="A34353">
        <v>34351</v>
      </c>
      <c r="B34353" t="s">
        <v>872</v>
      </c>
      <c r="C34353" t="s">
        <v>712</v>
      </c>
      <c r="D34353" t="s">
        <v>25</v>
      </c>
      <c r="E34353" t="s">
        <v>651</v>
      </c>
      <c r="F34353">
        <v>0</v>
      </c>
    </row>
    <row r="34354" spans="1:6" hidden="1" x14ac:dyDescent="0.35">
      <c r="A34354">
        <v>34352</v>
      </c>
      <c r="B34354" t="s">
        <v>872</v>
      </c>
      <c r="C34354" t="s">
        <v>712</v>
      </c>
      <c r="D34354" t="s">
        <v>26</v>
      </c>
      <c r="E34354" t="s">
        <v>652</v>
      </c>
      <c r="F34354">
        <v>621.27483318185637</v>
      </c>
    </row>
    <row r="34355" spans="1:6" hidden="1" x14ac:dyDescent="0.35">
      <c r="A34355">
        <v>34353</v>
      </c>
      <c r="B34355" t="s">
        <v>872</v>
      </c>
      <c r="C34355" t="s">
        <v>712</v>
      </c>
      <c r="D34355" t="s">
        <v>26</v>
      </c>
      <c r="E34355" t="s">
        <v>653</v>
      </c>
      <c r="F34355">
        <v>139.87215850557132</v>
      </c>
    </row>
    <row r="34356" spans="1:6" hidden="1" x14ac:dyDescent="0.35">
      <c r="A34356">
        <v>34354</v>
      </c>
      <c r="B34356" t="s">
        <v>872</v>
      </c>
      <c r="C34356" t="s">
        <v>712</v>
      </c>
      <c r="D34356" t="s">
        <v>26</v>
      </c>
      <c r="E34356" t="s">
        <v>654</v>
      </c>
      <c r="F34356">
        <v>1103.7560556455448</v>
      </c>
    </row>
    <row r="34357" spans="1:6" hidden="1" x14ac:dyDescent="0.35">
      <c r="A34357">
        <v>34355</v>
      </c>
      <c r="B34357" t="s">
        <v>872</v>
      </c>
      <c r="C34357" t="s">
        <v>712</v>
      </c>
      <c r="D34357" t="s">
        <v>26</v>
      </c>
      <c r="E34357" t="s">
        <v>655</v>
      </c>
      <c r="F34357">
        <v>93.748486655893629</v>
      </c>
    </row>
    <row r="34358" spans="1:6" hidden="1" x14ac:dyDescent="0.35">
      <c r="A34358">
        <v>34356</v>
      </c>
      <c r="B34358" t="s">
        <v>872</v>
      </c>
      <c r="C34358" t="s">
        <v>712</v>
      </c>
      <c r="D34358" t="s">
        <v>28</v>
      </c>
      <c r="E34358" t="s">
        <v>656</v>
      </c>
      <c r="F34358">
        <v>2467.370658210677</v>
      </c>
    </row>
    <row r="34359" spans="1:6" hidden="1" x14ac:dyDescent="0.35">
      <c r="A34359">
        <v>34357</v>
      </c>
      <c r="B34359" t="s">
        <v>872</v>
      </c>
      <c r="C34359" t="s">
        <v>712</v>
      </c>
      <c r="D34359" t="s">
        <v>27</v>
      </c>
      <c r="E34359" t="s">
        <v>657</v>
      </c>
      <c r="F34359">
        <v>799.20847247380095</v>
      </c>
    </row>
    <row r="34360" spans="1:6" hidden="1" x14ac:dyDescent="0.35">
      <c r="A34360">
        <v>34358</v>
      </c>
      <c r="B34360" t="s">
        <v>872</v>
      </c>
      <c r="C34360" t="s">
        <v>712</v>
      </c>
      <c r="D34360" t="s">
        <v>27</v>
      </c>
      <c r="E34360" t="s">
        <v>658</v>
      </c>
      <c r="F34360">
        <v>3079.2527325519154</v>
      </c>
    </row>
    <row r="34361" spans="1:6" hidden="1" x14ac:dyDescent="0.35">
      <c r="A34361">
        <v>34359</v>
      </c>
      <c r="B34361" t="s">
        <v>872</v>
      </c>
      <c r="C34361" t="s">
        <v>712</v>
      </c>
      <c r="D34361" t="s">
        <v>27</v>
      </c>
      <c r="E34361" t="s">
        <v>659</v>
      </c>
      <c r="F34361">
        <v>49.826878612328244</v>
      </c>
    </row>
    <row r="34362" spans="1:6" hidden="1" x14ac:dyDescent="0.35">
      <c r="A34362">
        <v>34360</v>
      </c>
      <c r="B34362" t="s">
        <v>872</v>
      </c>
      <c r="C34362" t="s">
        <v>712</v>
      </c>
      <c r="D34362" t="s">
        <v>27</v>
      </c>
      <c r="E34362" t="s">
        <v>660</v>
      </c>
      <c r="F34362">
        <v>441.61446170899029</v>
      </c>
    </row>
    <row r="34363" spans="1:6" hidden="1" x14ac:dyDescent="0.35">
      <c r="A34363">
        <v>34361</v>
      </c>
      <c r="B34363" t="s">
        <v>872</v>
      </c>
      <c r="C34363" t="s">
        <v>712</v>
      </c>
      <c r="D34363" t="s">
        <v>27</v>
      </c>
      <c r="E34363" t="s">
        <v>661</v>
      </c>
      <c r="F34363">
        <v>0.7986146995671719</v>
      </c>
    </row>
    <row r="34364" spans="1:6" hidden="1" x14ac:dyDescent="0.35">
      <c r="A34364">
        <v>34362</v>
      </c>
      <c r="B34364" t="s">
        <v>872</v>
      </c>
      <c r="C34364" t="s">
        <v>712</v>
      </c>
      <c r="D34364" t="s">
        <v>27</v>
      </c>
      <c r="E34364" t="s">
        <v>662</v>
      </c>
      <c r="F34364">
        <v>293.25078357514849</v>
      </c>
    </row>
    <row r="34365" spans="1:6" hidden="1" x14ac:dyDescent="0.35">
      <c r="A34365">
        <v>34363</v>
      </c>
      <c r="B34365" t="s">
        <v>872</v>
      </c>
      <c r="C34365" t="s">
        <v>712</v>
      </c>
      <c r="D34365" t="s">
        <v>27</v>
      </c>
      <c r="E34365" t="s">
        <v>663</v>
      </c>
      <c r="F34365">
        <v>1656.0184962909011</v>
      </c>
    </row>
    <row r="34366" spans="1:6" hidden="1" x14ac:dyDescent="0.35">
      <c r="A34366">
        <v>34364</v>
      </c>
      <c r="B34366" t="s">
        <v>872</v>
      </c>
      <c r="C34366" t="s">
        <v>712</v>
      </c>
      <c r="D34366" t="s">
        <v>30</v>
      </c>
      <c r="E34366" t="s">
        <v>664</v>
      </c>
      <c r="F34366">
        <v>2085.3575962522491</v>
      </c>
    </row>
    <row r="34367" spans="1:6" hidden="1" x14ac:dyDescent="0.35">
      <c r="A34367">
        <v>34365</v>
      </c>
      <c r="B34367" t="s">
        <v>872</v>
      </c>
      <c r="C34367" t="s">
        <v>712</v>
      </c>
      <c r="D34367" t="s">
        <v>32</v>
      </c>
      <c r="E34367" t="s">
        <v>665</v>
      </c>
      <c r="F34367">
        <v>1404.3705065368727</v>
      </c>
    </row>
    <row r="34368" spans="1:6" hidden="1" x14ac:dyDescent="0.35">
      <c r="A34368">
        <v>34366</v>
      </c>
      <c r="B34368" t="s">
        <v>872</v>
      </c>
      <c r="C34368" t="s">
        <v>712</v>
      </c>
      <c r="D34368" t="s">
        <v>32</v>
      </c>
      <c r="E34368" t="s">
        <v>666</v>
      </c>
      <c r="F34368">
        <v>866.51575603284016</v>
      </c>
    </row>
    <row r="34369" spans="1:6" hidden="1" x14ac:dyDescent="0.35">
      <c r="A34369">
        <v>34367</v>
      </c>
      <c r="B34369" t="s">
        <v>872</v>
      </c>
      <c r="C34369" t="s">
        <v>712</v>
      </c>
      <c r="D34369" t="s">
        <v>32</v>
      </c>
      <c r="E34369" t="s">
        <v>667</v>
      </c>
      <c r="F34369">
        <v>311.86901242243692</v>
      </c>
    </row>
    <row r="34370" spans="1:6" hidden="1" x14ac:dyDescent="0.35">
      <c r="A34370">
        <v>34368</v>
      </c>
      <c r="B34370" t="s">
        <v>872</v>
      </c>
      <c r="C34370" t="s">
        <v>712</v>
      </c>
      <c r="D34370" t="s">
        <v>33</v>
      </c>
      <c r="E34370" t="s">
        <v>668</v>
      </c>
      <c r="F34370">
        <v>3832.8291460378605</v>
      </c>
    </row>
    <row r="34371" spans="1:6" hidden="1" x14ac:dyDescent="0.35">
      <c r="A34371">
        <v>34369</v>
      </c>
      <c r="B34371" t="s">
        <v>872</v>
      </c>
      <c r="C34371" t="s">
        <v>712</v>
      </c>
      <c r="D34371" t="s">
        <v>34</v>
      </c>
      <c r="E34371" t="s">
        <v>669</v>
      </c>
      <c r="F34371">
        <v>535.92600817542234</v>
      </c>
    </row>
    <row r="34372" spans="1:6" hidden="1" x14ac:dyDescent="0.35">
      <c r="A34372">
        <v>34370</v>
      </c>
      <c r="B34372" t="s">
        <v>872</v>
      </c>
      <c r="C34372" t="s">
        <v>712</v>
      </c>
      <c r="D34372" t="s">
        <v>31</v>
      </c>
      <c r="E34372" t="s">
        <v>670</v>
      </c>
      <c r="F34372">
        <v>1182.1949660662208</v>
      </c>
    </row>
    <row r="34373" spans="1:6" hidden="1" x14ac:dyDescent="0.35">
      <c r="A34373">
        <v>34371</v>
      </c>
      <c r="B34373" t="s">
        <v>872</v>
      </c>
      <c r="C34373" t="s">
        <v>712</v>
      </c>
      <c r="D34373" t="s">
        <v>34</v>
      </c>
      <c r="E34373" t="s">
        <v>671</v>
      </c>
      <c r="F34373">
        <v>507.45004055054267</v>
      </c>
    </row>
    <row r="34374" spans="1:6" hidden="1" x14ac:dyDescent="0.35">
      <c r="A34374">
        <v>34372</v>
      </c>
      <c r="B34374" t="s">
        <v>872</v>
      </c>
      <c r="C34374" t="s">
        <v>712</v>
      </c>
      <c r="D34374" t="s">
        <v>34</v>
      </c>
      <c r="E34374" t="s">
        <v>672</v>
      </c>
      <c r="F34374">
        <v>4243.157304565415</v>
      </c>
    </row>
    <row r="34375" spans="1:6" hidden="1" x14ac:dyDescent="0.35">
      <c r="A34375">
        <v>34373</v>
      </c>
      <c r="B34375" t="s">
        <v>872</v>
      </c>
      <c r="C34375" t="s">
        <v>712</v>
      </c>
      <c r="D34375" t="s">
        <v>35</v>
      </c>
      <c r="E34375" t="s">
        <v>673</v>
      </c>
      <c r="F34375">
        <v>3045.1520922567906</v>
      </c>
    </row>
    <row r="34376" spans="1:6" hidden="1" x14ac:dyDescent="0.35">
      <c r="A34376">
        <v>34374</v>
      </c>
      <c r="B34376" t="s">
        <v>872</v>
      </c>
      <c r="C34376" t="s">
        <v>712</v>
      </c>
      <c r="D34376" t="s">
        <v>36</v>
      </c>
      <c r="E34376" t="s">
        <v>674</v>
      </c>
      <c r="F34376">
        <v>2710.7692157415468</v>
      </c>
    </row>
    <row r="34377" spans="1:6" hidden="1" x14ac:dyDescent="0.35">
      <c r="A34377">
        <v>34375</v>
      </c>
      <c r="B34377" t="s">
        <v>872</v>
      </c>
      <c r="C34377" t="s">
        <v>712</v>
      </c>
      <c r="D34377" t="s">
        <v>37</v>
      </c>
      <c r="E34377" t="s">
        <v>675</v>
      </c>
      <c r="F34377">
        <v>3225.1276482922071</v>
      </c>
    </row>
    <row r="34378" spans="1:6" hidden="1" x14ac:dyDescent="0.35">
      <c r="A34378">
        <v>34376</v>
      </c>
      <c r="B34378" t="s">
        <v>872</v>
      </c>
      <c r="C34378" t="s">
        <v>712</v>
      </c>
      <c r="D34378" t="s">
        <v>314</v>
      </c>
      <c r="E34378" t="s">
        <v>676</v>
      </c>
      <c r="F34378">
        <v>9.2968911217881194E-3</v>
      </c>
    </row>
    <row r="34379" spans="1:6" hidden="1" x14ac:dyDescent="0.35">
      <c r="A34379">
        <v>34377</v>
      </c>
      <c r="B34379" t="s">
        <v>872</v>
      </c>
      <c r="C34379" t="s">
        <v>712</v>
      </c>
      <c r="D34379" t="s">
        <v>314</v>
      </c>
      <c r="E34379" t="s">
        <v>677</v>
      </c>
      <c r="F34379">
        <v>4.6828823905062468E-2</v>
      </c>
    </row>
    <row r="34380" spans="1:6" hidden="1" x14ac:dyDescent="0.35">
      <c r="A34380">
        <v>34378</v>
      </c>
      <c r="B34380" t="s">
        <v>872</v>
      </c>
      <c r="C34380" t="s">
        <v>712</v>
      </c>
      <c r="D34380" t="s">
        <v>314</v>
      </c>
      <c r="E34380" t="s">
        <v>678</v>
      </c>
      <c r="F34380">
        <v>0.44060961969290074</v>
      </c>
    </row>
    <row r="34381" spans="1:6" hidden="1" x14ac:dyDescent="0.35">
      <c r="A34381">
        <v>34379</v>
      </c>
      <c r="B34381" t="s">
        <v>872</v>
      </c>
      <c r="C34381" t="s">
        <v>712</v>
      </c>
      <c r="D34381" t="s">
        <v>314</v>
      </c>
      <c r="E34381" t="s">
        <v>679</v>
      </c>
      <c r="F34381">
        <v>124.67962792430204</v>
      </c>
    </row>
    <row r="34382" spans="1:6" hidden="1" x14ac:dyDescent="0.35">
      <c r="A34382">
        <v>34380</v>
      </c>
      <c r="B34382" t="s">
        <v>872</v>
      </c>
      <c r="C34382" t="s">
        <v>712</v>
      </c>
      <c r="D34382" t="s">
        <v>314</v>
      </c>
      <c r="E34382" t="s">
        <v>680</v>
      </c>
      <c r="F34382">
        <v>5.6122273493660864E-3</v>
      </c>
    </row>
    <row r="34383" spans="1:6" hidden="1" x14ac:dyDescent="0.35">
      <c r="A34383">
        <v>34381</v>
      </c>
      <c r="B34383" t="s">
        <v>872</v>
      </c>
      <c r="C34383" t="s">
        <v>712</v>
      </c>
      <c r="D34383" t="s">
        <v>314</v>
      </c>
      <c r="E34383" t="s">
        <v>681</v>
      </c>
      <c r="F34383">
        <v>0.52436680168754324</v>
      </c>
    </row>
    <row r="34384" spans="1:6" hidden="1" x14ac:dyDescent="0.35">
      <c r="A34384">
        <v>34382</v>
      </c>
      <c r="B34384" t="s">
        <v>872</v>
      </c>
      <c r="C34384" t="s">
        <v>712</v>
      </c>
      <c r="D34384" t="s">
        <v>314</v>
      </c>
      <c r="E34384" t="s">
        <v>682</v>
      </c>
      <c r="F34384">
        <v>26.764249690556742</v>
      </c>
    </row>
    <row r="34385" spans="1:6" hidden="1" x14ac:dyDescent="0.35">
      <c r="A34385">
        <v>34383</v>
      </c>
      <c r="B34385" t="s">
        <v>872</v>
      </c>
      <c r="C34385" t="s">
        <v>712</v>
      </c>
      <c r="D34385" t="s">
        <v>314</v>
      </c>
      <c r="E34385" t="s">
        <v>683</v>
      </c>
      <c r="F34385">
        <v>4.8543293260894229E-3</v>
      </c>
    </row>
    <row r="34386" spans="1:6" hidden="1" x14ac:dyDescent="0.35">
      <c r="A34386">
        <v>34384</v>
      </c>
      <c r="B34386" t="s">
        <v>872</v>
      </c>
      <c r="C34386" t="s">
        <v>712</v>
      </c>
      <c r="D34386" t="s">
        <v>314</v>
      </c>
      <c r="E34386" t="s">
        <v>684</v>
      </c>
      <c r="F34386">
        <v>3.2981923520297913E-3</v>
      </c>
    </row>
    <row r="34387" spans="1:6" hidden="1" x14ac:dyDescent="0.35">
      <c r="A34387">
        <v>34385</v>
      </c>
      <c r="B34387" t="s">
        <v>872</v>
      </c>
      <c r="C34387" t="s">
        <v>712</v>
      </c>
      <c r="D34387" t="s">
        <v>314</v>
      </c>
      <c r="E34387" t="s">
        <v>685</v>
      </c>
      <c r="F34387">
        <v>7.0174372839944015</v>
      </c>
    </row>
    <row r="34388" spans="1:6" hidden="1" x14ac:dyDescent="0.35">
      <c r="A34388">
        <v>34386</v>
      </c>
      <c r="B34388" t="s">
        <v>872</v>
      </c>
      <c r="C34388" t="s">
        <v>712</v>
      </c>
      <c r="D34388" t="s">
        <v>314</v>
      </c>
      <c r="E34388" t="s">
        <v>686</v>
      </c>
      <c r="F34388">
        <v>10.003651156833779</v>
      </c>
    </row>
    <row r="34389" spans="1:6" hidden="1" x14ac:dyDescent="0.35">
      <c r="A34389">
        <v>34387</v>
      </c>
      <c r="B34389" t="s">
        <v>872</v>
      </c>
      <c r="C34389" t="s">
        <v>712</v>
      </c>
      <c r="D34389" t="s">
        <v>314</v>
      </c>
      <c r="E34389" t="s">
        <v>687</v>
      </c>
      <c r="F34389">
        <v>1.9384803526280919E-3</v>
      </c>
    </row>
    <row r="34390" spans="1:6" hidden="1" x14ac:dyDescent="0.35">
      <c r="A34390">
        <v>34388</v>
      </c>
      <c r="B34390" t="s">
        <v>872</v>
      </c>
      <c r="C34390" t="s">
        <v>712</v>
      </c>
      <c r="D34390" t="s">
        <v>314</v>
      </c>
      <c r="E34390" t="s">
        <v>688</v>
      </c>
      <c r="F34390">
        <v>23.795381618536933</v>
      </c>
    </row>
    <row r="34391" spans="1:6" hidden="1" x14ac:dyDescent="0.35">
      <c r="A34391">
        <v>34389</v>
      </c>
      <c r="B34391" t="s">
        <v>872</v>
      </c>
      <c r="C34391" t="s">
        <v>712</v>
      </c>
      <c r="D34391" t="s">
        <v>314</v>
      </c>
      <c r="E34391" t="s">
        <v>689</v>
      </c>
      <c r="F34391">
        <v>45.491030235256801</v>
      </c>
    </row>
    <row r="34392" spans="1:6" hidden="1" x14ac:dyDescent="0.35">
      <c r="A34392">
        <v>34390</v>
      </c>
      <c r="B34392" t="s">
        <v>872</v>
      </c>
      <c r="C34392" t="s">
        <v>712</v>
      </c>
      <c r="D34392" t="s">
        <v>314</v>
      </c>
      <c r="E34392" t="s">
        <v>690</v>
      </c>
      <c r="F34392">
        <v>72.98166244658961</v>
      </c>
    </row>
    <row r="34393" spans="1:6" hidden="1" x14ac:dyDescent="0.35">
      <c r="A34393">
        <v>34391</v>
      </c>
      <c r="B34393" t="s">
        <v>872</v>
      </c>
      <c r="C34393" t="s">
        <v>712</v>
      </c>
      <c r="D34393" t="s">
        <v>314</v>
      </c>
      <c r="E34393" t="s">
        <v>691</v>
      </c>
      <c r="F34393">
        <v>53.997334383162126</v>
      </c>
    </row>
    <row r="34394" spans="1:6" hidden="1" x14ac:dyDescent="0.35">
      <c r="A34394">
        <v>34392</v>
      </c>
      <c r="B34394" t="s">
        <v>872</v>
      </c>
      <c r="C34394" t="s">
        <v>712</v>
      </c>
      <c r="D34394" t="s">
        <v>314</v>
      </c>
      <c r="E34394" t="s">
        <v>692</v>
      </c>
      <c r="F34394">
        <v>4.7872980215660537</v>
      </c>
    </row>
    <row r="34395" spans="1:6" hidden="1" x14ac:dyDescent="0.35">
      <c r="A34395">
        <v>34393</v>
      </c>
      <c r="B34395" t="s">
        <v>872</v>
      </c>
      <c r="C34395" t="s">
        <v>712</v>
      </c>
      <c r="D34395" t="s">
        <v>314</v>
      </c>
      <c r="E34395" t="s">
        <v>693</v>
      </c>
      <c r="F34395">
        <v>77.047370846026595</v>
      </c>
    </row>
    <row r="34396" spans="1:6" hidden="1" x14ac:dyDescent="0.35">
      <c r="A34396">
        <v>34394</v>
      </c>
      <c r="B34396" t="s">
        <v>872</v>
      </c>
      <c r="C34396" t="s">
        <v>712</v>
      </c>
      <c r="D34396" t="s">
        <v>314</v>
      </c>
      <c r="E34396" t="s">
        <v>694</v>
      </c>
      <c r="F34396">
        <v>9.2125847832487882</v>
      </c>
    </row>
    <row r="34397" spans="1:6" hidden="1" x14ac:dyDescent="0.35">
      <c r="A34397">
        <v>34395</v>
      </c>
      <c r="B34397" t="s">
        <v>872</v>
      </c>
      <c r="C34397" t="s">
        <v>712</v>
      </c>
      <c r="D34397" t="s">
        <v>314</v>
      </c>
      <c r="E34397" t="s">
        <v>695</v>
      </c>
      <c r="F34397">
        <v>12.289409078577984</v>
      </c>
    </row>
    <row r="34398" spans="1:6" hidden="1" x14ac:dyDescent="0.35">
      <c r="A34398">
        <v>34396</v>
      </c>
      <c r="B34398" t="s">
        <v>872</v>
      </c>
      <c r="C34398" t="s">
        <v>712</v>
      </c>
      <c r="D34398" t="s">
        <v>38</v>
      </c>
      <c r="E34398" t="s">
        <v>696</v>
      </c>
      <c r="F34398">
        <v>639.72953485787218</v>
      </c>
    </row>
    <row r="34399" spans="1:6" hidden="1" x14ac:dyDescent="0.35">
      <c r="A34399">
        <v>34397</v>
      </c>
      <c r="B34399" t="s">
        <v>872</v>
      </c>
      <c r="C34399" t="s">
        <v>712</v>
      </c>
      <c r="D34399" t="s">
        <v>38</v>
      </c>
      <c r="E34399" t="s">
        <v>697</v>
      </c>
      <c r="F34399">
        <v>2109.9492475576817</v>
      </c>
    </row>
    <row r="34400" spans="1:6" hidden="1" x14ac:dyDescent="0.35">
      <c r="A34400">
        <v>34398</v>
      </c>
      <c r="B34400" t="s">
        <v>872</v>
      </c>
      <c r="C34400" t="s">
        <v>712</v>
      </c>
      <c r="D34400" t="s">
        <v>38</v>
      </c>
      <c r="E34400" t="s">
        <v>698</v>
      </c>
      <c r="F34400">
        <v>601.95090024187516</v>
      </c>
    </row>
    <row r="34401" spans="1:6" hidden="1" x14ac:dyDescent="0.35">
      <c r="A34401">
        <v>34399</v>
      </c>
      <c r="B34401" t="s">
        <v>872</v>
      </c>
      <c r="C34401" t="s">
        <v>712</v>
      </c>
      <c r="D34401" t="s">
        <v>39</v>
      </c>
      <c r="E34401" t="s">
        <v>699</v>
      </c>
      <c r="F34401">
        <v>27.696520739152728</v>
      </c>
    </row>
    <row r="34402" spans="1:6" hidden="1" x14ac:dyDescent="0.35">
      <c r="A34402">
        <v>34400</v>
      </c>
      <c r="B34402" t="s">
        <v>872</v>
      </c>
      <c r="C34402" t="s">
        <v>712</v>
      </c>
      <c r="D34402">
        <v>0</v>
      </c>
      <c r="E34402" t="s">
        <v>700</v>
      </c>
      <c r="F34402">
        <v>0</v>
      </c>
    </row>
    <row r="34403" spans="1:6" hidden="1" x14ac:dyDescent="0.35">
      <c r="A34403">
        <v>34401</v>
      </c>
      <c r="B34403" t="s">
        <v>873</v>
      </c>
      <c r="C34403">
        <v>0</v>
      </c>
      <c r="D34403" t="s">
        <v>9</v>
      </c>
      <c r="E34403" t="s">
        <v>502</v>
      </c>
      <c r="F34403">
        <v>40.019430247057514</v>
      </c>
    </row>
    <row r="34404" spans="1:6" hidden="1" x14ac:dyDescent="0.35">
      <c r="A34404">
        <v>34402</v>
      </c>
      <c r="B34404" t="s">
        <v>873</v>
      </c>
      <c r="C34404">
        <v>0</v>
      </c>
      <c r="D34404" t="s">
        <v>9</v>
      </c>
      <c r="E34404" t="s">
        <v>503</v>
      </c>
      <c r="F34404">
        <v>7.6815970843574304</v>
      </c>
    </row>
    <row r="34405" spans="1:6" hidden="1" x14ac:dyDescent="0.35">
      <c r="A34405">
        <v>34403</v>
      </c>
      <c r="B34405" t="s">
        <v>873</v>
      </c>
      <c r="C34405">
        <v>0</v>
      </c>
      <c r="D34405" t="s">
        <v>9</v>
      </c>
      <c r="E34405" t="s">
        <v>504</v>
      </c>
      <c r="F34405">
        <v>7.2139734155812718</v>
      </c>
    </row>
    <row r="34406" spans="1:6" hidden="1" x14ac:dyDescent="0.35">
      <c r="A34406">
        <v>34404</v>
      </c>
      <c r="B34406" t="s">
        <v>873</v>
      </c>
      <c r="C34406">
        <v>0</v>
      </c>
      <c r="D34406" t="s">
        <v>9</v>
      </c>
      <c r="E34406" t="s">
        <v>505</v>
      </c>
      <c r="F34406">
        <v>42.764179744628237</v>
      </c>
    </row>
    <row r="34407" spans="1:6" hidden="1" x14ac:dyDescent="0.35">
      <c r="A34407">
        <v>34405</v>
      </c>
      <c r="B34407" t="s">
        <v>873</v>
      </c>
      <c r="C34407">
        <v>0</v>
      </c>
      <c r="D34407" t="s">
        <v>9</v>
      </c>
      <c r="E34407" t="s">
        <v>506</v>
      </c>
      <c r="F34407">
        <v>18.401859626194689</v>
      </c>
    </row>
    <row r="34408" spans="1:6" hidden="1" x14ac:dyDescent="0.35">
      <c r="A34408">
        <v>34406</v>
      </c>
      <c r="B34408" t="s">
        <v>873</v>
      </c>
      <c r="C34408">
        <v>0</v>
      </c>
      <c r="D34408" t="s">
        <v>9</v>
      </c>
      <c r="E34408" t="s">
        <v>507</v>
      </c>
      <c r="F34408">
        <v>4.0315873433790248</v>
      </c>
    </row>
    <row r="34409" spans="1:6" hidden="1" x14ac:dyDescent="0.35">
      <c r="A34409">
        <v>34407</v>
      </c>
      <c r="B34409" t="s">
        <v>873</v>
      </c>
      <c r="C34409">
        <v>0</v>
      </c>
      <c r="D34409" t="s">
        <v>9</v>
      </c>
      <c r="E34409" t="s">
        <v>508</v>
      </c>
      <c r="F34409">
        <v>0.30051736485616753</v>
      </c>
    </row>
    <row r="34410" spans="1:6" hidden="1" x14ac:dyDescent="0.35">
      <c r="A34410">
        <v>34408</v>
      </c>
      <c r="B34410" t="s">
        <v>873</v>
      </c>
      <c r="C34410">
        <v>0</v>
      </c>
      <c r="D34410" t="s">
        <v>9</v>
      </c>
      <c r="E34410" t="s">
        <v>509</v>
      </c>
      <c r="F34410">
        <v>42.811777440778947</v>
      </c>
    </row>
    <row r="34411" spans="1:6" hidden="1" x14ac:dyDescent="0.35">
      <c r="A34411">
        <v>34409</v>
      </c>
      <c r="B34411" t="s">
        <v>873</v>
      </c>
      <c r="C34411">
        <v>0</v>
      </c>
      <c r="D34411" t="s">
        <v>9</v>
      </c>
      <c r="E34411" t="s">
        <v>510</v>
      </c>
      <c r="F34411">
        <v>28.4918574380678</v>
      </c>
    </row>
    <row r="34412" spans="1:6" hidden="1" x14ac:dyDescent="0.35">
      <c r="A34412">
        <v>34410</v>
      </c>
      <c r="B34412" t="s">
        <v>873</v>
      </c>
      <c r="C34412">
        <v>0</v>
      </c>
      <c r="D34412" t="s">
        <v>9</v>
      </c>
      <c r="E34412" t="s">
        <v>511</v>
      </c>
      <c r="F34412">
        <v>60.663923275792669</v>
      </c>
    </row>
    <row r="34413" spans="1:6" hidden="1" x14ac:dyDescent="0.35">
      <c r="A34413">
        <v>34411</v>
      </c>
      <c r="B34413" t="s">
        <v>873</v>
      </c>
      <c r="C34413">
        <v>0</v>
      </c>
      <c r="D34413" t="s">
        <v>9</v>
      </c>
      <c r="E34413" t="s">
        <v>512</v>
      </c>
      <c r="F34413">
        <v>14.38601182622031</v>
      </c>
    </row>
    <row r="34414" spans="1:6" hidden="1" x14ac:dyDescent="0.35">
      <c r="A34414">
        <v>34412</v>
      </c>
      <c r="B34414" t="s">
        <v>873</v>
      </c>
      <c r="C34414">
        <v>0</v>
      </c>
      <c r="D34414" t="s">
        <v>9</v>
      </c>
      <c r="E34414" t="s">
        <v>513</v>
      </c>
      <c r="F34414">
        <v>3.4792490014929554</v>
      </c>
    </row>
    <row r="34415" spans="1:6" hidden="1" x14ac:dyDescent="0.35">
      <c r="A34415">
        <v>34413</v>
      </c>
      <c r="B34415" t="s">
        <v>873</v>
      </c>
      <c r="C34415">
        <v>0</v>
      </c>
      <c r="D34415" t="s">
        <v>9</v>
      </c>
      <c r="E34415" t="s">
        <v>514</v>
      </c>
      <c r="F34415">
        <v>2.3576070754127438</v>
      </c>
    </row>
    <row r="34416" spans="1:6" hidden="1" x14ac:dyDescent="0.35">
      <c r="A34416">
        <v>34414</v>
      </c>
      <c r="B34416" t="s">
        <v>873</v>
      </c>
      <c r="C34416">
        <v>0</v>
      </c>
      <c r="D34416" t="s">
        <v>9</v>
      </c>
      <c r="E34416" t="s">
        <v>515</v>
      </c>
      <c r="F34416">
        <v>14.474988485393183</v>
      </c>
    </row>
    <row r="34417" spans="1:6" hidden="1" x14ac:dyDescent="0.35">
      <c r="A34417">
        <v>34415</v>
      </c>
      <c r="B34417" t="s">
        <v>873</v>
      </c>
      <c r="C34417">
        <v>0</v>
      </c>
      <c r="D34417" t="s">
        <v>9</v>
      </c>
      <c r="E34417" t="s">
        <v>516</v>
      </c>
      <c r="F34417">
        <v>7.6727632688059252E-2</v>
      </c>
    </row>
    <row r="34418" spans="1:6" hidden="1" x14ac:dyDescent="0.35">
      <c r="A34418">
        <v>34416</v>
      </c>
      <c r="B34418" t="s">
        <v>873</v>
      </c>
      <c r="C34418">
        <v>0</v>
      </c>
      <c r="D34418" t="s">
        <v>9</v>
      </c>
      <c r="E34418" t="s">
        <v>517</v>
      </c>
      <c r="F34418">
        <v>0</v>
      </c>
    </row>
    <row r="34419" spans="1:6" hidden="1" x14ac:dyDescent="0.35">
      <c r="A34419">
        <v>34417</v>
      </c>
      <c r="B34419" t="s">
        <v>873</v>
      </c>
      <c r="C34419">
        <v>0</v>
      </c>
      <c r="D34419" t="s">
        <v>9</v>
      </c>
      <c r="E34419" t="s">
        <v>518</v>
      </c>
      <c r="F34419">
        <v>0</v>
      </c>
    </row>
    <row r="34420" spans="1:6" hidden="1" x14ac:dyDescent="0.35">
      <c r="A34420">
        <v>34418</v>
      </c>
      <c r="B34420" t="s">
        <v>873</v>
      </c>
      <c r="C34420">
        <v>0</v>
      </c>
      <c r="D34420" t="s">
        <v>9</v>
      </c>
      <c r="E34420" t="s">
        <v>519</v>
      </c>
      <c r="F34420">
        <v>3.3608559554433999</v>
      </c>
    </row>
    <row r="34421" spans="1:6" hidden="1" x14ac:dyDescent="0.35">
      <c r="A34421">
        <v>34419</v>
      </c>
      <c r="B34421" t="s">
        <v>873</v>
      </c>
      <c r="C34421">
        <v>0</v>
      </c>
      <c r="D34421" t="s">
        <v>9</v>
      </c>
      <c r="E34421" t="s">
        <v>520</v>
      </c>
      <c r="F34421">
        <v>2.8434531205318883</v>
      </c>
    </row>
    <row r="34422" spans="1:6" hidden="1" x14ac:dyDescent="0.35">
      <c r="A34422">
        <v>34420</v>
      </c>
      <c r="B34422" t="s">
        <v>873</v>
      </c>
      <c r="C34422">
        <v>0</v>
      </c>
      <c r="D34422" t="s">
        <v>106</v>
      </c>
      <c r="E34422" t="s">
        <v>521</v>
      </c>
      <c r="F34422">
        <v>0.44070517791096653</v>
      </c>
    </row>
    <row r="34423" spans="1:6" hidden="1" x14ac:dyDescent="0.35">
      <c r="A34423">
        <v>34421</v>
      </c>
      <c r="B34423" t="s">
        <v>873</v>
      </c>
      <c r="C34423">
        <v>0</v>
      </c>
      <c r="D34423" t="s">
        <v>106</v>
      </c>
      <c r="E34423" t="s">
        <v>522</v>
      </c>
      <c r="F34423">
        <v>0.22256506658451689</v>
      </c>
    </row>
    <row r="34424" spans="1:6" hidden="1" x14ac:dyDescent="0.35">
      <c r="A34424">
        <v>34422</v>
      </c>
      <c r="B34424" t="s">
        <v>873</v>
      </c>
      <c r="C34424">
        <v>0</v>
      </c>
      <c r="D34424" t="s">
        <v>106</v>
      </c>
      <c r="E34424" t="s">
        <v>523</v>
      </c>
      <c r="F34424">
        <v>0.78290954291263004</v>
      </c>
    </row>
    <row r="34425" spans="1:6" hidden="1" x14ac:dyDescent="0.35">
      <c r="A34425">
        <v>34423</v>
      </c>
      <c r="B34425" t="s">
        <v>873</v>
      </c>
      <c r="C34425">
        <v>0</v>
      </c>
      <c r="D34425" t="s">
        <v>106</v>
      </c>
      <c r="E34425" t="s">
        <v>524</v>
      </c>
      <c r="F34425">
        <v>7.0034870574469943E-2</v>
      </c>
    </row>
    <row r="34426" spans="1:6" hidden="1" x14ac:dyDescent="0.35">
      <c r="A34426">
        <v>34424</v>
      </c>
      <c r="B34426" t="s">
        <v>873</v>
      </c>
      <c r="C34426">
        <v>0</v>
      </c>
      <c r="D34426" t="s">
        <v>106</v>
      </c>
      <c r="E34426" t="s">
        <v>525</v>
      </c>
      <c r="F34426">
        <v>6.434354333811715E-3</v>
      </c>
    </row>
    <row r="34427" spans="1:6" hidden="1" x14ac:dyDescent="0.35">
      <c r="A34427">
        <v>34425</v>
      </c>
      <c r="B34427" t="s">
        <v>873</v>
      </c>
      <c r="C34427">
        <v>0</v>
      </c>
      <c r="D34427" t="s">
        <v>106</v>
      </c>
      <c r="E34427" t="s">
        <v>526</v>
      </c>
      <c r="F34427">
        <v>3.0028674323150286E-2</v>
      </c>
    </row>
    <row r="34428" spans="1:6" hidden="1" x14ac:dyDescent="0.35">
      <c r="A34428">
        <v>34426</v>
      </c>
      <c r="B34428" t="s">
        <v>873</v>
      </c>
      <c r="C34428">
        <v>0</v>
      </c>
      <c r="D34428" t="s">
        <v>106</v>
      </c>
      <c r="E34428" t="s">
        <v>527</v>
      </c>
      <c r="F34428">
        <v>5.1886238283008921E-3</v>
      </c>
    </row>
    <row r="34429" spans="1:6" hidden="1" x14ac:dyDescent="0.35">
      <c r="A34429">
        <v>34427</v>
      </c>
      <c r="B34429" t="s">
        <v>873</v>
      </c>
      <c r="C34429">
        <v>0</v>
      </c>
      <c r="D34429" t="s">
        <v>106</v>
      </c>
      <c r="E34429" t="s">
        <v>528</v>
      </c>
      <c r="F34429">
        <v>1.9066659059601421E-2</v>
      </c>
    </row>
    <row r="34430" spans="1:6" hidden="1" x14ac:dyDescent="0.35">
      <c r="A34430">
        <v>34428</v>
      </c>
      <c r="B34430" t="s">
        <v>873</v>
      </c>
      <c r="C34430">
        <v>0</v>
      </c>
      <c r="D34430" t="s">
        <v>105</v>
      </c>
      <c r="E34430" t="s">
        <v>529</v>
      </c>
      <c r="F34430">
        <v>0.80495187693426573</v>
      </c>
    </row>
    <row r="34431" spans="1:6" hidden="1" x14ac:dyDescent="0.35">
      <c r="A34431">
        <v>34429</v>
      </c>
      <c r="B34431" t="s">
        <v>873</v>
      </c>
      <c r="C34431">
        <v>0</v>
      </c>
      <c r="D34431" t="s">
        <v>105</v>
      </c>
      <c r="E34431" t="s">
        <v>530</v>
      </c>
      <c r="F34431">
        <v>2.1319300277722726</v>
      </c>
    </row>
    <row r="34432" spans="1:6" hidden="1" x14ac:dyDescent="0.35">
      <c r="A34432">
        <v>34430</v>
      </c>
      <c r="B34432" t="s">
        <v>873</v>
      </c>
      <c r="C34432">
        <v>0</v>
      </c>
      <c r="D34432" t="s">
        <v>105</v>
      </c>
      <c r="E34432" t="s">
        <v>531</v>
      </c>
      <c r="F34432">
        <v>3.6666745767603988E-2</v>
      </c>
    </row>
    <row r="34433" spans="1:6" hidden="1" x14ac:dyDescent="0.35">
      <c r="A34433">
        <v>34431</v>
      </c>
      <c r="B34433" t="s">
        <v>873</v>
      </c>
      <c r="C34433">
        <v>0</v>
      </c>
      <c r="D34433" t="s">
        <v>105</v>
      </c>
      <c r="E34433" t="s">
        <v>532</v>
      </c>
      <c r="F34433">
        <v>0.61621443325763259</v>
      </c>
    </row>
    <row r="34434" spans="1:6" hidden="1" x14ac:dyDescent="0.35">
      <c r="A34434">
        <v>34432</v>
      </c>
      <c r="B34434" t="s">
        <v>873</v>
      </c>
      <c r="C34434">
        <v>0</v>
      </c>
      <c r="D34434" t="s">
        <v>10</v>
      </c>
      <c r="E34434" t="s">
        <v>533</v>
      </c>
      <c r="F34434">
        <v>0.10738577615745738</v>
      </c>
    </row>
    <row r="34435" spans="1:6" hidden="1" x14ac:dyDescent="0.35">
      <c r="A34435">
        <v>34433</v>
      </c>
      <c r="B34435" t="s">
        <v>873</v>
      </c>
      <c r="C34435">
        <v>0</v>
      </c>
      <c r="D34435" t="s">
        <v>10</v>
      </c>
      <c r="E34435" t="s">
        <v>534</v>
      </c>
      <c r="F34435">
        <v>0.1804988597723659</v>
      </c>
    </row>
    <row r="34436" spans="1:6" hidden="1" x14ac:dyDescent="0.35">
      <c r="A34436">
        <v>34434</v>
      </c>
      <c r="B34436" t="s">
        <v>873</v>
      </c>
      <c r="C34436">
        <v>0</v>
      </c>
      <c r="D34436" t="s">
        <v>10</v>
      </c>
      <c r="E34436" t="s">
        <v>535</v>
      </c>
      <c r="F34436">
        <v>7.4942600204579177</v>
      </c>
    </row>
    <row r="34437" spans="1:6" hidden="1" x14ac:dyDescent="0.35">
      <c r="A34437">
        <v>34435</v>
      </c>
      <c r="B34437" t="s">
        <v>873</v>
      </c>
      <c r="C34437">
        <v>0</v>
      </c>
      <c r="D34437" t="s">
        <v>10</v>
      </c>
      <c r="E34437" t="s">
        <v>536</v>
      </c>
      <c r="F34437">
        <v>3.0002672845427156</v>
      </c>
    </row>
    <row r="34438" spans="1:6" hidden="1" x14ac:dyDescent="0.35">
      <c r="A34438">
        <v>34436</v>
      </c>
      <c r="B34438" t="s">
        <v>873</v>
      </c>
      <c r="C34438">
        <v>0</v>
      </c>
      <c r="D34438" t="s">
        <v>10</v>
      </c>
      <c r="E34438" t="s">
        <v>537</v>
      </c>
      <c r="F34438">
        <v>0.22536217957346827</v>
      </c>
    </row>
    <row r="34439" spans="1:6" hidden="1" x14ac:dyDescent="0.35">
      <c r="A34439">
        <v>34437</v>
      </c>
      <c r="B34439" t="s">
        <v>873</v>
      </c>
      <c r="C34439">
        <v>0</v>
      </c>
      <c r="D34439" t="s">
        <v>10</v>
      </c>
      <c r="E34439" t="s">
        <v>538</v>
      </c>
      <c r="F34439">
        <v>0.20717713189120032</v>
      </c>
    </row>
    <row r="34440" spans="1:6" hidden="1" x14ac:dyDescent="0.35">
      <c r="A34440">
        <v>34438</v>
      </c>
      <c r="B34440" t="s">
        <v>873</v>
      </c>
      <c r="C34440">
        <v>0</v>
      </c>
      <c r="D34440" t="s">
        <v>10</v>
      </c>
      <c r="E34440" t="s">
        <v>539</v>
      </c>
      <c r="F34440">
        <v>0.84203231214328511</v>
      </c>
    </row>
    <row r="34441" spans="1:6" hidden="1" x14ac:dyDescent="0.35">
      <c r="A34441">
        <v>34439</v>
      </c>
      <c r="B34441" t="s">
        <v>873</v>
      </c>
      <c r="C34441">
        <v>0</v>
      </c>
      <c r="D34441" t="s">
        <v>10</v>
      </c>
      <c r="E34441" t="s">
        <v>540</v>
      </c>
      <c r="F34441">
        <v>1.9661199254297441</v>
      </c>
    </row>
    <row r="34442" spans="1:6" hidden="1" x14ac:dyDescent="0.35">
      <c r="A34442">
        <v>34440</v>
      </c>
      <c r="B34442" t="s">
        <v>873</v>
      </c>
      <c r="C34442">
        <v>0</v>
      </c>
      <c r="D34442" t="s">
        <v>10</v>
      </c>
      <c r="E34442" t="s">
        <v>541</v>
      </c>
      <c r="F34442">
        <v>2.6073191609511044</v>
      </c>
    </row>
    <row r="34443" spans="1:6" hidden="1" x14ac:dyDescent="0.35">
      <c r="A34443">
        <v>34441</v>
      </c>
      <c r="B34443" t="s">
        <v>873</v>
      </c>
      <c r="C34443">
        <v>0</v>
      </c>
      <c r="D34443" t="s">
        <v>10</v>
      </c>
      <c r="E34443" t="s">
        <v>542</v>
      </c>
      <c r="F34443">
        <v>3.2033204144033629</v>
      </c>
    </row>
    <row r="34444" spans="1:6" hidden="1" x14ac:dyDescent="0.35">
      <c r="A34444">
        <v>34442</v>
      </c>
      <c r="B34444" t="s">
        <v>873</v>
      </c>
      <c r="C34444">
        <v>0</v>
      </c>
      <c r="D34444" t="s">
        <v>10</v>
      </c>
      <c r="E34444" t="s">
        <v>543</v>
      </c>
      <c r="F34444">
        <v>0.10291077152501348</v>
      </c>
    </row>
    <row r="34445" spans="1:6" hidden="1" x14ac:dyDescent="0.35">
      <c r="A34445">
        <v>34443</v>
      </c>
      <c r="B34445" t="s">
        <v>873</v>
      </c>
      <c r="C34445">
        <v>0</v>
      </c>
      <c r="D34445" t="s">
        <v>12</v>
      </c>
      <c r="E34445" t="s">
        <v>544</v>
      </c>
      <c r="F34445">
        <v>3.694064542706303</v>
      </c>
    </row>
    <row r="34446" spans="1:6" hidden="1" x14ac:dyDescent="0.35">
      <c r="A34446">
        <v>34444</v>
      </c>
      <c r="B34446" t="s">
        <v>873</v>
      </c>
      <c r="C34446">
        <v>0</v>
      </c>
      <c r="D34446" t="s">
        <v>12</v>
      </c>
      <c r="E34446" t="s">
        <v>545</v>
      </c>
      <c r="F34446">
        <v>1.3750000945540297</v>
      </c>
    </row>
    <row r="34447" spans="1:6" hidden="1" x14ac:dyDescent="0.35">
      <c r="A34447">
        <v>34445</v>
      </c>
      <c r="B34447" t="s">
        <v>873</v>
      </c>
      <c r="C34447">
        <v>0</v>
      </c>
      <c r="D34447" t="s">
        <v>12</v>
      </c>
      <c r="E34447" t="s">
        <v>546</v>
      </c>
      <c r="F34447">
        <v>1.8682711065268423</v>
      </c>
    </row>
    <row r="34448" spans="1:6" hidden="1" x14ac:dyDescent="0.35">
      <c r="A34448">
        <v>34446</v>
      </c>
      <c r="B34448" t="s">
        <v>873</v>
      </c>
      <c r="C34448">
        <v>0</v>
      </c>
      <c r="D34448" t="s">
        <v>12</v>
      </c>
      <c r="E34448" t="s">
        <v>547</v>
      </c>
      <c r="F34448">
        <v>2.9758892650530511</v>
      </c>
    </row>
    <row r="34449" spans="1:6" hidden="1" x14ac:dyDescent="0.35">
      <c r="A34449">
        <v>34447</v>
      </c>
      <c r="B34449" t="s">
        <v>873</v>
      </c>
      <c r="C34449">
        <v>0</v>
      </c>
      <c r="D34449" t="s">
        <v>12</v>
      </c>
      <c r="E34449" t="s">
        <v>548</v>
      </c>
      <c r="F34449">
        <v>7.7776337241685569</v>
      </c>
    </row>
    <row r="34450" spans="1:6" hidden="1" x14ac:dyDescent="0.35">
      <c r="A34450">
        <v>34448</v>
      </c>
      <c r="B34450" t="s">
        <v>873</v>
      </c>
      <c r="C34450">
        <v>0</v>
      </c>
      <c r="D34450" t="s">
        <v>12</v>
      </c>
      <c r="E34450" t="s">
        <v>549</v>
      </c>
      <c r="F34450">
        <v>3.2454794937395377</v>
      </c>
    </row>
    <row r="34451" spans="1:6" hidden="1" x14ac:dyDescent="0.35">
      <c r="A34451">
        <v>34449</v>
      </c>
      <c r="B34451" t="s">
        <v>873</v>
      </c>
      <c r="C34451">
        <v>0</v>
      </c>
      <c r="D34451" t="s">
        <v>12</v>
      </c>
      <c r="E34451" t="s">
        <v>550</v>
      </c>
      <c r="F34451">
        <v>2.8450311241609501</v>
      </c>
    </row>
    <row r="34452" spans="1:6" hidden="1" x14ac:dyDescent="0.35">
      <c r="A34452">
        <v>34450</v>
      </c>
      <c r="B34452" t="s">
        <v>873</v>
      </c>
      <c r="C34452">
        <v>0</v>
      </c>
      <c r="D34452" t="s">
        <v>12</v>
      </c>
      <c r="E34452" t="s">
        <v>551</v>
      </c>
      <c r="F34452">
        <v>1.1903603302110992</v>
      </c>
    </row>
    <row r="34453" spans="1:6" hidden="1" x14ac:dyDescent="0.35">
      <c r="A34453">
        <v>34451</v>
      </c>
      <c r="B34453" t="s">
        <v>873</v>
      </c>
      <c r="C34453">
        <v>0</v>
      </c>
      <c r="D34453" t="s">
        <v>12</v>
      </c>
      <c r="E34453" t="s">
        <v>552</v>
      </c>
      <c r="F34453">
        <v>34.245885937697153</v>
      </c>
    </row>
    <row r="34454" spans="1:6" hidden="1" x14ac:dyDescent="0.35">
      <c r="A34454">
        <v>34452</v>
      </c>
      <c r="B34454" t="s">
        <v>873</v>
      </c>
      <c r="C34454">
        <v>0</v>
      </c>
      <c r="D34454" t="s">
        <v>12</v>
      </c>
      <c r="E34454" t="s">
        <v>553</v>
      </c>
      <c r="F34454">
        <v>9.049306265505745</v>
      </c>
    </row>
    <row r="34455" spans="1:6" hidden="1" x14ac:dyDescent="0.35">
      <c r="A34455">
        <v>34453</v>
      </c>
      <c r="B34455" t="s">
        <v>873</v>
      </c>
      <c r="C34455">
        <v>0</v>
      </c>
      <c r="D34455" t="s">
        <v>12</v>
      </c>
      <c r="E34455" t="s">
        <v>554</v>
      </c>
      <c r="F34455">
        <v>9.3115685170030975</v>
      </c>
    </row>
    <row r="34456" spans="1:6" hidden="1" x14ac:dyDescent="0.35">
      <c r="A34456">
        <v>34454</v>
      </c>
      <c r="B34456" t="s">
        <v>873</v>
      </c>
      <c r="C34456">
        <v>0</v>
      </c>
      <c r="D34456" t="s">
        <v>12</v>
      </c>
      <c r="E34456" t="s">
        <v>555</v>
      </c>
      <c r="F34456">
        <v>3.3883441248755282</v>
      </c>
    </row>
    <row r="34457" spans="1:6" hidden="1" x14ac:dyDescent="0.35">
      <c r="A34457">
        <v>34455</v>
      </c>
      <c r="B34457" t="s">
        <v>873</v>
      </c>
      <c r="C34457">
        <v>0</v>
      </c>
      <c r="D34457" t="s">
        <v>13</v>
      </c>
      <c r="E34457" t="s">
        <v>556</v>
      </c>
      <c r="F34457">
        <v>6.7392438760081035</v>
      </c>
    </row>
    <row r="34458" spans="1:6" hidden="1" x14ac:dyDescent="0.35">
      <c r="A34458">
        <v>34456</v>
      </c>
      <c r="B34458" t="s">
        <v>873</v>
      </c>
      <c r="C34458">
        <v>0</v>
      </c>
      <c r="D34458" t="s">
        <v>13</v>
      </c>
      <c r="E34458" t="s">
        <v>557</v>
      </c>
      <c r="F34458">
        <v>4.4196524491490639</v>
      </c>
    </row>
    <row r="34459" spans="1:6" hidden="1" x14ac:dyDescent="0.35">
      <c r="A34459">
        <v>34457</v>
      </c>
      <c r="B34459" t="s">
        <v>873</v>
      </c>
      <c r="C34459">
        <v>0</v>
      </c>
      <c r="D34459" t="s">
        <v>13</v>
      </c>
      <c r="E34459" t="s">
        <v>558</v>
      </c>
      <c r="F34459">
        <v>1.9778069254380499</v>
      </c>
    </row>
    <row r="34460" spans="1:6" hidden="1" x14ac:dyDescent="0.35">
      <c r="A34460">
        <v>34458</v>
      </c>
      <c r="B34460" t="s">
        <v>873</v>
      </c>
      <c r="C34460">
        <v>0</v>
      </c>
      <c r="D34460" t="s">
        <v>14</v>
      </c>
      <c r="E34460" t="s">
        <v>559</v>
      </c>
      <c r="F34460">
        <v>2.5984054697596566</v>
      </c>
    </row>
    <row r="34461" spans="1:6" hidden="1" x14ac:dyDescent="0.35">
      <c r="A34461">
        <v>34459</v>
      </c>
      <c r="B34461" t="s">
        <v>873</v>
      </c>
      <c r="C34461">
        <v>0</v>
      </c>
      <c r="D34461" t="s">
        <v>14</v>
      </c>
      <c r="E34461" t="s">
        <v>560</v>
      </c>
      <c r="F34461">
        <v>0</v>
      </c>
    </row>
    <row r="34462" spans="1:6" hidden="1" x14ac:dyDescent="0.35">
      <c r="A34462">
        <v>34460</v>
      </c>
      <c r="B34462" t="s">
        <v>873</v>
      </c>
      <c r="C34462">
        <v>0</v>
      </c>
      <c r="D34462" t="s">
        <v>15</v>
      </c>
      <c r="E34462" t="s">
        <v>561</v>
      </c>
      <c r="F34462">
        <v>0.15389337797063776</v>
      </c>
    </row>
    <row r="34463" spans="1:6" hidden="1" x14ac:dyDescent="0.35">
      <c r="A34463">
        <v>34461</v>
      </c>
      <c r="B34463" t="s">
        <v>873</v>
      </c>
      <c r="C34463">
        <v>0</v>
      </c>
      <c r="D34463" t="s">
        <v>15</v>
      </c>
      <c r="E34463" t="s">
        <v>562</v>
      </c>
      <c r="F34463">
        <v>0</v>
      </c>
    </row>
    <row r="34464" spans="1:6" hidden="1" x14ac:dyDescent="0.35">
      <c r="A34464">
        <v>34462</v>
      </c>
      <c r="B34464" t="s">
        <v>873</v>
      </c>
      <c r="C34464">
        <v>0</v>
      </c>
      <c r="D34464" t="s">
        <v>15</v>
      </c>
      <c r="E34464" t="s">
        <v>563</v>
      </c>
      <c r="F34464">
        <v>3.774358481406062</v>
      </c>
    </row>
    <row r="34465" spans="1:6" hidden="1" x14ac:dyDescent="0.35">
      <c r="A34465">
        <v>34463</v>
      </c>
      <c r="B34465" t="s">
        <v>873</v>
      </c>
      <c r="C34465">
        <v>0</v>
      </c>
      <c r="D34465" t="s">
        <v>15</v>
      </c>
      <c r="E34465" t="s">
        <v>564</v>
      </c>
      <c r="F34465">
        <v>7.8440662033602058</v>
      </c>
    </row>
    <row r="34466" spans="1:6" hidden="1" x14ac:dyDescent="0.35">
      <c r="A34466">
        <v>34464</v>
      </c>
      <c r="B34466" t="s">
        <v>873</v>
      </c>
      <c r="C34466">
        <v>0</v>
      </c>
      <c r="D34466" t="s">
        <v>16</v>
      </c>
      <c r="E34466" t="s">
        <v>565</v>
      </c>
      <c r="F34466">
        <v>0.2714592568021113</v>
      </c>
    </row>
    <row r="34467" spans="1:6" hidden="1" x14ac:dyDescent="0.35">
      <c r="A34467">
        <v>34465</v>
      </c>
      <c r="B34467" t="s">
        <v>873</v>
      </c>
      <c r="C34467">
        <v>0</v>
      </c>
      <c r="D34467" t="s">
        <v>16</v>
      </c>
      <c r="E34467" t="s">
        <v>566</v>
      </c>
      <c r="F34467">
        <v>1.8744108016435383E-2</v>
      </c>
    </row>
    <row r="34468" spans="1:6" hidden="1" x14ac:dyDescent="0.35">
      <c r="A34468">
        <v>34466</v>
      </c>
      <c r="B34468" t="s">
        <v>873</v>
      </c>
      <c r="C34468">
        <v>0</v>
      </c>
      <c r="D34468" t="s">
        <v>16</v>
      </c>
      <c r="E34468" t="s">
        <v>567</v>
      </c>
      <c r="F34468">
        <v>5.9770677683646661E-2</v>
      </c>
    </row>
    <row r="34469" spans="1:6" hidden="1" x14ac:dyDescent="0.35">
      <c r="A34469">
        <v>34467</v>
      </c>
      <c r="B34469" t="s">
        <v>873</v>
      </c>
      <c r="C34469">
        <v>0</v>
      </c>
      <c r="D34469" t="s">
        <v>16</v>
      </c>
      <c r="E34469" t="s">
        <v>568</v>
      </c>
      <c r="F34469">
        <v>5.4972872096109304</v>
      </c>
    </row>
    <row r="34470" spans="1:6" hidden="1" x14ac:dyDescent="0.35">
      <c r="A34470">
        <v>34468</v>
      </c>
      <c r="B34470" t="s">
        <v>873</v>
      </c>
      <c r="C34470">
        <v>0</v>
      </c>
      <c r="D34470" t="s">
        <v>16</v>
      </c>
      <c r="E34470" t="s">
        <v>569</v>
      </c>
      <c r="F34470">
        <v>6.7970568438166165E-3</v>
      </c>
    </row>
    <row r="34471" spans="1:6" hidden="1" x14ac:dyDescent="0.35">
      <c r="A34471">
        <v>34469</v>
      </c>
      <c r="B34471" t="s">
        <v>873</v>
      </c>
      <c r="C34471">
        <v>0</v>
      </c>
      <c r="D34471" t="s">
        <v>16</v>
      </c>
      <c r="E34471" t="s">
        <v>570</v>
      </c>
      <c r="F34471">
        <v>1.0733689124880564E-2</v>
      </c>
    </row>
    <row r="34472" spans="1:6" hidden="1" x14ac:dyDescent="0.35">
      <c r="A34472">
        <v>34470</v>
      </c>
      <c r="B34472" t="s">
        <v>873</v>
      </c>
      <c r="C34472">
        <v>0</v>
      </c>
      <c r="D34472" t="s">
        <v>16</v>
      </c>
      <c r="E34472" t="s">
        <v>571</v>
      </c>
      <c r="F34472">
        <v>0.84015909460056959</v>
      </c>
    </row>
    <row r="34473" spans="1:6" hidden="1" x14ac:dyDescent="0.35">
      <c r="A34473">
        <v>34471</v>
      </c>
      <c r="B34473" t="s">
        <v>873</v>
      </c>
      <c r="C34473">
        <v>0</v>
      </c>
      <c r="D34473" t="s">
        <v>16</v>
      </c>
      <c r="E34473" t="s">
        <v>572</v>
      </c>
      <c r="F34473">
        <v>0.25110554251296135</v>
      </c>
    </row>
    <row r="34474" spans="1:6" hidden="1" x14ac:dyDescent="0.35">
      <c r="A34474">
        <v>34472</v>
      </c>
      <c r="B34474" t="s">
        <v>873</v>
      </c>
      <c r="C34474">
        <v>0</v>
      </c>
      <c r="D34474" t="s">
        <v>16</v>
      </c>
      <c r="E34474" t="s">
        <v>573</v>
      </c>
      <c r="F34474">
        <v>3.3273212736113202</v>
      </c>
    </row>
    <row r="34475" spans="1:6" hidden="1" x14ac:dyDescent="0.35">
      <c r="A34475">
        <v>34473</v>
      </c>
      <c r="B34475" t="s">
        <v>873</v>
      </c>
      <c r="C34475">
        <v>0</v>
      </c>
      <c r="D34475" t="s">
        <v>16</v>
      </c>
      <c r="E34475" t="s">
        <v>574</v>
      </c>
      <c r="F34475">
        <v>0.44983976981107071</v>
      </c>
    </row>
    <row r="34476" spans="1:6" hidden="1" x14ac:dyDescent="0.35">
      <c r="A34476">
        <v>34474</v>
      </c>
      <c r="B34476" t="s">
        <v>873</v>
      </c>
      <c r="C34476">
        <v>0</v>
      </c>
      <c r="D34476" t="s">
        <v>16</v>
      </c>
      <c r="E34476" t="s">
        <v>575</v>
      </c>
      <c r="F34476">
        <v>2.7163572922009167E-2</v>
      </c>
    </row>
    <row r="34477" spans="1:6" hidden="1" x14ac:dyDescent="0.35">
      <c r="A34477">
        <v>34475</v>
      </c>
      <c r="B34477" t="s">
        <v>873</v>
      </c>
      <c r="C34477">
        <v>0</v>
      </c>
      <c r="D34477" t="s">
        <v>16</v>
      </c>
      <c r="E34477" t="s">
        <v>576</v>
      </c>
      <c r="F34477">
        <v>0.93053576350675948</v>
      </c>
    </row>
    <row r="34478" spans="1:6" hidden="1" x14ac:dyDescent="0.35">
      <c r="A34478">
        <v>34476</v>
      </c>
      <c r="B34478" t="s">
        <v>873</v>
      </c>
      <c r="C34478">
        <v>0</v>
      </c>
      <c r="D34478" t="s">
        <v>16</v>
      </c>
      <c r="E34478" t="s">
        <v>577</v>
      </c>
      <c r="F34478">
        <v>2.8014456369648839E-2</v>
      </c>
    </row>
    <row r="34479" spans="1:6" hidden="1" x14ac:dyDescent="0.35">
      <c r="A34479">
        <v>34477</v>
      </c>
      <c r="B34479" t="s">
        <v>873</v>
      </c>
      <c r="C34479">
        <v>0</v>
      </c>
      <c r="D34479" t="s">
        <v>16</v>
      </c>
      <c r="E34479" t="s">
        <v>578</v>
      </c>
      <c r="F34479">
        <v>8.8381536704385602E-2</v>
      </c>
    </row>
    <row r="34480" spans="1:6" hidden="1" x14ac:dyDescent="0.35">
      <c r="A34480">
        <v>34478</v>
      </c>
      <c r="B34480" t="s">
        <v>873</v>
      </c>
      <c r="C34480">
        <v>0</v>
      </c>
      <c r="D34480" t="s">
        <v>16</v>
      </c>
      <c r="E34480" t="s">
        <v>579</v>
      </c>
      <c r="F34480">
        <v>0.13236142486627936</v>
      </c>
    </row>
    <row r="34481" spans="1:6" hidden="1" x14ac:dyDescent="0.35">
      <c r="A34481">
        <v>34479</v>
      </c>
      <c r="B34481" t="s">
        <v>873</v>
      </c>
      <c r="C34481">
        <v>0</v>
      </c>
      <c r="D34481" t="s">
        <v>16</v>
      </c>
      <c r="E34481" t="s">
        <v>580</v>
      </c>
      <c r="F34481">
        <v>6.3073231452193262E-2</v>
      </c>
    </row>
    <row r="34482" spans="1:6" hidden="1" x14ac:dyDescent="0.35">
      <c r="A34482">
        <v>34480</v>
      </c>
      <c r="B34482" t="s">
        <v>873</v>
      </c>
      <c r="C34482">
        <v>0</v>
      </c>
      <c r="D34482" t="s">
        <v>16</v>
      </c>
      <c r="E34482" t="s">
        <v>581</v>
      </c>
      <c r="F34482">
        <v>0.78919809978460165</v>
      </c>
    </row>
    <row r="34483" spans="1:6" hidden="1" x14ac:dyDescent="0.35">
      <c r="A34483">
        <v>34481</v>
      </c>
      <c r="B34483" t="s">
        <v>873</v>
      </c>
      <c r="C34483">
        <v>0</v>
      </c>
      <c r="D34483" t="s">
        <v>16</v>
      </c>
      <c r="E34483" t="s">
        <v>582</v>
      </c>
      <c r="F34483">
        <v>0.12692073958485767</v>
      </c>
    </row>
    <row r="34484" spans="1:6" hidden="1" x14ac:dyDescent="0.35">
      <c r="A34484">
        <v>34482</v>
      </c>
      <c r="B34484" t="s">
        <v>873</v>
      </c>
      <c r="C34484">
        <v>0</v>
      </c>
      <c r="D34484" t="s">
        <v>16</v>
      </c>
      <c r="E34484" t="s">
        <v>583</v>
      </c>
      <c r="F34484">
        <v>2.8046905670049568E-2</v>
      </c>
    </row>
    <row r="34485" spans="1:6" hidden="1" x14ac:dyDescent="0.35">
      <c r="A34485">
        <v>34483</v>
      </c>
      <c r="B34485" t="s">
        <v>873</v>
      </c>
      <c r="C34485">
        <v>0</v>
      </c>
      <c r="D34485" t="s">
        <v>16</v>
      </c>
      <c r="E34485" t="s">
        <v>584</v>
      </c>
      <c r="F34485">
        <v>5.8291246770248557E-2</v>
      </c>
    </row>
    <row r="34486" spans="1:6" hidden="1" x14ac:dyDescent="0.35">
      <c r="A34486">
        <v>34484</v>
      </c>
      <c r="B34486" t="s">
        <v>873</v>
      </c>
      <c r="C34486">
        <v>0</v>
      </c>
      <c r="D34486" t="s">
        <v>16</v>
      </c>
      <c r="E34486" t="s">
        <v>585</v>
      </c>
      <c r="F34486">
        <v>2.9922617895070266E-2</v>
      </c>
    </row>
    <row r="34487" spans="1:6" hidden="1" x14ac:dyDescent="0.35">
      <c r="A34487">
        <v>34485</v>
      </c>
      <c r="B34487" t="s">
        <v>873</v>
      </c>
      <c r="C34487">
        <v>0</v>
      </c>
      <c r="D34487" t="s">
        <v>100</v>
      </c>
      <c r="E34487" t="s">
        <v>586</v>
      </c>
      <c r="F34487">
        <v>5.6720140365793585E-2</v>
      </c>
    </row>
    <row r="34488" spans="1:6" hidden="1" x14ac:dyDescent="0.35">
      <c r="A34488">
        <v>34486</v>
      </c>
      <c r="B34488" t="s">
        <v>873</v>
      </c>
      <c r="C34488">
        <v>0</v>
      </c>
      <c r="D34488" t="s">
        <v>100</v>
      </c>
      <c r="E34488" t="s">
        <v>587</v>
      </c>
      <c r="F34488">
        <v>0.34970500454285941</v>
      </c>
    </row>
    <row r="34489" spans="1:6" hidden="1" x14ac:dyDescent="0.35">
      <c r="A34489">
        <v>34487</v>
      </c>
      <c r="B34489" t="s">
        <v>873</v>
      </c>
      <c r="C34489">
        <v>0</v>
      </c>
      <c r="D34489" t="s">
        <v>100</v>
      </c>
      <c r="E34489" t="s">
        <v>588</v>
      </c>
      <c r="F34489">
        <v>0</v>
      </c>
    </row>
    <row r="34490" spans="1:6" hidden="1" x14ac:dyDescent="0.35">
      <c r="A34490">
        <v>34488</v>
      </c>
      <c r="B34490" t="s">
        <v>873</v>
      </c>
      <c r="C34490">
        <v>0</v>
      </c>
      <c r="D34490" t="s">
        <v>100</v>
      </c>
      <c r="E34490" t="s">
        <v>589</v>
      </c>
      <c r="F34490">
        <v>0.38423701994313403</v>
      </c>
    </row>
    <row r="34491" spans="1:6" hidden="1" x14ac:dyDescent="0.35">
      <c r="A34491">
        <v>34489</v>
      </c>
      <c r="B34491" t="s">
        <v>873</v>
      </c>
      <c r="C34491">
        <v>0</v>
      </c>
      <c r="D34491" t="s">
        <v>100</v>
      </c>
      <c r="E34491" t="s">
        <v>590</v>
      </c>
      <c r="F34491">
        <v>2.4197786928390874</v>
      </c>
    </row>
    <row r="34492" spans="1:6" hidden="1" x14ac:dyDescent="0.35">
      <c r="A34492">
        <v>34490</v>
      </c>
      <c r="B34492" t="s">
        <v>873</v>
      </c>
      <c r="C34492">
        <v>0</v>
      </c>
      <c r="D34492" t="s">
        <v>100</v>
      </c>
      <c r="E34492" t="s">
        <v>591</v>
      </c>
      <c r="F34492">
        <v>81.62783048498234</v>
      </c>
    </row>
    <row r="34493" spans="1:6" hidden="1" x14ac:dyDescent="0.35">
      <c r="A34493">
        <v>34491</v>
      </c>
      <c r="B34493" t="s">
        <v>873</v>
      </c>
      <c r="C34493">
        <v>0</v>
      </c>
      <c r="D34493" t="s">
        <v>100</v>
      </c>
      <c r="E34493" t="s">
        <v>592</v>
      </c>
      <c r="F34493">
        <v>0.12946953302068276</v>
      </c>
    </row>
    <row r="34494" spans="1:6" hidden="1" x14ac:dyDescent="0.35">
      <c r="A34494">
        <v>34492</v>
      </c>
      <c r="B34494" t="s">
        <v>873</v>
      </c>
      <c r="C34494">
        <v>0</v>
      </c>
      <c r="D34494" t="s">
        <v>100</v>
      </c>
      <c r="E34494" t="s">
        <v>593</v>
      </c>
      <c r="F34494">
        <v>0.23170140132181793</v>
      </c>
    </row>
    <row r="34495" spans="1:6" hidden="1" x14ac:dyDescent="0.35">
      <c r="A34495">
        <v>34493</v>
      </c>
      <c r="B34495" t="s">
        <v>873</v>
      </c>
      <c r="C34495">
        <v>0</v>
      </c>
      <c r="D34495" t="s">
        <v>16</v>
      </c>
      <c r="E34495" t="s">
        <v>594</v>
      </c>
      <c r="F34495">
        <v>4.4970262275821474E-2</v>
      </c>
    </row>
    <row r="34496" spans="1:6" hidden="1" x14ac:dyDescent="0.35">
      <c r="A34496">
        <v>34494</v>
      </c>
      <c r="B34496" t="s">
        <v>873</v>
      </c>
      <c r="C34496">
        <v>0</v>
      </c>
      <c r="D34496" t="s">
        <v>16</v>
      </c>
      <c r="E34496" t="s">
        <v>595</v>
      </c>
      <c r="F34496">
        <v>8.6503466418070607E-2</v>
      </c>
    </row>
    <row r="34497" spans="1:6" hidden="1" x14ac:dyDescent="0.35">
      <c r="A34497">
        <v>34495</v>
      </c>
      <c r="B34497" t="s">
        <v>873</v>
      </c>
      <c r="C34497">
        <v>0</v>
      </c>
      <c r="D34497" t="s">
        <v>16</v>
      </c>
      <c r="E34497" t="s">
        <v>596</v>
      </c>
      <c r="F34497">
        <v>4.806024907304917E-2</v>
      </c>
    </row>
    <row r="34498" spans="1:6" hidden="1" x14ac:dyDescent="0.35">
      <c r="A34498">
        <v>34496</v>
      </c>
      <c r="B34498" t="s">
        <v>873</v>
      </c>
      <c r="C34498">
        <v>0</v>
      </c>
      <c r="D34498" t="s">
        <v>17</v>
      </c>
      <c r="E34498" t="s">
        <v>597</v>
      </c>
      <c r="F34498">
        <v>8.2080152542371128</v>
      </c>
    </row>
    <row r="34499" spans="1:6" hidden="1" x14ac:dyDescent="0.35">
      <c r="A34499">
        <v>34497</v>
      </c>
      <c r="B34499" t="s">
        <v>873</v>
      </c>
      <c r="C34499">
        <v>0</v>
      </c>
      <c r="D34499" t="s">
        <v>310</v>
      </c>
      <c r="E34499" t="s">
        <v>598</v>
      </c>
      <c r="F34499">
        <v>2.4410170371408024</v>
      </c>
    </row>
    <row r="34500" spans="1:6" hidden="1" x14ac:dyDescent="0.35">
      <c r="A34500">
        <v>34498</v>
      </c>
      <c r="B34500" t="s">
        <v>873</v>
      </c>
      <c r="C34500">
        <v>0</v>
      </c>
      <c r="D34500" t="s">
        <v>310</v>
      </c>
      <c r="E34500" t="s">
        <v>599</v>
      </c>
      <c r="F34500">
        <v>0</v>
      </c>
    </row>
    <row r="34501" spans="1:6" hidden="1" x14ac:dyDescent="0.35">
      <c r="A34501">
        <v>34499</v>
      </c>
      <c r="B34501" t="s">
        <v>873</v>
      </c>
      <c r="C34501">
        <v>0</v>
      </c>
      <c r="D34501" t="s">
        <v>311</v>
      </c>
      <c r="E34501" t="s">
        <v>600</v>
      </c>
      <c r="F34501">
        <v>2.5802742553994475</v>
      </c>
    </row>
    <row r="34502" spans="1:6" hidden="1" x14ac:dyDescent="0.35">
      <c r="A34502">
        <v>34500</v>
      </c>
      <c r="B34502" t="s">
        <v>873</v>
      </c>
      <c r="C34502">
        <v>0</v>
      </c>
      <c r="D34502" t="s">
        <v>311</v>
      </c>
      <c r="E34502" t="s">
        <v>601</v>
      </c>
      <c r="F34502">
        <v>0.65728067179003102</v>
      </c>
    </row>
    <row r="34503" spans="1:6" hidden="1" x14ac:dyDescent="0.35">
      <c r="A34503">
        <v>34501</v>
      </c>
      <c r="B34503" t="s">
        <v>873</v>
      </c>
      <c r="C34503">
        <v>0</v>
      </c>
      <c r="D34503" t="s">
        <v>311</v>
      </c>
      <c r="E34503" t="s">
        <v>602</v>
      </c>
      <c r="F34503">
        <v>2.7174390948882707</v>
      </c>
    </row>
    <row r="34504" spans="1:6" hidden="1" x14ac:dyDescent="0.35">
      <c r="A34504">
        <v>34502</v>
      </c>
      <c r="B34504" t="s">
        <v>873</v>
      </c>
      <c r="C34504">
        <v>0</v>
      </c>
      <c r="D34504" t="s">
        <v>311</v>
      </c>
      <c r="E34504" t="s">
        <v>603</v>
      </c>
      <c r="F34504">
        <v>0</v>
      </c>
    </row>
    <row r="34505" spans="1:6" hidden="1" x14ac:dyDescent="0.35">
      <c r="A34505">
        <v>34503</v>
      </c>
      <c r="B34505" t="s">
        <v>873</v>
      </c>
      <c r="C34505">
        <v>0</v>
      </c>
      <c r="D34505" t="s">
        <v>311</v>
      </c>
      <c r="E34505" t="s">
        <v>604</v>
      </c>
      <c r="F34505">
        <v>2.355785209837066</v>
      </c>
    </row>
    <row r="34506" spans="1:6" hidden="1" x14ac:dyDescent="0.35">
      <c r="A34506">
        <v>34504</v>
      </c>
      <c r="B34506" t="s">
        <v>873</v>
      </c>
      <c r="C34506">
        <v>0</v>
      </c>
      <c r="D34506" t="s">
        <v>312</v>
      </c>
      <c r="E34506" t="s">
        <v>605</v>
      </c>
      <c r="F34506">
        <v>12.926948500304617</v>
      </c>
    </row>
    <row r="34507" spans="1:6" hidden="1" x14ac:dyDescent="0.35">
      <c r="A34507">
        <v>34505</v>
      </c>
      <c r="B34507" t="s">
        <v>873</v>
      </c>
      <c r="C34507">
        <v>0</v>
      </c>
      <c r="D34507" t="s">
        <v>312</v>
      </c>
      <c r="E34507" t="s">
        <v>606</v>
      </c>
      <c r="F34507">
        <v>0</v>
      </c>
    </row>
    <row r="34508" spans="1:6" hidden="1" x14ac:dyDescent="0.35">
      <c r="A34508">
        <v>34506</v>
      </c>
      <c r="B34508" t="s">
        <v>873</v>
      </c>
      <c r="C34508">
        <v>0</v>
      </c>
      <c r="D34508" t="s">
        <v>313</v>
      </c>
      <c r="E34508" t="s">
        <v>607</v>
      </c>
      <c r="F34508">
        <v>1.8060384060877464</v>
      </c>
    </row>
    <row r="34509" spans="1:6" hidden="1" x14ac:dyDescent="0.35">
      <c r="A34509">
        <v>34507</v>
      </c>
      <c r="B34509" t="s">
        <v>873</v>
      </c>
      <c r="C34509">
        <v>0</v>
      </c>
      <c r="D34509" t="s">
        <v>313</v>
      </c>
      <c r="E34509" t="s">
        <v>608</v>
      </c>
      <c r="F34509">
        <v>0</v>
      </c>
    </row>
    <row r="34510" spans="1:6" hidden="1" x14ac:dyDescent="0.35">
      <c r="A34510">
        <v>34508</v>
      </c>
      <c r="B34510" t="s">
        <v>873</v>
      </c>
      <c r="C34510">
        <v>0</v>
      </c>
      <c r="D34510" t="s">
        <v>313</v>
      </c>
      <c r="E34510" t="s">
        <v>609</v>
      </c>
      <c r="F34510">
        <v>2.0673049828245014</v>
      </c>
    </row>
    <row r="34511" spans="1:6" hidden="1" x14ac:dyDescent="0.35">
      <c r="A34511">
        <v>34509</v>
      </c>
      <c r="B34511" t="s">
        <v>873</v>
      </c>
      <c r="C34511">
        <v>0</v>
      </c>
      <c r="D34511" t="s">
        <v>313</v>
      </c>
      <c r="E34511" t="s">
        <v>610</v>
      </c>
      <c r="F34511">
        <v>0</v>
      </c>
    </row>
    <row r="34512" spans="1:6" hidden="1" x14ac:dyDescent="0.35">
      <c r="A34512">
        <v>34510</v>
      </c>
      <c r="B34512" t="s">
        <v>873</v>
      </c>
      <c r="C34512">
        <v>0</v>
      </c>
      <c r="D34512" t="s">
        <v>10</v>
      </c>
      <c r="E34512" t="s">
        <v>539</v>
      </c>
      <c r="F34512">
        <v>0.91262728579214014</v>
      </c>
    </row>
    <row r="34513" spans="1:6" hidden="1" x14ac:dyDescent="0.35">
      <c r="A34513">
        <v>34511</v>
      </c>
      <c r="B34513" t="s">
        <v>873</v>
      </c>
      <c r="C34513">
        <v>0</v>
      </c>
      <c r="D34513" t="s">
        <v>313</v>
      </c>
      <c r="E34513" t="s">
        <v>611</v>
      </c>
      <c r="F34513">
        <v>0</v>
      </c>
    </row>
    <row r="34514" spans="1:6" hidden="1" x14ac:dyDescent="0.35">
      <c r="A34514">
        <v>34512</v>
      </c>
      <c r="B34514" t="s">
        <v>873</v>
      </c>
      <c r="C34514">
        <v>0</v>
      </c>
      <c r="D34514" t="s">
        <v>313</v>
      </c>
      <c r="E34514" t="s">
        <v>612</v>
      </c>
      <c r="F34514">
        <v>1.5005931130154948</v>
      </c>
    </row>
    <row r="34515" spans="1:6" hidden="1" x14ac:dyDescent="0.35">
      <c r="A34515">
        <v>34513</v>
      </c>
      <c r="B34515" t="s">
        <v>873</v>
      </c>
      <c r="C34515">
        <v>0</v>
      </c>
      <c r="D34515" t="s">
        <v>313</v>
      </c>
      <c r="E34515" t="s">
        <v>613</v>
      </c>
      <c r="F34515">
        <v>0</v>
      </c>
    </row>
    <row r="34516" spans="1:6" hidden="1" x14ac:dyDescent="0.35">
      <c r="A34516">
        <v>34514</v>
      </c>
      <c r="B34516" t="s">
        <v>873</v>
      </c>
      <c r="C34516">
        <v>0</v>
      </c>
      <c r="D34516" t="s">
        <v>313</v>
      </c>
      <c r="E34516" t="s">
        <v>614</v>
      </c>
      <c r="F34516">
        <v>1.7468940685800816</v>
      </c>
    </row>
    <row r="34517" spans="1:6" hidden="1" x14ac:dyDescent="0.35">
      <c r="A34517">
        <v>34515</v>
      </c>
      <c r="B34517" t="s">
        <v>873</v>
      </c>
      <c r="C34517">
        <v>0</v>
      </c>
      <c r="D34517" t="s">
        <v>313</v>
      </c>
      <c r="E34517" t="s">
        <v>615</v>
      </c>
      <c r="F34517">
        <v>0</v>
      </c>
    </row>
    <row r="34518" spans="1:6" hidden="1" x14ac:dyDescent="0.35">
      <c r="A34518">
        <v>34516</v>
      </c>
      <c r="B34518" t="s">
        <v>873</v>
      </c>
      <c r="C34518">
        <v>0</v>
      </c>
      <c r="D34518" t="s">
        <v>313</v>
      </c>
      <c r="E34518" t="s">
        <v>616</v>
      </c>
      <c r="F34518">
        <v>1.5471101206812659</v>
      </c>
    </row>
    <row r="34519" spans="1:6" hidden="1" x14ac:dyDescent="0.35">
      <c r="A34519">
        <v>34517</v>
      </c>
      <c r="B34519" t="s">
        <v>873</v>
      </c>
      <c r="C34519">
        <v>0</v>
      </c>
      <c r="D34519" t="s">
        <v>18</v>
      </c>
      <c r="E34519" t="s">
        <v>617</v>
      </c>
      <c r="F34519">
        <v>11.363451799737497</v>
      </c>
    </row>
    <row r="34520" spans="1:6" hidden="1" x14ac:dyDescent="0.35">
      <c r="A34520">
        <v>34518</v>
      </c>
      <c r="B34520" t="s">
        <v>873</v>
      </c>
      <c r="C34520">
        <v>0</v>
      </c>
      <c r="D34520" t="s">
        <v>21</v>
      </c>
      <c r="E34520" t="s">
        <v>618</v>
      </c>
      <c r="F34520">
        <v>21.677339498017282</v>
      </c>
    </row>
    <row r="34521" spans="1:6" hidden="1" x14ac:dyDescent="0.35">
      <c r="A34521">
        <v>34519</v>
      </c>
      <c r="B34521" t="s">
        <v>873</v>
      </c>
      <c r="C34521">
        <v>0</v>
      </c>
      <c r="D34521" t="s">
        <v>19</v>
      </c>
      <c r="E34521" t="s">
        <v>619</v>
      </c>
      <c r="F34521">
        <v>5.8343511058375741</v>
      </c>
    </row>
    <row r="34522" spans="1:6" hidden="1" x14ac:dyDescent="0.35">
      <c r="A34522">
        <v>34520</v>
      </c>
      <c r="B34522" t="s">
        <v>873</v>
      </c>
      <c r="C34522">
        <v>0</v>
      </c>
      <c r="D34522" t="s">
        <v>20</v>
      </c>
      <c r="E34522" t="s">
        <v>620</v>
      </c>
      <c r="F34522">
        <v>9.1893961977020151</v>
      </c>
    </row>
    <row r="34523" spans="1:6" hidden="1" x14ac:dyDescent="0.35">
      <c r="A34523">
        <v>34521</v>
      </c>
      <c r="B34523" t="s">
        <v>873</v>
      </c>
      <c r="C34523">
        <v>0</v>
      </c>
      <c r="D34523" t="s">
        <v>19</v>
      </c>
      <c r="E34523" t="s">
        <v>621</v>
      </c>
      <c r="F34523">
        <v>23.070537062685542</v>
      </c>
    </row>
    <row r="34524" spans="1:6" hidden="1" x14ac:dyDescent="0.35">
      <c r="A34524">
        <v>34522</v>
      </c>
      <c r="B34524" t="s">
        <v>873</v>
      </c>
      <c r="C34524">
        <v>0</v>
      </c>
      <c r="D34524" t="s">
        <v>19</v>
      </c>
      <c r="E34524" t="s">
        <v>622</v>
      </c>
      <c r="F34524">
        <v>3.6609172451720728</v>
      </c>
    </row>
    <row r="34525" spans="1:6" hidden="1" x14ac:dyDescent="0.35">
      <c r="A34525">
        <v>34523</v>
      </c>
      <c r="B34525" t="s">
        <v>873</v>
      </c>
      <c r="C34525">
        <v>0</v>
      </c>
      <c r="D34525" t="s">
        <v>22</v>
      </c>
      <c r="E34525" t="s">
        <v>623</v>
      </c>
      <c r="F34525">
        <v>22.879308071317844</v>
      </c>
    </row>
    <row r="34526" spans="1:6" hidden="1" x14ac:dyDescent="0.35">
      <c r="A34526">
        <v>34524</v>
      </c>
      <c r="B34526" t="s">
        <v>873</v>
      </c>
      <c r="C34526">
        <v>0</v>
      </c>
      <c r="D34526" t="s">
        <v>23</v>
      </c>
      <c r="E34526" t="s">
        <v>624</v>
      </c>
      <c r="F34526">
        <v>4.6642702416321429</v>
      </c>
    </row>
    <row r="34527" spans="1:6" hidden="1" x14ac:dyDescent="0.35">
      <c r="A34527">
        <v>34525</v>
      </c>
      <c r="B34527" t="s">
        <v>873</v>
      </c>
      <c r="C34527">
        <v>0</v>
      </c>
      <c r="D34527" t="s">
        <v>24</v>
      </c>
      <c r="E34527" t="s">
        <v>625</v>
      </c>
      <c r="F34527">
        <v>11.312080520071856</v>
      </c>
    </row>
    <row r="34528" spans="1:6" hidden="1" x14ac:dyDescent="0.35">
      <c r="A34528">
        <v>34526</v>
      </c>
      <c r="B34528" t="s">
        <v>873</v>
      </c>
      <c r="C34528">
        <v>0</v>
      </c>
      <c r="D34528" t="s">
        <v>314</v>
      </c>
      <c r="E34528" t="s">
        <v>626</v>
      </c>
      <c r="F34528">
        <v>1.3473013518454107</v>
      </c>
    </row>
    <row r="34529" spans="1:6" hidden="1" x14ac:dyDescent="0.35">
      <c r="A34529">
        <v>34527</v>
      </c>
      <c r="B34529" t="s">
        <v>873</v>
      </c>
      <c r="C34529">
        <v>0</v>
      </c>
      <c r="D34529" t="s">
        <v>314</v>
      </c>
      <c r="E34529" t="s">
        <v>627</v>
      </c>
      <c r="F34529">
        <v>0</v>
      </c>
    </row>
    <row r="34530" spans="1:6" hidden="1" x14ac:dyDescent="0.35">
      <c r="A34530">
        <v>34528</v>
      </c>
      <c r="B34530" t="s">
        <v>873</v>
      </c>
      <c r="C34530">
        <v>0</v>
      </c>
      <c r="D34530" t="s">
        <v>315</v>
      </c>
      <c r="E34530" t="s">
        <v>628</v>
      </c>
      <c r="F34530">
        <v>2.1033608946282651</v>
      </c>
    </row>
    <row r="34531" spans="1:6" hidden="1" x14ac:dyDescent="0.35">
      <c r="A34531">
        <v>34529</v>
      </c>
      <c r="B34531" t="s">
        <v>873</v>
      </c>
      <c r="C34531">
        <v>0</v>
      </c>
      <c r="D34531" t="s">
        <v>315</v>
      </c>
      <c r="E34531" t="s">
        <v>629</v>
      </c>
      <c r="F34531">
        <v>3.4073731003268368</v>
      </c>
    </row>
    <row r="34532" spans="1:6" hidden="1" x14ac:dyDescent="0.35">
      <c r="A34532">
        <v>34530</v>
      </c>
      <c r="B34532" t="s">
        <v>873</v>
      </c>
      <c r="C34532">
        <v>0</v>
      </c>
      <c r="D34532" t="s">
        <v>315</v>
      </c>
      <c r="E34532" t="s">
        <v>630</v>
      </c>
      <c r="F34532">
        <v>0.33036404828553073</v>
      </c>
    </row>
    <row r="34533" spans="1:6" hidden="1" x14ac:dyDescent="0.35">
      <c r="A34533">
        <v>34531</v>
      </c>
      <c r="B34533" t="s">
        <v>873</v>
      </c>
      <c r="C34533">
        <v>0</v>
      </c>
      <c r="D34533" t="s">
        <v>315</v>
      </c>
      <c r="E34533" t="s">
        <v>631</v>
      </c>
      <c r="F34533">
        <v>2.2618104566841675</v>
      </c>
    </row>
    <row r="34534" spans="1:6" hidden="1" x14ac:dyDescent="0.35">
      <c r="A34534">
        <v>34532</v>
      </c>
      <c r="B34534" t="s">
        <v>873</v>
      </c>
      <c r="C34534">
        <v>0</v>
      </c>
      <c r="D34534" t="s">
        <v>315</v>
      </c>
      <c r="E34534" t="s">
        <v>632</v>
      </c>
      <c r="F34534">
        <v>0.12037760190086255</v>
      </c>
    </row>
    <row r="34535" spans="1:6" hidden="1" x14ac:dyDescent="0.35">
      <c r="A34535">
        <v>34533</v>
      </c>
      <c r="B34535" t="s">
        <v>873</v>
      </c>
      <c r="C34535">
        <v>0</v>
      </c>
      <c r="D34535" t="s">
        <v>315</v>
      </c>
      <c r="E34535" t="s">
        <v>633</v>
      </c>
      <c r="F34535">
        <v>1.4784476657962013</v>
      </c>
    </row>
    <row r="34536" spans="1:6" hidden="1" x14ac:dyDescent="0.35">
      <c r="A34536">
        <v>34534</v>
      </c>
      <c r="B34536" t="s">
        <v>873</v>
      </c>
      <c r="C34536">
        <v>0</v>
      </c>
      <c r="D34536" t="s">
        <v>315</v>
      </c>
      <c r="E34536" t="s">
        <v>634</v>
      </c>
      <c r="F34536">
        <v>0.18292507085948825</v>
      </c>
    </row>
    <row r="34537" spans="1:6" hidden="1" x14ac:dyDescent="0.35">
      <c r="A34537">
        <v>34535</v>
      </c>
      <c r="B34537" t="s">
        <v>873</v>
      </c>
      <c r="C34537">
        <v>0</v>
      </c>
      <c r="D34537" t="s">
        <v>315</v>
      </c>
      <c r="E34537" t="s">
        <v>635</v>
      </c>
      <c r="F34537">
        <v>2.7773906809176824E-2</v>
      </c>
    </row>
    <row r="34538" spans="1:6" hidden="1" x14ac:dyDescent="0.35">
      <c r="A34538">
        <v>34536</v>
      </c>
      <c r="B34538" t="s">
        <v>873</v>
      </c>
      <c r="C34538">
        <v>0</v>
      </c>
      <c r="D34538" t="s">
        <v>315</v>
      </c>
      <c r="E34538" t="s">
        <v>636</v>
      </c>
      <c r="F34538">
        <v>0</v>
      </c>
    </row>
    <row r="34539" spans="1:6" hidden="1" x14ac:dyDescent="0.35">
      <c r="A34539">
        <v>34537</v>
      </c>
      <c r="B34539" t="s">
        <v>873</v>
      </c>
      <c r="C34539">
        <v>0</v>
      </c>
      <c r="D34539" t="s">
        <v>315</v>
      </c>
      <c r="E34539" t="s">
        <v>637</v>
      </c>
      <c r="F34539">
        <v>3.6726237109428097E-3</v>
      </c>
    </row>
    <row r="34540" spans="1:6" hidden="1" x14ac:dyDescent="0.35">
      <c r="A34540">
        <v>34538</v>
      </c>
      <c r="B34540" t="s">
        <v>873</v>
      </c>
      <c r="C34540">
        <v>0</v>
      </c>
      <c r="D34540" t="s">
        <v>315</v>
      </c>
      <c r="E34540" t="s">
        <v>638</v>
      </c>
      <c r="F34540">
        <v>0.11604796580110996</v>
      </c>
    </row>
    <row r="34541" spans="1:6" hidden="1" x14ac:dyDescent="0.35">
      <c r="A34541">
        <v>34539</v>
      </c>
      <c r="B34541" t="s">
        <v>873</v>
      </c>
      <c r="C34541">
        <v>0</v>
      </c>
      <c r="D34541" t="s">
        <v>315</v>
      </c>
      <c r="E34541" t="s">
        <v>639</v>
      </c>
      <c r="F34541">
        <v>0.10294596389575769</v>
      </c>
    </row>
    <row r="34542" spans="1:6" hidden="1" x14ac:dyDescent="0.35">
      <c r="A34542">
        <v>34540</v>
      </c>
      <c r="B34542" t="s">
        <v>873</v>
      </c>
      <c r="C34542">
        <v>0</v>
      </c>
      <c r="D34542" t="s">
        <v>315</v>
      </c>
      <c r="E34542" t="s">
        <v>640</v>
      </c>
      <c r="F34542">
        <v>1.7757660328618072</v>
      </c>
    </row>
    <row r="34543" spans="1:6" hidden="1" x14ac:dyDescent="0.35">
      <c r="A34543">
        <v>34541</v>
      </c>
      <c r="B34543" t="s">
        <v>873</v>
      </c>
      <c r="C34543">
        <v>0</v>
      </c>
      <c r="D34543" t="s">
        <v>315</v>
      </c>
      <c r="E34543" t="s">
        <v>641</v>
      </c>
      <c r="F34543">
        <v>4.1771744370241963</v>
      </c>
    </row>
    <row r="34544" spans="1:6" hidden="1" x14ac:dyDescent="0.35">
      <c r="A34544">
        <v>34542</v>
      </c>
      <c r="B34544" t="s">
        <v>873</v>
      </c>
      <c r="C34544">
        <v>0</v>
      </c>
      <c r="D34544" t="s">
        <v>316</v>
      </c>
      <c r="E34544" t="s">
        <v>642</v>
      </c>
      <c r="F34544">
        <v>0.14311672729253624</v>
      </c>
    </row>
    <row r="34545" spans="1:6" hidden="1" x14ac:dyDescent="0.35">
      <c r="A34545">
        <v>34543</v>
      </c>
      <c r="B34545" t="s">
        <v>873</v>
      </c>
      <c r="C34545">
        <v>0</v>
      </c>
      <c r="D34545" t="s">
        <v>316</v>
      </c>
      <c r="E34545" t="s">
        <v>643</v>
      </c>
      <c r="F34545">
        <v>0.14862384607176551</v>
      </c>
    </row>
    <row r="34546" spans="1:6" hidden="1" x14ac:dyDescent="0.35">
      <c r="A34546">
        <v>34544</v>
      </c>
      <c r="B34546" t="s">
        <v>873</v>
      </c>
      <c r="C34546">
        <v>0</v>
      </c>
      <c r="D34546" t="s">
        <v>316</v>
      </c>
      <c r="E34546" t="s">
        <v>644</v>
      </c>
      <c r="F34546">
        <v>6.1326848649968464E-2</v>
      </c>
    </row>
    <row r="34547" spans="1:6" hidden="1" x14ac:dyDescent="0.35">
      <c r="A34547">
        <v>34545</v>
      </c>
      <c r="B34547" t="s">
        <v>873</v>
      </c>
      <c r="C34547">
        <v>0</v>
      </c>
      <c r="D34547" t="s">
        <v>316</v>
      </c>
      <c r="E34547" t="s">
        <v>645</v>
      </c>
      <c r="F34547">
        <v>0.1156987484513135</v>
      </c>
    </row>
    <row r="34548" spans="1:6" hidden="1" x14ac:dyDescent="0.35">
      <c r="A34548">
        <v>34546</v>
      </c>
      <c r="B34548" t="s">
        <v>873</v>
      </c>
      <c r="C34548">
        <v>0</v>
      </c>
      <c r="D34548" t="s">
        <v>316</v>
      </c>
      <c r="E34548" t="s">
        <v>646</v>
      </c>
      <c r="F34548">
        <v>0.17787498580457684</v>
      </c>
    </row>
    <row r="34549" spans="1:6" hidden="1" x14ac:dyDescent="0.35">
      <c r="A34549">
        <v>34547</v>
      </c>
      <c r="B34549" t="s">
        <v>873</v>
      </c>
      <c r="C34549">
        <v>0</v>
      </c>
      <c r="D34549" t="s">
        <v>316</v>
      </c>
      <c r="E34549" t="s">
        <v>647</v>
      </c>
      <c r="F34549">
        <v>3.0678306456451736</v>
      </c>
    </row>
    <row r="34550" spans="1:6" hidden="1" x14ac:dyDescent="0.35">
      <c r="A34550">
        <v>34548</v>
      </c>
      <c r="B34550" t="s">
        <v>873</v>
      </c>
      <c r="C34550">
        <v>0</v>
      </c>
      <c r="D34550" t="s">
        <v>314</v>
      </c>
      <c r="E34550" t="s">
        <v>648</v>
      </c>
      <c r="F34550">
        <v>0.72014245090799156</v>
      </c>
    </row>
    <row r="34551" spans="1:6" hidden="1" x14ac:dyDescent="0.35">
      <c r="A34551">
        <v>34549</v>
      </c>
      <c r="B34551" t="s">
        <v>873</v>
      </c>
      <c r="C34551">
        <v>0</v>
      </c>
      <c r="D34551" t="s">
        <v>314</v>
      </c>
      <c r="E34551" t="s">
        <v>649</v>
      </c>
      <c r="F34551">
        <v>1.7104488339817858</v>
      </c>
    </row>
    <row r="34552" spans="1:6" hidden="1" x14ac:dyDescent="0.35">
      <c r="A34552">
        <v>34550</v>
      </c>
      <c r="B34552" t="s">
        <v>873</v>
      </c>
      <c r="C34552">
        <v>0</v>
      </c>
      <c r="D34552" t="s">
        <v>25</v>
      </c>
      <c r="E34552" t="s">
        <v>650</v>
      </c>
      <c r="F34552">
        <v>126.20599267670063</v>
      </c>
    </row>
    <row r="34553" spans="1:6" hidden="1" x14ac:dyDescent="0.35">
      <c r="A34553">
        <v>34551</v>
      </c>
      <c r="B34553" t="s">
        <v>873</v>
      </c>
      <c r="C34553">
        <v>0</v>
      </c>
      <c r="D34553" t="s">
        <v>25</v>
      </c>
      <c r="E34553" t="s">
        <v>651</v>
      </c>
      <c r="F34553">
        <v>0</v>
      </c>
    </row>
    <row r="34554" spans="1:6" hidden="1" x14ac:dyDescent="0.35">
      <c r="A34554">
        <v>34552</v>
      </c>
      <c r="B34554" t="s">
        <v>873</v>
      </c>
      <c r="C34554">
        <v>0</v>
      </c>
      <c r="D34554" t="s">
        <v>26</v>
      </c>
      <c r="E34554" t="s">
        <v>652</v>
      </c>
      <c r="F34554">
        <v>42.622543982784997</v>
      </c>
    </row>
    <row r="34555" spans="1:6" hidden="1" x14ac:dyDescent="0.35">
      <c r="A34555">
        <v>34553</v>
      </c>
      <c r="B34555" t="s">
        <v>873</v>
      </c>
      <c r="C34555">
        <v>0</v>
      </c>
      <c r="D34555" t="s">
        <v>26</v>
      </c>
      <c r="E34555" t="s">
        <v>653</v>
      </c>
      <c r="F34555">
        <v>2.4325565034839296</v>
      </c>
    </row>
    <row r="34556" spans="1:6" hidden="1" x14ac:dyDescent="0.35">
      <c r="A34556">
        <v>34554</v>
      </c>
      <c r="B34556" t="s">
        <v>873</v>
      </c>
      <c r="C34556">
        <v>0</v>
      </c>
      <c r="D34556" t="s">
        <v>26</v>
      </c>
      <c r="E34556" t="s">
        <v>654</v>
      </c>
      <c r="F34556">
        <v>101.36949738933785</v>
      </c>
    </row>
    <row r="34557" spans="1:6" hidden="1" x14ac:dyDescent="0.35">
      <c r="A34557">
        <v>34555</v>
      </c>
      <c r="B34557" t="s">
        <v>873</v>
      </c>
      <c r="C34557">
        <v>0</v>
      </c>
      <c r="D34557" t="s">
        <v>26</v>
      </c>
      <c r="E34557" t="s">
        <v>655</v>
      </c>
      <c r="F34557">
        <v>44.945501498643999</v>
      </c>
    </row>
    <row r="34558" spans="1:6" hidden="1" x14ac:dyDescent="0.35">
      <c r="A34558">
        <v>34556</v>
      </c>
      <c r="B34558" t="s">
        <v>873</v>
      </c>
      <c r="C34558">
        <v>0</v>
      </c>
      <c r="D34558" t="s">
        <v>28</v>
      </c>
      <c r="E34558" t="s">
        <v>656</v>
      </c>
      <c r="F34558">
        <v>97.703081751483495</v>
      </c>
    </row>
    <row r="34559" spans="1:6" hidden="1" x14ac:dyDescent="0.35">
      <c r="A34559">
        <v>34557</v>
      </c>
      <c r="B34559" t="s">
        <v>873</v>
      </c>
      <c r="C34559">
        <v>0</v>
      </c>
      <c r="D34559" t="s">
        <v>27</v>
      </c>
      <c r="E34559" t="s">
        <v>657</v>
      </c>
      <c r="F34559">
        <v>9.7419507834224959</v>
      </c>
    </row>
    <row r="34560" spans="1:6" hidden="1" x14ac:dyDescent="0.35">
      <c r="A34560">
        <v>34558</v>
      </c>
      <c r="B34560" t="s">
        <v>873</v>
      </c>
      <c r="C34560">
        <v>0</v>
      </c>
      <c r="D34560" t="s">
        <v>27</v>
      </c>
      <c r="E34560" t="s">
        <v>658</v>
      </c>
      <c r="F34560">
        <v>43.822494434088455</v>
      </c>
    </row>
    <row r="34561" spans="1:6" hidden="1" x14ac:dyDescent="0.35">
      <c r="A34561">
        <v>34559</v>
      </c>
      <c r="B34561" t="s">
        <v>873</v>
      </c>
      <c r="C34561">
        <v>0</v>
      </c>
      <c r="D34561" t="s">
        <v>27</v>
      </c>
      <c r="E34561" t="s">
        <v>659</v>
      </c>
      <c r="F34561">
        <v>1.4728513674021622</v>
      </c>
    </row>
    <row r="34562" spans="1:6" hidden="1" x14ac:dyDescent="0.35">
      <c r="A34562">
        <v>34560</v>
      </c>
      <c r="B34562" t="s">
        <v>873</v>
      </c>
      <c r="C34562">
        <v>0</v>
      </c>
      <c r="D34562" t="s">
        <v>27</v>
      </c>
      <c r="E34562" t="s">
        <v>660</v>
      </c>
      <c r="F34562">
        <v>9.9188478687937174</v>
      </c>
    </row>
    <row r="34563" spans="1:6" hidden="1" x14ac:dyDescent="0.35">
      <c r="A34563">
        <v>34561</v>
      </c>
      <c r="B34563" t="s">
        <v>873</v>
      </c>
      <c r="C34563">
        <v>0</v>
      </c>
      <c r="D34563" t="s">
        <v>27</v>
      </c>
      <c r="E34563" t="s">
        <v>661</v>
      </c>
      <c r="F34563">
        <v>0.79477261417461875</v>
      </c>
    </row>
    <row r="34564" spans="1:6" hidden="1" x14ac:dyDescent="0.35">
      <c r="A34564">
        <v>34562</v>
      </c>
      <c r="B34564" t="s">
        <v>873</v>
      </c>
      <c r="C34564">
        <v>0</v>
      </c>
      <c r="D34564" t="s">
        <v>27</v>
      </c>
      <c r="E34564" t="s">
        <v>662</v>
      </c>
      <c r="F34564">
        <v>10.710130214795035</v>
      </c>
    </row>
    <row r="34565" spans="1:6" hidden="1" x14ac:dyDescent="0.35">
      <c r="A34565">
        <v>34563</v>
      </c>
      <c r="B34565" t="s">
        <v>873</v>
      </c>
      <c r="C34565">
        <v>0</v>
      </c>
      <c r="D34565" t="s">
        <v>27</v>
      </c>
      <c r="E34565" t="s">
        <v>663</v>
      </c>
      <c r="F34565">
        <v>32.81986290811372</v>
      </c>
    </row>
    <row r="34566" spans="1:6" hidden="1" x14ac:dyDescent="0.35">
      <c r="A34566">
        <v>34564</v>
      </c>
      <c r="B34566" t="s">
        <v>873</v>
      </c>
      <c r="C34566">
        <v>0</v>
      </c>
      <c r="D34566" t="s">
        <v>30</v>
      </c>
      <c r="E34566" t="s">
        <v>664</v>
      </c>
      <c r="F34566">
        <v>32.33096462609209</v>
      </c>
    </row>
    <row r="34567" spans="1:6" hidden="1" x14ac:dyDescent="0.35">
      <c r="A34567">
        <v>34565</v>
      </c>
      <c r="B34567" t="s">
        <v>873</v>
      </c>
      <c r="C34567">
        <v>0</v>
      </c>
      <c r="D34567" t="s">
        <v>32</v>
      </c>
      <c r="E34567" t="s">
        <v>665</v>
      </c>
      <c r="F34567">
        <v>33.337343019336366</v>
      </c>
    </row>
    <row r="34568" spans="1:6" hidden="1" x14ac:dyDescent="0.35">
      <c r="A34568">
        <v>34566</v>
      </c>
      <c r="B34568" t="s">
        <v>873</v>
      </c>
      <c r="C34568">
        <v>0</v>
      </c>
      <c r="D34568" t="s">
        <v>32</v>
      </c>
      <c r="E34568" t="s">
        <v>666</v>
      </c>
      <c r="F34568">
        <v>22.814146037657288</v>
      </c>
    </row>
    <row r="34569" spans="1:6" hidden="1" x14ac:dyDescent="0.35">
      <c r="A34569">
        <v>34567</v>
      </c>
      <c r="B34569" t="s">
        <v>873</v>
      </c>
      <c r="C34569">
        <v>0</v>
      </c>
      <c r="D34569" t="s">
        <v>32</v>
      </c>
      <c r="E34569" t="s">
        <v>667</v>
      </c>
      <c r="F34569">
        <v>17.365542118910458</v>
      </c>
    </row>
    <row r="34570" spans="1:6" hidden="1" x14ac:dyDescent="0.35">
      <c r="A34570">
        <v>34568</v>
      </c>
      <c r="B34570" t="s">
        <v>873</v>
      </c>
      <c r="C34570">
        <v>0</v>
      </c>
      <c r="D34570" t="s">
        <v>33</v>
      </c>
      <c r="E34570" t="s">
        <v>668</v>
      </c>
      <c r="F34570">
        <v>99.222526125352644</v>
      </c>
    </row>
    <row r="34571" spans="1:6" hidden="1" x14ac:dyDescent="0.35">
      <c r="A34571">
        <v>34569</v>
      </c>
      <c r="B34571" t="s">
        <v>873</v>
      </c>
      <c r="C34571">
        <v>0</v>
      </c>
      <c r="D34571" t="s">
        <v>34</v>
      </c>
      <c r="E34571" t="s">
        <v>669</v>
      </c>
      <c r="F34571">
        <v>23.265646074058719</v>
      </c>
    </row>
    <row r="34572" spans="1:6" hidden="1" x14ac:dyDescent="0.35">
      <c r="A34572">
        <v>34570</v>
      </c>
      <c r="B34572" t="s">
        <v>873</v>
      </c>
      <c r="C34572">
        <v>0</v>
      </c>
      <c r="D34572" t="s">
        <v>31</v>
      </c>
      <c r="E34572" t="s">
        <v>670</v>
      </c>
      <c r="F34572">
        <v>26.443420430193154</v>
      </c>
    </row>
    <row r="34573" spans="1:6" hidden="1" x14ac:dyDescent="0.35">
      <c r="A34573">
        <v>34571</v>
      </c>
      <c r="B34573" t="s">
        <v>873</v>
      </c>
      <c r="C34573">
        <v>0</v>
      </c>
      <c r="D34573" t="s">
        <v>34</v>
      </c>
      <c r="E34573" t="s">
        <v>671</v>
      </c>
      <c r="F34573">
        <v>14.039196479414292</v>
      </c>
    </row>
    <row r="34574" spans="1:6" hidden="1" x14ac:dyDescent="0.35">
      <c r="A34574">
        <v>34572</v>
      </c>
      <c r="B34574" t="s">
        <v>873</v>
      </c>
      <c r="C34574">
        <v>0</v>
      </c>
      <c r="D34574" t="s">
        <v>34</v>
      </c>
      <c r="E34574" t="s">
        <v>672</v>
      </c>
      <c r="F34574">
        <v>85.619792447642624</v>
      </c>
    </row>
    <row r="34575" spans="1:6" hidden="1" x14ac:dyDescent="0.35">
      <c r="A34575">
        <v>34573</v>
      </c>
      <c r="B34575" t="s">
        <v>873</v>
      </c>
      <c r="C34575">
        <v>0</v>
      </c>
      <c r="D34575" t="s">
        <v>35</v>
      </c>
      <c r="E34575" t="s">
        <v>673</v>
      </c>
      <c r="F34575">
        <v>137.17100534326403</v>
      </c>
    </row>
    <row r="34576" spans="1:6" hidden="1" x14ac:dyDescent="0.35">
      <c r="A34576">
        <v>34574</v>
      </c>
      <c r="B34576" t="s">
        <v>873</v>
      </c>
      <c r="C34576">
        <v>0</v>
      </c>
      <c r="D34576" t="s">
        <v>36</v>
      </c>
      <c r="E34576" t="s">
        <v>674</v>
      </c>
      <c r="F34576">
        <v>64.778420101216398</v>
      </c>
    </row>
    <row r="34577" spans="1:6" hidden="1" x14ac:dyDescent="0.35">
      <c r="A34577">
        <v>34575</v>
      </c>
      <c r="B34577" t="s">
        <v>873</v>
      </c>
      <c r="C34577">
        <v>0</v>
      </c>
      <c r="D34577" t="s">
        <v>37</v>
      </c>
      <c r="E34577" t="s">
        <v>675</v>
      </c>
      <c r="F34577">
        <v>116.8381290093011</v>
      </c>
    </row>
    <row r="34578" spans="1:6" hidden="1" x14ac:dyDescent="0.35">
      <c r="A34578">
        <v>34576</v>
      </c>
      <c r="B34578" t="s">
        <v>873</v>
      </c>
      <c r="C34578">
        <v>0</v>
      </c>
      <c r="D34578" t="s">
        <v>314</v>
      </c>
      <c r="E34578" t="s">
        <v>676</v>
      </c>
      <c r="F34578">
        <v>1.1761594022227089</v>
      </c>
    </row>
    <row r="34579" spans="1:6" hidden="1" x14ac:dyDescent="0.35">
      <c r="A34579">
        <v>34577</v>
      </c>
      <c r="B34579" t="s">
        <v>873</v>
      </c>
      <c r="C34579">
        <v>0</v>
      </c>
      <c r="D34579" t="s">
        <v>314</v>
      </c>
      <c r="E34579" t="s">
        <v>677</v>
      </c>
      <c r="F34579">
        <v>1.1424138877708518</v>
      </c>
    </row>
    <row r="34580" spans="1:6" hidden="1" x14ac:dyDescent="0.35">
      <c r="A34580">
        <v>34578</v>
      </c>
      <c r="B34580" t="s">
        <v>873</v>
      </c>
      <c r="C34580">
        <v>0</v>
      </c>
      <c r="D34580" t="s">
        <v>314</v>
      </c>
      <c r="E34580" t="s">
        <v>678</v>
      </c>
      <c r="F34580">
        <v>0.61163411848674287</v>
      </c>
    </row>
    <row r="34581" spans="1:6" hidden="1" x14ac:dyDescent="0.35">
      <c r="A34581">
        <v>34579</v>
      </c>
      <c r="B34581" t="s">
        <v>873</v>
      </c>
      <c r="C34581">
        <v>0</v>
      </c>
      <c r="D34581" t="s">
        <v>314</v>
      </c>
      <c r="E34581" t="s">
        <v>679</v>
      </c>
      <c r="F34581">
        <v>0.77946593656459029</v>
      </c>
    </row>
    <row r="34582" spans="1:6" hidden="1" x14ac:dyDescent="0.35">
      <c r="A34582">
        <v>34580</v>
      </c>
      <c r="B34582" t="s">
        <v>873</v>
      </c>
      <c r="C34582">
        <v>0</v>
      </c>
      <c r="D34582" t="s">
        <v>314</v>
      </c>
      <c r="E34582" t="s">
        <v>680</v>
      </c>
      <c r="F34582">
        <v>0.31897655905017186</v>
      </c>
    </row>
    <row r="34583" spans="1:6" hidden="1" x14ac:dyDescent="0.35">
      <c r="A34583">
        <v>34581</v>
      </c>
      <c r="B34583" t="s">
        <v>873</v>
      </c>
      <c r="C34583">
        <v>0</v>
      </c>
      <c r="D34583" t="s">
        <v>314</v>
      </c>
      <c r="E34583" t="s">
        <v>681</v>
      </c>
      <c r="F34583">
        <v>0.38732390471907091</v>
      </c>
    </row>
    <row r="34584" spans="1:6" hidden="1" x14ac:dyDescent="0.35">
      <c r="A34584">
        <v>34582</v>
      </c>
      <c r="B34584" t="s">
        <v>873</v>
      </c>
      <c r="C34584">
        <v>0</v>
      </c>
      <c r="D34584" t="s">
        <v>314</v>
      </c>
      <c r="E34584" t="s">
        <v>682</v>
      </c>
      <c r="F34584">
        <v>0.51826954259848668</v>
      </c>
    </row>
    <row r="34585" spans="1:6" hidden="1" x14ac:dyDescent="0.35">
      <c r="A34585">
        <v>34583</v>
      </c>
      <c r="B34585" t="s">
        <v>873</v>
      </c>
      <c r="C34585">
        <v>0</v>
      </c>
      <c r="D34585" t="s">
        <v>314</v>
      </c>
      <c r="E34585" t="s">
        <v>683</v>
      </c>
      <c r="F34585">
        <v>8.9685632058008197E-2</v>
      </c>
    </row>
    <row r="34586" spans="1:6" hidden="1" x14ac:dyDescent="0.35">
      <c r="A34586">
        <v>34584</v>
      </c>
      <c r="B34586" t="s">
        <v>873</v>
      </c>
      <c r="C34586">
        <v>0</v>
      </c>
      <c r="D34586" t="s">
        <v>314</v>
      </c>
      <c r="E34586" t="s">
        <v>684</v>
      </c>
      <c r="F34586">
        <v>6.0687021763558217E-2</v>
      </c>
    </row>
    <row r="34587" spans="1:6" hidden="1" x14ac:dyDescent="0.35">
      <c r="A34587">
        <v>34585</v>
      </c>
      <c r="B34587" t="s">
        <v>873</v>
      </c>
      <c r="C34587">
        <v>0</v>
      </c>
      <c r="D34587" t="s">
        <v>314</v>
      </c>
      <c r="E34587" t="s">
        <v>685</v>
      </c>
      <c r="F34587">
        <v>0.78785065544574917</v>
      </c>
    </row>
    <row r="34588" spans="1:6" hidden="1" x14ac:dyDescent="0.35">
      <c r="A34588">
        <v>34586</v>
      </c>
      <c r="B34588" t="s">
        <v>873</v>
      </c>
      <c r="C34588">
        <v>0</v>
      </c>
      <c r="D34588" t="s">
        <v>314</v>
      </c>
      <c r="E34588" t="s">
        <v>686</v>
      </c>
      <c r="F34588">
        <v>0.88232057354546101</v>
      </c>
    </row>
    <row r="34589" spans="1:6" hidden="1" x14ac:dyDescent="0.35">
      <c r="A34589">
        <v>34587</v>
      </c>
      <c r="B34589" t="s">
        <v>873</v>
      </c>
      <c r="C34589">
        <v>0</v>
      </c>
      <c r="D34589" t="s">
        <v>314</v>
      </c>
      <c r="E34589" t="s">
        <v>687</v>
      </c>
      <c r="F34589">
        <v>0.1467654939007218</v>
      </c>
    </row>
    <row r="34590" spans="1:6" hidden="1" x14ac:dyDescent="0.35">
      <c r="A34590">
        <v>34588</v>
      </c>
      <c r="B34590" t="s">
        <v>873</v>
      </c>
      <c r="C34590">
        <v>0</v>
      </c>
      <c r="D34590" t="s">
        <v>314</v>
      </c>
      <c r="E34590" t="s">
        <v>688</v>
      </c>
      <c r="F34590">
        <v>2.6804926387593939</v>
      </c>
    </row>
    <row r="34591" spans="1:6" hidden="1" x14ac:dyDescent="0.35">
      <c r="A34591">
        <v>34589</v>
      </c>
      <c r="B34591" t="s">
        <v>873</v>
      </c>
      <c r="C34591">
        <v>0</v>
      </c>
      <c r="D34591" t="s">
        <v>314</v>
      </c>
      <c r="E34591" t="s">
        <v>689</v>
      </c>
      <c r="F34591">
        <v>3.6595852127931114</v>
      </c>
    </row>
    <row r="34592" spans="1:6" hidden="1" x14ac:dyDescent="0.35">
      <c r="A34592">
        <v>34590</v>
      </c>
      <c r="B34592" t="s">
        <v>873</v>
      </c>
      <c r="C34592">
        <v>0</v>
      </c>
      <c r="D34592" t="s">
        <v>314</v>
      </c>
      <c r="E34592" t="s">
        <v>690</v>
      </c>
      <c r="F34592">
        <v>2.2106358609418528</v>
      </c>
    </row>
    <row r="34593" spans="1:6" hidden="1" x14ac:dyDescent="0.35">
      <c r="A34593">
        <v>34591</v>
      </c>
      <c r="B34593" t="s">
        <v>873</v>
      </c>
      <c r="C34593">
        <v>0</v>
      </c>
      <c r="D34593" t="s">
        <v>314</v>
      </c>
      <c r="E34593" t="s">
        <v>691</v>
      </c>
      <c r="F34593">
        <v>1.3259229664901937</v>
      </c>
    </row>
    <row r="34594" spans="1:6" hidden="1" x14ac:dyDescent="0.35">
      <c r="A34594">
        <v>34592</v>
      </c>
      <c r="B34594" t="s">
        <v>873</v>
      </c>
      <c r="C34594">
        <v>0</v>
      </c>
      <c r="D34594" t="s">
        <v>314</v>
      </c>
      <c r="E34594" t="s">
        <v>692</v>
      </c>
      <c r="F34594">
        <v>0.82443945948267516</v>
      </c>
    </row>
    <row r="34595" spans="1:6" hidden="1" x14ac:dyDescent="0.35">
      <c r="A34595">
        <v>34593</v>
      </c>
      <c r="B34595" t="s">
        <v>873</v>
      </c>
      <c r="C34595">
        <v>0</v>
      </c>
      <c r="D34595" t="s">
        <v>314</v>
      </c>
      <c r="E34595" t="s">
        <v>693</v>
      </c>
      <c r="F34595">
        <v>1.3631244035678844</v>
      </c>
    </row>
    <row r="34596" spans="1:6" hidden="1" x14ac:dyDescent="0.35">
      <c r="A34596">
        <v>34594</v>
      </c>
      <c r="B34596" t="s">
        <v>873</v>
      </c>
      <c r="C34596">
        <v>0</v>
      </c>
      <c r="D34596" t="s">
        <v>314</v>
      </c>
      <c r="E34596" t="s">
        <v>694</v>
      </c>
      <c r="F34596">
        <v>0.38126789437481418</v>
      </c>
    </row>
    <row r="34597" spans="1:6" hidden="1" x14ac:dyDescent="0.35">
      <c r="A34597">
        <v>34595</v>
      </c>
      <c r="B34597" t="s">
        <v>873</v>
      </c>
      <c r="C34597">
        <v>0</v>
      </c>
      <c r="D34597" t="s">
        <v>314</v>
      </c>
      <c r="E34597" t="s">
        <v>695</v>
      </c>
      <c r="F34597">
        <v>0.49805984838902984</v>
      </c>
    </row>
    <row r="34598" spans="1:6" hidden="1" x14ac:dyDescent="0.35">
      <c r="A34598">
        <v>34596</v>
      </c>
      <c r="B34598" t="s">
        <v>873</v>
      </c>
      <c r="C34598">
        <v>0</v>
      </c>
      <c r="D34598" t="s">
        <v>38</v>
      </c>
      <c r="E34598" t="s">
        <v>696</v>
      </c>
      <c r="F34598">
        <v>14.319826324154953</v>
      </c>
    </row>
    <row r="34599" spans="1:6" hidden="1" x14ac:dyDescent="0.35">
      <c r="A34599">
        <v>34597</v>
      </c>
      <c r="B34599" t="s">
        <v>873</v>
      </c>
      <c r="C34599">
        <v>0</v>
      </c>
      <c r="D34599" t="s">
        <v>38</v>
      </c>
      <c r="E34599" t="s">
        <v>697</v>
      </c>
      <c r="F34599">
        <v>36.941940863353175</v>
      </c>
    </row>
    <row r="34600" spans="1:6" hidden="1" x14ac:dyDescent="0.35">
      <c r="A34600">
        <v>34598</v>
      </c>
      <c r="B34600" t="s">
        <v>873</v>
      </c>
      <c r="C34600">
        <v>0</v>
      </c>
      <c r="D34600" t="s">
        <v>38</v>
      </c>
      <c r="E34600" t="s">
        <v>698</v>
      </c>
      <c r="F34600">
        <v>23.574270541605909</v>
      </c>
    </row>
    <row r="34601" spans="1:6" hidden="1" x14ac:dyDescent="0.35">
      <c r="A34601">
        <v>34599</v>
      </c>
      <c r="B34601" t="s">
        <v>873</v>
      </c>
      <c r="C34601">
        <v>0</v>
      </c>
      <c r="D34601" t="s">
        <v>39</v>
      </c>
      <c r="E34601" t="s">
        <v>699</v>
      </c>
      <c r="F34601">
        <v>2.5838461525454237</v>
      </c>
    </row>
    <row r="34602" spans="1:6" hidden="1" x14ac:dyDescent="0.35">
      <c r="A34602">
        <v>34600</v>
      </c>
      <c r="B34602" t="s">
        <v>873</v>
      </c>
      <c r="C34602">
        <v>0</v>
      </c>
      <c r="D34602">
        <v>0</v>
      </c>
      <c r="E34602" t="s">
        <v>700</v>
      </c>
      <c r="F34602">
        <v>0</v>
      </c>
    </row>
    <row r="34603" spans="1:6" hidden="1" x14ac:dyDescent="0.35">
      <c r="A34603">
        <v>34601</v>
      </c>
      <c r="B34603" t="s">
        <v>874</v>
      </c>
      <c r="C34603">
        <v>0</v>
      </c>
      <c r="D34603" t="s">
        <v>9</v>
      </c>
      <c r="E34603" t="s">
        <v>502</v>
      </c>
      <c r="F34603">
        <v>14.787411395024593</v>
      </c>
    </row>
    <row r="34604" spans="1:6" hidden="1" x14ac:dyDescent="0.35">
      <c r="A34604">
        <v>34602</v>
      </c>
      <c r="B34604" t="s">
        <v>874</v>
      </c>
      <c r="C34604">
        <v>0</v>
      </c>
      <c r="D34604" t="s">
        <v>9</v>
      </c>
      <c r="E34604" t="s">
        <v>503</v>
      </c>
      <c r="F34604">
        <v>12.092709410580682</v>
      </c>
    </row>
    <row r="34605" spans="1:6" hidden="1" x14ac:dyDescent="0.35">
      <c r="A34605">
        <v>34603</v>
      </c>
      <c r="B34605" t="s">
        <v>874</v>
      </c>
      <c r="C34605">
        <v>0</v>
      </c>
      <c r="D34605" t="s">
        <v>9</v>
      </c>
      <c r="E34605" t="s">
        <v>504</v>
      </c>
      <c r="F34605">
        <v>52.214467408283902</v>
      </c>
    </row>
    <row r="34606" spans="1:6" hidden="1" x14ac:dyDescent="0.35">
      <c r="A34606">
        <v>34604</v>
      </c>
      <c r="B34606" t="s">
        <v>874</v>
      </c>
      <c r="C34606">
        <v>0</v>
      </c>
      <c r="D34606" t="s">
        <v>9</v>
      </c>
      <c r="E34606" t="s">
        <v>505</v>
      </c>
      <c r="F34606">
        <v>149.7447184161361</v>
      </c>
    </row>
    <row r="34607" spans="1:6" hidden="1" x14ac:dyDescent="0.35">
      <c r="A34607">
        <v>34605</v>
      </c>
      <c r="B34607" t="s">
        <v>874</v>
      </c>
      <c r="C34607">
        <v>0</v>
      </c>
      <c r="D34607" t="s">
        <v>9</v>
      </c>
      <c r="E34607" t="s">
        <v>506</v>
      </c>
      <c r="F34607">
        <v>12.304993779440926</v>
      </c>
    </row>
    <row r="34608" spans="1:6" hidden="1" x14ac:dyDescent="0.35">
      <c r="A34608">
        <v>34606</v>
      </c>
      <c r="B34608" t="s">
        <v>874</v>
      </c>
      <c r="C34608">
        <v>0</v>
      </c>
      <c r="D34608" t="s">
        <v>9</v>
      </c>
      <c r="E34608" t="s">
        <v>507</v>
      </c>
      <c r="F34608">
        <v>4.0742041259344797</v>
      </c>
    </row>
    <row r="34609" spans="1:6" hidden="1" x14ac:dyDescent="0.35">
      <c r="A34609">
        <v>34607</v>
      </c>
      <c r="B34609" t="s">
        <v>874</v>
      </c>
      <c r="C34609">
        <v>0</v>
      </c>
      <c r="D34609" t="s">
        <v>9</v>
      </c>
      <c r="E34609" t="s">
        <v>508</v>
      </c>
      <c r="F34609">
        <v>1.1910053420245177</v>
      </c>
    </row>
    <row r="34610" spans="1:6" hidden="1" x14ac:dyDescent="0.35">
      <c r="A34610">
        <v>34608</v>
      </c>
      <c r="B34610" t="s">
        <v>874</v>
      </c>
      <c r="C34610">
        <v>0</v>
      </c>
      <c r="D34610" t="s">
        <v>9</v>
      </c>
      <c r="E34610" t="s">
        <v>509</v>
      </c>
      <c r="F34610">
        <v>26.321025515801239</v>
      </c>
    </row>
    <row r="34611" spans="1:6" hidden="1" x14ac:dyDescent="0.35">
      <c r="A34611">
        <v>34609</v>
      </c>
      <c r="B34611" t="s">
        <v>874</v>
      </c>
      <c r="C34611">
        <v>0</v>
      </c>
      <c r="D34611" t="s">
        <v>9</v>
      </c>
      <c r="E34611" t="s">
        <v>510</v>
      </c>
      <c r="F34611">
        <v>47.105931428072083</v>
      </c>
    </row>
    <row r="34612" spans="1:6" hidden="1" x14ac:dyDescent="0.35">
      <c r="A34612">
        <v>34610</v>
      </c>
      <c r="B34612" t="s">
        <v>874</v>
      </c>
      <c r="C34612">
        <v>0</v>
      </c>
      <c r="D34612" t="s">
        <v>9</v>
      </c>
      <c r="E34612" t="s">
        <v>511</v>
      </c>
      <c r="F34612">
        <v>8.52915444490535</v>
      </c>
    </row>
    <row r="34613" spans="1:6" hidden="1" x14ac:dyDescent="0.35">
      <c r="A34613">
        <v>34611</v>
      </c>
      <c r="B34613" t="s">
        <v>874</v>
      </c>
      <c r="C34613">
        <v>0</v>
      </c>
      <c r="D34613" t="s">
        <v>9</v>
      </c>
      <c r="E34613" t="s">
        <v>512</v>
      </c>
      <c r="F34613">
        <v>20.371782415591124</v>
      </c>
    </row>
    <row r="34614" spans="1:6" hidden="1" x14ac:dyDescent="0.35">
      <c r="A34614">
        <v>34612</v>
      </c>
      <c r="B34614" t="s">
        <v>874</v>
      </c>
      <c r="C34614">
        <v>0</v>
      </c>
      <c r="D34614" t="s">
        <v>9</v>
      </c>
      <c r="E34614" t="s">
        <v>513</v>
      </c>
      <c r="F34614">
        <v>5.2583400919548273</v>
      </c>
    </row>
    <row r="34615" spans="1:6" hidden="1" x14ac:dyDescent="0.35">
      <c r="A34615">
        <v>34613</v>
      </c>
      <c r="B34615" t="s">
        <v>874</v>
      </c>
      <c r="C34615">
        <v>0</v>
      </c>
      <c r="D34615" t="s">
        <v>9</v>
      </c>
      <c r="E34615" t="s">
        <v>514</v>
      </c>
      <c r="F34615">
        <v>3.7197380907921764</v>
      </c>
    </row>
    <row r="34616" spans="1:6" hidden="1" x14ac:dyDescent="0.35">
      <c r="A34616">
        <v>34614</v>
      </c>
      <c r="B34616" t="s">
        <v>874</v>
      </c>
      <c r="C34616">
        <v>0</v>
      </c>
      <c r="D34616" t="s">
        <v>9</v>
      </c>
      <c r="E34616" t="s">
        <v>515</v>
      </c>
      <c r="F34616">
        <v>17.460099790904792</v>
      </c>
    </row>
    <row r="34617" spans="1:6" hidden="1" x14ac:dyDescent="0.35">
      <c r="A34617">
        <v>34615</v>
      </c>
      <c r="B34617" t="s">
        <v>874</v>
      </c>
      <c r="C34617">
        <v>0</v>
      </c>
      <c r="D34617" t="s">
        <v>9</v>
      </c>
      <c r="E34617" t="s">
        <v>516</v>
      </c>
      <c r="F34617">
        <v>0.63825973884956999</v>
      </c>
    </row>
    <row r="34618" spans="1:6" hidden="1" x14ac:dyDescent="0.35">
      <c r="A34618">
        <v>34616</v>
      </c>
      <c r="B34618" t="s">
        <v>874</v>
      </c>
      <c r="C34618">
        <v>0</v>
      </c>
      <c r="D34618" t="s">
        <v>9</v>
      </c>
      <c r="E34618" t="s">
        <v>517</v>
      </c>
      <c r="F34618">
        <v>0</v>
      </c>
    </row>
    <row r="34619" spans="1:6" hidden="1" x14ac:dyDescent="0.35">
      <c r="A34619">
        <v>34617</v>
      </c>
      <c r="B34619" t="s">
        <v>874</v>
      </c>
      <c r="C34619">
        <v>0</v>
      </c>
      <c r="D34619" t="s">
        <v>9</v>
      </c>
      <c r="E34619" t="s">
        <v>518</v>
      </c>
      <c r="F34619">
        <v>0</v>
      </c>
    </row>
    <row r="34620" spans="1:6" hidden="1" x14ac:dyDescent="0.35">
      <c r="A34620">
        <v>34618</v>
      </c>
      <c r="B34620" t="s">
        <v>874</v>
      </c>
      <c r="C34620">
        <v>0</v>
      </c>
      <c r="D34620" t="s">
        <v>9</v>
      </c>
      <c r="E34620" t="s">
        <v>519</v>
      </c>
      <c r="F34620">
        <v>5.4034437749579398</v>
      </c>
    </row>
    <row r="34621" spans="1:6" hidden="1" x14ac:dyDescent="0.35">
      <c r="A34621">
        <v>34619</v>
      </c>
      <c r="B34621" t="s">
        <v>874</v>
      </c>
      <c r="C34621">
        <v>0</v>
      </c>
      <c r="D34621" t="s">
        <v>9</v>
      </c>
      <c r="E34621" t="s">
        <v>520</v>
      </c>
      <c r="F34621">
        <v>5.4642368683315459</v>
      </c>
    </row>
    <row r="34622" spans="1:6" hidden="1" x14ac:dyDescent="0.35">
      <c r="A34622">
        <v>34620</v>
      </c>
      <c r="B34622" t="s">
        <v>874</v>
      </c>
      <c r="C34622">
        <v>0</v>
      </c>
      <c r="D34622" t="s">
        <v>106</v>
      </c>
      <c r="E34622" t="s">
        <v>521</v>
      </c>
      <c r="F34622">
        <v>1.0698850292936225E-2</v>
      </c>
    </row>
    <row r="34623" spans="1:6" hidden="1" x14ac:dyDescent="0.35">
      <c r="A34623">
        <v>34621</v>
      </c>
      <c r="B34623" t="s">
        <v>874</v>
      </c>
      <c r="C34623">
        <v>0</v>
      </c>
      <c r="D34623" t="s">
        <v>106</v>
      </c>
      <c r="E34623" t="s">
        <v>522</v>
      </c>
      <c r="F34623">
        <v>1.1321838282198859</v>
      </c>
    </row>
    <row r="34624" spans="1:6" hidden="1" x14ac:dyDescent="0.35">
      <c r="A34624">
        <v>34622</v>
      </c>
      <c r="B34624" t="s">
        <v>874</v>
      </c>
      <c r="C34624">
        <v>0</v>
      </c>
      <c r="D34624" t="s">
        <v>106</v>
      </c>
      <c r="E34624" t="s">
        <v>523</v>
      </c>
      <c r="F34624">
        <v>0.2102732235117859</v>
      </c>
    </row>
    <row r="34625" spans="1:6" hidden="1" x14ac:dyDescent="0.35">
      <c r="A34625">
        <v>34623</v>
      </c>
      <c r="B34625" t="s">
        <v>874</v>
      </c>
      <c r="C34625">
        <v>0</v>
      </c>
      <c r="D34625" t="s">
        <v>106</v>
      </c>
      <c r="E34625" t="s">
        <v>524</v>
      </c>
      <c r="F34625">
        <v>0</v>
      </c>
    </row>
    <row r="34626" spans="1:6" hidden="1" x14ac:dyDescent="0.35">
      <c r="A34626">
        <v>34624</v>
      </c>
      <c r="B34626" t="s">
        <v>874</v>
      </c>
      <c r="C34626">
        <v>0</v>
      </c>
      <c r="D34626" t="s">
        <v>106</v>
      </c>
      <c r="E34626" t="s">
        <v>525</v>
      </c>
      <c r="F34626">
        <v>3.4399494290300023E-2</v>
      </c>
    </row>
    <row r="34627" spans="1:6" hidden="1" x14ac:dyDescent="0.35">
      <c r="A34627">
        <v>34625</v>
      </c>
      <c r="B34627" t="s">
        <v>874</v>
      </c>
      <c r="C34627">
        <v>0</v>
      </c>
      <c r="D34627" t="s">
        <v>106</v>
      </c>
      <c r="E34627" t="s">
        <v>526</v>
      </c>
      <c r="F34627">
        <v>2.3441339262168574E-2</v>
      </c>
    </row>
    <row r="34628" spans="1:6" hidden="1" x14ac:dyDescent="0.35">
      <c r="A34628">
        <v>34626</v>
      </c>
      <c r="B34628" t="s">
        <v>874</v>
      </c>
      <c r="C34628">
        <v>0</v>
      </c>
      <c r="D34628" t="s">
        <v>106</v>
      </c>
      <c r="E34628" t="s">
        <v>527</v>
      </c>
      <c r="F34628">
        <v>1.0723305686319934E-2</v>
      </c>
    </row>
    <row r="34629" spans="1:6" hidden="1" x14ac:dyDescent="0.35">
      <c r="A34629">
        <v>34627</v>
      </c>
      <c r="B34629" t="s">
        <v>874</v>
      </c>
      <c r="C34629">
        <v>0</v>
      </c>
      <c r="D34629" t="s">
        <v>106</v>
      </c>
      <c r="E34629" t="s">
        <v>528</v>
      </c>
      <c r="F34629">
        <v>1.2000569319888008E-2</v>
      </c>
    </row>
    <row r="34630" spans="1:6" hidden="1" x14ac:dyDescent="0.35">
      <c r="A34630">
        <v>34628</v>
      </c>
      <c r="B34630" t="s">
        <v>874</v>
      </c>
      <c r="C34630">
        <v>0</v>
      </c>
      <c r="D34630" t="s">
        <v>105</v>
      </c>
      <c r="E34630" t="s">
        <v>529</v>
      </c>
      <c r="F34630">
        <v>0.86396529225377527</v>
      </c>
    </row>
    <row r="34631" spans="1:6" hidden="1" x14ac:dyDescent="0.35">
      <c r="A34631">
        <v>34629</v>
      </c>
      <c r="B34631" t="s">
        <v>874</v>
      </c>
      <c r="C34631">
        <v>0</v>
      </c>
      <c r="D34631" t="s">
        <v>105</v>
      </c>
      <c r="E34631" t="s">
        <v>530</v>
      </c>
      <c r="F34631">
        <v>0.29150763365901483</v>
      </c>
    </row>
    <row r="34632" spans="1:6" hidden="1" x14ac:dyDescent="0.35">
      <c r="A34632">
        <v>34630</v>
      </c>
      <c r="B34632" t="s">
        <v>874</v>
      </c>
      <c r="C34632">
        <v>0</v>
      </c>
      <c r="D34632" t="s">
        <v>105</v>
      </c>
      <c r="E34632" t="s">
        <v>531</v>
      </c>
      <c r="F34632">
        <v>0.22372600356004879</v>
      </c>
    </row>
    <row r="34633" spans="1:6" hidden="1" x14ac:dyDescent="0.35">
      <c r="A34633">
        <v>34631</v>
      </c>
      <c r="B34633" t="s">
        <v>874</v>
      </c>
      <c r="C34633">
        <v>0</v>
      </c>
      <c r="D34633" t="s">
        <v>105</v>
      </c>
      <c r="E34633" t="s">
        <v>532</v>
      </c>
      <c r="F34633">
        <v>0.66882499483511937</v>
      </c>
    </row>
    <row r="34634" spans="1:6" hidden="1" x14ac:dyDescent="0.35">
      <c r="A34634">
        <v>34632</v>
      </c>
      <c r="B34634" t="s">
        <v>874</v>
      </c>
      <c r="C34634">
        <v>0</v>
      </c>
      <c r="D34634" t="s">
        <v>10</v>
      </c>
      <c r="E34634" t="s">
        <v>533</v>
      </c>
      <c r="F34634">
        <v>2.4085497699375284E-2</v>
      </c>
    </row>
    <row r="34635" spans="1:6" hidden="1" x14ac:dyDescent="0.35">
      <c r="A34635">
        <v>34633</v>
      </c>
      <c r="B34635" t="s">
        <v>874</v>
      </c>
      <c r="C34635">
        <v>0</v>
      </c>
      <c r="D34635" t="s">
        <v>10</v>
      </c>
      <c r="E34635" t="s">
        <v>534</v>
      </c>
      <c r="F34635">
        <v>5.9973354380491201E-2</v>
      </c>
    </row>
    <row r="34636" spans="1:6" hidden="1" x14ac:dyDescent="0.35">
      <c r="A34636">
        <v>34634</v>
      </c>
      <c r="B34636" t="s">
        <v>874</v>
      </c>
      <c r="C34636">
        <v>0</v>
      </c>
      <c r="D34636" t="s">
        <v>10</v>
      </c>
      <c r="E34636" t="s">
        <v>535</v>
      </c>
      <c r="F34636">
        <v>0.95912139392991136</v>
      </c>
    </row>
    <row r="34637" spans="1:6" hidden="1" x14ac:dyDescent="0.35">
      <c r="A34637">
        <v>34635</v>
      </c>
      <c r="B34637" t="s">
        <v>874</v>
      </c>
      <c r="C34637">
        <v>0</v>
      </c>
      <c r="D34637" t="s">
        <v>10</v>
      </c>
      <c r="E34637" t="s">
        <v>536</v>
      </c>
      <c r="F34637">
        <v>0.15417441835372891</v>
      </c>
    </row>
    <row r="34638" spans="1:6" hidden="1" x14ac:dyDescent="0.35">
      <c r="A34638">
        <v>34636</v>
      </c>
      <c r="B34638" t="s">
        <v>874</v>
      </c>
      <c r="C34638">
        <v>0</v>
      </c>
      <c r="D34638" t="s">
        <v>10</v>
      </c>
      <c r="E34638" t="s">
        <v>537</v>
      </c>
      <c r="F34638">
        <v>8.076686634097871E-2</v>
      </c>
    </row>
    <row r="34639" spans="1:6" hidden="1" x14ac:dyDescent="0.35">
      <c r="A34639">
        <v>34637</v>
      </c>
      <c r="B34639" t="s">
        <v>874</v>
      </c>
      <c r="C34639">
        <v>0</v>
      </c>
      <c r="D34639" t="s">
        <v>10</v>
      </c>
      <c r="E34639" t="s">
        <v>538</v>
      </c>
      <c r="F34639">
        <v>9.047365765510694E-2</v>
      </c>
    </row>
    <row r="34640" spans="1:6" hidden="1" x14ac:dyDescent="0.35">
      <c r="A34640">
        <v>34638</v>
      </c>
      <c r="B34640" t="s">
        <v>874</v>
      </c>
      <c r="C34640">
        <v>0</v>
      </c>
      <c r="D34640" t="s">
        <v>10</v>
      </c>
      <c r="E34640" t="s">
        <v>539</v>
      </c>
      <c r="F34640">
        <v>0.1270537478324871</v>
      </c>
    </row>
    <row r="34641" spans="1:6" hidden="1" x14ac:dyDescent="0.35">
      <c r="A34641">
        <v>34639</v>
      </c>
      <c r="B34641" t="s">
        <v>874</v>
      </c>
      <c r="C34641">
        <v>0</v>
      </c>
      <c r="D34641" t="s">
        <v>10</v>
      </c>
      <c r="E34641" t="s">
        <v>540</v>
      </c>
      <c r="F34641">
        <v>0.2002154880725894</v>
      </c>
    </row>
    <row r="34642" spans="1:6" hidden="1" x14ac:dyDescent="0.35">
      <c r="A34642">
        <v>34640</v>
      </c>
      <c r="B34642" t="s">
        <v>874</v>
      </c>
      <c r="C34642">
        <v>0</v>
      </c>
      <c r="D34642" t="s">
        <v>10</v>
      </c>
      <c r="E34642" t="s">
        <v>541</v>
      </c>
      <c r="F34642">
        <v>8.9515093633878898E-2</v>
      </c>
    </row>
    <row r="34643" spans="1:6" hidden="1" x14ac:dyDescent="0.35">
      <c r="A34643">
        <v>34641</v>
      </c>
      <c r="B34643" t="s">
        <v>874</v>
      </c>
      <c r="C34643">
        <v>0</v>
      </c>
      <c r="D34643" t="s">
        <v>10</v>
      </c>
      <c r="E34643" t="s">
        <v>542</v>
      </c>
      <c r="F34643">
        <v>0.37289077570953183</v>
      </c>
    </row>
    <row r="34644" spans="1:6" hidden="1" x14ac:dyDescent="0.35">
      <c r="A34644">
        <v>34642</v>
      </c>
      <c r="B34644" t="s">
        <v>874</v>
      </c>
      <c r="C34644">
        <v>0</v>
      </c>
      <c r="D34644" t="s">
        <v>10</v>
      </c>
      <c r="E34644" t="s">
        <v>543</v>
      </c>
      <c r="F34644">
        <v>0.8333801246689605</v>
      </c>
    </row>
    <row r="34645" spans="1:6" hidden="1" x14ac:dyDescent="0.35">
      <c r="A34645">
        <v>34643</v>
      </c>
      <c r="B34645" t="s">
        <v>874</v>
      </c>
      <c r="C34645">
        <v>0</v>
      </c>
      <c r="D34645" t="s">
        <v>12</v>
      </c>
      <c r="E34645" t="s">
        <v>544</v>
      </c>
      <c r="F34645">
        <v>3.2465070310873774</v>
      </c>
    </row>
    <row r="34646" spans="1:6" hidden="1" x14ac:dyDescent="0.35">
      <c r="A34646">
        <v>34644</v>
      </c>
      <c r="B34646" t="s">
        <v>874</v>
      </c>
      <c r="C34646">
        <v>0</v>
      </c>
      <c r="D34646" t="s">
        <v>12</v>
      </c>
      <c r="E34646" t="s">
        <v>545</v>
      </c>
      <c r="F34646">
        <v>5.3485084395721323</v>
      </c>
    </row>
    <row r="34647" spans="1:6" hidden="1" x14ac:dyDescent="0.35">
      <c r="A34647">
        <v>34645</v>
      </c>
      <c r="B34647" t="s">
        <v>874</v>
      </c>
      <c r="C34647">
        <v>0</v>
      </c>
      <c r="D34647" t="s">
        <v>12</v>
      </c>
      <c r="E34647" t="s">
        <v>546</v>
      </c>
      <c r="F34647">
        <v>5.0406906458027052</v>
      </c>
    </row>
    <row r="34648" spans="1:6" hidden="1" x14ac:dyDescent="0.35">
      <c r="A34648">
        <v>34646</v>
      </c>
      <c r="B34648" t="s">
        <v>874</v>
      </c>
      <c r="C34648">
        <v>0</v>
      </c>
      <c r="D34648" t="s">
        <v>12</v>
      </c>
      <c r="E34648" t="s">
        <v>547</v>
      </c>
      <c r="F34648">
        <v>4.5088701290749214</v>
      </c>
    </row>
    <row r="34649" spans="1:6" hidden="1" x14ac:dyDescent="0.35">
      <c r="A34649">
        <v>34647</v>
      </c>
      <c r="B34649" t="s">
        <v>874</v>
      </c>
      <c r="C34649">
        <v>0</v>
      </c>
      <c r="D34649" t="s">
        <v>12</v>
      </c>
      <c r="E34649" t="s">
        <v>548</v>
      </c>
      <c r="F34649">
        <v>3.1108037646576832</v>
      </c>
    </row>
    <row r="34650" spans="1:6" hidden="1" x14ac:dyDescent="0.35">
      <c r="A34650">
        <v>34648</v>
      </c>
      <c r="B34650" t="s">
        <v>874</v>
      </c>
      <c r="C34650">
        <v>0</v>
      </c>
      <c r="D34650" t="s">
        <v>12</v>
      </c>
      <c r="E34650" t="s">
        <v>549</v>
      </c>
      <c r="F34650">
        <v>9.9142733157658753</v>
      </c>
    </row>
    <row r="34651" spans="1:6" hidden="1" x14ac:dyDescent="0.35">
      <c r="A34651">
        <v>34649</v>
      </c>
      <c r="B34651" t="s">
        <v>874</v>
      </c>
      <c r="C34651">
        <v>0</v>
      </c>
      <c r="D34651" t="s">
        <v>12</v>
      </c>
      <c r="E34651" t="s">
        <v>550</v>
      </c>
      <c r="F34651">
        <v>2.3495916095348872</v>
      </c>
    </row>
    <row r="34652" spans="1:6" hidden="1" x14ac:dyDescent="0.35">
      <c r="A34652">
        <v>34650</v>
      </c>
      <c r="B34652" t="s">
        <v>874</v>
      </c>
      <c r="C34652">
        <v>0</v>
      </c>
      <c r="D34652" t="s">
        <v>12</v>
      </c>
      <c r="E34652" t="s">
        <v>551</v>
      </c>
      <c r="F34652">
        <v>1.5254562806051373</v>
      </c>
    </row>
    <row r="34653" spans="1:6" hidden="1" x14ac:dyDescent="0.35">
      <c r="A34653">
        <v>34651</v>
      </c>
      <c r="B34653" t="s">
        <v>874</v>
      </c>
      <c r="C34653">
        <v>0</v>
      </c>
      <c r="D34653" t="s">
        <v>12</v>
      </c>
      <c r="E34653" t="s">
        <v>552</v>
      </c>
      <c r="F34653">
        <v>52.219020840263468</v>
      </c>
    </row>
    <row r="34654" spans="1:6" hidden="1" x14ac:dyDescent="0.35">
      <c r="A34654">
        <v>34652</v>
      </c>
      <c r="B34654" t="s">
        <v>874</v>
      </c>
      <c r="C34654">
        <v>0</v>
      </c>
      <c r="D34654" t="s">
        <v>12</v>
      </c>
      <c r="E34654" t="s">
        <v>553</v>
      </c>
      <c r="F34654">
        <v>54.271939685129446</v>
      </c>
    </row>
    <row r="34655" spans="1:6" hidden="1" x14ac:dyDescent="0.35">
      <c r="A34655">
        <v>34653</v>
      </c>
      <c r="B34655" t="s">
        <v>874</v>
      </c>
      <c r="C34655">
        <v>0</v>
      </c>
      <c r="D34655" t="s">
        <v>12</v>
      </c>
      <c r="E34655" t="s">
        <v>554</v>
      </c>
      <c r="F34655">
        <v>13.119662296107606</v>
      </c>
    </row>
    <row r="34656" spans="1:6" hidden="1" x14ac:dyDescent="0.35">
      <c r="A34656">
        <v>34654</v>
      </c>
      <c r="B34656" t="s">
        <v>874</v>
      </c>
      <c r="C34656">
        <v>0</v>
      </c>
      <c r="D34656" t="s">
        <v>12</v>
      </c>
      <c r="E34656" t="s">
        <v>555</v>
      </c>
      <c r="F34656">
        <v>5.3075676307821817</v>
      </c>
    </row>
    <row r="34657" spans="1:6" hidden="1" x14ac:dyDescent="0.35">
      <c r="A34657">
        <v>34655</v>
      </c>
      <c r="B34657" t="s">
        <v>874</v>
      </c>
      <c r="C34657">
        <v>0</v>
      </c>
      <c r="D34657" t="s">
        <v>13</v>
      </c>
      <c r="E34657" t="s">
        <v>556</v>
      </c>
      <c r="F34657">
        <v>7.1990586284794453</v>
      </c>
    </row>
    <row r="34658" spans="1:6" hidden="1" x14ac:dyDescent="0.35">
      <c r="A34658">
        <v>34656</v>
      </c>
      <c r="B34658" t="s">
        <v>874</v>
      </c>
      <c r="C34658">
        <v>0</v>
      </c>
      <c r="D34658" t="s">
        <v>13</v>
      </c>
      <c r="E34658" t="s">
        <v>557</v>
      </c>
      <c r="F34658">
        <v>14.578314947377459</v>
      </c>
    </row>
    <row r="34659" spans="1:6" hidden="1" x14ac:dyDescent="0.35">
      <c r="A34659">
        <v>34657</v>
      </c>
      <c r="B34659" t="s">
        <v>874</v>
      </c>
      <c r="C34659">
        <v>0</v>
      </c>
      <c r="D34659" t="s">
        <v>13</v>
      </c>
      <c r="E34659" t="s">
        <v>558</v>
      </c>
      <c r="F34659">
        <v>3.9886602896687586</v>
      </c>
    </row>
    <row r="34660" spans="1:6" hidden="1" x14ac:dyDescent="0.35">
      <c r="A34660">
        <v>34658</v>
      </c>
      <c r="B34660" t="s">
        <v>874</v>
      </c>
      <c r="C34660">
        <v>0</v>
      </c>
      <c r="D34660" t="s">
        <v>14</v>
      </c>
      <c r="E34660" t="s">
        <v>559</v>
      </c>
      <c r="F34660">
        <v>5.6553070060493198</v>
      </c>
    </row>
    <row r="34661" spans="1:6" hidden="1" x14ac:dyDescent="0.35">
      <c r="A34661">
        <v>34659</v>
      </c>
      <c r="B34661" t="s">
        <v>874</v>
      </c>
      <c r="C34661">
        <v>0</v>
      </c>
      <c r="D34661" t="s">
        <v>14</v>
      </c>
      <c r="E34661" t="s">
        <v>560</v>
      </c>
      <c r="F34661">
        <v>0</v>
      </c>
    </row>
    <row r="34662" spans="1:6" hidden="1" x14ac:dyDescent="0.35">
      <c r="A34662">
        <v>34660</v>
      </c>
      <c r="B34662" t="s">
        <v>874</v>
      </c>
      <c r="C34662">
        <v>0</v>
      </c>
      <c r="D34662" t="s">
        <v>15</v>
      </c>
      <c r="E34662" t="s">
        <v>561</v>
      </c>
      <c r="F34662">
        <v>0.31698013452068297</v>
      </c>
    </row>
    <row r="34663" spans="1:6" hidden="1" x14ac:dyDescent="0.35">
      <c r="A34663">
        <v>34661</v>
      </c>
      <c r="B34663" t="s">
        <v>874</v>
      </c>
      <c r="C34663">
        <v>0</v>
      </c>
      <c r="D34663" t="s">
        <v>15</v>
      </c>
      <c r="E34663" t="s">
        <v>562</v>
      </c>
      <c r="F34663">
        <v>0</v>
      </c>
    </row>
    <row r="34664" spans="1:6" hidden="1" x14ac:dyDescent="0.35">
      <c r="A34664">
        <v>34662</v>
      </c>
      <c r="B34664" t="s">
        <v>874</v>
      </c>
      <c r="C34664">
        <v>0</v>
      </c>
      <c r="D34664" t="s">
        <v>15</v>
      </c>
      <c r="E34664" t="s">
        <v>563</v>
      </c>
      <c r="F34664">
        <v>3.5005492828269524</v>
      </c>
    </row>
    <row r="34665" spans="1:6" hidden="1" x14ac:dyDescent="0.35">
      <c r="A34665">
        <v>34663</v>
      </c>
      <c r="B34665" t="s">
        <v>874</v>
      </c>
      <c r="C34665">
        <v>0</v>
      </c>
      <c r="D34665" t="s">
        <v>15</v>
      </c>
      <c r="E34665" t="s">
        <v>564</v>
      </c>
      <c r="F34665">
        <v>9.9217337746213516</v>
      </c>
    </row>
    <row r="34666" spans="1:6" hidden="1" x14ac:dyDescent="0.35">
      <c r="A34666">
        <v>34664</v>
      </c>
      <c r="B34666" t="s">
        <v>874</v>
      </c>
      <c r="C34666">
        <v>0</v>
      </c>
      <c r="D34666" t="s">
        <v>16</v>
      </c>
      <c r="E34666" t="s">
        <v>565</v>
      </c>
      <c r="F34666">
        <v>0.16510240204976115</v>
      </c>
    </row>
    <row r="34667" spans="1:6" hidden="1" x14ac:dyDescent="0.35">
      <c r="A34667">
        <v>34665</v>
      </c>
      <c r="B34667" t="s">
        <v>874</v>
      </c>
      <c r="C34667">
        <v>0</v>
      </c>
      <c r="D34667" t="s">
        <v>16</v>
      </c>
      <c r="E34667" t="s">
        <v>566</v>
      </c>
      <c r="F34667">
        <v>7.662781698327209E-2</v>
      </c>
    </row>
    <row r="34668" spans="1:6" hidden="1" x14ac:dyDescent="0.35">
      <c r="A34668">
        <v>34666</v>
      </c>
      <c r="B34668" t="s">
        <v>874</v>
      </c>
      <c r="C34668">
        <v>0</v>
      </c>
      <c r="D34668" t="s">
        <v>16</v>
      </c>
      <c r="E34668" t="s">
        <v>567</v>
      </c>
      <c r="F34668">
        <v>7.3832349289613772E-3</v>
      </c>
    </row>
    <row r="34669" spans="1:6" hidden="1" x14ac:dyDescent="0.35">
      <c r="A34669">
        <v>34667</v>
      </c>
      <c r="B34669" t="s">
        <v>874</v>
      </c>
      <c r="C34669">
        <v>0</v>
      </c>
      <c r="D34669" t="s">
        <v>16</v>
      </c>
      <c r="E34669" t="s">
        <v>568</v>
      </c>
      <c r="F34669">
        <v>0.60057756794484829</v>
      </c>
    </row>
    <row r="34670" spans="1:6" hidden="1" x14ac:dyDescent="0.35">
      <c r="A34670">
        <v>34668</v>
      </c>
      <c r="B34670" t="s">
        <v>874</v>
      </c>
      <c r="C34670">
        <v>0</v>
      </c>
      <c r="D34670" t="s">
        <v>16</v>
      </c>
      <c r="E34670" t="s">
        <v>569</v>
      </c>
      <c r="F34670">
        <v>2.0534315386320039E-2</v>
      </c>
    </row>
    <row r="34671" spans="1:6" hidden="1" x14ac:dyDescent="0.35">
      <c r="A34671">
        <v>34669</v>
      </c>
      <c r="B34671" t="s">
        <v>874</v>
      </c>
      <c r="C34671">
        <v>0</v>
      </c>
      <c r="D34671" t="s">
        <v>16</v>
      </c>
      <c r="E34671" t="s">
        <v>570</v>
      </c>
      <c r="F34671">
        <v>2.7173105557225748E-2</v>
      </c>
    </row>
    <row r="34672" spans="1:6" hidden="1" x14ac:dyDescent="0.35">
      <c r="A34672">
        <v>34670</v>
      </c>
      <c r="B34672" t="s">
        <v>874</v>
      </c>
      <c r="C34672">
        <v>0</v>
      </c>
      <c r="D34672" t="s">
        <v>16</v>
      </c>
      <c r="E34672" t="s">
        <v>571</v>
      </c>
      <c r="F34672">
        <v>0.22249173124029953</v>
      </c>
    </row>
    <row r="34673" spans="1:6" hidden="1" x14ac:dyDescent="0.35">
      <c r="A34673">
        <v>34671</v>
      </c>
      <c r="B34673" t="s">
        <v>874</v>
      </c>
      <c r="C34673">
        <v>0</v>
      </c>
      <c r="D34673" t="s">
        <v>16</v>
      </c>
      <c r="E34673" t="s">
        <v>572</v>
      </c>
      <c r="F34673">
        <v>0.35004439023854322</v>
      </c>
    </row>
    <row r="34674" spans="1:6" hidden="1" x14ac:dyDescent="0.35">
      <c r="A34674">
        <v>34672</v>
      </c>
      <c r="B34674" t="s">
        <v>874</v>
      </c>
      <c r="C34674">
        <v>0</v>
      </c>
      <c r="D34674" t="s">
        <v>16</v>
      </c>
      <c r="E34674" t="s">
        <v>573</v>
      </c>
      <c r="F34674">
        <v>0.42762328676505007</v>
      </c>
    </row>
    <row r="34675" spans="1:6" hidden="1" x14ac:dyDescent="0.35">
      <c r="A34675">
        <v>34673</v>
      </c>
      <c r="B34675" t="s">
        <v>874</v>
      </c>
      <c r="C34675">
        <v>0</v>
      </c>
      <c r="D34675" t="s">
        <v>16</v>
      </c>
      <c r="E34675" t="s">
        <v>574</v>
      </c>
      <c r="F34675">
        <v>0.31119484569665312</v>
      </c>
    </row>
    <row r="34676" spans="1:6" hidden="1" x14ac:dyDescent="0.35">
      <c r="A34676">
        <v>34674</v>
      </c>
      <c r="B34676" t="s">
        <v>874</v>
      </c>
      <c r="C34676">
        <v>0</v>
      </c>
      <c r="D34676" t="s">
        <v>16</v>
      </c>
      <c r="E34676" t="s">
        <v>575</v>
      </c>
      <c r="F34676">
        <v>4.4207013621653149E-2</v>
      </c>
    </row>
    <row r="34677" spans="1:6" hidden="1" x14ac:dyDescent="0.35">
      <c r="A34677">
        <v>34675</v>
      </c>
      <c r="B34677" t="s">
        <v>874</v>
      </c>
      <c r="C34677">
        <v>0</v>
      </c>
      <c r="D34677" t="s">
        <v>16</v>
      </c>
      <c r="E34677" t="s">
        <v>576</v>
      </c>
      <c r="F34677">
        <v>0.28250948053624153</v>
      </c>
    </row>
    <row r="34678" spans="1:6" hidden="1" x14ac:dyDescent="0.35">
      <c r="A34678">
        <v>34676</v>
      </c>
      <c r="B34678" t="s">
        <v>874</v>
      </c>
      <c r="C34678">
        <v>0</v>
      </c>
      <c r="D34678" t="s">
        <v>16</v>
      </c>
      <c r="E34678" t="s">
        <v>577</v>
      </c>
      <c r="F34678">
        <v>3.1404608453003698E-2</v>
      </c>
    </row>
    <row r="34679" spans="1:6" hidden="1" x14ac:dyDescent="0.35">
      <c r="A34679">
        <v>34677</v>
      </c>
      <c r="B34679" t="s">
        <v>874</v>
      </c>
      <c r="C34679">
        <v>0</v>
      </c>
      <c r="D34679" t="s">
        <v>16</v>
      </c>
      <c r="E34679" t="s">
        <v>578</v>
      </c>
      <c r="F34679">
        <v>5.6863802684097201E-2</v>
      </c>
    </row>
    <row r="34680" spans="1:6" hidden="1" x14ac:dyDescent="0.35">
      <c r="A34680">
        <v>34678</v>
      </c>
      <c r="B34680" t="s">
        <v>874</v>
      </c>
      <c r="C34680">
        <v>0</v>
      </c>
      <c r="D34680" t="s">
        <v>16</v>
      </c>
      <c r="E34680" t="s">
        <v>579</v>
      </c>
      <c r="F34680">
        <v>0.11839698604681256</v>
      </c>
    </row>
    <row r="34681" spans="1:6" hidden="1" x14ac:dyDescent="0.35">
      <c r="A34681">
        <v>34679</v>
      </c>
      <c r="B34681" t="s">
        <v>874</v>
      </c>
      <c r="C34681">
        <v>0</v>
      </c>
      <c r="D34681" t="s">
        <v>16</v>
      </c>
      <c r="E34681" t="s">
        <v>580</v>
      </c>
      <c r="F34681">
        <v>4.1084608944680613E-2</v>
      </c>
    </row>
    <row r="34682" spans="1:6" hidden="1" x14ac:dyDescent="0.35">
      <c r="A34682">
        <v>34680</v>
      </c>
      <c r="B34682" t="s">
        <v>874</v>
      </c>
      <c r="C34682">
        <v>0</v>
      </c>
      <c r="D34682" t="s">
        <v>16</v>
      </c>
      <c r="E34682" t="s">
        <v>581</v>
      </c>
      <c r="F34682">
        <v>8.768221731605072E-2</v>
      </c>
    </row>
    <row r="34683" spans="1:6" hidden="1" x14ac:dyDescent="0.35">
      <c r="A34683">
        <v>34681</v>
      </c>
      <c r="B34683" t="s">
        <v>874</v>
      </c>
      <c r="C34683">
        <v>0</v>
      </c>
      <c r="D34683" t="s">
        <v>16</v>
      </c>
      <c r="E34683" t="s">
        <v>582</v>
      </c>
      <c r="F34683">
        <v>0.11179104461772338</v>
      </c>
    </row>
    <row r="34684" spans="1:6" hidden="1" x14ac:dyDescent="0.35">
      <c r="A34684">
        <v>34682</v>
      </c>
      <c r="B34684" t="s">
        <v>874</v>
      </c>
      <c r="C34684">
        <v>0</v>
      </c>
      <c r="D34684" t="s">
        <v>16</v>
      </c>
      <c r="E34684" t="s">
        <v>583</v>
      </c>
      <c r="F34684">
        <v>4.1485440919171543E-2</v>
      </c>
    </row>
    <row r="34685" spans="1:6" hidden="1" x14ac:dyDescent="0.35">
      <c r="A34685">
        <v>34683</v>
      </c>
      <c r="B34685" t="s">
        <v>874</v>
      </c>
      <c r="C34685">
        <v>0</v>
      </c>
      <c r="D34685" t="s">
        <v>16</v>
      </c>
      <c r="E34685" t="s">
        <v>584</v>
      </c>
      <c r="F34685">
        <v>6.4416654671065499E-2</v>
      </c>
    </row>
    <row r="34686" spans="1:6" hidden="1" x14ac:dyDescent="0.35">
      <c r="A34686">
        <v>34684</v>
      </c>
      <c r="B34686" t="s">
        <v>874</v>
      </c>
      <c r="C34686">
        <v>0</v>
      </c>
      <c r="D34686" t="s">
        <v>16</v>
      </c>
      <c r="E34686" t="s">
        <v>585</v>
      </c>
      <c r="F34686">
        <v>5.7977209066472905E-2</v>
      </c>
    </row>
    <row r="34687" spans="1:6" hidden="1" x14ac:dyDescent="0.35">
      <c r="A34687">
        <v>34685</v>
      </c>
      <c r="B34687" t="s">
        <v>874</v>
      </c>
      <c r="C34687">
        <v>0</v>
      </c>
      <c r="D34687" t="s">
        <v>100</v>
      </c>
      <c r="E34687" t="s">
        <v>586</v>
      </c>
      <c r="F34687">
        <v>0.20369011253274902</v>
      </c>
    </row>
    <row r="34688" spans="1:6" hidden="1" x14ac:dyDescent="0.35">
      <c r="A34688">
        <v>34686</v>
      </c>
      <c r="B34688" t="s">
        <v>874</v>
      </c>
      <c r="C34688">
        <v>0</v>
      </c>
      <c r="D34688" t="s">
        <v>100</v>
      </c>
      <c r="E34688" t="s">
        <v>587</v>
      </c>
      <c r="F34688">
        <v>0.83891951915726393</v>
      </c>
    </row>
    <row r="34689" spans="1:6" hidden="1" x14ac:dyDescent="0.35">
      <c r="A34689">
        <v>34687</v>
      </c>
      <c r="B34689" t="s">
        <v>874</v>
      </c>
      <c r="C34689">
        <v>0</v>
      </c>
      <c r="D34689" t="s">
        <v>100</v>
      </c>
      <c r="E34689" t="s">
        <v>588</v>
      </c>
      <c r="F34689">
        <v>0</v>
      </c>
    </row>
    <row r="34690" spans="1:6" hidden="1" x14ac:dyDescent="0.35">
      <c r="A34690">
        <v>34688</v>
      </c>
      <c r="B34690" t="s">
        <v>874</v>
      </c>
      <c r="C34690">
        <v>0</v>
      </c>
      <c r="D34690" t="s">
        <v>100</v>
      </c>
      <c r="E34690" t="s">
        <v>589</v>
      </c>
      <c r="F34690">
        <v>0.61471113292309709</v>
      </c>
    </row>
    <row r="34691" spans="1:6" hidden="1" x14ac:dyDescent="0.35">
      <c r="A34691">
        <v>34689</v>
      </c>
      <c r="B34691" t="s">
        <v>874</v>
      </c>
      <c r="C34691">
        <v>0</v>
      </c>
      <c r="D34691" t="s">
        <v>100</v>
      </c>
      <c r="E34691" t="s">
        <v>590</v>
      </c>
      <c r="F34691">
        <v>1.7426873604374407</v>
      </c>
    </row>
    <row r="34692" spans="1:6" hidden="1" x14ac:dyDescent="0.35">
      <c r="A34692">
        <v>34690</v>
      </c>
      <c r="B34692" t="s">
        <v>874</v>
      </c>
      <c r="C34692">
        <v>0</v>
      </c>
      <c r="D34692" t="s">
        <v>100</v>
      </c>
      <c r="E34692" t="s">
        <v>591</v>
      </c>
      <c r="F34692">
        <v>20.492277168441461</v>
      </c>
    </row>
    <row r="34693" spans="1:6" hidden="1" x14ac:dyDescent="0.35">
      <c r="A34693">
        <v>34691</v>
      </c>
      <c r="B34693" t="s">
        <v>874</v>
      </c>
      <c r="C34693">
        <v>0</v>
      </c>
      <c r="D34693" t="s">
        <v>100</v>
      </c>
      <c r="E34693" t="s">
        <v>592</v>
      </c>
      <c r="F34693">
        <v>0.63629511177816067</v>
      </c>
    </row>
    <row r="34694" spans="1:6" hidden="1" x14ac:dyDescent="0.35">
      <c r="A34694">
        <v>34692</v>
      </c>
      <c r="B34694" t="s">
        <v>874</v>
      </c>
      <c r="C34694">
        <v>0</v>
      </c>
      <c r="D34694" t="s">
        <v>100</v>
      </c>
      <c r="E34694" t="s">
        <v>593</v>
      </c>
      <c r="F34694">
        <v>0.24013485674317056</v>
      </c>
    </row>
    <row r="34695" spans="1:6" hidden="1" x14ac:dyDescent="0.35">
      <c r="A34695">
        <v>34693</v>
      </c>
      <c r="B34695" t="s">
        <v>874</v>
      </c>
      <c r="C34695">
        <v>0</v>
      </c>
      <c r="D34695" t="s">
        <v>16</v>
      </c>
      <c r="E34695" t="s">
        <v>594</v>
      </c>
      <c r="F34695">
        <v>0.13052724672245661</v>
      </c>
    </row>
    <row r="34696" spans="1:6" hidden="1" x14ac:dyDescent="0.35">
      <c r="A34696">
        <v>34694</v>
      </c>
      <c r="B34696" t="s">
        <v>874</v>
      </c>
      <c r="C34696">
        <v>0</v>
      </c>
      <c r="D34696" t="s">
        <v>16</v>
      </c>
      <c r="E34696" t="s">
        <v>595</v>
      </c>
      <c r="F34696">
        <v>4.4100181264855522E-2</v>
      </c>
    </row>
    <row r="34697" spans="1:6" hidden="1" x14ac:dyDescent="0.35">
      <c r="A34697">
        <v>34695</v>
      </c>
      <c r="B34697" t="s">
        <v>874</v>
      </c>
      <c r="C34697">
        <v>0</v>
      </c>
      <c r="D34697" t="s">
        <v>16</v>
      </c>
      <c r="E34697" t="s">
        <v>596</v>
      </c>
      <c r="F34697">
        <v>0.31882284132842736</v>
      </c>
    </row>
    <row r="34698" spans="1:6" hidden="1" x14ac:dyDescent="0.35">
      <c r="A34698">
        <v>34696</v>
      </c>
      <c r="B34698" t="s">
        <v>874</v>
      </c>
      <c r="C34698">
        <v>0</v>
      </c>
      <c r="D34698" t="s">
        <v>17</v>
      </c>
      <c r="E34698" t="s">
        <v>597</v>
      </c>
      <c r="F34698">
        <v>4.9815463664723492</v>
      </c>
    </row>
    <row r="34699" spans="1:6" hidden="1" x14ac:dyDescent="0.35">
      <c r="A34699">
        <v>34697</v>
      </c>
      <c r="B34699" t="s">
        <v>874</v>
      </c>
      <c r="C34699">
        <v>0</v>
      </c>
      <c r="D34699" t="s">
        <v>310</v>
      </c>
      <c r="E34699" t="s">
        <v>598</v>
      </c>
      <c r="F34699">
        <v>3.2989735396939506</v>
      </c>
    </row>
    <row r="34700" spans="1:6" hidden="1" x14ac:dyDescent="0.35">
      <c r="A34700">
        <v>34698</v>
      </c>
      <c r="B34700" t="s">
        <v>874</v>
      </c>
      <c r="C34700">
        <v>0</v>
      </c>
      <c r="D34700" t="s">
        <v>310</v>
      </c>
      <c r="E34700" t="s">
        <v>599</v>
      </c>
      <c r="F34700">
        <v>0</v>
      </c>
    </row>
    <row r="34701" spans="1:6" hidden="1" x14ac:dyDescent="0.35">
      <c r="A34701">
        <v>34699</v>
      </c>
      <c r="B34701" t="s">
        <v>874</v>
      </c>
      <c r="C34701">
        <v>0</v>
      </c>
      <c r="D34701" t="s">
        <v>311</v>
      </c>
      <c r="E34701" t="s">
        <v>600</v>
      </c>
      <c r="F34701">
        <v>1.7854764516707715</v>
      </c>
    </row>
    <row r="34702" spans="1:6" hidden="1" x14ac:dyDescent="0.35">
      <c r="A34702">
        <v>34700</v>
      </c>
      <c r="B34702" t="s">
        <v>874</v>
      </c>
      <c r="C34702">
        <v>0</v>
      </c>
      <c r="D34702" t="s">
        <v>311</v>
      </c>
      <c r="E34702" t="s">
        <v>601</v>
      </c>
      <c r="F34702">
        <v>1.3484998872827303</v>
      </c>
    </row>
    <row r="34703" spans="1:6" hidden="1" x14ac:dyDescent="0.35">
      <c r="A34703">
        <v>34701</v>
      </c>
      <c r="B34703" t="s">
        <v>874</v>
      </c>
      <c r="C34703">
        <v>0</v>
      </c>
      <c r="D34703" t="s">
        <v>311</v>
      </c>
      <c r="E34703" t="s">
        <v>602</v>
      </c>
      <c r="F34703">
        <v>4.3231228895225513</v>
      </c>
    </row>
    <row r="34704" spans="1:6" hidden="1" x14ac:dyDescent="0.35">
      <c r="A34704">
        <v>34702</v>
      </c>
      <c r="B34704" t="s">
        <v>874</v>
      </c>
      <c r="C34704">
        <v>0</v>
      </c>
      <c r="D34704" t="s">
        <v>311</v>
      </c>
      <c r="E34704" t="s">
        <v>603</v>
      </c>
      <c r="F34704">
        <v>0</v>
      </c>
    </row>
    <row r="34705" spans="1:6" hidden="1" x14ac:dyDescent="0.35">
      <c r="A34705">
        <v>34703</v>
      </c>
      <c r="B34705" t="s">
        <v>874</v>
      </c>
      <c r="C34705">
        <v>0</v>
      </c>
      <c r="D34705" t="s">
        <v>311</v>
      </c>
      <c r="E34705" t="s">
        <v>604</v>
      </c>
      <c r="F34705">
        <v>3.8266474284418424</v>
      </c>
    </row>
    <row r="34706" spans="1:6" hidden="1" x14ac:dyDescent="0.35">
      <c r="A34706">
        <v>34704</v>
      </c>
      <c r="B34706" t="s">
        <v>874</v>
      </c>
      <c r="C34706">
        <v>0</v>
      </c>
      <c r="D34706" t="s">
        <v>312</v>
      </c>
      <c r="E34706" t="s">
        <v>605</v>
      </c>
      <c r="F34706">
        <v>3.0987800973412267</v>
      </c>
    </row>
    <row r="34707" spans="1:6" hidden="1" x14ac:dyDescent="0.35">
      <c r="A34707">
        <v>34705</v>
      </c>
      <c r="B34707" t="s">
        <v>874</v>
      </c>
      <c r="C34707">
        <v>0</v>
      </c>
      <c r="D34707" t="s">
        <v>312</v>
      </c>
      <c r="E34707" t="s">
        <v>606</v>
      </c>
      <c r="F34707">
        <v>0</v>
      </c>
    </row>
    <row r="34708" spans="1:6" hidden="1" x14ac:dyDescent="0.35">
      <c r="A34708">
        <v>34706</v>
      </c>
      <c r="B34708" t="s">
        <v>874</v>
      </c>
      <c r="C34708">
        <v>0</v>
      </c>
      <c r="D34708" t="s">
        <v>313</v>
      </c>
      <c r="E34708" t="s">
        <v>607</v>
      </c>
      <c r="F34708">
        <v>0.14995002303635172</v>
      </c>
    </row>
    <row r="34709" spans="1:6" hidden="1" x14ac:dyDescent="0.35">
      <c r="A34709">
        <v>34707</v>
      </c>
      <c r="B34709" t="s">
        <v>874</v>
      </c>
      <c r="C34709">
        <v>0</v>
      </c>
      <c r="D34709" t="s">
        <v>313</v>
      </c>
      <c r="E34709" t="s">
        <v>608</v>
      </c>
      <c r="F34709">
        <v>0</v>
      </c>
    </row>
    <row r="34710" spans="1:6" hidden="1" x14ac:dyDescent="0.35">
      <c r="A34710">
        <v>34708</v>
      </c>
      <c r="B34710" t="s">
        <v>874</v>
      </c>
      <c r="C34710">
        <v>0</v>
      </c>
      <c r="D34710" t="s">
        <v>313</v>
      </c>
      <c r="E34710" t="s">
        <v>609</v>
      </c>
      <c r="F34710">
        <v>0.78408182209071042</v>
      </c>
    </row>
    <row r="34711" spans="1:6" hidden="1" x14ac:dyDescent="0.35">
      <c r="A34711">
        <v>34709</v>
      </c>
      <c r="B34711" t="s">
        <v>874</v>
      </c>
      <c r="C34711">
        <v>0</v>
      </c>
      <c r="D34711" t="s">
        <v>313</v>
      </c>
      <c r="E34711" t="s">
        <v>610</v>
      </c>
      <c r="F34711">
        <v>0</v>
      </c>
    </row>
    <row r="34712" spans="1:6" hidden="1" x14ac:dyDescent="0.35">
      <c r="A34712">
        <v>34710</v>
      </c>
      <c r="B34712" t="s">
        <v>874</v>
      </c>
      <c r="C34712">
        <v>0</v>
      </c>
      <c r="D34712" t="s">
        <v>10</v>
      </c>
      <c r="E34712" t="s">
        <v>539</v>
      </c>
      <c r="F34712">
        <v>0.19458242555338034</v>
      </c>
    </row>
    <row r="34713" spans="1:6" hidden="1" x14ac:dyDescent="0.35">
      <c r="A34713">
        <v>34711</v>
      </c>
      <c r="B34713" t="s">
        <v>874</v>
      </c>
      <c r="C34713">
        <v>0</v>
      </c>
      <c r="D34713" t="s">
        <v>313</v>
      </c>
      <c r="E34713" t="s">
        <v>611</v>
      </c>
      <c r="F34713">
        <v>0</v>
      </c>
    </row>
    <row r="34714" spans="1:6" hidden="1" x14ac:dyDescent="0.35">
      <c r="A34714">
        <v>34712</v>
      </c>
      <c r="B34714" t="s">
        <v>874</v>
      </c>
      <c r="C34714">
        <v>0</v>
      </c>
      <c r="D34714" t="s">
        <v>313</v>
      </c>
      <c r="E34714" t="s">
        <v>612</v>
      </c>
      <c r="F34714">
        <v>0.54490235756204264</v>
      </c>
    </row>
    <row r="34715" spans="1:6" hidden="1" x14ac:dyDescent="0.35">
      <c r="A34715">
        <v>34713</v>
      </c>
      <c r="B34715" t="s">
        <v>874</v>
      </c>
      <c r="C34715">
        <v>0</v>
      </c>
      <c r="D34715" t="s">
        <v>313</v>
      </c>
      <c r="E34715" t="s">
        <v>613</v>
      </c>
      <c r="F34715">
        <v>0</v>
      </c>
    </row>
    <row r="34716" spans="1:6" hidden="1" x14ac:dyDescent="0.35">
      <c r="A34716">
        <v>34714</v>
      </c>
      <c r="B34716" t="s">
        <v>874</v>
      </c>
      <c r="C34716">
        <v>0</v>
      </c>
      <c r="D34716" t="s">
        <v>313</v>
      </c>
      <c r="E34716" t="s">
        <v>614</v>
      </c>
      <c r="F34716">
        <v>0.46232369667267315</v>
      </c>
    </row>
    <row r="34717" spans="1:6" hidden="1" x14ac:dyDescent="0.35">
      <c r="A34717">
        <v>34715</v>
      </c>
      <c r="B34717" t="s">
        <v>874</v>
      </c>
      <c r="C34717">
        <v>0</v>
      </c>
      <c r="D34717" t="s">
        <v>313</v>
      </c>
      <c r="E34717" t="s">
        <v>615</v>
      </c>
      <c r="F34717">
        <v>0</v>
      </c>
    </row>
    <row r="34718" spans="1:6" hidden="1" x14ac:dyDescent="0.35">
      <c r="A34718">
        <v>34716</v>
      </c>
      <c r="B34718" t="s">
        <v>874</v>
      </c>
      <c r="C34718">
        <v>0</v>
      </c>
      <c r="D34718" t="s">
        <v>313</v>
      </c>
      <c r="E34718" t="s">
        <v>616</v>
      </c>
      <c r="F34718">
        <v>0.94366539193998789</v>
      </c>
    </row>
    <row r="34719" spans="1:6" hidden="1" x14ac:dyDescent="0.35">
      <c r="A34719">
        <v>34717</v>
      </c>
      <c r="B34719" t="s">
        <v>874</v>
      </c>
      <c r="C34719">
        <v>0</v>
      </c>
      <c r="D34719" t="s">
        <v>18</v>
      </c>
      <c r="E34719" t="s">
        <v>617</v>
      </c>
      <c r="F34719">
        <v>9.0970336476550422</v>
      </c>
    </row>
    <row r="34720" spans="1:6" hidden="1" x14ac:dyDescent="0.35">
      <c r="A34720">
        <v>34718</v>
      </c>
      <c r="B34720" t="s">
        <v>874</v>
      </c>
      <c r="C34720">
        <v>0</v>
      </c>
      <c r="D34720" t="s">
        <v>21</v>
      </c>
      <c r="E34720" t="s">
        <v>618</v>
      </c>
      <c r="F34720">
        <v>16.476667601003623</v>
      </c>
    </row>
    <row r="34721" spans="1:6" hidden="1" x14ac:dyDescent="0.35">
      <c r="A34721">
        <v>34719</v>
      </c>
      <c r="B34721" t="s">
        <v>874</v>
      </c>
      <c r="C34721">
        <v>0</v>
      </c>
      <c r="D34721" t="s">
        <v>19</v>
      </c>
      <c r="E34721" t="s">
        <v>619</v>
      </c>
      <c r="F34721">
        <v>5.0685410996888782</v>
      </c>
    </row>
    <row r="34722" spans="1:6" hidden="1" x14ac:dyDescent="0.35">
      <c r="A34722">
        <v>34720</v>
      </c>
      <c r="B34722" t="s">
        <v>874</v>
      </c>
      <c r="C34722">
        <v>0</v>
      </c>
      <c r="D34722" t="s">
        <v>20</v>
      </c>
      <c r="E34722" t="s">
        <v>620</v>
      </c>
      <c r="F34722">
        <v>6.2551931181767939</v>
      </c>
    </row>
    <row r="34723" spans="1:6" hidden="1" x14ac:dyDescent="0.35">
      <c r="A34723">
        <v>34721</v>
      </c>
      <c r="B34723" t="s">
        <v>874</v>
      </c>
      <c r="C34723">
        <v>0</v>
      </c>
      <c r="D34723" t="s">
        <v>19</v>
      </c>
      <c r="E34723" t="s">
        <v>621</v>
      </c>
      <c r="F34723">
        <v>7.2539779270834668</v>
      </c>
    </row>
    <row r="34724" spans="1:6" hidden="1" x14ac:dyDescent="0.35">
      <c r="A34724">
        <v>34722</v>
      </c>
      <c r="B34724" t="s">
        <v>874</v>
      </c>
      <c r="C34724">
        <v>0</v>
      </c>
      <c r="D34724" t="s">
        <v>19</v>
      </c>
      <c r="E34724" t="s">
        <v>622</v>
      </c>
      <c r="F34724">
        <v>5.3585994692668395</v>
      </c>
    </row>
    <row r="34725" spans="1:6" hidden="1" x14ac:dyDescent="0.35">
      <c r="A34725">
        <v>34723</v>
      </c>
      <c r="B34725" t="s">
        <v>874</v>
      </c>
      <c r="C34725">
        <v>0</v>
      </c>
      <c r="D34725" t="s">
        <v>22</v>
      </c>
      <c r="E34725" t="s">
        <v>623</v>
      </c>
      <c r="F34725">
        <v>17.082173173509272</v>
      </c>
    </row>
    <row r="34726" spans="1:6" hidden="1" x14ac:dyDescent="0.35">
      <c r="A34726">
        <v>34724</v>
      </c>
      <c r="B34726" t="s">
        <v>874</v>
      </c>
      <c r="C34726">
        <v>0</v>
      </c>
      <c r="D34726" t="s">
        <v>23</v>
      </c>
      <c r="E34726" t="s">
        <v>624</v>
      </c>
      <c r="F34726">
        <v>6.4003686755117553</v>
      </c>
    </row>
    <row r="34727" spans="1:6" hidden="1" x14ac:dyDescent="0.35">
      <c r="A34727">
        <v>34725</v>
      </c>
      <c r="B34727" t="s">
        <v>874</v>
      </c>
      <c r="C34727">
        <v>0</v>
      </c>
      <c r="D34727" t="s">
        <v>24</v>
      </c>
      <c r="E34727" t="s">
        <v>625</v>
      </c>
      <c r="F34727">
        <v>11.024715778578257</v>
      </c>
    </row>
    <row r="34728" spans="1:6" hidden="1" x14ac:dyDescent="0.35">
      <c r="A34728">
        <v>34726</v>
      </c>
      <c r="B34728" t="s">
        <v>874</v>
      </c>
      <c r="C34728">
        <v>0</v>
      </c>
      <c r="D34728" t="s">
        <v>314</v>
      </c>
      <c r="E34728" t="s">
        <v>626</v>
      </c>
      <c r="F34728">
        <v>0.85500359648766577</v>
      </c>
    </row>
    <row r="34729" spans="1:6" hidden="1" x14ac:dyDescent="0.35">
      <c r="A34729">
        <v>34727</v>
      </c>
      <c r="B34729" t="s">
        <v>874</v>
      </c>
      <c r="C34729">
        <v>0</v>
      </c>
      <c r="D34729" t="s">
        <v>314</v>
      </c>
      <c r="E34729" t="s">
        <v>627</v>
      </c>
      <c r="F34729">
        <v>0</v>
      </c>
    </row>
    <row r="34730" spans="1:6" hidden="1" x14ac:dyDescent="0.35">
      <c r="A34730">
        <v>34728</v>
      </c>
      <c r="B34730" t="s">
        <v>874</v>
      </c>
      <c r="C34730">
        <v>0</v>
      </c>
      <c r="D34730" t="s">
        <v>315</v>
      </c>
      <c r="E34730" t="s">
        <v>628</v>
      </c>
      <c r="F34730">
        <v>1.9263986581925074</v>
      </c>
    </row>
    <row r="34731" spans="1:6" hidden="1" x14ac:dyDescent="0.35">
      <c r="A34731">
        <v>34729</v>
      </c>
      <c r="B34731" t="s">
        <v>874</v>
      </c>
      <c r="C34731">
        <v>0</v>
      </c>
      <c r="D34731" t="s">
        <v>315</v>
      </c>
      <c r="E34731" t="s">
        <v>629</v>
      </c>
      <c r="F34731">
        <v>4.6667232842017867</v>
      </c>
    </row>
    <row r="34732" spans="1:6" hidden="1" x14ac:dyDescent="0.35">
      <c r="A34732">
        <v>34730</v>
      </c>
      <c r="B34732" t="s">
        <v>874</v>
      </c>
      <c r="C34732">
        <v>0</v>
      </c>
      <c r="D34732" t="s">
        <v>315</v>
      </c>
      <c r="E34732" t="s">
        <v>630</v>
      </c>
      <c r="F34732">
        <v>0.67902320340221289</v>
      </c>
    </row>
    <row r="34733" spans="1:6" hidden="1" x14ac:dyDescent="0.35">
      <c r="A34733">
        <v>34731</v>
      </c>
      <c r="B34733" t="s">
        <v>874</v>
      </c>
      <c r="C34733">
        <v>0</v>
      </c>
      <c r="D34733" t="s">
        <v>315</v>
      </c>
      <c r="E34733" t="s">
        <v>631</v>
      </c>
      <c r="F34733">
        <v>2.654860214800717</v>
      </c>
    </row>
    <row r="34734" spans="1:6" hidden="1" x14ac:dyDescent="0.35">
      <c r="A34734">
        <v>34732</v>
      </c>
      <c r="B34734" t="s">
        <v>874</v>
      </c>
      <c r="C34734">
        <v>0</v>
      </c>
      <c r="D34734" t="s">
        <v>315</v>
      </c>
      <c r="E34734" t="s">
        <v>632</v>
      </c>
      <c r="F34734">
        <v>0.53191565415742059</v>
      </c>
    </row>
    <row r="34735" spans="1:6" hidden="1" x14ac:dyDescent="0.35">
      <c r="A34735">
        <v>34733</v>
      </c>
      <c r="B34735" t="s">
        <v>874</v>
      </c>
      <c r="C34735">
        <v>0</v>
      </c>
      <c r="D34735" t="s">
        <v>315</v>
      </c>
      <c r="E34735" t="s">
        <v>633</v>
      </c>
      <c r="F34735">
        <v>2.6643562828464074</v>
      </c>
    </row>
    <row r="34736" spans="1:6" hidden="1" x14ac:dyDescent="0.35">
      <c r="A34736">
        <v>34734</v>
      </c>
      <c r="B34736" t="s">
        <v>874</v>
      </c>
      <c r="C34736">
        <v>0</v>
      </c>
      <c r="D34736" t="s">
        <v>315</v>
      </c>
      <c r="E34736" t="s">
        <v>634</v>
      </c>
      <c r="F34736">
        <v>0.5855865360675051</v>
      </c>
    </row>
    <row r="34737" spans="1:6" hidden="1" x14ac:dyDescent="0.35">
      <c r="A34737">
        <v>34735</v>
      </c>
      <c r="B34737" t="s">
        <v>874</v>
      </c>
      <c r="C34737">
        <v>0</v>
      </c>
      <c r="D34737" t="s">
        <v>315</v>
      </c>
      <c r="E34737" t="s">
        <v>635</v>
      </c>
      <c r="F34737">
        <v>0.13817009422154716</v>
      </c>
    </row>
    <row r="34738" spans="1:6" hidden="1" x14ac:dyDescent="0.35">
      <c r="A34738">
        <v>34736</v>
      </c>
      <c r="B34738" t="s">
        <v>874</v>
      </c>
      <c r="C34738">
        <v>0</v>
      </c>
      <c r="D34738" t="s">
        <v>315</v>
      </c>
      <c r="E34738" t="s">
        <v>636</v>
      </c>
      <c r="F34738">
        <v>0</v>
      </c>
    </row>
    <row r="34739" spans="1:6" hidden="1" x14ac:dyDescent="0.35">
      <c r="A34739">
        <v>34737</v>
      </c>
      <c r="B34739" t="s">
        <v>874</v>
      </c>
      <c r="C34739">
        <v>0</v>
      </c>
      <c r="D34739" t="s">
        <v>315</v>
      </c>
      <c r="E34739" t="s">
        <v>637</v>
      </c>
      <c r="F34739">
        <v>8.7057295202675918E-3</v>
      </c>
    </row>
    <row r="34740" spans="1:6" hidden="1" x14ac:dyDescent="0.35">
      <c r="A34740">
        <v>34738</v>
      </c>
      <c r="B34740" t="s">
        <v>874</v>
      </c>
      <c r="C34740">
        <v>0</v>
      </c>
      <c r="D34740" t="s">
        <v>315</v>
      </c>
      <c r="E34740" t="s">
        <v>638</v>
      </c>
      <c r="F34740">
        <v>5.9857400298686102E-2</v>
      </c>
    </row>
    <row r="34741" spans="1:6" hidden="1" x14ac:dyDescent="0.35">
      <c r="A34741">
        <v>34739</v>
      </c>
      <c r="B34741" t="s">
        <v>874</v>
      </c>
      <c r="C34741">
        <v>0</v>
      </c>
      <c r="D34741" t="s">
        <v>315</v>
      </c>
      <c r="E34741" t="s">
        <v>639</v>
      </c>
      <c r="F34741">
        <v>1.2367811721147894E-3</v>
      </c>
    </row>
    <row r="34742" spans="1:6" hidden="1" x14ac:dyDescent="0.35">
      <c r="A34742">
        <v>34740</v>
      </c>
      <c r="B34742" t="s">
        <v>874</v>
      </c>
      <c r="C34742">
        <v>0</v>
      </c>
      <c r="D34742" t="s">
        <v>315</v>
      </c>
      <c r="E34742" t="s">
        <v>640</v>
      </c>
      <c r="F34742">
        <v>2.6889620799756324</v>
      </c>
    </row>
    <row r="34743" spans="1:6" hidden="1" x14ac:dyDescent="0.35">
      <c r="A34743">
        <v>34741</v>
      </c>
      <c r="B34743" t="s">
        <v>874</v>
      </c>
      <c r="C34743">
        <v>0</v>
      </c>
      <c r="D34743" t="s">
        <v>315</v>
      </c>
      <c r="E34743" t="s">
        <v>641</v>
      </c>
      <c r="F34743">
        <v>6.5591761927877155</v>
      </c>
    </row>
    <row r="34744" spans="1:6" hidden="1" x14ac:dyDescent="0.35">
      <c r="A34744">
        <v>34742</v>
      </c>
      <c r="B34744" t="s">
        <v>874</v>
      </c>
      <c r="C34744">
        <v>0</v>
      </c>
      <c r="D34744" t="s">
        <v>316</v>
      </c>
      <c r="E34744" t="s">
        <v>642</v>
      </c>
      <c r="F34744">
        <v>0.19163328411509278</v>
      </c>
    </row>
    <row r="34745" spans="1:6" hidden="1" x14ac:dyDescent="0.35">
      <c r="A34745">
        <v>34743</v>
      </c>
      <c r="B34745" t="s">
        <v>874</v>
      </c>
      <c r="C34745">
        <v>0</v>
      </c>
      <c r="D34745" t="s">
        <v>316</v>
      </c>
      <c r="E34745" t="s">
        <v>643</v>
      </c>
      <c r="F34745">
        <v>0.22641729542524014</v>
      </c>
    </row>
    <row r="34746" spans="1:6" hidden="1" x14ac:dyDescent="0.35">
      <c r="A34746">
        <v>34744</v>
      </c>
      <c r="B34746" t="s">
        <v>874</v>
      </c>
      <c r="C34746">
        <v>0</v>
      </c>
      <c r="D34746" t="s">
        <v>316</v>
      </c>
      <c r="E34746" t="s">
        <v>644</v>
      </c>
      <c r="F34746">
        <v>0.10824171245517897</v>
      </c>
    </row>
    <row r="34747" spans="1:6" hidden="1" x14ac:dyDescent="0.35">
      <c r="A34747">
        <v>34745</v>
      </c>
      <c r="B34747" t="s">
        <v>874</v>
      </c>
      <c r="C34747">
        <v>0</v>
      </c>
      <c r="D34747" t="s">
        <v>316</v>
      </c>
      <c r="E34747" t="s">
        <v>645</v>
      </c>
      <c r="F34747">
        <v>0.12395446285961895</v>
      </c>
    </row>
    <row r="34748" spans="1:6" hidden="1" x14ac:dyDescent="0.35">
      <c r="A34748">
        <v>34746</v>
      </c>
      <c r="B34748" t="s">
        <v>874</v>
      </c>
      <c r="C34748">
        <v>0</v>
      </c>
      <c r="D34748" t="s">
        <v>316</v>
      </c>
      <c r="E34748" t="s">
        <v>646</v>
      </c>
      <c r="F34748">
        <v>0.13225303235096122</v>
      </c>
    </row>
    <row r="34749" spans="1:6" hidden="1" x14ac:dyDescent="0.35">
      <c r="A34749">
        <v>34747</v>
      </c>
      <c r="B34749" t="s">
        <v>874</v>
      </c>
      <c r="C34749">
        <v>0</v>
      </c>
      <c r="D34749" t="s">
        <v>316</v>
      </c>
      <c r="E34749" t="s">
        <v>647</v>
      </c>
      <c r="F34749">
        <v>5.2415998807490318</v>
      </c>
    </row>
    <row r="34750" spans="1:6" hidden="1" x14ac:dyDescent="0.35">
      <c r="A34750">
        <v>34748</v>
      </c>
      <c r="B34750" t="s">
        <v>874</v>
      </c>
      <c r="C34750">
        <v>0</v>
      </c>
      <c r="D34750" t="s">
        <v>314</v>
      </c>
      <c r="E34750" t="s">
        <v>648</v>
      </c>
      <c r="F34750">
        <v>1.2545643026490327</v>
      </c>
    </row>
    <row r="34751" spans="1:6" hidden="1" x14ac:dyDescent="0.35">
      <c r="A34751">
        <v>34749</v>
      </c>
      <c r="B34751" t="s">
        <v>874</v>
      </c>
      <c r="C34751">
        <v>0</v>
      </c>
      <c r="D34751" t="s">
        <v>314</v>
      </c>
      <c r="E34751" t="s">
        <v>649</v>
      </c>
      <c r="F34751">
        <v>3.4277086209376191</v>
      </c>
    </row>
    <row r="34752" spans="1:6" hidden="1" x14ac:dyDescent="0.35">
      <c r="A34752">
        <v>34750</v>
      </c>
      <c r="B34752" t="s">
        <v>874</v>
      </c>
      <c r="C34752">
        <v>0</v>
      </c>
      <c r="D34752" t="s">
        <v>25</v>
      </c>
      <c r="E34752" t="s">
        <v>650</v>
      </c>
      <c r="F34752">
        <v>107.46656591482109</v>
      </c>
    </row>
    <row r="34753" spans="1:6" hidden="1" x14ac:dyDescent="0.35">
      <c r="A34753">
        <v>34751</v>
      </c>
      <c r="B34753" t="s">
        <v>874</v>
      </c>
      <c r="C34753">
        <v>0</v>
      </c>
      <c r="D34753" t="s">
        <v>25</v>
      </c>
      <c r="E34753" t="s">
        <v>651</v>
      </c>
      <c r="F34753">
        <v>0</v>
      </c>
    </row>
    <row r="34754" spans="1:6" hidden="1" x14ac:dyDescent="0.35">
      <c r="A34754">
        <v>34752</v>
      </c>
      <c r="B34754" t="s">
        <v>874</v>
      </c>
      <c r="C34754">
        <v>0</v>
      </c>
      <c r="D34754" t="s">
        <v>26</v>
      </c>
      <c r="E34754" t="s">
        <v>652</v>
      </c>
      <c r="F34754">
        <v>22.530557969476181</v>
      </c>
    </row>
    <row r="34755" spans="1:6" hidden="1" x14ac:dyDescent="0.35">
      <c r="A34755">
        <v>34753</v>
      </c>
      <c r="B34755" t="s">
        <v>874</v>
      </c>
      <c r="C34755">
        <v>0</v>
      </c>
      <c r="D34755" t="s">
        <v>26</v>
      </c>
      <c r="E34755" t="s">
        <v>653</v>
      </c>
      <c r="F34755">
        <v>1.5809684730676583</v>
      </c>
    </row>
    <row r="34756" spans="1:6" hidden="1" x14ac:dyDescent="0.35">
      <c r="A34756">
        <v>34754</v>
      </c>
      <c r="B34756" t="s">
        <v>874</v>
      </c>
      <c r="C34756">
        <v>0</v>
      </c>
      <c r="D34756" t="s">
        <v>26</v>
      </c>
      <c r="E34756" t="s">
        <v>654</v>
      </c>
      <c r="F34756">
        <v>42.833323160227934</v>
      </c>
    </row>
    <row r="34757" spans="1:6" hidden="1" x14ac:dyDescent="0.35">
      <c r="A34757">
        <v>34755</v>
      </c>
      <c r="B34757" t="s">
        <v>874</v>
      </c>
      <c r="C34757">
        <v>0</v>
      </c>
      <c r="D34757" t="s">
        <v>26</v>
      </c>
      <c r="E34757" t="s">
        <v>655</v>
      </c>
      <c r="F34757">
        <v>27.663913964884546</v>
      </c>
    </row>
    <row r="34758" spans="1:6" hidden="1" x14ac:dyDescent="0.35">
      <c r="A34758">
        <v>34756</v>
      </c>
      <c r="B34758" t="s">
        <v>874</v>
      </c>
      <c r="C34758">
        <v>0</v>
      </c>
      <c r="D34758" t="s">
        <v>28</v>
      </c>
      <c r="E34758" t="s">
        <v>656</v>
      </c>
      <c r="F34758">
        <v>76.540552799952323</v>
      </c>
    </row>
    <row r="34759" spans="1:6" hidden="1" x14ac:dyDescent="0.35">
      <c r="A34759">
        <v>34757</v>
      </c>
      <c r="B34759" t="s">
        <v>874</v>
      </c>
      <c r="C34759">
        <v>0</v>
      </c>
      <c r="D34759" t="s">
        <v>27</v>
      </c>
      <c r="E34759" t="s">
        <v>657</v>
      </c>
      <c r="F34759">
        <v>13.604479475821266</v>
      </c>
    </row>
    <row r="34760" spans="1:6" hidden="1" x14ac:dyDescent="0.35">
      <c r="A34760">
        <v>34758</v>
      </c>
      <c r="B34760" t="s">
        <v>874</v>
      </c>
      <c r="C34760">
        <v>0</v>
      </c>
      <c r="D34760" t="s">
        <v>27</v>
      </c>
      <c r="E34760" t="s">
        <v>658</v>
      </c>
      <c r="F34760">
        <v>42.019825127015764</v>
      </c>
    </row>
    <row r="34761" spans="1:6" hidden="1" x14ac:dyDescent="0.35">
      <c r="A34761">
        <v>34759</v>
      </c>
      <c r="B34761" t="s">
        <v>874</v>
      </c>
      <c r="C34761">
        <v>0</v>
      </c>
      <c r="D34761" t="s">
        <v>27</v>
      </c>
      <c r="E34761" t="s">
        <v>659</v>
      </c>
      <c r="F34761">
        <v>5.1642319751485877</v>
      </c>
    </row>
    <row r="34762" spans="1:6" hidden="1" x14ac:dyDescent="0.35">
      <c r="A34762">
        <v>34760</v>
      </c>
      <c r="B34762" t="s">
        <v>874</v>
      </c>
      <c r="C34762">
        <v>0</v>
      </c>
      <c r="D34762" t="s">
        <v>27</v>
      </c>
      <c r="E34762" t="s">
        <v>660</v>
      </c>
      <c r="F34762">
        <v>7.6714925926685122</v>
      </c>
    </row>
    <row r="34763" spans="1:6" hidden="1" x14ac:dyDescent="0.35">
      <c r="A34763">
        <v>34761</v>
      </c>
      <c r="B34763" t="s">
        <v>874</v>
      </c>
      <c r="C34763">
        <v>0</v>
      </c>
      <c r="D34763" t="s">
        <v>27</v>
      </c>
      <c r="E34763" t="s">
        <v>661</v>
      </c>
      <c r="F34763">
        <v>2.2243648193243608</v>
      </c>
    </row>
    <row r="34764" spans="1:6" hidden="1" x14ac:dyDescent="0.35">
      <c r="A34764">
        <v>34762</v>
      </c>
      <c r="B34764" t="s">
        <v>874</v>
      </c>
      <c r="C34764">
        <v>0</v>
      </c>
      <c r="D34764" t="s">
        <v>27</v>
      </c>
      <c r="E34764" t="s">
        <v>662</v>
      </c>
      <c r="F34764">
        <v>16.48710081059782</v>
      </c>
    </row>
    <row r="34765" spans="1:6" hidden="1" x14ac:dyDescent="0.35">
      <c r="A34765">
        <v>34763</v>
      </c>
      <c r="B34765" t="s">
        <v>874</v>
      </c>
      <c r="C34765">
        <v>0</v>
      </c>
      <c r="D34765" t="s">
        <v>27</v>
      </c>
      <c r="E34765" t="s">
        <v>663</v>
      </c>
      <c r="F34765">
        <v>36.498157922431659</v>
      </c>
    </row>
    <row r="34766" spans="1:6" hidden="1" x14ac:dyDescent="0.35">
      <c r="A34766">
        <v>34764</v>
      </c>
      <c r="B34766" t="s">
        <v>874</v>
      </c>
      <c r="C34766">
        <v>0</v>
      </c>
      <c r="D34766" t="s">
        <v>30</v>
      </c>
      <c r="E34766" t="s">
        <v>664</v>
      </c>
      <c r="F34766">
        <v>42.37068522683456</v>
      </c>
    </row>
    <row r="34767" spans="1:6" hidden="1" x14ac:dyDescent="0.35">
      <c r="A34767">
        <v>34765</v>
      </c>
      <c r="B34767" t="s">
        <v>874</v>
      </c>
      <c r="C34767">
        <v>0</v>
      </c>
      <c r="D34767" t="s">
        <v>32</v>
      </c>
      <c r="E34767" t="s">
        <v>665</v>
      </c>
      <c r="F34767">
        <v>15.849734785403516</v>
      </c>
    </row>
    <row r="34768" spans="1:6" hidden="1" x14ac:dyDescent="0.35">
      <c r="A34768">
        <v>34766</v>
      </c>
      <c r="B34768" t="s">
        <v>874</v>
      </c>
      <c r="C34768">
        <v>0</v>
      </c>
      <c r="D34768" t="s">
        <v>32</v>
      </c>
      <c r="E34768" t="s">
        <v>666</v>
      </c>
      <c r="F34768">
        <v>12.461187451082594</v>
      </c>
    </row>
    <row r="34769" spans="1:6" hidden="1" x14ac:dyDescent="0.35">
      <c r="A34769">
        <v>34767</v>
      </c>
      <c r="B34769" t="s">
        <v>874</v>
      </c>
      <c r="C34769">
        <v>0</v>
      </c>
      <c r="D34769" t="s">
        <v>32</v>
      </c>
      <c r="E34769" t="s">
        <v>667</v>
      </c>
      <c r="F34769">
        <v>11.511781566546491</v>
      </c>
    </row>
    <row r="34770" spans="1:6" hidden="1" x14ac:dyDescent="0.35">
      <c r="A34770">
        <v>34768</v>
      </c>
      <c r="B34770" t="s">
        <v>874</v>
      </c>
      <c r="C34770">
        <v>0</v>
      </c>
      <c r="D34770" t="s">
        <v>33</v>
      </c>
      <c r="E34770" t="s">
        <v>668</v>
      </c>
      <c r="F34770">
        <v>76.270941104762812</v>
      </c>
    </row>
    <row r="34771" spans="1:6" hidden="1" x14ac:dyDescent="0.35">
      <c r="A34771">
        <v>34769</v>
      </c>
      <c r="B34771" t="s">
        <v>874</v>
      </c>
      <c r="C34771">
        <v>0</v>
      </c>
      <c r="D34771" t="s">
        <v>34</v>
      </c>
      <c r="E34771" t="s">
        <v>669</v>
      </c>
      <c r="F34771">
        <v>13.797774987613774</v>
      </c>
    </row>
    <row r="34772" spans="1:6" hidden="1" x14ac:dyDescent="0.35">
      <c r="A34772">
        <v>34770</v>
      </c>
      <c r="B34772" t="s">
        <v>874</v>
      </c>
      <c r="C34772">
        <v>0</v>
      </c>
      <c r="D34772" t="s">
        <v>31</v>
      </c>
      <c r="E34772" t="s">
        <v>670</v>
      </c>
      <c r="F34772">
        <v>15.770204479300761</v>
      </c>
    </row>
    <row r="34773" spans="1:6" hidden="1" x14ac:dyDescent="0.35">
      <c r="A34773">
        <v>34771</v>
      </c>
      <c r="B34773" t="s">
        <v>874</v>
      </c>
      <c r="C34773">
        <v>0</v>
      </c>
      <c r="D34773" t="s">
        <v>34</v>
      </c>
      <c r="E34773" t="s">
        <v>671</v>
      </c>
      <c r="F34773">
        <v>6.3754326701364139</v>
      </c>
    </row>
    <row r="34774" spans="1:6" hidden="1" x14ac:dyDescent="0.35">
      <c r="A34774">
        <v>34772</v>
      </c>
      <c r="B34774" t="s">
        <v>874</v>
      </c>
      <c r="C34774">
        <v>0</v>
      </c>
      <c r="D34774" t="s">
        <v>34</v>
      </c>
      <c r="E34774" t="s">
        <v>672</v>
      </c>
      <c r="F34774">
        <v>40.256036526704406</v>
      </c>
    </row>
    <row r="34775" spans="1:6" hidden="1" x14ac:dyDescent="0.35">
      <c r="A34775">
        <v>34773</v>
      </c>
      <c r="B34775" t="s">
        <v>874</v>
      </c>
      <c r="C34775">
        <v>0</v>
      </c>
      <c r="D34775" t="s">
        <v>35</v>
      </c>
      <c r="E34775" t="s">
        <v>673</v>
      </c>
      <c r="F34775">
        <v>72.916520709370516</v>
      </c>
    </row>
    <row r="34776" spans="1:6" hidden="1" x14ac:dyDescent="0.35">
      <c r="A34776">
        <v>34774</v>
      </c>
      <c r="B34776" t="s">
        <v>874</v>
      </c>
      <c r="C34776">
        <v>0</v>
      </c>
      <c r="D34776" t="s">
        <v>36</v>
      </c>
      <c r="E34776" t="s">
        <v>674</v>
      </c>
      <c r="F34776">
        <v>26.792516328364073</v>
      </c>
    </row>
    <row r="34777" spans="1:6" hidden="1" x14ac:dyDescent="0.35">
      <c r="A34777">
        <v>34775</v>
      </c>
      <c r="B34777" t="s">
        <v>874</v>
      </c>
      <c r="C34777">
        <v>0</v>
      </c>
      <c r="D34777" t="s">
        <v>37</v>
      </c>
      <c r="E34777" t="s">
        <v>675</v>
      </c>
      <c r="F34777">
        <v>58.036817561854086</v>
      </c>
    </row>
    <row r="34778" spans="1:6" hidden="1" x14ac:dyDescent="0.35">
      <c r="A34778">
        <v>34776</v>
      </c>
      <c r="B34778" t="s">
        <v>874</v>
      </c>
      <c r="C34778">
        <v>0</v>
      </c>
      <c r="D34778" t="s">
        <v>314</v>
      </c>
      <c r="E34778" t="s">
        <v>676</v>
      </c>
      <c r="F34778">
        <v>1.0318495270381083</v>
      </c>
    </row>
    <row r="34779" spans="1:6" hidden="1" x14ac:dyDescent="0.35">
      <c r="A34779">
        <v>34777</v>
      </c>
      <c r="B34779" t="s">
        <v>874</v>
      </c>
      <c r="C34779">
        <v>0</v>
      </c>
      <c r="D34779" t="s">
        <v>314</v>
      </c>
      <c r="E34779" t="s">
        <v>677</v>
      </c>
      <c r="F34779">
        <v>1.0393853434428622</v>
      </c>
    </row>
    <row r="34780" spans="1:6" hidden="1" x14ac:dyDescent="0.35">
      <c r="A34780">
        <v>34778</v>
      </c>
      <c r="B34780" t="s">
        <v>874</v>
      </c>
      <c r="C34780">
        <v>0</v>
      </c>
      <c r="D34780" t="s">
        <v>314</v>
      </c>
      <c r="E34780" t="s">
        <v>678</v>
      </c>
      <c r="F34780">
        <v>0.41665213731399336</v>
      </c>
    </row>
    <row r="34781" spans="1:6" hidden="1" x14ac:dyDescent="0.35">
      <c r="A34781">
        <v>34779</v>
      </c>
      <c r="B34781" t="s">
        <v>874</v>
      </c>
      <c r="C34781">
        <v>0</v>
      </c>
      <c r="D34781" t="s">
        <v>314</v>
      </c>
      <c r="E34781" t="s">
        <v>679</v>
      </c>
      <c r="F34781">
        <v>0.59494767893830025</v>
      </c>
    </row>
    <row r="34782" spans="1:6" hidden="1" x14ac:dyDescent="0.35">
      <c r="A34782">
        <v>34780</v>
      </c>
      <c r="B34782" t="s">
        <v>874</v>
      </c>
      <c r="C34782">
        <v>0</v>
      </c>
      <c r="D34782" t="s">
        <v>314</v>
      </c>
      <c r="E34782" t="s">
        <v>680</v>
      </c>
      <c r="F34782">
        <v>0.31188885731031696</v>
      </c>
    </row>
    <row r="34783" spans="1:6" hidden="1" x14ac:dyDescent="0.35">
      <c r="A34783">
        <v>34781</v>
      </c>
      <c r="B34783" t="s">
        <v>874</v>
      </c>
      <c r="C34783">
        <v>0</v>
      </c>
      <c r="D34783" t="s">
        <v>314</v>
      </c>
      <c r="E34783" t="s">
        <v>681</v>
      </c>
      <c r="F34783">
        <v>0.41335504582762228</v>
      </c>
    </row>
    <row r="34784" spans="1:6" hidden="1" x14ac:dyDescent="0.35">
      <c r="A34784">
        <v>34782</v>
      </c>
      <c r="B34784" t="s">
        <v>874</v>
      </c>
      <c r="C34784">
        <v>0</v>
      </c>
      <c r="D34784" t="s">
        <v>314</v>
      </c>
      <c r="E34784" t="s">
        <v>682</v>
      </c>
      <c r="F34784">
        <v>0.5188563999927801</v>
      </c>
    </row>
    <row r="34785" spans="1:6" hidden="1" x14ac:dyDescent="0.35">
      <c r="A34785">
        <v>34783</v>
      </c>
      <c r="B34785" t="s">
        <v>874</v>
      </c>
      <c r="C34785">
        <v>0</v>
      </c>
      <c r="D34785" t="s">
        <v>314</v>
      </c>
      <c r="E34785" t="s">
        <v>683</v>
      </c>
      <c r="F34785">
        <v>0.25379757933874325</v>
      </c>
    </row>
    <row r="34786" spans="1:6" hidden="1" x14ac:dyDescent="0.35">
      <c r="A34786">
        <v>34784</v>
      </c>
      <c r="B34786" t="s">
        <v>874</v>
      </c>
      <c r="C34786">
        <v>0</v>
      </c>
      <c r="D34786" t="s">
        <v>314</v>
      </c>
      <c r="E34786" t="s">
        <v>684</v>
      </c>
      <c r="F34786">
        <v>7.0312299591453381E-2</v>
      </c>
    </row>
    <row r="34787" spans="1:6" hidden="1" x14ac:dyDescent="0.35">
      <c r="A34787">
        <v>34785</v>
      </c>
      <c r="B34787" t="s">
        <v>874</v>
      </c>
      <c r="C34787">
        <v>0</v>
      </c>
      <c r="D34787" t="s">
        <v>314</v>
      </c>
      <c r="E34787" t="s">
        <v>685</v>
      </c>
      <c r="F34787">
        <v>0.28585592143603239</v>
      </c>
    </row>
    <row r="34788" spans="1:6" hidden="1" x14ac:dyDescent="0.35">
      <c r="A34788">
        <v>34786</v>
      </c>
      <c r="B34788" t="s">
        <v>874</v>
      </c>
      <c r="C34788">
        <v>0</v>
      </c>
      <c r="D34788" t="s">
        <v>314</v>
      </c>
      <c r="E34788" t="s">
        <v>686</v>
      </c>
      <c r="F34788">
        <v>0.84949869108396969</v>
      </c>
    </row>
    <row r="34789" spans="1:6" hidden="1" x14ac:dyDescent="0.35">
      <c r="A34789">
        <v>34787</v>
      </c>
      <c r="B34789" t="s">
        <v>874</v>
      </c>
      <c r="C34789">
        <v>0</v>
      </c>
      <c r="D34789" t="s">
        <v>314</v>
      </c>
      <c r="E34789" t="s">
        <v>687</v>
      </c>
      <c r="F34789">
        <v>0.17784539667392049</v>
      </c>
    </row>
    <row r="34790" spans="1:6" hidden="1" x14ac:dyDescent="0.35">
      <c r="A34790">
        <v>34788</v>
      </c>
      <c r="B34790" t="s">
        <v>874</v>
      </c>
      <c r="C34790">
        <v>0</v>
      </c>
      <c r="D34790" t="s">
        <v>314</v>
      </c>
      <c r="E34790" t="s">
        <v>688</v>
      </c>
      <c r="F34790">
        <v>1.0546347202789439</v>
      </c>
    </row>
    <row r="34791" spans="1:6" hidden="1" x14ac:dyDescent="0.35">
      <c r="A34791">
        <v>34789</v>
      </c>
      <c r="B34791" t="s">
        <v>874</v>
      </c>
      <c r="C34791">
        <v>0</v>
      </c>
      <c r="D34791" t="s">
        <v>314</v>
      </c>
      <c r="E34791" t="s">
        <v>689</v>
      </c>
      <c r="F34791">
        <v>1.6848683698459495</v>
      </c>
    </row>
    <row r="34792" spans="1:6" hidden="1" x14ac:dyDescent="0.35">
      <c r="A34792">
        <v>34790</v>
      </c>
      <c r="B34792" t="s">
        <v>874</v>
      </c>
      <c r="C34792">
        <v>0</v>
      </c>
      <c r="D34792" t="s">
        <v>314</v>
      </c>
      <c r="E34792" t="s">
        <v>690</v>
      </c>
      <c r="F34792">
        <v>0.91532616885643514</v>
      </c>
    </row>
    <row r="34793" spans="1:6" hidden="1" x14ac:dyDescent="0.35">
      <c r="A34793">
        <v>34791</v>
      </c>
      <c r="B34793" t="s">
        <v>874</v>
      </c>
      <c r="C34793">
        <v>0</v>
      </c>
      <c r="D34793" t="s">
        <v>314</v>
      </c>
      <c r="E34793" t="s">
        <v>691</v>
      </c>
      <c r="F34793">
        <v>0.6130276485731857</v>
      </c>
    </row>
    <row r="34794" spans="1:6" hidden="1" x14ac:dyDescent="0.35">
      <c r="A34794">
        <v>34792</v>
      </c>
      <c r="B34794" t="s">
        <v>874</v>
      </c>
      <c r="C34794">
        <v>0</v>
      </c>
      <c r="D34794" t="s">
        <v>314</v>
      </c>
      <c r="E34794" t="s">
        <v>692</v>
      </c>
      <c r="F34794">
        <v>0.11990627576414288</v>
      </c>
    </row>
    <row r="34795" spans="1:6" hidden="1" x14ac:dyDescent="0.35">
      <c r="A34795">
        <v>34793</v>
      </c>
      <c r="B34795" t="s">
        <v>874</v>
      </c>
      <c r="C34795">
        <v>0</v>
      </c>
      <c r="D34795" t="s">
        <v>314</v>
      </c>
      <c r="E34795" t="s">
        <v>693</v>
      </c>
      <c r="F34795">
        <v>1.19274582572487</v>
      </c>
    </row>
    <row r="34796" spans="1:6" hidden="1" x14ac:dyDescent="0.35">
      <c r="A34796">
        <v>34794</v>
      </c>
      <c r="B34796" t="s">
        <v>874</v>
      </c>
      <c r="C34796">
        <v>0</v>
      </c>
      <c r="D34796" t="s">
        <v>314</v>
      </c>
      <c r="E34796" t="s">
        <v>694</v>
      </c>
      <c r="F34796">
        <v>0.13804356567436143</v>
      </c>
    </row>
    <row r="34797" spans="1:6" hidden="1" x14ac:dyDescent="0.35">
      <c r="A34797">
        <v>34795</v>
      </c>
      <c r="B34797" t="s">
        <v>874</v>
      </c>
      <c r="C34797">
        <v>0</v>
      </c>
      <c r="D34797" t="s">
        <v>314</v>
      </c>
      <c r="E34797" t="s">
        <v>695</v>
      </c>
      <c r="F34797">
        <v>0.18791949522388238</v>
      </c>
    </row>
    <row r="34798" spans="1:6" hidden="1" x14ac:dyDescent="0.35">
      <c r="A34798">
        <v>34796</v>
      </c>
      <c r="B34798" t="s">
        <v>874</v>
      </c>
      <c r="C34798">
        <v>0</v>
      </c>
      <c r="D34798" t="s">
        <v>38</v>
      </c>
      <c r="E34798" t="s">
        <v>696</v>
      </c>
      <c r="F34798">
        <v>11.648813184057424</v>
      </c>
    </row>
    <row r="34799" spans="1:6" hidden="1" x14ac:dyDescent="0.35">
      <c r="A34799">
        <v>34797</v>
      </c>
      <c r="B34799" t="s">
        <v>874</v>
      </c>
      <c r="C34799">
        <v>0</v>
      </c>
      <c r="D34799" t="s">
        <v>38</v>
      </c>
      <c r="E34799" t="s">
        <v>697</v>
      </c>
      <c r="F34799">
        <v>29.762472014143007</v>
      </c>
    </row>
    <row r="34800" spans="1:6" hidden="1" x14ac:dyDescent="0.35">
      <c r="A34800">
        <v>34798</v>
      </c>
      <c r="B34800" t="s">
        <v>874</v>
      </c>
      <c r="C34800">
        <v>0</v>
      </c>
      <c r="D34800" t="s">
        <v>38</v>
      </c>
      <c r="E34800" t="s">
        <v>698</v>
      </c>
      <c r="F34800">
        <v>16.024180507003454</v>
      </c>
    </row>
    <row r="34801" spans="1:6" hidden="1" x14ac:dyDescent="0.35">
      <c r="A34801">
        <v>34799</v>
      </c>
      <c r="B34801" t="s">
        <v>874</v>
      </c>
      <c r="C34801">
        <v>0</v>
      </c>
      <c r="D34801" t="s">
        <v>39</v>
      </c>
      <c r="E34801" t="s">
        <v>699</v>
      </c>
      <c r="F34801">
        <v>2.6168975095187665</v>
      </c>
    </row>
    <row r="34802" spans="1:6" hidden="1" x14ac:dyDescent="0.35">
      <c r="A34802">
        <v>34800</v>
      </c>
      <c r="B34802" t="s">
        <v>874</v>
      </c>
      <c r="C34802">
        <v>0</v>
      </c>
      <c r="D34802">
        <v>0</v>
      </c>
      <c r="E34802" t="s">
        <v>700</v>
      </c>
      <c r="F34802">
        <v>0</v>
      </c>
    </row>
    <row r="34803" spans="1:6" hidden="1" x14ac:dyDescent="0.35">
      <c r="A34803">
        <v>34801</v>
      </c>
      <c r="B34803" t="s">
        <v>875</v>
      </c>
      <c r="C34803">
        <v>0</v>
      </c>
      <c r="D34803" t="s">
        <v>9</v>
      </c>
      <c r="E34803" t="s">
        <v>502</v>
      </c>
      <c r="F34803">
        <v>1.9731538662885812</v>
      </c>
    </row>
    <row r="34804" spans="1:6" hidden="1" x14ac:dyDescent="0.35">
      <c r="A34804">
        <v>34802</v>
      </c>
      <c r="B34804" t="s">
        <v>875</v>
      </c>
      <c r="C34804">
        <v>0</v>
      </c>
      <c r="D34804" t="s">
        <v>9</v>
      </c>
      <c r="E34804" t="s">
        <v>503</v>
      </c>
      <c r="F34804">
        <v>342.78983900596796</v>
      </c>
    </row>
    <row r="34805" spans="1:6" hidden="1" x14ac:dyDescent="0.35">
      <c r="A34805">
        <v>34803</v>
      </c>
      <c r="B34805" t="s">
        <v>875</v>
      </c>
      <c r="C34805">
        <v>0</v>
      </c>
      <c r="D34805" t="s">
        <v>9</v>
      </c>
      <c r="E34805" t="s">
        <v>504</v>
      </c>
      <c r="F34805">
        <v>1323.6697830531616</v>
      </c>
    </row>
    <row r="34806" spans="1:6" hidden="1" x14ac:dyDescent="0.35">
      <c r="A34806">
        <v>34804</v>
      </c>
      <c r="B34806" t="s">
        <v>875</v>
      </c>
      <c r="C34806">
        <v>0</v>
      </c>
      <c r="D34806" t="s">
        <v>9</v>
      </c>
      <c r="E34806" t="s">
        <v>505</v>
      </c>
      <c r="F34806">
        <v>7771.4638588234129</v>
      </c>
    </row>
    <row r="34807" spans="1:6" hidden="1" x14ac:dyDescent="0.35">
      <c r="A34807">
        <v>34805</v>
      </c>
      <c r="B34807" t="s">
        <v>875</v>
      </c>
      <c r="C34807">
        <v>0</v>
      </c>
      <c r="D34807" t="s">
        <v>9</v>
      </c>
      <c r="E34807" t="s">
        <v>506</v>
      </c>
      <c r="F34807">
        <v>349.87844902437968</v>
      </c>
    </row>
    <row r="34808" spans="1:6" hidden="1" x14ac:dyDescent="0.35">
      <c r="A34808">
        <v>34806</v>
      </c>
      <c r="B34808" t="s">
        <v>875</v>
      </c>
      <c r="C34808">
        <v>0</v>
      </c>
      <c r="D34808" t="s">
        <v>9</v>
      </c>
      <c r="E34808" t="s">
        <v>507</v>
      </c>
      <c r="F34808">
        <v>141.75239136607087</v>
      </c>
    </row>
    <row r="34809" spans="1:6" hidden="1" x14ac:dyDescent="0.35">
      <c r="A34809">
        <v>34807</v>
      </c>
      <c r="B34809" t="s">
        <v>875</v>
      </c>
      <c r="C34809">
        <v>0</v>
      </c>
      <c r="D34809" t="s">
        <v>9</v>
      </c>
      <c r="E34809" t="s">
        <v>508</v>
      </c>
      <c r="F34809">
        <v>50.298802463129554</v>
      </c>
    </row>
    <row r="34810" spans="1:6" hidden="1" x14ac:dyDescent="0.35">
      <c r="A34810">
        <v>34808</v>
      </c>
      <c r="B34810" t="s">
        <v>875</v>
      </c>
      <c r="C34810">
        <v>0</v>
      </c>
      <c r="D34810" t="s">
        <v>9</v>
      </c>
      <c r="E34810" t="s">
        <v>509</v>
      </c>
      <c r="F34810">
        <v>184.72912475505584</v>
      </c>
    </row>
    <row r="34811" spans="1:6" hidden="1" x14ac:dyDescent="0.35">
      <c r="A34811">
        <v>34809</v>
      </c>
      <c r="B34811" t="s">
        <v>875</v>
      </c>
      <c r="C34811">
        <v>0</v>
      </c>
      <c r="D34811" t="s">
        <v>9</v>
      </c>
      <c r="E34811" t="s">
        <v>510</v>
      </c>
      <c r="F34811">
        <v>917.66768434949449</v>
      </c>
    </row>
    <row r="34812" spans="1:6" hidden="1" x14ac:dyDescent="0.35">
      <c r="A34812">
        <v>34810</v>
      </c>
      <c r="B34812" t="s">
        <v>875</v>
      </c>
      <c r="C34812">
        <v>0</v>
      </c>
      <c r="D34812" t="s">
        <v>9</v>
      </c>
      <c r="E34812" t="s">
        <v>511</v>
      </c>
      <c r="F34812">
        <v>188.6439782326612</v>
      </c>
    </row>
    <row r="34813" spans="1:6" hidden="1" x14ac:dyDescent="0.35">
      <c r="A34813">
        <v>34811</v>
      </c>
      <c r="B34813" t="s">
        <v>875</v>
      </c>
      <c r="C34813">
        <v>0</v>
      </c>
      <c r="D34813" t="s">
        <v>9</v>
      </c>
      <c r="E34813" t="s">
        <v>512</v>
      </c>
      <c r="F34813">
        <v>799.88011251728949</v>
      </c>
    </row>
    <row r="34814" spans="1:6" hidden="1" x14ac:dyDescent="0.35">
      <c r="A34814">
        <v>34812</v>
      </c>
      <c r="B34814" t="s">
        <v>875</v>
      </c>
      <c r="C34814">
        <v>0</v>
      </c>
      <c r="D34814" t="s">
        <v>9</v>
      </c>
      <c r="E34814" t="s">
        <v>513</v>
      </c>
      <c r="F34814">
        <v>127.31456845829631</v>
      </c>
    </row>
    <row r="34815" spans="1:6" hidden="1" x14ac:dyDescent="0.35">
      <c r="A34815">
        <v>34813</v>
      </c>
      <c r="B34815" t="s">
        <v>875</v>
      </c>
      <c r="C34815">
        <v>0</v>
      </c>
      <c r="D34815" t="s">
        <v>9</v>
      </c>
      <c r="E34815" t="s">
        <v>514</v>
      </c>
      <c r="F34815">
        <v>82.980569523362817</v>
      </c>
    </row>
    <row r="34816" spans="1:6" hidden="1" x14ac:dyDescent="0.35">
      <c r="A34816">
        <v>34814</v>
      </c>
      <c r="B34816" t="s">
        <v>875</v>
      </c>
      <c r="C34816">
        <v>0</v>
      </c>
      <c r="D34816" t="s">
        <v>9</v>
      </c>
      <c r="E34816" t="s">
        <v>515</v>
      </c>
      <c r="F34816">
        <v>1175.4993141926313</v>
      </c>
    </row>
    <row r="34817" spans="1:6" hidden="1" x14ac:dyDescent="0.35">
      <c r="A34817">
        <v>34815</v>
      </c>
      <c r="B34817" t="s">
        <v>875</v>
      </c>
      <c r="C34817">
        <v>0</v>
      </c>
      <c r="D34817" t="s">
        <v>9</v>
      </c>
      <c r="E34817" t="s">
        <v>516</v>
      </c>
      <c r="F34817">
        <v>323.64598794937251</v>
      </c>
    </row>
    <row r="34818" spans="1:6" hidden="1" x14ac:dyDescent="0.35">
      <c r="A34818">
        <v>34816</v>
      </c>
      <c r="B34818" t="s">
        <v>875</v>
      </c>
      <c r="C34818">
        <v>0</v>
      </c>
      <c r="D34818" t="s">
        <v>9</v>
      </c>
      <c r="E34818" t="s">
        <v>517</v>
      </c>
      <c r="F34818">
        <v>0</v>
      </c>
    </row>
    <row r="34819" spans="1:6" hidden="1" x14ac:dyDescent="0.35">
      <c r="A34819">
        <v>34817</v>
      </c>
      <c r="B34819" t="s">
        <v>875</v>
      </c>
      <c r="C34819">
        <v>0</v>
      </c>
      <c r="D34819" t="s">
        <v>9</v>
      </c>
      <c r="E34819" t="s">
        <v>518</v>
      </c>
      <c r="F34819">
        <v>0</v>
      </c>
    </row>
    <row r="34820" spans="1:6" hidden="1" x14ac:dyDescent="0.35">
      <c r="A34820">
        <v>34818</v>
      </c>
      <c r="B34820" t="s">
        <v>875</v>
      </c>
      <c r="C34820">
        <v>0</v>
      </c>
      <c r="D34820" t="s">
        <v>9</v>
      </c>
      <c r="E34820" t="s">
        <v>519</v>
      </c>
      <c r="F34820">
        <v>523.82315806339011</v>
      </c>
    </row>
    <row r="34821" spans="1:6" hidden="1" x14ac:dyDescent="0.35">
      <c r="A34821">
        <v>34819</v>
      </c>
      <c r="B34821" t="s">
        <v>875</v>
      </c>
      <c r="C34821">
        <v>0</v>
      </c>
      <c r="D34821" t="s">
        <v>9</v>
      </c>
      <c r="E34821" t="s">
        <v>520</v>
      </c>
      <c r="F34821">
        <v>101.32479586279379</v>
      </c>
    </row>
    <row r="34822" spans="1:6" hidden="1" x14ac:dyDescent="0.35">
      <c r="A34822">
        <v>34820</v>
      </c>
      <c r="B34822" t="s">
        <v>875</v>
      </c>
      <c r="C34822">
        <v>0</v>
      </c>
      <c r="D34822" t="s">
        <v>106</v>
      </c>
      <c r="E34822" t="s">
        <v>521</v>
      </c>
      <c r="F34822">
        <v>591.69312507359723</v>
      </c>
    </row>
    <row r="34823" spans="1:6" hidden="1" x14ac:dyDescent="0.35">
      <c r="A34823">
        <v>34821</v>
      </c>
      <c r="B34823" t="s">
        <v>875</v>
      </c>
      <c r="C34823">
        <v>0</v>
      </c>
      <c r="D34823" t="s">
        <v>106</v>
      </c>
      <c r="E34823" t="s">
        <v>522</v>
      </c>
      <c r="F34823">
        <v>144.78886667435614</v>
      </c>
    </row>
    <row r="34824" spans="1:6" hidden="1" x14ac:dyDescent="0.35">
      <c r="A34824">
        <v>34822</v>
      </c>
      <c r="B34824" t="s">
        <v>875</v>
      </c>
      <c r="C34824">
        <v>0</v>
      </c>
      <c r="D34824" t="s">
        <v>106</v>
      </c>
      <c r="E34824" t="s">
        <v>523</v>
      </c>
      <c r="F34824">
        <v>4146.3662847956857</v>
      </c>
    </row>
    <row r="34825" spans="1:6" hidden="1" x14ac:dyDescent="0.35">
      <c r="A34825">
        <v>34823</v>
      </c>
      <c r="B34825" t="s">
        <v>875</v>
      </c>
      <c r="C34825">
        <v>0</v>
      </c>
      <c r="D34825" t="s">
        <v>106</v>
      </c>
      <c r="E34825" t="s">
        <v>524</v>
      </c>
      <c r="F34825">
        <v>0</v>
      </c>
    </row>
    <row r="34826" spans="1:6" hidden="1" x14ac:dyDescent="0.35">
      <c r="A34826">
        <v>34824</v>
      </c>
      <c r="B34826" t="s">
        <v>875</v>
      </c>
      <c r="C34826">
        <v>0</v>
      </c>
      <c r="D34826" t="s">
        <v>106</v>
      </c>
      <c r="E34826" t="s">
        <v>525</v>
      </c>
      <c r="F34826">
        <v>0</v>
      </c>
    </row>
    <row r="34827" spans="1:6" hidden="1" x14ac:dyDescent="0.35">
      <c r="A34827">
        <v>34825</v>
      </c>
      <c r="B34827" t="s">
        <v>875</v>
      </c>
      <c r="C34827">
        <v>0</v>
      </c>
      <c r="D34827" t="s">
        <v>106</v>
      </c>
      <c r="E34827" t="s">
        <v>526</v>
      </c>
      <c r="F34827">
        <v>0</v>
      </c>
    </row>
    <row r="34828" spans="1:6" hidden="1" x14ac:dyDescent="0.35">
      <c r="A34828">
        <v>34826</v>
      </c>
      <c r="B34828" t="s">
        <v>875</v>
      </c>
      <c r="C34828">
        <v>0</v>
      </c>
      <c r="D34828" t="s">
        <v>106</v>
      </c>
      <c r="E34828" t="s">
        <v>527</v>
      </c>
      <c r="F34828">
        <v>0</v>
      </c>
    </row>
    <row r="34829" spans="1:6" hidden="1" x14ac:dyDescent="0.35">
      <c r="A34829">
        <v>34827</v>
      </c>
      <c r="B34829" t="s">
        <v>875</v>
      </c>
      <c r="C34829">
        <v>0</v>
      </c>
      <c r="D34829" t="s">
        <v>106</v>
      </c>
      <c r="E34829" t="s">
        <v>528</v>
      </c>
      <c r="F34829">
        <v>0</v>
      </c>
    </row>
    <row r="34830" spans="1:6" hidden="1" x14ac:dyDescent="0.35">
      <c r="A34830">
        <v>34828</v>
      </c>
      <c r="B34830" t="s">
        <v>875</v>
      </c>
      <c r="C34830">
        <v>0</v>
      </c>
      <c r="D34830" t="s">
        <v>105</v>
      </c>
      <c r="E34830" t="s">
        <v>529</v>
      </c>
      <c r="F34830">
        <v>0</v>
      </c>
    </row>
    <row r="34831" spans="1:6" hidden="1" x14ac:dyDescent="0.35">
      <c r="A34831">
        <v>34829</v>
      </c>
      <c r="B34831" t="s">
        <v>875</v>
      </c>
      <c r="C34831">
        <v>0</v>
      </c>
      <c r="D34831" t="s">
        <v>105</v>
      </c>
      <c r="E34831" t="s">
        <v>530</v>
      </c>
      <c r="F34831">
        <v>33.303078634256366</v>
      </c>
    </row>
    <row r="34832" spans="1:6" hidden="1" x14ac:dyDescent="0.35">
      <c r="A34832">
        <v>34830</v>
      </c>
      <c r="B34832" t="s">
        <v>875</v>
      </c>
      <c r="C34832">
        <v>0</v>
      </c>
      <c r="D34832" t="s">
        <v>105</v>
      </c>
      <c r="E34832" t="s">
        <v>531</v>
      </c>
      <c r="F34832">
        <v>8.8361940703382338</v>
      </c>
    </row>
    <row r="34833" spans="1:6" hidden="1" x14ac:dyDescent="0.35">
      <c r="A34833">
        <v>34831</v>
      </c>
      <c r="B34833" t="s">
        <v>875</v>
      </c>
      <c r="C34833">
        <v>0</v>
      </c>
      <c r="D34833" t="s">
        <v>105</v>
      </c>
      <c r="E34833" t="s">
        <v>532</v>
      </c>
      <c r="F34833">
        <v>1782.8934098571933</v>
      </c>
    </row>
    <row r="34834" spans="1:6" hidden="1" x14ac:dyDescent="0.35">
      <c r="A34834">
        <v>34832</v>
      </c>
      <c r="B34834" t="s">
        <v>875</v>
      </c>
      <c r="C34834">
        <v>0</v>
      </c>
      <c r="D34834" t="s">
        <v>10</v>
      </c>
      <c r="E34834" t="s">
        <v>533</v>
      </c>
      <c r="F34834">
        <v>22.056637744837399</v>
      </c>
    </row>
    <row r="34835" spans="1:6" hidden="1" x14ac:dyDescent="0.35">
      <c r="A34835">
        <v>34833</v>
      </c>
      <c r="B34835" t="s">
        <v>875</v>
      </c>
      <c r="C34835">
        <v>0</v>
      </c>
      <c r="D34835" t="s">
        <v>10</v>
      </c>
      <c r="E34835" t="s">
        <v>534</v>
      </c>
      <c r="F34835">
        <v>757.54781704386539</v>
      </c>
    </row>
    <row r="34836" spans="1:6" hidden="1" x14ac:dyDescent="0.35">
      <c r="A34836">
        <v>34834</v>
      </c>
      <c r="B34836" t="s">
        <v>875</v>
      </c>
      <c r="C34836">
        <v>0</v>
      </c>
      <c r="D34836" t="s">
        <v>10</v>
      </c>
      <c r="E34836" t="s">
        <v>535</v>
      </c>
      <c r="F34836">
        <v>1139.0439942817825</v>
      </c>
    </row>
    <row r="34837" spans="1:6" hidden="1" x14ac:dyDescent="0.35">
      <c r="A34837">
        <v>34835</v>
      </c>
      <c r="B34837" t="s">
        <v>875</v>
      </c>
      <c r="C34837">
        <v>0</v>
      </c>
      <c r="D34837" t="s">
        <v>10</v>
      </c>
      <c r="E34837" t="s">
        <v>536</v>
      </c>
      <c r="F34837">
        <v>76.996650332382771</v>
      </c>
    </row>
    <row r="34838" spans="1:6" hidden="1" x14ac:dyDescent="0.35">
      <c r="A34838">
        <v>34836</v>
      </c>
      <c r="B34838" t="s">
        <v>875</v>
      </c>
      <c r="C34838">
        <v>0</v>
      </c>
      <c r="D34838" t="s">
        <v>10</v>
      </c>
      <c r="E34838" t="s">
        <v>537</v>
      </c>
      <c r="F34838">
        <v>0</v>
      </c>
    </row>
    <row r="34839" spans="1:6" hidden="1" x14ac:dyDescent="0.35">
      <c r="A34839">
        <v>34837</v>
      </c>
      <c r="B34839" t="s">
        <v>875</v>
      </c>
      <c r="C34839">
        <v>0</v>
      </c>
      <c r="D34839" t="s">
        <v>10</v>
      </c>
      <c r="E34839" t="s">
        <v>538</v>
      </c>
      <c r="F34839">
        <v>15790.694874560158</v>
      </c>
    </row>
    <row r="34840" spans="1:6" hidden="1" x14ac:dyDescent="0.35">
      <c r="A34840">
        <v>34838</v>
      </c>
      <c r="B34840" t="s">
        <v>875</v>
      </c>
      <c r="C34840">
        <v>0</v>
      </c>
      <c r="D34840" t="s">
        <v>10</v>
      </c>
      <c r="E34840" t="s">
        <v>539</v>
      </c>
      <c r="F34840">
        <v>119.37380902926957</v>
      </c>
    </row>
    <row r="34841" spans="1:6" hidden="1" x14ac:dyDescent="0.35">
      <c r="A34841">
        <v>34839</v>
      </c>
      <c r="B34841" t="s">
        <v>875</v>
      </c>
      <c r="C34841">
        <v>0</v>
      </c>
      <c r="D34841" t="s">
        <v>10</v>
      </c>
      <c r="E34841" t="s">
        <v>540</v>
      </c>
      <c r="F34841">
        <v>2757.8288932157066</v>
      </c>
    </row>
    <row r="34842" spans="1:6" hidden="1" x14ac:dyDescent="0.35">
      <c r="A34842">
        <v>34840</v>
      </c>
      <c r="B34842" t="s">
        <v>875</v>
      </c>
      <c r="C34842">
        <v>0</v>
      </c>
      <c r="D34842" t="s">
        <v>10</v>
      </c>
      <c r="E34842" t="s">
        <v>541</v>
      </c>
      <c r="F34842">
        <v>146.56628071724259</v>
      </c>
    </row>
    <row r="34843" spans="1:6" hidden="1" x14ac:dyDescent="0.35">
      <c r="A34843">
        <v>34841</v>
      </c>
      <c r="B34843" t="s">
        <v>875</v>
      </c>
      <c r="C34843">
        <v>0</v>
      </c>
      <c r="D34843" t="s">
        <v>10</v>
      </c>
      <c r="E34843" t="s">
        <v>542</v>
      </c>
      <c r="F34843">
        <v>504.360243106209</v>
      </c>
    </row>
    <row r="34844" spans="1:6" hidden="1" x14ac:dyDescent="0.35">
      <c r="A34844">
        <v>34842</v>
      </c>
      <c r="B34844" t="s">
        <v>875</v>
      </c>
      <c r="C34844">
        <v>0</v>
      </c>
      <c r="D34844" t="s">
        <v>10</v>
      </c>
      <c r="E34844" t="s">
        <v>543</v>
      </c>
      <c r="F34844">
        <v>2964.0971985997917</v>
      </c>
    </row>
    <row r="34845" spans="1:6" hidden="1" x14ac:dyDescent="0.35">
      <c r="A34845">
        <v>34843</v>
      </c>
      <c r="B34845" t="s">
        <v>875</v>
      </c>
      <c r="C34845">
        <v>0</v>
      </c>
      <c r="D34845" t="s">
        <v>12</v>
      </c>
      <c r="E34845" t="s">
        <v>544</v>
      </c>
      <c r="F34845">
        <v>1535.0335188441923</v>
      </c>
    </row>
    <row r="34846" spans="1:6" hidden="1" x14ac:dyDescent="0.35">
      <c r="A34846">
        <v>34844</v>
      </c>
      <c r="B34846" t="s">
        <v>875</v>
      </c>
      <c r="C34846">
        <v>0</v>
      </c>
      <c r="D34846" t="s">
        <v>12</v>
      </c>
      <c r="E34846" t="s">
        <v>545</v>
      </c>
      <c r="F34846">
        <v>106.99618673807566</v>
      </c>
    </row>
    <row r="34847" spans="1:6" hidden="1" x14ac:dyDescent="0.35">
      <c r="A34847">
        <v>34845</v>
      </c>
      <c r="B34847" t="s">
        <v>875</v>
      </c>
      <c r="C34847">
        <v>0</v>
      </c>
      <c r="D34847" t="s">
        <v>12</v>
      </c>
      <c r="E34847" t="s">
        <v>546</v>
      </c>
      <c r="F34847">
        <v>1004.5034701615275</v>
      </c>
    </row>
    <row r="34848" spans="1:6" hidden="1" x14ac:dyDescent="0.35">
      <c r="A34848">
        <v>34846</v>
      </c>
      <c r="B34848" t="s">
        <v>875</v>
      </c>
      <c r="C34848">
        <v>0</v>
      </c>
      <c r="D34848" t="s">
        <v>12</v>
      </c>
      <c r="E34848" t="s">
        <v>547</v>
      </c>
      <c r="F34848">
        <v>438.08534486814222</v>
      </c>
    </row>
    <row r="34849" spans="1:6" hidden="1" x14ac:dyDescent="0.35">
      <c r="A34849">
        <v>34847</v>
      </c>
      <c r="B34849" t="s">
        <v>875</v>
      </c>
      <c r="C34849">
        <v>0</v>
      </c>
      <c r="D34849" t="s">
        <v>12</v>
      </c>
      <c r="E34849" t="s">
        <v>548</v>
      </c>
      <c r="F34849">
        <v>967.07515818396416</v>
      </c>
    </row>
    <row r="34850" spans="1:6" hidden="1" x14ac:dyDescent="0.35">
      <c r="A34850">
        <v>34848</v>
      </c>
      <c r="B34850" t="s">
        <v>875</v>
      </c>
      <c r="C34850">
        <v>0</v>
      </c>
      <c r="D34850" t="s">
        <v>12</v>
      </c>
      <c r="E34850" t="s">
        <v>549</v>
      </c>
      <c r="F34850">
        <v>2894.0516154475686</v>
      </c>
    </row>
    <row r="34851" spans="1:6" hidden="1" x14ac:dyDescent="0.35">
      <c r="A34851">
        <v>34849</v>
      </c>
      <c r="B34851" t="s">
        <v>875</v>
      </c>
      <c r="C34851">
        <v>0</v>
      </c>
      <c r="D34851" t="s">
        <v>12</v>
      </c>
      <c r="E34851" t="s">
        <v>550</v>
      </c>
      <c r="F34851">
        <v>26.774164548918584</v>
      </c>
    </row>
    <row r="34852" spans="1:6" hidden="1" x14ac:dyDescent="0.35">
      <c r="A34852">
        <v>34850</v>
      </c>
      <c r="B34852" t="s">
        <v>875</v>
      </c>
      <c r="C34852">
        <v>0</v>
      </c>
      <c r="D34852" t="s">
        <v>12</v>
      </c>
      <c r="E34852" t="s">
        <v>551</v>
      </c>
      <c r="F34852">
        <v>290.96521188667799</v>
      </c>
    </row>
    <row r="34853" spans="1:6" hidden="1" x14ac:dyDescent="0.35">
      <c r="A34853">
        <v>34851</v>
      </c>
      <c r="B34853" t="s">
        <v>875</v>
      </c>
      <c r="C34853">
        <v>0</v>
      </c>
      <c r="D34853" t="s">
        <v>12</v>
      </c>
      <c r="E34853" t="s">
        <v>552</v>
      </c>
      <c r="F34853">
        <v>12812.748136560404</v>
      </c>
    </row>
    <row r="34854" spans="1:6" hidden="1" x14ac:dyDescent="0.35">
      <c r="A34854">
        <v>34852</v>
      </c>
      <c r="B34854" t="s">
        <v>875</v>
      </c>
      <c r="C34854">
        <v>0</v>
      </c>
      <c r="D34854" t="s">
        <v>12</v>
      </c>
      <c r="E34854" t="s">
        <v>553</v>
      </c>
      <c r="F34854">
        <v>4858.3768115428811</v>
      </c>
    </row>
    <row r="34855" spans="1:6" hidden="1" x14ac:dyDescent="0.35">
      <c r="A34855">
        <v>34853</v>
      </c>
      <c r="B34855" t="s">
        <v>875</v>
      </c>
      <c r="C34855">
        <v>0</v>
      </c>
      <c r="D34855" t="s">
        <v>12</v>
      </c>
      <c r="E34855" t="s">
        <v>554</v>
      </c>
      <c r="F34855">
        <v>1606.3226954330173</v>
      </c>
    </row>
    <row r="34856" spans="1:6" hidden="1" x14ac:dyDescent="0.35">
      <c r="A34856">
        <v>34854</v>
      </c>
      <c r="B34856" t="s">
        <v>875</v>
      </c>
      <c r="C34856">
        <v>0</v>
      </c>
      <c r="D34856" t="s">
        <v>12</v>
      </c>
      <c r="E34856" t="s">
        <v>555</v>
      </c>
      <c r="F34856">
        <v>769.94891241476967</v>
      </c>
    </row>
    <row r="34857" spans="1:6" hidden="1" x14ac:dyDescent="0.35">
      <c r="A34857">
        <v>34855</v>
      </c>
      <c r="B34857" t="s">
        <v>875</v>
      </c>
      <c r="C34857">
        <v>0</v>
      </c>
      <c r="D34857" t="s">
        <v>13</v>
      </c>
      <c r="E34857" t="s">
        <v>556</v>
      </c>
      <c r="F34857">
        <v>3749.9311077462594</v>
      </c>
    </row>
    <row r="34858" spans="1:6" hidden="1" x14ac:dyDescent="0.35">
      <c r="A34858">
        <v>34856</v>
      </c>
      <c r="B34858" t="s">
        <v>875</v>
      </c>
      <c r="C34858">
        <v>0</v>
      </c>
      <c r="D34858" t="s">
        <v>13</v>
      </c>
      <c r="E34858" t="s">
        <v>557</v>
      </c>
      <c r="F34858">
        <v>4345.6944858777133</v>
      </c>
    </row>
    <row r="34859" spans="1:6" hidden="1" x14ac:dyDescent="0.35">
      <c r="A34859">
        <v>34857</v>
      </c>
      <c r="B34859" t="s">
        <v>875</v>
      </c>
      <c r="C34859">
        <v>0</v>
      </c>
      <c r="D34859" t="s">
        <v>13</v>
      </c>
      <c r="E34859" t="s">
        <v>558</v>
      </c>
      <c r="F34859">
        <v>2548.6704558980077</v>
      </c>
    </row>
    <row r="34860" spans="1:6" hidden="1" x14ac:dyDescent="0.35">
      <c r="A34860">
        <v>34858</v>
      </c>
      <c r="B34860" t="s">
        <v>875</v>
      </c>
      <c r="C34860">
        <v>0</v>
      </c>
      <c r="D34860" t="s">
        <v>14</v>
      </c>
      <c r="E34860" t="s">
        <v>559</v>
      </c>
      <c r="F34860">
        <v>3102.2464527549432</v>
      </c>
    </row>
    <row r="34861" spans="1:6" hidden="1" x14ac:dyDescent="0.35">
      <c r="A34861">
        <v>34859</v>
      </c>
      <c r="B34861" t="s">
        <v>875</v>
      </c>
      <c r="C34861">
        <v>0</v>
      </c>
      <c r="D34861" t="s">
        <v>14</v>
      </c>
      <c r="E34861" t="s">
        <v>560</v>
      </c>
      <c r="F34861">
        <v>0</v>
      </c>
    </row>
    <row r="34862" spans="1:6" hidden="1" x14ac:dyDescent="0.35">
      <c r="A34862">
        <v>34860</v>
      </c>
      <c r="B34862" t="s">
        <v>875</v>
      </c>
      <c r="C34862">
        <v>0</v>
      </c>
      <c r="D34862" t="s">
        <v>15</v>
      </c>
      <c r="E34862" t="s">
        <v>561</v>
      </c>
      <c r="F34862">
        <v>2846.5354886904761</v>
      </c>
    </row>
    <row r="34863" spans="1:6" hidden="1" x14ac:dyDescent="0.35">
      <c r="A34863">
        <v>34861</v>
      </c>
      <c r="B34863" t="s">
        <v>875</v>
      </c>
      <c r="C34863">
        <v>0</v>
      </c>
      <c r="D34863" t="s">
        <v>15</v>
      </c>
      <c r="E34863" t="s">
        <v>562</v>
      </c>
      <c r="F34863">
        <v>0</v>
      </c>
    </row>
    <row r="34864" spans="1:6" hidden="1" x14ac:dyDescent="0.35">
      <c r="A34864">
        <v>34862</v>
      </c>
      <c r="B34864" t="s">
        <v>875</v>
      </c>
      <c r="C34864">
        <v>0</v>
      </c>
      <c r="D34864" t="s">
        <v>15</v>
      </c>
      <c r="E34864" t="s">
        <v>563</v>
      </c>
      <c r="F34864">
        <v>2952.8270026450282</v>
      </c>
    </row>
    <row r="34865" spans="1:6" hidden="1" x14ac:dyDescent="0.35">
      <c r="A34865">
        <v>34863</v>
      </c>
      <c r="B34865" t="s">
        <v>875</v>
      </c>
      <c r="C34865">
        <v>0</v>
      </c>
      <c r="D34865" t="s">
        <v>15</v>
      </c>
      <c r="E34865" t="s">
        <v>564</v>
      </c>
      <c r="F34865">
        <v>1589.1023560599274</v>
      </c>
    </row>
    <row r="34866" spans="1:6" hidden="1" x14ac:dyDescent="0.35">
      <c r="A34866">
        <v>34864</v>
      </c>
      <c r="B34866" t="s">
        <v>875</v>
      </c>
      <c r="C34866">
        <v>0</v>
      </c>
      <c r="D34866" t="s">
        <v>16</v>
      </c>
      <c r="E34866" t="s">
        <v>565</v>
      </c>
      <c r="F34866">
        <v>62.858514761772028</v>
      </c>
    </row>
    <row r="34867" spans="1:6" hidden="1" x14ac:dyDescent="0.35">
      <c r="A34867">
        <v>34865</v>
      </c>
      <c r="B34867" t="s">
        <v>875</v>
      </c>
      <c r="C34867">
        <v>0</v>
      </c>
      <c r="D34867" t="s">
        <v>16</v>
      </c>
      <c r="E34867" t="s">
        <v>566</v>
      </c>
      <c r="F34867">
        <v>0</v>
      </c>
    </row>
    <row r="34868" spans="1:6" hidden="1" x14ac:dyDescent="0.35">
      <c r="A34868">
        <v>34866</v>
      </c>
      <c r="B34868" t="s">
        <v>875</v>
      </c>
      <c r="C34868">
        <v>0</v>
      </c>
      <c r="D34868" t="s">
        <v>16</v>
      </c>
      <c r="E34868" t="s">
        <v>567</v>
      </c>
      <c r="F34868">
        <v>0</v>
      </c>
    </row>
    <row r="34869" spans="1:6" hidden="1" x14ac:dyDescent="0.35">
      <c r="A34869">
        <v>34867</v>
      </c>
      <c r="B34869" t="s">
        <v>875</v>
      </c>
      <c r="C34869">
        <v>0</v>
      </c>
      <c r="D34869" t="s">
        <v>16</v>
      </c>
      <c r="E34869" t="s">
        <v>568</v>
      </c>
      <c r="F34869">
        <v>3638.6192591209633</v>
      </c>
    </row>
    <row r="34870" spans="1:6" hidden="1" x14ac:dyDescent="0.35">
      <c r="A34870">
        <v>34868</v>
      </c>
      <c r="B34870" t="s">
        <v>875</v>
      </c>
      <c r="C34870">
        <v>0</v>
      </c>
      <c r="D34870" t="s">
        <v>16</v>
      </c>
      <c r="E34870" t="s">
        <v>569</v>
      </c>
      <c r="F34870">
        <v>5.1428296683628369</v>
      </c>
    </row>
    <row r="34871" spans="1:6" hidden="1" x14ac:dyDescent="0.35">
      <c r="A34871">
        <v>34869</v>
      </c>
      <c r="B34871" t="s">
        <v>875</v>
      </c>
      <c r="C34871">
        <v>0</v>
      </c>
      <c r="D34871" t="s">
        <v>16</v>
      </c>
      <c r="E34871" t="s">
        <v>570</v>
      </c>
      <c r="F34871">
        <v>0</v>
      </c>
    </row>
    <row r="34872" spans="1:6" hidden="1" x14ac:dyDescent="0.35">
      <c r="A34872">
        <v>34870</v>
      </c>
      <c r="B34872" t="s">
        <v>875</v>
      </c>
      <c r="C34872">
        <v>0</v>
      </c>
      <c r="D34872" t="s">
        <v>16</v>
      </c>
      <c r="E34872" t="s">
        <v>571</v>
      </c>
      <c r="F34872">
        <v>342.44320864653849</v>
      </c>
    </row>
    <row r="34873" spans="1:6" hidden="1" x14ac:dyDescent="0.35">
      <c r="A34873">
        <v>34871</v>
      </c>
      <c r="B34873" t="s">
        <v>875</v>
      </c>
      <c r="C34873">
        <v>0</v>
      </c>
      <c r="D34873" t="s">
        <v>16</v>
      </c>
      <c r="E34873" t="s">
        <v>572</v>
      </c>
      <c r="F34873">
        <v>422.05968071510887</v>
      </c>
    </row>
    <row r="34874" spans="1:6" hidden="1" x14ac:dyDescent="0.35">
      <c r="A34874">
        <v>34872</v>
      </c>
      <c r="B34874" t="s">
        <v>875</v>
      </c>
      <c r="C34874">
        <v>0</v>
      </c>
      <c r="D34874" t="s">
        <v>16</v>
      </c>
      <c r="E34874" t="s">
        <v>573</v>
      </c>
      <c r="F34874">
        <v>2383.9663283308341</v>
      </c>
    </row>
    <row r="34875" spans="1:6" hidden="1" x14ac:dyDescent="0.35">
      <c r="A34875">
        <v>34873</v>
      </c>
      <c r="B34875" t="s">
        <v>875</v>
      </c>
      <c r="C34875">
        <v>0</v>
      </c>
      <c r="D34875" t="s">
        <v>16</v>
      </c>
      <c r="E34875" t="s">
        <v>574</v>
      </c>
      <c r="F34875">
        <v>496.26168715680132</v>
      </c>
    </row>
    <row r="34876" spans="1:6" hidden="1" x14ac:dyDescent="0.35">
      <c r="A34876">
        <v>34874</v>
      </c>
      <c r="B34876" t="s">
        <v>875</v>
      </c>
      <c r="C34876">
        <v>0</v>
      </c>
      <c r="D34876" t="s">
        <v>16</v>
      </c>
      <c r="E34876" t="s">
        <v>575</v>
      </c>
      <c r="F34876">
        <v>10.265158938937949</v>
      </c>
    </row>
    <row r="34877" spans="1:6" hidden="1" x14ac:dyDescent="0.35">
      <c r="A34877">
        <v>34875</v>
      </c>
      <c r="B34877" t="s">
        <v>875</v>
      </c>
      <c r="C34877">
        <v>0</v>
      </c>
      <c r="D34877" t="s">
        <v>16</v>
      </c>
      <c r="E34877" t="s">
        <v>576</v>
      </c>
      <c r="F34877">
        <v>183.95746138583053</v>
      </c>
    </row>
    <row r="34878" spans="1:6" hidden="1" x14ac:dyDescent="0.35">
      <c r="A34878">
        <v>34876</v>
      </c>
      <c r="B34878" t="s">
        <v>875</v>
      </c>
      <c r="C34878">
        <v>0</v>
      </c>
      <c r="D34878" t="s">
        <v>16</v>
      </c>
      <c r="E34878" t="s">
        <v>577</v>
      </c>
      <c r="F34878">
        <v>0</v>
      </c>
    </row>
    <row r="34879" spans="1:6" hidden="1" x14ac:dyDescent="0.35">
      <c r="A34879">
        <v>34877</v>
      </c>
      <c r="B34879" t="s">
        <v>875</v>
      </c>
      <c r="C34879">
        <v>0</v>
      </c>
      <c r="D34879" t="s">
        <v>16</v>
      </c>
      <c r="E34879" t="s">
        <v>578</v>
      </c>
      <c r="F34879">
        <v>0</v>
      </c>
    </row>
    <row r="34880" spans="1:6" hidden="1" x14ac:dyDescent="0.35">
      <c r="A34880">
        <v>34878</v>
      </c>
      <c r="B34880" t="s">
        <v>875</v>
      </c>
      <c r="C34880">
        <v>0</v>
      </c>
      <c r="D34880" t="s">
        <v>16</v>
      </c>
      <c r="E34880" t="s">
        <v>579</v>
      </c>
      <c r="F34880">
        <v>0</v>
      </c>
    </row>
    <row r="34881" spans="1:6" hidden="1" x14ac:dyDescent="0.35">
      <c r="A34881">
        <v>34879</v>
      </c>
      <c r="B34881" t="s">
        <v>875</v>
      </c>
      <c r="C34881">
        <v>0</v>
      </c>
      <c r="D34881" t="s">
        <v>16</v>
      </c>
      <c r="E34881" t="s">
        <v>580</v>
      </c>
      <c r="F34881">
        <v>37.47484427824245</v>
      </c>
    </row>
    <row r="34882" spans="1:6" hidden="1" x14ac:dyDescent="0.35">
      <c r="A34882">
        <v>34880</v>
      </c>
      <c r="B34882" t="s">
        <v>875</v>
      </c>
      <c r="C34882">
        <v>0</v>
      </c>
      <c r="D34882" t="s">
        <v>16</v>
      </c>
      <c r="E34882" t="s">
        <v>581</v>
      </c>
      <c r="F34882">
        <v>49.444704074417558</v>
      </c>
    </row>
    <row r="34883" spans="1:6" hidden="1" x14ac:dyDescent="0.35">
      <c r="A34883">
        <v>34881</v>
      </c>
      <c r="B34883" t="s">
        <v>875</v>
      </c>
      <c r="C34883">
        <v>0</v>
      </c>
      <c r="D34883" t="s">
        <v>16</v>
      </c>
      <c r="E34883" t="s">
        <v>582</v>
      </c>
      <c r="F34883">
        <v>12.644179887085109</v>
      </c>
    </row>
    <row r="34884" spans="1:6" hidden="1" x14ac:dyDescent="0.35">
      <c r="A34884">
        <v>34882</v>
      </c>
      <c r="B34884" t="s">
        <v>875</v>
      </c>
      <c r="C34884">
        <v>0</v>
      </c>
      <c r="D34884" t="s">
        <v>16</v>
      </c>
      <c r="E34884" t="s">
        <v>583</v>
      </c>
      <c r="F34884">
        <v>8.5829876611849532</v>
      </c>
    </row>
    <row r="34885" spans="1:6" hidden="1" x14ac:dyDescent="0.35">
      <c r="A34885">
        <v>34883</v>
      </c>
      <c r="B34885" t="s">
        <v>875</v>
      </c>
      <c r="C34885">
        <v>0</v>
      </c>
      <c r="D34885" t="s">
        <v>16</v>
      </c>
      <c r="E34885" t="s">
        <v>584</v>
      </c>
      <c r="F34885">
        <v>0</v>
      </c>
    </row>
    <row r="34886" spans="1:6" hidden="1" x14ac:dyDescent="0.35">
      <c r="A34886">
        <v>34884</v>
      </c>
      <c r="B34886" t="s">
        <v>875</v>
      </c>
      <c r="C34886">
        <v>0</v>
      </c>
      <c r="D34886" t="s">
        <v>16</v>
      </c>
      <c r="E34886" t="s">
        <v>585</v>
      </c>
      <c r="F34886">
        <v>0.54461031877567134</v>
      </c>
    </row>
    <row r="34887" spans="1:6" hidden="1" x14ac:dyDescent="0.35">
      <c r="A34887">
        <v>34885</v>
      </c>
      <c r="B34887" t="s">
        <v>875</v>
      </c>
      <c r="C34887">
        <v>0</v>
      </c>
      <c r="D34887" t="s">
        <v>100</v>
      </c>
      <c r="E34887" t="s">
        <v>586</v>
      </c>
      <c r="F34887">
        <v>171.14623231817561</v>
      </c>
    </row>
    <row r="34888" spans="1:6" hidden="1" x14ac:dyDescent="0.35">
      <c r="A34888">
        <v>34886</v>
      </c>
      <c r="B34888" t="s">
        <v>875</v>
      </c>
      <c r="C34888">
        <v>0</v>
      </c>
      <c r="D34888" t="s">
        <v>100</v>
      </c>
      <c r="E34888" t="s">
        <v>587</v>
      </c>
      <c r="F34888">
        <v>4111.0762486153917</v>
      </c>
    </row>
    <row r="34889" spans="1:6" hidden="1" x14ac:dyDescent="0.35">
      <c r="A34889">
        <v>34887</v>
      </c>
      <c r="B34889" t="s">
        <v>875</v>
      </c>
      <c r="C34889">
        <v>0</v>
      </c>
      <c r="D34889" t="s">
        <v>100</v>
      </c>
      <c r="E34889" t="s">
        <v>588</v>
      </c>
      <c r="F34889">
        <v>0</v>
      </c>
    </row>
    <row r="34890" spans="1:6" hidden="1" x14ac:dyDescent="0.35">
      <c r="A34890">
        <v>34888</v>
      </c>
      <c r="B34890" t="s">
        <v>875</v>
      </c>
      <c r="C34890">
        <v>0</v>
      </c>
      <c r="D34890" t="s">
        <v>100</v>
      </c>
      <c r="E34890" t="s">
        <v>589</v>
      </c>
      <c r="F34890">
        <v>485.32188948410584</v>
      </c>
    </row>
    <row r="34891" spans="1:6" hidden="1" x14ac:dyDescent="0.35">
      <c r="A34891">
        <v>34889</v>
      </c>
      <c r="B34891" t="s">
        <v>875</v>
      </c>
      <c r="C34891">
        <v>0</v>
      </c>
      <c r="D34891" t="s">
        <v>100</v>
      </c>
      <c r="E34891" t="s">
        <v>590</v>
      </c>
      <c r="F34891">
        <v>2236.6780450578622</v>
      </c>
    </row>
    <row r="34892" spans="1:6" hidden="1" x14ac:dyDescent="0.35">
      <c r="A34892">
        <v>34890</v>
      </c>
      <c r="B34892" t="s">
        <v>875</v>
      </c>
      <c r="C34892">
        <v>0</v>
      </c>
      <c r="D34892" t="s">
        <v>100</v>
      </c>
      <c r="E34892" t="s">
        <v>591</v>
      </c>
      <c r="F34892">
        <v>13908.899370575127</v>
      </c>
    </row>
    <row r="34893" spans="1:6" hidden="1" x14ac:dyDescent="0.35">
      <c r="A34893">
        <v>34891</v>
      </c>
      <c r="B34893" t="s">
        <v>875</v>
      </c>
      <c r="C34893">
        <v>0</v>
      </c>
      <c r="D34893" t="s">
        <v>100</v>
      </c>
      <c r="E34893" t="s">
        <v>592</v>
      </c>
      <c r="F34893">
        <v>142.9992730831105</v>
      </c>
    </row>
    <row r="34894" spans="1:6" hidden="1" x14ac:dyDescent="0.35">
      <c r="A34894">
        <v>34892</v>
      </c>
      <c r="B34894" t="s">
        <v>875</v>
      </c>
      <c r="C34894">
        <v>0</v>
      </c>
      <c r="D34894" t="s">
        <v>100</v>
      </c>
      <c r="E34894" t="s">
        <v>593</v>
      </c>
      <c r="F34894">
        <v>0</v>
      </c>
    </row>
    <row r="34895" spans="1:6" hidden="1" x14ac:dyDescent="0.35">
      <c r="A34895">
        <v>34893</v>
      </c>
      <c r="B34895" t="s">
        <v>875</v>
      </c>
      <c r="C34895">
        <v>0</v>
      </c>
      <c r="D34895" t="s">
        <v>16</v>
      </c>
      <c r="E34895" t="s">
        <v>594</v>
      </c>
      <c r="F34895">
        <v>0</v>
      </c>
    </row>
    <row r="34896" spans="1:6" hidden="1" x14ac:dyDescent="0.35">
      <c r="A34896">
        <v>34894</v>
      </c>
      <c r="B34896" t="s">
        <v>875</v>
      </c>
      <c r="C34896">
        <v>0</v>
      </c>
      <c r="D34896" t="s">
        <v>16</v>
      </c>
      <c r="E34896" t="s">
        <v>595</v>
      </c>
      <c r="F34896">
        <v>0</v>
      </c>
    </row>
    <row r="34897" spans="1:6" hidden="1" x14ac:dyDescent="0.35">
      <c r="A34897">
        <v>34895</v>
      </c>
      <c r="B34897" t="s">
        <v>875</v>
      </c>
      <c r="C34897">
        <v>0</v>
      </c>
      <c r="D34897" t="s">
        <v>16</v>
      </c>
      <c r="E34897" t="s">
        <v>596</v>
      </c>
      <c r="F34897">
        <v>0</v>
      </c>
    </row>
    <row r="34898" spans="1:6" hidden="1" x14ac:dyDescent="0.35">
      <c r="A34898">
        <v>34896</v>
      </c>
      <c r="B34898" t="s">
        <v>875</v>
      </c>
      <c r="C34898">
        <v>0</v>
      </c>
      <c r="D34898" t="s">
        <v>17</v>
      </c>
      <c r="E34898" t="s">
        <v>597</v>
      </c>
      <c r="F34898">
        <v>6525.7284648095874</v>
      </c>
    </row>
    <row r="34899" spans="1:6" hidden="1" x14ac:dyDescent="0.35">
      <c r="A34899">
        <v>34897</v>
      </c>
      <c r="B34899" t="s">
        <v>875</v>
      </c>
      <c r="C34899">
        <v>0</v>
      </c>
      <c r="D34899" t="s">
        <v>310</v>
      </c>
      <c r="E34899" t="s">
        <v>598</v>
      </c>
      <c r="F34899">
        <v>1091.4974104353516</v>
      </c>
    </row>
    <row r="34900" spans="1:6" hidden="1" x14ac:dyDescent="0.35">
      <c r="A34900">
        <v>34898</v>
      </c>
      <c r="B34900" t="s">
        <v>875</v>
      </c>
      <c r="C34900">
        <v>0</v>
      </c>
      <c r="D34900" t="s">
        <v>310</v>
      </c>
      <c r="E34900" t="s">
        <v>599</v>
      </c>
      <c r="F34900">
        <v>0</v>
      </c>
    </row>
    <row r="34901" spans="1:6" hidden="1" x14ac:dyDescent="0.35">
      <c r="A34901">
        <v>34899</v>
      </c>
      <c r="B34901" t="s">
        <v>875</v>
      </c>
      <c r="C34901">
        <v>0</v>
      </c>
      <c r="D34901" t="s">
        <v>311</v>
      </c>
      <c r="E34901" t="s">
        <v>600</v>
      </c>
      <c r="F34901">
        <v>959.346048348929</v>
      </c>
    </row>
    <row r="34902" spans="1:6" hidden="1" x14ac:dyDescent="0.35">
      <c r="A34902">
        <v>34900</v>
      </c>
      <c r="B34902" t="s">
        <v>875</v>
      </c>
      <c r="C34902">
        <v>0</v>
      </c>
      <c r="D34902" t="s">
        <v>311</v>
      </c>
      <c r="E34902" t="s">
        <v>601</v>
      </c>
      <c r="F34902">
        <v>112.28870557070526</v>
      </c>
    </row>
    <row r="34903" spans="1:6" hidden="1" x14ac:dyDescent="0.35">
      <c r="A34903">
        <v>34901</v>
      </c>
      <c r="B34903" t="s">
        <v>875</v>
      </c>
      <c r="C34903">
        <v>0</v>
      </c>
      <c r="D34903" t="s">
        <v>311</v>
      </c>
      <c r="E34903" t="s">
        <v>602</v>
      </c>
      <c r="F34903">
        <v>1378.4266927197471</v>
      </c>
    </row>
    <row r="34904" spans="1:6" hidden="1" x14ac:dyDescent="0.35">
      <c r="A34904">
        <v>34902</v>
      </c>
      <c r="B34904" t="s">
        <v>875</v>
      </c>
      <c r="C34904">
        <v>0</v>
      </c>
      <c r="D34904" t="s">
        <v>311</v>
      </c>
      <c r="E34904" t="s">
        <v>603</v>
      </c>
      <c r="F34904">
        <v>0</v>
      </c>
    </row>
    <row r="34905" spans="1:6" hidden="1" x14ac:dyDescent="0.35">
      <c r="A34905">
        <v>34903</v>
      </c>
      <c r="B34905" t="s">
        <v>875</v>
      </c>
      <c r="C34905">
        <v>0</v>
      </c>
      <c r="D34905" t="s">
        <v>311</v>
      </c>
      <c r="E34905" t="s">
        <v>604</v>
      </c>
      <c r="F34905">
        <v>2154.6444017049967</v>
      </c>
    </row>
    <row r="34906" spans="1:6" hidden="1" x14ac:dyDescent="0.35">
      <c r="A34906">
        <v>34904</v>
      </c>
      <c r="B34906" t="s">
        <v>875</v>
      </c>
      <c r="C34906">
        <v>0</v>
      </c>
      <c r="D34906" t="s">
        <v>312</v>
      </c>
      <c r="E34906" t="s">
        <v>605</v>
      </c>
      <c r="F34906">
        <v>12765.114854010239</v>
      </c>
    </row>
    <row r="34907" spans="1:6" hidden="1" x14ac:dyDescent="0.35">
      <c r="A34907">
        <v>34905</v>
      </c>
      <c r="B34907" t="s">
        <v>875</v>
      </c>
      <c r="C34907">
        <v>0</v>
      </c>
      <c r="D34907" t="s">
        <v>312</v>
      </c>
      <c r="E34907" t="s">
        <v>606</v>
      </c>
      <c r="F34907">
        <v>0</v>
      </c>
    </row>
    <row r="34908" spans="1:6" hidden="1" x14ac:dyDescent="0.35">
      <c r="A34908">
        <v>34906</v>
      </c>
      <c r="B34908" t="s">
        <v>875</v>
      </c>
      <c r="C34908">
        <v>0</v>
      </c>
      <c r="D34908" t="s">
        <v>313</v>
      </c>
      <c r="E34908" t="s">
        <v>607</v>
      </c>
      <c r="F34908">
        <v>3469.9196747132441</v>
      </c>
    </row>
    <row r="34909" spans="1:6" hidden="1" x14ac:dyDescent="0.35">
      <c r="A34909">
        <v>34907</v>
      </c>
      <c r="B34909" t="s">
        <v>875</v>
      </c>
      <c r="C34909">
        <v>0</v>
      </c>
      <c r="D34909" t="s">
        <v>313</v>
      </c>
      <c r="E34909" t="s">
        <v>608</v>
      </c>
      <c r="F34909">
        <v>0</v>
      </c>
    </row>
    <row r="34910" spans="1:6" hidden="1" x14ac:dyDescent="0.35">
      <c r="A34910">
        <v>34908</v>
      </c>
      <c r="B34910" t="s">
        <v>875</v>
      </c>
      <c r="C34910">
        <v>0</v>
      </c>
      <c r="D34910" t="s">
        <v>313</v>
      </c>
      <c r="E34910" t="s">
        <v>609</v>
      </c>
      <c r="F34910">
        <v>755.58937788501407</v>
      </c>
    </row>
    <row r="34911" spans="1:6" hidden="1" x14ac:dyDescent="0.35">
      <c r="A34911">
        <v>34909</v>
      </c>
      <c r="B34911" t="s">
        <v>875</v>
      </c>
      <c r="C34911">
        <v>0</v>
      </c>
      <c r="D34911" t="s">
        <v>313</v>
      </c>
      <c r="E34911" t="s">
        <v>610</v>
      </c>
      <c r="F34911">
        <v>0</v>
      </c>
    </row>
    <row r="34912" spans="1:6" hidden="1" x14ac:dyDescent="0.35">
      <c r="A34912">
        <v>34910</v>
      </c>
      <c r="B34912" t="s">
        <v>875</v>
      </c>
      <c r="C34912">
        <v>0</v>
      </c>
      <c r="D34912" t="s">
        <v>10</v>
      </c>
      <c r="E34912" t="s">
        <v>539</v>
      </c>
      <c r="F34912">
        <v>117.01527786764237</v>
      </c>
    </row>
    <row r="34913" spans="1:6" hidden="1" x14ac:dyDescent="0.35">
      <c r="A34913">
        <v>34911</v>
      </c>
      <c r="B34913" t="s">
        <v>875</v>
      </c>
      <c r="C34913">
        <v>0</v>
      </c>
      <c r="D34913" t="s">
        <v>313</v>
      </c>
      <c r="E34913" t="s">
        <v>611</v>
      </c>
      <c r="F34913">
        <v>0</v>
      </c>
    </row>
    <row r="34914" spans="1:6" hidden="1" x14ac:dyDescent="0.35">
      <c r="A34914">
        <v>34912</v>
      </c>
      <c r="B34914" t="s">
        <v>875</v>
      </c>
      <c r="C34914">
        <v>0</v>
      </c>
      <c r="D34914" t="s">
        <v>313</v>
      </c>
      <c r="E34914" t="s">
        <v>612</v>
      </c>
      <c r="F34914">
        <v>375.86409219677154</v>
      </c>
    </row>
    <row r="34915" spans="1:6" hidden="1" x14ac:dyDescent="0.35">
      <c r="A34915">
        <v>34913</v>
      </c>
      <c r="B34915" t="s">
        <v>875</v>
      </c>
      <c r="C34915">
        <v>0</v>
      </c>
      <c r="D34915" t="s">
        <v>313</v>
      </c>
      <c r="E34915" t="s">
        <v>613</v>
      </c>
      <c r="F34915">
        <v>0</v>
      </c>
    </row>
    <row r="34916" spans="1:6" hidden="1" x14ac:dyDescent="0.35">
      <c r="A34916">
        <v>34914</v>
      </c>
      <c r="B34916" t="s">
        <v>875</v>
      </c>
      <c r="C34916">
        <v>0</v>
      </c>
      <c r="D34916" t="s">
        <v>313</v>
      </c>
      <c r="E34916" t="s">
        <v>614</v>
      </c>
      <c r="F34916">
        <v>377.29961255109333</v>
      </c>
    </row>
    <row r="34917" spans="1:6" hidden="1" x14ac:dyDescent="0.35">
      <c r="A34917">
        <v>34915</v>
      </c>
      <c r="B34917" t="s">
        <v>875</v>
      </c>
      <c r="C34917">
        <v>0</v>
      </c>
      <c r="D34917" t="s">
        <v>313</v>
      </c>
      <c r="E34917" t="s">
        <v>615</v>
      </c>
      <c r="F34917">
        <v>0</v>
      </c>
    </row>
    <row r="34918" spans="1:6" hidden="1" x14ac:dyDescent="0.35">
      <c r="A34918">
        <v>34916</v>
      </c>
      <c r="B34918" t="s">
        <v>875</v>
      </c>
      <c r="C34918">
        <v>0</v>
      </c>
      <c r="D34918" t="s">
        <v>313</v>
      </c>
      <c r="E34918" t="s">
        <v>616</v>
      </c>
      <c r="F34918">
        <v>797.06498165466212</v>
      </c>
    </row>
    <row r="34919" spans="1:6" hidden="1" x14ac:dyDescent="0.35">
      <c r="A34919">
        <v>34917</v>
      </c>
      <c r="B34919" t="s">
        <v>875</v>
      </c>
      <c r="C34919">
        <v>0</v>
      </c>
      <c r="D34919" t="s">
        <v>18</v>
      </c>
      <c r="E34919" t="s">
        <v>617</v>
      </c>
      <c r="F34919">
        <v>6651.9400780557135</v>
      </c>
    </row>
    <row r="34920" spans="1:6" hidden="1" x14ac:dyDescent="0.35">
      <c r="A34920">
        <v>34918</v>
      </c>
      <c r="B34920" t="s">
        <v>875</v>
      </c>
      <c r="C34920">
        <v>0</v>
      </c>
      <c r="D34920" t="s">
        <v>21</v>
      </c>
      <c r="E34920" t="s">
        <v>618</v>
      </c>
      <c r="F34920">
        <v>9753.0724244395369</v>
      </c>
    </row>
    <row r="34921" spans="1:6" hidden="1" x14ac:dyDescent="0.35">
      <c r="A34921">
        <v>34919</v>
      </c>
      <c r="B34921" t="s">
        <v>875</v>
      </c>
      <c r="C34921">
        <v>0</v>
      </c>
      <c r="D34921" t="s">
        <v>19</v>
      </c>
      <c r="E34921" t="s">
        <v>619</v>
      </c>
      <c r="F34921">
        <v>698.37485004082589</v>
      </c>
    </row>
    <row r="34922" spans="1:6" hidden="1" x14ac:dyDescent="0.35">
      <c r="A34922">
        <v>34920</v>
      </c>
      <c r="B34922" t="s">
        <v>875</v>
      </c>
      <c r="C34922">
        <v>0</v>
      </c>
      <c r="D34922" t="s">
        <v>20</v>
      </c>
      <c r="E34922" t="s">
        <v>620</v>
      </c>
      <c r="F34922">
        <v>4690.0369379027788</v>
      </c>
    </row>
    <row r="34923" spans="1:6" hidden="1" x14ac:dyDescent="0.35">
      <c r="A34923">
        <v>34921</v>
      </c>
      <c r="B34923" t="s">
        <v>875</v>
      </c>
      <c r="C34923">
        <v>0</v>
      </c>
      <c r="D34923" t="s">
        <v>19</v>
      </c>
      <c r="E34923" t="s">
        <v>621</v>
      </c>
      <c r="F34923">
        <v>3428.8849520865715</v>
      </c>
    </row>
    <row r="34924" spans="1:6" hidden="1" x14ac:dyDescent="0.35">
      <c r="A34924">
        <v>34922</v>
      </c>
      <c r="B34924" t="s">
        <v>875</v>
      </c>
      <c r="C34924">
        <v>0</v>
      </c>
      <c r="D34924" t="s">
        <v>19</v>
      </c>
      <c r="E34924" t="s">
        <v>622</v>
      </c>
      <c r="F34924">
        <v>1760.4303312420145</v>
      </c>
    </row>
    <row r="34925" spans="1:6" hidden="1" x14ac:dyDescent="0.35">
      <c r="A34925">
        <v>34923</v>
      </c>
      <c r="B34925" t="s">
        <v>875</v>
      </c>
      <c r="C34925">
        <v>0</v>
      </c>
      <c r="D34925" t="s">
        <v>22</v>
      </c>
      <c r="E34925" t="s">
        <v>623</v>
      </c>
      <c r="F34925">
        <v>25048.838552007674</v>
      </c>
    </row>
    <row r="34926" spans="1:6" hidden="1" x14ac:dyDescent="0.35">
      <c r="A34926">
        <v>34924</v>
      </c>
      <c r="B34926" t="s">
        <v>875</v>
      </c>
      <c r="C34926">
        <v>0</v>
      </c>
      <c r="D34926" t="s">
        <v>23</v>
      </c>
      <c r="E34926" t="s">
        <v>624</v>
      </c>
      <c r="F34926">
        <v>1172.1033059469801</v>
      </c>
    </row>
    <row r="34927" spans="1:6" hidden="1" x14ac:dyDescent="0.35">
      <c r="A34927">
        <v>34925</v>
      </c>
      <c r="B34927" t="s">
        <v>875</v>
      </c>
      <c r="C34927">
        <v>0</v>
      </c>
      <c r="D34927" t="s">
        <v>24</v>
      </c>
      <c r="E34927" t="s">
        <v>625</v>
      </c>
      <c r="F34927">
        <v>3565.0061340440243</v>
      </c>
    </row>
    <row r="34928" spans="1:6" hidden="1" x14ac:dyDescent="0.35">
      <c r="A34928">
        <v>34926</v>
      </c>
      <c r="B34928" t="s">
        <v>875</v>
      </c>
      <c r="C34928">
        <v>0</v>
      </c>
      <c r="D34928" t="s">
        <v>314</v>
      </c>
      <c r="E34928" t="s">
        <v>626</v>
      </c>
      <c r="F34928">
        <v>1712.8707520424207</v>
      </c>
    </row>
    <row r="34929" spans="1:6" hidden="1" x14ac:dyDescent="0.35">
      <c r="A34929">
        <v>34927</v>
      </c>
      <c r="B34929" t="s">
        <v>875</v>
      </c>
      <c r="C34929">
        <v>0</v>
      </c>
      <c r="D34929" t="s">
        <v>314</v>
      </c>
      <c r="E34929" t="s">
        <v>627</v>
      </c>
      <c r="F34929">
        <v>0</v>
      </c>
    </row>
    <row r="34930" spans="1:6" hidden="1" x14ac:dyDescent="0.35">
      <c r="A34930">
        <v>34928</v>
      </c>
      <c r="B34930" t="s">
        <v>875</v>
      </c>
      <c r="C34930">
        <v>0</v>
      </c>
      <c r="D34930" t="s">
        <v>315</v>
      </c>
      <c r="E34930" t="s">
        <v>628</v>
      </c>
      <c r="F34930">
        <v>1680.8015574508117</v>
      </c>
    </row>
    <row r="34931" spans="1:6" hidden="1" x14ac:dyDescent="0.35">
      <c r="A34931">
        <v>34929</v>
      </c>
      <c r="B34931" t="s">
        <v>875</v>
      </c>
      <c r="C34931">
        <v>0</v>
      </c>
      <c r="D34931" t="s">
        <v>315</v>
      </c>
      <c r="E34931" t="s">
        <v>629</v>
      </c>
      <c r="F34931">
        <v>0</v>
      </c>
    </row>
    <row r="34932" spans="1:6" hidden="1" x14ac:dyDescent="0.35">
      <c r="A34932">
        <v>34930</v>
      </c>
      <c r="B34932" t="s">
        <v>875</v>
      </c>
      <c r="C34932">
        <v>0</v>
      </c>
      <c r="D34932" t="s">
        <v>315</v>
      </c>
      <c r="E34932" t="s">
        <v>630</v>
      </c>
      <c r="F34932">
        <v>108.66526245255457</v>
      </c>
    </row>
    <row r="34933" spans="1:6" hidden="1" x14ac:dyDescent="0.35">
      <c r="A34933">
        <v>34931</v>
      </c>
      <c r="B34933" t="s">
        <v>875</v>
      </c>
      <c r="C34933">
        <v>0</v>
      </c>
      <c r="D34933" t="s">
        <v>315</v>
      </c>
      <c r="E34933" t="s">
        <v>631</v>
      </c>
      <c r="F34933">
        <v>20.804844418982288</v>
      </c>
    </row>
    <row r="34934" spans="1:6" hidden="1" x14ac:dyDescent="0.35">
      <c r="A34934">
        <v>34932</v>
      </c>
      <c r="B34934" t="s">
        <v>875</v>
      </c>
      <c r="C34934">
        <v>0</v>
      </c>
      <c r="D34934" t="s">
        <v>315</v>
      </c>
      <c r="E34934" t="s">
        <v>632</v>
      </c>
      <c r="F34934">
        <v>1.0300462467740514</v>
      </c>
    </row>
    <row r="34935" spans="1:6" hidden="1" x14ac:dyDescent="0.35">
      <c r="A34935">
        <v>34933</v>
      </c>
      <c r="B34935" t="s">
        <v>875</v>
      </c>
      <c r="C34935">
        <v>0</v>
      </c>
      <c r="D34935" t="s">
        <v>315</v>
      </c>
      <c r="E34935" t="s">
        <v>633</v>
      </c>
      <c r="F34935">
        <v>0.99899359594423132</v>
      </c>
    </row>
    <row r="34936" spans="1:6" hidden="1" x14ac:dyDescent="0.35">
      <c r="A34936">
        <v>34934</v>
      </c>
      <c r="B34936" t="s">
        <v>875</v>
      </c>
      <c r="C34936">
        <v>0</v>
      </c>
      <c r="D34936" t="s">
        <v>315</v>
      </c>
      <c r="E34936" t="s">
        <v>634</v>
      </c>
      <c r="F34936">
        <v>1.4952583277968083</v>
      </c>
    </row>
    <row r="34937" spans="1:6" hidden="1" x14ac:dyDescent="0.35">
      <c r="A34937">
        <v>34935</v>
      </c>
      <c r="B34937" t="s">
        <v>875</v>
      </c>
      <c r="C34937">
        <v>0</v>
      </c>
      <c r="D34937" t="s">
        <v>315</v>
      </c>
      <c r="E34937" t="s">
        <v>635</v>
      </c>
      <c r="F34937">
        <v>0.22266672334829574</v>
      </c>
    </row>
    <row r="34938" spans="1:6" hidden="1" x14ac:dyDescent="0.35">
      <c r="A34938">
        <v>34936</v>
      </c>
      <c r="B34938" t="s">
        <v>875</v>
      </c>
      <c r="C34938">
        <v>0</v>
      </c>
      <c r="D34938" t="s">
        <v>315</v>
      </c>
      <c r="E34938" t="s">
        <v>636</v>
      </c>
      <c r="F34938">
        <v>0</v>
      </c>
    </row>
    <row r="34939" spans="1:6" hidden="1" x14ac:dyDescent="0.35">
      <c r="A34939">
        <v>34937</v>
      </c>
      <c r="B34939" t="s">
        <v>875</v>
      </c>
      <c r="C34939">
        <v>0</v>
      </c>
      <c r="D34939" t="s">
        <v>315</v>
      </c>
      <c r="E34939" t="s">
        <v>637</v>
      </c>
      <c r="F34939">
        <v>0</v>
      </c>
    </row>
    <row r="34940" spans="1:6" hidden="1" x14ac:dyDescent="0.35">
      <c r="A34940">
        <v>34938</v>
      </c>
      <c r="B34940" t="s">
        <v>875</v>
      </c>
      <c r="C34940">
        <v>0</v>
      </c>
      <c r="D34940" t="s">
        <v>315</v>
      </c>
      <c r="E34940" t="s">
        <v>638</v>
      </c>
      <c r="F34940">
        <v>0</v>
      </c>
    </row>
    <row r="34941" spans="1:6" hidden="1" x14ac:dyDescent="0.35">
      <c r="A34941">
        <v>34939</v>
      </c>
      <c r="B34941" t="s">
        <v>875</v>
      </c>
      <c r="C34941">
        <v>0</v>
      </c>
      <c r="D34941" t="s">
        <v>315</v>
      </c>
      <c r="E34941" t="s">
        <v>639</v>
      </c>
      <c r="F34941">
        <v>0</v>
      </c>
    </row>
    <row r="34942" spans="1:6" hidden="1" x14ac:dyDescent="0.35">
      <c r="A34942">
        <v>34940</v>
      </c>
      <c r="B34942" t="s">
        <v>875</v>
      </c>
      <c r="C34942">
        <v>0</v>
      </c>
      <c r="D34942" t="s">
        <v>315</v>
      </c>
      <c r="E34942" t="s">
        <v>640</v>
      </c>
      <c r="F34942">
        <v>340.09117856772264</v>
      </c>
    </row>
    <row r="34943" spans="1:6" hidden="1" x14ac:dyDescent="0.35">
      <c r="A34943">
        <v>34941</v>
      </c>
      <c r="B34943" t="s">
        <v>875</v>
      </c>
      <c r="C34943">
        <v>0</v>
      </c>
      <c r="D34943" t="s">
        <v>315</v>
      </c>
      <c r="E34943" t="s">
        <v>641</v>
      </c>
      <c r="F34943">
        <v>1108.7343799042483</v>
      </c>
    </row>
    <row r="34944" spans="1:6" hidden="1" x14ac:dyDescent="0.35">
      <c r="A34944">
        <v>34942</v>
      </c>
      <c r="B34944" t="s">
        <v>875</v>
      </c>
      <c r="C34944">
        <v>0</v>
      </c>
      <c r="D34944" t="s">
        <v>316</v>
      </c>
      <c r="E34944" t="s">
        <v>642</v>
      </c>
      <c r="F34944">
        <v>0.67386360148030999</v>
      </c>
    </row>
    <row r="34945" spans="1:6" hidden="1" x14ac:dyDescent="0.35">
      <c r="A34945">
        <v>34943</v>
      </c>
      <c r="B34945" t="s">
        <v>875</v>
      </c>
      <c r="C34945">
        <v>0</v>
      </c>
      <c r="D34945" t="s">
        <v>316</v>
      </c>
      <c r="E34945" t="s">
        <v>643</v>
      </c>
      <c r="F34945">
        <v>0.73564910280353468</v>
      </c>
    </row>
    <row r="34946" spans="1:6" hidden="1" x14ac:dyDescent="0.35">
      <c r="A34946">
        <v>34944</v>
      </c>
      <c r="B34946" t="s">
        <v>875</v>
      </c>
      <c r="C34946">
        <v>0</v>
      </c>
      <c r="D34946" t="s">
        <v>316</v>
      </c>
      <c r="E34946" t="s">
        <v>644</v>
      </c>
      <c r="F34946">
        <v>0</v>
      </c>
    </row>
    <row r="34947" spans="1:6" hidden="1" x14ac:dyDescent="0.35">
      <c r="A34947">
        <v>34945</v>
      </c>
      <c r="B34947" t="s">
        <v>875</v>
      </c>
      <c r="C34947">
        <v>0</v>
      </c>
      <c r="D34947" t="s">
        <v>316</v>
      </c>
      <c r="E34947" t="s">
        <v>645</v>
      </c>
      <c r="F34947">
        <v>20.379864449879985</v>
      </c>
    </row>
    <row r="34948" spans="1:6" hidden="1" x14ac:dyDescent="0.35">
      <c r="A34948">
        <v>34946</v>
      </c>
      <c r="B34948" t="s">
        <v>875</v>
      </c>
      <c r="C34948">
        <v>0</v>
      </c>
      <c r="D34948" t="s">
        <v>316</v>
      </c>
      <c r="E34948" t="s">
        <v>646</v>
      </c>
      <c r="F34948">
        <v>0</v>
      </c>
    </row>
    <row r="34949" spans="1:6" hidden="1" x14ac:dyDescent="0.35">
      <c r="A34949">
        <v>34947</v>
      </c>
      <c r="B34949" t="s">
        <v>875</v>
      </c>
      <c r="C34949">
        <v>0</v>
      </c>
      <c r="D34949" t="s">
        <v>316</v>
      </c>
      <c r="E34949" t="s">
        <v>647</v>
      </c>
      <c r="F34949">
        <v>58.215942215759966</v>
      </c>
    </row>
    <row r="34950" spans="1:6" hidden="1" x14ac:dyDescent="0.35">
      <c r="A34950">
        <v>34948</v>
      </c>
      <c r="B34950" t="s">
        <v>875</v>
      </c>
      <c r="C34950">
        <v>0</v>
      </c>
      <c r="D34950" t="s">
        <v>314</v>
      </c>
      <c r="E34950" t="s">
        <v>648</v>
      </c>
      <c r="F34950">
        <v>153.85421819720335</v>
      </c>
    </row>
    <row r="34951" spans="1:6" hidden="1" x14ac:dyDescent="0.35">
      <c r="A34951">
        <v>34949</v>
      </c>
      <c r="B34951" t="s">
        <v>875</v>
      </c>
      <c r="C34951">
        <v>0</v>
      </c>
      <c r="D34951" t="s">
        <v>314</v>
      </c>
      <c r="E34951" t="s">
        <v>649</v>
      </c>
      <c r="F34951">
        <v>4.7122597452469205E-3</v>
      </c>
    </row>
    <row r="34952" spans="1:6" hidden="1" x14ac:dyDescent="0.35">
      <c r="A34952">
        <v>34950</v>
      </c>
      <c r="B34952" t="s">
        <v>875</v>
      </c>
      <c r="C34952">
        <v>0</v>
      </c>
      <c r="D34952" t="s">
        <v>25</v>
      </c>
      <c r="E34952" t="s">
        <v>650</v>
      </c>
      <c r="F34952">
        <v>25843.779681352484</v>
      </c>
    </row>
    <row r="34953" spans="1:6" hidden="1" x14ac:dyDescent="0.35">
      <c r="A34953">
        <v>34951</v>
      </c>
      <c r="B34953" t="s">
        <v>875</v>
      </c>
      <c r="C34953">
        <v>0</v>
      </c>
      <c r="D34953" t="s">
        <v>25</v>
      </c>
      <c r="E34953" t="s">
        <v>651</v>
      </c>
      <c r="F34953">
        <v>0</v>
      </c>
    </row>
    <row r="34954" spans="1:6" hidden="1" x14ac:dyDescent="0.35">
      <c r="A34954">
        <v>34952</v>
      </c>
      <c r="B34954" t="s">
        <v>875</v>
      </c>
      <c r="C34954">
        <v>0</v>
      </c>
      <c r="D34954" t="s">
        <v>26</v>
      </c>
      <c r="E34954" t="s">
        <v>652</v>
      </c>
      <c r="F34954">
        <v>854.34110387710234</v>
      </c>
    </row>
    <row r="34955" spans="1:6" hidden="1" x14ac:dyDescent="0.35">
      <c r="A34955">
        <v>34953</v>
      </c>
      <c r="B34955" t="s">
        <v>875</v>
      </c>
      <c r="C34955">
        <v>0</v>
      </c>
      <c r="D34955" t="s">
        <v>26</v>
      </c>
      <c r="E34955" t="s">
        <v>653</v>
      </c>
      <c r="F34955">
        <v>367.71141670146869</v>
      </c>
    </row>
    <row r="34956" spans="1:6" hidden="1" x14ac:dyDescent="0.35">
      <c r="A34956">
        <v>34954</v>
      </c>
      <c r="B34956" t="s">
        <v>875</v>
      </c>
      <c r="C34956">
        <v>0</v>
      </c>
      <c r="D34956" t="s">
        <v>26</v>
      </c>
      <c r="E34956" t="s">
        <v>654</v>
      </c>
      <c r="F34956">
        <v>9853.4244556815374</v>
      </c>
    </row>
    <row r="34957" spans="1:6" hidden="1" x14ac:dyDescent="0.35">
      <c r="A34957">
        <v>34955</v>
      </c>
      <c r="B34957" t="s">
        <v>875</v>
      </c>
      <c r="C34957">
        <v>0</v>
      </c>
      <c r="D34957" t="s">
        <v>26</v>
      </c>
      <c r="E34957" t="s">
        <v>655</v>
      </c>
      <c r="F34957">
        <v>8230.293142841203</v>
      </c>
    </row>
    <row r="34958" spans="1:6" hidden="1" x14ac:dyDescent="0.35">
      <c r="A34958">
        <v>34956</v>
      </c>
      <c r="B34958" t="s">
        <v>875</v>
      </c>
      <c r="C34958">
        <v>0</v>
      </c>
      <c r="D34958" t="s">
        <v>28</v>
      </c>
      <c r="E34958" t="s">
        <v>656</v>
      </c>
      <c r="F34958">
        <v>5309.5303169712788</v>
      </c>
    </row>
    <row r="34959" spans="1:6" hidden="1" x14ac:dyDescent="0.35">
      <c r="A34959">
        <v>34957</v>
      </c>
      <c r="B34959" t="s">
        <v>875</v>
      </c>
      <c r="C34959">
        <v>0</v>
      </c>
      <c r="D34959" t="s">
        <v>27</v>
      </c>
      <c r="E34959" t="s">
        <v>657</v>
      </c>
      <c r="F34959">
        <v>5847.1301711025062</v>
      </c>
    </row>
    <row r="34960" spans="1:6" hidden="1" x14ac:dyDescent="0.35">
      <c r="A34960">
        <v>34958</v>
      </c>
      <c r="B34960" t="s">
        <v>875</v>
      </c>
      <c r="C34960">
        <v>0</v>
      </c>
      <c r="D34960" t="s">
        <v>27</v>
      </c>
      <c r="E34960" t="s">
        <v>658</v>
      </c>
      <c r="F34960">
        <v>12044.504215352585</v>
      </c>
    </row>
    <row r="34961" spans="1:6" hidden="1" x14ac:dyDescent="0.35">
      <c r="A34961">
        <v>34959</v>
      </c>
      <c r="B34961" t="s">
        <v>875</v>
      </c>
      <c r="C34961">
        <v>0</v>
      </c>
      <c r="D34961" t="s">
        <v>27</v>
      </c>
      <c r="E34961" t="s">
        <v>659</v>
      </c>
      <c r="F34961">
        <v>63.780196668519778</v>
      </c>
    </row>
    <row r="34962" spans="1:6" hidden="1" x14ac:dyDescent="0.35">
      <c r="A34962">
        <v>34960</v>
      </c>
      <c r="B34962" t="s">
        <v>875</v>
      </c>
      <c r="C34962">
        <v>0</v>
      </c>
      <c r="D34962" t="s">
        <v>27</v>
      </c>
      <c r="E34962" t="s">
        <v>660</v>
      </c>
      <c r="F34962">
        <v>1043.3702937667656</v>
      </c>
    </row>
    <row r="34963" spans="1:6" hidden="1" x14ac:dyDescent="0.35">
      <c r="A34963">
        <v>34961</v>
      </c>
      <c r="B34963" t="s">
        <v>875</v>
      </c>
      <c r="C34963">
        <v>0</v>
      </c>
      <c r="D34963" t="s">
        <v>27</v>
      </c>
      <c r="E34963" t="s">
        <v>661</v>
      </c>
      <c r="F34963">
        <v>88.973807024596752</v>
      </c>
    </row>
    <row r="34964" spans="1:6" hidden="1" x14ac:dyDescent="0.35">
      <c r="A34964">
        <v>34962</v>
      </c>
      <c r="B34964" t="s">
        <v>875</v>
      </c>
      <c r="C34964">
        <v>0</v>
      </c>
      <c r="D34964" t="s">
        <v>27</v>
      </c>
      <c r="E34964" t="s">
        <v>662</v>
      </c>
      <c r="F34964">
        <v>2129.890060822398</v>
      </c>
    </row>
    <row r="34965" spans="1:6" hidden="1" x14ac:dyDescent="0.35">
      <c r="A34965">
        <v>34963</v>
      </c>
      <c r="B34965" t="s">
        <v>875</v>
      </c>
      <c r="C34965">
        <v>0</v>
      </c>
      <c r="D34965" t="s">
        <v>27</v>
      </c>
      <c r="E34965" t="s">
        <v>663</v>
      </c>
      <c r="F34965">
        <v>5010.2276992275583</v>
      </c>
    </row>
    <row r="34966" spans="1:6" hidden="1" x14ac:dyDescent="0.35">
      <c r="A34966">
        <v>34964</v>
      </c>
      <c r="B34966" t="s">
        <v>875</v>
      </c>
      <c r="C34966">
        <v>0</v>
      </c>
      <c r="D34966" t="s">
        <v>30</v>
      </c>
      <c r="E34966" t="s">
        <v>664</v>
      </c>
      <c r="F34966">
        <v>23359.926888943464</v>
      </c>
    </row>
    <row r="34967" spans="1:6" hidden="1" x14ac:dyDescent="0.35">
      <c r="A34967">
        <v>34965</v>
      </c>
      <c r="B34967" t="s">
        <v>875</v>
      </c>
      <c r="C34967">
        <v>0</v>
      </c>
      <c r="D34967" t="s">
        <v>32</v>
      </c>
      <c r="E34967" t="s">
        <v>665</v>
      </c>
      <c r="F34967">
        <v>18734.448515169028</v>
      </c>
    </row>
    <row r="34968" spans="1:6" hidden="1" x14ac:dyDescent="0.35">
      <c r="A34968">
        <v>34966</v>
      </c>
      <c r="B34968" t="s">
        <v>875</v>
      </c>
      <c r="C34968">
        <v>0</v>
      </c>
      <c r="D34968" t="s">
        <v>32</v>
      </c>
      <c r="E34968" t="s">
        <v>666</v>
      </c>
      <c r="F34968">
        <v>8941.8864132988765</v>
      </c>
    </row>
    <row r="34969" spans="1:6" hidden="1" x14ac:dyDescent="0.35">
      <c r="A34969">
        <v>34967</v>
      </c>
      <c r="B34969" t="s">
        <v>875</v>
      </c>
      <c r="C34969">
        <v>0</v>
      </c>
      <c r="D34969" t="s">
        <v>32</v>
      </c>
      <c r="E34969" t="s">
        <v>667</v>
      </c>
      <c r="F34969">
        <v>9560.2372791488124</v>
      </c>
    </row>
    <row r="34970" spans="1:6" hidden="1" x14ac:dyDescent="0.35">
      <c r="A34970">
        <v>34968</v>
      </c>
      <c r="B34970" t="s">
        <v>875</v>
      </c>
      <c r="C34970">
        <v>0</v>
      </c>
      <c r="D34970" t="s">
        <v>33</v>
      </c>
      <c r="E34970" t="s">
        <v>668</v>
      </c>
      <c r="F34970">
        <v>31615.096735130446</v>
      </c>
    </row>
    <row r="34971" spans="1:6" hidden="1" x14ac:dyDescent="0.35">
      <c r="A34971">
        <v>34969</v>
      </c>
      <c r="B34971" t="s">
        <v>875</v>
      </c>
      <c r="C34971">
        <v>0</v>
      </c>
      <c r="D34971" t="s">
        <v>34</v>
      </c>
      <c r="E34971" t="s">
        <v>669</v>
      </c>
      <c r="F34971">
        <v>4777.3541618737663</v>
      </c>
    </row>
    <row r="34972" spans="1:6" hidden="1" x14ac:dyDescent="0.35">
      <c r="A34972">
        <v>34970</v>
      </c>
      <c r="B34972" t="s">
        <v>875</v>
      </c>
      <c r="C34972">
        <v>0</v>
      </c>
      <c r="D34972" t="s">
        <v>31</v>
      </c>
      <c r="E34972" t="s">
        <v>670</v>
      </c>
      <c r="F34972">
        <v>4077.0671761349449</v>
      </c>
    </row>
    <row r="34973" spans="1:6" hidden="1" x14ac:dyDescent="0.35">
      <c r="A34973">
        <v>34971</v>
      </c>
      <c r="B34973" t="s">
        <v>875</v>
      </c>
      <c r="C34973">
        <v>0</v>
      </c>
      <c r="D34973" t="s">
        <v>34</v>
      </c>
      <c r="E34973" t="s">
        <v>671</v>
      </c>
      <c r="F34973">
        <v>537.46922718201483</v>
      </c>
    </row>
    <row r="34974" spans="1:6" hidden="1" x14ac:dyDescent="0.35">
      <c r="A34974">
        <v>34972</v>
      </c>
      <c r="B34974" t="s">
        <v>875</v>
      </c>
      <c r="C34974">
        <v>0</v>
      </c>
      <c r="D34974" t="s">
        <v>34</v>
      </c>
      <c r="E34974" t="s">
        <v>672</v>
      </c>
      <c r="F34974">
        <v>25274.863292185953</v>
      </c>
    </row>
    <row r="34975" spans="1:6" hidden="1" x14ac:dyDescent="0.35">
      <c r="A34975">
        <v>34973</v>
      </c>
      <c r="B34975" t="s">
        <v>875</v>
      </c>
      <c r="C34975">
        <v>0</v>
      </c>
      <c r="D34975" t="s">
        <v>35</v>
      </c>
      <c r="E34975" t="s">
        <v>673</v>
      </c>
      <c r="F34975">
        <v>94407.300376942381</v>
      </c>
    </row>
    <row r="34976" spans="1:6" hidden="1" x14ac:dyDescent="0.35">
      <c r="A34976">
        <v>34974</v>
      </c>
      <c r="B34976" t="s">
        <v>875</v>
      </c>
      <c r="C34976">
        <v>0</v>
      </c>
      <c r="D34976" t="s">
        <v>36</v>
      </c>
      <c r="E34976" t="s">
        <v>674</v>
      </c>
      <c r="F34976">
        <v>4049.2336029887742</v>
      </c>
    </row>
    <row r="34977" spans="1:6" hidden="1" x14ac:dyDescent="0.35">
      <c r="A34977">
        <v>34975</v>
      </c>
      <c r="B34977" t="s">
        <v>875</v>
      </c>
      <c r="C34977">
        <v>0</v>
      </c>
      <c r="D34977" t="s">
        <v>37</v>
      </c>
      <c r="E34977" t="s">
        <v>675</v>
      </c>
      <c r="F34977">
        <v>12737.456367672268</v>
      </c>
    </row>
    <row r="34978" spans="1:6" hidden="1" x14ac:dyDescent="0.35">
      <c r="A34978">
        <v>34976</v>
      </c>
      <c r="B34978" t="s">
        <v>875</v>
      </c>
      <c r="C34978">
        <v>0</v>
      </c>
      <c r="D34978" t="s">
        <v>314</v>
      </c>
      <c r="E34978" t="s">
        <v>676</v>
      </c>
      <c r="F34978">
        <v>0</v>
      </c>
    </row>
    <row r="34979" spans="1:6" hidden="1" x14ac:dyDescent="0.35">
      <c r="A34979">
        <v>34977</v>
      </c>
      <c r="B34979" t="s">
        <v>875</v>
      </c>
      <c r="C34979">
        <v>0</v>
      </c>
      <c r="D34979" t="s">
        <v>314</v>
      </c>
      <c r="E34979" t="s">
        <v>677</v>
      </c>
      <c r="F34979">
        <v>0</v>
      </c>
    </row>
    <row r="34980" spans="1:6" hidden="1" x14ac:dyDescent="0.35">
      <c r="A34980">
        <v>34978</v>
      </c>
      <c r="B34980" t="s">
        <v>875</v>
      </c>
      <c r="C34980">
        <v>0</v>
      </c>
      <c r="D34980" t="s">
        <v>314</v>
      </c>
      <c r="E34980" t="s">
        <v>678</v>
      </c>
      <c r="F34980">
        <v>0</v>
      </c>
    </row>
    <row r="34981" spans="1:6" hidden="1" x14ac:dyDescent="0.35">
      <c r="A34981">
        <v>34979</v>
      </c>
      <c r="B34981" t="s">
        <v>875</v>
      </c>
      <c r="C34981">
        <v>0</v>
      </c>
      <c r="D34981" t="s">
        <v>314</v>
      </c>
      <c r="E34981" t="s">
        <v>679</v>
      </c>
      <c r="F34981">
        <v>0</v>
      </c>
    </row>
    <row r="34982" spans="1:6" hidden="1" x14ac:dyDescent="0.35">
      <c r="A34982">
        <v>34980</v>
      </c>
      <c r="B34982" t="s">
        <v>875</v>
      </c>
      <c r="C34982">
        <v>0</v>
      </c>
      <c r="D34982" t="s">
        <v>314</v>
      </c>
      <c r="E34982" t="s">
        <v>680</v>
      </c>
      <c r="F34982">
        <v>0</v>
      </c>
    </row>
    <row r="34983" spans="1:6" hidden="1" x14ac:dyDescent="0.35">
      <c r="A34983">
        <v>34981</v>
      </c>
      <c r="B34983" t="s">
        <v>875</v>
      </c>
      <c r="C34983">
        <v>0</v>
      </c>
      <c r="D34983" t="s">
        <v>314</v>
      </c>
      <c r="E34983" t="s">
        <v>681</v>
      </c>
      <c r="F34983">
        <v>0</v>
      </c>
    </row>
    <row r="34984" spans="1:6" hidden="1" x14ac:dyDescent="0.35">
      <c r="A34984">
        <v>34982</v>
      </c>
      <c r="B34984" t="s">
        <v>875</v>
      </c>
      <c r="C34984">
        <v>0</v>
      </c>
      <c r="D34984" t="s">
        <v>314</v>
      </c>
      <c r="E34984" t="s">
        <v>682</v>
      </c>
      <c r="F34984">
        <v>0</v>
      </c>
    </row>
    <row r="34985" spans="1:6" hidden="1" x14ac:dyDescent="0.35">
      <c r="A34985">
        <v>34983</v>
      </c>
      <c r="B34985" t="s">
        <v>875</v>
      </c>
      <c r="C34985">
        <v>0</v>
      </c>
      <c r="D34985" t="s">
        <v>314</v>
      </c>
      <c r="E34985" t="s">
        <v>683</v>
      </c>
      <c r="F34985">
        <v>0</v>
      </c>
    </row>
    <row r="34986" spans="1:6" hidden="1" x14ac:dyDescent="0.35">
      <c r="A34986">
        <v>34984</v>
      </c>
      <c r="B34986" t="s">
        <v>875</v>
      </c>
      <c r="C34986">
        <v>0</v>
      </c>
      <c r="D34986" t="s">
        <v>314</v>
      </c>
      <c r="E34986" t="s">
        <v>684</v>
      </c>
      <c r="F34986">
        <v>0</v>
      </c>
    </row>
    <row r="34987" spans="1:6" hidden="1" x14ac:dyDescent="0.35">
      <c r="A34987">
        <v>34985</v>
      </c>
      <c r="B34987" t="s">
        <v>875</v>
      </c>
      <c r="C34987">
        <v>0</v>
      </c>
      <c r="D34987" t="s">
        <v>314</v>
      </c>
      <c r="E34987" t="s">
        <v>685</v>
      </c>
      <c r="F34987">
        <v>0</v>
      </c>
    </row>
    <row r="34988" spans="1:6" hidden="1" x14ac:dyDescent="0.35">
      <c r="A34988">
        <v>34986</v>
      </c>
      <c r="B34988" t="s">
        <v>875</v>
      </c>
      <c r="C34988">
        <v>0</v>
      </c>
      <c r="D34988" t="s">
        <v>314</v>
      </c>
      <c r="E34988" t="s">
        <v>686</v>
      </c>
      <c r="F34988">
        <v>0</v>
      </c>
    </row>
    <row r="34989" spans="1:6" hidden="1" x14ac:dyDescent="0.35">
      <c r="A34989">
        <v>34987</v>
      </c>
      <c r="B34989" t="s">
        <v>875</v>
      </c>
      <c r="C34989">
        <v>0</v>
      </c>
      <c r="D34989" t="s">
        <v>314</v>
      </c>
      <c r="E34989" t="s">
        <v>687</v>
      </c>
      <c r="F34989">
        <v>0</v>
      </c>
    </row>
    <row r="34990" spans="1:6" hidden="1" x14ac:dyDescent="0.35">
      <c r="A34990">
        <v>34988</v>
      </c>
      <c r="B34990" t="s">
        <v>875</v>
      </c>
      <c r="C34990">
        <v>0</v>
      </c>
      <c r="D34990" t="s">
        <v>314</v>
      </c>
      <c r="E34990" t="s">
        <v>688</v>
      </c>
      <c r="F34990">
        <v>7965.1445805094445</v>
      </c>
    </row>
    <row r="34991" spans="1:6" hidden="1" x14ac:dyDescent="0.35">
      <c r="A34991">
        <v>34989</v>
      </c>
      <c r="B34991" t="s">
        <v>875</v>
      </c>
      <c r="C34991">
        <v>0</v>
      </c>
      <c r="D34991" t="s">
        <v>314</v>
      </c>
      <c r="E34991" t="s">
        <v>689</v>
      </c>
      <c r="F34991">
        <v>11689.681503443149</v>
      </c>
    </row>
    <row r="34992" spans="1:6" hidden="1" x14ac:dyDescent="0.35">
      <c r="A34992">
        <v>34990</v>
      </c>
      <c r="B34992" t="s">
        <v>875</v>
      </c>
      <c r="C34992">
        <v>0</v>
      </c>
      <c r="D34992" t="s">
        <v>314</v>
      </c>
      <c r="E34992" t="s">
        <v>690</v>
      </c>
      <c r="F34992">
        <v>0</v>
      </c>
    </row>
    <row r="34993" spans="1:6" hidden="1" x14ac:dyDescent="0.35">
      <c r="A34993">
        <v>34991</v>
      </c>
      <c r="B34993" t="s">
        <v>875</v>
      </c>
      <c r="C34993">
        <v>0</v>
      </c>
      <c r="D34993" t="s">
        <v>314</v>
      </c>
      <c r="E34993" t="s">
        <v>691</v>
      </c>
      <c r="F34993">
        <v>0</v>
      </c>
    </row>
    <row r="34994" spans="1:6" hidden="1" x14ac:dyDescent="0.35">
      <c r="A34994">
        <v>34992</v>
      </c>
      <c r="B34994" t="s">
        <v>875</v>
      </c>
      <c r="C34994">
        <v>0</v>
      </c>
      <c r="D34994" t="s">
        <v>314</v>
      </c>
      <c r="E34994" t="s">
        <v>692</v>
      </c>
      <c r="F34994">
        <v>0</v>
      </c>
    </row>
    <row r="34995" spans="1:6" hidden="1" x14ac:dyDescent="0.35">
      <c r="A34995">
        <v>34993</v>
      </c>
      <c r="B34995" t="s">
        <v>875</v>
      </c>
      <c r="C34995">
        <v>0</v>
      </c>
      <c r="D34995" t="s">
        <v>314</v>
      </c>
      <c r="E34995" t="s">
        <v>693</v>
      </c>
      <c r="F34995">
        <v>0</v>
      </c>
    </row>
    <row r="34996" spans="1:6" hidden="1" x14ac:dyDescent="0.35">
      <c r="A34996">
        <v>34994</v>
      </c>
      <c r="B34996" t="s">
        <v>875</v>
      </c>
      <c r="C34996">
        <v>0</v>
      </c>
      <c r="D34996" t="s">
        <v>314</v>
      </c>
      <c r="E34996" t="s">
        <v>694</v>
      </c>
      <c r="F34996">
        <v>0</v>
      </c>
    </row>
    <row r="34997" spans="1:6" hidden="1" x14ac:dyDescent="0.35">
      <c r="A34997">
        <v>34995</v>
      </c>
      <c r="B34997" t="s">
        <v>875</v>
      </c>
      <c r="C34997">
        <v>0</v>
      </c>
      <c r="D34997" t="s">
        <v>314</v>
      </c>
      <c r="E34997" t="s">
        <v>695</v>
      </c>
      <c r="F34997">
        <v>0</v>
      </c>
    </row>
    <row r="34998" spans="1:6" hidden="1" x14ac:dyDescent="0.35">
      <c r="A34998">
        <v>34996</v>
      </c>
      <c r="B34998" t="s">
        <v>875</v>
      </c>
      <c r="C34998">
        <v>0</v>
      </c>
      <c r="D34998" t="s">
        <v>38</v>
      </c>
      <c r="E34998" t="s">
        <v>696</v>
      </c>
      <c r="F34998">
        <v>1033.9769749182765</v>
      </c>
    </row>
    <row r="34999" spans="1:6" hidden="1" x14ac:dyDescent="0.35">
      <c r="A34999">
        <v>34997</v>
      </c>
      <c r="B34999" t="s">
        <v>875</v>
      </c>
      <c r="C34999">
        <v>0</v>
      </c>
      <c r="D34999" t="s">
        <v>38</v>
      </c>
      <c r="E34999" t="s">
        <v>697</v>
      </c>
      <c r="F34999">
        <v>2796.8810235904693</v>
      </c>
    </row>
    <row r="35000" spans="1:6" hidden="1" x14ac:dyDescent="0.35">
      <c r="A35000">
        <v>34998</v>
      </c>
      <c r="B35000" t="s">
        <v>875</v>
      </c>
      <c r="C35000">
        <v>0</v>
      </c>
      <c r="D35000" t="s">
        <v>38</v>
      </c>
      <c r="E35000" t="s">
        <v>698</v>
      </c>
      <c r="F35000">
        <v>5317.8669014505767</v>
      </c>
    </row>
    <row r="35001" spans="1:6" hidden="1" x14ac:dyDescent="0.35">
      <c r="A35001">
        <v>34999</v>
      </c>
      <c r="B35001" t="s">
        <v>875</v>
      </c>
      <c r="C35001">
        <v>0</v>
      </c>
      <c r="D35001" t="s">
        <v>39</v>
      </c>
      <c r="E35001" t="s">
        <v>699</v>
      </c>
      <c r="F35001">
        <v>7198.7838802445294</v>
      </c>
    </row>
    <row r="35002" spans="1:6" hidden="1" x14ac:dyDescent="0.35">
      <c r="A35002">
        <v>35000</v>
      </c>
      <c r="B35002" t="s">
        <v>875</v>
      </c>
      <c r="C35002">
        <v>0</v>
      </c>
      <c r="D35002">
        <v>0</v>
      </c>
      <c r="E35002" t="s">
        <v>700</v>
      </c>
      <c r="F35002">
        <v>0</v>
      </c>
    </row>
    <row r="35003" spans="1:6" hidden="1" x14ac:dyDescent="0.35">
      <c r="A35003">
        <v>35001</v>
      </c>
      <c r="B35003" t="s">
        <v>876</v>
      </c>
      <c r="C35003">
        <v>0</v>
      </c>
      <c r="D35003" t="s">
        <v>9</v>
      </c>
      <c r="E35003" t="s">
        <v>502</v>
      </c>
      <c r="F35003">
        <v>0</v>
      </c>
    </row>
    <row r="35004" spans="1:6" hidden="1" x14ac:dyDescent="0.35">
      <c r="A35004">
        <v>35002</v>
      </c>
      <c r="B35004" t="s">
        <v>876</v>
      </c>
      <c r="C35004">
        <v>0</v>
      </c>
      <c r="D35004" t="s">
        <v>9</v>
      </c>
      <c r="E35004" t="s">
        <v>503</v>
      </c>
      <c r="F35004">
        <v>0</v>
      </c>
    </row>
    <row r="35005" spans="1:6" hidden="1" x14ac:dyDescent="0.35">
      <c r="A35005">
        <v>35003</v>
      </c>
      <c r="B35005" t="s">
        <v>876</v>
      </c>
      <c r="C35005">
        <v>0</v>
      </c>
      <c r="D35005" t="s">
        <v>9</v>
      </c>
      <c r="E35005" t="s">
        <v>504</v>
      </c>
      <c r="F35005">
        <v>0</v>
      </c>
    </row>
    <row r="35006" spans="1:6" hidden="1" x14ac:dyDescent="0.35">
      <c r="A35006">
        <v>35004</v>
      </c>
      <c r="B35006" t="s">
        <v>876</v>
      </c>
      <c r="C35006">
        <v>0</v>
      </c>
      <c r="D35006" t="s">
        <v>9</v>
      </c>
      <c r="E35006" t="s">
        <v>505</v>
      </c>
      <c r="F35006">
        <v>0</v>
      </c>
    </row>
    <row r="35007" spans="1:6" hidden="1" x14ac:dyDescent="0.35">
      <c r="A35007">
        <v>35005</v>
      </c>
      <c r="B35007" t="s">
        <v>876</v>
      </c>
      <c r="C35007">
        <v>0</v>
      </c>
      <c r="D35007" t="s">
        <v>9</v>
      </c>
      <c r="E35007" t="s">
        <v>506</v>
      </c>
      <c r="F35007">
        <v>0</v>
      </c>
    </row>
    <row r="35008" spans="1:6" hidden="1" x14ac:dyDescent="0.35">
      <c r="A35008">
        <v>35006</v>
      </c>
      <c r="B35008" t="s">
        <v>876</v>
      </c>
      <c r="C35008">
        <v>0</v>
      </c>
      <c r="D35008" t="s">
        <v>9</v>
      </c>
      <c r="E35008" t="s">
        <v>507</v>
      </c>
      <c r="F35008">
        <v>0</v>
      </c>
    </row>
    <row r="35009" spans="1:6" hidden="1" x14ac:dyDescent="0.35">
      <c r="A35009">
        <v>35007</v>
      </c>
      <c r="B35009" t="s">
        <v>876</v>
      </c>
      <c r="C35009">
        <v>0</v>
      </c>
      <c r="D35009" t="s">
        <v>9</v>
      </c>
      <c r="E35009" t="s">
        <v>508</v>
      </c>
      <c r="F35009">
        <v>0</v>
      </c>
    </row>
    <row r="35010" spans="1:6" hidden="1" x14ac:dyDescent="0.35">
      <c r="A35010">
        <v>35008</v>
      </c>
      <c r="B35010" t="s">
        <v>876</v>
      </c>
      <c r="C35010">
        <v>0</v>
      </c>
      <c r="D35010" t="s">
        <v>9</v>
      </c>
      <c r="E35010" t="s">
        <v>509</v>
      </c>
      <c r="F35010">
        <v>0</v>
      </c>
    </row>
    <row r="35011" spans="1:6" hidden="1" x14ac:dyDescent="0.35">
      <c r="A35011">
        <v>35009</v>
      </c>
      <c r="B35011" t="s">
        <v>876</v>
      </c>
      <c r="C35011">
        <v>0</v>
      </c>
      <c r="D35011" t="s">
        <v>9</v>
      </c>
      <c r="E35011" t="s">
        <v>510</v>
      </c>
      <c r="F35011">
        <v>0</v>
      </c>
    </row>
    <row r="35012" spans="1:6" hidden="1" x14ac:dyDescent="0.35">
      <c r="A35012">
        <v>35010</v>
      </c>
      <c r="B35012" t="s">
        <v>876</v>
      </c>
      <c r="C35012">
        <v>0</v>
      </c>
      <c r="D35012" t="s">
        <v>9</v>
      </c>
      <c r="E35012" t="s">
        <v>511</v>
      </c>
      <c r="F35012">
        <v>0</v>
      </c>
    </row>
    <row r="35013" spans="1:6" hidden="1" x14ac:dyDescent="0.35">
      <c r="A35013">
        <v>35011</v>
      </c>
      <c r="B35013" t="s">
        <v>876</v>
      </c>
      <c r="C35013">
        <v>0</v>
      </c>
      <c r="D35013" t="s">
        <v>9</v>
      </c>
      <c r="E35013" t="s">
        <v>512</v>
      </c>
      <c r="F35013">
        <v>0</v>
      </c>
    </row>
    <row r="35014" spans="1:6" hidden="1" x14ac:dyDescent="0.35">
      <c r="A35014">
        <v>35012</v>
      </c>
      <c r="B35014" t="s">
        <v>876</v>
      </c>
      <c r="C35014">
        <v>0</v>
      </c>
      <c r="D35014" t="s">
        <v>9</v>
      </c>
      <c r="E35014" t="s">
        <v>513</v>
      </c>
      <c r="F35014">
        <v>0</v>
      </c>
    </row>
    <row r="35015" spans="1:6" hidden="1" x14ac:dyDescent="0.35">
      <c r="A35015">
        <v>35013</v>
      </c>
      <c r="B35015" t="s">
        <v>876</v>
      </c>
      <c r="C35015">
        <v>0</v>
      </c>
      <c r="D35015" t="s">
        <v>9</v>
      </c>
      <c r="E35015" t="s">
        <v>514</v>
      </c>
      <c r="F35015">
        <v>0</v>
      </c>
    </row>
    <row r="35016" spans="1:6" hidden="1" x14ac:dyDescent="0.35">
      <c r="A35016">
        <v>35014</v>
      </c>
      <c r="B35016" t="s">
        <v>876</v>
      </c>
      <c r="C35016">
        <v>0</v>
      </c>
      <c r="D35016" t="s">
        <v>9</v>
      </c>
      <c r="E35016" t="s">
        <v>515</v>
      </c>
      <c r="F35016">
        <v>0</v>
      </c>
    </row>
    <row r="35017" spans="1:6" hidden="1" x14ac:dyDescent="0.35">
      <c r="A35017">
        <v>35015</v>
      </c>
      <c r="B35017" t="s">
        <v>876</v>
      </c>
      <c r="C35017">
        <v>0</v>
      </c>
      <c r="D35017" t="s">
        <v>9</v>
      </c>
      <c r="E35017" t="s">
        <v>516</v>
      </c>
      <c r="F35017">
        <v>0</v>
      </c>
    </row>
    <row r="35018" spans="1:6" hidden="1" x14ac:dyDescent="0.35">
      <c r="A35018">
        <v>35016</v>
      </c>
      <c r="B35018" t="s">
        <v>876</v>
      </c>
      <c r="C35018">
        <v>0</v>
      </c>
      <c r="D35018" t="s">
        <v>9</v>
      </c>
      <c r="E35018" t="s">
        <v>517</v>
      </c>
      <c r="F35018">
        <v>0</v>
      </c>
    </row>
    <row r="35019" spans="1:6" hidden="1" x14ac:dyDescent="0.35">
      <c r="A35019">
        <v>35017</v>
      </c>
      <c r="B35019" t="s">
        <v>876</v>
      </c>
      <c r="C35019">
        <v>0</v>
      </c>
      <c r="D35019" t="s">
        <v>9</v>
      </c>
      <c r="E35019" t="s">
        <v>518</v>
      </c>
      <c r="F35019">
        <v>0</v>
      </c>
    </row>
    <row r="35020" spans="1:6" hidden="1" x14ac:dyDescent="0.35">
      <c r="A35020">
        <v>35018</v>
      </c>
      <c r="B35020" t="s">
        <v>876</v>
      </c>
      <c r="C35020">
        <v>0</v>
      </c>
      <c r="D35020" t="s">
        <v>9</v>
      </c>
      <c r="E35020" t="s">
        <v>519</v>
      </c>
      <c r="F35020">
        <v>0</v>
      </c>
    </row>
    <row r="35021" spans="1:6" hidden="1" x14ac:dyDescent="0.35">
      <c r="A35021">
        <v>35019</v>
      </c>
      <c r="B35021" t="s">
        <v>876</v>
      </c>
      <c r="C35021">
        <v>0</v>
      </c>
      <c r="D35021" t="s">
        <v>9</v>
      </c>
      <c r="E35021" t="s">
        <v>520</v>
      </c>
      <c r="F35021">
        <v>0</v>
      </c>
    </row>
    <row r="35022" spans="1:6" hidden="1" x14ac:dyDescent="0.35">
      <c r="A35022">
        <v>35020</v>
      </c>
      <c r="B35022" t="s">
        <v>876</v>
      </c>
      <c r="C35022">
        <v>0</v>
      </c>
      <c r="D35022" t="s">
        <v>106</v>
      </c>
      <c r="E35022" t="s">
        <v>521</v>
      </c>
      <c r="F35022">
        <v>0</v>
      </c>
    </row>
    <row r="35023" spans="1:6" hidden="1" x14ac:dyDescent="0.35">
      <c r="A35023">
        <v>35021</v>
      </c>
      <c r="B35023" t="s">
        <v>876</v>
      </c>
      <c r="C35023">
        <v>0</v>
      </c>
      <c r="D35023" t="s">
        <v>106</v>
      </c>
      <c r="E35023" t="s">
        <v>522</v>
      </c>
      <c r="F35023">
        <v>0</v>
      </c>
    </row>
    <row r="35024" spans="1:6" hidden="1" x14ac:dyDescent="0.35">
      <c r="A35024">
        <v>35022</v>
      </c>
      <c r="B35024" t="s">
        <v>876</v>
      </c>
      <c r="C35024">
        <v>0</v>
      </c>
      <c r="D35024" t="s">
        <v>106</v>
      </c>
      <c r="E35024" t="s">
        <v>523</v>
      </c>
      <c r="F35024">
        <v>0</v>
      </c>
    </row>
    <row r="35025" spans="1:6" hidden="1" x14ac:dyDescent="0.35">
      <c r="A35025">
        <v>35023</v>
      </c>
      <c r="B35025" t="s">
        <v>876</v>
      </c>
      <c r="C35025">
        <v>0</v>
      </c>
      <c r="D35025" t="s">
        <v>106</v>
      </c>
      <c r="E35025" t="s">
        <v>524</v>
      </c>
      <c r="F35025">
        <v>0</v>
      </c>
    </row>
    <row r="35026" spans="1:6" hidden="1" x14ac:dyDescent="0.35">
      <c r="A35026">
        <v>35024</v>
      </c>
      <c r="B35026" t="s">
        <v>876</v>
      </c>
      <c r="C35026">
        <v>0</v>
      </c>
      <c r="D35026" t="s">
        <v>106</v>
      </c>
      <c r="E35026" t="s">
        <v>525</v>
      </c>
      <c r="F35026">
        <v>0</v>
      </c>
    </row>
    <row r="35027" spans="1:6" hidden="1" x14ac:dyDescent="0.35">
      <c r="A35027">
        <v>35025</v>
      </c>
      <c r="B35027" t="s">
        <v>876</v>
      </c>
      <c r="C35027">
        <v>0</v>
      </c>
      <c r="D35027" t="s">
        <v>106</v>
      </c>
      <c r="E35027" t="s">
        <v>526</v>
      </c>
      <c r="F35027">
        <v>0</v>
      </c>
    </row>
    <row r="35028" spans="1:6" hidden="1" x14ac:dyDescent="0.35">
      <c r="A35028">
        <v>35026</v>
      </c>
      <c r="B35028" t="s">
        <v>876</v>
      </c>
      <c r="C35028">
        <v>0</v>
      </c>
      <c r="D35028" t="s">
        <v>106</v>
      </c>
      <c r="E35028" t="s">
        <v>527</v>
      </c>
      <c r="F35028">
        <v>0</v>
      </c>
    </row>
    <row r="35029" spans="1:6" hidden="1" x14ac:dyDescent="0.35">
      <c r="A35029">
        <v>35027</v>
      </c>
      <c r="B35029" t="s">
        <v>876</v>
      </c>
      <c r="C35029">
        <v>0</v>
      </c>
      <c r="D35029" t="s">
        <v>106</v>
      </c>
      <c r="E35029" t="s">
        <v>528</v>
      </c>
      <c r="F35029">
        <v>0</v>
      </c>
    </row>
    <row r="35030" spans="1:6" hidden="1" x14ac:dyDescent="0.35">
      <c r="A35030">
        <v>35028</v>
      </c>
      <c r="B35030" t="s">
        <v>876</v>
      </c>
      <c r="C35030">
        <v>0</v>
      </c>
      <c r="D35030" t="s">
        <v>105</v>
      </c>
      <c r="E35030" t="s">
        <v>529</v>
      </c>
      <c r="F35030">
        <v>0</v>
      </c>
    </row>
    <row r="35031" spans="1:6" hidden="1" x14ac:dyDescent="0.35">
      <c r="A35031">
        <v>35029</v>
      </c>
      <c r="B35031" t="s">
        <v>876</v>
      </c>
      <c r="C35031">
        <v>0</v>
      </c>
      <c r="D35031" t="s">
        <v>105</v>
      </c>
      <c r="E35031" t="s">
        <v>530</v>
      </c>
      <c r="F35031">
        <v>0</v>
      </c>
    </row>
    <row r="35032" spans="1:6" hidden="1" x14ac:dyDescent="0.35">
      <c r="A35032">
        <v>35030</v>
      </c>
      <c r="B35032" t="s">
        <v>876</v>
      </c>
      <c r="C35032">
        <v>0</v>
      </c>
      <c r="D35032" t="s">
        <v>105</v>
      </c>
      <c r="E35032" t="s">
        <v>531</v>
      </c>
      <c r="F35032">
        <v>0</v>
      </c>
    </row>
    <row r="35033" spans="1:6" hidden="1" x14ac:dyDescent="0.35">
      <c r="A35033">
        <v>35031</v>
      </c>
      <c r="B35033" t="s">
        <v>876</v>
      </c>
      <c r="C35033">
        <v>0</v>
      </c>
      <c r="D35033" t="s">
        <v>105</v>
      </c>
      <c r="E35033" t="s">
        <v>532</v>
      </c>
      <c r="F35033">
        <v>0</v>
      </c>
    </row>
    <row r="35034" spans="1:6" hidden="1" x14ac:dyDescent="0.35">
      <c r="A35034">
        <v>35032</v>
      </c>
      <c r="B35034" t="s">
        <v>876</v>
      </c>
      <c r="C35034">
        <v>0</v>
      </c>
      <c r="D35034" t="s">
        <v>10</v>
      </c>
      <c r="E35034" t="s">
        <v>533</v>
      </c>
      <c r="F35034">
        <v>0</v>
      </c>
    </row>
    <row r="35035" spans="1:6" hidden="1" x14ac:dyDescent="0.35">
      <c r="A35035">
        <v>35033</v>
      </c>
      <c r="B35035" t="s">
        <v>876</v>
      </c>
      <c r="C35035">
        <v>0</v>
      </c>
      <c r="D35035" t="s">
        <v>10</v>
      </c>
      <c r="E35035" t="s">
        <v>534</v>
      </c>
      <c r="F35035">
        <v>0</v>
      </c>
    </row>
    <row r="35036" spans="1:6" hidden="1" x14ac:dyDescent="0.35">
      <c r="A35036">
        <v>35034</v>
      </c>
      <c r="B35036" t="s">
        <v>876</v>
      </c>
      <c r="C35036">
        <v>0</v>
      </c>
      <c r="D35036" t="s">
        <v>10</v>
      </c>
      <c r="E35036" t="s">
        <v>535</v>
      </c>
      <c r="F35036">
        <v>0</v>
      </c>
    </row>
    <row r="35037" spans="1:6" hidden="1" x14ac:dyDescent="0.35">
      <c r="A35037">
        <v>35035</v>
      </c>
      <c r="B35037" t="s">
        <v>876</v>
      </c>
      <c r="C35037">
        <v>0</v>
      </c>
      <c r="D35037" t="s">
        <v>10</v>
      </c>
      <c r="E35037" t="s">
        <v>536</v>
      </c>
      <c r="F35037">
        <v>0</v>
      </c>
    </row>
    <row r="35038" spans="1:6" hidden="1" x14ac:dyDescent="0.35">
      <c r="A35038">
        <v>35036</v>
      </c>
      <c r="B35038" t="s">
        <v>876</v>
      </c>
      <c r="C35038">
        <v>0</v>
      </c>
      <c r="D35038" t="s">
        <v>10</v>
      </c>
      <c r="E35038" t="s">
        <v>537</v>
      </c>
      <c r="F35038">
        <v>0</v>
      </c>
    </row>
    <row r="35039" spans="1:6" hidden="1" x14ac:dyDescent="0.35">
      <c r="A35039">
        <v>35037</v>
      </c>
      <c r="B35039" t="s">
        <v>876</v>
      </c>
      <c r="C35039">
        <v>0</v>
      </c>
      <c r="D35039" t="s">
        <v>10</v>
      </c>
      <c r="E35039" t="s">
        <v>538</v>
      </c>
      <c r="F35039">
        <v>0</v>
      </c>
    </row>
    <row r="35040" spans="1:6" hidden="1" x14ac:dyDescent="0.35">
      <c r="A35040">
        <v>35038</v>
      </c>
      <c r="B35040" t="s">
        <v>876</v>
      </c>
      <c r="C35040">
        <v>0</v>
      </c>
      <c r="D35040" t="s">
        <v>10</v>
      </c>
      <c r="E35040" t="s">
        <v>539</v>
      </c>
      <c r="F35040">
        <v>0</v>
      </c>
    </row>
    <row r="35041" spans="1:6" hidden="1" x14ac:dyDescent="0.35">
      <c r="A35041">
        <v>35039</v>
      </c>
      <c r="B35041" t="s">
        <v>876</v>
      </c>
      <c r="C35041">
        <v>0</v>
      </c>
      <c r="D35041" t="s">
        <v>10</v>
      </c>
      <c r="E35041" t="s">
        <v>540</v>
      </c>
      <c r="F35041">
        <v>0</v>
      </c>
    </row>
    <row r="35042" spans="1:6" hidden="1" x14ac:dyDescent="0.35">
      <c r="A35042">
        <v>35040</v>
      </c>
      <c r="B35042" t="s">
        <v>876</v>
      </c>
      <c r="C35042">
        <v>0</v>
      </c>
      <c r="D35042" t="s">
        <v>10</v>
      </c>
      <c r="E35042" t="s">
        <v>541</v>
      </c>
      <c r="F35042">
        <v>0</v>
      </c>
    </row>
    <row r="35043" spans="1:6" hidden="1" x14ac:dyDescent="0.35">
      <c r="A35043">
        <v>35041</v>
      </c>
      <c r="B35043" t="s">
        <v>876</v>
      </c>
      <c r="C35043">
        <v>0</v>
      </c>
      <c r="D35043" t="s">
        <v>10</v>
      </c>
      <c r="E35043" t="s">
        <v>542</v>
      </c>
      <c r="F35043">
        <v>0</v>
      </c>
    </row>
    <row r="35044" spans="1:6" hidden="1" x14ac:dyDescent="0.35">
      <c r="A35044">
        <v>35042</v>
      </c>
      <c r="B35044" t="s">
        <v>876</v>
      </c>
      <c r="C35044">
        <v>0</v>
      </c>
      <c r="D35044" t="s">
        <v>10</v>
      </c>
      <c r="E35044" t="s">
        <v>543</v>
      </c>
      <c r="F35044">
        <v>0</v>
      </c>
    </row>
    <row r="35045" spans="1:6" hidden="1" x14ac:dyDescent="0.35">
      <c r="A35045">
        <v>35043</v>
      </c>
      <c r="B35045" t="s">
        <v>876</v>
      </c>
      <c r="C35045">
        <v>0</v>
      </c>
      <c r="D35045" t="s">
        <v>12</v>
      </c>
      <c r="E35045" t="s">
        <v>544</v>
      </c>
      <c r="F35045">
        <v>0</v>
      </c>
    </row>
    <row r="35046" spans="1:6" hidden="1" x14ac:dyDescent="0.35">
      <c r="A35046">
        <v>35044</v>
      </c>
      <c r="B35046" t="s">
        <v>876</v>
      </c>
      <c r="C35046">
        <v>0</v>
      </c>
      <c r="D35046" t="s">
        <v>12</v>
      </c>
      <c r="E35046" t="s">
        <v>545</v>
      </c>
      <c r="F35046">
        <v>0</v>
      </c>
    </row>
    <row r="35047" spans="1:6" hidden="1" x14ac:dyDescent="0.35">
      <c r="A35047">
        <v>35045</v>
      </c>
      <c r="B35047" t="s">
        <v>876</v>
      </c>
      <c r="C35047">
        <v>0</v>
      </c>
      <c r="D35047" t="s">
        <v>12</v>
      </c>
      <c r="E35047" t="s">
        <v>546</v>
      </c>
      <c r="F35047">
        <v>0</v>
      </c>
    </row>
    <row r="35048" spans="1:6" hidden="1" x14ac:dyDescent="0.35">
      <c r="A35048">
        <v>35046</v>
      </c>
      <c r="B35048" t="s">
        <v>876</v>
      </c>
      <c r="C35048">
        <v>0</v>
      </c>
      <c r="D35048" t="s">
        <v>12</v>
      </c>
      <c r="E35048" t="s">
        <v>547</v>
      </c>
      <c r="F35048">
        <v>0</v>
      </c>
    </row>
    <row r="35049" spans="1:6" hidden="1" x14ac:dyDescent="0.35">
      <c r="A35049">
        <v>35047</v>
      </c>
      <c r="B35049" t="s">
        <v>876</v>
      </c>
      <c r="C35049">
        <v>0</v>
      </c>
      <c r="D35049" t="s">
        <v>12</v>
      </c>
      <c r="E35049" t="s">
        <v>548</v>
      </c>
      <c r="F35049">
        <v>0</v>
      </c>
    </row>
    <row r="35050" spans="1:6" hidden="1" x14ac:dyDescent="0.35">
      <c r="A35050">
        <v>35048</v>
      </c>
      <c r="B35050" t="s">
        <v>876</v>
      </c>
      <c r="C35050">
        <v>0</v>
      </c>
      <c r="D35050" t="s">
        <v>12</v>
      </c>
      <c r="E35050" t="s">
        <v>549</v>
      </c>
      <c r="F35050">
        <v>0</v>
      </c>
    </row>
    <row r="35051" spans="1:6" hidden="1" x14ac:dyDescent="0.35">
      <c r="A35051">
        <v>35049</v>
      </c>
      <c r="B35051" t="s">
        <v>876</v>
      </c>
      <c r="C35051">
        <v>0</v>
      </c>
      <c r="D35051" t="s">
        <v>12</v>
      </c>
      <c r="E35051" t="s">
        <v>550</v>
      </c>
      <c r="F35051">
        <v>0</v>
      </c>
    </row>
    <row r="35052" spans="1:6" hidden="1" x14ac:dyDescent="0.35">
      <c r="A35052">
        <v>35050</v>
      </c>
      <c r="B35052" t="s">
        <v>876</v>
      </c>
      <c r="C35052">
        <v>0</v>
      </c>
      <c r="D35052" t="s">
        <v>12</v>
      </c>
      <c r="E35052" t="s">
        <v>551</v>
      </c>
      <c r="F35052">
        <v>0</v>
      </c>
    </row>
    <row r="35053" spans="1:6" hidden="1" x14ac:dyDescent="0.35">
      <c r="A35053">
        <v>35051</v>
      </c>
      <c r="B35053" t="s">
        <v>876</v>
      </c>
      <c r="C35053">
        <v>0</v>
      </c>
      <c r="D35053" t="s">
        <v>12</v>
      </c>
      <c r="E35053" t="s">
        <v>552</v>
      </c>
      <c r="F35053">
        <v>0</v>
      </c>
    </row>
    <row r="35054" spans="1:6" hidden="1" x14ac:dyDescent="0.35">
      <c r="A35054">
        <v>35052</v>
      </c>
      <c r="B35054" t="s">
        <v>876</v>
      </c>
      <c r="C35054">
        <v>0</v>
      </c>
      <c r="D35054" t="s">
        <v>12</v>
      </c>
      <c r="E35054" t="s">
        <v>553</v>
      </c>
      <c r="F35054">
        <v>0</v>
      </c>
    </row>
    <row r="35055" spans="1:6" hidden="1" x14ac:dyDescent="0.35">
      <c r="A35055">
        <v>35053</v>
      </c>
      <c r="B35055" t="s">
        <v>876</v>
      </c>
      <c r="C35055">
        <v>0</v>
      </c>
      <c r="D35055" t="s">
        <v>12</v>
      </c>
      <c r="E35055" t="s">
        <v>554</v>
      </c>
      <c r="F35055">
        <v>0</v>
      </c>
    </row>
    <row r="35056" spans="1:6" hidden="1" x14ac:dyDescent="0.35">
      <c r="A35056">
        <v>35054</v>
      </c>
      <c r="B35056" t="s">
        <v>876</v>
      </c>
      <c r="C35056">
        <v>0</v>
      </c>
      <c r="D35056" t="s">
        <v>12</v>
      </c>
      <c r="E35056" t="s">
        <v>555</v>
      </c>
      <c r="F35056">
        <v>0</v>
      </c>
    </row>
    <row r="35057" spans="1:6" hidden="1" x14ac:dyDescent="0.35">
      <c r="A35057">
        <v>35055</v>
      </c>
      <c r="B35057" t="s">
        <v>876</v>
      </c>
      <c r="C35057">
        <v>0</v>
      </c>
      <c r="D35057" t="s">
        <v>13</v>
      </c>
      <c r="E35057" t="s">
        <v>556</v>
      </c>
      <c r="F35057">
        <v>0</v>
      </c>
    </row>
    <row r="35058" spans="1:6" hidden="1" x14ac:dyDescent="0.35">
      <c r="A35058">
        <v>35056</v>
      </c>
      <c r="B35058" t="s">
        <v>876</v>
      </c>
      <c r="C35058">
        <v>0</v>
      </c>
      <c r="D35058" t="s">
        <v>13</v>
      </c>
      <c r="E35058" t="s">
        <v>557</v>
      </c>
      <c r="F35058">
        <v>0</v>
      </c>
    </row>
    <row r="35059" spans="1:6" hidden="1" x14ac:dyDescent="0.35">
      <c r="A35059">
        <v>35057</v>
      </c>
      <c r="B35059" t="s">
        <v>876</v>
      </c>
      <c r="C35059">
        <v>0</v>
      </c>
      <c r="D35059" t="s">
        <v>13</v>
      </c>
      <c r="E35059" t="s">
        <v>558</v>
      </c>
      <c r="F35059">
        <v>0</v>
      </c>
    </row>
    <row r="35060" spans="1:6" hidden="1" x14ac:dyDescent="0.35">
      <c r="A35060">
        <v>35058</v>
      </c>
      <c r="B35060" t="s">
        <v>876</v>
      </c>
      <c r="C35060">
        <v>0</v>
      </c>
      <c r="D35060" t="s">
        <v>14</v>
      </c>
      <c r="E35060" t="s">
        <v>559</v>
      </c>
      <c r="F35060">
        <v>0</v>
      </c>
    </row>
    <row r="35061" spans="1:6" hidden="1" x14ac:dyDescent="0.35">
      <c r="A35061">
        <v>35059</v>
      </c>
      <c r="B35061" t="s">
        <v>876</v>
      </c>
      <c r="C35061">
        <v>0</v>
      </c>
      <c r="D35061" t="s">
        <v>14</v>
      </c>
      <c r="E35061" t="s">
        <v>560</v>
      </c>
      <c r="F35061">
        <v>0</v>
      </c>
    </row>
    <row r="35062" spans="1:6" hidden="1" x14ac:dyDescent="0.35">
      <c r="A35062">
        <v>35060</v>
      </c>
      <c r="B35062" t="s">
        <v>876</v>
      </c>
      <c r="C35062">
        <v>0</v>
      </c>
      <c r="D35062" t="s">
        <v>15</v>
      </c>
      <c r="E35062" t="s">
        <v>561</v>
      </c>
      <c r="F35062">
        <v>0</v>
      </c>
    </row>
    <row r="35063" spans="1:6" hidden="1" x14ac:dyDescent="0.35">
      <c r="A35063">
        <v>35061</v>
      </c>
      <c r="B35063" t="s">
        <v>876</v>
      </c>
      <c r="C35063">
        <v>0</v>
      </c>
      <c r="D35063" t="s">
        <v>15</v>
      </c>
      <c r="E35063" t="s">
        <v>562</v>
      </c>
      <c r="F35063">
        <v>0</v>
      </c>
    </row>
    <row r="35064" spans="1:6" hidden="1" x14ac:dyDescent="0.35">
      <c r="A35064">
        <v>35062</v>
      </c>
      <c r="B35064" t="s">
        <v>876</v>
      </c>
      <c r="C35064">
        <v>0</v>
      </c>
      <c r="D35064" t="s">
        <v>15</v>
      </c>
      <c r="E35064" t="s">
        <v>563</v>
      </c>
      <c r="F35064">
        <v>0</v>
      </c>
    </row>
    <row r="35065" spans="1:6" hidden="1" x14ac:dyDescent="0.35">
      <c r="A35065">
        <v>35063</v>
      </c>
      <c r="B35065" t="s">
        <v>876</v>
      </c>
      <c r="C35065">
        <v>0</v>
      </c>
      <c r="D35065" t="s">
        <v>15</v>
      </c>
      <c r="E35065" t="s">
        <v>564</v>
      </c>
      <c r="F35065">
        <v>0</v>
      </c>
    </row>
    <row r="35066" spans="1:6" hidden="1" x14ac:dyDescent="0.35">
      <c r="A35066">
        <v>35064</v>
      </c>
      <c r="B35066" t="s">
        <v>876</v>
      </c>
      <c r="C35066">
        <v>0</v>
      </c>
      <c r="D35066" t="s">
        <v>16</v>
      </c>
      <c r="E35066" t="s">
        <v>565</v>
      </c>
      <c r="F35066">
        <v>0</v>
      </c>
    </row>
    <row r="35067" spans="1:6" hidden="1" x14ac:dyDescent="0.35">
      <c r="A35067">
        <v>35065</v>
      </c>
      <c r="B35067" t="s">
        <v>876</v>
      </c>
      <c r="C35067">
        <v>0</v>
      </c>
      <c r="D35067" t="s">
        <v>16</v>
      </c>
      <c r="E35067" t="s">
        <v>566</v>
      </c>
      <c r="F35067">
        <v>0</v>
      </c>
    </row>
    <row r="35068" spans="1:6" hidden="1" x14ac:dyDescent="0.35">
      <c r="A35068">
        <v>35066</v>
      </c>
      <c r="B35068" t="s">
        <v>876</v>
      </c>
      <c r="C35068">
        <v>0</v>
      </c>
      <c r="D35068" t="s">
        <v>16</v>
      </c>
      <c r="E35068" t="s">
        <v>567</v>
      </c>
      <c r="F35068">
        <v>0</v>
      </c>
    </row>
    <row r="35069" spans="1:6" hidden="1" x14ac:dyDescent="0.35">
      <c r="A35069">
        <v>35067</v>
      </c>
      <c r="B35069" t="s">
        <v>876</v>
      </c>
      <c r="C35069">
        <v>0</v>
      </c>
      <c r="D35069" t="s">
        <v>16</v>
      </c>
      <c r="E35069" t="s">
        <v>568</v>
      </c>
      <c r="F35069">
        <v>0</v>
      </c>
    </row>
    <row r="35070" spans="1:6" hidden="1" x14ac:dyDescent="0.35">
      <c r="A35070">
        <v>35068</v>
      </c>
      <c r="B35070" t="s">
        <v>876</v>
      </c>
      <c r="C35070">
        <v>0</v>
      </c>
      <c r="D35070" t="s">
        <v>16</v>
      </c>
      <c r="E35070" t="s">
        <v>569</v>
      </c>
      <c r="F35070">
        <v>0</v>
      </c>
    </row>
    <row r="35071" spans="1:6" hidden="1" x14ac:dyDescent="0.35">
      <c r="A35071">
        <v>35069</v>
      </c>
      <c r="B35071" t="s">
        <v>876</v>
      </c>
      <c r="C35071">
        <v>0</v>
      </c>
      <c r="D35071" t="s">
        <v>16</v>
      </c>
      <c r="E35071" t="s">
        <v>570</v>
      </c>
      <c r="F35071">
        <v>0</v>
      </c>
    </row>
    <row r="35072" spans="1:6" hidden="1" x14ac:dyDescent="0.35">
      <c r="A35072">
        <v>35070</v>
      </c>
      <c r="B35072" t="s">
        <v>876</v>
      </c>
      <c r="C35072">
        <v>0</v>
      </c>
      <c r="D35072" t="s">
        <v>16</v>
      </c>
      <c r="E35072" t="s">
        <v>571</v>
      </c>
      <c r="F35072">
        <v>0</v>
      </c>
    </row>
    <row r="35073" spans="1:6" hidden="1" x14ac:dyDescent="0.35">
      <c r="A35073">
        <v>35071</v>
      </c>
      <c r="B35073" t="s">
        <v>876</v>
      </c>
      <c r="C35073">
        <v>0</v>
      </c>
      <c r="D35073" t="s">
        <v>16</v>
      </c>
      <c r="E35073" t="s">
        <v>572</v>
      </c>
      <c r="F35073">
        <v>0</v>
      </c>
    </row>
    <row r="35074" spans="1:6" hidden="1" x14ac:dyDescent="0.35">
      <c r="A35074">
        <v>35072</v>
      </c>
      <c r="B35074" t="s">
        <v>876</v>
      </c>
      <c r="C35074">
        <v>0</v>
      </c>
      <c r="D35074" t="s">
        <v>16</v>
      </c>
      <c r="E35074" t="s">
        <v>573</v>
      </c>
      <c r="F35074">
        <v>0</v>
      </c>
    </row>
    <row r="35075" spans="1:6" hidden="1" x14ac:dyDescent="0.35">
      <c r="A35075">
        <v>35073</v>
      </c>
      <c r="B35075" t="s">
        <v>876</v>
      </c>
      <c r="C35075">
        <v>0</v>
      </c>
      <c r="D35075" t="s">
        <v>16</v>
      </c>
      <c r="E35075" t="s">
        <v>574</v>
      </c>
      <c r="F35075">
        <v>0</v>
      </c>
    </row>
    <row r="35076" spans="1:6" hidden="1" x14ac:dyDescent="0.35">
      <c r="A35076">
        <v>35074</v>
      </c>
      <c r="B35076" t="s">
        <v>876</v>
      </c>
      <c r="C35076">
        <v>0</v>
      </c>
      <c r="D35076" t="s">
        <v>16</v>
      </c>
      <c r="E35076" t="s">
        <v>575</v>
      </c>
      <c r="F35076">
        <v>0</v>
      </c>
    </row>
    <row r="35077" spans="1:6" hidden="1" x14ac:dyDescent="0.35">
      <c r="A35077">
        <v>35075</v>
      </c>
      <c r="B35077" t="s">
        <v>876</v>
      </c>
      <c r="C35077">
        <v>0</v>
      </c>
      <c r="D35077" t="s">
        <v>16</v>
      </c>
      <c r="E35077" t="s">
        <v>576</v>
      </c>
      <c r="F35077">
        <v>0</v>
      </c>
    </row>
    <row r="35078" spans="1:6" hidden="1" x14ac:dyDescent="0.35">
      <c r="A35078">
        <v>35076</v>
      </c>
      <c r="B35078" t="s">
        <v>876</v>
      </c>
      <c r="C35078">
        <v>0</v>
      </c>
      <c r="D35078" t="s">
        <v>16</v>
      </c>
      <c r="E35078" t="s">
        <v>577</v>
      </c>
      <c r="F35078">
        <v>0</v>
      </c>
    </row>
    <row r="35079" spans="1:6" hidden="1" x14ac:dyDescent="0.35">
      <c r="A35079">
        <v>35077</v>
      </c>
      <c r="B35079" t="s">
        <v>876</v>
      </c>
      <c r="C35079">
        <v>0</v>
      </c>
      <c r="D35079" t="s">
        <v>16</v>
      </c>
      <c r="E35079" t="s">
        <v>578</v>
      </c>
      <c r="F35079">
        <v>0</v>
      </c>
    </row>
    <row r="35080" spans="1:6" hidden="1" x14ac:dyDescent="0.35">
      <c r="A35080">
        <v>35078</v>
      </c>
      <c r="B35080" t="s">
        <v>876</v>
      </c>
      <c r="C35080">
        <v>0</v>
      </c>
      <c r="D35080" t="s">
        <v>16</v>
      </c>
      <c r="E35080" t="s">
        <v>579</v>
      </c>
      <c r="F35080">
        <v>0</v>
      </c>
    </row>
    <row r="35081" spans="1:6" hidden="1" x14ac:dyDescent="0.35">
      <c r="A35081">
        <v>35079</v>
      </c>
      <c r="B35081" t="s">
        <v>876</v>
      </c>
      <c r="C35081">
        <v>0</v>
      </c>
      <c r="D35081" t="s">
        <v>16</v>
      </c>
      <c r="E35081" t="s">
        <v>580</v>
      </c>
      <c r="F35081">
        <v>0</v>
      </c>
    </row>
    <row r="35082" spans="1:6" hidden="1" x14ac:dyDescent="0.35">
      <c r="A35082">
        <v>35080</v>
      </c>
      <c r="B35082" t="s">
        <v>876</v>
      </c>
      <c r="C35082">
        <v>0</v>
      </c>
      <c r="D35082" t="s">
        <v>16</v>
      </c>
      <c r="E35082" t="s">
        <v>581</v>
      </c>
      <c r="F35082">
        <v>0</v>
      </c>
    </row>
    <row r="35083" spans="1:6" hidden="1" x14ac:dyDescent="0.35">
      <c r="A35083">
        <v>35081</v>
      </c>
      <c r="B35083" t="s">
        <v>876</v>
      </c>
      <c r="C35083">
        <v>0</v>
      </c>
      <c r="D35083" t="s">
        <v>16</v>
      </c>
      <c r="E35083" t="s">
        <v>582</v>
      </c>
      <c r="F35083">
        <v>0</v>
      </c>
    </row>
    <row r="35084" spans="1:6" hidden="1" x14ac:dyDescent="0.35">
      <c r="A35084">
        <v>35082</v>
      </c>
      <c r="B35084" t="s">
        <v>876</v>
      </c>
      <c r="C35084">
        <v>0</v>
      </c>
      <c r="D35084" t="s">
        <v>16</v>
      </c>
      <c r="E35084" t="s">
        <v>583</v>
      </c>
      <c r="F35084">
        <v>0</v>
      </c>
    </row>
    <row r="35085" spans="1:6" hidden="1" x14ac:dyDescent="0.35">
      <c r="A35085">
        <v>35083</v>
      </c>
      <c r="B35085" t="s">
        <v>876</v>
      </c>
      <c r="C35085">
        <v>0</v>
      </c>
      <c r="D35085" t="s">
        <v>16</v>
      </c>
      <c r="E35085" t="s">
        <v>584</v>
      </c>
      <c r="F35085">
        <v>0</v>
      </c>
    </row>
    <row r="35086" spans="1:6" hidden="1" x14ac:dyDescent="0.35">
      <c r="A35086">
        <v>35084</v>
      </c>
      <c r="B35086" t="s">
        <v>876</v>
      </c>
      <c r="C35086">
        <v>0</v>
      </c>
      <c r="D35086" t="s">
        <v>16</v>
      </c>
      <c r="E35086" t="s">
        <v>585</v>
      </c>
      <c r="F35086">
        <v>0</v>
      </c>
    </row>
    <row r="35087" spans="1:6" hidden="1" x14ac:dyDescent="0.35">
      <c r="A35087">
        <v>35085</v>
      </c>
      <c r="B35087" t="s">
        <v>876</v>
      </c>
      <c r="C35087">
        <v>0</v>
      </c>
      <c r="D35087" t="s">
        <v>100</v>
      </c>
      <c r="E35087" t="s">
        <v>586</v>
      </c>
      <c r="F35087">
        <v>0</v>
      </c>
    </row>
    <row r="35088" spans="1:6" hidden="1" x14ac:dyDescent="0.35">
      <c r="A35088">
        <v>35086</v>
      </c>
      <c r="B35088" t="s">
        <v>876</v>
      </c>
      <c r="C35088">
        <v>0</v>
      </c>
      <c r="D35088" t="s">
        <v>100</v>
      </c>
      <c r="E35088" t="s">
        <v>587</v>
      </c>
      <c r="F35088">
        <v>0</v>
      </c>
    </row>
    <row r="35089" spans="1:6" hidden="1" x14ac:dyDescent="0.35">
      <c r="A35089">
        <v>35087</v>
      </c>
      <c r="B35089" t="s">
        <v>876</v>
      </c>
      <c r="C35089">
        <v>0</v>
      </c>
      <c r="D35089" t="s">
        <v>100</v>
      </c>
      <c r="E35089" t="s">
        <v>588</v>
      </c>
      <c r="F35089">
        <v>0</v>
      </c>
    </row>
    <row r="35090" spans="1:6" hidden="1" x14ac:dyDescent="0.35">
      <c r="A35090">
        <v>35088</v>
      </c>
      <c r="B35090" t="s">
        <v>876</v>
      </c>
      <c r="C35090">
        <v>0</v>
      </c>
      <c r="D35090" t="s">
        <v>100</v>
      </c>
      <c r="E35090" t="s">
        <v>589</v>
      </c>
      <c r="F35090">
        <v>0</v>
      </c>
    </row>
    <row r="35091" spans="1:6" hidden="1" x14ac:dyDescent="0.35">
      <c r="A35091">
        <v>35089</v>
      </c>
      <c r="B35091" t="s">
        <v>876</v>
      </c>
      <c r="C35091">
        <v>0</v>
      </c>
      <c r="D35091" t="s">
        <v>100</v>
      </c>
      <c r="E35091" t="s">
        <v>590</v>
      </c>
      <c r="F35091">
        <v>0</v>
      </c>
    </row>
    <row r="35092" spans="1:6" hidden="1" x14ac:dyDescent="0.35">
      <c r="A35092">
        <v>35090</v>
      </c>
      <c r="B35092" t="s">
        <v>876</v>
      </c>
      <c r="C35092">
        <v>0</v>
      </c>
      <c r="D35092" t="s">
        <v>100</v>
      </c>
      <c r="E35092" t="s">
        <v>591</v>
      </c>
      <c r="F35092">
        <v>0</v>
      </c>
    </row>
    <row r="35093" spans="1:6" hidden="1" x14ac:dyDescent="0.35">
      <c r="A35093">
        <v>35091</v>
      </c>
      <c r="B35093" t="s">
        <v>876</v>
      </c>
      <c r="C35093">
        <v>0</v>
      </c>
      <c r="D35093" t="s">
        <v>100</v>
      </c>
      <c r="E35093" t="s">
        <v>592</v>
      </c>
      <c r="F35093">
        <v>0</v>
      </c>
    </row>
    <row r="35094" spans="1:6" hidden="1" x14ac:dyDescent="0.35">
      <c r="A35094">
        <v>35092</v>
      </c>
      <c r="B35094" t="s">
        <v>876</v>
      </c>
      <c r="C35094">
        <v>0</v>
      </c>
      <c r="D35094" t="s">
        <v>100</v>
      </c>
      <c r="E35094" t="s">
        <v>593</v>
      </c>
      <c r="F35094">
        <v>0</v>
      </c>
    </row>
    <row r="35095" spans="1:6" hidden="1" x14ac:dyDescent="0.35">
      <c r="A35095">
        <v>35093</v>
      </c>
      <c r="B35095" t="s">
        <v>876</v>
      </c>
      <c r="C35095">
        <v>0</v>
      </c>
      <c r="D35095" t="s">
        <v>16</v>
      </c>
      <c r="E35095" t="s">
        <v>594</v>
      </c>
      <c r="F35095">
        <v>0</v>
      </c>
    </row>
    <row r="35096" spans="1:6" hidden="1" x14ac:dyDescent="0.35">
      <c r="A35096">
        <v>35094</v>
      </c>
      <c r="B35096" t="s">
        <v>876</v>
      </c>
      <c r="C35096">
        <v>0</v>
      </c>
      <c r="D35096" t="s">
        <v>16</v>
      </c>
      <c r="E35096" t="s">
        <v>595</v>
      </c>
      <c r="F35096">
        <v>0</v>
      </c>
    </row>
    <row r="35097" spans="1:6" hidden="1" x14ac:dyDescent="0.35">
      <c r="A35097">
        <v>35095</v>
      </c>
      <c r="B35097" t="s">
        <v>876</v>
      </c>
      <c r="C35097">
        <v>0</v>
      </c>
      <c r="D35097" t="s">
        <v>16</v>
      </c>
      <c r="E35097" t="s">
        <v>596</v>
      </c>
      <c r="F35097">
        <v>0</v>
      </c>
    </row>
    <row r="35098" spans="1:6" hidden="1" x14ac:dyDescent="0.35">
      <c r="A35098">
        <v>35096</v>
      </c>
      <c r="B35098" t="s">
        <v>876</v>
      </c>
      <c r="C35098">
        <v>0</v>
      </c>
      <c r="D35098" t="s">
        <v>17</v>
      </c>
      <c r="E35098" t="s">
        <v>597</v>
      </c>
      <c r="F35098">
        <v>0</v>
      </c>
    </row>
    <row r="35099" spans="1:6" hidden="1" x14ac:dyDescent="0.35">
      <c r="A35099">
        <v>35097</v>
      </c>
      <c r="B35099" t="s">
        <v>876</v>
      </c>
      <c r="C35099">
        <v>0</v>
      </c>
      <c r="D35099" t="s">
        <v>310</v>
      </c>
      <c r="E35099" t="s">
        <v>598</v>
      </c>
      <c r="F35099">
        <v>0</v>
      </c>
    </row>
    <row r="35100" spans="1:6" hidden="1" x14ac:dyDescent="0.35">
      <c r="A35100">
        <v>35098</v>
      </c>
      <c r="B35100" t="s">
        <v>876</v>
      </c>
      <c r="C35100">
        <v>0</v>
      </c>
      <c r="D35100" t="s">
        <v>310</v>
      </c>
      <c r="E35100" t="s">
        <v>599</v>
      </c>
      <c r="F35100">
        <v>0</v>
      </c>
    </row>
    <row r="35101" spans="1:6" hidden="1" x14ac:dyDescent="0.35">
      <c r="A35101">
        <v>35099</v>
      </c>
      <c r="B35101" t="s">
        <v>876</v>
      </c>
      <c r="C35101">
        <v>0</v>
      </c>
      <c r="D35101" t="s">
        <v>311</v>
      </c>
      <c r="E35101" t="s">
        <v>600</v>
      </c>
      <c r="F35101">
        <v>0</v>
      </c>
    </row>
    <row r="35102" spans="1:6" hidden="1" x14ac:dyDescent="0.35">
      <c r="A35102">
        <v>35100</v>
      </c>
      <c r="B35102" t="s">
        <v>876</v>
      </c>
      <c r="C35102">
        <v>0</v>
      </c>
      <c r="D35102" t="s">
        <v>311</v>
      </c>
      <c r="E35102" t="s">
        <v>601</v>
      </c>
      <c r="F35102">
        <v>0</v>
      </c>
    </row>
    <row r="35103" spans="1:6" hidden="1" x14ac:dyDescent="0.35">
      <c r="A35103">
        <v>35101</v>
      </c>
      <c r="B35103" t="s">
        <v>876</v>
      </c>
      <c r="C35103">
        <v>0</v>
      </c>
      <c r="D35103" t="s">
        <v>311</v>
      </c>
      <c r="E35103" t="s">
        <v>602</v>
      </c>
      <c r="F35103">
        <v>0</v>
      </c>
    </row>
    <row r="35104" spans="1:6" hidden="1" x14ac:dyDescent="0.35">
      <c r="A35104">
        <v>35102</v>
      </c>
      <c r="B35104" t="s">
        <v>876</v>
      </c>
      <c r="C35104">
        <v>0</v>
      </c>
      <c r="D35104" t="s">
        <v>311</v>
      </c>
      <c r="E35104" t="s">
        <v>603</v>
      </c>
      <c r="F35104">
        <v>0</v>
      </c>
    </row>
    <row r="35105" spans="1:6" hidden="1" x14ac:dyDescent="0.35">
      <c r="A35105">
        <v>35103</v>
      </c>
      <c r="B35105" t="s">
        <v>876</v>
      </c>
      <c r="C35105">
        <v>0</v>
      </c>
      <c r="D35105" t="s">
        <v>311</v>
      </c>
      <c r="E35105" t="s">
        <v>604</v>
      </c>
      <c r="F35105">
        <v>0</v>
      </c>
    </row>
    <row r="35106" spans="1:6" hidden="1" x14ac:dyDescent="0.35">
      <c r="A35106">
        <v>35104</v>
      </c>
      <c r="B35106" t="s">
        <v>876</v>
      </c>
      <c r="C35106">
        <v>0</v>
      </c>
      <c r="D35106" t="s">
        <v>312</v>
      </c>
      <c r="E35106" t="s">
        <v>605</v>
      </c>
      <c r="F35106">
        <v>0</v>
      </c>
    </row>
    <row r="35107" spans="1:6" hidden="1" x14ac:dyDescent="0.35">
      <c r="A35107">
        <v>35105</v>
      </c>
      <c r="B35107" t="s">
        <v>876</v>
      </c>
      <c r="C35107">
        <v>0</v>
      </c>
      <c r="D35107" t="s">
        <v>312</v>
      </c>
      <c r="E35107" t="s">
        <v>606</v>
      </c>
      <c r="F35107">
        <v>0</v>
      </c>
    </row>
    <row r="35108" spans="1:6" hidden="1" x14ac:dyDescent="0.35">
      <c r="A35108">
        <v>35106</v>
      </c>
      <c r="B35108" t="s">
        <v>876</v>
      </c>
      <c r="C35108">
        <v>0</v>
      </c>
      <c r="D35108" t="s">
        <v>313</v>
      </c>
      <c r="E35108" t="s">
        <v>607</v>
      </c>
      <c r="F35108">
        <v>0</v>
      </c>
    </row>
    <row r="35109" spans="1:6" hidden="1" x14ac:dyDescent="0.35">
      <c r="A35109">
        <v>35107</v>
      </c>
      <c r="B35109" t="s">
        <v>876</v>
      </c>
      <c r="C35109">
        <v>0</v>
      </c>
      <c r="D35109" t="s">
        <v>313</v>
      </c>
      <c r="E35109" t="s">
        <v>608</v>
      </c>
      <c r="F35109">
        <v>0</v>
      </c>
    </row>
    <row r="35110" spans="1:6" hidden="1" x14ac:dyDescent="0.35">
      <c r="A35110">
        <v>35108</v>
      </c>
      <c r="B35110" t="s">
        <v>876</v>
      </c>
      <c r="C35110">
        <v>0</v>
      </c>
      <c r="D35110" t="s">
        <v>313</v>
      </c>
      <c r="E35110" t="s">
        <v>609</v>
      </c>
      <c r="F35110">
        <v>0</v>
      </c>
    </row>
    <row r="35111" spans="1:6" hidden="1" x14ac:dyDescent="0.35">
      <c r="A35111">
        <v>35109</v>
      </c>
      <c r="B35111" t="s">
        <v>876</v>
      </c>
      <c r="C35111">
        <v>0</v>
      </c>
      <c r="D35111" t="s">
        <v>313</v>
      </c>
      <c r="E35111" t="s">
        <v>610</v>
      </c>
      <c r="F35111">
        <v>0</v>
      </c>
    </row>
    <row r="35112" spans="1:6" hidden="1" x14ac:dyDescent="0.35">
      <c r="A35112">
        <v>35110</v>
      </c>
      <c r="B35112" t="s">
        <v>876</v>
      </c>
      <c r="C35112">
        <v>0</v>
      </c>
      <c r="D35112" t="s">
        <v>10</v>
      </c>
      <c r="E35112" t="s">
        <v>539</v>
      </c>
      <c r="F35112">
        <v>0</v>
      </c>
    </row>
    <row r="35113" spans="1:6" hidden="1" x14ac:dyDescent="0.35">
      <c r="A35113">
        <v>35111</v>
      </c>
      <c r="B35113" t="s">
        <v>876</v>
      </c>
      <c r="C35113">
        <v>0</v>
      </c>
      <c r="D35113" t="s">
        <v>313</v>
      </c>
      <c r="E35113" t="s">
        <v>611</v>
      </c>
      <c r="F35113">
        <v>0</v>
      </c>
    </row>
    <row r="35114" spans="1:6" hidden="1" x14ac:dyDescent="0.35">
      <c r="A35114">
        <v>35112</v>
      </c>
      <c r="B35114" t="s">
        <v>876</v>
      </c>
      <c r="C35114">
        <v>0</v>
      </c>
      <c r="D35114" t="s">
        <v>313</v>
      </c>
      <c r="E35114" t="s">
        <v>612</v>
      </c>
      <c r="F35114">
        <v>0</v>
      </c>
    </row>
    <row r="35115" spans="1:6" hidden="1" x14ac:dyDescent="0.35">
      <c r="A35115">
        <v>35113</v>
      </c>
      <c r="B35115" t="s">
        <v>876</v>
      </c>
      <c r="C35115">
        <v>0</v>
      </c>
      <c r="D35115" t="s">
        <v>313</v>
      </c>
      <c r="E35115" t="s">
        <v>613</v>
      </c>
      <c r="F35115">
        <v>0</v>
      </c>
    </row>
    <row r="35116" spans="1:6" hidden="1" x14ac:dyDescent="0.35">
      <c r="A35116">
        <v>35114</v>
      </c>
      <c r="B35116" t="s">
        <v>876</v>
      </c>
      <c r="C35116">
        <v>0</v>
      </c>
      <c r="D35116" t="s">
        <v>313</v>
      </c>
      <c r="E35116" t="s">
        <v>614</v>
      </c>
      <c r="F35116">
        <v>0</v>
      </c>
    </row>
    <row r="35117" spans="1:6" hidden="1" x14ac:dyDescent="0.35">
      <c r="A35117">
        <v>35115</v>
      </c>
      <c r="B35117" t="s">
        <v>876</v>
      </c>
      <c r="C35117">
        <v>0</v>
      </c>
      <c r="D35117" t="s">
        <v>313</v>
      </c>
      <c r="E35117" t="s">
        <v>615</v>
      </c>
      <c r="F35117">
        <v>0</v>
      </c>
    </row>
    <row r="35118" spans="1:6" hidden="1" x14ac:dyDescent="0.35">
      <c r="A35118">
        <v>35116</v>
      </c>
      <c r="B35118" t="s">
        <v>876</v>
      </c>
      <c r="C35118">
        <v>0</v>
      </c>
      <c r="D35118" t="s">
        <v>313</v>
      </c>
      <c r="E35118" t="s">
        <v>616</v>
      </c>
      <c r="F35118">
        <v>0</v>
      </c>
    </row>
    <row r="35119" spans="1:6" hidden="1" x14ac:dyDescent="0.35">
      <c r="A35119">
        <v>35117</v>
      </c>
      <c r="B35119" t="s">
        <v>876</v>
      </c>
      <c r="C35119">
        <v>0</v>
      </c>
      <c r="D35119" t="s">
        <v>18</v>
      </c>
      <c r="E35119" t="s">
        <v>617</v>
      </c>
      <c r="F35119">
        <v>0</v>
      </c>
    </row>
    <row r="35120" spans="1:6" hidden="1" x14ac:dyDescent="0.35">
      <c r="A35120">
        <v>35118</v>
      </c>
      <c r="B35120" t="s">
        <v>876</v>
      </c>
      <c r="C35120">
        <v>0</v>
      </c>
      <c r="D35120" t="s">
        <v>21</v>
      </c>
      <c r="E35120" t="s">
        <v>618</v>
      </c>
      <c r="F35120">
        <v>0</v>
      </c>
    </row>
    <row r="35121" spans="1:6" hidden="1" x14ac:dyDescent="0.35">
      <c r="A35121">
        <v>35119</v>
      </c>
      <c r="B35121" t="s">
        <v>876</v>
      </c>
      <c r="C35121">
        <v>0</v>
      </c>
      <c r="D35121" t="s">
        <v>19</v>
      </c>
      <c r="E35121" t="s">
        <v>619</v>
      </c>
      <c r="F35121">
        <v>0</v>
      </c>
    </row>
    <row r="35122" spans="1:6" hidden="1" x14ac:dyDescent="0.35">
      <c r="A35122">
        <v>35120</v>
      </c>
      <c r="B35122" t="s">
        <v>876</v>
      </c>
      <c r="C35122">
        <v>0</v>
      </c>
      <c r="D35122" t="s">
        <v>20</v>
      </c>
      <c r="E35122" t="s">
        <v>620</v>
      </c>
      <c r="F35122">
        <v>0</v>
      </c>
    </row>
    <row r="35123" spans="1:6" hidden="1" x14ac:dyDescent="0.35">
      <c r="A35123">
        <v>35121</v>
      </c>
      <c r="B35123" t="s">
        <v>876</v>
      </c>
      <c r="C35123">
        <v>0</v>
      </c>
      <c r="D35123" t="s">
        <v>19</v>
      </c>
      <c r="E35123" t="s">
        <v>621</v>
      </c>
      <c r="F35123">
        <v>0</v>
      </c>
    </row>
    <row r="35124" spans="1:6" hidden="1" x14ac:dyDescent="0.35">
      <c r="A35124">
        <v>35122</v>
      </c>
      <c r="B35124" t="s">
        <v>876</v>
      </c>
      <c r="C35124">
        <v>0</v>
      </c>
      <c r="D35124" t="s">
        <v>19</v>
      </c>
      <c r="E35124" t="s">
        <v>622</v>
      </c>
      <c r="F35124">
        <v>0</v>
      </c>
    </row>
    <row r="35125" spans="1:6" hidden="1" x14ac:dyDescent="0.35">
      <c r="A35125">
        <v>35123</v>
      </c>
      <c r="B35125" t="s">
        <v>876</v>
      </c>
      <c r="C35125">
        <v>0</v>
      </c>
      <c r="D35125" t="s">
        <v>22</v>
      </c>
      <c r="E35125" t="s">
        <v>623</v>
      </c>
      <c r="F35125">
        <v>0</v>
      </c>
    </row>
    <row r="35126" spans="1:6" hidden="1" x14ac:dyDescent="0.35">
      <c r="A35126">
        <v>35124</v>
      </c>
      <c r="B35126" t="s">
        <v>876</v>
      </c>
      <c r="C35126">
        <v>0</v>
      </c>
      <c r="D35126" t="s">
        <v>23</v>
      </c>
      <c r="E35126" t="s">
        <v>624</v>
      </c>
      <c r="F35126">
        <v>0</v>
      </c>
    </row>
    <row r="35127" spans="1:6" hidden="1" x14ac:dyDescent="0.35">
      <c r="A35127">
        <v>35125</v>
      </c>
      <c r="B35127" t="s">
        <v>876</v>
      </c>
      <c r="C35127">
        <v>0</v>
      </c>
      <c r="D35127" t="s">
        <v>24</v>
      </c>
      <c r="E35127" t="s">
        <v>625</v>
      </c>
      <c r="F35127">
        <v>0</v>
      </c>
    </row>
    <row r="35128" spans="1:6" hidden="1" x14ac:dyDescent="0.35">
      <c r="A35128">
        <v>35126</v>
      </c>
      <c r="B35128" t="s">
        <v>876</v>
      </c>
      <c r="C35128">
        <v>0</v>
      </c>
      <c r="D35128" t="s">
        <v>314</v>
      </c>
      <c r="E35128" t="s">
        <v>626</v>
      </c>
      <c r="F35128">
        <v>0</v>
      </c>
    </row>
    <row r="35129" spans="1:6" hidden="1" x14ac:dyDescent="0.35">
      <c r="A35129">
        <v>35127</v>
      </c>
      <c r="B35129" t="s">
        <v>876</v>
      </c>
      <c r="C35129">
        <v>0</v>
      </c>
      <c r="D35129" t="s">
        <v>314</v>
      </c>
      <c r="E35129" t="s">
        <v>627</v>
      </c>
      <c r="F35129">
        <v>0</v>
      </c>
    </row>
    <row r="35130" spans="1:6" hidden="1" x14ac:dyDescent="0.35">
      <c r="A35130">
        <v>35128</v>
      </c>
      <c r="B35130" t="s">
        <v>876</v>
      </c>
      <c r="C35130">
        <v>0</v>
      </c>
      <c r="D35130" t="s">
        <v>315</v>
      </c>
      <c r="E35130" t="s">
        <v>628</v>
      </c>
      <c r="F35130">
        <v>0</v>
      </c>
    </row>
    <row r="35131" spans="1:6" hidden="1" x14ac:dyDescent="0.35">
      <c r="A35131">
        <v>35129</v>
      </c>
      <c r="B35131" t="s">
        <v>876</v>
      </c>
      <c r="C35131">
        <v>0</v>
      </c>
      <c r="D35131" t="s">
        <v>315</v>
      </c>
      <c r="E35131" t="s">
        <v>629</v>
      </c>
      <c r="F35131">
        <v>0</v>
      </c>
    </row>
    <row r="35132" spans="1:6" hidden="1" x14ac:dyDescent="0.35">
      <c r="A35132">
        <v>35130</v>
      </c>
      <c r="B35132" t="s">
        <v>876</v>
      </c>
      <c r="C35132">
        <v>0</v>
      </c>
      <c r="D35132" t="s">
        <v>315</v>
      </c>
      <c r="E35132" t="s">
        <v>630</v>
      </c>
      <c r="F35132">
        <v>0</v>
      </c>
    </row>
    <row r="35133" spans="1:6" hidden="1" x14ac:dyDescent="0.35">
      <c r="A35133">
        <v>35131</v>
      </c>
      <c r="B35133" t="s">
        <v>876</v>
      </c>
      <c r="C35133">
        <v>0</v>
      </c>
      <c r="D35133" t="s">
        <v>315</v>
      </c>
      <c r="E35133" t="s">
        <v>631</v>
      </c>
      <c r="F35133">
        <v>0</v>
      </c>
    </row>
    <row r="35134" spans="1:6" hidden="1" x14ac:dyDescent="0.35">
      <c r="A35134">
        <v>35132</v>
      </c>
      <c r="B35134" t="s">
        <v>876</v>
      </c>
      <c r="C35134">
        <v>0</v>
      </c>
      <c r="D35134" t="s">
        <v>315</v>
      </c>
      <c r="E35134" t="s">
        <v>632</v>
      </c>
      <c r="F35134">
        <v>0</v>
      </c>
    </row>
    <row r="35135" spans="1:6" hidden="1" x14ac:dyDescent="0.35">
      <c r="A35135">
        <v>35133</v>
      </c>
      <c r="B35135" t="s">
        <v>876</v>
      </c>
      <c r="C35135">
        <v>0</v>
      </c>
      <c r="D35135" t="s">
        <v>315</v>
      </c>
      <c r="E35135" t="s">
        <v>633</v>
      </c>
      <c r="F35135">
        <v>0</v>
      </c>
    </row>
    <row r="35136" spans="1:6" hidden="1" x14ac:dyDescent="0.35">
      <c r="A35136">
        <v>35134</v>
      </c>
      <c r="B35136" t="s">
        <v>876</v>
      </c>
      <c r="C35136">
        <v>0</v>
      </c>
      <c r="D35136" t="s">
        <v>315</v>
      </c>
      <c r="E35136" t="s">
        <v>634</v>
      </c>
      <c r="F35136">
        <v>0</v>
      </c>
    </row>
    <row r="35137" spans="1:6" hidden="1" x14ac:dyDescent="0.35">
      <c r="A35137">
        <v>35135</v>
      </c>
      <c r="B35137" t="s">
        <v>876</v>
      </c>
      <c r="C35137">
        <v>0</v>
      </c>
      <c r="D35137" t="s">
        <v>315</v>
      </c>
      <c r="E35137" t="s">
        <v>635</v>
      </c>
      <c r="F35137">
        <v>0</v>
      </c>
    </row>
    <row r="35138" spans="1:6" hidden="1" x14ac:dyDescent="0.35">
      <c r="A35138">
        <v>35136</v>
      </c>
      <c r="B35138" t="s">
        <v>876</v>
      </c>
      <c r="C35138">
        <v>0</v>
      </c>
      <c r="D35138" t="s">
        <v>315</v>
      </c>
      <c r="E35138" t="s">
        <v>636</v>
      </c>
      <c r="F35138">
        <v>0</v>
      </c>
    </row>
    <row r="35139" spans="1:6" hidden="1" x14ac:dyDescent="0.35">
      <c r="A35139">
        <v>35137</v>
      </c>
      <c r="B35139" t="s">
        <v>876</v>
      </c>
      <c r="C35139">
        <v>0</v>
      </c>
      <c r="D35139" t="s">
        <v>315</v>
      </c>
      <c r="E35139" t="s">
        <v>637</v>
      </c>
      <c r="F35139">
        <v>0</v>
      </c>
    </row>
    <row r="35140" spans="1:6" hidden="1" x14ac:dyDescent="0.35">
      <c r="A35140">
        <v>35138</v>
      </c>
      <c r="B35140" t="s">
        <v>876</v>
      </c>
      <c r="C35140">
        <v>0</v>
      </c>
      <c r="D35140" t="s">
        <v>315</v>
      </c>
      <c r="E35140" t="s">
        <v>638</v>
      </c>
      <c r="F35140">
        <v>0</v>
      </c>
    </row>
    <row r="35141" spans="1:6" hidden="1" x14ac:dyDescent="0.35">
      <c r="A35141">
        <v>35139</v>
      </c>
      <c r="B35141" t="s">
        <v>876</v>
      </c>
      <c r="C35141">
        <v>0</v>
      </c>
      <c r="D35141" t="s">
        <v>315</v>
      </c>
      <c r="E35141" t="s">
        <v>639</v>
      </c>
      <c r="F35141">
        <v>0</v>
      </c>
    </row>
    <row r="35142" spans="1:6" hidden="1" x14ac:dyDescent="0.35">
      <c r="A35142">
        <v>35140</v>
      </c>
      <c r="B35142" t="s">
        <v>876</v>
      </c>
      <c r="C35142">
        <v>0</v>
      </c>
      <c r="D35142" t="s">
        <v>315</v>
      </c>
      <c r="E35142" t="s">
        <v>640</v>
      </c>
      <c r="F35142">
        <v>0</v>
      </c>
    </row>
    <row r="35143" spans="1:6" hidden="1" x14ac:dyDescent="0.35">
      <c r="A35143">
        <v>35141</v>
      </c>
      <c r="B35143" t="s">
        <v>876</v>
      </c>
      <c r="C35143">
        <v>0</v>
      </c>
      <c r="D35143" t="s">
        <v>315</v>
      </c>
      <c r="E35143" t="s">
        <v>641</v>
      </c>
      <c r="F35143">
        <v>0</v>
      </c>
    </row>
    <row r="35144" spans="1:6" hidden="1" x14ac:dyDescent="0.35">
      <c r="A35144">
        <v>35142</v>
      </c>
      <c r="B35144" t="s">
        <v>876</v>
      </c>
      <c r="C35144">
        <v>0</v>
      </c>
      <c r="D35144" t="s">
        <v>316</v>
      </c>
      <c r="E35144" t="s">
        <v>642</v>
      </c>
      <c r="F35144">
        <v>0</v>
      </c>
    </row>
    <row r="35145" spans="1:6" hidden="1" x14ac:dyDescent="0.35">
      <c r="A35145">
        <v>35143</v>
      </c>
      <c r="B35145" t="s">
        <v>876</v>
      </c>
      <c r="C35145">
        <v>0</v>
      </c>
      <c r="D35145" t="s">
        <v>316</v>
      </c>
      <c r="E35145" t="s">
        <v>643</v>
      </c>
      <c r="F35145">
        <v>0</v>
      </c>
    </row>
    <row r="35146" spans="1:6" hidden="1" x14ac:dyDescent="0.35">
      <c r="A35146">
        <v>35144</v>
      </c>
      <c r="B35146" t="s">
        <v>876</v>
      </c>
      <c r="C35146">
        <v>0</v>
      </c>
      <c r="D35146" t="s">
        <v>316</v>
      </c>
      <c r="E35146" t="s">
        <v>644</v>
      </c>
      <c r="F35146">
        <v>0</v>
      </c>
    </row>
    <row r="35147" spans="1:6" hidden="1" x14ac:dyDescent="0.35">
      <c r="A35147">
        <v>35145</v>
      </c>
      <c r="B35147" t="s">
        <v>876</v>
      </c>
      <c r="C35147">
        <v>0</v>
      </c>
      <c r="D35147" t="s">
        <v>316</v>
      </c>
      <c r="E35147" t="s">
        <v>645</v>
      </c>
      <c r="F35147">
        <v>0</v>
      </c>
    </row>
    <row r="35148" spans="1:6" hidden="1" x14ac:dyDescent="0.35">
      <c r="A35148">
        <v>35146</v>
      </c>
      <c r="B35148" t="s">
        <v>876</v>
      </c>
      <c r="C35148">
        <v>0</v>
      </c>
      <c r="D35148" t="s">
        <v>316</v>
      </c>
      <c r="E35148" t="s">
        <v>646</v>
      </c>
      <c r="F35148">
        <v>0</v>
      </c>
    </row>
    <row r="35149" spans="1:6" hidden="1" x14ac:dyDescent="0.35">
      <c r="A35149">
        <v>35147</v>
      </c>
      <c r="B35149" t="s">
        <v>876</v>
      </c>
      <c r="C35149">
        <v>0</v>
      </c>
      <c r="D35149" t="s">
        <v>316</v>
      </c>
      <c r="E35149" t="s">
        <v>647</v>
      </c>
      <c r="F35149">
        <v>0</v>
      </c>
    </row>
    <row r="35150" spans="1:6" hidden="1" x14ac:dyDescent="0.35">
      <c r="A35150">
        <v>35148</v>
      </c>
      <c r="B35150" t="s">
        <v>876</v>
      </c>
      <c r="C35150">
        <v>0</v>
      </c>
      <c r="D35150" t="s">
        <v>314</v>
      </c>
      <c r="E35150" t="s">
        <v>648</v>
      </c>
      <c r="F35150">
        <v>0</v>
      </c>
    </row>
    <row r="35151" spans="1:6" hidden="1" x14ac:dyDescent="0.35">
      <c r="A35151">
        <v>35149</v>
      </c>
      <c r="B35151" t="s">
        <v>876</v>
      </c>
      <c r="C35151">
        <v>0</v>
      </c>
      <c r="D35151" t="s">
        <v>314</v>
      </c>
      <c r="E35151" t="s">
        <v>649</v>
      </c>
      <c r="F35151">
        <v>0</v>
      </c>
    </row>
    <row r="35152" spans="1:6" hidden="1" x14ac:dyDescent="0.35">
      <c r="A35152">
        <v>35150</v>
      </c>
      <c r="B35152" t="s">
        <v>876</v>
      </c>
      <c r="C35152">
        <v>0</v>
      </c>
      <c r="D35152" t="s">
        <v>25</v>
      </c>
      <c r="E35152" t="s">
        <v>650</v>
      </c>
      <c r="F35152">
        <v>0</v>
      </c>
    </row>
    <row r="35153" spans="1:6" hidden="1" x14ac:dyDescent="0.35">
      <c r="A35153">
        <v>35151</v>
      </c>
      <c r="B35153" t="s">
        <v>876</v>
      </c>
      <c r="C35153">
        <v>0</v>
      </c>
      <c r="D35153" t="s">
        <v>25</v>
      </c>
      <c r="E35153" t="s">
        <v>651</v>
      </c>
      <c r="F35153">
        <v>0</v>
      </c>
    </row>
    <row r="35154" spans="1:6" hidden="1" x14ac:dyDescent="0.35">
      <c r="A35154">
        <v>35152</v>
      </c>
      <c r="B35154" t="s">
        <v>876</v>
      </c>
      <c r="C35154">
        <v>0</v>
      </c>
      <c r="D35154" t="s">
        <v>26</v>
      </c>
      <c r="E35154" t="s">
        <v>652</v>
      </c>
      <c r="F35154">
        <v>0</v>
      </c>
    </row>
    <row r="35155" spans="1:6" hidden="1" x14ac:dyDescent="0.35">
      <c r="A35155">
        <v>35153</v>
      </c>
      <c r="B35155" t="s">
        <v>876</v>
      </c>
      <c r="C35155">
        <v>0</v>
      </c>
      <c r="D35155" t="s">
        <v>26</v>
      </c>
      <c r="E35155" t="s">
        <v>653</v>
      </c>
      <c r="F35155">
        <v>0</v>
      </c>
    </row>
    <row r="35156" spans="1:6" hidden="1" x14ac:dyDescent="0.35">
      <c r="A35156">
        <v>35154</v>
      </c>
      <c r="B35156" t="s">
        <v>876</v>
      </c>
      <c r="C35156">
        <v>0</v>
      </c>
      <c r="D35156" t="s">
        <v>26</v>
      </c>
      <c r="E35156" t="s">
        <v>654</v>
      </c>
      <c r="F35156">
        <v>0</v>
      </c>
    </row>
    <row r="35157" spans="1:6" hidden="1" x14ac:dyDescent="0.35">
      <c r="A35157">
        <v>35155</v>
      </c>
      <c r="B35157" t="s">
        <v>876</v>
      </c>
      <c r="C35157">
        <v>0</v>
      </c>
      <c r="D35157" t="s">
        <v>26</v>
      </c>
      <c r="E35157" t="s">
        <v>655</v>
      </c>
      <c r="F35157">
        <v>0</v>
      </c>
    </row>
    <row r="35158" spans="1:6" hidden="1" x14ac:dyDescent="0.35">
      <c r="A35158">
        <v>35156</v>
      </c>
      <c r="B35158" t="s">
        <v>876</v>
      </c>
      <c r="C35158">
        <v>0</v>
      </c>
      <c r="D35158" t="s">
        <v>28</v>
      </c>
      <c r="E35158" t="s">
        <v>656</v>
      </c>
      <c r="F35158">
        <v>0</v>
      </c>
    </row>
    <row r="35159" spans="1:6" hidden="1" x14ac:dyDescent="0.35">
      <c r="A35159">
        <v>35157</v>
      </c>
      <c r="B35159" t="s">
        <v>876</v>
      </c>
      <c r="C35159">
        <v>0</v>
      </c>
      <c r="D35159" t="s">
        <v>27</v>
      </c>
      <c r="E35159" t="s">
        <v>657</v>
      </c>
      <c r="F35159">
        <v>0</v>
      </c>
    </row>
    <row r="35160" spans="1:6" hidden="1" x14ac:dyDescent="0.35">
      <c r="A35160">
        <v>35158</v>
      </c>
      <c r="B35160" t="s">
        <v>876</v>
      </c>
      <c r="C35160">
        <v>0</v>
      </c>
      <c r="D35160" t="s">
        <v>27</v>
      </c>
      <c r="E35160" t="s">
        <v>658</v>
      </c>
      <c r="F35160">
        <v>0</v>
      </c>
    </row>
    <row r="35161" spans="1:6" hidden="1" x14ac:dyDescent="0.35">
      <c r="A35161">
        <v>35159</v>
      </c>
      <c r="B35161" t="s">
        <v>876</v>
      </c>
      <c r="C35161">
        <v>0</v>
      </c>
      <c r="D35161" t="s">
        <v>27</v>
      </c>
      <c r="E35161" t="s">
        <v>659</v>
      </c>
      <c r="F35161">
        <v>0</v>
      </c>
    </row>
    <row r="35162" spans="1:6" hidden="1" x14ac:dyDescent="0.35">
      <c r="A35162">
        <v>35160</v>
      </c>
      <c r="B35162" t="s">
        <v>876</v>
      </c>
      <c r="C35162">
        <v>0</v>
      </c>
      <c r="D35162" t="s">
        <v>27</v>
      </c>
      <c r="E35162" t="s">
        <v>660</v>
      </c>
      <c r="F35162">
        <v>0</v>
      </c>
    </row>
    <row r="35163" spans="1:6" hidden="1" x14ac:dyDescent="0.35">
      <c r="A35163">
        <v>35161</v>
      </c>
      <c r="B35163" t="s">
        <v>876</v>
      </c>
      <c r="C35163">
        <v>0</v>
      </c>
      <c r="D35163" t="s">
        <v>27</v>
      </c>
      <c r="E35163" t="s">
        <v>661</v>
      </c>
      <c r="F35163">
        <v>0</v>
      </c>
    </row>
    <row r="35164" spans="1:6" hidden="1" x14ac:dyDescent="0.35">
      <c r="A35164">
        <v>35162</v>
      </c>
      <c r="B35164" t="s">
        <v>876</v>
      </c>
      <c r="C35164">
        <v>0</v>
      </c>
      <c r="D35164" t="s">
        <v>27</v>
      </c>
      <c r="E35164" t="s">
        <v>662</v>
      </c>
      <c r="F35164">
        <v>0</v>
      </c>
    </row>
    <row r="35165" spans="1:6" hidden="1" x14ac:dyDescent="0.35">
      <c r="A35165">
        <v>35163</v>
      </c>
      <c r="B35165" t="s">
        <v>876</v>
      </c>
      <c r="C35165">
        <v>0</v>
      </c>
      <c r="D35165" t="s">
        <v>27</v>
      </c>
      <c r="E35165" t="s">
        <v>663</v>
      </c>
      <c r="F35165">
        <v>0</v>
      </c>
    </row>
    <row r="35166" spans="1:6" hidden="1" x14ac:dyDescent="0.35">
      <c r="A35166">
        <v>35164</v>
      </c>
      <c r="B35166" t="s">
        <v>876</v>
      </c>
      <c r="C35166">
        <v>0</v>
      </c>
      <c r="D35166" t="s">
        <v>30</v>
      </c>
      <c r="E35166" t="s">
        <v>664</v>
      </c>
      <c r="F35166">
        <v>0</v>
      </c>
    </row>
    <row r="35167" spans="1:6" hidden="1" x14ac:dyDescent="0.35">
      <c r="A35167">
        <v>35165</v>
      </c>
      <c r="B35167" t="s">
        <v>876</v>
      </c>
      <c r="C35167">
        <v>0</v>
      </c>
      <c r="D35167" t="s">
        <v>32</v>
      </c>
      <c r="E35167" t="s">
        <v>665</v>
      </c>
      <c r="F35167">
        <v>0</v>
      </c>
    </row>
    <row r="35168" spans="1:6" hidden="1" x14ac:dyDescent="0.35">
      <c r="A35168">
        <v>35166</v>
      </c>
      <c r="B35168" t="s">
        <v>876</v>
      </c>
      <c r="C35168">
        <v>0</v>
      </c>
      <c r="D35168" t="s">
        <v>32</v>
      </c>
      <c r="E35168" t="s">
        <v>666</v>
      </c>
      <c r="F35168">
        <v>0</v>
      </c>
    </row>
    <row r="35169" spans="1:6" hidden="1" x14ac:dyDescent="0.35">
      <c r="A35169">
        <v>35167</v>
      </c>
      <c r="B35169" t="s">
        <v>876</v>
      </c>
      <c r="C35169">
        <v>0</v>
      </c>
      <c r="D35169" t="s">
        <v>32</v>
      </c>
      <c r="E35169" t="s">
        <v>667</v>
      </c>
      <c r="F35169">
        <v>0</v>
      </c>
    </row>
    <row r="35170" spans="1:6" hidden="1" x14ac:dyDescent="0.35">
      <c r="A35170">
        <v>35168</v>
      </c>
      <c r="B35170" t="s">
        <v>876</v>
      </c>
      <c r="C35170">
        <v>0</v>
      </c>
      <c r="D35170" t="s">
        <v>33</v>
      </c>
      <c r="E35170" t="s">
        <v>668</v>
      </c>
      <c r="F35170">
        <v>0</v>
      </c>
    </row>
    <row r="35171" spans="1:6" hidden="1" x14ac:dyDescent="0.35">
      <c r="A35171">
        <v>35169</v>
      </c>
      <c r="B35171" t="s">
        <v>876</v>
      </c>
      <c r="C35171">
        <v>0</v>
      </c>
      <c r="D35171" t="s">
        <v>34</v>
      </c>
      <c r="E35171" t="s">
        <v>669</v>
      </c>
      <c r="F35171">
        <v>0</v>
      </c>
    </row>
    <row r="35172" spans="1:6" hidden="1" x14ac:dyDescent="0.35">
      <c r="A35172">
        <v>35170</v>
      </c>
      <c r="B35172" t="s">
        <v>876</v>
      </c>
      <c r="C35172">
        <v>0</v>
      </c>
      <c r="D35172" t="s">
        <v>31</v>
      </c>
      <c r="E35172" t="s">
        <v>670</v>
      </c>
      <c r="F35172">
        <v>0</v>
      </c>
    </row>
    <row r="35173" spans="1:6" hidden="1" x14ac:dyDescent="0.35">
      <c r="A35173">
        <v>35171</v>
      </c>
      <c r="B35173" t="s">
        <v>876</v>
      </c>
      <c r="C35173">
        <v>0</v>
      </c>
      <c r="D35173" t="s">
        <v>34</v>
      </c>
      <c r="E35173" t="s">
        <v>671</v>
      </c>
      <c r="F35173">
        <v>0</v>
      </c>
    </row>
    <row r="35174" spans="1:6" hidden="1" x14ac:dyDescent="0.35">
      <c r="A35174">
        <v>35172</v>
      </c>
      <c r="B35174" t="s">
        <v>876</v>
      </c>
      <c r="C35174">
        <v>0</v>
      </c>
      <c r="D35174" t="s">
        <v>34</v>
      </c>
      <c r="E35174" t="s">
        <v>672</v>
      </c>
      <c r="F35174">
        <v>0</v>
      </c>
    </row>
    <row r="35175" spans="1:6" hidden="1" x14ac:dyDescent="0.35">
      <c r="A35175">
        <v>35173</v>
      </c>
      <c r="B35175" t="s">
        <v>876</v>
      </c>
      <c r="C35175">
        <v>0</v>
      </c>
      <c r="D35175" t="s">
        <v>35</v>
      </c>
      <c r="E35175" t="s">
        <v>673</v>
      </c>
      <c r="F35175">
        <v>0</v>
      </c>
    </row>
    <row r="35176" spans="1:6" hidden="1" x14ac:dyDescent="0.35">
      <c r="A35176">
        <v>35174</v>
      </c>
      <c r="B35176" t="s">
        <v>876</v>
      </c>
      <c r="C35176">
        <v>0</v>
      </c>
      <c r="D35176" t="s">
        <v>36</v>
      </c>
      <c r="E35176" t="s">
        <v>674</v>
      </c>
      <c r="F35176">
        <v>0</v>
      </c>
    </row>
    <row r="35177" spans="1:6" hidden="1" x14ac:dyDescent="0.35">
      <c r="A35177">
        <v>35175</v>
      </c>
      <c r="B35177" t="s">
        <v>876</v>
      </c>
      <c r="C35177">
        <v>0</v>
      </c>
      <c r="D35177" t="s">
        <v>37</v>
      </c>
      <c r="E35177" t="s">
        <v>675</v>
      </c>
      <c r="F35177">
        <v>0</v>
      </c>
    </row>
    <row r="35178" spans="1:6" hidden="1" x14ac:dyDescent="0.35">
      <c r="A35178">
        <v>35176</v>
      </c>
      <c r="B35178" t="s">
        <v>876</v>
      </c>
      <c r="C35178">
        <v>0</v>
      </c>
      <c r="D35178" t="s">
        <v>314</v>
      </c>
      <c r="E35178" t="s">
        <v>676</v>
      </c>
      <c r="F35178">
        <v>0</v>
      </c>
    </row>
    <row r="35179" spans="1:6" hidden="1" x14ac:dyDescent="0.35">
      <c r="A35179">
        <v>35177</v>
      </c>
      <c r="B35179" t="s">
        <v>876</v>
      </c>
      <c r="C35179">
        <v>0</v>
      </c>
      <c r="D35179" t="s">
        <v>314</v>
      </c>
      <c r="E35179" t="s">
        <v>677</v>
      </c>
      <c r="F35179">
        <v>0</v>
      </c>
    </row>
    <row r="35180" spans="1:6" hidden="1" x14ac:dyDescent="0.35">
      <c r="A35180">
        <v>35178</v>
      </c>
      <c r="B35180" t="s">
        <v>876</v>
      </c>
      <c r="C35180">
        <v>0</v>
      </c>
      <c r="D35180" t="s">
        <v>314</v>
      </c>
      <c r="E35180" t="s">
        <v>678</v>
      </c>
      <c r="F35180">
        <v>0</v>
      </c>
    </row>
    <row r="35181" spans="1:6" hidden="1" x14ac:dyDescent="0.35">
      <c r="A35181">
        <v>35179</v>
      </c>
      <c r="B35181" t="s">
        <v>876</v>
      </c>
      <c r="C35181">
        <v>0</v>
      </c>
      <c r="D35181" t="s">
        <v>314</v>
      </c>
      <c r="E35181" t="s">
        <v>679</v>
      </c>
      <c r="F35181">
        <v>0</v>
      </c>
    </row>
    <row r="35182" spans="1:6" hidden="1" x14ac:dyDescent="0.35">
      <c r="A35182">
        <v>35180</v>
      </c>
      <c r="B35182" t="s">
        <v>876</v>
      </c>
      <c r="C35182">
        <v>0</v>
      </c>
      <c r="D35182" t="s">
        <v>314</v>
      </c>
      <c r="E35182" t="s">
        <v>680</v>
      </c>
      <c r="F35182">
        <v>0</v>
      </c>
    </row>
    <row r="35183" spans="1:6" hidden="1" x14ac:dyDescent="0.35">
      <c r="A35183">
        <v>35181</v>
      </c>
      <c r="B35183" t="s">
        <v>876</v>
      </c>
      <c r="C35183">
        <v>0</v>
      </c>
      <c r="D35183" t="s">
        <v>314</v>
      </c>
      <c r="E35183" t="s">
        <v>681</v>
      </c>
      <c r="F35183">
        <v>0</v>
      </c>
    </row>
    <row r="35184" spans="1:6" hidden="1" x14ac:dyDescent="0.35">
      <c r="A35184">
        <v>35182</v>
      </c>
      <c r="B35184" t="s">
        <v>876</v>
      </c>
      <c r="C35184">
        <v>0</v>
      </c>
      <c r="D35184" t="s">
        <v>314</v>
      </c>
      <c r="E35184" t="s">
        <v>682</v>
      </c>
      <c r="F35184">
        <v>0</v>
      </c>
    </row>
    <row r="35185" spans="1:6" hidden="1" x14ac:dyDescent="0.35">
      <c r="A35185">
        <v>35183</v>
      </c>
      <c r="B35185" t="s">
        <v>876</v>
      </c>
      <c r="C35185">
        <v>0</v>
      </c>
      <c r="D35185" t="s">
        <v>314</v>
      </c>
      <c r="E35185" t="s">
        <v>683</v>
      </c>
      <c r="F35185">
        <v>0</v>
      </c>
    </row>
    <row r="35186" spans="1:6" hidden="1" x14ac:dyDescent="0.35">
      <c r="A35186">
        <v>35184</v>
      </c>
      <c r="B35186" t="s">
        <v>876</v>
      </c>
      <c r="C35186">
        <v>0</v>
      </c>
      <c r="D35186" t="s">
        <v>314</v>
      </c>
      <c r="E35186" t="s">
        <v>684</v>
      </c>
      <c r="F35186">
        <v>0</v>
      </c>
    </row>
    <row r="35187" spans="1:6" hidden="1" x14ac:dyDescent="0.35">
      <c r="A35187">
        <v>35185</v>
      </c>
      <c r="B35187" t="s">
        <v>876</v>
      </c>
      <c r="C35187">
        <v>0</v>
      </c>
      <c r="D35187" t="s">
        <v>314</v>
      </c>
      <c r="E35187" t="s">
        <v>685</v>
      </c>
      <c r="F35187">
        <v>0</v>
      </c>
    </row>
    <row r="35188" spans="1:6" hidden="1" x14ac:dyDescent="0.35">
      <c r="A35188">
        <v>35186</v>
      </c>
      <c r="B35188" t="s">
        <v>876</v>
      </c>
      <c r="C35188">
        <v>0</v>
      </c>
      <c r="D35188" t="s">
        <v>314</v>
      </c>
      <c r="E35188" t="s">
        <v>686</v>
      </c>
      <c r="F35188">
        <v>0</v>
      </c>
    </row>
    <row r="35189" spans="1:6" hidden="1" x14ac:dyDescent="0.35">
      <c r="A35189">
        <v>35187</v>
      </c>
      <c r="B35189" t="s">
        <v>876</v>
      </c>
      <c r="C35189">
        <v>0</v>
      </c>
      <c r="D35189" t="s">
        <v>314</v>
      </c>
      <c r="E35189" t="s">
        <v>687</v>
      </c>
      <c r="F35189">
        <v>0</v>
      </c>
    </row>
    <row r="35190" spans="1:6" hidden="1" x14ac:dyDescent="0.35">
      <c r="A35190">
        <v>35188</v>
      </c>
      <c r="B35190" t="s">
        <v>876</v>
      </c>
      <c r="C35190">
        <v>0</v>
      </c>
      <c r="D35190" t="s">
        <v>314</v>
      </c>
      <c r="E35190" t="s">
        <v>688</v>
      </c>
      <c r="F35190">
        <v>0</v>
      </c>
    </row>
    <row r="35191" spans="1:6" hidden="1" x14ac:dyDescent="0.35">
      <c r="A35191">
        <v>35189</v>
      </c>
      <c r="B35191" t="s">
        <v>876</v>
      </c>
      <c r="C35191">
        <v>0</v>
      </c>
      <c r="D35191" t="s">
        <v>314</v>
      </c>
      <c r="E35191" t="s">
        <v>689</v>
      </c>
      <c r="F35191">
        <v>0</v>
      </c>
    </row>
    <row r="35192" spans="1:6" hidden="1" x14ac:dyDescent="0.35">
      <c r="A35192">
        <v>35190</v>
      </c>
      <c r="B35192" t="s">
        <v>876</v>
      </c>
      <c r="C35192">
        <v>0</v>
      </c>
      <c r="D35192" t="s">
        <v>314</v>
      </c>
      <c r="E35192" t="s">
        <v>690</v>
      </c>
      <c r="F35192">
        <v>0</v>
      </c>
    </row>
    <row r="35193" spans="1:6" hidden="1" x14ac:dyDescent="0.35">
      <c r="A35193">
        <v>35191</v>
      </c>
      <c r="B35193" t="s">
        <v>876</v>
      </c>
      <c r="C35193">
        <v>0</v>
      </c>
      <c r="D35193" t="s">
        <v>314</v>
      </c>
      <c r="E35193" t="s">
        <v>691</v>
      </c>
      <c r="F35193">
        <v>0</v>
      </c>
    </row>
    <row r="35194" spans="1:6" hidden="1" x14ac:dyDescent="0.35">
      <c r="A35194">
        <v>35192</v>
      </c>
      <c r="B35194" t="s">
        <v>876</v>
      </c>
      <c r="C35194">
        <v>0</v>
      </c>
      <c r="D35194" t="s">
        <v>314</v>
      </c>
      <c r="E35194" t="s">
        <v>692</v>
      </c>
      <c r="F35194">
        <v>0</v>
      </c>
    </row>
    <row r="35195" spans="1:6" hidden="1" x14ac:dyDescent="0.35">
      <c r="A35195">
        <v>35193</v>
      </c>
      <c r="B35195" t="s">
        <v>876</v>
      </c>
      <c r="C35195">
        <v>0</v>
      </c>
      <c r="D35195" t="s">
        <v>314</v>
      </c>
      <c r="E35195" t="s">
        <v>693</v>
      </c>
      <c r="F35195">
        <v>0</v>
      </c>
    </row>
    <row r="35196" spans="1:6" hidden="1" x14ac:dyDescent="0.35">
      <c r="A35196">
        <v>35194</v>
      </c>
      <c r="B35196" t="s">
        <v>876</v>
      </c>
      <c r="C35196">
        <v>0</v>
      </c>
      <c r="D35196" t="s">
        <v>314</v>
      </c>
      <c r="E35196" t="s">
        <v>694</v>
      </c>
      <c r="F35196">
        <v>0</v>
      </c>
    </row>
    <row r="35197" spans="1:6" hidden="1" x14ac:dyDescent="0.35">
      <c r="A35197">
        <v>35195</v>
      </c>
      <c r="B35197" t="s">
        <v>876</v>
      </c>
      <c r="C35197">
        <v>0</v>
      </c>
      <c r="D35197" t="s">
        <v>314</v>
      </c>
      <c r="E35197" t="s">
        <v>695</v>
      </c>
      <c r="F35197">
        <v>0</v>
      </c>
    </row>
    <row r="35198" spans="1:6" hidden="1" x14ac:dyDescent="0.35">
      <c r="A35198">
        <v>35196</v>
      </c>
      <c r="B35198" t="s">
        <v>876</v>
      </c>
      <c r="C35198">
        <v>0</v>
      </c>
      <c r="D35198" t="s">
        <v>38</v>
      </c>
      <c r="E35198" t="s">
        <v>696</v>
      </c>
      <c r="F35198">
        <v>0</v>
      </c>
    </row>
    <row r="35199" spans="1:6" hidden="1" x14ac:dyDescent="0.35">
      <c r="A35199">
        <v>35197</v>
      </c>
      <c r="B35199" t="s">
        <v>876</v>
      </c>
      <c r="C35199">
        <v>0</v>
      </c>
      <c r="D35199" t="s">
        <v>38</v>
      </c>
      <c r="E35199" t="s">
        <v>697</v>
      </c>
      <c r="F35199">
        <v>0</v>
      </c>
    </row>
    <row r="35200" spans="1:6" hidden="1" x14ac:dyDescent="0.35">
      <c r="A35200">
        <v>35198</v>
      </c>
      <c r="B35200" t="s">
        <v>876</v>
      </c>
      <c r="C35200">
        <v>0</v>
      </c>
      <c r="D35200" t="s">
        <v>38</v>
      </c>
      <c r="E35200" t="s">
        <v>698</v>
      </c>
      <c r="F35200">
        <v>0</v>
      </c>
    </row>
    <row r="35201" spans="1:6" hidden="1" x14ac:dyDescent="0.35">
      <c r="A35201">
        <v>35199</v>
      </c>
      <c r="B35201" t="s">
        <v>876</v>
      </c>
      <c r="C35201">
        <v>0</v>
      </c>
      <c r="D35201" t="s">
        <v>39</v>
      </c>
      <c r="E35201" t="s">
        <v>699</v>
      </c>
      <c r="F35201">
        <v>0</v>
      </c>
    </row>
    <row r="35202" spans="1:6" hidden="1" x14ac:dyDescent="0.35">
      <c r="A35202">
        <v>35200</v>
      </c>
      <c r="B35202" t="s">
        <v>876</v>
      </c>
      <c r="C35202">
        <v>0</v>
      </c>
      <c r="D35202">
        <v>0</v>
      </c>
      <c r="E35202" t="s">
        <v>700</v>
      </c>
      <c r="F35202">
        <v>0</v>
      </c>
    </row>
    <row r="35203" spans="1:6" hidden="1" x14ac:dyDescent="0.35">
      <c r="A35203">
        <v>35201</v>
      </c>
      <c r="B35203" t="s">
        <v>877</v>
      </c>
      <c r="C35203" t="s">
        <v>712</v>
      </c>
      <c r="D35203" t="s">
        <v>9</v>
      </c>
      <c r="E35203" t="s">
        <v>502</v>
      </c>
      <c r="F35203">
        <v>397.21594583952344</v>
      </c>
    </row>
    <row r="35204" spans="1:6" hidden="1" x14ac:dyDescent="0.35">
      <c r="A35204">
        <v>35202</v>
      </c>
      <c r="B35204" t="s">
        <v>877</v>
      </c>
      <c r="C35204" t="s">
        <v>712</v>
      </c>
      <c r="D35204" t="s">
        <v>9</v>
      </c>
      <c r="E35204" t="s">
        <v>503</v>
      </c>
      <c r="F35204">
        <v>1723.824719005328</v>
      </c>
    </row>
    <row r="35205" spans="1:6" hidden="1" x14ac:dyDescent="0.35">
      <c r="A35205">
        <v>35203</v>
      </c>
      <c r="B35205" t="s">
        <v>877</v>
      </c>
      <c r="C35205" t="s">
        <v>712</v>
      </c>
      <c r="D35205" t="s">
        <v>9</v>
      </c>
      <c r="E35205" t="s">
        <v>504</v>
      </c>
      <c r="F35205">
        <v>3124.7545456770126</v>
      </c>
    </row>
    <row r="35206" spans="1:6" hidden="1" x14ac:dyDescent="0.35">
      <c r="A35206">
        <v>35204</v>
      </c>
      <c r="B35206" t="s">
        <v>877</v>
      </c>
      <c r="C35206" t="s">
        <v>712</v>
      </c>
      <c r="D35206" t="s">
        <v>9</v>
      </c>
      <c r="E35206" t="s">
        <v>505</v>
      </c>
      <c r="F35206">
        <v>18516.780837875987</v>
      </c>
    </row>
    <row r="35207" spans="1:6" hidden="1" x14ac:dyDescent="0.35">
      <c r="A35207">
        <v>35205</v>
      </c>
      <c r="B35207" t="s">
        <v>877</v>
      </c>
      <c r="C35207" t="s">
        <v>712</v>
      </c>
      <c r="D35207" t="s">
        <v>9</v>
      </c>
      <c r="E35207" t="s">
        <v>506</v>
      </c>
      <c r="F35207">
        <v>645.83157958835261</v>
      </c>
    </row>
    <row r="35208" spans="1:6" hidden="1" x14ac:dyDescent="0.35">
      <c r="A35208">
        <v>35206</v>
      </c>
      <c r="B35208" t="s">
        <v>877</v>
      </c>
      <c r="C35208" t="s">
        <v>712</v>
      </c>
      <c r="D35208" t="s">
        <v>9</v>
      </c>
      <c r="E35208" t="s">
        <v>507</v>
      </c>
      <c r="F35208">
        <v>129.04880371113683</v>
      </c>
    </row>
    <row r="35209" spans="1:6" hidden="1" x14ac:dyDescent="0.35">
      <c r="A35209">
        <v>35207</v>
      </c>
      <c r="B35209" t="s">
        <v>877</v>
      </c>
      <c r="C35209" t="s">
        <v>712</v>
      </c>
      <c r="D35209" t="s">
        <v>9</v>
      </c>
      <c r="E35209" t="s">
        <v>508</v>
      </c>
      <c r="F35209">
        <v>196.2501756767806</v>
      </c>
    </row>
    <row r="35210" spans="1:6" hidden="1" x14ac:dyDescent="0.35">
      <c r="A35210">
        <v>35208</v>
      </c>
      <c r="B35210" t="s">
        <v>877</v>
      </c>
      <c r="C35210" t="s">
        <v>712</v>
      </c>
      <c r="D35210" t="s">
        <v>9</v>
      </c>
      <c r="E35210" t="s">
        <v>509</v>
      </c>
      <c r="F35210">
        <v>954.61290502005022</v>
      </c>
    </row>
    <row r="35211" spans="1:6" hidden="1" x14ac:dyDescent="0.35">
      <c r="A35211">
        <v>35209</v>
      </c>
      <c r="B35211" t="s">
        <v>877</v>
      </c>
      <c r="C35211" t="s">
        <v>712</v>
      </c>
      <c r="D35211" t="s">
        <v>9</v>
      </c>
      <c r="E35211" t="s">
        <v>510</v>
      </c>
      <c r="F35211">
        <v>1186.5752914793029</v>
      </c>
    </row>
    <row r="35212" spans="1:6" hidden="1" x14ac:dyDescent="0.35">
      <c r="A35212">
        <v>35210</v>
      </c>
      <c r="B35212" t="s">
        <v>877</v>
      </c>
      <c r="C35212" t="s">
        <v>712</v>
      </c>
      <c r="D35212" t="s">
        <v>9</v>
      </c>
      <c r="E35212" t="s">
        <v>511</v>
      </c>
      <c r="F35212">
        <v>5565.3281215612669</v>
      </c>
    </row>
    <row r="35213" spans="1:6" hidden="1" x14ac:dyDescent="0.35">
      <c r="A35213">
        <v>35211</v>
      </c>
      <c r="B35213" t="s">
        <v>877</v>
      </c>
      <c r="C35213" t="s">
        <v>712</v>
      </c>
      <c r="D35213" t="s">
        <v>9</v>
      </c>
      <c r="E35213" t="s">
        <v>512</v>
      </c>
      <c r="F35213">
        <v>3467.3391374616986</v>
      </c>
    </row>
    <row r="35214" spans="1:6" hidden="1" x14ac:dyDescent="0.35">
      <c r="A35214">
        <v>35212</v>
      </c>
      <c r="B35214" t="s">
        <v>877</v>
      </c>
      <c r="C35214" t="s">
        <v>712</v>
      </c>
      <c r="D35214" t="s">
        <v>9</v>
      </c>
      <c r="E35214" t="s">
        <v>513</v>
      </c>
      <c r="F35214">
        <v>671.25744232688839</v>
      </c>
    </row>
    <row r="35215" spans="1:6" hidden="1" x14ac:dyDescent="0.35">
      <c r="A35215">
        <v>35213</v>
      </c>
      <c r="B35215" t="s">
        <v>877</v>
      </c>
      <c r="C35215" t="s">
        <v>712</v>
      </c>
      <c r="D35215" t="s">
        <v>9</v>
      </c>
      <c r="E35215" t="s">
        <v>514</v>
      </c>
      <c r="F35215">
        <v>260.40471021984416</v>
      </c>
    </row>
    <row r="35216" spans="1:6" hidden="1" x14ac:dyDescent="0.35">
      <c r="A35216">
        <v>35214</v>
      </c>
      <c r="B35216" t="s">
        <v>877</v>
      </c>
      <c r="C35216" t="s">
        <v>712</v>
      </c>
      <c r="D35216" t="s">
        <v>9</v>
      </c>
      <c r="E35216" t="s">
        <v>515</v>
      </c>
      <c r="F35216">
        <v>3062.4304970759836</v>
      </c>
    </row>
    <row r="35217" spans="1:6" hidden="1" x14ac:dyDescent="0.35">
      <c r="A35217">
        <v>35215</v>
      </c>
      <c r="B35217" t="s">
        <v>877</v>
      </c>
      <c r="C35217" t="s">
        <v>712</v>
      </c>
      <c r="D35217" t="s">
        <v>9</v>
      </c>
      <c r="E35217" t="s">
        <v>516</v>
      </c>
      <c r="F35217">
        <v>24.94232007939647</v>
      </c>
    </row>
    <row r="35218" spans="1:6" hidden="1" x14ac:dyDescent="0.35">
      <c r="A35218">
        <v>35216</v>
      </c>
      <c r="B35218" t="s">
        <v>877</v>
      </c>
      <c r="C35218" t="s">
        <v>712</v>
      </c>
      <c r="D35218" t="s">
        <v>9</v>
      </c>
      <c r="E35218" t="s">
        <v>517</v>
      </c>
      <c r="F35218">
        <v>0</v>
      </c>
    </row>
    <row r="35219" spans="1:6" hidden="1" x14ac:dyDescent="0.35">
      <c r="A35219">
        <v>35217</v>
      </c>
      <c r="B35219" t="s">
        <v>877</v>
      </c>
      <c r="C35219" t="s">
        <v>712</v>
      </c>
      <c r="D35219" t="s">
        <v>9</v>
      </c>
      <c r="E35219" t="s">
        <v>518</v>
      </c>
      <c r="F35219">
        <v>0</v>
      </c>
    </row>
    <row r="35220" spans="1:6" hidden="1" x14ac:dyDescent="0.35">
      <c r="A35220">
        <v>35218</v>
      </c>
      <c r="B35220" t="s">
        <v>877</v>
      </c>
      <c r="C35220" t="s">
        <v>712</v>
      </c>
      <c r="D35220" t="s">
        <v>9</v>
      </c>
      <c r="E35220" t="s">
        <v>519</v>
      </c>
      <c r="F35220">
        <v>1035.6254347262038</v>
      </c>
    </row>
    <row r="35221" spans="1:6" hidden="1" x14ac:dyDescent="0.35">
      <c r="A35221">
        <v>35219</v>
      </c>
      <c r="B35221" t="s">
        <v>877</v>
      </c>
      <c r="C35221" t="s">
        <v>712</v>
      </c>
      <c r="D35221" t="s">
        <v>9</v>
      </c>
      <c r="E35221" t="s">
        <v>520</v>
      </c>
      <c r="F35221">
        <v>2104.7114321200688</v>
      </c>
    </row>
    <row r="35222" spans="1:6" hidden="1" x14ac:dyDescent="0.35">
      <c r="A35222">
        <v>35220</v>
      </c>
      <c r="B35222" t="s">
        <v>877</v>
      </c>
      <c r="C35222" t="s">
        <v>712</v>
      </c>
      <c r="D35222" t="s">
        <v>106</v>
      </c>
      <c r="E35222" t="s">
        <v>521</v>
      </c>
      <c r="F35222">
        <v>388.36829608727703</v>
      </c>
    </row>
    <row r="35223" spans="1:6" hidden="1" x14ac:dyDescent="0.35">
      <c r="A35223">
        <v>35221</v>
      </c>
      <c r="B35223" t="s">
        <v>877</v>
      </c>
      <c r="C35223" t="s">
        <v>712</v>
      </c>
      <c r="D35223" t="s">
        <v>106</v>
      </c>
      <c r="E35223" t="s">
        <v>522</v>
      </c>
      <c r="F35223">
        <v>7.7459387540924074E-2</v>
      </c>
    </row>
    <row r="35224" spans="1:6" hidden="1" x14ac:dyDescent="0.35">
      <c r="A35224">
        <v>35222</v>
      </c>
      <c r="B35224" t="s">
        <v>877</v>
      </c>
      <c r="C35224" t="s">
        <v>712</v>
      </c>
      <c r="D35224" t="s">
        <v>106</v>
      </c>
      <c r="E35224" t="s">
        <v>523</v>
      </c>
      <c r="F35224">
        <v>250.17493397500078</v>
      </c>
    </row>
    <row r="35225" spans="1:6" hidden="1" x14ac:dyDescent="0.35">
      <c r="A35225">
        <v>35223</v>
      </c>
      <c r="B35225" t="s">
        <v>877</v>
      </c>
      <c r="C35225" t="s">
        <v>712</v>
      </c>
      <c r="D35225" t="s">
        <v>106</v>
      </c>
      <c r="E35225" t="s">
        <v>524</v>
      </c>
      <c r="F35225">
        <v>21.742841221818914</v>
      </c>
    </row>
    <row r="35226" spans="1:6" hidden="1" x14ac:dyDescent="0.35">
      <c r="A35226">
        <v>35224</v>
      </c>
      <c r="B35226" t="s">
        <v>877</v>
      </c>
      <c r="C35226" t="s">
        <v>712</v>
      </c>
      <c r="D35226" t="s">
        <v>106</v>
      </c>
      <c r="E35226" t="s">
        <v>525</v>
      </c>
      <c r="F35226">
        <v>0.19756001338041129</v>
      </c>
    </row>
    <row r="35227" spans="1:6" hidden="1" x14ac:dyDescent="0.35">
      <c r="A35227">
        <v>35225</v>
      </c>
      <c r="B35227" t="s">
        <v>877</v>
      </c>
      <c r="C35227" t="s">
        <v>712</v>
      </c>
      <c r="D35227" t="s">
        <v>106</v>
      </c>
      <c r="E35227" t="s">
        <v>526</v>
      </c>
      <c r="F35227">
        <v>8.7641352067940863E-3</v>
      </c>
    </row>
    <row r="35228" spans="1:6" hidden="1" x14ac:dyDescent="0.35">
      <c r="A35228">
        <v>35226</v>
      </c>
      <c r="B35228" t="s">
        <v>877</v>
      </c>
      <c r="C35228" t="s">
        <v>712</v>
      </c>
      <c r="D35228" t="s">
        <v>106</v>
      </c>
      <c r="E35228" t="s">
        <v>527</v>
      </c>
      <c r="F35228">
        <v>8.4522812324488335E-3</v>
      </c>
    </row>
    <row r="35229" spans="1:6" hidden="1" x14ac:dyDescent="0.35">
      <c r="A35229">
        <v>35227</v>
      </c>
      <c r="B35229" t="s">
        <v>877</v>
      </c>
      <c r="C35229" t="s">
        <v>712</v>
      </c>
      <c r="D35229" t="s">
        <v>106</v>
      </c>
      <c r="E35229" t="s">
        <v>528</v>
      </c>
      <c r="F35229">
        <v>2.97585522987872E-2</v>
      </c>
    </row>
    <row r="35230" spans="1:6" hidden="1" x14ac:dyDescent="0.35">
      <c r="A35230">
        <v>35228</v>
      </c>
      <c r="B35230" t="s">
        <v>877</v>
      </c>
      <c r="C35230" t="s">
        <v>712</v>
      </c>
      <c r="D35230" t="s">
        <v>105</v>
      </c>
      <c r="E35230" t="s">
        <v>529</v>
      </c>
      <c r="F35230">
        <v>37.408372537515199</v>
      </c>
    </row>
    <row r="35231" spans="1:6" hidden="1" x14ac:dyDescent="0.35">
      <c r="A35231">
        <v>35229</v>
      </c>
      <c r="B35231" t="s">
        <v>877</v>
      </c>
      <c r="C35231" t="s">
        <v>712</v>
      </c>
      <c r="D35231" t="s">
        <v>105</v>
      </c>
      <c r="E35231" t="s">
        <v>530</v>
      </c>
      <c r="F35231">
        <v>14.916362933912744</v>
      </c>
    </row>
    <row r="35232" spans="1:6" hidden="1" x14ac:dyDescent="0.35">
      <c r="A35232">
        <v>35230</v>
      </c>
      <c r="B35232" t="s">
        <v>877</v>
      </c>
      <c r="C35232" t="s">
        <v>712</v>
      </c>
      <c r="D35232" t="s">
        <v>105</v>
      </c>
      <c r="E35232" t="s">
        <v>531</v>
      </c>
      <c r="F35232">
        <v>0.18979816307803588</v>
      </c>
    </row>
    <row r="35233" spans="1:6" hidden="1" x14ac:dyDescent="0.35">
      <c r="A35233">
        <v>35231</v>
      </c>
      <c r="B35233" t="s">
        <v>877</v>
      </c>
      <c r="C35233" t="s">
        <v>712</v>
      </c>
      <c r="D35233" t="s">
        <v>105</v>
      </c>
      <c r="E35233" t="s">
        <v>532</v>
      </c>
      <c r="F35233">
        <v>0</v>
      </c>
    </row>
    <row r="35234" spans="1:6" hidden="1" x14ac:dyDescent="0.35">
      <c r="A35234">
        <v>35232</v>
      </c>
      <c r="B35234" t="s">
        <v>877</v>
      </c>
      <c r="C35234" t="s">
        <v>712</v>
      </c>
      <c r="D35234" t="s">
        <v>10</v>
      </c>
      <c r="E35234" t="s">
        <v>533</v>
      </c>
      <c r="F35234">
        <v>141.28960901058929</v>
      </c>
    </row>
    <row r="35235" spans="1:6" hidden="1" x14ac:dyDescent="0.35">
      <c r="A35235">
        <v>35233</v>
      </c>
      <c r="B35235" t="s">
        <v>877</v>
      </c>
      <c r="C35235" t="s">
        <v>712</v>
      </c>
      <c r="D35235" t="s">
        <v>10</v>
      </c>
      <c r="E35235" t="s">
        <v>534</v>
      </c>
      <c r="F35235">
        <v>8.9104724547786601E-3</v>
      </c>
    </row>
    <row r="35236" spans="1:6" hidden="1" x14ac:dyDescent="0.35">
      <c r="A35236">
        <v>35234</v>
      </c>
      <c r="B35236" t="s">
        <v>877</v>
      </c>
      <c r="C35236" t="s">
        <v>712</v>
      </c>
      <c r="D35236" t="s">
        <v>10</v>
      </c>
      <c r="E35236" t="s">
        <v>535</v>
      </c>
      <c r="F35236">
        <v>2011.9826547443142</v>
      </c>
    </row>
    <row r="35237" spans="1:6" hidden="1" x14ac:dyDescent="0.35">
      <c r="A35237">
        <v>35235</v>
      </c>
      <c r="B35237" t="s">
        <v>877</v>
      </c>
      <c r="C35237" t="s">
        <v>712</v>
      </c>
      <c r="D35237" t="s">
        <v>10</v>
      </c>
      <c r="E35237" t="s">
        <v>536</v>
      </c>
      <c r="F35237">
        <v>94.279278789591928</v>
      </c>
    </row>
    <row r="35238" spans="1:6" hidden="1" x14ac:dyDescent="0.35">
      <c r="A35238">
        <v>35236</v>
      </c>
      <c r="B35238" t="s">
        <v>877</v>
      </c>
      <c r="C35238" t="s">
        <v>712</v>
      </c>
      <c r="D35238" t="s">
        <v>10</v>
      </c>
      <c r="E35238" t="s">
        <v>537</v>
      </c>
      <c r="F35238">
        <v>0.65255609749038879</v>
      </c>
    </row>
    <row r="35239" spans="1:6" hidden="1" x14ac:dyDescent="0.35">
      <c r="A35239">
        <v>35237</v>
      </c>
      <c r="B35239" t="s">
        <v>877</v>
      </c>
      <c r="C35239" t="s">
        <v>712</v>
      </c>
      <c r="D35239" t="s">
        <v>10</v>
      </c>
      <c r="E35239" t="s">
        <v>538</v>
      </c>
      <c r="F35239">
        <v>519.08319713053197</v>
      </c>
    </row>
    <row r="35240" spans="1:6" hidden="1" x14ac:dyDescent="0.35">
      <c r="A35240">
        <v>35238</v>
      </c>
      <c r="B35240" t="s">
        <v>877</v>
      </c>
      <c r="C35240" t="s">
        <v>712</v>
      </c>
      <c r="D35240" t="s">
        <v>10</v>
      </c>
      <c r="E35240" t="s">
        <v>539</v>
      </c>
      <c r="F35240">
        <v>73.89772265210064</v>
      </c>
    </row>
    <row r="35241" spans="1:6" hidden="1" x14ac:dyDescent="0.35">
      <c r="A35241">
        <v>35239</v>
      </c>
      <c r="B35241" t="s">
        <v>877</v>
      </c>
      <c r="C35241" t="s">
        <v>712</v>
      </c>
      <c r="D35241" t="s">
        <v>10</v>
      </c>
      <c r="E35241" t="s">
        <v>540</v>
      </c>
      <c r="F35241">
        <v>70.242234066250248</v>
      </c>
    </row>
    <row r="35242" spans="1:6" hidden="1" x14ac:dyDescent="0.35">
      <c r="A35242">
        <v>35240</v>
      </c>
      <c r="B35242" t="s">
        <v>877</v>
      </c>
      <c r="C35242" t="s">
        <v>712</v>
      </c>
      <c r="D35242" t="s">
        <v>10</v>
      </c>
      <c r="E35242" t="s">
        <v>541</v>
      </c>
      <c r="F35242">
        <v>6143.2852234117963</v>
      </c>
    </row>
    <row r="35243" spans="1:6" hidden="1" x14ac:dyDescent="0.35">
      <c r="A35243">
        <v>35241</v>
      </c>
      <c r="B35243" t="s">
        <v>877</v>
      </c>
      <c r="C35243" t="s">
        <v>712</v>
      </c>
      <c r="D35243" t="s">
        <v>10</v>
      </c>
      <c r="E35243" t="s">
        <v>542</v>
      </c>
      <c r="F35243">
        <v>4089.125822085065</v>
      </c>
    </row>
    <row r="35244" spans="1:6" hidden="1" x14ac:dyDescent="0.35">
      <c r="A35244">
        <v>35242</v>
      </c>
      <c r="B35244" t="s">
        <v>877</v>
      </c>
      <c r="C35244" t="s">
        <v>712</v>
      </c>
      <c r="D35244" t="s">
        <v>10</v>
      </c>
      <c r="E35244" t="s">
        <v>543</v>
      </c>
      <c r="F35244">
        <v>1748.0113513912299</v>
      </c>
    </row>
    <row r="35245" spans="1:6" hidden="1" x14ac:dyDescent="0.35">
      <c r="A35245">
        <v>35243</v>
      </c>
      <c r="B35245" t="s">
        <v>877</v>
      </c>
      <c r="C35245" t="s">
        <v>712</v>
      </c>
      <c r="D35245" t="s">
        <v>12</v>
      </c>
      <c r="E35245" t="s">
        <v>544</v>
      </c>
      <c r="F35245">
        <v>2571.3061315653094</v>
      </c>
    </row>
    <row r="35246" spans="1:6" hidden="1" x14ac:dyDescent="0.35">
      <c r="A35246">
        <v>35244</v>
      </c>
      <c r="B35246" t="s">
        <v>877</v>
      </c>
      <c r="C35246" t="s">
        <v>712</v>
      </c>
      <c r="D35246" t="s">
        <v>12</v>
      </c>
      <c r="E35246" t="s">
        <v>545</v>
      </c>
      <c r="F35246">
        <v>7306.5574161611894</v>
      </c>
    </row>
    <row r="35247" spans="1:6" hidden="1" x14ac:dyDescent="0.35">
      <c r="A35247">
        <v>35245</v>
      </c>
      <c r="B35247" t="s">
        <v>877</v>
      </c>
      <c r="C35247" t="s">
        <v>712</v>
      </c>
      <c r="D35247" t="s">
        <v>12</v>
      </c>
      <c r="E35247" t="s">
        <v>546</v>
      </c>
      <c r="F35247">
        <v>8204.3262561877782</v>
      </c>
    </row>
    <row r="35248" spans="1:6" hidden="1" x14ac:dyDescent="0.35">
      <c r="A35248">
        <v>35246</v>
      </c>
      <c r="B35248" t="s">
        <v>877</v>
      </c>
      <c r="C35248" t="s">
        <v>712</v>
      </c>
      <c r="D35248" t="s">
        <v>12</v>
      </c>
      <c r="E35248" t="s">
        <v>547</v>
      </c>
      <c r="F35248">
        <v>8595.7093575930812</v>
      </c>
    </row>
    <row r="35249" spans="1:6" hidden="1" x14ac:dyDescent="0.35">
      <c r="A35249">
        <v>35247</v>
      </c>
      <c r="B35249" t="s">
        <v>877</v>
      </c>
      <c r="C35249" t="s">
        <v>712</v>
      </c>
      <c r="D35249" t="s">
        <v>12</v>
      </c>
      <c r="E35249" t="s">
        <v>548</v>
      </c>
      <c r="F35249">
        <v>5632.3757967947931</v>
      </c>
    </row>
    <row r="35250" spans="1:6" hidden="1" x14ac:dyDescent="0.35">
      <c r="A35250">
        <v>35248</v>
      </c>
      <c r="B35250" t="s">
        <v>877</v>
      </c>
      <c r="C35250" t="s">
        <v>712</v>
      </c>
      <c r="D35250" t="s">
        <v>12</v>
      </c>
      <c r="E35250" t="s">
        <v>549</v>
      </c>
      <c r="F35250">
        <v>2597.2814658518691</v>
      </c>
    </row>
    <row r="35251" spans="1:6" hidden="1" x14ac:dyDescent="0.35">
      <c r="A35251">
        <v>35249</v>
      </c>
      <c r="B35251" t="s">
        <v>877</v>
      </c>
      <c r="C35251" t="s">
        <v>712</v>
      </c>
      <c r="D35251" t="s">
        <v>12</v>
      </c>
      <c r="E35251" t="s">
        <v>550</v>
      </c>
      <c r="F35251">
        <v>670.21262367947509</v>
      </c>
    </row>
    <row r="35252" spans="1:6" hidden="1" x14ac:dyDescent="0.35">
      <c r="A35252">
        <v>35250</v>
      </c>
      <c r="B35252" t="s">
        <v>877</v>
      </c>
      <c r="C35252" t="s">
        <v>712</v>
      </c>
      <c r="D35252" t="s">
        <v>12</v>
      </c>
      <c r="E35252" t="s">
        <v>551</v>
      </c>
      <c r="F35252">
        <v>761.15896150113872</v>
      </c>
    </row>
    <row r="35253" spans="1:6" hidden="1" x14ac:dyDescent="0.35">
      <c r="A35253">
        <v>35251</v>
      </c>
      <c r="B35253" t="s">
        <v>877</v>
      </c>
      <c r="C35253" t="s">
        <v>712</v>
      </c>
      <c r="D35253" t="s">
        <v>12</v>
      </c>
      <c r="E35253" t="s">
        <v>552</v>
      </c>
      <c r="F35253">
        <v>50326.418700097092</v>
      </c>
    </row>
    <row r="35254" spans="1:6" hidden="1" x14ac:dyDescent="0.35">
      <c r="A35254">
        <v>35252</v>
      </c>
      <c r="B35254" t="s">
        <v>877</v>
      </c>
      <c r="C35254" t="s">
        <v>712</v>
      </c>
      <c r="D35254" t="s">
        <v>12</v>
      </c>
      <c r="E35254" t="s">
        <v>553</v>
      </c>
      <c r="F35254">
        <v>20278.017073696225</v>
      </c>
    </row>
    <row r="35255" spans="1:6" hidden="1" x14ac:dyDescent="0.35">
      <c r="A35255">
        <v>35253</v>
      </c>
      <c r="B35255" t="s">
        <v>877</v>
      </c>
      <c r="C35255" t="s">
        <v>712</v>
      </c>
      <c r="D35255" t="s">
        <v>12</v>
      </c>
      <c r="E35255" t="s">
        <v>554</v>
      </c>
      <c r="F35255">
        <v>8074.2153634604774</v>
      </c>
    </row>
    <row r="35256" spans="1:6" hidden="1" x14ac:dyDescent="0.35">
      <c r="A35256">
        <v>35254</v>
      </c>
      <c r="B35256" t="s">
        <v>877</v>
      </c>
      <c r="C35256" t="s">
        <v>712</v>
      </c>
      <c r="D35256" t="s">
        <v>12</v>
      </c>
      <c r="E35256" t="s">
        <v>555</v>
      </c>
      <c r="F35256">
        <v>1386.0768688160504</v>
      </c>
    </row>
    <row r="35257" spans="1:6" hidden="1" x14ac:dyDescent="0.35">
      <c r="A35257">
        <v>35255</v>
      </c>
      <c r="B35257" t="s">
        <v>877</v>
      </c>
      <c r="C35257" t="s">
        <v>712</v>
      </c>
      <c r="D35257" t="s">
        <v>13</v>
      </c>
      <c r="E35257" t="s">
        <v>556</v>
      </c>
      <c r="F35257">
        <v>7566.3077394333623</v>
      </c>
    </row>
    <row r="35258" spans="1:6" hidden="1" x14ac:dyDescent="0.35">
      <c r="A35258">
        <v>35256</v>
      </c>
      <c r="B35258" t="s">
        <v>877</v>
      </c>
      <c r="C35258" t="s">
        <v>712</v>
      </c>
      <c r="D35258" t="s">
        <v>13</v>
      </c>
      <c r="E35258" t="s">
        <v>557</v>
      </c>
      <c r="F35258">
        <v>9692.3198754244531</v>
      </c>
    </row>
    <row r="35259" spans="1:6" hidden="1" x14ac:dyDescent="0.35">
      <c r="A35259">
        <v>35257</v>
      </c>
      <c r="B35259" t="s">
        <v>877</v>
      </c>
      <c r="C35259" t="s">
        <v>712</v>
      </c>
      <c r="D35259" t="s">
        <v>13</v>
      </c>
      <c r="E35259" t="s">
        <v>558</v>
      </c>
      <c r="F35259">
        <v>6538.2322994869737</v>
      </c>
    </row>
    <row r="35260" spans="1:6" hidden="1" x14ac:dyDescent="0.35">
      <c r="A35260">
        <v>35258</v>
      </c>
      <c r="B35260" t="s">
        <v>877</v>
      </c>
      <c r="C35260" t="s">
        <v>712</v>
      </c>
      <c r="D35260" t="s">
        <v>14</v>
      </c>
      <c r="E35260" t="s">
        <v>559</v>
      </c>
      <c r="F35260">
        <v>8378.8796531338212</v>
      </c>
    </row>
    <row r="35261" spans="1:6" hidden="1" x14ac:dyDescent="0.35">
      <c r="A35261">
        <v>35259</v>
      </c>
      <c r="B35261" t="s">
        <v>877</v>
      </c>
      <c r="C35261" t="s">
        <v>712</v>
      </c>
      <c r="D35261" t="s">
        <v>14</v>
      </c>
      <c r="E35261" t="s">
        <v>560</v>
      </c>
      <c r="F35261">
        <v>0</v>
      </c>
    </row>
    <row r="35262" spans="1:6" hidden="1" x14ac:dyDescent="0.35">
      <c r="A35262">
        <v>35260</v>
      </c>
      <c r="B35262" t="s">
        <v>877</v>
      </c>
      <c r="C35262" t="s">
        <v>712</v>
      </c>
      <c r="D35262" t="s">
        <v>15</v>
      </c>
      <c r="E35262" t="s">
        <v>561</v>
      </c>
      <c r="F35262">
        <v>980.51861282585821</v>
      </c>
    </row>
    <row r="35263" spans="1:6" hidden="1" x14ac:dyDescent="0.35">
      <c r="A35263">
        <v>35261</v>
      </c>
      <c r="B35263" t="s">
        <v>877</v>
      </c>
      <c r="C35263" t="s">
        <v>712</v>
      </c>
      <c r="D35263" t="s">
        <v>15</v>
      </c>
      <c r="E35263" t="s">
        <v>562</v>
      </c>
      <c r="F35263">
        <v>0</v>
      </c>
    </row>
    <row r="35264" spans="1:6" hidden="1" x14ac:dyDescent="0.35">
      <c r="A35264">
        <v>35262</v>
      </c>
      <c r="B35264" t="s">
        <v>877</v>
      </c>
      <c r="C35264" t="s">
        <v>712</v>
      </c>
      <c r="D35264" t="s">
        <v>15</v>
      </c>
      <c r="E35264" t="s">
        <v>563</v>
      </c>
      <c r="F35264">
        <v>12580.405200722675</v>
      </c>
    </row>
    <row r="35265" spans="1:6" hidden="1" x14ac:dyDescent="0.35">
      <c r="A35265">
        <v>35263</v>
      </c>
      <c r="B35265" t="s">
        <v>877</v>
      </c>
      <c r="C35265" t="s">
        <v>712</v>
      </c>
      <c r="D35265" t="s">
        <v>15</v>
      </c>
      <c r="E35265" t="s">
        <v>564</v>
      </c>
      <c r="F35265">
        <v>20720.426803417042</v>
      </c>
    </row>
    <row r="35266" spans="1:6" hidden="1" x14ac:dyDescent="0.35">
      <c r="A35266">
        <v>35264</v>
      </c>
      <c r="B35266" t="s">
        <v>877</v>
      </c>
      <c r="C35266" t="s">
        <v>712</v>
      </c>
      <c r="D35266" t="s">
        <v>16</v>
      </c>
      <c r="E35266" t="s">
        <v>565</v>
      </c>
      <c r="F35266">
        <v>51.950848495393551</v>
      </c>
    </row>
    <row r="35267" spans="1:6" hidden="1" x14ac:dyDescent="0.35">
      <c r="A35267">
        <v>35265</v>
      </c>
      <c r="B35267" t="s">
        <v>877</v>
      </c>
      <c r="C35267" t="s">
        <v>712</v>
      </c>
      <c r="D35267" t="s">
        <v>16</v>
      </c>
      <c r="E35267" t="s">
        <v>566</v>
      </c>
      <c r="F35267">
        <v>0</v>
      </c>
    </row>
    <row r="35268" spans="1:6" hidden="1" x14ac:dyDescent="0.35">
      <c r="A35268">
        <v>35266</v>
      </c>
      <c r="B35268" t="s">
        <v>877</v>
      </c>
      <c r="C35268" t="s">
        <v>712</v>
      </c>
      <c r="D35268" t="s">
        <v>16</v>
      </c>
      <c r="E35268" t="s">
        <v>567</v>
      </c>
      <c r="F35268">
        <v>10.862232232198087</v>
      </c>
    </row>
    <row r="35269" spans="1:6" hidden="1" x14ac:dyDescent="0.35">
      <c r="A35269">
        <v>35267</v>
      </c>
      <c r="B35269" t="s">
        <v>877</v>
      </c>
      <c r="C35269" t="s">
        <v>712</v>
      </c>
      <c r="D35269" t="s">
        <v>16</v>
      </c>
      <c r="E35269" t="s">
        <v>568</v>
      </c>
      <c r="F35269">
        <v>7910.1997134772373</v>
      </c>
    </row>
    <row r="35270" spans="1:6" hidden="1" x14ac:dyDescent="0.35">
      <c r="A35270">
        <v>35268</v>
      </c>
      <c r="B35270" t="s">
        <v>877</v>
      </c>
      <c r="C35270" t="s">
        <v>712</v>
      </c>
      <c r="D35270" t="s">
        <v>16</v>
      </c>
      <c r="E35270" t="s">
        <v>569</v>
      </c>
      <c r="F35270">
        <v>0.371144395500903</v>
      </c>
    </row>
    <row r="35271" spans="1:6" hidden="1" x14ac:dyDescent="0.35">
      <c r="A35271">
        <v>35269</v>
      </c>
      <c r="B35271" t="s">
        <v>877</v>
      </c>
      <c r="C35271" t="s">
        <v>712</v>
      </c>
      <c r="D35271" t="s">
        <v>16</v>
      </c>
      <c r="E35271" t="s">
        <v>570</v>
      </c>
      <c r="F35271">
        <v>4.3489743092499479E-3</v>
      </c>
    </row>
    <row r="35272" spans="1:6" hidden="1" x14ac:dyDescent="0.35">
      <c r="A35272">
        <v>35270</v>
      </c>
      <c r="B35272" t="s">
        <v>877</v>
      </c>
      <c r="C35272" t="s">
        <v>712</v>
      </c>
      <c r="D35272" t="s">
        <v>16</v>
      </c>
      <c r="E35272" t="s">
        <v>571</v>
      </c>
      <c r="F35272">
        <v>438.80801209002311</v>
      </c>
    </row>
    <row r="35273" spans="1:6" hidden="1" x14ac:dyDescent="0.35">
      <c r="A35273">
        <v>35271</v>
      </c>
      <c r="B35273" t="s">
        <v>877</v>
      </c>
      <c r="C35273" t="s">
        <v>712</v>
      </c>
      <c r="D35273" t="s">
        <v>16</v>
      </c>
      <c r="E35273" t="s">
        <v>572</v>
      </c>
      <c r="F35273">
        <v>3050.8352891594122</v>
      </c>
    </row>
    <row r="35274" spans="1:6" hidden="1" x14ac:dyDescent="0.35">
      <c r="A35274">
        <v>35272</v>
      </c>
      <c r="B35274" t="s">
        <v>877</v>
      </c>
      <c r="C35274" t="s">
        <v>712</v>
      </c>
      <c r="D35274" t="s">
        <v>16</v>
      </c>
      <c r="E35274" t="s">
        <v>573</v>
      </c>
      <c r="F35274">
        <v>6385.6504330820799</v>
      </c>
    </row>
    <row r="35275" spans="1:6" hidden="1" x14ac:dyDescent="0.35">
      <c r="A35275">
        <v>35273</v>
      </c>
      <c r="B35275" t="s">
        <v>877</v>
      </c>
      <c r="C35275" t="s">
        <v>712</v>
      </c>
      <c r="D35275" t="s">
        <v>16</v>
      </c>
      <c r="E35275" t="s">
        <v>574</v>
      </c>
      <c r="F35275">
        <v>1919.2615945555206</v>
      </c>
    </row>
    <row r="35276" spans="1:6" hidden="1" x14ac:dyDescent="0.35">
      <c r="A35276">
        <v>35274</v>
      </c>
      <c r="B35276" t="s">
        <v>877</v>
      </c>
      <c r="C35276" t="s">
        <v>712</v>
      </c>
      <c r="D35276" t="s">
        <v>16</v>
      </c>
      <c r="E35276" t="s">
        <v>575</v>
      </c>
      <c r="F35276">
        <v>50.699135189882618</v>
      </c>
    </row>
    <row r="35277" spans="1:6" hidden="1" x14ac:dyDescent="0.35">
      <c r="A35277">
        <v>35275</v>
      </c>
      <c r="B35277" t="s">
        <v>877</v>
      </c>
      <c r="C35277" t="s">
        <v>712</v>
      </c>
      <c r="D35277" t="s">
        <v>16</v>
      </c>
      <c r="E35277" t="s">
        <v>576</v>
      </c>
      <c r="F35277">
        <v>789.22773739167837</v>
      </c>
    </row>
    <row r="35278" spans="1:6" hidden="1" x14ac:dyDescent="0.35">
      <c r="A35278">
        <v>35276</v>
      </c>
      <c r="B35278" t="s">
        <v>877</v>
      </c>
      <c r="C35278" t="s">
        <v>712</v>
      </c>
      <c r="D35278" t="s">
        <v>16</v>
      </c>
      <c r="E35278" t="s">
        <v>577</v>
      </c>
      <c r="F35278">
        <v>209.91558823392683</v>
      </c>
    </row>
    <row r="35279" spans="1:6" hidden="1" x14ac:dyDescent="0.35">
      <c r="A35279">
        <v>35277</v>
      </c>
      <c r="B35279" t="s">
        <v>877</v>
      </c>
      <c r="C35279" t="s">
        <v>712</v>
      </c>
      <c r="D35279" t="s">
        <v>16</v>
      </c>
      <c r="E35279" t="s">
        <v>578</v>
      </c>
      <c r="F35279">
        <v>7.2797820715147329E-2</v>
      </c>
    </row>
    <row r="35280" spans="1:6" hidden="1" x14ac:dyDescent="0.35">
      <c r="A35280">
        <v>35278</v>
      </c>
      <c r="B35280" t="s">
        <v>877</v>
      </c>
      <c r="C35280" t="s">
        <v>712</v>
      </c>
      <c r="D35280" t="s">
        <v>16</v>
      </c>
      <c r="E35280" t="s">
        <v>579</v>
      </c>
      <c r="F35280">
        <v>121.41327893545471</v>
      </c>
    </row>
    <row r="35281" spans="1:6" hidden="1" x14ac:dyDescent="0.35">
      <c r="A35281">
        <v>35279</v>
      </c>
      <c r="B35281" t="s">
        <v>877</v>
      </c>
      <c r="C35281" t="s">
        <v>712</v>
      </c>
      <c r="D35281" t="s">
        <v>16</v>
      </c>
      <c r="E35281" t="s">
        <v>580</v>
      </c>
      <c r="F35281">
        <v>203.85506522169285</v>
      </c>
    </row>
    <row r="35282" spans="1:6" hidden="1" x14ac:dyDescent="0.35">
      <c r="A35282">
        <v>35280</v>
      </c>
      <c r="B35282" t="s">
        <v>877</v>
      </c>
      <c r="C35282" t="s">
        <v>712</v>
      </c>
      <c r="D35282" t="s">
        <v>16</v>
      </c>
      <c r="E35282" t="s">
        <v>581</v>
      </c>
      <c r="F35282">
        <v>60.95127282259449</v>
      </c>
    </row>
    <row r="35283" spans="1:6" hidden="1" x14ac:dyDescent="0.35">
      <c r="A35283">
        <v>35281</v>
      </c>
      <c r="B35283" t="s">
        <v>877</v>
      </c>
      <c r="C35283" t="s">
        <v>712</v>
      </c>
      <c r="D35283" t="s">
        <v>16</v>
      </c>
      <c r="E35283" t="s">
        <v>582</v>
      </c>
      <c r="F35283">
        <v>467.07717703876301</v>
      </c>
    </row>
    <row r="35284" spans="1:6" hidden="1" x14ac:dyDescent="0.35">
      <c r="A35284">
        <v>35282</v>
      </c>
      <c r="B35284" t="s">
        <v>877</v>
      </c>
      <c r="C35284" t="s">
        <v>712</v>
      </c>
      <c r="D35284" t="s">
        <v>16</v>
      </c>
      <c r="E35284" t="s">
        <v>583</v>
      </c>
      <c r="F35284">
        <v>20.074525526997363</v>
      </c>
    </row>
    <row r="35285" spans="1:6" hidden="1" x14ac:dyDescent="0.35">
      <c r="A35285">
        <v>35283</v>
      </c>
      <c r="B35285" t="s">
        <v>877</v>
      </c>
      <c r="C35285" t="s">
        <v>712</v>
      </c>
      <c r="D35285" t="s">
        <v>16</v>
      </c>
      <c r="E35285" t="s">
        <v>584</v>
      </c>
      <c r="F35285">
        <v>48.101079032973566</v>
      </c>
    </row>
    <row r="35286" spans="1:6" hidden="1" x14ac:dyDescent="0.35">
      <c r="A35286">
        <v>35284</v>
      </c>
      <c r="B35286" t="s">
        <v>877</v>
      </c>
      <c r="C35286" t="s">
        <v>712</v>
      </c>
      <c r="D35286" t="s">
        <v>16</v>
      </c>
      <c r="E35286" t="s">
        <v>585</v>
      </c>
      <c r="F35286">
        <v>85.309367756619253</v>
      </c>
    </row>
    <row r="35287" spans="1:6" hidden="1" x14ac:dyDescent="0.35">
      <c r="A35287">
        <v>35285</v>
      </c>
      <c r="B35287" t="s">
        <v>877</v>
      </c>
      <c r="C35287" t="s">
        <v>712</v>
      </c>
      <c r="D35287" t="s">
        <v>100</v>
      </c>
      <c r="E35287" t="s">
        <v>586</v>
      </c>
      <c r="F35287">
        <v>242.68896901823368</v>
      </c>
    </row>
    <row r="35288" spans="1:6" hidden="1" x14ac:dyDescent="0.35">
      <c r="A35288">
        <v>35286</v>
      </c>
      <c r="B35288" t="s">
        <v>877</v>
      </c>
      <c r="C35288" t="s">
        <v>712</v>
      </c>
      <c r="D35288" t="s">
        <v>100</v>
      </c>
      <c r="E35288" t="s">
        <v>587</v>
      </c>
      <c r="F35288">
        <v>33505.349894681793</v>
      </c>
    </row>
    <row r="35289" spans="1:6" hidden="1" x14ac:dyDescent="0.35">
      <c r="A35289">
        <v>35287</v>
      </c>
      <c r="B35289" t="s">
        <v>877</v>
      </c>
      <c r="C35289" t="s">
        <v>712</v>
      </c>
      <c r="D35289" t="s">
        <v>100</v>
      </c>
      <c r="E35289" t="s">
        <v>588</v>
      </c>
      <c r="F35289">
        <v>0</v>
      </c>
    </row>
    <row r="35290" spans="1:6" hidden="1" x14ac:dyDescent="0.35">
      <c r="A35290">
        <v>35288</v>
      </c>
      <c r="B35290" t="s">
        <v>877</v>
      </c>
      <c r="C35290" t="s">
        <v>712</v>
      </c>
      <c r="D35290" t="s">
        <v>100</v>
      </c>
      <c r="E35290" t="s">
        <v>589</v>
      </c>
      <c r="F35290">
        <v>28.806986696400454</v>
      </c>
    </row>
    <row r="35291" spans="1:6" hidden="1" x14ac:dyDescent="0.35">
      <c r="A35291">
        <v>35289</v>
      </c>
      <c r="B35291" t="s">
        <v>877</v>
      </c>
      <c r="C35291" t="s">
        <v>712</v>
      </c>
      <c r="D35291" t="s">
        <v>100</v>
      </c>
      <c r="E35291" t="s">
        <v>590</v>
      </c>
      <c r="F35291">
        <v>370.79331653927773</v>
      </c>
    </row>
    <row r="35292" spans="1:6" hidden="1" x14ac:dyDescent="0.35">
      <c r="A35292">
        <v>35290</v>
      </c>
      <c r="B35292" t="s">
        <v>877</v>
      </c>
      <c r="C35292" t="s">
        <v>712</v>
      </c>
      <c r="D35292" t="s">
        <v>100</v>
      </c>
      <c r="E35292" t="s">
        <v>591</v>
      </c>
      <c r="F35292">
        <v>11042.509586947732</v>
      </c>
    </row>
    <row r="35293" spans="1:6" hidden="1" x14ac:dyDescent="0.35">
      <c r="A35293">
        <v>35291</v>
      </c>
      <c r="B35293" t="s">
        <v>877</v>
      </c>
      <c r="C35293" t="s">
        <v>712</v>
      </c>
      <c r="D35293" t="s">
        <v>100</v>
      </c>
      <c r="E35293" t="s">
        <v>592</v>
      </c>
      <c r="F35293">
        <v>23.206072830979434</v>
      </c>
    </row>
    <row r="35294" spans="1:6" hidden="1" x14ac:dyDescent="0.35">
      <c r="A35294">
        <v>35292</v>
      </c>
      <c r="B35294" t="s">
        <v>877</v>
      </c>
      <c r="C35294" t="s">
        <v>712</v>
      </c>
      <c r="D35294" t="s">
        <v>100</v>
      </c>
      <c r="E35294" t="s">
        <v>593</v>
      </c>
      <c r="F35294">
        <v>8.5221837977043663E-2</v>
      </c>
    </row>
    <row r="35295" spans="1:6" hidden="1" x14ac:dyDescent="0.35">
      <c r="A35295">
        <v>35293</v>
      </c>
      <c r="B35295" t="s">
        <v>877</v>
      </c>
      <c r="C35295" t="s">
        <v>712</v>
      </c>
      <c r="D35295" t="s">
        <v>16</v>
      </c>
      <c r="E35295" t="s">
        <v>594</v>
      </c>
      <c r="F35295">
        <v>84.643539440866235</v>
      </c>
    </row>
    <row r="35296" spans="1:6" hidden="1" x14ac:dyDescent="0.35">
      <c r="A35296">
        <v>35294</v>
      </c>
      <c r="B35296" t="s">
        <v>877</v>
      </c>
      <c r="C35296" t="s">
        <v>712</v>
      </c>
      <c r="D35296" t="s">
        <v>16</v>
      </c>
      <c r="E35296" t="s">
        <v>595</v>
      </c>
      <c r="F35296">
        <v>192.42518864615852</v>
      </c>
    </row>
    <row r="35297" spans="1:6" hidden="1" x14ac:dyDescent="0.35">
      <c r="A35297">
        <v>35295</v>
      </c>
      <c r="B35297" t="s">
        <v>877</v>
      </c>
      <c r="C35297" t="s">
        <v>712</v>
      </c>
      <c r="D35297" t="s">
        <v>16</v>
      </c>
      <c r="E35297" t="s">
        <v>596</v>
      </c>
      <c r="F35297">
        <v>4.8419992057334209E-2</v>
      </c>
    </row>
    <row r="35298" spans="1:6" hidden="1" x14ac:dyDescent="0.35">
      <c r="A35298">
        <v>35296</v>
      </c>
      <c r="B35298" t="s">
        <v>877</v>
      </c>
      <c r="C35298" t="s">
        <v>712</v>
      </c>
      <c r="D35298" t="s">
        <v>17</v>
      </c>
      <c r="E35298" t="s">
        <v>597</v>
      </c>
      <c r="F35298">
        <v>20596.475814003625</v>
      </c>
    </row>
    <row r="35299" spans="1:6" hidden="1" x14ac:dyDescent="0.35">
      <c r="A35299">
        <v>35297</v>
      </c>
      <c r="B35299" t="s">
        <v>877</v>
      </c>
      <c r="C35299" t="s">
        <v>712</v>
      </c>
      <c r="D35299" t="s">
        <v>310</v>
      </c>
      <c r="E35299" t="s">
        <v>598</v>
      </c>
      <c r="F35299">
        <v>3237.65999357598</v>
      </c>
    </row>
    <row r="35300" spans="1:6" hidden="1" x14ac:dyDescent="0.35">
      <c r="A35300">
        <v>35298</v>
      </c>
      <c r="B35300" t="s">
        <v>877</v>
      </c>
      <c r="C35300" t="s">
        <v>712</v>
      </c>
      <c r="D35300" t="s">
        <v>310</v>
      </c>
      <c r="E35300" t="s">
        <v>599</v>
      </c>
      <c r="F35300">
        <v>0</v>
      </c>
    </row>
    <row r="35301" spans="1:6" hidden="1" x14ac:dyDescent="0.35">
      <c r="A35301">
        <v>35299</v>
      </c>
      <c r="B35301" t="s">
        <v>877</v>
      </c>
      <c r="C35301" t="s">
        <v>712</v>
      </c>
      <c r="D35301" t="s">
        <v>311</v>
      </c>
      <c r="E35301" t="s">
        <v>600</v>
      </c>
      <c r="F35301">
        <v>3772.650955709802</v>
      </c>
    </row>
    <row r="35302" spans="1:6" hidden="1" x14ac:dyDescent="0.35">
      <c r="A35302">
        <v>35300</v>
      </c>
      <c r="B35302" t="s">
        <v>877</v>
      </c>
      <c r="C35302" t="s">
        <v>712</v>
      </c>
      <c r="D35302" t="s">
        <v>311</v>
      </c>
      <c r="E35302" t="s">
        <v>601</v>
      </c>
      <c r="F35302">
        <v>968.5307850169994</v>
      </c>
    </row>
    <row r="35303" spans="1:6" hidden="1" x14ac:dyDescent="0.35">
      <c r="A35303">
        <v>35301</v>
      </c>
      <c r="B35303" t="s">
        <v>877</v>
      </c>
      <c r="C35303" t="s">
        <v>712</v>
      </c>
      <c r="D35303" t="s">
        <v>311</v>
      </c>
      <c r="E35303" t="s">
        <v>602</v>
      </c>
      <c r="F35303">
        <v>11948.423954058442</v>
      </c>
    </row>
    <row r="35304" spans="1:6" hidden="1" x14ac:dyDescent="0.35">
      <c r="A35304">
        <v>35302</v>
      </c>
      <c r="B35304" t="s">
        <v>877</v>
      </c>
      <c r="C35304" t="s">
        <v>712</v>
      </c>
      <c r="D35304" t="s">
        <v>311</v>
      </c>
      <c r="E35304" t="s">
        <v>603</v>
      </c>
      <c r="F35304">
        <v>0</v>
      </c>
    </row>
    <row r="35305" spans="1:6" hidden="1" x14ac:dyDescent="0.35">
      <c r="A35305">
        <v>35303</v>
      </c>
      <c r="B35305" t="s">
        <v>877</v>
      </c>
      <c r="C35305" t="s">
        <v>712</v>
      </c>
      <c r="D35305" t="s">
        <v>311</v>
      </c>
      <c r="E35305" t="s">
        <v>604</v>
      </c>
      <c r="F35305">
        <v>3601.388234864392</v>
      </c>
    </row>
    <row r="35306" spans="1:6" hidden="1" x14ac:dyDescent="0.35">
      <c r="A35306">
        <v>35304</v>
      </c>
      <c r="B35306" t="s">
        <v>877</v>
      </c>
      <c r="C35306" t="s">
        <v>712</v>
      </c>
      <c r="D35306" t="s">
        <v>312</v>
      </c>
      <c r="E35306" t="s">
        <v>605</v>
      </c>
      <c r="F35306">
        <v>18787.901005589116</v>
      </c>
    </row>
    <row r="35307" spans="1:6" hidden="1" x14ac:dyDescent="0.35">
      <c r="A35307">
        <v>35305</v>
      </c>
      <c r="B35307" t="s">
        <v>877</v>
      </c>
      <c r="C35307" t="s">
        <v>712</v>
      </c>
      <c r="D35307" t="s">
        <v>312</v>
      </c>
      <c r="E35307" t="s">
        <v>606</v>
      </c>
      <c r="F35307">
        <v>0</v>
      </c>
    </row>
    <row r="35308" spans="1:6" hidden="1" x14ac:dyDescent="0.35">
      <c r="A35308">
        <v>35306</v>
      </c>
      <c r="B35308" t="s">
        <v>877</v>
      </c>
      <c r="C35308" t="s">
        <v>712</v>
      </c>
      <c r="D35308" t="s">
        <v>313</v>
      </c>
      <c r="E35308" t="s">
        <v>607</v>
      </c>
      <c r="F35308">
        <v>487.22795592721889</v>
      </c>
    </row>
    <row r="35309" spans="1:6" hidden="1" x14ac:dyDescent="0.35">
      <c r="A35309">
        <v>35307</v>
      </c>
      <c r="B35309" t="s">
        <v>877</v>
      </c>
      <c r="C35309" t="s">
        <v>712</v>
      </c>
      <c r="D35309" t="s">
        <v>313</v>
      </c>
      <c r="E35309" t="s">
        <v>608</v>
      </c>
      <c r="F35309">
        <v>0</v>
      </c>
    </row>
    <row r="35310" spans="1:6" hidden="1" x14ac:dyDescent="0.35">
      <c r="A35310">
        <v>35308</v>
      </c>
      <c r="B35310" t="s">
        <v>877</v>
      </c>
      <c r="C35310" t="s">
        <v>712</v>
      </c>
      <c r="D35310" t="s">
        <v>313</v>
      </c>
      <c r="E35310" t="s">
        <v>609</v>
      </c>
      <c r="F35310">
        <v>4604.7076024703038</v>
      </c>
    </row>
    <row r="35311" spans="1:6" hidden="1" x14ac:dyDescent="0.35">
      <c r="A35311">
        <v>35309</v>
      </c>
      <c r="B35311" t="s">
        <v>877</v>
      </c>
      <c r="C35311" t="s">
        <v>712</v>
      </c>
      <c r="D35311" t="s">
        <v>313</v>
      </c>
      <c r="E35311" t="s">
        <v>610</v>
      </c>
      <c r="F35311">
        <v>0</v>
      </c>
    </row>
    <row r="35312" spans="1:6" hidden="1" x14ac:dyDescent="0.35">
      <c r="A35312">
        <v>35310</v>
      </c>
      <c r="B35312" t="s">
        <v>877</v>
      </c>
      <c r="C35312" t="s">
        <v>712</v>
      </c>
      <c r="D35312" t="s">
        <v>10</v>
      </c>
      <c r="E35312" t="s">
        <v>539</v>
      </c>
      <c r="F35312">
        <v>425.53586148117068</v>
      </c>
    </row>
    <row r="35313" spans="1:6" hidden="1" x14ac:dyDescent="0.35">
      <c r="A35313">
        <v>35311</v>
      </c>
      <c r="B35313" t="s">
        <v>877</v>
      </c>
      <c r="C35313" t="s">
        <v>712</v>
      </c>
      <c r="D35313" t="s">
        <v>313</v>
      </c>
      <c r="E35313" t="s">
        <v>611</v>
      </c>
      <c r="F35313">
        <v>0</v>
      </c>
    </row>
    <row r="35314" spans="1:6" hidden="1" x14ac:dyDescent="0.35">
      <c r="A35314">
        <v>35312</v>
      </c>
      <c r="B35314" t="s">
        <v>877</v>
      </c>
      <c r="C35314" t="s">
        <v>712</v>
      </c>
      <c r="D35314" t="s">
        <v>313</v>
      </c>
      <c r="E35314" t="s">
        <v>612</v>
      </c>
      <c r="F35314">
        <v>3181.6121862370383</v>
      </c>
    </row>
    <row r="35315" spans="1:6" hidden="1" x14ac:dyDescent="0.35">
      <c r="A35315">
        <v>35313</v>
      </c>
      <c r="B35315" t="s">
        <v>877</v>
      </c>
      <c r="C35315" t="s">
        <v>712</v>
      </c>
      <c r="D35315" t="s">
        <v>313</v>
      </c>
      <c r="E35315" t="s">
        <v>613</v>
      </c>
      <c r="F35315">
        <v>0</v>
      </c>
    </row>
    <row r="35316" spans="1:6" hidden="1" x14ac:dyDescent="0.35">
      <c r="A35316">
        <v>35314</v>
      </c>
      <c r="B35316" t="s">
        <v>877</v>
      </c>
      <c r="C35316" t="s">
        <v>712</v>
      </c>
      <c r="D35316" t="s">
        <v>313</v>
      </c>
      <c r="E35316" t="s">
        <v>614</v>
      </c>
      <c r="F35316">
        <v>214.51323288218873</v>
      </c>
    </row>
    <row r="35317" spans="1:6" hidden="1" x14ac:dyDescent="0.35">
      <c r="A35317">
        <v>35315</v>
      </c>
      <c r="B35317" t="s">
        <v>877</v>
      </c>
      <c r="C35317" t="s">
        <v>712</v>
      </c>
      <c r="D35317" t="s">
        <v>313</v>
      </c>
      <c r="E35317" t="s">
        <v>615</v>
      </c>
      <c r="F35317">
        <v>0</v>
      </c>
    </row>
    <row r="35318" spans="1:6" hidden="1" x14ac:dyDescent="0.35">
      <c r="A35318">
        <v>35316</v>
      </c>
      <c r="B35318" t="s">
        <v>877</v>
      </c>
      <c r="C35318" t="s">
        <v>712</v>
      </c>
      <c r="D35318" t="s">
        <v>313</v>
      </c>
      <c r="E35318" t="s">
        <v>616</v>
      </c>
      <c r="F35318">
        <v>3220.9687096588377</v>
      </c>
    </row>
    <row r="35319" spans="1:6" hidden="1" x14ac:dyDescent="0.35">
      <c r="A35319">
        <v>35317</v>
      </c>
      <c r="B35319" t="s">
        <v>877</v>
      </c>
      <c r="C35319" t="s">
        <v>712</v>
      </c>
      <c r="D35319" t="s">
        <v>18</v>
      </c>
      <c r="E35319" t="s">
        <v>617</v>
      </c>
      <c r="F35319">
        <v>33941.743278889124</v>
      </c>
    </row>
    <row r="35320" spans="1:6" hidden="1" x14ac:dyDescent="0.35">
      <c r="A35320">
        <v>35318</v>
      </c>
      <c r="B35320" t="s">
        <v>877</v>
      </c>
      <c r="C35320" t="s">
        <v>712</v>
      </c>
      <c r="D35320" t="s">
        <v>21</v>
      </c>
      <c r="E35320" t="s">
        <v>618</v>
      </c>
      <c r="F35320">
        <v>22496.080462923943</v>
      </c>
    </row>
    <row r="35321" spans="1:6" hidden="1" x14ac:dyDescent="0.35">
      <c r="A35321">
        <v>35319</v>
      </c>
      <c r="B35321" t="s">
        <v>877</v>
      </c>
      <c r="C35321" t="s">
        <v>712</v>
      </c>
      <c r="D35321" t="s">
        <v>19</v>
      </c>
      <c r="E35321" t="s">
        <v>619</v>
      </c>
      <c r="F35321">
        <v>5666.9038486062227</v>
      </c>
    </row>
    <row r="35322" spans="1:6" hidden="1" x14ac:dyDescent="0.35">
      <c r="A35322">
        <v>35320</v>
      </c>
      <c r="B35322" t="s">
        <v>877</v>
      </c>
      <c r="C35322" t="s">
        <v>712</v>
      </c>
      <c r="D35322" t="s">
        <v>20</v>
      </c>
      <c r="E35322" t="s">
        <v>620</v>
      </c>
      <c r="F35322">
        <v>29556.921869670547</v>
      </c>
    </row>
    <row r="35323" spans="1:6" hidden="1" x14ac:dyDescent="0.35">
      <c r="A35323">
        <v>35321</v>
      </c>
      <c r="B35323" t="s">
        <v>877</v>
      </c>
      <c r="C35323" t="s">
        <v>712</v>
      </c>
      <c r="D35323" t="s">
        <v>19</v>
      </c>
      <c r="E35323" t="s">
        <v>621</v>
      </c>
      <c r="F35323">
        <v>9546.8360208916019</v>
      </c>
    </row>
    <row r="35324" spans="1:6" hidden="1" x14ac:dyDescent="0.35">
      <c r="A35324">
        <v>35322</v>
      </c>
      <c r="B35324" t="s">
        <v>877</v>
      </c>
      <c r="C35324" t="s">
        <v>712</v>
      </c>
      <c r="D35324" t="s">
        <v>19</v>
      </c>
      <c r="E35324" t="s">
        <v>622</v>
      </c>
      <c r="F35324">
        <v>10932.416308551496</v>
      </c>
    </row>
    <row r="35325" spans="1:6" hidden="1" x14ac:dyDescent="0.35">
      <c r="A35325">
        <v>35323</v>
      </c>
      <c r="B35325" t="s">
        <v>877</v>
      </c>
      <c r="C35325" t="s">
        <v>712</v>
      </c>
      <c r="D35325" t="s">
        <v>22</v>
      </c>
      <c r="E35325" t="s">
        <v>623</v>
      </c>
      <c r="F35325">
        <v>55145.084233092297</v>
      </c>
    </row>
    <row r="35326" spans="1:6" hidden="1" x14ac:dyDescent="0.35">
      <c r="A35326">
        <v>35324</v>
      </c>
      <c r="B35326" t="s">
        <v>877</v>
      </c>
      <c r="C35326" t="s">
        <v>712</v>
      </c>
      <c r="D35326" t="s">
        <v>23</v>
      </c>
      <c r="E35326" t="s">
        <v>624</v>
      </c>
      <c r="F35326">
        <v>13703.172987669872</v>
      </c>
    </row>
    <row r="35327" spans="1:6" hidden="1" x14ac:dyDescent="0.35">
      <c r="A35327">
        <v>35325</v>
      </c>
      <c r="B35327" t="s">
        <v>877</v>
      </c>
      <c r="C35327" t="s">
        <v>712</v>
      </c>
      <c r="D35327" t="s">
        <v>24</v>
      </c>
      <c r="E35327" t="s">
        <v>625</v>
      </c>
      <c r="F35327">
        <v>25977.285081456281</v>
      </c>
    </row>
    <row r="35328" spans="1:6" hidden="1" x14ac:dyDescent="0.35">
      <c r="A35328">
        <v>35326</v>
      </c>
      <c r="B35328" t="s">
        <v>877</v>
      </c>
      <c r="C35328" t="s">
        <v>712</v>
      </c>
      <c r="D35328" t="s">
        <v>314</v>
      </c>
      <c r="E35328" t="s">
        <v>626</v>
      </c>
      <c r="F35328">
        <v>6204.0055214756349</v>
      </c>
    </row>
    <row r="35329" spans="1:6" hidden="1" x14ac:dyDescent="0.35">
      <c r="A35329">
        <v>35327</v>
      </c>
      <c r="B35329" t="s">
        <v>877</v>
      </c>
      <c r="C35329" t="s">
        <v>712</v>
      </c>
      <c r="D35329" t="s">
        <v>314</v>
      </c>
      <c r="E35329" t="s">
        <v>627</v>
      </c>
      <c r="F35329">
        <v>0</v>
      </c>
    </row>
    <row r="35330" spans="1:6" hidden="1" x14ac:dyDescent="0.35">
      <c r="A35330">
        <v>35328</v>
      </c>
      <c r="B35330" t="s">
        <v>877</v>
      </c>
      <c r="C35330" t="s">
        <v>712</v>
      </c>
      <c r="D35330" t="s">
        <v>315</v>
      </c>
      <c r="E35330" t="s">
        <v>628</v>
      </c>
      <c r="F35330">
        <v>3317.205749982043</v>
      </c>
    </row>
    <row r="35331" spans="1:6" hidden="1" x14ac:dyDescent="0.35">
      <c r="A35331">
        <v>35329</v>
      </c>
      <c r="B35331" t="s">
        <v>877</v>
      </c>
      <c r="C35331" t="s">
        <v>712</v>
      </c>
      <c r="D35331" t="s">
        <v>315</v>
      </c>
      <c r="E35331" t="s">
        <v>629</v>
      </c>
      <c r="F35331">
        <v>7010.5437932949499</v>
      </c>
    </row>
    <row r="35332" spans="1:6" hidden="1" x14ac:dyDescent="0.35">
      <c r="A35332">
        <v>35330</v>
      </c>
      <c r="B35332" t="s">
        <v>877</v>
      </c>
      <c r="C35332" t="s">
        <v>712</v>
      </c>
      <c r="D35332" t="s">
        <v>315</v>
      </c>
      <c r="E35332" t="s">
        <v>630</v>
      </c>
      <c r="F35332">
        <v>4500.1897499754878</v>
      </c>
    </row>
    <row r="35333" spans="1:6" hidden="1" x14ac:dyDescent="0.35">
      <c r="A35333">
        <v>35331</v>
      </c>
      <c r="B35333" t="s">
        <v>877</v>
      </c>
      <c r="C35333" t="s">
        <v>712</v>
      </c>
      <c r="D35333" t="s">
        <v>315</v>
      </c>
      <c r="E35333" t="s">
        <v>631</v>
      </c>
      <c r="F35333">
        <v>2214.8274219577056</v>
      </c>
    </row>
    <row r="35334" spans="1:6" hidden="1" x14ac:dyDescent="0.35">
      <c r="A35334">
        <v>35332</v>
      </c>
      <c r="B35334" t="s">
        <v>877</v>
      </c>
      <c r="C35334" t="s">
        <v>712</v>
      </c>
      <c r="D35334" t="s">
        <v>315</v>
      </c>
      <c r="E35334" t="s">
        <v>632</v>
      </c>
      <c r="F35334">
        <v>3061.6981745051248</v>
      </c>
    </row>
    <row r="35335" spans="1:6" hidden="1" x14ac:dyDescent="0.35">
      <c r="A35335">
        <v>35333</v>
      </c>
      <c r="B35335" t="s">
        <v>877</v>
      </c>
      <c r="C35335" t="s">
        <v>712</v>
      </c>
      <c r="D35335" t="s">
        <v>315</v>
      </c>
      <c r="E35335" t="s">
        <v>633</v>
      </c>
      <c r="F35335">
        <v>1182.9011019676209</v>
      </c>
    </row>
    <row r="35336" spans="1:6" hidden="1" x14ac:dyDescent="0.35">
      <c r="A35336">
        <v>35334</v>
      </c>
      <c r="B35336" t="s">
        <v>877</v>
      </c>
      <c r="C35336" t="s">
        <v>712</v>
      </c>
      <c r="D35336" t="s">
        <v>315</v>
      </c>
      <c r="E35336" t="s">
        <v>634</v>
      </c>
      <c r="F35336">
        <v>413.02845429421723</v>
      </c>
    </row>
    <row r="35337" spans="1:6" hidden="1" x14ac:dyDescent="0.35">
      <c r="A35337">
        <v>35335</v>
      </c>
      <c r="B35337" t="s">
        <v>877</v>
      </c>
      <c r="C35337" t="s">
        <v>712</v>
      </c>
      <c r="D35337" t="s">
        <v>315</v>
      </c>
      <c r="E35337" t="s">
        <v>635</v>
      </c>
      <c r="F35337">
        <v>521.99041604407739</v>
      </c>
    </row>
    <row r="35338" spans="1:6" hidden="1" x14ac:dyDescent="0.35">
      <c r="A35338">
        <v>35336</v>
      </c>
      <c r="B35338" t="s">
        <v>877</v>
      </c>
      <c r="C35338" t="s">
        <v>712</v>
      </c>
      <c r="D35338" t="s">
        <v>315</v>
      </c>
      <c r="E35338" t="s">
        <v>636</v>
      </c>
      <c r="F35338">
        <v>89.378140488661927</v>
      </c>
    </row>
    <row r="35339" spans="1:6" hidden="1" x14ac:dyDescent="0.35">
      <c r="A35339">
        <v>35337</v>
      </c>
      <c r="B35339" t="s">
        <v>877</v>
      </c>
      <c r="C35339" t="s">
        <v>712</v>
      </c>
      <c r="D35339" t="s">
        <v>315</v>
      </c>
      <c r="E35339" t="s">
        <v>637</v>
      </c>
      <c r="F35339">
        <v>0</v>
      </c>
    </row>
    <row r="35340" spans="1:6" hidden="1" x14ac:dyDescent="0.35">
      <c r="A35340">
        <v>35338</v>
      </c>
      <c r="B35340" t="s">
        <v>877</v>
      </c>
      <c r="C35340" t="s">
        <v>712</v>
      </c>
      <c r="D35340" t="s">
        <v>315</v>
      </c>
      <c r="E35340" t="s">
        <v>638</v>
      </c>
      <c r="F35340">
        <v>5.8506496419987036E-3</v>
      </c>
    </row>
    <row r="35341" spans="1:6" hidden="1" x14ac:dyDescent="0.35">
      <c r="A35341">
        <v>35339</v>
      </c>
      <c r="B35341" t="s">
        <v>877</v>
      </c>
      <c r="C35341" t="s">
        <v>712</v>
      </c>
      <c r="D35341" t="s">
        <v>315</v>
      </c>
      <c r="E35341" t="s">
        <v>639</v>
      </c>
      <c r="F35341">
        <v>99.982060786991511</v>
      </c>
    </row>
    <row r="35342" spans="1:6" hidden="1" x14ac:dyDescent="0.35">
      <c r="A35342">
        <v>35340</v>
      </c>
      <c r="B35342" t="s">
        <v>877</v>
      </c>
      <c r="C35342" t="s">
        <v>712</v>
      </c>
      <c r="D35342" t="s">
        <v>315</v>
      </c>
      <c r="E35342" t="s">
        <v>640</v>
      </c>
      <c r="F35342">
        <v>1977.9305515284575</v>
      </c>
    </row>
    <row r="35343" spans="1:6" hidden="1" x14ac:dyDescent="0.35">
      <c r="A35343">
        <v>35341</v>
      </c>
      <c r="B35343" t="s">
        <v>877</v>
      </c>
      <c r="C35343" t="s">
        <v>712</v>
      </c>
      <c r="D35343" t="s">
        <v>315</v>
      </c>
      <c r="E35343" t="s">
        <v>641</v>
      </c>
      <c r="F35343">
        <v>17974.236637035294</v>
      </c>
    </row>
    <row r="35344" spans="1:6" hidden="1" x14ac:dyDescent="0.35">
      <c r="A35344">
        <v>35342</v>
      </c>
      <c r="B35344" t="s">
        <v>877</v>
      </c>
      <c r="C35344" t="s">
        <v>712</v>
      </c>
      <c r="D35344" t="s">
        <v>316</v>
      </c>
      <c r="E35344" t="s">
        <v>642</v>
      </c>
      <c r="F35344">
        <v>3.0328203578113282</v>
      </c>
    </row>
    <row r="35345" spans="1:6" hidden="1" x14ac:dyDescent="0.35">
      <c r="A35345">
        <v>35343</v>
      </c>
      <c r="B35345" t="s">
        <v>877</v>
      </c>
      <c r="C35345" t="s">
        <v>712</v>
      </c>
      <c r="D35345" t="s">
        <v>316</v>
      </c>
      <c r="E35345" t="s">
        <v>643</v>
      </c>
      <c r="F35345">
        <v>15.773096015943207</v>
      </c>
    </row>
    <row r="35346" spans="1:6" hidden="1" x14ac:dyDescent="0.35">
      <c r="A35346">
        <v>35344</v>
      </c>
      <c r="B35346" t="s">
        <v>877</v>
      </c>
      <c r="C35346" t="s">
        <v>712</v>
      </c>
      <c r="D35346" t="s">
        <v>316</v>
      </c>
      <c r="E35346" t="s">
        <v>644</v>
      </c>
      <c r="F35346">
        <v>1.6693468091755703E-2</v>
      </c>
    </row>
    <row r="35347" spans="1:6" hidden="1" x14ac:dyDescent="0.35">
      <c r="A35347">
        <v>35345</v>
      </c>
      <c r="B35347" t="s">
        <v>877</v>
      </c>
      <c r="C35347" t="s">
        <v>712</v>
      </c>
      <c r="D35347" t="s">
        <v>316</v>
      </c>
      <c r="E35347" t="s">
        <v>645</v>
      </c>
      <c r="F35347">
        <v>0.15247341929127134</v>
      </c>
    </row>
    <row r="35348" spans="1:6" hidden="1" x14ac:dyDescent="0.35">
      <c r="A35348">
        <v>35346</v>
      </c>
      <c r="B35348" t="s">
        <v>877</v>
      </c>
      <c r="C35348" t="s">
        <v>712</v>
      </c>
      <c r="D35348" t="s">
        <v>316</v>
      </c>
      <c r="E35348" t="s">
        <v>646</v>
      </c>
      <c r="F35348">
        <v>21.832898901530722</v>
      </c>
    </row>
    <row r="35349" spans="1:6" hidden="1" x14ac:dyDescent="0.35">
      <c r="A35349">
        <v>35347</v>
      </c>
      <c r="B35349" t="s">
        <v>877</v>
      </c>
      <c r="C35349" t="s">
        <v>712</v>
      </c>
      <c r="D35349" t="s">
        <v>316</v>
      </c>
      <c r="E35349" t="s">
        <v>647</v>
      </c>
      <c r="F35349">
        <v>6640.5786239445042</v>
      </c>
    </row>
    <row r="35350" spans="1:6" hidden="1" x14ac:dyDescent="0.35">
      <c r="A35350">
        <v>35348</v>
      </c>
      <c r="B35350" t="s">
        <v>877</v>
      </c>
      <c r="C35350" t="s">
        <v>712</v>
      </c>
      <c r="D35350" t="s">
        <v>314</v>
      </c>
      <c r="E35350" t="s">
        <v>648</v>
      </c>
      <c r="F35350">
        <v>36.33974797152419</v>
      </c>
    </row>
    <row r="35351" spans="1:6" hidden="1" x14ac:dyDescent="0.35">
      <c r="A35351">
        <v>35349</v>
      </c>
      <c r="B35351" t="s">
        <v>877</v>
      </c>
      <c r="C35351" t="s">
        <v>712</v>
      </c>
      <c r="D35351" t="s">
        <v>314</v>
      </c>
      <c r="E35351" t="s">
        <v>649</v>
      </c>
      <c r="F35351">
        <v>7064.1894968195147</v>
      </c>
    </row>
    <row r="35352" spans="1:6" hidden="1" x14ac:dyDescent="0.35">
      <c r="A35352">
        <v>35350</v>
      </c>
      <c r="B35352" t="s">
        <v>877</v>
      </c>
      <c r="C35352" t="s">
        <v>712</v>
      </c>
      <c r="D35352" t="s">
        <v>25</v>
      </c>
      <c r="E35352" t="s">
        <v>650</v>
      </c>
      <c r="F35352">
        <v>182240.933080549</v>
      </c>
    </row>
    <row r="35353" spans="1:6" hidden="1" x14ac:dyDescent="0.35">
      <c r="A35353">
        <v>35351</v>
      </c>
      <c r="B35353" t="s">
        <v>877</v>
      </c>
      <c r="C35353" t="s">
        <v>712</v>
      </c>
      <c r="D35353" t="s">
        <v>25</v>
      </c>
      <c r="E35353" t="s">
        <v>651</v>
      </c>
      <c r="F35353">
        <v>0</v>
      </c>
    </row>
    <row r="35354" spans="1:6" hidden="1" x14ac:dyDescent="0.35">
      <c r="A35354">
        <v>35352</v>
      </c>
      <c r="B35354" t="s">
        <v>877</v>
      </c>
      <c r="C35354" t="s">
        <v>712</v>
      </c>
      <c r="D35354" t="s">
        <v>26</v>
      </c>
      <c r="E35354" t="s">
        <v>652</v>
      </c>
      <c r="F35354">
        <v>20663.658923503204</v>
      </c>
    </row>
    <row r="35355" spans="1:6" hidden="1" x14ac:dyDescent="0.35">
      <c r="A35355">
        <v>35353</v>
      </c>
      <c r="B35355" t="s">
        <v>877</v>
      </c>
      <c r="C35355" t="s">
        <v>712</v>
      </c>
      <c r="D35355" t="s">
        <v>26</v>
      </c>
      <c r="E35355" t="s">
        <v>653</v>
      </c>
      <c r="F35355">
        <v>1831.3735005001613</v>
      </c>
    </row>
    <row r="35356" spans="1:6" hidden="1" x14ac:dyDescent="0.35">
      <c r="A35356">
        <v>35354</v>
      </c>
      <c r="B35356" t="s">
        <v>877</v>
      </c>
      <c r="C35356" t="s">
        <v>712</v>
      </c>
      <c r="D35356" t="s">
        <v>26</v>
      </c>
      <c r="E35356" t="s">
        <v>654</v>
      </c>
      <c r="F35356">
        <v>26789.817083004964</v>
      </c>
    </row>
    <row r="35357" spans="1:6" hidden="1" x14ac:dyDescent="0.35">
      <c r="A35357">
        <v>35355</v>
      </c>
      <c r="B35357" t="s">
        <v>877</v>
      </c>
      <c r="C35357" t="s">
        <v>712</v>
      </c>
      <c r="D35357" t="s">
        <v>26</v>
      </c>
      <c r="E35357" t="s">
        <v>655</v>
      </c>
      <c r="F35357">
        <v>3232.824947059366</v>
      </c>
    </row>
    <row r="35358" spans="1:6" hidden="1" x14ac:dyDescent="0.35">
      <c r="A35358">
        <v>35356</v>
      </c>
      <c r="B35358" t="s">
        <v>877</v>
      </c>
      <c r="C35358" t="s">
        <v>712</v>
      </c>
      <c r="D35358" t="s">
        <v>28</v>
      </c>
      <c r="E35358" t="s">
        <v>656</v>
      </c>
      <c r="F35358">
        <v>140425.0544098345</v>
      </c>
    </row>
    <row r="35359" spans="1:6" hidden="1" x14ac:dyDescent="0.35">
      <c r="A35359">
        <v>35357</v>
      </c>
      <c r="B35359" t="s">
        <v>877</v>
      </c>
      <c r="C35359" t="s">
        <v>712</v>
      </c>
      <c r="D35359" t="s">
        <v>27</v>
      </c>
      <c r="E35359" t="s">
        <v>657</v>
      </c>
      <c r="F35359">
        <v>3844.0780200688991</v>
      </c>
    </row>
    <row r="35360" spans="1:6" hidden="1" x14ac:dyDescent="0.35">
      <c r="A35360">
        <v>35358</v>
      </c>
      <c r="B35360" t="s">
        <v>877</v>
      </c>
      <c r="C35360" t="s">
        <v>712</v>
      </c>
      <c r="D35360" t="s">
        <v>27</v>
      </c>
      <c r="E35360" t="s">
        <v>658</v>
      </c>
      <c r="F35360">
        <v>47287.400939800049</v>
      </c>
    </row>
    <row r="35361" spans="1:6" hidden="1" x14ac:dyDescent="0.35">
      <c r="A35361">
        <v>35359</v>
      </c>
      <c r="B35361" t="s">
        <v>877</v>
      </c>
      <c r="C35361" t="s">
        <v>712</v>
      </c>
      <c r="D35361" t="s">
        <v>27</v>
      </c>
      <c r="E35361" t="s">
        <v>659</v>
      </c>
      <c r="F35361">
        <v>870.65878393443052</v>
      </c>
    </row>
    <row r="35362" spans="1:6" hidden="1" x14ac:dyDescent="0.35">
      <c r="A35362">
        <v>35360</v>
      </c>
      <c r="B35362" t="s">
        <v>877</v>
      </c>
      <c r="C35362" t="s">
        <v>712</v>
      </c>
      <c r="D35362" t="s">
        <v>27</v>
      </c>
      <c r="E35362" t="s">
        <v>660</v>
      </c>
      <c r="F35362">
        <v>1739.9952551919803</v>
      </c>
    </row>
    <row r="35363" spans="1:6" hidden="1" x14ac:dyDescent="0.35">
      <c r="A35363">
        <v>35361</v>
      </c>
      <c r="B35363" t="s">
        <v>877</v>
      </c>
      <c r="C35363" t="s">
        <v>712</v>
      </c>
      <c r="D35363" t="s">
        <v>27</v>
      </c>
      <c r="E35363" t="s">
        <v>661</v>
      </c>
      <c r="F35363">
        <v>66.564311320438463</v>
      </c>
    </row>
    <row r="35364" spans="1:6" hidden="1" x14ac:dyDescent="0.35">
      <c r="A35364">
        <v>35362</v>
      </c>
      <c r="B35364" t="s">
        <v>877</v>
      </c>
      <c r="C35364" t="s">
        <v>712</v>
      </c>
      <c r="D35364" t="s">
        <v>27</v>
      </c>
      <c r="E35364" t="s">
        <v>662</v>
      </c>
      <c r="F35364">
        <v>8558.7602968978936</v>
      </c>
    </row>
    <row r="35365" spans="1:6" hidden="1" x14ac:dyDescent="0.35">
      <c r="A35365">
        <v>35363</v>
      </c>
      <c r="B35365" t="s">
        <v>877</v>
      </c>
      <c r="C35365" t="s">
        <v>712</v>
      </c>
      <c r="D35365" t="s">
        <v>27</v>
      </c>
      <c r="E35365" t="s">
        <v>663</v>
      </c>
      <c r="F35365">
        <v>69429.933014072958</v>
      </c>
    </row>
    <row r="35366" spans="1:6" hidden="1" x14ac:dyDescent="0.35">
      <c r="A35366">
        <v>35364</v>
      </c>
      <c r="B35366" t="s">
        <v>877</v>
      </c>
      <c r="C35366" t="s">
        <v>712</v>
      </c>
      <c r="D35366" t="s">
        <v>30</v>
      </c>
      <c r="E35366" t="s">
        <v>664</v>
      </c>
      <c r="F35366">
        <v>55403.640284971661</v>
      </c>
    </row>
    <row r="35367" spans="1:6" hidden="1" x14ac:dyDescent="0.35">
      <c r="A35367">
        <v>35365</v>
      </c>
      <c r="B35367" t="s">
        <v>877</v>
      </c>
      <c r="C35367" t="s">
        <v>712</v>
      </c>
      <c r="D35367" t="s">
        <v>32</v>
      </c>
      <c r="E35367" t="s">
        <v>665</v>
      </c>
      <c r="F35367">
        <v>56279.006960035738</v>
      </c>
    </row>
    <row r="35368" spans="1:6" hidden="1" x14ac:dyDescent="0.35">
      <c r="A35368">
        <v>35366</v>
      </c>
      <c r="B35368" t="s">
        <v>877</v>
      </c>
      <c r="C35368" t="s">
        <v>712</v>
      </c>
      <c r="D35368" t="s">
        <v>32</v>
      </c>
      <c r="E35368" t="s">
        <v>666</v>
      </c>
      <c r="F35368">
        <v>17904.338961952857</v>
      </c>
    </row>
    <row r="35369" spans="1:6" hidden="1" x14ac:dyDescent="0.35">
      <c r="A35369">
        <v>35367</v>
      </c>
      <c r="B35369" t="s">
        <v>877</v>
      </c>
      <c r="C35369" t="s">
        <v>712</v>
      </c>
      <c r="D35369" t="s">
        <v>32</v>
      </c>
      <c r="E35369" t="s">
        <v>667</v>
      </c>
      <c r="F35369">
        <v>14927.61571502179</v>
      </c>
    </row>
    <row r="35370" spans="1:6" hidden="1" x14ac:dyDescent="0.35">
      <c r="A35370">
        <v>35368</v>
      </c>
      <c r="B35370" t="s">
        <v>877</v>
      </c>
      <c r="C35370" t="s">
        <v>712</v>
      </c>
      <c r="D35370" t="s">
        <v>33</v>
      </c>
      <c r="E35370" t="s">
        <v>668</v>
      </c>
      <c r="F35370">
        <v>129101.8182919205</v>
      </c>
    </row>
    <row r="35371" spans="1:6" hidden="1" x14ac:dyDescent="0.35">
      <c r="A35371">
        <v>35369</v>
      </c>
      <c r="B35371" t="s">
        <v>877</v>
      </c>
      <c r="C35371" t="s">
        <v>712</v>
      </c>
      <c r="D35371" t="s">
        <v>34</v>
      </c>
      <c r="E35371" t="s">
        <v>669</v>
      </c>
      <c r="F35371">
        <v>14544.505537814997</v>
      </c>
    </row>
    <row r="35372" spans="1:6" hidden="1" x14ac:dyDescent="0.35">
      <c r="A35372">
        <v>35370</v>
      </c>
      <c r="B35372" t="s">
        <v>877</v>
      </c>
      <c r="C35372" t="s">
        <v>712</v>
      </c>
      <c r="D35372" t="s">
        <v>31</v>
      </c>
      <c r="E35372" t="s">
        <v>670</v>
      </c>
      <c r="F35372">
        <v>24426.673876721132</v>
      </c>
    </row>
    <row r="35373" spans="1:6" hidden="1" x14ac:dyDescent="0.35">
      <c r="A35373">
        <v>35371</v>
      </c>
      <c r="B35373" t="s">
        <v>877</v>
      </c>
      <c r="C35373" t="s">
        <v>712</v>
      </c>
      <c r="D35373" t="s">
        <v>34</v>
      </c>
      <c r="E35373" t="s">
        <v>671</v>
      </c>
      <c r="F35373">
        <v>15659.732431872651</v>
      </c>
    </row>
    <row r="35374" spans="1:6" hidden="1" x14ac:dyDescent="0.35">
      <c r="A35374">
        <v>35372</v>
      </c>
      <c r="B35374" t="s">
        <v>877</v>
      </c>
      <c r="C35374" t="s">
        <v>712</v>
      </c>
      <c r="D35374" t="s">
        <v>34</v>
      </c>
      <c r="E35374" t="s">
        <v>672</v>
      </c>
      <c r="F35374">
        <v>135939.06970053198</v>
      </c>
    </row>
    <row r="35375" spans="1:6" hidden="1" x14ac:dyDescent="0.35">
      <c r="A35375">
        <v>35373</v>
      </c>
      <c r="B35375" t="s">
        <v>877</v>
      </c>
      <c r="C35375" t="s">
        <v>712</v>
      </c>
      <c r="D35375" t="s">
        <v>35</v>
      </c>
      <c r="E35375" t="s">
        <v>673</v>
      </c>
      <c r="F35375">
        <v>75433.481534251667</v>
      </c>
    </row>
    <row r="35376" spans="1:6" hidden="1" x14ac:dyDescent="0.35">
      <c r="A35376">
        <v>35374</v>
      </c>
      <c r="B35376" t="s">
        <v>877</v>
      </c>
      <c r="C35376" t="s">
        <v>712</v>
      </c>
      <c r="D35376" t="s">
        <v>36</v>
      </c>
      <c r="E35376" t="s">
        <v>674</v>
      </c>
      <c r="F35376">
        <v>63852.440468445006</v>
      </c>
    </row>
    <row r="35377" spans="1:6" hidden="1" x14ac:dyDescent="0.35">
      <c r="A35377">
        <v>35375</v>
      </c>
      <c r="B35377" t="s">
        <v>877</v>
      </c>
      <c r="C35377" t="s">
        <v>712</v>
      </c>
      <c r="D35377" t="s">
        <v>37</v>
      </c>
      <c r="E35377" t="s">
        <v>675</v>
      </c>
      <c r="F35377">
        <v>119976.89811684548</v>
      </c>
    </row>
    <row r="35378" spans="1:6" hidden="1" x14ac:dyDescent="0.35">
      <c r="A35378">
        <v>35376</v>
      </c>
      <c r="B35378" t="s">
        <v>877</v>
      </c>
      <c r="C35378" t="s">
        <v>712</v>
      </c>
      <c r="D35378" t="s">
        <v>314</v>
      </c>
      <c r="E35378" t="s">
        <v>676</v>
      </c>
      <c r="F35378">
        <v>324.64844858708466</v>
      </c>
    </row>
    <row r="35379" spans="1:6" hidden="1" x14ac:dyDescent="0.35">
      <c r="A35379">
        <v>35377</v>
      </c>
      <c r="B35379" t="s">
        <v>877</v>
      </c>
      <c r="C35379" t="s">
        <v>712</v>
      </c>
      <c r="D35379" t="s">
        <v>314</v>
      </c>
      <c r="E35379" t="s">
        <v>677</v>
      </c>
      <c r="F35379">
        <v>363.23060496200628</v>
      </c>
    </row>
    <row r="35380" spans="1:6" hidden="1" x14ac:dyDescent="0.35">
      <c r="A35380">
        <v>35378</v>
      </c>
      <c r="B35380" t="s">
        <v>877</v>
      </c>
      <c r="C35380" t="s">
        <v>712</v>
      </c>
      <c r="D35380" t="s">
        <v>314</v>
      </c>
      <c r="E35380" t="s">
        <v>678</v>
      </c>
      <c r="F35380">
        <v>210.70191602213384</v>
      </c>
    </row>
    <row r="35381" spans="1:6" hidden="1" x14ac:dyDescent="0.35">
      <c r="A35381">
        <v>35379</v>
      </c>
      <c r="B35381" t="s">
        <v>877</v>
      </c>
      <c r="C35381" t="s">
        <v>712</v>
      </c>
      <c r="D35381" t="s">
        <v>314</v>
      </c>
      <c r="E35381" t="s">
        <v>679</v>
      </c>
      <c r="F35381">
        <v>254.40769576836365</v>
      </c>
    </row>
    <row r="35382" spans="1:6" hidden="1" x14ac:dyDescent="0.35">
      <c r="A35382">
        <v>35380</v>
      </c>
      <c r="B35382" t="s">
        <v>877</v>
      </c>
      <c r="C35382" t="s">
        <v>712</v>
      </c>
      <c r="D35382" t="s">
        <v>314</v>
      </c>
      <c r="E35382" t="s">
        <v>680</v>
      </c>
      <c r="F35382">
        <v>73.475018727785638</v>
      </c>
    </row>
    <row r="35383" spans="1:6" hidden="1" x14ac:dyDescent="0.35">
      <c r="A35383">
        <v>35381</v>
      </c>
      <c r="B35383" t="s">
        <v>877</v>
      </c>
      <c r="C35383" t="s">
        <v>712</v>
      </c>
      <c r="D35383" t="s">
        <v>314</v>
      </c>
      <c r="E35383" t="s">
        <v>681</v>
      </c>
      <c r="F35383">
        <v>98.305591384605478</v>
      </c>
    </row>
    <row r="35384" spans="1:6" hidden="1" x14ac:dyDescent="0.35">
      <c r="A35384">
        <v>35382</v>
      </c>
      <c r="B35384" t="s">
        <v>877</v>
      </c>
      <c r="C35384" t="s">
        <v>712</v>
      </c>
      <c r="D35384" t="s">
        <v>314</v>
      </c>
      <c r="E35384" t="s">
        <v>682</v>
      </c>
      <c r="F35384">
        <v>602.61271601026272</v>
      </c>
    </row>
    <row r="35385" spans="1:6" hidden="1" x14ac:dyDescent="0.35">
      <c r="A35385">
        <v>35383</v>
      </c>
      <c r="B35385" t="s">
        <v>877</v>
      </c>
      <c r="C35385" t="s">
        <v>712</v>
      </c>
      <c r="D35385" t="s">
        <v>314</v>
      </c>
      <c r="E35385" t="s">
        <v>683</v>
      </c>
      <c r="F35385">
        <v>854.94916811287794</v>
      </c>
    </row>
    <row r="35386" spans="1:6" hidden="1" x14ac:dyDescent="0.35">
      <c r="A35386">
        <v>35384</v>
      </c>
      <c r="B35386" t="s">
        <v>877</v>
      </c>
      <c r="C35386" t="s">
        <v>712</v>
      </c>
      <c r="D35386" t="s">
        <v>314</v>
      </c>
      <c r="E35386" t="s">
        <v>684</v>
      </c>
      <c r="F35386">
        <v>102.10664407435374</v>
      </c>
    </row>
    <row r="35387" spans="1:6" hidden="1" x14ac:dyDescent="0.35">
      <c r="A35387">
        <v>35385</v>
      </c>
      <c r="B35387" t="s">
        <v>877</v>
      </c>
      <c r="C35387" t="s">
        <v>712</v>
      </c>
      <c r="D35387" t="s">
        <v>314</v>
      </c>
      <c r="E35387" t="s">
        <v>685</v>
      </c>
      <c r="F35387">
        <v>599.13759583260776</v>
      </c>
    </row>
    <row r="35388" spans="1:6" hidden="1" x14ac:dyDescent="0.35">
      <c r="A35388">
        <v>35386</v>
      </c>
      <c r="B35388" t="s">
        <v>877</v>
      </c>
      <c r="C35388" t="s">
        <v>712</v>
      </c>
      <c r="D35388" t="s">
        <v>314</v>
      </c>
      <c r="E35388" t="s">
        <v>686</v>
      </c>
      <c r="F35388">
        <v>959.53052360675235</v>
      </c>
    </row>
    <row r="35389" spans="1:6" hidden="1" x14ac:dyDescent="0.35">
      <c r="A35389">
        <v>35387</v>
      </c>
      <c r="B35389" t="s">
        <v>877</v>
      </c>
      <c r="C35389" t="s">
        <v>712</v>
      </c>
      <c r="D35389" t="s">
        <v>314</v>
      </c>
      <c r="E35389" t="s">
        <v>687</v>
      </c>
      <c r="F35389">
        <v>9.4321399165649285E-4</v>
      </c>
    </row>
    <row r="35390" spans="1:6" hidden="1" x14ac:dyDescent="0.35">
      <c r="A35390">
        <v>35388</v>
      </c>
      <c r="B35390" t="s">
        <v>877</v>
      </c>
      <c r="C35390" t="s">
        <v>712</v>
      </c>
      <c r="D35390" t="s">
        <v>314</v>
      </c>
      <c r="E35390" t="s">
        <v>688</v>
      </c>
      <c r="F35390">
        <v>406.06830930573523</v>
      </c>
    </row>
    <row r="35391" spans="1:6" hidden="1" x14ac:dyDescent="0.35">
      <c r="A35391">
        <v>35389</v>
      </c>
      <c r="B35391" t="s">
        <v>877</v>
      </c>
      <c r="C35391" t="s">
        <v>712</v>
      </c>
      <c r="D35391" t="s">
        <v>314</v>
      </c>
      <c r="E35391" t="s">
        <v>689</v>
      </c>
      <c r="F35391">
        <v>784.27015971264689</v>
      </c>
    </row>
    <row r="35392" spans="1:6" hidden="1" x14ac:dyDescent="0.35">
      <c r="A35392">
        <v>35390</v>
      </c>
      <c r="B35392" t="s">
        <v>877</v>
      </c>
      <c r="C35392" t="s">
        <v>712</v>
      </c>
      <c r="D35392" t="s">
        <v>314</v>
      </c>
      <c r="E35392" t="s">
        <v>690</v>
      </c>
      <c r="F35392">
        <v>1368.3462620422317</v>
      </c>
    </row>
    <row r="35393" spans="1:6" hidden="1" x14ac:dyDescent="0.35">
      <c r="A35393">
        <v>35391</v>
      </c>
      <c r="B35393" t="s">
        <v>877</v>
      </c>
      <c r="C35393" t="s">
        <v>712</v>
      </c>
      <c r="D35393" t="s">
        <v>314</v>
      </c>
      <c r="E35393" t="s">
        <v>691</v>
      </c>
      <c r="F35393">
        <v>995.6524061732282</v>
      </c>
    </row>
    <row r="35394" spans="1:6" hidden="1" x14ac:dyDescent="0.35">
      <c r="A35394">
        <v>35392</v>
      </c>
      <c r="B35394" t="s">
        <v>877</v>
      </c>
      <c r="C35394" t="s">
        <v>712</v>
      </c>
      <c r="D35394" t="s">
        <v>314</v>
      </c>
      <c r="E35394" t="s">
        <v>692</v>
      </c>
      <c r="F35394">
        <v>211.68372011910773</v>
      </c>
    </row>
    <row r="35395" spans="1:6" hidden="1" x14ac:dyDescent="0.35">
      <c r="A35395">
        <v>35393</v>
      </c>
      <c r="B35395" t="s">
        <v>877</v>
      </c>
      <c r="C35395" t="s">
        <v>712</v>
      </c>
      <c r="D35395" t="s">
        <v>314</v>
      </c>
      <c r="E35395" t="s">
        <v>693</v>
      </c>
      <c r="F35395">
        <v>1544.6307051683903</v>
      </c>
    </row>
    <row r="35396" spans="1:6" hidden="1" x14ac:dyDescent="0.35">
      <c r="A35396">
        <v>35394</v>
      </c>
      <c r="B35396" t="s">
        <v>877</v>
      </c>
      <c r="C35396" t="s">
        <v>712</v>
      </c>
      <c r="D35396" t="s">
        <v>314</v>
      </c>
      <c r="E35396" t="s">
        <v>694</v>
      </c>
      <c r="F35396">
        <v>182.1624014725088</v>
      </c>
    </row>
    <row r="35397" spans="1:6" hidden="1" x14ac:dyDescent="0.35">
      <c r="A35397">
        <v>35395</v>
      </c>
      <c r="B35397" t="s">
        <v>877</v>
      </c>
      <c r="C35397" t="s">
        <v>712</v>
      </c>
      <c r="D35397" t="s">
        <v>314</v>
      </c>
      <c r="E35397" t="s">
        <v>695</v>
      </c>
      <c r="F35397">
        <v>259.64795172642062</v>
      </c>
    </row>
    <row r="35398" spans="1:6" hidden="1" x14ac:dyDescent="0.35">
      <c r="A35398">
        <v>35396</v>
      </c>
      <c r="B35398" t="s">
        <v>877</v>
      </c>
      <c r="C35398" t="s">
        <v>712</v>
      </c>
      <c r="D35398" t="s">
        <v>38</v>
      </c>
      <c r="E35398" t="s">
        <v>696</v>
      </c>
      <c r="F35398">
        <v>12780.422731141212</v>
      </c>
    </row>
    <row r="35399" spans="1:6" hidden="1" x14ac:dyDescent="0.35">
      <c r="A35399">
        <v>35397</v>
      </c>
      <c r="B35399" t="s">
        <v>877</v>
      </c>
      <c r="C35399" t="s">
        <v>712</v>
      </c>
      <c r="D35399" t="s">
        <v>38</v>
      </c>
      <c r="E35399" t="s">
        <v>697</v>
      </c>
      <c r="F35399">
        <v>66413.372907124416</v>
      </c>
    </row>
    <row r="35400" spans="1:6" hidden="1" x14ac:dyDescent="0.35">
      <c r="A35400">
        <v>35398</v>
      </c>
      <c r="B35400" t="s">
        <v>877</v>
      </c>
      <c r="C35400" t="s">
        <v>712</v>
      </c>
      <c r="D35400" t="s">
        <v>38</v>
      </c>
      <c r="E35400" t="s">
        <v>698</v>
      </c>
      <c r="F35400">
        <v>10079.18043167856</v>
      </c>
    </row>
    <row r="35401" spans="1:6" hidden="1" x14ac:dyDescent="0.35">
      <c r="A35401">
        <v>35399</v>
      </c>
      <c r="B35401" t="s">
        <v>877</v>
      </c>
      <c r="C35401" t="s">
        <v>712</v>
      </c>
      <c r="D35401" t="s">
        <v>39</v>
      </c>
      <c r="E35401" t="s">
        <v>699</v>
      </c>
      <c r="F35401">
        <v>5695.3739750160184</v>
      </c>
    </row>
    <row r="35402" spans="1:6" hidden="1" x14ac:dyDescent="0.35">
      <c r="A35402">
        <v>35400</v>
      </c>
      <c r="B35402" t="s">
        <v>877</v>
      </c>
      <c r="C35402" t="s">
        <v>712</v>
      </c>
      <c r="D35402">
        <v>0</v>
      </c>
      <c r="E35402" t="s">
        <v>700</v>
      </c>
      <c r="F35402">
        <v>0</v>
      </c>
    </row>
    <row r="35403" spans="1:6" hidden="1" x14ac:dyDescent="0.35">
      <c r="A35403">
        <v>35401</v>
      </c>
      <c r="B35403" t="s">
        <v>878</v>
      </c>
      <c r="C35403">
        <v>0</v>
      </c>
      <c r="D35403" t="s">
        <v>9</v>
      </c>
      <c r="E35403" t="s">
        <v>502</v>
      </c>
      <c r="F35403">
        <v>679.93279917940094</v>
      </c>
    </row>
    <row r="35404" spans="1:6" hidden="1" x14ac:dyDescent="0.35">
      <c r="A35404">
        <v>35402</v>
      </c>
      <c r="B35404" t="s">
        <v>878</v>
      </c>
      <c r="C35404">
        <v>0</v>
      </c>
      <c r="D35404" t="s">
        <v>9</v>
      </c>
      <c r="E35404" t="s">
        <v>503</v>
      </c>
      <c r="F35404">
        <v>173.86940475089477</v>
      </c>
    </row>
    <row r="35405" spans="1:6" hidden="1" x14ac:dyDescent="0.35">
      <c r="A35405">
        <v>35403</v>
      </c>
      <c r="B35405" t="s">
        <v>878</v>
      </c>
      <c r="C35405">
        <v>0</v>
      </c>
      <c r="D35405" t="s">
        <v>9</v>
      </c>
      <c r="E35405" t="s">
        <v>504</v>
      </c>
      <c r="F35405">
        <v>151.84963113670594</v>
      </c>
    </row>
    <row r="35406" spans="1:6" hidden="1" x14ac:dyDescent="0.35">
      <c r="A35406">
        <v>35404</v>
      </c>
      <c r="B35406" t="s">
        <v>878</v>
      </c>
      <c r="C35406">
        <v>0</v>
      </c>
      <c r="D35406" t="s">
        <v>9</v>
      </c>
      <c r="E35406" t="s">
        <v>505</v>
      </c>
      <c r="F35406">
        <v>2143.7767174297232</v>
      </c>
    </row>
    <row r="35407" spans="1:6" hidden="1" x14ac:dyDescent="0.35">
      <c r="A35407">
        <v>35405</v>
      </c>
      <c r="B35407" t="s">
        <v>878</v>
      </c>
      <c r="C35407">
        <v>0</v>
      </c>
      <c r="D35407" t="s">
        <v>9</v>
      </c>
      <c r="E35407" t="s">
        <v>506</v>
      </c>
      <c r="F35407">
        <v>213.66105375897956</v>
      </c>
    </row>
    <row r="35408" spans="1:6" hidden="1" x14ac:dyDescent="0.35">
      <c r="A35408">
        <v>35406</v>
      </c>
      <c r="B35408" t="s">
        <v>878</v>
      </c>
      <c r="C35408">
        <v>0</v>
      </c>
      <c r="D35408" t="s">
        <v>9</v>
      </c>
      <c r="E35408" t="s">
        <v>507</v>
      </c>
      <c r="F35408">
        <v>78.485968436275598</v>
      </c>
    </row>
    <row r="35409" spans="1:6" hidden="1" x14ac:dyDescent="0.35">
      <c r="A35409">
        <v>35407</v>
      </c>
      <c r="B35409" t="s">
        <v>878</v>
      </c>
      <c r="C35409">
        <v>0</v>
      </c>
      <c r="D35409" t="s">
        <v>9</v>
      </c>
      <c r="E35409" t="s">
        <v>508</v>
      </c>
      <c r="F35409">
        <v>9.8794425871636946</v>
      </c>
    </row>
    <row r="35410" spans="1:6" hidden="1" x14ac:dyDescent="0.35">
      <c r="A35410">
        <v>35408</v>
      </c>
      <c r="B35410" t="s">
        <v>878</v>
      </c>
      <c r="C35410">
        <v>0</v>
      </c>
      <c r="D35410" t="s">
        <v>9</v>
      </c>
      <c r="E35410" t="s">
        <v>509</v>
      </c>
      <c r="F35410">
        <v>740.91755273064541</v>
      </c>
    </row>
    <row r="35411" spans="1:6" hidden="1" x14ac:dyDescent="0.35">
      <c r="A35411">
        <v>35409</v>
      </c>
      <c r="B35411" t="s">
        <v>878</v>
      </c>
      <c r="C35411">
        <v>0</v>
      </c>
      <c r="D35411" t="s">
        <v>9</v>
      </c>
      <c r="E35411" t="s">
        <v>510</v>
      </c>
      <c r="F35411">
        <v>558.07199687617276</v>
      </c>
    </row>
    <row r="35412" spans="1:6" hidden="1" x14ac:dyDescent="0.35">
      <c r="A35412">
        <v>35410</v>
      </c>
      <c r="B35412" t="s">
        <v>878</v>
      </c>
      <c r="C35412">
        <v>0</v>
      </c>
      <c r="D35412" t="s">
        <v>9</v>
      </c>
      <c r="E35412" t="s">
        <v>511</v>
      </c>
      <c r="F35412">
        <v>1175.6322823872067</v>
      </c>
    </row>
    <row r="35413" spans="1:6" hidden="1" x14ac:dyDescent="0.35">
      <c r="A35413">
        <v>35411</v>
      </c>
      <c r="B35413" t="s">
        <v>878</v>
      </c>
      <c r="C35413">
        <v>0</v>
      </c>
      <c r="D35413" t="s">
        <v>9</v>
      </c>
      <c r="E35413" t="s">
        <v>512</v>
      </c>
      <c r="F35413">
        <v>313.29781422880899</v>
      </c>
    </row>
    <row r="35414" spans="1:6" hidden="1" x14ac:dyDescent="0.35">
      <c r="A35414">
        <v>35412</v>
      </c>
      <c r="B35414" t="s">
        <v>878</v>
      </c>
      <c r="C35414">
        <v>0</v>
      </c>
      <c r="D35414" t="s">
        <v>9</v>
      </c>
      <c r="E35414" t="s">
        <v>513</v>
      </c>
      <c r="F35414">
        <v>32.917011356894633</v>
      </c>
    </row>
    <row r="35415" spans="1:6" hidden="1" x14ac:dyDescent="0.35">
      <c r="A35415">
        <v>35413</v>
      </c>
      <c r="B35415" t="s">
        <v>878</v>
      </c>
      <c r="C35415">
        <v>0</v>
      </c>
      <c r="D35415" t="s">
        <v>9</v>
      </c>
      <c r="E35415" t="s">
        <v>514</v>
      </c>
      <c r="F35415">
        <v>114.29979710101905</v>
      </c>
    </row>
    <row r="35416" spans="1:6" hidden="1" x14ac:dyDescent="0.35">
      <c r="A35416">
        <v>35414</v>
      </c>
      <c r="B35416" t="s">
        <v>878</v>
      </c>
      <c r="C35416">
        <v>0</v>
      </c>
      <c r="D35416" t="s">
        <v>9</v>
      </c>
      <c r="E35416" t="s">
        <v>515</v>
      </c>
      <c r="F35416">
        <v>374.99327897005412</v>
      </c>
    </row>
    <row r="35417" spans="1:6" hidden="1" x14ac:dyDescent="0.35">
      <c r="A35417">
        <v>35415</v>
      </c>
      <c r="B35417" t="s">
        <v>878</v>
      </c>
      <c r="C35417">
        <v>0</v>
      </c>
      <c r="D35417" t="s">
        <v>9</v>
      </c>
      <c r="E35417" t="s">
        <v>516</v>
      </c>
      <c r="F35417">
        <v>1.1207956500646059</v>
      </c>
    </row>
    <row r="35418" spans="1:6" hidden="1" x14ac:dyDescent="0.35">
      <c r="A35418">
        <v>35416</v>
      </c>
      <c r="B35418" t="s">
        <v>878</v>
      </c>
      <c r="C35418">
        <v>0</v>
      </c>
      <c r="D35418" t="s">
        <v>9</v>
      </c>
      <c r="E35418" t="s">
        <v>517</v>
      </c>
      <c r="F35418">
        <v>0</v>
      </c>
    </row>
    <row r="35419" spans="1:6" hidden="1" x14ac:dyDescent="0.35">
      <c r="A35419">
        <v>35417</v>
      </c>
      <c r="B35419" t="s">
        <v>878</v>
      </c>
      <c r="C35419">
        <v>0</v>
      </c>
      <c r="D35419" t="s">
        <v>9</v>
      </c>
      <c r="E35419" t="s">
        <v>518</v>
      </c>
      <c r="F35419">
        <v>0</v>
      </c>
    </row>
    <row r="35420" spans="1:6" hidden="1" x14ac:dyDescent="0.35">
      <c r="A35420">
        <v>35418</v>
      </c>
      <c r="B35420" t="s">
        <v>878</v>
      </c>
      <c r="C35420">
        <v>0</v>
      </c>
      <c r="D35420" t="s">
        <v>9</v>
      </c>
      <c r="E35420" t="s">
        <v>519</v>
      </c>
      <c r="F35420">
        <v>122.3486669111624</v>
      </c>
    </row>
    <row r="35421" spans="1:6" hidden="1" x14ac:dyDescent="0.35">
      <c r="A35421">
        <v>35419</v>
      </c>
      <c r="B35421" t="s">
        <v>878</v>
      </c>
      <c r="C35421">
        <v>0</v>
      </c>
      <c r="D35421" t="s">
        <v>9</v>
      </c>
      <c r="E35421" t="s">
        <v>520</v>
      </c>
      <c r="F35421">
        <v>76.815417462465149</v>
      </c>
    </row>
    <row r="35422" spans="1:6" hidden="1" x14ac:dyDescent="0.35">
      <c r="A35422">
        <v>35420</v>
      </c>
      <c r="B35422" t="s">
        <v>878</v>
      </c>
      <c r="C35422">
        <v>0</v>
      </c>
      <c r="D35422" t="s">
        <v>106</v>
      </c>
      <c r="E35422" t="s">
        <v>521</v>
      </c>
      <c r="F35422">
        <v>13.378605696457409</v>
      </c>
    </row>
    <row r="35423" spans="1:6" hidden="1" x14ac:dyDescent="0.35">
      <c r="A35423">
        <v>35421</v>
      </c>
      <c r="B35423" t="s">
        <v>878</v>
      </c>
      <c r="C35423">
        <v>0</v>
      </c>
      <c r="D35423" t="s">
        <v>106</v>
      </c>
      <c r="E35423" t="s">
        <v>522</v>
      </c>
      <c r="F35423">
        <v>2.9464939565168553</v>
      </c>
    </row>
    <row r="35424" spans="1:6" hidden="1" x14ac:dyDescent="0.35">
      <c r="A35424">
        <v>35422</v>
      </c>
      <c r="B35424" t="s">
        <v>878</v>
      </c>
      <c r="C35424">
        <v>0</v>
      </c>
      <c r="D35424" t="s">
        <v>106</v>
      </c>
      <c r="E35424" t="s">
        <v>523</v>
      </c>
      <c r="F35424">
        <v>14.009701746532846</v>
      </c>
    </row>
    <row r="35425" spans="1:6" hidden="1" x14ac:dyDescent="0.35">
      <c r="A35425">
        <v>35423</v>
      </c>
      <c r="B35425" t="s">
        <v>878</v>
      </c>
      <c r="C35425">
        <v>0</v>
      </c>
      <c r="D35425" t="s">
        <v>106</v>
      </c>
      <c r="E35425" t="s">
        <v>524</v>
      </c>
      <c r="F35425">
        <v>2.3415110171212534</v>
      </c>
    </row>
    <row r="35426" spans="1:6" hidden="1" x14ac:dyDescent="0.35">
      <c r="A35426">
        <v>35424</v>
      </c>
      <c r="B35426" t="s">
        <v>878</v>
      </c>
      <c r="C35426">
        <v>0</v>
      </c>
      <c r="D35426" t="s">
        <v>106</v>
      </c>
      <c r="E35426" t="s">
        <v>525</v>
      </c>
      <c r="F35426">
        <v>0.19956346341448294</v>
      </c>
    </row>
    <row r="35427" spans="1:6" hidden="1" x14ac:dyDescent="0.35">
      <c r="A35427">
        <v>35425</v>
      </c>
      <c r="B35427" t="s">
        <v>878</v>
      </c>
      <c r="C35427">
        <v>0</v>
      </c>
      <c r="D35427" t="s">
        <v>106</v>
      </c>
      <c r="E35427" t="s">
        <v>526</v>
      </c>
      <c r="F35427">
        <v>0.98931396876359701</v>
      </c>
    </row>
    <row r="35428" spans="1:6" hidden="1" x14ac:dyDescent="0.35">
      <c r="A35428">
        <v>35426</v>
      </c>
      <c r="B35428" t="s">
        <v>878</v>
      </c>
      <c r="C35428">
        <v>0</v>
      </c>
      <c r="D35428" t="s">
        <v>106</v>
      </c>
      <c r="E35428" t="s">
        <v>527</v>
      </c>
      <c r="F35428">
        <v>4.462667089176383E-2</v>
      </c>
    </row>
    <row r="35429" spans="1:6" hidden="1" x14ac:dyDescent="0.35">
      <c r="A35429">
        <v>35427</v>
      </c>
      <c r="B35429" t="s">
        <v>878</v>
      </c>
      <c r="C35429">
        <v>0</v>
      </c>
      <c r="D35429" t="s">
        <v>106</v>
      </c>
      <c r="E35429" t="s">
        <v>528</v>
      </c>
      <c r="F35429">
        <v>0.1088901958549265</v>
      </c>
    </row>
    <row r="35430" spans="1:6" hidden="1" x14ac:dyDescent="0.35">
      <c r="A35430">
        <v>35428</v>
      </c>
      <c r="B35430" t="s">
        <v>878</v>
      </c>
      <c r="C35430">
        <v>0</v>
      </c>
      <c r="D35430" t="s">
        <v>105</v>
      </c>
      <c r="E35430" t="s">
        <v>529</v>
      </c>
      <c r="F35430">
        <v>11.551831484670426</v>
      </c>
    </row>
    <row r="35431" spans="1:6" hidden="1" x14ac:dyDescent="0.35">
      <c r="A35431">
        <v>35429</v>
      </c>
      <c r="B35431" t="s">
        <v>878</v>
      </c>
      <c r="C35431">
        <v>0</v>
      </c>
      <c r="D35431" t="s">
        <v>105</v>
      </c>
      <c r="E35431" t="s">
        <v>530</v>
      </c>
      <c r="F35431">
        <v>35.14453097185617</v>
      </c>
    </row>
    <row r="35432" spans="1:6" hidden="1" x14ac:dyDescent="0.35">
      <c r="A35432">
        <v>35430</v>
      </c>
      <c r="B35432" t="s">
        <v>878</v>
      </c>
      <c r="C35432">
        <v>0</v>
      </c>
      <c r="D35432" t="s">
        <v>105</v>
      </c>
      <c r="E35432" t="s">
        <v>531</v>
      </c>
      <c r="F35432">
        <v>1.8758895461901623</v>
      </c>
    </row>
    <row r="35433" spans="1:6" hidden="1" x14ac:dyDescent="0.35">
      <c r="A35433">
        <v>35431</v>
      </c>
      <c r="B35433" t="s">
        <v>878</v>
      </c>
      <c r="C35433">
        <v>0</v>
      </c>
      <c r="D35433" t="s">
        <v>105</v>
      </c>
      <c r="E35433" t="s">
        <v>532</v>
      </c>
      <c r="F35433">
        <v>26.247371326423931</v>
      </c>
    </row>
    <row r="35434" spans="1:6" hidden="1" x14ac:dyDescent="0.35">
      <c r="A35434">
        <v>35432</v>
      </c>
      <c r="B35434" t="s">
        <v>878</v>
      </c>
      <c r="C35434">
        <v>0</v>
      </c>
      <c r="D35434" t="s">
        <v>10</v>
      </c>
      <c r="E35434" t="s">
        <v>533</v>
      </c>
      <c r="F35434">
        <v>0.87999270061477586</v>
      </c>
    </row>
    <row r="35435" spans="1:6" hidden="1" x14ac:dyDescent="0.35">
      <c r="A35435">
        <v>35433</v>
      </c>
      <c r="B35435" t="s">
        <v>878</v>
      </c>
      <c r="C35435">
        <v>0</v>
      </c>
      <c r="D35435" t="s">
        <v>10</v>
      </c>
      <c r="E35435" t="s">
        <v>534</v>
      </c>
      <c r="F35435">
        <v>5.7562628558915181</v>
      </c>
    </row>
    <row r="35436" spans="1:6" hidden="1" x14ac:dyDescent="0.35">
      <c r="A35436">
        <v>35434</v>
      </c>
      <c r="B35436" t="s">
        <v>878</v>
      </c>
      <c r="C35436">
        <v>0</v>
      </c>
      <c r="D35436" t="s">
        <v>10</v>
      </c>
      <c r="E35436" t="s">
        <v>535</v>
      </c>
      <c r="F35436">
        <v>332.94180814895583</v>
      </c>
    </row>
    <row r="35437" spans="1:6" hidden="1" x14ac:dyDescent="0.35">
      <c r="A35437">
        <v>35435</v>
      </c>
      <c r="B35437" t="s">
        <v>878</v>
      </c>
      <c r="C35437">
        <v>0</v>
      </c>
      <c r="D35437" t="s">
        <v>10</v>
      </c>
      <c r="E35437" t="s">
        <v>536</v>
      </c>
      <c r="F35437">
        <v>125.57333719780009</v>
      </c>
    </row>
    <row r="35438" spans="1:6" hidden="1" x14ac:dyDescent="0.35">
      <c r="A35438">
        <v>35436</v>
      </c>
      <c r="B35438" t="s">
        <v>878</v>
      </c>
      <c r="C35438">
        <v>0</v>
      </c>
      <c r="D35438" t="s">
        <v>10</v>
      </c>
      <c r="E35438" t="s">
        <v>537</v>
      </c>
      <c r="F35438">
        <v>3.199689787241752</v>
      </c>
    </row>
    <row r="35439" spans="1:6" hidden="1" x14ac:dyDescent="0.35">
      <c r="A35439">
        <v>35437</v>
      </c>
      <c r="B35439" t="s">
        <v>878</v>
      </c>
      <c r="C35439">
        <v>0</v>
      </c>
      <c r="D35439" t="s">
        <v>10</v>
      </c>
      <c r="E35439" t="s">
        <v>538</v>
      </c>
      <c r="F35439">
        <v>9.36151389142724</v>
      </c>
    </row>
    <row r="35440" spans="1:6" hidden="1" x14ac:dyDescent="0.35">
      <c r="A35440">
        <v>35438</v>
      </c>
      <c r="B35440" t="s">
        <v>878</v>
      </c>
      <c r="C35440">
        <v>0</v>
      </c>
      <c r="D35440" t="s">
        <v>10</v>
      </c>
      <c r="E35440" t="s">
        <v>539</v>
      </c>
      <c r="F35440">
        <v>37.672090528296948</v>
      </c>
    </row>
    <row r="35441" spans="1:6" hidden="1" x14ac:dyDescent="0.35">
      <c r="A35441">
        <v>35439</v>
      </c>
      <c r="B35441" t="s">
        <v>878</v>
      </c>
      <c r="C35441">
        <v>0</v>
      </c>
      <c r="D35441" t="s">
        <v>10</v>
      </c>
      <c r="E35441" t="s">
        <v>540</v>
      </c>
      <c r="F35441">
        <v>123.38865605948537</v>
      </c>
    </row>
    <row r="35442" spans="1:6" hidden="1" x14ac:dyDescent="0.35">
      <c r="A35442">
        <v>35440</v>
      </c>
      <c r="B35442" t="s">
        <v>878</v>
      </c>
      <c r="C35442">
        <v>0</v>
      </c>
      <c r="D35442" t="s">
        <v>10</v>
      </c>
      <c r="E35442" t="s">
        <v>541</v>
      </c>
      <c r="F35442">
        <v>91.619243545717154</v>
      </c>
    </row>
    <row r="35443" spans="1:6" hidden="1" x14ac:dyDescent="0.35">
      <c r="A35443">
        <v>35441</v>
      </c>
      <c r="B35443" t="s">
        <v>878</v>
      </c>
      <c r="C35443">
        <v>0</v>
      </c>
      <c r="D35443" t="s">
        <v>10</v>
      </c>
      <c r="E35443" t="s">
        <v>542</v>
      </c>
      <c r="F35443">
        <v>108.75503533021511</v>
      </c>
    </row>
    <row r="35444" spans="1:6" hidden="1" x14ac:dyDescent="0.35">
      <c r="A35444">
        <v>35442</v>
      </c>
      <c r="B35444" t="s">
        <v>878</v>
      </c>
      <c r="C35444">
        <v>0</v>
      </c>
      <c r="D35444" t="s">
        <v>10</v>
      </c>
      <c r="E35444" t="s">
        <v>543</v>
      </c>
      <c r="F35444">
        <v>4.1104473327931128</v>
      </c>
    </row>
    <row r="35445" spans="1:6" hidden="1" x14ac:dyDescent="0.35">
      <c r="A35445">
        <v>35443</v>
      </c>
      <c r="B35445" t="s">
        <v>878</v>
      </c>
      <c r="C35445">
        <v>0</v>
      </c>
      <c r="D35445" t="s">
        <v>12</v>
      </c>
      <c r="E35445" t="s">
        <v>544</v>
      </c>
      <c r="F35445">
        <v>258.52387913838157</v>
      </c>
    </row>
    <row r="35446" spans="1:6" hidden="1" x14ac:dyDescent="0.35">
      <c r="A35446">
        <v>35444</v>
      </c>
      <c r="B35446" t="s">
        <v>878</v>
      </c>
      <c r="C35446">
        <v>0</v>
      </c>
      <c r="D35446" t="s">
        <v>12</v>
      </c>
      <c r="E35446" t="s">
        <v>545</v>
      </c>
      <c r="F35446">
        <v>123.58046382500881</v>
      </c>
    </row>
    <row r="35447" spans="1:6" hidden="1" x14ac:dyDescent="0.35">
      <c r="A35447">
        <v>35445</v>
      </c>
      <c r="B35447" t="s">
        <v>878</v>
      </c>
      <c r="C35447">
        <v>0</v>
      </c>
      <c r="D35447" t="s">
        <v>12</v>
      </c>
      <c r="E35447" t="s">
        <v>546</v>
      </c>
      <c r="F35447">
        <v>159.01382310922091</v>
      </c>
    </row>
    <row r="35448" spans="1:6" hidden="1" x14ac:dyDescent="0.35">
      <c r="A35448">
        <v>35446</v>
      </c>
      <c r="B35448" t="s">
        <v>878</v>
      </c>
      <c r="C35448">
        <v>0</v>
      </c>
      <c r="D35448" t="s">
        <v>12</v>
      </c>
      <c r="E35448" t="s">
        <v>547</v>
      </c>
      <c r="F35448">
        <v>294.68105972738095</v>
      </c>
    </row>
    <row r="35449" spans="1:6" hidden="1" x14ac:dyDescent="0.35">
      <c r="A35449">
        <v>35447</v>
      </c>
      <c r="B35449" t="s">
        <v>878</v>
      </c>
      <c r="C35449">
        <v>0</v>
      </c>
      <c r="D35449" t="s">
        <v>12</v>
      </c>
      <c r="E35449" t="s">
        <v>548</v>
      </c>
      <c r="F35449">
        <v>103.74912709605238</v>
      </c>
    </row>
    <row r="35450" spans="1:6" hidden="1" x14ac:dyDescent="0.35">
      <c r="A35450">
        <v>35448</v>
      </c>
      <c r="B35450" t="s">
        <v>878</v>
      </c>
      <c r="C35450">
        <v>0</v>
      </c>
      <c r="D35450" t="s">
        <v>12</v>
      </c>
      <c r="E35450" t="s">
        <v>549</v>
      </c>
      <c r="F35450">
        <v>215.56727743349114</v>
      </c>
    </row>
    <row r="35451" spans="1:6" hidden="1" x14ac:dyDescent="0.35">
      <c r="A35451">
        <v>35449</v>
      </c>
      <c r="B35451" t="s">
        <v>878</v>
      </c>
      <c r="C35451">
        <v>0</v>
      </c>
      <c r="D35451" t="s">
        <v>12</v>
      </c>
      <c r="E35451" t="s">
        <v>550</v>
      </c>
      <c r="F35451">
        <v>137.67594926994079</v>
      </c>
    </row>
    <row r="35452" spans="1:6" hidden="1" x14ac:dyDescent="0.35">
      <c r="A35452">
        <v>35450</v>
      </c>
      <c r="B35452" t="s">
        <v>878</v>
      </c>
      <c r="C35452">
        <v>0</v>
      </c>
      <c r="D35452" t="s">
        <v>12</v>
      </c>
      <c r="E35452" t="s">
        <v>551</v>
      </c>
      <c r="F35452">
        <v>72.051654576835986</v>
      </c>
    </row>
    <row r="35453" spans="1:6" hidden="1" x14ac:dyDescent="0.35">
      <c r="A35453">
        <v>35451</v>
      </c>
      <c r="B35453" t="s">
        <v>878</v>
      </c>
      <c r="C35453">
        <v>0</v>
      </c>
      <c r="D35453" t="s">
        <v>12</v>
      </c>
      <c r="E35453" t="s">
        <v>552</v>
      </c>
      <c r="F35453">
        <v>2729.2774632083856</v>
      </c>
    </row>
    <row r="35454" spans="1:6" hidden="1" x14ac:dyDescent="0.35">
      <c r="A35454">
        <v>35452</v>
      </c>
      <c r="B35454" t="s">
        <v>878</v>
      </c>
      <c r="C35454">
        <v>0</v>
      </c>
      <c r="D35454" t="s">
        <v>12</v>
      </c>
      <c r="E35454" t="s">
        <v>553</v>
      </c>
      <c r="F35454">
        <v>418.81140016801891</v>
      </c>
    </row>
    <row r="35455" spans="1:6" hidden="1" x14ac:dyDescent="0.35">
      <c r="A35455">
        <v>35453</v>
      </c>
      <c r="B35455" t="s">
        <v>878</v>
      </c>
      <c r="C35455">
        <v>0</v>
      </c>
      <c r="D35455" t="s">
        <v>12</v>
      </c>
      <c r="E35455" t="s">
        <v>554</v>
      </c>
      <c r="F35455">
        <v>597.16207635585647</v>
      </c>
    </row>
    <row r="35456" spans="1:6" hidden="1" x14ac:dyDescent="0.35">
      <c r="A35456">
        <v>35454</v>
      </c>
      <c r="B35456" t="s">
        <v>878</v>
      </c>
      <c r="C35456">
        <v>0</v>
      </c>
      <c r="D35456" t="s">
        <v>12</v>
      </c>
      <c r="E35456" t="s">
        <v>555</v>
      </c>
      <c r="F35456">
        <v>285.44806568795542</v>
      </c>
    </row>
    <row r="35457" spans="1:6" hidden="1" x14ac:dyDescent="0.35">
      <c r="A35457">
        <v>35455</v>
      </c>
      <c r="B35457" t="s">
        <v>878</v>
      </c>
      <c r="C35457">
        <v>0</v>
      </c>
      <c r="D35457" t="s">
        <v>13</v>
      </c>
      <c r="E35457" t="s">
        <v>556</v>
      </c>
      <c r="F35457">
        <v>645.74779921663571</v>
      </c>
    </row>
    <row r="35458" spans="1:6" hidden="1" x14ac:dyDescent="0.35">
      <c r="A35458">
        <v>35456</v>
      </c>
      <c r="B35458" t="s">
        <v>878</v>
      </c>
      <c r="C35458">
        <v>0</v>
      </c>
      <c r="D35458" t="s">
        <v>13</v>
      </c>
      <c r="E35458" t="s">
        <v>557</v>
      </c>
      <c r="F35458">
        <v>523.0901959766768</v>
      </c>
    </row>
    <row r="35459" spans="1:6" hidden="1" x14ac:dyDescent="0.35">
      <c r="A35459">
        <v>35457</v>
      </c>
      <c r="B35459" t="s">
        <v>878</v>
      </c>
      <c r="C35459">
        <v>0</v>
      </c>
      <c r="D35459" t="s">
        <v>13</v>
      </c>
      <c r="E35459" t="s">
        <v>558</v>
      </c>
      <c r="F35459">
        <v>174.35912873483608</v>
      </c>
    </row>
    <row r="35460" spans="1:6" hidden="1" x14ac:dyDescent="0.35">
      <c r="A35460">
        <v>35458</v>
      </c>
      <c r="B35460" t="s">
        <v>878</v>
      </c>
      <c r="C35460">
        <v>0</v>
      </c>
      <c r="D35460" t="s">
        <v>14</v>
      </c>
      <c r="E35460" t="s">
        <v>559</v>
      </c>
      <c r="F35460">
        <v>202.36414966954649</v>
      </c>
    </row>
    <row r="35461" spans="1:6" hidden="1" x14ac:dyDescent="0.35">
      <c r="A35461">
        <v>35459</v>
      </c>
      <c r="B35461" t="s">
        <v>878</v>
      </c>
      <c r="C35461">
        <v>0</v>
      </c>
      <c r="D35461" t="s">
        <v>14</v>
      </c>
      <c r="E35461" t="s">
        <v>560</v>
      </c>
      <c r="F35461">
        <v>0</v>
      </c>
    </row>
    <row r="35462" spans="1:6" hidden="1" x14ac:dyDescent="0.35">
      <c r="A35462">
        <v>35460</v>
      </c>
      <c r="B35462" t="s">
        <v>878</v>
      </c>
      <c r="C35462">
        <v>0</v>
      </c>
      <c r="D35462" t="s">
        <v>15</v>
      </c>
      <c r="E35462" t="s">
        <v>561</v>
      </c>
      <c r="F35462">
        <v>32.883541041750725</v>
      </c>
    </row>
    <row r="35463" spans="1:6" hidden="1" x14ac:dyDescent="0.35">
      <c r="A35463">
        <v>35461</v>
      </c>
      <c r="B35463" t="s">
        <v>878</v>
      </c>
      <c r="C35463">
        <v>0</v>
      </c>
      <c r="D35463" t="s">
        <v>15</v>
      </c>
      <c r="E35463" t="s">
        <v>562</v>
      </c>
      <c r="F35463">
        <v>0</v>
      </c>
    </row>
    <row r="35464" spans="1:6" hidden="1" x14ac:dyDescent="0.35">
      <c r="A35464">
        <v>35462</v>
      </c>
      <c r="B35464" t="s">
        <v>878</v>
      </c>
      <c r="C35464">
        <v>0</v>
      </c>
      <c r="D35464" t="s">
        <v>15</v>
      </c>
      <c r="E35464" t="s">
        <v>563</v>
      </c>
      <c r="F35464">
        <v>296.76479438061642</v>
      </c>
    </row>
    <row r="35465" spans="1:6" hidden="1" x14ac:dyDescent="0.35">
      <c r="A35465">
        <v>35463</v>
      </c>
      <c r="B35465" t="s">
        <v>878</v>
      </c>
      <c r="C35465">
        <v>0</v>
      </c>
      <c r="D35465" t="s">
        <v>15</v>
      </c>
      <c r="E35465" t="s">
        <v>564</v>
      </c>
      <c r="F35465">
        <v>530.8866672536069</v>
      </c>
    </row>
    <row r="35466" spans="1:6" hidden="1" x14ac:dyDescent="0.35">
      <c r="A35466">
        <v>35464</v>
      </c>
      <c r="B35466" t="s">
        <v>878</v>
      </c>
      <c r="C35466">
        <v>0</v>
      </c>
      <c r="D35466" t="s">
        <v>16</v>
      </c>
      <c r="E35466" t="s">
        <v>565</v>
      </c>
      <c r="F35466">
        <v>16.521824138173713</v>
      </c>
    </row>
    <row r="35467" spans="1:6" hidden="1" x14ac:dyDescent="0.35">
      <c r="A35467">
        <v>35465</v>
      </c>
      <c r="B35467" t="s">
        <v>878</v>
      </c>
      <c r="C35467">
        <v>0</v>
      </c>
      <c r="D35467" t="s">
        <v>16</v>
      </c>
      <c r="E35467" t="s">
        <v>566</v>
      </c>
      <c r="F35467">
        <v>6.1116873393366623E-3</v>
      </c>
    </row>
    <row r="35468" spans="1:6" hidden="1" x14ac:dyDescent="0.35">
      <c r="A35468">
        <v>35466</v>
      </c>
      <c r="B35468" t="s">
        <v>878</v>
      </c>
      <c r="C35468">
        <v>0</v>
      </c>
      <c r="D35468" t="s">
        <v>16</v>
      </c>
      <c r="E35468" t="s">
        <v>567</v>
      </c>
      <c r="F35468">
        <v>1.743008733455093</v>
      </c>
    </row>
    <row r="35469" spans="1:6" hidden="1" x14ac:dyDescent="0.35">
      <c r="A35469">
        <v>35467</v>
      </c>
      <c r="B35469" t="s">
        <v>878</v>
      </c>
      <c r="C35469">
        <v>0</v>
      </c>
      <c r="D35469" t="s">
        <v>16</v>
      </c>
      <c r="E35469" t="s">
        <v>568</v>
      </c>
      <c r="F35469">
        <v>525.51771833462919</v>
      </c>
    </row>
    <row r="35470" spans="1:6" hidden="1" x14ac:dyDescent="0.35">
      <c r="A35470">
        <v>35468</v>
      </c>
      <c r="B35470" t="s">
        <v>878</v>
      </c>
      <c r="C35470">
        <v>0</v>
      </c>
      <c r="D35470" t="s">
        <v>16</v>
      </c>
      <c r="E35470" t="s">
        <v>569</v>
      </c>
      <c r="F35470">
        <v>0.21537722610578597</v>
      </c>
    </row>
    <row r="35471" spans="1:6" hidden="1" x14ac:dyDescent="0.35">
      <c r="A35471">
        <v>35469</v>
      </c>
      <c r="B35471" t="s">
        <v>878</v>
      </c>
      <c r="C35471">
        <v>0</v>
      </c>
      <c r="D35471" t="s">
        <v>16</v>
      </c>
      <c r="E35471" t="s">
        <v>570</v>
      </c>
      <c r="F35471">
        <v>0.31925349473428144</v>
      </c>
    </row>
    <row r="35472" spans="1:6" hidden="1" x14ac:dyDescent="0.35">
      <c r="A35472">
        <v>35470</v>
      </c>
      <c r="B35472" t="s">
        <v>878</v>
      </c>
      <c r="C35472">
        <v>0</v>
      </c>
      <c r="D35472" t="s">
        <v>16</v>
      </c>
      <c r="E35472" t="s">
        <v>571</v>
      </c>
      <c r="F35472">
        <v>30.197474070446447</v>
      </c>
    </row>
    <row r="35473" spans="1:6" hidden="1" x14ac:dyDescent="0.35">
      <c r="A35473">
        <v>35471</v>
      </c>
      <c r="B35473" t="s">
        <v>878</v>
      </c>
      <c r="C35473">
        <v>0</v>
      </c>
      <c r="D35473" t="s">
        <v>16</v>
      </c>
      <c r="E35473" t="s">
        <v>572</v>
      </c>
      <c r="F35473">
        <v>29.748431391059814</v>
      </c>
    </row>
    <row r="35474" spans="1:6" hidden="1" x14ac:dyDescent="0.35">
      <c r="A35474">
        <v>35472</v>
      </c>
      <c r="B35474" t="s">
        <v>878</v>
      </c>
      <c r="C35474">
        <v>0</v>
      </c>
      <c r="D35474" t="s">
        <v>16</v>
      </c>
      <c r="E35474" t="s">
        <v>573</v>
      </c>
      <c r="F35474">
        <v>281.36678003015453</v>
      </c>
    </row>
    <row r="35475" spans="1:6" hidden="1" x14ac:dyDescent="0.35">
      <c r="A35475">
        <v>35473</v>
      </c>
      <c r="B35475" t="s">
        <v>878</v>
      </c>
      <c r="C35475">
        <v>0</v>
      </c>
      <c r="D35475" t="s">
        <v>16</v>
      </c>
      <c r="E35475" t="s">
        <v>574</v>
      </c>
      <c r="F35475">
        <v>49.483879760477201</v>
      </c>
    </row>
    <row r="35476" spans="1:6" hidden="1" x14ac:dyDescent="0.35">
      <c r="A35476">
        <v>35474</v>
      </c>
      <c r="B35476" t="s">
        <v>878</v>
      </c>
      <c r="C35476">
        <v>0</v>
      </c>
      <c r="D35476" t="s">
        <v>16</v>
      </c>
      <c r="E35476" t="s">
        <v>575</v>
      </c>
      <c r="F35476">
        <v>0.62053366750315486</v>
      </c>
    </row>
    <row r="35477" spans="1:6" hidden="1" x14ac:dyDescent="0.35">
      <c r="A35477">
        <v>35475</v>
      </c>
      <c r="B35477" t="s">
        <v>878</v>
      </c>
      <c r="C35477">
        <v>0</v>
      </c>
      <c r="D35477" t="s">
        <v>16</v>
      </c>
      <c r="E35477" t="s">
        <v>576</v>
      </c>
      <c r="F35477">
        <v>59.743022244181105</v>
      </c>
    </row>
    <row r="35478" spans="1:6" hidden="1" x14ac:dyDescent="0.35">
      <c r="A35478">
        <v>35476</v>
      </c>
      <c r="B35478" t="s">
        <v>878</v>
      </c>
      <c r="C35478">
        <v>0</v>
      </c>
      <c r="D35478" t="s">
        <v>16</v>
      </c>
      <c r="E35478" t="s">
        <v>577</v>
      </c>
      <c r="F35478">
        <v>5.3140707926249302</v>
      </c>
    </row>
    <row r="35479" spans="1:6" hidden="1" x14ac:dyDescent="0.35">
      <c r="A35479">
        <v>35477</v>
      </c>
      <c r="B35479" t="s">
        <v>878</v>
      </c>
      <c r="C35479">
        <v>0</v>
      </c>
      <c r="D35479" t="s">
        <v>16</v>
      </c>
      <c r="E35479" t="s">
        <v>578</v>
      </c>
      <c r="F35479">
        <v>2.5548785680728741</v>
      </c>
    </row>
    <row r="35480" spans="1:6" hidden="1" x14ac:dyDescent="0.35">
      <c r="A35480">
        <v>35478</v>
      </c>
      <c r="B35480" t="s">
        <v>878</v>
      </c>
      <c r="C35480">
        <v>0</v>
      </c>
      <c r="D35480" t="s">
        <v>16</v>
      </c>
      <c r="E35480" t="s">
        <v>579</v>
      </c>
      <c r="F35480">
        <v>14.23783788861426</v>
      </c>
    </row>
    <row r="35481" spans="1:6" hidden="1" x14ac:dyDescent="0.35">
      <c r="A35481">
        <v>35479</v>
      </c>
      <c r="B35481" t="s">
        <v>878</v>
      </c>
      <c r="C35481">
        <v>0</v>
      </c>
      <c r="D35481" t="s">
        <v>16</v>
      </c>
      <c r="E35481" t="s">
        <v>580</v>
      </c>
      <c r="F35481">
        <v>7.2607783979857867</v>
      </c>
    </row>
    <row r="35482" spans="1:6" hidden="1" x14ac:dyDescent="0.35">
      <c r="A35482">
        <v>35480</v>
      </c>
      <c r="B35482" t="s">
        <v>878</v>
      </c>
      <c r="C35482">
        <v>0</v>
      </c>
      <c r="D35482" t="s">
        <v>16</v>
      </c>
      <c r="E35482" t="s">
        <v>581</v>
      </c>
      <c r="F35482">
        <v>26.39299794076458</v>
      </c>
    </row>
    <row r="35483" spans="1:6" hidden="1" x14ac:dyDescent="0.35">
      <c r="A35483">
        <v>35481</v>
      </c>
      <c r="B35483" t="s">
        <v>878</v>
      </c>
      <c r="C35483">
        <v>0</v>
      </c>
      <c r="D35483" t="s">
        <v>16</v>
      </c>
      <c r="E35483" t="s">
        <v>582</v>
      </c>
      <c r="F35483">
        <v>6.780299511196108</v>
      </c>
    </row>
    <row r="35484" spans="1:6" hidden="1" x14ac:dyDescent="0.35">
      <c r="A35484">
        <v>35482</v>
      </c>
      <c r="B35484" t="s">
        <v>878</v>
      </c>
      <c r="C35484">
        <v>0</v>
      </c>
      <c r="D35484" t="s">
        <v>16</v>
      </c>
      <c r="E35484" t="s">
        <v>583</v>
      </c>
      <c r="F35484">
        <v>0.6838644105130729</v>
      </c>
    </row>
    <row r="35485" spans="1:6" hidden="1" x14ac:dyDescent="0.35">
      <c r="A35485">
        <v>35483</v>
      </c>
      <c r="B35485" t="s">
        <v>878</v>
      </c>
      <c r="C35485">
        <v>0</v>
      </c>
      <c r="D35485" t="s">
        <v>16</v>
      </c>
      <c r="E35485" t="s">
        <v>584</v>
      </c>
      <c r="F35485">
        <v>1.8544037535889519</v>
      </c>
    </row>
    <row r="35486" spans="1:6" hidden="1" x14ac:dyDescent="0.35">
      <c r="A35486">
        <v>35484</v>
      </c>
      <c r="B35486" t="s">
        <v>878</v>
      </c>
      <c r="C35486">
        <v>0</v>
      </c>
      <c r="D35486" t="s">
        <v>16</v>
      </c>
      <c r="E35486" t="s">
        <v>585</v>
      </c>
      <c r="F35486">
        <v>1.8061525303961192</v>
      </c>
    </row>
    <row r="35487" spans="1:6" hidden="1" x14ac:dyDescent="0.35">
      <c r="A35487">
        <v>35485</v>
      </c>
      <c r="B35487" t="s">
        <v>878</v>
      </c>
      <c r="C35487">
        <v>0</v>
      </c>
      <c r="D35487" t="s">
        <v>100</v>
      </c>
      <c r="E35487" t="s">
        <v>586</v>
      </c>
      <c r="F35487">
        <v>2.8414345338477016</v>
      </c>
    </row>
    <row r="35488" spans="1:6" hidden="1" x14ac:dyDescent="0.35">
      <c r="A35488">
        <v>35486</v>
      </c>
      <c r="B35488" t="s">
        <v>878</v>
      </c>
      <c r="C35488">
        <v>0</v>
      </c>
      <c r="D35488" t="s">
        <v>100</v>
      </c>
      <c r="E35488" t="s">
        <v>587</v>
      </c>
      <c r="F35488">
        <v>25.738205389595112</v>
      </c>
    </row>
    <row r="35489" spans="1:6" hidden="1" x14ac:dyDescent="0.35">
      <c r="A35489">
        <v>35487</v>
      </c>
      <c r="B35489" t="s">
        <v>878</v>
      </c>
      <c r="C35489">
        <v>0</v>
      </c>
      <c r="D35489" t="s">
        <v>100</v>
      </c>
      <c r="E35489" t="s">
        <v>588</v>
      </c>
      <c r="F35489">
        <v>0</v>
      </c>
    </row>
    <row r="35490" spans="1:6" hidden="1" x14ac:dyDescent="0.35">
      <c r="A35490">
        <v>35488</v>
      </c>
      <c r="B35490" t="s">
        <v>878</v>
      </c>
      <c r="C35490">
        <v>0</v>
      </c>
      <c r="D35490" t="s">
        <v>100</v>
      </c>
      <c r="E35490" t="s">
        <v>589</v>
      </c>
      <c r="F35490">
        <v>13.323625941413393</v>
      </c>
    </row>
    <row r="35491" spans="1:6" hidden="1" x14ac:dyDescent="0.35">
      <c r="A35491">
        <v>35489</v>
      </c>
      <c r="B35491" t="s">
        <v>878</v>
      </c>
      <c r="C35491">
        <v>0</v>
      </c>
      <c r="D35491" t="s">
        <v>100</v>
      </c>
      <c r="E35491" t="s">
        <v>590</v>
      </c>
      <c r="F35491">
        <v>107.49042975593426</v>
      </c>
    </row>
    <row r="35492" spans="1:6" hidden="1" x14ac:dyDescent="0.35">
      <c r="A35492">
        <v>35490</v>
      </c>
      <c r="B35492" t="s">
        <v>878</v>
      </c>
      <c r="C35492">
        <v>0</v>
      </c>
      <c r="D35492" t="s">
        <v>100</v>
      </c>
      <c r="E35492" t="s">
        <v>591</v>
      </c>
      <c r="F35492">
        <v>1448.579806349722</v>
      </c>
    </row>
    <row r="35493" spans="1:6" hidden="1" x14ac:dyDescent="0.35">
      <c r="A35493">
        <v>35491</v>
      </c>
      <c r="B35493" t="s">
        <v>878</v>
      </c>
      <c r="C35493">
        <v>0</v>
      </c>
      <c r="D35493" t="s">
        <v>100</v>
      </c>
      <c r="E35493" t="s">
        <v>592</v>
      </c>
      <c r="F35493">
        <v>3.5077345953932579</v>
      </c>
    </row>
    <row r="35494" spans="1:6" hidden="1" x14ac:dyDescent="0.35">
      <c r="A35494">
        <v>35492</v>
      </c>
      <c r="B35494" t="s">
        <v>878</v>
      </c>
      <c r="C35494">
        <v>0</v>
      </c>
      <c r="D35494" t="s">
        <v>100</v>
      </c>
      <c r="E35494" t="s">
        <v>593</v>
      </c>
      <c r="F35494">
        <v>7.3183188837605337</v>
      </c>
    </row>
    <row r="35495" spans="1:6" hidden="1" x14ac:dyDescent="0.35">
      <c r="A35495">
        <v>35493</v>
      </c>
      <c r="B35495" t="s">
        <v>878</v>
      </c>
      <c r="C35495">
        <v>0</v>
      </c>
      <c r="D35495" t="s">
        <v>16</v>
      </c>
      <c r="E35495" t="s">
        <v>594</v>
      </c>
      <c r="F35495">
        <v>1.790130158371102</v>
      </c>
    </row>
    <row r="35496" spans="1:6" hidden="1" x14ac:dyDescent="0.35">
      <c r="A35496">
        <v>35494</v>
      </c>
      <c r="B35496" t="s">
        <v>878</v>
      </c>
      <c r="C35496">
        <v>0</v>
      </c>
      <c r="D35496" t="s">
        <v>16</v>
      </c>
      <c r="E35496" t="s">
        <v>595</v>
      </c>
      <c r="F35496">
        <v>2.910229184340992</v>
      </c>
    </row>
    <row r="35497" spans="1:6" hidden="1" x14ac:dyDescent="0.35">
      <c r="A35497">
        <v>35495</v>
      </c>
      <c r="B35497" t="s">
        <v>878</v>
      </c>
      <c r="C35497">
        <v>0</v>
      </c>
      <c r="D35497" t="s">
        <v>16</v>
      </c>
      <c r="E35497" t="s">
        <v>596</v>
      </c>
      <c r="F35497">
        <v>5.0679970641120482</v>
      </c>
    </row>
    <row r="35498" spans="1:6" hidden="1" x14ac:dyDescent="0.35">
      <c r="A35498">
        <v>35496</v>
      </c>
      <c r="B35498" t="s">
        <v>878</v>
      </c>
      <c r="C35498">
        <v>0</v>
      </c>
      <c r="D35498" t="s">
        <v>17</v>
      </c>
      <c r="E35498" t="s">
        <v>597</v>
      </c>
      <c r="F35498">
        <v>858.09661984416778</v>
      </c>
    </row>
    <row r="35499" spans="1:6" hidden="1" x14ac:dyDescent="0.35">
      <c r="A35499">
        <v>35497</v>
      </c>
      <c r="B35499" t="s">
        <v>878</v>
      </c>
      <c r="C35499">
        <v>0</v>
      </c>
      <c r="D35499" t="s">
        <v>310</v>
      </c>
      <c r="E35499" t="s">
        <v>598</v>
      </c>
      <c r="F35499">
        <v>178.18576860128843</v>
      </c>
    </row>
    <row r="35500" spans="1:6" hidden="1" x14ac:dyDescent="0.35">
      <c r="A35500">
        <v>35498</v>
      </c>
      <c r="B35500" t="s">
        <v>878</v>
      </c>
      <c r="C35500">
        <v>0</v>
      </c>
      <c r="D35500" t="s">
        <v>310</v>
      </c>
      <c r="E35500" t="s">
        <v>599</v>
      </c>
      <c r="F35500">
        <v>0</v>
      </c>
    </row>
    <row r="35501" spans="1:6" hidden="1" x14ac:dyDescent="0.35">
      <c r="A35501">
        <v>35499</v>
      </c>
      <c r="B35501" t="s">
        <v>878</v>
      </c>
      <c r="C35501">
        <v>0</v>
      </c>
      <c r="D35501" t="s">
        <v>311</v>
      </c>
      <c r="E35501" t="s">
        <v>600</v>
      </c>
      <c r="F35501">
        <v>189.34423958237343</v>
      </c>
    </row>
    <row r="35502" spans="1:6" hidden="1" x14ac:dyDescent="0.35">
      <c r="A35502">
        <v>35500</v>
      </c>
      <c r="B35502" t="s">
        <v>878</v>
      </c>
      <c r="C35502">
        <v>0</v>
      </c>
      <c r="D35502" t="s">
        <v>311</v>
      </c>
      <c r="E35502" t="s">
        <v>601</v>
      </c>
      <c r="F35502">
        <v>24.690439603414124</v>
      </c>
    </row>
    <row r="35503" spans="1:6" hidden="1" x14ac:dyDescent="0.35">
      <c r="A35503">
        <v>35501</v>
      </c>
      <c r="B35503" t="s">
        <v>878</v>
      </c>
      <c r="C35503">
        <v>0</v>
      </c>
      <c r="D35503" t="s">
        <v>311</v>
      </c>
      <c r="E35503" t="s">
        <v>602</v>
      </c>
      <c r="F35503">
        <v>170.95991700082882</v>
      </c>
    </row>
    <row r="35504" spans="1:6" hidden="1" x14ac:dyDescent="0.35">
      <c r="A35504">
        <v>35502</v>
      </c>
      <c r="B35504" t="s">
        <v>878</v>
      </c>
      <c r="C35504">
        <v>0</v>
      </c>
      <c r="D35504" t="s">
        <v>311</v>
      </c>
      <c r="E35504" t="s">
        <v>603</v>
      </c>
      <c r="F35504">
        <v>0</v>
      </c>
    </row>
    <row r="35505" spans="1:6" hidden="1" x14ac:dyDescent="0.35">
      <c r="A35505">
        <v>35503</v>
      </c>
      <c r="B35505" t="s">
        <v>878</v>
      </c>
      <c r="C35505">
        <v>0</v>
      </c>
      <c r="D35505" t="s">
        <v>311</v>
      </c>
      <c r="E35505" t="s">
        <v>604</v>
      </c>
      <c r="F35505">
        <v>222.77573784281455</v>
      </c>
    </row>
    <row r="35506" spans="1:6" hidden="1" x14ac:dyDescent="0.35">
      <c r="A35506">
        <v>35504</v>
      </c>
      <c r="B35506" t="s">
        <v>878</v>
      </c>
      <c r="C35506">
        <v>0</v>
      </c>
      <c r="D35506" t="s">
        <v>312</v>
      </c>
      <c r="E35506" t="s">
        <v>605</v>
      </c>
      <c r="F35506">
        <v>719.22057077314184</v>
      </c>
    </row>
    <row r="35507" spans="1:6" hidden="1" x14ac:dyDescent="0.35">
      <c r="A35507">
        <v>35505</v>
      </c>
      <c r="B35507" t="s">
        <v>878</v>
      </c>
      <c r="C35507">
        <v>0</v>
      </c>
      <c r="D35507" t="s">
        <v>312</v>
      </c>
      <c r="E35507" t="s">
        <v>606</v>
      </c>
      <c r="F35507">
        <v>0</v>
      </c>
    </row>
    <row r="35508" spans="1:6" hidden="1" x14ac:dyDescent="0.35">
      <c r="A35508">
        <v>35506</v>
      </c>
      <c r="B35508" t="s">
        <v>878</v>
      </c>
      <c r="C35508">
        <v>0</v>
      </c>
      <c r="D35508" t="s">
        <v>313</v>
      </c>
      <c r="E35508" t="s">
        <v>607</v>
      </c>
      <c r="F35508">
        <v>99.865557952723762</v>
      </c>
    </row>
    <row r="35509" spans="1:6" hidden="1" x14ac:dyDescent="0.35">
      <c r="A35509">
        <v>35507</v>
      </c>
      <c r="B35509" t="s">
        <v>878</v>
      </c>
      <c r="C35509">
        <v>0</v>
      </c>
      <c r="D35509" t="s">
        <v>313</v>
      </c>
      <c r="E35509" t="s">
        <v>608</v>
      </c>
      <c r="F35509">
        <v>0</v>
      </c>
    </row>
    <row r="35510" spans="1:6" hidden="1" x14ac:dyDescent="0.35">
      <c r="A35510">
        <v>35508</v>
      </c>
      <c r="B35510" t="s">
        <v>878</v>
      </c>
      <c r="C35510">
        <v>0</v>
      </c>
      <c r="D35510" t="s">
        <v>313</v>
      </c>
      <c r="E35510" t="s">
        <v>609</v>
      </c>
      <c r="F35510">
        <v>117.29245560869259</v>
      </c>
    </row>
    <row r="35511" spans="1:6" hidden="1" x14ac:dyDescent="0.35">
      <c r="A35511">
        <v>35509</v>
      </c>
      <c r="B35511" t="s">
        <v>878</v>
      </c>
      <c r="C35511">
        <v>0</v>
      </c>
      <c r="D35511" t="s">
        <v>313</v>
      </c>
      <c r="E35511" t="s">
        <v>610</v>
      </c>
      <c r="F35511">
        <v>0</v>
      </c>
    </row>
    <row r="35512" spans="1:6" hidden="1" x14ac:dyDescent="0.35">
      <c r="A35512">
        <v>35510</v>
      </c>
      <c r="B35512" t="s">
        <v>878</v>
      </c>
      <c r="C35512">
        <v>0</v>
      </c>
      <c r="D35512" t="s">
        <v>10</v>
      </c>
      <c r="E35512" t="s">
        <v>539</v>
      </c>
      <c r="F35512">
        <v>45.904241419901751</v>
      </c>
    </row>
    <row r="35513" spans="1:6" hidden="1" x14ac:dyDescent="0.35">
      <c r="A35513">
        <v>35511</v>
      </c>
      <c r="B35513" t="s">
        <v>878</v>
      </c>
      <c r="C35513">
        <v>0</v>
      </c>
      <c r="D35513" t="s">
        <v>313</v>
      </c>
      <c r="E35513" t="s">
        <v>611</v>
      </c>
      <c r="F35513">
        <v>0</v>
      </c>
    </row>
    <row r="35514" spans="1:6" hidden="1" x14ac:dyDescent="0.35">
      <c r="A35514">
        <v>35512</v>
      </c>
      <c r="B35514" t="s">
        <v>878</v>
      </c>
      <c r="C35514">
        <v>0</v>
      </c>
      <c r="D35514" t="s">
        <v>313</v>
      </c>
      <c r="E35514" t="s">
        <v>612</v>
      </c>
      <c r="F35514">
        <v>88.965477836125771</v>
      </c>
    </row>
    <row r="35515" spans="1:6" hidden="1" x14ac:dyDescent="0.35">
      <c r="A35515">
        <v>35513</v>
      </c>
      <c r="B35515" t="s">
        <v>878</v>
      </c>
      <c r="C35515">
        <v>0</v>
      </c>
      <c r="D35515" t="s">
        <v>313</v>
      </c>
      <c r="E35515" t="s">
        <v>613</v>
      </c>
      <c r="F35515">
        <v>0</v>
      </c>
    </row>
    <row r="35516" spans="1:6" hidden="1" x14ac:dyDescent="0.35">
      <c r="A35516">
        <v>35514</v>
      </c>
      <c r="B35516" t="s">
        <v>878</v>
      </c>
      <c r="C35516">
        <v>0</v>
      </c>
      <c r="D35516" t="s">
        <v>313</v>
      </c>
      <c r="E35516" t="s">
        <v>614</v>
      </c>
      <c r="F35516">
        <v>100.22042989620226</v>
      </c>
    </row>
    <row r="35517" spans="1:6" hidden="1" x14ac:dyDescent="0.35">
      <c r="A35517">
        <v>35515</v>
      </c>
      <c r="B35517" t="s">
        <v>878</v>
      </c>
      <c r="C35517">
        <v>0</v>
      </c>
      <c r="D35517" t="s">
        <v>313</v>
      </c>
      <c r="E35517" t="s">
        <v>615</v>
      </c>
      <c r="F35517">
        <v>0</v>
      </c>
    </row>
    <row r="35518" spans="1:6" hidden="1" x14ac:dyDescent="0.35">
      <c r="A35518">
        <v>35516</v>
      </c>
      <c r="B35518" t="s">
        <v>878</v>
      </c>
      <c r="C35518">
        <v>0</v>
      </c>
      <c r="D35518" t="s">
        <v>313</v>
      </c>
      <c r="E35518" t="s">
        <v>616</v>
      </c>
      <c r="F35518">
        <v>109.1808892896545</v>
      </c>
    </row>
    <row r="35519" spans="1:6" hidden="1" x14ac:dyDescent="0.35">
      <c r="A35519">
        <v>35517</v>
      </c>
      <c r="B35519" t="s">
        <v>878</v>
      </c>
      <c r="C35519">
        <v>0</v>
      </c>
      <c r="D35519" t="s">
        <v>18</v>
      </c>
      <c r="E35519" t="s">
        <v>617</v>
      </c>
      <c r="F35519">
        <v>758.9372924152932</v>
      </c>
    </row>
    <row r="35520" spans="1:6" hidden="1" x14ac:dyDescent="0.35">
      <c r="A35520">
        <v>35518</v>
      </c>
      <c r="B35520" t="s">
        <v>878</v>
      </c>
      <c r="C35520">
        <v>0</v>
      </c>
      <c r="D35520" t="s">
        <v>21</v>
      </c>
      <c r="E35520" t="s">
        <v>618</v>
      </c>
      <c r="F35520">
        <v>1787.3414515595775</v>
      </c>
    </row>
    <row r="35521" spans="1:6" hidden="1" x14ac:dyDescent="0.35">
      <c r="A35521">
        <v>35519</v>
      </c>
      <c r="B35521" t="s">
        <v>878</v>
      </c>
      <c r="C35521">
        <v>0</v>
      </c>
      <c r="D35521" t="s">
        <v>19</v>
      </c>
      <c r="E35521" t="s">
        <v>619</v>
      </c>
      <c r="F35521">
        <v>447.09254794600372</v>
      </c>
    </row>
    <row r="35522" spans="1:6" hidden="1" x14ac:dyDescent="0.35">
      <c r="A35522">
        <v>35520</v>
      </c>
      <c r="B35522" t="s">
        <v>878</v>
      </c>
      <c r="C35522">
        <v>0</v>
      </c>
      <c r="D35522" t="s">
        <v>20</v>
      </c>
      <c r="E35522" t="s">
        <v>620</v>
      </c>
      <c r="F35522">
        <v>901.72171517760489</v>
      </c>
    </row>
    <row r="35523" spans="1:6" hidden="1" x14ac:dyDescent="0.35">
      <c r="A35523">
        <v>35521</v>
      </c>
      <c r="B35523" t="s">
        <v>878</v>
      </c>
      <c r="C35523">
        <v>0</v>
      </c>
      <c r="D35523" t="s">
        <v>19</v>
      </c>
      <c r="E35523" t="s">
        <v>621</v>
      </c>
      <c r="F35523">
        <v>2051.5324891585215</v>
      </c>
    </row>
    <row r="35524" spans="1:6" hidden="1" x14ac:dyDescent="0.35">
      <c r="A35524">
        <v>35522</v>
      </c>
      <c r="B35524" t="s">
        <v>878</v>
      </c>
      <c r="C35524">
        <v>0</v>
      </c>
      <c r="D35524" t="s">
        <v>19</v>
      </c>
      <c r="E35524" t="s">
        <v>622</v>
      </c>
      <c r="F35524">
        <v>246.72579007154087</v>
      </c>
    </row>
    <row r="35525" spans="1:6" hidden="1" x14ac:dyDescent="0.35">
      <c r="A35525">
        <v>35523</v>
      </c>
      <c r="B35525" t="s">
        <v>878</v>
      </c>
      <c r="C35525">
        <v>0</v>
      </c>
      <c r="D35525" t="s">
        <v>22</v>
      </c>
      <c r="E35525" t="s">
        <v>623</v>
      </c>
      <c r="F35525">
        <v>1571.3507713710037</v>
      </c>
    </row>
    <row r="35526" spans="1:6" hidden="1" x14ac:dyDescent="0.35">
      <c r="A35526">
        <v>35524</v>
      </c>
      <c r="B35526" t="s">
        <v>878</v>
      </c>
      <c r="C35526">
        <v>0</v>
      </c>
      <c r="D35526" t="s">
        <v>23</v>
      </c>
      <c r="E35526" t="s">
        <v>624</v>
      </c>
      <c r="F35526">
        <v>483.06820418980175</v>
      </c>
    </row>
    <row r="35527" spans="1:6" hidden="1" x14ac:dyDescent="0.35">
      <c r="A35527">
        <v>35525</v>
      </c>
      <c r="B35527" t="s">
        <v>878</v>
      </c>
      <c r="C35527">
        <v>0</v>
      </c>
      <c r="D35527" t="s">
        <v>24</v>
      </c>
      <c r="E35527" t="s">
        <v>625</v>
      </c>
      <c r="F35527">
        <v>729.61933731694523</v>
      </c>
    </row>
    <row r="35528" spans="1:6" hidden="1" x14ac:dyDescent="0.35">
      <c r="A35528">
        <v>35526</v>
      </c>
      <c r="B35528" t="s">
        <v>878</v>
      </c>
      <c r="C35528">
        <v>0</v>
      </c>
      <c r="D35528" t="s">
        <v>314</v>
      </c>
      <c r="E35528" t="s">
        <v>626</v>
      </c>
      <c r="F35528">
        <v>78.208811706702505</v>
      </c>
    </row>
    <row r="35529" spans="1:6" hidden="1" x14ac:dyDescent="0.35">
      <c r="A35529">
        <v>35527</v>
      </c>
      <c r="B35529" t="s">
        <v>878</v>
      </c>
      <c r="C35529">
        <v>0</v>
      </c>
      <c r="D35529" t="s">
        <v>314</v>
      </c>
      <c r="E35529" t="s">
        <v>627</v>
      </c>
      <c r="F35529">
        <v>0</v>
      </c>
    </row>
    <row r="35530" spans="1:6" hidden="1" x14ac:dyDescent="0.35">
      <c r="A35530">
        <v>35528</v>
      </c>
      <c r="B35530" t="s">
        <v>878</v>
      </c>
      <c r="C35530">
        <v>0</v>
      </c>
      <c r="D35530" t="s">
        <v>315</v>
      </c>
      <c r="E35530" t="s">
        <v>628</v>
      </c>
      <c r="F35530">
        <v>73.198054749505602</v>
      </c>
    </row>
    <row r="35531" spans="1:6" hidden="1" x14ac:dyDescent="0.35">
      <c r="A35531">
        <v>35529</v>
      </c>
      <c r="B35531" t="s">
        <v>878</v>
      </c>
      <c r="C35531">
        <v>0</v>
      </c>
      <c r="D35531" t="s">
        <v>315</v>
      </c>
      <c r="E35531" t="s">
        <v>629</v>
      </c>
      <c r="F35531">
        <v>122.33549194285959</v>
      </c>
    </row>
    <row r="35532" spans="1:6" hidden="1" x14ac:dyDescent="0.35">
      <c r="A35532">
        <v>35530</v>
      </c>
      <c r="B35532" t="s">
        <v>878</v>
      </c>
      <c r="C35532">
        <v>0</v>
      </c>
      <c r="D35532" t="s">
        <v>315</v>
      </c>
      <c r="E35532" t="s">
        <v>630</v>
      </c>
      <c r="F35532">
        <v>14.957753898808862</v>
      </c>
    </row>
    <row r="35533" spans="1:6" hidden="1" x14ac:dyDescent="0.35">
      <c r="A35533">
        <v>35531</v>
      </c>
      <c r="B35533" t="s">
        <v>878</v>
      </c>
      <c r="C35533">
        <v>0</v>
      </c>
      <c r="D35533" t="s">
        <v>315</v>
      </c>
      <c r="E35533" t="s">
        <v>631</v>
      </c>
      <c r="F35533">
        <v>84.943195730491041</v>
      </c>
    </row>
    <row r="35534" spans="1:6" hidden="1" x14ac:dyDescent="0.35">
      <c r="A35534">
        <v>35532</v>
      </c>
      <c r="B35534" t="s">
        <v>878</v>
      </c>
      <c r="C35534">
        <v>0</v>
      </c>
      <c r="D35534" t="s">
        <v>315</v>
      </c>
      <c r="E35534" t="s">
        <v>632</v>
      </c>
      <c r="F35534">
        <v>3.120647237234969</v>
      </c>
    </row>
    <row r="35535" spans="1:6" hidden="1" x14ac:dyDescent="0.35">
      <c r="A35535">
        <v>35533</v>
      </c>
      <c r="B35535" t="s">
        <v>878</v>
      </c>
      <c r="C35535">
        <v>0</v>
      </c>
      <c r="D35535" t="s">
        <v>315</v>
      </c>
      <c r="E35535" t="s">
        <v>633</v>
      </c>
      <c r="F35535">
        <v>58.153569134225009</v>
      </c>
    </row>
    <row r="35536" spans="1:6" hidden="1" x14ac:dyDescent="0.35">
      <c r="A35536">
        <v>35534</v>
      </c>
      <c r="B35536" t="s">
        <v>878</v>
      </c>
      <c r="C35536">
        <v>0</v>
      </c>
      <c r="D35536" t="s">
        <v>315</v>
      </c>
      <c r="E35536" t="s">
        <v>634</v>
      </c>
      <c r="F35536">
        <v>5.3140364260969104</v>
      </c>
    </row>
    <row r="35537" spans="1:6" hidden="1" x14ac:dyDescent="0.35">
      <c r="A35537">
        <v>35535</v>
      </c>
      <c r="B35537" t="s">
        <v>878</v>
      </c>
      <c r="C35537">
        <v>0</v>
      </c>
      <c r="D35537" t="s">
        <v>315</v>
      </c>
      <c r="E35537" t="s">
        <v>635</v>
      </c>
      <c r="F35537">
        <v>0.41358970774436565</v>
      </c>
    </row>
    <row r="35538" spans="1:6" hidden="1" x14ac:dyDescent="0.35">
      <c r="A35538">
        <v>35536</v>
      </c>
      <c r="B35538" t="s">
        <v>878</v>
      </c>
      <c r="C35538">
        <v>0</v>
      </c>
      <c r="D35538" t="s">
        <v>315</v>
      </c>
      <c r="E35538" t="s">
        <v>636</v>
      </c>
      <c r="F35538">
        <v>4.4082884872150078E-4</v>
      </c>
    </row>
    <row r="35539" spans="1:6" hidden="1" x14ac:dyDescent="0.35">
      <c r="A35539">
        <v>35537</v>
      </c>
      <c r="B35539" t="s">
        <v>878</v>
      </c>
      <c r="C35539">
        <v>0</v>
      </c>
      <c r="D35539" t="s">
        <v>315</v>
      </c>
      <c r="E35539" t="s">
        <v>637</v>
      </c>
      <c r="F35539">
        <v>2.8058650467427091E-2</v>
      </c>
    </row>
    <row r="35540" spans="1:6" hidden="1" x14ac:dyDescent="0.35">
      <c r="A35540">
        <v>35538</v>
      </c>
      <c r="B35540" t="s">
        <v>878</v>
      </c>
      <c r="C35540">
        <v>0</v>
      </c>
      <c r="D35540" t="s">
        <v>315</v>
      </c>
      <c r="E35540" t="s">
        <v>638</v>
      </c>
      <c r="F35540">
        <v>5.1092279242866878</v>
      </c>
    </row>
    <row r="35541" spans="1:6" hidden="1" x14ac:dyDescent="0.35">
      <c r="A35541">
        <v>35539</v>
      </c>
      <c r="B35541" t="s">
        <v>878</v>
      </c>
      <c r="C35541">
        <v>0</v>
      </c>
      <c r="D35541" t="s">
        <v>315</v>
      </c>
      <c r="E35541" t="s">
        <v>639</v>
      </c>
      <c r="F35541">
        <v>2.573530467873097</v>
      </c>
    </row>
    <row r="35542" spans="1:6" hidden="1" x14ac:dyDescent="0.35">
      <c r="A35542">
        <v>35540</v>
      </c>
      <c r="B35542" t="s">
        <v>878</v>
      </c>
      <c r="C35542">
        <v>0</v>
      </c>
      <c r="D35542" t="s">
        <v>315</v>
      </c>
      <c r="E35542" t="s">
        <v>640</v>
      </c>
      <c r="F35542">
        <v>67.0387141138049</v>
      </c>
    </row>
    <row r="35543" spans="1:6" hidden="1" x14ac:dyDescent="0.35">
      <c r="A35543">
        <v>35541</v>
      </c>
      <c r="B35543" t="s">
        <v>878</v>
      </c>
      <c r="C35543">
        <v>0</v>
      </c>
      <c r="D35543" t="s">
        <v>315</v>
      </c>
      <c r="E35543" t="s">
        <v>641</v>
      </c>
      <c r="F35543">
        <v>187.84771687360228</v>
      </c>
    </row>
    <row r="35544" spans="1:6" hidden="1" x14ac:dyDescent="0.35">
      <c r="A35544">
        <v>35542</v>
      </c>
      <c r="B35544" t="s">
        <v>878</v>
      </c>
      <c r="C35544">
        <v>0</v>
      </c>
      <c r="D35544" t="s">
        <v>316</v>
      </c>
      <c r="E35544" t="s">
        <v>642</v>
      </c>
      <c r="F35544">
        <v>3.5095861886058617</v>
      </c>
    </row>
    <row r="35545" spans="1:6" hidden="1" x14ac:dyDescent="0.35">
      <c r="A35545">
        <v>35543</v>
      </c>
      <c r="B35545" t="s">
        <v>878</v>
      </c>
      <c r="C35545">
        <v>0</v>
      </c>
      <c r="D35545" t="s">
        <v>316</v>
      </c>
      <c r="E35545" t="s">
        <v>643</v>
      </c>
      <c r="F35545">
        <v>4.2083300946641877</v>
      </c>
    </row>
    <row r="35546" spans="1:6" hidden="1" x14ac:dyDescent="0.35">
      <c r="A35546">
        <v>35544</v>
      </c>
      <c r="B35546" t="s">
        <v>878</v>
      </c>
      <c r="C35546">
        <v>0</v>
      </c>
      <c r="D35546" t="s">
        <v>316</v>
      </c>
      <c r="E35546" t="s">
        <v>644</v>
      </c>
      <c r="F35546">
        <v>1.3094280389449695</v>
      </c>
    </row>
    <row r="35547" spans="1:6" hidden="1" x14ac:dyDescent="0.35">
      <c r="A35547">
        <v>35545</v>
      </c>
      <c r="B35547" t="s">
        <v>878</v>
      </c>
      <c r="C35547">
        <v>0</v>
      </c>
      <c r="D35547" t="s">
        <v>316</v>
      </c>
      <c r="E35547" t="s">
        <v>645</v>
      </c>
      <c r="F35547">
        <v>2.763220516579652</v>
      </c>
    </row>
    <row r="35548" spans="1:6" hidden="1" x14ac:dyDescent="0.35">
      <c r="A35548">
        <v>35546</v>
      </c>
      <c r="B35548" t="s">
        <v>878</v>
      </c>
      <c r="C35548">
        <v>0</v>
      </c>
      <c r="D35548" t="s">
        <v>316</v>
      </c>
      <c r="E35548" t="s">
        <v>646</v>
      </c>
      <c r="F35548">
        <v>5.5984039207906031</v>
      </c>
    </row>
    <row r="35549" spans="1:6" hidden="1" x14ac:dyDescent="0.35">
      <c r="A35549">
        <v>35547</v>
      </c>
      <c r="B35549" t="s">
        <v>878</v>
      </c>
      <c r="C35549">
        <v>0</v>
      </c>
      <c r="D35549" t="s">
        <v>316</v>
      </c>
      <c r="E35549" t="s">
        <v>647</v>
      </c>
      <c r="F35549">
        <v>134.76504258901133</v>
      </c>
    </row>
    <row r="35550" spans="1:6" hidden="1" x14ac:dyDescent="0.35">
      <c r="A35550">
        <v>35548</v>
      </c>
      <c r="B35550" t="s">
        <v>878</v>
      </c>
      <c r="C35550">
        <v>0</v>
      </c>
      <c r="D35550" t="s">
        <v>314</v>
      </c>
      <c r="E35550" t="s">
        <v>648</v>
      </c>
      <c r="F35550">
        <v>21.857768411373069</v>
      </c>
    </row>
    <row r="35551" spans="1:6" hidden="1" x14ac:dyDescent="0.35">
      <c r="A35551">
        <v>35549</v>
      </c>
      <c r="B35551" t="s">
        <v>878</v>
      </c>
      <c r="C35551">
        <v>0</v>
      </c>
      <c r="D35551" t="s">
        <v>314</v>
      </c>
      <c r="E35551" t="s">
        <v>649</v>
      </c>
      <c r="F35551">
        <v>81.725040414749316</v>
      </c>
    </row>
    <row r="35552" spans="1:6" hidden="1" x14ac:dyDescent="0.35">
      <c r="A35552">
        <v>35550</v>
      </c>
      <c r="B35552" t="s">
        <v>878</v>
      </c>
      <c r="C35552">
        <v>0</v>
      </c>
      <c r="D35552" t="s">
        <v>25</v>
      </c>
      <c r="E35552" t="s">
        <v>650</v>
      </c>
      <c r="F35552">
        <v>13031.950809946349</v>
      </c>
    </row>
    <row r="35553" spans="1:6" hidden="1" x14ac:dyDescent="0.35">
      <c r="A35553">
        <v>35551</v>
      </c>
      <c r="B35553" t="s">
        <v>878</v>
      </c>
      <c r="C35553">
        <v>0</v>
      </c>
      <c r="D35553" t="s">
        <v>25</v>
      </c>
      <c r="E35553" t="s">
        <v>651</v>
      </c>
      <c r="F35553">
        <v>0</v>
      </c>
    </row>
    <row r="35554" spans="1:6" hidden="1" x14ac:dyDescent="0.35">
      <c r="A35554">
        <v>35552</v>
      </c>
      <c r="B35554" t="s">
        <v>878</v>
      </c>
      <c r="C35554">
        <v>0</v>
      </c>
      <c r="D35554" t="s">
        <v>26</v>
      </c>
      <c r="E35554" t="s">
        <v>652</v>
      </c>
      <c r="F35554">
        <v>2116.1779459380959</v>
      </c>
    </row>
    <row r="35555" spans="1:6" hidden="1" x14ac:dyDescent="0.35">
      <c r="A35555">
        <v>35553</v>
      </c>
      <c r="B35555" t="s">
        <v>878</v>
      </c>
      <c r="C35555">
        <v>0</v>
      </c>
      <c r="D35555" t="s">
        <v>26</v>
      </c>
      <c r="E35555" t="s">
        <v>653</v>
      </c>
      <c r="F35555">
        <v>104.1441861385768</v>
      </c>
    </row>
    <row r="35556" spans="1:6" hidden="1" x14ac:dyDescent="0.35">
      <c r="A35556">
        <v>35554</v>
      </c>
      <c r="B35556" t="s">
        <v>878</v>
      </c>
      <c r="C35556">
        <v>0</v>
      </c>
      <c r="D35556" t="s">
        <v>26</v>
      </c>
      <c r="E35556" t="s">
        <v>654</v>
      </c>
      <c r="F35556">
        <v>5217.0595692846027</v>
      </c>
    </row>
    <row r="35557" spans="1:6" hidden="1" x14ac:dyDescent="0.35">
      <c r="A35557">
        <v>35555</v>
      </c>
      <c r="B35557" t="s">
        <v>878</v>
      </c>
      <c r="C35557">
        <v>0</v>
      </c>
      <c r="D35557" t="s">
        <v>26</v>
      </c>
      <c r="E35557" t="s">
        <v>655</v>
      </c>
      <c r="F35557">
        <v>2081.965700136197</v>
      </c>
    </row>
    <row r="35558" spans="1:6" hidden="1" x14ac:dyDescent="0.35">
      <c r="A35558">
        <v>35556</v>
      </c>
      <c r="B35558" t="s">
        <v>878</v>
      </c>
      <c r="C35558">
        <v>0</v>
      </c>
      <c r="D35558" t="s">
        <v>28</v>
      </c>
      <c r="E35558" t="s">
        <v>656</v>
      </c>
      <c r="F35558">
        <v>4882.9194978207906</v>
      </c>
    </row>
    <row r="35559" spans="1:6" hidden="1" x14ac:dyDescent="0.35">
      <c r="A35559">
        <v>35557</v>
      </c>
      <c r="B35559" t="s">
        <v>878</v>
      </c>
      <c r="C35559">
        <v>0</v>
      </c>
      <c r="D35559" t="s">
        <v>27</v>
      </c>
      <c r="E35559" t="s">
        <v>657</v>
      </c>
      <c r="F35559">
        <v>941.81774387834116</v>
      </c>
    </row>
    <row r="35560" spans="1:6" hidden="1" x14ac:dyDescent="0.35">
      <c r="A35560">
        <v>35558</v>
      </c>
      <c r="B35560" t="s">
        <v>878</v>
      </c>
      <c r="C35560">
        <v>0</v>
      </c>
      <c r="D35560" t="s">
        <v>27</v>
      </c>
      <c r="E35560" t="s">
        <v>658</v>
      </c>
      <c r="F35560">
        <v>3909.878655829878</v>
      </c>
    </row>
    <row r="35561" spans="1:6" hidden="1" x14ac:dyDescent="0.35">
      <c r="A35561">
        <v>35559</v>
      </c>
      <c r="B35561" t="s">
        <v>878</v>
      </c>
      <c r="C35561">
        <v>0</v>
      </c>
      <c r="D35561" t="s">
        <v>27</v>
      </c>
      <c r="E35561" t="s">
        <v>659</v>
      </c>
      <c r="F35561">
        <v>111.38046363512446</v>
      </c>
    </row>
    <row r="35562" spans="1:6" hidden="1" x14ac:dyDescent="0.35">
      <c r="A35562">
        <v>35560</v>
      </c>
      <c r="B35562" t="s">
        <v>878</v>
      </c>
      <c r="C35562">
        <v>0</v>
      </c>
      <c r="D35562" t="s">
        <v>27</v>
      </c>
      <c r="E35562" t="s">
        <v>660</v>
      </c>
      <c r="F35562">
        <v>294.07445061842418</v>
      </c>
    </row>
    <row r="35563" spans="1:6" hidden="1" x14ac:dyDescent="0.35">
      <c r="A35563">
        <v>35561</v>
      </c>
      <c r="B35563" t="s">
        <v>878</v>
      </c>
      <c r="C35563">
        <v>0</v>
      </c>
      <c r="D35563" t="s">
        <v>27</v>
      </c>
      <c r="E35563" t="s">
        <v>661</v>
      </c>
      <c r="F35563">
        <v>57.152952468914258</v>
      </c>
    </row>
    <row r="35564" spans="1:6" hidden="1" x14ac:dyDescent="0.35">
      <c r="A35564">
        <v>35562</v>
      </c>
      <c r="B35564" t="s">
        <v>878</v>
      </c>
      <c r="C35564">
        <v>0</v>
      </c>
      <c r="D35564" t="s">
        <v>27</v>
      </c>
      <c r="E35564" t="s">
        <v>662</v>
      </c>
      <c r="F35564">
        <v>905.28734995467687</v>
      </c>
    </row>
    <row r="35565" spans="1:6" hidden="1" x14ac:dyDescent="0.35">
      <c r="A35565">
        <v>35563</v>
      </c>
      <c r="B35565" t="s">
        <v>878</v>
      </c>
      <c r="C35565">
        <v>0</v>
      </c>
      <c r="D35565" t="s">
        <v>27</v>
      </c>
      <c r="E35565" t="s">
        <v>663</v>
      </c>
      <c r="F35565">
        <v>2656.292985843686</v>
      </c>
    </row>
    <row r="35566" spans="1:6" hidden="1" x14ac:dyDescent="0.35">
      <c r="A35566">
        <v>35564</v>
      </c>
      <c r="B35566" t="s">
        <v>878</v>
      </c>
      <c r="C35566">
        <v>0</v>
      </c>
      <c r="D35566" t="s">
        <v>30</v>
      </c>
      <c r="E35566" t="s">
        <v>664</v>
      </c>
      <c r="F35566">
        <v>2754.0043334742204</v>
      </c>
    </row>
    <row r="35567" spans="1:6" hidden="1" x14ac:dyDescent="0.35">
      <c r="A35567">
        <v>35565</v>
      </c>
      <c r="B35567" t="s">
        <v>878</v>
      </c>
      <c r="C35567">
        <v>0</v>
      </c>
      <c r="D35567" t="s">
        <v>32</v>
      </c>
      <c r="E35567" t="s">
        <v>665</v>
      </c>
      <c r="F35567">
        <v>1531.3392670405051</v>
      </c>
    </row>
    <row r="35568" spans="1:6" hidden="1" x14ac:dyDescent="0.35">
      <c r="A35568">
        <v>35566</v>
      </c>
      <c r="B35568" t="s">
        <v>878</v>
      </c>
      <c r="C35568">
        <v>0</v>
      </c>
      <c r="D35568" t="s">
        <v>32</v>
      </c>
      <c r="E35568" t="s">
        <v>666</v>
      </c>
      <c r="F35568">
        <v>1213.0263788152547</v>
      </c>
    </row>
    <row r="35569" spans="1:6" hidden="1" x14ac:dyDescent="0.35">
      <c r="A35569">
        <v>35567</v>
      </c>
      <c r="B35569" t="s">
        <v>878</v>
      </c>
      <c r="C35569">
        <v>0</v>
      </c>
      <c r="D35569" t="s">
        <v>32</v>
      </c>
      <c r="E35569" t="s">
        <v>667</v>
      </c>
      <c r="F35569">
        <v>762.33923049646785</v>
      </c>
    </row>
    <row r="35570" spans="1:6" hidden="1" x14ac:dyDescent="0.35">
      <c r="A35570">
        <v>35568</v>
      </c>
      <c r="B35570" t="s">
        <v>878</v>
      </c>
      <c r="C35570">
        <v>0</v>
      </c>
      <c r="D35570" t="s">
        <v>33</v>
      </c>
      <c r="E35570" t="s">
        <v>668</v>
      </c>
      <c r="F35570">
        <v>5283.8349798371401</v>
      </c>
    </row>
    <row r="35571" spans="1:6" hidden="1" x14ac:dyDescent="0.35">
      <c r="A35571">
        <v>35569</v>
      </c>
      <c r="B35571" t="s">
        <v>878</v>
      </c>
      <c r="C35571">
        <v>0</v>
      </c>
      <c r="D35571" t="s">
        <v>34</v>
      </c>
      <c r="E35571" t="s">
        <v>669</v>
      </c>
      <c r="F35571">
        <v>989.42496719615531</v>
      </c>
    </row>
    <row r="35572" spans="1:6" hidden="1" x14ac:dyDescent="0.35">
      <c r="A35572">
        <v>35570</v>
      </c>
      <c r="B35572" t="s">
        <v>878</v>
      </c>
      <c r="C35572">
        <v>0</v>
      </c>
      <c r="D35572" t="s">
        <v>31</v>
      </c>
      <c r="E35572" t="s">
        <v>670</v>
      </c>
      <c r="F35572">
        <v>1460.3212161235374</v>
      </c>
    </row>
    <row r="35573" spans="1:6" hidden="1" x14ac:dyDescent="0.35">
      <c r="A35573">
        <v>35571</v>
      </c>
      <c r="B35573" t="s">
        <v>878</v>
      </c>
      <c r="C35573">
        <v>0</v>
      </c>
      <c r="D35573" t="s">
        <v>34</v>
      </c>
      <c r="E35573" t="s">
        <v>671</v>
      </c>
      <c r="F35573">
        <v>579.03051869368505</v>
      </c>
    </row>
    <row r="35574" spans="1:6" hidden="1" x14ac:dyDescent="0.35">
      <c r="A35574">
        <v>35572</v>
      </c>
      <c r="B35574" t="s">
        <v>878</v>
      </c>
      <c r="C35574">
        <v>0</v>
      </c>
      <c r="D35574" t="s">
        <v>34</v>
      </c>
      <c r="E35574" t="s">
        <v>672</v>
      </c>
      <c r="F35574">
        <v>3611.93175979947</v>
      </c>
    </row>
    <row r="35575" spans="1:6" hidden="1" x14ac:dyDescent="0.35">
      <c r="A35575">
        <v>35573</v>
      </c>
      <c r="B35575" t="s">
        <v>878</v>
      </c>
      <c r="C35575">
        <v>0</v>
      </c>
      <c r="D35575" t="s">
        <v>35</v>
      </c>
      <c r="E35575" t="s">
        <v>673</v>
      </c>
      <c r="F35575">
        <v>5827.6895499176708</v>
      </c>
    </row>
    <row r="35576" spans="1:6" hidden="1" x14ac:dyDescent="0.35">
      <c r="A35576">
        <v>35574</v>
      </c>
      <c r="B35576" t="s">
        <v>878</v>
      </c>
      <c r="C35576">
        <v>0</v>
      </c>
      <c r="D35576" t="s">
        <v>36</v>
      </c>
      <c r="E35576" t="s">
        <v>674</v>
      </c>
      <c r="F35576">
        <v>2671.9562355165162</v>
      </c>
    </row>
    <row r="35577" spans="1:6" hidden="1" x14ac:dyDescent="0.35">
      <c r="A35577">
        <v>35575</v>
      </c>
      <c r="B35577" t="s">
        <v>878</v>
      </c>
      <c r="C35577">
        <v>0</v>
      </c>
      <c r="D35577" t="s">
        <v>37</v>
      </c>
      <c r="E35577" t="s">
        <v>675</v>
      </c>
      <c r="F35577">
        <v>4800.2658953528953</v>
      </c>
    </row>
    <row r="35578" spans="1:6" hidden="1" x14ac:dyDescent="0.35">
      <c r="A35578">
        <v>35576</v>
      </c>
      <c r="B35578" t="s">
        <v>878</v>
      </c>
      <c r="C35578">
        <v>0</v>
      </c>
      <c r="D35578" t="s">
        <v>314</v>
      </c>
      <c r="E35578" t="s">
        <v>676</v>
      </c>
      <c r="F35578">
        <v>17.893122180114275</v>
      </c>
    </row>
    <row r="35579" spans="1:6" hidden="1" x14ac:dyDescent="0.35">
      <c r="A35579">
        <v>35577</v>
      </c>
      <c r="B35579" t="s">
        <v>878</v>
      </c>
      <c r="C35579">
        <v>0</v>
      </c>
      <c r="D35579" t="s">
        <v>314</v>
      </c>
      <c r="E35579" t="s">
        <v>677</v>
      </c>
      <c r="F35579">
        <v>20.195149548608754</v>
      </c>
    </row>
    <row r="35580" spans="1:6" hidden="1" x14ac:dyDescent="0.35">
      <c r="A35580">
        <v>35578</v>
      </c>
      <c r="B35580" t="s">
        <v>878</v>
      </c>
      <c r="C35580">
        <v>0</v>
      </c>
      <c r="D35580" t="s">
        <v>314</v>
      </c>
      <c r="E35580" t="s">
        <v>678</v>
      </c>
      <c r="F35580">
        <v>20.717378518141686</v>
      </c>
    </row>
    <row r="35581" spans="1:6" hidden="1" x14ac:dyDescent="0.35">
      <c r="A35581">
        <v>35579</v>
      </c>
      <c r="B35581" t="s">
        <v>878</v>
      </c>
      <c r="C35581">
        <v>0</v>
      </c>
      <c r="D35581" t="s">
        <v>314</v>
      </c>
      <c r="E35581" t="s">
        <v>679</v>
      </c>
      <c r="F35581">
        <v>30.436435323161326</v>
      </c>
    </row>
    <row r="35582" spans="1:6" hidden="1" x14ac:dyDescent="0.35">
      <c r="A35582">
        <v>35580</v>
      </c>
      <c r="B35582" t="s">
        <v>878</v>
      </c>
      <c r="C35582">
        <v>0</v>
      </c>
      <c r="D35582" t="s">
        <v>314</v>
      </c>
      <c r="E35582" t="s">
        <v>680</v>
      </c>
      <c r="F35582">
        <v>5.8735845854294091</v>
      </c>
    </row>
    <row r="35583" spans="1:6" hidden="1" x14ac:dyDescent="0.35">
      <c r="A35583">
        <v>35581</v>
      </c>
      <c r="B35583" t="s">
        <v>878</v>
      </c>
      <c r="C35583">
        <v>0</v>
      </c>
      <c r="D35583" t="s">
        <v>314</v>
      </c>
      <c r="E35583" t="s">
        <v>681</v>
      </c>
      <c r="F35583">
        <v>9.6040564572632352</v>
      </c>
    </row>
    <row r="35584" spans="1:6" hidden="1" x14ac:dyDescent="0.35">
      <c r="A35584">
        <v>35582</v>
      </c>
      <c r="B35584" t="s">
        <v>878</v>
      </c>
      <c r="C35584">
        <v>0</v>
      </c>
      <c r="D35584" t="s">
        <v>314</v>
      </c>
      <c r="E35584" t="s">
        <v>682</v>
      </c>
      <c r="F35584">
        <v>15.226040401899281</v>
      </c>
    </row>
    <row r="35585" spans="1:6" hidden="1" x14ac:dyDescent="0.35">
      <c r="A35585">
        <v>35583</v>
      </c>
      <c r="B35585" t="s">
        <v>878</v>
      </c>
      <c r="C35585">
        <v>0</v>
      </c>
      <c r="D35585" t="s">
        <v>314</v>
      </c>
      <c r="E35585" t="s">
        <v>683</v>
      </c>
      <c r="F35585">
        <v>3.8747076727285674</v>
      </c>
    </row>
    <row r="35586" spans="1:6" hidden="1" x14ac:dyDescent="0.35">
      <c r="A35586">
        <v>35584</v>
      </c>
      <c r="B35586" t="s">
        <v>878</v>
      </c>
      <c r="C35586">
        <v>0</v>
      </c>
      <c r="D35586" t="s">
        <v>314</v>
      </c>
      <c r="E35586" t="s">
        <v>684</v>
      </c>
      <c r="F35586">
        <v>1.1720969459012824</v>
      </c>
    </row>
    <row r="35587" spans="1:6" hidden="1" x14ac:dyDescent="0.35">
      <c r="A35587">
        <v>35585</v>
      </c>
      <c r="B35587" t="s">
        <v>878</v>
      </c>
      <c r="C35587">
        <v>0</v>
      </c>
      <c r="D35587" t="s">
        <v>314</v>
      </c>
      <c r="E35587" t="s">
        <v>685</v>
      </c>
      <c r="F35587">
        <v>27.634685214350355</v>
      </c>
    </row>
    <row r="35588" spans="1:6" hidden="1" x14ac:dyDescent="0.35">
      <c r="A35588">
        <v>35586</v>
      </c>
      <c r="B35588" t="s">
        <v>878</v>
      </c>
      <c r="C35588">
        <v>0</v>
      </c>
      <c r="D35588" t="s">
        <v>314</v>
      </c>
      <c r="E35588" t="s">
        <v>686</v>
      </c>
      <c r="F35588">
        <v>30.132142469332411</v>
      </c>
    </row>
    <row r="35589" spans="1:6" hidden="1" x14ac:dyDescent="0.35">
      <c r="A35589">
        <v>35587</v>
      </c>
      <c r="B35589" t="s">
        <v>878</v>
      </c>
      <c r="C35589">
        <v>0</v>
      </c>
      <c r="D35589" t="s">
        <v>314</v>
      </c>
      <c r="E35589" t="s">
        <v>687</v>
      </c>
      <c r="F35589">
        <v>4.272468094773668</v>
      </c>
    </row>
    <row r="35590" spans="1:6" hidden="1" x14ac:dyDescent="0.35">
      <c r="A35590">
        <v>35588</v>
      </c>
      <c r="B35590" t="s">
        <v>878</v>
      </c>
      <c r="C35590">
        <v>0</v>
      </c>
      <c r="D35590" t="s">
        <v>314</v>
      </c>
      <c r="E35590" t="s">
        <v>688</v>
      </c>
      <c r="F35590">
        <v>79.454884822917904</v>
      </c>
    </row>
    <row r="35591" spans="1:6" hidden="1" x14ac:dyDescent="0.35">
      <c r="A35591">
        <v>35589</v>
      </c>
      <c r="B35591" t="s">
        <v>878</v>
      </c>
      <c r="C35591">
        <v>0</v>
      </c>
      <c r="D35591" t="s">
        <v>314</v>
      </c>
      <c r="E35591" t="s">
        <v>689</v>
      </c>
      <c r="F35591">
        <v>81.049775615649381</v>
      </c>
    </row>
    <row r="35592" spans="1:6" hidden="1" x14ac:dyDescent="0.35">
      <c r="A35592">
        <v>35590</v>
      </c>
      <c r="B35592" t="s">
        <v>878</v>
      </c>
      <c r="C35592">
        <v>0</v>
      </c>
      <c r="D35592" t="s">
        <v>314</v>
      </c>
      <c r="E35592" t="s">
        <v>690</v>
      </c>
      <c r="F35592">
        <v>83.533833234742474</v>
      </c>
    </row>
    <row r="35593" spans="1:6" hidden="1" x14ac:dyDescent="0.35">
      <c r="A35593">
        <v>35591</v>
      </c>
      <c r="B35593" t="s">
        <v>878</v>
      </c>
      <c r="C35593">
        <v>0</v>
      </c>
      <c r="D35593" t="s">
        <v>314</v>
      </c>
      <c r="E35593" t="s">
        <v>691</v>
      </c>
      <c r="F35593">
        <v>46.892545023232138</v>
      </c>
    </row>
    <row r="35594" spans="1:6" hidden="1" x14ac:dyDescent="0.35">
      <c r="A35594">
        <v>35592</v>
      </c>
      <c r="B35594" t="s">
        <v>878</v>
      </c>
      <c r="C35594">
        <v>0</v>
      </c>
      <c r="D35594" t="s">
        <v>314</v>
      </c>
      <c r="E35594" t="s">
        <v>692</v>
      </c>
      <c r="F35594">
        <v>28.118646583021416</v>
      </c>
    </row>
    <row r="35595" spans="1:6" hidden="1" x14ac:dyDescent="0.35">
      <c r="A35595">
        <v>35593</v>
      </c>
      <c r="B35595" t="s">
        <v>878</v>
      </c>
      <c r="C35595">
        <v>0</v>
      </c>
      <c r="D35595" t="s">
        <v>314</v>
      </c>
      <c r="E35595" t="s">
        <v>693</v>
      </c>
      <c r="F35595">
        <v>49.58938054678093</v>
      </c>
    </row>
    <row r="35596" spans="1:6" hidden="1" x14ac:dyDescent="0.35">
      <c r="A35596">
        <v>35594</v>
      </c>
      <c r="B35596" t="s">
        <v>878</v>
      </c>
      <c r="C35596">
        <v>0</v>
      </c>
      <c r="D35596" t="s">
        <v>314</v>
      </c>
      <c r="E35596" t="s">
        <v>694</v>
      </c>
      <c r="F35596">
        <v>12.883967432627932</v>
      </c>
    </row>
    <row r="35597" spans="1:6" hidden="1" x14ac:dyDescent="0.35">
      <c r="A35597">
        <v>35595</v>
      </c>
      <c r="B35597" t="s">
        <v>878</v>
      </c>
      <c r="C35597">
        <v>0</v>
      </c>
      <c r="D35597" t="s">
        <v>314</v>
      </c>
      <c r="E35597" t="s">
        <v>695</v>
      </c>
      <c r="F35597">
        <v>16.889152776985526</v>
      </c>
    </row>
    <row r="35598" spans="1:6" hidden="1" x14ac:dyDescent="0.35">
      <c r="A35598">
        <v>35596</v>
      </c>
      <c r="B35598" t="s">
        <v>878</v>
      </c>
      <c r="C35598">
        <v>0</v>
      </c>
      <c r="D35598" t="s">
        <v>38</v>
      </c>
      <c r="E35598" t="s">
        <v>696</v>
      </c>
      <c r="F35598">
        <v>572.53708667831756</v>
      </c>
    </row>
    <row r="35599" spans="1:6" hidden="1" x14ac:dyDescent="0.35">
      <c r="A35599">
        <v>35597</v>
      </c>
      <c r="B35599" t="s">
        <v>878</v>
      </c>
      <c r="C35599">
        <v>0</v>
      </c>
      <c r="D35599" t="s">
        <v>38</v>
      </c>
      <c r="E35599" t="s">
        <v>697</v>
      </c>
      <c r="F35599">
        <v>1469.8261273266562</v>
      </c>
    </row>
    <row r="35600" spans="1:6" hidden="1" x14ac:dyDescent="0.35">
      <c r="A35600">
        <v>35598</v>
      </c>
      <c r="B35600" t="s">
        <v>878</v>
      </c>
      <c r="C35600">
        <v>0</v>
      </c>
      <c r="D35600" t="s">
        <v>38</v>
      </c>
      <c r="E35600" t="s">
        <v>698</v>
      </c>
      <c r="F35600">
        <v>1264.0795687307882</v>
      </c>
    </row>
    <row r="35601" spans="1:6" hidden="1" x14ac:dyDescent="0.35">
      <c r="A35601">
        <v>35599</v>
      </c>
      <c r="B35601" t="s">
        <v>878</v>
      </c>
      <c r="C35601">
        <v>0</v>
      </c>
      <c r="D35601" t="s">
        <v>39</v>
      </c>
      <c r="E35601" t="s">
        <v>699</v>
      </c>
      <c r="F35601">
        <v>142.69444062253572</v>
      </c>
    </row>
    <row r="35602" spans="1:6" hidden="1" x14ac:dyDescent="0.35">
      <c r="A35602">
        <v>35600</v>
      </c>
      <c r="B35602" t="s">
        <v>878</v>
      </c>
      <c r="C35602">
        <v>0</v>
      </c>
      <c r="D35602">
        <v>0</v>
      </c>
      <c r="E35602" t="s">
        <v>700</v>
      </c>
      <c r="F35602">
        <v>0</v>
      </c>
    </row>
    <row r="35603" spans="1:6" hidden="1" x14ac:dyDescent="0.35">
      <c r="A35603">
        <v>35601</v>
      </c>
      <c r="B35603" t="s">
        <v>879</v>
      </c>
      <c r="C35603">
        <v>0</v>
      </c>
      <c r="D35603" t="s">
        <v>9</v>
      </c>
      <c r="E35603" t="s">
        <v>502</v>
      </c>
      <c r="F35603">
        <v>1.3246847827520538</v>
      </c>
    </row>
    <row r="35604" spans="1:6" hidden="1" x14ac:dyDescent="0.35">
      <c r="A35604">
        <v>35602</v>
      </c>
      <c r="B35604" t="s">
        <v>879</v>
      </c>
      <c r="C35604">
        <v>0</v>
      </c>
      <c r="D35604" t="s">
        <v>9</v>
      </c>
      <c r="E35604" t="s">
        <v>503</v>
      </c>
      <c r="F35604">
        <v>2.1207698174844225</v>
      </c>
    </row>
    <row r="35605" spans="1:6" hidden="1" x14ac:dyDescent="0.35">
      <c r="A35605">
        <v>35603</v>
      </c>
      <c r="B35605" t="s">
        <v>879</v>
      </c>
      <c r="C35605">
        <v>0</v>
      </c>
      <c r="D35605" t="s">
        <v>9</v>
      </c>
      <c r="E35605" t="s">
        <v>504</v>
      </c>
      <c r="F35605">
        <v>3.286052816753684</v>
      </c>
    </row>
    <row r="35606" spans="1:6" hidden="1" x14ac:dyDescent="0.35">
      <c r="A35606">
        <v>35604</v>
      </c>
      <c r="B35606" t="s">
        <v>879</v>
      </c>
      <c r="C35606">
        <v>0</v>
      </c>
      <c r="D35606" t="s">
        <v>9</v>
      </c>
      <c r="E35606" t="s">
        <v>505</v>
      </c>
      <c r="F35606">
        <v>15.729899964772907</v>
      </c>
    </row>
    <row r="35607" spans="1:6" hidden="1" x14ac:dyDescent="0.35">
      <c r="A35607">
        <v>35605</v>
      </c>
      <c r="B35607" t="s">
        <v>879</v>
      </c>
      <c r="C35607">
        <v>0</v>
      </c>
      <c r="D35607" t="s">
        <v>9</v>
      </c>
      <c r="E35607" t="s">
        <v>506</v>
      </c>
      <c r="F35607">
        <v>3.8280702474381187</v>
      </c>
    </row>
    <row r="35608" spans="1:6" hidden="1" x14ac:dyDescent="0.35">
      <c r="A35608">
        <v>35606</v>
      </c>
      <c r="B35608" t="s">
        <v>879</v>
      </c>
      <c r="C35608">
        <v>0</v>
      </c>
      <c r="D35608" t="s">
        <v>9</v>
      </c>
      <c r="E35608" t="s">
        <v>507</v>
      </c>
      <c r="F35608">
        <v>1.7487533982934373</v>
      </c>
    </row>
    <row r="35609" spans="1:6" hidden="1" x14ac:dyDescent="0.35">
      <c r="A35609">
        <v>35607</v>
      </c>
      <c r="B35609" t="s">
        <v>879</v>
      </c>
      <c r="C35609">
        <v>0</v>
      </c>
      <c r="D35609" t="s">
        <v>9</v>
      </c>
      <c r="E35609" t="s">
        <v>508</v>
      </c>
      <c r="F35609">
        <v>0.44732028534576895</v>
      </c>
    </row>
    <row r="35610" spans="1:6" hidden="1" x14ac:dyDescent="0.35">
      <c r="A35610">
        <v>35608</v>
      </c>
      <c r="B35610" t="s">
        <v>879</v>
      </c>
      <c r="C35610">
        <v>0</v>
      </c>
      <c r="D35610" t="s">
        <v>9</v>
      </c>
      <c r="E35610" t="s">
        <v>509</v>
      </c>
      <c r="F35610">
        <v>3.8286395132232038</v>
      </c>
    </row>
    <row r="35611" spans="1:6" hidden="1" x14ac:dyDescent="0.35">
      <c r="A35611">
        <v>35609</v>
      </c>
      <c r="B35611" t="s">
        <v>879</v>
      </c>
      <c r="C35611">
        <v>0</v>
      </c>
      <c r="D35611" t="s">
        <v>9</v>
      </c>
      <c r="E35611" t="s">
        <v>510</v>
      </c>
      <c r="F35611">
        <v>8.9617476385587711</v>
      </c>
    </row>
    <row r="35612" spans="1:6" hidden="1" x14ac:dyDescent="0.35">
      <c r="A35612">
        <v>35610</v>
      </c>
      <c r="B35612" t="s">
        <v>879</v>
      </c>
      <c r="C35612">
        <v>0</v>
      </c>
      <c r="D35612" t="s">
        <v>9</v>
      </c>
      <c r="E35612" t="s">
        <v>511</v>
      </c>
      <c r="F35612">
        <v>1.8831361463078289</v>
      </c>
    </row>
    <row r="35613" spans="1:6" hidden="1" x14ac:dyDescent="0.35">
      <c r="A35613">
        <v>35611</v>
      </c>
      <c r="B35613" t="s">
        <v>879</v>
      </c>
      <c r="C35613">
        <v>0</v>
      </c>
      <c r="D35613" t="s">
        <v>9</v>
      </c>
      <c r="E35613" t="s">
        <v>512</v>
      </c>
      <c r="F35613">
        <v>6.996273830593835</v>
      </c>
    </row>
    <row r="35614" spans="1:6" hidden="1" x14ac:dyDescent="0.35">
      <c r="A35614">
        <v>35612</v>
      </c>
      <c r="B35614" t="s">
        <v>879</v>
      </c>
      <c r="C35614">
        <v>0</v>
      </c>
      <c r="D35614" t="s">
        <v>9</v>
      </c>
      <c r="E35614" t="s">
        <v>513</v>
      </c>
      <c r="F35614">
        <v>0.56744626919537022</v>
      </c>
    </row>
    <row r="35615" spans="1:6" hidden="1" x14ac:dyDescent="0.35">
      <c r="A35615">
        <v>35613</v>
      </c>
      <c r="B35615" t="s">
        <v>879</v>
      </c>
      <c r="C35615">
        <v>0</v>
      </c>
      <c r="D35615" t="s">
        <v>9</v>
      </c>
      <c r="E35615" t="s">
        <v>514</v>
      </c>
      <c r="F35615">
        <v>1.1682039653719163</v>
      </c>
    </row>
    <row r="35616" spans="1:6" hidden="1" x14ac:dyDescent="0.35">
      <c r="A35616">
        <v>35614</v>
      </c>
      <c r="B35616" t="s">
        <v>879</v>
      </c>
      <c r="C35616">
        <v>0</v>
      </c>
      <c r="D35616" t="s">
        <v>9</v>
      </c>
      <c r="E35616" t="s">
        <v>515</v>
      </c>
      <c r="F35616">
        <v>4.8610066527373235</v>
      </c>
    </row>
    <row r="35617" spans="1:6" hidden="1" x14ac:dyDescent="0.35">
      <c r="A35617">
        <v>35615</v>
      </c>
      <c r="B35617" t="s">
        <v>879</v>
      </c>
      <c r="C35617">
        <v>0</v>
      </c>
      <c r="D35617" t="s">
        <v>9</v>
      </c>
      <c r="E35617" t="s">
        <v>516</v>
      </c>
      <c r="F35617">
        <v>7.4435713161521408E-2</v>
      </c>
    </row>
    <row r="35618" spans="1:6" hidden="1" x14ac:dyDescent="0.35">
      <c r="A35618">
        <v>35616</v>
      </c>
      <c r="B35618" t="s">
        <v>879</v>
      </c>
      <c r="C35618">
        <v>0</v>
      </c>
      <c r="D35618" t="s">
        <v>9</v>
      </c>
      <c r="E35618" t="s">
        <v>517</v>
      </c>
      <c r="F35618">
        <v>0</v>
      </c>
    </row>
    <row r="35619" spans="1:6" hidden="1" x14ac:dyDescent="0.35">
      <c r="A35619">
        <v>35617</v>
      </c>
      <c r="B35619" t="s">
        <v>879</v>
      </c>
      <c r="C35619">
        <v>0</v>
      </c>
      <c r="D35619" t="s">
        <v>9</v>
      </c>
      <c r="E35619" t="s">
        <v>518</v>
      </c>
      <c r="F35619">
        <v>0</v>
      </c>
    </row>
    <row r="35620" spans="1:6" hidden="1" x14ac:dyDescent="0.35">
      <c r="A35620">
        <v>35618</v>
      </c>
      <c r="B35620" t="s">
        <v>879</v>
      </c>
      <c r="C35620">
        <v>0</v>
      </c>
      <c r="D35620" t="s">
        <v>9</v>
      </c>
      <c r="E35620" t="s">
        <v>519</v>
      </c>
      <c r="F35620">
        <v>1.4004465600802058</v>
      </c>
    </row>
    <row r="35621" spans="1:6" hidden="1" x14ac:dyDescent="0.35">
      <c r="A35621">
        <v>35619</v>
      </c>
      <c r="B35621" t="s">
        <v>879</v>
      </c>
      <c r="C35621">
        <v>0</v>
      </c>
      <c r="D35621" t="s">
        <v>9</v>
      </c>
      <c r="E35621" t="s">
        <v>520</v>
      </c>
      <c r="F35621">
        <v>1.5886503757155472</v>
      </c>
    </row>
    <row r="35622" spans="1:6" hidden="1" x14ac:dyDescent="0.35">
      <c r="A35622">
        <v>35620</v>
      </c>
      <c r="B35622" t="s">
        <v>879</v>
      </c>
      <c r="C35622">
        <v>0</v>
      </c>
      <c r="D35622" t="s">
        <v>106</v>
      </c>
      <c r="E35622" t="s">
        <v>521</v>
      </c>
      <c r="F35622">
        <v>1.5197667985121739E-2</v>
      </c>
    </row>
    <row r="35623" spans="1:6" hidden="1" x14ac:dyDescent="0.35">
      <c r="A35623">
        <v>35621</v>
      </c>
      <c r="B35623" t="s">
        <v>879</v>
      </c>
      <c r="C35623">
        <v>0</v>
      </c>
      <c r="D35623" t="s">
        <v>106</v>
      </c>
      <c r="E35623" t="s">
        <v>522</v>
      </c>
      <c r="F35623">
        <v>1.2955205480912418E-2</v>
      </c>
    </row>
    <row r="35624" spans="1:6" hidden="1" x14ac:dyDescent="0.35">
      <c r="A35624">
        <v>35622</v>
      </c>
      <c r="B35624" t="s">
        <v>879</v>
      </c>
      <c r="C35624">
        <v>0</v>
      </c>
      <c r="D35624" t="s">
        <v>106</v>
      </c>
      <c r="E35624" t="s">
        <v>523</v>
      </c>
      <c r="F35624">
        <v>0.13626747593364744</v>
      </c>
    </row>
    <row r="35625" spans="1:6" hidden="1" x14ac:dyDescent="0.35">
      <c r="A35625">
        <v>35623</v>
      </c>
      <c r="B35625" t="s">
        <v>879</v>
      </c>
      <c r="C35625">
        <v>0</v>
      </c>
      <c r="D35625" t="s">
        <v>106</v>
      </c>
      <c r="E35625" t="s">
        <v>524</v>
      </c>
      <c r="F35625">
        <v>2.426807506582552E-3</v>
      </c>
    </row>
    <row r="35626" spans="1:6" hidden="1" x14ac:dyDescent="0.35">
      <c r="A35626">
        <v>35624</v>
      </c>
      <c r="B35626" t="s">
        <v>879</v>
      </c>
      <c r="C35626">
        <v>0</v>
      </c>
      <c r="D35626" t="s">
        <v>106</v>
      </c>
      <c r="E35626" t="s">
        <v>525</v>
      </c>
      <c r="F35626">
        <v>7.7635688312059333E-3</v>
      </c>
    </row>
    <row r="35627" spans="1:6" hidden="1" x14ac:dyDescent="0.35">
      <c r="A35627">
        <v>35625</v>
      </c>
      <c r="B35627" t="s">
        <v>879</v>
      </c>
      <c r="C35627">
        <v>0</v>
      </c>
      <c r="D35627" t="s">
        <v>106</v>
      </c>
      <c r="E35627" t="s">
        <v>526</v>
      </c>
      <c r="F35627">
        <v>2.4887645100554112E-3</v>
      </c>
    </row>
    <row r="35628" spans="1:6" hidden="1" x14ac:dyDescent="0.35">
      <c r="A35628">
        <v>35626</v>
      </c>
      <c r="B35628" t="s">
        <v>879</v>
      </c>
      <c r="C35628">
        <v>0</v>
      </c>
      <c r="D35628" t="s">
        <v>106</v>
      </c>
      <c r="E35628" t="s">
        <v>527</v>
      </c>
      <c r="F35628">
        <v>1.9064651722102311E-3</v>
      </c>
    </row>
    <row r="35629" spans="1:6" hidden="1" x14ac:dyDescent="0.35">
      <c r="A35629">
        <v>35627</v>
      </c>
      <c r="B35629" t="s">
        <v>879</v>
      </c>
      <c r="C35629">
        <v>0</v>
      </c>
      <c r="D35629" t="s">
        <v>106</v>
      </c>
      <c r="E35629" t="s">
        <v>528</v>
      </c>
      <c r="F35629">
        <v>6.9313862295858916E-4</v>
      </c>
    </row>
    <row r="35630" spans="1:6" hidden="1" x14ac:dyDescent="0.35">
      <c r="A35630">
        <v>35628</v>
      </c>
      <c r="B35630" t="s">
        <v>879</v>
      </c>
      <c r="C35630">
        <v>0</v>
      </c>
      <c r="D35630" t="s">
        <v>105</v>
      </c>
      <c r="E35630" t="s">
        <v>529</v>
      </c>
      <c r="F35630">
        <v>0.71272735104151153</v>
      </c>
    </row>
    <row r="35631" spans="1:6" hidden="1" x14ac:dyDescent="0.35">
      <c r="A35631">
        <v>35629</v>
      </c>
      <c r="B35631" t="s">
        <v>879</v>
      </c>
      <c r="C35631">
        <v>0</v>
      </c>
      <c r="D35631" t="s">
        <v>105</v>
      </c>
      <c r="E35631" t="s">
        <v>530</v>
      </c>
      <c r="F35631">
        <v>0.17460829895476188</v>
      </c>
    </row>
    <row r="35632" spans="1:6" hidden="1" x14ac:dyDescent="0.35">
      <c r="A35632">
        <v>35630</v>
      </c>
      <c r="B35632" t="s">
        <v>879</v>
      </c>
      <c r="C35632">
        <v>0</v>
      </c>
      <c r="D35632" t="s">
        <v>105</v>
      </c>
      <c r="E35632" t="s">
        <v>531</v>
      </c>
      <c r="F35632">
        <v>3.304456675008835E-2</v>
      </c>
    </row>
    <row r="35633" spans="1:6" hidden="1" x14ac:dyDescent="0.35">
      <c r="A35633">
        <v>35631</v>
      </c>
      <c r="B35633" t="s">
        <v>879</v>
      </c>
      <c r="C35633">
        <v>0</v>
      </c>
      <c r="D35633" t="s">
        <v>105</v>
      </c>
      <c r="E35633" t="s">
        <v>532</v>
      </c>
      <c r="F35633">
        <v>6.689306008209113E-2</v>
      </c>
    </row>
    <row r="35634" spans="1:6" hidden="1" x14ac:dyDescent="0.35">
      <c r="A35634">
        <v>35632</v>
      </c>
      <c r="B35634" t="s">
        <v>879</v>
      </c>
      <c r="C35634">
        <v>0</v>
      </c>
      <c r="D35634" t="s">
        <v>10</v>
      </c>
      <c r="E35634" t="s">
        <v>533</v>
      </c>
      <c r="F35634">
        <v>4.3218004082310288E-2</v>
      </c>
    </row>
    <row r="35635" spans="1:6" hidden="1" x14ac:dyDescent="0.35">
      <c r="A35635">
        <v>35633</v>
      </c>
      <c r="B35635" t="s">
        <v>879</v>
      </c>
      <c r="C35635">
        <v>0</v>
      </c>
      <c r="D35635" t="s">
        <v>10</v>
      </c>
      <c r="E35635" t="s">
        <v>534</v>
      </c>
      <c r="F35635">
        <v>0.34790943022156429</v>
      </c>
    </row>
    <row r="35636" spans="1:6" hidden="1" x14ac:dyDescent="0.35">
      <c r="A35636">
        <v>35634</v>
      </c>
      <c r="B35636" t="s">
        <v>879</v>
      </c>
      <c r="C35636">
        <v>0</v>
      </c>
      <c r="D35636" t="s">
        <v>10</v>
      </c>
      <c r="E35636" t="s">
        <v>535</v>
      </c>
      <c r="F35636">
        <v>1.4810381516713016</v>
      </c>
    </row>
    <row r="35637" spans="1:6" hidden="1" x14ac:dyDescent="0.35">
      <c r="A35637">
        <v>35635</v>
      </c>
      <c r="B35637" t="s">
        <v>879</v>
      </c>
      <c r="C35637">
        <v>0</v>
      </c>
      <c r="D35637" t="s">
        <v>10</v>
      </c>
      <c r="E35637" t="s">
        <v>536</v>
      </c>
      <c r="F35637">
        <v>0.17436092158374814</v>
      </c>
    </row>
    <row r="35638" spans="1:6" hidden="1" x14ac:dyDescent="0.35">
      <c r="A35638">
        <v>35636</v>
      </c>
      <c r="B35638" t="s">
        <v>879</v>
      </c>
      <c r="C35638">
        <v>0</v>
      </c>
      <c r="D35638" t="s">
        <v>10</v>
      </c>
      <c r="E35638" t="s">
        <v>537</v>
      </c>
      <c r="F35638">
        <v>0.13583968709426811</v>
      </c>
    </row>
    <row r="35639" spans="1:6" hidden="1" x14ac:dyDescent="0.35">
      <c r="A35639">
        <v>35637</v>
      </c>
      <c r="B35639" t="s">
        <v>879</v>
      </c>
      <c r="C35639">
        <v>0</v>
      </c>
      <c r="D35639" t="s">
        <v>10</v>
      </c>
      <c r="E35639" t="s">
        <v>538</v>
      </c>
      <c r="F35639">
        <v>0.15877377652324415</v>
      </c>
    </row>
    <row r="35640" spans="1:6" hidden="1" x14ac:dyDescent="0.35">
      <c r="A35640">
        <v>35638</v>
      </c>
      <c r="B35640" t="s">
        <v>879</v>
      </c>
      <c r="C35640">
        <v>0</v>
      </c>
      <c r="D35640" t="s">
        <v>10</v>
      </c>
      <c r="E35640" t="s">
        <v>539</v>
      </c>
      <c r="F35640">
        <v>0.3170441925674447</v>
      </c>
    </row>
    <row r="35641" spans="1:6" hidden="1" x14ac:dyDescent="0.35">
      <c r="A35641">
        <v>35639</v>
      </c>
      <c r="B35641" t="s">
        <v>879</v>
      </c>
      <c r="C35641">
        <v>0</v>
      </c>
      <c r="D35641" t="s">
        <v>10</v>
      </c>
      <c r="E35641" t="s">
        <v>540</v>
      </c>
      <c r="F35641">
        <v>0.1315516176566694</v>
      </c>
    </row>
    <row r="35642" spans="1:6" hidden="1" x14ac:dyDescent="0.35">
      <c r="A35642">
        <v>35640</v>
      </c>
      <c r="B35642" t="s">
        <v>879</v>
      </c>
      <c r="C35642">
        <v>0</v>
      </c>
      <c r="D35642" t="s">
        <v>10</v>
      </c>
      <c r="E35642" t="s">
        <v>541</v>
      </c>
      <c r="F35642">
        <v>0.14782506106610885</v>
      </c>
    </row>
    <row r="35643" spans="1:6" hidden="1" x14ac:dyDescent="0.35">
      <c r="A35643">
        <v>35641</v>
      </c>
      <c r="B35643" t="s">
        <v>879</v>
      </c>
      <c r="C35643">
        <v>0</v>
      </c>
      <c r="D35643" t="s">
        <v>10</v>
      </c>
      <c r="E35643" t="s">
        <v>542</v>
      </c>
      <c r="F35643">
        <v>0.46422618273439109</v>
      </c>
    </row>
    <row r="35644" spans="1:6" hidden="1" x14ac:dyDescent="0.35">
      <c r="A35644">
        <v>35642</v>
      </c>
      <c r="B35644" t="s">
        <v>879</v>
      </c>
      <c r="C35644">
        <v>0</v>
      </c>
      <c r="D35644" t="s">
        <v>10</v>
      </c>
      <c r="E35644" t="s">
        <v>543</v>
      </c>
      <c r="F35644">
        <v>7.1582510961395437E-2</v>
      </c>
    </row>
    <row r="35645" spans="1:6" hidden="1" x14ac:dyDescent="0.35">
      <c r="A35645">
        <v>35643</v>
      </c>
      <c r="B35645" t="s">
        <v>879</v>
      </c>
      <c r="C35645">
        <v>0</v>
      </c>
      <c r="D35645" t="s">
        <v>12</v>
      </c>
      <c r="E35645" t="s">
        <v>544</v>
      </c>
      <c r="F35645">
        <v>3.3508961078946902</v>
      </c>
    </row>
    <row r="35646" spans="1:6" hidden="1" x14ac:dyDescent="0.35">
      <c r="A35646">
        <v>35644</v>
      </c>
      <c r="B35646" t="s">
        <v>879</v>
      </c>
      <c r="C35646">
        <v>0</v>
      </c>
      <c r="D35646" t="s">
        <v>12</v>
      </c>
      <c r="E35646" t="s">
        <v>545</v>
      </c>
      <c r="F35646">
        <v>1.7348279351548674</v>
      </c>
    </row>
    <row r="35647" spans="1:6" hidden="1" x14ac:dyDescent="0.35">
      <c r="A35647">
        <v>35645</v>
      </c>
      <c r="B35647" t="s">
        <v>879</v>
      </c>
      <c r="C35647">
        <v>0</v>
      </c>
      <c r="D35647" t="s">
        <v>12</v>
      </c>
      <c r="E35647" t="s">
        <v>546</v>
      </c>
      <c r="F35647">
        <v>3.9356891583671616</v>
      </c>
    </row>
    <row r="35648" spans="1:6" hidden="1" x14ac:dyDescent="0.35">
      <c r="A35648">
        <v>35646</v>
      </c>
      <c r="B35648" t="s">
        <v>879</v>
      </c>
      <c r="C35648">
        <v>0</v>
      </c>
      <c r="D35648" t="s">
        <v>12</v>
      </c>
      <c r="E35648" t="s">
        <v>547</v>
      </c>
      <c r="F35648">
        <v>2.223590552961038</v>
      </c>
    </row>
    <row r="35649" spans="1:6" hidden="1" x14ac:dyDescent="0.35">
      <c r="A35649">
        <v>35647</v>
      </c>
      <c r="B35649" t="s">
        <v>879</v>
      </c>
      <c r="C35649">
        <v>0</v>
      </c>
      <c r="D35649" t="s">
        <v>12</v>
      </c>
      <c r="E35649" t="s">
        <v>548</v>
      </c>
      <c r="F35649">
        <v>1.2656241374746915</v>
      </c>
    </row>
    <row r="35650" spans="1:6" hidden="1" x14ac:dyDescent="0.35">
      <c r="A35650">
        <v>35648</v>
      </c>
      <c r="B35650" t="s">
        <v>879</v>
      </c>
      <c r="C35650">
        <v>0</v>
      </c>
      <c r="D35650" t="s">
        <v>12</v>
      </c>
      <c r="E35650" t="s">
        <v>549</v>
      </c>
      <c r="F35650">
        <v>3.4555294898459494</v>
      </c>
    </row>
    <row r="35651" spans="1:6" hidden="1" x14ac:dyDescent="0.35">
      <c r="A35651">
        <v>35649</v>
      </c>
      <c r="B35651" t="s">
        <v>879</v>
      </c>
      <c r="C35651">
        <v>0</v>
      </c>
      <c r="D35651" t="s">
        <v>12</v>
      </c>
      <c r="E35651" t="s">
        <v>550</v>
      </c>
      <c r="F35651">
        <v>1.0633482530900797</v>
      </c>
    </row>
    <row r="35652" spans="1:6" hidden="1" x14ac:dyDescent="0.35">
      <c r="A35652">
        <v>35650</v>
      </c>
      <c r="B35652" t="s">
        <v>879</v>
      </c>
      <c r="C35652">
        <v>0</v>
      </c>
      <c r="D35652" t="s">
        <v>12</v>
      </c>
      <c r="E35652" t="s">
        <v>551</v>
      </c>
      <c r="F35652">
        <v>0.67456548718771381</v>
      </c>
    </row>
    <row r="35653" spans="1:6" hidden="1" x14ac:dyDescent="0.35">
      <c r="A35653">
        <v>35651</v>
      </c>
      <c r="B35653" t="s">
        <v>879</v>
      </c>
      <c r="C35653">
        <v>0</v>
      </c>
      <c r="D35653" t="s">
        <v>12</v>
      </c>
      <c r="E35653" t="s">
        <v>552</v>
      </c>
      <c r="F35653">
        <v>17.642730178709193</v>
      </c>
    </row>
    <row r="35654" spans="1:6" hidden="1" x14ac:dyDescent="0.35">
      <c r="A35654">
        <v>35652</v>
      </c>
      <c r="B35654" t="s">
        <v>879</v>
      </c>
      <c r="C35654">
        <v>0</v>
      </c>
      <c r="D35654" t="s">
        <v>12</v>
      </c>
      <c r="E35654" t="s">
        <v>553</v>
      </c>
      <c r="F35654">
        <v>6.2512905181882878</v>
      </c>
    </row>
    <row r="35655" spans="1:6" hidden="1" x14ac:dyDescent="0.35">
      <c r="A35655">
        <v>35653</v>
      </c>
      <c r="B35655" t="s">
        <v>879</v>
      </c>
      <c r="C35655">
        <v>0</v>
      </c>
      <c r="D35655" t="s">
        <v>12</v>
      </c>
      <c r="E35655" t="s">
        <v>554</v>
      </c>
      <c r="F35655">
        <v>4.8158076427965142</v>
      </c>
    </row>
    <row r="35656" spans="1:6" hidden="1" x14ac:dyDescent="0.35">
      <c r="A35656">
        <v>35654</v>
      </c>
      <c r="B35656" t="s">
        <v>879</v>
      </c>
      <c r="C35656">
        <v>0</v>
      </c>
      <c r="D35656" t="s">
        <v>12</v>
      </c>
      <c r="E35656" t="s">
        <v>555</v>
      </c>
      <c r="F35656">
        <v>1.7814835668958744</v>
      </c>
    </row>
    <row r="35657" spans="1:6" hidden="1" x14ac:dyDescent="0.35">
      <c r="A35657">
        <v>35655</v>
      </c>
      <c r="B35657" t="s">
        <v>879</v>
      </c>
      <c r="C35657">
        <v>0</v>
      </c>
      <c r="D35657" t="s">
        <v>13</v>
      </c>
      <c r="E35657" t="s">
        <v>556</v>
      </c>
      <c r="F35657">
        <v>2.4366339870451745</v>
      </c>
    </row>
    <row r="35658" spans="1:6" hidden="1" x14ac:dyDescent="0.35">
      <c r="A35658">
        <v>35656</v>
      </c>
      <c r="B35658" t="s">
        <v>879</v>
      </c>
      <c r="C35658">
        <v>0</v>
      </c>
      <c r="D35658" t="s">
        <v>13</v>
      </c>
      <c r="E35658" t="s">
        <v>557</v>
      </c>
      <c r="F35658">
        <v>4.3956707505283177</v>
      </c>
    </row>
    <row r="35659" spans="1:6" hidden="1" x14ac:dyDescent="0.35">
      <c r="A35659">
        <v>35657</v>
      </c>
      <c r="B35659" t="s">
        <v>879</v>
      </c>
      <c r="C35659">
        <v>0</v>
      </c>
      <c r="D35659" t="s">
        <v>13</v>
      </c>
      <c r="E35659" t="s">
        <v>558</v>
      </c>
      <c r="F35659">
        <v>1.340573118636077</v>
      </c>
    </row>
    <row r="35660" spans="1:6" hidden="1" x14ac:dyDescent="0.35">
      <c r="A35660">
        <v>35658</v>
      </c>
      <c r="B35660" t="s">
        <v>879</v>
      </c>
      <c r="C35660">
        <v>0</v>
      </c>
      <c r="D35660" t="s">
        <v>14</v>
      </c>
      <c r="E35660" t="s">
        <v>559</v>
      </c>
      <c r="F35660">
        <v>2.3146084271788725</v>
      </c>
    </row>
    <row r="35661" spans="1:6" hidden="1" x14ac:dyDescent="0.35">
      <c r="A35661">
        <v>35659</v>
      </c>
      <c r="B35661" t="s">
        <v>879</v>
      </c>
      <c r="C35661">
        <v>0</v>
      </c>
      <c r="D35661" t="s">
        <v>14</v>
      </c>
      <c r="E35661" t="s">
        <v>560</v>
      </c>
      <c r="F35661">
        <v>0</v>
      </c>
    </row>
    <row r="35662" spans="1:6" hidden="1" x14ac:dyDescent="0.35">
      <c r="A35662">
        <v>35660</v>
      </c>
      <c r="B35662" t="s">
        <v>879</v>
      </c>
      <c r="C35662">
        <v>0</v>
      </c>
      <c r="D35662" t="s">
        <v>15</v>
      </c>
      <c r="E35662" t="s">
        <v>561</v>
      </c>
      <c r="F35662">
        <v>0.55084423520473846</v>
      </c>
    </row>
    <row r="35663" spans="1:6" hidden="1" x14ac:dyDescent="0.35">
      <c r="A35663">
        <v>35661</v>
      </c>
      <c r="B35663" t="s">
        <v>879</v>
      </c>
      <c r="C35663">
        <v>0</v>
      </c>
      <c r="D35663" t="s">
        <v>15</v>
      </c>
      <c r="E35663" t="s">
        <v>562</v>
      </c>
      <c r="F35663">
        <v>0</v>
      </c>
    </row>
    <row r="35664" spans="1:6" hidden="1" x14ac:dyDescent="0.35">
      <c r="A35664">
        <v>35662</v>
      </c>
      <c r="B35664" t="s">
        <v>879</v>
      </c>
      <c r="C35664">
        <v>0</v>
      </c>
      <c r="D35664" t="s">
        <v>15</v>
      </c>
      <c r="E35664" t="s">
        <v>563</v>
      </c>
      <c r="F35664">
        <v>3.7675584781775391</v>
      </c>
    </row>
    <row r="35665" spans="1:6" hidden="1" x14ac:dyDescent="0.35">
      <c r="A35665">
        <v>35663</v>
      </c>
      <c r="B35665" t="s">
        <v>879</v>
      </c>
      <c r="C35665">
        <v>0</v>
      </c>
      <c r="D35665" t="s">
        <v>15</v>
      </c>
      <c r="E35665" t="s">
        <v>564</v>
      </c>
      <c r="F35665">
        <v>4.5751684322417407</v>
      </c>
    </row>
    <row r="35666" spans="1:6" hidden="1" x14ac:dyDescent="0.35">
      <c r="A35666">
        <v>35664</v>
      </c>
      <c r="B35666" t="s">
        <v>879</v>
      </c>
      <c r="C35666">
        <v>0</v>
      </c>
      <c r="D35666" t="s">
        <v>16</v>
      </c>
      <c r="E35666" t="s">
        <v>565</v>
      </c>
      <c r="F35666">
        <v>0.17648565005670527</v>
      </c>
    </row>
    <row r="35667" spans="1:6" hidden="1" x14ac:dyDescent="0.35">
      <c r="A35667">
        <v>35665</v>
      </c>
      <c r="B35667" t="s">
        <v>879</v>
      </c>
      <c r="C35667">
        <v>0</v>
      </c>
      <c r="D35667" t="s">
        <v>16</v>
      </c>
      <c r="E35667" t="s">
        <v>566</v>
      </c>
      <c r="F35667">
        <v>3.6130496144589296E-3</v>
      </c>
    </row>
    <row r="35668" spans="1:6" hidden="1" x14ac:dyDescent="0.35">
      <c r="A35668">
        <v>35666</v>
      </c>
      <c r="B35668" t="s">
        <v>879</v>
      </c>
      <c r="C35668">
        <v>0</v>
      </c>
      <c r="D35668" t="s">
        <v>16</v>
      </c>
      <c r="E35668" t="s">
        <v>567</v>
      </c>
      <c r="F35668">
        <v>1.0365887763019655E-2</v>
      </c>
    </row>
    <row r="35669" spans="1:6" hidden="1" x14ac:dyDescent="0.35">
      <c r="A35669">
        <v>35667</v>
      </c>
      <c r="B35669" t="s">
        <v>879</v>
      </c>
      <c r="C35669">
        <v>0</v>
      </c>
      <c r="D35669" t="s">
        <v>16</v>
      </c>
      <c r="E35669" t="s">
        <v>568</v>
      </c>
      <c r="F35669">
        <v>3.8964143564865075</v>
      </c>
    </row>
    <row r="35670" spans="1:6" hidden="1" x14ac:dyDescent="0.35">
      <c r="A35670">
        <v>35668</v>
      </c>
      <c r="B35670" t="s">
        <v>879</v>
      </c>
      <c r="C35670">
        <v>0</v>
      </c>
      <c r="D35670" t="s">
        <v>16</v>
      </c>
      <c r="E35670" t="s">
        <v>569</v>
      </c>
      <c r="F35670">
        <v>2.3189995717850576E-2</v>
      </c>
    </row>
    <row r="35671" spans="1:6" hidden="1" x14ac:dyDescent="0.35">
      <c r="A35671">
        <v>35669</v>
      </c>
      <c r="B35671" t="s">
        <v>879</v>
      </c>
      <c r="C35671">
        <v>0</v>
      </c>
      <c r="D35671" t="s">
        <v>16</v>
      </c>
      <c r="E35671" t="s">
        <v>570</v>
      </c>
      <c r="F35671">
        <v>4.3075493629716631E-3</v>
      </c>
    </row>
    <row r="35672" spans="1:6" hidden="1" x14ac:dyDescent="0.35">
      <c r="A35672">
        <v>35670</v>
      </c>
      <c r="B35672" t="s">
        <v>879</v>
      </c>
      <c r="C35672">
        <v>0</v>
      </c>
      <c r="D35672" t="s">
        <v>16</v>
      </c>
      <c r="E35672" t="s">
        <v>571</v>
      </c>
      <c r="F35672">
        <v>0.18110316652454767</v>
      </c>
    </row>
    <row r="35673" spans="1:6" hidden="1" x14ac:dyDescent="0.35">
      <c r="A35673">
        <v>35671</v>
      </c>
      <c r="B35673" t="s">
        <v>879</v>
      </c>
      <c r="C35673">
        <v>0</v>
      </c>
      <c r="D35673" t="s">
        <v>16</v>
      </c>
      <c r="E35673" t="s">
        <v>572</v>
      </c>
      <c r="F35673">
        <v>0.21212939954258409</v>
      </c>
    </row>
    <row r="35674" spans="1:6" hidden="1" x14ac:dyDescent="0.35">
      <c r="A35674">
        <v>35672</v>
      </c>
      <c r="B35674" t="s">
        <v>879</v>
      </c>
      <c r="C35674">
        <v>0</v>
      </c>
      <c r="D35674" t="s">
        <v>16</v>
      </c>
      <c r="E35674" t="s">
        <v>573</v>
      </c>
      <c r="F35674">
        <v>2.1340585181630458</v>
      </c>
    </row>
    <row r="35675" spans="1:6" hidden="1" x14ac:dyDescent="0.35">
      <c r="A35675">
        <v>35673</v>
      </c>
      <c r="B35675" t="s">
        <v>879</v>
      </c>
      <c r="C35675">
        <v>0</v>
      </c>
      <c r="D35675" t="s">
        <v>16</v>
      </c>
      <c r="E35675" t="s">
        <v>574</v>
      </c>
      <c r="F35675">
        <v>0.23037475223318718</v>
      </c>
    </row>
    <row r="35676" spans="1:6" hidden="1" x14ac:dyDescent="0.35">
      <c r="A35676">
        <v>35674</v>
      </c>
      <c r="B35676" t="s">
        <v>879</v>
      </c>
      <c r="C35676">
        <v>0</v>
      </c>
      <c r="D35676" t="s">
        <v>16</v>
      </c>
      <c r="E35676" t="s">
        <v>575</v>
      </c>
      <c r="F35676">
        <v>2.1027475455709394E-2</v>
      </c>
    </row>
    <row r="35677" spans="1:6" hidden="1" x14ac:dyDescent="0.35">
      <c r="A35677">
        <v>35675</v>
      </c>
      <c r="B35677" t="s">
        <v>879</v>
      </c>
      <c r="C35677">
        <v>0</v>
      </c>
      <c r="D35677" t="s">
        <v>16</v>
      </c>
      <c r="E35677" t="s">
        <v>576</v>
      </c>
      <c r="F35677">
        <v>0.45238633959595803</v>
      </c>
    </row>
    <row r="35678" spans="1:6" hidden="1" x14ac:dyDescent="0.35">
      <c r="A35678">
        <v>35676</v>
      </c>
      <c r="B35678" t="s">
        <v>879</v>
      </c>
      <c r="C35678">
        <v>0</v>
      </c>
      <c r="D35678" t="s">
        <v>16</v>
      </c>
      <c r="E35678" t="s">
        <v>577</v>
      </c>
      <c r="F35678">
        <v>0.24477371636615808</v>
      </c>
    </row>
    <row r="35679" spans="1:6" hidden="1" x14ac:dyDescent="0.35">
      <c r="A35679">
        <v>35677</v>
      </c>
      <c r="B35679" t="s">
        <v>879</v>
      </c>
      <c r="C35679">
        <v>0</v>
      </c>
      <c r="D35679" t="s">
        <v>16</v>
      </c>
      <c r="E35679" t="s">
        <v>578</v>
      </c>
      <c r="F35679">
        <v>6.5865103703357415E-3</v>
      </c>
    </row>
    <row r="35680" spans="1:6" hidden="1" x14ac:dyDescent="0.35">
      <c r="A35680">
        <v>35678</v>
      </c>
      <c r="B35680" t="s">
        <v>879</v>
      </c>
      <c r="C35680">
        <v>0</v>
      </c>
      <c r="D35680" t="s">
        <v>16</v>
      </c>
      <c r="E35680" t="s">
        <v>579</v>
      </c>
      <c r="F35680">
        <v>1.1184221740911824E-2</v>
      </c>
    </row>
    <row r="35681" spans="1:6" hidden="1" x14ac:dyDescent="0.35">
      <c r="A35681">
        <v>35679</v>
      </c>
      <c r="B35681" t="s">
        <v>879</v>
      </c>
      <c r="C35681">
        <v>0</v>
      </c>
      <c r="D35681" t="s">
        <v>16</v>
      </c>
      <c r="E35681" t="s">
        <v>580</v>
      </c>
      <c r="F35681">
        <v>2.5006457103896446E-2</v>
      </c>
    </row>
    <row r="35682" spans="1:6" hidden="1" x14ac:dyDescent="0.35">
      <c r="A35682">
        <v>35680</v>
      </c>
      <c r="B35682" t="s">
        <v>879</v>
      </c>
      <c r="C35682">
        <v>0</v>
      </c>
      <c r="D35682" t="s">
        <v>16</v>
      </c>
      <c r="E35682" t="s">
        <v>581</v>
      </c>
      <c r="F35682">
        <v>0.12443960358743192</v>
      </c>
    </row>
    <row r="35683" spans="1:6" hidden="1" x14ac:dyDescent="0.35">
      <c r="A35683">
        <v>35681</v>
      </c>
      <c r="B35683" t="s">
        <v>879</v>
      </c>
      <c r="C35683">
        <v>0</v>
      </c>
      <c r="D35683" t="s">
        <v>16</v>
      </c>
      <c r="E35683" t="s">
        <v>582</v>
      </c>
      <c r="F35683">
        <v>8.9364566754722999E-2</v>
      </c>
    </row>
    <row r="35684" spans="1:6" hidden="1" x14ac:dyDescent="0.35">
      <c r="A35684">
        <v>35682</v>
      </c>
      <c r="B35684" t="s">
        <v>879</v>
      </c>
      <c r="C35684">
        <v>0</v>
      </c>
      <c r="D35684" t="s">
        <v>16</v>
      </c>
      <c r="E35684" t="s">
        <v>583</v>
      </c>
      <c r="F35684">
        <v>1.8501524008167829E-2</v>
      </c>
    </row>
    <row r="35685" spans="1:6" hidden="1" x14ac:dyDescent="0.35">
      <c r="A35685">
        <v>35683</v>
      </c>
      <c r="B35685" t="s">
        <v>879</v>
      </c>
      <c r="C35685">
        <v>0</v>
      </c>
      <c r="D35685" t="s">
        <v>16</v>
      </c>
      <c r="E35685" t="s">
        <v>584</v>
      </c>
      <c r="F35685">
        <v>3.3773561922520283E-2</v>
      </c>
    </row>
    <row r="35686" spans="1:6" hidden="1" x14ac:dyDescent="0.35">
      <c r="A35686">
        <v>35684</v>
      </c>
      <c r="B35686" t="s">
        <v>879</v>
      </c>
      <c r="C35686">
        <v>0</v>
      </c>
      <c r="D35686" t="s">
        <v>16</v>
      </c>
      <c r="E35686" t="s">
        <v>585</v>
      </c>
      <c r="F35686">
        <v>4.8266152288105546E-2</v>
      </c>
    </row>
    <row r="35687" spans="1:6" hidden="1" x14ac:dyDescent="0.35">
      <c r="A35687">
        <v>35685</v>
      </c>
      <c r="B35687" t="s">
        <v>879</v>
      </c>
      <c r="C35687">
        <v>0</v>
      </c>
      <c r="D35687" t="s">
        <v>100</v>
      </c>
      <c r="E35687" t="s">
        <v>586</v>
      </c>
      <c r="F35687">
        <v>2.9224767853798628E-2</v>
      </c>
    </row>
    <row r="35688" spans="1:6" hidden="1" x14ac:dyDescent="0.35">
      <c r="A35688">
        <v>35686</v>
      </c>
      <c r="B35688" t="s">
        <v>879</v>
      </c>
      <c r="C35688">
        <v>0</v>
      </c>
      <c r="D35688" t="s">
        <v>100</v>
      </c>
      <c r="E35688" t="s">
        <v>587</v>
      </c>
      <c r="F35688">
        <v>0.23131134967723566</v>
      </c>
    </row>
    <row r="35689" spans="1:6" hidden="1" x14ac:dyDescent="0.35">
      <c r="A35689">
        <v>35687</v>
      </c>
      <c r="B35689" t="s">
        <v>879</v>
      </c>
      <c r="C35689">
        <v>0</v>
      </c>
      <c r="D35689" t="s">
        <v>100</v>
      </c>
      <c r="E35689" t="s">
        <v>588</v>
      </c>
      <c r="F35689">
        <v>0</v>
      </c>
    </row>
    <row r="35690" spans="1:6" hidden="1" x14ac:dyDescent="0.35">
      <c r="A35690">
        <v>35688</v>
      </c>
      <c r="B35690" t="s">
        <v>879</v>
      </c>
      <c r="C35690">
        <v>0</v>
      </c>
      <c r="D35690" t="s">
        <v>100</v>
      </c>
      <c r="E35690" t="s">
        <v>589</v>
      </c>
      <c r="F35690">
        <v>6.1823208122222605E-2</v>
      </c>
    </row>
    <row r="35691" spans="1:6" hidden="1" x14ac:dyDescent="0.35">
      <c r="A35691">
        <v>35689</v>
      </c>
      <c r="B35691" t="s">
        <v>879</v>
      </c>
      <c r="C35691">
        <v>0</v>
      </c>
      <c r="D35691" t="s">
        <v>100</v>
      </c>
      <c r="E35691" t="s">
        <v>590</v>
      </c>
      <c r="F35691">
        <v>0.4019313502114808</v>
      </c>
    </row>
    <row r="35692" spans="1:6" hidden="1" x14ac:dyDescent="0.35">
      <c r="A35692">
        <v>35690</v>
      </c>
      <c r="B35692" t="s">
        <v>879</v>
      </c>
      <c r="C35692">
        <v>0</v>
      </c>
      <c r="D35692" t="s">
        <v>100</v>
      </c>
      <c r="E35692" t="s">
        <v>591</v>
      </c>
      <c r="F35692">
        <v>11.353298376476827</v>
      </c>
    </row>
    <row r="35693" spans="1:6" hidden="1" x14ac:dyDescent="0.35">
      <c r="A35693">
        <v>35691</v>
      </c>
      <c r="B35693" t="s">
        <v>879</v>
      </c>
      <c r="C35693">
        <v>0</v>
      </c>
      <c r="D35693" t="s">
        <v>100</v>
      </c>
      <c r="E35693" t="s">
        <v>592</v>
      </c>
      <c r="F35693">
        <v>6.0208885036411752E-2</v>
      </c>
    </row>
    <row r="35694" spans="1:6" hidden="1" x14ac:dyDescent="0.35">
      <c r="A35694">
        <v>35692</v>
      </c>
      <c r="B35694" t="s">
        <v>879</v>
      </c>
      <c r="C35694">
        <v>0</v>
      </c>
      <c r="D35694" t="s">
        <v>100</v>
      </c>
      <c r="E35694" t="s">
        <v>593</v>
      </c>
      <c r="F35694">
        <v>5.75286870722206E-2</v>
      </c>
    </row>
    <row r="35695" spans="1:6" hidden="1" x14ac:dyDescent="0.35">
      <c r="A35695">
        <v>35693</v>
      </c>
      <c r="B35695" t="s">
        <v>879</v>
      </c>
      <c r="C35695">
        <v>0</v>
      </c>
      <c r="D35695" t="s">
        <v>16</v>
      </c>
      <c r="E35695" t="s">
        <v>594</v>
      </c>
      <c r="F35695">
        <v>7.4614273166450931E-2</v>
      </c>
    </row>
    <row r="35696" spans="1:6" hidden="1" x14ac:dyDescent="0.35">
      <c r="A35696">
        <v>35694</v>
      </c>
      <c r="B35696" t="s">
        <v>879</v>
      </c>
      <c r="C35696">
        <v>0</v>
      </c>
      <c r="D35696" t="s">
        <v>16</v>
      </c>
      <c r="E35696" t="s">
        <v>595</v>
      </c>
      <c r="F35696">
        <v>0.11154363495799013</v>
      </c>
    </row>
    <row r="35697" spans="1:6" hidden="1" x14ac:dyDescent="0.35">
      <c r="A35697">
        <v>35695</v>
      </c>
      <c r="B35697" t="s">
        <v>879</v>
      </c>
      <c r="C35697">
        <v>0</v>
      </c>
      <c r="D35697" t="s">
        <v>16</v>
      </c>
      <c r="E35697" t="s">
        <v>596</v>
      </c>
      <c r="F35697">
        <v>5.6422835408047149E-2</v>
      </c>
    </row>
    <row r="35698" spans="1:6" hidden="1" x14ac:dyDescent="0.35">
      <c r="A35698">
        <v>35696</v>
      </c>
      <c r="B35698" t="s">
        <v>879</v>
      </c>
      <c r="C35698">
        <v>0</v>
      </c>
      <c r="D35698" t="s">
        <v>17</v>
      </c>
      <c r="E35698" t="s">
        <v>597</v>
      </c>
      <c r="F35698">
        <v>4.6556207224964545</v>
      </c>
    </row>
    <row r="35699" spans="1:6" hidden="1" x14ac:dyDescent="0.35">
      <c r="A35699">
        <v>35697</v>
      </c>
      <c r="B35699" t="s">
        <v>879</v>
      </c>
      <c r="C35699">
        <v>0</v>
      </c>
      <c r="D35699" t="s">
        <v>310</v>
      </c>
      <c r="E35699" t="s">
        <v>598</v>
      </c>
      <c r="F35699">
        <v>1.1401491180634742</v>
      </c>
    </row>
    <row r="35700" spans="1:6" hidden="1" x14ac:dyDescent="0.35">
      <c r="A35700">
        <v>35698</v>
      </c>
      <c r="B35700" t="s">
        <v>879</v>
      </c>
      <c r="C35700">
        <v>0</v>
      </c>
      <c r="D35700" t="s">
        <v>310</v>
      </c>
      <c r="E35700" t="s">
        <v>599</v>
      </c>
      <c r="F35700">
        <v>0</v>
      </c>
    </row>
    <row r="35701" spans="1:6" hidden="1" x14ac:dyDescent="0.35">
      <c r="A35701">
        <v>35699</v>
      </c>
      <c r="B35701" t="s">
        <v>879</v>
      </c>
      <c r="C35701">
        <v>0</v>
      </c>
      <c r="D35701" t="s">
        <v>311</v>
      </c>
      <c r="E35701" t="s">
        <v>600</v>
      </c>
      <c r="F35701">
        <v>0.90638712483649841</v>
      </c>
    </row>
    <row r="35702" spans="1:6" hidden="1" x14ac:dyDescent="0.35">
      <c r="A35702">
        <v>35700</v>
      </c>
      <c r="B35702" t="s">
        <v>879</v>
      </c>
      <c r="C35702">
        <v>0</v>
      </c>
      <c r="D35702" t="s">
        <v>311</v>
      </c>
      <c r="E35702" t="s">
        <v>601</v>
      </c>
      <c r="F35702">
        <v>0.39840336617132344</v>
      </c>
    </row>
    <row r="35703" spans="1:6" hidden="1" x14ac:dyDescent="0.35">
      <c r="A35703">
        <v>35701</v>
      </c>
      <c r="B35703" t="s">
        <v>879</v>
      </c>
      <c r="C35703">
        <v>0</v>
      </c>
      <c r="D35703" t="s">
        <v>311</v>
      </c>
      <c r="E35703" t="s">
        <v>602</v>
      </c>
      <c r="F35703">
        <v>2.0157091249761985</v>
      </c>
    </row>
    <row r="35704" spans="1:6" hidden="1" x14ac:dyDescent="0.35">
      <c r="A35704">
        <v>35702</v>
      </c>
      <c r="B35704" t="s">
        <v>879</v>
      </c>
      <c r="C35704">
        <v>0</v>
      </c>
      <c r="D35704" t="s">
        <v>311</v>
      </c>
      <c r="E35704" t="s">
        <v>603</v>
      </c>
      <c r="F35704">
        <v>0</v>
      </c>
    </row>
    <row r="35705" spans="1:6" hidden="1" x14ac:dyDescent="0.35">
      <c r="A35705">
        <v>35703</v>
      </c>
      <c r="B35705" t="s">
        <v>879</v>
      </c>
      <c r="C35705">
        <v>0</v>
      </c>
      <c r="D35705" t="s">
        <v>311</v>
      </c>
      <c r="E35705" t="s">
        <v>604</v>
      </c>
      <c r="F35705">
        <v>1.3099316824370337</v>
      </c>
    </row>
    <row r="35706" spans="1:6" hidden="1" x14ac:dyDescent="0.35">
      <c r="A35706">
        <v>35704</v>
      </c>
      <c r="B35706" t="s">
        <v>879</v>
      </c>
      <c r="C35706">
        <v>0</v>
      </c>
      <c r="D35706" t="s">
        <v>312</v>
      </c>
      <c r="E35706" t="s">
        <v>605</v>
      </c>
      <c r="F35706">
        <v>9.920373720438862</v>
      </c>
    </row>
    <row r="35707" spans="1:6" hidden="1" x14ac:dyDescent="0.35">
      <c r="A35707">
        <v>35705</v>
      </c>
      <c r="B35707" t="s">
        <v>879</v>
      </c>
      <c r="C35707">
        <v>0</v>
      </c>
      <c r="D35707" t="s">
        <v>312</v>
      </c>
      <c r="E35707" t="s">
        <v>606</v>
      </c>
      <c r="F35707">
        <v>0</v>
      </c>
    </row>
    <row r="35708" spans="1:6" hidden="1" x14ac:dyDescent="0.35">
      <c r="A35708">
        <v>35706</v>
      </c>
      <c r="B35708" t="s">
        <v>879</v>
      </c>
      <c r="C35708">
        <v>0</v>
      </c>
      <c r="D35708" t="s">
        <v>313</v>
      </c>
      <c r="E35708" t="s">
        <v>607</v>
      </c>
      <c r="F35708">
        <v>0.63024071899587708</v>
      </c>
    </row>
    <row r="35709" spans="1:6" hidden="1" x14ac:dyDescent="0.35">
      <c r="A35709">
        <v>35707</v>
      </c>
      <c r="B35709" t="s">
        <v>879</v>
      </c>
      <c r="C35709">
        <v>0</v>
      </c>
      <c r="D35709" t="s">
        <v>313</v>
      </c>
      <c r="E35709" t="s">
        <v>608</v>
      </c>
      <c r="F35709">
        <v>0</v>
      </c>
    </row>
    <row r="35710" spans="1:6" hidden="1" x14ac:dyDescent="0.35">
      <c r="A35710">
        <v>35708</v>
      </c>
      <c r="B35710" t="s">
        <v>879</v>
      </c>
      <c r="C35710">
        <v>0</v>
      </c>
      <c r="D35710" t="s">
        <v>313</v>
      </c>
      <c r="E35710" t="s">
        <v>609</v>
      </c>
      <c r="F35710">
        <v>2.0511015992435002</v>
      </c>
    </row>
    <row r="35711" spans="1:6" hidden="1" x14ac:dyDescent="0.35">
      <c r="A35711">
        <v>35709</v>
      </c>
      <c r="B35711" t="s">
        <v>879</v>
      </c>
      <c r="C35711">
        <v>0</v>
      </c>
      <c r="D35711" t="s">
        <v>313</v>
      </c>
      <c r="E35711" t="s">
        <v>610</v>
      </c>
      <c r="F35711">
        <v>0</v>
      </c>
    </row>
    <row r="35712" spans="1:6" hidden="1" x14ac:dyDescent="0.35">
      <c r="A35712">
        <v>35710</v>
      </c>
      <c r="B35712" t="s">
        <v>879</v>
      </c>
      <c r="C35712">
        <v>0</v>
      </c>
      <c r="D35712" t="s">
        <v>10</v>
      </c>
      <c r="E35712" t="s">
        <v>539</v>
      </c>
      <c r="F35712">
        <v>0.57697306496681733</v>
      </c>
    </row>
    <row r="35713" spans="1:6" hidden="1" x14ac:dyDescent="0.35">
      <c r="A35713">
        <v>35711</v>
      </c>
      <c r="B35713" t="s">
        <v>879</v>
      </c>
      <c r="C35713">
        <v>0</v>
      </c>
      <c r="D35713" t="s">
        <v>313</v>
      </c>
      <c r="E35713" t="s">
        <v>611</v>
      </c>
      <c r="F35713">
        <v>0</v>
      </c>
    </row>
    <row r="35714" spans="1:6" hidden="1" x14ac:dyDescent="0.35">
      <c r="A35714">
        <v>35712</v>
      </c>
      <c r="B35714" t="s">
        <v>879</v>
      </c>
      <c r="C35714">
        <v>0</v>
      </c>
      <c r="D35714" t="s">
        <v>313</v>
      </c>
      <c r="E35714" t="s">
        <v>612</v>
      </c>
      <c r="F35714">
        <v>1.096216238049607</v>
      </c>
    </row>
    <row r="35715" spans="1:6" hidden="1" x14ac:dyDescent="0.35">
      <c r="A35715">
        <v>35713</v>
      </c>
      <c r="B35715" t="s">
        <v>879</v>
      </c>
      <c r="C35715">
        <v>0</v>
      </c>
      <c r="D35715" t="s">
        <v>313</v>
      </c>
      <c r="E35715" t="s">
        <v>613</v>
      </c>
      <c r="F35715">
        <v>0</v>
      </c>
    </row>
    <row r="35716" spans="1:6" hidden="1" x14ac:dyDescent="0.35">
      <c r="A35716">
        <v>35714</v>
      </c>
      <c r="B35716" t="s">
        <v>879</v>
      </c>
      <c r="C35716">
        <v>0</v>
      </c>
      <c r="D35716" t="s">
        <v>313</v>
      </c>
      <c r="E35716" t="s">
        <v>614</v>
      </c>
      <c r="F35716">
        <v>0.43817913760422877</v>
      </c>
    </row>
    <row r="35717" spans="1:6" hidden="1" x14ac:dyDescent="0.35">
      <c r="A35717">
        <v>35715</v>
      </c>
      <c r="B35717" t="s">
        <v>879</v>
      </c>
      <c r="C35717">
        <v>0</v>
      </c>
      <c r="D35717" t="s">
        <v>313</v>
      </c>
      <c r="E35717" t="s">
        <v>615</v>
      </c>
      <c r="F35717">
        <v>0</v>
      </c>
    </row>
    <row r="35718" spans="1:6" hidden="1" x14ac:dyDescent="0.35">
      <c r="A35718">
        <v>35716</v>
      </c>
      <c r="B35718" t="s">
        <v>879</v>
      </c>
      <c r="C35718">
        <v>0</v>
      </c>
      <c r="D35718" t="s">
        <v>313</v>
      </c>
      <c r="E35718" t="s">
        <v>616</v>
      </c>
      <c r="F35718">
        <v>1.1624545558589505</v>
      </c>
    </row>
    <row r="35719" spans="1:6" hidden="1" x14ac:dyDescent="0.35">
      <c r="A35719">
        <v>35717</v>
      </c>
      <c r="B35719" t="s">
        <v>879</v>
      </c>
      <c r="C35719">
        <v>0</v>
      </c>
      <c r="D35719" t="s">
        <v>18</v>
      </c>
      <c r="E35719" t="s">
        <v>617</v>
      </c>
      <c r="F35719">
        <v>6.989053207106009</v>
      </c>
    </row>
    <row r="35720" spans="1:6" hidden="1" x14ac:dyDescent="0.35">
      <c r="A35720">
        <v>35718</v>
      </c>
      <c r="B35720" t="s">
        <v>879</v>
      </c>
      <c r="C35720">
        <v>0</v>
      </c>
      <c r="D35720" t="s">
        <v>21</v>
      </c>
      <c r="E35720" t="s">
        <v>618</v>
      </c>
      <c r="F35720">
        <v>13.041305921876075</v>
      </c>
    </row>
    <row r="35721" spans="1:6" hidden="1" x14ac:dyDescent="0.35">
      <c r="A35721">
        <v>35719</v>
      </c>
      <c r="B35721" t="s">
        <v>879</v>
      </c>
      <c r="C35721">
        <v>0</v>
      </c>
      <c r="D35721" t="s">
        <v>19</v>
      </c>
      <c r="E35721" t="s">
        <v>619</v>
      </c>
      <c r="F35721">
        <v>3.4618684934398689</v>
      </c>
    </row>
    <row r="35722" spans="1:6" hidden="1" x14ac:dyDescent="0.35">
      <c r="A35722">
        <v>35720</v>
      </c>
      <c r="B35722" t="s">
        <v>879</v>
      </c>
      <c r="C35722">
        <v>0</v>
      </c>
      <c r="D35722" t="s">
        <v>20</v>
      </c>
      <c r="E35722" t="s">
        <v>620</v>
      </c>
      <c r="F35722">
        <v>3.7913638190985499</v>
      </c>
    </row>
    <row r="35723" spans="1:6" hidden="1" x14ac:dyDescent="0.35">
      <c r="A35723">
        <v>35721</v>
      </c>
      <c r="B35723" t="s">
        <v>879</v>
      </c>
      <c r="C35723">
        <v>0</v>
      </c>
      <c r="D35723" t="s">
        <v>19</v>
      </c>
      <c r="E35723" t="s">
        <v>621</v>
      </c>
      <c r="F35723">
        <v>5.8084160306128192</v>
      </c>
    </row>
    <row r="35724" spans="1:6" hidden="1" x14ac:dyDescent="0.35">
      <c r="A35724">
        <v>35722</v>
      </c>
      <c r="B35724" t="s">
        <v>879</v>
      </c>
      <c r="C35724">
        <v>0</v>
      </c>
      <c r="D35724" t="s">
        <v>19</v>
      </c>
      <c r="E35724" t="s">
        <v>622</v>
      </c>
      <c r="F35724">
        <v>4.0413656302817218</v>
      </c>
    </row>
    <row r="35725" spans="1:6" hidden="1" x14ac:dyDescent="0.35">
      <c r="A35725">
        <v>35723</v>
      </c>
      <c r="B35725" t="s">
        <v>879</v>
      </c>
      <c r="C35725">
        <v>0</v>
      </c>
      <c r="D35725" t="s">
        <v>22</v>
      </c>
      <c r="E35725" t="s">
        <v>623</v>
      </c>
      <c r="F35725">
        <v>15.966408209852792</v>
      </c>
    </row>
    <row r="35726" spans="1:6" hidden="1" x14ac:dyDescent="0.35">
      <c r="A35726">
        <v>35724</v>
      </c>
      <c r="B35726" t="s">
        <v>879</v>
      </c>
      <c r="C35726">
        <v>0</v>
      </c>
      <c r="D35726" t="s">
        <v>23</v>
      </c>
      <c r="E35726" t="s">
        <v>624</v>
      </c>
      <c r="F35726">
        <v>5.7291098642285085</v>
      </c>
    </row>
    <row r="35727" spans="1:6" hidden="1" x14ac:dyDescent="0.35">
      <c r="A35727">
        <v>35725</v>
      </c>
      <c r="B35727" t="s">
        <v>879</v>
      </c>
      <c r="C35727">
        <v>0</v>
      </c>
      <c r="D35727" t="s">
        <v>24</v>
      </c>
      <c r="E35727" t="s">
        <v>625</v>
      </c>
      <c r="F35727">
        <v>7.70082593071327</v>
      </c>
    </row>
    <row r="35728" spans="1:6" hidden="1" x14ac:dyDescent="0.35">
      <c r="A35728">
        <v>35726</v>
      </c>
      <c r="B35728" t="s">
        <v>879</v>
      </c>
      <c r="C35728">
        <v>0</v>
      </c>
      <c r="D35728" t="s">
        <v>314</v>
      </c>
      <c r="E35728" t="s">
        <v>626</v>
      </c>
      <c r="F35728">
        <v>0.32177238911923045</v>
      </c>
    </row>
    <row r="35729" spans="1:6" hidden="1" x14ac:dyDescent="0.35">
      <c r="A35729">
        <v>35727</v>
      </c>
      <c r="B35729" t="s">
        <v>879</v>
      </c>
      <c r="C35729">
        <v>0</v>
      </c>
      <c r="D35729" t="s">
        <v>314</v>
      </c>
      <c r="E35729" t="s">
        <v>627</v>
      </c>
      <c r="F35729">
        <v>0</v>
      </c>
    </row>
    <row r="35730" spans="1:6" hidden="1" x14ac:dyDescent="0.35">
      <c r="A35730">
        <v>35728</v>
      </c>
      <c r="B35730" t="s">
        <v>879</v>
      </c>
      <c r="C35730">
        <v>0</v>
      </c>
      <c r="D35730" t="s">
        <v>315</v>
      </c>
      <c r="E35730" t="s">
        <v>628</v>
      </c>
      <c r="F35730">
        <v>0.15487510827796847</v>
      </c>
    </row>
    <row r="35731" spans="1:6" hidden="1" x14ac:dyDescent="0.35">
      <c r="A35731">
        <v>35729</v>
      </c>
      <c r="B35731" t="s">
        <v>879</v>
      </c>
      <c r="C35731">
        <v>0</v>
      </c>
      <c r="D35731" t="s">
        <v>315</v>
      </c>
      <c r="E35731" t="s">
        <v>629</v>
      </c>
      <c r="F35731">
        <v>0.56884920083189572</v>
      </c>
    </row>
    <row r="35732" spans="1:6" hidden="1" x14ac:dyDescent="0.35">
      <c r="A35732">
        <v>35730</v>
      </c>
      <c r="B35732" t="s">
        <v>879</v>
      </c>
      <c r="C35732">
        <v>0</v>
      </c>
      <c r="D35732" t="s">
        <v>315</v>
      </c>
      <c r="E35732" t="s">
        <v>630</v>
      </c>
      <c r="F35732">
        <v>0.25543817007740077</v>
      </c>
    </row>
    <row r="35733" spans="1:6" hidden="1" x14ac:dyDescent="0.35">
      <c r="A35733">
        <v>35731</v>
      </c>
      <c r="B35733" t="s">
        <v>879</v>
      </c>
      <c r="C35733">
        <v>0</v>
      </c>
      <c r="D35733" t="s">
        <v>315</v>
      </c>
      <c r="E35733" t="s">
        <v>631</v>
      </c>
      <c r="F35733">
        <v>0.65873303308194209</v>
      </c>
    </row>
    <row r="35734" spans="1:6" hidden="1" x14ac:dyDescent="0.35">
      <c r="A35734">
        <v>35732</v>
      </c>
      <c r="B35734" t="s">
        <v>879</v>
      </c>
      <c r="C35734">
        <v>0</v>
      </c>
      <c r="D35734" t="s">
        <v>315</v>
      </c>
      <c r="E35734" t="s">
        <v>632</v>
      </c>
      <c r="F35734">
        <v>7.1301858336068821E-2</v>
      </c>
    </row>
    <row r="35735" spans="1:6" hidden="1" x14ac:dyDescent="0.35">
      <c r="A35735">
        <v>35733</v>
      </c>
      <c r="B35735" t="s">
        <v>879</v>
      </c>
      <c r="C35735">
        <v>0</v>
      </c>
      <c r="D35735" t="s">
        <v>315</v>
      </c>
      <c r="E35735" t="s">
        <v>633</v>
      </c>
      <c r="F35735">
        <v>0.90341544731716483</v>
      </c>
    </row>
    <row r="35736" spans="1:6" hidden="1" x14ac:dyDescent="0.35">
      <c r="A35736">
        <v>35734</v>
      </c>
      <c r="B35736" t="s">
        <v>879</v>
      </c>
      <c r="C35736">
        <v>0</v>
      </c>
      <c r="D35736" t="s">
        <v>315</v>
      </c>
      <c r="E35736" t="s">
        <v>634</v>
      </c>
      <c r="F35736">
        <v>0.13824672558758175</v>
      </c>
    </row>
    <row r="35737" spans="1:6" hidden="1" x14ac:dyDescent="0.35">
      <c r="A35737">
        <v>35735</v>
      </c>
      <c r="B35737" t="s">
        <v>879</v>
      </c>
      <c r="C35737">
        <v>0</v>
      </c>
      <c r="D35737" t="s">
        <v>315</v>
      </c>
      <c r="E35737" t="s">
        <v>635</v>
      </c>
      <c r="F35737">
        <v>3.9819379347437144E-3</v>
      </c>
    </row>
    <row r="35738" spans="1:6" hidden="1" x14ac:dyDescent="0.35">
      <c r="A35738">
        <v>35736</v>
      </c>
      <c r="B35738" t="s">
        <v>879</v>
      </c>
      <c r="C35738">
        <v>0</v>
      </c>
      <c r="D35738" t="s">
        <v>315</v>
      </c>
      <c r="E35738" t="s">
        <v>636</v>
      </c>
      <c r="F35738">
        <v>2.96951825289707E-8</v>
      </c>
    </row>
    <row r="35739" spans="1:6" hidden="1" x14ac:dyDescent="0.35">
      <c r="A35739">
        <v>35737</v>
      </c>
      <c r="B35739" t="s">
        <v>879</v>
      </c>
      <c r="C35739">
        <v>0</v>
      </c>
      <c r="D35739" t="s">
        <v>315</v>
      </c>
      <c r="E35739" t="s">
        <v>637</v>
      </c>
      <c r="F35739">
        <v>1.5061567706305258E-3</v>
      </c>
    </row>
    <row r="35740" spans="1:6" hidden="1" x14ac:dyDescent="0.35">
      <c r="A35740">
        <v>35738</v>
      </c>
      <c r="B35740" t="s">
        <v>879</v>
      </c>
      <c r="C35740">
        <v>0</v>
      </c>
      <c r="D35740" t="s">
        <v>315</v>
      </c>
      <c r="E35740" t="s">
        <v>638</v>
      </c>
      <c r="F35740">
        <v>2.2396246492210184E-2</v>
      </c>
    </row>
    <row r="35741" spans="1:6" hidden="1" x14ac:dyDescent="0.35">
      <c r="A35741">
        <v>35739</v>
      </c>
      <c r="B35741" t="s">
        <v>879</v>
      </c>
      <c r="C35741">
        <v>0</v>
      </c>
      <c r="D35741" t="s">
        <v>315</v>
      </c>
      <c r="E35741" t="s">
        <v>639</v>
      </c>
      <c r="F35741">
        <v>6.5549808440465152E-2</v>
      </c>
    </row>
    <row r="35742" spans="1:6" hidden="1" x14ac:dyDescent="0.35">
      <c r="A35742">
        <v>35740</v>
      </c>
      <c r="B35742" t="s">
        <v>879</v>
      </c>
      <c r="C35742">
        <v>0</v>
      </c>
      <c r="D35742" t="s">
        <v>315</v>
      </c>
      <c r="E35742" t="s">
        <v>640</v>
      </c>
      <c r="F35742">
        <v>0.53127884645114454</v>
      </c>
    </row>
    <row r="35743" spans="1:6" hidden="1" x14ac:dyDescent="0.35">
      <c r="A35743">
        <v>35741</v>
      </c>
      <c r="B35743" t="s">
        <v>879</v>
      </c>
      <c r="C35743">
        <v>0</v>
      </c>
      <c r="D35743" t="s">
        <v>315</v>
      </c>
      <c r="E35743" t="s">
        <v>641</v>
      </c>
      <c r="F35743">
        <v>2.7839214989690175</v>
      </c>
    </row>
    <row r="35744" spans="1:6" hidden="1" x14ac:dyDescent="0.35">
      <c r="A35744">
        <v>35742</v>
      </c>
      <c r="B35744" t="s">
        <v>879</v>
      </c>
      <c r="C35744">
        <v>0</v>
      </c>
      <c r="D35744" t="s">
        <v>316</v>
      </c>
      <c r="E35744" t="s">
        <v>642</v>
      </c>
      <c r="F35744">
        <v>1.637526247368001E-2</v>
      </c>
    </row>
    <row r="35745" spans="1:6" hidden="1" x14ac:dyDescent="0.35">
      <c r="A35745">
        <v>35743</v>
      </c>
      <c r="B35745" t="s">
        <v>879</v>
      </c>
      <c r="C35745">
        <v>0</v>
      </c>
      <c r="D35745" t="s">
        <v>316</v>
      </c>
      <c r="E35745" t="s">
        <v>643</v>
      </c>
      <c r="F35745">
        <v>1.7060083406609219E-2</v>
      </c>
    </row>
    <row r="35746" spans="1:6" hidden="1" x14ac:dyDescent="0.35">
      <c r="A35746">
        <v>35744</v>
      </c>
      <c r="B35746" t="s">
        <v>879</v>
      </c>
      <c r="C35746">
        <v>0</v>
      </c>
      <c r="D35746" t="s">
        <v>316</v>
      </c>
      <c r="E35746" t="s">
        <v>644</v>
      </c>
      <c r="F35746">
        <v>7.9170557693439645E-3</v>
      </c>
    </row>
    <row r="35747" spans="1:6" hidden="1" x14ac:dyDescent="0.35">
      <c r="A35747">
        <v>35745</v>
      </c>
      <c r="B35747" t="s">
        <v>879</v>
      </c>
      <c r="C35747">
        <v>0</v>
      </c>
      <c r="D35747" t="s">
        <v>316</v>
      </c>
      <c r="E35747" t="s">
        <v>645</v>
      </c>
      <c r="F35747">
        <v>3.1056589420936993E-3</v>
      </c>
    </row>
    <row r="35748" spans="1:6" hidden="1" x14ac:dyDescent="0.35">
      <c r="A35748">
        <v>35746</v>
      </c>
      <c r="B35748" t="s">
        <v>879</v>
      </c>
      <c r="C35748">
        <v>0</v>
      </c>
      <c r="D35748" t="s">
        <v>316</v>
      </c>
      <c r="E35748" t="s">
        <v>646</v>
      </c>
      <c r="F35748">
        <v>2.8378916342626865E-2</v>
      </c>
    </row>
    <row r="35749" spans="1:6" hidden="1" x14ac:dyDescent="0.35">
      <c r="A35749">
        <v>35747</v>
      </c>
      <c r="B35749" t="s">
        <v>879</v>
      </c>
      <c r="C35749">
        <v>0</v>
      </c>
      <c r="D35749" t="s">
        <v>316</v>
      </c>
      <c r="E35749" t="s">
        <v>647</v>
      </c>
      <c r="F35749">
        <v>1.236014182034757</v>
      </c>
    </row>
    <row r="35750" spans="1:6" hidden="1" x14ac:dyDescent="0.35">
      <c r="A35750">
        <v>35748</v>
      </c>
      <c r="B35750" t="s">
        <v>879</v>
      </c>
      <c r="C35750">
        <v>0</v>
      </c>
      <c r="D35750" t="s">
        <v>314</v>
      </c>
      <c r="E35750" t="s">
        <v>648</v>
      </c>
      <c r="F35750">
        <v>0.28420569457371964</v>
      </c>
    </row>
    <row r="35751" spans="1:6" hidden="1" x14ac:dyDescent="0.35">
      <c r="A35751">
        <v>35749</v>
      </c>
      <c r="B35751" t="s">
        <v>879</v>
      </c>
      <c r="C35751">
        <v>0</v>
      </c>
      <c r="D35751" t="s">
        <v>314</v>
      </c>
      <c r="E35751" t="s">
        <v>649</v>
      </c>
      <c r="F35751">
        <v>1.1457524822001472</v>
      </c>
    </row>
    <row r="35752" spans="1:6" hidden="1" x14ac:dyDescent="0.35">
      <c r="A35752">
        <v>35750</v>
      </c>
      <c r="B35752" t="s">
        <v>879</v>
      </c>
      <c r="C35752">
        <v>0</v>
      </c>
      <c r="D35752" t="s">
        <v>25</v>
      </c>
      <c r="E35752" t="s">
        <v>650</v>
      </c>
      <c r="F35752">
        <v>117.55966164271258</v>
      </c>
    </row>
    <row r="35753" spans="1:6" hidden="1" x14ac:dyDescent="0.35">
      <c r="A35753">
        <v>35751</v>
      </c>
      <c r="B35753" t="s">
        <v>879</v>
      </c>
      <c r="C35753">
        <v>0</v>
      </c>
      <c r="D35753" t="s">
        <v>25</v>
      </c>
      <c r="E35753" t="s">
        <v>651</v>
      </c>
      <c r="F35753">
        <v>0</v>
      </c>
    </row>
    <row r="35754" spans="1:6" hidden="1" x14ac:dyDescent="0.35">
      <c r="A35754">
        <v>35752</v>
      </c>
      <c r="B35754" t="s">
        <v>879</v>
      </c>
      <c r="C35754">
        <v>0</v>
      </c>
      <c r="D35754" t="s">
        <v>26</v>
      </c>
      <c r="E35754" t="s">
        <v>652</v>
      </c>
      <c r="F35754">
        <v>15.841802106807657</v>
      </c>
    </row>
    <row r="35755" spans="1:6" hidden="1" x14ac:dyDescent="0.35">
      <c r="A35755">
        <v>35753</v>
      </c>
      <c r="B35755" t="s">
        <v>879</v>
      </c>
      <c r="C35755">
        <v>0</v>
      </c>
      <c r="D35755" t="s">
        <v>26</v>
      </c>
      <c r="E35755" t="s">
        <v>653</v>
      </c>
      <c r="F35755">
        <v>1.2783785623488868</v>
      </c>
    </row>
    <row r="35756" spans="1:6" hidden="1" x14ac:dyDescent="0.35">
      <c r="A35756">
        <v>35754</v>
      </c>
      <c r="B35756" t="s">
        <v>879</v>
      </c>
      <c r="C35756">
        <v>0</v>
      </c>
      <c r="D35756" t="s">
        <v>26</v>
      </c>
      <c r="E35756" t="s">
        <v>654</v>
      </c>
      <c r="F35756">
        <v>39.216683019333793</v>
      </c>
    </row>
    <row r="35757" spans="1:6" hidden="1" x14ac:dyDescent="0.35">
      <c r="A35757">
        <v>35755</v>
      </c>
      <c r="B35757" t="s">
        <v>879</v>
      </c>
      <c r="C35757">
        <v>0</v>
      </c>
      <c r="D35757" t="s">
        <v>26</v>
      </c>
      <c r="E35757" t="s">
        <v>655</v>
      </c>
      <c r="F35757">
        <v>26.604696819265879</v>
      </c>
    </row>
    <row r="35758" spans="1:6" hidden="1" x14ac:dyDescent="0.35">
      <c r="A35758">
        <v>35756</v>
      </c>
      <c r="B35758" t="s">
        <v>879</v>
      </c>
      <c r="C35758">
        <v>0</v>
      </c>
      <c r="D35758" t="s">
        <v>28</v>
      </c>
      <c r="E35758" t="s">
        <v>656</v>
      </c>
      <c r="F35758">
        <v>47.828677474866382</v>
      </c>
    </row>
    <row r="35759" spans="1:6" hidden="1" x14ac:dyDescent="0.35">
      <c r="A35759">
        <v>35757</v>
      </c>
      <c r="B35759" t="s">
        <v>879</v>
      </c>
      <c r="C35759">
        <v>0</v>
      </c>
      <c r="D35759" t="s">
        <v>27</v>
      </c>
      <c r="E35759" t="s">
        <v>657</v>
      </c>
      <c r="F35759">
        <v>6.6142375409683698</v>
      </c>
    </row>
    <row r="35760" spans="1:6" hidden="1" x14ac:dyDescent="0.35">
      <c r="A35760">
        <v>35758</v>
      </c>
      <c r="B35760" t="s">
        <v>879</v>
      </c>
      <c r="C35760">
        <v>0</v>
      </c>
      <c r="D35760" t="s">
        <v>27</v>
      </c>
      <c r="E35760" t="s">
        <v>658</v>
      </c>
      <c r="F35760">
        <v>32.949540427552272</v>
      </c>
    </row>
    <row r="35761" spans="1:6" hidden="1" x14ac:dyDescent="0.35">
      <c r="A35761">
        <v>35759</v>
      </c>
      <c r="B35761" t="s">
        <v>879</v>
      </c>
      <c r="C35761">
        <v>0</v>
      </c>
      <c r="D35761" t="s">
        <v>27</v>
      </c>
      <c r="E35761" t="s">
        <v>659</v>
      </c>
      <c r="F35761">
        <v>1.7180351993697764</v>
      </c>
    </row>
    <row r="35762" spans="1:6" hidden="1" x14ac:dyDescent="0.35">
      <c r="A35762">
        <v>35760</v>
      </c>
      <c r="B35762" t="s">
        <v>879</v>
      </c>
      <c r="C35762">
        <v>0</v>
      </c>
      <c r="D35762" t="s">
        <v>27</v>
      </c>
      <c r="E35762" t="s">
        <v>660</v>
      </c>
      <c r="F35762">
        <v>3.4539037102326078</v>
      </c>
    </row>
    <row r="35763" spans="1:6" hidden="1" x14ac:dyDescent="0.35">
      <c r="A35763">
        <v>35761</v>
      </c>
      <c r="B35763" t="s">
        <v>879</v>
      </c>
      <c r="C35763">
        <v>0</v>
      </c>
      <c r="D35763" t="s">
        <v>27</v>
      </c>
      <c r="E35763" t="s">
        <v>661</v>
      </c>
      <c r="F35763">
        <v>0.41851485360117419</v>
      </c>
    </row>
    <row r="35764" spans="1:6" hidden="1" x14ac:dyDescent="0.35">
      <c r="A35764">
        <v>35762</v>
      </c>
      <c r="B35764" t="s">
        <v>879</v>
      </c>
      <c r="C35764">
        <v>0</v>
      </c>
      <c r="D35764" t="s">
        <v>27</v>
      </c>
      <c r="E35764" t="s">
        <v>662</v>
      </c>
      <c r="F35764">
        <v>10.616312714599035</v>
      </c>
    </row>
    <row r="35765" spans="1:6" hidden="1" x14ac:dyDescent="0.35">
      <c r="A35765">
        <v>35763</v>
      </c>
      <c r="B35765" t="s">
        <v>879</v>
      </c>
      <c r="C35765">
        <v>0</v>
      </c>
      <c r="D35765" t="s">
        <v>27</v>
      </c>
      <c r="E35765" t="s">
        <v>663</v>
      </c>
      <c r="F35765">
        <v>24.692918104393129</v>
      </c>
    </row>
    <row r="35766" spans="1:6" hidden="1" x14ac:dyDescent="0.35">
      <c r="A35766">
        <v>35764</v>
      </c>
      <c r="B35766" t="s">
        <v>879</v>
      </c>
      <c r="C35766">
        <v>0</v>
      </c>
      <c r="D35766" t="s">
        <v>30</v>
      </c>
      <c r="E35766" t="s">
        <v>664</v>
      </c>
      <c r="F35766">
        <v>46.422707011525169</v>
      </c>
    </row>
    <row r="35767" spans="1:6" hidden="1" x14ac:dyDescent="0.35">
      <c r="A35767">
        <v>35765</v>
      </c>
      <c r="B35767" t="s">
        <v>879</v>
      </c>
      <c r="C35767">
        <v>0</v>
      </c>
      <c r="D35767" t="s">
        <v>32</v>
      </c>
      <c r="E35767" t="s">
        <v>665</v>
      </c>
      <c r="F35767">
        <v>21.648690173838276</v>
      </c>
    </row>
    <row r="35768" spans="1:6" hidden="1" x14ac:dyDescent="0.35">
      <c r="A35768">
        <v>35766</v>
      </c>
      <c r="B35768" t="s">
        <v>879</v>
      </c>
      <c r="C35768">
        <v>0</v>
      </c>
      <c r="D35768" t="s">
        <v>32</v>
      </c>
      <c r="E35768" t="s">
        <v>666</v>
      </c>
      <c r="F35768">
        <v>12.422314019142949</v>
      </c>
    </row>
    <row r="35769" spans="1:6" hidden="1" x14ac:dyDescent="0.35">
      <c r="A35769">
        <v>35767</v>
      </c>
      <c r="B35769" t="s">
        <v>879</v>
      </c>
      <c r="C35769">
        <v>0</v>
      </c>
      <c r="D35769" t="s">
        <v>32</v>
      </c>
      <c r="E35769" t="s">
        <v>667</v>
      </c>
      <c r="F35769">
        <v>12.468401609628852</v>
      </c>
    </row>
    <row r="35770" spans="1:6" hidden="1" x14ac:dyDescent="0.35">
      <c r="A35770">
        <v>35768</v>
      </c>
      <c r="B35770" t="s">
        <v>879</v>
      </c>
      <c r="C35770">
        <v>0</v>
      </c>
      <c r="D35770" t="s">
        <v>33</v>
      </c>
      <c r="E35770" t="s">
        <v>668</v>
      </c>
      <c r="F35770">
        <v>76.825192246777164</v>
      </c>
    </row>
    <row r="35771" spans="1:6" hidden="1" x14ac:dyDescent="0.35">
      <c r="A35771">
        <v>35769</v>
      </c>
      <c r="B35771" t="s">
        <v>879</v>
      </c>
      <c r="C35771">
        <v>0</v>
      </c>
      <c r="D35771" t="s">
        <v>34</v>
      </c>
      <c r="E35771" t="s">
        <v>669</v>
      </c>
      <c r="F35771">
        <v>12.79147855716139</v>
      </c>
    </row>
    <row r="35772" spans="1:6" hidden="1" x14ac:dyDescent="0.35">
      <c r="A35772">
        <v>35770</v>
      </c>
      <c r="B35772" t="s">
        <v>879</v>
      </c>
      <c r="C35772">
        <v>0</v>
      </c>
      <c r="D35772" t="s">
        <v>31</v>
      </c>
      <c r="E35772" t="s">
        <v>670</v>
      </c>
      <c r="F35772">
        <v>18.392493169253502</v>
      </c>
    </row>
    <row r="35773" spans="1:6" hidden="1" x14ac:dyDescent="0.35">
      <c r="A35773">
        <v>35771</v>
      </c>
      <c r="B35773" t="s">
        <v>879</v>
      </c>
      <c r="C35773">
        <v>0</v>
      </c>
      <c r="D35773" t="s">
        <v>34</v>
      </c>
      <c r="E35773" t="s">
        <v>671</v>
      </c>
      <c r="F35773">
        <v>6.406850485575899</v>
      </c>
    </row>
    <row r="35774" spans="1:6" hidden="1" x14ac:dyDescent="0.35">
      <c r="A35774">
        <v>35772</v>
      </c>
      <c r="B35774" t="s">
        <v>879</v>
      </c>
      <c r="C35774">
        <v>0</v>
      </c>
      <c r="D35774" t="s">
        <v>34</v>
      </c>
      <c r="E35774" t="s">
        <v>672</v>
      </c>
      <c r="F35774">
        <v>66.512194297269872</v>
      </c>
    </row>
    <row r="35775" spans="1:6" hidden="1" x14ac:dyDescent="0.35">
      <c r="A35775">
        <v>35773</v>
      </c>
      <c r="B35775" t="s">
        <v>879</v>
      </c>
      <c r="C35775">
        <v>0</v>
      </c>
      <c r="D35775" t="s">
        <v>35</v>
      </c>
      <c r="E35775" t="s">
        <v>673</v>
      </c>
      <c r="F35775">
        <v>89.427618131443865</v>
      </c>
    </row>
    <row r="35776" spans="1:6" hidden="1" x14ac:dyDescent="0.35">
      <c r="A35776">
        <v>35774</v>
      </c>
      <c r="B35776" t="s">
        <v>879</v>
      </c>
      <c r="C35776">
        <v>0</v>
      </c>
      <c r="D35776" t="s">
        <v>36</v>
      </c>
      <c r="E35776" t="s">
        <v>674</v>
      </c>
      <c r="F35776">
        <v>32.240936440396858</v>
      </c>
    </row>
    <row r="35777" spans="1:6" hidden="1" x14ac:dyDescent="0.35">
      <c r="A35777">
        <v>35775</v>
      </c>
      <c r="B35777" t="s">
        <v>879</v>
      </c>
      <c r="C35777">
        <v>0</v>
      </c>
      <c r="D35777" t="s">
        <v>37</v>
      </c>
      <c r="E35777" t="s">
        <v>675</v>
      </c>
      <c r="F35777">
        <v>80.192287105284791</v>
      </c>
    </row>
    <row r="35778" spans="1:6" hidden="1" x14ac:dyDescent="0.35">
      <c r="A35778">
        <v>35776</v>
      </c>
      <c r="B35778" t="s">
        <v>879</v>
      </c>
      <c r="C35778">
        <v>0</v>
      </c>
      <c r="D35778" t="s">
        <v>314</v>
      </c>
      <c r="E35778" t="s">
        <v>676</v>
      </c>
      <c r="F35778">
        <v>0.43973151565141333</v>
      </c>
    </row>
    <row r="35779" spans="1:6" hidden="1" x14ac:dyDescent="0.35">
      <c r="A35779">
        <v>35777</v>
      </c>
      <c r="B35779" t="s">
        <v>879</v>
      </c>
      <c r="C35779">
        <v>0</v>
      </c>
      <c r="D35779" t="s">
        <v>314</v>
      </c>
      <c r="E35779" t="s">
        <v>677</v>
      </c>
      <c r="F35779">
        <v>0.47724787810116248</v>
      </c>
    </row>
    <row r="35780" spans="1:6" hidden="1" x14ac:dyDescent="0.35">
      <c r="A35780">
        <v>35778</v>
      </c>
      <c r="B35780" t="s">
        <v>879</v>
      </c>
      <c r="C35780">
        <v>0</v>
      </c>
      <c r="D35780" t="s">
        <v>314</v>
      </c>
      <c r="E35780" t="s">
        <v>678</v>
      </c>
      <c r="F35780">
        <v>0.3647433188943387</v>
      </c>
    </row>
    <row r="35781" spans="1:6" hidden="1" x14ac:dyDescent="0.35">
      <c r="A35781">
        <v>35779</v>
      </c>
      <c r="B35781" t="s">
        <v>879</v>
      </c>
      <c r="C35781">
        <v>0</v>
      </c>
      <c r="D35781" t="s">
        <v>314</v>
      </c>
      <c r="E35781" t="s">
        <v>679</v>
      </c>
      <c r="F35781">
        <v>0.28411011803678182</v>
      </c>
    </row>
    <row r="35782" spans="1:6" hidden="1" x14ac:dyDescent="0.35">
      <c r="A35782">
        <v>35780</v>
      </c>
      <c r="B35782" t="s">
        <v>879</v>
      </c>
      <c r="C35782">
        <v>0</v>
      </c>
      <c r="D35782" t="s">
        <v>314</v>
      </c>
      <c r="E35782" t="s">
        <v>680</v>
      </c>
      <c r="F35782">
        <v>0.15011635234251711</v>
      </c>
    </row>
    <row r="35783" spans="1:6" hidden="1" x14ac:dyDescent="0.35">
      <c r="A35783">
        <v>35781</v>
      </c>
      <c r="B35783" t="s">
        <v>879</v>
      </c>
      <c r="C35783">
        <v>0</v>
      </c>
      <c r="D35783" t="s">
        <v>314</v>
      </c>
      <c r="E35783" t="s">
        <v>681</v>
      </c>
      <c r="F35783">
        <v>0.21051711251490784</v>
      </c>
    </row>
    <row r="35784" spans="1:6" hidden="1" x14ac:dyDescent="0.35">
      <c r="A35784">
        <v>35782</v>
      </c>
      <c r="B35784" t="s">
        <v>879</v>
      </c>
      <c r="C35784">
        <v>0</v>
      </c>
      <c r="D35784" t="s">
        <v>314</v>
      </c>
      <c r="E35784" t="s">
        <v>682</v>
      </c>
      <c r="F35784">
        <v>0.22796065137738844</v>
      </c>
    </row>
    <row r="35785" spans="1:6" hidden="1" x14ac:dyDescent="0.35">
      <c r="A35785">
        <v>35783</v>
      </c>
      <c r="B35785" t="s">
        <v>879</v>
      </c>
      <c r="C35785">
        <v>0</v>
      </c>
      <c r="D35785" t="s">
        <v>314</v>
      </c>
      <c r="E35785" t="s">
        <v>683</v>
      </c>
      <c r="F35785">
        <v>9.4813418317637926E-2</v>
      </c>
    </row>
    <row r="35786" spans="1:6" hidden="1" x14ac:dyDescent="0.35">
      <c r="A35786">
        <v>35784</v>
      </c>
      <c r="B35786" t="s">
        <v>879</v>
      </c>
      <c r="C35786">
        <v>0</v>
      </c>
      <c r="D35786" t="s">
        <v>314</v>
      </c>
      <c r="E35786" t="s">
        <v>684</v>
      </c>
      <c r="F35786">
        <v>3.0747123126895225E-2</v>
      </c>
    </row>
    <row r="35787" spans="1:6" hidden="1" x14ac:dyDescent="0.35">
      <c r="A35787">
        <v>35785</v>
      </c>
      <c r="B35787" t="s">
        <v>879</v>
      </c>
      <c r="C35787">
        <v>0</v>
      </c>
      <c r="D35787" t="s">
        <v>314</v>
      </c>
      <c r="E35787" t="s">
        <v>685</v>
      </c>
      <c r="F35787">
        <v>0.43258426119983662</v>
      </c>
    </row>
    <row r="35788" spans="1:6" hidden="1" x14ac:dyDescent="0.35">
      <c r="A35788">
        <v>35786</v>
      </c>
      <c r="B35788" t="s">
        <v>879</v>
      </c>
      <c r="C35788">
        <v>0</v>
      </c>
      <c r="D35788" t="s">
        <v>314</v>
      </c>
      <c r="E35788" t="s">
        <v>686</v>
      </c>
      <c r="F35788">
        <v>0.46609656240417885</v>
      </c>
    </row>
    <row r="35789" spans="1:6" hidden="1" x14ac:dyDescent="0.35">
      <c r="A35789">
        <v>35787</v>
      </c>
      <c r="B35789" t="s">
        <v>879</v>
      </c>
      <c r="C35789">
        <v>0</v>
      </c>
      <c r="D35789" t="s">
        <v>314</v>
      </c>
      <c r="E35789" t="s">
        <v>687</v>
      </c>
      <c r="F35789">
        <v>0.11013655287179164</v>
      </c>
    </row>
    <row r="35790" spans="1:6" hidden="1" x14ac:dyDescent="0.35">
      <c r="A35790">
        <v>35788</v>
      </c>
      <c r="B35790" t="s">
        <v>879</v>
      </c>
      <c r="C35790">
        <v>0</v>
      </c>
      <c r="D35790" t="s">
        <v>314</v>
      </c>
      <c r="E35790" t="s">
        <v>688</v>
      </c>
      <c r="F35790">
        <v>0.99676843607108534</v>
      </c>
    </row>
    <row r="35791" spans="1:6" hidden="1" x14ac:dyDescent="0.35">
      <c r="A35791">
        <v>35789</v>
      </c>
      <c r="B35791" t="s">
        <v>879</v>
      </c>
      <c r="C35791">
        <v>0</v>
      </c>
      <c r="D35791" t="s">
        <v>314</v>
      </c>
      <c r="E35791" t="s">
        <v>689</v>
      </c>
      <c r="F35791">
        <v>1.1388699951495869</v>
      </c>
    </row>
    <row r="35792" spans="1:6" hidden="1" x14ac:dyDescent="0.35">
      <c r="A35792">
        <v>35790</v>
      </c>
      <c r="B35792" t="s">
        <v>879</v>
      </c>
      <c r="C35792">
        <v>0</v>
      </c>
      <c r="D35792" t="s">
        <v>314</v>
      </c>
      <c r="E35792" t="s">
        <v>690</v>
      </c>
      <c r="F35792">
        <v>1.1106931048676572</v>
      </c>
    </row>
    <row r="35793" spans="1:6" hidden="1" x14ac:dyDescent="0.35">
      <c r="A35793">
        <v>35791</v>
      </c>
      <c r="B35793" t="s">
        <v>879</v>
      </c>
      <c r="C35793">
        <v>0</v>
      </c>
      <c r="D35793" t="s">
        <v>314</v>
      </c>
      <c r="E35793" t="s">
        <v>691</v>
      </c>
      <c r="F35793">
        <v>0.7908563027258475</v>
      </c>
    </row>
    <row r="35794" spans="1:6" hidden="1" x14ac:dyDescent="0.35">
      <c r="A35794">
        <v>35792</v>
      </c>
      <c r="B35794" t="s">
        <v>879</v>
      </c>
      <c r="C35794">
        <v>0</v>
      </c>
      <c r="D35794" t="s">
        <v>314</v>
      </c>
      <c r="E35794" t="s">
        <v>692</v>
      </c>
      <c r="F35794">
        <v>0.49707151442943315</v>
      </c>
    </row>
    <row r="35795" spans="1:6" hidden="1" x14ac:dyDescent="0.35">
      <c r="A35795">
        <v>35793</v>
      </c>
      <c r="B35795" t="s">
        <v>879</v>
      </c>
      <c r="C35795">
        <v>0</v>
      </c>
      <c r="D35795" t="s">
        <v>314</v>
      </c>
      <c r="E35795" t="s">
        <v>693</v>
      </c>
      <c r="F35795">
        <v>0.77874644955260119</v>
      </c>
    </row>
    <row r="35796" spans="1:6" hidden="1" x14ac:dyDescent="0.35">
      <c r="A35796">
        <v>35794</v>
      </c>
      <c r="B35796" t="s">
        <v>879</v>
      </c>
      <c r="C35796">
        <v>0</v>
      </c>
      <c r="D35796" t="s">
        <v>314</v>
      </c>
      <c r="E35796" t="s">
        <v>694</v>
      </c>
      <c r="F35796">
        <v>0.2514441444906042</v>
      </c>
    </row>
    <row r="35797" spans="1:6" hidden="1" x14ac:dyDescent="0.35">
      <c r="A35797">
        <v>35795</v>
      </c>
      <c r="B35797" t="s">
        <v>879</v>
      </c>
      <c r="C35797">
        <v>0</v>
      </c>
      <c r="D35797" t="s">
        <v>314</v>
      </c>
      <c r="E35797" t="s">
        <v>695</v>
      </c>
      <c r="F35797">
        <v>0.3131047560248657</v>
      </c>
    </row>
    <row r="35798" spans="1:6" hidden="1" x14ac:dyDescent="0.35">
      <c r="A35798">
        <v>35796</v>
      </c>
      <c r="B35798" t="s">
        <v>879</v>
      </c>
      <c r="C35798">
        <v>0</v>
      </c>
      <c r="D35798" t="s">
        <v>38</v>
      </c>
      <c r="E35798" t="s">
        <v>696</v>
      </c>
      <c r="F35798">
        <v>9.6736332889570491</v>
      </c>
    </row>
    <row r="35799" spans="1:6" hidden="1" x14ac:dyDescent="0.35">
      <c r="A35799">
        <v>35797</v>
      </c>
      <c r="B35799" t="s">
        <v>879</v>
      </c>
      <c r="C35799">
        <v>0</v>
      </c>
      <c r="D35799" t="s">
        <v>38</v>
      </c>
      <c r="E35799" t="s">
        <v>697</v>
      </c>
      <c r="F35799">
        <v>23.03822906810171</v>
      </c>
    </row>
    <row r="35800" spans="1:6" hidden="1" x14ac:dyDescent="0.35">
      <c r="A35800">
        <v>35798</v>
      </c>
      <c r="B35800" t="s">
        <v>879</v>
      </c>
      <c r="C35800">
        <v>0</v>
      </c>
      <c r="D35800" t="s">
        <v>38</v>
      </c>
      <c r="E35800" t="s">
        <v>698</v>
      </c>
      <c r="F35800">
        <v>13.185652083332011</v>
      </c>
    </row>
    <row r="35801" spans="1:6" hidden="1" x14ac:dyDescent="0.35">
      <c r="A35801">
        <v>35799</v>
      </c>
      <c r="B35801" t="s">
        <v>879</v>
      </c>
      <c r="C35801">
        <v>0</v>
      </c>
      <c r="D35801" t="s">
        <v>39</v>
      </c>
      <c r="E35801" t="s">
        <v>699</v>
      </c>
      <c r="F35801">
        <v>1.8176693458755742</v>
      </c>
    </row>
    <row r="35802" spans="1:6" hidden="1" x14ac:dyDescent="0.35">
      <c r="A35802">
        <v>35800</v>
      </c>
      <c r="B35802" t="s">
        <v>879</v>
      </c>
      <c r="C35802">
        <v>0</v>
      </c>
      <c r="D35802">
        <v>0</v>
      </c>
      <c r="E35802" t="s">
        <v>700</v>
      </c>
      <c r="F35802">
        <v>0</v>
      </c>
    </row>
    <row r="35803" spans="1:6" hidden="1" x14ac:dyDescent="0.35">
      <c r="A35803">
        <v>35801</v>
      </c>
      <c r="B35803" t="s">
        <v>880</v>
      </c>
      <c r="C35803">
        <v>0</v>
      </c>
      <c r="D35803" t="s">
        <v>9</v>
      </c>
      <c r="E35803" t="s">
        <v>502</v>
      </c>
      <c r="F35803">
        <v>24.7824129985373</v>
      </c>
    </row>
    <row r="35804" spans="1:6" hidden="1" x14ac:dyDescent="0.35">
      <c r="A35804">
        <v>35802</v>
      </c>
      <c r="B35804" t="s">
        <v>880</v>
      </c>
      <c r="C35804">
        <v>0</v>
      </c>
      <c r="D35804" t="s">
        <v>9</v>
      </c>
      <c r="E35804" t="s">
        <v>503</v>
      </c>
      <c r="F35804">
        <v>50.34398892848656</v>
      </c>
    </row>
    <row r="35805" spans="1:6" hidden="1" x14ac:dyDescent="0.35">
      <c r="A35805">
        <v>35803</v>
      </c>
      <c r="B35805" t="s">
        <v>880</v>
      </c>
      <c r="C35805">
        <v>0</v>
      </c>
      <c r="D35805" t="s">
        <v>9</v>
      </c>
      <c r="E35805" t="s">
        <v>504</v>
      </c>
      <c r="F35805">
        <v>35.444641239266424</v>
      </c>
    </row>
    <row r="35806" spans="1:6" hidden="1" x14ac:dyDescent="0.35">
      <c r="A35806">
        <v>35804</v>
      </c>
      <c r="B35806" t="s">
        <v>880</v>
      </c>
      <c r="C35806">
        <v>0</v>
      </c>
      <c r="D35806" t="s">
        <v>9</v>
      </c>
      <c r="E35806" t="s">
        <v>505</v>
      </c>
      <c r="F35806">
        <v>462.17459215189155</v>
      </c>
    </row>
    <row r="35807" spans="1:6" hidden="1" x14ac:dyDescent="0.35">
      <c r="A35807">
        <v>35805</v>
      </c>
      <c r="B35807" t="s">
        <v>880</v>
      </c>
      <c r="C35807">
        <v>0</v>
      </c>
      <c r="D35807" t="s">
        <v>9</v>
      </c>
      <c r="E35807" t="s">
        <v>506</v>
      </c>
      <c r="F35807">
        <v>11.407167491786684</v>
      </c>
    </row>
    <row r="35808" spans="1:6" hidden="1" x14ac:dyDescent="0.35">
      <c r="A35808">
        <v>35806</v>
      </c>
      <c r="B35808" t="s">
        <v>880</v>
      </c>
      <c r="C35808">
        <v>0</v>
      </c>
      <c r="D35808" t="s">
        <v>9</v>
      </c>
      <c r="E35808" t="s">
        <v>507</v>
      </c>
      <c r="F35808">
        <v>11.84539905063818</v>
      </c>
    </row>
    <row r="35809" spans="1:6" hidden="1" x14ac:dyDescent="0.35">
      <c r="A35809">
        <v>35807</v>
      </c>
      <c r="B35809" t="s">
        <v>880</v>
      </c>
      <c r="C35809">
        <v>0</v>
      </c>
      <c r="D35809" t="s">
        <v>9</v>
      </c>
      <c r="E35809" t="s">
        <v>508</v>
      </c>
      <c r="F35809">
        <v>7.0326146319988041</v>
      </c>
    </row>
    <row r="35810" spans="1:6" hidden="1" x14ac:dyDescent="0.35">
      <c r="A35810">
        <v>35808</v>
      </c>
      <c r="B35810" t="s">
        <v>880</v>
      </c>
      <c r="C35810">
        <v>0</v>
      </c>
      <c r="D35810" t="s">
        <v>9</v>
      </c>
      <c r="E35810" t="s">
        <v>509</v>
      </c>
      <c r="F35810">
        <v>43.829841687678183</v>
      </c>
    </row>
    <row r="35811" spans="1:6" hidden="1" x14ac:dyDescent="0.35">
      <c r="A35811">
        <v>35809</v>
      </c>
      <c r="B35811" t="s">
        <v>880</v>
      </c>
      <c r="C35811">
        <v>0</v>
      </c>
      <c r="D35811" t="s">
        <v>9</v>
      </c>
      <c r="E35811" t="s">
        <v>510</v>
      </c>
      <c r="F35811">
        <v>49.815321912332116</v>
      </c>
    </row>
    <row r="35812" spans="1:6" hidden="1" x14ac:dyDescent="0.35">
      <c r="A35812">
        <v>35810</v>
      </c>
      <c r="B35812" t="s">
        <v>880</v>
      </c>
      <c r="C35812">
        <v>0</v>
      </c>
      <c r="D35812" t="s">
        <v>9</v>
      </c>
      <c r="E35812" t="s">
        <v>511</v>
      </c>
      <c r="F35812">
        <v>4.225777150800039</v>
      </c>
    </row>
    <row r="35813" spans="1:6" hidden="1" x14ac:dyDescent="0.35">
      <c r="A35813">
        <v>35811</v>
      </c>
      <c r="B35813" t="s">
        <v>880</v>
      </c>
      <c r="C35813">
        <v>0</v>
      </c>
      <c r="D35813" t="s">
        <v>9</v>
      </c>
      <c r="E35813" t="s">
        <v>512</v>
      </c>
      <c r="F35813">
        <v>97.011524366993299</v>
      </c>
    </row>
    <row r="35814" spans="1:6" hidden="1" x14ac:dyDescent="0.35">
      <c r="A35814">
        <v>35812</v>
      </c>
      <c r="B35814" t="s">
        <v>880</v>
      </c>
      <c r="C35814">
        <v>0</v>
      </c>
      <c r="D35814" t="s">
        <v>9</v>
      </c>
      <c r="E35814" t="s">
        <v>513</v>
      </c>
      <c r="F35814">
        <v>18.528134359080575</v>
      </c>
    </row>
    <row r="35815" spans="1:6" hidden="1" x14ac:dyDescent="0.35">
      <c r="A35815">
        <v>35813</v>
      </c>
      <c r="B35815" t="s">
        <v>880</v>
      </c>
      <c r="C35815">
        <v>0</v>
      </c>
      <c r="D35815" t="s">
        <v>9</v>
      </c>
      <c r="E35815" t="s">
        <v>514</v>
      </c>
      <c r="F35815">
        <v>17.493832095568898</v>
      </c>
    </row>
    <row r="35816" spans="1:6" hidden="1" x14ac:dyDescent="0.35">
      <c r="A35816">
        <v>35814</v>
      </c>
      <c r="B35816" t="s">
        <v>880</v>
      </c>
      <c r="C35816">
        <v>0</v>
      </c>
      <c r="D35816" t="s">
        <v>9</v>
      </c>
      <c r="E35816" t="s">
        <v>515</v>
      </c>
      <c r="F35816">
        <v>70.152059046141602</v>
      </c>
    </row>
    <row r="35817" spans="1:6" hidden="1" x14ac:dyDescent="0.35">
      <c r="A35817">
        <v>35815</v>
      </c>
      <c r="B35817" t="s">
        <v>880</v>
      </c>
      <c r="C35817">
        <v>0</v>
      </c>
      <c r="D35817" t="s">
        <v>9</v>
      </c>
      <c r="E35817" t="s">
        <v>516</v>
      </c>
      <c r="F35817">
        <v>1.3808713352030981</v>
      </c>
    </row>
    <row r="35818" spans="1:6" hidden="1" x14ac:dyDescent="0.35">
      <c r="A35818">
        <v>35816</v>
      </c>
      <c r="B35818" t="s">
        <v>880</v>
      </c>
      <c r="C35818">
        <v>0</v>
      </c>
      <c r="D35818" t="s">
        <v>9</v>
      </c>
      <c r="E35818" t="s">
        <v>517</v>
      </c>
      <c r="F35818">
        <v>0</v>
      </c>
    </row>
    <row r="35819" spans="1:6" hidden="1" x14ac:dyDescent="0.35">
      <c r="A35819">
        <v>35817</v>
      </c>
      <c r="B35819" t="s">
        <v>880</v>
      </c>
      <c r="C35819">
        <v>0</v>
      </c>
      <c r="D35819" t="s">
        <v>9</v>
      </c>
      <c r="E35819" t="s">
        <v>518</v>
      </c>
      <c r="F35819">
        <v>0</v>
      </c>
    </row>
    <row r="35820" spans="1:6" hidden="1" x14ac:dyDescent="0.35">
      <c r="A35820">
        <v>35818</v>
      </c>
      <c r="B35820" t="s">
        <v>880</v>
      </c>
      <c r="C35820">
        <v>0</v>
      </c>
      <c r="D35820" t="s">
        <v>9</v>
      </c>
      <c r="E35820" t="s">
        <v>519</v>
      </c>
      <c r="F35820">
        <v>21.222440734046092</v>
      </c>
    </row>
    <row r="35821" spans="1:6" hidden="1" x14ac:dyDescent="0.35">
      <c r="A35821">
        <v>35819</v>
      </c>
      <c r="B35821" t="s">
        <v>880</v>
      </c>
      <c r="C35821">
        <v>0</v>
      </c>
      <c r="D35821" t="s">
        <v>9</v>
      </c>
      <c r="E35821" t="s">
        <v>520</v>
      </c>
      <c r="F35821">
        <v>18.435990953401927</v>
      </c>
    </row>
    <row r="35822" spans="1:6" hidden="1" x14ac:dyDescent="0.35">
      <c r="A35822">
        <v>35820</v>
      </c>
      <c r="B35822" t="s">
        <v>880</v>
      </c>
      <c r="C35822">
        <v>0</v>
      </c>
      <c r="D35822" t="s">
        <v>106</v>
      </c>
      <c r="E35822" t="s">
        <v>521</v>
      </c>
      <c r="F35822">
        <v>0.34488664305546857</v>
      </c>
    </row>
    <row r="35823" spans="1:6" hidden="1" x14ac:dyDescent="0.35">
      <c r="A35823">
        <v>35821</v>
      </c>
      <c r="B35823" t="s">
        <v>880</v>
      </c>
      <c r="C35823">
        <v>0</v>
      </c>
      <c r="D35823" t="s">
        <v>106</v>
      </c>
      <c r="E35823" t="s">
        <v>522</v>
      </c>
      <c r="F35823">
        <v>1.925651964969904</v>
      </c>
    </row>
    <row r="35824" spans="1:6" hidden="1" x14ac:dyDescent="0.35">
      <c r="A35824">
        <v>35822</v>
      </c>
      <c r="B35824" t="s">
        <v>880</v>
      </c>
      <c r="C35824">
        <v>0</v>
      </c>
      <c r="D35824" t="s">
        <v>106</v>
      </c>
      <c r="E35824" t="s">
        <v>523</v>
      </c>
      <c r="F35824">
        <v>0.73537073410216458</v>
      </c>
    </row>
    <row r="35825" spans="1:6" hidden="1" x14ac:dyDescent="0.35">
      <c r="A35825">
        <v>35823</v>
      </c>
      <c r="B35825" t="s">
        <v>880</v>
      </c>
      <c r="C35825">
        <v>0</v>
      </c>
      <c r="D35825" t="s">
        <v>106</v>
      </c>
      <c r="E35825" t="s">
        <v>524</v>
      </c>
      <c r="F35825">
        <v>5.2118678632612466E-3</v>
      </c>
    </row>
    <row r="35826" spans="1:6" hidden="1" x14ac:dyDescent="0.35">
      <c r="A35826">
        <v>35824</v>
      </c>
      <c r="B35826" t="s">
        <v>880</v>
      </c>
      <c r="C35826">
        <v>0</v>
      </c>
      <c r="D35826" t="s">
        <v>106</v>
      </c>
      <c r="E35826" t="s">
        <v>525</v>
      </c>
      <c r="F35826">
        <v>0.39921190664219697</v>
      </c>
    </row>
    <row r="35827" spans="1:6" hidden="1" x14ac:dyDescent="0.35">
      <c r="A35827">
        <v>35825</v>
      </c>
      <c r="B35827" t="s">
        <v>880</v>
      </c>
      <c r="C35827">
        <v>0</v>
      </c>
      <c r="D35827" t="s">
        <v>106</v>
      </c>
      <c r="E35827" t="s">
        <v>526</v>
      </c>
      <c r="F35827">
        <v>0.32676532946452264</v>
      </c>
    </row>
    <row r="35828" spans="1:6" hidden="1" x14ac:dyDescent="0.35">
      <c r="A35828">
        <v>35826</v>
      </c>
      <c r="B35828" t="s">
        <v>880</v>
      </c>
      <c r="C35828">
        <v>0</v>
      </c>
      <c r="D35828" t="s">
        <v>106</v>
      </c>
      <c r="E35828" t="s">
        <v>527</v>
      </c>
      <c r="F35828">
        <v>0.5424624492264597</v>
      </c>
    </row>
    <row r="35829" spans="1:6" hidden="1" x14ac:dyDescent="0.35">
      <c r="A35829">
        <v>35827</v>
      </c>
      <c r="B35829" t="s">
        <v>880</v>
      </c>
      <c r="C35829">
        <v>0</v>
      </c>
      <c r="D35829" t="s">
        <v>106</v>
      </c>
      <c r="E35829" t="s">
        <v>528</v>
      </c>
      <c r="F35829">
        <v>0.38993273750055224</v>
      </c>
    </row>
    <row r="35830" spans="1:6" hidden="1" x14ac:dyDescent="0.35">
      <c r="A35830">
        <v>35828</v>
      </c>
      <c r="B35830" t="s">
        <v>880</v>
      </c>
      <c r="C35830">
        <v>0</v>
      </c>
      <c r="D35830" t="s">
        <v>105</v>
      </c>
      <c r="E35830" t="s">
        <v>529</v>
      </c>
      <c r="F35830">
        <v>1.9778881704842515</v>
      </c>
    </row>
    <row r="35831" spans="1:6" hidden="1" x14ac:dyDescent="0.35">
      <c r="A35831">
        <v>35829</v>
      </c>
      <c r="B35831" t="s">
        <v>880</v>
      </c>
      <c r="C35831">
        <v>0</v>
      </c>
      <c r="D35831" t="s">
        <v>105</v>
      </c>
      <c r="E35831" t="s">
        <v>530</v>
      </c>
      <c r="F35831">
        <v>6.7920370658565529E-2</v>
      </c>
    </row>
    <row r="35832" spans="1:6" hidden="1" x14ac:dyDescent="0.35">
      <c r="A35832">
        <v>35830</v>
      </c>
      <c r="B35832" t="s">
        <v>880</v>
      </c>
      <c r="C35832">
        <v>0</v>
      </c>
      <c r="D35832" t="s">
        <v>105</v>
      </c>
      <c r="E35832" t="s">
        <v>531</v>
      </c>
      <c r="F35832">
        <v>1.2559639279822752</v>
      </c>
    </row>
    <row r="35833" spans="1:6" hidden="1" x14ac:dyDescent="0.35">
      <c r="A35833">
        <v>35831</v>
      </c>
      <c r="B35833" t="s">
        <v>880</v>
      </c>
      <c r="C35833">
        <v>0</v>
      </c>
      <c r="D35833" t="s">
        <v>105</v>
      </c>
      <c r="E35833" t="s">
        <v>532</v>
      </c>
      <c r="F35833">
        <v>2.4991119204781578</v>
      </c>
    </row>
    <row r="35834" spans="1:6" hidden="1" x14ac:dyDescent="0.35">
      <c r="A35834">
        <v>35832</v>
      </c>
      <c r="B35834" t="s">
        <v>880</v>
      </c>
      <c r="C35834">
        <v>0</v>
      </c>
      <c r="D35834" t="s">
        <v>10</v>
      </c>
      <c r="E35834" t="s">
        <v>533</v>
      </c>
      <c r="F35834">
        <v>1.0824758488065739E-6</v>
      </c>
    </row>
    <row r="35835" spans="1:6" hidden="1" x14ac:dyDescent="0.35">
      <c r="A35835">
        <v>35833</v>
      </c>
      <c r="B35835" t="s">
        <v>880</v>
      </c>
      <c r="C35835">
        <v>0</v>
      </c>
      <c r="D35835" t="s">
        <v>10</v>
      </c>
      <c r="E35835" t="s">
        <v>534</v>
      </c>
      <c r="F35835">
        <v>10.204703006039308</v>
      </c>
    </row>
    <row r="35836" spans="1:6" hidden="1" x14ac:dyDescent="0.35">
      <c r="A35836">
        <v>35834</v>
      </c>
      <c r="B35836" t="s">
        <v>880</v>
      </c>
      <c r="C35836">
        <v>0</v>
      </c>
      <c r="D35836" t="s">
        <v>10</v>
      </c>
      <c r="E35836" t="s">
        <v>535</v>
      </c>
      <c r="F35836">
        <v>55.324509372158012</v>
      </c>
    </row>
    <row r="35837" spans="1:6" hidden="1" x14ac:dyDescent="0.35">
      <c r="A35837">
        <v>35835</v>
      </c>
      <c r="B35837" t="s">
        <v>880</v>
      </c>
      <c r="C35837">
        <v>0</v>
      </c>
      <c r="D35837" t="s">
        <v>10</v>
      </c>
      <c r="E35837" t="s">
        <v>536</v>
      </c>
      <c r="F35837">
        <v>0.40562456206804431</v>
      </c>
    </row>
    <row r="35838" spans="1:6" hidden="1" x14ac:dyDescent="0.35">
      <c r="A35838">
        <v>35836</v>
      </c>
      <c r="B35838" t="s">
        <v>880</v>
      </c>
      <c r="C35838">
        <v>0</v>
      </c>
      <c r="D35838" t="s">
        <v>10</v>
      </c>
      <c r="E35838" t="s">
        <v>537</v>
      </c>
      <c r="F35838">
        <v>1.8404277351052538</v>
      </c>
    </row>
    <row r="35839" spans="1:6" hidden="1" x14ac:dyDescent="0.35">
      <c r="A35839">
        <v>35837</v>
      </c>
      <c r="B35839" t="s">
        <v>880</v>
      </c>
      <c r="C35839">
        <v>0</v>
      </c>
      <c r="D35839" t="s">
        <v>10</v>
      </c>
      <c r="E35839" t="s">
        <v>538</v>
      </c>
      <c r="F35839">
        <v>6.6007165885654704</v>
      </c>
    </row>
    <row r="35840" spans="1:6" hidden="1" x14ac:dyDescent="0.35">
      <c r="A35840">
        <v>35838</v>
      </c>
      <c r="B35840" t="s">
        <v>880</v>
      </c>
      <c r="C35840">
        <v>0</v>
      </c>
      <c r="D35840" t="s">
        <v>10</v>
      </c>
      <c r="E35840" t="s">
        <v>539</v>
      </c>
      <c r="F35840">
        <v>6.1112532998284577</v>
      </c>
    </row>
    <row r="35841" spans="1:6" hidden="1" x14ac:dyDescent="0.35">
      <c r="A35841">
        <v>35839</v>
      </c>
      <c r="B35841" t="s">
        <v>880</v>
      </c>
      <c r="C35841">
        <v>0</v>
      </c>
      <c r="D35841" t="s">
        <v>10</v>
      </c>
      <c r="E35841" t="s">
        <v>540</v>
      </c>
      <c r="F35841">
        <v>10.136920282926436</v>
      </c>
    </row>
    <row r="35842" spans="1:6" hidden="1" x14ac:dyDescent="0.35">
      <c r="A35842">
        <v>35840</v>
      </c>
      <c r="B35842" t="s">
        <v>880</v>
      </c>
      <c r="C35842">
        <v>0</v>
      </c>
      <c r="D35842" t="s">
        <v>10</v>
      </c>
      <c r="E35842" t="s">
        <v>541</v>
      </c>
      <c r="F35842">
        <v>14.519641861106019</v>
      </c>
    </row>
    <row r="35843" spans="1:6" hidden="1" x14ac:dyDescent="0.35">
      <c r="A35843">
        <v>35841</v>
      </c>
      <c r="B35843" t="s">
        <v>880</v>
      </c>
      <c r="C35843">
        <v>0</v>
      </c>
      <c r="D35843" t="s">
        <v>10</v>
      </c>
      <c r="E35843" t="s">
        <v>542</v>
      </c>
      <c r="F35843">
        <v>66.954069690236238</v>
      </c>
    </row>
    <row r="35844" spans="1:6" hidden="1" x14ac:dyDescent="0.35">
      <c r="A35844">
        <v>35842</v>
      </c>
      <c r="B35844" t="s">
        <v>880</v>
      </c>
      <c r="C35844">
        <v>0</v>
      </c>
      <c r="D35844" t="s">
        <v>10</v>
      </c>
      <c r="E35844" t="s">
        <v>543</v>
      </c>
      <c r="F35844">
        <v>5.3836869830659309</v>
      </c>
    </row>
    <row r="35845" spans="1:6" hidden="1" x14ac:dyDescent="0.35">
      <c r="A35845">
        <v>35843</v>
      </c>
      <c r="B35845" t="s">
        <v>880</v>
      </c>
      <c r="C35845">
        <v>0</v>
      </c>
      <c r="D35845" t="s">
        <v>12</v>
      </c>
      <c r="E35845" t="s">
        <v>544</v>
      </c>
      <c r="F35845">
        <v>47.125707672918672</v>
      </c>
    </row>
    <row r="35846" spans="1:6" hidden="1" x14ac:dyDescent="0.35">
      <c r="A35846">
        <v>35844</v>
      </c>
      <c r="B35846" t="s">
        <v>880</v>
      </c>
      <c r="C35846">
        <v>0</v>
      </c>
      <c r="D35846" t="s">
        <v>12</v>
      </c>
      <c r="E35846" t="s">
        <v>545</v>
      </c>
      <c r="F35846">
        <v>18.940000090419947</v>
      </c>
    </row>
    <row r="35847" spans="1:6" hidden="1" x14ac:dyDescent="0.35">
      <c r="A35847">
        <v>35845</v>
      </c>
      <c r="B35847" t="s">
        <v>880</v>
      </c>
      <c r="C35847">
        <v>0</v>
      </c>
      <c r="D35847" t="s">
        <v>12</v>
      </c>
      <c r="E35847" t="s">
        <v>546</v>
      </c>
      <c r="F35847">
        <v>42.24891183501699</v>
      </c>
    </row>
    <row r="35848" spans="1:6" hidden="1" x14ac:dyDescent="0.35">
      <c r="A35848">
        <v>35846</v>
      </c>
      <c r="B35848" t="s">
        <v>880</v>
      </c>
      <c r="C35848">
        <v>0</v>
      </c>
      <c r="D35848" t="s">
        <v>12</v>
      </c>
      <c r="E35848" t="s">
        <v>547</v>
      </c>
      <c r="F35848">
        <v>84.718330916974608</v>
      </c>
    </row>
    <row r="35849" spans="1:6" hidden="1" x14ac:dyDescent="0.35">
      <c r="A35849">
        <v>35847</v>
      </c>
      <c r="B35849" t="s">
        <v>880</v>
      </c>
      <c r="C35849">
        <v>0</v>
      </c>
      <c r="D35849" t="s">
        <v>12</v>
      </c>
      <c r="E35849" t="s">
        <v>548</v>
      </c>
      <c r="F35849">
        <v>25.079897682008468</v>
      </c>
    </row>
    <row r="35850" spans="1:6" hidden="1" x14ac:dyDescent="0.35">
      <c r="A35850">
        <v>35848</v>
      </c>
      <c r="B35850" t="s">
        <v>880</v>
      </c>
      <c r="C35850">
        <v>0</v>
      </c>
      <c r="D35850" t="s">
        <v>12</v>
      </c>
      <c r="E35850" t="s">
        <v>549</v>
      </c>
      <c r="F35850">
        <v>75.606998905014919</v>
      </c>
    </row>
    <row r="35851" spans="1:6" hidden="1" x14ac:dyDescent="0.35">
      <c r="A35851">
        <v>35849</v>
      </c>
      <c r="B35851" t="s">
        <v>880</v>
      </c>
      <c r="C35851">
        <v>0</v>
      </c>
      <c r="D35851" t="s">
        <v>12</v>
      </c>
      <c r="E35851" t="s">
        <v>550</v>
      </c>
      <c r="F35851">
        <v>17.098036846349384</v>
      </c>
    </row>
    <row r="35852" spans="1:6" hidden="1" x14ac:dyDescent="0.35">
      <c r="A35852">
        <v>35850</v>
      </c>
      <c r="B35852" t="s">
        <v>880</v>
      </c>
      <c r="C35852">
        <v>0</v>
      </c>
      <c r="D35852" t="s">
        <v>12</v>
      </c>
      <c r="E35852" t="s">
        <v>551</v>
      </c>
      <c r="F35852">
        <v>6.8265175688104627</v>
      </c>
    </row>
    <row r="35853" spans="1:6" hidden="1" x14ac:dyDescent="0.35">
      <c r="A35853">
        <v>35851</v>
      </c>
      <c r="B35853" t="s">
        <v>880</v>
      </c>
      <c r="C35853">
        <v>0</v>
      </c>
      <c r="D35853" t="s">
        <v>12</v>
      </c>
      <c r="E35853" t="s">
        <v>552</v>
      </c>
      <c r="F35853">
        <v>330.03707762369839</v>
      </c>
    </row>
    <row r="35854" spans="1:6" hidden="1" x14ac:dyDescent="0.35">
      <c r="A35854">
        <v>35852</v>
      </c>
      <c r="B35854" t="s">
        <v>880</v>
      </c>
      <c r="C35854">
        <v>0</v>
      </c>
      <c r="D35854" t="s">
        <v>12</v>
      </c>
      <c r="E35854" t="s">
        <v>553</v>
      </c>
      <c r="F35854">
        <v>120.26486527639618</v>
      </c>
    </row>
    <row r="35855" spans="1:6" hidden="1" x14ac:dyDescent="0.35">
      <c r="A35855">
        <v>35853</v>
      </c>
      <c r="B35855" t="s">
        <v>880</v>
      </c>
      <c r="C35855">
        <v>0</v>
      </c>
      <c r="D35855" t="s">
        <v>12</v>
      </c>
      <c r="E35855" t="s">
        <v>554</v>
      </c>
      <c r="F35855">
        <v>66.587848119510937</v>
      </c>
    </row>
    <row r="35856" spans="1:6" hidden="1" x14ac:dyDescent="0.35">
      <c r="A35856">
        <v>35854</v>
      </c>
      <c r="B35856" t="s">
        <v>880</v>
      </c>
      <c r="C35856">
        <v>0</v>
      </c>
      <c r="D35856" t="s">
        <v>12</v>
      </c>
      <c r="E35856" t="s">
        <v>555</v>
      </c>
      <c r="F35856">
        <v>25.10677257776916</v>
      </c>
    </row>
    <row r="35857" spans="1:6" hidden="1" x14ac:dyDescent="0.35">
      <c r="A35857">
        <v>35855</v>
      </c>
      <c r="B35857" t="s">
        <v>880</v>
      </c>
      <c r="C35857">
        <v>0</v>
      </c>
      <c r="D35857" t="s">
        <v>13</v>
      </c>
      <c r="E35857" t="s">
        <v>556</v>
      </c>
      <c r="F35857">
        <v>73.712928064109562</v>
      </c>
    </row>
    <row r="35858" spans="1:6" hidden="1" x14ac:dyDescent="0.35">
      <c r="A35858">
        <v>35856</v>
      </c>
      <c r="B35858" t="s">
        <v>880</v>
      </c>
      <c r="C35858">
        <v>0</v>
      </c>
      <c r="D35858" t="s">
        <v>13</v>
      </c>
      <c r="E35858" t="s">
        <v>557</v>
      </c>
      <c r="F35858">
        <v>96.022688831445635</v>
      </c>
    </row>
    <row r="35859" spans="1:6" hidden="1" x14ac:dyDescent="0.35">
      <c r="A35859">
        <v>35857</v>
      </c>
      <c r="B35859" t="s">
        <v>880</v>
      </c>
      <c r="C35859">
        <v>0</v>
      </c>
      <c r="D35859" t="s">
        <v>13</v>
      </c>
      <c r="E35859" t="s">
        <v>558</v>
      </c>
      <c r="F35859">
        <v>43.544195266207225</v>
      </c>
    </row>
    <row r="35860" spans="1:6" hidden="1" x14ac:dyDescent="0.35">
      <c r="A35860">
        <v>35858</v>
      </c>
      <c r="B35860" t="s">
        <v>880</v>
      </c>
      <c r="C35860">
        <v>0</v>
      </c>
      <c r="D35860" t="s">
        <v>14</v>
      </c>
      <c r="E35860" t="s">
        <v>559</v>
      </c>
      <c r="F35860">
        <v>69.23778876587798</v>
      </c>
    </row>
    <row r="35861" spans="1:6" hidden="1" x14ac:dyDescent="0.35">
      <c r="A35861">
        <v>35859</v>
      </c>
      <c r="B35861" t="s">
        <v>880</v>
      </c>
      <c r="C35861">
        <v>0</v>
      </c>
      <c r="D35861" t="s">
        <v>14</v>
      </c>
      <c r="E35861" t="s">
        <v>560</v>
      </c>
      <c r="F35861">
        <v>0</v>
      </c>
    </row>
    <row r="35862" spans="1:6" hidden="1" x14ac:dyDescent="0.35">
      <c r="A35862">
        <v>35860</v>
      </c>
      <c r="B35862" t="s">
        <v>880</v>
      </c>
      <c r="C35862">
        <v>0</v>
      </c>
      <c r="D35862" t="s">
        <v>15</v>
      </c>
      <c r="E35862" t="s">
        <v>561</v>
      </c>
      <c r="F35862">
        <v>6.6573840594416662</v>
      </c>
    </row>
    <row r="35863" spans="1:6" hidden="1" x14ac:dyDescent="0.35">
      <c r="A35863">
        <v>35861</v>
      </c>
      <c r="B35863" t="s">
        <v>880</v>
      </c>
      <c r="C35863">
        <v>0</v>
      </c>
      <c r="D35863" t="s">
        <v>15</v>
      </c>
      <c r="E35863" t="s">
        <v>562</v>
      </c>
      <c r="F35863">
        <v>0</v>
      </c>
    </row>
    <row r="35864" spans="1:6" hidden="1" x14ac:dyDescent="0.35">
      <c r="A35864">
        <v>35862</v>
      </c>
      <c r="B35864" t="s">
        <v>880</v>
      </c>
      <c r="C35864">
        <v>0</v>
      </c>
      <c r="D35864" t="s">
        <v>15</v>
      </c>
      <c r="E35864" t="s">
        <v>563</v>
      </c>
      <c r="F35864">
        <v>96.239335633203936</v>
      </c>
    </row>
    <row r="35865" spans="1:6" hidden="1" x14ac:dyDescent="0.35">
      <c r="A35865">
        <v>35863</v>
      </c>
      <c r="B35865" t="s">
        <v>880</v>
      </c>
      <c r="C35865">
        <v>0</v>
      </c>
      <c r="D35865" t="s">
        <v>15</v>
      </c>
      <c r="E35865" t="s">
        <v>564</v>
      </c>
      <c r="F35865">
        <v>112.12666126555466</v>
      </c>
    </row>
    <row r="35866" spans="1:6" hidden="1" x14ac:dyDescent="0.35">
      <c r="A35866">
        <v>35864</v>
      </c>
      <c r="B35866" t="s">
        <v>880</v>
      </c>
      <c r="C35866">
        <v>0</v>
      </c>
      <c r="D35866" t="s">
        <v>16</v>
      </c>
      <c r="E35866" t="s">
        <v>565</v>
      </c>
      <c r="F35866">
        <v>2.5510226275485759</v>
      </c>
    </row>
    <row r="35867" spans="1:6" hidden="1" x14ac:dyDescent="0.35">
      <c r="A35867">
        <v>35865</v>
      </c>
      <c r="B35867" t="s">
        <v>880</v>
      </c>
      <c r="C35867">
        <v>0</v>
      </c>
      <c r="D35867" t="s">
        <v>16</v>
      </c>
      <c r="E35867" t="s">
        <v>566</v>
      </c>
      <c r="F35867">
        <v>6.348214108519705E-2</v>
      </c>
    </row>
    <row r="35868" spans="1:6" hidden="1" x14ac:dyDescent="0.35">
      <c r="A35868">
        <v>35866</v>
      </c>
      <c r="B35868" t="s">
        <v>880</v>
      </c>
      <c r="C35868">
        <v>0</v>
      </c>
      <c r="D35868" t="s">
        <v>16</v>
      </c>
      <c r="E35868" t="s">
        <v>567</v>
      </c>
      <c r="F35868">
        <v>0.11766485850281617</v>
      </c>
    </row>
    <row r="35869" spans="1:6" hidden="1" x14ac:dyDescent="0.35">
      <c r="A35869">
        <v>35867</v>
      </c>
      <c r="B35869" t="s">
        <v>880</v>
      </c>
      <c r="C35869">
        <v>0</v>
      </c>
      <c r="D35869" t="s">
        <v>16</v>
      </c>
      <c r="E35869" t="s">
        <v>568</v>
      </c>
      <c r="F35869">
        <v>72.499356402666734</v>
      </c>
    </row>
    <row r="35870" spans="1:6" hidden="1" x14ac:dyDescent="0.35">
      <c r="A35870">
        <v>35868</v>
      </c>
      <c r="B35870" t="s">
        <v>880</v>
      </c>
      <c r="C35870">
        <v>0</v>
      </c>
      <c r="D35870" t="s">
        <v>16</v>
      </c>
      <c r="E35870" t="s">
        <v>569</v>
      </c>
      <c r="F35870">
        <v>0.21970915684482256</v>
      </c>
    </row>
    <row r="35871" spans="1:6" hidden="1" x14ac:dyDescent="0.35">
      <c r="A35871">
        <v>35869</v>
      </c>
      <c r="B35871" t="s">
        <v>880</v>
      </c>
      <c r="C35871">
        <v>0</v>
      </c>
      <c r="D35871" t="s">
        <v>16</v>
      </c>
      <c r="E35871" t="s">
        <v>570</v>
      </c>
      <c r="F35871">
        <v>0.21392804288685682</v>
      </c>
    </row>
    <row r="35872" spans="1:6" hidden="1" x14ac:dyDescent="0.35">
      <c r="A35872">
        <v>35870</v>
      </c>
      <c r="B35872" t="s">
        <v>880</v>
      </c>
      <c r="C35872">
        <v>0</v>
      </c>
      <c r="D35872" t="s">
        <v>16</v>
      </c>
      <c r="E35872" t="s">
        <v>571</v>
      </c>
      <c r="F35872">
        <v>14.190790448381174</v>
      </c>
    </row>
    <row r="35873" spans="1:6" hidden="1" x14ac:dyDescent="0.35">
      <c r="A35873">
        <v>35871</v>
      </c>
      <c r="B35873" t="s">
        <v>880</v>
      </c>
      <c r="C35873">
        <v>0</v>
      </c>
      <c r="D35873" t="s">
        <v>16</v>
      </c>
      <c r="E35873" t="s">
        <v>572</v>
      </c>
      <c r="F35873">
        <v>10.141880067795297</v>
      </c>
    </row>
    <row r="35874" spans="1:6" hidden="1" x14ac:dyDescent="0.35">
      <c r="A35874">
        <v>35872</v>
      </c>
      <c r="B35874" t="s">
        <v>880</v>
      </c>
      <c r="C35874">
        <v>0</v>
      </c>
      <c r="D35874" t="s">
        <v>16</v>
      </c>
      <c r="E35874" t="s">
        <v>573</v>
      </c>
      <c r="F35874">
        <v>55.608270226678485</v>
      </c>
    </row>
    <row r="35875" spans="1:6" hidden="1" x14ac:dyDescent="0.35">
      <c r="A35875">
        <v>35873</v>
      </c>
      <c r="B35875" t="s">
        <v>880</v>
      </c>
      <c r="C35875">
        <v>0</v>
      </c>
      <c r="D35875" t="s">
        <v>16</v>
      </c>
      <c r="E35875" t="s">
        <v>574</v>
      </c>
      <c r="F35875">
        <v>24.94910697781053</v>
      </c>
    </row>
    <row r="35876" spans="1:6" hidden="1" x14ac:dyDescent="0.35">
      <c r="A35876">
        <v>35874</v>
      </c>
      <c r="B35876" t="s">
        <v>880</v>
      </c>
      <c r="C35876">
        <v>0</v>
      </c>
      <c r="D35876" t="s">
        <v>16</v>
      </c>
      <c r="E35876" t="s">
        <v>575</v>
      </c>
      <c r="F35876">
        <v>0.48844669690645431</v>
      </c>
    </row>
    <row r="35877" spans="1:6" hidden="1" x14ac:dyDescent="0.35">
      <c r="A35877">
        <v>35875</v>
      </c>
      <c r="B35877" t="s">
        <v>880</v>
      </c>
      <c r="C35877">
        <v>0</v>
      </c>
      <c r="D35877" t="s">
        <v>16</v>
      </c>
      <c r="E35877" t="s">
        <v>576</v>
      </c>
      <c r="F35877">
        <v>7.2656558834004379</v>
      </c>
    </row>
    <row r="35878" spans="1:6" hidden="1" x14ac:dyDescent="0.35">
      <c r="A35878">
        <v>35876</v>
      </c>
      <c r="B35878" t="s">
        <v>880</v>
      </c>
      <c r="C35878">
        <v>0</v>
      </c>
      <c r="D35878" t="s">
        <v>16</v>
      </c>
      <c r="E35878" t="s">
        <v>577</v>
      </c>
      <c r="F35878">
        <v>2.7928111606647739</v>
      </c>
    </row>
    <row r="35879" spans="1:6" hidden="1" x14ac:dyDescent="0.35">
      <c r="A35879">
        <v>35877</v>
      </c>
      <c r="B35879" t="s">
        <v>880</v>
      </c>
      <c r="C35879">
        <v>0</v>
      </c>
      <c r="D35879" t="s">
        <v>16</v>
      </c>
      <c r="E35879" t="s">
        <v>578</v>
      </c>
      <c r="F35879">
        <v>0.88306532398288506</v>
      </c>
    </row>
    <row r="35880" spans="1:6" hidden="1" x14ac:dyDescent="0.35">
      <c r="A35880">
        <v>35878</v>
      </c>
      <c r="B35880" t="s">
        <v>880</v>
      </c>
      <c r="C35880">
        <v>0</v>
      </c>
      <c r="D35880" t="s">
        <v>16</v>
      </c>
      <c r="E35880" t="s">
        <v>579</v>
      </c>
      <c r="F35880">
        <v>0.40380832363933566</v>
      </c>
    </row>
    <row r="35881" spans="1:6" hidden="1" x14ac:dyDescent="0.35">
      <c r="A35881">
        <v>35879</v>
      </c>
      <c r="B35881" t="s">
        <v>880</v>
      </c>
      <c r="C35881">
        <v>0</v>
      </c>
      <c r="D35881" t="s">
        <v>16</v>
      </c>
      <c r="E35881" t="s">
        <v>580</v>
      </c>
      <c r="F35881">
        <v>0.78102106021812956</v>
      </c>
    </row>
    <row r="35882" spans="1:6" hidden="1" x14ac:dyDescent="0.35">
      <c r="A35882">
        <v>35880</v>
      </c>
      <c r="B35882" t="s">
        <v>880</v>
      </c>
      <c r="C35882">
        <v>0</v>
      </c>
      <c r="D35882" t="s">
        <v>16</v>
      </c>
      <c r="E35882" t="s">
        <v>581</v>
      </c>
      <c r="F35882">
        <v>4.0062654754575195</v>
      </c>
    </row>
    <row r="35883" spans="1:6" hidden="1" x14ac:dyDescent="0.35">
      <c r="A35883">
        <v>35881</v>
      </c>
      <c r="B35883" t="s">
        <v>880</v>
      </c>
      <c r="C35883">
        <v>0</v>
      </c>
      <c r="D35883" t="s">
        <v>16</v>
      </c>
      <c r="E35883" t="s">
        <v>582</v>
      </c>
      <c r="F35883">
        <v>2.2760870640355906</v>
      </c>
    </row>
    <row r="35884" spans="1:6" hidden="1" x14ac:dyDescent="0.35">
      <c r="A35884">
        <v>35882</v>
      </c>
      <c r="B35884" t="s">
        <v>880</v>
      </c>
      <c r="C35884">
        <v>0</v>
      </c>
      <c r="D35884" t="s">
        <v>16</v>
      </c>
      <c r="E35884" t="s">
        <v>583</v>
      </c>
      <c r="F35884">
        <v>0.491364558005986</v>
      </c>
    </row>
    <row r="35885" spans="1:6" hidden="1" x14ac:dyDescent="0.35">
      <c r="A35885">
        <v>35883</v>
      </c>
      <c r="B35885" t="s">
        <v>880</v>
      </c>
      <c r="C35885">
        <v>0</v>
      </c>
      <c r="D35885" t="s">
        <v>16</v>
      </c>
      <c r="E35885" t="s">
        <v>584</v>
      </c>
      <c r="F35885">
        <v>0.46903073863928757</v>
      </c>
    </row>
    <row r="35886" spans="1:6" hidden="1" x14ac:dyDescent="0.35">
      <c r="A35886">
        <v>35884</v>
      </c>
      <c r="B35886" t="s">
        <v>880</v>
      </c>
      <c r="C35886">
        <v>0</v>
      </c>
      <c r="D35886" t="s">
        <v>16</v>
      </c>
      <c r="E35886" t="s">
        <v>585</v>
      </c>
      <c r="F35886">
        <v>1.4322790353536037</v>
      </c>
    </row>
    <row r="35887" spans="1:6" hidden="1" x14ac:dyDescent="0.35">
      <c r="A35887">
        <v>35885</v>
      </c>
      <c r="B35887" t="s">
        <v>880</v>
      </c>
      <c r="C35887">
        <v>0</v>
      </c>
      <c r="D35887" t="s">
        <v>100</v>
      </c>
      <c r="E35887" t="s">
        <v>586</v>
      </c>
      <c r="F35887">
        <v>1.9913355499750607</v>
      </c>
    </row>
    <row r="35888" spans="1:6" hidden="1" x14ac:dyDescent="0.35">
      <c r="A35888">
        <v>35886</v>
      </c>
      <c r="B35888" t="s">
        <v>880</v>
      </c>
      <c r="C35888">
        <v>0</v>
      </c>
      <c r="D35888" t="s">
        <v>100</v>
      </c>
      <c r="E35888" t="s">
        <v>587</v>
      </c>
      <c r="F35888">
        <v>18.122693490943465</v>
      </c>
    </row>
    <row r="35889" spans="1:6" hidden="1" x14ac:dyDescent="0.35">
      <c r="A35889">
        <v>35887</v>
      </c>
      <c r="B35889" t="s">
        <v>880</v>
      </c>
      <c r="C35889">
        <v>0</v>
      </c>
      <c r="D35889" t="s">
        <v>100</v>
      </c>
      <c r="E35889" t="s">
        <v>588</v>
      </c>
      <c r="F35889">
        <v>0</v>
      </c>
    </row>
    <row r="35890" spans="1:6" hidden="1" x14ac:dyDescent="0.35">
      <c r="A35890">
        <v>35888</v>
      </c>
      <c r="B35890" t="s">
        <v>880</v>
      </c>
      <c r="C35890">
        <v>0</v>
      </c>
      <c r="D35890" t="s">
        <v>100</v>
      </c>
      <c r="E35890" t="s">
        <v>589</v>
      </c>
      <c r="F35890">
        <v>2.9735788290979706</v>
      </c>
    </row>
    <row r="35891" spans="1:6" hidden="1" x14ac:dyDescent="0.35">
      <c r="A35891">
        <v>35889</v>
      </c>
      <c r="B35891" t="s">
        <v>880</v>
      </c>
      <c r="C35891">
        <v>0</v>
      </c>
      <c r="D35891" t="s">
        <v>100</v>
      </c>
      <c r="E35891" t="s">
        <v>590</v>
      </c>
      <c r="F35891">
        <v>7.3002714786932632</v>
      </c>
    </row>
    <row r="35892" spans="1:6" hidden="1" x14ac:dyDescent="0.35">
      <c r="A35892">
        <v>35890</v>
      </c>
      <c r="B35892" t="s">
        <v>880</v>
      </c>
      <c r="C35892">
        <v>0</v>
      </c>
      <c r="D35892" t="s">
        <v>100</v>
      </c>
      <c r="E35892" t="s">
        <v>591</v>
      </c>
      <c r="F35892">
        <v>162.60676595972234</v>
      </c>
    </row>
    <row r="35893" spans="1:6" hidden="1" x14ac:dyDescent="0.35">
      <c r="A35893">
        <v>35891</v>
      </c>
      <c r="B35893" t="s">
        <v>880</v>
      </c>
      <c r="C35893">
        <v>0</v>
      </c>
      <c r="D35893" t="s">
        <v>100</v>
      </c>
      <c r="E35893" t="s">
        <v>592</v>
      </c>
      <c r="F35893">
        <v>1.2698031753686576</v>
      </c>
    </row>
    <row r="35894" spans="1:6" hidden="1" x14ac:dyDescent="0.35">
      <c r="A35894">
        <v>35892</v>
      </c>
      <c r="B35894" t="s">
        <v>880</v>
      </c>
      <c r="C35894">
        <v>0</v>
      </c>
      <c r="D35894" t="s">
        <v>100</v>
      </c>
      <c r="E35894" t="s">
        <v>593</v>
      </c>
      <c r="F35894">
        <v>1.6609615461036695</v>
      </c>
    </row>
    <row r="35895" spans="1:6" hidden="1" x14ac:dyDescent="0.35">
      <c r="A35895">
        <v>35893</v>
      </c>
      <c r="B35895" t="s">
        <v>880</v>
      </c>
      <c r="C35895">
        <v>0</v>
      </c>
      <c r="D35895" t="s">
        <v>16</v>
      </c>
      <c r="E35895" t="s">
        <v>594</v>
      </c>
      <c r="F35895">
        <v>1.3356639598214035</v>
      </c>
    </row>
    <row r="35896" spans="1:6" hidden="1" x14ac:dyDescent="0.35">
      <c r="A35896">
        <v>35894</v>
      </c>
      <c r="B35896" t="s">
        <v>880</v>
      </c>
      <c r="C35896">
        <v>0</v>
      </c>
      <c r="D35896" t="s">
        <v>16</v>
      </c>
      <c r="E35896" t="s">
        <v>595</v>
      </c>
      <c r="F35896">
        <v>1.2076946810717362</v>
      </c>
    </row>
    <row r="35897" spans="1:6" hidden="1" x14ac:dyDescent="0.35">
      <c r="A35897">
        <v>35895</v>
      </c>
      <c r="B35897" t="s">
        <v>880</v>
      </c>
      <c r="C35897">
        <v>0</v>
      </c>
      <c r="D35897" t="s">
        <v>16</v>
      </c>
      <c r="E35897" t="s">
        <v>596</v>
      </c>
      <c r="F35897">
        <v>0.73274702314612339</v>
      </c>
    </row>
    <row r="35898" spans="1:6" hidden="1" x14ac:dyDescent="0.35">
      <c r="A35898">
        <v>35896</v>
      </c>
      <c r="B35898" t="s">
        <v>880</v>
      </c>
      <c r="C35898">
        <v>0</v>
      </c>
      <c r="D35898" t="s">
        <v>17</v>
      </c>
      <c r="E35898" t="s">
        <v>597</v>
      </c>
      <c r="F35898">
        <v>151.4376426563712</v>
      </c>
    </row>
    <row r="35899" spans="1:6" hidden="1" x14ac:dyDescent="0.35">
      <c r="A35899">
        <v>35897</v>
      </c>
      <c r="B35899" t="s">
        <v>880</v>
      </c>
      <c r="C35899">
        <v>0</v>
      </c>
      <c r="D35899" t="s">
        <v>310</v>
      </c>
      <c r="E35899" t="s">
        <v>598</v>
      </c>
      <c r="F35899">
        <v>36.135475501050486</v>
      </c>
    </row>
    <row r="35900" spans="1:6" hidden="1" x14ac:dyDescent="0.35">
      <c r="A35900">
        <v>35898</v>
      </c>
      <c r="B35900" t="s">
        <v>880</v>
      </c>
      <c r="C35900">
        <v>0</v>
      </c>
      <c r="D35900" t="s">
        <v>310</v>
      </c>
      <c r="E35900" t="s">
        <v>599</v>
      </c>
      <c r="F35900">
        <v>0</v>
      </c>
    </row>
    <row r="35901" spans="1:6" hidden="1" x14ac:dyDescent="0.35">
      <c r="A35901">
        <v>35899</v>
      </c>
      <c r="B35901" t="s">
        <v>880</v>
      </c>
      <c r="C35901">
        <v>0</v>
      </c>
      <c r="D35901" t="s">
        <v>311</v>
      </c>
      <c r="E35901" t="s">
        <v>600</v>
      </c>
      <c r="F35901">
        <v>28.500736291065333</v>
      </c>
    </row>
    <row r="35902" spans="1:6" hidden="1" x14ac:dyDescent="0.35">
      <c r="A35902">
        <v>35900</v>
      </c>
      <c r="B35902" t="s">
        <v>880</v>
      </c>
      <c r="C35902">
        <v>0</v>
      </c>
      <c r="D35902" t="s">
        <v>311</v>
      </c>
      <c r="E35902" t="s">
        <v>601</v>
      </c>
      <c r="F35902">
        <v>6.1805161980604035</v>
      </c>
    </row>
    <row r="35903" spans="1:6" hidden="1" x14ac:dyDescent="0.35">
      <c r="A35903">
        <v>35901</v>
      </c>
      <c r="B35903" t="s">
        <v>880</v>
      </c>
      <c r="C35903">
        <v>0</v>
      </c>
      <c r="D35903" t="s">
        <v>311</v>
      </c>
      <c r="E35903" t="s">
        <v>602</v>
      </c>
      <c r="F35903">
        <v>60.822482082202043</v>
      </c>
    </row>
    <row r="35904" spans="1:6" hidden="1" x14ac:dyDescent="0.35">
      <c r="A35904">
        <v>35902</v>
      </c>
      <c r="B35904" t="s">
        <v>880</v>
      </c>
      <c r="C35904">
        <v>0</v>
      </c>
      <c r="D35904" t="s">
        <v>311</v>
      </c>
      <c r="E35904" t="s">
        <v>603</v>
      </c>
      <c r="F35904">
        <v>0</v>
      </c>
    </row>
    <row r="35905" spans="1:6" hidden="1" x14ac:dyDescent="0.35">
      <c r="A35905">
        <v>35903</v>
      </c>
      <c r="B35905" t="s">
        <v>880</v>
      </c>
      <c r="C35905">
        <v>0</v>
      </c>
      <c r="D35905" t="s">
        <v>311</v>
      </c>
      <c r="E35905" t="s">
        <v>604</v>
      </c>
      <c r="F35905">
        <v>44.980470266430423</v>
      </c>
    </row>
    <row r="35906" spans="1:6" hidden="1" x14ac:dyDescent="0.35">
      <c r="A35906">
        <v>35904</v>
      </c>
      <c r="B35906" t="s">
        <v>880</v>
      </c>
      <c r="C35906">
        <v>0</v>
      </c>
      <c r="D35906" t="s">
        <v>312</v>
      </c>
      <c r="E35906" t="s">
        <v>605</v>
      </c>
      <c r="F35906">
        <v>147.61190805849682</v>
      </c>
    </row>
    <row r="35907" spans="1:6" hidden="1" x14ac:dyDescent="0.35">
      <c r="A35907">
        <v>35905</v>
      </c>
      <c r="B35907" t="s">
        <v>880</v>
      </c>
      <c r="C35907">
        <v>0</v>
      </c>
      <c r="D35907" t="s">
        <v>312</v>
      </c>
      <c r="E35907" t="s">
        <v>606</v>
      </c>
      <c r="F35907">
        <v>0</v>
      </c>
    </row>
    <row r="35908" spans="1:6" hidden="1" x14ac:dyDescent="0.35">
      <c r="A35908">
        <v>35906</v>
      </c>
      <c r="B35908" t="s">
        <v>880</v>
      </c>
      <c r="C35908">
        <v>0</v>
      </c>
      <c r="D35908" t="s">
        <v>313</v>
      </c>
      <c r="E35908" t="s">
        <v>607</v>
      </c>
      <c r="F35908">
        <v>13.328703502392315</v>
      </c>
    </row>
    <row r="35909" spans="1:6" hidden="1" x14ac:dyDescent="0.35">
      <c r="A35909">
        <v>35907</v>
      </c>
      <c r="B35909" t="s">
        <v>880</v>
      </c>
      <c r="C35909">
        <v>0</v>
      </c>
      <c r="D35909" t="s">
        <v>313</v>
      </c>
      <c r="E35909" t="s">
        <v>608</v>
      </c>
      <c r="F35909">
        <v>0</v>
      </c>
    </row>
    <row r="35910" spans="1:6" hidden="1" x14ac:dyDescent="0.35">
      <c r="A35910">
        <v>35908</v>
      </c>
      <c r="B35910" t="s">
        <v>880</v>
      </c>
      <c r="C35910">
        <v>0</v>
      </c>
      <c r="D35910" t="s">
        <v>313</v>
      </c>
      <c r="E35910" t="s">
        <v>609</v>
      </c>
      <c r="F35910">
        <v>36.174608390703582</v>
      </c>
    </row>
    <row r="35911" spans="1:6" hidden="1" x14ac:dyDescent="0.35">
      <c r="A35911">
        <v>35909</v>
      </c>
      <c r="B35911" t="s">
        <v>880</v>
      </c>
      <c r="C35911">
        <v>0</v>
      </c>
      <c r="D35911" t="s">
        <v>313</v>
      </c>
      <c r="E35911" t="s">
        <v>610</v>
      </c>
      <c r="F35911">
        <v>0</v>
      </c>
    </row>
    <row r="35912" spans="1:6" hidden="1" x14ac:dyDescent="0.35">
      <c r="A35912">
        <v>35910</v>
      </c>
      <c r="B35912" t="s">
        <v>880</v>
      </c>
      <c r="C35912">
        <v>0</v>
      </c>
      <c r="D35912" t="s">
        <v>10</v>
      </c>
      <c r="E35912" t="s">
        <v>539</v>
      </c>
      <c r="F35912">
        <v>6.3864125662844096</v>
      </c>
    </row>
    <row r="35913" spans="1:6" hidden="1" x14ac:dyDescent="0.35">
      <c r="A35913">
        <v>35911</v>
      </c>
      <c r="B35913" t="s">
        <v>880</v>
      </c>
      <c r="C35913">
        <v>0</v>
      </c>
      <c r="D35913" t="s">
        <v>313</v>
      </c>
      <c r="E35913" t="s">
        <v>611</v>
      </c>
      <c r="F35913">
        <v>0</v>
      </c>
    </row>
    <row r="35914" spans="1:6" hidden="1" x14ac:dyDescent="0.35">
      <c r="A35914">
        <v>35912</v>
      </c>
      <c r="B35914" t="s">
        <v>880</v>
      </c>
      <c r="C35914">
        <v>0</v>
      </c>
      <c r="D35914" t="s">
        <v>313</v>
      </c>
      <c r="E35914" t="s">
        <v>612</v>
      </c>
      <c r="F35914">
        <v>23.881587495984981</v>
      </c>
    </row>
    <row r="35915" spans="1:6" hidden="1" x14ac:dyDescent="0.35">
      <c r="A35915">
        <v>35913</v>
      </c>
      <c r="B35915" t="s">
        <v>880</v>
      </c>
      <c r="C35915">
        <v>0</v>
      </c>
      <c r="D35915" t="s">
        <v>313</v>
      </c>
      <c r="E35915" t="s">
        <v>613</v>
      </c>
      <c r="F35915">
        <v>0</v>
      </c>
    </row>
    <row r="35916" spans="1:6" hidden="1" x14ac:dyDescent="0.35">
      <c r="A35916">
        <v>35914</v>
      </c>
      <c r="B35916" t="s">
        <v>880</v>
      </c>
      <c r="C35916">
        <v>0</v>
      </c>
      <c r="D35916" t="s">
        <v>313</v>
      </c>
      <c r="E35916" t="s">
        <v>614</v>
      </c>
      <c r="F35916">
        <v>12.421977564722313</v>
      </c>
    </row>
    <row r="35917" spans="1:6" hidden="1" x14ac:dyDescent="0.35">
      <c r="A35917">
        <v>35915</v>
      </c>
      <c r="B35917" t="s">
        <v>880</v>
      </c>
      <c r="C35917">
        <v>0</v>
      </c>
      <c r="D35917" t="s">
        <v>313</v>
      </c>
      <c r="E35917" t="s">
        <v>615</v>
      </c>
      <c r="F35917">
        <v>0</v>
      </c>
    </row>
    <row r="35918" spans="1:6" hidden="1" x14ac:dyDescent="0.35">
      <c r="A35918">
        <v>35916</v>
      </c>
      <c r="B35918" t="s">
        <v>880</v>
      </c>
      <c r="C35918">
        <v>0</v>
      </c>
      <c r="D35918" t="s">
        <v>313</v>
      </c>
      <c r="E35918" t="s">
        <v>616</v>
      </c>
      <c r="F35918">
        <v>20.607414706527532</v>
      </c>
    </row>
    <row r="35919" spans="1:6" hidden="1" x14ac:dyDescent="0.35">
      <c r="A35919">
        <v>35917</v>
      </c>
      <c r="B35919" t="s">
        <v>880</v>
      </c>
      <c r="C35919">
        <v>0</v>
      </c>
      <c r="D35919" t="s">
        <v>18</v>
      </c>
      <c r="E35919" t="s">
        <v>617</v>
      </c>
      <c r="F35919">
        <v>211.24409612044337</v>
      </c>
    </row>
    <row r="35920" spans="1:6" hidden="1" x14ac:dyDescent="0.35">
      <c r="A35920">
        <v>35918</v>
      </c>
      <c r="B35920" t="s">
        <v>880</v>
      </c>
      <c r="C35920">
        <v>0</v>
      </c>
      <c r="D35920" t="s">
        <v>21</v>
      </c>
      <c r="E35920" t="s">
        <v>618</v>
      </c>
      <c r="F35920">
        <v>304.81508026286218</v>
      </c>
    </row>
    <row r="35921" spans="1:6" hidden="1" x14ac:dyDescent="0.35">
      <c r="A35921">
        <v>35919</v>
      </c>
      <c r="B35921" t="s">
        <v>880</v>
      </c>
      <c r="C35921">
        <v>0</v>
      </c>
      <c r="D35921" t="s">
        <v>19</v>
      </c>
      <c r="E35921" t="s">
        <v>619</v>
      </c>
      <c r="F35921">
        <v>62.859860860751191</v>
      </c>
    </row>
    <row r="35922" spans="1:6" hidden="1" x14ac:dyDescent="0.35">
      <c r="A35922">
        <v>35920</v>
      </c>
      <c r="B35922" t="s">
        <v>880</v>
      </c>
      <c r="C35922">
        <v>0</v>
      </c>
      <c r="D35922" t="s">
        <v>20</v>
      </c>
      <c r="E35922" t="s">
        <v>620</v>
      </c>
      <c r="F35922">
        <v>109.8452961535952</v>
      </c>
    </row>
    <row r="35923" spans="1:6" hidden="1" x14ac:dyDescent="0.35">
      <c r="A35923">
        <v>35921</v>
      </c>
      <c r="B35923" t="s">
        <v>880</v>
      </c>
      <c r="C35923">
        <v>0</v>
      </c>
      <c r="D35923" t="s">
        <v>19</v>
      </c>
      <c r="E35923" t="s">
        <v>621</v>
      </c>
      <c r="F35923">
        <v>105.81285993283196</v>
      </c>
    </row>
    <row r="35924" spans="1:6" hidden="1" x14ac:dyDescent="0.35">
      <c r="A35924">
        <v>35922</v>
      </c>
      <c r="B35924" t="s">
        <v>880</v>
      </c>
      <c r="C35924">
        <v>0</v>
      </c>
      <c r="D35924" t="s">
        <v>19</v>
      </c>
      <c r="E35924" t="s">
        <v>622</v>
      </c>
      <c r="F35924">
        <v>74.974930345965006</v>
      </c>
    </row>
    <row r="35925" spans="1:6" hidden="1" x14ac:dyDescent="0.35">
      <c r="A35925">
        <v>35923</v>
      </c>
      <c r="B35925" t="s">
        <v>880</v>
      </c>
      <c r="C35925">
        <v>0</v>
      </c>
      <c r="D35925" t="s">
        <v>22</v>
      </c>
      <c r="E35925" t="s">
        <v>623</v>
      </c>
      <c r="F35925">
        <v>329.73268784364308</v>
      </c>
    </row>
    <row r="35926" spans="1:6" hidden="1" x14ac:dyDescent="0.35">
      <c r="A35926">
        <v>35924</v>
      </c>
      <c r="B35926" t="s">
        <v>880</v>
      </c>
      <c r="C35926">
        <v>0</v>
      </c>
      <c r="D35926" t="s">
        <v>23</v>
      </c>
      <c r="E35926" t="s">
        <v>624</v>
      </c>
      <c r="F35926">
        <v>110.17333415403181</v>
      </c>
    </row>
    <row r="35927" spans="1:6" hidden="1" x14ac:dyDescent="0.35">
      <c r="A35927">
        <v>35925</v>
      </c>
      <c r="B35927" t="s">
        <v>880</v>
      </c>
      <c r="C35927">
        <v>0</v>
      </c>
      <c r="D35927" t="s">
        <v>24</v>
      </c>
      <c r="E35927" t="s">
        <v>625</v>
      </c>
      <c r="F35927">
        <v>161.71799407953168</v>
      </c>
    </row>
    <row r="35928" spans="1:6" hidden="1" x14ac:dyDescent="0.35">
      <c r="A35928">
        <v>35926</v>
      </c>
      <c r="B35928" t="s">
        <v>880</v>
      </c>
      <c r="C35928">
        <v>0</v>
      </c>
      <c r="D35928" t="s">
        <v>314</v>
      </c>
      <c r="E35928" t="s">
        <v>626</v>
      </c>
      <c r="F35928">
        <v>10.362934355482539</v>
      </c>
    </row>
    <row r="35929" spans="1:6" hidden="1" x14ac:dyDescent="0.35">
      <c r="A35929">
        <v>35927</v>
      </c>
      <c r="B35929" t="s">
        <v>880</v>
      </c>
      <c r="C35929">
        <v>0</v>
      </c>
      <c r="D35929" t="s">
        <v>314</v>
      </c>
      <c r="E35929" t="s">
        <v>627</v>
      </c>
      <c r="F35929">
        <v>0</v>
      </c>
    </row>
    <row r="35930" spans="1:6" hidden="1" x14ac:dyDescent="0.35">
      <c r="A35930">
        <v>35928</v>
      </c>
      <c r="B35930" t="s">
        <v>880</v>
      </c>
      <c r="C35930">
        <v>0</v>
      </c>
      <c r="D35930" t="s">
        <v>315</v>
      </c>
      <c r="E35930" t="s">
        <v>628</v>
      </c>
      <c r="F35930">
        <v>2.5361968562024426</v>
      </c>
    </row>
    <row r="35931" spans="1:6" hidden="1" x14ac:dyDescent="0.35">
      <c r="A35931">
        <v>35929</v>
      </c>
      <c r="B35931" t="s">
        <v>880</v>
      </c>
      <c r="C35931">
        <v>0</v>
      </c>
      <c r="D35931" t="s">
        <v>315</v>
      </c>
      <c r="E35931" t="s">
        <v>629</v>
      </c>
      <c r="F35931">
        <v>19.173868540327899</v>
      </c>
    </row>
    <row r="35932" spans="1:6" hidden="1" x14ac:dyDescent="0.35">
      <c r="A35932">
        <v>35930</v>
      </c>
      <c r="B35932" t="s">
        <v>880</v>
      </c>
      <c r="C35932">
        <v>0</v>
      </c>
      <c r="D35932" t="s">
        <v>315</v>
      </c>
      <c r="E35932" t="s">
        <v>630</v>
      </c>
      <c r="F35932">
        <v>1.4401147909825434</v>
      </c>
    </row>
    <row r="35933" spans="1:6" hidden="1" x14ac:dyDescent="0.35">
      <c r="A35933">
        <v>35931</v>
      </c>
      <c r="B35933" t="s">
        <v>880</v>
      </c>
      <c r="C35933">
        <v>0</v>
      </c>
      <c r="D35933" t="s">
        <v>315</v>
      </c>
      <c r="E35933" t="s">
        <v>631</v>
      </c>
      <c r="F35933">
        <v>2.0509510757360223</v>
      </c>
    </row>
    <row r="35934" spans="1:6" hidden="1" x14ac:dyDescent="0.35">
      <c r="A35934">
        <v>35932</v>
      </c>
      <c r="B35934" t="s">
        <v>880</v>
      </c>
      <c r="C35934">
        <v>0</v>
      </c>
      <c r="D35934" t="s">
        <v>315</v>
      </c>
      <c r="E35934" t="s">
        <v>632</v>
      </c>
      <c r="F35934">
        <v>0.67728185836064148</v>
      </c>
    </row>
    <row r="35935" spans="1:6" hidden="1" x14ac:dyDescent="0.35">
      <c r="A35935">
        <v>35933</v>
      </c>
      <c r="B35935" t="s">
        <v>880</v>
      </c>
      <c r="C35935">
        <v>0</v>
      </c>
      <c r="D35935" t="s">
        <v>315</v>
      </c>
      <c r="E35935" t="s">
        <v>633</v>
      </c>
      <c r="F35935">
        <v>44.961187864876401</v>
      </c>
    </row>
    <row r="35936" spans="1:6" hidden="1" x14ac:dyDescent="0.35">
      <c r="A35936">
        <v>35934</v>
      </c>
      <c r="B35936" t="s">
        <v>880</v>
      </c>
      <c r="C35936">
        <v>0</v>
      </c>
      <c r="D35936" t="s">
        <v>315</v>
      </c>
      <c r="E35936" t="s">
        <v>634</v>
      </c>
      <c r="F35936">
        <v>0.63706324508539114</v>
      </c>
    </row>
    <row r="35937" spans="1:6" hidden="1" x14ac:dyDescent="0.35">
      <c r="A35937">
        <v>35935</v>
      </c>
      <c r="B35937" t="s">
        <v>880</v>
      </c>
      <c r="C35937">
        <v>0</v>
      </c>
      <c r="D35937" t="s">
        <v>315</v>
      </c>
      <c r="E35937" t="s">
        <v>635</v>
      </c>
      <c r="F35937">
        <v>0.17590040796352935</v>
      </c>
    </row>
    <row r="35938" spans="1:6" hidden="1" x14ac:dyDescent="0.35">
      <c r="A35938">
        <v>35936</v>
      </c>
      <c r="B35938" t="s">
        <v>880</v>
      </c>
      <c r="C35938">
        <v>0</v>
      </c>
      <c r="D35938" t="s">
        <v>315</v>
      </c>
      <c r="E35938" t="s">
        <v>636</v>
      </c>
      <c r="F35938">
        <v>7.7682139995427016E-3</v>
      </c>
    </row>
    <row r="35939" spans="1:6" hidden="1" x14ac:dyDescent="0.35">
      <c r="A35939">
        <v>35937</v>
      </c>
      <c r="B35939" t="s">
        <v>880</v>
      </c>
      <c r="C35939">
        <v>0</v>
      </c>
      <c r="D35939" t="s">
        <v>315</v>
      </c>
      <c r="E35939" t="s">
        <v>637</v>
      </c>
      <c r="F35939">
        <v>8.28728157937903E-2</v>
      </c>
    </row>
    <row r="35940" spans="1:6" hidden="1" x14ac:dyDescent="0.35">
      <c r="A35940">
        <v>35938</v>
      </c>
      <c r="B35940" t="s">
        <v>880</v>
      </c>
      <c r="C35940">
        <v>0</v>
      </c>
      <c r="D35940" t="s">
        <v>315</v>
      </c>
      <c r="E35940" t="s">
        <v>638</v>
      </c>
      <c r="F35940">
        <v>0.28023224737059621</v>
      </c>
    </row>
    <row r="35941" spans="1:6" hidden="1" x14ac:dyDescent="0.35">
      <c r="A35941">
        <v>35939</v>
      </c>
      <c r="B35941" t="s">
        <v>880</v>
      </c>
      <c r="C35941">
        <v>0</v>
      </c>
      <c r="D35941" t="s">
        <v>315</v>
      </c>
      <c r="E35941" t="s">
        <v>639</v>
      </c>
      <c r="F35941">
        <v>0.43340589113257844</v>
      </c>
    </row>
    <row r="35942" spans="1:6" hidden="1" x14ac:dyDescent="0.35">
      <c r="A35942">
        <v>35940</v>
      </c>
      <c r="B35942" t="s">
        <v>880</v>
      </c>
      <c r="C35942">
        <v>0</v>
      </c>
      <c r="D35942" t="s">
        <v>315</v>
      </c>
      <c r="E35942" t="s">
        <v>640</v>
      </c>
      <c r="F35942">
        <v>10.021027333731942</v>
      </c>
    </row>
    <row r="35943" spans="1:6" hidden="1" x14ac:dyDescent="0.35">
      <c r="A35943">
        <v>35941</v>
      </c>
      <c r="B35943" t="s">
        <v>880</v>
      </c>
      <c r="C35943">
        <v>0</v>
      </c>
      <c r="D35943" t="s">
        <v>315</v>
      </c>
      <c r="E35943" t="s">
        <v>641</v>
      </c>
      <c r="F35943">
        <v>34.239796077534031</v>
      </c>
    </row>
    <row r="35944" spans="1:6" hidden="1" x14ac:dyDescent="0.35">
      <c r="A35944">
        <v>35942</v>
      </c>
      <c r="B35944" t="s">
        <v>880</v>
      </c>
      <c r="C35944">
        <v>0</v>
      </c>
      <c r="D35944" t="s">
        <v>316</v>
      </c>
      <c r="E35944" t="s">
        <v>642</v>
      </c>
      <c r="F35944">
        <v>0.46192548535508021</v>
      </c>
    </row>
    <row r="35945" spans="1:6" hidden="1" x14ac:dyDescent="0.35">
      <c r="A35945">
        <v>35943</v>
      </c>
      <c r="B35945" t="s">
        <v>880</v>
      </c>
      <c r="C35945">
        <v>0</v>
      </c>
      <c r="D35945" t="s">
        <v>316</v>
      </c>
      <c r="E35945" t="s">
        <v>643</v>
      </c>
      <c r="F35945">
        <v>0.58758530497013806</v>
      </c>
    </row>
    <row r="35946" spans="1:6" hidden="1" x14ac:dyDescent="0.35">
      <c r="A35946">
        <v>35944</v>
      </c>
      <c r="B35946" t="s">
        <v>880</v>
      </c>
      <c r="C35946">
        <v>0</v>
      </c>
      <c r="D35946" t="s">
        <v>316</v>
      </c>
      <c r="E35946" t="s">
        <v>644</v>
      </c>
      <c r="F35946">
        <v>0.21130680128968274</v>
      </c>
    </row>
    <row r="35947" spans="1:6" hidden="1" x14ac:dyDescent="0.35">
      <c r="A35947">
        <v>35945</v>
      </c>
      <c r="B35947" t="s">
        <v>880</v>
      </c>
      <c r="C35947">
        <v>0</v>
      </c>
      <c r="D35947" t="s">
        <v>316</v>
      </c>
      <c r="E35947" t="s">
        <v>645</v>
      </c>
      <c r="F35947">
        <v>0.21581602245794976</v>
      </c>
    </row>
    <row r="35948" spans="1:6" hidden="1" x14ac:dyDescent="0.35">
      <c r="A35948">
        <v>35946</v>
      </c>
      <c r="B35948" t="s">
        <v>880</v>
      </c>
      <c r="C35948">
        <v>0</v>
      </c>
      <c r="D35948" t="s">
        <v>316</v>
      </c>
      <c r="E35948" t="s">
        <v>646</v>
      </c>
      <c r="F35948">
        <v>0.8095826878676855</v>
      </c>
    </row>
    <row r="35949" spans="1:6" hidden="1" x14ac:dyDescent="0.35">
      <c r="A35949">
        <v>35947</v>
      </c>
      <c r="B35949" t="s">
        <v>880</v>
      </c>
      <c r="C35949">
        <v>0</v>
      </c>
      <c r="D35949" t="s">
        <v>316</v>
      </c>
      <c r="E35949" t="s">
        <v>647</v>
      </c>
      <c r="F35949">
        <v>25.219276448535023</v>
      </c>
    </row>
    <row r="35950" spans="1:6" hidden="1" x14ac:dyDescent="0.35">
      <c r="A35950">
        <v>35948</v>
      </c>
      <c r="B35950" t="s">
        <v>880</v>
      </c>
      <c r="C35950">
        <v>0</v>
      </c>
      <c r="D35950" t="s">
        <v>314</v>
      </c>
      <c r="E35950" t="s">
        <v>648</v>
      </c>
      <c r="F35950">
        <v>3.2129003018209836</v>
      </c>
    </row>
    <row r="35951" spans="1:6" hidden="1" x14ac:dyDescent="0.35">
      <c r="A35951">
        <v>35949</v>
      </c>
      <c r="B35951" t="s">
        <v>880</v>
      </c>
      <c r="C35951">
        <v>0</v>
      </c>
      <c r="D35951" t="s">
        <v>314</v>
      </c>
      <c r="E35951" t="s">
        <v>649</v>
      </c>
      <c r="F35951">
        <v>16.038715448526723</v>
      </c>
    </row>
    <row r="35952" spans="1:6" hidden="1" x14ac:dyDescent="0.35">
      <c r="A35952">
        <v>35950</v>
      </c>
      <c r="B35952" t="s">
        <v>880</v>
      </c>
      <c r="C35952">
        <v>0</v>
      </c>
      <c r="D35952" t="s">
        <v>25</v>
      </c>
      <c r="E35952" t="s">
        <v>650</v>
      </c>
      <c r="F35952">
        <v>1690.6779856111473</v>
      </c>
    </row>
    <row r="35953" spans="1:6" hidden="1" x14ac:dyDescent="0.35">
      <c r="A35953">
        <v>35951</v>
      </c>
      <c r="B35953" t="s">
        <v>880</v>
      </c>
      <c r="C35953">
        <v>0</v>
      </c>
      <c r="D35953" t="s">
        <v>25</v>
      </c>
      <c r="E35953" t="s">
        <v>651</v>
      </c>
      <c r="F35953">
        <v>0</v>
      </c>
    </row>
    <row r="35954" spans="1:6" hidden="1" x14ac:dyDescent="0.35">
      <c r="A35954">
        <v>35952</v>
      </c>
      <c r="B35954" t="s">
        <v>880</v>
      </c>
      <c r="C35954">
        <v>0</v>
      </c>
      <c r="D35954" t="s">
        <v>26</v>
      </c>
      <c r="E35954" t="s">
        <v>652</v>
      </c>
      <c r="F35954">
        <v>322.13976739755356</v>
      </c>
    </row>
    <row r="35955" spans="1:6" hidden="1" x14ac:dyDescent="0.35">
      <c r="A35955">
        <v>35953</v>
      </c>
      <c r="B35955" t="s">
        <v>880</v>
      </c>
      <c r="C35955">
        <v>0</v>
      </c>
      <c r="D35955" t="s">
        <v>26</v>
      </c>
      <c r="E35955" t="s">
        <v>653</v>
      </c>
      <c r="F35955">
        <v>19.934795005210056</v>
      </c>
    </row>
    <row r="35956" spans="1:6" hidden="1" x14ac:dyDescent="0.35">
      <c r="A35956">
        <v>35954</v>
      </c>
      <c r="B35956" t="s">
        <v>880</v>
      </c>
      <c r="C35956">
        <v>0</v>
      </c>
      <c r="D35956" t="s">
        <v>26</v>
      </c>
      <c r="E35956" t="s">
        <v>654</v>
      </c>
      <c r="F35956">
        <v>643.89684318763102</v>
      </c>
    </row>
    <row r="35957" spans="1:6" hidden="1" x14ac:dyDescent="0.35">
      <c r="A35957">
        <v>35955</v>
      </c>
      <c r="B35957" t="s">
        <v>880</v>
      </c>
      <c r="C35957">
        <v>0</v>
      </c>
      <c r="D35957" t="s">
        <v>26</v>
      </c>
      <c r="E35957" t="s">
        <v>655</v>
      </c>
      <c r="F35957">
        <v>423.38310482477442</v>
      </c>
    </row>
    <row r="35958" spans="1:6" hidden="1" x14ac:dyDescent="0.35">
      <c r="A35958">
        <v>35956</v>
      </c>
      <c r="B35958" t="s">
        <v>880</v>
      </c>
      <c r="C35958">
        <v>0</v>
      </c>
      <c r="D35958" t="s">
        <v>28</v>
      </c>
      <c r="E35958" t="s">
        <v>656</v>
      </c>
      <c r="F35958">
        <v>827.92445554526932</v>
      </c>
    </row>
    <row r="35959" spans="1:6" hidden="1" x14ac:dyDescent="0.35">
      <c r="A35959">
        <v>35957</v>
      </c>
      <c r="B35959" t="s">
        <v>880</v>
      </c>
      <c r="C35959">
        <v>0</v>
      </c>
      <c r="D35959" t="s">
        <v>27</v>
      </c>
      <c r="E35959" t="s">
        <v>657</v>
      </c>
      <c r="F35959">
        <v>85.017620248440608</v>
      </c>
    </row>
    <row r="35960" spans="1:6" hidden="1" x14ac:dyDescent="0.35">
      <c r="A35960">
        <v>35958</v>
      </c>
      <c r="B35960" t="s">
        <v>880</v>
      </c>
      <c r="C35960">
        <v>0</v>
      </c>
      <c r="D35960" t="s">
        <v>27</v>
      </c>
      <c r="E35960" t="s">
        <v>658</v>
      </c>
      <c r="F35960">
        <v>336.96679756404103</v>
      </c>
    </row>
    <row r="35961" spans="1:6" hidden="1" x14ac:dyDescent="0.35">
      <c r="A35961">
        <v>35959</v>
      </c>
      <c r="B35961" t="s">
        <v>880</v>
      </c>
      <c r="C35961">
        <v>0</v>
      </c>
      <c r="D35961" t="s">
        <v>27</v>
      </c>
      <c r="E35961" t="s">
        <v>659</v>
      </c>
      <c r="F35961">
        <v>15.78398255968415</v>
      </c>
    </row>
    <row r="35962" spans="1:6" hidden="1" x14ac:dyDescent="0.35">
      <c r="A35962">
        <v>35960</v>
      </c>
      <c r="B35962" t="s">
        <v>880</v>
      </c>
      <c r="C35962">
        <v>0</v>
      </c>
      <c r="D35962" t="s">
        <v>27</v>
      </c>
      <c r="E35962" t="s">
        <v>660</v>
      </c>
      <c r="F35962">
        <v>33.756530892154991</v>
      </c>
    </row>
    <row r="35963" spans="1:6" hidden="1" x14ac:dyDescent="0.35">
      <c r="A35963">
        <v>35961</v>
      </c>
      <c r="B35963" t="s">
        <v>880</v>
      </c>
      <c r="C35963">
        <v>0</v>
      </c>
      <c r="D35963" t="s">
        <v>27</v>
      </c>
      <c r="E35963" t="s">
        <v>661</v>
      </c>
      <c r="F35963">
        <v>5.7130610920532323</v>
      </c>
    </row>
    <row r="35964" spans="1:6" hidden="1" x14ac:dyDescent="0.35">
      <c r="A35964">
        <v>35962</v>
      </c>
      <c r="B35964" t="s">
        <v>880</v>
      </c>
      <c r="C35964">
        <v>0</v>
      </c>
      <c r="D35964" t="s">
        <v>27</v>
      </c>
      <c r="E35964" t="s">
        <v>662</v>
      </c>
      <c r="F35964">
        <v>107.4728571197049</v>
      </c>
    </row>
    <row r="35965" spans="1:6" hidden="1" x14ac:dyDescent="0.35">
      <c r="A35965">
        <v>35963</v>
      </c>
      <c r="B35965" t="s">
        <v>880</v>
      </c>
      <c r="C35965">
        <v>0</v>
      </c>
      <c r="D35965" t="s">
        <v>27</v>
      </c>
      <c r="E35965" t="s">
        <v>663</v>
      </c>
      <c r="F35965">
        <v>277.69406086913324</v>
      </c>
    </row>
    <row r="35966" spans="1:6" hidden="1" x14ac:dyDescent="0.35">
      <c r="A35966">
        <v>35964</v>
      </c>
      <c r="B35966" t="s">
        <v>880</v>
      </c>
      <c r="C35966">
        <v>0</v>
      </c>
      <c r="D35966" t="s">
        <v>30</v>
      </c>
      <c r="E35966" t="s">
        <v>664</v>
      </c>
      <c r="F35966">
        <v>377.4165515230095</v>
      </c>
    </row>
    <row r="35967" spans="1:6" hidden="1" x14ac:dyDescent="0.35">
      <c r="A35967">
        <v>35965</v>
      </c>
      <c r="B35967" t="s">
        <v>880</v>
      </c>
      <c r="C35967">
        <v>0</v>
      </c>
      <c r="D35967" t="s">
        <v>32</v>
      </c>
      <c r="E35967" t="s">
        <v>665</v>
      </c>
      <c r="F35967">
        <v>381.609732987092</v>
      </c>
    </row>
    <row r="35968" spans="1:6" hidden="1" x14ac:dyDescent="0.35">
      <c r="A35968">
        <v>35966</v>
      </c>
      <c r="B35968" t="s">
        <v>880</v>
      </c>
      <c r="C35968">
        <v>0</v>
      </c>
      <c r="D35968" t="s">
        <v>32</v>
      </c>
      <c r="E35968" t="s">
        <v>666</v>
      </c>
      <c r="F35968">
        <v>254.68756417409239</v>
      </c>
    </row>
    <row r="35969" spans="1:6" hidden="1" x14ac:dyDescent="0.35">
      <c r="A35969">
        <v>35967</v>
      </c>
      <c r="B35969" t="s">
        <v>880</v>
      </c>
      <c r="C35969">
        <v>0</v>
      </c>
      <c r="D35969" t="s">
        <v>32</v>
      </c>
      <c r="E35969" t="s">
        <v>667</v>
      </c>
      <c r="F35969">
        <v>206.18943319733103</v>
      </c>
    </row>
    <row r="35970" spans="1:6" hidden="1" x14ac:dyDescent="0.35">
      <c r="A35970">
        <v>35968</v>
      </c>
      <c r="B35970" t="s">
        <v>880</v>
      </c>
      <c r="C35970">
        <v>0</v>
      </c>
      <c r="D35970" t="s">
        <v>33</v>
      </c>
      <c r="E35970" t="s">
        <v>668</v>
      </c>
      <c r="F35970">
        <v>1157.6282564679698</v>
      </c>
    </row>
    <row r="35971" spans="1:6" hidden="1" x14ac:dyDescent="0.35">
      <c r="A35971">
        <v>35969</v>
      </c>
      <c r="B35971" t="s">
        <v>880</v>
      </c>
      <c r="C35971">
        <v>0</v>
      </c>
      <c r="D35971" t="s">
        <v>34</v>
      </c>
      <c r="E35971" t="s">
        <v>669</v>
      </c>
      <c r="F35971">
        <v>182.71852405395541</v>
      </c>
    </row>
    <row r="35972" spans="1:6" hidden="1" x14ac:dyDescent="0.35">
      <c r="A35972">
        <v>35970</v>
      </c>
      <c r="B35972" t="s">
        <v>880</v>
      </c>
      <c r="C35972">
        <v>0</v>
      </c>
      <c r="D35972" t="s">
        <v>31</v>
      </c>
      <c r="E35972" t="s">
        <v>670</v>
      </c>
      <c r="F35972">
        <v>277.53571459909546</v>
      </c>
    </row>
    <row r="35973" spans="1:6" hidden="1" x14ac:dyDescent="0.35">
      <c r="A35973">
        <v>35971</v>
      </c>
      <c r="B35973" t="s">
        <v>880</v>
      </c>
      <c r="C35973">
        <v>0</v>
      </c>
      <c r="D35973" t="s">
        <v>34</v>
      </c>
      <c r="E35973" t="s">
        <v>671</v>
      </c>
      <c r="F35973">
        <v>131.60257854151931</v>
      </c>
    </row>
    <row r="35974" spans="1:6" hidden="1" x14ac:dyDescent="0.35">
      <c r="A35974">
        <v>35972</v>
      </c>
      <c r="B35974" t="s">
        <v>880</v>
      </c>
      <c r="C35974">
        <v>0</v>
      </c>
      <c r="D35974" t="s">
        <v>34</v>
      </c>
      <c r="E35974" t="s">
        <v>672</v>
      </c>
      <c r="F35974">
        <v>922.11701693838722</v>
      </c>
    </row>
    <row r="35975" spans="1:6" hidden="1" x14ac:dyDescent="0.35">
      <c r="A35975">
        <v>35973</v>
      </c>
      <c r="B35975" t="s">
        <v>880</v>
      </c>
      <c r="C35975">
        <v>0</v>
      </c>
      <c r="D35975" t="s">
        <v>35</v>
      </c>
      <c r="E35975" t="s">
        <v>673</v>
      </c>
      <c r="F35975">
        <v>1892.0466355282729</v>
      </c>
    </row>
    <row r="35976" spans="1:6" hidden="1" x14ac:dyDescent="0.35">
      <c r="A35976">
        <v>35974</v>
      </c>
      <c r="B35976" t="s">
        <v>880</v>
      </c>
      <c r="C35976">
        <v>0</v>
      </c>
      <c r="D35976" t="s">
        <v>36</v>
      </c>
      <c r="E35976" t="s">
        <v>674</v>
      </c>
      <c r="F35976">
        <v>581.76128945622179</v>
      </c>
    </row>
    <row r="35977" spans="1:6" hidden="1" x14ac:dyDescent="0.35">
      <c r="A35977">
        <v>35975</v>
      </c>
      <c r="B35977" t="s">
        <v>880</v>
      </c>
      <c r="C35977">
        <v>0</v>
      </c>
      <c r="D35977" t="s">
        <v>37</v>
      </c>
      <c r="E35977" t="s">
        <v>675</v>
      </c>
      <c r="F35977">
        <v>1120.8461568113223</v>
      </c>
    </row>
    <row r="35978" spans="1:6" hidden="1" x14ac:dyDescent="0.35">
      <c r="A35978">
        <v>35976</v>
      </c>
      <c r="B35978" t="s">
        <v>880</v>
      </c>
      <c r="C35978">
        <v>0</v>
      </c>
      <c r="D35978" t="s">
        <v>314</v>
      </c>
      <c r="E35978" t="s">
        <v>676</v>
      </c>
      <c r="F35978">
        <v>4.6489541875962077</v>
      </c>
    </row>
    <row r="35979" spans="1:6" hidden="1" x14ac:dyDescent="0.35">
      <c r="A35979">
        <v>35977</v>
      </c>
      <c r="B35979" t="s">
        <v>880</v>
      </c>
      <c r="C35979">
        <v>0</v>
      </c>
      <c r="D35979" t="s">
        <v>314</v>
      </c>
      <c r="E35979" t="s">
        <v>677</v>
      </c>
      <c r="F35979">
        <v>5.1042431643289214</v>
      </c>
    </row>
    <row r="35980" spans="1:6" hidden="1" x14ac:dyDescent="0.35">
      <c r="A35980">
        <v>35978</v>
      </c>
      <c r="B35980" t="s">
        <v>880</v>
      </c>
      <c r="C35980">
        <v>0</v>
      </c>
      <c r="D35980" t="s">
        <v>314</v>
      </c>
      <c r="E35980" t="s">
        <v>678</v>
      </c>
      <c r="F35980">
        <v>3.6173499016263286</v>
      </c>
    </row>
    <row r="35981" spans="1:6" hidden="1" x14ac:dyDescent="0.35">
      <c r="A35981">
        <v>35979</v>
      </c>
      <c r="B35981" t="s">
        <v>880</v>
      </c>
      <c r="C35981">
        <v>0</v>
      </c>
      <c r="D35981" t="s">
        <v>314</v>
      </c>
      <c r="E35981" t="s">
        <v>679</v>
      </c>
      <c r="F35981">
        <v>4.3363444237682147</v>
      </c>
    </row>
    <row r="35982" spans="1:6" hidden="1" x14ac:dyDescent="0.35">
      <c r="A35982">
        <v>35980</v>
      </c>
      <c r="B35982" t="s">
        <v>880</v>
      </c>
      <c r="C35982">
        <v>0</v>
      </c>
      <c r="D35982" t="s">
        <v>314</v>
      </c>
      <c r="E35982" t="s">
        <v>680</v>
      </c>
      <c r="F35982">
        <v>1.4614482078273427</v>
      </c>
    </row>
    <row r="35983" spans="1:6" hidden="1" x14ac:dyDescent="0.35">
      <c r="A35983">
        <v>35981</v>
      </c>
      <c r="B35983" t="s">
        <v>880</v>
      </c>
      <c r="C35983">
        <v>0</v>
      </c>
      <c r="D35983" t="s">
        <v>314</v>
      </c>
      <c r="E35983" t="s">
        <v>681</v>
      </c>
      <c r="F35983">
        <v>2.0691172083543941</v>
      </c>
    </row>
    <row r="35984" spans="1:6" hidden="1" x14ac:dyDescent="0.35">
      <c r="A35984">
        <v>35982</v>
      </c>
      <c r="B35984" t="s">
        <v>880</v>
      </c>
      <c r="C35984">
        <v>0</v>
      </c>
      <c r="D35984" t="s">
        <v>314</v>
      </c>
      <c r="E35984" t="s">
        <v>682</v>
      </c>
      <c r="F35984">
        <v>2.9222895106405238</v>
      </c>
    </row>
    <row r="35985" spans="1:6" hidden="1" x14ac:dyDescent="0.35">
      <c r="A35985">
        <v>35983</v>
      </c>
      <c r="B35985" t="s">
        <v>880</v>
      </c>
      <c r="C35985">
        <v>0</v>
      </c>
      <c r="D35985" t="s">
        <v>314</v>
      </c>
      <c r="E35985" t="s">
        <v>683</v>
      </c>
      <c r="F35985">
        <v>1.2134458085800102</v>
      </c>
    </row>
    <row r="35986" spans="1:6" hidden="1" x14ac:dyDescent="0.35">
      <c r="A35986">
        <v>35984</v>
      </c>
      <c r="B35986" t="s">
        <v>880</v>
      </c>
      <c r="C35986">
        <v>0</v>
      </c>
      <c r="D35986" t="s">
        <v>314</v>
      </c>
      <c r="E35986" t="s">
        <v>684</v>
      </c>
      <c r="F35986">
        <v>0.43069062426974675</v>
      </c>
    </row>
    <row r="35987" spans="1:6" hidden="1" x14ac:dyDescent="0.35">
      <c r="A35987">
        <v>35985</v>
      </c>
      <c r="B35987" t="s">
        <v>880</v>
      </c>
      <c r="C35987">
        <v>0</v>
      </c>
      <c r="D35987" t="s">
        <v>314</v>
      </c>
      <c r="E35987" t="s">
        <v>685</v>
      </c>
      <c r="F35987">
        <v>5.6019978337031846</v>
      </c>
    </row>
    <row r="35988" spans="1:6" hidden="1" x14ac:dyDescent="0.35">
      <c r="A35988">
        <v>35986</v>
      </c>
      <c r="B35988" t="s">
        <v>880</v>
      </c>
      <c r="C35988">
        <v>0</v>
      </c>
      <c r="D35988" t="s">
        <v>314</v>
      </c>
      <c r="E35988" t="s">
        <v>686</v>
      </c>
      <c r="F35988">
        <v>4.5405927813921503</v>
      </c>
    </row>
    <row r="35989" spans="1:6" hidden="1" x14ac:dyDescent="0.35">
      <c r="A35989">
        <v>35987</v>
      </c>
      <c r="B35989" t="s">
        <v>880</v>
      </c>
      <c r="C35989">
        <v>0</v>
      </c>
      <c r="D35989" t="s">
        <v>314</v>
      </c>
      <c r="E35989" t="s">
        <v>687</v>
      </c>
      <c r="F35989">
        <v>1.1119067039801929</v>
      </c>
    </row>
    <row r="35990" spans="1:6" hidden="1" x14ac:dyDescent="0.35">
      <c r="A35990">
        <v>35988</v>
      </c>
      <c r="B35990" t="s">
        <v>880</v>
      </c>
      <c r="C35990">
        <v>0</v>
      </c>
      <c r="D35990" t="s">
        <v>314</v>
      </c>
      <c r="E35990" t="s">
        <v>688</v>
      </c>
      <c r="F35990">
        <v>16.835236295656379</v>
      </c>
    </row>
    <row r="35991" spans="1:6" hidden="1" x14ac:dyDescent="0.35">
      <c r="A35991">
        <v>35989</v>
      </c>
      <c r="B35991" t="s">
        <v>880</v>
      </c>
      <c r="C35991">
        <v>0</v>
      </c>
      <c r="D35991" t="s">
        <v>314</v>
      </c>
      <c r="E35991" t="s">
        <v>689</v>
      </c>
      <c r="F35991">
        <v>21.108736806467252</v>
      </c>
    </row>
    <row r="35992" spans="1:6" hidden="1" x14ac:dyDescent="0.35">
      <c r="A35992">
        <v>35990</v>
      </c>
      <c r="B35992" t="s">
        <v>880</v>
      </c>
      <c r="C35992">
        <v>0</v>
      </c>
      <c r="D35992" t="s">
        <v>314</v>
      </c>
      <c r="E35992" t="s">
        <v>690</v>
      </c>
      <c r="F35992">
        <v>18.307580874677924</v>
      </c>
    </row>
    <row r="35993" spans="1:6" hidden="1" x14ac:dyDescent="0.35">
      <c r="A35993">
        <v>35991</v>
      </c>
      <c r="B35993" t="s">
        <v>880</v>
      </c>
      <c r="C35993">
        <v>0</v>
      </c>
      <c r="D35993" t="s">
        <v>314</v>
      </c>
      <c r="E35993" t="s">
        <v>691</v>
      </c>
      <c r="F35993">
        <v>10.805686207564305</v>
      </c>
    </row>
    <row r="35994" spans="1:6" hidden="1" x14ac:dyDescent="0.35">
      <c r="A35994">
        <v>35992</v>
      </c>
      <c r="B35994" t="s">
        <v>880</v>
      </c>
      <c r="C35994">
        <v>0</v>
      </c>
      <c r="D35994" t="s">
        <v>314</v>
      </c>
      <c r="E35994" t="s">
        <v>692</v>
      </c>
      <c r="F35994">
        <v>6.3664793303342702</v>
      </c>
    </row>
    <row r="35995" spans="1:6" hidden="1" x14ac:dyDescent="0.35">
      <c r="A35995">
        <v>35993</v>
      </c>
      <c r="B35995" t="s">
        <v>880</v>
      </c>
      <c r="C35995">
        <v>0</v>
      </c>
      <c r="D35995" t="s">
        <v>314</v>
      </c>
      <c r="E35995" t="s">
        <v>693</v>
      </c>
      <c r="F35995">
        <v>11.714421032427177</v>
      </c>
    </row>
    <row r="35996" spans="1:6" hidden="1" x14ac:dyDescent="0.35">
      <c r="A35996">
        <v>35994</v>
      </c>
      <c r="B35996" t="s">
        <v>880</v>
      </c>
      <c r="C35996">
        <v>0</v>
      </c>
      <c r="D35996" t="s">
        <v>314</v>
      </c>
      <c r="E35996" t="s">
        <v>694</v>
      </c>
      <c r="F35996">
        <v>2.7071634980897552</v>
      </c>
    </row>
    <row r="35997" spans="1:6" hidden="1" x14ac:dyDescent="0.35">
      <c r="A35997">
        <v>35995</v>
      </c>
      <c r="B35997" t="s">
        <v>880</v>
      </c>
      <c r="C35997">
        <v>0</v>
      </c>
      <c r="D35997" t="s">
        <v>314</v>
      </c>
      <c r="E35997" t="s">
        <v>695</v>
      </c>
      <c r="F35997">
        <v>3.6378486448895506</v>
      </c>
    </row>
    <row r="35998" spans="1:6" hidden="1" x14ac:dyDescent="0.35">
      <c r="A35998">
        <v>35996</v>
      </c>
      <c r="B35998" t="s">
        <v>880</v>
      </c>
      <c r="C35998">
        <v>0</v>
      </c>
      <c r="D35998" t="s">
        <v>38</v>
      </c>
      <c r="E35998" t="s">
        <v>696</v>
      </c>
      <c r="F35998">
        <v>112.8942574508811</v>
      </c>
    </row>
    <row r="35999" spans="1:6" hidden="1" x14ac:dyDescent="0.35">
      <c r="A35999">
        <v>35997</v>
      </c>
      <c r="B35999" t="s">
        <v>880</v>
      </c>
      <c r="C35999">
        <v>0</v>
      </c>
      <c r="D35999" t="s">
        <v>38</v>
      </c>
      <c r="E35999" t="s">
        <v>697</v>
      </c>
      <c r="F35999">
        <v>266.54687003205214</v>
      </c>
    </row>
    <row r="36000" spans="1:6" hidden="1" x14ac:dyDescent="0.35">
      <c r="A36000">
        <v>35998</v>
      </c>
      <c r="B36000" t="s">
        <v>880</v>
      </c>
      <c r="C36000">
        <v>0</v>
      </c>
      <c r="D36000" t="s">
        <v>38</v>
      </c>
      <c r="E36000" t="s">
        <v>698</v>
      </c>
      <c r="F36000">
        <v>192.93754410131586</v>
      </c>
    </row>
    <row r="36001" spans="1:6" hidden="1" x14ac:dyDescent="0.35">
      <c r="A36001">
        <v>35999</v>
      </c>
      <c r="B36001" t="s">
        <v>880</v>
      </c>
      <c r="C36001">
        <v>0</v>
      </c>
      <c r="D36001" t="s">
        <v>39</v>
      </c>
      <c r="E36001" t="s">
        <v>699</v>
      </c>
      <c r="F36001">
        <v>23.696781696742089</v>
      </c>
    </row>
    <row r="36002" spans="1:6" hidden="1" x14ac:dyDescent="0.35">
      <c r="A36002">
        <v>36000</v>
      </c>
      <c r="B36002" t="s">
        <v>880</v>
      </c>
      <c r="C36002">
        <v>0</v>
      </c>
      <c r="D36002">
        <v>0</v>
      </c>
      <c r="E36002" t="s">
        <v>700</v>
      </c>
      <c r="F36002">
        <v>0</v>
      </c>
    </row>
    <row r="36003" spans="1:6" hidden="1" x14ac:dyDescent="0.35">
      <c r="A36003">
        <v>36001</v>
      </c>
      <c r="B36003" t="s">
        <v>881</v>
      </c>
      <c r="C36003">
        <v>0</v>
      </c>
      <c r="D36003" t="s">
        <v>9</v>
      </c>
      <c r="E36003" t="s">
        <v>502</v>
      </c>
      <c r="F36003">
        <v>0</v>
      </c>
    </row>
    <row r="36004" spans="1:6" hidden="1" x14ac:dyDescent="0.35">
      <c r="A36004">
        <v>36002</v>
      </c>
      <c r="B36004" t="s">
        <v>881</v>
      </c>
      <c r="C36004">
        <v>0</v>
      </c>
      <c r="D36004" t="s">
        <v>9</v>
      </c>
      <c r="E36004" t="s">
        <v>503</v>
      </c>
      <c r="F36004">
        <v>0</v>
      </c>
    </row>
    <row r="36005" spans="1:6" hidden="1" x14ac:dyDescent="0.35">
      <c r="A36005">
        <v>36003</v>
      </c>
      <c r="B36005" t="s">
        <v>881</v>
      </c>
      <c r="C36005">
        <v>0</v>
      </c>
      <c r="D36005" t="s">
        <v>9</v>
      </c>
      <c r="E36005" t="s">
        <v>504</v>
      </c>
      <c r="F36005">
        <v>0</v>
      </c>
    </row>
    <row r="36006" spans="1:6" hidden="1" x14ac:dyDescent="0.35">
      <c r="A36006">
        <v>36004</v>
      </c>
      <c r="B36006" t="s">
        <v>881</v>
      </c>
      <c r="C36006">
        <v>0</v>
      </c>
      <c r="D36006" t="s">
        <v>9</v>
      </c>
      <c r="E36006" t="s">
        <v>505</v>
      </c>
      <c r="F36006">
        <v>0</v>
      </c>
    </row>
    <row r="36007" spans="1:6" hidden="1" x14ac:dyDescent="0.35">
      <c r="A36007">
        <v>36005</v>
      </c>
      <c r="B36007" t="s">
        <v>881</v>
      </c>
      <c r="C36007">
        <v>0</v>
      </c>
      <c r="D36007" t="s">
        <v>9</v>
      </c>
      <c r="E36007" t="s">
        <v>506</v>
      </c>
      <c r="F36007">
        <v>0</v>
      </c>
    </row>
    <row r="36008" spans="1:6" hidden="1" x14ac:dyDescent="0.35">
      <c r="A36008">
        <v>36006</v>
      </c>
      <c r="B36008" t="s">
        <v>881</v>
      </c>
      <c r="C36008">
        <v>0</v>
      </c>
      <c r="D36008" t="s">
        <v>9</v>
      </c>
      <c r="E36008" t="s">
        <v>507</v>
      </c>
      <c r="F36008">
        <v>0</v>
      </c>
    </row>
    <row r="36009" spans="1:6" hidden="1" x14ac:dyDescent="0.35">
      <c r="A36009">
        <v>36007</v>
      </c>
      <c r="B36009" t="s">
        <v>881</v>
      </c>
      <c r="C36009">
        <v>0</v>
      </c>
      <c r="D36009" t="s">
        <v>9</v>
      </c>
      <c r="E36009" t="s">
        <v>508</v>
      </c>
      <c r="F36009">
        <v>0</v>
      </c>
    </row>
    <row r="36010" spans="1:6" hidden="1" x14ac:dyDescent="0.35">
      <c r="A36010">
        <v>36008</v>
      </c>
      <c r="B36010" t="s">
        <v>881</v>
      </c>
      <c r="C36010">
        <v>0</v>
      </c>
      <c r="D36010" t="s">
        <v>9</v>
      </c>
      <c r="E36010" t="s">
        <v>509</v>
      </c>
      <c r="F36010">
        <v>0</v>
      </c>
    </row>
    <row r="36011" spans="1:6" hidden="1" x14ac:dyDescent="0.35">
      <c r="A36011">
        <v>36009</v>
      </c>
      <c r="B36011" t="s">
        <v>881</v>
      </c>
      <c r="C36011">
        <v>0</v>
      </c>
      <c r="D36011" t="s">
        <v>9</v>
      </c>
      <c r="E36011" t="s">
        <v>510</v>
      </c>
      <c r="F36011">
        <v>0</v>
      </c>
    </row>
    <row r="36012" spans="1:6" hidden="1" x14ac:dyDescent="0.35">
      <c r="A36012">
        <v>36010</v>
      </c>
      <c r="B36012" t="s">
        <v>881</v>
      </c>
      <c r="C36012">
        <v>0</v>
      </c>
      <c r="D36012" t="s">
        <v>9</v>
      </c>
      <c r="E36012" t="s">
        <v>511</v>
      </c>
      <c r="F36012">
        <v>0</v>
      </c>
    </row>
    <row r="36013" spans="1:6" hidden="1" x14ac:dyDescent="0.35">
      <c r="A36013">
        <v>36011</v>
      </c>
      <c r="B36013" t="s">
        <v>881</v>
      </c>
      <c r="C36013">
        <v>0</v>
      </c>
      <c r="D36013" t="s">
        <v>9</v>
      </c>
      <c r="E36013" t="s">
        <v>512</v>
      </c>
      <c r="F36013">
        <v>0</v>
      </c>
    </row>
    <row r="36014" spans="1:6" hidden="1" x14ac:dyDescent="0.35">
      <c r="A36014">
        <v>36012</v>
      </c>
      <c r="B36014" t="s">
        <v>881</v>
      </c>
      <c r="C36014">
        <v>0</v>
      </c>
      <c r="D36014" t="s">
        <v>9</v>
      </c>
      <c r="E36014" t="s">
        <v>513</v>
      </c>
      <c r="F36014">
        <v>0</v>
      </c>
    </row>
    <row r="36015" spans="1:6" hidden="1" x14ac:dyDescent="0.35">
      <c r="A36015">
        <v>36013</v>
      </c>
      <c r="B36015" t="s">
        <v>881</v>
      </c>
      <c r="C36015">
        <v>0</v>
      </c>
      <c r="D36015" t="s">
        <v>9</v>
      </c>
      <c r="E36015" t="s">
        <v>514</v>
      </c>
      <c r="F36015">
        <v>0</v>
      </c>
    </row>
    <row r="36016" spans="1:6" hidden="1" x14ac:dyDescent="0.35">
      <c r="A36016">
        <v>36014</v>
      </c>
      <c r="B36016" t="s">
        <v>881</v>
      </c>
      <c r="C36016">
        <v>0</v>
      </c>
      <c r="D36016" t="s">
        <v>9</v>
      </c>
      <c r="E36016" t="s">
        <v>515</v>
      </c>
      <c r="F36016">
        <v>0</v>
      </c>
    </row>
    <row r="36017" spans="1:6" hidden="1" x14ac:dyDescent="0.35">
      <c r="A36017">
        <v>36015</v>
      </c>
      <c r="B36017" t="s">
        <v>881</v>
      </c>
      <c r="C36017">
        <v>0</v>
      </c>
      <c r="D36017" t="s">
        <v>9</v>
      </c>
      <c r="E36017" t="s">
        <v>516</v>
      </c>
      <c r="F36017">
        <v>0</v>
      </c>
    </row>
    <row r="36018" spans="1:6" hidden="1" x14ac:dyDescent="0.35">
      <c r="A36018">
        <v>36016</v>
      </c>
      <c r="B36018" t="s">
        <v>881</v>
      </c>
      <c r="C36018">
        <v>0</v>
      </c>
      <c r="D36018" t="s">
        <v>9</v>
      </c>
      <c r="E36018" t="s">
        <v>517</v>
      </c>
      <c r="F36018">
        <v>0</v>
      </c>
    </row>
    <row r="36019" spans="1:6" hidden="1" x14ac:dyDescent="0.35">
      <c r="A36019">
        <v>36017</v>
      </c>
      <c r="B36019" t="s">
        <v>881</v>
      </c>
      <c r="C36019">
        <v>0</v>
      </c>
      <c r="D36019" t="s">
        <v>9</v>
      </c>
      <c r="E36019" t="s">
        <v>518</v>
      </c>
      <c r="F36019">
        <v>0</v>
      </c>
    </row>
    <row r="36020" spans="1:6" hidden="1" x14ac:dyDescent="0.35">
      <c r="A36020">
        <v>36018</v>
      </c>
      <c r="B36020" t="s">
        <v>881</v>
      </c>
      <c r="C36020">
        <v>0</v>
      </c>
      <c r="D36020" t="s">
        <v>9</v>
      </c>
      <c r="E36020" t="s">
        <v>519</v>
      </c>
      <c r="F36020">
        <v>0</v>
      </c>
    </row>
    <row r="36021" spans="1:6" hidden="1" x14ac:dyDescent="0.35">
      <c r="A36021">
        <v>36019</v>
      </c>
      <c r="B36021" t="s">
        <v>881</v>
      </c>
      <c r="C36021">
        <v>0</v>
      </c>
      <c r="D36021" t="s">
        <v>9</v>
      </c>
      <c r="E36021" t="s">
        <v>520</v>
      </c>
      <c r="F36021">
        <v>0</v>
      </c>
    </row>
    <row r="36022" spans="1:6" hidden="1" x14ac:dyDescent="0.35">
      <c r="A36022">
        <v>36020</v>
      </c>
      <c r="B36022" t="s">
        <v>881</v>
      </c>
      <c r="C36022">
        <v>0</v>
      </c>
      <c r="D36022" t="s">
        <v>106</v>
      </c>
      <c r="E36022" t="s">
        <v>521</v>
      </c>
      <c r="F36022">
        <v>0</v>
      </c>
    </row>
    <row r="36023" spans="1:6" hidden="1" x14ac:dyDescent="0.35">
      <c r="A36023">
        <v>36021</v>
      </c>
      <c r="B36023" t="s">
        <v>881</v>
      </c>
      <c r="C36023">
        <v>0</v>
      </c>
      <c r="D36023" t="s">
        <v>106</v>
      </c>
      <c r="E36023" t="s">
        <v>522</v>
      </c>
      <c r="F36023">
        <v>0</v>
      </c>
    </row>
    <row r="36024" spans="1:6" hidden="1" x14ac:dyDescent="0.35">
      <c r="A36024">
        <v>36022</v>
      </c>
      <c r="B36024" t="s">
        <v>881</v>
      </c>
      <c r="C36024">
        <v>0</v>
      </c>
      <c r="D36024" t="s">
        <v>106</v>
      </c>
      <c r="E36024" t="s">
        <v>523</v>
      </c>
      <c r="F36024">
        <v>0</v>
      </c>
    </row>
    <row r="36025" spans="1:6" hidden="1" x14ac:dyDescent="0.35">
      <c r="A36025">
        <v>36023</v>
      </c>
      <c r="B36025" t="s">
        <v>881</v>
      </c>
      <c r="C36025">
        <v>0</v>
      </c>
      <c r="D36025" t="s">
        <v>106</v>
      </c>
      <c r="E36025" t="s">
        <v>524</v>
      </c>
      <c r="F36025">
        <v>0</v>
      </c>
    </row>
    <row r="36026" spans="1:6" hidden="1" x14ac:dyDescent="0.35">
      <c r="A36026">
        <v>36024</v>
      </c>
      <c r="B36026" t="s">
        <v>881</v>
      </c>
      <c r="C36026">
        <v>0</v>
      </c>
      <c r="D36026" t="s">
        <v>106</v>
      </c>
      <c r="E36026" t="s">
        <v>525</v>
      </c>
      <c r="F36026">
        <v>0</v>
      </c>
    </row>
    <row r="36027" spans="1:6" hidden="1" x14ac:dyDescent="0.35">
      <c r="A36027">
        <v>36025</v>
      </c>
      <c r="B36027" t="s">
        <v>881</v>
      </c>
      <c r="C36027">
        <v>0</v>
      </c>
      <c r="D36027" t="s">
        <v>106</v>
      </c>
      <c r="E36027" t="s">
        <v>526</v>
      </c>
      <c r="F36027">
        <v>0</v>
      </c>
    </row>
    <row r="36028" spans="1:6" hidden="1" x14ac:dyDescent="0.35">
      <c r="A36028">
        <v>36026</v>
      </c>
      <c r="B36028" t="s">
        <v>881</v>
      </c>
      <c r="C36028">
        <v>0</v>
      </c>
      <c r="D36028" t="s">
        <v>106</v>
      </c>
      <c r="E36028" t="s">
        <v>527</v>
      </c>
      <c r="F36028">
        <v>0</v>
      </c>
    </row>
    <row r="36029" spans="1:6" hidden="1" x14ac:dyDescent="0.35">
      <c r="A36029">
        <v>36027</v>
      </c>
      <c r="B36029" t="s">
        <v>881</v>
      </c>
      <c r="C36029">
        <v>0</v>
      </c>
      <c r="D36029" t="s">
        <v>106</v>
      </c>
      <c r="E36029" t="s">
        <v>528</v>
      </c>
      <c r="F36029">
        <v>0</v>
      </c>
    </row>
    <row r="36030" spans="1:6" hidden="1" x14ac:dyDescent="0.35">
      <c r="A36030">
        <v>36028</v>
      </c>
      <c r="B36030" t="s">
        <v>881</v>
      </c>
      <c r="C36030">
        <v>0</v>
      </c>
      <c r="D36030" t="s">
        <v>105</v>
      </c>
      <c r="E36030" t="s">
        <v>529</v>
      </c>
      <c r="F36030">
        <v>0</v>
      </c>
    </row>
    <row r="36031" spans="1:6" hidden="1" x14ac:dyDescent="0.35">
      <c r="A36031">
        <v>36029</v>
      </c>
      <c r="B36031" t="s">
        <v>881</v>
      </c>
      <c r="C36031">
        <v>0</v>
      </c>
      <c r="D36031" t="s">
        <v>105</v>
      </c>
      <c r="E36031" t="s">
        <v>530</v>
      </c>
      <c r="F36031">
        <v>0</v>
      </c>
    </row>
    <row r="36032" spans="1:6" hidden="1" x14ac:dyDescent="0.35">
      <c r="A36032">
        <v>36030</v>
      </c>
      <c r="B36032" t="s">
        <v>881</v>
      </c>
      <c r="C36032">
        <v>0</v>
      </c>
      <c r="D36032" t="s">
        <v>105</v>
      </c>
      <c r="E36032" t="s">
        <v>531</v>
      </c>
      <c r="F36032">
        <v>0</v>
      </c>
    </row>
    <row r="36033" spans="1:6" hidden="1" x14ac:dyDescent="0.35">
      <c r="A36033">
        <v>36031</v>
      </c>
      <c r="B36033" t="s">
        <v>881</v>
      </c>
      <c r="C36033">
        <v>0</v>
      </c>
      <c r="D36033" t="s">
        <v>105</v>
      </c>
      <c r="E36033" t="s">
        <v>532</v>
      </c>
      <c r="F36033">
        <v>0</v>
      </c>
    </row>
    <row r="36034" spans="1:6" hidden="1" x14ac:dyDescent="0.35">
      <c r="A36034">
        <v>36032</v>
      </c>
      <c r="B36034" t="s">
        <v>881</v>
      </c>
      <c r="C36034">
        <v>0</v>
      </c>
      <c r="D36034" t="s">
        <v>10</v>
      </c>
      <c r="E36034" t="s">
        <v>533</v>
      </c>
      <c r="F36034">
        <v>0</v>
      </c>
    </row>
    <row r="36035" spans="1:6" hidden="1" x14ac:dyDescent="0.35">
      <c r="A36035">
        <v>36033</v>
      </c>
      <c r="B36035" t="s">
        <v>881</v>
      </c>
      <c r="C36035">
        <v>0</v>
      </c>
      <c r="D36035" t="s">
        <v>10</v>
      </c>
      <c r="E36035" t="s">
        <v>534</v>
      </c>
      <c r="F36035">
        <v>0</v>
      </c>
    </row>
    <row r="36036" spans="1:6" hidden="1" x14ac:dyDescent="0.35">
      <c r="A36036">
        <v>36034</v>
      </c>
      <c r="B36036" t="s">
        <v>881</v>
      </c>
      <c r="C36036">
        <v>0</v>
      </c>
      <c r="D36036" t="s">
        <v>10</v>
      </c>
      <c r="E36036" t="s">
        <v>535</v>
      </c>
      <c r="F36036">
        <v>0</v>
      </c>
    </row>
    <row r="36037" spans="1:6" hidden="1" x14ac:dyDescent="0.35">
      <c r="A36037">
        <v>36035</v>
      </c>
      <c r="B36037" t="s">
        <v>881</v>
      </c>
      <c r="C36037">
        <v>0</v>
      </c>
      <c r="D36037" t="s">
        <v>10</v>
      </c>
      <c r="E36037" t="s">
        <v>536</v>
      </c>
      <c r="F36037">
        <v>0</v>
      </c>
    </row>
    <row r="36038" spans="1:6" hidden="1" x14ac:dyDescent="0.35">
      <c r="A36038">
        <v>36036</v>
      </c>
      <c r="B36038" t="s">
        <v>881</v>
      </c>
      <c r="C36038">
        <v>0</v>
      </c>
      <c r="D36038" t="s">
        <v>10</v>
      </c>
      <c r="E36038" t="s">
        <v>537</v>
      </c>
      <c r="F36038">
        <v>0</v>
      </c>
    </row>
    <row r="36039" spans="1:6" hidden="1" x14ac:dyDescent="0.35">
      <c r="A36039">
        <v>36037</v>
      </c>
      <c r="B36039" t="s">
        <v>881</v>
      </c>
      <c r="C36039">
        <v>0</v>
      </c>
      <c r="D36039" t="s">
        <v>10</v>
      </c>
      <c r="E36039" t="s">
        <v>538</v>
      </c>
      <c r="F36039">
        <v>0</v>
      </c>
    </row>
    <row r="36040" spans="1:6" hidden="1" x14ac:dyDescent="0.35">
      <c r="A36040">
        <v>36038</v>
      </c>
      <c r="B36040" t="s">
        <v>881</v>
      </c>
      <c r="C36040">
        <v>0</v>
      </c>
      <c r="D36040" t="s">
        <v>10</v>
      </c>
      <c r="E36040" t="s">
        <v>539</v>
      </c>
      <c r="F36040">
        <v>0</v>
      </c>
    </row>
    <row r="36041" spans="1:6" hidden="1" x14ac:dyDescent="0.35">
      <c r="A36041">
        <v>36039</v>
      </c>
      <c r="B36041" t="s">
        <v>881</v>
      </c>
      <c r="C36041">
        <v>0</v>
      </c>
      <c r="D36041" t="s">
        <v>10</v>
      </c>
      <c r="E36041" t="s">
        <v>540</v>
      </c>
      <c r="F36041">
        <v>0</v>
      </c>
    </row>
    <row r="36042" spans="1:6" hidden="1" x14ac:dyDescent="0.35">
      <c r="A36042">
        <v>36040</v>
      </c>
      <c r="B36042" t="s">
        <v>881</v>
      </c>
      <c r="C36042">
        <v>0</v>
      </c>
      <c r="D36042" t="s">
        <v>10</v>
      </c>
      <c r="E36042" t="s">
        <v>541</v>
      </c>
      <c r="F36042">
        <v>0</v>
      </c>
    </row>
    <row r="36043" spans="1:6" hidden="1" x14ac:dyDescent="0.35">
      <c r="A36043">
        <v>36041</v>
      </c>
      <c r="B36043" t="s">
        <v>881</v>
      </c>
      <c r="C36043">
        <v>0</v>
      </c>
      <c r="D36043" t="s">
        <v>10</v>
      </c>
      <c r="E36043" t="s">
        <v>542</v>
      </c>
      <c r="F36043">
        <v>0</v>
      </c>
    </row>
    <row r="36044" spans="1:6" hidden="1" x14ac:dyDescent="0.35">
      <c r="A36044">
        <v>36042</v>
      </c>
      <c r="B36044" t="s">
        <v>881</v>
      </c>
      <c r="C36044">
        <v>0</v>
      </c>
      <c r="D36044" t="s">
        <v>10</v>
      </c>
      <c r="E36044" t="s">
        <v>543</v>
      </c>
      <c r="F36044">
        <v>0</v>
      </c>
    </row>
    <row r="36045" spans="1:6" hidden="1" x14ac:dyDescent="0.35">
      <c r="A36045">
        <v>36043</v>
      </c>
      <c r="B36045" t="s">
        <v>881</v>
      </c>
      <c r="C36045">
        <v>0</v>
      </c>
      <c r="D36045" t="s">
        <v>12</v>
      </c>
      <c r="E36045" t="s">
        <v>544</v>
      </c>
      <c r="F36045">
        <v>0</v>
      </c>
    </row>
    <row r="36046" spans="1:6" hidden="1" x14ac:dyDescent="0.35">
      <c r="A36046">
        <v>36044</v>
      </c>
      <c r="B36046" t="s">
        <v>881</v>
      </c>
      <c r="C36046">
        <v>0</v>
      </c>
      <c r="D36046" t="s">
        <v>12</v>
      </c>
      <c r="E36046" t="s">
        <v>545</v>
      </c>
      <c r="F36046">
        <v>0</v>
      </c>
    </row>
    <row r="36047" spans="1:6" hidden="1" x14ac:dyDescent="0.35">
      <c r="A36047">
        <v>36045</v>
      </c>
      <c r="B36047" t="s">
        <v>881</v>
      </c>
      <c r="C36047">
        <v>0</v>
      </c>
      <c r="D36047" t="s">
        <v>12</v>
      </c>
      <c r="E36047" t="s">
        <v>546</v>
      </c>
      <c r="F36047">
        <v>0</v>
      </c>
    </row>
    <row r="36048" spans="1:6" hidden="1" x14ac:dyDescent="0.35">
      <c r="A36048">
        <v>36046</v>
      </c>
      <c r="B36048" t="s">
        <v>881</v>
      </c>
      <c r="C36048">
        <v>0</v>
      </c>
      <c r="D36048" t="s">
        <v>12</v>
      </c>
      <c r="E36048" t="s">
        <v>547</v>
      </c>
      <c r="F36048">
        <v>0</v>
      </c>
    </row>
    <row r="36049" spans="1:6" hidden="1" x14ac:dyDescent="0.35">
      <c r="A36049">
        <v>36047</v>
      </c>
      <c r="B36049" t="s">
        <v>881</v>
      </c>
      <c r="C36049">
        <v>0</v>
      </c>
      <c r="D36049" t="s">
        <v>12</v>
      </c>
      <c r="E36049" t="s">
        <v>548</v>
      </c>
      <c r="F36049">
        <v>0</v>
      </c>
    </row>
    <row r="36050" spans="1:6" hidden="1" x14ac:dyDescent="0.35">
      <c r="A36050">
        <v>36048</v>
      </c>
      <c r="B36050" t="s">
        <v>881</v>
      </c>
      <c r="C36050">
        <v>0</v>
      </c>
      <c r="D36050" t="s">
        <v>12</v>
      </c>
      <c r="E36050" t="s">
        <v>549</v>
      </c>
      <c r="F36050">
        <v>0</v>
      </c>
    </row>
    <row r="36051" spans="1:6" hidden="1" x14ac:dyDescent="0.35">
      <c r="A36051">
        <v>36049</v>
      </c>
      <c r="B36051" t="s">
        <v>881</v>
      </c>
      <c r="C36051">
        <v>0</v>
      </c>
      <c r="D36051" t="s">
        <v>12</v>
      </c>
      <c r="E36051" t="s">
        <v>550</v>
      </c>
      <c r="F36051">
        <v>0</v>
      </c>
    </row>
    <row r="36052" spans="1:6" hidden="1" x14ac:dyDescent="0.35">
      <c r="A36052">
        <v>36050</v>
      </c>
      <c r="B36052" t="s">
        <v>881</v>
      </c>
      <c r="C36052">
        <v>0</v>
      </c>
      <c r="D36052" t="s">
        <v>12</v>
      </c>
      <c r="E36052" t="s">
        <v>551</v>
      </c>
      <c r="F36052">
        <v>0</v>
      </c>
    </row>
    <row r="36053" spans="1:6" hidden="1" x14ac:dyDescent="0.35">
      <c r="A36053">
        <v>36051</v>
      </c>
      <c r="B36053" t="s">
        <v>881</v>
      </c>
      <c r="C36053">
        <v>0</v>
      </c>
      <c r="D36053" t="s">
        <v>12</v>
      </c>
      <c r="E36053" t="s">
        <v>552</v>
      </c>
      <c r="F36053">
        <v>0</v>
      </c>
    </row>
    <row r="36054" spans="1:6" hidden="1" x14ac:dyDescent="0.35">
      <c r="A36054">
        <v>36052</v>
      </c>
      <c r="B36054" t="s">
        <v>881</v>
      </c>
      <c r="C36054">
        <v>0</v>
      </c>
      <c r="D36054" t="s">
        <v>12</v>
      </c>
      <c r="E36054" t="s">
        <v>553</v>
      </c>
      <c r="F36054">
        <v>0</v>
      </c>
    </row>
    <row r="36055" spans="1:6" hidden="1" x14ac:dyDescent="0.35">
      <c r="A36055">
        <v>36053</v>
      </c>
      <c r="B36055" t="s">
        <v>881</v>
      </c>
      <c r="C36055">
        <v>0</v>
      </c>
      <c r="D36055" t="s">
        <v>12</v>
      </c>
      <c r="E36055" t="s">
        <v>554</v>
      </c>
      <c r="F36055">
        <v>0</v>
      </c>
    </row>
    <row r="36056" spans="1:6" hidden="1" x14ac:dyDescent="0.35">
      <c r="A36056">
        <v>36054</v>
      </c>
      <c r="B36056" t="s">
        <v>881</v>
      </c>
      <c r="C36056">
        <v>0</v>
      </c>
      <c r="D36056" t="s">
        <v>12</v>
      </c>
      <c r="E36056" t="s">
        <v>555</v>
      </c>
      <c r="F36056">
        <v>0</v>
      </c>
    </row>
    <row r="36057" spans="1:6" hidden="1" x14ac:dyDescent="0.35">
      <c r="A36057">
        <v>36055</v>
      </c>
      <c r="B36057" t="s">
        <v>881</v>
      </c>
      <c r="C36057">
        <v>0</v>
      </c>
      <c r="D36057" t="s">
        <v>13</v>
      </c>
      <c r="E36057" t="s">
        <v>556</v>
      </c>
      <c r="F36057">
        <v>0</v>
      </c>
    </row>
    <row r="36058" spans="1:6" hidden="1" x14ac:dyDescent="0.35">
      <c r="A36058">
        <v>36056</v>
      </c>
      <c r="B36058" t="s">
        <v>881</v>
      </c>
      <c r="C36058">
        <v>0</v>
      </c>
      <c r="D36058" t="s">
        <v>13</v>
      </c>
      <c r="E36058" t="s">
        <v>557</v>
      </c>
      <c r="F36058">
        <v>0</v>
      </c>
    </row>
    <row r="36059" spans="1:6" hidden="1" x14ac:dyDescent="0.35">
      <c r="A36059">
        <v>36057</v>
      </c>
      <c r="B36059" t="s">
        <v>881</v>
      </c>
      <c r="C36059">
        <v>0</v>
      </c>
      <c r="D36059" t="s">
        <v>13</v>
      </c>
      <c r="E36059" t="s">
        <v>558</v>
      </c>
      <c r="F36059">
        <v>0</v>
      </c>
    </row>
    <row r="36060" spans="1:6" hidden="1" x14ac:dyDescent="0.35">
      <c r="A36060">
        <v>36058</v>
      </c>
      <c r="B36060" t="s">
        <v>881</v>
      </c>
      <c r="C36060">
        <v>0</v>
      </c>
      <c r="D36060" t="s">
        <v>14</v>
      </c>
      <c r="E36060" t="s">
        <v>559</v>
      </c>
      <c r="F36060">
        <v>0</v>
      </c>
    </row>
    <row r="36061" spans="1:6" hidden="1" x14ac:dyDescent="0.35">
      <c r="A36061">
        <v>36059</v>
      </c>
      <c r="B36061" t="s">
        <v>881</v>
      </c>
      <c r="C36061">
        <v>0</v>
      </c>
      <c r="D36061" t="s">
        <v>14</v>
      </c>
      <c r="E36061" t="s">
        <v>560</v>
      </c>
      <c r="F36061">
        <v>0</v>
      </c>
    </row>
    <row r="36062" spans="1:6" hidden="1" x14ac:dyDescent="0.35">
      <c r="A36062">
        <v>36060</v>
      </c>
      <c r="B36062" t="s">
        <v>881</v>
      </c>
      <c r="C36062">
        <v>0</v>
      </c>
      <c r="D36062" t="s">
        <v>15</v>
      </c>
      <c r="E36062" t="s">
        <v>561</v>
      </c>
      <c r="F36062">
        <v>0</v>
      </c>
    </row>
    <row r="36063" spans="1:6" hidden="1" x14ac:dyDescent="0.35">
      <c r="A36063">
        <v>36061</v>
      </c>
      <c r="B36063" t="s">
        <v>881</v>
      </c>
      <c r="C36063">
        <v>0</v>
      </c>
      <c r="D36063" t="s">
        <v>15</v>
      </c>
      <c r="E36063" t="s">
        <v>562</v>
      </c>
      <c r="F36063">
        <v>0</v>
      </c>
    </row>
    <row r="36064" spans="1:6" hidden="1" x14ac:dyDescent="0.35">
      <c r="A36064">
        <v>36062</v>
      </c>
      <c r="B36064" t="s">
        <v>881</v>
      </c>
      <c r="C36064">
        <v>0</v>
      </c>
      <c r="D36064" t="s">
        <v>15</v>
      </c>
      <c r="E36064" t="s">
        <v>563</v>
      </c>
      <c r="F36064">
        <v>0</v>
      </c>
    </row>
    <row r="36065" spans="1:6" hidden="1" x14ac:dyDescent="0.35">
      <c r="A36065">
        <v>36063</v>
      </c>
      <c r="B36065" t="s">
        <v>881</v>
      </c>
      <c r="C36065">
        <v>0</v>
      </c>
      <c r="D36065" t="s">
        <v>15</v>
      </c>
      <c r="E36065" t="s">
        <v>564</v>
      </c>
      <c r="F36065">
        <v>0</v>
      </c>
    </row>
    <row r="36066" spans="1:6" hidden="1" x14ac:dyDescent="0.35">
      <c r="A36066">
        <v>36064</v>
      </c>
      <c r="B36066" t="s">
        <v>881</v>
      </c>
      <c r="C36066">
        <v>0</v>
      </c>
      <c r="D36066" t="s">
        <v>16</v>
      </c>
      <c r="E36066" t="s">
        <v>565</v>
      </c>
      <c r="F36066">
        <v>0</v>
      </c>
    </row>
    <row r="36067" spans="1:6" hidden="1" x14ac:dyDescent="0.35">
      <c r="A36067">
        <v>36065</v>
      </c>
      <c r="B36067" t="s">
        <v>881</v>
      </c>
      <c r="C36067">
        <v>0</v>
      </c>
      <c r="D36067" t="s">
        <v>16</v>
      </c>
      <c r="E36067" t="s">
        <v>566</v>
      </c>
      <c r="F36067">
        <v>0</v>
      </c>
    </row>
    <row r="36068" spans="1:6" hidden="1" x14ac:dyDescent="0.35">
      <c r="A36068">
        <v>36066</v>
      </c>
      <c r="B36068" t="s">
        <v>881</v>
      </c>
      <c r="C36068">
        <v>0</v>
      </c>
      <c r="D36068" t="s">
        <v>16</v>
      </c>
      <c r="E36068" t="s">
        <v>567</v>
      </c>
      <c r="F36068">
        <v>0</v>
      </c>
    </row>
    <row r="36069" spans="1:6" hidden="1" x14ac:dyDescent="0.35">
      <c r="A36069">
        <v>36067</v>
      </c>
      <c r="B36069" t="s">
        <v>881</v>
      </c>
      <c r="C36069">
        <v>0</v>
      </c>
      <c r="D36069" t="s">
        <v>16</v>
      </c>
      <c r="E36069" t="s">
        <v>568</v>
      </c>
      <c r="F36069">
        <v>0</v>
      </c>
    </row>
    <row r="36070" spans="1:6" hidden="1" x14ac:dyDescent="0.35">
      <c r="A36070">
        <v>36068</v>
      </c>
      <c r="B36070" t="s">
        <v>881</v>
      </c>
      <c r="C36070">
        <v>0</v>
      </c>
      <c r="D36070" t="s">
        <v>16</v>
      </c>
      <c r="E36070" t="s">
        <v>569</v>
      </c>
      <c r="F36070">
        <v>0</v>
      </c>
    </row>
    <row r="36071" spans="1:6" hidden="1" x14ac:dyDescent="0.35">
      <c r="A36071">
        <v>36069</v>
      </c>
      <c r="B36071" t="s">
        <v>881</v>
      </c>
      <c r="C36071">
        <v>0</v>
      </c>
      <c r="D36071" t="s">
        <v>16</v>
      </c>
      <c r="E36071" t="s">
        <v>570</v>
      </c>
      <c r="F36071">
        <v>0</v>
      </c>
    </row>
    <row r="36072" spans="1:6" hidden="1" x14ac:dyDescent="0.35">
      <c r="A36072">
        <v>36070</v>
      </c>
      <c r="B36072" t="s">
        <v>881</v>
      </c>
      <c r="C36072">
        <v>0</v>
      </c>
      <c r="D36072" t="s">
        <v>16</v>
      </c>
      <c r="E36072" t="s">
        <v>571</v>
      </c>
      <c r="F36072">
        <v>0</v>
      </c>
    </row>
    <row r="36073" spans="1:6" hidden="1" x14ac:dyDescent="0.35">
      <c r="A36073">
        <v>36071</v>
      </c>
      <c r="B36073" t="s">
        <v>881</v>
      </c>
      <c r="C36073">
        <v>0</v>
      </c>
      <c r="D36073" t="s">
        <v>16</v>
      </c>
      <c r="E36073" t="s">
        <v>572</v>
      </c>
      <c r="F36073">
        <v>0</v>
      </c>
    </row>
    <row r="36074" spans="1:6" hidden="1" x14ac:dyDescent="0.35">
      <c r="A36074">
        <v>36072</v>
      </c>
      <c r="B36074" t="s">
        <v>881</v>
      </c>
      <c r="C36074">
        <v>0</v>
      </c>
      <c r="D36074" t="s">
        <v>16</v>
      </c>
      <c r="E36074" t="s">
        <v>573</v>
      </c>
      <c r="F36074">
        <v>0</v>
      </c>
    </row>
    <row r="36075" spans="1:6" hidden="1" x14ac:dyDescent="0.35">
      <c r="A36075">
        <v>36073</v>
      </c>
      <c r="B36075" t="s">
        <v>881</v>
      </c>
      <c r="C36075">
        <v>0</v>
      </c>
      <c r="D36075" t="s">
        <v>16</v>
      </c>
      <c r="E36075" t="s">
        <v>574</v>
      </c>
      <c r="F36075">
        <v>0</v>
      </c>
    </row>
    <row r="36076" spans="1:6" hidden="1" x14ac:dyDescent="0.35">
      <c r="A36076">
        <v>36074</v>
      </c>
      <c r="B36076" t="s">
        <v>881</v>
      </c>
      <c r="C36076">
        <v>0</v>
      </c>
      <c r="D36076" t="s">
        <v>16</v>
      </c>
      <c r="E36076" t="s">
        <v>575</v>
      </c>
      <c r="F36076">
        <v>0</v>
      </c>
    </row>
    <row r="36077" spans="1:6" hidden="1" x14ac:dyDescent="0.35">
      <c r="A36077">
        <v>36075</v>
      </c>
      <c r="B36077" t="s">
        <v>881</v>
      </c>
      <c r="C36077">
        <v>0</v>
      </c>
      <c r="D36077" t="s">
        <v>16</v>
      </c>
      <c r="E36077" t="s">
        <v>576</v>
      </c>
      <c r="F36077">
        <v>0</v>
      </c>
    </row>
    <row r="36078" spans="1:6" hidden="1" x14ac:dyDescent="0.35">
      <c r="A36078">
        <v>36076</v>
      </c>
      <c r="B36078" t="s">
        <v>881</v>
      </c>
      <c r="C36078">
        <v>0</v>
      </c>
      <c r="D36078" t="s">
        <v>16</v>
      </c>
      <c r="E36078" t="s">
        <v>577</v>
      </c>
      <c r="F36078">
        <v>0</v>
      </c>
    </row>
    <row r="36079" spans="1:6" hidden="1" x14ac:dyDescent="0.35">
      <c r="A36079">
        <v>36077</v>
      </c>
      <c r="B36079" t="s">
        <v>881</v>
      </c>
      <c r="C36079">
        <v>0</v>
      </c>
      <c r="D36079" t="s">
        <v>16</v>
      </c>
      <c r="E36079" t="s">
        <v>578</v>
      </c>
      <c r="F36079">
        <v>0</v>
      </c>
    </row>
    <row r="36080" spans="1:6" hidden="1" x14ac:dyDescent="0.35">
      <c r="A36080">
        <v>36078</v>
      </c>
      <c r="B36080" t="s">
        <v>881</v>
      </c>
      <c r="C36080">
        <v>0</v>
      </c>
      <c r="D36080" t="s">
        <v>16</v>
      </c>
      <c r="E36080" t="s">
        <v>579</v>
      </c>
      <c r="F36080">
        <v>0</v>
      </c>
    </row>
    <row r="36081" spans="1:6" hidden="1" x14ac:dyDescent="0.35">
      <c r="A36081">
        <v>36079</v>
      </c>
      <c r="B36081" t="s">
        <v>881</v>
      </c>
      <c r="C36081">
        <v>0</v>
      </c>
      <c r="D36081" t="s">
        <v>16</v>
      </c>
      <c r="E36081" t="s">
        <v>580</v>
      </c>
      <c r="F36081">
        <v>0</v>
      </c>
    </row>
    <row r="36082" spans="1:6" hidden="1" x14ac:dyDescent="0.35">
      <c r="A36082">
        <v>36080</v>
      </c>
      <c r="B36082" t="s">
        <v>881</v>
      </c>
      <c r="C36082">
        <v>0</v>
      </c>
      <c r="D36082" t="s">
        <v>16</v>
      </c>
      <c r="E36082" t="s">
        <v>581</v>
      </c>
      <c r="F36082">
        <v>0</v>
      </c>
    </row>
    <row r="36083" spans="1:6" hidden="1" x14ac:dyDescent="0.35">
      <c r="A36083">
        <v>36081</v>
      </c>
      <c r="B36083" t="s">
        <v>881</v>
      </c>
      <c r="C36083">
        <v>0</v>
      </c>
      <c r="D36083" t="s">
        <v>16</v>
      </c>
      <c r="E36083" t="s">
        <v>582</v>
      </c>
      <c r="F36083">
        <v>0</v>
      </c>
    </row>
    <row r="36084" spans="1:6" hidden="1" x14ac:dyDescent="0.35">
      <c r="A36084">
        <v>36082</v>
      </c>
      <c r="B36084" t="s">
        <v>881</v>
      </c>
      <c r="C36084">
        <v>0</v>
      </c>
      <c r="D36084" t="s">
        <v>16</v>
      </c>
      <c r="E36084" t="s">
        <v>583</v>
      </c>
      <c r="F36084">
        <v>0</v>
      </c>
    </row>
    <row r="36085" spans="1:6" hidden="1" x14ac:dyDescent="0.35">
      <c r="A36085">
        <v>36083</v>
      </c>
      <c r="B36085" t="s">
        <v>881</v>
      </c>
      <c r="C36085">
        <v>0</v>
      </c>
      <c r="D36085" t="s">
        <v>16</v>
      </c>
      <c r="E36085" t="s">
        <v>584</v>
      </c>
      <c r="F36085">
        <v>0</v>
      </c>
    </row>
    <row r="36086" spans="1:6" hidden="1" x14ac:dyDescent="0.35">
      <c r="A36086">
        <v>36084</v>
      </c>
      <c r="B36086" t="s">
        <v>881</v>
      </c>
      <c r="C36086">
        <v>0</v>
      </c>
      <c r="D36086" t="s">
        <v>16</v>
      </c>
      <c r="E36086" t="s">
        <v>585</v>
      </c>
      <c r="F36086">
        <v>0</v>
      </c>
    </row>
    <row r="36087" spans="1:6" hidden="1" x14ac:dyDescent="0.35">
      <c r="A36087">
        <v>36085</v>
      </c>
      <c r="B36087" t="s">
        <v>881</v>
      </c>
      <c r="C36087">
        <v>0</v>
      </c>
      <c r="D36087" t="s">
        <v>100</v>
      </c>
      <c r="E36087" t="s">
        <v>586</v>
      </c>
      <c r="F36087">
        <v>0</v>
      </c>
    </row>
    <row r="36088" spans="1:6" hidden="1" x14ac:dyDescent="0.35">
      <c r="A36088">
        <v>36086</v>
      </c>
      <c r="B36088" t="s">
        <v>881</v>
      </c>
      <c r="C36088">
        <v>0</v>
      </c>
      <c r="D36088" t="s">
        <v>100</v>
      </c>
      <c r="E36088" t="s">
        <v>587</v>
      </c>
      <c r="F36088">
        <v>0</v>
      </c>
    </row>
    <row r="36089" spans="1:6" hidden="1" x14ac:dyDescent="0.35">
      <c r="A36089">
        <v>36087</v>
      </c>
      <c r="B36089" t="s">
        <v>881</v>
      </c>
      <c r="C36089">
        <v>0</v>
      </c>
      <c r="D36089" t="s">
        <v>100</v>
      </c>
      <c r="E36089" t="s">
        <v>588</v>
      </c>
      <c r="F36089">
        <v>0</v>
      </c>
    </row>
    <row r="36090" spans="1:6" hidden="1" x14ac:dyDescent="0.35">
      <c r="A36090">
        <v>36088</v>
      </c>
      <c r="B36090" t="s">
        <v>881</v>
      </c>
      <c r="C36090">
        <v>0</v>
      </c>
      <c r="D36090" t="s">
        <v>100</v>
      </c>
      <c r="E36090" t="s">
        <v>589</v>
      </c>
      <c r="F36090">
        <v>0</v>
      </c>
    </row>
    <row r="36091" spans="1:6" hidden="1" x14ac:dyDescent="0.35">
      <c r="A36091">
        <v>36089</v>
      </c>
      <c r="B36091" t="s">
        <v>881</v>
      </c>
      <c r="C36091">
        <v>0</v>
      </c>
      <c r="D36091" t="s">
        <v>100</v>
      </c>
      <c r="E36091" t="s">
        <v>590</v>
      </c>
      <c r="F36091">
        <v>0</v>
      </c>
    </row>
    <row r="36092" spans="1:6" hidden="1" x14ac:dyDescent="0.35">
      <c r="A36092">
        <v>36090</v>
      </c>
      <c r="B36092" t="s">
        <v>881</v>
      </c>
      <c r="C36092">
        <v>0</v>
      </c>
      <c r="D36092" t="s">
        <v>100</v>
      </c>
      <c r="E36092" t="s">
        <v>591</v>
      </c>
      <c r="F36092">
        <v>0</v>
      </c>
    </row>
    <row r="36093" spans="1:6" hidden="1" x14ac:dyDescent="0.35">
      <c r="A36093">
        <v>36091</v>
      </c>
      <c r="B36093" t="s">
        <v>881</v>
      </c>
      <c r="C36093">
        <v>0</v>
      </c>
      <c r="D36093" t="s">
        <v>100</v>
      </c>
      <c r="E36093" t="s">
        <v>592</v>
      </c>
      <c r="F36093">
        <v>0</v>
      </c>
    </row>
    <row r="36094" spans="1:6" hidden="1" x14ac:dyDescent="0.35">
      <c r="A36094">
        <v>36092</v>
      </c>
      <c r="B36094" t="s">
        <v>881</v>
      </c>
      <c r="C36094">
        <v>0</v>
      </c>
      <c r="D36094" t="s">
        <v>100</v>
      </c>
      <c r="E36094" t="s">
        <v>593</v>
      </c>
      <c r="F36094">
        <v>0</v>
      </c>
    </row>
    <row r="36095" spans="1:6" hidden="1" x14ac:dyDescent="0.35">
      <c r="A36095">
        <v>36093</v>
      </c>
      <c r="B36095" t="s">
        <v>881</v>
      </c>
      <c r="C36095">
        <v>0</v>
      </c>
      <c r="D36095" t="s">
        <v>16</v>
      </c>
      <c r="E36095" t="s">
        <v>594</v>
      </c>
      <c r="F36095">
        <v>0</v>
      </c>
    </row>
    <row r="36096" spans="1:6" hidden="1" x14ac:dyDescent="0.35">
      <c r="A36096">
        <v>36094</v>
      </c>
      <c r="B36096" t="s">
        <v>881</v>
      </c>
      <c r="C36096">
        <v>0</v>
      </c>
      <c r="D36096" t="s">
        <v>16</v>
      </c>
      <c r="E36096" t="s">
        <v>595</v>
      </c>
      <c r="F36096">
        <v>0</v>
      </c>
    </row>
    <row r="36097" spans="1:6" hidden="1" x14ac:dyDescent="0.35">
      <c r="A36097">
        <v>36095</v>
      </c>
      <c r="B36097" t="s">
        <v>881</v>
      </c>
      <c r="C36097">
        <v>0</v>
      </c>
      <c r="D36097" t="s">
        <v>16</v>
      </c>
      <c r="E36097" t="s">
        <v>596</v>
      </c>
      <c r="F36097">
        <v>0</v>
      </c>
    </row>
    <row r="36098" spans="1:6" hidden="1" x14ac:dyDescent="0.35">
      <c r="A36098">
        <v>36096</v>
      </c>
      <c r="B36098" t="s">
        <v>881</v>
      </c>
      <c r="C36098">
        <v>0</v>
      </c>
      <c r="D36098" t="s">
        <v>17</v>
      </c>
      <c r="E36098" t="s">
        <v>597</v>
      </c>
      <c r="F36098">
        <v>0</v>
      </c>
    </row>
    <row r="36099" spans="1:6" hidden="1" x14ac:dyDescent="0.35">
      <c r="A36099">
        <v>36097</v>
      </c>
      <c r="B36099" t="s">
        <v>881</v>
      </c>
      <c r="C36099">
        <v>0</v>
      </c>
      <c r="D36099" t="s">
        <v>310</v>
      </c>
      <c r="E36099" t="s">
        <v>598</v>
      </c>
      <c r="F36099">
        <v>0</v>
      </c>
    </row>
    <row r="36100" spans="1:6" hidden="1" x14ac:dyDescent="0.35">
      <c r="A36100">
        <v>36098</v>
      </c>
      <c r="B36100" t="s">
        <v>881</v>
      </c>
      <c r="C36100">
        <v>0</v>
      </c>
      <c r="D36100" t="s">
        <v>310</v>
      </c>
      <c r="E36100" t="s">
        <v>599</v>
      </c>
      <c r="F36100">
        <v>0</v>
      </c>
    </row>
    <row r="36101" spans="1:6" hidden="1" x14ac:dyDescent="0.35">
      <c r="A36101">
        <v>36099</v>
      </c>
      <c r="B36101" t="s">
        <v>881</v>
      </c>
      <c r="C36101">
        <v>0</v>
      </c>
      <c r="D36101" t="s">
        <v>311</v>
      </c>
      <c r="E36101" t="s">
        <v>600</v>
      </c>
      <c r="F36101">
        <v>0</v>
      </c>
    </row>
    <row r="36102" spans="1:6" hidden="1" x14ac:dyDescent="0.35">
      <c r="A36102">
        <v>36100</v>
      </c>
      <c r="B36102" t="s">
        <v>881</v>
      </c>
      <c r="C36102">
        <v>0</v>
      </c>
      <c r="D36102" t="s">
        <v>311</v>
      </c>
      <c r="E36102" t="s">
        <v>601</v>
      </c>
      <c r="F36102">
        <v>0</v>
      </c>
    </row>
    <row r="36103" spans="1:6" hidden="1" x14ac:dyDescent="0.35">
      <c r="A36103">
        <v>36101</v>
      </c>
      <c r="B36103" t="s">
        <v>881</v>
      </c>
      <c r="C36103">
        <v>0</v>
      </c>
      <c r="D36103" t="s">
        <v>311</v>
      </c>
      <c r="E36103" t="s">
        <v>602</v>
      </c>
      <c r="F36103">
        <v>0</v>
      </c>
    </row>
    <row r="36104" spans="1:6" hidden="1" x14ac:dyDescent="0.35">
      <c r="A36104">
        <v>36102</v>
      </c>
      <c r="B36104" t="s">
        <v>881</v>
      </c>
      <c r="C36104">
        <v>0</v>
      </c>
      <c r="D36104" t="s">
        <v>311</v>
      </c>
      <c r="E36104" t="s">
        <v>603</v>
      </c>
      <c r="F36104">
        <v>0</v>
      </c>
    </row>
    <row r="36105" spans="1:6" hidden="1" x14ac:dyDescent="0.35">
      <c r="A36105">
        <v>36103</v>
      </c>
      <c r="B36105" t="s">
        <v>881</v>
      </c>
      <c r="C36105">
        <v>0</v>
      </c>
      <c r="D36105" t="s">
        <v>311</v>
      </c>
      <c r="E36105" t="s">
        <v>604</v>
      </c>
      <c r="F36105">
        <v>0</v>
      </c>
    </row>
    <row r="36106" spans="1:6" hidden="1" x14ac:dyDescent="0.35">
      <c r="A36106">
        <v>36104</v>
      </c>
      <c r="B36106" t="s">
        <v>881</v>
      </c>
      <c r="C36106">
        <v>0</v>
      </c>
      <c r="D36106" t="s">
        <v>312</v>
      </c>
      <c r="E36106" t="s">
        <v>605</v>
      </c>
      <c r="F36106">
        <v>0</v>
      </c>
    </row>
    <row r="36107" spans="1:6" hidden="1" x14ac:dyDescent="0.35">
      <c r="A36107">
        <v>36105</v>
      </c>
      <c r="B36107" t="s">
        <v>881</v>
      </c>
      <c r="C36107">
        <v>0</v>
      </c>
      <c r="D36107" t="s">
        <v>312</v>
      </c>
      <c r="E36107" t="s">
        <v>606</v>
      </c>
      <c r="F36107">
        <v>0</v>
      </c>
    </row>
    <row r="36108" spans="1:6" hidden="1" x14ac:dyDescent="0.35">
      <c r="A36108">
        <v>36106</v>
      </c>
      <c r="B36108" t="s">
        <v>881</v>
      </c>
      <c r="C36108">
        <v>0</v>
      </c>
      <c r="D36108" t="s">
        <v>313</v>
      </c>
      <c r="E36108" t="s">
        <v>607</v>
      </c>
      <c r="F36108">
        <v>0</v>
      </c>
    </row>
    <row r="36109" spans="1:6" hidden="1" x14ac:dyDescent="0.35">
      <c r="A36109">
        <v>36107</v>
      </c>
      <c r="B36109" t="s">
        <v>881</v>
      </c>
      <c r="C36109">
        <v>0</v>
      </c>
      <c r="D36109" t="s">
        <v>313</v>
      </c>
      <c r="E36109" t="s">
        <v>608</v>
      </c>
      <c r="F36109">
        <v>0</v>
      </c>
    </row>
    <row r="36110" spans="1:6" hidden="1" x14ac:dyDescent="0.35">
      <c r="A36110">
        <v>36108</v>
      </c>
      <c r="B36110" t="s">
        <v>881</v>
      </c>
      <c r="C36110">
        <v>0</v>
      </c>
      <c r="D36110" t="s">
        <v>313</v>
      </c>
      <c r="E36110" t="s">
        <v>609</v>
      </c>
      <c r="F36110">
        <v>0</v>
      </c>
    </row>
    <row r="36111" spans="1:6" hidden="1" x14ac:dyDescent="0.35">
      <c r="A36111">
        <v>36109</v>
      </c>
      <c r="B36111" t="s">
        <v>881</v>
      </c>
      <c r="C36111">
        <v>0</v>
      </c>
      <c r="D36111" t="s">
        <v>313</v>
      </c>
      <c r="E36111" t="s">
        <v>610</v>
      </c>
      <c r="F36111">
        <v>0</v>
      </c>
    </row>
    <row r="36112" spans="1:6" hidden="1" x14ac:dyDescent="0.35">
      <c r="A36112">
        <v>36110</v>
      </c>
      <c r="B36112" t="s">
        <v>881</v>
      </c>
      <c r="C36112">
        <v>0</v>
      </c>
      <c r="D36112" t="s">
        <v>10</v>
      </c>
      <c r="E36112" t="s">
        <v>539</v>
      </c>
      <c r="F36112">
        <v>0</v>
      </c>
    </row>
    <row r="36113" spans="1:6" hidden="1" x14ac:dyDescent="0.35">
      <c r="A36113">
        <v>36111</v>
      </c>
      <c r="B36113" t="s">
        <v>881</v>
      </c>
      <c r="C36113">
        <v>0</v>
      </c>
      <c r="D36113" t="s">
        <v>313</v>
      </c>
      <c r="E36113" t="s">
        <v>611</v>
      </c>
      <c r="F36113">
        <v>0</v>
      </c>
    </row>
    <row r="36114" spans="1:6" hidden="1" x14ac:dyDescent="0.35">
      <c r="A36114">
        <v>36112</v>
      </c>
      <c r="B36114" t="s">
        <v>881</v>
      </c>
      <c r="C36114">
        <v>0</v>
      </c>
      <c r="D36114" t="s">
        <v>313</v>
      </c>
      <c r="E36114" t="s">
        <v>612</v>
      </c>
      <c r="F36114">
        <v>0</v>
      </c>
    </row>
    <row r="36115" spans="1:6" hidden="1" x14ac:dyDescent="0.35">
      <c r="A36115">
        <v>36113</v>
      </c>
      <c r="B36115" t="s">
        <v>881</v>
      </c>
      <c r="C36115">
        <v>0</v>
      </c>
      <c r="D36115" t="s">
        <v>313</v>
      </c>
      <c r="E36115" t="s">
        <v>613</v>
      </c>
      <c r="F36115">
        <v>0</v>
      </c>
    </row>
    <row r="36116" spans="1:6" hidden="1" x14ac:dyDescent="0.35">
      <c r="A36116">
        <v>36114</v>
      </c>
      <c r="B36116" t="s">
        <v>881</v>
      </c>
      <c r="C36116">
        <v>0</v>
      </c>
      <c r="D36116" t="s">
        <v>313</v>
      </c>
      <c r="E36116" t="s">
        <v>614</v>
      </c>
      <c r="F36116">
        <v>0</v>
      </c>
    </row>
    <row r="36117" spans="1:6" hidden="1" x14ac:dyDescent="0.35">
      <c r="A36117">
        <v>36115</v>
      </c>
      <c r="B36117" t="s">
        <v>881</v>
      </c>
      <c r="C36117">
        <v>0</v>
      </c>
      <c r="D36117" t="s">
        <v>313</v>
      </c>
      <c r="E36117" t="s">
        <v>615</v>
      </c>
      <c r="F36117">
        <v>0</v>
      </c>
    </row>
    <row r="36118" spans="1:6" hidden="1" x14ac:dyDescent="0.35">
      <c r="A36118">
        <v>36116</v>
      </c>
      <c r="B36118" t="s">
        <v>881</v>
      </c>
      <c r="C36118">
        <v>0</v>
      </c>
      <c r="D36118" t="s">
        <v>313</v>
      </c>
      <c r="E36118" t="s">
        <v>616</v>
      </c>
      <c r="F36118">
        <v>0</v>
      </c>
    </row>
    <row r="36119" spans="1:6" hidden="1" x14ac:dyDescent="0.35">
      <c r="A36119">
        <v>36117</v>
      </c>
      <c r="B36119" t="s">
        <v>881</v>
      </c>
      <c r="C36119">
        <v>0</v>
      </c>
      <c r="D36119" t="s">
        <v>18</v>
      </c>
      <c r="E36119" t="s">
        <v>617</v>
      </c>
      <c r="F36119">
        <v>0</v>
      </c>
    </row>
    <row r="36120" spans="1:6" hidden="1" x14ac:dyDescent="0.35">
      <c r="A36120">
        <v>36118</v>
      </c>
      <c r="B36120" t="s">
        <v>881</v>
      </c>
      <c r="C36120">
        <v>0</v>
      </c>
      <c r="D36120" t="s">
        <v>21</v>
      </c>
      <c r="E36120" t="s">
        <v>618</v>
      </c>
      <c r="F36120">
        <v>0</v>
      </c>
    </row>
    <row r="36121" spans="1:6" hidden="1" x14ac:dyDescent="0.35">
      <c r="A36121">
        <v>36119</v>
      </c>
      <c r="B36121" t="s">
        <v>881</v>
      </c>
      <c r="C36121">
        <v>0</v>
      </c>
      <c r="D36121" t="s">
        <v>19</v>
      </c>
      <c r="E36121" t="s">
        <v>619</v>
      </c>
      <c r="F36121">
        <v>0</v>
      </c>
    </row>
    <row r="36122" spans="1:6" hidden="1" x14ac:dyDescent="0.35">
      <c r="A36122">
        <v>36120</v>
      </c>
      <c r="B36122" t="s">
        <v>881</v>
      </c>
      <c r="C36122">
        <v>0</v>
      </c>
      <c r="D36122" t="s">
        <v>20</v>
      </c>
      <c r="E36122" t="s">
        <v>620</v>
      </c>
      <c r="F36122">
        <v>0</v>
      </c>
    </row>
    <row r="36123" spans="1:6" hidden="1" x14ac:dyDescent="0.35">
      <c r="A36123">
        <v>36121</v>
      </c>
      <c r="B36123" t="s">
        <v>881</v>
      </c>
      <c r="C36123">
        <v>0</v>
      </c>
      <c r="D36123" t="s">
        <v>19</v>
      </c>
      <c r="E36123" t="s">
        <v>621</v>
      </c>
      <c r="F36123">
        <v>0</v>
      </c>
    </row>
    <row r="36124" spans="1:6" hidden="1" x14ac:dyDescent="0.35">
      <c r="A36124">
        <v>36122</v>
      </c>
      <c r="B36124" t="s">
        <v>881</v>
      </c>
      <c r="C36124">
        <v>0</v>
      </c>
      <c r="D36124" t="s">
        <v>19</v>
      </c>
      <c r="E36124" t="s">
        <v>622</v>
      </c>
      <c r="F36124">
        <v>0</v>
      </c>
    </row>
    <row r="36125" spans="1:6" hidden="1" x14ac:dyDescent="0.35">
      <c r="A36125">
        <v>36123</v>
      </c>
      <c r="B36125" t="s">
        <v>881</v>
      </c>
      <c r="C36125">
        <v>0</v>
      </c>
      <c r="D36125" t="s">
        <v>22</v>
      </c>
      <c r="E36125" t="s">
        <v>623</v>
      </c>
      <c r="F36125">
        <v>0</v>
      </c>
    </row>
    <row r="36126" spans="1:6" hidden="1" x14ac:dyDescent="0.35">
      <c r="A36126">
        <v>36124</v>
      </c>
      <c r="B36126" t="s">
        <v>881</v>
      </c>
      <c r="C36126">
        <v>0</v>
      </c>
      <c r="D36126" t="s">
        <v>23</v>
      </c>
      <c r="E36126" t="s">
        <v>624</v>
      </c>
      <c r="F36126">
        <v>0</v>
      </c>
    </row>
    <row r="36127" spans="1:6" hidden="1" x14ac:dyDescent="0.35">
      <c r="A36127">
        <v>36125</v>
      </c>
      <c r="B36127" t="s">
        <v>881</v>
      </c>
      <c r="C36127">
        <v>0</v>
      </c>
      <c r="D36127" t="s">
        <v>24</v>
      </c>
      <c r="E36127" t="s">
        <v>625</v>
      </c>
      <c r="F36127">
        <v>0</v>
      </c>
    </row>
    <row r="36128" spans="1:6" hidden="1" x14ac:dyDescent="0.35">
      <c r="A36128">
        <v>36126</v>
      </c>
      <c r="B36128" t="s">
        <v>881</v>
      </c>
      <c r="C36128">
        <v>0</v>
      </c>
      <c r="D36128" t="s">
        <v>314</v>
      </c>
      <c r="E36128" t="s">
        <v>626</v>
      </c>
      <c r="F36128">
        <v>0</v>
      </c>
    </row>
    <row r="36129" spans="1:6" hidden="1" x14ac:dyDescent="0.35">
      <c r="A36129">
        <v>36127</v>
      </c>
      <c r="B36129" t="s">
        <v>881</v>
      </c>
      <c r="C36129">
        <v>0</v>
      </c>
      <c r="D36129" t="s">
        <v>314</v>
      </c>
      <c r="E36129" t="s">
        <v>627</v>
      </c>
      <c r="F36129">
        <v>0</v>
      </c>
    </row>
    <row r="36130" spans="1:6" hidden="1" x14ac:dyDescent="0.35">
      <c r="A36130">
        <v>36128</v>
      </c>
      <c r="B36130" t="s">
        <v>881</v>
      </c>
      <c r="C36130">
        <v>0</v>
      </c>
      <c r="D36130" t="s">
        <v>315</v>
      </c>
      <c r="E36130" t="s">
        <v>628</v>
      </c>
      <c r="F36130">
        <v>0</v>
      </c>
    </row>
    <row r="36131" spans="1:6" hidden="1" x14ac:dyDescent="0.35">
      <c r="A36131">
        <v>36129</v>
      </c>
      <c r="B36131" t="s">
        <v>881</v>
      </c>
      <c r="C36131">
        <v>0</v>
      </c>
      <c r="D36131" t="s">
        <v>315</v>
      </c>
      <c r="E36131" t="s">
        <v>629</v>
      </c>
      <c r="F36131">
        <v>0</v>
      </c>
    </row>
    <row r="36132" spans="1:6" hidden="1" x14ac:dyDescent="0.35">
      <c r="A36132">
        <v>36130</v>
      </c>
      <c r="B36132" t="s">
        <v>881</v>
      </c>
      <c r="C36132">
        <v>0</v>
      </c>
      <c r="D36132" t="s">
        <v>315</v>
      </c>
      <c r="E36132" t="s">
        <v>630</v>
      </c>
      <c r="F36132">
        <v>0</v>
      </c>
    </row>
    <row r="36133" spans="1:6" hidden="1" x14ac:dyDescent="0.35">
      <c r="A36133">
        <v>36131</v>
      </c>
      <c r="B36133" t="s">
        <v>881</v>
      </c>
      <c r="C36133">
        <v>0</v>
      </c>
      <c r="D36133" t="s">
        <v>315</v>
      </c>
      <c r="E36133" t="s">
        <v>631</v>
      </c>
      <c r="F36133">
        <v>0</v>
      </c>
    </row>
    <row r="36134" spans="1:6" hidden="1" x14ac:dyDescent="0.35">
      <c r="A36134">
        <v>36132</v>
      </c>
      <c r="B36134" t="s">
        <v>881</v>
      </c>
      <c r="C36134">
        <v>0</v>
      </c>
      <c r="D36134" t="s">
        <v>315</v>
      </c>
      <c r="E36134" t="s">
        <v>632</v>
      </c>
      <c r="F36134">
        <v>0</v>
      </c>
    </row>
    <row r="36135" spans="1:6" hidden="1" x14ac:dyDescent="0.35">
      <c r="A36135">
        <v>36133</v>
      </c>
      <c r="B36135" t="s">
        <v>881</v>
      </c>
      <c r="C36135">
        <v>0</v>
      </c>
      <c r="D36135" t="s">
        <v>315</v>
      </c>
      <c r="E36135" t="s">
        <v>633</v>
      </c>
      <c r="F36135">
        <v>0</v>
      </c>
    </row>
    <row r="36136" spans="1:6" hidden="1" x14ac:dyDescent="0.35">
      <c r="A36136">
        <v>36134</v>
      </c>
      <c r="B36136" t="s">
        <v>881</v>
      </c>
      <c r="C36136">
        <v>0</v>
      </c>
      <c r="D36136" t="s">
        <v>315</v>
      </c>
      <c r="E36136" t="s">
        <v>634</v>
      </c>
      <c r="F36136">
        <v>0</v>
      </c>
    </row>
    <row r="36137" spans="1:6" hidden="1" x14ac:dyDescent="0.35">
      <c r="A36137">
        <v>36135</v>
      </c>
      <c r="B36137" t="s">
        <v>881</v>
      </c>
      <c r="C36137">
        <v>0</v>
      </c>
      <c r="D36137" t="s">
        <v>315</v>
      </c>
      <c r="E36137" t="s">
        <v>635</v>
      </c>
      <c r="F36137">
        <v>0</v>
      </c>
    </row>
    <row r="36138" spans="1:6" hidden="1" x14ac:dyDescent="0.35">
      <c r="A36138">
        <v>36136</v>
      </c>
      <c r="B36138" t="s">
        <v>881</v>
      </c>
      <c r="C36138">
        <v>0</v>
      </c>
      <c r="D36138" t="s">
        <v>315</v>
      </c>
      <c r="E36138" t="s">
        <v>636</v>
      </c>
      <c r="F36138">
        <v>0</v>
      </c>
    </row>
    <row r="36139" spans="1:6" hidden="1" x14ac:dyDescent="0.35">
      <c r="A36139">
        <v>36137</v>
      </c>
      <c r="B36139" t="s">
        <v>881</v>
      </c>
      <c r="C36139">
        <v>0</v>
      </c>
      <c r="D36139" t="s">
        <v>315</v>
      </c>
      <c r="E36139" t="s">
        <v>637</v>
      </c>
      <c r="F36139">
        <v>0</v>
      </c>
    </row>
    <row r="36140" spans="1:6" hidden="1" x14ac:dyDescent="0.35">
      <c r="A36140">
        <v>36138</v>
      </c>
      <c r="B36140" t="s">
        <v>881</v>
      </c>
      <c r="C36140">
        <v>0</v>
      </c>
      <c r="D36140" t="s">
        <v>315</v>
      </c>
      <c r="E36140" t="s">
        <v>638</v>
      </c>
      <c r="F36140">
        <v>0</v>
      </c>
    </row>
    <row r="36141" spans="1:6" hidden="1" x14ac:dyDescent="0.35">
      <c r="A36141">
        <v>36139</v>
      </c>
      <c r="B36141" t="s">
        <v>881</v>
      </c>
      <c r="C36141">
        <v>0</v>
      </c>
      <c r="D36141" t="s">
        <v>315</v>
      </c>
      <c r="E36141" t="s">
        <v>639</v>
      </c>
      <c r="F36141">
        <v>0</v>
      </c>
    </row>
    <row r="36142" spans="1:6" hidden="1" x14ac:dyDescent="0.35">
      <c r="A36142">
        <v>36140</v>
      </c>
      <c r="B36142" t="s">
        <v>881</v>
      </c>
      <c r="C36142">
        <v>0</v>
      </c>
      <c r="D36142" t="s">
        <v>315</v>
      </c>
      <c r="E36142" t="s">
        <v>640</v>
      </c>
      <c r="F36142">
        <v>0</v>
      </c>
    </row>
    <row r="36143" spans="1:6" hidden="1" x14ac:dyDescent="0.35">
      <c r="A36143">
        <v>36141</v>
      </c>
      <c r="B36143" t="s">
        <v>881</v>
      </c>
      <c r="C36143">
        <v>0</v>
      </c>
      <c r="D36143" t="s">
        <v>315</v>
      </c>
      <c r="E36143" t="s">
        <v>641</v>
      </c>
      <c r="F36143">
        <v>0</v>
      </c>
    </row>
    <row r="36144" spans="1:6" hidden="1" x14ac:dyDescent="0.35">
      <c r="A36144">
        <v>36142</v>
      </c>
      <c r="B36144" t="s">
        <v>881</v>
      </c>
      <c r="C36144">
        <v>0</v>
      </c>
      <c r="D36144" t="s">
        <v>316</v>
      </c>
      <c r="E36144" t="s">
        <v>642</v>
      </c>
      <c r="F36144">
        <v>0</v>
      </c>
    </row>
    <row r="36145" spans="1:6" hidden="1" x14ac:dyDescent="0.35">
      <c r="A36145">
        <v>36143</v>
      </c>
      <c r="B36145" t="s">
        <v>881</v>
      </c>
      <c r="C36145">
        <v>0</v>
      </c>
      <c r="D36145" t="s">
        <v>316</v>
      </c>
      <c r="E36145" t="s">
        <v>643</v>
      </c>
      <c r="F36145">
        <v>0</v>
      </c>
    </row>
    <row r="36146" spans="1:6" hidden="1" x14ac:dyDescent="0.35">
      <c r="A36146">
        <v>36144</v>
      </c>
      <c r="B36146" t="s">
        <v>881</v>
      </c>
      <c r="C36146">
        <v>0</v>
      </c>
      <c r="D36146" t="s">
        <v>316</v>
      </c>
      <c r="E36146" t="s">
        <v>644</v>
      </c>
      <c r="F36146">
        <v>0</v>
      </c>
    </row>
    <row r="36147" spans="1:6" hidden="1" x14ac:dyDescent="0.35">
      <c r="A36147">
        <v>36145</v>
      </c>
      <c r="B36147" t="s">
        <v>881</v>
      </c>
      <c r="C36147">
        <v>0</v>
      </c>
      <c r="D36147" t="s">
        <v>316</v>
      </c>
      <c r="E36147" t="s">
        <v>645</v>
      </c>
      <c r="F36147">
        <v>0</v>
      </c>
    </row>
    <row r="36148" spans="1:6" hidden="1" x14ac:dyDescent="0.35">
      <c r="A36148">
        <v>36146</v>
      </c>
      <c r="B36148" t="s">
        <v>881</v>
      </c>
      <c r="C36148">
        <v>0</v>
      </c>
      <c r="D36148" t="s">
        <v>316</v>
      </c>
      <c r="E36148" t="s">
        <v>646</v>
      </c>
      <c r="F36148">
        <v>0</v>
      </c>
    </row>
    <row r="36149" spans="1:6" hidden="1" x14ac:dyDescent="0.35">
      <c r="A36149">
        <v>36147</v>
      </c>
      <c r="B36149" t="s">
        <v>881</v>
      </c>
      <c r="C36149">
        <v>0</v>
      </c>
      <c r="D36149" t="s">
        <v>316</v>
      </c>
      <c r="E36149" t="s">
        <v>647</v>
      </c>
      <c r="F36149">
        <v>0</v>
      </c>
    </row>
    <row r="36150" spans="1:6" hidden="1" x14ac:dyDescent="0.35">
      <c r="A36150">
        <v>36148</v>
      </c>
      <c r="B36150" t="s">
        <v>881</v>
      </c>
      <c r="C36150">
        <v>0</v>
      </c>
      <c r="D36150" t="s">
        <v>314</v>
      </c>
      <c r="E36150" t="s">
        <v>648</v>
      </c>
      <c r="F36150">
        <v>0</v>
      </c>
    </row>
    <row r="36151" spans="1:6" hidden="1" x14ac:dyDescent="0.35">
      <c r="A36151">
        <v>36149</v>
      </c>
      <c r="B36151" t="s">
        <v>881</v>
      </c>
      <c r="C36151">
        <v>0</v>
      </c>
      <c r="D36151" t="s">
        <v>314</v>
      </c>
      <c r="E36151" t="s">
        <v>649</v>
      </c>
      <c r="F36151">
        <v>0</v>
      </c>
    </row>
    <row r="36152" spans="1:6" hidden="1" x14ac:dyDescent="0.35">
      <c r="A36152">
        <v>36150</v>
      </c>
      <c r="B36152" t="s">
        <v>881</v>
      </c>
      <c r="C36152">
        <v>0</v>
      </c>
      <c r="D36152" t="s">
        <v>25</v>
      </c>
      <c r="E36152" t="s">
        <v>650</v>
      </c>
      <c r="F36152">
        <v>0</v>
      </c>
    </row>
    <row r="36153" spans="1:6" hidden="1" x14ac:dyDescent="0.35">
      <c r="A36153">
        <v>36151</v>
      </c>
      <c r="B36153" t="s">
        <v>881</v>
      </c>
      <c r="C36153">
        <v>0</v>
      </c>
      <c r="D36153" t="s">
        <v>25</v>
      </c>
      <c r="E36153" t="s">
        <v>651</v>
      </c>
      <c r="F36153">
        <v>0</v>
      </c>
    </row>
    <row r="36154" spans="1:6" hidden="1" x14ac:dyDescent="0.35">
      <c r="A36154">
        <v>36152</v>
      </c>
      <c r="B36154" t="s">
        <v>881</v>
      </c>
      <c r="C36154">
        <v>0</v>
      </c>
      <c r="D36154" t="s">
        <v>26</v>
      </c>
      <c r="E36154" t="s">
        <v>652</v>
      </c>
      <c r="F36154">
        <v>0</v>
      </c>
    </row>
    <row r="36155" spans="1:6" hidden="1" x14ac:dyDescent="0.35">
      <c r="A36155">
        <v>36153</v>
      </c>
      <c r="B36155" t="s">
        <v>881</v>
      </c>
      <c r="C36155">
        <v>0</v>
      </c>
      <c r="D36155" t="s">
        <v>26</v>
      </c>
      <c r="E36155" t="s">
        <v>653</v>
      </c>
      <c r="F36155">
        <v>0</v>
      </c>
    </row>
    <row r="36156" spans="1:6" hidden="1" x14ac:dyDescent="0.35">
      <c r="A36156">
        <v>36154</v>
      </c>
      <c r="B36156" t="s">
        <v>881</v>
      </c>
      <c r="C36156">
        <v>0</v>
      </c>
      <c r="D36156" t="s">
        <v>26</v>
      </c>
      <c r="E36156" t="s">
        <v>654</v>
      </c>
      <c r="F36156">
        <v>0</v>
      </c>
    </row>
    <row r="36157" spans="1:6" hidden="1" x14ac:dyDescent="0.35">
      <c r="A36157">
        <v>36155</v>
      </c>
      <c r="B36157" t="s">
        <v>881</v>
      </c>
      <c r="C36157">
        <v>0</v>
      </c>
      <c r="D36157" t="s">
        <v>26</v>
      </c>
      <c r="E36157" t="s">
        <v>655</v>
      </c>
      <c r="F36157">
        <v>0</v>
      </c>
    </row>
    <row r="36158" spans="1:6" hidden="1" x14ac:dyDescent="0.35">
      <c r="A36158">
        <v>36156</v>
      </c>
      <c r="B36158" t="s">
        <v>881</v>
      </c>
      <c r="C36158">
        <v>0</v>
      </c>
      <c r="D36158" t="s">
        <v>28</v>
      </c>
      <c r="E36158" t="s">
        <v>656</v>
      </c>
      <c r="F36158">
        <v>0</v>
      </c>
    </row>
    <row r="36159" spans="1:6" hidden="1" x14ac:dyDescent="0.35">
      <c r="A36159">
        <v>36157</v>
      </c>
      <c r="B36159" t="s">
        <v>881</v>
      </c>
      <c r="C36159">
        <v>0</v>
      </c>
      <c r="D36159" t="s">
        <v>27</v>
      </c>
      <c r="E36159" t="s">
        <v>657</v>
      </c>
      <c r="F36159">
        <v>0</v>
      </c>
    </row>
    <row r="36160" spans="1:6" hidden="1" x14ac:dyDescent="0.35">
      <c r="A36160">
        <v>36158</v>
      </c>
      <c r="B36160" t="s">
        <v>881</v>
      </c>
      <c r="C36160">
        <v>0</v>
      </c>
      <c r="D36160" t="s">
        <v>27</v>
      </c>
      <c r="E36160" t="s">
        <v>658</v>
      </c>
      <c r="F36160">
        <v>0</v>
      </c>
    </row>
    <row r="36161" spans="1:6" hidden="1" x14ac:dyDescent="0.35">
      <c r="A36161">
        <v>36159</v>
      </c>
      <c r="B36161" t="s">
        <v>881</v>
      </c>
      <c r="C36161">
        <v>0</v>
      </c>
      <c r="D36161" t="s">
        <v>27</v>
      </c>
      <c r="E36161" t="s">
        <v>659</v>
      </c>
      <c r="F36161">
        <v>0</v>
      </c>
    </row>
    <row r="36162" spans="1:6" hidden="1" x14ac:dyDescent="0.35">
      <c r="A36162">
        <v>36160</v>
      </c>
      <c r="B36162" t="s">
        <v>881</v>
      </c>
      <c r="C36162">
        <v>0</v>
      </c>
      <c r="D36162" t="s">
        <v>27</v>
      </c>
      <c r="E36162" t="s">
        <v>660</v>
      </c>
      <c r="F36162">
        <v>0</v>
      </c>
    </row>
    <row r="36163" spans="1:6" hidden="1" x14ac:dyDescent="0.35">
      <c r="A36163">
        <v>36161</v>
      </c>
      <c r="B36163" t="s">
        <v>881</v>
      </c>
      <c r="C36163">
        <v>0</v>
      </c>
      <c r="D36163" t="s">
        <v>27</v>
      </c>
      <c r="E36163" t="s">
        <v>661</v>
      </c>
      <c r="F36163">
        <v>0</v>
      </c>
    </row>
    <row r="36164" spans="1:6" hidden="1" x14ac:dyDescent="0.35">
      <c r="A36164">
        <v>36162</v>
      </c>
      <c r="B36164" t="s">
        <v>881</v>
      </c>
      <c r="C36164">
        <v>0</v>
      </c>
      <c r="D36164" t="s">
        <v>27</v>
      </c>
      <c r="E36164" t="s">
        <v>662</v>
      </c>
      <c r="F36164">
        <v>0</v>
      </c>
    </row>
    <row r="36165" spans="1:6" hidden="1" x14ac:dyDescent="0.35">
      <c r="A36165">
        <v>36163</v>
      </c>
      <c r="B36165" t="s">
        <v>881</v>
      </c>
      <c r="C36165">
        <v>0</v>
      </c>
      <c r="D36165" t="s">
        <v>27</v>
      </c>
      <c r="E36165" t="s">
        <v>663</v>
      </c>
      <c r="F36165">
        <v>0</v>
      </c>
    </row>
    <row r="36166" spans="1:6" hidden="1" x14ac:dyDescent="0.35">
      <c r="A36166">
        <v>36164</v>
      </c>
      <c r="B36166" t="s">
        <v>881</v>
      </c>
      <c r="C36166">
        <v>0</v>
      </c>
      <c r="D36166" t="s">
        <v>30</v>
      </c>
      <c r="E36166" t="s">
        <v>664</v>
      </c>
      <c r="F36166">
        <v>0</v>
      </c>
    </row>
    <row r="36167" spans="1:6" hidden="1" x14ac:dyDescent="0.35">
      <c r="A36167">
        <v>36165</v>
      </c>
      <c r="B36167" t="s">
        <v>881</v>
      </c>
      <c r="C36167">
        <v>0</v>
      </c>
      <c r="D36167" t="s">
        <v>32</v>
      </c>
      <c r="E36167" t="s">
        <v>665</v>
      </c>
      <c r="F36167">
        <v>0</v>
      </c>
    </row>
    <row r="36168" spans="1:6" hidden="1" x14ac:dyDescent="0.35">
      <c r="A36168">
        <v>36166</v>
      </c>
      <c r="B36168" t="s">
        <v>881</v>
      </c>
      <c r="C36168">
        <v>0</v>
      </c>
      <c r="D36168" t="s">
        <v>32</v>
      </c>
      <c r="E36168" t="s">
        <v>666</v>
      </c>
      <c r="F36168">
        <v>0</v>
      </c>
    </row>
    <row r="36169" spans="1:6" hidden="1" x14ac:dyDescent="0.35">
      <c r="A36169">
        <v>36167</v>
      </c>
      <c r="B36169" t="s">
        <v>881</v>
      </c>
      <c r="C36169">
        <v>0</v>
      </c>
      <c r="D36169" t="s">
        <v>32</v>
      </c>
      <c r="E36169" t="s">
        <v>667</v>
      </c>
      <c r="F36169">
        <v>0</v>
      </c>
    </row>
    <row r="36170" spans="1:6" hidden="1" x14ac:dyDescent="0.35">
      <c r="A36170">
        <v>36168</v>
      </c>
      <c r="B36170" t="s">
        <v>881</v>
      </c>
      <c r="C36170">
        <v>0</v>
      </c>
      <c r="D36170" t="s">
        <v>33</v>
      </c>
      <c r="E36170" t="s">
        <v>668</v>
      </c>
      <c r="F36170">
        <v>0</v>
      </c>
    </row>
    <row r="36171" spans="1:6" hidden="1" x14ac:dyDescent="0.35">
      <c r="A36171">
        <v>36169</v>
      </c>
      <c r="B36171" t="s">
        <v>881</v>
      </c>
      <c r="C36171">
        <v>0</v>
      </c>
      <c r="D36171" t="s">
        <v>34</v>
      </c>
      <c r="E36171" t="s">
        <v>669</v>
      </c>
      <c r="F36171">
        <v>0</v>
      </c>
    </row>
    <row r="36172" spans="1:6" hidden="1" x14ac:dyDescent="0.35">
      <c r="A36172">
        <v>36170</v>
      </c>
      <c r="B36172" t="s">
        <v>881</v>
      </c>
      <c r="C36172">
        <v>0</v>
      </c>
      <c r="D36172" t="s">
        <v>31</v>
      </c>
      <c r="E36172" t="s">
        <v>670</v>
      </c>
      <c r="F36172">
        <v>0</v>
      </c>
    </row>
    <row r="36173" spans="1:6" hidden="1" x14ac:dyDescent="0.35">
      <c r="A36173">
        <v>36171</v>
      </c>
      <c r="B36173" t="s">
        <v>881</v>
      </c>
      <c r="C36173">
        <v>0</v>
      </c>
      <c r="D36173" t="s">
        <v>34</v>
      </c>
      <c r="E36173" t="s">
        <v>671</v>
      </c>
      <c r="F36173">
        <v>0</v>
      </c>
    </row>
    <row r="36174" spans="1:6" hidden="1" x14ac:dyDescent="0.35">
      <c r="A36174">
        <v>36172</v>
      </c>
      <c r="B36174" t="s">
        <v>881</v>
      </c>
      <c r="C36174">
        <v>0</v>
      </c>
      <c r="D36174" t="s">
        <v>34</v>
      </c>
      <c r="E36174" t="s">
        <v>672</v>
      </c>
      <c r="F36174">
        <v>0</v>
      </c>
    </row>
    <row r="36175" spans="1:6" hidden="1" x14ac:dyDescent="0.35">
      <c r="A36175">
        <v>36173</v>
      </c>
      <c r="B36175" t="s">
        <v>881</v>
      </c>
      <c r="C36175">
        <v>0</v>
      </c>
      <c r="D36175" t="s">
        <v>35</v>
      </c>
      <c r="E36175" t="s">
        <v>673</v>
      </c>
      <c r="F36175">
        <v>0</v>
      </c>
    </row>
    <row r="36176" spans="1:6" hidden="1" x14ac:dyDescent="0.35">
      <c r="A36176">
        <v>36174</v>
      </c>
      <c r="B36176" t="s">
        <v>881</v>
      </c>
      <c r="C36176">
        <v>0</v>
      </c>
      <c r="D36176" t="s">
        <v>36</v>
      </c>
      <c r="E36176" t="s">
        <v>674</v>
      </c>
      <c r="F36176">
        <v>0</v>
      </c>
    </row>
    <row r="36177" spans="1:6" hidden="1" x14ac:dyDescent="0.35">
      <c r="A36177">
        <v>36175</v>
      </c>
      <c r="B36177" t="s">
        <v>881</v>
      </c>
      <c r="C36177">
        <v>0</v>
      </c>
      <c r="D36177" t="s">
        <v>37</v>
      </c>
      <c r="E36177" t="s">
        <v>675</v>
      </c>
      <c r="F36177">
        <v>0</v>
      </c>
    </row>
    <row r="36178" spans="1:6" hidden="1" x14ac:dyDescent="0.35">
      <c r="A36178">
        <v>36176</v>
      </c>
      <c r="B36178" t="s">
        <v>881</v>
      </c>
      <c r="C36178">
        <v>0</v>
      </c>
      <c r="D36178" t="s">
        <v>314</v>
      </c>
      <c r="E36178" t="s">
        <v>676</v>
      </c>
      <c r="F36178">
        <v>0</v>
      </c>
    </row>
    <row r="36179" spans="1:6" hidden="1" x14ac:dyDescent="0.35">
      <c r="A36179">
        <v>36177</v>
      </c>
      <c r="B36179" t="s">
        <v>881</v>
      </c>
      <c r="C36179">
        <v>0</v>
      </c>
      <c r="D36179" t="s">
        <v>314</v>
      </c>
      <c r="E36179" t="s">
        <v>677</v>
      </c>
      <c r="F36179">
        <v>0</v>
      </c>
    </row>
    <row r="36180" spans="1:6" hidden="1" x14ac:dyDescent="0.35">
      <c r="A36180">
        <v>36178</v>
      </c>
      <c r="B36180" t="s">
        <v>881</v>
      </c>
      <c r="C36180">
        <v>0</v>
      </c>
      <c r="D36180" t="s">
        <v>314</v>
      </c>
      <c r="E36180" t="s">
        <v>678</v>
      </c>
      <c r="F36180">
        <v>0</v>
      </c>
    </row>
    <row r="36181" spans="1:6" hidden="1" x14ac:dyDescent="0.35">
      <c r="A36181">
        <v>36179</v>
      </c>
      <c r="B36181" t="s">
        <v>881</v>
      </c>
      <c r="C36181">
        <v>0</v>
      </c>
      <c r="D36181" t="s">
        <v>314</v>
      </c>
      <c r="E36181" t="s">
        <v>679</v>
      </c>
      <c r="F36181">
        <v>0</v>
      </c>
    </row>
    <row r="36182" spans="1:6" hidden="1" x14ac:dyDescent="0.35">
      <c r="A36182">
        <v>36180</v>
      </c>
      <c r="B36182" t="s">
        <v>881</v>
      </c>
      <c r="C36182">
        <v>0</v>
      </c>
      <c r="D36182" t="s">
        <v>314</v>
      </c>
      <c r="E36182" t="s">
        <v>680</v>
      </c>
      <c r="F36182">
        <v>0</v>
      </c>
    </row>
    <row r="36183" spans="1:6" hidden="1" x14ac:dyDescent="0.35">
      <c r="A36183">
        <v>36181</v>
      </c>
      <c r="B36183" t="s">
        <v>881</v>
      </c>
      <c r="C36183">
        <v>0</v>
      </c>
      <c r="D36183" t="s">
        <v>314</v>
      </c>
      <c r="E36183" t="s">
        <v>681</v>
      </c>
      <c r="F36183">
        <v>0</v>
      </c>
    </row>
    <row r="36184" spans="1:6" hidden="1" x14ac:dyDescent="0.35">
      <c r="A36184">
        <v>36182</v>
      </c>
      <c r="B36184" t="s">
        <v>881</v>
      </c>
      <c r="C36184">
        <v>0</v>
      </c>
      <c r="D36184" t="s">
        <v>314</v>
      </c>
      <c r="E36184" t="s">
        <v>682</v>
      </c>
      <c r="F36184">
        <v>0</v>
      </c>
    </row>
    <row r="36185" spans="1:6" hidden="1" x14ac:dyDescent="0.35">
      <c r="A36185">
        <v>36183</v>
      </c>
      <c r="B36185" t="s">
        <v>881</v>
      </c>
      <c r="C36185">
        <v>0</v>
      </c>
      <c r="D36185" t="s">
        <v>314</v>
      </c>
      <c r="E36185" t="s">
        <v>683</v>
      </c>
      <c r="F36185">
        <v>0</v>
      </c>
    </row>
    <row r="36186" spans="1:6" hidden="1" x14ac:dyDescent="0.35">
      <c r="A36186">
        <v>36184</v>
      </c>
      <c r="B36186" t="s">
        <v>881</v>
      </c>
      <c r="C36186">
        <v>0</v>
      </c>
      <c r="D36186" t="s">
        <v>314</v>
      </c>
      <c r="E36186" t="s">
        <v>684</v>
      </c>
      <c r="F36186">
        <v>0</v>
      </c>
    </row>
    <row r="36187" spans="1:6" hidden="1" x14ac:dyDescent="0.35">
      <c r="A36187">
        <v>36185</v>
      </c>
      <c r="B36187" t="s">
        <v>881</v>
      </c>
      <c r="C36187">
        <v>0</v>
      </c>
      <c r="D36187" t="s">
        <v>314</v>
      </c>
      <c r="E36187" t="s">
        <v>685</v>
      </c>
      <c r="F36187">
        <v>0</v>
      </c>
    </row>
    <row r="36188" spans="1:6" hidden="1" x14ac:dyDescent="0.35">
      <c r="A36188">
        <v>36186</v>
      </c>
      <c r="B36188" t="s">
        <v>881</v>
      </c>
      <c r="C36188">
        <v>0</v>
      </c>
      <c r="D36188" t="s">
        <v>314</v>
      </c>
      <c r="E36188" t="s">
        <v>686</v>
      </c>
      <c r="F36188">
        <v>0</v>
      </c>
    </row>
    <row r="36189" spans="1:6" hidden="1" x14ac:dyDescent="0.35">
      <c r="A36189">
        <v>36187</v>
      </c>
      <c r="B36189" t="s">
        <v>881</v>
      </c>
      <c r="C36189">
        <v>0</v>
      </c>
      <c r="D36189" t="s">
        <v>314</v>
      </c>
      <c r="E36189" t="s">
        <v>687</v>
      </c>
      <c r="F36189">
        <v>0</v>
      </c>
    </row>
    <row r="36190" spans="1:6" hidden="1" x14ac:dyDescent="0.35">
      <c r="A36190">
        <v>36188</v>
      </c>
      <c r="B36190" t="s">
        <v>881</v>
      </c>
      <c r="C36190">
        <v>0</v>
      </c>
      <c r="D36190" t="s">
        <v>314</v>
      </c>
      <c r="E36190" t="s">
        <v>688</v>
      </c>
      <c r="F36190">
        <v>0</v>
      </c>
    </row>
    <row r="36191" spans="1:6" hidden="1" x14ac:dyDescent="0.35">
      <c r="A36191">
        <v>36189</v>
      </c>
      <c r="B36191" t="s">
        <v>881</v>
      </c>
      <c r="C36191">
        <v>0</v>
      </c>
      <c r="D36191" t="s">
        <v>314</v>
      </c>
      <c r="E36191" t="s">
        <v>689</v>
      </c>
      <c r="F36191">
        <v>0</v>
      </c>
    </row>
    <row r="36192" spans="1:6" hidden="1" x14ac:dyDescent="0.35">
      <c r="A36192">
        <v>36190</v>
      </c>
      <c r="B36192" t="s">
        <v>881</v>
      </c>
      <c r="C36192">
        <v>0</v>
      </c>
      <c r="D36192" t="s">
        <v>314</v>
      </c>
      <c r="E36192" t="s">
        <v>690</v>
      </c>
      <c r="F36192">
        <v>0</v>
      </c>
    </row>
    <row r="36193" spans="1:6" hidden="1" x14ac:dyDescent="0.35">
      <c r="A36193">
        <v>36191</v>
      </c>
      <c r="B36193" t="s">
        <v>881</v>
      </c>
      <c r="C36193">
        <v>0</v>
      </c>
      <c r="D36193" t="s">
        <v>314</v>
      </c>
      <c r="E36193" t="s">
        <v>691</v>
      </c>
      <c r="F36193">
        <v>0</v>
      </c>
    </row>
    <row r="36194" spans="1:6" hidden="1" x14ac:dyDescent="0.35">
      <c r="A36194">
        <v>36192</v>
      </c>
      <c r="B36194" t="s">
        <v>881</v>
      </c>
      <c r="C36194">
        <v>0</v>
      </c>
      <c r="D36194" t="s">
        <v>314</v>
      </c>
      <c r="E36194" t="s">
        <v>692</v>
      </c>
      <c r="F36194">
        <v>0</v>
      </c>
    </row>
    <row r="36195" spans="1:6" hidden="1" x14ac:dyDescent="0.35">
      <c r="A36195">
        <v>36193</v>
      </c>
      <c r="B36195" t="s">
        <v>881</v>
      </c>
      <c r="C36195">
        <v>0</v>
      </c>
      <c r="D36195" t="s">
        <v>314</v>
      </c>
      <c r="E36195" t="s">
        <v>693</v>
      </c>
      <c r="F36195">
        <v>0</v>
      </c>
    </row>
    <row r="36196" spans="1:6" hidden="1" x14ac:dyDescent="0.35">
      <c r="A36196">
        <v>36194</v>
      </c>
      <c r="B36196" t="s">
        <v>881</v>
      </c>
      <c r="C36196">
        <v>0</v>
      </c>
      <c r="D36196" t="s">
        <v>314</v>
      </c>
      <c r="E36196" t="s">
        <v>694</v>
      </c>
      <c r="F36196">
        <v>0</v>
      </c>
    </row>
    <row r="36197" spans="1:6" hidden="1" x14ac:dyDescent="0.35">
      <c r="A36197">
        <v>36195</v>
      </c>
      <c r="B36197" t="s">
        <v>881</v>
      </c>
      <c r="C36197">
        <v>0</v>
      </c>
      <c r="D36197" t="s">
        <v>314</v>
      </c>
      <c r="E36197" t="s">
        <v>695</v>
      </c>
      <c r="F36197">
        <v>0</v>
      </c>
    </row>
    <row r="36198" spans="1:6" hidden="1" x14ac:dyDescent="0.35">
      <c r="A36198">
        <v>36196</v>
      </c>
      <c r="B36198" t="s">
        <v>881</v>
      </c>
      <c r="C36198">
        <v>0</v>
      </c>
      <c r="D36198" t="s">
        <v>38</v>
      </c>
      <c r="E36198" t="s">
        <v>696</v>
      </c>
      <c r="F36198">
        <v>0</v>
      </c>
    </row>
    <row r="36199" spans="1:6" hidden="1" x14ac:dyDescent="0.35">
      <c r="A36199">
        <v>36197</v>
      </c>
      <c r="B36199" t="s">
        <v>881</v>
      </c>
      <c r="C36199">
        <v>0</v>
      </c>
      <c r="D36199" t="s">
        <v>38</v>
      </c>
      <c r="E36199" t="s">
        <v>697</v>
      </c>
      <c r="F36199">
        <v>0</v>
      </c>
    </row>
    <row r="36200" spans="1:6" hidden="1" x14ac:dyDescent="0.35">
      <c r="A36200">
        <v>36198</v>
      </c>
      <c r="B36200" t="s">
        <v>881</v>
      </c>
      <c r="C36200">
        <v>0</v>
      </c>
      <c r="D36200" t="s">
        <v>38</v>
      </c>
      <c r="E36200" t="s">
        <v>698</v>
      </c>
      <c r="F36200">
        <v>0</v>
      </c>
    </row>
    <row r="36201" spans="1:6" hidden="1" x14ac:dyDescent="0.35">
      <c r="A36201">
        <v>36199</v>
      </c>
      <c r="B36201" t="s">
        <v>881</v>
      </c>
      <c r="C36201">
        <v>0</v>
      </c>
      <c r="D36201" t="s">
        <v>39</v>
      </c>
      <c r="E36201" t="s">
        <v>699</v>
      </c>
      <c r="F36201">
        <v>0</v>
      </c>
    </row>
    <row r="36202" spans="1:6" hidden="1" x14ac:dyDescent="0.35">
      <c r="A36202">
        <v>36200</v>
      </c>
      <c r="B36202" t="s">
        <v>881</v>
      </c>
      <c r="C36202">
        <v>0</v>
      </c>
      <c r="D36202">
        <v>0</v>
      </c>
      <c r="E36202" t="s">
        <v>700</v>
      </c>
      <c r="F36202">
        <v>0</v>
      </c>
    </row>
    <row r="36203" spans="1:6" hidden="1" x14ac:dyDescent="0.35">
      <c r="A36203">
        <v>36201</v>
      </c>
      <c r="B36203" t="s">
        <v>882</v>
      </c>
      <c r="C36203">
        <v>0</v>
      </c>
      <c r="D36203" t="s">
        <v>9</v>
      </c>
      <c r="E36203" t="s">
        <v>502</v>
      </c>
      <c r="F36203">
        <v>18.288813836991928</v>
      </c>
    </row>
    <row r="36204" spans="1:6" hidden="1" x14ac:dyDescent="0.35">
      <c r="A36204">
        <v>36202</v>
      </c>
      <c r="B36204" t="s">
        <v>882</v>
      </c>
      <c r="C36204">
        <v>0</v>
      </c>
      <c r="D36204" t="s">
        <v>9</v>
      </c>
      <c r="E36204" t="s">
        <v>503</v>
      </c>
      <c r="F36204">
        <v>15.688770044064055</v>
      </c>
    </row>
    <row r="36205" spans="1:6" hidden="1" x14ac:dyDescent="0.35">
      <c r="A36205">
        <v>36203</v>
      </c>
      <c r="B36205" t="s">
        <v>882</v>
      </c>
      <c r="C36205">
        <v>0</v>
      </c>
      <c r="D36205" t="s">
        <v>9</v>
      </c>
      <c r="E36205" t="s">
        <v>504</v>
      </c>
      <c r="F36205">
        <v>23.866287560904045</v>
      </c>
    </row>
    <row r="36206" spans="1:6" hidden="1" x14ac:dyDescent="0.35">
      <c r="A36206">
        <v>36204</v>
      </c>
      <c r="B36206" t="s">
        <v>882</v>
      </c>
      <c r="C36206">
        <v>0</v>
      </c>
      <c r="D36206" t="s">
        <v>9</v>
      </c>
      <c r="E36206" t="s">
        <v>505</v>
      </c>
      <c r="F36206">
        <v>153.57342863516965</v>
      </c>
    </row>
    <row r="36207" spans="1:6" hidden="1" x14ac:dyDescent="0.35">
      <c r="A36207">
        <v>36205</v>
      </c>
      <c r="B36207" t="s">
        <v>882</v>
      </c>
      <c r="C36207">
        <v>0</v>
      </c>
      <c r="D36207" t="s">
        <v>9</v>
      </c>
      <c r="E36207" t="s">
        <v>506</v>
      </c>
      <c r="F36207">
        <v>35.520088625103647</v>
      </c>
    </row>
    <row r="36208" spans="1:6" hidden="1" x14ac:dyDescent="0.35">
      <c r="A36208">
        <v>36206</v>
      </c>
      <c r="B36208" t="s">
        <v>882</v>
      </c>
      <c r="C36208">
        <v>0</v>
      </c>
      <c r="D36208" t="s">
        <v>9</v>
      </c>
      <c r="E36208" t="s">
        <v>507</v>
      </c>
      <c r="F36208">
        <v>16.192013199412248</v>
      </c>
    </row>
    <row r="36209" spans="1:6" hidden="1" x14ac:dyDescent="0.35">
      <c r="A36209">
        <v>36207</v>
      </c>
      <c r="B36209" t="s">
        <v>882</v>
      </c>
      <c r="C36209">
        <v>0</v>
      </c>
      <c r="D36209" t="s">
        <v>9</v>
      </c>
      <c r="E36209" t="s">
        <v>508</v>
      </c>
      <c r="F36209">
        <v>3.4263475803403209</v>
      </c>
    </row>
    <row r="36210" spans="1:6" hidden="1" x14ac:dyDescent="0.35">
      <c r="A36210">
        <v>36208</v>
      </c>
      <c r="B36210" t="s">
        <v>882</v>
      </c>
      <c r="C36210">
        <v>0</v>
      </c>
      <c r="D36210" t="s">
        <v>9</v>
      </c>
      <c r="E36210" t="s">
        <v>509</v>
      </c>
      <c r="F36210">
        <v>25.83872931186821</v>
      </c>
    </row>
    <row r="36211" spans="1:6" hidden="1" x14ac:dyDescent="0.35">
      <c r="A36211">
        <v>36209</v>
      </c>
      <c r="B36211" t="s">
        <v>882</v>
      </c>
      <c r="C36211">
        <v>0</v>
      </c>
      <c r="D36211" t="s">
        <v>9</v>
      </c>
      <c r="E36211" t="s">
        <v>510</v>
      </c>
      <c r="F36211">
        <v>88.361903003772369</v>
      </c>
    </row>
    <row r="36212" spans="1:6" hidden="1" x14ac:dyDescent="0.35">
      <c r="A36212">
        <v>36210</v>
      </c>
      <c r="B36212" t="s">
        <v>882</v>
      </c>
      <c r="C36212">
        <v>0</v>
      </c>
      <c r="D36212" t="s">
        <v>9</v>
      </c>
      <c r="E36212" t="s">
        <v>511</v>
      </c>
      <c r="F36212">
        <v>16.844016516206654</v>
      </c>
    </row>
    <row r="36213" spans="1:6" hidden="1" x14ac:dyDescent="0.35">
      <c r="A36213">
        <v>36211</v>
      </c>
      <c r="B36213" t="s">
        <v>882</v>
      </c>
      <c r="C36213">
        <v>0</v>
      </c>
      <c r="D36213" t="s">
        <v>9</v>
      </c>
      <c r="E36213" t="s">
        <v>512</v>
      </c>
      <c r="F36213">
        <v>66.674751942289106</v>
      </c>
    </row>
    <row r="36214" spans="1:6" hidden="1" x14ac:dyDescent="0.35">
      <c r="A36214">
        <v>36212</v>
      </c>
      <c r="B36214" t="s">
        <v>882</v>
      </c>
      <c r="C36214">
        <v>0</v>
      </c>
      <c r="D36214" t="s">
        <v>9</v>
      </c>
      <c r="E36214" t="s">
        <v>513</v>
      </c>
      <c r="F36214">
        <v>6.7264002628708957</v>
      </c>
    </row>
    <row r="36215" spans="1:6" hidden="1" x14ac:dyDescent="0.35">
      <c r="A36215">
        <v>36213</v>
      </c>
      <c r="B36215" t="s">
        <v>882</v>
      </c>
      <c r="C36215">
        <v>0</v>
      </c>
      <c r="D36215" t="s">
        <v>9</v>
      </c>
      <c r="E36215" t="s">
        <v>514</v>
      </c>
      <c r="F36215">
        <v>6.0543522938491972</v>
      </c>
    </row>
    <row r="36216" spans="1:6" hidden="1" x14ac:dyDescent="0.35">
      <c r="A36216">
        <v>36214</v>
      </c>
      <c r="B36216" t="s">
        <v>882</v>
      </c>
      <c r="C36216">
        <v>0</v>
      </c>
      <c r="D36216" t="s">
        <v>9</v>
      </c>
      <c r="E36216" t="s">
        <v>515</v>
      </c>
      <c r="F36216">
        <v>35.56646575290209</v>
      </c>
    </row>
    <row r="36217" spans="1:6" hidden="1" x14ac:dyDescent="0.35">
      <c r="A36217">
        <v>36215</v>
      </c>
      <c r="B36217" t="s">
        <v>882</v>
      </c>
      <c r="C36217">
        <v>0</v>
      </c>
      <c r="D36217" t="s">
        <v>9</v>
      </c>
      <c r="E36217" t="s">
        <v>516</v>
      </c>
      <c r="F36217">
        <v>0.25962084099409838</v>
      </c>
    </row>
    <row r="36218" spans="1:6" hidden="1" x14ac:dyDescent="0.35">
      <c r="A36218">
        <v>36216</v>
      </c>
      <c r="B36218" t="s">
        <v>882</v>
      </c>
      <c r="C36218">
        <v>0</v>
      </c>
      <c r="D36218" t="s">
        <v>9</v>
      </c>
      <c r="E36218" t="s">
        <v>517</v>
      </c>
      <c r="F36218">
        <v>0</v>
      </c>
    </row>
    <row r="36219" spans="1:6" hidden="1" x14ac:dyDescent="0.35">
      <c r="A36219">
        <v>36217</v>
      </c>
      <c r="B36219" t="s">
        <v>882</v>
      </c>
      <c r="C36219">
        <v>0</v>
      </c>
      <c r="D36219" t="s">
        <v>9</v>
      </c>
      <c r="E36219" t="s">
        <v>518</v>
      </c>
      <c r="F36219">
        <v>0</v>
      </c>
    </row>
    <row r="36220" spans="1:6" hidden="1" x14ac:dyDescent="0.35">
      <c r="A36220">
        <v>36218</v>
      </c>
      <c r="B36220" t="s">
        <v>882</v>
      </c>
      <c r="C36220">
        <v>0</v>
      </c>
      <c r="D36220" t="s">
        <v>9</v>
      </c>
      <c r="E36220" t="s">
        <v>519</v>
      </c>
      <c r="F36220">
        <v>13.846800050158883</v>
      </c>
    </row>
    <row r="36221" spans="1:6" hidden="1" x14ac:dyDescent="0.35">
      <c r="A36221">
        <v>36219</v>
      </c>
      <c r="B36221" t="s">
        <v>882</v>
      </c>
      <c r="C36221">
        <v>0</v>
      </c>
      <c r="D36221" t="s">
        <v>9</v>
      </c>
      <c r="E36221" t="s">
        <v>520</v>
      </c>
      <c r="F36221">
        <v>12.88906712826798</v>
      </c>
    </row>
    <row r="36222" spans="1:6" hidden="1" x14ac:dyDescent="0.35">
      <c r="A36222">
        <v>36220</v>
      </c>
      <c r="B36222" t="s">
        <v>882</v>
      </c>
      <c r="C36222">
        <v>0</v>
      </c>
      <c r="D36222" t="s">
        <v>106</v>
      </c>
      <c r="E36222" t="s">
        <v>521</v>
      </c>
      <c r="F36222">
        <v>5.3654861796177865E-2</v>
      </c>
    </row>
    <row r="36223" spans="1:6" hidden="1" x14ac:dyDescent="0.35">
      <c r="A36223">
        <v>36221</v>
      </c>
      <c r="B36223" t="s">
        <v>882</v>
      </c>
      <c r="C36223">
        <v>0</v>
      </c>
      <c r="D36223" t="s">
        <v>106</v>
      </c>
      <c r="E36223" t="s">
        <v>522</v>
      </c>
      <c r="F36223">
        <v>4.8090805068762572E-2</v>
      </c>
    </row>
    <row r="36224" spans="1:6" hidden="1" x14ac:dyDescent="0.35">
      <c r="A36224">
        <v>36222</v>
      </c>
      <c r="B36224" t="s">
        <v>882</v>
      </c>
      <c r="C36224">
        <v>0</v>
      </c>
      <c r="D36224" t="s">
        <v>106</v>
      </c>
      <c r="E36224" t="s">
        <v>523</v>
      </c>
      <c r="F36224">
        <v>0.81699864491929941</v>
      </c>
    </row>
    <row r="36225" spans="1:6" hidden="1" x14ac:dyDescent="0.35">
      <c r="A36225">
        <v>36223</v>
      </c>
      <c r="B36225" t="s">
        <v>882</v>
      </c>
      <c r="C36225">
        <v>0</v>
      </c>
      <c r="D36225" t="s">
        <v>106</v>
      </c>
      <c r="E36225" t="s">
        <v>524</v>
      </c>
      <c r="F36225">
        <v>1.6299689037377527E-2</v>
      </c>
    </row>
    <row r="36226" spans="1:6" hidden="1" x14ac:dyDescent="0.35">
      <c r="A36226">
        <v>36224</v>
      </c>
      <c r="B36226" t="s">
        <v>882</v>
      </c>
      <c r="C36226">
        <v>0</v>
      </c>
      <c r="D36226" t="s">
        <v>106</v>
      </c>
      <c r="E36226" t="s">
        <v>525</v>
      </c>
      <c r="F36226">
        <v>2.2678622795656401E-2</v>
      </c>
    </row>
    <row r="36227" spans="1:6" hidden="1" x14ac:dyDescent="0.35">
      <c r="A36227">
        <v>36225</v>
      </c>
      <c r="B36227" t="s">
        <v>882</v>
      </c>
      <c r="C36227">
        <v>0</v>
      </c>
      <c r="D36227" t="s">
        <v>106</v>
      </c>
      <c r="E36227" t="s">
        <v>526</v>
      </c>
      <c r="F36227">
        <v>3.6960714133104141E-3</v>
      </c>
    </row>
    <row r="36228" spans="1:6" hidden="1" x14ac:dyDescent="0.35">
      <c r="A36228">
        <v>36226</v>
      </c>
      <c r="B36228" t="s">
        <v>882</v>
      </c>
      <c r="C36228">
        <v>0</v>
      </c>
      <c r="D36228" t="s">
        <v>106</v>
      </c>
      <c r="E36228" t="s">
        <v>527</v>
      </c>
      <c r="F36228">
        <v>4.0879968230519695E-3</v>
      </c>
    </row>
    <row r="36229" spans="1:6" hidden="1" x14ac:dyDescent="0.35">
      <c r="A36229">
        <v>36227</v>
      </c>
      <c r="B36229" t="s">
        <v>882</v>
      </c>
      <c r="C36229">
        <v>0</v>
      </c>
      <c r="D36229" t="s">
        <v>106</v>
      </c>
      <c r="E36229" t="s">
        <v>528</v>
      </c>
      <c r="F36229">
        <v>4.443271869811795E-3</v>
      </c>
    </row>
    <row r="36230" spans="1:6" hidden="1" x14ac:dyDescent="0.35">
      <c r="A36230">
        <v>36228</v>
      </c>
      <c r="B36230" t="s">
        <v>882</v>
      </c>
      <c r="C36230">
        <v>0</v>
      </c>
      <c r="D36230" t="s">
        <v>105</v>
      </c>
      <c r="E36230" t="s">
        <v>529</v>
      </c>
      <c r="F36230">
        <v>9.1030818879958826</v>
      </c>
    </row>
    <row r="36231" spans="1:6" hidden="1" x14ac:dyDescent="0.35">
      <c r="A36231">
        <v>36229</v>
      </c>
      <c r="B36231" t="s">
        <v>882</v>
      </c>
      <c r="C36231">
        <v>0</v>
      </c>
      <c r="D36231" t="s">
        <v>105</v>
      </c>
      <c r="E36231" t="s">
        <v>530</v>
      </c>
      <c r="F36231">
        <v>1.5106332430398768</v>
      </c>
    </row>
    <row r="36232" spans="1:6" hidden="1" x14ac:dyDescent="0.35">
      <c r="A36232">
        <v>36230</v>
      </c>
      <c r="B36232" t="s">
        <v>882</v>
      </c>
      <c r="C36232">
        <v>0</v>
      </c>
      <c r="D36232" t="s">
        <v>105</v>
      </c>
      <c r="E36232" t="s">
        <v>531</v>
      </c>
      <c r="F36232">
        <v>0.15040438173638554</v>
      </c>
    </row>
    <row r="36233" spans="1:6" hidden="1" x14ac:dyDescent="0.35">
      <c r="A36233">
        <v>36231</v>
      </c>
      <c r="B36233" t="s">
        <v>882</v>
      </c>
      <c r="C36233">
        <v>0</v>
      </c>
      <c r="D36233" t="s">
        <v>105</v>
      </c>
      <c r="E36233" t="s">
        <v>532</v>
      </c>
      <c r="F36233">
        <v>0.85823456081545191</v>
      </c>
    </row>
    <row r="36234" spans="1:6" hidden="1" x14ac:dyDescent="0.35">
      <c r="A36234">
        <v>36232</v>
      </c>
      <c r="B36234" t="s">
        <v>882</v>
      </c>
      <c r="C36234">
        <v>0</v>
      </c>
      <c r="D36234" t="s">
        <v>10</v>
      </c>
      <c r="E36234" t="s">
        <v>533</v>
      </c>
      <c r="F36234">
        <v>0.6072513871749653</v>
      </c>
    </row>
    <row r="36235" spans="1:6" hidden="1" x14ac:dyDescent="0.35">
      <c r="A36235">
        <v>36233</v>
      </c>
      <c r="B36235" t="s">
        <v>882</v>
      </c>
      <c r="C36235">
        <v>0</v>
      </c>
      <c r="D36235" t="s">
        <v>10</v>
      </c>
      <c r="E36235" t="s">
        <v>534</v>
      </c>
      <c r="F36235">
        <v>4.2717393003508306</v>
      </c>
    </row>
    <row r="36236" spans="1:6" hidden="1" x14ac:dyDescent="0.35">
      <c r="A36236">
        <v>36234</v>
      </c>
      <c r="B36236" t="s">
        <v>882</v>
      </c>
      <c r="C36236">
        <v>0</v>
      </c>
      <c r="D36236" t="s">
        <v>10</v>
      </c>
      <c r="E36236" t="s">
        <v>535</v>
      </c>
      <c r="F36236">
        <v>29.57949239024996</v>
      </c>
    </row>
    <row r="36237" spans="1:6" hidden="1" x14ac:dyDescent="0.35">
      <c r="A36237">
        <v>36235</v>
      </c>
      <c r="B36237" t="s">
        <v>882</v>
      </c>
      <c r="C36237">
        <v>0</v>
      </c>
      <c r="D36237" t="s">
        <v>10</v>
      </c>
      <c r="E36237" t="s">
        <v>536</v>
      </c>
      <c r="F36237">
        <v>1.6488166754272437</v>
      </c>
    </row>
    <row r="36238" spans="1:6" hidden="1" x14ac:dyDescent="0.35">
      <c r="A36238">
        <v>36236</v>
      </c>
      <c r="B36238" t="s">
        <v>882</v>
      </c>
      <c r="C36238">
        <v>0</v>
      </c>
      <c r="D36238" t="s">
        <v>10</v>
      </c>
      <c r="E36238" t="s">
        <v>537</v>
      </c>
      <c r="F36238">
        <v>1.6315941631583517</v>
      </c>
    </row>
    <row r="36239" spans="1:6" hidden="1" x14ac:dyDescent="0.35">
      <c r="A36239">
        <v>36237</v>
      </c>
      <c r="B36239" t="s">
        <v>882</v>
      </c>
      <c r="C36239">
        <v>0</v>
      </c>
      <c r="D36239" t="s">
        <v>10</v>
      </c>
      <c r="E36239" t="s">
        <v>538</v>
      </c>
      <c r="F36239">
        <v>1.7014722116314818</v>
      </c>
    </row>
    <row r="36240" spans="1:6" hidden="1" x14ac:dyDescent="0.35">
      <c r="A36240">
        <v>36238</v>
      </c>
      <c r="B36240" t="s">
        <v>882</v>
      </c>
      <c r="C36240">
        <v>0</v>
      </c>
      <c r="D36240" t="s">
        <v>10</v>
      </c>
      <c r="E36240" t="s">
        <v>539</v>
      </c>
      <c r="F36240">
        <v>4.8763054072774654</v>
      </c>
    </row>
    <row r="36241" spans="1:6" hidden="1" x14ac:dyDescent="0.35">
      <c r="A36241">
        <v>36239</v>
      </c>
      <c r="B36241" t="s">
        <v>882</v>
      </c>
      <c r="C36241">
        <v>0</v>
      </c>
      <c r="D36241" t="s">
        <v>10</v>
      </c>
      <c r="E36241" t="s">
        <v>540</v>
      </c>
      <c r="F36241">
        <v>2.3836471975605469</v>
      </c>
    </row>
    <row r="36242" spans="1:6" hidden="1" x14ac:dyDescent="0.35">
      <c r="A36242">
        <v>36240</v>
      </c>
      <c r="B36242" t="s">
        <v>882</v>
      </c>
      <c r="C36242">
        <v>0</v>
      </c>
      <c r="D36242" t="s">
        <v>10</v>
      </c>
      <c r="E36242" t="s">
        <v>541</v>
      </c>
      <c r="F36242">
        <v>1.5864360327462173</v>
      </c>
    </row>
    <row r="36243" spans="1:6" hidden="1" x14ac:dyDescent="0.35">
      <c r="A36243">
        <v>36241</v>
      </c>
      <c r="B36243" t="s">
        <v>882</v>
      </c>
      <c r="C36243">
        <v>0</v>
      </c>
      <c r="D36243" t="s">
        <v>10</v>
      </c>
      <c r="E36243" t="s">
        <v>542</v>
      </c>
      <c r="F36243">
        <v>7.5532218234105573</v>
      </c>
    </row>
    <row r="36244" spans="1:6" hidden="1" x14ac:dyDescent="0.35">
      <c r="A36244">
        <v>36242</v>
      </c>
      <c r="B36244" t="s">
        <v>882</v>
      </c>
      <c r="C36244">
        <v>0</v>
      </c>
      <c r="D36244" t="s">
        <v>10</v>
      </c>
      <c r="E36244" t="s">
        <v>543</v>
      </c>
      <c r="F36244">
        <v>0.41139664356471684</v>
      </c>
    </row>
    <row r="36245" spans="1:6" hidden="1" x14ac:dyDescent="0.35">
      <c r="A36245">
        <v>36243</v>
      </c>
      <c r="B36245" t="s">
        <v>882</v>
      </c>
      <c r="C36245">
        <v>0</v>
      </c>
      <c r="D36245" t="s">
        <v>12</v>
      </c>
      <c r="E36245" t="s">
        <v>544</v>
      </c>
      <c r="F36245">
        <v>20.42557770504245</v>
      </c>
    </row>
    <row r="36246" spans="1:6" hidden="1" x14ac:dyDescent="0.35">
      <c r="A36246">
        <v>36244</v>
      </c>
      <c r="B36246" t="s">
        <v>882</v>
      </c>
      <c r="C36246">
        <v>0</v>
      </c>
      <c r="D36246" t="s">
        <v>12</v>
      </c>
      <c r="E36246" t="s">
        <v>545</v>
      </c>
      <c r="F36246">
        <v>11.244208055706048</v>
      </c>
    </row>
    <row r="36247" spans="1:6" hidden="1" x14ac:dyDescent="0.35">
      <c r="A36247">
        <v>36245</v>
      </c>
      <c r="B36247" t="s">
        <v>882</v>
      </c>
      <c r="C36247">
        <v>0</v>
      </c>
      <c r="D36247" t="s">
        <v>12</v>
      </c>
      <c r="E36247" t="s">
        <v>546</v>
      </c>
      <c r="F36247">
        <v>65.691375513949183</v>
      </c>
    </row>
    <row r="36248" spans="1:6" hidden="1" x14ac:dyDescent="0.35">
      <c r="A36248">
        <v>36246</v>
      </c>
      <c r="B36248" t="s">
        <v>882</v>
      </c>
      <c r="C36248">
        <v>0</v>
      </c>
      <c r="D36248" t="s">
        <v>12</v>
      </c>
      <c r="E36248" t="s">
        <v>547</v>
      </c>
      <c r="F36248">
        <v>13.983607258994594</v>
      </c>
    </row>
    <row r="36249" spans="1:6" hidden="1" x14ac:dyDescent="0.35">
      <c r="A36249">
        <v>36247</v>
      </c>
      <c r="B36249" t="s">
        <v>882</v>
      </c>
      <c r="C36249">
        <v>0</v>
      </c>
      <c r="D36249" t="s">
        <v>12</v>
      </c>
      <c r="E36249" t="s">
        <v>548</v>
      </c>
      <c r="F36249">
        <v>7.829265690958028</v>
      </c>
    </row>
    <row r="36250" spans="1:6" hidden="1" x14ac:dyDescent="0.35">
      <c r="A36250">
        <v>36248</v>
      </c>
      <c r="B36250" t="s">
        <v>882</v>
      </c>
      <c r="C36250">
        <v>0</v>
      </c>
      <c r="D36250" t="s">
        <v>12</v>
      </c>
      <c r="E36250" t="s">
        <v>549</v>
      </c>
      <c r="F36250">
        <v>37.332570339423746</v>
      </c>
    </row>
    <row r="36251" spans="1:6" hidden="1" x14ac:dyDescent="0.35">
      <c r="A36251">
        <v>36249</v>
      </c>
      <c r="B36251" t="s">
        <v>882</v>
      </c>
      <c r="C36251">
        <v>0</v>
      </c>
      <c r="D36251" t="s">
        <v>12</v>
      </c>
      <c r="E36251" t="s">
        <v>550</v>
      </c>
      <c r="F36251">
        <v>7.5272444215954852</v>
      </c>
    </row>
    <row r="36252" spans="1:6" hidden="1" x14ac:dyDescent="0.35">
      <c r="A36252">
        <v>36250</v>
      </c>
      <c r="B36252" t="s">
        <v>882</v>
      </c>
      <c r="C36252">
        <v>0</v>
      </c>
      <c r="D36252" t="s">
        <v>12</v>
      </c>
      <c r="E36252" t="s">
        <v>551</v>
      </c>
      <c r="F36252">
        <v>4.4329620041954092</v>
      </c>
    </row>
    <row r="36253" spans="1:6" hidden="1" x14ac:dyDescent="0.35">
      <c r="A36253">
        <v>36251</v>
      </c>
      <c r="B36253" t="s">
        <v>882</v>
      </c>
      <c r="C36253">
        <v>0</v>
      </c>
      <c r="D36253" t="s">
        <v>12</v>
      </c>
      <c r="E36253" t="s">
        <v>552</v>
      </c>
      <c r="F36253">
        <v>162.61333945123909</v>
      </c>
    </row>
    <row r="36254" spans="1:6" hidden="1" x14ac:dyDescent="0.35">
      <c r="A36254">
        <v>36252</v>
      </c>
      <c r="B36254" t="s">
        <v>882</v>
      </c>
      <c r="C36254">
        <v>0</v>
      </c>
      <c r="D36254" t="s">
        <v>12</v>
      </c>
      <c r="E36254" t="s">
        <v>553</v>
      </c>
      <c r="F36254">
        <v>48.462857094617505</v>
      </c>
    </row>
    <row r="36255" spans="1:6" hidden="1" x14ac:dyDescent="0.35">
      <c r="A36255">
        <v>36253</v>
      </c>
      <c r="B36255" t="s">
        <v>882</v>
      </c>
      <c r="C36255">
        <v>0</v>
      </c>
      <c r="D36255" t="s">
        <v>12</v>
      </c>
      <c r="E36255" t="s">
        <v>554</v>
      </c>
      <c r="F36255">
        <v>36.201102974959255</v>
      </c>
    </row>
    <row r="36256" spans="1:6" hidden="1" x14ac:dyDescent="0.35">
      <c r="A36256">
        <v>36254</v>
      </c>
      <c r="B36256" t="s">
        <v>882</v>
      </c>
      <c r="C36256">
        <v>0</v>
      </c>
      <c r="D36256" t="s">
        <v>12</v>
      </c>
      <c r="E36256" t="s">
        <v>555</v>
      </c>
      <c r="F36256">
        <v>17.811126807513968</v>
      </c>
    </row>
    <row r="36257" spans="1:6" hidden="1" x14ac:dyDescent="0.35">
      <c r="A36257">
        <v>36255</v>
      </c>
      <c r="B36257" t="s">
        <v>882</v>
      </c>
      <c r="C36257">
        <v>0</v>
      </c>
      <c r="D36257" t="s">
        <v>13</v>
      </c>
      <c r="E36257" t="s">
        <v>556</v>
      </c>
      <c r="F36257">
        <v>22.46539130185807</v>
      </c>
    </row>
    <row r="36258" spans="1:6" hidden="1" x14ac:dyDescent="0.35">
      <c r="A36258">
        <v>36256</v>
      </c>
      <c r="B36258" t="s">
        <v>882</v>
      </c>
      <c r="C36258">
        <v>0</v>
      </c>
      <c r="D36258" t="s">
        <v>13</v>
      </c>
      <c r="E36258" t="s">
        <v>557</v>
      </c>
      <c r="F36258">
        <v>38.122669288099551</v>
      </c>
    </row>
    <row r="36259" spans="1:6" hidden="1" x14ac:dyDescent="0.35">
      <c r="A36259">
        <v>36257</v>
      </c>
      <c r="B36259" t="s">
        <v>882</v>
      </c>
      <c r="C36259">
        <v>0</v>
      </c>
      <c r="D36259" t="s">
        <v>13</v>
      </c>
      <c r="E36259" t="s">
        <v>558</v>
      </c>
      <c r="F36259">
        <v>10.295828872664631</v>
      </c>
    </row>
    <row r="36260" spans="1:6" hidden="1" x14ac:dyDescent="0.35">
      <c r="A36260">
        <v>36258</v>
      </c>
      <c r="B36260" t="s">
        <v>882</v>
      </c>
      <c r="C36260">
        <v>0</v>
      </c>
      <c r="D36260" t="s">
        <v>14</v>
      </c>
      <c r="E36260" t="s">
        <v>559</v>
      </c>
      <c r="F36260">
        <v>44.314053701217674</v>
      </c>
    </row>
    <row r="36261" spans="1:6" hidden="1" x14ac:dyDescent="0.35">
      <c r="A36261">
        <v>36259</v>
      </c>
      <c r="B36261" t="s">
        <v>882</v>
      </c>
      <c r="C36261">
        <v>0</v>
      </c>
      <c r="D36261" t="s">
        <v>14</v>
      </c>
      <c r="E36261" t="s">
        <v>560</v>
      </c>
      <c r="F36261">
        <v>0</v>
      </c>
    </row>
    <row r="36262" spans="1:6" hidden="1" x14ac:dyDescent="0.35">
      <c r="A36262">
        <v>36260</v>
      </c>
      <c r="B36262" t="s">
        <v>882</v>
      </c>
      <c r="C36262">
        <v>0</v>
      </c>
      <c r="D36262" t="s">
        <v>15</v>
      </c>
      <c r="E36262" t="s">
        <v>561</v>
      </c>
      <c r="F36262">
        <v>5.6739844110413493</v>
      </c>
    </row>
    <row r="36263" spans="1:6" hidden="1" x14ac:dyDescent="0.35">
      <c r="A36263">
        <v>36261</v>
      </c>
      <c r="B36263" t="s">
        <v>882</v>
      </c>
      <c r="C36263">
        <v>0</v>
      </c>
      <c r="D36263" t="s">
        <v>15</v>
      </c>
      <c r="E36263" t="s">
        <v>562</v>
      </c>
      <c r="F36263">
        <v>0</v>
      </c>
    </row>
    <row r="36264" spans="1:6" hidden="1" x14ac:dyDescent="0.35">
      <c r="A36264">
        <v>36262</v>
      </c>
      <c r="B36264" t="s">
        <v>882</v>
      </c>
      <c r="C36264">
        <v>0</v>
      </c>
      <c r="D36264" t="s">
        <v>15</v>
      </c>
      <c r="E36264" t="s">
        <v>563</v>
      </c>
      <c r="F36264">
        <v>55.757310237435398</v>
      </c>
    </row>
    <row r="36265" spans="1:6" hidden="1" x14ac:dyDescent="0.35">
      <c r="A36265">
        <v>36263</v>
      </c>
      <c r="B36265" t="s">
        <v>882</v>
      </c>
      <c r="C36265">
        <v>0</v>
      </c>
      <c r="D36265" t="s">
        <v>15</v>
      </c>
      <c r="E36265" t="s">
        <v>564</v>
      </c>
      <c r="F36265">
        <v>44.546750753685977</v>
      </c>
    </row>
    <row r="36266" spans="1:6" hidden="1" x14ac:dyDescent="0.35">
      <c r="A36266">
        <v>36264</v>
      </c>
      <c r="B36266" t="s">
        <v>882</v>
      </c>
      <c r="C36266">
        <v>0</v>
      </c>
      <c r="D36266" t="s">
        <v>16</v>
      </c>
      <c r="E36266" t="s">
        <v>565</v>
      </c>
      <c r="F36266">
        <v>1.2927878640943538</v>
      </c>
    </row>
    <row r="36267" spans="1:6" hidden="1" x14ac:dyDescent="0.35">
      <c r="A36267">
        <v>36265</v>
      </c>
      <c r="B36267" t="s">
        <v>882</v>
      </c>
      <c r="C36267">
        <v>0</v>
      </c>
      <c r="D36267" t="s">
        <v>16</v>
      </c>
      <c r="E36267" t="s">
        <v>566</v>
      </c>
      <c r="F36267">
        <v>1.7905228361293959E-3</v>
      </c>
    </row>
    <row r="36268" spans="1:6" hidden="1" x14ac:dyDescent="0.35">
      <c r="A36268">
        <v>36266</v>
      </c>
      <c r="B36268" t="s">
        <v>882</v>
      </c>
      <c r="C36268">
        <v>0</v>
      </c>
      <c r="D36268" t="s">
        <v>16</v>
      </c>
      <c r="E36268" t="s">
        <v>567</v>
      </c>
      <c r="F36268">
        <v>2.7085288990974839E-2</v>
      </c>
    </row>
    <row r="36269" spans="1:6" hidden="1" x14ac:dyDescent="0.35">
      <c r="A36269">
        <v>36267</v>
      </c>
      <c r="B36269" t="s">
        <v>882</v>
      </c>
      <c r="C36269">
        <v>0</v>
      </c>
      <c r="D36269" t="s">
        <v>16</v>
      </c>
      <c r="E36269" t="s">
        <v>568</v>
      </c>
      <c r="F36269">
        <v>33.094681647651562</v>
      </c>
    </row>
    <row r="36270" spans="1:6" hidden="1" x14ac:dyDescent="0.35">
      <c r="A36270">
        <v>36268</v>
      </c>
      <c r="B36270" t="s">
        <v>882</v>
      </c>
      <c r="C36270">
        <v>0</v>
      </c>
      <c r="D36270" t="s">
        <v>16</v>
      </c>
      <c r="E36270" t="s">
        <v>569</v>
      </c>
      <c r="F36270">
        <v>8.9443572424951781E-2</v>
      </c>
    </row>
    <row r="36271" spans="1:6" hidden="1" x14ac:dyDescent="0.35">
      <c r="A36271">
        <v>36269</v>
      </c>
      <c r="B36271" t="s">
        <v>882</v>
      </c>
      <c r="C36271">
        <v>0</v>
      </c>
      <c r="D36271" t="s">
        <v>16</v>
      </c>
      <c r="E36271" t="s">
        <v>570</v>
      </c>
      <c r="F36271">
        <v>1.2741165175178929E-2</v>
      </c>
    </row>
    <row r="36272" spans="1:6" hidden="1" x14ac:dyDescent="0.35">
      <c r="A36272">
        <v>36270</v>
      </c>
      <c r="B36272" t="s">
        <v>882</v>
      </c>
      <c r="C36272">
        <v>0</v>
      </c>
      <c r="D36272" t="s">
        <v>16</v>
      </c>
      <c r="E36272" t="s">
        <v>571</v>
      </c>
      <c r="F36272">
        <v>14.341155915445135</v>
      </c>
    </row>
    <row r="36273" spans="1:6" hidden="1" x14ac:dyDescent="0.35">
      <c r="A36273">
        <v>36271</v>
      </c>
      <c r="B36273" t="s">
        <v>882</v>
      </c>
      <c r="C36273">
        <v>0</v>
      </c>
      <c r="D36273" t="s">
        <v>16</v>
      </c>
      <c r="E36273" t="s">
        <v>572</v>
      </c>
      <c r="F36273">
        <v>2.0521633462121311</v>
      </c>
    </row>
    <row r="36274" spans="1:6" hidden="1" x14ac:dyDescent="0.35">
      <c r="A36274">
        <v>36272</v>
      </c>
      <c r="B36274" t="s">
        <v>882</v>
      </c>
      <c r="C36274">
        <v>0</v>
      </c>
      <c r="D36274" t="s">
        <v>16</v>
      </c>
      <c r="E36274" t="s">
        <v>573</v>
      </c>
      <c r="F36274">
        <v>20.095702705919152</v>
      </c>
    </row>
    <row r="36275" spans="1:6" hidden="1" x14ac:dyDescent="0.35">
      <c r="A36275">
        <v>36273</v>
      </c>
      <c r="B36275" t="s">
        <v>882</v>
      </c>
      <c r="C36275">
        <v>0</v>
      </c>
      <c r="D36275" t="s">
        <v>16</v>
      </c>
      <c r="E36275" t="s">
        <v>574</v>
      </c>
      <c r="F36275">
        <v>12.549652180494732</v>
      </c>
    </row>
    <row r="36276" spans="1:6" hidden="1" x14ac:dyDescent="0.35">
      <c r="A36276">
        <v>36274</v>
      </c>
      <c r="B36276" t="s">
        <v>882</v>
      </c>
      <c r="C36276">
        <v>0</v>
      </c>
      <c r="D36276" t="s">
        <v>16</v>
      </c>
      <c r="E36276" t="s">
        <v>575</v>
      </c>
      <c r="F36276">
        <v>0.22227401745401085</v>
      </c>
    </row>
    <row r="36277" spans="1:6" hidden="1" x14ac:dyDescent="0.35">
      <c r="A36277">
        <v>36275</v>
      </c>
      <c r="B36277" t="s">
        <v>882</v>
      </c>
      <c r="C36277">
        <v>0</v>
      </c>
      <c r="D36277" t="s">
        <v>16</v>
      </c>
      <c r="E36277" t="s">
        <v>576</v>
      </c>
      <c r="F36277">
        <v>2.7543389429259193</v>
      </c>
    </row>
    <row r="36278" spans="1:6" hidden="1" x14ac:dyDescent="0.35">
      <c r="A36278">
        <v>36276</v>
      </c>
      <c r="B36278" t="s">
        <v>882</v>
      </c>
      <c r="C36278">
        <v>0</v>
      </c>
      <c r="D36278" t="s">
        <v>16</v>
      </c>
      <c r="E36278" t="s">
        <v>577</v>
      </c>
      <c r="F36278">
        <v>4.1424545151976506</v>
      </c>
    </row>
    <row r="36279" spans="1:6" hidden="1" x14ac:dyDescent="0.35">
      <c r="A36279">
        <v>36277</v>
      </c>
      <c r="B36279" t="s">
        <v>882</v>
      </c>
      <c r="C36279">
        <v>0</v>
      </c>
      <c r="D36279" t="s">
        <v>16</v>
      </c>
      <c r="E36279" t="s">
        <v>578</v>
      </c>
      <c r="F36279">
        <v>0.12343481452364356</v>
      </c>
    </row>
    <row r="36280" spans="1:6" hidden="1" x14ac:dyDescent="0.35">
      <c r="A36280">
        <v>36278</v>
      </c>
      <c r="B36280" t="s">
        <v>882</v>
      </c>
      <c r="C36280">
        <v>0</v>
      </c>
      <c r="D36280" t="s">
        <v>16</v>
      </c>
      <c r="E36280" t="s">
        <v>579</v>
      </c>
      <c r="F36280">
        <v>17.621384900788748</v>
      </c>
    </row>
    <row r="36281" spans="1:6" hidden="1" x14ac:dyDescent="0.35">
      <c r="A36281">
        <v>36279</v>
      </c>
      <c r="B36281" t="s">
        <v>882</v>
      </c>
      <c r="C36281">
        <v>0</v>
      </c>
      <c r="D36281" t="s">
        <v>16</v>
      </c>
      <c r="E36281" t="s">
        <v>580</v>
      </c>
      <c r="F36281">
        <v>0.25993665507151509</v>
      </c>
    </row>
    <row r="36282" spans="1:6" hidden="1" x14ac:dyDescent="0.35">
      <c r="A36282">
        <v>36280</v>
      </c>
      <c r="B36282" t="s">
        <v>882</v>
      </c>
      <c r="C36282">
        <v>0</v>
      </c>
      <c r="D36282" t="s">
        <v>16</v>
      </c>
      <c r="E36282" t="s">
        <v>581</v>
      </c>
      <c r="F36282">
        <v>1.1648247417751858</v>
      </c>
    </row>
    <row r="36283" spans="1:6" hidden="1" x14ac:dyDescent="0.35">
      <c r="A36283">
        <v>36281</v>
      </c>
      <c r="B36283" t="s">
        <v>882</v>
      </c>
      <c r="C36283">
        <v>0</v>
      </c>
      <c r="D36283" t="s">
        <v>16</v>
      </c>
      <c r="E36283" t="s">
        <v>582</v>
      </c>
      <c r="F36283">
        <v>1.1530727415129229</v>
      </c>
    </row>
    <row r="36284" spans="1:6" hidden="1" x14ac:dyDescent="0.35">
      <c r="A36284">
        <v>36282</v>
      </c>
      <c r="B36284" t="s">
        <v>882</v>
      </c>
      <c r="C36284">
        <v>0</v>
      </c>
      <c r="D36284" t="s">
        <v>16</v>
      </c>
      <c r="E36284" t="s">
        <v>583</v>
      </c>
      <c r="F36284">
        <v>0.17132044537926128</v>
      </c>
    </row>
    <row r="36285" spans="1:6" hidden="1" x14ac:dyDescent="0.35">
      <c r="A36285">
        <v>36283</v>
      </c>
      <c r="B36285" t="s">
        <v>882</v>
      </c>
      <c r="C36285">
        <v>0</v>
      </c>
      <c r="D36285" t="s">
        <v>16</v>
      </c>
      <c r="E36285" t="s">
        <v>584</v>
      </c>
      <c r="F36285">
        <v>0.59134544922051868</v>
      </c>
    </row>
    <row r="36286" spans="1:6" hidden="1" x14ac:dyDescent="0.35">
      <c r="A36286">
        <v>36284</v>
      </c>
      <c r="B36286" t="s">
        <v>882</v>
      </c>
      <c r="C36286">
        <v>0</v>
      </c>
      <c r="D36286" t="s">
        <v>16</v>
      </c>
      <c r="E36286" t="s">
        <v>585</v>
      </c>
      <c r="F36286">
        <v>1.1459899429599432</v>
      </c>
    </row>
    <row r="36287" spans="1:6" hidden="1" x14ac:dyDescent="0.35">
      <c r="A36287">
        <v>36285</v>
      </c>
      <c r="B36287" t="s">
        <v>882</v>
      </c>
      <c r="C36287">
        <v>0</v>
      </c>
      <c r="D36287" t="s">
        <v>100</v>
      </c>
      <c r="E36287" t="s">
        <v>586</v>
      </c>
      <c r="F36287">
        <v>0.51582192701091756</v>
      </c>
    </row>
    <row r="36288" spans="1:6" hidden="1" x14ac:dyDescent="0.35">
      <c r="A36288">
        <v>36286</v>
      </c>
      <c r="B36288" t="s">
        <v>882</v>
      </c>
      <c r="C36288">
        <v>0</v>
      </c>
      <c r="D36288" t="s">
        <v>100</v>
      </c>
      <c r="E36288" t="s">
        <v>587</v>
      </c>
      <c r="F36288">
        <v>6.4674546404679347</v>
      </c>
    </row>
    <row r="36289" spans="1:6" hidden="1" x14ac:dyDescent="0.35">
      <c r="A36289">
        <v>36287</v>
      </c>
      <c r="B36289" t="s">
        <v>882</v>
      </c>
      <c r="C36289">
        <v>0</v>
      </c>
      <c r="D36289" t="s">
        <v>100</v>
      </c>
      <c r="E36289" t="s">
        <v>588</v>
      </c>
      <c r="F36289">
        <v>0</v>
      </c>
    </row>
    <row r="36290" spans="1:6" hidden="1" x14ac:dyDescent="0.35">
      <c r="A36290">
        <v>36288</v>
      </c>
      <c r="B36290" t="s">
        <v>882</v>
      </c>
      <c r="C36290">
        <v>0</v>
      </c>
      <c r="D36290" t="s">
        <v>100</v>
      </c>
      <c r="E36290" t="s">
        <v>589</v>
      </c>
      <c r="F36290">
        <v>0.43301229645889866</v>
      </c>
    </row>
    <row r="36291" spans="1:6" hidden="1" x14ac:dyDescent="0.35">
      <c r="A36291">
        <v>36289</v>
      </c>
      <c r="B36291" t="s">
        <v>882</v>
      </c>
      <c r="C36291">
        <v>0</v>
      </c>
      <c r="D36291" t="s">
        <v>100</v>
      </c>
      <c r="E36291" t="s">
        <v>590</v>
      </c>
      <c r="F36291">
        <v>4.0238012919062713</v>
      </c>
    </row>
    <row r="36292" spans="1:6" hidden="1" x14ac:dyDescent="0.35">
      <c r="A36292">
        <v>36290</v>
      </c>
      <c r="B36292" t="s">
        <v>882</v>
      </c>
      <c r="C36292">
        <v>0</v>
      </c>
      <c r="D36292" t="s">
        <v>100</v>
      </c>
      <c r="E36292" t="s">
        <v>591</v>
      </c>
      <c r="F36292">
        <v>133.29377576806908</v>
      </c>
    </row>
    <row r="36293" spans="1:6" hidden="1" x14ac:dyDescent="0.35">
      <c r="A36293">
        <v>36291</v>
      </c>
      <c r="B36293" t="s">
        <v>882</v>
      </c>
      <c r="C36293">
        <v>0</v>
      </c>
      <c r="D36293" t="s">
        <v>100</v>
      </c>
      <c r="E36293" t="s">
        <v>592</v>
      </c>
      <c r="F36293">
        <v>0.21689804012446653</v>
      </c>
    </row>
    <row r="36294" spans="1:6" hidden="1" x14ac:dyDescent="0.35">
      <c r="A36294">
        <v>36292</v>
      </c>
      <c r="B36294" t="s">
        <v>882</v>
      </c>
      <c r="C36294">
        <v>0</v>
      </c>
      <c r="D36294" t="s">
        <v>100</v>
      </c>
      <c r="E36294" t="s">
        <v>593</v>
      </c>
      <c r="F36294">
        <v>0.21155760971093271</v>
      </c>
    </row>
    <row r="36295" spans="1:6" hidden="1" x14ac:dyDescent="0.35">
      <c r="A36295">
        <v>36293</v>
      </c>
      <c r="B36295" t="s">
        <v>882</v>
      </c>
      <c r="C36295">
        <v>0</v>
      </c>
      <c r="D36295" t="s">
        <v>16</v>
      </c>
      <c r="E36295" t="s">
        <v>594</v>
      </c>
      <c r="F36295">
        <v>0.31536675423742233</v>
      </c>
    </row>
    <row r="36296" spans="1:6" hidden="1" x14ac:dyDescent="0.35">
      <c r="A36296">
        <v>36294</v>
      </c>
      <c r="B36296" t="s">
        <v>882</v>
      </c>
      <c r="C36296">
        <v>0</v>
      </c>
      <c r="D36296" t="s">
        <v>16</v>
      </c>
      <c r="E36296" t="s">
        <v>595</v>
      </c>
      <c r="F36296">
        <v>0.49622439755121012</v>
      </c>
    </row>
    <row r="36297" spans="1:6" hidden="1" x14ac:dyDescent="0.35">
      <c r="A36297">
        <v>36295</v>
      </c>
      <c r="B36297" t="s">
        <v>882</v>
      </c>
      <c r="C36297">
        <v>0</v>
      </c>
      <c r="D36297" t="s">
        <v>16</v>
      </c>
      <c r="E36297" t="s">
        <v>596</v>
      </c>
      <c r="F36297">
        <v>0.23358026071582405</v>
      </c>
    </row>
    <row r="36298" spans="1:6" hidden="1" x14ac:dyDescent="0.35">
      <c r="A36298">
        <v>36296</v>
      </c>
      <c r="B36298" t="s">
        <v>882</v>
      </c>
      <c r="C36298">
        <v>0</v>
      </c>
      <c r="D36298" t="s">
        <v>17</v>
      </c>
      <c r="E36298" t="s">
        <v>597</v>
      </c>
      <c r="F36298">
        <v>87.630977870007627</v>
      </c>
    </row>
    <row r="36299" spans="1:6" hidden="1" x14ac:dyDescent="0.35">
      <c r="A36299">
        <v>36297</v>
      </c>
      <c r="B36299" t="s">
        <v>882</v>
      </c>
      <c r="C36299">
        <v>0</v>
      </c>
      <c r="D36299" t="s">
        <v>310</v>
      </c>
      <c r="E36299" t="s">
        <v>598</v>
      </c>
      <c r="F36299">
        <v>11.860231819205792</v>
      </c>
    </row>
    <row r="36300" spans="1:6" hidden="1" x14ac:dyDescent="0.35">
      <c r="A36300">
        <v>36298</v>
      </c>
      <c r="B36300" t="s">
        <v>882</v>
      </c>
      <c r="C36300">
        <v>0</v>
      </c>
      <c r="D36300" t="s">
        <v>310</v>
      </c>
      <c r="E36300" t="s">
        <v>599</v>
      </c>
      <c r="F36300">
        <v>0</v>
      </c>
    </row>
    <row r="36301" spans="1:6" hidden="1" x14ac:dyDescent="0.35">
      <c r="A36301">
        <v>36299</v>
      </c>
      <c r="B36301" t="s">
        <v>882</v>
      </c>
      <c r="C36301">
        <v>0</v>
      </c>
      <c r="D36301" t="s">
        <v>311</v>
      </c>
      <c r="E36301" t="s">
        <v>600</v>
      </c>
      <c r="F36301">
        <v>8.7720621491902531</v>
      </c>
    </row>
    <row r="36302" spans="1:6" hidden="1" x14ac:dyDescent="0.35">
      <c r="A36302">
        <v>36300</v>
      </c>
      <c r="B36302" t="s">
        <v>882</v>
      </c>
      <c r="C36302">
        <v>0</v>
      </c>
      <c r="D36302" t="s">
        <v>311</v>
      </c>
      <c r="E36302" t="s">
        <v>601</v>
      </c>
      <c r="F36302">
        <v>3.9144937661593682</v>
      </c>
    </row>
    <row r="36303" spans="1:6" hidden="1" x14ac:dyDescent="0.35">
      <c r="A36303">
        <v>36301</v>
      </c>
      <c r="B36303" t="s">
        <v>882</v>
      </c>
      <c r="C36303">
        <v>0</v>
      </c>
      <c r="D36303" t="s">
        <v>311</v>
      </c>
      <c r="E36303" t="s">
        <v>602</v>
      </c>
      <c r="F36303">
        <v>32.776140761410971</v>
      </c>
    </row>
    <row r="36304" spans="1:6" hidden="1" x14ac:dyDescent="0.35">
      <c r="A36304">
        <v>36302</v>
      </c>
      <c r="B36304" t="s">
        <v>882</v>
      </c>
      <c r="C36304">
        <v>0</v>
      </c>
      <c r="D36304" t="s">
        <v>311</v>
      </c>
      <c r="E36304" t="s">
        <v>603</v>
      </c>
      <c r="F36304">
        <v>0</v>
      </c>
    </row>
    <row r="36305" spans="1:6" hidden="1" x14ac:dyDescent="0.35">
      <c r="A36305">
        <v>36303</v>
      </c>
      <c r="B36305" t="s">
        <v>882</v>
      </c>
      <c r="C36305">
        <v>0</v>
      </c>
      <c r="D36305" t="s">
        <v>311</v>
      </c>
      <c r="E36305" t="s">
        <v>604</v>
      </c>
      <c r="F36305">
        <v>17.721859213441665</v>
      </c>
    </row>
    <row r="36306" spans="1:6" hidden="1" x14ac:dyDescent="0.35">
      <c r="A36306">
        <v>36304</v>
      </c>
      <c r="B36306" t="s">
        <v>882</v>
      </c>
      <c r="C36306">
        <v>0</v>
      </c>
      <c r="D36306" t="s">
        <v>312</v>
      </c>
      <c r="E36306" t="s">
        <v>605</v>
      </c>
      <c r="F36306">
        <v>113.26483425292774</v>
      </c>
    </row>
    <row r="36307" spans="1:6" hidden="1" x14ac:dyDescent="0.35">
      <c r="A36307">
        <v>36305</v>
      </c>
      <c r="B36307" t="s">
        <v>882</v>
      </c>
      <c r="C36307">
        <v>0</v>
      </c>
      <c r="D36307" t="s">
        <v>312</v>
      </c>
      <c r="E36307" t="s">
        <v>606</v>
      </c>
      <c r="F36307">
        <v>0</v>
      </c>
    </row>
    <row r="36308" spans="1:6" hidden="1" x14ac:dyDescent="0.35">
      <c r="A36308">
        <v>36306</v>
      </c>
      <c r="B36308" t="s">
        <v>882</v>
      </c>
      <c r="C36308">
        <v>0</v>
      </c>
      <c r="D36308" t="s">
        <v>313</v>
      </c>
      <c r="E36308" t="s">
        <v>607</v>
      </c>
      <c r="F36308">
        <v>10.092813119287197</v>
      </c>
    </row>
    <row r="36309" spans="1:6" hidden="1" x14ac:dyDescent="0.35">
      <c r="A36309">
        <v>36307</v>
      </c>
      <c r="B36309" t="s">
        <v>882</v>
      </c>
      <c r="C36309">
        <v>0</v>
      </c>
      <c r="D36309" t="s">
        <v>313</v>
      </c>
      <c r="E36309" t="s">
        <v>608</v>
      </c>
      <c r="F36309">
        <v>0</v>
      </c>
    </row>
    <row r="36310" spans="1:6" hidden="1" x14ac:dyDescent="0.35">
      <c r="A36310">
        <v>36308</v>
      </c>
      <c r="B36310" t="s">
        <v>882</v>
      </c>
      <c r="C36310">
        <v>0</v>
      </c>
      <c r="D36310" t="s">
        <v>313</v>
      </c>
      <c r="E36310" t="s">
        <v>609</v>
      </c>
      <c r="F36310">
        <v>28.039931903553533</v>
      </c>
    </row>
    <row r="36311" spans="1:6" hidden="1" x14ac:dyDescent="0.35">
      <c r="A36311">
        <v>36309</v>
      </c>
      <c r="B36311" t="s">
        <v>882</v>
      </c>
      <c r="C36311">
        <v>0</v>
      </c>
      <c r="D36311" t="s">
        <v>313</v>
      </c>
      <c r="E36311" t="s">
        <v>610</v>
      </c>
      <c r="F36311">
        <v>0</v>
      </c>
    </row>
    <row r="36312" spans="1:6" hidden="1" x14ac:dyDescent="0.35">
      <c r="A36312">
        <v>36310</v>
      </c>
      <c r="B36312" t="s">
        <v>882</v>
      </c>
      <c r="C36312">
        <v>0</v>
      </c>
      <c r="D36312" t="s">
        <v>10</v>
      </c>
      <c r="E36312" t="s">
        <v>539</v>
      </c>
      <c r="F36312">
        <v>6.658270793586496</v>
      </c>
    </row>
    <row r="36313" spans="1:6" hidden="1" x14ac:dyDescent="0.35">
      <c r="A36313">
        <v>36311</v>
      </c>
      <c r="B36313" t="s">
        <v>882</v>
      </c>
      <c r="C36313">
        <v>0</v>
      </c>
      <c r="D36313" t="s">
        <v>313</v>
      </c>
      <c r="E36313" t="s">
        <v>611</v>
      </c>
      <c r="F36313">
        <v>0</v>
      </c>
    </row>
    <row r="36314" spans="1:6" hidden="1" x14ac:dyDescent="0.35">
      <c r="A36314">
        <v>36312</v>
      </c>
      <c r="B36314" t="s">
        <v>882</v>
      </c>
      <c r="C36314">
        <v>0</v>
      </c>
      <c r="D36314" t="s">
        <v>313</v>
      </c>
      <c r="E36314" t="s">
        <v>612</v>
      </c>
      <c r="F36314">
        <v>42.539166246554736</v>
      </c>
    </row>
    <row r="36315" spans="1:6" hidden="1" x14ac:dyDescent="0.35">
      <c r="A36315">
        <v>36313</v>
      </c>
      <c r="B36315" t="s">
        <v>882</v>
      </c>
      <c r="C36315">
        <v>0</v>
      </c>
      <c r="D36315" t="s">
        <v>313</v>
      </c>
      <c r="E36315" t="s">
        <v>613</v>
      </c>
      <c r="F36315">
        <v>0</v>
      </c>
    </row>
    <row r="36316" spans="1:6" hidden="1" x14ac:dyDescent="0.35">
      <c r="A36316">
        <v>36314</v>
      </c>
      <c r="B36316" t="s">
        <v>882</v>
      </c>
      <c r="C36316">
        <v>0</v>
      </c>
      <c r="D36316" t="s">
        <v>313</v>
      </c>
      <c r="E36316" t="s">
        <v>614</v>
      </c>
      <c r="F36316">
        <v>4.9861669651615506</v>
      </c>
    </row>
    <row r="36317" spans="1:6" hidden="1" x14ac:dyDescent="0.35">
      <c r="A36317">
        <v>36315</v>
      </c>
      <c r="B36317" t="s">
        <v>882</v>
      </c>
      <c r="C36317">
        <v>0</v>
      </c>
      <c r="D36317" t="s">
        <v>313</v>
      </c>
      <c r="E36317" t="s">
        <v>615</v>
      </c>
      <c r="F36317">
        <v>0</v>
      </c>
    </row>
    <row r="36318" spans="1:6" hidden="1" x14ac:dyDescent="0.35">
      <c r="A36318">
        <v>36316</v>
      </c>
      <c r="B36318" t="s">
        <v>882</v>
      </c>
      <c r="C36318">
        <v>0</v>
      </c>
      <c r="D36318" t="s">
        <v>313</v>
      </c>
      <c r="E36318" t="s">
        <v>616</v>
      </c>
      <c r="F36318">
        <v>13.691210408815358</v>
      </c>
    </row>
    <row r="36319" spans="1:6" hidden="1" x14ac:dyDescent="0.35">
      <c r="A36319">
        <v>36317</v>
      </c>
      <c r="B36319" t="s">
        <v>882</v>
      </c>
      <c r="C36319">
        <v>0</v>
      </c>
      <c r="D36319" t="s">
        <v>18</v>
      </c>
      <c r="E36319" t="s">
        <v>617</v>
      </c>
      <c r="F36319">
        <v>141.0056329880324</v>
      </c>
    </row>
    <row r="36320" spans="1:6" hidden="1" x14ac:dyDescent="0.35">
      <c r="A36320">
        <v>36318</v>
      </c>
      <c r="B36320" t="s">
        <v>882</v>
      </c>
      <c r="C36320">
        <v>0</v>
      </c>
      <c r="D36320" t="s">
        <v>21</v>
      </c>
      <c r="E36320" t="s">
        <v>618</v>
      </c>
      <c r="F36320">
        <v>266.46816093960649</v>
      </c>
    </row>
    <row r="36321" spans="1:6" hidden="1" x14ac:dyDescent="0.35">
      <c r="A36321">
        <v>36319</v>
      </c>
      <c r="B36321" t="s">
        <v>882</v>
      </c>
      <c r="C36321">
        <v>0</v>
      </c>
      <c r="D36321" t="s">
        <v>19</v>
      </c>
      <c r="E36321" t="s">
        <v>619</v>
      </c>
      <c r="F36321">
        <v>54.568248830200872</v>
      </c>
    </row>
    <row r="36322" spans="1:6" hidden="1" x14ac:dyDescent="0.35">
      <c r="A36322">
        <v>36320</v>
      </c>
      <c r="B36322" t="s">
        <v>882</v>
      </c>
      <c r="C36322">
        <v>0</v>
      </c>
      <c r="D36322" t="s">
        <v>20</v>
      </c>
      <c r="E36322" t="s">
        <v>620</v>
      </c>
      <c r="F36322">
        <v>72.240572235595025</v>
      </c>
    </row>
    <row r="36323" spans="1:6" hidden="1" x14ac:dyDescent="0.35">
      <c r="A36323">
        <v>36321</v>
      </c>
      <c r="B36323" t="s">
        <v>882</v>
      </c>
      <c r="C36323">
        <v>0</v>
      </c>
      <c r="D36323" t="s">
        <v>19</v>
      </c>
      <c r="E36323" t="s">
        <v>621</v>
      </c>
      <c r="F36323">
        <v>75.626264268885791</v>
      </c>
    </row>
    <row r="36324" spans="1:6" hidden="1" x14ac:dyDescent="0.35">
      <c r="A36324">
        <v>36322</v>
      </c>
      <c r="B36324" t="s">
        <v>882</v>
      </c>
      <c r="C36324">
        <v>0</v>
      </c>
      <c r="D36324" t="s">
        <v>19</v>
      </c>
      <c r="E36324" t="s">
        <v>622</v>
      </c>
      <c r="F36324">
        <v>80.205475702741055</v>
      </c>
    </row>
    <row r="36325" spans="1:6" hidden="1" x14ac:dyDescent="0.35">
      <c r="A36325">
        <v>36323</v>
      </c>
      <c r="B36325" t="s">
        <v>882</v>
      </c>
      <c r="C36325">
        <v>0</v>
      </c>
      <c r="D36325" t="s">
        <v>22</v>
      </c>
      <c r="E36325" t="s">
        <v>623</v>
      </c>
      <c r="F36325">
        <v>300.76633619177852</v>
      </c>
    </row>
    <row r="36326" spans="1:6" hidden="1" x14ac:dyDescent="0.35">
      <c r="A36326">
        <v>36324</v>
      </c>
      <c r="B36326" t="s">
        <v>882</v>
      </c>
      <c r="C36326">
        <v>0</v>
      </c>
      <c r="D36326" t="s">
        <v>23</v>
      </c>
      <c r="E36326" t="s">
        <v>624</v>
      </c>
      <c r="F36326">
        <v>57.508811992361359</v>
      </c>
    </row>
    <row r="36327" spans="1:6" hidden="1" x14ac:dyDescent="0.35">
      <c r="A36327">
        <v>36325</v>
      </c>
      <c r="B36327" t="s">
        <v>882</v>
      </c>
      <c r="C36327">
        <v>0</v>
      </c>
      <c r="D36327" t="s">
        <v>24</v>
      </c>
      <c r="E36327" t="s">
        <v>625</v>
      </c>
      <c r="F36327">
        <v>97.652204748424182</v>
      </c>
    </row>
    <row r="36328" spans="1:6" hidden="1" x14ac:dyDescent="0.35">
      <c r="A36328">
        <v>36326</v>
      </c>
      <c r="B36328" t="s">
        <v>882</v>
      </c>
      <c r="C36328">
        <v>0</v>
      </c>
      <c r="D36328" t="s">
        <v>314</v>
      </c>
      <c r="E36328" t="s">
        <v>626</v>
      </c>
      <c r="F36328">
        <v>2.4667887816538037</v>
      </c>
    </row>
    <row r="36329" spans="1:6" hidden="1" x14ac:dyDescent="0.35">
      <c r="A36329">
        <v>36327</v>
      </c>
      <c r="B36329" t="s">
        <v>882</v>
      </c>
      <c r="C36329">
        <v>0</v>
      </c>
      <c r="D36329" t="s">
        <v>314</v>
      </c>
      <c r="E36329" t="s">
        <v>627</v>
      </c>
      <c r="F36329">
        <v>0</v>
      </c>
    </row>
    <row r="36330" spans="1:6" hidden="1" x14ac:dyDescent="0.35">
      <c r="A36330">
        <v>36328</v>
      </c>
      <c r="B36330" t="s">
        <v>882</v>
      </c>
      <c r="C36330">
        <v>0</v>
      </c>
      <c r="D36330" t="s">
        <v>315</v>
      </c>
      <c r="E36330" t="s">
        <v>628</v>
      </c>
      <c r="F36330">
        <v>0.71160390757037828</v>
      </c>
    </row>
    <row r="36331" spans="1:6" hidden="1" x14ac:dyDescent="0.35">
      <c r="A36331">
        <v>36329</v>
      </c>
      <c r="B36331" t="s">
        <v>882</v>
      </c>
      <c r="C36331">
        <v>0</v>
      </c>
      <c r="D36331" t="s">
        <v>315</v>
      </c>
      <c r="E36331" t="s">
        <v>629</v>
      </c>
      <c r="F36331">
        <v>2.9205046198477951</v>
      </c>
    </row>
    <row r="36332" spans="1:6" hidden="1" x14ac:dyDescent="0.35">
      <c r="A36332">
        <v>36330</v>
      </c>
      <c r="B36332" t="s">
        <v>882</v>
      </c>
      <c r="C36332">
        <v>0</v>
      </c>
      <c r="D36332" t="s">
        <v>315</v>
      </c>
      <c r="E36332" t="s">
        <v>630</v>
      </c>
      <c r="F36332">
        <v>1.0461967758634785</v>
      </c>
    </row>
    <row r="36333" spans="1:6" hidden="1" x14ac:dyDescent="0.35">
      <c r="A36333">
        <v>36331</v>
      </c>
      <c r="B36333" t="s">
        <v>882</v>
      </c>
      <c r="C36333">
        <v>0</v>
      </c>
      <c r="D36333" t="s">
        <v>315</v>
      </c>
      <c r="E36333" t="s">
        <v>631</v>
      </c>
      <c r="F36333">
        <v>3.5069859094403104</v>
      </c>
    </row>
    <row r="36334" spans="1:6" hidden="1" x14ac:dyDescent="0.35">
      <c r="A36334">
        <v>36332</v>
      </c>
      <c r="B36334" t="s">
        <v>882</v>
      </c>
      <c r="C36334">
        <v>0</v>
      </c>
      <c r="D36334" t="s">
        <v>315</v>
      </c>
      <c r="E36334" t="s">
        <v>632</v>
      </c>
      <c r="F36334">
        <v>0.26333457711796115</v>
      </c>
    </row>
    <row r="36335" spans="1:6" hidden="1" x14ac:dyDescent="0.35">
      <c r="A36335">
        <v>36333</v>
      </c>
      <c r="B36335" t="s">
        <v>882</v>
      </c>
      <c r="C36335">
        <v>0</v>
      </c>
      <c r="D36335" t="s">
        <v>315</v>
      </c>
      <c r="E36335" t="s">
        <v>633</v>
      </c>
      <c r="F36335">
        <v>2.9038508998495254</v>
      </c>
    </row>
    <row r="36336" spans="1:6" hidden="1" x14ac:dyDescent="0.35">
      <c r="A36336">
        <v>36334</v>
      </c>
      <c r="B36336" t="s">
        <v>882</v>
      </c>
      <c r="C36336">
        <v>0</v>
      </c>
      <c r="D36336" t="s">
        <v>315</v>
      </c>
      <c r="E36336" t="s">
        <v>634</v>
      </c>
      <c r="F36336">
        <v>0.69927115139555507</v>
      </c>
    </row>
    <row r="36337" spans="1:6" hidden="1" x14ac:dyDescent="0.35">
      <c r="A36337">
        <v>36335</v>
      </c>
      <c r="B36337" t="s">
        <v>882</v>
      </c>
      <c r="C36337">
        <v>0</v>
      </c>
      <c r="D36337" t="s">
        <v>315</v>
      </c>
      <c r="E36337" t="s">
        <v>635</v>
      </c>
      <c r="F36337">
        <v>8.8447932158797829E-3</v>
      </c>
    </row>
    <row r="36338" spans="1:6" hidden="1" x14ac:dyDescent="0.35">
      <c r="A36338">
        <v>36336</v>
      </c>
      <c r="B36338" t="s">
        <v>882</v>
      </c>
      <c r="C36338">
        <v>0</v>
      </c>
      <c r="D36338" t="s">
        <v>315</v>
      </c>
      <c r="E36338" t="s">
        <v>636</v>
      </c>
      <c r="F36338">
        <v>3.1345108407349441E-7</v>
      </c>
    </row>
    <row r="36339" spans="1:6" hidden="1" x14ac:dyDescent="0.35">
      <c r="A36339">
        <v>36337</v>
      </c>
      <c r="B36339" t="s">
        <v>882</v>
      </c>
      <c r="C36339">
        <v>0</v>
      </c>
      <c r="D36339" t="s">
        <v>315</v>
      </c>
      <c r="E36339" t="s">
        <v>637</v>
      </c>
      <c r="F36339">
        <v>5.7052032043260984E-3</v>
      </c>
    </row>
    <row r="36340" spans="1:6" hidden="1" x14ac:dyDescent="0.35">
      <c r="A36340">
        <v>36338</v>
      </c>
      <c r="B36340" t="s">
        <v>882</v>
      </c>
      <c r="C36340">
        <v>0</v>
      </c>
      <c r="D36340" t="s">
        <v>315</v>
      </c>
      <c r="E36340" t="s">
        <v>638</v>
      </c>
      <c r="F36340">
        <v>7.6373015536416664E-2</v>
      </c>
    </row>
    <row r="36341" spans="1:6" hidden="1" x14ac:dyDescent="0.35">
      <c r="A36341">
        <v>36339</v>
      </c>
      <c r="B36341" t="s">
        <v>882</v>
      </c>
      <c r="C36341">
        <v>0</v>
      </c>
      <c r="D36341" t="s">
        <v>315</v>
      </c>
      <c r="E36341" t="s">
        <v>639</v>
      </c>
      <c r="F36341">
        <v>0.28085442023715956</v>
      </c>
    </row>
    <row r="36342" spans="1:6" hidden="1" x14ac:dyDescent="0.35">
      <c r="A36342">
        <v>36340</v>
      </c>
      <c r="B36342" t="s">
        <v>882</v>
      </c>
      <c r="C36342">
        <v>0</v>
      </c>
      <c r="D36342" t="s">
        <v>315</v>
      </c>
      <c r="E36342" t="s">
        <v>640</v>
      </c>
      <c r="F36342">
        <v>2.2705876738593278</v>
      </c>
    </row>
    <row r="36343" spans="1:6" hidden="1" x14ac:dyDescent="0.35">
      <c r="A36343">
        <v>36341</v>
      </c>
      <c r="B36343" t="s">
        <v>882</v>
      </c>
      <c r="C36343">
        <v>0</v>
      </c>
      <c r="D36343" t="s">
        <v>315</v>
      </c>
      <c r="E36343" t="s">
        <v>641</v>
      </c>
      <c r="F36343">
        <v>7.8217609410566551</v>
      </c>
    </row>
    <row r="36344" spans="1:6" hidden="1" x14ac:dyDescent="0.35">
      <c r="A36344">
        <v>36342</v>
      </c>
      <c r="B36344" t="s">
        <v>882</v>
      </c>
      <c r="C36344">
        <v>0</v>
      </c>
      <c r="D36344" t="s">
        <v>316</v>
      </c>
      <c r="E36344" t="s">
        <v>642</v>
      </c>
      <c r="F36344">
        <v>5.0093925468389845E-2</v>
      </c>
    </row>
    <row r="36345" spans="1:6" hidden="1" x14ac:dyDescent="0.35">
      <c r="A36345">
        <v>36343</v>
      </c>
      <c r="B36345" t="s">
        <v>882</v>
      </c>
      <c r="C36345">
        <v>0</v>
      </c>
      <c r="D36345" t="s">
        <v>316</v>
      </c>
      <c r="E36345" t="s">
        <v>643</v>
      </c>
      <c r="F36345">
        <v>5.5427084496265384E-2</v>
      </c>
    </row>
    <row r="36346" spans="1:6" hidden="1" x14ac:dyDescent="0.35">
      <c r="A36346">
        <v>36344</v>
      </c>
      <c r="B36346" t="s">
        <v>882</v>
      </c>
      <c r="C36346">
        <v>0</v>
      </c>
      <c r="D36346" t="s">
        <v>316</v>
      </c>
      <c r="E36346" t="s">
        <v>644</v>
      </c>
      <c r="F36346">
        <v>1.7442572509133173E-2</v>
      </c>
    </row>
    <row r="36347" spans="1:6" hidden="1" x14ac:dyDescent="0.35">
      <c r="A36347">
        <v>36345</v>
      </c>
      <c r="B36347" t="s">
        <v>882</v>
      </c>
      <c r="C36347">
        <v>0</v>
      </c>
      <c r="D36347" t="s">
        <v>316</v>
      </c>
      <c r="E36347" t="s">
        <v>645</v>
      </c>
      <c r="F36347">
        <v>7.6865119771719224E-3</v>
      </c>
    </row>
    <row r="36348" spans="1:6" hidden="1" x14ac:dyDescent="0.35">
      <c r="A36348">
        <v>36346</v>
      </c>
      <c r="B36348" t="s">
        <v>882</v>
      </c>
      <c r="C36348">
        <v>0</v>
      </c>
      <c r="D36348" t="s">
        <v>316</v>
      </c>
      <c r="E36348" t="s">
        <v>646</v>
      </c>
      <c r="F36348">
        <v>6.6945785692974949E-2</v>
      </c>
    </row>
    <row r="36349" spans="1:6" hidden="1" x14ac:dyDescent="0.35">
      <c r="A36349">
        <v>36347</v>
      </c>
      <c r="B36349" t="s">
        <v>882</v>
      </c>
      <c r="C36349">
        <v>0</v>
      </c>
      <c r="D36349" t="s">
        <v>316</v>
      </c>
      <c r="E36349" t="s">
        <v>647</v>
      </c>
      <c r="F36349">
        <v>5.1673992972723077</v>
      </c>
    </row>
    <row r="36350" spans="1:6" hidden="1" x14ac:dyDescent="0.35">
      <c r="A36350">
        <v>36348</v>
      </c>
      <c r="B36350" t="s">
        <v>882</v>
      </c>
      <c r="C36350">
        <v>0</v>
      </c>
      <c r="D36350" t="s">
        <v>314</v>
      </c>
      <c r="E36350" t="s">
        <v>648</v>
      </c>
      <c r="F36350">
        <v>1.4166112662156372</v>
      </c>
    </row>
    <row r="36351" spans="1:6" hidden="1" x14ac:dyDescent="0.35">
      <c r="A36351">
        <v>36349</v>
      </c>
      <c r="B36351" t="s">
        <v>882</v>
      </c>
      <c r="C36351">
        <v>0</v>
      </c>
      <c r="D36351" t="s">
        <v>314</v>
      </c>
      <c r="E36351" t="s">
        <v>649</v>
      </c>
      <c r="F36351">
        <v>4.2774157384849927</v>
      </c>
    </row>
    <row r="36352" spans="1:6" hidden="1" x14ac:dyDescent="0.35">
      <c r="A36352">
        <v>36350</v>
      </c>
      <c r="B36352" t="s">
        <v>882</v>
      </c>
      <c r="C36352">
        <v>0</v>
      </c>
      <c r="D36352" t="s">
        <v>25</v>
      </c>
      <c r="E36352" t="s">
        <v>650</v>
      </c>
      <c r="F36352">
        <v>957.73964805605715</v>
      </c>
    </row>
    <row r="36353" spans="1:6" hidden="1" x14ac:dyDescent="0.35">
      <c r="A36353">
        <v>36351</v>
      </c>
      <c r="B36353" t="s">
        <v>882</v>
      </c>
      <c r="C36353">
        <v>0</v>
      </c>
      <c r="D36353" t="s">
        <v>25</v>
      </c>
      <c r="E36353" t="s">
        <v>651</v>
      </c>
      <c r="F36353">
        <v>0</v>
      </c>
    </row>
    <row r="36354" spans="1:6" hidden="1" x14ac:dyDescent="0.35">
      <c r="A36354">
        <v>36352</v>
      </c>
      <c r="B36354" t="s">
        <v>882</v>
      </c>
      <c r="C36354">
        <v>0</v>
      </c>
      <c r="D36354" t="s">
        <v>26</v>
      </c>
      <c r="E36354" t="s">
        <v>652</v>
      </c>
      <c r="F36354">
        <v>138.8960611265552</v>
      </c>
    </row>
    <row r="36355" spans="1:6" hidden="1" x14ac:dyDescent="0.35">
      <c r="A36355">
        <v>36353</v>
      </c>
      <c r="B36355" t="s">
        <v>882</v>
      </c>
      <c r="C36355">
        <v>0</v>
      </c>
      <c r="D36355" t="s">
        <v>26</v>
      </c>
      <c r="E36355" t="s">
        <v>653</v>
      </c>
      <c r="F36355">
        <v>7.7766691770723204</v>
      </c>
    </row>
    <row r="36356" spans="1:6" hidden="1" x14ac:dyDescent="0.35">
      <c r="A36356">
        <v>36354</v>
      </c>
      <c r="B36356" t="s">
        <v>882</v>
      </c>
      <c r="C36356">
        <v>0</v>
      </c>
      <c r="D36356" t="s">
        <v>26</v>
      </c>
      <c r="E36356" t="s">
        <v>654</v>
      </c>
      <c r="F36356">
        <v>308.22228866980987</v>
      </c>
    </row>
    <row r="36357" spans="1:6" hidden="1" x14ac:dyDescent="0.35">
      <c r="A36357">
        <v>36355</v>
      </c>
      <c r="B36357" t="s">
        <v>882</v>
      </c>
      <c r="C36357">
        <v>0</v>
      </c>
      <c r="D36357" t="s">
        <v>26</v>
      </c>
      <c r="E36357" t="s">
        <v>655</v>
      </c>
      <c r="F36357">
        <v>222.74911228146624</v>
      </c>
    </row>
    <row r="36358" spans="1:6" hidden="1" x14ac:dyDescent="0.35">
      <c r="A36358">
        <v>36356</v>
      </c>
      <c r="B36358" t="s">
        <v>882</v>
      </c>
      <c r="C36358">
        <v>0</v>
      </c>
      <c r="D36358" t="s">
        <v>28</v>
      </c>
      <c r="E36358" t="s">
        <v>656</v>
      </c>
      <c r="F36358">
        <v>241.62086892046779</v>
      </c>
    </row>
    <row r="36359" spans="1:6" hidden="1" x14ac:dyDescent="0.35">
      <c r="A36359">
        <v>36357</v>
      </c>
      <c r="B36359" t="s">
        <v>882</v>
      </c>
      <c r="C36359">
        <v>0</v>
      </c>
      <c r="D36359" t="s">
        <v>27</v>
      </c>
      <c r="E36359" t="s">
        <v>657</v>
      </c>
      <c r="F36359">
        <v>26.896944181388935</v>
      </c>
    </row>
    <row r="36360" spans="1:6" hidden="1" x14ac:dyDescent="0.35">
      <c r="A36360">
        <v>36358</v>
      </c>
      <c r="B36360" t="s">
        <v>882</v>
      </c>
      <c r="C36360">
        <v>0</v>
      </c>
      <c r="D36360" t="s">
        <v>27</v>
      </c>
      <c r="E36360" t="s">
        <v>658</v>
      </c>
      <c r="F36360">
        <v>148.16831743977312</v>
      </c>
    </row>
    <row r="36361" spans="1:6" hidden="1" x14ac:dyDescent="0.35">
      <c r="A36361">
        <v>36359</v>
      </c>
      <c r="B36361" t="s">
        <v>882</v>
      </c>
      <c r="C36361">
        <v>0</v>
      </c>
      <c r="D36361" t="s">
        <v>27</v>
      </c>
      <c r="E36361" t="s">
        <v>659</v>
      </c>
      <c r="F36361">
        <v>8.7138755258204963</v>
      </c>
    </row>
    <row r="36362" spans="1:6" hidden="1" x14ac:dyDescent="0.35">
      <c r="A36362">
        <v>36360</v>
      </c>
      <c r="B36362" t="s">
        <v>882</v>
      </c>
      <c r="C36362">
        <v>0</v>
      </c>
      <c r="D36362" t="s">
        <v>27</v>
      </c>
      <c r="E36362" t="s">
        <v>660</v>
      </c>
      <c r="F36362">
        <v>10.875808339920804</v>
      </c>
    </row>
    <row r="36363" spans="1:6" hidden="1" x14ac:dyDescent="0.35">
      <c r="A36363">
        <v>36361</v>
      </c>
      <c r="B36363" t="s">
        <v>882</v>
      </c>
      <c r="C36363">
        <v>0</v>
      </c>
      <c r="D36363" t="s">
        <v>27</v>
      </c>
      <c r="E36363" t="s">
        <v>661</v>
      </c>
      <c r="F36363">
        <v>1.3487750064893171</v>
      </c>
    </row>
    <row r="36364" spans="1:6" hidden="1" x14ac:dyDescent="0.35">
      <c r="A36364">
        <v>36362</v>
      </c>
      <c r="B36364" t="s">
        <v>882</v>
      </c>
      <c r="C36364">
        <v>0</v>
      </c>
      <c r="D36364" t="s">
        <v>27</v>
      </c>
      <c r="E36364" t="s">
        <v>662</v>
      </c>
      <c r="F36364">
        <v>39.572559914118919</v>
      </c>
    </row>
    <row r="36365" spans="1:6" hidden="1" x14ac:dyDescent="0.35">
      <c r="A36365">
        <v>36363</v>
      </c>
      <c r="B36365" t="s">
        <v>882</v>
      </c>
      <c r="C36365">
        <v>0</v>
      </c>
      <c r="D36365" t="s">
        <v>27</v>
      </c>
      <c r="E36365" t="s">
        <v>663</v>
      </c>
      <c r="F36365">
        <v>106.37358690590212</v>
      </c>
    </row>
    <row r="36366" spans="1:6" hidden="1" x14ac:dyDescent="0.35">
      <c r="A36366">
        <v>36364</v>
      </c>
      <c r="B36366" t="s">
        <v>882</v>
      </c>
      <c r="C36366">
        <v>0</v>
      </c>
      <c r="D36366" t="s">
        <v>30</v>
      </c>
      <c r="E36366" t="s">
        <v>664</v>
      </c>
      <c r="F36366">
        <v>172.45122228562798</v>
      </c>
    </row>
    <row r="36367" spans="1:6" hidden="1" x14ac:dyDescent="0.35">
      <c r="A36367">
        <v>36365</v>
      </c>
      <c r="B36367" t="s">
        <v>882</v>
      </c>
      <c r="C36367">
        <v>0</v>
      </c>
      <c r="D36367" t="s">
        <v>32</v>
      </c>
      <c r="E36367" t="s">
        <v>665</v>
      </c>
      <c r="F36367">
        <v>54.056953802054295</v>
      </c>
    </row>
    <row r="36368" spans="1:6" hidden="1" x14ac:dyDescent="0.35">
      <c r="A36368">
        <v>36366</v>
      </c>
      <c r="B36368" t="s">
        <v>882</v>
      </c>
      <c r="C36368">
        <v>0</v>
      </c>
      <c r="D36368" t="s">
        <v>32</v>
      </c>
      <c r="E36368" t="s">
        <v>666</v>
      </c>
      <c r="F36368">
        <v>37.668920040677577</v>
      </c>
    </row>
    <row r="36369" spans="1:6" hidden="1" x14ac:dyDescent="0.35">
      <c r="A36369">
        <v>36367</v>
      </c>
      <c r="B36369" t="s">
        <v>882</v>
      </c>
      <c r="C36369">
        <v>0</v>
      </c>
      <c r="D36369" t="s">
        <v>32</v>
      </c>
      <c r="E36369" t="s">
        <v>667</v>
      </c>
      <c r="F36369">
        <v>38.52612515638517</v>
      </c>
    </row>
    <row r="36370" spans="1:6" hidden="1" x14ac:dyDescent="0.35">
      <c r="A36370">
        <v>36368</v>
      </c>
      <c r="B36370" t="s">
        <v>882</v>
      </c>
      <c r="C36370">
        <v>0</v>
      </c>
      <c r="D36370" t="s">
        <v>33</v>
      </c>
      <c r="E36370" t="s">
        <v>668</v>
      </c>
      <c r="F36370">
        <v>266.64407250652073</v>
      </c>
    </row>
    <row r="36371" spans="1:6" hidden="1" x14ac:dyDescent="0.35">
      <c r="A36371">
        <v>36369</v>
      </c>
      <c r="B36371" t="s">
        <v>882</v>
      </c>
      <c r="C36371">
        <v>0</v>
      </c>
      <c r="D36371" t="s">
        <v>34</v>
      </c>
      <c r="E36371" t="s">
        <v>669</v>
      </c>
      <c r="F36371">
        <v>46.96974998056124</v>
      </c>
    </row>
    <row r="36372" spans="1:6" hidden="1" x14ac:dyDescent="0.35">
      <c r="A36372">
        <v>36370</v>
      </c>
      <c r="B36372" t="s">
        <v>882</v>
      </c>
      <c r="C36372">
        <v>0</v>
      </c>
      <c r="D36372" t="s">
        <v>31</v>
      </c>
      <c r="E36372" t="s">
        <v>670</v>
      </c>
      <c r="F36372">
        <v>122.04950767466951</v>
      </c>
    </row>
    <row r="36373" spans="1:6" hidden="1" x14ac:dyDescent="0.35">
      <c r="A36373">
        <v>36371</v>
      </c>
      <c r="B36373" t="s">
        <v>882</v>
      </c>
      <c r="C36373">
        <v>0</v>
      </c>
      <c r="D36373" t="s">
        <v>34</v>
      </c>
      <c r="E36373" t="s">
        <v>671</v>
      </c>
      <c r="F36373">
        <v>29.585458481139213</v>
      </c>
    </row>
    <row r="36374" spans="1:6" hidden="1" x14ac:dyDescent="0.35">
      <c r="A36374">
        <v>36372</v>
      </c>
      <c r="B36374" t="s">
        <v>882</v>
      </c>
      <c r="C36374">
        <v>0</v>
      </c>
      <c r="D36374" t="s">
        <v>34</v>
      </c>
      <c r="E36374" t="s">
        <v>672</v>
      </c>
      <c r="F36374">
        <v>231.81943641200871</v>
      </c>
    </row>
    <row r="36375" spans="1:6" hidden="1" x14ac:dyDescent="0.35">
      <c r="A36375">
        <v>36373</v>
      </c>
      <c r="B36375" t="s">
        <v>882</v>
      </c>
      <c r="C36375">
        <v>0</v>
      </c>
      <c r="D36375" t="s">
        <v>35</v>
      </c>
      <c r="E36375" t="s">
        <v>673</v>
      </c>
      <c r="F36375">
        <v>272.71230736703581</v>
      </c>
    </row>
    <row r="36376" spans="1:6" hidden="1" x14ac:dyDescent="0.35">
      <c r="A36376">
        <v>36374</v>
      </c>
      <c r="B36376" t="s">
        <v>882</v>
      </c>
      <c r="C36376">
        <v>0</v>
      </c>
      <c r="D36376" t="s">
        <v>36</v>
      </c>
      <c r="E36376" t="s">
        <v>674</v>
      </c>
      <c r="F36376">
        <v>118.46374508844548</v>
      </c>
    </row>
    <row r="36377" spans="1:6" hidden="1" x14ac:dyDescent="0.35">
      <c r="A36377">
        <v>36375</v>
      </c>
      <c r="B36377" t="s">
        <v>882</v>
      </c>
      <c r="C36377">
        <v>0</v>
      </c>
      <c r="D36377" t="s">
        <v>37</v>
      </c>
      <c r="E36377" t="s">
        <v>675</v>
      </c>
      <c r="F36377">
        <v>274.69989146195138</v>
      </c>
    </row>
    <row r="36378" spans="1:6" hidden="1" x14ac:dyDescent="0.35">
      <c r="A36378">
        <v>36376</v>
      </c>
      <c r="B36378" t="s">
        <v>882</v>
      </c>
      <c r="C36378">
        <v>0</v>
      </c>
      <c r="D36378" t="s">
        <v>314</v>
      </c>
      <c r="E36378" t="s">
        <v>676</v>
      </c>
      <c r="F36378">
        <v>0.97432599282392574</v>
      </c>
    </row>
    <row r="36379" spans="1:6" hidden="1" x14ac:dyDescent="0.35">
      <c r="A36379">
        <v>36377</v>
      </c>
      <c r="B36379" t="s">
        <v>882</v>
      </c>
      <c r="C36379">
        <v>0</v>
      </c>
      <c r="D36379" t="s">
        <v>314</v>
      </c>
      <c r="E36379" t="s">
        <v>677</v>
      </c>
      <c r="F36379">
        <v>1.0324907629542457</v>
      </c>
    </row>
    <row r="36380" spans="1:6" hidden="1" x14ac:dyDescent="0.35">
      <c r="A36380">
        <v>36378</v>
      </c>
      <c r="B36380" t="s">
        <v>882</v>
      </c>
      <c r="C36380">
        <v>0</v>
      </c>
      <c r="D36380" t="s">
        <v>314</v>
      </c>
      <c r="E36380" t="s">
        <v>678</v>
      </c>
      <c r="F36380">
        <v>0.83912945273805084</v>
      </c>
    </row>
    <row r="36381" spans="1:6" hidden="1" x14ac:dyDescent="0.35">
      <c r="A36381">
        <v>36379</v>
      </c>
      <c r="B36381" t="s">
        <v>882</v>
      </c>
      <c r="C36381">
        <v>0</v>
      </c>
      <c r="D36381" t="s">
        <v>314</v>
      </c>
      <c r="E36381" t="s">
        <v>679</v>
      </c>
      <c r="F36381">
        <v>0.84769750173368918</v>
      </c>
    </row>
    <row r="36382" spans="1:6" hidden="1" x14ac:dyDescent="0.35">
      <c r="A36382">
        <v>36380</v>
      </c>
      <c r="B36382" t="s">
        <v>882</v>
      </c>
      <c r="C36382">
        <v>0</v>
      </c>
      <c r="D36382" t="s">
        <v>314</v>
      </c>
      <c r="E36382" t="s">
        <v>680</v>
      </c>
      <c r="F36382">
        <v>0.45573276399406487</v>
      </c>
    </row>
    <row r="36383" spans="1:6" hidden="1" x14ac:dyDescent="0.35">
      <c r="A36383">
        <v>36381</v>
      </c>
      <c r="B36383" t="s">
        <v>882</v>
      </c>
      <c r="C36383">
        <v>0</v>
      </c>
      <c r="D36383" t="s">
        <v>314</v>
      </c>
      <c r="E36383" t="s">
        <v>681</v>
      </c>
      <c r="F36383">
        <v>0.52171646025445473</v>
      </c>
    </row>
    <row r="36384" spans="1:6" hidden="1" x14ac:dyDescent="0.35">
      <c r="A36384">
        <v>36382</v>
      </c>
      <c r="B36384" t="s">
        <v>882</v>
      </c>
      <c r="C36384">
        <v>0</v>
      </c>
      <c r="D36384" t="s">
        <v>314</v>
      </c>
      <c r="E36384" t="s">
        <v>682</v>
      </c>
      <c r="F36384">
        <v>0.71062610605763321</v>
      </c>
    </row>
    <row r="36385" spans="1:6" hidden="1" x14ac:dyDescent="0.35">
      <c r="A36385">
        <v>36383</v>
      </c>
      <c r="B36385" t="s">
        <v>882</v>
      </c>
      <c r="C36385">
        <v>0</v>
      </c>
      <c r="D36385" t="s">
        <v>314</v>
      </c>
      <c r="E36385" t="s">
        <v>683</v>
      </c>
      <c r="F36385">
        <v>0.48242523206497423</v>
      </c>
    </row>
    <row r="36386" spans="1:6" hidden="1" x14ac:dyDescent="0.35">
      <c r="A36386">
        <v>36384</v>
      </c>
      <c r="B36386" t="s">
        <v>882</v>
      </c>
      <c r="C36386">
        <v>0</v>
      </c>
      <c r="D36386" t="s">
        <v>314</v>
      </c>
      <c r="E36386" t="s">
        <v>684</v>
      </c>
      <c r="F36386">
        <v>9.452301590309696E-2</v>
      </c>
    </row>
    <row r="36387" spans="1:6" hidden="1" x14ac:dyDescent="0.35">
      <c r="A36387">
        <v>36385</v>
      </c>
      <c r="B36387" t="s">
        <v>882</v>
      </c>
      <c r="C36387">
        <v>0</v>
      </c>
      <c r="D36387" t="s">
        <v>314</v>
      </c>
      <c r="E36387" t="s">
        <v>685</v>
      </c>
      <c r="F36387">
        <v>1.3821275225213212</v>
      </c>
    </row>
    <row r="36388" spans="1:6" hidden="1" x14ac:dyDescent="0.35">
      <c r="A36388">
        <v>36386</v>
      </c>
      <c r="B36388" t="s">
        <v>882</v>
      </c>
      <c r="C36388">
        <v>0</v>
      </c>
      <c r="D36388" t="s">
        <v>314</v>
      </c>
      <c r="E36388" t="s">
        <v>686</v>
      </c>
      <c r="F36388">
        <v>1.2572241432755389</v>
      </c>
    </row>
    <row r="36389" spans="1:6" hidden="1" x14ac:dyDescent="0.35">
      <c r="A36389">
        <v>36387</v>
      </c>
      <c r="B36389" t="s">
        <v>882</v>
      </c>
      <c r="C36389">
        <v>0</v>
      </c>
      <c r="D36389" t="s">
        <v>314</v>
      </c>
      <c r="E36389" t="s">
        <v>687</v>
      </c>
      <c r="F36389">
        <v>0.27104278232454149</v>
      </c>
    </row>
    <row r="36390" spans="1:6" hidden="1" x14ac:dyDescent="0.35">
      <c r="A36390">
        <v>36388</v>
      </c>
      <c r="B36390" t="s">
        <v>882</v>
      </c>
      <c r="C36390">
        <v>0</v>
      </c>
      <c r="D36390" t="s">
        <v>314</v>
      </c>
      <c r="E36390" t="s">
        <v>688</v>
      </c>
      <c r="F36390">
        <v>3.4120758766973531</v>
      </c>
    </row>
    <row r="36391" spans="1:6" hidden="1" x14ac:dyDescent="0.35">
      <c r="A36391">
        <v>36389</v>
      </c>
      <c r="B36391" t="s">
        <v>882</v>
      </c>
      <c r="C36391">
        <v>0</v>
      </c>
      <c r="D36391" t="s">
        <v>314</v>
      </c>
      <c r="E36391" t="s">
        <v>689</v>
      </c>
      <c r="F36391">
        <v>3.1872090201626793</v>
      </c>
    </row>
    <row r="36392" spans="1:6" hidden="1" x14ac:dyDescent="0.35">
      <c r="A36392">
        <v>36390</v>
      </c>
      <c r="B36392" t="s">
        <v>882</v>
      </c>
      <c r="C36392">
        <v>0</v>
      </c>
      <c r="D36392" t="s">
        <v>314</v>
      </c>
      <c r="E36392" t="s">
        <v>690</v>
      </c>
      <c r="F36392">
        <v>3.0087512798173472</v>
      </c>
    </row>
    <row r="36393" spans="1:6" hidden="1" x14ac:dyDescent="0.35">
      <c r="A36393">
        <v>36391</v>
      </c>
      <c r="B36393" t="s">
        <v>882</v>
      </c>
      <c r="C36393">
        <v>0</v>
      </c>
      <c r="D36393" t="s">
        <v>314</v>
      </c>
      <c r="E36393" t="s">
        <v>691</v>
      </c>
      <c r="F36393">
        <v>2.1277633799592661</v>
      </c>
    </row>
    <row r="36394" spans="1:6" hidden="1" x14ac:dyDescent="0.35">
      <c r="A36394">
        <v>36392</v>
      </c>
      <c r="B36394" t="s">
        <v>882</v>
      </c>
      <c r="C36394">
        <v>0</v>
      </c>
      <c r="D36394" t="s">
        <v>314</v>
      </c>
      <c r="E36394" t="s">
        <v>692</v>
      </c>
      <c r="F36394">
        <v>1.3499169664446926</v>
      </c>
    </row>
    <row r="36395" spans="1:6" hidden="1" x14ac:dyDescent="0.35">
      <c r="A36395">
        <v>36393</v>
      </c>
      <c r="B36395" t="s">
        <v>882</v>
      </c>
      <c r="C36395">
        <v>0</v>
      </c>
      <c r="D36395" t="s">
        <v>314</v>
      </c>
      <c r="E36395" t="s">
        <v>693</v>
      </c>
      <c r="F36395">
        <v>2.3794663057058778</v>
      </c>
    </row>
    <row r="36396" spans="1:6" hidden="1" x14ac:dyDescent="0.35">
      <c r="A36396">
        <v>36394</v>
      </c>
      <c r="B36396" t="s">
        <v>882</v>
      </c>
      <c r="C36396">
        <v>0</v>
      </c>
      <c r="D36396" t="s">
        <v>314</v>
      </c>
      <c r="E36396" t="s">
        <v>694</v>
      </c>
      <c r="F36396">
        <v>0.68314996429341013</v>
      </c>
    </row>
    <row r="36397" spans="1:6" hidden="1" x14ac:dyDescent="0.35">
      <c r="A36397">
        <v>36395</v>
      </c>
      <c r="B36397" t="s">
        <v>882</v>
      </c>
      <c r="C36397">
        <v>0</v>
      </c>
      <c r="D36397" t="s">
        <v>314</v>
      </c>
      <c r="E36397" t="s">
        <v>695</v>
      </c>
      <c r="F36397">
        <v>0.87942026184244848</v>
      </c>
    </row>
    <row r="36398" spans="1:6" hidden="1" x14ac:dyDescent="0.35">
      <c r="A36398">
        <v>36396</v>
      </c>
      <c r="B36398" t="s">
        <v>882</v>
      </c>
      <c r="C36398">
        <v>0</v>
      </c>
      <c r="D36398" t="s">
        <v>38</v>
      </c>
      <c r="E36398" t="s">
        <v>696</v>
      </c>
      <c r="F36398">
        <v>26.332027761282227</v>
      </c>
    </row>
    <row r="36399" spans="1:6" hidden="1" x14ac:dyDescent="0.35">
      <c r="A36399">
        <v>36397</v>
      </c>
      <c r="B36399" t="s">
        <v>882</v>
      </c>
      <c r="C36399">
        <v>0</v>
      </c>
      <c r="D36399" t="s">
        <v>38</v>
      </c>
      <c r="E36399" t="s">
        <v>697</v>
      </c>
      <c r="F36399">
        <v>72.100690773910785</v>
      </c>
    </row>
    <row r="36400" spans="1:6" hidden="1" x14ac:dyDescent="0.35">
      <c r="A36400">
        <v>36398</v>
      </c>
      <c r="B36400" t="s">
        <v>882</v>
      </c>
      <c r="C36400">
        <v>0</v>
      </c>
      <c r="D36400" t="s">
        <v>38</v>
      </c>
      <c r="E36400" t="s">
        <v>698</v>
      </c>
      <c r="F36400">
        <v>44.374415658539128</v>
      </c>
    </row>
    <row r="36401" spans="1:6" hidden="1" x14ac:dyDescent="0.35">
      <c r="A36401">
        <v>36399</v>
      </c>
      <c r="B36401" t="s">
        <v>882</v>
      </c>
      <c r="C36401">
        <v>0</v>
      </c>
      <c r="D36401" t="s">
        <v>39</v>
      </c>
      <c r="E36401" t="s">
        <v>699</v>
      </c>
      <c r="F36401">
        <v>5.4773105129459339</v>
      </c>
    </row>
    <row r="36402" spans="1:6" hidden="1" x14ac:dyDescent="0.35">
      <c r="A36402">
        <v>36400</v>
      </c>
      <c r="B36402" t="s">
        <v>882</v>
      </c>
      <c r="C36402">
        <v>0</v>
      </c>
      <c r="D36402">
        <v>0</v>
      </c>
      <c r="E36402" t="s">
        <v>700</v>
      </c>
      <c r="F36402">
        <v>0</v>
      </c>
    </row>
    <row r="36403" spans="1:6" hidden="1" x14ac:dyDescent="0.35">
      <c r="A36403">
        <v>36401</v>
      </c>
      <c r="B36403" t="s">
        <v>883</v>
      </c>
      <c r="C36403">
        <v>0</v>
      </c>
      <c r="D36403" t="s">
        <v>9</v>
      </c>
      <c r="E36403" t="s">
        <v>502</v>
      </c>
      <c r="F36403">
        <v>6.0232558583664968</v>
      </c>
    </row>
    <row r="36404" spans="1:6" hidden="1" x14ac:dyDescent="0.35">
      <c r="A36404">
        <v>36402</v>
      </c>
      <c r="B36404" t="s">
        <v>883</v>
      </c>
      <c r="C36404">
        <v>0</v>
      </c>
      <c r="D36404" t="s">
        <v>9</v>
      </c>
      <c r="E36404" t="s">
        <v>503</v>
      </c>
      <c r="F36404">
        <v>6.2682625411345638</v>
      </c>
    </row>
    <row r="36405" spans="1:6" hidden="1" x14ac:dyDescent="0.35">
      <c r="A36405">
        <v>36403</v>
      </c>
      <c r="B36405" t="s">
        <v>883</v>
      </c>
      <c r="C36405">
        <v>0</v>
      </c>
      <c r="D36405" t="s">
        <v>9</v>
      </c>
      <c r="E36405" t="s">
        <v>504</v>
      </c>
      <c r="F36405">
        <v>31.459530748027941</v>
      </c>
    </row>
    <row r="36406" spans="1:6" hidden="1" x14ac:dyDescent="0.35">
      <c r="A36406">
        <v>36404</v>
      </c>
      <c r="B36406" t="s">
        <v>883</v>
      </c>
      <c r="C36406">
        <v>0</v>
      </c>
      <c r="D36406" t="s">
        <v>9</v>
      </c>
      <c r="E36406" t="s">
        <v>505</v>
      </c>
      <c r="F36406">
        <v>159.13734699150083</v>
      </c>
    </row>
    <row r="36407" spans="1:6" hidden="1" x14ac:dyDescent="0.35">
      <c r="A36407">
        <v>36405</v>
      </c>
      <c r="B36407" t="s">
        <v>883</v>
      </c>
      <c r="C36407">
        <v>0</v>
      </c>
      <c r="D36407" t="s">
        <v>9</v>
      </c>
      <c r="E36407" t="s">
        <v>506</v>
      </c>
      <c r="F36407">
        <v>6.7376970975899733</v>
      </c>
    </row>
    <row r="36408" spans="1:6" hidden="1" x14ac:dyDescent="0.35">
      <c r="A36408">
        <v>36406</v>
      </c>
      <c r="B36408" t="s">
        <v>883</v>
      </c>
      <c r="C36408">
        <v>0</v>
      </c>
      <c r="D36408" t="s">
        <v>9</v>
      </c>
      <c r="E36408" t="s">
        <v>507</v>
      </c>
      <c r="F36408">
        <v>1.515981270798235</v>
      </c>
    </row>
    <row r="36409" spans="1:6" hidden="1" x14ac:dyDescent="0.35">
      <c r="A36409">
        <v>36407</v>
      </c>
      <c r="B36409" t="s">
        <v>883</v>
      </c>
      <c r="C36409">
        <v>0</v>
      </c>
      <c r="D36409" t="s">
        <v>9</v>
      </c>
      <c r="E36409" t="s">
        <v>508</v>
      </c>
      <c r="F36409">
        <v>2.0825821442515786</v>
      </c>
    </row>
    <row r="36410" spans="1:6" hidden="1" x14ac:dyDescent="0.35">
      <c r="A36410">
        <v>36408</v>
      </c>
      <c r="B36410" t="s">
        <v>883</v>
      </c>
      <c r="C36410">
        <v>0</v>
      </c>
      <c r="D36410" t="s">
        <v>9</v>
      </c>
      <c r="E36410" t="s">
        <v>509</v>
      </c>
      <c r="F36410">
        <v>20.464378072201008</v>
      </c>
    </row>
    <row r="36411" spans="1:6" hidden="1" x14ac:dyDescent="0.35">
      <c r="A36411">
        <v>36409</v>
      </c>
      <c r="B36411" t="s">
        <v>883</v>
      </c>
      <c r="C36411">
        <v>0</v>
      </c>
      <c r="D36411" t="s">
        <v>9</v>
      </c>
      <c r="E36411" t="s">
        <v>510</v>
      </c>
      <c r="F36411">
        <v>19.874139779302119</v>
      </c>
    </row>
    <row r="36412" spans="1:6" hidden="1" x14ac:dyDescent="0.35">
      <c r="A36412">
        <v>36410</v>
      </c>
      <c r="B36412" t="s">
        <v>883</v>
      </c>
      <c r="C36412">
        <v>0</v>
      </c>
      <c r="D36412" t="s">
        <v>9</v>
      </c>
      <c r="E36412" t="s">
        <v>511</v>
      </c>
      <c r="F36412">
        <v>3.4233411664956837</v>
      </c>
    </row>
    <row r="36413" spans="1:6" hidden="1" x14ac:dyDescent="0.35">
      <c r="A36413">
        <v>36411</v>
      </c>
      <c r="B36413" t="s">
        <v>883</v>
      </c>
      <c r="C36413">
        <v>0</v>
      </c>
      <c r="D36413" t="s">
        <v>9</v>
      </c>
      <c r="E36413" t="s">
        <v>512</v>
      </c>
      <c r="F36413">
        <v>9.4899725395669492</v>
      </c>
    </row>
    <row r="36414" spans="1:6" hidden="1" x14ac:dyDescent="0.35">
      <c r="A36414">
        <v>36412</v>
      </c>
      <c r="B36414" t="s">
        <v>883</v>
      </c>
      <c r="C36414">
        <v>0</v>
      </c>
      <c r="D36414" t="s">
        <v>9</v>
      </c>
      <c r="E36414" t="s">
        <v>513</v>
      </c>
      <c r="F36414">
        <v>4.2287156834025375</v>
      </c>
    </row>
    <row r="36415" spans="1:6" hidden="1" x14ac:dyDescent="0.35">
      <c r="A36415">
        <v>36413</v>
      </c>
      <c r="B36415" t="s">
        <v>883</v>
      </c>
      <c r="C36415">
        <v>0</v>
      </c>
      <c r="D36415" t="s">
        <v>9</v>
      </c>
      <c r="E36415" t="s">
        <v>514</v>
      </c>
      <c r="F36415">
        <v>3.4492820820600874</v>
      </c>
    </row>
    <row r="36416" spans="1:6" hidden="1" x14ac:dyDescent="0.35">
      <c r="A36416">
        <v>36414</v>
      </c>
      <c r="B36416" t="s">
        <v>883</v>
      </c>
      <c r="C36416">
        <v>0</v>
      </c>
      <c r="D36416" t="s">
        <v>9</v>
      </c>
      <c r="E36416" t="s">
        <v>515</v>
      </c>
      <c r="F36416">
        <v>9.3710978454952638</v>
      </c>
    </row>
    <row r="36417" spans="1:6" hidden="1" x14ac:dyDescent="0.35">
      <c r="A36417">
        <v>36415</v>
      </c>
      <c r="B36417" t="s">
        <v>883</v>
      </c>
      <c r="C36417">
        <v>0</v>
      </c>
      <c r="D36417" t="s">
        <v>9</v>
      </c>
      <c r="E36417" t="s">
        <v>516</v>
      </c>
      <c r="F36417">
        <v>0.53497013435569685</v>
      </c>
    </row>
    <row r="36418" spans="1:6" hidden="1" x14ac:dyDescent="0.35">
      <c r="A36418">
        <v>36416</v>
      </c>
      <c r="B36418" t="s">
        <v>883</v>
      </c>
      <c r="C36418">
        <v>0</v>
      </c>
      <c r="D36418" t="s">
        <v>9</v>
      </c>
      <c r="E36418" t="s">
        <v>517</v>
      </c>
      <c r="F36418">
        <v>0</v>
      </c>
    </row>
    <row r="36419" spans="1:6" hidden="1" x14ac:dyDescent="0.35">
      <c r="A36419">
        <v>36417</v>
      </c>
      <c r="B36419" t="s">
        <v>883</v>
      </c>
      <c r="C36419">
        <v>0</v>
      </c>
      <c r="D36419" t="s">
        <v>9</v>
      </c>
      <c r="E36419" t="s">
        <v>518</v>
      </c>
      <c r="F36419">
        <v>0</v>
      </c>
    </row>
    <row r="36420" spans="1:6" hidden="1" x14ac:dyDescent="0.35">
      <c r="A36420">
        <v>36418</v>
      </c>
      <c r="B36420" t="s">
        <v>883</v>
      </c>
      <c r="C36420">
        <v>0</v>
      </c>
      <c r="D36420" t="s">
        <v>9</v>
      </c>
      <c r="E36420" t="s">
        <v>519</v>
      </c>
      <c r="F36420">
        <v>6.3710847445305907</v>
      </c>
    </row>
    <row r="36421" spans="1:6" hidden="1" x14ac:dyDescent="0.35">
      <c r="A36421">
        <v>36419</v>
      </c>
      <c r="B36421" t="s">
        <v>883</v>
      </c>
      <c r="C36421">
        <v>0</v>
      </c>
      <c r="D36421" t="s">
        <v>9</v>
      </c>
      <c r="E36421" t="s">
        <v>520</v>
      </c>
      <c r="F36421">
        <v>4.120415889308032</v>
      </c>
    </row>
    <row r="36422" spans="1:6" hidden="1" x14ac:dyDescent="0.35">
      <c r="A36422">
        <v>36420</v>
      </c>
      <c r="B36422" t="s">
        <v>883</v>
      </c>
      <c r="C36422">
        <v>0</v>
      </c>
      <c r="D36422" t="s">
        <v>106</v>
      </c>
      <c r="E36422" t="s">
        <v>521</v>
      </c>
      <c r="F36422">
        <v>4.566247482751396E-3</v>
      </c>
    </row>
    <row r="36423" spans="1:6" hidden="1" x14ac:dyDescent="0.35">
      <c r="A36423">
        <v>36421</v>
      </c>
      <c r="B36423" t="s">
        <v>883</v>
      </c>
      <c r="C36423">
        <v>0</v>
      </c>
      <c r="D36423" t="s">
        <v>106</v>
      </c>
      <c r="E36423" t="s">
        <v>522</v>
      </c>
      <c r="F36423">
        <v>1.0061880745353871</v>
      </c>
    </row>
    <row r="36424" spans="1:6" hidden="1" x14ac:dyDescent="0.35">
      <c r="A36424">
        <v>36422</v>
      </c>
      <c r="B36424" t="s">
        <v>883</v>
      </c>
      <c r="C36424">
        <v>0</v>
      </c>
      <c r="D36424" t="s">
        <v>106</v>
      </c>
      <c r="E36424" t="s">
        <v>523</v>
      </c>
      <c r="F36424">
        <v>0.27596170296156275</v>
      </c>
    </row>
    <row r="36425" spans="1:6" hidden="1" x14ac:dyDescent="0.35">
      <c r="A36425">
        <v>36423</v>
      </c>
      <c r="B36425" t="s">
        <v>883</v>
      </c>
      <c r="C36425">
        <v>0</v>
      </c>
      <c r="D36425" t="s">
        <v>106</v>
      </c>
      <c r="E36425" t="s">
        <v>524</v>
      </c>
      <c r="F36425">
        <v>0</v>
      </c>
    </row>
    <row r="36426" spans="1:6" hidden="1" x14ac:dyDescent="0.35">
      <c r="A36426">
        <v>36424</v>
      </c>
      <c r="B36426" t="s">
        <v>883</v>
      </c>
      <c r="C36426">
        <v>0</v>
      </c>
      <c r="D36426" t="s">
        <v>106</v>
      </c>
      <c r="E36426" t="s">
        <v>525</v>
      </c>
      <c r="F36426">
        <v>4.8589801575903549E-2</v>
      </c>
    </row>
    <row r="36427" spans="1:6" hidden="1" x14ac:dyDescent="0.35">
      <c r="A36427">
        <v>36425</v>
      </c>
      <c r="B36427" t="s">
        <v>883</v>
      </c>
      <c r="C36427">
        <v>0</v>
      </c>
      <c r="D36427" t="s">
        <v>106</v>
      </c>
      <c r="E36427" t="s">
        <v>526</v>
      </c>
      <c r="F36427">
        <v>1.5466861204597677E-2</v>
      </c>
    </row>
    <row r="36428" spans="1:6" hidden="1" x14ac:dyDescent="0.35">
      <c r="A36428">
        <v>36426</v>
      </c>
      <c r="B36428" t="s">
        <v>883</v>
      </c>
      <c r="C36428">
        <v>0</v>
      </c>
      <c r="D36428" t="s">
        <v>106</v>
      </c>
      <c r="E36428" t="s">
        <v>527</v>
      </c>
      <c r="F36428">
        <v>3.3888535964216363E-3</v>
      </c>
    </row>
    <row r="36429" spans="1:6" hidden="1" x14ac:dyDescent="0.35">
      <c r="A36429">
        <v>36427</v>
      </c>
      <c r="B36429" t="s">
        <v>883</v>
      </c>
      <c r="C36429">
        <v>0</v>
      </c>
      <c r="D36429" t="s">
        <v>106</v>
      </c>
      <c r="E36429" t="s">
        <v>528</v>
      </c>
      <c r="F36429">
        <v>9.0349515685490284E-3</v>
      </c>
    </row>
    <row r="36430" spans="1:6" hidden="1" x14ac:dyDescent="0.35">
      <c r="A36430">
        <v>36428</v>
      </c>
      <c r="B36430" t="s">
        <v>883</v>
      </c>
      <c r="C36430">
        <v>0</v>
      </c>
      <c r="D36430" t="s">
        <v>105</v>
      </c>
      <c r="E36430" t="s">
        <v>529</v>
      </c>
      <c r="F36430">
        <v>3.355563749301254</v>
      </c>
    </row>
    <row r="36431" spans="1:6" hidden="1" x14ac:dyDescent="0.35">
      <c r="A36431">
        <v>36429</v>
      </c>
      <c r="B36431" t="s">
        <v>883</v>
      </c>
      <c r="C36431">
        <v>0</v>
      </c>
      <c r="D36431" t="s">
        <v>105</v>
      </c>
      <c r="E36431" t="s">
        <v>530</v>
      </c>
      <c r="F36431">
        <v>1.6164340242717956</v>
      </c>
    </row>
    <row r="36432" spans="1:6" hidden="1" x14ac:dyDescent="0.35">
      <c r="A36432">
        <v>36430</v>
      </c>
      <c r="B36432" t="s">
        <v>883</v>
      </c>
      <c r="C36432">
        <v>0</v>
      </c>
      <c r="D36432" t="s">
        <v>105</v>
      </c>
      <c r="E36432" t="s">
        <v>531</v>
      </c>
      <c r="F36432">
        <v>1.041437559776462</v>
      </c>
    </row>
    <row r="36433" spans="1:6" hidden="1" x14ac:dyDescent="0.35">
      <c r="A36433">
        <v>36431</v>
      </c>
      <c r="B36433" t="s">
        <v>883</v>
      </c>
      <c r="C36433">
        <v>0</v>
      </c>
      <c r="D36433" t="s">
        <v>105</v>
      </c>
      <c r="E36433" t="s">
        <v>532</v>
      </c>
      <c r="F36433">
        <v>0.89600633323710188</v>
      </c>
    </row>
    <row r="36434" spans="1:6" hidden="1" x14ac:dyDescent="0.35">
      <c r="A36434">
        <v>36432</v>
      </c>
      <c r="B36434" t="s">
        <v>883</v>
      </c>
      <c r="C36434">
        <v>0</v>
      </c>
      <c r="D36434" t="s">
        <v>10</v>
      </c>
      <c r="E36434" t="s">
        <v>533</v>
      </c>
      <c r="F36434">
        <v>0.18496603683645668</v>
      </c>
    </row>
    <row r="36435" spans="1:6" hidden="1" x14ac:dyDescent="0.35">
      <c r="A36435">
        <v>36433</v>
      </c>
      <c r="B36435" t="s">
        <v>883</v>
      </c>
      <c r="C36435">
        <v>0</v>
      </c>
      <c r="D36435" t="s">
        <v>10</v>
      </c>
      <c r="E36435" t="s">
        <v>534</v>
      </c>
      <c r="F36435">
        <v>0.8229493763244129</v>
      </c>
    </row>
    <row r="36436" spans="1:6" hidden="1" x14ac:dyDescent="0.35">
      <c r="A36436">
        <v>36434</v>
      </c>
      <c r="B36436" t="s">
        <v>883</v>
      </c>
      <c r="C36436">
        <v>0</v>
      </c>
      <c r="D36436" t="s">
        <v>10</v>
      </c>
      <c r="E36436" t="s">
        <v>535</v>
      </c>
      <c r="F36436">
        <v>57.992784794886113</v>
      </c>
    </row>
    <row r="36437" spans="1:6" hidden="1" x14ac:dyDescent="0.35">
      <c r="A36437">
        <v>36435</v>
      </c>
      <c r="B36437" t="s">
        <v>883</v>
      </c>
      <c r="C36437">
        <v>0</v>
      </c>
      <c r="D36437" t="s">
        <v>10</v>
      </c>
      <c r="E36437" t="s">
        <v>536</v>
      </c>
      <c r="F36437">
        <v>5.4724344996603955</v>
      </c>
    </row>
    <row r="36438" spans="1:6" hidden="1" x14ac:dyDescent="0.35">
      <c r="A36438">
        <v>36436</v>
      </c>
      <c r="B36438" t="s">
        <v>883</v>
      </c>
      <c r="C36438">
        <v>0</v>
      </c>
      <c r="D36438" t="s">
        <v>10</v>
      </c>
      <c r="E36438" t="s">
        <v>537</v>
      </c>
      <c r="F36438">
        <v>0.73894444416416794</v>
      </c>
    </row>
    <row r="36439" spans="1:6" hidden="1" x14ac:dyDescent="0.35">
      <c r="A36439">
        <v>36437</v>
      </c>
      <c r="B36439" t="s">
        <v>883</v>
      </c>
      <c r="C36439">
        <v>0</v>
      </c>
      <c r="D36439" t="s">
        <v>10</v>
      </c>
      <c r="E36439" t="s">
        <v>538</v>
      </c>
      <c r="F36439">
        <v>0.76292836274793052</v>
      </c>
    </row>
    <row r="36440" spans="1:6" hidden="1" x14ac:dyDescent="0.35">
      <c r="A36440">
        <v>36438</v>
      </c>
      <c r="B36440" t="s">
        <v>883</v>
      </c>
      <c r="C36440">
        <v>0</v>
      </c>
      <c r="D36440" t="s">
        <v>10</v>
      </c>
      <c r="E36440" t="s">
        <v>539</v>
      </c>
      <c r="F36440">
        <v>3.3375973350904617</v>
      </c>
    </row>
    <row r="36441" spans="1:6" hidden="1" x14ac:dyDescent="0.35">
      <c r="A36441">
        <v>36439</v>
      </c>
      <c r="B36441" t="s">
        <v>883</v>
      </c>
      <c r="C36441">
        <v>0</v>
      </c>
      <c r="D36441" t="s">
        <v>10</v>
      </c>
      <c r="E36441" t="s">
        <v>540</v>
      </c>
      <c r="F36441">
        <v>4.5271946843689923</v>
      </c>
    </row>
    <row r="36442" spans="1:6" hidden="1" x14ac:dyDescent="0.35">
      <c r="A36442">
        <v>36440</v>
      </c>
      <c r="B36442" t="s">
        <v>883</v>
      </c>
      <c r="C36442">
        <v>0</v>
      </c>
      <c r="D36442" t="s">
        <v>10</v>
      </c>
      <c r="E36442" t="s">
        <v>541</v>
      </c>
      <c r="F36442">
        <v>0.41458091889851806</v>
      </c>
    </row>
    <row r="36443" spans="1:6" hidden="1" x14ac:dyDescent="0.35">
      <c r="A36443">
        <v>36441</v>
      </c>
      <c r="B36443" t="s">
        <v>883</v>
      </c>
      <c r="C36443">
        <v>0</v>
      </c>
      <c r="D36443" t="s">
        <v>10</v>
      </c>
      <c r="E36443" t="s">
        <v>542</v>
      </c>
      <c r="F36443">
        <v>8.5994102370284224</v>
      </c>
    </row>
    <row r="36444" spans="1:6" hidden="1" x14ac:dyDescent="0.35">
      <c r="A36444">
        <v>36442</v>
      </c>
      <c r="B36444" t="s">
        <v>883</v>
      </c>
      <c r="C36444">
        <v>0</v>
      </c>
      <c r="D36444" t="s">
        <v>10</v>
      </c>
      <c r="E36444" t="s">
        <v>543</v>
      </c>
      <c r="F36444">
        <v>0.37336768115414048</v>
      </c>
    </row>
    <row r="36445" spans="1:6" hidden="1" x14ac:dyDescent="0.35">
      <c r="A36445">
        <v>36443</v>
      </c>
      <c r="B36445" t="s">
        <v>883</v>
      </c>
      <c r="C36445">
        <v>0</v>
      </c>
      <c r="D36445" t="s">
        <v>12</v>
      </c>
      <c r="E36445" t="s">
        <v>544</v>
      </c>
      <c r="F36445">
        <v>24.060564728996685</v>
      </c>
    </row>
    <row r="36446" spans="1:6" hidden="1" x14ac:dyDescent="0.35">
      <c r="A36446">
        <v>36444</v>
      </c>
      <c r="B36446" t="s">
        <v>883</v>
      </c>
      <c r="C36446">
        <v>0</v>
      </c>
      <c r="D36446" t="s">
        <v>12</v>
      </c>
      <c r="E36446" t="s">
        <v>545</v>
      </c>
      <c r="F36446">
        <v>16.463419592538969</v>
      </c>
    </row>
    <row r="36447" spans="1:6" hidden="1" x14ac:dyDescent="0.35">
      <c r="A36447">
        <v>36445</v>
      </c>
      <c r="B36447" t="s">
        <v>883</v>
      </c>
      <c r="C36447">
        <v>0</v>
      </c>
      <c r="D36447" t="s">
        <v>12</v>
      </c>
      <c r="E36447" t="s">
        <v>546</v>
      </c>
      <c r="F36447">
        <v>19.859540299617422</v>
      </c>
    </row>
    <row r="36448" spans="1:6" hidden="1" x14ac:dyDescent="0.35">
      <c r="A36448">
        <v>36446</v>
      </c>
      <c r="B36448" t="s">
        <v>883</v>
      </c>
      <c r="C36448">
        <v>0</v>
      </c>
      <c r="D36448" t="s">
        <v>12</v>
      </c>
      <c r="E36448" t="s">
        <v>547</v>
      </c>
      <c r="F36448">
        <v>47.600851849520502</v>
      </c>
    </row>
    <row r="36449" spans="1:6" hidden="1" x14ac:dyDescent="0.35">
      <c r="A36449">
        <v>36447</v>
      </c>
      <c r="B36449" t="s">
        <v>883</v>
      </c>
      <c r="C36449">
        <v>0</v>
      </c>
      <c r="D36449" t="s">
        <v>12</v>
      </c>
      <c r="E36449" t="s">
        <v>548</v>
      </c>
      <c r="F36449">
        <v>26.186910289647592</v>
      </c>
    </row>
    <row r="36450" spans="1:6" hidden="1" x14ac:dyDescent="0.35">
      <c r="A36450">
        <v>36448</v>
      </c>
      <c r="B36450" t="s">
        <v>883</v>
      </c>
      <c r="C36450">
        <v>0</v>
      </c>
      <c r="D36450" t="s">
        <v>12</v>
      </c>
      <c r="E36450" t="s">
        <v>549</v>
      </c>
      <c r="F36450">
        <v>29.200151252672153</v>
      </c>
    </row>
    <row r="36451" spans="1:6" hidden="1" x14ac:dyDescent="0.35">
      <c r="A36451">
        <v>36449</v>
      </c>
      <c r="B36451" t="s">
        <v>883</v>
      </c>
      <c r="C36451">
        <v>0</v>
      </c>
      <c r="D36451" t="s">
        <v>12</v>
      </c>
      <c r="E36451" t="s">
        <v>550</v>
      </c>
      <c r="F36451">
        <v>6.8828998511836899</v>
      </c>
    </row>
    <row r="36452" spans="1:6" hidden="1" x14ac:dyDescent="0.35">
      <c r="A36452">
        <v>36450</v>
      </c>
      <c r="B36452" t="s">
        <v>883</v>
      </c>
      <c r="C36452">
        <v>0</v>
      </c>
      <c r="D36452" t="s">
        <v>12</v>
      </c>
      <c r="E36452" t="s">
        <v>551</v>
      </c>
      <c r="F36452">
        <v>7.9016113598817199</v>
      </c>
    </row>
    <row r="36453" spans="1:6" hidden="1" x14ac:dyDescent="0.35">
      <c r="A36453">
        <v>36451</v>
      </c>
      <c r="B36453" t="s">
        <v>883</v>
      </c>
      <c r="C36453">
        <v>0</v>
      </c>
      <c r="D36453" t="s">
        <v>12</v>
      </c>
      <c r="E36453" t="s">
        <v>552</v>
      </c>
      <c r="F36453">
        <v>212.43370828020352</v>
      </c>
    </row>
    <row r="36454" spans="1:6" hidden="1" x14ac:dyDescent="0.35">
      <c r="A36454">
        <v>36452</v>
      </c>
      <c r="B36454" t="s">
        <v>883</v>
      </c>
      <c r="C36454">
        <v>0</v>
      </c>
      <c r="D36454" t="s">
        <v>12</v>
      </c>
      <c r="E36454" t="s">
        <v>553</v>
      </c>
      <c r="F36454">
        <v>40.424748564581911</v>
      </c>
    </row>
    <row r="36455" spans="1:6" hidden="1" x14ac:dyDescent="0.35">
      <c r="A36455">
        <v>36453</v>
      </c>
      <c r="B36455" t="s">
        <v>883</v>
      </c>
      <c r="C36455">
        <v>0</v>
      </c>
      <c r="D36455" t="s">
        <v>12</v>
      </c>
      <c r="E36455" t="s">
        <v>554</v>
      </c>
      <c r="F36455">
        <v>33.976505277931494</v>
      </c>
    </row>
    <row r="36456" spans="1:6" hidden="1" x14ac:dyDescent="0.35">
      <c r="A36456">
        <v>36454</v>
      </c>
      <c r="B36456" t="s">
        <v>883</v>
      </c>
      <c r="C36456">
        <v>0</v>
      </c>
      <c r="D36456" t="s">
        <v>12</v>
      </c>
      <c r="E36456" t="s">
        <v>555</v>
      </c>
      <c r="F36456">
        <v>20.503688043648157</v>
      </c>
    </row>
    <row r="36457" spans="1:6" hidden="1" x14ac:dyDescent="0.35">
      <c r="A36457">
        <v>36455</v>
      </c>
      <c r="B36457" t="s">
        <v>883</v>
      </c>
      <c r="C36457">
        <v>0</v>
      </c>
      <c r="D36457" t="s">
        <v>13</v>
      </c>
      <c r="E36457" t="s">
        <v>556</v>
      </c>
      <c r="F36457">
        <v>45.546325946053877</v>
      </c>
    </row>
    <row r="36458" spans="1:6" hidden="1" x14ac:dyDescent="0.35">
      <c r="A36458">
        <v>36456</v>
      </c>
      <c r="B36458" t="s">
        <v>883</v>
      </c>
      <c r="C36458">
        <v>0</v>
      </c>
      <c r="D36458" t="s">
        <v>13</v>
      </c>
      <c r="E36458" t="s">
        <v>557</v>
      </c>
      <c r="F36458">
        <v>46.055629962514132</v>
      </c>
    </row>
    <row r="36459" spans="1:6" hidden="1" x14ac:dyDescent="0.35">
      <c r="A36459">
        <v>36457</v>
      </c>
      <c r="B36459" t="s">
        <v>883</v>
      </c>
      <c r="C36459">
        <v>0</v>
      </c>
      <c r="D36459" t="s">
        <v>13</v>
      </c>
      <c r="E36459" t="s">
        <v>558</v>
      </c>
      <c r="F36459">
        <v>26.376369741492891</v>
      </c>
    </row>
    <row r="36460" spans="1:6" hidden="1" x14ac:dyDescent="0.35">
      <c r="A36460">
        <v>36458</v>
      </c>
      <c r="B36460" t="s">
        <v>883</v>
      </c>
      <c r="C36460">
        <v>0</v>
      </c>
      <c r="D36460" t="s">
        <v>14</v>
      </c>
      <c r="E36460" t="s">
        <v>559</v>
      </c>
      <c r="F36460">
        <v>34.752528876901465</v>
      </c>
    </row>
    <row r="36461" spans="1:6" hidden="1" x14ac:dyDescent="0.35">
      <c r="A36461">
        <v>36459</v>
      </c>
      <c r="B36461" t="s">
        <v>883</v>
      </c>
      <c r="C36461">
        <v>0</v>
      </c>
      <c r="D36461" t="s">
        <v>14</v>
      </c>
      <c r="E36461" t="s">
        <v>560</v>
      </c>
      <c r="F36461">
        <v>0</v>
      </c>
    </row>
    <row r="36462" spans="1:6" hidden="1" x14ac:dyDescent="0.35">
      <c r="A36462">
        <v>36460</v>
      </c>
      <c r="B36462" t="s">
        <v>883</v>
      </c>
      <c r="C36462">
        <v>0</v>
      </c>
      <c r="D36462" t="s">
        <v>15</v>
      </c>
      <c r="E36462" t="s">
        <v>561</v>
      </c>
      <c r="F36462">
        <v>6.651779587259858</v>
      </c>
    </row>
    <row r="36463" spans="1:6" hidden="1" x14ac:dyDescent="0.35">
      <c r="A36463">
        <v>36461</v>
      </c>
      <c r="B36463" t="s">
        <v>883</v>
      </c>
      <c r="C36463">
        <v>0</v>
      </c>
      <c r="D36463" t="s">
        <v>15</v>
      </c>
      <c r="E36463" t="s">
        <v>562</v>
      </c>
      <c r="F36463">
        <v>0</v>
      </c>
    </row>
    <row r="36464" spans="1:6" hidden="1" x14ac:dyDescent="0.35">
      <c r="A36464">
        <v>36462</v>
      </c>
      <c r="B36464" t="s">
        <v>883</v>
      </c>
      <c r="C36464">
        <v>0</v>
      </c>
      <c r="D36464" t="s">
        <v>15</v>
      </c>
      <c r="E36464" t="s">
        <v>563</v>
      </c>
      <c r="F36464">
        <v>45.500595320862516</v>
      </c>
    </row>
    <row r="36465" spans="1:6" hidden="1" x14ac:dyDescent="0.35">
      <c r="A36465">
        <v>36463</v>
      </c>
      <c r="B36465" t="s">
        <v>883</v>
      </c>
      <c r="C36465">
        <v>0</v>
      </c>
      <c r="D36465" t="s">
        <v>15</v>
      </c>
      <c r="E36465" t="s">
        <v>564</v>
      </c>
      <c r="F36465">
        <v>41.524878040184859</v>
      </c>
    </row>
    <row r="36466" spans="1:6" hidden="1" x14ac:dyDescent="0.35">
      <c r="A36466">
        <v>36464</v>
      </c>
      <c r="B36466" t="s">
        <v>883</v>
      </c>
      <c r="C36466">
        <v>0</v>
      </c>
      <c r="D36466" t="s">
        <v>16</v>
      </c>
      <c r="E36466" t="s">
        <v>565</v>
      </c>
      <c r="F36466">
        <v>1.5440805300234925</v>
      </c>
    </row>
    <row r="36467" spans="1:6" hidden="1" x14ac:dyDescent="0.35">
      <c r="A36467">
        <v>36465</v>
      </c>
      <c r="B36467" t="s">
        <v>883</v>
      </c>
      <c r="C36467">
        <v>0</v>
      </c>
      <c r="D36467" t="s">
        <v>16</v>
      </c>
      <c r="E36467" t="s">
        <v>566</v>
      </c>
      <c r="F36467">
        <v>2.6268507661566182E-3</v>
      </c>
    </row>
    <row r="36468" spans="1:6" hidden="1" x14ac:dyDescent="0.35">
      <c r="A36468">
        <v>36466</v>
      </c>
      <c r="B36468" t="s">
        <v>883</v>
      </c>
      <c r="C36468">
        <v>0</v>
      </c>
      <c r="D36468" t="s">
        <v>16</v>
      </c>
      <c r="E36468" t="s">
        <v>567</v>
      </c>
      <c r="F36468">
        <v>1.538141235082446E-2</v>
      </c>
    </row>
    <row r="36469" spans="1:6" hidden="1" x14ac:dyDescent="0.35">
      <c r="A36469">
        <v>36467</v>
      </c>
      <c r="B36469" t="s">
        <v>883</v>
      </c>
      <c r="C36469">
        <v>0</v>
      </c>
      <c r="D36469" t="s">
        <v>16</v>
      </c>
      <c r="E36469" t="s">
        <v>568</v>
      </c>
      <c r="F36469">
        <v>7.1263201375546537</v>
      </c>
    </row>
    <row r="36470" spans="1:6" hidden="1" x14ac:dyDescent="0.35">
      <c r="A36470">
        <v>36468</v>
      </c>
      <c r="B36470" t="s">
        <v>883</v>
      </c>
      <c r="C36470">
        <v>0</v>
      </c>
      <c r="D36470" t="s">
        <v>16</v>
      </c>
      <c r="E36470" t="s">
        <v>569</v>
      </c>
      <c r="F36470">
        <v>5.8001677925220048E-2</v>
      </c>
    </row>
    <row r="36471" spans="1:6" hidden="1" x14ac:dyDescent="0.35">
      <c r="A36471">
        <v>36469</v>
      </c>
      <c r="B36471" t="s">
        <v>883</v>
      </c>
      <c r="C36471">
        <v>0</v>
      </c>
      <c r="D36471" t="s">
        <v>16</v>
      </c>
      <c r="E36471" t="s">
        <v>570</v>
      </c>
      <c r="F36471">
        <v>8.8187819719658375E-2</v>
      </c>
    </row>
    <row r="36472" spans="1:6" hidden="1" x14ac:dyDescent="0.35">
      <c r="A36472">
        <v>36470</v>
      </c>
      <c r="B36472" t="s">
        <v>883</v>
      </c>
      <c r="C36472">
        <v>0</v>
      </c>
      <c r="D36472" t="s">
        <v>16</v>
      </c>
      <c r="E36472" t="s">
        <v>571</v>
      </c>
      <c r="F36472">
        <v>1.9833773079635542</v>
      </c>
    </row>
    <row r="36473" spans="1:6" hidden="1" x14ac:dyDescent="0.35">
      <c r="A36473">
        <v>36471</v>
      </c>
      <c r="B36473" t="s">
        <v>883</v>
      </c>
      <c r="C36473">
        <v>0</v>
      </c>
      <c r="D36473" t="s">
        <v>16</v>
      </c>
      <c r="E36473" t="s">
        <v>572</v>
      </c>
      <c r="F36473">
        <v>1.9937683268658799</v>
      </c>
    </row>
    <row r="36474" spans="1:6" hidden="1" x14ac:dyDescent="0.35">
      <c r="A36474">
        <v>36472</v>
      </c>
      <c r="B36474" t="s">
        <v>883</v>
      </c>
      <c r="C36474">
        <v>0</v>
      </c>
      <c r="D36474" t="s">
        <v>16</v>
      </c>
      <c r="E36474" t="s">
        <v>573</v>
      </c>
      <c r="F36474">
        <v>3.7093526904237057</v>
      </c>
    </row>
    <row r="36475" spans="1:6" hidden="1" x14ac:dyDescent="0.35">
      <c r="A36475">
        <v>36473</v>
      </c>
      <c r="B36475" t="s">
        <v>883</v>
      </c>
      <c r="C36475">
        <v>0</v>
      </c>
      <c r="D36475" t="s">
        <v>16</v>
      </c>
      <c r="E36475" t="s">
        <v>574</v>
      </c>
      <c r="F36475">
        <v>1.6366517645784073</v>
      </c>
    </row>
    <row r="36476" spans="1:6" hidden="1" x14ac:dyDescent="0.35">
      <c r="A36476">
        <v>36474</v>
      </c>
      <c r="B36476" t="s">
        <v>883</v>
      </c>
      <c r="C36476">
        <v>0</v>
      </c>
      <c r="D36476" t="s">
        <v>16</v>
      </c>
      <c r="E36476" t="s">
        <v>575</v>
      </c>
      <c r="F36476">
        <v>0.19267109053811968</v>
      </c>
    </row>
    <row r="36477" spans="1:6" hidden="1" x14ac:dyDescent="0.35">
      <c r="A36477">
        <v>36475</v>
      </c>
      <c r="B36477" t="s">
        <v>883</v>
      </c>
      <c r="C36477">
        <v>0</v>
      </c>
      <c r="D36477" t="s">
        <v>16</v>
      </c>
      <c r="E36477" t="s">
        <v>576</v>
      </c>
      <c r="F36477">
        <v>1.4298682752602976</v>
      </c>
    </row>
    <row r="36478" spans="1:6" hidden="1" x14ac:dyDescent="0.35">
      <c r="A36478">
        <v>36476</v>
      </c>
      <c r="B36478" t="s">
        <v>883</v>
      </c>
      <c r="C36478">
        <v>0</v>
      </c>
      <c r="D36478" t="s">
        <v>16</v>
      </c>
      <c r="E36478" t="s">
        <v>577</v>
      </c>
      <c r="F36478">
        <v>0.16539373255159348</v>
      </c>
    </row>
    <row r="36479" spans="1:6" hidden="1" x14ac:dyDescent="0.35">
      <c r="A36479">
        <v>36477</v>
      </c>
      <c r="B36479" t="s">
        <v>883</v>
      </c>
      <c r="C36479">
        <v>0</v>
      </c>
      <c r="D36479" t="s">
        <v>16</v>
      </c>
      <c r="E36479" t="s">
        <v>578</v>
      </c>
      <c r="F36479">
        <v>0.26275079131901014</v>
      </c>
    </row>
    <row r="36480" spans="1:6" hidden="1" x14ac:dyDescent="0.35">
      <c r="A36480">
        <v>36478</v>
      </c>
      <c r="B36480" t="s">
        <v>883</v>
      </c>
      <c r="C36480">
        <v>0</v>
      </c>
      <c r="D36480" t="s">
        <v>16</v>
      </c>
      <c r="E36480" t="s">
        <v>579</v>
      </c>
      <c r="F36480">
        <v>0.47227671823175427</v>
      </c>
    </row>
    <row r="36481" spans="1:6" hidden="1" x14ac:dyDescent="0.35">
      <c r="A36481">
        <v>36479</v>
      </c>
      <c r="B36481" t="s">
        <v>883</v>
      </c>
      <c r="C36481">
        <v>0</v>
      </c>
      <c r="D36481" t="s">
        <v>16</v>
      </c>
      <c r="E36481" t="s">
        <v>580</v>
      </c>
      <c r="F36481">
        <v>9.5400350288892447E-2</v>
      </c>
    </row>
    <row r="36482" spans="1:6" hidden="1" x14ac:dyDescent="0.35">
      <c r="A36482">
        <v>36480</v>
      </c>
      <c r="B36482" t="s">
        <v>883</v>
      </c>
      <c r="C36482">
        <v>0</v>
      </c>
      <c r="D36482" t="s">
        <v>16</v>
      </c>
      <c r="E36482" t="s">
        <v>581</v>
      </c>
      <c r="F36482">
        <v>0.36895512456107504</v>
      </c>
    </row>
    <row r="36483" spans="1:6" hidden="1" x14ac:dyDescent="0.35">
      <c r="A36483">
        <v>36481</v>
      </c>
      <c r="B36483" t="s">
        <v>883</v>
      </c>
      <c r="C36483">
        <v>0</v>
      </c>
      <c r="D36483" t="s">
        <v>16</v>
      </c>
      <c r="E36483" t="s">
        <v>582</v>
      </c>
      <c r="F36483">
        <v>0.56002177336835746</v>
      </c>
    </row>
    <row r="36484" spans="1:6" hidden="1" x14ac:dyDescent="0.35">
      <c r="A36484">
        <v>36482</v>
      </c>
      <c r="B36484" t="s">
        <v>883</v>
      </c>
      <c r="C36484">
        <v>0</v>
      </c>
      <c r="D36484" t="s">
        <v>16</v>
      </c>
      <c r="E36484" t="s">
        <v>583</v>
      </c>
      <c r="F36484">
        <v>0.14661921566591066</v>
      </c>
    </row>
    <row r="36485" spans="1:6" hidden="1" x14ac:dyDescent="0.35">
      <c r="A36485">
        <v>36483</v>
      </c>
      <c r="B36485" t="s">
        <v>883</v>
      </c>
      <c r="C36485">
        <v>0</v>
      </c>
      <c r="D36485" t="s">
        <v>16</v>
      </c>
      <c r="E36485" t="s">
        <v>584</v>
      </c>
      <c r="F36485">
        <v>0.18825458514549609</v>
      </c>
    </row>
    <row r="36486" spans="1:6" hidden="1" x14ac:dyDescent="0.35">
      <c r="A36486">
        <v>36484</v>
      </c>
      <c r="B36486" t="s">
        <v>883</v>
      </c>
      <c r="C36486">
        <v>0</v>
      </c>
      <c r="D36486" t="s">
        <v>16</v>
      </c>
      <c r="E36486" t="s">
        <v>585</v>
      </c>
      <c r="F36486">
        <v>0.17414866486681169</v>
      </c>
    </row>
    <row r="36487" spans="1:6" hidden="1" x14ac:dyDescent="0.35">
      <c r="A36487">
        <v>36485</v>
      </c>
      <c r="B36487" t="s">
        <v>883</v>
      </c>
      <c r="C36487">
        <v>0</v>
      </c>
      <c r="D36487" t="s">
        <v>100</v>
      </c>
      <c r="E36487" t="s">
        <v>586</v>
      </c>
      <c r="F36487">
        <v>24.075121286361362</v>
      </c>
    </row>
    <row r="36488" spans="1:6" hidden="1" x14ac:dyDescent="0.35">
      <c r="A36488">
        <v>36486</v>
      </c>
      <c r="B36488" t="s">
        <v>883</v>
      </c>
      <c r="C36488">
        <v>0</v>
      </c>
      <c r="D36488" t="s">
        <v>100</v>
      </c>
      <c r="E36488" t="s">
        <v>587</v>
      </c>
      <c r="F36488">
        <v>14.492480198403976</v>
      </c>
    </row>
    <row r="36489" spans="1:6" hidden="1" x14ac:dyDescent="0.35">
      <c r="A36489">
        <v>36487</v>
      </c>
      <c r="B36489" t="s">
        <v>883</v>
      </c>
      <c r="C36489">
        <v>0</v>
      </c>
      <c r="D36489" t="s">
        <v>100</v>
      </c>
      <c r="E36489" t="s">
        <v>588</v>
      </c>
      <c r="F36489">
        <v>0</v>
      </c>
    </row>
    <row r="36490" spans="1:6" hidden="1" x14ac:dyDescent="0.35">
      <c r="A36490">
        <v>36488</v>
      </c>
      <c r="B36490" t="s">
        <v>883</v>
      </c>
      <c r="C36490">
        <v>0</v>
      </c>
      <c r="D36490" t="s">
        <v>100</v>
      </c>
      <c r="E36490" t="s">
        <v>589</v>
      </c>
      <c r="F36490">
        <v>1.3777772289779766</v>
      </c>
    </row>
    <row r="36491" spans="1:6" hidden="1" x14ac:dyDescent="0.35">
      <c r="A36491">
        <v>36489</v>
      </c>
      <c r="B36491" t="s">
        <v>883</v>
      </c>
      <c r="C36491">
        <v>0</v>
      </c>
      <c r="D36491" t="s">
        <v>100</v>
      </c>
      <c r="E36491" t="s">
        <v>590</v>
      </c>
      <c r="F36491">
        <v>11.273519821021852</v>
      </c>
    </row>
    <row r="36492" spans="1:6" hidden="1" x14ac:dyDescent="0.35">
      <c r="A36492">
        <v>36490</v>
      </c>
      <c r="B36492" t="s">
        <v>883</v>
      </c>
      <c r="C36492">
        <v>0</v>
      </c>
      <c r="D36492" t="s">
        <v>100</v>
      </c>
      <c r="E36492" t="s">
        <v>591</v>
      </c>
      <c r="F36492">
        <v>149.08708429311275</v>
      </c>
    </row>
    <row r="36493" spans="1:6" hidden="1" x14ac:dyDescent="0.35">
      <c r="A36493">
        <v>36491</v>
      </c>
      <c r="B36493" t="s">
        <v>883</v>
      </c>
      <c r="C36493">
        <v>0</v>
      </c>
      <c r="D36493" t="s">
        <v>100</v>
      </c>
      <c r="E36493" t="s">
        <v>592</v>
      </c>
      <c r="F36493">
        <v>1.3323681743908351</v>
      </c>
    </row>
    <row r="36494" spans="1:6" hidden="1" x14ac:dyDescent="0.35">
      <c r="A36494">
        <v>36492</v>
      </c>
      <c r="B36494" t="s">
        <v>883</v>
      </c>
      <c r="C36494">
        <v>0</v>
      </c>
      <c r="D36494" t="s">
        <v>100</v>
      </c>
      <c r="E36494" t="s">
        <v>593</v>
      </c>
      <c r="F36494">
        <v>8.9222910322337062E-2</v>
      </c>
    </row>
    <row r="36495" spans="1:6" hidden="1" x14ac:dyDescent="0.35">
      <c r="A36495">
        <v>36493</v>
      </c>
      <c r="B36495" t="s">
        <v>883</v>
      </c>
      <c r="C36495">
        <v>0</v>
      </c>
      <c r="D36495" t="s">
        <v>16</v>
      </c>
      <c r="E36495" t="s">
        <v>594</v>
      </c>
      <c r="F36495">
        <v>0.15818785017710982</v>
      </c>
    </row>
    <row r="36496" spans="1:6" hidden="1" x14ac:dyDescent="0.35">
      <c r="A36496">
        <v>36494</v>
      </c>
      <c r="B36496" t="s">
        <v>883</v>
      </c>
      <c r="C36496">
        <v>0</v>
      </c>
      <c r="D36496" t="s">
        <v>16</v>
      </c>
      <c r="E36496" t="s">
        <v>595</v>
      </c>
      <c r="F36496">
        <v>3.3921041494784754E-2</v>
      </c>
    </row>
    <row r="36497" spans="1:6" hidden="1" x14ac:dyDescent="0.35">
      <c r="A36497">
        <v>36495</v>
      </c>
      <c r="B36497" t="s">
        <v>883</v>
      </c>
      <c r="C36497">
        <v>0</v>
      </c>
      <c r="D36497" t="s">
        <v>16</v>
      </c>
      <c r="E36497" t="s">
        <v>596</v>
      </c>
      <c r="F36497">
        <v>0.2516364192934783</v>
      </c>
    </row>
    <row r="36498" spans="1:6" hidden="1" x14ac:dyDescent="0.35">
      <c r="A36498">
        <v>36496</v>
      </c>
      <c r="B36498" t="s">
        <v>883</v>
      </c>
      <c r="C36498">
        <v>0</v>
      </c>
      <c r="D36498" t="s">
        <v>17</v>
      </c>
      <c r="E36498" t="s">
        <v>597</v>
      </c>
      <c r="F36498">
        <v>83.550503572683709</v>
      </c>
    </row>
    <row r="36499" spans="1:6" hidden="1" x14ac:dyDescent="0.35">
      <c r="A36499">
        <v>36497</v>
      </c>
      <c r="B36499" t="s">
        <v>883</v>
      </c>
      <c r="C36499">
        <v>0</v>
      </c>
      <c r="D36499" t="s">
        <v>310</v>
      </c>
      <c r="E36499" t="s">
        <v>598</v>
      </c>
      <c r="F36499">
        <v>16.507140955895089</v>
      </c>
    </row>
    <row r="36500" spans="1:6" hidden="1" x14ac:dyDescent="0.35">
      <c r="A36500">
        <v>36498</v>
      </c>
      <c r="B36500" t="s">
        <v>883</v>
      </c>
      <c r="C36500">
        <v>0</v>
      </c>
      <c r="D36500" t="s">
        <v>310</v>
      </c>
      <c r="E36500" t="s">
        <v>599</v>
      </c>
      <c r="F36500">
        <v>0</v>
      </c>
    </row>
    <row r="36501" spans="1:6" hidden="1" x14ac:dyDescent="0.35">
      <c r="A36501">
        <v>36499</v>
      </c>
      <c r="B36501" t="s">
        <v>883</v>
      </c>
      <c r="C36501">
        <v>0</v>
      </c>
      <c r="D36501" t="s">
        <v>311</v>
      </c>
      <c r="E36501" t="s">
        <v>600</v>
      </c>
      <c r="F36501">
        <v>12.340510612531041</v>
      </c>
    </row>
    <row r="36502" spans="1:6" hidden="1" x14ac:dyDescent="0.35">
      <c r="A36502">
        <v>36500</v>
      </c>
      <c r="B36502" t="s">
        <v>883</v>
      </c>
      <c r="C36502">
        <v>0</v>
      </c>
      <c r="D36502" t="s">
        <v>311</v>
      </c>
      <c r="E36502" t="s">
        <v>601</v>
      </c>
      <c r="F36502">
        <v>2.7410257207283291</v>
      </c>
    </row>
    <row r="36503" spans="1:6" hidden="1" x14ac:dyDescent="0.35">
      <c r="A36503">
        <v>36501</v>
      </c>
      <c r="B36503" t="s">
        <v>883</v>
      </c>
      <c r="C36503">
        <v>0</v>
      </c>
      <c r="D36503" t="s">
        <v>311</v>
      </c>
      <c r="E36503" t="s">
        <v>602</v>
      </c>
      <c r="F36503">
        <v>23.746967756136812</v>
      </c>
    </row>
    <row r="36504" spans="1:6" hidden="1" x14ac:dyDescent="0.35">
      <c r="A36504">
        <v>36502</v>
      </c>
      <c r="B36504" t="s">
        <v>883</v>
      </c>
      <c r="C36504">
        <v>0</v>
      </c>
      <c r="D36504" t="s">
        <v>311</v>
      </c>
      <c r="E36504" t="s">
        <v>603</v>
      </c>
      <c r="F36504">
        <v>0</v>
      </c>
    </row>
    <row r="36505" spans="1:6" hidden="1" x14ac:dyDescent="0.35">
      <c r="A36505">
        <v>36503</v>
      </c>
      <c r="B36505" t="s">
        <v>883</v>
      </c>
      <c r="C36505">
        <v>0</v>
      </c>
      <c r="D36505" t="s">
        <v>311</v>
      </c>
      <c r="E36505" t="s">
        <v>604</v>
      </c>
      <c r="F36505">
        <v>17.30262722831662</v>
      </c>
    </row>
    <row r="36506" spans="1:6" hidden="1" x14ac:dyDescent="0.35">
      <c r="A36506">
        <v>36504</v>
      </c>
      <c r="B36506" t="s">
        <v>883</v>
      </c>
      <c r="C36506">
        <v>0</v>
      </c>
      <c r="D36506" t="s">
        <v>312</v>
      </c>
      <c r="E36506" t="s">
        <v>605</v>
      </c>
      <c r="F36506">
        <v>80.149406252404802</v>
      </c>
    </row>
    <row r="36507" spans="1:6" hidden="1" x14ac:dyDescent="0.35">
      <c r="A36507">
        <v>36505</v>
      </c>
      <c r="B36507" t="s">
        <v>883</v>
      </c>
      <c r="C36507">
        <v>0</v>
      </c>
      <c r="D36507" t="s">
        <v>312</v>
      </c>
      <c r="E36507" t="s">
        <v>606</v>
      </c>
      <c r="F36507">
        <v>0</v>
      </c>
    </row>
    <row r="36508" spans="1:6" hidden="1" x14ac:dyDescent="0.35">
      <c r="A36508">
        <v>36506</v>
      </c>
      <c r="B36508" t="s">
        <v>883</v>
      </c>
      <c r="C36508">
        <v>0</v>
      </c>
      <c r="D36508" t="s">
        <v>313</v>
      </c>
      <c r="E36508" t="s">
        <v>607</v>
      </c>
      <c r="F36508">
        <v>9.2779410542461154</v>
      </c>
    </row>
    <row r="36509" spans="1:6" hidden="1" x14ac:dyDescent="0.35">
      <c r="A36509">
        <v>36507</v>
      </c>
      <c r="B36509" t="s">
        <v>883</v>
      </c>
      <c r="C36509">
        <v>0</v>
      </c>
      <c r="D36509" t="s">
        <v>313</v>
      </c>
      <c r="E36509" t="s">
        <v>608</v>
      </c>
      <c r="F36509">
        <v>0</v>
      </c>
    </row>
    <row r="36510" spans="1:6" hidden="1" x14ac:dyDescent="0.35">
      <c r="A36510">
        <v>36508</v>
      </c>
      <c r="B36510" t="s">
        <v>883</v>
      </c>
      <c r="C36510">
        <v>0</v>
      </c>
      <c r="D36510" t="s">
        <v>313</v>
      </c>
      <c r="E36510" t="s">
        <v>609</v>
      </c>
      <c r="F36510">
        <v>20.39061788271184</v>
      </c>
    </row>
    <row r="36511" spans="1:6" hidden="1" x14ac:dyDescent="0.35">
      <c r="A36511">
        <v>36509</v>
      </c>
      <c r="B36511" t="s">
        <v>883</v>
      </c>
      <c r="C36511">
        <v>0</v>
      </c>
      <c r="D36511" t="s">
        <v>313</v>
      </c>
      <c r="E36511" t="s">
        <v>610</v>
      </c>
      <c r="F36511">
        <v>0</v>
      </c>
    </row>
    <row r="36512" spans="1:6" hidden="1" x14ac:dyDescent="0.35">
      <c r="A36512">
        <v>36510</v>
      </c>
      <c r="B36512" t="s">
        <v>883</v>
      </c>
      <c r="C36512">
        <v>0</v>
      </c>
      <c r="D36512" t="s">
        <v>10</v>
      </c>
      <c r="E36512" t="s">
        <v>539</v>
      </c>
      <c r="F36512">
        <v>3.6397689154954143</v>
      </c>
    </row>
    <row r="36513" spans="1:6" hidden="1" x14ac:dyDescent="0.35">
      <c r="A36513">
        <v>36511</v>
      </c>
      <c r="B36513" t="s">
        <v>883</v>
      </c>
      <c r="C36513">
        <v>0</v>
      </c>
      <c r="D36513" t="s">
        <v>313</v>
      </c>
      <c r="E36513" t="s">
        <v>611</v>
      </c>
      <c r="F36513">
        <v>0</v>
      </c>
    </row>
    <row r="36514" spans="1:6" hidden="1" x14ac:dyDescent="0.35">
      <c r="A36514">
        <v>36512</v>
      </c>
      <c r="B36514" t="s">
        <v>883</v>
      </c>
      <c r="C36514">
        <v>0</v>
      </c>
      <c r="D36514" t="s">
        <v>313</v>
      </c>
      <c r="E36514" t="s">
        <v>612</v>
      </c>
      <c r="F36514">
        <v>12.716421889498772</v>
      </c>
    </row>
    <row r="36515" spans="1:6" hidden="1" x14ac:dyDescent="0.35">
      <c r="A36515">
        <v>36513</v>
      </c>
      <c r="B36515" t="s">
        <v>883</v>
      </c>
      <c r="C36515">
        <v>0</v>
      </c>
      <c r="D36515" t="s">
        <v>313</v>
      </c>
      <c r="E36515" t="s">
        <v>613</v>
      </c>
      <c r="F36515">
        <v>0</v>
      </c>
    </row>
    <row r="36516" spans="1:6" hidden="1" x14ac:dyDescent="0.35">
      <c r="A36516">
        <v>36514</v>
      </c>
      <c r="B36516" t="s">
        <v>883</v>
      </c>
      <c r="C36516">
        <v>0</v>
      </c>
      <c r="D36516" t="s">
        <v>313</v>
      </c>
      <c r="E36516" t="s">
        <v>614</v>
      </c>
      <c r="F36516">
        <v>11.080545708969133</v>
      </c>
    </row>
    <row r="36517" spans="1:6" hidden="1" x14ac:dyDescent="0.35">
      <c r="A36517">
        <v>36515</v>
      </c>
      <c r="B36517" t="s">
        <v>883</v>
      </c>
      <c r="C36517">
        <v>0</v>
      </c>
      <c r="D36517" t="s">
        <v>313</v>
      </c>
      <c r="E36517" t="s">
        <v>615</v>
      </c>
      <c r="F36517">
        <v>0</v>
      </c>
    </row>
    <row r="36518" spans="1:6" hidden="1" x14ac:dyDescent="0.35">
      <c r="A36518">
        <v>36516</v>
      </c>
      <c r="B36518" t="s">
        <v>883</v>
      </c>
      <c r="C36518">
        <v>0</v>
      </c>
      <c r="D36518" t="s">
        <v>313</v>
      </c>
      <c r="E36518" t="s">
        <v>616</v>
      </c>
      <c r="F36518">
        <v>11.065989695058249</v>
      </c>
    </row>
    <row r="36519" spans="1:6" hidden="1" x14ac:dyDescent="0.35">
      <c r="A36519">
        <v>36517</v>
      </c>
      <c r="B36519" t="s">
        <v>883</v>
      </c>
      <c r="C36519">
        <v>0</v>
      </c>
      <c r="D36519" t="s">
        <v>18</v>
      </c>
      <c r="E36519" t="s">
        <v>617</v>
      </c>
      <c r="F36519">
        <v>122.54933003224963</v>
      </c>
    </row>
    <row r="36520" spans="1:6" hidden="1" x14ac:dyDescent="0.35">
      <c r="A36520">
        <v>36518</v>
      </c>
      <c r="B36520" t="s">
        <v>883</v>
      </c>
      <c r="C36520">
        <v>0</v>
      </c>
      <c r="D36520" t="s">
        <v>21</v>
      </c>
      <c r="E36520" t="s">
        <v>618</v>
      </c>
      <c r="F36520">
        <v>194.9230689312125</v>
      </c>
    </row>
    <row r="36521" spans="1:6" hidden="1" x14ac:dyDescent="0.35">
      <c r="A36521">
        <v>36519</v>
      </c>
      <c r="B36521" t="s">
        <v>883</v>
      </c>
      <c r="C36521">
        <v>0</v>
      </c>
      <c r="D36521" t="s">
        <v>19</v>
      </c>
      <c r="E36521" t="s">
        <v>619</v>
      </c>
      <c r="F36521">
        <v>41.470201641350982</v>
      </c>
    </row>
    <row r="36522" spans="1:6" hidden="1" x14ac:dyDescent="0.35">
      <c r="A36522">
        <v>36520</v>
      </c>
      <c r="B36522" t="s">
        <v>883</v>
      </c>
      <c r="C36522">
        <v>0</v>
      </c>
      <c r="D36522" t="s">
        <v>20</v>
      </c>
      <c r="E36522" t="s">
        <v>620</v>
      </c>
      <c r="F36522">
        <v>80.866612963941066</v>
      </c>
    </row>
    <row r="36523" spans="1:6" hidden="1" x14ac:dyDescent="0.35">
      <c r="A36523">
        <v>36521</v>
      </c>
      <c r="B36523" t="s">
        <v>883</v>
      </c>
      <c r="C36523">
        <v>0</v>
      </c>
      <c r="D36523" t="s">
        <v>19</v>
      </c>
      <c r="E36523" t="s">
        <v>621</v>
      </c>
      <c r="F36523">
        <v>91.5711547571415</v>
      </c>
    </row>
    <row r="36524" spans="1:6" hidden="1" x14ac:dyDescent="0.35">
      <c r="A36524">
        <v>36522</v>
      </c>
      <c r="B36524" t="s">
        <v>883</v>
      </c>
      <c r="C36524">
        <v>0</v>
      </c>
      <c r="D36524" t="s">
        <v>19</v>
      </c>
      <c r="E36524" t="s">
        <v>622</v>
      </c>
      <c r="F36524">
        <v>57.23195112876725</v>
      </c>
    </row>
    <row r="36525" spans="1:6" hidden="1" x14ac:dyDescent="0.35">
      <c r="A36525">
        <v>36523</v>
      </c>
      <c r="B36525" t="s">
        <v>883</v>
      </c>
      <c r="C36525">
        <v>0</v>
      </c>
      <c r="D36525" t="s">
        <v>22</v>
      </c>
      <c r="E36525" t="s">
        <v>623</v>
      </c>
      <c r="F36525">
        <v>212.24717270407112</v>
      </c>
    </row>
    <row r="36526" spans="1:6" hidden="1" x14ac:dyDescent="0.35">
      <c r="A36526">
        <v>36524</v>
      </c>
      <c r="B36526" t="s">
        <v>883</v>
      </c>
      <c r="C36526">
        <v>0</v>
      </c>
      <c r="D36526" t="s">
        <v>23</v>
      </c>
      <c r="E36526" t="s">
        <v>624</v>
      </c>
      <c r="F36526">
        <v>50.564203901355171</v>
      </c>
    </row>
    <row r="36527" spans="1:6" hidden="1" x14ac:dyDescent="0.35">
      <c r="A36527">
        <v>36525</v>
      </c>
      <c r="B36527" t="s">
        <v>883</v>
      </c>
      <c r="C36527">
        <v>0</v>
      </c>
      <c r="D36527" t="s">
        <v>24</v>
      </c>
      <c r="E36527" t="s">
        <v>625</v>
      </c>
      <c r="F36527">
        <v>87.613729020213626</v>
      </c>
    </row>
    <row r="36528" spans="1:6" hidden="1" x14ac:dyDescent="0.35">
      <c r="A36528">
        <v>36526</v>
      </c>
      <c r="B36528" t="s">
        <v>883</v>
      </c>
      <c r="C36528">
        <v>0</v>
      </c>
      <c r="D36528" t="s">
        <v>314</v>
      </c>
      <c r="E36528" t="s">
        <v>626</v>
      </c>
      <c r="F36528">
        <v>4.9535503093252107</v>
      </c>
    </row>
    <row r="36529" spans="1:6" hidden="1" x14ac:dyDescent="0.35">
      <c r="A36529">
        <v>36527</v>
      </c>
      <c r="B36529" t="s">
        <v>883</v>
      </c>
      <c r="C36529">
        <v>0</v>
      </c>
      <c r="D36529" t="s">
        <v>314</v>
      </c>
      <c r="E36529" t="s">
        <v>627</v>
      </c>
      <c r="F36529">
        <v>0</v>
      </c>
    </row>
    <row r="36530" spans="1:6" hidden="1" x14ac:dyDescent="0.35">
      <c r="A36530">
        <v>36528</v>
      </c>
      <c r="B36530" t="s">
        <v>883</v>
      </c>
      <c r="C36530">
        <v>0</v>
      </c>
      <c r="D36530" t="s">
        <v>315</v>
      </c>
      <c r="E36530" t="s">
        <v>628</v>
      </c>
      <c r="F36530">
        <v>3.8024425512102082</v>
      </c>
    </row>
    <row r="36531" spans="1:6" hidden="1" x14ac:dyDescent="0.35">
      <c r="A36531">
        <v>36529</v>
      </c>
      <c r="B36531" t="s">
        <v>883</v>
      </c>
      <c r="C36531">
        <v>0</v>
      </c>
      <c r="D36531" t="s">
        <v>315</v>
      </c>
      <c r="E36531" t="s">
        <v>629</v>
      </c>
      <c r="F36531">
        <v>8.6377165496407677</v>
      </c>
    </row>
    <row r="36532" spans="1:6" hidden="1" x14ac:dyDescent="0.35">
      <c r="A36532">
        <v>36530</v>
      </c>
      <c r="B36532" t="s">
        <v>883</v>
      </c>
      <c r="C36532">
        <v>0</v>
      </c>
      <c r="D36532" t="s">
        <v>315</v>
      </c>
      <c r="E36532" t="s">
        <v>630</v>
      </c>
      <c r="F36532">
        <v>0.34618284719850151</v>
      </c>
    </row>
    <row r="36533" spans="1:6" hidden="1" x14ac:dyDescent="0.35">
      <c r="A36533">
        <v>36531</v>
      </c>
      <c r="B36533" t="s">
        <v>883</v>
      </c>
      <c r="C36533">
        <v>0</v>
      </c>
      <c r="D36533" t="s">
        <v>315</v>
      </c>
      <c r="E36533" t="s">
        <v>631</v>
      </c>
      <c r="F36533">
        <v>7.1617046381624707</v>
      </c>
    </row>
    <row r="36534" spans="1:6" hidden="1" x14ac:dyDescent="0.35">
      <c r="A36534">
        <v>36532</v>
      </c>
      <c r="B36534" t="s">
        <v>883</v>
      </c>
      <c r="C36534">
        <v>0</v>
      </c>
      <c r="D36534" t="s">
        <v>315</v>
      </c>
      <c r="E36534" t="s">
        <v>632</v>
      </c>
      <c r="F36534">
        <v>0.36803283487922572</v>
      </c>
    </row>
    <row r="36535" spans="1:6" hidden="1" x14ac:dyDescent="0.35">
      <c r="A36535">
        <v>36533</v>
      </c>
      <c r="B36535" t="s">
        <v>883</v>
      </c>
      <c r="C36535">
        <v>0</v>
      </c>
      <c r="D36535" t="s">
        <v>315</v>
      </c>
      <c r="E36535" t="s">
        <v>633</v>
      </c>
      <c r="F36535">
        <v>4.4238444445881751</v>
      </c>
    </row>
    <row r="36536" spans="1:6" hidden="1" x14ac:dyDescent="0.35">
      <c r="A36536">
        <v>36534</v>
      </c>
      <c r="B36536" t="s">
        <v>883</v>
      </c>
      <c r="C36536">
        <v>0</v>
      </c>
      <c r="D36536" t="s">
        <v>315</v>
      </c>
      <c r="E36536" t="s">
        <v>634</v>
      </c>
      <c r="F36536">
        <v>0.32108894564621815</v>
      </c>
    </row>
    <row r="36537" spans="1:6" hidden="1" x14ac:dyDescent="0.35">
      <c r="A36537">
        <v>36535</v>
      </c>
      <c r="B36537" t="s">
        <v>883</v>
      </c>
      <c r="C36537">
        <v>0</v>
      </c>
      <c r="D36537" t="s">
        <v>315</v>
      </c>
      <c r="E36537" t="s">
        <v>635</v>
      </c>
      <c r="F36537">
        <v>0.2149125323099168</v>
      </c>
    </row>
    <row r="36538" spans="1:6" hidden="1" x14ac:dyDescent="0.35">
      <c r="A36538">
        <v>36536</v>
      </c>
      <c r="B36538" t="s">
        <v>883</v>
      </c>
      <c r="C36538">
        <v>0</v>
      </c>
      <c r="D36538" t="s">
        <v>315</v>
      </c>
      <c r="E36538" t="s">
        <v>636</v>
      </c>
      <c r="F36538">
        <v>0</v>
      </c>
    </row>
    <row r="36539" spans="1:6" hidden="1" x14ac:dyDescent="0.35">
      <c r="A36539">
        <v>36537</v>
      </c>
      <c r="B36539" t="s">
        <v>883</v>
      </c>
      <c r="C36539">
        <v>0</v>
      </c>
      <c r="D36539" t="s">
        <v>315</v>
      </c>
      <c r="E36539" t="s">
        <v>637</v>
      </c>
      <c r="F36539">
        <v>2.2528199502234791E-2</v>
      </c>
    </row>
    <row r="36540" spans="1:6" hidden="1" x14ac:dyDescent="0.35">
      <c r="A36540">
        <v>36538</v>
      </c>
      <c r="B36540" t="s">
        <v>883</v>
      </c>
      <c r="C36540">
        <v>0</v>
      </c>
      <c r="D36540" t="s">
        <v>315</v>
      </c>
      <c r="E36540" t="s">
        <v>638</v>
      </c>
      <c r="F36540">
        <v>0.26044713050758778</v>
      </c>
    </row>
    <row r="36541" spans="1:6" hidden="1" x14ac:dyDescent="0.35">
      <c r="A36541">
        <v>36539</v>
      </c>
      <c r="B36541" t="s">
        <v>883</v>
      </c>
      <c r="C36541">
        <v>0</v>
      </c>
      <c r="D36541" t="s">
        <v>315</v>
      </c>
      <c r="E36541" t="s">
        <v>639</v>
      </c>
      <c r="F36541">
        <v>6.326208535735342E-4</v>
      </c>
    </row>
    <row r="36542" spans="1:6" hidden="1" x14ac:dyDescent="0.35">
      <c r="A36542">
        <v>36540</v>
      </c>
      <c r="B36542" t="s">
        <v>883</v>
      </c>
      <c r="C36542">
        <v>0</v>
      </c>
      <c r="D36542" t="s">
        <v>315</v>
      </c>
      <c r="E36542" t="s">
        <v>640</v>
      </c>
      <c r="F36542">
        <v>5.7893643289882917</v>
      </c>
    </row>
    <row r="36543" spans="1:6" hidden="1" x14ac:dyDescent="0.35">
      <c r="A36543">
        <v>36541</v>
      </c>
      <c r="B36543" t="s">
        <v>883</v>
      </c>
      <c r="C36543">
        <v>0</v>
      </c>
      <c r="D36543" t="s">
        <v>315</v>
      </c>
      <c r="E36543" t="s">
        <v>641</v>
      </c>
      <c r="F36543">
        <v>15.805169018825456</v>
      </c>
    </row>
    <row r="36544" spans="1:6" hidden="1" x14ac:dyDescent="0.35">
      <c r="A36544">
        <v>36542</v>
      </c>
      <c r="B36544" t="s">
        <v>883</v>
      </c>
      <c r="C36544">
        <v>0</v>
      </c>
      <c r="D36544" t="s">
        <v>316</v>
      </c>
      <c r="E36544" t="s">
        <v>642</v>
      </c>
      <c r="F36544">
        <v>0.14863043584374655</v>
      </c>
    </row>
    <row r="36545" spans="1:6" hidden="1" x14ac:dyDescent="0.35">
      <c r="A36545">
        <v>36543</v>
      </c>
      <c r="B36545" t="s">
        <v>883</v>
      </c>
      <c r="C36545">
        <v>0</v>
      </c>
      <c r="D36545" t="s">
        <v>316</v>
      </c>
      <c r="E36545" t="s">
        <v>643</v>
      </c>
      <c r="F36545">
        <v>0.10738169724832988</v>
      </c>
    </row>
    <row r="36546" spans="1:6" hidden="1" x14ac:dyDescent="0.35">
      <c r="A36546">
        <v>36544</v>
      </c>
      <c r="B36546" t="s">
        <v>883</v>
      </c>
      <c r="C36546">
        <v>0</v>
      </c>
      <c r="D36546" t="s">
        <v>316</v>
      </c>
      <c r="E36546" t="s">
        <v>644</v>
      </c>
      <c r="F36546">
        <v>9.8232638996285968E-2</v>
      </c>
    </row>
    <row r="36547" spans="1:6" hidden="1" x14ac:dyDescent="0.35">
      <c r="A36547">
        <v>36545</v>
      </c>
      <c r="B36547" t="s">
        <v>883</v>
      </c>
      <c r="C36547">
        <v>0</v>
      </c>
      <c r="D36547" t="s">
        <v>316</v>
      </c>
      <c r="E36547" t="s">
        <v>645</v>
      </c>
      <c r="F36547">
        <v>0.14359498927497266</v>
      </c>
    </row>
    <row r="36548" spans="1:6" hidden="1" x14ac:dyDescent="0.35">
      <c r="A36548">
        <v>36546</v>
      </c>
      <c r="B36548" t="s">
        <v>883</v>
      </c>
      <c r="C36548">
        <v>0</v>
      </c>
      <c r="D36548" t="s">
        <v>316</v>
      </c>
      <c r="E36548" t="s">
        <v>646</v>
      </c>
      <c r="F36548">
        <v>0.19353164558597241</v>
      </c>
    </row>
    <row r="36549" spans="1:6" hidden="1" x14ac:dyDescent="0.35">
      <c r="A36549">
        <v>36547</v>
      </c>
      <c r="B36549" t="s">
        <v>883</v>
      </c>
      <c r="C36549">
        <v>0</v>
      </c>
      <c r="D36549" t="s">
        <v>316</v>
      </c>
      <c r="E36549" t="s">
        <v>647</v>
      </c>
      <c r="F36549">
        <v>11.692505022024381</v>
      </c>
    </row>
    <row r="36550" spans="1:6" hidden="1" x14ac:dyDescent="0.35">
      <c r="A36550">
        <v>36548</v>
      </c>
      <c r="B36550" t="s">
        <v>883</v>
      </c>
      <c r="C36550">
        <v>0</v>
      </c>
      <c r="D36550" t="s">
        <v>314</v>
      </c>
      <c r="E36550" t="s">
        <v>648</v>
      </c>
      <c r="F36550">
        <v>2.1532037323070545</v>
      </c>
    </row>
    <row r="36551" spans="1:6" hidden="1" x14ac:dyDescent="0.35">
      <c r="A36551">
        <v>36549</v>
      </c>
      <c r="B36551" t="s">
        <v>883</v>
      </c>
      <c r="C36551">
        <v>0</v>
      </c>
      <c r="D36551" t="s">
        <v>314</v>
      </c>
      <c r="E36551" t="s">
        <v>649</v>
      </c>
      <c r="F36551">
        <v>6.175146567229957</v>
      </c>
    </row>
    <row r="36552" spans="1:6" hidden="1" x14ac:dyDescent="0.35">
      <c r="A36552">
        <v>36550</v>
      </c>
      <c r="B36552" t="s">
        <v>883</v>
      </c>
      <c r="C36552">
        <v>0</v>
      </c>
      <c r="D36552" t="s">
        <v>25</v>
      </c>
      <c r="E36552" t="s">
        <v>650</v>
      </c>
      <c r="F36552">
        <v>551.14013266404379</v>
      </c>
    </row>
    <row r="36553" spans="1:6" hidden="1" x14ac:dyDescent="0.35">
      <c r="A36553">
        <v>36551</v>
      </c>
      <c r="B36553" t="s">
        <v>883</v>
      </c>
      <c r="C36553">
        <v>0</v>
      </c>
      <c r="D36553" t="s">
        <v>25</v>
      </c>
      <c r="E36553" t="s">
        <v>651</v>
      </c>
      <c r="F36553">
        <v>0</v>
      </c>
    </row>
    <row r="36554" spans="1:6" hidden="1" x14ac:dyDescent="0.35">
      <c r="A36554">
        <v>36552</v>
      </c>
      <c r="B36554" t="s">
        <v>883</v>
      </c>
      <c r="C36554">
        <v>0</v>
      </c>
      <c r="D36554" t="s">
        <v>26</v>
      </c>
      <c r="E36554" t="s">
        <v>652</v>
      </c>
      <c r="F36554">
        <v>108.0620590410815</v>
      </c>
    </row>
    <row r="36555" spans="1:6" hidden="1" x14ac:dyDescent="0.35">
      <c r="A36555">
        <v>36553</v>
      </c>
      <c r="B36555" t="s">
        <v>883</v>
      </c>
      <c r="C36555">
        <v>0</v>
      </c>
      <c r="D36555" t="s">
        <v>26</v>
      </c>
      <c r="E36555" t="s">
        <v>653</v>
      </c>
      <c r="F36555">
        <v>6.210121015356445</v>
      </c>
    </row>
    <row r="36556" spans="1:6" hidden="1" x14ac:dyDescent="0.35">
      <c r="A36556">
        <v>36554</v>
      </c>
      <c r="B36556" t="s">
        <v>883</v>
      </c>
      <c r="C36556">
        <v>0</v>
      </c>
      <c r="D36556" t="s">
        <v>26</v>
      </c>
      <c r="E36556" t="s">
        <v>654</v>
      </c>
      <c r="F36556">
        <v>215.30551711549325</v>
      </c>
    </row>
    <row r="36557" spans="1:6" hidden="1" x14ac:dyDescent="0.35">
      <c r="A36557">
        <v>36555</v>
      </c>
      <c r="B36557" t="s">
        <v>883</v>
      </c>
      <c r="C36557">
        <v>0</v>
      </c>
      <c r="D36557" t="s">
        <v>26</v>
      </c>
      <c r="E36557" t="s">
        <v>655</v>
      </c>
      <c r="F36557">
        <v>134.81169138787854</v>
      </c>
    </row>
    <row r="36558" spans="1:6" hidden="1" x14ac:dyDescent="0.35">
      <c r="A36558">
        <v>36556</v>
      </c>
      <c r="B36558" t="s">
        <v>883</v>
      </c>
      <c r="C36558">
        <v>0</v>
      </c>
      <c r="D36558" t="s">
        <v>28</v>
      </c>
      <c r="E36558" t="s">
        <v>656</v>
      </c>
      <c r="F36558">
        <v>213.14472508849113</v>
      </c>
    </row>
    <row r="36559" spans="1:6" hidden="1" x14ac:dyDescent="0.35">
      <c r="A36559">
        <v>36557</v>
      </c>
      <c r="B36559" t="s">
        <v>883</v>
      </c>
      <c r="C36559">
        <v>0</v>
      </c>
      <c r="D36559" t="s">
        <v>27</v>
      </c>
      <c r="E36559" t="s">
        <v>657</v>
      </c>
      <c r="F36559">
        <v>28.797149098542874</v>
      </c>
    </row>
    <row r="36560" spans="1:6" hidden="1" x14ac:dyDescent="0.35">
      <c r="A36560">
        <v>36558</v>
      </c>
      <c r="B36560" t="s">
        <v>883</v>
      </c>
      <c r="C36560">
        <v>0</v>
      </c>
      <c r="D36560" t="s">
        <v>27</v>
      </c>
      <c r="E36560" t="s">
        <v>658</v>
      </c>
      <c r="F36560">
        <v>84.739828616572893</v>
      </c>
    </row>
    <row r="36561" spans="1:6" hidden="1" x14ac:dyDescent="0.35">
      <c r="A36561">
        <v>36559</v>
      </c>
      <c r="B36561" t="s">
        <v>883</v>
      </c>
      <c r="C36561">
        <v>0</v>
      </c>
      <c r="D36561" t="s">
        <v>27</v>
      </c>
      <c r="E36561" t="s">
        <v>659</v>
      </c>
      <c r="F36561">
        <v>13.863756346101363</v>
      </c>
    </row>
    <row r="36562" spans="1:6" hidden="1" x14ac:dyDescent="0.35">
      <c r="A36562">
        <v>36560</v>
      </c>
      <c r="B36562" t="s">
        <v>883</v>
      </c>
      <c r="C36562">
        <v>0</v>
      </c>
      <c r="D36562" t="s">
        <v>27</v>
      </c>
      <c r="E36562" t="s">
        <v>660</v>
      </c>
      <c r="F36562">
        <v>17.888329037884592</v>
      </c>
    </row>
    <row r="36563" spans="1:6" hidden="1" x14ac:dyDescent="0.35">
      <c r="A36563">
        <v>36561</v>
      </c>
      <c r="B36563" t="s">
        <v>883</v>
      </c>
      <c r="C36563">
        <v>0</v>
      </c>
      <c r="D36563" t="s">
        <v>27</v>
      </c>
      <c r="E36563" t="s">
        <v>661</v>
      </c>
      <c r="F36563">
        <v>3.1395536151061179</v>
      </c>
    </row>
    <row r="36564" spans="1:6" hidden="1" x14ac:dyDescent="0.35">
      <c r="A36564">
        <v>36562</v>
      </c>
      <c r="B36564" t="s">
        <v>883</v>
      </c>
      <c r="C36564">
        <v>0</v>
      </c>
      <c r="D36564" t="s">
        <v>27</v>
      </c>
      <c r="E36564" t="s">
        <v>662</v>
      </c>
      <c r="F36564">
        <v>30.358395300016436</v>
      </c>
    </row>
    <row r="36565" spans="1:6" hidden="1" x14ac:dyDescent="0.35">
      <c r="A36565">
        <v>36563</v>
      </c>
      <c r="B36565" t="s">
        <v>883</v>
      </c>
      <c r="C36565">
        <v>0</v>
      </c>
      <c r="D36565" t="s">
        <v>27</v>
      </c>
      <c r="E36565" t="s">
        <v>663</v>
      </c>
      <c r="F36565">
        <v>73.778676386329892</v>
      </c>
    </row>
    <row r="36566" spans="1:6" hidden="1" x14ac:dyDescent="0.35">
      <c r="A36566">
        <v>36564</v>
      </c>
      <c r="B36566" t="s">
        <v>883</v>
      </c>
      <c r="C36566">
        <v>0</v>
      </c>
      <c r="D36566" t="s">
        <v>30</v>
      </c>
      <c r="E36566" t="s">
        <v>664</v>
      </c>
      <c r="F36566">
        <v>76.267256023022739</v>
      </c>
    </row>
    <row r="36567" spans="1:6" hidden="1" x14ac:dyDescent="0.35">
      <c r="A36567">
        <v>36565</v>
      </c>
      <c r="B36567" t="s">
        <v>883</v>
      </c>
      <c r="C36567">
        <v>0</v>
      </c>
      <c r="D36567" t="s">
        <v>32</v>
      </c>
      <c r="E36567" t="s">
        <v>665</v>
      </c>
      <c r="F36567">
        <v>71.155497147351397</v>
      </c>
    </row>
    <row r="36568" spans="1:6" hidden="1" x14ac:dyDescent="0.35">
      <c r="A36568">
        <v>36566</v>
      </c>
      <c r="B36568" t="s">
        <v>883</v>
      </c>
      <c r="C36568">
        <v>0</v>
      </c>
      <c r="D36568" t="s">
        <v>32</v>
      </c>
      <c r="E36568" t="s">
        <v>666</v>
      </c>
      <c r="F36568">
        <v>56.260026856988773</v>
      </c>
    </row>
    <row r="36569" spans="1:6" hidden="1" x14ac:dyDescent="0.35">
      <c r="A36569">
        <v>36567</v>
      </c>
      <c r="B36569" t="s">
        <v>883</v>
      </c>
      <c r="C36569">
        <v>0</v>
      </c>
      <c r="D36569" t="s">
        <v>32</v>
      </c>
      <c r="E36569" t="s">
        <v>667</v>
      </c>
      <c r="F36569">
        <v>44.007291114180809</v>
      </c>
    </row>
    <row r="36570" spans="1:6" hidden="1" x14ac:dyDescent="0.35">
      <c r="A36570">
        <v>36568</v>
      </c>
      <c r="B36570" t="s">
        <v>883</v>
      </c>
      <c r="C36570">
        <v>0</v>
      </c>
      <c r="D36570" t="s">
        <v>33</v>
      </c>
      <c r="E36570" t="s">
        <v>668</v>
      </c>
      <c r="F36570">
        <v>283.64552700026877</v>
      </c>
    </row>
    <row r="36571" spans="1:6" hidden="1" x14ac:dyDescent="0.35">
      <c r="A36571">
        <v>36569</v>
      </c>
      <c r="B36571" t="s">
        <v>883</v>
      </c>
      <c r="C36571">
        <v>0</v>
      </c>
      <c r="D36571" t="s">
        <v>34</v>
      </c>
      <c r="E36571" t="s">
        <v>669</v>
      </c>
      <c r="F36571">
        <v>47.051641092404118</v>
      </c>
    </row>
    <row r="36572" spans="1:6" hidden="1" x14ac:dyDescent="0.35">
      <c r="A36572">
        <v>36570</v>
      </c>
      <c r="B36572" t="s">
        <v>883</v>
      </c>
      <c r="C36572">
        <v>0</v>
      </c>
      <c r="D36572" t="s">
        <v>31</v>
      </c>
      <c r="E36572" t="s">
        <v>670</v>
      </c>
      <c r="F36572">
        <v>55.304570470915628</v>
      </c>
    </row>
    <row r="36573" spans="1:6" hidden="1" x14ac:dyDescent="0.35">
      <c r="A36573">
        <v>36571</v>
      </c>
      <c r="B36573" t="s">
        <v>883</v>
      </c>
      <c r="C36573">
        <v>0</v>
      </c>
      <c r="D36573" t="s">
        <v>34</v>
      </c>
      <c r="E36573" t="s">
        <v>671</v>
      </c>
      <c r="F36573">
        <v>22.5545492203264</v>
      </c>
    </row>
    <row r="36574" spans="1:6" hidden="1" x14ac:dyDescent="0.35">
      <c r="A36574">
        <v>36572</v>
      </c>
      <c r="B36574" t="s">
        <v>883</v>
      </c>
      <c r="C36574">
        <v>0</v>
      </c>
      <c r="D36574" t="s">
        <v>34</v>
      </c>
      <c r="E36574" t="s">
        <v>672</v>
      </c>
      <c r="F36574">
        <v>210.29154999103196</v>
      </c>
    </row>
    <row r="36575" spans="1:6" hidden="1" x14ac:dyDescent="0.35">
      <c r="A36575">
        <v>36573</v>
      </c>
      <c r="B36575" t="s">
        <v>883</v>
      </c>
      <c r="C36575">
        <v>0</v>
      </c>
      <c r="D36575" t="s">
        <v>35</v>
      </c>
      <c r="E36575" t="s">
        <v>673</v>
      </c>
      <c r="F36575">
        <v>405.27645842589288</v>
      </c>
    </row>
    <row r="36576" spans="1:6" hidden="1" x14ac:dyDescent="0.35">
      <c r="A36576">
        <v>36574</v>
      </c>
      <c r="B36576" t="s">
        <v>883</v>
      </c>
      <c r="C36576">
        <v>0</v>
      </c>
      <c r="D36576" t="s">
        <v>36</v>
      </c>
      <c r="E36576" t="s">
        <v>674</v>
      </c>
      <c r="F36576">
        <v>135.85953312608908</v>
      </c>
    </row>
    <row r="36577" spans="1:6" hidden="1" x14ac:dyDescent="0.35">
      <c r="A36577">
        <v>36575</v>
      </c>
      <c r="B36577" t="s">
        <v>883</v>
      </c>
      <c r="C36577">
        <v>0</v>
      </c>
      <c r="D36577" t="s">
        <v>37</v>
      </c>
      <c r="E36577" t="s">
        <v>675</v>
      </c>
      <c r="F36577">
        <v>260.2763774759066</v>
      </c>
    </row>
    <row r="36578" spans="1:6" hidden="1" x14ac:dyDescent="0.35">
      <c r="A36578">
        <v>36576</v>
      </c>
      <c r="B36578" t="s">
        <v>883</v>
      </c>
      <c r="C36578">
        <v>0</v>
      </c>
      <c r="D36578" t="s">
        <v>314</v>
      </c>
      <c r="E36578" t="s">
        <v>676</v>
      </c>
      <c r="F36578">
        <v>1.5349420042340773</v>
      </c>
    </row>
    <row r="36579" spans="1:6" hidden="1" x14ac:dyDescent="0.35">
      <c r="A36579">
        <v>36577</v>
      </c>
      <c r="B36579" t="s">
        <v>883</v>
      </c>
      <c r="C36579">
        <v>0</v>
      </c>
      <c r="D36579" t="s">
        <v>314</v>
      </c>
      <c r="E36579" t="s">
        <v>677</v>
      </c>
      <c r="F36579">
        <v>1.6536155378570587</v>
      </c>
    </row>
    <row r="36580" spans="1:6" hidden="1" x14ac:dyDescent="0.35">
      <c r="A36580">
        <v>36578</v>
      </c>
      <c r="B36580" t="s">
        <v>883</v>
      </c>
      <c r="C36580">
        <v>0</v>
      </c>
      <c r="D36580" t="s">
        <v>314</v>
      </c>
      <c r="E36580" t="s">
        <v>678</v>
      </c>
      <c r="F36580">
        <v>1.2335630098878616</v>
      </c>
    </row>
    <row r="36581" spans="1:6" hidden="1" x14ac:dyDescent="0.35">
      <c r="A36581">
        <v>36579</v>
      </c>
      <c r="B36581" t="s">
        <v>883</v>
      </c>
      <c r="C36581">
        <v>0</v>
      </c>
      <c r="D36581" t="s">
        <v>314</v>
      </c>
      <c r="E36581" t="s">
        <v>679</v>
      </c>
      <c r="F36581">
        <v>1.5932440274279875</v>
      </c>
    </row>
    <row r="36582" spans="1:6" hidden="1" x14ac:dyDescent="0.35">
      <c r="A36582">
        <v>36580</v>
      </c>
      <c r="B36582" t="s">
        <v>883</v>
      </c>
      <c r="C36582">
        <v>0</v>
      </c>
      <c r="D36582" t="s">
        <v>314</v>
      </c>
      <c r="E36582" t="s">
        <v>680</v>
      </c>
      <c r="F36582">
        <v>0.57286763176600308</v>
      </c>
    </row>
    <row r="36583" spans="1:6" hidden="1" x14ac:dyDescent="0.35">
      <c r="A36583">
        <v>36581</v>
      </c>
      <c r="B36583" t="s">
        <v>883</v>
      </c>
      <c r="C36583">
        <v>0</v>
      </c>
      <c r="D36583" t="s">
        <v>314</v>
      </c>
      <c r="E36583" t="s">
        <v>681</v>
      </c>
      <c r="F36583">
        <v>0.79077049705213376</v>
      </c>
    </row>
    <row r="36584" spans="1:6" hidden="1" x14ac:dyDescent="0.35">
      <c r="A36584">
        <v>36582</v>
      </c>
      <c r="B36584" t="s">
        <v>883</v>
      </c>
      <c r="C36584">
        <v>0</v>
      </c>
      <c r="D36584" t="s">
        <v>314</v>
      </c>
      <c r="E36584" t="s">
        <v>682</v>
      </c>
      <c r="F36584">
        <v>1.0162445861936915</v>
      </c>
    </row>
    <row r="36585" spans="1:6" hidden="1" x14ac:dyDescent="0.35">
      <c r="A36585">
        <v>36583</v>
      </c>
      <c r="B36585" t="s">
        <v>883</v>
      </c>
      <c r="C36585">
        <v>0</v>
      </c>
      <c r="D36585" t="s">
        <v>314</v>
      </c>
      <c r="E36585" t="s">
        <v>683</v>
      </c>
      <c r="F36585">
        <v>0.4608892919192889</v>
      </c>
    </row>
    <row r="36586" spans="1:6" hidden="1" x14ac:dyDescent="0.35">
      <c r="A36586">
        <v>36584</v>
      </c>
      <c r="B36586" t="s">
        <v>883</v>
      </c>
      <c r="C36586">
        <v>0</v>
      </c>
      <c r="D36586" t="s">
        <v>314</v>
      </c>
      <c r="E36586" t="s">
        <v>684</v>
      </c>
      <c r="F36586">
        <v>0.15493097427281591</v>
      </c>
    </row>
    <row r="36587" spans="1:6" hidden="1" x14ac:dyDescent="0.35">
      <c r="A36587">
        <v>36585</v>
      </c>
      <c r="B36587" t="s">
        <v>883</v>
      </c>
      <c r="C36587">
        <v>0</v>
      </c>
      <c r="D36587" t="s">
        <v>314</v>
      </c>
      <c r="E36587" t="s">
        <v>685</v>
      </c>
      <c r="F36587">
        <v>1.6715675602666704</v>
      </c>
    </row>
    <row r="36588" spans="1:6" hidden="1" x14ac:dyDescent="0.35">
      <c r="A36588">
        <v>36586</v>
      </c>
      <c r="B36588" t="s">
        <v>883</v>
      </c>
      <c r="C36588">
        <v>0</v>
      </c>
      <c r="D36588" t="s">
        <v>314</v>
      </c>
      <c r="E36588" t="s">
        <v>686</v>
      </c>
      <c r="F36588">
        <v>1.8148803218040106</v>
      </c>
    </row>
    <row r="36589" spans="1:6" hidden="1" x14ac:dyDescent="0.35">
      <c r="A36589">
        <v>36587</v>
      </c>
      <c r="B36589" t="s">
        <v>883</v>
      </c>
      <c r="C36589">
        <v>0</v>
      </c>
      <c r="D36589" t="s">
        <v>314</v>
      </c>
      <c r="E36589" t="s">
        <v>687</v>
      </c>
      <c r="F36589">
        <v>0.44673290908674523</v>
      </c>
    </row>
    <row r="36590" spans="1:6" hidden="1" x14ac:dyDescent="0.35">
      <c r="A36590">
        <v>36588</v>
      </c>
      <c r="B36590" t="s">
        <v>883</v>
      </c>
      <c r="C36590">
        <v>0</v>
      </c>
      <c r="D36590" t="s">
        <v>314</v>
      </c>
      <c r="E36590" t="s">
        <v>688</v>
      </c>
      <c r="F36590">
        <v>4.0970346979046388</v>
      </c>
    </row>
    <row r="36591" spans="1:6" hidden="1" x14ac:dyDescent="0.35">
      <c r="A36591">
        <v>36589</v>
      </c>
      <c r="B36591" t="s">
        <v>883</v>
      </c>
      <c r="C36591">
        <v>0</v>
      </c>
      <c r="D36591" t="s">
        <v>314</v>
      </c>
      <c r="E36591" t="s">
        <v>689</v>
      </c>
      <c r="F36591">
        <v>5.652644991422199</v>
      </c>
    </row>
    <row r="36592" spans="1:6" hidden="1" x14ac:dyDescent="0.35">
      <c r="A36592">
        <v>36590</v>
      </c>
      <c r="B36592" t="s">
        <v>883</v>
      </c>
      <c r="C36592">
        <v>0</v>
      </c>
      <c r="D36592" t="s">
        <v>314</v>
      </c>
      <c r="E36592" t="s">
        <v>690</v>
      </c>
      <c r="F36592">
        <v>3.1174952034561891</v>
      </c>
    </row>
    <row r="36593" spans="1:6" hidden="1" x14ac:dyDescent="0.35">
      <c r="A36593">
        <v>36591</v>
      </c>
      <c r="B36593" t="s">
        <v>883</v>
      </c>
      <c r="C36593">
        <v>0</v>
      </c>
      <c r="D36593" t="s">
        <v>314</v>
      </c>
      <c r="E36593" t="s">
        <v>691</v>
      </c>
      <c r="F36593">
        <v>1.4650275841092342</v>
      </c>
    </row>
    <row r="36594" spans="1:6" hidden="1" x14ac:dyDescent="0.35">
      <c r="A36594">
        <v>36592</v>
      </c>
      <c r="B36594" t="s">
        <v>883</v>
      </c>
      <c r="C36594">
        <v>0</v>
      </c>
      <c r="D36594" t="s">
        <v>314</v>
      </c>
      <c r="E36594" t="s">
        <v>692</v>
      </c>
      <c r="F36594">
        <v>0.35114462227844284</v>
      </c>
    </row>
    <row r="36595" spans="1:6" hidden="1" x14ac:dyDescent="0.35">
      <c r="A36595">
        <v>36593</v>
      </c>
      <c r="B36595" t="s">
        <v>883</v>
      </c>
      <c r="C36595">
        <v>0</v>
      </c>
      <c r="D36595" t="s">
        <v>314</v>
      </c>
      <c r="E36595" t="s">
        <v>693</v>
      </c>
      <c r="F36595">
        <v>3.1652452217725884</v>
      </c>
    </row>
    <row r="36596" spans="1:6" hidden="1" x14ac:dyDescent="0.35">
      <c r="A36596">
        <v>36594</v>
      </c>
      <c r="B36596" t="s">
        <v>883</v>
      </c>
      <c r="C36596">
        <v>0</v>
      </c>
      <c r="D36596" t="s">
        <v>314</v>
      </c>
      <c r="E36596" t="s">
        <v>694</v>
      </c>
      <c r="F36596">
        <v>0.30708395577907294</v>
      </c>
    </row>
    <row r="36597" spans="1:6" hidden="1" x14ac:dyDescent="0.35">
      <c r="A36597">
        <v>36595</v>
      </c>
      <c r="B36597" t="s">
        <v>883</v>
      </c>
      <c r="C36597">
        <v>0</v>
      </c>
      <c r="D36597" t="s">
        <v>314</v>
      </c>
      <c r="E36597" t="s">
        <v>695</v>
      </c>
      <c r="F36597">
        <v>0.3974795588581414</v>
      </c>
    </row>
    <row r="36598" spans="1:6" hidden="1" x14ac:dyDescent="0.35">
      <c r="A36598">
        <v>36596</v>
      </c>
      <c r="B36598" t="s">
        <v>883</v>
      </c>
      <c r="C36598">
        <v>0</v>
      </c>
      <c r="D36598" t="s">
        <v>38</v>
      </c>
      <c r="E36598" t="s">
        <v>696</v>
      </c>
      <c r="F36598">
        <v>36.571023563336162</v>
      </c>
    </row>
    <row r="36599" spans="1:6" hidden="1" x14ac:dyDescent="0.35">
      <c r="A36599">
        <v>36597</v>
      </c>
      <c r="B36599" t="s">
        <v>883</v>
      </c>
      <c r="C36599">
        <v>0</v>
      </c>
      <c r="D36599" t="s">
        <v>38</v>
      </c>
      <c r="E36599" t="s">
        <v>697</v>
      </c>
      <c r="F36599">
        <v>74.031919735929662</v>
      </c>
    </row>
    <row r="36600" spans="1:6" hidden="1" x14ac:dyDescent="0.35">
      <c r="A36600">
        <v>36598</v>
      </c>
      <c r="B36600" t="s">
        <v>883</v>
      </c>
      <c r="C36600">
        <v>0</v>
      </c>
      <c r="D36600" t="s">
        <v>38</v>
      </c>
      <c r="E36600" t="s">
        <v>698</v>
      </c>
      <c r="F36600">
        <v>52.178635379181486</v>
      </c>
    </row>
    <row r="36601" spans="1:6" hidden="1" x14ac:dyDescent="0.35">
      <c r="A36601">
        <v>36599</v>
      </c>
      <c r="B36601" t="s">
        <v>883</v>
      </c>
      <c r="C36601">
        <v>0</v>
      </c>
      <c r="D36601" t="s">
        <v>39</v>
      </c>
      <c r="E36601" t="s">
        <v>699</v>
      </c>
      <c r="F36601">
        <v>8.7651641876937312</v>
      </c>
    </row>
    <row r="36602" spans="1:6" hidden="1" x14ac:dyDescent="0.35">
      <c r="A36602">
        <v>36600</v>
      </c>
      <c r="B36602" t="s">
        <v>883</v>
      </c>
      <c r="C36602">
        <v>0</v>
      </c>
      <c r="D36602">
        <v>0</v>
      </c>
      <c r="E36602" t="s">
        <v>700</v>
      </c>
      <c r="F36602">
        <v>0</v>
      </c>
    </row>
    <row r="36603" spans="1:6" hidden="1" x14ac:dyDescent="0.35">
      <c r="A36603">
        <v>36601</v>
      </c>
      <c r="B36603" t="s">
        <v>884</v>
      </c>
      <c r="C36603" t="s">
        <v>712</v>
      </c>
      <c r="D36603" t="s">
        <v>9</v>
      </c>
      <c r="E36603" t="s">
        <v>502</v>
      </c>
      <c r="F36603">
        <v>0</v>
      </c>
    </row>
    <row r="36604" spans="1:6" hidden="1" x14ac:dyDescent="0.35">
      <c r="A36604">
        <v>36602</v>
      </c>
      <c r="B36604" t="s">
        <v>884</v>
      </c>
      <c r="C36604" t="s">
        <v>712</v>
      </c>
      <c r="D36604" t="s">
        <v>9</v>
      </c>
      <c r="E36604" t="s">
        <v>503</v>
      </c>
      <c r="F36604">
        <v>552.9629246445171</v>
      </c>
    </row>
    <row r="36605" spans="1:6" hidden="1" x14ac:dyDescent="0.35">
      <c r="A36605">
        <v>36603</v>
      </c>
      <c r="B36605" t="s">
        <v>884</v>
      </c>
      <c r="C36605" t="s">
        <v>712</v>
      </c>
      <c r="D36605" t="s">
        <v>9</v>
      </c>
      <c r="E36605" t="s">
        <v>504</v>
      </c>
      <c r="F36605">
        <v>563.9813171542861</v>
      </c>
    </row>
    <row r="36606" spans="1:6" hidden="1" x14ac:dyDescent="0.35">
      <c r="A36606">
        <v>36604</v>
      </c>
      <c r="B36606" t="s">
        <v>884</v>
      </c>
      <c r="C36606" t="s">
        <v>712</v>
      </c>
      <c r="D36606" t="s">
        <v>9</v>
      </c>
      <c r="E36606" t="s">
        <v>505</v>
      </c>
      <c r="F36606">
        <v>730.13814508085034</v>
      </c>
    </row>
    <row r="36607" spans="1:6" hidden="1" x14ac:dyDescent="0.35">
      <c r="A36607">
        <v>36605</v>
      </c>
      <c r="B36607" t="s">
        <v>884</v>
      </c>
      <c r="C36607" t="s">
        <v>712</v>
      </c>
      <c r="D36607" t="s">
        <v>9</v>
      </c>
      <c r="E36607" t="s">
        <v>506</v>
      </c>
      <c r="F36607">
        <v>214.48104682522137</v>
      </c>
    </row>
    <row r="36608" spans="1:6" hidden="1" x14ac:dyDescent="0.35">
      <c r="A36608">
        <v>36606</v>
      </c>
      <c r="B36608" t="s">
        <v>884</v>
      </c>
      <c r="C36608" t="s">
        <v>712</v>
      </c>
      <c r="D36608" t="s">
        <v>9</v>
      </c>
      <c r="E36608" t="s">
        <v>507</v>
      </c>
      <c r="F36608">
        <v>83.667602602959391</v>
      </c>
    </row>
    <row r="36609" spans="1:6" hidden="1" x14ac:dyDescent="0.35">
      <c r="A36609">
        <v>36607</v>
      </c>
      <c r="B36609" t="s">
        <v>884</v>
      </c>
      <c r="C36609" t="s">
        <v>712</v>
      </c>
      <c r="D36609" t="s">
        <v>9</v>
      </c>
      <c r="E36609" t="s">
        <v>508</v>
      </c>
      <c r="F36609">
        <v>0</v>
      </c>
    </row>
    <row r="36610" spans="1:6" hidden="1" x14ac:dyDescent="0.35">
      <c r="A36610">
        <v>36608</v>
      </c>
      <c r="B36610" t="s">
        <v>884</v>
      </c>
      <c r="C36610" t="s">
        <v>712</v>
      </c>
      <c r="D36610" t="s">
        <v>9</v>
      </c>
      <c r="E36610" t="s">
        <v>509</v>
      </c>
      <c r="F36610">
        <v>327.91437338423702</v>
      </c>
    </row>
    <row r="36611" spans="1:6" hidden="1" x14ac:dyDescent="0.35">
      <c r="A36611">
        <v>36609</v>
      </c>
      <c r="B36611" t="s">
        <v>884</v>
      </c>
      <c r="C36611" t="s">
        <v>712</v>
      </c>
      <c r="D36611" t="s">
        <v>9</v>
      </c>
      <c r="E36611" t="s">
        <v>510</v>
      </c>
      <c r="F36611">
        <v>186.33730073797173</v>
      </c>
    </row>
    <row r="36612" spans="1:6" hidden="1" x14ac:dyDescent="0.35">
      <c r="A36612">
        <v>36610</v>
      </c>
      <c r="B36612" t="s">
        <v>884</v>
      </c>
      <c r="C36612" t="s">
        <v>712</v>
      </c>
      <c r="D36612" t="s">
        <v>9</v>
      </c>
      <c r="E36612" t="s">
        <v>511</v>
      </c>
      <c r="F36612">
        <v>478.52812611350737</v>
      </c>
    </row>
    <row r="36613" spans="1:6" hidden="1" x14ac:dyDescent="0.35">
      <c r="A36613">
        <v>36611</v>
      </c>
      <c r="B36613" t="s">
        <v>884</v>
      </c>
      <c r="C36613" t="s">
        <v>712</v>
      </c>
      <c r="D36613" t="s">
        <v>9</v>
      </c>
      <c r="E36613" t="s">
        <v>512</v>
      </c>
      <c r="F36613">
        <v>494.93047902405635</v>
      </c>
    </row>
    <row r="36614" spans="1:6" hidden="1" x14ac:dyDescent="0.35">
      <c r="A36614">
        <v>36612</v>
      </c>
      <c r="B36614" t="s">
        <v>884</v>
      </c>
      <c r="C36614" t="s">
        <v>712</v>
      </c>
      <c r="D36614" t="s">
        <v>9</v>
      </c>
      <c r="E36614" t="s">
        <v>513</v>
      </c>
      <c r="F36614">
        <v>154.96909380182021</v>
      </c>
    </row>
    <row r="36615" spans="1:6" hidden="1" x14ac:dyDescent="0.35">
      <c r="A36615">
        <v>36613</v>
      </c>
      <c r="B36615" t="s">
        <v>884</v>
      </c>
      <c r="C36615" t="s">
        <v>712</v>
      </c>
      <c r="D36615" t="s">
        <v>9</v>
      </c>
      <c r="E36615" t="s">
        <v>514</v>
      </c>
      <c r="F36615">
        <v>105.60778933160056</v>
      </c>
    </row>
    <row r="36616" spans="1:6" hidden="1" x14ac:dyDescent="0.35">
      <c r="A36616">
        <v>36614</v>
      </c>
      <c r="B36616" t="s">
        <v>884</v>
      </c>
      <c r="C36616" t="s">
        <v>712</v>
      </c>
      <c r="D36616" t="s">
        <v>9</v>
      </c>
      <c r="E36616" t="s">
        <v>515</v>
      </c>
      <c r="F36616">
        <v>1511.8203497136226</v>
      </c>
    </row>
    <row r="36617" spans="1:6" hidden="1" x14ac:dyDescent="0.35">
      <c r="A36617">
        <v>36615</v>
      </c>
      <c r="B36617" t="s">
        <v>884</v>
      </c>
      <c r="C36617" t="s">
        <v>712</v>
      </c>
      <c r="D36617" t="s">
        <v>9</v>
      </c>
      <c r="E36617" t="s">
        <v>516</v>
      </c>
      <c r="F36617">
        <v>0.87328051929606398</v>
      </c>
    </row>
    <row r="36618" spans="1:6" hidden="1" x14ac:dyDescent="0.35">
      <c r="A36618">
        <v>36616</v>
      </c>
      <c r="B36618" t="s">
        <v>884</v>
      </c>
      <c r="C36618" t="s">
        <v>712</v>
      </c>
      <c r="D36618" t="s">
        <v>9</v>
      </c>
      <c r="E36618" t="s">
        <v>517</v>
      </c>
      <c r="F36618">
        <v>0</v>
      </c>
    </row>
    <row r="36619" spans="1:6" hidden="1" x14ac:dyDescent="0.35">
      <c r="A36619">
        <v>36617</v>
      </c>
      <c r="B36619" t="s">
        <v>884</v>
      </c>
      <c r="C36619" t="s">
        <v>712</v>
      </c>
      <c r="D36619" t="s">
        <v>9</v>
      </c>
      <c r="E36619" t="s">
        <v>518</v>
      </c>
      <c r="F36619">
        <v>0</v>
      </c>
    </row>
    <row r="36620" spans="1:6" hidden="1" x14ac:dyDescent="0.35">
      <c r="A36620">
        <v>36618</v>
      </c>
      <c r="B36620" t="s">
        <v>884</v>
      </c>
      <c r="C36620" t="s">
        <v>712</v>
      </c>
      <c r="D36620" t="s">
        <v>9</v>
      </c>
      <c r="E36620" t="s">
        <v>519</v>
      </c>
      <c r="F36620">
        <v>4741.4675295576799</v>
      </c>
    </row>
    <row r="36621" spans="1:6" hidden="1" x14ac:dyDescent="0.35">
      <c r="A36621">
        <v>36619</v>
      </c>
      <c r="B36621" t="s">
        <v>884</v>
      </c>
      <c r="C36621" t="s">
        <v>712</v>
      </c>
      <c r="D36621" t="s">
        <v>9</v>
      </c>
      <c r="E36621" t="s">
        <v>520</v>
      </c>
      <c r="F36621">
        <v>238.26390202535222</v>
      </c>
    </row>
    <row r="36622" spans="1:6" hidden="1" x14ac:dyDescent="0.35">
      <c r="A36622">
        <v>36620</v>
      </c>
      <c r="B36622" t="s">
        <v>884</v>
      </c>
      <c r="C36622" t="s">
        <v>712</v>
      </c>
      <c r="D36622" t="s">
        <v>106</v>
      </c>
      <c r="E36622" t="s">
        <v>521</v>
      </c>
      <c r="F36622">
        <v>0</v>
      </c>
    </row>
    <row r="36623" spans="1:6" hidden="1" x14ac:dyDescent="0.35">
      <c r="A36623">
        <v>36621</v>
      </c>
      <c r="B36623" t="s">
        <v>884</v>
      </c>
      <c r="C36623" t="s">
        <v>712</v>
      </c>
      <c r="D36623" t="s">
        <v>106</v>
      </c>
      <c r="E36623" t="s">
        <v>522</v>
      </c>
      <c r="F36623">
        <v>0</v>
      </c>
    </row>
    <row r="36624" spans="1:6" hidden="1" x14ac:dyDescent="0.35">
      <c r="A36624">
        <v>36622</v>
      </c>
      <c r="B36624" t="s">
        <v>884</v>
      </c>
      <c r="C36624" t="s">
        <v>712</v>
      </c>
      <c r="D36624" t="s">
        <v>106</v>
      </c>
      <c r="E36624" t="s">
        <v>523</v>
      </c>
      <c r="F36624">
        <v>0</v>
      </c>
    </row>
    <row r="36625" spans="1:6" hidden="1" x14ac:dyDescent="0.35">
      <c r="A36625">
        <v>36623</v>
      </c>
      <c r="B36625" t="s">
        <v>884</v>
      </c>
      <c r="C36625" t="s">
        <v>712</v>
      </c>
      <c r="D36625" t="s">
        <v>106</v>
      </c>
      <c r="E36625" t="s">
        <v>524</v>
      </c>
      <c r="F36625">
        <v>0</v>
      </c>
    </row>
    <row r="36626" spans="1:6" hidden="1" x14ac:dyDescent="0.35">
      <c r="A36626">
        <v>36624</v>
      </c>
      <c r="B36626" t="s">
        <v>884</v>
      </c>
      <c r="C36626" t="s">
        <v>712</v>
      </c>
      <c r="D36626" t="s">
        <v>106</v>
      </c>
      <c r="E36626" t="s">
        <v>525</v>
      </c>
      <c r="F36626">
        <v>1.1918354356603802</v>
      </c>
    </row>
    <row r="36627" spans="1:6" hidden="1" x14ac:dyDescent="0.35">
      <c r="A36627">
        <v>36625</v>
      </c>
      <c r="B36627" t="s">
        <v>884</v>
      </c>
      <c r="C36627" t="s">
        <v>712</v>
      </c>
      <c r="D36627" t="s">
        <v>106</v>
      </c>
      <c r="E36627" t="s">
        <v>526</v>
      </c>
      <c r="F36627">
        <v>0.68939159116845272</v>
      </c>
    </row>
    <row r="36628" spans="1:6" hidden="1" x14ac:dyDescent="0.35">
      <c r="A36628">
        <v>36626</v>
      </c>
      <c r="B36628" t="s">
        <v>884</v>
      </c>
      <c r="C36628" t="s">
        <v>712</v>
      </c>
      <c r="D36628" t="s">
        <v>106</v>
      </c>
      <c r="E36628" t="s">
        <v>527</v>
      </c>
      <c r="F36628">
        <v>0</v>
      </c>
    </row>
    <row r="36629" spans="1:6" hidden="1" x14ac:dyDescent="0.35">
      <c r="A36629">
        <v>36627</v>
      </c>
      <c r="B36629" t="s">
        <v>884</v>
      </c>
      <c r="C36629" t="s">
        <v>712</v>
      </c>
      <c r="D36629" t="s">
        <v>106</v>
      </c>
      <c r="E36629" t="s">
        <v>528</v>
      </c>
      <c r="F36629">
        <v>97.291079504323889</v>
      </c>
    </row>
    <row r="36630" spans="1:6" hidden="1" x14ac:dyDescent="0.35">
      <c r="A36630">
        <v>36628</v>
      </c>
      <c r="B36630" t="s">
        <v>884</v>
      </c>
      <c r="C36630" t="s">
        <v>712</v>
      </c>
      <c r="D36630" t="s">
        <v>105</v>
      </c>
      <c r="E36630" t="s">
        <v>529</v>
      </c>
      <c r="F36630">
        <v>0</v>
      </c>
    </row>
    <row r="36631" spans="1:6" hidden="1" x14ac:dyDescent="0.35">
      <c r="A36631">
        <v>36629</v>
      </c>
      <c r="B36631" t="s">
        <v>884</v>
      </c>
      <c r="C36631" t="s">
        <v>712</v>
      </c>
      <c r="D36631" t="s">
        <v>105</v>
      </c>
      <c r="E36631" t="s">
        <v>530</v>
      </c>
      <c r="F36631">
        <v>19.757367160138219</v>
      </c>
    </row>
    <row r="36632" spans="1:6" hidden="1" x14ac:dyDescent="0.35">
      <c r="A36632">
        <v>36630</v>
      </c>
      <c r="B36632" t="s">
        <v>884</v>
      </c>
      <c r="C36632" t="s">
        <v>712</v>
      </c>
      <c r="D36632" t="s">
        <v>105</v>
      </c>
      <c r="E36632" t="s">
        <v>531</v>
      </c>
      <c r="F36632">
        <v>0</v>
      </c>
    </row>
    <row r="36633" spans="1:6" hidden="1" x14ac:dyDescent="0.35">
      <c r="A36633">
        <v>36631</v>
      </c>
      <c r="B36633" t="s">
        <v>884</v>
      </c>
      <c r="C36633" t="s">
        <v>712</v>
      </c>
      <c r="D36633" t="s">
        <v>105</v>
      </c>
      <c r="E36633" t="s">
        <v>532</v>
      </c>
      <c r="F36633">
        <v>28.678997752852425</v>
      </c>
    </row>
    <row r="36634" spans="1:6" hidden="1" x14ac:dyDescent="0.35">
      <c r="A36634">
        <v>36632</v>
      </c>
      <c r="B36634" t="s">
        <v>884</v>
      </c>
      <c r="C36634" t="s">
        <v>712</v>
      </c>
      <c r="D36634" t="s">
        <v>10</v>
      </c>
      <c r="E36634" t="s">
        <v>533</v>
      </c>
      <c r="F36634">
        <v>4.2301863026148245</v>
      </c>
    </row>
    <row r="36635" spans="1:6" hidden="1" x14ac:dyDescent="0.35">
      <c r="A36635">
        <v>36633</v>
      </c>
      <c r="B36635" t="s">
        <v>884</v>
      </c>
      <c r="C36635" t="s">
        <v>712</v>
      </c>
      <c r="D36635" t="s">
        <v>10</v>
      </c>
      <c r="E36635" t="s">
        <v>534</v>
      </c>
      <c r="F36635">
        <v>363.00606313653111</v>
      </c>
    </row>
    <row r="36636" spans="1:6" hidden="1" x14ac:dyDescent="0.35">
      <c r="A36636">
        <v>36634</v>
      </c>
      <c r="B36636" t="s">
        <v>884</v>
      </c>
      <c r="C36636" t="s">
        <v>712</v>
      </c>
      <c r="D36636" t="s">
        <v>10</v>
      </c>
      <c r="E36636" t="s">
        <v>535</v>
      </c>
      <c r="F36636">
        <v>4778.6303995039561</v>
      </c>
    </row>
    <row r="36637" spans="1:6" hidden="1" x14ac:dyDescent="0.35">
      <c r="A36637">
        <v>36635</v>
      </c>
      <c r="B36637" t="s">
        <v>884</v>
      </c>
      <c r="C36637" t="s">
        <v>712</v>
      </c>
      <c r="D36637" t="s">
        <v>10</v>
      </c>
      <c r="E36637" t="s">
        <v>536</v>
      </c>
      <c r="F36637">
        <v>68.268378570338854</v>
      </c>
    </row>
    <row r="36638" spans="1:6" hidden="1" x14ac:dyDescent="0.35">
      <c r="A36638">
        <v>36636</v>
      </c>
      <c r="B36638" t="s">
        <v>884</v>
      </c>
      <c r="C36638" t="s">
        <v>712</v>
      </c>
      <c r="D36638" t="s">
        <v>10</v>
      </c>
      <c r="E36638" t="s">
        <v>537</v>
      </c>
      <c r="F36638">
        <v>0</v>
      </c>
    </row>
    <row r="36639" spans="1:6" hidden="1" x14ac:dyDescent="0.35">
      <c r="A36639">
        <v>36637</v>
      </c>
      <c r="B36639" t="s">
        <v>884</v>
      </c>
      <c r="C36639" t="s">
        <v>712</v>
      </c>
      <c r="D36639" t="s">
        <v>10</v>
      </c>
      <c r="E36639" t="s">
        <v>538</v>
      </c>
      <c r="F36639">
        <v>629.18752733361373</v>
      </c>
    </row>
    <row r="36640" spans="1:6" hidden="1" x14ac:dyDescent="0.35">
      <c r="A36640">
        <v>36638</v>
      </c>
      <c r="B36640" t="s">
        <v>884</v>
      </c>
      <c r="C36640" t="s">
        <v>712</v>
      </c>
      <c r="D36640" t="s">
        <v>10</v>
      </c>
      <c r="E36640" t="s">
        <v>539</v>
      </c>
      <c r="F36640">
        <v>557.82104473332606</v>
      </c>
    </row>
    <row r="36641" spans="1:6" hidden="1" x14ac:dyDescent="0.35">
      <c r="A36641">
        <v>36639</v>
      </c>
      <c r="B36641" t="s">
        <v>884</v>
      </c>
      <c r="C36641" t="s">
        <v>712</v>
      </c>
      <c r="D36641" t="s">
        <v>10</v>
      </c>
      <c r="E36641" t="s">
        <v>540</v>
      </c>
      <c r="F36641">
        <v>4.685808893816356E-2</v>
      </c>
    </row>
    <row r="36642" spans="1:6" hidden="1" x14ac:dyDescent="0.35">
      <c r="A36642">
        <v>36640</v>
      </c>
      <c r="B36642" t="s">
        <v>884</v>
      </c>
      <c r="C36642" t="s">
        <v>712</v>
      </c>
      <c r="D36642" t="s">
        <v>10</v>
      </c>
      <c r="E36642" t="s">
        <v>541</v>
      </c>
      <c r="F36642">
        <v>785.48974707199557</v>
      </c>
    </row>
    <row r="36643" spans="1:6" hidden="1" x14ac:dyDescent="0.35">
      <c r="A36643">
        <v>36641</v>
      </c>
      <c r="B36643" t="s">
        <v>884</v>
      </c>
      <c r="C36643" t="s">
        <v>712</v>
      </c>
      <c r="D36643" t="s">
        <v>10</v>
      </c>
      <c r="E36643" t="s">
        <v>542</v>
      </c>
      <c r="F36643">
        <v>667.5143500035083</v>
      </c>
    </row>
    <row r="36644" spans="1:6" hidden="1" x14ac:dyDescent="0.35">
      <c r="A36644">
        <v>36642</v>
      </c>
      <c r="B36644" t="s">
        <v>884</v>
      </c>
      <c r="C36644" t="s">
        <v>712</v>
      </c>
      <c r="D36644" t="s">
        <v>10</v>
      </c>
      <c r="E36644" t="s">
        <v>543</v>
      </c>
      <c r="F36644">
        <v>175.39697115675551</v>
      </c>
    </row>
    <row r="36645" spans="1:6" hidden="1" x14ac:dyDescent="0.35">
      <c r="A36645">
        <v>36643</v>
      </c>
      <c r="B36645" t="s">
        <v>884</v>
      </c>
      <c r="C36645" t="s">
        <v>712</v>
      </c>
      <c r="D36645" t="s">
        <v>12</v>
      </c>
      <c r="E36645" t="s">
        <v>544</v>
      </c>
      <c r="F36645">
        <v>881.44646550207619</v>
      </c>
    </row>
    <row r="36646" spans="1:6" hidden="1" x14ac:dyDescent="0.35">
      <c r="A36646">
        <v>36644</v>
      </c>
      <c r="B36646" t="s">
        <v>884</v>
      </c>
      <c r="C36646" t="s">
        <v>712</v>
      </c>
      <c r="D36646" t="s">
        <v>12</v>
      </c>
      <c r="E36646" t="s">
        <v>545</v>
      </c>
      <c r="F36646">
        <v>795.67372751470555</v>
      </c>
    </row>
    <row r="36647" spans="1:6" hidden="1" x14ac:dyDescent="0.35">
      <c r="A36647">
        <v>36645</v>
      </c>
      <c r="B36647" t="s">
        <v>884</v>
      </c>
      <c r="C36647" t="s">
        <v>712</v>
      </c>
      <c r="D36647" t="s">
        <v>12</v>
      </c>
      <c r="E36647" t="s">
        <v>546</v>
      </c>
      <c r="F36647">
        <v>1302.469705441888</v>
      </c>
    </row>
    <row r="36648" spans="1:6" hidden="1" x14ac:dyDescent="0.35">
      <c r="A36648">
        <v>36646</v>
      </c>
      <c r="B36648" t="s">
        <v>884</v>
      </c>
      <c r="C36648" t="s">
        <v>712</v>
      </c>
      <c r="D36648" t="s">
        <v>12</v>
      </c>
      <c r="E36648" t="s">
        <v>547</v>
      </c>
      <c r="F36648">
        <v>1385.5373639036711</v>
      </c>
    </row>
    <row r="36649" spans="1:6" hidden="1" x14ac:dyDescent="0.35">
      <c r="A36649">
        <v>36647</v>
      </c>
      <c r="B36649" t="s">
        <v>884</v>
      </c>
      <c r="C36649" t="s">
        <v>712</v>
      </c>
      <c r="D36649" t="s">
        <v>12</v>
      </c>
      <c r="E36649" t="s">
        <v>548</v>
      </c>
      <c r="F36649">
        <v>127.77731642676754</v>
      </c>
    </row>
    <row r="36650" spans="1:6" hidden="1" x14ac:dyDescent="0.35">
      <c r="A36650">
        <v>36648</v>
      </c>
      <c r="B36650" t="s">
        <v>884</v>
      </c>
      <c r="C36650" t="s">
        <v>712</v>
      </c>
      <c r="D36650" t="s">
        <v>12</v>
      </c>
      <c r="E36650" t="s">
        <v>549</v>
      </c>
      <c r="F36650">
        <v>5115.1582114266866</v>
      </c>
    </row>
    <row r="36651" spans="1:6" hidden="1" x14ac:dyDescent="0.35">
      <c r="A36651">
        <v>36649</v>
      </c>
      <c r="B36651" t="s">
        <v>884</v>
      </c>
      <c r="C36651" t="s">
        <v>712</v>
      </c>
      <c r="D36651" t="s">
        <v>12</v>
      </c>
      <c r="E36651" t="s">
        <v>550</v>
      </c>
      <c r="F36651">
        <v>15.075915361296397</v>
      </c>
    </row>
    <row r="36652" spans="1:6" hidden="1" x14ac:dyDescent="0.35">
      <c r="A36652">
        <v>36650</v>
      </c>
      <c r="B36652" t="s">
        <v>884</v>
      </c>
      <c r="C36652" t="s">
        <v>712</v>
      </c>
      <c r="D36652" t="s">
        <v>12</v>
      </c>
      <c r="E36652" t="s">
        <v>551</v>
      </c>
      <c r="F36652">
        <v>224.15365909437691</v>
      </c>
    </row>
    <row r="36653" spans="1:6" hidden="1" x14ac:dyDescent="0.35">
      <c r="A36653">
        <v>36651</v>
      </c>
      <c r="B36653" t="s">
        <v>884</v>
      </c>
      <c r="C36653" t="s">
        <v>712</v>
      </c>
      <c r="D36653" t="s">
        <v>12</v>
      </c>
      <c r="E36653" t="s">
        <v>552</v>
      </c>
      <c r="F36653">
        <v>9047.9308098199672</v>
      </c>
    </row>
    <row r="36654" spans="1:6" hidden="1" x14ac:dyDescent="0.35">
      <c r="A36654">
        <v>36652</v>
      </c>
      <c r="B36654" t="s">
        <v>884</v>
      </c>
      <c r="C36654" t="s">
        <v>712</v>
      </c>
      <c r="D36654" t="s">
        <v>12</v>
      </c>
      <c r="E36654" t="s">
        <v>553</v>
      </c>
      <c r="F36654">
        <v>2496.5987075757248</v>
      </c>
    </row>
    <row r="36655" spans="1:6" hidden="1" x14ac:dyDescent="0.35">
      <c r="A36655">
        <v>36653</v>
      </c>
      <c r="B36655" t="s">
        <v>884</v>
      </c>
      <c r="C36655" t="s">
        <v>712</v>
      </c>
      <c r="D36655" t="s">
        <v>12</v>
      </c>
      <c r="E36655" t="s">
        <v>554</v>
      </c>
      <c r="F36655">
        <v>550.32013532741439</v>
      </c>
    </row>
    <row r="36656" spans="1:6" hidden="1" x14ac:dyDescent="0.35">
      <c r="A36656">
        <v>36654</v>
      </c>
      <c r="B36656" t="s">
        <v>884</v>
      </c>
      <c r="C36656" t="s">
        <v>712</v>
      </c>
      <c r="D36656" t="s">
        <v>12</v>
      </c>
      <c r="E36656" t="s">
        <v>555</v>
      </c>
      <c r="F36656">
        <v>0</v>
      </c>
    </row>
    <row r="36657" spans="1:6" hidden="1" x14ac:dyDescent="0.35">
      <c r="A36657">
        <v>36655</v>
      </c>
      <c r="B36657" t="s">
        <v>884</v>
      </c>
      <c r="C36657" t="s">
        <v>712</v>
      </c>
      <c r="D36657" t="s">
        <v>13</v>
      </c>
      <c r="E36657" t="s">
        <v>556</v>
      </c>
      <c r="F36657">
        <v>1468.0537554250172</v>
      </c>
    </row>
    <row r="36658" spans="1:6" hidden="1" x14ac:dyDescent="0.35">
      <c r="A36658">
        <v>36656</v>
      </c>
      <c r="B36658" t="s">
        <v>884</v>
      </c>
      <c r="C36658" t="s">
        <v>712</v>
      </c>
      <c r="D36658" t="s">
        <v>13</v>
      </c>
      <c r="E36658" t="s">
        <v>557</v>
      </c>
      <c r="F36658">
        <v>367.48672110734981</v>
      </c>
    </row>
    <row r="36659" spans="1:6" hidden="1" x14ac:dyDescent="0.35">
      <c r="A36659">
        <v>36657</v>
      </c>
      <c r="B36659" t="s">
        <v>884</v>
      </c>
      <c r="C36659" t="s">
        <v>712</v>
      </c>
      <c r="D36659" t="s">
        <v>13</v>
      </c>
      <c r="E36659" t="s">
        <v>558</v>
      </c>
      <c r="F36659">
        <v>222.1609217919015</v>
      </c>
    </row>
    <row r="36660" spans="1:6" hidden="1" x14ac:dyDescent="0.35">
      <c r="A36660">
        <v>36658</v>
      </c>
      <c r="B36660" t="s">
        <v>884</v>
      </c>
      <c r="C36660" t="s">
        <v>712</v>
      </c>
      <c r="D36660" t="s">
        <v>14</v>
      </c>
      <c r="E36660" t="s">
        <v>559</v>
      </c>
      <c r="F36660">
        <v>12852.749500672686</v>
      </c>
    </row>
    <row r="36661" spans="1:6" hidden="1" x14ac:dyDescent="0.35">
      <c r="A36661">
        <v>36659</v>
      </c>
      <c r="B36661" t="s">
        <v>884</v>
      </c>
      <c r="C36661" t="s">
        <v>712</v>
      </c>
      <c r="D36661" t="s">
        <v>14</v>
      </c>
      <c r="E36661" t="s">
        <v>560</v>
      </c>
      <c r="F36661">
        <v>0</v>
      </c>
    </row>
    <row r="36662" spans="1:6" hidden="1" x14ac:dyDescent="0.35">
      <c r="A36662">
        <v>36660</v>
      </c>
      <c r="B36662" t="s">
        <v>884</v>
      </c>
      <c r="C36662" t="s">
        <v>712</v>
      </c>
      <c r="D36662" t="s">
        <v>15</v>
      </c>
      <c r="E36662" t="s">
        <v>561</v>
      </c>
      <c r="F36662">
        <v>3038.3309302261446</v>
      </c>
    </row>
    <row r="36663" spans="1:6" hidden="1" x14ac:dyDescent="0.35">
      <c r="A36663">
        <v>36661</v>
      </c>
      <c r="B36663" t="s">
        <v>884</v>
      </c>
      <c r="C36663" t="s">
        <v>712</v>
      </c>
      <c r="D36663" t="s">
        <v>15</v>
      </c>
      <c r="E36663" t="s">
        <v>562</v>
      </c>
      <c r="F36663">
        <v>0</v>
      </c>
    </row>
    <row r="36664" spans="1:6" hidden="1" x14ac:dyDescent="0.35">
      <c r="A36664">
        <v>36662</v>
      </c>
      <c r="B36664" t="s">
        <v>884</v>
      </c>
      <c r="C36664" t="s">
        <v>712</v>
      </c>
      <c r="D36664" t="s">
        <v>15</v>
      </c>
      <c r="E36664" t="s">
        <v>563</v>
      </c>
      <c r="F36664">
        <v>13106.863978545356</v>
      </c>
    </row>
    <row r="36665" spans="1:6" hidden="1" x14ac:dyDescent="0.35">
      <c r="A36665">
        <v>36663</v>
      </c>
      <c r="B36665" t="s">
        <v>884</v>
      </c>
      <c r="C36665" t="s">
        <v>712</v>
      </c>
      <c r="D36665" t="s">
        <v>15</v>
      </c>
      <c r="E36665" t="s">
        <v>564</v>
      </c>
      <c r="F36665">
        <v>12154.766561486202</v>
      </c>
    </row>
    <row r="36666" spans="1:6" hidden="1" x14ac:dyDescent="0.35">
      <c r="A36666">
        <v>36664</v>
      </c>
      <c r="B36666" t="s">
        <v>884</v>
      </c>
      <c r="C36666" t="s">
        <v>712</v>
      </c>
      <c r="D36666" t="s">
        <v>16</v>
      </c>
      <c r="E36666" t="s">
        <v>565</v>
      </c>
      <c r="F36666">
        <v>152.36766165713203</v>
      </c>
    </row>
    <row r="36667" spans="1:6" hidden="1" x14ac:dyDescent="0.35">
      <c r="A36667">
        <v>36665</v>
      </c>
      <c r="B36667" t="s">
        <v>884</v>
      </c>
      <c r="C36667" t="s">
        <v>712</v>
      </c>
      <c r="D36667" t="s">
        <v>16</v>
      </c>
      <c r="E36667" t="s">
        <v>566</v>
      </c>
      <c r="F36667">
        <v>0</v>
      </c>
    </row>
    <row r="36668" spans="1:6" hidden="1" x14ac:dyDescent="0.35">
      <c r="A36668">
        <v>36666</v>
      </c>
      <c r="B36668" t="s">
        <v>884</v>
      </c>
      <c r="C36668" t="s">
        <v>712</v>
      </c>
      <c r="D36668" t="s">
        <v>16</v>
      </c>
      <c r="E36668" t="s">
        <v>567</v>
      </c>
      <c r="F36668">
        <v>0.34851695180702252</v>
      </c>
    </row>
    <row r="36669" spans="1:6" hidden="1" x14ac:dyDescent="0.35">
      <c r="A36669">
        <v>36667</v>
      </c>
      <c r="B36669" t="s">
        <v>884</v>
      </c>
      <c r="C36669" t="s">
        <v>712</v>
      </c>
      <c r="D36669" t="s">
        <v>16</v>
      </c>
      <c r="E36669" t="s">
        <v>568</v>
      </c>
      <c r="F36669">
        <v>1664.2225096437301</v>
      </c>
    </row>
    <row r="36670" spans="1:6" hidden="1" x14ac:dyDescent="0.35">
      <c r="A36670">
        <v>36668</v>
      </c>
      <c r="B36670" t="s">
        <v>884</v>
      </c>
      <c r="C36670" t="s">
        <v>712</v>
      </c>
      <c r="D36670" t="s">
        <v>16</v>
      </c>
      <c r="E36670" t="s">
        <v>569</v>
      </c>
      <c r="F36670">
        <v>0.53145963659206763</v>
      </c>
    </row>
    <row r="36671" spans="1:6" hidden="1" x14ac:dyDescent="0.35">
      <c r="A36671">
        <v>36669</v>
      </c>
      <c r="B36671" t="s">
        <v>884</v>
      </c>
      <c r="C36671" t="s">
        <v>712</v>
      </c>
      <c r="D36671" t="s">
        <v>16</v>
      </c>
      <c r="E36671" t="s">
        <v>570</v>
      </c>
      <c r="F36671">
        <v>0</v>
      </c>
    </row>
    <row r="36672" spans="1:6" hidden="1" x14ac:dyDescent="0.35">
      <c r="A36672">
        <v>36670</v>
      </c>
      <c r="B36672" t="s">
        <v>884</v>
      </c>
      <c r="C36672" t="s">
        <v>712</v>
      </c>
      <c r="D36672" t="s">
        <v>16</v>
      </c>
      <c r="E36672" t="s">
        <v>571</v>
      </c>
      <c r="F36672">
        <v>73.189177528149557</v>
      </c>
    </row>
    <row r="36673" spans="1:6" hidden="1" x14ac:dyDescent="0.35">
      <c r="A36673">
        <v>36671</v>
      </c>
      <c r="B36673" t="s">
        <v>884</v>
      </c>
      <c r="C36673" t="s">
        <v>712</v>
      </c>
      <c r="D36673" t="s">
        <v>16</v>
      </c>
      <c r="E36673" t="s">
        <v>572</v>
      </c>
      <c r="F36673">
        <v>8.466847464926472</v>
      </c>
    </row>
    <row r="36674" spans="1:6" hidden="1" x14ac:dyDescent="0.35">
      <c r="A36674">
        <v>36672</v>
      </c>
      <c r="B36674" t="s">
        <v>884</v>
      </c>
      <c r="C36674" t="s">
        <v>712</v>
      </c>
      <c r="D36674" t="s">
        <v>16</v>
      </c>
      <c r="E36674" t="s">
        <v>573</v>
      </c>
      <c r="F36674">
        <v>1947.1666131846498</v>
      </c>
    </row>
    <row r="36675" spans="1:6" hidden="1" x14ac:dyDescent="0.35">
      <c r="A36675">
        <v>36673</v>
      </c>
      <c r="B36675" t="s">
        <v>884</v>
      </c>
      <c r="C36675" t="s">
        <v>712</v>
      </c>
      <c r="D36675" t="s">
        <v>16</v>
      </c>
      <c r="E36675" t="s">
        <v>574</v>
      </c>
      <c r="F36675">
        <v>981.24736646809833</v>
      </c>
    </row>
    <row r="36676" spans="1:6" hidden="1" x14ac:dyDescent="0.35">
      <c r="A36676">
        <v>36674</v>
      </c>
      <c r="B36676" t="s">
        <v>884</v>
      </c>
      <c r="C36676" t="s">
        <v>712</v>
      </c>
      <c r="D36676" t="s">
        <v>16</v>
      </c>
      <c r="E36676" t="s">
        <v>575</v>
      </c>
      <c r="F36676">
        <v>5.8404855611545594</v>
      </c>
    </row>
    <row r="36677" spans="1:6" hidden="1" x14ac:dyDescent="0.35">
      <c r="A36677">
        <v>36675</v>
      </c>
      <c r="B36677" t="s">
        <v>884</v>
      </c>
      <c r="C36677" t="s">
        <v>712</v>
      </c>
      <c r="D36677" t="s">
        <v>16</v>
      </c>
      <c r="E36677" t="s">
        <v>576</v>
      </c>
      <c r="F36677">
        <v>39.546930346475484</v>
      </c>
    </row>
    <row r="36678" spans="1:6" hidden="1" x14ac:dyDescent="0.35">
      <c r="A36678">
        <v>36676</v>
      </c>
      <c r="B36678" t="s">
        <v>884</v>
      </c>
      <c r="C36678" t="s">
        <v>712</v>
      </c>
      <c r="D36678" t="s">
        <v>16</v>
      </c>
      <c r="E36678" t="s">
        <v>577</v>
      </c>
      <c r="F36678">
        <v>17.195416859885633</v>
      </c>
    </row>
    <row r="36679" spans="1:6" hidden="1" x14ac:dyDescent="0.35">
      <c r="A36679">
        <v>36677</v>
      </c>
      <c r="B36679" t="s">
        <v>884</v>
      </c>
      <c r="C36679" t="s">
        <v>712</v>
      </c>
      <c r="D36679" t="s">
        <v>16</v>
      </c>
      <c r="E36679" t="s">
        <v>578</v>
      </c>
      <c r="F36679">
        <v>1.4008972878251511E-2</v>
      </c>
    </row>
    <row r="36680" spans="1:6" hidden="1" x14ac:dyDescent="0.35">
      <c r="A36680">
        <v>36678</v>
      </c>
      <c r="B36680" t="s">
        <v>884</v>
      </c>
      <c r="C36680" t="s">
        <v>712</v>
      </c>
      <c r="D36680" t="s">
        <v>16</v>
      </c>
      <c r="E36680" t="s">
        <v>579</v>
      </c>
      <c r="F36680">
        <v>39.407090994405699</v>
      </c>
    </row>
    <row r="36681" spans="1:6" hidden="1" x14ac:dyDescent="0.35">
      <c r="A36681">
        <v>36679</v>
      </c>
      <c r="B36681" t="s">
        <v>884</v>
      </c>
      <c r="C36681" t="s">
        <v>712</v>
      </c>
      <c r="D36681" t="s">
        <v>16</v>
      </c>
      <c r="E36681" t="s">
        <v>580</v>
      </c>
      <c r="F36681">
        <v>5.6029086763999132</v>
      </c>
    </row>
    <row r="36682" spans="1:6" hidden="1" x14ac:dyDescent="0.35">
      <c r="A36682">
        <v>36680</v>
      </c>
      <c r="B36682" t="s">
        <v>884</v>
      </c>
      <c r="C36682" t="s">
        <v>712</v>
      </c>
      <c r="D36682" t="s">
        <v>16</v>
      </c>
      <c r="E36682" t="s">
        <v>581</v>
      </c>
      <c r="F36682">
        <v>37.16629047562779</v>
      </c>
    </row>
    <row r="36683" spans="1:6" hidden="1" x14ac:dyDescent="0.35">
      <c r="A36683">
        <v>36681</v>
      </c>
      <c r="B36683" t="s">
        <v>884</v>
      </c>
      <c r="C36683" t="s">
        <v>712</v>
      </c>
      <c r="D36683" t="s">
        <v>16</v>
      </c>
      <c r="E36683" t="s">
        <v>582</v>
      </c>
      <c r="F36683">
        <v>47.272462449805488</v>
      </c>
    </row>
    <row r="36684" spans="1:6" hidden="1" x14ac:dyDescent="0.35">
      <c r="A36684">
        <v>36682</v>
      </c>
      <c r="B36684" t="s">
        <v>884</v>
      </c>
      <c r="C36684" t="s">
        <v>712</v>
      </c>
      <c r="D36684" t="s">
        <v>16</v>
      </c>
      <c r="E36684" t="s">
        <v>583</v>
      </c>
      <c r="F36684">
        <v>0.41017730842904992</v>
      </c>
    </row>
    <row r="36685" spans="1:6" hidden="1" x14ac:dyDescent="0.35">
      <c r="A36685">
        <v>36683</v>
      </c>
      <c r="B36685" t="s">
        <v>884</v>
      </c>
      <c r="C36685" t="s">
        <v>712</v>
      </c>
      <c r="D36685" t="s">
        <v>16</v>
      </c>
      <c r="E36685" t="s">
        <v>584</v>
      </c>
      <c r="F36685">
        <v>2.2219830269569258</v>
      </c>
    </row>
    <row r="36686" spans="1:6" hidden="1" x14ac:dyDescent="0.35">
      <c r="A36686">
        <v>36684</v>
      </c>
      <c r="B36686" t="s">
        <v>884</v>
      </c>
      <c r="C36686" t="s">
        <v>712</v>
      </c>
      <c r="D36686" t="s">
        <v>16</v>
      </c>
      <c r="E36686" t="s">
        <v>585</v>
      </c>
      <c r="F36686">
        <v>31.419506916952731</v>
      </c>
    </row>
    <row r="36687" spans="1:6" hidden="1" x14ac:dyDescent="0.35">
      <c r="A36687">
        <v>36685</v>
      </c>
      <c r="B36687" t="s">
        <v>884</v>
      </c>
      <c r="C36687" t="s">
        <v>712</v>
      </c>
      <c r="D36687" t="s">
        <v>100</v>
      </c>
      <c r="E36687" t="s">
        <v>586</v>
      </c>
      <c r="F36687">
        <v>920.70867024669349</v>
      </c>
    </row>
    <row r="36688" spans="1:6" hidden="1" x14ac:dyDescent="0.35">
      <c r="A36688">
        <v>36686</v>
      </c>
      <c r="B36688" t="s">
        <v>884</v>
      </c>
      <c r="C36688" t="s">
        <v>712</v>
      </c>
      <c r="D36688" t="s">
        <v>100</v>
      </c>
      <c r="E36688" t="s">
        <v>587</v>
      </c>
      <c r="F36688">
        <v>5972.1732441579588</v>
      </c>
    </row>
    <row r="36689" spans="1:6" hidden="1" x14ac:dyDescent="0.35">
      <c r="A36689">
        <v>36687</v>
      </c>
      <c r="B36689" t="s">
        <v>884</v>
      </c>
      <c r="C36689" t="s">
        <v>712</v>
      </c>
      <c r="D36689" t="s">
        <v>100</v>
      </c>
      <c r="E36689" t="s">
        <v>588</v>
      </c>
      <c r="F36689">
        <v>0</v>
      </c>
    </row>
    <row r="36690" spans="1:6" hidden="1" x14ac:dyDescent="0.35">
      <c r="A36690">
        <v>36688</v>
      </c>
      <c r="B36690" t="s">
        <v>884</v>
      </c>
      <c r="C36690" t="s">
        <v>712</v>
      </c>
      <c r="D36690" t="s">
        <v>100</v>
      </c>
      <c r="E36690" t="s">
        <v>589</v>
      </c>
      <c r="F36690">
        <v>0.23498685140166595</v>
      </c>
    </row>
    <row r="36691" spans="1:6" hidden="1" x14ac:dyDescent="0.35">
      <c r="A36691">
        <v>36689</v>
      </c>
      <c r="B36691" t="s">
        <v>884</v>
      </c>
      <c r="C36691" t="s">
        <v>712</v>
      </c>
      <c r="D36691" t="s">
        <v>100</v>
      </c>
      <c r="E36691" t="s">
        <v>590</v>
      </c>
      <c r="F36691">
        <v>2.6455682861636856</v>
      </c>
    </row>
    <row r="36692" spans="1:6" hidden="1" x14ac:dyDescent="0.35">
      <c r="A36692">
        <v>36690</v>
      </c>
      <c r="B36692" t="s">
        <v>884</v>
      </c>
      <c r="C36692" t="s">
        <v>712</v>
      </c>
      <c r="D36692" t="s">
        <v>100</v>
      </c>
      <c r="E36692" t="s">
        <v>591</v>
      </c>
      <c r="F36692">
        <v>144.2223937343233</v>
      </c>
    </row>
    <row r="36693" spans="1:6" hidden="1" x14ac:dyDescent="0.35">
      <c r="A36693">
        <v>36691</v>
      </c>
      <c r="B36693" t="s">
        <v>884</v>
      </c>
      <c r="C36693" t="s">
        <v>712</v>
      </c>
      <c r="D36693" t="s">
        <v>100</v>
      </c>
      <c r="E36693" t="s">
        <v>592</v>
      </c>
      <c r="F36693">
        <v>2.507148656012113E-2</v>
      </c>
    </row>
    <row r="36694" spans="1:6" hidden="1" x14ac:dyDescent="0.35">
      <c r="A36694">
        <v>36692</v>
      </c>
      <c r="B36694" t="s">
        <v>884</v>
      </c>
      <c r="C36694" t="s">
        <v>712</v>
      </c>
      <c r="D36694" t="s">
        <v>100</v>
      </c>
      <c r="E36694" t="s">
        <v>593</v>
      </c>
      <c r="F36694">
        <v>6.0856473452756046E-3</v>
      </c>
    </row>
    <row r="36695" spans="1:6" hidden="1" x14ac:dyDescent="0.35">
      <c r="A36695">
        <v>36693</v>
      </c>
      <c r="B36695" t="s">
        <v>884</v>
      </c>
      <c r="C36695" t="s">
        <v>712</v>
      </c>
      <c r="D36695" t="s">
        <v>16</v>
      </c>
      <c r="E36695" t="s">
        <v>594</v>
      </c>
      <c r="F36695">
        <v>22.547650731391006</v>
      </c>
    </row>
    <row r="36696" spans="1:6" hidden="1" x14ac:dyDescent="0.35">
      <c r="A36696">
        <v>36694</v>
      </c>
      <c r="B36696" t="s">
        <v>884</v>
      </c>
      <c r="C36696" t="s">
        <v>712</v>
      </c>
      <c r="D36696" t="s">
        <v>16</v>
      </c>
      <c r="E36696" t="s">
        <v>595</v>
      </c>
      <c r="F36696">
        <v>12.622021227262996</v>
      </c>
    </row>
    <row r="36697" spans="1:6" hidden="1" x14ac:dyDescent="0.35">
      <c r="A36697">
        <v>36695</v>
      </c>
      <c r="B36697" t="s">
        <v>884</v>
      </c>
      <c r="C36697" t="s">
        <v>712</v>
      </c>
      <c r="D36697" t="s">
        <v>16</v>
      </c>
      <c r="E36697" t="s">
        <v>596</v>
      </c>
      <c r="F36697">
        <v>10.201612991094786</v>
      </c>
    </row>
    <row r="36698" spans="1:6" hidden="1" x14ac:dyDescent="0.35">
      <c r="A36698">
        <v>36696</v>
      </c>
      <c r="B36698" t="s">
        <v>884</v>
      </c>
      <c r="C36698" t="s">
        <v>712</v>
      </c>
      <c r="D36698" t="s">
        <v>17</v>
      </c>
      <c r="E36698" t="s">
        <v>597</v>
      </c>
      <c r="F36698">
        <v>6853.6699783240338</v>
      </c>
    </row>
    <row r="36699" spans="1:6" hidden="1" x14ac:dyDescent="0.35">
      <c r="A36699">
        <v>36697</v>
      </c>
      <c r="B36699" t="s">
        <v>884</v>
      </c>
      <c r="C36699" t="s">
        <v>712</v>
      </c>
      <c r="D36699" t="s">
        <v>310</v>
      </c>
      <c r="E36699" t="s">
        <v>598</v>
      </c>
      <c r="F36699">
        <v>648.06778873156793</v>
      </c>
    </row>
    <row r="36700" spans="1:6" hidden="1" x14ac:dyDescent="0.35">
      <c r="A36700">
        <v>36698</v>
      </c>
      <c r="B36700" t="s">
        <v>884</v>
      </c>
      <c r="C36700" t="s">
        <v>712</v>
      </c>
      <c r="D36700" t="s">
        <v>310</v>
      </c>
      <c r="E36700" t="s">
        <v>599</v>
      </c>
      <c r="F36700">
        <v>0</v>
      </c>
    </row>
    <row r="36701" spans="1:6" hidden="1" x14ac:dyDescent="0.35">
      <c r="A36701">
        <v>36699</v>
      </c>
      <c r="B36701" t="s">
        <v>884</v>
      </c>
      <c r="C36701" t="s">
        <v>712</v>
      </c>
      <c r="D36701" t="s">
        <v>311</v>
      </c>
      <c r="E36701" t="s">
        <v>600</v>
      </c>
      <c r="F36701">
        <v>599.01712580193441</v>
      </c>
    </row>
    <row r="36702" spans="1:6" hidden="1" x14ac:dyDescent="0.35">
      <c r="A36702">
        <v>36700</v>
      </c>
      <c r="B36702" t="s">
        <v>884</v>
      </c>
      <c r="C36702" t="s">
        <v>712</v>
      </c>
      <c r="D36702" t="s">
        <v>311</v>
      </c>
      <c r="E36702" t="s">
        <v>601</v>
      </c>
      <c r="F36702">
        <v>55.574035228528579</v>
      </c>
    </row>
    <row r="36703" spans="1:6" hidden="1" x14ac:dyDescent="0.35">
      <c r="A36703">
        <v>36701</v>
      </c>
      <c r="B36703" t="s">
        <v>884</v>
      </c>
      <c r="C36703" t="s">
        <v>712</v>
      </c>
      <c r="D36703" t="s">
        <v>311</v>
      </c>
      <c r="E36703" t="s">
        <v>602</v>
      </c>
      <c r="F36703">
        <v>3690.1510430762723</v>
      </c>
    </row>
    <row r="36704" spans="1:6" hidden="1" x14ac:dyDescent="0.35">
      <c r="A36704">
        <v>36702</v>
      </c>
      <c r="B36704" t="s">
        <v>884</v>
      </c>
      <c r="C36704" t="s">
        <v>712</v>
      </c>
      <c r="D36704" t="s">
        <v>311</v>
      </c>
      <c r="E36704" t="s">
        <v>603</v>
      </c>
      <c r="F36704">
        <v>0</v>
      </c>
    </row>
    <row r="36705" spans="1:6" hidden="1" x14ac:dyDescent="0.35">
      <c r="A36705">
        <v>36703</v>
      </c>
      <c r="B36705" t="s">
        <v>884</v>
      </c>
      <c r="C36705" t="s">
        <v>712</v>
      </c>
      <c r="D36705" t="s">
        <v>311</v>
      </c>
      <c r="E36705" t="s">
        <v>604</v>
      </c>
      <c r="F36705">
        <v>542.96160181915843</v>
      </c>
    </row>
    <row r="36706" spans="1:6" hidden="1" x14ac:dyDescent="0.35">
      <c r="A36706">
        <v>36704</v>
      </c>
      <c r="B36706" t="s">
        <v>884</v>
      </c>
      <c r="C36706" t="s">
        <v>712</v>
      </c>
      <c r="D36706" t="s">
        <v>312</v>
      </c>
      <c r="E36706" t="s">
        <v>605</v>
      </c>
      <c r="F36706">
        <v>7748.5394176709669</v>
      </c>
    </row>
    <row r="36707" spans="1:6" hidden="1" x14ac:dyDescent="0.35">
      <c r="A36707">
        <v>36705</v>
      </c>
      <c r="B36707" t="s">
        <v>884</v>
      </c>
      <c r="C36707" t="s">
        <v>712</v>
      </c>
      <c r="D36707" t="s">
        <v>312</v>
      </c>
      <c r="E36707" t="s">
        <v>606</v>
      </c>
      <c r="F36707">
        <v>0</v>
      </c>
    </row>
    <row r="36708" spans="1:6" hidden="1" x14ac:dyDescent="0.35">
      <c r="A36708">
        <v>36706</v>
      </c>
      <c r="B36708" t="s">
        <v>884</v>
      </c>
      <c r="C36708" t="s">
        <v>712</v>
      </c>
      <c r="D36708" t="s">
        <v>313</v>
      </c>
      <c r="E36708" t="s">
        <v>607</v>
      </c>
      <c r="F36708">
        <v>362.26252361673107</v>
      </c>
    </row>
    <row r="36709" spans="1:6" hidden="1" x14ac:dyDescent="0.35">
      <c r="A36709">
        <v>36707</v>
      </c>
      <c r="B36709" t="s">
        <v>884</v>
      </c>
      <c r="C36709" t="s">
        <v>712</v>
      </c>
      <c r="D36709" t="s">
        <v>313</v>
      </c>
      <c r="E36709" t="s">
        <v>608</v>
      </c>
      <c r="F36709">
        <v>0</v>
      </c>
    </row>
    <row r="36710" spans="1:6" hidden="1" x14ac:dyDescent="0.35">
      <c r="A36710">
        <v>36708</v>
      </c>
      <c r="B36710" t="s">
        <v>884</v>
      </c>
      <c r="C36710" t="s">
        <v>712</v>
      </c>
      <c r="D36710" t="s">
        <v>313</v>
      </c>
      <c r="E36710" t="s">
        <v>609</v>
      </c>
      <c r="F36710">
        <v>1907.5683253268055</v>
      </c>
    </row>
    <row r="36711" spans="1:6" hidden="1" x14ac:dyDescent="0.35">
      <c r="A36711">
        <v>36709</v>
      </c>
      <c r="B36711" t="s">
        <v>884</v>
      </c>
      <c r="C36711" t="s">
        <v>712</v>
      </c>
      <c r="D36711" t="s">
        <v>313</v>
      </c>
      <c r="E36711" t="s">
        <v>610</v>
      </c>
      <c r="F36711">
        <v>0</v>
      </c>
    </row>
    <row r="36712" spans="1:6" hidden="1" x14ac:dyDescent="0.35">
      <c r="A36712">
        <v>36710</v>
      </c>
      <c r="B36712" t="s">
        <v>884</v>
      </c>
      <c r="C36712" t="s">
        <v>712</v>
      </c>
      <c r="D36712" t="s">
        <v>10</v>
      </c>
      <c r="E36712" t="s">
        <v>539</v>
      </c>
      <c r="F36712">
        <v>800.31111186410396</v>
      </c>
    </row>
    <row r="36713" spans="1:6" hidden="1" x14ac:dyDescent="0.35">
      <c r="A36713">
        <v>36711</v>
      </c>
      <c r="B36713" t="s">
        <v>884</v>
      </c>
      <c r="C36713" t="s">
        <v>712</v>
      </c>
      <c r="D36713" t="s">
        <v>313</v>
      </c>
      <c r="E36713" t="s">
        <v>611</v>
      </c>
      <c r="F36713">
        <v>0</v>
      </c>
    </row>
    <row r="36714" spans="1:6" hidden="1" x14ac:dyDescent="0.35">
      <c r="A36714">
        <v>36712</v>
      </c>
      <c r="B36714" t="s">
        <v>884</v>
      </c>
      <c r="C36714" t="s">
        <v>712</v>
      </c>
      <c r="D36714" t="s">
        <v>313</v>
      </c>
      <c r="E36714" t="s">
        <v>612</v>
      </c>
      <c r="F36714">
        <v>7915.4606433737608</v>
      </c>
    </row>
    <row r="36715" spans="1:6" hidden="1" x14ac:dyDescent="0.35">
      <c r="A36715">
        <v>36713</v>
      </c>
      <c r="B36715" t="s">
        <v>884</v>
      </c>
      <c r="C36715" t="s">
        <v>712</v>
      </c>
      <c r="D36715" t="s">
        <v>313</v>
      </c>
      <c r="E36715" t="s">
        <v>613</v>
      </c>
      <c r="F36715">
        <v>0</v>
      </c>
    </row>
    <row r="36716" spans="1:6" hidden="1" x14ac:dyDescent="0.35">
      <c r="A36716">
        <v>36714</v>
      </c>
      <c r="B36716" t="s">
        <v>884</v>
      </c>
      <c r="C36716" t="s">
        <v>712</v>
      </c>
      <c r="D36716" t="s">
        <v>313</v>
      </c>
      <c r="E36716" t="s">
        <v>614</v>
      </c>
      <c r="F36716">
        <v>118.18417507116176</v>
      </c>
    </row>
    <row r="36717" spans="1:6" hidden="1" x14ac:dyDescent="0.35">
      <c r="A36717">
        <v>36715</v>
      </c>
      <c r="B36717" t="s">
        <v>884</v>
      </c>
      <c r="C36717" t="s">
        <v>712</v>
      </c>
      <c r="D36717" t="s">
        <v>313</v>
      </c>
      <c r="E36717" t="s">
        <v>615</v>
      </c>
      <c r="F36717">
        <v>0</v>
      </c>
    </row>
    <row r="36718" spans="1:6" hidden="1" x14ac:dyDescent="0.35">
      <c r="A36718">
        <v>36716</v>
      </c>
      <c r="B36718" t="s">
        <v>884</v>
      </c>
      <c r="C36718" t="s">
        <v>712</v>
      </c>
      <c r="D36718" t="s">
        <v>313</v>
      </c>
      <c r="E36718" t="s">
        <v>616</v>
      </c>
      <c r="F36718">
        <v>1011.2110580484855</v>
      </c>
    </row>
    <row r="36719" spans="1:6" hidden="1" x14ac:dyDescent="0.35">
      <c r="A36719">
        <v>36717</v>
      </c>
      <c r="B36719" t="s">
        <v>884</v>
      </c>
      <c r="C36719" t="s">
        <v>712</v>
      </c>
      <c r="D36719" t="s">
        <v>18</v>
      </c>
      <c r="E36719" t="s">
        <v>617</v>
      </c>
      <c r="F36719">
        <v>18644.930065061384</v>
      </c>
    </row>
    <row r="36720" spans="1:6" hidden="1" x14ac:dyDescent="0.35">
      <c r="A36720">
        <v>36718</v>
      </c>
      <c r="B36720" t="s">
        <v>884</v>
      </c>
      <c r="C36720" t="s">
        <v>712</v>
      </c>
      <c r="D36720" t="s">
        <v>21</v>
      </c>
      <c r="E36720" t="s">
        <v>618</v>
      </c>
      <c r="F36720">
        <v>32523.208357500011</v>
      </c>
    </row>
    <row r="36721" spans="1:6" hidden="1" x14ac:dyDescent="0.35">
      <c r="A36721">
        <v>36719</v>
      </c>
      <c r="B36721" t="s">
        <v>884</v>
      </c>
      <c r="C36721" t="s">
        <v>712</v>
      </c>
      <c r="D36721" t="s">
        <v>19</v>
      </c>
      <c r="E36721" t="s">
        <v>619</v>
      </c>
      <c r="F36721">
        <v>1685.4659115045058</v>
      </c>
    </row>
    <row r="36722" spans="1:6" hidden="1" x14ac:dyDescent="0.35">
      <c r="A36722">
        <v>36720</v>
      </c>
      <c r="B36722" t="s">
        <v>884</v>
      </c>
      <c r="C36722" t="s">
        <v>712</v>
      </c>
      <c r="D36722" t="s">
        <v>20</v>
      </c>
      <c r="E36722" t="s">
        <v>620</v>
      </c>
      <c r="F36722">
        <v>14798.870834546486</v>
      </c>
    </row>
    <row r="36723" spans="1:6" hidden="1" x14ac:dyDescent="0.35">
      <c r="A36723">
        <v>36721</v>
      </c>
      <c r="B36723" t="s">
        <v>884</v>
      </c>
      <c r="C36723" t="s">
        <v>712</v>
      </c>
      <c r="D36723" t="s">
        <v>19</v>
      </c>
      <c r="E36723" t="s">
        <v>621</v>
      </c>
      <c r="F36723">
        <v>6199.7010410414168</v>
      </c>
    </row>
    <row r="36724" spans="1:6" hidden="1" x14ac:dyDescent="0.35">
      <c r="A36724">
        <v>36722</v>
      </c>
      <c r="B36724" t="s">
        <v>884</v>
      </c>
      <c r="C36724" t="s">
        <v>712</v>
      </c>
      <c r="D36724" t="s">
        <v>19</v>
      </c>
      <c r="E36724" t="s">
        <v>622</v>
      </c>
      <c r="F36724">
        <v>11028.415562202887</v>
      </c>
    </row>
    <row r="36725" spans="1:6" hidden="1" x14ac:dyDescent="0.35">
      <c r="A36725">
        <v>36723</v>
      </c>
      <c r="B36725" t="s">
        <v>884</v>
      </c>
      <c r="C36725" t="s">
        <v>712</v>
      </c>
      <c r="D36725" t="s">
        <v>22</v>
      </c>
      <c r="E36725" t="s">
        <v>623</v>
      </c>
      <c r="F36725">
        <v>28489.330650999149</v>
      </c>
    </row>
    <row r="36726" spans="1:6" hidden="1" x14ac:dyDescent="0.35">
      <c r="A36726">
        <v>36724</v>
      </c>
      <c r="B36726" t="s">
        <v>884</v>
      </c>
      <c r="C36726" t="s">
        <v>712</v>
      </c>
      <c r="D36726" t="s">
        <v>23</v>
      </c>
      <c r="E36726" t="s">
        <v>624</v>
      </c>
      <c r="F36726">
        <v>3012.7279927038617</v>
      </c>
    </row>
    <row r="36727" spans="1:6" hidden="1" x14ac:dyDescent="0.35">
      <c r="A36727">
        <v>36725</v>
      </c>
      <c r="B36727" t="s">
        <v>884</v>
      </c>
      <c r="C36727" t="s">
        <v>712</v>
      </c>
      <c r="D36727" t="s">
        <v>24</v>
      </c>
      <c r="E36727" t="s">
        <v>625</v>
      </c>
      <c r="F36727">
        <v>8759.2217439698525</v>
      </c>
    </row>
    <row r="36728" spans="1:6" hidden="1" x14ac:dyDescent="0.35">
      <c r="A36728">
        <v>36726</v>
      </c>
      <c r="B36728" t="s">
        <v>884</v>
      </c>
      <c r="C36728" t="s">
        <v>712</v>
      </c>
      <c r="D36728" t="s">
        <v>314</v>
      </c>
      <c r="E36728" t="s">
        <v>626</v>
      </c>
      <c r="F36728">
        <v>2149.2226334151469</v>
      </c>
    </row>
    <row r="36729" spans="1:6" hidden="1" x14ac:dyDescent="0.35">
      <c r="A36729">
        <v>36727</v>
      </c>
      <c r="B36729" t="s">
        <v>884</v>
      </c>
      <c r="C36729" t="s">
        <v>712</v>
      </c>
      <c r="D36729" t="s">
        <v>314</v>
      </c>
      <c r="E36729" t="s">
        <v>627</v>
      </c>
      <c r="F36729">
        <v>0</v>
      </c>
    </row>
    <row r="36730" spans="1:6" hidden="1" x14ac:dyDescent="0.35">
      <c r="A36730">
        <v>36728</v>
      </c>
      <c r="B36730" t="s">
        <v>884</v>
      </c>
      <c r="C36730" t="s">
        <v>712</v>
      </c>
      <c r="D36730" t="s">
        <v>315</v>
      </c>
      <c r="E36730" t="s">
        <v>628</v>
      </c>
      <c r="F36730">
        <v>22.664752478897064</v>
      </c>
    </row>
    <row r="36731" spans="1:6" hidden="1" x14ac:dyDescent="0.35">
      <c r="A36731">
        <v>36729</v>
      </c>
      <c r="B36731" t="s">
        <v>884</v>
      </c>
      <c r="C36731" t="s">
        <v>712</v>
      </c>
      <c r="D36731" t="s">
        <v>315</v>
      </c>
      <c r="E36731" t="s">
        <v>629</v>
      </c>
      <c r="F36731">
        <v>27.282368530739948</v>
      </c>
    </row>
    <row r="36732" spans="1:6" hidden="1" x14ac:dyDescent="0.35">
      <c r="A36732">
        <v>36730</v>
      </c>
      <c r="B36732" t="s">
        <v>884</v>
      </c>
      <c r="C36732" t="s">
        <v>712</v>
      </c>
      <c r="D36732" t="s">
        <v>315</v>
      </c>
      <c r="E36732" t="s">
        <v>630</v>
      </c>
      <c r="F36732">
        <v>1659.0161823275985</v>
      </c>
    </row>
    <row r="36733" spans="1:6" hidden="1" x14ac:dyDescent="0.35">
      <c r="A36733">
        <v>36731</v>
      </c>
      <c r="B36733" t="s">
        <v>884</v>
      </c>
      <c r="C36733" t="s">
        <v>712</v>
      </c>
      <c r="D36733" t="s">
        <v>315</v>
      </c>
      <c r="E36733" t="s">
        <v>631</v>
      </c>
      <c r="F36733">
        <v>1727.5089685545195</v>
      </c>
    </row>
    <row r="36734" spans="1:6" hidden="1" x14ac:dyDescent="0.35">
      <c r="A36734">
        <v>36732</v>
      </c>
      <c r="B36734" t="s">
        <v>884</v>
      </c>
      <c r="C36734" t="s">
        <v>712</v>
      </c>
      <c r="D36734" t="s">
        <v>315</v>
      </c>
      <c r="E36734" t="s">
        <v>632</v>
      </c>
      <c r="F36734">
        <v>137.47357938298759</v>
      </c>
    </row>
    <row r="36735" spans="1:6" hidden="1" x14ac:dyDescent="0.35">
      <c r="A36735">
        <v>36733</v>
      </c>
      <c r="B36735" t="s">
        <v>884</v>
      </c>
      <c r="C36735" t="s">
        <v>712</v>
      </c>
      <c r="D36735" t="s">
        <v>315</v>
      </c>
      <c r="E36735" t="s">
        <v>633</v>
      </c>
      <c r="F36735">
        <v>14.983930974496385</v>
      </c>
    </row>
    <row r="36736" spans="1:6" hidden="1" x14ac:dyDescent="0.35">
      <c r="A36736">
        <v>36734</v>
      </c>
      <c r="B36736" t="s">
        <v>884</v>
      </c>
      <c r="C36736" t="s">
        <v>712</v>
      </c>
      <c r="D36736" t="s">
        <v>315</v>
      </c>
      <c r="E36736" t="s">
        <v>634</v>
      </c>
      <c r="F36736">
        <v>458.52809706573709</v>
      </c>
    </row>
    <row r="36737" spans="1:6" hidden="1" x14ac:dyDescent="0.35">
      <c r="A36737">
        <v>36735</v>
      </c>
      <c r="B36737" t="s">
        <v>884</v>
      </c>
      <c r="C36737" t="s">
        <v>712</v>
      </c>
      <c r="D36737" t="s">
        <v>315</v>
      </c>
      <c r="E36737" t="s">
        <v>635</v>
      </c>
      <c r="F36737">
        <v>0.28007852293493835</v>
      </c>
    </row>
    <row r="36738" spans="1:6" hidden="1" x14ac:dyDescent="0.35">
      <c r="A36738">
        <v>36736</v>
      </c>
      <c r="B36738" t="s">
        <v>884</v>
      </c>
      <c r="C36738" t="s">
        <v>712</v>
      </c>
      <c r="D36738" t="s">
        <v>315</v>
      </c>
      <c r="E36738" t="s">
        <v>636</v>
      </c>
      <c r="F36738">
        <v>0</v>
      </c>
    </row>
    <row r="36739" spans="1:6" hidden="1" x14ac:dyDescent="0.35">
      <c r="A36739">
        <v>36737</v>
      </c>
      <c r="B36739" t="s">
        <v>884</v>
      </c>
      <c r="C36739" t="s">
        <v>712</v>
      </c>
      <c r="D36739" t="s">
        <v>315</v>
      </c>
      <c r="E36739" t="s">
        <v>637</v>
      </c>
      <c r="F36739">
        <v>0</v>
      </c>
    </row>
    <row r="36740" spans="1:6" hidden="1" x14ac:dyDescent="0.35">
      <c r="A36740">
        <v>36738</v>
      </c>
      <c r="B36740" t="s">
        <v>884</v>
      </c>
      <c r="C36740" t="s">
        <v>712</v>
      </c>
      <c r="D36740" t="s">
        <v>315</v>
      </c>
      <c r="E36740" t="s">
        <v>638</v>
      </c>
      <c r="F36740">
        <v>1.4916298645239082E-2</v>
      </c>
    </row>
    <row r="36741" spans="1:6" hidden="1" x14ac:dyDescent="0.35">
      <c r="A36741">
        <v>36739</v>
      </c>
      <c r="B36741" t="s">
        <v>884</v>
      </c>
      <c r="C36741" t="s">
        <v>712</v>
      </c>
      <c r="D36741" t="s">
        <v>315</v>
      </c>
      <c r="E36741" t="s">
        <v>639</v>
      </c>
      <c r="F36741">
        <v>12.987967096340741</v>
      </c>
    </row>
    <row r="36742" spans="1:6" hidden="1" x14ac:dyDescent="0.35">
      <c r="A36742">
        <v>36740</v>
      </c>
      <c r="B36742" t="s">
        <v>884</v>
      </c>
      <c r="C36742" t="s">
        <v>712</v>
      </c>
      <c r="D36742" t="s">
        <v>315</v>
      </c>
      <c r="E36742" t="s">
        <v>640</v>
      </c>
      <c r="F36742">
        <v>1036.6782129506312</v>
      </c>
    </row>
    <row r="36743" spans="1:6" hidden="1" x14ac:dyDescent="0.35">
      <c r="A36743">
        <v>36741</v>
      </c>
      <c r="B36743" t="s">
        <v>884</v>
      </c>
      <c r="C36743" t="s">
        <v>712</v>
      </c>
      <c r="D36743" t="s">
        <v>315</v>
      </c>
      <c r="E36743" t="s">
        <v>641</v>
      </c>
      <c r="F36743">
        <v>3271.2509145543131</v>
      </c>
    </row>
    <row r="36744" spans="1:6" hidden="1" x14ac:dyDescent="0.35">
      <c r="A36744">
        <v>36742</v>
      </c>
      <c r="B36744" t="s">
        <v>884</v>
      </c>
      <c r="C36744" t="s">
        <v>712</v>
      </c>
      <c r="D36744" t="s">
        <v>316</v>
      </c>
      <c r="E36744" t="s">
        <v>642</v>
      </c>
      <c r="F36744">
        <v>2.430877658851375</v>
      </c>
    </row>
    <row r="36745" spans="1:6" hidden="1" x14ac:dyDescent="0.35">
      <c r="A36745">
        <v>36743</v>
      </c>
      <c r="B36745" t="s">
        <v>884</v>
      </c>
      <c r="C36745" t="s">
        <v>712</v>
      </c>
      <c r="D36745" t="s">
        <v>316</v>
      </c>
      <c r="E36745" t="s">
        <v>643</v>
      </c>
      <c r="F36745">
        <v>6.082467907316623</v>
      </c>
    </row>
    <row r="36746" spans="1:6" hidden="1" x14ac:dyDescent="0.35">
      <c r="A36746">
        <v>36744</v>
      </c>
      <c r="B36746" t="s">
        <v>884</v>
      </c>
      <c r="C36746" t="s">
        <v>712</v>
      </c>
      <c r="D36746" t="s">
        <v>316</v>
      </c>
      <c r="E36746" t="s">
        <v>644</v>
      </c>
      <c r="F36746">
        <v>0.1864465470538515</v>
      </c>
    </row>
    <row r="36747" spans="1:6" hidden="1" x14ac:dyDescent="0.35">
      <c r="A36747">
        <v>36745</v>
      </c>
      <c r="B36747" t="s">
        <v>884</v>
      </c>
      <c r="C36747" t="s">
        <v>712</v>
      </c>
      <c r="D36747" t="s">
        <v>316</v>
      </c>
      <c r="E36747" t="s">
        <v>645</v>
      </c>
      <c r="F36747">
        <v>0.42361903746621637</v>
      </c>
    </row>
    <row r="36748" spans="1:6" hidden="1" x14ac:dyDescent="0.35">
      <c r="A36748">
        <v>36746</v>
      </c>
      <c r="B36748" t="s">
        <v>884</v>
      </c>
      <c r="C36748" t="s">
        <v>712</v>
      </c>
      <c r="D36748" t="s">
        <v>316</v>
      </c>
      <c r="E36748" t="s">
        <v>646</v>
      </c>
      <c r="F36748">
        <v>12.761351457485143</v>
      </c>
    </row>
    <row r="36749" spans="1:6" hidden="1" x14ac:dyDescent="0.35">
      <c r="A36749">
        <v>36747</v>
      </c>
      <c r="B36749" t="s">
        <v>884</v>
      </c>
      <c r="C36749" t="s">
        <v>712</v>
      </c>
      <c r="D36749" t="s">
        <v>316</v>
      </c>
      <c r="E36749" t="s">
        <v>647</v>
      </c>
      <c r="F36749">
        <v>111.55515975669944</v>
      </c>
    </row>
    <row r="36750" spans="1:6" hidden="1" x14ac:dyDescent="0.35">
      <c r="A36750">
        <v>36748</v>
      </c>
      <c r="B36750" t="s">
        <v>884</v>
      </c>
      <c r="C36750" t="s">
        <v>712</v>
      </c>
      <c r="D36750" t="s">
        <v>314</v>
      </c>
      <c r="E36750" t="s">
        <v>648</v>
      </c>
      <c r="F36750">
        <v>2329.7326970586932</v>
      </c>
    </row>
    <row r="36751" spans="1:6" hidden="1" x14ac:dyDescent="0.35">
      <c r="A36751">
        <v>36749</v>
      </c>
      <c r="B36751" t="s">
        <v>884</v>
      </c>
      <c r="C36751" t="s">
        <v>712</v>
      </c>
      <c r="D36751" t="s">
        <v>314</v>
      </c>
      <c r="E36751" t="s">
        <v>649</v>
      </c>
      <c r="F36751">
        <v>484.37843738817747</v>
      </c>
    </row>
    <row r="36752" spans="1:6" hidden="1" x14ac:dyDescent="0.35">
      <c r="A36752">
        <v>36750</v>
      </c>
      <c r="B36752" t="s">
        <v>884</v>
      </c>
      <c r="C36752" t="s">
        <v>712</v>
      </c>
      <c r="D36752" t="s">
        <v>25</v>
      </c>
      <c r="E36752" t="s">
        <v>650</v>
      </c>
      <c r="F36752">
        <v>60050.489367550304</v>
      </c>
    </row>
    <row r="36753" spans="1:6" hidden="1" x14ac:dyDescent="0.35">
      <c r="A36753">
        <v>36751</v>
      </c>
      <c r="B36753" t="s">
        <v>884</v>
      </c>
      <c r="C36753" t="s">
        <v>712</v>
      </c>
      <c r="D36753" t="s">
        <v>25</v>
      </c>
      <c r="E36753" t="s">
        <v>651</v>
      </c>
      <c r="F36753">
        <v>0</v>
      </c>
    </row>
    <row r="36754" spans="1:6" hidden="1" x14ac:dyDescent="0.35">
      <c r="A36754">
        <v>36752</v>
      </c>
      <c r="B36754" t="s">
        <v>884</v>
      </c>
      <c r="C36754" t="s">
        <v>712</v>
      </c>
      <c r="D36754" t="s">
        <v>26</v>
      </c>
      <c r="E36754" t="s">
        <v>652</v>
      </c>
      <c r="F36754">
        <v>4237.0236179552821</v>
      </c>
    </row>
    <row r="36755" spans="1:6" hidden="1" x14ac:dyDescent="0.35">
      <c r="A36755">
        <v>36753</v>
      </c>
      <c r="B36755" t="s">
        <v>884</v>
      </c>
      <c r="C36755" t="s">
        <v>712</v>
      </c>
      <c r="D36755" t="s">
        <v>26</v>
      </c>
      <c r="E36755" t="s">
        <v>653</v>
      </c>
      <c r="F36755">
        <v>455.31692479101633</v>
      </c>
    </row>
    <row r="36756" spans="1:6" hidden="1" x14ac:dyDescent="0.35">
      <c r="A36756">
        <v>36754</v>
      </c>
      <c r="B36756" t="s">
        <v>884</v>
      </c>
      <c r="C36756" t="s">
        <v>712</v>
      </c>
      <c r="D36756" t="s">
        <v>26</v>
      </c>
      <c r="E36756" t="s">
        <v>654</v>
      </c>
      <c r="F36756">
        <v>15905.646732041709</v>
      </c>
    </row>
    <row r="36757" spans="1:6" hidden="1" x14ac:dyDescent="0.35">
      <c r="A36757">
        <v>36755</v>
      </c>
      <c r="B36757" t="s">
        <v>884</v>
      </c>
      <c r="C36757" t="s">
        <v>712</v>
      </c>
      <c r="D36757" t="s">
        <v>26</v>
      </c>
      <c r="E36757" t="s">
        <v>655</v>
      </c>
      <c r="F36757">
        <v>9128.6129041391832</v>
      </c>
    </row>
    <row r="36758" spans="1:6" hidden="1" x14ac:dyDescent="0.35">
      <c r="A36758">
        <v>36756</v>
      </c>
      <c r="B36758" t="s">
        <v>884</v>
      </c>
      <c r="C36758" t="s">
        <v>712</v>
      </c>
      <c r="D36758" t="s">
        <v>28</v>
      </c>
      <c r="E36758" t="s">
        <v>656</v>
      </c>
      <c r="F36758">
        <v>20888.044745922925</v>
      </c>
    </row>
    <row r="36759" spans="1:6" hidden="1" x14ac:dyDescent="0.35">
      <c r="A36759">
        <v>36757</v>
      </c>
      <c r="B36759" t="s">
        <v>884</v>
      </c>
      <c r="C36759" t="s">
        <v>712</v>
      </c>
      <c r="D36759" t="s">
        <v>27</v>
      </c>
      <c r="E36759" t="s">
        <v>657</v>
      </c>
      <c r="F36759">
        <v>6113.4231268388921</v>
      </c>
    </row>
    <row r="36760" spans="1:6" hidden="1" x14ac:dyDescent="0.35">
      <c r="A36760">
        <v>36758</v>
      </c>
      <c r="B36760" t="s">
        <v>884</v>
      </c>
      <c r="C36760" t="s">
        <v>712</v>
      </c>
      <c r="D36760" t="s">
        <v>27</v>
      </c>
      <c r="E36760" t="s">
        <v>658</v>
      </c>
      <c r="F36760">
        <v>29031.061735397274</v>
      </c>
    </row>
    <row r="36761" spans="1:6" hidden="1" x14ac:dyDescent="0.35">
      <c r="A36761">
        <v>36759</v>
      </c>
      <c r="B36761" t="s">
        <v>884</v>
      </c>
      <c r="C36761" t="s">
        <v>712</v>
      </c>
      <c r="D36761" t="s">
        <v>27</v>
      </c>
      <c r="E36761" t="s">
        <v>659</v>
      </c>
      <c r="F36761">
        <v>957.91774771019766</v>
      </c>
    </row>
    <row r="36762" spans="1:6" hidden="1" x14ac:dyDescent="0.35">
      <c r="A36762">
        <v>36760</v>
      </c>
      <c r="B36762" t="s">
        <v>884</v>
      </c>
      <c r="C36762" t="s">
        <v>712</v>
      </c>
      <c r="D36762" t="s">
        <v>27</v>
      </c>
      <c r="E36762" t="s">
        <v>660</v>
      </c>
      <c r="F36762">
        <v>4542.5068249426004</v>
      </c>
    </row>
    <row r="36763" spans="1:6" hidden="1" x14ac:dyDescent="0.35">
      <c r="A36763">
        <v>36761</v>
      </c>
      <c r="B36763" t="s">
        <v>884</v>
      </c>
      <c r="C36763" t="s">
        <v>712</v>
      </c>
      <c r="D36763" t="s">
        <v>27</v>
      </c>
      <c r="E36763" t="s">
        <v>661</v>
      </c>
      <c r="F36763">
        <v>238.91615826876625</v>
      </c>
    </row>
    <row r="36764" spans="1:6" hidden="1" x14ac:dyDescent="0.35">
      <c r="A36764">
        <v>36762</v>
      </c>
      <c r="B36764" t="s">
        <v>884</v>
      </c>
      <c r="C36764" t="s">
        <v>712</v>
      </c>
      <c r="D36764" t="s">
        <v>27</v>
      </c>
      <c r="E36764" t="s">
        <v>662</v>
      </c>
      <c r="F36764">
        <v>4754.748137059315</v>
      </c>
    </row>
    <row r="36765" spans="1:6" hidden="1" x14ac:dyDescent="0.35">
      <c r="A36765">
        <v>36763</v>
      </c>
      <c r="B36765" t="s">
        <v>884</v>
      </c>
      <c r="C36765" t="s">
        <v>712</v>
      </c>
      <c r="D36765" t="s">
        <v>27</v>
      </c>
      <c r="E36765" t="s">
        <v>663</v>
      </c>
      <c r="F36765">
        <v>42293.626666421034</v>
      </c>
    </row>
    <row r="36766" spans="1:6" hidden="1" x14ac:dyDescent="0.35">
      <c r="A36766">
        <v>36764</v>
      </c>
      <c r="B36766" t="s">
        <v>884</v>
      </c>
      <c r="C36766" t="s">
        <v>712</v>
      </c>
      <c r="D36766" t="s">
        <v>30</v>
      </c>
      <c r="E36766" t="s">
        <v>664</v>
      </c>
      <c r="F36766">
        <v>23929.550200764097</v>
      </c>
    </row>
    <row r="36767" spans="1:6" hidden="1" x14ac:dyDescent="0.35">
      <c r="A36767">
        <v>36765</v>
      </c>
      <c r="B36767" t="s">
        <v>884</v>
      </c>
      <c r="C36767" t="s">
        <v>712</v>
      </c>
      <c r="D36767" t="s">
        <v>32</v>
      </c>
      <c r="E36767" t="s">
        <v>665</v>
      </c>
      <c r="F36767">
        <v>14754.56439321538</v>
      </c>
    </row>
    <row r="36768" spans="1:6" hidden="1" x14ac:dyDescent="0.35">
      <c r="A36768">
        <v>36766</v>
      </c>
      <c r="B36768" t="s">
        <v>884</v>
      </c>
      <c r="C36768" t="s">
        <v>712</v>
      </c>
      <c r="D36768" t="s">
        <v>32</v>
      </c>
      <c r="E36768" t="s">
        <v>666</v>
      </c>
      <c r="F36768">
        <v>6229.8454919440155</v>
      </c>
    </row>
    <row r="36769" spans="1:6" hidden="1" x14ac:dyDescent="0.35">
      <c r="A36769">
        <v>36767</v>
      </c>
      <c r="B36769" t="s">
        <v>884</v>
      </c>
      <c r="C36769" t="s">
        <v>712</v>
      </c>
      <c r="D36769" t="s">
        <v>32</v>
      </c>
      <c r="E36769" t="s">
        <v>667</v>
      </c>
      <c r="F36769">
        <v>1986.9619223984341</v>
      </c>
    </row>
    <row r="36770" spans="1:6" hidden="1" x14ac:dyDescent="0.35">
      <c r="A36770">
        <v>36768</v>
      </c>
      <c r="B36770" t="s">
        <v>884</v>
      </c>
      <c r="C36770" t="s">
        <v>712</v>
      </c>
      <c r="D36770" t="s">
        <v>33</v>
      </c>
      <c r="E36770" t="s">
        <v>668</v>
      </c>
      <c r="F36770">
        <v>72413.39383034168</v>
      </c>
    </row>
    <row r="36771" spans="1:6" hidden="1" x14ac:dyDescent="0.35">
      <c r="A36771">
        <v>36769</v>
      </c>
      <c r="B36771" t="s">
        <v>884</v>
      </c>
      <c r="C36771" t="s">
        <v>712</v>
      </c>
      <c r="D36771" t="s">
        <v>34</v>
      </c>
      <c r="E36771" t="s">
        <v>669</v>
      </c>
      <c r="F36771">
        <v>18081.795771149998</v>
      </c>
    </row>
    <row r="36772" spans="1:6" hidden="1" x14ac:dyDescent="0.35">
      <c r="A36772">
        <v>36770</v>
      </c>
      <c r="B36772" t="s">
        <v>884</v>
      </c>
      <c r="C36772" t="s">
        <v>712</v>
      </c>
      <c r="D36772" t="s">
        <v>31</v>
      </c>
      <c r="E36772" t="s">
        <v>670</v>
      </c>
      <c r="F36772">
        <v>31864.196243184302</v>
      </c>
    </row>
    <row r="36773" spans="1:6" hidden="1" x14ac:dyDescent="0.35">
      <c r="A36773">
        <v>36771</v>
      </c>
      <c r="B36773" t="s">
        <v>884</v>
      </c>
      <c r="C36773" t="s">
        <v>712</v>
      </c>
      <c r="D36773" t="s">
        <v>34</v>
      </c>
      <c r="E36773" t="s">
        <v>671</v>
      </c>
      <c r="F36773">
        <v>6664.0824259323917</v>
      </c>
    </row>
    <row r="36774" spans="1:6" hidden="1" x14ac:dyDescent="0.35">
      <c r="A36774">
        <v>36772</v>
      </c>
      <c r="B36774" t="s">
        <v>884</v>
      </c>
      <c r="C36774" t="s">
        <v>712</v>
      </c>
      <c r="D36774" t="s">
        <v>34</v>
      </c>
      <c r="E36774" t="s">
        <v>672</v>
      </c>
      <c r="F36774">
        <v>64460.927161280888</v>
      </c>
    </row>
    <row r="36775" spans="1:6" hidden="1" x14ac:dyDescent="0.35">
      <c r="A36775">
        <v>36773</v>
      </c>
      <c r="B36775" t="s">
        <v>884</v>
      </c>
      <c r="C36775" t="s">
        <v>712</v>
      </c>
      <c r="D36775" t="s">
        <v>35</v>
      </c>
      <c r="E36775" t="s">
        <v>673</v>
      </c>
      <c r="F36775">
        <v>25560.422860779079</v>
      </c>
    </row>
    <row r="36776" spans="1:6" hidden="1" x14ac:dyDescent="0.35">
      <c r="A36776">
        <v>36774</v>
      </c>
      <c r="B36776" t="s">
        <v>884</v>
      </c>
      <c r="C36776" t="s">
        <v>712</v>
      </c>
      <c r="D36776" t="s">
        <v>36</v>
      </c>
      <c r="E36776" t="s">
        <v>674</v>
      </c>
      <c r="F36776">
        <v>32000.171176621174</v>
      </c>
    </row>
    <row r="36777" spans="1:6" hidden="1" x14ac:dyDescent="0.35">
      <c r="A36777">
        <v>36775</v>
      </c>
      <c r="B36777" t="s">
        <v>884</v>
      </c>
      <c r="C36777" t="s">
        <v>712</v>
      </c>
      <c r="D36777" t="s">
        <v>37</v>
      </c>
      <c r="E36777" t="s">
        <v>675</v>
      </c>
      <c r="F36777">
        <v>58092.879466276041</v>
      </c>
    </row>
    <row r="36778" spans="1:6" hidden="1" x14ac:dyDescent="0.35">
      <c r="A36778">
        <v>36776</v>
      </c>
      <c r="B36778" t="s">
        <v>884</v>
      </c>
      <c r="C36778" t="s">
        <v>712</v>
      </c>
      <c r="D36778" t="s">
        <v>314</v>
      </c>
      <c r="E36778" t="s">
        <v>676</v>
      </c>
      <c r="F36778">
        <v>359.75572863903875</v>
      </c>
    </row>
    <row r="36779" spans="1:6" hidden="1" x14ac:dyDescent="0.35">
      <c r="A36779">
        <v>36777</v>
      </c>
      <c r="B36779" t="s">
        <v>884</v>
      </c>
      <c r="C36779" t="s">
        <v>712</v>
      </c>
      <c r="D36779" t="s">
        <v>314</v>
      </c>
      <c r="E36779" t="s">
        <v>677</v>
      </c>
      <c r="F36779">
        <v>370.14216057197331</v>
      </c>
    </row>
    <row r="36780" spans="1:6" hidden="1" x14ac:dyDescent="0.35">
      <c r="A36780">
        <v>36778</v>
      </c>
      <c r="B36780" t="s">
        <v>884</v>
      </c>
      <c r="C36780" t="s">
        <v>712</v>
      </c>
      <c r="D36780" t="s">
        <v>314</v>
      </c>
      <c r="E36780" t="s">
        <v>678</v>
      </c>
      <c r="F36780">
        <v>251.34323345765043</v>
      </c>
    </row>
    <row r="36781" spans="1:6" hidden="1" x14ac:dyDescent="0.35">
      <c r="A36781">
        <v>36779</v>
      </c>
      <c r="B36781" t="s">
        <v>884</v>
      </c>
      <c r="C36781" t="s">
        <v>712</v>
      </c>
      <c r="D36781" t="s">
        <v>314</v>
      </c>
      <c r="E36781" t="s">
        <v>679</v>
      </c>
      <c r="F36781">
        <v>2500.3665241113199</v>
      </c>
    </row>
    <row r="36782" spans="1:6" hidden="1" x14ac:dyDescent="0.35">
      <c r="A36782">
        <v>36780</v>
      </c>
      <c r="B36782" t="s">
        <v>884</v>
      </c>
      <c r="C36782" t="s">
        <v>712</v>
      </c>
      <c r="D36782" t="s">
        <v>314</v>
      </c>
      <c r="E36782" t="s">
        <v>680</v>
      </c>
      <c r="F36782">
        <v>84.123534927884876</v>
      </c>
    </row>
    <row r="36783" spans="1:6" hidden="1" x14ac:dyDescent="0.35">
      <c r="A36783">
        <v>36781</v>
      </c>
      <c r="B36783" t="s">
        <v>884</v>
      </c>
      <c r="C36783" t="s">
        <v>712</v>
      </c>
      <c r="D36783" t="s">
        <v>314</v>
      </c>
      <c r="E36783" t="s">
        <v>681</v>
      </c>
      <c r="F36783">
        <v>318.56216292510715</v>
      </c>
    </row>
    <row r="36784" spans="1:6" hidden="1" x14ac:dyDescent="0.35">
      <c r="A36784">
        <v>36782</v>
      </c>
      <c r="B36784" t="s">
        <v>884</v>
      </c>
      <c r="C36784" t="s">
        <v>712</v>
      </c>
      <c r="D36784" t="s">
        <v>314</v>
      </c>
      <c r="E36784" t="s">
        <v>682</v>
      </c>
      <c r="F36784">
        <v>328.19629065071791</v>
      </c>
    </row>
    <row r="36785" spans="1:6" hidden="1" x14ac:dyDescent="0.35">
      <c r="A36785">
        <v>36783</v>
      </c>
      <c r="B36785" t="s">
        <v>884</v>
      </c>
      <c r="C36785" t="s">
        <v>712</v>
      </c>
      <c r="D36785" t="s">
        <v>314</v>
      </c>
      <c r="E36785" t="s">
        <v>683</v>
      </c>
      <c r="F36785">
        <v>18.5313793429453</v>
      </c>
    </row>
    <row r="36786" spans="1:6" hidden="1" x14ac:dyDescent="0.35">
      <c r="A36786">
        <v>36784</v>
      </c>
      <c r="B36786" t="s">
        <v>884</v>
      </c>
      <c r="C36786" t="s">
        <v>712</v>
      </c>
      <c r="D36786" t="s">
        <v>314</v>
      </c>
      <c r="E36786" t="s">
        <v>684</v>
      </c>
      <c r="F36786">
        <v>2.203410088318563</v>
      </c>
    </row>
    <row r="36787" spans="1:6" hidden="1" x14ac:dyDescent="0.35">
      <c r="A36787">
        <v>36785</v>
      </c>
      <c r="B36787" t="s">
        <v>884</v>
      </c>
      <c r="C36787" t="s">
        <v>712</v>
      </c>
      <c r="D36787" t="s">
        <v>314</v>
      </c>
      <c r="E36787" t="s">
        <v>685</v>
      </c>
      <c r="F36787">
        <v>235.66756514209303</v>
      </c>
    </row>
    <row r="36788" spans="1:6" hidden="1" x14ac:dyDescent="0.35">
      <c r="A36788">
        <v>36786</v>
      </c>
      <c r="B36788" t="s">
        <v>884</v>
      </c>
      <c r="C36788" t="s">
        <v>712</v>
      </c>
      <c r="D36788" t="s">
        <v>314</v>
      </c>
      <c r="E36788" t="s">
        <v>686</v>
      </c>
      <c r="F36788">
        <v>260.0810695808164</v>
      </c>
    </row>
    <row r="36789" spans="1:6" hidden="1" x14ac:dyDescent="0.35">
      <c r="A36789">
        <v>36787</v>
      </c>
      <c r="B36789" t="s">
        <v>884</v>
      </c>
      <c r="C36789" t="s">
        <v>712</v>
      </c>
      <c r="D36789" t="s">
        <v>314</v>
      </c>
      <c r="E36789" t="s">
        <v>687</v>
      </c>
      <c r="F36789">
        <v>1.6621118841353141E-2</v>
      </c>
    </row>
    <row r="36790" spans="1:6" hidden="1" x14ac:dyDescent="0.35">
      <c r="A36790">
        <v>36788</v>
      </c>
      <c r="B36790" t="s">
        <v>884</v>
      </c>
      <c r="C36790" t="s">
        <v>712</v>
      </c>
      <c r="D36790" t="s">
        <v>314</v>
      </c>
      <c r="E36790" t="s">
        <v>688</v>
      </c>
      <c r="F36790">
        <v>154.08823785142124</v>
      </c>
    </row>
    <row r="36791" spans="1:6" hidden="1" x14ac:dyDescent="0.35">
      <c r="A36791">
        <v>36789</v>
      </c>
      <c r="B36791" t="s">
        <v>884</v>
      </c>
      <c r="C36791" t="s">
        <v>712</v>
      </c>
      <c r="D36791" t="s">
        <v>314</v>
      </c>
      <c r="E36791" t="s">
        <v>689</v>
      </c>
      <c r="F36791">
        <v>273.83043080656233</v>
      </c>
    </row>
    <row r="36792" spans="1:6" hidden="1" x14ac:dyDescent="0.35">
      <c r="A36792">
        <v>36790</v>
      </c>
      <c r="B36792" t="s">
        <v>884</v>
      </c>
      <c r="C36792" t="s">
        <v>712</v>
      </c>
      <c r="D36792" t="s">
        <v>314</v>
      </c>
      <c r="E36792" t="s">
        <v>690</v>
      </c>
      <c r="F36792">
        <v>21.395003034883612</v>
      </c>
    </row>
    <row r="36793" spans="1:6" hidden="1" x14ac:dyDescent="0.35">
      <c r="A36793">
        <v>36791</v>
      </c>
      <c r="B36793" t="s">
        <v>884</v>
      </c>
      <c r="C36793" t="s">
        <v>712</v>
      </c>
      <c r="D36793" t="s">
        <v>314</v>
      </c>
      <c r="E36793" t="s">
        <v>691</v>
      </c>
      <c r="F36793">
        <v>86.378886727252038</v>
      </c>
    </row>
    <row r="36794" spans="1:6" hidden="1" x14ac:dyDescent="0.35">
      <c r="A36794">
        <v>36792</v>
      </c>
      <c r="B36794" t="s">
        <v>884</v>
      </c>
      <c r="C36794" t="s">
        <v>712</v>
      </c>
      <c r="D36794" t="s">
        <v>314</v>
      </c>
      <c r="E36794" t="s">
        <v>692</v>
      </c>
      <c r="F36794">
        <v>19.647617167417486</v>
      </c>
    </row>
    <row r="36795" spans="1:6" hidden="1" x14ac:dyDescent="0.35">
      <c r="A36795">
        <v>36793</v>
      </c>
      <c r="B36795" t="s">
        <v>884</v>
      </c>
      <c r="C36795" t="s">
        <v>712</v>
      </c>
      <c r="D36795" t="s">
        <v>314</v>
      </c>
      <c r="E36795" t="s">
        <v>693</v>
      </c>
      <c r="F36795">
        <v>219.13704856959569</v>
      </c>
    </row>
    <row r="36796" spans="1:6" hidden="1" x14ac:dyDescent="0.35">
      <c r="A36796">
        <v>36794</v>
      </c>
      <c r="B36796" t="s">
        <v>884</v>
      </c>
      <c r="C36796" t="s">
        <v>712</v>
      </c>
      <c r="D36796" t="s">
        <v>314</v>
      </c>
      <c r="E36796" t="s">
        <v>694</v>
      </c>
      <c r="F36796">
        <v>2.8240232825380835</v>
      </c>
    </row>
    <row r="36797" spans="1:6" hidden="1" x14ac:dyDescent="0.35">
      <c r="A36797">
        <v>36795</v>
      </c>
      <c r="B36797" t="s">
        <v>884</v>
      </c>
      <c r="C36797" t="s">
        <v>712</v>
      </c>
      <c r="D36797" t="s">
        <v>314</v>
      </c>
      <c r="E36797" t="s">
        <v>695</v>
      </c>
      <c r="F36797">
        <v>3.6718257388418478</v>
      </c>
    </row>
    <row r="36798" spans="1:6" hidden="1" x14ac:dyDescent="0.35">
      <c r="A36798">
        <v>36796</v>
      </c>
      <c r="B36798" t="s">
        <v>884</v>
      </c>
      <c r="C36798" t="s">
        <v>712</v>
      </c>
      <c r="D36798" t="s">
        <v>38</v>
      </c>
      <c r="E36798" t="s">
        <v>696</v>
      </c>
      <c r="F36798">
        <v>17538.274257802681</v>
      </c>
    </row>
    <row r="36799" spans="1:6" hidden="1" x14ac:dyDescent="0.35">
      <c r="A36799">
        <v>36797</v>
      </c>
      <c r="B36799" t="s">
        <v>884</v>
      </c>
      <c r="C36799" t="s">
        <v>712</v>
      </c>
      <c r="D36799" t="s">
        <v>38</v>
      </c>
      <c r="E36799" t="s">
        <v>697</v>
      </c>
      <c r="F36799">
        <v>15019.664223356922</v>
      </c>
    </row>
    <row r="36800" spans="1:6" hidden="1" x14ac:dyDescent="0.35">
      <c r="A36800">
        <v>36798</v>
      </c>
      <c r="B36800" t="s">
        <v>884</v>
      </c>
      <c r="C36800" t="s">
        <v>712</v>
      </c>
      <c r="D36800" t="s">
        <v>38</v>
      </c>
      <c r="E36800" t="s">
        <v>698</v>
      </c>
      <c r="F36800">
        <v>4064.811182487626</v>
      </c>
    </row>
    <row r="36801" spans="1:6" hidden="1" x14ac:dyDescent="0.35">
      <c r="A36801">
        <v>36799</v>
      </c>
      <c r="B36801" t="s">
        <v>884</v>
      </c>
      <c r="C36801" t="s">
        <v>712</v>
      </c>
      <c r="D36801" t="s">
        <v>39</v>
      </c>
      <c r="E36801" t="s">
        <v>699</v>
      </c>
      <c r="F36801">
        <v>152.47755311717609</v>
      </c>
    </row>
    <row r="36802" spans="1:6" hidden="1" x14ac:dyDescent="0.35">
      <c r="A36802">
        <v>36800</v>
      </c>
      <c r="B36802" t="s">
        <v>884</v>
      </c>
      <c r="C36802" t="s">
        <v>712</v>
      </c>
      <c r="D36802">
        <v>0</v>
      </c>
      <c r="E36802" t="s">
        <v>700</v>
      </c>
      <c r="F36802">
        <v>0</v>
      </c>
    </row>
    <row r="36803" spans="1:6" hidden="1" x14ac:dyDescent="0.35">
      <c r="A36803">
        <v>36801</v>
      </c>
      <c r="B36803" t="s">
        <v>885</v>
      </c>
      <c r="C36803">
        <v>0</v>
      </c>
      <c r="D36803" t="s">
        <v>9</v>
      </c>
      <c r="E36803" t="s">
        <v>502</v>
      </c>
      <c r="F36803">
        <v>0</v>
      </c>
    </row>
    <row r="36804" spans="1:6" hidden="1" x14ac:dyDescent="0.35">
      <c r="A36804">
        <v>36802</v>
      </c>
      <c r="B36804" t="s">
        <v>885</v>
      </c>
      <c r="C36804">
        <v>0</v>
      </c>
      <c r="D36804" t="s">
        <v>9</v>
      </c>
      <c r="E36804" t="s">
        <v>503</v>
      </c>
      <c r="F36804">
        <v>301.95381625338911</v>
      </c>
    </row>
    <row r="36805" spans="1:6" hidden="1" x14ac:dyDescent="0.35">
      <c r="A36805">
        <v>36803</v>
      </c>
      <c r="B36805" t="s">
        <v>885</v>
      </c>
      <c r="C36805">
        <v>0</v>
      </c>
      <c r="D36805" t="s">
        <v>9</v>
      </c>
      <c r="E36805" t="s">
        <v>504</v>
      </c>
      <c r="F36805">
        <v>177.3169732961538</v>
      </c>
    </row>
    <row r="36806" spans="1:6" hidden="1" x14ac:dyDescent="0.35">
      <c r="A36806">
        <v>36804</v>
      </c>
      <c r="B36806" t="s">
        <v>885</v>
      </c>
      <c r="C36806">
        <v>0</v>
      </c>
      <c r="D36806" t="s">
        <v>9</v>
      </c>
      <c r="E36806" t="s">
        <v>505</v>
      </c>
      <c r="F36806">
        <v>2579.805281360811</v>
      </c>
    </row>
    <row r="36807" spans="1:6" hidden="1" x14ac:dyDescent="0.35">
      <c r="A36807">
        <v>36805</v>
      </c>
      <c r="B36807" t="s">
        <v>885</v>
      </c>
      <c r="C36807">
        <v>0</v>
      </c>
      <c r="D36807" t="s">
        <v>9</v>
      </c>
      <c r="E36807" t="s">
        <v>506</v>
      </c>
      <c r="F36807">
        <v>85.362394995423458</v>
      </c>
    </row>
    <row r="36808" spans="1:6" hidden="1" x14ac:dyDescent="0.35">
      <c r="A36808">
        <v>36806</v>
      </c>
      <c r="B36808" t="s">
        <v>885</v>
      </c>
      <c r="C36808">
        <v>0</v>
      </c>
      <c r="D36808" t="s">
        <v>9</v>
      </c>
      <c r="E36808" t="s">
        <v>507</v>
      </c>
      <c r="F36808">
        <v>143.14945302803102</v>
      </c>
    </row>
    <row r="36809" spans="1:6" hidden="1" x14ac:dyDescent="0.35">
      <c r="A36809">
        <v>36807</v>
      </c>
      <c r="B36809" t="s">
        <v>885</v>
      </c>
      <c r="C36809">
        <v>0</v>
      </c>
      <c r="D36809" t="s">
        <v>9</v>
      </c>
      <c r="E36809" t="s">
        <v>508</v>
      </c>
      <c r="F36809">
        <v>0</v>
      </c>
    </row>
    <row r="36810" spans="1:6" hidden="1" x14ac:dyDescent="0.35">
      <c r="A36810">
        <v>36808</v>
      </c>
      <c r="B36810" t="s">
        <v>885</v>
      </c>
      <c r="C36810">
        <v>0</v>
      </c>
      <c r="D36810" t="s">
        <v>9</v>
      </c>
      <c r="E36810" t="s">
        <v>509</v>
      </c>
      <c r="F36810">
        <v>81.958619729324042</v>
      </c>
    </row>
    <row r="36811" spans="1:6" hidden="1" x14ac:dyDescent="0.35">
      <c r="A36811">
        <v>36809</v>
      </c>
      <c r="B36811" t="s">
        <v>885</v>
      </c>
      <c r="C36811">
        <v>0</v>
      </c>
      <c r="D36811" t="s">
        <v>9</v>
      </c>
      <c r="E36811" t="s">
        <v>510</v>
      </c>
      <c r="F36811">
        <v>1570.1806342773559</v>
      </c>
    </row>
    <row r="36812" spans="1:6" hidden="1" x14ac:dyDescent="0.35">
      <c r="A36812">
        <v>36810</v>
      </c>
      <c r="B36812" t="s">
        <v>885</v>
      </c>
      <c r="C36812">
        <v>0</v>
      </c>
      <c r="D36812" t="s">
        <v>9</v>
      </c>
      <c r="E36812" t="s">
        <v>511</v>
      </c>
      <c r="F36812">
        <v>1067.6588603054408</v>
      </c>
    </row>
    <row r="36813" spans="1:6" hidden="1" x14ac:dyDescent="0.35">
      <c r="A36813">
        <v>36811</v>
      </c>
      <c r="B36813" t="s">
        <v>885</v>
      </c>
      <c r="C36813">
        <v>0</v>
      </c>
      <c r="D36813" t="s">
        <v>9</v>
      </c>
      <c r="E36813" t="s">
        <v>512</v>
      </c>
      <c r="F36813">
        <v>615.92722808117151</v>
      </c>
    </row>
    <row r="36814" spans="1:6" hidden="1" x14ac:dyDescent="0.35">
      <c r="A36814">
        <v>36812</v>
      </c>
      <c r="B36814" t="s">
        <v>885</v>
      </c>
      <c r="C36814">
        <v>0</v>
      </c>
      <c r="D36814" t="s">
        <v>9</v>
      </c>
      <c r="E36814" t="s">
        <v>513</v>
      </c>
      <c r="F36814">
        <v>58.681498931180364</v>
      </c>
    </row>
    <row r="36815" spans="1:6" hidden="1" x14ac:dyDescent="0.35">
      <c r="A36815">
        <v>36813</v>
      </c>
      <c r="B36815" t="s">
        <v>885</v>
      </c>
      <c r="C36815">
        <v>0</v>
      </c>
      <c r="D36815" t="s">
        <v>9</v>
      </c>
      <c r="E36815" t="s">
        <v>514</v>
      </c>
      <c r="F36815">
        <v>181.30844913263377</v>
      </c>
    </row>
    <row r="36816" spans="1:6" hidden="1" x14ac:dyDescent="0.35">
      <c r="A36816">
        <v>36814</v>
      </c>
      <c r="B36816" t="s">
        <v>885</v>
      </c>
      <c r="C36816">
        <v>0</v>
      </c>
      <c r="D36816" t="s">
        <v>9</v>
      </c>
      <c r="E36816" t="s">
        <v>515</v>
      </c>
      <c r="F36816">
        <v>3322.3335834129807</v>
      </c>
    </row>
    <row r="36817" spans="1:6" hidden="1" x14ac:dyDescent="0.35">
      <c r="A36817">
        <v>36815</v>
      </c>
      <c r="B36817" t="s">
        <v>885</v>
      </c>
      <c r="C36817">
        <v>0</v>
      </c>
      <c r="D36817" t="s">
        <v>9</v>
      </c>
      <c r="E36817" t="s">
        <v>516</v>
      </c>
      <c r="F36817">
        <v>0.5578924493097609</v>
      </c>
    </row>
    <row r="36818" spans="1:6" hidden="1" x14ac:dyDescent="0.35">
      <c r="A36818">
        <v>36816</v>
      </c>
      <c r="B36818" t="s">
        <v>885</v>
      </c>
      <c r="C36818">
        <v>0</v>
      </c>
      <c r="D36818" t="s">
        <v>9</v>
      </c>
      <c r="E36818" t="s">
        <v>517</v>
      </c>
      <c r="F36818">
        <v>0</v>
      </c>
    </row>
    <row r="36819" spans="1:6" hidden="1" x14ac:dyDescent="0.35">
      <c r="A36819">
        <v>36817</v>
      </c>
      <c r="B36819" t="s">
        <v>885</v>
      </c>
      <c r="C36819">
        <v>0</v>
      </c>
      <c r="D36819" t="s">
        <v>9</v>
      </c>
      <c r="E36819" t="s">
        <v>518</v>
      </c>
      <c r="F36819">
        <v>0</v>
      </c>
    </row>
    <row r="36820" spans="1:6" hidden="1" x14ac:dyDescent="0.35">
      <c r="A36820">
        <v>36818</v>
      </c>
      <c r="B36820" t="s">
        <v>885</v>
      </c>
      <c r="C36820">
        <v>0</v>
      </c>
      <c r="D36820" t="s">
        <v>9</v>
      </c>
      <c r="E36820" t="s">
        <v>519</v>
      </c>
      <c r="F36820">
        <v>672.75888223622792</v>
      </c>
    </row>
    <row r="36821" spans="1:6" hidden="1" x14ac:dyDescent="0.35">
      <c r="A36821">
        <v>36819</v>
      </c>
      <c r="B36821" t="s">
        <v>885</v>
      </c>
      <c r="C36821">
        <v>0</v>
      </c>
      <c r="D36821" t="s">
        <v>9</v>
      </c>
      <c r="E36821" t="s">
        <v>520</v>
      </c>
      <c r="F36821">
        <v>25.222604194944118</v>
      </c>
    </row>
    <row r="36822" spans="1:6" hidden="1" x14ac:dyDescent="0.35">
      <c r="A36822">
        <v>36820</v>
      </c>
      <c r="B36822" t="s">
        <v>885</v>
      </c>
      <c r="C36822">
        <v>0</v>
      </c>
      <c r="D36822" t="s">
        <v>106</v>
      </c>
      <c r="E36822" t="s">
        <v>521</v>
      </c>
      <c r="F36822">
        <v>0</v>
      </c>
    </row>
    <row r="36823" spans="1:6" hidden="1" x14ac:dyDescent="0.35">
      <c r="A36823">
        <v>36821</v>
      </c>
      <c r="B36823" t="s">
        <v>885</v>
      </c>
      <c r="C36823">
        <v>0</v>
      </c>
      <c r="D36823" t="s">
        <v>106</v>
      </c>
      <c r="E36823" t="s">
        <v>522</v>
      </c>
      <c r="F36823">
        <v>0</v>
      </c>
    </row>
    <row r="36824" spans="1:6" hidden="1" x14ac:dyDescent="0.35">
      <c r="A36824">
        <v>36822</v>
      </c>
      <c r="B36824" t="s">
        <v>885</v>
      </c>
      <c r="C36824">
        <v>0</v>
      </c>
      <c r="D36824" t="s">
        <v>106</v>
      </c>
      <c r="E36824" t="s">
        <v>523</v>
      </c>
      <c r="F36824">
        <v>0</v>
      </c>
    </row>
    <row r="36825" spans="1:6" hidden="1" x14ac:dyDescent="0.35">
      <c r="A36825">
        <v>36823</v>
      </c>
      <c r="B36825" t="s">
        <v>885</v>
      </c>
      <c r="C36825">
        <v>0</v>
      </c>
      <c r="D36825" t="s">
        <v>106</v>
      </c>
      <c r="E36825" t="s">
        <v>524</v>
      </c>
      <c r="F36825">
        <v>0</v>
      </c>
    </row>
    <row r="36826" spans="1:6" hidden="1" x14ac:dyDescent="0.35">
      <c r="A36826">
        <v>36824</v>
      </c>
      <c r="B36826" t="s">
        <v>885</v>
      </c>
      <c r="C36826">
        <v>0</v>
      </c>
      <c r="D36826" t="s">
        <v>106</v>
      </c>
      <c r="E36826" t="s">
        <v>525</v>
      </c>
      <c r="F36826">
        <v>0</v>
      </c>
    </row>
    <row r="36827" spans="1:6" hidden="1" x14ac:dyDescent="0.35">
      <c r="A36827">
        <v>36825</v>
      </c>
      <c r="B36827" t="s">
        <v>885</v>
      </c>
      <c r="C36827">
        <v>0</v>
      </c>
      <c r="D36827" t="s">
        <v>106</v>
      </c>
      <c r="E36827" t="s">
        <v>526</v>
      </c>
      <c r="F36827">
        <v>0</v>
      </c>
    </row>
    <row r="36828" spans="1:6" hidden="1" x14ac:dyDescent="0.35">
      <c r="A36828">
        <v>36826</v>
      </c>
      <c r="B36828" t="s">
        <v>885</v>
      </c>
      <c r="C36828">
        <v>0</v>
      </c>
      <c r="D36828" t="s">
        <v>106</v>
      </c>
      <c r="E36828" t="s">
        <v>527</v>
      </c>
      <c r="F36828">
        <v>0</v>
      </c>
    </row>
    <row r="36829" spans="1:6" hidden="1" x14ac:dyDescent="0.35">
      <c r="A36829">
        <v>36827</v>
      </c>
      <c r="B36829" t="s">
        <v>885</v>
      </c>
      <c r="C36829">
        <v>0</v>
      </c>
      <c r="D36829" t="s">
        <v>106</v>
      </c>
      <c r="E36829" t="s">
        <v>528</v>
      </c>
      <c r="F36829">
        <v>0</v>
      </c>
    </row>
    <row r="36830" spans="1:6" hidden="1" x14ac:dyDescent="0.35">
      <c r="A36830">
        <v>36828</v>
      </c>
      <c r="B36830" t="s">
        <v>885</v>
      </c>
      <c r="C36830">
        <v>0</v>
      </c>
      <c r="D36830" t="s">
        <v>105</v>
      </c>
      <c r="E36830" t="s">
        <v>529</v>
      </c>
      <c r="F36830">
        <v>0</v>
      </c>
    </row>
    <row r="36831" spans="1:6" hidden="1" x14ac:dyDescent="0.35">
      <c r="A36831">
        <v>36829</v>
      </c>
      <c r="B36831" t="s">
        <v>885</v>
      </c>
      <c r="C36831">
        <v>0</v>
      </c>
      <c r="D36831" t="s">
        <v>105</v>
      </c>
      <c r="E36831" t="s">
        <v>530</v>
      </c>
      <c r="F36831">
        <v>22.966682820199267</v>
      </c>
    </row>
    <row r="36832" spans="1:6" hidden="1" x14ac:dyDescent="0.35">
      <c r="A36832">
        <v>36830</v>
      </c>
      <c r="B36832" t="s">
        <v>885</v>
      </c>
      <c r="C36832">
        <v>0</v>
      </c>
      <c r="D36832" t="s">
        <v>105</v>
      </c>
      <c r="E36832" t="s">
        <v>531</v>
      </c>
      <c r="F36832">
        <v>0</v>
      </c>
    </row>
    <row r="36833" spans="1:6" hidden="1" x14ac:dyDescent="0.35">
      <c r="A36833">
        <v>36831</v>
      </c>
      <c r="B36833" t="s">
        <v>885</v>
      </c>
      <c r="C36833">
        <v>0</v>
      </c>
      <c r="D36833" t="s">
        <v>105</v>
      </c>
      <c r="E36833" t="s">
        <v>532</v>
      </c>
      <c r="F36833">
        <v>0</v>
      </c>
    </row>
    <row r="36834" spans="1:6" hidden="1" x14ac:dyDescent="0.35">
      <c r="A36834">
        <v>36832</v>
      </c>
      <c r="B36834" t="s">
        <v>885</v>
      </c>
      <c r="C36834">
        <v>0</v>
      </c>
      <c r="D36834" t="s">
        <v>10</v>
      </c>
      <c r="E36834" t="s">
        <v>533</v>
      </c>
      <c r="F36834">
        <v>13.208211328759702</v>
      </c>
    </row>
    <row r="36835" spans="1:6" hidden="1" x14ac:dyDescent="0.35">
      <c r="A36835">
        <v>36833</v>
      </c>
      <c r="B36835" t="s">
        <v>885</v>
      </c>
      <c r="C36835">
        <v>0</v>
      </c>
      <c r="D36835" t="s">
        <v>10</v>
      </c>
      <c r="E36835" t="s">
        <v>534</v>
      </c>
      <c r="F36835">
        <v>0</v>
      </c>
    </row>
    <row r="36836" spans="1:6" hidden="1" x14ac:dyDescent="0.35">
      <c r="A36836">
        <v>36834</v>
      </c>
      <c r="B36836" t="s">
        <v>885</v>
      </c>
      <c r="C36836">
        <v>0</v>
      </c>
      <c r="D36836" t="s">
        <v>10</v>
      </c>
      <c r="E36836" t="s">
        <v>535</v>
      </c>
      <c r="F36836">
        <v>0</v>
      </c>
    </row>
    <row r="36837" spans="1:6" hidden="1" x14ac:dyDescent="0.35">
      <c r="A36837">
        <v>36835</v>
      </c>
      <c r="B36837" t="s">
        <v>885</v>
      </c>
      <c r="C36837">
        <v>0</v>
      </c>
      <c r="D36837" t="s">
        <v>10</v>
      </c>
      <c r="E36837" t="s">
        <v>536</v>
      </c>
      <c r="F36837">
        <v>0</v>
      </c>
    </row>
    <row r="36838" spans="1:6" hidden="1" x14ac:dyDescent="0.35">
      <c r="A36838">
        <v>36836</v>
      </c>
      <c r="B36838" t="s">
        <v>885</v>
      </c>
      <c r="C36838">
        <v>0</v>
      </c>
      <c r="D36838" t="s">
        <v>10</v>
      </c>
      <c r="E36838" t="s">
        <v>537</v>
      </c>
      <c r="F36838">
        <v>0</v>
      </c>
    </row>
    <row r="36839" spans="1:6" hidden="1" x14ac:dyDescent="0.35">
      <c r="A36839">
        <v>36837</v>
      </c>
      <c r="B36839" t="s">
        <v>885</v>
      </c>
      <c r="C36839">
        <v>0</v>
      </c>
      <c r="D36839" t="s">
        <v>10</v>
      </c>
      <c r="E36839" t="s">
        <v>538</v>
      </c>
      <c r="F36839">
        <v>0</v>
      </c>
    </row>
    <row r="36840" spans="1:6" hidden="1" x14ac:dyDescent="0.35">
      <c r="A36840">
        <v>36838</v>
      </c>
      <c r="B36840" t="s">
        <v>885</v>
      </c>
      <c r="C36840">
        <v>0</v>
      </c>
      <c r="D36840" t="s">
        <v>10</v>
      </c>
      <c r="E36840" t="s">
        <v>539</v>
      </c>
      <c r="F36840">
        <v>0</v>
      </c>
    </row>
    <row r="36841" spans="1:6" hidden="1" x14ac:dyDescent="0.35">
      <c r="A36841">
        <v>36839</v>
      </c>
      <c r="B36841" t="s">
        <v>885</v>
      </c>
      <c r="C36841">
        <v>0</v>
      </c>
      <c r="D36841" t="s">
        <v>10</v>
      </c>
      <c r="E36841" t="s">
        <v>540</v>
      </c>
      <c r="F36841">
        <v>0</v>
      </c>
    </row>
    <row r="36842" spans="1:6" hidden="1" x14ac:dyDescent="0.35">
      <c r="A36842">
        <v>36840</v>
      </c>
      <c r="B36842" t="s">
        <v>885</v>
      </c>
      <c r="C36842">
        <v>0</v>
      </c>
      <c r="D36842" t="s">
        <v>10</v>
      </c>
      <c r="E36842" t="s">
        <v>541</v>
      </c>
      <c r="F36842">
        <v>762.40749202423649</v>
      </c>
    </row>
    <row r="36843" spans="1:6" hidden="1" x14ac:dyDescent="0.35">
      <c r="A36843">
        <v>36841</v>
      </c>
      <c r="B36843" t="s">
        <v>885</v>
      </c>
      <c r="C36843">
        <v>0</v>
      </c>
      <c r="D36843" t="s">
        <v>10</v>
      </c>
      <c r="E36843" t="s">
        <v>542</v>
      </c>
      <c r="F36843">
        <v>2086.9836698902918</v>
      </c>
    </row>
    <row r="36844" spans="1:6" hidden="1" x14ac:dyDescent="0.35">
      <c r="A36844">
        <v>36842</v>
      </c>
      <c r="B36844" t="s">
        <v>885</v>
      </c>
      <c r="C36844">
        <v>0</v>
      </c>
      <c r="D36844" t="s">
        <v>10</v>
      </c>
      <c r="E36844" t="s">
        <v>543</v>
      </c>
      <c r="F36844">
        <v>3411.7707665016724</v>
      </c>
    </row>
    <row r="36845" spans="1:6" hidden="1" x14ac:dyDescent="0.35">
      <c r="A36845">
        <v>36843</v>
      </c>
      <c r="B36845" t="s">
        <v>885</v>
      </c>
      <c r="C36845">
        <v>0</v>
      </c>
      <c r="D36845" t="s">
        <v>12</v>
      </c>
      <c r="E36845" t="s">
        <v>544</v>
      </c>
      <c r="F36845">
        <v>220.13059232354234</v>
      </c>
    </row>
    <row r="36846" spans="1:6" hidden="1" x14ac:dyDescent="0.35">
      <c r="A36846">
        <v>36844</v>
      </c>
      <c r="B36846" t="s">
        <v>885</v>
      </c>
      <c r="C36846">
        <v>0</v>
      </c>
      <c r="D36846" t="s">
        <v>12</v>
      </c>
      <c r="E36846" t="s">
        <v>545</v>
      </c>
      <c r="F36846">
        <v>176.04707429331839</v>
      </c>
    </row>
    <row r="36847" spans="1:6" hidden="1" x14ac:dyDescent="0.35">
      <c r="A36847">
        <v>36845</v>
      </c>
      <c r="B36847" t="s">
        <v>885</v>
      </c>
      <c r="C36847">
        <v>0</v>
      </c>
      <c r="D36847" t="s">
        <v>12</v>
      </c>
      <c r="E36847" t="s">
        <v>546</v>
      </c>
      <c r="F36847">
        <v>43.049600289995695</v>
      </c>
    </row>
    <row r="36848" spans="1:6" hidden="1" x14ac:dyDescent="0.35">
      <c r="A36848">
        <v>36846</v>
      </c>
      <c r="B36848" t="s">
        <v>885</v>
      </c>
      <c r="C36848">
        <v>0</v>
      </c>
      <c r="D36848" t="s">
        <v>12</v>
      </c>
      <c r="E36848" t="s">
        <v>547</v>
      </c>
      <c r="F36848">
        <v>197.55336781820355</v>
      </c>
    </row>
    <row r="36849" spans="1:6" hidden="1" x14ac:dyDescent="0.35">
      <c r="A36849">
        <v>36847</v>
      </c>
      <c r="B36849" t="s">
        <v>885</v>
      </c>
      <c r="C36849">
        <v>0</v>
      </c>
      <c r="D36849" t="s">
        <v>12</v>
      </c>
      <c r="E36849" t="s">
        <v>548</v>
      </c>
      <c r="F36849">
        <v>184.8756194167668</v>
      </c>
    </row>
    <row r="36850" spans="1:6" hidden="1" x14ac:dyDescent="0.35">
      <c r="A36850">
        <v>36848</v>
      </c>
      <c r="B36850" t="s">
        <v>885</v>
      </c>
      <c r="C36850">
        <v>0</v>
      </c>
      <c r="D36850" t="s">
        <v>12</v>
      </c>
      <c r="E36850" t="s">
        <v>549</v>
      </c>
      <c r="F36850">
        <v>3035.2125120894598</v>
      </c>
    </row>
    <row r="36851" spans="1:6" hidden="1" x14ac:dyDescent="0.35">
      <c r="A36851">
        <v>36849</v>
      </c>
      <c r="B36851" t="s">
        <v>885</v>
      </c>
      <c r="C36851">
        <v>0</v>
      </c>
      <c r="D36851" t="s">
        <v>12</v>
      </c>
      <c r="E36851" t="s">
        <v>550</v>
      </c>
      <c r="F36851">
        <v>66.17333552590074</v>
      </c>
    </row>
    <row r="36852" spans="1:6" hidden="1" x14ac:dyDescent="0.35">
      <c r="A36852">
        <v>36850</v>
      </c>
      <c r="B36852" t="s">
        <v>885</v>
      </c>
      <c r="C36852">
        <v>0</v>
      </c>
      <c r="D36852" t="s">
        <v>12</v>
      </c>
      <c r="E36852" t="s">
        <v>551</v>
      </c>
      <c r="F36852">
        <v>22.408765149630764</v>
      </c>
    </row>
    <row r="36853" spans="1:6" hidden="1" x14ac:dyDescent="0.35">
      <c r="A36853">
        <v>36851</v>
      </c>
      <c r="B36853" t="s">
        <v>885</v>
      </c>
      <c r="C36853">
        <v>0</v>
      </c>
      <c r="D36853" t="s">
        <v>12</v>
      </c>
      <c r="E36853" t="s">
        <v>552</v>
      </c>
      <c r="F36853">
        <v>20134.763516109851</v>
      </c>
    </row>
    <row r="36854" spans="1:6" hidden="1" x14ac:dyDescent="0.35">
      <c r="A36854">
        <v>36852</v>
      </c>
      <c r="B36854" t="s">
        <v>885</v>
      </c>
      <c r="C36854">
        <v>0</v>
      </c>
      <c r="D36854" t="s">
        <v>12</v>
      </c>
      <c r="E36854" t="s">
        <v>553</v>
      </c>
      <c r="F36854">
        <v>5488.146213389985</v>
      </c>
    </row>
    <row r="36855" spans="1:6" hidden="1" x14ac:dyDescent="0.35">
      <c r="A36855">
        <v>36853</v>
      </c>
      <c r="B36855" t="s">
        <v>885</v>
      </c>
      <c r="C36855">
        <v>0</v>
      </c>
      <c r="D36855" t="s">
        <v>12</v>
      </c>
      <c r="E36855" t="s">
        <v>554</v>
      </c>
      <c r="F36855">
        <v>167.64120807954959</v>
      </c>
    </row>
    <row r="36856" spans="1:6" hidden="1" x14ac:dyDescent="0.35">
      <c r="A36856">
        <v>36854</v>
      </c>
      <c r="B36856" t="s">
        <v>885</v>
      </c>
      <c r="C36856">
        <v>0</v>
      </c>
      <c r="D36856" t="s">
        <v>12</v>
      </c>
      <c r="E36856" t="s">
        <v>555</v>
      </c>
      <c r="F36856">
        <v>4042.5906182588833</v>
      </c>
    </row>
    <row r="36857" spans="1:6" hidden="1" x14ac:dyDescent="0.35">
      <c r="A36857">
        <v>36855</v>
      </c>
      <c r="B36857" t="s">
        <v>885</v>
      </c>
      <c r="C36857">
        <v>0</v>
      </c>
      <c r="D36857" t="s">
        <v>13</v>
      </c>
      <c r="E36857" t="s">
        <v>556</v>
      </c>
      <c r="F36857">
        <v>3125.0386567052769</v>
      </c>
    </row>
    <row r="36858" spans="1:6" hidden="1" x14ac:dyDescent="0.35">
      <c r="A36858">
        <v>36856</v>
      </c>
      <c r="B36858" t="s">
        <v>885</v>
      </c>
      <c r="C36858">
        <v>0</v>
      </c>
      <c r="D36858" t="s">
        <v>13</v>
      </c>
      <c r="E36858" t="s">
        <v>557</v>
      </c>
      <c r="F36858">
        <v>2342.4311067077579</v>
      </c>
    </row>
    <row r="36859" spans="1:6" hidden="1" x14ac:dyDescent="0.35">
      <c r="A36859">
        <v>36857</v>
      </c>
      <c r="B36859" t="s">
        <v>885</v>
      </c>
      <c r="C36859">
        <v>0</v>
      </c>
      <c r="D36859" t="s">
        <v>13</v>
      </c>
      <c r="E36859" t="s">
        <v>558</v>
      </c>
      <c r="F36859">
        <v>694.83989134629905</v>
      </c>
    </row>
    <row r="36860" spans="1:6" hidden="1" x14ac:dyDescent="0.35">
      <c r="A36860">
        <v>36858</v>
      </c>
      <c r="B36860" t="s">
        <v>885</v>
      </c>
      <c r="C36860">
        <v>0</v>
      </c>
      <c r="D36860" t="s">
        <v>14</v>
      </c>
      <c r="E36860" t="s">
        <v>559</v>
      </c>
      <c r="F36860">
        <v>9570.7678255358442</v>
      </c>
    </row>
    <row r="36861" spans="1:6" hidden="1" x14ac:dyDescent="0.35">
      <c r="A36861">
        <v>36859</v>
      </c>
      <c r="B36861" t="s">
        <v>885</v>
      </c>
      <c r="C36861">
        <v>0</v>
      </c>
      <c r="D36861" t="s">
        <v>14</v>
      </c>
      <c r="E36861" t="s">
        <v>560</v>
      </c>
      <c r="F36861">
        <v>0</v>
      </c>
    </row>
    <row r="36862" spans="1:6" hidden="1" x14ac:dyDescent="0.35">
      <c r="A36862">
        <v>36860</v>
      </c>
      <c r="B36862" t="s">
        <v>885</v>
      </c>
      <c r="C36862">
        <v>0</v>
      </c>
      <c r="D36862" t="s">
        <v>15</v>
      </c>
      <c r="E36862" t="s">
        <v>561</v>
      </c>
      <c r="F36862">
        <v>427.50517122903375</v>
      </c>
    </row>
    <row r="36863" spans="1:6" hidden="1" x14ac:dyDescent="0.35">
      <c r="A36863">
        <v>36861</v>
      </c>
      <c r="B36863" t="s">
        <v>885</v>
      </c>
      <c r="C36863">
        <v>0</v>
      </c>
      <c r="D36863" t="s">
        <v>15</v>
      </c>
      <c r="E36863" t="s">
        <v>562</v>
      </c>
      <c r="F36863">
        <v>0</v>
      </c>
    </row>
    <row r="36864" spans="1:6" hidden="1" x14ac:dyDescent="0.35">
      <c r="A36864">
        <v>36862</v>
      </c>
      <c r="B36864" t="s">
        <v>885</v>
      </c>
      <c r="C36864">
        <v>0</v>
      </c>
      <c r="D36864" t="s">
        <v>15</v>
      </c>
      <c r="E36864" t="s">
        <v>563</v>
      </c>
      <c r="F36864">
        <v>4780.0675008460576</v>
      </c>
    </row>
    <row r="36865" spans="1:6" hidden="1" x14ac:dyDescent="0.35">
      <c r="A36865">
        <v>36863</v>
      </c>
      <c r="B36865" t="s">
        <v>885</v>
      </c>
      <c r="C36865">
        <v>0</v>
      </c>
      <c r="D36865" t="s">
        <v>15</v>
      </c>
      <c r="E36865" t="s">
        <v>564</v>
      </c>
      <c r="F36865">
        <v>8267.190745207432</v>
      </c>
    </row>
    <row r="36866" spans="1:6" hidden="1" x14ac:dyDescent="0.35">
      <c r="A36866">
        <v>36864</v>
      </c>
      <c r="B36866" t="s">
        <v>885</v>
      </c>
      <c r="C36866">
        <v>0</v>
      </c>
      <c r="D36866" t="s">
        <v>16</v>
      </c>
      <c r="E36866" t="s">
        <v>565</v>
      </c>
      <c r="F36866">
        <v>0</v>
      </c>
    </row>
    <row r="36867" spans="1:6" hidden="1" x14ac:dyDescent="0.35">
      <c r="A36867">
        <v>36865</v>
      </c>
      <c r="B36867" t="s">
        <v>885</v>
      </c>
      <c r="C36867">
        <v>0</v>
      </c>
      <c r="D36867" t="s">
        <v>16</v>
      </c>
      <c r="E36867" t="s">
        <v>566</v>
      </c>
      <c r="F36867">
        <v>0</v>
      </c>
    </row>
    <row r="36868" spans="1:6" hidden="1" x14ac:dyDescent="0.35">
      <c r="A36868">
        <v>36866</v>
      </c>
      <c r="B36868" t="s">
        <v>885</v>
      </c>
      <c r="C36868">
        <v>0</v>
      </c>
      <c r="D36868" t="s">
        <v>16</v>
      </c>
      <c r="E36868" t="s">
        <v>567</v>
      </c>
      <c r="F36868">
        <v>0</v>
      </c>
    </row>
    <row r="36869" spans="1:6" hidden="1" x14ac:dyDescent="0.35">
      <c r="A36869">
        <v>36867</v>
      </c>
      <c r="B36869" t="s">
        <v>885</v>
      </c>
      <c r="C36869">
        <v>0</v>
      </c>
      <c r="D36869" t="s">
        <v>16</v>
      </c>
      <c r="E36869" t="s">
        <v>568</v>
      </c>
      <c r="F36869">
        <v>2554.8873659017722</v>
      </c>
    </row>
    <row r="36870" spans="1:6" hidden="1" x14ac:dyDescent="0.35">
      <c r="A36870">
        <v>36868</v>
      </c>
      <c r="B36870" t="s">
        <v>885</v>
      </c>
      <c r="C36870">
        <v>0</v>
      </c>
      <c r="D36870" t="s">
        <v>16</v>
      </c>
      <c r="E36870" t="s">
        <v>569</v>
      </c>
      <c r="F36870">
        <v>0.63675655762991623</v>
      </c>
    </row>
    <row r="36871" spans="1:6" hidden="1" x14ac:dyDescent="0.35">
      <c r="A36871">
        <v>36869</v>
      </c>
      <c r="B36871" t="s">
        <v>885</v>
      </c>
      <c r="C36871">
        <v>0</v>
      </c>
      <c r="D36871" t="s">
        <v>16</v>
      </c>
      <c r="E36871" t="s">
        <v>570</v>
      </c>
      <c r="F36871">
        <v>0</v>
      </c>
    </row>
    <row r="36872" spans="1:6" hidden="1" x14ac:dyDescent="0.35">
      <c r="A36872">
        <v>36870</v>
      </c>
      <c r="B36872" t="s">
        <v>885</v>
      </c>
      <c r="C36872">
        <v>0</v>
      </c>
      <c r="D36872" t="s">
        <v>16</v>
      </c>
      <c r="E36872" t="s">
        <v>571</v>
      </c>
      <c r="F36872">
        <v>62.89418524082209</v>
      </c>
    </row>
    <row r="36873" spans="1:6" hidden="1" x14ac:dyDescent="0.35">
      <c r="A36873">
        <v>36871</v>
      </c>
      <c r="B36873" t="s">
        <v>885</v>
      </c>
      <c r="C36873">
        <v>0</v>
      </c>
      <c r="D36873" t="s">
        <v>16</v>
      </c>
      <c r="E36873" t="s">
        <v>572</v>
      </c>
      <c r="F36873">
        <v>0</v>
      </c>
    </row>
    <row r="36874" spans="1:6" hidden="1" x14ac:dyDescent="0.35">
      <c r="A36874">
        <v>36872</v>
      </c>
      <c r="B36874" t="s">
        <v>885</v>
      </c>
      <c r="C36874">
        <v>0</v>
      </c>
      <c r="D36874" t="s">
        <v>16</v>
      </c>
      <c r="E36874" t="s">
        <v>573</v>
      </c>
      <c r="F36874">
        <v>1767.4127981032709</v>
      </c>
    </row>
    <row r="36875" spans="1:6" hidden="1" x14ac:dyDescent="0.35">
      <c r="A36875">
        <v>36873</v>
      </c>
      <c r="B36875" t="s">
        <v>885</v>
      </c>
      <c r="C36875">
        <v>0</v>
      </c>
      <c r="D36875" t="s">
        <v>16</v>
      </c>
      <c r="E36875" t="s">
        <v>574</v>
      </c>
      <c r="F36875">
        <v>114.3332108284997</v>
      </c>
    </row>
    <row r="36876" spans="1:6" hidden="1" x14ac:dyDescent="0.35">
      <c r="A36876">
        <v>36874</v>
      </c>
      <c r="B36876" t="s">
        <v>885</v>
      </c>
      <c r="C36876">
        <v>0</v>
      </c>
      <c r="D36876" t="s">
        <v>16</v>
      </c>
      <c r="E36876" t="s">
        <v>575</v>
      </c>
      <c r="F36876">
        <v>13.76377667389646</v>
      </c>
    </row>
    <row r="36877" spans="1:6" hidden="1" x14ac:dyDescent="0.35">
      <c r="A36877">
        <v>36875</v>
      </c>
      <c r="B36877" t="s">
        <v>885</v>
      </c>
      <c r="C36877">
        <v>0</v>
      </c>
      <c r="D36877" t="s">
        <v>16</v>
      </c>
      <c r="E36877" t="s">
        <v>576</v>
      </c>
      <c r="F36877">
        <v>161.74675876918829</v>
      </c>
    </row>
    <row r="36878" spans="1:6" hidden="1" x14ac:dyDescent="0.35">
      <c r="A36878">
        <v>36876</v>
      </c>
      <c r="B36878" t="s">
        <v>885</v>
      </c>
      <c r="C36878">
        <v>0</v>
      </c>
      <c r="D36878" t="s">
        <v>16</v>
      </c>
      <c r="E36878" t="s">
        <v>577</v>
      </c>
      <c r="F36878">
        <v>0</v>
      </c>
    </row>
    <row r="36879" spans="1:6" hidden="1" x14ac:dyDescent="0.35">
      <c r="A36879">
        <v>36877</v>
      </c>
      <c r="B36879" t="s">
        <v>885</v>
      </c>
      <c r="C36879">
        <v>0</v>
      </c>
      <c r="D36879" t="s">
        <v>16</v>
      </c>
      <c r="E36879" t="s">
        <v>578</v>
      </c>
      <c r="F36879">
        <v>0</v>
      </c>
    </row>
    <row r="36880" spans="1:6" hidden="1" x14ac:dyDescent="0.35">
      <c r="A36880">
        <v>36878</v>
      </c>
      <c r="B36880" t="s">
        <v>885</v>
      </c>
      <c r="C36880">
        <v>0</v>
      </c>
      <c r="D36880" t="s">
        <v>16</v>
      </c>
      <c r="E36880" t="s">
        <v>579</v>
      </c>
      <c r="F36880">
        <v>7.8960396618788797</v>
      </c>
    </row>
    <row r="36881" spans="1:6" hidden="1" x14ac:dyDescent="0.35">
      <c r="A36881">
        <v>36879</v>
      </c>
      <c r="B36881" t="s">
        <v>885</v>
      </c>
      <c r="C36881">
        <v>0</v>
      </c>
      <c r="D36881" t="s">
        <v>16</v>
      </c>
      <c r="E36881" t="s">
        <v>580</v>
      </c>
      <c r="F36881">
        <v>0</v>
      </c>
    </row>
    <row r="36882" spans="1:6" hidden="1" x14ac:dyDescent="0.35">
      <c r="A36882">
        <v>36880</v>
      </c>
      <c r="B36882" t="s">
        <v>885</v>
      </c>
      <c r="C36882">
        <v>0</v>
      </c>
      <c r="D36882" t="s">
        <v>16</v>
      </c>
      <c r="E36882" t="s">
        <v>581</v>
      </c>
      <c r="F36882">
        <v>5.5079198707405119</v>
      </c>
    </row>
    <row r="36883" spans="1:6" hidden="1" x14ac:dyDescent="0.35">
      <c r="A36883">
        <v>36881</v>
      </c>
      <c r="B36883" t="s">
        <v>885</v>
      </c>
      <c r="C36883">
        <v>0</v>
      </c>
      <c r="D36883" t="s">
        <v>16</v>
      </c>
      <c r="E36883" t="s">
        <v>582</v>
      </c>
      <c r="F36883">
        <v>0</v>
      </c>
    </row>
    <row r="36884" spans="1:6" hidden="1" x14ac:dyDescent="0.35">
      <c r="A36884">
        <v>36882</v>
      </c>
      <c r="B36884" t="s">
        <v>885</v>
      </c>
      <c r="C36884">
        <v>0</v>
      </c>
      <c r="D36884" t="s">
        <v>16</v>
      </c>
      <c r="E36884" t="s">
        <v>583</v>
      </c>
      <c r="F36884">
        <v>0</v>
      </c>
    </row>
    <row r="36885" spans="1:6" hidden="1" x14ac:dyDescent="0.35">
      <c r="A36885">
        <v>36883</v>
      </c>
      <c r="B36885" t="s">
        <v>885</v>
      </c>
      <c r="C36885">
        <v>0</v>
      </c>
      <c r="D36885" t="s">
        <v>16</v>
      </c>
      <c r="E36885" t="s">
        <v>584</v>
      </c>
      <c r="F36885">
        <v>3.9928790517085635</v>
      </c>
    </row>
    <row r="36886" spans="1:6" hidden="1" x14ac:dyDescent="0.35">
      <c r="A36886">
        <v>36884</v>
      </c>
      <c r="B36886" t="s">
        <v>885</v>
      </c>
      <c r="C36886">
        <v>0</v>
      </c>
      <c r="D36886" t="s">
        <v>16</v>
      </c>
      <c r="E36886" t="s">
        <v>585</v>
      </c>
      <c r="F36886">
        <v>4.2492556869521758</v>
      </c>
    </row>
    <row r="36887" spans="1:6" hidden="1" x14ac:dyDescent="0.35">
      <c r="A36887">
        <v>36885</v>
      </c>
      <c r="B36887" t="s">
        <v>885</v>
      </c>
      <c r="C36887">
        <v>0</v>
      </c>
      <c r="D36887" t="s">
        <v>100</v>
      </c>
      <c r="E36887" t="s">
        <v>586</v>
      </c>
      <c r="F36887">
        <v>15.603294743647959</v>
      </c>
    </row>
    <row r="36888" spans="1:6" hidden="1" x14ac:dyDescent="0.35">
      <c r="A36888">
        <v>36886</v>
      </c>
      <c r="B36888" t="s">
        <v>885</v>
      </c>
      <c r="C36888">
        <v>0</v>
      </c>
      <c r="D36888" t="s">
        <v>100</v>
      </c>
      <c r="E36888" t="s">
        <v>587</v>
      </c>
      <c r="F36888">
        <v>2802.1509159257294</v>
      </c>
    </row>
    <row r="36889" spans="1:6" hidden="1" x14ac:dyDescent="0.35">
      <c r="A36889">
        <v>36887</v>
      </c>
      <c r="B36889" t="s">
        <v>885</v>
      </c>
      <c r="C36889">
        <v>0</v>
      </c>
      <c r="D36889" t="s">
        <v>100</v>
      </c>
      <c r="E36889" t="s">
        <v>588</v>
      </c>
      <c r="F36889">
        <v>0</v>
      </c>
    </row>
    <row r="36890" spans="1:6" hidden="1" x14ac:dyDescent="0.35">
      <c r="A36890">
        <v>36888</v>
      </c>
      <c r="B36890" t="s">
        <v>885</v>
      </c>
      <c r="C36890">
        <v>0</v>
      </c>
      <c r="D36890" t="s">
        <v>100</v>
      </c>
      <c r="E36890" t="s">
        <v>589</v>
      </c>
      <c r="F36890">
        <v>0.51619633929649922</v>
      </c>
    </row>
    <row r="36891" spans="1:6" hidden="1" x14ac:dyDescent="0.35">
      <c r="A36891">
        <v>36889</v>
      </c>
      <c r="B36891" t="s">
        <v>885</v>
      </c>
      <c r="C36891">
        <v>0</v>
      </c>
      <c r="D36891" t="s">
        <v>100</v>
      </c>
      <c r="E36891" t="s">
        <v>590</v>
      </c>
      <c r="F36891">
        <v>224.62974159373024</v>
      </c>
    </row>
    <row r="36892" spans="1:6" hidden="1" x14ac:dyDescent="0.35">
      <c r="A36892">
        <v>36890</v>
      </c>
      <c r="B36892" t="s">
        <v>885</v>
      </c>
      <c r="C36892">
        <v>0</v>
      </c>
      <c r="D36892" t="s">
        <v>100</v>
      </c>
      <c r="E36892" t="s">
        <v>591</v>
      </c>
      <c r="F36892">
        <v>70512.224483337632</v>
      </c>
    </row>
    <row r="36893" spans="1:6" hidden="1" x14ac:dyDescent="0.35">
      <c r="A36893">
        <v>36891</v>
      </c>
      <c r="B36893" t="s">
        <v>885</v>
      </c>
      <c r="C36893">
        <v>0</v>
      </c>
      <c r="D36893" t="s">
        <v>100</v>
      </c>
      <c r="E36893" t="s">
        <v>592</v>
      </c>
      <c r="F36893">
        <v>0</v>
      </c>
    </row>
    <row r="36894" spans="1:6" hidden="1" x14ac:dyDescent="0.35">
      <c r="A36894">
        <v>36892</v>
      </c>
      <c r="B36894" t="s">
        <v>885</v>
      </c>
      <c r="C36894">
        <v>0</v>
      </c>
      <c r="D36894" t="s">
        <v>100</v>
      </c>
      <c r="E36894" t="s">
        <v>593</v>
      </c>
      <c r="F36894">
        <v>1.9081522379421911</v>
      </c>
    </row>
    <row r="36895" spans="1:6" hidden="1" x14ac:dyDescent="0.35">
      <c r="A36895">
        <v>36893</v>
      </c>
      <c r="B36895" t="s">
        <v>885</v>
      </c>
      <c r="C36895">
        <v>0</v>
      </c>
      <c r="D36895" t="s">
        <v>16</v>
      </c>
      <c r="E36895" t="s">
        <v>594</v>
      </c>
      <c r="F36895">
        <v>6.1653307459681601</v>
      </c>
    </row>
    <row r="36896" spans="1:6" hidden="1" x14ac:dyDescent="0.35">
      <c r="A36896">
        <v>36894</v>
      </c>
      <c r="B36896" t="s">
        <v>885</v>
      </c>
      <c r="C36896">
        <v>0</v>
      </c>
      <c r="D36896" t="s">
        <v>16</v>
      </c>
      <c r="E36896" t="s">
        <v>595</v>
      </c>
      <c r="F36896">
        <v>11.924593011886884</v>
      </c>
    </row>
    <row r="36897" spans="1:6" hidden="1" x14ac:dyDescent="0.35">
      <c r="A36897">
        <v>36895</v>
      </c>
      <c r="B36897" t="s">
        <v>885</v>
      </c>
      <c r="C36897">
        <v>0</v>
      </c>
      <c r="D36897" t="s">
        <v>16</v>
      </c>
      <c r="E36897" t="s">
        <v>596</v>
      </c>
      <c r="F36897">
        <v>0</v>
      </c>
    </row>
    <row r="36898" spans="1:6" hidden="1" x14ac:dyDescent="0.35">
      <c r="A36898">
        <v>36896</v>
      </c>
      <c r="B36898" t="s">
        <v>885</v>
      </c>
      <c r="C36898">
        <v>0</v>
      </c>
      <c r="D36898" t="s">
        <v>17</v>
      </c>
      <c r="E36898" t="s">
        <v>597</v>
      </c>
      <c r="F36898">
        <v>9418.5745125068515</v>
      </c>
    </row>
    <row r="36899" spans="1:6" hidden="1" x14ac:dyDescent="0.35">
      <c r="A36899">
        <v>36897</v>
      </c>
      <c r="B36899" t="s">
        <v>885</v>
      </c>
      <c r="C36899">
        <v>0</v>
      </c>
      <c r="D36899" t="s">
        <v>310</v>
      </c>
      <c r="E36899" t="s">
        <v>598</v>
      </c>
      <c r="F36899">
        <v>1786.7731681560672</v>
      </c>
    </row>
    <row r="36900" spans="1:6" hidden="1" x14ac:dyDescent="0.35">
      <c r="A36900">
        <v>36898</v>
      </c>
      <c r="B36900" t="s">
        <v>885</v>
      </c>
      <c r="C36900">
        <v>0</v>
      </c>
      <c r="D36900" t="s">
        <v>310</v>
      </c>
      <c r="E36900" t="s">
        <v>599</v>
      </c>
      <c r="F36900">
        <v>0</v>
      </c>
    </row>
    <row r="36901" spans="1:6" hidden="1" x14ac:dyDescent="0.35">
      <c r="A36901">
        <v>36899</v>
      </c>
      <c r="B36901" t="s">
        <v>885</v>
      </c>
      <c r="C36901">
        <v>0</v>
      </c>
      <c r="D36901" t="s">
        <v>311</v>
      </c>
      <c r="E36901" t="s">
        <v>600</v>
      </c>
      <c r="F36901">
        <v>487.75180477324164</v>
      </c>
    </row>
    <row r="36902" spans="1:6" hidden="1" x14ac:dyDescent="0.35">
      <c r="A36902">
        <v>36900</v>
      </c>
      <c r="B36902" t="s">
        <v>885</v>
      </c>
      <c r="C36902">
        <v>0</v>
      </c>
      <c r="D36902" t="s">
        <v>311</v>
      </c>
      <c r="E36902" t="s">
        <v>601</v>
      </c>
      <c r="F36902">
        <v>34.975038468330858</v>
      </c>
    </row>
    <row r="36903" spans="1:6" hidden="1" x14ac:dyDescent="0.35">
      <c r="A36903">
        <v>36901</v>
      </c>
      <c r="B36903" t="s">
        <v>885</v>
      </c>
      <c r="C36903">
        <v>0</v>
      </c>
      <c r="D36903" t="s">
        <v>311</v>
      </c>
      <c r="E36903" t="s">
        <v>602</v>
      </c>
      <c r="F36903">
        <v>2958.8321575841719</v>
      </c>
    </row>
    <row r="36904" spans="1:6" hidden="1" x14ac:dyDescent="0.35">
      <c r="A36904">
        <v>36902</v>
      </c>
      <c r="B36904" t="s">
        <v>885</v>
      </c>
      <c r="C36904">
        <v>0</v>
      </c>
      <c r="D36904" t="s">
        <v>311</v>
      </c>
      <c r="E36904" t="s">
        <v>603</v>
      </c>
      <c r="F36904">
        <v>0</v>
      </c>
    </row>
    <row r="36905" spans="1:6" hidden="1" x14ac:dyDescent="0.35">
      <c r="A36905">
        <v>36903</v>
      </c>
      <c r="B36905" t="s">
        <v>885</v>
      </c>
      <c r="C36905">
        <v>0</v>
      </c>
      <c r="D36905" t="s">
        <v>311</v>
      </c>
      <c r="E36905" t="s">
        <v>604</v>
      </c>
      <c r="F36905">
        <v>1390.8063213895898</v>
      </c>
    </row>
    <row r="36906" spans="1:6" hidden="1" x14ac:dyDescent="0.35">
      <c r="A36906">
        <v>36904</v>
      </c>
      <c r="B36906" t="s">
        <v>885</v>
      </c>
      <c r="C36906">
        <v>0</v>
      </c>
      <c r="D36906" t="s">
        <v>312</v>
      </c>
      <c r="E36906" t="s">
        <v>605</v>
      </c>
      <c r="F36906">
        <v>707.42837134319973</v>
      </c>
    </row>
    <row r="36907" spans="1:6" hidden="1" x14ac:dyDescent="0.35">
      <c r="A36907">
        <v>36905</v>
      </c>
      <c r="B36907" t="s">
        <v>885</v>
      </c>
      <c r="C36907">
        <v>0</v>
      </c>
      <c r="D36907" t="s">
        <v>312</v>
      </c>
      <c r="E36907" t="s">
        <v>606</v>
      </c>
      <c r="F36907">
        <v>0</v>
      </c>
    </row>
    <row r="36908" spans="1:6" hidden="1" x14ac:dyDescent="0.35">
      <c r="A36908">
        <v>36906</v>
      </c>
      <c r="B36908" t="s">
        <v>885</v>
      </c>
      <c r="C36908">
        <v>0</v>
      </c>
      <c r="D36908" t="s">
        <v>313</v>
      </c>
      <c r="E36908" t="s">
        <v>607</v>
      </c>
      <c r="F36908">
        <v>6526.3001473262975</v>
      </c>
    </row>
    <row r="36909" spans="1:6" hidden="1" x14ac:dyDescent="0.35">
      <c r="A36909">
        <v>36907</v>
      </c>
      <c r="B36909" t="s">
        <v>885</v>
      </c>
      <c r="C36909">
        <v>0</v>
      </c>
      <c r="D36909" t="s">
        <v>313</v>
      </c>
      <c r="E36909" t="s">
        <v>608</v>
      </c>
      <c r="F36909">
        <v>0</v>
      </c>
    </row>
    <row r="36910" spans="1:6" hidden="1" x14ac:dyDescent="0.35">
      <c r="A36910">
        <v>36908</v>
      </c>
      <c r="B36910" t="s">
        <v>885</v>
      </c>
      <c r="C36910">
        <v>0</v>
      </c>
      <c r="D36910" t="s">
        <v>313</v>
      </c>
      <c r="E36910" t="s">
        <v>609</v>
      </c>
      <c r="F36910">
        <v>580.79113502715074</v>
      </c>
    </row>
    <row r="36911" spans="1:6" hidden="1" x14ac:dyDescent="0.35">
      <c r="A36911">
        <v>36909</v>
      </c>
      <c r="B36911" t="s">
        <v>885</v>
      </c>
      <c r="C36911">
        <v>0</v>
      </c>
      <c r="D36911" t="s">
        <v>313</v>
      </c>
      <c r="E36911" t="s">
        <v>610</v>
      </c>
      <c r="F36911">
        <v>0</v>
      </c>
    </row>
    <row r="36912" spans="1:6" hidden="1" x14ac:dyDescent="0.35">
      <c r="A36912">
        <v>36910</v>
      </c>
      <c r="B36912" t="s">
        <v>885</v>
      </c>
      <c r="C36912">
        <v>0</v>
      </c>
      <c r="D36912" t="s">
        <v>10</v>
      </c>
      <c r="E36912" t="s">
        <v>539</v>
      </c>
      <c r="F36912">
        <v>54.019637173494338</v>
      </c>
    </row>
    <row r="36913" spans="1:6" hidden="1" x14ac:dyDescent="0.35">
      <c r="A36913">
        <v>36911</v>
      </c>
      <c r="B36913" t="s">
        <v>885</v>
      </c>
      <c r="C36913">
        <v>0</v>
      </c>
      <c r="D36913" t="s">
        <v>313</v>
      </c>
      <c r="E36913" t="s">
        <v>611</v>
      </c>
      <c r="F36913">
        <v>0</v>
      </c>
    </row>
    <row r="36914" spans="1:6" hidden="1" x14ac:dyDescent="0.35">
      <c r="A36914">
        <v>36912</v>
      </c>
      <c r="B36914" t="s">
        <v>885</v>
      </c>
      <c r="C36914">
        <v>0</v>
      </c>
      <c r="D36914" t="s">
        <v>313</v>
      </c>
      <c r="E36914" t="s">
        <v>612</v>
      </c>
      <c r="F36914">
        <v>443.5575143124417</v>
      </c>
    </row>
    <row r="36915" spans="1:6" hidden="1" x14ac:dyDescent="0.35">
      <c r="A36915">
        <v>36913</v>
      </c>
      <c r="B36915" t="s">
        <v>885</v>
      </c>
      <c r="C36915">
        <v>0</v>
      </c>
      <c r="D36915" t="s">
        <v>313</v>
      </c>
      <c r="E36915" t="s">
        <v>613</v>
      </c>
      <c r="F36915">
        <v>0</v>
      </c>
    </row>
    <row r="36916" spans="1:6" hidden="1" x14ac:dyDescent="0.35">
      <c r="A36916">
        <v>36914</v>
      </c>
      <c r="B36916" t="s">
        <v>885</v>
      </c>
      <c r="C36916">
        <v>0</v>
      </c>
      <c r="D36916" t="s">
        <v>313</v>
      </c>
      <c r="E36916" t="s">
        <v>614</v>
      </c>
      <c r="F36916">
        <v>92.620616786990283</v>
      </c>
    </row>
    <row r="36917" spans="1:6" hidden="1" x14ac:dyDescent="0.35">
      <c r="A36917">
        <v>36915</v>
      </c>
      <c r="B36917" t="s">
        <v>885</v>
      </c>
      <c r="C36917">
        <v>0</v>
      </c>
      <c r="D36917" t="s">
        <v>313</v>
      </c>
      <c r="E36917" t="s">
        <v>615</v>
      </c>
      <c r="F36917">
        <v>0</v>
      </c>
    </row>
    <row r="36918" spans="1:6" hidden="1" x14ac:dyDescent="0.35">
      <c r="A36918">
        <v>36916</v>
      </c>
      <c r="B36918" t="s">
        <v>885</v>
      </c>
      <c r="C36918">
        <v>0</v>
      </c>
      <c r="D36918" t="s">
        <v>313</v>
      </c>
      <c r="E36918" t="s">
        <v>616</v>
      </c>
      <c r="F36918">
        <v>303.12811269979693</v>
      </c>
    </row>
    <row r="36919" spans="1:6" hidden="1" x14ac:dyDescent="0.35">
      <c r="A36919">
        <v>36917</v>
      </c>
      <c r="B36919" t="s">
        <v>885</v>
      </c>
      <c r="C36919">
        <v>0</v>
      </c>
      <c r="D36919" t="s">
        <v>18</v>
      </c>
      <c r="E36919" t="s">
        <v>617</v>
      </c>
      <c r="F36919">
        <v>22833.781321612136</v>
      </c>
    </row>
    <row r="36920" spans="1:6" hidden="1" x14ac:dyDescent="0.35">
      <c r="A36920">
        <v>36918</v>
      </c>
      <c r="B36920" t="s">
        <v>885</v>
      </c>
      <c r="C36920">
        <v>0</v>
      </c>
      <c r="D36920" t="s">
        <v>21</v>
      </c>
      <c r="E36920" t="s">
        <v>618</v>
      </c>
      <c r="F36920">
        <v>45214.086345398435</v>
      </c>
    </row>
    <row r="36921" spans="1:6" hidden="1" x14ac:dyDescent="0.35">
      <c r="A36921">
        <v>36919</v>
      </c>
      <c r="B36921" t="s">
        <v>885</v>
      </c>
      <c r="C36921">
        <v>0</v>
      </c>
      <c r="D36921" t="s">
        <v>19</v>
      </c>
      <c r="E36921" t="s">
        <v>619</v>
      </c>
      <c r="F36921">
        <v>2071.5526765674481</v>
      </c>
    </row>
    <row r="36922" spans="1:6" hidden="1" x14ac:dyDescent="0.35">
      <c r="A36922">
        <v>36920</v>
      </c>
      <c r="B36922" t="s">
        <v>885</v>
      </c>
      <c r="C36922">
        <v>0</v>
      </c>
      <c r="D36922" t="s">
        <v>20</v>
      </c>
      <c r="E36922" t="s">
        <v>620</v>
      </c>
      <c r="F36922">
        <v>16758.91615861117</v>
      </c>
    </row>
    <row r="36923" spans="1:6" hidden="1" x14ac:dyDescent="0.35">
      <c r="A36923">
        <v>36921</v>
      </c>
      <c r="B36923" t="s">
        <v>885</v>
      </c>
      <c r="C36923">
        <v>0</v>
      </c>
      <c r="D36923" t="s">
        <v>19</v>
      </c>
      <c r="E36923" t="s">
        <v>621</v>
      </c>
      <c r="F36923">
        <v>9781.9767775242653</v>
      </c>
    </row>
    <row r="36924" spans="1:6" hidden="1" x14ac:dyDescent="0.35">
      <c r="A36924">
        <v>36922</v>
      </c>
      <c r="B36924" t="s">
        <v>885</v>
      </c>
      <c r="C36924">
        <v>0</v>
      </c>
      <c r="D36924" t="s">
        <v>19</v>
      </c>
      <c r="E36924" t="s">
        <v>622</v>
      </c>
      <c r="F36924">
        <v>49596.258138685604</v>
      </c>
    </row>
    <row r="36925" spans="1:6" hidden="1" x14ac:dyDescent="0.35">
      <c r="A36925">
        <v>36923</v>
      </c>
      <c r="B36925" t="s">
        <v>885</v>
      </c>
      <c r="C36925">
        <v>0</v>
      </c>
      <c r="D36925" t="s">
        <v>22</v>
      </c>
      <c r="E36925" t="s">
        <v>623</v>
      </c>
      <c r="F36925">
        <v>3266.1933785379451</v>
      </c>
    </row>
    <row r="36926" spans="1:6" hidden="1" x14ac:dyDescent="0.35">
      <c r="A36926">
        <v>36924</v>
      </c>
      <c r="B36926" t="s">
        <v>885</v>
      </c>
      <c r="C36926">
        <v>0</v>
      </c>
      <c r="D36926" t="s">
        <v>23</v>
      </c>
      <c r="E36926" t="s">
        <v>624</v>
      </c>
      <c r="F36926">
        <v>7260.4616326243367</v>
      </c>
    </row>
    <row r="36927" spans="1:6" hidden="1" x14ac:dyDescent="0.35">
      <c r="A36927">
        <v>36925</v>
      </c>
      <c r="B36927" t="s">
        <v>885</v>
      </c>
      <c r="C36927">
        <v>0</v>
      </c>
      <c r="D36927" t="s">
        <v>24</v>
      </c>
      <c r="E36927" t="s">
        <v>625</v>
      </c>
      <c r="F36927">
        <v>8360.0831481913665</v>
      </c>
    </row>
    <row r="36928" spans="1:6" hidden="1" x14ac:dyDescent="0.35">
      <c r="A36928">
        <v>36926</v>
      </c>
      <c r="B36928" t="s">
        <v>885</v>
      </c>
      <c r="C36928">
        <v>0</v>
      </c>
      <c r="D36928" t="s">
        <v>314</v>
      </c>
      <c r="E36928" t="s">
        <v>626</v>
      </c>
      <c r="F36928">
        <v>1944.0580133847739</v>
      </c>
    </row>
    <row r="36929" spans="1:6" hidden="1" x14ac:dyDescent="0.35">
      <c r="A36929">
        <v>36927</v>
      </c>
      <c r="B36929" t="s">
        <v>885</v>
      </c>
      <c r="C36929">
        <v>0</v>
      </c>
      <c r="D36929" t="s">
        <v>314</v>
      </c>
      <c r="E36929" t="s">
        <v>627</v>
      </c>
      <c r="F36929">
        <v>0</v>
      </c>
    </row>
    <row r="36930" spans="1:6" hidden="1" x14ac:dyDescent="0.35">
      <c r="A36930">
        <v>36928</v>
      </c>
      <c r="B36930" t="s">
        <v>885</v>
      </c>
      <c r="C36930">
        <v>0</v>
      </c>
      <c r="D36930" t="s">
        <v>315</v>
      </c>
      <c r="E36930" t="s">
        <v>628</v>
      </c>
      <c r="F36930">
        <v>0</v>
      </c>
    </row>
    <row r="36931" spans="1:6" hidden="1" x14ac:dyDescent="0.35">
      <c r="A36931">
        <v>36929</v>
      </c>
      <c r="B36931" t="s">
        <v>885</v>
      </c>
      <c r="C36931">
        <v>0</v>
      </c>
      <c r="D36931" t="s">
        <v>315</v>
      </c>
      <c r="E36931" t="s">
        <v>629</v>
      </c>
      <c r="F36931">
        <v>111.76321376781547</v>
      </c>
    </row>
    <row r="36932" spans="1:6" hidden="1" x14ac:dyDescent="0.35">
      <c r="A36932">
        <v>36930</v>
      </c>
      <c r="B36932" t="s">
        <v>885</v>
      </c>
      <c r="C36932">
        <v>0</v>
      </c>
      <c r="D36932" t="s">
        <v>315</v>
      </c>
      <c r="E36932" t="s">
        <v>630</v>
      </c>
      <c r="F36932">
        <v>3961.9476916974099</v>
      </c>
    </row>
    <row r="36933" spans="1:6" hidden="1" x14ac:dyDescent="0.35">
      <c r="A36933">
        <v>36931</v>
      </c>
      <c r="B36933" t="s">
        <v>885</v>
      </c>
      <c r="C36933">
        <v>0</v>
      </c>
      <c r="D36933" t="s">
        <v>315</v>
      </c>
      <c r="E36933" t="s">
        <v>631</v>
      </c>
      <c r="F36933">
        <v>5274.7027922968546</v>
      </c>
    </row>
    <row r="36934" spans="1:6" hidden="1" x14ac:dyDescent="0.35">
      <c r="A36934">
        <v>36932</v>
      </c>
      <c r="B36934" t="s">
        <v>885</v>
      </c>
      <c r="C36934">
        <v>0</v>
      </c>
      <c r="D36934" t="s">
        <v>315</v>
      </c>
      <c r="E36934" t="s">
        <v>632</v>
      </c>
      <c r="F36934">
        <v>9.7126016781375846</v>
      </c>
    </row>
    <row r="36935" spans="1:6" hidden="1" x14ac:dyDescent="0.35">
      <c r="A36935">
        <v>36933</v>
      </c>
      <c r="B36935" t="s">
        <v>885</v>
      </c>
      <c r="C36935">
        <v>0</v>
      </c>
      <c r="D36935" t="s">
        <v>315</v>
      </c>
      <c r="E36935" t="s">
        <v>633</v>
      </c>
      <c r="F36935">
        <v>8.0121539344536483</v>
      </c>
    </row>
    <row r="36936" spans="1:6" hidden="1" x14ac:dyDescent="0.35">
      <c r="A36936">
        <v>36934</v>
      </c>
      <c r="B36936" t="s">
        <v>885</v>
      </c>
      <c r="C36936">
        <v>0</v>
      </c>
      <c r="D36936" t="s">
        <v>315</v>
      </c>
      <c r="E36936" t="s">
        <v>634</v>
      </c>
      <c r="F36936">
        <v>384.3468153056333</v>
      </c>
    </row>
    <row r="36937" spans="1:6" hidden="1" x14ac:dyDescent="0.35">
      <c r="A36937">
        <v>36935</v>
      </c>
      <c r="B36937" t="s">
        <v>885</v>
      </c>
      <c r="C36937">
        <v>0</v>
      </c>
      <c r="D36937" t="s">
        <v>315</v>
      </c>
      <c r="E36937" t="s">
        <v>635</v>
      </c>
      <c r="F36937">
        <v>21.273940940974473</v>
      </c>
    </row>
    <row r="36938" spans="1:6" hidden="1" x14ac:dyDescent="0.35">
      <c r="A36938">
        <v>36936</v>
      </c>
      <c r="B36938" t="s">
        <v>885</v>
      </c>
      <c r="C36938">
        <v>0</v>
      </c>
      <c r="D36938" t="s">
        <v>315</v>
      </c>
      <c r="E36938" t="s">
        <v>636</v>
      </c>
      <c r="F36938">
        <v>0</v>
      </c>
    </row>
    <row r="36939" spans="1:6" hidden="1" x14ac:dyDescent="0.35">
      <c r="A36939">
        <v>36937</v>
      </c>
      <c r="B36939" t="s">
        <v>885</v>
      </c>
      <c r="C36939">
        <v>0</v>
      </c>
      <c r="D36939" t="s">
        <v>315</v>
      </c>
      <c r="E36939" t="s">
        <v>637</v>
      </c>
      <c r="F36939">
        <v>0</v>
      </c>
    </row>
    <row r="36940" spans="1:6" hidden="1" x14ac:dyDescent="0.35">
      <c r="A36940">
        <v>36938</v>
      </c>
      <c r="B36940" t="s">
        <v>885</v>
      </c>
      <c r="C36940">
        <v>0</v>
      </c>
      <c r="D36940" t="s">
        <v>315</v>
      </c>
      <c r="E36940" t="s">
        <v>638</v>
      </c>
      <c r="F36940">
        <v>0</v>
      </c>
    </row>
    <row r="36941" spans="1:6" hidden="1" x14ac:dyDescent="0.35">
      <c r="A36941">
        <v>36939</v>
      </c>
      <c r="B36941" t="s">
        <v>885</v>
      </c>
      <c r="C36941">
        <v>0</v>
      </c>
      <c r="D36941" t="s">
        <v>315</v>
      </c>
      <c r="E36941" t="s">
        <v>639</v>
      </c>
      <c r="F36941">
        <v>0</v>
      </c>
    </row>
    <row r="36942" spans="1:6" hidden="1" x14ac:dyDescent="0.35">
      <c r="A36942">
        <v>36940</v>
      </c>
      <c r="B36942" t="s">
        <v>885</v>
      </c>
      <c r="C36942">
        <v>0</v>
      </c>
      <c r="D36942" t="s">
        <v>315</v>
      </c>
      <c r="E36942" t="s">
        <v>640</v>
      </c>
      <c r="F36942">
        <v>1365.6847378692148</v>
      </c>
    </row>
    <row r="36943" spans="1:6" hidden="1" x14ac:dyDescent="0.35">
      <c r="A36943">
        <v>36941</v>
      </c>
      <c r="B36943" t="s">
        <v>885</v>
      </c>
      <c r="C36943">
        <v>0</v>
      </c>
      <c r="D36943" t="s">
        <v>315</v>
      </c>
      <c r="E36943" t="s">
        <v>641</v>
      </c>
      <c r="F36943">
        <v>4036.7598303168934</v>
      </c>
    </row>
    <row r="36944" spans="1:6" hidden="1" x14ac:dyDescent="0.35">
      <c r="A36944">
        <v>36942</v>
      </c>
      <c r="B36944" t="s">
        <v>885</v>
      </c>
      <c r="C36944">
        <v>0</v>
      </c>
      <c r="D36944" t="s">
        <v>316</v>
      </c>
      <c r="E36944" t="s">
        <v>642</v>
      </c>
      <c r="F36944">
        <v>0</v>
      </c>
    </row>
    <row r="36945" spans="1:6" hidden="1" x14ac:dyDescent="0.35">
      <c r="A36945">
        <v>36943</v>
      </c>
      <c r="B36945" t="s">
        <v>885</v>
      </c>
      <c r="C36945">
        <v>0</v>
      </c>
      <c r="D36945" t="s">
        <v>316</v>
      </c>
      <c r="E36945" t="s">
        <v>643</v>
      </c>
      <c r="F36945">
        <v>0</v>
      </c>
    </row>
    <row r="36946" spans="1:6" hidden="1" x14ac:dyDescent="0.35">
      <c r="A36946">
        <v>36944</v>
      </c>
      <c r="B36946" t="s">
        <v>885</v>
      </c>
      <c r="C36946">
        <v>0</v>
      </c>
      <c r="D36946" t="s">
        <v>316</v>
      </c>
      <c r="E36946" t="s">
        <v>644</v>
      </c>
      <c r="F36946">
        <v>0</v>
      </c>
    </row>
    <row r="36947" spans="1:6" hidden="1" x14ac:dyDescent="0.35">
      <c r="A36947">
        <v>36945</v>
      </c>
      <c r="B36947" t="s">
        <v>885</v>
      </c>
      <c r="C36947">
        <v>0</v>
      </c>
      <c r="D36947" t="s">
        <v>316</v>
      </c>
      <c r="E36947" t="s">
        <v>645</v>
      </c>
      <c r="F36947">
        <v>1.1627256624814879E-2</v>
      </c>
    </row>
    <row r="36948" spans="1:6" hidden="1" x14ac:dyDescent="0.35">
      <c r="A36948">
        <v>36946</v>
      </c>
      <c r="B36948" t="s">
        <v>885</v>
      </c>
      <c r="C36948">
        <v>0</v>
      </c>
      <c r="D36948" t="s">
        <v>316</v>
      </c>
      <c r="E36948" t="s">
        <v>646</v>
      </c>
      <c r="F36948">
        <v>51.340975179302781</v>
      </c>
    </row>
    <row r="36949" spans="1:6" hidden="1" x14ac:dyDescent="0.35">
      <c r="A36949">
        <v>36947</v>
      </c>
      <c r="B36949" t="s">
        <v>885</v>
      </c>
      <c r="C36949">
        <v>0</v>
      </c>
      <c r="D36949" t="s">
        <v>316</v>
      </c>
      <c r="E36949" t="s">
        <v>647</v>
      </c>
      <c r="F36949">
        <v>1463.088092069861</v>
      </c>
    </row>
    <row r="36950" spans="1:6" hidden="1" x14ac:dyDescent="0.35">
      <c r="A36950">
        <v>36948</v>
      </c>
      <c r="B36950" t="s">
        <v>885</v>
      </c>
      <c r="C36950">
        <v>0</v>
      </c>
      <c r="D36950" t="s">
        <v>314</v>
      </c>
      <c r="E36950" t="s">
        <v>648</v>
      </c>
      <c r="F36950">
        <v>1.7682151997959974</v>
      </c>
    </row>
    <row r="36951" spans="1:6" hidden="1" x14ac:dyDescent="0.35">
      <c r="A36951">
        <v>36949</v>
      </c>
      <c r="B36951" t="s">
        <v>885</v>
      </c>
      <c r="C36951">
        <v>0</v>
      </c>
      <c r="D36951" t="s">
        <v>314</v>
      </c>
      <c r="E36951" t="s">
        <v>649</v>
      </c>
      <c r="F36951">
        <v>7494.7969857149519</v>
      </c>
    </row>
    <row r="36952" spans="1:6" hidden="1" x14ac:dyDescent="0.35">
      <c r="A36952">
        <v>36950</v>
      </c>
      <c r="B36952" t="s">
        <v>885</v>
      </c>
      <c r="C36952">
        <v>0</v>
      </c>
      <c r="D36952" t="s">
        <v>25</v>
      </c>
      <c r="E36952" t="s">
        <v>650</v>
      </c>
      <c r="F36952">
        <v>62959.227032040784</v>
      </c>
    </row>
    <row r="36953" spans="1:6" hidden="1" x14ac:dyDescent="0.35">
      <c r="A36953">
        <v>36951</v>
      </c>
      <c r="B36953" t="s">
        <v>885</v>
      </c>
      <c r="C36953">
        <v>0</v>
      </c>
      <c r="D36953" t="s">
        <v>25</v>
      </c>
      <c r="E36953" t="s">
        <v>651</v>
      </c>
      <c r="F36953">
        <v>0</v>
      </c>
    </row>
    <row r="36954" spans="1:6" hidden="1" x14ac:dyDescent="0.35">
      <c r="A36954">
        <v>36952</v>
      </c>
      <c r="B36954" t="s">
        <v>885</v>
      </c>
      <c r="C36954">
        <v>0</v>
      </c>
      <c r="D36954" t="s">
        <v>26</v>
      </c>
      <c r="E36954" t="s">
        <v>652</v>
      </c>
      <c r="F36954">
        <v>10906.525560440943</v>
      </c>
    </row>
    <row r="36955" spans="1:6" hidden="1" x14ac:dyDescent="0.35">
      <c r="A36955">
        <v>36953</v>
      </c>
      <c r="B36955" t="s">
        <v>885</v>
      </c>
      <c r="C36955">
        <v>0</v>
      </c>
      <c r="D36955" t="s">
        <v>26</v>
      </c>
      <c r="E36955" t="s">
        <v>653</v>
      </c>
      <c r="F36955">
        <v>774.45631142826039</v>
      </c>
    </row>
    <row r="36956" spans="1:6" hidden="1" x14ac:dyDescent="0.35">
      <c r="A36956">
        <v>36954</v>
      </c>
      <c r="B36956" t="s">
        <v>885</v>
      </c>
      <c r="C36956">
        <v>0</v>
      </c>
      <c r="D36956" t="s">
        <v>26</v>
      </c>
      <c r="E36956" t="s">
        <v>654</v>
      </c>
      <c r="F36956">
        <v>28512.842651325747</v>
      </c>
    </row>
    <row r="36957" spans="1:6" hidden="1" x14ac:dyDescent="0.35">
      <c r="A36957">
        <v>36955</v>
      </c>
      <c r="B36957" t="s">
        <v>885</v>
      </c>
      <c r="C36957">
        <v>0</v>
      </c>
      <c r="D36957" t="s">
        <v>26</v>
      </c>
      <c r="E36957" t="s">
        <v>655</v>
      </c>
      <c r="F36957">
        <v>18527.591458815055</v>
      </c>
    </row>
    <row r="36958" spans="1:6" hidden="1" x14ac:dyDescent="0.35">
      <c r="A36958">
        <v>36956</v>
      </c>
      <c r="B36958" t="s">
        <v>885</v>
      </c>
      <c r="C36958">
        <v>0</v>
      </c>
      <c r="D36958" t="s">
        <v>28</v>
      </c>
      <c r="E36958" t="s">
        <v>656</v>
      </c>
      <c r="F36958">
        <v>28724.129389940514</v>
      </c>
    </row>
    <row r="36959" spans="1:6" hidden="1" x14ac:dyDescent="0.35">
      <c r="A36959">
        <v>36957</v>
      </c>
      <c r="B36959" t="s">
        <v>885</v>
      </c>
      <c r="C36959">
        <v>0</v>
      </c>
      <c r="D36959" t="s">
        <v>27</v>
      </c>
      <c r="E36959" t="s">
        <v>657</v>
      </c>
      <c r="F36959">
        <v>5506.2577530873741</v>
      </c>
    </row>
    <row r="36960" spans="1:6" hidden="1" x14ac:dyDescent="0.35">
      <c r="A36960">
        <v>36958</v>
      </c>
      <c r="B36960" t="s">
        <v>885</v>
      </c>
      <c r="C36960">
        <v>0</v>
      </c>
      <c r="D36960" t="s">
        <v>27</v>
      </c>
      <c r="E36960" t="s">
        <v>658</v>
      </c>
      <c r="F36960">
        <v>15836.169877999975</v>
      </c>
    </row>
    <row r="36961" spans="1:6" hidden="1" x14ac:dyDescent="0.35">
      <c r="A36961">
        <v>36959</v>
      </c>
      <c r="B36961" t="s">
        <v>885</v>
      </c>
      <c r="C36961">
        <v>0</v>
      </c>
      <c r="D36961" t="s">
        <v>27</v>
      </c>
      <c r="E36961" t="s">
        <v>659</v>
      </c>
      <c r="F36961">
        <v>73.34633408221768</v>
      </c>
    </row>
    <row r="36962" spans="1:6" hidden="1" x14ac:dyDescent="0.35">
      <c r="A36962">
        <v>36960</v>
      </c>
      <c r="B36962" t="s">
        <v>885</v>
      </c>
      <c r="C36962">
        <v>0</v>
      </c>
      <c r="D36962" t="s">
        <v>27</v>
      </c>
      <c r="E36962" t="s">
        <v>660</v>
      </c>
      <c r="F36962">
        <v>6702.4569346760072</v>
      </c>
    </row>
    <row r="36963" spans="1:6" hidden="1" x14ac:dyDescent="0.35">
      <c r="A36963">
        <v>36961</v>
      </c>
      <c r="B36963" t="s">
        <v>885</v>
      </c>
      <c r="C36963">
        <v>0</v>
      </c>
      <c r="D36963" t="s">
        <v>27</v>
      </c>
      <c r="E36963" t="s">
        <v>661</v>
      </c>
      <c r="F36963">
        <v>425.10477133540098</v>
      </c>
    </row>
    <row r="36964" spans="1:6" hidden="1" x14ac:dyDescent="0.35">
      <c r="A36964">
        <v>36962</v>
      </c>
      <c r="B36964" t="s">
        <v>885</v>
      </c>
      <c r="C36964">
        <v>0</v>
      </c>
      <c r="D36964" t="s">
        <v>27</v>
      </c>
      <c r="E36964" t="s">
        <v>662</v>
      </c>
      <c r="F36964">
        <v>7940.5014136124173</v>
      </c>
    </row>
    <row r="36965" spans="1:6" hidden="1" x14ac:dyDescent="0.35">
      <c r="A36965">
        <v>36963</v>
      </c>
      <c r="B36965" t="s">
        <v>885</v>
      </c>
      <c r="C36965">
        <v>0</v>
      </c>
      <c r="D36965" t="s">
        <v>27</v>
      </c>
      <c r="E36965" t="s">
        <v>663</v>
      </c>
      <c r="F36965">
        <v>26408.92997760318</v>
      </c>
    </row>
    <row r="36966" spans="1:6" hidden="1" x14ac:dyDescent="0.35">
      <c r="A36966">
        <v>36964</v>
      </c>
      <c r="B36966" t="s">
        <v>885</v>
      </c>
      <c r="C36966">
        <v>0</v>
      </c>
      <c r="D36966" t="s">
        <v>30</v>
      </c>
      <c r="E36966" t="s">
        <v>664</v>
      </c>
      <c r="F36966">
        <v>33417.594898039017</v>
      </c>
    </row>
    <row r="36967" spans="1:6" hidden="1" x14ac:dyDescent="0.35">
      <c r="A36967">
        <v>36965</v>
      </c>
      <c r="B36967" t="s">
        <v>885</v>
      </c>
      <c r="C36967">
        <v>0</v>
      </c>
      <c r="D36967" t="s">
        <v>32</v>
      </c>
      <c r="E36967" t="s">
        <v>665</v>
      </c>
      <c r="F36967">
        <v>56661.836779779864</v>
      </c>
    </row>
    <row r="36968" spans="1:6" hidden="1" x14ac:dyDescent="0.35">
      <c r="A36968">
        <v>36966</v>
      </c>
      <c r="B36968" t="s">
        <v>885</v>
      </c>
      <c r="C36968">
        <v>0</v>
      </c>
      <c r="D36968" t="s">
        <v>32</v>
      </c>
      <c r="E36968" t="s">
        <v>666</v>
      </c>
      <c r="F36968">
        <v>28718.87286867591</v>
      </c>
    </row>
    <row r="36969" spans="1:6" hidden="1" x14ac:dyDescent="0.35">
      <c r="A36969">
        <v>36967</v>
      </c>
      <c r="B36969" t="s">
        <v>885</v>
      </c>
      <c r="C36969">
        <v>0</v>
      </c>
      <c r="D36969" t="s">
        <v>32</v>
      </c>
      <c r="E36969" t="s">
        <v>667</v>
      </c>
      <c r="F36969">
        <v>29550.633793424968</v>
      </c>
    </row>
    <row r="36970" spans="1:6" hidden="1" x14ac:dyDescent="0.35">
      <c r="A36970">
        <v>36968</v>
      </c>
      <c r="B36970" t="s">
        <v>885</v>
      </c>
      <c r="C36970">
        <v>0</v>
      </c>
      <c r="D36970" t="s">
        <v>33</v>
      </c>
      <c r="E36970" t="s">
        <v>668</v>
      </c>
      <c r="F36970">
        <v>67093.367393899156</v>
      </c>
    </row>
    <row r="36971" spans="1:6" hidden="1" x14ac:dyDescent="0.35">
      <c r="A36971">
        <v>36969</v>
      </c>
      <c r="B36971" t="s">
        <v>885</v>
      </c>
      <c r="C36971">
        <v>0</v>
      </c>
      <c r="D36971" t="s">
        <v>34</v>
      </c>
      <c r="E36971" t="s">
        <v>669</v>
      </c>
      <c r="F36971">
        <v>17204.068030870672</v>
      </c>
    </row>
    <row r="36972" spans="1:6" hidden="1" x14ac:dyDescent="0.35">
      <c r="A36972">
        <v>36970</v>
      </c>
      <c r="B36972" t="s">
        <v>885</v>
      </c>
      <c r="C36972">
        <v>0</v>
      </c>
      <c r="D36972" t="s">
        <v>31</v>
      </c>
      <c r="E36972" t="s">
        <v>670</v>
      </c>
      <c r="F36972">
        <v>22606.867379113122</v>
      </c>
    </row>
    <row r="36973" spans="1:6" hidden="1" x14ac:dyDescent="0.35">
      <c r="A36973">
        <v>36971</v>
      </c>
      <c r="B36973" t="s">
        <v>885</v>
      </c>
      <c r="C36973">
        <v>0</v>
      </c>
      <c r="D36973" t="s">
        <v>34</v>
      </c>
      <c r="E36973" t="s">
        <v>671</v>
      </c>
      <c r="F36973">
        <v>14164.575745164777</v>
      </c>
    </row>
    <row r="36974" spans="1:6" hidden="1" x14ac:dyDescent="0.35">
      <c r="A36974">
        <v>36972</v>
      </c>
      <c r="B36974" t="s">
        <v>885</v>
      </c>
      <c r="C36974">
        <v>0</v>
      </c>
      <c r="D36974" t="s">
        <v>34</v>
      </c>
      <c r="E36974" t="s">
        <v>672</v>
      </c>
      <c r="F36974">
        <v>79594.761316759745</v>
      </c>
    </row>
    <row r="36975" spans="1:6" hidden="1" x14ac:dyDescent="0.35">
      <c r="A36975">
        <v>36973</v>
      </c>
      <c r="B36975" t="s">
        <v>885</v>
      </c>
      <c r="C36975">
        <v>0</v>
      </c>
      <c r="D36975" t="s">
        <v>35</v>
      </c>
      <c r="E36975" t="s">
        <v>673</v>
      </c>
      <c r="F36975">
        <v>25100.773070659208</v>
      </c>
    </row>
    <row r="36976" spans="1:6" hidden="1" x14ac:dyDescent="0.35">
      <c r="A36976">
        <v>36974</v>
      </c>
      <c r="B36976" t="s">
        <v>885</v>
      </c>
      <c r="C36976">
        <v>0</v>
      </c>
      <c r="D36976" t="s">
        <v>36</v>
      </c>
      <c r="E36976" t="s">
        <v>674</v>
      </c>
      <c r="F36976">
        <v>32176.466002580219</v>
      </c>
    </row>
    <row r="36977" spans="1:6" hidden="1" x14ac:dyDescent="0.35">
      <c r="A36977">
        <v>36975</v>
      </c>
      <c r="B36977" t="s">
        <v>885</v>
      </c>
      <c r="C36977">
        <v>0</v>
      </c>
      <c r="D36977" t="s">
        <v>37</v>
      </c>
      <c r="E36977" t="s">
        <v>675</v>
      </c>
      <c r="F36977">
        <v>65369.775710853297</v>
      </c>
    </row>
    <row r="36978" spans="1:6" hidden="1" x14ac:dyDescent="0.35">
      <c r="A36978">
        <v>36976</v>
      </c>
      <c r="B36978" t="s">
        <v>885</v>
      </c>
      <c r="C36978">
        <v>0</v>
      </c>
      <c r="D36978" t="s">
        <v>314</v>
      </c>
      <c r="E36978" t="s">
        <v>676</v>
      </c>
      <c r="F36978">
        <v>1805.3927606526531</v>
      </c>
    </row>
    <row r="36979" spans="1:6" hidden="1" x14ac:dyDescent="0.35">
      <c r="A36979">
        <v>36977</v>
      </c>
      <c r="B36979" t="s">
        <v>885</v>
      </c>
      <c r="C36979">
        <v>0</v>
      </c>
      <c r="D36979" t="s">
        <v>314</v>
      </c>
      <c r="E36979" t="s">
        <v>677</v>
      </c>
      <c r="F36979">
        <v>1860.5147471458936</v>
      </c>
    </row>
    <row r="36980" spans="1:6" hidden="1" x14ac:dyDescent="0.35">
      <c r="A36980">
        <v>36978</v>
      </c>
      <c r="B36980" t="s">
        <v>885</v>
      </c>
      <c r="C36980">
        <v>0</v>
      </c>
      <c r="D36980" t="s">
        <v>314</v>
      </c>
      <c r="E36980" t="s">
        <v>678</v>
      </c>
      <c r="F36980">
        <v>434.8324666995245</v>
      </c>
    </row>
    <row r="36981" spans="1:6" hidden="1" x14ac:dyDescent="0.35">
      <c r="A36981">
        <v>36979</v>
      </c>
      <c r="B36981" t="s">
        <v>885</v>
      </c>
      <c r="C36981">
        <v>0</v>
      </c>
      <c r="D36981" t="s">
        <v>314</v>
      </c>
      <c r="E36981" t="s">
        <v>679</v>
      </c>
      <c r="F36981">
        <v>290.28746825384866</v>
      </c>
    </row>
    <row r="36982" spans="1:6" hidden="1" x14ac:dyDescent="0.35">
      <c r="A36982">
        <v>36980</v>
      </c>
      <c r="B36982" t="s">
        <v>885</v>
      </c>
      <c r="C36982">
        <v>0</v>
      </c>
      <c r="D36982" t="s">
        <v>314</v>
      </c>
      <c r="E36982" t="s">
        <v>680</v>
      </c>
      <c r="F36982">
        <v>422.91084343648794</v>
      </c>
    </row>
    <row r="36983" spans="1:6" hidden="1" x14ac:dyDescent="0.35">
      <c r="A36983">
        <v>36981</v>
      </c>
      <c r="B36983" t="s">
        <v>885</v>
      </c>
      <c r="C36983">
        <v>0</v>
      </c>
      <c r="D36983" t="s">
        <v>314</v>
      </c>
      <c r="E36983" t="s">
        <v>681</v>
      </c>
      <c r="F36983">
        <v>491.74844934512765</v>
      </c>
    </row>
    <row r="36984" spans="1:6" hidden="1" x14ac:dyDescent="0.35">
      <c r="A36984">
        <v>36982</v>
      </c>
      <c r="B36984" t="s">
        <v>885</v>
      </c>
      <c r="C36984">
        <v>0</v>
      </c>
      <c r="D36984" t="s">
        <v>314</v>
      </c>
      <c r="E36984" t="s">
        <v>682</v>
      </c>
      <c r="F36984">
        <v>491.49302705650081</v>
      </c>
    </row>
    <row r="36985" spans="1:6" hidden="1" x14ac:dyDescent="0.35">
      <c r="A36985">
        <v>36983</v>
      </c>
      <c r="B36985" t="s">
        <v>885</v>
      </c>
      <c r="C36985">
        <v>0</v>
      </c>
      <c r="D36985" t="s">
        <v>314</v>
      </c>
      <c r="E36985" t="s">
        <v>683</v>
      </c>
      <c r="F36985">
        <v>214.69489544406088</v>
      </c>
    </row>
    <row r="36986" spans="1:6" hidden="1" x14ac:dyDescent="0.35">
      <c r="A36986">
        <v>36984</v>
      </c>
      <c r="B36986" t="s">
        <v>885</v>
      </c>
      <c r="C36986">
        <v>0</v>
      </c>
      <c r="D36986" t="s">
        <v>314</v>
      </c>
      <c r="E36986" t="s">
        <v>684</v>
      </c>
      <c r="F36986">
        <v>26.0878456809182</v>
      </c>
    </row>
    <row r="36987" spans="1:6" hidden="1" x14ac:dyDescent="0.35">
      <c r="A36987">
        <v>36985</v>
      </c>
      <c r="B36987" t="s">
        <v>885</v>
      </c>
      <c r="C36987">
        <v>0</v>
      </c>
      <c r="D36987" t="s">
        <v>314</v>
      </c>
      <c r="E36987" t="s">
        <v>685</v>
      </c>
      <c r="F36987">
        <v>0</v>
      </c>
    </row>
    <row r="36988" spans="1:6" hidden="1" x14ac:dyDescent="0.35">
      <c r="A36988">
        <v>36986</v>
      </c>
      <c r="B36988" t="s">
        <v>885</v>
      </c>
      <c r="C36988">
        <v>0</v>
      </c>
      <c r="D36988" t="s">
        <v>314</v>
      </c>
      <c r="E36988" t="s">
        <v>686</v>
      </c>
      <c r="F36988">
        <v>947.75991162442438</v>
      </c>
    </row>
    <row r="36989" spans="1:6" hidden="1" x14ac:dyDescent="0.35">
      <c r="A36989">
        <v>36987</v>
      </c>
      <c r="B36989" t="s">
        <v>885</v>
      </c>
      <c r="C36989">
        <v>0</v>
      </c>
      <c r="D36989" t="s">
        <v>314</v>
      </c>
      <c r="E36989" t="s">
        <v>687</v>
      </c>
      <c r="F36989">
        <v>234.20782153364971</v>
      </c>
    </row>
    <row r="36990" spans="1:6" hidden="1" x14ac:dyDescent="0.35">
      <c r="A36990">
        <v>36988</v>
      </c>
      <c r="B36990" t="s">
        <v>885</v>
      </c>
      <c r="C36990">
        <v>0</v>
      </c>
      <c r="D36990" t="s">
        <v>314</v>
      </c>
      <c r="E36990" t="s">
        <v>688</v>
      </c>
      <c r="F36990">
        <v>256.47556783878798</v>
      </c>
    </row>
    <row r="36991" spans="1:6" hidden="1" x14ac:dyDescent="0.35">
      <c r="A36991">
        <v>36989</v>
      </c>
      <c r="B36991" t="s">
        <v>885</v>
      </c>
      <c r="C36991">
        <v>0</v>
      </c>
      <c r="D36991" t="s">
        <v>314</v>
      </c>
      <c r="E36991" t="s">
        <v>689</v>
      </c>
      <c r="F36991">
        <v>494.38744931180713</v>
      </c>
    </row>
    <row r="36992" spans="1:6" hidden="1" x14ac:dyDescent="0.35">
      <c r="A36992">
        <v>36990</v>
      </c>
      <c r="B36992" t="s">
        <v>885</v>
      </c>
      <c r="C36992">
        <v>0</v>
      </c>
      <c r="D36992" t="s">
        <v>314</v>
      </c>
      <c r="E36992" t="s">
        <v>690</v>
      </c>
      <c r="F36992">
        <v>136.85774653986772</v>
      </c>
    </row>
    <row r="36993" spans="1:6" hidden="1" x14ac:dyDescent="0.35">
      <c r="A36993">
        <v>36991</v>
      </c>
      <c r="B36993" t="s">
        <v>885</v>
      </c>
      <c r="C36993">
        <v>0</v>
      </c>
      <c r="D36993" t="s">
        <v>314</v>
      </c>
      <c r="E36993" t="s">
        <v>691</v>
      </c>
      <c r="F36993">
        <v>57.389927861316295</v>
      </c>
    </row>
    <row r="36994" spans="1:6" hidden="1" x14ac:dyDescent="0.35">
      <c r="A36994">
        <v>36992</v>
      </c>
      <c r="B36994" t="s">
        <v>885</v>
      </c>
      <c r="C36994">
        <v>0</v>
      </c>
      <c r="D36994" t="s">
        <v>314</v>
      </c>
      <c r="E36994" t="s">
        <v>692</v>
      </c>
      <c r="F36994">
        <v>43.151623298561582</v>
      </c>
    </row>
    <row r="36995" spans="1:6" hidden="1" x14ac:dyDescent="0.35">
      <c r="A36995">
        <v>36993</v>
      </c>
      <c r="B36995" t="s">
        <v>885</v>
      </c>
      <c r="C36995">
        <v>0</v>
      </c>
      <c r="D36995" t="s">
        <v>314</v>
      </c>
      <c r="E36995" t="s">
        <v>693</v>
      </c>
      <c r="F36995">
        <v>46.425632422725961</v>
      </c>
    </row>
    <row r="36996" spans="1:6" hidden="1" x14ac:dyDescent="0.35">
      <c r="A36996">
        <v>36994</v>
      </c>
      <c r="B36996" t="s">
        <v>885</v>
      </c>
      <c r="C36996">
        <v>0</v>
      </c>
      <c r="D36996" t="s">
        <v>314</v>
      </c>
      <c r="E36996" t="s">
        <v>694</v>
      </c>
      <c r="F36996">
        <v>21.019105678375734</v>
      </c>
    </row>
    <row r="36997" spans="1:6" hidden="1" x14ac:dyDescent="0.35">
      <c r="A36997">
        <v>36995</v>
      </c>
      <c r="B36997" t="s">
        <v>885</v>
      </c>
      <c r="C36997">
        <v>0</v>
      </c>
      <c r="D36997" t="s">
        <v>314</v>
      </c>
      <c r="E36997" t="s">
        <v>695</v>
      </c>
      <c r="F36997">
        <v>24.82191338832347</v>
      </c>
    </row>
    <row r="36998" spans="1:6" hidden="1" x14ac:dyDescent="0.35">
      <c r="A36998">
        <v>36996</v>
      </c>
      <c r="B36998" t="s">
        <v>885</v>
      </c>
      <c r="C36998">
        <v>0</v>
      </c>
      <c r="D36998" t="s">
        <v>38</v>
      </c>
      <c r="E36998" t="s">
        <v>696</v>
      </c>
      <c r="F36998">
        <v>13368.760737096505</v>
      </c>
    </row>
    <row r="36999" spans="1:6" hidden="1" x14ac:dyDescent="0.35">
      <c r="A36999">
        <v>36997</v>
      </c>
      <c r="B36999" t="s">
        <v>885</v>
      </c>
      <c r="C36999">
        <v>0</v>
      </c>
      <c r="D36999" t="s">
        <v>38</v>
      </c>
      <c r="E36999" t="s">
        <v>697</v>
      </c>
      <c r="F36999">
        <v>18969.800390883309</v>
      </c>
    </row>
    <row r="37000" spans="1:6" hidden="1" x14ac:dyDescent="0.35">
      <c r="A37000">
        <v>36998</v>
      </c>
      <c r="B37000" t="s">
        <v>885</v>
      </c>
      <c r="C37000">
        <v>0</v>
      </c>
      <c r="D37000" t="s">
        <v>38</v>
      </c>
      <c r="E37000" t="s">
        <v>698</v>
      </c>
      <c r="F37000">
        <v>4766.7089284124295</v>
      </c>
    </row>
    <row r="37001" spans="1:6" hidden="1" x14ac:dyDescent="0.35">
      <c r="A37001">
        <v>36999</v>
      </c>
      <c r="B37001" t="s">
        <v>885</v>
      </c>
      <c r="C37001">
        <v>0</v>
      </c>
      <c r="D37001" t="s">
        <v>39</v>
      </c>
      <c r="E37001" t="s">
        <v>699</v>
      </c>
      <c r="F37001">
        <v>610.10658496922372</v>
      </c>
    </row>
    <row r="37002" spans="1:6" hidden="1" x14ac:dyDescent="0.35">
      <c r="A37002">
        <v>37000</v>
      </c>
      <c r="B37002" t="s">
        <v>885</v>
      </c>
      <c r="C37002">
        <v>0</v>
      </c>
      <c r="D37002">
        <v>0</v>
      </c>
      <c r="E37002" t="s">
        <v>700</v>
      </c>
      <c r="F37002">
        <v>0</v>
      </c>
    </row>
    <row r="37003" spans="1:6" hidden="1" x14ac:dyDescent="0.35">
      <c r="A37003">
        <v>37001</v>
      </c>
      <c r="B37003" t="s">
        <v>886</v>
      </c>
      <c r="C37003">
        <v>0</v>
      </c>
      <c r="D37003" t="s">
        <v>9</v>
      </c>
      <c r="E37003" t="s">
        <v>502</v>
      </c>
      <c r="F37003">
        <v>167.01598976450776</v>
      </c>
    </row>
    <row r="37004" spans="1:6" hidden="1" x14ac:dyDescent="0.35">
      <c r="A37004">
        <v>37002</v>
      </c>
      <c r="B37004" t="s">
        <v>886</v>
      </c>
      <c r="C37004">
        <v>0</v>
      </c>
      <c r="D37004" t="s">
        <v>9</v>
      </c>
      <c r="E37004" t="s">
        <v>503</v>
      </c>
      <c r="F37004">
        <v>278.49323287736559</v>
      </c>
    </row>
    <row r="37005" spans="1:6" hidden="1" x14ac:dyDescent="0.35">
      <c r="A37005">
        <v>37003</v>
      </c>
      <c r="B37005" t="s">
        <v>886</v>
      </c>
      <c r="C37005">
        <v>0</v>
      </c>
      <c r="D37005" t="s">
        <v>9</v>
      </c>
      <c r="E37005" t="s">
        <v>504</v>
      </c>
      <c r="F37005">
        <v>241.81884479999607</v>
      </c>
    </row>
    <row r="37006" spans="1:6" hidden="1" x14ac:dyDescent="0.35">
      <c r="A37006">
        <v>37004</v>
      </c>
      <c r="B37006" t="s">
        <v>886</v>
      </c>
      <c r="C37006">
        <v>0</v>
      </c>
      <c r="D37006" t="s">
        <v>9</v>
      </c>
      <c r="E37006" t="s">
        <v>505</v>
      </c>
      <c r="F37006">
        <v>2446.0103608448608</v>
      </c>
    </row>
    <row r="37007" spans="1:6" hidden="1" x14ac:dyDescent="0.35">
      <c r="A37007">
        <v>37005</v>
      </c>
      <c r="B37007" t="s">
        <v>886</v>
      </c>
      <c r="C37007">
        <v>0</v>
      </c>
      <c r="D37007" t="s">
        <v>9</v>
      </c>
      <c r="E37007" t="s">
        <v>506</v>
      </c>
      <c r="F37007">
        <v>57.300523851414248</v>
      </c>
    </row>
    <row r="37008" spans="1:6" hidden="1" x14ac:dyDescent="0.35">
      <c r="A37008">
        <v>37006</v>
      </c>
      <c r="B37008" t="s">
        <v>886</v>
      </c>
      <c r="C37008">
        <v>0</v>
      </c>
      <c r="D37008" t="s">
        <v>9</v>
      </c>
      <c r="E37008" t="s">
        <v>507</v>
      </c>
      <c r="F37008">
        <v>88.396112350701088</v>
      </c>
    </row>
    <row r="37009" spans="1:6" hidden="1" x14ac:dyDescent="0.35">
      <c r="A37009">
        <v>37007</v>
      </c>
      <c r="B37009" t="s">
        <v>886</v>
      </c>
      <c r="C37009">
        <v>0</v>
      </c>
      <c r="D37009" t="s">
        <v>9</v>
      </c>
      <c r="E37009" t="s">
        <v>508</v>
      </c>
      <c r="F37009">
        <v>98.564683300097727</v>
      </c>
    </row>
    <row r="37010" spans="1:6" hidden="1" x14ac:dyDescent="0.35">
      <c r="A37010">
        <v>37008</v>
      </c>
      <c r="B37010" t="s">
        <v>886</v>
      </c>
      <c r="C37010">
        <v>0</v>
      </c>
      <c r="D37010" t="s">
        <v>9</v>
      </c>
      <c r="E37010" t="s">
        <v>509</v>
      </c>
      <c r="F37010">
        <v>188.00909300003644</v>
      </c>
    </row>
    <row r="37011" spans="1:6" hidden="1" x14ac:dyDescent="0.35">
      <c r="A37011">
        <v>37009</v>
      </c>
      <c r="B37011" t="s">
        <v>886</v>
      </c>
      <c r="C37011">
        <v>0</v>
      </c>
      <c r="D37011" t="s">
        <v>9</v>
      </c>
      <c r="E37011" t="s">
        <v>510</v>
      </c>
      <c r="F37011">
        <v>370.56271568826446</v>
      </c>
    </row>
    <row r="37012" spans="1:6" hidden="1" x14ac:dyDescent="0.35">
      <c r="A37012">
        <v>37010</v>
      </c>
      <c r="B37012" t="s">
        <v>886</v>
      </c>
      <c r="C37012">
        <v>0</v>
      </c>
      <c r="D37012" t="s">
        <v>9</v>
      </c>
      <c r="E37012" t="s">
        <v>511</v>
      </c>
      <c r="F37012">
        <v>13.531158601358081</v>
      </c>
    </row>
    <row r="37013" spans="1:6" hidden="1" x14ac:dyDescent="0.35">
      <c r="A37013">
        <v>37011</v>
      </c>
      <c r="B37013" t="s">
        <v>886</v>
      </c>
      <c r="C37013">
        <v>0</v>
      </c>
      <c r="D37013" t="s">
        <v>9</v>
      </c>
      <c r="E37013" t="s">
        <v>512</v>
      </c>
      <c r="F37013">
        <v>706.49124432593146</v>
      </c>
    </row>
    <row r="37014" spans="1:6" hidden="1" x14ac:dyDescent="0.35">
      <c r="A37014">
        <v>37012</v>
      </c>
      <c r="B37014" t="s">
        <v>886</v>
      </c>
      <c r="C37014">
        <v>0</v>
      </c>
      <c r="D37014" t="s">
        <v>9</v>
      </c>
      <c r="E37014" t="s">
        <v>513</v>
      </c>
      <c r="F37014">
        <v>240.22541520602695</v>
      </c>
    </row>
    <row r="37015" spans="1:6" hidden="1" x14ac:dyDescent="0.35">
      <c r="A37015">
        <v>37013</v>
      </c>
      <c r="B37015" t="s">
        <v>886</v>
      </c>
      <c r="C37015">
        <v>0</v>
      </c>
      <c r="D37015" t="s">
        <v>9</v>
      </c>
      <c r="E37015" t="s">
        <v>514</v>
      </c>
      <c r="F37015">
        <v>53.610466654583149</v>
      </c>
    </row>
    <row r="37016" spans="1:6" hidden="1" x14ac:dyDescent="0.35">
      <c r="A37016">
        <v>37014</v>
      </c>
      <c r="B37016" t="s">
        <v>886</v>
      </c>
      <c r="C37016">
        <v>0</v>
      </c>
      <c r="D37016" t="s">
        <v>9</v>
      </c>
      <c r="E37016" t="s">
        <v>515</v>
      </c>
      <c r="F37016">
        <v>341.97432952676735</v>
      </c>
    </row>
    <row r="37017" spans="1:6" hidden="1" x14ac:dyDescent="0.35">
      <c r="A37017">
        <v>37015</v>
      </c>
      <c r="B37017" t="s">
        <v>886</v>
      </c>
      <c r="C37017">
        <v>0</v>
      </c>
      <c r="D37017" t="s">
        <v>9</v>
      </c>
      <c r="E37017" t="s">
        <v>516</v>
      </c>
      <c r="F37017">
        <v>18.299613830568131</v>
      </c>
    </row>
    <row r="37018" spans="1:6" hidden="1" x14ac:dyDescent="0.35">
      <c r="A37018">
        <v>37016</v>
      </c>
      <c r="B37018" t="s">
        <v>886</v>
      </c>
      <c r="C37018">
        <v>0</v>
      </c>
      <c r="D37018" t="s">
        <v>9</v>
      </c>
      <c r="E37018" t="s">
        <v>517</v>
      </c>
      <c r="F37018">
        <v>0</v>
      </c>
    </row>
    <row r="37019" spans="1:6" hidden="1" x14ac:dyDescent="0.35">
      <c r="A37019">
        <v>37017</v>
      </c>
      <c r="B37019" t="s">
        <v>886</v>
      </c>
      <c r="C37019">
        <v>0</v>
      </c>
      <c r="D37019" t="s">
        <v>9</v>
      </c>
      <c r="E37019" t="s">
        <v>518</v>
      </c>
      <c r="F37019">
        <v>0</v>
      </c>
    </row>
    <row r="37020" spans="1:6" hidden="1" x14ac:dyDescent="0.35">
      <c r="A37020">
        <v>37018</v>
      </c>
      <c r="B37020" t="s">
        <v>886</v>
      </c>
      <c r="C37020">
        <v>0</v>
      </c>
      <c r="D37020" t="s">
        <v>9</v>
      </c>
      <c r="E37020" t="s">
        <v>519</v>
      </c>
      <c r="F37020">
        <v>58.817202051382381</v>
      </c>
    </row>
    <row r="37021" spans="1:6" hidden="1" x14ac:dyDescent="0.35">
      <c r="A37021">
        <v>37019</v>
      </c>
      <c r="B37021" t="s">
        <v>886</v>
      </c>
      <c r="C37021">
        <v>0</v>
      </c>
      <c r="D37021" t="s">
        <v>9</v>
      </c>
      <c r="E37021" t="s">
        <v>520</v>
      </c>
      <c r="F37021">
        <v>66.304847094058843</v>
      </c>
    </row>
    <row r="37022" spans="1:6" hidden="1" x14ac:dyDescent="0.35">
      <c r="A37022">
        <v>37020</v>
      </c>
      <c r="B37022" t="s">
        <v>886</v>
      </c>
      <c r="C37022">
        <v>0</v>
      </c>
      <c r="D37022" t="s">
        <v>106</v>
      </c>
      <c r="E37022" t="s">
        <v>521</v>
      </c>
      <c r="F37022">
        <v>1.7963366901254809</v>
      </c>
    </row>
    <row r="37023" spans="1:6" hidden="1" x14ac:dyDescent="0.35">
      <c r="A37023">
        <v>37021</v>
      </c>
      <c r="B37023" t="s">
        <v>886</v>
      </c>
      <c r="C37023">
        <v>0</v>
      </c>
      <c r="D37023" t="s">
        <v>106</v>
      </c>
      <c r="E37023" t="s">
        <v>522</v>
      </c>
      <c r="F37023">
        <v>9.3347576003528605</v>
      </c>
    </row>
    <row r="37024" spans="1:6" hidden="1" x14ac:dyDescent="0.35">
      <c r="A37024">
        <v>37022</v>
      </c>
      <c r="B37024" t="s">
        <v>886</v>
      </c>
      <c r="C37024">
        <v>0</v>
      </c>
      <c r="D37024" t="s">
        <v>106</v>
      </c>
      <c r="E37024" t="s">
        <v>523</v>
      </c>
      <c r="F37024">
        <v>4.6363272154762383</v>
      </c>
    </row>
    <row r="37025" spans="1:6" hidden="1" x14ac:dyDescent="0.35">
      <c r="A37025">
        <v>37023</v>
      </c>
      <c r="B37025" t="s">
        <v>886</v>
      </c>
      <c r="C37025">
        <v>0</v>
      </c>
      <c r="D37025" t="s">
        <v>106</v>
      </c>
      <c r="E37025" t="s">
        <v>524</v>
      </c>
      <c r="F37025">
        <v>0</v>
      </c>
    </row>
    <row r="37026" spans="1:6" hidden="1" x14ac:dyDescent="0.35">
      <c r="A37026">
        <v>37024</v>
      </c>
      <c r="B37026" t="s">
        <v>886</v>
      </c>
      <c r="C37026">
        <v>0</v>
      </c>
      <c r="D37026" t="s">
        <v>106</v>
      </c>
      <c r="E37026" t="s">
        <v>525</v>
      </c>
      <c r="F37026">
        <v>2.0647138034879413</v>
      </c>
    </row>
    <row r="37027" spans="1:6" hidden="1" x14ac:dyDescent="0.35">
      <c r="A37027">
        <v>37025</v>
      </c>
      <c r="B37027" t="s">
        <v>886</v>
      </c>
      <c r="C37027">
        <v>0</v>
      </c>
      <c r="D37027" t="s">
        <v>106</v>
      </c>
      <c r="E37027" t="s">
        <v>526</v>
      </c>
      <c r="F37027">
        <v>1.4818414254072374</v>
      </c>
    </row>
    <row r="37028" spans="1:6" hidden="1" x14ac:dyDescent="0.35">
      <c r="A37028">
        <v>37026</v>
      </c>
      <c r="B37028" t="s">
        <v>886</v>
      </c>
      <c r="C37028">
        <v>0</v>
      </c>
      <c r="D37028" t="s">
        <v>106</v>
      </c>
      <c r="E37028" t="s">
        <v>527</v>
      </c>
      <c r="F37028">
        <v>2.4691068886401402</v>
      </c>
    </row>
    <row r="37029" spans="1:6" hidden="1" x14ac:dyDescent="0.35">
      <c r="A37029">
        <v>37027</v>
      </c>
      <c r="B37029" t="s">
        <v>886</v>
      </c>
      <c r="C37029">
        <v>0</v>
      </c>
      <c r="D37029" t="s">
        <v>106</v>
      </c>
      <c r="E37029" t="s">
        <v>528</v>
      </c>
      <c r="F37029">
        <v>1.9236484331755646</v>
      </c>
    </row>
    <row r="37030" spans="1:6" hidden="1" x14ac:dyDescent="0.35">
      <c r="A37030">
        <v>37028</v>
      </c>
      <c r="B37030" t="s">
        <v>886</v>
      </c>
      <c r="C37030">
        <v>0</v>
      </c>
      <c r="D37030" t="s">
        <v>105</v>
      </c>
      <c r="E37030" t="s">
        <v>529</v>
      </c>
      <c r="F37030">
        <v>1072.6280714245374</v>
      </c>
    </row>
    <row r="37031" spans="1:6" hidden="1" x14ac:dyDescent="0.35">
      <c r="A37031">
        <v>37029</v>
      </c>
      <c r="B37031" t="s">
        <v>886</v>
      </c>
      <c r="C37031">
        <v>0</v>
      </c>
      <c r="D37031" t="s">
        <v>105</v>
      </c>
      <c r="E37031" t="s">
        <v>530</v>
      </c>
      <c r="F37031">
        <v>15.857409550875676</v>
      </c>
    </row>
    <row r="37032" spans="1:6" hidden="1" x14ac:dyDescent="0.35">
      <c r="A37032">
        <v>37030</v>
      </c>
      <c r="B37032" t="s">
        <v>886</v>
      </c>
      <c r="C37032">
        <v>0</v>
      </c>
      <c r="D37032" t="s">
        <v>105</v>
      </c>
      <c r="E37032" t="s">
        <v>531</v>
      </c>
      <c r="F37032">
        <v>217.80494263241559</v>
      </c>
    </row>
    <row r="37033" spans="1:6" hidden="1" x14ac:dyDescent="0.35">
      <c r="A37033">
        <v>37031</v>
      </c>
      <c r="B37033" t="s">
        <v>886</v>
      </c>
      <c r="C37033">
        <v>0</v>
      </c>
      <c r="D37033" t="s">
        <v>105</v>
      </c>
      <c r="E37033" t="s">
        <v>532</v>
      </c>
      <c r="F37033">
        <v>22.273328741243031</v>
      </c>
    </row>
    <row r="37034" spans="1:6" hidden="1" x14ac:dyDescent="0.35">
      <c r="A37034">
        <v>37032</v>
      </c>
      <c r="B37034" t="s">
        <v>886</v>
      </c>
      <c r="C37034">
        <v>0</v>
      </c>
      <c r="D37034" t="s">
        <v>10</v>
      </c>
      <c r="E37034" t="s">
        <v>533</v>
      </c>
      <c r="F37034">
        <v>2.7901608947834371E-6</v>
      </c>
    </row>
    <row r="37035" spans="1:6" hidden="1" x14ac:dyDescent="0.35">
      <c r="A37035">
        <v>37033</v>
      </c>
      <c r="B37035" t="s">
        <v>886</v>
      </c>
      <c r="C37035">
        <v>0</v>
      </c>
      <c r="D37035" t="s">
        <v>10</v>
      </c>
      <c r="E37035" t="s">
        <v>534</v>
      </c>
      <c r="F37035">
        <v>77.915394310455994</v>
      </c>
    </row>
    <row r="37036" spans="1:6" hidden="1" x14ac:dyDescent="0.35">
      <c r="A37036">
        <v>37034</v>
      </c>
      <c r="B37036" t="s">
        <v>886</v>
      </c>
      <c r="C37036">
        <v>0</v>
      </c>
      <c r="D37036" t="s">
        <v>10</v>
      </c>
      <c r="E37036" t="s">
        <v>535</v>
      </c>
      <c r="F37036">
        <v>539.92235124593799</v>
      </c>
    </row>
    <row r="37037" spans="1:6" hidden="1" x14ac:dyDescent="0.35">
      <c r="A37037">
        <v>37035</v>
      </c>
      <c r="B37037" t="s">
        <v>886</v>
      </c>
      <c r="C37037">
        <v>0</v>
      </c>
      <c r="D37037" t="s">
        <v>10</v>
      </c>
      <c r="E37037" t="s">
        <v>536</v>
      </c>
      <c r="F37037">
        <v>2.9201332613253399</v>
      </c>
    </row>
    <row r="37038" spans="1:6" hidden="1" x14ac:dyDescent="0.35">
      <c r="A37038">
        <v>37036</v>
      </c>
      <c r="B37038" t="s">
        <v>886</v>
      </c>
      <c r="C37038">
        <v>0</v>
      </c>
      <c r="D37038" t="s">
        <v>10</v>
      </c>
      <c r="E37038" t="s">
        <v>537</v>
      </c>
      <c r="F37038">
        <v>15.543953606020587</v>
      </c>
    </row>
    <row r="37039" spans="1:6" hidden="1" x14ac:dyDescent="0.35">
      <c r="A37039">
        <v>37037</v>
      </c>
      <c r="B37039" t="s">
        <v>886</v>
      </c>
      <c r="C37039">
        <v>0</v>
      </c>
      <c r="D37039" t="s">
        <v>10</v>
      </c>
      <c r="E37039" t="s">
        <v>538</v>
      </c>
      <c r="F37039">
        <v>56.560034756706997</v>
      </c>
    </row>
    <row r="37040" spans="1:6" hidden="1" x14ac:dyDescent="0.35">
      <c r="A37040">
        <v>37038</v>
      </c>
      <c r="B37040" t="s">
        <v>886</v>
      </c>
      <c r="C37040">
        <v>0</v>
      </c>
      <c r="D37040" t="s">
        <v>10</v>
      </c>
      <c r="E37040" t="s">
        <v>539</v>
      </c>
      <c r="F37040">
        <v>60.229947048545711</v>
      </c>
    </row>
    <row r="37041" spans="1:6" hidden="1" x14ac:dyDescent="0.35">
      <c r="A37041">
        <v>37039</v>
      </c>
      <c r="B37041" t="s">
        <v>886</v>
      </c>
      <c r="C37041">
        <v>0</v>
      </c>
      <c r="D37041" t="s">
        <v>10</v>
      </c>
      <c r="E37041" t="s">
        <v>540</v>
      </c>
      <c r="F37041">
        <v>93.467636155142984</v>
      </c>
    </row>
    <row r="37042" spans="1:6" hidden="1" x14ac:dyDescent="0.35">
      <c r="A37042">
        <v>37040</v>
      </c>
      <c r="B37042" t="s">
        <v>886</v>
      </c>
      <c r="C37042">
        <v>0</v>
      </c>
      <c r="D37042" t="s">
        <v>10</v>
      </c>
      <c r="E37042" t="s">
        <v>541</v>
      </c>
      <c r="F37042">
        <v>127.65080762331755</v>
      </c>
    </row>
    <row r="37043" spans="1:6" hidden="1" x14ac:dyDescent="0.35">
      <c r="A37043">
        <v>37041</v>
      </c>
      <c r="B37043" t="s">
        <v>886</v>
      </c>
      <c r="C37043">
        <v>0</v>
      </c>
      <c r="D37043" t="s">
        <v>10</v>
      </c>
      <c r="E37043" t="s">
        <v>542</v>
      </c>
      <c r="F37043">
        <v>672.07312146864524</v>
      </c>
    </row>
    <row r="37044" spans="1:6" hidden="1" x14ac:dyDescent="0.35">
      <c r="A37044">
        <v>37042</v>
      </c>
      <c r="B37044" t="s">
        <v>886</v>
      </c>
      <c r="C37044">
        <v>0</v>
      </c>
      <c r="D37044" t="s">
        <v>10</v>
      </c>
      <c r="E37044" t="s">
        <v>543</v>
      </c>
      <c r="F37044">
        <v>41.571739317568621</v>
      </c>
    </row>
    <row r="37045" spans="1:6" hidden="1" x14ac:dyDescent="0.35">
      <c r="A37045">
        <v>37043</v>
      </c>
      <c r="B37045" t="s">
        <v>886</v>
      </c>
      <c r="C37045">
        <v>0</v>
      </c>
      <c r="D37045" t="s">
        <v>12</v>
      </c>
      <c r="E37045" t="s">
        <v>544</v>
      </c>
      <c r="F37045">
        <v>89.773585132213043</v>
      </c>
    </row>
    <row r="37046" spans="1:6" hidden="1" x14ac:dyDescent="0.35">
      <c r="A37046">
        <v>37044</v>
      </c>
      <c r="B37046" t="s">
        <v>886</v>
      </c>
      <c r="C37046">
        <v>0</v>
      </c>
      <c r="D37046" t="s">
        <v>12</v>
      </c>
      <c r="E37046" t="s">
        <v>545</v>
      </c>
      <c r="F37046">
        <v>48.802411571783686</v>
      </c>
    </row>
    <row r="37047" spans="1:6" hidden="1" x14ac:dyDescent="0.35">
      <c r="A37047">
        <v>37045</v>
      </c>
      <c r="B37047" t="s">
        <v>886</v>
      </c>
      <c r="C37047">
        <v>0</v>
      </c>
      <c r="D37047" t="s">
        <v>12</v>
      </c>
      <c r="E37047" t="s">
        <v>546</v>
      </c>
      <c r="F37047">
        <v>94.369219323520838</v>
      </c>
    </row>
    <row r="37048" spans="1:6" hidden="1" x14ac:dyDescent="0.35">
      <c r="A37048">
        <v>37046</v>
      </c>
      <c r="B37048" t="s">
        <v>886</v>
      </c>
      <c r="C37048">
        <v>0</v>
      </c>
      <c r="D37048" t="s">
        <v>12</v>
      </c>
      <c r="E37048" t="s">
        <v>547</v>
      </c>
      <c r="F37048">
        <v>135.0978449251034</v>
      </c>
    </row>
    <row r="37049" spans="1:6" hidden="1" x14ac:dyDescent="0.35">
      <c r="A37049">
        <v>37047</v>
      </c>
      <c r="B37049" t="s">
        <v>886</v>
      </c>
      <c r="C37049">
        <v>0</v>
      </c>
      <c r="D37049" t="s">
        <v>12</v>
      </c>
      <c r="E37049" t="s">
        <v>548</v>
      </c>
      <c r="F37049">
        <v>58.97278128538116</v>
      </c>
    </row>
    <row r="37050" spans="1:6" hidden="1" x14ac:dyDescent="0.35">
      <c r="A37050">
        <v>37048</v>
      </c>
      <c r="B37050" t="s">
        <v>886</v>
      </c>
      <c r="C37050">
        <v>0</v>
      </c>
      <c r="D37050" t="s">
        <v>12</v>
      </c>
      <c r="E37050" t="s">
        <v>549</v>
      </c>
      <c r="F37050">
        <v>191.87457810025248</v>
      </c>
    </row>
    <row r="37051" spans="1:6" hidden="1" x14ac:dyDescent="0.35">
      <c r="A37051">
        <v>37049</v>
      </c>
      <c r="B37051" t="s">
        <v>886</v>
      </c>
      <c r="C37051">
        <v>0</v>
      </c>
      <c r="D37051" t="s">
        <v>12</v>
      </c>
      <c r="E37051" t="s">
        <v>550</v>
      </c>
      <c r="F37051">
        <v>28.335377844805809</v>
      </c>
    </row>
    <row r="37052" spans="1:6" hidden="1" x14ac:dyDescent="0.35">
      <c r="A37052">
        <v>37050</v>
      </c>
      <c r="B37052" t="s">
        <v>886</v>
      </c>
      <c r="C37052">
        <v>0</v>
      </c>
      <c r="D37052" t="s">
        <v>12</v>
      </c>
      <c r="E37052" t="s">
        <v>551</v>
      </c>
      <c r="F37052">
        <v>15.41778773429653</v>
      </c>
    </row>
    <row r="37053" spans="1:6" hidden="1" x14ac:dyDescent="0.35">
      <c r="A37053">
        <v>37051</v>
      </c>
      <c r="B37053" t="s">
        <v>886</v>
      </c>
      <c r="C37053">
        <v>0</v>
      </c>
      <c r="D37053" t="s">
        <v>12</v>
      </c>
      <c r="E37053" t="s">
        <v>552</v>
      </c>
      <c r="F37053">
        <v>826.71634859387473</v>
      </c>
    </row>
    <row r="37054" spans="1:6" hidden="1" x14ac:dyDescent="0.35">
      <c r="A37054">
        <v>37052</v>
      </c>
      <c r="B37054" t="s">
        <v>886</v>
      </c>
      <c r="C37054">
        <v>0</v>
      </c>
      <c r="D37054" t="s">
        <v>12</v>
      </c>
      <c r="E37054" t="s">
        <v>553</v>
      </c>
      <c r="F37054">
        <v>290.00590117182645</v>
      </c>
    </row>
    <row r="37055" spans="1:6" hidden="1" x14ac:dyDescent="0.35">
      <c r="A37055">
        <v>37053</v>
      </c>
      <c r="B37055" t="s">
        <v>886</v>
      </c>
      <c r="C37055">
        <v>0</v>
      </c>
      <c r="D37055" t="s">
        <v>12</v>
      </c>
      <c r="E37055" t="s">
        <v>554</v>
      </c>
      <c r="F37055">
        <v>163.01471923913786</v>
      </c>
    </row>
    <row r="37056" spans="1:6" hidden="1" x14ac:dyDescent="0.35">
      <c r="A37056">
        <v>37054</v>
      </c>
      <c r="B37056" t="s">
        <v>886</v>
      </c>
      <c r="C37056">
        <v>0</v>
      </c>
      <c r="D37056" t="s">
        <v>12</v>
      </c>
      <c r="E37056" t="s">
        <v>555</v>
      </c>
      <c r="F37056">
        <v>50.320924855409359</v>
      </c>
    </row>
    <row r="37057" spans="1:6" hidden="1" x14ac:dyDescent="0.35">
      <c r="A37057">
        <v>37055</v>
      </c>
      <c r="B37057" t="s">
        <v>886</v>
      </c>
      <c r="C37057">
        <v>0</v>
      </c>
      <c r="D37057" t="s">
        <v>13</v>
      </c>
      <c r="E37057" t="s">
        <v>556</v>
      </c>
      <c r="F37057">
        <v>203.31098648486352</v>
      </c>
    </row>
    <row r="37058" spans="1:6" hidden="1" x14ac:dyDescent="0.35">
      <c r="A37058">
        <v>37056</v>
      </c>
      <c r="B37058" t="s">
        <v>886</v>
      </c>
      <c r="C37058">
        <v>0</v>
      </c>
      <c r="D37058" t="s">
        <v>13</v>
      </c>
      <c r="E37058" t="s">
        <v>557</v>
      </c>
      <c r="F37058">
        <v>256.20351258114334</v>
      </c>
    </row>
    <row r="37059" spans="1:6" hidden="1" x14ac:dyDescent="0.35">
      <c r="A37059">
        <v>37057</v>
      </c>
      <c r="B37059" t="s">
        <v>886</v>
      </c>
      <c r="C37059">
        <v>0</v>
      </c>
      <c r="D37059" t="s">
        <v>13</v>
      </c>
      <c r="E37059" t="s">
        <v>558</v>
      </c>
      <c r="F37059">
        <v>103.48241325368393</v>
      </c>
    </row>
    <row r="37060" spans="1:6" hidden="1" x14ac:dyDescent="0.35">
      <c r="A37060">
        <v>37058</v>
      </c>
      <c r="B37060" t="s">
        <v>886</v>
      </c>
      <c r="C37060">
        <v>0</v>
      </c>
      <c r="D37060" t="s">
        <v>14</v>
      </c>
      <c r="E37060" t="s">
        <v>559</v>
      </c>
      <c r="F37060">
        <v>159.38390926613957</v>
      </c>
    </row>
    <row r="37061" spans="1:6" hidden="1" x14ac:dyDescent="0.35">
      <c r="A37061">
        <v>37059</v>
      </c>
      <c r="B37061" t="s">
        <v>886</v>
      </c>
      <c r="C37061">
        <v>0</v>
      </c>
      <c r="D37061" t="s">
        <v>14</v>
      </c>
      <c r="E37061" t="s">
        <v>560</v>
      </c>
      <c r="F37061">
        <v>0</v>
      </c>
    </row>
    <row r="37062" spans="1:6" hidden="1" x14ac:dyDescent="0.35">
      <c r="A37062">
        <v>37060</v>
      </c>
      <c r="B37062" t="s">
        <v>886</v>
      </c>
      <c r="C37062">
        <v>0</v>
      </c>
      <c r="D37062" t="s">
        <v>15</v>
      </c>
      <c r="E37062" t="s">
        <v>561</v>
      </c>
      <c r="F37062">
        <v>7.4562904808025916</v>
      </c>
    </row>
    <row r="37063" spans="1:6" hidden="1" x14ac:dyDescent="0.35">
      <c r="A37063">
        <v>37061</v>
      </c>
      <c r="B37063" t="s">
        <v>886</v>
      </c>
      <c r="C37063">
        <v>0</v>
      </c>
      <c r="D37063" t="s">
        <v>15</v>
      </c>
      <c r="E37063" t="s">
        <v>562</v>
      </c>
      <c r="F37063">
        <v>0</v>
      </c>
    </row>
    <row r="37064" spans="1:6" hidden="1" x14ac:dyDescent="0.35">
      <c r="A37064">
        <v>37062</v>
      </c>
      <c r="B37064" t="s">
        <v>886</v>
      </c>
      <c r="C37064">
        <v>0</v>
      </c>
      <c r="D37064" t="s">
        <v>15</v>
      </c>
      <c r="E37064" t="s">
        <v>563</v>
      </c>
      <c r="F37064">
        <v>180.78522507888715</v>
      </c>
    </row>
    <row r="37065" spans="1:6" hidden="1" x14ac:dyDescent="0.35">
      <c r="A37065">
        <v>37063</v>
      </c>
      <c r="B37065" t="s">
        <v>886</v>
      </c>
      <c r="C37065">
        <v>0</v>
      </c>
      <c r="D37065" t="s">
        <v>15</v>
      </c>
      <c r="E37065" t="s">
        <v>564</v>
      </c>
      <c r="F37065">
        <v>271.56683995130192</v>
      </c>
    </row>
    <row r="37066" spans="1:6" hidden="1" x14ac:dyDescent="0.35">
      <c r="A37066">
        <v>37064</v>
      </c>
      <c r="B37066" t="s">
        <v>886</v>
      </c>
      <c r="C37066">
        <v>0</v>
      </c>
      <c r="D37066" t="s">
        <v>16</v>
      </c>
      <c r="E37066" t="s">
        <v>565</v>
      </c>
      <c r="F37066">
        <v>9.4398326398464452</v>
      </c>
    </row>
    <row r="37067" spans="1:6" hidden="1" x14ac:dyDescent="0.35">
      <c r="A37067">
        <v>37065</v>
      </c>
      <c r="B37067" t="s">
        <v>886</v>
      </c>
      <c r="C37067">
        <v>0</v>
      </c>
      <c r="D37067" t="s">
        <v>16</v>
      </c>
      <c r="E37067" t="s">
        <v>566</v>
      </c>
      <c r="F37067">
        <v>0.20562926011119534</v>
      </c>
    </row>
    <row r="37068" spans="1:6" hidden="1" x14ac:dyDescent="0.35">
      <c r="A37068">
        <v>37066</v>
      </c>
      <c r="B37068" t="s">
        <v>886</v>
      </c>
      <c r="C37068">
        <v>0</v>
      </c>
      <c r="D37068" t="s">
        <v>16</v>
      </c>
      <c r="E37068" t="s">
        <v>567</v>
      </c>
      <c r="F37068">
        <v>0.42145122445670979</v>
      </c>
    </row>
    <row r="37069" spans="1:6" hidden="1" x14ac:dyDescent="0.35">
      <c r="A37069">
        <v>37067</v>
      </c>
      <c r="B37069" t="s">
        <v>886</v>
      </c>
      <c r="C37069">
        <v>0</v>
      </c>
      <c r="D37069" t="s">
        <v>16</v>
      </c>
      <c r="E37069" t="s">
        <v>568</v>
      </c>
      <c r="F37069">
        <v>405.67365846664114</v>
      </c>
    </row>
    <row r="37070" spans="1:6" hidden="1" x14ac:dyDescent="0.35">
      <c r="A37070">
        <v>37068</v>
      </c>
      <c r="B37070" t="s">
        <v>886</v>
      </c>
      <c r="C37070">
        <v>0</v>
      </c>
      <c r="D37070" t="s">
        <v>16</v>
      </c>
      <c r="E37070" t="s">
        <v>569</v>
      </c>
      <c r="F37070">
        <v>0.5971070743290996</v>
      </c>
    </row>
    <row r="37071" spans="1:6" hidden="1" x14ac:dyDescent="0.35">
      <c r="A37071">
        <v>37069</v>
      </c>
      <c r="B37071" t="s">
        <v>886</v>
      </c>
      <c r="C37071">
        <v>0</v>
      </c>
      <c r="D37071" t="s">
        <v>16</v>
      </c>
      <c r="E37071" t="s">
        <v>570</v>
      </c>
      <c r="F37071">
        <v>0.7674646207822361</v>
      </c>
    </row>
    <row r="37072" spans="1:6" hidden="1" x14ac:dyDescent="0.35">
      <c r="A37072">
        <v>37070</v>
      </c>
      <c r="B37072" t="s">
        <v>886</v>
      </c>
      <c r="C37072">
        <v>0</v>
      </c>
      <c r="D37072" t="s">
        <v>16</v>
      </c>
      <c r="E37072" t="s">
        <v>571</v>
      </c>
      <c r="F37072">
        <v>43.832684191196812</v>
      </c>
    </row>
    <row r="37073" spans="1:6" hidden="1" x14ac:dyDescent="0.35">
      <c r="A37073">
        <v>37071</v>
      </c>
      <c r="B37073" t="s">
        <v>886</v>
      </c>
      <c r="C37073">
        <v>0</v>
      </c>
      <c r="D37073" t="s">
        <v>16</v>
      </c>
      <c r="E37073" t="s">
        <v>572</v>
      </c>
      <c r="F37073">
        <v>37.662787596480293</v>
      </c>
    </row>
    <row r="37074" spans="1:6" hidden="1" x14ac:dyDescent="0.35">
      <c r="A37074">
        <v>37072</v>
      </c>
      <c r="B37074" t="s">
        <v>886</v>
      </c>
      <c r="C37074">
        <v>0</v>
      </c>
      <c r="D37074" t="s">
        <v>16</v>
      </c>
      <c r="E37074" t="s">
        <v>573</v>
      </c>
      <c r="F37074">
        <v>365.17244731750617</v>
      </c>
    </row>
    <row r="37075" spans="1:6" hidden="1" x14ac:dyDescent="0.35">
      <c r="A37075">
        <v>37073</v>
      </c>
      <c r="B37075" t="s">
        <v>886</v>
      </c>
      <c r="C37075">
        <v>0</v>
      </c>
      <c r="D37075" t="s">
        <v>16</v>
      </c>
      <c r="E37075" t="s">
        <v>574</v>
      </c>
      <c r="F37075">
        <v>179.13693101931213</v>
      </c>
    </row>
    <row r="37076" spans="1:6" hidden="1" x14ac:dyDescent="0.35">
      <c r="A37076">
        <v>37074</v>
      </c>
      <c r="B37076" t="s">
        <v>886</v>
      </c>
      <c r="C37076">
        <v>0</v>
      </c>
      <c r="D37076" t="s">
        <v>16</v>
      </c>
      <c r="E37076" t="s">
        <v>575</v>
      </c>
      <c r="F37076">
        <v>2.3291715553941814</v>
      </c>
    </row>
    <row r="37077" spans="1:6" hidden="1" x14ac:dyDescent="0.35">
      <c r="A37077">
        <v>37075</v>
      </c>
      <c r="B37077" t="s">
        <v>886</v>
      </c>
      <c r="C37077">
        <v>0</v>
      </c>
      <c r="D37077" t="s">
        <v>16</v>
      </c>
      <c r="E37077" t="s">
        <v>576</v>
      </c>
      <c r="F37077">
        <v>42.72510618095022</v>
      </c>
    </row>
    <row r="37078" spans="1:6" hidden="1" x14ac:dyDescent="0.35">
      <c r="A37078">
        <v>37076</v>
      </c>
      <c r="B37078" t="s">
        <v>886</v>
      </c>
      <c r="C37078">
        <v>0</v>
      </c>
      <c r="D37078" t="s">
        <v>16</v>
      </c>
      <c r="E37078" t="s">
        <v>577</v>
      </c>
      <c r="F37078">
        <v>18.340130401533496</v>
      </c>
    </row>
    <row r="37079" spans="1:6" hidden="1" x14ac:dyDescent="0.35">
      <c r="A37079">
        <v>37077</v>
      </c>
      <c r="B37079" t="s">
        <v>886</v>
      </c>
      <c r="C37079">
        <v>0</v>
      </c>
      <c r="D37079" t="s">
        <v>16</v>
      </c>
      <c r="E37079" t="s">
        <v>578</v>
      </c>
      <c r="F37079">
        <v>4.974132964150412</v>
      </c>
    </row>
    <row r="37080" spans="1:6" hidden="1" x14ac:dyDescent="0.35">
      <c r="A37080">
        <v>37078</v>
      </c>
      <c r="B37080" t="s">
        <v>886</v>
      </c>
      <c r="C37080">
        <v>0</v>
      </c>
      <c r="D37080" t="s">
        <v>16</v>
      </c>
      <c r="E37080" t="s">
        <v>579</v>
      </c>
      <c r="F37080">
        <v>12.517534356529708</v>
      </c>
    </row>
    <row r="37081" spans="1:6" hidden="1" x14ac:dyDescent="0.35">
      <c r="A37081">
        <v>37079</v>
      </c>
      <c r="B37081" t="s">
        <v>886</v>
      </c>
      <c r="C37081">
        <v>0</v>
      </c>
      <c r="D37081" t="s">
        <v>16</v>
      </c>
      <c r="E37081" t="s">
        <v>580</v>
      </c>
      <c r="F37081">
        <v>6.4432135785261755</v>
      </c>
    </row>
    <row r="37082" spans="1:6" hidden="1" x14ac:dyDescent="0.35">
      <c r="A37082">
        <v>37080</v>
      </c>
      <c r="B37082" t="s">
        <v>886</v>
      </c>
      <c r="C37082">
        <v>0</v>
      </c>
      <c r="D37082" t="s">
        <v>16</v>
      </c>
      <c r="E37082" t="s">
        <v>581</v>
      </c>
      <c r="F37082">
        <v>17.509329009390711</v>
      </c>
    </row>
    <row r="37083" spans="1:6" hidden="1" x14ac:dyDescent="0.35">
      <c r="A37083">
        <v>37081</v>
      </c>
      <c r="B37083" t="s">
        <v>886</v>
      </c>
      <c r="C37083">
        <v>0</v>
      </c>
      <c r="D37083" t="s">
        <v>16</v>
      </c>
      <c r="E37083" t="s">
        <v>582</v>
      </c>
      <c r="F37083">
        <v>13.010759112813773</v>
      </c>
    </row>
    <row r="37084" spans="1:6" hidden="1" x14ac:dyDescent="0.35">
      <c r="A37084">
        <v>37082</v>
      </c>
      <c r="B37084" t="s">
        <v>886</v>
      </c>
      <c r="C37084">
        <v>0</v>
      </c>
      <c r="D37084" t="s">
        <v>16</v>
      </c>
      <c r="E37084" t="s">
        <v>583</v>
      </c>
      <c r="F37084">
        <v>2.2150930378732179</v>
      </c>
    </row>
    <row r="37085" spans="1:6" hidden="1" x14ac:dyDescent="0.35">
      <c r="A37085">
        <v>37083</v>
      </c>
      <c r="B37085" t="s">
        <v>886</v>
      </c>
      <c r="C37085">
        <v>0</v>
      </c>
      <c r="D37085" t="s">
        <v>16</v>
      </c>
      <c r="E37085" t="s">
        <v>584</v>
      </c>
      <c r="F37085">
        <v>2.387637009435998</v>
      </c>
    </row>
    <row r="37086" spans="1:6" hidden="1" x14ac:dyDescent="0.35">
      <c r="A37086">
        <v>37084</v>
      </c>
      <c r="B37086" t="s">
        <v>886</v>
      </c>
      <c r="C37086">
        <v>0</v>
      </c>
      <c r="D37086" t="s">
        <v>16</v>
      </c>
      <c r="E37086" t="s">
        <v>585</v>
      </c>
      <c r="F37086">
        <v>6.2858216372189206</v>
      </c>
    </row>
    <row r="37087" spans="1:6" hidden="1" x14ac:dyDescent="0.35">
      <c r="A37087">
        <v>37085</v>
      </c>
      <c r="B37087" t="s">
        <v>886</v>
      </c>
      <c r="C37087">
        <v>0</v>
      </c>
      <c r="D37087" t="s">
        <v>100</v>
      </c>
      <c r="E37087" t="s">
        <v>586</v>
      </c>
      <c r="F37087">
        <v>5.5478637364059384</v>
      </c>
    </row>
    <row r="37088" spans="1:6" hidden="1" x14ac:dyDescent="0.35">
      <c r="A37088">
        <v>37086</v>
      </c>
      <c r="B37088" t="s">
        <v>886</v>
      </c>
      <c r="C37088">
        <v>0</v>
      </c>
      <c r="D37088" t="s">
        <v>100</v>
      </c>
      <c r="E37088" t="s">
        <v>587</v>
      </c>
      <c r="F37088">
        <v>69.058086697878309</v>
      </c>
    </row>
    <row r="37089" spans="1:6" hidden="1" x14ac:dyDescent="0.35">
      <c r="A37089">
        <v>37087</v>
      </c>
      <c r="B37089" t="s">
        <v>886</v>
      </c>
      <c r="C37089">
        <v>0</v>
      </c>
      <c r="D37089" t="s">
        <v>100</v>
      </c>
      <c r="E37089" t="s">
        <v>588</v>
      </c>
      <c r="F37089">
        <v>0</v>
      </c>
    </row>
    <row r="37090" spans="1:6" hidden="1" x14ac:dyDescent="0.35">
      <c r="A37090">
        <v>37088</v>
      </c>
      <c r="B37090" t="s">
        <v>886</v>
      </c>
      <c r="C37090">
        <v>0</v>
      </c>
      <c r="D37090" t="s">
        <v>100</v>
      </c>
      <c r="E37090" t="s">
        <v>589</v>
      </c>
      <c r="F37090">
        <v>9.1853167163261293</v>
      </c>
    </row>
    <row r="37091" spans="1:6" hidden="1" x14ac:dyDescent="0.35">
      <c r="A37091">
        <v>37089</v>
      </c>
      <c r="B37091" t="s">
        <v>886</v>
      </c>
      <c r="C37091">
        <v>0</v>
      </c>
      <c r="D37091" t="s">
        <v>100</v>
      </c>
      <c r="E37091" t="s">
        <v>590</v>
      </c>
      <c r="F37091">
        <v>58.641376317431167</v>
      </c>
    </row>
    <row r="37092" spans="1:6" hidden="1" x14ac:dyDescent="0.35">
      <c r="A37092">
        <v>37090</v>
      </c>
      <c r="B37092" t="s">
        <v>886</v>
      </c>
      <c r="C37092">
        <v>0</v>
      </c>
      <c r="D37092" t="s">
        <v>100</v>
      </c>
      <c r="E37092" t="s">
        <v>591</v>
      </c>
      <c r="F37092">
        <v>554.93099662271959</v>
      </c>
    </row>
    <row r="37093" spans="1:6" hidden="1" x14ac:dyDescent="0.35">
      <c r="A37093">
        <v>37091</v>
      </c>
      <c r="B37093" t="s">
        <v>886</v>
      </c>
      <c r="C37093">
        <v>0</v>
      </c>
      <c r="D37093" t="s">
        <v>100</v>
      </c>
      <c r="E37093" t="s">
        <v>592</v>
      </c>
      <c r="F37093">
        <v>4.8480062531012873</v>
      </c>
    </row>
    <row r="37094" spans="1:6" hidden="1" x14ac:dyDescent="0.35">
      <c r="A37094">
        <v>37092</v>
      </c>
      <c r="B37094" t="s">
        <v>886</v>
      </c>
      <c r="C37094">
        <v>0</v>
      </c>
      <c r="D37094" t="s">
        <v>100</v>
      </c>
      <c r="E37094" t="s">
        <v>593</v>
      </c>
      <c r="F37094">
        <v>3.1841463622201407</v>
      </c>
    </row>
    <row r="37095" spans="1:6" hidden="1" x14ac:dyDescent="0.35">
      <c r="A37095">
        <v>37093</v>
      </c>
      <c r="B37095" t="s">
        <v>886</v>
      </c>
      <c r="C37095">
        <v>0</v>
      </c>
      <c r="D37095" t="s">
        <v>16</v>
      </c>
      <c r="E37095" t="s">
        <v>594</v>
      </c>
      <c r="F37095">
        <v>3.3846901685982025</v>
      </c>
    </row>
    <row r="37096" spans="1:6" hidden="1" x14ac:dyDescent="0.35">
      <c r="A37096">
        <v>37094</v>
      </c>
      <c r="B37096" t="s">
        <v>886</v>
      </c>
      <c r="C37096">
        <v>0</v>
      </c>
      <c r="D37096" t="s">
        <v>16</v>
      </c>
      <c r="E37096" t="s">
        <v>595</v>
      </c>
      <c r="F37096">
        <v>2.7423913738056167</v>
      </c>
    </row>
    <row r="37097" spans="1:6" hidden="1" x14ac:dyDescent="0.35">
      <c r="A37097">
        <v>37095</v>
      </c>
      <c r="B37097" t="s">
        <v>886</v>
      </c>
      <c r="C37097">
        <v>0</v>
      </c>
      <c r="D37097" t="s">
        <v>16</v>
      </c>
      <c r="E37097" t="s">
        <v>596</v>
      </c>
      <c r="F37097">
        <v>1.6993802978240939</v>
      </c>
    </row>
    <row r="37098" spans="1:6" hidden="1" x14ac:dyDescent="0.35">
      <c r="A37098">
        <v>37096</v>
      </c>
      <c r="B37098" t="s">
        <v>886</v>
      </c>
      <c r="C37098">
        <v>0</v>
      </c>
      <c r="D37098" t="s">
        <v>17</v>
      </c>
      <c r="E37098" t="s">
        <v>597</v>
      </c>
      <c r="F37098">
        <v>150.74209993016603</v>
      </c>
    </row>
    <row r="37099" spans="1:6" hidden="1" x14ac:dyDescent="0.35">
      <c r="A37099">
        <v>37097</v>
      </c>
      <c r="B37099" t="s">
        <v>886</v>
      </c>
      <c r="C37099">
        <v>0</v>
      </c>
      <c r="D37099" t="s">
        <v>310</v>
      </c>
      <c r="E37099" t="s">
        <v>598</v>
      </c>
      <c r="F37099">
        <v>111.36517233556123</v>
      </c>
    </row>
    <row r="37100" spans="1:6" hidden="1" x14ac:dyDescent="0.35">
      <c r="A37100">
        <v>37098</v>
      </c>
      <c r="B37100" t="s">
        <v>886</v>
      </c>
      <c r="C37100">
        <v>0</v>
      </c>
      <c r="D37100" t="s">
        <v>310</v>
      </c>
      <c r="E37100" t="s">
        <v>599</v>
      </c>
      <c r="F37100">
        <v>0</v>
      </c>
    </row>
    <row r="37101" spans="1:6" hidden="1" x14ac:dyDescent="0.35">
      <c r="A37101">
        <v>37099</v>
      </c>
      <c r="B37101" t="s">
        <v>886</v>
      </c>
      <c r="C37101">
        <v>0</v>
      </c>
      <c r="D37101" t="s">
        <v>311</v>
      </c>
      <c r="E37101" t="s">
        <v>600</v>
      </c>
      <c r="F37101">
        <v>76.1267803718941</v>
      </c>
    </row>
    <row r="37102" spans="1:6" hidden="1" x14ac:dyDescent="0.35">
      <c r="A37102">
        <v>37100</v>
      </c>
      <c r="B37102" t="s">
        <v>886</v>
      </c>
      <c r="C37102">
        <v>0</v>
      </c>
      <c r="D37102" t="s">
        <v>311</v>
      </c>
      <c r="E37102" t="s">
        <v>601</v>
      </c>
      <c r="F37102">
        <v>29.09246144779603</v>
      </c>
    </row>
    <row r="37103" spans="1:6" hidden="1" x14ac:dyDescent="0.35">
      <c r="A37103">
        <v>37101</v>
      </c>
      <c r="B37103" t="s">
        <v>886</v>
      </c>
      <c r="C37103">
        <v>0</v>
      </c>
      <c r="D37103" t="s">
        <v>311</v>
      </c>
      <c r="E37103" t="s">
        <v>602</v>
      </c>
      <c r="F37103">
        <v>216.39408473712538</v>
      </c>
    </row>
    <row r="37104" spans="1:6" hidden="1" x14ac:dyDescent="0.35">
      <c r="A37104">
        <v>37102</v>
      </c>
      <c r="B37104" t="s">
        <v>886</v>
      </c>
      <c r="C37104">
        <v>0</v>
      </c>
      <c r="D37104" t="s">
        <v>311</v>
      </c>
      <c r="E37104" t="s">
        <v>603</v>
      </c>
      <c r="F37104">
        <v>0</v>
      </c>
    </row>
    <row r="37105" spans="1:6" hidden="1" x14ac:dyDescent="0.35">
      <c r="A37105">
        <v>37103</v>
      </c>
      <c r="B37105" t="s">
        <v>886</v>
      </c>
      <c r="C37105">
        <v>0</v>
      </c>
      <c r="D37105" t="s">
        <v>311</v>
      </c>
      <c r="E37105" t="s">
        <v>604</v>
      </c>
      <c r="F37105">
        <v>156.76319010818634</v>
      </c>
    </row>
    <row r="37106" spans="1:6" hidden="1" x14ac:dyDescent="0.35">
      <c r="A37106">
        <v>37104</v>
      </c>
      <c r="B37106" t="s">
        <v>886</v>
      </c>
      <c r="C37106">
        <v>0</v>
      </c>
      <c r="D37106" t="s">
        <v>312</v>
      </c>
      <c r="E37106" t="s">
        <v>605</v>
      </c>
      <c r="F37106">
        <v>518.66959220939702</v>
      </c>
    </row>
    <row r="37107" spans="1:6" hidden="1" x14ac:dyDescent="0.35">
      <c r="A37107">
        <v>37105</v>
      </c>
      <c r="B37107" t="s">
        <v>886</v>
      </c>
      <c r="C37107">
        <v>0</v>
      </c>
      <c r="D37107" t="s">
        <v>312</v>
      </c>
      <c r="E37107" t="s">
        <v>606</v>
      </c>
      <c r="F37107">
        <v>0</v>
      </c>
    </row>
    <row r="37108" spans="1:6" hidden="1" x14ac:dyDescent="0.35">
      <c r="A37108">
        <v>37106</v>
      </c>
      <c r="B37108" t="s">
        <v>886</v>
      </c>
      <c r="C37108">
        <v>0</v>
      </c>
      <c r="D37108" t="s">
        <v>313</v>
      </c>
      <c r="E37108" t="s">
        <v>607</v>
      </c>
      <c r="F37108">
        <v>80.148764016345879</v>
      </c>
    </row>
    <row r="37109" spans="1:6" hidden="1" x14ac:dyDescent="0.35">
      <c r="A37109">
        <v>37107</v>
      </c>
      <c r="B37109" t="s">
        <v>886</v>
      </c>
      <c r="C37109">
        <v>0</v>
      </c>
      <c r="D37109" t="s">
        <v>313</v>
      </c>
      <c r="E37109" t="s">
        <v>608</v>
      </c>
      <c r="F37109">
        <v>0</v>
      </c>
    </row>
    <row r="37110" spans="1:6" hidden="1" x14ac:dyDescent="0.35">
      <c r="A37110">
        <v>37108</v>
      </c>
      <c r="B37110" t="s">
        <v>886</v>
      </c>
      <c r="C37110">
        <v>0</v>
      </c>
      <c r="D37110" t="s">
        <v>313</v>
      </c>
      <c r="E37110" t="s">
        <v>609</v>
      </c>
      <c r="F37110">
        <v>94.604592795237053</v>
      </c>
    </row>
    <row r="37111" spans="1:6" hidden="1" x14ac:dyDescent="0.35">
      <c r="A37111">
        <v>37109</v>
      </c>
      <c r="B37111" t="s">
        <v>886</v>
      </c>
      <c r="C37111">
        <v>0</v>
      </c>
      <c r="D37111" t="s">
        <v>313</v>
      </c>
      <c r="E37111" t="s">
        <v>610</v>
      </c>
      <c r="F37111">
        <v>0</v>
      </c>
    </row>
    <row r="37112" spans="1:6" hidden="1" x14ac:dyDescent="0.35">
      <c r="A37112">
        <v>37110</v>
      </c>
      <c r="B37112" t="s">
        <v>886</v>
      </c>
      <c r="C37112">
        <v>0</v>
      </c>
      <c r="D37112" t="s">
        <v>10</v>
      </c>
      <c r="E37112" t="s">
        <v>539</v>
      </c>
      <c r="F37112">
        <v>32.286332816182956</v>
      </c>
    </row>
    <row r="37113" spans="1:6" hidden="1" x14ac:dyDescent="0.35">
      <c r="A37113">
        <v>37111</v>
      </c>
      <c r="B37113" t="s">
        <v>886</v>
      </c>
      <c r="C37113">
        <v>0</v>
      </c>
      <c r="D37113" t="s">
        <v>313</v>
      </c>
      <c r="E37113" t="s">
        <v>611</v>
      </c>
      <c r="F37113">
        <v>0</v>
      </c>
    </row>
    <row r="37114" spans="1:6" hidden="1" x14ac:dyDescent="0.35">
      <c r="A37114">
        <v>37112</v>
      </c>
      <c r="B37114" t="s">
        <v>886</v>
      </c>
      <c r="C37114">
        <v>0</v>
      </c>
      <c r="D37114" t="s">
        <v>313</v>
      </c>
      <c r="E37114" t="s">
        <v>612</v>
      </c>
      <c r="F37114">
        <v>87.400214447985462</v>
      </c>
    </row>
    <row r="37115" spans="1:6" hidden="1" x14ac:dyDescent="0.35">
      <c r="A37115">
        <v>37113</v>
      </c>
      <c r="B37115" t="s">
        <v>886</v>
      </c>
      <c r="C37115">
        <v>0</v>
      </c>
      <c r="D37115" t="s">
        <v>313</v>
      </c>
      <c r="E37115" t="s">
        <v>613</v>
      </c>
      <c r="F37115">
        <v>0</v>
      </c>
    </row>
    <row r="37116" spans="1:6" hidden="1" x14ac:dyDescent="0.35">
      <c r="A37116">
        <v>37114</v>
      </c>
      <c r="B37116" t="s">
        <v>886</v>
      </c>
      <c r="C37116">
        <v>0</v>
      </c>
      <c r="D37116" t="s">
        <v>313</v>
      </c>
      <c r="E37116" t="s">
        <v>614</v>
      </c>
      <c r="F37116">
        <v>41.715597176265845</v>
      </c>
    </row>
    <row r="37117" spans="1:6" hidden="1" x14ac:dyDescent="0.35">
      <c r="A37117">
        <v>37115</v>
      </c>
      <c r="B37117" t="s">
        <v>886</v>
      </c>
      <c r="C37117">
        <v>0</v>
      </c>
      <c r="D37117" t="s">
        <v>313</v>
      </c>
      <c r="E37117" t="s">
        <v>615</v>
      </c>
      <c r="F37117">
        <v>0</v>
      </c>
    </row>
    <row r="37118" spans="1:6" hidden="1" x14ac:dyDescent="0.35">
      <c r="A37118">
        <v>37116</v>
      </c>
      <c r="B37118" t="s">
        <v>886</v>
      </c>
      <c r="C37118">
        <v>0</v>
      </c>
      <c r="D37118" t="s">
        <v>313</v>
      </c>
      <c r="E37118" t="s">
        <v>616</v>
      </c>
      <c r="F37118">
        <v>79.205318236845798</v>
      </c>
    </row>
    <row r="37119" spans="1:6" hidden="1" x14ac:dyDescent="0.35">
      <c r="A37119">
        <v>37117</v>
      </c>
      <c r="B37119" t="s">
        <v>886</v>
      </c>
      <c r="C37119">
        <v>0</v>
      </c>
      <c r="D37119" t="s">
        <v>18</v>
      </c>
      <c r="E37119" t="s">
        <v>617</v>
      </c>
      <c r="F37119">
        <v>437.56447471897371</v>
      </c>
    </row>
    <row r="37120" spans="1:6" hidden="1" x14ac:dyDescent="0.35">
      <c r="A37120">
        <v>37118</v>
      </c>
      <c r="B37120" t="s">
        <v>886</v>
      </c>
      <c r="C37120">
        <v>0</v>
      </c>
      <c r="D37120" t="s">
        <v>21</v>
      </c>
      <c r="E37120" t="s">
        <v>618</v>
      </c>
      <c r="F37120">
        <v>937.43484645751153</v>
      </c>
    </row>
    <row r="37121" spans="1:6" hidden="1" x14ac:dyDescent="0.35">
      <c r="A37121">
        <v>37119</v>
      </c>
      <c r="B37121" t="s">
        <v>886</v>
      </c>
      <c r="C37121">
        <v>0</v>
      </c>
      <c r="D37121" t="s">
        <v>19</v>
      </c>
      <c r="E37121" t="s">
        <v>619</v>
      </c>
      <c r="F37121">
        <v>310.92858415625886</v>
      </c>
    </row>
    <row r="37122" spans="1:6" hidden="1" x14ac:dyDescent="0.35">
      <c r="A37122">
        <v>37120</v>
      </c>
      <c r="B37122" t="s">
        <v>886</v>
      </c>
      <c r="C37122">
        <v>0</v>
      </c>
      <c r="D37122" t="s">
        <v>20</v>
      </c>
      <c r="E37122" t="s">
        <v>620</v>
      </c>
      <c r="F37122">
        <v>205.92999419487785</v>
      </c>
    </row>
    <row r="37123" spans="1:6" hidden="1" x14ac:dyDescent="0.35">
      <c r="A37123">
        <v>37121</v>
      </c>
      <c r="B37123" t="s">
        <v>886</v>
      </c>
      <c r="C37123">
        <v>0</v>
      </c>
      <c r="D37123" t="s">
        <v>19</v>
      </c>
      <c r="E37123" t="s">
        <v>621</v>
      </c>
      <c r="F37123">
        <v>258.50132372572102</v>
      </c>
    </row>
    <row r="37124" spans="1:6" hidden="1" x14ac:dyDescent="0.35">
      <c r="A37124">
        <v>37122</v>
      </c>
      <c r="B37124" t="s">
        <v>886</v>
      </c>
      <c r="C37124">
        <v>0</v>
      </c>
      <c r="D37124" t="s">
        <v>19</v>
      </c>
      <c r="E37124" t="s">
        <v>622</v>
      </c>
      <c r="F37124">
        <v>211.65307802559349</v>
      </c>
    </row>
    <row r="37125" spans="1:6" hidden="1" x14ac:dyDescent="0.35">
      <c r="A37125">
        <v>37123</v>
      </c>
      <c r="B37125" t="s">
        <v>886</v>
      </c>
      <c r="C37125">
        <v>0</v>
      </c>
      <c r="D37125" t="s">
        <v>22</v>
      </c>
      <c r="E37125" t="s">
        <v>623</v>
      </c>
      <c r="F37125">
        <v>727.58726994099015</v>
      </c>
    </row>
    <row r="37126" spans="1:6" hidden="1" x14ac:dyDescent="0.35">
      <c r="A37126">
        <v>37124</v>
      </c>
      <c r="B37126" t="s">
        <v>886</v>
      </c>
      <c r="C37126">
        <v>0</v>
      </c>
      <c r="D37126" t="s">
        <v>23</v>
      </c>
      <c r="E37126" t="s">
        <v>624</v>
      </c>
      <c r="F37126">
        <v>302.38013768016538</v>
      </c>
    </row>
    <row r="37127" spans="1:6" hidden="1" x14ac:dyDescent="0.35">
      <c r="A37127">
        <v>37125</v>
      </c>
      <c r="B37127" t="s">
        <v>886</v>
      </c>
      <c r="C37127">
        <v>0</v>
      </c>
      <c r="D37127" t="s">
        <v>24</v>
      </c>
      <c r="E37127" t="s">
        <v>625</v>
      </c>
      <c r="F37127">
        <v>231.64827880750846</v>
      </c>
    </row>
    <row r="37128" spans="1:6" hidden="1" x14ac:dyDescent="0.35">
      <c r="A37128">
        <v>37126</v>
      </c>
      <c r="B37128" t="s">
        <v>886</v>
      </c>
      <c r="C37128">
        <v>0</v>
      </c>
      <c r="D37128" t="s">
        <v>314</v>
      </c>
      <c r="E37128" t="s">
        <v>626</v>
      </c>
      <c r="F37128">
        <v>29.4395580141449</v>
      </c>
    </row>
    <row r="37129" spans="1:6" hidden="1" x14ac:dyDescent="0.35">
      <c r="A37129">
        <v>37127</v>
      </c>
      <c r="B37129" t="s">
        <v>886</v>
      </c>
      <c r="C37129">
        <v>0</v>
      </c>
      <c r="D37129" t="s">
        <v>314</v>
      </c>
      <c r="E37129" t="s">
        <v>627</v>
      </c>
      <c r="F37129">
        <v>0</v>
      </c>
    </row>
    <row r="37130" spans="1:6" hidden="1" x14ac:dyDescent="0.35">
      <c r="A37130">
        <v>37128</v>
      </c>
      <c r="B37130" t="s">
        <v>886</v>
      </c>
      <c r="C37130">
        <v>0</v>
      </c>
      <c r="D37130" t="s">
        <v>315</v>
      </c>
      <c r="E37130" t="s">
        <v>628</v>
      </c>
      <c r="F37130">
        <v>14.22643677413263</v>
      </c>
    </row>
    <row r="37131" spans="1:6" hidden="1" x14ac:dyDescent="0.35">
      <c r="A37131">
        <v>37129</v>
      </c>
      <c r="B37131" t="s">
        <v>886</v>
      </c>
      <c r="C37131">
        <v>0</v>
      </c>
      <c r="D37131" t="s">
        <v>315</v>
      </c>
      <c r="E37131" t="s">
        <v>629</v>
      </c>
      <c r="F37131">
        <v>494.18253523628806</v>
      </c>
    </row>
    <row r="37132" spans="1:6" hidden="1" x14ac:dyDescent="0.35">
      <c r="A37132">
        <v>37130</v>
      </c>
      <c r="B37132" t="s">
        <v>886</v>
      </c>
      <c r="C37132">
        <v>0</v>
      </c>
      <c r="D37132" t="s">
        <v>315</v>
      </c>
      <c r="E37132" t="s">
        <v>630</v>
      </c>
      <c r="F37132">
        <v>5.5361790269244588</v>
      </c>
    </row>
    <row r="37133" spans="1:6" hidden="1" x14ac:dyDescent="0.35">
      <c r="A37133">
        <v>37131</v>
      </c>
      <c r="B37133" t="s">
        <v>886</v>
      </c>
      <c r="C37133">
        <v>0</v>
      </c>
      <c r="D37133" t="s">
        <v>315</v>
      </c>
      <c r="E37133" t="s">
        <v>631</v>
      </c>
      <c r="F37133">
        <v>37.532087117163961</v>
      </c>
    </row>
    <row r="37134" spans="1:6" hidden="1" x14ac:dyDescent="0.35">
      <c r="A37134">
        <v>37132</v>
      </c>
      <c r="B37134" t="s">
        <v>886</v>
      </c>
      <c r="C37134">
        <v>0</v>
      </c>
      <c r="D37134" t="s">
        <v>315</v>
      </c>
      <c r="E37134" t="s">
        <v>632</v>
      </c>
      <c r="F37134">
        <v>3.0557791731896824</v>
      </c>
    </row>
    <row r="37135" spans="1:6" hidden="1" x14ac:dyDescent="0.35">
      <c r="A37135">
        <v>37133</v>
      </c>
      <c r="B37135" t="s">
        <v>886</v>
      </c>
      <c r="C37135">
        <v>0</v>
      </c>
      <c r="D37135" t="s">
        <v>315</v>
      </c>
      <c r="E37135" t="s">
        <v>633</v>
      </c>
      <c r="F37135">
        <v>405.31280607145703</v>
      </c>
    </row>
    <row r="37136" spans="1:6" hidden="1" x14ac:dyDescent="0.35">
      <c r="A37136">
        <v>37134</v>
      </c>
      <c r="B37136" t="s">
        <v>886</v>
      </c>
      <c r="C37136">
        <v>0</v>
      </c>
      <c r="D37136" t="s">
        <v>315</v>
      </c>
      <c r="E37136" t="s">
        <v>634</v>
      </c>
      <c r="F37136">
        <v>2.5175115781335773</v>
      </c>
    </row>
    <row r="37137" spans="1:6" hidden="1" x14ac:dyDescent="0.35">
      <c r="A37137">
        <v>37135</v>
      </c>
      <c r="B37137" t="s">
        <v>886</v>
      </c>
      <c r="C37137">
        <v>0</v>
      </c>
      <c r="D37137" t="s">
        <v>315</v>
      </c>
      <c r="E37137" t="s">
        <v>635</v>
      </c>
      <c r="F37137">
        <v>0.98640748918762267</v>
      </c>
    </row>
    <row r="37138" spans="1:6" hidden="1" x14ac:dyDescent="0.35">
      <c r="A37138">
        <v>37136</v>
      </c>
      <c r="B37138" t="s">
        <v>886</v>
      </c>
      <c r="C37138">
        <v>0</v>
      </c>
      <c r="D37138" t="s">
        <v>315</v>
      </c>
      <c r="E37138" t="s">
        <v>636</v>
      </c>
      <c r="F37138">
        <v>1.346937786696196E-2</v>
      </c>
    </row>
    <row r="37139" spans="1:6" hidden="1" x14ac:dyDescent="0.35">
      <c r="A37139">
        <v>37137</v>
      </c>
      <c r="B37139" t="s">
        <v>886</v>
      </c>
      <c r="C37139">
        <v>0</v>
      </c>
      <c r="D37139" t="s">
        <v>315</v>
      </c>
      <c r="E37139" t="s">
        <v>637</v>
      </c>
      <c r="F37139">
        <v>0.25119708632118692</v>
      </c>
    </row>
    <row r="37140" spans="1:6" hidden="1" x14ac:dyDescent="0.35">
      <c r="A37140">
        <v>37138</v>
      </c>
      <c r="B37140" t="s">
        <v>886</v>
      </c>
      <c r="C37140">
        <v>0</v>
      </c>
      <c r="D37140" t="s">
        <v>315</v>
      </c>
      <c r="E37140" t="s">
        <v>638</v>
      </c>
      <c r="F37140">
        <v>1.3473696110289271</v>
      </c>
    </row>
    <row r="37141" spans="1:6" hidden="1" x14ac:dyDescent="0.35">
      <c r="A37141">
        <v>37139</v>
      </c>
      <c r="B37141" t="s">
        <v>886</v>
      </c>
      <c r="C37141">
        <v>0</v>
      </c>
      <c r="D37141" t="s">
        <v>315</v>
      </c>
      <c r="E37141" t="s">
        <v>639</v>
      </c>
      <c r="F37141">
        <v>2.2822872490531099</v>
      </c>
    </row>
    <row r="37142" spans="1:6" hidden="1" x14ac:dyDescent="0.35">
      <c r="A37142">
        <v>37140</v>
      </c>
      <c r="B37142" t="s">
        <v>886</v>
      </c>
      <c r="C37142">
        <v>0</v>
      </c>
      <c r="D37142" t="s">
        <v>315</v>
      </c>
      <c r="E37142" t="s">
        <v>640</v>
      </c>
      <c r="F37142">
        <v>146.38857671694177</v>
      </c>
    </row>
    <row r="37143" spans="1:6" hidden="1" x14ac:dyDescent="0.35">
      <c r="A37143">
        <v>37141</v>
      </c>
      <c r="B37143" t="s">
        <v>886</v>
      </c>
      <c r="C37143">
        <v>0</v>
      </c>
      <c r="D37143" t="s">
        <v>315</v>
      </c>
      <c r="E37143" t="s">
        <v>641</v>
      </c>
      <c r="F37143">
        <v>512.17884296646878</v>
      </c>
    </row>
    <row r="37144" spans="1:6" hidden="1" x14ac:dyDescent="0.35">
      <c r="A37144">
        <v>37142</v>
      </c>
      <c r="B37144" t="s">
        <v>886</v>
      </c>
      <c r="C37144">
        <v>0</v>
      </c>
      <c r="D37144" t="s">
        <v>316</v>
      </c>
      <c r="E37144" t="s">
        <v>642</v>
      </c>
      <c r="F37144">
        <v>2.7480194325497744</v>
      </c>
    </row>
    <row r="37145" spans="1:6" hidden="1" x14ac:dyDescent="0.35">
      <c r="A37145">
        <v>37143</v>
      </c>
      <c r="B37145" t="s">
        <v>886</v>
      </c>
      <c r="C37145">
        <v>0</v>
      </c>
      <c r="D37145" t="s">
        <v>316</v>
      </c>
      <c r="E37145" t="s">
        <v>643</v>
      </c>
      <c r="F37145">
        <v>3.7956208063874035</v>
      </c>
    </row>
    <row r="37146" spans="1:6" hidden="1" x14ac:dyDescent="0.35">
      <c r="A37146">
        <v>37144</v>
      </c>
      <c r="B37146" t="s">
        <v>886</v>
      </c>
      <c r="C37146">
        <v>0</v>
      </c>
      <c r="D37146" t="s">
        <v>316</v>
      </c>
      <c r="E37146" t="s">
        <v>644</v>
      </c>
      <c r="F37146">
        <v>1.18688884278352</v>
      </c>
    </row>
    <row r="37147" spans="1:6" hidden="1" x14ac:dyDescent="0.35">
      <c r="A37147">
        <v>37145</v>
      </c>
      <c r="B37147" t="s">
        <v>886</v>
      </c>
      <c r="C37147">
        <v>0</v>
      </c>
      <c r="D37147" t="s">
        <v>316</v>
      </c>
      <c r="E37147" t="s">
        <v>645</v>
      </c>
      <c r="F37147">
        <v>0.99710609203721867</v>
      </c>
    </row>
    <row r="37148" spans="1:6" hidden="1" x14ac:dyDescent="0.35">
      <c r="A37148">
        <v>37146</v>
      </c>
      <c r="B37148" t="s">
        <v>886</v>
      </c>
      <c r="C37148">
        <v>0</v>
      </c>
      <c r="D37148" t="s">
        <v>316</v>
      </c>
      <c r="E37148" t="s">
        <v>646</v>
      </c>
      <c r="F37148">
        <v>4.5068797464397061</v>
      </c>
    </row>
    <row r="37149" spans="1:6" hidden="1" x14ac:dyDescent="0.35">
      <c r="A37149">
        <v>37147</v>
      </c>
      <c r="B37149" t="s">
        <v>886</v>
      </c>
      <c r="C37149">
        <v>0</v>
      </c>
      <c r="D37149" t="s">
        <v>316</v>
      </c>
      <c r="E37149" t="s">
        <v>647</v>
      </c>
      <c r="F37149">
        <v>96.323569915502134</v>
      </c>
    </row>
    <row r="37150" spans="1:6" hidden="1" x14ac:dyDescent="0.35">
      <c r="A37150">
        <v>37148</v>
      </c>
      <c r="B37150" t="s">
        <v>886</v>
      </c>
      <c r="C37150">
        <v>0</v>
      </c>
      <c r="D37150" t="s">
        <v>314</v>
      </c>
      <c r="E37150" t="s">
        <v>648</v>
      </c>
      <c r="F37150">
        <v>38.861299378411495</v>
      </c>
    </row>
    <row r="37151" spans="1:6" hidden="1" x14ac:dyDescent="0.35">
      <c r="A37151">
        <v>37149</v>
      </c>
      <c r="B37151" t="s">
        <v>886</v>
      </c>
      <c r="C37151">
        <v>0</v>
      </c>
      <c r="D37151" t="s">
        <v>314</v>
      </c>
      <c r="E37151" t="s">
        <v>649</v>
      </c>
      <c r="F37151">
        <v>87.382077562991412</v>
      </c>
    </row>
    <row r="37152" spans="1:6" hidden="1" x14ac:dyDescent="0.35">
      <c r="A37152">
        <v>37150</v>
      </c>
      <c r="B37152" t="s">
        <v>886</v>
      </c>
      <c r="C37152">
        <v>0</v>
      </c>
      <c r="D37152" t="s">
        <v>25</v>
      </c>
      <c r="E37152" t="s">
        <v>650</v>
      </c>
      <c r="F37152">
        <v>4841.4548725155591</v>
      </c>
    </row>
    <row r="37153" spans="1:6" hidden="1" x14ac:dyDescent="0.35">
      <c r="A37153">
        <v>37151</v>
      </c>
      <c r="B37153" t="s">
        <v>886</v>
      </c>
      <c r="C37153">
        <v>0</v>
      </c>
      <c r="D37153" t="s">
        <v>25</v>
      </c>
      <c r="E37153" t="s">
        <v>651</v>
      </c>
      <c r="F37153">
        <v>0</v>
      </c>
    </row>
    <row r="37154" spans="1:6" hidden="1" x14ac:dyDescent="0.35">
      <c r="A37154">
        <v>37152</v>
      </c>
      <c r="B37154" t="s">
        <v>886</v>
      </c>
      <c r="C37154">
        <v>0</v>
      </c>
      <c r="D37154" t="s">
        <v>26</v>
      </c>
      <c r="E37154" t="s">
        <v>652</v>
      </c>
      <c r="F37154">
        <v>907.29130428741337</v>
      </c>
    </row>
    <row r="37155" spans="1:6" hidden="1" x14ac:dyDescent="0.35">
      <c r="A37155">
        <v>37153</v>
      </c>
      <c r="B37155" t="s">
        <v>886</v>
      </c>
      <c r="C37155">
        <v>0</v>
      </c>
      <c r="D37155" t="s">
        <v>26</v>
      </c>
      <c r="E37155" t="s">
        <v>653</v>
      </c>
      <c r="F37155">
        <v>59.920885772082073</v>
      </c>
    </row>
    <row r="37156" spans="1:6" hidden="1" x14ac:dyDescent="0.35">
      <c r="A37156">
        <v>37154</v>
      </c>
      <c r="B37156" t="s">
        <v>886</v>
      </c>
      <c r="C37156">
        <v>0</v>
      </c>
      <c r="D37156" t="s">
        <v>26</v>
      </c>
      <c r="E37156" t="s">
        <v>654</v>
      </c>
      <c r="F37156">
        <v>1920.469386795786</v>
      </c>
    </row>
    <row r="37157" spans="1:6" hidden="1" x14ac:dyDescent="0.35">
      <c r="A37157">
        <v>37155</v>
      </c>
      <c r="B37157" t="s">
        <v>886</v>
      </c>
      <c r="C37157">
        <v>0</v>
      </c>
      <c r="D37157" t="s">
        <v>26</v>
      </c>
      <c r="E37157" t="s">
        <v>655</v>
      </c>
      <c r="F37157">
        <v>1289.3827613664912</v>
      </c>
    </row>
    <row r="37158" spans="1:6" hidden="1" x14ac:dyDescent="0.35">
      <c r="A37158">
        <v>37156</v>
      </c>
      <c r="B37158" t="s">
        <v>886</v>
      </c>
      <c r="C37158">
        <v>0</v>
      </c>
      <c r="D37158" t="s">
        <v>28</v>
      </c>
      <c r="E37158" t="s">
        <v>656</v>
      </c>
      <c r="F37158">
        <v>1803.4910484500426</v>
      </c>
    </row>
    <row r="37159" spans="1:6" hidden="1" x14ac:dyDescent="0.35">
      <c r="A37159">
        <v>37157</v>
      </c>
      <c r="B37159" t="s">
        <v>886</v>
      </c>
      <c r="C37159">
        <v>0</v>
      </c>
      <c r="D37159" t="s">
        <v>27</v>
      </c>
      <c r="E37159" t="s">
        <v>657</v>
      </c>
      <c r="F37159">
        <v>272.11183778090782</v>
      </c>
    </row>
    <row r="37160" spans="1:6" hidden="1" x14ac:dyDescent="0.35">
      <c r="A37160">
        <v>37158</v>
      </c>
      <c r="B37160" t="s">
        <v>886</v>
      </c>
      <c r="C37160">
        <v>0</v>
      </c>
      <c r="D37160" t="s">
        <v>27</v>
      </c>
      <c r="E37160" t="s">
        <v>658</v>
      </c>
      <c r="F37160">
        <v>1133.4758274615281</v>
      </c>
    </row>
    <row r="37161" spans="1:6" hidden="1" x14ac:dyDescent="0.35">
      <c r="A37161">
        <v>37159</v>
      </c>
      <c r="B37161" t="s">
        <v>886</v>
      </c>
      <c r="C37161">
        <v>0</v>
      </c>
      <c r="D37161" t="s">
        <v>27</v>
      </c>
      <c r="E37161" t="s">
        <v>659</v>
      </c>
      <c r="F37161">
        <v>59.565912866005789</v>
      </c>
    </row>
    <row r="37162" spans="1:6" hidden="1" x14ac:dyDescent="0.35">
      <c r="A37162">
        <v>37160</v>
      </c>
      <c r="B37162" t="s">
        <v>886</v>
      </c>
      <c r="C37162">
        <v>0</v>
      </c>
      <c r="D37162" t="s">
        <v>27</v>
      </c>
      <c r="E37162" t="s">
        <v>660</v>
      </c>
      <c r="F37162">
        <v>131.99065345726899</v>
      </c>
    </row>
    <row r="37163" spans="1:6" hidden="1" x14ac:dyDescent="0.35">
      <c r="A37163">
        <v>37161</v>
      </c>
      <c r="B37163" t="s">
        <v>886</v>
      </c>
      <c r="C37163">
        <v>0</v>
      </c>
      <c r="D37163" t="s">
        <v>27</v>
      </c>
      <c r="E37163" t="s">
        <v>661</v>
      </c>
      <c r="F37163">
        <v>16.913301241830528</v>
      </c>
    </row>
    <row r="37164" spans="1:6" hidden="1" x14ac:dyDescent="0.35">
      <c r="A37164">
        <v>37162</v>
      </c>
      <c r="B37164" t="s">
        <v>886</v>
      </c>
      <c r="C37164">
        <v>0</v>
      </c>
      <c r="D37164" t="s">
        <v>27</v>
      </c>
      <c r="E37164" t="s">
        <v>662</v>
      </c>
      <c r="F37164">
        <v>272.77279527671669</v>
      </c>
    </row>
    <row r="37165" spans="1:6" hidden="1" x14ac:dyDescent="0.35">
      <c r="A37165">
        <v>37163</v>
      </c>
      <c r="B37165" t="s">
        <v>886</v>
      </c>
      <c r="C37165">
        <v>0</v>
      </c>
      <c r="D37165" t="s">
        <v>27</v>
      </c>
      <c r="E37165" t="s">
        <v>663</v>
      </c>
      <c r="F37165">
        <v>905.93404413883559</v>
      </c>
    </row>
    <row r="37166" spans="1:6" hidden="1" x14ac:dyDescent="0.35">
      <c r="A37166">
        <v>37164</v>
      </c>
      <c r="B37166" t="s">
        <v>886</v>
      </c>
      <c r="C37166">
        <v>0</v>
      </c>
      <c r="D37166" t="s">
        <v>30</v>
      </c>
      <c r="E37166" t="s">
        <v>664</v>
      </c>
      <c r="F37166">
        <v>1115.9584809782227</v>
      </c>
    </row>
    <row r="37167" spans="1:6" hidden="1" x14ac:dyDescent="0.35">
      <c r="A37167">
        <v>37165</v>
      </c>
      <c r="B37167" t="s">
        <v>886</v>
      </c>
      <c r="C37167">
        <v>0</v>
      </c>
      <c r="D37167" t="s">
        <v>32</v>
      </c>
      <c r="E37167" t="s">
        <v>665</v>
      </c>
      <c r="F37167">
        <v>561.89625536057224</v>
      </c>
    </row>
    <row r="37168" spans="1:6" hidden="1" x14ac:dyDescent="0.35">
      <c r="A37168">
        <v>37166</v>
      </c>
      <c r="B37168" t="s">
        <v>886</v>
      </c>
      <c r="C37168">
        <v>0</v>
      </c>
      <c r="D37168" t="s">
        <v>32</v>
      </c>
      <c r="E37168" t="s">
        <v>666</v>
      </c>
      <c r="F37168">
        <v>378.95644446634174</v>
      </c>
    </row>
    <row r="37169" spans="1:6" hidden="1" x14ac:dyDescent="0.35">
      <c r="A37169">
        <v>37167</v>
      </c>
      <c r="B37169" t="s">
        <v>886</v>
      </c>
      <c r="C37169">
        <v>0</v>
      </c>
      <c r="D37169" t="s">
        <v>32</v>
      </c>
      <c r="E37169" t="s">
        <v>667</v>
      </c>
      <c r="F37169">
        <v>311.06560415000274</v>
      </c>
    </row>
    <row r="37170" spans="1:6" hidden="1" x14ac:dyDescent="0.35">
      <c r="A37170">
        <v>37168</v>
      </c>
      <c r="B37170" t="s">
        <v>886</v>
      </c>
      <c r="C37170">
        <v>0</v>
      </c>
      <c r="D37170" t="s">
        <v>33</v>
      </c>
      <c r="E37170" t="s">
        <v>668</v>
      </c>
      <c r="F37170">
        <v>2211.2247889093765</v>
      </c>
    </row>
    <row r="37171" spans="1:6" hidden="1" x14ac:dyDescent="0.35">
      <c r="A37171">
        <v>37169</v>
      </c>
      <c r="B37171" t="s">
        <v>886</v>
      </c>
      <c r="C37171">
        <v>0</v>
      </c>
      <c r="D37171" t="s">
        <v>34</v>
      </c>
      <c r="E37171" t="s">
        <v>669</v>
      </c>
      <c r="F37171">
        <v>388.50071230049002</v>
      </c>
    </row>
    <row r="37172" spans="1:6" hidden="1" x14ac:dyDescent="0.35">
      <c r="A37172">
        <v>37170</v>
      </c>
      <c r="B37172" t="s">
        <v>886</v>
      </c>
      <c r="C37172">
        <v>0</v>
      </c>
      <c r="D37172" t="s">
        <v>31</v>
      </c>
      <c r="E37172" t="s">
        <v>670</v>
      </c>
      <c r="F37172">
        <v>629.19858678507831</v>
      </c>
    </row>
    <row r="37173" spans="1:6" hidden="1" x14ac:dyDescent="0.35">
      <c r="A37173">
        <v>37171</v>
      </c>
      <c r="B37173" t="s">
        <v>886</v>
      </c>
      <c r="C37173">
        <v>0</v>
      </c>
      <c r="D37173" t="s">
        <v>34</v>
      </c>
      <c r="E37173" t="s">
        <v>671</v>
      </c>
      <c r="F37173">
        <v>232.00966847783235</v>
      </c>
    </row>
    <row r="37174" spans="1:6" hidden="1" x14ac:dyDescent="0.35">
      <c r="A37174">
        <v>37172</v>
      </c>
      <c r="B37174" t="s">
        <v>886</v>
      </c>
      <c r="C37174">
        <v>0</v>
      </c>
      <c r="D37174" t="s">
        <v>34</v>
      </c>
      <c r="E37174" t="s">
        <v>672</v>
      </c>
      <c r="F37174">
        <v>1855.6963486080074</v>
      </c>
    </row>
    <row r="37175" spans="1:6" hidden="1" x14ac:dyDescent="0.35">
      <c r="A37175">
        <v>37173</v>
      </c>
      <c r="B37175" t="s">
        <v>886</v>
      </c>
      <c r="C37175">
        <v>0</v>
      </c>
      <c r="D37175" t="s">
        <v>35</v>
      </c>
      <c r="E37175" t="s">
        <v>673</v>
      </c>
      <c r="F37175">
        <v>2493.9016830507717</v>
      </c>
    </row>
    <row r="37176" spans="1:6" hidden="1" x14ac:dyDescent="0.35">
      <c r="A37176">
        <v>37174</v>
      </c>
      <c r="B37176" t="s">
        <v>886</v>
      </c>
      <c r="C37176">
        <v>0</v>
      </c>
      <c r="D37176" t="s">
        <v>36</v>
      </c>
      <c r="E37176" t="s">
        <v>674</v>
      </c>
      <c r="F37176">
        <v>873.33059895632869</v>
      </c>
    </row>
    <row r="37177" spans="1:6" hidden="1" x14ac:dyDescent="0.35">
      <c r="A37177">
        <v>37175</v>
      </c>
      <c r="B37177" t="s">
        <v>886</v>
      </c>
      <c r="C37177">
        <v>0</v>
      </c>
      <c r="D37177" t="s">
        <v>37</v>
      </c>
      <c r="E37177" t="s">
        <v>675</v>
      </c>
      <c r="F37177">
        <v>1619.5011003863622</v>
      </c>
    </row>
    <row r="37178" spans="1:6" hidden="1" x14ac:dyDescent="0.35">
      <c r="A37178">
        <v>37176</v>
      </c>
      <c r="B37178" t="s">
        <v>886</v>
      </c>
      <c r="C37178">
        <v>0</v>
      </c>
      <c r="D37178" t="s">
        <v>314</v>
      </c>
      <c r="E37178" t="s">
        <v>676</v>
      </c>
      <c r="F37178">
        <v>12.010240954099633</v>
      </c>
    </row>
    <row r="37179" spans="1:6" hidden="1" x14ac:dyDescent="0.35">
      <c r="A37179">
        <v>37177</v>
      </c>
      <c r="B37179" t="s">
        <v>886</v>
      </c>
      <c r="C37179">
        <v>0</v>
      </c>
      <c r="D37179" t="s">
        <v>314</v>
      </c>
      <c r="E37179" t="s">
        <v>677</v>
      </c>
      <c r="F37179">
        <v>13.263667768721611</v>
      </c>
    </row>
    <row r="37180" spans="1:6" hidden="1" x14ac:dyDescent="0.35">
      <c r="A37180">
        <v>37178</v>
      </c>
      <c r="B37180" t="s">
        <v>886</v>
      </c>
      <c r="C37180">
        <v>0</v>
      </c>
      <c r="D37180" t="s">
        <v>314</v>
      </c>
      <c r="E37180" t="s">
        <v>678</v>
      </c>
      <c r="F37180">
        <v>10.295216170266864</v>
      </c>
    </row>
    <row r="37181" spans="1:6" hidden="1" x14ac:dyDescent="0.35">
      <c r="A37181">
        <v>37179</v>
      </c>
      <c r="B37181" t="s">
        <v>886</v>
      </c>
      <c r="C37181">
        <v>0</v>
      </c>
      <c r="D37181" t="s">
        <v>314</v>
      </c>
      <c r="E37181" t="s">
        <v>679</v>
      </c>
      <c r="F37181">
        <v>11.775981122346181</v>
      </c>
    </row>
    <row r="37182" spans="1:6" hidden="1" x14ac:dyDescent="0.35">
      <c r="A37182">
        <v>37180</v>
      </c>
      <c r="B37182" t="s">
        <v>886</v>
      </c>
      <c r="C37182">
        <v>0</v>
      </c>
      <c r="D37182" t="s">
        <v>314</v>
      </c>
      <c r="E37182" t="s">
        <v>680</v>
      </c>
      <c r="F37182">
        <v>4.1802822038118901</v>
      </c>
    </row>
    <row r="37183" spans="1:6" hidden="1" x14ac:dyDescent="0.35">
      <c r="A37183">
        <v>37181</v>
      </c>
      <c r="B37183" t="s">
        <v>886</v>
      </c>
      <c r="C37183">
        <v>0</v>
      </c>
      <c r="D37183" t="s">
        <v>314</v>
      </c>
      <c r="E37183" t="s">
        <v>681</v>
      </c>
      <c r="F37183">
        <v>5.7976282039914597</v>
      </c>
    </row>
    <row r="37184" spans="1:6" hidden="1" x14ac:dyDescent="0.35">
      <c r="A37184">
        <v>37182</v>
      </c>
      <c r="B37184" t="s">
        <v>886</v>
      </c>
      <c r="C37184">
        <v>0</v>
      </c>
      <c r="D37184" t="s">
        <v>314</v>
      </c>
      <c r="E37184" t="s">
        <v>682</v>
      </c>
      <c r="F37184">
        <v>8.1346389423840133</v>
      </c>
    </row>
    <row r="37185" spans="1:6" hidden="1" x14ac:dyDescent="0.35">
      <c r="A37185">
        <v>37183</v>
      </c>
      <c r="B37185" t="s">
        <v>886</v>
      </c>
      <c r="C37185">
        <v>0</v>
      </c>
      <c r="D37185" t="s">
        <v>314</v>
      </c>
      <c r="E37185" t="s">
        <v>683</v>
      </c>
      <c r="F37185">
        <v>3.6647209262712979</v>
      </c>
    </row>
    <row r="37186" spans="1:6" hidden="1" x14ac:dyDescent="0.35">
      <c r="A37186">
        <v>37184</v>
      </c>
      <c r="B37186" t="s">
        <v>886</v>
      </c>
      <c r="C37186">
        <v>0</v>
      </c>
      <c r="D37186" t="s">
        <v>314</v>
      </c>
      <c r="E37186" t="s">
        <v>684</v>
      </c>
      <c r="F37186">
        <v>1.3755871495412768</v>
      </c>
    </row>
    <row r="37187" spans="1:6" hidden="1" x14ac:dyDescent="0.35">
      <c r="A37187">
        <v>37185</v>
      </c>
      <c r="B37187" t="s">
        <v>886</v>
      </c>
      <c r="C37187">
        <v>0</v>
      </c>
      <c r="D37187" t="s">
        <v>314</v>
      </c>
      <c r="E37187" t="s">
        <v>685</v>
      </c>
      <c r="F37187">
        <v>13.629416604489558</v>
      </c>
    </row>
    <row r="37188" spans="1:6" hidden="1" x14ac:dyDescent="0.35">
      <c r="A37188">
        <v>37186</v>
      </c>
      <c r="B37188" t="s">
        <v>886</v>
      </c>
      <c r="C37188">
        <v>0</v>
      </c>
      <c r="D37188" t="s">
        <v>314</v>
      </c>
      <c r="E37188" t="s">
        <v>686</v>
      </c>
      <c r="F37188">
        <v>10.970351827740613</v>
      </c>
    </row>
    <row r="37189" spans="1:6" hidden="1" x14ac:dyDescent="0.35">
      <c r="A37189">
        <v>37187</v>
      </c>
      <c r="B37189" t="s">
        <v>886</v>
      </c>
      <c r="C37189">
        <v>0</v>
      </c>
      <c r="D37189" t="s">
        <v>314</v>
      </c>
      <c r="E37189" t="s">
        <v>687</v>
      </c>
      <c r="F37189">
        <v>2.6550048159683453</v>
      </c>
    </row>
    <row r="37190" spans="1:6" hidden="1" x14ac:dyDescent="0.35">
      <c r="A37190">
        <v>37188</v>
      </c>
      <c r="B37190" t="s">
        <v>886</v>
      </c>
      <c r="C37190">
        <v>0</v>
      </c>
      <c r="D37190" t="s">
        <v>314</v>
      </c>
      <c r="E37190" t="s">
        <v>688</v>
      </c>
      <c r="F37190">
        <v>35.293039476611483</v>
      </c>
    </row>
    <row r="37191" spans="1:6" hidden="1" x14ac:dyDescent="0.35">
      <c r="A37191">
        <v>37189</v>
      </c>
      <c r="B37191" t="s">
        <v>886</v>
      </c>
      <c r="C37191">
        <v>0</v>
      </c>
      <c r="D37191" t="s">
        <v>314</v>
      </c>
      <c r="E37191" t="s">
        <v>689</v>
      </c>
      <c r="F37191">
        <v>42.790454484752246</v>
      </c>
    </row>
    <row r="37192" spans="1:6" hidden="1" x14ac:dyDescent="0.35">
      <c r="A37192">
        <v>37190</v>
      </c>
      <c r="B37192" t="s">
        <v>886</v>
      </c>
      <c r="C37192">
        <v>0</v>
      </c>
      <c r="D37192" t="s">
        <v>314</v>
      </c>
      <c r="E37192" t="s">
        <v>690</v>
      </c>
      <c r="F37192">
        <v>36.945552785035879</v>
      </c>
    </row>
    <row r="37193" spans="1:6" hidden="1" x14ac:dyDescent="0.35">
      <c r="A37193">
        <v>37191</v>
      </c>
      <c r="B37193" t="s">
        <v>886</v>
      </c>
      <c r="C37193">
        <v>0</v>
      </c>
      <c r="D37193" t="s">
        <v>314</v>
      </c>
      <c r="E37193" t="s">
        <v>691</v>
      </c>
      <c r="F37193">
        <v>22.65928611019898</v>
      </c>
    </row>
    <row r="37194" spans="1:6" hidden="1" x14ac:dyDescent="0.35">
      <c r="A37194">
        <v>37192</v>
      </c>
      <c r="B37194" t="s">
        <v>886</v>
      </c>
      <c r="C37194">
        <v>0</v>
      </c>
      <c r="D37194" t="s">
        <v>314</v>
      </c>
      <c r="E37194" t="s">
        <v>692</v>
      </c>
      <c r="F37194">
        <v>12.969169280767709</v>
      </c>
    </row>
    <row r="37195" spans="1:6" hidden="1" x14ac:dyDescent="0.35">
      <c r="A37195">
        <v>37193</v>
      </c>
      <c r="B37195" t="s">
        <v>886</v>
      </c>
      <c r="C37195">
        <v>0</v>
      </c>
      <c r="D37195" t="s">
        <v>314</v>
      </c>
      <c r="E37195" t="s">
        <v>693</v>
      </c>
      <c r="F37195">
        <v>24.498103808770455</v>
      </c>
    </row>
    <row r="37196" spans="1:6" hidden="1" x14ac:dyDescent="0.35">
      <c r="A37196">
        <v>37194</v>
      </c>
      <c r="B37196" t="s">
        <v>886</v>
      </c>
      <c r="C37196">
        <v>0</v>
      </c>
      <c r="D37196" t="s">
        <v>314</v>
      </c>
      <c r="E37196" t="s">
        <v>694</v>
      </c>
      <c r="F37196">
        <v>7.123573514700575</v>
      </c>
    </row>
    <row r="37197" spans="1:6" hidden="1" x14ac:dyDescent="0.35">
      <c r="A37197">
        <v>37195</v>
      </c>
      <c r="B37197" t="s">
        <v>886</v>
      </c>
      <c r="C37197">
        <v>0</v>
      </c>
      <c r="D37197" t="s">
        <v>314</v>
      </c>
      <c r="E37197" t="s">
        <v>695</v>
      </c>
      <c r="F37197">
        <v>9.048936730824126</v>
      </c>
    </row>
    <row r="37198" spans="1:6" hidden="1" x14ac:dyDescent="0.35">
      <c r="A37198">
        <v>37196</v>
      </c>
      <c r="B37198" t="s">
        <v>886</v>
      </c>
      <c r="C37198">
        <v>0</v>
      </c>
      <c r="D37198" t="s">
        <v>38</v>
      </c>
      <c r="E37198" t="s">
        <v>696</v>
      </c>
      <c r="F37198">
        <v>205.42722870482365</v>
      </c>
    </row>
    <row r="37199" spans="1:6" hidden="1" x14ac:dyDescent="0.35">
      <c r="A37199">
        <v>37197</v>
      </c>
      <c r="B37199" t="s">
        <v>886</v>
      </c>
      <c r="C37199">
        <v>0</v>
      </c>
      <c r="D37199" t="s">
        <v>38</v>
      </c>
      <c r="E37199" t="s">
        <v>697</v>
      </c>
      <c r="F37199">
        <v>538.46641114413251</v>
      </c>
    </row>
    <row r="37200" spans="1:6" hidden="1" x14ac:dyDescent="0.35">
      <c r="A37200">
        <v>37198</v>
      </c>
      <c r="B37200" t="s">
        <v>886</v>
      </c>
      <c r="C37200">
        <v>0</v>
      </c>
      <c r="D37200" t="s">
        <v>38</v>
      </c>
      <c r="E37200" t="s">
        <v>698</v>
      </c>
      <c r="F37200">
        <v>387.68144510091003</v>
      </c>
    </row>
    <row r="37201" spans="1:6" hidden="1" x14ac:dyDescent="0.35">
      <c r="A37201">
        <v>37199</v>
      </c>
      <c r="B37201" t="s">
        <v>886</v>
      </c>
      <c r="C37201">
        <v>0</v>
      </c>
      <c r="D37201" t="s">
        <v>39</v>
      </c>
      <c r="E37201" t="s">
        <v>699</v>
      </c>
      <c r="F37201">
        <v>45.236458862095517</v>
      </c>
    </row>
    <row r="37202" spans="1:6" hidden="1" x14ac:dyDescent="0.35">
      <c r="A37202">
        <v>37200</v>
      </c>
      <c r="B37202" t="s">
        <v>886</v>
      </c>
      <c r="C37202">
        <v>0</v>
      </c>
      <c r="D37202">
        <v>0</v>
      </c>
      <c r="E37202" t="s">
        <v>700</v>
      </c>
      <c r="F37202">
        <v>0</v>
      </c>
    </row>
    <row r="37203" spans="1:6" hidden="1" x14ac:dyDescent="0.35">
      <c r="A37203">
        <v>37201</v>
      </c>
      <c r="B37203" t="s">
        <v>887</v>
      </c>
      <c r="C37203">
        <v>0</v>
      </c>
      <c r="D37203" t="s">
        <v>9</v>
      </c>
      <c r="E37203" t="s">
        <v>502</v>
      </c>
      <c r="F37203">
        <v>6.8795099172429399</v>
      </c>
    </row>
    <row r="37204" spans="1:6" hidden="1" x14ac:dyDescent="0.35">
      <c r="A37204">
        <v>37202</v>
      </c>
      <c r="B37204" t="s">
        <v>887</v>
      </c>
      <c r="C37204">
        <v>0</v>
      </c>
      <c r="D37204" t="s">
        <v>9</v>
      </c>
      <c r="E37204" t="s">
        <v>503</v>
      </c>
      <c r="F37204">
        <v>36.148868831041902</v>
      </c>
    </row>
    <row r="37205" spans="1:6" hidden="1" x14ac:dyDescent="0.35">
      <c r="A37205">
        <v>37203</v>
      </c>
      <c r="B37205" t="s">
        <v>887</v>
      </c>
      <c r="C37205">
        <v>0</v>
      </c>
      <c r="D37205" t="s">
        <v>9</v>
      </c>
      <c r="E37205" t="s">
        <v>504</v>
      </c>
      <c r="F37205">
        <v>71.856811138295967</v>
      </c>
    </row>
    <row r="37206" spans="1:6" hidden="1" x14ac:dyDescent="0.35">
      <c r="A37206">
        <v>37204</v>
      </c>
      <c r="B37206" t="s">
        <v>887</v>
      </c>
      <c r="C37206">
        <v>0</v>
      </c>
      <c r="D37206" t="s">
        <v>9</v>
      </c>
      <c r="E37206" t="s">
        <v>505</v>
      </c>
      <c r="F37206">
        <v>351.35973446617214</v>
      </c>
    </row>
    <row r="37207" spans="1:6" hidden="1" x14ac:dyDescent="0.35">
      <c r="A37207">
        <v>37205</v>
      </c>
      <c r="B37207" t="s">
        <v>887</v>
      </c>
      <c r="C37207">
        <v>0</v>
      </c>
      <c r="D37207" t="s">
        <v>9</v>
      </c>
      <c r="E37207" t="s">
        <v>506</v>
      </c>
      <c r="F37207">
        <v>49.566859371005222</v>
      </c>
    </row>
    <row r="37208" spans="1:6" hidden="1" x14ac:dyDescent="0.35">
      <c r="A37208">
        <v>37206</v>
      </c>
      <c r="B37208" t="s">
        <v>887</v>
      </c>
      <c r="C37208">
        <v>0</v>
      </c>
      <c r="D37208" t="s">
        <v>9</v>
      </c>
      <c r="E37208" t="s">
        <v>507</v>
      </c>
      <c r="F37208">
        <v>21.21571313884985</v>
      </c>
    </row>
    <row r="37209" spans="1:6" hidden="1" x14ac:dyDescent="0.35">
      <c r="A37209">
        <v>37207</v>
      </c>
      <c r="B37209" t="s">
        <v>887</v>
      </c>
      <c r="C37209">
        <v>0</v>
      </c>
      <c r="D37209" t="s">
        <v>9</v>
      </c>
      <c r="E37209" t="s">
        <v>508</v>
      </c>
      <c r="F37209">
        <v>2.1229497259151131</v>
      </c>
    </row>
    <row r="37210" spans="1:6" hidden="1" x14ac:dyDescent="0.35">
      <c r="A37210">
        <v>37208</v>
      </c>
      <c r="B37210" t="s">
        <v>887</v>
      </c>
      <c r="C37210">
        <v>0</v>
      </c>
      <c r="D37210" t="s">
        <v>9</v>
      </c>
      <c r="E37210" t="s">
        <v>509</v>
      </c>
      <c r="F37210">
        <v>34.623681805505989</v>
      </c>
    </row>
    <row r="37211" spans="1:6" hidden="1" x14ac:dyDescent="0.35">
      <c r="A37211">
        <v>37209</v>
      </c>
      <c r="B37211" t="s">
        <v>887</v>
      </c>
      <c r="C37211">
        <v>0</v>
      </c>
      <c r="D37211" t="s">
        <v>9</v>
      </c>
      <c r="E37211" t="s">
        <v>510</v>
      </c>
      <c r="F37211">
        <v>107.09100878372629</v>
      </c>
    </row>
    <row r="37212" spans="1:6" hidden="1" x14ac:dyDescent="0.35">
      <c r="A37212">
        <v>37210</v>
      </c>
      <c r="B37212" t="s">
        <v>887</v>
      </c>
      <c r="C37212">
        <v>0</v>
      </c>
      <c r="D37212" t="s">
        <v>9</v>
      </c>
      <c r="E37212" t="s">
        <v>511</v>
      </c>
      <c r="F37212">
        <v>120.09441973555445</v>
      </c>
    </row>
    <row r="37213" spans="1:6" hidden="1" x14ac:dyDescent="0.35">
      <c r="A37213">
        <v>37211</v>
      </c>
      <c r="B37213" t="s">
        <v>887</v>
      </c>
      <c r="C37213">
        <v>0</v>
      </c>
      <c r="D37213" t="s">
        <v>9</v>
      </c>
      <c r="E37213" t="s">
        <v>512</v>
      </c>
      <c r="F37213">
        <v>427.41225227008459</v>
      </c>
    </row>
    <row r="37214" spans="1:6" hidden="1" x14ac:dyDescent="0.35">
      <c r="A37214">
        <v>37212</v>
      </c>
      <c r="B37214" t="s">
        <v>887</v>
      </c>
      <c r="C37214">
        <v>0</v>
      </c>
      <c r="D37214" t="s">
        <v>9</v>
      </c>
      <c r="E37214" t="s">
        <v>513</v>
      </c>
      <c r="F37214">
        <v>35.791062549240735</v>
      </c>
    </row>
    <row r="37215" spans="1:6" hidden="1" x14ac:dyDescent="0.35">
      <c r="A37215">
        <v>37213</v>
      </c>
      <c r="B37215" t="s">
        <v>887</v>
      </c>
      <c r="C37215">
        <v>0</v>
      </c>
      <c r="D37215" t="s">
        <v>9</v>
      </c>
      <c r="E37215" t="s">
        <v>514</v>
      </c>
      <c r="F37215">
        <v>15.358868827999745</v>
      </c>
    </row>
    <row r="37216" spans="1:6" hidden="1" x14ac:dyDescent="0.35">
      <c r="A37216">
        <v>37214</v>
      </c>
      <c r="B37216" t="s">
        <v>887</v>
      </c>
      <c r="C37216">
        <v>0</v>
      </c>
      <c r="D37216" t="s">
        <v>9</v>
      </c>
      <c r="E37216" t="s">
        <v>515</v>
      </c>
      <c r="F37216">
        <v>96.901646894664466</v>
      </c>
    </row>
    <row r="37217" spans="1:6" hidden="1" x14ac:dyDescent="0.35">
      <c r="A37217">
        <v>37215</v>
      </c>
      <c r="B37217" t="s">
        <v>887</v>
      </c>
      <c r="C37217">
        <v>0</v>
      </c>
      <c r="D37217" t="s">
        <v>9</v>
      </c>
      <c r="E37217" t="s">
        <v>516</v>
      </c>
      <c r="F37217">
        <v>1.1478022662003471</v>
      </c>
    </row>
    <row r="37218" spans="1:6" hidden="1" x14ac:dyDescent="0.35">
      <c r="A37218">
        <v>37216</v>
      </c>
      <c r="B37218" t="s">
        <v>887</v>
      </c>
      <c r="C37218">
        <v>0</v>
      </c>
      <c r="D37218" t="s">
        <v>9</v>
      </c>
      <c r="E37218" t="s">
        <v>517</v>
      </c>
      <c r="F37218">
        <v>0</v>
      </c>
    </row>
    <row r="37219" spans="1:6" hidden="1" x14ac:dyDescent="0.35">
      <c r="A37219">
        <v>37217</v>
      </c>
      <c r="B37219" t="s">
        <v>887</v>
      </c>
      <c r="C37219">
        <v>0</v>
      </c>
      <c r="D37219" t="s">
        <v>9</v>
      </c>
      <c r="E37219" t="s">
        <v>518</v>
      </c>
      <c r="F37219">
        <v>0</v>
      </c>
    </row>
    <row r="37220" spans="1:6" hidden="1" x14ac:dyDescent="0.35">
      <c r="A37220">
        <v>37218</v>
      </c>
      <c r="B37220" t="s">
        <v>887</v>
      </c>
      <c r="C37220">
        <v>0</v>
      </c>
      <c r="D37220" t="s">
        <v>9</v>
      </c>
      <c r="E37220" t="s">
        <v>519</v>
      </c>
      <c r="F37220">
        <v>16.067576630844954</v>
      </c>
    </row>
    <row r="37221" spans="1:6" hidden="1" x14ac:dyDescent="0.35">
      <c r="A37221">
        <v>37219</v>
      </c>
      <c r="B37221" t="s">
        <v>887</v>
      </c>
      <c r="C37221">
        <v>0</v>
      </c>
      <c r="D37221" t="s">
        <v>9</v>
      </c>
      <c r="E37221" t="s">
        <v>520</v>
      </c>
      <c r="F37221">
        <v>20.655413058786756</v>
      </c>
    </row>
    <row r="37222" spans="1:6" hidden="1" x14ac:dyDescent="0.35">
      <c r="A37222">
        <v>37220</v>
      </c>
      <c r="B37222" t="s">
        <v>887</v>
      </c>
      <c r="C37222">
        <v>0</v>
      </c>
      <c r="D37222" t="s">
        <v>106</v>
      </c>
      <c r="E37222" t="s">
        <v>521</v>
      </c>
      <c r="F37222">
        <v>24.172312088280581</v>
      </c>
    </row>
    <row r="37223" spans="1:6" hidden="1" x14ac:dyDescent="0.35">
      <c r="A37223">
        <v>37221</v>
      </c>
      <c r="B37223" t="s">
        <v>887</v>
      </c>
      <c r="C37223">
        <v>0</v>
      </c>
      <c r="D37223" t="s">
        <v>106</v>
      </c>
      <c r="E37223" t="s">
        <v>522</v>
      </c>
      <c r="F37223">
        <v>29.364244077312872</v>
      </c>
    </row>
    <row r="37224" spans="1:6" hidden="1" x14ac:dyDescent="0.35">
      <c r="A37224">
        <v>37222</v>
      </c>
      <c r="B37224" t="s">
        <v>887</v>
      </c>
      <c r="C37224">
        <v>0</v>
      </c>
      <c r="D37224" t="s">
        <v>106</v>
      </c>
      <c r="E37224" t="s">
        <v>523</v>
      </c>
      <c r="F37224">
        <v>27.826123701889756</v>
      </c>
    </row>
    <row r="37225" spans="1:6" hidden="1" x14ac:dyDescent="0.35">
      <c r="A37225">
        <v>37223</v>
      </c>
      <c r="B37225" t="s">
        <v>887</v>
      </c>
      <c r="C37225">
        <v>0</v>
      </c>
      <c r="D37225" t="s">
        <v>106</v>
      </c>
      <c r="E37225" t="s">
        <v>524</v>
      </c>
      <c r="F37225">
        <v>4.0305151400319197</v>
      </c>
    </row>
    <row r="37226" spans="1:6" hidden="1" x14ac:dyDescent="0.35">
      <c r="A37226">
        <v>37224</v>
      </c>
      <c r="B37226" t="s">
        <v>887</v>
      </c>
      <c r="C37226">
        <v>0</v>
      </c>
      <c r="D37226" t="s">
        <v>106</v>
      </c>
      <c r="E37226" t="s">
        <v>525</v>
      </c>
      <c r="F37226">
        <v>2.0689954162768571</v>
      </c>
    </row>
    <row r="37227" spans="1:6" hidden="1" x14ac:dyDescent="0.35">
      <c r="A37227">
        <v>37225</v>
      </c>
      <c r="B37227" t="s">
        <v>887</v>
      </c>
      <c r="C37227">
        <v>0</v>
      </c>
      <c r="D37227" t="s">
        <v>106</v>
      </c>
      <c r="E37227" t="s">
        <v>526</v>
      </c>
      <c r="F37227">
        <v>10.699451462486847</v>
      </c>
    </row>
    <row r="37228" spans="1:6" hidden="1" x14ac:dyDescent="0.35">
      <c r="A37228">
        <v>37226</v>
      </c>
      <c r="B37228" t="s">
        <v>887</v>
      </c>
      <c r="C37228">
        <v>0</v>
      </c>
      <c r="D37228" t="s">
        <v>106</v>
      </c>
      <c r="E37228" t="s">
        <v>527</v>
      </c>
      <c r="F37228">
        <v>3.2854257619106066</v>
      </c>
    </row>
    <row r="37229" spans="1:6" hidden="1" x14ac:dyDescent="0.35">
      <c r="A37229">
        <v>37227</v>
      </c>
      <c r="B37229" t="s">
        <v>887</v>
      </c>
      <c r="C37229">
        <v>0</v>
      </c>
      <c r="D37229" t="s">
        <v>106</v>
      </c>
      <c r="E37229" t="s">
        <v>528</v>
      </c>
      <c r="F37229">
        <v>0.33118982269302055</v>
      </c>
    </row>
    <row r="37230" spans="1:6" hidden="1" x14ac:dyDescent="0.35">
      <c r="A37230">
        <v>37228</v>
      </c>
      <c r="B37230" t="s">
        <v>887</v>
      </c>
      <c r="C37230">
        <v>0</v>
      </c>
      <c r="D37230" t="s">
        <v>105</v>
      </c>
      <c r="E37230" t="s">
        <v>529</v>
      </c>
      <c r="F37230">
        <v>18.329202956079691</v>
      </c>
    </row>
    <row r="37231" spans="1:6" hidden="1" x14ac:dyDescent="0.35">
      <c r="A37231">
        <v>37229</v>
      </c>
      <c r="B37231" t="s">
        <v>887</v>
      </c>
      <c r="C37231">
        <v>0</v>
      </c>
      <c r="D37231" t="s">
        <v>105</v>
      </c>
      <c r="E37231" t="s">
        <v>530</v>
      </c>
      <c r="F37231">
        <v>1.4034028260147022</v>
      </c>
    </row>
    <row r="37232" spans="1:6" hidden="1" x14ac:dyDescent="0.35">
      <c r="A37232">
        <v>37230</v>
      </c>
      <c r="B37232" t="s">
        <v>887</v>
      </c>
      <c r="C37232">
        <v>0</v>
      </c>
      <c r="D37232" t="s">
        <v>105</v>
      </c>
      <c r="E37232" t="s">
        <v>531</v>
      </c>
      <c r="F37232">
        <v>6.6036872921707679E-2</v>
      </c>
    </row>
    <row r="37233" spans="1:6" hidden="1" x14ac:dyDescent="0.35">
      <c r="A37233">
        <v>37231</v>
      </c>
      <c r="B37233" t="s">
        <v>887</v>
      </c>
      <c r="C37233">
        <v>0</v>
      </c>
      <c r="D37233" t="s">
        <v>105</v>
      </c>
      <c r="E37233" t="s">
        <v>532</v>
      </c>
      <c r="F37233">
        <v>6.6293950743478209</v>
      </c>
    </row>
    <row r="37234" spans="1:6" hidden="1" x14ac:dyDescent="0.35">
      <c r="A37234">
        <v>37232</v>
      </c>
      <c r="B37234" t="s">
        <v>887</v>
      </c>
      <c r="C37234">
        <v>0</v>
      </c>
      <c r="D37234" t="s">
        <v>10</v>
      </c>
      <c r="E37234" t="s">
        <v>533</v>
      </c>
      <c r="F37234">
        <v>7.3803635065526905</v>
      </c>
    </row>
    <row r="37235" spans="1:6" hidden="1" x14ac:dyDescent="0.35">
      <c r="A37235">
        <v>37233</v>
      </c>
      <c r="B37235" t="s">
        <v>887</v>
      </c>
      <c r="C37235">
        <v>0</v>
      </c>
      <c r="D37235" t="s">
        <v>10</v>
      </c>
      <c r="E37235" t="s">
        <v>534</v>
      </c>
      <c r="F37235">
        <v>89.462587512044905</v>
      </c>
    </row>
    <row r="37236" spans="1:6" hidden="1" x14ac:dyDescent="0.35">
      <c r="A37236">
        <v>37234</v>
      </c>
      <c r="B37236" t="s">
        <v>887</v>
      </c>
      <c r="C37236">
        <v>0</v>
      </c>
      <c r="D37236" t="s">
        <v>10</v>
      </c>
      <c r="E37236" t="s">
        <v>535</v>
      </c>
      <c r="F37236">
        <v>309.9162776936721</v>
      </c>
    </row>
    <row r="37237" spans="1:6" hidden="1" x14ac:dyDescent="0.35">
      <c r="A37237">
        <v>37235</v>
      </c>
      <c r="B37237" t="s">
        <v>887</v>
      </c>
      <c r="C37237">
        <v>0</v>
      </c>
      <c r="D37237" t="s">
        <v>10</v>
      </c>
      <c r="E37237" t="s">
        <v>536</v>
      </c>
      <c r="F37237">
        <v>22.225473328944698</v>
      </c>
    </row>
    <row r="37238" spans="1:6" hidden="1" x14ac:dyDescent="0.35">
      <c r="A37238">
        <v>37236</v>
      </c>
      <c r="B37238" t="s">
        <v>887</v>
      </c>
      <c r="C37238">
        <v>0</v>
      </c>
      <c r="D37238" t="s">
        <v>10</v>
      </c>
      <c r="E37238" t="s">
        <v>537</v>
      </c>
      <c r="F37238">
        <v>34.913111983808562</v>
      </c>
    </row>
    <row r="37239" spans="1:6" hidden="1" x14ac:dyDescent="0.35">
      <c r="A37239">
        <v>37237</v>
      </c>
      <c r="B37239" t="s">
        <v>887</v>
      </c>
      <c r="C37239">
        <v>0</v>
      </c>
      <c r="D37239" t="s">
        <v>10</v>
      </c>
      <c r="E37239" t="s">
        <v>538</v>
      </c>
      <c r="F37239">
        <v>46.327819809733249</v>
      </c>
    </row>
    <row r="37240" spans="1:6" hidden="1" x14ac:dyDescent="0.35">
      <c r="A37240">
        <v>37238</v>
      </c>
      <c r="B37240" t="s">
        <v>887</v>
      </c>
      <c r="C37240">
        <v>0</v>
      </c>
      <c r="D37240" t="s">
        <v>10</v>
      </c>
      <c r="E37240" t="s">
        <v>539</v>
      </c>
      <c r="F37240">
        <v>84.555287644539746</v>
      </c>
    </row>
    <row r="37241" spans="1:6" hidden="1" x14ac:dyDescent="0.35">
      <c r="A37241">
        <v>37239</v>
      </c>
      <c r="B37241" t="s">
        <v>887</v>
      </c>
      <c r="C37241">
        <v>0</v>
      </c>
      <c r="D37241" t="s">
        <v>10</v>
      </c>
      <c r="E37241" t="s">
        <v>540</v>
      </c>
      <c r="F37241">
        <v>76.210132843675567</v>
      </c>
    </row>
    <row r="37242" spans="1:6" hidden="1" x14ac:dyDescent="0.35">
      <c r="A37242">
        <v>37240</v>
      </c>
      <c r="B37242" t="s">
        <v>887</v>
      </c>
      <c r="C37242">
        <v>0</v>
      </c>
      <c r="D37242" t="s">
        <v>10</v>
      </c>
      <c r="E37242" t="s">
        <v>541</v>
      </c>
      <c r="F37242">
        <v>77.499120933530776</v>
      </c>
    </row>
    <row r="37243" spans="1:6" hidden="1" x14ac:dyDescent="0.35">
      <c r="A37243">
        <v>37241</v>
      </c>
      <c r="B37243" t="s">
        <v>887</v>
      </c>
      <c r="C37243">
        <v>0</v>
      </c>
      <c r="D37243" t="s">
        <v>10</v>
      </c>
      <c r="E37243" t="s">
        <v>542</v>
      </c>
      <c r="F37243">
        <v>132.17676757767421</v>
      </c>
    </row>
    <row r="37244" spans="1:6" hidden="1" x14ac:dyDescent="0.35">
      <c r="A37244">
        <v>37242</v>
      </c>
      <c r="B37244" t="s">
        <v>887</v>
      </c>
      <c r="C37244">
        <v>0</v>
      </c>
      <c r="D37244" t="s">
        <v>10</v>
      </c>
      <c r="E37244" t="s">
        <v>543</v>
      </c>
      <c r="F37244">
        <v>17.871995663341785</v>
      </c>
    </row>
    <row r="37245" spans="1:6" hidden="1" x14ac:dyDescent="0.35">
      <c r="A37245">
        <v>37243</v>
      </c>
      <c r="B37245" t="s">
        <v>887</v>
      </c>
      <c r="C37245">
        <v>0</v>
      </c>
      <c r="D37245" t="s">
        <v>12</v>
      </c>
      <c r="E37245" t="s">
        <v>544</v>
      </c>
      <c r="F37245">
        <v>30.945237169236062</v>
      </c>
    </row>
    <row r="37246" spans="1:6" hidden="1" x14ac:dyDescent="0.35">
      <c r="A37246">
        <v>37244</v>
      </c>
      <c r="B37246" t="s">
        <v>887</v>
      </c>
      <c r="C37246">
        <v>0</v>
      </c>
      <c r="D37246" t="s">
        <v>12</v>
      </c>
      <c r="E37246" t="s">
        <v>545</v>
      </c>
      <c r="F37246">
        <v>52.434527495805099</v>
      </c>
    </row>
    <row r="37247" spans="1:6" hidden="1" x14ac:dyDescent="0.35">
      <c r="A37247">
        <v>37245</v>
      </c>
      <c r="B37247" t="s">
        <v>887</v>
      </c>
      <c r="C37247">
        <v>0</v>
      </c>
      <c r="D37247" t="s">
        <v>12</v>
      </c>
      <c r="E37247" t="s">
        <v>546</v>
      </c>
      <c r="F37247">
        <v>58.59032263106694</v>
      </c>
    </row>
    <row r="37248" spans="1:6" hidden="1" x14ac:dyDescent="0.35">
      <c r="A37248">
        <v>37246</v>
      </c>
      <c r="B37248" t="s">
        <v>887</v>
      </c>
      <c r="C37248">
        <v>0</v>
      </c>
      <c r="D37248" t="s">
        <v>12</v>
      </c>
      <c r="E37248" t="s">
        <v>547</v>
      </c>
      <c r="F37248">
        <v>59.542693170502183</v>
      </c>
    </row>
    <row r="37249" spans="1:6" hidden="1" x14ac:dyDescent="0.35">
      <c r="A37249">
        <v>37247</v>
      </c>
      <c r="B37249" t="s">
        <v>887</v>
      </c>
      <c r="C37249">
        <v>0</v>
      </c>
      <c r="D37249" t="s">
        <v>12</v>
      </c>
      <c r="E37249" t="s">
        <v>548</v>
      </c>
      <c r="F37249">
        <v>38.077846703453993</v>
      </c>
    </row>
    <row r="37250" spans="1:6" hidden="1" x14ac:dyDescent="0.35">
      <c r="A37250">
        <v>37248</v>
      </c>
      <c r="B37250" t="s">
        <v>887</v>
      </c>
      <c r="C37250">
        <v>0</v>
      </c>
      <c r="D37250" t="s">
        <v>12</v>
      </c>
      <c r="E37250" t="s">
        <v>549</v>
      </c>
      <c r="F37250">
        <v>73.089521917689055</v>
      </c>
    </row>
    <row r="37251" spans="1:6" hidden="1" x14ac:dyDescent="0.35">
      <c r="A37251">
        <v>37249</v>
      </c>
      <c r="B37251" t="s">
        <v>887</v>
      </c>
      <c r="C37251">
        <v>0</v>
      </c>
      <c r="D37251" t="s">
        <v>12</v>
      </c>
      <c r="E37251" t="s">
        <v>550</v>
      </c>
      <c r="F37251">
        <v>16.888091472808131</v>
      </c>
    </row>
    <row r="37252" spans="1:6" hidden="1" x14ac:dyDescent="0.35">
      <c r="A37252">
        <v>37250</v>
      </c>
      <c r="B37252" t="s">
        <v>887</v>
      </c>
      <c r="C37252">
        <v>0</v>
      </c>
      <c r="D37252" t="s">
        <v>12</v>
      </c>
      <c r="E37252" t="s">
        <v>551</v>
      </c>
      <c r="F37252">
        <v>19.420582851886721</v>
      </c>
    </row>
    <row r="37253" spans="1:6" hidden="1" x14ac:dyDescent="0.35">
      <c r="A37253">
        <v>37251</v>
      </c>
      <c r="B37253" t="s">
        <v>887</v>
      </c>
      <c r="C37253">
        <v>0</v>
      </c>
      <c r="D37253" t="s">
        <v>12</v>
      </c>
      <c r="E37253" t="s">
        <v>552</v>
      </c>
      <c r="F37253">
        <v>330.39444915769053</v>
      </c>
    </row>
    <row r="37254" spans="1:6" hidden="1" x14ac:dyDescent="0.35">
      <c r="A37254">
        <v>37252</v>
      </c>
      <c r="B37254" t="s">
        <v>887</v>
      </c>
      <c r="C37254">
        <v>0</v>
      </c>
      <c r="D37254" t="s">
        <v>12</v>
      </c>
      <c r="E37254" t="s">
        <v>553</v>
      </c>
      <c r="F37254">
        <v>115.80410049003459</v>
      </c>
    </row>
    <row r="37255" spans="1:6" hidden="1" x14ac:dyDescent="0.35">
      <c r="A37255">
        <v>37253</v>
      </c>
      <c r="B37255" t="s">
        <v>887</v>
      </c>
      <c r="C37255">
        <v>0</v>
      </c>
      <c r="D37255" t="s">
        <v>12</v>
      </c>
      <c r="E37255" t="s">
        <v>554</v>
      </c>
      <c r="F37255">
        <v>48.559383086719784</v>
      </c>
    </row>
    <row r="37256" spans="1:6" hidden="1" x14ac:dyDescent="0.35">
      <c r="A37256">
        <v>37254</v>
      </c>
      <c r="B37256" t="s">
        <v>887</v>
      </c>
      <c r="C37256">
        <v>0</v>
      </c>
      <c r="D37256" t="s">
        <v>12</v>
      </c>
      <c r="E37256" t="s">
        <v>555</v>
      </c>
      <c r="F37256">
        <v>17.918043533308797</v>
      </c>
    </row>
    <row r="37257" spans="1:6" hidden="1" x14ac:dyDescent="0.35">
      <c r="A37257">
        <v>37255</v>
      </c>
      <c r="B37257" t="s">
        <v>887</v>
      </c>
      <c r="C37257">
        <v>0</v>
      </c>
      <c r="D37257" t="s">
        <v>13</v>
      </c>
      <c r="E37257" t="s">
        <v>556</v>
      </c>
      <c r="F37257">
        <v>88.432809666981882</v>
      </c>
    </row>
    <row r="37258" spans="1:6" hidden="1" x14ac:dyDescent="0.35">
      <c r="A37258">
        <v>37256</v>
      </c>
      <c r="B37258" t="s">
        <v>887</v>
      </c>
      <c r="C37258">
        <v>0</v>
      </c>
      <c r="D37258" t="s">
        <v>13</v>
      </c>
      <c r="E37258" t="s">
        <v>557</v>
      </c>
      <c r="F37258">
        <v>149.10108517549978</v>
      </c>
    </row>
    <row r="37259" spans="1:6" hidden="1" x14ac:dyDescent="0.35">
      <c r="A37259">
        <v>37257</v>
      </c>
      <c r="B37259" t="s">
        <v>887</v>
      </c>
      <c r="C37259">
        <v>0</v>
      </c>
      <c r="D37259" t="s">
        <v>13</v>
      </c>
      <c r="E37259" t="s">
        <v>558</v>
      </c>
      <c r="F37259">
        <v>42.997719977064591</v>
      </c>
    </row>
    <row r="37260" spans="1:6" hidden="1" x14ac:dyDescent="0.35">
      <c r="A37260">
        <v>37258</v>
      </c>
      <c r="B37260" t="s">
        <v>887</v>
      </c>
      <c r="C37260">
        <v>0</v>
      </c>
      <c r="D37260" t="s">
        <v>14</v>
      </c>
      <c r="E37260" t="s">
        <v>559</v>
      </c>
      <c r="F37260">
        <v>51.627130798632678</v>
      </c>
    </row>
    <row r="37261" spans="1:6" hidden="1" x14ac:dyDescent="0.35">
      <c r="A37261">
        <v>37259</v>
      </c>
      <c r="B37261" t="s">
        <v>887</v>
      </c>
      <c r="C37261">
        <v>0</v>
      </c>
      <c r="D37261" t="s">
        <v>14</v>
      </c>
      <c r="E37261" t="s">
        <v>560</v>
      </c>
      <c r="F37261">
        <v>0</v>
      </c>
    </row>
    <row r="37262" spans="1:6" hidden="1" x14ac:dyDescent="0.35">
      <c r="A37262">
        <v>37260</v>
      </c>
      <c r="B37262" t="s">
        <v>887</v>
      </c>
      <c r="C37262">
        <v>0</v>
      </c>
      <c r="D37262" t="s">
        <v>15</v>
      </c>
      <c r="E37262" t="s">
        <v>561</v>
      </c>
      <c r="F37262">
        <v>17.181620264173322</v>
      </c>
    </row>
    <row r="37263" spans="1:6" hidden="1" x14ac:dyDescent="0.35">
      <c r="A37263">
        <v>37261</v>
      </c>
      <c r="B37263" t="s">
        <v>887</v>
      </c>
      <c r="C37263">
        <v>0</v>
      </c>
      <c r="D37263" t="s">
        <v>15</v>
      </c>
      <c r="E37263" t="s">
        <v>562</v>
      </c>
      <c r="F37263">
        <v>0</v>
      </c>
    </row>
    <row r="37264" spans="1:6" hidden="1" x14ac:dyDescent="0.35">
      <c r="A37264">
        <v>37262</v>
      </c>
      <c r="B37264" t="s">
        <v>887</v>
      </c>
      <c r="C37264">
        <v>0</v>
      </c>
      <c r="D37264" t="s">
        <v>15</v>
      </c>
      <c r="E37264" t="s">
        <v>563</v>
      </c>
      <c r="F37264">
        <v>64.472924006759683</v>
      </c>
    </row>
    <row r="37265" spans="1:6" hidden="1" x14ac:dyDescent="0.35">
      <c r="A37265">
        <v>37263</v>
      </c>
      <c r="B37265" t="s">
        <v>887</v>
      </c>
      <c r="C37265">
        <v>0</v>
      </c>
      <c r="D37265" t="s">
        <v>15</v>
      </c>
      <c r="E37265" t="s">
        <v>564</v>
      </c>
      <c r="F37265">
        <v>88.258337861030796</v>
      </c>
    </row>
    <row r="37266" spans="1:6" hidden="1" x14ac:dyDescent="0.35">
      <c r="A37266">
        <v>37264</v>
      </c>
      <c r="B37266" t="s">
        <v>887</v>
      </c>
      <c r="C37266">
        <v>0</v>
      </c>
      <c r="D37266" t="s">
        <v>16</v>
      </c>
      <c r="E37266" t="s">
        <v>565</v>
      </c>
      <c r="F37266">
        <v>1.3706278981503992</v>
      </c>
    </row>
    <row r="37267" spans="1:6" hidden="1" x14ac:dyDescent="0.35">
      <c r="A37267">
        <v>37265</v>
      </c>
      <c r="B37267" t="s">
        <v>887</v>
      </c>
      <c r="C37267">
        <v>0</v>
      </c>
      <c r="D37267" t="s">
        <v>16</v>
      </c>
      <c r="E37267" t="s">
        <v>566</v>
      </c>
      <c r="F37267">
        <v>1.5047922010611922E-4</v>
      </c>
    </row>
    <row r="37268" spans="1:6" hidden="1" x14ac:dyDescent="0.35">
      <c r="A37268">
        <v>37266</v>
      </c>
      <c r="B37268" t="s">
        <v>887</v>
      </c>
      <c r="C37268">
        <v>0</v>
      </c>
      <c r="D37268" t="s">
        <v>16</v>
      </c>
      <c r="E37268" t="s">
        <v>567</v>
      </c>
      <c r="F37268">
        <v>1.05238777530655</v>
      </c>
    </row>
    <row r="37269" spans="1:6" hidden="1" x14ac:dyDescent="0.35">
      <c r="A37269">
        <v>37267</v>
      </c>
      <c r="B37269" t="s">
        <v>887</v>
      </c>
      <c r="C37269">
        <v>0</v>
      </c>
      <c r="D37269" t="s">
        <v>16</v>
      </c>
      <c r="E37269" t="s">
        <v>568</v>
      </c>
      <c r="F37269">
        <v>38.316927452547766</v>
      </c>
    </row>
    <row r="37270" spans="1:6" hidden="1" x14ac:dyDescent="0.35">
      <c r="A37270">
        <v>37268</v>
      </c>
      <c r="B37270" t="s">
        <v>887</v>
      </c>
      <c r="C37270">
        <v>0</v>
      </c>
      <c r="D37270" t="s">
        <v>16</v>
      </c>
      <c r="E37270" t="s">
        <v>569</v>
      </c>
      <c r="F37270">
        <v>0.18680578952442928</v>
      </c>
    </row>
    <row r="37271" spans="1:6" hidden="1" x14ac:dyDescent="0.35">
      <c r="A37271">
        <v>37269</v>
      </c>
      <c r="B37271" t="s">
        <v>887</v>
      </c>
      <c r="C37271">
        <v>0</v>
      </c>
      <c r="D37271" t="s">
        <v>16</v>
      </c>
      <c r="E37271" t="s">
        <v>570</v>
      </c>
      <c r="F37271">
        <v>0.23826760430844751</v>
      </c>
    </row>
    <row r="37272" spans="1:6" hidden="1" x14ac:dyDescent="0.35">
      <c r="A37272">
        <v>37270</v>
      </c>
      <c r="B37272" t="s">
        <v>887</v>
      </c>
      <c r="C37272">
        <v>0</v>
      </c>
      <c r="D37272" t="s">
        <v>16</v>
      </c>
      <c r="E37272" t="s">
        <v>571</v>
      </c>
      <c r="F37272">
        <v>4.3072418134870567</v>
      </c>
    </row>
    <row r="37273" spans="1:6" hidden="1" x14ac:dyDescent="0.35">
      <c r="A37273">
        <v>37271</v>
      </c>
      <c r="B37273" t="s">
        <v>887</v>
      </c>
      <c r="C37273">
        <v>0</v>
      </c>
      <c r="D37273" t="s">
        <v>16</v>
      </c>
      <c r="E37273" t="s">
        <v>572</v>
      </c>
      <c r="F37273">
        <v>4.0733397437537819</v>
      </c>
    </row>
    <row r="37274" spans="1:6" hidden="1" x14ac:dyDescent="0.35">
      <c r="A37274">
        <v>37272</v>
      </c>
      <c r="B37274" t="s">
        <v>887</v>
      </c>
      <c r="C37274">
        <v>0</v>
      </c>
      <c r="D37274" t="s">
        <v>16</v>
      </c>
      <c r="E37274" t="s">
        <v>573</v>
      </c>
      <c r="F37274">
        <v>36.153721466074018</v>
      </c>
    </row>
    <row r="37275" spans="1:6" hidden="1" x14ac:dyDescent="0.35">
      <c r="A37275">
        <v>37273</v>
      </c>
      <c r="B37275" t="s">
        <v>887</v>
      </c>
      <c r="C37275">
        <v>0</v>
      </c>
      <c r="D37275" t="s">
        <v>16</v>
      </c>
      <c r="E37275" t="s">
        <v>574</v>
      </c>
      <c r="F37275">
        <v>14.897837573943624</v>
      </c>
    </row>
    <row r="37276" spans="1:6" hidden="1" x14ac:dyDescent="0.35">
      <c r="A37276">
        <v>37274</v>
      </c>
      <c r="B37276" t="s">
        <v>887</v>
      </c>
      <c r="C37276">
        <v>0</v>
      </c>
      <c r="D37276" t="s">
        <v>16</v>
      </c>
      <c r="E37276" t="s">
        <v>575</v>
      </c>
      <c r="F37276">
        <v>0.69937901446356632</v>
      </c>
    </row>
    <row r="37277" spans="1:6" hidden="1" x14ac:dyDescent="0.35">
      <c r="A37277">
        <v>37275</v>
      </c>
      <c r="B37277" t="s">
        <v>887</v>
      </c>
      <c r="C37277">
        <v>0</v>
      </c>
      <c r="D37277" t="s">
        <v>16</v>
      </c>
      <c r="E37277" t="s">
        <v>576</v>
      </c>
      <c r="F37277">
        <v>5.7417056113864513</v>
      </c>
    </row>
    <row r="37278" spans="1:6" hidden="1" x14ac:dyDescent="0.35">
      <c r="A37278">
        <v>37276</v>
      </c>
      <c r="B37278" t="s">
        <v>887</v>
      </c>
      <c r="C37278">
        <v>0</v>
      </c>
      <c r="D37278" t="s">
        <v>16</v>
      </c>
      <c r="E37278" t="s">
        <v>577</v>
      </c>
      <c r="F37278">
        <v>3.7844059673515336</v>
      </c>
    </row>
    <row r="37279" spans="1:6" hidden="1" x14ac:dyDescent="0.35">
      <c r="A37279">
        <v>37277</v>
      </c>
      <c r="B37279" t="s">
        <v>887</v>
      </c>
      <c r="C37279">
        <v>0</v>
      </c>
      <c r="D37279" t="s">
        <v>16</v>
      </c>
      <c r="E37279" t="s">
        <v>578</v>
      </c>
      <c r="F37279">
        <v>0.94709675585408071</v>
      </c>
    </row>
    <row r="37280" spans="1:6" hidden="1" x14ac:dyDescent="0.35">
      <c r="A37280">
        <v>37278</v>
      </c>
      <c r="B37280" t="s">
        <v>887</v>
      </c>
      <c r="C37280">
        <v>0</v>
      </c>
      <c r="D37280" t="s">
        <v>16</v>
      </c>
      <c r="E37280" t="s">
        <v>579</v>
      </c>
      <c r="F37280">
        <v>2.8313921019584778</v>
      </c>
    </row>
    <row r="37281" spans="1:6" hidden="1" x14ac:dyDescent="0.35">
      <c r="A37281">
        <v>37279</v>
      </c>
      <c r="B37281" t="s">
        <v>887</v>
      </c>
      <c r="C37281">
        <v>0</v>
      </c>
      <c r="D37281" t="s">
        <v>16</v>
      </c>
      <c r="E37281" t="s">
        <v>580</v>
      </c>
      <c r="F37281">
        <v>1.7445397388034143</v>
      </c>
    </row>
    <row r="37282" spans="1:6" hidden="1" x14ac:dyDescent="0.35">
      <c r="A37282">
        <v>37280</v>
      </c>
      <c r="B37282" t="s">
        <v>887</v>
      </c>
      <c r="C37282">
        <v>0</v>
      </c>
      <c r="D37282" t="s">
        <v>16</v>
      </c>
      <c r="E37282" t="s">
        <v>581</v>
      </c>
      <c r="F37282">
        <v>3.9626619088442658</v>
      </c>
    </row>
    <row r="37283" spans="1:6" hidden="1" x14ac:dyDescent="0.35">
      <c r="A37283">
        <v>37281</v>
      </c>
      <c r="B37283" t="s">
        <v>887</v>
      </c>
      <c r="C37283">
        <v>0</v>
      </c>
      <c r="D37283" t="s">
        <v>16</v>
      </c>
      <c r="E37283" t="s">
        <v>582</v>
      </c>
      <c r="F37283">
        <v>2.598188472781195</v>
      </c>
    </row>
    <row r="37284" spans="1:6" hidden="1" x14ac:dyDescent="0.35">
      <c r="A37284">
        <v>37282</v>
      </c>
      <c r="B37284" t="s">
        <v>887</v>
      </c>
      <c r="C37284">
        <v>0</v>
      </c>
      <c r="D37284" t="s">
        <v>16</v>
      </c>
      <c r="E37284" t="s">
        <v>583</v>
      </c>
      <c r="F37284">
        <v>1.3586347686282105</v>
      </c>
    </row>
    <row r="37285" spans="1:6" hidden="1" x14ac:dyDescent="0.35">
      <c r="A37285">
        <v>37283</v>
      </c>
      <c r="B37285" t="s">
        <v>887</v>
      </c>
      <c r="C37285">
        <v>0</v>
      </c>
      <c r="D37285" t="s">
        <v>16</v>
      </c>
      <c r="E37285" t="s">
        <v>584</v>
      </c>
      <c r="F37285">
        <v>0.76885633572935164</v>
      </c>
    </row>
    <row r="37286" spans="1:6" hidden="1" x14ac:dyDescent="0.35">
      <c r="A37286">
        <v>37284</v>
      </c>
      <c r="B37286" t="s">
        <v>887</v>
      </c>
      <c r="C37286">
        <v>0</v>
      </c>
      <c r="D37286" t="s">
        <v>16</v>
      </c>
      <c r="E37286" t="s">
        <v>585</v>
      </c>
      <c r="F37286">
        <v>0.46965064157749953</v>
      </c>
    </row>
    <row r="37287" spans="1:6" hidden="1" x14ac:dyDescent="0.35">
      <c r="A37287">
        <v>37285</v>
      </c>
      <c r="B37287" t="s">
        <v>887</v>
      </c>
      <c r="C37287">
        <v>0</v>
      </c>
      <c r="D37287" t="s">
        <v>100</v>
      </c>
      <c r="E37287" t="s">
        <v>586</v>
      </c>
      <c r="F37287">
        <v>4.0100290181852669</v>
      </c>
    </row>
    <row r="37288" spans="1:6" hidden="1" x14ac:dyDescent="0.35">
      <c r="A37288">
        <v>37286</v>
      </c>
      <c r="B37288" t="s">
        <v>887</v>
      </c>
      <c r="C37288">
        <v>0</v>
      </c>
      <c r="D37288" t="s">
        <v>100</v>
      </c>
      <c r="E37288" t="s">
        <v>587</v>
      </c>
      <c r="F37288">
        <v>44.340369765015616</v>
      </c>
    </row>
    <row r="37289" spans="1:6" hidden="1" x14ac:dyDescent="0.35">
      <c r="A37289">
        <v>37287</v>
      </c>
      <c r="B37289" t="s">
        <v>887</v>
      </c>
      <c r="C37289">
        <v>0</v>
      </c>
      <c r="D37289" t="s">
        <v>100</v>
      </c>
      <c r="E37289" t="s">
        <v>588</v>
      </c>
      <c r="F37289">
        <v>0</v>
      </c>
    </row>
    <row r="37290" spans="1:6" hidden="1" x14ac:dyDescent="0.35">
      <c r="A37290">
        <v>37288</v>
      </c>
      <c r="B37290" t="s">
        <v>887</v>
      </c>
      <c r="C37290">
        <v>0</v>
      </c>
      <c r="D37290" t="s">
        <v>100</v>
      </c>
      <c r="E37290" t="s">
        <v>589</v>
      </c>
      <c r="F37290">
        <v>3.959767136652053</v>
      </c>
    </row>
    <row r="37291" spans="1:6" hidden="1" x14ac:dyDescent="0.35">
      <c r="A37291">
        <v>37289</v>
      </c>
      <c r="B37291" t="s">
        <v>887</v>
      </c>
      <c r="C37291">
        <v>0</v>
      </c>
      <c r="D37291" t="s">
        <v>100</v>
      </c>
      <c r="E37291" t="s">
        <v>590</v>
      </c>
      <c r="F37291">
        <v>15.658113761361117</v>
      </c>
    </row>
    <row r="37292" spans="1:6" hidden="1" x14ac:dyDescent="0.35">
      <c r="A37292">
        <v>37290</v>
      </c>
      <c r="B37292" t="s">
        <v>887</v>
      </c>
      <c r="C37292">
        <v>0</v>
      </c>
      <c r="D37292" t="s">
        <v>100</v>
      </c>
      <c r="E37292" t="s">
        <v>591</v>
      </c>
      <c r="F37292">
        <v>69.412156133161034</v>
      </c>
    </row>
    <row r="37293" spans="1:6" hidden="1" x14ac:dyDescent="0.35">
      <c r="A37293">
        <v>37291</v>
      </c>
      <c r="B37293" t="s">
        <v>887</v>
      </c>
      <c r="C37293">
        <v>0</v>
      </c>
      <c r="D37293" t="s">
        <v>100</v>
      </c>
      <c r="E37293" t="s">
        <v>592</v>
      </c>
      <c r="F37293">
        <v>4.5875297490606295</v>
      </c>
    </row>
    <row r="37294" spans="1:6" hidden="1" x14ac:dyDescent="0.35">
      <c r="A37294">
        <v>37292</v>
      </c>
      <c r="B37294" t="s">
        <v>887</v>
      </c>
      <c r="C37294">
        <v>0</v>
      </c>
      <c r="D37294" t="s">
        <v>100</v>
      </c>
      <c r="E37294" t="s">
        <v>593</v>
      </c>
      <c r="F37294">
        <v>3.04485901632034</v>
      </c>
    </row>
    <row r="37295" spans="1:6" hidden="1" x14ac:dyDescent="0.35">
      <c r="A37295">
        <v>37293</v>
      </c>
      <c r="B37295" t="s">
        <v>887</v>
      </c>
      <c r="C37295">
        <v>0</v>
      </c>
      <c r="D37295" t="s">
        <v>16</v>
      </c>
      <c r="E37295" t="s">
        <v>594</v>
      </c>
      <c r="F37295">
        <v>0.28221401347333891</v>
      </c>
    </row>
    <row r="37296" spans="1:6" hidden="1" x14ac:dyDescent="0.35">
      <c r="A37296">
        <v>37294</v>
      </c>
      <c r="B37296" t="s">
        <v>887</v>
      </c>
      <c r="C37296">
        <v>0</v>
      </c>
      <c r="D37296" t="s">
        <v>16</v>
      </c>
      <c r="E37296" t="s">
        <v>595</v>
      </c>
      <c r="F37296">
        <v>0.77517832960782407</v>
      </c>
    </row>
    <row r="37297" spans="1:6" hidden="1" x14ac:dyDescent="0.35">
      <c r="A37297">
        <v>37295</v>
      </c>
      <c r="B37297" t="s">
        <v>887</v>
      </c>
      <c r="C37297">
        <v>0</v>
      </c>
      <c r="D37297" t="s">
        <v>16</v>
      </c>
      <c r="E37297" t="s">
        <v>596</v>
      </c>
      <c r="F37297">
        <v>0.84938038449943787</v>
      </c>
    </row>
    <row r="37298" spans="1:6" hidden="1" x14ac:dyDescent="0.35">
      <c r="A37298">
        <v>37296</v>
      </c>
      <c r="B37298" t="s">
        <v>887</v>
      </c>
      <c r="C37298">
        <v>0</v>
      </c>
      <c r="D37298" t="s">
        <v>17</v>
      </c>
      <c r="E37298" t="s">
        <v>597</v>
      </c>
      <c r="F37298">
        <v>136.63179550733858</v>
      </c>
    </row>
    <row r="37299" spans="1:6" hidden="1" x14ac:dyDescent="0.35">
      <c r="A37299">
        <v>37297</v>
      </c>
      <c r="B37299" t="s">
        <v>887</v>
      </c>
      <c r="C37299">
        <v>0</v>
      </c>
      <c r="D37299" t="s">
        <v>310</v>
      </c>
      <c r="E37299" t="s">
        <v>598</v>
      </c>
      <c r="F37299">
        <v>24.240649268899503</v>
      </c>
    </row>
    <row r="37300" spans="1:6" hidden="1" x14ac:dyDescent="0.35">
      <c r="A37300">
        <v>37298</v>
      </c>
      <c r="B37300" t="s">
        <v>887</v>
      </c>
      <c r="C37300">
        <v>0</v>
      </c>
      <c r="D37300" t="s">
        <v>310</v>
      </c>
      <c r="E37300" t="s">
        <v>599</v>
      </c>
      <c r="F37300">
        <v>0</v>
      </c>
    </row>
    <row r="37301" spans="1:6" hidden="1" x14ac:dyDescent="0.35">
      <c r="A37301">
        <v>37299</v>
      </c>
      <c r="B37301" t="s">
        <v>887</v>
      </c>
      <c r="C37301">
        <v>0</v>
      </c>
      <c r="D37301" t="s">
        <v>311</v>
      </c>
      <c r="E37301" t="s">
        <v>600</v>
      </c>
      <c r="F37301">
        <v>25.760222777836976</v>
      </c>
    </row>
    <row r="37302" spans="1:6" hidden="1" x14ac:dyDescent="0.35">
      <c r="A37302">
        <v>37300</v>
      </c>
      <c r="B37302" t="s">
        <v>887</v>
      </c>
      <c r="C37302">
        <v>0</v>
      </c>
      <c r="D37302" t="s">
        <v>311</v>
      </c>
      <c r="E37302" t="s">
        <v>601</v>
      </c>
      <c r="F37302">
        <v>9.5078099390046891</v>
      </c>
    </row>
    <row r="37303" spans="1:6" hidden="1" x14ac:dyDescent="0.35">
      <c r="A37303">
        <v>37301</v>
      </c>
      <c r="B37303" t="s">
        <v>887</v>
      </c>
      <c r="C37303">
        <v>0</v>
      </c>
      <c r="D37303" t="s">
        <v>311</v>
      </c>
      <c r="E37303" t="s">
        <v>602</v>
      </c>
      <c r="F37303">
        <v>54.223297763839795</v>
      </c>
    </row>
    <row r="37304" spans="1:6" hidden="1" x14ac:dyDescent="0.35">
      <c r="A37304">
        <v>37302</v>
      </c>
      <c r="B37304" t="s">
        <v>887</v>
      </c>
      <c r="C37304">
        <v>0</v>
      </c>
      <c r="D37304" t="s">
        <v>311</v>
      </c>
      <c r="E37304" t="s">
        <v>603</v>
      </c>
      <c r="F37304">
        <v>0</v>
      </c>
    </row>
    <row r="37305" spans="1:6" hidden="1" x14ac:dyDescent="0.35">
      <c r="A37305">
        <v>37303</v>
      </c>
      <c r="B37305" t="s">
        <v>887</v>
      </c>
      <c r="C37305">
        <v>0</v>
      </c>
      <c r="D37305" t="s">
        <v>311</v>
      </c>
      <c r="E37305" t="s">
        <v>604</v>
      </c>
      <c r="F37305">
        <v>33.84104112282597</v>
      </c>
    </row>
    <row r="37306" spans="1:6" hidden="1" x14ac:dyDescent="0.35">
      <c r="A37306">
        <v>37304</v>
      </c>
      <c r="B37306" t="s">
        <v>887</v>
      </c>
      <c r="C37306">
        <v>0</v>
      </c>
      <c r="D37306" t="s">
        <v>312</v>
      </c>
      <c r="E37306" t="s">
        <v>605</v>
      </c>
      <c r="F37306">
        <v>141.7102026744673</v>
      </c>
    </row>
    <row r="37307" spans="1:6" hidden="1" x14ac:dyDescent="0.35">
      <c r="A37307">
        <v>37305</v>
      </c>
      <c r="B37307" t="s">
        <v>887</v>
      </c>
      <c r="C37307">
        <v>0</v>
      </c>
      <c r="D37307" t="s">
        <v>312</v>
      </c>
      <c r="E37307" t="s">
        <v>606</v>
      </c>
      <c r="F37307">
        <v>0</v>
      </c>
    </row>
    <row r="37308" spans="1:6" hidden="1" x14ac:dyDescent="0.35">
      <c r="A37308">
        <v>37306</v>
      </c>
      <c r="B37308" t="s">
        <v>887</v>
      </c>
      <c r="C37308">
        <v>0</v>
      </c>
      <c r="D37308" t="s">
        <v>313</v>
      </c>
      <c r="E37308" t="s">
        <v>607</v>
      </c>
      <c r="F37308">
        <v>53.747699705964187</v>
      </c>
    </row>
    <row r="37309" spans="1:6" hidden="1" x14ac:dyDescent="0.35">
      <c r="A37309">
        <v>37307</v>
      </c>
      <c r="B37309" t="s">
        <v>887</v>
      </c>
      <c r="C37309">
        <v>0</v>
      </c>
      <c r="D37309" t="s">
        <v>313</v>
      </c>
      <c r="E37309" t="s">
        <v>608</v>
      </c>
      <c r="F37309">
        <v>0</v>
      </c>
    </row>
    <row r="37310" spans="1:6" hidden="1" x14ac:dyDescent="0.35">
      <c r="A37310">
        <v>37308</v>
      </c>
      <c r="B37310" t="s">
        <v>887</v>
      </c>
      <c r="C37310">
        <v>0</v>
      </c>
      <c r="D37310" t="s">
        <v>313</v>
      </c>
      <c r="E37310" t="s">
        <v>609</v>
      </c>
      <c r="F37310">
        <v>64.527166743693357</v>
      </c>
    </row>
    <row r="37311" spans="1:6" hidden="1" x14ac:dyDescent="0.35">
      <c r="A37311">
        <v>37309</v>
      </c>
      <c r="B37311" t="s">
        <v>887</v>
      </c>
      <c r="C37311">
        <v>0</v>
      </c>
      <c r="D37311" t="s">
        <v>313</v>
      </c>
      <c r="E37311" t="s">
        <v>610</v>
      </c>
      <c r="F37311">
        <v>0</v>
      </c>
    </row>
    <row r="37312" spans="1:6" hidden="1" x14ac:dyDescent="0.35">
      <c r="A37312">
        <v>37310</v>
      </c>
      <c r="B37312" t="s">
        <v>887</v>
      </c>
      <c r="C37312">
        <v>0</v>
      </c>
      <c r="D37312" t="s">
        <v>10</v>
      </c>
      <c r="E37312" t="s">
        <v>539</v>
      </c>
      <c r="F37312">
        <v>19.00237678626144</v>
      </c>
    </row>
    <row r="37313" spans="1:6" hidden="1" x14ac:dyDescent="0.35">
      <c r="A37313">
        <v>37311</v>
      </c>
      <c r="B37313" t="s">
        <v>887</v>
      </c>
      <c r="C37313">
        <v>0</v>
      </c>
      <c r="D37313" t="s">
        <v>313</v>
      </c>
      <c r="E37313" t="s">
        <v>611</v>
      </c>
      <c r="F37313">
        <v>0</v>
      </c>
    </row>
    <row r="37314" spans="1:6" hidden="1" x14ac:dyDescent="0.35">
      <c r="A37314">
        <v>37312</v>
      </c>
      <c r="B37314" t="s">
        <v>887</v>
      </c>
      <c r="C37314">
        <v>0</v>
      </c>
      <c r="D37314" t="s">
        <v>313</v>
      </c>
      <c r="E37314" t="s">
        <v>612</v>
      </c>
      <c r="F37314">
        <v>54.523302992851079</v>
      </c>
    </row>
    <row r="37315" spans="1:6" hidden="1" x14ac:dyDescent="0.35">
      <c r="A37315">
        <v>37313</v>
      </c>
      <c r="B37315" t="s">
        <v>887</v>
      </c>
      <c r="C37315">
        <v>0</v>
      </c>
      <c r="D37315" t="s">
        <v>313</v>
      </c>
      <c r="E37315" t="s">
        <v>613</v>
      </c>
      <c r="F37315">
        <v>0</v>
      </c>
    </row>
    <row r="37316" spans="1:6" hidden="1" x14ac:dyDescent="0.35">
      <c r="A37316">
        <v>37314</v>
      </c>
      <c r="B37316" t="s">
        <v>887</v>
      </c>
      <c r="C37316">
        <v>0</v>
      </c>
      <c r="D37316" t="s">
        <v>313</v>
      </c>
      <c r="E37316" t="s">
        <v>614</v>
      </c>
      <c r="F37316">
        <v>39.571952880394463</v>
      </c>
    </row>
    <row r="37317" spans="1:6" hidden="1" x14ac:dyDescent="0.35">
      <c r="A37317">
        <v>37315</v>
      </c>
      <c r="B37317" t="s">
        <v>887</v>
      </c>
      <c r="C37317">
        <v>0</v>
      </c>
      <c r="D37317" t="s">
        <v>313</v>
      </c>
      <c r="E37317" t="s">
        <v>615</v>
      </c>
      <c r="F37317">
        <v>0</v>
      </c>
    </row>
    <row r="37318" spans="1:6" hidden="1" x14ac:dyDescent="0.35">
      <c r="A37318">
        <v>37316</v>
      </c>
      <c r="B37318" t="s">
        <v>887</v>
      </c>
      <c r="C37318">
        <v>0</v>
      </c>
      <c r="D37318" t="s">
        <v>313</v>
      </c>
      <c r="E37318" t="s">
        <v>616</v>
      </c>
      <c r="F37318">
        <v>35.333904783102426</v>
      </c>
    </row>
    <row r="37319" spans="1:6" hidden="1" x14ac:dyDescent="0.35">
      <c r="A37319">
        <v>37317</v>
      </c>
      <c r="B37319" t="s">
        <v>887</v>
      </c>
      <c r="C37319">
        <v>0</v>
      </c>
      <c r="D37319" t="s">
        <v>18</v>
      </c>
      <c r="E37319" t="s">
        <v>617</v>
      </c>
      <c r="F37319">
        <v>216.94206174148013</v>
      </c>
    </row>
    <row r="37320" spans="1:6" hidden="1" x14ac:dyDescent="0.35">
      <c r="A37320">
        <v>37318</v>
      </c>
      <c r="B37320" t="s">
        <v>887</v>
      </c>
      <c r="C37320">
        <v>0</v>
      </c>
      <c r="D37320" t="s">
        <v>21</v>
      </c>
      <c r="E37320" t="s">
        <v>618</v>
      </c>
      <c r="F37320">
        <v>281.29949153261583</v>
      </c>
    </row>
    <row r="37321" spans="1:6" hidden="1" x14ac:dyDescent="0.35">
      <c r="A37321">
        <v>37319</v>
      </c>
      <c r="B37321" t="s">
        <v>887</v>
      </c>
      <c r="C37321">
        <v>0</v>
      </c>
      <c r="D37321" t="s">
        <v>19</v>
      </c>
      <c r="E37321" t="s">
        <v>619</v>
      </c>
      <c r="F37321">
        <v>71.285634176390431</v>
      </c>
    </row>
    <row r="37322" spans="1:6" hidden="1" x14ac:dyDescent="0.35">
      <c r="A37322">
        <v>37320</v>
      </c>
      <c r="B37322" t="s">
        <v>887</v>
      </c>
      <c r="C37322">
        <v>0</v>
      </c>
      <c r="D37322" t="s">
        <v>20</v>
      </c>
      <c r="E37322" t="s">
        <v>620</v>
      </c>
      <c r="F37322">
        <v>140.01138502416137</v>
      </c>
    </row>
    <row r="37323" spans="1:6" hidden="1" x14ac:dyDescent="0.35">
      <c r="A37323">
        <v>37321</v>
      </c>
      <c r="B37323" t="s">
        <v>887</v>
      </c>
      <c r="C37323">
        <v>0</v>
      </c>
      <c r="D37323" t="s">
        <v>19</v>
      </c>
      <c r="E37323" t="s">
        <v>621</v>
      </c>
      <c r="F37323">
        <v>133.69779220551251</v>
      </c>
    </row>
    <row r="37324" spans="1:6" hidden="1" x14ac:dyDescent="0.35">
      <c r="A37324">
        <v>37322</v>
      </c>
      <c r="B37324" t="s">
        <v>887</v>
      </c>
      <c r="C37324">
        <v>0</v>
      </c>
      <c r="D37324" t="s">
        <v>19</v>
      </c>
      <c r="E37324" t="s">
        <v>622</v>
      </c>
      <c r="F37324">
        <v>90.879876067668377</v>
      </c>
    </row>
    <row r="37325" spans="1:6" hidden="1" x14ac:dyDescent="0.35">
      <c r="A37325">
        <v>37323</v>
      </c>
      <c r="B37325" t="s">
        <v>887</v>
      </c>
      <c r="C37325">
        <v>0</v>
      </c>
      <c r="D37325" t="s">
        <v>22</v>
      </c>
      <c r="E37325" t="s">
        <v>623</v>
      </c>
      <c r="F37325">
        <v>320.54215730276871</v>
      </c>
    </row>
    <row r="37326" spans="1:6" hidden="1" x14ac:dyDescent="0.35">
      <c r="A37326">
        <v>37324</v>
      </c>
      <c r="B37326" t="s">
        <v>887</v>
      </c>
      <c r="C37326">
        <v>0</v>
      </c>
      <c r="D37326" t="s">
        <v>23</v>
      </c>
      <c r="E37326" t="s">
        <v>624</v>
      </c>
      <c r="F37326">
        <v>95.361302730185457</v>
      </c>
    </row>
    <row r="37327" spans="1:6" hidden="1" x14ac:dyDescent="0.35">
      <c r="A37327">
        <v>37325</v>
      </c>
      <c r="B37327" t="s">
        <v>887</v>
      </c>
      <c r="C37327">
        <v>0</v>
      </c>
      <c r="D37327" t="s">
        <v>24</v>
      </c>
      <c r="E37327" t="s">
        <v>625</v>
      </c>
      <c r="F37327">
        <v>139.95858817007618</v>
      </c>
    </row>
    <row r="37328" spans="1:6" hidden="1" x14ac:dyDescent="0.35">
      <c r="A37328">
        <v>37326</v>
      </c>
      <c r="B37328" t="s">
        <v>887</v>
      </c>
      <c r="C37328">
        <v>0</v>
      </c>
      <c r="D37328" t="s">
        <v>314</v>
      </c>
      <c r="E37328" t="s">
        <v>626</v>
      </c>
      <c r="F37328">
        <v>34.65065418958028</v>
      </c>
    </row>
    <row r="37329" spans="1:6" hidden="1" x14ac:dyDescent="0.35">
      <c r="A37329">
        <v>37327</v>
      </c>
      <c r="B37329" t="s">
        <v>887</v>
      </c>
      <c r="C37329">
        <v>0</v>
      </c>
      <c r="D37329" t="s">
        <v>314</v>
      </c>
      <c r="E37329" t="s">
        <v>627</v>
      </c>
      <c r="F37329">
        <v>0</v>
      </c>
    </row>
    <row r="37330" spans="1:6" hidden="1" x14ac:dyDescent="0.35">
      <c r="A37330">
        <v>37328</v>
      </c>
      <c r="B37330" t="s">
        <v>887</v>
      </c>
      <c r="C37330">
        <v>0</v>
      </c>
      <c r="D37330" t="s">
        <v>315</v>
      </c>
      <c r="E37330" t="s">
        <v>628</v>
      </c>
      <c r="F37330">
        <v>122.7736293287572</v>
      </c>
    </row>
    <row r="37331" spans="1:6" hidden="1" x14ac:dyDescent="0.35">
      <c r="A37331">
        <v>37329</v>
      </c>
      <c r="B37331" t="s">
        <v>887</v>
      </c>
      <c r="C37331">
        <v>0</v>
      </c>
      <c r="D37331" t="s">
        <v>315</v>
      </c>
      <c r="E37331" t="s">
        <v>629</v>
      </c>
      <c r="F37331">
        <v>13.345102765981816</v>
      </c>
    </row>
    <row r="37332" spans="1:6" hidden="1" x14ac:dyDescent="0.35">
      <c r="A37332">
        <v>37330</v>
      </c>
      <c r="B37332" t="s">
        <v>887</v>
      </c>
      <c r="C37332">
        <v>0</v>
      </c>
      <c r="D37332" t="s">
        <v>315</v>
      </c>
      <c r="E37332" t="s">
        <v>630</v>
      </c>
      <c r="F37332">
        <v>15.933550606536537</v>
      </c>
    </row>
    <row r="37333" spans="1:6" hidden="1" x14ac:dyDescent="0.35">
      <c r="A37333">
        <v>37331</v>
      </c>
      <c r="B37333" t="s">
        <v>887</v>
      </c>
      <c r="C37333">
        <v>0</v>
      </c>
      <c r="D37333" t="s">
        <v>315</v>
      </c>
      <c r="E37333" t="s">
        <v>631</v>
      </c>
      <c r="F37333">
        <v>43.189555799207</v>
      </c>
    </row>
    <row r="37334" spans="1:6" hidden="1" x14ac:dyDescent="0.35">
      <c r="A37334">
        <v>37332</v>
      </c>
      <c r="B37334" t="s">
        <v>887</v>
      </c>
      <c r="C37334">
        <v>0</v>
      </c>
      <c r="D37334" t="s">
        <v>315</v>
      </c>
      <c r="E37334" t="s">
        <v>632</v>
      </c>
      <c r="F37334">
        <v>3.9060710927880313</v>
      </c>
    </row>
    <row r="37335" spans="1:6" hidden="1" x14ac:dyDescent="0.35">
      <c r="A37335">
        <v>37333</v>
      </c>
      <c r="B37335" t="s">
        <v>887</v>
      </c>
      <c r="C37335">
        <v>0</v>
      </c>
      <c r="D37335" t="s">
        <v>315</v>
      </c>
      <c r="E37335" t="s">
        <v>633</v>
      </c>
      <c r="F37335">
        <v>7.5125092710743262</v>
      </c>
    </row>
    <row r="37336" spans="1:6" hidden="1" x14ac:dyDescent="0.35">
      <c r="A37336">
        <v>37334</v>
      </c>
      <c r="B37336" t="s">
        <v>887</v>
      </c>
      <c r="C37336">
        <v>0</v>
      </c>
      <c r="D37336" t="s">
        <v>315</v>
      </c>
      <c r="E37336" t="s">
        <v>634</v>
      </c>
      <c r="F37336">
        <v>4.2307728852058295</v>
      </c>
    </row>
    <row r="37337" spans="1:6" hidden="1" x14ac:dyDescent="0.35">
      <c r="A37337">
        <v>37335</v>
      </c>
      <c r="B37337" t="s">
        <v>887</v>
      </c>
      <c r="C37337">
        <v>0</v>
      </c>
      <c r="D37337" t="s">
        <v>315</v>
      </c>
      <c r="E37337" t="s">
        <v>635</v>
      </c>
      <c r="F37337">
        <v>6.8030154388296571E-2</v>
      </c>
    </row>
    <row r="37338" spans="1:6" hidden="1" x14ac:dyDescent="0.35">
      <c r="A37338">
        <v>37336</v>
      </c>
      <c r="B37338" t="s">
        <v>887</v>
      </c>
      <c r="C37338">
        <v>0</v>
      </c>
      <c r="D37338" t="s">
        <v>315</v>
      </c>
      <c r="E37338" t="s">
        <v>636</v>
      </c>
      <c r="F37338">
        <v>5.8535237258749116E-4</v>
      </c>
    </row>
    <row r="37339" spans="1:6" hidden="1" x14ac:dyDescent="0.35">
      <c r="A37339">
        <v>37337</v>
      </c>
      <c r="B37339" t="s">
        <v>887</v>
      </c>
      <c r="C37339">
        <v>0</v>
      </c>
      <c r="D37339" t="s">
        <v>315</v>
      </c>
      <c r="E37339" t="s">
        <v>637</v>
      </c>
      <c r="F37339">
        <v>4.0570568094860503E-2</v>
      </c>
    </row>
    <row r="37340" spans="1:6" hidden="1" x14ac:dyDescent="0.35">
      <c r="A37340">
        <v>37338</v>
      </c>
      <c r="B37340" t="s">
        <v>887</v>
      </c>
      <c r="C37340">
        <v>0</v>
      </c>
      <c r="D37340" t="s">
        <v>315</v>
      </c>
      <c r="E37340" t="s">
        <v>638</v>
      </c>
      <c r="F37340">
        <v>0.7255721594298622</v>
      </c>
    </row>
    <row r="37341" spans="1:6" hidden="1" x14ac:dyDescent="0.35">
      <c r="A37341">
        <v>37339</v>
      </c>
      <c r="B37341" t="s">
        <v>887</v>
      </c>
      <c r="C37341">
        <v>0</v>
      </c>
      <c r="D37341" t="s">
        <v>315</v>
      </c>
      <c r="E37341" t="s">
        <v>639</v>
      </c>
      <c r="F37341">
        <v>4.3440820189469243</v>
      </c>
    </row>
    <row r="37342" spans="1:6" hidden="1" x14ac:dyDescent="0.35">
      <c r="A37342">
        <v>37340</v>
      </c>
      <c r="B37342" t="s">
        <v>887</v>
      </c>
      <c r="C37342">
        <v>0</v>
      </c>
      <c r="D37342" t="s">
        <v>315</v>
      </c>
      <c r="E37342" t="s">
        <v>640</v>
      </c>
      <c r="F37342">
        <v>40.386719699856336</v>
      </c>
    </row>
    <row r="37343" spans="1:6" hidden="1" x14ac:dyDescent="0.35">
      <c r="A37343">
        <v>37341</v>
      </c>
      <c r="B37343" t="s">
        <v>887</v>
      </c>
      <c r="C37343">
        <v>0</v>
      </c>
      <c r="D37343" t="s">
        <v>315</v>
      </c>
      <c r="E37343" t="s">
        <v>641</v>
      </c>
      <c r="F37343">
        <v>189.97216605779036</v>
      </c>
    </row>
    <row r="37344" spans="1:6" hidden="1" x14ac:dyDescent="0.35">
      <c r="A37344">
        <v>37342</v>
      </c>
      <c r="B37344" t="s">
        <v>887</v>
      </c>
      <c r="C37344">
        <v>0</v>
      </c>
      <c r="D37344" t="s">
        <v>316</v>
      </c>
      <c r="E37344" t="s">
        <v>642</v>
      </c>
      <c r="F37344">
        <v>2.5679841694815799</v>
      </c>
    </row>
    <row r="37345" spans="1:6" hidden="1" x14ac:dyDescent="0.35">
      <c r="A37345">
        <v>37343</v>
      </c>
      <c r="B37345" t="s">
        <v>887</v>
      </c>
      <c r="C37345">
        <v>0</v>
      </c>
      <c r="D37345" t="s">
        <v>316</v>
      </c>
      <c r="E37345" t="s">
        <v>643</v>
      </c>
      <c r="F37345">
        <v>0.87116485386401321</v>
      </c>
    </row>
    <row r="37346" spans="1:6" hidden="1" x14ac:dyDescent="0.35">
      <c r="A37346">
        <v>37344</v>
      </c>
      <c r="B37346" t="s">
        <v>887</v>
      </c>
      <c r="C37346">
        <v>0</v>
      </c>
      <c r="D37346" t="s">
        <v>316</v>
      </c>
      <c r="E37346" t="s">
        <v>644</v>
      </c>
      <c r="F37346">
        <v>0.10857383087309365</v>
      </c>
    </row>
    <row r="37347" spans="1:6" hidden="1" x14ac:dyDescent="0.35">
      <c r="A37347">
        <v>37345</v>
      </c>
      <c r="B37347" t="s">
        <v>887</v>
      </c>
      <c r="C37347">
        <v>0</v>
      </c>
      <c r="D37347" t="s">
        <v>316</v>
      </c>
      <c r="E37347" t="s">
        <v>645</v>
      </c>
      <c r="F37347">
        <v>0.9013121083121165</v>
      </c>
    </row>
    <row r="37348" spans="1:6" hidden="1" x14ac:dyDescent="0.35">
      <c r="A37348">
        <v>37346</v>
      </c>
      <c r="B37348" t="s">
        <v>887</v>
      </c>
      <c r="C37348">
        <v>0</v>
      </c>
      <c r="D37348" t="s">
        <v>316</v>
      </c>
      <c r="E37348" t="s">
        <v>646</v>
      </c>
      <c r="F37348">
        <v>0.52407355501809749</v>
      </c>
    </row>
    <row r="37349" spans="1:6" hidden="1" x14ac:dyDescent="0.35">
      <c r="A37349">
        <v>37347</v>
      </c>
      <c r="B37349" t="s">
        <v>887</v>
      </c>
      <c r="C37349">
        <v>0</v>
      </c>
      <c r="D37349" t="s">
        <v>316</v>
      </c>
      <c r="E37349" t="s">
        <v>647</v>
      </c>
      <c r="F37349">
        <v>27.006988121867181</v>
      </c>
    </row>
    <row r="37350" spans="1:6" hidden="1" x14ac:dyDescent="0.35">
      <c r="A37350">
        <v>37348</v>
      </c>
      <c r="B37350" t="s">
        <v>887</v>
      </c>
      <c r="C37350">
        <v>0</v>
      </c>
      <c r="D37350" t="s">
        <v>314</v>
      </c>
      <c r="E37350" t="s">
        <v>648</v>
      </c>
      <c r="F37350">
        <v>8.3986947829626075</v>
      </c>
    </row>
    <row r="37351" spans="1:6" hidden="1" x14ac:dyDescent="0.35">
      <c r="A37351">
        <v>37349</v>
      </c>
      <c r="B37351" t="s">
        <v>887</v>
      </c>
      <c r="C37351">
        <v>0</v>
      </c>
      <c r="D37351" t="s">
        <v>314</v>
      </c>
      <c r="E37351" t="s">
        <v>649</v>
      </c>
      <c r="F37351">
        <v>20.981019046308898</v>
      </c>
    </row>
    <row r="37352" spans="1:6" hidden="1" x14ac:dyDescent="0.35">
      <c r="A37352">
        <v>37350</v>
      </c>
      <c r="B37352" t="s">
        <v>887</v>
      </c>
      <c r="C37352">
        <v>0</v>
      </c>
      <c r="D37352" t="s">
        <v>25</v>
      </c>
      <c r="E37352" t="s">
        <v>650</v>
      </c>
      <c r="F37352">
        <v>1579.9005476010173</v>
      </c>
    </row>
    <row r="37353" spans="1:6" hidden="1" x14ac:dyDescent="0.35">
      <c r="A37353">
        <v>37351</v>
      </c>
      <c r="B37353" t="s">
        <v>887</v>
      </c>
      <c r="C37353">
        <v>0</v>
      </c>
      <c r="D37353" t="s">
        <v>25</v>
      </c>
      <c r="E37353" t="s">
        <v>651</v>
      </c>
      <c r="F37353">
        <v>0</v>
      </c>
    </row>
    <row r="37354" spans="1:6" hidden="1" x14ac:dyDescent="0.35">
      <c r="A37354">
        <v>37352</v>
      </c>
      <c r="B37354" t="s">
        <v>887</v>
      </c>
      <c r="C37354">
        <v>0</v>
      </c>
      <c r="D37354" t="s">
        <v>26</v>
      </c>
      <c r="E37354" t="s">
        <v>652</v>
      </c>
      <c r="F37354">
        <v>233.20117369629787</v>
      </c>
    </row>
    <row r="37355" spans="1:6" hidden="1" x14ac:dyDescent="0.35">
      <c r="A37355">
        <v>37353</v>
      </c>
      <c r="B37355" t="s">
        <v>887</v>
      </c>
      <c r="C37355">
        <v>0</v>
      </c>
      <c r="D37355" t="s">
        <v>26</v>
      </c>
      <c r="E37355" t="s">
        <v>653</v>
      </c>
      <c r="F37355">
        <v>48.514091119561193</v>
      </c>
    </row>
    <row r="37356" spans="1:6" hidden="1" x14ac:dyDescent="0.35">
      <c r="A37356">
        <v>37354</v>
      </c>
      <c r="B37356" t="s">
        <v>887</v>
      </c>
      <c r="C37356">
        <v>0</v>
      </c>
      <c r="D37356" t="s">
        <v>26</v>
      </c>
      <c r="E37356" t="s">
        <v>654</v>
      </c>
      <c r="F37356">
        <v>723.77499867695428</v>
      </c>
    </row>
    <row r="37357" spans="1:6" hidden="1" x14ac:dyDescent="0.35">
      <c r="A37357">
        <v>37355</v>
      </c>
      <c r="B37357" t="s">
        <v>887</v>
      </c>
      <c r="C37357">
        <v>0</v>
      </c>
      <c r="D37357" t="s">
        <v>26</v>
      </c>
      <c r="E37357" t="s">
        <v>655</v>
      </c>
      <c r="F37357">
        <v>526.09410618747177</v>
      </c>
    </row>
    <row r="37358" spans="1:6" hidden="1" x14ac:dyDescent="0.35">
      <c r="A37358">
        <v>37356</v>
      </c>
      <c r="B37358" t="s">
        <v>887</v>
      </c>
      <c r="C37358">
        <v>0</v>
      </c>
      <c r="D37358" t="s">
        <v>28</v>
      </c>
      <c r="E37358" t="s">
        <v>656</v>
      </c>
      <c r="F37358">
        <v>909.77522610248116</v>
      </c>
    </row>
    <row r="37359" spans="1:6" hidden="1" x14ac:dyDescent="0.35">
      <c r="A37359">
        <v>37357</v>
      </c>
      <c r="B37359" t="s">
        <v>887</v>
      </c>
      <c r="C37359">
        <v>0</v>
      </c>
      <c r="D37359" t="s">
        <v>27</v>
      </c>
      <c r="E37359" t="s">
        <v>657</v>
      </c>
      <c r="F37359">
        <v>129.37436667459926</v>
      </c>
    </row>
    <row r="37360" spans="1:6" hidden="1" x14ac:dyDescent="0.35">
      <c r="A37360">
        <v>37358</v>
      </c>
      <c r="B37360" t="s">
        <v>887</v>
      </c>
      <c r="C37360">
        <v>0</v>
      </c>
      <c r="D37360" t="s">
        <v>27</v>
      </c>
      <c r="E37360" t="s">
        <v>658</v>
      </c>
      <c r="F37360">
        <v>469.19414337079809</v>
      </c>
    </row>
    <row r="37361" spans="1:6" hidden="1" x14ac:dyDescent="0.35">
      <c r="A37361">
        <v>37359</v>
      </c>
      <c r="B37361" t="s">
        <v>887</v>
      </c>
      <c r="C37361">
        <v>0</v>
      </c>
      <c r="D37361" t="s">
        <v>27</v>
      </c>
      <c r="E37361" t="s">
        <v>659</v>
      </c>
      <c r="F37361">
        <v>28.396693681855933</v>
      </c>
    </row>
    <row r="37362" spans="1:6" hidden="1" x14ac:dyDescent="0.35">
      <c r="A37362">
        <v>37360</v>
      </c>
      <c r="B37362" t="s">
        <v>887</v>
      </c>
      <c r="C37362">
        <v>0</v>
      </c>
      <c r="D37362" t="s">
        <v>27</v>
      </c>
      <c r="E37362" t="s">
        <v>660</v>
      </c>
      <c r="F37362">
        <v>87.230271883752209</v>
      </c>
    </row>
    <row r="37363" spans="1:6" hidden="1" x14ac:dyDescent="0.35">
      <c r="A37363">
        <v>37361</v>
      </c>
      <c r="B37363" t="s">
        <v>887</v>
      </c>
      <c r="C37363">
        <v>0</v>
      </c>
      <c r="D37363" t="s">
        <v>27</v>
      </c>
      <c r="E37363" t="s">
        <v>661</v>
      </c>
      <c r="F37363">
        <v>13.676633789718585</v>
      </c>
    </row>
    <row r="37364" spans="1:6" hidden="1" x14ac:dyDescent="0.35">
      <c r="A37364">
        <v>37362</v>
      </c>
      <c r="B37364" t="s">
        <v>887</v>
      </c>
      <c r="C37364">
        <v>0</v>
      </c>
      <c r="D37364" t="s">
        <v>27</v>
      </c>
      <c r="E37364" t="s">
        <v>662</v>
      </c>
      <c r="F37364">
        <v>126.48025716356365</v>
      </c>
    </row>
    <row r="37365" spans="1:6" hidden="1" x14ac:dyDescent="0.35">
      <c r="A37365">
        <v>37363</v>
      </c>
      <c r="B37365" t="s">
        <v>887</v>
      </c>
      <c r="C37365">
        <v>0</v>
      </c>
      <c r="D37365" t="s">
        <v>27</v>
      </c>
      <c r="E37365" t="s">
        <v>663</v>
      </c>
      <c r="F37365">
        <v>395.36234601563189</v>
      </c>
    </row>
    <row r="37366" spans="1:6" hidden="1" x14ac:dyDescent="0.35">
      <c r="A37366">
        <v>37364</v>
      </c>
      <c r="B37366" t="s">
        <v>887</v>
      </c>
      <c r="C37366">
        <v>0</v>
      </c>
      <c r="D37366" t="s">
        <v>30</v>
      </c>
      <c r="E37366" t="s">
        <v>664</v>
      </c>
      <c r="F37366">
        <v>408.8614556893902</v>
      </c>
    </row>
    <row r="37367" spans="1:6" hidden="1" x14ac:dyDescent="0.35">
      <c r="A37367">
        <v>37365</v>
      </c>
      <c r="B37367" t="s">
        <v>887</v>
      </c>
      <c r="C37367">
        <v>0</v>
      </c>
      <c r="D37367" t="s">
        <v>32</v>
      </c>
      <c r="E37367" t="s">
        <v>665</v>
      </c>
      <c r="F37367">
        <v>322.8093551807433</v>
      </c>
    </row>
    <row r="37368" spans="1:6" hidden="1" x14ac:dyDescent="0.35">
      <c r="A37368">
        <v>37366</v>
      </c>
      <c r="B37368" t="s">
        <v>887</v>
      </c>
      <c r="C37368">
        <v>0</v>
      </c>
      <c r="D37368" t="s">
        <v>32</v>
      </c>
      <c r="E37368" t="s">
        <v>666</v>
      </c>
      <c r="F37368">
        <v>204.17642239353006</v>
      </c>
    </row>
    <row r="37369" spans="1:6" hidden="1" x14ac:dyDescent="0.35">
      <c r="A37369">
        <v>37367</v>
      </c>
      <c r="B37369" t="s">
        <v>887</v>
      </c>
      <c r="C37369">
        <v>0</v>
      </c>
      <c r="D37369" t="s">
        <v>32</v>
      </c>
      <c r="E37369" t="s">
        <v>667</v>
      </c>
      <c r="F37369">
        <v>137.88467450509017</v>
      </c>
    </row>
    <row r="37370" spans="1:6" hidden="1" x14ac:dyDescent="0.35">
      <c r="A37370">
        <v>37368</v>
      </c>
      <c r="B37370" t="s">
        <v>887</v>
      </c>
      <c r="C37370">
        <v>0</v>
      </c>
      <c r="D37370" t="s">
        <v>33</v>
      </c>
      <c r="E37370" t="s">
        <v>668</v>
      </c>
      <c r="F37370">
        <v>983.93045648399993</v>
      </c>
    </row>
    <row r="37371" spans="1:6" hidden="1" x14ac:dyDescent="0.35">
      <c r="A37371">
        <v>37369</v>
      </c>
      <c r="B37371" t="s">
        <v>887</v>
      </c>
      <c r="C37371">
        <v>0</v>
      </c>
      <c r="D37371" t="s">
        <v>34</v>
      </c>
      <c r="E37371" t="s">
        <v>669</v>
      </c>
      <c r="F37371">
        <v>179.9861068382244</v>
      </c>
    </row>
    <row r="37372" spans="1:6" hidden="1" x14ac:dyDescent="0.35">
      <c r="A37372">
        <v>37370</v>
      </c>
      <c r="B37372" t="s">
        <v>887</v>
      </c>
      <c r="C37372">
        <v>0</v>
      </c>
      <c r="D37372" t="s">
        <v>31</v>
      </c>
      <c r="E37372" t="s">
        <v>670</v>
      </c>
      <c r="F37372">
        <v>297.18587204464023</v>
      </c>
    </row>
    <row r="37373" spans="1:6" hidden="1" x14ac:dyDescent="0.35">
      <c r="A37373">
        <v>37371</v>
      </c>
      <c r="B37373" t="s">
        <v>887</v>
      </c>
      <c r="C37373">
        <v>0</v>
      </c>
      <c r="D37373" t="s">
        <v>34</v>
      </c>
      <c r="E37373" t="s">
        <v>671</v>
      </c>
      <c r="F37373">
        <v>125.82150152583435</v>
      </c>
    </row>
    <row r="37374" spans="1:6" hidden="1" x14ac:dyDescent="0.35">
      <c r="A37374">
        <v>37372</v>
      </c>
      <c r="B37374" t="s">
        <v>887</v>
      </c>
      <c r="C37374">
        <v>0</v>
      </c>
      <c r="D37374" t="s">
        <v>34</v>
      </c>
      <c r="E37374" t="s">
        <v>672</v>
      </c>
      <c r="F37374">
        <v>920.31016162738865</v>
      </c>
    </row>
    <row r="37375" spans="1:6" hidden="1" x14ac:dyDescent="0.35">
      <c r="A37375">
        <v>37373</v>
      </c>
      <c r="B37375" t="s">
        <v>887</v>
      </c>
      <c r="C37375">
        <v>0</v>
      </c>
      <c r="D37375" t="s">
        <v>35</v>
      </c>
      <c r="E37375" t="s">
        <v>673</v>
      </c>
      <c r="F37375">
        <v>1153.6175054854077</v>
      </c>
    </row>
    <row r="37376" spans="1:6" hidden="1" x14ac:dyDescent="0.35">
      <c r="A37376">
        <v>37374</v>
      </c>
      <c r="B37376" t="s">
        <v>887</v>
      </c>
      <c r="C37376">
        <v>0</v>
      </c>
      <c r="D37376" t="s">
        <v>36</v>
      </c>
      <c r="E37376" t="s">
        <v>674</v>
      </c>
      <c r="F37376">
        <v>481.60305142786387</v>
      </c>
    </row>
    <row r="37377" spans="1:6" hidden="1" x14ac:dyDescent="0.35">
      <c r="A37377">
        <v>37375</v>
      </c>
      <c r="B37377" t="s">
        <v>887</v>
      </c>
      <c r="C37377">
        <v>0</v>
      </c>
      <c r="D37377" t="s">
        <v>37</v>
      </c>
      <c r="E37377" t="s">
        <v>675</v>
      </c>
      <c r="F37377">
        <v>885.35025788887594</v>
      </c>
    </row>
    <row r="37378" spans="1:6" hidden="1" x14ac:dyDescent="0.35">
      <c r="A37378">
        <v>37376</v>
      </c>
      <c r="B37378" t="s">
        <v>887</v>
      </c>
      <c r="C37378">
        <v>0</v>
      </c>
      <c r="D37378" t="s">
        <v>314</v>
      </c>
      <c r="E37378" t="s">
        <v>676</v>
      </c>
      <c r="F37378">
        <v>7.3916421237332006</v>
      </c>
    </row>
    <row r="37379" spans="1:6" hidden="1" x14ac:dyDescent="0.35">
      <c r="A37379">
        <v>37377</v>
      </c>
      <c r="B37379" t="s">
        <v>887</v>
      </c>
      <c r="C37379">
        <v>0</v>
      </c>
      <c r="D37379" t="s">
        <v>314</v>
      </c>
      <c r="E37379" t="s">
        <v>677</v>
      </c>
      <c r="F37379">
        <v>8.0307521211330108</v>
      </c>
    </row>
    <row r="37380" spans="1:6" hidden="1" x14ac:dyDescent="0.35">
      <c r="A37380">
        <v>37378</v>
      </c>
      <c r="B37380" t="s">
        <v>887</v>
      </c>
      <c r="C37380">
        <v>0</v>
      </c>
      <c r="D37380" t="s">
        <v>314</v>
      </c>
      <c r="E37380" t="s">
        <v>678</v>
      </c>
      <c r="F37380">
        <v>6.2301916011884479</v>
      </c>
    </row>
    <row r="37381" spans="1:6" hidden="1" x14ac:dyDescent="0.35">
      <c r="A37381">
        <v>37379</v>
      </c>
      <c r="B37381" t="s">
        <v>887</v>
      </c>
      <c r="C37381">
        <v>0</v>
      </c>
      <c r="D37381" t="s">
        <v>314</v>
      </c>
      <c r="E37381" t="s">
        <v>679</v>
      </c>
      <c r="F37381">
        <v>6.4196696954950765</v>
      </c>
    </row>
    <row r="37382" spans="1:6" hidden="1" x14ac:dyDescent="0.35">
      <c r="A37382">
        <v>37380</v>
      </c>
      <c r="B37382" t="s">
        <v>887</v>
      </c>
      <c r="C37382">
        <v>0</v>
      </c>
      <c r="D37382" t="s">
        <v>314</v>
      </c>
      <c r="E37382" t="s">
        <v>680</v>
      </c>
      <c r="F37382">
        <v>2.7514370201327298</v>
      </c>
    </row>
    <row r="37383" spans="1:6" hidden="1" x14ac:dyDescent="0.35">
      <c r="A37383">
        <v>37381</v>
      </c>
      <c r="B37383" t="s">
        <v>887</v>
      </c>
      <c r="C37383">
        <v>0</v>
      </c>
      <c r="D37383" t="s">
        <v>314</v>
      </c>
      <c r="E37383" t="s">
        <v>681</v>
      </c>
      <c r="F37383">
        <v>4.4658952861518664</v>
      </c>
    </row>
    <row r="37384" spans="1:6" hidden="1" x14ac:dyDescent="0.35">
      <c r="A37384">
        <v>37382</v>
      </c>
      <c r="B37384" t="s">
        <v>887</v>
      </c>
      <c r="C37384">
        <v>0</v>
      </c>
      <c r="D37384" t="s">
        <v>314</v>
      </c>
      <c r="E37384" t="s">
        <v>682</v>
      </c>
      <c r="F37384">
        <v>5.0890777874386863</v>
      </c>
    </row>
    <row r="37385" spans="1:6" hidden="1" x14ac:dyDescent="0.35">
      <c r="A37385">
        <v>37383</v>
      </c>
      <c r="B37385" t="s">
        <v>887</v>
      </c>
      <c r="C37385">
        <v>0</v>
      </c>
      <c r="D37385" t="s">
        <v>314</v>
      </c>
      <c r="E37385" t="s">
        <v>683</v>
      </c>
      <c r="F37385">
        <v>2.3524792327976662</v>
      </c>
    </row>
    <row r="37386" spans="1:6" hidden="1" x14ac:dyDescent="0.35">
      <c r="A37386">
        <v>37384</v>
      </c>
      <c r="B37386" t="s">
        <v>887</v>
      </c>
      <c r="C37386">
        <v>0</v>
      </c>
      <c r="D37386" t="s">
        <v>314</v>
      </c>
      <c r="E37386" t="s">
        <v>684</v>
      </c>
      <c r="F37386">
        <v>0.8205780520725543</v>
      </c>
    </row>
    <row r="37387" spans="1:6" hidden="1" x14ac:dyDescent="0.35">
      <c r="A37387">
        <v>37385</v>
      </c>
      <c r="B37387" t="s">
        <v>887</v>
      </c>
      <c r="C37387">
        <v>0</v>
      </c>
      <c r="D37387" t="s">
        <v>314</v>
      </c>
      <c r="E37387" t="s">
        <v>685</v>
      </c>
      <c r="F37387">
        <v>6.4384097348305467</v>
      </c>
    </row>
    <row r="37388" spans="1:6" hidden="1" x14ac:dyDescent="0.35">
      <c r="A37388">
        <v>37386</v>
      </c>
      <c r="B37388" t="s">
        <v>887</v>
      </c>
      <c r="C37388">
        <v>0</v>
      </c>
      <c r="D37388" t="s">
        <v>314</v>
      </c>
      <c r="E37388" t="s">
        <v>686</v>
      </c>
      <c r="F37388">
        <v>6.3642608927355795</v>
      </c>
    </row>
    <row r="37389" spans="1:6" hidden="1" x14ac:dyDescent="0.35">
      <c r="A37389">
        <v>37387</v>
      </c>
      <c r="B37389" t="s">
        <v>887</v>
      </c>
      <c r="C37389">
        <v>0</v>
      </c>
      <c r="D37389" t="s">
        <v>314</v>
      </c>
      <c r="E37389" t="s">
        <v>687</v>
      </c>
      <c r="F37389">
        <v>1.8608843118817693</v>
      </c>
    </row>
    <row r="37390" spans="1:6" hidden="1" x14ac:dyDescent="0.35">
      <c r="A37390">
        <v>37388</v>
      </c>
      <c r="B37390" t="s">
        <v>887</v>
      </c>
      <c r="C37390">
        <v>0</v>
      </c>
      <c r="D37390" t="s">
        <v>314</v>
      </c>
      <c r="E37390" t="s">
        <v>688</v>
      </c>
      <c r="F37390">
        <v>16.529583226079925</v>
      </c>
    </row>
    <row r="37391" spans="1:6" hidden="1" x14ac:dyDescent="0.35">
      <c r="A37391">
        <v>37389</v>
      </c>
      <c r="B37391" t="s">
        <v>887</v>
      </c>
      <c r="C37391">
        <v>0</v>
      </c>
      <c r="D37391" t="s">
        <v>314</v>
      </c>
      <c r="E37391" t="s">
        <v>689</v>
      </c>
      <c r="F37391">
        <v>19.383664436696449</v>
      </c>
    </row>
    <row r="37392" spans="1:6" hidden="1" x14ac:dyDescent="0.35">
      <c r="A37392">
        <v>37390</v>
      </c>
      <c r="B37392" t="s">
        <v>887</v>
      </c>
      <c r="C37392">
        <v>0</v>
      </c>
      <c r="D37392" t="s">
        <v>314</v>
      </c>
      <c r="E37392" t="s">
        <v>690</v>
      </c>
      <c r="F37392">
        <v>18.446053096666684</v>
      </c>
    </row>
    <row r="37393" spans="1:6" hidden="1" x14ac:dyDescent="0.35">
      <c r="A37393">
        <v>37391</v>
      </c>
      <c r="B37393" t="s">
        <v>887</v>
      </c>
      <c r="C37393">
        <v>0</v>
      </c>
      <c r="D37393" t="s">
        <v>314</v>
      </c>
      <c r="E37393" t="s">
        <v>691</v>
      </c>
      <c r="F37393">
        <v>12.189748221529475</v>
      </c>
    </row>
    <row r="37394" spans="1:6" hidden="1" x14ac:dyDescent="0.35">
      <c r="A37394">
        <v>37392</v>
      </c>
      <c r="B37394" t="s">
        <v>887</v>
      </c>
      <c r="C37394">
        <v>0</v>
      </c>
      <c r="D37394" t="s">
        <v>314</v>
      </c>
      <c r="E37394" t="s">
        <v>692</v>
      </c>
      <c r="F37394">
        <v>7.536099146921079</v>
      </c>
    </row>
    <row r="37395" spans="1:6" hidden="1" x14ac:dyDescent="0.35">
      <c r="A37395">
        <v>37393</v>
      </c>
      <c r="B37395" t="s">
        <v>887</v>
      </c>
      <c r="C37395">
        <v>0</v>
      </c>
      <c r="D37395" t="s">
        <v>314</v>
      </c>
      <c r="E37395" t="s">
        <v>693</v>
      </c>
      <c r="F37395">
        <v>12.098728083513725</v>
      </c>
    </row>
    <row r="37396" spans="1:6" hidden="1" x14ac:dyDescent="0.35">
      <c r="A37396">
        <v>37394</v>
      </c>
      <c r="B37396" t="s">
        <v>887</v>
      </c>
      <c r="C37396">
        <v>0</v>
      </c>
      <c r="D37396" t="s">
        <v>314</v>
      </c>
      <c r="E37396" t="s">
        <v>694</v>
      </c>
      <c r="F37396">
        <v>4.6103648949996758</v>
      </c>
    </row>
    <row r="37397" spans="1:6" hidden="1" x14ac:dyDescent="0.35">
      <c r="A37397">
        <v>37395</v>
      </c>
      <c r="B37397" t="s">
        <v>887</v>
      </c>
      <c r="C37397">
        <v>0</v>
      </c>
      <c r="D37397" t="s">
        <v>314</v>
      </c>
      <c r="E37397" t="s">
        <v>695</v>
      </c>
      <c r="F37397">
        <v>5.7130332783650086</v>
      </c>
    </row>
    <row r="37398" spans="1:6" hidden="1" x14ac:dyDescent="0.35">
      <c r="A37398">
        <v>37396</v>
      </c>
      <c r="B37398" t="s">
        <v>887</v>
      </c>
      <c r="C37398">
        <v>0</v>
      </c>
      <c r="D37398" t="s">
        <v>38</v>
      </c>
      <c r="E37398" t="s">
        <v>696</v>
      </c>
      <c r="F37398">
        <v>152.0973174596912</v>
      </c>
    </row>
    <row r="37399" spans="1:6" hidden="1" x14ac:dyDescent="0.35">
      <c r="A37399">
        <v>37397</v>
      </c>
      <c r="B37399" t="s">
        <v>887</v>
      </c>
      <c r="C37399">
        <v>0</v>
      </c>
      <c r="D37399" t="s">
        <v>38</v>
      </c>
      <c r="E37399" t="s">
        <v>697</v>
      </c>
      <c r="F37399">
        <v>269.10039763902705</v>
      </c>
    </row>
    <row r="37400" spans="1:6" hidden="1" x14ac:dyDescent="0.35">
      <c r="A37400">
        <v>37398</v>
      </c>
      <c r="B37400" t="s">
        <v>887</v>
      </c>
      <c r="C37400">
        <v>0</v>
      </c>
      <c r="D37400" t="s">
        <v>38</v>
      </c>
      <c r="E37400" t="s">
        <v>698</v>
      </c>
      <c r="F37400">
        <v>173.71088206201895</v>
      </c>
    </row>
    <row r="37401" spans="1:6" hidden="1" x14ac:dyDescent="0.35">
      <c r="A37401">
        <v>37399</v>
      </c>
      <c r="B37401" t="s">
        <v>887</v>
      </c>
      <c r="C37401">
        <v>0</v>
      </c>
      <c r="D37401" t="s">
        <v>39</v>
      </c>
      <c r="E37401" t="s">
        <v>699</v>
      </c>
      <c r="F37401">
        <v>15.640114193736885</v>
      </c>
    </row>
    <row r="37402" spans="1:6" hidden="1" x14ac:dyDescent="0.35">
      <c r="A37402">
        <v>37400</v>
      </c>
      <c r="B37402" t="s">
        <v>887</v>
      </c>
      <c r="C37402">
        <v>0</v>
      </c>
      <c r="D37402">
        <v>0</v>
      </c>
      <c r="E37402" t="s">
        <v>700</v>
      </c>
      <c r="F37402">
        <v>0</v>
      </c>
    </row>
    <row r="37403" spans="1:6" hidden="1" x14ac:dyDescent="0.35">
      <c r="A37403">
        <v>37401</v>
      </c>
      <c r="B37403" t="s">
        <v>888</v>
      </c>
      <c r="C37403">
        <v>0</v>
      </c>
      <c r="D37403" t="s">
        <v>9</v>
      </c>
      <c r="E37403" t="s">
        <v>502</v>
      </c>
      <c r="F37403">
        <v>263.57422395476351</v>
      </c>
    </row>
    <row r="37404" spans="1:6" hidden="1" x14ac:dyDescent="0.35">
      <c r="A37404">
        <v>37402</v>
      </c>
      <c r="B37404" t="s">
        <v>888</v>
      </c>
      <c r="C37404">
        <v>0</v>
      </c>
      <c r="D37404" t="s">
        <v>9</v>
      </c>
      <c r="E37404" t="s">
        <v>503</v>
      </c>
      <c r="F37404">
        <v>55.705658782318359</v>
      </c>
    </row>
    <row r="37405" spans="1:6" hidden="1" x14ac:dyDescent="0.35">
      <c r="A37405">
        <v>37403</v>
      </c>
      <c r="B37405" t="s">
        <v>888</v>
      </c>
      <c r="C37405">
        <v>0</v>
      </c>
      <c r="D37405" t="s">
        <v>9</v>
      </c>
      <c r="E37405" t="s">
        <v>504</v>
      </c>
      <c r="F37405">
        <v>64.530526054783067</v>
      </c>
    </row>
    <row r="37406" spans="1:6" hidden="1" x14ac:dyDescent="0.35">
      <c r="A37406">
        <v>37404</v>
      </c>
      <c r="B37406" t="s">
        <v>888</v>
      </c>
      <c r="C37406">
        <v>0</v>
      </c>
      <c r="D37406" t="s">
        <v>9</v>
      </c>
      <c r="E37406" t="s">
        <v>505</v>
      </c>
      <c r="F37406">
        <v>316.54175768172502</v>
      </c>
    </row>
    <row r="37407" spans="1:6" hidden="1" x14ac:dyDescent="0.35">
      <c r="A37407">
        <v>37405</v>
      </c>
      <c r="B37407" t="s">
        <v>888</v>
      </c>
      <c r="C37407">
        <v>0</v>
      </c>
      <c r="D37407" t="s">
        <v>9</v>
      </c>
      <c r="E37407" t="s">
        <v>506</v>
      </c>
      <c r="F37407">
        <v>55.569075453042771</v>
      </c>
    </row>
    <row r="37408" spans="1:6" hidden="1" x14ac:dyDescent="0.35">
      <c r="A37408">
        <v>37406</v>
      </c>
      <c r="B37408" t="s">
        <v>888</v>
      </c>
      <c r="C37408">
        <v>0</v>
      </c>
      <c r="D37408" t="s">
        <v>9</v>
      </c>
      <c r="E37408" t="s">
        <v>507</v>
      </c>
      <c r="F37408">
        <v>27.703282933888236</v>
      </c>
    </row>
    <row r="37409" spans="1:6" hidden="1" x14ac:dyDescent="0.35">
      <c r="A37409">
        <v>37407</v>
      </c>
      <c r="B37409" t="s">
        <v>888</v>
      </c>
      <c r="C37409">
        <v>0</v>
      </c>
      <c r="D37409" t="s">
        <v>9</v>
      </c>
      <c r="E37409" t="s">
        <v>508</v>
      </c>
      <c r="F37409">
        <v>24.567673833393528</v>
      </c>
    </row>
    <row r="37410" spans="1:6" hidden="1" x14ac:dyDescent="0.35">
      <c r="A37410">
        <v>37408</v>
      </c>
      <c r="B37410" t="s">
        <v>888</v>
      </c>
      <c r="C37410">
        <v>0</v>
      </c>
      <c r="D37410" t="s">
        <v>9</v>
      </c>
      <c r="E37410" t="s">
        <v>509</v>
      </c>
      <c r="F37410">
        <v>155.63037332949034</v>
      </c>
    </row>
    <row r="37411" spans="1:6" hidden="1" x14ac:dyDescent="0.35">
      <c r="A37411">
        <v>37409</v>
      </c>
      <c r="B37411" t="s">
        <v>888</v>
      </c>
      <c r="C37411">
        <v>0</v>
      </c>
      <c r="D37411" t="s">
        <v>9</v>
      </c>
      <c r="E37411" t="s">
        <v>510</v>
      </c>
      <c r="F37411">
        <v>190.54491680442857</v>
      </c>
    </row>
    <row r="37412" spans="1:6" hidden="1" x14ac:dyDescent="0.35">
      <c r="A37412">
        <v>37410</v>
      </c>
      <c r="B37412" t="s">
        <v>888</v>
      </c>
      <c r="C37412">
        <v>0</v>
      </c>
      <c r="D37412" t="s">
        <v>9</v>
      </c>
      <c r="E37412" t="s">
        <v>511</v>
      </c>
      <c r="F37412">
        <v>405.76793299076229</v>
      </c>
    </row>
    <row r="37413" spans="1:6" hidden="1" x14ac:dyDescent="0.35">
      <c r="A37413">
        <v>37411</v>
      </c>
      <c r="B37413" t="s">
        <v>888</v>
      </c>
      <c r="C37413">
        <v>0</v>
      </c>
      <c r="D37413" t="s">
        <v>9</v>
      </c>
      <c r="E37413" t="s">
        <v>512</v>
      </c>
      <c r="F37413">
        <v>102.73667240152486</v>
      </c>
    </row>
    <row r="37414" spans="1:6" hidden="1" x14ac:dyDescent="0.35">
      <c r="A37414">
        <v>37412</v>
      </c>
      <c r="B37414" t="s">
        <v>888</v>
      </c>
      <c r="C37414">
        <v>0</v>
      </c>
      <c r="D37414" t="s">
        <v>9</v>
      </c>
      <c r="E37414" t="s">
        <v>513</v>
      </c>
      <c r="F37414">
        <v>5.2406029431760928</v>
      </c>
    </row>
    <row r="37415" spans="1:6" hidden="1" x14ac:dyDescent="0.35">
      <c r="A37415">
        <v>37413</v>
      </c>
      <c r="B37415" t="s">
        <v>888</v>
      </c>
      <c r="C37415">
        <v>0</v>
      </c>
      <c r="D37415" t="s">
        <v>9</v>
      </c>
      <c r="E37415" t="s">
        <v>514</v>
      </c>
      <c r="F37415">
        <v>22.835036105105573</v>
      </c>
    </row>
    <row r="37416" spans="1:6" hidden="1" x14ac:dyDescent="0.35">
      <c r="A37416">
        <v>37414</v>
      </c>
      <c r="B37416" t="s">
        <v>888</v>
      </c>
      <c r="C37416">
        <v>0</v>
      </c>
      <c r="D37416" t="s">
        <v>9</v>
      </c>
      <c r="E37416" t="s">
        <v>515</v>
      </c>
      <c r="F37416">
        <v>110.10278791648247</v>
      </c>
    </row>
    <row r="37417" spans="1:6" hidden="1" x14ac:dyDescent="0.35">
      <c r="A37417">
        <v>37415</v>
      </c>
      <c r="B37417" t="s">
        <v>888</v>
      </c>
      <c r="C37417">
        <v>0</v>
      </c>
      <c r="D37417" t="s">
        <v>9</v>
      </c>
      <c r="E37417" t="s">
        <v>516</v>
      </c>
      <c r="F37417">
        <v>0.15478557028374959</v>
      </c>
    </row>
    <row r="37418" spans="1:6" hidden="1" x14ac:dyDescent="0.35">
      <c r="A37418">
        <v>37416</v>
      </c>
      <c r="B37418" t="s">
        <v>888</v>
      </c>
      <c r="C37418">
        <v>0</v>
      </c>
      <c r="D37418" t="s">
        <v>9</v>
      </c>
      <c r="E37418" t="s">
        <v>517</v>
      </c>
      <c r="F37418">
        <v>0</v>
      </c>
    </row>
    <row r="37419" spans="1:6" hidden="1" x14ac:dyDescent="0.35">
      <c r="A37419">
        <v>37417</v>
      </c>
      <c r="B37419" t="s">
        <v>888</v>
      </c>
      <c r="C37419">
        <v>0</v>
      </c>
      <c r="D37419" t="s">
        <v>9</v>
      </c>
      <c r="E37419" t="s">
        <v>518</v>
      </c>
      <c r="F37419">
        <v>0</v>
      </c>
    </row>
    <row r="37420" spans="1:6" hidden="1" x14ac:dyDescent="0.35">
      <c r="A37420">
        <v>37418</v>
      </c>
      <c r="B37420" t="s">
        <v>888</v>
      </c>
      <c r="C37420">
        <v>0</v>
      </c>
      <c r="D37420" t="s">
        <v>9</v>
      </c>
      <c r="E37420" t="s">
        <v>519</v>
      </c>
      <c r="F37420">
        <v>21.023538515122393</v>
      </c>
    </row>
    <row r="37421" spans="1:6" hidden="1" x14ac:dyDescent="0.35">
      <c r="A37421">
        <v>37419</v>
      </c>
      <c r="B37421" t="s">
        <v>888</v>
      </c>
      <c r="C37421">
        <v>0</v>
      </c>
      <c r="D37421" t="s">
        <v>9</v>
      </c>
      <c r="E37421" t="s">
        <v>520</v>
      </c>
      <c r="F37421">
        <v>15.617008224987607</v>
      </c>
    </row>
    <row r="37422" spans="1:6" hidden="1" x14ac:dyDescent="0.35">
      <c r="A37422">
        <v>37420</v>
      </c>
      <c r="B37422" t="s">
        <v>888</v>
      </c>
      <c r="C37422">
        <v>0</v>
      </c>
      <c r="D37422" t="s">
        <v>106</v>
      </c>
      <c r="E37422" t="s">
        <v>521</v>
      </c>
      <c r="F37422">
        <v>2.1952330769215922</v>
      </c>
    </row>
    <row r="37423" spans="1:6" hidden="1" x14ac:dyDescent="0.35">
      <c r="A37423">
        <v>37421</v>
      </c>
      <c r="B37423" t="s">
        <v>888</v>
      </c>
      <c r="C37423">
        <v>0</v>
      </c>
      <c r="D37423" t="s">
        <v>106</v>
      </c>
      <c r="E37423" t="s">
        <v>522</v>
      </c>
      <c r="F37423">
        <v>1.0292279046497856</v>
      </c>
    </row>
    <row r="37424" spans="1:6" hidden="1" x14ac:dyDescent="0.35">
      <c r="A37424">
        <v>37422</v>
      </c>
      <c r="B37424" t="s">
        <v>888</v>
      </c>
      <c r="C37424">
        <v>0</v>
      </c>
      <c r="D37424" t="s">
        <v>106</v>
      </c>
      <c r="E37424" t="s">
        <v>523</v>
      </c>
      <c r="F37424">
        <v>4.3803538325997371</v>
      </c>
    </row>
    <row r="37425" spans="1:6" hidden="1" x14ac:dyDescent="0.35">
      <c r="A37425">
        <v>37423</v>
      </c>
      <c r="B37425" t="s">
        <v>888</v>
      </c>
      <c r="C37425">
        <v>0</v>
      </c>
      <c r="D37425" t="s">
        <v>106</v>
      </c>
      <c r="E37425" t="s">
        <v>524</v>
      </c>
      <c r="F37425">
        <v>0.29895736932886652</v>
      </c>
    </row>
    <row r="37426" spans="1:6" hidden="1" x14ac:dyDescent="0.35">
      <c r="A37426">
        <v>37424</v>
      </c>
      <c r="B37426" t="s">
        <v>888</v>
      </c>
      <c r="C37426">
        <v>0</v>
      </c>
      <c r="D37426" t="s">
        <v>106</v>
      </c>
      <c r="E37426" t="s">
        <v>525</v>
      </c>
      <c r="F37426">
        <v>2.3713922901114536E-2</v>
      </c>
    </row>
    <row r="37427" spans="1:6" hidden="1" x14ac:dyDescent="0.35">
      <c r="A37427">
        <v>37425</v>
      </c>
      <c r="B37427" t="s">
        <v>888</v>
      </c>
      <c r="C37427">
        <v>0</v>
      </c>
      <c r="D37427" t="s">
        <v>106</v>
      </c>
      <c r="E37427" t="s">
        <v>526</v>
      </c>
      <c r="F37427">
        <v>0.15285185218492656</v>
      </c>
    </row>
    <row r="37428" spans="1:6" hidden="1" x14ac:dyDescent="0.35">
      <c r="A37428">
        <v>37426</v>
      </c>
      <c r="B37428" t="s">
        <v>888</v>
      </c>
      <c r="C37428">
        <v>0</v>
      </c>
      <c r="D37428" t="s">
        <v>106</v>
      </c>
      <c r="E37428" t="s">
        <v>527</v>
      </c>
      <c r="F37428">
        <v>1.1578168273179781E-2</v>
      </c>
    </row>
    <row r="37429" spans="1:6" hidden="1" x14ac:dyDescent="0.35">
      <c r="A37429">
        <v>37427</v>
      </c>
      <c r="B37429" t="s">
        <v>888</v>
      </c>
      <c r="C37429">
        <v>0</v>
      </c>
      <c r="D37429" t="s">
        <v>106</v>
      </c>
      <c r="E37429" t="s">
        <v>528</v>
      </c>
      <c r="F37429">
        <v>3.8987698636932265E-2</v>
      </c>
    </row>
    <row r="37430" spans="1:6" hidden="1" x14ac:dyDescent="0.35">
      <c r="A37430">
        <v>37428</v>
      </c>
      <c r="B37430" t="s">
        <v>888</v>
      </c>
      <c r="C37430">
        <v>0</v>
      </c>
      <c r="D37430" t="s">
        <v>105</v>
      </c>
      <c r="E37430" t="s">
        <v>529</v>
      </c>
      <c r="F37430">
        <v>4.2426593165599842</v>
      </c>
    </row>
    <row r="37431" spans="1:6" hidden="1" x14ac:dyDescent="0.35">
      <c r="A37431">
        <v>37429</v>
      </c>
      <c r="B37431" t="s">
        <v>888</v>
      </c>
      <c r="C37431">
        <v>0</v>
      </c>
      <c r="D37431" t="s">
        <v>105</v>
      </c>
      <c r="E37431" t="s">
        <v>530</v>
      </c>
      <c r="F37431">
        <v>8.4180264709701937</v>
      </c>
    </row>
    <row r="37432" spans="1:6" hidden="1" x14ac:dyDescent="0.35">
      <c r="A37432">
        <v>37430</v>
      </c>
      <c r="B37432" t="s">
        <v>888</v>
      </c>
      <c r="C37432">
        <v>0</v>
      </c>
      <c r="D37432" t="s">
        <v>105</v>
      </c>
      <c r="E37432" t="s">
        <v>531</v>
      </c>
      <c r="F37432">
        <v>0.27695631358579464</v>
      </c>
    </row>
    <row r="37433" spans="1:6" hidden="1" x14ac:dyDescent="0.35">
      <c r="A37433">
        <v>37431</v>
      </c>
      <c r="B37433" t="s">
        <v>888</v>
      </c>
      <c r="C37433">
        <v>0</v>
      </c>
      <c r="D37433" t="s">
        <v>105</v>
      </c>
      <c r="E37433" t="s">
        <v>532</v>
      </c>
      <c r="F37433">
        <v>0.82164453700777651</v>
      </c>
    </row>
    <row r="37434" spans="1:6" hidden="1" x14ac:dyDescent="0.35">
      <c r="A37434">
        <v>37432</v>
      </c>
      <c r="B37434" t="s">
        <v>888</v>
      </c>
      <c r="C37434">
        <v>0</v>
      </c>
      <c r="D37434" t="s">
        <v>10</v>
      </c>
      <c r="E37434" t="s">
        <v>533</v>
      </c>
      <c r="F37434">
        <v>0.12346260387166283</v>
      </c>
    </row>
    <row r="37435" spans="1:6" hidden="1" x14ac:dyDescent="0.35">
      <c r="A37435">
        <v>37433</v>
      </c>
      <c r="B37435" t="s">
        <v>888</v>
      </c>
      <c r="C37435">
        <v>0</v>
      </c>
      <c r="D37435" t="s">
        <v>10</v>
      </c>
      <c r="E37435" t="s">
        <v>534</v>
      </c>
      <c r="F37435">
        <v>0.23731139468949228</v>
      </c>
    </row>
    <row r="37436" spans="1:6" hidden="1" x14ac:dyDescent="0.35">
      <c r="A37436">
        <v>37434</v>
      </c>
      <c r="B37436" t="s">
        <v>888</v>
      </c>
      <c r="C37436">
        <v>0</v>
      </c>
      <c r="D37436" t="s">
        <v>10</v>
      </c>
      <c r="E37436" t="s">
        <v>535</v>
      </c>
      <c r="F37436">
        <v>17.319787380586362</v>
      </c>
    </row>
    <row r="37437" spans="1:6" hidden="1" x14ac:dyDescent="0.35">
      <c r="A37437">
        <v>37435</v>
      </c>
      <c r="B37437" t="s">
        <v>888</v>
      </c>
      <c r="C37437">
        <v>0</v>
      </c>
      <c r="D37437" t="s">
        <v>10</v>
      </c>
      <c r="E37437" t="s">
        <v>536</v>
      </c>
      <c r="F37437">
        <v>1.9827689199040122</v>
      </c>
    </row>
    <row r="37438" spans="1:6" hidden="1" x14ac:dyDescent="0.35">
      <c r="A37438">
        <v>37436</v>
      </c>
      <c r="B37438" t="s">
        <v>888</v>
      </c>
      <c r="C37438">
        <v>0</v>
      </c>
      <c r="D37438" t="s">
        <v>10</v>
      </c>
      <c r="E37438" t="s">
        <v>537</v>
      </c>
      <c r="F37438">
        <v>0.156894996905312</v>
      </c>
    </row>
    <row r="37439" spans="1:6" hidden="1" x14ac:dyDescent="0.35">
      <c r="A37439">
        <v>37437</v>
      </c>
      <c r="B37439" t="s">
        <v>888</v>
      </c>
      <c r="C37439">
        <v>0</v>
      </c>
      <c r="D37439" t="s">
        <v>10</v>
      </c>
      <c r="E37439" t="s">
        <v>538</v>
      </c>
      <c r="F37439">
        <v>0.2054964605465022</v>
      </c>
    </row>
    <row r="37440" spans="1:6" hidden="1" x14ac:dyDescent="0.35">
      <c r="A37440">
        <v>37438</v>
      </c>
      <c r="B37440" t="s">
        <v>888</v>
      </c>
      <c r="C37440">
        <v>0</v>
      </c>
      <c r="D37440" t="s">
        <v>10</v>
      </c>
      <c r="E37440" t="s">
        <v>539</v>
      </c>
      <c r="F37440">
        <v>1.0957780393070482</v>
      </c>
    </row>
    <row r="37441" spans="1:6" hidden="1" x14ac:dyDescent="0.35">
      <c r="A37441">
        <v>37439</v>
      </c>
      <c r="B37441" t="s">
        <v>888</v>
      </c>
      <c r="C37441">
        <v>0</v>
      </c>
      <c r="D37441" t="s">
        <v>10</v>
      </c>
      <c r="E37441" t="s">
        <v>540</v>
      </c>
      <c r="F37441">
        <v>2.0689810400989512</v>
      </c>
    </row>
    <row r="37442" spans="1:6" hidden="1" x14ac:dyDescent="0.35">
      <c r="A37442">
        <v>37440</v>
      </c>
      <c r="B37442" t="s">
        <v>888</v>
      </c>
      <c r="C37442">
        <v>0</v>
      </c>
      <c r="D37442" t="s">
        <v>10</v>
      </c>
      <c r="E37442" t="s">
        <v>541</v>
      </c>
      <c r="F37442">
        <v>2.0795413994803593</v>
      </c>
    </row>
    <row r="37443" spans="1:6" hidden="1" x14ac:dyDescent="0.35">
      <c r="A37443">
        <v>37441</v>
      </c>
      <c r="B37443" t="s">
        <v>888</v>
      </c>
      <c r="C37443">
        <v>0</v>
      </c>
      <c r="D37443" t="s">
        <v>10</v>
      </c>
      <c r="E37443" t="s">
        <v>542</v>
      </c>
      <c r="F37443">
        <v>1.9813922157517154</v>
      </c>
    </row>
    <row r="37444" spans="1:6" hidden="1" x14ac:dyDescent="0.35">
      <c r="A37444">
        <v>37442</v>
      </c>
      <c r="B37444" t="s">
        <v>888</v>
      </c>
      <c r="C37444">
        <v>0</v>
      </c>
      <c r="D37444" t="s">
        <v>10</v>
      </c>
      <c r="E37444" t="s">
        <v>543</v>
      </c>
      <c r="F37444">
        <v>0.66747388664856644</v>
      </c>
    </row>
    <row r="37445" spans="1:6" hidden="1" x14ac:dyDescent="0.35">
      <c r="A37445">
        <v>37443</v>
      </c>
      <c r="B37445" t="s">
        <v>888</v>
      </c>
      <c r="C37445">
        <v>0</v>
      </c>
      <c r="D37445" t="s">
        <v>12</v>
      </c>
      <c r="E37445" t="s">
        <v>544</v>
      </c>
      <c r="F37445">
        <v>31.80573000067476</v>
      </c>
    </row>
    <row r="37446" spans="1:6" hidden="1" x14ac:dyDescent="0.35">
      <c r="A37446">
        <v>37444</v>
      </c>
      <c r="B37446" t="s">
        <v>888</v>
      </c>
      <c r="C37446">
        <v>0</v>
      </c>
      <c r="D37446" t="s">
        <v>12</v>
      </c>
      <c r="E37446" t="s">
        <v>545</v>
      </c>
      <c r="F37446">
        <v>14.274209305837394</v>
      </c>
    </row>
    <row r="37447" spans="1:6" hidden="1" x14ac:dyDescent="0.35">
      <c r="A37447">
        <v>37445</v>
      </c>
      <c r="B37447" t="s">
        <v>888</v>
      </c>
      <c r="C37447">
        <v>0</v>
      </c>
      <c r="D37447" t="s">
        <v>12</v>
      </c>
      <c r="E37447" t="s">
        <v>546</v>
      </c>
      <c r="F37447">
        <v>25.735363632769651</v>
      </c>
    </row>
    <row r="37448" spans="1:6" hidden="1" x14ac:dyDescent="0.35">
      <c r="A37448">
        <v>37446</v>
      </c>
      <c r="B37448" t="s">
        <v>888</v>
      </c>
      <c r="C37448">
        <v>0</v>
      </c>
      <c r="D37448" t="s">
        <v>12</v>
      </c>
      <c r="E37448" t="s">
        <v>547</v>
      </c>
      <c r="F37448">
        <v>28.71341676318519</v>
      </c>
    </row>
    <row r="37449" spans="1:6" hidden="1" x14ac:dyDescent="0.35">
      <c r="A37449">
        <v>37447</v>
      </c>
      <c r="B37449" t="s">
        <v>888</v>
      </c>
      <c r="C37449">
        <v>0</v>
      </c>
      <c r="D37449" t="s">
        <v>12</v>
      </c>
      <c r="E37449" t="s">
        <v>548</v>
      </c>
      <c r="F37449">
        <v>13.502356603412844</v>
      </c>
    </row>
    <row r="37450" spans="1:6" hidden="1" x14ac:dyDescent="0.35">
      <c r="A37450">
        <v>37448</v>
      </c>
      <c r="B37450" t="s">
        <v>888</v>
      </c>
      <c r="C37450">
        <v>0</v>
      </c>
      <c r="D37450" t="s">
        <v>12</v>
      </c>
      <c r="E37450" t="s">
        <v>549</v>
      </c>
      <c r="F37450">
        <v>34.668751316849331</v>
      </c>
    </row>
    <row r="37451" spans="1:6" hidden="1" x14ac:dyDescent="0.35">
      <c r="A37451">
        <v>37449</v>
      </c>
      <c r="B37451" t="s">
        <v>888</v>
      </c>
      <c r="C37451">
        <v>0</v>
      </c>
      <c r="D37451" t="s">
        <v>12</v>
      </c>
      <c r="E37451" t="s">
        <v>550</v>
      </c>
      <c r="F37451">
        <v>25.624681734338015</v>
      </c>
    </row>
    <row r="37452" spans="1:6" hidden="1" x14ac:dyDescent="0.35">
      <c r="A37452">
        <v>37450</v>
      </c>
      <c r="B37452" t="s">
        <v>888</v>
      </c>
      <c r="C37452">
        <v>0</v>
      </c>
      <c r="D37452" t="s">
        <v>12</v>
      </c>
      <c r="E37452" t="s">
        <v>551</v>
      </c>
      <c r="F37452">
        <v>11.696579883485013</v>
      </c>
    </row>
    <row r="37453" spans="1:6" hidden="1" x14ac:dyDescent="0.35">
      <c r="A37453">
        <v>37451</v>
      </c>
      <c r="B37453" t="s">
        <v>888</v>
      </c>
      <c r="C37453">
        <v>0</v>
      </c>
      <c r="D37453" t="s">
        <v>12</v>
      </c>
      <c r="E37453" t="s">
        <v>552</v>
      </c>
      <c r="F37453">
        <v>321.5904644709164</v>
      </c>
    </row>
    <row r="37454" spans="1:6" hidden="1" x14ac:dyDescent="0.35">
      <c r="A37454">
        <v>37452</v>
      </c>
      <c r="B37454" t="s">
        <v>888</v>
      </c>
      <c r="C37454">
        <v>0</v>
      </c>
      <c r="D37454" t="s">
        <v>12</v>
      </c>
      <c r="E37454" t="s">
        <v>553</v>
      </c>
      <c r="F37454">
        <v>73.853281837669215</v>
      </c>
    </row>
    <row r="37455" spans="1:6" hidden="1" x14ac:dyDescent="0.35">
      <c r="A37455">
        <v>37453</v>
      </c>
      <c r="B37455" t="s">
        <v>888</v>
      </c>
      <c r="C37455">
        <v>0</v>
      </c>
      <c r="D37455" t="s">
        <v>12</v>
      </c>
      <c r="E37455" t="s">
        <v>554</v>
      </c>
      <c r="F37455">
        <v>112.92694154181136</v>
      </c>
    </row>
    <row r="37456" spans="1:6" hidden="1" x14ac:dyDescent="0.35">
      <c r="A37456">
        <v>37454</v>
      </c>
      <c r="B37456" t="s">
        <v>888</v>
      </c>
      <c r="C37456">
        <v>0</v>
      </c>
      <c r="D37456" t="s">
        <v>12</v>
      </c>
      <c r="E37456" t="s">
        <v>555</v>
      </c>
      <c r="F37456">
        <v>37.305074108427391</v>
      </c>
    </row>
    <row r="37457" spans="1:6" hidden="1" x14ac:dyDescent="0.35">
      <c r="A37457">
        <v>37455</v>
      </c>
      <c r="B37457" t="s">
        <v>888</v>
      </c>
      <c r="C37457">
        <v>0</v>
      </c>
      <c r="D37457" t="s">
        <v>13</v>
      </c>
      <c r="E37457" t="s">
        <v>556</v>
      </c>
      <c r="F37457">
        <v>64.560779338551484</v>
      </c>
    </row>
    <row r="37458" spans="1:6" hidden="1" x14ac:dyDescent="0.35">
      <c r="A37458">
        <v>37456</v>
      </c>
      <c r="B37458" t="s">
        <v>888</v>
      </c>
      <c r="C37458">
        <v>0</v>
      </c>
      <c r="D37458" t="s">
        <v>13</v>
      </c>
      <c r="E37458" t="s">
        <v>557</v>
      </c>
      <c r="F37458">
        <v>53.196190180838883</v>
      </c>
    </row>
    <row r="37459" spans="1:6" hidden="1" x14ac:dyDescent="0.35">
      <c r="A37459">
        <v>37457</v>
      </c>
      <c r="B37459" t="s">
        <v>888</v>
      </c>
      <c r="C37459">
        <v>0</v>
      </c>
      <c r="D37459" t="s">
        <v>13</v>
      </c>
      <c r="E37459" t="s">
        <v>558</v>
      </c>
      <c r="F37459">
        <v>22.635562740408457</v>
      </c>
    </row>
    <row r="37460" spans="1:6" hidden="1" x14ac:dyDescent="0.35">
      <c r="A37460">
        <v>37458</v>
      </c>
      <c r="B37460" t="s">
        <v>888</v>
      </c>
      <c r="C37460">
        <v>0</v>
      </c>
      <c r="D37460" t="s">
        <v>14</v>
      </c>
      <c r="E37460" t="s">
        <v>559</v>
      </c>
      <c r="F37460">
        <v>19.742905536221258</v>
      </c>
    </row>
    <row r="37461" spans="1:6" hidden="1" x14ac:dyDescent="0.35">
      <c r="A37461">
        <v>37459</v>
      </c>
      <c r="B37461" t="s">
        <v>888</v>
      </c>
      <c r="C37461">
        <v>0</v>
      </c>
      <c r="D37461" t="s">
        <v>14</v>
      </c>
      <c r="E37461" t="s">
        <v>560</v>
      </c>
      <c r="F37461">
        <v>0</v>
      </c>
    </row>
    <row r="37462" spans="1:6" hidden="1" x14ac:dyDescent="0.35">
      <c r="A37462">
        <v>37460</v>
      </c>
      <c r="B37462" t="s">
        <v>888</v>
      </c>
      <c r="C37462">
        <v>0</v>
      </c>
      <c r="D37462" t="s">
        <v>15</v>
      </c>
      <c r="E37462" t="s">
        <v>561</v>
      </c>
      <c r="F37462">
        <v>0.4972523518861004</v>
      </c>
    </row>
    <row r="37463" spans="1:6" hidden="1" x14ac:dyDescent="0.35">
      <c r="A37463">
        <v>37461</v>
      </c>
      <c r="B37463" t="s">
        <v>888</v>
      </c>
      <c r="C37463">
        <v>0</v>
      </c>
      <c r="D37463" t="s">
        <v>15</v>
      </c>
      <c r="E37463" t="s">
        <v>562</v>
      </c>
      <c r="F37463">
        <v>0</v>
      </c>
    </row>
    <row r="37464" spans="1:6" hidden="1" x14ac:dyDescent="0.35">
      <c r="A37464">
        <v>37462</v>
      </c>
      <c r="B37464" t="s">
        <v>888</v>
      </c>
      <c r="C37464">
        <v>0</v>
      </c>
      <c r="D37464" t="s">
        <v>15</v>
      </c>
      <c r="E37464" t="s">
        <v>563</v>
      </c>
      <c r="F37464">
        <v>30.052875017997813</v>
      </c>
    </row>
    <row r="37465" spans="1:6" hidden="1" x14ac:dyDescent="0.35">
      <c r="A37465">
        <v>37463</v>
      </c>
      <c r="B37465" t="s">
        <v>888</v>
      </c>
      <c r="C37465">
        <v>0</v>
      </c>
      <c r="D37465" t="s">
        <v>15</v>
      </c>
      <c r="E37465" t="s">
        <v>564</v>
      </c>
      <c r="F37465">
        <v>55.753805554867171</v>
      </c>
    </row>
    <row r="37466" spans="1:6" hidden="1" x14ac:dyDescent="0.35">
      <c r="A37466">
        <v>37464</v>
      </c>
      <c r="B37466" t="s">
        <v>888</v>
      </c>
      <c r="C37466">
        <v>0</v>
      </c>
      <c r="D37466" t="s">
        <v>16</v>
      </c>
      <c r="E37466" t="s">
        <v>565</v>
      </c>
      <c r="F37466">
        <v>1.2863107701924279</v>
      </c>
    </row>
    <row r="37467" spans="1:6" hidden="1" x14ac:dyDescent="0.35">
      <c r="A37467">
        <v>37465</v>
      </c>
      <c r="B37467" t="s">
        <v>888</v>
      </c>
      <c r="C37467">
        <v>0</v>
      </c>
      <c r="D37467" t="s">
        <v>16</v>
      </c>
      <c r="E37467" t="s">
        <v>566</v>
      </c>
      <c r="F37467">
        <v>5.7308100323850229E-3</v>
      </c>
    </row>
    <row r="37468" spans="1:6" hidden="1" x14ac:dyDescent="0.35">
      <c r="A37468">
        <v>37466</v>
      </c>
      <c r="B37468" t="s">
        <v>888</v>
      </c>
      <c r="C37468">
        <v>0</v>
      </c>
      <c r="D37468" t="s">
        <v>16</v>
      </c>
      <c r="E37468" t="s">
        <v>567</v>
      </c>
      <c r="F37468">
        <v>0.12949828344745803</v>
      </c>
    </row>
    <row r="37469" spans="1:6" hidden="1" x14ac:dyDescent="0.35">
      <c r="A37469">
        <v>37467</v>
      </c>
      <c r="B37469" t="s">
        <v>888</v>
      </c>
      <c r="C37469">
        <v>0</v>
      </c>
      <c r="D37469" t="s">
        <v>16</v>
      </c>
      <c r="E37469" t="s">
        <v>568</v>
      </c>
      <c r="F37469">
        <v>28.681146537098087</v>
      </c>
    </row>
    <row r="37470" spans="1:6" hidden="1" x14ac:dyDescent="0.35">
      <c r="A37470">
        <v>37468</v>
      </c>
      <c r="B37470" t="s">
        <v>888</v>
      </c>
      <c r="C37470">
        <v>0</v>
      </c>
      <c r="D37470" t="s">
        <v>16</v>
      </c>
      <c r="E37470" t="s">
        <v>569</v>
      </c>
      <c r="F37470">
        <v>1.8258727970769183E-2</v>
      </c>
    </row>
    <row r="37471" spans="1:6" hidden="1" x14ac:dyDescent="0.35">
      <c r="A37471">
        <v>37469</v>
      </c>
      <c r="B37471" t="s">
        <v>888</v>
      </c>
      <c r="C37471">
        <v>0</v>
      </c>
      <c r="D37471" t="s">
        <v>16</v>
      </c>
      <c r="E37471" t="s">
        <v>570</v>
      </c>
      <c r="F37471">
        <v>2.8433750413084161E-2</v>
      </c>
    </row>
    <row r="37472" spans="1:6" hidden="1" x14ac:dyDescent="0.35">
      <c r="A37472">
        <v>37470</v>
      </c>
      <c r="B37472" t="s">
        <v>888</v>
      </c>
      <c r="C37472">
        <v>0</v>
      </c>
      <c r="D37472" t="s">
        <v>16</v>
      </c>
      <c r="E37472" t="s">
        <v>571</v>
      </c>
      <c r="F37472">
        <v>3.1064953254260441</v>
      </c>
    </row>
    <row r="37473" spans="1:6" hidden="1" x14ac:dyDescent="0.35">
      <c r="A37473">
        <v>37471</v>
      </c>
      <c r="B37473" t="s">
        <v>888</v>
      </c>
      <c r="C37473">
        <v>0</v>
      </c>
      <c r="D37473" t="s">
        <v>16</v>
      </c>
      <c r="E37473" t="s">
        <v>572</v>
      </c>
      <c r="F37473">
        <v>2.8952706867250328</v>
      </c>
    </row>
    <row r="37474" spans="1:6" hidden="1" x14ac:dyDescent="0.35">
      <c r="A37474">
        <v>37472</v>
      </c>
      <c r="B37474" t="s">
        <v>888</v>
      </c>
      <c r="C37474">
        <v>0</v>
      </c>
      <c r="D37474" t="s">
        <v>16</v>
      </c>
      <c r="E37474" t="s">
        <v>573</v>
      </c>
      <c r="F37474">
        <v>18.103421756237726</v>
      </c>
    </row>
    <row r="37475" spans="1:6" hidden="1" x14ac:dyDescent="0.35">
      <c r="A37475">
        <v>37473</v>
      </c>
      <c r="B37475" t="s">
        <v>888</v>
      </c>
      <c r="C37475">
        <v>0</v>
      </c>
      <c r="D37475" t="s">
        <v>16</v>
      </c>
      <c r="E37475" t="s">
        <v>574</v>
      </c>
      <c r="F37475">
        <v>1.5830555318171242</v>
      </c>
    </row>
    <row r="37476" spans="1:6" hidden="1" x14ac:dyDescent="0.35">
      <c r="A37476">
        <v>37474</v>
      </c>
      <c r="B37476" t="s">
        <v>888</v>
      </c>
      <c r="C37476">
        <v>0</v>
      </c>
      <c r="D37476" t="s">
        <v>16</v>
      </c>
      <c r="E37476" t="s">
        <v>575</v>
      </c>
      <c r="F37476">
        <v>5.5885442736271829E-2</v>
      </c>
    </row>
    <row r="37477" spans="1:6" hidden="1" x14ac:dyDescent="0.35">
      <c r="A37477">
        <v>37475</v>
      </c>
      <c r="B37477" t="s">
        <v>888</v>
      </c>
      <c r="C37477">
        <v>0</v>
      </c>
      <c r="D37477" t="s">
        <v>16</v>
      </c>
      <c r="E37477" t="s">
        <v>576</v>
      </c>
      <c r="F37477">
        <v>4.6678414873619474</v>
      </c>
    </row>
    <row r="37478" spans="1:6" hidden="1" x14ac:dyDescent="0.35">
      <c r="A37478">
        <v>37476</v>
      </c>
      <c r="B37478" t="s">
        <v>888</v>
      </c>
      <c r="C37478">
        <v>0</v>
      </c>
      <c r="D37478" t="s">
        <v>16</v>
      </c>
      <c r="E37478" t="s">
        <v>577</v>
      </c>
      <c r="F37478">
        <v>0.17124891327215228</v>
      </c>
    </row>
    <row r="37479" spans="1:6" hidden="1" x14ac:dyDescent="0.35">
      <c r="A37479">
        <v>37477</v>
      </c>
      <c r="B37479" t="s">
        <v>888</v>
      </c>
      <c r="C37479">
        <v>0</v>
      </c>
      <c r="D37479" t="s">
        <v>16</v>
      </c>
      <c r="E37479" t="s">
        <v>578</v>
      </c>
      <c r="F37479">
        <v>0.26211798259069607</v>
      </c>
    </row>
    <row r="37480" spans="1:6" hidden="1" x14ac:dyDescent="0.35">
      <c r="A37480">
        <v>37478</v>
      </c>
      <c r="B37480" t="s">
        <v>888</v>
      </c>
      <c r="C37480">
        <v>0</v>
      </c>
      <c r="D37480" t="s">
        <v>16</v>
      </c>
      <c r="E37480" t="s">
        <v>579</v>
      </c>
      <c r="F37480">
        <v>0.12694010440372475</v>
      </c>
    </row>
    <row r="37481" spans="1:6" hidden="1" x14ac:dyDescent="0.35">
      <c r="A37481">
        <v>37479</v>
      </c>
      <c r="B37481" t="s">
        <v>888</v>
      </c>
      <c r="C37481">
        <v>0</v>
      </c>
      <c r="D37481" t="s">
        <v>16</v>
      </c>
      <c r="E37481" t="s">
        <v>580</v>
      </c>
      <c r="F37481">
        <v>0.25670544807475532</v>
      </c>
    </row>
    <row r="37482" spans="1:6" hidden="1" x14ac:dyDescent="0.35">
      <c r="A37482">
        <v>37480</v>
      </c>
      <c r="B37482" t="s">
        <v>888</v>
      </c>
      <c r="C37482">
        <v>0</v>
      </c>
      <c r="D37482" t="s">
        <v>16</v>
      </c>
      <c r="E37482" t="s">
        <v>581</v>
      </c>
      <c r="F37482">
        <v>1.8677176219005043</v>
      </c>
    </row>
    <row r="37483" spans="1:6" hidden="1" x14ac:dyDescent="0.35">
      <c r="A37483">
        <v>37481</v>
      </c>
      <c r="B37483" t="s">
        <v>888</v>
      </c>
      <c r="C37483">
        <v>0</v>
      </c>
      <c r="D37483" t="s">
        <v>16</v>
      </c>
      <c r="E37483" t="s">
        <v>582</v>
      </c>
      <c r="F37483">
        <v>0.51919556258697608</v>
      </c>
    </row>
    <row r="37484" spans="1:6" hidden="1" x14ac:dyDescent="0.35">
      <c r="A37484">
        <v>37482</v>
      </c>
      <c r="B37484" t="s">
        <v>888</v>
      </c>
      <c r="C37484">
        <v>0</v>
      </c>
      <c r="D37484" t="s">
        <v>16</v>
      </c>
      <c r="E37484" t="s">
        <v>583</v>
      </c>
      <c r="F37484">
        <v>5.5118821862163193E-2</v>
      </c>
    </row>
    <row r="37485" spans="1:6" hidden="1" x14ac:dyDescent="0.35">
      <c r="A37485">
        <v>37483</v>
      </c>
      <c r="B37485" t="s">
        <v>888</v>
      </c>
      <c r="C37485">
        <v>0</v>
      </c>
      <c r="D37485" t="s">
        <v>16</v>
      </c>
      <c r="E37485" t="s">
        <v>584</v>
      </c>
      <c r="F37485">
        <v>0.19283897777489351</v>
      </c>
    </row>
    <row r="37486" spans="1:6" hidden="1" x14ac:dyDescent="0.35">
      <c r="A37486">
        <v>37484</v>
      </c>
      <c r="B37486" t="s">
        <v>888</v>
      </c>
      <c r="C37486">
        <v>0</v>
      </c>
      <c r="D37486" t="s">
        <v>16</v>
      </c>
      <c r="E37486" t="s">
        <v>585</v>
      </c>
      <c r="F37486">
        <v>0.21316355861052458</v>
      </c>
    </row>
    <row r="37487" spans="1:6" hidden="1" x14ac:dyDescent="0.35">
      <c r="A37487">
        <v>37485</v>
      </c>
      <c r="B37487" t="s">
        <v>888</v>
      </c>
      <c r="C37487">
        <v>0</v>
      </c>
      <c r="D37487" t="s">
        <v>100</v>
      </c>
      <c r="E37487" t="s">
        <v>586</v>
      </c>
      <c r="F37487">
        <v>2.090849329452761</v>
      </c>
    </row>
    <row r="37488" spans="1:6" hidden="1" x14ac:dyDescent="0.35">
      <c r="A37488">
        <v>37486</v>
      </c>
      <c r="B37488" t="s">
        <v>888</v>
      </c>
      <c r="C37488">
        <v>0</v>
      </c>
      <c r="D37488" t="s">
        <v>100</v>
      </c>
      <c r="E37488" t="s">
        <v>587</v>
      </c>
      <c r="F37488">
        <v>2.4950544251344846</v>
      </c>
    </row>
    <row r="37489" spans="1:6" hidden="1" x14ac:dyDescent="0.35">
      <c r="A37489">
        <v>37487</v>
      </c>
      <c r="B37489" t="s">
        <v>888</v>
      </c>
      <c r="C37489">
        <v>0</v>
      </c>
      <c r="D37489" t="s">
        <v>100</v>
      </c>
      <c r="E37489" t="s">
        <v>588</v>
      </c>
      <c r="F37489">
        <v>0</v>
      </c>
    </row>
    <row r="37490" spans="1:6" hidden="1" x14ac:dyDescent="0.35">
      <c r="A37490">
        <v>37488</v>
      </c>
      <c r="B37490" t="s">
        <v>888</v>
      </c>
      <c r="C37490">
        <v>0</v>
      </c>
      <c r="D37490" t="s">
        <v>100</v>
      </c>
      <c r="E37490" t="s">
        <v>589</v>
      </c>
      <c r="F37490">
        <v>1.9249687749912365</v>
      </c>
    </row>
    <row r="37491" spans="1:6" hidden="1" x14ac:dyDescent="0.35">
      <c r="A37491">
        <v>37489</v>
      </c>
      <c r="B37491" t="s">
        <v>888</v>
      </c>
      <c r="C37491">
        <v>0</v>
      </c>
      <c r="D37491" t="s">
        <v>100</v>
      </c>
      <c r="E37491" t="s">
        <v>590</v>
      </c>
      <c r="F37491">
        <v>14.186397160440968</v>
      </c>
    </row>
    <row r="37492" spans="1:6" hidden="1" x14ac:dyDescent="0.35">
      <c r="A37492">
        <v>37490</v>
      </c>
      <c r="B37492" t="s">
        <v>888</v>
      </c>
      <c r="C37492">
        <v>0</v>
      </c>
      <c r="D37492" t="s">
        <v>100</v>
      </c>
      <c r="E37492" t="s">
        <v>591</v>
      </c>
      <c r="F37492">
        <v>175.41000125018743</v>
      </c>
    </row>
    <row r="37493" spans="1:6" hidden="1" x14ac:dyDescent="0.35">
      <c r="A37493">
        <v>37491</v>
      </c>
      <c r="B37493" t="s">
        <v>888</v>
      </c>
      <c r="C37493">
        <v>0</v>
      </c>
      <c r="D37493" t="s">
        <v>100</v>
      </c>
      <c r="E37493" t="s">
        <v>592</v>
      </c>
      <c r="F37493">
        <v>0.6451029349157017</v>
      </c>
    </row>
    <row r="37494" spans="1:6" hidden="1" x14ac:dyDescent="0.35">
      <c r="A37494">
        <v>37492</v>
      </c>
      <c r="B37494" t="s">
        <v>888</v>
      </c>
      <c r="C37494">
        <v>0</v>
      </c>
      <c r="D37494" t="s">
        <v>100</v>
      </c>
      <c r="E37494" t="s">
        <v>593</v>
      </c>
      <c r="F37494">
        <v>1.3777724253857586</v>
      </c>
    </row>
    <row r="37495" spans="1:6" hidden="1" x14ac:dyDescent="0.35">
      <c r="A37495">
        <v>37493</v>
      </c>
      <c r="B37495" t="s">
        <v>888</v>
      </c>
      <c r="C37495">
        <v>0</v>
      </c>
      <c r="D37495" t="s">
        <v>16</v>
      </c>
      <c r="E37495" t="s">
        <v>594</v>
      </c>
      <c r="F37495">
        <v>0.32528590764361803</v>
      </c>
    </row>
    <row r="37496" spans="1:6" hidden="1" x14ac:dyDescent="0.35">
      <c r="A37496">
        <v>37494</v>
      </c>
      <c r="B37496" t="s">
        <v>888</v>
      </c>
      <c r="C37496">
        <v>0</v>
      </c>
      <c r="D37496" t="s">
        <v>16</v>
      </c>
      <c r="E37496" t="s">
        <v>595</v>
      </c>
      <c r="F37496">
        <v>0.46585520849148998</v>
      </c>
    </row>
    <row r="37497" spans="1:6" hidden="1" x14ac:dyDescent="0.35">
      <c r="A37497">
        <v>37495</v>
      </c>
      <c r="B37497" t="s">
        <v>888</v>
      </c>
      <c r="C37497">
        <v>0</v>
      </c>
      <c r="D37497" t="s">
        <v>16</v>
      </c>
      <c r="E37497" t="s">
        <v>596</v>
      </c>
      <c r="F37497">
        <v>0.54910348058734593</v>
      </c>
    </row>
    <row r="37498" spans="1:6" hidden="1" x14ac:dyDescent="0.35">
      <c r="A37498">
        <v>37496</v>
      </c>
      <c r="B37498" t="s">
        <v>888</v>
      </c>
      <c r="C37498">
        <v>0</v>
      </c>
      <c r="D37498" t="s">
        <v>17</v>
      </c>
      <c r="E37498" t="s">
        <v>597</v>
      </c>
      <c r="F37498">
        <v>30.078330133746405</v>
      </c>
    </row>
    <row r="37499" spans="1:6" hidden="1" x14ac:dyDescent="0.35">
      <c r="A37499">
        <v>37497</v>
      </c>
      <c r="B37499" t="s">
        <v>888</v>
      </c>
      <c r="C37499">
        <v>0</v>
      </c>
      <c r="D37499" t="s">
        <v>310</v>
      </c>
      <c r="E37499" t="s">
        <v>598</v>
      </c>
      <c r="F37499">
        <v>19.133677628996701</v>
      </c>
    </row>
    <row r="37500" spans="1:6" hidden="1" x14ac:dyDescent="0.35">
      <c r="A37500">
        <v>37498</v>
      </c>
      <c r="B37500" t="s">
        <v>888</v>
      </c>
      <c r="C37500">
        <v>0</v>
      </c>
      <c r="D37500" t="s">
        <v>310</v>
      </c>
      <c r="E37500" t="s">
        <v>599</v>
      </c>
      <c r="F37500">
        <v>0</v>
      </c>
    </row>
    <row r="37501" spans="1:6" hidden="1" x14ac:dyDescent="0.35">
      <c r="A37501">
        <v>37499</v>
      </c>
      <c r="B37501" t="s">
        <v>888</v>
      </c>
      <c r="C37501">
        <v>0</v>
      </c>
      <c r="D37501" t="s">
        <v>311</v>
      </c>
      <c r="E37501" t="s">
        <v>600</v>
      </c>
      <c r="F37501">
        <v>16.008224149941867</v>
      </c>
    </row>
    <row r="37502" spans="1:6" hidden="1" x14ac:dyDescent="0.35">
      <c r="A37502">
        <v>37500</v>
      </c>
      <c r="B37502" t="s">
        <v>888</v>
      </c>
      <c r="C37502">
        <v>0</v>
      </c>
      <c r="D37502" t="s">
        <v>311</v>
      </c>
      <c r="E37502" t="s">
        <v>601</v>
      </c>
      <c r="F37502">
        <v>5.7520684803778739</v>
      </c>
    </row>
    <row r="37503" spans="1:6" hidden="1" x14ac:dyDescent="0.35">
      <c r="A37503">
        <v>37501</v>
      </c>
      <c r="B37503" t="s">
        <v>888</v>
      </c>
      <c r="C37503">
        <v>0</v>
      </c>
      <c r="D37503" t="s">
        <v>311</v>
      </c>
      <c r="E37503" t="s">
        <v>602</v>
      </c>
      <c r="F37503">
        <v>24.916446655566013</v>
      </c>
    </row>
    <row r="37504" spans="1:6" hidden="1" x14ac:dyDescent="0.35">
      <c r="A37504">
        <v>37502</v>
      </c>
      <c r="B37504" t="s">
        <v>888</v>
      </c>
      <c r="C37504">
        <v>0</v>
      </c>
      <c r="D37504" t="s">
        <v>311</v>
      </c>
      <c r="E37504" t="s">
        <v>603</v>
      </c>
      <c r="F37504">
        <v>0</v>
      </c>
    </row>
    <row r="37505" spans="1:6" hidden="1" x14ac:dyDescent="0.35">
      <c r="A37505">
        <v>37503</v>
      </c>
      <c r="B37505" t="s">
        <v>888</v>
      </c>
      <c r="C37505">
        <v>0</v>
      </c>
      <c r="D37505" t="s">
        <v>311</v>
      </c>
      <c r="E37505" t="s">
        <v>604</v>
      </c>
      <c r="F37505">
        <v>21.27000619206985</v>
      </c>
    </row>
    <row r="37506" spans="1:6" hidden="1" x14ac:dyDescent="0.35">
      <c r="A37506">
        <v>37504</v>
      </c>
      <c r="B37506" t="s">
        <v>888</v>
      </c>
      <c r="C37506">
        <v>0</v>
      </c>
      <c r="D37506" t="s">
        <v>312</v>
      </c>
      <c r="E37506" t="s">
        <v>605</v>
      </c>
      <c r="F37506">
        <v>64.345875014337977</v>
      </c>
    </row>
    <row r="37507" spans="1:6" hidden="1" x14ac:dyDescent="0.35">
      <c r="A37507">
        <v>37505</v>
      </c>
      <c r="B37507" t="s">
        <v>888</v>
      </c>
      <c r="C37507">
        <v>0</v>
      </c>
      <c r="D37507" t="s">
        <v>312</v>
      </c>
      <c r="E37507" t="s">
        <v>606</v>
      </c>
      <c r="F37507">
        <v>0</v>
      </c>
    </row>
    <row r="37508" spans="1:6" hidden="1" x14ac:dyDescent="0.35">
      <c r="A37508">
        <v>37506</v>
      </c>
      <c r="B37508" t="s">
        <v>888</v>
      </c>
      <c r="C37508">
        <v>0</v>
      </c>
      <c r="D37508" t="s">
        <v>313</v>
      </c>
      <c r="E37508" t="s">
        <v>607</v>
      </c>
      <c r="F37508">
        <v>3.9776985001707157</v>
      </c>
    </row>
    <row r="37509" spans="1:6" hidden="1" x14ac:dyDescent="0.35">
      <c r="A37509">
        <v>37507</v>
      </c>
      <c r="B37509" t="s">
        <v>888</v>
      </c>
      <c r="C37509">
        <v>0</v>
      </c>
      <c r="D37509" t="s">
        <v>313</v>
      </c>
      <c r="E37509" t="s">
        <v>608</v>
      </c>
      <c r="F37509">
        <v>0</v>
      </c>
    </row>
    <row r="37510" spans="1:6" hidden="1" x14ac:dyDescent="0.35">
      <c r="A37510">
        <v>37508</v>
      </c>
      <c r="B37510" t="s">
        <v>888</v>
      </c>
      <c r="C37510">
        <v>0</v>
      </c>
      <c r="D37510" t="s">
        <v>313</v>
      </c>
      <c r="E37510" t="s">
        <v>609</v>
      </c>
      <c r="F37510">
        <v>12.593675908668835</v>
      </c>
    </row>
    <row r="37511" spans="1:6" hidden="1" x14ac:dyDescent="0.35">
      <c r="A37511">
        <v>37509</v>
      </c>
      <c r="B37511" t="s">
        <v>888</v>
      </c>
      <c r="C37511">
        <v>0</v>
      </c>
      <c r="D37511" t="s">
        <v>313</v>
      </c>
      <c r="E37511" t="s">
        <v>610</v>
      </c>
      <c r="F37511">
        <v>0</v>
      </c>
    </row>
    <row r="37512" spans="1:6" hidden="1" x14ac:dyDescent="0.35">
      <c r="A37512">
        <v>37510</v>
      </c>
      <c r="B37512" t="s">
        <v>888</v>
      </c>
      <c r="C37512">
        <v>0</v>
      </c>
      <c r="D37512" t="s">
        <v>10</v>
      </c>
      <c r="E37512" t="s">
        <v>539</v>
      </c>
      <c r="F37512">
        <v>2.6772373257807707</v>
      </c>
    </row>
    <row r="37513" spans="1:6" hidden="1" x14ac:dyDescent="0.35">
      <c r="A37513">
        <v>37511</v>
      </c>
      <c r="B37513" t="s">
        <v>888</v>
      </c>
      <c r="C37513">
        <v>0</v>
      </c>
      <c r="D37513" t="s">
        <v>313</v>
      </c>
      <c r="E37513" t="s">
        <v>611</v>
      </c>
      <c r="F37513">
        <v>0</v>
      </c>
    </row>
    <row r="37514" spans="1:6" hidden="1" x14ac:dyDescent="0.35">
      <c r="A37514">
        <v>37512</v>
      </c>
      <c r="B37514" t="s">
        <v>888</v>
      </c>
      <c r="C37514">
        <v>0</v>
      </c>
      <c r="D37514" t="s">
        <v>313</v>
      </c>
      <c r="E37514" t="s">
        <v>612</v>
      </c>
      <c r="F37514">
        <v>10.208079503288484</v>
      </c>
    </row>
    <row r="37515" spans="1:6" hidden="1" x14ac:dyDescent="0.35">
      <c r="A37515">
        <v>37513</v>
      </c>
      <c r="B37515" t="s">
        <v>888</v>
      </c>
      <c r="C37515">
        <v>0</v>
      </c>
      <c r="D37515" t="s">
        <v>313</v>
      </c>
      <c r="E37515" t="s">
        <v>613</v>
      </c>
      <c r="F37515">
        <v>0</v>
      </c>
    </row>
    <row r="37516" spans="1:6" hidden="1" x14ac:dyDescent="0.35">
      <c r="A37516">
        <v>37514</v>
      </c>
      <c r="B37516" t="s">
        <v>888</v>
      </c>
      <c r="C37516">
        <v>0</v>
      </c>
      <c r="D37516" t="s">
        <v>313</v>
      </c>
      <c r="E37516" t="s">
        <v>614</v>
      </c>
      <c r="F37516">
        <v>7.4312478608697052</v>
      </c>
    </row>
    <row r="37517" spans="1:6" hidden="1" x14ac:dyDescent="0.35">
      <c r="A37517">
        <v>37515</v>
      </c>
      <c r="B37517" t="s">
        <v>888</v>
      </c>
      <c r="C37517">
        <v>0</v>
      </c>
      <c r="D37517" t="s">
        <v>313</v>
      </c>
      <c r="E37517" t="s">
        <v>615</v>
      </c>
      <c r="F37517">
        <v>0</v>
      </c>
    </row>
    <row r="37518" spans="1:6" hidden="1" x14ac:dyDescent="0.35">
      <c r="A37518">
        <v>37516</v>
      </c>
      <c r="B37518" t="s">
        <v>888</v>
      </c>
      <c r="C37518">
        <v>0</v>
      </c>
      <c r="D37518" t="s">
        <v>313</v>
      </c>
      <c r="E37518" t="s">
        <v>616</v>
      </c>
      <c r="F37518">
        <v>10.247026702652283</v>
      </c>
    </row>
    <row r="37519" spans="1:6" hidden="1" x14ac:dyDescent="0.35">
      <c r="A37519">
        <v>37517</v>
      </c>
      <c r="B37519" t="s">
        <v>888</v>
      </c>
      <c r="C37519">
        <v>0</v>
      </c>
      <c r="D37519" t="s">
        <v>18</v>
      </c>
      <c r="E37519" t="s">
        <v>617</v>
      </c>
      <c r="F37519">
        <v>76.081506339340308</v>
      </c>
    </row>
    <row r="37520" spans="1:6" hidden="1" x14ac:dyDescent="0.35">
      <c r="A37520">
        <v>37518</v>
      </c>
      <c r="B37520" t="s">
        <v>888</v>
      </c>
      <c r="C37520">
        <v>0</v>
      </c>
      <c r="D37520" t="s">
        <v>21</v>
      </c>
      <c r="E37520" t="s">
        <v>618</v>
      </c>
      <c r="F37520">
        <v>163.10028577457246</v>
      </c>
    </row>
    <row r="37521" spans="1:6" hidden="1" x14ac:dyDescent="0.35">
      <c r="A37521">
        <v>37519</v>
      </c>
      <c r="B37521" t="s">
        <v>888</v>
      </c>
      <c r="C37521">
        <v>0</v>
      </c>
      <c r="D37521" t="s">
        <v>19</v>
      </c>
      <c r="E37521" t="s">
        <v>619</v>
      </c>
      <c r="F37521">
        <v>47.582972731725093</v>
      </c>
    </row>
    <row r="37522" spans="1:6" hidden="1" x14ac:dyDescent="0.35">
      <c r="A37522">
        <v>37520</v>
      </c>
      <c r="B37522" t="s">
        <v>888</v>
      </c>
      <c r="C37522">
        <v>0</v>
      </c>
      <c r="D37522" t="s">
        <v>20</v>
      </c>
      <c r="E37522" t="s">
        <v>620</v>
      </c>
      <c r="F37522">
        <v>57.373447215058867</v>
      </c>
    </row>
    <row r="37523" spans="1:6" hidden="1" x14ac:dyDescent="0.35">
      <c r="A37523">
        <v>37521</v>
      </c>
      <c r="B37523" t="s">
        <v>888</v>
      </c>
      <c r="C37523">
        <v>0</v>
      </c>
      <c r="D37523" t="s">
        <v>19</v>
      </c>
      <c r="E37523" t="s">
        <v>621</v>
      </c>
      <c r="F37523">
        <v>188.65395034423216</v>
      </c>
    </row>
    <row r="37524" spans="1:6" hidden="1" x14ac:dyDescent="0.35">
      <c r="A37524">
        <v>37522</v>
      </c>
      <c r="B37524" t="s">
        <v>888</v>
      </c>
      <c r="C37524">
        <v>0</v>
      </c>
      <c r="D37524" t="s">
        <v>19</v>
      </c>
      <c r="E37524" t="s">
        <v>622</v>
      </c>
      <c r="F37524">
        <v>28.388286373439264</v>
      </c>
    </row>
    <row r="37525" spans="1:6" hidden="1" x14ac:dyDescent="0.35">
      <c r="A37525">
        <v>37523</v>
      </c>
      <c r="B37525" t="s">
        <v>888</v>
      </c>
      <c r="C37525">
        <v>0</v>
      </c>
      <c r="D37525" t="s">
        <v>22</v>
      </c>
      <c r="E37525" t="s">
        <v>623</v>
      </c>
      <c r="F37525">
        <v>190.91640040477091</v>
      </c>
    </row>
    <row r="37526" spans="1:6" hidden="1" x14ac:dyDescent="0.35">
      <c r="A37526">
        <v>37524</v>
      </c>
      <c r="B37526" t="s">
        <v>888</v>
      </c>
      <c r="C37526">
        <v>0</v>
      </c>
      <c r="D37526" t="s">
        <v>23</v>
      </c>
      <c r="E37526" t="s">
        <v>624</v>
      </c>
      <c r="F37526">
        <v>60.064171938009039</v>
      </c>
    </row>
    <row r="37527" spans="1:6" hidden="1" x14ac:dyDescent="0.35">
      <c r="A37527">
        <v>37525</v>
      </c>
      <c r="B37527" t="s">
        <v>888</v>
      </c>
      <c r="C37527">
        <v>0</v>
      </c>
      <c r="D37527" t="s">
        <v>24</v>
      </c>
      <c r="E37527" t="s">
        <v>625</v>
      </c>
      <c r="F37527">
        <v>87.036547218176281</v>
      </c>
    </row>
    <row r="37528" spans="1:6" hidden="1" x14ac:dyDescent="0.35">
      <c r="A37528">
        <v>37526</v>
      </c>
      <c r="B37528" t="s">
        <v>888</v>
      </c>
      <c r="C37528">
        <v>0</v>
      </c>
      <c r="D37528" t="s">
        <v>314</v>
      </c>
      <c r="E37528" t="s">
        <v>626</v>
      </c>
      <c r="F37528">
        <v>8.8122572177483676</v>
      </c>
    </row>
    <row r="37529" spans="1:6" hidden="1" x14ac:dyDescent="0.35">
      <c r="A37529">
        <v>37527</v>
      </c>
      <c r="B37529" t="s">
        <v>888</v>
      </c>
      <c r="C37529">
        <v>0</v>
      </c>
      <c r="D37529" t="s">
        <v>314</v>
      </c>
      <c r="E37529" t="s">
        <v>627</v>
      </c>
      <c r="F37529">
        <v>0</v>
      </c>
    </row>
    <row r="37530" spans="1:6" hidden="1" x14ac:dyDescent="0.35">
      <c r="A37530">
        <v>37528</v>
      </c>
      <c r="B37530" t="s">
        <v>888</v>
      </c>
      <c r="C37530">
        <v>0</v>
      </c>
      <c r="D37530" t="s">
        <v>315</v>
      </c>
      <c r="E37530" t="s">
        <v>628</v>
      </c>
      <c r="F37530">
        <v>15.20553264924375</v>
      </c>
    </row>
    <row r="37531" spans="1:6" hidden="1" x14ac:dyDescent="0.35">
      <c r="A37531">
        <v>37529</v>
      </c>
      <c r="B37531" t="s">
        <v>888</v>
      </c>
      <c r="C37531">
        <v>0</v>
      </c>
      <c r="D37531" t="s">
        <v>315</v>
      </c>
      <c r="E37531" t="s">
        <v>629</v>
      </c>
      <c r="F37531">
        <v>25.706882966670456</v>
      </c>
    </row>
    <row r="37532" spans="1:6" hidden="1" x14ac:dyDescent="0.35">
      <c r="A37532">
        <v>37530</v>
      </c>
      <c r="B37532" t="s">
        <v>888</v>
      </c>
      <c r="C37532">
        <v>0</v>
      </c>
      <c r="D37532" t="s">
        <v>315</v>
      </c>
      <c r="E37532" t="s">
        <v>630</v>
      </c>
      <c r="F37532">
        <v>2.3747081628308742</v>
      </c>
    </row>
    <row r="37533" spans="1:6" hidden="1" x14ac:dyDescent="0.35">
      <c r="A37533">
        <v>37531</v>
      </c>
      <c r="B37533" t="s">
        <v>888</v>
      </c>
      <c r="C37533">
        <v>0</v>
      </c>
      <c r="D37533" t="s">
        <v>315</v>
      </c>
      <c r="E37533" t="s">
        <v>631</v>
      </c>
      <c r="F37533">
        <v>15.377027388053707</v>
      </c>
    </row>
    <row r="37534" spans="1:6" hidden="1" x14ac:dyDescent="0.35">
      <c r="A37534">
        <v>37532</v>
      </c>
      <c r="B37534" t="s">
        <v>888</v>
      </c>
      <c r="C37534">
        <v>0</v>
      </c>
      <c r="D37534" t="s">
        <v>315</v>
      </c>
      <c r="E37534" t="s">
        <v>632</v>
      </c>
      <c r="F37534">
        <v>0.57875988229455277</v>
      </c>
    </row>
    <row r="37535" spans="1:6" hidden="1" x14ac:dyDescent="0.35">
      <c r="A37535">
        <v>37533</v>
      </c>
      <c r="B37535" t="s">
        <v>888</v>
      </c>
      <c r="C37535">
        <v>0</v>
      </c>
      <c r="D37535" t="s">
        <v>315</v>
      </c>
      <c r="E37535" t="s">
        <v>633</v>
      </c>
      <c r="F37535">
        <v>9.8657028164017824</v>
      </c>
    </row>
    <row r="37536" spans="1:6" hidden="1" x14ac:dyDescent="0.35">
      <c r="A37536">
        <v>37534</v>
      </c>
      <c r="B37536" t="s">
        <v>888</v>
      </c>
      <c r="C37536">
        <v>0</v>
      </c>
      <c r="D37536" t="s">
        <v>315</v>
      </c>
      <c r="E37536" t="s">
        <v>634</v>
      </c>
      <c r="F37536">
        <v>1.058300723391016</v>
      </c>
    </row>
    <row r="37537" spans="1:6" hidden="1" x14ac:dyDescent="0.35">
      <c r="A37537">
        <v>37535</v>
      </c>
      <c r="B37537" t="s">
        <v>888</v>
      </c>
      <c r="C37537">
        <v>0</v>
      </c>
      <c r="D37537" t="s">
        <v>315</v>
      </c>
      <c r="E37537" t="s">
        <v>635</v>
      </c>
      <c r="F37537">
        <v>0.10313970134477519</v>
      </c>
    </row>
    <row r="37538" spans="1:6" hidden="1" x14ac:dyDescent="0.35">
      <c r="A37538">
        <v>37536</v>
      </c>
      <c r="B37538" t="s">
        <v>888</v>
      </c>
      <c r="C37538">
        <v>0</v>
      </c>
      <c r="D37538" t="s">
        <v>315</v>
      </c>
      <c r="E37538" t="s">
        <v>636</v>
      </c>
      <c r="F37538">
        <v>6.1195934997939749E-4</v>
      </c>
    </row>
    <row r="37539" spans="1:6" hidden="1" x14ac:dyDescent="0.35">
      <c r="A37539">
        <v>37537</v>
      </c>
      <c r="B37539" t="s">
        <v>888</v>
      </c>
      <c r="C37539">
        <v>0</v>
      </c>
      <c r="D37539" t="s">
        <v>315</v>
      </c>
      <c r="E37539" t="s">
        <v>637</v>
      </c>
      <c r="F37539">
        <v>7.8125598798183486E-3</v>
      </c>
    </row>
    <row r="37540" spans="1:6" hidden="1" x14ac:dyDescent="0.35">
      <c r="A37540">
        <v>37538</v>
      </c>
      <c r="B37540" t="s">
        <v>888</v>
      </c>
      <c r="C37540">
        <v>0</v>
      </c>
      <c r="D37540" t="s">
        <v>315</v>
      </c>
      <c r="E37540" t="s">
        <v>638</v>
      </c>
      <c r="F37540">
        <v>0.34199509380630189</v>
      </c>
    </row>
    <row r="37541" spans="1:6" hidden="1" x14ac:dyDescent="0.35">
      <c r="A37541">
        <v>37539</v>
      </c>
      <c r="B37541" t="s">
        <v>888</v>
      </c>
      <c r="C37541">
        <v>0</v>
      </c>
      <c r="D37541" t="s">
        <v>315</v>
      </c>
      <c r="E37541" t="s">
        <v>639</v>
      </c>
      <c r="F37541">
        <v>0.46806575134697936</v>
      </c>
    </row>
    <row r="37542" spans="1:6" hidden="1" x14ac:dyDescent="0.35">
      <c r="A37542">
        <v>37540</v>
      </c>
      <c r="B37542" t="s">
        <v>888</v>
      </c>
      <c r="C37542">
        <v>0</v>
      </c>
      <c r="D37542" t="s">
        <v>315</v>
      </c>
      <c r="E37542" t="s">
        <v>640</v>
      </c>
      <c r="F37542">
        <v>13.345487668572328</v>
      </c>
    </row>
    <row r="37543" spans="1:6" hidden="1" x14ac:dyDescent="0.35">
      <c r="A37543">
        <v>37541</v>
      </c>
      <c r="B37543" t="s">
        <v>888</v>
      </c>
      <c r="C37543">
        <v>0</v>
      </c>
      <c r="D37543" t="s">
        <v>315</v>
      </c>
      <c r="E37543" t="s">
        <v>641</v>
      </c>
      <c r="F37543">
        <v>32.855024750300792</v>
      </c>
    </row>
    <row r="37544" spans="1:6" hidden="1" x14ac:dyDescent="0.35">
      <c r="A37544">
        <v>37542</v>
      </c>
      <c r="B37544" t="s">
        <v>888</v>
      </c>
      <c r="C37544">
        <v>0</v>
      </c>
      <c r="D37544" t="s">
        <v>316</v>
      </c>
      <c r="E37544" t="s">
        <v>642</v>
      </c>
      <c r="F37544">
        <v>0.72295345101975617</v>
      </c>
    </row>
    <row r="37545" spans="1:6" hidden="1" x14ac:dyDescent="0.35">
      <c r="A37545">
        <v>37543</v>
      </c>
      <c r="B37545" t="s">
        <v>888</v>
      </c>
      <c r="C37545">
        <v>0</v>
      </c>
      <c r="D37545" t="s">
        <v>316</v>
      </c>
      <c r="E37545" t="s">
        <v>643</v>
      </c>
      <c r="F37545">
        <v>0.7844809002934765</v>
      </c>
    </row>
    <row r="37546" spans="1:6" hidden="1" x14ac:dyDescent="0.35">
      <c r="A37546">
        <v>37544</v>
      </c>
      <c r="B37546" t="s">
        <v>888</v>
      </c>
      <c r="C37546">
        <v>0</v>
      </c>
      <c r="D37546" t="s">
        <v>316</v>
      </c>
      <c r="E37546" t="s">
        <v>644</v>
      </c>
      <c r="F37546">
        <v>0.24043977198797131</v>
      </c>
    </row>
    <row r="37547" spans="1:6" hidden="1" x14ac:dyDescent="0.35">
      <c r="A37547">
        <v>37545</v>
      </c>
      <c r="B37547" t="s">
        <v>888</v>
      </c>
      <c r="C37547">
        <v>0</v>
      </c>
      <c r="D37547" t="s">
        <v>316</v>
      </c>
      <c r="E37547" t="s">
        <v>645</v>
      </c>
      <c r="F37547">
        <v>0.59764540603445537</v>
      </c>
    </row>
    <row r="37548" spans="1:6" hidden="1" x14ac:dyDescent="0.35">
      <c r="A37548">
        <v>37546</v>
      </c>
      <c r="B37548" t="s">
        <v>888</v>
      </c>
      <c r="C37548">
        <v>0</v>
      </c>
      <c r="D37548" t="s">
        <v>316</v>
      </c>
      <c r="E37548" t="s">
        <v>646</v>
      </c>
      <c r="F37548">
        <v>1.1706271514156392</v>
      </c>
    </row>
    <row r="37549" spans="1:6" hidden="1" x14ac:dyDescent="0.35">
      <c r="A37549">
        <v>37547</v>
      </c>
      <c r="B37549" t="s">
        <v>888</v>
      </c>
      <c r="C37549">
        <v>0</v>
      </c>
      <c r="D37549" t="s">
        <v>316</v>
      </c>
      <c r="E37549" t="s">
        <v>647</v>
      </c>
      <c r="F37549">
        <v>26.448009425142075</v>
      </c>
    </row>
    <row r="37550" spans="1:6" hidden="1" x14ac:dyDescent="0.35">
      <c r="A37550">
        <v>37548</v>
      </c>
      <c r="B37550" t="s">
        <v>888</v>
      </c>
      <c r="C37550">
        <v>0</v>
      </c>
      <c r="D37550" t="s">
        <v>314</v>
      </c>
      <c r="E37550" t="s">
        <v>648</v>
      </c>
      <c r="F37550">
        <v>4.9219742790126393</v>
      </c>
    </row>
    <row r="37551" spans="1:6" hidden="1" x14ac:dyDescent="0.35">
      <c r="A37551">
        <v>37549</v>
      </c>
      <c r="B37551" t="s">
        <v>888</v>
      </c>
      <c r="C37551">
        <v>0</v>
      </c>
      <c r="D37551" t="s">
        <v>314</v>
      </c>
      <c r="E37551" t="s">
        <v>649</v>
      </c>
      <c r="F37551">
        <v>15.282360000110838</v>
      </c>
    </row>
    <row r="37552" spans="1:6" hidden="1" x14ac:dyDescent="0.35">
      <c r="A37552">
        <v>37550</v>
      </c>
      <c r="B37552" t="s">
        <v>888</v>
      </c>
      <c r="C37552">
        <v>0</v>
      </c>
      <c r="D37552" t="s">
        <v>25</v>
      </c>
      <c r="E37552" t="s">
        <v>650</v>
      </c>
      <c r="F37552">
        <v>1603.2824634116876</v>
      </c>
    </row>
    <row r="37553" spans="1:6" hidden="1" x14ac:dyDescent="0.35">
      <c r="A37553">
        <v>37551</v>
      </c>
      <c r="B37553" t="s">
        <v>888</v>
      </c>
      <c r="C37553">
        <v>0</v>
      </c>
      <c r="D37553" t="s">
        <v>25</v>
      </c>
      <c r="E37553" t="s">
        <v>651</v>
      </c>
      <c r="F37553">
        <v>0</v>
      </c>
    </row>
    <row r="37554" spans="1:6" hidden="1" x14ac:dyDescent="0.35">
      <c r="A37554">
        <v>37552</v>
      </c>
      <c r="B37554" t="s">
        <v>888</v>
      </c>
      <c r="C37554">
        <v>0</v>
      </c>
      <c r="D37554" t="s">
        <v>26</v>
      </c>
      <c r="E37554" t="s">
        <v>652</v>
      </c>
      <c r="F37554">
        <v>256.95832570599401</v>
      </c>
    </row>
    <row r="37555" spans="1:6" hidden="1" x14ac:dyDescent="0.35">
      <c r="A37555">
        <v>37553</v>
      </c>
      <c r="B37555" t="s">
        <v>888</v>
      </c>
      <c r="C37555">
        <v>0</v>
      </c>
      <c r="D37555" t="s">
        <v>26</v>
      </c>
      <c r="E37555" t="s">
        <v>653</v>
      </c>
      <c r="F37555">
        <v>12.781758002244418</v>
      </c>
    </row>
    <row r="37556" spans="1:6" hidden="1" x14ac:dyDescent="0.35">
      <c r="A37556">
        <v>37554</v>
      </c>
      <c r="B37556" t="s">
        <v>888</v>
      </c>
      <c r="C37556">
        <v>0</v>
      </c>
      <c r="D37556" t="s">
        <v>26</v>
      </c>
      <c r="E37556" t="s">
        <v>654</v>
      </c>
      <c r="F37556">
        <v>638.38975537051488</v>
      </c>
    </row>
    <row r="37557" spans="1:6" hidden="1" x14ac:dyDescent="0.35">
      <c r="A37557">
        <v>37555</v>
      </c>
      <c r="B37557" t="s">
        <v>888</v>
      </c>
      <c r="C37557">
        <v>0</v>
      </c>
      <c r="D37557" t="s">
        <v>26</v>
      </c>
      <c r="E37557" t="s">
        <v>655</v>
      </c>
      <c r="F37557">
        <v>246.74430841611439</v>
      </c>
    </row>
    <row r="37558" spans="1:6" hidden="1" x14ac:dyDescent="0.35">
      <c r="A37558">
        <v>37556</v>
      </c>
      <c r="B37558" t="s">
        <v>888</v>
      </c>
      <c r="C37558">
        <v>0</v>
      </c>
      <c r="D37558" t="s">
        <v>28</v>
      </c>
      <c r="E37558" t="s">
        <v>656</v>
      </c>
      <c r="F37558">
        <v>731.3003982815145</v>
      </c>
    </row>
    <row r="37559" spans="1:6" hidden="1" x14ac:dyDescent="0.35">
      <c r="A37559">
        <v>37557</v>
      </c>
      <c r="B37559" t="s">
        <v>888</v>
      </c>
      <c r="C37559">
        <v>0</v>
      </c>
      <c r="D37559" t="s">
        <v>27</v>
      </c>
      <c r="E37559" t="s">
        <v>657</v>
      </c>
      <c r="F37559">
        <v>121.13350912481486</v>
      </c>
    </row>
    <row r="37560" spans="1:6" hidden="1" x14ac:dyDescent="0.35">
      <c r="A37560">
        <v>37558</v>
      </c>
      <c r="B37560" t="s">
        <v>888</v>
      </c>
      <c r="C37560">
        <v>0</v>
      </c>
      <c r="D37560" t="s">
        <v>27</v>
      </c>
      <c r="E37560" t="s">
        <v>658</v>
      </c>
      <c r="F37560">
        <v>490.96543461066125</v>
      </c>
    </row>
    <row r="37561" spans="1:6" hidden="1" x14ac:dyDescent="0.35">
      <c r="A37561">
        <v>37559</v>
      </c>
      <c r="B37561" t="s">
        <v>888</v>
      </c>
      <c r="C37561">
        <v>0</v>
      </c>
      <c r="D37561" t="s">
        <v>27</v>
      </c>
      <c r="E37561" t="s">
        <v>659</v>
      </c>
      <c r="F37561">
        <v>13.864367713140076</v>
      </c>
    </row>
    <row r="37562" spans="1:6" hidden="1" x14ac:dyDescent="0.35">
      <c r="A37562">
        <v>37560</v>
      </c>
      <c r="B37562" t="s">
        <v>888</v>
      </c>
      <c r="C37562">
        <v>0</v>
      </c>
      <c r="D37562" t="s">
        <v>27</v>
      </c>
      <c r="E37562" t="s">
        <v>660</v>
      </c>
      <c r="F37562">
        <v>127.47039954861476</v>
      </c>
    </row>
    <row r="37563" spans="1:6" hidden="1" x14ac:dyDescent="0.35">
      <c r="A37563">
        <v>37561</v>
      </c>
      <c r="B37563" t="s">
        <v>888</v>
      </c>
      <c r="C37563">
        <v>0</v>
      </c>
      <c r="D37563" t="s">
        <v>27</v>
      </c>
      <c r="E37563" t="s">
        <v>661</v>
      </c>
      <c r="F37563">
        <v>7.0919051287901684</v>
      </c>
    </row>
    <row r="37564" spans="1:6" hidden="1" x14ac:dyDescent="0.35">
      <c r="A37564">
        <v>37562</v>
      </c>
      <c r="B37564" t="s">
        <v>888</v>
      </c>
      <c r="C37564">
        <v>0</v>
      </c>
      <c r="D37564" t="s">
        <v>27</v>
      </c>
      <c r="E37564" t="s">
        <v>662</v>
      </c>
      <c r="F37564">
        <v>201.91711916811531</v>
      </c>
    </row>
    <row r="37565" spans="1:6" hidden="1" x14ac:dyDescent="0.35">
      <c r="A37565">
        <v>37563</v>
      </c>
      <c r="B37565" t="s">
        <v>888</v>
      </c>
      <c r="C37565">
        <v>0</v>
      </c>
      <c r="D37565" t="s">
        <v>27</v>
      </c>
      <c r="E37565" t="s">
        <v>663</v>
      </c>
      <c r="F37565">
        <v>368.74628428388638</v>
      </c>
    </row>
    <row r="37566" spans="1:6" hidden="1" x14ac:dyDescent="0.35">
      <c r="A37566">
        <v>37564</v>
      </c>
      <c r="B37566" t="s">
        <v>888</v>
      </c>
      <c r="C37566">
        <v>0</v>
      </c>
      <c r="D37566" t="s">
        <v>30</v>
      </c>
      <c r="E37566" t="s">
        <v>664</v>
      </c>
      <c r="F37566">
        <v>413.81918369061503</v>
      </c>
    </row>
    <row r="37567" spans="1:6" hidden="1" x14ac:dyDescent="0.35">
      <c r="A37567">
        <v>37565</v>
      </c>
      <c r="B37567" t="s">
        <v>888</v>
      </c>
      <c r="C37567">
        <v>0</v>
      </c>
      <c r="D37567" t="s">
        <v>32</v>
      </c>
      <c r="E37567" t="s">
        <v>665</v>
      </c>
      <c r="F37567">
        <v>167.5682628311198</v>
      </c>
    </row>
    <row r="37568" spans="1:6" hidden="1" x14ac:dyDescent="0.35">
      <c r="A37568">
        <v>37566</v>
      </c>
      <c r="B37568" t="s">
        <v>888</v>
      </c>
      <c r="C37568">
        <v>0</v>
      </c>
      <c r="D37568" t="s">
        <v>32</v>
      </c>
      <c r="E37568" t="s">
        <v>666</v>
      </c>
      <c r="F37568">
        <v>127.61050578871202</v>
      </c>
    </row>
    <row r="37569" spans="1:6" hidden="1" x14ac:dyDescent="0.35">
      <c r="A37569">
        <v>37567</v>
      </c>
      <c r="B37569" t="s">
        <v>888</v>
      </c>
      <c r="C37569">
        <v>0</v>
      </c>
      <c r="D37569" t="s">
        <v>32</v>
      </c>
      <c r="E37569" t="s">
        <v>667</v>
      </c>
      <c r="F37569">
        <v>88.199701768360015</v>
      </c>
    </row>
    <row r="37570" spans="1:6" hidden="1" x14ac:dyDescent="0.35">
      <c r="A37570">
        <v>37568</v>
      </c>
      <c r="B37570" t="s">
        <v>888</v>
      </c>
      <c r="C37570">
        <v>0</v>
      </c>
      <c r="D37570" t="s">
        <v>33</v>
      </c>
      <c r="E37570" t="s">
        <v>668</v>
      </c>
      <c r="F37570">
        <v>655.75857080078868</v>
      </c>
    </row>
    <row r="37571" spans="1:6" hidden="1" x14ac:dyDescent="0.35">
      <c r="A37571">
        <v>37569</v>
      </c>
      <c r="B37571" t="s">
        <v>888</v>
      </c>
      <c r="C37571">
        <v>0</v>
      </c>
      <c r="D37571" t="s">
        <v>34</v>
      </c>
      <c r="E37571" t="s">
        <v>669</v>
      </c>
      <c r="F37571">
        <v>143.74642069731635</v>
      </c>
    </row>
    <row r="37572" spans="1:6" hidden="1" x14ac:dyDescent="0.35">
      <c r="A37572">
        <v>37570</v>
      </c>
      <c r="B37572" t="s">
        <v>888</v>
      </c>
      <c r="C37572">
        <v>0</v>
      </c>
      <c r="D37572" t="s">
        <v>31</v>
      </c>
      <c r="E37572" t="s">
        <v>670</v>
      </c>
      <c r="F37572">
        <v>154.62280829925956</v>
      </c>
    </row>
    <row r="37573" spans="1:6" hidden="1" x14ac:dyDescent="0.35">
      <c r="A37573">
        <v>37571</v>
      </c>
      <c r="B37573" t="s">
        <v>888</v>
      </c>
      <c r="C37573">
        <v>0</v>
      </c>
      <c r="D37573" t="s">
        <v>34</v>
      </c>
      <c r="E37573" t="s">
        <v>671</v>
      </c>
      <c r="F37573">
        <v>53.499481275026021</v>
      </c>
    </row>
    <row r="37574" spans="1:6" hidden="1" x14ac:dyDescent="0.35">
      <c r="A37574">
        <v>37572</v>
      </c>
      <c r="B37574" t="s">
        <v>888</v>
      </c>
      <c r="C37574">
        <v>0</v>
      </c>
      <c r="D37574" t="s">
        <v>34</v>
      </c>
      <c r="E37574" t="s">
        <v>672</v>
      </c>
      <c r="F37574">
        <v>370.75259471736155</v>
      </c>
    </row>
    <row r="37575" spans="1:6" hidden="1" x14ac:dyDescent="0.35">
      <c r="A37575">
        <v>37573</v>
      </c>
      <c r="B37575" t="s">
        <v>888</v>
      </c>
      <c r="C37575">
        <v>0</v>
      </c>
      <c r="D37575" t="s">
        <v>35</v>
      </c>
      <c r="E37575" t="s">
        <v>673</v>
      </c>
      <c r="F37575">
        <v>540.89029514606102</v>
      </c>
    </row>
    <row r="37576" spans="1:6" hidden="1" x14ac:dyDescent="0.35">
      <c r="A37576">
        <v>37574</v>
      </c>
      <c r="B37576" t="s">
        <v>888</v>
      </c>
      <c r="C37576">
        <v>0</v>
      </c>
      <c r="D37576" t="s">
        <v>36</v>
      </c>
      <c r="E37576" t="s">
        <v>674</v>
      </c>
      <c r="F37576">
        <v>251.91136691151132</v>
      </c>
    </row>
    <row r="37577" spans="1:6" hidden="1" x14ac:dyDescent="0.35">
      <c r="A37577">
        <v>37575</v>
      </c>
      <c r="B37577" t="s">
        <v>888</v>
      </c>
      <c r="C37577">
        <v>0</v>
      </c>
      <c r="D37577" t="s">
        <v>37</v>
      </c>
      <c r="E37577" t="s">
        <v>675</v>
      </c>
      <c r="F37577">
        <v>475.80352781833767</v>
      </c>
    </row>
    <row r="37578" spans="1:6" hidden="1" x14ac:dyDescent="0.35">
      <c r="A37578">
        <v>37576</v>
      </c>
      <c r="B37578" t="s">
        <v>888</v>
      </c>
      <c r="C37578">
        <v>0</v>
      </c>
      <c r="D37578" t="s">
        <v>314</v>
      </c>
      <c r="E37578" t="s">
        <v>676</v>
      </c>
      <c r="F37578">
        <v>2.5703354132724785</v>
      </c>
    </row>
    <row r="37579" spans="1:6" hidden="1" x14ac:dyDescent="0.35">
      <c r="A37579">
        <v>37577</v>
      </c>
      <c r="B37579" t="s">
        <v>888</v>
      </c>
      <c r="C37579">
        <v>0</v>
      </c>
      <c r="D37579" t="s">
        <v>314</v>
      </c>
      <c r="E37579" t="s">
        <v>677</v>
      </c>
      <c r="F37579">
        <v>2.8696715426541028</v>
      </c>
    </row>
    <row r="37580" spans="1:6" hidden="1" x14ac:dyDescent="0.35">
      <c r="A37580">
        <v>37578</v>
      </c>
      <c r="B37580" t="s">
        <v>888</v>
      </c>
      <c r="C37580">
        <v>0</v>
      </c>
      <c r="D37580" t="s">
        <v>314</v>
      </c>
      <c r="E37580" t="s">
        <v>678</v>
      </c>
      <c r="F37580">
        <v>2.99228711637942</v>
      </c>
    </row>
    <row r="37581" spans="1:6" hidden="1" x14ac:dyDescent="0.35">
      <c r="A37581">
        <v>37579</v>
      </c>
      <c r="B37581" t="s">
        <v>888</v>
      </c>
      <c r="C37581">
        <v>0</v>
      </c>
      <c r="D37581" t="s">
        <v>314</v>
      </c>
      <c r="E37581" t="s">
        <v>679</v>
      </c>
      <c r="F37581">
        <v>4.1012639070542836</v>
      </c>
    </row>
    <row r="37582" spans="1:6" hidden="1" x14ac:dyDescent="0.35">
      <c r="A37582">
        <v>37580</v>
      </c>
      <c r="B37582" t="s">
        <v>888</v>
      </c>
      <c r="C37582">
        <v>0</v>
      </c>
      <c r="D37582" t="s">
        <v>314</v>
      </c>
      <c r="E37582" t="s">
        <v>680</v>
      </c>
      <c r="F37582">
        <v>0.75998322548049402</v>
      </c>
    </row>
    <row r="37583" spans="1:6" hidden="1" x14ac:dyDescent="0.35">
      <c r="A37583">
        <v>37581</v>
      </c>
      <c r="B37583" t="s">
        <v>888</v>
      </c>
      <c r="C37583">
        <v>0</v>
      </c>
      <c r="D37583" t="s">
        <v>314</v>
      </c>
      <c r="E37583" t="s">
        <v>681</v>
      </c>
      <c r="F37583">
        <v>1.3494008041094834</v>
      </c>
    </row>
    <row r="37584" spans="1:6" hidden="1" x14ac:dyDescent="0.35">
      <c r="A37584">
        <v>37582</v>
      </c>
      <c r="B37584" t="s">
        <v>888</v>
      </c>
      <c r="C37584">
        <v>0</v>
      </c>
      <c r="D37584" t="s">
        <v>314</v>
      </c>
      <c r="E37584" t="s">
        <v>682</v>
      </c>
      <c r="F37584">
        <v>2.1076423025664597</v>
      </c>
    </row>
    <row r="37585" spans="1:6" hidden="1" x14ac:dyDescent="0.35">
      <c r="A37585">
        <v>37583</v>
      </c>
      <c r="B37585" t="s">
        <v>888</v>
      </c>
      <c r="C37585">
        <v>0</v>
      </c>
      <c r="D37585" t="s">
        <v>314</v>
      </c>
      <c r="E37585" t="s">
        <v>683</v>
      </c>
      <c r="F37585">
        <v>0.47920741935365335</v>
      </c>
    </row>
    <row r="37586" spans="1:6" hidden="1" x14ac:dyDescent="0.35">
      <c r="A37586">
        <v>37584</v>
      </c>
      <c r="B37586" t="s">
        <v>888</v>
      </c>
      <c r="C37586">
        <v>0</v>
      </c>
      <c r="D37586" t="s">
        <v>314</v>
      </c>
      <c r="E37586" t="s">
        <v>684</v>
      </c>
      <c r="F37586">
        <v>0.12942470179028584</v>
      </c>
    </row>
    <row r="37587" spans="1:6" hidden="1" x14ac:dyDescent="0.35">
      <c r="A37587">
        <v>37585</v>
      </c>
      <c r="B37587" t="s">
        <v>888</v>
      </c>
      <c r="C37587">
        <v>0</v>
      </c>
      <c r="D37587" t="s">
        <v>314</v>
      </c>
      <c r="E37587" t="s">
        <v>685</v>
      </c>
      <c r="F37587">
        <v>3.7938179180378353</v>
      </c>
    </row>
    <row r="37588" spans="1:6" hidden="1" x14ac:dyDescent="0.35">
      <c r="A37588">
        <v>37586</v>
      </c>
      <c r="B37588" t="s">
        <v>888</v>
      </c>
      <c r="C37588">
        <v>0</v>
      </c>
      <c r="D37588" t="s">
        <v>314</v>
      </c>
      <c r="E37588" t="s">
        <v>686</v>
      </c>
      <c r="F37588">
        <v>3.8178650443625402</v>
      </c>
    </row>
    <row r="37589" spans="1:6" hidden="1" x14ac:dyDescent="0.35">
      <c r="A37589">
        <v>37587</v>
      </c>
      <c r="B37589" t="s">
        <v>888</v>
      </c>
      <c r="C37589">
        <v>0</v>
      </c>
      <c r="D37589" t="s">
        <v>314</v>
      </c>
      <c r="E37589" t="s">
        <v>687</v>
      </c>
      <c r="F37589">
        <v>0.61064339958485769</v>
      </c>
    </row>
    <row r="37590" spans="1:6" hidden="1" x14ac:dyDescent="0.35">
      <c r="A37590">
        <v>37588</v>
      </c>
      <c r="B37590" t="s">
        <v>888</v>
      </c>
      <c r="C37590">
        <v>0</v>
      </c>
      <c r="D37590" t="s">
        <v>314</v>
      </c>
      <c r="E37590" t="s">
        <v>688</v>
      </c>
      <c r="F37590">
        <v>11.374149183059931</v>
      </c>
    </row>
    <row r="37591" spans="1:6" hidden="1" x14ac:dyDescent="0.35">
      <c r="A37591">
        <v>37589</v>
      </c>
      <c r="B37591" t="s">
        <v>888</v>
      </c>
      <c r="C37591">
        <v>0</v>
      </c>
      <c r="D37591" t="s">
        <v>314</v>
      </c>
      <c r="E37591" t="s">
        <v>689</v>
      </c>
      <c r="F37591">
        <v>11.448804036593856</v>
      </c>
    </row>
    <row r="37592" spans="1:6" hidden="1" x14ac:dyDescent="0.35">
      <c r="A37592">
        <v>37590</v>
      </c>
      <c r="B37592" t="s">
        <v>888</v>
      </c>
      <c r="C37592">
        <v>0</v>
      </c>
      <c r="D37592" t="s">
        <v>314</v>
      </c>
      <c r="E37592" t="s">
        <v>690</v>
      </c>
      <c r="F37592">
        <v>12.092710694972071</v>
      </c>
    </row>
    <row r="37593" spans="1:6" hidden="1" x14ac:dyDescent="0.35">
      <c r="A37593">
        <v>37591</v>
      </c>
      <c r="B37593" t="s">
        <v>888</v>
      </c>
      <c r="C37593">
        <v>0</v>
      </c>
      <c r="D37593" t="s">
        <v>314</v>
      </c>
      <c r="E37593" t="s">
        <v>691</v>
      </c>
      <c r="F37593">
        <v>7.0637496268864659</v>
      </c>
    </row>
    <row r="37594" spans="1:6" hidden="1" x14ac:dyDescent="0.35">
      <c r="A37594">
        <v>37592</v>
      </c>
      <c r="B37594" t="s">
        <v>888</v>
      </c>
      <c r="C37594">
        <v>0</v>
      </c>
      <c r="D37594" t="s">
        <v>314</v>
      </c>
      <c r="E37594" t="s">
        <v>692</v>
      </c>
      <c r="F37594">
        <v>4.6541476186812591</v>
      </c>
    </row>
    <row r="37595" spans="1:6" hidden="1" x14ac:dyDescent="0.35">
      <c r="A37595">
        <v>37593</v>
      </c>
      <c r="B37595" t="s">
        <v>888</v>
      </c>
      <c r="C37595">
        <v>0</v>
      </c>
      <c r="D37595" t="s">
        <v>314</v>
      </c>
      <c r="E37595" t="s">
        <v>693</v>
      </c>
      <c r="F37595">
        <v>7.2509074075517734</v>
      </c>
    </row>
    <row r="37596" spans="1:6" hidden="1" x14ac:dyDescent="0.35">
      <c r="A37596">
        <v>37594</v>
      </c>
      <c r="B37596" t="s">
        <v>888</v>
      </c>
      <c r="C37596">
        <v>0</v>
      </c>
      <c r="D37596" t="s">
        <v>314</v>
      </c>
      <c r="E37596" t="s">
        <v>694</v>
      </c>
      <c r="F37596">
        <v>2.2839873515807261</v>
      </c>
    </row>
    <row r="37597" spans="1:6" hidden="1" x14ac:dyDescent="0.35">
      <c r="A37597">
        <v>37595</v>
      </c>
      <c r="B37597" t="s">
        <v>888</v>
      </c>
      <c r="C37597">
        <v>0</v>
      </c>
      <c r="D37597" t="s">
        <v>314</v>
      </c>
      <c r="E37597" t="s">
        <v>695</v>
      </c>
      <c r="F37597">
        <v>2.8846660400986019</v>
      </c>
    </row>
    <row r="37598" spans="1:6" hidden="1" x14ac:dyDescent="0.35">
      <c r="A37598">
        <v>37596</v>
      </c>
      <c r="B37598" t="s">
        <v>888</v>
      </c>
      <c r="C37598">
        <v>0</v>
      </c>
      <c r="D37598" t="s">
        <v>38</v>
      </c>
      <c r="E37598" t="s">
        <v>696</v>
      </c>
      <c r="F37598">
        <v>69.633940437704609</v>
      </c>
    </row>
    <row r="37599" spans="1:6" hidden="1" x14ac:dyDescent="0.35">
      <c r="A37599">
        <v>37597</v>
      </c>
      <c r="B37599" t="s">
        <v>888</v>
      </c>
      <c r="C37599">
        <v>0</v>
      </c>
      <c r="D37599" t="s">
        <v>38</v>
      </c>
      <c r="E37599" t="s">
        <v>697</v>
      </c>
      <c r="F37599">
        <v>228.33911959899407</v>
      </c>
    </row>
    <row r="37600" spans="1:6" hidden="1" x14ac:dyDescent="0.35">
      <c r="A37600">
        <v>37598</v>
      </c>
      <c r="B37600" t="s">
        <v>888</v>
      </c>
      <c r="C37600">
        <v>0</v>
      </c>
      <c r="D37600" t="s">
        <v>38</v>
      </c>
      <c r="E37600" t="s">
        <v>698</v>
      </c>
      <c r="F37600">
        <v>145.81832982284425</v>
      </c>
    </row>
    <row r="37601" spans="1:6" hidden="1" x14ac:dyDescent="0.35">
      <c r="A37601">
        <v>37599</v>
      </c>
      <c r="B37601" t="s">
        <v>888</v>
      </c>
      <c r="C37601">
        <v>0</v>
      </c>
      <c r="D37601" t="s">
        <v>39</v>
      </c>
      <c r="E37601" t="s">
        <v>699</v>
      </c>
      <c r="F37601">
        <v>16.556308273640685</v>
      </c>
    </row>
    <row r="37602" spans="1:6" hidden="1" x14ac:dyDescent="0.35">
      <c r="A37602">
        <v>37600</v>
      </c>
      <c r="B37602" t="s">
        <v>888</v>
      </c>
      <c r="C37602">
        <v>0</v>
      </c>
      <c r="D37602">
        <v>0</v>
      </c>
      <c r="E37602" t="s">
        <v>700</v>
      </c>
      <c r="F37602">
        <v>0</v>
      </c>
    </row>
    <row r="37603" spans="1:6" hidden="1" x14ac:dyDescent="0.35">
      <c r="A37603">
        <v>37601</v>
      </c>
      <c r="B37603" t="s">
        <v>889</v>
      </c>
      <c r="C37603">
        <v>0</v>
      </c>
      <c r="D37603" t="s">
        <v>9</v>
      </c>
      <c r="E37603" t="s">
        <v>502</v>
      </c>
      <c r="F37603">
        <v>6166.1815661171977</v>
      </c>
    </row>
    <row r="37604" spans="1:6" hidden="1" x14ac:dyDescent="0.35">
      <c r="A37604">
        <v>37602</v>
      </c>
      <c r="B37604" t="s">
        <v>889</v>
      </c>
      <c r="C37604">
        <v>0</v>
      </c>
      <c r="D37604" t="s">
        <v>9</v>
      </c>
      <c r="E37604" t="s">
        <v>503</v>
      </c>
      <c r="F37604">
        <v>1342.2464587232118</v>
      </c>
    </row>
    <row r="37605" spans="1:6" hidden="1" x14ac:dyDescent="0.35">
      <c r="A37605">
        <v>37603</v>
      </c>
      <c r="B37605" t="s">
        <v>889</v>
      </c>
      <c r="C37605">
        <v>0</v>
      </c>
      <c r="D37605" t="s">
        <v>9</v>
      </c>
      <c r="E37605" t="s">
        <v>504</v>
      </c>
      <c r="F37605">
        <v>1749.4898592677669</v>
      </c>
    </row>
    <row r="37606" spans="1:6" hidden="1" x14ac:dyDescent="0.35">
      <c r="A37606">
        <v>37604</v>
      </c>
      <c r="B37606" t="s">
        <v>889</v>
      </c>
      <c r="C37606">
        <v>0</v>
      </c>
      <c r="D37606" t="s">
        <v>9</v>
      </c>
      <c r="E37606" t="s">
        <v>505</v>
      </c>
      <c r="F37606">
        <v>16702.194611000006</v>
      </c>
    </row>
    <row r="37607" spans="1:6" hidden="1" x14ac:dyDescent="0.35">
      <c r="A37607">
        <v>37605</v>
      </c>
      <c r="B37607" t="s">
        <v>889</v>
      </c>
      <c r="C37607">
        <v>0</v>
      </c>
      <c r="D37607" t="s">
        <v>9</v>
      </c>
      <c r="E37607" t="s">
        <v>506</v>
      </c>
      <c r="F37607">
        <v>1521.8835102260985</v>
      </c>
    </row>
    <row r="37608" spans="1:6" hidden="1" x14ac:dyDescent="0.35">
      <c r="A37608">
        <v>37606</v>
      </c>
      <c r="B37608" t="s">
        <v>889</v>
      </c>
      <c r="C37608">
        <v>0</v>
      </c>
      <c r="D37608" t="s">
        <v>9</v>
      </c>
      <c r="E37608" t="s">
        <v>507</v>
      </c>
      <c r="F37608">
        <v>728.39052517523385</v>
      </c>
    </row>
    <row r="37609" spans="1:6" hidden="1" x14ac:dyDescent="0.35">
      <c r="A37609">
        <v>37607</v>
      </c>
      <c r="B37609" t="s">
        <v>889</v>
      </c>
      <c r="C37609">
        <v>0</v>
      </c>
      <c r="D37609" t="s">
        <v>9</v>
      </c>
      <c r="E37609" t="s">
        <v>508</v>
      </c>
      <c r="F37609">
        <v>43.280016775041304</v>
      </c>
    </row>
    <row r="37610" spans="1:6" hidden="1" x14ac:dyDescent="0.35">
      <c r="A37610">
        <v>37608</v>
      </c>
      <c r="B37610" t="s">
        <v>889</v>
      </c>
      <c r="C37610">
        <v>0</v>
      </c>
      <c r="D37610" t="s">
        <v>9</v>
      </c>
      <c r="E37610" t="s">
        <v>509</v>
      </c>
      <c r="F37610">
        <v>5985.6797383838857</v>
      </c>
    </row>
    <row r="37611" spans="1:6" hidden="1" x14ac:dyDescent="0.35">
      <c r="A37611">
        <v>37609</v>
      </c>
      <c r="B37611" t="s">
        <v>889</v>
      </c>
      <c r="C37611">
        <v>0</v>
      </c>
      <c r="D37611" t="s">
        <v>9</v>
      </c>
      <c r="E37611" t="s">
        <v>510</v>
      </c>
      <c r="F37611">
        <v>5253.531724141797</v>
      </c>
    </row>
    <row r="37612" spans="1:6" hidden="1" x14ac:dyDescent="0.35">
      <c r="A37612">
        <v>37610</v>
      </c>
      <c r="B37612" t="s">
        <v>889</v>
      </c>
      <c r="C37612">
        <v>0</v>
      </c>
      <c r="D37612" t="s">
        <v>9</v>
      </c>
      <c r="E37612" t="s">
        <v>511</v>
      </c>
      <c r="F37612">
        <v>11060.821918031157</v>
      </c>
    </row>
    <row r="37613" spans="1:6" hidden="1" x14ac:dyDescent="0.35">
      <c r="A37613">
        <v>37611</v>
      </c>
      <c r="B37613" t="s">
        <v>889</v>
      </c>
      <c r="C37613">
        <v>0</v>
      </c>
      <c r="D37613" t="s">
        <v>9</v>
      </c>
      <c r="E37613" t="s">
        <v>512</v>
      </c>
      <c r="F37613">
        <v>2681.9352253911534</v>
      </c>
    </row>
    <row r="37614" spans="1:6" hidden="1" x14ac:dyDescent="0.35">
      <c r="A37614">
        <v>37612</v>
      </c>
      <c r="B37614" t="s">
        <v>889</v>
      </c>
      <c r="C37614">
        <v>0</v>
      </c>
      <c r="D37614" t="s">
        <v>9</v>
      </c>
      <c r="E37614" t="s">
        <v>513</v>
      </c>
      <c r="F37614">
        <v>241.38905013665746</v>
      </c>
    </row>
    <row r="37615" spans="1:6" hidden="1" x14ac:dyDescent="0.35">
      <c r="A37615">
        <v>37613</v>
      </c>
      <c r="B37615" t="s">
        <v>889</v>
      </c>
      <c r="C37615">
        <v>0</v>
      </c>
      <c r="D37615" t="s">
        <v>9</v>
      </c>
      <c r="E37615" t="s">
        <v>514</v>
      </c>
      <c r="F37615">
        <v>498.96138121730172</v>
      </c>
    </row>
    <row r="37616" spans="1:6" hidden="1" x14ac:dyDescent="0.35">
      <c r="A37616">
        <v>37614</v>
      </c>
      <c r="B37616" t="s">
        <v>889</v>
      </c>
      <c r="C37616">
        <v>0</v>
      </c>
      <c r="D37616" t="s">
        <v>9</v>
      </c>
      <c r="E37616" t="s">
        <v>515</v>
      </c>
      <c r="F37616">
        <v>2965.8242354416366</v>
      </c>
    </row>
    <row r="37617" spans="1:6" hidden="1" x14ac:dyDescent="0.35">
      <c r="A37617">
        <v>37615</v>
      </c>
      <c r="B37617" t="s">
        <v>889</v>
      </c>
      <c r="C37617">
        <v>0</v>
      </c>
      <c r="D37617" t="s">
        <v>9</v>
      </c>
      <c r="E37617" t="s">
        <v>516</v>
      </c>
      <c r="F37617">
        <v>6.5991444667166199</v>
      </c>
    </row>
    <row r="37618" spans="1:6" hidden="1" x14ac:dyDescent="0.35">
      <c r="A37618">
        <v>37616</v>
      </c>
      <c r="B37618" t="s">
        <v>889</v>
      </c>
      <c r="C37618">
        <v>0</v>
      </c>
      <c r="D37618" t="s">
        <v>9</v>
      </c>
      <c r="E37618" t="s">
        <v>517</v>
      </c>
      <c r="F37618">
        <v>0</v>
      </c>
    </row>
    <row r="37619" spans="1:6" hidden="1" x14ac:dyDescent="0.35">
      <c r="A37619">
        <v>37617</v>
      </c>
      <c r="B37619" t="s">
        <v>889</v>
      </c>
      <c r="C37619">
        <v>0</v>
      </c>
      <c r="D37619" t="s">
        <v>9</v>
      </c>
      <c r="E37619" t="s">
        <v>518</v>
      </c>
      <c r="F37619">
        <v>0</v>
      </c>
    </row>
    <row r="37620" spans="1:6" hidden="1" x14ac:dyDescent="0.35">
      <c r="A37620">
        <v>37618</v>
      </c>
      <c r="B37620" t="s">
        <v>889</v>
      </c>
      <c r="C37620">
        <v>0</v>
      </c>
      <c r="D37620" t="s">
        <v>9</v>
      </c>
      <c r="E37620" t="s">
        <v>519</v>
      </c>
      <c r="F37620">
        <v>683.82712516726838</v>
      </c>
    </row>
    <row r="37621" spans="1:6" hidden="1" x14ac:dyDescent="0.35">
      <c r="A37621">
        <v>37619</v>
      </c>
      <c r="B37621" t="s">
        <v>889</v>
      </c>
      <c r="C37621">
        <v>0</v>
      </c>
      <c r="D37621" t="s">
        <v>9</v>
      </c>
      <c r="E37621" t="s">
        <v>520</v>
      </c>
      <c r="F37621">
        <v>486.96331544019193</v>
      </c>
    </row>
    <row r="37622" spans="1:6" hidden="1" x14ac:dyDescent="0.35">
      <c r="A37622">
        <v>37620</v>
      </c>
      <c r="B37622" t="s">
        <v>889</v>
      </c>
      <c r="C37622">
        <v>0</v>
      </c>
      <c r="D37622" t="s">
        <v>106</v>
      </c>
      <c r="E37622" t="s">
        <v>521</v>
      </c>
      <c r="F37622">
        <v>157.33994737945687</v>
      </c>
    </row>
    <row r="37623" spans="1:6" hidden="1" x14ac:dyDescent="0.35">
      <c r="A37623">
        <v>37621</v>
      </c>
      <c r="B37623" t="s">
        <v>889</v>
      </c>
      <c r="C37623">
        <v>0</v>
      </c>
      <c r="D37623" t="s">
        <v>106</v>
      </c>
      <c r="E37623" t="s">
        <v>522</v>
      </c>
      <c r="F37623">
        <v>48.248246047547042</v>
      </c>
    </row>
    <row r="37624" spans="1:6" hidden="1" x14ac:dyDescent="0.35">
      <c r="A37624">
        <v>37622</v>
      </c>
      <c r="B37624" t="s">
        <v>889</v>
      </c>
      <c r="C37624">
        <v>0</v>
      </c>
      <c r="D37624" t="s">
        <v>106</v>
      </c>
      <c r="E37624" t="s">
        <v>523</v>
      </c>
      <c r="F37624">
        <v>152.17346343664408</v>
      </c>
    </row>
    <row r="37625" spans="1:6" hidden="1" x14ac:dyDescent="0.35">
      <c r="A37625">
        <v>37623</v>
      </c>
      <c r="B37625" t="s">
        <v>889</v>
      </c>
      <c r="C37625">
        <v>0</v>
      </c>
      <c r="D37625" t="s">
        <v>106</v>
      </c>
      <c r="E37625" t="s">
        <v>524</v>
      </c>
      <c r="F37625">
        <v>40.003237699613422</v>
      </c>
    </row>
    <row r="37626" spans="1:6" hidden="1" x14ac:dyDescent="0.35">
      <c r="A37626">
        <v>37624</v>
      </c>
      <c r="B37626" t="s">
        <v>889</v>
      </c>
      <c r="C37626">
        <v>0</v>
      </c>
      <c r="D37626" t="s">
        <v>106</v>
      </c>
      <c r="E37626" t="s">
        <v>525</v>
      </c>
      <c r="F37626">
        <v>4.3824466650138385</v>
      </c>
    </row>
    <row r="37627" spans="1:6" hidden="1" x14ac:dyDescent="0.35">
      <c r="A37627">
        <v>37625</v>
      </c>
      <c r="B37627" t="s">
        <v>889</v>
      </c>
      <c r="C37627">
        <v>0</v>
      </c>
      <c r="D37627" t="s">
        <v>106</v>
      </c>
      <c r="E37627" t="s">
        <v>526</v>
      </c>
      <c r="F37627">
        <v>15.141192662637485</v>
      </c>
    </row>
    <row r="37628" spans="1:6" hidden="1" x14ac:dyDescent="0.35">
      <c r="A37628">
        <v>37626</v>
      </c>
      <c r="B37628" t="s">
        <v>889</v>
      </c>
      <c r="C37628">
        <v>0</v>
      </c>
      <c r="D37628" t="s">
        <v>106</v>
      </c>
      <c r="E37628" t="s">
        <v>527</v>
      </c>
      <c r="F37628">
        <v>0.44386607040594239</v>
      </c>
    </row>
    <row r="37629" spans="1:6" hidden="1" x14ac:dyDescent="0.35">
      <c r="A37629">
        <v>37627</v>
      </c>
      <c r="B37629" t="s">
        <v>889</v>
      </c>
      <c r="C37629">
        <v>0</v>
      </c>
      <c r="D37629" t="s">
        <v>106</v>
      </c>
      <c r="E37629" t="s">
        <v>528</v>
      </c>
      <c r="F37629">
        <v>1.2794749045662666</v>
      </c>
    </row>
    <row r="37630" spans="1:6" hidden="1" x14ac:dyDescent="0.35">
      <c r="A37630">
        <v>37628</v>
      </c>
      <c r="B37630" t="s">
        <v>889</v>
      </c>
      <c r="C37630">
        <v>0</v>
      </c>
      <c r="D37630" t="s">
        <v>105</v>
      </c>
      <c r="E37630" t="s">
        <v>529</v>
      </c>
      <c r="F37630">
        <v>411.91684713324833</v>
      </c>
    </row>
    <row r="37631" spans="1:6" hidden="1" x14ac:dyDescent="0.35">
      <c r="A37631">
        <v>37629</v>
      </c>
      <c r="B37631" t="s">
        <v>889</v>
      </c>
      <c r="C37631">
        <v>0</v>
      </c>
      <c r="D37631" t="s">
        <v>105</v>
      </c>
      <c r="E37631" t="s">
        <v>530</v>
      </c>
      <c r="F37631">
        <v>434.50851368438538</v>
      </c>
    </row>
    <row r="37632" spans="1:6" hidden="1" x14ac:dyDescent="0.35">
      <c r="A37632">
        <v>37630</v>
      </c>
      <c r="B37632" t="s">
        <v>889</v>
      </c>
      <c r="C37632">
        <v>0</v>
      </c>
      <c r="D37632" t="s">
        <v>105</v>
      </c>
      <c r="E37632" t="s">
        <v>531</v>
      </c>
      <c r="F37632">
        <v>57.531660266122415</v>
      </c>
    </row>
    <row r="37633" spans="1:6" hidden="1" x14ac:dyDescent="0.35">
      <c r="A37633">
        <v>37631</v>
      </c>
      <c r="B37633" t="s">
        <v>889</v>
      </c>
      <c r="C37633">
        <v>0</v>
      </c>
      <c r="D37633" t="s">
        <v>105</v>
      </c>
      <c r="E37633" t="s">
        <v>532</v>
      </c>
      <c r="F37633">
        <v>150.891435409107</v>
      </c>
    </row>
    <row r="37634" spans="1:6" hidden="1" x14ac:dyDescent="0.35">
      <c r="A37634">
        <v>37632</v>
      </c>
      <c r="B37634" t="s">
        <v>889</v>
      </c>
      <c r="C37634">
        <v>0</v>
      </c>
      <c r="D37634" t="s">
        <v>10</v>
      </c>
      <c r="E37634" t="s">
        <v>533</v>
      </c>
      <c r="F37634">
        <v>6.9879901698008284</v>
      </c>
    </row>
    <row r="37635" spans="1:6" hidden="1" x14ac:dyDescent="0.35">
      <c r="A37635">
        <v>37633</v>
      </c>
      <c r="B37635" t="s">
        <v>889</v>
      </c>
      <c r="C37635">
        <v>0</v>
      </c>
      <c r="D37635" t="s">
        <v>10</v>
      </c>
      <c r="E37635" t="s">
        <v>534</v>
      </c>
      <c r="F37635">
        <v>383.63358120090095</v>
      </c>
    </row>
    <row r="37636" spans="1:6" hidden="1" x14ac:dyDescent="0.35">
      <c r="A37636">
        <v>37634</v>
      </c>
      <c r="B37636" t="s">
        <v>889</v>
      </c>
      <c r="C37636">
        <v>0</v>
      </c>
      <c r="D37636" t="s">
        <v>10</v>
      </c>
      <c r="E37636" t="s">
        <v>535</v>
      </c>
      <c r="F37636">
        <v>4400.9144420802868</v>
      </c>
    </row>
    <row r="37637" spans="1:6" hidden="1" x14ac:dyDescent="0.35">
      <c r="A37637">
        <v>37635</v>
      </c>
      <c r="B37637" t="s">
        <v>889</v>
      </c>
      <c r="C37637">
        <v>0</v>
      </c>
      <c r="D37637" t="s">
        <v>10</v>
      </c>
      <c r="E37637" t="s">
        <v>536</v>
      </c>
      <c r="F37637">
        <v>1835.0801076651157</v>
      </c>
    </row>
    <row r="37638" spans="1:6" hidden="1" x14ac:dyDescent="0.35">
      <c r="A37638">
        <v>37636</v>
      </c>
      <c r="B37638" t="s">
        <v>889</v>
      </c>
      <c r="C37638">
        <v>0</v>
      </c>
      <c r="D37638" t="s">
        <v>10</v>
      </c>
      <c r="E37638" t="s">
        <v>537</v>
      </c>
      <c r="F37638">
        <v>43.436593291083511</v>
      </c>
    </row>
    <row r="37639" spans="1:6" hidden="1" x14ac:dyDescent="0.35">
      <c r="A37639">
        <v>37637</v>
      </c>
      <c r="B37639" t="s">
        <v>889</v>
      </c>
      <c r="C37639">
        <v>0</v>
      </c>
      <c r="D37639" t="s">
        <v>10</v>
      </c>
      <c r="E37639" t="s">
        <v>538</v>
      </c>
      <c r="F37639">
        <v>226.27646010413562</v>
      </c>
    </row>
    <row r="37640" spans="1:6" hidden="1" x14ac:dyDescent="0.35">
      <c r="A37640">
        <v>37638</v>
      </c>
      <c r="B37640" t="s">
        <v>889</v>
      </c>
      <c r="C37640">
        <v>0</v>
      </c>
      <c r="D37640" t="s">
        <v>10</v>
      </c>
      <c r="E37640" t="s">
        <v>539</v>
      </c>
      <c r="F37640">
        <v>559.9592191460024</v>
      </c>
    </row>
    <row r="37641" spans="1:6" hidden="1" x14ac:dyDescent="0.35">
      <c r="A37641">
        <v>37639</v>
      </c>
      <c r="B37641" t="s">
        <v>889</v>
      </c>
      <c r="C37641">
        <v>0</v>
      </c>
      <c r="D37641" t="s">
        <v>10</v>
      </c>
      <c r="E37641" t="s">
        <v>540</v>
      </c>
      <c r="F37641">
        <v>1417.8364090914345</v>
      </c>
    </row>
    <row r="37642" spans="1:6" hidden="1" x14ac:dyDescent="0.35">
      <c r="A37642">
        <v>37640</v>
      </c>
      <c r="B37642" t="s">
        <v>889</v>
      </c>
      <c r="C37642">
        <v>0</v>
      </c>
      <c r="D37642" t="s">
        <v>10</v>
      </c>
      <c r="E37642" t="s">
        <v>541</v>
      </c>
      <c r="F37642">
        <v>1732.498509947769</v>
      </c>
    </row>
    <row r="37643" spans="1:6" hidden="1" x14ac:dyDescent="0.35">
      <c r="A37643">
        <v>37641</v>
      </c>
      <c r="B37643" t="s">
        <v>889</v>
      </c>
      <c r="C37643">
        <v>0</v>
      </c>
      <c r="D37643" t="s">
        <v>10</v>
      </c>
      <c r="E37643" t="s">
        <v>542</v>
      </c>
      <c r="F37643">
        <v>1678.7758918115469</v>
      </c>
    </row>
    <row r="37644" spans="1:6" hidden="1" x14ac:dyDescent="0.35">
      <c r="A37644">
        <v>37642</v>
      </c>
      <c r="B37644" t="s">
        <v>889</v>
      </c>
      <c r="C37644">
        <v>0</v>
      </c>
      <c r="D37644" t="s">
        <v>10</v>
      </c>
      <c r="E37644" t="s">
        <v>543</v>
      </c>
      <c r="F37644">
        <v>39.907006153434224</v>
      </c>
    </row>
    <row r="37645" spans="1:6" hidden="1" x14ac:dyDescent="0.35">
      <c r="A37645">
        <v>37643</v>
      </c>
      <c r="B37645" t="s">
        <v>889</v>
      </c>
      <c r="C37645">
        <v>0</v>
      </c>
      <c r="D37645" t="s">
        <v>12</v>
      </c>
      <c r="E37645" t="s">
        <v>544</v>
      </c>
      <c r="F37645">
        <v>2017.1033255710099</v>
      </c>
    </row>
    <row r="37646" spans="1:6" hidden="1" x14ac:dyDescent="0.35">
      <c r="A37646">
        <v>37644</v>
      </c>
      <c r="B37646" t="s">
        <v>889</v>
      </c>
      <c r="C37646">
        <v>0</v>
      </c>
      <c r="D37646" t="s">
        <v>12</v>
      </c>
      <c r="E37646" t="s">
        <v>545</v>
      </c>
      <c r="F37646">
        <v>1023.2183089702174</v>
      </c>
    </row>
    <row r="37647" spans="1:6" hidden="1" x14ac:dyDescent="0.35">
      <c r="A37647">
        <v>37645</v>
      </c>
      <c r="B37647" t="s">
        <v>889</v>
      </c>
      <c r="C37647">
        <v>0</v>
      </c>
      <c r="D37647" t="s">
        <v>12</v>
      </c>
      <c r="E37647" t="s">
        <v>546</v>
      </c>
      <c r="F37647">
        <v>2171.4435313102367</v>
      </c>
    </row>
    <row r="37648" spans="1:6" hidden="1" x14ac:dyDescent="0.35">
      <c r="A37648">
        <v>37646</v>
      </c>
      <c r="B37648" t="s">
        <v>889</v>
      </c>
      <c r="C37648">
        <v>0</v>
      </c>
      <c r="D37648" t="s">
        <v>12</v>
      </c>
      <c r="E37648" t="s">
        <v>547</v>
      </c>
      <c r="F37648">
        <v>4065.1341705077102</v>
      </c>
    </row>
    <row r="37649" spans="1:6" hidden="1" x14ac:dyDescent="0.35">
      <c r="A37649">
        <v>37647</v>
      </c>
      <c r="B37649" t="s">
        <v>889</v>
      </c>
      <c r="C37649">
        <v>0</v>
      </c>
      <c r="D37649" t="s">
        <v>12</v>
      </c>
      <c r="E37649" t="s">
        <v>548</v>
      </c>
      <c r="F37649">
        <v>764.4689167840786</v>
      </c>
    </row>
    <row r="37650" spans="1:6" hidden="1" x14ac:dyDescent="0.35">
      <c r="A37650">
        <v>37648</v>
      </c>
      <c r="B37650" t="s">
        <v>889</v>
      </c>
      <c r="C37650">
        <v>0</v>
      </c>
      <c r="D37650" t="s">
        <v>12</v>
      </c>
      <c r="E37650" t="s">
        <v>549</v>
      </c>
      <c r="F37650">
        <v>1235.3668847364488</v>
      </c>
    </row>
    <row r="37651" spans="1:6" hidden="1" x14ac:dyDescent="0.35">
      <c r="A37651">
        <v>37649</v>
      </c>
      <c r="B37651" t="s">
        <v>889</v>
      </c>
      <c r="C37651">
        <v>0</v>
      </c>
      <c r="D37651" t="s">
        <v>12</v>
      </c>
      <c r="E37651" t="s">
        <v>550</v>
      </c>
      <c r="F37651">
        <v>1723.4004267277974</v>
      </c>
    </row>
    <row r="37652" spans="1:6" hidden="1" x14ac:dyDescent="0.35">
      <c r="A37652">
        <v>37650</v>
      </c>
      <c r="B37652" t="s">
        <v>889</v>
      </c>
      <c r="C37652">
        <v>0</v>
      </c>
      <c r="D37652" t="s">
        <v>12</v>
      </c>
      <c r="E37652" t="s">
        <v>551</v>
      </c>
      <c r="F37652">
        <v>1143.7354840920971</v>
      </c>
    </row>
    <row r="37653" spans="1:6" hidden="1" x14ac:dyDescent="0.35">
      <c r="A37653">
        <v>37651</v>
      </c>
      <c r="B37653" t="s">
        <v>889</v>
      </c>
      <c r="C37653">
        <v>0</v>
      </c>
      <c r="D37653" t="s">
        <v>12</v>
      </c>
      <c r="E37653" t="s">
        <v>552</v>
      </c>
      <c r="F37653">
        <v>16195.679326760119</v>
      </c>
    </row>
    <row r="37654" spans="1:6" hidden="1" x14ac:dyDescent="0.35">
      <c r="A37654">
        <v>37652</v>
      </c>
      <c r="B37654" t="s">
        <v>889</v>
      </c>
      <c r="C37654">
        <v>0</v>
      </c>
      <c r="D37654" t="s">
        <v>12</v>
      </c>
      <c r="E37654" t="s">
        <v>553</v>
      </c>
      <c r="F37654">
        <v>2898.2983000884751</v>
      </c>
    </row>
    <row r="37655" spans="1:6" hidden="1" x14ac:dyDescent="0.35">
      <c r="A37655">
        <v>37653</v>
      </c>
      <c r="B37655" t="s">
        <v>889</v>
      </c>
      <c r="C37655">
        <v>0</v>
      </c>
      <c r="D37655" t="s">
        <v>12</v>
      </c>
      <c r="E37655" t="s">
        <v>554</v>
      </c>
      <c r="F37655">
        <v>4342.1917218679291</v>
      </c>
    </row>
    <row r="37656" spans="1:6" hidden="1" x14ac:dyDescent="0.35">
      <c r="A37656">
        <v>37654</v>
      </c>
      <c r="B37656" t="s">
        <v>889</v>
      </c>
      <c r="C37656">
        <v>0</v>
      </c>
      <c r="D37656" t="s">
        <v>12</v>
      </c>
      <c r="E37656" t="s">
        <v>555</v>
      </c>
      <c r="F37656">
        <v>978.4966816339753</v>
      </c>
    </row>
    <row r="37657" spans="1:6" hidden="1" x14ac:dyDescent="0.35">
      <c r="A37657">
        <v>37655</v>
      </c>
      <c r="B37657" t="s">
        <v>889</v>
      </c>
      <c r="C37657">
        <v>0</v>
      </c>
      <c r="D37657" t="s">
        <v>13</v>
      </c>
      <c r="E37657" t="s">
        <v>556</v>
      </c>
      <c r="F37657">
        <v>4086.099218846075</v>
      </c>
    </row>
    <row r="37658" spans="1:6" hidden="1" x14ac:dyDescent="0.35">
      <c r="A37658">
        <v>37656</v>
      </c>
      <c r="B37658" t="s">
        <v>889</v>
      </c>
      <c r="C37658">
        <v>0</v>
      </c>
      <c r="D37658" t="s">
        <v>13</v>
      </c>
      <c r="E37658" t="s">
        <v>557</v>
      </c>
      <c r="F37658">
        <v>1762.1500849920997</v>
      </c>
    </row>
    <row r="37659" spans="1:6" hidden="1" x14ac:dyDescent="0.35">
      <c r="A37659">
        <v>37657</v>
      </c>
      <c r="B37659" t="s">
        <v>889</v>
      </c>
      <c r="C37659">
        <v>0</v>
      </c>
      <c r="D37659" t="s">
        <v>13</v>
      </c>
      <c r="E37659" t="s">
        <v>558</v>
      </c>
      <c r="F37659">
        <v>792.48440606787892</v>
      </c>
    </row>
    <row r="37660" spans="1:6" hidden="1" x14ac:dyDescent="0.35">
      <c r="A37660">
        <v>37658</v>
      </c>
      <c r="B37660" t="s">
        <v>889</v>
      </c>
      <c r="C37660">
        <v>0</v>
      </c>
      <c r="D37660" t="s">
        <v>14</v>
      </c>
      <c r="E37660" t="s">
        <v>559</v>
      </c>
      <c r="F37660">
        <v>1251.8809259072575</v>
      </c>
    </row>
    <row r="37661" spans="1:6" hidden="1" x14ac:dyDescent="0.35">
      <c r="A37661">
        <v>37659</v>
      </c>
      <c r="B37661" t="s">
        <v>889</v>
      </c>
      <c r="C37661">
        <v>0</v>
      </c>
      <c r="D37661" t="s">
        <v>14</v>
      </c>
      <c r="E37661" t="s">
        <v>560</v>
      </c>
      <c r="F37661">
        <v>0</v>
      </c>
    </row>
    <row r="37662" spans="1:6" hidden="1" x14ac:dyDescent="0.35">
      <c r="A37662">
        <v>37660</v>
      </c>
      <c r="B37662" t="s">
        <v>889</v>
      </c>
      <c r="C37662">
        <v>0</v>
      </c>
      <c r="D37662" t="s">
        <v>15</v>
      </c>
      <c r="E37662" t="s">
        <v>561</v>
      </c>
      <c r="F37662">
        <v>174.95815724830746</v>
      </c>
    </row>
    <row r="37663" spans="1:6" hidden="1" x14ac:dyDescent="0.35">
      <c r="A37663">
        <v>37661</v>
      </c>
      <c r="B37663" t="s">
        <v>889</v>
      </c>
      <c r="C37663">
        <v>0</v>
      </c>
      <c r="D37663" t="s">
        <v>15</v>
      </c>
      <c r="E37663" t="s">
        <v>562</v>
      </c>
      <c r="F37663">
        <v>0</v>
      </c>
    </row>
    <row r="37664" spans="1:6" hidden="1" x14ac:dyDescent="0.35">
      <c r="A37664">
        <v>37662</v>
      </c>
      <c r="B37664" t="s">
        <v>889</v>
      </c>
      <c r="C37664">
        <v>0</v>
      </c>
      <c r="D37664" t="s">
        <v>15</v>
      </c>
      <c r="E37664" t="s">
        <v>563</v>
      </c>
      <c r="F37664">
        <v>2521.4252418552719</v>
      </c>
    </row>
    <row r="37665" spans="1:6" hidden="1" x14ac:dyDescent="0.35">
      <c r="A37665">
        <v>37663</v>
      </c>
      <c r="B37665" t="s">
        <v>889</v>
      </c>
      <c r="C37665">
        <v>0</v>
      </c>
      <c r="D37665" t="s">
        <v>15</v>
      </c>
      <c r="E37665" t="s">
        <v>564</v>
      </c>
      <c r="F37665">
        <v>2076.6691388284667</v>
      </c>
    </row>
    <row r="37666" spans="1:6" hidden="1" x14ac:dyDescent="0.35">
      <c r="A37666">
        <v>37664</v>
      </c>
      <c r="B37666" t="s">
        <v>889</v>
      </c>
      <c r="C37666">
        <v>0</v>
      </c>
      <c r="D37666" t="s">
        <v>16</v>
      </c>
      <c r="E37666" t="s">
        <v>565</v>
      </c>
      <c r="F37666">
        <v>110.53046665744601</v>
      </c>
    </row>
    <row r="37667" spans="1:6" hidden="1" x14ac:dyDescent="0.35">
      <c r="A37667">
        <v>37665</v>
      </c>
      <c r="B37667" t="s">
        <v>889</v>
      </c>
      <c r="C37667">
        <v>0</v>
      </c>
      <c r="D37667" t="s">
        <v>16</v>
      </c>
      <c r="E37667" t="s">
        <v>566</v>
      </c>
      <c r="F37667">
        <v>2.6039582800449226E-2</v>
      </c>
    </row>
    <row r="37668" spans="1:6" hidden="1" x14ac:dyDescent="0.35">
      <c r="A37668">
        <v>37666</v>
      </c>
      <c r="B37668" t="s">
        <v>889</v>
      </c>
      <c r="C37668">
        <v>0</v>
      </c>
      <c r="D37668" t="s">
        <v>16</v>
      </c>
      <c r="E37668" t="s">
        <v>567</v>
      </c>
      <c r="F37668">
        <v>20.38595533060818</v>
      </c>
    </row>
    <row r="37669" spans="1:6" hidden="1" x14ac:dyDescent="0.35">
      <c r="A37669">
        <v>37667</v>
      </c>
      <c r="B37669" t="s">
        <v>889</v>
      </c>
      <c r="C37669">
        <v>0</v>
      </c>
      <c r="D37669" t="s">
        <v>16</v>
      </c>
      <c r="E37669" t="s">
        <v>568</v>
      </c>
      <c r="F37669">
        <v>6189.5536129918373</v>
      </c>
    </row>
    <row r="37670" spans="1:6" hidden="1" x14ac:dyDescent="0.35">
      <c r="A37670">
        <v>37668</v>
      </c>
      <c r="B37670" t="s">
        <v>889</v>
      </c>
      <c r="C37670">
        <v>0</v>
      </c>
      <c r="D37670" t="s">
        <v>16</v>
      </c>
      <c r="E37670" t="s">
        <v>569</v>
      </c>
      <c r="F37670">
        <v>5.8734253821101303</v>
      </c>
    </row>
    <row r="37671" spans="1:6" hidden="1" x14ac:dyDescent="0.35">
      <c r="A37671">
        <v>37669</v>
      </c>
      <c r="B37671" t="s">
        <v>889</v>
      </c>
      <c r="C37671">
        <v>0</v>
      </c>
      <c r="D37671" t="s">
        <v>16</v>
      </c>
      <c r="E37671" t="s">
        <v>570</v>
      </c>
      <c r="F37671">
        <v>7.4709806236090897</v>
      </c>
    </row>
    <row r="37672" spans="1:6" hidden="1" x14ac:dyDescent="0.35">
      <c r="A37672">
        <v>37670</v>
      </c>
      <c r="B37672" t="s">
        <v>889</v>
      </c>
      <c r="C37672">
        <v>0</v>
      </c>
      <c r="D37672" t="s">
        <v>16</v>
      </c>
      <c r="E37672" t="s">
        <v>571</v>
      </c>
      <c r="F37672">
        <v>624.25620543444256</v>
      </c>
    </row>
    <row r="37673" spans="1:6" hidden="1" x14ac:dyDescent="0.35">
      <c r="A37673">
        <v>37671</v>
      </c>
      <c r="B37673" t="s">
        <v>889</v>
      </c>
      <c r="C37673">
        <v>0</v>
      </c>
      <c r="D37673" t="s">
        <v>16</v>
      </c>
      <c r="E37673" t="s">
        <v>572</v>
      </c>
      <c r="F37673">
        <v>123.88454298134343</v>
      </c>
    </row>
    <row r="37674" spans="1:6" hidden="1" x14ac:dyDescent="0.35">
      <c r="A37674">
        <v>37672</v>
      </c>
      <c r="B37674" t="s">
        <v>889</v>
      </c>
      <c r="C37674">
        <v>0</v>
      </c>
      <c r="D37674" t="s">
        <v>16</v>
      </c>
      <c r="E37674" t="s">
        <v>573</v>
      </c>
      <c r="F37674">
        <v>5346.1948151031111</v>
      </c>
    </row>
    <row r="37675" spans="1:6" hidden="1" x14ac:dyDescent="0.35">
      <c r="A37675">
        <v>37673</v>
      </c>
      <c r="B37675" t="s">
        <v>889</v>
      </c>
      <c r="C37675">
        <v>0</v>
      </c>
      <c r="D37675" t="s">
        <v>16</v>
      </c>
      <c r="E37675" t="s">
        <v>574</v>
      </c>
      <c r="F37675">
        <v>1683.8443988131182</v>
      </c>
    </row>
    <row r="37676" spans="1:6" hidden="1" x14ac:dyDescent="0.35">
      <c r="A37676">
        <v>37674</v>
      </c>
      <c r="B37676" t="s">
        <v>889</v>
      </c>
      <c r="C37676">
        <v>0</v>
      </c>
      <c r="D37676" t="s">
        <v>16</v>
      </c>
      <c r="E37676" t="s">
        <v>575</v>
      </c>
      <c r="F37676">
        <v>10.551427942803381</v>
      </c>
    </row>
    <row r="37677" spans="1:6" hidden="1" x14ac:dyDescent="0.35">
      <c r="A37677">
        <v>37675</v>
      </c>
      <c r="B37677" t="s">
        <v>889</v>
      </c>
      <c r="C37677">
        <v>0</v>
      </c>
      <c r="D37677" t="s">
        <v>16</v>
      </c>
      <c r="E37677" t="s">
        <v>576</v>
      </c>
      <c r="F37677">
        <v>761.82896315059759</v>
      </c>
    </row>
    <row r="37678" spans="1:6" hidden="1" x14ac:dyDescent="0.35">
      <c r="A37678">
        <v>37676</v>
      </c>
      <c r="B37678" t="s">
        <v>889</v>
      </c>
      <c r="C37678">
        <v>0</v>
      </c>
      <c r="D37678" t="s">
        <v>16</v>
      </c>
      <c r="E37678" t="s">
        <v>577</v>
      </c>
      <c r="F37678">
        <v>165.5801549726306</v>
      </c>
    </row>
    <row r="37679" spans="1:6" hidden="1" x14ac:dyDescent="0.35">
      <c r="A37679">
        <v>37677</v>
      </c>
      <c r="B37679" t="s">
        <v>889</v>
      </c>
      <c r="C37679">
        <v>0</v>
      </c>
      <c r="D37679" t="s">
        <v>16</v>
      </c>
      <c r="E37679" t="s">
        <v>578</v>
      </c>
      <c r="F37679">
        <v>27.628693510938326</v>
      </c>
    </row>
    <row r="37680" spans="1:6" hidden="1" x14ac:dyDescent="0.35">
      <c r="A37680">
        <v>37678</v>
      </c>
      <c r="B37680" t="s">
        <v>889</v>
      </c>
      <c r="C37680">
        <v>0</v>
      </c>
      <c r="D37680" t="s">
        <v>16</v>
      </c>
      <c r="E37680" t="s">
        <v>579</v>
      </c>
      <c r="F37680">
        <v>2047.8073608908485</v>
      </c>
    </row>
    <row r="37681" spans="1:6" hidden="1" x14ac:dyDescent="0.35">
      <c r="A37681">
        <v>37679</v>
      </c>
      <c r="B37681" t="s">
        <v>889</v>
      </c>
      <c r="C37681">
        <v>0</v>
      </c>
      <c r="D37681" t="s">
        <v>16</v>
      </c>
      <c r="E37681" t="s">
        <v>580</v>
      </c>
      <c r="F37681">
        <v>45.9564141333558</v>
      </c>
    </row>
    <row r="37682" spans="1:6" hidden="1" x14ac:dyDescent="0.35">
      <c r="A37682">
        <v>37680</v>
      </c>
      <c r="B37682" t="s">
        <v>889</v>
      </c>
      <c r="C37682">
        <v>0</v>
      </c>
      <c r="D37682" t="s">
        <v>16</v>
      </c>
      <c r="E37682" t="s">
        <v>581</v>
      </c>
      <c r="F37682">
        <v>433.66245919779158</v>
      </c>
    </row>
    <row r="37683" spans="1:6" hidden="1" x14ac:dyDescent="0.35">
      <c r="A37683">
        <v>37681</v>
      </c>
      <c r="B37683" t="s">
        <v>889</v>
      </c>
      <c r="C37683">
        <v>0</v>
      </c>
      <c r="D37683" t="s">
        <v>16</v>
      </c>
      <c r="E37683" t="s">
        <v>582</v>
      </c>
      <c r="F37683">
        <v>136.78825356121698</v>
      </c>
    </row>
    <row r="37684" spans="1:6" hidden="1" x14ac:dyDescent="0.35">
      <c r="A37684">
        <v>37682</v>
      </c>
      <c r="B37684" t="s">
        <v>889</v>
      </c>
      <c r="C37684">
        <v>0</v>
      </c>
      <c r="D37684" t="s">
        <v>16</v>
      </c>
      <c r="E37684" t="s">
        <v>583</v>
      </c>
      <c r="F37684">
        <v>15.666803391068887</v>
      </c>
    </row>
    <row r="37685" spans="1:6" hidden="1" x14ac:dyDescent="0.35">
      <c r="A37685">
        <v>37683</v>
      </c>
      <c r="B37685" t="s">
        <v>889</v>
      </c>
      <c r="C37685">
        <v>0</v>
      </c>
      <c r="D37685" t="s">
        <v>16</v>
      </c>
      <c r="E37685" t="s">
        <v>584</v>
      </c>
      <c r="F37685">
        <v>12.217471308096385</v>
      </c>
    </row>
    <row r="37686" spans="1:6" hidden="1" x14ac:dyDescent="0.35">
      <c r="A37686">
        <v>37684</v>
      </c>
      <c r="B37686" t="s">
        <v>889</v>
      </c>
      <c r="C37686">
        <v>0</v>
      </c>
      <c r="D37686" t="s">
        <v>16</v>
      </c>
      <c r="E37686" t="s">
        <v>585</v>
      </c>
      <c r="F37686">
        <v>52.473031808989752</v>
      </c>
    </row>
    <row r="37687" spans="1:6" hidden="1" x14ac:dyDescent="0.35">
      <c r="A37687">
        <v>37685</v>
      </c>
      <c r="B37687" t="s">
        <v>889</v>
      </c>
      <c r="C37687">
        <v>0</v>
      </c>
      <c r="D37687" t="s">
        <v>100</v>
      </c>
      <c r="E37687" t="s">
        <v>586</v>
      </c>
      <c r="F37687">
        <v>12.719366408140045</v>
      </c>
    </row>
    <row r="37688" spans="1:6" hidden="1" x14ac:dyDescent="0.35">
      <c r="A37688">
        <v>37686</v>
      </c>
      <c r="B37688" t="s">
        <v>889</v>
      </c>
      <c r="C37688">
        <v>0</v>
      </c>
      <c r="D37688" t="s">
        <v>100</v>
      </c>
      <c r="E37688" t="s">
        <v>587</v>
      </c>
      <c r="F37688">
        <v>218.83972333300585</v>
      </c>
    </row>
    <row r="37689" spans="1:6" hidden="1" x14ac:dyDescent="0.35">
      <c r="A37689">
        <v>37687</v>
      </c>
      <c r="B37689" t="s">
        <v>889</v>
      </c>
      <c r="C37689">
        <v>0</v>
      </c>
      <c r="D37689" t="s">
        <v>100</v>
      </c>
      <c r="E37689" t="s">
        <v>588</v>
      </c>
      <c r="F37689">
        <v>0</v>
      </c>
    </row>
    <row r="37690" spans="1:6" hidden="1" x14ac:dyDescent="0.35">
      <c r="A37690">
        <v>37688</v>
      </c>
      <c r="B37690" t="s">
        <v>889</v>
      </c>
      <c r="C37690">
        <v>0</v>
      </c>
      <c r="D37690" t="s">
        <v>100</v>
      </c>
      <c r="E37690" t="s">
        <v>589</v>
      </c>
      <c r="F37690">
        <v>140.32913352069821</v>
      </c>
    </row>
    <row r="37691" spans="1:6" hidden="1" x14ac:dyDescent="0.35">
      <c r="A37691">
        <v>37689</v>
      </c>
      <c r="B37691" t="s">
        <v>889</v>
      </c>
      <c r="C37691">
        <v>0</v>
      </c>
      <c r="D37691" t="s">
        <v>100</v>
      </c>
      <c r="E37691" t="s">
        <v>590</v>
      </c>
      <c r="F37691">
        <v>1081.3653951353606</v>
      </c>
    </row>
    <row r="37692" spans="1:6" hidden="1" x14ac:dyDescent="0.35">
      <c r="A37692">
        <v>37690</v>
      </c>
      <c r="B37692" t="s">
        <v>889</v>
      </c>
      <c r="C37692">
        <v>0</v>
      </c>
      <c r="D37692" t="s">
        <v>100</v>
      </c>
      <c r="E37692" t="s">
        <v>591</v>
      </c>
      <c r="F37692">
        <v>48536.052989892189</v>
      </c>
    </row>
    <row r="37693" spans="1:6" hidden="1" x14ac:dyDescent="0.35">
      <c r="A37693">
        <v>37691</v>
      </c>
      <c r="B37693" t="s">
        <v>889</v>
      </c>
      <c r="C37693">
        <v>0</v>
      </c>
      <c r="D37693" t="s">
        <v>100</v>
      </c>
      <c r="E37693" t="s">
        <v>592</v>
      </c>
      <c r="F37693">
        <v>82.614472488067918</v>
      </c>
    </row>
    <row r="37694" spans="1:6" hidden="1" x14ac:dyDescent="0.35">
      <c r="A37694">
        <v>37692</v>
      </c>
      <c r="B37694" t="s">
        <v>889</v>
      </c>
      <c r="C37694">
        <v>0</v>
      </c>
      <c r="D37694" t="s">
        <v>100</v>
      </c>
      <c r="E37694" t="s">
        <v>593</v>
      </c>
      <c r="F37694">
        <v>5.8217399395464939</v>
      </c>
    </row>
    <row r="37695" spans="1:6" hidden="1" x14ac:dyDescent="0.35">
      <c r="A37695">
        <v>37693</v>
      </c>
      <c r="B37695" t="s">
        <v>889</v>
      </c>
      <c r="C37695">
        <v>0</v>
      </c>
      <c r="D37695" t="s">
        <v>16</v>
      </c>
      <c r="E37695" t="s">
        <v>594</v>
      </c>
      <c r="F37695">
        <v>14.408883973603295</v>
      </c>
    </row>
    <row r="37696" spans="1:6" hidden="1" x14ac:dyDescent="0.35">
      <c r="A37696">
        <v>37694</v>
      </c>
      <c r="B37696" t="s">
        <v>889</v>
      </c>
      <c r="C37696">
        <v>0</v>
      </c>
      <c r="D37696" t="s">
        <v>16</v>
      </c>
      <c r="E37696" t="s">
        <v>595</v>
      </c>
      <c r="F37696">
        <v>2.0128390202628443</v>
      </c>
    </row>
    <row r="37697" spans="1:6" hidden="1" x14ac:dyDescent="0.35">
      <c r="A37697">
        <v>37695</v>
      </c>
      <c r="B37697" t="s">
        <v>889</v>
      </c>
      <c r="C37697">
        <v>0</v>
      </c>
      <c r="D37697" t="s">
        <v>16</v>
      </c>
      <c r="E37697" t="s">
        <v>596</v>
      </c>
      <c r="F37697">
        <v>34.656961160941684</v>
      </c>
    </row>
    <row r="37698" spans="1:6" hidden="1" x14ac:dyDescent="0.35">
      <c r="A37698">
        <v>37696</v>
      </c>
      <c r="B37698" t="s">
        <v>889</v>
      </c>
      <c r="C37698">
        <v>0</v>
      </c>
      <c r="D37698" t="s">
        <v>17</v>
      </c>
      <c r="E37698" t="s">
        <v>597</v>
      </c>
      <c r="F37698">
        <v>6622.1553745390647</v>
      </c>
    </row>
    <row r="37699" spans="1:6" hidden="1" x14ac:dyDescent="0.35">
      <c r="A37699">
        <v>37697</v>
      </c>
      <c r="B37699" t="s">
        <v>889</v>
      </c>
      <c r="C37699">
        <v>0</v>
      </c>
      <c r="D37699" t="s">
        <v>310</v>
      </c>
      <c r="E37699" t="s">
        <v>598</v>
      </c>
      <c r="F37699">
        <v>1777.1523128243691</v>
      </c>
    </row>
    <row r="37700" spans="1:6" hidden="1" x14ac:dyDescent="0.35">
      <c r="A37700">
        <v>37698</v>
      </c>
      <c r="B37700" t="s">
        <v>889</v>
      </c>
      <c r="C37700">
        <v>0</v>
      </c>
      <c r="D37700" t="s">
        <v>310</v>
      </c>
      <c r="E37700" t="s">
        <v>599</v>
      </c>
      <c r="F37700">
        <v>0</v>
      </c>
    </row>
    <row r="37701" spans="1:6" hidden="1" x14ac:dyDescent="0.35">
      <c r="A37701">
        <v>37699</v>
      </c>
      <c r="B37701" t="s">
        <v>889</v>
      </c>
      <c r="C37701">
        <v>0</v>
      </c>
      <c r="D37701" t="s">
        <v>311</v>
      </c>
      <c r="E37701" t="s">
        <v>600</v>
      </c>
      <c r="F37701">
        <v>1401.9769632927969</v>
      </c>
    </row>
    <row r="37702" spans="1:6" hidden="1" x14ac:dyDescent="0.35">
      <c r="A37702">
        <v>37700</v>
      </c>
      <c r="B37702" t="s">
        <v>889</v>
      </c>
      <c r="C37702">
        <v>0</v>
      </c>
      <c r="D37702" t="s">
        <v>311</v>
      </c>
      <c r="E37702" t="s">
        <v>601</v>
      </c>
      <c r="F37702">
        <v>195.16264431211522</v>
      </c>
    </row>
    <row r="37703" spans="1:6" hidden="1" x14ac:dyDescent="0.35">
      <c r="A37703">
        <v>37701</v>
      </c>
      <c r="B37703" t="s">
        <v>889</v>
      </c>
      <c r="C37703">
        <v>0</v>
      </c>
      <c r="D37703" t="s">
        <v>311</v>
      </c>
      <c r="E37703" t="s">
        <v>602</v>
      </c>
      <c r="F37703">
        <v>1256.8995839144263</v>
      </c>
    </row>
    <row r="37704" spans="1:6" hidden="1" x14ac:dyDescent="0.35">
      <c r="A37704">
        <v>37702</v>
      </c>
      <c r="B37704" t="s">
        <v>889</v>
      </c>
      <c r="C37704">
        <v>0</v>
      </c>
      <c r="D37704" t="s">
        <v>311</v>
      </c>
      <c r="E37704" t="s">
        <v>603</v>
      </c>
      <c r="F37704">
        <v>0</v>
      </c>
    </row>
    <row r="37705" spans="1:6" hidden="1" x14ac:dyDescent="0.35">
      <c r="A37705">
        <v>37703</v>
      </c>
      <c r="B37705" t="s">
        <v>889</v>
      </c>
      <c r="C37705">
        <v>0</v>
      </c>
      <c r="D37705" t="s">
        <v>311</v>
      </c>
      <c r="E37705" t="s">
        <v>604</v>
      </c>
      <c r="F37705">
        <v>1295.5513458766216</v>
      </c>
    </row>
    <row r="37706" spans="1:6" hidden="1" x14ac:dyDescent="0.35">
      <c r="A37706">
        <v>37704</v>
      </c>
      <c r="B37706" t="s">
        <v>889</v>
      </c>
      <c r="C37706">
        <v>0</v>
      </c>
      <c r="D37706" t="s">
        <v>312</v>
      </c>
      <c r="E37706" t="s">
        <v>605</v>
      </c>
      <c r="F37706">
        <v>8844.5971028982713</v>
      </c>
    </row>
    <row r="37707" spans="1:6" hidden="1" x14ac:dyDescent="0.35">
      <c r="A37707">
        <v>37705</v>
      </c>
      <c r="B37707" t="s">
        <v>889</v>
      </c>
      <c r="C37707">
        <v>0</v>
      </c>
      <c r="D37707" t="s">
        <v>312</v>
      </c>
      <c r="E37707" t="s">
        <v>606</v>
      </c>
      <c r="F37707">
        <v>0</v>
      </c>
    </row>
    <row r="37708" spans="1:6" hidden="1" x14ac:dyDescent="0.35">
      <c r="A37708">
        <v>37706</v>
      </c>
      <c r="B37708" t="s">
        <v>889</v>
      </c>
      <c r="C37708">
        <v>0</v>
      </c>
      <c r="D37708" t="s">
        <v>313</v>
      </c>
      <c r="E37708" t="s">
        <v>607</v>
      </c>
      <c r="F37708">
        <v>552.10231877413219</v>
      </c>
    </row>
    <row r="37709" spans="1:6" hidden="1" x14ac:dyDescent="0.35">
      <c r="A37709">
        <v>37707</v>
      </c>
      <c r="B37709" t="s">
        <v>889</v>
      </c>
      <c r="C37709">
        <v>0</v>
      </c>
      <c r="D37709" t="s">
        <v>313</v>
      </c>
      <c r="E37709" t="s">
        <v>608</v>
      </c>
      <c r="F37709">
        <v>0</v>
      </c>
    </row>
    <row r="37710" spans="1:6" hidden="1" x14ac:dyDescent="0.35">
      <c r="A37710">
        <v>37708</v>
      </c>
      <c r="B37710" t="s">
        <v>889</v>
      </c>
      <c r="C37710">
        <v>0</v>
      </c>
      <c r="D37710" t="s">
        <v>313</v>
      </c>
      <c r="E37710" t="s">
        <v>609</v>
      </c>
      <c r="F37710">
        <v>1572.6394665213509</v>
      </c>
    </row>
    <row r="37711" spans="1:6" hidden="1" x14ac:dyDescent="0.35">
      <c r="A37711">
        <v>37709</v>
      </c>
      <c r="B37711" t="s">
        <v>889</v>
      </c>
      <c r="C37711">
        <v>0</v>
      </c>
      <c r="D37711" t="s">
        <v>313</v>
      </c>
      <c r="E37711" t="s">
        <v>610</v>
      </c>
      <c r="F37711">
        <v>0</v>
      </c>
    </row>
    <row r="37712" spans="1:6" hidden="1" x14ac:dyDescent="0.35">
      <c r="A37712">
        <v>37710</v>
      </c>
      <c r="B37712" t="s">
        <v>889</v>
      </c>
      <c r="C37712">
        <v>0</v>
      </c>
      <c r="D37712" t="s">
        <v>10</v>
      </c>
      <c r="E37712" t="s">
        <v>539</v>
      </c>
      <c r="F37712">
        <v>415.02478664635885</v>
      </c>
    </row>
    <row r="37713" spans="1:6" hidden="1" x14ac:dyDescent="0.35">
      <c r="A37713">
        <v>37711</v>
      </c>
      <c r="B37713" t="s">
        <v>889</v>
      </c>
      <c r="C37713">
        <v>0</v>
      </c>
      <c r="D37713" t="s">
        <v>313</v>
      </c>
      <c r="E37713" t="s">
        <v>611</v>
      </c>
      <c r="F37713">
        <v>0</v>
      </c>
    </row>
    <row r="37714" spans="1:6" hidden="1" x14ac:dyDescent="0.35">
      <c r="A37714">
        <v>37712</v>
      </c>
      <c r="B37714" t="s">
        <v>889</v>
      </c>
      <c r="C37714">
        <v>0</v>
      </c>
      <c r="D37714" t="s">
        <v>313</v>
      </c>
      <c r="E37714" t="s">
        <v>612</v>
      </c>
      <c r="F37714">
        <v>1046.771169029445</v>
      </c>
    </row>
    <row r="37715" spans="1:6" hidden="1" x14ac:dyDescent="0.35">
      <c r="A37715">
        <v>37713</v>
      </c>
      <c r="B37715" t="s">
        <v>889</v>
      </c>
      <c r="C37715">
        <v>0</v>
      </c>
      <c r="D37715" t="s">
        <v>313</v>
      </c>
      <c r="E37715" t="s">
        <v>613</v>
      </c>
      <c r="F37715">
        <v>0</v>
      </c>
    </row>
    <row r="37716" spans="1:6" hidden="1" x14ac:dyDescent="0.35">
      <c r="A37716">
        <v>37714</v>
      </c>
      <c r="B37716" t="s">
        <v>889</v>
      </c>
      <c r="C37716">
        <v>0</v>
      </c>
      <c r="D37716" t="s">
        <v>313</v>
      </c>
      <c r="E37716" t="s">
        <v>614</v>
      </c>
      <c r="F37716">
        <v>599.20790540018845</v>
      </c>
    </row>
    <row r="37717" spans="1:6" hidden="1" x14ac:dyDescent="0.35">
      <c r="A37717">
        <v>37715</v>
      </c>
      <c r="B37717" t="s">
        <v>889</v>
      </c>
      <c r="C37717">
        <v>0</v>
      </c>
      <c r="D37717" t="s">
        <v>313</v>
      </c>
      <c r="E37717" t="s">
        <v>615</v>
      </c>
      <c r="F37717">
        <v>0</v>
      </c>
    </row>
    <row r="37718" spans="1:6" hidden="1" x14ac:dyDescent="0.35">
      <c r="A37718">
        <v>37716</v>
      </c>
      <c r="B37718" t="s">
        <v>889</v>
      </c>
      <c r="C37718">
        <v>0</v>
      </c>
      <c r="D37718" t="s">
        <v>313</v>
      </c>
      <c r="E37718" t="s">
        <v>616</v>
      </c>
      <c r="F37718">
        <v>928.4863950425389</v>
      </c>
    </row>
    <row r="37719" spans="1:6" hidden="1" x14ac:dyDescent="0.35">
      <c r="A37719">
        <v>37717</v>
      </c>
      <c r="B37719" t="s">
        <v>889</v>
      </c>
      <c r="C37719">
        <v>0</v>
      </c>
      <c r="D37719" t="s">
        <v>18</v>
      </c>
      <c r="E37719" t="s">
        <v>617</v>
      </c>
      <c r="F37719">
        <v>7058.5566000095723</v>
      </c>
    </row>
    <row r="37720" spans="1:6" hidden="1" x14ac:dyDescent="0.35">
      <c r="A37720">
        <v>37718</v>
      </c>
      <c r="B37720" t="s">
        <v>889</v>
      </c>
      <c r="C37720">
        <v>0</v>
      </c>
      <c r="D37720" t="s">
        <v>21</v>
      </c>
      <c r="E37720" t="s">
        <v>618</v>
      </c>
      <c r="F37720">
        <v>13848.171582918803</v>
      </c>
    </row>
    <row r="37721" spans="1:6" hidden="1" x14ac:dyDescent="0.35">
      <c r="A37721">
        <v>37719</v>
      </c>
      <c r="B37721" t="s">
        <v>889</v>
      </c>
      <c r="C37721">
        <v>0</v>
      </c>
      <c r="D37721" t="s">
        <v>19</v>
      </c>
      <c r="E37721" t="s">
        <v>619</v>
      </c>
      <c r="F37721">
        <v>4608.1167335646023</v>
      </c>
    </row>
    <row r="37722" spans="1:6" hidden="1" x14ac:dyDescent="0.35">
      <c r="A37722">
        <v>37720</v>
      </c>
      <c r="B37722" t="s">
        <v>889</v>
      </c>
      <c r="C37722">
        <v>0</v>
      </c>
      <c r="D37722" t="s">
        <v>20</v>
      </c>
      <c r="E37722" t="s">
        <v>620</v>
      </c>
      <c r="F37722">
        <v>6534.277526529484</v>
      </c>
    </row>
    <row r="37723" spans="1:6" hidden="1" x14ac:dyDescent="0.35">
      <c r="A37723">
        <v>37721</v>
      </c>
      <c r="B37723" t="s">
        <v>889</v>
      </c>
      <c r="C37723">
        <v>0</v>
      </c>
      <c r="D37723" t="s">
        <v>19</v>
      </c>
      <c r="E37723" t="s">
        <v>621</v>
      </c>
      <c r="F37723">
        <v>8868.762283534008</v>
      </c>
    </row>
    <row r="37724" spans="1:6" hidden="1" x14ac:dyDescent="0.35">
      <c r="A37724">
        <v>37722</v>
      </c>
      <c r="B37724" t="s">
        <v>889</v>
      </c>
      <c r="C37724">
        <v>0</v>
      </c>
      <c r="D37724" t="s">
        <v>19</v>
      </c>
      <c r="E37724" t="s">
        <v>622</v>
      </c>
      <c r="F37724">
        <v>2304.1061476025493</v>
      </c>
    </row>
    <row r="37725" spans="1:6" hidden="1" x14ac:dyDescent="0.35">
      <c r="A37725">
        <v>37723</v>
      </c>
      <c r="B37725" t="s">
        <v>889</v>
      </c>
      <c r="C37725">
        <v>0</v>
      </c>
      <c r="D37725" t="s">
        <v>22</v>
      </c>
      <c r="E37725" t="s">
        <v>623</v>
      </c>
      <c r="F37725">
        <v>13414.238524821141</v>
      </c>
    </row>
    <row r="37726" spans="1:6" hidden="1" x14ac:dyDescent="0.35">
      <c r="A37726">
        <v>37724</v>
      </c>
      <c r="B37726" t="s">
        <v>889</v>
      </c>
      <c r="C37726">
        <v>0</v>
      </c>
      <c r="D37726" t="s">
        <v>23</v>
      </c>
      <c r="E37726" t="s">
        <v>624</v>
      </c>
      <c r="F37726">
        <v>2844.9681442384713</v>
      </c>
    </row>
    <row r="37727" spans="1:6" hidden="1" x14ac:dyDescent="0.35">
      <c r="A37727">
        <v>37725</v>
      </c>
      <c r="B37727" t="s">
        <v>889</v>
      </c>
      <c r="C37727">
        <v>0</v>
      </c>
      <c r="D37727" t="s">
        <v>24</v>
      </c>
      <c r="E37727" t="s">
        <v>625</v>
      </c>
      <c r="F37727">
        <v>4187.1402014246623</v>
      </c>
    </row>
    <row r="37728" spans="1:6" hidden="1" x14ac:dyDescent="0.35">
      <c r="A37728">
        <v>37726</v>
      </c>
      <c r="B37728" t="s">
        <v>889</v>
      </c>
      <c r="C37728">
        <v>0</v>
      </c>
      <c r="D37728" t="s">
        <v>314</v>
      </c>
      <c r="E37728" t="s">
        <v>626</v>
      </c>
      <c r="F37728">
        <v>673.51039788824392</v>
      </c>
    </row>
    <row r="37729" spans="1:6" hidden="1" x14ac:dyDescent="0.35">
      <c r="A37729">
        <v>37727</v>
      </c>
      <c r="B37729" t="s">
        <v>889</v>
      </c>
      <c r="C37729">
        <v>0</v>
      </c>
      <c r="D37729" t="s">
        <v>314</v>
      </c>
      <c r="E37729" t="s">
        <v>627</v>
      </c>
      <c r="F37729">
        <v>0</v>
      </c>
    </row>
    <row r="37730" spans="1:6" hidden="1" x14ac:dyDescent="0.35">
      <c r="A37730">
        <v>37728</v>
      </c>
      <c r="B37730" t="s">
        <v>889</v>
      </c>
      <c r="C37730">
        <v>0</v>
      </c>
      <c r="D37730" t="s">
        <v>315</v>
      </c>
      <c r="E37730" t="s">
        <v>628</v>
      </c>
      <c r="F37730">
        <v>764.10477525886074</v>
      </c>
    </row>
    <row r="37731" spans="1:6" hidden="1" x14ac:dyDescent="0.35">
      <c r="A37731">
        <v>37729</v>
      </c>
      <c r="B37731" t="s">
        <v>889</v>
      </c>
      <c r="C37731">
        <v>0</v>
      </c>
      <c r="D37731" t="s">
        <v>315</v>
      </c>
      <c r="E37731" t="s">
        <v>629</v>
      </c>
      <c r="F37731">
        <v>1469.2911647311143</v>
      </c>
    </row>
    <row r="37732" spans="1:6" hidden="1" x14ac:dyDescent="0.35">
      <c r="A37732">
        <v>37730</v>
      </c>
      <c r="B37732" t="s">
        <v>889</v>
      </c>
      <c r="C37732">
        <v>0</v>
      </c>
      <c r="D37732" t="s">
        <v>315</v>
      </c>
      <c r="E37732" t="s">
        <v>630</v>
      </c>
      <c r="F37732">
        <v>99.738761672554872</v>
      </c>
    </row>
    <row r="37733" spans="1:6" hidden="1" x14ac:dyDescent="0.35">
      <c r="A37733">
        <v>37731</v>
      </c>
      <c r="B37733" t="s">
        <v>889</v>
      </c>
      <c r="C37733">
        <v>0</v>
      </c>
      <c r="D37733" t="s">
        <v>315</v>
      </c>
      <c r="E37733" t="s">
        <v>631</v>
      </c>
      <c r="F37733">
        <v>563.26750170429511</v>
      </c>
    </row>
    <row r="37734" spans="1:6" hidden="1" x14ac:dyDescent="0.35">
      <c r="A37734">
        <v>37732</v>
      </c>
      <c r="B37734" t="s">
        <v>889</v>
      </c>
      <c r="C37734">
        <v>0</v>
      </c>
      <c r="D37734" t="s">
        <v>315</v>
      </c>
      <c r="E37734" t="s">
        <v>632</v>
      </c>
      <c r="F37734">
        <v>32.086459620438397</v>
      </c>
    </row>
    <row r="37735" spans="1:6" hidden="1" x14ac:dyDescent="0.35">
      <c r="A37735">
        <v>37733</v>
      </c>
      <c r="B37735" t="s">
        <v>889</v>
      </c>
      <c r="C37735">
        <v>0</v>
      </c>
      <c r="D37735" t="s">
        <v>315</v>
      </c>
      <c r="E37735" t="s">
        <v>633</v>
      </c>
      <c r="F37735">
        <v>312.73397250079068</v>
      </c>
    </row>
    <row r="37736" spans="1:6" hidden="1" x14ac:dyDescent="0.35">
      <c r="A37736">
        <v>37734</v>
      </c>
      <c r="B37736" t="s">
        <v>889</v>
      </c>
      <c r="C37736">
        <v>0</v>
      </c>
      <c r="D37736" t="s">
        <v>315</v>
      </c>
      <c r="E37736" t="s">
        <v>634</v>
      </c>
      <c r="F37736">
        <v>46.563465161552145</v>
      </c>
    </row>
    <row r="37737" spans="1:6" hidden="1" x14ac:dyDescent="0.35">
      <c r="A37737">
        <v>37735</v>
      </c>
      <c r="B37737" t="s">
        <v>889</v>
      </c>
      <c r="C37737">
        <v>0</v>
      </c>
      <c r="D37737" t="s">
        <v>315</v>
      </c>
      <c r="E37737" t="s">
        <v>635</v>
      </c>
      <c r="F37737">
        <v>3.96973516480955</v>
      </c>
    </row>
    <row r="37738" spans="1:6" hidden="1" x14ac:dyDescent="0.35">
      <c r="A37738">
        <v>37736</v>
      </c>
      <c r="B37738" t="s">
        <v>889</v>
      </c>
      <c r="C37738">
        <v>0</v>
      </c>
      <c r="D37738" t="s">
        <v>315</v>
      </c>
      <c r="E37738" t="s">
        <v>636</v>
      </c>
      <c r="F37738">
        <v>1.3037049293489463E-3</v>
      </c>
    </row>
    <row r="37739" spans="1:6" hidden="1" x14ac:dyDescent="0.35">
      <c r="A37739">
        <v>37737</v>
      </c>
      <c r="B37739" t="s">
        <v>889</v>
      </c>
      <c r="C37739">
        <v>0</v>
      </c>
      <c r="D37739" t="s">
        <v>315</v>
      </c>
      <c r="E37739" t="s">
        <v>637</v>
      </c>
      <c r="F37739">
        <v>0.62134301313838358</v>
      </c>
    </row>
    <row r="37740" spans="1:6" hidden="1" x14ac:dyDescent="0.35">
      <c r="A37740">
        <v>37738</v>
      </c>
      <c r="B37740" t="s">
        <v>889</v>
      </c>
      <c r="C37740">
        <v>0</v>
      </c>
      <c r="D37740" t="s">
        <v>315</v>
      </c>
      <c r="E37740" t="s">
        <v>638</v>
      </c>
      <c r="F37740">
        <v>41.380900524086464</v>
      </c>
    </row>
    <row r="37741" spans="1:6" hidden="1" x14ac:dyDescent="0.35">
      <c r="A37741">
        <v>37739</v>
      </c>
      <c r="B37741" t="s">
        <v>889</v>
      </c>
      <c r="C37741">
        <v>0</v>
      </c>
      <c r="D37741" t="s">
        <v>315</v>
      </c>
      <c r="E37741" t="s">
        <v>639</v>
      </c>
      <c r="F37741">
        <v>27.581719584412163</v>
      </c>
    </row>
    <row r="37742" spans="1:6" hidden="1" x14ac:dyDescent="0.35">
      <c r="A37742">
        <v>37740</v>
      </c>
      <c r="B37742" t="s">
        <v>889</v>
      </c>
      <c r="C37742">
        <v>0</v>
      </c>
      <c r="D37742" t="s">
        <v>315</v>
      </c>
      <c r="E37742" t="s">
        <v>640</v>
      </c>
      <c r="F37742">
        <v>535.13007929018818</v>
      </c>
    </row>
    <row r="37743" spans="1:6" hidden="1" x14ac:dyDescent="0.35">
      <c r="A37743">
        <v>37741</v>
      </c>
      <c r="B37743" t="s">
        <v>889</v>
      </c>
      <c r="C37743">
        <v>0</v>
      </c>
      <c r="D37743" t="s">
        <v>315</v>
      </c>
      <c r="E37743" t="s">
        <v>641</v>
      </c>
      <c r="F37743">
        <v>1473.7205191551054</v>
      </c>
    </row>
    <row r="37744" spans="1:6" hidden="1" x14ac:dyDescent="0.35">
      <c r="A37744">
        <v>37742</v>
      </c>
      <c r="B37744" t="s">
        <v>889</v>
      </c>
      <c r="C37744">
        <v>0</v>
      </c>
      <c r="D37744" t="s">
        <v>316</v>
      </c>
      <c r="E37744" t="s">
        <v>642</v>
      </c>
      <c r="F37744">
        <v>37.661100517910178</v>
      </c>
    </row>
    <row r="37745" spans="1:6" hidden="1" x14ac:dyDescent="0.35">
      <c r="A37745">
        <v>37743</v>
      </c>
      <c r="B37745" t="s">
        <v>889</v>
      </c>
      <c r="C37745">
        <v>0</v>
      </c>
      <c r="D37745" t="s">
        <v>316</v>
      </c>
      <c r="E37745" t="s">
        <v>643</v>
      </c>
      <c r="F37745">
        <v>46.321618240749459</v>
      </c>
    </row>
    <row r="37746" spans="1:6" hidden="1" x14ac:dyDescent="0.35">
      <c r="A37746">
        <v>37744</v>
      </c>
      <c r="B37746" t="s">
        <v>889</v>
      </c>
      <c r="C37746">
        <v>0</v>
      </c>
      <c r="D37746" t="s">
        <v>316</v>
      </c>
      <c r="E37746" t="s">
        <v>644</v>
      </c>
      <c r="F37746">
        <v>15.768188814331248</v>
      </c>
    </row>
    <row r="37747" spans="1:6" hidden="1" x14ac:dyDescent="0.35">
      <c r="A37747">
        <v>37745</v>
      </c>
      <c r="B37747" t="s">
        <v>889</v>
      </c>
      <c r="C37747">
        <v>0</v>
      </c>
      <c r="D37747" t="s">
        <v>316</v>
      </c>
      <c r="E37747" t="s">
        <v>645</v>
      </c>
      <c r="F37747">
        <v>30.466502362431388</v>
      </c>
    </row>
    <row r="37748" spans="1:6" hidden="1" x14ac:dyDescent="0.35">
      <c r="A37748">
        <v>37746</v>
      </c>
      <c r="B37748" t="s">
        <v>889</v>
      </c>
      <c r="C37748">
        <v>0</v>
      </c>
      <c r="D37748" t="s">
        <v>316</v>
      </c>
      <c r="E37748" t="s">
        <v>646</v>
      </c>
      <c r="F37748">
        <v>46.678107340623797</v>
      </c>
    </row>
    <row r="37749" spans="1:6" hidden="1" x14ac:dyDescent="0.35">
      <c r="A37749">
        <v>37747</v>
      </c>
      <c r="B37749" t="s">
        <v>889</v>
      </c>
      <c r="C37749">
        <v>0</v>
      </c>
      <c r="D37749" t="s">
        <v>316</v>
      </c>
      <c r="E37749" t="s">
        <v>647</v>
      </c>
      <c r="F37749">
        <v>941.46289669280907</v>
      </c>
    </row>
    <row r="37750" spans="1:6" hidden="1" x14ac:dyDescent="0.35">
      <c r="A37750">
        <v>37748</v>
      </c>
      <c r="B37750" t="s">
        <v>889</v>
      </c>
      <c r="C37750">
        <v>0</v>
      </c>
      <c r="D37750" t="s">
        <v>314</v>
      </c>
      <c r="E37750" t="s">
        <v>648</v>
      </c>
      <c r="F37750">
        <v>196.84199852406857</v>
      </c>
    </row>
    <row r="37751" spans="1:6" hidden="1" x14ac:dyDescent="0.35">
      <c r="A37751">
        <v>37749</v>
      </c>
      <c r="B37751" t="s">
        <v>889</v>
      </c>
      <c r="C37751">
        <v>0</v>
      </c>
      <c r="D37751" t="s">
        <v>314</v>
      </c>
      <c r="E37751" t="s">
        <v>649</v>
      </c>
      <c r="F37751">
        <v>406.35164841755847</v>
      </c>
    </row>
    <row r="37752" spans="1:6" hidden="1" x14ac:dyDescent="0.35">
      <c r="A37752">
        <v>37750</v>
      </c>
      <c r="B37752" t="s">
        <v>889</v>
      </c>
      <c r="C37752">
        <v>0</v>
      </c>
      <c r="D37752" t="s">
        <v>25</v>
      </c>
      <c r="E37752" t="s">
        <v>650</v>
      </c>
      <c r="F37752">
        <v>36990.47499835131</v>
      </c>
    </row>
    <row r="37753" spans="1:6" hidden="1" x14ac:dyDescent="0.35">
      <c r="A37753">
        <v>37751</v>
      </c>
      <c r="B37753" t="s">
        <v>889</v>
      </c>
      <c r="C37753">
        <v>0</v>
      </c>
      <c r="D37753" t="s">
        <v>25</v>
      </c>
      <c r="E37753" t="s">
        <v>651</v>
      </c>
      <c r="F37753">
        <v>0</v>
      </c>
    </row>
    <row r="37754" spans="1:6" hidden="1" x14ac:dyDescent="0.35">
      <c r="A37754">
        <v>37752</v>
      </c>
      <c r="B37754" t="s">
        <v>889</v>
      </c>
      <c r="C37754">
        <v>0</v>
      </c>
      <c r="D37754" t="s">
        <v>26</v>
      </c>
      <c r="E37754" t="s">
        <v>652</v>
      </c>
      <c r="F37754">
        <v>14746.899691566186</v>
      </c>
    </row>
    <row r="37755" spans="1:6" hidden="1" x14ac:dyDescent="0.35">
      <c r="A37755">
        <v>37753</v>
      </c>
      <c r="B37755" t="s">
        <v>889</v>
      </c>
      <c r="C37755">
        <v>0</v>
      </c>
      <c r="D37755" t="s">
        <v>26</v>
      </c>
      <c r="E37755" t="s">
        <v>653</v>
      </c>
      <c r="F37755">
        <v>726.67916272135847</v>
      </c>
    </row>
    <row r="37756" spans="1:6" hidden="1" x14ac:dyDescent="0.35">
      <c r="A37756">
        <v>37754</v>
      </c>
      <c r="B37756" t="s">
        <v>889</v>
      </c>
      <c r="C37756">
        <v>0</v>
      </c>
      <c r="D37756" t="s">
        <v>26</v>
      </c>
      <c r="E37756" t="s">
        <v>654</v>
      </c>
      <c r="F37756">
        <v>35116.25123837711</v>
      </c>
    </row>
    <row r="37757" spans="1:6" hidden="1" x14ac:dyDescent="0.35">
      <c r="A37757">
        <v>37755</v>
      </c>
      <c r="B37757" t="s">
        <v>889</v>
      </c>
      <c r="C37757">
        <v>0</v>
      </c>
      <c r="D37757" t="s">
        <v>26</v>
      </c>
      <c r="E37757" t="s">
        <v>655</v>
      </c>
      <c r="F37757">
        <v>13345.997035392285</v>
      </c>
    </row>
    <row r="37758" spans="1:6" hidden="1" x14ac:dyDescent="0.35">
      <c r="A37758">
        <v>37756</v>
      </c>
      <c r="B37758" t="s">
        <v>889</v>
      </c>
      <c r="C37758">
        <v>0</v>
      </c>
      <c r="D37758" t="s">
        <v>28</v>
      </c>
      <c r="E37758" t="s">
        <v>656</v>
      </c>
      <c r="F37758">
        <v>34399.212898677368</v>
      </c>
    </row>
    <row r="37759" spans="1:6" hidden="1" x14ac:dyDescent="0.35">
      <c r="A37759">
        <v>37757</v>
      </c>
      <c r="B37759" t="s">
        <v>889</v>
      </c>
      <c r="C37759">
        <v>0</v>
      </c>
      <c r="D37759" t="s">
        <v>27</v>
      </c>
      <c r="E37759" t="s">
        <v>657</v>
      </c>
      <c r="F37759">
        <v>3545.9905611707918</v>
      </c>
    </row>
    <row r="37760" spans="1:6" hidden="1" x14ac:dyDescent="0.35">
      <c r="A37760">
        <v>37758</v>
      </c>
      <c r="B37760" t="s">
        <v>889</v>
      </c>
      <c r="C37760">
        <v>0</v>
      </c>
      <c r="D37760" t="s">
        <v>27</v>
      </c>
      <c r="E37760" t="s">
        <v>658</v>
      </c>
      <c r="F37760">
        <v>16711.598600966823</v>
      </c>
    </row>
    <row r="37761" spans="1:6" hidden="1" x14ac:dyDescent="0.35">
      <c r="A37761">
        <v>37759</v>
      </c>
      <c r="B37761" t="s">
        <v>889</v>
      </c>
      <c r="C37761">
        <v>0</v>
      </c>
      <c r="D37761" t="s">
        <v>27</v>
      </c>
      <c r="E37761" t="s">
        <v>659</v>
      </c>
      <c r="F37761">
        <v>545.57841581757771</v>
      </c>
    </row>
    <row r="37762" spans="1:6" hidden="1" x14ac:dyDescent="0.35">
      <c r="A37762">
        <v>37760</v>
      </c>
      <c r="B37762" t="s">
        <v>889</v>
      </c>
      <c r="C37762">
        <v>0</v>
      </c>
      <c r="D37762" t="s">
        <v>27</v>
      </c>
      <c r="E37762" t="s">
        <v>660</v>
      </c>
      <c r="F37762">
        <v>2324.7516521986436</v>
      </c>
    </row>
    <row r="37763" spans="1:6" hidden="1" x14ac:dyDescent="0.35">
      <c r="A37763">
        <v>37761</v>
      </c>
      <c r="B37763" t="s">
        <v>889</v>
      </c>
      <c r="C37763">
        <v>0</v>
      </c>
      <c r="D37763" t="s">
        <v>27</v>
      </c>
      <c r="E37763" t="s">
        <v>661</v>
      </c>
      <c r="F37763">
        <v>235.64382852807933</v>
      </c>
    </row>
    <row r="37764" spans="1:6" hidden="1" x14ac:dyDescent="0.35">
      <c r="A37764">
        <v>37762</v>
      </c>
      <c r="B37764" t="s">
        <v>889</v>
      </c>
      <c r="C37764">
        <v>0</v>
      </c>
      <c r="D37764" t="s">
        <v>27</v>
      </c>
      <c r="E37764" t="s">
        <v>662</v>
      </c>
      <c r="F37764">
        <v>5352.4748006409363</v>
      </c>
    </row>
    <row r="37765" spans="1:6" hidden="1" x14ac:dyDescent="0.35">
      <c r="A37765">
        <v>37763</v>
      </c>
      <c r="B37765" t="s">
        <v>889</v>
      </c>
      <c r="C37765">
        <v>0</v>
      </c>
      <c r="D37765" t="s">
        <v>27</v>
      </c>
      <c r="E37765" t="s">
        <v>663</v>
      </c>
      <c r="F37765">
        <v>11677.628343576827</v>
      </c>
    </row>
    <row r="37766" spans="1:6" hidden="1" x14ac:dyDescent="0.35">
      <c r="A37766">
        <v>37764</v>
      </c>
      <c r="B37766" t="s">
        <v>889</v>
      </c>
      <c r="C37766">
        <v>0</v>
      </c>
      <c r="D37766" t="s">
        <v>30</v>
      </c>
      <c r="E37766" t="s">
        <v>664</v>
      </c>
      <c r="F37766">
        <v>11066.122719021903</v>
      </c>
    </row>
    <row r="37767" spans="1:6" hidden="1" x14ac:dyDescent="0.35">
      <c r="A37767">
        <v>37765</v>
      </c>
      <c r="B37767" t="s">
        <v>889</v>
      </c>
      <c r="C37767">
        <v>0</v>
      </c>
      <c r="D37767" t="s">
        <v>32</v>
      </c>
      <c r="E37767" t="s">
        <v>665</v>
      </c>
      <c r="F37767">
        <v>12867.972361729666</v>
      </c>
    </row>
    <row r="37768" spans="1:6" hidden="1" x14ac:dyDescent="0.35">
      <c r="A37768">
        <v>37766</v>
      </c>
      <c r="B37768" t="s">
        <v>889</v>
      </c>
      <c r="C37768">
        <v>0</v>
      </c>
      <c r="D37768" t="s">
        <v>32</v>
      </c>
      <c r="E37768" t="s">
        <v>666</v>
      </c>
      <c r="F37768">
        <v>8350.4923545442143</v>
      </c>
    </row>
    <row r="37769" spans="1:6" hidden="1" x14ac:dyDescent="0.35">
      <c r="A37769">
        <v>37767</v>
      </c>
      <c r="B37769" t="s">
        <v>889</v>
      </c>
      <c r="C37769">
        <v>0</v>
      </c>
      <c r="D37769" t="s">
        <v>32</v>
      </c>
      <c r="E37769" t="s">
        <v>667</v>
      </c>
      <c r="F37769">
        <v>5701.0223349182752</v>
      </c>
    </row>
    <row r="37770" spans="1:6" hidden="1" x14ac:dyDescent="0.35">
      <c r="A37770">
        <v>37768</v>
      </c>
      <c r="B37770" t="s">
        <v>889</v>
      </c>
      <c r="C37770">
        <v>0</v>
      </c>
      <c r="D37770" t="s">
        <v>33</v>
      </c>
      <c r="E37770" t="s">
        <v>668</v>
      </c>
      <c r="F37770">
        <v>30467.498750498809</v>
      </c>
    </row>
    <row r="37771" spans="1:6" hidden="1" x14ac:dyDescent="0.35">
      <c r="A37771">
        <v>37769</v>
      </c>
      <c r="B37771" t="s">
        <v>889</v>
      </c>
      <c r="C37771">
        <v>0</v>
      </c>
      <c r="D37771" t="s">
        <v>34</v>
      </c>
      <c r="E37771" t="s">
        <v>669</v>
      </c>
      <c r="F37771">
        <v>7543.6310957345941</v>
      </c>
    </row>
    <row r="37772" spans="1:6" hidden="1" x14ac:dyDescent="0.35">
      <c r="A37772">
        <v>37770</v>
      </c>
      <c r="B37772" t="s">
        <v>889</v>
      </c>
      <c r="C37772">
        <v>0</v>
      </c>
      <c r="D37772" t="s">
        <v>31</v>
      </c>
      <c r="E37772" t="s">
        <v>670</v>
      </c>
      <c r="F37772">
        <v>9778.1262514357986</v>
      </c>
    </row>
    <row r="37773" spans="1:6" hidden="1" x14ac:dyDescent="0.35">
      <c r="A37773">
        <v>37771</v>
      </c>
      <c r="B37773" t="s">
        <v>889</v>
      </c>
      <c r="C37773">
        <v>0</v>
      </c>
      <c r="D37773" t="s">
        <v>34</v>
      </c>
      <c r="E37773" t="s">
        <v>671</v>
      </c>
      <c r="F37773">
        <v>4687.9402938722778</v>
      </c>
    </row>
    <row r="37774" spans="1:6" hidden="1" x14ac:dyDescent="0.35">
      <c r="A37774">
        <v>37772</v>
      </c>
      <c r="B37774" t="s">
        <v>889</v>
      </c>
      <c r="C37774">
        <v>0</v>
      </c>
      <c r="D37774" t="s">
        <v>34</v>
      </c>
      <c r="E37774" t="s">
        <v>672</v>
      </c>
      <c r="F37774">
        <v>30557.684340637948</v>
      </c>
    </row>
    <row r="37775" spans="1:6" hidden="1" x14ac:dyDescent="0.35">
      <c r="A37775">
        <v>37773</v>
      </c>
      <c r="B37775" t="s">
        <v>889</v>
      </c>
      <c r="C37775">
        <v>0</v>
      </c>
      <c r="D37775" t="s">
        <v>35</v>
      </c>
      <c r="E37775" t="s">
        <v>673</v>
      </c>
      <c r="F37775">
        <v>39346.401584556814</v>
      </c>
    </row>
    <row r="37776" spans="1:6" hidden="1" x14ac:dyDescent="0.35">
      <c r="A37776">
        <v>37774</v>
      </c>
      <c r="B37776" t="s">
        <v>889</v>
      </c>
      <c r="C37776">
        <v>0</v>
      </c>
      <c r="D37776" t="s">
        <v>36</v>
      </c>
      <c r="E37776" t="s">
        <v>674</v>
      </c>
      <c r="F37776">
        <v>17480.603749348378</v>
      </c>
    </row>
    <row r="37777" spans="1:6" hidden="1" x14ac:dyDescent="0.35">
      <c r="A37777">
        <v>37775</v>
      </c>
      <c r="B37777" t="s">
        <v>889</v>
      </c>
      <c r="C37777">
        <v>0</v>
      </c>
      <c r="D37777" t="s">
        <v>37</v>
      </c>
      <c r="E37777" t="s">
        <v>675</v>
      </c>
      <c r="F37777">
        <v>29858.547128686747</v>
      </c>
    </row>
    <row r="37778" spans="1:6" hidden="1" x14ac:dyDescent="0.35">
      <c r="A37778">
        <v>37776</v>
      </c>
      <c r="B37778" t="s">
        <v>889</v>
      </c>
      <c r="C37778">
        <v>0</v>
      </c>
      <c r="D37778" t="s">
        <v>314</v>
      </c>
      <c r="E37778" t="s">
        <v>676</v>
      </c>
      <c r="F37778">
        <v>124.29574790062266</v>
      </c>
    </row>
    <row r="37779" spans="1:6" hidden="1" x14ac:dyDescent="0.35">
      <c r="A37779">
        <v>37777</v>
      </c>
      <c r="B37779" t="s">
        <v>889</v>
      </c>
      <c r="C37779">
        <v>0</v>
      </c>
      <c r="D37779" t="s">
        <v>314</v>
      </c>
      <c r="E37779" t="s">
        <v>677</v>
      </c>
      <c r="F37779">
        <v>140.84677915738482</v>
      </c>
    </row>
    <row r="37780" spans="1:6" hidden="1" x14ac:dyDescent="0.35">
      <c r="A37780">
        <v>37778</v>
      </c>
      <c r="B37780" t="s">
        <v>889</v>
      </c>
      <c r="C37780">
        <v>0</v>
      </c>
      <c r="D37780" t="s">
        <v>314</v>
      </c>
      <c r="E37780" t="s">
        <v>678</v>
      </c>
      <c r="F37780">
        <v>149.73449668990361</v>
      </c>
    </row>
    <row r="37781" spans="1:6" hidden="1" x14ac:dyDescent="0.35">
      <c r="A37781">
        <v>37779</v>
      </c>
      <c r="B37781" t="s">
        <v>889</v>
      </c>
      <c r="C37781">
        <v>0</v>
      </c>
      <c r="D37781" t="s">
        <v>314</v>
      </c>
      <c r="E37781" t="s">
        <v>679</v>
      </c>
      <c r="F37781">
        <v>216.17172973595765</v>
      </c>
    </row>
    <row r="37782" spans="1:6" hidden="1" x14ac:dyDescent="0.35">
      <c r="A37782">
        <v>37780</v>
      </c>
      <c r="B37782" t="s">
        <v>889</v>
      </c>
      <c r="C37782">
        <v>0</v>
      </c>
      <c r="D37782" t="s">
        <v>314</v>
      </c>
      <c r="E37782" t="s">
        <v>680</v>
      </c>
      <c r="F37782">
        <v>44.06368763843016</v>
      </c>
    </row>
    <row r="37783" spans="1:6" hidden="1" x14ac:dyDescent="0.35">
      <c r="A37783">
        <v>37781</v>
      </c>
      <c r="B37783" t="s">
        <v>889</v>
      </c>
      <c r="C37783">
        <v>0</v>
      </c>
      <c r="D37783" t="s">
        <v>314</v>
      </c>
      <c r="E37783" t="s">
        <v>681</v>
      </c>
      <c r="F37783">
        <v>76.980379305089059</v>
      </c>
    </row>
    <row r="37784" spans="1:6" hidden="1" x14ac:dyDescent="0.35">
      <c r="A37784">
        <v>37782</v>
      </c>
      <c r="B37784" t="s">
        <v>889</v>
      </c>
      <c r="C37784">
        <v>0</v>
      </c>
      <c r="D37784" t="s">
        <v>314</v>
      </c>
      <c r="E37784" t="s">
        <v>682</v>
      </c>
      <c r="F37784">
        <v>118.22913921664346</v>
      </c>
    </row>
    <row r="37785" spans="1:6" hidden="1" x14ac:dyDescent="0.35">
      <c r="A37785">
        <v>37783</v>
      </c>
      <c r="B37785" t="s">
        <v>889</v>
      </c>
      <c r="C37785">
        <v>0</v>
      </c>
      <c r="D37785" t="s">
        <v>314</v>
      </c>
      <c r="E37785" t="s">
        <v>683</v>
      </c>
      <c r="F37785">
        <v>31.067554929208889</v>
      </c>
    </row>
    <row r="37786" spans="1:6" hidden="1" x14ac:dyDescent="0.35">
      <c r="A37786">
        <v>37784</v>
      </c>
      <c r="B37786" t="s">
        <v>889</v>
      </c>
      <c r="C37786">
        <v>0</v>
      </c>
      <c r="D37786" t="s">
        <v>314</v>
      </c>
      <c r="E37786" t="s">
        <v>684</v>
      </c>
      <c r="F37786">
        <v>12.103511129107831</v>
      </c>
    </row>
    <row r="37787" spans="1:6" hidden="1" x14ac:dyDescent="0.35">
      <c r="A37787">
        <v>37785</v>
      </c>
      <c r="B37787" t="s">
        <v>889</v>
      </c>
      <c r="C37787">
        <v>0</v>
      </c>
      <c r="D37787" t="s">
        <v>314</v>
      </c>
      <c r="E37787" t="s">
        <v>685</v>
      </c>
      <c r="F37787">
        <v>185.43803002112324</v>
      </c>
    </row>
    <row r="37788" spans="1:6" hidden="1" x14ac:dyDescent="0.35">
      <c r="A37788">
        <v>37786</v>
      </c>
      <c r="B37788" t="s">
        <v>889</v>
      </c>
      <c r="C37788">
        <v>0</v>
      </c>
      <c r="D37788" t="s">
        <v>314</v>
      </c>
      <c r="E37788" t="s">
        <v>686</v>
      </c>
      <c r="F37788">
        <v>208.47109415034114</v>
      </c>
    </row>
    <row r="37789" spans="1:6" hidden="1" x14ac:dyDescent="0.35">
      <c r="A37789">
        <v>37787</v>
      </c>
      <c r="B37789" t="s">
        <v>889</v>
      </c>
      <c r="C37789">
        <v>0</v>
      </c>
      <c r="D37789" t="s">
        <v>314</v>
      </c>
      <c r="E37789" t="s">
        <v>687</v>
      </c>
      <c r="F37789">
        <v>31.124711291254172</v>
      </c>
    </row>
    <row r="37790" spans="1:6" hidden="1" x14ac:dyDescent="0.35">
      <c r="A37790">
        <v>37788</v>
      </c>
      <c r="B37790" t="s">
        <v>889</v>
      </c>
      <c r="C37790">
        <v>0</v>
      </c>
      <c r="D37790" t="s">
        <v>314</v>
      </c>
      <c r="E37790" t="s">
        <v>688</v>
      </c>
      <c r="F37790">
        <v>539.54808059807988</v>
      </c>
    </row>
    <row r="37791" spans="1:6" hidden="1" x14ac:dyDescent="0.35">
      <c r="A37791">
        <v>37789</v>
      </c>
      <c r="B37791" t="s">
        <v>889</v>
      </c>
      <c r="C37791">
        <v>0</v>
      </c>
      <c r="D37791" t="s">
        <v>314</v>
      </c>
      <c r="E37791" t="s">
        <v>689</v>
      </c>
      <c r="F37791">
        <v>494.65273130505153</v>
      </c>
    </row>
    <row r="37792" spans="1:6" hidden="1" x14ac:dyDescent="0.35">
      <c r="A37792">
        <v>37790</v>
      </c>
      <c r="B37792" t="s">
        <v>889</v>
      </c>
      <c r="C37792">
        <v>0</v>
      </c>
      <c r="D37792" t="s">
        <v>314</v>
      </c>
      <c r="E37792" t="s">
        <v>690</v>
      </c>
      <c r="F37792">
        <v>523.79047502360811</v>
      </c>
    </row>
    <row r="37793" spans="1:6" hidden="1" x14ac:dyDescent="0.35">
      <c r="A37793">
        <v>37791</v>
      </c>
      <c r="B37793" t="s">
        <v>889</v>
      </c>
      <c r="C37793">
        <v>0</v>
      </c>
      <c r="D37793" t="s">
        <v>314</v>
      </c>
      <c r="E37793" t="s">
        <v>691</v>
      </c>
      <c r="F37793">
        <v>299.05285675347625</v>
      </c>
    </row>
    <row r="37794" spans="1:6" hidden="1" x14ac:dyDescent="0.35">
      <c r="A37794">
        <v>37792</v>
      </c>
      <c r="B37794" t="s">
        <v>889</v>
      </c>
      <c r="C37794">
        <v>0</v>
      </c>
      <c r="D37794" t="s">
        <v>314</v>
      </c>
      <c r="E37794" t="s">
        <v>692</v>
      </c>
      <c r="F37794">
        <v>187.61862224276774</v>
      </c>
    </row>
    <row r="37795" spans="1:6" hidden="1" x14ac:dyDescent="0.35">
      <c r="A37795">
        <v>37793</v>
      </c>
      <c r="B37795" t="s">
        <v>889</v>
      </c>
      <c r="C37795">
        <v>0</v>
      </c>
      <c r="D37795" t="s">
        <v>314</v>
      </c>
      <c r="E37795" t="s">
        <v>693</v>
      </c>
      <c r="F37795">
        <v>312.92770093510319</v>
      </c>
    </row>
    <row r="37796" spans="1:6" hidden="1" x14ac:dyDescent="0.35">
      <c r="A37796">
        <v>37794</v>
      </c>
      <c r="B37796" t="s">
        <v>889</v>
      </c>
      <c r="C37796">
        <v>0</v>
      </c>
      <c r="D37796" t="s">
        <v>314</v>
      </c>
      <c r="E37796" t="s">
        <v>694</v>
      </c>
      <c r="F37796">
        <v>82.890527380259542</v>
      </c>
    </row>
    <row r="37797" spans="1:6" hidden="1" x14ac:dyDescent="0.35">
      <c r="A37797">
        <v>37795</v>
      </c>
      <c r="B37797" t="s">
        <v>889</v>
      </c>
      <c r="C37797">
        <v>0</v>
      </c>
      <c r="D37797" t="s">
        <v>314</v>
      </c>
      <c r="E37797" t="s">
        <v>695</v>
      </c>
      <c r="F37797">
        <v>107.32068632150256</v>
      </c>
    </row>
    <row r="37798" spans="1:6" hidden="1" x14ac:dyDescent="0.35">
      <c r="A37798">
        <v>37796</v>
      </c>
      <c r="B37798" t="s">
        <v>889</v>
      </c>
      <c r="C37798">
        <v>0</v>
      </c>
      <c r="D37798" t="s">
        <v>38</v>
      </c>
      <c r="E37798" t="s">
        <v>696</v>
      </c>
      <c r="F37798">
        <v>5362.0416099638987</v>
      </c>
    </row>
    <row r="37799" spans="1:6" hidden="1" x14ac:dyDescent="0.35">
      <c r="A37799">
        <v>37797</v>
      </c>
      <c r="B37799" t="s">
        <v>889</v>
      </c>
      <c r="C37799">
        <v>0</v>
      </c>
      <c r="D37799" t="s">
        <v>38</v>
      </c>
      <c r="E37799" t="s">
        <v>697</v>
      </c>
      <c r="F37799">
        <v>8901.3167500139898</v>
      </c>
    </row>
    <row r="37800" spans="1:6" hidden="1" x14ac:dyDescent="0.35">
      <c r="A37800">
        <v>37798</v>
      </c>
      <c r="B37800" t="s">
        <v>889</v>
      </c>
      <c r="C37800">
        <v>0</v>
      </c>
      <c r="D37800" t="s">
        <v>38</v>
      </c>
      <c r="E37800" t="s">
        <v>698</v>
      </c>
      <c r="F37800">
        <v>8393.0882867789278</v>
      </c>
    </row>
    <row r="37801" spans="1:6" hidden="1" x14ac:dyDescent="0.35">
      <c r="A37801">
        <v>37799</v>
      </c>
      <c r="B37801" t="s">
        <v>889</v>
      </c>
      <c r="C37801">
        <v>0</v>
      </c>
      <c r="D37801" t="s">
        <v>39</v>
      </c>
      <c r="E37801" t="s">
        <v>699</v>
      </c>
      <c r="F37801">
        <v>594.30669935498202</v>
      </c>
    </row>
    <row r="37802" spans="1:6" hidden="1" x14ac:dyDescent="0.35">
      <c r="A37802">
        <v>37800</v>
      </c>
      <c r="B37802" t="s">
        <v>889</v>
      </c>
      <c r="C37802">
        <v>0</v>
      </c>
      <c r="D37802">
        <v>0</v>
      </c>
      <c r="E37802" t="s">
        <v>700</v>
      </c>
      <c r="F37802">
        <v>0</v>
      </c>
    </row>
    <row r="37803" spans="1:6" hidden="1" x14ac:dyDescent="0.35">
      <c r="A37803">
        <v>37801</v>
      </c>
      <c r="B37803" t="s">
        <v>890</v>
      </c>
      <c r="C37803">
        <v>0</v>
      </c>
      <c r="D37803" t="s">
        <v>9</v>
      </c>
      <c r="E37803" t="s">
        <v>502</v>
      </c>
      <c r="F37803">
        <v>11.934714369182498</v>
      </c>
    </row>
    <row r="37804" spans="1:6" hidden="1" x14ac:dyDescent="0.35">
      <c r="A37804">
        <v>37802</v>
      </c>
      <c r="B37804" t="s">
        <v>890</v>
      </c>
      <c r="C37804">
        <v>0</v>
      </c>
      <c r="D37804" t="s">
        <v>9</v>
      </c>
      <c r="E37804" t="s">
        <v>503</v>
      </c>
      <c r="F37804">
        <v>1.8758629367865725</v>
      </c>
    </row>
    <row r="37805" spans="1:6" hidden="1" x14ac:dyDescent="0.35">
      <c r="A37805">
        <v>37803</v>
      </c>
      <c r="B37805" t="s">
        <v>890</v>
      </c>
      <c r="C37805">
        <v>0</v>
      </c>
      <c r="D37805" t="s">
        <v>9</v>
      </c>
      <c r="E37805" t="s">
        <v>504</v>
      </c>
      <c r="F37805">
        <v>2.3295595474885991</v>
      </c>
    </row>
    <row r="37806" spans="1:6" hidden="1" x14ac:dyDescent="0.35">
      <c r="A37806">
        <v>37804</v>
      </c>
      <c r="B37806" t="s">
        <v>890</v>
      </c>
      <c r="C37806">
        <v>0</v>
      </c>
      <c r="D37806" t="s">
        <v>9</v>
      </c>
      <c r="E37806" t="s">
        <v>505</v>
      </c>
      <c r="F37806">
        <v>35.536742821035617</v>
      </c>
    </row>
    <row r="37807" spans="1:6" hidden="1" x14ac:dyDescent="0.35">
      <c r="A37807">
        <v>37805</v>
      </c>
      <c r="B37807" t="s">
        <v>890</v>
      </c>
      <c r="C37807">
        <v>0</v>
      </c>
      <c r="D37807" t="s">
        <v>9</v>
      </c>
      <c r="E37807" t="s">
        <v>506</v>
      </c>
      <c r="F37807">
        <v>68.278751819330807</v>
      </c>
    </row>
    <row r="37808" spans="1:6" hidden="1" x14ac:dyDescent="0.35">
      <c r="A37808">
        <v>37806</v>
      </c>
      <c r="B37808" t="s">
        <v>890</v>
      </c>
      <c r="C37808">
        <v>0</v>
      </c>
      <c r="D37808" t="s">
        <v>9</v>
      </c>
      <c r="E37808" t="s">
        <v>507</v>
      </c>
      <c r="F37808">
        <v>1.0417910652505218</v>
      </c>
    </row>
    <row r="37809" spans="1:6" hidden="1" x14ac:dyDescent="0.35">
      <c r="A37809">
        <v>37807</v>
      </c>
      <c r="B37809" t="s">
        <v>890</v>
      </c>
      <c r="C37809">
        <v>0</v>
      </c>
      <c r="D37809" t="s">
        <v>9</v>
      </c>
      <c r="E37809" t="s">
        <v>508</v>
      </c>
      <c r="F37809">
        <v>3.3934596126636907E-2</v>
      </c>
    </row>
    <row r="37810" spans="1:6" hidden="1" x14ac:dyDescent="0.35">
      <c r="A37810">
        <v>37808</v>
      </c>
      <c r="B37810" t="s">
        <v>890</v>
      </c>
      <c r="C37810">
        <v>0</v>
      </c>
      <c r="D37810" t="s">
        <v>9</v>
      </c>
      <c r="E37810" t="s">
        <v>509</v>
      </c>
      <c r="F37810">
        <v>1403.728104685867</v>
      </c>
    </row>
    <row r="37811" spans="1:6" hidden="1" x14ac:dyDescent="0.35">
      <c r="A37811">
        <v>37809</v>
      </c>
      <c r="B37811" t="s">
        <v>890</v>
      </c>
      <c r="C37811">
        <v>0</v>
      </c>
      <c r="D37811" t="s">
        <v>9</v>
      </c>
      <c r="E37811" t="s">
        <v>510</v>
      </c>
      <c r="F37811">
        <v>19.40652656543255</v>
      </c>
    </row>
    <row r="37812" spans="1:6" hidden="1" x14ac:dyDescent="0.35">
      <c r="A37812">
        <v>37810</v>
      </c>
      <c r="B37812" t="s">
        <v>890</v>
      </c>
      <c r="C37812">
        <v>0</v>
      </c>
      <c r="D37812" t="s">
        <v>9</v>
      </c>
      <c r="E37812" t="s">
        <v>511</v>
      </c>
      <c r="F37812">
        <v>17.762311154051449</v>
      </c>
    </row>
    <row r="37813" spans="1:6" hidden="1" x14ac:dyDescent="0.35">
      <c r="A37813">
        <v>37811</v>
      </c>
      <c r="B37813" t="s">
        <v>890</v>
      </c>
      <c r="C37813">
        <v>0</v>
      </c>
      <c r="D37813" t="s">
        <v>9</v>
      </c>
      <c r="E37813" t="s">
        <v>512</v>
      </c>
      <c r="F37813">
        <v>5.684807593614968</v>
      </c>
    </row>
    <row r="37814" spans="1:6" hidden="1" x14ac:dyDescent="0.35">
      <c r="A37814">
        <v>37812</v>
      </c>
      <c r="B37814" t="s">
        <v>890</v>
      </c>
      <c r="C37814">
        <v>0</v>
      </c>
      <c r="D37814" t="s">
        <v>9</v>
      </c>
      <c r="E37814" t="s">
        <v>513</v>
      </c>
      <c r="F37814">
        <v>9.8868056259437592E-2</v>
      </c>
    </row>
    <row r="37815" spans="1:6" hidden="1" x14ac:dyDescent="0.35">
      <c r="A37815">
        <v>37813</v>
      </c>
      <c r="B37815" t="s">
        <v>890</v>
      </c>
      <c r="C37815">
        <v>0</v>
      </c>
      <c r="D37815" t="s">
        <v>9</v>
      </c>
      <c r="E37815" t="s">
        <v>514</v>
      </c>
      <c r="F37815">
        <v>2.7749677781649655</v>
      </c>
    </row>
    <row r="37816" spans="1:6" hidden="1" x14ac:dyDescent="0.35">
      <c r="A37816">
        <v>37814</v>
      </c>
      <c r="B37816" t="s">
        <v>890</v>
      </c>
      <c r="C37816">
        <v>0</v>
      </c>
      <c r="D37816" t="s">
        <v>9</v>
      </c>
      <c r="E37816" t="s">
        <v>515</v>
      </c>
      <c r="F37816">
        <v>4.2477528277685002</v>
      </c>
    </row>
    <row r="37817" spans="1:6" hidden="1" x14ac:dyDescent="0.35">
      <c r="A37817">
        <v>37815</v>
      </c>
      <c r="B37817" t="s">
        <v>890</v>
      </c>
      <c r="C37817">
        <v>0</v>
      </c>
      <c r="D37817" t="s">
        <v>9</v>
      </c>
      <c r="E37817" t="s">
        <v>516</v>
      </c>
      <c r="F37817">
        <v>7.0744611246296399E-2</v>
      </c>
    </row>
    <row r="37818" spans="1:6" hidden="1" x14ac:dyDescent="0.35">
      <c r="A37818">
        <v>37816</v>
      </c>
      <c r="B37818" t="s">
        <v>890</v>
      </c>
      <c r="C37818">
        <v>0</v>
      </c>
      <c r="D37818" t="s">
        <v>9</v>
      </c>
      <c r="E37818" t="s">
        <v>517</v>
      </c>
      <c r="F37818">
        <v>0</v>
      </c>
    </row>
    <row r="37819" spans="1:6" hidden="1" x14ac:dyDescent="0.35">
      <c r="A37819">
        <v>37817</v>
      </c>
      <c r="B37819" t="s">
        <v>890</v>
      </c>
      <c r="C37819">
        <v>0</v>
      </c>
      <c r="D37819" t="s">
        <v>9</v>
      </c>
      <c r="E37819" t="s">
        <v>518</v>
      </c>
      <c r="F37819">
        <v>0</v>
      </c>
    </row>
    <row r="37820" spans="1:6" hidden="1" x14ac:dyDescent="0.35">
      <c r="A37820">
        <v>37818</v>
      </c>
      <c r="B37820" t="s">
        <v>890</v>
      </c>
      <c r="C37820">
        <v>0</v>
      </c>
      <c r="D37820" t="s">
        <v>9</v>
      </c>
      <c r="E37820" t="s">
        <v>519</v>
      </c>
      <c r="F37820">
        <v>3.3223558641366879</v>
      </c>
    </row>
    <row r="37821" spans="1:6" hidden="1" x14ac:dyDescent="0.35">
      <c r="A37821">
        <v>37819</v>
      </c>
      <c r="B37821" t="s">
        <v>890</v>
      </c>
      <c r="C37821">
        <v>0</v>
      </c>
      <c r="D37821" t="s">
        <v>9</v>
      </c>
      <c r="E37821" t="s">
        <v>520</v>
      </c>
      <c r="F37821">
        <v>30.292513049443741</v>
      </c>
    </row>
    <row r="37822" spans="1:6" hidden="1" x14ac:dyDescent="0.35">
      <c r="A37822">
        <v>37820</v>
      </c>
      <c r="B37822" t="s">
        <v>890</v>
      </c>
      <c r="C37822">
        <v>0</v>
      </c>
      <c r="D37822" t="s">
        <v>106</v>
      </c>
      <c r="E37822" t="s">
        <v>521</v>
      </c>
      <c r="F37822">
        <v>1.8310655161225597</v>
      </c>
    </row>
    <row r="37823" spans="1:6" hidden="1" x14ac:dyDescent="0.35">
      <c r="A37823">
        <v>37821</v>
      </c>
      <c r="B37823" t="s">
        <v>890</v>
      </c>
      <c r="C37823">
        <v>0</v>
      </c>
      <c r="D37823" t="s">
        <v>106</v>
      </c>
      <c r="E37823" t="s">
        <v>522</v>
      </c>
      <c r="F37823">
        <v>2.0171255110407036</v>
      </c>
    </row>
    <row r="37824" spans="1:6" hidden="1" x14ac:dyDescent="0.35">
      <c r="A37824">
        <v>37822</v>
      </c>
      <c r="B37824" t="s">
        <v>890</v>
      </c>
      <c r="C37824">
        <v>0</v>
      </c>
      <c r="D37824" t="s">
        <v>106</v>
      </c>
      <c r="E37824" t="s">
        <v>523</v>
      </c>
      <c r="F37824">
        <v>3.82955734030927</v>
      </c>
    </row>
    <row r="37825" spans="1:6" hidden="1" x14ac:dyDescent="0.35">
      <c r="A37825">
        <v>37823</v>
      </c>
      <c r="B37825" t="s">
        <v>890</v>
      </c>
      <c r="C37825">
        <v>0</v>
      </c>
      <c r="D37825" t="s">
        <v>106</v>
      </c>
      <c r="E37825" t="s">
        <v>524</v>
      </c>
      <c r="F37825">
        <v>0.25659090292107012</v>
      </c>
    </row>
    <row r="37826" spans="1:6" hidden="1" x14ac:dyDescent="0.35">
      <c r="A37826">
        <v>37824</v>
      </c>
      <c r="B37826" t="s">
        <v>890</v>
      </c>
      <c r="C37826">
        <v>0</v>
      </c>
      <c r="D37826" t="s">
        <v>106</v>
      </c>
      <c r="E37826" t="s">
        <v>525</v>
      </c>
      <c r="F37826">
        <v>0.10844146117688795</v>
      </c>
    </row>
    <row r="37827" spans="1:6" hidden="1" x14ac:dyDescent="0.35">
      <c r="A37827">
        <v>37825</v>
      </c>
      <c r="B37827" t="s">
        <v>890</v>
      </c>
      <c r="C37827">
        <v>0</v>
      </c>
      <c r="D37827" t="s">
        <v>106</v>
      </c>
      <c r="E37827" t="s">
        <v>526</v>
      </c>
      <c r="F37827">
        <v>0.10017266975885313</v>
      </c>
    </row>
    <row r="37828" spans="1:6" hidden="1" x14ac:dyDescent="0.35">
      <c r="A37828">
        <v>37826</v>
      </c>
      <c r="B37828" t="s">
        <v>890</v>
      </c>
      <c r="C37828">
        <v>0</v>
      </c>
      <c r="D37828" t="s">
        <v>106</v>
      </c>
      <c r="E37828" t="s">
        <v>527</v>
      </c>
      <c r="F37828">
        <v>0.1326500884406335</v>
      </c>
    </row>
    <row r="37829" spans="1:6" hidden="1" x14ac:dyDescent="0.35">
      <c r="A37829">
        <v>37827</v>
      </c>
      <c r="B37829" t="s">
        <v>890</v>
      </c>
      <c r="C37829">
        <v>0</v>
      </c>
      <c r="D37829" t="s">
        <v>106</v>
      </c>
      <c r="E37829" t="s">
        <v>528</v>
      </c>
      <c r="F37829">
        <v>0.5922832809881855</v>
      </c>
    </row>
    <row r="37830" spans="1:6" hidden="1" x14ac:dyDescent="0.35">
      <c r="A37830">
        <v>37828</v>
      </c>
      <c r="B37830" t="s">
        <v>890</v>
      </c>
      <c r="C37830">
        <v>0</v>
      </c>
      <c r="D37830" t="s">
        <v>105</v>
      </c>
      <c r="E37830" t="s">
        <v>529</v>
      </c>
      <c r="F37830">
        <v>507.89963072239442</v>
      </c>
    </row>
    <row r="37831" spans="1:6" hidden="1" x14ac:dyDescent="0.35">
      <c r="A37831">
        <v>37829</v>
      </c>
      <c r="B37831" t="s">
        <v>890</v>
      </c>
      <c r="C37831">
        <v>0</v>
      </c>
      <c r="D37831" t="s">
        <v>105</v>
      </c>
      <c r="E37831" t="s">
        <v>530</v>
      </c>
      <c r="F37831">
        <v>6.6604317203834604</v>
      </c>
    </row>
    <row r="37832" spans="1:6" hidden="1" x14ac:dyDescent="0.35">
      <c r="A37832">
        <v>37830</v>
      </c>
      <c r="B37832" t="s">
        <v>890</v>
      </c>
      <c r="C37832">
        <v>0</v>
      </c>
      <c r="D37832" t="s">
        <v>105</v>
      </c>
      <c r="E37832" t="s">
        <v>531</v>
      </c>
      <c r="F37832">
        <v>0.27205228337764881</v>
      </c>
    </row>
    <row r="37833" spans="1:6" hidden="1" x14ac:dyDescent="0.35">
      <c r="A37833">
        <v>37831</v>
      </c>
      <c r="B37833" t="s">
        <v>890</v>
      </c>
      <c r="C37833">
        <v>0</v>
      </c>
      <c r="D37833" t="s">
        <v>105</v>
      </c>
      <c r="E37833" t="s">
        <v>532</v>
      </c>
      <c r="F37833">
        <v>2.3058226279548348</v>
      </c>
    </row>
    <row r="37834" spans="1:6" hidden="1" x14ac:dyDescent="0.35">
      <c r="A37834">
        <v>37832</v>
      </c>
      <c r="B37834" t="s">
        <v>890</v>
      </c>
      <c r="C37834">
        <v>0</v>
      </c>
      <c r="D37834" t="s">
        <v>10</v>
      </c>
      <c r="E37834" t="s">
        <v>533</v>
      </c>
      <c r="F37834">
        <v>0.23671949453833818</v>
      </c>
    </row>
    <row r="37835" spans="1:6" hidden="1" x14ac:dyDescent="0.35">
      <c r="A37835">
        <v>37833</v>
      </c>
      <c r="B37835" t="s">
        <v>890</v>
      </c>
      <c r="C37835">
        <v>0</v>
      </c>
      <c r="D37835" t="s">
        <v>10</v>
      </c>
      <c r="E37835" t="s">
        <v>534</v>
      </c>
      <c r="F37835">
        <v>4.9205756510848957</v>
      </c>
    </row>
    <row r="37836" spans="1:6" hidden="1" x14ac:dyDescent="0.35">
      <c r="A37836">
        <v>37834</v>
      </c>
      <c r="B37836" t="s">
        <v>890</v>
      </c>
      <c r="C37836">
        <v>0</v>
      </c>
      <c r="D37836" t="s">
        <v>10</v>
      </c>
      <c r="E37836" t="s">
        <v>535</v>
      </c>
      <c r="F37836">
        <v>253.75765685966442</v>
      </c>
    </row>
    <row r="37837" spans="1:6" hidden="1" x14ac:dyDescent="0.35">
      <c r="A37837">
        <v>37835</v>
      </c>
      <c r="B37837" t="s">
        <v>890</v>
      </c>
      <c r="C37837">
        <v>0</v>
      </c>
      <c r="D37837" t="s">
        <v>10</v>
      </c>
      <c r="E37837" t="s">
        <v>536</v>
      </c>
      <c r="F37837">
        <v>103.43030355114291</v>
      </c>
    </row>
    <row r="37838" spans="1:6" hidden="1" x14ac:dyDescent="0.35">
      <c r="A37838">
        <v>37836</v>
      </c>
      <c r="B37838" t="s">
        <v>890</v>
      </c>
      <c r="C37838">
        <v>0</v>
      </c>
      <c r="D37838" t="s">
        <v>10</v>
      </c>
      <c r="E37838" t="s">
        <v>537</v>
      </c>
      <c r="F37838">
        <v>0.20887955392404489</v>
      </c>
    </row>
    <row r="37839" spans="1:6" hidden="1" x14ac:dyDescent="0.35">
      <c r="A37839">
        <v>37837</v>
      </c>
      <c r="B37839" t="s">
        <v>890</v>
      </c>
      <c r="C37839">
        <v>0</v>
      </c>
      <c r="D37839" t="s">
        <v>10</v>
      </c>
      <c r="E37839" t="s">
        <v>538</v>
      </c>
      <c r="F37839">
        <v>2.0518777656068004</v>
      </c>
    </row>
    <row r="37840" spans="1:6" hidden="1" x14ac:dyDescent="0.35">
      <c r="A37840">
        <v>37838</v>
      </c>
      <c r="B37840" t="s">
        <v>890</v>
      </c>
      <c r="C37840">
        <v>0</v>
      </c>
      <c r="D37840" t="s">
        <v>10</v>
      </c>
      <c r="E37840" t="s">
        <v>539</v>
      </c>
      <c r="F37840">
        <v>16.375882684131007</v>
      </c>
    </row>
    <row r="37841" spans="1:6" hidden="1" x14ac:dyDescent="0.35">
      <c r="A37841">
        <v>37839</v>
      </c>
      <c r="B37841" t="s">
        <v>890</v>
      </c>
      <c r="C37841">
        <v>0</v>
      </c>
      <c r="D37841" t="s">
        <v>10</v>
      </c>
      <c r="E37841" t="s">
        <v>540</v>
      </c>
      <c r="F37841">
        <v>42.081446312556729</v>
      </c>
    </row>
    <row r="37842" spans="1:6" hidden="1" x14ac:dyDescent="0.35">
      <c r="A37842">
        <v>37840</v>
      </c>
      <c r="B37842" t="s">
        <v>890</v>
      </c>
      <c r="C37842">
        <v>0</v>
      </c>
      <c r="D37842" t="s">
        <v>10</v>
      </c>
      <c r="E37842" t="s">
        <v>541</v>
      </c>
      <c r="F37842">
        <v>36.397707333732917</v>
      </c>
    </row>
    <row r="37843" spans="1:6" hidden="1" x14ac:dyDescent="0.35">
      <c r="A37843">
        <v>37841</v>
      </c>
      <c r="B37843" t="s">
        <v>890</v>
      </c>
      <c r="C37843">
        <v>0</v>
      </c>
      <c r="D37843" t="s">
        <v>10</v>
      </c>
      <c r="E37843" t="s">
        <v>542</v>
      </c>
      <c r="F37843">
        <v>74.365973503849702</v>
      </c>
    </row>
    <row r="37844" spans="1:6" hidden="1" x14ac:dyDescent="0.35">
      <c r="A37844">
        <v>37842</v>
      </c>
      <c r="B37844" t="s">
        <v>890</v>
      </c>
      <c r="C37844">
        <v>0</v>
      </c>
      <c r="D37844" t="s">
        <v>10</v>
      </c>
      <c r="E37844" t="s">
        <v>543</v>
      </c>
      <c r="F37844">
        <v>4.688666898339509</v>
      </c>
    </row>
    <row r="37845" spans="1:6" hidden="1" x14ac:dyDescent="0.35">
      <c r="A37845">
        <v>37843</v>
      </c>
      <c r="B37845" t="s">
        <v>890</v>
      </c>
      <c r="C37845">
        <v>0</v>
      </c>
      <c r="D37845" t="s">
        <v>12</v>
      </c>
      <c r="E37845" t="s">
        <v>544</v>
      </c>
      <c r="F37845">
        <v>1.0211273989978999</v>
      </c>
    </row>
    <row r="37846" spans="1:6" hidden="1" x14ac:dyDescent="0.35">
      <c r="A37846">
        <v>37844</v>
      </c>
      <c r="B37846" t="s">
        <v>890</v>
      </c>
      <c r="C37846">
        <v>0</v>
      </c>
      <c r="D37846" t="s">
        <v>12</v>
      </c>
      <c r="E37846" t="s">
        <v>545</v>
      </c>
      <c r="F37846">
        <v>0.52742883315877021</v>
      </c>
    </row>
    <row r="37847" spans="1:6" hidden="1" x14ac:dyDescent="0.35">
      <c r="A37847">
        <v>37845</v>
      </c>
      <c r="B37847" t="s">
        <v>890</v>
      </c>
      <c r="C37847">
        <v>0</v>
      </c>
      <c r="D37847" t="s">
        <v>12</v>
      </c>
      <c r="E37847" t="s">
        <v>546</v>
      </c>
      <c r="F37847">
        <v>2.0835514800516135</v>
      </c>
    </row>
    <row r="37848" spans="1:6" hidden="1" x14ac:dyDescent="0.35">
      <c r="A37848">
        <v>37846</v>
      </c>
      <c r="B37848" t="s">
        <v>890</v>
      </c>
      <c r="C37848">
        <v>0</v>
      </c>
      <c r="D37848" t="s">
        <v>12</v>
      </c>
      <c r="E37848" t="s">
        <v>547</v>
      </c>
      <c r="F37848">
        <v>0.46667097309759231</v>
      </c>
    </row>
    <row r="37849" spans="1:6" hidden="1" x14ac:dyDescent="0.35">
      <c r="A37849">
        <v>37847</v>
      </c>
      <c r="B37849" t="s">
        <v>890</v>
      </c>
      <c r="C37849">
        <v>0</v>
      </c>
      <c r="D37849" t="s">
        <v>12</v>
      </c>
      <c r="E37849" t="s">
        <v>548</v>
      </c>
      <c r="F37849">
        <v>4.1534049872972343</v>
      </c>
    </row>
    <row r="37850" spans="1:6" hidden="1" x14ac:dyDescent="0.35">
      <c r="A37850">
        <v>37848</v>
      </c>
      <c r="B37850" t="s">
        <v>890</v>
      </c>
      <c r="C37850">
        <v>0</v>
      </c>
      <c r="D37850" t="s">
        <v>12</v>
      </c>
      <c r="E37850" t="s">
        <v>549</v>
      </c>
      <c r="F37850">
        <v>3.7961692359608841</v>
      </c>
    </row>
    <row r="37851" spans="1:6" hidden="1" x14ac:dyDescent="0.35">
      <c r="A37851">
        <v>37849</v>
      </c>
      <c r="B37851" t="s">
        <v>890</v>
      </c>
      <c r="C37851">
        <v>0</v>
      </c>
      <c r="D37851" t="s">
        <v>12</v>
      </c>
      <c r="E37851" t="s">
        <v>550</v>
      </c>
      <c r="F37851">
        <v>1.8586582757802126</v>
      </c>
    </row>
    <row r="37852" spans="1:6" hidden="1" x14ac:dyDescent="0.35">
      <c r="A37852">
        <v>37850</v>
      </c>
      <c r="B37852" t="s">
        <v>890</v>
      </c>
      <c r="C37852">
        <v>0</v>
      </c>
      <c r="D37852" t="s">
        <v>12</v>
      </c>
      <c r="E37852" t="s">
        <v>551</v>
      </c>
      <c r="F37852">
        <v>3.634604322410127</v>
      </c>
    </row>
    <row r="37853" spans="1:6" hidden="1" x14ac:dyDescent="0.35">
      <c r="A37853">
        <v>37851</v>
      </c>
      <c r="B37853" t="s">
        <v>890</v>
      </c>
      <c r="C37853">
        <v>0</v>
      </c>
      <c r="D37853" t="s">
        <v>12</v>
      </c>
      <c r="E37853" t="s">
        <v>552</v>
      </c>
      <c r="F37853">
        <v>38.456943972447156</v>
      </c>
    </row>
    <row r="37854" spans="1:6" hidden="1" x14ac:dyDescent="0.35">
      <c r="A37854">
        <v>37852</v>
      </c>
      <c r="B37854" t="s">
        <v>890</v>
      </c>
      <c r="C37854">
        <v>0</v>
      </c>
      <c r="D37854" t="s">
        <v>12</v>
      </c>
      <c r="E37854" t="s">
        <v>553</v>
      </c>
      <c r="F37854">
        <v>10.476562454201549</v>
      </c>
    </row>
    <row r="37855" spans="1:6" hidden="1" x14ac:dyDescent="0.35">
      <c r="A37855">
        <v>37853</v>
      </c>
      <c r="B37855" t="s">
        <v>890</v>
      </c>
      <c r="C37855">
        <v>0</v>
      </c>
      <c r="D37855" t="s">
        <v>12</v>
      </c>
      <c r="E37855" t="s">
        <v>554</v>
      </c>
      <c r="F37855">
        <v>7.2248545146079035</v>
      </c>
    </row>
    <row r="37856" spans="1:6" hidden="1" x14ac:dyDescent="0.35">
      <c r="A37856">
        <v>37854</v>
      </c>
      <c r="B37856" t="s">
        <v>890</v>
      </c>
      <c r="C37856">
        <v>0</v>
      </c>
      <c r="D37856" t="s">
        <v>12</v>
      </c>
      <c r="E37856" t="s">
        <v>555</v>
      </c>
      <c r="F37856">
        <v>3.3104844252796619</v>
      </c>
    </row>
    <row r="37857" spans="1:6" hidden="1" x14ac:dyDescent="0.35">
      <c r="A37857">
        <v>37855</v>
      </c>
      <c r="B37857" t="s">
        <v>890</v>
      </c>
      <c r="C37857">
        <v>0</v>
      </c>
      <c r="D37857" t="s">
        <v>13</v>
      </c>
      <c r="E37857" t="s">
        <v>556</v>
      </c>
      <c r="F37857">
        <v>16.798657116985591</v>
      </c>
    </row>
    <row r="37858" spans="1:6" hidden="1" x14ac:dyDescent="0.35">
      <c r="A37858">
        <v>37856</v>
      </c>
      <c r="B37858" t="s">
        <v>890</v>
      </c>
      <c r="C37858">
        <v>0</v>
      </c>
      <c r="D37858" t="s">
        <v>13</v>
      </c>
      <c r="E37858" t="s">
        <v>557</v>
      </c>
      <c r="F37858">
        <v>3.593040964514326</v>
      </c>
    </row>
    <row r="37859" spans="1:6" hidden="1" x14ac:dyDescent="0.35">
      <c r="A37859">
        <v>37857</v>
      </c>
      <c r="B37859" t="s">
        <v>890</v>
      </c>
      <c r="C37859">
        <v>0</v>
      </c>
      <c r="D37859" t="s">
        <v>13</v>
      </c>
      <c r="E37859" t="s">
        <v>558</v>
      </c>
      <c r="F37859">
        <v>1.9126114267305374</v>
      </c>
    </row>
    <row r="37860" spans="1:6" hidden="1" x14ac:dyDescent="0.35">
      <c r="A37860">
        <v>37858</v>
      </c>
      <c r="B37860" t="s">
        <v>890</v>
      </c>
      <c r="C37860">
        <v>0</v>
      </c>
      <c r="D37860" t="s">
        <v>14</v>
      </c>
      <c r="E37860" t="s">
        <v>559</v>
      </c>
      <c r="F37860">
        <v>8.9788372274773831</v>
      </c>
    </row>
    <row r="37861" spans="1:6" hidden="1" x14ac:dyDescent="0.35">
      <c r="A37861">
        <v>37859</v>
      </c>
      <c r="B37861" t="s">
        <v>890</v>
      </c>
      <c r="C37861">
        <v>0</v>
      </c>
      <c r="D37861" t="s">
        <v>14</v>
      </c>
      <c r="E37861" t="s">
        <v>560</v>
      </c>
      <c r="F37861">
        <v>0</v>
      </c>
    </row>
    <row r="37862" spans="1:6" hidden="1" x14ac:dyDescent="0.35">
      <c r="A37862">
        <v>37860</v>
      </c>
      <c r="B37862" t="s">
        <v>890</v>
      </c>
      <c r="C37862">
        <v>0</v>
      </c>
      <c r="D37862" t="s">
        <v>15</v>
      </c>
      <c r="E37862" t="s">
        <v>561</v>
      </c>
      <c r="F37862">
        <v>1.7018198553781769</v>
      </c>
    </row>
    <row r="37863" spans="1:6" hidden="1" x14ac:dyDescent="0.35">
      <c r="A37863">
        <v>37861</v>
      </c>
      <c r="B37863" t="s">
        <v>890</v>
      </c>
      <c r="C37863">
        <v>0</v>
      </c>
      <c r="D37863" t="s">
        <v>15</v>
      </c>
      <c r="E37863" t="s">
        <v>562</v>
      </c>
      <c r="F37863">
        <v>0</v>
      </c>
    </row>
    <row r="37864" spans="1:6" hidden="1" x14ac:dyDescent="0.35">
      <c r="A37864">
        <v>37862</v>
      </c>
      <c r="B37864" t="s">
        <v>890</v>
      </c>
      <c r="C37864">
        <v>0</v>
      </c>
      <c r="D37864" t="s">
        <v>15</v>
      </c>
      <c r="E37864" t="s">
        <v>563</v>
      </c>
      <c r="F37864">
        <v>12.324562310379216</v>
      </c>
    </row>
    <row r="37865" spans="1:6" hidden="1" x14ac:dyDescent="0.35">
      <c r="A37865">
        <v>37863</v>
      </c>
      <c r="B37865" t="s">
        <v>890</v>
      </c>
      <c r="C37865">
        <v>0</v>
      </c>
      <c r="D37865" t="s">
        <v>15</v>
      </c>
      <c r="E37865" t="s">
        <v>564</v>
      </c>
      <c r="F37865">
        <v>14.491970574590294</v>
      </c>
    </row>
    <row r="37866" spans="1:6" hidden="1" x14ac:dyDescent="0.35">
      <c r="A37866">
        <v>37864</v>
      </c>
      <c r="B37866" t="s">
        <v>890</v>
      </c>
      <c r="C37866">
        <v>0</v>
      </c>
      <c r="D37866" t="s">
        <v>16</v>
      </c>
      <c r="E37866" t="s">
        <v>565</v>
      </c>
      <c r="F37866">
        <v>5.7871316408282096</v>
      </c>
    </row>
    <row r="37867" spans="1:6" hidden="1" x14ac:dyDescent="0.35">
      <c r="A37867">
        <v>37865</v>
      </c>
      <c r="B37867" t="s">
        <v>890</v>
      </c>
      <c r="C37867">
        <v>0</v>
      </c>
      <c r="D37867" t="s">
        <v>16</v>
      </c>
      <c r="E37867" t="s">
        <v>566</v>
      </c>
      <c r="F37867">
        <v>0.1069997008009638</v>
      </c>
    </row>
    <row r="37868" spans="1:6" hidden="1" x14ac:dyDescent="0.35">
      <c r="A37868">
        <v>37866</v>
      </c>
      <c r="B37868" t="s">
        <v>890</v>
      </c>
      <c r="C37868">
        <v>0</v>
      </c>
      <c r="D37868" t="s">
        <v>16</v>
      </c>
      <c r="E37868" t="s">
        <v>567</v>
      </c>
      <c r="F37868">
        <v>0.98221777711918801</v>
      </c>
    </row>
    <row r="37869" spans="1:6" hidden="1" x14ac:dyDescent="0.35">
      <c r="A37869">
        <v>37867</v>
      </c>
      <c r="B37869" t="s">
        <v>890</v>
      </c>
      <c r="C37869">
        <v>0</v>
      </c>
      <c r="D37869" t="s">
        <v>16</v>
      </c>
      <c r="E37869" t="s">
        <v>568</v>
      </c>
      <c r="F37869">
        <v>52.825136748858846</v>
      </c>
    </row>
    <row r="37870" spans="1:6" hidden="1" x14ac:dyDescent="0.35">
      <c r="A37870">
        <v>37868</v>
      </c>
      <c r="B37870" t="s">
        <v>890</v>
      </c>
      <c r="C37870">
        <v>0</v>
      </c>
      <c r="D37870" t="s">
        <v>16</v>
      </c>
      <c r="E37870" t="s">
        <v>569</v>
      </c>
      <c r="F37870">
        <v>0.37250516542129852</v>
      </c>
    </row>
    <row r="37871" spans="1:6" hidden="1" x14ac:dyDescent="0.35">
      <c r="A37871">
        <v>37869</v>
      </c>
      <c r="B37871" t="s">
        <v>890</v>
      </c>
      <c r="C37871">
        <v>0</v>
      </c>
      <c r="D37871" t="s">
        <v>16</v>
      </c>
      <c r="E37871" t="s">
        <v>570</v>
      </c>
      <c r="F37871">
        <v>0.40153981925565702</v>
      </c>
    </row>
    <row r="37872" spans="1:6" hidden="1" x14ac:dyDescent="0.35">
      <c r="A37872">
        <v>37870</v>
      </c>
      <c r="B37872" t="s">
        <v>890</v>
      </c>
      <c r="C37872">
        <v>0</v>
      </c>
      <c r="D37872" t="s">
        <v>16</v>
      </c>
      <c r="E37872" t="s">
        <v>571</v>
      </c>
      <c r="F37872">
        <v>5.2129922317109791</v>
      </c>
    </row>
    <row r="37873" spans="1:6" hidden="1" x14ac:dyDescent="0.35">
      <c r="A37873">
        <v>37871</v>
      </c>
      <c r="B37873" t="s">
        <v>890</v>
      </c>
      <c r="C37873">
        <v>0</v>
      </c>
      <c r="D37873" t="s">
        <v>16</v>
      </c>
      <c r="E37873" t="s">
        <v>572</v>
      </c>
      <c r="F37873">
        <v>2.6393597528674317</v>
      </c>
    </row>
    <row r="37874" spans="1:6" hidden="1" x14ac:dyDescent="0.35">
      <c r="A37874">
        <v>37872</v>
      </c>
      <c r="B37874" t="s">
        <v>890</v>
      </c>
      <c r="C37874">
        <v>0</v>
      </c>
      <c r="D37874" t="s">
        <v>16</v>
      </c>
      <c r="E37874" t="s">
        <v>573</v>
      </c>
      <c r="F37874">
        <v>78.336121715547051</v>
      </c>
    </row>
    <row r="37875" spans="1:6" hidden="1" x14ac:dyDescent="0.35">
      <c r="A37875">
        <v>37873</v>
      </c>
      <c r="B37875" t="s">
        <v>890</v>
      </c>
      <c r="C37875">
        <v>0</v>
      </c>
      <c r="D37875" t="s">
        <v>16</v>
      </c>
      <c r="E37875" t="s">
        <v>574</v>
      </c>
      <c r="F37875">
        <v>64.606150919244826</v>
      </c>
    </row>
    <row r="37876" spans="1:6" hidden="1" x14ac:dyDescent="0.35">
      <c r="A37876">
        <v>37874</v>
      </c>
      <c r="B37876" t="s">
        <v>890</v>
      </c>
      <c r="C37876">
        <v>0</v>
      </c>
      <c r="D37876" t="s">
        <v>16</v>
      </c>
      <c r="E37876" t="s">
        <v>575</v>
      </c>
      <c r="F37876">
        <v>0.11261309671091263</v>
      </c>
    </row>
    <row r="37877" spans="1:6" hidden="1" x14ac:dyDescent="0.35">
      <c r="A37877">
        <v>37875</v>
      </c>
      <c r="B37877" t="s">
        <v>890</v>
      </c>
      <c r="C37877">
        <v>0</v>
      </c>
      <c r="D37877" t="s">
        <v>16</v>
      </c>
      <c r="E37877" t="s">
        <v>576</v>
      </c>
      <c r="F37877">
        <v>5.113341759637211</v>
      </c>
    </row>
    <row r="37878" spans="1:6" hidden="1" x14ac:dyDescent="0.35">
      <c r="A37878">
        <v>37876</v>
      </c>
      <c r="B37878" t="s">
        <v>890</v>
      </c>
      <c r="C37878">
        <v>0</v>
      </c>
      <c r="D37878" t="s">
        <v>16</v>
      </c>
      <c r="E37878" t="s">
        <v>577</v>
      </c>
      <c r="F37878">
        <v>0.333975386536006</v>
      </c>
    </row>
    <row r="37879" spans="1:6" hidden="1" x14ac:dyDescent="0.35">
      <c r="A37879">
        <v>37877</v>
      </c>
      <c r="B37879" t="s">
        <v>890</v>
      </c>
      <c r="C37879">
        <v>0</v>
      </c>
      <c r="D37879" t="s">
        <v>16</v>
      </c>
      <c r="E37879" t="s">
        <v>578</v>
      </c>
      <c r="F37879">
        <v>0.88546359527622986</v>
      </c>
    </row>
    <row r="37880" spans="1:6" hidden="1" x14ac:dyDescent="0.35">
      <c r="A37880">
        <v>37878</v>
      </c>
      <c r="B37880" t="s">
        <v>890</v>
      </c>
      <c r="C37880">
        <v>0</v>
      </c>
      <c r="D37880" t="s">
        <v>16</v>
      </c>
      <c r="E37880" t="s">
        <v>579</v>
      </c>
      <c r="F37880">
        <v>0.14404473074462934</v>
      </c>
    </row>
    <row r="37881" spans="1:6" hidden="1" x14ac:dyDescent="0.35">
      <c r="A37881">
        <v>37879</v>
      </c>
      <c r="B37881" t="s">
        <v>890</v>
      </c>
      <c r="C37881">
        <v>0</v>
      </c>
      <c r="D37881" t="s">
        <v>16</v>
      </c>
      <c r="E37881" t="s">
        <v>580</v>
      </c>
      <c r="F37881">
        <v>0.86057656846674102</v>
      </c>
    </row>
    <row r="37882" spans="1:6" hidden="1" x14ac:dyDescent="0.35">
      <c r="A37882">
        <v>37880</v>
      </c>
      <c r="B37882" t="s">
        <v>890</v>
      </c>
      <c r="C37882">
        <v>0</v>
      </c>
      <c r="D37882" t="s">
        <v>16</v>
      </c>
      <c r="E37882" t="s">
        <v>581</v>
      </c>
      <c r="F37882">
        <v>5.8197097778965974</v>
      </c>
    </row>
    <row r="37883" spans="1:6" hidden="1" x14ac:dyDescent="0.35">
      <c r="A37883">
        <v>37881</v>
      </c>
      <c r="B37883" t="s">
        <v>890</v>
      </c>
      <c r="C37883">
        <v>0</v>
      </c>
      <c r="D37883" t="s">
        <v>16</v>
      </c>
      <c r="E37883" t="s">
        <v>582</v>
      </c>
      <c r="F37883">
        <v>0.99091850177141516</v>
      </c>
    </row>
    <row r="37884" spans="1:6" hidden="1" x14ac:dyDescent="0.35">
      <c r="A37884">
        <v>37882</v>
      </c>
      <c r="B37884" t="s">
        <v>890</v>
      </c>
      <c r="C37884">
        <v>0</v>
      </c>
      <c r="D37884" t="s">
        <v>16</v>
      </c>
      <c r="E37884" t="s">
        <v>583</v>
      </c>
      <c r="F37884">
        <v>0.13748752563072061</v>
      </c>
    </row>
    <row r="37885" spans="1:6" hidden="1" x14ac:dyDescent="0.35">
      <c r="A37885">
        <v>37883</v>
      </c>
      <c r="B37885" t="s">
        <v>890</v>
      </c>
      <c r="C37885">
        <v>0</v>
      </c>
      <c r="D37885" t="s">
        <v>16</v>
      </c>
      <c r="E37885" t="s">
        <v>584</v>
      </c>
      <c r="F37885">
        <v>0.2760516271964692</v>
      </c>
    </row>
    <row r="37886" spans="1:6" hidden="1" x14ac:dyDescent="0.35">
      <c r="A37886">
        <v>37884</v>
      </c>
      <c r="B37886" t="s">
        <v>890</v>
      </c>
      <c r="C37886">
        <v>0</v>
      </c>
      <c r="D37886" t="s">
        <v>16</v>
      </c>
      <c r="E37886" t="s">
        <v>585</v>
      </c>
      <c r="F37886">
        <v>0.10679392624241782</v>
      </c>
    </row>
    <row r="37887" spans="1:6" hidden="1" x14ac:dyDescent="0.35">
      <c r="A37887">
        <v>37885</v>
      </c>
      <c r="B37887" t="s">
        <v>890</v>
      </c>
      <c r="C37887">
        <v>0</v>
      </c>
      <c r="D37887" t="s">
        <v>100</v>
      </c>
      <c r="E37887" t="s">
        <v>586</v>
      </c>
      <c r="F37887">
        <v>0.30770576587285992</v>
      </c>
    </row>
    <row r="37888" spans="1:6" hidden="1" x14ac:dyDescent="0.35">
      <c r="A37888">
        <v>37886</v>
      </c>
      <c r="B37888" t="s">
        <v>890</v>
      </c>
      <c r="C37888">
        <v>0</v>
      </c>
      <c r="D37888" t="s">
        <v>100</v>
      </c>
      <c r="E37888" t="s">
        <v>587</v>
      </c>
      <c r="F37888">
        <v>8.5236584528167718</v>
      </c>
    </row>
    <row r="37889" spans="1:6" hidden="1" x14ac:dyDescent="0.35">
      <c r="A37889">
        <v>37887</v>
      </c>
      <c r="B37889" t="s">
        <v>890</v>
      </c>
      <c r="C37889">
        <v>0</v>
      </c>
      <c r="D37889" t="s">
        <v>100</v>
      </c>
      <c r="E37889" t="s">
        <v>588</v>
      </c>
      <c r="F37889">
        <v>0</v>
      </c>
    </row>
    <row r="37890" spans="1:6" hidden="1" x14ac:dyDescent="0.35">
      <c r="A37890">
        <v>37888</v>
      </c>
      <c r="B37890" t="s">
        <v>890</v>
      </c>
      <c r="C37890">
        <v>0</v>
      </c>
      <c r="D37890" t="s">
        <v>100</v>
      </c>
      <c r="E37890" t="s">
        <v>589</v>
      </c>
      <c r="F37890">
        <v>14.256860576854443</v>
      </c>
    </row>
    <row r="37891" spans="1:6" hidden="1" x14ac:dyDescent="0.35">
      <c r="A37891">
        <v>37889</v>
      </c>
      <c r="B37891" t="s">
        <v>890</v>
      </c>
      <c r="C37891">
        <v>0</v>
      </c>
      <c r="D37891" t="s">
        <v>100</v>
      </c>
      <c r="E37891" t="s">
        <v>590</v>
      </c>
      <c r="F37891">
        <v>122.92461665766554</v>
      </c>
    </row>
    <row r="37892" spans="1:6" hidden="1" x14ac:dyDescent="0.35">
      <c r="A37892">
        <v>37890</v>
      </c>
      <c r="B37892" t="s">
        <v>890</v>
      </c>
      <c r="C37892">
        <v>0</v>
      </c>
      <c r="D37892" t="s">
        <v>100</v>
      </c>
      <c r="E37892" t="s">
        <v>591</v>
      </c>
      <c r="F37892">
        <v>304.70189582845819</v>
      </c>
    </row>
    <row r="37893" spans="1:6" hidden="1" x14ac:dyDescent="0.35">
      <c r="A37893">
        <v>37891</v>
      </c>
      <c r="B37893" t="s">
        <v>890</v>
      </c>
      <c r="C37893">
        <v>0</v>
      </c>
      <c r="D37893" t="s">
        <v>100</v>
      </c>
      <c r="E37893" t="s">
        <v>592</v>
      </c>
      <c r="F37893">
        <v>1.0581128866343794</v>
      </c>
    </row>
    <row r="37894" spans="1:6" hidden="1" x14ac:dyDescent="0.35">
      <c r="A37894">
        <v>37892</v>
      </c>
      <c r="B37894" t="s">
        <v>890</v>
      </c>
      <c r="C37894">
        <v>0</v>
      </c>
      <c r="D37894" t="s">
        <v>100</v>
      </c>
      <c r="E37894" t="s">
        <v>593</v>
      </c>
      <c r="F37894">
        <v>1.3698942128130531</v>
      </c>
    </row>
    <row r="37895" spans="1:6" hidden="1" x14ac:dyDescent="0.35">
      <c r="A37895">
        <v>37893</v>
      </c>
      <c r="B37895" t="s">
        <v>890</v>
      </c>
      <c r="C37895">
        <v>0</v>
      </c>
      <c r="D37895" t="s">
        <v>16</v>
      </c>
      <c r="E37895" t="s">
        <v>594</v>
      </c>
      <c r="F37895">
        <v>0.28902916930341932</v>
      </c>
    </row>
    <row r="37896" spans="1:6" hidden="1" x14ac:dyDescent="0.35">
      <c r="A37896">
        <v>37894</v>
      </c>
      <c r="B37896" t="s">
        <v>890</v>
      </c>
      <c r="C37896">
        <v>0</v>
      </c>
      <c r="D37896" t="s">
        <v>16</v>
      </c>
      <c r="E37896" t="s">
        <v>595</v>
      </c>
      <c r="F37896">
        <v>0.84648594830659074</v>
      </c>
    </row>
    <row r="37897" spans="1:6" hidden="1" x14ac:dyDescent="0.35">
      <c r="A37897">
        <v>37895</v>
      </c>
      <c r="B37897" t="s">
        <v>890</v>
      </c>
      <c r="C37897">
        <v>0</v>
      </c>
      <c r="D37897" t="s">
        <v>16</v>
      </c>
      <c r="E37897" t="s">
        <v>596</v>
      </c>
      <c r="F37897">
        <v>0.39365695713871729</v>
      </c>
    </row>
    <row r="37898" spans="1:6" hidden="1" x14ac:dyDescent="0.35">
      <c r="A37898">
        <v>37896</v>
      </c>
      <c r="B37898" t="s">
        <v>890</v>
      </c>
      <c r="C37898">
        <v>0</v>
      </c>
      <c r="D37898" t="s">
        <v>17</v>
      </c>
      <c r="E37898" t="s">
        <v>597</v>
      </c>
      <c r="F37898">
        <v>39.766306456553266</v>
      </c>
    </row>
    <row r="37899" spans="1:6" hidden="1" x14ac:dyDescent="0.35">
      <c r="A37899">
        <v>37897</v>
      </c>
      <c r="B37899" t="s">
        <v>890</v>
      </c>
      <c r="C37899">
        <v>0</v>
      </c>
      <c r="D37899" t="s">
        <v>310</v>
      </c>
      <c r="E37899" t="s">
        <v>598</v>
      </c>
      <c r="F37899">
        <v>13.741946615417316</v>
      </c>
    </row>
    <row r="37900" spans="1:6" hidden="1" x14ac:dyDescent="0.35">
      <c r="A37900">
        <v>37898</v>
      </c>
      <c r="B37900" t="s">
        <v>890</v>
      </c>
      <c r="C37900">
        <v>0</v>
      </c>
      <c r="D37900" t="s">
        <v>310</v>
      </c>
      <c r="E37900" t="s">
        <v>599</v>
      </c>
      <c r="F37900">
        <v>0</v>
      </c>
    </row>
    <row r="37901" spans="1:6" hidden="1" x14ac:dyDescent="0.35">
      <c r="A37901">
        <v>37899</v>
      </c>
      <c r="B37901" t="s">
        <v>890</v>
      </c>
      <c r="C37901">
        <v>0</v>
      </c>
      <c r="D37901" t="s">
        <v>311</v>
      </c>
      <c r="E37901" t="s">
        <v>600</v>
      </c>
      <c r="F37901">
        <v>14.582535439310307</v>
      </c>
    </row>
    <row r="37902" spans="1:6" hidden="1" x14ac:dyDescent="0.35">
      <c r="A37902">
        <v>37900</v>
      </c>
      <c r="B37902" t="s">
        <v>890</v>
      </c>
      <c r="C37902">
        <v>0</v>
      </c>
      <c r="D37902" t="s">
        <v>311</v>
      </c>
      <c r="E37902" t="s">
        <v>601</v>
      </c>
      <c r="F37902">
        <v>6.5688679418935818</v>
      </c>
    </row>
    <row r="37903" spans="1:6" hidden="1" x14ac:dyDescent="0.35">
      <c r="A37903">
        <v>37901</v>
      </c>
      <c r="B37903" t="s">
        <v>890</v>
      </c>
      <c r="C37903">
        <v>0</v>
      </c>
      <c r="D37903" t="s">
        <v>311</v>
      </c>
      <c r="E37903" t="s">
        <v>602</v>
      </c>
      <c r="F37903">
        <v>23.057164635695205</v>
      </c>
    </row>
    <row r="37904" spans="1:6" hidden="1" x14ac:dyDescent="0.35">
      <c r="A37904">
        <v>37902</v>
      </c>
      <c r="B37904" t="s">
        <v>890</v>
      </c>
      <c r="C37904">
        <v>0</v>
      </c>
      <c r="D37904" t="s">
        <v>311</v>
      </c>
      <c r="E37904" t="s">
        <v>603</v>
      </c>
      <c r="F37904">
        <v>0</v>
      </c>
    </row>
    <row r="37905" spans="1:6" hidden="1" x14ac:dyDescent="0.35">
      <c r="A37905">
        <v>37903</v>
      </c>
      <c r="B37905" t="s">
        <v>890</v>
      </c>
      <c r="C37905">
        <v>0</v>
      </c>
      <c r="D37905" t="s">
        <v>311</v>
      </c>
      <c r="E37905" t="s">
        <v>604</v>
      </c>
      <c r="F37905">
        <v>14.543224375723954</v>
      </c>
    </row>
    <row r="37906" spans="1:6" hidden="1" x14ac:dyDescent="0.35">
      <c r="A37906">
        <v>37904</v>
      </c>
      <c r="B37906" t="s">
        <v>890</v>
      </c>
      <c r="C37906">
        <v>0</v>
      </c>
      <c r="D37906" t="s">
        <v>312</v>
      </c>
      <c r="E37906" t="s">
        <v>605</v>
      </c>
      <c r="F37906">
        <v>75.522730765553277</v>
      </c>
    </row>
    <row r="37907" spans="1:6" hidden="1" x14ac:dyDescent="0.35">
      <c r="A37907">
        <v>37905</v>
      </c>
      <c r="B37907" t="s">
        <v>890</v>
      </c>
      <c r="C37907">
        <v>0</v>
      </c>
      <c r="D37907" t="s">
        <v>312</v>
      </c>
      <c r="E37907" t="s">
        <v>606</v>
      </c>
      <c r="F37907">
        <v>0</v>
      </c>
    </row>
    <row r="37908" spans="1:6" hidden="1" x14ac:dyDescent="0.35">
      <c r="A37908">
        <v>37906</v>
      </c>
      <c r="B37908" t="s">
        <v>890</v>
      </c>
      <c r="C37908">
        <v>0</v>
      </c>
      <c r="D37908" t="s">
        <v>313</v>
      </c>
      <c r="E37908" t="s">
        <v>607</v>
      </c>
      <c r="F37908">
        <v>38.686932694935841</v>
      </c>
    </row>
    <row r="37909" spans="1:6" hidden="1" x14ac:dyDescent="0.35">
      <c r="A37909">
        <v>37907</v>
      </c>
      <c r="B37909" t="s">
        <v>890</v>
      </c>
      <c r="C37909">
        <v>0</v>
      </c>
      <c r="D37909" t="s">
        <v>313</v>
      </c>
      <c r="E37909" t="s">
        <v>608</v>
      </c>
      <c r="F37909">
        <v>0</v>
      </c>
    </row>
    <row r="37910" spans="1:6" hidden="1" x14ac:dyDescent="0.35">
      <c r="A37910">
        <v>37908</v>
      </c>
      <c r="B37910" t="s">
        <v>890</v>
      </c>
      <c r="C37910">
        <v>0</v>
      </c>
      <c r="D37910" t="s">
        <v>313</v>
      </c>
      <c r="E37910" t="s">
        <v>609</v>
      </c>
      <c r="F37910">
        <v>24.545165083822688</v>
      </c>
    </row>
    <row r="37911" spans="1:6" hidden="1" x14ac:dyDescent="0.35">
      <c r="A37911">
        <v>37909</v>
      </c>
      <c r="B37911" t="s">
        <v>890</v>
      </c>
      <c r="C37911">
        <v>0</v>
      </c>
      <c r="D37911" t="s">
        <v>313</v>
      </c>
      <c r="E37911" t="s">
        <v>610</v>
      </c>
      <c r="F37911">
        <v>0</v>
      </c>
    </row>
    <row r="37912" spans="1:6" hidden="1" x14ac:dyDescent="0.35">
      <c r="A37912">
        <v>37910</v>
      </c>
      <c r="B37912" t="s">
        <v>890</v>
      </c>
      <c r="C37912">
        <v>0</v>
      </c>
      <c r="D37912" t="s">
        <v>10</v>
      </c>
      <c r="E37912" t="s">
        <v>539</v>
      </c>
      <c r="F37912">
        <v>12.070613387105748</v>
      </c>
    </row>
    <row r="37913" spans="1:6" hidden="1" x14ac:dyDescent="0.35">
      <c r="A37913">
        <v>37911</v>
      </c>
      <c r="B37913" t="s">
        <v>890</v>
      </c>
      <c r="C37913">
        <v>0</v>
      </c>
      <c r="D37913" t="s">
        <v>313</v>
      </c>
      <c r="E37913" t="s">
        <v>611</v>
      </c>
      <c r="F37913">
        <v>0</v>
      </c>
    </row>
    <row r="37914" spans="1:6" hidden="1" x14ac:dyDescent="0.35">
      <c r="A37914">
        <v>37912</v>
      </c>
      <c r="B37914" t="s">
        <v>890</v>
      </c>
      <c r="C37914">
        <v>0</v>
      </c>
      <c r="D37914" t="s">
        <v>313</v>
      </c>
      <c r="E37914" t="s">
        <v>612</v>
      </c>
      <c r="F37914">
        <v>23.197949671107086</v>
      </c>
    </row>
    <row r="37915" spans="1:6" hidden="1" x14ac:dyDescent="0.35">
      <c r="A37915">
        <v>37913</v>
      </c>
      <c r="B37915" t="s">
        <v>890</v>
      </c>
      <c r="C37915">
        <v>0</v>
      </c>
      <c r="D37915" t="s">
        <v>313</v>
      </c>
      <c r="E37915" t="s">
        <v>613</v>
      </c>
      <c r="F37915">
        <v>0</v>
      </c>
    </row>
    <row r="37916" spans="1:6" hidden="1" x14ac:dyDescent="0.35">
      <c r="A37916">
        <v>37914</v>
      </c>
      <c r="B37916" t="s">
        <v>890</v>
      </c>
      <c r="C37916">
        <v>0</v>
      </c>
      <c r="D37916" t="s">
        <v>313</v>
      </c>
      <c r="E37916" t="s">
        <v>614</v>
      </c>
      <c r="F37916">
        <v>11.1679806669906</v>
      </c>
    </row>
    <row r="37917" spans="1:6" hidden="1" x14ac:dyDescent="0.35">
      <c r="A37917">
        <v>37915</v>
      </c>
      <c r="B37917" t="s">
        <v>890</v>
      </c>
      <c r="C37917">
        <v>0</v>
      </c>
      <c r="D37917" t="s">
        <v>313</v>
      </c>
      <c r="E37917" t="s">
        <v>615</v>
      </c>
      <c r="F37917">
        <v>0</v>
      </c>
    </row>
    <row r="37918" spans="1:6" hidden="1" x14ac:dyDescent="0.35">
      <c r="A37918">
        <v>37916</v>
      </c>
      <c r="B37918" t="s">
        <v>890</v>
      </c>
      <c r="C37918">
        <v>0</v>
      </c>
      <c r="D37918" t="s">
        <v>313</v>
      </c>
      <c r="E37918" t="s">
        <v>616</v>
      </c>
      <c r="F37918">
        <v>10.987103771228792</v>
      </c>
    </row>
    <row r="37919" spans="1:6" hidden="1" x14ac:dyDescent="0.35">
      <c r="A37919">
        <v>37917</v>
      </c>
      <c r="B37919" t="s">
        <v>890</v>
      </c>
      <c r="C37919">
        <v>0</v>
      </c>
      <c r="D37919" t="s">
        <v>18</v>
      </c>
      <c r="E37919" t="s">
        <v>617</v>
      </c>
      <c r="F37919">
        <v>56.567784291995721</v>
      </c>
    </row>
    <row r="37920" spans="1:6" hidden="1" x14ac:dyDescent="0.35">
      <c r="A37920">
        <v>37918</v>
      </c>
      <c r="B37920" t="s">
        <v>890</v>
      </c>
      <c r="C37920">
        <v>0</v>
      </c>
      <c r="D37920" t="s">
        <v>21</v>
      </c>
      <c r="E37920" t="s">
        <v>618</v>
      </c>
      <c r="F37920">
        <v>104.22121935683975</v>
      </c>
    </row>
    <row r="37921" spans="1:6" hidden="1" x14ac:dyDescent="0.35">
      <c r="A37921">
        <v>37919</v>
      </c>
      <c r="B37921" t="s">
        <v>890</v>
      </c>
      <c r="C37921">
        <v>0</v>
      </c>
      <c r="D37921" t="s">
        <v>19</v>
      </c>
      <c r="E37921" t="s">
        <v>619</v>
      </c>
      <c r="F37921">
        <v>38.454509260230871</v>
      </c>
    </row>
    <row r="37922" spans="1:6" hidden="1" x14ac:dyDescent="0.35">
      <c r="A37922">
        <v>37920</v>
      </c>
      <c r="B37922" t="s">
        <v>890</v>
      </c>
      <c r="C37922">
        <v>0</v>
      </c>
      <c r="D37922" t="s">
        <v>20</v>
      </c>
      <c r="E37922" t="s">
        <v>620</v>
      </c>
      <c r="F37922">
        <v>43.880624238035843</v>
      </c>
    </row>
    <row r="37923" spans="1:6" hidden="1" x14ac:dyDescent="0.35">
      <c r="A37923">
        <v>37921</v>
      </c>
      <c r="B37923" t="s">
        <v>890</v>
      </c>
      <c r="C37923">
        <v>0</v>
      </c>
      <c r="D37923" t="s">
        <v>19</v>
      </c>
      <c r="E37923" t="s">
        <v>621</v>
      </c>
      <c r="F37923">
        <v>80.044074466526396</v>
      </c>
    </row>
    <row r="37924" spans="1:6" hidden="1" x14ac:dyDescent="0.35">
      <c r="A37924">
        <v>37922</v>
      </c>
      <c r="B37924" t="s">
        <v>890</v>
      </c>
      <c r="C37924">
        <v>0</v>
      </c>
      <c r="D37924" t="s">
        <v>19</v>
      </c>
      <c r="E37924" t="s">
        <v>622</v>
      </c>
      <c r="F37924">
        <v>13.427082383424027</v>
      </c>
    </row>
    <row r="37925" spans="1:6" hidden="1" x14ac:dyDescent="0.35">
      <c r="A37925">
        <v>37923</v>
      </c>
      <c r="B37925" t="s">
        <v>890</v>
      </c>
      <c r="C37925">
        <v>0</v>
      </c>
      <c r="D37925" t="s">
        <v>22</v>
      </c>
      <c r="E37925" t="s">
        <v>623</v>
      </c>
      <c r="F37925">
        <v>69.418601815549053</v>
      </c>
    </row>
    <row r="37926" spans="1:6" hidden="1" x14ac:dyDescent="0.35">
      <c r="A37926">
        <v>37924</v>
      </c>
      <c r="B37926" t="s">
        <v>890</v>
      </c>
      <c r="C37926">
        <v>0</v>
      </c>
      <c r="D37926" t="s">
        <v>23</v>
      </c>
      <c r="E37926" t="s">
        <v>624</v>
      </c>
      <c r="F37926">
        <v>6.3674000162861315</v>
      </c>
    </row>
    <row r="37927" spans="1:6" hidden="1" x14ac:dyDescent="0.35">
      <c r="A37927">
        <v>37925</v>
      </c>
      <c r="B37927" t="s">
        <v>890</v>
      </c>
      <c r="C37927">
        <v>0</v>
      </c>
      <c r="D37927" t="s">
        <v>24</v>
      </c>
      <c r="E37927" t="s">
        <v>625</v>
      </c>
      <c r="F37927">
        <v>17.752382391144998</v>
      </c>
    </row>
    <row r="37928" spans="1:6" hidden="1" x14ac:dyDescent="0.35">
      <c r="A37928">
        <v>37926</v>
      </c>
      <c r="B37928" t="s">
        <v>890</v>
      </c>
      <c r="C37928">
        <v>0</v>
      </c>
      <c r="D37928" t="s">
        <v>314</v>
      </c>
      <c r="E37928" t="s">
        <v>626</v>
      </c>
      <c r="F37928">
        <v>3.7952384842720028</v>
      </c>
    </row>
    <row r="37929" spans="1:6" hidden="1" x14ac:dyDescent="0.35">
      <c r="A37929">
        <v>37927</v>
      </c>
      <c r="B37929" t="s">
        <v>890</v>
      </c>
      <c r="C37929">
        <v>0</v>
      </c>
      <c r="D37929" t="s">
        <v>314</v>
      </c>
      <c r="E37929" t="s">
        <v>627</v>
      </c>
      <c r="F37929">
        <v>0</v>
      </c>
    </row>
    <row r="37930" spans="1:6" hidden="1" x14ac:dyDescent="0.35">
      <c r="A37930">
        <v>37928</v>
      </c>
      <c r="B37930" t="s">
        <v>890</v>
      </c>
      <c r="C37930">
        <v>0</v>
      </c>
      <c r="D37930" t="s">
        <v>315</v>
      </c>
      <c r="E37930" t="s">
        <v>628</v>
      </c>
      <c r="F37930">
        <v>7.1670908441083778</v>
      </c>
    </row>
    <row r="37931" spans="1:6" hidden="1" x14ac:dyDescent="0.35">
      <c r="A37931">
        <v>37929</v>
      </c>
      <c r="B37931" t="s">
        <v>890</v>
      </c>
      <c r="C37931">
        <v>0</v>
      </c>
      <c r="D37931" t="s">
        <v>315</v>
      </c>
      <c r="E37931" t="s">
        <v>629</v>
      </c>
      <c r="F37931">
        <v>10.519457423119579</v>
      </c>
    </row>
    <row r="37932" spans="1:6" hidden="1" x14ac:dyDescent="0.35">
      <c r="A37932">
        <v>37930</v>
      </c>
      <c r="B37932" t="s">
        <v>890</v>
      </c>
      <c r="C37932">
        <v>0</v>
      </c>
      <c r="D37932" t="s">
        <v>315</v>
      </c>
      <c r="E37932" t="s">
        <v>630</v>
      </c>
      <c r="F37932">
        <v>1.655220259546857</v>
      </c>
    </row>
    <row r="37933" spans="1:6" hidden="1" x14ac:dyDescent="0.35">
      <c r="A37933">
        <v>37931</v>
      </c>
      <c r="B37933" t="s">
        <v>890</v>
      </c>
      <c r="C37933">
        <v>0</v>
      </c>
      <c r="D37933" t="s">
        <v>315</v>
      </c>
      <c r="E37933" t="s">
        <v>631</v>
      </c>
      <c r="F37933">
        <v>10.139016775197673</v>
      </c>
    </row>
    <row r="37934" spans="1:6" hidden="1" x14ac:dyDescent="0.35">
      <c r="A37934">
        <v>37932</v>
      </c>
      <c r="B37934" t="s">
        <v>890</v>
      </c>
      <c r="C37934">
        <v>0</v>
      </c>
      <c r="D37934" t="s">
        <v>315</v>
      </c>
      <c r="E37934" t="s">
        <v>632</v>
      </c>
      <c r="F37934">
        <v>0.94103193162936305</v>
      </c>
    </row>
    <row r="37935" spans="1:6" hidden="1" x14ac:dyDescent="0.35">
      <c r="A37935">
        <v>37933</v>
      </c>
      <c r="B37935" t="s">
        <v>890</v>
      </c>
      <c r="C37935">
        <v>0</v>
      </c>
      <c r="D37935" t="s">
        <v>315</v>
      </c>
      <c r="E37935" t="s">
        <v>633</v>
      </c>
      <c r="F37935">
        <v>6.8701469613093842</v>
      </c>
    </row>
    <row r="37936" spans="1:6" hidden="1" x14ac:dyDescent="0.35">
      <c r="A37936">
        <v>37934</v>
      </c>
      <c r="B37936" t="s">
        <v>890</v>
      </c>
      <c r="C37936">
        <v>0</v>
      </c>
      <c r="D37936" t="s">
        <v>315</v>
      </c>
      <c r="E37936" t="s">
        <v>634</v>
      </c>
      <c r="F37936">
        <v>1.110934792441038</v>
      </c>
    </row>
    <row r="37937" spans="1:6" hidden="1" x14ac:dyDescent="0.35">
      <c r="A37937">
        <v>37935</v>
      </c>
      <c r="B37937" t="s">
        <v>890</v>
      </c>
      <c r="C37937">
        <v>0</v>
      </c>
      <c r="D37937" t="s">
        <v>315</v>
      </c>
      <c r="E37937" t="s">
        <v>635</v>
      </c>
      <c r="F37937">
        <v>0.45348820071011386</v>
      </c>
    </row>
    <row r="37938" spans="1:6" hidden="1" x14ac:dyDescent="0.35">
      <c r="A37938">
        <v>37936</v>
      </c>
      <c r="B37938" t="s">
        <v>890</v>
      </c>
      <c r="C37938">
        <v>0</v>
      </c>
      <c r="D37938" t="s">
        <v>315</v>
      </c>
      <c r="E37938" t="s">
        <v>636</v>
      </c>
      <c r="F37938">
        <v>5.465649338117223E-3</v>
      </c>
    </row>
    <row r="37939" spans="1:6" hidden="1" x14ac:dyDescent="0.35">
      <c r="A37939">
        <v>37937</v>
      </c>
      <c r="B37939" t="s">
        <v>890</v>
      </c>
      <c r="C37939">
        <v>0</v>
      </c>
      <c r="D37939" t="s">
        <v>315</v>
      </c>
      <c r="E37939" t="s">
        <v>637</v>
      </c>
      <c r="F37939">
        <v>1.7885948657503491E-2</v>
      </c>
    </row>
    <row r="37940" spans="1:6" hidden="1" x14ac:dyDescent="0.35">
      <c r="A37940">
        <v>37938</v>
      </c>
      <c r="B37940" t="s">
        <v>890</v>
      </c>
      <c r="C37940">
        <v>0</v>
      </c>
      <c r="D37940" t="s">
        <v>315</v>
      </c>
      <c r="E37940" t="s">
        <v>638</v>
      </c>
      <c r="F37940">
        <v>0.6875267062109891</v>
      </c>
    </row>
    <row r="37941" spans="1:6" hidden="1" x14ac:dyDescent="0.35">
      <c r="A37941">
        <v>37939</v>
      </c>
      <c r="B37941" t="s">
        <v>890</v>
      </c>
      <c r="C37941">
        <v>0</v>
      </c>
      <c r="D37941" t="s">
        <v>315</v>
      </c>
      <c r="E37941" t="s">
        <v>639</v>
      </c>
      <c r="F37941">
        <v>0.88043978692547398</v>
      </c>
    </row>
    <row r="37942" spans="1:6" hidden="1" x14ac:dyDescent="0.35">
      <c r="A37942">
        <v>37940</v>
      </c>
      <c r="B37942" t="s">
        <v>890</v>
      </c>
      <c r="C37942">
        <v>0</v>
      </c>
      <c r="D37942" t="s">
        <v>315</v>
      </c>
      <c r="E37942" t="s">
        <v>640</v>
      </c>
      <c r="F37942">
        <v>7.3430050338769126</v>
      </c>
    </row>
    <row r="37943" spans="1:6" hidden="1" x14ac:dyDescent="0.35">
      <c r="A37943">
        <v>37941</v>
      </c>
      <c r="B37943" t="s">
        <v>890</v>
      </c>
      <c r="C37943">
        <v>0</v>
      </c>
      <c r="D37943" t="s">
        <v>315</v>
      </c>
      <c r="E37943" t="s">
        <v>641</v>
      </c>
      <c r="F37943">
        <v>14.116749489896103</v>
      </c>
    </row>
    <row r="37944" spans="1:6" hidden="1" x14ac:dyDescent="0.35">
      <c r="A37944">
        <v>37942</v>
      </c>
      <c r="B37944" t="s">
        <v>890</v>
      </c>
      <c r="C37944">
        <v>0</v>
      </c>
      <c r="D37944" t="s">
        <v>316</v>
      </c>
      <c r="E37944" t="s">
        <v>642</v>
      </c>
      <c r="F37944">
        <v>0.3847014798055205</v>
      </c>
    </row>
    <row r="37945" spans="1:6" hidden="1" x14ac:dyDescent="0.35">
      <c r="A37945">
        <v>37943</v>
      </c>
      <c r="B37945" t="s">
        <v>890</v>
      </c>
      <c r="C37945">
        <v>0</v>
      </c>
      <c r="D37945" t="s">
        <v>316</v>
      </c>
      <c r="E37945" t="s">
        <v>643</v>
      </c>
      <c r="F37945">
        <v>0.2952469163941922</v>
      </c>
    </row>
    <row r="37946" spans="1:6" hidden="1" x14ac:dyDescent="0.35">
      <c r="A37946">
        <v>37944</v>
      </c>
      <c r="B37946" t="s">
        <v>890</v>
      </c>
      <c r="C37946">
        <v>0</v>
      </c>
      <c r="D37946" t="s">
        <v>316</v>
      </c>
      <c r="E37946" t="s">
        <v>644</v>
      </c>
      <c r="F37946">
        <v>0.34643043573473886</v>
      </c>
    </row>
    <row r="37947" spans="1:6" hidden="1" x14ac:dyDescent="0.35">
      <c r="A37947">
        <v>37945</v>
      </c>
      <c r="B37947" t="s">
        <v>890</v>
      </c>
      <c r="C37947">
        <v>0</v>
      </c>
      <c r="D37947" t="s">
        <v>316</v>
      </c>
      <c r="E37947" t="s">
        <v>645</v>
      </c>
      <c r="F37947">
        <v>0.47425108237782126</v>
      </c>
    </row>
    <row r="37948" spans="1:6" hidden="1" x14ac:dyDescent="0.35">
      <c r="A37948">
        <v>37946</v>
      </c>
      <c r="B37948" t="s">
        <v>890</v>
      </c>
      <c r="C37948">
        <v>0</v>
      </c>
      <c r="D37948" t="s">
        <v>316</v>
      </c>
      <c r="E37948" t="s">
        <v>646</v>
      </c>
      <c r="F37948">
        <v>0.86229950655501231</v>
      </c>
    </row>
    <row r="37949" spans="1:6" hidden="1" x14ac:dyDescent="0.35">
      <c r="A37949">
        <v>37947</v>
      </c>
      <c r="B37949" t="s">
        <v>890</v>
      </c>
      <c r="C37949">
        <v>0</v>
      </c>
      <c r="D37949" t="s">
        <v>316</v>
      </c>
      <c r="E37949" t="s">
        <v>647</v>
      </c>
      <c r="F37949">
        <v>6.4292942462706808</v>
      </c>
    </row>
    <row r="37950" spans="1:6" hidden="1" x14ac:dyDescent="0.35">
      <c r="A37950">
        <v>37948</v>
      </c>
      <c r="B37950" t="s">
        <v>890</v>
      </c>
      <c r="C37950">
        <v>0</v>
      </c>
      <c r="D37950" t="s">
        <v>314</v>
      </c>
      <c r="E37950" t="s">
        <v>648</v>
      </c>
      <c r="F37950">
        <v>2.2985777344420946</v>
      </c>
    </row>
    <row r="37951" spans="1:6" hidden="1" x14ac:dyDescent="0.35">
      <c r="A37951">
        <v>37949</v>
      </c>
      <c r="B37951" t="s">
        <v>890</v>
      </c>
      <c r="C37951">
        <v>0</v>
      </c>
      <c r="D37951" t="s">
        <v>314</v>
      </c>
      <c r="E37951" t="s">
        <v>649</v>
      </c>
      <c r="F37951">
        <v>2.9803517564327833</v>
      </c>
    </row>
    <row r="37952" spans="1:6" hidden="1" x14ac:dyDescent="0.35">
      <c r="A37952">
        <v>37950</v>
      </c>
      <c r="B37952" t="s">
        <v>890</v>
      </c>
      <c r="C37952">
        <v>0</v>
      </c>
      <c r="D37952" t="s">
        <v>25</v>
      </c>
      <c r="E37952" t="s">
        <v>650</v>
      </c>
      <c r="F37952">
        <v>865.56202079803904</v>
      </c>
    </row>
    <row r="37953" spans="1:6" hidden="1" x14ac:dyDescent="0.35">
      <c r="A37953">
        <v>37951</v>
      </c>
      <c r="B37953" t="s">
        <v>890</v>
      </c>
      <c r="C37953">
        <v>0</v>
      </c>
      <c r="D37953" t="s">
        <v>25</v>
      </c>
      <c r="E37953" t="s">
        <v>651</v>
      </c>
      <c r="F37953">
        <v>0</v>
      </c>
    </row>
    <row r="37954" spans="1:6" hidden="1" x14ac:dyDescent="0.35">
      <c r="A37954">
        <v>37952</v>
      </c>
      <c r="B37954" t="s">
        <v>890</v>
      </c>
      <c r="C37954">
        <v>0</v>
      </c>
      <c r="D37954" t="s">
        <v>26</v>
      </c>
      <c r="E37954" t="s">
        <v>652</v>
      </c>
      <c r="F37954">
        <v>47.86495984962356</v>
      </c>
    </row>
    <row r="37955" spans="1:6" hidden="1" x14ac:dyDescent="0.35">
      <c r="A37955">
        <v>37953</v>
      </c>
      <c r="B37955" t="s">
        <v>890</v>
      </c>
      <c r="C37955">
        <v>0</v>
      </c>
      <c r="D37955" t="s">
        <v>26</v>
      </c>
      <c r="E37955" t="s">
        <v>653</v>
      </c>
      <c r="F37955">
        <v>11.291903676145497</v>
      </c>
    </row>
    <row r="37956" spans="1:6" hidden="1" x14ac:dyDescent="0.35">
      <c r="A37956">
        <v>37954</v>
      </c>
      <c r="B37956" t="s">
        <v>890</v>
      </c>
      <c r="C37956">
        <v>0</v>
      </c>
      <c r="D37956" t="s">
        <v>26</v>
      </c>
      <c r="E37956" t="s">
        <v>654</v>
      </c>
      <c r="F37956">
        <v>105.45421820173242</v>
      </c>
    </row>
    <row r="37957" spans="1:6" hidden="1" x14ac:dyDescent="0.35">
      <c r="A37957">
        <v>37955</v>
      </c>
      <c r="B37957" t="s">
        <v>890</v>
      </c>
      <c r="C37957">
        <v>0</v>
      </c>
      <c r="D37957" t="s">
        <v>26</v>
      </c>
      <c r="E37957" t="s">
        <v>655</v>
      </c>
      <c r="F37957">
        <v>41.517991203136148</v>
      </c>
    </row>
    <row r="37958" spans="1:6" hidden="1" x14ac:dyDescent="0.35">
      <c r="A37958">
        <v>37956</v>
      </c>
      <c r="B37958" t="s">
        <v>890</v>
      </c>
      <c r="C37958">
        <v>0</v>
      </c>
      <c r="D37958" t="s">
        <v>28</v>
      </c>
      <c r="E37958" t="s">
        <v>656</v>
      </c>
      <c r="F37958">
        <v>85.349680842063208</v>
      </c>
    </row>
    <row r="37959" spans="1:6" hidden="1" x14ac:dyDescent="0.35">
      <c r="A37959">
        <v>37957</v>
      </c>
      <c r="B37959" t="s">
        <v>890</v>
      </c>
      <c r="C37959">
        <v>0</v>
      </c>
      <c r="D37959" t="s">
        <v>27</v>
      </c>
      <c r="E37959" t="s">
        <v>657</v>
      </c>
      <c r="F37959">
        <v>16.484865062360242</v>
      </c>
    </row>
    <row r="37960" spans="1:6" hidden="1" x14ac:dyDescent="0.35">
      <c r="A37960">
        <v>37958</v>
      </c>
      <c r="B37960" t="s">
        <v>890</v>
      </c>
      <c r="C37960">
        <v>0</v>
      </c>
      <c r="D37960" t="s">
        <v>27</v>
      </c>
      <c r="E37960" t="s">
        <v>658</v>
      </c>
      <c r="F37960">
        <v>94.588197205761603</v>
      </c>
    </row>
    <row r="37961" spans="1:6" hidden="1" x14ac:dyDescent="0.35">
      <c r="A37961">
        <v>37959</v>
      </c>
      <c r="B37961" t="s">
        <v>890</v>
      </c>
      <c r="C37961">
        <v>0</v>
      </c>
      <c r="D37961" t="s">
        <v>27</v>
      </c>
      <c r="E37961" t="s">
        <v>659</v>
      </c>
      <c r="F37961">
        <v>4.1241450310748951</v>
      </c>
    </row>
    <row r="37962" spans="1:6" hidden="1" x14ac:dyDescent="0.35">
      <c r="A37962">
        <v>37960</v>
      </c>
      <c r="B37962" t="s">
        <v>890</v>
      </c>
      <c r="C37962">
        <v>0</v>
      </c>
      <c r="D37962" t="s">
        <v>27</v>
      </c>
      <c r="E37962" t="s">
        <v>660</v>
      </c>
      <c r="F37962">
        <v>6.7643565146269822</v>
      </c>
    </row>
    <row r="37963" spans="1:6" hidden="1" x14ac:dyDescent="0.35">
      <c r="A37963">
        <v>37961</v>
      </c>
      <c r="B37963" t="s">
        <v>890</v>
      </c>
      <c r="C37963">
        <v>0</v>
      </c>
      <c r="D37963" t="s">
        <v>27</v>
      </c>
      <c r="E37963" t="s">
        <v>661</v>
      </c>
      <c r="F37963">
        <v>5.3526072589748344</v>
      </c>
    </row>
    <row r="37964" spans="1:6" hidden="1" x14ac:dyDescent="0.35">
      <c r="A37964">
        <v>37962</v>
      </c>
      <c r="B37964" t="s">
        <v>890</v>
      </c>
      <c r="C37964">
        <v>0</v>
      </c>
      <c r="D37964" t="s">
        <v>27</v>
      </c>
      <c r="E37964" t="s">
        <v>662</v>
      </c>
      <c r="F37964">
        <v>10.969403706225622</v>
      </c>
    </row>
    <row r="37965" spans="1:6" hidden="1" x14ac:dyDescent="0.35">
      <c r="A37965">
        <v>37963</v>
      </c>
      <c r="B37965" t="s">
        <v>890</v>
      </c>
      <c r="C37965">
        <v>0</v>
      </c>
      <c r="D37965" t="s">
        <v>27</v>
      </c>
      <c r="E37965" t="s">
        <v>663</v>
      </c>
      <c r="F37965">
        <v>44.533777024392919</v>
      </c>
    </row>
    <row r="37966" spans="1:6" hidden="1" x14ac:dyDescent="0.35">
      <c r="A37966">
        <v>37964</v>
      </c>
      <c r="B37966" t="s">
        <v>890</v>
      </c>
      <c r="C37966">
        <v>0</v>
      </c>
      <c r="D37966" t="s">
        <v>30</v>
      </c>
      <c r="E37966" t="s">
        <v>664</v>
      </c>
      <c r="F37966">
        <v>44.871481644230023</v>
      </c>
    </row>
    <row r="37967" spans="1:6" hidden="1" x14ac:dyDescent="0.35">
      <c r="A37967">
        <v>37965</v>
      </c>
      <c r="B37967" t="s">
        <v>890</v>
      </c>
      <c r="C37967">
        <v>0</v>
      </c>
      <c r="D37967" t="s">
        <v>32</v>
      </c>
      <c r="E37967" t="s">
        <v>665</v>
      </c>
      <c r="F37967">
        <v>63.784973320783891</v>
      </c>
    </row>
    <row r="37968" spans="1:6" hidden="1" x14ac:dyDescent="0.35">
      <c r="A37968">
        <v>37966</v>
      </c>
      <c r="B37968" t="s">
        <v>890</v>
      </c>
      <c r="C37968">
        <v>0</v>
      </c>
      <c r="D37968" t="s">
        <v>32</v>
      </c>
      <c r="E37968" t="s">
        <v>666</v>
      </c>
      <c r="F37968">
        <v>39.10582312873877</v>
      </c>
    </row>
    <row r="37969" spans="1:6" hidden="1" x14ac:dyDescent="0.35">
      <c r="A37969">
        <v>37967</v>
      </c>
      <c r="B37969" t="s">
        <v>890</v>
      </c>
      <c r="C37969">
        <v>0</v>
      </c>
      <c r="D37969" t="s">
        <v>32</v>
      </c>
      <c r="E37969" t="s">
        <v>667</v>
      </c>
      <c r="F37969">
        <v>33.429017730830246</v>
      </c>
    </row>
    <row r="37970" spans="1:6" hidden="1" x14ac:dyDescent="0.35">
      <c r="A37970">
        <v>37968</v>
      </c>
      <c r="B37970" t="s">
        <v>890</v>
      </c>
      <c r="C37970">
        <v>0</v>
      </c>
      <c r="D37970" t="s">
        <v>33</v>
      </c>
      <c r="E37970" t="s">
        <v>668</v>
      </c>
      <c r="F37970">
        <v>210.19973616424596</v>
      </c>
    </row>
    <row r="37971" spans="1:6" hidden="1" x14ac:dyDescent="0.35">
      <c r="A37971">
        <v>37969</v>
      </c>
      <c r="B37971" t="s">
        <v>890</v>
      </c>
      <c r="C37971">
        <v>0</v>
      </c>
      <c r="D37971" t="s">
        <v>34</v>
      </c>
      <c r="E37971" t="s">
        <v>669</v>
      </c>
      <c r="F37971">
        <v>70.806092256040543</v>
      </c>
    </row>
    <row r="37972" spans="1:6" hidden="1" x14ac:dyDescent="0.35">
      <c r="A37972">
        <v>37970</v>
      </c>
      <c r="B37972" t="s">
        <v>890</v>
      </c>
      <c r="C37972">
        <v>0</v>
      </c>
      <c r="D37972" t="s">
        <v>31</v>
      </c>
      <c r="E37972" t="s">
        <v>670</v>
      </c>
      <c r="F37972">
        <v>71.217498258394443</v>
      </c>
    </row>
    <row r="37973" spans="1:6" hidden="1" x14ac:dyDescent="0.35">
      <c r="A37973">
        <v>37971</v>
      </c>
      <c r="B37973" t="s">
        <v>890</v>
      </c>
      <c r="C37973">
        <v>0</v>
      </c>
      <c r="D37973" t="s">
        <v>34</v>
      </c>
      <c r="E37973" t="s">
        <v>671</v>
      </c>
      <c r="F37973">
        <v>50.843791172360554</v>
      </c>
    </row>
    <row r="37974" spans="1:6" hidden="1" x14ac:dyDescent="0.35">
      <c r="A37974">
        <v>37972</v>
      </c>
      <c r="B37974" t="s">
        <v>890</v>
      </c>
      <c r="C37974">
        <v>0</v>
      </c>
      <c r="D37974" t="s">
        <v>34</v>
      </c>
      <c r="E37974" t="s">
        <v>672</v>
      </c>
      <c r="F37974">
        <v>382.86275301877026</v>
      </c>
    </row>
    <row r="37975" spans="1:6" hidden="1" x14ac:dyDescent="0.35">
      <c r="A37975">
        <v>37973</v>
      </c>
      <c r="B37975" t="s">
        <v>890</v>
      </c>
      <c r="C37975">
        <v>0</v>
      </c>
      <c r="D37975" t="s">
        <v>35</v>
      </c>
      <c r="E37975" t="s">
        <v>673</v>
      </c>
      <c r="F37975">
        <v>299.77099896985771</v>
      </c>
    </row>
    <row r="37976" spans="1:6" hidden="1" x14ac:dyDescent="0.35">
      <c r="A37976">
        <v>37974</v>
      </c>
      <c r="B37976" t="s">
        <v>890</v>
      </c>
      <c r="C37976">
        <v>0</v>
      </c>
      <c r="D37976" t="s">
        <v>36</v>
      </c>
      <c r="E37976" t="s">
        <v>674</v>
      </c>
      <c r="F37976">
        <v>142.35836726983027</v>
      </c>
    </row>
    <row r="37977" spans="1:6" hidden="1" x14ac:dyDescent="0.35">
      <c r="A37977">
        <v>37975</v>
      </c>
      <c r="B37977" t="s">
        <v>890</v>
      </c>
      <c r="C37977">
        <v>0</v>
      </c>
      <c r="D37977" t="s">
        <v>37</v>
      </c>
      <c r="E37977" t="s">
        <v>675</v>
      </c>
      <c r="F37977">
        <v>241.49248185891108</v>
      </c>
    </row>
    <row r="37978" spans="1:6" hidden="1" x14ac:dyDescent="0.35">
      <c r="A37978">
        <v>37976</v>
      </c>
      <c r="B37978" t="s">
        <v>890</v>
      </c>
      <c r="C37978">
        <v>0</v>
      </c>
      <c r="D37978" t="s">
        <v>314</v>
      </c>
      <c r="E37978" t="s">
        <v>676</v>
      </c>
      <c r="F37978">
        <v>4.1191948064592268</v>
      </c>
    </row>
    <row r="37979" spans="1:6" hidden="1" x14ac:dyDescent="0.35">
      <c r="A37979">
        <v>37977</v>
      </c>
      <c r="B37979" t="s">
        <v>890</v>
      </c>
      <c r="C37979">
        <v>0</v>
      </c>
      <c r="D37979" t="s">
        <v>314</v>
      </c>
      <c r="E37979" t="s">
        <v>677</v>
      </c>
      <c r="F37979">
        <v>3.9926182382650679</v>
      </c>
    </row>
    <row r="37980" spans="1:6" hidden="1" x14ac:dyDescent="0.35">
      <c r="A37980">
        <v>37978</v>
      </c>
      <c r="B37980" t="s">
        <v>890</v>
      </c>
      <c r="C37980">
        <v>0</v>
      </c>
      <c r="D37980" t="s">
        <v>314</v>
      </c>
      <c r="E37980" t="s">
        <v>678</v>
      </c>
      <c r="F37980">
        <v>2.1353909437487579</v>
      </c>
    </row>
    <row r="37981" spans="1:6" hidden="1" x14ac:dyDescent="0.35">
      <c r="A37981">
        <v>37979</v>
      </c>
      <c r="B37981" t="s">
        <v>890</v>
      </c>
      <c r="C37981">
        <v>0</v>
      </c>
      <c r="D37981" t="s">
        <v>314</v>
      </c>
      <c r="E37981" t="s">
        <v>679</v>
      </c>
      <c r="F37981">
        <v>2.7201170569063957</v>
      </c>
    </row>
    <row r="37982" spans="1:6" hidden="1" x14ac:dyDescent="0.35">
      <c r="A37982">
        <v>37980</v>
      </c>
      <c r="B37982" t="s">
        <v>890</v>
      </c>
      <c r="C37982">
        <v>0</v>
      </c>
      <c r="D37982" t="s">
        <v>314</v>
      </c>
      <c r="E37982" t="s">
        <v>680</v>
      </c>
      <c r="F37982">
        <v>1.1776453429449483</v>
      </c>
    </row>
    <row r="37983" spans="1:6" hidden="1" x14ac:dyDescent="0.35">
      <c r="A37983">
        <v>37981</v>
      </c>
      <c r="B37983" t="s">
        <v>890</v>
      </c>
      <c r="C37983">
        <v>0</v>
      </c>
      <c r="D37983" t="s">
        <v>314</v>
      </c>
      <c r="E37983" t="s">
        <v>681</v>
      </c>
      <c r="F37983">
        <v>1.5121679096997509</v>
      </c>
    </row>
    <row r="37984" spans="1:6" hidden="1" x14ac:dyDescent="0.35">
      <c r="A37984">
        <v>37982</v>
      </c>
      <c r="B37984" t="s">
        <v>890</v>
      </c>
      <c r="C37984">
        <v>0</v>
      </c>
      <c r="D37984" t="s">
        <v>314</v>
      </c>
      <c r="E37984" t="s">
        <v>682</v>
      </c>
      <c r="F37984">
        <v>1.7005329264237194</v>
      </c>
    </row>
    <row r="37985" spans="1:6" hidden="1" x14ac:dyDescent="0.35">
      <c r="A37985">
        <v>37983</v>
      </c>
      <c r="B37985" t="s">
        <v>890</v>
      </c>
      <c r="C37985">
        <v>0</v>
      </c>
      <c r="D37985" t="s">
        <v>314</v>
      </c>
      <c r="E37985" t="s">
        <v>683</v>
      </c>
      <c r="F37985">
        <v>0.41697828612111504</v>
      </c>
    </row>
    <row r="37986" spans="1:6" hidden="1" x14ac:dyDescent="0.35">
      <c r="A37986">
        <v>37984</v>
      </c>
      <c r="B37986" t="s">
        <v>890</v>
      </c>
      <c r="C37986">
        <v>0</v>
      </c>
      <c r="D37986" t="s">
        <v>314</v>
      </c>
      <c r="E37986" t="s">
        <v>684</v>
      </c>
      <c r="F37986">
        <v>0.21643152240844618</v>
      </c>
    </row>
    <row r="37987" spans="1:6" hidden="1" x14ac:dyDescent="0.35">
      <c r="A37987">
        <v>37985</v>
      </c>
      <c r="B37987" t="s">
        <v>890</v>
      </c>
      <c r="C37987">
        <v>0</v>
      </c>
      <c r="D37987" t="s">
        <v>314</v>
      </c>
      <c r="E37987" t="s">
        <v>685</v>
      </c>
      <c r="F37987">
        <v>2.3312611757424651</v>
      </c>
    </row>
    <row r="37988" spans="1:6" hidden="1" x14ac:dyDescent="0.35">
      <c r="A37988">
        <v>37986</v>
      </c>
      <c r="B37988" t="s">
        <v>890</v>
      </c>
      <c r="C37988">
        <v>0</v>
      </c>
      <c r="D37988" t="s">
        <v>314</v>
      </c>
      <c r="E37988" t="s">
        <v>686</v>
      </c>
      <c r="F37988">
        <v>2.8234405229895292</v>
      </c>
    </row>
    <row r="37989" spans="1:6" hidden="1" x14ac:dyDescent="0.35">
      <c r="A37989">
        <v>37987</v>
      </c>
      <c r="B37989" t="s">
        <v>890</v>
      </c>
      <c r="C37989">
        <v>0</v>
      </c>
      <c r="D37989" t="s">
        <v>314</v>
      </c>
      <c r="E37989" t="s">
        <v>687</v>
      </c>
      <c r="F37989">
        <v>0.68482072304262198</v>
      </c>
    </row>
    <row r="37990" spans="1:6" hidden="1" x14ac:dyDescent="0.35">
      <c r="A37990">
        <v>37988</v>
      </c>
      <c r="B37990" t="s">
        <v>890</v>
      </c>
      <c r="C37990">
        <v>0</v>
      </c>
      <c r="D37990" t="s">
        <v>314</v>
      </c>
      <c r="E37990" t="s">
        <v>688</v>
      </c>
      <c r="F37990">
        <v>9.3403505249346228</v>
      </c>
    </row>
    <row r="37991" spans="1:6" hidden="1" x14ac:dyDescent="0.35">
      <c r="A37991">
        <v>37989</v>
      </c>
      <c r="B37991" t="s">
        <v>890</v>
      </c>
      <c r="C37991">
        <v>0</v>
      </c>
      <c r="D37991" t="s">
        <v>314</v>
      </c>
      <c r="E37991" t="s">
        <v>689</v>
      </c>
      <c r="F37991">
        <v>13.303286127209924</v>
      </c>
    </row>
    <row r="37992" spans="1:6" hidden="1" x14ac:dyDescent="0.35">
      <c r="A37992">
        <v>37990</v>
      </c>
      <c r="B37992" t="s">
        <v>890</v>
      </c>
      <c r="C37992">
        <v>0</v>
      </c>
      <c r="D37992" t="s">
        <v>314</v>
      </c>
      <c r="E37992" t="s">
        <v>690</v>
      </c>
      <c r="F37992">
        <v>7.8342838119684881</v>
      </c>
    </row>
    <row r="37993" spans="1:6" hidden="1" x14ac:dyDescent="0.35">
      <c r="A37993">
        <v>37991</v>
      </c>
      <c r="B37993" t="s">
        <v>890</v>
      </c>
      <c r="C37993">
        <v>0</v>
      </c>
      <c r="D37993" t="s">
        <v>314</v>
      </c>
      <c r="E37993" t="s">
        <v>691</v>
      </c>
      <c r="F37993">
        <v>4.6724503960591228</v>
      </c>
    </row>
    <row r="37994" spans="1:6" hidden="1" x14ac:dyDescent="0.35">
      <c r="A37994">
        <v>37992</v>
      </c>
      <c r="B37994" t="s">
        <v>890</v>
      </c>
      <c r="C37994">
        <v>0</v>
      </c>
      <c r="D37994" t="s">
        <v>314</v>
      </c>
      <c r="E37994" t="s">
        <v>692</v>
      </c>
      <c r="F37994">
        <v>3.6563977739072744</v>
      </c>
    </row>
    <row r="37995" spans="1:6" hidden="1" x14ac:dyDescent="0.35">
      <c r="A37995">
        <v>37993</v>
      </c>
      <c r="B37995" t="s">
        <v>890</v>
      </c>
      <c r="C37995">
        <v>0</v>
      </c>
      <c r="D37995" t="s">
        <v>314</v>
      </c>
      <c r="E37995" t="s">
        <v>693</v>
      </c>
      <c r="F37995">
        <v>4.6766650174098352</v>
      </c>
    </row>
    <row r="37996" spans="1:6" hidden="1" x14ac:dyDescent="0.35">
      <c r="A37996">
        <v>37994</v>
      </c>
      <c r="B37996" t="s">
        <v>890</v>
      </c>
      <c r="C37996">
        <v>0</v>
      </c>
      <c r="D37996" t="s">
        <v>314</v>
      </c>
      <c r="E37996" t="s">
        <v>694</v>
      </c>
      <c r="F37996">
        <v>2.1290741230068342</v>
      </c>
    </row>
    <row r="37997" spans="1:6" hidden="1" x14ac:dyDescent="0.35">
      <c r="A37997">
        <v>37995</v>
      </c>
      <c r="B37997" t="s">
        <v>890</v>
      </c>
      <c r="C37997">
        <v>0</v>
      </c>
      <c r="D37997" t="s">
        <v>314</v>
      </c>
      <c r="E37997" t="s">
        <v>695</v>
      </c>
      <c r="F37997">
        <v>2.4723316708509531</v>
      </c>
    </row>
    <row r="37998" spans="1:6" hidden="1" x14ac:dyDescent="0.35">
      <c r="A37998">
        <v>37996</v>
      </c>
      <c r="B37998" t="s">
        <v>890</v>
      </c>
      <c r="C37998">
        <v>0</v>
      </c>
      <c r="D37998" t="s">
        <v>38</v>
      </c>
      <c r="E37998" t="s">
        <v>696</v>
      </c>
      <c r="F37998">
        <v>35.938723279203984</v>
      </c>
    </row>
    <row r="37999" spans="1:6" hidden="1" x14ac:dyDescent="0.35">
      <c r="A37999">
        <v>37997</v>
      </c>
      <c r="B37999" t="s">
        <v>890</v>
      </c>
      <c r="C37999">
        <v>0</v>
      </c>
      <c r="D37999" t="s">
        <v>38</v>
      </c>
      <c r="E37999" t="s">
        <v>697</v>
      </c>
      <c r="F37999">
        <v>65.168396015988733</v>
      </c>
    </row>
    <row r="38000" spans="1:6" hidden="1" x14ac:dyDescent="0.35">
      <c r="A38000">
        <v>37998</v>
      </c>
      <c r="B38000" t="s">
        <v>890</v>
      </c>
      <c r="C38000">
        <v>0</v>
      </c>
      <c r="D38000" t="s">
        <v>38</v>
      </c>
      <c r="E38000" t="s">
        <v>698</v>
      </c>
      <c r="F38000">
        <v>41.176467920124232</v>
      </c>
    </row>
    <row r="38001" spans="1:6" hidden="1" x14ac:dyDescent="0.35">
      <c r="A38001">
        <v>37999</v>
      </c>
      <c r="B38001" t="s">
        <v>890</v>
      </c>
      <c r="C38001">
        <v>0</v>
      </c>
      <c r="D38001" t="s">
        <v>39</v>
      </c>
      <c r="E38001" t="s">
        <v>699</v>
      </c>
      <c r="F38001">
        <v>8.9600663539951029</v>
      </c>
    </row>
    <row r="38002" spans="1:6" hidden="1" x14ac:dyDescent="0.35">
      <c r="A38002">
        <v>38000</v>
      </c>
      <c r="B38002" t="s">
        <v>890</v>
      </c>
      <c r="C38002">
        <v>0</v>
      </c>
      <c r="D38002">
        <v>0</v>
      </c>
      <c r="E38002" t="s">
        <v>700</v>
      </c>
      <c r="F38002">
        <v>0</v>
      </c>
    </row>
    <row r="38003" spans="1:6" hidden="1" x14ac:dyDescent="0.35">
      <c r="A38003">
        <v>38001</v>
      </c>
      <c r="B38003" t="s">
        <v>891</v>
      </c>
      <c r="C38003">
        <v>0</v>
      </c>
      <c r="D38003" t="s">
        <v>9</v>
      </c>
      <c r="E38003" t="s">
        <v>502</v>
      </c>
      <c r="F38003">
        <v>42.596502091018898</v>
      </c>
    </row>
    <row r="38004" spans="1:6" hidden="1" x14ac:dyDescent="0.35">
      <c r="A38004">
        <v>38002</v>
      </c>
      <c r="B38004" t="s">
        <v>891</v>
      </c>
      <c r="C38004">
        <v>0</v>
      </c>
      <c r="D38004" t="s">
        <v>9</v>
      </c>
      <c r="E38004" t="s">
        <v>503</v>
      </c>
      <c r="F38004">
        <v>44.198890349857727</v>
      </c>
    </row>
    <row r="38005" spans="1:6" hidden="1" x14ac:dyDescent="0.35">
      <c r="A38005">
        <v>38003</v>
      </c>
      <c r="B38005" t="s">
        <v>891</v>
      </c>
      <c r="C38005">
        <v>0</v>
      </c>
      <c r="D38005" t="s">
        <v>9</v>
      </c>
      <c r="E38005" t="s">
        <v>504</v>
      </c>
      <c r="F38005">
        <v>156.57701817946887</v>
      </c>
    </row>
    <row r="38006" spans="1:6" hidden="1" x14ac:dyDescent="0.35">
      <c r="A38006">
        <v>38004</v>
      </c>
      <c r="B38006" t="s">
        <v>891</v>
      </c>
      <c r="C38006">
        <v>0</v>
      </c>
      <c r="D38006" t="s">
        <v>9</v>
      </c>
      <c r="E38006" t="s">
        <v>505</v>
      </c>
      <c r="F38006">
        <v>618.7061252005293</v>
      </c>
    </row>
    <row r="38007" spans="1:6" hidden="1" x14ac:dyDescent="0.35">
      <c r="A38007">
        <v>38005</v>
      </c>
      <c r="B38007" t="s">
        <v>891</v>
      </c>
      <c r="C38007">
        <v>0</v>
      </c>
      <c r="D38007" t="s">
        <v>9</v>
      </c>
      <c r="E38007" t="s">
        <v>506</v>
      </c>
      <c r="F38007">
        <v>87.65484702965162</v>
      </c>
    </row>
    <row r="38008" spans="1:6" hidden="1" x14ac:dyDescent="0.35">
      <c r="A38008">
        <v>38006</v>
      </c>
      <c r="B38008" t="s">
        <v>891</v>
      </c>
      <c r="C38008">
        <v>0</v>
      </c>
      <c r="D38008" t="s">
        <v>9</v>
      </c>
      <c r="E38008" t="s">
        <v>507</v>
      </c>
      <c r="F38008">
        <v>12.722732642196116</v>
      </c>
    </row>
    <row r="38009" spans="1:6" hidden="1" x14ac:dyDescent="0.35">
      <c r="A38009">
        <v>38007</v>
      </c>
      <c r="B38009" t="s">
        <v>891</v>
      </c>
      <c r="C38009">
        <v>0</v>
      </c>
      <c r="D38009" t="s">
        <v>9</v>
      </c>
      <c r="E38009" t="s">
        <v>508</v>
      </c>
      <c r="F38009">
        <v>9.1666184007827027</v>
      </c>
    </row>
    <row r="38010" spans="1:6" hidden="1" x14ac:dyDescent="0.35">
      <c r="A38010">
        <v>38008</v>
      </c>
      <c r="B38010" t="s">
        <v>891</v>
      </c>
      <c r="C38010">
        <v>0</v>
      </c>
      <c r="D38010" t="s">
        <v>9</v>
      </c>
      <c r="E38010" t="s">
        <v>509</v>
      </c>
      <c r="F38010">
        <v>136.6305335010899</v>
      </c>
    </row>
    <row r="38011" spans="1:6" hidden="1" x14ac:dyDescent="0.35">
      <c r="A38011">
        <v>38009</v>
      </c>
      <c r="B38011" t="s">
        <v>891</v>
      </c>
      <c r="C38011">
        <v>0</v>
      </c>
      <c r="D38011" t="s">
        <v>9</v>
      </c>
      <c r="E38011" t="s">
        <v>510</v>
      </c>
      <c r="F38011">
        <v>150.40813353269755</v>
      </c>
    </row>
    <row r="38012" spans="1:6" hidden="1" x14ac:dyDescent="0.35">
      <c r="A38012">
        <v>38010</v>
      </c>
      <c r="B38012" t="s">
        <v>891</v>
      </c>
      <c r="C38012">
        <v>0</v>
      </c>
      <c r="D38012" t="s">
        <v>9</v>
      </c>
      <c r="E38012" t="s">
        <v>511</v>
      </c>
      <c r="F38012">
        <v>28.712860647734406</v>
      </c>
    </row>
    <row r="38013" spans="1:6" hidden="1" x14ac:dyDescent="0.35">
      <c r="A38013">
        <v>38011</v>
      </c>
      <c r="B38013" t="s">
        <v>891</v>
      </c>
      <c r="C38013">
        <v>0</v>
      </c>
      <c r="D38013" t="s">
        <v>9</v>
      </c>
      <c r="E38013" t="s">
        <v>512</v>
      </c>
      <c r="F38013">
        <v>61.561156893151569</v>
      </c>
    </row>
    <row r="38014" spans="1:6" hidden="1" x14ac:dyDescent="0.35">
      <c r="A38014">
        <v>38012</v>
      </c>
      <c r="B38014" t="s">
        <v>891</v>
      </c>
      <c r="C38014">
        <v>0</v>
      </c>
      <c r="D38014" t="s">
        <v>9</v>
      </c>
      <c r="E38014" t="s">
        <v>513</v>
      </c>
      <c r="F38014">
        <v>24.161318961948989</v>
      </c>
    </row>
    <row r="38015" spans="1:6" hidden="1" x14ac:dyDescent="0.35">
      <c r="A38015">
        <v>38013</v>
      </c>
      <c r="B38015" t="s">
        <v>891</v>
      </c>
      <c r="C38015">
        <v>0</v>
      </c>
      <c r="D38015" t="s">
        <v>9</v>
      </c>
      <c r="E38015" t="s">
        <v>514</v>
      </c>
      <c r="F38015">
        <v>11.415983809752325</v>
      </c>
    </row>
    <row r="38016" spans="1:6" hidden="1" x14ac:dyDescent="0.35">
      <c r="A38016">
        <v>38014</v>
      </c>
      <c r="B38016" t="s">
        <v>891</v>
      </c>
      <c r="C38016">
        <v>0</v>
      </c>
      <c r="D38016" t="s">
        <v>9</v>
      </c>
      <c r="E38016" t="s">
        <v>515</v>
      </c>
      <c r="F38016">
        <v>56.516437820641656</v>
      </c>
    </row>
    <row r="38017" spans="1:6" hidden="1" x14ac:dyDescent="0.35">
      <c r="A38017">
        <v>38015</v>
      </c>
      <c r="B38017" t="s">
        <v>891</v>
      </c>
      <c r="C38017">
        <v>0</v>
      </c>
      <c r="D38017" t="s">
        <v>9</v>
      </c>
      <c r="E38017" t="s">
        <v>516</v>
      </c>
      <c r="F38017">
        <v>2.1097855692157887</v>
      </c>
    </row>
    <row r="38018" spans="1:6" hidden="1" x14ac:dyDescent="0.35">
      <c r="A38018">
        <v>38016</v>
      </c>
      <c r="B38018" t="s">
        <v>891</v>
      </c>
      <c r="C38018">
        <v>0</v>
      </c>
      <c r="D38018" t="s">
        <v>9</v>
      </c>
      <c r="E38018" t="s">
        <v>517</v>
      </c>
      <c r="F38018">
        <v>0</v>
      </c>
    </row>
    <row r="38019" spans="1:6" hidden="1" x14ac:dyDescent="0.35">
      <c r="A38019">
        <v>38017</v>
      </c>
      <c r="B38019" t="s">
        <v>891</v>
      </c>
      <c r="C38019">
        <v>0</v>
      </c>
      <c r="D38019" t="s">
        <v>9</v>
      </c>
      <c r="E38019" t="s">
        <v>518</v>
      </c>
      <c r="F38019">
        <v>0</v>
      </c>
    </row>
    <row r="38020" spans="1:6" hidden="1" x14ac:dyDescent="0.35">
      <c r="A38020">
        <v>38018</v>
      </c>
      <c r="B38020" t="s">
        <v>891</v>
      </c>
      <c r="C38020">
        <v>0</v>
      </c>
      <c r="D38020" t="s">
        <v>9</v>
      </c>
      <c r="E38020" t="s">
        <v>519</v>
      </c>
      <c r="F38020">
        <v>31.547110881502764</v>
      </c>
    </row>
    <row r="38021" spans="1:6" hidden="1" x14ac:dyDescent="0.35">
      <c r="A38021">
        <v>38019</v>
      </c>
      <c r="B38021" t="s">
        <v>891</v>
      </c>
      <c r="C38021">
        <v>0</v>
      </c>
      <c r="D38021" t="s">
        <v>9</v>
      </c>
      <c r="E38021" t="s">
        <v>520</v>
      </c>
      <c r="F38021">
        <v>17.777019180199165</v>
      </c>
    </row>
    <row r="38022" spans="1:6" hidden="1" x14ac:dyDescent="0.35">
      <c r="A38022">
        <v>38020</v>
      </c>
      <c r="B38022" t="s">
        <v>891</v>
      </c>
      <c r="C38022">
        <v>0</v>
      </c>
      <c r="D38022" t="s">
        <v>106</v>
      </c>
      <c r="E38022" t="s">
        <v>521</v>
      </c>
      <c r="F38022">
        <v>2.9806839590317685E-2</v>
      </c>
    </row>
    <row r="38023" spans="1:6" hidden="1" x14ac:dyDescent="0.35">
      <c r="A38023">
        <v>38021</v>
      </c>
      <c r="B38023" t="s">
        <v>891</v>
      </c>
      <c r="C38023">
        <v>0</v>
      </c>
      <c r="D38023" t="s">
        <v>106</v>
      </c>
      <c r="E38023" t="s">
        <v>522</v>
      </c>
      <c r="F38023">
        <v>3.618336547748477</v>
      </c>
    </row>
    <row r="38024" spans="1:6" hidden="1" x14ac:dyDescent="0.35">
      <c r="A38024">
        <v>38022</v>
      </c>
      <c r="B38024" t="s">
        <v>891</v>
      </c>
      <c r="C38024">
        <v>0</v>
      </c>
      <c r="D38024" t="s">
        <v>106</v>
      </c>
      <c r="E38024" t="s">
        <v>523</v>
      </c>
      <c r="F38024">
        <v>0.8574285576668409</v>
      </c>
    </row>
    <row r="38025" spans="1:6" hidden="1" x14ac:dyDescent="0.35">
      <c r="A38025">
        <v>38023</v>
      </c>
      <c r="B38025" t="s">
        <v>891</v>
      </c>
      <c r="C38025">
        <v>0</v>
      </c>
      <c r="D38025" t="s">
        <v>106</v>
      </c>
      <c r="E38025" t="s">
        <v>524</v>
      </c>
      <c r="F38025">
        <v>0</v>
      </c>
    </row>
    <row r="38026" spans="1:6" hidden="1" x14ac:dyDescent="0.35">
      <c r="A38026">
        <v>38024</v>
      </c>
      <c r="B38026" t="s">
        <v>891</v>
      </c>
      <c r="C38026">
        <v>0</v>
      </c>
      <c r="D38026" t="s">
        <v>106</v>
      </c>
      <c r="E38026" t="s">
        <v>525</v>
      </c>
      <c r="F38026">
        <v>0.15292520282112726</v>
      </c>
    </row>
    <row r="38027" spans="1:6" hidden="1" x14ac:dyDescent="0.35">
      <c r="A38027">
        <v>38025</v>
      </c>
      <c r="B38027" t="s">
        <v>891</v>
      </c>
      <c r="C38027">
        <v>0</v>
      </c>
      <c r="D38027" t="s">
        <v>106</v>
      </c>
      <c r="E38027" t="s">
        <v>526</v>
      </c>
      <c r="F38027">
        <v>3.8704464099790628E-2</v>
      </c>
    </row>
    <row r="38028" spans="1:6" hidden="1" x14ac:dyDescent="0.35">
      <c r="A38028">
        <v>38026</v>
      </c>
      <c r="B38028" t="s">
        <v>891</v>
      </c>
      <c r="C38028">
        <v>0</v>
      </c>
      <c r="D38028" t="s">
        <v>106</v>
      </c>
      <c r="E38028" t="s">
        <v>527</v>
      </c>
      <c r="F38028">
        <v>1.5110873476904027E-2</v>
      </c>
    </row>
    <row r="38029" spans="1:6" hidden="1" x14ac:dyDescent="0.35">
      <c r="A38029">
        <v>38027</v>
      </c>
      <c r="B38029" t="s">
        <v>891</v>
      </c>
      <c r="C38029">
        <v>0</v>
      </c>
      <c r="D38029" t="s">
        <v>106</v>
      </c>
      <c r="E38029" t="s">
        <v>528</v>
      </c>
      <c r="F38029">
        <v>1.9364657164508976E-2</v>
      </c>
    </row>
    <row r="38030" spans="1:6" hidden="1" x14ac:dyDescent="0.35">
      <c r="A38030">
        <v>38028</v>
      </c>
      <c r="B38030" t="s">
        <v>891</v>
      </c>
      <c r="C38030">
        <v>0</v>
      </c>
      <c r="D38030" t="s">
        <v>105</v>
      </c>
      <c r="E38030" t="s">
        <v>529</v>
      </c>
      <c r="F38030">
        <v>2.5534910638008617</v>
      </c>
    </row>
    <row r="38031" spans="1:6" hidden="1" x14ac:dyDescent="0.35">
      <c r="A38031">
        <v>38029</v>
      </c>
      <c r="B38031" t="s">
        <v>891</v>
      </c>
      <c r="C38031">
        <v>0</v>
      </c>
      <c r="D38031" t="s">
        <v>105</v>
      </c>
      <c r="E38031" t="s">
        <v>530</v>
      </c>
      <c r="F38031">
        <v>0.43285251178201772</v>
      </c>
    </row>
    <row r="38032" spans="1:6" hidden="1" x14ac:dyDescent="0.35">
      <c r="A38032">
        <v>38030</v>
      </c>
      <c r="B38032" t="s">
        <v>891</v>
      </c>
      <c r="C38032">
        <v>0</v>
      </c>
      <c r="D38032" t="s">
        <v>105</v>
      </c>
      <c r="E38032" t="s">
        <v>531</v>
      </c>
      <c r="F38032">
        <v>0.47123184018998371</v>
      </c>
    </row>
    <row r="38033" spans="1:6" hidden="1" x14ac:dyDescent="0.35">
      <c r="A38033">
        <v>38031</v>
      </c>
      <c r="B38033" t="s">
        <v>891</v>
      </c>
      <c r="C38033">
        <v>0</v>
      </c>
      <c r="D38033" t="s">
        <v>105</v>
      </c>
      <c r="E38033" t="s">
        <v>532</v>
      </c>
      <c r="F38033">
        <v>3.2613531658996626</v>
      </c>
    </row>
    <row r="38034" spans="1:6" hidden="1" x14ac:dyDescent="0.35">
      <c r="A38034">
        <v>38032</v>
      </c>
      <c r="B38034" t="s">
        <v>891</v>
      </c>
      <c r="C38034">
        <v>0</v>
      </c>
      <c r="D38034" t="s">
        <v>10</v>
      </c>
      <c r="E38034" t="s">
        <v>533</v>
      </c>
      <c r="F38034">
        <v>0.52768985463485474</v>
      </c>
    </row>
    <row r="38035" spans="1:6" hidden="1" x14ac:dyDescent="0.35">
      <c r="A38035">
        <v>38033</v>
      </c>
      <c r="B38035" t="s">
        <v>891</v>
      </c>
      <c r="C38035">
        <v>0</v>
      </c>
      <c r="D38035" t="s">
        <v>10</v>
      </c>
      <c r="E38035" t="s">
        <v>534</v>
      </c>
      <c r="F38035">
        <v>2.528100188329053</v>
      </c>
    </row>
    <row r="38036" spans="1:6" hidden="1" x14ac:dyDescent="0.35">
      <c r="A38036">
        <v>38034</v>
      </c>
      <c r="B38036" t="s">
        <v>891</v>
      </c>
      <c r="C38036">
        <v>0</v>
      </c>
      <c r="D38036" t="s">
        <v>10</v>
      </c>
      <c r="E38036" t="s">
        <v>535</v>
      </c>
      <c r="F38036">
        <v>46.329368835970413</v>
      </c>
    </row>
    <row r="38037" spans="1:6" hidden="1" x14ac:dyDescent="0.35">
      <c r="A38037">
        <v>38035</v>
      </c>
      <c r="B38037" t="s">
        <v>891</v>
      </c>
      <c r="C38037">
        <v>0</v>
      </c>
      <c r="D38037" t="s">
        <v>10</v>
      </c>
      <c r="E38037" t="s">
        <v>536</v>
      </c>
      <c r="F38037">
        <v>6.2725362013243338</v>
      </c>
    </row>
    <row r="38038" spans="1:6" hidden="1" x14ac:dyDescent="0.35">
      <c r="A38038">
        <v>38036</v>
      </c>
      <c r="B38038" t="s">
        <v>891</v>
      </c>
      <c r="C38038">
        <v>0</v>
      </c>
      <c r="D38038" t="s">
        <v>10</v>
      </c>
      <c r="E38038" t="s">
        <v>537</v>
      </c>
      <c r="F38038">
        <v>1.1526321702330615</v>
      </c>
    </row>
    <row r="38039" spans="1:6" hidden="1" x14ac:dyDescent="0.35">
      <c r="A38039">
        <v>38037</v>
      </c>
      <c r="B38039" t="s">
        <v>891</v>
      </c>
      <c r="C38039">
        <v>0</v>
      </c>
      <c r="D38039" t="s">
        <v>10</v>
      </c>
      <c r="E38039" t="s">
        <v>538</v>
      </c>
      <c r="F38039">
        <v>2.5726870084020801</v>
      </c>
    </row>
    <row r="38040" spans="1:6" hidden="1" x14ac:dyDescent="0.35">
      <c r="A38040">
        <v>38038</v>
      </c>
      <c r="B38040" t="s">
        <v>891</v>
      </c>
      <c r="C38040">
        <v>0</v>
      </c>
      <c r="D38040" t="s">
        <v>10</v>
      </c>
      <c r="E38040" t="s">
        <v>539</v>
      </c>
      <c r="F38040">
        <v>5.1440831123586017</v>
      </c>
    </row>
    <row r="38041" spans="1:6" hidden="1" x14ac:dyDescent="0.35">
      <c r="A38041">
        <v>38039</v>
      </c>
      <c r="B38041" t="s">
        <v>891</v>
      </c>
      <c r="C38041">
        <v>0</v>
      </c>
      <c r="D38041" t="s">
        <v>10</v>
      </c>
      <c r="E38041" t="s">
        <v>540</v>
      </c>
      <c r="F38041">
        <v>6.1204973718892743</v>
      </c>
    </row>
    <row r="38042" spans="1:6" hidden="1" x14ac:dyDescent="0.35">
      <c r="A38042">
        <v>38040</v>
      </c>
      <c r="B38042" t="s">
        <v>891</v>
      </c>
      <c r="C38042">
        <v>0</v>
      </c>
      <c r="D38042" t="s">
        <v>10</v>
      </c>
      <c r="E38042" t="s">
        <v>541</v>
      </c>
      <c r="F38042">
        <v>0.96717673173068852</v>
      </c>
    </row>
    <row r="38043" spans="1:6" hidden="1" x14ac:dyDescent="0.35">
      <c r="A38043">
        <v>38041</v>
      </c>
      <c r="B38043" t="s">
        <v>891</v>
      </c>
      <c r="C38043">
        <v>0</v>
      </c>
      <c r="D38043" t="s">
        <v>10</v>
      </c>
      <c r="E38043" t="s">
        <v>542</v>
      </c>
      <c r="F38043">
        <v>21.339648246564579</v>
      </c>
    </row>
    <row r="38044" spans="1:6" hidden="1" x14ac:dyDescent="0.35">
      <c r="A38044">
        <v>38042</v>
      </c>
      <c r="B38044" t="s">
        <v>891</v>
      </c>
      <c r="C38044">
        <v>0</v>
      </c>
      <c r="D38044" t="s">
        <v>10</v>
      </c>
      <c r="E38044" t="s">
        <v>543</v>
      </c>
      <c r="F38044">
        <v>1.8335171197613129</v>
      </c>
    </row>
    <row r="38045" spans="1:6" hidden="1" x14ac:dyDescent="0.35">
      <c r="A38045">
        <v>38043</v>
      </c>
      <c r="B38045" t="s">
        <v>891</v>
      </c>
      <c r="C38045">
        <v>0</v>
      </c>
      <c r="D38045" t="s">
        <v>12</v>
      </c>
      <c r="E38045" t="s">
        <v>544</v>
      </c>
      <c r="F38045">
        <v>11.966394521795358</v>
      </c>
    </row>
    <row r="38046" spans="1:6" hidden="1" x14ac:dyDescent="0.35">
      <c r="A38046">
        <v>38044</v>
      </c>
      <c r="B38046" t="s">
        <v>891</v>
      </c>
      <c r="C38046">
        <v>0</v>
      </c>
      <c r="D38046" t="s">
        <v>12</v>
      </c>
      <c r="E38046" t="s">
        <v>545</v>
      </c>
      <c r="F38046">
        <v>17.075358700841051</v>
      </c>
    </row>
    <row r="38047" spans="1:6" hidden="1" x14ac:dyDescent="0.35">
      <c r="A38047">
        <v>38045</v>
      </c>
      <c r="B38047" t="s">
        <v>891</v>
      </c>
      <c r="C38047">
        <v>0</v>
      </c>
      <c r="D38047" t="s">
        <v>12</v>
      </c>
      <c r="E38047" t="s">
        <v>546</v>
      </c>
      <c r="F38047">
        <v>16.129303647950582</v>
      </c>
    </row>
    <row r="38048" spans="1:6" hidden="1" x14ac:dyDescent="0.35">
      <c r="A38048">
        <v>38046</v>
      </c>
      <c r="B38048" t="s">
        <v>891</v>
      </c>
      <c r="C38048">
        <v>0</v>
      </c>
      <c r="D38048" t="s">
        <v>12</v>
      </c>
      <c r="E38048" t="s">
        <v>547</v>
      </c>
      <c r="F38048">
        <v>20.91394361400905</v>
      </c>
    </row>
    <row r="38049" spans="1:6" hidden="1" x14ac:dyDescent="0.35">
      <c r="A38049">
        <v>38047</v>
      </c>
      <c r="B38049" t="s">
        <v>891</v>
      </c>
      <c r="C38049">
        <v>0</v>
      </c>
      <c r="D38049" t="s">
        <v>12</v>
      </c>
      <c r="E38049" t="s">
        <v>548</v>
      </c>
      <c r="F38049">
        <v>20.779420005911724</v>
      </c>
    </row>
    <row r="38050" spans="1:6" hidden="1" x14ac:dyDescent="0.35">
      <c r="A38050">
        <v>38048</v>
      </c>
      <c r="B38050" t="s">
        <v>891</v>
      </c>
      <c r="C38050">
        <v>0</v>
      </c>
      <c r="D38050" t="s">
        <v>12</v>
      </c>
      <c r="E38050" t="s">
        <v>549</v>
      </c>
      <c r="F38050">
        <v>28.338242010916908</v>
      </c>
    </row>
    <row r="38051" spans="1:6" hidden="1" x14ac:dyDescent="0.35">
      <c r="A38051">
        <v>38049</v>
      </c>
      <c r="B38051" t="s">
        <v>891</v>
      </c>
      <c r="C38051">
        <v>0</v>
      </c>
      <c r="D38051" t="s">
        <v>12</v>
      </c>
      <c r="E38051" t="s">
        <v>550</v>
      </c>
      <c r="F38051">
        <v>7.817154525377032</v>
      </c>
    </row>
    <row r="38052" spans="1:6" hidden="1" x14ac:dyDescent="0.35">
      <c r="A38052">
        <v>38050</v>
      </c>
      <c r="B38052" t="s">
        <v>891</v>
      </c>
      <c r="C38052">
        <v>0</v>
      </c>
      <c r="D38052" t="s">
        <v>12</v>
      </c>
      <c r="E38052" t="s">
        <v>551</v>
      </c>
      <c r="F38052">
        <v>5.2437524464098546</v>
      </c>
    </row>
    <row r="38053" spans="1:6" hidden="1" x14ac:dyDescent="0.35">
      <c r="A38053">
        <v>38051</v>
      </c>
      <c r="B38053" t="s">
        <v>891</v>
      </c>
      <c r="C38053">
        <v>0</v>
      </c>
      <c r="D38053" t="s">
        <v>12</v>
      </c>
      <c r="E38053" t="s">
        <v>552</v>
      </c>
      <c r="F38053">
        <v>182.80009930853515</v>
      </c>
    </row>
    <row r="38054" spans="1:6" hidden="1" x14ac:dyDescent="0.35">
      <c r="A38054">
        <v>38052</v>
      </c>
      <c r="B38054" t="s">
        <v>891</v>
      </c>
      <c r="C38054">
        <v>0</v>
      </c>
      <c r="D38054" t="s">
        <v>12</v>
      </c>
      <c r="E38054" t="s">
        <v>553</v>
      </c>
      <c r="F38054">
        <v>146.38364980051051</v>
      </c>
    </row>
    <row r="38055" spans="1:6" hidden="1" x14ac:dyDescent="0.35">
      <c r="A38055">
        <v>38053</v>
      </c>
      <c r="B38055" t="s">
        <v>891</v>
      </c>
      <c r="C38055">
        <v>0</v>
      </c>
      <c r="D38055" t="s">
        <v>12</v>
      </c>
      <c r="E38055" t="s">
        <v>554</v>
      </c>
      <c r="F38055">
        <v>37.87267317070539</v>
      </c>
    </row>
    <row r="38056" spans="1:6" hidden="1" x14ac:dyDescent="0.35">
      <c r="A38056">
        <v>38054</v>
      </c>
      <c r="B38056" t="s">
        <v>891</v>
      </c>
      <c r="C38056">
        <v>0</v>
      </c>
      <c r="D38056" t="s">
        <v>12</v>
      </c>
      <c r="E38056" t="s">
        <v>555</v>
      </c>
      <c r="F38056">
        <v>16.6520706007319</v>
      </c>
    </row>
    <row r="38057" spans="1:6" hidden="1" x14ac:dyDescent="0.35">
      <c r="A38057">
        <v>38055</v>
      </c>
      <c r="B38057" t="s">
        <v>891</v>
      </c>
      <c r="C38057">
        <v>0</v>
      </c>
      <c r="D38057" t="s">
        <v>13</v>
      </c>
      <c r="E38057" t="s">
        <v>556</v>
      </c>
      <c r="F38057">
        <v>41.266532283696478</v>
      </c>
    </row>
    <row r="38058" spans="1:6" hidden="1" x14ac:dyDescent="0.35">
      <c r="A38058">
        <v>38056</v>
      </c>
      <c r="B38058" t="s">
        <v>891</v>
      </c>
      <c r="C38058">
        <v>0</v>
      </c>
      <c r="D38058" t="s">
        <v>13</v>
      </c>
      <c r="E38058" t="s">
        <v>557</v>
      </c>
      <c r="F38058">
        <v>64.171869257659836</v>
      </c>
    </row>
    <row r="38059" spans="1:6" hidden="1" x14ac:dyDescent="0.35">
      <c r="A38059">
        <v>38057</v>
      </c>
      <c r="B38059" t="s">
        <v>891</v>
      </c>
      <c r="C38059">
        <v>0</v>
      </c>
      <c r="D38059" t="s">
        <v>13</v>
      </c>
      <c r="E38059" t="s">
        <v>558</v>
      </c>
      <c r="F38059">
        <v>17.450385501979362</v>
      </c>
    </row>
    <row r="38060" spans="1:6" hidden="1" x14ac:dyDescent="0.35">
      <c r="A38060">
        <v>38058</v>
      </c>
      <c r="B38060" t="s">
        <v>891</v>
      </c>
      <c r="C38060">
        <v>0</v>
      </c>
      <c r="D38060" t="s">
        <v>14</v>
      </c>
      <c r="E38060" t="s">
        <v>559</v>
      </c>
      <c r="F38060">
        <v>20.099928066655568</v>
      </c>
    </row>
    <row r="38061" spans="1:6" hidden="1" x14ac:dyDescent="0.35">
      <c r="A38061">
        <v>38059</v>
      </c>
      <c r="B38061" t="s">
        <v>891</v>
      </c>
      <c r="C38061">
        <v>0</v>
      </c>
      <c r="D38061" t="s">
        <v>14</v>
      </c>
      <c r="E38061" t="s">
        <v>560</v>
      </c>
      <c r="F38061">
        <v>0</v>
      </c>
    </row>
    <row r="38062" spans="1:6" hidden="1" x14ac:dyDescent="0.35">
      <c r="A38062">
        <v>38060</v>
      </c>
      <c r="B38062" t="s">
        <v>891</v>
      </c>
      <c r="C38062">
        <v>0</v>
      </c>
      <c r="D38062" t="s">
        <v>15</v>
      </c>
      <c r="E38062" t="s">
        <v>561</v>
      </c>
      <c r="F38062">
        <v>2.3600331723766526</v>
      </c>
    </row>
    <row r="38063" spans="1:6" hidden="1" x14ac:dyDescent="0.35">
      <c r="A38063">
        <v>38061</v>
      </c>
      <c r="B38063" t="s">
        <v>891</v>
      </c>
      <c r="C38063">
        <v>0</v>
      </c>
      <c r="D38063" t="s">
        <v>15</v>
      </c>
      <c r="E38063" t="s">
        <v>562</v>
      </c>
      <c r="F38063">
        <v>0</v>
      </c>
    </row>
    <row r="38064" spans="1:6" hidden="1" x14ac:dyDescent="0.35">
      <c r="A38064">
        <v>38062</v>
      </c>
      <c r="B38064" t="s">
        <v>891</v>
      </c>
      <c r="C38064">
        <v>0</v>
      </c>
      <c r="D38064" t="s">
        <v>15</v>
      </c>
      <c r="E38064" t="s">
        <v>563</v>
      </c>
      <c r="F38064">
        <v>20.162571834147382</v>
      </c>
    </row>
    <row r="38065" spans="1:6" hidden="1" x14ac:dyDescent="0.35">
      <c r="A38065">
        <v>38063</v>
      </c>
      <c r="B38065" t="s">
        <v>891</v>
      </c>
      <c r="C38065">
        <v>0</v>
      </c>
      <c r="D38065" t="s">
        <v>15</v>
      </c>
      <c r="E38065" t="s">
        <v>564</v>
      </c>
      <c r="F38065">
        <v>37.698658174393039</v>
      </c>
    </row>
    <row r="38066" spans="1:6" hidden="1" x14ac:dyDescent="0.35">
      <c r="A38066">
        <v>38064</v>
      </c>
      <c r="B38066" t="s">
        <v>891</v>
      </c>
      <c r="C38066">
        <v>0</v>
      </c>
      <c r="D38066" t="s">
        <v>16</v>
      </c>
      <c r="E38066" t="s">
        <v>565</v>
      </c>
      <c r="F38066">
        <v>1.6866014533160105</v>
      </c>
    </row>
    <row r="38067" spans="1:6" hidden="1" x14ac:dyDescent="0.35">
      <c r="A38067">
        <v>38065</v>
      </c>
      <c r="B38067" t="s">
        <v>891</v>
      </c>
      <c r="C38067">
        <v>0</v>
      </c>
      <c r="D38067" t="s">
        <v>16</v>
      </c>
      <c r="E38067" t="s">
        <v>566</v>
      </c>
      <c r="F38067">
        <v>2.4841400577377474E-3</v>
      </c>
    </row>
    <row r="38068" spans="1:6" hidden="1" x14ac:dyDescent="0.35">
      <c r="A38068">
        <v>38066</v>
      </c>
      <c r="B38068" t="s">
        <v>891</v>
      </c>
      <c r="C38068">
        <v>0</v>
      </c>
      <c r="D38068" t="s">
        <v>16</v>
      </c>
      <c r="E38068" t="s">
        <v>567</v>
      </c>
      <c r="F38068">
        <v>1.8265010191922382E-2</v>
      </c>
    </row>
    <row r="38069" spans="1:6" hidden="1" x14ac:dyDescent="0.35">
      <c r="A38069">
        <v>38067</v>
      </c>
      <c r="B38069" t="s">
        <v>891</v>
      </c>
      <c r="C38069">
        <v>0</v>
      </c>
      <c r="D38069" t="s">
        <v>16</v>
      </c>
      <c r="E38069" t="s">
        <v>568</v>
      </c>
      <c r="F38069">
        <v>4.2845921460697651</v>
      </c>
    </row>
    <row r="38070" spans="1:6" hidden="1" x14ac:dyDescent="0.35">
      <c r="A38070">
        <v>38068</v>
      </c>
      <c r="B38070" t="s">
        <v>891</v>
      </c>
      <c r="C38070">
        <v>0</v>
      </c>
      <c r="D38070" t="s">
        <v>16</v>
      </c>
      <c r="E38070" t="s">
        <v>569</v>
      </c>
      <c r="F38070">
        <v>6.2238367460513602E-2</v>
      </c>
    </row>
    <row r="38071" spans="1:6" hidden="1" x14ac:dyDescent="0.35">
      <c r="A38071">
        <v>38069</v>
      </c>
      <c r="B38071" t="s">
        <v>891</v>
      </c>
      <c r="C38071">
        <v>0</v>
      </c>
      <c r="D38071" t="s">
        <v>16</v>
      </c>
      <c r="E38071" t="s">
        <v>570</v>
      </c>
      <c r="F38071">
        <v>8.8562755084098874E-2</v>
      </c>
    </row>
    <row r="38072" spans="1:6" hidden="1" x14ac:dyDescent="0.35">
      <c r="A38072">
        <v>38070</v>
      </c>
      <c r="B38072" t="s">
        <v>891</v>
      </c>
      <c r="C38072">
        <v>0</v>
      </c>
      <c r="D38072" t="s">
        <v>16</v>
      </c>
      <c r="E38072" t="s">
        <v>571</v>
      </c>
      <c r="F38072">
        <v>1.8005531713599565</v>
      </c>
    </row>
    <row r="38073" spans="1:6" hidden="1" x14ac:dyDescent="0.35">
      <c r="A38073">
        <v>38071</v>
      </c>
      <c r="B38073" t="s">
        <v>891</v>
      </c>
      <c r="C38073">
        <v>0</v>
      </c>
      <c r="D38073" t="s">
        <v>16</v>
      </c>
      <c r="E38073" t="s">
        <v>572</v>
      </c>
      <c r="F38073">
        <v>2.5453821382255817</v>
      </c>
    </row>
    <row r="38074" spans="1:6" hidden="1" x14ac:dyDescent="0.35">
      <c r="A38074">
        <v>38072</v>
      </c>
      <c r="B38074" t="s">
        <v>891</v>
      </c>
      <c r="C38074">
        <v>0</v>
      </c>
      <c r="D38074" t="s">
        <v>16</v>
      </c>
      <c r="E38074" t="s">
        <v>573</v>
      </c>
      <c r="F38074">
        <v>3.1170607865628992</v>
      </c>
    </row>
    <row r="38075" spans="1:6" hidden="1" x14ac:dyDescent="0.35">
      <c r="A38075">
        <v>38073</v>
      </c>
      <c r="B38075" t="s">
        <v>891</v>
      </c>
      <c r="C38075">
        <v>0</v>
      </c>
      <c r="D38075" t="s">
        <v>16</v>
      </c>
      <c r="E38075" t="s">
        <v>574</v>
      </c>
      <c r="F38075">
        <v>1.8452561282509148</v>
      </c>
    </row>
    <row r="38076" spans="1:6" hidden="1" x14ac:dyDescent="0.35">
      <c r="A38076">
        <v>38074</v>
      </c>
      <c r="B38076" t="s">
        <v>891</v>
      </c>
      <c r="C38076">
        <v>0</v>
      </c>
      <c r="D38076" t="s">
        <v>16</v>
      </c>
      <c r="E38076" t="s">
        <v>575</v>
      </c>
      <c r="F38076">
        <v>0.16804806794155908</v>
      </c>
    </row>
    <row r="38077" spans="1:6" hidden="1" x14ac:dyDescent="0.35">
      <c r="A38077">
        <v>38075</v>
      </c>
      <c r="B38077" t="s">
        <v>891</v>
      </c>
      <c r="C38077">
        <v>0</v>
      </c>
      <c r="D38077" t="s">
        <v>16</v>
      </c>
      <c r="E38077" t="s">
        <v>576</v>
      </c>
      <c r="F38077">
        <v>1.3034634434318353</v>
      </c>
    </row>
    <row r="38078" spans="1:6" hidden="1" x14ac:dyDescent="0.35">
      <c r="A38078">
        <v>38076</v>
      </c>
      <c r="B38078" t="s">
        <v>891</v>
      </c>
      <c r="C38078">
        <v>0</v>
      </c>
      <c r="D38078" t="s">
        <v>16</v>
      </c>
      <c r="E38078" t="s">
        <v>577</v>
      </c>
      <c r="F38078">
        <v>8.8007634281526345E-2</v>
      </c>
    </row>
    <row r="38079" spans="1:6" hidden="1" x14ac:dyDescent="0.35">
      <c r="A38079">
        <v>38077</v>
      </c>
      <c r="B38079" t="s">
        <v>891</v>
      </c>
      <c r="C38079">
        <v>0</v>
      </c>
      <c r="D38079" t="s">
        <v>16</v>
      </c>
      <c r="E38079" t="s">
        <v>578</v>
      </c>
      <c r="F38079">
        <v>0.27017626559052782</v>
      </c>
    </row>
    <row r="38080" spans="1:6" hidden="1" x14ac:dyDescent="0.35">
      <c r="A38080">
        <v>38078</v>
      </c>
      <c r="B38080" t="s">
        <v>891</v>
      </c>
      <c r="C38080">
        <v>0</v>
      </c>
      <c r="D38080" t="s">
        <v>16</v>
      </c>
      <c r="E38080" t="s">
        <v>579</v>
      </c>
      <c r="F38080">
        <v>0.2760649248375126</v>
      </c>
    </row>
    <row r="38081" spans="1:6" hidden="1" x14ac:dyDescent="0.35">
      <c r="A38081">
        <v>38079</v>
      </c>
      <c r="B38081" t="s">
        <v>891</v>
      </c>
      <c r="C38081">
        <v>0</v>
      </c>
      <c r="D38081" t="s">
        <v>16</v>
      </c>
      <c r="E38081" t="s">
        <v>580</v>
      </c>
      <c r="F38081">
        <v>7.8312858925866938E-2</v>
      </c>
    </row>
    <row r="38082" spans="1:6" hidden="1" x14ac:dyDescent="0.35">
      <c r="A38082">
        <v>38080</v>
      </c>
      <c r="B38082" t="s">
        <v>891</v>
      </c>
      <c r="C38082">
        <v>0</v>
      </c>
      <c r="D38082" t="s">
        <v>16</v>
      </c>
      <c r="E38082" t="s">
        <v>581</v>
      </c>
      <c r="F38082">
        <v>0.75462853383270301</v>
      </c>
    </row>
    <row r="38083" spans="1:6" hidden="1" x14ac:dyDescent="0.35">
      <c r="A38083">
        <v>38081</v>
      </c>
      <c r="B38083" t="s">
        <v>891</v>
      </c>
      <c r="C38083">
        <v>0</v>
      </c>
      <c r="D38083" t="s">
        <v>16</v>
      </c>
      <c r="E38083" t="s">
        <v>582</v>
      </c>
      <c r="F38083">
        <v>0.27474740610333759</v>
      </c>
    </row>
    <row r="38084" spans="1:6" hidden="1" x14ac:dyDescent="0.35">
      <c r="A38084">
        <v>38082</v>
      </c>
      <c r="B38084" t="s">
        <v>891</v>
      </c>
      <c r="C38084">
        <v>0</v>
      </c>
      <c r="D38084" t="s">
        <v>16</v>
      </c>
      <c r="E38084" t="s">
        <v>583</v>
      </c>
      <c r="F38084">
        <v>0.12581431112530334</v>
      </c>
    </row>
    <row r="38085" spans="1:6" hidden="1" x14ac:dyDescent="0.35">
      <c r="A38085">
        <v>38083</v>
      </c>
      <c r="B38085" t="s">
        <v>891</v>
      </c>
      <c r="C38085">
        <v>0</v>
      </c>
      <c r="D38085" t="s">
        <v>16</v>
      </c>
      <c r="E38085" t="s">
        <v>584</v>
      </c>
      <c r="F38085">
        <v>0.24421008079477707</v>
      </c>
    </row>
    <row r="38086" spans="1:6" hidden="1" x14ac:dyDescent="0.35">
      <c r="A38086">
        <v>38084</v>
      </c>
      <c r="B38086" t="s">
        <v>891</v>
      </c>
      <c r="C38086">
        <v>0</v>
      </c>
      <c r="D38086" t="s">
        <v>16</v>
      </c>
      <c r="E38086" t="s">
        <v>585</v>
      </c>
      <c r="F38086">
        <v>0.14684041210522999</v>
      </c>
    </row>
    <row r="38087" spans="1:6" hidden="1" x14ac:dyDescent="0.35">
      <c r="A38087">
        <v>38085</v>
      </c>
      <c r="B38087" t="s">
        <v>891</v>
      </c>
      <c r="C38087">
        <v>0</v>
      </c>
      <c r="D38087" t="s">
        <v>100</v>
      </c>
      <c r="E38087" t="s">
        <v>586</v>
      </c>
      <c r="F38087">
        <v>1.5681526459827746</v>
      </c>
    </row>
    <row r="38088" spans="1:6" hidden="1" x14ac:dyDescent="0.35">
      <c r="A38088">
        <v>38086</v>
      </c>
      <c r="B38088" t="s">
        <v>891</v>
      </c>
      <c r="C38088">
        <v>0</v>
      </c>
      <c r="D38088" t="s">
        <v>100</v>
      </c>
      <c r="E38088" t="s">
        <v>587</v>
      </c>
      <c r="F38088">
        <v>5.9134655491242096</v>
      </c>
    </row>
    <row r="38089" spans="1:6" hidden="1" x14ac:dyDescent="0.35">
      <c r="A38089">
        <v>38087</v>
      </c>
      <c r="B38089" t="s">
        <v>891</v>
      </c>
      <c r="C38089">
        <v>0</v>
      </c>
      <c r="D38089" t="s">
        <v>100</v>
      </c>
      <c r="E38089" t="s">
        <v>588</v>
      </c>
      <c r="F38089">
        <v>0</v>
      </c>
    </row>
    <row r="38090" spans="1:6" hidden="1" x14ac:dyDescent="0.35">
      <c r="A38090">
        <v>38088</v>
      </c>
      <c r="B38090" t="s">
        <v>891</v>
      </c>
      <c r="C38090">
        <v>0</v>
      </c>
      <c r="D38090" t="s">
        <v>100</v>
      </c>
      <c r="E38090" t="s">
        <v>589</v>
      </c>
      <c r="F38090">
        <v>2.0749410281129879</v>
      </c>
    </row>
    <row r="38091" spans="1:6" hidden="1" x14ac:dyDescent="0.35">
      <c r="A38091">
        <v>38089</v>
      </c>
      <c r="B38091" t="s">
        <v>891</v>
      </c>
      <c r="C38091">
        <v>0</v>
      </c>
      <c r="D38091" t="s">
        <v>100</v>
      </c>
      <c r="E38091" t="s">
        <v>590</v>
      </c>
      <c r="F38091">
        <v>7.1339035155336097</v>
      </c>
    </row>
    <row r="38092" spans="1:6" hidden="1" x14ac:dyDescent="0.35">
      <c r="A38092">
        <v>38090</v>
      </c>
      <c r="B38092" t="s">
        <v>891</v>
      </c>
      <c r="C38092">
        <v>0</v>
      </c>
      <c r="D38092" t="s">
        <v>100</v>
      </c>
      <c r="E38092" t="s">
        <v>591</v>
      </c>
      <c r="F38092">
        <v>63.063205964484872</v>
      </c>
    </row>
    <row r="38093" spans="1:6" hidden="1" x14ac:dyDescent="0.35">
      <c r="A38093">
        <v>38091</v>
      </c>
      <c r="B38093" t="s">
        <v>891</v>
      </c>
      <c r="C38093">
        <v>0</v>
      </c>
      <c r="D38093" t="s">
        <v>100</v>
      </c>
      <c r="E38093" t="s">
        <v>592</v>
      </c>
      <c r="F38093">
        <v>2.1341287363918289</v>
      </c>
    </row>
    <row r="38094" spans="1:6" hidden="1" x14ac:dyDescent="0.35">
      <c r="A38094">
        <v>38092</v>
      </c>
      <c r="B38094" t="s">
        <v>891</v>
      </c>
      <c r="C38094">
        <v>0</v>
      </c>
      <c r="D38094" t="s">
        <v>100</v>
      </c>
      <c r="E38094" t="s">
        <v>593</v>
      </c>
      <c r="F38094">
        <v>0.67618107845685826</v>
      </c>
    </row>
    <row r="38095" spans="1:6" hidden="1" x14ac:dyDescent="0.35">
      <c r="A38095">
        <v>38093</v>
      </c>
      <c r="B38095" t="s">
        <v>891</v>
      </c>
      <c r="C38095">
        <v>0</v>
      </c>
      <c r="D38095" t="s">
        <v>16</v>
      </c>
      <c r="E38095" t="s">
        <v>594</v>
      </c>
      <c r="F38095">
        <v>0.30989631352282837</v>
      </c>
    </row>
    <row r="38096" spans="1:6" hidden="1" x14ac:dyDescent="0.35">
      <c r="A38096">
        <v>38094</v>
      </c>
      <c r="B38096" t="s">
        <v>891</v>
      </c>
      <c r="C38096">
        <v>0</v>
      </c>
      <c r="D38096" t="s">
        <v>16</v>
      </c>
      <c r="E38096" t="s">
        <v>595</v>
      </c>
      <c r="F38096">
        <v>9.3693079518061509E-2</v>
      </c>
    </row>
    <row r="38097" spans="1:6" hidden="1" x14ac:dyDescent="0.35">
      <c r="A38097">
        <v>38095</v>
      </c>
      <c r="B38097" t="s">
        <v>891</v>
      </c>
      <c r="C38097">
        <v>0</v>
      </c>
      <c r="D38097" t="s">
        <v>16</v>
      </c>
      <c r="E38097" t="s">
        <v>596</v>
      </c>
      <c r="F38097">
        <v>0.88073903202342363</v>
      </c>
    </row>
    <row r="38098" spans="1:6" hidden="1" x14ac:dyDescent="0.35">
      <c r="A38098">
        <v>38096</v>
      </c>
      <c r="B38098" t="s">
        <v>891</v>
      </c>
      <c r="C38098">
        <v>0</v>
      </c>
      <c r="D38098" t="s">
        <v>17</v>
      </c>
      <c r="E38098" t="s">
        <v>597</v>
      </c>
      <c r="F38098">
        <v>35.889424849354398</v>
      </c>
    </row>
    <row r="38099" spans="1:6" hidden="1" x14ac:dyDescent="0.35">
      <c r="A38099">
        <v>38097</v>
      </c>
      <c r="B38099" t="s">
        <v>891</v>
      </c>
      <c r="C38099">
        <v>0</v>
      </c>
      <c r="D38099" t="s">
        <v>310</v>
      </c>
      <c r="E38099" t="s">
        <v>598</v>
      </c>
      <c r="F38099">
        <v>11.502273286182437</v>
      </c>
    </row>
    <row r="38100" spans="1:6" hidden="1" x14ac:dyDescent="0.35">
      <c r="A38100">
        <v>38098</v>
      </c>
      <c r="B38100" t="s">
        <v>891</v>
      </c>
      <c r="C38100">
        <v>0</v>
      </c>
      <c r="D38100" t="s">
        <v>310</v>
      </c>
      <c r="E38100" t="s">
        <v>599</v>
      </c>
      <c r="F38100">
        <v>0</v>
      </c>
    </row>
    <row r="38101" spans="1:6" hidden="1" x14ac:dyDescent="0.35">
      <c r="A38101">
        <v>38099</v>
      </c>
      <c r="B38101" t="s">
        <v>891</v>
      </c>
      <c r="C38101">
        <v>0</v>
      </c>
      <c r="D38101" t="s">
        <v>311</v>
      </c>
      <c r="E38101" t="s">
        <v>600</v>
      </c>
      <c r="F38101">
        <v>8.7173724366071585</v>
      </c>
    </row>
    <row r="38102" spans="1:6" hidden="1" x14ac:dyDescent="0.35">
      <c r="A38102">
        <v>38100</v>
      </c>
      <c r="B38102" t="s">
        <v>891</v>
      </c>
      <c r="C38102">
        <v>0</v>
      </c>
      <c r="D38102" t="s">
        <v>311</v>
      </c>
      <c r="E38102" t="s">
        <v>601</v>
      </c>
      <c r="F38102">
        <v>4.5468244091217587</v>
      </c>
    </row>
    <row r="38103" spans="1:6" hidden="1" x14ac:dyDescent="0.35">
      <c r="A38103">
        <v>38101</v>
      </c>
      <c r="B38103" t="s">
        <v>891</v>
      </c>
      <c r="C38103">
        <v>0</v>
      </c>
      <c r="D38103" t="s">
        <v>311</v>
      </c>
      <c r="E38103" t="s">
        <v>602</v>
      </c>
      <c r="F38103">
        <v>19.812372971335996</v>
      </c>
    </row>
    <row r="38104" spans="1:6" hidden="1" x14ac:dyDescent="0.35">
      <c r="A38104">
        <v>38102</v>
      </c>
      <c r="B38104" t="s">
        <v>891</v>
      </c>
      <c r="C38104">
        <v>0</v>
      </c>
      <c r="D38104" t="s">
        <v>311</v>
      </c>
      <c r="E38104" t="s">
        <v>603</v>
      </c>
      <c r="F38104">
        <v>0</v>
      </c>
    </row>
    <row r="38105" spans="1:6" hidden="1" x14ac:dyDescent="0.35">
      <c r="A38105">
        <v>38103</v>
      </c>
      <c r="B38105" t="s">
        <v>891</v>
      </c>
      <c r="C38105">
        <v>0</v>
      </c>
      <c r="D38105" t="s">
        <v>311</v>
      </c>
      <c r="E38105" t="s">
        <v>604</v>
      </c>
      <c r="F38105">
        <v>13.045642610193124</v>
      </c>
    </row>
    <row r="38106" spans="1:6" hidden="1" x14ac:dyDescent="0.35">
      <c r="A38106">
        <v>38104</v>
      </c>
      <c r="B38106" t="s">
        <v>891</v>
      </c>
      <c r="C38106">
        <v>0</v>
      </c>
      <c r="D38106" t="s">
        <v>312</v>
      </c>
      <c r="E38106" t="s">
        <v>605</v>
      </c>
      <c r="F38106">
        <v>59.453010879483863</v>
      </c>
    </row>
    <row r="38107" spans="1:6" hidden="1" x14ac:dyDescent="0.35">
      <c r="A38107">
        <v>38105</v>
      </c>
      <c r="B38107" t="s">
        <v>891</v>
      </c>
      <c r="C38107">
        <v>0</v>
      </c>
      <c r="D38107" t="s">
        <v>312</v>
      </c>
      <c r="E38107" t="s">
        <v>606</v>
      </c>
      <c r="F38107">
        <v>0</v>
      </c>
    </row>
    <row r="38108" spans="1:6" hidden="1" x14ac:dyDescent="0.35">
      <c r="A38108">
        <v>38106</v>
      </c>
      <c r="B38108" t="s">
        <v>891</v>
      </c>
      <c r="C38108">
        <v>0</v>
      </c>
      <c r="D38108" t="s">
        <v>313</v>
      </c>
      <c r="E38108" t="s">
        <v>607</v>
      </c>
      <c r="F38108">
        <v>4.4397157243057928</v>
      </c>
    </row>
    <row r="38109" spans="1:6" hidden="1" x14ac:dyDescent="0.35">
      <c r="A38109">
        <v>38107</v>
      </c>
      <c r="B38109" t="s">
        <v>891</v>
      </c>
      <c r="C38109">
        <v>0</v>
      </c>
      <c r="D38109" t="s">
        <v>313</v>
      </c>
      <c r="E38109" t="s">
        <v>608</v>
      </c>
      <c r="F38109">
        <v>0</v>
      </c>
    </row>
    <row r="38110" spans="1:6" hidden="1" x14ac:dyDescent="0.35">
      <c r="A38110">
        <v>38108</v>
      </c>
      <c r="B38110" t="s">
        <v>891</v>
      </c>
      <c r="C38110">
        <v>0</v>
      </c>
      <c r="D38110" t="s">
        <v>313</v>
      </c>
      <c r="E38110" t="s">
        <v>609</v>
      </c>
      <c r="F38110">
        <v>11.246458743551695</v>
      </c>
    </row>
    <row r="38111" spans="1:6" hidden="1" x14ac:dyDescent="0.35">
      <c r="A38111">
        <v>38109</v>
      </c>
      <c r="B38111" t="s">
        <v>891</v>
      </c>
      <c r="C38111">
        <v>0</v>
      </c>
      <c r="D38111" t="s">
        <v>313</v>
      </c>
      <c r="E38111" t="s">
        <v>610</v>
      </c>
      <c r="F38111">
        <v>0</v>
      </c>
    </row>
    <row r="38112" spans="1:6" hidden="1" x14ac:dyDescent="0.35">
      <c r="A38112">
        <v>38110</v>
      </c>
      <c r="B38112" t="s">
        <v>891</v>
      </c>
      <c r="C38112">
        <v>0</v>
      </c>
      <c r="D38112" t="s">
        <v>10</v>
      </c>
      <c r="E38112" t="s">
        <v>539</v>
      </c>
      <c r="F38112">
        <v>4.5621150169713669</v>
      </c>
    </row>
    <row r="38113" spans="1:6" hidden="1" x14ac:dyDescent="0.35">
      <c r="A38113">
        <v>38111</v>
      </c>
      <c r="B38113" t="s">
        <v>891</v>
      </c>
      <c r="C38113">
        <v>0</v>
      </c>
      <c r="D38113" t="s">
        <v>313</v>
      </c>
      <c r="E38113" t="s">
        <v>611</v>
      </c>
      <c r="F38113">
        <v>0</v>
      </c>
    </row>
    <row r="38114" spans="1:6" hidden="1" x14ac:dyDescent="0.35">
      <c r="A38114">
        <v>38112</v>
      </c>
      <c r="B38114" t="s">
        <v>891</v>
      </c>
      <c r="C38114">
        <v>0</v>
      </c>
      <c r="D38114" t="s">
        <v>313</v>
      </c>
      <c r="E38114" t="s">
        <v>612</v>
      </c>
      <c r="F38114">
        <v>7.2557153356674862</v>
      </c>
    </row>
    <row r="38115" spans="1:6" hidden="1" x14ac:dyDescent="0.35">
      <c r="A38115">
        <v>38113</v>
      </c>
      <c r="B38115" t="s">
        <v>891</v>
      </c>
      <c r="C38115">
        <v>0</v>
      </c>
      <c r="D38115" t="s">
        <v>313</v>
      </c>
      <c r="E38115" t="s">
        <v>613</v>
      </c>
      <c r="F38115">
        <v>0</v>
      </c>
    </row>
    <row r="38116" spans="1:6" hidden="1" x14ac:dyDescent="0.35">
      <c r="A38116">
        <v>38114</v>
      </c>
      <c r="B38116" t="s">
        <v>891</v>
      </c>
      <c r="C38116">
        <v>0</v>
      </c>
      <c r="D38116" t="s">
        <v>313</v>
      </c>
      <c r="E38116" t="s">
        <v>614</v>
      </c>
      <c r="F38116">
        <v>3.3532464881953881</v>
      </c>
    </row>
    <row r="38117" spans="1:6" hidden="1" x14ac:dyDescent="0.35">
      <c r="A38117">
        <v>38115</v>
      </c>
      <c r="B38117" t="s">
        <v>891</v>
      </c>
      <c r="C38117">
        <v>0</v>
      </c>
      <c r="D38117" t="s">
        <v>313</v>
      </c>
      <c r="E38117" t="s">
        <v>615</v>
      </c>
      <c r="F38117">
        <v>0</v>
      </c>
    </row>
    <row r="38118" spans="1:6" hidden="1" x14ac:dyDescent="0.35">
      <c r="A38118">
        <v>38116</v>
      </c>
      <c r="B38118" t="s">
        <v>891</v>
      </c>
      <c r="C38118">
        <v>0</v>
      </c>
      <c r="D38118" t="s">
        <v>313</v>
      </c>
      <c r="E38118" t="s">
        <v>616</v>
      </c>
      <c r="F38118">
        <v>8.0435044908412987</v>
      </c>
    </row>
    <row r="38119" spans="1:6" hidden="1" x14ac:dyDescent="0.35">
      <c r="A38119">
        <v>38117</v>
      </c>
      <c r="B38119" t="s">
        <v>891</v>
      </c>
      <c r="C38119">
        <v>0</v>
      </c>
      <c r="D38119" t="s">
        <v>18</v>
      </c>
      <c r="E38119" t="s">
        <v>617</v>
      </c>
      <c r="F38119">
        <v>52.882784184330177</v>
      </c>
    </row>
    <row r="38120" spans="1:6" hidden="1" x14ac:dyDescent="0.35">
      <c r="A38120">
        <v>38118</v>
      </c>
      <c r="B38120" t="s">
        <v>891</v>
      </c>
      <c r="C38120">
        <v>0</v>
      </c>
      <c r="D38120" t="s">
        <v>21</v>
      </c>
      <c r="E38120" t="s">
        <v>618</v>
      </c>
      <c r="F38120">
        <v>96.521818293397743</v>
      </c>
    </row>
    <row r="38121" spans="1:6" hidden="1" x14ac:dyDescent="0.35">
      <c r="A38121">
        <v>38119</v>
      </c>
      <c r="B38121" t="s">
        <v>891</v>
      </c>
      <c r="C38121">
        <v>0</v>
      </c>
      <c r="D38121" t="s">
        <v>19</v>
      </c>
      <c r="E38121" t="s">
        <v>619</v>
      </c>
      <c r="F38121">
        <v>23.179877461628685</v>
      </c>
    </row>
    <row r="38122" spans="1:6" hidden="1" x14ac:dyDescent="0.35">
      <c r="A38122">
        <v>38120</v>
      </c>
      <c r="B38122" t="s">
        <v>891</v>
      </c>
      <c r="C38122">
        <v>0</v>
      </c>
      <c r="D38122" t="s">
        <v>20</v>
      </c>
      <c r="E38122" t="s">
        <v>620</v>
      </c>
      <c r="F38122">
        <v>36.434637647524376</v>
      </c>
    </row>
    <row r="38123" spans="1:6" hidden="1" x14ac:dyDescent="0.35">
      <c r="A38123">
        <v>38121</v>
      </c>
      <c r="B38123" t="s">
        <v>891</v>
      </c>
      <c r="C38123">
        <v>0</v>
      </c>
      <c r="D38123" t="s">
        <v>19</v>
      </c>
      <c r="E38123" t="s">
        <v>621</v>
      </c>
      <c r="F38123">
        <v>44.058428284193887</v>
      </c>
    </row>
    <row r="38124" spans="1:6" hidden="1" x14ac:dyDescent="0.35">
      <c r="A38124">
        <v>38122</v>
      </c>
      <c r="B38124" t="s">
        <v>891</v>
      </c>
      <c r="C38124">
        <v>0</v>
      </c>
      <c r="D38124" t="s">
        <v>19</v>
      </c>
      <c r="E38124" t="s">
        <v>622</v>
      </c>
      <c r="F38124">
        <v>30.032226697862662</v>
      </c>
    </row>
    <row r="38125" spans="1:6" hidden="1" x14ac:dyDescent="0.35">
      <c r="A38125">
        <v>38123</v>
      </c>
      <c r="B38125" t="s">
        <v>891</v>
      </c>
      <c r="C38125">
        <v>0</v>
      </c>
      <c r="D38125" t="s">
        <v>22</v>
      </c>
      <c r="E38125" t="s">
        <v>623</v>
      </c>
      <c r="F38125">
        <v>96.966701577339222</v>
      </c>
    </row>
    <row r="38126" spans="1:6" hidden="1" x14ac:dyDescent="0.35">
      <c r="A38126">
        <v>38124</v>
      </c>
      <c r="B38126" t="s">
        <v>891</v>
      </c>
      <c r="C38126">
        <v>0</v>
      </c>
      <c r="D38126" t="s">
        <v>23</v>
      </c>
      <c r="E38126" t="s">
        <v>624</v>
      </c>
      <c r="F38126">
        <v>26.280873970624175</v>
      </c>
    </row>
    <row r="38127" spans="1:6" hidden="1" x14ac:dyDescent="0.35">
      <c r="A38127">
        <v>38125</v>
      </c>
      <c r="B38127" t="s">
        <v>891</v>
      </c>
      <c r="C38127">
        <v>0</v>
      </c>
      <c r="D38127" t="s">
        <v>24</v>
      </c>
      <c r="E38127" t="s">
        <v>625</v>
      </c>
      <c r="F38127">
        <v>52.505404324692535</v>
      </c>
    </row>
    <row r="38128" spans="1:6" hidden="1" x14ac:dyDescent="0.35">
      <c r="A38128">
        <v>38126</v>
      </c>
      <c r="B38128" t="s">
        <v>891</v>
      </c>
      <c r="C38128">
        <v>0</v>
      </c>
      <c r="D38128" t="s">
        <v>314</v>
      </c>
      <c r="E38128" t="s">
        <v>626</v>
      </c>
      <c r="F38128">
        <v>3.7925414728730837</v>
      </c>
    </row>
    <row r="38129" spans="1:6" hidden="1" x14ac:dyDescent="0.35">
      <c r="A38129">
        <v>38127</v>
      </c>
      <c r="B38129" t="s">
        <v>891</v>
      </c>
      <c r="C38129">
        <v>0</v>
      </c>
      <c r="D38129" t="s">
        <v>314</v>
      </c>
      <c r="E38129" t="s">
        <v>627</v>
      </c>
      <c r="F38129">
        <v>0</v>
      </c>
    </row>
    <row r="38130" spans="1:6" hidden="1" x14ac:dyDescent="0.35">
      <c r="A38130">
        <v>38128</v>
      </c>
      <c r="B38130" t="s">
        <v>891</v>
      </c>
      <c r="C38130">
        <v>0</v>
      </c>
      <c r="D38130" t="s">
        <v>315</v>
      </c>
      <c r="E38130" t="s">
        <v>628</v>
      </c>
      <c r="F38130">
        <v>6.141869818473177</v>
      </c>
    </row>
    <row r="38131" spans="1:6" hidden="1" x14ac:dyDescent="0.35">
      <c r="A38131">
        <v>38129</v>
      </c>
      <c r="B38131" t="s">
        <v>891</v>
      </c>
      <c r="C38131">
        <v>0</v>
      </c>
      <c r="D38131" t="s">
        <v>315</v>
      </c>
      <c r="E38131" t="s">
        <v>629</v>
      </c>
      <c r="F38131">
        <v>14.884168569984677</v>
      </c>
    </row>
    <row r="38132" spans="1:6" hidden="1" x14ac:dyDescent="0.35">
      <c r="A38132">
        <v>38130</v>
      </c>
      <c r="B38132" t="s">
        <v>891</v>
      </c>
      <c r="C38132">
        <v>0</v>
      </c>
      <c r="D38132" t="s">
        <v>315</v>
      </c>
      <c r="E38132" t="s">
        <v>630</v>
      </c>
      <c r="F38132">
        <v>1.9186678564590895</v>
      </c>
    </row>
    <row r="38133" spans="1:6" hidden="1" x14ac:dyDescent="0.35">
      <c r="A38133">
        <v>38131</v>
      </c>
      <c r="B38133" t="s">
        <v>891</v>
      </c>
      <c r="C38133">
        <v>0</v>
      </c>
      <c r="D38133" t="s">
        <v>315</v>
      </c>
      <c r="E38133" t="s">
        <v>631</v>
      </c>
      <c r="F38133">
        <v>10.491284146256252</v>
      </c>
    </row>
    <row r="38134" spans="1:6" hidden="1" x14ac:dyDescent="0.35">
      <c r="A38134">
        <v>38132</v>
      </c>
      <c r="B38134" t="s">
        <v>891</v>
      </c>
      <c r="C38134">
        <v>0</v>
      </c>
      <c r="D38134" t="s">
        <v>315</v>
      </c>
      <c r="E38134" t="s">
        <v>632</v>
      </c>
      <c r="F38134">
        <v>1.5713773263798312</v>
      </c>
    </row>
    <row r="38135" spans="1:6" hidden="1" x14ac:dyDescent="0.35">
      <c r="A38135">
        <v>38133</v>
      </c>
      <c r="B38135" t="s">
        <v>891</v>
      </c>
      <c r="C38135">
        <v>0</v>
      </c>
      <c r="D38135" t="s">
        <v>315</v>
      </c>
      <c r="E38135" t="s">
        <v>633</v>
      </c>
      <c r="F38135">
        <v>8.8566910515506994</v>
      </c>
    </row>
    <row r="38136" spans="1:6" hidden="1" x14ac:dyDescent="0.35">
      <c r="A38136">
        <v>38134</v>
      </c>
      <c r="B38136" t="s">
        <v>891</v>
      </c>
      <c r="C38136">
        <v>0</v>
      </c>
      <c r="D38136" t="s">
        <v>315</v>
      </c>
      <c r="E38136" t="s">
        <v>634</v>
      </c>
      <c r="F38136">
        <v>1.7531915333844148</v>
      </c>
    </row>
    <row r="38137" spans="1:6" hidden="1" x14ac:dyDescent="0.35">
      <c r="A38137">
        <v>38135</v>
      </c>
      <c r="B38137" t="s">
        <v>891</v>
      </c>
      <c r="C38137">
        <v>0</v>
      </c>
      <c r="D38137" t="s">
        <v>315</v>
      </c>
      <c r="E38137" t="s">
        <v>635</v>
      </c>
      <c r="F38137">
        <v>0.4092750779776152</v>
      </c>
    </row>
    <row r="38138" spans="1:6" hidden="1" x14ac:dyDescent="0.35">
      <c r="A38138">
        <v>38136</v>
      </c>
      <c r="B38138" t="s">
        <v>891</v>
      </c>
      <c r="C38138">
        <v>0</v>
      </c>
      <c r="D38138" t="s">
        <v>315</v>
      </c>
      <c r="E38138" t="s">
        <v>636</v>
      </c>
      <c r="F38138">
        <v>7.6693800413939208E-6</v>
      </c>
    </row>
    <row r="38139" spans="1:6" hidden="1" x14ac:dyDescent="0.35">
      <c r="A38139">
        <v>38137</v>
      </c>
      <c r="B38139" t="s">
        <v>891</v>
      </c>
      <c r="C38139">
        <v>0</v>
      </c>
      <c r="D38139" t="s">
        <v>315</v>
      </c>
      <c r="E38139" t="s">
        <v>637</v>
      </c>
      <c r="F38139">
        <v>2.6143133436898797E-2</v>
      </c>
    </row>
    <row r="38140" spans="1:6" hidden="1" x14ac:dyDescent="0.35">
      <c r="A38140">
        <v>38138</v>
      </c>
      <c r="B38140" t="s">
        <v>891</v>
      </c>
      <c r="C38140">
        <v>0</v>
      </c>
      <c r="D38140" t="s">
        <v>315</v>
      </c>
      <c r="E38140" t="s">
        <v>638</v>
      </c>
      <c r="F38140">
        <v>0.51791961320277724</v>
      </c>
    </row>
    <row r="38141" spans="1:6" hidden="1" x14ac:dyDescent="0.35">
      <c r="A38141">
        <v>38139</v>
      </c>
      <c r="B38141" t="s">
        <v>891</v>
      </c>
      <c r="C38141">
        <v>0</v>
      </c>
      <c r="D38141" t="s">
        <v>315</v>
      </c>
      <c r="E38141" t="s">
        <v>639</v>
      </c>
      <c r="F38141">
        <v>2.5725563606827703E-3</v>
      </c>
    </row>
    <row r="38142" spans="1:6" hidden="1" x14ac:dyDescent="0.35">
      <c r="A38142">
        <v>38140</v>
      </c>
      <c r="B38142" t="s">
        <v>891</v>
      </c>
      <c r="C38142">
        <v>0</v>
      </c>
      <c r="D38142" t="s">
        <v>315</v>
      </c>
      <c r="E38142" t="s">
        <v>640</v>
      </c>
      <c r="F38142">
        <v>8.8674826876666426</v>
      </c>
    </row>
    <row r="38143" spans="1:6" hidden="1" x14ac:dyDescent="0.35">
      <c r="A38143">
        <v>38141</v>
      </c>
      <c r="B38143" t="s">
        <v>891</v>
      </c>
      <c r="C38143">
        <v>0</v>
      </c>
      <c r="D38143" t="s">
        <v>315</v>
      </c>
      <c r="E38143" t="s">
        <v>641</v>
      </c>
      <c r="F38143">
        <v>25.952131686356005</v>
      </c>
    </row>
    <row r="38144" spans="1:6" hidden="1" x14ac:dyDescent="0.35">
      <c r="A38144">
        <v>38142</v>
      </c>
      <c r="B38144" t="s">
        <v>891</v>
      </c>
      <c r="C38144">
        <v>0</v>
      </c>
      <c r="D38144" t="s">
        <v>316</v>
      </c>
      <c r="E38144" t="s">
        <v>642</v>
      </c>
      <c r="F38144">
        <v>0.57672956430429501</v>
      </c>
    </row>
    <row r="38145" spans="1:6" hidden="1" x14ac:dyDescent="0.35">
      <c r="A38145">
        <v>38143</v>
      </c>
      <c r="B38145" t="s">
        <v>891</v>
      </c>
      <c r="C38145">
        <v>0</v>
      </c>
      <c r="D38145" t="s">
        <v>316</v>
      </c>
      <c r="E38145" t="s">
        <v>643</v>
      </c>
      <c r="F38145">
        <v>0.59407046561371646</v>
      </c>
    </row>
    <row r="38146" spans="1:6" hidden="1" x14ac:dyDescent="0.35">
      <c r="A38146">
        <v>38144</v>
      </c>
      <c r="B38146" t="s">
        <v>891</v>
      </c>
      <c r="C38146">
        <v>0</v>
      </c>
      <c r="D38146" t="s">
        <v>316</v>
      </c>
      <c r="E38146" t="s">
        <v>644</v>
      </c>
      <c r="F38146">
        <v>0.33135352085556352</v>
      </c>
    </row>
    <row r="38147" spans="1:6" hidden="1" x14ac:dyDescent="0.35">
      <c r="A38147">
        <v>38145</v>
      </c>
      <c r="B38147" t="s">
        <v>891</v>
      </c>
      <c r="C38147">
        <v>0</v>
      </c>
      <c r="D38147" t="s">
        <v>316</v>
      </c>
      <c r="E38147" t="s">
        <v>645</v>
      </c>
      <c r="F38147">
        <v>0.41444638977171594</v>
      </c>
    </row>
    <row r="38148" spans="1:6" hidden="1" x14ac:dyDescent="0.35">
      <c r="A38148">
        <v>38146</v>
      </c>
      <c r="B38148" t="s">
        <v>891</v>
      </c>
      <c r="C38148">
        <v>0</v>
      </c>
      <c r="D38148" t="s">
        <v>316</v>
      </c>
      <c r="E38148" t="s">
        <v>646</v>
      </c>
      <c r="F38148">
        <v>0.38990939541417868</v>
      </c>
    </row>
    <row r="38149" spans="1:6" hidden="1" x14ac:dyDescent="0.35">
      <c r="A38149">
        <v>38147</v>
      </c>
      <c r="B38149" t="s">
        <v>891</v>
      </c>
      <c r="C38149">
        <v>0</v>
      </c>
      <c r="D38149" t="s">
        <v>316</v>
      </c>
      <c r="E38149" t="s">
        <v>647</v>
      </c>
      <c r="F38149">
        <v>16.184344006998529</v>
      </c>
    </row>
    <row r="38150" spans="1:6" hidden="1" x14ac:dyDescent="0.35">
      <c r="A38150">
        <v>38148</v>
      </c>
      <c r="B38150" t="s">
        <v>891</v>
      </c>
      <c r="C38150">
        <v>0</v>
      </c>
      <c r="D38150" t="s">
        <v>314</v>
      </c>
      <c r="E38150" t="s">
        <v>648</v>
      </c>
      <c r="F38150">
        <v>3.8711610154512339</v>
      </c>
    </row>
    <row r="38151" spans="1:6" hidden="1" x14ac:dyDescent="0.35">
      <c r="A38151">
        <v>38149</v>
      </c>
      <c r="B38151" t="s">
        <v>891</v>
      </c>
      <c r="C38151">
        <v>0</v>
      </c>
      <c r="D38151" t="s">
        <v>314</v>
      </c>
      <c r="E38151" t="s">
        <v>649</v>
      </c>
      <c r="F38151">
        <v>10.561350152256587</v>
      </c>
    </row>
    <row r="38152" spans="1:6" hidden="1" x14ac:dyDescent="0.35">
      <c r="A38152">
        <v>38150</v>
      </c>
      <c r="B38152" t="s">
        <v>891</v>
      </c>
      <c r="C38152">
        <v>0</v>
      </c>
      <c r="D38152" t="s">
        <v>25</v>
      </c>
      <c r="E38152" t="s">
        <v>650</v>
      </c>
      <c r="F38152">
        <v>663.23321685247754</v>
      </c>
    </row>
    <row r="38153" spans="1:6" hidden="1" x14ac:dyDescent="0.35">
      <c r="A38153">
        <v>38151</v>
      </c>
      <c r="B38153" t="s">
        <v>891</v>
      </c>
      <c r="C38153">
        <v>0</v>
      </c>
      <c r="D38153" t="s">
        <v>25</v>
      </c>
      <c r="E38153" t="s">
        <v>651</v>
      </c>
      <c r="F38153">
        <v>0</v>
      </c>
    </row>
    <row r="38154" spans="1:6" hidden="1" x14ac:dyDescent="0.35">
      <c r="A38154">
        <v>38152</v>
      </c>
      <c r="B38154" t="s">
        <v>891</v>
      </c>
      <c r="C38154">
        <v>0</v>
      </c>
      <c r="D38154" t="s">
        <v>26</v>
      </c>
      <c r="E38154" t="s">
        <v>652</v>
      </c>
      <c r="F38154">
        <v>77.226836903779471</v>
      </c>
    </row>
    <row r="38155" spans="1:6" hidden="1" x14ac:dyDescent="0.35">
      <c r="A38155">
        <v>38153</v>
      </c>
      <c r="B38155" t="s">
        <v>891</v>
      </c>
      <c r="C38155">
        <v>0</v>
      </c>
      <c r="D38155" t="s">
        <v>26</v>
      </c>
      <c r="E38155" t="s">
        <v>653</v>
      </c>
      <c r="F38155">
        <v>6.1898498727584155</v>
      </c>
    </row>
    <row r="38156" spans="1:6" hidden="1" x14ac:dyDescent="0.35">
      <c r="A38156">
        <v>38154</v>
      </c>
      <c r="B38156" t="s">
        <v>891</v>
      </c>
      <c r="C38156">
        <v>0</v>
      </c>
      <c r="D38156" t="s">
        <v>26</v>
      </c>
      <c r="E38156" t="s">
        <v>654</v>
      </c>
      <c r="F38156">
        <v>156.94452364666205</v>
      </c>
    </row>
    <row r="38157" spans="1:6" hidden="1" x14ac:dyDescent="0.35">
      <c r="A38157">
        <v>38155</v>
      </c>
      <c r="B38157" t="s">
        <v>891</v>
      </c>
      <c r="C38157">
        <v>0</v>
      </c>
      <c r="D38157" t="s">
        <v>26</v>
      </c>
      <c r="E38157" t="s">
        <v>655</v>
      </c>
      <c r="F38157">
        <v>101.31665201112799</v>
      </c>
    </row>
    <row r="38158" spans="1:6" hidden="1" x14ac:dyDescent="0.35">
      <c r="A38158">
        <v>38156</v>
      </c>
      <c r="B38158" t="s">
        <v>891</v>
      </c>
      <c r="C38158">
        <v>0</v>
      </c>
      <c r="D38158" t="s">
        <v>28</v>
      </c>
      <c r="E38158" t="s">
        <v>656</v>
      </c>
      <c r="F38158">
        <v>226.41597787354618</v>
      </c>
    </row>
    <row r="38159" spans="1:6" hidden="1" x14ac:dyDescent="0.35">
      <c r="A38159">
        <v>38157</v>
      </c>
      <c r="B38159" t="s">
        <v>891</v>
      </c>
      <c r="C38159">
        <v>0</v>
      </c>
      <c r="D38159" t="s">
        <v>27</v>
      </c>
      <c r="E38159" t="s">
        <v>657</v>
      </c>
      <c r="F38159">
        <v>42.451668643755497</v>
      </c>
    </row>
    <row r="38160" spans="1:6" hidden="1" x14ac:dyDescent="0.35">
      <c r="A38160">
        <v>38158</v>
      </c>
      <c r="B38160" t="s">
        <v>891</v>
      </c>
      <c r="C38160">
        <v>0</v>
      </c>
      <c r="D38160" t="s">
        <v>27</v>
      </c>
      <c r="E38160" t="s">
        <v>658</v>
      </c>
      <c r="F38160">
        <v>122.11206393718325</v>
      </c>
    </row>
    <row r="38161" spans="1:6" hidden="1" x14ac:dyDescent="0.35">
      <c r="A38161">
        <v>38159</v>
      </c>
      <c r="B38161" t="s">
        <v>891</v>
      </c>
      <c r="C38161">
        <v>0</v>
      </c>
      <c r="D38161" t="s">
        <v>27</v>
      </c>
      <c r="E38161" t="s">
        <v>659</v>
      </c>
      <c r="F38161">
        <v>19.339208252309071</v>
      </c>
    </row>
    <row r="38162" spans="1:6" hidden="1" x14ac:dyDescent="0.35">
      <c r="A38162">
        <v>38160</v>
      </c>
      <c r="B38162" t="s">
        <v>891</v>
      </c>
      <c r="C38162">
        <v>0</v>
      </c>
      <c r="D38162" t="s">
        <v>27</v>
      </c>
      <c r="E38162" t="s">
        <v>660</v>
      </c>
      <c r="F38162">
        <v>28.107702109679931</v>
      </c>
    </row>
    <row r="38163" spans="1:6" hidden="1" x14ac:dyDescent="0.35">
      <c r="A38163">
        <v>38161</v>
      </c>
      <c r="B38163" t="s">
        <v>891</v>
      </c>
      <c r="C38163">
        <v>0</v>
      </c>
      <c r="D38163" t="s">
        <v>27</v>
      </c>
      <c r="E38163" t="s">
        <v>661</v>
      </c>
      <c r="F38163">
        <v>5.2430907926390864</v>
      </c>
    </row>
    <row r="38164" spans="1:6" hidden="1" x14ac:dyDescent="0.35">
      <c r="A38164">
        <v>38162</v>
      </c>
      <c r="B38164" t="s">
        <v>891</v>
      </c>
      <c r="C38164">
        <v>0</v>
      </c>
      <c r="D38164" t="s">
        <v>27</v>
      </c>
      <c r="E38164" t="s">
        <v>662</v>
      </c>
      <c r="F38164">
        <v>76.297046552005696</v>
      </c>
    </row>
    <row r="38165" spans="1:6" hidden="1" x14ac:dyDescent="0.35">
      <c r="A38165">
        <v>38163</v>
      </c>
      <c r="B38165" t="s">
        <v>891</v>
      </c>
      <c r="C38165">
        <v>0</v>
      </c>
      <c r="D38165" t="s">
        <v>27</v>
      </c>
      <c r="E38165" t="s">
        <v>663</v>
      </c>
      <c r="F38165">
        <v>106.29363848841142</v>
      </c>
    </row>
    <row r="38166" spans="1:6" hidden="1" x14ac:dyDescent="0.35">
      <c r="A38166">
        <v>38164</v>
      </c>
      <c r="B38166" t="s">
        <v>891</v>
      </c>
      <c r="C38166">
        <v>0</v>
      </c>
      <c r="D38166" t="s">
        <v>30</v>
      </c>
      <c r="E38166" t="s">
        <v>664</v>
      </c>
      <c r="F38166">
        <v>110.81128002413409</v>
      </c>
    </row>
    <row r="38167" spans="1:6" hidden="1" x14ac:dyDescent="0.35">
      <c r="A38167">
        <v>38165</v>
      </c>
      <c r="B38167" t="s">
        <v>891</v>
      </c>
      <c r="C38167">
        <v>0</v>
      </c>
      <c r="D38167" t="s">
        <v>32</v>
      </c>
      <c r="E38167" t="s">
        <v>665</v>
      </c>
      <c r="F38167">
        <v>81.174947780067654</v>
      </c>
    </row>
    <row r="38168" spans="1:6" hidden="1" x14ac:dyDescent="0.35">
      <c r="A38168">
        <v>38166</v>
      </c>
      <c r="B38168" t="s">
        <v>891</v>
      </c>
      <c r="C38168">
        <v>0</v>
      </c>
      <c r="D38168" t="s">
        <v>32</v>
      </c>
      <c r="E38168" t="s">
        <v>666</v>
      </c>
      <c r="F38168">
        <v>57.962724597048236</v>
      </c>
    </row>
    <row r="38169" spans="1:6" hidden="1" x14ac:dyDescent="0.35">
      <c r="A38169">
        <v>38167</v>
      </c>
      <c r="B38169" t="s">
        <v>891</v>
      </c>
      <c r="C38169">
        <v>0</v>
      </c>
      <c r="D38169" t="s">
        <v>32</v>
      </c>
      <c r="E38169" t="s">
        <v>667</v>
      </c>
      <c r="F38169">
        <v>49.146679678749081</v>
      </c>
    </row>
    <row r="38170" spans="1:6" hidden="1" x14ac:dyDescent="0.35">
      <c r="A38170">
        <v>38168</v>
      </c>
      <c r="B38170" t="s">
        <v>891</v>
      </c>
      <c r="C38170">
        <v>0</v>
      </c>
      <c r="D38170" t="s">
        <v>33</v>
      </c>
      <c r="E38170" t="s">
        <v>668</v>
      </c>
      <c r="F38170">
        <v>310.56435919038438</v>
      </c>
    </row>
    <row r="38171" spans="1:6" hidden="1" x14ac:dyDescent="0.35">
      <c r="A38171">
        <v>38169</v>
      </c>
      <c r="B38171" t="s">
        <v>891</v>
      </c>
      <c r="C38171">
        <v>0</v>
      </c>
      <c r="D38171" t="s">
        <v>34</v>
      </c>
      <c r="E38171" t="s">
        <v>669</v>
      </c>
      <c r="F38171">
        <v>57.111171058994884</v>
      </c>
    </row>
    <row r="38172" spans="1:6" hidden="1" x14ac:dyDescent="0.35">
      <c r="A38172">
        <v>38170</v>
      </c>
      <c r="B38172" t="s">
        <v>891</v>
      </c>
      <c r="C38172">
        <v>0</v>
      </c>
      <c r="D38172" t="s">
        <v>31</v>
      </c>
      <c r="E38172" t="s">
        <v>670</v>
      </c>
      <c r="F38172">
        <v>77.461079945050272</v>
      </c>
    </row>
    <row r="38173" spans="1:6" hidden="1" x14ac:dyDescent="0.35">
      <c r="A38173">
        <v>38171</v>
      </c>
      <c r="B38173" t="s">
        <v>891</v>
      </c>
      <c r="C38173">
        <v>0</v>
      </c>
      <c r="D38173" t="s">
        <v>34</v>
      </c>
      <c r="E38173" t="s">
        <v>671</v>
      </c>
      <c r="F38173">
        <v>32.749512860668283</v>
      </c>
    </row>
    <row r="38174" spans="1:6" hidden="1" x14ac:dyDescent="0.35">
      <c r="A38174">
        <v>38172</v>
      </c>
      <c r="B38174" t="s">
        <v>891</v>
      </c>
      <c r="C38174">
        <v>0</v>
      </c>
      <c r="D38174" t="s">
        <v>34</v>
      </c>
      <c r="E38174" t="s">
        <v>672</v>
      </c>
      <c r="F38174">
        <v>224.6778017458879</v>
      </c>
    </row>
    <row r="38175" spans="1:6" hidden="1" x14ac:dyDescent="0.35">
      <c r="A38175">
        <v>38173</v>
      </c>
      <c r="B38175" t="s">
        <v>891</v>
      </c>
      <c r="C38175">
        <v>0</v>
      </c>
      <c r="D38175" t="s">
        <v>35</v>
      </c>
      <c r="E38175" t="s">
        <v>673</v>
      </c>
      <c r="F38175">
        <v>400.01411211282721</v>
      </c>
    </row>
    <row r="38176" spans="1:6" hidden="1" x14ac:dyDescent="0.35">
      <c r="A38176">
        <v>38174</v>
      </c>
      <c r="B38176" t="s">
        <v>891</v>
      </c>
      <c r="C38176">
        <v>0</v>
      </c>
      <c r="D38176" t="s">
        <v>36</v>
      </c>
      <c r="E38176" t="s">
        <v>674</v>
      </c>
      <c r="F38176">
        <v>149.18880285829101</v>
      </c>
    </row>
    <row r="38177" spans="1:6" hidden="1" x14ac:dyDescent="0.35">
      <c r="A38177">
        <v>38175</v>
      </c>
      <c r="B38177" t="s">
        <v>891</v>
      </c>
      <c r="C38177">
        <v>0</v>
      </c>
      <c r="D38177" t="s">
        <v>37</v>
      </c>
      <c r="E38177" t="s">
        <v>675</v>
      </c>
      <c r="F38177">
        <v>277.73161439837935</v>
      </c>
    </row>
    <row r="38178" spans="1:6" hidden="1" x14ac:dyDescent="0.35">
      <c r="A38178">
        <v>38176</v>
      </c>
      <c r="B38178" t="s">
        <v>891</v>
      </c>
      <c r="C38178">
        <v>0</v>
      </c>
      <c r="D38178" t="s">
        <v>314</v>
      </c>
      <c r="E38178" t="s">
        <v>676</v>
      </c>
      <c r="F38178">
        <v>3.491173151567379</v>
      </c>
    </row>
    <row r="38179" spans="1:6" hidden="1" x14ac:dyDescent="0.35">
      <c r="A38179">
        <v>38177</v>
      </c>
      <c r="B38179" t="s">
        <v>891</v>
      </c>
      <c r="C38179">
        <v>0</v>
      </c>
      <c r="D38179" t="s">
        <v>314</v>
      </c>
      <c r="E38179" t="s">
        <v>677</v>
      </c>
      <c r="F38179">
        <v>3.4576812593348585</v>
      </c>
    </row>
    <row r="38180" spans="1:6" hidden="1" x14ac:dyDescent="0.35">
      <c r="A38180">
        <v>38178</v>
      </c>
      <c r="B38180" t="s">
        <v>891</v>
      </c>
      <c r="C38180">
        <v>0</v>
      </c>
      <c r="D38180" t="s">
        <v>314</v>
      </c>
      <c r="E38180" t="s">
        <v>678</v>
      </c>
      <c r="F38180">
        <v>1.5137534002727675</v>
      </c>
    </row>
    <row r="38181" spans="1:6" hidden="1" x14ac:dyDescent="0.35">
      <c r="A38181">
        <v>38179</v>
      </c>
      <c r="B38181" t="s">
        <v>891</v>
      </c>
      <c r="C38181">
        <v>0</v>
      </c>
      <c r="D38181" t="s">
        <v>314</v>
      </c>
      <c r="E38181" t="s">
        <v>679</v>
      </c>
      <c r="F38181">
        <v>2.5262868992914331</v>
      </c>
    </row>
    <row r="38182" spans="1:6" hidden="1" x14ac:dyDescent="0.35">
      <c r="A38182">
        <v>38180</v>
      </c>
      <c r="B38182" t="s">
        <v>891</v>
      </c>
      <c r="C38182">
        <v>0</v>
      </c>
      <c r="D38182" t="s">
        <v>314</v>
      </c>
      <c r="E38182" t="s">
        <v>680</v>
      </c>
      <c r="F38182">
        <v>1.0968477232121783</v>
      </c>
    </row>
    <row r="38183" spans="1:6" hidden="1" x14ac:dyDescent="0.35">
      <c r="A38183">
        <v>38181</v>
      </c>
      <c r="B38183" t="s">
        <v>891</v>
      </c>
      <c r="C38183">
        <v>0</v>
      </c>
      <c r="D38183" t="s">
        <v>314</v>
      </c>
      <c r="E38183" t="s">
        <v>681</v>
      </c>
      <c r="F38183">
        <v>1.480633218917772</v>
      </c>
    </row>
    <row r="38184" spans="1:6" hidden="1" x14ac:dyDescent="0.35">
      <c r="A38184">
        <v>38182</v>
      </c>
      <c r="B38184" t="s">
        <v>891</v>
      </c>
      <c r="C38184">
        <v>0</v>
      </c>
      <c r="D38184" t="s">
        <v>314</v>
      </c>
      <c r="E38184" t="s">
        <v>682</v>
      </c>
      <c r="F38184">
        <v>1.9951499752497606</v>
      </c>
    </row>
    <row r="38185" spans="1:6" hidden="1" x14ac:dyDescent="0.35">
      <c r="A38185">
        <v>38183</v>
      </c>
      <c r="B38185" t="s">
        <v>891</v>
      </c>
      <c r="C38185">
        <v>0</v>
      </c>
      <c r="D38185" t="s">
        <v>314</v>
      </c>
      <c r="E38185" t="s">
        <v>683</v>
      </c>
      <c r="F38185">
        <v>0.8986738166913576</v>
      </c>
    </row>
    <row r="38186" spans="1:6" hidden="1" x14ac:dyDescent="0.35">
      <c r="A38186">
        <v>38184</v>
      </c>
      <c r="B38186" t="s">
        <v>891</v>
      </c>
      <c r="C38186">
        <v>0</v>
      </c>
      <c r="D38186" t="s">
        <v>314</v>
      </c>
      <c r="E38186" t="s">
        <v>684</v>
      </c>
      <c r="F38186">
        <v>0.22239950643527007</v>
      </c>
    </row>
    <row r="38187" spans="1:6" hidden="1" x14ac:dyDescent="0.35">
      <c r="A38187">
        <v>38185</v>
      </c>
      <c r="B38187" t="s">
        <v>891</v>
      </c>
      <c r="C38187">
        <v>0</v>
      </c>
      <c r="D38187" t="s">
        <v>314</v>
      </c>
      <c r="E38187" t="s">
        <v>685</v>
      </c>
      <c r="F38187">
        <v>1.9967397812012819</v>
      </c>
    </row>
    <row r="38188" spans="1:6" hidden="1" x14ac:dyDescent="0.35">
      <c r="A38188">
        <v>38186</v>
      </c>
      <c r="B38188" t="s">
        <v>891</v>
      </c>
      <c r="C38188">
        <v>0</v>
      </c>
      <c r="D38188" t="s">
        <v>314</v>
      </c>
      <c r="E38188" t="s">
        <v>686</v>
      </c>
      <c r="F38188">
        <v>3.1417092558820841</v>
      </c>
    </row>
    <row r="38189" spans="1:6" hidden="1" x14ac:dyDescent="0.35">
      <c r="A38189">
        <v>38187</v>
      </c>
      <c r="B38189" t="s">
        <v>891</v>
      </c>
      <c r="C38189">
        <v>0</v>
      </c>
      <c r="D38189" t="s">
        <v>314</v>
      </c>
      <c r="E38189" t="s">
        <v>687</v>
      </c>
      <c r="F38189">
        <v>0.51312353674549616</v>
      </c>
    </row>
    <row r="38190" spans="1:6" hidden="1" x14ac:dyDescent="0.35">
      <c r="A38190">
        <v>38188</v>
      </c>
      <c r="B38190" t="s">
        <v>891</v>
      </c>
      <c r="C38190">
        <v>0</v>
      </c>
      <c r="D38190" t="s">
        <v>314</v>
      </c>
      <c r="E38190" t="s">
        <v>688</v>
      </c>
      <c r="F38190">
        <v>4.6403431307623162</v>
      </c>
    </row>
    <row r="38191" spans="1:6" hidden="1" x14ac:dyDescent="0.35">
      <c r="A38191">
        <v>38189</v>
      </c>
      <c r="B38191" t="s">
        <v>891</v>
      </c>
      <c r="C38191">
        <v>0</v>
      </c>
      <c r="D38191" t="s">
        <v>314</v>
      </c>
      <c r="E38191" t="s">
        <v>689</v>
      </c>
      <c r="F38191">
        <v>6.8797618087551422</v>
      </c>
    </row>
    <row r="38192" spans="1:6" hidden="1" x14ac:dyDescent="0.35">
      <c r="A38192">
        <v>38190</v>
      </c>
      <c r="B38192" t="s">
        <v>891</v>
      </c>
      <c r="C38192">
        <v>0</v>
      </c>
      <c r="D38192" t="s">
        <v>314</v>
      </c>
      <c r="E38192" t="s">
        <v>690</v>
      </c>
      <c r="F38192">
        <v>4.3623449222328619</v>
      </c>
    </row>
    <row r="38193" spans="1:6" hidden="1" x14ac:dyDescent="0.35">
      <c r="A38193">
        <v>38191</v>
      </c>
      <c r="B38193" t="s">
        <v>891</v>
      </c>
      <c r="C38193">
        <v>0</v>
      </c>
      <c r="D38193" t="s">
        <v>314</v>
      </c>
      <c r="E38193" t="s">
        <v>691</v>
      </c>
      <c r="F38193">
        <v>2.3684524721249787</v>
      </c>
    </row>
    <row r="38194" spans="1:6" hidden="1" x14ac:dyDescent="0.35">
      <c r="A38194">
        <v>38192</v>
      </c>
      <c r="B38194" t="s">
        <v>891</v>
      </c>
      <c r="C38194">
        <v>0</v>
      </c>
      <c r="D38194" t="s">
        <v>314</v>
      </c>
      <c r="E38194" t="s">
        <v>692</v>
      </c>
      <c r="F38194">
        <v>0.97372864194173714</v>
      </c>
    </row>
    <row r="38195" spans="1:6" hidden="1" x14ac:dyDescent="0.35">
      <c r="A38195">
        <v>38193</v>
      </c>
      <c r="B38195" t="s">
        <v>891</v>
      </c>
      <c r="C38195">
        <v>0</v>
      </c>
      <c r="D38195" t="s">
        <v>314</v>
      </c>
      <c r="E38195" t="s">
        <v>693</v>
      </c>
      <c r="F38195">
        <v>4.7963281817499785</v>
      </c>
    </row>
    <row r="38196" spans="1:6" hidden="1" x14ac:dyDescent="0.35">
      <c r="A38196">
        <v>38194</v>
      </c>
      <c r="B38196" t="s">
        <v>891</v>
      </c>
      <c r="C38196">
        <v>0</v>
      </c>
      <c r="D38196" t="s">
        <v>314</v>
      </c>
      <c r="E38196" t="s">
        <v>694</v>
      </c>
      <c r="F38196">
        <v>0.86373204436911122</v>
      </c>
    </row>
    <row r="38197" spans="1:6" hidden="1" x14ac:dyDescent="0.35">
      <c r="A38197">
        <v>38195</v>
      </c>
      <c r="B38197" t="s">
        <v>891</v>
      </c>
      <c r="C38197">
        <v>0</v>
      </c>
      <c r="D38197" t="s">
        <v>314</v>
      </c>
      <c r="E38197" t="s">
        <v>695</v>
      </c>
      <c r="F38197">
        <v>1.1071135350750221</v>
      </c>
    </row>
    <row r="38198" spans="1:6" hidden="1" x14ac:dyDescent="0.35">
      <c r="A38198">
        <v>38196</v>
      </c>
      <c r="B38198" t="s">
        <v>891</v>
      </c>
      <c r="C38198">
        <v>0</v>
      </c>
      <c r="D38198" t="s">
        <v>38</v>
      </c>
      <c r="E38198" t="s">
        <v>696</v>
      </c>
      <c r="F38198">
        <v>45.008368332058602</v>
      </c>
    </row>
    <row r="38199" spans="1:6" hidden="1" x14ac:dyDescent="0.35">
      <c r="A38199">
        <v>38197</v>
      </c>
      <c r="B38199" t="s">
        <v>891</v>
      </c>
      <c r="C38199">
        <v>0</v>
      </c>
      <c r="D38199" t="s">
        <v>38</v>
      </c>
      <c r="E38199" t="s">
        <v>697</v>
      </c>
      <c r="F38199">
        <v>106.00197637384279</v>
      </c>
    </row>
    <row r="38200" spans="1:6" hidden="1" x14ac:dyDescent="0.35">
      <c r="A38200">
        <v>38198</v>
      </c>
      <c r="B38200" t="s">
        <v>891</v>
      </c>
      <c r="C38200">
        <v>0</v>
      </c>
      <c r="D38200" t="s">
        <v>38</v>
      </c>
      <c r="E38200" t="s">
        <v>698</v>
      </c>
      <c r="F38200">
        <v>58.116488362425407</v>
      </c>
    </row>
    <row r="38201" spans="1:6" hidden="1" x14ac:dyDescent="0.35">
      <c r="A38201">
        <v>38199</v>
      </c>
      <c r="B38201" t="s">
        <v>891</v>
      </c>
      <c r="C38201">
        <v>0</v>
      </c>
      <c r="D38201" t="s">
        <v>39</v>
      </c>
      <c r="E38201" t="s">
        <v>699</v>
      </c>
      <c r="F38201">
        <v>10.943724499447068</v>
      </c>
    </row>
    <row r="38202" spans="1:6" hidden="1" x14ac:dyDescent="0.35">
      <c r="A38202">
        <v>38200</v>
      </c>
      <c r="B38202" t="s">
        <v>891</v>
      </c>
      <c r="C38202">
        <v>0</v>
      </c>
      <c r="D38202">
        <v>0</v>
      </c>
      <c r="E38202" t="s">
        <v>700</v>
      </c>
      <c r="F38202">
        <v>0</v>
      </c>
    </row>
    <row r="38203" spans="1:6" hidden="1" x14ac:dyDescent="0.35">
      <c r="A38203">
        <v>38201</v>
      </c>
      <c r="B38203" t="s">
        <v>892</v>
      </c>
      <c r="C38203">
        <v>0</v>
      </c>
      <c r="D38203" t="s">
        <v>9</v>
      </c>
      <c r="E38203" t="s">
        <v>502</v>
      </c>
      <c r="F38203">
        <v>9.6594280693029155</v>
      </c>
    </row>
    <row r="38204" spans="1:6" hidden="1" x14ac:dyDescent="0.35">
      <c r="A38204">
        <v>38202</v>
      </c>
      <c r="B38204" t="s">
        <v>892</v>
      </c>
      <c r="C38204">
        <v>0</v>
      </c>
      <c r="D38204" t="s">
        <v>9</v>
      </c>
      <c r="E38204" t="s">
        <v>503</v>
      </c>
      <c r="F38204">
        <v>2.6790468767363871</v>
      </c>
    </row>
    <row r="38205" spans="1:6" hidden="1" x14ac:dyDescent="0.35">
      <c r="A38205">
        <v>38203</v>
      </c>
      <c r="B38205" t="s">
        <v>892</v>
      </c>
      <c r="C38205">
        <v>0</v>
      </c>
      <c r="D38205" t="s">
        <v>9</v>
      </c>
      <c r="E38205" t="s">
        <v>504</v>
      </c>
      <c r="F38205">
        <v>1.9531971667333374</v>
      </c>
    </row>
    <row r="38206" spans="1:6" hidden="1" x14ac:dyDescent="0.35">
      <c r="A38206">
        <v>38204</v>
      </c>
      <c r="B38206" t="s">
        <v>892</v>
      </c>
      <c r="C38206">
        <v>0</v>
      </c>
      <c r="D38206" t="s">
        <v>9</v>
      </c>
      <c r="E38206" t="s">
        <v>505</v>
      </c>
      <c r="F38206">
        <v>23.429163110338255</v>
      </c>
    </row>
    <row r="38207" spans="1:6" hidden="1" x14ac:dyDescent="0.35">
      <c r="A38207">
        <v>38205</v>
      </c>
      <c r="B38207" t="s">
        <v>892</v>
      </c>
      <c r="C38207">
        <v>0</v>
      </c>
      <c r="D38207" t="s">
        <v>9</v>
      </c>
      <c r="E38207" t="s">
        <v>506</v>
      </c>
      <c r="F38207">
        <v>2.6747886008370179</v>
      </c>
    </row>
    <row r="38208" spans="1:6" hidden="1" x14ac:dyDescent="0.35">
      <c r="A38208">
        <v>38206</v>
      </c>
      <c r="B38208" t="s">
        <v>892</v>
      </c>
      <c r="C38208">
        <v>0</v>
      </c>
      <c r="D38208" t="s">
        <v>9</v>
      </c>
      <c r="E38208" t="s">
        <v>507</v>
      </c>
      <c r="F38208">
        <v>1.025853050673349</v>
      </c>
    </row>
    <row r="38209" spans="1:6" hidden="1" x14ac:dyDescent="0.35">
      <c r="A38209">
        <v>38207</v>
      </c>
      <c r="B38209" t="s">
        <v>892</v>
      </c>
      <c r="C38209">
        <v>0</v>
      </c>
      <c r="D38209" t="s">
        <v>9</v>
      </c>
      <c r="E38209" t="s">
        <v>508</v>
      </c>
      <c r="F38209">
        <v>0.16251006313696775</v>
      </c>
    </row>
    <row r="38210" spans="1:6" hidden="1" x14ac:dyDescent="0.35">
      <c r="A38210">
        <v>38208</v>
      </c>
      <c r="B38210" t="s">
        <v>892</v>
      </c>
      <c r="C38210">
        <v>0</v>
      </c>
      <c r="D38210" t="s">
        <v>9</v>
      </c>
      <c r="E38210" t="s">
        <v>509</v>
      </c>
      <c r="F38210">
        <v>6.5447382405411965</v>
      </c>
    </row>
    <row r="38211" spans="1:6" hidden="1" x14ac:dyDescent="0.35">
      <c r="A38211">
        <v>38209</v>
      </c>
      <c r="B38211" t="s">
        <v>892</v>
      </c>
      <c r="C38211">
        <v>0</v>
      </c>
      <c r="D38211" t="s">
        <v>9</v>
      </c>
      <c r="E38211" t="s">
        <v>510</v>
      </c>
      <c r="F38211">
        <v>7.0008494025274874</v>
      </c>
    </row>
    <row r="38212" spans="1:6" hidden="1" x14ac:dyDescent="0.35">
      <c r="A38212">
        <v>38210</v>
      </c>
      <c r="B38212" t="s">
        <v>892</v>
      </c>
      <c r="C38212">
        <v>0</v>
      </c>
      <c r="D38212" t="s">
        <v>9</v>
      </c>
      <c r="E38212" t="s">
        <v>511</v>
      </c>
      <c r="F38212">
        <v>14.77478660173333</v>
      </c>
    </row>
    <row r="38213" spans="1:6" hidden="1" x14ac:dyDescent="0.35">
      <c r="A38213">
        <v>38211</v>
      </c>
      <c r="B38213" t="s">
        <v>892</v>
      </c>
      <c r="C38213">
        <v>0</v>
      </c>
      <c r="D38213" t="s">
        <v>9</v>
      </c>
      <c r="E38213" t="s">
        <v>512</v>
      </c>
      <c r="F38213">
        <v>4.0314132598257553</v>
      </c>
    </row>
    <row r="38214" spans="1:6" hidden="1" x14ac:dyDescent="0.35">
      <c r="A38214">
        <v>38212</v>
      </c>
      <c r="B38214" t="s">
        <v>892</v>
      </c>
      <c r="C38214">
        <v>0</v>
      </c>
      <c r="D38214" t="s">
        <v>9</v>
      </c>
      <c r="E38214" t="s">
        <v>513</v>
      </c>
      <c r="F38214">
        <v>0.29279812231307284</v>
      </c>
    </row>
    <row r="38215" spans="1:6" hidden="1" x14ac:dyDescent="0.35">
      <c r="A38215">
        <v>38213</v>
      </c>
      <c r="B38215" t="s">
        <v>892</v>
      </c>
      <c r="C38215">
        <v>0</v>
      </c>
      <c r="D38215" t="s">
        <v>9</v>
      </c>
      <c r="E38215" t="s">
        <v>514</v>
      </c>
      <c r="F38215">
        <v>1.0105527057727917</v>
      </c>
    </row>
    <row r="38216" spans="1:6" hidden="1" x14ac:dyDescent="0.35">
      <c r="A38216">
        <v>38214</v>
      </c>
      <c r="B38216" t="s">
        <v>892</v>
      </c>
      <c r="C38216">
        <v>0</v>
      </c>
      <c r="D38216" t="s">
        <v>9</v>
      </c>
      <c r="E38216" t="s">
        <v>515</v>
      </c>
      <c r="F38216">
        <v>4.3925802513913741</v>
      </c>
    </row>
    <row r="38217" spans="1:6" hidden="1" x14ac:dyDescent="0.35">
      <c r="A38217">
        <v>38215</v>
      </c>
      <c r="B38217" t="s">
        <v>892</v>
      </c>
      <c r="C38217">
        <v>0</v>
      </c>
      <c r="D38217" t="s">
        <v>9</v>
      </c>
      <c r="E38217" t="s">
        <v>516</v>
      </c>
      <c r="F38217">
        <v>3.3873120352576086E-2</v>
      </c>
    </row>
    <row r="38218" spans="1:6" hidden="1" x14ac:dyDescent="0.35">
      <c r="A38218">
        <v>38216</v>
      </c>
      <c r="B38218" t="s">
        <v>892</v>
      </c>
      <c r="C38218">
        <v>0</v>
      </c>
      <c r="D38218" t="s">
        <v>9</v>
      </c>
      <c r="E38218" t="s">
        <v>517</v>
      </c>
      <c r="F38218">
        <v>0</v>
      </c>
    </row>
    <row r="38219" spans="1:6" hidden="1" x14ac:dyDescent="0.35">
      <c r="A38219">
        <v>38217</v>
      </c>
      <c r="B38219" t="s">
        <v>892</v>
      </c>
      <c r="C38219">
        <v>0</v>
      </c>
      <c r="D38219" t="s">
        <v>9</v>
      </c>
      <c r="E38219" t="s">
        <v>518</v>
      </c>
      <c r="F38219">
        <v>0</v>
      </c>
    </row>
    <row r="38220" spans="1:6" hidden="1" x14ac:dyDescent="0.35">
      <c r="A38220">
        <v>38218</v>
      </c>
      <c r="B38220" t="s">
        <v>892</v>
      </c>
      <c r="C38220">
        <v>0</v>
      </c>
      <c r="D38220" t="s">
        <v>9</v>
      </c>
      <c r="E38220" t="s">
        <v>519</v>
      </c>
      <c r="F38220">
        <v>1.0351021497020443</v>
      </c>
    </row>
    <row r="38221" spans="1:6" hidden="1" x14ac:dyDescent="0.35">
      <c r="A38221">
        <v>38219</v>
      </c>
      <c r="B38221" t="s">
        <v>892</v>
      </c>
      <c r="C38221">
        <v>0</v>
      </c>
      <c r="D38221" t="s">
        <v>9</v>
      </c>
      <c r="E38221" t="s">
        <v>520</v>
      </c>
      <c r="F38221">
        <v>0.93214357497496669</v>
      </c>
    </row>
    <row r="38222" spans="1:6" hidden="1" x14ac:dyDescent="0.35">
      <c r="A38222">
        <v>38220</v>
      </c>
      <c r="B38222" t="s">
        <v>892</v>
      </c>
      <c r="C38222">
        <v>0</v>
      </c>
      <c r="D38222" t="s">
        <v>106</v>
      </c>
      <c r="E38222" t="s">
        <v>521</v>
      </c>
      <c r="F38222">
        <v>0.12200224547645883</v>
      </c>
    </row>
    <row r="38223" spans="1:6" hidden="1" x14ac:dyDescent="0.35">
      <c r="A38223">
        <v>38221</v>
      </c>
      <c r="B38223" t="s">
        <v>892</v>
      </c>
      <c r="C38223">
        <v>0</v>
      </c>
      <c r="D38223" t="s">
        <v>106</v>
      </c>
      <c r="E38223" t="s">
        <v>522</v>
      </c>
      <c r="F38223">
        <v>5.5799492188450588E-2</v>
      </c>
    </row>
    <row r="38224" spans="1:6" hidden="1" x14ac:dyDescent="0.35">
      <c r="A38224">
        <v>38222</v>
      </c>
      <c r="B38224" t="s">
        <v>892</v>
      </c>
      <c r="C38224">
        <v>0</v>
      </c>
      <c r="D38224" t="s">
        <v>106</v>
      </c>
      <c r="E38224" t="s">
        <v>523</v>
      </c>
      <c r="F38224">
        <v>0.23682495949204935</v>
      </c>
    </row>
    <row r="38225" spans="1:6" hidden="1" x14ac:dyDescent="0.35">
      <c r="A38225">
        <v>38223</v>
      </c>
      <c r="B38225" t="s">
        <v>892</v>
      </c>
      <c r="C38225">
        <v>0</v>
      </c>
      <c r="D38225" t="s">
        <v>106</v>
      </c>
      <c r="E38225" t="s">
        <v>524</v>
      </c>
      <c r="F38225">
        <v>2.6062299877587305E-2</v>
      </c>
    </row>
    <row r="38226" spans="1:6" hidden="1" x14ac:dyDescent="0.35">
      <c r="A38226">
        <v>38224</v>
      </c>
      <c r="B38226" t="s">
        <v>892</v>
      </c>
      <c r="C38226">
        <v>0</v>
      </c>
      <c r="D38226" t="s">
        <v>106</v>
      </c>
      <c r="E38226" t="s">
        <v>525</v>
      </c>
      <c r="F38226">
        <v>2.952856174049823E-3</v>
      </c>
    </row>
    <row r="38227" spans="1:6" hidden="1" x14ac:dyDescent="0.35">
      <c r="A38227">
        <v>38225</v>
      </c>
      <c r="B38227" t="s">
        <v>892</v>
      </c>
      <c r="C38227">
        <v>0</v>
      </c>
      <c r="D38227" t="s">
        <v>106</v>
      </c>
      <c r="E38227" t="s">
        <v>526</v>
      </c>
      <c r="F38227">
        <v>1.2233943853693828E-2</v>
      </c>
    </row>
    <row r="38228" spans="1:6" hidden="1" x14ac:dyDescent="0.35">
      <c r="A38228">
        <v>38226</v>
      </c>
      <c r="B38228" t="s">
        <v>892</v>
      </c>
      <c r="C38228">
        <v>0</v>
      </c>
      <c r="D38228" t="s">
        <v>106</v>
      </c>
      <c r="E38228" t="s">
        <v>527</v>
      </c>
      <c r="F38228">
        <v>2.1695433119850219E-3</v>
      </c>
    </row>
    <row r="38229" spans="1:6" hidden="1" x14ac:dyDescent="0.35">
      <c r="A38229">
        <v>38227</v>
      </c>
      <c r="B38229" t="s">
        <v>892</v>
      </c>
      <c r="C38229">
        <v>0</v>
      </c>
      <c r="D38229" t="s">
        <v>106</v>
      </c>
      <c r="E38229" t="s">
        <v>528</v>
      </c>
      <c r="F38229">
        <v>8.0468475485003799E-3</v>
      </c>
    </row>
    <row r="38230" spans="1:6" hidden="1" x14ac:dyDescent="0.35">
      <c r="A38230">
        <v>38228</v>
      </c>
      <c r="B38230" t="s">
        <v>892</v>
      </c>
      <c r="C38230">
        <v>0</v>
      </c>
      <c r="D38230" t="s">
        <v>105</v>
      </c>
      <c r="E38230" t="s">
        <v>529</v>
      </c>
      <c r="F38230">
        <v>0.29459642444164641</v>
      </c>
    </row>
    <row r="38231" spans="1:6" hidden="1" x14ac:dyDescent="0.35">
      <c r="A38231">
        <v>38229</v>
      </c>
      <c r="B38231" t="s">
        <v>892</v>
      </c>
      <c r="C38231">
        <v>0</v>
      </c>
      <c r="D38231" t="s">
        <v>105</v>
      </c>
      <c r="E38231" t="s">
        <v>530</v>
      </c>
      <c r="F38231">
        <v>1.003571417957096</v>
      </c>
    </row>
    <row r="38232" spans="1:6" hidden="1" x14ac:dyDescent="0.35">
      <c r="A38232">
        <v>38230</v>
      </c>
      <c r="B38232" t="s">
        <v>892</v>
      </c>
      <c r="C38232">
        <v>0</v>
      </c>
      <c r="D38232" t="s">
        <v>105</v>
      </c>
      <c r="E38232" t="s">
        <v>531</v>
      </c>
      <c r="F38232">
        <v>1.3215441178083327E-2</v>
      </c>
    </row>
    <row r="38233" spans="1:6" hidden="1" x14ac:dyDescent="0.35">
      <c r="A38233">
        <v>38231</v>
      </c>
      <c r="B38233" t="s">
        <v>892</v>
      </c>
      <c r="C38233">
        <v>0</v>
      </c>
      <c r="D38233" t="s">
        <v>105</v>
      </c>
      <c r="E38233" t="s">
        <v>532</v>
      </c>
      <c r="F38233">
        <v>0.14666285200933712</v>
      </c>
    </row>
    <row r="38234" spans="1:6" hidden="1" x14ac:dyDescent="0.35">
      <c r="A38234">
        <v>38232</v>
      </c>
      <c r="B38234" t="s">
        <v>892</v>
      </c>
      <c r="C38234">
        <v>0</v>
      </c>
      <c r="D38234" t="s">
        <v>10</v>
      </c>
      <c r="E38234" t="s">
        <v>533</v>
      </c>
      <c r="F38234">
        <v>2.8783984375522015E-2</v>
      </c>
    </row>
    <row r="38235" spans="1:6" hidden="1" x14ac:dyDescent="0.35">
      <c r="A38235">
        <v>38233</v>
      </c>
      <c r="B38235" t="s">
        <v>892</v>
      </c>
      <c r="C38235">
        <v>0</v>
      </c>
      <c r="D38235" t="s">
        <v>10</v>
      </c>
      <c r="E38235" t="s">
        <v>534</v>
      </c>
      <c r="F38235">
        <v>8.8677771807249825E-2</v>
      </c>
    </row>
    <row r="38236" spans="1:6" hidden="1" x14ac:dyDescent="0.35">
      <c r="A38236">
        <v>38234</v>
      </c>
      <c r="B38236" t="s">
        <v>892</v>
      </c>
      <c r="C38236">
        <v>0</v>
      </c>
      <c r="D38236" t="s">
        <v>10</v>
      </c>
      <c r="E38236" t="s">
        <v>535</v>
      </c>
      <c r="F38236">
        <v>2.428736350859829</v>
      </c>
    </row>
    <row r="38237" spans="1:6" hidden="1" x14ac:dyDescent="0.35">
      <c r="A38237">
        <v>38235</v>
      </c>
      <c r="B38237" t="s">
        <v>892</v>
      </c>
      <c r="C38237">
        <v>0</v>
      </c>
      <c r="D38237" t="s">
        <v>10</v>
      </c>
      <c r="E38237" t="s">
        <v>536</v>
      </c>
      <c r="F38237">
        <v>0.95968582921954249</v>
      </c>
    </row>
    <row r="38238" spans="1:6" hidden="1" x14ac:dyDescent="0.35">
      <c r="A38238">
        <v>38236</v>
      </c>
      <c r="B38238" t="s">
        <v>892</v>
      </c>
      <c r="C38238">
        <v>0</v>
      </c>
      <c r="D38238" t="s">
        <v>10</v>
      </c>
      <c r="E38238" t="s">
        <v>537</v>
      </c>
      <c r="F38238">
        <v>3.4830762553485613E-2</v>
      </c>
    </row>
    <row r="38239" spans="1:6" hidden="1" x14ac:dyDescent="0.35">
      <c r="A38239">
        <v>38237</v>
      </c>
      <c r="B38239" t="s">
        <v>892</v>
      </c>
      <c r="C38239">
        <v>0</v>
      </c>
      <c r="D38239" t="s">
        <v>10</v>
      </c>
      <c r="E38239" t="s">
        <v>538</v>
      </c>
      <c r="F38239">
        <v>7.2695864102888377E-2</v>
      </c>
    </row>
    <row r="38240" spans="1:6" hidden="1" x14ac:dyDescent="0.35">
      <c r="A38240">
        <v>38238</v>
      </c>
      <c r="B38240" t="s">
        <v>892</v>
      </c>
      <c r="C38240">
        <v>0</v>
      </c>
      <c r="D38240" t="s">
        <v>10</v>
      </c>
      <c r="E38240" t="s">
        <v>539</v>
      </c>
      <c r="F38240">
        <v>0.29720352445248954</v>
      </c>
    </row>
    <row r="38241" spans="1:6" hidden="1" x14ac:dyDescent="0.35">
      <c r="A38241">
        <v>38239</v>
      </c>
      <c r="B38241" t="s">
        <v>892</v>
      </c>
      <c r="C38241">
        <v>0</v>
      </c>
      <c r="D38241" t="s">
        <v>10</v>
      </c>
      <c r="E38241" t="s">
        <v>540</v>
      </c>
      <c r="F38241">
        <v>0.66083539684654291</v>
      </c>
    </row>
    <row r="38242" spans="1:6" hidden="1" x14ac:dyDescent="0.35">
      <c r="A38242">
        <v>38240</v>
      </c>
      <c r="B38242" t="s">
        <v>892</v>
      </c>
      <c r="C38242">
        <v>0</v>
      </c>
      <c r="D38242" t="s">
        <v>10</v>
      </c>
      <c r="E38242" t="s">
        <v>541</v>
      </c>
      <c r="F38242">
        <v>0.96363072223495883</v>
      </c>
    </row>
    <row r="38243" spans="1:6" hidden="1" x14ac:dyDescent="0.35">
      <c r="A38243">
        <v>38241</v>
      </c>
      <c r="B38243" t="s">
        <v>892</v>
      </c>
      <c r="C38243">
        <v>0</v>
      </c>
      <c r="D38243" t="s">
        <v>10</v>
      </c>
      <c r="E38243" t="s">
        <v>542</v>
      </c>
      <c r="F38243">
        <v>1.1237600349227927</v>
      </c>
    </row>
    <row r="38244" spans="1:6" hidden="1" x14ac:dyDescent="0.35">
      <c r="A38244">
        <v>38242</v>
      </c>
      <c r="B38244" t="s">
        <v>892</v>
      </c>
      <c r="C38244">
        <v>0</v>
      </c>
      <c r="D38244" t="s">
        <v>10</v>
      </c>
      <c r="E38244" t="s">
        <v>543</v>
      </c>
      <c r="F38244">
        <v>6.8825679315769786E-2</v>
      </c>
    </row>
    <row r="38245" spans="1:6" hidden="1" x14ac:dyDescent="0.35">
      <c r="A38245">
        <v>38243</v>
      </c>
      <c r="B38245" t="s">
        <v>892</v>
      </c>
      <c r="C38245">
        <v>0</v>
      </c>
      <c r="D38245" t="s">
        <v>12</v>
      </c>
      <c r="E38245" t="s">
        <v>544</v>
      </c>
      <c r="F38245">
        <v>1.3345408046773144</v>
      </c>
    </row>
    <row r="38246" spans="1:6" hidden="1" x14ac:dyDescent="0.35">
      <c r="A38246">
        <v>38244</v>
      </c>
      <c r="B38246" t="s">
        <v>892</v>
      </c>
      <c r="C38246">
        <v>0</v>
      </c>
      <c r="D38246" t="s">
        <v>12</v>
      </c>
      <c r="E38246" t="s">
        <v>545</v>
      </c>
      <c r="F38246">
        <v>0.54720190677828617</v>
      </c>
    </row>
    <row r="38247" spans="1:6" hidden="1" x14ac:dyDescent="0.35">
      <c r="A38247">
        <v>38245</v>
      </c>
      <c r="B38247" t="s">
        <v>892</v>
      </c>
      <c r="C38247">
        <v>0</v>
      </c>
      <c r="D38247" t="s">
        <v>12</v>
      </c>
      <c r="E38247" t="s">
        <v>546</v>
      </c>
      <c r="F38247">
        <v>0.86996963728337995</v>
      </c>
    </row>
    <row r="38248" spans="1:6" hidden="1" x14ac:dyDescent="0.35">
      <c r="A38248">
        <v>38246</v>
      </c>
      <c r="B38248" t="s">
        <v>892</v>
      </c>
      <c r="C38248">
        <v>0</v>
      </c>
      <c r="D38248" t="s">
        <v>12</v>
      </c>
      <c r="E38248" t="s">
        <v>547</v>
      </c>
      <c r="F38248">
        <v>1.2014054303707142</v>
      </c>
    </row>
    <row r="38249" spans="1:6" hidden="1" x14ac:dyDescent="0.35">
      <c r="A38249">
        <v>38247</v>
      </c>
      <c r="B38249" t="s">
        <v>892</v>
      </c>
      <c r="C38249">
        <v>0</v>
      </c>
      <c r="D38249" t="s">
        <v>12</v>
      </c>
      <c r="E38249" t="s">
        <v>548</v>
      </c>
      <c r="F38249">
        <v>0.58138584653324621</v>
      </c>
    </row>
    <row r="38250" spans="1:6" hidden="1" x14ac:dyDescent="0.35">
      <c r="A38250">
        <v>38248</v>
      </c>
      <c r="B38250" t="s">
        <v>892</v>
      </c>
      <c r="C38250">
        <v>0</v>
      </c>
      <c r="D38250" t="s">
        <v>12</v>
      </c>
      <c r="E38250" t="s">
        <v>549</v>
      </c>
      <c r="F38250">
        <v>1.5887814712356882</v>
      </c>
    </row>
    <row r="38251" spans="1:6" hidden="1" x14ac:dyDescent="0.35">
      <c r="A38251">
        <v>38249</v>
      </c>
      <c r="B38251" t="s">
        <v>892</v>
      </c>
      <c r="C38251">
        <v>0</v>
      </c>
      <c r="D38251" t="s">
        <v>12</v>
      </c>
      <c r="E38251" t="s">
        <v>550</v>
      </c>
      <c r="F38251">
        <v>0.97495338516151675</v>
      </c>
    </row>
    <row r="38252" spans="1:6" hidden="1" x14ac:dyDescent="0.35">
      <c r="A38252">
        <v>38250</v>
      </c>
      <c r="B38252" t="s">
        <v>892</v>
      </c>
      <c r="C38252">
        <v>0</v>
      </c>
      <c r="D38252" t="s">
        <v>12</v>
      </c>
      <c r="E38252" t="s">
        <v>551</v>
      </c>
      <c r="F38252">
        <v>0.55053307828916442</v>
      </c>
    </row>
    <row r="38253" spans="1:6" hidden="1" x14ac:dyDescent="0.35">
      <c r="A38253">
        <v>38251</v>
      </c>
      <c r="B38253" t="s">
        <v>892</v>
      </c>
      <c r="C38253">
        <v>0</v>
      </c>
      <c r="D38253" t="s">
        <v>12</v>
      </c>
      <c r="E38253" t="s">
        <v>552</v>
      </c>
      <c r="F38253">
        <v>13.158165690828394</v>
      </c>
    </row>
    <row r="38254" spans="1:6" hidden="1" x14ac:dyDescent="0.35">
      <c r="A38254">
        <v>38252</v>
      </c>
      <c r="B38254" t="s">
        <v>892</v>
      </c>
      <c r="C38254">
        <v>0</v>
      </c>
      <c r="D38254" t="s">
        <v>12</v>
      </c>
      <c r="E38254" t="s">
        <v>553</v>
      </c>
      <c r="F38254">
        <v>3.2338965013692946</v>
      </c>
    </row>
    <row r="38255" spans="1:6" hidden="1" x14ac:dyDescent="0.35">
      <c r="A38255">
        <v>38253</v>
      </c>
      <c r="B38255" t="s">
        <v>892</v>
      </c>
      <c r="C38255">
        <v>0</v>
      </c>
      <c r="D38255" t="s">
        <v>12</v>
      </c>
      <c r="E38255" t="s">
        <v>554</v>
      </c>
      <c r="F38255">
        <v>3.9664942147539981</v>
      </c>
    </row>
    <row r="38256" spans="1:6" hidden="1" x14ac:dyDescent="0.35">
      <c r="A38256">
        <v>38254</v>
      </c>
      <c r="B38256" t="s">
        <v>892</v>
      </c>
      <c r="C38256">
        <v>0</v>
      </c>
      <c r="D38256" t="s">
        <v>12</v>
      </c>
      <c r="E38256" t="s">
        <v>555</v>
      </c>
      <c r="F38256">
        <v>1.8600248886209796</v>
      </c>
    </row>
    <row r="38257" spans="1:6" hidden="1" x14ac:dyDescent="0.35">
      <c r="A38257">
        <v>38255</v>
      </c>
      <c r="B38257" t="s">
        <v>892</v>
      </c>
      <c r="C38257">
        <v>0</v>
      </c>
      <c r="D38257" t="s">
        <v>13</v>
      </c>
      <c r="E38257" t="s">
        <v>556</v>
      </c>
      <c r="F38257">
        <v>1.875292125493877</v>
      </c>
    </row>
    <row r="38258" spans="1:6" hidden="1" x14ac:dyDescent="0.35">
      <c r="A38258">
        <v>38256</v>
      </c>
      <c r="B38258" t="s">
        <v>892</v>
      </c>
      <c r="C38258">
        <v>0</v>
      </c>
      <c r="D38258" t="s">
        <v>13</v>
      </c>
      <c r="E38258" t="s">
        <v>557</v>
      </c>
      <c r="F38258">
        <v>2.1950383932909086</v>
      </c>
    </row>
    <row r="38259" spans="1:6" hidden="1" x14ac:dyDescent="0.35">
      <c r="A38259">
        <v>38257</v>
      </c>
      <c r="B38259" t="s">
        <v>892</v>
      </c>
      <c r="C38259">
        <v>0</v>
      </c>
      <c r="D38259" t="s">
        <v>13</v>
      </c>
      <c r="E38259" t="s">
        <v>558</v>
      </c>
      <c r="F38259">
        <v>0.95956998680717964</v>
      </c>
    </row>
    <row r="38260" spans="1:6" hidden="1" x14ac:dyDescent="0.35">
      <c r="A38260">
        <v>38258</v>
      </c>
      <c r="B38260" t="s">
        <v>892</v>
      </c>
      <c r="C38260">
        <v>0</v>
      </c>
      <c r="D38260" t="s">
        <v>14</v>
      </c>
      <c r="E38260" t="s">
        <v>559</v>
      </c>
      <c r="F38260">
        <v>0.94072884968679615</v>
      </c>
    </row>
    <row r="38261" spans="1:6" hidden="1" x14ac:dyDescent="0.35">
      <c r="A38261">
        <v>38259</v>
      </c>
      <c r="B38261" t="s">
        <v>892</v>
      </c>
      <c r="C38261">
        <v>0</v>
      </c>
      <c r="D38261" t="s">
        <v>14</v>
      </c>
      <c r="E38261" t="s">
        <v>560</v>
      </c>
      <c r="F38261">
        <v>0</v>
      </c>
    </row>
    <row r="38262" spans="1:6" hidden="1" x14ac:dyDescent="0.35">
      <c r="A38262">
        <v>38260</v>
      </c>
      <c r="B38262" t="s">
        <v>892</v>
      </c>
      <c r="C38262">
        <v>0</v>
      </c>
      <c r="D38262" t="s">
        <v>15</v>
      </c>
      <c r="E38262" t="s">
        <v>561</v>
      </c>
      <c r="F38262">
        <v>0.12578056009373248</v>
      </c>
    </row>
    <row r="38263" spans="1:6" hidden="1" x14ac:dyDescent="0.35">
      <c r="A38263">
        <v>38261</v>
      </c>
      <c r="B38263" t="s">
        <v>892</v>
      </c>
      <c r="C38263">
        <v>0</v>
      </c>
      <c r="D38263" t="s">
        <v>15</v>
      </c>
      <c r="E38263" t="s">
        <v>562</v>
      </c>
      <c r="F38263">
        <v>0</v>
      </c>
    </row>
    <row r="38264" spans="1:6" hidden="1" x14ac:dyDescent="0.35">
      <c r="A38264">
        <v>38262</v>
      </c>
      <c r="B38264" t="s">
        <v>892</v>
      </c>
      <c r="C38264">
        <v>0</v>
      </c>
      <c r="D38264" t="s">
        <v>15</v>
      </c>
      <c r="E38264" t="s">
        <v>563</v>
      </c>
      <c r="F38264">
        <v>1.3800833349822581</v>
      </c>
    </row>
    <row r="38265" spans="1:6" hidden="1" x14ac:dyDescent="0.35">
      <c r="A38265">
        <v>38263</v>
      </c>
      <c r="B38265" t="s">
        <v>892</v>
      </c>
      <c r="C38265">
        <v>0</v>
      </c>
      <c r="D38265" t="s">
        <v>15</v>
      </c>
      <c r="E38265" t="s">
        <v>564</v>
      </c>
      <c r="F38265">
        <v>2.6243534187529569</v>
      </c>
    </row>
    <row r="38266" spans="1:6" hidden="1" x14ac:dyDescent="0.35">
      <c r="A38266">
        <v>38264</v>
      </c>
      <c r="B38266" t="s">
        <v>892</v>
      </c>
      <c r="C38266">
        <v>0</v>
      </c>
      <c r="D38266" t="s">
        <v>16</v>
      </c>
      <c r="E38266" t="s">
        <v>565</v>
      </c>
      <c r="F38266">
        <v>0.10610609370235118</v>
      </c>
    </row>
    <row r="38267" spans="1:6" hidden="1" x14ac:dyDescent="0.35">
      <c r="A38267">
        <v>38265</v>
      </c>
      <c r="B38267" t="s">
        <v>892</v>
      </c>
      <c r="C38267">
        <v>0</v>
      </c>
      <c r="D38267" t="s">
        <v>16</v>
      </c>
      <c r="E38267" t="s">
        <v>566</v>
      </c>
      <c r="F38267">
        <v>9.1637475061298913E-3</v>
      </c>
    </row>
    <row r="38268" spans="1:6" hidden="1" x14ac:dyDescent="0.35">
      <c r="A38268">
        <v>38266</v>
      </c>
      <c r="B38268" t="s">
        <v>892</v>
      </c>
      <c r="C38268">
        <v>0</v>
      </c>
      <c r="D38268" t="s">
        <v>16</v>
      </c>
      <c r="E38268" t="s">
        <v>567</v>
      </c>
      <c r="F38268">
        <v>1.9632468262334481E-2</v>
      </c>
    </row>
    <row r="38269" spans="1:6" hidden="1" x14ac:dyDescent="0.35">
      <c r="A38269">
        <v>38267</v>
      </c>
      <c r="B38269" t="s">
        <v>892</v>
      </c>
      <c r="C38269">
        <v>0</v>
      </c>
      <c r="D38269" t="s">
        <v>16</v>
      </c>
      <c r="E38269" t="s">
        <v>568</v>
      </c>
      <c r="F38269">
        <v>2.2204002373239908</v>
      </c>
    </row>
    <row r="38270" spans="1:6" hidden="1" x14ac:dyDescent="0.35">
      <c r="A38270">
        <v>38268</v>
      </c>
      <c r="B38270" t="s">
        <v>892</v>
      </c>
      <c r="C38270">
        <v>0</v>
      </c>
      <c r="D38270" t="s">
        <v>16</v>
      </c>
      <c r="E38270" t="s">
        <v>569</v>
      </c>
      <c r="F38270">
        <v>3.9964122773645337E-3</v>
      </c>
    </row>
    <row r="38271" spans="1:6" hidden="1" x14ac:dyDescent="0.35">
      <c r="A38271">
        <v>38269</v>
      </c>
      <c r="B38271" t="s">
        <v>892</v>
      </c>
      <c r="C38271">
        <v>0</v>
      </c>
      <c r="D38271" t="s">
        <v>16</v>
      </c>
      <c r="E38271" t="s">
        <v>570</v>
      </c>
      <c r="F38271">
        <v>4.6801051282506301E-3</v>
      </c>
    </row>
    <row r="38272" spans="1:6" hidden="1" x14ac:dyDescent="0.35">
      <c r="A38272">
        <v>38270</v>
      </c>
      <c r="B38272" t="s">
        <v>892</v>
      </c>
      <c r="C38272">
        <v>0</v>
      </c>
      <c r="D38272" t="s">
        <v>16</v>
      </c>
      <c r="E38272" t="s">
        <v>571</v>
      </c>
      <c r="F38272">
        <v>0.28445063126155523</v>
      </c>
    </row>
    <row r="38273" spans="1:6" hidden="1" x14ac:dyDescent="0.35">
      <c r="A38273">
        <v>38271</v>
      </c>
      <c r="B38273" t="s">
        <v>892</v>
      </c>
      <c r="C38273">
        <v>0</v>
      </c>
      <c r="D38273" t="s">
        <v>16</v>
      </c>
      <c r="E38273" t="s">
        <v>572</v>
      </c>
      <c r="F38273">
        <v>0.11789789673515404</v>
      </c>
    </row>
    <row r="38274" spans="1:6" hidden="1" x14ac:dyDescent="0.35">
      <c r="A38274">
        <v>38272</v>
      </c>
      <c r="B38274" t="s">
        <v>892</v>
      </c>
      <c r="C38274">
        <v>0</v>
      </c>
      <c r="D38274" t="s">
        <v>16</v>
      </c>
      <c r="E38274" t="s">
        <v>573</v>
      </c>
      <c r="F38274">
        <v>1.2665426966056337</v>
      </c>
    </row>
    <row r="38275" spans="1:6" hidden="1" x14ac:dyDescent="0.35">
      <c r="A38275">
        <v>38273</v>
      </c>
      <c r="B38275" t="s">
        <v>892</v>
      </c>
      <c r="C38275">
        <v>0</v>
      </c>
      <c r="D38275" t="s">
        <v>16</v>
      </c>
      <c r="E38275" t="s">
        <v>574</v>
      </c>
      <c r="F38275">
        <v>0.1526445557056883</v>
      </c>
    </row>
    <row r="38276" spans="1:6" hidden="1" x14ac:dyDescent="0.35">
      <c r="A38276">
        <v>38274</v>
      </c>
      <c r="B38276" t="s">
        <v>892</v>
      </c>
      <c r="C38276">
        <v>0</v>
      </c>
      <c r="D38276" t="s">
        <v>16</v>
      </c>
      <c r="E38276" t="s">
        <v>575</v>
      </c>
      <c r="F38276">
        <v>4.3189479286676134E-3</v>
      </c>
    </row>
    <row r="38277" spans="1:6" hidden="1" x14ac:dyDescent="0.35">
      <c r="A38277">
        <v>38275</v>
      </c>
      <c r="B38277" t="s">
        <v>892</v>
      </c>
      <c r="C38277">
        <v>0</v>
      </c>
      <c r="D38277" t="s">
        <v>16</v>
      </c>
      <c r="E38277" t="s">
        <v>576</v>
      </c>
      <c r="F38277">
        <v>0.45473171099218018</v>
      </c>
    </row>
    <row r="38278" spans="1:6" hidden="1" x14ac:dyDescent="0.35">
      <c r="A38278">
        <v>38276</v>
      </c>
      <c r="B38278" t="s">
        <v>892</v>
      </c>
      <c r="C38278">
        <v>0</v>
      </c>
      <c r="D38278" t="s">
        <v>16</v>
      </c>
      <c r="E38278" t="s">
        <v>577</v>
      </c>
      <c r="F38278">
        <v>7.2995220932203855E-3</v>
      </c>
    </row>
    <row r="38279" spans="1:6" hidden="1" x14ac:dyDescent="0.35">
      <c r="A38279">
        <v>38277</v>
      </c>
      <c r="B38279" t="s">
        <v>892</v>
      </c>
      <c r="C38279">
        <v>0</v>
      </c>
      <c r="D38279" t="s">
        <v>16</v>
      </c>
      <c r="E38279" t="s">
        <v>578</v>
      </c>
      <c r="F38279">
        <v>3.4304874310715244E-2</v>
      </c>
    </row>
    <row r="38280" spans="1:6" hidden="1" x14ac:dyDescent="0.35">
      <c r="A38280">
        <v>38278</v>
      </c>
      <c r="B38280" t="s">
        <v>892</v>
      </c>
      <c r="C38280">
        <v>0</v>
      </c>
      <c r="D38280" t="s">
        <v>16</v>
      </c>
      <c r="E38280" t="s">
        <v>579</v>
      </c>
      <c r="F38280">
        <v>1.4043701018929723E-2</v>
      </c>
    </row>
    <row r="38281" spans="1:6" hidden="1" x14ac:dyDescent="0.35">
      <c r="A38281">
        <v>38279</v>
      </c>
      <c r="B38281" t="s">
        <v>892</v>
      </c>
      <c r="C38281">
        <v>0</v>
      </c>
      <c r="D38281" t="s">
        <v>16</v>
      </c>
      <c r="E38281" t="s">
        <v>580</v>
      </c>
      <c r="F38281">
        <v>1.5564786807768707E-2</v>
      </c>
    </row>
    <row r="38282" spans="1:6" hidden="1" x14ac:dyDescent="0.35">
      <c r="A38282">
        <v>38280</v>
      </c>
      <c r="B38282" t="s">
        <v>892</v>
      </c>
      <c r="C38282">
        <v>0</v>
      </c>
      <c r="D38282" t="s">
        <v>16</v>
      </c>
      <c r="E38282" t="s">
        <v>581</v>
      </c>
      <c r="F38282">
        <v>0.27792144848299921</v>
      </c>
    </row>
    <row r="38283" spans="1:6" hidden="1" x14ac:dyDescent="0.35">
      <c r="A38283">
        <v>38281</v>
      </c>
      <c r="B38283" t="s">
        <v>892</v>
      </c>
      <c r="C38283">
        <v>0</v>
      </c>
      <c r="D38283" t="s">
        <v>16</v>
      </c>
      <c r="E38283" t="s">
        <v>582</v>
      </c>
      <c r="F38283">
        <v>4.3797628639361617E-2</v>
      </c>
    </row>
    <row r="38284" spans="1:6" hidden="1" x14ac:dyDescent="0.35">
      <c r="A38284">
        <v>38282</v>
      </c>
      <c r="B38284" t="s">
        <v>892</v>
      </c>
      <c r="C38284">
        <v>0</v>
      </c>
      <c r="D38284" t="s">
        <v>16</v>
      </c>
      <c r="E38284" t="s">
        <v>583</v>
      </c>
      <c r="F38284">
        <v>5.5492483174468376E-3</v>
      </c>
    </row>
    <row r="38285" spans="1:6" hidden="1" x14ac:dyDescent="0.35">
      <c r="A38285">
        <v>38283</v>
      </c>
      <c r="B38285" t="s">
        <v>892</v>
      </c>
      <c r="C38285">
        <v>0</v>
      </c>
      <c r="D38285" t="s">
        <v>16</v>
      </c>
      <c r="E38285" t="s">
        <v>584</v>
      </c>
      <c r="F38285">
        <v>2.1639262886386148E-2</v>
      </c>
    </row>
    <row r="38286" spans="1:6" hidden="1" x14ac:dyDescent="0.35">
      <c r="A38286">
        <v>38284</v>
      </c>
      <c r="B38286" t="s">
        <v>892</v>
      </c>
      <c r="C38286">
        <v>0</v>
      </c>
      <c r="D38286" t="s">
        <v>16</v>
      </c>
      <c r="E38286" t="s">
        <v>585</v>
      </c>
      <c r="F38286">
        <v>9.8677878749851029E-3</v>
      </c>
    </row>
    <row r="38287" spans="1:6" hidden="1" x14ac:dyDescent="0.35">
      <c r="A38287">
        <v>38285</v>
      </c>
      <c r="B38287" t="s">
        <v>892</v>
      </c>
      <c r="C38287">
        <v>0</v>
      </c>
      <c r="D38287" t="s">
        <v>100</v>
      </c>
      <c r="E38287" t="s">
        <v>586</v>
      </c>
      <c r="F38287">
        <v>1.9129696685834311E-2</v>
      </c>
    </row>
    <row r="38288" spans="1:6" hidden="1" x14ac:dyDescent="0.35">
      <c r="A38288">
        <v>38286</v>
      </c>
      <c r="B38288" t="s">
        <v>892</v>
      </c>
      <c r="C38288">
        <v>0</v>
      </c>
      <c r="D38288" t="s">
        <v>100</v>
      </c>
      <c r="E38288" t="s">
        <v>587</v>
      </c>
      <c r="F38288">
        <v>8.1014399247501589E-2</v>
      </c>
    </row>
    <row r="38289" spans="1:6" hidden="1" x14ac:dyDescent="0.35">
      <c r="A38289">
        <v>38287</v>
      </c>
      <c r="B38289" t="s">
        <v>892</v>
      </c>
      <c r="C38289">
        <v>0</v>
      </c>
      <c r="D38289" t="s">
        <v>100</v>
      </c>
      <c r="E38289" t="s">
        <v>588</v>
      </c>
      <c r="F38289">
        <v>0</v>
      </c>
    </row>
    <row r="38290" spans="1:6" hidden="1" x14ac:dyDescent="0.35">
      <c r="A38290">
        <v>38288</v>
      </c>
      <c r="B38290" t="s">
        <v>892</v>
      </c>
      <c r="C38290">
        <v>0</v>
      </c>
      <c r="D38290" t="s">
        <v>100</v>
      </c>
      <c r="E38290" t="s">
        <v>589</v>
      </c>
      <c r="F38290">
        <v>0.10712227717984973</v>
      </c>
    </row>
    <row r="38291" spans="1:6" hidden="1" x14ac:dyDescent="0.35">
      <c r="A38291">
        <v>38289</v>
      </c>
      <c r="B38291" t="s">
        <v>892</v>
      </c>
      <c r="C38291">
        <v>0</v>
      </c>
      <c r="D38291" t="s">
        <v>100</v>
      </c>
      <c r="E38291" t="s">
        <v>590</v>
      </c>
      <c r="F38291">
        <v>0.81539949550384117</v>
      </c>
    </row>
    <row r="38292" spans="1:6" hidden="1" x14ac:dyDescent="0.35">
      <c r="A38292">
        <v>38290</v>
      </c>
      <c r="B38292" t="s">
        <v>892</v>
      </c>
      <c r="C38292">
        <v>0</v>
      </c>
      <c r="D38292" t="s">
        <v>100</v>
      </c>
      <c r="E38292" t="s">
        <v>591</v>
      </c>
      <c r="F38292">
        <v>15.879233754359467</v>
      </c>
    </row>
    <row r="38293" spans="1:6" hidden="1" x14ac:dyDescent="0.35">
      <c r="A38293">
        <v>38291</v>
      </c>
      <c r="B38293" t="s">
        <v>892</v>
      </c>
      <c r="C38293">
        <v>0</v>
      </c>
      <c r="D38293" t="s">
        <v>100</v>
      </c>
      <c r="E38293" t="s">
        <v>592</v>
      </c>
      <c r="F38293">
        <v>6.0713063385304834E-2</v>
      </c>
    </row>
    <row r="38294" spans="1:6" hidden="1" x14ac:dyDescent="0.35">
      <c r="A38294">
        <v>38292</v>
      </c>
      <c r="B38294" t="s">
        <v>892</v>
      </c>
      <c r="C38294">
        <v>0</v>
      </c>
      <c r="D38294" t="s">
        <v>100</v>
      </c>
      <c r="E38294" t="s">
        <v>593</v>
      </c>
      <c r="F38294">
        <v>8.7600312487699214E-2</v>
      </c>
    </row>
    <row r="38295" spans="1:6" hidden="1" x14ac:dyDescent="0.35">
      <c r="A38295">
        <v>38293</v>
      </c>
      <c r="B38295" t="s">
        <v>892</v>
      </c>
      <c r="C38295">
        <v>0</v>
      </c>
      <c r="D38295" t="s">
        <v>16</v>
      </c>
      <c r="E38295" t="s">
        <v>594</v>
      </c>
      <c r="F38295">
        <v>1.2789794315516268E-2</v>
      </c>
    </row>
    <row r="38296" spans="1:6" hidden="1" x14ac:dyDescent="0.35">
      <c r="A38296">
        <v>38294</v>
      </c>
      <c r="B38296" t="s">
        <v>892</v>
      </c>
      <c r="C38296">
        <v>0</v>
      </c>
      <c r="D38296" t="s">
        <v>16</v>
      </c>
      <c r="E38296" t="s">
        <v>595</v>
      </c>
      <c r="F38296">
        <v>2.8467414148908268E-2</v>
      </c>
    </row>
    <row r="38297" spans="1:6" hidden="1" x14ac:dyDescent="0.35">
      <c r="A38297">
        <v>38295</v>
      </c>
      <c r="B38297" t="s">
        <v>892</v>
      </c>
      <c r="C38297">
        <v>0</v>
      </c>
      <c r="D38297" t="s">
        <v>16</v>
      </c>
      <c r="E38297" t="s">
        <v>596</v>
      </c>
      <c r="F38297">
        <v>2.3857734645092384E-2</v>
      </c>
    </row>
    <row r="38298" spans="1:6" hidden="1" x14ac:dyDescent="0.35">
      <c r="A38298">
        <v>38296</v>
      </c>
      <c r="B38298" t="s">
        <v>892</v>
      </c>
      <c r="C38298">
        <v>0</v>
      </c>
      <c r="D38298" t="s">
        <v>17</v>
      </c>
      <c r="E38298" t="s">
        <v>597</v>
      </c>
      <c r="F38298">
        <v>1.4513565603439356</v>
      </c>
    </row>
    <row r="38299" spans="1:6" hidden="1" x14ac:dyDescent="0.35">
      <c r="A38299">
        <v>38297</v>
      </c>
      <c r="B38299" t="s">
        <v>892</v>
      </c>
      <c r="C38299">
        <v>0</v>
      </c>
      <c r="D38299" t="s">
        <v>310</v>
      </c>
      <c r="E38299" t="s">
        <v>598</v>
      </c>
      <c r="F38299">
        <v>0.82379336256872371</v>
      </c>
    </row>
    <row r="38300" spans="1:6" hidden="1" x14ac:dyDescent="0.35">
      <c r="A38300">
        <v>38298</v>
      </c>
      <c r="B38300" t="s">
        <v>892</v>
      </c>
      <c r="C38300">
        <v>0</v>
      </c>
      <c r="D38300" t="s">
        <v>310</v>
      </c>
      <c r="E38300" t="s">
        <v>599</v>
      </c>
      <c r="F38300">
        <v>0</v>
      </c>
    </row>
    <row r="38301" spans="1:6" hidden="1" x14ac:dyDescent="0.35">
      <c r="A38301">
        <v>38299</v>
      </c>
      <c r="B38301" t="s">
        <v>892</v>
      </c>
      <c r="C38301">
        <v>0</v>
      </c>
      <c r="D38301" t="s">
        <v>311</v>
      </c>
      <c r="E38301" t="s">
        <v>600</v>
      </c>
      <c r="F38301">
        <v>0.70338938048341704</v>
      </c>
    </row>
    <row r="38302" spans="1:6" hidden="1" x14ac:dyDescent="0.35">
      <c r="A38302">
        <v>38300</v>
      </c>
      <c r="B38302" t="s">
        <v>892</v>
      </c>
      <c r="C38302">
        <v>0</v>
      </c>
      <c r="D38302" t="s">
        <v>311</v>
      </c>
      <c r="E38302" t="s">
        <v>601</v>
      </c>
      <c r="F38302">
        <v>0.25661448700139988</v>
      </c>
    </row>
    <row r="38303" spans="1:6" hidden="1" x14ac:dyDescent="0.35">
      <c r="A38303">
        <v>38301</v>
      </c>
      <c r="B38303" t="s">
        <v>892</v>
      </c>
      <c r="C38303">
        <v>0</v>
      </c>
      <c r="D38303" t="s">
        <v>311</v>
      </c>
      <c r="E38303" t="s">
        <v>602</v>
      </c>
      <c r="F38303">
        <v>1.0058286062833655</v>
      </c>
    </row>
    <row r="38304" spans="1:6" hidden="1" x14ac:dyDescent="0.35">
      <c r="A38304">
        <v>38302</v>
      </c>
      <c r="B38304" t="s">
        <v>892</v>
      </c>
      <c r="C38304">
        <v>0</v>
      </c>
      <c r="D38304" t="s">
        <v>311</v>
      </c>
      <c r="E38304" t="s">
        <v>603</v>
      </c>
      <c r="F38304">
        <v>0</v>
      </c>
    </row>
    <row r="38305" spans="1:6" hidden="1" x14ac:dyDescent="0.35">
      <c r="A38305">
        <v>38303</v>
      </c>
      <c r="B38305" t="s">
        <v>892</v>
      </c>
      <c r="C38305">
        <v>0</v>
      </c>
      <c r="D38305" t="s">
        <v>311</v>
      </c>
      <c r="E38305" t="s">
        <v>604</v>
      </c>
      <c r="F38305">
        <v>0.9680244935362432</v>
      </c>
    </row>
    <row r="38306" spans="1:6" hidden="1" x14ac:dyDescent="0.35">
      <c r="A38306">
        <v>38304</v>
      </c>
      <c r="B38306" t="s">
        <v>892</v>
      </c>
      <c r="C38306">
        <v>0</v>
      </c>
      <c r="D38306" t="s">
        <v>312</v>
      </c>
      <c r="E38306" t="s">
        <v>605</v>
      </c>
      <c r="F38306">
        <v>3.7590916819129605</v>
      </c>
    </row>
    <row r="38307" spans="1:6" hidden="1" x14ac:dyDescent="0.35">
      <c r="A38307">
        <v>38305</v>
      </c>
      <c r="B38307" t="s">
        <v>892</v>
      </c>
      <c r="C38307">
        <v>0</v>
      </c>
      <c r="D38307" t="s">
        <v>312</v>
      </c>
      <c r="E38307" t="s">
        <v>606</v>
      </c>
      <c r="F38307">
        <v>0</v>
      </c>
    </row>
    <row r="38308" spans="1:6" hidden="1" x14ac:dyDescent="0.35">
      <c r="A38308">
        <v>38306</v>
      </c>
      <c r="B38308" t="s">
        <v>892</v>
      </c>
      <c r="C38308">
        <v>0</v>
      </c>
      <c r="D38308" t="s">
        <v>313</v>
      </c>
      <c r="E38308" t="s">
        <v>607</v>
      </c>
      <c r="F38308">
        <v>0.52716875700573962</v>
      </c>
    </row>
    <row r="38309" spans="1:6" hidden="1" x14ac:dyDescent="0.35">
      <c r="A38309">
        <v>38307</v>
      </c>
      <c r="B38309" t="s">
        <v>892</v>
      </c>
      <c r="C38309">
        <v>0</v>
      </c>
      <c r="D38309" t="s">
        <v>313</v>
      </c>
      <c r="E38309" t="s">
        <v>608</v>
      </c>
      <c r="F38309">
        <v>0</v>
      </c>
    </row>
    <row r="38310" spans="1:6" hidden="1" x14ac:dyDescent="0.35">
      <c r="A38310">
        <v>38308</v>
      </c>
      <c r="B38310" t="s">
        <v>892</v>
      </c>
      <c r="C38310">
        <v>0</v>
      </c>
      <c r="D38310" t="s">
        <v>313</v>
      </c>
      <c r="E38310" t="s">
        <v>609</v>
      </c>
      <c r="F38310">
        <v>0.63419215029166331</v>
      </c>
    </row>
    <row r="38311" spans="1:6" hidden="1" x14ac:dyDescent="0.35">
      <c r="A38311">
        <v>38309</v>
      </c>
      <c r="B38311" t="s">
        <v>892</v>
      </c>
      <c r="C38311">
        <v>0</v>
      </c>
      <c r="D38311" t="s">
        <v>313</v>
      </c>
      <c r="E38311" t="s">
        <v>610</v>
      </c>
      <c r="F38311">
        <v>0</v>
      </c>
    </row>
    <row r="38312" spans="1:6" hidden="1" x14ac:dyDescent="0.35">
      <c r="A38312">
        <v>38310</v>
      </c>
      <c r="B38312" t="s">
        <v>892</v>
      </c>
      <c r="C38312">
        <v>0</v>
      </c>
      <c r="D38312" t="s">
        <v>10</v>
      </c>
      <c r="E38312" t="s">
        <v>539</v>
      </c>
      <c r="F38312">
        <v>0.32120665678742993</v>
      </c>
    </row>
    <row r="38313" spans="1:6" hidden="1" x14ac:dyDescent="0.35">
      <c r="A38313">
        <v>38311</v>
      </c>
      <c r="B38313" t="s">
        <v>892</v>
      </c>
      <c r="C38313">
        <v>0</v>
      </c>
      <c r="D38313" t="s">
        <v>313</v>
      </c>
      <c r="E38313" t="s">
        <v>611</v>
      </c>
      <c r="F38313">
        <v>0</v>
      </c>
    </row>
    <row r="38314" spans="1:6" hidden="1" x14ac:dyDescent="0.35">
      <c r="A38314">
        <v>38312</v>
      </c>
      <c r="B38314" t="s">
        <v>892</v>
      </c>
      <c r="C38314">
        <v>0</v>
      </c>
      <c r="D38314" t="s">
        <v>313</v>
      </c>
      <c r="E38314" t="s">
        <v>612</v>
      </c>
      <c r="F38314">
        <v>0.68030296576442806</v>
      </c>
    </row>
    <row r="38315" spans="1:6" hidden="1" x14ac:dyDescent="0.35">
      <c r="A38315">
        <v>38313</v>
      </c>
      <c r="B38315" t="s">
        <v>892</v>
      </c>
      <c r="C38315">
        <v>0</v>
      </c>
      <c r="D38315" t="s">
        <v>313</v>
      </c>
      <c r="E38315" t="s">
        <v>613</v>
      </c>
      <c r="F38315">
        <v>0</v>
      </c>
    </row>
    <row r="38316" spans="1:6" hidden="1" x14ac:dyDescent="0.35">
      <c r="A38316">
        <v>38314</v>
      </c>
      <c r="B38316" t="s">
        <v>892</v>
      </c>
      <c r="C38316">
        <v>0</v>
      </c>
      <c r="D38316" t="s">
        <v>313</v>
      </c>
      <c r="E38316" t="s">
        <v>614</v>
      </c>
      <c r="F38316">
        <v>0.44473837129305632</v>
      </c>
    </row>
    <row r="38317" spans="1:6" hidden="1" x14ac:dyDescent="0.35">
      <c r="A38317">
        <v>38315</v>
      </c>
      <c r="B38317" t="s">
        <v>892</v>
      </c>
      <c r="C38317">
        <v>0</v>
      </c>
      <c r="D38317" t="s">
        <v>313</v>
      </c>
      <c r="E38317" t="s">
        <v>615</v>
      </c>
      <c r="F38317">
        <v>0</v>
      </c>
    </row>
    <row r="38318" spans="1:6" hidden="1" x14ac:dyDescent="0.35">
      <c r="A38318">
        <v>38316</v>
      </c>
      <c r="B38318" t="s">
        <v>892</v>
      </c>
      <c r="C38318">
        <v>0</v>
      </c>
      <c r="D38318" t="s">
        <v>313</v>
      </c>
      <c r="E38318" t="s">
        <v>616</v>
      </c>
      <c r="F38318">
        <v>0.51791957416237788</v>
      </c>
    </row>
    <row r="38319" spans="1:6" hidden="1" x14ac:dyDescent="0.35">
      <c r="A38319">
        <v>38317</v>
      </c>
      <c r="B38319" t="s">
        <v>892</v>
      </c>
      <c r="C38319">
        <v>0</v>
      </c>
      <c r="D38319" t="s">
        <v>18</v>
      </c>
      <c r="E38319" t="s">
        <v>617</v>
      </c>
      <c r="F38319">
        <v>3.1932507611932053</v>
      </c>
    </row>
    <row r="38320" spans="1:6" hidden="1" x14ac:dyDescent="0.35">
      <c r="A38320">
        <v>38318</v>
      </c>
      <c r="B38320" t="s">
        <v>892</v>
      </c>
      <c r="C38320">
        <v>0</v>
      </c>
      <c r="D38320" t="s">
        <v>21</v>
      </c>
      <c r="E38320" t="s">
        <v>618</v>
      </c>
      <c r="F38320">
        <v>6.2514625988319468</v>
      </c>
    </row>
    <row r="38321" spans="1:6" hidden="1" x14ac:dyDescent="0.35">
      <c r="A38321">
        <v>38319</v>
      </c>
      <c r="B38321" t="s">
        <v>892</v>
      </c>
      <c r="C38321">
        <v>0</v>
      </c>
      <c r="D38321" t="s">
        <v>19</v>
      </c>
      <c r="E38321" t="s">
        <v>619</v>
      </c>
      <c r="F38321">
        <v>1.4421672735029822</v>
      </c>
    </row>
    <row r="38322" spans="1:6" hidden="1" x14ac:dyDescent="0.35">
      <c r="A38322">
        <v>38320</v>
      </c>
      <c r="B38322" t="s">
        <v>892</v>
      </c>
      <c r="C38322">
        <v>0</v>
      </c>
      <c r="D38322" t="s">
        <v>20</v>
      </c>
      <c r="E38322" t="s">
        <v>620</v>
      </c>
      <c r="F38322">
        <v>2.4105118077957792</v>
      </c>
    </row>
    <row r="38323" spans="1:6" hidden="1" x14ac:dyDescent="0.35">
      <c r="A38323">
        <v>38321</v>
      </c>
      <c r="B38323" t="s">
        <v>892</v>
      </c>
      <c r="C38323">
        <v>0</v>
      </c>
      <c r="D38323" t="s">
        <v>19</v>
      </c>
      <c r="E38323" t="s">
        <v>621</v>
      </c>
      <c r="F38323">
        <v>1.6350649940286293</v>
      </c>
    </row>
    <row r="38324" spans="1:6" hidden="1" x14ac:dyDescent="0.35">
      <c r="A38324">
        <v>38322</v>
      </c>
      <c r="B38324" t="s">
        <v>892</v>
      </c>
      <c r="C38324">
        <v>0</v>
      </c>
      <c r="D38324" t="s">
        <v>19</v>
      </c>
      <c r="E38324" t="s">
        <v>622</v>
      </c>
      <c r="F38324">
        <v>1.1191703821257926</v>
      </c>
    </row>
    <row r="38325" spans="1:6" hidden="1" x14ac:dyDescent="0.35">
      <c r="A38325">
        <v>38323</v>
      </c>
      <c r="B38325" t="s">
        <v>892</v>
      </c>
      <c r="C38325">
        <v>0</v>
      </c>
      <c r="D38325" t="s">
        <v>22</v>
      </c>
      <c r="E38325" t="s">
        <v>623</v>
      </c>
      <c r="F38325">
        <v>7.2115672729443965</v>
      </c>
    </row>
    <row r="38326" spans="1:6" hidden="1" x14ac:dyDescent="0.35">
      <c r="A38326">
        <v>38324</v>
      </c>
      <c r="B38326" t="s">
        <v>892</v>
      </c>
      <c r="C38326">
        <v>0</v>
      </c>
      <c r="D38326" t="s">
        <v>23</v>
      </c>
      <c r="E38326" t="s">
        <v>624</v>
      </c>
      <c r="F38326">
        <v>1.3173519843306221</v>
      </c>
    </row>
    <row r="38327" spans="1:6" hidden="1" x14ac:dyDescent="0.35">
      <c r="A38327">
        <v>38325</v>
      </c>
      <c r="B38327" t="s">
        <v>892</v>
      </c>
      <c r="C38327">
        <v>0</v>
      </c>
      <c r="D38327" t="s">
        <v>24</v>
      </c>
      <c r="E38327" t="s">
        <v>625</v>
      </c>
      <c r="F38327">
        <v>3.6001288866254542</v>
      </c>
    </row>
    <row r="38328" spans="1:6" hidden="1" x14ac:dyDescent="0.35">
      <c r="A38328">
        <v>38326</v>
      </c>
      <c r="B38328" t="s">
        <v>892</v>
      </c>
      <c r="C38328">
        <v>0</v>
      </c>
      <c r="D38328" t="s">
        <v>314</v>
      </c>
      <c r="E38328" t="s">
        <v>626</v>
      </c>
      <c r="F38328">
        <v>0.34672154706914116</v>
      </c>
    </row>
    <row r="38329" spans="1:6" hidden="1" x14ac:dyDescent="0.35">
      <c r="A38329">
        <v>38327</v>
      </c>
      <c r="B38329" t="s">
        <v>892</v>
      </c>
      <c r="C38329">
        <v>0</v>
      </c>
      <c r="D38329" t="s">
        <v>314</v>
      </c>
      <c r="E38329" t="s">
        <v>627</v>
      </c>
      <c r="F38329">
        <v>0</v>
      </c>
    </row>
    <row r="38330" spans="1:6" hidden="1" x14ac:dyDescent="0.35">
      <c r="A38330">
        <v>38328</v>
      </c>
      <c r="B38330" t="s">
        <v>892</v>
      </c>
      <c r="C38330">
        <v>0</v>
      </c>
      <c r="D38330" t="s">
        <v>315</v>
      </c>
      <c r="E38330" t="s">
        <v>628</v>
      </c>
      <c r="F38330">
        <v>0.73436550424736935</v>
      </c>
    </row>
    <row r="38331" spans="1:6" hidden="1" x14ac:dyDescent="0.35">
      <c r="A38331">
        <v>38329</v>
      </c>
      <c r="B38331" t="s">
        <v>892</v>
      </c>
      <c r="C38331">
        <v>0</v>
      </c>
      <c r="D38331" t="s">
        <v>315</v>
      </c>
      <c r="E38331" t="s">
        <v>629</v>
      </c>
      <c r="F38331">
        <v>1.2540381689612505</v>
      </c>
    </row>
    <row r="38332" spans="1:6" hidden="1" x14ac:dyDescent="0.35">
      <c r="A38332">
        <v>38330</v>
      </c>
      <c r="B38332" t="s">
        <v>892</v>
      </c>
      <c r="C38332">
        <v>0</v>
      </c>
      <c r="D38332" t="s">
        <v>315</v>
      </c>
      <c r="E38332" t="s">
        <v>630</v>
      </c>
      <c r="F38332">
        <v>0.1198389199232241</v>
      </c>
    </row>
    <row r="38333" spans="1:6" hidden="1" x14ac:dyDescent="0.35">
      <c r="A38333">
        <v>38331</v>
      </c>
      <c r="B38333" t="s">
        <v>892</v>
      </c>
      <c r="C38333">
        <v>0</v>
      </c>
      <c r="D38333" t="s">
        <v>315</v>
      </c>
      <c r="E38333" t="s">
        <v>631</v>
      </c>
      <c r="F38333">
        <v>0.92709986389056287</v>
      </c>
    </row>
    <row r="38334" spans="1:6" hidden="1" x14ac:dyDescent="0.35">
      <c r="A38334">
        <v>38332</v>
      </c>
      <c r="B38334" t="s">
        <v>892</v>
      </c>
      <c r="C38334">
        <v>0</v>
      </c>
      <c r="D38334" t="s">
        <v>315</v>
      </c>
      <c r="E38334" t="s">
        <v>632</v>
      </c>
      <c r="F38334">
        <v>2.9769206663190245E-2</v>
      </c>
    </row>
    <row r="38335" spans="1:6" hidden="1" x14ac:dyDescent="0.35">
      <c r="A38335">
        <v>38333</v>
      </c>
      <c r="B38335" t="s">
        <v>892</v>
      </c>
      <c r="C38335">
        <v>0</v>
      </c>
      <c r="D38335" t="s">
        <v>315</v>
      </c>
      <c r="E38335" t="s">
        <v>633</v>
      </c>
      <c r="F38335">
        <v>0.5566408081808093</v>
      </c>
    </row>
    <row r="38336" spans="1:6" hidden="1" x14ac:dyDescent="0.35">
      <c r="A38336">
        <v>38334</v>
      </c>
      <c r="B38336" t="s">
        <v>892</v>
      </c>
      <c r="C38336">
        <v>0</v>
      </c>
      <c r="D38336" t="s">
        <v>315</v>
      </c>
      <c r="E38336" t="s">
        <v>634</v>
      </c>
      <c r="F38336">
        <v>5.6641060014745205E-2</v>
      </c>
    </row>
    <row r="38337" spans="1:6" hidden="1" x14ac:dyDescent="0.35">
      <c r="A38337">
        <v>38335</v>
      </c>
      <c r="B38337" t="s">
        <v>892</v>
      </c>
      <c r="C38337">
        <v>0</v>
      </c>
      <c r="D38337" t="s">
        <v>315</v>
      </c>
      <c r="E38337" t="s">
        <v>635</v>
      </c>
      <c r="F38337">
        <v>9.3649231892139907E-3</v>
      </c>
    </row>
    <row r="38338" spans="1:6" hidden="1" x14ac:dyDescent="0.35">
      <c r="A38338">
        <v>38336</v>
      </c>
      <c r="B38338" t="s">
        <v>892</v>
      </c>
      <c r="C38338">
        <v>0</v>
      </c>
      <c r="D38338" t="s">
        <v>315</v>
      </c>
      <c r="E38338" t="s">
        <v>636</v>
      </c>
      <c r="F38338">
        <v>0</v>
      </c>
    </row>
    <row r="38339" spans="1:6" hidden="1" x14ac:dyDescent="0.35">
      <c r="A38339">
        <v>38337</v>
      </c>
      <c r="B38339" t="s">
        <v>892</v>
      </c>
      <c r="C38339">
        <v>0</v>
      </c>
      <c r="D38339" t="s">
        <v>315</v>
      </c>
      <c r="E38339" t="s">
        <v>637</v>
      </c>
      <c r="F38339">
        <v>1.6065899916737859E-3</v>
      </c>
    </row>
    <row r="38340" spans="1:6" hidden="1" x14ac:dyDescent="0.35">
      <c r="A38340">
        <v>38338</v>
      </c>
      <c r="B38340" t="s">
        <v>892</v>
      </c>
      <c r="C38340">
        <v>0</v>
      </c>
      <c r="D38340" t="s">
        <v>315</v>
      </c>
      <c r="E38340" t="s">
        <v>638</v>
      </c>
      <c r="F38340">
        <v>5.7071399496053499E-2</v>
      </c>
    </row>
    <row r="38341" spans="1:6" hidden="1" x14ac:dyDescent="0.35">
      <c r="A38341">
        <v>38339</v>
      </c>
      <c r="B38341" t="s">
        <v>892</v>
      </c>
      <c r="C38341">
        <v>0</v>
      </c>
      <c r="D38341" t="s">
        <v>315</v>
      </c>
      <c r="E38341" t="s">
        <v>639</v>
      </c>
      <c r="F38341">
        <v>2.4091776950898123E-2</v>
      </c>
    </row>
    <row r="38342" spans="1:6" hidden="1" x14ac:dyDescent="0.35">
      <c r="A38342">
        <v>38340</v>
      </c>
      <c r="B38342" t="s">
        <v>892</v>
      </c>
      <c r="C38342">
        <v>0</v>
      </c>
      <c r="D38342" t="s">
        <v>315</v>
      </c>
      <c r="E38342" t="s">
        <v>640</v>
      </c>
      <c r="F38342">
        <v>0.66319711592217123</v>
      </c>
    </row>
    <row r="38343" spans="1:6" hidden="1" x14ac:dyDescent="0.35">
      <c r="A38343">
        <v>38341</v>
      </c>
      <c r="B38343" t="s">
        <v>892</v>
      </c>
      <c r="C38343">
        <v>0</v>
      </c>
      <c r="D38343" t="s">
        <v>315</v>
      </c>
      <c r="E38343" t="s">
        <v>641</v>
      </c>
      <c r="F38343">
        <v>1.7211704664059568</v>
      </c>
    </row>
    <row r="38344" spans="1:6" hidden="1" x14ac:dyDescent="0.35">
      <c r="A38344">
        <v>38342</v>
      </c>
      <c r="B38344" t="s">
        <v>892</v>
      </c>
      <c r="C38344">
        <v>0</v>
      </c>
      <c r="D38344" t="s">
        <v>316</v>
      </c>
      <c r="E38344" t="s">
        <v>642</v>
      </c>
      <c r="F38344">
        <v>3.7109062013848025E-2</v>
      </c>
    </row>
    <row r="38345" spans="1:6" hidden="1" x14ac:dyDescent="0.35">
      <c r="A38345">
        <v>38343</v>
      </c>
      <c r="B38345" t="s">
        <v>892</v>
      </c>
      <c r="C38345">
        <v>0</v>
      </c>
      <c r="D38345" t="s">
        <v>316</v>
      </c>
      <c r="E38345" t="s">
        <v>643</v>
      </c>
      <c r="F38345">
        <v>4.1214393197648115E-2</v>
      </c>
    </row>
    <row r="38346" spans="1:6" hidden="1" x14ac:dyDescent="0.35">
      <c r="A38346">
        <v>38344</v>
      </c>
      <c r="B38346" t="s">
        <v>892</v>
      </c>
      <c r="C38346">
        <v>0</v>
      </c>
      <c r="D38346" t="s">
        <v>316</v>
      </c>
      <c r="E38346" t="s">
        <v>644</v>
      </c>
      <c r="F38346">
        <v>1.0876887420785819E-2</v>
      </c>
    </row>
    <row r="38347" spans="1:6" hidden="1" x14ac:dyDescent="0.35">
      <c r="A38347">
        <v>38345</v>
      </c>
      <c r="B38347" t="s">
        <v>892</v>
      </c>
      <c r="C38347">
        <v>0</v>
      </c>
      <c r="D38347" t="s">
        <v>316</v>
      </c>
      <c r="E38347" t="s">
        <v>645</v>
      </c>
      <c r="F38347">
        <v>2.6324895056239413E-2</v>
      </c>
    </row>
    <row r="38348" spans="1:6" hidden="1" x14ac:dyDescent="0.35">
      <c r="A38348">
        <v>38346</v>
      </c>
      <c r="B38348" t="s">
        <v>892</v>
      </c>
      <c r="C38348">
        <v>0</v>
      </c>
      <c r="D38348" t="s">
        <v>316</v>
      </c>
      <c r="E38348" t="s">
        <v>646</v>
      </c>
      <c r="F38348">
        <v>5.7005548633230339E-2</v>
      </c>
    </row>
    <row r="38349" spans="1:6" hidden="1" x14ac:dyDescent="0.35">
      <c r="A38349">
        <v>38347</v>
      </c>
      <c r="B38349" t="s">
        <v>892</v>
      </c>
      <c r="C38349">
        <v>0</v>
      </c>
      <c r="D38349" t="s">
        <v>316</v>
      </c>
      <c r="E38349" t="s">
        <v>647</v>
      </c>
      <c r="F38349">
        <v>1.2538509366110202</v>
      </c>
    </row>
    <row r="38350" spans="1:6" hidden="1" x14ac:dyDescent="0.35">
      <c r="A38350">
        <v>38348</v>
      </c>
      <c r="B38350" t="s">
        <v>892</v>
      </c>
      <c r="C38350">
        <v>0</v>
      </c>
      <c r="D38350" t="s">
        <v>314</v>
      </c>
      <c r="E38350" t="s">
        <v>648</v>
      </c>
      <c r="F38350">
        <v>0.23501686954923037</v>
      </c>
    </row>
    <row r="38351" spans="1:6" hidden="1" x14ac:dyDescent="0.35">
      <c r="A38351">
        <v>38349</v>
      </c>
      <c r="B38351" t="s">
        <v>892</v>
      </c>
      <c r="C38351">
        <v>0</v>
      </c>
      <c r="D38351" t="s">
        <v>314</v>
      </c>
      <c r="E38351" t="s">
        <v>649</v>
      </c>
      <c r="F38351">
        <v>0.86954477087323978</v>
      </c>
    </row>
    <row r="38352" spans="1:6" hidden="1" x14ac:dyDescent="0.35">
      <c r="A38352">
        <v>38350</v>
      </c>
      <c r="B38352" t="s">
        <v>892</v>
      </c>
      <c r="C38352">
        <v>0</v>
      </c>
      <c r="D38352" t="s">
        <v>25</v>
      </c>
      <c r="E38352" t="s">
        <v>650</v>
      </c>
      <c r="F38352">
        <v>58.576199640439377</v>
      </c>
    </row>
    <row r="38353" spans="1:6" hidden="1" x14ac:dyDescent="0.35">
      <c r="A38353">
        <v>38351</v>
      </c>
      <c r="B38353" t="s">
        <v>892</v>
      </c>
      <c r="C38353">
        <v>0</v>
      </c>
      <c r="D38353" t="s">
        <v>25</v>
      </c>
      <c r="E38353" t="s">
        <v>651</v>
      </c>
      <c r="F38353">
        <v>0</v>
      </c>
    </row>
    <row r="38354" spans="1:6" hidden="1" x14ac:dyDescent="0.35">
      <c r="A38354">
        <v>38352</v>
      </c>
      <c r="B38354" t="s">
        <v>892</v>
      </c>
      <c r="C38354">
        <v>0</v>
      </c>
      <c r="D38354" t="s">
        <v>26</v>
      </c>
      <c r="E38354" t="s">
        <v>652</v>
      </c>
      <c r="F38354">
        <v>12.354773947895286</v>
      </c>
    </row>
    <row r="38355" spans="1:6" hidden="1" x14ac:dyDescent="0.35">
      <c r="A38355">
        <v>38353</v>
      </c>
      <c r="B38355" t="s">
        <v>892</v>
      </c>
      <c r="C38355">
        <v>0</v>
      </c>
      <c r="D38355" t="s">
        <v>26</v>
      </c>
      <c r="E38355" t="s">
        <v>653</v>
      </c>
      <c r="F38355">
        <v>0.6915094616692864</v>
      </c>
    </row>
    <row r="38356" spans="1:6" hidden="1" x14ac:dyDescent="0.35">
      <c r="A38356">
        <v>38354</v>
      </c>
      <c r="B38356" t="s">
        <v>892</v>
      </c>
      <c r="C38356">
        <v>0</v>
      </c>
      <c r="D38356" t="s">
        <v>26</v>
      </c>
      <c r="E38356" t="s">
        <v>654</v>
      </c>
      <c r="F38356">
        <v>29.044382914613632</v>
      </c>
    </row>
    <row r="38357" spans="1:6" hidden="1" x14ac:dyDescent="0.35">
      <c r="A38357">
        <v>38355</v>
      </c>
      <c r="B38357" t="s">
        <v>892</v>
      </c>
      <c r="C38357">
        <v>0</v>
      </c>
      <c r="D38357" t="s">
        <v>26</v>
      </c>
      <c r="E38357" t="s">
        <v>655</v>
      </c>
      <c r="F38357">
        <v>11.96533574644342</v>
      </c>
    </row>
    <row r="38358" spans="1:6" hidden="1" x14ac:dyDescent="0.35">
      <c r="A38358">
        <v>38356</v>
      </c>
      <c r="B38358" t="s">
        <v>892</v>
      </c>
      <c r="C38358">
        <v>0</v>
      </c>
      <c r="D38358" t="s">
        <v>28</v>
      </c>
      <c r="E38358" t="s">
        <v>656</v>
      </c>
      <c r="F38358">
        <v>32.512477161169691</v>
      </c>
    </row>
    <row r="38359" spans="1:6" hidden="1" x14ac:dyDescent="0.35">
      <c r="A38359">
        <v>38357</v>
      </c>
      <c r="B38359" t="s">
        <v>892</v>
      </c>
      <c r="C38359">
        <v>0</v>
      </c>
      <c r="D38359" t="s">
        <v>27</v>
      </c>
      <c r="E38359" t="s">
        <v>657</v>
      </c>
      <c r="F38359">
        <v>3.8397742754899782</v>
      </c>
    </row>
    <row r="38360" spans="1:6" hidden="1" x14ac:dyDescent="0.35">
      <c r="A38360">
        <v>38358</v>
      </c>
      <c r="B38360" t="s">
        <v>892</v>
      </c>
      <c r="C38360">
        <v>0</v>
      </c>
      <c r="D38360" t="s">
        <v>27</v>
      </c>
      <c r="E38360" t="s">
        <v>658</v>
      </c>
      <c r="F38360">
        <v>15.580486325185943</v>
      </c>
    </row>
    <row r="38361" spans="1:6" hidden="1" x14ac:dyDescent="0.35">
      <c r="A38361">
        <v>38359</v>
      </c>
      <c r="B38361" t="s">
        <v>892</v>
      </c>
      <c r="C38361">
        <v>0</v>
      </c>
      <c r="D38361" t="s">
        <v>27</v>
      </c>
      <c r="E38361" t="s">
        <v>659</v>
      </c>
      <c r="F38361">
        <v>0.47808970907961784</v>
      </c>
    </row>
    <row r="38362" spans="1:6" hidden="1" x14ac:dyDescent="0.35">
      <c r="A38362">
        <v>38360</v>
      </c>
      <c r="B38362" t="s">
        <v>892</v>
      </c>
      <c r="C38362">
        <v>0</v>
      </c>
      <c r="D38362" t="s">
        <v>27</v>
      </c>
      <c r="E38362" t="s">
        <v>660</v>
      </c>
      <c r="F38362">
        <v>2.9203898045074594</v>
      </c>
    </row>
    <row r="38363" spans="1:6" hidden="1" x14ac:dyDescent="0.35">
      <c r="A38363">
        <v>38361</v>
      </c>
      <c r="B38363" t="s">
        <v>892</v>
      </c>
      <c r="C38363">
        <v>0</v>
      </c>
      <c r="D38363" t="s">
        <v>27</v>
      </c>
      <c r="E38363" t="s">
        <v>661</v>
      </c>
      <c r="F38363">
        <v>0.28322768361569745</v>
      </c>
    </row>
    <row r="38364" spans="1:6" hidden="1" x14ac:dyDescent="0.35">
      <c r="A38364">
        <v>38362</v>
      </c>
      <c r="B38364" t="s">
        <v>892</v>
      </c>
      <c r="C38364">
        <v>0</v>
      </c>
      <c r="D38364" t="s">
        <v>27</v>
      </c>
      <c r="E38364" t="s">
        <v>662</v>
      </c>
      <c r="F38364">
        <v>4.2968833641027686</v>
      </c>
    </row>
    <row r="38365" spans="1:6" hidden="1" x14ac:dyDescent="0.35">
      <c r="A38365">
        <v>38363</v>
      </c>
      <c r="B38365" t="s">
        <v>892</v>
      </c>
      <c r="C38365">
        <v>0</v>
      </c>
      <c r="D38365" t="s">
        <v>27</v>
      </c>
      <c r="E38365" t="s">
        <v>663</v>
      </c>
      <c r="F38365">
        <v>11.194751642376874</v>
      </c>
    </row>
    <row r="38366" spans="1:6" hidden="1" x14ac:dyDescent="0.35">
      <c r="A38366">
        <v>38364</v>
      </c>
      <c r="B38366" t="s">
        <v>892</v>
      </c>
      <c r="C38366">
        <v>0</v>
      </c>
      <c r="D38366" t="s">
        <v>30</v>
      </c>
      <c r="E38366" t="s">
        <v>664</v>
      </c>
      <c r="F38366">
        <v>11.846485613157002</v>
      </c>
    </row>
    <row r="38367" spans="1:6" hidden="1" x14ac:dyDescent="0.35">
      <c r="A38367">
        <v>38365</v>
      </c>
      <c r="B38367" t="s">
        <v>892</v>
      </c>
      <c r="C38367">
        <v>0</v>
      </c>
      <c r="D38367" t="s">
        <v>32</v>
      </c>
      <c r="E38367" t="s">
        <v>665</v>
      </c>
      <c r="F38367">
        <v>13.843639720601949</v>
      </c>
    </row>
    <row r="38368" spans="1:6" hidden="1" x14ac:dyDescent="0.35">
      <c r="A38368">
        <v>38366</v>
      </c>
      <c r="B38368" t="s">
        <v>892</v>
      </c>
      <c r="C38368">
        <v>0</v>
      </c>
      <c r="D38368" t="s">
        <v>32</v>
      </c>
      <c r="E38368" t="s">
        <v>666</v>
      </c>
      <c r="F38368">
        <v>10.757318149470358</v>
      </c>
    </row>
    <row r="38369" spans="1:6" hidden="1" x14ac:dyDescent="0.35">
      <c r="A38369">
        <v>38367</v>
      </c>
      <c r="B38369" t="s">
        <v>892</v>
      </c>
      <c r="C38369">
        <v>0</v>
      </c>
      <c r="D38369" t="s">
        <v>32</v>
      </c>
      <c r="E38369" t="s">
        <v>667</v>
      </c>
      <c r="F38369">
        <v>6.6406068486511804</v>
      </c>
    </row>
    <row r="38370" spans="1:6" hidden="1" x14ac:dyDescent="0.35">
      <c r="A38370">
        <v>38368</v>
      </c>
      <c r="B38370" t="s">
        <v>892</v>
      </c>
      <c r="C38370">
        <v>0</v>
      </c>
      <c r="D38370" t="s">
        <v>33</v>
      </c>
      <c r="E38370" t="s">
        <v>668</v>
      </c>
      <c r="F38370">
        <v>44.225058773447749</v>
      </c>
    </row>
    <row r="38371" spans="1:6" hidden="1" x14ac:dyDescent="0.35">
      <c r="A38371">
        <v>38369</v>
      </c>
      <c r="B38371" t="s">
        <v>892</v>
      </c>
      <c r="C38371">
        <v>0</v>
      </c>
      <c r="D38371" t="s">
        <v>34</v>
      </c>
      <c r="E38371" t="s">
        <v>669</v>
      </c>
      <c r="F38371">
        <v>8.4690014079065126</v>
      </c>
    </row>
    <row r="38372" spans="1:6" hidden="1" x14ac:dyDescent="0.35">
      <c r="A38372">
        <v>38370</v>
      </c>
      <c r="B38372" t="s">
        <v>892</v>
      </c>
      <c r="C38372">
        <v>0</v>
      </c>
      <c r="D38372" t="s">
        <v>31</v>
      </c>
      <c r="E38372" t="s">
        <v>670</v>
      </c>
      <c r="F38372">
        <v>9.8741331489804693</v>
      </c>
    </row>
    <row r="38373" spans="1:6" hidden="1" x14ac:dyDescent="0.35">
      <c r="A38373">
        <v>38371</v>
      </c>
      <c r="B38373" t="s">
        <v>892</v>
      </c>
      <c r="C38373">
        <v>0</v>
      </c>
      <c r="D38373" t="s">
        <v>34</v>
      </c>
      <c r="E38373" t="s">
        <v>671</v>
      </c>
      <c r="F38373">
        <v>4.9285208623432091</v>
      </c>
    </row>
    <row r="38374" spans="1:6" hidden="1" x14ac:dyDescent="0.35">
      <c r="A38374">
        <v>38372</v>
      </c>
      <c r="B38374" t="s">
        <v>892</v>
      </c>
      <c r="C38374">
        <v>0</v>
      </c>
      <c r="D38374" t="s">
        <v>34</v>
      </c>
      <c r="E38374" t="s">
        <v>672</v>
      </c>
      <c r="F38374">
        <v>29.815984762756379</v>
      </c>
    </row>
    <row r="38375" spans="1:6" hidden="1" x14ac:dyDescent="0.35">
      <c r="A38375">
        <v>38373</v>
      </c>
      <c r="B38375" t="s">
        <v>892</v>
      </c>
      <c r="C38375">
        <v>0</v>
      </c>
      <c r="D38375" t="s">
        <v>35</v>
      </c>
      <c r="E38375" t="s">
        <v>673</v>
      </c>
      <c r="F38375">
        <v>49.07859014134727</v>
      </c>
    </row>
    <row r="38376" spans="1:6" hidden="1" x14ac:dyDescent="0.35">
      <c r="A38376">
        <v>38374</v>
      </c>
      <c r="B38376" t="s">
        <v>892</v>
      </c>
      <c r="C38376">
        <v>0</v>
      </c>
      <c r="D38376" t="s">
        <v>36</v>
      </c>
      <c r="E38376" t="s">
        <v>674</v>
      </c>
      <c r="F38376">
        <v>22.545288844470612</v>
      </c>
    </row>
    <row r="38377" spans="1:6" hidden="1" x14ac:dyDescent="0.35">
      <c r="A38377">
        <v>38375</v>
      </c>
      <c r="B38377" t="s">
        <v>892</v>
      </c>
      <c r="C38377">
        <v>0</v>
      </c>
      <c r="D38377" t="s">
        <v>37</v>
      </c>
      <c r="E38377" t="s">
        <v>675</v>
      </c>
      <c r="F38377">
        <v>41.027619290848598</v>
      </c>
    </row>
    <row r="38378" spans="1:6" hidden="1" x14ac:dyDescent="0.35">
      <c r="A38378">
        <v>38376</v>
      </c>
      <c r="B38378" t="s">
        <v>892</v>
      </c>
      <c r="C38378">
        <v>0</v>
      </c>
      <c r="D38378" t="s">
        <v>314</v>
      </c>
      <c r="E38378" t="s">
        <v>676</v>
      </c>
      <c r="F38378">
        <v>0.29634824527478643</v>
      </c>
    </row>
    <row r="38379" spans="1:6" hidden="1" x14ac:dyDescent="0.35">
      <c r="A38379">
        <v>38377</v>
      </c>
      <c r="B38379" t="s">
        <v>892</v>
      </c>
      <c r="C38379">
        <v>0</v>
      </c>
      <c r="D38379" t="s">
        <v>314</v>
      </c>
      <c r="E38379" t="s">
        <v>677</v>
      </c>
      <c r="F38379">
        <v>0.28803824373716186</v>
      </c>
    </row>
    <row r="38380" spans="1:6" hidden="1" x14ac:dyDescent="0.35">
      <c r="A38380">
        <v>38378</v>
      </c>
      <c r="B38380" t="s">
        <v>892</v>
      </c>
      <c r="C38380">
        <v>0</v>
      </c>
      <c r="D38380" t="s">
        <v>314</v>
      </c>
      <c r="E38380" t="s">
        <v>678</v>
      </c>
      <c r="F38380">
        <v>0.20537400862411956</v>
      </c>
    </row>
    <row r="38381" spans="1:6" hidden="1" x14ac:dyDescent="0.35">
      <c r="A38381">
        <v>38379</v>
      </c>
      <c r="B38381" t="s">
        <v>892</v>
      </c>
      <c r="C38381">
        <v>0</v>
      </c>
      <c r="D38381" t="s">
        <v>314</v>
      </c>
      <c r="E38381" t="s">
        <v>679</v>
      </c>
      <c r="F38381">
        <v>0.25204675933697029</v>
      </c>
    </row>
    <row r="38382" spans="1:6" hidden="1" x14ac:dyDescent="0.35">
      <c r="A38382">
        <v>38380</v>
      </c>
      <c r="B38382" t="s">
        <v>892</v>
      </c>
      <c r="C38382">
        <v>0</v>
      </c>
      <c r="D38382" t="s">
        <v>314</v>
      </c>
      <c r="E38382" t="s">
        <v>680</v>
      </c>
      <c r="F38382">
        <v>8.5660250635366114E-2</v>
      </c>
    </row>
    <row r="38383" spans="1:6" hidden="1" x14ac:dyDescent="0.35">
      <c r="A38383">
        <v>38381</v>
      </c>
      <c r="B38383" t="s">
        <v>892</v>
      </c>
      <c r="C38383">
        <v>0</v>
      </c>
      <c r="D38383" t="s">
        <v>314</v>
      </c>
      <c r="E38383" t="s">
        <v>681</v>
      </c>
      <c r="F38383">
        <v>0.11374412999547404</v>
      </c>
    </row>
    <row r="38384" spans="1:6" hidden="1" x14ac:dyDescent="0.35">
      <c r="A38384">
        <v>38382</v>
      </c>
      <c r="B38384" t="s">
        <v>892</v>
      </c>
      <c r="C38384">
        <v>0</v>
      </c>
      <c r="D38384" t="s">
        <v>314</v>
      </c>
      <c r="E38384" t="s">
        <v>682</v>
      </c>
      <c r="F38384">
        <v>0.15317472939854807</v>
      </c>
    </row>
    <row r="38385" spans="1:6" hidden="1" x14ac:dyDescent="0.35">
      <c r="A38385">
        <v>38383</v>
      </c>
      <c r="B38385" t="s">
        <v>892</v>
      </c>
      <c r="C38385">
        <v>0</v>
      </c>
      <c r="D38385" t="s">
        <v>314</v>
      </c>
      <c r="E38385" t="s">
        <v>683</v>
      </c>
      <c r="F38385">
        <v>4.2313934399018982E-2</v>
      </c>
    </row>
    <row r="38386" spans="1:6" hidden="1" x14ac:dyDescent="0.35">
      <c r="A38386">
        <v>38384</v>
      </c>
      <c r="B38386" t="s">
        <v>892</v>
      </c>
      <c r="C38386">
        <v>0</v>
      </c>
      <c r="D38386" t="s">
        <v>314</v>
      </c>
      <c r="E38386" t="s">
        <v>684</v>
      </c>
      <c r="F38386">
        <v>2.4123148256620444E-2</v>
      </c>
    </row>
    <row r="38387" spans="1:6" hidden="1" x14ac:dyDescent="0.35">
      <c r="A38387">
        <v>38385</v>
      </c>
      <c r="B38387" t="s">
        <v>892</v>
      </c>
      <c r="C38387">
        <v>0</v>
      </c>
      <c r="D38387" t="s">
        <v>314</v>
      </c>
      <c r="E38387" t="s">
        <v>685</v>
      </c>
      <c r="F38387">
        <v>0.23084744020378292</v>
      </c>
    </row>
    <row r="38388" spans="1:6" hidden="1" x14ac:dyDescent="0.35">
      <c r="A38388">
        <v>38386</v>
      </c>
      <c r="B38388" t="s">
        <v>892</v>
      </c>
      <c r="C38388">
        <v>0</v>
      </c>
      <c r="D38388" t="s">
        <v>314</v>
      </c>
      <c r="E38388" t="s">
        <v>686</v>
      </c>
      <c r="F38388">
        <v>0.24551118282328441</v>
      </c>
    </row>
    <row r="38389" spans="1:6" hidden="1" x14ac:dyDescent="0.35">
      <c r="A38389">
        <v>38387</v>
      </c>
      <c r="B38389" t="s">
        <v>892</v>
      </c>
      <c r="C38389">
        <v>0</v>
      </c>
      <c r="D38389" t="s">
        <v>314</v>
      </c>
      <c r="E38389" t="s">
        <v>687</v>
      </c>
      <c r="F38389">
        <v>5.6573012119410265E-2</v>
      </c>
    </row>
    <row r="38390" spans="1:6" hidden="1" x14ac:dyDescent="0.35">
      <c r="A38390">
        <v>38388</v>
      </c>
      <c r="B38390" t="s">
        <v>892</v>
      </c>
      <c r="C38390">
        <v>0</v>
      </c>
      <c r="D38390" t="s">
        <v>314</v>
      </c>
      <c r="E38390" t="s">
        <v>688</v>
      </c>
      <c r="F38390">
        <v>0.8092910230873287</v>
      </c>
    </row>
    <row r="38391" spans="1:6" hidden="1" x14ac:dyDescent="0.35">
      <c r="A38391">
        <v>38389</v>
      </c>
      <c r="B38391" t="s">
        <v>892</v>
      </c>
      <c r="C38391">
        <v>0</v>
      </c>
      <c r="D38391" t="s">
        <v>314</v>
      </c>
      <c r="E38391" t="s">
        <v>689</v>
      </c>
      <c r="F38391">
        <v>0.93655962400573289</v>
      </c>
    </row>
    <row r="38392" spans="1:6" hidden="1" x14ac:dyDescent="0.35">
      <c r="A38392">
        <v>38390</v>
      </c>
      <c r="B38392" t="s">
        <v>892</v>
      </c>
      <c r="C38392">
        <v>0</v>
      </c>
      <c r="D38392" t="s">
        <v>314</v>
      </c>
      <c r="E38392" t="s">
        <v>690</v>
      </c>
      <c r="F38392">
        <v>0.73298278144075513</v>
      </c>
    </row>
    <row r="38393" spans="1:6" hidden="1" x14ac:dyDescent="0.35">
      <c r="A38393">
        <v>38391</v>
      </c>
      <c r="B38393" t="s">
        <v>892</v>
      </c>
      <c r="C38393">
        <v>0</v>
      </c>
      <c r="D38393" t="s">
        <v>314</v>
      </c>
      <c r="E38393" t="s">
        <v>691</v>
      </c>
      <c r="F38393">
        <v>0.42155807145599411</v>
      </c>
    </row>
    <row r="38394" spans="1:6" hidden="1" x14ac:dyDescent="0.35">
      <c r="A38394">
        <v>38392</v>
      </c>
      <c r="B38394" t="s">
        <v>892</v>
      </c>
      <c r="C38394">
        <v>0</v>
      </c>
      <c r="D38394" t="s">
        <v>314</v>
      </c>
      <c r="E38394" t="s">
        <v>692</v>
      </c>
      <c r="F38394">
        <v>0.28139916484425354</v>
      </c>
    </row>
    <row r="38395" spans="1:6" hidden="1" x14ac:dyDescent="0.35">
      <c r="A38395">
        <v>38393</v>
      </c>
      <c r="B38395" t="s">
        <v>892</v>
      </c>
      <c r="C38395">
        <v>0</v>
      </c>
      <c r="D38395" t="s">
        <v>314</v>
      </c>
      <c r="E38395" t="s">
        <v>693</v>
      </c>
      <c r="F38395">
        <v>0.4225107060265631</v>
      </c>
    </row>
    <row r="38396" spans="1:6" hidden="1" x14ac:dyDescent="0.35">
      <c r="A38396">
        <v>38394</v>
      </c>
      <c r="B38396" t="s">
        <v>892</v>
      </c>
      <c r="C38396">
        <v>0</v>
      </c>
      <c r="D38396" t="s">
        <v>314</v>
      </c>
      <c r="E38396" t="s">
        <v>694</v>
      </c>
      <c r="F38396">
        <v>0.12648131316563646</v>
      </c>
    </row>
    <row r="38397" spans="1:6" hidden="1" x14ac:dyDescent="0.35">
      <c r="A38397">
        <v>38395</v>
      </c>
      <c r="B38397" t="s">
        <v>892</v>
      </c>
      <c r="C38397">
        <v>0</v>
      </c>
      <c r="D38397" t="s">
        <v>314</v>
      </c>
      <c r="E38397" t="s">
        <v>695</v>
      </c>
      <c r="F38397">
        <v>0.16010568197930505</v>
      </c>
    </row>
    <row r="38398" spans="1:6" hidden="1" x14ac:dyDescent="0.35">
      <c r="A38398">
        <v>38396</v>
      </c>
      <c r="B38398" t="s">
        <v>892</v>
      </c>
      <c r="C38398">
        <v>0</v>
      </c>
      <c r="D38398" t="s">
        <v>38</v>
      </c>
      <c r="E38398" t="s">
        <v>696</v>
      </c>
      <c r="F38398">
        <v>5.1162118036145614</v>
      </c>
    </row>
    <row r="38399" spans="1:6" hidden="1" x14ac:dyDescent="0.35">
      <c r="A38399">
        <v>38397</v>
      </c>
      <c r="B38399" t="s">
        <v>892</v>
      </c>
      <c r="C38399">
        <v>0</v>
      </c>
      <c r="D38399" t="s">
        <v>38</v>
      </c>
      <c r="E38399" t="s">
        <v>697</v>
      </c>
      <c r="F38399">
        <v>13.138598992809113</v>
      </c>
    </row>
    <row r="38400" spans="1:6" hidden="1" x14ac:dyDescent="0.35">
      <c r="A38400">
        <v>38398</v>
      </c>
      <c r="B38400" t="s">
        <v>892</v>
      </c>
      <c r="C38400">
        <v>0</v>
      </c>
      <c r="D38400" t="s">
        <v>38</v>
      </c>
      <c r="E38400" t="s">
        <v>698</v>
      </c>
      <c r="F38400">
        <v>10.983374193782415</v>
      </c>
    </row>
    <row r="38401" spans="1:6" hidden="1" x14ac:dyDescent="0.35">
      <c r="A38401">
        <v>38399</v>
      </c>
      <c r="B38401" t="s">
        <v>892</v>
      </c>
      <c r="C38401">
        <v>0</v>
      </c>
      <c r="D38401" t="s">
        <v>39</v>
      </c>
      <c r="E38401" t="s">
        <v>699</v>
      </c>
      <c r="F38401">
        <v>1.6346312357064656</v>
      </c>
    </row>
    <row r="38402" spans="1:6" hidden="1" x14ac:dyDescent="0.35">
      <c r="A38402">
        <v>38400</v>
      </c>
      <c r="B38402" t="s">
        <v>892</v>
      </c>
      <c r="C38402">
        <v>0</v>
      </c>
      <c r="D38402">
        <v>0</v>
      </c>
      <c r="E38402" t="s">
        <v>700</v>
      </c>
      <c r="F38402">
        <v>0</v>
      </c>
    </row>
    <row r="38403" spans="1:6" hidden="1" x14ac:dyDescent="0.35">
      <c r="A38403">
        <v>38401</v>
      </c>
      <c r="B38403" t="s">
        <v>893</v>
      </c>
      <c r="C38403">
        <v>0</v>
      </c>
      <c r="D38403" t="s">
        <v>9</v>
      </c>
      <c r="E38403" t="s">
        <v>502</v>
      </c>
      <c r="F38403">
        <v>6.9132447071285172</v>
      </c>
    </row>
    <row r="38404" spans="1:6" hidden="1" x14ac:dyDescent="0.35">
      <c r="A38404">
        <v>38402</v>
      </c>
      <c r="B38404" t="s">
        <v>893</v>
      </c>
      <c r="C38404">
        <v>0</v>
      </c>
      <c r="D38404" t="s">
        <v>9</v>
      </c>
      <c r="E38404" t="s">
        <v>503</v>
      </c>
      <c r="F38404">
        <v>9.2175975907493566</v>
      </c>
    </row>
    <row r="38405" spans="1:6" hidden="1" x14ac:dyDescent="0.35">
      <c r="A38405">
        <v>38403</v>
      </c>
      <c r="B38405" t="s">
        <v>893</v>
      </c>
      <c r="C38405">
        <v>0</v>
      </c>
      <c r="D38405" t="s">
        <v>9</v>
      </c>
      <c r="E38405" t="s">
        <v>504</v>
      </c>
      <c r="F38405">
        <v>18.591194431098053</v>
      </c>
    </row>
    <row r="38406" spans="1:6" hidden="1" x14ac:dyDescent="0.35">
      <c r="A38406">
        <v>38404</v>
      </c>
      <c r="B38406" t="s">
        <v>893</v>
      </c>
      <c r="C38406">
        <v>0</v>
      </c>
      <c r="D38406" t="s">
        <v>9</v>
      </c>
      <c r="E38406" t="s">
        <v>505</v>
      </c>
      <c r="F38406">
        <v>96.72408292719723</v>
      </c>
    </row>
    <row r="38407" spans="1:6" hidden="1" x14ac:dyDescent="0.35">
      <c r="A38407">
        <v>38405</v>
      </c>
      <c r="B38407" t="s">
        <v>893</v>
      </c>
      <c r="C38407">
        <v>0</v>
      </c>
      <c r="D38407" t="s">
        <v>9</v>
      </c>
      <c r="E38407" t="s">
        <v>506</v>
      </c>
      <c r="F38407">
        <v>23.522218702735664</v>
      </c>
    </row>
    <row r="38408" spans="1:6" hidden="1" x14ac:dyDescent="0.35">
      <c r="A38408">
        <v>38406</v>
      </c>
      <c r="B38408" t="s">
        <v>893</v>
      </c>
      <c r="C38408">
        <v>0</v>
      </c>
      <c r="D38408" t="s">
        <v>9</v>
      </c>
      <c r="E38408" t="s">
        <v>507</v>
      </c>
      <c r="F38408">
        <v>6.5935458459963288</v>
      </c>
    </row>
    <row r="38409" spans="1:6" hidden="1" x14ac:dyDescent="0.35">
      <c r="A38409">
        <v>38407</v>
      </c>
      <c r="B38409" t="s">
        <v>893</v>
      </c>
      <c r="C38409">
        <v>0</v>
      </c>
      <c r="D38409" t="s">
        <v>9</v>
      </c>
      <c r="E38409" t="s">
        <v>508</v>
      </c>
      <c r="F38409">
        <v>2.03108231755493</v>
      </c>
    </row>
    <row r="38410" spans="1:6" hidden="1" x14ac:dyDescent="0.35">
      <c r="A38410">
        <v>38408</v>
      </c>
      <c r="B38410" t="s">
        <v>893</v>
      </c>
      <c r="C38410">
        <v>0</v>
      </c>
      <c r="D38410" t="s">
        <v>9</v>
      </c>
      <c r="E38410" t="s">
        <v>509</v>
      </c>
      <c r="F38410">
        <v>39.981193702199107</v>
      </c>
    </row>
    <row r="38411" spans="1:6" hidden="1" x14ac:dyDescent="0.35">
      <c r="A38411">
        <v>38409</v>
      </c>
      <c r="B38411" t="s">
        <v>893</v>
      </c>
      <c r="C38411">
        <v>0</v>
      </c>
      <c r="D38411" t="s">
        <v>9</v>
      </c>
      <c r="E38411" t="s">
        <v>510</v>
      </c>
      <c r="F38411">
        <v>39.002230286120486</v>
      </c>
    </row>
    <row r="38412" spans="1:6" hidden="1" x14ac:dyDescent="0.35">
      <c r="A38412">
        <v>38410</v>
      </c>
      <c r="B38412" t="s">
        <v>893</v>
      </c>
      <c r="C38412">
        <v>0</v>
      </c>
      <c r="D38412" t="s">
        <v>9</v>
      </c>
      <c r="E38412" t="s">
        <v>511</v>
      </c>
      <c r="F38412">
        <v>7.0220602842920368</v>
      </c>
    </row>
    <row r="38413" spans="1:6" hidden="1" x14ac:dyDescent="0.35">
      <c r="A38413">
        <v>38411</v>
      </c>
      <c r="B38413" t="s">
        <v>893</v>
      </c>
      <c r="C38413">
        <v>0</v>
      </c>
      <c r="D38413" t="s">
        <v>9</v>
      </c>
      <c r="E38413" t="s">
        <v>512</v>
      </c>
      <c r="F38413">
        <v>32.746695933473127</v>
      </c>
    </row>
    <row r="38414" spans="1:6" hidden="1" x14ac:dyDescent="0.35">
      <c r="A38414">
        <v>38412</v>
      </c>
      <c r="B38414" t="s">
        <v>893</v>
      </c>
      <c r="C38414">
        <v>0</v>
      </c>
      <c r="D38414" t="s">
        <v>9</v>
      </c>
      <c r="E38414" t="s">
        <v>513</v>
      </c>
      <c r="F38414">
        <v>4.3332003194724082</v>
      </c>
    </row>
    <row r="38415" spans="1:6" hidden="1" x14ac:dyDescent="0.35">
      <c r="A38415">
        <v>38413</v>
      </c>
      <c r="B38415" t="s">
        <v>893</v>
      </c>
      <c r="C38415">
        <v>0</v>
      </c>
      <c r="D38415" t="s">
        <v>9</v>
      </c>
      <c r="E38415" t="s">
        <v>514</v>
      </c>
      <c r="F38415">
        <v>21.071171030870385</v>
      </c>
    </row>
    <row r="38416" spans="1:6" hidden="1" x14ac:dyDescent="0.35">
      <c r="A38416">
        <v>38414</v>
      </c>
      <c r="B38416" t="s">
        <v>893</v>
      </c>
      <c r="C38416">
        <v>0</v>
      </c>
      <c r="D38416" t="s">
        <v>9</v>
      </c>
      <c r="E38416" t="s">
        <v>515</v>
      </c>
      <c r="F38416">
        <v>26.723700636199649</v>
      </c>
    </row>
    <row r="38417" spans="1:6" hidden="1" x14ac:dyDescent="0.35">
      <c r="A38417">
        <v>38415</v>
      </c>
      <c r="B38417" t="s">
        <v>893</v>
      </c>
      <c r="C38417">
        <v>0</v>
      </c>
      <c r="D38417" t="s">
        <v>9</v>
      </c>
      <c r="E38417" t="s">
        <v>516</v>
      </c>
      <c r="F38417">
        <v>0.91608385036702822</v>
      </c>
    </row>
    <row r="38418" spans="1:6" hidden="1" x14ac:dyDescent="0.35">
      <c r="A38418">
        <v>38416</v>
      </c>
      <c r="B38418" t="s">
        <v>893</v>
      </c>
      <c r="C38418">
        <v>0</v>
      </c>
      <c r="D38418" t="s">
        <v>9</v>
      </c>
      <c r="E38418" t="s">
        <v>517</v>
      </c>
      <c r="F38418">
        <v>0</v>
      </c>
    </row>
    <row r="38419" spans="1:6" hidden="1" x14ac:dyDescent="0.35">
      <c r="A38419">
        <v>38417</v>
      </c>
      <c r="B38419" t="s">
        <v>893</v>
      </c>
      <c r="C38419">
        <v>0</v>
      </c>
      <c r="D38419" t="s">
        <v>9</v>
      </c>
      <c r="E38419" t="s">
        <v>518</v>
      </c>
      <c r="F38419">
        <v>0</v>
      </c>
    </row>
    <row r="38420" spans="1:6" hidden="1" x14ac:dyDescent="0.35">
      <c r="A38420">
        <v>38418</v>
      </c>
      <c r="B38420" t="s">
        <v>893</v>
      </c>
      <c r="C38420">
        <v>0</v>
      </c>
      <c r="D38420" t="s">
        <v>9</v>
      </c>
      <c r="E38420" t="s">
        <v>519</v>
      </c>
      <c r="F38420">
        <v>22.555686781536881</v>
      </c>
    </row>
    <row r="38421" spans="1:6" hidden="1" x14ac:dyDescent="0.35">
      <c r="A38421">
        <v>38419</v>
      </c>
      <c r="B38421" t="s">
        <v>893</v>
      </c>
      <c r="C38421">
        <v>0</v>
      </c>
      <c r="D38421" t="s">
        <v>9</v>
      </c>
      <c r="E38421" t="s">
        <v>520</v>
      </c>
      <c r="F38421">
        <v>11.365175366497638</v>
      </c>
    </row>
    <row r="38422" spans="1:6" hidden="1" x14ac:dyDescent="0.35">
      <c r="A38422">
        <v>38420</v>
      </c>
      <c r="B38422" t="s">
        <v>893</v>
      </c>
      <c r="C38422">
        <v>0</v>
      </c>
      <c r="D38422" t="s">
        <v>106</v>
      </c>
      <c r="E38422" t="s">
        <v>521</v>
      </c>
      <c r="F38422">
        <v>2.4891676203973252</v>
      </c>
    </row>
    <row r="38423" spans="1:6" hidden="1" x14ac:dyDescent="0.35">
      <c r="A38423">
        <v>38421</v>
      </c>
      <c r="B38423" t="s">
        <v>893</v>
      </c>
      <c r="C38423">
        <v>0</v>
      </c>
      <c r="D38423" t="s">
        <v>106</v>
      </c>
      <c r="E38423" t="s">
        <v>522</v>
      </c>
      <c r="F38423">
        <v>0.10219378591517743</v>
      </c>
    </row>
    <row r="38424" spans="1:6" hidden="1" x14ac:dyDescent="0.35">
      <c r="A38424">
        <v>38422</v>
      </c>
      <c r="B38424" t="s">
        <v>893</v>
      </c>
      <c r="C38424">
        <v>0</v>
      </c>
      <c r="D38424" t="s">
        <v>106</v>
      </c>
      <c r="E38424" t="s">
        <v>523</v>
      </c>
      <c r="F38424">
        <v>2.598084107722733</v>
      </c>
    </row>
    <row r="38425" spans="1:6" hidden="1" x14ac:dyDescent="0.35">
      <c r="A38425">
        <v>38423</v>
      </c>
      <c r="B38425" t="s">
        <v>893</v>
      </c>
      <c r="C38425">
        <v>0</v>
      </c>
      <c r="D38425" t="s">
        <v>106</v>
      </c>
      <c r="E38425" t="s">
        <v>524</v>
      </c>
      <c r="F38425">
        <v>0.12849746233035508</v>
      </c>
    </row>
    <row r="38426" spans="1:6" hidden="1" x14ac:dyDescent="0.35">
      <c r="A38426">
        <v>38424</v>
      </c>
      <c r="B38426" t="s">
        <v>893</v>
      </c>
      <c r="C38426">
        <v>0</v>
      </c>
      <c r="D38426" t="s">
        <v>106</v>
      </c>
      <c r="E38426" t="s">
        <v>525</v>
      </c>
      <c r="F38426">
        <v>1.5987989852165319</v>
      </c>
    </row>
    <row r="38427" spans="1:6" hidden="1" x14ac:dyDescent="0.35">
      <c r="A38427">
        <v>38425</v>
      </c>
      <c r="B38427" t="s">
        <v>893</v>
      </c>
      <c r="C38427">
        <v>0</v>
      </c>
      <c r="D38427" t="s">
        <v>106</v>
      </c>
      <c r="E38427" t="s">
        <v>526</v>
      </c>
      <c r="F38427">
        <v>0</v>
      </c>
    </row>
    <row r="38428" spans="1:6" hidden="1" x14ac:dyDescent="0.35">
      <c r="A38428">
        <v>38426</v>
      </c>
      <c r="B38428" t="s">
        <v>893</v>
      </c>
      <c r="C38428">
        <v>0</v>
      </c>
      <c r="D38428" t="s">
        <v>106</v>
      </c>
      <c r="E38428" t="s">
        <v>527</v>
      </c>
      <c r="F38428">
        <v>0.13200553947674945</v>
      </c>
    </row>
    <row r="38429" spans="1:6" hidden="1" x14ac:dyDescent="0.35">
      <c r="A38429">
        <v>38427</v>
      </c>
      <c r="B38429" t="s">
        <v>893</v>
      </c>
      <c r="C38429">
        <v>0</v>
      </c>
      <c r="D38429" t="s">
        <v>106</v>
      </c>
      <c r="E38429" t="s">
        <v>528</v>
      </c>
      <c r="F38429">
        <v>1.8976141762860544E-2</v>
      </c>
    </row>
    <row r="38430" spans="1:6" hidden="1" x14ac:dyDescent="0.35">
      <c r="A38430">
        <v>38428</v>
      </c>
      <c r="B38430" t="s">
        <v>893</v>
      </c>
      <c r="C38430">
        <v>0</v>
      </c>
      <c r="D38430" t="s">
        <v>105</v>
      </c>
      <c r="E38430" t="s">
        <v>529</v>
      </c>
      <c r="F38430">
        <v>1504.0654564984989</v>
      </c>
    </row>
    <row r="38431" spans="1:6" hidden="1" x14ac:dyDescent="0.35">
      <c r="A38431">
        <v>38429</v>
      </c>
      <c r="B38431" t="s">
        <v>893</v>
      </c>
      <c r="C38431">
        <v>0</v>
      </c>
      <c r="D38431" t="s">
        <v>105</v>
      </c>
      <c r="E38431" t="s">
        <v>530</v>
      </c>
      <c r="F38431">
        <v>327.55352782014353</v>
      </c>
    </row>
    <row r="38432" spans="1:6" hidden="1" x14ac:dyDescent="0.35">
      <c r="A38432">
        <v>38430</v>
      </c>
      <c r="B38432" t="s">
        <v>893</v>
      </c>
      <c r="C38432">
        <v>0</v>
      </c>
      <c r="D38432" t="s">
        <v>105</v>
      </c>
      <c r="E38432" t="s">
        <v>531</v>
      </c>
      <c r="F38432">
        <v>146.27132407218681</v>
      </c>
    </row>
    <row r="38433" spans="1:6" hidden="1" x14ac:dyDescent="0.35">
      <c r="A38433">
        <v>38431</v>
      </c>
      <c r="B38433" t="s">
        <v>893</v>
      </c>
      <c r="C38433">
        <v>0</v>
      </c>
      <c r="D38433" t="s">
        <v>105</v>
      </c>
      <c r="E38433" t="s">
        <v>532</v>
      </c>
      <c r="F38433">
        <v>2.421768713854036</v>
      </c>
    </row>
    <row r="38434" spans="1:6" hidden="1" x14ac:dyDescent="0.35">
      <c r="A38434">
        <v>38432</v>
      </c>
      <c r="B38434" t="s">
        <v>893</v>
      </c>
      <c r="C38434">
        <v>0</v>
      </c>
      <c r="D38434" t="s">
        <v>10</v>
      </c>
      <c r="E38434" t="s">
        <v>533</v>
      </c>
      <c r="F38434">
        <v>4.3610545635579454</v>
      </c>
    </row>
    <row r="38435" spans="1:6" hidden="1" x14ac:dyDescent="0.35">
      <c r="A38435">
        <v>38433</v>
      </c>
      <c r="B38435" t="s">
        <v>893</v>
      </c>
      <c r="C38435">
        <v>0</v>
      </c>
      <c r="D38435" t="s">
        <v>10</v>
      </c>
      <c r="E38435" t="s">
        <v>534</v>
      </c>
      <c r="F38435">
        <v>43.430156334153963</v>
      </c>
    </row>
    <row r="38436" spans="1:6" hidden="1" x14ac:dyDescent="0.35">
      <c r="A38436">
        <v>38434</v>
      </c>
      <c r="B38436" t="s">
        <v>893</v>
      </c>
      <c r="C38436">
        <v>0</v>
      </c>
      <c r="D38436" t="s">
        <v>10</v>
      </c>
      <c r="E38436" t="s">
        <v>535</v>
      </c>
      <c r="F38436">
        <v>204.17402580545627</v>
      </c>
    </row>
    <row r="38437" spans="1:6" hidden="1" x14ac:dyDescent="0.35">
      <c r="A38437">
        <v>38435</v>
      </c>
      <c r="B38437" t="s">
        <v>893</v>
      </c>
      <c r="C38437">
        <v>0</v>
      </c>
      <c r="D38437" t="s">
        <v>10</v>
      </c>
      <c r="E38437" t="s">
        <v>536</v>
      </c>
      <c r="F38437">
        <v>21.402421503947533</v>
      </c>
    </row>
    <row r="38438" spans="1:6" hidden="1" x14ac:dyDescent="0.35">
      <c r="A38438">
        <v>38436</v>
      </c>
      <c r="B38438" t="s">
        <v>893</v>
      </c>
      <c r="C38438">
        <v>0</v>
      </c>
      <c r="D38438" t="s">
        <v>10</v>
      </c>
      <c r="E38438" t="s">
        <v>537</v>
      </c>
      <c r="F38438">
        <v>22.880302653167316</v>
      </c>
    </row>
    <row r="38439" spans="1:6" hidden="1" x14ac:dyDescent="0.35">
      <c r="A38439">
        <v>38437</v>
      </c>
      <c r="B38439" t="s">
        <v>893</v>
      </c>
      <c r="C38439">
        <v>0</v>
      </c>
      <c r="D38439" t="s">
        <v>10</v>
      </c>
      <c r="E38439" t="s">
        <v>538</v>
      </c>
      <c r="F38439">
        <v>15.39970208512903</v>
      </c>
    </row>
    <row r="38440" spans="1:6" hidden="1" x14ac:dyDescent="0.35">
      <c r="A38440">
        <v>38438</v>
      </c>
      <c r="B38440" t="s">
        <v>893</v>
      </c>
      <c r="C38440">
        <v>0</v>
      </c>
      <c r="D38440" t="s">
        <v>10</v>
      </c>
      <c r="E38440" t="s">
        <v>539</v>
      </c>
      <c r="F38440">
        <v>53.138111092686927</v>
      </c>
    </row>
    <row r="38441" spans="1:6" hidden="1" x14ac:dyDescent="0.35">
      <c r="A38441">
        <v>38439</v>
      </c>
      <c r="B38441" t="s">
        <v>893</v>
      </c>
      <c r="C38441">
        <v>0</v>
      </c>
      <c r="D38441" t="s">
        <v>10</v>
      </c>
      <c r="E38441" t="s">
        <v>540</v>
      </c>
      <c r="F38441">
        <v>20.790619810324959</v>
      </c>
    </row>
    <row r="38442" spans="1:6" hidden="1" x14ac:dyDescent="0.35">
      <c r="A38442">
        <v>38440</v>
      </c>
      <c r="B38442" t="s">
        <v>893</v>
      </c>
      <c r="C38442">
        <v>0</v>
      </c>
      <c r="D38442" t="s">
        <v>10</v>
      </c>
      <c r="E38442" t="s">
        <v>541</v>
      </c>
      <c r="F38442">
        <v>9.6836153859719278</v>
      </c>
    </row>
    <row r="38443" spans="1:6" hidden="1" x14ac:dyDescent="0.35">
      <c r="A38443">
        <v>38441</v>
      </c>
      <c r="B38443" t="s">
        <v>893</v>
      </c>
      <c r="C38443">
        <v>0</v>
      </c>
      <c r="D38443" t="s">
        <v>10</v>
      </c>
      <c r="E38443" t="s">
        <v>542</v>
      </c>
      <c r="F38443">
        <v>36.028019008496756</v>
      </c>
    </row>
    <row r="38444" spans="1:6" hidden="1" x14ac:dyDescent="0.35">
      <c r="A38444">
        <v>38442</v>
      </c>
      <c r="B38444" t="s">
        <v>893</v>
      </c>
      <c r="C38444">
        <v>0</v>
      </c>
      <c r="D38444" t="s">
        <v>10</v>
      </c>
      <c r="E38444" t="s">
        <v>543</v>
      </c>
      <c r="F38444">
        <v>4.2218442230697759</v>
      </c>
    </row>
    <row r="38445" spans="1:6" hidden="1" x14ac:dyDescent="0.35">
      <c r="A38445">
        <v>38443</v>
      </c>
      <c r="B38445" t="s">
        <v>893</v>
      </c>
      <c r="C38445">
        <v>0</v>
      </c>
      <c r="D38445" t="s">
        <v>12</v>
      </c>
      <c r="E38445" t="s">
        <v>544</v>
      </c>
      <c r="F38445">
        <v>147.31140438794159</v>
      </c>
    </row>
    <row r="38446" spans="1:6" hidden="1" x14ac:dyDescent="0.35">
      <c r="A38446">
        <v>38444</v>
      </c>
      <c r="B38446" t="s">
        <v>893</v>
      </c>
      <c r="C38446">
        <v>0</v>
      </c>
      <c r="D38446" t="s">
        <v>12</v>
      </c>
      <c r="E38446" t="s">
        <v>545</v>
      </c>
      <c r="F38446">
        <v>87.261305456536476</v>
      </c>
    </row>
    <row r="38447" spans="1:6" hidden="1" x14ac:dyDescent="0.35">
      <c r="A38447">
        <v>38445</v>
      </c>
      <c r="B38447" t="s">
        <v>893</v>
      </c>
      <c r="C38447">
        <v>0</v>
      </c>
      <c r="D38447" t="s">
        <v>12</v>
      </c>
      <c r="E38447" t="s">
        <v>546</v>
      </c>
      <c r="F38447">
        <v>267.40809869486515</v>
      </c>
    </row>
    <row r="38448" spans="1:6" hidden="1" x14ac:dyDescent="0.35">
      <c r="A38448">
        <v>38446</v>
      </c>
      <c r="B38448" t="s">
        <v>893</v>
      </c>
      <c r="C38448">
        <v>0</v>
      </c>
      <c r="D38448" t="s">
        <v>12</v>
      </c>
      <c r="E38448" t="s">
        <v>547</v>
      </c>
      <c r="F38448">
        <v>113.89830114418342</v>
      </c>
    </row>
    <row r="38449" spans="1:6" hidden="1" x14ac:dyDescent="0.35">
      <c r="A38449">
        <v>38447</v>
      </c>
      <c r="B38449" t="s">
        <v>893</v>
      </c>
      <c r="C38449">
        <v>0</v>
      </c>
      <c r="D38449" t="s">
        <v>12</v>
      </c>
      <c r="E38449" t="s">
        <v>548</v>
      </c>
      <c r="F38449">
        <v>119.45119155450197</v>
      </c>
    </row>
    <row r="38450" spans="1:6" hidden="1" x14ac:dyDescent="0.35">
      <c r="A38450">
        <v>38448</v>
      </c>
      <c r="B38450" t="s">
        <v>893</v>
      </c>
      <c r="C38450">
        <v>0</v>
      </c>
      <c r="D38450" t="s">
        <v>12</v>
      </c>
      <c r="E38450" t="s">
        <v>549</v>
      </c>
      <c r="F38450">
        <v>225.75924890633593</v>
      </c>
    </row>
    <row r="38451" spans="1:6" hidden="1" x14ac:dyDescent="0.35">
      <c r="A38451">
        <v>38449</v>
      </c>
      <c r="B38451" t="s">
        <v>893</v>
      </c>
      <c r="C38451">
        <v>0</v>
      </c>
      <c r="D38451" t="s">
        <v>12</v>
      </c>
      <c r="E38451" t="s">
        <v>550</v>
      </c>
      <c r="F38451">
        <v>37.603748958241745</v>
      </c>
    </row>
    <row r="38452" spans="1:6" hidden="1" x14ac:dyDescent="0.35">
      <c r="A38452">
        <v>38450</v>
      </c>
      <c r="B38452" t="s">
        <v>893</v>
      </c>
      <c r="C38452">
        <v>0</v>
      </c>
      <c r="D38452" t="s">
        <v>12</v>
      </c>
      <c r="E38452" t="s">
        <v>551</v>
      </c>
      <c r="F38452">
        <v>30.856887859534702</v>
      </c>
    </row>
    <row r="38453" spans="1:6" hidden="1" x14ac:dyDescent="0.35">
      <c r="A38453">
        <v>38451</v>
      </c>
      <c r="B38453" t="s">
        <v>893</v>
      </c>
      <c r="C38453">
        <v>0</v>
      </c>
      <c r="D38453" t="s">
        <v>12</v>
      </c>
      <c r="E38453" t="s">
        <v>552</v>
      </c>
      <c r="F38453">
        <v>1389.2856955889392</v>
      </c>
    </row>
    <row r="38454" spans="1:6" hidden="1" x14ac:dyDescent="0.35">
      <c r="A38454">
        <v>38452</v>
      </c>
      <c r="B38454" t="s">
        <v>893</v>
      </c>
      <c r="C38454">
        <v>0</v>
      </c>
      <c r="D38454" t="s">
        <v>12</v>
      </c>
      <c r="E38454" t="s">
        <v>553</v>
      </c>
      <c r="F38454">
        <v>405.9958812109864</v>
      </c>
    </row>
    <row r="38455" spans="1:6" hidden="1" x14ac:dyDescent="0.35">
      <c r="A38455">
        <v>38453</v>
      </c>
      <c r="B38455" t="s">
        <v>893</v>
      </c>
      <c r="C38455">
        <v>0</v>
      </c>
      <c r="D38455" t="s">
        <v>12</v>
      </c>
      <c r="E38455" t="s">
        <v>554</v>
      </c>
      <c r="F38455">
        <v>354.4818286537722</v>
      </c>
    </row>
    <row r="38456" spans="1:6" hidden="1" x14ac:dyDescent="0.35">
      <c r="A38456">
        <v>38454</v>
      </c>
      <c r="B38456" t="s">
        <v>893</v>
      </c>
      <c r="C38456">
        <v>0</v>
      </c>
      <c r="D38456" t="s">
        <v>12</v>
      </c>
      <c r="E38456" t="s">
        <v>555</v>
      </c>
      <c r="F38456">
        <v>155.52801472829756</v>
      </c>
    </row>
    <row r="38457" spans="1:6" hidden="1" x14ac:dyDescent="0.35">
      <c r="A38457">
        <v>38455</v>
      </c>
      <c r="B38457" t="s">
        <v>893</v>
      </c>
      <c r="C38457">
        <v>0</v>
      </c>
      <c r="D38457" t="s">
        <v>13</v>
      </c>
      <c r="E38457" t="s">
        <v>556</v>
      </c>
      <c r="F38457">
        <v>158.3884776374415</v>
      </c>
    </row>
    <row r="38458" spans="1:6" hidden="1" x14ac:dyDescent="0.35">
      <c r="A38458">
        <v>38456</v>
      </c>
      <c r="B38458" t="s">
        <v>893</v>
      </c>
      <c r="C38458">
        <v>0</v>
      </c>
      <c r="D38458" t="s">
        <v>13</v>
      </c>
      <c r="E38458" t="s">
        <v>557</v>
      </c>
      <c r="F38458">
        <v>212.43689213480553</v>
      </c>
    </row>
    <row r="38459" spans="1:6" hidden="1" x14ac:dyDescent="0.35">
      <c r="A38459">
        <v>38457</v>
      </c>
      <c r="B38459" t="s">
        <v>893</v>
      </c>
      <c r="C38459">
        <v>0</v>
      </c>
      <c r="D38459" t="s">
        <v>13</v>
      </c>
      <c r="E38459" t="s">
        <v>558</v>
      </c>
      <c r="F38459">
        <v>58.904309426664213</v>
      </c>
    </row>
    <row r="38460" spans="1:6" hidden="1" x14ac:dyDescent="0.35">
      <c r="A38460">
        <v>38458</v>
      </c>
      <c r="B38460" t="s">
        <v>893</v>
      </c>
      <c r="C38460">
        <v>0</v>
      </c>
      <c r="D38460" t="s">
        <v>14</v>
      </c>
      <c r="E38460" t="s">
        <v>559</v>
      </c>
      <c r="F38460">
        <v>194.18855353107736</v>
      </c>
    </row>
    <row r="38461" spans="1:6" hidden="1" x14ac:dyDescent="0.35">
      <c r="A38461">
        <v>38459</v>
      </c>
      <c r="B38461" t="s">
        <v>893</v>
      </c>
      <c r="C38461">
        <v>0</v>
      </c>
      <c r="D38461" t="s">
        <v>14</v>
      </c>
      <c r="E38461" t="s">
        <v>560</v>
      </c>
      <c r="F38461">
        <v>0</v>
      </c>
    </row>
    <row r="38462" spans="1:6" hidden="1" x14ac:dyDescent="0.35">
      <c r="A38462">
        <v>38460</v>
      </c>
      <c r="B38462" t="s">
        <v>893</v>
      </c>
      <c r="C38462">
        <v>0</v>
      </c>
      <c r="D38462" t="s">
        <v>15</v>
      </c>
      <c r="E38462" t="s">
        <v>561</v>
      </c>
      <c r="F38462">
        <v>59.165238506802012</v>
      </c>
    </row>
    <row r="38463" spans="1:6" hidden="1" x14ac:dyDescent="0.35">
      <c r="A38463">
        <v>38461</v>
      </c>
      <c r="B38463" t="s">
        <v>893</v>
      </c>
      <c r="C38463">
        <v>0</v>
      </c>
      <c r="D38463" t="s">
        <v>15</v>
      </c>
      <c r="E38463" t="s">
        <v>562</v>
      </c>
      <c r="F38463">
        <v>0</v>
      </c>
    </row>
    <row r="38464" spans="1:6" hidden="1" x14ac:dyDescent="0.35">
      <c r="A38464">
        <v>38462</v>
      </c>
      <c r="B38464" t="s">
        <v>893</v>
      </c>
      <c r="C38464">
        <v>0</v>
      </c>
      <c r="D38464" t="s">
        <v>15</v>
      </c>
      <c r="E38464" t="s">
        <v>563</v>
      </c>
      <c r="F38464">
        <v>571.04625149003277</v>
      </c>
    </row>
    <row r="38465" spans="1:6" hidden="1" x14ac:dyDescent="0.35">
      <c r="A38465">
        <v>38463</v>
      </c>
      <c r="B38465" t="s">
        <v>893</v>
      </c>
      <c r="C38465">
        <v>0</v>
      </c>
      <c r="D38465" t="s">
        <v>15</v>
      </c>
      <c r="E38465" t="s">
        <v>564</v>
      </c>
      <c r="F38465">
        <v>422.74957482518028</v>
      </c>
    </row>
    <row r="38466" spans="1:6" hidden="1" x14ac:dyDescent="0.35">
      <c r="A38466">
        <v>38464</v>
      </c>
      <c r="B38466" t="s">
        <v>893</v>
      </c>
      <c r="C38466">
        <v>0</v>
      </c>
      <c r="D38466" t="s">
        <v>16</v>
      </c>
      <c r="E38466" t="s">
        <v>565</v>
      </c>
      <c r="F38466">
        <v>6.809140539005603</v>
      </c>
    </row>
    <row r="38467" spans="1:6" hidden="1" x14ac:dyDescent="0.35">
      <c r="A38467">
        <v>38465</v>
      </c>
      <c r="B38467" t="s">
        <v>893</v>
      </c>
      <c r="C38467">
        <v>0</v>
      </c>
      <c r="D38467" t="s">
        <v>16</v>
      </c>
      <c r="E38467" t="s">
        <v>566</v>
      </c>
      <c r="F38467">
        <v>2.8070619378448955E-3</v>
      </c>
    </row>
    <row r="38468" spans="1:6" hidden="1" x14ac:dyDescent="0.35">
      <c r="A38468">
        <v>38466</v>
      </c>
      <c r="B38468" t="s">
        <v>893</v>
      </c>
      <c r="C38468">
        <v>0</v>
      </c>
      <c r="D38468" t="s">
        <v>16</v>
      </c>
      <c r="E38468" t="s">
        <v>567</v>
      </c>
      <c r="F38468">
        <v>0.2561528932324682</v>
      </c>
    </row>
    <row r="38469" spans="1:6" hidden="1" x14ac:dyDescent="0.35">
      <c r="A38469">
        <v>38467</v>
      </c>
      <c r="B38469" t="s">
        <v>893</v>
      </c>
      <c r="C38469">
        <v>0</v>
      </c>
      <c r="D38469" t="s">
        <v>16</v>
      </c>
      <c r="E38469" t="s">
        <v>568</v>
      </c>
      <c r="F38469">
        <v>614.45599768194597</v>
      </c>
    </row>
    <row r="38470" spans="1:6" hidden="1" x14ac:dyDescent="0.35">
      <c r="A38470">
        <v>38468</v>
      </c>
      <c r="B38470" t="s">
        <v>893</v>
      </c>
      <c r="C38470">
        <v>0</v>
      </c>
      <c r="D38470" t="s">
        <v>16</v>
      </c>
      <c r="E38470" t="s">
        <v>569</v>
      </c>
      <c r="F38470">
        <v>0.88798366267014606</v>
      </c>
    </row>
    <row r="38471" spans="1:6" hidden="1" x14ac:dyDescent="0.35">
      <c r="A38471">
        <v>38469</v>
      </c>
      <c r="B38471" t="s">
        <v>893</v>
      </c>
      <c r="C38471">
        <v>0</v>
      </c>
      <c r="D38471" t="s">
        <v>16</v>
      </c>
      <c r="E38471" t="s">
        <v>570</v>
      </c>
      <c r="F38471">
        <v>0.11613790312629656</v>
      </c>
    </row>
    <row r="38472" spans="1:6" hidden="1" x14ac:dyDescent="0.35">
      <c r="A38472">
        <v>38470</v>
      </c>
      <c r="B38472" t="s">
        <v>893</v>
      </c>
      <c r="C38472">
        <v>0</v>
      </c>
      <c r="D38472" t="s">
        <v>16</v>
      </c>
      <c r="E38472" t="s">
        <v>571</v>
      </c>
      <c r="F38472">
        <v>200.75886881438856</v>
      </c>
    </row>
    <row r="38473" spans="1:6" hidden="1" x14ac:dyDescent="0.35">
      <c r="A38473">
        <v>38471</v>
      </c>
      <c r="B38473" t="s">
        <v>893</v>
      </c>
      <c r="C38473">
        <v>0</v>
      </c>
      <c r="D38473" t="s">
        <v>16</v>
      </c>
      <c r="E38473" t="s">
        <v>572</v>
      </c>
      <c r="F38473">
        <v>39.91832516185471</v>
      </c>
    </row>
    <row r="38474" spans="1:6" hidden="1" x14ac:dyDescent="0.35">
      <c r="A38474">
        <v>38472</v>
      </c>
      <c r="B38474" t="s">
        <v>893</v>
      </c>
      <c r="C38474">
        <v>0</v>
      </c>
      <c r="D38474" t="s">
        <v>16</v>
      </c>
      <c r="E38474" t="s">
        <v>573</v>
      </c>
      <c r="F38474">
        <v>394.26555435366316</v>
      </c>
    </row>
    <row r="38475" spans="1:6" hidden="1" x14ac:dyDescent="0.35">
      <c r="A38475">
        <v>38473</v>
      </c>
      <c r="B38475" t="s">
        <v>893</v>
      </c>
      <c r="C38475">
        <v>0</v>
      </c>
      <c r="D38475" t="s">
        <v>16</v>
      </c>
      <c r="E38475" t="s">
        <v>574</v>
      </c>
      <c r="F38475">
        <v>494.88865394471759</v>
      </c>
    </row>
    <row r="38476" spans="1:6" hidden="1" x14ac:dyDescent="0.35">
      <c r="A38476">
        <v>38474</v>
      </c>
      <c r="B38476" t="s">
        <v>893</v>
      </c>
      <c r="C38476">
        <v>0</v>
      </c>
      <c r="D38476" t="s">
        <v>16</v>
      </c>
      <c r="E38476" t="s">
        <v>575</v>
      </c>
      <c r="F38476">
        <v>4.0447230390129603</v>
      </c>
    </row>
    <row r="38477" spans="1:6" hidden="1" x14ac:dyDescent="0.35">
      <c r="A38477">
        <v>38475</v>
      </c>
      <c r="B38477" t="s">
        <v>893</v>
      </c>
      <c r="C38477">
        <v>0</v>
      </c>
      <c r="D38477" t="s">
        <v>16</v>
      </c>
      <c r="E38477" t="s">
        <v>576</v>
      </c>
      <c r="F38477">
        <v>219.75993728890222</v>
      </c>
    </row>
    <row r="38478" spans="1:6" hidden="1" x14ac:dyDescent="0.35">
      <c r="A38478">
        <v>38476</v>
      </c>
      <c r="B38478" t="s">
        <v>893</v>
      </c>
      <c r="C38478">
        <v>0</v>
      </c>
      <c r="D38478" t="s">
        <v>16</v>
      </c>
      <c r="E38478" t="s">
        <v>577</v>
      </c>
      <c r="F38478">
        <v>115.8075305143043</v>
      </c>
    </row>
    <row r="38479" spans="1:6" hidden="1" x14ac:dyDescent="0.35">
      <c r="A38479">
        <v>38477</v>
      </c>
      <c r="B38479" t="s">
        <v>893</v>
      </c>
      <c r="C38479">
        <v>0</v>
      </c>
      <c r="D38479" t="s">
        <v>16</v>
      </c>
      <c r="E38479" t="s">
        <v>578</v>
      </c>
      <c r="F38479">
        <v>3.4458219539847779</v>
      </c>
    </row>
    <row r="38480" spans="1:6" hidden="1" x14ac:dyDescent="0.35">
      <c r="A38480">
        <v>38478</v>
      </c>
      <c r="B38480" t="s">
        <v>893</v>
      </c>
      <c r="C38480">
        <v>0</v>
      </c>
      <c r="D38480" t="s">
        <v>16</v>
      </c>
      <c r="E38480" t="s">
        <v>579</v>
      </c>
      <c r="F38480">
        <v>25.321237826583182</v>
      </c>
    </row>
    <row r="38481" spans="1:6" hidden="1" x14ac:dyDescent="0.35">
      <c r="A38481">
        <v>38479</v>
      </c>
      <c r="B38481" t="s">
        <v>893</v>
      </c>
      <c r="C38481">
        <v>0</v>
      </c>
      <c r="D38481" t="s">
        <v>16</v>
      </c>
      <c r="E38481" t="s">
        <v>580</v>
      </c>
      <c r="F38481">
        <v>6.3852939749032096</v>
      </c>
    </row>
    <row r="38482" spans="1:6" hidden="1" x14ac:dyDescent="0.35">
      <c r="A38482">
        <v>38480</v>
      </c>
      <c r="B38482" t="s">
        <v>893</v>
      </c>
      <c r="C38482">
        <v>0</v>
      </c>
      <c r="D38482" t="s">
        <v>16</v>
      </c>
      <c r="E38482" t="s">
        <v>581</v>
      </c>
      <c r="F38482">
        <v>29.17414058579368</v>
      </c>
    </row>
    <row r="38483" spans="1:6" hidden="1" x14ac:dyDescent="0.35">
      <c r="A38483">
        <v>38481</v>
      </c>
      <c r="B38483" t="s">
        <v>893</v>
      </c>
      <c r="C38483">
        <v>0</v>
      </c>
      <c r="D38483" t="s">
        <v>16</v>
      </c>
      <c r="E38483" t="s">
        <v>582</v>
      </c>
      <c r="F38483">
        <v>40.632289295739753</v>
      </c>
    </row>
    <row r="38484" spans="1:6" hidden="1" x14ac:dyDescent="0.35">
      <c r="A38484">
        <v>38482</v>
      </c>
      <c r="B38484" t="s">
        <v>893</v>
      </c>
      <c r="C38484">
        <v>0</v>
      </c>
      <c r="D38484" t="s">
        <v>16</v>
      </c>
      <c r="E38484" t="s">
        <v>583</v>
      </c>
      <c r="F38484">
        <v>3.2571742084752908</v>
      </c>
    </row>
    <row r="38485" spans="1:6" hidden="1" x14ac:dyDescent="0.35">
      <c r="A38485">
        <v>38483</v>
      </c>
      <c r="B38485" t="s">
        <v>893</v>
      </c>
      <c r="C38485">
        <v>0</v>
      </c>
      <c r="D38485" t="s">
        <v>16</v>
      </c>
      <c r="E38485" t="s">
        <v>584</v>
      </c>
      <c r="F38485">
        <v>14.086869568361614</v>
      </c>
    </row>
    <row r="38486" spans="1:6" hidden="1" x14ac:dyDescent="0.35">
      <c r="A38486">
        <v>38484</v>
      </c>
      <c r="B38486" t="s">
        <v>893</v>
      </c>
      <c r="C38486">
        <v>0</v>
      </c>
      <c r="D38486" t="s">
        <v>16</v>
      </c>
      <c r="E38486" t="s">
        <v>585</v>
      </c>
      <c r="F38486">
        <v>10.258730646920423</v>
      </c>
    </row>
    <row r="38487" spans="1:6" hidden="1" x14ac:dyDescent="0.35">
      <c r="A38487">
        <v>38485</v>
      </c>
      <c r="B38487" t="s">
        <v>893</v>
      </c>
      <c r="C38487">
        <v>0</v>
      </c>
      <c r="D38487" t="s">
        <v>100</v>
      </c>
      <c r="E38487" t="s">
        <v>586</v>
      </c>
      <c r="F38487">
        <v>1.993846257283284</v>
      </c>
    </row>
    <row r="38488" spans="1:6" hidden="1" x14ac:dyDescent="0.35">
      <c r="A38488">
        <v>38486</v>
      </c>
      <c r="B38488" t="s">
        <v>893</v>
      </c>
      <c r="C38488">
        <v>0</v>
      </c>
      <c r="D38488" t="s">
        <v>100</v>
      </c>
      <c r="E38488" t="s">
        <v>587</v>
      </c>
      <c r="F38488">
        <v>55.147407041493636</v>
      </c>
    </row>
    <row r="38489" spans="1:6" hidden="1" x14ac:dyDescent="0.35">
      <c r="A38489">
        <v>38487</v>
      </c>
      <c r="B38489" t="s">
        <v>893</v>
      </c>
      <c r="C38489">
        <v>0</v>
      </c>
      <c r="D38489" t="s">
        <v>100</v>
      </c>
      <c r="E38489" t="s">
        <v>588</v>
      </c>
      <c r="F38489">
        <v>0</v>
      </c>
    </row>
    <row r="38490" spans="1:6" hidden="1" x14ac:dyDescent="0.35">
      <c r="A38490">
        <v>38488</v>
      </c>
      <c r="B38490" t="s">
        <v>893</v>
      </c>
      <c r="C38490">
        <v>0</v>
      </c>
      <c r="D38490" t="s">
        <v>100</v>
      </c>
      <c r="E38490" t="s">
        <v>589</v>
      </c>
      <c r="F38490">
        <v>3.068284116183484</v>
      </c>
    </row>
    <row r="38491" spans="1:6" hidden="1" x14ac:dyDescent="0.35">
      <c r="A38491">
        <v>38489</v>
      </c>
      <c r="B38491" t="s">
        <v>893</v>
      </c>
      <c r="C38491">
        <v>0</v>
      </c>
      <c r="D38491" t="s">
        <v>100</v>
      </c>
      <c r="E38491" t="s">
        <v>590</v>
      </c>
      <c r="F38491">
        <v>49.560441664741425</v>
      </c>
    </row>
    <row r="38492" spans="1:6" hidden="1" x14ac:dyDescent="0.35">
      <c r="A38492">
        <v>38490</v>
      </c>
      <c r="B38492" t="s">
        <v>893</v>
      </c>
      <c r="C38492">
        <v>0</v>
      </c>
      <c r="D38492" t="s">
        <v>100</v>
      </c>
      <c r="E38492" t="s">
        <v>591</v>
      </c>
      <c r="F38492">
        <v>1264.3990578221856</v>
      </c>
    </row>
    <row r="38493" spans="1:6" hidden="1" x14ac:dyDescent="0.35">
      <c r="A38493">
        <v>38491</v>
      </c>
      <c r="B38493" t="s">
        <v>893</v>
      </c>
      <c r="C38493">
        <v>0</v>
      </c>
      <c r="D38493" t="s">
        <v>100</v>
      </c>
      <c r="E38493" t="s">
        <v>592</v>
      </c>
      <c r="F38493">
        <v>1.8643542367787991</v>
      </c>
    </row>
    <row r="38494" spans="1:6" hidden="1" x14ac:dyDescent="0.35">
      <c r="A38494">
        <v>38492</v>
      </c>
      <c r="B38494" t="s">
        <v>893</v>
      </c>
      <c r="C38494">
        <v>0</v>
      </c>
      <c r="D38494" t="s">
        <v>100</v>
      </c>
      <c r="E38494" t="s">
        <v>593</v>
      </c>
      <c r="F38494">
        <v>1.1881939381066204</v>
      </c>
    </row>
    <row r="38495" spans="1:6" hidden="1" x14ac:dyDescent="0.35">
      <c r="A38495">
        <v>38493</v>
      </c>
      <c r="B38495" t="s">
        <v>893</v>
      </c>
      <c r="C38495">
        <v>0</v>
      </c>
      <c r="D38495" t="s">
        <v>16</v>
      </c>
      <c r="E38495" t="s">
        <v>594</v>
      </c>
      <c r="F38495">
        <v>1.5371275622923608</v>
      </c>
    </row>
    <row r="38496" spans="1:6" hidden="1" x14ac:dyDescent="0.35">
      <c r="A38496">
        <v>38494</v>
      </c>
      <c r="B38496" t="s">
        <v>893</v>
      </c>
      <c r="C38496">
        <v>0</v>
      </c>
      <c r="D38496" t="s">
        <v>16</v>
      </c>
      <c r="E38496" t="s">
        <v>595</v>
      </c>
      <c r="F38496">
        <v>2.8512731290195963</v>
      </c>
    </row>
    <row r="38497" spans="1:6" hidden="1" x14ac:dyDescent="0.35">
      <c r="A38497">
        <v>38495</v>
      </c>
      <c r="B38497" t="s">
        <v>893</v>
      </c>
      <c r="C38497">
        <v>0</v>
      </c>
      <c r="D38497" t="s">
        <v>16</v>
      </c>
      <c r="E38497" t="s">
        <v>596</v>
      </c>
      <c r="F38497">
        <v>1.6529519158902095</v>
      </c>
    </row>
    <row r="38498" spans="1:6" hidden="1" x14ac:dyDescent="0.35">
      <c r="A38498">
        <v>38496</v>
      </c>
      <c r="B38498" t="s">
        <v>893</v>
      </c>
      <c r="C38498">
        <v>0</v>
      </c>
      <c r="D38498" t="s">
        <v>17</v>
      </c>
      <c r="E38498" t="s">
        <v>597</v>
      </c>
      <c r="F38498">
        <v>602.37810971490217</v>
      </c>
    </row>
    <row r="38499" spans="1:6" hidden="1" x14ac:dyDescent="0.35">
      <c r="A38499">
        <v>38497</v>
      </c>
      <c r="B38499" t="s">
        <v>893</v>
      </c>
      <c r="C38499">
        <v>0</v>
      </c>
      <c r="D38499" t="s">
        <v>310</v>
      </c>
      <c r="E38499" t="s">
        <v>598</v>
      </c>
      <c r="F38499">
        <v>128.30342571325755</v>
      </c>
    </row>
    <row r="38500" spans="1:6" hidden="1" x14ac:dyDescent="0.35">
      <c r="A38500">
        <v>38498</v>
      </c>
      <c r="B38500" t="s">
        <v>893</v>
      </c>
      <c r="C38500">
        <v>0</v>
      </c>
      <c r="D38500" t="s">
        <v>310</v>
      </c>
      <c r="E38500" t="s">
        <v>599</v>
      </c>
      <c r="F38500">
        <v>0</v>
      </c>
    </row>
    <row r="38501" spans="1:6" hidden="1" x14ac:dyDescent="0.35">
      <c r="A38501">
        <v>38499</v>
      </c>
      <c r="B38501" t="s">
        <v>893</v>
      </c>
      <c r="C38501">
        <v>0</v>
      </c>
      <c r="D38501" t="s">
        <v>311</v>
      </c>
      <c r="E38501" t="s">
        <v>600</v>
      </c>
      <c r="F38501">
        <v>31.864143068001567</v>
      </c>
    </row>
    <row r="38502" spans="1:6" hidden="1" x14ac:dyDescent="0.35">
      <c r="A38502">
        <v>38500</v>
      </c>
      <c r="B38502" t="s">
        <v>893</v>
      </c>
      <c r="C38502">
        <v>0</v>
      </c>
      <c r="D38502" t="s">
        <v>311</v>
      </c>
      <c r="E38502" t="s">
        <v>601</v>
      </c>
      <c r="F38502">
        <v>6.5264145536220708</v>
      </c>
    </row>
    <row r="38503" spans="1:6" hidden="1" x14ac:dyDescent="0.35">
      <c r="A38503">
        <v>38501</v>
      </c>
      <c r="B38503" t="s">
        <v>893</v>
      </c>
      <c r="C38503">
        <v>0</v>
      </c>
      <c r="D38503" t="s">
        <v>311</v>
      </c>
      <c r="E38503" t="s">
        <v>602</v>
      </c>
      <c r="F38503">
        <v>139.84081013394953</v>
      </c>
    </row>
    <row r="38504" spans="1:6" hidden="1" x14ac:dyDescent="0.35">
      <c r="A38504">
        <v>38502</v>
      </c>
      <c r="B38504" t="s">
        <v>893</v>
      </c>
      <c r="C38504">
        <v>0</v>
      </c>
      <c r="D38504" t="s">
        <v>311</v>
      </c>
      <c r="E38504" t="s">
        <v>603</v>
      </c>
      <c r="F38504">
        <v>0</v>
      </c>
    </row>
    <row r="38505" spans="1:6" hidden="1" x14ac:dyDescent="0.35">
      <c r="A38505">
        <v>38503</v>
      </c>
      <c r="B38505" t="s">
        <v>893</v>
      </c>
      <c r="C38505">
        <v>0</v>
      </c>
      <c r="D38505" t="s">
        <v>311</v>
      </c>
      <c r="E38505" t="s">
        <v>604</v>
      </c>
      <c r="F38505">
        <v>65.658788943018834</v>
      </c>
    </row>
    <row r="38506" spans="1:6" hidden="1" x14ac:dyDescent="0.35">
      <c r="A38506">
        <v>38504</v>
      </c>
      <c r="B38506" t="s">
        <v>893</v>
      </c>
      <c r="C38506">
        <v>0</v>
      </c>
      <c r="D38506" t="s">
        <v>312</v>
      </c>
      <c r="E38506" t="s">
        <v>605</v>
      </c>
      <c r="F38506">
        <v>1035.864617110497</v>
      </c>
    </row>
    <row r="38507" spans="1:6" hidden="1" x14ac:dyDescent="0.35">
      <c r="A38507">
        <v>38505</v>
      </c>
      <c r="B38507" t="s">
        <v>893</v>
      </c>
      <c r="C38507">
        <v>0</v>
      </c>
      <c r="D38507" t="s">
        <v>312</v>
      </c>
      <c r="E38507" t="s">
        <v>606</v>
      </c>
      <c r="F38507">
        <v>0</v>
      </c>
    </row>
    <row r="38508" spans="1:6" hidden="1" x14ac:dyDescent="0.35">
      <c r="A38508">
        <v>38506</v>
      </c>
      <c r="B38508" t="s">
        <v>893</v>
      </c>
      <c r="C38508">
        <v>0</v>
      </c>
      <c r="D38508" t="s">
        <v>313</v>
      </c>
      <c r="E38508" t="s">
        <v>607</v>
      </c>
      <c r="F38508">
        <v>73.762515027218058</v>
      </c>
    </row>
    <row r="38509" spans="1:6" hidden="1" x14ac:dyDescent="0.35">
      <c r="A38509">
        <v>38507</v>
      </c>
      <c r="B38509" t="s">
        <v>893</v>
      </c>
      <c r="C38509">
        <v>0</v>
      </c>
      <c r="D38509" t="s">
        <v>313</v>
      </c>
      <c r="E38509" t="s">
        <v>608</v>
      </c>
      <c r="F38509">
        <v>0</v>
      </c>
    </row>
    <row r="38510" spans="1:6" hidden="1" x14ac:dyDescent="0.35">
      <c r="A38510">
        <v>38508</v>
      </c>
      <c r="B38510" t="s">
        <v>893</v>
      </c>
      <c r="C38510">
        <v>0</v>
      </c>
      <c r="D38510" t="s">
        <v>313</v>
      </c>
      <c r="E38510" t="s">
        <v>609</v>
      </c>
      <c r="F38510">
        <v>296.22711823170999</v>
      </c>
    </row>
    <row r="38511" spans="1:6" hidden="1" x14ac:dyDescent="0.35">
      <c r="A38511">
        <v>38509</v>
      </c>
      <c r="B38511" t="s">
        <v>893</v>
      </c>
      <c r="C38511">
        <v>0</v>
      </c>
      <c r="D38511" t="s">
        <v>313</v>
      </c>
      <c r="E38511" t="s">
        <v>610</v>
      </c>
      <c r="F38511">
        <v>0</v>
      </c>
    </row>
    <row r="38512" spans="1:6" hidden="1" x14ac:dyDescent="0.35">
      <c r="A38512">
        <v>38510</v>
      </c>
      <c r="B38512" t="s">
        <v>893</v>
      </c>
      <c r="C38512">
        <v>0</v>
      </c>
      <c r="D38512" t="s">
        <v>10</v>
      </c>
      <c r="E38512" t="s">
        <v>539</v>
      </c>
      <c r="F38512">
        <v>35.64974859876957</v>
      </c>
    </row>
    <row r="38513" spans="1:6" hidden="1" x14ac:dyDescent="0.35">
      <c r="A38513">
        <v>38511</v>
      </c>
      <c r="B38513" t="s">
        <v>893</v>
      </c>
      <c r="C38513">
        <v>0</v>
      </c>
      <c r="D38513" t="s">
        <v>313</v>
      </c>
      <c r="E38513" t="s">
        <v>611</v>
      </c>
      <c r="F38513">
        <v>0</v>
      </c>
    </row>
    <row r="38514" spans="1:6" hidden="1" x14ac:dyDescent="0.35">
      <c r="A38514">
        <v>38512</v>
      </c>
      <c r="B38514" t="s">
        <v>893</v>
      </c>
      <c r="C38514">
        <v>0</v>
      </c>
      <c r="D38514" t="s">
        <v>313</v>
      </c>
      <c r="E38514" t="s">
        <v>612</v>
      </c>
      <c r="F38514">
        <v>138.11680793148832</v>
      </c>
    </row>
    <row r="38515" spans="1:6" hidden="1" x14ac:dyDescent="0.35">
      <c r="A38515">
        <v>38513</v>
      </c>
      <c r="B38515" t="s">
        <v>893</v>
      </c>
      <c r="C38515">
        <v>0</v>
      </c>
      <c r="D38515" t="s">
        <v>313</v>
      </c>
      <c r="E38515" t="s">
        <v>613</v>
      </c>
      <c r="F38515">
        <v>0</v>
      </c>
    </row>
    <row r="38516" spans="1:6" hidden="1" x14ac:dyDescent="0.35">
      <c r="A38516">
        <v>38514</v>
      </c>
      <c r="B38516" t="s">
        <v>893</v>
      </c>
      <c r="C38516">
        <v>0</v>
      </c>
      <c r="D38516" t="s">
        <v>313</v>
      </c>
      <c r="E38516" t="s">
        <v>614</v>
      </c>
      <c r="F38516">
        <v>48.824959477989623</v>
      </c>
    </row>
    <row r="38517" spans="1:6" hidden="1" x14ac:dyDescent="0.35">
      <c r="A38517">
        <v>38515</v>
      </c>
      <c r="B38517" t="s">
        <v>893</v>
      </c>
      <c r="C38517">
        <v>0</v>
      </c>
      <c r="D38517" t="s">
        <v>313</v>
      </c>
      <c r="E38517" t="s">
        <v>615</v>
      </c>
      <c r="F38517">
        <v>0</v>
      </c>
    </row>
    <row r="38518" spans="1:6" hidden="1" x14ac:dyDescent="0.35">
      <c r="A38518">
        <v>38516</v>
      </c>
      <c r="B38518" t="s">
        <v>893</v>
      </c>
      <c r="C38518">
        <v>0</v>
      </c>
      <c r="D38518" t="s">
        <v>313</v>
      </c>
      <c r="E38518" t="s">
        <v>616</v>
      </c>
      <c r="F38518">
        <v>110.07583308480005</v>
      </c>
    </row>
    <row r="38519" spans="1:6" hidden="1" x14ac:dyDescent="0.35">
      <c r="A38519">
        <v>38517</v>
      </c>
      <c r="B38519" t="s">
        <v>893</v>
      </c>
      <c r="C38519">
        <v>0</v>
      </c>
      <c r="D38519" t="s">
        <v>18</v>
      </c>
      <c r="E38519" t="s">
        <v>617</v>
      </c>
      <c r="F38519">
        <v>746.53408809815994</v>
      </c>
    </row>
    <row r="38520" spans="1:6" hidden="1" x14ac:dyDescent="0.35">
      <c r="A38520">
        <v>38518</v>
      </c>
      <c r="B38520" t="s">
        <v>893</v>
      </c>
      <c r="C38520">
        <v>0</v>
      </c>
      <c r="D38520" t="s">
        <v>21</v>
      </c>
      <c r="E38520" t="s">
        <v>618</v>
      </c>
      <c r="F38520">
        <v>1299.461689865848</v>
      </c>
    </row>
    <row r="38521" spans="1:6" hidden="1" x14ac:dyDescent="0.35">
      <c r="A38521">
        <v>38519</v>
      </c>
      <c r="B38521" t="s">
        <v>893</v>
      </c>
      <c r="C38521">
        <v>0</v>
      </c>
      <c r="D38521" t="s">
        <v>19</v>
      </c>
      <c r="E38521" t="s">
        <v>619</v>
      </c>
      <c r="F38521">
        <v>216.77725520715705</v>
      </c>
    </row>
    <row r="38522" spans="1:6" hidden="1" x14ac:dyDescent="0.35">
      <c r="A38522">
        <v>38520</v>
      </c>
      <c r="B38522" t="s">
        <v>893</v>
      </c>
      <c r="C38522">
        <v>0</v>
      </c>
      <c r="D38522" t="s">
        <v>20</v>
      </c>
      <c r="E38522" t="s">
        <v>620</v>
      </c>
      <c r="F38522">
        <v>475.22866479633569</v>
      </c>
    </row>
    <row r="38523" spans="1:6" hidden="1" x14ac:dyDescent="0.35">
      <c r="A38523">
        <v>38521</v>
      </c>
      <c r="B38523" t="s">
        <v>893</v>
      </c>
      <c r="C38523">
        <v>0</v>
      </c>
      <c r="D38523" t="s">
        <v>19</v>
      </c>
      <c r="E38523" t="s">
        <v>621</v>
      </c>
      <c r="F38523">
        <v>449.93472656465332</v>
      </c>
    </row>
    <row r="38524" spans="1:6" hidden="1" x14ac:dyDescent="0.35">
      <c r="A38524">
        <v>38522</v>
      </c>
      <c r="B38524" t="s">
        <v>893</v>
      </c>
      <c r="C38524">
        <v>0</v>
      </c>
      <c r="D38524" t="s">
        <v>19</v>
      </c>
      <c r="E38524" t="s">
        <v>622</v>
      </c>
      <c r="F38524">
        <v>349.63027745070752</v>
      </c>
    </row>
    <row r="38525" spans="1:6" hidden="1" x14ac:dyDescent="0.35">
      <c r="A38525">
        <v>38523</v>
      </c>
      <c r="B38525" t="s">
        <v>893</v>
      </c>
      <c r="C38525">
        <v>0</v>
      </c>
      <c r="D38525" t="s">
        <v>22</v>
      </c>
      <c r="E38525" t="s">
        <v>623</v>
      </c>
      <c r="F38525">
        <v>1370.9951467958888</v>
      </c>
    </row>
    <row r="38526" spans="1:6" hidden="1" x14ac:dyDescent="0.35">
      <c r="A38526">
        <v>38524</v>
      </c>
      <c r="B38526" t="s">
        <v>893</v>
      </c>
      <c r="C38526">
        <v>0</v>
      </c>
      <c r="D38526" t="s">
        <v>23</v>
      </c>
      <c r="E38526" t="s">
        <v>624</v>
      </c>
      <c r="F38526">
        <v>221.83580723878461</v>
      </c>
    </row>
    <row r="38527" spans="1:6" hidden="1" x14ac:dyDescent="0.35">
      <c r="A38527">
        <v>38525</v>
      </c>
      <c r="B38527" t="s">
        <v>893</v>
      </c>
      <c r="C38527">
        <v>0</v>
      </c>
      <c r="D38527" t="s">
        <v>24</v>
      </c>
      <c r="E38527" t="s">
        <v>625</v>
      </c>
      <c r="F38527">
        <v>562.34194117189827</v>
      </c>
    </row>
    <row r="38528" spans="1:6" hidden="1" x14ac:dyDescent="0.35">
      <c r="A38528">
        <v>38526</v>
      </c>
      <c r="B38528" t="s">
        <v>893</v>
      </c>
      <c r="C38528">
        <v>0</v>
      </c>
      <c r="D38528" t="s">
        <v>314</v>
      </c>
      <c r="E38528" t="s">
        <v>626</v>
      </c>
      <c r="F38528">
        <v>36.506018516832199</v>
      </c>
    </row>
    <row r="38529" spans="1:6" hidden="1" x14ac:dyDescent="0.35">
      <c r="A38529">
        <v>38527</v>
      </c>
      <c r="B38529" t="s">
        <v>893</v>
      </c>
      <c r="C38529">
        <v>0</v>
      </c>
      <c r="D38529" t="s">
        <v>314</v>
      </c>
      <c r="E38529" t="s">
        <v>627</v>
      </c>
      <c r="F38529">
        <v>0</v>
      </c>
    </row>
    <row r="38530" spans="1:6" hidden="1" x14ac:dyDescent="0.35">
      <c r="A38530">
        <v>38528</v>
      </c>
      <c r="B38530" t="s">
        <v>893</v>
      </c>
      <c r="C38530">
        <v>0</v>
      </c>
      <c r="D38530" t="s">
        <v>315</v>
      </c>
      <c r="E38530" t="s">
        <v>628</v>
      </c>
      <c r="F38530">
        <v>5.1221210574576697</v>
      </c>
    </row>
    <row r="38531" spans="1:6" hidden="1" x14ac:dyDescent="0.35">
      <c r="A38531">
        <v>38529</v>
      </c>
      <c r="B38531" t="s">
        <v>893</v>
      </c>
      <c r="C38531">
        <v>0</v>
      </c>
      <c r="D38531" t="s">
        <v>315</v>
      </c>
      <c r="E38531" t="s">
        <v>629</v>
      </c>
      <c r="F38531">
        <v>52.616596610651037</v>
      </c>
    </row>
    <row r="38532" spans="1:6" hidden="1" x14ac:dyDescent="0.35">
      <c r="A38532">
        <v>38530</v>
      </c>
      <c r="B38532" t="s">
        <v>893</v>
      </c>
      <c r="C38532">
        <v>0</v>
      </c>
      <c r="D38532" t="s">
        <v>315</v>
      </c>
      <c r="E38532" t="s">
        <v>630</v>
      </c>
      <c r="F38532">
        <v>16.521112119284393</v>
      </c>
    </row>
    <row r="38533" spans="1:6" hidden="1" x14ac:dyDescent="0.35">
      <c r="A38533">
        <v>38531</v>
      </c>
      <c r="B38533" t="s">
        <v>893</v>
      </c>
      <c r="C38533">
        <v>0</v>
      </c>
      <c r="D38533" t="s">
        <v>315</v>
      </c>
      <c r="E38533" t="s">
        <v>631</v>
      </c>
      <c r="F38533">
        <v>17.232407121926791</v>
      </c>
    </row>
    <row r="38534" spans="1:6" hidden="1" x14ac:dyDescent="0.35">
      <c r="A38534">
        <v>38532</v>
      </c>
      <c r="B38534" t="s">
        <v>893</v>
      </c>
      <c r="C38534">
        <v>0</v>
      </c>
      <c r="D38534" t="s">
        <v>315</v>
      </c>
      <c r="E38534" t="s">
        <v>632</v>
      </c>
      <c r="F38534">
        <v>1.4542557808635945</v>
      </c>
    </row>
    <row r="38535" spans="1:6" hidden="1" x14ac:dyDescent="0.35">
      <c r="A38535">
        <v>38533</v>
      </c>
      <c r="B38535" t="s">
        <v>893</v>
      </c>
      <c r="C38535">
        <v>0</v>
      </c>
      <c r="D38535" t="s">
        <v>315</v>
      </c>
      <c r="E38535" t="s">
        <v>633</v>
      </c>
      <c r="F38535">
        <v>9.9393777264037979</v>
      </c>
    </row>
    <row r="38536" spans="1:6" hidden="1" x14ac:dyDescent="0.35">
      <c r="A38536">
        <v>38534</v>
      </c>
      <c r="B38536" t="s">
        <v>893</v>
      </c>
      <c r="C38536">
        <v>0</v>
      </c>
      <c r="D38536" t="s">
        <v>315</v>
      </c>
      <c r="E38536" t="s">
        <v>634</v>
      </c>
      <c r="F38536">
        <v>4.0476856579529654</v>
      </c>
    </row>
    <row r="38537" spans="1:6" hidden="1" x14ac:dyDescent="0.35">
      <c r="A38537">
        <v>38535</v>
      </c>
      <c r="B38537" t="s">
        <v>893</v>
      </c>
      <c r="C38537">
        <v>0</v>
      </c>
      <c r="D38537" t="s">
        <v>315</v>
      </c>
      <c r="E38537" t="s">
        <v>635</v>
      </c>
      <c r="F38537">
        <v>4.3453076317213077E-3</v>
      </c>
    </row>
    <row r="38538" spans="1:6" hidden="1" x14ac:dyDescent="0.35">
      <c r="A38538">
        <v>38536</v>
      </c>
      <c r="B38538" t="s">
        <v>893</v>
      </c>
      <c r="C38538">
        <v>0</v>
      </c>
      <c r="D38538" t="s">
        <v>315</v>
      </c>
      <c r="E38538" t="s">
        <v>636</v>
      </c>
      <c r="F38538">
        <v>6.7177928332938356E-4</v>
      </c>
    </row>
    <row r="38539" spans="1:6" hidden="1" x14ac:dyDescent="0.35">
      <c r="A38539">
        <v>38537</v>
      </c>
      <c r="B38539" t="s">
        <v>893</v>
      </c>
      <c r="C38539">
        <v>0</v>
      </c>
      <c r="D38539" t="s">
        <v>315</v>
      </c>
      <c r="E38539" t="s">
        <v>637</v>
      </c>
      <c r="F38539">
        <v>0.11733825029110508</v>
      </c>
    </row>
    <row r="38540" spans="1:6" hidden="1" x14ac:dyDescent="0.35">
      <c r="A38540">
        <v>38538</v>
      </c>
      <c r="B38540" t="s">
        <v>893</v>
      </c>
      <c r="C38540">
        <v>0</v>
      </c>
      <c r="D38540" t="s">
        <v>315</v>
      </c>
      <c r="E38540" t="s">
        <v>638</v>
      </c>
      <c r="F38540">
        <v>1.0644544000425633</v>
      </c>
    </row>
    <row r="38541" spans="1:6" hidden="1" x14ac:dyDescent="0.35">
      <c r="A38541">
        <v>38539</v>
      </c>
      <c r="B38541" t="s">
        <v>893</v>
      </c>
      <c r="C38541">
        <v>0</v>
      </c>
      <c r="D38541" t="s">
        <v>315</v>
      </c>
      <c r="E38541" t="s">
        <v>639</v>
      </c>
      <c r="F38541">
        <v>1.3459655413438405</v>
      </c>
    </row>
    <row r="38542" spans="1:6" hidden="1" x14ac:dyDescent="0.35">
      <c r="A38542">
        <v>38540</v>
      </c>
      <c r="B38542" t="s">
        <v>893</v>
      </c>
      <c r="C38542">
        <v>0</v>
      </c>
      <c r="D38542" t="s">
        <v>315</v>
      </c>
      <c r="E38542" t="s">
        <v>640</v>
      </c>
      <c r="F38542">
        <v>24.484403965310317</v>
      </c>
    </row>
    <row r="38543" spans="1:6" hidden="1" x14ac:dyDescent="0.35">
      <c r="A38543">
        <v>38541</v>
      </c>
      <c r="B38543" t="s">
        <v>893</v>
      </c>
      <c r="C38543">
        <v>0</v>
      </c>
      <c r="D38543" t="s">
        <v>315</v>
      </c>
      <c r="E38543" t="s">
        <v>641</v>
      </c>
      <c r="F38543">
        <v>88.416690309864876</v>
      </c>
    </row>
    <row r="38544" spans="1:6" hidden="1" x14ac:dyDescent="0.35">
      <c r="A38544">
        <v>38542</v>
      </c>
      <c r="B38544" t="s">
        <v>893</v>
      </c>
      <c r="C38544">
        <v>0</v>
      </c>
      <c r="D38544" t="s">
        <v>316</v>
      </c>
      <c r="E38544" t="s">
        <v>642</v>
      </c>
      <c r="F38544">
        <v>0.13396901253395768</v>
      </c>
    </row>
    <row r="38545" spans="1:6" hidden="1" x14ac:dyDescent="0.35">
      <c r="A38545">
        <v>38543</v>
      </c>
      <c r="B38545" t="s">
        <v>893</v>
      </c>
      <c r="C38545">
        <v>0</v>
      </c>
      <c r="D38545" t="s">
        <v>316</v>
      </c>
      <c r="E38545" t="s">
        <v>643</v>
      </c>
      <c r="F38545">
        <v>0.14537465082150447</v>
      </c>
    </row>
    <row r="38546" spans="1:6" hidden="1" x14ac:dyDescent="0.35">
      <c r="A38546">
        <v>38544</v>
      </c>
      <c r="B38546" t="s">
        <v>893</v>
      </c>
      <c r="C38546">
        <v>0</v>
      </c>
      <c r="D38546" t="s">
        <v>316</v>
      </c>
      <c r="E38546" t="s">
        <v>644</v>
      </c>
      <c r="F38546">
        <v>8.7555539434526375E-2</v>
      </c>
    </row>
    <row r="38547" spans="1:6" hidden="1" x14ac:dyDescent="0.35">
      <c r="A38547">
        <v>38545</v>
      </c>
      <c r="B38547" t="s">
        <v>893</v>
      </c>
      <c r="C38547">
        <v>0</v>
      </c>
      <c r="D38547" t="s">
        <v>316</v>
      </c>
      <c r="E38547" t="s">
        <v>645</v>
      </c>
      <c r="F38547">
        <v>4.0001706234893943E-2</v>
      </c>
    </row>
    <row r="38548" spans="1:6" hidden="1" x14ac:dyDescent="0.35">
      <c r="A38548">
        <v>38546</v>
      </c>
      <c r="B38548" t="s">
        <v>893</v>
      </c>
      <c r="C38548">
        <v>0</v>
      </c>
      <c r="D38548" t="s">
        <v>316</v>
      </c>
      <c r="E38548" t="s">
        <v>646</v>
      </c>
      <c r="F38548">
        <v>1.0712700570032465</v>
      </c>
    </row>
    <row r="38549" spans="1:6" hidden="1" x14ac:dyDescent="0.35">
      <c r="A38549">
        <v>38547</v>
      </c>
      <c r="B38549" t="s">
        <v>893</v>
      </c>
      <c r="C38549">
        <v>0</v>
      </c>
      <c r="D38549" t="s">
        <v>316</v>
      </c>
      <c r="E38549" t="s">
        <v>647</v>
      </c>
      <c r="F38549">
        <v>70.991999603713793</v>
      </c>
    </row>
    <row r="38550" spans="1:6" hidden="1" x14ac:dyDescent="0.35">
      <c r="A38550">
        <v>38548</v>
      </c>
      <c r="B38550" t="s">
        <v>893</v>
      </c>
      <c r="C38550">
        <v>0</v>
      </c>
      <c r="D38550" t="s">
        <v>314</v>
      </c>
      <c r="E38550" t="s">
        <v>648</v>
      </c>
      <c r="F38550">
        <v>16.505006910497485</v>
      </c>
    </row>
    <row r="38551" spans="1:6" hidden="1" x14ac:dyDescent="0.35">
      <c r="A38551">
        <v>38549</v>
      </c>
      <c r="B38551" t="s">
        <v>893</v>
      </c>
      <c r="C38551">
        <v>0</v>
      </c>
      <c r="D38551" t="s">
        <v>314</v>
      </c>
      <c r="E38551" t="s">
        <v>649</v>
      </c>
      <c r="F38551">
        <v>47.29920157853585</v>
      </c>
    </row>
    <row r="38552" spans="1:6" hidden="1" x14ac:dyDescent="0.35">
      <c r="A38552">
        <v>38550</v>
      </c>
      <c r="B38552" t="s">
        <v>893</v>
      </c>
      <c r="C38552">
        <v>0</v>
      </c>
      <c r="D38552" t="s">
        <v>25</v>
      </c>
      <c r="E38552" t="s">
        <v>650</v>
      </c>
      <c r="F38552">
        <v>1067.0481344248633</v>
      </c>
    </row>
    <row r="38553" spans="1:6" hidden="1" x14ac:dyDescent="0.35">
      <c r="A38553">
        <v>38551</v>
      </c>
      <c r="B38553" t="s">
        <v>893</v>
      </c>
      <c r="C38553">
        <v>0</v>
      </c>
      <c r="D38553" t="s">
        <v>25</v>
      </c>
      <c r="E38553" t="s">
        <v>651</v>
      </c>
      <c r="F38553">
        <v>0</v>
      </c>
    </row>
    <row r="38554" spans="1:6" hidden="1" x14ac:dyDescent="0.35">
      <c r="A38554">
        <v>38552</v>
      </c>
      <c r="B38554" t="s">
        <v>893</v>
      </c>
      <c r="C38554">
        <v>0</v>
      </c>
      <c r="D38554" t="s">
        <v>26</v>
      </c>
      <c r="E38554" t="s">
        <v>652</v>
      </c>
      <c r="F38554">
        <v>652.2853026537656</v>
      </c>
    </row>
    <row r="38555" spans="1:6" hidden="1" x14ac:dyDescent="0.35">
      <c r="A38555">
        <v>38553</v>
      </c>
      <c r="B38555" t="s">
        <v>893</v>
      </c>
      <c r="C38555">
        <v>0</v>
      </c>
      <c r="D38555" t="s">
        <v>26</v>
      </c>
      <c r="E38555" t="s">
        <v>653</v>
      </c>
      <c r="F38555">
        <v>40.813904019601978</v>
      </c>
    </row>
    <row r="38556" spans="1:6" hidden="1" x14ac:dyDescent="0.35">
      <c r="A38556">
        <v>38554</v>
      </c>
      <c r="B38556" t="s">
        <v>893</v>
      </c>
      <c r="C38556">
        <v>0</v>
      </c>
      <c r="D38556" t="s">
        <v>26</v>
      </c>
      <c r="E38556" t="s">
        <v>654</v>
      </c>
      <c r="F38556">
        <v>1397.3415922091217</v>
      </c>
    </row>
    <row r="38557" spans="1:6" hidden="1" x14ac:dyDescent="0.35">
      <c r="A38557">
        <v>38555</v>
      </c>
      <c r="B38557" t="s">
        <v>893</v>
      </c>
      <c r="C38557">
        <v>0</v>
      </c>
      <c r="D38557" t="s">
        <v>26</v>
      </c>
      <c r="E38557" t="s">
        <v>655</v>
      </c>
      <c r="F38557">
        <v>996.98183833831774</v>
      </c>
    </row>
    <row r="38558" spans="1:6" hidden="1" x14ac:dyDescent="0.35">
      <c r="A38558">
        <v>38556</v>
      </c>
      <c r="B38558" t="s">
        <v>893</v>
      </c>
      <c r="C38558">
        <v>0</v>
      </c>
      <c r="D38558" t="s">
        <v>28</v>
      </c>
      <c r="E38558" t="s">
        <v>656</v>
      </c>
      <c r="F38558">
        <v>1504.697744711003</v>
      </c>
    </row>
    <row r="38559" spans="1:6" hidden="1" x14ac:dyDescent="0.35">
      <c r="A38559">
        <v>38557</v>
      </c>
      <c r="B38559" t="s">
        <v>893</v>
      </c>
      <c r="C38559">
        <v>0</v>
      </c>
      <c r="D38559" t="s">
        <v>27</v>
      </c>
      <c r="E38559" t="s">
        <v>657</v>
      </c>
      <c r="F38559">
        <v>112.89088199639797</v>
      </c>
    </row>
    <row r="38560" spans="1:6" hidden="1" x14ac:dyDescent="0.35">
      <c r="A38560">
        <v>38558</v>
      </c>
      <c r="B38560" t="s">
        <v>893</v>
      </c>
      <c r="C38560">
        <v>0</v>
      </c>
      <c r="D38560" t="s">
        <v>27</v>
      </c>
      <c r="E38560" t="s">
        <v>658</v>
      </c>
      <c r="F38560">
        <v>648.22325374381364</v>
      </c>
    </row>
    <row r="38561" spans="1:6" hidden="1" x14ac:dyDescent="0.35">
      <c r="A38561">
        <v>38559</v>
      </c>
      <c r="B38561" t="s">
        <v>893</v>
      </c>
      <c r="C38561">
        <v>0</v>
      </c>
      <c r="D38561" t="s">
        <v>27</v>
      </c>
      <c r="E38561" t="s">
        <v>659</v>
      </c>
      <c r="F38561">
        <v>35.916759149503427</v>
      </c>
    </row>
    <row r="38562" spans="1:6" hidden="1" x14ac:dyDescent="0.35">
      <c r="A38562">
        <v>38560</v>
      </c>
      <c r="B38562" t="s">
        <v>893</v>
      </c>
      <c r="C38562">
        <v>0</v>
      </c>
      <c r="D38562" t="s">
        <v>27</v>
      </c>
      <c r="E38562" t="s">
        <v>660</v>
      </c>
      <c r="F38562">
        <v>46.44125603818167</v>
      </c>
    </row>
    <row r="38563" spans="1:6" hidden="1" x14ac:dyDescent="0.35">
      <c r="A38563">
        <v>38561</v>
      </c>
      <c r="B38563" t="s">
        <v>893</v>
      </c>
      <c r="C38563">
        <v>0</v>
      </c>
      <c r="D38563" t="s">
        <v>27</v>
      </c>
      <c r="E38563" t="s">
        <v>661</v>
      </c>
      <c r="F38563">
        <v>6.5078820230317103</v>
      </c>
    </row>
    <row r="38564" spans="1:6" hidden="1" x14ac:dyDescent="0.35">
      <c r="A38564">
        <v>38562</v>
      </c>
      <c r="B38564" t="s">
        <v>893</v>
      </c>
      <c r="C38564">
        <v>0</v>
      </c>
      <c r="D38564" t="s">
        <v>27</v>
      </c>
      <c r="E38564" t="s">
        <v>662</v>
      </c>
      <c r="F38564">
        <v>184.20702447334193</v>
      </c>
    </row>
    <row r="38565" spans="1:6" hidden="1" x14ac:dyDescent="0.35">
      <c r="A38565">
        <v>38563</v>
      </c>
      <c r="B38565" t="s">
        <v>893</v>
      </c>
      <c r="C38565">
        <v>0</v>
      </c>
      <c r="D38565" t="s">
        <v>27</v>
      </c>
      <c r="E38565" t="s">
        <v>663</v>
      </c>
      <c r="F38565">
        <v>409.72024064384232</v>
      </c>
    </row>
    <row r="38566" spans="1:6" hidden="1" x14ac:dyDescent="0.35">
      <c r="A38566">
        <v>38564</v>
      </c>
      <c r="B38566" t="s">
        <v>893</v>
      </c>
      <c r="C38566">
        <v>0</v>
      </c>
      <c r="D38566" t="s">
        <v>30</v>
      </c>
      <c r="E38566" t="s">
        <v>664</v>
      </c>
      <c r="F38566">
        <v>749.86338361922731</v>
      </c>
    </row>
    <row r="38567" spans="1:6" hidden="1" x14ac:dyDescent="0.35">
      <c r="A38567">
        <v>38565</v>
      </c>
      <c r="B38567" t="s">
        <v>893</v>
      </c>
      <c r="C38567">
        <v>0</v>
      </c>
      <c r="D38567" t="s">
        <v>32</v>
      </c>
      <c r="E38567" t="s">
        <v>665</v>
      </c>
      <c r="F38567">
        <v>513.60621510712724</v>
      </c>
    </row>
    <row r="38568" spans="1:6" hidden="1" x14ac:dyDescent="0.35">
      <c r="A38568">
        <v>38566</v>
      </c>
      <c r="B38568" t="s">
        <v>893</v>
      </c>
      <c r="C38568">
        <v>0</v>
      </c>
      <c r="D38568" t="s">
        <v>32</v>
      </c>
      <c r="E38568" t="s">
        <v>666</v>
      </c>
      <c r="F38568">
        <v>310.6852348157862</v>
      </c>
    </row>
    <row r="38569" spans="1:6" hidden="1" x14ac:dyDescent="0.35">
      <c r="A38569">
        <v>38567</v>
      </c>
      <c r="B38569" t="s">
        <v>893</v>
      </c>
      <c r="C38569">
        <v>0</v>
      </c>
      <c r="D38569" t="s">
        <v>32</v>
      </c>
      <c r="E38569" t="s">
        <v>667</v>
      </c>
      <c r="F38569">
        <v>316.57628720073075</v>
      </c>
    </row>
    <row r="38570" spans="1:6" hidden="1" x14ac:dyDescent="0.35">
      <c r="A38570">
        <v>38568</v>
      </c>
      <c r="B38570" t="s">
        <v>893</v>
      </c>
      <c r="C38570">
        <v>0</v>
      </c>
      <c r="D38570" t="s">
        <v>33</v>
      </c>
      <c r="E38570" t="s">
        <v>668</v>
      </c>
      <c r="F38570">
        <v>1915.1466336658593</v>
      </c>
    </row>
    <row r="38571" spans="1:6" hidden="1" x14ac:dyDescent="0.35">
      <c r="A38571">
        <v>38569</v>
      </c>
      <c r="B38571" t="s">
        <v>893</v>
      </c>
      <c r="C38571">
        <v>0</v>
      </c>
      <c r="D38571" t="s">
        <v>34</v>
      </c>
      <c r="E38571" t="s">
        <v>669</v>
      </c>
      <c r="F38571">
        <v>326.12976017878469</v>
      </c>
    </row>
    <row r="38572" spans="1:6" hidden="1" x14ac:dyDescent="0.35">
      <c r="A38572">
        <v>38570</v>
      </c>
      <c r="B38572" t="s">
        <v>893</v>
      </c>
      <c r="C38572">
        <v>0</v>
      </c>
      <c r="D38572" t="s">
        <v>31</v>
      </c>
      <c r="E38572" t="s">
        <v>670</v>
      </c>
      <c r="F38572">
        <v>506.0274755231373</v>
      </c>
    </row>
    <row r="38573" spans="1:6" hidden="1" x14ac:dyDescent="0.35">
      <c r="A38573">
        <v>38571</v>
      </c>
      <c r="B38573" t="s">
        <v>893</v>
      </c>
      <c r="C38573">
        <v>0</v>
      </c>
      <c r="D38573" t="s">
        <v>34</v>
      </c>
      <c r="E38573" t="s">
        <v>671</v>
      </c>
      <c r="F38573">
        <v>229.13828824559863</v>
      </c>
    </row>
    <row r="38574" spans="1:6" hidden="1" x14ac:dyDescent="0.35">
      <c r="A38574">
        <v>38572</v>
      </c>
      <c r="B38574" t="s">
        <v>893</v>
      </c>
      <c r="C38574">
        <v>0</v>
      </c>
      <c r="D38574" t="s">
        <v>34</v>
      </c>
      <c r="E38574" t="s">
        <v>672</v>
      </c>
      <c r="F38574">
        <v>1940.2450812239608</v>
      </c>
    </row>
    <row r="38575" spans="1:6" hidden="1" x14ac:dyDescent="0.35">
      <c r="A38575">
        <v>38573</v>
      </c>
      <c r="B38575" t="s">
        <v>893</v>
      </c>
      <c r="C38575">
        <v>0</v>
      </c>
      <c r="D38575" t="s">
        <v>35</v>
      </c>
      <c r="E38575" t="s">
        <v>673</v>
      </c>
      <c r="F38575">
        <v>2231.5361031827692</v>
      </c>
    </row>
    <row r="38576" spans="1:6" hidden="1" x14ac:dyDescent="0.35">
      <c r="A38576">
        <v>38574</v>
      </c>
      <c r="B38576" t="s">
        <v>893</v>
      </c>
      <c r="C38576">
        <v>0</v>
      </c>
      <c r="D38576" t="s">
        <v>36</v>
      </c>
      <c r="E38576" t="s">
        <v>674</v>
      </c>
      <c r="F38576">
        <v>861.58800888308724</v>
      </c>
    </row>
    <row r="38577" spans="1:6" hidden="1" x14ac:dyDescent="0.35">
      <c r="A38577">
        <v>38575</v>
      </c>
      <c r="B38577" t="s">
        <v>893</v>
      </c>
      <c r="C38577">
        <v>0</v>
      </c>
      <c r="D38577" t="s">
        <v>37</v>
      </c>
      <c r="E38577" t="s">
        <v>675</v>
      </c>
      <c r="F38577">
        <v>2146.4023229382533</v>
      </c>
    </row>
    <row r="38578" spans="1:6" hidden="1" x14ac:dyDescent="0.35">
      <c r="A38578">
        <v>38576</v>
      </c>
      <c r="B38578" t="s">
        <v>893</v>
      </c>
      <c r="C38578">
        <v>0</v>
      </c>
      <c r="D38578" t="s">
        <v>314</v>
      </c>
      <c r="E38578" t="s">
        <v>676</v>
      </c>
      <c r="F38578">
        <v>18.813264515217639</v>
      </c>
    </row>
    <row r="38579" spans="1:6" hidden="1" x14ac:dyDescent="0.35">
      <c r="A38579">
        <v>38577</v>
      </c>
      <c r="B38579" t="s">
        <v>893</v>
      </c>
      <c r="C38579">
        <v>0</v>
      </c>
      <c r="D38579" t="s">
        <v>314</v>
      </c>
      <c r="E38579" t="s">
        <v>677</v>
      </c>
      <c r="F38579">
        <v>20.004558300683126</v>
      </c>
    </row>
    <row r="38580" spans="1:6" hidden="1" x14ac:dyDescent="0.35">
      <c r="A38580">
        <v>38578</v>
      </c>
      <c r="B38580" t="s">
        <v>893</v>
      </c>
      <c r="C38580">
        <v>0</v>
      </c>
      <c r="D38580" t="s">
        <v>314</v>
      </c>
      <c r="E38580" t="s">
        <v>678</v>
      </c>
      <c r="F38580">
        <v>16.857236536085857</v>
      </c>
    </row>
    <row r="38581" spans="1:6" hidden="1" x14ac:dyDescent="0.35">
      <c r="A38581">
        <v>38579</v>
      </c>
      <c r="B38581" t="s">
        <v>893</v>
      </c>
      <c r="C38581">
        <v>0</v>
      </c>
      <c r="D38581" t="s">
        <v>314</v>
      </c>
      <c r="E38581" t="s">
        <v>679</v>
      </c>
      <c r="F38581">
        <v>7.7933211239687825</v>
      </c>
    </row>
    <row r="38582" spans="1:6" hidden="1" x14ac:dyDescent="0.35">
      <c r="A38582">
        <v>38580</v>
      </c>
      <c r="B38582" t="s">
        <v>893</v>
      </c>
      <c r="C38582">
        <v>0</v>
      </c>
      <c r="D38582" t="s">
        <v>314</v>
      </c>
      <c r="E38582" t="s">
        <v>680</v>
      </c>
      <c r="F38582">
        <v>6.9292988012744461</v>
      </c>
    </row>
    <row r="38583" spans="1:6" hidden="1" x14ac:dyDescent="0.35">
      <c r="A38583">
        <v>38581</v>
      </c>
      <c r="B38583" t="s">
        <v>893</v>
      </c>
      <c r="C38583">
        <v>0</v>
      </c>
      <c r="D38583" t="s">
        <v>314</v>
      </c>
      <c r="E38583" t="s">
        <v>681</v>
      </c>
      <c r="F38583">
        <v>9.6504392485126349</v>
      </c>
    </row>
    <row r="38584" spans="1:6" hidden="1" x14ac:dyDescent="0.35">
      <c r="A38584">
        <v>38582</v>
      </c>
      <c r="B38584" t="s">
        <v>893</v>
      </c>
      <c r="C38584">
        <v>0</v>
      </c>
      <c r="D38584" t="s">
        <v>314</v>
      </c>
      <c r="E38584" t="s">
        <v>682</v>
      </c>
      <c r="F38584">
        <v>5.4109814127742606</v>
      </c>
    </row>
    <row r="38585" spans="1:6" hidden="1" x14ac:dyDescent="0.35">
      <c r="A38585">
        <v>38583</v>
      </c>
      <c r="B38585" t="s">
        <v>893</v>
      </c>
      <c r="C38585">
        <v>0</v>
      </c>
      <c r="D38585" t="s">
        <v>314</v>
      </c>
      <c r="E38585" t="s">
        <v>683</v>
      </c>
      <c r="F38585">
        <v>4.042674796695894</v>
      </c>
    </row>
    <row r="38586" spans="1:6" hidden="1" x14ac:dyDescent="0.35">
      <c r="A38586">
        <v>38584</v>
      </c>
      <c r="B38586" t="s">
        <v>893</v>
      </c>
      <c r="C38586">
        <v>0</v>
      </c>
      <c r="D38586" t="s">
        <v>314</v>
      </c>
      <c r="E38586" t="s">
        <v>684</v>
      </c>
      <c r="F38586">
        <v>1.5678560661606045</v>
      </c>
    </row>
    <row r="38587" spans="1:6" hidden="1" x14ac:dyDescent="0.35">
      <c r="A38587">
        <v>38585</v>
      </c>
      <c r="B38587" t="s">
        <v>893</v>
      </c>
      <c r="C38587">
        <v>0</v>
      </c>
      <c r="D38587" t="s">
        <v>314</v>
      </c>
      <c r="E38587" t="s">
        <v>685</v>
      </c>
      <c r="F38587">
        <v>19.874876441626693</v>
      </c>
    </row>
    <row r="38588" spans="1:6" hidden="1" x14ac:dyDescent="0.35">
      <c r="A38588">
        <v>38586</v>
      </c>
      <c r="B38588" t="s">
        <v>893</v>
      </c>
      <c r="C38588">
        <v>0</v>
      </c>
      <c r="D38588" t="s">
        <v>314</v>
      </c>
      <c r="E38588" t="s">
        <v>686</v>
      </c>
      <c r="F38588">
        <v>20.8022116311334</v>
      </c>
    </row>
    <row r="38589" spans="1:6" hidden="1" x14ac:dyDescent="0.35">
      <c r="A38589">
        <v>38587</v>
      </c>
      <c r="B38589" t="s">
        <v>893</v>
      </c>
      <c r="C38589">
        <v>0</v>
      </c>
      <c r="D38589" t="s">
        <v>314</v>
      </c>
      <c r="E38589" t="s">
        <v>687</v>
      </c>
      <c r="F38589">
        <v>4.8567002070843017</v>
      </c>
    </row>
    <row r="38590" spans="1:6" hidden="1" x14ac:dyDescent="0.35">
      <c r="A38590">
        <v>38588</v>
      </c>
      <c r="B38590" t="s">
        <v>893</v>
      </c>
      <c r="C38590">
        <v>0</v>
      </c>
      <c r="D38590" t="s">
        <v>314</v>
      </c>
      <c r="E38590" t="s">
        <v>688</v>
      </c>
      <c r="F38590">
        <v>34.004275584374149</v>
      </c>
    </row>
    <row r="38591" spans="1:6" hidden="1" x14ac:dyDescent="0.35">
      <c r="A38591">
        <v>38589</v>
      </c>
      <c r="B38591" t="s">
        <v>893</v>
      </c>
      <c r="C38591">
        <v>0</v>
      </c>
      <c r="D38591" t="s">
        <v>314</v>
      </c>
      <c r="E38591" t="s">
        <v>689</v>
      </c>
      <c r="F38591">
        <v>41.916372176244572</v>
      </c>
    </row>
    <row r="38592" spans="1:6" hidden="1" x14ac:dyDescent="0.35">
      <c r="A38592">
        <v>38590</v>
      </c>
      <c r="B38592" t="s">
        <v>893</v>
      </c>
      <c r="C38592">
        <v>0</v>
      </c>
      <c r="D38592" t="s">
        <v>314</v>
      </c>
      <c r="E38592" t="s">
        <v>690</v>
      </c>
      <c r="F38592">
        <v>25.907664432146284</v>
      </c>
    </row>
    <row r="38593" spans="1:6" hidden="1" x14ac:dyDescent="0.35">
      <c r="A38593">
        <v>38591</v>
      </c>
      <c r="B38593" t="s">
        <v>893</v>
      </c>
      <c r="C38593">
        <v>0</v>
      </c>
      <c r="D38593" t="s">
        <v>314</v>
      </c>
      <c r="E38593" t="s">
        <v>691</v>
      </c>
      <c r="F38593">
        <v>18.391549284359684</v>
      </c>
    </row>
    <row r="38594" spans="1:6" hidden="1" x14ac:dyDescent="0.35">
      <c r="A38594">
        <v>38592</v>
      </c>
      <c r="B38594" t="s">
        <v>893</v>
      </c>
      <c r="C38594">
        <v>0</v>
      </c>
      <c r="D38594" t="s">
        <v>314</v>
      </c>
      <c r="E38594" t="s">
        <v>692</v>
      </c>
      <c r="F38594">
        <v>11.724545691094468</v>
      </c>
    </row>
    <row r="38595" spans="1:6" hidden="1" x14ac:dyDescent="0.35">
      <c r="A38595">
        <v>38593</v>
      </c>
      <c r="B38595" t="s">
        <v>893</v>
      </c>
      <c r="C38595">
        <v>0</v>
      </c>
      <c r="D38595" t="s">
        <v>314</v>
      </c>
      <c r="E38595" t="s">
        <v>693</v>
      </c>
      <c r="F38595">
        <v>18.709815801546753</v>
      </c>
    </row>
    <row r="38596" spans="1:6" hidden="1" x14ac:dyDescent="0.35">
      <c r="A38596">
        <v>38594</v>
      </c>
      <c r="B38596" t="s">
        <v>893</v>
      </c>
      <c r="C38596">
        <v>0</v>
      </c>
      <c r="D38596" t="s">
        <v>314</v>
      </c>
      <c r="E38596" t="s">
        <v>694</v>
      </c>
      <c r="F38596">
        <v>5.6225917486388797</v>
      </c>
    </row>
    <row r="38597" spans="1:6" hidden="1" x14ac:dyDescent="0.35">
      <c r="A38597">
        <v>38595</v>
      </c>
      <c r="B38597" t="s">
        <v>893</v>
      </c>
      <c r="C38597">
        <v>0</v>
      </c>
      <c r="D38597" t="s">
        <v>314</v>
      </c>
      <c r="E38597" t="s">
        <v>695</v>
      </c>
      <c r="F38597">
        <v>7.0997617869391529</v>
      </c>
    </row>
    <row r="38598" spans="1:6" hidden="1" x14ac:dyDescent="0.35">
      <c r="A38598">
        <v>38596</v>
      </c>
      <c r="B38598" t="s">
        <v>893</v>
      </c>
      <c r="C38598">
        <v>0</v>
      </c>
      <c r="D38598" t="s">
        <v>38</v>
      </c>
      <c r="E38598" t="s">
        <v>696</v>
      </c>
      <c r="F38598">
        <v>226.13961644394405</v>
      </c>
    </row>
    <row r="38599" spans="1:6" hidden="1" x14ac:dyDescent="0.35">
      <c r="A38599">
        <v>38597</v>
      </c>
      <c r="B38599" t="s">
        <v>893</v>
      </c>
      <c r="C38599">
        <v>0</v>
      </c>
      <c r="D38599" t="s">
        <v>38</v>
      </c>
      <c r="E38599" t="s">
        <v>697</v>
      </c>
      <c r="F38599">
        <v>540.44878636909277</v>
      </c>
    </row>
    <row r="38600" spans="1:6" hidden="1" x14ac:dyDescent="0.35">
      <c r="A38600">
        <v>38598</v>
      </c>
      <c r="B38600" t="s">
        <v>893</v>
      </c>
      <c r="C38600">
        <v>0</v>
      </c>
      <c r="D38600" t="s">
        <v>38</v>
      </c>
      <c r="E38600" t="s">
        <v>698</v>
      </c>
      <c r="F38600">
        <v>354.33291674910527</v>
      </c>
    </row>
    <row r="38601" spans="1:6" hidden="1" x14ac:dyDescent="0.35">
      <c r="A38601">
        <v>38599</v>
      </c>
      <c r="B38601" t="s">
        <v>893</v>
      </c>
      <c r="C38601">
        <v>0</v>
      </c>
      <c r="D38601" t="s">
        <v>39</v>
      </c>
      <c r="E38601" t="s">
        <v>699</v>
      </c>
      <c r="F38601">
        <v>44.059854304880567</v>
      </c>
    </row>
    <row r="38602" spans="1:6" hidden="1" x14ac:dyDescent="0.35">
      <c r="A38602">
        <v>38600</v>
      </c>
      <c r="B38602" t="s">
        <v>893</v>
      </c>
      <c r="C38602">
        <v>0</v>
      </c>
      <c r="D38602">
        <v>0</v>
      </c>
      <c r="E38602" t="s">
        <v>700</v>
      </c>
      <c r="F38602">
        <v>0</v>
      </c>
    </row>
    <row r="38603" spans="1:6" hidden="1" x14ac:dyDescent="0.35">
      <c r="A38603">
        <v>38601</v>
      </c>
      <c r="B38603" t="s">
        <v>894</v>
      </c>
      <c r="C38603">
        <v>0</v>
      </c>
      <c r="D38603" t="s">
        <v>9</v>
      </c>
      <c r="E38603" t="s">
        <v>502</v>
      </c>
      <c r="F38603">
        <v>117.30123107762515</v>
      </c>
    </row>
    <row r="38604" spans="1:6" hidden="1" x14ac:dyDescent="0.35">
      <c r="A38604">
        <v>38602</v>
      </c>
      <c r="B38604" t="s">
        <v>894</v>
      </c>
      <c r="C38604">
        <v>0</v>
      </c>
      <c r="D38604" t="s">
        <v>9</v>
      </c>
      <c r="E38604" t="s">
        <v>503</v>
      </c>
      <c r="F38604">
        <v>77.56083166383543</v>
      </c>
    </row>
    <row r="38605" spans="1:6" hidden="1" x14ac:dyDescent="0.35">
      <c r="A38605">
        <v>38603</v>
      </c>
      <c r="B38605" t="s">
        <v>894</v>
      </c>
      <c r="C38605">
        <v>0</v>
      </c>
      <c r="D38605" t="s">
        <v>9</v>
      </c>
      <c r="E38605" t="s">
        <v>504</v>
      </c>
      <c r="F38605">
        <v>405.91465581841192</v>
      </c>
    </row>
    <row r="38606" spans="1:6" hidden="1" x14ac:dyDescent="0.35">
      <c r="A38606">
        <v>38604</v>
      </c>
      <c r="B38606" t="s">
        <v>894</v>
      </c>
      <c r="C38606">
        <v>0</v>
      </c>
      <c r="D38606" t="s">
        <v>9</v>
      </c>
      <c r="E38606" t="s">
        <v>505</v>
      </c>
      <c r="F38606">
        <v>1681.8840714644032</v>
      </c>
    </row>
    <row r="38607" spans="1:6" hidden="1" x14ac:dyDescent="0.35">
      <c r="A38607">
        <v>38605</v>
      </c>
      <c r="B38607" t="s">
        <v>894</v>
      </c>
      <c r="C38607">
        <v>0</v>
      </c>
      <c r="D38607" t="s">
        <v>9</v>
      </c>
      <c r="E38607" t="s">
        <v>506</v>
      </c>
      <c r="F38607">
        <v>156.87355995512357</v>
      </c>
    </row>
    <row r="38608" spans="1:6" hidden="1" x14ac:dyDescent="0.35">
      <c r="A38608">
        <v>38606</v>
      </c>
      <c r="B38608" t="s">
        <v>894</v>
      </c>
      <c r="C38608">
        <v>0</v>
      </c>
      <c r="D38608" t="s">
        <v>9</v>
      </c>
      <c r="E38608" t="s">
        <v>507</v>
      </c>
      <c r="F38608">
        <v>36.342423812268272</v>
      </c>
    </row>
    <row r="38609" spans="1:6" hidden="1" x14ac:dyDescent="0.35">
      <c r="A38609">
        <v>38607</v>
      </c>
      <c r="B38609" t="s">
        <v>894</v>
      </c>
      <c r="C38609">
        <v>0</v>
      </c>
      <c r="D38609" t="s">
        <v>9</v>
      </c>
      <c r="E38609" t="s">
        <v>508</v>
      </c>
      <c r="F38609">
        <v>11.022363676992905</v>
      </c>
    </row>
    <row r="38610" spans="1:6" hidden="1" x14ac:dyDescent="0.35">
      <c r="A38610">
        <v>38608</v>
      </c>
      <c r="B38610" t="s">
        <v>894</v>
      </c>
      <c r="C38610">
        <v>0</v>
      </c>
      <c r="D38610" t="s">
        <v>9</v>
      </c>
      <c r="E38610" t="s">
        <v>509</v>
      </c>
      <c r="F38610">
        <v>272.32042480805541</v>
      </c>
    </row>
    <row r="38611" spans="1:6" hidden="1" x14ac:dyDescent="0.35">
      <c r="A38611">
        <v>38609</v>
      </c>
      <c r="B38611" t="s">
        <v>894</v>
      </c>
      <c r="C38611">
        <v>0</v>
      </c>
      <c r="D38611" t="s">
        <v>9</v>
      </c>
      <c r="E38611" t="s">
        <v>510</v>
      </c>
      <c r="F38611">
        <v>450.54562585140513</v>
      </c>
    </row>
    <row r="38612" spans="1:6" hidden="1" x14ac:dyDescent="0.35">
      <c r="A38612">
        <v>38610</v>
      </c>
      <c r="B38612" t="s">
        <v>894</v>
      </c>
      <c r="C38612">
        <v>0</v>
      </c>
      <c r="D38612" t="s">
        <v>9</v>
      </c>
      <c r="E38612" t="s">
        <v>511</v>
      </c>
      <c r="F38612">
        <v>81.231637802493992</v>
      </c>
    </row>
    <row r="38613" spans="1:6" hidden="1" x14ac:dyDescent="0.35">
      <c r="A38613">
        <v>38611</v>
      </c>
      <c r="B38613" t="s">
        <v>894</v>
      </c>
      <c r="C38613">
        <v>0</v>
      </c>
      <c r="D38613" t="s">
        <v>9</v>
      </c>
      <c r="E38613" t="s">
        <v>512</v>
      </c>
      <c r="F38613">
        <v>186.95257844592575</v>
      </c>
    </row>
    <row r="38614" spans="1:6" hidden="1" x14ac:dyDescent="0.35">
      <c r="A38614">
        <v>38612</v>
      </c>
      <c r="B38614" t="s">
        <v>894</v>
      </c>
      <c r="C38614">
        <v>0</v>
      </c>
      <c r="D38614" t="s">
        <v>9</v>
      </c>
      <c r="E38614" t="s">
        <v>513</v>
      </c>
      <c r="F38614">
        <v>87.852990418190643</v>
      </c>
    </row>
    <row r="38615" spans="1:6" hidden="1" x14ac:dyDescent="0.35">
      <c r="A38615">
        <v>38613</v>
      </c>
      <c r="B38615" t="s">
        <v>894</v>
      </c>
      <c r="C38615">
        <v>0</v>
      </c>
      <c r="D38615" t="s">
        <v>9</v>
      </c>
      <c r="E38615" t="s">
        <v>514</v>
      </c>
      <c r="F38615">
        <v>47.958917250365928</v>
      </c>
    </row>
    <row r="38616" spans="1:6" hidden="1" x14ac:dyDescent="0.35">
      <c r="A38616">
        <v>38614</v>
      </c>
      <c r="B38616" t="s">
        <v>894</v>
      </c>
      <c r="C38616">
        <v>0</v>
      </c>
      <c r="D38616" t="s">
        <v>9</v>
      </c>
      <c r="E38616" t="s">
        <v>515</v>
      </c>
      <c r="F38616">
        <v>201.01434406520596</v>
      </c>
    </row>
    <row r="38617" spans="1:6" hidden="1" x14ac:dyDescent="0.35">
      <c r="A38617">
        <v>38615</v>
      </c>
      <c r="B38617" t="s">
        <v>894</v>
      </c>
      <c r="C38617">
        <v>0</v>
      </c>
      <c r="D38617" t="s">
        <v>9</v>
      </c>
      <c r="E38617" t="s">
        <v>516</v>
      </c>
      <c r="F38617">
        <v>70.600936843720035</v>
      </c>
    </row>
    <row r="38618" spans="1:6" hidden="1" x14ac:dyDescent="0.35">
      <c r="A38618">
        <v>38616</v>
      </c>
      <c r="B38618" t="s">
        <v>894</v>
      </c>
      <c r="C38618">
        <v>0</v>
      </c>
      <c r="D38618" t="s">
        <v>9</v>
      </c>
      <c r="E38618" t="s">
        <v>517</v>
      </c>
      <c r="F38618">
        <v>0</v>
      </c>
    </row>
    <row r="38619" spans="1:6" hidden="1" x14ac:dyDescent="0.35">
      <c r="A38619">
        <v>38617</v>
      </c>
      <c r="B38619" t="s">
        <v>894</v>
      </c>
      <c r="C38619">
        <v>0</v>
      </c>
      <c r="D38619" t="s">
        <v>9</v>
      </c>
      <c r="E38619" t="s">
        <v>518</v>
      </c>
      <c r="F38619">
        <v>0</v>
      </c>
    </row>
    <row r="38620" spans="1:6" hidden="1" x14ac:dyDescent="0.35">
      <c r="A38620">
        <v>38618</v>
      </c>
      <c r="B38620" t="s">
        <v>894</v>
      </c>
      <c r="C38620">
        <v>0</v>
      </c>
      <c r="D38620" t="s">
        <v>9</v>
      </c>
      <c r="E38620" t="s">
        <v>519</v>
      </c>
      <c r="F38620">
        <v>74.540322342303952</v>
      </c>
    </row>
    <row r="38621" spans="1:6" hidden="1" x14ac:dyDescent="0.35">
      <c r="A38621">
        <v>38619</v>
      </c>
      <c r="B38621" t="s">
        <v>894</v>
      </c>
      <c r="C38621">
        <v>0</v>
      </c>
      <c r="D38621" t="s">
        <v>9</v>
      </c>
      <c r="E38621" t="s">
        <v>520</v>
      </c>
      <c r="F38621">
        <v>65.624692593531492</v>
      </c>
    </row>
    <row r="38622" spans="1:6" hidden="1" x14ac:dyDescent="0.35">
      <c r="A38622">
        <v>38620</v>
      </c>
      <c r="B38622" t="s">
        <v>894</v>
      </c>
      <c r="C38622">
        <v>0</v>
      </c>
      <c r="D38622" t="s">
        <v>106</v>
      </c>
      <c r="E38622" t="s">
        <v>521</v>
      </c>
      <c r="F38622">
        <v>0.10924851757048192</v>
      </c>
    </row>
    <row r="38623" spans="1:6" hidden="1" x14ac:dyDescent="0.35">
      <c r="A38623">
        <v>38621</v>
      </c>
      <c r="B38623" t="s">
        <v>894</v>
      </c>
      <c r="C38623">
        <v>0</v>
      </c>
      <c r="D38623" t="s">
        <v>106</v>
      </c>
      <c r="E38623" t="s">
        <v>522</v>
      </c>
      <c r="F38623">
        <v>24.946397921880347</v>
      </c>
    </row>
    <row r="38624" spans="1:6" hidden="1" x14ac:dyDescent="0.35">
      <c r="A38624">
        <v>38622</v>
      </c>
      <c r="B38624" t="s">
        <v>894</v>
      </c>
      <c r="C38624">
        <v>0</v>
      </c>
      <c r="D38624" t="s">
        <v>106</v>
      </c>
      <c r="E38624" t="s">
        <v>523</v>
      </c>
      <c r="F38624">
        <v>7.930581250521203</v>
      </c>
    </row>
    <row r="38625" spans="1:6" hidden="1" x14ac:dyDescent="0.35">
      <c r="A38625">
        <v>38623</v>
      </c>
      <c r="B38625" t="s">
        <v>894</v>
      </c>
      <c r="C38625">
        <v>0</v>
      </c>
      <c r="D38625" t="s">
        <v>106</v>
      </c>
      <c r="E38625" t="s">
        <v>524</v>
      </c>
      <c r="F38625">
        <v>2.5059602631086748E-3</v>
      </c>
    </row>
    <row r="38626" spans="1:6" hidden="1" x14ac:dyDescent="0.35">
      <c r="A38626">
        <v>38624</v>
      </c>
      <c r="B38626" t="s">
        <v>894</v>
      </c>
      <c r="C38626">
        <v>0</v>
      </c>
      <c r="D38626" t="s">
        <v>106</v>
      </c>
      <c r="E38626" t="s">
        <v>525</v>
      </c>
      <c r="F38626">
        <v>1.3597481491136489</v>
      </c>
    </row>
    <row r="38627" spans="1:6" hidden="1" x14ac:dyDescent="0.35">
      <c r="A38627">
        <v>38625</v>
      </c>
      <c r="B38627" t="s">
        <v>894</v>
      </c>
      <c r="C38627">
        <v>0</v>
      </c>
      <c r="D38627" t="s">
        <v>106</v>
      </c>
      <c r="E38627" t="s">
        <v>526</v>
      </c>
      <c r="F38627">
        <v>0.17771604013237363</v>
      </c>
    </row>
    <row r="38628" spans="1:6" hidden="1" x14ac:dyDescent="0.35">
      <c r="A38628">
        <v>38626</v>
      </c>
      <c r="B38628" t="s">
        <v>894</v>
      </c>
      <c r="C38628">
        <v>0</v>
      </c>
      <c r="D38628" t="s">
        <v>106</v>
      </c>
      <c r="E38628" t="s">
        <v>527</v>
      </c>
      <c r="F38628">
        <v>1.2854501851767414E-2</v>
      </c>
    </row>
    <row r="38629" spans="1:6" hidden="1" x14ac:dyDescent="0.35">
      <c r="A38629">
        <v>38627</v>
      </c>
      <c r="B38629" t="s">
        <v>894</v>
      </c>
      <c r="C38629">
        <v>0</v>
      </c>
      <c r="D38629" t="s">
        <v>106</v>
      </c>
      <c r="E38629" t="s">
        <v>528</v>
      </c>
      <c r="F38629">
        <v>6.9566842835122461E-2</v>
      </c>
    </row>
    <row r="38630" spans="1:6" hidden="1" x14ac:dyDescent="0.35">
      <c r="A38630">
        <v>38628</v>
      </c>
      <c r="B38630" t="s">
        <v>894</v>
      </c>
      <c r="C38630">
        <v>0</v>
      </c>
      <c r="D38630" t="s">
        <v>105</v>
      </c>
      <c r="E38630" t="s">
        <v>529</v>
      </c>
      <c r="F38630">
        <v>275.18131788041512</v>
      </c>
    </row>
    <row r="38631" spans="1:6" hidden="1" x14ac:dyDescent="0.35">
      <c r="A38631">
        <v>38629</v>
      </c>
      <c r="B38631" t="s">
        <v>894</v>
      </c>
      <c r="C38631">
        <v>0</v>
      </c>
      <c r="D38631" t="s">
        <v>105</v>
      </c>
      <c r="E38631" t="s">
        <v>530</v>
      </c>
      <c r="F38631">
        <v>26.247876712567635</v>
      </c>
    </row>
    <row r="38632" spans="1:6" hidden="1" x14ac:dyDescent="0.35">
      <c r="A38632">
        <v>38630</v>
      </c>
      <c r="B38632" t="s">
        <v>894</v>
      </c>
      <c r="C38632">
        <v>0</v>
      </c>
      <c r="D38632" t="s">
        <v>105</v>
      </c>
      <c r="E38632" t="s">
        <v>531</v>
      </c>
      <c r="F38632">
        <v>64.322936444611841</v>
      </c>
    </row>
    <row r="38633" spans="1:6" hidden="1" x14ac:dyDescent="0.35">
      <c r="A38633">
        <v>38631</v>
      </c>
      <c r="B38633" t="s">
        <v>894</v>
      </c>
      <c r="C38633">
        <v>0</v>
      </c>
      <c r="D38633" t="s">
        <v>105</v>
      </c>
      <c r="E38633" t="s">
        <v>532</v>
      </c>
      <c r="F38633">
        <v>23.505657804975733</v>
      </c>
    </row>
    <row r="38634" spans="1:6" hidden="1" x14ac:dyDescent="0.35">
      <c r="A38634">
        <v>38632</v>
      </c>
      <c r="B38634" t="s">
        <v>894</v>
      </c>
      <c r="C38634">
        <v>0</v>
      </c>
      <c r="D38634" t="s">
        <v>10</v>
      </c>
      <c r="E38634" t="s">
        <v>533</v>
      </c>
      <c r="F38634">
        <v>4.9522182973342179</v>
      </c>
    </row>
    <row r="38635" spans="1:6" hidden="1" x14ac:dyDescent="0.35">
      <c r="A38635">
        <v>38633</v>
      </c>
      <c r="B38635" t="s">
        <v>894</v>
      </c>
      <c r="C38635">
        <v>0</v>
      </c>
      <c r="D38635" t="s">
        <v>10</v>
      </c>
      <c r="E38635" t="s">
        <v>534</v>
      </c>
      <c r="F38635">
        <v>21.529194036003794</v>
      </c>
    </row>
    <row r="38636" spans="1:6" hidden="1" x14ac:dyDescent="0.35">
      <c r="A38636">
        <v>38634</v>
      </c>
      <c r="B38636" t="s">
        <v>894</v>
      </c>
      <c r="C38636">
        <v>0</v>
      </c>
      <c r="D38636" t="s">
        <v>10</v>
      </c>
      <c r="E38636" t="s">
        <v>535</v>
      </c>
      <c r="F38636">
        <v>500.05588705493255</v>
      </c>
    </row>
    <row r="38637" spans="1:6" hidden="1" x14ac:dyDescent="0.35">
      <c r="A38637">
        <v>38635</v>
      </c>
      <c r="B38637" t="s">
        <v>894</v>
      </c>
      <c r="C38637">
        <v>0</v>
      </c>
      <c r="D38637" t="s">
        <v>10</v>
      </c>
      <c r="E38637" t="s">
        <v>536</v>
      </c>
      <c r="F38637">
        <v>77.231972530937483</v>
      </c>
    </row>
    <row r="38638" spans="1:6" hidden="1" x14ac:dyDescent="0.35">
      <c r="A38638">
        <v>38636</v>
      </c>
      <c r="B38638" t="s">
        <v>894</v>
      </c>
      <c r="C38638">
        <v>0</v>
      </c>
      <c r="D38638" t="s">
        <v>10</v>
      </c>
      <c r="E38638" t="s">
        <v>537</v>
      </c>
      <c r="F38638">
        <v>19.306739818695082</v>
      </c>
    </row>
    <row r="38639" spans="1:6" hidden="1" x14ac:dyDescent="0.35">
      <c r="A38639">
        <v>38637</v>
      </c>
      <c r="B38639" t="s">
        <v>894</v>
      </c>
      <c r="C38639">
        <v>0</v>
      </c>
      <c r="D38639" t="s">
        <v>10</v>
      </c>
      <c r="E38639" t="s">
        <v>538</v>
      </c>
      <c r="F38639">
        <v>27.23203208931983</v>
      </c>
    </row>
    <row r="38640" spans="1:6" hidden="1" x14ac:dyDescent="0.35">
      <c r="A38640">
        <v>38638</v>
      </c>
      <c r="B38640" t="s">
        <v>894</v>
      </c>
      <c r="C38640">
        <v>0</v>
      </c>
      <c r="D38640" t="s">
        <v>10</v>
      </c>
      <c r="E38640" t="s">
        <v>539</v>
      </c>
      <c r="F38640">
        <v>66.040364561417078</v>
      </c>
    </row>
    <row r="38641" spans="1:6" hidden="1" x14ac:dyDescent="0.35">
      <c r="A38641">
        <v>38639</v>
      </c>
      <c r="B38641" t="s">
        <v>894</v>
      </c>
      <c r="C38641">
        <v>0</v>
      </c>
      <c r="D38641" t="s">
        <v>10</v>
      </c>
      <c r="E38641" t="s">
        <v>540</v>
      </c>
      <c r="F38641">
        <v>92.292756688686381</v>
      </c>
    </row>
    <row r="38642" spans="1:6" hidden="1" x14ac:dyDescent="0.35">
      <c r="A38642">
        <v>38640</v>
      </c>
      <c r="B38642" t="s">
        <v>894</v>
      </c>
      <c r="C38642">
        <v>0</v>
      </c>
      <c r="D38642" t="s">
        <v>10</v>
      </c>
      <c r="E38642" t="s">
        <v>541</v>
      </c>
      <c r="F38642">
        <v>7.9601518405421912</v>
      </c>
    </row>
    <row r="38643" spans="1:6" hidden="1" x14ac:dyDescent="0.35">
      <c r="A38643">
        <v>38641</v>
      </c>
      <c r="B38643" t="s">
        <v>894</v>
      </c>
      <c r="C38643">
        <v>0</v>
      </c>
      <c r="D38643" t="s">
        <v>10</v>
      </c>
      <c r="E38643" t="s">
        <v>542</v>
      </c>
      <c r="F38643">
        <v>197.85244984260029</v>
      </c>
    </row>
    <row r="38644" spans="1:6" hidden="1" x14ac:dyDescent="0.35">
      <c r="A38644">
        <v>38642</v>
      </c>
      <c r="B38644" t="s">
        <v>894</v>
      </c>
      <c r="C38644">
        <v>0</v>
      </c>
      <c r="D38644" t="s">
        <v>10</v>
      </c>
      <c r="E38644" t="s">
        <v>543</v>
      </c>
      <c r="F38644">
        <v>10.412821378800899</v>
      </c>
    </row>
    <row r="38645" spans="1:6" hidden="1" x14ac:dyDescent="0.35">
      <c r="A38645">
        <v>38643</v>
      </c>
      <c r="B38645" t="s">
        <v>894</v>
      </c>
      <c r="C38645">
        <v>0</v>
      </c>
      <c r="D38645" t="s">
        <v>12</v>
      </c>
      <c r="E38645" t="s">
        <v>544</v>
      </c>
      <c r="F38645">
        <v>117.73540490143232</v>
      </c>
    </row>
    <row r="38646" spans="1:6" hidden="1" x14ac:dyDescent="0.35">
      <c r="A38646">
        <v>38644</v>
      </c>
      <c r="B38646" t="s">
        <v>894</v>
      </c>
      <c r="C38646">
        <v>0</v>
      </c>
      <c r="D38646" t="s">
        <v>12</v>
      </c>
      <c r="E38646" t="s">
        <v>545</v>
      </c>
      <c r="F38646">
        <v>171.55914046978543</v>
      </c>
    </row>
    <row r="38647" spans="1:6" hidden="1" x14ac:dyDescent="0.35">
      <c r="A38647">
        <v>38645</v>
      </c>
      <c r="B38647" t="s">
        <v>894</v>
      </c>
      <c r="C38647">
        <v>0</v>
      </c>
      <c r="D38647" t="s">
        <v>12</v>
      </c>
      <c r="E38647" t="s">
        <v>546</v>
      </c>
      <c r="F38647">
        <v>218.68892298779542</v>
      </c>
    </row>
    <row r="38648" spans="1:6" hidden="1" x14ac:dyDescent="0.35">
      <c r="A38648">
        <v>38646</v>
      </c>
      <c r="B38648" t="s">
        <v>894</v>
      </c>
      <c r="C38648">
        <v>0</v>
      </c>
      <c r="D38648" t="s">
        <v>12</v>
      </c>
      <c r="E38648" t="s">
        <v>547</v>
      </c>
      <c r="F38648">
        <v>476.15931164883693</v>
      </c>
    </row>
    <row r="38649" spans="1:6" hidden="1" x14ac:dyDescent="0.35">
      <c r="A38649">
        <v>38647</v>
      </c>
      <c r="B38649" t="s">
        <v>894</v>
      </c>
      <c r="C38649">
        <v>0</v>
      </c>
      <c r="D38649" t="s">
        <v>12</v>
      </c>
      <c r="E38649" t="s">
        <v>548</v>
      </c>
      <c r="F38649">
        <v>483.14400968222157</v>
      </c>
    </row>
    <row r="38650" spans="1:6" hidden="1" x14ac:dyDescent="0.35">
      <c r="A38650">
        <v>38648</v>
      </c>
      <c r="B38650" t="s">
        <v>894</v>
      </c>
      <c r="C38650">
        <v>0</v>
      </c>
      <c r="D38650" t="s">
        <v>12</v>
      </c>
      <c r="E38650" t="s">
        <v>549</v>
      </c>
      <c r="F38650">
        <v>218.33169088276352</v>
      </c>
    </row>
    <row r="38651" spans="1:6" hidden="1" x14ac:dyDescent="0.35">
      <c r="A38651">
        <v>38649</v>
      </c>
      <c r="B38651" t="s">
        <v>894</v>
      </c>
      <c r="C38651">
        <v>0</v>
      </c>
      <c r="D38651" t="s">
        <v>12</v>
      </c>
      <c r="E38651" t="s">
        <v>550</v>
      </c>
      <c r="F38651">
        <v>96.946790122664325</v>
      </c>
    </row>
    <row r="38652" spans="1:6" hidden="1" x14ac:dyDescent="0.35">
      <c r="A38652">
        <v>38650</v>
      </c>
      <c r="B38652" t="s">
        <v>894</v>
      </c>
      <c r="C38652">
        <v>0</v>
      </c>
      <c r="D38652" t="s">
        <v>12</v>
      </c>
      <c r="E38652" t="s">
        <v>551</v>
      </c>
      <c r="F38652">
        <v>37.740696422253905</v>
      </c>
    </row>
    <row r="38653" spans="1:6" hidden="1" x14ac:dyDescent="0.35">
      <c r="A38653">
        <v>38651</v>
      </c>
      <c r="B38653" t="s">
        <v>894</v>
      </c>
      <c r="C38653">
        <v>0</v>
      </c>
      <c r="D38653" t="s">
        <v>12</v>
      </c>
      <c r="E38653" t="s">
        <v>552</v>
      </c>
      <c r="F38653">
        <v>1672.7885302696427</v>
      </c>
    </row>
    <row r="38654" spans="1:6" hidden="1" x14ac:dyDescent="0.35">
      <c r="A38654">
        <v>38652</v>
      </c>
      <c r="B38654" t="s">
        <v>894</v>
      </c>
      <c r="C38654">
        <v>0</v>
      </c>
      <c r="D38654" t="s">
        <v>12</v>
      </c>
      <c r="E38654" t="s">
        <v>553</v>
      </c>
      <c r="F38654">
        <v>487.51012986149385</v>
      </c>
    </row>
    <row r="38655" spans="1:6" hidden="1" x14ac:dyDescent="0.35">
      <c r="A38655">
        <v>38653</v>
      </c>
      <c r="B38655" t="s">
        <v>894</v>
      </c>
      <c r="C38655">
        <v>0</v>
      </c>
      <c r="D38655" t="s">
        <v>12</v>
      </c>
      <c r="E38655" t="s">
        <v>554</v>
      </c>
      <c r="F38655">
        <v>302.33744921257306</v>
      </c>
    </row>
    <row r="38656" spans="1:6" hidden="1" x14ac:dyDescent="0.35">
      <c r="A38656">
        <v>38654</v>
      </c>
      <c r="B38656" t="s">
        <v>894</v>
      </c>
      <c r="C38656">
        <v>0</v>
      </c>
      <c r="D38656" t="s">
        <v>12</v>
      </c>
      <c r="E38656" t="s">
        <v>555</v>
      </c>
      <c r="F38656">
        <v>137.32896964371409</v>
      </c>
    </row>
    <row r="38657" spans="1:6" hidden="1" x14ac:dyDescent="0.35">
      <c r="A38657">
        <v>38655</v>
      </c>
      <c r="B38657" t="s">
        <v>894</v>
      </c>
      <c r="C38657">
        <v>0</v>
      </c>
      <c r="D38657" t="s">
        <v>13</v>
      </c>
      <c r="E38657" t="s">
        <v>556</v>
      </c>
      <c r="F38657">
        <v>644.8486354755878</v>
      </c>
    </row>
    <row r="38658" spans="1:6" hidden="1" x14ac:dyDescent="0.35">
      <c r="A38658">
        <v>38656</v>
      </c>
      <c r="B38658" t="s">
        <v>894</v>
      </c>
      <c r="C38658">
        <v>0</v>
      </c>
      <c r="D38658" t="s">
        <v>13</v>
      </c>
      <c r="E38658" t="s">
        <v>557</v>
      </c>
      <c r="F38658">
        <v>938.81738133636031</v>
      </c>
    </row>
    <row r="38659" spans="1:6" hidden="1" x14ac:dyDescent="0.35">
      <c r="A38659">
        <v>38657</v>
      </c>
      <c r="B38659" t="s">
        <v>894</v>
      </c>
      <c r="C38659">
        <v>0</v>
      </c>
      <c r="D38659" t="s">
        <v>13</v>
      </c>
      <c r="E38659" t="s">
        <v>558</v>
      </c>
      <c r="F38659">
        <v>271.56577297267722</v>
      </c>
    </row>
    <row r="38660" spans="1:6" hidden="1" x14ac:dyDescent="0.35">
      <c r="A38660">
        <v>38658</v>
      </c>
      <c r="B38660" t="s">
        <v>894</v>
      </c>
      <c r="C38660">
        <v>0</v>
      </c>
      <c r="D38660" t="s">
        <v>14</v>
      </c>
      <c r="E38660" t="s">
        <v>559</v>
      </c>
      <c r="F38660">
        <v>424.90104597808454</v>
      </c>
    </row>
    <row r="38661" spans="1:6" hidden="1" x14ac:dyDescent="0.35">
      <c r="A38661">
        <v>38659</v>
      </c>
      <c r="B38661" t="s">
        <v>894</v>
      </c>
      <c r="C38661">
        <v>0</v>
      </c>
      <c r="D38661" t="s">
        <v>14</v>
      </c>
      <c r="E38661" t="s">
        <v>560</v>
      </c>
      <c r="F38661">
        <v>0</v>
      </c>
    </row>
    <row r="38662" spans="1:6" hidden="1" x14ac:dyDescent="0.35">
      <c r="A38662">
        <v>38660</v>
      </c>
      <c r="B38662" t="s">
        <v>894</v>
      </c>
      <c r="C38662">
        <v>0</v>
      </c>
      <c r="D38662" t="s">
        <v>15</v>
      </c>
      <c r="E38662" t="s">
        <v>561</v>
      </c>
      <c r="F38662">
        <v>46.395500325730957</v>
      </c>
    </row>
    <row r="38663" spans="1:6" hidden="1" x14ac:dyDescent="0.35">
      <c r="A38663">
        <v>38661</v>
      </c>
      <c r="B38663" t="s">
        <v>894</v>
      </c>
      <c r="C38663">
        <v>0</v>
      </c>
      <c r="D38663" t="s">
        <v>15</v>
      </c>
      <c r="E38663" t="s">
        <v>562</v>
      </c>
      <c r="F38663">
        <v>0</v>
      </c>
    </row>
    <row r="38664" spans="1:6" hidden="1" x14ac:dyDescent="0.35">
      <c r="A38664">
        <v>38662</v>
      </c>
      <c r="B38664" t="s">
        <v>894</v>
      </c>
      <c r="C38664">
        <v>0</v>
      </c>
      <c r="D38664" t="s">
        <v>15</v>
      </c>
      <c r="E38664" t="s">
        <v>563</v>
      </c>
      <c r="F38664">
        <v>346.32981989102007</v>
      </c>
    </row>
    <row r="38665" spans="1:6" hidden="1" x14ac:dyDescent="0.35">
      <c r="A38665">
        <v>38663</v>
      </c>
      <c r="B38665" t="s">
        <v>894</v>
      </c>
      <c r="C38665">
        <v>0</v>
      </c>
      <c r="D38665" t="s">
        <v>15</v>
      </c>
      <c r="E38665" t="s">
        <v>564</v>
      </c>
      <c r="F38665">
        <v>398.12849899411646</v>
      </c>
    </row>
    <row r="38666" spans="1:6" hidden="1" x14ac:dyDescent="0.35">
      <c r="A38666">
        <v>38664</v>
      </c>
      <c r="B38666" t="s">
        <v>894</v>
      </c>
      <c r="C38666">
        <v>0</v>
      </c>
      <c r="D38666" t="s">
        <v>16</v>
      </c>
      <c r="E38666" t="s">
        <v>565</v>
      </c>
      <c r="F38666">
        <v>21.926041659343515</v>
      </c>
    </row>
    <row r="38667" spans="1:6" hidden="1" x14ac:dyDescent="0.35">
      <c r="A38667">
        <v>38665</v>
      </c>
      <c r="B38667" t="s">
        <v>894</v>
      </c>
      <c r="C38667">
        <v>0</v>
      </c>
      <c r="D38667" t="s">
        <v>16</v>
      </c>
      <c r="E38667" t="s">
        <v>566</v>
      </c>
      <c r="F38667">
        <v>3.6869125716957295E-3</v>
      </c>
    </row>
    <row r="38668" spans="1:6" hidden="1" x14ac:dyDescent="0.35">
      <c r="A38668">
        <v>38666</v>
      </c>
      <c r="B38668" t="s">
        <v>894</v>
      </c>
      <c r="C38668">
        <v>0</v>
      </c>
      <c r="D38668" t="s">
        <v>16</v>
      </c>
      <c r="E38668" t="s">
        <v>567</v>
      </c>
      <c r="F38668">
        <v>0.20278138341296312</v>
      </c>
    </row>
    <row r="38669" spans="1:6" hidden="1" x14ac:dyDescent="0.35">
      <c r="A38669">
        <v>38667</v>
      </c>
      <c r="B38669" t="s">
        <v>894</v>
      </c>
      <c r="C38669">
        <v>0</v>
      </c>
      <c r="D38669" t="s">
        <v>16</v>
      </c>
      <c r="E38669" t="s">
        <v>568</v>
      </c>
      <c r="F38669">
        <v>89.096595431537295</v>
      </c>
    </row>
    <row r="38670" spans="1:6" hidden="1" x14ac:dyDescent="0.35">
      <c r="A38670">
        <v>38668</v>
      </c>
      <c r="B38670" t="s">
        <v>894</v>
      </c>
      <c r="C38670">
        <v>0</v>
      </c>
      <c r="D38670" t="s">
        <v>16</v>
      </c>
      <c r="E38670" t="s">
        <v>569</v>
      </c>
      <c r="F38670">
        <v>0.69500006366548173</v>
      </c>
    </row>
    <row r="38671" spans="1:6" hidden="1" x14ac:dyDescent="0.35">
      <c r="A38671">
        <v>38669</v>
      </c>
      <c r="B38671" t="s">
        <v>894</v>
      </c>
      <c r="C38671">
        <v>0</v>
      </c>
      <c r="D38671" t="s">
        <v>16</v>
      </c>
      <c r="E38671" t="s">
        <v>570</v>
      </c>
      <c r="F38671">
        <v>1.0694495364817538</v>
      </c>
    </row>
    <row r="38672" spans="1:6" hidden="1" x14ac:dyDescent="0.35">
      <c r="A38672">
        <v>38670</v>
      </c>
      <c r="B38672" t="s">
        <v>894</v>
      </c>
      <c r="C38672">
        <v>0</v>
      </c>
      <c r="D38672" t="s">
        <v>16</v>
      </c>
      <c r="E38672" t="s">
        <v>571</v>
      </c>
      <c r="F38672">
        <v>51.613974082457759</v>
      </c>
    </row>
    <row r="38673" spans="1:6" hidden="1" x14ac:dyDescent="0.35">
      <c r="A38673">
        <v>38671</v>
      </c>
      <c r="B38673" t="s">
        <v>894</v>
      </c>
      <c r="C38673">
        <v>0</v>
      </c>
      <c r="D38673" t="s">
        <v>16</v>
      </c>
      <c r="E38673" t="s">
        <v>572</v>
      </c>
      <c r="F38673">
        <v>54.529668182379972</v>
      </c>
    </row>
    <row r="38674" spans="1:6" hidden="1" x14ac:dyDescent="0.35">
      <c r="A38674">
        <v>38672</v>
      </c>
      <c r="B38674" t="s">
        <v>894</v>
      </c>
      <c r="C38674">
        <v>0</v>
      </c>
      <c r="D38674" t="s">
        <v>16</v>
      </c>
      <c r="E38674" t="s">
        <v>573</v>
      </c>
      <c r="F38674">
        <v>127.83557094244986</v>
      </c>
    </row>
    <row r="38675" spans="1:6" hidden="1" x14ac:dyDescent="0.35">
      <c r="A38675">
        <v>38673</v>
      </c>
      <c r="B38675" t="s">
        <v>894</v>
      </c>
      <c r="C38675">
        <v>0</v>
      </c>
      <c r="D38675" t="s">
        <v>16</v>
      </c>
      <c r="E38675" t="s">
        <v>574</v>
      </c>
      <c r="F38675">
        <v>61.853532003541247</v>
      </c>
    </row>
    <row r="38676" spans="1:6" hidden="1" x14ac:dyDescent="0.35">
      <c r="A38676">
        <v>38674</v>
      </c>
      <c r="B38676" t="s">
        <v>894</v>
      </c>
      <c r="C38676">
        <v>0</v>
      </c>
      <c r="D38676" t="s">
        <v>16</v>
      </c>
      <c r="E38676" t="s">
        <v>575</v>
      </c>
      <c r="F38676">
        <v>2.7356757415052844</v>
      </c>
    </row>
    <row r="38677" spans="1:6" hidden="1" x14ac:dyDescent="0.35">
      <c r="A38677">
        <v>38675</v>
      </c>
      <c r="B38677" t="s">
        <v>894</v>
      </c>
      <c r="C38677">
        <v>0</v>
      </c>
      <c r="D38677" t="s">
        <v>16</v>
      </c>
      <c r="E38677" t="s">
        <v>576</v>
      </c>
      <c r="F38677">
        <v>65.665951112206486</v>
      </c>
    </row>
    <row r="38678" spans="1:6" hidden="1" x14ac:dyDescent="0.35">
      <c r="A38678">
        <v>38676</v>
      </c>
      <c r="B38678" t="s">
        <v>894</v>
      </c>
      <c r="C38678">
        <v>0</v>
      </c>
      <c r="D38678" t="s">
        <v>16</v>
      </c>
      <c r="E38678" t="s">
        <v>577</v>
      </c>
      <c r="F38678">
        <v>21.380369010980996</v>
      </c>
    </row>
    <row r="38679" spans="1:6" hidden="1" x14ac:dyDescent="0.35">
      <c r="A38679">
        <v>38677</v>
      </c>
      <c r="B38679" t="s">
        <v>894</v>
      </c>
      <c r="C38679">
        <v>0</v>
      </c>
      <c r="D38679" t="s">
        <v>16</v>
      </c>
      <c r="E38679" t="s">
        <v>578</v>
      </c>
      <c r="F38679">
        <v>3.8691536570739249</v>
      </c>
    </row>
    <row r="38680" spans="1:6" hidden="1" x14ac:dyDescent="0.35">
      <c r="A38680">
        <v>38678</v>
      </c>
      <c r="B38680" t="s">
        <v>894</v>
      </c>
      <c r="C38680">
        <v>0</v>
      </c>
      <c r="D38680" t="s">
        <v>16</v>
      </c>
      <c r="E38680" t="s">
        <v>579</v>
      </c>
      <c r="F38680">
        <v>146.54120186539257</v>
      </c>
    </row>
    <row r="38681" spans="1:6" hidden="1" x14ac:dyDescent="0.35">
      <c r="A38681">
        <v>38679</v>
      </c>
      <c r="B38681" t="s">
        <v>894</v>
      </c>
      <c r="C38681">
        <v>0</v>
      </c>
      <c r="D38681" t="s">
        <v>16</v>
      </c>
      <c r="E38681" t="s">
        <v>580</v>
      </c>
      <c r="F38681">
        <v>2.4047478216783076</v>
      </c>
    </row>
    <row r="38682" spans="1:6" hidden="1" x14ac:dyDescent="0.35">
      <c r="A38682">
        <v>38680</v>
      </c>
      <c r="B38682" t="s">
        <v>894</v>
      </c>
      <c r="C38682">
        <v>0</v>
      </c>
      <c r="D38682" t="s">
        <v>16</v>
      </c>
      <c r="E38682" t="s">
        <v>581</v>
      </c>
      <c r="F38682">
        <v>24.606882843895104</v>
      </c>
    </row>
    <row r="38683" spans="1:6" hidden="1" x14ac:dyDescent="0.35">
      <c r="A38683">
        <v>38681</v>
      </c>
      <c r="B38683" t="s">
        <v>894</v>
      </c>
      <c r="C38683">
        <v>0</v>
      </c>
      <c r="D38683" t="s">
        <v>16</v>
      </c>
      <c r="E38683" t="s">
        <v>582</v>
      </c>
      <c r="F38683">
        <v>3.9161703925386697</v>
      </c>
    </row>
    <row r="38684" spans="1:6" hidden="1" x14ac:dyDescent="0.35">
      <c r="A38684">
        <v>38682</v>
      </c>
      <c r="B38684" t="s">
        <v>894</v>
      </c>
      <c r="C38684">
        <v>0</v>
      </c>
      <c r="D38684" t="s">
        <v>16</v>
      </c>
      <c r="E38684" t="s">
        <v>583</v>
      </c>
      <c r="F38684">
        <v>1.7795246223940426</v>
      </c>
    </row>
    <row r="38685" spans="1:6" hidden="1" x14ac:dyDescent="0.35">
      <c r="A38685">
        <v>38683</v>
      </c>
      <c r="B38685" t="s">
        <v>894</v>
      </c>
      <c r="C38685">
        <v>0</v>
      </c>
      <c r="D38685" t="s">
        <v>16</v>
      </c>
      <c r="E38685" t="s">
        <v>584</v>
      </c>
      <c r="F38685">
        <v>2.3617405609084883</v>
      </c>
    </row>
    <row r="38686" spans="1:6" hidden="1" x14ac:dyDescent="0.35">
      <c r="A38686">
        <v>38684</v>
      </c>
      <c r="B38686" t="s">
        <v>894</v>
      </c>
      <c r="C38686">
        <v>0</v>
      </c>
      <c r="D38686" t="s">
        <v>16</v>
      </c>
      <c r="E38686" t="s">
        <v>585</v>
      </c>
      <c r="F38686">
        <v>2.1888256895814284</v>
      </c>
    </row>
    <row r="38687" spans="1:6" hidden="1" x14ac:dyDescent="0.35">
      <c r="A38687">
        <v>38685</v>
      </c>
      <c r="B38687" t="s">
        <v>894</v>
      </c>
      <c r="C38687">
        <v>0</v>
      </c>
      <c r="D38687" t="s">
        <v>100</v>
      </c>
      <c r="E38687" t="s">
        <v>586</v>
      </c>
      <c r="F38687">
        <v>3.2635635551047328</v>
      </c>
    </row>
    <row r="38688" spans="1:6" hidden="1" x14ac:dyDescent="0.35">
      <c r="A38688">
        <v>38686</v>
      </c>
      <c r="B38688" t="s">
        <v>894</v>
      </c>
      <c r="C38688">
        <v>0</v>
      </c>
      <c r="D38688" t="s">
        <v>100</v>
      </c>
      <c r="E38688" t="s">
        <v>587</v>
      </c>
      <c r="F38688">
        <v>161.78272018083564</v>
      </c>
    </row>
    <row r="38689" spans="1:6" hidden="1" x14ac:dyDescent="0.35">
      <c r="A38689">
        <v>38687</v>
      </c>
      <c r="B38689" t="s">
        <v>894</v>
      </c>
      <c r="C38689">
        <v>0</v>
      </c>
      <c r="D38689" t="s">
        <v>100</v>
      </c>
      <c r="E38689" t="s">
        <v>588</v>
      </c>
      <c r="F38689">
        <v>0</v>
      </c>
    </row>
    <row r="38690" spans="1:6" hidden="1" x14ac:dyDescent="0.35">
      <c r="A38690">
        <v>38688</v>
      </c>
      <c r="B38690" t="s">
        <v>894</v>
      </c>
      <c r="C38690">
        <v>0</v>
      </c>
      <c r="D38690" t="s">
        <v>100</v>
      </c>
      <c r="E38690" t="s">
        <v>589</v>
      </c>
      <c r="F38690">
        <v>11.292989778022918</v>
      </c>
    </row>
    <row r="38691" spans="1:6" hidden="1" x14ac:dyDescent="0.35">
      <c r="A38691">
        <v>38689</v>
      </c>
      <c r="B38691" t="s">
        <v>894</v>
      </c>
      <c r="C38691">
        <v>0</v>
      </c>
      <c r="D38691" t="s">
        <v>100</v>
      </c>
      <c r="E38691" t="s">
        <v>590</v>
      </c>
      <c r="F38691">
        <v>119.80592938393379</v>
      </c>
    </row>
    <row r="38692" spans="1:6" hidden="1" x14ac:dyDescent="0.35">
      <c r="A38692">
        <v>38690</v>
      </c>
      <c r="B38692" t="s">
        <v>894</v>
      </c>
      <c r="C38692">
        <v>0</v>
      </c>
      <c r="D38692" t="s">
        <v>100</v>
      </c>
      <c r="E38692" t="s">
        <v>591</v>
      </c>
      <c r="F38692">
        <v>1337.1371443283806</v>
      </c>
    </row>
    <row r="38693" spans="1:6" hidden="1" x14ac:dyDescent="0.35">
      <c r="A38693">
        <v>38691</v>
      </c>
      <c r="B38693" t="s">
        <v>894</v>
      </c>
      <c r="C38693">
        <v>0</v>
      </c>
      <c r="D38693" t="s">
        <v>100</v>
      </c>
      <c r="E38693" t="s">
        <v>592</v>
      </c>
      <c r="F38693">
        <v>14.385198532074931</v>
      </c>
    </row>
    <row r="38694" spans="1:6" hidden="1" x14ac:dyDescent="0.35">
      <c r="A38694">
        <v>38692</v>
      </c>
      <c r="B38694" t="s">
        <v>894</v>
      </c>
      <c r="C38694">
        <v>0</v>
      </c>
      <c r="D38694" t="s">
        <v>100</v>
      </c>
      <c r="E38694" t="s">
        <v>593</v>
      </c>
      <c r="F38694">
        <v>2.3731727821690201</v>
      </c>
    </row>
    <row r="38695" spans="1:6" hidden="1" x14ac:dyDescent="0.35">
      <c r="A38695">
        <v>38693</v>
      </c>
      <c r="B38695" t="s">
        <v>894</v>
      </c>
      <c r="C38695">
        <v>0</v>
      </c>
      <c r="D38695" t="s">
        <v>16</v>
      </c>
      <c r="E38695" t="s">
        <v>594</v>
      </c>
      <c r="F38695">
        <v>1.8313619698070542</v>
      </c>
    </row>
    <row r="38696" spans="1:6" hidden="1" x14ac:dyDescent="0.35">
      <c r="A38696">
        <v>38694</v>
      </c>
      <c r="B38696" t="s">
        <v>894</v>
      </c>
      <c r="C38696">
        <v>0</v>
      </c>
      <c r="D38696" t="s">
        <v>16</v>
      </c>
      <c r="E38696" t="s">
        <v>595</v>
      </c>
      <c r="F38696">
        <v>0.32504002330872722</v>
      </c>
    </row>
    <row r="38697" spans="1:6" hidden="1" x14ac:dyDescent="0.35">
      <c r="A38697">
        <v>38695</v>
      </c>
      <c r="B38697" t="s">
        <v>894</v>
      </c>
      <c r="C38697">
        <v>0</v>
      </c>
      <c r="D38697" t="s">
        <v>16</v>
      </c>
      <c r="E38697" t="s">
        <v>596</v>
      </c>
      <c r="F38697">
        <v>4.0706356986746766</v>
      </c>
    </row>
    <row r="38698" spans="1:6" hidden="1" x14ac:dyDescent="0.35">
      <c r="A38698">
        <v>38696</v>
      </c>
      <c r="B38698" t="s">
        <v>894</v>
      </c>
      <c r="C38698">
        <v>0</v>
      </c>
      <c r="D38698" t="s">
        <v>17</v>
      </c>
      <c r="E38698" t="s">
        <v>597</v>
      </c>
      <c r="F38698">
        <v>820.55134295752578</v>
      </c>
    </row>
    <row r="38699" spans="1:6" hidden="1" x14ac:dyDescent="0.35">
      <c r="A38699">
        <v>38697</v>
      </c>
      <c r="B38699" t="s">
        <v>894</v>
      </c>
      <c r="C38699">
        <v>0</v>
      </c>
      <c r="D38699" t="s">
        <v>310</v>
      </c>
      <c r="E38699" t="s">
        <v>598</v>
      </c>
      <c r="F38699">
        <v>166.20931763703439</v>
      </c>
    </row>
    <row r="38700" spans="1:6" hidden="1" x14ac:dyDescent="0.35">
      <c r="A38700">
        <v>38698</v>
      </c>
      <c r="B38700" t="s">
        <v>894</v>
      </c>
      <c r="C38700">
        <v>0</v>
      </c>
      <c r="D38700" t="s">
        <v>310</v>
      </c>
      <c r="E38700" t="s">
        <v>599</v>
      </c>
      <c r="F38700">
        <v>0</v>
      </c>
    </row>
    <row r="38701" spans="1:6" hidden="1" x14ac:dyDescent="0.35">
      <c r="A38701">
        <v>38699</v>
      </c>
      <c r="B38701" t="s">
        <v>894</v>
      </c>
      <c r="C38701">
        <v>0</v>
      </c>
      <c r="D38701" t="s">
        <v>311</v>
      </c>
      <c r="E38701" t="s">
        <v>600</v>
      </c>
      <c r="F38701">
        <v>123.53388926073178</v>
      </c>
    </row>
    <row r="38702" spans="1:6" hidden="1" x14ac:dyDescent="0.35">
      <c r="A38702">
        <v>38700</v>
      </c>
      <c r="B38702" t="s">
        <v>894</v>
      </c>
      <c r="C38702">
        <v>0</v>
      </c>
      <c r="D38702" t="s">
        <v>311</v>
      </c>
      <c r="E38702" t="s">
        <v>601</v>
      </c>
      <c r="F38702">
        <v>38.711036781785083</v>
      </c>
    </row>
    <row r="38703" spans="1:6" hidden="1" x14ac:dyDescent="0.35">
      <c r="A38703">
        <v>38701</v>
      </c>
      <c r="B38703" t="s">
        <v>894</v>
      </c>
      <c r="C38703">
        <v>0</v>
      </c>
      <c r="D38703" t="s">
        <v>311</v>
      </c>
      <c r="E38703" t="s">
        <v>602</v>
      </c>
      <c r="F38703">
        <v>302.26542451284814</v>
      </c>
    </row>
    <row r="38704" spans="1:6" hidden="1" x14ac:dyDescent="0.35">
      <c r="A38704">
        <v>38702</v>
      </c>
      <c r="B38704" t="s">
        <v>894</v>
      </c>
      <c r="C38704">
        <v>0</v>
      </c>
      <c r="D38704" t="s">
        <v>311</v>
      </c>
      <c r="E38704" t="s">
        <v>603</v>
      </c>
      <c r="F38704">
        <v>0</v>
      </c>
    </row>
    <row r="38705" spans="1:6" hidden="1" x14ac:dyDescent="0.35">
      <c r="A38705">
        <v>38703</v>
      </c>
      <c r="B38705" t="s">
        <v>894</v>
      </c>
      <c r="C38705">
        <v>0</v>
      </c>
      <c r="D38705" t="s">
        <v>311</v>
      </c>
      <c r="E38705" t="s">
        <v>604</v>
      </c>
      <c r="F38705">
        <v>147.21241431457537</v>
      </c>
    </row>
    <row r="38706" spans="1:6" hidden="1" x14ac:dyDescent="0.35">
      <c r="A38706">
        <v>38704</v>
      </c>
      <c r="B38706" t="s">
        <v>894</v>
      </c>
      <c r="C38706">
        <v>0</v>
      </c>
      <c r="D38706" t="s">
        <v>312</v>
      </c>
      <c r="E38706" t="s">
        <v>605</v>
      </c>
      <c r="F38706">
        <v>914.7573097150937</v>
      </c>
    </row>
    <row r="38707" spans="1:6" hidden="1" x14ac:dyDescent="0.35">
      <c r="A38707">
        <v>38705</v>
      </c>
      <c r="B38707" t="s">
        <v>894</v>
      </c>
      <c r="C38707">
        <v>0</v>
      </c>
      <c r="D38707" t="s">
        <v>312</v>
      </c>
      <c r="E38707" t="s">
        <v>606</v>
      </c>
      <c r="F38707">
        <v>0</v>
      </c>
    </row>
    <row r="38708" spans="1:6" hidden="1" x14ac:dyDescent="0.35">
      <c r="A38708">
        <v>38706</v>
      </c>
      <c r="B38708" t="s">
        <v>894</v>
      </c>
      <c r="C38708">
        <v>0</v>
      </c>
      <c r="D38708" t="s">
        <v>313</v>
      </c>
      <c r="E38708" t="s">
        <v>607</v>
      </c>
      <c r="F38708">
        <v>53.495775161187886</v>
      </c>
    </row>
    <row r="38709" spans="1:6" hidden="1" x14ac:dyDescent="0.35">
      <c r="A38709">
        <v>38707</v>
      </c>
      <c r="B38709" t="s">
        <v>894</v>
      </c>
      <c r="C38709">
        <v>0</v>
      </c>
      <c r="D38709" t="s">
        <v>313</v>
      </c>
      <c r="E38709" t="s">
        <v>608</v>
      </c>
      <c r="F38709">
        <v>0</v>
      </c>
    </row>
    <row r="38710" spans="1:6" hidden="1" x14ac:dyDescent="0.35">
      <c r="A38710">
        <v>38708</v>
      </c>
      <c r="B38710" t="s">
        <v>894</v>
      </c>
      <c r="C38710">
        <v>0</v>
      </c>
      <c r="D38710" t="s">
        <v>313</v>
      </c>
      <c r="E38710" t="s">
        <v>609</v>
      </c>
      <c r="F38710">
        <v>203.3035247899119</v>
      </c>
    </row>
    <row r="38711" spans="1:6" hidden="1" x14ac:dyDescent="0.35">
      <c r="A38711">
        <v>38709</v>
      </c>
      <c r="B38711" t="s">
        <v>894</v>
      </c>
      <c r="C38711">
        <v>0</v>
      </c>
      <c r="D38711" t="s">
        <v>313</v>
      </c>
      <c r="E38711" t="s">
        <v>610</v>
      </c>
      <c r="F38711">
        <v>0</v>
      </c>
    </row>
    <row r="38712" spans="1:6" hidden="1" x14ac:dyDescent="0.35">
      <c r="A38712">
        <v>38710</v>
      </c>
      <c r="B38712" t="s">
        <v>894</v>
      </c>
      <c r="C38712">
        <v>0</v>
      </c>
      <c r="D38712" t="s">
        <v>10</v>
      </c>
      <c r="E38712" t="s">
        <v>539</v>
      </c>
      <c r="F38712">
        <v>58.290412970177719</v>
      </c>
    </row>
    <row r="38713" spans="1:6" hidden="1" x14ac:dyDescent="0.35">
      <c r="A38713">
        <v>38711</v>
      </c>
      <c r="B38713" t="s">
        <v>894</v>
      </c>
      <c r="C38713">
        <v>0</v>
      </c>
      <c r="D38713" t="s">
        <v>313</v>
      </c>
      <c r="E38713" t="s">
        <v>611</v>
      </c>
      <c r="F38713">
        <v>0</v>
      </c>
    </row>
    <row r="38714" spans="1:6" hidden="1" x14ac:dyDescent="0.35">
      <c r="A38714">
        <v>38712</v>
      </c>
      <c r="B38714" t="s">
        <v>894</v>
      </c>
      <c r="C38714">
        <v>0</v>
      </c>
      <c r="D38714" t="s">
        <v>313</v>
      </c>
      <c r="E38714" t="s">
        <v>612</v>
      </c>
      <c r="F38714">
        <v>115.27338547202473</v>
      </c>
    </row>
    <row r="38715" spans="1:6" hidden="1" x14ac:dyDescent="0.35">
      <c r="A38715">
        <v>38713</v>
      </c>
      <c r="B38715" t="s">
        <v>894</v>
      </c>
      <c r="C38715">
        <v>0</v>
      </c>
      <c r="D38715" t="s">
        <v>313</v>
      </c>
      <c r="E38715" t="s">
        <v>613</v>
      </c>
      <c r="F38715">
        <v>0</v>
      </c>
    </row>
    <row r="38716" spans="1:6" hidden="1" x14ac:dyDescent="0.35">
      <c r="A38716">
        <v>38714</v>
      </c>
      <c r="B38716" t="s">
        <v>894</v>
      </c>
      <c r="C38716">
        <v>0</v>
      </c>
      <c r="D38716" t="s">
        <v>313</v>
      </c>
      <c r="E38716" t="s">
        <v>614</v>
      </c>
      <c r="F38716">
        <v>74.498986046485271</v>
      </c>
    </row>
    <row r="38717" spans="1:6" hidden="1" x14ac:dyDescent="0.35">
      <c r="A38717">
        <v>38715</v>
      </c>
      <c r="B38717" t="s">
        <v>894</v>
      </c>
      <c r="C38717">
        <v>0</v>
      </c>
      <c r="D38717" t="s">
        <v>313</v>
      </c>
      <c r="E38717" t="s">
        <v>615</v>
      </c>
      <c r="F38717">
        <v>0</v>
      </c>
    </row>
    <row r="38718" spans="1:6" hidden="1" x14ac:dyDescent="0.35">
      <c r="A38718">
        <v>38716</v>
      </c>
      <c r="B38718" t="s">
        <v>894</v>
      </c>
      <c r="C38718">
        <v>0</v>
      </c>
      <c r="D38718" t="s">
        <v>313</v>
      </c>
      <c r="E38718" t="s">
        <v>616</v>
      </c>
      <c r="F38718">
        <v>139.71311127968309</v>
      </c>
    </row>
    <row r="38719" spans="1:6" hidden="1" x14ac:dyDescent="0.35">
      <c r="A38719">
        <v>38717</v>
      </c>
      <c r="B38719" t="s">
        <v>894</v>
      </c>
      <c r="C38719">
        <v>0</v>
      </c>
      <c r="D38719" t="s">
        <v>18</v>
      </c>
      <c r="E38719" t="s">
        <v>617</v>
      </c>
      <c r="F38719">
        <v>1094.6089518633494</v>
      </c>
    </row>
    <row r="38720" spans="1:6" hidden="1" x14ac:dyDescent="0.35">
      <c r="A38720">
        <v>38718</v>
      </c>
      <c r="B38720" t="s">
        <v>894</v>
      </c>
      <c r="C38720">
        <v>0</v>
      </c>
      <c r="D38720" t="s">
        <v>21</v>
      </c>
      <c r="E38720" t="s">
        <v>618</v>
      </c>
      <c r="F38720">
        <v>1370.1017037698191</v>
      </c>
    </row>
    <row r="38721" spans="1:6" hidden="1" x14ac:dyDescent="0.35">
      <c r="A38721">
        <v>38719</v>
      </c>
      <c r="B38721" t="s">
        <v>894</v>
      </c>
      <c r="C38721">
        <v>0</v>
      </c>
      <c r="D38721" t="s">
        <v>19</v>
      </c>
      <c r="E38721" t="s">
        <v>619</v>
      </c>
      <c r="F38721">
        <v>352.41927220335964</v>
      </c>
    </row>
    <row r="38722" spans="1:6" hidden="1" x14ac:dyDescent="0.35">
      <c r="A38722">
        <v>38720</v>
      </c>
      <c r="B38722" t="s">
        <v>894</v>
      </c>
      <c r="C38722">
        <v>0</v>
      </c>
      <c r="D38722" t="s">
        <v>20</v>
      </c>
      <c r="E38722" t="s">
        <v>620</v>
      </c>
      <c r="F38722">
        <v>855.23954125126374</v>
      </c>
    </row>
    <row r="38723" spans="1:6" hidden="1" x14ac:dyDescent="0.35">
      <c r="A38723">
        <v>38721</v>
      </c>
      <c r="B38723" t="s">
        <v>894</v>
      </c>
      <c r="C38723">
        <v>0</v>
      </c>
      <c r="D38723" t="s">
        <v>19</v>
      </c>
      <c r="E38723" t="s">
        <v>621</v>
      </c>
      <c r="F38723">
        <v>1029.4600703544102</v>
      </c>
    </row>
    <row r="38724" spans="1:6" hidden="1" x14ac:dyDescent="0.35">
      <c r="A38724">
        <v>38722</v>
      </c>
      <c r="B38724" t="s">
        <v>894</v>
      </c>
      <c r="C38724">
        <v>0</v>
      </c>
      <c r="D38724" t="s">
        <v>19</v>
      </c>
      <c r="E38724" t="s">
        <v>622</v>
      </c>
      <c r="F38724">
        <v>590.7089667980523</v>
      </c>
    </row>
    <row r="38725" spans="1:6" hidden="1" x14ac:dyDescent="0.35">
      <c r="A38725">
        <v>38723</v>
      </c>
      <c r="B38725" t="s">
        <v>894</v>
      </c>
      <c r="C38725">
        <v>0</v>
      </c>
      <c r="D38725" t="s">
        <v>22</v>
      </c>
      <c r="E38725" t="s">
        <v>623</v>
      </c>
      <c r="F38725">
        <v>1611.2446404208895</v>
      </c>
    </row>
    <row r="38726" spans="1:6" hidden="1" x14ac:dyDescent="0.35">
      <c r="A38726">
        <v>38724</v>
      </c>
      <c r="B38726" t="s">
        <v>894</v>
      </c>
      <c r="C38726">
        <v>0</v>
      </c>
      <c r="D38726" t="s">
        <v>23</v>
      </c>
      <c r="E38726" t="s">
        <v>624</v>
      </c>
      <c r="F38726">
        <v>511.50395470944108</v>
      </c>
    </row>
    <row r="38727" spans="1:6" hidden="1" x14ac:dyDescent="0.35">
      <c r="A38727">
        <v>38725</v>
      </c>
      <c r="B38727" t="s">
        <v>894</v>
      </c>
      <c r="C38727">
        <v>0</v>
      </c>
      <c r="D38727" t="s">
        <v>24</v>
      </c>
      <c r="E38727" t="s">
        <v>625</v>
      </c>
      <c r="F38727">
        <v>732.90918527900487</v>
      </c>
    </row>
    <row r="38728" spans="1:6" hidden="1" x14ac:dyDescent="0.35">
      <c r="A38728">
        <v>38726</v>
      </c>
      <c r="B38728" t="s">
        <v>894</v>
      </c>
      <c r="C38728">
        <v>0</v>
      </c>
      <c r="D38728" t="s">
        <v>314</v>
      </c>
      <c r="E38728" t="s">
        <v>626</v>
      </c>
      <c r="F38728">
        <v>53.779753059752537</v>
      </c>
    </row>
    <row r="38729" spans="1:6" hidden="1" x14ac:dyDescent="0.35">
      <c r="A38729">
        <v>38727</v>
      </c>
      <c r="B38729" t="s">
        <v>894</v>
      </c>
      <c r="C38729">
        <v>0</v>
      </c>
      <c r="D38729" t="s">
        <v>314</v>
      </c>
      <c r="E38729" t="s">
        <v>627</v>
      </c>
      <c r="F38729">
        <v>0</v>
      </c>
    </row>
    <row r="38730" spans="1:6" hidden="1" x14ac:dyDescent="0.35">
      <c r="A38730">
        <v>38728</v>
      </c>
      <c r="B38730" t="s">
        <v>894</v>
      </c>
      <c r="C38730">
        <v>0</v>
      </c>
      <c r="D38730" t="s">
        <v>315</v>
      </c>
      <c r="E38730" t="s">
        <v>628</v>
      </c>
      <c r="F38730">
        <v>48.101770302772856</v>
      </c>
    </row>
    <row r="38731" spans="1:6" hidden="1" x14ac:dyDescent="0.35">
      <c r="A38731">
        <v>38729</v>
      </c>
      <c r="B38731" t="s">
        <v>894</v>
      </c>
      <c r="C38731">
        <v>0</v>
      </c>
      <c r="D38731" t="s">
        <v>315</v>
      </c>
      <c r="E38731" t="s">
        <v>629</v>
      </c>
      <c r="F38731">
        <v>237.69587921886668</v>
      </c>
    </row>
    <row r="38732" spans="1:6" hidden="1" x14ac:dyDescent="0.35">
      <c r="A38732">
        <v>38730</v>
      </c>
      <c r="B38732" t="s">
        <v>894</v>
      </c>
      <c r="C38732">
        <v>0</v>
      </c>
      <c r="D38732" t="s">
        <v>315</v>
      </c>
      <c r="E38732" t="s">
        <v>630</v>
      </c>
      <c r="F38732">
        <v>9.5943891029434276</v>
      </c>
    </row>
    <row r="38733" spans="1:6" hidden="1" x14ac:dyDescent="0.35">
      <c r="A38733">
        <v>38731</v>
      </c>
      <c r="B38733" t="s">
        <v>894</v>
      </c>
      <c r="C38733">
        <v>0</v>
      </c>
      <c r="D38733" t="s">
        <v>315</v>
      </c>
      <c r="E38733" t="s">
        <v>631</v>
      </c>
      <c r="F38733">
        <v>87.52116792383103</v>
      </c>
    </row>
    <row r="38734" spans="1:6" hidden="1" x14ac:dyDescent="0.35">
      <c r="A38734">
        <v>38732</v>
      </c>
      <c r="B38734" t="s">
        <v>894</v>
      </c>
      <c r="C38734">
        <v>0</v>
      </c>
      <c r="D38734" t="s">
        <v>315</v>
      </c>
      <c r="E38734" t="s">
        <v>632</v>
      </c>
      <c r="F38734">
        <v>8.6045126883907397</v>
      </c>
    </row>
    <row r="38735" spans="1:6" hidden="1" x14ac:dyDescent="0.35">
      <c r="A38735">
        <v>38733</v>
      </c>
      <c r="B38735" t="s">
        <v>894</v>
      </c>
      <c r="C38735">
        <v>0</v>
      </c>
      <c r="D38735" t="s">
        <v>315</v>
      </c>
      <c r="E38735" t="s">
        <v>633</v>
      </c>
      <c r="F38735">
        <v>53.915672541211364</v>
      </c>
    </row>
    <row r="38736" spans="1:6" hidden="1" x14ac:dyDescent="0.35">
      <c r="A38736">
        <v>38734</v>
      </c>
      <c r="B38736" t="s">
        <v>894</v>
      </c>
      <c r="C38736">
        <v>0</v>
      </c>
      <c r="D38736" t="s">
        <v>315</v>
      </c>
      <c r="E38736" t="s">
        <v>634</v>
      </c>
      <c r="F38736">
        <v>9.1340124859243872</v>
      </c>
    </row>
    <row r="38737" spans="1:6" hidden="1" x14ac:dyDescent="0.35">
      <c r="A38737">
        <v>38735</v>
      </c>
      <c r="B38737" t="s">
        <v>894</v>
      </c>
      <c r="C38737">
        <v>0</v>
      </c>
      <c r="D38737" t="s">
        <v>315</v>
      </c>
      <c r="E38737" t="s">
        <v>635</v>
      </c>
      <c r="F38737">
        <v>3.0727532350564832</v>
      </c>
    </row>
    <row r="38738" spans="1:6" hidden="1" x14ac:dyDescent="0.35">
      <c r="A38738">
        <v>38736</v>
      </c>
      <c r="B38738" t="s">
        <v>894</v>
      </c>
      <c r="C38738">
        <v>0</v>
      </c>
      <c r="D38738" t="s">
        <v>315</v>
      </c>
      <c r="E38738" t="s">
        <v>636</v>
      </c>
      <c r="F38738">
        <v>3.1493397373667266E-4</v>
      </c>
    </row>
    <row r="38739" spans="1:6" hidden="1" x14ac:dyDescent="0.35">
      <c r="A38739">
        <v>38737</v>
      </c>
      <c r="B38739" t="s">
        <v>894</v>
      </c>
      <c r="C38739">
        <v>0</v>
      </c>
      <c r="D38739" t="s">
        <v>315</v>
      </c>
      <c r="E38739" t="s">
        <v>637</v>
      </c>
      <c r="F38739">
        <v>0.31883543415201715</v>
      </c>
    </row>
    <row r="38740" spans="1:6" hidden="1" x14ac:dyDescent="0.35">
      <c r="A38740">
        <v>38738</v>
      </c>
      <c r="B38740" t="s">
        <v>894</v>
      </c>
      <c r="C38740">
        <v>0</v>
      </c>
      <c r="D38740" t="s">
        <v>315</v>
      </c>
      <c r="E38740" t="s">
        <v>638</v>
      </c>
      <c r="F38740">
        <v>5.4796978837208625</v>
      </c>
    </row>
    <row r="38741" spans="1:6" hidden="1" x14ac:dyDescent="0.35">
      <c r="A38741">
        <v>38739</v>
      </c>
      <c r="B38741" t="s">
        <v>894</v>
      </c>
      <c r="C38741">
        <v>0</v>
      </c>
      <c r="D38741" t="s">
        <v>315</v>
      </c>
      <c r="E38741" t="s">
        <v>639</v>
      </c>
      <c r="F38741">
        <v>2.7242995791352094E-2</v>
      </c>
    </row>
    <row r="38742" spans="1:6" hidden="1" x14ac:dyDescent="0.35">
      <c r="A38742">
        <v>38740</v>
      </c>
      <c r="B38742" t="s">
        <v>894</v>
      </c>
      <c r="C38742">
        <v>0</v>
      </c>
      <c r="D38742" t="s">
        <v>315</v>
      </c>
      <c r="E38742" t="s">
        <v>640</v>
      </c>
      <c r="F38742">
        <v>89.776599136636165</v>
      </c>
    </row>
    <row r="38743" spans="1:6" hidden="1" x14ac:dyDescent="0.35">
      <c r="A38743">
        <v>38741</v>
      </c>
      <c r="B38743" t="s">
        <v>894</v>
      </c>
      <c r="C38743">
        <v>0</v>
      </c>
      <c r="D38743" t="s">
        <v>315</v>
      </c>
      <c r="E38743" t="s">
        <v>641</v>
      </c>
      <c r="F38743">
        <v>241.69019397422556</v>
      </c>
    </row>
    <row r="38744" spans="1:6" hidden="1" x14ac:dyDescent="0.35">
      <c r="A38744">
        <v>38742</v>
      </c>
      <c r="B38744" t="s">
        <v>894</v>
      </c>
      <c r="C38744">
        <v>0</v>
      </c>
      <c r="D38744" t="s">
        <v>316</v>
      </c>
      <c r="E38744" t="s">
        <v>642</v>
      </c>
      <c r="F38744">
        <v>3.5755476330744407</v>
      </c>
    </row>
    <row r="38745" spans="1:6" hidden="1" x14ac:dyDescent="0.35">
      <c r="A38745">
        <v>38743</v>
      </c>
      <c r="B38745" t="s">
        <v>894</v>
      </c>
      <c r="C38745">
        <v>0</v>
      </c>
      <c r="D38745" t="s">
        <v>316</v>
      </c>
      <c r="E38745" t="s">
        <v>643</v>
      </c>
      <c r="F38745">
        <v>4.0074611398758204</v>
      </c>
    </row>
    <row r="38746" spans="1:6" hidden="1" x14ac:dyDescent="0.35">
      <c r="A38746">
        <v>38744</v>
      </c>
      <c r="B38746" t="s">
        <v>894</v>
      </c>
      <c r="C38746">
        <v>0</v>
      </c>
      <c r="D38746" t="s">
        <v>316</v>
      </c>
      <c r="E38746" t="s">
        <v>644</v>
      </c>
      <c r="F38746">
        <v>2.1499839259264264</v>
      </c>
    </row>
    <row r="38747" spans="1:6" hidden="1" x14ac:dyDescent="0.35">
      <c r="A38747">
        <v>38745</v>
      </c>
      <c r="B38747" t="s">
        <v>894</v>
      </c>
      <c r="C38747">
        <v>0</v>
      </c>
      <c r="D38747" t="s">
        <v>316</v>
      </c>
      <c r="E38747" t="s">
        <v>645</v>
      </c>
      <c r="F38747">
        <v>2.8505359870770914</v>
      </c>
    </row>
    <row r="38748" spans="1:6" hidden="1" x14ac:dyDescent="0.35">
      <c r="A38748">
        <v>38746</v>
      </c>
      <c r="B38748" t="s">
        <v>894</v>
      </c>
      <c r="C38748">
        <v>0</v>
      </c>
      <c r="D38748" t="s">
        <v>316</v>
      </c>
      <c r="E38748" t="s">
        <v>646</v>
      </c>
      <c r="F38748">
        <v>3.0828490545729492</v>
      </c>
    </row>
    <row r="38749" spans="1:6" hidden="1" x14ac:dyDescent="0.35">
      <c r="A38749">
        <v>38747</v>
      </c>
      <c r="B38749" t="s">
        <v>894</v>
      </c>
      <c r="C38749">
        <v>0</v>
      </c>
      <c r="D38749" t="s">
        <v>316</v>
      </c>
      <c r="E38749" t="s">
        <v>647</v>
      </c>
      <c r="F38749">
        <v>151.040864491826</v>
      </c>
    </row>
    <row r="38750" spans="1:6" hidden="1" x14ac:dyDescent="0.35">
      <c r="A38750">
        <v>38748</v>
      </c>
      <c r="B38750" t="s">
        <v>894</v>
      </c>
      <c r="C38750">
        <v>0</v>
      </c>
      <c r="D38750" t="s">
        <v>314</v>
      </c>
      <c r="E38750" t="s">
        <v>648</v>
      </c>
      <c r="F38750">
        <v>32.16490727728668</v>
      </c>
    </row>
    <row r="38751" spans="1:6" hidden="1" x14ac:dyDescent="0.35">
      <c r="A38751">
        <v>38749</v>
      </c>
      <c r="B38751" t="s">
        <v>894</v>
      </c>
      <c r="C38751">
        <v>0</v>
      </c>
      <c r="D38751" t="s">
        <v>314</v>
      </c>
      <c r="E38751" t="s">
        <v>649</v>
      </c>
      <c r="F38751">
        <v>79.423458906952533</v>
      </c>
    </row>
    <row r="38752" spans="1:6" hidden="1" x14ac:dyDescent="0.35">
      <c r="A38752">
        <v>38750</v>
      </c>
      <c r="B38752" t="s">
        <v>894</v>
      </c>
      <c r="C38752">
        <v>0</v>
      </c>
      <c r="D38752" t="s">
        <v>25</v>
      </c>
      <c r="E38752" t="s">
        <v>650</v>
      </c>
      <c r="F38752">
        <v>5455.2775187543457</v>
      </c>
    </row>
    <row r="38753" spans="1:6" hidden="1" x14ac:dyDescent="0.35">
      <c r="A38753">
        <v>38751</v>
      </c>
      <c r="B38753" t="s">
        <v>894</v>
      </c>
      <c r="C38753">
        <v>0</v>
      </c>
      <c r="D38753" t="s">
        <v>25</v>
      </c>
      <c r="E38753" t="s">
        <v>651</v>
      </c>
      <c r="F38753">
        <v>0</v>
      </c>
    </row>
    <row r="38754" spans="1:6" hidden="1" x14ac:dyDescent="0.35">
      <c r="A38754">
        <v>38752</v>
      </c>
      <c r="B38754" t="s">
        <v>894</v>
      </c>
      <c r="C38754">
        <v>0</v>
      </c>
      <c r="D38754" t="s">
        <v>26</v>
      </c>
      <c r="E38754" t="s">
        <v>652</v>
      </c>
      <c r="F38754">
        <v>1119.7078054806907</v>
      </c>
    </row>
    <row r="38755" spans="1:6" hidden="1" x14ac:dyDescent="0.35">
      <c r="A38755">
        <v>38753</v>
      </c>
      <c r="B38755" t="s">
        <v>894</v>
      </c>
      <c r="C38755">
        <v>0</v>
      </c>
      <c r="D38755" t="s">
        <v>26</v>
      </c>
      <c r="E38755" t="s">
        <v>653</v>
      </c>
      <c r="F38755">
        <v>79.12349794295038</v>
      </c>
    </row>
    <row r="38756" spans="1:6" hidden="1" x14ac:dyDescent="0.35">
      <c r="A38756">
        <v>38754</v>
      </c>
      <c r="B38756" t="s">
        <v>894</v>
      </c>
      <c r="C38756">
        <v>0</v>
      </c>
      <c r="D38756" t="s">
        <v>26</v>
      </c>
      <c r="E38756" t="s">
        <v>654</v>
      </c>
      <c r="F38756">
        <v>2481.1241414694027</v>
      </c>
    </row>
    <row r="38757" spans="1:6" hidden="1" x14ac:dyDescent="0.35">
      <c r="A38757">
        <v>38755</v>
      </c>
      <c r="B38757" t="s">
        <v>894</v>
      </c>
      <c r="C38757">
        <v>0</v>
      </c>
      <c r="D38757" t="s">
        <v>26</v>
      </c>
      <c r="E38757" t="s">
        <v>655</v>
      </c>
      <c r="F38757">
        <v>1541.8631036852109</v>
      </c>
    </row>
    <row r="38758" spans="1:6" hidden="1" x14ac:dyDescent="0.35">
      <c r="A38758">
        <v>38756</v>
      </c>
      <c r="B38758" t="s">
        <v>894</v>
      </c>
      <c r="C38758">
        <v>0</v>
      </c>
      <c r="D38758" t="s">
        <v>28</v>
      </c>
      <c r="E38758" t="s">
        <v>656</v>
      </c>
      <c r="F38758">
        <v>2411.6610761899328</v>
      </c>
    </row>
    <row r="38759" spans="1:6" hidden="1" x14ac:dyDescent="0.35">
      <c r="A38759">
        <v>38757</v>
      </c>
      <c r="B38759" t="s">
        <v>894</v>
      </c>
      <c r="C38759">
        <v>0</v>
      </c>
      <c r="D38759" t="s">
        <v>27</v>
      </c>
      <c r="E38759" t="s">
        <v>657</v>
      </c>
      <c r="F38759">
        <v>550.75187861347104</v>
      </c>
    </row>
    <row r="38760" spans="1:6" hidden="1" x14ac:dyDescent="0.35">
      <c r="A38760">
        <v>38758</v>
      </c>
      <c r="B38760" t="s">
        <v>894</v>
      </c>
      <c r="C38760">
        <v>0</v>
      </c>
      <c r="D38760" t="s">
        <v>27</v>
      </c>
      <c r="E38760" t="s">
        <v>658</v>
      </c>
      <c r="F38760">
        <v>1876.0210795884598</v>
      </c>
    </row>
    <row r="38761" spans="1:6" hidden="1" x14ac:dyDescent="0.35">
      <c r="A38761">
        <v>38759</v>
      </c>
      <c r="B38761" t="s">
        <v>894</v>
      </c>
      <c r="C38761">
        <v>0</v>
      </c>
      <c r="D38761" t="s">
        <v>27</v>
      </c>
      <c r="E38761" t="s">
        <v>659</v>
      </c>
      <c r="F38761">
        <v>226.01319694348922</v>
      </c>
    </row>
    <row r="38762" spans="1:6" hidden="1" x14ac:dyDescent="0.35">
      <c r="A38762">
        <v>38760</v>
      </c>
      <c r="B38762" t="s">
        <v>894</v>
      </c>
      <c r="C38762">
        <v>0</v>
      </c>
      <c r="D38762" t="s">
        <v>27</v>
      </c>
      <c r="E38762" t="s">
        <v>660</v>
      </c>
      <c r="F38762">
        <v>329.93020311979626</v>
      </c>
    </row>
    <row r="38763" spans="1:6" hidden="1" x14ac:dyDescent="0.35">
      <c r="A38763">
        <v>38761</v>
      </c>
      <c r="B38763" t="s">
        <v>894</v>
      </c>
      <c r="C38763">
        <v>0</v>
      </c>
      <c r="D38763" t="s">
        <v>27</v>
      </c>
      <c r="E38763" t="s">
        <v>661</v>
      </c>
      <c r="F38763">
        <v>73.501965906590129</v>
      </c>
    </row>
    <row r="38764" spans="1:6" hidden="1" x14ac:dyDescent="0.35">
      <c r="A38764">
        <v>38762</v>
      </c>
      <c r="B38764" t="s">
        <v>894</v>
      </c>
      <c r="C38764">
        <v>0</v>
      </c>
      <c r="D38764" t="s">
        <v>27</v>
      </c>
      <c r="E38764" t="s">
        <v>662</v>
      </c>
      <c r="F38764">
        <v>599.96411201094554</v>
      </c>
    </row>
    <row r="38765" spans="1:6" hidden="1" x14ac:dyDescent="0.35">
      <c r="A38765">
        <v>38763</v>
      </c>
      <c r="B38765" t="s">
        <v>894</v>
      </c>
      <c r="C38765">
        <v>0</v>
      </c>
      <c r="D38765" t="s">
        <v>27</v>
      </c>
      <c r="E38765" t="s">
        <v>663</v>
      </c>
      <c r="F38765">
        <v>1586.1737074169289</v>
      </c>
    </row>
    <row r="38766" spans="1:6" hidden="1" x14ac:dyDescent="0.35">
      <c r="A38766">
        <v>38764</v>
      </c>
      <c r="B38766" t="s">
        <v>894</v>
      </c>
      <c r="C38766">
        <v>0</v>
      </c>
      <c r="D38766" t="s">
        <v>30</v>
      </c>
      <c r="E38766" t="s">
        <v>664</v>
      </c>
      <c r="F38766">
        <v>1713.5192957997208</v>
      </c>
    </row>
    <row r="38767" spans="1:6" hidden="1" x14ac:dyDescent="0.35">
      <c r="A38767">
        <v>38765</v>
      </c>
      <c r="B38767" t="s">
        <v>894</v>
      </c>
      <c r="C38767">
        <v>0</v>
      </c>
      <c r="D38767" t="s">
        <v>32</v>
      </c>
      <c r="E38767" t="s">
        <v>665</v>
      </c>
      <c r="F38767">
        <v>984.57124087947182</v>
      </c>
    </row>
    <row r="38768" spans="1:6" hidden="1" x14ac:dyDescent="0.35">
      <c r="A38768">
        <v>38766</v>
      </c>
      <c r="B38768" t="s">
        <v>894</v>
      </c>
      <c r="C38768">
        <v>0</v>
      </c>
      <c r="D38768" t="s">
        <v>32</v>
      </c>
      <c r="E38768" t="s">
        <v>666</v>
      </c>
      <c r="F38768">
        <v>698.76141511531864</v>
      </c>
    </row>
    <row r="38769" spans="1:6" hidden="1" x14ac:dyDescent="0.35">
      <c r="A38769">
        <v>38767</v>
      </c>
      <c r="B38769" t="s">
        <v>894</v>
      </c>
      <c r="C38769">
        <v>0</v>
      </c>
      <c r="D38769" t="s">
        <v>32</v>
      </c>
      <c r="E38769" t="s">
        <v>667</v>
      </c>
      <c r="F38769">
        <v>582.55046241105288</v>
      </c>
    </row>
    <row r="38770" spans="1:6" hidden="1" x14ac:dyDescent="0.35">
      <c r="A38770">
        <v>38768</v>
      </c>
      <c r="B38770" t="s">
        <v>894</v>
      </c>
      <c r="C38770">
        <v>0</v>
      </c>
      <c r="D38770" t="s">
        <v>33</v>
      </c>
      <c r="E38770" t="s">
        <v>668</v>
      </c>
      <c r="F38770">
        <v>3440.7689353908299</v>
      </c>
    </row>
    <row r="38771" spans="1:6" hidden="1" x14ac:dyDescent="0.35">
      <c r="A38771">
        <v>38769</v>
      </c>
      <c r="B38771" t="s">
        <v>894</v>
      </c>
      <c r="C38771">
        <v>0</v>
      </c>
      <c r="D38771" t="s">
        <v>34</v>
      </c>
      <c r="E38771" t="s">
        <v>669</v>
      </c>
      <c r="F38771">
        <v>653.25131763726097</v>
      </c>
    </row>
    <row r="38772" spans="1:6" hidden="1" x14ac:dyDescent="0.35">
      <c r="A38772">
        <v>38770</v>
      </c>
      <c r="B38772" t="s">
        <v>894</v>
      </c>
      <c r="C38772">
        <v>0</v>
      </c>
      <c r="D38772" t="s">
        <v>31</v>
      </c>
      <c r="E38772" t="s">
        <v>670</v>
      </c>
      <c r="F38772">
        <v>756.39066425974829</v>
      </c>
    </row>
    <row r="38773" spans="1:6" hidden="1" x14ac:dyDescent="0.35">
      <c r="A38773">
        <v>38771</v>
      </c>
      <c r="B38773" t="s">
        <v>894</v>
      </c>
      <c r="C38773">
        <v>0</v>
      </c>
      <c r="D38773" t="s">
        <v>34</v>
      </c>
      <c r="E38773" t="s">
        <v>671</v>
      </c>
      <c r="F38773">
        <v>370.9194220851694</v>
      </c>
    </row>
    <row r="38774" spans="1:6" hidden="1" x14ac:dyDescent="0.35">
      <c r="A38774">
        <v>38772</v>
      </c>
      <c r="B38774" t="s">
        <v>894</v>
      </c>
      <c r="C38774">
        <v>0</v>
      </c>
      <c r="D38774" t="s">
        <v>34</v>
      </c>
      <c r="E38774" t="s">
        <v>672</v>
      </c>
      <c r="F38774">
        <v>3075.734635768611</v>
      </c>
    </row>
    <row r="38775" spans="1:6" hidden="1" x14ac:dyDescent="0.35">
      <c r="A38775">
        <v>38773</v>
      </c>
      <c r="B38775" t="s">
        <v>894</v>
      </c>
      <c r="C38775">
        <v>0</v>
      </c>
      <c r="D38775" t="s">
        <v>35</v>
      </c>
      <c r="E38775" t="s">
        <v>673</v>
      </c>
      <c r="F38775">
        <v>5723.5498766571109</v>
      </c>
    </row>
    <row r="38776" spans="1:6" hidden="1" x14ac:dyDescent="0.35">
      <c r="A38776">
        <v>38774</v>
      </c>
      <c r="B38776" t="s">
        <v>894</v>
      </c>
      <c r="C38776">
        <v>0</v>
      </c>
      <c r="D38776" t="s">
        <v>36</v>
      </c>
      <c r="E38776" t="s">
        <v>674</v>
      </c>
      <c r="F38776">
        <v>1988.2472840029288</v>
      </c>
    </row>
    <row r="38777" spans="1:6" hidden="1" x14ac:dyDescent="0.35">
      <c r="A38777">
        <v>38775</v>
      </c>
      <c r="B38777" t="s">
        <v>894</v>
      </c>
      <c r="C38777">
        <v>0</v>
      </c>
      <c r="D38777" t="s">
        <v>37</v>
      </c>
      <c r="E38777" t="s">
        <v>675</v>
      </c>
      <c r="F38777">
        <v>3551.8973448239344</v>
      </c>
    </row>
    <row r="38778" spans="1:6" hidden="1" x14ac:dyDescent="0.35">
      <c r="A38778">
        <v>38776</v>
      </c>
      <c r="B38778" t="s">
        <v>894</v>
      </c>
      <c r="C38778">
        <v>0</v>
      </c>
      <c r="D38778" t="s">
        <v>314</v>
      </c>
      <c r="E38778" t="s">
        <v>676</v>
      </c>
      <c r="F38778">
        <v>26.730492234323126</v>
      </c>
    </row>
    <row r="38779" spans="1:6" hidden="1" x14ac:dyDescent="0.35">
      <c r="A38779">
        <v>38777</v>
      </c>
      <c r="B38779" t="s">
        <v>894</v>
      </c>
      <c r="C38779">
        <v>0</v>
      </c>
      <c r="D38779" t="s">
        <v>314</v>
      </c>
      <c r="E38779" t="s">
        <v>677</v>
      </c>
      <c r="F38779">
        <v>27.472096148150001</v>
      </c>
    </row>
    <row r="38780" spans="1:6" hidden="1" x14ac:dyDescent="0.35">
      <c r="A38780">
        <v>38778</v>
      </c>
      <c r="B38780" t="s">
        <v>894</v>
      </c>
      <c r="C38780">
        <v>0</v>
      </c>
      <c r="D38780" t="s">
        <v>314</v>
      </c>
      <c r="E38780" t="s">
        <v>678</v>
      </c>
      <c r="F38780">
        <v>17.646504846566742</v>
      </c>
    </row>
    <row r="38781" spans="1:6" hidden="1" x14ac:dyDescent="0.35">
      <c r="A38781">
        <v>38779</v>
      </c>
      <c r="B38781" t="s">
        <v>894</v>
      </c>
      <c r="C38781">
        <v>0</v>
      </c>
      <c r="D38781" t="s">
        <v>314</v>
      </c>
      <c r="E38781" t="s">
        <v>679</v>
      </c>
      <c r="F38781">
        <v>26.490993420843164</v>
      </c>
    </row>
    <row r="38782" spans="1:6" hidden="1" x14ac:dyDescent="0.35">
      <c r="A38782">
        <v>38780</v>
      </c>
      <c r="B38782" t="s">
        <v>894</v>
      </c>
      <c r="C38782">
        <v>0</v>
      </c>
      <c r="D38782" t="s">
        <v>314</v>
      </c>
      <c r="E38782" t="s">
        <v>680</v>
      </c>
      <c r="F38782">
        <v>10.00308492043904</v>
      </c>
    </row>
    <row r="38783" spans="1:6" hidden="1" x14ac:dyDescent="0.35">
      <c r="A38783">
        <v>38781</v>
      </c>
      <c r="B38783" t="s">
        <v>894</v>
      </c>
      <c r="C38783">
        <v>0</v>
      </c>
      <c r="D38783" t="s">
        <v>314</v>
      </c>
      <c r="E38783" t="s">
        <v>681</v>
      </c>
      <c r="F38783">
        <v>13.862411186965613</v>
      </c>
    </row>
    <row r="38784" spans="1:6" hidden="1" x14ac:dyDescent="0.35">
      <c r="A38784">
        <v>38782</v>
      </c>
      <c r="B38784" t="s">
        <v>894</v>
      </c>
      <c r="C38784">
        <v>0</v>
      </c>
      <c r="D38784" t="s">
        <v>314</v>
      </c>
      <c r="E38784" t="s">
        <v>682</v>
      </c>
      <c r="F38784">
        <v>18.884819850902744</v>
      </c>
    </row>
    <row r="38785" spans="1:6" hidden="1" x14ac:dyDescent="0.35">
      <c r="A38785">
        <v>38783</v>
      </c>
      <c r="B38785" t="s">
        <v>894</v>
      </c>
      <c r="C38785">
        <v>0</v>
      </c>
      <c r="D38785" t="s">
        <v>314</v>
      </c>
      <c r="E38785" t="s">
        <v>683</v>
      </c>
      <c r="F38785">
        <v>7.6158110705288227</v>
      </c>
    </row>
    <row r="38786" spans="1:6" hidden="1" x14ac:dyDescent="0.35">
      <c r="A38786">
        <v>38784</v>
      </c>
      <c r="B38786" t="s">
        <v>894</v>
      </c>
      <c r="C38786">
        <v>0</v>
      </c>
      <c r="D38786" t="s">
        <v>314</v>
      </c>
      <c r="E38786" t="s">
        <v>684</v>
      </c>
      <c r="F38786">
        <v>2.1527296169261319</v>
      </c>
    </row>
    <row r="38787" spans="1:6" hidden="1" x14ac:dyDescent="0.35">
      <c r="A38787">
        <v>38785</v>
      </c>
      <c r="B38787" t="s">
        <v>894</v>
      </c>
      <c r="C38787">
        <v>0</v>
      </c>
      <c r="D38787" t="s">
        <v>314</v>
      </c>
      <c r="E38787" t="s">
        <v>685</v>
      </c>
      <c r="F38787">
        <v>26.536885038426188</v>
      </c>
    </row>
    <row r="38788" spans="1:6" hidden="1" x14ac:dyDescent="0.35">
      <c r="A38788">
        <v>38786</v>
      </c>
      <c r="B38788" t="s">
        <v>894</v>
      </c>
      <c r="C38788">
        <v>0</v>
      </c>
      <c r="D38788" t="s">
        <v>314</v>
      </c>
      <c r="E38788" t="s">
        <v>686</v>
      </c>
      <c r="F38788">
        <v>29.225286897621633</v>
      </c>
    </row>
    <row r="38789" spans="1:6" hidden="1" x14ac:dyDescent="0.35">
      <c r="A38789">
        <v>38787</v>
      </c>
      <c r="B38789" t="s">
        <v>894</v>
      </c>
      <c r="C38789">
        <v>0</v>
      </c>
      <c r="D38789" t="s">
        <v>314</v>
      </c>
      <c r="E38789" t="s">
        <v>687</v>
      </c>
      <c r="F38789">
        <v>5.7526811617604601</v>
      </c>
    </row>
    <row r="38790" spans="1:6" hidden="1" x14ac:dyDescent="0.35">
      <c r="A38790">
        <v>38788</v>
      </c>
      <c r="B38790" t="s">
        <v>894</v>
      </c>
      <c r="C38790">
        <v>0</v>
      </c>
      <c r="D38790" t="s">
        <v>314</v>
      </c>
      <c r="E38790" t="s">
        <v>688</v>
      </c>
      <c r="F38790">
        <v>53.262714944022903</v>
      </c>
    </row>
    <row r="38791" spans="1:6" hidden="1" x14ac:dyDescent="0.35">
      <c r="A38791">
        <v>38789</v>
      </c>
      <c r="B38791" t="s">
        <v>894</v>
      </c>
      <c r="C38791">
        <v>0</v>
      </c>
      <c r="D38791" t="s">
        <v>314</v>
      </c>
      <c r="E38791" t="s">
        <v>689</v>
      </c>
      <c r="F38791">
        <v>75.626173315950012</v>
      </c>
    </row>
    <row r="38792" spans="1:6" hidden="1" x14ac:dyDescent="0.35">
      <c r="A38792">
        <v>38790</v>
      </c>
      <c r="B38792" t="s">
        <v>894</v>
      </c>
      <c r="C38792">
        <v>0</v>
      </c>
      <c r="D38792" t="s">
        <v>314</v>
      </c>
      <c r="E38792" t="s">
        <v>690</v>
      </c>
      <c r="F38792">
        <v>44.270171736008763</v>
      </c>
    </row>
    <row r="38793" spans="1:6" hidden="1" x14ac:dyDescent="0.35">
      <c r="A38793">
        <v>38791</v>
      </c>
      <c r="B38793" t="s">
        <v>894</v>
      </c>
      <c r="C38793">
        <v>0</v>
      </c>
      <c r="D38793" t="s">
        <v>314</v>
      </c>
      <c r="E38793" t="s">
        <v>691</v>
      </c>
      <c r="F38793">
        <v>23.159278495528437</v>
      </c>
    </row>
    <row r="38794" spans="1:6" hidden="1" x14ac:dyDescent="0.35">
      <c r="A38794">
        <v>38792</v>
      </c>
      <c r="B38794" t="s">
        <v>894</v>
      </c>
      <c r="C38794">
        <v>0</v>
      </c>
      <c r="D38794" t="s">
        <v>314</v>
      </c>
      <c r="E38794" t="s">
        <v>692</v>
      </c>
      <c r="F38794">
        <v>8.7103023767670393</v>
      </c>
    </row>
    <row r="38795" spans="1:6" hidden="1" x14ac:dyDescent="0.35">
      <c r="A38795">
        <v>38793</v>
      </c>
      <c r="B38795" t="s">
        <v>894</v>
      </c>
      <c r="C38795">
        <v>0</v>
      </c>
      <c r="D38795" t="s">
        <v>314</v>
      </c>
      <c r="E38795" t="s">
        <v>693</v>
      </c>
      <c r="F38795">
        <v>47.455681483173507</v>
      </c>
    </row>
    <row r="38796" spans="1:6" hidden="1" x14ac:dyDescent="0.35">
      <c r="A38796">
        <v>38794</v>
      </c>
      <c r="B38796" t="s">
        <v>894</v>
      </c>
      <c r="C38796">
        <v>0</v>
      </c>
      <c r="D38796" t="s">
        <v>314</v>
      </c>
      <c r="E38796" t="s">
        <v>694</v>
      </c>
      <c r="F38796">
        <v>7.614849108004087</v>
      </c>
    </row>
    <row r="38797" spans="1:6" hidden="1" x14ac:dyDescent="0.35">
      <c r="A38797">
        <v>38795</v>
      </c>
      <c r="B38797" t="s">
        <v>894</v>
      </c>
      <c r="C38797">
        <v>0</v>
      </c>
      <c r="D38797" t="s">
        <v>314</v>
      </c>
      <c r="E38797" t="s">
        <v>695</v>
      </c>
      <c r="F38797">
        <v>9.6439436550797257</v>
      </c>
    </row>
    <row r="38798" spans="1:6" hidden="1" x14ac:dyDescent="0.35">
      <c r="A38798">
        <v>38796</v>
      </c>
      <c r="B38798" t="s">
        <v>894</v>
      </c>
      <c r="C38798">
        <v>0</v>
      </c>
      <c r="D38798" t="s">
        <v>38</v>
      </c>
      <c r="E38798" t="s">
        <v>696</v>
      </c>
      <c r="F38798">
        <v>501.21963970438941</v>
      </c>
    </row>
    <row r="38799" spans="1:6" hidden="1" x14ac:dyDescent="0.35">
      <c r="A38799">
        <v>38797</v>
      </c>
      <c r="B38799" t="s">
        <v>894</v>
      </c>
      <c r="C38799">
        <v>0</v>
      </c>
      <c r="D38799" t="s">
        <v>38</v>
      </c>
      <c r="E38799" t="s">
        <v>697</v>
      </c>
      <c r="F38799">
        <v>968.08461626320309</v>
      </c>
    </row>
    <row r="38800" spans="1:6" hidden="1" x14ac:dyDescent="0.35">
      <c r="A38800">
        <v>38798</v>
      </c>
      <c r="B38800" t="s">
        <v>894</v>
      </c>
      <c r="C38800">
        <v>0</v>
      </c>
      <c r="D38800" t="s">
        <v>38</v>
      </c>
      <c r="E38800" t="s">
        <v>698</v>
      </c>
      <c r="F38800">
        <v>607.34636814403405</v>
      </c>
    </row>
    <row r="38801" spans="1:6" hidden="1" x14ac:dyDescent="0.35">
      <c r="A38801">
        <v>38799</v>
      </c>
      <c r="B38801" t="s">
        <v>894</v>
      </c>
      <c r="C38801">
        <v>0</v>
      </c>
      <c r="D38801" t="s">
        <v>39</v>
      </c>
      <c r="E38801" t="s">
        <v>699</v>
      </c>
      <c r="F38801">
        <v>105.18380311147291</v>
      </c>
    </row>
    <row r="38802" spans="1:6" hidden="1" x14ac:dyDescent="0.35">
      <c r="A38802">
        <v>38800</v>
      </c>
      <c r="B38802" t="s">
        <v>894</v>
      </c>
      <c r="C38802">
        <v>0</v>
      </c>
      <c r="D38802">
        <v>0</v>
      </c>
      <c r="E38802" t="s">
        <v>700</v>
      </c>
      <c r="F38802">
        <v>0</v>
      </c>
    </row>
    <row r="38803" spans="1:6" hidden="1" x14ac:dyDescent="0.35">
      <c r="A38803">
        <v>38801</v>
      </c>
      <c r="B38803" t="s">
        <v>895</v>
      </c>
      <c r="C38803">
        <v>0</v>
      </c>
      <c r="D38803" t="s">
        <v>9</v>
      </c>
      <c r="E38803" t="s">
        <v>502</v>
      </c>
      <c r="F38803">
        <v>554.10734936948961</v>
      </c>
    </row>
    <row r="38804" spans="1:6" hidden="1" x14ac:dyDescent="0.35">
      <c r="A38804">
        <v>38802</v>
      </c>
      <c r="B38804" t="s">
        <v>895</v>
      </c>
      <c r="C38804">
        <v>0</v>
      </c>
      <c r="D38804" t="s">
        <v>9</v>
      </c>
      <c r="E38804" t="s">
        <v>503</v>
      </c>
      <c r="F38804">
        <v>5719.12133711152</v>
      </c>
    </row>
    <row r="38805" spans="1:6" hidden="1" x14ac:dyDescent="0.35">
      <c r="A38805">
        <v>38803</v>
      </c>
      <c r="B38805" t="s">
        <v>895</v>
      </c>
      <c r="C38805">
        <v>0</v>
      </c>
      <c r="D38805" t="s">
        <v>9</v>
      </c>
      <c r="E38805" t="s">
        <v>504</v>
      </c>
      <c r="F38805">
        <v>3506.5870285865585</v>
      </c>
    </row>
    <row r="38806" spans="1:6" hidden="1" x14ac:dyDescent="0.35">
      <c r="A38806">
        <v>38804</v>
      </c>
      <c r="B38806" t="s">
        <v>895</v>
      </c>
      <c r="C38806">
        <v>0</v>
      </c>
      <c r="D38806" t="s">
        <v>9</v>
      </c>
      <c r="E38806" t="s">
        <v>505</v>
      </c>
      <c r="F38806">
        <v>20835.584780982063</v>
      </c>
    </row>
    <row r="38807" spans="1:6" hidden="1" x14ac:dyDescent="0.35">
      <c r="A38807">
        <v>38805</v>
      </c>
      <c r="B38807" t="s">
        <v>895</v>
      </c>
      <c r="C38807">
        <v>0</v>
      </c>
      <c r="D38807" t="s">
        <v>9</v>
      </c>
      <c r="E38807" t="s">
        <v>506</v>
      </c>
      <c r="F38807">
        <v>1704.7097412404985</v>
      </c>
    </row>
    <row r="38808" spans="1:6" hidden="1" x14ac:dyDescent="0.35">
      <c r="A38808">
        <v>38806</v>
      </c>
      <c r="B38808" t="s">
        <v>895</v>
      </c>
      <c r="C38808">
        <v>0</v>
      </c>
      <c r="D38808" t="s">
        <v>9</v>
      </c>
      <c r="E38808" t="s">
        <v>507</v>
      </c>
      <c r="F38808">
        <v>1025.6186012709193</v>
      </c>
    </row>
    <row r="38809" spans="1:6" hidden="1" x14ac:dyDescent="0.35">
      <c r="A38809">
        <v>38807</v>
      </c>
      <c r="B38809" t="s">
        <v>895</v>
      </c>
      <c r="C38809">
        <v>0</v>
      </c>
      <c r="D38809" t="s">
        <v>9</v>
      </c>
      <c r="E38809" t="s">
        <v>508</v>
      </c>
      <c r="F38809">
        <v>1523.2156999864942</v>
      </c>
    </row>
    <row r="38810" spans="1:6" hidden="1" x14ac:dyDescent="0.35">
      <c r="A38810">
        <v>38808</v>
      </c>
      <c r="B38810" t="s">
        <v>895</v>
      </c>
      <c r="C38810">
        <v>0</v>
      </c>
      <c r="D38810" t="s">
        <v>9</v>
      </c>
      <c r="E38810" t="s">
        <v>509</v>
      </c>
      <c r="F38810">
        <v>835.36679300894764</v>
      </c>
    </row>
    <row r="38811" spans="1:6" hidden="1" x14ac:dyDescent="0.35">
      <c r="A38811">
        <v>38809</v>
      </c>
      <c r="B38811" t="s">
        <v>895</v>
      </c>
      <c r="C38811">
        <v>0</v>
      </c>
      <c r="D38811" t="s">
        <v>9</v>
      </c>
      <c r="E38811" t="s">
        <v>510</v>
      </c>
      <c r="F38811">
        <v>6403.9476197914237</v>
      </c>
    </row>
    <row r="38812" spans="1:6" hidden="1" x14ac:dyDescent="0.35">
      <c r="A38812">
        <v>38810</v>
      </c>
      <c r="B38812" t="s">
        <v>895</v>
      </c>
      <c r="C38812">
        <v>0</v>
      </c>
      <c r="D38812" t="s">
        <v>9</v>
      </c>
      <c r="E38812" t="s">
        <v>511</v>
      </c>
      <c r="F38812">
        <v>0.14968417726305525</v>
      </c>
    </row>
    <row r="38813" spans="1:6" hidden="1" x14ac:dyDescent="0.35">
      <c r="A38813">
        <v>38811</v>
      </c>
      <c r="B38813" t="s">
        <v>895</v>
      </c>
      <c r="C38813">
        <v>0</v>
      </c>
      <c r="D38813" t="s">
        <v>9</v>
      </c>
      <c r="E38813" t="s">
        <v>512</v>
      </c>
      <c r="F38813">
        <v>4483.2204639672627</v>
      </c>
    </row>
    <row r="38814" spans="1:6" hidden="1" x14ac:dyDescent="0.35">
      <c r="A38814">
        <v>38812</v>
      </c>
      <c r="B38814" t="s">
        <v>895</v>
      </c>
      <c r="C38814">
        <v>0</v>
      </c>
      <c r="D38814" t="s">
        <v>9</v>
      </c>
      <c r="E38814" t="s">
        <v>513</v>
      </c>
      <c r="F38814">
        <v>36.149590386852587</v>
      </c>
    </row>
    <row r="38815" spans="1:6" hidden="1" x14ac:dyDescent="0.35">
      <c r="A38815">
        <v>38813</v>
      </c>
      <c r="B38815" t="s">
        <v>895</v>
      </c>
      <c r="C38815">
        <v>0</v>
      </c>
      <c r="D38815" t="s">
        <v>9</v>
      </c>
      <c r="E38815" t="s">
        <v>514</v>
      </c>
      <c r="F38815">
        <v>981.83837399249046</v>
      </c>
    </row>
    <row r="38816" spans="1:6" hidden="1" x14ac:dyDescent="0.35">
      <c r="A38816">
        <v>38814</v>
      </c>
      <c r="B38816" t="s">
        <v>895</v>
      </c>
      <c r="C38816">
        <v>0</v>
      </c>
      <c r="D38816" t="s">
        <v>9</v>
      </c>
      <c r="E38816" t="s">
        <v>515</v>
      </c>
      <c r="F38816">
        <v>6773.85635435737</v>
      </c>
    </row>
    <row r="38817" spans="1:6" hidden="1" x14ac:dyDescent="0.35">
      <c r="A38817">
        <v>38815</v>
      </c>
      <c r="B38817" t="s">
        <v>895</v>
      </c>
      <c r="C38817">
        <v>0</v>
      </c>
      <c r="D38817" t="s">
        <v>9</v>
      </c>
      <c r="E38817" t="s">
        <v>516</v>
      </c>
      <c r="F38817">
        <v>64.799804425855882</v>
      </c>
    </row>
    <row r="38818" spans="1:6" hidden="1" x14ac:dyDescent="0.35">
      <c r="A38818">
        <v>38816</v>
      </c>
      <c r="B38818" t="s">
        <v>895</v>
      </c>
      <c r="C38818">
        <v>0</v>
      </c>
      <c r="D38818" t="s">
        <v>9</v>
      </c>
      <c r="E38818" t="s">
        <v>517</v>
      </c>
      <c r="F38818">
        <v>0</v>
      </c>
    </row>
    <row r="38819" spans="1:6" hidden="1" x14ac:dyDescent="0.35">
      <c r="A38819">
        <v>38817</v>
      </c>
      <c r="B38819" t="s">
        <v>895</v>
      </c>
      <c r="C38819">
        <v>0</v>
      </c>
      <c r="D38819" t="s">
        <v>9</v>
      </c>
      <c r="E38819" t="s">
        <v>518</v>
      </c>
      <c r="F38819">
        <v>0</v>
      </c>
    </row>
    <row r="38820" spans="1:6" hidden="1" x14ac:dyDescent="0.35">
      <c r="A38820">
        <v>38818</v>
      </c>
      <c r="B38820" t="s">
        <v>895</v>
      </c>
      <c r="C38820">
        <v>0</v>
      </c>
      <c r="D38820" t="s">
        <v>9</v>
      </c>
      <c r="E38820" t="s">
        <v>519</v>
      </c>
      <c r="F38820">
        <v>1019.1859227523677</v>
      </c>
    </row>
    <row r="38821" spans="1:6" hidden="1" x14ac:dyDescent="0.35">
      <c r="A38821">
        <v>38819</v>
      </c>
      <c r="B38821" t="s">
        <v>895</v>
      </c>
      <c r="C38821">
        <v>0</v>
      </c>
      <c r="D38821" t="s">
        <v>9</v>
      </c>
      <c r="E38821" t="s">
        <v>520</v>
      </c>
      <c r="F38821">
        <v>827.48998777002669</v>
      </c>
    </row>
    <row r="38822" spans="1:6" hidden="1" x14ac:dyDescent="0.35">
      <c r="A38822">
        <v>38820</v>
      </c>
      <c r="B38822" t="s">
        <v>895</v>
      </c>
      <c r="C38822">
        <v>0</v>
      </c>
      <c r="D38822" t="s">
        <v>106</v>
      </c>
      <c r="E38822" t="s">
        <v>521</v>
      </c>
      <c r="F38822">
        <v>0</v>
      </c>
    </row>
    <row r="38823" spans="1:6" hidden="1" x14ac:dyDescent="0.35">
      <c r="A38823">
        <v>38821</v>
      </c>
      <c r="B38823" t="s">
        <v>895</v>
      </c>
      <c r="C38823">
        <v>0</v>
      </c>
      <c r="D38823" t="s">
        <v>106</v>
      </c>
      <c r="E38823" t="s">
        <v>522</v>
      </c>
      <c r="F38823">
        <v>664.09046278443088</v>
      </c>
    </row>
    <row r="38824" spans="1:6" hidden="1" x14ac:dyDescent="0.35">
      <c r="A38824">
        <v>38822</v>
      </c>
      <c r="B38824" t="s">
        <v>895</v>
      </c>
      <c r="C38824">
        <v>0</v>
      </c>
      <c r="D38824" t="s">
        <v>106</v>
      </c>
      <c r="E38824" t="s">
        <v>523</v>
      </c>
      <c r="F38824">
        <v>1580.9697643885709</v>
      </c>
    </row>
    <row r="38825" spans="1:6" hidden="1" x14ac:dyDescent="0.35">
      <c r="A38825">
        <v>38823</v>
      </c>
      <c r="B38825" t="s">
        <v>895</v>
      </c>
      <c r="C38825">
        <v>0</v>
      </c>
      <c r="D38825" t="s">
        <v>106</v>
      </c>
      <c r="E38825" t="s">
        <v>524</v>
      </c>
      <c r="F38825">
        <v>83.637243135834069</v>
      </c>
    </row>
    <row r="38826" spans="1:6" hidden="1" x14ac:dyDescent="0.35">
      <c r="A38826">
        <v>38824</v>
      </c>
      <c r="B38826" t="s">
        <v>895</v>
      </c>
      <c r="C38826">
        <v>0</v>
      </c>
      <c r="D38826" t="s">
        <v>106</v>
      </c>
      <c r="E38826" t="s">
        <v>525</v>
      </c>
      <c r="F38826">
        <v>0</v>
      </c>
    </row>
    <row r="38827" spans="1:6" hidden="1" x14ac:dyDescent="0.35">
      <c r="A38827">
        <v>38825</v>
      </c>
      <c r="B38827" t="s">
        <v>895</v>
      </c>
      <c r="C38827">
        <v>0</v>
      </c>
      <c r="D38827" t="s">
        <v>106</v>
      </c>
      <c r="E38827" t="s">
        <v>526</v>
      </c>
      <c r="F38827">
        <v>391.00767301993915</v>
      </c>
    </row>
    <row r="38828" spans="1:6" hidden="1" x14ac:dyDescent="0.35">
      <c r="A38828">
        <v>38826</v>
      </c>
      <c r="B38828" t="s">
        <v>895</v>
      </c>
      <c r="C38828">
        <v>0</v>
      </c>
      <c r="D38828" t="s">
        <v>106</v>
      </c>
      <c r="E38828" t="s">
        <v>527</v>
      </c>
      <c r="F38828">
        <v>2.5383489983087886</v>
      </c>
    </row>
    <row r="38829" spans="1:6" hidden="1" x14ac:dyDescent="0.35">
      <c r="A38829">
        <v>38827</v>
      </c>
      <c r="B38829" t="s">
        <v>895</v>
      </c>
      <c r="C38829">
        <v>0</v>
      </c>
      <c r="D38829" t="s">
        <v>106</v>
      </c>
      <c r="E38829" t="s">
        <v>528</v>
      </c>
      <c r="F38829">
        <v>0</v>
      </c>
    </row>
    <row r="38830" spans="1:6" hidden="1" x14ac:dyDescent="0.35">
      <c r="A38830">
        <v>38828</v>
      </c>
      <c r="B38830" t="s">
        <v>895</v>
      </c>
      <c r="C38830">
        <v>0</v>
      </c>
      <c r="D38830" t="s">
        <v>105</v>
      </c>
      <c r="E38830" t="s">
        <v>529</v>
      </c>
      <c r="F38830">
        <v>1450.6701460782112</v>
      </c>
    </row>
    <row r="38831" spans="1:6" hidden="1" x14ac:dyDescent="0.35">
      <c r="A38831">
        <v>38829</v>
      </c>
      <c r="B38831" t="s">
        <v>895</v>
      </c>
      <c r="C38831">
        <v>0</v>
      </c>
      <c r="D38831" t="s">
        <v>105</v>
      </c>
      <c r="E38831" t="s">
        <v>530</v>
      </c>
      <c r="F38831">
        <v>232.71668988703885</v>
      </c>
    </row>
    <row r="38832" spans="1:6" hidden="1" x14ac:dyDescent="0.35">
      <c r="A38832">
        <v>38830</v>
      </c>
      <c r="B38832" t="s">
        <v>895</v>
      </c>
      <c r="C38832">
        <v>0</v>
      </c>
      <c r="D38832" t="s">
        <v>105</v>
      </c>
      <c r="E38832" t="s">
        <v>531</v>
      </c>
      <c r="F38832">
        <v>0</v>
      </c>
    </row>
    <row r="38833" spans="1:6" hidden="1" x14ac:dyDescent="0.35">
      <c r="A38833">
        <v>38831</v>
      </c>
      <c r="B38833" t="s">
        <v>895</v>
      </c>
      <c r="C38833">
        <v>0</v>
      </c>
      <c r="D38833" t="s">
        <v>105</v>
      </c>
      <c r="E38833" t="s">
        <v>532</v>
      </c>
      <c r="F38833">
        <v>0</v>
      </c>
    </row>
    <row r="38834" spans="1:6" hidden="1" x14ac:dyDescent="0.35">
      <c r="A38834">
        <v>38832</v>
      </c>
      <c r="B38834" t="s">
        <v>895</v>
      </c>
      <c r="C38834">
        <v>0</v>
      </c>
      <c r="D38834" t="s">
        <v>10</v>
      </c>
      <c r="E38834" t="s">
        <v>533</v>
      </c>
      <c r="F38834">
        <v>0</v>
      </c>
    </row>
    <row r="38835" spans="1:6" hidden="1" x14ac:dyDescent="0.35">
      <c r="A38835">
        <v>38833</v>
      </c>
      <c r="B38835" t="s">
        <v>895</v>
      </c>
      <c r="C38835">
        <v>0</v>
      </c>
      <c r="D38835" t="s">
        <v>10</v>
      </c>
      <c r="E38835" t="s">
        <v>534</v>
      </c>
      <c r="F38835">
        <v>296.97123304068452</v>
      </c>
    </row>
    <row r="38836" spans="1:6" hidden="1" x14ac:dyDescent="0.35">
      <c r="A38836">
        <v>38834</v>
      </c>
      <c r="B38836" t="s">
        <v>895</v>
      </c>
      <c r="C38836">
        <v>0</v>
      </c>
      <c r="D38836" t="s">
        <v>10</v>
      </c>
      <c r="E38836" t="s">
        <v>535</v>
      </c>
      <c r="F38836">
        <v>1716.8599550449633</v>
      </c>
    </row>
    <row r="38837" spans="1:6" hidden="1" x14ac:dyDescent="0.35">
      <c r="A38837">
        <v>38835</v>
      </c>
      <c r="B38837" t="s">
        <v>895</v>
      </c>
      <c r="C38837">
        <v>0</v>
      </c>
      <c r="D38837" t="s">
        <v>10</v>
      </c>
      <c r="E38837" t="s">
        <v>536</v>
      </c>
      <c r="F38837">
        <v>49.439468382473351</v>
      </c>
    </row>
    <row r="38838" spans="1:6" hidden="1" x14ac:dyDescent="0.35">
      <c r="A38838">
        <v>38836</v>
      </c>
      <c r="B38838" t="s">
        <v>895</v>
      </c>
      <c r="C38838">
        <v>0</v>
      </c>
      <c r="D38838" t="s">
        <v>10</v>
      </c>
      <c r="E38838" t="s">
        <v>537</v>
      </c>
      <c r="F38838">
        <v>99.215431345186175</v>
      </c>
    </row>
    <row r="38839" spans="1:6" hidden="1" x14ac:dyDescent="0.35">
      <c r="A38839">
        <v>38837</v>
      </c>
      <c r="B38839" t="s">
        <v>895</v>
      </c>
      <c r="C38839">
        <v>0</v>
      </c>
      <c r="D38839" t="s">
        <v>10</v>
      </c>
      <c r="E38839" t="s">
        <v>538</v>
      </c>
      <c r="F38839">
        <v>2625.3926754442623</v>
      </c>
    </row>
    <row r="38840" spans="1:6" hidden="1" x14ac:dyDescent="0.35">
      <c r="A38840">
        <v>38838</v>
      </c>
      <c r="B38840" t="s">
        <v>895</v>
      </c>
      <c r="C38840">
        <v>0</v>
      </c>
      <c r="D38840" t="s">
        <v>10</v>
      </c>
      <c r="E38840" t="s">
        <v>539</v>
      </c>
      <c r="F38840">
        <v>180.33462364810305</v>
      </c>
    </row>
    <row r="38841" spans="1:6" hidden="1" x14ac:dyDescent="0.35">
      <c r="A38841">
        <v>38839</v>
      </c>
      <c r="B38841" t="s">
        <v>895</v>
      </c>
      <c r="C38841">
        <v>0</v>
      </c>
      <c r="D38841" t="s">
        <v>10</v>
      </c>
      <c r="E38841" t="s">
        <v>540</v>
      </c>
      <c r="F38841">
        <v>503.77751363651498</v>
      </c>
    </row>
    <row r="38842" spans="1:6" hidden="1" x14ac:dyDescent="0.35">
      <c r="A38842">
        <v>38840</v>
      </c>
      <c r="B38842" t="s">
        <v>895</v>
      </c>
      <c r="C38842">
        <v>0</v>
      </c>
      <c r="D38842" t="s">
        <v>10</v>
      </c>
      <c r="E38842" t="s">
        <v>541</v>
      </c>
      <c r="F38842">
        <v>7024.1234466794604</v>
      </c>
    </row>
    <row r="38843" spans="1:6" hidden="1" x14ac:dyDescent="0.35">
      <c r="A38843">
        <v>38841</v>
      </c>
      <c r="B38843" t="s">
        <v>895</v>
      </c>
      <c r="C38843">
        <v>0</v>
      </c>
      <c r="D38843" t="s">
        <v>10</v>
      </c>
      <c r="E38843" t="s">
        <v>542</v>
      </c>
      <c r="F38843">
        <v>2401.0834402152423</v>
      </c>
    </row>
    <row r="38844" spans="1:6" hidden="1" x14ac:dyDescent="0.35">
      <c r="A38844">
        <v>38842</v>
      </c>
      <c r="B38844" t="s">
        <v>895</v>
      </c>
      <c r="C38844">
        <v>0</v>
      </c>
      <c r="D38844" t="s">
        <v>10</v>
      </c>
      <c r="E38844" t="s">
        <v>543</v>
      </c>
      <c r="F38844">
        <v>1474.2688716724037</v>
      </c>
    </row>
    <row r="38845" spans="1:6" hidden="1" x14ac:dyDescent="0.35">
      <c r="A38845">
        <v>38843</v>
      </c>
      <c r="B38845" t="s">
        <v>895</v>
      </c>
      <c r="C38845">
        <v>0</v>
      </c>
      <c r="D38845" t="s">
        <v>12</v>
      </c>
      <c r="E38845" t="s">
        <v>544</v>
      </c>
      <c r="F38845">
        <v>77.772227725258787</v>
      </c>
    </row>
    <row r="38846" spans="1:6" hidden="1" x14ac:dyDescent="0.35">
      <c r="A38846">
        <v>38844</v>
      </c>
      <c r="B38846" t="s">
        <v>895</v>
      </c>
      <c r="C38846">
        <v>0</v>
      </c>
      <c r="D38846" t="s">
        <v>12</v>
      </c>
      <c r="E38846" t="s">
        <v>545</v>
      </c>
      <c r="F38846">
        <v>0.22954431981105988</v>
      </c>
    </row>
    <row r="38847" spans="1:6" hidden="1" x14ac:dyDescent="0.35">
      <c r="A38847">
        <v>38845</v>
      </c>
      <c r="B38847" t="s">
        <v>895</v>
      </c>
      <c r="C38847">
        <v>0</v>
      </c>
      <c r="D38847" t="s">
        <v>12</v>
      </c>
      <c r="E38847" t="s">
        <v>546</v>
      </c>
      <c r="F38847">
        <v>1904.0529686596303</v>
      </c>
    </row>
    <row r="38848" spans="1:6" hidden="1" x14ac:dyDescent="0.35">
      <c r="A38848">
        <v>38846</v>
      </c>
      <c r="B38848" t="s">
        <v>895</v>
      </c>
      <c r="C38848">
        <v>0</v>
      </c>
      <c r="D38848" t="s">
        <v>12</v>
      </c>
      <c r="E38848" t="s">
        <v>547</v>
      </c>
      <c r="F38848">
        <v>2165.6786994764502</v>
      </c>
    </row>
    <row r="38849" spans="1:6" hidden="1" x14ac:dyDescent="0.35">
      <c r="A38849">
        <v>38847</v>
      </c>
      <c r="B38849" t="s">
        <v>895</v>
      </c>
      <c r="C38849">
        <v>0</v>
      </c>
      <c r="D38849" t="s">
        <v>12</v>
      </c>
      <c r="E38849" t="s">
        <v>548</v>
      </c>
      <c r="F38849">
        <v>2143.8432235615519</v>
      </c>
    </row>
    <row r="38850" spans="1:6" hidden="1" x14ac:dyDescent="0.35">
      <c r="A38850">
        <v>38848</v>
      </c>
      <c r="B38850" t="s">
        <v>895</v>
      </c>
      <c r="C38850">
        <v>0</v>
      </c>
      <c r="D38850" t="s">
        <v>12</v>
      </c>
      <c r="E38850" t="s">
        <v>549</v>
      </c>
      <c r="F38850">
        <v>2375.7621909798831</v>
      </c>
    </row>
    <row r="38851" spans="1:6" hidden="1" x14ac:dyDescent="0.35">
      <c r="A38851">
        <v>38849</v>
      </c>
      <c r="B38851" t="s">
        <v>895</v>
      </c>
      <c r="C38851">
        <v>0</v>
      </c>
      <c r="D38851" t="s">
        <v>12</v>
      </c>
      <c r="E38851" t="s">
        <v>550</v>
      </c>
      <c r="F38851">
        <v>189.59348243407234</v>
      </c>
    </row>
    <row r="38852" spans="1:6" hidden="1" x14ac:dyDescent="0.35">
      <c r="A38852">
        <v>38850</v>
      </c>
      <c r="B38852" t="s">
        <v>895</v>
      </c>
      <c r="C38852">
        <v>0</v>
      </c>
      <c r="D38852" t="s">
        <v>12</v>
      </c>
      <c r="E38852" t="s">
        <v>551</v>
      </c>
      <c r="F38852">
        <v>223.02397145568995</v>
      </c>
    </row>
    <row r="38853" spans="1:6" hidden="1" x14ac:dyDescent="0.35">
      <c r="A38853">
        <v>38851</v>
      </c>
      <c r="B38853" t="s">
        <v>895</v>
      </c>
      <c r="C38853">
        <v>0</v>
      </c>
      <c r="D38853" t="s">
        <v>12</v>
      </c>
      <c r="E38853" t="s">
        <v>552</v>
      </c>
      <c r="F38853">
        <v>69689.980072861363</v>
      </c>
    </row>
    <row r="38854" spans="1:6" hidden="1" x14ac:dyDescent="0.35">
      <c r="A38854">
        <v>38852</v>
      </c>
      <c r="B38854" t="s">
        <v>895</v>
      </c>
      <c r="C38854">
        <v>0</v>
      </c>
      <c r="D38854" t="s">
        <v>12</v>
      </c>
      <c r="E38854" t="s">
        <v>553</v>
      </c>
      <c r="F38854">
        <v>4691.5629279737423</v>
      </c>
    </row>
    <row r="38855" spans="1:6" hidden="1" x14ac:dyDescent="0.35">
      <c r="A38855">
        <v>38853</v>
      </c>
      <c r="B38855" t="s">
        <v>895</v>
      </c>
      <c r="C38855">
        <v>0</v>
      </c>
      <c r="D38855" t="s">
        <v>12</v>
      </c>
      <c r="E38855" t="s">
        <v>554</v>
      </c>
      <c r="F38855">
        <v>4596.2277995837776</v>
      </c>
    </row>
    <row r="38856" spans="1:6" hidden="1" x14ac:dyDescent="0.35">
      <c r="A38856">
        <v>38854</v>
      </c>
      <c r="B38856" t="s">
        <v>895</v>
      </c>
      <c r="C38856">
        <v>0</v>
      </c>
      <c r="D38856" t="s">
        <v>12</v>
      </c>
      <c r="E38856" t="s">
        <v>555</v>
      </c>
      <c r="F38856">
        <v>4788.5375246668027</v>
      </c>
    </row>
    <row r="38857" spans="1:6" hidden="1" x14ac:dyDescent="0.35">
      <c r="A38857">
        <v>38855</v>
      </c>
      <c r="B38857" t="s">
        <v>895</v>
      </c>
      <c r="C38857">
        <v>0</v>
      </c>
      <c r="D38857" t="s">
        <v>13</v>
      </c>
      <c r="E38857" t="s">
        <v>556</v>
      </c>
      <c r="F38857">
        <v>61768.637839987583</v>
      </c>
    </row>
    <row r="38858" spans="1:6" hidden="1" x14ac:dyDescent="0.35">
      <c r="A38858">
        <v>38856</v>
      </c>
      <c r="B38858" t="s">
        <v>895</v>
      </c>
      <c r="C38858">
        <v>0</v>
      </c>
      <c r="D38858" t="s">
        <v>13</v>
      </c>
      <c r="E38858" t="s">
        <v>557</v>
      </c>
      <c r="F38858">
        <v>51063.752670297246</v>
      </c>
    </row>
    <row r="38859" spans="1:6" hidden="1" x14ac:dyDescent="0.35">
      <c r="A38859">
        <v>38857</v>
      </c>
      <c r="B38859" t="s">
        <v>895</v>
      </c>
      <c r="C38859">
        <v>0</v>
      </c>
      <c r="D38859" t="s">
        <v>13</v>
      </c>
      <c r="E38859" t="s">
        <v>558</v>
      </c>
      <c r="F38859">
        <v>5112.3637445578152</v>
      </c>
    </row>
    <row r="38860" spans="1:6" hidden="1" x14ac:dyDescent="0.35">
      <c r="A38860">
        <v>38858</v>
      </c>
      <c r="B38860" t="s">
        <v>895</v>
      </c>
      <c r="C38860">
        <v>0</v>
      </c>
      <c r="D38860" t="s">
        <v>14</v>
      </c>
      <c r="E38860" t="s">
        <v>559</v>
      </c>
      <c r="F38860">
        <v>4784.4310785292791</v>
      </c>
    </row>
    <row r="38861" spans="1:6" hidden="1" x14ac:dyDescent="0.35">
      <c r="A38861">
        <v>38859</v>
      </c>
      <c r="B38861" t="s">
        <v>895</v>
      </c>
      <c r="C38861">
        <v>0</v>
      </c>
      <c r="D38861" t="s">
        <v>14</v>
      </c>
      <c r="E38861" t="s">
        <v>560</v>
      </c>
      <c r="F38861">
        <v>0</v>
      </c>
    </row>
    <row r="38862" spans="1:6" hidden="1" x14ac:dyDescent="0.35">
      <c r="A38862">
        <v>38860</v>
      </c>
      <c r="B38862" t="s">
        <v>895</v>
      </c>
      <c r="C38862">
        <v>0</v>
      </c>
      <c r="D38862" t="s">
        <v>15</v>
      </c>
      <c r="E38862" t="s">
        <v>561</v>
      </c>
      <c r="F38862">
        <v>183.93686559581735</v>
      </c>
    </row>
    <row r="38863" spans="1:6" hidden="1" x14ac:dyDescent="0.35">
      <c r="A38863">
        <v>38861</v>
      </c>
      <c r="B38863" t="s">
        <v>895</v>
      </c>
      <c r="C38863">
        <v>0</v>
      </c>
      <c r="D38863" t="s">
        <v>15</v>
      </c>
      <c r="E38863" t="s">
        <v>562</v>
      </c>
      <c r="F38863">
        <v>0</v>
      </c>
    </row>
    <row r="38864" spans="1:6" hidden="1" x14ac:dyDescent="0.35">
      <c r="A38864">
        <v>38862</v>
      </c>
      <c r="B38864" t="s">
        <v>895</v>
      </c>
      <c r="C38864">
        <v>0</v>
      </c>
      <c r="D38864" t="s">
        <v>15</v>
      </c>
      <c r="E38864" t="s">
        <v>563</v>
      </c>
      <c r="F38864">
        <v>10481.637591693558</v>
      </c>
    </row>
    <row r="38865" spans="1:6" hidden="1" x14ac:dyDescent="0.35">
      <c r="A38865">
        <v>38863</v>
      </c>
      <c r="B38865" t="s">
        <v>895</v>
      </c>
      <c r="C38865">
        <v>0</v>
      </c>
      <c r="D38865" t="s">
        <v>15</v>
      </c>
      <c r="E38865" t="s">
        <v>564</v>
      </c>
      <c r="F38865">
        <v>4304.3150061674532</v>
      </c>
    </row>
    <row r="38866" spans="1:6" hidden="1" x14ac:dyDescent="0.35">
      <c r="A38866">
        <v>38864</v>
      </c>
      <c r="B38866" t="s">
        <v>895</v>
      </c>
      <c r="C38866">
        <v>0</v>
      </c>
      <c r="D38866" t="s">
        <v>16</v>
      </c>
      <c r="E38866" t="s">
        <v>565</v>
      </c>
      <c r="F38866">
        <v>169.24970766959868</v>
      </c>
    </row>
    <row r="38867" spans="1:6" hidden="1" x14ac:dyDescent="0.35">
      <c r="A38867">
        <v>38865</v>
      </c>
      <c r="B38867" t="s">
        <v>895</v>
      </c>
      <c r="C38867">
        <v>0</v>
      </c>
      <c r="D38867" t="s">
        <v>16</v>
      </c>
      <c r="E38867" t="s">
        <v>566</v>
      </c>
      <c r="F38867">
        <v>0</v>
      </c>
    </row>
    <row r="38868" spans="1:6" hidden="1" x14ac:dyDescent="0.35">
      <c r="A38868">
        <v>38866</v>
      </c>
      <c r="B38868" t="s">
        <v>895</v>
      </c>
      <c r="C38868">
        <v>0</v>
      </c>
      <c r="D38868" t="s">
        <v>16</v>
      </c>
      <c r="E38868" t="s">
        <v>567</v>
      </c>
      <c r="F38868">
        <v>0</v>
      </c>
    </row>
    <row r="38869" spans="1:6" hidden="1" x14ac:dyDescent="0.35">
      <c r="A38869">
        <v>38867</v>
      </c>
      <c r="B38869" t="s">
        <v>895</v>
      </c>
      <c r="C38869">
        <v>0</v>
      </c>
      <c r="D38869" t="s">
        <v>16</v>
      </c>
      <c r="E38869" t="s">
        <v>568</v>
      </c>
      <c r="F38869">
        <v>3883.2282497285091</v>
      </c>
    </row>
    <row r="38870" spans="1:6" hidden="1" x14ac:dyDescent="0.35">
      <c r="A38870">
        <v>38868</v>
      </c>
      <c r="B38870" t="s">
        <v>895</v>
      </c>
      <c r="C38870">
        <v>0</v>
      </c>
      <c r="D38870" t="s">
        <v>16</v>
      </c>
      <c r="E38870" t="s">
        <v>569</v>
      </c>
      <c r="F38870">
        <v>0</v>
      </c>
    </row>
    <row r="38871" spans="1:6" hidden="1" x14ac:dyDescent="0.35">
      <c r="A38871">
        <v>38869</v>
      </c>
      <c r="B38871" t="s">
        <v>895</v>
      </c>
      <c r="C38871">
        <v>0</v>
      </c>
      <c r="D38871" t="s">
        <v>16</v>
      </c>
      <c r="E38871" t="s">
        <v>570</v>
      </c>
      <c r="F38871">
        <v>0</v>
      </c>
    </row>
    <row r="38872" spans="1:6" hidden="1" x14ac:dyDescent="0.35">
      <c r="A38872">
        <v>38870</v>
      </c>
      <c r="B38872" t="s">
        <v>895</v>
      </c>
      <c r="C38872">
        <v>0</v>
      </c>
      <c r="D38872" t="s">
        <v>16</v>
      </c>
      <c r="E38872" t="s">
        <v>571</v>
      </c>
      <c r="F38872">
        <v>803.90826084951618</v>
      </c>
    </row>
    <row r="38873" spans="1:6" hidden="1" x14ac:dyDescent="0.35">
      <c r="A38873">
        <v>38871</v>
      </c>
      <c r="B38873" t="s">
        <v>895</v>
      </c>
      <c r="C38873">
        <v>0</v>
      </c>
      <c r="D38873" t="s">
        <v>16</v>
      </c>
      <c r="E38873" t="s">
        <v>572</v>
      </c>
      <c r="F38873">
        <v>158.34209741761231</v>
      </c>
    </row>
    <row r="38874" spans="1:6" hidden="1" x14ac:dyDescent="0.35">
      <c r="A38874">
        <v>38872</v>
      </c>
      <c r="B38874" t="s">
        <v>895</v>
      </c>
      <c r="C38874">
        <v>0</v>
      </c>
      <c r="D38874" t="s">
        <v>16</v>
      </c>
      <c r="E38874" t="s">
        <v>573</v>
      </c>
      <c r="F38874">
        <v>3913.959896449905</v>
      </c>
    </row>
    <row r="38875" spans="1:6" hidden="1" x14ac:dyDescent="0.35">
      <c r="A38875">
        <v>38873</v>
      </c>
      <c r="B38875" t="s">
        <v>895</v>
      </c>
      <c r="C38875">
        <v>0</v>
      </c>
      <c r="D38875" t="s">
        <v>16</v>
      </c>
      <c r="E38875" t="s">
        <v>574</v>
      </c>
      <c r="F38875">
        <v>651.84304567739514</v>
      </c>
    </row>
    <row r="38876" spans="1:6" hidden="1" x14ac:dyDescent="0.35">
      <c r="A38876">
        <v>38874</v>
      </c>
      <c r="B38876" t="s">
        <v>895</v>
      </c>
      <c r="C38876">
        <v>0</v>
      </c>
      <c r="D38876" t="s">
        <v>16</v>
      </c>
      <c r="E38876" t="s">
        <v>575</v>
      </c>
      <c r="F38876">
        <v>9.7437297684933775</v>
      </c>
    </row>
    <row r="38877" spans="1:6" hidden="1" x14ac:dyDescent="0.35">
      <c r="A38877">
        <v>38875</v>
      </c>
      <c r="B38877" t="s">
        <v>895</v>
      </c>
      <c r="C38877">
        <v>0</v>
      </c>
      <c r="D38877" t="s">
        <v>16</v>
      </c>
      <c r="E38877" t="s">
        <v>576</v>
      </c>
      <c r="F38877">
        <v>353.31905686172513</v>
      </c>
    </row>
    <row r="38878" spans="1:6" hidden="1" x14ac:dyDescent="0.35">
      <c r="A38878">
        <v>38876</v>
      </c>
      <c r="B38878" t="s">
        <v>895</v>
      </c>
      <c r="C38878">
        <v>0</v>
      </c>
      <c r="D38878" t="s">
        <v>16</v>
      </c>
      <c r="E38878" t="s">
        <v>577</v>
      </c>
      <c r="F38878">
        <v>172.53886554609662</v>
      </c>
    </row>
    <row r="38879" spans="1:6" hidden="1" x14ac:dyDescent="0.35">
      <c r="A38879">
        <v>38877</v>
      </c>
      <c r="B38879" t="s">
        <v>895</v>
      </c>
      <c r="C38879">
        <v>0</v>
      </c>
      <c r="D38879" t="s">
        <v>16</v>
      </c>
      <c r="E38879" t="s">
        <v>578</v>
      </c>
      <c r="F38879">
        <v>0</v>
      </c>
    </row>
    <row r="38880" spans="1:6" hidden="1" x14ac:dyDescent="0.35">
      <c r="A38880">
        <v>38878</v>
      </c>
      <c r="B38880" t="s">
        <v>895</v>
      </c>
      <c r="C38880">
        <v>0</v>
      </c>
      <c r="D38880" t="s">
        <v>16</v>
      </c>
      <c r="E38880" t="s">
        <v>579</v>
      </c>
      <c r="F38880">
        <v>65.060880627431871</v>
      </c>
    </row>
    <row r="38881" spans="1:6" hidden="1" x14ac:dyDescent="0.35">
      <c r="A38881">
        <v>38879</v>
      </c>
      <c r="B38881" t="s">
        <v>895</v>
      </c>
      <c r="C38881">
        <v>0</v>
      </c>
      <c r="D38881" t="s">
        <v>16</v>
      </c>
      <c r="E38881" t="s">
        <v>580</v>
      </c>
      <c r="F38881">
        <v>195.98626512613379</v>
      </c>
    </row>
    <row r="38882" spans="1:6" hidden="1" x14ac:dyDescent="0.35">
      <c r="A38882">
        <v>38880</v>
      </c>
      <c r="B38882" t="s">
        <v>895</v>
      </c>
      <c r="C38882">
        <v>0</v>
      </c>
      <c r="D38882" t="s">
        <v>16</v>
      </c>
      <c r="E38882" t="s">
        <v>581</v>
      </c>
      <c r="F38882">
        <v>7.3397337751632161</v>
      </c>
    </row>
    <row r="38883" spans="1:6" hidden="1" x14ac:dyDescent="0.35">
      <c r="A38883">
        <v>38881</v>
      </c>
      <c r="B38883" t="s">
        <v>895</v>
      </c>
      <c r="C38883">
        <v>0</v>
      </c>
      <c r="D38883" t="s">
        <v>16</v>
      </c>
      <c r="E38883" t="s">
        <v>582</v>
      </c>
      <c r="F38883">
        <v>163.16823202017389</v>
      </c>
    </row>
    <row r="38884" spans="1:6" hidden="1" x14ac:dyDescent="0.35">
      <c r="A38884">
        <v>38882</v>
      </c>
      <c r="B38884" t="s">
        <v>895</v>
      </c>
      <c r="C38884">
        <v>0</v>
      </c>
      <c r="D38884" t="s">
        <v>16</v>
      </c>
      <c r="E38884" t="s">
        <v>583</v>
      </c>
      <c r="F38884">
        <v>6.8835059799944123</v>
      </c>
    </row>
    <row r="38885" spans="1:6" hidden="1" x14ac:dyDescent="0.35">
      <c r="A38885">
        <v>38883</v>
      </c>
      <c r="B38885" t="s">
        <v>895</v>
      </c>
      <c r="C38885">
        <v>0</v>
      </c>
      <c r="D38885" t="s">
        <v>16</v>
      </c>
      <c r="E38885" t="s">
        <v>584</v>
      </c>
      <c r="F38885">
        <v>0</v>
      </c>
    </row>
    <row r="38886" spans="1:6" hidden="1" x14ac:dyDescent="0.35">
      <c r="A38886">
        <v>38884</v>
      </c>
      <c r="B38886" t="s">
        <v>895</v>
      </c>
      <c r="C38886">
        <v>0</v>
      </c>
      <c r="D38886" t="s">
        <v>16</v>
      </c>
      <c r="E38886" t="s">
        <v>585</v>
      </c>
      <c r="F38886">
        <v>7.105516307445729</v>
      </c>
    </row>
    <row r="38887" spans="1:6" hidden="1" x14ac:dyDescent="0.35">
      <c r="A38887">
        <v>38885</v>
      </c>
      <c r="B38887" t="s">
        <v>895</v>
      </c>
      <c r="C38887">
        <v>0</v>
      </c>
      <c r="D38887" t="s">
        <v>100</v>
      </c>
      <c r="E38887" t="s">
        <v>586</v>
      </c>
      <c r="F38887">
        <v>1.7848650223575857</v>
      </c>
    </row>
    <row r="38888" spans="1:6" hidden="1" x14ac:dyDescent="0.35">
      <c r="A38888">
        <v>38886</v>
      </c>
      <c r="B38888" t="s">
        <v>895</v>
      </c>
      <c r="C38888">
        <v>0</v>
      </c>
      <c r="D38888" t="s">
        <v>100</v>
      </c>
      <c r="E38888" t="s">
        <v>587</v>
      </c>
      <c r="F38888">
        <v>3833.6739728343123</v>
      </c>
    </row>
    <row r="38889" spans="1:6" hidden="1" x14ac:dyDescent="0.35">
      <c r="A38889">
        <v>38887</v>
      </c>
      <c r="B38889" t="s">
        <v>895</v>
      </c>
      <c r="C38889">
        <v>0</v>
      </c>
      <c r="D38889" t="s">
        <v>100</v>
      </c>
      <c r="E38889" t="s">
        <v>588</v>
      </c>
      <c r="F38889">
        <v>0</v>
      </c>
    </row>
    <row r="38890" spans="1:6" hidden="1" x14ac:dyDescent="0.35">
      <c r="A38890">
        <v>38888</v>
      </c>
      <c r="B38890" t="s">
        <v>895</v>
      </c>
      <c r="C38890">
        <v>0</v>
      </c>
      <c r="D38890" t="s">
        <v>100</v>
      </c>
      <c r="E38890" t="s">
        <v>589</v>
      </c>
      <c r="F38890">
        <v>22.902868885587754</v>
      </c>
    </row>
    <row r="38891" spans="1:6" hidden="1" x14ac:dyDescent="0.35">
      <c r="A38891">
        <v>38889</v>
      </c>
      <c r="B38891" t="s">
        <v>895</v>
      </c>
      <c r="C38891">
        <v>0</v>
      </c>
      <c r="D38891" t="s">
        <v>100</v>
      </c>
      <c r="E38891" t="s">
        <v>590</v>
      </c>
      <c r="F38891">
        <v>837.74021825180637</v>
      </c>
    </row>
    <row r="38892" spans="1:6" hidden="1" x14ac:dyDescent="0.35">
      <c r="A38892">
        <v>38890</v>
      </c>
      <c r="B38892" t="s">
        <v>895</v>
      </c>
      <c r="C38892">
        <v>0</v>
      </c>
      <c r="D38892" t="s">
        <v>100</v>
      </c>
      <c r="E38892" t="s">
        <v>591</v>
      </c>
      <c r="F38892">
        <v>27932.834852928023</v>
      </c>
    </row>
    <row r="38893" spans="1:6" hidden="1" x14ac:dyDescent="0.35">
      <c r="A38893">
        <v>38891</v>
      </c>
      <c r="B38893" t="s">
        <v>895</v>
      </c>
      <c r="C38893">
        <v>0</v>
      </c>
      <c r="D38893" t="s">
        <v>100</v>
      </c>
      <c r="E38893" t="s">
        <v>592</v>
      </c>
      <c r="F38893">
        <v>0</v>
      </c>
    </row>
    <row r="38894" spans="1:6" hidden="1" x14ac:dyDescent="0.35">
      <c r="A38894">
        <v>38892</v>
      </c>
      <c r="B38894" t="s">
        <v>895</v>
      </c>
      <c r="C38894">
        <v>0</v>
      </c>
      <c r="D38894" t="s">
        <v>100</v>
      </c>
      <c r="E38894" t="s">
        <v>593</v>
      </c>
      <c r="F38894">
        <v>0</v>
      </c>
    </row>
    <row r="38895" spans="1:6" hidden="1" x14ac:dyDescent="0.35">
      <c r="A38895">
        <v>38893</v>
      </c>
      <c r="B38895" t="s">
        <v>895</v>
      </c>
      <c r="C38895">
        <v>0</v>
      </c>
      <c r="D38895" t="s">
        <v>16</v>
      </c>
      <c r="E38895" t="s">
        <v>594</v>
      </c>
      <c r="F38895">
        <v>1.7857824556185586</v>
      </c>
    </row>
    <row r="38896" spans="1:6" hidden="1" x14ac:dyDescent="0.35">
      <c r="A38896">
        <v>38894</v>
      </c>
      <c r="B38896" t="s">
        <v>895</v>
      </c>
      <c r="C38896">
        <v>0</v>
      </c>
      <c r="D38896" t="s">
        <v>16</v>
      </c>
      <c r="E38896" t="s">
        <v>595</v>
      </c>
      <c r="F38896">
        <v>28.097989731981222</v>
      </c>
    </row>
    <row r="38897" spans="1:6" hidden="1" x14ac:dyDescent="0.35">
      <c r="A38897">
        <v>38895</v>
      </c>
      <c r="B38897" t="s">
        <v>895</v>
      </c>
      <c r="C38897">
        <v>0</v>
      </c>
      <c r="D38897" t="s">
        <v>16</v>
      </c>
      <c r="E38897" t="s">
        <v>596</v>
      </c>
      <c r="F38897">
        <v>0</v>
      </c>
    </row>
    <row r="38898" spans="1:6" hidden="1" x14ac:dyDescent="0.35">
      <c r="A38898">
        <v>38896</v>
      </c>
      <c r="B38898" t="s">
        <v>895</v>
      </c>
      <c r="C38898">
        <v>0</v>
      </c>
      <c r="D38898" t="s">
        <v>17</v>
      </c>
      <c r="E38898" t="s">
        <v>597</v>
      </c>
      <c r="F38898">
        <v>16833.122557178383</v>
      </c>
    </row>
    <row r="38899" spans="1:6" hidden="1" x14ac:dyDescent="0.35">
      <c r="A38899">
        <v>38897</v>
      </c>
      <c r="B38899" t="s">
        <v>895</v>
      </c>
      <c r="C38899">
        <v>0</v>
      </c>
      <c r="D38899" t="s">
        <v>310</v>
      </c>
      <c r="E38899" t="s">
        <v>598</v>
      </c>
      <c r="F38899">
        <v>6746.6635004662876</v>
      </c>
    </row>
    <row r="38900" spans="1:6" hidden="1" x14ac:dyDescent="0.35">
      <c r="A38900">
        <v>38898</v>
      </c>
      <c r="B38900" t="s">
        <v>895</v>
      </c>
      <c r="C38900">
        <v>0</v>
      </c>
      <c r="D38900" t="s">
        <v>310</v>
      </c>
      <c r="E38900" t="s">
        <v>599</v>
      </c>
      <c r="F38900">
        <v>0</v>
      </c>
    </row>
    <row r="38901" spans="1:6" hidden="1" x14ac:dyDescent="0.35">
      <c r="A38901">
        <v>38899</v>
      </c>
      <c r="B38901" t="s">
        <v>895</v>
      </c>
      <c r="C38901">
        <v>0</v>
      </c>
      <c r="D38901" t="s">
        <v>311</v>
      </c>
      <c r="E38901" t="s">
        <v>600</v>
      </c>
      <c r="F38901">
        <v>4171.1019021550273</v>
      </c>
    </row>
    <row r="38902" spans="1:6" hidden="1" x14ac:dyDescent="0.35">
      <c r="A38902">
        <v>38900</v>
      </c>
      <c r="B38902" t="s">
        <v>895</v>
      </c>
      <c r="C38902">
        <v>0</v>
      </c>
      <c r="D38902" t="s">
        <v>311</v>
      </c>
      <c r="E38902" t="s">
        <v>601</v>
      </c>
      <c r="F38902">
        <v>234.18894806064708</v>
      </c>
    </row>
    <row r="38903" spans="1:6" hidden="1" x14ac:dyDescent="0.35">
      <c r="A38903">
        <v>38901</v>
      </c>
      <c r="B38903" t="s">
        <v>895</v>
      </c>
      <c r="C38903">
        <v>0</v>
      </c>
      <c r="D38903" t="s">
        <v>311</v>
      </c>
      <c r="E38903" t="s">
        <v>602</v>
      </c>
      <c r="F38903">
        <v>2311.5291233889857</v>
      </c>
    </row>
    <row r="38904" spans="1:6" hidden="1" x14ac:dyDescent="0.35">
      <c r="A38904">
        <v>38902</v>
      </c>
      <c r="B38904" t="s">
        <v>895</v>
      </c>
      <c r="C38904">
        <v>0</v>
      </c>
      <c r="D38904" t="s">
        <v>311</v>
      </c>
      <c r="E38904" t="s">
        <v>603</v>
      </c>
      <c r="F38904">
        <v>0</v>
      </c>
    </row>
    <row r="38905" spans="1:6" hidden="1" x14ac:dyDescent="0.35">
      <c r="A38905">
        <v>38903</v>
      </c>
      <c r="B38905" t="s">
        <v>895</v>
      </c>
      <c r="C38905">
        <v>0</v>
      </c>
      <c r="D38905" t="s">
        <v>311</v>
      </c>
      <c r="E38905" t="s">
        <v>604</v>
      </c>
      <c r="F38905">
        <v>6191.1569674650136</v>
      </c>
    </row>
    <row r="38906" spans="1:6" hidden="1" x14ac:dyDescent="0.35">
      <c r="A38906">
        <v>38904</v>
      </c>
      <c r="B38906" t="s">
        <v>895</v>
      </c>
      <c r="C38906">
        <v>0</v>
      </c>
      <c r="D38906" t="s">
        <v>312</v>
      </c>
      <c r="E38906" t="s">
        <v>605</v>
      </c>
      <c r="F38906">
        <v>19727.037298771942</v>
      </c>
    </row>
    <row r="38907" spans="1:6" hidden="1" x14ac:dyDescent="0.35">
      <c r="A38907">
        <v>38905</v>
      </c>
      <c r="B38907" t="s">
        <v>895</v>
      </c>
      <c r="C38907">
        <v>0</v>
      </c>
      <c r="D38907" t="s">
        <v>312</v>
      </c>
      <c r="E38907" t="s">
        <v>606</v>
      </c>
      <c r="F38907">
        <v>0</v>
      </c>
    </row>
    <row r="38908" spans="1:6" hidden="1" x14ac:dyDescent="0.35">
      <c r="A38908">
        <v>38906</v>
      </c>
      <c r="B38908" t="s">
        <v>895</v>
      </c>
      <c r="C38908">
        <v>0</v>
      </c>
      <c r="D38908" t="s">
        <v>313</v>
      </c>
      <c r="E38908" t="s">
        <v>607</v>
      </c>
      <c r="F38908">
        <v>2612.7764571339758</v>
      </c>
    </row>
    <row r="38909" spans="1:6" hidden="1" x14ac:dyDescent="0.35">
      <c r="A38909">
        <v>38907</v>
      </c>
      <c r="B38909" t="s">
        <v>895</v>
      </c>
      <c r="C38909">
        <v>0</v>
      </c>
      <c r="D38909" t="s">
        <v>313</v>
      </c>
      <c r="E38909" t="s">
        <v>608</v>
      </c>
      <c r="F38909">
        <v>0</v>
      </c>
    </row>
    <row r="38910" spans="1:6" hidden="1" x14ac:dyDescent="0.35">
      <c r="A38910">
        <v>38908</v>
      </c>
      <c r="B38910" t="s">
        <v>895</v>
      </c>
      <c r="C38910">
        <v>0</v>
      </c>
      <c r="D38910" t="s">
        <v>313</v>
      </c>
      <c r="E38910" t="s">
        <v>609</v>
      </c>
      <c r="F38910">
        <v>2992.2640200940064</v>
      </c>
    </row>
    <row r="38911" spans="1:6" hidden="1" x14ac:dyDescent="0.35">
      <c r="A38911">
        <v>38909</v>
      </c>
      <c r="B38911" t="s">
        <v>895</v>
      </c>
      <c r="C38911">
        <v>0</v>
      </c>
      <c r="D38911" t="s">
        <v>313</v>
      </c>
      <c r="E38911" t="s">
        <v>610</v>
      </c>
      <c r="F38911">
        <v>0</v>
      </c>
    </row>
    <row r="38912" spans="1:6" hidden="1" x14ac:dyDescent="0.35">
      <c r="A38912">
        <v>38910</v>
      </c>
      <c r="B38912" t="s">
        <v>895</v>
      </c>
      <c r="C38912">
        <v>0</v>
      </c>
      <c r="D38912" t="s">
        <v>10</v>
      </c>
      <c r="E38912" t="s">
        <v>539</v>
      </c>
      <c r="F38912">
        <v>107.30645269426432</v>
      </c>
    </row>
    <row r="38913" spans="1:6" hidden="1" x14ac:dyDescent="0.35">
      <c r="A38913">
        <v>38911</v>
      </c>
      <c r="B38913" t="s">
        <v>895</v>
      </c>
      <c r="C38913">
        <v>0</v>
      </c>
      <c r="D38913" t="s">
        <v>313</v>
      </c>
      <c r="E38913" t="s">
        <v>611</v>
      </c>
      <c r="F38913">
        <v>0</v>
      </c>
    </row>
    <row r="38914" spans="1:6" hidden="1" x14ac:dyDescent="0.35">
      <c r="A38914">
        <v>38912</v>
      </c>
      <c r="B38914" t="s">
        <v>895</v>
      </c>
      <c r="C38914">
        <v>0</v>
      </c>
      <c r="D38914" t="s">
        <v>313</v>
      </c>
      <c r="E38914" t="s">
        <v>612</v>
      </c>
      <c r="F38914">
        <v>1921.5573554262207</v>
      </c>
    </row>
    <row r="38915" spans="1:6" hidden="1" x14ac:dyDescent="0.35">
      <c r="A38915">
        <v>38913</v>
      </c>
      <c r="B38915" t="s">
        <v>895</v>
      </c>
      <c r="C38915">
        <v>0</v>
      </c>
      <c r="D38915" t="s">
        <v>313</v>
      </c>
      <c r="E38915" t="s">
        <v>613</v>
      </c>
      <c r="F38915">
        <v>0</v>
      </c>
    </row>
    <row r="38916" spans="1:6" hidden="1" x14ac:dyDescent="0.35">
      <c r="A38916">
        <v>38914</v>
      </c>
      <c r="B38916" t="s">
        <v>895</v>
      </c>
      <c r="C38916">
        <v>0</v>
      </c>
      <c r="D38916" t="s">
        <v>313</v>
      </c>
      <c r="E38916" t="s">
        <v>614</v>
      </c>
      <c r="F38916">
        <v>144.85112584917937</v>
      </c>
    </row>
    <row r="38917" spans="1:6" hidden="1" x14ac:dyDescent="0.35">
      <c r="A38917">
        <v>38915</v>
      </c>
      <c r="B38917" t="s">
        <v>895</v>
      </c>
      <c r="C38917">
        <v>0</v>
      </c>
      <c r="D38917" t="s">
        <v>313</v>
      </c>
      <c r="E38917" t="s">
        <v>615</v>
      </c>
      <c r="F38917">
        <v>0</v>
      </c>
    </row>
    <row r="38918" spans="1:6" hidden="1" x14ac:dyDescent="0.35">
      <c r="A38918">
        <v>38916</v>
      </c>
      <c r="B38918" t="s">
        <v>895</v>
      </c>
      <c r="C38918">
        <v>0</v>
      </c>
      <c r="D38918" t="s">
        <v>313</v>
      </c>
      <c r="E38918" t="s">
        <v>616</v>
      </c>
      <c r="F38918">
        <v>687.87295719826295</v>
      </c>
    </row>
    <row r="38919" spans="1:6" hidden="1" x14ac:dyDescent="0.35">
      <c r="A38919">
        <v>38917</v>
      </c>
      <c r="B38919" t="s">
        <v>895</v>
      </c>
      <c r="C38919">
        <v>0</v>
      </c>
      <c r="D38919" t="s">
        <v>18</v>
      </c>
      <c r="E38919" t="s">
        <v>617</v>
      </c>
      <c r="F38919">
        <v>16297.936085382578</v>
      </c>
    </row>
    <row r="38920" spans="1:6" hidden="1" x14ac:dyDescent="0.35">
      <c r="A38920">
        <v>38918</v>
      </c>
      <c r="B38920" t="s">
        <v>895</v>
      </c>
      <c r="C38920">
        <v>0</v>
      </c>
      <c r="D38920" t="s">
        <v>21</v>
      </c>
      <c r="E38920" t="s">
        <v>618</v>
      </c>
      <c r="F38920">
        <v>25737.750430890879</v>
      </c>
    </row>
    <row r="38921" spans="1:6" hidden="1" x14ac:dyDescent="0.35">
      <c r="A38921">
        <v>38919</v>
      </c>
      <c r="B38921" t="s">
        <v>895</v>
      </c>
      <c r="C38921">
        <v>0</v>
      </c>
      <c r="D38921" t="s">
        <v>19</v>
      </c>
      <c r="E38921" t="s">
        <v>619</v>
      </c>
      <c r="F38921">
        <v>634.99937773947374</v>
      </c>
    </row>
    <row r="38922" spans="1:6" hidden="1" x14ac:dyDescent="0.35">
      <c r="A38922">
        <v>38920</v>
      </c>
      <c r="B38922" t="s">
        <v>895</v>
      </c>
      <c r="C38922">
        <v>0</v>
      </c>
      <c r="D38922" t="s">
        <v>20</v>
      </c>
      <c r="E38922" t="s">
        <v>620</v>
      </c>
      <c r="F38922">
        <v>14788.576449148401</v>
      </c>
    </row>
    <row r="38923" spans="1:6" hidden="1" x14ac:dyDescent="0.35">
      <c r="A38923">
        <v>38921</v>
      </c>
      <c r="B38923" t="s">
        <v>895</v>
      </c>
      <c r="C38923">
        <v>0</v>
      </c>
      <c r="D38923" t="s">
        <v>19</v>
      </c>
      <c r="E38923" t="s">
        <v>621</v>
      </c>
      <c r="F38923">
        <v>7620.2513961783143</v>
      </c>
    </row>
    <row r="38924" spans="1:6" hidden="1" x14ac:dyDescent="0.35">
      <c r="A38924">
        <v>38922</v>
      </c>
      <c r="B38924" t="s">
        <v>895</v>
      </c>
      <c r="C38924">
        <v>0</v>
      </c>
      <c r="D38924" t="s">
        <v>19</v>
      </c>
      <c r="E38924" t="s">
        <v>622</v>
      </c>
      <c r="F38924">
        <v>1572.1150245029928</v>
      </c>
    </row>
    <row r="38925" spans="1:6" hidden="1" x14ac:dyDescent="0.35">
      <c r="A38925">
        <v>38923</v>
      </c>
      <c r="B38925" t="s">
        <v>895</v>
      </c>
      <c r="C38925">
        <v>0</v>
      </c>
      <c r="D38925" t="s">
        <v>22</v>
      </c>
      <c r="E38925" t="s">
        <v>623</v>
      </c>
      <c r="F38925">
        <v>18254.583785778406</v>
      </c>
    </row>
    <row r="38926" spans="1:6" hidden="1" x14ac:dyDescent="0.35">
      <c r="A38926">
        <v>38924</v>
      </c>
      <c r="B38926" t="s">
        <v>895</v>
      </c>
      <c r="C38926">
        <v>0</v>
      </c>
      <c r="D38926" t="s">
        <v>23</v>
      </c>
      <c r="E38926" t="s">
        <v>624</v>
      </c>
      <c r="F38926">
        <v>2728.6575574574013</v>
      </c>
    </row>
    <row r="38927" spans="1:6" hidden="1" x14ac:dyDescent="0.35">
      <c r="A38927">
        <v>38925</v>
      </c>
      <c r="B38927" t="s">
        <v>895</v>
      </c>
      <c r="C38927">
        <v>0</v>
      </c>
      <c r="D38927" t="s">
        <v>24</v>
      </c>
      <c r="E38927" t="s">
        <v>625</v>
      </c>
      <c r="F38927">
        <v>15426.034730441694</v>
      </c>
    </row>
    <row r="38928" spans="1:6" hidden="1" x14ac:dyDescent="0.35">
      <c r="A38928">
        <v>38926</v>
      </c>
      <c r="B38928" t="s">
        <v>895</v>
      </c>
      <c r="C38928">
        <v>0</v>
      </c>
      <c r="D38928" t="s">
        <v>314</v>
      </c>
      <c r="E38928" t="s">
        <v>626</v>
      </c>
      <c r="F38928">
        <v>109.13356682909628</v>
      </c>
    </row>
    <row r="38929" spans="1:6" hidden="1" x14ac:dyDescent="0.35">
      <c r="A38929">
        <v>38927</v>
      </c>
      <c r="B38929" t="s">
        <v>895</v>
      </c>
      <c r="C38929">
        <v>0</v>
      </c>
      <c r="D38929" t="s">
        <v>314</v>
      </c>
      <c r="E38929" t="s">
        <v>627</v>
      </c>
      <c r="F38929">
        <v>0</v>
      </c>
    </row>
    <row r="38930" spans="1:6" hidden="1" x14ac:dyDescent="0.35">
      <c r="A38930">
        <v>38928</v>
      </c>
      <c r="B38930" t="s">
        <v>895</v>
      </c>
      <c r="C38930">
        <v>0</v>
      </c>
      <c r="D38930" t="s">
        <v>315</v>
      </c>
      <c r="E38930" t="s">
        <v>628</v>
      </c>
      <c r="F38930">
        <v>2300.6348865329287</v>
      </c>
    </row>
    <row r="38931" spans="1:6" hidden="1" x14ac:dyDescent="0.35">
      <c r="A38931">
        <v>38929</v>
      </c>
      <c r="B38931" t="s">
        <v>895</v>
      </c>
      <c r="C38931">
        <v>0</v>
      </c>
      <c r="D38931" t="s">
        <v>315</v>
      </c>
      <c r="E38931" t="s">
        <v>629</v>
      </c>
      <c r="F38931">
        <v>3088.4472637744821</v>
      </c>
    </row>
    <row r="38932" spans="1:6" hidden="1" x14ac:dyDescent="0.35">
      <c r="A38932">
        <v>38930</v>
      </c>
      <c r="B38932" t="s">
        <v>895</v>
      </c>
      <c r="C38932">
        <v>0</v>
      </c>
      <c r="D38932" t="s">
        <v>315</v>
      </c>
      <c r="E38932" t="s">
        <v>630</v>
      </c>
      <c r="F38932">
        <v>0</v>
      </c>
    </row>
    <row r="38933" spans="1:6" hidden="1" x14ac:dyDescent="0.35">
      <c r="A38933">
        <v>38931</v>
      </c>
      <c r="B38933" t="s">
        <v>895</v>
      </c>
      <c r="C38933">
        <v>0</v>
      </c>
      <c r="D38933" t="s">
        <v>315</v>
      </c>
      <c r="E38933" t="s">
        <v>631</v>
      </c>
      <c r="F38933">
        <v>2277.8266907570687</v>
      </c>
    </row>
    <row r="38934" spans="1:6" hidden="1" x14ac:dyDescent="0.35">
      <c r="A38934">
        <v>38932</v>
      </c>
      <c r="B38934" t="s">
        <v>895</v>
      </c>
      <c r="C38934">
        <v>0</v>
      </c>
      <c r="D38934" t="s">
        <v>315</v>
      </c>
      <c r="E38934" t="s">
        <v>632</v>
      </c>
      <c r="F38934">
        <v>216.91631041666372</v>
      </c>
    </row>
    <row r="38935" spans="1:6" hidden="1" x14ac:dyDescent="0.35">
      <c r="A38935">
        <v>38933</v>
      </c>
      <c r="B38935" t="s">
        <v>895</v>
      </c>
      <c r="C38935">
        <v>0</v>
      </c>
      <c r="D38935" t="s">
        <v>315</v>
      </c>
      <c r="E38935" t="s">
        <v>633</v>
      </c>
      <c r="F38935">
        <v>59.140945241977164</v>
      </c>
    </row>
    <row r="38936" spans="1:6" hidden="1" x14ac:dyDescent="0.35">
      <c r="A38936">
        <v>38934</v>
      </c>
      <c r="B38936" t="s">
        <v>895</v>
      </c>
      <c r="C38936">
        <v>0</v>
      </c>
      <c r="D38936" t="s">
        <v>315</v>
      </c>
      <c r="E38936" t="s">
        <v>634</v>
      </c>
      <c r="F38936">
        <v>27.426006917068353</v>
      </c>
    </row>
    <row r="38937" spans="1:6" hidden="1" x14ac:dyDescent="0.35">
      <c r="A38937">
        <v>38935</v>
      </c>
      <c r="B38937" t="s">
        <v>895</v>
      </c>
      <c r="C38937">
        <v>0</v>
      </c>
      <c r="D38937" t="s">
        <v>315</v>
      </c>
      <c r="E38937" t="s">
        <v>635</v>
      </c>
      <c r="F38937">
        <v>0</v>
      </c>
    </row>
    <row r="38938" spans="1:6" hidden="1" x14ac:dyDescent="0.35">
      <c r="A38938">
        <v>38936</v>
      </c>
      <c r="B38938" t="s">
        <v>895</v>
      </c>
      <c r="C38938">
        <v>0</v>
      </c>
      <c r="D38938" t="s">
        <v>315</v>
      </c>
      <c r="E38938" t="s">
        <v>636</v>
      </c>
      <c r="F38938">
        <v>0</v>
      </c>
    </row>
    <row r="38939" spans="1:6" hidden="1" x14ac:dyDescent="0.35">
      <c r="A38939">
        <v>38937</v>
      </c>
      <c r="B38939" t="s">
        <v>895</v>
      </c>
      <c r="C38939">
        <v>0</v>
      </c>
      <c r="D38939" t="s">
        <v>315</v>
      </c>
      <c r="E38939" t="s">
        <v>637</v>
      </c>
      <c r="F38939">
        <v>0</v>
      </c>
    </row>
    <row r="38940" spans="1:6" hidden="1" x14ac:dyDescent="0.35">
      <c r="A38940">
        <v>38938</v>
      </c>
      <c r="B38940" t="s">
        <v>895</v>
      </c>
      <c r="C38940">
        <v>0</v>
      </c>
      <c r="D38940" t="s">
        <v>315</v>
      </c>
      <c r="E38940" t="s">
        <v>638</v>
      </c>
      <c r="F38940">
        <v>33.854639317785299</v>
      </c>
    </row>
    <row r="38941" spans="1:6" hidden="1" x14ac:dyDescent="0.35">
      <c r="A38941">
        <v>38939</v>
      </c>
      <c r="B38941" t="s">
        <v>895</v>
      </c>
      <c r="C38941">
        <v>0</v>
      </c>
      <c r="D38941" t="s">
        <v>315</v>
      </c>
      <c r="E38941" t="s">
        <v>639</v>
      </c>
      <c r="F38941">
        <v>72.349363680565318</v>
      </c>
    </row>
    <row r="38942" spans="1:6" hidden="1" x14ac:dyDescent="0.35">
      <c r="A38942">
        <v>38940</v>
      </c>
      <c r="B38942" t="s">
        <v>895</v>
      </c>
      <c r="C38942">
        <v>0</v>
      </c>
      <c r="D38942" t="s">
        <v>315</v>
      </c>
      <c r="E38942" t="s">
        <v>640</v>
      </c>
      <c r="F38942">
        <v>1465.7358349659814</v>
      </c>
    </row>
    <row r="38943" spans="1:6" hidden="1" x14ac:dyDescent="0.35">
      <c r="A38943">
        <v>38941</v>
      </c>
      <c r="B38943" t="s">
        <v>895</v>
      </c>
      <c r="C38943">
        <v>0</v>
      </c>
      <c r="D38943" t="s">
        <v>315</v>
      </c>
      <c r="E38943" t="s">
        <v>641</v>
      </c>
      <c r="F38943">
        <v>5511.7516325943243</v>
      </c>
    </row>
    <row r="38944" spans="1:6" hidden="1" x14ac:dyDescent="0.35">
      <c r="A38944">
        <v>38942</v>
      </c>
      <c r="B38944" t="s">
        <v>895</v>
      </c>
      <c r="C38944">
        <v>0</v>
      </c>
      <c r="D38944" t="s">
        <v>316</v>
      </c>
      <c r="E38944" t="s">
        <v>642</v>
      </c>
      <c r="F38944">
        <v>0.94577415731847414</v>
      </c>
    </row>
    <row r="38945" spans="1:6" hidden="1" x14ac:dyDescent="0.35">
      <c r="A38945">
        <v>38943</v>
      </c>
      <c r="B38945" t="s">
        <v>895</v>
      </c>
      <c r="C38945">
        <v>0</v>
      </c>
      <c r="D38945" t="s">
        <v>316</v>
      </c>
      <c r="E38945" t="s">
        <v>643</v>
      </c>
      <c r="F38945">
        <v>1.6101220762886799</v>
      </c>
    </row>
    <row r="38946" spans="1:6" hidden="1" x14ac:dyDescent="0.35">
      <c r="A38946">
        <v>38944</v>
      </c>
      <c r="B38946" t="s">
        <v>895</v>
      </c>
      <c r="C38946">
        <v>0</v>
      </c>
      <c r="D38946" t="s">
        <v>316</v>
      </c>
      <c r="E38946" t="s">
        <v>644</v>
      </c>
      <c r="F38946">
        <v>0</v>
      </c>
    </row>
    <row r="38947" spans="1:6" hidden="1" x14ac:dyDescent="0.35">
      <c r="A38947">
        <v>38945</v>
      </c>
      <c r="B38947" t="s">
        <v>895</v>
      </c>
      <c r="C38947">
        <v>0</v>
      </c>
      <c r="D38947" t="s">
        <v>316</v>
      </c>
      <c r="E38947" t="s">
        <v>645</v>
      </c>
      <c r="F38947">
        <v>0</v>
      </c>
    </row>
    <row r="38948" spans="1:6" hidden="1" x14ac:dyDescent="0.35">
      <c r="A38948">
        <v>38946</v>
      </c>
      <c r="B38948" t="s">
        <v>895</v>
      </c>
      <c r="C38948">
        <v>0</v>
      </c>
      <c r="D38948" t="s">
        <v>316</v>
      </c>
      <c r="E38948" t="s">
        <v>646</v>
      </c>
      <c r="F38948">
        <v>8.3098191226288662</v>
      </c>
    </row>
    <row r="38949" spans="1:6" hidden="1" x14ac:dyDescent="0.35">
      <c r="A38949">
        <v>38947</v>
      </c>
      <c r="B38949" t="s">
        <v>895</v>
      </c>
      <c r="C38949">
        <v>0</v>
      </c>
      <c r="D38949" t="s">
        <v>316</v>
      </c>
      <c r="E38949" t="s">
        <v>647</v>
      </c>
      <c r="F38949">
        <v>4223.0581256228097</v>
      </c>
    </row>
    <row r="38950" spans="1:6" hidden="1" x14ac:dyDescent="0.35">
      <c r="A38950">
        <v>38948</v>
      </c>
      <c r="B38950" t="s">
        <v>895</v>
      </c>
      <c r="C38950">
        <v>0</v>
      </c>
      <c r="D38950" t="s">
        <v>314</v>
      </c>
      <c r="E38950" t="s">
        <v>648</v>
      </c>
      <c r="F38950">
        <v>1.7539239564644298</v>
      </c>
    </row>
    <row r="38951" spans="1:6" hidden="1" x14ac:dyDescent="0.35">
      <c r="A38951">
        <v>38949</v>
      </c>
      <c r="B38951" t="s">
        <v>895</v>
      </c>
      <c r="C38951">
        <v>0</v>
      </c>
      <c r="D38951" t="s">
        <v>314</v>
      </c>
      <c r="E38951" t="s">
        <v>649</v>
      </c>
      <c r="F38951">
        <v>159.09616670607215</v>
      </c>
    </row>
    <row r="38952" spans="1:6" hidden="1" x14ac:dyDescent="0.35">
      <c r="A38952">
        <v>38950</v>
      </c>
      <c r="B38952" t="s">
        <v>895</v>
      </c>
      <c r="C38952">
        <v>0</v>
      </c>
      <c r="D38952" t="s">
        <v>25</v>
      </c>
      <c r="E38952" t="s">
        <v>650</v>
      </c>
      <c r="F38952">
        <v>57987.460461509312</v>
      </c>
    </row>
    <row r="38953" spans="1:6" hidden="1" x14ac:dyDescent="0.35">
      <c r="A38953">
        <v>38951</v>
      </c>
      <c r="B38953" t="s">
        <v>895</v>
      </c>
      <c r="C38953">
        <v>0</v>
      </c>
      <c r="D38953" t="s">
        <v>25</v>
      </c>
      <c r="E38953" t="s">
        <v>651</v>
      </c>
      <c r="F38953">
        <v>0</v>
      </c>
    </row>
    <row r="38954" spans="1:6" hidden="1" x14ac:dyDescent="0.35">
      <c r="A38954">
        <v>38952</v>
      </c>
      <c r="B38954" t="s">
        <v>895</v>
      </c>
      <c r="C38954">
        <v>0</v>
      </c>
      <c r="D38954" t="s">
        <v>26</v>
      </c>
      <c r="E38954" t="s">
        <v>652</v>
      </c>
      <c r="F38954">
        <v>19039.071840564342</v>
      </c>
    </row>
    <row r="38955" spans="1:6" hidden="1" x14ac:dyDescent="0.35">
      <c r="A38955">
        <v>38953</v>
      </c>
      <c r="B38955" t="s">
        <v>895</v>
      </c>
      <c r="C38955">
        <v>0</v>
      </c>
      <c r="D38955" t="s">
        <v>26</v>
      </c>
      <c r="E38955" t="s">
        <v>653</v>
      </c>
      <c r="F38955">
        <v>1389.8639730197131</v>
      </c>
    </row>
    <row r="38956" spans="1:6" hidden="1" x14ac:dyDescent="0.35">
      <c r="A38956">
        <v>38954</v>
      </c>
      <c r="B38956" t="s">
        <v>895</v>
      </c>
      <c r="C38956">
        <v>0</v>
      </c>
      <c r="D38956" t="s">
        <v>26</v>
      </c>
      <c r="E38956" t="s">
        <v>654</v>
      </c>
      <c r="F38956">
        <v>26919.558164112343</v>
      </c>
    </row>
    <row r="38957" spans="1:6" hidden="1" x14ac:dyDescent="0.35">
      <c r="A38957">
        <v>38955</v>
      </c>
      <c r="B38957" t="s">
        <v>895</v>
      </c>
      <c r="C38957">
        <v>0</v>
      </c>
      <c r="D38957" t="s">
        <v>26</v>
      </c>
      <c r="E38957" t="s">
        <v>655</v>
      </c>
      <c r="F38957">
        <v>70492.398678431739</v>
      </c>
    </row>
    <row r="38958" spans="1:6" hidden="1" x14ac:dyDescent="0.35">
      <c r="A38958">
        <v>38956</v>
      </c>
      <c r="B38958" t="s">
        <v>895</v>
      </c>
      <c r="C38958">
        <v>0</v>
      </c>
      <c r="D38958" t="s">
        <v>28</v>
      </c>
      <c r="E38958" t="s">
        <v>656</v>
      </c>
      <c r="F38958">
        <v>40923.186930639</v>
      </c>
    </row>
    <row r="38959" spans="1:6" hidden="1" x14ac:dyDescent="0.35">
      <c r="A38959">
        <v>38957</v>
      </c>
      <c r="B38959" t="s">
        <v>895</v>
      </c>
      <c r="C38959">
        <v>0</v>
      </c>
      <c r="D38959" t="s">
        <v>27</v>
      </c>
      <c r="E38959" t="s">
        <v>657</v>
      </c>
      <c r="F38959">
        <v>22698.832043522754</v>
      </c>
    </row>
    <row r="38960" spans="1:6" hidden="1" x14ac:dyDescent="0.35">
      <c r="A38960">
        <v>38958</v>
      </c>
      <c r="B38960" t="s">
        <v>895</v>
      </c>
      <c r="C38960">
        <v>0</v>
      </c>
      <c r="D38960" t="s">
        <v>27</v>
      </c>
      <c r="E38960" t="s">
        <v>658</v>
      </c>
      <c r="F38960">
        <v>51090.183801921536</v>
      </c>
    </row>
    <row r="38961" spans="1:6" hidden="1" x14ac:dyDescent="0.35">
      <c r="A38961">
        <v>38959</v>
      </c>
      <c r="B38961" t="s">
        <v>895</v>
      </c>
      <c r="C38961">
        <v>0</v>
      </c>
      <c r="D38961" t="s">
        <v>27</v>
      </c>
      <c r="E38961" t="s">
        <v>659</v>
      </c>
      <c r="F38961">
        <v>1683.1121239747538</v>
      </c>
    </row>
    <row r="38962" spans="1:6" hidden="1" x14ac:dyDescent="0.35">
      <c r="A38962">
        <v>38960</v>
      </c>
      <c r="B38962" t="s">
        <v>895</v>
      </c>
      <c r="C38962">
        <v>0</v>
      </c>
      <c r="D38962" t="s">
        <v>27</v>
      </c>
      <c r="E38962" t="s">
        <v>660</v>
      </c>
      <c r="F38962">
        <v>11509.00969435058</v>
      </c>
    </row>
    <row r="38963" spans="1:6" hidden="1" x14ac:dyDescent="0.35">
      <c r="A38963">
        <v>38961</v>
      </c>
      <c r="B38963" t="s">
        <v>895</v>
      </c>
      <c r="C38963">
        <v>0</v>
      </c>
      <c r="D38963" t="s">
        <v>27</v>
      </c>
      <c r="E38963" t="s">
        <v>661</v>
      </c>
      <c r="F38963">
        <v>895.014654103873</v>
      </c>
    </row>
    <row r="38964" spans="1:6" hidden="1" x14ac:dyDescent="0.35">
      <c r="A38964">
        <v>38962</v>
      </c>
      <c r="B38964" t="s">
        <v>895</v>
      </c>
      <c r="C38964">
        <v>0</v>
      </c>
      <c r="D38964" t="s">
        <v>27</v>
      </c>
      <c r="E38964" t="s">
        <v>662</v>
      </c>
      <c r="F38964">
        <v>8032.4980192816711</v>
      </c>
    </row>
    <row r="38965" spans="1:6" hidden="1" x14ac:dyDescent="0.35">
      <c r="A38965">
        <v>38963</v>
      </c>
      <c r="B38965" t="s">
        <v>895</v>
      </c>
      <c r="C38965">
        <v>0</v>
      </c>
      <c r="D38965" t="s">
        <v>27</v>
      </c>
      <c r="E38965" t="s">
        <v>663</v>
      </c>
      <c r="F38965">
        <v>39724.221446908261</v>
      </c>
    </row>
    <row r="38966" spans="1:6" hidden="1" x14ac:dyDescent="0.35">
      <c r="A38966">
        <v>38964</v>
      </c>
      <c r="B38966" t="s">
        <v>895</v>
      </c>
      <c r="C38966">
        <v>0</v>
      </c>
      <c r="D38966" t="s">
        <v>30</v>
      </c>
      <c r="E38966" t="s">
        <v>664</v>
      </c>
      <c r="F38966">
        <v>27826.155861450883</v>
      </c>
    </row>
    <row r="38967" spans="1:6" hidden="1" x14ac:dyDescent="0.35">
      <c r="A38967">
        <v>38965</v>
      </c>
      <c r="B38967" t="s">
        <v>895</v>
      </c>
      <c r="C38967">
        <v>0</v>
      </c>
      <c r="D38967" t="s">
        <v>32</v>
      </c>
      <c r="E38967" t="s">
        <v>665</v>
      </c>
      <c r="F38967">
        <v>39246.031694552861</v>
      </c>
    </row>
    <row r="38968" spans="1:6" hidden="1" x14ac:dyDescent="0.35">
      <c r="A38968">
        <v>38966</v>
      </c>
      <c r="B38968" t="s">
        <v>895</v>
      </c>
      <c r="C38968">
        <v>0</v>
      </c>
      <c r="D38968" t="s">
        <v>32</v>
      </c>
      <c r="E38968" t="s">
        <v>666</v>
      </c>
      <c r="F38968">
        <v>1913.9429599671544</v>
      </c>
    </row>
    <row r="38969" spans="1:6" hidden="1" x14ac:dyDescent="0.35">
      <c r="A38969">
        <v>38967</v>
      </c>
      <c r="B38969" t="s">
        <v>895</v>
      </c>
      <c r="C38969">
        <v>0</v>
      </c>
      <c r="D38969" t="s">
        <v>32</v>
      </c>
      <c r="E38969" t="s">
        <v>667</v>
      </c>
      <c r="F38969">
        <v>2457.8010955316345</v>
      </c>
    </row>
    <row r="38970" spans="1:6" hidden="1" x14ac:dyDescent="0.35">
      <c r="A38970">
        <v>38968</v>
      </c>
      <c r="B38970" t="s">
        <v>895</v>
      </c>
      <c r="C38970">
        <v>0</v>
      </c>
      <c r="D38970" t="s">
        <v>33</v>
      </c>
      <c r="E38970" t="s">
        <v>668</v>
      </c>
      <c r="F38970">
        <v>109278.05365097839</v>
      </c>
    </row>
    <row r="38971" spans="1:6" hidden="1" x14ac:dyDescent="0.35">
      <c r="A38971">
        <v>38969</v>
      </c>
      <c r="B38971" t="s">
        <v>895</v>
      </c>
      <c r="C38971">
        <v>0</v>
      </c>
      <c r="D38971" t="s">
        <v>34</v>
      </c>
      <c r="E38971" t="s">
        <v>669</v>
      </c>
      <c r="F38971">
        <v>3547.8818960477952</v>
      </c>
    </row>
    <row r="38972" spans="1:6" hidden="1" x14ac:dyDescent="0.35">
      <c r="A38972">
        <v>38970</v>
      </c>
      <c r="B38972" t="s">
        <v>895</v>
      </c>
      <c r="C38972">
        <v>0</v>
      </c>
      <c r="D38972" t="s">
        <v>31</v>
      </c>
      <c r="E38972" t="s">
        <v>670</v>
      </c>
      <c r="F38972">
        <v>4691.2113898181269</v>
      </c>
    </row>
    <row r="38973" spans="1:6" hidden="1" x14ac:dyDescent="0.35">
      <c r="A38973">
        <v>38971</v>
      </c>
      <c r="B38973" t="s">
        <v>895</v>
      </c>
      <c r="C38973">
        <v>0</v>
      </c>
      <c r="D38973" t="s">
        <v>34</v>
      </c>
      <c r="E38973" t="s">
        <v>671</v>
      </c>
      <c r="F38973">
        <v>5906.502227274038</v>
      </c>
    </row>
    <row r="38974" spans="1:6" hidden="1" x14ac:dyDescent="0.35">
      <c r="A38974">
        <v>38972</v>
      </c>
      <c r="B38974" t="s">
        <v>895</v>
      </c>
      <c r="C38974">
        <v>0</v>
      </c>
      <c r="D38974" t="s">
        <v>34</v>
      </c>
      <c r="E38974" t="s">
        <v>672</v>
      </c>
      <c r="F38974">
        <v>34444.557680381178</v>
      </c>
    </row>
    <row r="38975" spans="1:6" hidden="1" x14ac:dyDescent="0.35">
      <c r="A38975">
        <v>38973</v>
      </c>
      <c r="B38975" t="s">
        <v>895</v>
      </c>
      <c r="C38975">
        <v>0</v>
      </c>
      <c r="D38975" t="s">
        <v>35</v>
      </c>
      <c r="E38975" t="s">
        <v>673</v>
      </c>
      <c r="F38975">
        <v>22599.380848754976</v>
      </c>
    </row>
    <row r="38976" spans="1:6" hidden="1" x14ac:dyDescent="0.35">
      <c r="A38976">
        <v>38974</v>
      </c>
      <c r="B38976" t="s">
        <v>895</v>
      </c>
      <c r="C38976">
        <v>0</v>
      </c>
      <c r="D38976" t="s">
        <v>36</v>
      </c>
      <c r="E38976" t="s">
        <v>674</v>
      </c>
      <c r="F38976">
        <v>39688.854420193791</v>
      </c>
    </row>
    <row r="38977" spans="1:6" hidden="1" x14ac:dyDescent="0.35">
      <c r="A38977">
        <v>38975</v>
      </c>
      <c r="B38977" t="s">
        <v>895</v>
      </c>
      <c r="C38977">
        <v>0</v>
      </c>
      <c r="D38977" t="s">
        <v>37</v>
      </c>
      <c r="E38977" t="s">
        <v>675</v>
      </c>
      <c r="F38977">
        <v>29275.889543316716</v>
      </c>
    </row>
    <row r="38978" spans="1:6" hidden="1" x14ac:dyDescent="0.35">
      <c r="A38978">
        <v>38976</v>
      </c>
      <c r="B38978" t="s">
        <v>895</v>
      </c>
      <c r="C38978">
        <v>0</v>
      </c>
      <c r="D38978" t="s">
        <v>314</v>
      </c>
      <c r="E38978" t="s">
        <v>676</v>
      </c>
      <c r="F38978">
        <v>0</v>
      </c>
    </row>
    <row r="38979" spans="1:6" hidden="1" x14ac:dyDescent="0.35">
      <c r="A38979">
        <v>38977</v>
      </c>
      <c r="B38979" t="s">
        <v>895</v>
      </c>
      <c r="C38979">
        <v>0</v>
      </c>
      <c r="D38979" t="s">
        <v>314</v>
      </c>
      <c r="E38979" t="s">
        <v>677</v>
      </c>
      <c r="F38979">
        <v>0</v>
      </c>
    </row>
    <row r="38980" spans="1:6" hidden="1" x14ac:dyDescent="0.35">
      <c r="A38980">
        <v>38978</v>
      </c>
      <c r="B38980" t="s">
        <v>895</v>
      </c>
      <c r="C38980">
        <v>0</v>
      </c>
      <c r="D38980" t="s">
        <v>314</v>
      </c>
      <c r="E38980" t="s">
        <v>678</v>
      </c>
      <c r="F38980">
        <v>0</v>
      </c>
    </row>
    <row r="38981" spans="1:6" hidden="1" x14ac:dyDescent="0.35">
      <c r="A38981">
        <v>38979</v>
      </c>
      <c r="B38981" t="s">
        <v>895</v>
      </c>
      <c r="C38981">
        <v>0</v>
      </c>
      <c r="D38981" t="s">
        <v>314</v>
      </c>
      <c r="E38981" t="s">
        <v>679</v>
      </c>
      <c r="F38981">
        <v>1.0555844229046762</v>
      </c>
    </row>
    <row r="38982" spans="1:6" hidden="1" x14ac:dyDescent="0.35">
      <c r="A38982">
        <v>38980</v>
      </c>
      <c r="B38982" t="s">
        <v>895</v>
      </c>
      <c r="C38982">
        <v>0</v>
      </c>
      <c r="D38982" t="s">
        <v>314</v>
      </c>
      <c r="E38982" t="s">
        <v>680</v>
      </c>
      <c r="F38982">
        <v>0</v>
      </c>
    </row>
    <row r="38983" spans="1:6" hidden="1" x14ac:dyDescent="0.35">
      <c r="A38983">
        <v>38981</v>
      </c>
      <c r="B38983" t="s">
        <v>895</v>
      </c>
      <c r="C38983">
        <v>0</v>
      </c>
      <c r="D38983" t="s">
        <v>314</v>
      </c>
      <c r="E38983" t="s">
        <v>681</v>
      </c>
      <c r="F38983">
        <v>0</v>
      </c>
    </row>
    <row r="38984" spans="1:6" hidden="1" x14ac:dyDescent="0.35">
      <c r="A38984">
        <v>38982</v>
      </c>
      <c r="B38984" t="s">
        <v>895</v>
      </c>
      <c r="C38984">
        <v>0</v>
      </c>
      <c r="D38984" t="s">
        <v>314</v>
      </c>
      <c r="E38984" t="s">
        <v>682</v>
      </c>
      <c r="F38984">
        <v>17.1053981931755</v>
      </c>
    </row>
    <row r="38985" spans="1:6" hidden="1" x14ac:dyDescent="0.35">
      <c r="A38985">
        <v>38983</v>
      </c>
      <c r="B38985" t="s">
        <v>895</v>
      </c>
      <c r="C38985">
        <v>0</v>
      </c>
      <c r="D38985" t="s">
        <v>314</v>
      </c>
      <c r="E38985" t="s">
        <v>683</v>
      </c>
      <c r="F38985">
        <v>0</v>
      </c>
    </row>
    <row r="38986" spans="1:6" hidden="1" x14ac:dyDescent="0.35">
      <c r="A38986">
        <v>38984</v>
      </c>
      <c r="B38986" t="s">
        <v>895</v>
      </c>
      <c r="C38986">
        <v>0</v>
      </c>
      <c r="D38986" t="s">
        <v>314</v>
      </c>
      <c r="E38986" t="s">
        <v>684</v>
      </c>
      <c r="F38986">
        <v>0</v>
      </c>
    </row>
    <row r="38987" spans="1:6" hidden="1" x14ac:dyDescent="0.35">
      <c r="A38987">
        <v>38985</v>
      </c>
      <c r="B38987" t="s">
        <v>895</v>
      </c>
      <c r="C38987">
        <v>0</v>
      </c>
      <c r="D38987" t="s">
        <v>314</v>
      </c>
      <c r="E38987" t="s">
        <v>685</v>
      </c>
      <c r="F38987">
        <v>0</v>
      </c>
    </row>
    <row r="38988" spans="1:6" hidden="1" x14ac:dyDescent="0.35">
      <c r="A38988">
        <v>38986</v>
      </c>
      <c r="B38988" t="s">
        <v>895</v>
      </c>
      <c r="C38988">
        <v>0</v>
      </c>
      <c r="D38988" t="s">
        <v>314</v>
      </c>
      <c r="E38988" t="s">
        <v>686</v>
      </c>
      <c r="F38988">
        <v>6.4960892410271338</v>
      </c>
    </row>
    <row r="38989" spans="1:6" hidden="1" x14ac:dyDescent="0.35">
      <c r="A38989">
        <v>38987</v>
      </c>
      <c r="B38989" t="s">
        <v>895</v>
      </c>
      <c r="C38989">
        <v>0</v>
      </c>
      <c r="D38989" t="s">
        <v>314</v>
      </c>
      <c r="E38989" t="s">
        <v>687</v>
      </c>
      <c r="F38989">
        <v>0</v>
      </c>
    </row>
    <row r="38990" spans="1:6" hidden="1" x14ac:dyDescent="0.35">
      <c r="A38990">
        <v>38988</v>
      </c>
      <c r="B38990" t="s">
        <v>895</v>
      </c>
      <c r="C38990">
        <v>0</v>
      </c>
      <c r="D38990" t="s">
        <v>314</v>
      </c>
      <c r="E38990" t="s">
        <v>688</v>
      </c>
      <c r="F38990">
        <v>248.17212704132078</v>
      </c>
    </row>
    <row r="38991" spans="1:6" hidden="1" x14ac:dyDescent="0.35">
      <c r="A38991">
        <v>38989</v>
      </c>
      <c r="B38991" t="s">
        <v>895</v>
      </c>
      <c r="C38991">
        <v>0</v>
      </c>
      <c r="D38991" t="s">
        <v>314</v>
      </c>
      <c r="E38991" t="s">
        <v>689</v>
      </c>
      <c r="F38991">
        <v>277.64661564604518</v>
      </c>
    </row>
    <row r="38992" spans="1:6" hidden="1" x14ac:dyDescent="0.35">
      <c r="A38992">
        <v>38990</v>
      </c>
      <c r="B38992" t="s">
        <v>895</v>
      </c>
      <c r="C38992">
        <v>0</v>
      </c>
      <c r="D38992" t="s">
        <v>314</v>
      </c>
      <c r="E38992" t="s">
        <v>690</v>
      </c>
      <c r="F38992">
        <v>395.46844019855786</v>
      </c>
    </row>
    <row r="38993" spans="1:6" hidden="1" x14ac:dyDescent="0.35">
      <c r="A38993">
        <v>38991</v>
      </c>
      <c r="B38993" t="s">
        <v>895</v>
      </c>
      <c r="C38993">
        <v>0</v>
      </c>
      <c r="D38993" t="s">
        <v>314</v>
      </c>
      <c r="E38993" t="s">
        <v>691</v>
      </c>
      <c r="F38993">
        <v>266.46268357382507</v>
      </c>
    </row>
    <row r="38994" spans="1:6" hidden="1" x14ac:dyDescent="0.35">
      <c r="A38994">
        <v>38992</v>
      </c>
      <c r="B38994" t="s">
        <v>895</v>
      </c>
      <c r="C38994">
        <v>0</v>
      </c>
      <c r="D38994" t="s">
        <v>314</v>
      </c>
      <c r="E38994" t="s">
        <v>692</v>
      </c>
      <c r="F38994">
        <v>30.836425011681172</v>
      </c>
    </row>
    <row r="38995" spans="1:6" hidden="1" x14ac:dyDescent="0.35">
      <c r="A38995">
        <v>38993</v>
      </c>
      <c r="B38995" t="s">
        <v>895</v>
      </c>
      <c r="C38995">
        <v>0</v>
      </c>
      <c r="D38995" t="s">
        <v>314</v>
      </c>
      <c r="E38995" t="s">
        <v>693</v>
      </c>
      <c r="F38995">
        <v>158.11233294456744</v>
      </c>
    </row>
    <row r="38996" spans="1:6" hidden="1" x14ac:dyDescent="0.35">
      <c r="A38996">
        <v>38994</v>
      </c>
      <c r="B38996" t="s">
        <v>895</v>
      </c>
      <c r="C38996">
        <v>0</v>
      </c>
      <c r="D38996" t="s">
        <v>314</v>
      </c>
      <c r="E38996" t="s">
        <v>694</v>
      </c>
      <c r="F38996">
        <v>61.039420564227775</v>
      </c>
    </row>
    <row r="38997" spans="1:6" hidden="1" x14ac:dyDescent="0.35">
      <c r="A38997">
        <v>38995</v>
      </c>
      <c r="B38997" t="s">
        <v>895</v>
      </c>
      <c r="C38997">
        <v>0</v>
      </c>
      <c r="D38997" t="s">
        <v>314</v>
      </c>
      <c r="E38997" t="s">
        <v>695</v>
      </c>
      <c r="F38997">
        <v>72.955398713803547</v>
      </c>
    </row>
    <row r="38998" spans="1:6" hidden="1" x14ac:dyDescent="0.35">
      <c r="A38998">
        <v>38996</v>
      </c>
      <c r="B38998" t="s">
        <v>895</v>
      </c>
      <c r="C38998">
        <v>0</v>
      </c>
      <c r="D38998" t="s">
        <v>38</v>
      </c>
      <c r="E38998" t="s">
        <v>696</v>
      </c>
      <c r="F38998">
        <v>24607.316802666024</v>
      </c>
    </row>
    <row r="38999" spans="1:6" hidden="1" x14ac:dyDescent="0.35">
      <c r="A38999">
        <v>38997</v>
      </c>
      <c r="B38999" t="s">
        <v>895</v>
      </c>
      <c r="C38999">
        <v>0</v>
      </c>
      <c r="D38999" t="s">
        <v>38</v>
      </c>
      <c r="E38999" t="s">
        <v>697</v>
      </c>
      <c r="F38999">
        <v>11799.304696151647</v>
      </c>
    </row>
    <row r="39000" spans="1:6" hidden="1" x14ac:dyDescent="0.35">
      <c r="A39000">
        <v>38998</v>
      </c>
      <c r="B39000" t="s">
        <v>895</v>
      </c>
      <c r="C39000">
        <v>0</v>
      </c>
      <c r="D39000" t="s">
        <v>38</v>
      </c>
      <c r="E39000" t="s">
        <v>698</v>
      </c>
      <c r="F39000">
        <v>2699.789199371241</v>
      </c>
    </row>
    <row r="39001" spans="1:6" hidden="1" x14ac:dyDescent="0.35">
      <c r="A39001">
        <v>38999</v>
      </c>
      <c r="B39001" t="s">
        <v>895</v>
      </c>
      <c r="C39001">
        <v>0</v>
      </c>
      <c r="D39001" t="s">
        <v>39</v>
      </c>
      <c r="E39001" t="s">
        <v>699</v>
      </c>
      <c r="F39001">
        <v>940.97424398676708</v>
      </c>
    </row>
    <row r="39002" spans="1:6" hidden="1" x14ac:dyDescent="0.35">
      <c r="A39002">
        <v>39000</v>
      </c>
      <c r="B39002" t="s">
        <v>895</v>
      </c>
      <c r="C39002">
        <v>0</v>
      </c>
      <c r="D39002">
        <v>0</v>
      </c>
      <c r="E39002" t="s">
        <v>700</v>
      </c>
      <c r="F39002">
        <v>0</v>
      </c>
    </row>
    <row r="39003" spans="1:6" hidden="1" x14ac:dyDescent="0.35">
      <c r="A39003">
        <v>39001</v>
      </c>
      <c r="B39003" t="s">
        <v>896</v>
      </c>
      <c r="C39003">
        <v>0</v>
      </c>
      <c r="D39003" t="s">
        <v>9</v>
      </c>
      <c r="E39003" t="s">
        <v>502</v>
      </c>
      <c r="F39003">
        <v>723.87427204668597</v>
      </c>
    </row>
    <row r="39004" spans="1:6" hidden="1" x14ac:dyDescent="0.35">
      <c r="A39004">
        <v>39002</v>
      </c>
      <c r="B39004" t="s">
        <v>896</v>
      </c>
      <c r="C39004">
        <v>0</v>
      </c>
      <c r="D39004" t="s">
        <v>9</v>
      </c>
      <c r="E39004" t="s">
        <v>503</v>
      </c>
      <c r="F39004">
        <v>207.71697434286702</v>
      </c>
    </row>
    <row r="39005" spans="1:6" hidden="1" x14ac:dyDescent="0.35">
      <c r="A39005">
        <v>39003</v>
      </c>
      <c r="B39005" t="s">
        <v>896</v>
      </c>
      <c r="C39005">
        <v>0</v>
      </c>
      <c r="D39005" t="s">
        <v>9</v>
      </c>
      <c r="E39005" t="s">
        <v>504</v>
      </c>
      <c r="F39005">
        <v>180.1386290902993</v>
      </c>
    </row>
    <row r="39006" spans="1:6" hidden="1" x14ac:dyDescent="0.35">
      <c r="A39006">
        <v>39004</v>
      </c>
      <c r="B39006" t="s">
        <v>896</v>
      </c>
      <c r="C39006">
        <v>0</v>
      </c>
      <c r="D39006" t="s">
        <v>9</v>
      </c>
      <c r="E39006" t="s">
        <v>505</v>
      </c>
      <c r="F39006">
        <v>1281.2103063431057</v>
      </c>
    </row>
    <row r="39007" spans="1:6" hidden="1" x14ac:dyDescent="0.35">
      <c r="A39007">
        <v>39005</v>
      </c>
      <c r="B39007" t="s">
        <v>896</v>
      </c>
      <c r="C39007">
        <v>0</v>
      </c>
      <c r="D39007" t="s">
        <v>9</v>
      </c>
      <c r="E39007" t="s">
        <v>506</v>
      </c>
      <c r="F39007">
        <v>261.81755830337789</v>
      </c>
    </row>
    <row r="39008" spans="1:6" hidden="1" x14ac:dyDescent="0.35">
      <c r="A39008">
        <v>39006</v>
      </c>
      <c r="B39008" t="s">
        <v>896</v>
      </c>
      <c r="C39008">
        <v>0</v>
      </c>
      <c r="D39008" t="s">
        <v>9</v>
      </c>
      <c r="E39008" t="s">
        <v>507</v>
      </c>
      <c r="F39008">
        <v>87.10342966433609</v>
      </c>
    </row>
    <row r="39009" spans="1:6" hidden="1" x14ac:dyDescent="0.35">
      <c r="A39009">
        <v>39007</v>
      </c>
      <c r="B39009" t="s">
        <v>896</v>
      </c>
      <c r="C39009">
        <v>0</v>
      </c>
      <c r="D39009" t="s">
        <v>9</v>
      </c>
      <c r="E39009" t="s">
        <v>508</v>
      </c>
      <c r="F39009">
        <v>84.773274050303272</v>
      </c>
    </row>
    <row r="39010" spans="1:6" hidden="1" x14ac:dyDescent="0.35">
      <c r="A39010">
        <v>39008</v>
      </c>
      <c r="B39010" t="s">
        <v>896</v>
      </c>
      <c r="C39010">
        <v>0</v>
      </c>
      <c r="D39010" t="s">
        <v>9</v>
      </c>
      <c r="E39010" t="s">
        <v>509</v>
      </c>
      <c r="F39010">
        <v>684.75118441593929</v>
      </c>
    </row>
    <row r="39011" spans="1:6" hidden="1" x14ac:dyDescent="0.35">
      <c r="A39011">
        <v>39009</v>
      </c>
      <c r="B39011" t="s">
        <v>896</v>
      </c>
      <c r="C39011">
        <v>0</v>
      </c>
      <c r="D39011" t="s">
        <v>9</v>
      </c>
      <c r="E39011" t="s">
        <v>510</v>
      </c>
      <c r="F39011">
        <v>664.3667981141142</v>
      </c>
    </row>
    <row r="39012" spans="1:6" hidden="1" x14ac:dyDescent="0.35">
      <c r="A39012">
        <v>39010</v>
      </c>
      <c r="B39012" t="s">
        <v>896</v>
      </c>
      <c r="C39012">
        <v>0</v>
      </c>
      <c r="D39012" t="s">
        <v>9</v>
      </c>
      <c r="E39012" t="s">
        <v>511</v>
      </c>
      <c r="F39012">
        <v>1471.8030457704567</v>
      </c>
    </row>
    <row r="39013" spans="1:6" hidden="1" x14ac:dyDescent="0.35">
      <c r="A39013">
        <v>39011</v>
      </c>
      <c r="B39013" t="s">
        <v>896</v>
      </c>
      <c r="C39013">
        <v>0</v>
      </c>
      <c r="D39013" t="s">
        <v>9</v>
      </c>
      <c r="E39013" t="s">
        <v>512</v>
      </c>
      <c r="F39013">
        <v>257.27319351521709</v>
      </c>
    </row>
    <row r="39014" spans="1:6" hidden="1" x14ac:dyDescent="0.35">
      <c r="A39014">
        <v>39012</v>
      </c>
      <c r="B39014" t="s">
        <v>896</v>
      </c>
      <c r="C39014">
        <v>0</v>
      </c>
      <c r="D39014" t="s">
        <v>9</v>
      </c>
      <c r="E39014" t="s">
        <v>513</v>
      </c>
      <c r="F39014">
        <v>38.709119695233554</v>
      </c>
    </row>
    <row r="39015" spans="1:6" hidden="1" x14ac:dyDescent="0.35">
      <c r="A39015">
        <v>39013</v>
      </c>
      <c r="B39015" t="s">
        <v>896</v>
      </c>
      <c r="C39015">
        <v>0</v>
      </c>
      <c r="D39015" t="s">
        <v>9</v>
      </c>
      <c r="E39015" t="s">
        <v>514</v>
      </c>
      <c r="F39015">
        <v>84.577311780583557</v>
      </c>
    </row>
    <row r="39016" spans="1:6" hidden="1" x14ac:dyDescent="0.35">
      <c r="A39016">
        <v>39014</v>
      </c>
      <c r="B39016" t="s">
        <v>896</v>
      </c>
      <c r="C39016">
        <v>0</v>
      </c>
      <c r="D39016" t="s">
        <v>9</v>
      </c>
      <c r="E39016" t="s">
        <v>515</v>
      </c>
      <c r="F39016">
        <v>298.03235680489348</v>
      </c>
    </row>
    <row r="39017" spans="1:6" hidden="1" x14ac:dyDescent="0.35">
      <c r="A39017">
        <v>39015</v>
      </c>
      <c r="B39017" t="s">
        <v>896</v>
      </c>
      <c r="C39017">
        <v>0</v>
      </c>
      <c r="D39017" t="s">
        <v>9</v>
      </c>
      <c r="E39017" t="s">
        <v>516</v>
      </c>
      <c r="F39017">
        <v>14.950048486596474</v>
      </c>
    </row>
    <row r="39018" spans="1:6" hidden="1" x14ac:dyDescent="0.35">
      <c r="A39018">
        <v>39016</v>
      </c>
      <c r="B39018" t="s">
        <v>896</v>
      </c>
      <c r="C39018">
        <v>0</v>
      </c>
      <c r="D39018" t="s">
        <v>9</v>
      </c>
      <c r="E39018" t="s">
        <v>517</v>
      </c>
      <c r="F39018">
        <v>0</v>
      </c>
    </row>
    <row r="39019" spans="1:6" hidden="1" x14ac:dyDescent="0.35">
      <c r="A39019">
        <v>39017</v>
      </c>
      <c r="B39019" t="s">
        <v>896</v>
      </c>
      <c r="C39019">
        <v>0</v>
      </c>
      <c r="D39019" t="s">
        <v>9</v>
      </c>
      <c r="E39019" t="s">
        <v>518</v>
      </c>
      <c r="F39019">
        <v>0</v>
      </c>
    </row>
    <row r="39020" spans="1:6" hidden="1" x14ac:dyDescent="0.35">
      <c r="A39020">
        <v>39018</v>
      </c>
      <c r="B39020" t="s">
        <v>896</v>
      </c>
      <c r="C39020">
        <v>0</v>
      </c>
      <c r="D39020" t="s">
        <v>9</v>
      </c>
      <c r="E39020" t="s">
        <v>519</v>
      </c>
      <c r="F39020">
        <v>43.516629046596243</v>
      </c>
    </row>
    <row r="39021" spans="1:6" hidden="1" x14ac:dyDescent="0.35">
      <c r="A39021">
        <v>39019</v>
      </c>
      <c r="B39021" t="s">
        <v>896</v>
      </c>
      <c r="C39021">
        <v>0</v>
      </c>
      <c r="D39021" t="s">
        <v>9</v>
      </c>
      <c r="E39021" t="s">
        <v>520</v>
      </c>
      <c r="F39021">
        <v>52.217747901999068</v>
      </c>
    </row>
    <row r="39022" spans="1:6" hidden="1" x14ac:dyDescent="0.35">
      <c r="A39022">
        <v>39020</v>
      </c>
      <c r="B39022" t="s">
        <v>896</v>
      </c>
      <c r="C39022">
        <v>0</v>
      </c>
      <c r="D39022" t="s">
        <v>106</v>
      </c>
      <c r="E39022" t="s">
        <v>521</v>
      </c>
      <c r="F39022">
        <v>14.616437512418397</v>
      </c>
    </row>
    <row r="39023" spans="1:6" hidden="1" x14ac:dyDescent="0.35">
      <c r="A39023">
        <v>39021</v>
      </c>
      <c r="B39023" t="s">
        <v>896</v>
      </c>
      <c r="C39023">
        <v>0</v>
      </c>
      <c r="D39023" t="s">
        <v>106</v>
      </c>
      <c r="E39023" t="s">
        <v>522</v>
      </c>
      <c r="F39023">
        <v>3.3801927350262559</v>
      </c>
    </row>
    <row r="39024" spans="1:6" hidden="1" x14ac:dyDescent="0.35">
      <c r="A39024">
        <v>39022</v>
      </c>
      <c r="B39024" t="s">
        <v>896</v>
      </c>
      <c r="C39024">
        <v>0</v>
      </c>
      <c r="D39024" t="s">
        <v>106</v>
      </c>
      <c r="E39024" t="s">
        <v>523</v>
      </c>
      <c r="F39024">
        <v>13.14211936745221</v>
      </c>
    </row>
    <row r="39025" spans="1:6" hidden="1" x14ac:dyDescent="0.35">
      <c r="A39025">
        <v>39023</v>
      </c>
      <c r="B39025" t="s">
        <v>896</v>
      </c>
      <c r="C39025">
        <v>0</v>
      </c>
      <c r="D39025" t="s">
        <v>106</v>
      </c>
      <c r="E39025" t="s">
        <v>524</v>
      </c>
      <c r="F39025">
        <v>1.7697026760837622</v>
      </c>
    </row>
    <row r="39026" spans="1:6" hidden="1" x14ac:dyDescent="0.35">
      <c r="A39026">
        <v>39024</v>
      </c>
      <c r="B39026" t="s">
        <v>896</v>
      </c>
      <c r="C39026">
        <v>0</v>
      </c>
      <c r="D39026" t="s">
        <v>106</v>
      </c>
      <c r="E39026" t="s">
        <v>525</v>
      </c>
      <c r="F39026">
        <v>0.15559592372810227</v>
      </c>
    </row>
    <row r="39027" spans="1:6" hidden="1" x14ac:dyDescent="0.35">
      <c r="A39027">
        <v>39025</v>
      </c>
      <c r="B39027" t="s">
        <v>896</v>
      </c>
      <c r="C39027">
        <v>0</v>
      </c>
      <c r="D39027" t="s">
        <v>106</v>
      </c>
      <c r="E39027" t="s">
        <v>526</v>
      </c>
      <c r="F39027">
        <v>1.1306871448502327</v>
      </c>
    </row>
    <row r="39028" spans="1:6" hidden="1" x14ac:dyDescent="0.35">
      <c r="A39028">
        <v>39026</v>
      </c>
      <c r="B39028" t="s">
        <v>896</v>
      </c>
      <c r="C39028">
        <v>0</v>
      </c>
      <c r="D39028" t="s">
        <v>106</v>
      </c>
      <c r="E39028" t="s">
        <v>527</v>
      </c>
      <c r="F39028">
        <v>8.6897603182762892E-2</v>
      </c>
    </row>
    <row r="39029" spans="1:6" hidden="1" x14ac:dyDescent="0.35">
      <c r="A39029">
        <v>39027</v>
      </c>
      <c r="B39029" t="s">
        <v>896</v>
      </c>
      <c r="C39029">
        <v>0</v>
      </c>
      <c r="D39029" t="s">
        <v>106</v>
      </c>
      <c r="E39029" t="s">
        <v>528</v>
      </c>
      <c r="F39029">
        <v>7.4155759258890341E-2</v>
      </c>
    </row>
    <row r="39030" spans="1:6" hidden="1" x14ac:dyDescent="0.35">
      <c r="A39030">
        <v>39028</v>
      </c>
      <c r="B39030" t="s">
        <v>896</v>
      </c>
      <c r="C39030">
        <v>0</v>
      </c>
      <c r="D39030" t="s">
        <v>105</v>
      </c>
      <c r="E39030" t="s">
        <v>529</v>
      </c>
      <c r="F39030">
        <v>397.75113474231023</v>
      </c>
    </row>
    <row r="39031" spans="1:6" hidden="1" x14ac:dyDescent="0.35">
      <c r="A39031">
        <v>39029</v>
      </c>
      <c r="B39031" t="s">
        <v>896</v>
      </c>
      <c r="C39031">
        <v>0</v>
      </c>
      <c r="D39031" t="s">
        <v>105</v>
      </c>
      <c r="E39031" t="s">
        <v>530</v>
      </c>
      <c r="F39031">
        <v>780.34335585004999</v>
      </c>
    </row>
    <row r="39032" spans="1:6" hidden="1" x14ac:dyDescent="0.35">
      <c r="A39032">
        <v>39030</v>
      </c>
      <c r="B39032" t="s">
        <v>896</v>
      </c>
      <c r="C39032">
        <v>0</v>
      </c>
      <c r="D39032" t="s">
        <v>105</v>
      </c>
      <c r="E39032" t="s">
        <v>531</v>
      </c>
      <c r="F39032">
        <v>13.480487331800711</v>
      </c>
    </row>
    <row r="39033" spans="1:6" hidden="1" x14ac:dyDescent="0.35">
      <c r="A39033">
        <v>39031</v>
      </c>
      <c r="B39033" t="s">
        <v>896</v>
      </c>
      <c r="C39033">
        <v>0</v>
      </c>
      <c r="D39033" t="s">
        <v>105</v>
      </c>
      <c r="E39033" t="s">
        <v>532</v>
      </c>
      <c r="F39033">
        <v>15.292189667216947</v>
      </c>
    </row>
    <row r="39034" spans="1:6" hidden="1" x14ac:dyDescent="0.35">
      <c r="A39034">
        <v>39032</v>
      </c>
      <c r="B39034" t="s">
        <v>896</v>
      </c>
      <c r="C39034">
        <v>0</v>
      </c>
      <c r="D39034" t="s">
        <v>10</v>
      </c>
      <c r="E39034" t="s">
        <v>533</v>
      </c>
      <c r="F39034">
        <v>0.52782390751420283</v>
      </c>
    </row>
    <row r="39035" spans="1:6" hidden="1" x14ac:dyDescent="0.35">
      <c r="A39035">
        <v>39033</v>
      </c>
      <c r="B39035" t="s">
        <v>896</v>
      </c>
      <c r="C39035">
        <v>0</v>
      </c>
      <c r="D39035" t="s">
        <v>10</v>
      </c>
      <c r="E39035" t="s">
        <v>534</v>
      </c>
      <c r="F39035">
        <v>11.198655106823013</v>
      </c>
    </row>
    <row r="39036" spans="1:6" hidden="1" x14ac:dyDescent="0.35">
      <c r="A39036">
        <v>39034</v>
      </c>
      <c r="B39036" t="s">
        <v>896</v>
      </c>
      <c r="C39036">
        <v>0</v>
      </c>
      <c r="D39036" t="s">
        <v>10</v>
      </c>
      <c r="E39036" t="s">
        <v>535</v>
      </c>
      <c r="F39036">
        <v>151.19417876964289</v>
      </c>
    </row>
    <row r="39037" spans="1:6" hidden="1" x14ac:dyDescent="0.35">
      <c r="A39037">
        <v>39035</v>
      </c>
      <c r="B39037" t="s">
        <v>896</v>
      </c>
      <c r="C39037">
        <v>0</v>
      </c>
      <c r="D39037" t="s">
        <v>10</v>
      </c>
      <c r="E39037" t="s">
        <v>536</v>
      </c>
      <c r="F39037">
        <v>59.537451580081189</v>
      </c>
    </row>
    <row r="39038" spans="1:6" hidden="1" x14ac:dyDescent="0.35">
      <c r="A39038">
        <v>39036</v>
      </c>
      <c r="B39038" t="s">
        <v>896</v>
      </c>
      <c r="C39038">
        <v>0</v>
      </c>
      <c r="D39038" t="s">
        <v>10</v>
      </c>
      <c r="E39038" t="s">
        <v>537</v>
      </c>
      <c r="F39038">
        <v>2.94464976082278</v>
      </c>
    </row>
    <row r="39039" spans="1:6" hidden="1" x14ac:dyDescent="0.35">
      <c r="A39039">
        <v>39037</v>
      </c>
      <c r="B39039" t="s">
        <v>896</v>
      </c>
      <c r="C39039">
        <v>0</v>
      </c>
      <c r="D39039" t="s">
        <v>10</v>
      </c>
      <c r="E39039" t="s">
        <v>538</v>
      </c>
      <c r="F39039">
        <v>5.4990980421625668</v>
      </c>
    </row>
    <row r="39040" spans="1:6" hidden="1" x14ac:dyDescent="0.35">
      <c r="A39040">
        <v>39038</v>
      </c>
      <c r="B39040" t="s">
        <v>896</v>
      </c>
      <c r="C39040">
        <v>0</v>
      </c>
      <c r="D39040" t="s">
        <v>10</v>
      </c>
      <c r="E39040" t="s">
        <v>539</v>
      </c>
      <c r="F39040">
        <v>20.882140844236417</v>
      </c>
    </row>
    <row r="39041" spans="1:6" hidden="1" x14ac:dyDescent="0.35">
      <c r="A39041">
        <v>39039</v>
      </c>
      <c r="B39041" t="s">
        <v>896</v>
      </c>
      <c r="C39041">
        <v>0</v>
      </c>
      <c r="D39041" t="s">
        <v>10</v>
      </c>
      <c r="E39041" t="s">
        <v>540</v>
      </c>
      <c r="F39041">
        <v>37.371239945968327</v>
      </c>
    </row>
    <row r="39042" spans="1:6" hidden="1" x14ac:dyDescent="0.35">
      <c r="A39042">
        <v>39040</v>
      </c>
      <c r="B39042" t="s">
        <v>896</v>
      </c>
      <c r="C39042">
        <v>0</v>
      </c>
      <c r="D39042" t="s">
        <v>10</v>
      </c>
      <c r="E39042" t="s">
        <v>541</v>
      </c>
      <c r="F39042">
        <v>56.256364051957107</v>
      </c>
    </row>
    <row r="39043" spans="1:6" hidden="1" x14ac:dyDescent="0.35">
      <c r="A39043">
        <v>39041</v>
      </c>
      <c r="B39043" t="s">
        <v>896</v>
      </c>
      <c r="C39043">
        <v>0</v>
      </c>
      <c r="D39043" t="s">
        <v>10</v>
      </c>
      <c r="E39043" t="s">
        <v>542</v>
      </c>
      <c r="F39043">
        <v>58.909686831434065</v>
      </c>
    </row>
    <row r="39044" spans="1:6" hidden="1" x14ac:dyDescent="0.35">
      <c r="A39044">
        <v>39042</v>
      </c>
      <c r="B39044" t="s">
        <v>896</v>
      </c>
      <c r="C39044">
        <v>0</v>
      </c>
      <c r="D39044" t="s">
        <v>10</v>
      </c>
      <c r="E39044" t="s">
        <v>543</v>
      </c>
      <c r="F39044">
        <v>5.3699539933319125</v>
      </c>
    </row>
    <row r="39045" spans="1:6" hidden="1" x14ac:dyDescent="0.35">
      <c r="A39045">
        <v>39043</v>
      </c>
      <c r="B39045" t="s">
        <v>896</v>
      </c>
      <c r="C39045">
        <v>0</v>
      </c>
      <c r="D39045" t="s">
        <v>12</v>
      </c>
      <c r="E39045" t="s">
        <v>544</v>
      </c>
      <c r="F39045">
        <v>198.30883395208528</v>
      </c>
    </row>
    <row r="39046" spans="1:6" hidden="1" x14ac:dyDescent="0.35">
      <c r="A39046">
        <v>39044</v>
      </c>
      <c r="B39046" t="s">
        <v>896</v>
      </c>
      <c r="C39046">
        <v>0</v>
      </c>
      <c r="D39046" t="s">
        <v>12</v>
      </c>
      <c r="E39046" t="s">
        <v>545</v>
      </c>
      <c r="F39046">
        <v>72.083295086811816</v>
      </c>
    </row>
    <row r="39047" spans="1:6" hidden="1" x14ac:dyDescent="0.35">
      <c r="A39047">
        <v>39045</v>
      </c>
      <c r="B39047" t="s">
        <v>896</v>
      </c>
      <c r="C39047">
        <v>0</v>
      </c>
      <c r="D39047" t="s">
        <v>12</v>
      </c>
      <c r="E39047" t="s">
        <v>546</v>
      </c>
      <c r="F39047">
        <v>75.278428193522188</v>
      </c>
    </row>
    <row r="39048" spans="1:6" hidden="1" x14ac:dyDescent="0.35">
      <c r="A39048">
        <v>39046</v>
      </c>
      <c r="B39048" t="s">
        <v>896</v>
      </c>
      <c r="C39048">
        <v>0</v>
      </c>
      <c r="D39048" t="s">
        <v>12</v>
      </c>
      <c r="E39048" t="s">
        <v>547</v>
      </c>
      <c r="F39048">
        <v>264.05320034716442</v>
      </c>
    </row>
    <row r="39049" spans="1:6" hidden="1" x14ac:dyDescent="0.35">
      <c r="A39049">
        <v>39047</v>
      </c>
      <c r="B39049" t="s">
        <v>896</v>
      </c>
      <c r="C39049">
        <v>0</v>
      </c>
      <c r="D39049" t="s">
        <v>12</v>
      </c>
      <c r="E39049" t="s">
        <v>548</v>
      </c>
      <c r="F39049">
        <v>60.051885118860937</v>
      </c>
    </row>
    <row r="39050" spans="1:6" hidden="1" x14ac:dyDescent="0.35">
      <c r="A39050">
        <v>39048</v>
      </c>
      <c r="B39050" t="s">
        <v>896</v>
      </c>
      <c r="C39050">
        <v>0</v>
      </c>
      <c r="D39050" t="s">
        <v>12</v>
      </c>
      <c r="E39050" t="s">
        <v>549</v>
      </c>
      <c r="F39050">
        <v>42.480115307872374</v>
      </c>
    </row>
    <row r="39051" spans="1:6" hidden="1" x14ac:dyDescent="0.35">
      <c r="A39051">
        <v>39049</v>
      </c>
      <c r="B39051" t="s">
        <v>896</v>
      </c>
      <c r="C39051">
        <v>0</v>
      </c>
      <c r="D39051" t="s">
        <v>12</v>
      </c>
      <c r="E39051" t="s">
        <v>550</v>
      </c>
      <c r="F39051">
        <v>13.75103232593654</v>
      </c>
    </row>
    <row r="39052" spans="1:6" hidden="1" x14ac:dyDescent="0.35">
      <c r="A39052">
        <v>39050</v>
      </c>
      <c r="B39052" t="s">
        <v>896</v>
      </c>
      <c r="C39052">
        <v>0</v>
      </c>
      <c r="D39052" t="s">
        <v>12</v>
      </c>
      <c r="E39052" t="s">
        <v>551</v>
      </c>
      <c r="F39052">
        <v>10.930798668106696</v>
      </c>
    </row>
    <row r="39053" spans="1:6" hidden="1" x14ac:dyDescent="0.35">
      <c r="A39053">
        <v>39051</v>
      </c>
      <c r="B39053" t="s">
        <v>896</v>
      </c>
      <c r="C39053">
        <v>0</v>
      </c>
      <c r="D39053" t="s">
        <v>12</v>
      </c>
      <c r="E39053" t="s">
        <v>552</v>
      </c>
      <c r="F39053">
        <v>1436.0485739142337</v>
      </c>
    </row>
    <row r="39054" spans="1:6" hidden="1" x14ac:dyDescent="0.35">
      <c r="A39054">
        <v>39052</v>
      </c>
      <c r="B39054" t="s">
        <v>896</v>
      </c>
      <c r="C39054">
        <v>0</v>
      </c>
      <c r="D39054" t="s">
        <v>12</v>
      </c>
      <c r="E39054" t="s">
        <v>553</v>
      </c>
      <c r="F39054">
        <v>79.668666740280884</v>
      </c>
    </row>
    <row r="39055" spans="1:6" hidden="1" x14ac:dyDescent="0.35">
      <c r="A39055">
        <v>39053</v>
      </c>
      <c r="B39055" t="s">
        <v>896</v>
      </c>
      <c r="C39055">
        <v>0</v>
      </c>
      <c r="D39055" t="s">
        <v>12</v>
      </c>
      <c r="E39055" t="s">
        <v>554</v>
      </c>
      <c r="F39055">
        <v>45.511188755000205</v>
      </c>
    </row>
    <row r="39056" spans="1:6" hidden="1" x14ac:dyDescent="0.35">
      <c r="A39056">
        <v>39054</v>
      </c>
      <c r="B39056" t="s">
        <v>896</v>
      </c>
      <c r="C39056">
        <v>0</v>
      </c>
      <c r="D39056" t="s">
        <v>12</v>
      </c>
      <c r="E39056" t="s">
        <v>555</v>
      </c>
      <c r="F39056">
        <v>15.968576100755008</v>
      </c>
    </row>
    <row r="39057" spans="1:6" hidden="1" x14ac:dyDescent="0.35">
      <c r="A39057">
        <v>39055</v>
      </c>
      <c r="B39057" t="s">
        <v>896</v>
      </c>
      <c r="C39057">
        <v>0</v>
      </c>
      <c r="D39057" t="s">
        <v>13</v>
      </c>
      <c r="E39057" t="s">
        <v>556</v>
      </c>
      <c r="F39057">
        <v>548.37950519938431</v>
      </c>
    </row>
    <row r="39058" spans="1:6" hidden="1" x14ac:dyDescent="0.35">
      <c r="A39058">
        <v>39056</v>
      </c>
      <c r="B39058" t="s">
        <v>896</v>
      </c>
      <c r="C39058">
        <v>0</v>
      </c>
      <c r="D39058" t="s">
        <v>13</v>
      </c>
      <c r="E39058" t="s">
        <v>557</v>
      </c>
      <c r="F39058">
        <v>110.25368982979855</v>
      </c>
    </row>
    <row r="39059" spans="1:6" hidden="1" x14ac:dyDescent="0.35">
      <c r="A39059">
        <v>39057</v>
      </c>
      <c r="B39059" t="s">
        <v>896</v>
      </c>
      <c r="C39059">
        <v>0</v>
      </c>
      <c r="D39059" t="s">
        <v>13</v>
      </c>
      <c r="E39059" t="s">
        <v>558</v>
      </c>
      <c r="F39059">
        <v>399.29103145050397</v>
      </c>
    </row>
    <row r="39060" spans="1:6" hidden="1" x14ac:dyDescent="0.35">
      <c r="A39060">
        <v>39058</v>
      </c>
      <c r="B39060" t="s">
        <v>896</v>
      </c>
      <c r="C39060">
        <v>0</v>
      </c>
      <c r="D39060" t="s">
        <v>14</v>
      </c>
      <c r="E39060" t="s">
        <v>559</v>
      </c>
      <c r="F39060">
        <v>151.60422984194824</v>
      </c>
    </row>
    <row r="39061" spans="1:6" hidden="1" x14ac:dyDescent="0.35">
      <c r="A39061">
        <v>39059</v>
      </c>
      <c r="B39061" t="s">
        <v>896</v>
      </c>
      <c r="C39061">
        <v>0</v>
      </c>
      <c r="D39061" t="s">
        <v>14</v>
      </c>
      <c r="E39061" t="s">
        <v>560</v>
      </c>
      <c r="F39061">
        <v>0</v>
      </c>
    </row>
    <row r="39062" spans="1:6" hidden="1" x14ac:dyDescent="0.35">
      <c r="A39062">
        <v>39060</v>
      </c>
      <c r="B39062" t="s">
        <v>896</v>
      </c>
      <c r="C39062">
        <v>0</v>
      </c>
      <c r="D39062" t="s">
        <v>15</v>
      </c>
      <c r="E39062" t="s">
        <v>561</v>
      </c>
      <c r="F39062">
        <v>19.823399826191629</v>
      </c>
    </row>
    <row r="39063" spans="1:6" hidden="1" x14ac:dyDescent="0.35">
      <c r="A39063">
        <v>39061</v>
      </c>
      <c r="B39063" t="s">
        <v>896</v>
      </c>
      <c r="C39063">
        <v>0</v>
      </c>
      <c r="D39063" t="s">
        <v>15</v>
      </c>
      <c r="E39063" t="s">
        <v>562</v>
      </c>
      <c r="F39063">
        <v>0</v>
      </c>
    </row>
    <row r="39064" spans="1:6" hidden="1" x14ac:dyDescent="0.35">
      <c r="A39064">
        <v>39062</v>
      </c>
      <c r="B39064" t="s">
        <v>896</v>
      </c>
      <c r="C39064">
        <v>0</v>
      </c>
      <c r="D39064" t="s">
        <v>15</v>
      </c>
      <c r="E39064" t="s">
        <v>563</v>
      </c>
      <c r="F39064">
        <v>164.0680947339894</v>
      </c>
    </row>
    <row r="39065" spans="1:6" hidden="1" x14ac:dyDescent="0.35">
      <c r="A39065">
        <v>39063</v>
      </c>
      <c r="B39065" t="s">
        <v>896</v>
      </c>
      <c r="C39065">
        <v>0</v>
      </c>
      <c r="D39065" t="s">
        <v>15</v>
      </c>
      <c r="E39065" t="s">
        <v>564</v>
      </c>
      <c r="F39065">
        <v>97.522509822847283</v>
      </c>
    </row>
    <row r="39066" spans="1:6" hidden="1" x14ac:dyDescent="0.35">
      <c r="A39066">
        <v>39064</v>
      </c>
      <c r="B39066" t="s">
        <v>896</v>
      </c>
      <c r="C39066">
        <v>0</v>
      </c>
      <c r="D39066" t="s">
        <v>16</v>
      </c>
      <c r="E39066" t="s">
        <v>565</v>
      </c>
      <c r="F39066">
        <v>35.440059423959745</v>
      </c>
    </row>
    <row r="39067" spans="1:6" hidden="1" x14ac:dyDescent="0.35">
      <c r="A39067">
        <v>39065</v>
      </c>
      <c r="B39067" t="s">
        <v>896</v>
      </c>
      <c r="C39067">
        <v>0</v>
      </c>
      <c r="D39067" t="s">
        <v>16</v>
      </c>
      <c r="E39067" t="s">
        <v>566</v>
      </c>
      <c r="F39067">
        <v>2.273065488017572E-3</v>
      </c>
    </row>
    <row r="39068" spans="1:6" hidden="1" x14ac:dyDescent="0.35">
      <c r="A39068">
        <v>39066</v>
      </c>
      <c r="B39068" t="s">
        <v>896</v>
      </c>
      <c r="C39068">
        <v>0</v>
      </c>
      <c r="D39068" t="s">
        <v>16</v>
      </c>
      <c r="E39068" t="s">
        <v>567</v>
      </c>
      <c r="F39068">
        <v>4.70594305761424</v>
      </c>
    </row>
    <row r="39069" spans="1:6" hidden="1" x14ac:dyDescent="0.35">
      <c r="A39069">
        <v>39067</v>
      </c>
      <c r="B39069" t="s">
        <v>896</v>
      </c>
      <c r="C39069">
        <v>0</v>
      </c>
      <c r="D39069" t="s">
        <v>16</v>
      </c>
      <c r="E39069" t="s">
        <v>568</v>
      </c>
      <c r="F39069">
        <v>889.6652935878675</v>
      </c>
    </row>
    <row r="39070" spans="1:6" hidden="1" x14ac:dyDescent="0.35">
      <c r="A39070">
        <v>39068</v>
      </c>
      <c r="B39070" t="s">
        <v>896</v>
      </c>
      <c r="C39070">
        <v>0</v>
      </c>
      <c r="D39070" t="s">
        <v>16</v>
      </c>
      <c r="E39070" t="s">
        <v>569</v>
      </c>
      <c r="F39070">
        <v>0.7998360604109801</v>
      </c>
    </row>
    <row r="39071" spans="1:6" hidden="1" x14ac:dyDescent="0.35">
      <c r="A39071">
        <v>39069</v>
      </c>
      <c r="B39071" t="s">
        <v>896</v>
      </c>
      <c r="C39071">
        <v>0</v>
      </c>
      <c r="D39071" t="s">
        <v>16</v>
      </c>
      <c r="E39071" t="s">
        <v>570</v>
      </c>
      <c r="F39071">
        <v>0.58546208551907353</v>
      </c>
    </row>
    <row r="39072" spans="1:6" hidden="1" x14ac:dyDescent="0.35">
      <c r="A39072">
        <v>39070</v>
      </c>
      <c r="B39072" t="s">
        <v>896</v>
      </c>
      <c r="C39072">
        <v>0</v>
      </c>
      <c r="D39072" t="s">
        <v>16</v>
      </c>
      <c r="E39072" t="s">
        <v>571</v>
      </c>
      <c r="F39072">
        <v>56.298305511957778</v>
      </c>
    </row>
    <row r="39073" spans="1:6" hidden="1" x14ac:dyDescent="0.35">
      <c r="A39073">
        <v>39071</v>
      </c>
      <c r="B39073" t="s">
        <v>896</v>
      </c>
      <c r="C39073">
        <v>0</v>
      </c>
      <c r="D39073" t="s">
        <v>16</v>
      </c>
      <c r="E39073" t="s">
        <v>572</v>
      </c>
      <c r="F39073">
        <v>54.561373148559703</v>
      </c>
    </row>
    <row r="39074" spans="1:6" hidden="1" x14ac:dyDescent="0.35">
      <c r="A39074">
        <v>39072</v>
      </c>
      <c r="B39074" t="s">
        <v>896</v>
      </c>
      <c r="C39074">
        <v>0</v>
      </c>
      <c r="D39074" t="s">
        <v>16</v>
      </c>
      <c r="E39074" t="s">
        <v>573</v>
      </c>
      <c r="F39074">
        <v>581.47629491199814</v>
      </c>
    </row>
    <row r="39075" spans="1:6" hidden="1" x14ac:dyDescent="0.35">
      <c r="A39075">
        <v>39073</v>
      </c>
      <c r="B39075" t="s">
        <v>896</v>
      </c>
      <c r="C39075">
        <v>0</v>
      </c>
      <c r="D39075" t="s">
        <v>16</v>
      </c>
      <c r="E39075" t="s">
        <v>574</v>
      </c>
      <c r="F39075">
        <v>330.69509011458518</v>
      </c>
    </row>
    <row r="39076" spans="1:6" hidden="1" x14ac:dyDescent="0.35">
      <c r="A39076">
        <v>39074</v>
      </c>
      <c r="B39076" t="s">
        <v>896</v>
      </c>
      <c r="C39076">
        <v>0</v>
      </c>
      <c r="D39076" t="s">
        <v>16</v>
      </c>
      <c r="E39076" t="s">
        <v>575</v>
      </c>
      <c r="F39076">
        <v>1.9147504599613545</v>
      </c>
    </row>
    <row r="39077" spans="1:6" hidden="1" x14ac:dyDescent="0.35">
      <c r="A39077">
        <v>39075</v>
      </c>
      <c r="B39077" t="s">
        <v>896</v>
      </c>
      <c r="C39077">
        <v>0</v>
      </c>
      <c r="D39077" t="s">
        <v>16</v>
      </c>
      <c r="E39077" t="s">
        <v>576</v>
      </c>
      <c r="F39077">
        <v>222.13702126315638</v>
      </c>
    </row>
    <row r="39078" spans="1:6" hidden="1" x14ac:dyDescent="0.35">
      <c r="A39078">
        <v>39076</v>
      </c>
      <c r="B39078" t="s">
        <v>896</v>
      </c>
      <c r="C39078">
        <v>0</v>
      </c>
      <c r="D39078" t="s">
        <v>16</v>
      </c>
      <c r="E39078" t="s">
        <v>577</v>
      </c>
      <c r="F39078">
        <v>44.521096206118173</v>
      </c>
    </row>
    <row r="39079" spans="1:6" hidden="1" x14ac:dyDescent="0.35">
      <c r="A39079">
        <v>39077</v>
      </c>
      <c r="B39079" t="s">
        <v>896</v>
      </c>
      <c r="C39079">
        <v>0</v>
      </c>
      <c r="D39079" t="s">
        <v>16</v>
      </c>
      <c r="E39079" t="s">
        <v>578</v>
      </c>
      <c r="F39079">
        <v>2.4950082128994651</v>
      </c>
    </row>
    <row r="39080" spans="1:6" hidden="1" x14ac:dyDescent="0.35">
      <c r="A39080">
        <v>39078</v>
      </c>
      <c r="B39080" t="s">
        <v>896</v>
      </c>
      <c r="C39080">
        <v>0</v>
      </c>
      <c r="D39080" t="s">
        <v>16</v>
      </c>
      <c r="E39080" t="s">
        <v>579</v>
      </c>
      <c r="F39080">
        <v>112.49029646720204</v>
      </c>
    </row>
    <row r="39081" spans="1:6" hidden="1" x14ac:dyDescent="0.35">
      <c r="A39081">
        <v>39079</v>
      </c>
      <c r="B39081" t="s">
        <v>896</v>
      </c>
      <c r="C39081">
        <v>0</v>
      </c>
      <c r="D39081" t="s">
        <v>16</v>
      </c>
      <c r="E39081" t="s">
        <v>580</v>
      </c>
      <c r="F39081">
        <v>6.8046374967780778</v>
      </c>
    </row>
    <row r="39082" spans="1:6" hidden="1" x14ac:dyDescent="0.35">
      <c r="A39082">
        <v>39080</v>
      </c>
      <c r="B39082" t="s">
        <v>896</v>
      </c>
      <c r="C39082">
        <v>0</v>
      </c>
      <c r="D39082" t="s">
        <v>16</v>
      </c>
      <c r="E39082" t="s">
        <v>581</v>
      </c>
      <c r="F39082">
        <v>25.390706811556679</v>
      </c>
    </row>
    <row r="39083" spans="1:6" hidden="1" x14ac:dyDescent="0.35">
      <c r="A39083">
        <v>39081</v>
      </c>
      <c r="B39083" t="s">
        <v>896</v>
      </c>
      <c r="C39083">
        <v>0</v>
      </c>
      <c r="D39083" t="s">
        <v>16</v>
      </c>
      <c r="E39083" t="s">
        <v>582</v>
      </c>
      <c r="F39083">
        <v>24.824329342127172</v>
      </c>
    </row>
    <row r="39084" spans="1:6" hidden="1" x14ac:dyDescent="0.35">
      <c r="A39084">
        <v>39082</v>
      </c>
      <c r="B39084" t="s">
        <v>896</v>
      </c>
      <c r="C39084">
        <v>0</v>
      </c>
      <c r="D39084" t="s">
        <v>16</v>
      </c>
      <c r="E39084" t="s">
        <v>583</v>
      </c>
      <c r="F39084">
        <v>3.3750529557684428</v>
      </c>
    </row>
    <row r="39085" spans="1:6" hidden="1" x14ac:dyDescent="0.35">
      <c r="A39085">
        <v>39083</v>
      </c>
      <c r="B39085" t="s">
        <v>896</v>
      </c>
      <c r="C39085">
        <v>0</v>
      </c>
      <c r="D39085" t="s">
        <v>16</v>
      </c>
      <c r="E39085" t="s">
        <v>584</v>
      </c>
      <c r="F39085">
        <v>4.8140659272187456</v>
      </c>
    </row>
    <row r="39086" spans="1:6" hidden="1" x14ac:dyDescent="0.35">
      <c r="A39086">
        <v>39084</v>
      </c>
      <c r="B39086" t="s">
        <v>896</v>
      </c>
      <c r="C39086">
        <v>0</v>
      </c>
      <c r="D39086" t="s">
        <v>16</v>
      </c>
      <c r="E39086" t="s">
        <v>585</v>
      </c>
      <c r="F39086">
        <v>311.5270293099652</v>
      </c>
    </row>
    <row r="39087" spans="1:6" hidden="1" x14ac:dyDescent="0.35">
      <c r="A39087">
        <v>39085</v>
      </c>
      <c r="B39087" t="s">
        <v>896</v>
      </c>
      <c r="C39087">
        <v>0</v>
      </c>
      <c r="D39087" t="s">
        <v>100</v>
      </c>
      <c r="E39087" t="s">
        <v>586</v>
      </c>
      <c r="F39087">
        <v>38.055906643733344</v>
      </c>
    </row>
    <row r="39088" spans="1:6" hidden="1" x14ac:dyDescent="0.35">
      <c r="A39088">
        <v>39086</v>
      </c>
      <c r="B39088" t="s">
        <v>896</v>
      </c>
      <c r="C39088">
        <v>0</v>
      </c>
      <c r="D39088" t="s">
        <v>100</v>
      </c>
      <c r="E39088" t="s">
        <v>587</v>
      </c>
      <c r="F39088">
        <v>30.747932187460979</v>
      </c>
    </row>
    <row r="39089" spans="1:6" hidden="1" x14ac:dyDescent="0.35">
      <c r="A39089">
        <v>39087</v>
      </c>
      <c r="B39089" t="s">
        <v>896</v>
      </c>
      <c r="C39089">
        <v>0</v>
      </c>
      <c r="D39089" t="s">
        <v>100</v>
      </c>
      <c r="E39089" t="s">
        <v>588</v>
      </c>
      <c r="F39089">
        <v>0</v>
      </c>
    </row>
    <row r="39090" spans="1:6" hidden="1" x14ac:dyDescent="0.35">
      <c r="A39090">
        <v>39088</v>
      </c>
      <c r="B39090" t="s">
        <v>896</v>
      </c>
      <c r="C39090">
        <v>0</v>
      </c>
      <c r="D39090" t="s">
        <v>100</v>
      </c>
      <c r="E39090" t="s">
        <v>589</v>
      </c>
      <c r="F39090">
        <v>14.384086743653029</v>
      </c>
    </row>
    <row r="39091" spans="1:6" hidden="1" x14ac:dyDescent="0.35">
      <c r="A39091">
        <v>39089</v>
      </c>
      <c r="B39091" t="s">
        <v>896</v>
      </c>
      <c r="C39091">
        <v>0</v>
      </c>
      <c r="D39091" t="s">
        <v>100</v>
      </c>
      <c r="E39091" t="s">
        <v>590</v>
      </c>
      <c r="F39091">
        <v>118.27145578355997</v>
      </c>
    </row>
    <row r="39092" spans="1:6" hidden="1" x14ac:dyDescent="0.35">
      <c r="A39092">
        <v>39090</v>
      </c>
      <c r="B39092" t="s">
        <v>896</v>
      </c>
      <c r="C39092">
        <v>0</v>
      </c>
      <c r="D39092" t="s">
        <v>100</v>
      </c>
      <c r="E39092" t="s">
        <v>591</v>
      </c>
      <c r="F39092">
        <v>7527.2018341867388</v>
      </c>
    </row>
    <row r="39093" spans="1:6" hidden="1" x14ac:dyDescent="0.35">
      <c r="A39093">
        <v>39091</v>
      </c>
      <c r="B39093" t="s">
        <v>896</v>
      </c>
      <c r="C39093">
        <v>0</v>
      </c>
      <c r="D39093" t="s">
        <v>100</v>
      </c>
      <c r="E39093" t="s">
        <v>592</v>
      </c>
      <c r="F39093">
        <v>1.647866576394226</v>
      </c>
    </row>
    <row r="39094" spans="1:6" hidden="1" x14ac:dyDescent="0.35">
      <c r="A39094">
        <v>39092</v>
      </c>
      <c r="B39094" t="s">
        <v>896</v>
      </c>
      <c r="C39094">
        <v>0</v>
      </c>
      <c r="D39094" t="s">
        <v>100</v>
      </c>
      <c r="E39094" t="s">
        <v>593</v>
      </c>
      <c r="F39094">
        <v>0.67778249126266932</v>
      </c>
    </row>
    <row r="39095" spans="1:6" hidden="1" x14ac:dyDescent="0.35">
      <c r="A39095">
        <v>39093</v>
      </c>
      <c r="B39095" t="s">
        <v>896</v>
      </c>
      <c r="C39095">
        <v>0</v>
      </c>
      <c r="D39095" t="s">
        <v>16</v>
      </c>
      <c r="E39095" t="s">
        <v>594</v>
      </c>
      <c r="F39095">
        <v>2.9327911230580863</v>
      </c>
    </row>
    <row r="39096" spans="1:6" hidden="1" x14ac:dyDescent="0.35">
      <c r="A39096">
        <v>39094</v>
      </c>
      <c r="B39096" t="s">
        <v>896</v>
      </c>
      <c r="C39096">
        <v>0</v>
      </c>
      <c r="D39096" t="s">
        <v>16</v>
      </c>
      <c r="E39096" t="s">
        <v>595</v>
      </c>
      <c r="F39096">
        <v>2.7736654594791204</v>
      </c>
    </row>
    <row r="39097" spans="1:6" hidden="1" x14ac:dyDescent="0.35">
      <c r="A39097">
        <v>39095</v>
      </c>
      <c r="B39097" t="s">
        <v>896</v>
      </c>
      <c r="C39097">
        <v>0</v>
      </c>
      <c r="D39097" t="s">
        <v>16</v>
      </c>
      <c r="E39097" t="s">
        <v>596</v>
      </c>
      <c r="F39097">
        <v>5.5059050401388401</v>
      </c>
    </row>
    <row r="39098" spans="1:6" hidden="1" x14ac:dyDescent="0.35">
      <c r="A39098">
        <v>39096</v>
      </c>
      <c r="B39098" t="s">
        <v>896</v>
      </c>
      <c r="C39098">
        <v>0</v>
      </c>
      <c r="D39098" t="s">
        <v>17</v>
      </c>
      <c r="E39098" t="s">
        <v>597</v>
      </c>
      <c r="F39098">
        <v>84.779847026053673</v>
      </c>
    </row>
    <row r="39099" spans="1:6" hidden="1" x14ac:dyDescent="0.35">
      <c r="A39099">
        <v>39097</v>
      </c>
      <c r="B39099" t="s">
        <v>896</v>
      </c>
      <c r="C39099">
        <v>0</v>
      </c>
      <c r="D39099" t="s">
        <v>310</v>
      </c>
      <c r="E39099" t="s">
        <v>598</v>
      </c>
      <c r="F39099">
        <v>151.61280663282184</v>
      </c>
    </row>
    <row r="39100" spans="1:6" hidden="1" x14ac:dyDescent="0.35">
      <c r="A39100">
        <v>39098</v>
      </c>
      <c r="B39100" t="s">
        <v>896</v>
      </c>
      <c r="C39100">
        <v>0</v>
      </c>
      <c r="D39100" t="s">
        <v>310</v>
      </c>
      <c r="E39100" t="s">
        <v>599</v>
      </c>
      <c r="F39100">
        <v>0</v>
      </c>
    </row>
    <row r="39101" spans="1:6" hidden="1" x14ac:dyDescent="0.35">
      <c r="A39101">
        <v>39099</v>
      </c>
      <c r="B39101" t="s">
        <v>896</v>
      </c>
      <c r="C39101">
        <v>0</v>
      </c>
      <c r="D39101" t="s">
        <v>311</v>
      </c>
      <c r="E39101" t="s">
        <v>600</v>
      </c>
      <c r="F39101">
        <v>147.720588109342</v>
      </c>
    </row>
    <row r="39102" spans="1:6" hidden="1" x14ac:dyDescent="0.35">
      <c r="A39102">
        <v>39100</v>
      </c>
      <c r="B39102" t="s">
        <v>896</v>
      </c>
      <c r="C39102">
        <v>0</v>
      </c>
      <c r="D39102" t="s">
        <v>311</v>
      </c>
      <c r="E39102" t="s">
        <v>601</v>
      </c>
      <c r="F39102">
        <v>47.535158802947691</v>
      </c>
    </row>
    <row r="39103" spans="1:6" hidden="1" x14ac:dyDescent="0.35">
      <c r="A39103">
        <v>39101</v>
      </c>
      <c r="B39103" t="s">
        <v>896</v>
      </c>
      <c r="C39103">
        <v>0</v>
      </c>
      <c r="D39103" t="s">
        <v>311</v>
      </c>
      <c r="E39103" t="s">
        <v>602</v>
      </c>
      <c r="F39103">
        <v>235.98646399320023</v>
      </c>
    </row>
    <row r="39104" spans="1:6" hidden="1" x14ac:dyDescent="0.35">
      <c r="A39104">
        <v>39102</v>
      </c>
      <c r="B39104" t="s">
        <v>896</v>
      </c>
      <c r="C39104">
        <v>0</v>
      </c>
      <c r="D39104" t="s">
        <v>311</v>
      </c>
      <c r="E39104" t="s">
        <v>603</v>
      </c>
      <c r="F39104">
        <v>0</v>
      </c>
    </row>
    <row r="39105" spans="1:6" hidden="1" x14ac:dyDescent="0.35">
      <c r="A39105">
        <v>39103</v>
      </c>
      <c r="B39105" t="s">
        <v>896</v>
      </c>
      <c r="C39105">
        <v>0</v>
      </c>
      <c r="D39105" t="s">
        <v>311</v>
      </c>
      <c r="E39105" t="s">
        <v>604</v>
      </c>
      <c r="F39105">
        <v>268.98275364585004</v>
      </c>
    </row>
    <row r="39106" spans="1:6" hidden="1" x14ac:dyDescent="0.35">
      <c r="A39106">
        <v>39104</v>
      </c>
      <c r="B39106" t="s">
        <v>896</v>
      </c>
      <c r="C39106">
        <v>0</v>
      </c>
      <c r="D39106" t="s">
        <v>312</v>
      </c>
      <c r="E39106" t="s">
        <v>605</v>
      </c>
      <c r="F39106">
        <v>923.62357551110381</v>
      </c>
    </row>
    <row r="39107" spans="1:6" hidden="1" x14ac:dyDescent="0.35">
      <c r="A39107">
        <v>39105</v>
      </c>
      <c r="B39107" t="s">
        <v>896</v>
      </c>
      <c r="C39107">
        <v>0</v>
      </c>
      <c r="D39107" t="s">
        <v>312</v>
      </c>
      <c r="E39107" t="s">
        <v>606</v>
      </c>
      <c r="F39107">
        <v>0</v>
      </c>
    </row>
    <row r="39108" spans="1:6" hidden="1" x14ac:dyDescent="0.35">
      <c r="A39108">
        <v>39106</v>
      </c>
      <c r="B39108" t="s">
        <v>896</v>
      </c>
      <c r="C39108">
        <v>0</v>
      </c>
      <c r="D39108" t="s">
        <v>313</v>
      </c>
      <c r="E39108" t="s">
        <v>607</v>
      </c>
      <c r="F39108">
        <v>84.130965294357324</v>
      </c>
    </row>
    <row r="39109" spans="1:6" hidden="1" x14ac:dyDescent="0.35">
      <c r="A39109">
        <v>39107</v>
      </c>
      <c r="B39109" t="s">
        <v>896</v>
      </c>
      <c r="C39109">
        <v>0</v>
      </c>
      <c r="D39109" t="s">
        <v>313</v>
      </c>
      <c r="E39109" t="s">
        <v>608</v>
      </c>
      <c r="F39109">
        <v>0</v>
      </c>
    </row>
    <row r="39110" spans="1:6" hidden="1" x14ac:dyDescent="0.35">
      <c r="A39110">
        <v>39108</v>
      </c>
      <c r="B39110" t="s">
        <v>896</v>
      </c>
      <c r="C39110">
        <v>0</v>
      </c>
      <c r="D39110" t="s">
        <v>313</v>
      </c>
      <c r="E39110" t="s">
        <v>609</v>
      </c>
      <c r="F39110">
        <v>119.12574263787826</v>
      </c>
    </row>
    <row r="39111" spans="1:6" hidden="1" x14ac:dyDescent="0.35">
      <c r="A39111">
        <v>39109</v>
      </c>
      <c r="B39111" t="s">
        <v>896</v>
      </c>
      <c r="C39111">
        <v>0</v>
      </c>
      <c r="D39111" t="s">
        <v>313</v>
      </c>
      <c r="E39111" t="s">
        <v>610</v>
      </c>
      <c r="F39111">
        <v>0</v>
      </c>
    </row>
    <row r="39112" spans="1:6" hidden="1" x14ac:dyDescent="0.35">
      <c r="A39112">
        <v>39110</v>
      </c>
      <c r="B39112" t="s">
        <v>896</v>
      </c>
      <c r="C39112">
        <v>0</v>
      </c>
      <c r="D39112" t="s">
        <v>10</v>
      </c>
      <c r="E39112" t="s">
        <v>539</v>
      </c>
      <c r="F39112">
        <v>54.849237739655237</v>
      </c>
    </row>
    <row r="39113" spans="1:6" hidden="1" x14ac:dyDescent="0.35">
      <c r="A39113">
        <v>39111</v>
      </c>
      <c r="B39113" t="s">
        <v>896</v>
      </c>
      <c r="C39113">
        <v>0</v>
      </c>
      <c r="D39113" t="s">
        <v>313</v>
      </c>
      <c r="E39113" t="s">
        <v>611</v>
      </c>
      <c r="F39113">
        <v>0</v>
      </c>
    </row>
    <row r="39114" spans="1:6" hidden="1" x14ac:dyDescent="0.35">
      <c r="A39114">
        <v>39112</v>
      </c>
      <c r="B39114" t="s">
        <v>896</v>
      </c>
      <c r="C39114">
        <v>0</v>
      </c>
      <c r="D39114" t="s">
        <v>313</v>
      </c>
      <c r="E39114" t="s">
        <v>612</v>
      </c>
      <c r="F39114">
        <v>196.16855455631756</v>
      </c>
    </row>
    <row r="39115" spans="1:6" hidden="1" x14ac:dyDescent="0.35">
      <c r="A39115">
        <v>39113</v>
      </c>
      <c r="B39115" t="s">
        <v>896</v>
      </c>
      <c r="C39115">
        <v>0</v>
      </c>
      <c r="D39115" t="s">
        <v>313</v>
      </c>
      <c r="E39115" t="s">
        <v>613</v>
      </c>
      <c r="F39115">
        <v>0</v>
      </c>
    </row>
    <row r="39116" spans="1:6" hidden="1" x14ac:dyDescent="0.35">
      <c r="A39116">
        <v>39114</v>
      </c>
      <c r="B39116" t="s">
        <v>896</v>
      </c>
      <c r="C39116">
        <v>0</v>
      </c>
      <c r="D39116" t="s">
        <v>313</v>
      </c>
      <c r="E39116" t="s">
        <v>614</v>
      </c>
      <c r="F39116">
        <v>119.46608466237114</v>
      </c>
    </row>
    <row r="39117" spans="1:6" hidden="1" x14ac:dyDescent="0.35">
      <c r="A39117">
        <v>39115</v>
      </c>
      <c r="B39117" t="s">
        <v>896</v>
      </c>
      <c r="C39117">
        <v>0</v>
      </c>
      <c r="D39117" t="s">
        <v>313</v>
      </c>
      <c r="E39117" t="s">
        <v>615</v>
      </c>
      <c r="F39117">
        <v>0</v>
      </c>
    </row>
    <row r="39118" spans="1:6" hidden="1" x14ac:dyDescent="0.35">
      <c r="A39118">
        <v>39116</v>
      </c>
      <c r="B39118" t="s">
        <v>896</v>
      </c>
      <c r="C39118">
        <v>0</v>
      </c>
      <c r="D39118" t="s">
        <v>313</v>
      </c>
      <c r="E39118" t="s">
        <v>616</v>
      </c>
      <c r="F39118">
        <v>142.5447643659206</v>
      </c>
    </row>
    <row r="39119" spans="1:6" hidden="1" x14ac:dyDescent="0.35">
      <c r="A39119">
        <v>39117</v>
      </c>
      <c r="B39119" t="s">
        <v>896</v>
      </c>
      <c r="C39119">
        <v>0</v>
      </c>
      <c r="D39119" t="s">
        <v>18</v>
      </c>
      <c r="E39119" t="s">
        <v>617</v>
      </c>
      <c r="F39119">
        <v>758.50656104445784</v>
      </c>
    </row>
    <row r="39120" spans="1:6" hidden="1" x14ac:dyDescent="0.35">
      <c r="A39120">
        <v>39118</v>
      </c>
      <c r="B39120" t="s">
        <v>896</v>
      </c>
      <c r="C39120">
        <v>0</v>
      </c>
      <c r="D39120" t="s">
        <v>21</v>
      </c>
      <c r="E39120" t="s">
        <v>618</v>
      </c>
      <c r="F39120">
        <v>2128.5593106510933</v>
      </c>
    </row>
    <row r="39121" spans="1:6" hidden="1" x14ac:dyDescent="0.35">
      <c r="A39121">
        <v>39119</v>
      </c>
      <c r="B39121" t="s">
        <v>896</v>
      </c>
      <c r="C39121">
        <v>0</v>
      </c>
      <c r="D39121" t="s">
        <v>19</v>
      </c>
      <c r="E39121" t="s">
        <v>619</v>
      </c>
      <c r="F39121">
        <v>574.63222513422147</v>
      </c>
    </row>
    <row r="39122" spans="1:6" hidden="1" x14ac:dyDescent="0.35">
      <c r="A39122">
        <v>39120</v>
      </c>
      <c r="B39122" t="s">
        <v>896</v>
      </c>
      <c r="C39122">
        <v>0</v>
      </c>
      <c r="D39122" t="s">
        <v>20</v>
      </c>
      <c r="E39122" t="s">
        <v>620</v>
      </c>
      <c r="F39122">
        <v>663.58253110984265</v>
      </c>
    </row>
    <row r="39123" spans="1:6" hidden="1" x14ac:dyDescent="0.35">
      <c r="A39123">
        <v>39121</v>
      </c>
      <c r="B39123" t="s">
        <v>896</v>
      </c>
      <c r="C39123">
        <v>0</v>
      </c>
      <c r="D39123" t="s">
        <v>19</v>
      </c>
      <c r="E39123" t="s">
        <v>621</v>
      </c>
      <c r="F39123">
        <v>1975.1144849293389</v>
      </c>
    </row>
    <row r="39124" spans="1:6" hidden="1" x14ac:dyDescent="0.35">
      <c r="A39124">
        <v>39122</v>
      </c>
      <c r="B39124" t="s">
        <v>896</v>
      </c>
      <c r="C39124">
        <v>0</v>
      </c>
      <c r="D39124" t="s">
        <v>19</v>
      </c>
      <c r="E39124" t="s">
        <v>622</v>
      </c>
      <c r="F39124">
        <v>169.72735042914201</v>
      </c>
    </row>
    <row r="39125" spans="1:6" hidden="1" x14ac:dyDescent="0.35">
      <c r="A39125">
        <v>39123</v>
      </c>
      <c r="B39125" t="s">
        <v>896</v>
      </c>
      <c r="C39125">
        <v>0</v>
      </c>
      <c r="D39125" t="s">
        <v>22</v>
      </c>
      <c r="E39125" t="s">
        <v>623</v>
      </c>
      <c r="F39125">
        <v>1089.4934240282173</v>
      </c>
    </row>
    <row r="39126" spans="1:6" hidden="1" x14ac:dyDescent="0.35">
      <c r="A39126">
        <v>39124</v>
      </c>
      <c r="B39126" t="s">
        <v>896</v>
      </c>
      <c r="C39126">
        <v>0</v>
      </c>
      <c r="D39126" t="s">
        <v>23</v>
      </c>
      <c r="E39126" t="s">
        <v>624</v>
      </c>
      <c r="F39126">
        <v>447.82637438890129</v>
      </c>
    </row>
    <row r="39127" spans="1:6" hidden="1" x14ac:dyDescent="0.35">
      <c r="A39127">
        <v>39125</v>
      </c>
      <c r="B39127" t="s">
        <v>896</v>
      </c>
      <c r="C39127">
        <v>0</v>
      </c>
      <c r="D39127" t="s">
        <v>24</v>
      </c>
      <c r="E39127" t="s">
        <v>625</v>
      </c>
      <c r="F39127">
        <v>300.24459986433004</v>
      </c>
    </row>
    <row r="39128" spans="1:6" hidden="1" x14ac:dyDescent="0.35">
      <c r="A39128">
        <v>39126</v>
      </c>
      <c r="B39128" t="s">
        <v>896</v>
      </c>
      <c r="C39128">
        <v>0</v>
      </c>
      <c r="D39128" t="s">
        <v>314</v>
      </c>
      <c r="E39128" t="s">
        <v>626</v>
      </c>
      <c r="F39128">
        <v>101.66939673626155</v>
      </c>
    </row>
    <row r="39129" spans="1:6" hidden="1" x14ac:dyDescent="0.35">
      <c r="A39129">
        <v>39127</v>
      </c>
      <c r="B39129" t="s">
        <v>896</v>
      </c>
      <c r="C39129">
        <v>0</v>
      </c>
      <c r="D39129" t="s">
        <v>314</v>
      </c>
      <c r="E39129" t="s">
        <v>627</v>
      </c>
      <c r="F39129">
        <v>0</v>
      </c>
    </row>
    <row r="39130" spans="1:6" hidden="1" x14ac:dyDescent="0.35">
      <c r="A39130">
        <v>39128</v>
      </c>
      <c r="B39130" t="s">
        <v>896</v>
      </c>
      <c r="C39130">
        <v>0</v>
      </c>
      <c r="D39130" t="s">
        <v>315</v>
      </c>
      <c r="E39130" t="s">
        <v>628</v>
      </c>
      <c r="F39130">
        <v>27.864704597719204</v>
      </c>
    </row>
    <row r="39131" spans="1:6" hidden="1" x14ac:dyDescent="0.35">
      <c r="A39131">
        <v>39129</v>
      </c>
      <c r="B39131" t="s">
        <v>896</v>
      </c>
      <c r="C39131">
        <v>0</v>
      </c>
      <c r="D39131" t="s">
        <v>315</v>
      </c>
      <c r="E39131" t="s">
        <v>629</v>
      </c>
      <c r="F39131">
        <v>51.615252043996001</v>
      </c>
    </row>
    <row r="39132" spans="1:6" hidden="1" x14ac:dyDescent="0.35">
      <c r="A39132">
        <v>39130</v>
      </c>
      <c r="B39132" t="s">
        <v>896</v>
      </c>
      <c r="C39132">
        <v>0</v>
      </c>
      <c r="D39132" t="s">
        <v>315</v>
      </c>
      <c r="E39132" t="s">
        <v>630</v>
      </c>
      <c r="F39132">
        <v>10.5130929715042</v>
      </c>
    </row>
    <row r="39133" spans="1:6" hidden="1" x14ac:dyDescent="0.35">
      <c r="A39133">
        <v>39131</v>
      </c>
      <c r="B39133" t="s">
        <v>896</v>
      </c>
      <c r="C39133">
        <v>0</v>
      </c>
      <c r="D39133" t="s">
        <v>315</v>
      </c>
      <c r="E39133" t="s">
        <v>631</v>
      </c>
      <c r="F39133">
        <v>33.951634039429031</v>
      </c>
    </row>
    <row r="39134" spans="1:6" hidden="1" x14ac:dyDescent="0.35">
      <c r="A39134">
        <v>39132</v>
      </c>
      <c r="B39134" t="s">
        <v>896</v>
      </c>
      <c r="C39134">
        <v>0</v>
      </c>
      <c r="D39134" t="s">
        <v>315</v>
      </c>
      <c r="E39134" t="s">
        <v>632</v>
      </c>
      <c r="F39134">
        <v>4.2454482797871798</v>
      </c>
    </row>
    <row r="39135" spans="1:6" hidden="1" x14ac:dyDescent="0.35">
      <c r="A39135">
        <v>39133</v>
      </c>
      <c r="B39135" t="s">
        <v>896</v>
      </c>
      <c r="C39135">
        <v>0</v>
      </c>
      <c r="D39135" t="s">
        <v>315</v>
      </c>
      <c r="E39135" t="s">
        <v>633</v>
      </c>
      <c r="F39135">
        <v>27.18602185971519</v>
      </c>
    </row>
    <row r="39136" spans="1:6" hidden="1" x14ac:dyDescent="0.35">
      <c r="A39136">
        <v>39134</v>
      </c>
      <c r="B39136" t="s">
        <v>896</v>
      </c>
      <c r="C39136">
        <v>0</v>
      </c>
      <c r="D39136" t="s">
        <v>315</v>
      </c>
      <c r="E39136" t="s">
        <v>634</v>
      </c>
      <c r="F39136">
        <v>5.5737917162766273</v>
      </c>
    </row>
    <row r="39137" spans="1:6" hidden="1" x14ac:dyDescent="0.35">
      <c r="A39137">
        <v>39135</v>
      </c>
      <c r="B39137" t="s">
        <v>896</v>
      </c>
      <c r="C39137">
        <v>0</v>
      </c>
      <c r="D39137" t="s">
        <v>315</v>
      </c>
      <c r="E39137" t="s">
        <v>635</v>
      </c>
      <c r="F39137">
        <v>0.47705555267075705</v>
      </c>
    </row>
    <row r="39138" spans="1:6" hidden="1" x14ac:dyDescent="0.35">
      <c r="A39138">
        <v>39136</v>
      </c>
      <c r="B39138" t="s">
        <v>896</v>
      </c>
      <c r="C39138">
        <v>0</v>
      </c>
      <c r="D39138" t="s">
        <v>315</v>
      </c>
      <c r="E39138" t="s">
        <v>636</v>
      </c>
      <c r="F39138">
        <v>4.7838389324673254E-5</v>
      </c>
    </row>
    <row r="39139" spans="1:6" hidden="1" x14ac:dyDescent="0.35">
      <c r="A39139">
        <v>39137</v>
      </c>
      <c r="B39139" t="s">
        <v>896</v>
      </c>
      <c r="C39139">
        <v>0</v>
      </c>
      <c r="D39139" t="s">
        <v>315</v>
      </c>
      <c r="E39139" t="s">
        <v>637</v>
      </c>
      <c r="F39139">
        <v>7.6341921695497389E-2</v>
      </c>
    </row>
    <row r="39140" spans="1:6" hidden="1" x14ac:dyDescent="0.35">
      <c r="A39140">
        <v>39138</v>
      </c>
      <c r="B39140" t="s">
        <v>896</v>
      </c>
      <c r="C39140">
        <v>0</v>
      </c>
      <c r="D39140" t="s">
        <v>315</v>
      </c>
      <c r="E39140" t="s">
        <v>638</v>
      </c>
      <c r="F39140">
        <v>1.5133987412754883</v>
      </c>
    </row>
    <row r="39141" spans="1:6" hidden="1" x14ac:dyDescent="0.35">
      <c r="A39141">
        <v>39139</v>
      </c>
      <c r="B39141" t="s">
        <v>896</v>
      </c>
      <c r="C39141">
        <v>0</v>
      </c>
      <c r="D39141" t="s">
        <v>315</v>
      </c>
      <c r="E39141" t="s">
        <v>639</v>
      </c>
      <c r="F39141">
        <v>3.8068936969802682</v>
      </c>
    </row>
    <row r="39142" spans="1:6" hidden="1" x14ac:dyDescent="0.35">
      <c r="A39142">
        <v>39140</v>
      </c>
      <c r="B39142" t="s">
        <v>896</v>
      </c>
      <c r="C39142">
        <v>0</v>
      </c>
      <c r="D39142" t="s">
        <v>315</v>
      </c>
      <c r="E39142" t="s">
        <v>640</v>
      </c>
      <c r="F39142">
        <v>29.416251947968849</v>
      </c>
    </row>
    <row r="39143" spans="1:6" hidden="1" x14ac:dyDescent="0.35">
      <c r="A39143">
        <v>39141</v>
      </c>
      <c r="B39143" t="s">
        <v>896</v>
      </c>
      <c r="C39143">
        <v>0</v>
      </c>
      <c r="D39143" t="s">
        <v>315</v>
      </c>
      <c r="E39143" t="s">
        <v>641</v>
      </c>
      <c r="F39143">
        <v>35.876466484637582</v>
      </c>
    </row>
    <row r="39144" spans="1:6" hidden="1" x14ac:dyDescent="0.35">
      <c r="A39144">
        <v>39142</v>
      </c>
      <c r="B39144" t="s">
        <v>896</v>
      </c>
      <c r="C39144">
        <v>0</v>
      </c>
      <c r="D39144" t="s">
        <v>316</v>
      </c>
      <c r="E39144" t="s">
        <v>642</v>
      </c>
      <c r="F39144">
        <v>5.8334285323382602</v>
      </c>
    </row>
    <row r="39145" spans="1:6" hidden="1" x14ac:dyDescent="0.35">
      <c r="A39145">
        <v>39143</v>
      </c>
      <c r="B39145" t="s">
        <v>896</v>
      </c>
      <c r="C39145">
        <v>0</v>
      </c>
      <c r="D39145" t="s">
        <v>316</v>
      </c>
      <c r="E39145" t="s">
        <v>643</v>
      </c>
      <c r="F39145">
        <v>7.6565636303852642</v>
      </c>
    </row>
    <row r="39146" spans="1:6" hidden="1" x14ac:dyDescent="0.35">
      <c r="A39146">
        <v>39144</v>
      </c>
      <c r="B39146" t="s">
        <v>896</v>
      </c>
      <c r="C39146">
        <v>0</v>
      </c>
      <c r="D39146" t="s">
        <v>316</v>
      </c>
      <c r="E39146" t="s">
        <v>644</v>
      </c>
      <c r="F39146">
        <v>2.0089701365727182</v>
      </c>
    </row>
    <row r="39147" spans="1:6" hidden="1" x14ac:dyDescent="0.35">
      <c r="A39147">
        <v>39145</v>
      </c>
      <c r="B39147" t="s">
        <v>896</v>
      </c>
      <c r="C39147">
        <v>0</v>
      </c>
      <c r="D39147" t="s">
        <v>316</v>
      </c>
      <c r="E39147" t="s">
        <v>645</v>
      </c>
      <c r="F39147">
        <v>3.5719966061672652</v>
      </c>
    </row>
    <row r="39148" spans="1:6" hidden="1" x14ac:dyDescent="0.35">
      <c r="A39148">
        <v>39146</v>
      </c>
      <c r="B39148" t="s">
        <v>896</v>
      </c>
      <c r="C39148">
        <v>0</v>
      </c>
      <c r="D39148" t="s">
        <v>316</v>
      </c>
      <c r="E39148" t="s">
        <v>646</v>
      </c>
      <c r="F39148">
        <v>6.6369457779338141</v>
      </c>
    </row>
    <row r="39149" spans="1:6" hidden="1" x14ac:dyDescent="0.35">
      <c r="A39149">
        <v>39147</v>
      </c>
      <c r="B39149" t="s">
        <v>896</v>
      </c>
      <c r="C39149">
        <v>0</v>
      </c>
      <c r="D39149" t="s">
        <v>316</v>
      </c>
      <c r="E39149" t="s">
        <v>647</v>
      </c>
      <c r="F39149">
        <v>37.914469072859141</v>
      </c>
    </row>
    <row r="39150" spans="1:6" hidden="1" x14ac:dyDescent="0.35">
      <c r="A39150">
        <v>39148</v>
      </c>
      <c r="B39150" t="s">
        <v>896</v>
      </c>
      <c r="C39150">
        <v>0</v>
      </c>
      <c r="D39150" t="s">
        <v>314</v>
      </c>
      <c r="E39150" t="s">
        <v>648</v>
      </c>
      <c r="F39150">
        <v>9.7743758508530068</v>
      </c>
    </row>
    <row r="39151" spans="1:6" hidden="1" x14ac:dyDescent="0.35">
      <c r="A39151">
        <v>39149</v>
      </c>
      <c r="B39151" t="s">
        <v>896</v>
      </c>
      <c r="C39151">
        <v>0</v>
      </c>
      <c r="D39151" t="s">
        <v>314</v>
      </c>
      <c r="E39151" t="s">
        <v>649</v>
      </c>
      <c r="F39151">
        <v>10.607950839705429</v>
      </c>
    </row>
    <row r="39152" spans="1:6" hidden="1" x14ac:dyDescent="0.35">
      <c r="A39152">
        <v>39150</v>
      </c>
      <c r="B39152" t="s">
        <v>896</v>
      </c>
      <c r="C39152">
        <v>0</v>
      </c>
      <c r="D39152" t="s">
        <v>25</v>
      </c>
      <c r="E39152" t="s">
        <v>650</v>
      </c>
      <c r="F39152">
        <v>12711.378492582047</v>
      </c>
    </row>
    <row r="39153" spans="1:6" hidden="1" x14ac:dyDescent="0.35">
      <c r="A39153">
        <v>39151</v>
      </c>
      <c r="B39153" t="s">
        <v>896</v>
      </c>
      <c r="C39153">
        <v>0</v>
      </c>
      <c r="D39153" t="s">
        <v>25</v>
      </c>
      <c r="E39153" t="s">
        <v>651</v>
      </c>
      <c r="F39153">
        <v>0</v>
      </c>
    </row>
    <row r="39154" spans="1:6" hidden="1" x14ac:dyDescent="0.35">
      <c r="A39154">
        <v>39152</v>
      </c>
      <c r="B39154" t="s">
        <v>896</v>
      </c>
      <c r="C39154">
        <v>0</v>
      </c>
      <c r="D39154" t="s">
        <v>26</v>
      </c>
      <c r="E39154" t="s">
        <v>652</v>
      </c>
      <c r="F39154">
        <v>408.44611738779588</v>
      </c>
    </row>
    <row r="39155" spans="1:6" hidden="1" x14ac:dyDescent="0.35">
      <c r="A39155">
        <v>39153</v>
      </c>
      <c r="B39155" t="s">
        <v>896</v>
      </c>
      <c r="C39155">
        <v>0</v>
      </c>
      <c r="D39155" t="s">
        <v>26</v>
      </c>
      <c r="E39155" t="s">
        <v>653</v>
      </c>
      <c r="F39155">
        <v>46.418709995245571</v>
      </c>
    </row>
    <row r="39156" spans="1:6" hidden="1" x14ac:dyDescent="0.35">
      <c r="A39156">
        <v>39154</v>
      </c>
      <c r="B39156" t="s">
        <v>896</v>
      </c>
      <c r="C39156">
        <v>0</v>
      </c>
      <c r="D39156" t="s">
        <v>26</v>
      </c>
      <c r="E39156" t="s">
        <v>654</v>
      </c>
      <c r="F39156">
        <v>1233.8367374018139</v>
      </c>
    </row>
    <row r="39157" spans="1:6" hidden="1" x14ac:dyDescent="0.35">
      <c r="A39157">
        <v>39155</v>
      </c>
      <c r="B39157" t="s">
        <v>896</v>
      </c>
      <c r="C39157">
        <v>0</v>
      </c>
      <c r="D39157" t="s">
        <v>26</v>
      </c>
      <c r="E39157" t="s">
        <v>655</v>
      </c>
      <c r="F39157">
        <v>499.12796633032974</v>
      </c>
    </row>
    <row r="39158" spans="1:6" hidden="1" x14ac:dyDescent="0.35">
      <c r="A39158">
        <v>39156</v>
      </c>
      <c r="B39158" t="s">
        <v>896</v>
      </c>
      <c r="C39158">
        <v>0</v>
      </c>
      <c r="D39158" t="s">
        <v>28</v>
      </c>
      <c r="E39158" t="s">
        <v>656</v>
      </c>
      <c r="F39158">
        <v>1240.9041922185913</v>
      </c>
    </row>
    <row r="39159" spans="1:6" hidden="1" x14ac:dyDescent="0.35">
      <c r="A39159">
        <v>39157</v>
      </c>
      <c r="B39159" t="s">
        <v>896</v>
      </c>
      <c r="C39159">
        <v>0</v>
      </c>
      <c r="D39159" t="s">
        <v>27</v>
      </c>
      <c r="E39159" t="s">
        <v>657</v>
      </c>
      <c r="F39159">
        <v>337.79888435702406</v>
      </c>
    </row>
    <row r="39160" spans="1:6" hidden="1" x14ac:dyDescent="0.35">
      <c r="A39160">
        <v>39158</v>
      </c>
      <c r="B39160" t="s">
        <v>896</v>
      </c>
      <c r="C39160">
        <v>0</v>
      </c>
      <c r="D39160" t="s">
        <v>27</v>
      </c>
      <c r="E39160" t="s">
        <v>658</v>
      </c>
      <c r="F39160">
        <v>1463.2232395443214</v>
      </c>
    </row>
    <row r="39161" spans="1:6" hidden="1" x14ac:dyDescent="0.35">
      <c r="A39161">
        <v>39159</v>
      </c>
      <c r="B39161" t="s">
        <v>896</v>
      </c>
      <c r="C39161">
        <v>0</v>
      </c>
      <c r="D39161" t="s">
        <v>27</v>
      </c>
      <c r="E39161" t="s">
        <v>659</v>
      </c>
      <c r="F39161">
        <v>51.068487992092649</v>
      </c>
    </row>
    <row r="39162" spans="1:6" hidden="1" x14ac:dyDescent="0.35">
      <c r="A39162">
        <v>39160</v>
      </c>
      <c r="B39162" t="s">
        <v>896</v>
      </c>
      <c r="C39162">
        <v>0</v>
      </c>
      <c r="D39162" t="s">
        <v>27</v>
      </c>
      <c r="E39162" t="s">
        <v>660</v>
      </c>
      <c r="F39162">
        <v>229.89863595735119</v>
      </c>
    </row>
    <row r="39163" spans="1:6" hidden="1" x14ac:dyDescent="0.35">
      <c r="A39163">
        <v>39161</v>
      </c>
      <c r="B39163" t="s">
        <v>896</v>
      </c>
      <c r="C39163">
        <v>0</v>
      </c>
      <c r="D39163" t="s">
        <v>27</v>
      </c>
      <c r="E39163" t="s">
        <v>661</v>
      </c>
      <c r="F39163">
        <v>18.269296500790848</v>
      </c>
    </row>
    <row r="39164" spans="1:6" hidden="1" x14ac:dyDescent="0.35">
      <c r="A39164">
        <v>39162</v>
      </c>
      <c r="B39164" t="s">
        <v>896</v>
      </c>
      <c r="C39164">
        <v>0</v>
      </c>
      <c r="D39164" t="s">
        <v>27</v>
      </c>
      <c r="E39164" t="s">
        <v>662</v>
      </c>
      <c r="F39164">
        <v>403.68349649342196</v>
      </c>
    </row>
    <row r="39165" spans="1:6" hidden="1" x14ac:dyDescent="0.35">
      <c r="A39165">
        <v>39163</v>
      </c>
      <c r="B39165" t="s">
        <v>896</v>
      </c>
      <c r="C39165">
        <v>0</v>
      </c>
      <c r="D39165" t="s">
        <v>27</v>
      </c>
      <c r="E39165" t="s">
        <v>663</v>
      </c>
      <c r="F39165">
        <v>1019.8139437103348</v>
      </c>
    </row>
    <row r="39166" spans="1:6" hidden="1" x14ac:dyDescent="0.35">
      <c r="A39166">
        <v>39164</v>
      </c>
      <c r="B39166" t="s">
        <v>896</v>
      </c>
      <c r="C39166">
        <v>0</v>
      </c>
      <c r="D39166" t="s">
        <v>30</v>
      </c>
      <c r="E39166" t="s">
        <v>664</v>
      </c>
      <c r="F39166">
        <v>1157.540157640238</v>
      </c>
    </row>
    <row r="39167" spans="1:6" hidden="1" x14ac:dyDescent="0.35">
      <c r="A39167">
        <v>39165</v>
      </c>
      <c r="B39167" t="s">
        <v>896</v>
      </c>
      <c r="C39167">
        <v>0</v>
      </c>
      <c r="D39167" t="s">
        <v>32</v>
      </c>
      <c r="E39167" t="s">
        <v>665</v>
      </c>
      <c r="F39167">
        <v>992.74845003634755</v>
      </c>
    </row>
    <row r="39168" spans="1:6" hidden="1" x14ac:dyDescent="0.35">
      <c r="A39168">
        <v>39166</v>
      </c>
      <c r="B39168" t="s">
        <v>896</v>
      </c>
      <c r="C39168">
        <v>0</v>
      </c>
      <c r="D39168" t="s">
        <v>32</v>
      </c>
      <c r="E39168" t="s">
        <v>666</v>
      </c>
      <c r="F39168">
        <v>476.15583399088945</v>
      </c>
    </row>
    <row r="39169" spans="1:6" hidden="1" x14ac:dyDescent="0.35">
      <c r="A39169">
        <v>39167</v>
      </c>
      <c r="B39169" t="s">
        <v>896</v>
      </c>
      <c r="C39169">
        <v>0</v>
      </c>
      <c r="D39169" t="s">
        <v>32</v>
      </c>
      <c r="E39169" t="s">
        <v>667</v>
      </c>
      <c r="F39169">
        <v>467.55908194857511</v>
      </c>
    </row>
    <row r="39170" spans="1:6" hidden="1" x14ac:dyDescent="0.35">
      <c r="A39170">
        <v>39168</v>
      </c>
      <c r="B39170" t="s">
        <v>896</v>
      </c>
      <c r="C39170">
        <v>0</v>
      </c>
      <c r="D39170" t="s">
        <v>33</v>
      </c>
      <c r="E39170" t="s">
        <v>668</v>
      </c>
      <c r="F39170">
        <v>2064.0264980677871</v>
      </c>
    </row>
    <row r="39171" spans="1:6" hidden="1" x14ac:dyDescent="0.35">
      <c r="A39171">
        <v>39169</v>
      </c>
      <c r="B39171" t="s">
        <v>896</v>
      </c>
      <c r="C39171">
        <v>0</v>
      </c>
      <c r="D39171" t="s">
        <v>34</v>
      </c>
      <c r="E39171" t="s">
        <v>669</v>
      </c>
      <c r="F39171">
        <v>775.2239559035927</v>
      </c>
    </row>
    <row r="39172" spans="1:6" hidden="1" x14ac:dyDescent="0.35">
      <c r="A39172">
        <v>39170</v>
      </c>
      <c r="B39172" t="s">
        <v>896</v>
      </c>
      <c r="C39172">
        <v>0</v>
      </c>
      <c r="D39172" t="s">
        <v>31</v>
      </c>
      <c r="E39172" t="s">
        <v>670</v>
      </c>
      <c r="F39172">
        <v>1041.8485902035286</v>
      </c>
    </row>
    <row r="39173" spans="1:6" hidden="1" x14ac:dyDescent="0.35">
      <c r="A39173">
        <v>39171</v>
      </c>
      <c r="B39173" t="s">
        <v>896</v>
      </c>
      <c r="C39173">
        <v>0</v>
      </c>
      <c r="D39173" t="s">
        <v>34</v>
      </c>
      <c r="E39173" t="s">
        <v>671</v>
      </c>
      <c r="F39173">
        <v>324.40368074106988</v>
      </c>
    </row>
    <row r="39174" spans="1:6" hidden="1" x14ac:dyDescent="0.35">
      <c r="A39174">
        <v>39172</v>
      </c>
      <c r="B39174" t="s">
        <v>896</v>
      </c>
      <c r="C39174">
        <v>0</v>
      </c>
      <c r="D39174" t="s">
        <v>34</v>
      </c>
      <c r="E39174" t="s">
        <v>672</v>
      </c>
      <c r="F39174">
        <v>2923.9268055035409</v>
      </c>
    </row>
    <row r="39175" spans="1:6" hidden="1" x14ac:dyDescent="0.35">
      <c r="A39175">
        <v>39173</v>
      </c>
      <c r="B39175" t="s">
        <v>896</v>
      </c>
      <c r="C39175">
        <v>0</v>
      </c>
      <c r="D39175" t="s">
        <v>35</v>
      </c>
      <c r="E39175" t="s">
        <v>673</v>
      </c>
      <c r="F39175">
        <v>2209.4159645969166</v>
      </c>
    </row>
    <row r="39176" spans="1:6" hidden="1" x14ac:dyDescent="0.35">
      <c r="A39176">
        <v>39174</v>
      </c>
      <c r="B39176" t="s">
        <v>896</v>
      </c>
      <c r="C39176">
        <v>0</v>
      </c>
      <c r="D39176" t="s">
        <v>36</v>
      </c>
      <c r="E39176" t="s">
        <v>674</v>
      </c>
      <c r="F39176">
        <v>1020.2291013775424</v>
      </c>
    </row>
    <row r="39177" spans="1:6" hidden="1" x14ac:dyDescent="0.35">
      <c r="A39177">
        <v>39175</v>
      </c>
      <c r="B39177" t="s">
        <v>896</v>
      </c>
      <c r="C39177">
        <v>0</v>
      </c>
      <c r="D39177" t="s">
        <v>37</v>
      </c>
      <c r="E39177" t="s">
        <v>675</v>
      </c>
      <c r="F39177">
        <v>1524.9950771001613</v>
      </c>
    </row>
    <row r="39178" spans="1:6" hidden="1" x14ac:dyDescent="0.35">
      <c r="A39178">
        <v>39176</v>
      </c>
      <c r="B39178" t="s">
        <v>896</v>
      </c>
      <c r="C39178">
        <v>0</v>
      </c>
      <c r="D39178" t="s">
        <v>314</v>
      </c>
      <c r="E39178" t="s">
        <v>676</v>
      </c>
      <c r="F39178">
        <v>9.4148930308076437</v>
      </c>
    </row>
    <row r="39179" spans="1:6" hidden="1" x14ac:dyDescent="0.35">
      <c r="A39179">
        <v>39177</v>
      </c>
      <c r="B39179" t="s">
        <v>896</v>
      </c>
      <c r="C39179">
        <v>0</v>
      </c>
      <c r="D39179" t="s">
        <v>314</v>
      </c>
      <c r="E39179" t="s">
        <v>677</v>
      </c>
      <c r="F39179">
        <v>10.778334582970574</v>
      </c>
    </row>
    <row r="39180" spans="1:6" hidden="1" x14ac:dyDescent="0.35">
      <c r="A39180">
        <v>39178</v>
      </c>
      <c r="B39180" t="s">
        <v>896</v>
      </c>
      <c r="C39180">
        <v>0</v>
      </c>
      <c r="D39180" t="s">
        <v>314</v>
      </c>
      <c r="E39180" t="s">
        <v>678</v>
      </c>
      <c r="F39180">
        <v>12.294404855121556</v>
      </c>
    </row>
    <row r="39181" spans="1:6" hidden="1" x14ac:dyDescent="0.35">
      <c r="A39181">
        <v>39179</v>
      </c>
      <c r="B39181" t="s">
        <v>896</v>
      </c>
      <c r="C39181">
        <v>0</v>
      </c>
      <c r="D39181" t="s">
        <v>314</v>
      </c>
      <c r="E39181" t="s">
        <v>679</v>
      </c>
      <c r="F39181">
        <v>21.290574759060988</v>
      </c>
    </row>
    <row r="39182" spans="1:6" hidden="1" x14ac:dyDescent="0.35">
      <c r="A39182">
        <v>39180</v>
      </c>
      <c r="B39182" t="s">
        <v>896</v>
      </c>
      <c r="C39182">
        <v>0</v>
      </c>
      <c r="D39182" t="s">
        <v>314</v>
      </c>
      <c r="E39182" t="s">
        <v>680</v>
      </c>
      <c r="F39182">
        <v>3.9707816195180863</v>
      </c>
    </row>
    <row r="39183" spans="1:6" hidden="1" x14ac:dyDescent="0.35">
      <c r="A39183">
        <v>39181</v>
      </c>
      <c r="B39183" t="s">
        <v>896</v>
      </c>
      <c r="C39183">
        <v>0</v>
      </c>
      <c r="D39183" t="s">
        <v>314</v>
      </c>
      <c r="E39183" t="s">
        <v>681</v>
      </c>
      <c r="F39183">
        <v>5.5047666115907994</v>
      </c>
    </row>
    <row r="39184" spans="1:6" hidden="1" x14ac:dyDescent="0.35">
      <c r="A39184">
        <v>39182</v>
      </c>
      <c r="B39184" t="s">
        <v>896</v>
      </c>
      <c r="C39184">
        <v>0</v>
      </c>
      <c r="D39184" t="s">
        <v>314</v>
      </c>
      <c r="E39184" t="s">
        <v>682</v>
      </c>
      <c r="F39184">
        <v>11.173077811992869</v>
      </c>
    </row>
    <row r="39185" spans="1:6" hidden="1" x14ac:dyDescent="0.35">
      <c r="A39185">
        <v>39183</v>
      </c>
      <c r="B39185" t="s">
        <v>896</v>
      </c>
      <c r="C39185">
        <v>0</v>
      </c>
      <c r="D39185" t="s">
        <v>314</v>
      </c>
      <c r="E39185" t="s">
        <v>683</v>
      </c>
      <c r="F39185">
        <v>2.6832111288405209</v>
      </c>
    </row>
    <row r="39186" spans="1:6" hidden="1" x14ac:dyDescent="0.35">
      <c r="A39186">
        <v>39184</v>
      </c>
      <c r="B39186" t="s">
        <v>896</v>
      </c>
      <c r="C39186">
        <v>0</v>
      </c>
      <c r="D39186" t="s">
        <v>314</v>
      </c>
      <c r="E39186" t="s">
        <v>684</v>
      </c>
      <c r="F39186">
        <v>1.6002855665245748</v>
      </c>
    </row>
    <row r="39187" spans="1:6" hidden="1" x14ac:dyDescent="0.35">
      <c r="A39187">
        <v>39185</v>
      </c>
      <c r="B39187" t="s">
        <v>896</v>
      </c>
      <c r="C39187">
        <v>0</v>
      </c>
      <c r="D39187" t="s">
        <v>314</v>
      </c>
      <c r="E39187" t="s">
        <v>685</v>
      </c>
      <c r="F39187">
        <v>14.844529844936503</v>
      </c>
    </row>
    <row r="39188" spans="1:6" hidden="1" x14ac:dyDescent="0.35">
      <c r="A39188">
        <v>39186</v>
      </c>
      <c r="B39188" t="s">
        <v>896</v>
      </c>
      <c r="C39188">
        <v>0</v>
      </c>
      <c r="D39188" t="s">
        <v>314</v>
      </c>
      <c r="E39188" t="s">
        <v>686</v>
      </c>
      <c r="F39188">
        <v>19.903553732962898</v>
      </c>
    </row>
    <row r="39189" spans="1:6" hidden="1" x14ac:dyDescent="0.35">
      <c r="A39189">
        <v>39187</v>
      </c>
      <c r="B39189" t="s">
        <v>896</v>
      </c>
      <c r="C39189">
        <v>0</v>
      </c>
      <c r="D39189" t="s">
        <v>314</v>
      </c>
      <c r="E39189" t="s">
        <v>687</v>
      </c>
      <c r="F39189">
        <v>3.1799225259146802</v>
      </c>
    </row>
    <row r="39190" spans="1:6" hidden="1" x14ac:dyDescent="0.35">
      <c r="A39190">
        <v>39188</v>
      </c>
      <c r="B39190" t="s">
        <v>896</v>
      </c>
      <c r="C39190">
        <v>0</v>
      </c>
      <c r="D39190" t="s">
        <v>314</v>
      </c>
      <c r="E39190" t="s">
        <v>688</v>
      </c>
      <c r="F39190">
        <v>46.174659669132019</v>
      </c>
    </row>
    <row r="39191" spans="1:6" hidden="1" x14ac:dyDescent="0.35">
      <c r="A39191">
        <v>39189</v>
      </c>
      <c r="B39191" t="s">
        <v>896</v>
      </c>
      <c r="C39191">
        <v>0</v>
      </c>
      <c r="D39191" t="s">
        <v>314</v>
      </c>
      <c r="E39191" t="s">
        <v>689</v>
      </c>
      <c r="F39191">
        <v>35.947908412372541</v>
      </c>
    </row>
    <row r="39192" spans="1:6" hidden="1" x14ac:dyDescent="0.35">
      <c r="A39192">
        <v>39190</v>
      </c>
      <c r="B39192" t="s">
        <v>896</v>
      </c>
      <c r="C39192">
        <v>0</v>
      </c>
      <c r="D39192" t="s">
        <v>314</v>
      </c>
      <c r="E39192" t="s">
        <v>690</v>
      </c>
      <c r="F39192">
        <v>38.756257762784387</v>
      </c>
    </row>
    <row r="39193" spans="1:6" hidden="1" x14ac:dyDescent="0.35">
      <c r="A39193">
        <v>39191</v>
      </c>
      <c r="B39193" t="s">
        <v>896</v>
      </c>
      <c r="C39193">
        <v>0</v>
      </c>
      <c r="D39193" t="s">
        <v>314</v>
      </c>
      <c r="E39193" t="s">
        <v>691</v>
      </c>
      <c r="F39193">
        <v>23.891933951587113</v>
      </c>
    </row>
    <row r="39194" spans="1:6" hidden="1" x14ac:dyDescent="0.35">
      <c r="A39194">
        <v>39192</v>
      </c>
      <c r="B39194" t="s">
        <v>896</v>
      </c>
      <c r="C39194">
        <v>0</v>
      </c>
      <c r="D39194" t="s">
        <v>314</v>
      </c>
      <c r="E39194" t="s">
        <v>692</v>
      </c>
      <c r="F39194">
        <v>13.631167060585065</v>
      </c>
    </row>
    <row r="39195" spans="1:6" hidden="1" x14ac:dyDescent="0.35">
      <c r="A39195">
        <v>39193</v>
      </c>
      <c r="B39195" t="s">
        <v>896</v>
      </c>
      <c r="C39195">
        <v>0</v>
      </c>
      <c r="D39195" t="s">
        <v>314</v>
      </c>
      <c r="E39195" t="s">
        <v>693</v>
      </c>
      <c r="F39195">
        <v>27.396196708705865</v>
      </c>
    </row>
    <row r="39196" spans="1:6" hidden="1" x14ac:dyDescent="0.35">
      <c r="A39196">
        <v>39194</v>
      </c>
      <c r="B39196" t="s">
        <v>896</v>
      </c>
      <c r="C39196">
        <v>0</v>
      </c>
      <c r="D39196" t="s">
        <v>314</v>
      </c>
      <c r="E39196" t="s">
        <v>694</v>
      </c>
      <c r="F39196">
        <v>6.2928171927395375</v>
      </c>
    </row>
    <row r="39197" spans="1:6" hidden="1" x14ac:dyDescent="0.35">
      <c r="A39197">
        <v>39195</v>
      </c>
      <c r="B39197" t="s">
        <v>896</v>
      </c>
      <c r="C39197">
        <v>0</v>
      </c>
      <c r="D39197" t="s">
        <v>314</v>
      </c>
      <c r="E39197" t="s">
        <v>695</v>
      </c>
      <c r="F39197">
        <v>8.8426424424934726</v>
      </c>
    </row>
    <row r="39198" spans="1:6" hidden="1" x14ac:dyDescent="0.35">
      <c r="A39198">
        <v>39196</v>
      </c>
      <c r="B39198" t="s">
        <v>896</v>
      </c>
      <c r="C39198">
        <v>0</v>
      </c>
      <c r="D39198" t="s">
        <v>38</v>
      </c>
      <c r="E39198" t="s">
        <v>696</v>
      </c>
      <c r="F39198">
        <v>183.58108592151254</v>
      </c>
    </row>
    <row r="39199" spans="1:6" hidden="1" x14ac:dyDescent="0.35">
      <c r="A39199">
        <v>39197</v>
      </c>
      <c r="B39199" t="s">
        <v>896</v>
      </c>
      <c r="C39199">
        <v>0</v>
      </c>
      <c r="D39199" t="s">
        <v>38</v>
      </c>
      <c r="E39199" t="s">
        <v>697</v>
      </c>
      <c r="F39199">
        <v>570.00649580033325</v>
      </c>
    </row>
    <row r="39200" spans="1:6" hidden="1" x14ac:dyDescent="0.35">
      <c r="A39200">
        <v>39198</v>
      </c>
      <c r="B39200" t="s">
        <v>896</v>
      </c>
      <c r="C39200">
        <v>0</v>
      </c>
      <c r="D39200" t="s">
        <v>38</v>
      </c>
      <c r="E39200" t="s">
        <v>698</v>
      </c>
      <c r="F39200">
        <v>463.50735898131313</v>
      </c>
    </row>
    <row r="39201" spans="1:6" hidden="1" x14ac:dyDescent="0.35">
      <c r="A39201">
        <v>39199</v>
      </c>
      <c r="B39201" t="s">
        <v>896</v>
      </c>
      <c r="C39201">
        <v>0</v>
      </c>
      <c r="D39201" t="s">
        <v>39</v>
      </c>
      <c r="E39201" t="s">
        <v>699</v>
      </c>
      <c r="F39201">
        <v>23.305844720211379</v>
      </c>
    </row>
    <row r="39202" spans="1:6" hidden="1" x14ac:dyDescent="0.35">
      <c r="A39202">
        <v>39200</v>
      </c>
      <c r="B39202" t="s">
        <v>896</v>
      </c>
      <c r="C39202">
        <v>0</v>
      </c>
      <c r="D39202">
        <v>0</v>
      </c>
      <c r="E39202" t="s">
        <v>700</v>
      </c>
      <c r="F39202">
        <v>0</v>
      </c>
    </row>
    <row r="39203" spans="1:6" hidden="1" x14ac:dyDescent="0.35">
      <c r="A39203">
        <v>39201</v>
      </c>
      <c r="B39203" t="s">
        <v>897</v>
      </c>
      <c r="C39203">
        <v>0</v>
      </c>
      <c r="D39203" t="s">
        <v>9</v>
      </c>
      <c r="E39203" t="s">
        <v>502</v>
      </c>
      <c r="F39203">
        <v>0.27792405639580281</v>
      </c>
    </row>
    <row r="39204" spans="1:6" hidden="1" x14ac:dyDescent="0.35">
      <c r="A39204">
        <v>39202</v>
      </c>
      <c r="B39204" t="s">
        <v>897</v>
      </c>
      <c r="C39204">
        <v>0</v>
      </c>
      <c r="D39204" t="s">
        <v>9</v>
      </c>
      <c r="E39204" t="s">
        <v>503</v>
      </c>
      <c r="F39204">
        <v>0.21012415467269924</v>
      </c>
    </row>
    <row r="39205" spans="1:6" hidden="1" x14ac:dyDescent="0.35">
      <c r="A39205">
        <v>39203</v>
      </c>
      <c r="B39205" t="s">
        <v>897</v>
      </c>
      <c r="C39205">
        <v>0</v>
      </c>
      <c r="D39205" t="s">
        <v>9</v>
      </c>
      <c r="E39205" t="s">
        <v>504</v>
      </c>
      <c r="F39205">
        <v>0.40607376997787059</v>
      </c>
    </row>
    <row r="39206" spans="1:6" hidden="1" x14ac:dyDescent="0.35">
      <c r="A39206">
        <v>39204</v>
      </c>
      <c r="B39206" t="s">
        <v>897</v>
      </c>
      <c r="C39206">
        <v>0</v>
      </c>
      <c r="D39206" t="s">
        <v>9</v>
      </c>
      <c r="E39206" t="s">
        <v>505</v>
      </c>
      <c r="F39206">
        <v>2.2035734984994706</v>
      </c>
    </row>
    <row r="39207" spans="1:6" hidden="1" x14ac:dyDescent="0.35">
      <c r="A39207">
        <v>39205</v>
      </c>
      <c r="B39207" t="s">
        <v>897</v>
      </c>
      <c r="C39207">
        <v>0</v>
      </c>
      <c r="D39207" t="s">
        <v>9</v>
      </c>
      <c r="E39207" t="s">
        <v>506</v>
      </c>
      <c r="F39207">
        <v>0.50803897015794519</v>
      </c>
    </row>
    <row r="39208" spans="1:6" hidden="1" x14ac:dyDescent="0.35">
      <c r="A39208">
        <v>39206</v>
      </c>
      <c r="B39208" t="s">
        <v>897</v>
      </c>
      <c r="C39208">
        <v>0</v>
      </c>
      <c r="D39208" t="s">
        <v>9</v>
      </c>
      <c r="E39208" t="s">
        <v>507</v>
      </c>
      <c r="F39208">
        <v>0.17308976061314957</v>
      </c>
    </row>
    <row r="39209" spans="1:6" hidden="1" x14ac:dyDescent="0.35">
      <c r="A39209">
        <v>39207</v>
      </c>
      <c r="B39209" t="s">
        <v>897</v>
      </c>
      <c r="C39209">
        <v>0</v>
      </c>
      <c r="D39209" t="s">
        <v>9</v>
      </c>
      <c r="E39209" t="s">
        <v>508</v>
      </c>
      <c r="F39209">
        <v>5.118209515518931E-2</v>
      </c>
    </row>
    <row r="39210" spans="1:6" hidden="1" x14ac:dyDescent="0.35">
      <c r="A39210">
        <v>39208</v>
      </c>
      <c r="B39210" t="s">
        <v>897</v>
      </c>
      <c r="C39210">
        <v>0</v>
      </c>
      <c r="D39210" t="s">
        <v>9</v>
      </c>
      <c r="E39210" t="s">
        <v>509</v>
      </c>
      <c r="F39210">
        <v>0.96869787987390621</v>
      </c>
    </row>
    <row r="39211" spans="1:6" hidden="1" x14ac:dyDescent="0.35">
      <c r="A39211">
        <v>39209</v>
      </c>
      <c r="B39211" t="s">
        <v>897</v>
      </c>
      <c r="C39211">
        <v>0</v>
      </c>
      <c r="D39211" t="s">
        <v>9</v>
      </c>
      <c r="E39211" t="s">
        <v>510</v>
      </c>
      <c r="F39211">
        <v>0.77370324878065855</v>
      </c>
    </row>
    <row r="39212" spans="1:6" hidden="1" x14ac:dyDescent="0.35">
      <c r="A39212">
        <v>39210</v>
      </c>
      <c r="B39212" t="s">
        <v>897</v>
      </c>
      <c r="C39212">
        <v>0</v>
      </c>
      <c r="D39212" t="s">
        <v>9</v>
      </c>
      <c r="E39212" t="s">
        <v>511</v>
      </c>
      <c r="F39212">
        <v>0.18174805272871924</v>
      </c>
    </row>
    <row r="39213" spans="1:6" hidden="1" x14ac:dyDescent="0.35">
      <c r="A39213">
        <v>39211</v>
      </c>
      <c r="B39213" t="s">
        <v>897</v>
      </c>
      <c r="C39213">
        <v>0</v>
      </c>
      <c r="D39213" t="s">
        <v>9</v>
      </c>
      <c r="E39213" t="s">
        <v>512</v>
      </c>
      <c r="F39213">
        <v>0.72752317423395707</v>
      </c>
    </row>
    <row r="39214" spans="1:6" hidden="1" x14ac:dyDescent="0.35">
      <c r="A39214">
        <v>39212</v>
      </c>
      <c r="B39214" t="s">
        <v>897</v>
      </c>
      <c r="C39214">
        <v>0</v>
      </c>
      <c r="D39214" t="s">
        <v>9</v>
      </c>
      <c r="E39214" t="s">
        <v>513</v>
      </c>
      <c r="F39214">
        <v>9.6380410815292999E-2</v>
      </c>
    </row>
    <row r="39215" spans="1:6" hidden="1" x14ac:dyDescent="0.35">
      <c r="A39215">
        <v>39213</v>
      </c>
      <c r="B39215" t="s">
        <v>897</v>
      </c>
      <c r="C39215">
        <v>0</v>
      </c>
      <c r="D39215" t="s">
        <v>9</v>
      </c>
      <c r="E39215" t="s">
        <v>514</v>
      </c>
      <c r="F39215">
        <v>0.42380781848111254</v>
      </c>
    </row>
    <row r="39216" spans="1:6" hidden="1" x14ac:dyDescent="0.35">
      <c r="A39216">
        <v>39214</v>
      </c>
      <c r="B39216" t="s">
        <v>897</v>
      </c>
      <c r="C39216">
        <v>0</v>
      </c>
      <c r="D39216" t="s">
        <v>9</v>
      </c>
      <c r="E39216" t="s">
        <v>515</v>
      </c>
      <c r="F39216">
        <v>0.55662512075406922</v>
      </c>
    </row>
    <row r="39217" spans="1:6" hidden="1" x14ac:dyDescent="0.35">
      <c r="A39217">
        <v>39215</v>
      </c>
      <c r="B39217" t="s">
        <v>897</v>
      </c>
      <c r="C39217">
        <v>0</v>
      </c>
      <c r="D39217" t="s">
        <v>9</v>
      </c>
      <c r="E39217" t="s">
        <v>516</v>
      </c>
      <c r="F39217">
        <v>2.4283213504793462E-2</v>
      </c>
    </row>
    <row r="39218" spans="1:6" hidden="1" x14ac:dyDescent="0.35">
      <c r="A39218">
        <v>39216</v>
      </c>
      <c r="B39218" t="s">
        <v>897</v>
      </c>
      <c r="C39218">
        <v>0</v>
      </c>
      <c r="D39218" t="s">
        <v>9</v>
      </c>
      <c r="E39218" t="s">
        <v>517</v>
      </c>
      <c r="F39218">
        <v>0</v>
      </c>
    </row>
    <row r="39219" spans="1:6" hidden="1" x14ac:dyDescent="0.35">
      <c r="A39219">
        <v>39217</v>
      </c>
      <c r="B39219" t="s">
        <v>897</v>
      </c>
      <c r="C39219">
        <v>0</v>
      </c>
      <c r="D39219" t="s">
        <v>9</v>
      </c>
      <c r="E39219" t="s">
        <v>518</v>
      </c>
      <c r="F39219">
        <v>0</v>
      </c>
    </row>
    <row r="39220" spans="1:6" hidden="1" x14ac:dyDescent="0.35">
      <c r="A39220">
        <v>39218</v>
      </c>
      <c r="B39220" t="s">
        <v>897</v>
      </c>
      <c r="C39220">
        <v>0</v>
      </c>
      <c r="D39220" t="s">
        <v>9</v>
      </c>
      <c r="E39220" t="s">
        <v>519</v>
      </c>
      <c r="F39220">
        <v>0.44266541242713509</v>
      </c>
    </row>
    <row r="39221" spans="1:6" hidden="1" x14ac:dyDescent="0.35">
      <c r="A39221">
        <v>39219</v>
      </c>
      <c r="B39221" t="s">
        <v>897</v>
      </c>
      <c r="C39221">
        <v>0</v>
      </c>
      <c r="D39221" t="s">
        <v>9</v>
      </c>
      <c r="E39221" t="s">
        <v>520</v>
      </c>
      <c r="F39221">
        <v>0.25038570712677061</v>
      </c>
    </row>
    <row r="39222" spans="1:6" hidden="1" x14ac:dyDescent="0.35">
      <c r="A39222">
        <v>39220</v>
      </c>
      <c r="B39222" t="s">
        <v>897</v>
      </c>
      <c r="C39222">
        <v>0</v>
      </c>
      <c r="D39222" t="s">
        <v>106</v>
      </c>
      <c r="E39222" t="s">
        <v>521</v>
      </c>
      <c r="F39222">
        <v>2.3371542842682173E-2</v>
      </c>
    </row>
    <row r="39223" spans="1:6" hidden="1" x14ac:dyDescent="0.35">
      <c r="A39223">
        <v>39221</v>
      </c>
      <c r="B39223" t="s">
        <v>897</v>
      </c>
      <c r="C39223">
        <v>0</v>
      </c>
      <c r="D39223" t="s">
        <v>106</v>
      </c>
      <c r="E39223" t="s">
        <v>522</v>
      </c>
      <c r="F39223">
        <v>7.5125717678638428E-3</v>
      </c>
    </row>
    <row r="39224" spans="1:6" hidden="1" x14ac:dyDescent="0.35">
      <c r="A39224">
        <v>39222</v>
      </c>
      <c r="B39224" t="s">
        <v>897</v>
      </c>
      <c r="C39224">
        <v>0</v>
      </c>
      <c r="D39224" t="s">
        <v>106</v>
      </c>
      <c r="E39224" t="s">
        <v>523</v>
      </c>
      <c r="F39224">
        <v>9.4799227972630434E-2</v>
      </c>
    </row>
    <row r="39225" spans="1:6" hidden="1" x14ac:dyDescent="0.35">
      <c r="A39225">
        <v>39223</v>
      </c>
      <c r="B39225" t="s">
        <v>897</v>
      </c>
      <c r="C39225">
        <v>0</v>
      </c>
      <c r="D39225" t="s">
        <v>106</v>
      </c>
      <c r="E39225" t="s">
        <v>524</v>
      </c>
      <c r="F39225">
        <v>3.5136028241345512E-3</v>
      </c>
    </row>
    <row r="39226" spans="1:6" hidden="1" x14ac:dyDescent="0.35">
      <c r="A39226">
        <v>39224</v>
      </c>
      <c r="B39226" t="s">
        <v>897</v>
      </c>
      <c r="C39226">
        <v>0</v>
      </c>
      <c r="D39226" t="s">
        <v>106</v>
      </c>
      <c r="E39226" t="s">
        <v>525</v>
      </c>
      <c r="F39226">
        <v>1.0333116542107085E-2</v>
      </c>
    </row>
    <row r="39227" spans="1:6" hidden="1" x14ac:dyDescent="0.35">
      <c r="A39227">
        <v>39225</v>
      </c>
      <c r="B39227" t="s">
        <v>897</v>
      </c>
      <c r="C39227">
        <v>0</v>
      </c>
      <c r="D39227" t="s">
        <v>106</v>
      </c>
      <c r="E39227" t="s">
        <v>526</v>
      </c>
      <c r="F39227">
        <v>6.2597125922001706E-3</v>
      </c>
    </row>
    <row r="39228" spans="1:6" hidden="1" x14ac:dyDescent="0.35">
      <c r="A39228">
        <v>39226</v>
      </c>
      <c r="B39228" t="s">
        <v>897</v>
      </c>
      <c r="C39228">
        <v>0</v>
      </c>
      <c r="D39228" t="s">
        <v>106</v>
      </c>
      <c r="E39228" t="s">
        <v>527</v>
      </c>
      <c r="F39228">
        <v>3.3977071299640025E-3</v>
      </c>
    </row>
    <row r="39229" spans="1:6" hidden="1" x14ac:dyDescent="0.35">
      <c r="A39229">
        <v>39227</v>
      </c>
      <c r="B39229" t="s">
        <v>897</v>
      </c>
      <c r="C39229">
        <v>0</v>
      </c>
      <c r="D39229" t="s">
        <v>106</v>
      </c>
      <c r="E39229" t="s">
        <v>528</v>
      </c>
      <c r="F39229">
        <v>1.9484391605858605E-3</v>
      </c>
    </row>
    <row r="39230" spans="1:6" hidden="1" x14ac:dyDescent="0.35">
      <c r="A39230">
        <v>39228</v>
      </c>
      <c r="B39230" t="s">
        <v>897</v>
      </c>
      <c r="C39230">
        <v>0</v>
      </c>
      <c r="D39230" t="s">
        <v>105</v>
      </c>
      <c r="E39230" t="s">
        <v>529</v>
      </c>
      <c r="F39230">
        <v>0.77475475069594213</v>
      </c>
    </row>
    <row r="39231" spans="1:6" hidden="1" x14ac:dyDescent="0.35">
      <c r="A39231">
        <v>39229</v>
      </c>
      <c r="B39231" t="s">
        <v>897</v>
      </c>
      <c r="C39231">
        <v>0</v>
      </c>
      <c r="D39231" t="s">
        <v>105</v>
      </c>
      <c r="E39231" t="s">
        <v>530</v>
      </c>
      <c r="F39231">
        <v>0.1040861102421524</v>
      </c>
    </row>
    <row r="39232" spans="1:6" hidden="1" x14ac:dyDescent="0.35">
      <c r="A39232">
        <v>39230</v>
      </c>
      <c r="B39232" t="s">
        <v>897</v>
      </c>
      <c r="C39232">
        <v>0</v>
      </c>
      <c r="D39232" t="s">
        <v>105</v>
      </c>
      <c r="E39232" t="s">
        <v>531</v>
      </c>
      <c r="F39232">
        <v>1.7057637444011054E-2</v>
      </c>
    </row>
    <row r="39233" spans="1:6" hidden="1" x14ac:dyDescent="0.35">
      <c r="A39233">
        <v>39231</v>
      </c>
      <c r="B39233" t="s">
        <v>897</v>
      </c>
      <c r="C39233">
        <v>0</v>
      </c>
      <c r="D39233" t="s">
        <v>105</v>
      </c>
      <c r="E39233" t="s">
        <v>532</v>
      </c>
      <c r="F39233">
        <v>5.1913192063213827E-2</v>
      </c>
    </row>
    <row r="39234" spans="1:6" hidden="1" x14ac:dyDescent="0.35">
      <c r="A39234">
        <v>39232</v>
      </c>
      <c r="B39234" t="s">
        <v>897</v>
      </c>
      <c r="C39234">
        <v>0</v>
      </c>
      <c r="D39234" t="s">
        <v>10</v>
      </c>
      <c r="E39234" t="s">
        <v>533</v>
      </c>
      <c r="F39234">
        <v>4.6533031595971712E-2</v>
      </c>
    </row>
    <row r="39235" spans="1:6" hidden="1" x14ac:dyDescent="0.35">
      <c r="A39235">
        <v>39233</v>
      </c>
      <c r="B39235" t="s">
        <v>897</v>
      </c>
      <c r="C39235">
        <v>0</v>
      </c>
      <c r="D39235" t="s">
        <v>10</v>
      </c>
      <c r="E39235" t="s">
        <v>534</v>
      </c>
      <c r="F39235">
        <v>0.1989197494696377</v>
      </c>
    </row>
    <row r="39236" spans="1:6" hidden="1" x14ac:dyDescent="0.35">
      <c r="A39236">
        <v>39234</v>
      </c>
      <c r="B39236" t="s">
        <v>897</v>
      </c>
      <c r="C39236">
        <v>0</v>
      </c>
      <c r="D39236" t="s">
        <v>10</v>
      </c>
      <c r="E39236" t="s">
        <v>535</v>
      </c>
      <c r="F39236">
        <v>1.5793448228798705</v>
      </c>
    </row>
    <row r="39237" spans="1:6" hidden="1" x14ac:dyDescent="0.35">
      <c r="A39237">
        <v>39235</v>
      </c>
      <c r="B39237" t="s">
        <v>897</v>
      </c>
      <c r="C39237">
        <v>0</v>
      </c>
      <c r="D39237" t="s">
        <v>10</v>
      </c>
      <c r="E39237" t="s">
        <v>536</v>
      </c>
      <c r="F39237">
        <v>0.15704558963252849</v>
      </c>
    </row>
    <row r="39238" spans="1:6" hidden="1" x14ac:dyDescent="0.35">
      <c r="A39238">
        <v>39236</v>
      </c>
      <c r="B39238" t="s">
        <v>897</v>
      </c>
      <c r="C39238">
        <v>0</v>
      </c>
      <c r="D39238" t="s">
        <v>10</v>
      </c>
      <c r="E39238" t="s">
        <v>537</v>
      </c>
      <c r="F39238">
        <v>6.242013297845659E-2</v>
      </c>
    </row>
    <row r="39239" spans="1:6" hidden="1" x14ac:dyDescent="0.35">
      <c r="A39239">
        <v>39237</v>
      </c>
      <c r="B39239" t="s">
        <v>897</v>
      </c>
      <c r="C39239">
        <v>0</v>
      </c>
      <c r="D39239" t="s">
        <v>10</v>
      </c>
      <c r="E39239" t="s">
        <v>538</v>
      </c>
      <c r="F39239">
        <v>0.17388674523439049</v>
      </c>
    </row>
    <row r="39240" spans="1:6" hidden="1" x14ac:dyDescent="0.35">
      <c r="A39240">
        <v>39238</v>
      </c>
      <c r="B39240" t="s">
        <v>897</v>
      </c>
      <c r="C39240">
        <v>0</v>
      </c>
      <c r="D39240" t="s">
        <v>10</v>
      </c>
      <c r="E39240" t="s">
        <v>539</v>
      </c>
      <c r="F39240">
        <v>0.39144144157080496</v>
      </c>
    </row>
    <row r="39241" spans="1:6" hidden="1" x14ac:dyDescent="0.35">
      <c r="A39241">
        <v>39239</v>
      </c>
      <c r="B39241" t="s">
        <v>897</v>
      </c>
      <c r="C39241">
        <v>0</v>
      </c>
      <c r="D39241" t="s">
        <v>10</v>
      </c>
      <c r="E39241" t="s">
        <v>540</v>
      </c>
      <c r="F39241">
        <v>0.1669028040223659</v>
      </c>
    </row>
    <row r="39242" spans="1:6" hidden="1" x14ac:dyDescent="0.35">
      <c r="A39242">
        <v>39240</v>
      </c>
      <c r="B39242" t="s">
        <v>897</v>
      </c>
      <c r="C39242">
        <v>0</v>
      </c>
      <c r="D39242" t="s">
        <v>10</v>
      </c>
      <c r="E39242" t="s">
        <v>541</v>
      </c>
      <c r="F39242">
        <v>0.23184973516500182</v>
      </c>
    </row>
    <row r="39243" spans="1:6" hidden="1" x14ac:dyDescent="0.35">
      <c r="A39243">
        <v>39241</v>
      </c>
      <c r="B39243" t="s">
        <v>897</v>
      </c>
      <c r="C39243">
        <v>0</v>
      </c>
      <c r="D39243" t="s">
        <v>10</v>
      </c>
      <c r="E39243" t="s">
        <v>542</v>
      </c>
      <c r="F39243">
        <v>0.67397132969005391</v>
      </c>
    </row>
    <row r="39244" spans="1:6" hidden="1" x14ac:dyDescent="0.35">
      <c r="A39244">
        <v>39242</v>
      </c>
      <c r="B39244" t="s">
        <v>897</v>
      </c>
      <c r="C39244">
        <v>0</v>
      </c>
      <c r="D39244" t="s">
        <v>10</v>
      </c>
      <c r="E39244" t="s">
        <v>543</v>
      </c>
      <c r="F39244">
        <v>3.738345535287705E-2</v>
      </c>
    </row>
    <row r="39245" spans="1:6" hidden="1" x14ac:dyDescent="0.35">
      <c r="A39245">
        <v>39243</v>
      </c>
      <c r="B39245" t="s">
        <v>897</v>
      </c>
      <c r="C39245">
        <v>0</v>
      </c>
      <c r="D39245" t="s">
        <v>12</v>
      </c>
      <c r="E39245" t="s">
        <v>544</v>
      </c>
      <c r="F39245">
        <v>0.9744917376324469</v>
      </c>
    </row>
    <row r="39246" spans="1:6" hidden="1" x14ac:dyDescent="0.35">
      <c r="A39246">
        <v>39244</v>
      </c>
      <c r="B39246" t="s">
        <v>897</v>
      </c>
      <c r="C39246">
        <v>0</v>
      </c>
      <c r="D39246" t="s">
        <v>12</v>
      </c>
      <c r="E39246" t="s">
        <v>545</v>
      </c>
      <c r="F39246">
        <v>0.48462592546928174</v>
      </c>
    </row>
    <row r="39247" spans="1:6" hidden="1" x14ac:dyDescent="0.35">
      <c r="A39247">
        <v>39245</v>
      </c>
      <c r="B39247" t="s">
        <v>897</v>
      </c>
      <c r="C39247">
        <v>0</v>
      </c>
      <c r="D39247" t="s">
        <v>12</v>
      </c>
      <c r="E39247" t="s">
        <v>546</v>
      </c>
      <c r="F39247">
        <v>0.85536947845173739</v>
      </c>
    </row>
    <row r="39248" spans="1:6" hidden="1" x14ac:dyDescent="0.35">
      <c r="A39248">
        <v>39246</v>
      </c>
      <c r="B39248" t="s">
        <v>897</v>
      </c>
      <c r="C39248">
        <v>0</v>
      </c>
      <c r="D39248" t="s">
        <v>12</v>
      </c>
      <c r="E39248" t="s">
        <v>547</v>
      </c>
      <c r="F39248">
        <v>1.385984413333567</v>
      </c>
    </row>
    <row r="39249" spans="1:6" hidden="1" x14ac:dyDescent="0.35">
      <c r="A39249">
        <v>39247</v>
      </c>
      <c r="B39249" t="s">
        <v>897</v>
      </c>
      <c r="C39249">
        <v>0</v>
      </c>
      <c r="D39249" t="s">
        <v>12</v>
      </c>
      <c r="E39249" t="s">
        <v>548</v>
      </c>
      <c r="F39249">
        <v>0.75952547982592855</v>
      </c>
    </row>
    <row r="39250" spans="1:6" hidden="1" x14ac:dyDescent="0.35">
      <c r="A39250">
        <v>39248</v>
      </c>
      <c r="B39250" t="s">
        <v>897</v>
      </c>
      <c r="C39250">
        <v>0</v>
      </c>
      <c r="D39250" t="s">
        <v>12</v>
      </c>
      <c r="E39250" t="s">
        <v>549</v>
      </c>
      <c r="F39250">
        <v>1.889656345536292</v>
      </c>
    </row>
    <row r="39251" spans="1:6" hidden="1" x14ac:dyDescent="0.35">
      <c r="A39251">
        <v>39249</v>
      </c>
      <c r="B39251" t="s">
        <v>897</v>
      </c>
      <c r="C39251">
        <v>0</v>
      </c>
      <c r="D39251" t="s">
        <v>12</v>
      </c>
      <c r="E39251" t="s">
        <v>550</v>
      </c>
      <c r="F39251">
        <v>0.38564434616686788</v>
      </c>
    </row>
    <row r="39252" spans="1:6" hidden="1" x14ac:dyDescent="0.35">
      <c r="A39252">
        <v>39250</v>
      </c>
      <c r="B39252" t="s">
        <v>897</v>
      </c>
      <c r="C39252">
        <v>0</v>
      </c>
      <c r="D39252" t="s">
        <v>12</v>
      </c>
      <c r="E39252" t="s">
        <v>551</v>
      </c>
      <c r="F39252">
        <v>0.33075377006582735</v>
      </c>
    </row>
    <row r="39253" spans="1:6" hidden="1" x14ac:dyDescent="0.35">
      <c r="A39253">
        <v>39251</v>
      </c>
      <c r="B39253" t="s">
        <v>897</v>
      </c>
      <c r="C39253">
        <v>0</v>
      </c>
      <c r="D39253" t="s">
        <v>12</v>
      </c>
      <c r="E39253" t="s">
        <v>552</v>
      </c>
      <c r="F39253">
        <v>6.0442456295653635</v>
      </c>
    </row>
    <row r="39254" spans="1:6" hidden="1" x14ac:dyDescent="0.35">
      <c r="A39254">
        <v>39252</v>
      </c>
      <c r="B39254" t="s">
        <v>897</v>
      </c>
      <c r="C39254">
        <v>0</v>
      </c>
      <c r="D39254" t="s">
        <v>12</v>
      </c>
      <c r="E39254" t="s">
        <v>553</v>
      </c>
      <c r="F39254">
        <v>3.8345388958054194</v>
      </c>
    </row>
    <row r="39255" spans="1:6" hidden="1" x14ac:dyDescent="0.35">
      <c r="A39255">
        <v>39253</v>
      </c>
      <c r="B39255" t="s">
        <v>897</v>
      </c>
      <c r="C39255">
        <v>0</v>
      </c>
      <c r="D39255" t="s">
        <v>12</v>
      </c>
      <c r="E39255" t="s">
        <v>554</v>
      </c>
      <c r="F39255">
        <v>2.2898279389537719</v>
      </c>
    </row>
    <row r="39256" spans="1:6" hidden="1" x14ac:dyDescent="0.35">
      <c r="A39256">
        <v>39254</v>
      </c>
      <c r="B39256" t="s">
        <v>897</v>
      </c>
      <c r="C39256">
        <v>0</v>
      </c>
      <c r="D39256" t="s">
        <v>12</v>
      </c>
      <c r="E39256" t="s">
        <v>555</v>
      </c>
      <c r="F39256">
        <v>0.79319648769711371</v>
      </c>
    </row>
    <row r="39257" spans="1:6" hidden="1" x14ac:dyDescent="0.35">
      <c r="A39257">
        <v>39255</v>
      </c>
      <c r="B39257" t="s">
        <v>897</v>
      </c>
      <c r="C39257">
        <v>0</v>
      </c>
      <c r="D39257" t="s">
        <v>13</v>
      </c>
      <c r="E39257" t="s">
        <v>556</v>
      </c>
      <c r="F39257">
        <v>1.4608694496424866</v>
      </c>
    </row>
    <row r="39258" spans="1:6" hidden="1" x14ac:dyDescent="0.35">
      <c r="A39258">
        <v>39256</v>
      </c>
      <c r="B39258" t="s">
        <v>897</v>
      </c>
      <c r="C39258">
        <v>0</v>
      </c>
      <c r="D39258" t="s">
        <v>13</v>
      </c>
      <c r="E39258" t="s">
        <v>557</v>
      </c>
      <c r="F39258">
        <v>3.072585962857683</v>
      </c>
    </row>
    <row r="39259" spans="1:6" hidden="1" x14ac:dyDescent="0.35">
      <c r="A39259">
        <v>39257</v>
      </c>
      <c r="B39259" t="s">
        <v>897</v>
      </c>
      <c r="C39259">
        <v>0</v>
      </c>
      <c r="D39259" t="s">
        <v>13</v>
      </c>
      <c r="E39259" t="s">
        <v>558</v>
      </c>
      <c r="F39259">
        <v>0.85275644237569936</v>
      </c>
    </row>
    <row r="39260" spans="1:6" hidden="1" x14ac:dyDescent="0.35">
      <c r="A39260">
        <v>39258</v>
      </c>
      <c r="B39260" t="s">
        <v>897</v>
      </c>
      <c r="C39260">
        <v>0</v>
      </c>
      <c r="D39260" t="s">
        <v>14</v>
      </c>
      <c r="E39260" t="s">
        <v>559</v>
      </c>
      <c r="F39260">
        <v>1.1302732986329751</v>
      </c>
    </row>
    <row r="39261" spans="1:6" hidden="1" x14ac:dyDescent="0.35">
      <c r="A39261">
        <v>39259</v>
      </c>
      <c r="B39261" t="s">
        <v>897</v>
      </c>
      <c r="C39261">
        <v>0</v>
      </c>
      <c r="D39261" t="s">
        <v>14</v>
      </c>
      <c r="E39261" t="s">
        <v>560</v>
      </c>
      <c r="F39261">
        <v>0</v>
      </c>
    </row>
    <row r="39262" spans="1:6" hidden="1" x14ac:dyDescent="0.35">
      <c r="A39262">
        <v>39260</v>
      </c>
      <c r="B39262" t="s">
        <v>897</v>
      </c>
      <c r="C39262">
        <v>0</v>
      </c>
      <c r="D39262" t="s">
        <v>15</v>
      </c>
      <c r="E39262" t="s">
        <v>561</v>
      </c>
      <c r="F39262">
        <v>0.20618710798551268</v>
      </c>
    </row>
    <row r="39263" spans="1:6" hidden="1" x14ac:dyDescent="0.35">
      <c r="A39263">
        <v>39261</v>
      </c>
      <c r="B39263" t="s">
        <v>897</v>
      </c>
      <c r="C39263">
        <v>0</v>
      </c>
      <c r="D39263" t="s">
        <v>15</v>
      </c>
      <c r="E39263" t="s">
        <v>562</v>
      </c>
      <c r="F39263">
        <v>0</v>
      </c>
    </row>
    <row r="39264" spans="1:6" hidden="1" x14ac:dyDescent="0.35">
      <c r="A39264">
        <v>39262</v>
      </c>
      <c r="B39264" t="s">
        <v>897</v>
      </c>
      <c r="C39264">
        <v>0</v>
      </c>
      <c r="D39264" t="s">
        <v>15</v>
      </c>
      <c r="E39264" t="s">
        <v>563</v>
      </c>
      <c r="F39264">
        <v>1.7488465665945436</v>
      </c>
    </row>
    <row r="39265" spans="1:6" hidden="1" x14ac:dyDescent="0.35">
      <c r="A39265">
        <v>39263</v>
      </c>
      <c r="B39265" t="s">
        <v>897</v>
      </c>
      <c r="C39265">
        <v>0</v>
      </c>
      <c r="D39265" t="s">
        <v>15</v>
      </c>
      <c r="E39265" t="s">
        <v>564</v>
      </c>
      <c r="F39265">
        <v>2.0603737277591869</v>
      </c>
    </row>
    <row r="39266" spans="1:6" hidden="1" x14ac:dyDescent="0.35">
      <c r="A39266">
        <v>39264</v>
      </c>
      <c r="B39266" t="s">
        <v>897</v>
      </c>
      <c r="C39266">
        <v>0</v>
      </c>
      <c r="D39266" t="s">
        <v>16</v>
      </c>
      <c r="E39266" t="s">
        <v>565</v>
      </c>
      <c r="F39266">
        <v>0.22579709564469055</v>
      </c>
    </row>
    <row r="39267" spans="1:6" hidden="1" x14ac:dyDescent="0.35">
      <c r="A39267">
        <v>39265</v>
      </c>
      <c r="B39267" t="s">
        <v>897</v>
      </c>
      <c r="C39267">
        <v>0</v>
      </c>
      <c r="D39267" t="s">
        <v>16</v>
      </c>
      <c r="E39267" t="s">
        <v>566</v>
      </c>
      <c r="F39267">
        <v>2.7796180748272986E-3</v>
      </c>
    </row>
    <row r="39268" spans="1:6" hidden="1" x14ac:dyDescent="0.35">
      <c r="A39268">
        <v>39266</v>
      </c>
      <c r="B39268" t="s">
        <v>897</v>
      </c>
      <c r="C39268">
        <v>0</v>
      </c>
      <c r="D39268" t="s">
        <v>16</v>
      </c>
      <c r="E39268" t="s">
        <v>567</v>
      </c>
      <c r="F39268">
        <v>1.3807008783415821E-2</v>
      </c>
    </row>
    <row r="39269" spans="1:6" hidden="1" x14ac:dyDescent="0.35">
      <c r="A39269">
        <v>39267</v>
      </c>
      <c r="B39269" t="s">
        <v>897</v>
      </c>
      <c r="C39269">
        <v>0</v>
      </c>
      <c r="D39269" t="s">
        <v>16</v>
      </c>
      <c r="E39269" t="s">
        <v>568</v>
      </c>
      <c r="F39269">
        <v>1.181213800408353</v>
      </c>
    </row>
    <row r="39270" spans="1:6" hidden="1" x14ac:dyDescent="0.35">
      <c r="A39270">
        <v>39268</v>
      </c>
      <c r="B39270" t="s">
        <v>897</v>
      </c>
      <c r="C39270">
        <v>0</v>
      </c>
      <c r="D39270" t="s">
        <v>16</v>
      </c>
      <c r="E39270" t="s">
        <v>569</v>
      </c>
      <c r="F39270">
        <v>3.751332420074719E-2</v>
      </c>
    </row>
    <row r="39271" spans="1:6" hidden="1" x14ac:dyDescent="0.35">
      <c r="A39271">
        <v>39269</v>
      </c>
      <c r="B39271" t="s">
        <v>897</v>
      </c>
      <c r="C39271">
        <v>0</v>
      </c>
      <c r="D39271" t="s">
        <v>16</v>
      </c>
      <c r="E39271" t="s">
        <v>570</v>
      </c>
      <c r="F39271">
        <v>7.6741194252481397E-3</v>
      </c>
    </row>
    <row r="39272" spans="1:6" hidden="1" x14ac:dyDescent="0.35">
      <c r="A39272">
        <v>39270</v>
      </c>
      <c r="B39272" t="s">
        <v>897</v>
      </c>
      <c r="C39272">
        <v>0</v>
      </c>
      <c r="D39272" t="s">
        <v>16</v>
      </c>
      <c r="E39272" t="s">
        <v>571</v>
      </c>
      <c r="F39272">
        <v>0.1799371216605978</v>
      </c>
    </row>
    <row r="39273" spans="1:6" hidden="1" x14ac:dyDescent="0.35">
      <c r="A39273">
        <v>39271</v>
      </c>
      <c r="B39273" t="s">
        <v>897</v>
      </c>
      <c r="C39273">
        <v>0</v>
      </c>
      <c r="D39273" t="s">
        <v>16</v>
      </c>
      <c r="E39273" t="s">
        <v>572</v>
      </c>
      <c r="F39273">
        <v>0.13565173222777097</v>
      </c>
    </row>
    <row r="39274" spans="1:6" hidden="1" x14ac:dyDescent="0.35">
      <c r="A39274">
        <v>39272</v>
      </c>
      <c r="B39274" t="s">
        <v>897</v>
      </c>
      <c r="C39274">
        <v>0</v>
      </c>
      <c r="D39274" t="s">
        <v>16</v>
      </c>
      <c r="E39274" t="s">
        <v>573</v>
      </c>
      <c r="F39274">
        <v>0.91436512455553054</v>
      </c>
    </row>
    <row r="39275" spans="1:6" hidden="1" x14ac:dyDescent="0.35">
      <c r="A39275">
        <v>39273</v>
      </c>
      <c r="B39275" t="s">
        <v>897</v>
      </c>
      <c r="C39275">
        <v>0</v>
      </c>
      <c r="D39275" t="s">
        <v>16</v>
      </c>
      <c r="E39275" t="s">
        <v>574</v>
      </c>
      <c r="F39275">
        <v>0.20422154295368675</v>
      </c>
    </row>
    <row r="39276" spans="1:6" hidden="1" x14ac:dyDescent="0.35">
      <c r="A39276">
        <v>39274</v>
      </c>
      <c r="B39276" t="s">
        <v>897</v>
      </c>
      <c r="C39276">
        <v>0</v>
      </c>
      <c r="D39276" t="s">
        <v>16</v>
      </c>
      <c r="E39276" t="s">
        <v>575</v>
      </c>
      <c r="F39276">
        <v>4.8795051914353439E-2</v>
      </c>
    </row>
    <row r="39277" spans="1:6" hidden="1" x14ac:dyDescent="0.35">
      <c r="A39277">
        <v>39275</v>
      </c>
      <c r="B39277" t="s">
        <v>897</v>
      </c>
      <c r="C39277">
        <v>0</v>
      </c>
      <c r="D39277" t="s">
        <v>16</v>
      </c>
      <c r="E39277" t="s">
        <v>576</v>
      </c>
      <c r="F39277">
        <v>0.20216064205843978</v>
      </c>
    </row>
    <row r="39278" spans="1:6" hidden="1" x14ac:dyDescent="0.35">
      <c r="A39278">
        <v>39276</v>
      </c>
      <c r="B39278" t="s">
        <v>897</v>
      </c>
      <c r="C39278">
        <v>0</v>
      </c>
      <c r="D39278" t="s">
        <v>16</v>
      </c>
      <c r="E39278" t="s">
        <v>577</v>
      </c>
      <c r="F39278">
        <v>4.4254330515352165E-2</v>
      </c>
    </row>
    <row r="39279" spans="1:6" hidden="1" x14ac:dyDescent="0.35">
      <c r="A39279">
        <v>39277</v>
      </c>
      <c r="B39279" t="s">
        <v>897</v>
      </c>
      <c r="C39279">
        <v>0</v>
      </c>
      <c r="D39279" t="s">
        <v>16</v>
      </c>
      <c r="E39279" t="s">
        <v>578</v>
      </c>
      <c r="F39279">
        <v>1.2366039220512762E-3</v>
      </c>
    </row>
    <row r="39280" spans="1:6" hidden="1" x14ac:dyDescent="0.35">
      <c r="A39280">
        <v>39278</v>
      </c>
      <c r="B39280" t="s">
        <v>897</v>
      </c>
      <c r="C39280">
        <v>0</v>
      </c>
      <c r="D39280" t="s">
        <v>16</v>
      </c>
      <c r="E39280" t="s">
        <v>579</v>
      </c>
      <c r="F39280">
        <v>0.10165766061127224</v>
      </c>
    </row>
    <row r="39281" spans="1:6" hidden="1" x14ac:dyDescent="0.35">
      <c r="A39281">
        <v>39279</v>
      </c>
      <c r="B39281" t="s">
        <v>897</v>
      </c>
      <c r="C39281">
        <v>0</v>
      </c>
      <c r="D39281" t="s">
        <v>16</v>
      </c>
      <c r="E39281" t="s">
        <v>580</v>
      </c>
      <c r="F39281">
        <v>1.2548835385231312E-2</v>
      </c>
    </row>
    <row r="39282" spans="1:6" hidden="1" x14ac:dyDescent="0.35">
      <c r="A39282">
        <v>39280</v>
      </c>
      <c r="B39282" t="s">
        <v>897</v>
      </c>
      <c r="C39282">
        <v>0</v>
      </c>
      <c r="D39282" t="s">
        <v>16</v>
      </c>
      <c r="E39282" t="s">
        <v>581</v>
      </c>
      <c r="F39282">
        <v>4.9502766673163168E-2</v>
      </c>
    </row>
    <row r="39283" spans="1:6" hidden="1" x14ac:dyDescent="0.35">
      <c r="A39283">
        <v>39281</v>
      </c>
      <c r="B39283" t="s">
        <v>897</v>
      </c>
      <c r="C39283">
        <v>0</v>
      </c>
      <c r="D39283" t="s">
        <v>16</v>
      </c>
      <c r="E39283" t="s">
        <v>582</v>
      </c>
      <c r="F39283">
        <v>3.900623984654656E-2</v>
      </c>
    </row>
    <row r="39284" spans="1:6" hidden="1" x14ac:dyDescent="0.35">
      <c r="A39284">
        <v>39282</v>
      </c>
      <c r="B39284" t="s">
        <v>897</v>
      </c>
      <c r="C39284">
        <v>0</v>
      </c>
      <c r="D39284" t="s">
        <v>16</v>
      </c>
      <c r="E39284" t="s">
        <v>583</v>
      </c>
      <c r="F39284">
        <v>4.6131369530909372E-3</v>
      </c>
    </row>
    <row r="39285" spans="1:6" hidden="1" x14ac:dyDescent="0.35">
      <c r="A39285">
        <v>39283</v>
      </c>
      <c r="B39285" t="s">
        <v>897</v>
      </c>
      <c r="C39285">
        <v>0</v>
      </c>
      <c r="D39285" t="s">
        <v>16</v>
      </c>
      <c r="E39285" t="s">
        <v>584</v>
      </c>
      <c r="F39285">
        <v>1.1948888457947116E-2</v>
      </c>
    </row>
    <row r="39286" spans="1:6" hidden="1" x14ac:dyDescent="0.35">
      <c r="A39286">
        <v>39284</v>
      </c>
      <c r="B39286" t="s">
        <v>897</v>
      </c>
      <c r="C39286">
        <v>0</v>
      </c>
      <c r="D39286" t="s">
        <v>16</v>
      </c>
      <c r="E39286" t="s">
        <v>585</v>
      </c>
      <c r="F39286">
        <v>2.4456703068195824E-2</v>
      </c>
    </row>
    <row r="39287" spans="1:6" hidden="1" x14ac:dyDescent="0.35">
      <c r="A39287">
        <v>39285</v>
      </c>
      <c r="B39287" t="s">
        <v>897</v>
      </c>
      <c r="C39287">
        <v>0</v>
      </c>
      <c r="D39287" t="s">
        <v>100</v>
      </c>
      <c r="E39287" t="s">
        <v>586</v>
      </c>
      <c r="F39287">
        <v>1.3993410960065443E-2</v>
      </c>
    </row>
    <row r="39288" spans="1:6" hidden="1" x14ac:dyDescent="0.35">
      <c r="A39288">
        <v>39286</v>
      </c>
      <c r="B39288" t="s">
        <v>897</v>
      </c>
      <c r="C39288">
        <v>0</v>
      </c>
      <c r="D39288" t="s">
        <v>100</v>
      </c>
      <c r="E39288" t="s">
        <v>587</v>
      </c>
      <c r="F39288">
        <v>0.16755639324778016</v>
      </c>
    </row>
    <row r="39289" spans="1:6" hidden="1" x14ac:dyDescent="0.35">
      <c r="A39289">
        <v>39287</v>
      </c>
      <c r="B39289" t="s">
        <v>897</v>
      </c>
      <c r="C39289">
        <v>0</v>
      </c>
      <c r="D39289" t="s">
        <v>100</v>
      </c>
      <c r="E39289" t="s">
        <v>588</v>
      </c>
      <c r="F39289">
        <v>0</v>
      </c>
    </row>
    <row r="39290" spans="1:6" hidden="1" x14ac:dyDescent="0.35">
      <c r="A39290">
        <v>39288</v>
      </c>
      <c r="B39290" t="s">
        <v>897</v>
      </c>
      <c r="C39290">
        <v>0</v>
      </c>
      <c r="D39290" t="s">
        <v>100</v>
      </c>
      <c r="E39290" t="s">
        <v>589</v>
      </c>
      <c r="F39290">
        <v>5.0720402016623686E-2</v>
      </c>
    </row>
    <row r="39291" spans="1:6" hidden="1" x14ac:dyDescent="0.35">
      <c r="A39291">
        <v>39289</v>
      </c>
      <c r="B39291" t="s">
        <v>897</v>
      </c>
      <c r="C39291">
        <v>0</v>
      </c>
      <c r="D39291" t="s">
        <v>100</v>
      </c>
      <c r="E39291" t="s">
        <v>590</v>
      </c>
      <c r="F39291">
        <v>0.14722680313715145</v>
      </c>
    </row>
    <row r="39292" spans="1:6" hidden="1" x14ac:dyDescent="0.35">
      <c r="A39292">
        <v>39290</v>
      </c>
      <c r="B39292" t="s">
        <v>897</v>
      </c>
      <c r="C39292">
        <v>0</v>
      </c>
      <c r="D39292" t="s">
        <v>100</v>
      </c>
      <c r="E39292" t="s">
        <v>591</v>
      </c>
      <c r="F39292">
        <v>4.468982531793702</v>
      </c>
    </row>
    <row r="39293" spans="1:6" hidden="1" x14ac:dyDescent="0.35">
      <c r="A39293">
        <v>39291</v>
      </c>
      <c r="B39293" t="s">
        <v>897</v>
      </c>
      <c r="C39293">
        <v>0</v>
      </c>
      <c r="D39293" t="s">
        <v>100</v>
      </c>
      <c r="E39293" t="s">
        <v>592</v>
      </c>
      <c r="F39293">
        <v>2.9937547605544859E-2</v>
      </c>
    </row>
    <row r="39294" spans="1:6" hidden="1" x14ac:dyDescent="0.35">
      <c r="A39294">
        <v>39292</v>
      </c>
      <c r="B39294" t="s">
        <v>897</v>
      </c>
      <c r="C39294">
        <v>0</v>
      </c>
      <c r="D39294" t="s">
        <v>100</v>
      </c>
      <c r="E39294" t="s">
        <v>593</v>
      </c>
      <c r="F39294">
        <v>4.8127666687037461E-2</v>
      </c>
    </row>
    <row r="39295" spans="1:6" hidden="1" x14ac:dyDescent="0.35">
      <c r="A39295">
        <v>39293</v>
      </c>
      <c r="B39295" t="s">
        <v>897</v>
      </c>
      <c r="C39295">
        <v>0</v>
      </c>
      <c r="D39295" t="s">
        <v>16</v>
      </c>
      <c r="E39295" t="s">
        <v>594</v>
      </c>
      <c r="F39295">
        <v>4.9715546660463274E-2</v>
      </c>
    </row>
    <row r="39296" spans="1:6" hidden="1" x14ac:dyDescent="0.35">
      <c r="A39296">
        <v>39294</v>
      </c>
      <c r="B39296" t="s">
        <v>897</v>
      </c>
      <c r="C39296">
        <v>0</v>
      </c>
      <c r="D39296" t="s">
        <v>16</v>
      </c>
      <c r="E39296" t="s">
        <v>595</v>
      </c>
      <c r="F39296">
        <v>7.1443916255785056E-2</v>
      </c>
    </row>
    <row r="39297" spans="1:6" hidden="1" x14ac:dyDescent="0.35">
      <c r="A39297">
        <v>39295</v>
      </c>
      <c r="B39297" t="s">
        <v>897</v>
      </c>
      <c r="C39297">
        <v>0</v>
      </c>
      <c r="D39297" t="s">
        <v>16</v>
      </c>
      <c r="E39297" t="s">
        <v>596</v>
      </c>
      <c r="F39297">
        <v>4.9512030174272061E-2</v>
      </c>
    </row>
    <row r="39298" spans="1:6" hidden="1" x14ac:dyDescent="0.35">
      <c r="A39298">
        <v>39296</v>
      </c>
      <c r="B39298" t="s">
        <v>897</v>
      </c>
      <c r="C39298">
        <v>0</v>
      </c>
      <c r="D39298" t="s">
        <v>17</v>
      </c>
      <c r="E39298" t="s">
        <v>597</v>
      </c>
      <c r="F39298">
        <v>1.9216863554982635</v>
      </c>
    </row>
    <row r="39299" spans="1:6" hidden="1" x14ac:dyDescent="0.35">
      <c r="A39299">
        <v>39297</v>
      </c>
      <c r="B39299" t="s">
        <v>897</v>
      </c>
      <c r="C39299">
        <v>0</v>
      </c>
      <c r="D39299" t="s">
        <v>310</v>
      </c>
      <c r="E39299" t="s">
        <v>598</v>
      </c>
      <c r="F39299">
        <v>0.9644413611018039</v>
      </c>
    </row>
    <row r="39300" spans="1:6" hidden="1" x14ac:dyDescent="0.35">
      <c r="A39300">
        <v>39298</v>
      </c>
      <c r="B39300" t="s">
        <v>897</v>
      </c>
      <c r="C39300">
        <v>0</v>
      </c>
      <c r="D39300" t="s">
        <v>310</v>
      </c>
      <c r="E39300" t="s">
        <v>599</v>
      </c>
      <c r="F39300">
        <v>0</v>
      </c>
    </row>
    <row r="39301" spans="1:6" hidden="1" x14ac:dyDescent="0.35">
      <c r="A39301">
        <v>39299</v>
      </c>
      <c r="B39301" t="s">
        <v>897</v>
      </c>
      <c r="C39301">
        <v>0</v>
      </c>
      <c r="D39301" t="s">
        <v>311</v>
      </c>
      <c r="E39301" t="s">
        <v>600</v>
      </c>
      <c r="F39301">
        <v>0.99361733723098544</v>
      </c>
    </row>
    <row r="39302" spans="1:6" hidden="1" x14ac:dyDescent="0.35">
      <c r="A39302">
        <v>39300</v>
      </c>
      <c r="B39302" t="s">
        <v>897</v>
      </c>
      <c r="C39302">
        <v>0</v>
      </c>
      <c r="D39302" t="s">
        <v>311</v>
      </c>
      <c r="E39302" t="s">
        <v>601</v>
      </c>
      <c r="F39302">
        <v>0.4354839792661529</v>
      </c>
    </row>
    <row r="39303" spans="1:6" hidden="1" x14ac:dyDescent="0.35">
      <c r="A39303">
        <v>39301</v>
      </c>
      <c r="B39303" t="s">
        <v>897</v>
      </c>
      <c r="C39303">
        <v>0</v>
      </c>
      <c r="D39303" t="s">
        <v>311</v>
      </c>
      <c r="E39303" t="s">
        <v>602</v>
      </c>
      <c r="F39303">
        <v>2.1352779240675037</v>
      </c>
    </row>
    <row r="39304" spans="1:6" hidden="1" x14ac:dyDescent="0.35">
      <c r="A39304">
        <v>39302</v>
      </c>
      <c r="B39304" t="s">
        <v>897</v>
      </c>
      <c r="C39304">
        <v>0</v>
      </c>
      <c r="D39304" t="s">
        <v>311</v>
      </c>
      <c r="E39304" t="s">
        <v>603</v>
      </c>
      <c r="F39304">
        <v>0</v>
      </c>
    </row>
    <row r="39305" spans="1:6" hidden="1" x14ac:dyDescent="0.35">
      <c r="A39305">
        <v>39303</v>
      </c>
      <c r="B39305" t="s">
        <v>897</v>
      </c>
      <c r="C39305">
        <v>0</v>
      </c>
      <c r="D39305" t="s">
        <v>311</v>
      </c>
      <c r="E39305" t="s">
        <v>604</v>
      </c>
      <c r="F39305">
        <v>1.1440814026664443</v>
      </c>
    </row>
    <row r="39306" spans="1:6" hidden="1" x14ac:dyDescent="0.35">
      <c r="A39306">
        <v>39304</v>
      </c>
      <c r="B39306" t="s">
        <v>897</v>
      </c>
      <c r="C39306">
        <v>0</v>
      </c>
      <c r="D39306" t="s">
        <v>312</v>
      </c>
      <c r="E39306" t="s">
        <v>605</v>
      </c>
      <c r="F39306">
        <v>9.685181744925508</v>
      </c>
    </row>
    <row r="39307" spans="1:6" hidden="1" x14ac:dyDescent="0.35">
      <c r="A39307">
        <v>39305</v>
      </c>
      <c r="B39307" t="s">
        <v>897</v>
      </c>
      <c r="C39307">
        <v>0</v>
      </c>
      <c r="D39307" t="s">
        <v>312</v>
      </c>
      <c r="E39307" t="s">
        <v>606</v>
      </c>
      <c r="F39307">
        <v>0</v>
      </c>
    </row>
    <row r="39308" spans="1:6" hidden="1" x14ac:dyDescent="0.35">
      <c r="A39308">
        <v>39306</v>
      </c>
      <c r="B39308" t="s">
        <v>897</v>
      </c>
      <c r="C39308">
        <v>0</v>
      </c>
      <c r="D39308" t="s">
        <v>313</v>
      </c>
      <c r="E39308" t="s">
        <v>607</v>
      </c>
      <c r="F39308">
        <v>0.30327810473328537</v>
      </c>
    </row>
    <row r="39309" spans="1:6" hidden="1" x14ac:dyDescent="0.35">
      <c r="A39309">
        <v>39307</v>
      </c>
      <c r="B39309" t="s">
        <v>897</v>
      </c>
      <c r="C39309">
        <v>0</v>
      </c>
      <c r="D39309" t="s">
        <v>313</v>
      </c>
      <c r="E39309" t="s">
        <v>608</v>
      </c>
      <c r="F39309">
        <v>0</v>
      </c>
    </row>
    <row r="39310" spans="1:6" hidden="1" x14ac:dyDescent="0.35">
      <c r="A39310">
        <v>39308</v>
      </c>
      <c r="B39310" t="s">
        <v>897</v>
      </c>
      <c r="C39310">
        <v>0</v>
      </c>
      <c r="D39310" t="s">
        <v>313</v>
      </c>
      <c r="E39310" t="s">
        <v>609</v>
      </c>
      <c r="F39310">
        <v>1.1534267033598569</v>
      </c>
    </row>
    <row r="39311" spans="1:6" hidden="1" x14ac:dyDescent="0.35">
      <c r="A39311">
        <v>39309</v>
      </c>
      <c r="B39311" t="s">
        <v>897</v>
      </c>
      <c r="C39311">
        <v>0</v>
      </c>
      <c r="D39311" t="s">
        <v>313</v>
      </c>
      <c r="E39311" t="s">
        <v>610</v>
      </c>
      <c r="F39311">
        <v>0</v>
      </c>
    </row>
    <row r="39312" spans="1:6" hidden="1" x14ac:dyDescent="0.35">
      <c r="A39312">
        <v>39310</v>
      </c>
      <c r="B39312" t="s">
        <v>897</v>
      </c>
      <c r="C39312">
        <v>0</v>
      </c>
      <c r="D39312" t="s">
        <v>10</v>
      </c>
      <c r="E39312" t="s">
        <v>539</v>
      </c>
      <c r="F39312">
        <v>0.76385568208659049</v>
      </c>
    </row>
    <row r="39313" spans="1:6" hidden="1" x14ac:dyDescent="0.35">
      <c r="A39313">
        <v>39311</v>
      </c>
      <c r="B39313" t="s">
        <v>897</v>
      </c>
      <c r="C39313">
        <v>0</v>
      </c>
      <c r="D39313" t="s">
        <v>313</v>
      </c>
      <c r="E39313" t="s">
        <v>611</v>
      </c>
      <c r="F39313">
        <v>0</v>
      </c>
    </row>
    <row r="39314" spans="1:6" hidden="1" x14ac:dyDescent="0.35">
      <c r="A39314">
        <v>39312</v>
      </c>
      <c r="B39314" t="s">
        <v>897</v>
      </c>
      <c r="C39314">
        <v>0</v>
      </c>
      <c r="D39314" t="s">
        <v>313</v>
      </c>
      <c r="E39314" t="s">
        <v>612</v>
      </c>
      <c r="F39314">
        <v>0.83348654472917738</v>
      </c>
    </row>
    <row r="39315" spans="1:6" hidden="1" x14ac:dyDescent="0.35">
      <c r="A39315">
        <v>39313</v>
      </c>
      <c r="B39315" t="s">
        <v>897</v>
      </c>
      <c r="C39315">
        <v>0</v>
      </c>
      <c r="D39315" t="s">
        <v>313</v>
      </c>
      <c r="E39315" t="s">
        <v>613</v>
      </c>
      <c r="F39315">
        <v>0</v>
      </c>
    </row>
    <row r="39316" spans="1:6" hidden="1" x14ac:dyDescent="0.35">
      <c r="A39316">
        <v>39314</v>
      </c>
      <c r="B39316" t="s">
        <v>897</v>
      </c>
      <c r="C39316">
        <v>0</v>
      </c>
      <c r="D39316" t="s">
        <v>313</v>
      </c>
      <c r="E39316" t="s">
        <v>614</v>
      </c>
      <c r="F39316">
        <v>0.27883004488290358</v>
      </c>
    </row>
    <row r="39317" spans="1:6" hidden="1" x14ac:dyDescent="0.35">
      <c r="A39317">
        <v>39315</v>
      </c>
      <c r="B39317" t="s">
        <v>897</v>
      </c>
      <c r="C39317">
        <v>0</v>
      </c>
      <c r="D39317" t="s">
        <v>313</v>
      </c>
      <c r="E39317" t="s">
        <v>615</v>
      </c>
      <c r="F39317">
        <v>0</v>
      </c>
    </row>
    <row r="39318" spans="1:6" hidden="1" x14ac:dyDescent="0.35">
      <c r="A39318">
        <v>39316</v>
      </c>
      <c r="B39318" t="s">
        <v>897</v>
      </c>
      <c r="C39318">
        <v>0</v>
      </c>
      <c r="D39318" t="s">
        <v>313</v>
      </c>
      <c r="E39318" t="s">
        <v>616</v>
      </c>
      <c r="F39318">
        <v>0.89920923658545104</v>
      </c>
    </row>
    <row r="39319" spans="1:6" hidden="1" x14ac:dyDescent="0.35">
      <c r="A39319">
        <v>39317</v>
      </c>
      <c r="B39319" t="s">
        <v>897</v>
      </c>
      <c r="C39319">
        <v>0</v>
      </c>
      <c r="D39319" t="s">
        <v>18</v>
      </c>
      <c r="E39319" t="s">
        <v>617</v>
      </c>
      <c r="F39319">
        <v>3.37154767746107</v>
      </c>
    </row>
    <row r="39320" spans="1:6" hidden="1" x14ac:dyDescent="0.35">
      <c r="A39320">
        <v>39318</v>
      </c>
      <c r="B39320" t="s">
        <v>897</v>
      </c>
      <c r="C39320">
        <v>0</v>
      </c>
      <c r="D39320" t="s">
        <v>21</v>
      </c>
      <c r="E39320" t="s">
        <v>618</v>
      </c>
      <c r="F39320">
        <v>10.076330378302023</v>
      </c>
    </row>
    <row r="39321" spans="1:6" hidden="1" x14ac:dyDescent="0.35">
      <c r="A39321">
        <v>39319</v>
      </c>
      <c r="B39321" t="s">
        <v>897</v>
      </c>
      <c r="C39321">
        <v>0</v>
      </c>
      <c r="D39321" t="s">
        <v>19</v>
      </c>
      <c r="E39321" t="s">
        <v>619</v>
      </c>
      <c r="F39321">
        <v>3.5414060066253459</v>
      </c>
    </row>
    <row r="39322" spans="1:6" hidden="1" x14ac:dyDescent="0.35">
      <c r="A39322">
        <v>39320</v>
      </c>
      <c r="B39322" t="s">
        <v>897</v>
      </c>
      <c r="C39322">
        <v>0</v>
      </c>
      <c r="D39322" t="s">
        <v>20</v>
      </c>
      <c r="E39322" t="s">
        <v>620</v>
      </c>
      <c r="F39322">
        <v>3.3962354479372263</v>
      </c>
    </row>
    <row r="39323" spans="1:6" hidden="1" x14ac:dyDescent="0.35">
      <c r="A39323">
        <v>39321</v>
      </c>
      <c r="B39323" t="s">
        <v>897</v>
      </c>
      <c r="C39323">
        <v>0</v>
      </c>
      <c r="D39323" t="s">
        <v>19</v>
      </c>
      <c r="E39323" t="s">
        <v>621</v>
      </c>
      <c r="F39323">
        <v>3.2294183274917292</v>
      </c>
    </row>
    <row r="39324" spans="1:6" hidden="1" x14ac:dyDescent="0.35">
      <c r="A39324">
        <v>39322</v>
      </c>
      <c r="B39324" t="s">
        <v>897</v>
      </c>
      <c r="C39324">
        <v>0</v>
      </c>
      <c r="D39324" t="s">
        <v>19</v>
      </c>
      <c r="E39324" t="s">
        <v>622</v>
      </c>
      <c r="F39324">
        <v>2.5133325500418162</v>
      </c>
    </row>
    <row r="39325" spans="1:6" hidden="1" x14ac:dyDescent="0.35">
      <c r="A39325">
        <v>39323</v>
      </c>
      <c r="B39325" t="s">
        <v>897</v>
      </c>
      <c r="C39325">
        <v>0</v>
      </c>
      <c r="D39325" t="s">
        <v>22</v>
      </c>
      <c r="E39325" t="s">
        <v>623</v>
      </c>
      <c r="F39325">
        <v>5.081187994095087</v>
      </c>
    </row>
    <row r="39326" spans="1:6" hidden="1" x14ac:dyDescent="0.35">
      <c r="A39326">
        <v>39324</v>
      </c>
      <c r="B39326" t="s">
        <v>897</v>
      </c>
      <c r="C39326">
        <v>0</v>
      </c>
      <c r="D39326" t="s">
        <v>23</v>
      </c>
      <c r="E39326" t="s">
        <v>624</v>
      </c>
      <c r="F39326">
        <v>0.92375396167154245</v>
      </c>
    </row>
    <row r="39327" spans="1:6" hidden="1" x14ac:dyDescent="0.35">
      <c r="A39327">
        <v>39325</v>
      </c>
      <c r="B39327" t="s">
        <v>897</v>
      </c>
      <c r="C39327">
        <v>0</v>
      </c>
      <c r="D39327" t="s">
        <v>24</v>
      </c>
      <c r="E39327" t="s">
        <v>625</v>
      </c>
      <c r="F39327">
        <v>5.6713804452552212</v>
      </c>
    </row>
    <row r="39328" spans="1:6" hidden="1" x14ac:dyDescent="0.35">
      <c r="A39328">
        <v>39326</v>
      </c>
      <c r="B39328" t="s">
        <v>897</v>
      </c>
      <c r="C39328">
        <v>0</v>
      </c>
      <c r="D39328" t="s">
        <v>314</v>
      </c>
      <c r="E39328" t="s">
        <v>626</v>
      </c>
      <c r="F39328">
        <v>0.20973507171385153</v>
      </c>
    </row>
    <row r="39329" spans="1:6" hidden="1" x14ac:dyDescent="0.35">
      <c r="A39329">
        <v>39327</v>
      </c>
      <c r="B39329" t="s">
        <v>897</v>
      </c>
      <c r="C39329">
        <v>0</v>
      </c>
      <c r="D39329" t="s">
        <v>314</v>
      </c>
      <c r="E39329" t="s">
        <v>627</v>
      </c>
      <c r="F39329">
        <v>0</v>
      </c>
    </row>
    <row r="39330" spans="1:6" hidden="1" x14ac:dyDescent="0.35">
      <c r="A39330">
        <v>39328</v>
      </c>
      <c r="B39330" t="s">
        <v>897</v>
      </c>
      <c r="C39330">
        <v>0</v>
      </c>
      <c r="D39330" t="s">
        <v>315</v>
      </c>
      <c r="E39330" t="s">
        <v>628</v>
      </c>
      <c r="F39330">
        <v>7.3593691998330754E-2</v>
      </c>
    </row>
    <row r="39331" spans="1:6" hidden="1" x14ac:dyDescent="0.35">
      <c r="A39331">
        <v>39329</v>
      </c>
      <c r="B39331" t="s">
        <v>897</v>
      </c>
      <c r="C39331">
        <v>0</v>
      </c>
      <c r="D39331" t="s">
        <v>315</v>
      </c>
      <c r="E39331" t="s">
        <v>629</v>
      </c>
      <c r="F39331">
        <v>0.39663104920521097</v>
      </c>
    </row>
    <row r="39332" spans="1:6" hidden="1" x14ac:dyDescent="0.35">
      <c r="A39332">
        <v>39330</v>
      </c>
      <c r="B39332" t="s">
        <v>897</v>
      </c>
      <c r="C39332">
        <v>0</v>
      </c>
      <c r="D39332" t="s">
        <v>315</v>
      </c>
      <c r="E39332" t="s">
        <v>630</v>
      </c>
      <c r="F39332">
        <v>0.24935502412987295</v>
      </c>
    </row>
    <row r="39333" spans="1:6" hidden="1" x14ac:dyDescent="0.35">
      <c r="A39333">
        <v>39331</v>
      </c>
      <c r="B39333" t="s">
        <v>897</v>
      </c>
      <c r="C39333">
        <v>0</v>
      </c>
      <c r="D39333" t="s">
        <v>315</v>
      </c>
      <c r="E39333" t="s">
        <v>631</v>
      </c>
      <c r="F39333">
        <v>0.43855174850634415</v>
      </c>
    </row>
    <row r="39334" spans="1:6" hidden="1" x14ac:dyDescent="0.35">
      <c r="A39334">
        <v>39332</v>
      </c>
      <c r="B39334" t="s">
        <v>897</v>
      </c>
      <c r="C39334">
        <v>0</v>
      </c>
      <c r="D39334" t="s">
        <v>315</v>
      </c>
      <c r="E39334" t="s">
        <v>632</v>
      </c>
      <c r="F39334">
        <v>5.2472328399567045E-2</v>
      </c>
    </row>
    <row r="39335" spans="1:6" hidden="1" x14ac:dyDescent="0.35">
      <c r="A39335">
        <v>39333</v>
      </c>
      <c r="B39335" t="s">
        <v>897</v>
      </c>
      <c r="C39335">
        <v>0</v>
      </c>
      <c r="D39335" t="s">
        <v>315</v>
      </c>
      <c r="E39335" t="s">
        <v>633</v>
      </c>
      <c r="F39335">
        <v>0.47066158849228606</v>
      </c>
    </row>
    <row r="39336" spans="1:6" hidden="1" x14ac:dyDescent="0.35">
      <c r="A39336">
        <v>39334</v>
      </c>
      <c r="B39336" t="s">
        <v>897</v>
      </c>
      <c r="C39336">
        <v>0</v>
      </c>
      <c r="D39336" t="s">
        <v>315</v>
      </c>
      <c r="E39336" t="s">
        <v>634</v>
      </c>
      <c r="F39336">
        <v>7.7868652764981228E-2</v>
      </c>
    </row>
    <row r="39337" spans="1:6" hidden="1" x14ac:dyDescent="0.35">
      <c r="A39337">
        <v>39335</v>
      </c>
      <c r="B39337" t="s">
        <v>897</v>
      </c>
      <c r="C39337">
        <v>0</v>
      </c>
      <c r="D39337" t="s">
        <v>315</v>
      </c>
      <c r="E39337" t="s">
        <v>635</v>
      </c>
      <c r="F39337">
        <v>5.0151478777468329E-3</v>
      </c>
    </row>
    <row r="39338" spans="1:6" hidden="1" x14ac:dyDescent="0.35">
      <c r="A39338">
        <v>39336</v>
      </c>
      <c r="B39338" t="s">
        <v>897</v>
      </c>
      <c r="C39338">
        <v>0</v>
      </c>
      <c r="D39338" t="s">
        <v>315</v>
      </c>
      <c r="E39338" t="s">
        <v>636</v>
      </c>
      <c r="F39338">
        <v>1.0397533451212109E-4</v>
      </c>
    </row>
    <row r="39339" spans="1:6" hidden="1" x14ac:dyDescent="0.35">
      <c r="A39339">
        <v>39337</v>
      </c>
      <c r="B39339" t="s">
        <v>897</v>
      </c>
      <c r="C39339">
        <v>0</v>
      </c>
      <c r="D39339" t="s">
        <v>315</v>
      </c>
      <c r="E39339" t="s">
        <v>637</v>
      </c>
      <c r="F39339">
        <v>1.2780781545346121E-3</v>
      </c>
    </row>
    <row r="39340" spans="1:6" hidden="1" x14ac:dyDescent="0.35">
      <c r="A39340">
        <v>39338</v>
      </c>
      <c r="B39340" t="s">
        <v>897</v>
      </c>
      <c r="C39340">
        <v>0</v>
      </c>
      <c r="D39340" t="s">
        <v>315</v>
      </c>
      <c r="E39340" t="s">
        <v>638</v>
      </c>
      <c r="F39340">
        <v>1.3096014592845324E-2</v>
      </c>
    </row>
    <row r="39341" spans="1:6" hidden="1" x14ac:dyDescent="0.35">
      <c r="A39341">
        <v>39339</v>
      </c>
      <c r="B39341" t="s">
        <v>897</v>
      </c>
      <c r="C39341">
        <v>0</v>
      </c>
      <c r="D39341" t="s">
        <v>315</v>
      </c>
      <c r="E39341" t="s">
        <v>639</v>
      </c>
      <c r="F39341">
        <v>3.335381236504683E-2</v>
      </c>
    </row>
    <row r="39342" spans="1:6" hidden="1" x14ac:dyDescent="0.35">
      <c r="A39342">
        <v>39340</v>
      </c>
      <c r="B39342" t="s">
        <v>897</v>
      </c>
      <c r="C39342">
        <v>0</v>
      </c>
      <c r="D39342" t="s">
        <v>315</v>
      </c>
      <c r="E39342" t="s">
        <v>640</v>
      </c>
      <c r="F39342">
        <v>0.36788393149403587</v>
      </c>
    </row>
    <row r="39343" spans="1:6" hidden="1" x14ac:dyDescent="0.35">
      <c r="A39343">
        <v>39341</v>
      </c>
      <c r="B39343" t="s">
        <v>897</v>
      </c>
      <c r="C39343">
        <v>0</v>
      </c>
      <c r="D39343" t="s">
        <v>315</v>
      </c>
      <c r="E39343" t="s">
        <v>641</v>
      </c>
      <c r="F39343">
        <v>3.0639152494426143</v>
      </c>
    </row>
    <row r="39344" spans="1:6" hidden="1" x14ac:dyDescent="0.35">
      <c r="A39344">
        <v>39342</v>
      </c>
      <c r="B39344" t="s">
        <v>897</v>
      </c>
      <c r="C39344">
        <v>0</v>
      </c>
      <c r="D39344" t="s">
        <v>316</v>
      </c>
      <c r="E39344" t="s">
        <v>642</v>
      </c>
      <c r="F39344">
        <v>5.9781043858550291E-3</v>
      </c>
    </row>
    <row r="39345" spans="1:6" hidden="1" x14ac:dyDescent="0.35">
      <c r="A39345">
        <v>39343</v>
      </c>
      <c r="B39345" t="s">
        <v>897</v>
      </c>
      <c r="C39345">
        <v>0</v>
      </c>
      <c r="D39345" t="s">
        <v>316</v>
      </c>
      <c r="E39345" t="s">
        <v>643</v>
      </c>
      <c r="F39345">
        <v>6.1348299570618374E-3</v>
      </c>
    </row>
    <row r="39346" spans="1:6" hidden="1" x14ac:dyDescent="0.35">
      <c r="A39346">
        <v>39344</v>
      </c>
      <c r="B39346" t="s">
        <v>897</v>
      </c>
      <c r="C39346">
        <v>0</v>
      </c>
      <c r="D39346" t="s">
        <v>316</v>
      </c>
      <c r="E39346" t="s">
        <v>644</v>
      </c>
      <c r="F39346">
        <v>2.7553075320327935E-3</v>
      </c>
    </row>
    <row r="39347" spans="1:6" hidden="1" x14ac:dyDescent="0.35">
      <c r="A39347">
        <v>39345</v>
      </c>
      <c r="B39347" t="s">
        <v>897</v>
      </c>
      <c r="C39347">
        <v>0</v>
      </c>
      <c r="D39347" t="s">
        <v>316</v>
      </c>
      <c r="E39347" t="s">
        <v>645</v>
      </c>
      <c r="F39347">
        <v>1.1723255584019383E-3</v>
      </c>
    </row>
    <row r="39348" spans="1:6" hidden="1" x14ac:dyDescent="0.35">
      <c r="A39348">
        <v>39346</v>
      </c>
      <c r="B39348" t="s">
        <v>897</v>
      </c>
      <c r="C39348">
        <v>0</v>
      </c>
      <c r="D39348" t="s">
        <v>316</v>
      </c>
      <c r="E39348" t="s">
        <v>646</v>
      </c>
      <c r="F39348">
        <v>1.8818248905674236E-2</v>
      </c>
    </row>
    <row r="39349" spans="1:6" hidden="1" x14ac:dyDescent="0.35">
      <c r="A39349">
        <v>39347</v>
      </c>
      <c r="B39349" t="s">
        <v>897</v>
      </c>
      <c r="C39349">
        <v>0</v>
      </c>
      <c r="D39349" t="s">
        <v>316</v>
      </c>
      <c r="E39349" t="s">
        <v>647</v>
      </c>
      <c r="F39349">
        <v>0.68926095110861307</v>
      </c>
    </row>
    <row r="39350" spans="1:6" hidden="1" x14ac:dyDescent="0.35">
      <c r="A39350">
        <v>39348</v>
      </c>
      <c r="B39350" t="s">
        <v>897</v>
      </c>
      <c r="C39350">
        <v>0</v>
      </c>
      <c r="D39350" t="s">
        <v>314</v>
      </c>
      <c r="E39350" t="s">
        <v>648</v>
      </c>
      <c r="F39350">
        <v>0.22581934864170866</v>
      </c>
    </row>
    <row r="39351" spans="1:6" hidden="1" x14ac:dyDescent="0.35">
      <c r="A39351">
        <v>39349</v>
      </c>
      <c r="B39351" t="s">
        <v>897</v>
      </c>
      <c r="C39351">
        <v>0</v>
      </c>
      <c r="D39351" t="s">
        <v>314</v>
      </c>
      <c r="E39351" t="s">
        <v>649</v>
      </c>
      <c r="F39351">
        <v>0.69589275134503648</v>
      </c>
    </row>
    <row r="39352" spans="1:6" hidden="1" x14ac:dyDescent="0.35">
      <c r="A39352">
        <v>39350</v>
      </c>
      <c r="B39352" t="s">
        <v>897</v>
      </c>
      <c r="C39352">
        <v>0</v>
      </c>
      <c r="D39352" t="s">
        <v>25</v>
      </c>
      <c r="E39352" t="s">
        <v>650</v>
      </c>
      <c r="F39352">
        <v>121.61516144106997</v>
      </c>
    </row>
    <row r="39353" spans="1:6" hidden="1" x14ac:dyDescent="0.35">
      <c r="A39353">
        <v>39351</v>
      </c>
      <c r="B39353" t="s">
        <v>897</v>
      </c>
      <c r="C39353">
        <v>0</v>
      </c>
      <c r="D39353" t="s">
        <v>25</v>
      </c>
      <c r="E39353" t="s">
        <v>651</v>
      </c>
      <c r="F39353">
        <v>0</v>
      </c>
    </row>
    <row r="39354" spans="1:6" hidden="1" x14ac:dyDescent="0.35">
      <c r="A39354">
        <v>39352</v>
      </c>
      <c r="B39354" t="s">
        <v>897</v>
      </c>
      <c r="C39354">
        <v>0</v>
      </c>
      <c r="D39354" t="s">
        <v>26</v>
      </c>
      <c r="E39354" t="s">
        <v>652</v>
      </c>
      <c r="F39354">
        <v>35.010419479541959</v>
      </c>
    </row>
    <row r="39355" spans="1:6" hidden="1" x14ac:dyDescent="0.35">
      <c r="A39355">
        <v>39353</v>
      </c>
      <c r="B39355" t="s">
        <v>897</v>
      </c>
      <c r="C39355">
        <v>0</v>
      </c>
      <c r="D39355" t="s">
        <v>26</v>
      </c>
      <c r="E39355" t="s">
        <v>653</v>
      </c>
      <c r="F39355">
        <v>2.5292905454354964</v>
      </c>
    </row>
    <row r="39356" spans="1:6" hidden="1" x14ac:dyDescent="0.35">
      <c r="A39356">
        <v>39354</v>
      </c>
      <c r="B39356" t="s">
        <v>897</v>
      </c>
      <c r="C39356">
        <v>0</v>
      </c>
      <c r="D39356" t="s">
        <v>26</v>
      </c>
      <c r="E39356" t="s">
        <v>654</v>
      </c>
      <c r="F39356">
        <v>86.784666972483635</v>
      </c>
    </row>
    <row r="39357" spans="1:6" hidden="1" x14ac:dyDescent="0.35">
      <c r="A39357">
        <v>39355</v>
      </c>
      <c r="B39357" t="s">
        <v>897</v>
      </c>
      <c r="C39357">
        <v>0</v>
      </c>
      <c r="D39357" t="s">
        <v>26</v>
      </c>
      <c r="E39357" t="s">
        <v>655</v>
      </c>
      <c r="F39357">
        <v>58.903511967405478</v>
      </c>
    </row>
    <row r="39358" spans="1:6" hidden="1" x14ac:dyDescent="0.35">
      <c r="A39358">
        <v>39356</v>
      </c>
      <c r="B39358" t="s">
        <v>897</v>
      </c>
      <c r="C39358">
        <v>0</v>
      </c>
      <c r="D39358" t="s">
        <v>28</v>
      </c>
      <c r="E39358" t="s">
        <v>656</v>
      </c>
      <c r="F39358">
        <v>70.342004738262943</v>
      </c>
    </row>
    <row r="39359" spans="1:6" hidden="1" x14ac:dyDescent="0.35">
      <c r="A39359">
        <v>39357</v>
      </c>
      <c r="B39359" t="s">
        <v>897</v>
      </c>
      <c r="C39359">
        <v>0</v>
      </c>
      <c r="D39359" t="s">
        <v>27</v>
      </c>
      <c r="E39359" t="s">
        <v>657</v>
      </c>
      <c r="F39359">
        <v>6.0397139979832692</v>
      </c>
    </row>
    <row r="39360" spans="1:6" hidden="1" x14ac:dyDescent="0.35">
      <c r="A39360">
        <v>39358</v>
      </c>
      <c r="B39360" t="s">
        <v>897</v>
      </c>
      <c r="C39360">
        <v>0</v>
      </c>
      <c r="D39360" t="s">
        <v>27</v>
      </c>
      <c r="E39360" t="s">
        <v>658</v>
      </c>
      <c r="F39360">
        <v>28.726862030371375</v>
      </c>
    </row>
    <row r="39361" spans="1:6" hidden="1" x14ac:dyDescent="0.35">
      <c r="A39361">
        <v>39359</v>
      </c>
      <c r="B39361" t="s">
        <v>897</v>
      </c>
      <c r="C39361">
        <v>0</v>
      </c>
      <c r="D39361" t="s">
        <v>27</v>
      </c>
      <c r="E39361" t="s">
        <v>659</v>
      </c>
      <c r="F39361">
        <v>1.4088524403061085</v>
      </c>
    </row>
    <row r="39362" spans="1:6" hidden="1" x14ac:dyDescent="0.35">
      <c r="A39362">
        <v>39360</v>
      </c>
      <c r="B39362" t="s">
        <v>897</v>
      </c>
      <c r="C39362">
        <v>0</v>
      </c>
      <c r="D39362" t="s">
        <v>27</v>
      </c>
      <c r="E39362" t="s">
        <v>660</v>
      </c>
      <c r="F39362">
        <v>3.0458743681172504</v>
      </c>
    </row>
    <row r="39363" spans="1:6" hidden="1" x14ac:dyDescent="0.35">
      <c r="A39363">
        <v>39361</v>
      </c>
      <c r="B39363" t="s">
        <v>897</v>
      </c>
      <c r="C39363">
        <v>0</v>
      </c>
      <c r="D39363" t="s">
        <v>27</v>
      </c>
      <c r="E39363" t="s">
        <v>661</v>
      </c>
      <c r="F39363">
        <v>0.31680423616233144</v>
      </c>
    </row>
    <row r="39364" spans="1:6" hidden="1" x14ac:dyDescent="0.35">
      <c r="A39364">
        <v>39362</v>
      </c>
      <c r="B39364" t="s">
        <v>897</v>
      </c>
      <c r="C39364">
        <v>0</v>
      </c>
      <c r="D39364" t="s">
        <v>27</v>
      </c>
      <c r="E39364" t="s">
        <v>662</v>
      </c>
      <c r="F39364">
        <v>8.9765565516705372</v>
      </c>
    </row>
    <row r="39365" spans="1:6" hidden="1" x14ac:dyDescent="0.35">
      <c r="A39365">
        <v>39363</v>
      </c>
      <c r="B39365" t="s">
        <v>897</v>
      </c>
      <c r="C39365">
        <v>0</v>
      </c>
      <c r="D39365" t="s">
        <v>27</v>
      </c>
      <c r="E39365" t="s">
        <v>663</v>
      </c>
      <c r="F39365">
        <v>27.031400515507936</v>
      </c>
    </row>
    <row r="39366" spans="1:6" hidden="1" x14ac:dyDescent="0.35">
      <c r="A39366">
        <v>39364</v>
      </c>
      <c r="B39366" t="s">
        <v>897</v>
      </c>
      <c r="C39366">
        <v>0</v>
      </c>
      <c r="D39366" t="s">
        <v>30</v>
      </c>
      <c r="E39366" t="s">
        <v>664</v>
      </c>
      <c r="F39366">
        <v>38.177828332913322</v>
      </c>
    </row>
    <row r="39367" spans="1:6" hidden="1" x14ac:dyDescent="0.35">
      <c r="A39367">
        <v>39365</v>
      </c>
      <c r="B39367" t="s">
        <v>897</v>
      </c>
      <c r="C39367">
        <v>0</v>
      </c>
      <c r="D39367" t="s">
        <v>32</v>
      </c>
      <c r="E39367" t="s">
        <v>665</v>
      </c>
      <c r="F39367">
        <v>22.487071218025431</v>
      </c>
    </row>
    <row r="39368" spans="1:6" hidden="1" x14ac:dyDescent="0.35">
      <c r="A39368">
        <v>39366</v>
      </c>
      <c r="B39368" t="s">
        <v>897</v>
      </c>
      <c r="C39368">
        <v>0</v>
      </c>
      <c r="D39368" t="s">
        <v>32</v>
      </c>
      <c r="E39368" t="s">
        <v>666</v>
      </c>
      <c r="F39368">
        <v>14.630900887589116</v>
      </c>
    </row>
    <row r="39369" spans="1:6" hidden="1" x14ac:dyDescent="0.35">
      <c r="A39369">
        <v>39367</v>
      </c>
      <c r="B39369" t="s">
        <v>897</v>
      </c>
      <c r="C39369">
        <v>0</v>
      </c>
      <c r="D39369" t="s">
        <v>32</v>
      </c>
      <c r="E39369" t="s">
        <v>667</v>
      </c>
      <c r="F39369">
        <v>14.748504786601558</v>
      </c>
    </row>
    <row r="39370" spans="1:6" hidden="1" x14ac:dyDescent="0.35">
      <c r="A39370">
        <v>39368</v>
      </c>
      <c r="B39370" t="s">
        <v>897</v>
      </c>
      <c r="C39370">
        <v>0</v>
      </c>
      <c r="D39370" t="s">
        <v>33</v>
      </c>
      <c r="E39370" t="s">
        <v>668</v>
      </c>
      <c r="F39370">
        <v>78.401086264658375</v>
      </c>
    </row>
    <row r="39371" spans="1:6" hidden="1" x14ac:dyDescent="0.35">
      <c r="A39371">
        <v>39369</v>
      </c>
      <c r="B39371" t="s">
        <v>897</v>
      </c>
      <c r="C39371">
        <v>0</v>
      </c>
      <c r="D39371" t="s">
        <v>34</v>
      </c>
      <c r="E39371" t="s">
        <v>669</v>
      </c>
      <c r="F39371">
        <v>17.589478008583402</v>
      </c>
    </row>
    <row r="39372" spans="1:6" hidden="1" x14ac:dyDescent="0.35">
      <c r="A39372">
        <v>39370</v>
      </c>
      <c r="B39372" t="s">
        <v>897</v>
      </c>
      <c r="C39372">
        <v>0</v>
      </c>
      <c r="D39372" t="s">
        <v>31</v>
      </c>
      <c r="E39372" t="s">
        <v>670</v>
      </c>
      <c r="F39372">
        <v>24.508580420796019</v>
      </c>
    </row>
    <row r="39373" spans="1:6" hidden="1" x14ac:dyDescent="0.35">
      <c r="A39373">
        <v>39371</v>
      </c>
      <c r="B39373" t="s">
        <v>897</v>
      </c>
      <c r="C39373">
        <v>0</v>
      </c>
      <c r="D39373" t="s">
        <v>34</v>
      </c>
      <c r="E39373" t="s">
        <v>671</v>
      </c>
      <c r="F39373">
        <v>8.1225744723705784</v>
      </c>
    </row>
    <row r="39374" spans="1:6" hidden="1" x14ac:dyDescent="0.35">
      <c r="A39374">
        <v>39372</v>
      </c>
      <c r="B39374" t="s">
        <v>897</v>
      </c>
      <c r="C39374">
        <v>0</v>
      </c>
      <c r="D39374" t="s">
        <v>34</v>
      </c>
      <c r="E39374" t="s">
        <v>672</v>
      </c>
      <c r="F39374">
        <v>85.756930954280847</v>
      </c>
    </row>
    <row r="39375" spans="1:6" hidden="1" x14ac:dyDescent="0.35">
      <c r="A39375">
        <v>39373</v>
      </c>
      <c r="B39375" t="s">
        <v>897</v>
      </c>
      <c r="C39375">
        <v>0</v>
      </c>
      <c r="D39375" t="s">
        <v>35</v>
      </c>
      <c r="E39375" t="s">
        <v>673</v>
      </c>
      <c r="F39375">
        <v>93.012236893241422</v>
      </c>
    </row>
    <row r="39376" spans="1:6" hidden="1" x14ac:dyDescent="0.35">
      <c r="A39376">
        <v>39374</v>
      </c>
      <c r="B39376" t="s">
        <v>897</v>
      </c>
      <c r="C39376">
        <v>0</v>
      </c>
      <c r="D39376" t="s">
        <v>36</v>
      </c>
      <c r="E39376" t="s">
        <v>674</v>
      </c>
      <c r="F39376">
        <v>37.14664602130506</v>
      </c>
    </row>
    <row r="39377" spans="1:6" hidden="1" x14ac:dyDescent="0.35">
      <c r="A39377">
        <v>39375</v>
      </c>
      <c r="B39377" t="s">
        <v>897</v>
      </c>
      <c r="C39377">
        <v>0</v>
      </c>
      <c r="D39377" t="s">
        <v>37</v>
      </c>
      <c r="E39377" t="s">
        <v>675</v>
      </c>
      <c r="F39377">
        <v>91.707866165301581</v>
      </c>
    </row>
    <row r="39378" spans="1:6" hidden="1" x14ac:dyDescent="0.35">
      <c r="A39378">
        <v>39376</v>
      </c>
      <c r="B39378" t="s">
        <v>897</v>
      </c>
      <c r="C39378">
        <v>0</v>
      </c>
      <c r="D39378" t="s">
        <v>314</v>
      </c>
      <c r="E39378" t="s">
        <v>676</v>
      </c>
      <c r="F39378">
        <v>0.38396023705358628</v>
      </c>
    </row>
    <row r="39379" spans="1:6" hidden="1" x14ac:dyDescent="0.35">
      <c r="A39379">
        <v>39377</v>
      </c>
      <c r="B39379" t="s">
        <v>897</v>
      </c>
      <c r="C39379">
        <v>0</v>
      </c>
      <c r="D39379" t="s">
        <v>314</v>
      </c>
      <c r="E39379" t="s">
        <v>677</v>
      </c>
      <c r="F39379">
        <v>0.40954596757532841</v>
      </c>
    </row>
    <row r="39380" spans="1:6" hidden="1" x14ac:dyDescent="0.35">
      <c r="A39380">
        <v>39378</v>
      </c>
      <c r="B39380" t="s">
        <v>897</v>
      </c>
      <c r="C39380">
        <v>0</v>
      </c>
      <c r="D39380" t="s">
        <v>314</v>
      </c>
      <c r="E39380" t="s">
        <v>678</v>
      </c>
      <c r="F39380">
        <v>0.34819134414471831</v>
      </c>
    </row>
    <row r="39381" spans="1:6" hidden="1" x14ac:dyDescent="0.35">
      <c r="A39381">
        <v>39379</v>
      </c>
      <c r="B39381" t="s">
        <v>897</v>
      </c>
      <c r="C39381">
        <v>0</v>
      </c>
      <c r="D39381" t="s">
        <v>314</v>
      </c>
      <c r="E39381" t="s">
        <v>679</v>
      </c>
      <c r="F39381">
        <v>0.28988583299050663</v>
      </c>
    </row>
    <row r="39382" spans="1:6" hidden="1" x14ac:dyDescent="0.35">
      <c r="A39382">
        <v>39380</v>
      </c>
      <c r="B39382" t="s">
        <v>897</v>
      </c>
      <c r="C39382">
        <v>0</v>
      </c>
      <c r="D39382" t="s">
        <v>314</v>
      </c>
      <c r="E39382" t="s">
        <v>680</v>
      </c>
      <c r="F39382">
        <v>0.16656149644260432</v>
      </c>
    </row>
    <row r="39383" spans="1:6" hidden="1" x14ac:dyDescent="0.35">
      <c r="A39383">
        <v>39381</v>
      </c>
      <c r="B39383" t="s">
        <v>897</v>
      </c>
      <c r="C39383">
        <v>0</v>
      </c>
      <c r="D39383" t="s">
        <v>314</v>
      </c>
      <c r="E39383" t="s">
        <v>681</v>
      </c>
      <c r="F39383">
        <v>0.20430748570090493</v>
      </c>
    </row>
    <row r="39384" spans="1:6" hidden="1" x14ac:dyDescent="0.35">
      <c r="A39384">
        <v>39382</v>
      </c>
      <c r="B39384" t="s">
        <v>897</v>
      </c>
      <c r="C39384">
        <v>0</v>
      </c>
      <c r="D39384" t="s">
        <v>314</v>
      </c>
      <c r="E39384" t="s">
        <v>682</v>
      </c>
      <c r="F39384">
        <v>0.23767966982009925</v>
      </c>
    </row>
    <row r="39385" spans="1:6" hidden="1" x14ac:dyDescent="0.35">
      <c r="A39385">
        <v>39383</v>
      </c>
      <c r="B39385" t="s">
        <v>897</v>
      </c>
      <c r="C39385">
        <v>0</v>
      </c>
      <c r="D39385" t="s">
        <v>314</v>
      </c>
      <c r="E39385" t="s">
        <v>683</v>
      </c>
      <c r="F39385">
        <v>0.11225777533045526</v>
      </c>
    </row>
    <row r="39386" spans="1:6" hidden="1" x14ac:dyDescent="0.35">
      <c r="A39386">
        <v>39384</v>
      </c>
      <c r="B39386" t="s">
        <v>897</v>
      </c>
      <c r="C39386">
        <v>0</v>
      </c>
      <c r="D39386" t="s">
        <v>314</v>
      </c>
      <c r="E39386" t="s">
        <v>684</v>
      </c>
      <c r="F39386">
        <v>3.2894114184122338E-2</v>
      </c>
    </row>
    <row r="39387" spans="1:6" hidden="1" x14ac:dyDescent="0.35">
      <c r="A39387">
        <v>39385</v>
      </c>
      <c r="B39387" t="s">
        <v>897</v>
      </c>
      <c r="C39387">
        <v>0</v>
      </c>
      <c r="D39387" t="s">
        <v>314</v>
      </c>
      <c r="E39387" t="s">
        <v>685</v>
      </c>
      <c r="F39387">
        <v>0.53147266863258968</v>
      </c>
    </row>
    <row r="39388" spans="1:6" hidden="1" x14ac:dyDescent="0.35">
      <c r="A39388">
        <v>39386</v>
      </c>
      <c r="B39388" t="s">
        <v>897</v>
      </c>
      <c r="C39388">
        <v>0</v>
      </c>
      <c r="D39388" t="s">
        <v>314</v>
      </c>
      <c r="E39388" t="s">
        <v>686</v>
      </c>
      <c r="F39388">
        <v>0.53094181716299216</v>
      </c>
    </row>
    <row r="39389" spans="1:6" hidden="1" x14ac:dyDescent="0.35">
      <c r="A39389">
        <v>39387</v>
      </c>
      <c r="B39389" t="s">
        <v>897</v>
      </c>
      <c r="C39389">
        <v>0</v>
      </c>
      <c r="D39389" t="s">
        <v>314</v>
      </c>
      <c r="E39389" t="s">
        <v>687</v>
      </c>
      <c r="F39389">
        <v>0.10879140806276888</v>
      </c>
    </row>
    <row r="39390" spans="1:6" hidden="1" x14ac:dyDescent="0.35">
      <c r="A39390">
        <v>39388</v>
      </c>
      <c r="B39390" t="s">
        <v>897</v>
      </c>
      <c r="C39390">
        <v>0</v>
      </c>
      <c r="D39390" t="s">
        <v>314</v>
      </c>
      <c r="E39390" t="s">
        <v>688</v>
      </c>
      <c r="F39390">
        <v>1.0930454767677253</v>
      </c>
    </row>
    <row r="39391" spans="1:6" hidden="1" x14ac:dyDescent="0.35">
      <c r="A39391">
        <v>39389</v>
      </c>
      <c r="B39391" t="s">
        <v>897</v>
      </c>
      <c r="C39391">
        <v>0</v>
      </c>
      <c r="D39391" t="s">
        <v>314</v>
      </c>
      <c r="E39391" t="s">
        <v>689</v>
      </c>
      <c r="F39391">
        <v>1.172418216849733</v>
      </c>
    </row>
    <row r="39392" spans="1:6" hidden="1" x14ac:dyDescent="0.35">
      <c r="A39392">
        <v>39390</v>
      </c>
      <c r="B39392" t="s">
        <v>897</v>
      </c>
      <c r="C39392">
        <v>0</v>
      </c>
      <c r="D39392" t="s">
        <v>314</v>
      </c>
      <c r="E39392" t="s">
        <v>690</v>
      </c>
      <c r="F39392">
        <v>1.1653228258814301</v>
      </c>
    </row>
    <row r="39393" spans="1:6" hidden="1" x14ac:dyDescent="0.35">
      <c r="A39393">
        <v>39391</v>
      </c>
      <c r="B39393" t="s">
        <v>897</v>
      </c>
      <c r="C39393">
        <v>0</v>
      </c>
      <c r="D39393" t="s">
        <v>314</v>
      </c>
      <c r="E39393" t="s">
        <v>691</v>
      </c>
      <c r="F39393">
        <v>0.90765270345783633</v>
      </c>
    </row>
    <row r="39394" spans="1:6" hidden="1" x14ac:dyDescent="0.35">
      <c r="A39394">
        <v>39392</v>
      </c>
      <c r="B39394" t="s">
        <v>897</v>
      </c>
      <c r="C39394">
        <v>0</v>
      </c>
      <c r="D39394" t="s">
        <v>314</v>
      </c>
      <c r="E39394" t="s">
        <v>692</v>
      </c>
      <c r="F39394">
        <v>0.57307532986603749</v>
      </c>
    </row>
    <row r="39395" spans="1:6" hidden="1" x14ac:dyDescent="0.35">
      <c r="A39395">
        <v>39393</v>
      </c>
      <c r="B39395" t="s">
        <v>897</v>
      </c>
      <c r="C39395">
        <v>0</v>
      </c>
      <c r="D39395" t="s">
        <v>314</v>
      </c>
      <c r="E39395" t="s">
        <v>693</v>
      </c>
      <c r="F39395">
        <v>0.93037312733118205</v>
      </c>
    </row>
    <row r="39396" spans="1:6" hidden="1" x14ac:dyDescent="0.35">
      <c r="A39396">
        <v>39394</v>
      </c>
      <c r="B39396" t="s">
        <v>897</v>
      </c>
      <c r="C39396">
        <v>0</v>
      </c>
      <c r="D39396" t="s">
        <v>314</v>
      </c>
      <c r="E39396" t="s">
        <v>694</v>
      </c>
      <c r="F39396">
        <v>0.25730766273181088</v>
      </c>
    </row>
    <row r="39397" spans="1:6" hidden="1" x14ac:dyDescent="0.35">
      <c r="A39397">
        <v>39395</v>
      </c>
      <c r="B39397" t="s">
        <v>897</v>
      </c>
      <c r="C39397">
        <v>0</v>
      </c>
      <c r="D39397" t="s">
        <v>314</v>
      </c>
      <c r="E39397" t="s">
        <v>695</v>
      </c>
      <c r="F39397">
        <v>0.34108960448806097</v>
      </c>
    </row>
    <row r="39398" spans="1:6" hidden="1" x14ac:dyDescent="0.35">
      <c r="A39398">
        <v>39396</v>
      </c>
      <c r="B39398" t="s">
        <v>897</v>
      </c>
      <c r="C39398">
        <v>0</v>
      </c>
      <c r="D39398" t="s">
        <v>38</v>
      </c>
      <c r="E39398" t="s">
        <v>696</v>
      </c>
      <c r="F39398">
        <v>9.1424545636204293</v>
      </c>
    </row>
    <row r="39399" spans="1:6" hidden="1" x14ac:dyDescent="0.35">
      <c r="A39399">
        <v>39397</v>
      </c>
      <c r="B39399" t="s">
        <v>897</v>
      </c>
      <c r="C39399">
        <v>0</v>
      </c>
      <c r="D39399" t="s">
        <v>38</v>
      </c>
      <c r="E39399" t="s">
        <v>697</v>
      </c>
      <c r="F39399">
        <v>22.643332779065439</v>
      </c>
    </row>
    <row r="39400" spans="1:6" hidden="1" x14ac:dyDescent="0.35">
      <c r="A39400">
        <v>39398</v>
      </c>
      <c r="B39400" t="s">
        <v>897</v>
      </c>
      <c r="C39400">
        <v>0</v>
      </c>
      <c r="D39400" t="s">
        <v>38</v>
      </c>
      <c r="E39400" t="s">
        <v>698</v>
      </c>
      <c r="F39400">
        <v>11.06336618109597</v>
      </c>
    </row>
    <row r="39401" spans="1:6" hidden="1" x14ac:dyDescent="0.35">
      <c r="A39401">
        <v>39399</v>
      </c>
      <c r="B39401" t="s">
        <v>897</v>
      </c>
      <c r="C39401">
        <v>0</v>
      </c>
      <c r="D39401" t="s">
        <v>39</v>
      </c>
      <c r="E39401" t="s">
        <v>699</v>
      </c>
      <c r="F39401">
        <v>1.7703301895171917</v>
      </c>
    </row>
    <row r="39402" spans="1:6" hidden="1" x14ac:dyDescent="0.35">
      <c r="A39402">
        <v>39400</v>
      </c>
      <c r="B39402" t="s">
        <v>897</v>
      </c>
      <c r="C39402">
        <v>0</v>
      </c>
      <c r="D39402">
        <v>0</v>
      </c>
      <c r="E39402" t="s">
        <v>700</v>
      </c>
      <c r="F39402">
        <v>0</v>
      </c>
    </row>
    <row r="39403" spans="1:6" hidden="1" x14ac:dyDescent="0.35">
      <c r="A39403">
        <v>39401</v>
      </c>
      <c r="B39403" t="s">
        <v>898</v>
      </c>
      <c r="C39403">
        <v>0</v>
      </c>
      <c r="D39403" t="s">
        <v>9</v>
      </c>
      <c r="E39403" t="s">
        <v>502</v>
      </c>
      <c r="F39403">
        <v>1.1615973762417073</v>
      </c>
    </row>
    <row r="39404" spans="1:6" hidden="1" x14ac:dyDescent="0.35">
      <c r="A39404">
        <v>39402</v>
      </c>
      <c r="B39404" t="s">
        <v>898</v>
      </c>
      <c r="C39404">
        <v>0</v>
      </c>
      <c r="D39404" t="s">
        <v>9</v>
      </c>
      <c r="E39404" t="s">
        <v>503</v>
      </c>
      <c r="F39404">
        <v>0.30690467194407839</v>
      </c>
    </row>
    <row r="39405" spans="1:6" hidden="1" x14ac:dyDescent="0.35">
      <c r="A39405">
        <v>39403</v>
      </c>
      <c r="B39405" t="s">
        <v>898</v>
      </c>
      <c r="C39405">
        <v>0</v>
      </c>
      <c r="D39405" t="s">
        <v>9</v>
      </c>
      <c r="E39405" t="s">
        <v>504</v>
      </c>
      <c r="F39405">
        <v>0.26272899278180789</v>
      </c>
    </row>
    <row r="39406" spans="1:6" hidden="1" x14ac:dyDescent="0.35">
      <c r="A39406">
        <v>39404</v>
      </c>
      <c r="B39406" t="s">
        <v>898</v>
      </c>
      <c r="C39406">
        <v>0</v>
      </c>
      <c r="D39406" t="s">
        <v>9</v>
      </c>
      <c r="E39406" t="s">
        <v>505</v>
      </c>
      <c r="F39406">
        <v>0.69932709740869092</v>
      </c>
    </row>
    <row r="39407" spans="1:6" hidden="1" x14ac:dyDescent="0.35">
      <c r="A39407">
        <v>39405</v>
      </c>
      <c r="B39407" t="s">
        <v>898</v>
      </c>
      <c r="C39407">
        <v>0</v>
      </c>
      <c r="D39407" t="s">
        <v>9</v>
      </c>
      <c r="E39407" t="s">
        <v>506</v>
      </c>
      <c r="F39407">
        <v>0.28513634759963069</v>
      </c>
    </row>
    <row r="39408" spans="1:6" hidden="1" x14ac:dyDescent="0.35">
      <c r="A39408">
        <v>39406</v>
      </c>
      <c r="B39408" t="s">
        <v>898</v>
      </c>
      <c r="C39408">
        <v>0</v>
      </c>
      <c r="D39408" t="s">
        <v>9</v>
      </c>
      <c r="E39408" t="s">
        <v>507</v>
      </c>
      <c r="F39408">
        <v>0.15269617261552465</v>
      </c>
    </row>
    <row r="39409" spans="1:6" hidden="1" x14ac:dyDescent="0.35">
      <c r="A39409">
        <v>39407</v>
      </c>
      <c r="B39409" t="s">
        <v>898</v>
      </c>
      <c r="C39409">
        <v>0</v>
      </c>
      <c r="D39409" t="s">
        <v>9</v>
      </c>
      <c r="E39409" t="s">
        <v>508</v>
      </c>
      <c r="F39409">
        <v>3.7616318661827741E-2</v>
      </c>
    </row>
    <row r="39410" spans="1:6" hidden="1" x14ac:dyDescent="0.35">
      <c r="A39410">
        <v>39408</v>
      </c>
      <c r="B39410" t="s">
        <v>898</v>
      </c>
      <c r="C39410">
        <v>0</v>
      </c>
      <c r="D39410" t="s">
        <v>9</v>
      </c>
      <c r="E39410" t="s">
        <v>509</v>
      </c>
      <c r="F39410">
        <v>0.38844337874040002</v>
      </c>
    </row>
    <row r="39411" spans="1:6" hidden="1" x14ac:dyDescent="0.35">
      <c r="A39411">
        <v>39409</v>
      </c>
      <c r="B39411" t="s">
        <v>898</v>
      </c>
      <c r="C39411">
        <v>0</v>
      </c>
      <c r="D39411" t="s">
        <v>9</v>
      </c>
      <c r="E39411" t="s">
        <v>510</v>
      </c>
      <c r="F39411">
        <v>0.78154114849008149</v>
      </c>
    </row>
    <row r="39412" spans="1:6" hidden="1" x14ac:dyDescent="0.35">
      <c r="A39412">
        <v>39410</v>
      </c>
      <c r="B39412" t="s">
        <v>898</v>
      </c>
      <c r="C39412">
        <v>0</v>
      </c>
      <c r="D39412" t="s">
        <v>9</v>
      </c>
      <c r="E39412" t="s">
        <v>511</v>
      </c>
      <c r="F39412">
        <v>1.7475996213787603</v>
      </c>
    </row>
    <row r="39413" spans="1:6" hidden="1" x14ac:dyDescent="0.35">
      <c r="A39413">
        <v>39411</v>
      </c>
      <c r="B39413" t="s">
        <v>898</v>
      </c>
      <c r="C39413">
        <v>0</v>
      </c>
      <c r="D39413" t="s">
        <v>9</v>
      </c>
      <c r="E39413" t="s">
        <v>512</v>
      </c>
      <c r="F39413">
        <v>0.42794859924349588</v>
      </c>
    </row>
    <row r="39414" spans="1:6" hidden="1" x14ac:dyDescent="0.35">
      <c r="A39414">
        <v>39412</v>
      </c>
      <c r="B39414" t="s">
        <v>898</v>
      </c>
      <c r="C39414">
        <v>0</v>
      </c>
      <c r="D39414" t="s">
        <v>9</v>
      </c>
      <c r="E39414" t="s">
        <v>513</v>
      </c>
      <c r="F39414">
        <v>5.9510249730454066E-2</v>
      </c>
    </row>
    <row r="39415" spans="1:6" hidden="1" x14ac:dyDescent="0.35">
      <c r="A39415">
        <v>39413</v>
      </c>
      <c r="B39415" t="s">
        <v>898</v>
      </c>
      <c r="C39415">
        <v>0</v>
      </c>
      <c r="D39415" t="s">
        <v>9</v>
      </c>
      <c r="E39415" t="s">
        <v>514</v>
      </c>
      <c r="F39415">
        <v>8.4956077567792554E-2</v>
      </c>
    </row>
    <row r="39416" spans="1:6" hidden="1" x14ac:dyDescent="0.35">
      <c r="A39416">
        <v>39414</v>
      </c>
      <c r="B39416" t="s">
        <v>898</v>
      </c>
      <c r="C39416">
        <v>0</v>
      </c>
      <c r="D39416" t="s">
        <v>9</v>
      </c>
      <c r="E39416" t="s">
        <v>515</v>
      </c>
      <c r="F39416">
        <v>0.41915144257630177</v>
      </c>
    </row>
    <row r="39417" spans="1:6" hidden="1" x14ac:dyDescent="0.35">
      <c r="A39417">
        <v>39415</v>
      </c>
      <c r="B39417" t="s">
        <v>898</v>
      </c>
      <c r="C39417">
        <v>0</v>
      </c>
      <c r="D39417" t="s">
        <v>9</v>
      </c>
      <c r="E39417" t="s">
        <v>516</v>
      </c>
      <c r="F39417">
        <v>6.3699158036402449E-3</v>
      </c>
    </row>
    <row r="39418" spans="1:6" hidden="1" x14ac:dyDescent="0.35">
      <c r="A39418">
        <v>39416</v>
      </c>
      <c r="B39418" t="s">
        <v>898</v>
      </c>
      <c r="C39418">
        <v>0</v>
      </c>
      <c r="D39418" t="s">
        <v>9</v>
      </c>
      <c r="E39418" t="s">
        <v>517</v>
      </c>
      <c r="F39418">
        <v>0</v>
      </c>
    </row>
    <row r="39419" spans="1:6" hidden="1" x14ac:dyDescent="0.35">
      <c r="A39419">
        <v>39417</v>
      </c>
      <c r="B39419" t="s">
        <v>898</v>
      </c>
      <c r="C39419">
        <v>0</v>
      </c>
      <c r="D39419" t="s">
        <v>9</v>
      </c>
      <c r="E39419" t="s">
        <v>518</v>
      </c>
      <c r="F39419">
        <v>0</v>
      </c>
    </row>
    <row r="39420" spans="1:6" hidden="1" x14ac:dyDescent="0.35">
      <c r="A39420">
        <v>39418</v>
      </c>
      <c r="B39420" t="s">
        <v>898</v>
      </c>
      <c r="C39420">
        <v>0</v>
      </c>
      <c r="D39420" t="s">
        <v>9</v>
      </c>
      <c r="E39420" t="s">
        <v>519</v>
      </c>
      <c r="F39420">
        <v>7.8767433904188375E-2</v>
      </c>
    </row>
    <row r="39421" spans="1:6" hidden="1" x14ac:dyDescent="0.35">
      <c r="A39421">
        <v>39419</v>
      </c>
      <c r="B39421" t="s">
        <v>898</v>
      </c>
      <c r="C39421">
        <v>0</v>
      </c>
      <c r="D39421" t="s">
        <v>9</v>
      </c>
      <c r="E39421" t="s">
        <v>520</v>
      </c>
      <c r="F39421">
        <v>3.2665900009069118E-2</v>
      </c>
    </row>
    <row r="39422" spans="1:6" hidden="1" x14ac:dyDescent="0.35">
      <c r="A39422">
        <v>39420</v>
      </c>
      <c r="B39422" t="s">
        <v>898</v>
      </c>
      <c r="C39422">
        <v>0</v>
      </c>
      <c r="D39422" t="s">
        <v>106</v>
      </c>
      <c r="E39422" t="s">
        <v>521</v>
      </c>
      <c r="F39422">
        <v>2.5846587943946283E-2</v>
      </c>
    </row>
    <row r="39423" spans="1:6" hidden="1" x14ac:dyDescent="0.35">
      <c r="A39423">
        <v>39421</v>
      </c>
      <c r="B39423" t="s">
        <v>898</v>
      </c>
      <c r="C39423">
        <v>0</v>
      </c>
      <c r="D39423" t="s">
        <v>106</v>
      </c>
      <c r="E39423" t="s">
        <v>522</v>
      </c>
      <c r="F39423">
        <v>7.2277365034511959E-3</v>
      </c>
    </row>
    <row r="39424" spans="1:6" hidden="1" x14ac:dyDescent="0.35">
      <c r="A39424">
        <v>39422</v>
      </c>
      <c r="B39424" t="s">
        <v>898</v>
      </c>
      <c r="C39424">
        <v>0</v>
      </c>
      <c r="D39424" t="s">
        <v>106</v>
      </c>
      <c r="E39424" t="s">
        <v>523</v>
      </c>
      <c r="F39424">
        <v>3.3346425248668952E-2</v>
      </c>
    </row>
    <row r="39425" spans="1:6" hidden="1" x14ac:dyDescent="0.35">
      <c r="A39425">
        <v>39423</v>
      </c>
      <c r="B39425" t="s">
        <v>898</v>
      </c>
      <c r="C39425">
        <v>0</v>
      </c>
      <c r="D39425" t="s">
        <v>106</v>
      </c>
      <c r="E39425" t="s">
        <v>524</v>
      </c>
      <c r="F39425">
        <v>9.9934077650731257E-3</v>
      </c>
    </row>
    <row r="39426" spans="1:6" hidden="1" x14ac:dyDescent="0.35">
      <c r="A39426">
        <v>39424</v>
      </c>
      <c r="B39426" t="s">
        <v>898</v>
      </c>
      <c r="C39426">
        <v>0</v>
      </c>
      <c r="D39426" t="s">
        <v>106</v>
      </c>
      <c r="E39426" t="s">
        <v>525</v>
      </c>
      <c r="F39426">
        <v>1.2082454391987526E-3</v>
      </c>
    </row>
    <row r="39427" spans="1:6" hidden="1" x14ac:dyDescent="0.35">
      <c r="A39427">
        <v>39425</v>
      </c>
      <c r="B39427" t="s">
        <v>898</v>
      </c>
      <c r="C39427">
        <v>0</v>
      </c>
      <c r="D39427" t="s">
        <v>106</v>
      </c>
      <c r="E39427" t="s">
        <v>526</v>
      </c>
      <c r="F39427">
        <v>5.5293572588391614E-3</v>
      </c>
    </row>
    <row r="39428" spans="1:6" hidden="1" x14ac:dyDescent="0.35">
      <c r="A39428">
        <v>39426</v>
      </c>
      <c r="B39428" t="s">
        <v>898</v>
      </c>
      <c r="C39428">
        <v>0</v>
      </c>
      <c r="D39428" t="s">
        <v>106</v>
      </c>
      <c r="E39428" t="s">
        <v>527</v>
      </c>
      <c r="F39428">
        <v>1.8284032714340193E-3</v>
      </c>
    </row>
    <row r="39429" spans="1:6" hidden="1" x14ac:dyDescent="0.35">
      <c r="A39429">
        <v>39427</v>
      </c>
      <c r="B39429" t="s">
        <v>898</v>
      </c>
      <c r="C39429">
        <v>0</v>
      </c>
      <c r="D39429" t="s">
        <v>106</v>
      </c>
      <c r="E39429" t="s">
        <v>528</v>
      </c>
      <c r="F39429">
        <v>5.0465667906777123E-3</v>
      </c>
    </row>
    <row r="39430" spans="1:6" hidden="1" x14ac:dyDescent="0.35">
      <c r="A39430">
        <v>39428</v>
      </c>
      <c r="B39430" t="s">
        <v>898</v>
      </c>
      <c r="C39430">
        <v>0</v>
      </c>
      <c r="D39430" t="s">
        <v>105</v>
      </c>
      <c r="E39430" t="s">
        <v>529</v>
      </c>
      <c r="F39430">
        <v>3.2537611444305434E-2</v>
      </c>
    </row>
    <row r="39431" spans="1:6" hidden="1" x14ac:dyDescent="0.35">
      <c r="A39431">
        <v>39429</v>
      </c>
      <c r="B39431" t="s">
        <v>898</v>
      </c>
      <c r="C39431">
        <v>0</v>
      </c>
      <c r="D39431" t="s">
        <v>105</v>
      </c>
      <c r="E39431" t="s">
        <v>530</v>
      </c>
      <c r="F39431">
        <v>4.2508313426097143E-2</v>
      </c>
    </row>
    <row r="39432" spans="1:6" hidden="1" x14ac:dyDescent="0.35">
      <c r="A39432">
        <v>39430</v>
      </c>
      <c r="B39432" t="s">
        <v>898</v>
      </c>
      <c r="C39432">
        <v>0</v>
      </c>
      <c r="D39432" t="s">
        <v>105</v>
      </c>
      <c r="E39432" t="s">
        <v>531</v>
      </c>
      <c r="F39432">
        <v>3.663867051655638E-3</v>
      </c>
    </row>
    <row r="39433" spans="1:6" hidden="1" x14ac:dyDescent="0.35">
      <c r="A39433">
        <v>39431</v>
      </c>
      <c r="B39433" t="s">
        <v>898</v>
      </c>
      <c r="C39433">
        <v>0</v>
      </c>
      <c r="D39433" t="s">
        <v>105</v>
      </c>
      <c r="E39433" t="s">
        <v>532</v>
      </c>
      <c r="F39433">
        <v>1.2941274831915463E-2</v>
      </c>
    </row>
    <row r="39434" spans="1:6" hidden="1" x14ac:dyDescent="0.35">
      <c r="A39434">
        <v>39432</v>
      </c>
      <c r="B39434" t="s">
        <v>898</v>
      </c>
      <c r="C39434">
        <v>0</v>
      </c>
      <c r="D39434" t="s">
        <v>10</v>
      </c>
      <c r="E39434" t="s">
        <v>533</v>
      </c>
      <c r="F39434">
        <v>7.3166381181150597E-3</v>
      </c>
    </row>
    <row r="39435" spans="1:6" hidden="1" x14ac:dyDescent="0.35">
      <c r="A39435">
        <v>39433</v>
      </c>
      <c r="B39435" t="s">
        <v>898</v>
      </c>
      <c r="C39435">
        <v>0</v>
      </c>
      <c r="D39435" t="s">
        <v>10</v>
      </c>
      <c r="E39435" t="s">
        <v>534</v>
      </c>
      <c r="F39435">
        <v>6.578041458496069E-3</v>
      </c>
    </row>
    <row r="39436" spans="1:6" hidden="1" x14ac:dyDescent="0.35">
      <c r="A39436">
        <v>39434</v>
      </c>
      <c r="B39436" t="s">
        <v>898</v>
      </c>
      <c r="C39436">
        <v>0</v>
      </c>
      <c r="D39436" t="s">
        <v>10</v>
      </c>
      <c r="E39436" t="s">
        <v>535</v>
      </c>
      <c r="F39436">
        <v>4.1777265832214548E-2</v>
      </c>
    </row>
    <row r="39437" spans="1:6" hidden="1" x14ac:dyDescent="0.35">
      <c r="A39437">
        <v>39435</v>
      </c>
      <c r="B39437" t="s">
        <v>898</v>
      </c>
      <c r="C39437">
        <v>0</v>
      </c>
      <c r="D39437" t="s">
        <v>10</v>
      </c>
      <c r="E39437" t="s">
        <v>536</v>
      </c>
      <c r="F39437">
        <v>2.553917478546245E-2</v>
      </c>
    </row>
    <row r="39438" spans="1:6" hidden="1" x14ac:dyDescent="0.35">
      <c r="A39438">
        <v>39436</v>
      </c>
      <c r="B39438" t="s">
        <v>898</v>
      </c>
      <c r="C39438">
        <v>0</v>
      </c>
      <c r="D39438" t="s">
        <v>10</v>
      </c>
      <c r="E39438" t="s">
        <v>537</v>
      </c>
      <c r="F39438">
        <v>1.6515923617699149E-3</v>
      </c>
    </row>
    <row r="39439" spans="1:6" hidden="1" x14ac:dyDescent="0.35">
      <c r="A39439">
        <v>39437</v>
      </c>
      <c r="B39439" t="s">
        <v>898</v>
      </c>
      <c r="C39439">
        <v>0</v>
      </c>
      <c r="D39439" t="s">
        <v>10</v>
      </c>
      <c r="E39439" t="s">
        <v>538</v>
      </c>
      <c r="F39439">
        <v>2.4318666480006939E-3</v>
      </c>
    </row>
    <row r="39440" spans="1:6" hidden="1" x14ac:dyDescent="0.35">
      <c r="A39440">
        <v>39438</v>
      </c>
      <c r="B39440" t="s">
        <v>898</v>
      </c>
      <c r="C39440">
        <v>0</v>
      </c>
      <c r="D39440" t="s">
        <v>10</v>
      </c>
      <c r="E39440" t="s">
        <v>539</v>
      </c>
      <c r="F39440">
        <v>7.802321999654931E-3</v>
      </c>
    </row>
    <row r="39441" spans="1:6" hidden="1" x14ac:dyDescent="0.35">
      <c r="A39441">
        <v>39439</v>
      </c>
      <c r="B39441" t="s">
        <v>898</v>
      </c>
      <c r="C39441">
        <v>0</v>
      </c>
      <c r="D39441" t="s">
        <v>10</v>
      </c>
      <c r="E39441" t="s">
        <v>540</v>
      </c>
      <c r="F39441">
        <v>1.2861122254441118E-2</v>
      </c>
    </row>
    <row r="39442" spans="1:6" hidden="1" x14ac:dyDescent="0.35">
      <c r="A39442">
        <v>39440</v>
      </c>
      <c r="B39442" t="s">
        <v>898</v>
      </c>
      <c r="C39442">
        <v>0</v>
      </c>
      <c r="D39442" t="s">
        <v>10</v>
      </c>
      <c r="E39442" t="s">
        <v>541</v>
      </c>
      <c r="F39442">
        <v>3.1486154337322221E-2</v>
      </c>
    </row>
    <row r="39443" spans="1:6" hidden="1" x14ac:dyDescent="0.35">
      <c r="A39443">
        <v>39441</v>
      </c>
      <c r="B39443" t="s">
        <v>898</v>
      </c>
      <c r="C39443">
        <v>0</v>
      </c>
      <c r="D39443" t="s">
        <v>10</v>
      </c>
      <c r="E39443" t="s">
        <v>542</v>
      </c>
      <c r="F39443">
        <v>2.7792489241450096E-2</v>
      </c>
    </row>
    <row r="39444" spans="1:6" hidden="1" x14ac:dyDescent="0.35">
      <c r="A39444">
        <v>39442</v>
      </c>
      <c r="B39444" t="s">
        <v>898</v>
      </c>
      <c r="C39444">
        <v>0</v>
      </c>
      <c r="D39444" t="s">
        <v>10</v>
      </c>
      <c r="E39444" t="s">
        <v>543</v>
      </c>
      <c r="F39444">
        <v>1.0793612066310224E-2</v>
      </c>
    </row>
    <row r="39445" spans="1:6" hidden="1" x14ac:dyDescent="0.35">
      <c r="A39445">
        <v>39443</v>
      </c>
      <c r="B39445" t="s">
        <v>898</v>
      </c>
      <c r="C39445">
        <v>0</v>
      </c>
      <c r="D39445" t="s">
        <v>12</v>
      </c>
      <c r="E39445" t="s">
        <v>544</v>
      </c>
      <c r="F39445">
        <v>4.9953273409514075E-2</v>
      </c>
    </row>
    <row r="39446" spans="1:6" hidden="1" x14ac:dyDescent="0.35">
      <c r="A39446">
        <v>39444</v>
      </c>
      <c r="B39446" t="s">
        <v>898</v>
      </c>
      <c r="C39446">
        <v>0</v>
      </c>
      <c r="D39446" t="s">
        <v>12</v>
      </c>
      <c r="E39446" t="s">
        <v>545</v>
      </c>
      <c r="F39446">
        <v>1.3913675591829601E-2</v>
      </c>
    </row>
    <row r="39447" spans="1:6" hidden="1" x14ac:dyDescent="0.35">
      <c r="A39447">
        <v>39445</v>
      </c>
      <c r="B39447" t="s">
        <v>898</v>
      </c>
      <c r="C39447">
        <v>0</v>
      </c>
      <c r="D39447" t="s">
        <v>12</v>
      </c>
      <c r="E39447" t="s">
        <v>546</v>
      </c>
      <c r="F39447">
        <v>2.2015565231800489E-2</v>
      </c>
    </row>
    <row r="39448" spans="1:6" hidden="1" x14ac:dyDescent="0.35">
      <c r="A39448">
        <v>39446</v>
      </c>
      <c r="B39448" t="s">
        <v>898</v>
      </c>
      <c r="C39448">
        <v>0</v>
      </c>
      <c r="D39448" t="s">
        <v>12</v>
      </c>
      <c r="E39448" t="s">
        <v>547</v>
      </c>
      <c r="F39448">
        <v>2.8443182662764816E-2</v>
      </c>
    </row>
    <row r="39449" spans="1:6" hidden="1" x14ac:dyDescent="0.35">
      <c r="A39449">
        <v>39447</v>
      </c>
      <c r="B39449" t="s">
        <v>898</v>
      </c>
      <c r="C39449">
        <v>0</v>
      </c>
      <c r="D39449" t="s">
        <v>12</v>
      </c>
      <c r="E39449" t="s">
        <v>548</v>
      </c>
      <c r="F39449">
        <v>2.2049395053495516E-2</v>
      </c>
    </row>
    <row r="39450" spans="1:6" hidden="1" x14ac:dyDescent="0.35">
      <c r="A39450">
        <v>39448</v>
      </c>
      <c r="B39450" t="s">
        <v>898</v>
      </c>
      <c r="C39450">
        <v>0</v>
      </c>
      <c r="D39450" t="s">
        <v>12</v>
      </c>
      <c r="E39450" t="s">
        <v>549</v>
      </c>
      <c r="F39450">
        <v>7.0980525601869363E-2</v>
      </c>
    </row>
    <row r="39451" spans="1:6" hidden="1" x14ac:dyDescent="0.35">
      <c r="A39451">
        <v>39449</v>
      </c>
      <c r="B39451" t="s">
        <v>898</v>
      </c>
      <c r="C39451">
        <v>0</v>
      </c>
      <c r="D39451" t="s">
        <v>12</v>
      </c>
      <c r="E39451" t="s">
        <v>550</v>
      </c>
      <c r="F39451">
        <v>5.3610105085430057E-2</v>
      </c>
    </row>
    <row r="39452" spans="1:6" hidden="1" x14ac:dyDescent="0.35">
      <c r="A39452">
        <v>39450</v>
      </c>
      <c r="B39452" t="s">
        <v>898</v>
      </c>
      <c r="C39452">
        <v>0</v>
      </c>
      <c r="D39452" t="s">
        <v>12</v>
      </c>
      <c r="E39452" t="s">
        <v>551</v>
      </c>
      <c r="F39452">
        <v>3.3397096028710715E-2</v>
      </c>
    </row>
    <row r="39453" spans="1:6" hidden="1" x14ac:dyDescent="0.35">
      <c r="A39453">
        <v>39451</v>
      </c>
      <c r="B39453" t="s">
        <v>898</v>
      </c>
      <c r="C39453">
        <v>0</v>
      </c>
      <c r="D39453" t="s">
        <v>12</v>
      </c>
      <c r="E39453" t="s">
        <v>552</v>
      </c>
      <c r="F39453">
        <v>0.41808062685341585</v>
      </c>
    </row>
    <row r="39454" spans="1:6" hidden="1" x14ac:dyDescent="0.35">
      <c r="A39454">
        <v>39452</v>
      </c>
      <c r="B39454" t="s">
        <v>898</v>
      </c>
      <c r="C39454">
        <v>0</v>
      </c>
      <c r="D39454" t="s">
        <v>12</v>
      </c>
      <c r="E39454" t="s">
        <v>553</v>
      </c>
      <c r="F39454">
        <v>0.2115177722356959</v>
      </c>
    </row>
    <row r="39455" spans="1:6" hidden="1" x14ac:dyDescent="0.35">
      <c r="A39455">
        <v>39453</v>
      </c>
      <c r="B39455" t="s">
        <v>898</v>
      </c>
      <c r="C39455">
        <v>0</v>
      </c>
      <c r="D39455" t="s">
        <v>12</v>
      </c>
      <c r="E39455" t="s">
        <v>554</v>
      </c>
      <c r="F39455">
        <v>0.12517056724234343</v>
      </c>
    </row>
    <row r="39456" spans="1:6" hidden="1" x14ac:dyDescent="0.35">
      <c r="A39456">
        <v>39454</v>
      </c>
      <c r="B39456" t="s">
        <v>898</v>
      </c>
      <c r="C39456">
        <v>0</v>
      </c>
      <c r="D39456" t="s">
        <v>12</v>
      </c>
      <c r="E39456" t="s">
        <v>555</v>
      </c>
      <c r="F39456">
        <v>4.5377247795120854E-2</v>
      </c>
    </row>
    <row r="39457" spans="1:6" hidden="1" x14ac:dyDescent="0.35">
      <c r="A39457">
        <v>39455</v>
      </c>
      <c r="B39457" t="s">
        <v>898</v>
      </c>
      <c r="C39457">
        <v>0</v>
      </c>
      <c r="D39457" t="s">
        <v>13</v>
      </c>
      <c r="E39457" t="s">
        <v>556</v>
      </c>
      <c r="F39457">
        <v>9.2448950912703914E-2</v>
      </c>
    </row>
    <row r="39458" spans="1:6" hidden="1" x14ac:dyDescent="0.35">
      <c r="A39458">
        <v>39456</v>
      </c>
      <c r="B39458" t="s">
        <v>898</v>
      </c>
      <c r="C39458">
        <v>0</v>
      </c>
      <c r="D39458" t="s">
        <v>13</v>
      </c>
      <c r="E39458" t="s">
        <v>557</v>
      </c>
      <c r="F39458">
        <v>6.5840681333332929E-2</v>
      </c>
    </row>
    <row r="39459" spans="1:6" hidden="1" x14ac:dyDescent="0.35">
      <c r="A39459">
        <v>39457</v>
      </c>
      <c r="B39459" t="s">
        <v>898</v>
      </c>
      <c r="C39459">
        <v>0</v>
      </c>
      <c r="D39459" t="s">
        <v>13</v>
      </c>
      <c r="E39459" t="s">
        <v>558</v>
      </c>
      <c r="F39459">
        <v>2.2515462762148476E-2</v>
      </c>
    </row>
    <row r="39460" spans="1:6" hidden="1" x14ac:dyDescent="0.35">
      <c r="A39460">
        <v>39458</v>
      </c>
      <c r="B39460" t="s">
        <v>898</v>
      </c>
      <c r="C39460">
        <v>0</v>
      </c>
      <c r="D39460" t="s">
        <v>14</v>
      </c>
      <c r="E39460" t="s">
        <v>559</v>
      </c>
      <c r="F39460">
        <v>0.11044532882661934</v>
      </c>
    </row>
    <row r="39461" spans="1:6" hidden="1" x14ac:dyDescent="0.35">
      <c r="A39461">
        <v>39459</v>
      </c>
      <c r="B39461" t="s">
        <v>898</v>
      </c>
      <c r="C39461">
        <v>0</v>
      </c>
      <c r="D39461" t="s">
        <v>14</v>
      </c>
      <c r="E39461" t="s">
        <v>560</v>
      </c>
      <c r="F39461">
        <v>0</v>
      </c>
    </row>
    <row r="39462" spans="1:6" hidden="1" x14ac:dyDescent="0.35">
      <c r="A39462">
        <v>39460</v>
      </c>
      <c r="B39462" t="s">
        <v>898</v>
      </c>
      <c r="C39462">
        <v>0</v>
      </c>
      <c r="D39462" t="s">
        <v>15</v>
      </c>
      <c r="E39462" t="s">
        <v>561</v>
      </c>
      <c r="F39462">
        <v>7.1958542598375454E-3</v>
      </c>
    </row>
    <row r="39463" spans="1:6" hidden="1" x14ac:dyDescent="0.35">
      <c r="A39463">
        <v>39461</v>
      </c>
      <c r="B39463" t="s">
        <v>898</v>
      </c>
      <c r="C39463">
        <v>0</v>
      </c>
      <c r="D39463" t="s">
        <v>15</v>
      </c>
      <c r="E39463" t="s">
        <v>562</v>
      </c>
      <c r="F39463">
        <v>0</v>
      </c>
    </row>
    <row r="39464" spans="1:6" hidden="1" x14ac:dyDescent="0.35">
      <c r="A39464">
        <v>39462</v>
      </c>
      <c r="B39464" t="s">
        <v>898</v>
      </c>
      <c r="C39464">
        <v>0</v>
      </c>
      <c r="D39464" t="s">
        <v>15</v>
      </c>
      <c r="E39464" t="s">
        <v>563</v>
      </c>
      <c r="F39464">
        <v>8.201471015089247E-2</v>
      </c>
    </row>
    <row r="39465" spans="1:6" hidden="1" x14ac:dyDescent="0.35">
      <c r="A39465">
        <v>39463</v>
      </c>
      <c r="B39465" t="s">
        <v>898</v>
      </c>
      <c r="C39465">
        <v>0</v>
      </c>
      <c r="D39465" t="s">
        <v>15</v>
      </c>
      <c r="E39465" t="s">
        <v>564</v>
      </c>
      <c r="F39465">
        <v>0.16143139503062945</v>
      </c>
    </row>
    <row r="39466" spans="1:6" hidden="1" x14ac:dyDescent="0.35">
      <c r="A39466">
        <v>39464</v>
      </c>
      <c r="B39466" t="s">
        <v>898</v>
      </c>
      <c r="C39466">
        <v>0</v>
      </c>
      <c r="D39466" t="s">
        <v>16</v>
      </c>
      <c r="E39466" t="s">
        <v>565</v>
      </c>
      <c r="F39466">
        <v>8.9972866784150951E-3</v>
      </c>
    </row>
    <row r="39467" spans="1:6" hidden="1" x14ac:dyDescent="0.35">
      <c r="A39467">
        <v>39465</v>
      </c>
      <c r="B39467" t="s">
        <v>898</v>
      </c>
      <c r="C39467">
        <v>0</v>
      </c>
      <c r="D39467" t="s">
        <v>16</v>
      </c>
      <c r="E39467" t="s">
        <v>566</v>
      </c>
      <c r="F39467">
        <v>2.629507595499033E-4</v>
      </c>
    </row>
    <row r="39468" spans="1:6" hidden="1" x14ac:dyDescent="0.35">
      <c r="A39468">
        <v>39466</v>
      </c>
      <c r="B39468" t="s">
        <v>898</v>
      </c>
      <c r="C39468">
        <v>0</v>
      </c>
      <c r="D39468" t="s">
        <v>16</v>
      </c>
      <c r="E39468" t="s">
        <v>567</v>
      </c>
      <c r="F39468">
        <v>5.9268673356886415E-3</v>
      </c>
    </row>
    <row r="39469" spans="1:6" hidden="1" x14ac:dyDescent="0.35">
      <c r="A39469">
        <v>39467</v>
      </c>
      <c r="B39469" t="s">
        <v>898</v>
      </c>
      <c r="C39469">
        <v>0</v>
      </c>
      <c r="D39469" t="s">
        <v>16</v>
      </c>
      <c r="E39469" t="s">
        <v>568</v>
      </c>
      <c r="F39469">
        <v>7.665481516020814E-2</v>
      </c>
    </row>
    <row r="39470" spans="1:6" hidden="1" x14ac:dyDescent="0.35">
      <c r="A39470">
        <v>39468</v>
      </c>
      <c r="B39470" t="s">
        <v>898</v>
      </c>
      <c r="C39470">
        <v>0</v>
      </c>
      <c r="D39470" t="s">
        <v>16</v>
      </c>
      <c r="E39470" t="s">
        <v>569</v>
      </c>
      <c r="F39470">
        <v>1.0846984849920012E-2</v>
      </c>
    </row>
    <row r="39471" spans="1:6" hidden="1" x14ac:dyDescent="0.35">
      <c r="A39471">
        <v>39469</v>
      </c>
      <c r="B39471" t="s">
        <v>898</v>
      </c>
      <c r="C39471">
        <v>0</v>
      </c>
      <c r="D39471" t="s">
        <v>16</v>
      </c>
      <c r="E39471" t="s">
        <v>570</v>
      </c>
      <c r="F39471">
        <v>1.9621854431433484E-3</v>
      </c>
    </row>
    <row r="39472" spans="1:6" hidden="1" x14ac:dyDescent="0.35">
      <c r="A39472">
        <v>39470</v>
      </c>
      <c r="B39472" t="s">
        <v>898</v>
      </c>
      <c r="C39472">
        <v>0</v>
      </c>
      <c r="D39472" t="s">
        <v>16</v>
      </c>
      <c r="E39472" t="s">
        <v>571</v>
      </c>
      <c r="F39472">
        <v>3.2027111038708395E-2</v>
      </c>
    </row>
    <row r="39473" spans="1:6" hidden="1" x14ac:dyDescent="0.35">
      <c r="A39473">
        <v>39471</v>
      </c>
      <c r="B39473" t="s">
        <v>898</v>
      </c>
      <c r="C39473">
        <v>0</v>
      </c>
      <c r="D39473" t="s">
        <v>16</v>
      </c>
      <c r="E39473" t="s">
        <v>572</v>
      </c>
      <c r="F39473">
        <v>1.1629839903963454E-2</v>
      </c>
    </row>
    <row r="39474" spans="1:6" hidden="1" x14ac:dyDescent="0.35">
      <c r="A39474">
        <v>39472</v>
      </c>
      <c r="B39474" t="s">
        <v>898</v>
      </c>
      <c r="C39474">
        <v>0</v>
      </c>
      <c r="D39474" t="s">
        <v>16</v>
      </c>
      <c r="E39474" t="s">
        <v>573</v>
      </c>
      <c r="F39474">
        <v>0.10386395302975003</v>
      </c>
    </row>
    <row r="39475" spans="1:6" hidden="1" x14ac:dyDescent="0.35">
      <c r="A39475">
        <v>39473</v>
      </c>
      <c r="B39475" t="s">
        <v>898</v>
      </c>
      <c r="C39475">
        <v>0</v>
      </c>
      <c r="D39475" t="s">
        <v>16</v>
      </c>
      <c r="E39475" t="s">
        <v>574</v>
      </c>
      <c r="F39475">
        <v>1.2103647717395269E-2</v>
      </c>
    </row>
    <row r="39476" spans="1:6" hidden="1" x14ac:dyDescent="0.35">
      <c r="A39476">
        <v>39474</v>
      </c>
      <c r="B39476" t="s">
        <v>898</v>
      </c>
      <c r="C39476">
        <v>0</v>
      </c>
      <c r="D39476" t="s">
        <v>16</v>
      </c>
      <c r="E39476" t="s">
        <v>575</v>
      </c>
      <c r="F39476">
        <v>2.3694468285528111E-4</v>
      </c>
    </row>
    <row r="39477" spans="1:6" hidden="1" x14ac:dyDescent="0.35">
      <c r="A39477">
        <v>39475</v>
      </c>
      <c r="B39477" t="s">
        <v>898</v>
      </c>
      <c r="C39477">
        <v>0</v>
      </c>
      <c r="D39477" t="s">
        <v>16</v>
      </c>
      <c r="E39477" t="s">
        <v>576</v>
      </c>
      <c r="F39477">
        <v>2.791251622545048E-2</v>
      </c>
    </row>
    <row r="39478" spans="1:6" hidden="1" x14ac:dyDescent="0.35">
      <c r="A39478">
        <v>39476</v>
      </c>
      <c r="B39478" t="s">
        <v>898</v>
      </c>
      <c r="C39478">
        <v>0</v>
      </c>
      <c r="D39478" t="s">
        <v>16</v>
      </c>
      <c r="E39478" t="s">
        <v>577</v>
      </c>
      <c r="F39478">
        <v>2.9711476313106326E-3</v>
      </c>
    </row>
    <row r="39479" spans="1:6" hidden="1" x14ac:dyDescent="0.35">
      <c r="A39479">
        <v>39477</v>
      </c>
      <c r="B39479" t="s">
        <v>898</v>
      </c>
      <c r="C39479">
        <v>0</v>
      </c>
      <c r="D39479" t="s">
        <v>16</v>
      </c>
      <c r="E39479" t="s">
        <v>578</v>
      </c>
      <c r="F39479">
        <v>6.4496556684741418E-3</v>
      </c>
    </row>
    <row r="39480" spans="1:6" hidden="1" x14ac:dyDescent="0.35">
      <c r="A39480">
        <v>39478</v>
      </c>
      <c r="B39480" t="s">
        <v>898</v>
      </c>
      <c r="C39480">
        <v>0</v>
      </c>
      <c r="D39480" t="s">
        <v>16</v>
      </c>
      <c r="E39480" t="s">
        <v>579</v>
      </c>
      <c r="F39480">
        <v>1.5331290687923937E-3</v>
      </c>
    </row>
    <row r="39481" spans="1:6" hidden="1" x14ac:dyDescent="0.35">
      <c r="A39481">
        <v>39479</v>
      </c>
      <c r="B39481" t="s">
        <v>898</v>
      </c>
      <c r="C39481">
        <v>0</v>
      </c>
      <c r="D39481" t="s">
        <v>16</v>
      </c>
      <c r="E39481" t="s">
        <v>580</v>
      </c>
      <c r="F39481">
        <v>2.7762101504480892E-3</v>
      </c>
    </row>
    <row r="39482" spans="1:6" hidden="1" x14ac:dyDescent="0.35">
      <c r="A39482">
        <v>39480</v>
      </c>
      <c r="B39482" t="s">
        <v>898</v>
      </c>
      <c r="C39482">
        <v>0</v>
      </c>
      <c r="D39482" t="s">
        <v>16</v>
      </c>
      <c r="E39482" t="s">
        <v>581</v>
      </c>
      <c r="F39482">
        <v>2.5772884147710961E-2</v>
      </c>
    </row>
    <row r="39483" spans="1:6" hidden="1" x14ac:dyDescent="0.35">
      <c r="A39483">
        <v>39481</v>
      </c>
      <c r="B39483" t="s">
        <v>898</v>
      </c>
      <c r="C39483">
        <v>0</v>
      </c>
      <c r="D39483" t="s">
        <v>16</v>
      </c>
      <c r="E39483" t="s">
        <v>582</v>
      </c>
      <c r="F39483">
        <v>1.2252759534099138E-2</v>
      </c>
    </row>
    <row r="39484" spans="1:6" hidden="1" x14ac:dyDescent="0.35">
      <c r="A39484">
        <v>39482</v>
      </c>
      <c r="B39484" t="s">
        <v>898</v>
      </c>
      <c r="C39484">
        <v>0</v>
      </c>
      <c r="D39484" t="s">
        <v>16</v>
      </c>
      <c r="E39484" t="s">
        <v>583</v>
      </c>
      <c r="F39484">
        <v>4.4535648197904467E-4</v>
      </c>
    </row>
    <row r="39485" spans="1:6" hidden="1" x14ac:dyDescent="0.35">
      <c r="A39485">
        <v>39483</v>
      </c>
      <c r="B39485" t="s">
        <v>898</v>
      </c>
      <c r="C39485">
        <v>0</v>
      </c>
      <c r="D39485" t="s">
        <v>16</v>
      </c>
      <c r="E39485" t="s">
        <v>584</v>
      </c>
      <c r="F39485">
        <v>4.7418629868574112E-3</v>
      </c>
    </row>
    <row r="39486" spans="1:6" hidden="1" x14ac:dyDescent="0.35">
      <c r="A39486">
        <v>39484</v>
      </c>
      <c r="B39486" t="s">
        <v>898</v>
      </c>
      <c r="C39486">
        <v>0</v>
      </c>
      <c r="D39486" t="s">
        <v>16</v>
      </c>
      <c r="E39486" t="s">
        <v>585</v>
      </c>
      <c r="F39486">
        <v>4.2698911040596555E-3</v>
      </c>
    </row>
    <row r="39487" spans="1:6" hidden="1" x14ac:dyDescent="0.35">
      <c r="A39487">
        <v>39485</v>
      </c>
      <c r="B39487" t="s">
        <v>898</v>
      </c>
      <c r="C39487">
        <v>0</v>
      </c>
      <c r="D39487" t="s">
        <v>100</v>
      </c>
      <c r="E39487" t="s">
        <v>586</v>
      </c>
      <c r="F39487">
        <v>6.344284316286075E-3</v>
      </c>
    </row>
    <row r="39488" spans="1:6" hidden="1" x14ac:dyDescent="0.35">
      <c r="A39488">
        <v>39486</v>
      </c>
      <c r="B39488" t="s">
        <v>898</v>
      </c>
      <c r="C39488">
        <v>0</v>
      </c>
      <c r="D39488" t="s">
        <v>100</v>
      </c>
      <c r="E39488" t="s">
        <v>587</v>
      </c>
      <c r="F39488">
        <v>0.13495018340779291</v>
      </c>
    </row>
    <row r="39489" spans="1:6" hidden="1" x14ac:dyDescent="0.35">
      <c r="A39489">
        <v>39487</v>
      </c>
      <c r="B39489" t="s">
        <v>898</v>
      </c>
      <c r="C39489">
        <v>0</v>
      </c>
      <c r="D39489" t="s">
        <v>100</v>
      </c>
      <c r="E39489" t="s">
        <v>588</v>
      </c>
      <c r="F39489">
        <v>0</v>
      </c>
    </row>
    <row r="39490" spans="1:6" hidden="1" x14ac:dyDescent="0.35">
      <c r="A39490">
        <v>39488</v>
      </c>
      <c r="B39490" t="s">
        <v>898</v>
      </c>
      <c r="C39490">
        <v>0</v>
      </c>
      <c r="D39490" t="s">
        <v>100</v>
      </c>
      <c r="E39490" t="s">
        <v>589</v>
      </c>
      <c r="F39490">
        <v>1.2802952876093933E-2</v>
      </c>
    </row>
    <row r="39491" spans="1:6" hidden="1" x14ac:dyDescent="0.35">
      <c r="A39491">
        <v>39489</v>
      </c>
      <c r="B39491" t="s">
        <v>898</v>
      </c>
      <c r="C39491">
        <v>0</v>
      </c>
      <c r="D39491" t="s">
        <v>100</v>
      </c>
      <c r="E39491" t="s">
        <v>590</v>
      </c>
      <c r="F39491">
        <v>7.8082838719541095E-2</v>
      </c>
    </row>
    <row r="39492" spans="1:6" hidden="1" x14ac:dyDescent="0.35">
      <c r="A39492">
        <v>39490</v>
      </c>
      <c r="B39492" t="s">
        <v>898</v>
      </c>
      <c r="C39492">
        <v>0</v>
      </c>
      <c r="D39492" t="s">
        <v>100</v>
      </c>
      <c r="E39492" t="s">
        <v>591</v>
      </c>
      <c r="F39492">
        <v>0.77788065329269551</v>
      </c>
    </row>
    <row r="39493" spans="1:6" hidden="1" x14ac:dyDescent="0.35">
      <c r="A39493">
        <v>39491</v>
      </c>
      <c r="B39493" t="s">
        <v>898</v>
      </c>
      <c r="C39493">
        <v>0</v>
      </c>
      <c r="D39493" t="s">
        <v>100</v>
      </c>
      <c r="E39493" t="s">
        <v>592</v>
      </c>
      <c r="F39493">
        <v>1.4021372604594367E-2</v>
      </c>
    </row>
    <row r="39494" spans="1:6" hidden="1" x14ac:dyDescent="0.35">
      <c r="A39494">
        <v>39492</v>
      </c>
      <c r="B39494" t="s">
        <v>898</v>
      </c>
      <c r="C39494">
        <v>0</v>
      </c>
      <c r="D39494" t="s">
        <v>100</v>
      </c>
      <c r="E39494" t="s">
        <v>593</v>
      </c>
      <c r="F39494">
        <v>2.154037066431885E-2</v>
      </c>
    </row>
    <row r="39495" spans="1:6" hidden="1" x14ac:dyDescent="0.35">
      <c r="A39495">
        <v>39493</v>
      </c>
      <c r="B39495" t="s">
        <v>898</v>
      </c>
      <c r="C39495">
        <v>0</v>
      </c>
      <c r="D39495" t="s">
        <v>16</v>
      </c>
      <c r="E39495" t="s">
        <v>594</v>
      </c>
      <c r="F39495">
        <v>3.5697662417113656E-3</v>
      </c>
    </row>
    <row r="39496" spans="1:6" hidden="1" x14ac:dyDescent="0.35">
      <c r="A39496">
        <v>39494</v>
      </c>
      <c r="B39496" t="s">
        <v>898</v>
      </c>
      <c r="C39496">
        <v>0</v>
      </c>
      <c r="D39496" t="s">
        <v>16</v>
      </c>
      <c r="E39496" t="s">
        <v>595</v>
      </c>
      <c r="F39496">
        <v>1.1782201181125454E-2</v>
      </c>
    </row>
    <row r="39497" spans="1:6" hidden="1" x14ac:dyDescent="0.35">
      <c r="A39497">
        <v>39495</v>
      </c>
      <c r="B39497" t="s">
        <v>898</v>
      </c>
      <c r="C39497">
        <v>0</v>
      </c>
      <c r="D39497" t="s">
        <v>16</v>
      </c>
      <c r="E39497" t="s">
        <v>596</v>
      </c>
      <c r="F39497">
        <v>5.0810690336697394E-3</v>
      </c>
    </row>
    <row r="39498" spans="1:6" hidden="1" x14ac:dyDescent="0.35">
      <c r="A39498">
        <v>39496</v>
      </c>
      <c r="B39498" t="s">
        <v>898</v>
      </c>
      <c r="C39498">
        <v>0</v>
      </c>
      <c r="D39498" t="s">
        <v>17</v>
      </c>
      <c r="E39498" t="s">
        <v>597</v>
      </c>
      <c r="F39498">
        <v>5.1892647995392012E-2</v>
      </c>
    </row>
    <row r="39499" spans="1:6" hidden="1" x14ac:dyDescent="0.35">
      <c r="A39499">
        <v>39497</v>
      </c>
      <c r="B39499" t="s">
        <v>898</v>
      </c>
      <c r="C39499">
        <v>0</v>
      </c>
      <c r="D39499" t="s">
        <v>310</v>
      </c>
      <c r="E39499" t="s">
        <v>598</v>
      </c>
      <c r="F39499">
        <v>9.0681476248962833E-2</v>
      </c>
    </row>
    <row r="39500" spans="1:6" hidden="1" x14ac:dyDescent="0.35">
      <c r="A39500">
        <v>39498</v>
      </c>
      <c r="B39500" t="s">
        <v>898</v>
      </c>
      <c r="C39500">
        <v>0</v>
      </c>
      <c r="D39500" t="s">
        <v>310</v>
      </c>
      <c r="E39500" t="s">
        <v>599</v>
      </c>
      <c r="F39500">
        <v>0</v>
      </c>
    </row>
    <row r="39501" spans="1:6" hidden="1" x14ac:dyDescent="0.35">
      <c r="A39501">
        <v>39499</v>
      </c>
      <c r="B39501" t="s">
        <v>898</v>
      </c>
      <c r="C39501">
        <v>0</v>
      </c>
      <c r="D39501" t="s">
        <v>311</v>
      </c>
      <c r="E39501" t="s">
        <v>600</v>
      </c>
      <c r="F39501">
        <v>6.7869541625327059E-2</v>
      </c>
    </row>
    <row r="39502" spans="1:6" hidden="1" x14ac:dyDescent="0.35">
      <c r="A39502">
        <v>39500</v>
      </c>
      <c r="B39502" t="s">
        <v>898</v>
      </c>
      <c r="C39502">
        <v>0</v>
      </c>
      <c r="D39502" t="s">
        <v>311</v>
      </c>
      <c r="E39502" t="s">
        <v>601</v>
      </c>
      <c r="F39502">
        <v>4.9575189329270512E-2</v>
      </c>
    </row>
    <row r="39503" spans="1:6" hidden="1" x14ac:dyDescent="0.35">
      <c r="A39503">
        <v>39501</v>
      </c>
      <c r="B39503" t="s">
        <v>898</v>
      </c>
      <c r="C39503">
        <v>0</v>
      </c>
      <c r="D39503" t="s">
        <v>311</v>
      </c>
      <c r="E39503" t="s">
        <v>602</v>
      </c>
      <c r="F39503">
        <v>0.14397183184890494</v>
      </c>
    </row>
    <row r="39504" spans="1:6" hidden="1" x14ac:dyDescent="0.35">
      <c r="A39504">
        <v>39502</v>
      </c>
      <c r="B39504" t="s">
        <v>898</v>
      </c>
      <c r="C39504">
        <v>0</v>
      </c>
      <c r="D39504" t="s">
        <v>311</v>
      </c>
      <c r="E39504" t="s">
        <v>603</v>
      </c>
      <c r="F39504">
        <v>0</v>
      </c>
    </row>
    <row r="39505" spans="1:6" hidden="1" x14ac:dyDescent="0.35">
      <c r="A39505">
        <v>39503</v>
      </c>
      <c r="B39505" t="s">
        <v>898</v>
      </c>
      <c r="C39505">
        <v>0</v>
      </c>
      <c r="D39505" t="s">
        <v>311</v>
      </c>
      <c r="E39505" t="s">
        <v>604</v>
      </c>
      <c r="F39505">
        <v>9.4233928028988445E-2</v>
      </c>
    </row>
    <row r="39506" spans="1:6" hidden="1" x14ac:dyDescent="0.35">
      <c r="A39506">
        <v>39504</v>
      </c>
      <c r="B39506" t="s">
        <v>898</v>
      </c>
      <c r="C39506">
        <v>0</v>
      </c>
      <c r="D39506" t="s">
        <v>312</v>
      </c>
      <c r="E39506" t="s">
        <v>605</v>
      </c>
      <c r="F39506">
        <v>0.11920334505980935</v>
      </c>
    </row>
    <row r="39507" spans="1:6" hidden="1" x14ac:dyDescent="0.35">
      <c r="A39507">
        <v>39505</v>
      </c>
      <c r="B39507" t="s">
        <v>898</v>
      </c>
      <c r="C39507">
        <v>0</v>
      </c>
      <c r="D39507" t="s">
        <v>312</v>
      </c>
      <c r="E39507" t="s">
        <v>606</v>
      </c>
      <c r="F39507">
        <v>0</v>
      </c>
    </row>
    <row r="39508" spans="1:6" hidden="1" x14ac:dyDescent="0.35">
      <c r="A39508">
        <v>39506</v>
      </c>
      <c r="B39508" t="s">
        <v>898</v>
      </c>
      <c r="C39508">
        <v>0</v>
      </c>
      <c r="D39508" t="s">
        <v>313</v>
      </c>
      <c r="E39508" t="s">
        <v>607</v>
      </c>
      <c r="F39508">
        <v>1.544970399040289E-2</v>
      </c>
    </row>
    <row r="39509" spans="1:6" hidden="1" x14ac:dyDescent="0.35">
      <c r="A39509">
        <v>39507</v>
      </c>
      <c r="B39509" t="s">
        <v>898</v>
      </c>
      <c r="C39509">
        <v>0</v>
      </c>
      <c r="D39509" t="s">
        <v>313</v>
      </c>
      <c r="E39509" t="s">
        <v>608</v>
      </c>
      <c r="F39509">
        <v>0</v>
      </c>
    </row>
    <row r="39510" spans="1:6" hidden="1" x14ac:dyDescent="0.35">
      <c r="A39510">
        <v>39508</v>
      </c>
      <c r="B39510" t="s">
        <v>898</v>
      </c>
      <c r="C39510">
        <v>0</v>
      </c>
      <c r="D39510" t="s">
        <v>313</v>
      </c>
      <c r="E39510" t="s">
        <v>609</v>
      </c>
      <c r="F39510">
        <v>2.8426179194293733E-2</v>
      </c>
    </row>
    <row r="39511" spans="1:6" hidden="1" x14ac:dyDescent="0.35">
      <c r="A39511">
        <v>39509</v>
      </c>
      <c r="B39511" t="s">
        <v>898</v>
      </c>
      <c r="C39511">
        <v>0</v>
      </c>
      <c r="D39511" t="s">
        <v>313</v>
      </c>
      <c r="E39511" t="s">
        <v>610</v>
      </c>
      <c r="F39511">
        <v>0</v>
      </c>
    </row>
    <row r="39512" spans="1:6" hidden="1" x14ac:dyDescent="0.35">
      <c r="A39512">
        <v>39510</v>
      </c>
      <c r="B39512" t="s">
        <v>898</v>
      </c>
      <c r="C39512">
        <v>0</v>
      </c>
      <c r="D39512" t="s">
        <v>10</v>
      </c>
      <c r="E39512" t="s">
        <v>539</v>
      </c>
      <c r="F39512">
        <v>1.1390897876344999E-2</v>
      </c>
    </row>
    <row r="39513" spans="1:6" hidden="1" x14ac:dyDescent="0.35">
      <c r="A39513">
        <v>39511</v>
      </c>
      <c r="B39513" t="s">
        <v>898</v>
      </c>
      <c r="C39513">
        <v>0</v>
      </c>
      <c r="D39513" t="s">
        <v>313</v>
      </c>
      <c r="E39513" t="s">
        <v>611</v>
      </c>
      <c r="F39513">
        <v>0</v>
      </c>
    </row>
    <row r="39514" spans="1:6" hidden="1" x14ac:dyDescent="0.35">
      <c r="A39514">
        <v>39512</v>
      </c>
      <c r="B39514" t="s">
        <v>898</v>
      </c>
      <c r="C39514">
        <v>0</v>
      </c>
      <c r="D39514" t="s">
        <v>313</v>
      </c>
      <c r="E39514" t="s">
        <v>612</v>
      </c>
      <c r="F39514">
        <v>4.1387446586627227E-2</v>
      </c>
    </row>
    <row r="39515" spans="1:6" hidden="1" x14ac:dyDescent="0.35">
      <c r="A39515">
        <v>39513</v>
      </c>
      <c r="B39515" t="s">
        <v>898</v>
      </c>
      <c r="C39515">
        <v>0</v>
      </c>
      <c r="D39515" t="s">
        <v>313</v>
      </c>
      <c r="E39515" t="s">
        <v>613</v>
      </c>
      <c r="F39515">
        <v>0</v>
      </c>
    </row>
    <row r="39516" spans="1:6" hidden="1" x14ac:dyDescent="0.35">
      <c r="A39516">
        <v>39514</v>
      </c>
      <c r="B39516" t="s">
        <v>898</v>
      </c>
      <c r="C39516">
        <v>0</v>
      </c>
      <c r="D39516" t="s">
        <v>313</v>
      </c>
      <c r="E39516" t="s">
        <v>614</v>
      </c>
      <c r="F39516">
        <v>1.3266393399904449E-2</v>
      </c>
    </row>
    <row r="39517" spans="1:6" hidden="1" x14ac:dyDescent="0.35">
      <c r="A39517">
        <v>39515</v>
      </c>
      <c r="B39517" t="s">
        <v>898</v>
      </c>
      <c r="C39517">
        <v>0</v>
      </c>
      <c r="D39517" t="s">
        <v>313</v>
      </c>
      <c r="E39517" t="s">
        <v>615</v>
      </c>
      <c r="F39517">
        <v>0</v>
      </c>
    </row>
    <row r="39518" spans="1:6" hidden="1" x14ac:dyDescent="0.35">
      <c r="A39518">
        <v>39516</v>
      </c>
      <c r="B39518" t="s">
        <v>898</v>
      </c>
      <c r="C39518">
        <v>0</v>
      </c>
      <c r="D39518" t="s">
        <v>313</v>
      </c>
      <c r="E39518" t="s">
        <v>616</v>
      </c>
      <c r="F39518">
        <v>3.57343930700776E-2</v>
      </c>
    </row>
    <row r="39519" spans="1:6" hidden="1" x14ac:dyDescent="0.35">
      <c r="A39519">
        <v>39517</v>
      </c>
      <c r="B39519" t="s">
        <v>898</v>
      </c>
      <c r="C39519">
        <v>0</v>
      </c>
      <c r="D39519" t="s">
        <v>18</v>
      </c>
      <c r="E39519" t="s">
        <v>617</v>
      </c>
      <c r="F39519">
        <v>0.26068612931665003</v>
      </c>
    </row>
    <row r="39520" spans="1:6" hidden="1" x14ac:dyDescent="0.35">
      <c r="A39520">
        <v>39518</v>
      </c>
      <c r="B39520" t="s">
        <v>898</v>
      </c>
      <c r="C39520">
        <v>0</v>
      </c>
      <c r="D39520" t="s">
        <v>21</v>
      </c>
      <c r="E39520" t="s">
        <v>618</v>
      </c>
      <c r="F39520">
        <v>0.6315974588673291</v>
      </c>
    </row>
    <row r="39521" spans="1:6" hidden="1" x14ac:dyDescent="0.35">
      <c r="A39521">
        <v>39519</v>
      </c>
      <c r="B39521" t="s">
        <v>898</v>
      </c>
      <c r="C39521">
        <v>0</v>
      </c>
      <c r="D39521" t="s">
        <v>19</v>
      </c>
      <c r="E39521" t="s">
        <v>619</v>
      </c>
      <c r="F39521">
        <v>5.215588936369045E-2</v>
      </c>
    </row>
    <row r="39522" spans="1:6" hidden="1" x14ac:dyDescent="0.35">
      <c r="A39522">
        <v>39520</v>
      </c>
      <c r="B39522" t="s">
        <v>898</v>
      </c>
      <c r="C39522">
        <v>0</v>
      </c>
      <c r="D39522" t="s">
        <v>20</v>
      </c>
      <c r="E39522" t="s">
        <v>620</v>
      </c>
      <c r="F39522">
        <v>0.1761402311334129</v>
      </c>
    </row>
    <row r="39523" spans="1:6" hidden="1" x14ac:dyDescent="0.35">
      <c r="A39523">
        <v>39521</v>
      </c>
      <c r="B39523" t="s">
        <v>898</v>
      </c>
      <c r="C39523">
        <v>0</v>
      </c>
      <c r="D39523" t="s">
        <v>19</v>
      </c>
      <c r="E39523" t="s">
        <v>621</v>
      </c>
      <c r="F39523">
        <v>0.32332190087326768</v>
      </c>
    </row>
    <row r="39524" spans="1:6" hidden="1" x14ac:dyDescent="0.35">
      <c r="A39524">
        <v>39522</v>
      </c>
      <c r="B39524" t="s">
        <v>898</v>
      </c>
      <c r="C39524">
        <v>0</v>
      </c>
      <c r="D39524" t="s">
        <v>19</v>
      </c>
      <c r="E39524" t="s">
        <v>622</v>
      </c>
      <c r="F39524">
        <v>8.6076198723226763E-2</v>
      </c>
    </row>
    <row r="39525" spans="1:6" hidden="1" x14ac:dyDescent="0.35">
      <c r="A39525">
        <v>39523</v>
      </c>
      <c r="B39525" t="s">
        <v>898</v>
      </c>
      <c r="C39525">
        <v>0</v>
      </c>
      <c r="D39525" t="s">
        <v>22</v>
      </c>
      <c r="E39525" t="s">
        <v>623</v>
      </c>
      <c r="F39525">
        <v>0.5092181044458004</v>
      </c>
    </row>
    <row r="39526" spans="1:6" hidden="1" x14ac:dyDescent="0.35">
      <c r="A39526">
        <v>39524</v>
      </c>
      <c r="B39526" t="s">
        <v>898</v>
      </c>
      <c r="C39526">
        <v>0</v>
      </c>
      <c r="D39526" t="s">
        <v>23</v>
      </c>
      <c r="E39526" t="s">
        <v>624</v>
      </c>
      <c r="F39526">
        <v>0.12906139583828605</v>
      </c>
    </row>
    <row r="39527" spans="1:6" hidden="1" x14ac:dyDescent="0.35">
      <c r="A39527">
        <v>39525</v>
      </c>
      <c r="B39527" t="s">
        <v>898</v>
      </c>
      <c r="C39527">
        <v>0</v>
      </c>
      <c r="D39527" t="s">
        <v>24</v>
      </c>
      <c r="E39527" t="s">
        <v>625</v>
      </c>
      <c r="F39527">
        <v>0.1659962861354084</v>
      </c>
    </row>
    <row r="39528" spans="1:6" hidden="1" x14ac:dyDescent="0.35">
      <c r="A39528">
        <v>39526</v>
      </c>
      <c r="B39528" t="s">
        <v>898</v>
      </c>
      <c r="C39528">
        <v>0</v>
      </c>
      <c r="D39528" t="s">
        <v>314</v>
      </c>
      <c r="E39528" t="s">
        <v>626</v>
      </c>
      <c r="F39528">
        <v>4.111657245553077E-2</v>
      </c>
    </row>
    <row r="39529" spans="1:6" hidden="1" x14ac:dyDescent="0.35">
      <c r="A39529">
        <v>39527</v>
      </c>
      <c r="B39529" t="s">
        <v>898</v>
      </c>
      <c r="C39529">
        <v>0</v>
      </c>
      <c r="D39529" t="s">
        <v>314</v>
      </c>
      <c r="E39529" t="s">
        <v>627</v>
      </c>
      <c r="F39529">
        <v>0</v>
      </c>
    </row>
    <row r="39530" spans="1:6" hidden="1" x14ac:dyDescent="0.35">
      <c r="A39530">
        <v>39528</v>
      </c>
      <c r="B39530" t="s">
        <v>898</v>
      </c>
      <c r="C39530">
        <v>0</v>
      </c>
      <c r="D39530" t="s">
        <v>315</v>
      </c>
      <c r="E39530" t="s">
        <v>628</v>
      </c>
      <c r="F39530">
        <v>6.908600768831398E-2</v>
      </c>
    </row>
    <row r="39531" spans="1:6" hidden="1" x14ac:dyDescent="0.35">
      <c r="A39531">
        <v>39529</v>
      </c>
      <c r="B39531" t="s">
        <v>898</v>
      </c>
      <c r="C39531">
        <v>0</v>
      </c>
      <c r="D39531" t="s">
        <v>315</v>
      </c>
      <c r="E39531" t="s">
        <v>629</v>
      </c>
      <c r="F39531">
        <v>9.747339264076571E-2</v>
      </c>
    </row>
    <row r="39532" spans="1:6" hidden="1" x14ac:dyDescent="0.35">
      <c r="A39532">
        <v>39530</v>
      </c>
      <c r="B39532" t="s">
        <v>898</v>
      </c>
      <c r="C39532">
        <v>0</v>
      </c>
      <c r="D39532" t="s">
        <v>315</v>
      </c>
      <c r="E39532" t="s">
        <v>630</v>
      </c>
      <c r="F39532">
        <v>2.0002320551826634E-2</v>
      </c>
    </row>
    <row r="39533" spans="1:6" hidden="1" x14ac:dyDescent="0.35">
      <c r="A39533">
        <v>39531</v>
      </c>
      <c r="B39533" t="s">
        <v>898</v>
      </c>
      <c r="C39533">
        <v>0</v>
      </c>
      <c r="D39533" t="s">
        <v>315</v>
      </c>
      <c r="E39533" t="s">
        <v>631</v>
      </c>
      <c r="F39533">
        <v>6.2496103596793327E-2</v>
      </c>
    </row>
    <row r="39534" spans="1:6" hidden="1" x14ac:dyDescent="0.35">
      <c r="A39534">
        <v>39532</v>
      </c>
      <c r="B39534" t="s">
        <v>898</v>
      </c>
      <c r="C39534">
        <v>0</v>
      </c>
      <c r="D39534" t="s">
        <v>315</v>
      </c>
      <c r="E39534" t="s">
        <v>632</v>
      </c>
      <c r="F39534">
        <v>6.1397566429378199E-3</v>
      </c>
    </row>
    <row r="39535" spans="1:6" hidden="1" x14ac:dyDescent="0.35">
      <c r="A39535">
        <v>39533</v>
      </c>
      <c r="B39535" t="s">
        <v>898</v>
      </c>
      <c r="C39535">
        <v>0</v>
      </c>
      <c r="D39535" t="s">
        <v>315</v>
      </c>
      <c r="E39535" t="s">
        <v>633</v>
      </c>
      <c r="F39535">
        <v>5.4663954695876552E-2</v>
      </c>
    </row>
    <row r="39536" spans="1:6" hidden="1" x14ac:dyDescent="0.35">
      <c r="A39536">
        <v>39534</v>
      </c>
      <c r="B39536" t="s">
        <v>898</v>
      </c>
      <c r="C39536">
        <v>0</v>
      </c>
      <c r="D39536" t="s">
        <v>315</v>
      </c>
      <c r="E39536" t="s">
        <v>634</v>
      </c>
      <c r="F39536">
        <v>1.3373358404339756E-2</v>
      </c>
    </row>
    <row r="39537" spans="1:6" hidden="1" x14ac:dyDescent="0.35">
      <c r="A39537">
        <v>39535</v>
      </c>
      <c r="B39537" t="s">
        <v>898</v>
      </c>
      <c r="C39537">
        <v>0</v>
      </c>
      <c r="D39537" t="s">
        <v>315</v>
      </c>
      <c r="E39537" t="s">
        <v>635</v>
      </c>
      <c r="F39537">
        <v>4.6684222485204119E-3</v>
      </c>
    </row>
    <row r="39538" spans="1:6" hidden="1" x14ac:dyDescent="0.35">
      <c r="A39538">
        <v>39536</v>
      </c>
      <c r="B39538" t="s">
        <v>898</v>
      </c>
      <c r="C39538">
        <v>0</v>
      </c>
      <c r="D39538" t="s">
        <v>315</v>
      </c>
      <c r="E39538" t="s">
        <v>636</v>
      </c>
      <c r="F39538">
        <v>0</v>
      </c>
    </row>
    <row r="39539" spans="1:6" hidden="1" x14ac:dyDescent="0.35">
      <c r="A39539">
        <v>39537</v>
      </c>
      <c r="B39539" t="s">
        <v>898</v>
      </c>
      <c r="C39539">
        <v>0</v>
      </c>
      <c r="D39539" t="s">
        <v>315</v>
      </c>
      <c r="E39539" t="s">
        <v>637</v>
      </c>
      <c r="F39539">
        <v>2.5684421188511324E-5</v>
      </c>
    </row>
    <row r="39540" spans="1:6" hidden="1" x14ac:dyDescent="0.35">
      <c r="A39540">
        <v>39538</v>
      </c>
      <c r="B39540" t="s">
        <v>898</v>
      </c>
      <c r="C39540">
        <v>0</v>
      </c>
      <c r="D39540" t="s">
        <v>315</v>
      </c>
      <c r="E39540" t="s">
        <v>638</v>
      </c>
      <c r="F39540">
        <v>5.9928628308426532E-3</v>
      </c>
    </row>
    <row r="39541" spans="1:6" hidden="1" x14ac:dyDescent="0.35">
      <c r="A39541">
        <v>39539</v>
      </c>
      <c r="B39541" t="s">
        <v>898</v>
      </c>
      <c r="C39541">
        <v>0</v>
      </c>
      <c r="D39541" t="s">
        <v>315</v>
      </c>
      <c r="E39541" t="s">
        <v>639</v>
      </c>
      <c r="F39541">
        <v>5.4941774141279414E-3</v>
      </c>
    </row>
    <row r="39542" spans="1:6" hidden="1" x14ac:dyDescent="0.35">
      <c r="A39542">
        <v>39540</v>
      </c>
      <c r="B39542" t="s">
        <v>898</v>
      </c>
      <c r="C39542">
        <v>0</v>
      </c>
      <c r="D39542" t="s">
        <v>315</v>
      </c>
      <c r="E39542" t="s">
        <v>640</v>
      </c>
      <c r="F39542">
        <v>6.4156694129906891E-2</v>
      </c>
    </row>
    <row r="39543" spans="1:6" hidden="1" x14ac:dyDescent="0.35">
      <c r="A39543">
        <v>39541</v>
      </c>
      <c r="B39543" t="s">
        <v>898</v>
      </c>
      <c r="C39543">
        <v>0</v>
      </c>
      <c r="D39543" t="s">
        <v>315</v>
      </c>
      <c r="E39543" t="s">
        <v>641</v>
      </c>
      <c r="F39543">
        <v>9.8819013730428729E-2</v>
      </c>
    </row>
    <row r="39544" spans="1:6" hidden="1" x14ac:dyDescent="0.35">
      <c r="A39544">
        <v>39542</v>
      </c>
      <c r="B39544" t="s">
        <v>898</v>
      </c>
      <c r="C39544">
        <v>0</v>
      </c>
      <c r="D39544" t="s">
        <v>316</v>
      </c>
      <c r="E39544" t="s">
        <v>642</v>
      </c>
      <c r="F39544">
        <v>1.1576674167736594E-2</v>
      </c>
    </row>
    <row r="39545" spans="1:6" hidden="1" x14ac:dyDescent="0.35">
      <c r="A39545">
        <v>39543</v>
      </c>
      <c r="B39545" t="s">
        <v>898</v>
      </c>
      <c r="C39545">
        <v>0</v>
      </c>
      <c r="D39545" t="s">
        <v>316</v>
      </c>
      <c r="E39545" t="s">
        <v>643</v>
      </c>
      <c r="F39545">
        <v>1.5053098338574945E-2</v>
      </c>
    </row>
    <row r="39546" spans="1:6" hidden="1" x14ac:dyDescent="0.35">
      <c r="A39546">
        <v>39544</v>
      </c>
      <c r="B39546" t="s">
        <v>898</v>
      </c>
      <c r="C39546">
        <v>0</v>
      </c>
      <c r="D39546" t="s">
        <v>316</v>
      </c>
      <c r="E39546" t="s">
        <v>644</v>
      </c>
      <c r="F39546">
        <v>1.8081617245695816E-3</v>
      </c>
    </row>
    <row r="39547" spans="1:6" hidden="1" x14ac:dyDescent="0.35">
      <c r="A39547">
        <v>39545</v>
      </c>
      <c r="B39547" t="s">
        <v>898</v>
      </c>
      <c r="C39547">
        <v>0</v>
      </c>
      <c r="D39547" t="s">
        <v>316</v>
      </c>
      <c r="E39547" t="s">
        <v>645</v>
      </c>
      <c r="F39547">
        <v>6.5041179311385094E-3</v>
      </c>
    </row>
    <row r="39548" spans="1:6" hidden="1" x14ac:dyDescent="0.35">
      <c r="A39548">
        <v>39546</v>
      </c>
      <c r="B39548" t="s">
        <v>898</v>
      </c>
      <c r="C39548">
        <v>0</v>
      </c>
      <c r="D39548" t="s">
        <v>316</v>
      </c>
      <c r="E39548" t="s">
        <v>646</v>
      </c>
      <c r="F39548">
        <v>1.30731483186842E-2</v>
      </c>
    </row>
    <row r="39549" spans="1:6" hidden="1" x14ac:dyDescent="0.35">
      <c r="A39549">
        <v>39547</v>
      </c>
      <c r="B39549" t="s">
        <v>898</v>
      </c>
      <c r="C39549">
        <v>0</v>
      </c>
      <c r="D39549" t="s">
        <v>316</v>
      </c>
      <c r="E39549" t="s">
        <v>647</v>
      </c>
      <c r="F39549">
        <v>8.3376719063052121E-2</v>
      </c>
    </row>
    <row r="39550" spans="1:6" hidden="1" x14ac:dyDescent="0.35">
      <c r="A39550">
        <v>39548</v>
      </c>
      <c r="B39550" t="s">
        <v>898</v>
      </c>
      <c r="C39550">
        <v>0</v>
      </c>
      <c r="D39550" t="s">
        <v>314</v>
      </c>
      <c r="E39550" t="s">
        <v>648</v>
      </c>
      <c r="F39550">
        <v>3.3849982974752571E-2</v>
      </c>
    </row>
    <row r="39551" spans="1:6" hidden="1" x14ac:dyDescent="0.35">
      <c r="A39551">
        <v>39549</v>
      </c>
      <c r="B39551" t="s">
        <v>898</v>
      </c>
      <c r="C39551">
        <v>0</v>
      </c>
      <c r="D39551" t="s">
        <v>314</v>
      </c>
      <c r="E39551" t="s">
        <v>649</v>
      </c>
      <c r="F39551">
        <v>4.3286186916423684E-2</v>
      </c>
    </row>
    <row r="39552" spans="1:6" hidden="1" x14ac:dyDescent="0.35">
      <c r="A39552">
        <v>39550</v>
      </c>
      <c r="B39552" t="s">
        <v>898</v>
      </c>
      <c r="C39552">
        <v>0</v>
      </c>
      <c r="D39552" t="s">
        <v>25</v>
      </c>
      <c r="E39552" t="s">
        <v>650</v>
      </c>
      <c r="F39552">
        <v>8.9255914778062486</v>
      </c>
    </row>
    <row r="39553" spans="1:6" hidden="1" x14ac:dyDescent="0.35">
      <c r="A39553">
        <v>39551</v>
      </c>
      <c r="B39553" t="s">
        <v>898</v>
      </c>
      <c r="C39553">
        <v>0</v>
      </c>
      <c r="D39553" t="s">
        <v>25</v>
      </c>
      <c r="E39553" t="s">
        <v>651</v>
      </c>
      <c r="F39553">
        <v>0</v>
      </c>
    </row>
    <row r="39554" spans="1:6" hidden="1" x14ac:dyDescent="0.35">
      <c r="A39554">
        <v>39552</v>
      </c>
      <c r="B39554" t="s">
        <v>898</v>
      </c>
      <c r="C39554">
        <v>0</v>
      </c>
      <c r="D39554" t="s">
        <v>26</v>
      </c>
      <c r="E39554" t="s">
        <v>652</v>
      </c>
      <c r="F39554">
        <v>0.88302986907888614</v>
      </c>
    </row>
    <row r="39555" spans="1:6" hidden="1" x14ac:dyDescent="0.35">
      <c r="A39555">
        <v>39553</v>
      </c>
      <c r="B39555" t="s">
        <v>898</v>
      </c>
      <c r="C39555">
        <v>0</v>
      </c>
      <c r="D39555" t="s">
        <v>26</v>
      </c>
      <c r="E39555" t="s">
        <v>653</v>
      </c>
      <c r="F39555">
        <v>7.6578113173423043E-2</v>
      </c>
    </row>
    <row r="39556" spans="1:6" hidden="1" x14ac:dyDescent="0.35">
      <c r="A39556">
        <v>39554</v>
      </c>
      <c r="B39556" t="s">
        <v>898</v>
      </c>
      <c r="C39556">
        <v>0</v>
      </c>
      <c r="D39556" t="s">
        <v>26</v>
      </c>
      <c r="E39556" t="s">
        <v>654</v>
      </c>
      <c r="F39556">
        <v>2.2527684099888892</v>
      </c>
    </row>
    <row r="39557" spans="1:6" hidden="1" x14ac:dyDescent="0.35">
      <c r="A39557">
        <v>39555</v>
      </c>
      <c r="B39557" t="s">
        <v>898</v>
      </c>
      <c r="C39557">
        <v>0</v>
      </c>
      <c r="D39557" t="s">
        <v>26</v>
      </c>
      <c r="E39557" t="s">
        <v>655</v>
      </c>
      <c r="F39557">
        <v>0.94680463718858288</v>
      </c>
    </row>
    <row r="39558" spans="1:6" hidden="1" x14ac:dyDescent="0.35">
      <c r="A39558">
        <v>39556</v>
      </c>
      <c r="B39558" t="s">
        <v>898</v>
      </c>
      <c r="C39558">
        <v>0</v>
      </c>
      <c r="D39558" t="s">
        <v>28</v>
      </c>
      <c r="E39558" t="s">
        <v>656</v>
      </c>
      <c r="F39558">
        <v>2.0567348560858609</v>
      </c>
    </row>
    <row r="39559" spans="1:6" hidden="1" x14ac:dyDescent="0.35">
      <c r="A39559">
        <v>39557</v>
      </c>
      <c r="B39559" t="s">
        <v>898</v>
      </c>
      <c r="C39559">
        <v>0</v>
      </c>
      <c r="D39559" t="s">
        <v>27</v>
      </c>
      <c r="E39559" t="s">
        <v>657</v>
      </c>
      <c r="F39559">
        <v>0.26075994288149695</v>
      </c>
    </row>
    <row r="39560" spans="1:6" hidden="1" x14ac:dyDescent="0.35">
      <c r="A39560">
        <v>39558</v>
      </c>
      <c r="B39560" t="s">
        <v>898</v>
      </c>
      <c r="C39560">
        <v>0</v>
      </c>
      <c r="D39560" t="s">
        <v>27</v>
      </c>
      <c r="E39560" t="s">
        <v>658</v>
      </c>
      <c r="F39560">
        <v>1.2801604147290861</v>
      </c>
    </row>
    <row r="39561" spans="1:6" hidden="1" x14ac:dyDescent="0.35">
      <c r="A39561">
        <v>39559</v>
      </c>
      <c r="B39561" t="s">
        <v>898</v>
      </c>
      <c r="C39561">
        <v>0</v>
      </c>
      <c r="D39561" t="s">
        <v>27</v>
      </c>
      <c r="E39561" t="s">
        <v>659</v>
      </c>
      <c r="F39561">
        <v>4.0455443658943373E-2</v>
      </c>
    </row>
    <row r="39562" spans="1:6" hidden="1" x14ac:dyDescent="0.35">
      <c r="A39562">
        <v>39560</v>
      </c>
      <c r="B39562" t="s">
        <v>898</v>
      </c>
      <c r="C39562">
        <v>0</v>
      </c>
      <c r="D39562" t="s">
        <v>27</v>
      </c>
      <c r="E39562" t="s">
        <v>660</v>
      </c>
      <c r="F39562">
        <v>0.23324034379446892</v>
      </c>
    </row>
    <row r="39563" spans="1:6" hidden="1" x14ac:dyDescent="0.35">
      <c r="A39563">
        <v>39561</v>
      </c>
      <c r="B39563" t="s">
        <v>898</v>
      </c>
      <c r="C39563">
        <v>0</v>
      </c>
      <c r="D39563" t="s">
        <v>27</v>
      </c>
      <c r="E39563" t="s">
        <v>661</v>
      </c>
      <c r="F39563">
        <v>2.1265031040889854E-2</v>
      </c>
    </row>
    <row r="39564" spans="1:6" hidden="1" x14ac:dyDescent="0.35">
      <c r="A39564">
        <v>39562</v>
      </c>
      <c r="B39564" t="s">
        <v>898</v>
      </c>
      <c r="C39564">
        <v>0</v>
      </c>
      <c r="D39564" t="s">
        <v>27</v>
      </c>
      <c r="E39564" t="s">
        <v>662</v>
      </c>
      <c r="F39564">
        <v>0.26488443100212711</v>
      </c>
    </row>
    <row r="39565" spans="1:6" hidden="1" x14ac:dyDescent="0.35">
      <c r="A39565">
        <v>39563</v>
      </c>
      <c r="B39565" t="s">
        <v>898</v>
      </c>
      <c r="C39565">
        <v>0</v>
      </c>
      <c r="D39565" t="s">
        <v>27</v>
      </c>
      <c r="E39565" t="s">
        <v>663</v>
      </c>
      <c r="F39565">
        <v>0.99464720314236188</v>
      </c>
    </row>
    <row r="39566" spans="1:6" hidden="1" x14ac:dyDescent="0.35">
      <c r="A39566">
        <v>39564</v>
      </c>
      <c r="B39566" t="s">
        <v>898</v>
      </c>
      <c r="C39566">
        <v>0</v>
      </c>
      <c r="D39566" t="s">
        <v>30</v>
      </c>
      <c r="E39566" t="s">
        <v>664</v>
      </c>
      <c r="F39566">
        <v>0.87290509681576389</v>
      </c>
    </row>
    <row r="39567" spans="1:6" hidden="1" x14ac:dyDescent="0.35">
      <c r="A39567">
        <v>39565</v>
      </c>
      <c r="B39567" t="s">
        <v>898</v>
      </c>
      <c r="C39567">
        <v>0</v>
      </c>
      <c r="D39567" t="s">
        <v>32</v>
      </c>
      <c r="E39567" t="s">
        <v>665</v>
      </c>
      <c r="F39567">
        <v>1.4462906867750751</v>
      </c>
    </row>
    <row r="39568" spans="1:6" hidden="1" x14ac:dyDescent="0.35">
      <c r="A39568">
        <v>39566</v>
      </c>
      <c r="B39568" t="s">
        <v>898</v>
      </c>
      <c r="C39568">
        <v>0</v>
      </c>
      <c r="D39568" t="s">
        <v>32</v>
      </c>
      <c r="E39568" t="s">
        <v>666</v>
      </c>
      <c r="F39568">
        <v>0.76653861234901799</v>
      </c>
    </row>
    <row r="39569" spans="1:6" hidden="1" x14ac:dyDescent="0.35">
      <c r="A39569">
        <v>39567</v>
      </c>
      <c r="B39569" t="s">
        <v>898</v>
      </c>
      <c r="C39569">
        <v>0</v>
      </c>
      <c r="D39569" t="s">
        <v>32</v>
      </c>
      <c r="E39569" t="s">
        <v>667</v>
      </c>
      <c r="F39569">
        <v>0.89338561952585716</v>
      </c>
    </row>
    <row r="39570" spans="1:6" hidden="1" x14ac:dyDescent="0.35">
      <c r="A39570">
        <v>39568</v>
      </c>
      <c r="B39570" t="s">
        <v>898</v>
      </c>
      <c r="C39570">
        <v>0</v>
      </c>
      <c r="D39570" t="s">
        <v>33</v>
      </c>
      <c r="E39570" t="s">
        <v>668</v>
      </c>
      <c r="F39570">
        <v>2.5805865839103324</v>
      </c>
    </row>
    <row r="39571" spans="1:6" hidden="1" x14ac:dyDescent="0.35">
      <c r="A39571">
        <v>39569</v>
      </c>
      <c r="B39571" t="s">
        <v>898</v>
      </c>
      <c r="C39571">
        <v>0</v>
      </c>
      <c r="D39571" t="s">
        <v>34</v>
      </c>
      <c r="E39571" t="s">
        <v>669</v>
      </c>
      <c r="F39571">
        <v>0.87738491212041658</v>
      </c>
    </row>
    <row r="39572" spans="1:6" hidden="1" x14ac:dyDescent="0.35">
      <c r="A39572">
        <v>39570</v>
      </c>
      <c r="B39572" t="s">
        <v>898</v>
      </c>
      <c r="C39572">
        <v>0</v>
      </c>
      <c r="D39572" t="s">
        <v>31</v>
      </c>
      <c r="E39572" t="s">
        <v>670</v>
      </c>
      <c r="F39572">
        <v>1.4365851139973955</v>
      </c>
    </row>
    <row r="39573" spans="1:6" hidden="1" x14ac:dyDescent="0.35">
      <c r="A39573">
        <v>39571</v>
      </c>
      <c r="B39573" t="s">
        <v>898</v>
      </c>
      <c r="C39573">
        <v>0</v>
      </c>
      <c r="D39573" t="s">
        <v>34</v>
      </c>
      <c r="E39573" t="s">
        <v>671</v>
      </c>
      <c r="F39573">
        <v>0.89111341341616257</v>
      </c>
    </row>
    <row r="39574" spans="1:6" hidden="1" x14ac:dyDescent="0.35">
      <c r="A39574">
        <v>39572</v>
      </c>
      <c r="B39574" t="s">
        <v>898</v>
      </c>
      <c r="C39574">
        <v>0</v>
      </c>
      <c r="D39574" t="s">
        <v>34</v>
      </c>
      <c r="E39574" t="s">
        <v>672</v>
      </c>
      <c r="F39574">
        <v>3.5553507112185634</v>
      </c>
    </row>
    <row r="39575" spans="1:6" hidden="1" x14ac:dyDescent="0.35">
      <c r="A39575">
        <v>39573</v>
      </c>
      <c r="B39575" t="s">
        <v>898</v>
      </c>
      <c r="C39575">
        <v>0</v>
      </c>
      <c r="D39575" t="s">
        <v>35</v>
      </c>
      <c r="E39575" t="s">
        <v>673</v>
      </c>
      <c r="F39575">
        <v>8.6325602406792523</v>
      </c>
    </row>
    <row r="39576" spans="1:6" hidden="1" x14ac:dyDescent="0.35">
      <c r="A39576">
        <v>39574</v>
      </c>
      <c r="B39576" t="s">
        <v>898</v>
      </c>
      <c r="C39576">
        <v>0</v>
      </c>
      <c r="D39576" t="s">
        <v>36</v>
      </c>
      <c r="E39576" t="s">
        <v>674</v>
      </c>
      <c r="F39576">
        <v>4.0692126051172011</v>
      </c>
    </row>
    <row r="39577" spans="1:6" hidden="1" x14ac:dyDescent="0.35">
      <c r="A39577">
        <v>39575</v>
      </c>
      <c r="B39577" t="s">
        <v>898</v>
      </c>
      <c r="C39577">
        <v>0</v>
      </c>
      <c r="D39577" t="s">
        <v>37</v>
      </c>
      <c r="E39577" t="s">
        <v>675</v>
      </c>
      <c r="F39577">
        <v>7.0619510976953244</v>
      </c>
    </row>
    <row r="39578" spans="1:6" hidden="1" x14ac:dyDescent="0.35">
      <c r="A39578">
        <v>39576</v>
      </c>
      <c r="B39578" t="s">
        <v>898</v>
      </c>
      <c r="C39578">
        <v>0</v>
      </c>
      <c r="D39578" t="s">
        <v>314</v>
      </c>
      <c r="E39578" t="s">
        <v>676</v>
      </c>
      <c r="F39578">
        <v>3.0781294496584784E-2</v>
      </c>
    </row>
    <row r="39579" spans="1:6" hidden="1" x14ac:dyDescent="0.35">
      <c r="A39579">
        <v>39577</v>
      </c>
      <c r="B39579" t="s">
        <v>898</v>
      </c>
      <c r="C39579">
        <v>0</v>
      </c>
      <c r="D39579" t="s">
        <v>314</v>
      </c>
      <c r="E39579" t="s">
        <v>677</v>
      </c>
      <c r="F39579">
        <v>3.4156410597844189E-2</v>
      </c>
    </row>
    <row r="39580" spans="1:6" hidden="1" x14ac:dyDescent="0.35">
      <c r="A39580">
        <v>39578</v>
      </c>
      <c r="B39580" t="s">
        <v>898</v>
      </c>
      <c r="C39580">
        <v>0</v>
      </c>
      <c r="D39580" t="s">
        <v>314</v>
      </c>
      <c r="E39580" t="s">
        <v>678</v>
      </c>
      <c r="F39580">
        <v>2.7121875438872636E-2</v>
      </c>
    </row>
    <row r="39581" spans="1:6" hidden="1" x14ac:dyDescent="0.35">
      <c r="A39581">
        <v>39579</v>
      </c>
      <c r="B39581" t="s">
        <v>898</v>
      </c>
      <c r="C39581">
        <v>0</v>
      </c>
      <c r="D39581" t="s">
        <v>314</v>
      </c>
      <c r="E39581" t="s">
        <v>679</v>
      </c>
      <c r="F39581">
        <v>3.3397920759133858E-2</v>
      </c>
    </row>
    <row r="39582" spans="1:6" hidden="1" x14ac:dyDescent="0.35">
      <c r="A39582">
        <v>39580</v>
      </c>
      <c r="B39582" t="s">
        <v>898</v>
      </c>
      <c r="C39582">
        <v>0</v>
      </c>
      <c r="D39582" t="s">
        <v>314</v>
      </c>
      <c r="E39582" t="s">
        <v>680</v>
      </c>
      <c r="F39582">
        <v>1.1775107917533036E-2</v>
      </c>
    </row>
    <row r="39583" spans="1:6" hidden="1" x14ac:dyDescent="0.35">
      <c r="A39583">
        <v>39581</v>
      </c>
      <c r="B39583" t="s">
        <v>898</v>
      </c>
      <c r="C39583">
        <v>0</v>
      </c>
      <c r="D39583" t="s">
        <v>314</v>
      </c>
      <c r="E39583" t="s">
        <v>681</v>
      </c>
      <c r="F39583">
        <v>1.6409840286312642E-2</v>
      </c>
    </row>
    <row r="39584" spans="1:6" hidden="1" x14ac:dyDescent="0.35">
      <c r="A39584">
        <v>39582</v>
      </c>
      <c r="B39584" t="s">
        <v>898</v>
      </c>
      <c r="C39584">
        <v>0</v>
      </c>
      <c r="D39584" t="s">
        <v>314</v>
      </c>
      <c r="E39584" t="s">
        <v>682</v>
      </c>
      <c r="F39584">
        <v>2.1878459341575038E-2</v>
      </c>
    </row>
    <row r="39585" spans="1:6" hidden="1" x14ac:dyDescent="0.35">
      <c r="A39585">
        <v>39583</v>
      </c>
      <c r="B39585" t="s">
        <v>898</v>
      </c>
      <c r="C39585">
        <v>0</v>
      </c>
      <c r="D39585" t="s">
        <v>314</v>
      </c>
      <c r="E39585" t="s">
        <v>683</v>
      </c>
      <c r="F39585">
        <v>1.0233137273945238E-2</v>
      </c>
    </row>
    <row r="39586" spans="1:6" hidden="1" x14ac:dyDescent="0.35">
      <c r="A39586">
        <v>39584</v>
      </c>
      <c r="B39586" t="s">
        <v>898</v>
      </c>
      <c r="C39586">
        <v>0</v>
      </c>
      <c r="D39586" t="s">
        <v>314</v>
      </c>
      <c r="E39586" t="s">
        <v>684</v>
      </c>
      <c r="F39586">
        <v>4.9865043485492087E-3</v>
      </c>
    </row>
    <row r="39587" spans="1:6" hidden="1" x14ac:dyDescent="0.35">
      <c r="A39587">
        <v>39585</v>
      </c>
      <c r="B39587" t="s">
        <v>898</v>
      </c>
      <c r="C39587">
        <v>0</v>
      </c>
      <c r="D39587" t="s">
        <v>314</v>
      </c>
      <c r="E39587" t="s">
        <v>685</v>
      </c>
      <c r="F39587">
        <v>2.9370421387716394E-2</v>
      </c>
    </row>
    <row r="39588" spans="1:6" hidden="1" x14ac:dyDescent="0.35">
      <c r="A39588">
        <v>39586</v>
      </c>
      <c r="B39588" t="s">
        <v>898</v>
      </c>
      <c r="C39588">
        <v>0</v>
      </c>
      <c r="D39588" t="s">
        <v>314</v>
      </c>
      <c r="E39588" t="s">
        <v>686</v>
      </c>
      <c r="F39588">
        <v>3.5589042287827409E-2</v>
      </c>
    </row>
    <row r="39589" spans="1:6" hidden="1" x14ac:dyDescent="0.35">
      <c r="A39589">
        <v>39587</v>
      </c>
      <c r="B39589" t="s">
        <v>898</v>
      </c>
      <c r="C39589">
        <v>0</v>
      </c>
      <c r="D39589" t="s">
        <v>314</v>
      </c>
      <c r="E39589" t="s">
        <v>687</v>
      </c>
      <c r="F39589">
        <v>9.52922518437882E-3</v>
      </c>
    </row>
    <row r="39590" spans="1:6" hidden="1" x14ac:dyDescent="0.35">
      <c r="A39590">
        <v>39588</v>
      </c>
      <c r="B39590" t="s">
        <v>898</v>
      </c>
      <c r="C39590">
        <v>0</v>
      </c>
      <c r="D39590" t="s">
        <v>314</v>
      </c>
      <c r="E39590" t="s">
        <v>688</v>
      </c>
      <c r="F39590">
        <v>9.7010548365299848E-2</v>
      </c>
    </row>
    <row r="39591" spans="1:6" hidden="1" x14ac:dyDescent="0.35">
      <c r="A39591">
        <v>39589</v>
      </c>
      <c r="B39591" t="s">
        <v>898</v>
      </c>
      <c r="C39591">
        <v>0</v>
      </c>
      <c r="D39591" t="s">
        <v>314</v>
      </c>
      <c r="E39591" t="s">
        <v>689</v>
      </c>
      <c r="F39591">
        <v>0.10178462432089465</v>
      </c>
    </row>
    <row r="39592" spans="1:6" hidden="1" x14ac:dyDescent="0.35">
      <c r="A39592">
        <v>39590</v>
      </c>
      <c r="B39592" t="s">
        <v>898</v>
      </c>
      <c r="C39592">
        <v>0</v>
      </c>
      <c r="D39592" t="s">
        <v>314</v>
      </c>
      <c r="E39592" t="s">
        <v>690</v>
      </c>
      <c r="F39592">
        <v>9.7963831705022861E-2</v>
      </c>
    </row>
    <row r="39593" spans="1:6" hidden="1" x14ac:dyDescent="0.35">
      <c r="A39593">
        <v>39591</v>
      </c>
      <c r="B39593" t="s">
        <v>898</v>
      </c>
      <c r="C39593">
        <v>0</v>
      </c>
      <c r="D39593" t="s">
        <v>314</v>
      </c>
      <c r="E39593" t="s">
        <v>691</v>
      </c>
      <c r="F39593">
        <v>6.0608048257431914E-2</v>
      </c>
    </row>
    <row r="39594" spans="1:6" hidden="1" x14ac:dyDescent="0.35">
      <c r="A39594">
        <v>39592</v>
      </c>
      <c r="B39594" t="s">
        <v>898</v>
      </c>
      <c r="C39594">
        <v>0</v>
      </c>
      <c r="D39594" t="s">
        <v>314</v>
      </c>
      <c r="E39594" t="s">
        <v>692</v>
      </c>
      <c r="F39594">
        <v>4.1290092282624681E-2</v>
      </c>
    </row>
    <row r="39595" spans="1:6" hidden="1" x14ac:dyDescent="0.35">
      <c r="A39595">
        <v>39593</v>
      </c>
      <c r="B39595" t="s">
        <v>898</v>
      </c>
      <c r="C39595">
        <v>0</v>
      </c>
      <c r="D39595" t="s">
        <v>314</v>
      </c>
      <c r="E39595" t="s">
        <v>693</v>
      </c>
      <c r="F39595">
        <v>5.8974777682377404E-2</v>
      </c>
    </row>
    <row r="39596" spans="1:6" hidden="1" x14ac:dyDescent="0.35">
      <c r="A39596">
        <v>39594</v>
      </c>
      <c r="B39596" t="s">
        <v>898</v>
      </c>
      <c r="C39596">
        <v>0</v>
      </c>
      <c r="D39596" t="s">
        <v>314</v>
      </c>
      <c r="E39596" t="s">
        <v>694</v>
      </c>
      <c r="F39596">
        <v>2.3096954378109782E-2</v>
      </c>
    </row>
    <row r="39597" spans="1:6" hidden="1" x14ac:dyDescent="0.35">
      <c r="A39597">
        <v>39595</v>
      </c>
      <c r="B39597" t="s">
        <v>898</v>
      </c>
      <c r="C39597">
        <v>0</v>
      </c>
      <c r="D39597" t="s">
        <v>314</v>
      </c>
      <c r="E39597" t="s">
        <v>695</v>
      </c>
      <c r="F39597">
        <v>2.8169217424059003E-2</v>
      </c>
    </row>
    <row r="39598" spans="1:6" hidden="1" x14ac:dyDescent="0.35">
      <c r="A39598">
        <v>39596</v>
      </c>
      <c r="B39598" t="s">
        <v>898</v>
      </c>
      <c r="C39598">
        <v>0</v>
      </c>
      <c r="D39598" t="s">
        <v>38</v>
      </c>
      <c r="E39598" t="s">
        <v>696</v>
      </c>
      <c r="F39598">
        <v>0.77798636167114765</v>
      </c>
    </row>
    <row r="39599" spans="1:6" hidden="1" x14ac:dyDescent="0.35">
      <c r="A39599">
        <v>39597</v>
      </c>
      <c r="B39599" t="s">
        <v>898</v>
      </c>
      <c r="C39599">
        <v>0</v>
      </c>
      <c r="D39599" t="s">
        <v>38</v>
      </c>
      <c r="E39599" t="s">
        <v>697</v>
      </c>
      <c r="F39599">
        <v>1.5282977902082382</v>
      </c>
    </row>
    <row r="39600" spans="1:6" hidden="1" x14ac:dyDescent="0.35">
      <c r="A39600">
        <v>39598</v>
      </c>
      <c r="B39600" t="s">
        <v>898</v>
      </c>
      <c r="C39600">
        <v>0</v>
      </c>
      <c r="D39600" t="s">
        <v>38</v>
      </c>
      <c r="E39600" t="s">
        <v>698</v>
      </c>
      <c r="F39600">
        <v>0.85858961025748437</v>
      </c>
    </row>
    <row r="39601" spans="1:6" hidden="1" x14ac:dyDescent="0.35">
      <c r="A39601">
        <v>39599</v>
      </c>
      <c r="B39601" t="s">
        <v>898</v>
      </c>
      <c r="C39601">
        <v>0</v>
      </c>
      <c r="D39601" t="s">
        <v>39</v>
      </c>
      <c r="E39601" t="s">
        <v>699</v>
      </c>
      <c r="F39601">
        <v>3.6739274448695639E-2</v>
      </c>
    </row>
    <row r="39602" spans="1:6" hidden="1" x14ac:dyDescent="0.35">
      <c r="A39602">
        <v>39600</v>
      </c>
      <c r="B39602" t="s">
        <v>898</v>
      </c>
      <c r="C39602">
        <v>0</v>
      </c>
      <c r="D39602">
        <v>0</v>
      </c>
      <c r="E39602" t="s">
        <v>700</v>
      </c>
      <c r="F39602">
        <v>0</v>
      </c>
    </row>
    <row r="39603" spans="1:6" hidden="1" x14ac:dyDescent="0.35">
      <c r="A39603">
        <v>39601</v>
      </c>
      <c r="B39603" t="s">
        <v>899</v>
      </c>
      <c r="C39603">
        <v>0</v>
      </c>
      <c r="D39603" t="s">
        <v>9</v>
      </c>
      <c r="E39603" t="s">
        <v>502</v>
      </c>
      <c r="F39603">
        <v>316.9691447450399</v>
      </c>
    </row>
    <row r="39604" spans="1:6" hidden="1" x14ac:dyDescent="0.35">
      <c r="A39604">
        <v>39602</v>
      </c>
      <c r="B39604" t="s">
        <v>899</v>
      </c>
      <c r="C39604">
        <v>0</v>
      </c>
      <c r="D39604" t="s">
        <v>9</v>
      </c>
      <c r="E39604" t="s">
        <v>503</v>
      </c>
      <c r="F39604">
        <v>210.59458584454447</v>
      </c>
    </row>
    <row r="39605" spans="1:6" hidden="1" x14ac:dyDescent="0.35">
      <c r="A39605">
        <v>39603</v>
      </c>
      <c r="B39605" t="s">
        <v>899</v>
      </c>
      <c r="C39605">
        <v>0</v>
      </c>
      <c r="D39605" t="s">
        <v>9</v>
      </c>
      <c r="E39605" t="s">
        <v>504</v>
      </c>
      <c r="F39605">
        <v>1178.9782868077377</v>
      </c>
    </row>
    <row r="39606" spans="1:6" hidden="1" x14ac:dyDescent="0.35">
      <c r="A39606">
        <v>39604</v>
      </c>
      <c r="B39606" t="s">
        <v>899</v>
      </c>
      <c r="C39606">
        <v>0</v>
      </c>
      <c r="D39606" t="s">
        <v>9</v>
      </c>
      <c r="E39606" t="s">
        <v>505</v>
      </c>
      <c r="F39606">
        <v>4342.0031591389925</v>
      </c>
    </row>
    <row r="39607" spans="1:6" hidden="1" x14ac:dyDescent="0.35">
      <c r="A39607">
        <v>39605</v>
      </c>
      <c r="B39607" t="s">
        <v>899</v>
      </c>
      <c r="C39607">
        <v>0</v>
      </c>
      <c r="D39607" t="s">
        <v>9</v>
      </c>
      <c r="E39607" t="s">
        <v>506</v>
      </c>
      <c r="F39607">
        <v>584.21378328321828</v>
      </c>
    </row>
    <row r="39608" spans="1:6" hidden="1" x14ac:dyDescent="0.35">
      <c r="A39608">
        <v>39606</v>
      </c>
      <c r="B39608" t="s">
        <v>899</v>
      </c>
      <c r="C39608">
        <v>0</v>
      </c>
      <c r="D39608" t="s">
        <v>9</v>
      </c>
      <c r="E39608" t="s">
        <v>507</v>
      </c>
      <c r="F39608">
        <v>98.090999551023842</v>
      </c>
    </row>
    <row r="39609" spans="1:6" hidden="1" x14ac:dyDescent="0.35">
      <c r="A39609">
        <v>39607</v>
      </c>
      <c r="B39609" t="s">
        <v>899</v>
      </c>
      <c r="C39609">
        <v>0</v>
      </c>
      <c r="D39609" t="s">
        <v>9</v>
      </c>
      <c r="E39609" t="s">
        <v>508</v>
      </c>
      <c r="F39609">
        <v>75.673413289102626</v>
      </c>
    </row>
    <row r="39610" spans="1:6" hidden="1" x14ac:dyDescent="0.35">
      <c r="A39610">
        <v>39608</v>
      </c>
      <c r="B39610" t="s">
        <v>899</v>
      </c>
      <c r="C39610">
        <v>0</v>
      </c>
      <c r="D39610" t="s">
        <v>9</v>
      </c>
      <c r="E39610" t="s">
        <v>509</v>
      </c>
      <c r="F39610">
        <v>926.13989714182787</v>
      </c>
    </row>
    <row r="39611" spans="1:6" hidden="1" x14ac:dyDescent="0.35">
      <c r="A39611">
        <v>39609</v>
      </c>
      <c r="B39611" t="s">
        <v>899</v>
      </c>
      <c r="C39611">
        <v>0</v>
      </c>
      <c r="D39611" t="s">
        <v>9</v>
      </c>
      <c r="E39611" t="s">
        <v>510</v>
      </c>
      <c r="F39611">
        <v>1198.49786629034</v>
      </c>
    </row>
    <row r="39612" spans="1:6" hidden="1" x14ac:dyDescent="0.35">
      <c r="A39612">
        <v>39610</v>
      </c>
      <c r="B39612" t="s">
        <v>899</v>
      </c>
      <c r="C39612">
        <v>0</v>
      </c>
      <c r="D39612" t="s">
        <v>9</v>
      </c>
      <c r="E39612" t="s">
        <v>511</v>
      </c>
      <c r="F39612">
        <v>232.38335628469522</v>
      </c>
    </row>
    <row r="39613" spans="1:6" hidden="1" x14ac:dyDescent="0.35">
      <c r="A39613">
        <v>39611</v>
      </c>
      <c r="B39613" t="s">
        <v>899</v>
      </c>
      <c r="C39613">
        <v>0</v>
      </c>
      <c r="D39613" t="s">
        <v>9</v>
      </c>
      <c r="E39613" t="s">
        <v>512</v>
      </c>
      <c r="F39613">
        <v>468.68763487631531</v>
      </c>
    </row>
    <row r="39614" spans="1:6" hidden="1" x14ac:dyDescent="0.35">
      <c r="A39614">
        <v>39612</v>
      </c>
      <c r="B39614" t="s">
        <v>899</v>
      </c>
      <c r="C39614">
        <v>0</v>
      </c>
      <c r="D39614" t="s">
        <v>9</v>
      </c>
      <c r="E39614" t="s">
        <v>513</v>
      </c>
      <c r="F39614">
        <v>217.33708494090345</v>
      </c>
    </row>
    <row r="39615" spans="1:6" hidden="1" x14ac:dyDescent="0.35">
      <c r="A39615">
        <v>39613</v>
      </c>
      <c r="B39615" t="s">
        <v>899</v>
      </c>
      <c r="C39615">
        <v>0</v>
      </c>
      <c r="D39615" t="s">
        <v>9</v>
      </c>
      <c r="E39615" t="s">
        <v>514</v>
      </c>
      <c r="F39615">
        <v>85.876704720772153</v>
      </c>
    </row>
    <row r="39616" spans="1:6" hidden="1" x14ac:dyDescent="0.35">
      <c r="A39616">
        <v>39614</v>
      </c>
      <c r="B39616" t="s">
        <v>899</v>
      </c>
      <c r="C39616">
        <v>0</v>
      </c>
      <c r="D39616" t="s">
        <v>9</v>
      </c>
      <c r="E39616" t="s">
        <v>515</v>
      </c>
      <c r="F39616">
        <v>464.76521302193339</v>
      </c>
    </row>
    <row r="39617" spans="1:6" hidden="1" x14ac:dyDescent="0.35">
      <c r="A39617">
        <v>39615</v>
      </c>
      <c r="B39617" t="s">
        <v>899</v>
      </c>
      <c r="C39617">
        <v>0</v>
      </c>
      <c r="D39617" t="s">
        <v>9</v>
      </c>
      <c r="E39617" t="s">
        <v>516</v>
      </c>
      <c r="F39617">
        <v>17.015948186315018</v>
      </c>
    </row>
    <row r="39618" spans="1:6" hidden="1" x14ac:dyDescent="0.35">
      <c r="A39618">
        <v>39616</v>
      </c>
      <c r="B39618" t="s">
        <v>899</v>
      </c>
      <c r="C39618">
        <v>0</v>
      </c>
      <c r="D39618" t="s">
        <v>9</v>
      </c>
      <c r="E39618" t="s">
        <v>517</v>
      </c>
      <c r="F39618">
        <v>0</v>
      </c>
    </row>
    <row r="39619" spans="1:6" hidden="1" x14ac:dyDescent="0.35">
      <c r="A39619">
        <v>39617</v>
      </c>
      <c r="B39619" t="s">
        <v>899</v>
      </c>
      <c r="C39619">
        <v>0</v>
      </c>
      <c r="D39619" t="s">
        <v>9</v>
      </c>
      <c r="E39619" t="s">
        <v>518</v>
      </c>
      <c r="F39619">
        <v>0</v>
      </c>
    </row>
    <row r="39620" spans="1:6" hidden="1" x14ac:dyDescent="0.35">
      <c r="A39620">
        <v>39618</v>
      </c>
      <c r="B39620" t="s">
        <v>899</v>
      </c>
      <c r="C39620">
        <v>0</v>
      </c>
      <c r="D39620" t="s">
        <v>9</v>
      </c>
      <c r="E39620" t="s">
        <v>519</v>
      </c>
      <c r="F39620">
        <v>141.46354318656037</v>
      </c>
    </row>
    <row r="39621" spans="1:6" hidden="1" x14ac:dyDescent="0.35">
      <c r="A39621">
        <v>39619</v>
      </c>
      <c r="B39621" t="s">
        <v>899</v>
      </c>
      <c r="C39621">
        <v>0</v>
      </c>
      <c r="D39621" t="s">
        <v>9</v>
      </c>
      <c r="E39621" t="s">
        <v>520</v>
      </c>
      <c r="F39621">
        <v>160.7801878088938</v>
      </c>
    </row>
    <row r="39622" spans="1:6" hidden="1" x14ac:dyDescent="0.35">
      <c r="A39622">
        <v>39620</v>
      </c>
      <c r="B39622" t="s">
        <v>899</v>
      </c>
      <c r="C39622">
        <v>0</v>
      </c>
      <c r="D39622" t="s">
        <v>106</v>
      </c>
      <c r="E39622" t="s">
        <v>521</v>
      </c>
      <c r="F39622">
        <v>3.4491976817041206E-2</v>
      </c>
    </row>
    <row r="39623" spans="1:6" hidden="1" x14ac:dyDescent="0.35">
      <c r="A39623">
        <v>39621</v>
      </c>
      <c r="B39623" t="s">
        <v>899</v>
      </c>
      <c r="C39623">
        <v>0</v>
      </c>
      <c r="D39623" t="s">
        <v>106</v>
      </c>
      <c r="E39623" t="s">
        <v>522</v>
      </c>
      <c r="F39623">
        <v>28.061399815207398</v>
      </c>
    </row>
    <row r="39624" spans="1:6" hidden="1" x14ac:dyDescent="0.35">
      <c r="A39624">
        <v>39622</v>
      </c>
      <c r="B39624" t="s">
        <v>899</v>
      </c>
      <c r="C39624">
        <v>0</v>
      </c>
      <c r="D39624" t="s">
        <v>106</v>
      </c>
      <c r="E39624" t="s">
        <v>523</v>
      </c>
      <c r="F39624">
        <v>6.4797930257321834</v>
      </c>
    </row>
    <row r="39625" spans="1:6" hidden="1" x14ac:dyDescent="0.35">
      <c r="A39625">
        <v>39623</v>
      </c>
      <c r="B39625" t="s">
        <v>899</v>
      </c>
      <c r="C39625">
        <v>0</v>
      </c>
      <c r="D39625" t="s">
        <v>106</v>
      </c>
      <c r="E39625" t="s">
        <v>524</v>
      </c>
      <c r="F39625">
        <v>1.9607550179795408E-3</v>
      </c>
    </row>
    <row r="39626" spans="1:6" hidden="1" x14ac:dyDescent="0.35">
      <c r="A39626">
        <v>39624</v>
      </c>
      <c r="B39626" t="s">
        <v>899</v>
      </c>
      <c r="C39626">
        <v>0</v>
      </c>
      <c r="D39626" t="s">
        <v>106</v>
      </c>
      <c r="E39626" t="s">
        <v>525</v>
      </c>
      <c r="F39626">
        <v>1.0137211968152424</v>
      </c>
    </row>
    <row r="39627" spans="1:6" hidden="1" x14ac:dyDescent="0.35">
      <c r="A39627">
        <v>39625</v>
      </c>
      <c r="B39627" t="s">
        <v>899</v>
      </c>
      <c r="C39627">
        <v>0</v>
      </c>
      <c r="D39627" t="s">
        <v>106</v>
      </c>
      <c r="E39627" t="s">
        <v>526</v>
      </c>
      <c r="F39627">
        <v>0.14458639327739217</v>
      </c>
    </row>
    <row r="39628" spans="1:6" hidden="1" x14ac:dyDescent="0.35">
      <c r="A39628">
        <v>39626</v>
      </c>
      <c r="B39628" t="s">
        <v>899</v>
      </c>
      <c r="C39628">
        <v>0</v>
      </c>
      <c r="D39628" t="s">
        <v>106</v>
      </c>
      <c r="E39628" t="s">
        <v>527</v>
      </c>
      <c r="F39628">
        <v>2.0280165054612304E-2</v>
      </c>
    </row>
    <row r="39629" spans="1:6" hidden="1" x14ac:dyDescent="0.35">
      <c r="A39629">
        <v>39627</v>
      </c>
      <c r="B39629" t="s">
        <v>899</v>
      </c>
      <c r="C39629">
        <v>0</v>
      </c>
      <c r="D39629" t="s">
        <v>106</v>
      </c>
      <c r="E39629" t="s">
        <v>528</v>
      </c>
      <c r="F39629">
        <v>5.6726500318780168E-2</v>
      </c>
    </row>
    <row r="39630" spans="1:6" hidden="1" x14ac:dyDescent="0.35">
      <c r="A39630">
        <v>39628</v>
      </c>
      <c r="B39630" t="s">
        <v>899</v>
      </c>
      <c r="C39630">
        <v>0</v>
      </c>
      <c r="D39630" t="s">
        <v>105</v>
      </c>
      <c r="E39630" t="s">
        <v>529</v>
      </c>
      <c r="F39630">
        <v>15.099933467762343</v>
      </c>
    </row>
    <row r="39631" spans="1:6" hidden="1" x14ac:dyDescent="0.35">
      <c r="A39631">
        <v>39629</v>
      </c>
      <c r="B39631" t="s">
        <v>899</v>
      </c>
      <c r="C39631">
        <v>0</v>
      </c>
      <c r="D39631" t="s">
        <v>105</v>
      </c>
      <c r="E39631" t="s">
        <v>530</v>
      </c>
      <c r="F39631">
        <v>18.621210333729366</v>
      </c>
    </row>
    <row r="39632" spans="1:6" hidden="1" x14ac:dyDescent="0.35">
      <c r="A39632">
        <v>39630</v>
      </c>
      <c r="B39632" t="s">
        <v>899</v>
      </c>
      <c r="C39632">
        <v>0</v>
      </c>
      <c r="D39632" t="s">
        <v>105</v>
      </c>
      <c r="E39632" t="s">
        <v>531</v>
      </c>
      <c r="F39632">
        <v>15.133186964680496</v>
      </c>
    </row>
    <row r="39633" spans="1:6" hidden="1" x14ac:dyDescent="0.35">
      <c r="A39633">
        <v>39631</v>
      </c>
      <c r="B39633" t="s">
        <v>899</v>
      </c>
      <c r="C39633">
        <v>0</v>
      </c>
      <c r="D39633" t="s">
        <v>105</v>
      </c>
      <c r="E39633" t="s">
        <v>532</v>
      </c>
      <c r="F39633">
        <v>18.739532856839954</v>
      </c>
    </row>
    <row r="39634" spans="1:6" hidden="1" x14ac:dyDescent="0.35">
      <c r="A39634">
        <v>39632</v>
      </c>
      <c r="B39634" t="s">
        <v>899</v>
      </c>
      <c r="C39634">
        <v>0</v>
      </c>
      <c r="D39634" t="s">
        <v>10</v>
      </c>
      <c r="E39634" t="s">
        <v>533</v>
      </c>
      <c r="F39634">
        <v>3.9867620328155073</v>
      </c>
    </row>
    <row r="39635" spans="1:6" hidden="1" x14ac:dyDescent="0.35">
      <c r="A39635">
        <v>39633</v>
      </c>
      <c r="B39635" t="s">
        <v>899</v>
      </c>
      <c r="C39635">
        <v>0</v>
      </c>
      <c r="D39635" t="s">
        <v>10</v>
      </c>
      <c r="E39635" t="s">
        <v>534</v>
      </c>
      <c r="F39635">
        <v>15.84040803513926</v>
      </c>
    </row>
    <row r="39636" spans="1:6" hidden="1" x14ac:dyDescent="0.35">
      <c r="A39636">
        <v>39634</v>
      </c>
      <c r="B39636" t="s">
        <v>899</v>
      </c>
      <c r="C39636">
        <v>0</v>
      </c>
      <c r="D39636" t="s">
        <v>10</v>
      </c>
      <c r="E39636" t="s">
        <v>535</v>
      </c>
      <c r="F39636">
        <v>690.67033442832872</v>
      </c>
    </row>
    <row r="39637" spans="1:6" hidden="1" x14ac:dyDescent="0.35">
      <c r="A39637">
        <v>39635</v>
      </c>
      <c r="B39637" t="s">
        <v>899</v>
      </c>
      <c r="C39637">
        <v>0</v>
      </c>
      <c r="D39637" t="s">
        <v>10</v>
      </c>
      <c r="E39637" t="s">
        <v>536</v>
      </c>
      <c r="F39637">
        <v>60.21108233047115</v>
      </c>
    </row>
    <row r="39638" spans="1:6" hidden="1" x14ac:dyDescent="0.35">
      <c r="A39638">
        <v>39636</v>
      </c>
      <c r="B39638" t="s">
        <v>899</v>
      </c>
      <c r="C39638">
        <v>0</v>
      </c>
      <c r="D39638" t="s">
        <v>10</v>
      </c>
      <c r="E39638" t="s">
        <v>537</v>
      </c>
      <c r="F39638">
        <v>13.08700215594466</v>
      </c>
    </row>
    <row r="39639" spans="1:6" hidden="1" x14ac:dyDescent="0.35">
      <c r="A39639">
        <v>39637</v>
      </c>
      <c r="B39639" t="s">
        <v>899</v>
      </c>
      <c r="C39639">
        <v>0</v>
      </c>
      <c r="D39639" t="s">
        <v>10</v>
      </c>
      <c r="E39639" t="s">
        <v>538</v>
      </c>
      <c r="F39639">
        <v>20.548323878187741</v>
      </c>
    </row>
    <row r="39640" spans="1:6" hidden="1" x14ac:dyDescent="0.35">
      <c r="A39640">
        <v>39638</v>
      </c>
      <c r="B39640" t="s">
        <v>899</v>
      </c>
      <c r="C39640">
        <v>0</v>
      </c>
      <c r="D39640" t="s">
        <v>10</v>
      </c>
      <c r="E39640" t="s">
        <v>539</v>
      </c>
      <c r="F39640">
        <v>64.470778313232302</v>
      </c>
    </row>
    <row r="39641" spans="1:6" hidden="1" x14ac:dyDescent="0.35">
      <c r="A39641">
        <v>39639</v>
      </c>
      <c r="B39641" t="s">
        <v>899</v>
      </c>
      <c r="C39641">
        <v>0</v>
      </c>
      <c r="D39641" t="s">
        <v>10</v>
      </c>
      <c r="E39641" t="s">
        <v>540</v>
      </c>
      <c r="F39641">
        <v>69.081392199656378</v>
      </c>
    </row>
    <row r="39642" spans="1:6" hidden="1" x14ac:dyDescent="0.35">
      <c r="A39642">
        <v>39640</v>
      </c>
      <c r="B39642" t="s">
        <v>899</v>
      </c>
      <c r="C39642">
        <v>0</v>
      </c>
      <c r="D39642" t="s">
        <v>10</v>
      </c>
      <c r="E39642" t="s">
        <v>541</v>
      </c>
      <c r="F39642">
        <v>6.8146468392947552</v>
      </c>
    </row>
    <row r="39643" spans="1:6" hidden="1" x14ac:dyDescent="0.35">
      <c r="A39643">
        <v>39641</v>
      </c>
      <c r="B39643" t="s">
        <v>899</v>
      </c>
      <c r="C39643">
        <v>0</v>
      </c>
      <c r="D39643" t="s">
        <v>10</v>
      </c>
      <c r="E39643" t="s">
        <v>542</v>
      </c>
      <c r="F39643">
        <v>135.91000653536921</v>
      </c>
    </row>
    <row r="39644" spans="1:6" hidden="1" x14ac:dyDescent="0.35">
      <c r="A39644">
        <v>39642</v>
      </c>
      <c r="B39644" t="s">
        <v>899</v>
      </c>
      <c r="C39644">
        <v>0</v>
      </c>
      <c r="D39644" t="s">
        <v>10</v>
      </c>
      <c r="E39644" t="s">
        <v>543</v>
      </c>
      <c r="F39644">
        <v>13.366857279657884</v>
      </c>
    </row>
    <row r="39645" spans="1:6" hidden="1" x14ac:dyDescent="0.35">
      <c r="A39645">
        <v>39643</v>
      </c>
      <c r="B39645" t="s">
        <v>899</v>
      </c>
      <c r="C39645">
        <v>0</v>
      </c>
      <c r="D39645" t="s">
        <v>12</v>
      </c>
      <c r="E39645" t="s">
        <v>544</v>
      </c>
      <c r="F39645">
        <v>102.04066610809249</v>
      </c>
    </row>
    <row r="39646" spans="1:6" hidden="1" x14ac:dyDescent="0.35">
      <c r="A39646">
        <v>39644</v>
      </c>
      <c r="B39646" t="s">
        <v>899</v>
      </c>
      <c r="C39646">
        <v>0</v>
      </c>
      <c r="D39646" t="s">
        <v>12</v>
      </c>
      <c r="E39646" t="s">
        <v>545</v>
      </c>
      <c r="F39646">
        <v>143.32309774618622</v>
      </c>
    </row>
    <row r="39647" spans="1:6" hidden="1" x14ac:dyDescent="0.35">
      <c r="A39647">
        <v>39645</v>
      </c>
      <c r="B39647" t="s">
        <v>899</v>
      </c>
      <c r="C39647">
        <v>0</v>
      </c>
      <c r="D39647" t="s">
        <v>12</v>
      </c>
      <c r="E39647" t="s">
        <v>546</v>
      </c>
      <c r="F39647">
        <v>150.93489794463659</v>
      </c>
    </row>
    <row r="39648" spans="1:6" hidden="1" x14ac:dyDescent="0.35">
      <c r="A39648">
        <v>39646</v>
      </c>
      <c r="B39648" t="s">
        <v>899</v>
      </c>
      <c r="C39648">
        <v>0</v>
      </c>
      <c r="D39648" t="s">
        <v>12</v>
      </c>
      <c r="E39648" t="s">
        <v>547</v>
      </c>
      <c r="F39648">
        <v>286.66964217236062</v>
      </c>
    </row>
    <row r="39649" spans="1:6" hidden="1" x14ac:dyDescent="0.35">
      <c r="A39649">
        <v>39647</v>
      </c>
      <c r="B39649" t="s">
        <v>899</v>
      </c>
      <c r="C39649">
        <v>0</v>
      </c>
      <c r="D39649" t="s">
        <v>12</v>
      </c>
      <c r="E39649" t="s">
        <v>548</v>
      </c>
      <c r="F39649">
        <v>318.70739975333566</v>
      </c>
    </row>
    <row r="39650" spans="1:6" hidden="1" x14ac:dyDescent="0.35">
      <c r="A39650">
        <v>39648</v>
      </c>
      <c r="B39650" t="s">
        <v>899</v>
      </c>
      <c r="C39650">
        <v>0</v>
      </c>
      <c r="D39650" t="s">
        <v>12</v>
      </c>
      <c r="E39650" t="s">
        <v>549</v>
      </c>
      <c r="F39650">
        <v>206.89797731253594</v>
      </c>
    </row>
    <row r="39651" spans="1:6" hidden="1" x14ac:dyDescent="0.35">
      <c r="A39651">
        <v>39649</v>
      </c>
      <c r="B39651" t="s">
        <v>899</v>
      </c>
      <c r="C39651">
        <v>0</v>
      </c>
      <c r="D39651" t="s">
        <v>12</v>
      </c>
      <c r="E39651" t="s">
        <v>550</v>
      </c>
      <c r="F39651">
        <v>112.72797567372248</v>
      </c>
    </row>
    <row r="39652" spans="1:6" hidden="1" x14ac:dyDescent="0.35">
      <c r="A39652">
        <v>39650</v>
      </c>
      <c r="B39652" t="s">
        <v>899</v>
      </c>
      <c r="C39652">
        <v>0</v>
      </c>
      <c r="D39652" t="s">
        <v>12</v>
      </c>
      <c r="E39652" t="s">
        <v>551</v>
      </c>
      <c r="F39652">
        <v>51.451503550954861</v>
      </c>
    </row>
    <row r="39653" spans="1:6" hidden="1" x14ac:dyDescent="0.35">
      <c r="A39653">
        <v>39651</v>
      </c>
      <c r="B39653" t="s">
        <v>899</v>
      </c>
      <c r="C39653">
        <v>0</v>
      </c>
      <c r="D39653" t="s">
        <v>12</v>
      </c>
      <c r="E39653" t="s">
        <v>552</v>
      </c>
      <c r="F39653">
        <v>1802.5714884447414</v>
      </c>
    </row>
    <row r="39654" spans="1:6" hidden="1" x14ac:dyDescent="0.35">
      <c r="A39654">
        <v>39652</v>
      </c>
      <c r="B39654" t="s">
        <v>899</v>
      </c>
      <c r="C39654">
        <v>0</v>
      </c>
      <c r="D39654" t="s">
        <v>12</v>
      </c>
      <c r="E39654" t="s">
        <v>553</v>
      </c>
      <c r="F39654">
        <v>1109.414765331971</v>
      </c>
    </row>
    <row r="39655" spans="1:6" hidden="1" x14ac:dyDescent="0.35">
      <c r="A39655">
        <v>39653</v>
      </c>
      <c r="B39655" t="s">
        <v>899</v>
      </c>
      <c r="C39655">
        <v>0</v>
      </c>
      <c r="D39655" t="s">
        <v>12</v>
      </c>
      <c r="E39655" t="s">
        <v>554</v>
      </c>
      <c r="F39655">
        <v>306.67422003074762</v>
      </c>
    </row>
    <row r="39656" spans="1:6" hidden="1" x14ac:dyDescent="0.35">
      <c r="A39656">
        <v>39654</v>
      </c>
      <c r="B39656" t="s">
        <v>899</v>
      </c>
      <c r="C39656">
        <v>0</v>
      </c>
      <c r="D39656" t="s">
        <v>12</v>
      </c>
      <c r="E39656" t="s">
        <v>555</v>
      </c>
      <c r="F39656">
        <v>167.04595470173427</v>
      </c>
    </row>
    <row r="39657" spans="1:6" hidden="1" x14ac:dyDescent="0.35">
      <c r="A39657">
        <v>39655</v>
      </c>
      <c r="B39657" t="s">
        <v>899</v>
      </c>
      <c r="C39657">
        <v>0</v>
      </c>
      <c r="D39657" t="s">
        <v>13</v>
      </c>
      <c r="E39657" t="s">
        <v>556</v>
      </c>
      <c r="F39657">
        <v>299.40088405850798</v>
      </c>
    </row>
    <row r="39658" spans="1:6" hidden="1" x14ac:dyDescent="0.35">
      <c r="A39658">
        <v>39656</v>
      </c>
      <c r="B39658" t="s">
        <v>899</v>
      </c>
      <c r="C39658">
        <v>0</v>
      </c>
      <c r="D39658" t="s">
        <v>13</v>
      </c>
      <c r="E39658" t="s">
        <v>557</v>
      </c>
      <c r="F39658">
        <v>358.95275062011916</v>
      </c>
    </row>
    <row r="39659" spans="1:6" hidden="1" x14ac:dyDescent="0.35">
      <c r="A39659">
        <v>39657</v>
      </c>
      <c r="B39659" t="s">
        <v>899</v>
      </c>
      <c r="C39659">
        <v>0</v>
      </c>
      <c r="D39659" t="s">
        <v>13</v>
      </c>
      <c r="E39659" t="s">
        <v>558</v>
      </c>
      <c r="F39659">
        <v>188.26566462779905</v>
      </c>
    </row>
    <row r="39660" spans="1:6" hidden="1" x14ac:dyDescent="0.35">
      <c r="A39660">
        <v>39658</v>
      </c>
      <c r="B39660" t="s">
        <v>899</v>
      </c>
      <c r="C39660">
        <v>0</v>
      </c>
      <c r="D39660" t="s">
        <v>14</v>
      </c>
      <c r="E39660" t="s">
        <v>559</v>
      </c>
      <c r="F39660">
        <v>217.81714462630754</v>
      </c>
    </row>
    <row r="39661" spans="1:6" hidden="1" x14ac:dyDescent="0.35">
      <c r="A39661">
        <v>39659</v>
      </c>
      <c r="B39661" t="s">
        <v>899</v>
      </c>
      <c r="C39661">
        <v>0</v>
      </c>
      <c r="D39661" t="s">
        <v>14</v>
      </c>
      <c r="E39661" t="s">
        <v>560</v>
      </c>
      <c r="F39661">
        <v>0</v>
      </c>
    </row>
    <row r="39662" spans="1:6" hidden="1" x14ac:dyDescent="0.35">
      <c r="A39662">
        <v>39660</v>
      </c>
      <c r="B39662" t="s">
        <v>899</v>
      </c>
      <c r="C39662">
        <v>0</v>
      </c>
      <c r="D39662" t="s">
        <v>15</v>
      </c>
      <c r="E39662" t="s">
        <v>561</v>
      </c>
      <c r="F39662">
        <v>27.829808944313868</v>
      </c>
    </row>
    <row r="39663" spans="1:6" hidden="1" x14ac:dyDescent="0.35">
      <c r="A39663">
        <v>39661</v>
      </c>
      <c r="B39663" t="s">
        <v>899</v>
      </c>
      <c r="C39663">
        <v>0</v>
      </c>
      <c r="D39663" t="s">
        <v>15</v>
      </c>
      <c r="E39663" t="s">
        <v>562</v>
      </c>
      <c r="F39663">
        <v>0</v>
      </c>
    </row>
    <row r="39664" spans="1:6" hidden="1" x14ac:dyDescent="0.35">
      <c r="A39664">
        <v>39662</v>
      </c>
      <c r="B39664" t="s">
        <v>899</v>
      </c>
      <c r="C39664">
        <v>0</v>
      </c>
      <c r="D39664" t="s">
        <v>15</v>
      </c>
      <c r="E39664" t="s">
        <v>563</v>
      </c>
      <c r="F39664">
        <v>239.23560763103438</v>
      </c>
    </row>
    <row r="39665" spans="1:6" hidden="1" x14ac:dyDescent="0.35">
      <c r="A39665">
        <v>39663</v>
      </c>
      <c r="B39665" t="s">
        <v>899</v>
      </c>
      <c r="C39665">
        <v>0</v>
      </c>
      <c r="D39665" t="s">
        <v>15</v>
      </c>
      <c r="E39665" t="s">
        <v>564</v>
      </c>
      <c r="F39665">
        <v>294.97021758510527</v>
      </c>
    </row>
    <row r="39666" spans="1:6" hidden="1" x14ac:dyDescent="0.35">
      <c r="A39666">
        <v>39664</v>
      </c>
      <c r="B39666" t="s">
        <v>899</v>
      </c>
      <c r="C39666">
        <v>0</v>
      </c>
      <c r="D39666" t="s">
        <v>16</v>
      </c>
      <c r="E39666" t="s">
        <v>565</v>
      </c>
      <c r="F39666">
        <v>14.209182148301332</v>
      </c>
    </row>
    <row r="39667" spans="1:6" hidden="1" x14ac:dyDescent="0.35">
      <c r="A39667">
        <v>39665</v>
      </c>
      <c r="B39667" t="s">
        <v>899</v>
      </c>
      <c r="C39667">
        <v>0</v>
      </c>
      <c r="D39667" t="s">
        <v>16</v>
      </c>
      <c r="E39667" t="s">
        <v>566</v>
      </c>
      <c r="F39667">
        <v>2.8967476009547832E-3</v>
      </c>
    </row>
    <row r="39668" spans="1:6" hidden="1" x14ac:dyDescent="0.35">
      <c r="A39668">
        <v>39666</v>
      </c>
      <c r="B39668" t="s">
        <v>899</v>
      </c>
      <c r="C39668">
        <v>0</v>
      </c>
      <c r="D39668" t="s">
        <v>16</v>
      </c>
      <c r="E39668" t="s">
        <v>567</v>
      </c>
      <c r="F39668">
        <v>6.386353139490393E-2</v>
      </c>
    </row>
    <row r="39669" spans="1:6" hidden="1" x14ac:dyDescent="0.35">
      <c r="A39669">
        <v>39667</v>
      </c>
      <c r="B39669" t="s">
        <v>899</v>
      </c>
      <c r="C39669">
        <v>0</v>
      </c>
      <c r="D39669" t="s">
        <v>16</v>
      </c>
      <c r="E39669" t="s">
        <v>568</v>
      </c>
      <c r="F39669">
        <v>44.154689558638296</v>
      </c>
    </row>
    <row r="39670" spans="1:6" hidden="1" x14ac:dyDescent="0.35">
      <c r="A39670">
        <v>39668</v>
      </c>
      <c r="B39670" t="s">
        <v>899</v>
      </c>
      <c r="C39670">
        <v>0</v>
      </c>
      <c r="D39670" t="s">
        <v>16</v>
      </c>
      <c r="E39670" t="s">
        <v>569</v>
      </c>
      <c r="F39670">
        <v>0.41160877273975865</v>
      </c>
    </row>
    <row r="39671" spans="1:6" hidden="1" x14ac:dyDescent="0.35">
      <c r="A39671">
        <v>39669</v>
      </c>
      <c r="B39671" t="s">
        <v>899</v>
      </c>
      <c r="C39671">
        <v>0</v>
      </c>
      <c r="D39671" t="s">
        <v>16</v>
      </c>
      <c r="E39671" t="s">
        <v>570</v>
      </c>
      <c r="F39671">
        <v>0.76662973365952924</v>
      </c>
    </row>
    <row r="39672" spans="1:6" hidden="1" x14ac:dyDescent="0.35">
      <c r="A39672">
        <v>39670</v>
      </c>
      <c r="B39672" t="s">
        <v>899</v>
      </c>
      <c r="C39672">
        <v>0</v>
      </c>
      <c r="D39672" t="s">
        <v>16</v>
      </c>
      <c r="E39672" t="s">
        <v>571</v>
      </c>
      <c r="F39672">
        <v>20.875201856209589</v>
      </c>
    </row>
    <row r="39673" spans="1:6" hidden="1" x14ac:dyDescent="0.35">
      <c r="A39673">
        <v>39671</v>
      </c>
      <c r="B39673" t="s">
        <v>899</v>
      </c>
      <c r="C39673">
        <v>0</v>
      </c>
      <c r="D39673" t="s">
        <v>16</v>
      </c>
      <c r="E39673" t="s">
        <v>572</v>
      </c>
      <c r="F39673">
        <v>21.766862393371945</v>
      </c>
    </row>
    <row r="39674" spans="1:6" hidden="1" x14ac:dyDescent="0.35">
      <c r="A39674">
        <v>39672</v>
      </c>
      <c r="B39674" t="s">
        <v>899</v>
      </c>
      <c r="C39674">
        <v>0</v>
      </c>
      <c r="D39674" t="s">
        <v>16</v>
      </c>
      <c r="E39674" t="s">
        <v>573</v>
      </c>
      <c r="F39674">
        <v>35.896354509577876</v>
      </c>
    </row>
    <row r="39675" spans="1:6" hidden="1" x14ac:dyDescent="0.35">
      <c r="A39675">
        <v>39673</v>
      </c>
      <c r="B39675" t="s">
        <v>899</v>
      </c>
      <c r="C39675">
        <v>0</v>
      </c>
      <c r="D39675" t="s">
        <v>16</v>
      </c>
      <c r="E39675" t="s">
        <v>574</v>
      </c>
      <c r="F39675">
        <v>17.266295189716555</v>
      </c>
    </row>
    <row r="39676" spans="1:6" hidden="1" x14ac:dyDescent="0.35">
      <c r="A39676">
        <v>39674</v>
      </c>
      <c r="B39676" t="s">
        <v>899</v>
      </c>
      <c r="C39676">
        <v>0</v>
      </c>
      <c r="D39676" t="s">
        <v>16</v>
      </c>
      <c r="E39676" t="s">
        <v>575</v>
      </c>
      <c r="F39676">
        <v>1.6154699050160601</v>
      </c>
    </row>
    <row r="39677" spans="1:6" hidden="1" x14ac:dyDescent="0.35">
      <c r="A39677">
        <v>39675</v>
      </c>
      <c r="B39677" t="s">
        <v>899</v>
      </c>
      <c r="C39677">
        <v>0</v>
      </c>
      <c r="D39677" t="s">
        <v>16</v>
      </c>
      <c r="E39677" t="s">
        <v>576</v>
      </c>
      <c r="F39677">
        <v>14.19182805024311</v>
      </c>
    </row>
    <row r="39678" spans="1:6" hidden="1" x14ac:dyDescent="0.35">
      <c r="A39678">
        <v>39676</v>
      </c>
      <c r="B39678" t="s">
        <v>899</v>
      </c>
      <c r="C39678">
        <v>0</v>
      </c>
      <c r="D39678" t="s">
        <v>16</v>
      </c>
      <c r="E39678" t="s">
        <v>577</v>
      </c>
      <c r="F39678">
        <v>1.4079307353137862</v>
      </c>
    </row>
    <row r="39679" spans="1:6" hidden="1" x14ac:dyDescent="0.35">
      <c r="A39679">
        <v>39677</v>
      </c>
      <c r="B39679" t="s">
        <v>899</v>
      </c>
      <c r="C39679">
        <v>0</v>
      </c>
      <c r="D39679" t="s">
        <v>16</v>
      </c>
      <c r="E39679" t="s">
        <v>578</v>
      </c>
      <c r="F39679">
        <v>2.4603385557649999</v>
      </c>
    </row>
    <row r="39680" spans="1:6" hidden="1" x14ac:dyDescent="0.35">
      <c r="A39680">
        <v>39678</v>
      </c>
      <c r="B39680" t="s">
        <v>899</v>
      </c>
      <c r="C39680">
        <v>0</v>
      </c>
      <c r="D39680" t="s">
        <v>16</v>
      </c>
      <c r="E39680" t="s">
        <v>579</v>
      </c>
      <c r="F39680">
        <v>4.2712750233660897</v>
      </c>
    </row>
    <row r="39681" spans="1:6" hidden="1" x14ac:dyDescent="0.35">
      <c r="A39681">
        <v>39679</v>
      </c>
      <c r="B39681" t="s">
        <v>899</v>
      </c>
      <c r="C39681">
        <v>0</v>
      </c>
      <c r="D39681" t="s">
        <v>16</v>
      </c>
      <c r="E39681" t="s">
        <v>580</v>
      </c>
      <c r="F39681">
        <v>1.3878512891655201</v>
      </c>
    </row>
    <row r="39682" spans="1:6" hidden="1" x14ac:dyDescent="0.35">
      <c r="A39682">
        <v>39680</v>
      </c>
      <c r="B39682" t="s">
        <v>899</v>
      </c>
      <c r="C39682">
        <v>0</v>
      </c>
      <c r="D39682" t="s">
        <v>16</v>
      </c>
      <c r="E39682" t="s">
        <v>581</v>
      </c>
      <c r="F39682">
        <v>5.2791577345458194</v>
      </c>
    </row>
    <row r="39683" spans="1:6" hidden="1" x14ac:dyDescent="0.35">
      <c r="A39683">
        <v>39681</v>
      </c>
      <c r="B39683" t="s">
        <v>899</v>
      </c>
      <c r="C39683">
        <v>0</v>
      </c>
      <c r="D39683" t="s">
        <v>16</v>
      </c>
      <c r="E39683" t="s">
        <v>582</v>
      </c>
      <c r="F39683">
        <v>2.2863528378716387</v>
      </c>
    </row>
    <row r="39684" spans="1:6" hidden="1" x14ac:dyDescent="0.35">
      <c r="A39684">
        <v>39682</v>
      </c>
      <c r="B39684" t="s">
        <v>899</v>
      </c>
      <c r="C39684">
        <v>0</v>
      </c>
      <c r="D39684" t="s">
        <v>16</v>
      </c>
      <c r="E39684" t="s">
        <v>583</v>
      </c>
      <c r="F39684">
        <v>1.2312639961711207</v>
      </c>
    </row>
    <row r="39685" spans="1:6" hidden="1" x14ac:dyDescent="0.35">
      <c r="A39685">
        <v>39683</v>
      </c>
      <c r="B39685" t="s">
        <v>899</v>
      </c>
      <c r="C39685">
        <v>0</v>
      </c>
      <c r="D39685" t="s">
        <v>16</v>
      </c>
      <c r="E39685" t="s">
        <v>584</v>
      </c>
      <c r="F39685">
        <v>1.5959175274943693</v>
      </c>
    </row>
    <row r="39686" spans="1:6" hidden="1" x14ac:dyDescent="0.35">
      <c r="A39686">
        <v>39684</v>
      </c>
      <c r="B39686" t="s">
        <v>899</v>
      </c>
      <c r="C39686">
        <v>0</v>
      </c>
      <c r="D39686" t="s">
        <v>16</v>
      </c>
      <c r="E39686" t="s">
        <v>585</v>
      </c>
      <c r="F39686">
        <v>1.4214037617556696</v>
      </c>
    </row>
    <row r="39687" spans="1:6" hidden="1" x14ac:dyDescent="0.35">
      <c r="A39687">
        <v>39685</v>
      </c>
      <c r="B39687" t="s">
        <v>899</v>
      </c>
      <c r="C39687">
        <v>0</v>
      </c>
      <c r="D39687" t="s">
        <v>100</v>
      </c>
      <c r="E39687" t="s">
        <v>586</v>
      </c>
      <c r="F39687">
        <v>3.0295949461293383</v>
      </c>
    </row>
    <row r="39688" spans="1:6" hidden="1" x14ac:dyDescent="0.35">
      <c r="A39688">
        <v>39686</v>
      </c>
      <c r="B39688" t="s">
        <v>899</v>
      </c>
      <c r="C39688">
        <v>0</v>
      </c>
      <c r="D39688" t="s">
        <v>100</v>
      </c>
      <c r="E39688" t="s">
        <v>587</v>
      </c>
      <c r="F39688">
        <v>91.153073190606975</v>
      </c>
    </row>
    <row r="39689" spans="1:6" hidden="1" x14ac:dyDescent="0.35">
      <c r="A39689">
        <v>39687</v>
      </c>
      <c r="B39689" t="s">
        <v>899</v>
      </c>
      <c r="C39689">
        <v>0</v>
      </c>
      <c r="D39689" t="s">
        <v>100</v>
      </c>
      <c r="E39689" t="s">
        <v>588</v>
      </c>
      <c r="F39689">
        <v>0</v>
      </c>
    </row>
    <row r="39690" spans="1:6" hidden="1" x14ac:dyDescent="0.35">
      <c r="A39690">
        <v>39688</v>
      </c>
      <c r="B39690" t="s">
        <v>899</v>
      </c>
      <c r="C39690">
        <v>0</v>
      </c>
      <c r="D39690" t="s">
        <v>100</v>
      </c>
      <c r="E39690" t="s">
        <v>589</v>
      </c>
      <c r="F39690">
        <v>15.000012484338495</v>
      </c>
    </row>
    <row r="39691" spans="1:6" hidden="1" x14ac:dyDescent="0.35">
      <c r="A39691">
        <v>39689</v>
      </c>
      <c r="B39691" t="s">
        <v>899</v>
      </c>
      <c r="C39691">
        <v>0</v>
      </c>
      <c r="D39691" t="s">
        <v>100</v>
      </c>
      <c r="E39691" t="s">
        <v>590</v>
      </c>
      <c r="F39691">
        <v>57.628542026675582</v>
      </c>
    </row>
    <row r="39692" spans="1:6" hidden="1" x14ac:dyDescent="0.35">
      <c r="A39692">
        <v>39690</v>
      </c>
      <c r="B39692" t="s">
        <v>899</v>
      </c>
      <c r="C39692">
        <v>0</v>
      </c>
      <c r="D39692" t="s">
        <v>100</v>
      </c>
      <c r="E39692" t="s">
        <v>591</v>
      </c>
      <c r="F39692">
        <v>446.67819850281251</v>
      </c>
    </row>
    <row r="39693" spans="1:6" hidden="1" x14ac:dyDescent="0.35">
      <c r="A39693">
        <v>39691</v>
      </c>
      <c r="B39693" t="s">
        <v>899</v>
      </c>
      <c r="C39693">
        <v>0</v>
      </c>
      <c r="D39693" t="s">
        <v>100</v>
      </c>
      <c r="E39693" t="s">
        <v>592</v>
      </c>
      <c r="F39693">
        <v>15.986660419344012</v>
      </c>
    </row>
    <row r="39694" spans="1:6" hidden="1" x14ac:dyDescent="0.35">
      <c r="A39694">
        <v>39692</v>
      </c>
      <c r="B39694" t="s">
        <v>899</v>
      </c>
      <c r="C39694">
        <v>0</v>
      </c>
      <c r="D39694" t="s">
        <v>100</v>
      </c>
      <c r="E39694" t="s">
        <v>593</v>
      </c>
      <c r="F39694">
        <v>4.4831674130163792</v>
      </c>
    </row>
    <row r="39695" spans="1:6" hidden="1" x14ac:dyDescent="0.35">
      <c r="A39695">
        <v>39693</v>
      </c>
      <c r="B39695" t="s">
        <v>899</v>
      </c>
      <c r="C39695">
        <v>0</v>
      </c>
      <c r="D39695" t="s">
        <v>16</v>
      </c>
      <c r="E39695" t="s">
        <v>594</v>
      </c>
      <c r="F39695">
        <v>1.9912533759246678</v>
      </c>
    </row>
    <row r="39696" spans="1:6" hidden="1" x14ac:dyDescent="0.35">
      <c r="A39696">
        <v>39694</v>
      </c>
      <c r="B39696" t="s">
        <v>899</v>
      </c>
      <c r="C39696">
        <v>0</v>
      </c>
      <c r="D39696" t="s">
        <v>16</v>
      </c>
      <c r="E39696" t="s">
        <v>595</v>
      </c>
      <c r="F39696">
        <v>0.5002372726780262</v>
      </c>
    </row>
    <row r="39697" spans="1:6" hidden="1" x14ac:dyDescent="0.35">
      <c r="A39697">
        <v>39695</v>
      </c>
      <c r="B39697" t="s">
        <v>899</v>
      </c>
      <c r="C39697">
        <v>0</v>
      </c>
      <c r="D39697" t="s">
        <v>16</v>
      </c>
      <c r="E39697" t="s">
        <v>596</v>
      </c>
      <c r="F39697">
        <v>5.9824926097313265</v>
      </c>
    </row>
    <row r="39698" spans="1:6" hidden="1" x14ac:dyDescent="0.35">
      <c r="A39698">
        <v>39696</v>
      </c>
      <c r="B39698" t="s">
        <v>899</v>
      </c>
      <c r="C39698">
        <v>0</v>
      </c>
      <c r="D39698" t="s">
        <v>17</v>
      </c>
      <c r="E39698" t="s">
        <v>597</v>
      </c>
      <c r="F39698">
        <v>299.145010860723</v>
      </c>
    </row>
    <row r="39699" spans="1:6" hidden="1" x14ac:dyDescent="0.35">
      <c r="A39699">
        <v>39697</v>
      </c>
      <c r="B39699" t="s">
        <v>899</v>
      </c>
      <c r="C39699">
        <v>0</v>
      </c>
      <c r="D39699" t="s">
        <v>310</v>
      </c>
      <c r="E39699" t="s">
        <v>598</v>
      </c>
      <c r="F39699">
        <v>117.93635587402083</v>
      </c>
    </row>
    <row r="39700" spans="1:6" hidden="1" x14ac:dyDescent="0.35">
      <c r="A39700">
        <v>39698</v>
      </c>
      <c r="B39700" t="s">
        <v>899</v>
      </c>
      <c r="C39700">
        <v>0</v>
      </c>
      <c r="D39700" t="s">
        <v>310</v>
      </c>
      <c r="E39700" t="s">
        <v>599</v>
      </c>
      <c r="F39700">
        <v>0</v>
      </c>
    </row>
    <row r="39701" spans="1:6" hidden="1" x14ac:dyDescent="0.35">
      <c r="A39701">
        <v>39699</v>
      </c>
      <c r="B39701" t="s">
        <v>899</v>
      </c>
      <c r="C39701">
        <v>0</v>
      </c>
      <c r="D39701" t="s">
        <v>311</v>
      </c>
      <c r="E39701" t="s">
        <v>600</v>
      </c>
      <c r="F39701">
        <v>64.8147648280179</v>
      </c>
    </row>
    <row r="39702" spans="1:6" hidden="1" x14ac:dyDescent="0.35">
      <c r="A39702">
        <v>39700</v>
      </c>
      <c r="B39702" t="s">
        <v>899</v>
      </c>
      <c r="C39702">
        <v>0</v>
      </c>
      <c r="D39702" t="s">
        <v>311</v>
      </c>
      <c r="E39702" t="s">
        <v>601</v>
      </c>
      <c r="F39702">
        <v>28.273252187709936</v>
      </c>
    </row>
    <row r="39703" spans="1:6" hidden="1" x14ac:dyDescent="0.35">
      <c r="A39703">
        <v>39701</v>
      </c>
      <c r="B39703" t="s">
        <v>899</v>
      </c>
      <c r="C39703">
        <v>0</v>
      </c>
      <c r="D39703" t="s">
        <v>311</v>
      </c>
      <c r="E39703" t="s">
        <v>602</v>
      </c>
      <c r="F39703">
        <v>159.9239513601035</v>
      </c>
    </row>
    <row r="39704" spans="1:6" hidden="1" x14ac:dyDescent="0.35">
      <c r="A39704">
        <v>39702</v>
      </c>
      <c r="B39704" t="s">
        <v>899</v>
      </c>
      <c r="C39704">
        <v>0</v>
      </c>
      <c r="D39704" t="s">
        <v>311</v>
      </c>
      <c r="E39704" t="s">
        <v>603</v>
      </c>
      <c r="F39704">
        <v>0</v>
      </c>
    </row>
    <row r="39705" spans="1:6" hidden="1" x14ac:dyDescent="0.35">
      <c r="A39705">
        <v>39703</v>
      </c>
      <c r="B39705" t="s">
        <v>899</v>
      </c>
      <c r="C39705">
        <v>0</v>
      </c>
      <c r="D39705" t="s">
        <v>311</v>
      </c>
      <c r="E39705" t="s">
        <v>604</v>
      </c>
      <c r="F39705">
        <v>101.90630574604158</v>
      </c>
    </row>
    <row r="39706" spans="1:6" hidden="1" x14ac:dyDescent="0.35">
      <c r="A39706">
        <v>39704</v>
      </c>
      <c r="B39706" t="s">
        <v>899</v>
      </c>
      <c r="C39706">
        <v>0</v>
      </c>
      <c r="D39706" t="s">
        <v>312</v>
      </c>
      <c r="E39706" t="s">
        <v>605</v>
      </c>
      <c r="F39706">
        <v>498.18264721844815</v>
      </c>
    </row>
    <row r="39707" spans="1:6" hidden="1" x14ac:dyDescent="0.35">
      <c r="A39707">
        <v>39705</v>
      </c>
      <c r="B39707" t="s">
        <v>899</v>
      </c>
      <c r="C39707">
        <v>0</v>
      </c>
      <c r="D39707" t="s">
        <v>312</v>
      </c>
      <c r="E39707" t="s">
        <v>606</v>
      </c>
      <c r="F39707">
        <v>0</v>
      </c>
    </row>
    <row r="39708" spans="1:6" hidden="1" x14ac:dyDescent="0.35">
      <c r="A39708">
        <v>39706</v>
      </c>
      <c r="B39708" t="s">
        <v>899</v>
      </c>
      <c r="C39708">
        <v>0</v>
      </c>
      <c r="D39708" t="s">
        <v>313</v>
      </c>
      <c r="E39708" t="s">
        <v>607</v>
      </c>
      <c r="F39708">
        <v>58.184484085012507</v>
      </c>
    </row>
    <row r="39709" spans="1:6" hidden="1" x14ac:dyDescent="0.35">
      <c r="A39709">
        <v>39707</v>
      </c>
      <c r="B39709" t="s">
        <v>899</v>
      </c>
      <c r="C39709">
        <v>0</v>
      </c>
      <c r="D39709" t="s">
        <v>313</v>
      </c>
      <c r="E39709" t="s">
        <v>608</v>
      </c>
      <c r="F39709">
        <v>0</v>
      </c>
    </row>
    <row r="39710" spans="1:6" hidden="1" x14ac:dyDescent="0.35">
      <c r="A39710">
        <v>39708</v>
      </c>
      <c r="B39710" t="s">
        <v>899</v>
      </c>
      <c r="C39710">
        <v>0</v>
      </c>
      <c r="D39710" t="s">
        <v>313</v>
      </c>
      <c r="E39710" t="s">
        <v>609</v>
      </c>
      <c r="F39710">
        <v>102.24200107715573</v>
      </c>
    </row>
    <row r="39711" spans="1:6" hidden="1" x14ac:dyDescent="0.35">
      <c r="A39711">
        <v>39709</v>
      </c>
      <c r="B39711" t="s">
        <v>899</v>
      </c>
      <c r="C39711">
        <v>0</v>
      </c>
      <c r="D39711" t="s">
        <v>313</v>
      </c>
      <c r="E39711" t="s">
        <v>610</v>
      </c>
      <c r="F39711">
        <v>0</v>
      </c>
    </row>
    <row r="39712" spans="1:6" hidden="1" x14ac:dyDescent="0.35">
      <c r="A39712">
        <v>39710</v>
      </c>
      <c r="B39712" t="s">
        <v>899</v>
      </c>
      <c r="C39712">
        <v>0</v>
      </c>
      <c r="D39712" t="s">
        <v>10</v>
      </c>
      <c r="E39712" t="s">
        <v>539</v>
      </c>
      <c r="F39712">
        <v>38.590617186023806</v>
      </c>
    </row>
    <row r="39713" spans="1:6" hidden="1" x14ac:dyDescent="0.35">
      <c r="A39713">
        <v>39711</v>
      </c>
      <c r="B39713" t="s">
        <v>899</v>
      </c>
      <c r="C39713">
        <v>0</v>
      </c>
      <c r="D39713" t="s">
        <v>313</v>
      </c>
      <c r="E39713" t="s">
        <v>611</v>
      </c>
      <c r="F39713">
        <v>0</v>
      </c>
    </row>
    <row r="39714" spans="1:6" hidden="1" x14ac:dyDescent="0.35">
      <c r="A39714">
        <v>39712</v>
      </c>
      <c r="B39714" t="s">
        <v>899</v>
      </c>
      <c r="C39714">
        <v>0</v>
      </c>
      <c r="D39714" t="s">
        <v>313</v>
      </c>
      <c r="E39714" t="s">
        <v>612</v>
      </c>
      <c r="F39714">
        <v>84.530498755468813</v>
      </c>
    </row>
    <row r="39715" spans="1:6" hidden="1" x14ac:dyDescent="0.35">
      <c r="A39715">
        <v>39713</v>
      </c>
      <c r="B39715" t="s">
        <v>899</v>
      </c>
      <c r="C39715">
        <v>0</v>
      </c>
      <c r="D39715" t="s">
        <v>313</v>
      </c>
      <c r="E39715" t="s">
        <v>613</v>
      </c>
      <c r="F39715">
        <v>0</v>
      </c>
    </row>
    <row r="39716" spans="1:6" hidden="1" x14ac:dyDescent="0.35">
      <c r="A39716">
        <v>39714</v>
      </c>
      <c r="B39716" t="s">
        <v>899</v>
      </c>
      <c r="C39716">
        <v>0</v>
      </c>
      <c r="D39716" t="s">
        <v>313</v>
      </c>
      <c r="E39716" t="s">
        <v>614</v>
      </c>
      <c r="F39716">
        <v>42.822981749630117</v>
      </c>
    </row>
    <row r="39717" spans="1:6" hidden="1" x14ac:dyDescent="0.35">
      <c r="A39717">
        <v>39715</v>
      </c>
      <c r="B39717" t="s">
        <v>899</v>
      </c>
      <c r="C39717">
        <v>0</v>
      </c>
      <c r="D39717" t="s">
        <v>313</v>
      </c>
      <c r="E39717" t="s">
        <v>615</v>
      </c>
      <c r="F39717">
        <v>0</v>
      </c>
    </row>
    <row r="39718" spans="1:6" hidden="1" x14ac:dyDescent="0.35">
      <c r="A39718">
        <v>39716</v>
      </c>
      <c r="B39718" t="s">
        <v>899</v>
      </c>
      <c r="C39718">
        <v>0</v>
      </c>
      <c r="D39718" t="s">
        <v>313</v>
      </c>
      <c r="E39718" t="s">
        <v>616</v>
      </c>
      <c r="F39718">
        <v>77.712213732671202</v>
      </c>
    </row>
    <row r="39719" spans="1:6" hidden="1" x14ac:dyDescent="0.35">
      <c r="A39719">
        <v>39717</v>
      </c>
      <c r="B39719" t="s">
        <v>899</v>
      </c>
      <c r="C39719">
        <v>0</v>
      </c>
      <c r="D39719" t="s">
        <v>18</v>
      </c>
      <c r="E39719" t="s">
        <v>617</v>
      </c>
      <c r="F39719">
        <v>510.22241193503589</v>
      </c>
    </row>
    <row r="39720" spans="1:6" hidden="1" x14ac:dyDescent="0.35">
      <c r="A39720">
        <v>39718</v>
      </c>
      <c r="B39720" t="s">
        <v>899</v>
      </c>
      <c r="C39720">
        <v>0</v>
      </c>
      <c r="D39720" t="s">
        <v>21</v>
      </c>
      <c r="E39720" t="s">
        <v>618</v>
      </c>
      <c r="F39720">
        <v>934.28088038075873</v>
      </c>
    </row>
    <row r="39721" spans="1:6" hidden="1" x14ac:dyDescent="0.35">
      <c r="A39721">
        <v>39719</v>
      </c>
      <c r="B39721" t="s">
        <v>899</v>
      </c>
      <c r="C39721">
        <v>0</v>
      </c>
      <c r="D39721" t="s">
        <v>19</v>
      </c>
      <c r="E39721" t="s">
        <v>619</v>
      </c>
      <c r="F39721">
        <v>238.85235020848364</v>
      </c>
    </row>
    <row r="39722" spans="1:6" hidden="1" x14ac:dyDescent="0.35">
      <c r="A39722">
        <v>39720</v>
      </c>
      <c r="B39722" t="s">
        <v>899</v>
      </c>
      <c r="C39722">
        <v>0</v>
      </c>
      <c r="D39722" t="s">
        <v>20</v>
      </c>
      <c r="E39722" t="s">
        <v>620</v>
      </c>
      <c r="F39722">
        <v>287.7867056384319</v>
      </c>
    </row>
    <row r="39723" spans="1:6" hidden="1" x14ac:dyDescent="0.35">
      <c r="A39723">
        <v>39721</v>
      </c>
      <c r="B39723" t="s">
        <v>899</v>
      </c>
      <c r="C39723">
        <v>0</v>
      </c>
      <c r="D39723" t="s">
        <v>19</v>
      </c>
      <c r="E39723" t="s">
        <v>621</v>
      </c>
      <c r="F39723">
        <v>353.57272108908148</v>
      </c>
    </row>
    <row r="39724" spans="1:6" hidden="1" x14ac:dyDescent="0.35">
      <c r="A39724">
        <v>39722</v>
      </c>
      <c r="B39724" t="s">
        <v>899</v>
      </c>
      <c r="C39724">
        <v>0</v>
      </c>
      <c r="D39724" t="s">
        <v>19</v>
      </c>
      <c r="E39724" t="s">
        <v>622</v>
      </c>
      <c r="F39724">
        <v>289.8304276514508</v>
      </c>
    </row>
    <row r="39725" spans="1:6" hidden="1" x14ac:dyDescent="0.35">
      <c r="A39725">
        <v>39723</v>
      </c>
      <c r="B39725" t="s">
        <v>899</v>
      </c>
      <c r="C39725">
        <v>0</v>
      </c>
      <c r="D39725" t="s">
        <v>22</v>
      </c>
      <c r="E39725" t="s">
        <v>623</v>
      </c>
      <c r="F39725">
        <v>883.60308098704604</v>
      </c>
    </row>
    <row r="39726" spans="1:6" hidden="1" x14ac:dyDescent="0.35">
      <c r="A39726">
        <v>39724</v>
      </c>
      <c r="B39726" t="s">
        <v>899</v>
      </c>
      <c r="C39726">
        <v>0</v>
      </c>
      <c r="D39726" t="s">
        <v>23</v>
      </c>
      <c r="E39726" t="s">
        <v>624</v>
      </c>
      <c r="F39726">
        <v>244.88328921312581</v>
      </c>
    </row>
    <row r="39727" spans="1:6" hidden="1" x14ac:dyDescent="0.35">
      <c r="A39727">
        <v>39725</v>
      </c>
      <c r="B39727" t="s">
        <v>899</v>
      </c>
      <c r="C39727">
        <v>0</v>
      </c>
      <c r="D39727" t="s">
        <v>24</v>
      </c>
      <c r="E39727" t="s">
        <v>625</v>
      </c>
      <c r="F39727">
        <v>553.76947403464737</v>
      </c>
    </row>
    <row r="39728" spans="1:6" hidden="1" x14ac:dyDescent="0.35">
      <c r="A39728">
        <v>39726</v>
      </c>
      <c r="B39728" t="s">
        <v>899</v>
      </c>
      <c r="C39728">
        <v>0</v>
      </c>
      <c r="D39728" t="s">
        <v>314</v>
      </c>
      <c r="E39728" t="s">
        <v>626</v>
      </c>
      <c r="F39728">
        <v>38.269175958266374</v>
      </c>
    </row>
    <row r="39729" spans="1:6" hidden="1" x14ac:dyDescent="0.35">
      <c r="A39729">
        <v>39727</v>
      </c>
      <c r="B39729" t="s">
        <v>899</v>
      </c>
      <c r="C39729">
        <v>0</v>
      </c>
      <c r="D39729" t="s">
        <v>314</v>
      </c>
      <c r="E39729" t="s">
        <v>627</v>
      </c>
      <c r="F39729">
        <v>0</v>
      </c>
    </row>
    <row r="39730" spans="1:6" hidden="1" x14ac:dyDescent="0.35">
      <c r="A39730">
        <v>39728</v>
      </c>
      <c r="B39730" t="s">
        <v>899</v>
      </c>
      <c r="C39730">
        <v>0</v>
      </c>
      <c r="D39730" t="s">
        <v>315</v>
      </c>
      <c r="E39730" t="s">
        <v>628</v>
      </c>
      <c r="F39730">
        <v>46.885360422263709</v>
      </c>
    </row>
    <row r="39731" spans="1:6" hidden="1" x14ac:dyDescent="0.35">
      <c r="A39731">
        <v>39729</v>
      </c>
      <c r="B39731" t="s">
        <v>899</v>
      </c>
      <c r="C39731">
        <v>0</v>
      </c>
      <c r="D39731" t="s">
        <v>315</v>
      </c>
      <c r="E39731" t="s">
        <v>629</v>
      </c>
      <c r="F39731">
        <v>128.37112003692312</v>
      </c>
    </row>
    <row r="39732" spans="1:6" hidden="1" x14ac:dyDescent="0.35">
      <c r="A39732">
        <v>39730</v>
      </c>
      <c r="B39732" t="s">
        <v>899</v>
      </c>
      <c r="C39732">
        <v>0</v>
      </c>
      <c r="D39732" t="s">
        <v>315</v>
      </c>
      <c r="E39732" t="s">
        <v>630</v>
      </c>
      <c r="F39732">
        <v>13.767109957647619</v>
      </c>
    </row>
    <row r="39733" spans="1:6" hidden="1" x14ac:dyDescent="0.35">
      <c r="A39733">
        <v>39731</v>
      </c>
      <c r="B39733" t="s">
        <v>899</v>
      </c>
      <c r="C39733">
        <v>0</v>
      </c>
      <c r="D39733" t="s">
        <v>315</v>
      </c>
      <c r="E39733" t="s">
        <v>631</v>
      </c>
      <c r="F39733">
        <v>92.062645476584066</v>
      </c>
    </row>
    <row r="39734" spans="1:6" hidden="1" x14ac:dyDescent="0.35">
      <c r="A39734">
        <v>39732</v>
      </c>
      <c r="B39734" t="s">
        <v>899</v>
      </c>
      <c r="C39734">
        <v>0</v>
      </c>
      <c r="D39734" t="s">
        <v>315</v>
      </c>
      <c r="E39734" t="s">
        <v>632</v>
      </c>
      <c r="F39734">
        <v>11.706094430440007</v>
      </c>
    </row>
    <row r="39735" spans="1:6" hidden="1" x14ac:dyDescent="0.35">
      <c r="A39735">
        <v>39733</v>
      </c>
      <c r="B39735" t="s">
        <v>899</v>
      </c>
      <c r="C39735">
        <v>0</v>
      </c>
      <c r="D39735" t="s">
        <v>315</v>
      </c>
      <c r="E39735" t="s">
        <v>633</v>
      </c>
      <c r="F39735">
        <v>58.456066331543624</v>
      </c>
    </row>
    <row r="39736" spans="1:6" hidden="1" x14ac:dyDescent="0.35">
      <c r="A39736">
        <v>39734</v>
      </c>
      <c r="B39736" t="s">
        <v>899</v>
      </c>
      <c r="C39736">
        <v>0</v>
      </c>
      <c r="D39736" t="s">
        <v>315</v>
      </c>
      <c r="E39736" t="s">
        <v>634</v>
      </c>
      <c r="F39736">
        <v>12.934908533853553</v>
      </c>
    </row>
    <row r="39737" spans="1:6" hidden="1" x14ac:dyDescent="0.35">
      <c r="A39737">
        <v>39735</v>
      </c>
      <c r="B39737" t="s">
        <v>899</v>
      </c>
      <c r="C39737">
        <v>0</v>
      </c>
      <c r="D39737" t="s">
        <v>315</v>
      </c>
      <c r="E39737" t="s">
        <v>635</v>
      </c>
      <c r="F39737">
        <v>2.8783444544355121</v>
      </c>
    </row>
    <row r="39738" spans="1:6" hidden="1" x14ac:dyDescent="0.35">
      <c r="A39738">
        <v>39736</v>
      </c>
      <c r="B39738" t="s">
        <v>899</v>
      </c>
      <c r="C39738">
        <v>0</v>
      </c>
      <c r="D39738" t="s">
        <v>315</v>
      </c>
      <c r="E39738" t="s">
        <v>636</v>
      </c>
      <c r="F39738">
        <v>2.8808928427474765E-5</v>
      </c>
    </row>
    <row r="39739" spans="1:6" hidden="1" x14ac:dyDescent="0.35">
      <c r="A39739">
        <v>39737</v>
      </c>
      <c r="B39739" t="s">
        <v>899</v>
      </c>
      <c r="C39739">
        <v>0</v>
      </c>
      <c r="D39739" t="s">
        <v>315</v>
      </c>
      <c r="E39739" t="s">
        <v>637</v>
      </c>
      <c r="F39739">
        <v>0.18031770963707142</v>
      </c>
    </row>
    <row r="39740" spans="1:6" hidden="1" x14ac:dyDescent="0.35">
      <c r="A39740">
        <v>39738</v>
      </c>
      <c r="B39740" t="s">
        <v>899</v>
      </c>
      <c r="C39740">
        <v>0</v>
      </c>
      <c r="D39740" t="s">
        <v>315</v>
      </c>
      <c r="E39740" t="s">
        <v>638</v>
      </c>
      <c r="F39740">
        <v>3.8654038139881388</v>
      </c>
    </row>
    <row r="39741" spans="1:6" hidden="1" x14ac:dyDescent="0.35">
      <c r="A39741">
        <v>39739</v>
      </c>
      <c r="B39741" t="s">
        <v>899</v>
      </c>
      <c r="C39741">
        <v>0</v>
      </c>
      <c r="D39741" t="s">
        <v>315</v>
      </c>
      <c r="E39741" t="s">
        <v>639</v>
      </c>
      <c r="F39741">
        <v>1.802945868595205E-2</v>
      </c>
    </row>
    <row r="39742" spans="1:6" hidden="1" x14ac:dyDescent="0.35">
      <c r="A39742">
        <v>39740</v>
      </c>
      <c r="B39742" t="s">
        <v>899</v>
      </c>
      <c r="C39742">
        <v>0</v>
      </c>
      <c r="D39742" t="s">
        <v>315</v>
      </c>
      <c r="E39742" t="s">
        <v>640</v>
      </c>
      <c r="F39742">
        <v>70.604980052477529</v>
      </c>
    </row>
    <row r="39743" spans="1:6" hidden="1" x14ac:dyDescent="0.35">
      <c r="A39743">
        <v>39741</v>
      </c>
      <c r="B39743" t="s">
        <v>899</v>
      </c>
      <c r="C39743">
        <v>0</v>
      </c>
      <c r="D39743" t="s">
        <v>315</v>
      </c>
      <c r="E39743" t="s">
        <v>641</v>
      </c>
      <c r="F39743">
        <v>182.74945581102239</v>
      </c>
    </row>
    <row r="39744" spans="1:6" hidden="1" x14ac:dyDescent="0.35">
      <c r="A39744">
        <v>39742</v>
      </c>
      <c r="B39744" t="s">
        <v>899</v>
      </c>
      <c r="C39744">
        <v>0</v>
      </c>
      <c r="D39744" t="s">
        <v>316</v>
      </c>
      <c r="E39744" t="s">
        <v>642</v>
      </c>
      <c r="F39744">
        <v>3.8643621718890899</v>
      </c>
    </row>
    <row r="39745" spans="1:6" hidden="1" x14ac:dyDescent="0.35">
      <c r="A39745">
        <v>39743</v>
      </c>
      <c r="B39745" t="s">
        <v>899</v>
      </c>
      <c r="C39745">
        <v>0</v>
      </c>
      <c r="D39745" t="s">
        <v>316</v>
      </c>
      <c r="E39745" t="s">
        <v>643</v>
      </c>
      <c r="F39745">
        <v>4.9678939334707382</v>
      </c>
    </row>
    <row r="39746" spans="1:6" hidden="1" x14ac:dyDescent="0.35">
      <c r="A39746">
        <v>39744</v>
      </c>
      <c r="B39746" t="s">
        <v>899</v>
      </c>
      <c r="C39746">
        <v>0</v>
      </c>
      <c r="D39746" t="s">
        <v>316</v>
      </c>
      <c r="E39746" t="s">
        <v>644</v>
      </c>
      <c r="F39746">
        <v>2.2799015733250299</v>
      </c>
    </row>
    <row r="39747" spans="1:6" hidden="1" x14ac:dyDescent="0.35">
      <c r="A39747">
        <v>39745</v>
      </c>
      <c r="B39747" t="s">
        <v>899</v>
      </c>
      <c r="C39747">
        <v>0</v>
      </c>
      <c r="D39747" t="s">
        <v>316</v>
      </c>
      <c r="E39747" t="s">
        <v>645</v>
      </c>
      <c r="F39747">
        <v>2.7735481381055038</v>
      </c>
    </row>
    <row r="39748" spans="1:6" hidden="1" x14ac:dyDescent="0.35">
      <c r="A39748">
        <v>39746</v>
      </c>
      <c r="B39748" t="s">
        <v>899</v>
      </c>
      <c r="C39748">
        <v>0</v>
      </c>
      <c r="D39748" t="s">
        <v>316</v>
      </c>
      <c r="E39748" t="s">
        <v>646</v>
      </c>
      <c r="F39748">
        <v>2.6576190288489965</v>
      </c>
    </row>
    <row r="39749" spans="1:6" hidden="1" x14ac:dyDescent="0.35">
      <c r="A39749">
        <v>39747</v>
      </c>
      <c r="B39749" t="s">
        <v>899</v>
      </c>
      <c r="C39749">
        <v>0</v>
      </c>
      <c r="D39749" t="s">
        <v>316</v>
      </c>
      <c r="E39749" t="s">
        <v>647</v>
      </c>
      <c r="F39749">
        <v>127.46707992172317</v>
      </c>
    </row>
    <row r="39750" spans="1:6" hidden="1" x14ac:dyDescent="0.35">
      <c r="A39750">
        <v>39748</v>
      </c>
      <c r="B39750" t="s">
        <v>899</v>
      </c>
      <c r="C39750">
        <v>0</v>
      </c>
      <c r="D39750" t="s">
        <v>314</v>
      </c>
      <c r="E39750" t="s">
        <v>648</v>
      </c>
      <c r="F39750">
        <v>29.980247893834637</v>
      </c>
    </row>
    <row r="39751" spans="1:6" hidden="1" x14ac:dyDescent="0.35">
      <c r="A39751">
        <v>39749</v>
      </c>
      <c r="B39751" t="s">
        <v>899</v>
      </c>
      <c r="C39751">
        <v>0</v>
      </c>
      <c r="D39751" t="s">
        <v>314</v>
      </c>
      <c r="E39751" t="s">
        <v>649</v>
      </c>
      <c r="F39751">
        <v>79.650965083310297</v>
      </c>
    </row>
    <row r="39752" spans="1:6" hidden="1" x14ac:dyDescent="0.35">
      <c r="A39752">
        <v>39750</v>
      </c>
      <c r="B39752" t="s">
        <v>899</v>
      </c>
      <c r="C39752">
        <v>0</v>
      </c>
      <c r="D39752" t="s">
        <v>25</v>
      </c>
      <c r="E39752" t="s">
        <v>650</v>
      </c>
      <c r="F39752">
        <v>7749.5651635843478</v>
      </c>
    </row>
    <row r="39753" spans="1:6" hidden="1" x14ac:dyDescent="0.35">
      <c r="A39753">
        <v>39751</v>
      </c>
      <c r="B39753" t="s">
        <v>899</v>
      </c>
      <c r="C39753">
        <v>0</v>
      </c>
      <c r="D39753" t="s">
        <v>25</v>
      </c>
      <c r="E39753" t="s">
        <v>651</v>
      </c>
      <c r="F39753">
        <v>0</v>
      </c>
    </row>
    <row r="39754" spans="1:6" hidden="1" x14ac:dyDescent="0.35">
      <c r="A39754">
        <v>39752</v>
      </c>
      <c r="B39754" t="s">
        <v>899</v>
      </c>
      <c r="C39754">
        <v>0</v>
      </c>
      <c r="D39754" t="s">
        <v>26</v>
      </c>
      <c r="E39754" t="s">
        <v>652</v>
      </c>
      <c r="F39754">
        <v>1008.2180035811316</v>
      </c>
    </row>
    <row r="39755" spans="1:6" hidden="1" x14ac:dyDescent="0.35">
      <c r="A39755">
        <v>39753</v>
      </c>
      <c r="B39755" t="s">
        <v>899</v>
      </c>
      <c r="C39755">
        <v>0</v>
      </c>
      <c r="D39755" t="s">
        <v>26</v>
      </c>
      <c r="E39755" t="s">
        <v>653</v>
      </c>
      <c r="F39755">
        <v>62.715478231156524</v>
      </c>
    </row>
    <row r="39756" spans="1:6" hidden="1" x14ac:dyDescent="0.35">
      <c r="A39756">
        <v>39754</v>
      </c>
      <c r="B39756" t="s">
        <v>899</v>
      </c>
      <c r="C39756">
        <v>0</v>
      </c>
      <c r="D39756" t="s">
        <v>26</v>
      </c>
      <c r="E39756" t="s">
        <v>654</v>
      </c>
      <c r="F39756">
        <v>1975.1593349105776</v>
      </c>
    </row>
    <row r="39757" spans="1:6" hidden="1" x14ac:dyDescent="0.35">
      <c r="A39757">
        <v>39755</v>
      </c>
      <c r="B39757" t="s">
        <v>899</v>
      </c>
      <c r="C39757">
        <v>0</v>
      </c>
      <c r="D39757" t="s">
        <v>26</v>
      </c>
      <c r="E39757" t="s">
        <v>655</v>
      </c>
      <c r="F39757">
        <v>1238.7892712231037</v>
      </c>
    </row>
    <row r="39758" spans="1:6" hidden="1" x14ac:dyDescent="0.35">
      <c r="A39758">
        <v>39756</v>
      </c>
      <c r="B39758" t="s">
        <v>899</v>
      </c>
      <c r="C39758">
        <v>0</v>
      </c>
      <c r="D39758" t="s">
        <v>28</v>
      </c>
      <c r="E39758" t="s">
        <v>656</v>
      </c>
      <c r="F39758">
        <v>2347.533584374215</v>
      </c>
    </row>
    <row r="39759" spans="1:6" hidden="1" x14ac:dyDescent="0.35">
      <c r="A39759">
        <v>39757</v>
      </c>
      <c r="B39759" t="s">
        <v>899</v>
      </c>
      <c r="C39759">
        <v>0</v>
      </c>
      <c r="D39759" t="s">
        <v>27</v>
      </c>
      <c r="E39759" t="s">
        <v>657</v>
      </c>
      <c r="F39759">
        <v>447.15515199262387</v>
      </c>
    </row>
    <row r="39760" spans="1:6" hidden="1" x14ac:dyDescent="0.35">
      <c r="A39760">
        <v>39758</v>
      </c>
      <c r="B39760" t="s">
        <v>899</v>
      </c>
      <c r="C39760">
        <v>0</v>
      </c>
      <c r="D39760" t="s">
        <v>27</v>
      </c>
      <c r="E39760" t="s">
        <v>658</v>
      </c>
      <c r="F39760">
        <v>1388.8381479011296</v>
      </c>
    </row>
    <row r="39761" spans="1:6" hidden="1" x14ac:dyDescent="0.35">
      <c r="A39761">
        <v>39759</v>
      </c>
      <c r="B39761" t="s">
        <v>899</v>
      </c>
      <c r="C39761">
        <v>0</v>
      </c>
      <c r="D39761" t="s">
        <v>27</v>
      </c>
      <c r="E39761" t="s">
        <v>659</v>
      </c>
      <c r="F39761">
        <v>194.56079923553511</v>
      </c>
    </row>
    <row r="39762" spans="1:6" hidden="1" x14ac:dyDescent="0.35">
      <c r="A39762">
        <v>39760</v>
      </c>
      <c r="B39762" t="s">
        <v>899</v>
      </c>
      <c r="C39762">
        <v>0</v>
      </c>
      <c r="D39762" t="s">
        <v>27</v>
      </c>
      <c r="E39762" t="s">
        <v>660</v>
      </c>
      <c r="F39762">
        <v>281.08823320389456</v>
      </c>
    </row>
    <row r="39763" spans="1:6" hidden="1" x14ac:dyDescent="0.35">
      <c r="A39763">
        <v>39761</v>
      </c>
      <c r="B39763" t="s">
        <v>899</v>
      </c>
      <c r="C39763">
        <v>0</v>
      </c>
      <c r="D39763" t="s">
        <v>27</v>
      </c>
      <c r="E39763" t="s">
        <v>661</v>
      </c>
      <c r="F39763">
        <v>59.065911972478581</v>
      </c>
    </row>
    <row r="39764" spans="1:6" hidden="1" x14ac:dyDescent="0.35">
      <c r="A39764">
        <v>39762</v>
      </c>
      <c r="B39764" t="s">
        <v>899</v>
      </c>
      <c r="C39764">
        <v>0</v>
      </c>
      <c r="D39764" t="s">
        <v>27</v>
      </c>
      <c r="E39764" t="s">
        <v>662</v>
      </c>
      <c r="F39764">
        <v>521.81011424929079</v>
      </c>
    </row>
    <row r="39765" spans="1:6" hidden="1" x14ac:dyDescent="0.35">
      <c r="A39765">
        <v>39763</v>
      </c>
      <c r="B39765" t="s">
        <v>899</v>
      </c>
      <c r="C39765">
        <v>0</v>
      </c>
      <c r="D39765" t="s">
        <v>27</v>
      </c>
      <c r="E39765" t="s">
        <v>663</v>
      </c>
      <c r="F39765">
        <v>1221.7428581571535</v>
      </c>
    </row>
    <row r="39766" spans="1:6" hidden="1" x14ac:dyDescent="0.35">
      <c r="A39766">
        <v>39764</v>
      </c>
      <c r="B39766" t="s">
        <v>899</v>
      </c>
      <c r="C39766">
        <v>0</v>
      </c>
      <c r="D39766" t="s">
        <v>30</v>
      </c>
      <c r="E39766" t="s">
        <v>664</v>
      </c>
      <c r="F39766">
        <v>1254.8740115367054</v>
      </c>
    </row>
    <row r="39767" spans="1:6" hidden="1" x14ac:dyDescent="0.35">
      <c r="A39767">
        <v>39765</v>
      </c>
      <c r="B39767" t="s">
        <v>899</v>
      </c>
      <c r="C39767">
        <v>0</v>
      </c>
      <c r="D39767" t="s">
        <v>32</v>
      </c>
      <c r="E39767" t="s">
        <v>665</v>
      </c>
      <c r="F39767">
        <v>679.40872618405922</v>
      </c>
    </row>
    <row r="39768" spans="1:6" hidden="1" x14ac:dyDescent="0.35">
      <c r="A39768">
        <v>39766</v>
      </c>
      <c r="B39768" t="s">
        <v>899</v>
      </c>
      <c r="C39768">
        <v>0</v>
      </c>
      <c r="D39768" t="s">
        <v>32</v>
      </c>
      <c r="E39768" t="s">
        <v>666</v>
      </c>
      <c r="F39768">
        <v>545.41413843029613</v>
      </c>
    </row>
    <row r="39769" spans="1:6" hidden="1" x14ac:dyDescent="0.35">
      <c r="A39769">
        <v>39767</v>
      </c>
      <c r="B39769" t="s">
        <v>899</v>
      </c>
      <c r="C39769">
        <v>0</v>
      </c>
      <c r="D39769" t="s">
        <v>32</v>
      </c>
      <c r="E39769" t="s">
        <v>667</v>
      </c>
      <c r="F39769">
        <v>440.10417127070127</v>
      </c>
    </row>
    <row r="39770" spans="1:6" hidden="1" x14ac:dyDescent="0.35">
      <c r="A39770">
        <v>39768</v>
      </c>
      <c r="B39770" t="s">
        <v>899</v>
      </c>
      <c r="C39770">
        <v>0</v>
      </c>
      <c r="D39770" t="s">
        <v>33</v>
      </c>
      <c r="E39770" t="s">
        <v>668</v>
      </c>
      <c r="F39770">
        <v>2808.5500244978944</v>
      </c>
    </row>
    <row r="39771" spans="1:6" hidden="1" x14ac:dyDescent="0.35">
      <c r="A39771">
        <v>39769</v>
      </c>
      <c r="B39771" t="s">
        <v>899</v>
      </c>
      <c r="C39771">
        <v>0</v>
      </c>
      <c r="D39771" t="s">
        <v>34</v>
      </c>
      <c r="E39771" t="s">
        <v>669</v>
      </c>
      <c r="F39771">
        <v>489.49370586828803</v>
      </c>
    </row>
    <row r="39772" spans="1:6" hidden="1" x14ac:dyDescent="0.35">
      <c r="A39772">
        <v>39770</v>
      </c>
      <c r="B39772" t="s">
        <v>899</v>
      </c>
      <c r="C39772">
        <v>0</v>
      </c>
      <c r="D39772" t="s">
        <v>31</v>
      </c>
      <c r="E39772" t="s">
        <v>670</v>
      </c>
      <c r="F39772">
        <v>710.00393581644789</v>
      </c>
    </row>
    <row r="39773" spans="1:6" hidden="1" x14ac:dyDescent="0.35">
      <c r="A39773">
        <v>39771</v>
      </c>
      <c r="B39773" t="s">
        <v>899</v>
      </c>
      <c r="C39773">
        <v>0</v>
      </c>
      <c r="D39773" t="s">
        <v>34</v>
      </c>
      <c r="E39773" t="s">
        <v>671</v>
      </c>
      <c r="F39773">
        <v>269.06108710888174</v>
      </c>
    </row>
    <row r="39774" spans="1:6" hidden="1" x14ac:dyDescent="0.35">
      <c r="A39774">
        <v>39772</v>
      </c>
      <c r="B39774" t="s">
        <v>899</v>
      </c>
      <c r="C39774">
        <v>0</v>
      </c>
      <c r="D39774" t="s">
        <v>34</v>
      </c>
      <c r="E39774" t="s">
        <v>672</v>
      </c>
      <c r="F39774">
        <v>2128.9734411504173</v>
      </c>
    </row>
    <row r="39775" spans="1:6" hidden="1" x14ac:dyDescent="0.35">
      <c r="A39775">
        <v>39773</v>
      </c>
      <c r="B39775" t="s">
        <v>899</v>
      </c>
      <c r="C39775">
        <v>0</v>
      </c>
      <c r="D39775" t="s">
        <v>35</v>
      </c>
      <c r="E39775" t="s">
        <v>673</v>
      </c>
      <c r="F39775">
        <v>4139.2375524541822</v>
      </c>
    </row>
    <row r="39776" spans="1:6" hidden="1" x14ac:dyDescent="0.35">
      <c r="A39776">
        <v>39774</v>
      </c>
      <c r="B39776" t="s">
        <v>899</v>
      </c>
      <c r="C39776">
        <v>0</v>
      </c>
      <c r="D39776" t="s">
        <v>36</v>
      </c>
      <c r="E39776" t="s">
        <v>674</v>
      </c>
      <c r="F39776">
        <v>1404.0682154182368</v>
      </c>
    </row>
    <row r="39777" spans="1:6" hidden="1" x14ac:dyDescent="0.35">
      <c r="A39777">
        <v>39775</v>
      </c>
      <c r="B39777" t="s">
        <v>899</v>
      </c>
      <c r="C39777">
        <v>0</v>
      </c>
      <c r="D39777" t="s">
        <v>37</v>
      </c>
      <c r="E39777" t="s">
        <v>675</v>
      </c>
      <c r="F39777">
        <v>2609.9640780639388</v>
      </c>
    </row>
    <row r="39778" spans="1:6" hidden="1" x14ac:dyDescent="0.35">
      <c r="A39778">
        <v>39776</v>
      </c>
      <c r="B39778" t="s">
        <v>899</v>
      </c>
      <c r="C39778">
        <v>0</v>
      </c>
      <c r="D39778" t="s">
        <v>314</v>
      </c>
      <c r="E39778" t="s">
        <v>676</v>
      </c>
      <c r="F39778">
        <v>24.572579422074487</v>
      </c>
    </row>
    <row r="39779" spans="1:6" hidden="1" x14ac:dyDescent="0.35">
      <c r="A39779">
        <v>39777</v>
      </c>
      <c r="B39779" t="s">
        <v>899</v>
      </c>
      <c r="C39779">
        <v>0</v>
      </c>
      <c r="D39779" t="s">
        <v>314</v>
      </c>
      <c r="E39779" t="s">
        <v>677</v>
      </c>
      <c r="F39779">
        <v>25.182286095898046</v>
      </c>
    </row>
    <row r="39780" spans="1:6" hidden="1" x14ac:dyDescent="0.35">
      <c r="A39780">
        <v>39778</v>
      </c>
      <c r="B39780" t="s">
        <v>899</v>
      </c>
      <c r="C39780">
        <v>0</v>
      </c>
      <c r="D39780" t="s">
        <v>314</v>
      </c>
      <c r="E39780" t="s">
        <v>678</v>
      </c>
      <c r="F39780">
        <v>14.331071895993928</v>
      </c>
    </row>
    <row r="39781" spans="1:6" hidden="1" x14ac:dyDescent="0.35">
      <c r="A39781">
        <v>39779</v>
      </c>
      <c r="B39781" t="s">
        <v>899</v>
      </c>
      <c r="C39781">
        <v>0</v>
      </c>
      <c r="D39781" t="s">
        <v>314</v>
      </c>
      <c r="E39781" t="s">
        <v>679</v>
      </c>
      <c r="F39781">
        <v>18.890560419457113</v>
      </c>
    </row>
    <row r="39782" spans="1:6" hidden="1" x14ac:dyDescent="0.35">
      <c r="A39782">
        <v>39780</v>
      </c>
      <c r="B39782" t="s">
        <v>899</v>
      </c>
      <c r="C39782">
        <v>0</v>
      </c>
      <c r="D39782" t="s">
        <v>314</v>
      </c>
      <c r="E39782" t="s">
        <v>680</v>
      </c>
      <c r="F39782">
        <v>8.4949780668610959</v>
      </c>
    </row>
    <row r="39783" spans="1:6" hidden="1" x14ac:dyDescent="0.35">
      <c r="A39783">
        <v>39781</v>
      </c>
      <c r="B39783" t="s">
        <v>899</v>
      </c>
      <c r="C39783">
        <v>0</v>
      </c>
      <c r="D39783" t="s">
        <v>314</v>
      </c>
      <c r="E39783" t="s">
        <v>681</v>
      </c>
      <c r="F39783">
        <v>11.377162706691371</v>
      </c>
    </row>
    <row r="39784" spans="1:6" hidden="1" x14ac:dyDescent="0.35">
      <c r="A39784">
        <v>39782</v>
      </c>
      <c r="B39784" t="s">
        <v>899</v>
      </c>
      <c r="C39784">
        <v>0</v>
      </c>
      <c r="D39784" t="s">
        <v>314</v>
      </c>
      <c r="E39784" t="s">
        <v>682</v>
      </c>
      <c r="F39784">
        <v>14.2362277326739</v>
      </c>
    </row>
    <row r="39785" spans="1:6" hidden="1" x14ac:dyDescent="0.35">
      <c r="A39785">
        <v>39783</v>
      </c>
      <c r="B39785" t="s">
        <v>899</v>
      </c>
      <c r="C39785">
        <v>0</v>
      </c>
      <c r="D39785" t="s">
        <v>314</v>
      </c>
      <c r="E39785" t="s">
        <v>683</v>
      </c>
      <c r="F39785">
        <v>6.562090180586889</v>
      </c>
    </row>
    <row r="39786" spans="1:6" hidden="1" x14ac:dyDescent="0.35">
      <c r="A39786">
        <v>39784</v>
      </c>
      <c r="B39786" t="s">
        <v>899</v>
      </c>
      <c r="C39786">
        <v>0</v>
      </c>
      <c r="D39786" t="s">
        <v>314</v>
      </c>
      <c r="E39786" t="s">
        <v>684</v>
      </c>
      <c r="F39786">
        <v>1.9039149560373216</v>
      </c>
    </row>
    <row r="39787" spans="1:6" hidden="1" x14ac:dyDescent="0.35">
      <c r="A39787">
        <v>39785</v>
      </c>
      <c r="B39787" t="s">
        <v>899</v>
      </c>
      <c r="C39787">
        <v>0</v>
      </c>
      <c r="D39787" t="s">
        <v>314</v>
      </c>
      <c r="E39787" t="s">
        <v>685</v>
      </c>
      <c r="F39787">
        <v>17.856776525965845</v>
      </c>
    </row>
    <row r="39788" spans="1:6" hidden="1" x14ac:dyDescent="0.35">
      <c r="A39788">
        <v>39786</v>
      </c>
      <c r="B39788" t="s">
        <v>899</v>
      </c>
      <c r="C39788">
        <v>0</v>
      </c>
      <c r="D39788" t="s">
        <v>314</v>
      </c>
      <c r="E39788" t="s">
        <v>686</v>
      </c>
      <c r="F39788">
        <v>23.424024074556627</v>
      </c>
    </row>
    <row r="39789" spans="1:6" hidden="1" x14ac:dyDescent="0.35">
      <c r="A39789">
        <v>39787</v>
      </c>
      <c r="B39789" t="s">
        <v>899</v>
      </c>
      <c r="C39789">
        <v>0</v>
      </c>
      <c r="D39789" t="s">
        <v>314</v>
      </c>
      <c r="E39789" t="s">
        <v>687</v>
      </c>
      <c r="F39789">
        <v>4.90445958561111</v>
      </c>
    </row>
    <row r="39790" spans="1:6" hidden="1" x14ac:dyDescent="0.35">
      <c r="A39790">
        <v>39788</v>
      </c>
      <c r="B39790" t="s">
        <v>899</v>
      </c>
      <c r="C39790">
        <v>0</v>
      </c>
      <c r="D39790" t="s">
        <v>314</v>
      </c>
      <c r="E39790" t="s">
        <v>688</v>
      </c>
      <c r="F39790">
        <v>44.649673713750119</v>
      </c>
    </row>
    <row r="39791" spans="1:6" hidden="1" x14ac:dyDescent="0.35">
      <c r="A39791">
        <v>39789</v>
      </c>
      <c r="B39791" t="s">
        <v>899</v>
      </c>
      <c r="C39791">
        <v>0</v>
      </c>
      <c r="D39791" t="s">
        <v>314</v>
      </c>
      <c r="E39791" t="s">
        <v>689</v>
      </c>
      <c r="F39791">
        <v>60.151585354602439</v>
      </c>
    </row>
    <row r="39792" spans="1:6" hidden="1" x14ac:dyDescent="0.35">
      <c r="A39792">
        <v>39790</v>
      </c>
      <c r="B39792" t="s">
        <v>899</v>
      </c>
      <c r="C39792">
        <v>0</v>
      </c>
      <c r="D39792" t="s">
        <v>314</v>
      </c>
      <c r="E39792" t="s">
        <v>690</v>
      </c>
      <c r="F39792">
        <v>34.66846747882304</v>
      </c>
    </row>
    <row r="39793" spans="1:6" hidden="1" x14ac:dyDescent="0.35">
      <c r="A39793">
        <v>39791</v>
      </c>
      <c r="B39793" t="s">
        <v>899</v>
      </c>
      <c r="C39793">
        <v>0</v>
      </c>
      <c r="D39793" t="s">
        <v>314</v>
      </c>
      <c r="E39793" t="s">
        <v>691</v>
      </c>
      <c r="F39793">
        <v>19.432937308858961</v>
      </c>
    </row>
    <row r="39794" spans="1:6" hidden="1" x14ac:dyDescent="0.35">
      <c r="A39794">
        <v>39792</v>
      </c>
      <c r="B39794" t="s">
        <v>899</v>
      </c>
      <c r="C39794">
        <v>0</v>
      </c>
      <c r="D39794" t="s">
        <v>314</v>
      </c>
      <c r="E39794" t="s">
        <v>692</v>
      </c>
      <c r="F39794">
        <v>6.8710727339868471</v>
      </c>
    </row>
    <row r="39795" spans="1:6" hidden="1" x14ac:dyDescent="0.35">
      <c r="A39795">
        <v>39793</v>
      </c>
      <c r="B39795" t="s">
        <v>899</v>
      </c>
      <c r="C39795">
        <v>0</v>
      </c>
      <c r="D39795" t="s">
        <v>314</v>
      </c>
      <c r="E39795" t="s">
        <v>693</v>
      </c>
      <c r="F39795">
        <v>37.42349886948643</v>
      </c>
    </row>
    <row r="39796" spans="1:6" hidden="1" x14ac:dyDescent="0.35">
      <c r="A39796">
        <v>39794</v>
      </c>
      <c r="B39796" t="s">
        <v>899</v>
      </c>
      <c r="C39796">
        <v>0</v>
      </c>
      <c r="D39796" t="s">
        <v>314</v>
      </c>
      <c r="E39796" t="s">
        <v>694</v>
      </c>
      <c r="F39796">
        <v>6.0252422071577012</v>
      </c>
    </row>
    <row r="39797" spans="1:6" hidden="1" x14ac:dyDescent="0.35">
      <c r="A39797">
        <v>39795</v>
      </c>
      <c r="B39797" t="s">
        <v>899</v>
      </c>
      <c r="C39797">
        <v>0</v>
      </c>
      <c r="D39797" t="s">
        <v>314</v>
      </c>
      <c r="E39797" t="s">
        <v>695</v>
      </c>
      <c r="F39797">
        <v>7.5067389252372099</v>
      </c>
    </row>
    <row r="39798" spans="1:6" hidden="1" x14ac:dyDescent="0.35">
      <c r="A39798">
        <v>39796</v>
      </c>
      <c r="B39798" t="s">
        <v>899</v>
      </c>
      <c r="C39798">
        <v>0</v>
      </c>
      <c r="D39798" t="s">
        <v>38</v>
      </c>
      <c r="E39798" t="s">
        <v>696</v>
      </c>
      <c r="F39798">
        <v>414.12583340317872</v>
      </c>
    </row>
    <row r="39799" spans="1:6" hidden="1" x14ac:dyDescent="0.35">
      <c r="A39799">
        <v>39797</v>
      </c>
      <c r="B39799" t="s">
        <v>899</v>
      </c>
      <c r="C39799">
        <v>0</v>
      </c>
      <c r="D39799" t="s">
        <v>38</v>
      </c>
      <c r="E39799" t="s">
        <v>697</v>
      </c>
      <c r="F39799">
        <v>842.28220039858945</v>
      </c>
    </row>
    <row r="39800" spans="1:6" hidden="1" x14ac:dyDescent="0.35">
      <c r="A39800">
        <v>39798</v>
      </c>
      <c r="B39800" t="s">
        <v>899</v>
      </c>
      <c r="C39800">
        <v>0</v>
      </c>
      <c r="D39800" t="s">
        <v>38</v>
      </c>
      <c r="E39800" t="s">
        <v>698</v>
      </c>
      <c r="F39800">
        <v>518.90198866723756</v>
      </c>
    </row>
    <row r="39801" spans="1:6" hidden="1" x14ac:dyDescent="0.35">
      <c r="A39801">
        <v>39799</v>
      </c>
      <c r="B39801" t="s">
        <v>899</v>
      </c>
      <c r="C39801">
        <v>0</v>
      </c>
      <c r="D39801" t="s">
        <v>39</v>
      </c>
      <c r="E39801" t="s">
        <v>699</v>
      </c>
      <c r="F39801">
        <v>88.146195874040117</v>
      </c>
    </row>
    <row r="39802" spans="1:6" hidden="1" x14ac:dyDescent="0.35">
      <c r="A39802">
        <v>39800</v>
      </c>
      <c r="B39802" t="s">
        <v>899</v>
      </c>
      <c r="C39802">
        <v>0</v>
      </c>
      <c r="D39802">
        <v>0</v>
      </c>
      <c r="E39802" t="s">
        <v>700</v>
      </c>
      <c r="F39802">
        <v>0</v>
      </c>
    </row>
    <row r="39803" spans="1:6" hidden="1" x14ac:dyDescent="0.35">
      <c r="A39803">
        <v>39801</v>
      </c>
      <c r="B39803" t="s">
        <v>900</v>
      </c>
      <c r="C39803">
        <v>0</v>
      </c>
      <c r="D39803" t="s">
        <v>9</v>
      </c>
      <c r="E39803" t="s">
        <v>502</v>
      </c>
      <c r="F39803">
        <v>172.58980634783572</v>
      </c>
    </row>
    <row r="39804" spans="1:6" hidden="1" x14ac:dyDescent="0.35">
      <c r="A39804">
        <v>39802</v>
      </c>
      <c r="B39804" t="s">
        <v>900</v>
      </c>
      <c r="C39804">
        <v>0</v>
      </c>
      <c r="D39804" t="s">
        <v>9</v>
      </c>
      <c r="E39804" t="s">
        <v>503</v>
      </c>
      <c r="F39804">
        <v>110.9042967389544</v>
      </c>
    </row>
    <row r="39805" spans="1:6" hidden="1" x14ac:dyDescent="0.35">
      <c r="A39805">
        <v>39803</v>
      </c>
      <c r="B39805" t="s">
        <v>900</v>
      </c>
      <c r="C39805">
        <v>0</v>
      </c>
      <c r="D39805" t="s">
        <v>9</v>
      </c>
      <c r="E39805" t="s">
        <v>504</v>
      </c>
      <c r="F39805">
        <v>640.29742497405357</v>
      </c>
    </row>
    <row r="39806" spans="1:6" hidden="1" x14ac:dyDescent="0.35">
      <c r="A39806">
        <v>39804</v>
      </c>
      <c r="B39806" t="s">
        <v>900</v>
      </c>
      <c r="C39806">
        <v>0</v>
      </c>
      <c r="D39806" t="s">
        <v>9</v>
      </c>
      <c r="E39806" t="s">
        <v>505</v>
      </c>
      <c r="F39806">
        <v>2139.6387661562699</v>
      </c>
    </row>
    <row r="39807" spans="1:6" hidden="1" x14ac:dyDescent="0.35">
      <c r="A39807">
        <v>39805</v>
      </c>
      <c r="B39807" t="s">
        <v>900</v>
      </c>
      <c r="C39807">
        <v>0</v>
      </c>
      <c r="D39807" t="s">
        <v>9</v>
      </c>
      <c r="E39807" t="s">
        <v>506</v>
      </c>
      <c r="F39807">
        <v>321.07758827198847</v>
      </c>
    </row>
    <row r="39808" spans="1:6" hidden="1" x14ac:dyDescent="0.35">
      <c r="A39808">
        <v>39806</v>
      </c>
      <c r="B39808" t="s">
        <v>900</v>
      </c>
      <c r="C39808">
        <v>0</v>
      </c>
      <c r="D39808" t="s">
        <v>9</v>
      </c>
      <c r="E39808" t="s">
        <v>507</v>
      </c>
      <c r="F39808">
        <v>53.804328950617005</v>
      </c>
    </row>
    <row r="39809" spans="1:6" hidden="1" x14ac:dyDescent="0.35">
      <c r="A39809">
        <v>39807</v>
      </c>
      <c r="B39809" t="s">
        <v>900</v>
      </c>
      <c r="C39809">
        <v>0</v>
      </c>
      <c r="D39809" t="s">
        <v>9</v>
      </c>
      <c r="E39809" t="s">
        <v>508</v>
      </c>
      <c r="F39809">
        <v>34.352989692077486</v>
      </c>
    </row>
    <row r="39810" spans="1:6" hidden="1" x14ac:dyDescent="0.35">
      <c r="A39810">
        <v>39808</v>
      </c>
      <c r="B39810" t="s">
        <v>900</v>
      </c>
      <c r="C39810">
        <v>0</v>
      </c>
      <c r="D39810" t="s">
        <v>9</v>
      </c>
      <c r="E39810" t="s">
        <v>509</v>
      </c>
      <c r="F39810">
        <v>541.95090372703976</v>
      </c>
    </row>
    <row r="39811" spans="1:6" hidden="1" x14ac:dyDescent="0.35">
      <c r="A39811">
        <v>39809</v>
      </c>
      <c r="B39811" t="s">
        <v>900</v>
      </c>
      <c r="C39811">
        <v>0</v>
      </c>
      <c r="D39811" t="s">
        <v>9</v>
      </c>
      <c r="E39811" t="s">
        <v>510</v>
      </c>
      <c r="F39811">
        <v>643.71196828185316</v>
      </c>
    </row>
    <row r="39812" spans="1:6" hidden="1" x14ac:dyDescent="0.35">
      <c r="A39812">
        <v>39810</v>
      </c>
      <c r="B39812" t="s">
        <v>900</v>
      </c>
      <c r="C39812">
        <v>0</v>
      </c>
      <c r="D39812" t="s">
        <v>9</v>
      </c>
      <c r="E39812" t="s">
        <v>511</v>
      </c>
      <c r="F39812">
        <v>123.88535334672957</v>
      </c>
    </row>
    <row r="39813" spans="1:6" hidden="1" x14ac:dyDescent="0.35">
      <c r="A39813">
        <v>39811</v>
      </c>
      <c r="B39813" t="s">
        <v>900</v>
      </c>
      <c r="C39813">
        <v>0</v>
      </c>
      <c r="D39813" t="s">
        <v>9</v>
      </c>
      <c r="E39813" t="s">
        <v>512</v>
      </c>
      <c r="F39813">
        <v>264.16430458006113</v>
      </c>
    </row>
    <row r="39814" spans="1:6" hidden="1" x14ac:dyDescent="0.35">
      <c r="A39814">
        <v>39812</v>
      </c>
      <c r="B39814" t="s">
        <v>900</v>
      </c>
      <c r="C39814">
        <v>0</v>
      </c>
      <c r="D39814" t="s">
        <v>9</v>
      </c>
      <c r="E39814" t="s">
        <v>513</v>
      </c>
      <c r="F39814">
        <v>110.62708206382703</v>
      </c>
    </row>
    <row r="39815" spans="1:6" hidden="1" x14ac:dyDescent="0.35">
      <c r="A39815">
        <v>39813</v>
      </c>
      <c r="B39815" t="s">
        <v>900</v>
      </c>
      <c r="C39815">
        <v>0</v>
      </c>
      <c r="D39815" t="s">
        <v>9</v>
      </c>
      <c r="E39815" t="s">
        <v>514</v>
      </c>
      <c r="F39815">
        <v>55.132655906709317</v>
      </c>
    </row>
    <row r="39816" spans="1:6" hidden="1" x14ac:dyDescent="0.35">
      <c r="A39816">
        <v>39814</v>
      </c>
      <c r="B39816" t="s">
        <v>900</v>
      </c>
      <c r="C39816">
        <v>0</v>
      </c>
      <c r="D39816" t="s">
        <v>9</v>
      </c>
      <c r="E39816" t="s">
        <v>515</v>
      </c>
      <c r="F39816">
        <v>268.88311527947275</v>
      </c>
    </row>
    <row r="39817" spans="1:6" hidden="1" x14ac:dyDescent="0.35">
      <c r="A39817">
        <v>39815</v>
      </c>
      <c r="B39817" t="s">
        <v>900</v>
      </c>
      <c r="C39817">
        <v>0</v>
      </c>
      <c r="D39817" t="s">
        <v>9</v>
      </c>
      <c r="E39817" t="s">
        <v>516</v>
      </c>
      <c r="F39817">
        <v>9.3873946895152258</v>
      </c>
    </row>
    <row r="39818" spans="1:6" hidden="1" x14ac:dyDescent="0.35">
      <c r="A39818">
        <v>39816</v>
      </c>
      <c r="B39818" t="s">
        <v>900</v>
      </c>
      <c r="C39818">
        <v>0</v>
      </c>
      <c r="D39818" t="s">
        <v>9</v>
      </c>
      <c r="E39818" t="s">
        <v>517</v>
      </c>
      <c r="F39818">
        <v>0</v>
      </c>
    </row>
    <row r="39819" spans="1:6" hidden="1" x14ac:dyDescent="0.35">
      <c r="A39819">
        <v>39817</v>
      </c>
      <c r="B39819" t="s">
        <v>900</v>
      </c>
      <c r="C39819">
        <v>0</v>
      </c>
      <c r="D39819" t="s">
        <v>9</v>
      </c>
      <c r="E39819" t="s">
        <v>518</v>
      </c>
      <c r="F39819">
        <v>0</v>
      </c>
    </row>
    <row r="39820" spans="1:6" hidden="1" x14ac:dyDescent="0.35">
      <c r="A39820">
        <v>39818</v>
      </c>
      <c r="B39820" t="s">
        <v>900</v>
      </c>
      <c r="C39820">
        <v>0</v>
      </c>
      <c r="D39820" t="s">
        <v>9</v>
      </c>
      <c r="E39820" t="s">
        <v>519</v>
      </c>
      <c r="F39820">
        <v>91.394113292102261</v>
      </c>
    </row>
    <row r="39821" spans="1:6" hidden="1" x14ac:dyDescent="0.35">
      <c r="A39821">
        <v>39819</v>
      </c>
      <c r="B39821" t="s">
        <v>900</v>
      </c>
      <c r="C39821">
        <v>0</v>
      </c>
      <c r="D39821" t="s">
        <v>9</v>
      </c>
      <c r="E39821" t="s">
        <v>520</v>
      </c>
      <c r="F39821">
        <v>92.339197700008228</v>
      </c>
    </row>
    <row r="39822" spans="1:6" hidden="1" x14ac:dyDescent="0.35">
      <c r="A39822">
        <v>39820</v>
      </c>
      <c r="B39822" t="s">
        <v>900</v>
      </c>
      <c r="C39822">
        <v>0</v>
      </c>
      <c r="D39822" t="s">
        <v>106</v>
      </c>
      <c r="E39822" t="s">
        <v>521</v>
      </c>
      <c r="F39822">
        <v>1.7918879884437508E-2</v>
      </c>
    </row>
    <row r="39823" spans="1:6" hidden="1" x14ac:dyDescent="0.35">
      <c r="A39823">
        <v>39821</v>
      </c>
      <c r="B39823" t="s">
        <v>900</v>
      </c>
      <c r="C39823">
        <v>0</v>
      </c>
      <c r="D39823" t="s">
        <v>106</v>
      </c>
      <c r="E39823" t="s">
        <v>522</v>
      </c>
      <c r="F39823">
        <v>15.125167031408159</v>
      </c>
    </row>
    <row r="39824" spans="1:6" hidden="1" x14ac:dyDescent="0.35">
      <c r="A39824">
        <v>39822</v>
      </c>
      <c r="B39824" t="s">
        <v>900</v>
      </c>
      <c r="C39824">
        <v>0</v>
      </c>
      <c r="D39824" t="s">
        <v>106</v>
      </c>
      <c r="E39824" t="s">
        <v>523</v>
      </c>
      <c r="F39824">
        <v>2.7384006332049715</v>
      </c>
    </row>
    <row r="39825" spans="1:6" hidden="1" x14ac:dyDescent="0.35">
      <c r="A39825">
        <v>39823</v>
      </c>
      <c r="B39825" t="s">
        <v>900</v>
      </c>
      <c r="C39825">
        <v>0</v>
      </c>
      <c r="D39825" t="s">
        <v>106</v>
      </c>
      <c r="E39825" t="s">
        <v>524</v>
      </c>
      <c r="F39825">
        <v>2.4878715287634614E-3</v>
      </c>
    </row>
    <row r="39826" spans="1:6" hidden="1" x14ac:dyDescent="0.35">
      <c r="A39826">
        <v>39824</v>
      </c>
      <c r="B39826" t="s">
        <v>900</v>
      </c>
      <c r="C39826">
        <v>0</v>
      </c>
      <c r="D39826" t="s">
        <v>106</v>
      </c>
      <c r="E39826" t="s">
        <v>525</v>
      </c>
      <c r="F39826">
        <v>0.37572938304061559</v>
      </c>
    </row>
    <row r="39827" spans="1:6" hidden="1" x14ac:dyDescent="0.35">
      <c r="A39827">
        <v>39825</v>
      </c>
      <c r="B39827" t="s">
        <v>900</v>
      </c>
      <c r="C39827">
        <v>0</v>
      </c>
      <c r="D39827" t="s">
        <v>106</v>
      </c>
      <c r="E39827" t="s">
        <v>526</v>
      </c>
      <c r="F39827">
        <v>6.3806465496591788E-2</v>
      </c>
    </row>
    <row r="39828" spans="1:6" hidden="1" x14ac:dyDescent="0.35">
      <c r="A39828">
        <v>39826</v>
      </c>
      <c r="B39828" t="s">
        <v>900</v>
      </c>
      <c r="C39828">
        <v>0</v>
      </c>
      <c r="D39828" t="s">
        <v>106</v>
      </c>
      <c r="E39828" t="s">
        <v>527</v>
      </c>
      <c r="F39828">
        <v>1.1803671992927452E-2</v>
      </c>
    </row>
    <row r="39829" spans="1:6" hidden="1" x14ac:dyDescent="0.35">
      <c r="A39829">
        <v>39827</v>
      </c>
      <c r="B39829" t="s">
        <v>900</v>
      </c>
      <c r="C39829">
        <v>0</v>
      </c>
      <c r="D39829" t="s">
        <v>106</v>
      </c>
      <c r="E39829" t="s">
        <v>528</v>
      </c>
      <c r="F39829">
        <v>3.6008725080830285E-2</v>
      </c>
    </row>
    <row r="39830" spans="1:6" hidden="1" x14ac:dyDescent="0.35">
      <c r="A39830">
        <v>39828</v>
      </c>
      <c r="B39830" t="s">
        <v>900</v>
      </c>
      <c r="C39830">
        <v>0</v>
      </c>
      <c r="D39830" t="s">
        <v>105</v>
      </c>
      <c r="E39830" t="s">
        <v>529</v>
      </c>
      <c r="F39830">
        <v>32.352876063424546</v>
      </c>
    </row>
    <row r="39831" spans="1:6" hidden="1" x14ac:dyDescent="0.35">
      <c r="A39831">
        <v>39829</v>
      </c>
      <c r="B39831" t="s">
        <v>900</v>
      </c>
      <c r="C39831">
        <v>0</v>
      </c>
      <c r="D39831" t="s">
        <v>105</v>
      </c>
      <c r="E39831" t="s">
        <v>530</v>
      </c>
      <c r="F39831">
        <v>11.464986672175858</v>
      </c>
    </row>
    <row r="39832" spans="1:6" hidden="1" x14ac:dyDescent="0.35">
      <c r="A39832">
        <v>39830</v>
      </c>
      <c r="B39832" t="s">
        <v>900</v>
      </c>
      <c r="C39832">
        <v>0</v>
      </c>
      <c r="D39832" t="s">
        <v>105</v>
      </c>
      <c r="E39832" t="s">
        <v>531</v>
      </c>
      <c r="F39832">
        <v>7.2183808447784665</v>
      </c>
    </row>
    <row r="39833" spans="1:6" hidden="1" x14ac:dyDescent="0.35">
      <c r="A39833">
        <v>39831</v>
      </c>
      <c r="B39833" t="s">
        <v>900</v>
      </c>
      <c r="C39833">
        <v>0</v>
      </c>
      <c r="D39833" t="s">
        <v>105</v>
      </c>
      <c r="E39833" t="s">
        <v>532</v>
      </c>
      <c r="F39833">
        <v>8.3522025778139017</v>
      </c>
    </row>
    <row r="39834" spans="1:6" hidden="1" x14ac:dyDescent="0.35">
      <c r="A39834">
        <v>39832</v>
      </c>
      <c r="B39834" t="s">
        <v>900</v>
      </c>
      <c r="C39834">
        <v>0</v>
      </c>
      <c r="D39834" t="s">
        <v>10</v>
      </c>
      <c r="E39834" t="s">
        <v>533</v>
      </c>
      <c r="F39834">
        <v>1.3463622766396433</v>
      </c>
    </row>
    <row r="39835" spans="1:6" hidden="1" x14ac:dyDescent="0.35">
      <c r="A39835">
        <v>39833</v>
      </c>
      <c r="B39835" t="s">
        <v>900</v>
      </c>
      <c r="C39835">
        <v>0</v>
      </c>
      <c r="D39835" t="s">
        <v>10</v>
      </c>
      <c r="E39835" t="s">
        <v>534</v>
      </c>
      <c r="F39835">
        <v>5.191652174854668</v>
      </c>
    </row>
    <row r="39836" spans="1:6" hidden="1" x14ac:dyDescent="0.35">
      <c r="A39836">
        <v>39834</v>
      </c>
      <c r="B39836" t="s">
        <v>900</v>
      </c>
      <c r="C39836">
        <v>0</v>
      </c>
      <c r="D39836" t="s">
        <v>10</v>
      </c>
      <c r="E39836" t="s">
        <v>535</v>
      </c>
      <c r="F39836">
        <v>102.44584424009786</v>
      </c>
    </row>
    <row r="39837" spans="1:6" hidden="1" x14ac:dyDescent="0.35">
      <c r="A39837">
        <v>39835</v>
      </c>
      <c r="B39837" t="s">
        <v>900</v>
      </c>
      <c r="C39837">
        <v>0</v>
      </c>
      <c r="D39837" t="s">
        <v>10</v>
      </c>
      <c r="E39837" t="s">
        <v>536</v>
      </c>
      <c r="F39837">
        <v>17.198989490450224</v>
      </c>
    </row>
    <row r="39838" spans="1:6" hidden="1" x14ac:dyDescent="0.35">
      <c r="A39838">
        <v>39836</v>
      </c>
      <c r="B39838" t="s">
        <v>900</v>
      </c>
      <c r="C39838">
        <v>0</v>
      </c>
      <c r="D39838" t="s">
        <v>10</v>
      </c>
      <c r="E39838" t="s">
        <v>537</v>
      </c>
      <c r="F39838">
        <v>6.5147919822924649</v>
      </c>
    </row>
    <row r="39839" spans="1:6" hidden="1" x14ac:dyDescent="0.35">
      <c r="A39839">
        <v>39837</v>
      </c>
      <c r="B39839" t="s">
        <v>900</v>
      </c>
      <c r="C39839">
        <v>0</v>
      </c>
      <c r="D39839" t="s">
        <v>10</v>
      </c>
      <c r="E39839" t="s">
        <v>538</v>
      </c>
      <c r="F39839">
        <v>6.835765768694527</v>
      </c>
    </row>
    <row r="39840" spans="1:6" hidden="1" x14ac:dyDescent="0.35">
      <c r="A39840">
        <v>39838</v>
      </c>
      <c r="B39840" t="s">
        <v>900</v>
      </c>
      <c r="C39840">
        <v>0</v>
      </c>
      <c r="D39840" t="s">
        <v>10</v>
      </c>
      <c r="E39840" t="s">
        <v>539</v>
      </c>
      <c r="F39840">
        <v>14.413361044424081</v>
      </c>
    </row>
    <row r="39841" spans="1:6" hidden="1" x14ac:dyDescent="0.35">
      <c r="A39841">
        <v>39839</v>
      </c>
      <c r="B39841" t="s">
        <v>900</v>
      </c>
      <c r="C39841">
        <v>0</v>
      </c>
      <c r="D39841" t="s">
        <v>10</v>
      </c>
      <c r="E39841" t="s">
        <v>540</v>
      </c>
      <c r="F39841">
        <v>25.246345262678336</v>
      </c>
    </row>
    <row r="39842" spans="1:6" hidden="1" x14ac:dyDescent="0.35">
      <c r="A39842">
        <v>39840</v>
      </c>
      <c r="B39842" t="s">
        <v>900</v>
      </c>
      <c r="C39842">
        <v>0</v>
      </c>
      <c r="D39842" t="s">
        <v>10</v>
      </c>
      <c r="E39842" t="s">
        <v>541</v>
      </c>
      <c r="F39842">
        <v>1.6736674756304792</v>
      </c>
    </row>
    <row r="39843" spans="1:6" hidden="1" x14ac:dyDescent="0.35">
      <c r="A39843">
        <v>39841</v>
      </c>
      <c r="B39843" t="s">
        <v>900</v>
      </c>
      <c r="C39843">
        <v>0</v>
      </c>
      <c r="D39843" t="s">
        <v>10</v>
      </c>
      <c r="E39843" t="s">
        <v>542</v>
      </c>
      <c r="F39843">
        <v>39.253995343867416</v>
      </c>
    </row>
    <row r="39844" spans="1:6" hidden="1" x14ac:dyDescent="0.35">
      <c r="A39844">
        <v>39842</v>
      </c>
      <c r="B39844" t="s">
        <v>900</v>
      </c>
      <c r="C39844">
        <v>0</v>
      </c>
      <c r="D39844" t="s">
        <v>10</v>
      </c>
      <c r="E39844" t="s">
        <v>543</v>
      </c>
      <c r="F39844">
        <v>6.7604017032265329</v>
      </c>
    </row>
    <row r="39845" spans="1:6" hidden="1" x14ac:dyDescent="0.35">
      <c r="A39845">
        <v>39843</v>
      </c>
      <c r="B39845" t="s">
        <v>900</v>
      </c>
      <c r="C39845">
        <v>0</v>
      </c>
      <c r="D39845" t="s">
        <v>12</v>
      </c>
      <c r="E39845" t="s">
        <v>544</v>
      </c>
      <c r="F39845">
        <v>77.784073660682282</v>
      </c>
    </row>
    <row r="39846" spans="1:6" hidden="1" x14ac:dyDescent="0.35">
      <c r="A39846">
        <v>39844</v>
      </c>
      <c r="B39846" t="s">
        <v>900</v>
      </c>
      <c r="C39846">
        <v>0</v>
      </c>
      <c r="D39846" t="s">
        <v>12</v>
      </c>
      <c r="E39846" t="s">
        <v>545</v>
      </c>
      <c r="F39846">
        <v>96.783410393944024</v>
      </c>
    </row>
    <row r="39847" spans="1:6" hidden="1" x14ac:dyDescent="0.35">
      <c r="A39847">
        <v>39845</v>
      </c>
      <c r="B39847" t="s">
        <v>900</v>
      </c>
      <c r="C39847">
        <v>0</v>
      </c>
      <c r="D39847" t="s">
        <v>12</v>
      </c>
      <c r="E39847" t="s">
        <v>546</v>
      </c>
      <c r="F39847">
        <v>119.07938141659746</v>
      </c>
    </row>
    <row r="39848" spans="1:6" hidden="1" x14ac:dyDescent="0.35">
      <c r="A39848">
        <v>39846</v>
      </c>
      <c r="B39848" t="s">
        <v>900</v>
      </c>
      <c r="C39848">
        <v>0</v>
      </c>
      <c r="D39848" t="s">
        <v>12</v>
      </c>
      <c r="E39848" t="s">
        <v>547</v>
      </c>
      <c r="F39848">
        <v>169.16786966784315</v>
      </c>
    </row>
    <row r="39849" spans="1:6" hidden="1" x14ac:dyDescent="0.35">
      <c r="A39849">
        <v>39847</v>
      </c>
      <c r="B39849" t="s">
        <v>900</v>
      </c>
      <c r="C39849">
        <v>0</v>
      </c>
      <c r="D39849" t="s">
        <v>12</v>
      </c>
      <c r="E39849" t="s">
        <v>548</v>
      </c>
      <c r="F39849">
        <v>167.34657426452679</v>
      </c>
    </row>
    <row r="39850" spans="1:6" hidden="1" x14ac:dyDescent="0.35">
      <c r="A39850">
        <v>39848</v>
      </c>
      <c r="B39850" t="s">
        <v>900</v>
      </c>
      <c r="C39850">
        <v>0</v>
      </c>
      <c r="D39850" t="s">
        <v>12</v>
      </c>
      <c r="E39850" t="s">
        <v>549</v>
      </c>
      <c r="F39850">
        <v>178.14719901083583</v>
      </c>
    </row>
    <row r="39851" spans="1:6" hidden="1" x14ac:dyDescent="0.35">
      <c r="A39851">
        <v>39849</v>
      </c>
      <c r="B39851" t="s">
        <v>900</v>
      </c>
      <c r="C39851">
        <v>0</v>
      </c>
      <c r="D39851" t="s">
        <v>12</v>
      </c>
      <c r="E39851" t="s">
        <v>550</v>
      </c>
      <c r="F39851">
        <v>44.334296556634868</v>
      </c>
    </row>
    <row r="39852" spans="1:6" hidden="1" x14ac:dyDescent="0.35">
      <c r="A39852">
        <v>39850</v>
      </c>
      <c r="B39852" t="s">
        <v>900</v>
      </c>
      <c r="C39852">
        <v>0</v>
      </c>
      <c r="D39852" t="s">
        <v>12</v>
      </c>
      <c r="E39852" t="s">
        <v>551</v>
      </c>
      <c r="F39852">
        <v>30.833489368037498</v>
      </c>
    </row>
    <row r="39853" spans="1:6" hidden="1" x14ac:dyDescent="0.35">
      <c r="A39853">
        <v>39851</v>
      </c>
      <c r="B39853" t="s">
        <v>900</v>
      </c>
      <c r="C39853">
        <v>0</v>
      </c>
      <c r="D39853" t="s">
        <v>12</v>
      </c>
      <c r="E39853" t="s">
        <v>552</v>
      </c>
      <c r="F39853">
        <v>1142.7784202634969</v>
      </c>
    </row>
    <row r="39854" spans="1:6" hidden="1" x14ac:dyDescent="0.35">
      <c r="A39854">
        <v>39852</v>
      </c>
      <c r="B39854" t="s">
        <v>900</v>
      </c>
      <c r="C39854">
        <v>0</v>
      </c>
      <c r="D39854" t="s">
        <v>12</v>
      </c>
      <c r="E39854" t="s">
        <v>553</v>
      </c>
      <c r="F39854">
        <v>738.56967148672788</v>
      </c>
    </row>
    <row r="39855" spans="1:6" hidden="1" x14ac:dyDescent="0.35">
      <c r="A39855">
        <v>39853</v>
      </c>
      <c r="B39855" t="s">
        <v>900</v>
      </c>
      <c r="C39855">
        <v>0</v>
      </c>
      <c r="D39855" t="s">
        <v>12</v>
      </c>
      <c r="E39855" t="s">
        <v>554</v>
      </c>
      <c r="F39855">
        <v>251.24821768110553</v>
      </c>
    </row>
    <row r="39856" spans="1:6" hidden="1" x14ac:dyDescent="0.35">
      <c r="A39856">
        <v>39854</v>
      </c>
      <c r="B39856" t="s">
        <v>900</v>
      </c>
      <c r="C39856">
        <v>0</v>
      </c>
      <c r="D39856" t="s">
        <v>12</v>
      </c>
      <c r="E39856" t="s">
        <v>555</v>
      </c>
      <c r="F39856">
        <v>100.89759266128686</v>
      </c>
    </row>
    <row r="39857" spans="1:6" hidden="1" x14ac:dyDescent="0.35">
      <c r="A39857">
        <v>39855</v>
      </c>
      <c r="B39857" t="s">
        <v>900</v>
      </c>
      <c r="C39857">
        <v>0</v>
      </c>
      <c r="D39857" t="s">
        <v>13</v>
      </c>
      <c r="E39857" t="s">
        <v>556</v>
      </c>
      <c r="F39857">
        <v>175.53665268211918</v>
      </c>
    </row>
    <row r="39858" spans="1:6" hidden="1" x14ac:dyDescent="0.35">
      <c r="A39858">
        <v>39856</v>
      </c>
      <c r="B39858" t="s">
        <v>900</v>
      </c>
      <c r="C39858">
        <v>0</v>
      </c>
      <c r="D39858" t="s">
        <v>13</v>
      </c>
      <c r="E39858" t="s">
        <v>557</v>
      </c>
      <c r="F39858">
        <v>254.68647689568854</v>
      </c>
    </row>
    <row r="39859" spans="1:6" hidden="1" x14ac:dyDescent="0.35">
      <c r="A39859">
        <v>39857</v>
      </c>
      <c r="B39859" t="s">
        <v>900</v>
      </c>
      <c r="C39859">
        <v>0</v>
      </c>
      <c r="D39859" t="s">
        <v>13</v>
      </c>
      <c r="E39859" t="s">
        <v>558</v>
      </c>
      <c r="F39859">
        <v>119.56467132018494</v>
      </c>
    </row>
    <row r="39860" spans="1:6" hidden="1" x14ac:dyDescent="0.35">
      <c r="A39860">
        <v>39858</v>
      </c>
      <c r="B39860" t="s">
        <v>900</v>
      </c>
      <c r="C39860">
        <v>0</v>
      </c>
      <c r="D39860" t="s">
        <v>14</v>
      </c>
      <c r="E39860" t="s">
        <v>559</v>
      </c>
      <c r="F39860">
        <v>115.8082042498982</v>
      </c>
    </row>
    <row r="39861" spans="1:6" hidden="1" x14ac:dyDescent="0.35">
      <c r="A39861">
        <v>39859</v>
      </c>
      <c r="B39861" t="s">
        <v>900</v>
      </c>
      <c r="C39861">
        <v>0</v>
      </c>
      <c r="D39861" t="s">
        <v>14</v>
      </c>
      <c r="E39861" t="s">
        <v>560</v>
      </c>
      <c r="F39861">
        <v>0</v>
      </c>
    </row>
    <row r="39862" spans="1:6" hidden="1" x14ac:dyDescent="0.35">
      <c r="A39862">
        <v>39860</v>
      </c>
      <c r="B39862" t="s">
        <v>900</v>
      </c>
      <c r="C39862">
        <v>0</v>
      </c>
      <c r="D39862" t="s">
        <v>15</v>
      </c>
      <c r="E39862" t="s">
        <v>561</v>
      </c>
      <c r="F39862">
        <v>14.948845224667789</v>
      </c>
    </row>
    <row r="39863" spans="1:6" hidden="1" x14ac:dyDescent="0.35">
      <c r="A39863">
        <v>39861</v>
      </c>
      <c r="B39863" t="s">
        <v>900</v>
      </c>
      <c r="C39863">
        <v>0</v>
      </c>
      <c r="D39863" t="s">
        <v>15</v>
      </c>
      <c r="E39863" t="s">
        <v>562</v>
      </c>
      <c r="F39863">
        <v>0</v>
      </c>
    </row>
    <row r="39864" spans="1:6" hidden="1" x14ac:dyDescent="0.35">
      <c r="A39864">
        <v>39862</v>
      </c>
      <c r="B39864" t="s">
        <v>900</v>
      </c>
      <c r="C39864">
        <v>0</v>
      </c>
      <c r="D39864" t="s">
        <v>15</v>
      </c>
      <c r="E39864" t="s">
        <v>563</v>
      </c>
      <c r="F39864">
        <v>143.03165931484585</v>
      </c>
    </row>
    <row r="39865" spans="1:6" hidden="1" x14ac:dyDescent="0.35">
      <c r="A39865">
        <v>39863</v>
      </c>
      <c r="B39865" t="s">
        <v>900</v>
      </c>
      <c r="C39865">
        <v>0</v>
      </c>
      <c r="D39865" t="s">
        <v>15</v>
      </c>
      <c r="E39865" t="s">
        <v>564</v>
      </c>
      <c r="F39865">
        <v>198.9311641850274</v>
      </c>
    </row>
    <row r="39866" spans="1:6" hidden="1" x14ac:dyDescent="0.35">
      <c r="A39866">
        <v>39864</v>
      </c>
      <c r="B39866" t="s">
        <v>900</v>
      </c>
      <c r="C39866">
        <v>0</v>
      </c>
      <c r="D39866" t="s">
        <v>16</v>
      </c>
      <c r="E39866" t="s">
        <v>565</v>
      </c>
      <c r="F39866">
        <v>7.325876096871645</v>
      </c>
    </row>
    <row r="39867" spans="1:6" hidden="1" x14ac:dyDescent="0.35">
      <c r="A39867">
        <v>39865</v>
      </c>
      <c r="B39867" t="s">
        <v>900</v>
      </c>
      <c r="C39867">
        <v>0</v>
      </c>
      <c r="D39867" t="s">
        <v>16</v>
      </c>
      <c r="E39867" t="s">
        <v>566</v>
      </c>
      <c r="F39867">
        <v>1.0729478555234161E-2</v>
      </c>
    </row>
    <row r="39868" spans="1:6" hidden="1" x14ac:dyDescent="0.35">
      <c r="A39868">
        <v>39866</v>
      </c>
      <c r="B39868" t="s">
        <v>900</v>
      </c>
      <c r="C39868">
        <v>0</v>
      </c>
      <c r="D39868" t="s">
        <v>16</v>
      </c>
      <c r="E39868" t="s">
        <v>567</v>
      </c>
      <c r="F39868">
        <v>4.6466619609353187E-2</v>
      </c>
    </row>
    <row r="39869" spans="1:6" hidden="1" x14ac:dyDescent="0.35">
      <c r="A39869">
        <v>39867</v>
      </c>
      <c r="B39869" t="s">
        <v>900</v>
      </c>
      <c r="C39869">
        <v>0</v>
      </c>
      <c r="D39869" t="s">
        <v>16</v>
      </c>
      <c r="E39869" t="s">
        <v>568</v>
      </c>
      <c r="F39869">
        <v>29.412646612557602</v>
      </c>
    </row>
    <row r="39870" spans="1:6" hidden="1" x14ac:dyDescent="0.35">
      <c r="A39870">
        <v>39868</v>
      </c>
      <c r="B39870" t="s">
        <v>900</v>
      </c>
      <c r="C39870">
        <v>0</v>
      </c>
      <c r="D39870" t="s">
        <v>16</v>
      </c>
      <c r="E39870" t="s">
        <v>569</v>
      </c>
      <c r="F39870">
        <v>0.28615307268305806</v>
      </c>
    </row>
    <row r="39871" spans="1:6" hidden="1" x14ac:dyDescent="0.35">
      <c r="A39871">
        <v>39869</v>
      </c>
      <c r="B39871" t="s">
        <v>900</v>
      </c>
      <c r="C39871">
        <v>0</v>
      </c>
      <c r="D39871" t="s">
        <v>16</v>
      </c>
      <c r="E39871" t="s">
        <v>570</v>
      </c>
      <c r="F39871">
        <v>0.51769612777012519</v>
      </c>
    </row>
    <row r="39872" spans="1:6" hidden="1" x14ac:dyDescent="0.35">
      <c r="A39872">
        <v>39870</v>
      </c>
      <c r="B39872" t="s">
        <v>900</v>
      </c>
      <c r="C39872">
        <v>0</v>
      </c>
      <c r="D39872" t="s">
        <v>16</v>
      </c>
      <c r="E39872" t="s">
        <v>571</v>
      </c>
      <c r="F39872">
        <v>8.8920365669396322</v>
      </c>
    </row>
    <row r="39873" spans="1:6" hidden="1" x14ac:dyDescent="0.35">
      <c r="A39873">
        <v>39871</v>
      </c>
      <c r="B39873" t="s">
        <v>900</v>
      </c>
      <c r="C39873">
        <v>0</v>
      </c>
      <c r="D39873" t="s">
        <v>16</v>
      </c>
      <c r="E39873" t="s">
        <v>572</v>
      </c>
      <c r="F39873">
        <v>11.386912922387751</v>
      </c>
    </row>
    <row r="39874" spans="1:6" hidden="1" x14ac:dyDescent="0.35">
      <c r="A39874">
        <v>39872</v>
      </c>
      <c r="B39874" t="s">
        <v>900</v>
      </c>
      <c r="C39874">
        <v>0</v>
      </c>
      <c r="D39874" t="s">
        <v>16</v>
      </c>
      <c r="E39874" t="s">
        <v>573</v>
      </c>
      <c r="F39874">
        <v>17.993501116251196</v>
      </c>
    </row>
    <row r="39875" spans="1:6" hidden="1" x14ac:dyDescent="0.35">
      <c r="A39875">
        <v>39873</v>
      </c>
      <c r="B39875" t="s">
        <v>900</v>
      </c>
      <c r="C39875">
        <v>0</v>
      </c>
      <c r="D39875" t="s">
        <v>16</v>
      </c>
      <c r="E39875" t="s">
        <v>574</v>
      </c>
      <c r="F39875">
        <v>8.862163004038587</v>
      </c>
    </row>
    <row r="39876" spans="1:6" hidden="1" x14ac:dyDescent="0.35">
      <c r="A39876">
        <v>39874</v>
      </c>
      <c r="B39876" t="s">
        <v>900</v>
      </c>
      <c r="C39876">
        <v>0</v>
      </c>
      <c r="D39876" t="s">
        <v>16</v>
      </c>
      <c r="E39876" t="s">
        <v>575</v>
      </c>
      <c r="F39876">
        <v>1.0186311062985285</v>
      </c>
    </row>
    <row r="39877" spans="1:6" hidden="1" x14ac:dyDescent="0.35">
      <c r="A39877">
        <v>39875</v>
      </c>
      <c r="B39877" t="s">
        <v>900</v>
      </c>
      <c r="C39877">
        <v>0</v>
      </c>
      <c r="D39877" t="s">
        <v>16</v>
      </c>
      <c r="E39877" t="s">
        <v>576</v>
      </c>
      <c r="F39877">
        <v>8.9784850858981748</v>
      </c>
    </row>
    <row r="39878" spans="1:6" hidden="1" x14ac:dyDescent="0.35">
      <c r="A39878">
        <v>39876</v>
      </c>
      <c r="B39878" t="s">
        <v>900</v>
      </c>
      <c r="C39878">
        <v>0</v>
      </c>
      <c r="D39878" t="s">
        <v>16</v>
      </c>
      <c r="E39878" t="s">
        <v>577</v>
      </c>
      <c r="F39878">
        <v>1.0856167575595121</v>
      </c>
    </row>
    <row r="39879" spans="1:6" hidden="1" x14ac:dyDescent="0.35">
      <c r="A39879">
        <v>39877</v>
      </c>
      <c r="B39879" t="s">
        <v>900</v>
      </c>
      <c r="C39879">
        <v>0</v>
      </c>
      <c r="D39879" t="s">
        <v>16</v>
      </c>
      <c r="E39879" t="s">
        <v>578</v>
      </c>
      <c r="F39879">
        <v>1.269373951999067</v>
      </c>
    </row>
    <row r="39880" spans="1:6" hidden="1" x14ac:dyDescent="0.35">
      <c r="A39880">
        <v>39878</v>
      </c>
      <c r="B39880" t="s">
        <v>900</v>
      </c>
      <c r="C39880">
        <v>0</v>
      </c>
      <c r="D39880" t="s">
        <v>16</v>
      </c>
      <c r="E39880" t="s">
        <v>579</v>
      </c>
      <c r="F39880">
        <v>2.9832226298982492</v>
      </c>
    </row>
    <row r="39881" spans="1:6" hidden="1" x14ac:dyDescent="0.35">
      <c r="A39881">
        <v>39879</v>
      </c>
      <c r="B39881" t="s">
        <v>900</v>
      </c>
      <c r="C39881">
        <v>0</v>
      </c>
      <c r="D39881" t="s">
        <v>16</v>
      </c>
      <c r="E39881" t="s">
        <v>580</v>
      </c>
      <c r="F39881">
        <v>0.47700490007692697</v>
      </c>
    </row>
    <row r="39882" spans="1:6" hidden="1" x14ac:dyDescent="0.35">
      <c r="A39882">
        <v>39880</v>
      </c>
      <c r="B39882" t="s">
        <v>900</v>
      </c>
      <c r="C39882">
        <v>0</v>
      </c>
      <c r="D39882" t="s">
        <v>16</v>
      </c>
      <c r="E39882" t="s">
        <v>581</v>
      </c>
      <c r="F39882">
        <v>2.1698166113176471</v>
      </c>
    </row>
    <row r="39883" spans="1:6" hidden="1" x14ac:dyDescent="0.35">
      <c r="A39883">
        <v>39881</v>
      </c>
      <c r="B39883" t="s">
        <v>900</v>
      </c>
      <c r="C39883">
        <v>0</v>
      </c>
      <c r="D39883" t="s">
        <v>16</v>
      </c>
      <c r="E39883" t="s">
        <v>582</v>
      </c>
      <c r="F39883">
        <v>1.5010995002554726</v>
      </c>
    </row>
    <row r="39884" spans="1:6" hidden="1" x14ac:dyDescent="0.35">
      <c r="A39884">
        <v>39882</v>
      </c>
      <c r="B39884" t="s">
        <v>900</v>
      </c>
      <c r="C39884">
        <v>0</v>
      </c>
      <c r="D39884" t="s">
        <v>16</v>
      </c>
      <c r="E39884" t="s">
        <v>583</v>
      </c>
      <c r="F39884">
        <v>0.77828614771644877</v>
      </c>
    </row>
    <row r="39885" spans="1:6" hidden="1" x14ac:dyDescent="0.35">
      <c r="A39885">
        <v>39883</v>
      </c>
      <c r="B39885" t="s">
        <v>900</v>
      </c>
      <c r="C39885">
        <v>0</v>
      </c>
      <c r="D39885" t="s">
        <v>16</v>
      </c>
      <c r="E39885" t="s">
        <v>584</v>
      </c>
      <c r="F39885">
        <v>0.97803717511283828</v>
      </c>
    </row>
    <row r="39886" spans="1:6" hidden="1" x14ac:dyDescent="0.35">
      <c r="A39886">
        <v>39884</v>
      </c>
      <c r="B39886" t="s">
        <v>900</v>
      </c>
      <c r="C39886">
        <v>0</v>
      </c>
      <c r="D39886" t="s">
        <v>16</v>
      </c>
      <c r="E39886" t="s">
        <v>585</v>
      </c>
      <c r="F39886">
        <v>0.87287825481871639</v>
      </c>
    </row>
    <row r="39887" spans="1:6" hidden="1" x14ac:dyDescent="0.35">
      <c r="A39887">
        <v>39885</v>
      </c>
      <c r="B39887" t="s">
        <v>900</v>
      </c>
      <c r="C39887">
        <v>0</v>
      </c>
      <c r="D39887" t="s">
        <v>100</v>
      </c>
      <c r="E39887" t="s">
        <v>586</v>
      </c>
      <c r="F39887">
        <v>3.6171074023546583</v>
      </c>
    </row>
    <row r="39888" spans="1:6" hidden="1" x14ac:dyDescent="0.35">
      <c r="A39888">
        <v>39886</v>
      </c>
      <c r="B39888" t="s">
        <v>900</v>
      </c>
      <c r="C39888">
        <v>0</v>
      </c>
      <c r="D39888" t="s">
        <v>100</v>
      </c>
      <c r="E39888" t="s">
        <v>587</v>
      </c>
      <c r="F39888">
        <v>43.924592724531323</v>
      </c>
    </row>
    <row r="39889" spans="1:6" hidden="1" x14ac:dyDescent="0.35">
      <c r="A39889">
        <v>39887</v>
      </c>
      <c r="B39889" t="s">
        <v>900</v>
      </c>
      <c r="C39889">
        <v>0</v>
      </c>
      <c r="D39889" t="s">
        <v>100</v>
      </c>
      <c r="E39889" t="s">
        <v>588</v>
      </c>
      <c r="F39889">
        <v>0</v>
      </c>
    </row>
    <row r="39890" spans="1:6" hidden="1" x14ac:dyDescent="0.35">
      <c r="A39890">
        <v>39888</v>
      </c>
      <c r="B39890" t="s">
        <v>900</v>
      </c>
      <c r="C39890">
        <v>0</v>
      </c>
      <c r="D39890" t="s">
        <v>100</v>
      </c>
      <c r="E39890" t="s">
        <v>589</v>
      </c>
      <c r="F39890">
        <v>8.2017712641154983</v>
      </c>
    </row>
    <row r="39891" spans="1:6" hidden="1" x14ac:dyDescent="0.35">
      <c r="A39891">
        <v>39889</v>
      </c>
      <c r="B39891" t="s">
        <v>900</v>
      </c>
      <c r="C39891">
        <v>0</v>
      </c>
      <c r="D39891" t="s">
        <v>100</v>
      </c>
      <c r="E39891" t="s">
        <v>590</v>
      </c>
      <c r="F39891">
        <v>28.526404474637115</v>
      </c>
    </row>
    <row r="39892" spans="1:6" hidden="1" x14ac:dyDescent="0.35">
      <c r="A39892">
        <v>39890</v>
      </c>
      <c r="B39892" t="s">
        <v>900</v>
      </c>
      <c r="C39892">
        <v>0</v>
      </c>
      <c r="D39892" t="s">
        <v>100</v>
      </c>
      <c r="E39892" t="s">
        <v>591</v>
      </c>
      <c r="F39892">
        <v>349.09729266853464</v>
      </c>
    </row>
    <row r="39893" spans="1:6" hidden="1" x14ac:dyDescent="0.35">
      <c r="A39893">
        <v>39891</v>
      </c>
      <c r="B39893" t="s">
        <v>900</v>
      </c>
      <c r="C39893">
        <v>0</v>
      </c>
      <c r="D39893" t="s">
        <v>100</v>
      </c>
      <c r="E39893" t="s">
        <v>592</v>
      </c>
      <c r="F39893">
        <v>9.9711192653918079</v>
      </c>
    </row>
    <row r="39894" spans="1:6" hidden="1" x14ac:dyDescent="0.35">
      <c r="A39894">
        <v>39892</v>
      </c>
      <c r="B39894" t="s">
        <v>900</v>
      </c>
      <c r="C39894">
        <v>0</v>
      </c>
      <c r="D39894" t="s">
        <v>100</v>
      </c>
      <c r="E39894" t="s">
        <v>593</v>
      </c>
      <c r="F39894">
        <v>2.5859592304586601</v>
      </c>
    </row>
    <row r="39895" spans="1:6" hidden="1" x14ac:dyDescent="0.35">
      <c r="A39895">
        <v>39893</v>
      </c>
      <c r="B39895" t="s">
        <v>900</v>
      </c>
      <c r="C39895">
        <v>0</v>
      </c>
      <c r="D39895" t="s">
        <v>16</v>
      </c>
      <c r="E39895" t="s">
        <v>594</v>
      </c>
      <c r="F39895">
        <v>1.2363402465100171</v>
      </c>
    </row>
    <row r="39896" spans="1:6" hidden="1" x14ac:dyDescent="0.35">
      <c r="A39896">
        <v>39894</v>
      </c>
      <c r="B39896" t="s">
        <v>900</v>
      </c>
      <c r="C39896">
        <v>0</v>
      </c>
      <c r="D39896" t="s">
        <v>16</v>
      </c>
      <c r="E39896" t="s">
        <v>595</v>
      </c>
      <c r="F39896">
        <v>0.3132653673649457</v>
      </c>
    </row>
    <row r="39897" spans="1:6" hidden="1" x14ac:dyDescent="0.35">
      <c r="A39897">
        <v>39895</v>
      </c>
      <c r="B39897" t="s">
        <v>900</v>
      </c>
      <c r="C39897">
        <v>0</v>
      </c>
      <c r="D39897" t="s">
        <v>16</v>
      </c>
      <c r="E39897" t="s">
        <v>596</v>
      </c>
      <c r="F39897">
        <v>3.4723805758580952</v>
      </c>
    </row>
    <row r="39898" spans="1:6" hidden="1" x14ac:dyDescent="0.35">
      <c r="A39898">
        <v>39896</v>
      </c>
      <c r="B39898" t="s">
        <v>900</v>
      </c>
      <c r="C39898">
        <v>0</v>
      </c>
      <c r="D39898" t="s">
        <v>17</v>
      </c>
      <c r="E39898" t="s">
        <v>597</v>
      </c>
      <c r="F39898">
        <v>238.28553722636937</v>
      </c>
    </row>
    <row r="39899" spans="1:6" hidden="1" x14ac:dyDescent="0.35">
      <c r="A39899">
        <v>39897</v>
      </c>
      <c r="B39899" t="s">
        <v>900</v>
      </c>
      <c r="C39899">
        <v>0</v>
      </c>
      <c r="D39899" t="s">
        <v>310</v>
      </c>
      <c r="E39899" t="s">
        <v>598</v>
      </c>
      <c r="F39899">
        <v>65.816252184093287</v>
      </c>
    </row>
    <row r="39900" spans="1:6" hidden="1" x14ac:dyDescent="0.35">
      <c r="A39900">
        <v>39898</v>
      </c>
      <c r="B39900" t="s">
        <v>900</v>
      </c>
      <c r="C39900">
        <v>0</v>
      </c>
      <c r="D39900" t="s">
        <v>310</v>
      </c>
      <c r="E39900" t="s">
        <v>599</v>
      </c>
      <c r="F39900">
        <v>0</v>
      </c>
    </row>
    <row r="39901" spans="1:6" hidden="1" x14ac:dyDescent="0.35">
      <c r="A39901">
        <v>39899</v>
      </c>
      <c r="B39901" t="s">
        <v>900</v>
      </c>
      <c r="C39901">
        <v>0</v>
      </c>
      <c r="D39901" t="s">
        <v>311</v>
      </c>
      <c r="E39901" t="s">
        <v>600</v>
      </c>
      <c r="F39901">
        <v>43.770164085460209</v>
      </c>
    </row>
    <row r="39902" spans="1:6" hidden="1" x14ac:dyDescent="0.35">
      <c r="A39902">
        <v>39900</v>
      </c>
      <c r="B39902" t="s">
        <v>900</v>
      </c>
      <c r="C39902">
        <v>0</v>
      </c>
      <c r="D39902" t="s">
        <v>311</v>
      </c>
      <c r="E39902" t="s">
        <v>601</v>
      </c>
      <c r="F39902">
        <v>16.64306577134386</v>
      </c>
    </row>
    <row r="39903" spans="1:6" hidden="1" x14ac:dyDescent="0.35">
      <c r="A39903">
        <v>39901</v>
      </c>
      <c r="B39903" t="s">
        <v>900</v>
      </c>
      <c r="C39903">
        <v>0</v>
      </c>
      <c r="D39903" t="s">
        <v>311</v>
      </c>
      <c r="E39903" t="s">
        <v>602</v>
      </c>
      <c r="F39903">
        <v>97.907967946971283</v>
      </c>
    </row>
    <row r="39904" spans="1:6" hidden="1" x14ac:dyDescent="0.35">
      <c r="A39904">
        <v>39902</v>
      </c>
      <c r="B39904" t="s">
        <v>900</v>
      </c>
      <c r="C39904">
        <v>0</v>
      </c>
      <c r="D39904" t="s">
        <v>311</v>
      </c>
      <c r="E39904" t="s">
        <v>603</v>
      </c>
      <c r="F39904">
        <v>0</v>
      </c>
    </row>
    <row r="39905" spans="1:6" hidden="1" x14ac:dyDescent="0.35">
      <c r="A39905">
        <v>39903</v>
      </c>
      <c r="B39905" t="s">
        <v>900</v>
      </c>
      <c r="C39905">
        <v>0</v>
      </c>
      <c r="D39905" t="s">
        <v>311</v>
      </c>
      <c r="E39905" t="s">
        <v>604</v>
      </c>
      <c r="F39905">
        <v>61.748475326773466</v>
      </c>
    </row>
    <row r="39906" spans="1:6" hidden="1" x14ac:dyDescent="0.35">
      <c r="A39906">
        <v>39904</v>
      </c>
      <c r="B39906" t="s">
        <v>900</v>
      </c>
      <c r="C39906">
        <v>0</v>
      </c>
      <c r="D39906" t="s">
        <v>312</v>
      </c>
      <c r="E39906" t="s">
        <v>605</v>
      </c>
      <c r="F39906">
        <v>278.05076476304311</v>
      </c>
    </row>
    <row r="39907" spans="1:6" hidden="1" x14ac:dyDescent="0.35">
      <c r="A39907">
        <v>39905</v>
      </c>
      <c r="B39907" t="s">
        <v>900</v>
      </c>
      <c r="C39907">
        <v>0</v>
      </c>
      <c r="D39907" t="s">
        <v>312</v>
      </c>
      <c r="E39907" t="s">
        <v>606</v>
      </c>
      <c r="F39907">
        <v>0</v>
      </c>
    </row>
    <row r="39908" spans="1:6" hidden="1" x14ac:dyDescent="0.35">
      <c r="A39908">
        <v>39906</v>
      </c>
      <c r="B39908" t="s">
        <v>900</v>
      </c>
      <c r="C39908">
        <v>0</v>
      </c>
      <c r="D39908" t="s">
        <v>313</v>
      </c>
      <c r="E39908" t="s">
        <v>607</v>
      </c>
      <c r="F39908">
        <v>13.824754431151446</v>
      </c>
    </row>
    <row r="39909" spans="1:6" hidden="1" x14ac:dyDescent="0.35">
      <c r="A39909">
        <v>39907</v>
      </c>
      <c r="B39909" t="s">
        <v>900</v>
      </c>
      <c r="C39909">
        <v>0</v>
      </c>
      <c r="D39909" t="s">
        <v>313</v>
      </c>
      <c r="E39909" t="s">
        <v>608</v>
      </c>
      <c r="F39909">
        <v>0</v>
      </c>
    </row>
    <row r="39910" spans="1:6" hidden="1" x14ac:dyDescent="0.35">
      <c r="A39910">
        <v>39908</v>
      </c>
      <c r="B39910" t="s">
        <v>900</v>
      </c>
      <c r="C39910">
        <v>0</v>
      </c>
      <c r="D39910" t="s">
        <v>313</v>
      </c>
      <c r="E39910" t="s">
        <v>609</v>
      </c>
      <c r="F39910">
        <v>48.510321998177034</v>
      </c>
    </row>
    <row r="39911" spans="1:6" hidden="1" x14ac:dyDescent="0.35">
      <c r="A39911">
        <v>39909</v>
      </c>
      <c r="B39911" t="s">
        <v>900</v>
      </c>
      <c r="C39911">
        <v>0</v>
      </c>
      <c r="D39911" t="s">
        <v>313</v>
      </c>
      <c r="E39911" t="s">
        <v>610</v>
      </c>
      <c r="F39911">
        <v>0</v>
      </c>
    </row>
    <row r="39912" spans="1:6" hidden="1" x14ac:dyDescent="0.35">
      <c r="A39912">
        <v>39910</v>
      </c>
      <c r="B39912" t="s">
        <v>900</v>
      </c>
      <c r="C39912">
        <v>0</v>
      </c>
      <c r="D39912" t="s">
        <v>10</v>
      </c>
      <c r="E39912" t="s">
        <v>539</v>
      </c>
      <c r="F39912">
        <v>14.533788742863361</v>
      </c>
    </row>
    <row r="39913" spans="1:6" hidden="1" x14ac:dyDescent="0.35">
      <c r="A39913">
        <v>39911</v>
      </c>
      <c r="B39913" t="s">
        <v>900</v>
      </c>
      <c r="C39913">
        <v>0</v>
      </c>
      <c r="D39913" t="s">
        <v>313</v>
      </c>
      <c r="E39913" t="s">
        <v>611</v>
      </c>
      <c r="F39913">
        <v>0</v>
      </c>
    </row>
    <row r="39914" spans="1:6" hidden="1" x14ac:dyDescent="0.35">
      <c r="A39914">
        <v>39912</v>
      </c>
      <c r="B39914" t="s">
        <v>900</v>
      </c>
      <c r="C39914">
        <v>0</v>
      </c>
      <c r="D39914" t="s">
        <v>313</v>
      </c>
      <c r="E39914" t="s">
        <v>612</v>
      </c>
      <c r="F39914">
        <v>40.93771976948576</v>
      </c>
    </row>
    <row r="39915" spans="1:6" hidden="1" x14ac:dyDescent="0.35">
      <c r="A39915">
        <v>39913</v>
      </c>
      <c r="B39915" t="s">
        <v>900</v>
      </c>
      <c r="C39915">
        <v>0</v>
      </c>
      <c r="D39915" t="s">
        <v>313</v>
      </c>
      <c r="E39915" t="s">
        <v>613</v>
      </c>
      <c r="F39915">
        <v>0</v>
      </c>
    </row>
    <row r="39916" spans="1:6" hidden="1" x14ac:dyDescent="0.35">
      <c r="A39916">
        <v>39914</v>
      </c>
      <c r="B39916" t="s">
        <v>900</v>
      </c>
      <c r="C39916">
        <v>0</v>
      </c>
      <c r="D39916" t="s">
        <v>313</v>
      </c>
      <c r="E39916" t="s">
        <v>614</v>
      </c>
      <c r="F39916">
        <v>24.510057367599696</v>
      </c>
    </row>
    <row r="39917" spans="1:6" hidden="1" x14ac:dyDescent="0.35">
      <c r="A39917">
        <v>39915</v>
      </c>
      <c r="B39917" t="s">
        <v>900</v>
      </c>
      <c r="C39917">
        <v>0</v>
      </c>
      <c r="D39917" t="s">
        <v>313</v>
      </c>
      <c r="E39917" t="s">
        <v>615</v>
      </c>
      <c r="F39917">
        <v>0</v>
      </c>
    </row>
    <row r="39918" spans="1:6" hidden="1" x14ac:dyDescent="0.35">
      <c r="A39918">
        <v>39916</v>
      </c>
      <c r="B39918" t="s">
        <v>900</v>
      </c>
      <c r="C39918">
        <v>0</v>
      </c>
      <c r="D39918" t="s">
        <v>313</v>
      </c>
      <c r="E39918" t="s">
        <v>616</v>
      </c>
      <c r="F39918">
        <v>42.71429864161005</v>
      </c>
    </row>
    <row r="39919" spans="1:6" hidden="1" x14ac:dyDescent="0.35">
      <c r="A39919">
        <v>39917</v>
      </c>
      <c r="B39919" t="s">
        <v>900</v>
      </c>
      <c r="C39919">
        <v>0</v>
      </c>
      <c r="D39919" t="s">
        <v>18</v>
      </c>
      <c r="E39919" t="s">
        <v>617</v>
      </c>
      <c r="F39919">
        <v>317.39222214597487</v>
      </c>
    </row>
    <row r="39920" spans="1:6" hidden="1" x14ac:dyDescent="0.35">
      <c r="A39920">
        <v>39918</v>
      </c>
      <c r="B39920" t="s">
        <v>900</v>
      </c>
      <c r="C39920">
        <v>0</v>
      </c>
      <c r="D39920" t="s">
        <v>21</v>
      </c>
      <c r="E39920" t="s">
        <v>618</v>
      </c>
      <c r="F39920">
        <v>612.94155933985803</v>
      </c>
    </row>
    <row r="39921" spans="1:6" hidden="1" x14ac:dyDescent="0.35">
      <c r="A39921">
        <v>39919</v>
      </c>
      <c r="B39921" t="s">
        <v>900</v>
      </c>
      <c r="C39921">
        <v>0</v>
      </c>
      <c r="D39921" t="s">
        <v>19</v>
      </c>
      <c r="E39921" t="s">
        <v>619</v>
      </c>
      <c r="F39921">
        <v>142.98559294622092</v>
      </c>
    </row>
    <row r="39922" spans="1:6" hidden="1" x14ac:dyDescent="0.35">
      <c r="A39922">
        <v>39920</v>
      </c>
      <c r="B39922" t="s">
        <v>900</v>
      </c>
      <c r="C39922">
        <v>0</v>
      </c>
      <c r="D39922" t="s">
        <v>20</v>
      </c>
      <c r="E39922" t="s">
        <v>620</v>
      </c>
      <c r="F39922">
        <v>175.64084160670069</v>
      </c>
    </row>
    <row r="39923" spans="1:6" hidden="1" x14ac:dyDescent="0.35">
      <c r="A39923">
        <v>39921</v>
      </c>
      <c r="B39923" t="s">
        <v>900</v>
      </c>
      <c r="C39923">
        <v>0</v>
      </c>
      <c r="D39923" t="s">
        <v>19</v>
      </c>
      <c r="E39923" t="s">
        <v>621</v>
      </c>
      <c r="F39923">
        <v>249.33537416609354</v>
      </c>
    </row>
    <row r="39924" spans="1:6" hidden="1" x14ac:dyDescent="0.35">
      <c r="A39924">
        <v>39922</v>
      </c>
      <c r="B39924" t="s">
        <v>900</v>
      </c>
      <c r="C39924">
        <v>0</v>
      </c>
      <c r="D39924" t="s">
        <v>19</v>
      </c>
      <c r="E39924" t="s">
        <v>622</v>
      </c>
      <c r="F39924">
        <v>190.74082802468337</v>
      </c>
    </row>
    <row r="39925" spans="1:6" hidden="1" x14ac:dyDescent="0.35">
      <c r="A39925">
        <v>39923</v>
      </c>
      <c r="B39925" t="s">
        <v>900</v>
      </c>
      <c r="C39925">
        <v>0</v>
      </c>
      <c r="D39925" t="s">
        <v>22</v>
      </c>
      <c r="E39925" t="s">
        <v>623</v>
      </c>
      <c r="F39925">
        <v>570.89020323401439</v>
      </c>
    </row>
    <row r="39926" spans="1:6" hidden="1" x14ac:dyDescent="0.35">
      <c r="A39926">
        <v>39924</v>
      </c>
      <c r="B39926" t="s">
        <v>900</v>
      </c>
      <c r="C39926">
        <v>0</v>
      </c>
      <c r="D39926" t="s">
        <v>23</v>
      </c>
      <c r="E39926" t="s">
        <v>624</v>
      </c>
      <c r="F39926">
        <v>169.08961336186522</v>
      </c>
    </row>
    <row r="39927" spans="1:6" hidden="1" x14ac:dyDescent="0.35">
      <c r="A39927">
        <v>39925</v>
      </c>
      <c r="B39927" t="s">
        <v>900</v>
      </c>
      <c r="C39927">
        <v>0</v>
      </c>
      <c r="D39927" t="s">
        <v>24</v>
      </c>
      <c r="E39927" t="s">
        <v>625</v>
      </c>
      <c r="F39927">
        <v>301.73490248462673</v>
      </c>
    </row>
    <row r="39928" spans="1:6" hidden="1" x14ac:dyDescent="0.35">
      <c r="A39928">
        <v>39926</v>
      </c>
      <c r="B39928" t="s">
        <v>900</v>
      </c>
      <c r="C39928">
        <v>0</v>
      </c>
      <c r="D39928" t="s">
        <v>314</v>
      </c>
      <c r="E39928" t="s">
        <v>626</v>
      </c>
      <c r="F39928">
        <v>19.391257205913195</v>
      </c>
    </row>
    <row r="39929" spans="1:6" hidden="1" x14ac:dyDescent="0.35">
      <c r="A39929">
        <v>39927</v>
      </c>
      <c r="B39929" t="s">
        <v>900</v>
      </c>
      <c r="C39929">
        <v>0</v>
      </c>
      <c r="D39929" t="s">
        <v>314</v>
      </c>
      <c r="E39929" t="s">
        <v>627</v>
      </c>
      <c r="F39929">
        <v>0</v>
      </c>
    </row>
    <row r="39930" spans="1:6" hidden="1" x14ac:dyDescent="0.35">
      <c r="A39930">
        <v>39928</v>
      </c>
      <c r="B39930" t="s">
        <v>900</v>
      </c>
      <c r="C39930">
        <v>0</v>
      </c>
      <c r="D39930" t="s">
        <v>315</v>
      </c>
      <c r="E39930" t="s">
        <v>628</v>
      </c>
      <c r="F39930">
        <v>28.482433017309059</v>
      </c>
    </row>
    <row r="39931" spans="1:6" hidden="1" x14ac:dyDescent="0.35">
      <c r="A39931">
        <v>39929</v>
      </c>
      <c r="B39931" t="s">
        <v>900</v>
      </c>
      <c r="C39931">
        <v>0</v>
      </c>
      <c r="D39931" t="s">
        <v>315</v>
      </c>
      <c r="E39931" t="s">
        <v>629</v>
      </c>
      <c r="F39931">
        <v>60.957435249494324</v>
      </c>
    </row>
    <row r="39932" spans="1:6" hidden="1" x14ac:dyDescent="0.35">
      <c r="A39932">
        <v>39930</v>
      </c>
      <c r="B39932" t="s">
        <v>900</v>
      </c>
      <c r="C39932">
        <v>0</v>
      </c>
      <c r="D39932" t="s">
        <v>315</v>
      </c>
      <c r="E39932" t="s">
        <v>630</v>
      </c>
      <c r="F39932">
        <v>8.2221568840108255</v>
      </c>
    </row>
    <row r="39933" spans="1:6" hidden="1" x14ac:dyDescent="0.35">
      <c r="A39933">
        <v>39931</v>
      </c>
      <c r="B39933" t="s">
        <v>900</v>
      </c>
      <c r="C39933">
        <v>0</v>
      </c>
      <c r="D39933" t="s">
        <v>315</v>
      </c>
      <c r="E39933" t="s">
        <v>631</v>
      </c>
      <c r="F39933">
        <v>44.104621209788611</v>
      </c>
    </row>
    <row r="39934" spans="1:6" hidden="1" x14ac:dyDescent="0.35">
      <c r="A39934">
        <v>39932</v>
      </c>
      <c r="B39934" t="s">
        <v>900</v>
      </c>
      <c r="C39934">
        <v>0</v>
      </c>
      <c r="D39934" t="s">
        <v>315</v>
      </c>
      <c r="E39934" t="s">
        <v>632</v>
      </c>
      <c r="F39934">
        <v>6.3899668760120178</v>
      </c>
    </row>
    <row r="39935" spans="1:6" hidden="1" x14ac:dyDescent="0.35">
      <c r="A39935">
        <v>39933</v>
      </c>
      <c r="B39935" t="s">
        <v>900</v>
      </c>
      <c r="C39935">
        <v>0</v>
      </c>
      <c r="D39935" t="s">
        <v>315</v>
      </c>
      <c r="E39935" t="s">
        <v>633</v>
      </c>
      <c r="F39935">
        <v>36.833854760164158</v>
      </c>
    </row>
    <row r="39936" spans="1:6" hidden="1" x14ac:dyDescent="0.35">
      <c r="A39936">
        <v>39934</v>
      </c>
      <c r="B39936" t="s">
        <v>900</v>
      </c>
      <c r="C39936">
        <v>0</v>
      </c>
      <c r="D39936" t="s">
        <v>315</v>
      </c>
      <c r="E39936" t="s">
        <v>634</v>
      </c>
      <c r="F39936">
        <v>7.0536316417726415</v>
      </c>
    </row>
    <row r="39937" spans="1:6" hidden="1" x14ac:dyDescent="0.35">
      <c r="A39937">
        <v>39935</v>
      </c>
      <c r="B39937" t="s">
        <v>900</v>
      </c>
      <c r="C39937">
        <v>0</v>
      </c>
      <c r="D39937" t="s">
        <v>315</v>
      </c>
      <c r="E39937" t="s">
        <v>635</v>
      </c>
      <c r="F39937">
        <v>1.5943415738163202</v>
      </c>
    </row>
    <row r="39938" spans="1:6" hidden="1" x14ac:dyDescent="0.35">
      <c r="A39938">
        <v>39936</v>
      </c>
      <c r="B39938" t="s">
        <v>900</v>
      </c>
      <c r="C39938">
        <v>0</v>
      </c>
      <c r="D39938" t="s">
        <v>315</v>
      </c>
      <c r="E39938" t="s">
        <v>636</v>
      </c>
      <c r="F39938">
        <v>3.636858494902997E-4</v>
      </c>
    </row>
    <row r="39939" spans="1:6" hidden="1" x14ac:dyDescent="0.35">
      <c r="A39939">
        <v>39937</v>
      </c>
      <c r="B39939" t="s">
        <v>900</v>
      </c>
      <c r="C39939">
        <v>0</v>
      </c>
      <c r="D39939" t="s">
        <v>315</v>
      </c>
      <c r="E39939" t="s">
        <v>637</v>
      </c>
      <c r="F39939">
        <v>0.10024020500880253</v>
      </c>
    </row>
    <row r="39940" spans="1:6" hidden="1" x14ac:dyDescent="0.35">
      <c r="A39940">
        <v>39938</v>
      </c>
      <c r="B39940" t="s">
        <v>900</v>
      </c>
      <c r="C39940">
        <v>0</v>
      </c>
      <c r="D39940" t="s">
        <v>315</v>
      </c>
      <c r="E39940" t="s">
        <v>638</v>
      </c>
      <c r="F39940">
        <v>1.5304270895680714</v>
      </c>
    </row>
    <row r="39941" spans="1:6" hidden="1" x14ac:dyDescent="0.35">
      <c r="A39941">
        <v>39939</v>
      </c>
      <c r="B39941" t="s">
        <v>900</v>
      </c>
      <c r="C39941">
        <v>0</v>
      </c>
      <c r="D39941" t="s">
        <v>315</v>
      </c>
      <c r="E39941" t="s">
        <v>639</v>
      </c>
      <c r="F39941">
        <v>7.2691767127444152E-3</v>
      </c>
    </row>
    <row r="39942" spans="1:6" hidden="1" x14ac:dyDescent="0.35">
      <c r="A39942">
        <v>39940</v>
      </c>
      <c r="B39942" t="s">
        <v>900</v>
      </c>
      <c r="C39942">
        <v>0</v>
      </c>
      <c r="D39942" t="s">
        <v>315</v>
      </c>
      <c r="E39942" t="s">
        <v>640</v>
      </c>
      <c r="F39942">
        <v>39.530912949037955</v>
      </c>
    </row>
    <row r="39943" spans="1:6" hidden="1" x14ac:dyDescent="0.35">
      <c r="A39943">
        <v>39941</v>
      </c>
      <c r="B39943" t="s">
        <v>900</v>
      </c>
      <c r="C39943">
        <v>0</v>
      </c>
      <c r="D39943" t="s">
        <v>315</v>
      </c>
      <c r="E39943" t="s">
        <v>641</v>
      </c>
      <c r="F39943">
        <v>102.96705976826716</v>
      </c>
    </row>
    <row r="39944" spans="1:6" hidden="1" x14ac:dyDescent="0.35">
      <c r="A39944">
        <v>39942</v>
      </c>
      <c r="B39944" t="s">
        <v>900</v>
      </c>
      <c r="C39944">
        <v>0</v>
      </c>
      <c r="D39944" t="s">
        <v>316</v>
      </c>
      <c r="E39944" t="s">
        <v>642</v>
      </c>
      <c r="F39944">
        <v>2.0505768959411124</v>
      </c>
    </row>
    <row r="39945" spans="1:6" hidden="1" x14ac:dyDescent="0.35">
      <c r="A39945">
        <v>39943</v>
      </c>
      <c r="B39945" t="s">
        <v>900</v>
      </c>
      <c r="C39945">
        <v>0</v>
      </c>
      <c r="D39945" t="s">
        <v>316</v>
      </c>
      <c r="E39945" t="s">
        <v>643</v>
      </c>
      <c r="F39945">
        <v>2.6216047273437479</v>
      </c>
    </row>
    <row r="39946" spans="1:6" hidden="1" x14ac:dyDescent="0.35">
      <c r="A39946">
        <v>39944</v>
      </c>
      <c r="B39946" t="s">
        <v>900</v>
      </c>
      <c r="C39946">
        <v>0</v>
      </c>
      <c r="D39946" t="s">
        <v>316</v>
      </c>
      <c r="E39946" t="s">
        <v>644</v>
      </c>
      <c r="F39946">
        <v>1.1884135806603129</v>
      </c>
    </row>
    <row r="39947" spans="1:6" hidden="1" x14ac:dyDescent="0.35">
      <c r="A39947">
        <v>39945</v>
      </c>
      <c r="B39947" t="s">
        <v>900</v>
      </c>
      <c r="C39947">
        <v>0</v>
      </c>
      <c r="D39947" t="s">
        <v>316</v>
      </c>
      <c r="E39947" t="s">
        <v>645</v>
      </c>
      <c r="F39947">
        <v>1.466013433064788</v>
      </c>
    </row>
    <row r="39948" spans="1:6" hidden="1" x14ac:dyDescent="0.35">
      <c r="A39948">
        <v>39946</v>
      </c>
      <c r="B39948" t="s">
        <v>900</v>
      </c>
      <c r="C39948">
        <v>0</v>
      </c>
      <c r="D39948" t="s">
        <v>316</v>
      </c>
      <c r="E39948" t="s">
        <v>646</v>
      </c>
      <c r="F39948">
        <v>1.5006131495847066</v>
      </c>
    </row>
    <row r="39949" spans="1:6" hidden="1" x14ac:dyDescent="0.35">
      <c r="A39949">
        <v>39947</v>
      </c>
      <c r="B39949" t="s">
        <v>900</v>
      </c>
      <c r="C39949">
        <v>0</v>
      </c>
      <c r="D39949" t="s">
        <v>316</v>
      </c>
      <c r="E39949" t="s">
        <v>647</v>
      </c>
      <c r="F39949">
        <v>81.65980905379736</v>
      </c>
    </row>
    <row r="39950" spans="1:6" hidden="1" x14ac:dyDescent="0.35">
      <c r="A39950">
        <v>39948</v>
      </c>
      <c r="B39950" t="s">
        <v>900</v>
      </c>
      <c r="C39950">
        <v>0</v>
      </c>
      <c r="D39950" t="s">
        <v>314</v>
      </c>
      <c r="E39950" t="s">
        <v>648</v>
      </c>
      <c r="F39950">
        <v>16.947127980052869</v>
      </c>
    </row>
    <row r="39951" spans="1:6" hidden="1" x14ac:dyDescent="0.35">
      <c r="A39951">
        <v>39949</v>
      </c>
      <c r="B39951" t="s">
        <v>900</v>
      </c>
      <c r="C39951">
        <v>0</v>
      </c>
      <c r="D39951" t="s">
        <v>314</v>
      </c>
      <c r="E39951" t="s">
        <v>649</v>
      </c>
      <c r="F39951">
        <v>51.387062942146358</v>
      </c>
    </row>
    <row r="39952" spans="1:6" hidden="1" x14ac:dyDescent="0.35">
      <c r="A39952">
        <v>39950</v>
      </c>
      <c r="B39952" t="s">
        <v>900</v>
      </c>
      <c r="C39952">
        <v>0</v>
      </c>
      <c r="D39952" t="s">
        <v>25</v>
      </c>
      <c r="E39952" t="s">
        <v>650</v>
      </c>
      <c r="F39952">
        <v>3674.0501386918795</v>
      </c>
    </row>
    <row r="39953" spans="1:6" hidden="1" x14ac:dyDescent="0.35">
      <c r="A39953">
        <v>39951</v>
      </c>
      <c r="B39953" t="s">
        <v>900</v>
      </c>
      <c r="C39953">
        <v>0</v>
      </c>
      <c r="D39953" t="s">
        <v>25</v>
      </c>
      <c r="E39953" t="s">
        <v>651</v>
      </c>
      <c r="F39953">
        <v>0</v>
      </c>
    </row>
    <row r="39954" spans="1:6" hidden="1" x14ac:dyDescent="0.35">
      <c r="A39954">
        <v>39952</v>
      </c>
      <c r="B39954" t="s">
        <v>900</v>
      </c>
      <c r="C39954">
        <v>0</v>
      </c>
      <c r="D39954" t="s">
        <v>26</v>
      </c>
      <c r="E39954" t="s">
        <v>652</v>
      </c>
      <c r="F39954">
        <v>709.02545278578918</v>
      </c>
    </row>
    <row r="39955" spans="1:6" hidden="1" x14ac:dyDescent="0.35">
      <c r="A39955">
        <v>39953</v>
      </c>
      <c r="B39955" t="s">
        <v>900</v>
      </c>
      <c r="C39955">
        <v>0</v>
      </c>
      <c r="D39955" t="s">
        <v>26</v>
      </c>
      <c r="E39955" t="s">
        <v>653</v>
      </c>
      <c r="F39955">
        <v>42.491835067741903</v>
      </c>
    </row>
    <row r="39956" spans="1:6" hidden="1" x14ac:dyDescent="0.35">
      <c r="A39956">
        <v>39954</v>
      </c>
      <c r="B39956" t="s">
        <v>900</v>
      </c>
      <c r="C39956">
        <v>0</v>
      </c>
      <c r="D39956" t="s">
        <v>26</v>
      </c>
      <c r="E39956" t="s">
        <v>654</v>
      </c>
      <c r="F39956">
        <v>1424.2482236905603</v>
      </c>
    </row>
    <row r="39957" spans="1:6" hidden="1" x14ac:dyDescent="0.35">
      <c r="A39957">
        <v>39955</v>
      </c>
      <c r="B39957" t="s">
        <v>900</v>
      </c>
      <c r="C39957">
        <v>0</v>
      </c>
      <c r="D39957" t="s">
        <v>26</v>
      </c>
      <c r="E39957" t="s">
        <v>655</v>
      </c>
      <c r="F39957">
        <v>900.07596592423658</v>
      </c>
    </row>
    <row r="39958" spans="1:6" hidden="1" x14ac:dyDescent="0.35">
      <c r="A39958">
        <v>39956</v>
      </c>
      <c r="B39958" t="s">
        <v>900</v>
      </c>
      <c r="C39958">
        <v>0</v>
      </c>
      <c r="D39958" t="s">
        <v>28</v>
      </c>
      <c r="E39958" t="s">
        <v>656</v>
      </c>
      <c r="F39958">
        <v>1668.0834903428133</v>
      </c>
    </row>
    <row r="39959" spans="1:6" hidden="1" x14ac:dyDescent="0.35">
      <c r="A39959">
        <v>39957</v>
      </c>
      <c r="B39959" t="s">
        <v>900</v>
      </c>
      <c r="C39959">
        <v>0</v>
      </c>
      <c r="D39959" t="s">
        <v>27</v>
      </c>
      <c r="E39959" t="s">
        <v>657</v>
      </c>
      <c r="F39959">
        <v>239.97358275072204</v>
      </c>
    </row>
    <row r="39960" spans="1:6" hidden="1" x14ac:dyDescent="0.35">
      <c r="A39960">
        <v>39958</v>
      </c>
      <c r="B39960" t="s">
        <v>900</v>
      </c>
      <c r="C39960">
        <v>0</v>
      </c>
      <c r="D39960" t="s">
        <v>27</v>
      </c>
      <c r="E39960" t="s">
        <v>658</v>
      </c>
      <c r="F39960">
        <v>753.87312527163544</v>
      </c>
    </row>
    <row r="39961" spans="1:6" hidden="1" x14ac:dyDescent="0.35">
      <c r="A39961">
        <v>39959</v>
      </c>
      <c r="B39961" t="s">
        <v>900</v>
      </c>
      <c r="C39961">
        <v>0</v>
      </c>
      <c r="D39961" t="s">
        <v>27</v>
      </c>
      <c r="E39961" t="s">
        <v>659</v>
      </c>
      <c r="F39961">
        <v>99.60853475394228</v>
      </c>
    </row>
    <row r="39962" spans="1:6" hidden="1" x14ac:dyDescent="0.35">
      <c r="A39962">
        <v>39960</v>
      </c>
      <c r="B39962" t="s">
        <v>900</v>
      </c>
      <c r="C39962">
        <v>0</v>
      </c>
      <c r="D39962" t="s">
        <v>27</v>
      </c>
      <c r="E39962" t="s">
        <v>660</v>
      </c>
      <c r="F39962">
        <v>149.91808588819427</v>
      </c>
    </row>
    <row r="39963" spans="1:6" hidden="1" x14ac:dyDescent="0.35">
      <c r="A39963">
        <v>39961</v>
      </c>
      <c r="B39963" t="s">
        <v>900</v>
      </c>
      <c r="C39963">
        <v>0</v>
      </c>
      <c r="D39963" t="s">
        <v>27</v>
      </c>
      <c r="E39963" t="s">
        <v>661</v>
      </c>
      <c r="F39963">
        <v>30.830476819702806</v>
      </c>
    </row>
    <row r="39964" spans="1:6" hidden="1" x14ac:dyDescent="0.35">
      <c r="A39964">
        <v>39962</v>
      </c>
      <c r="B39964" t="s">
        <v>900</v>
      </c>
      <c r="C39964">
        <v>0</v>
      </c>
      <c r="D39964" t="s">
        <v>27</v>
      </c>
      <c r="E39964" t="s">
        <v>662</v>
      </c>
      <c r="F39964">
        <v>290.10123107503966</v>
      </c>
    </row>
    <row r="39965" spans="1:6" hidden="1" x14ac:dyDescent="0.35">
      <c r="A39965">
        <v>39963</v>
      </c>
      <c r="B39965" t="s">
        <v>900</v>
      </c>
      <c r="C39965">
        <v>0</v>
      </c>
      <c r="D39965" t="s">
        <v>27</v>
      </c>
      <c r="E39965" t="s">
        <v>663</v>
      </c>
      <c r="F39965">
        <v>649.10423915648073</v>
      </c>
    </row>
    <row r="39966" spans="1:6" hidden="1" x14ac:dyDescent="0.35">
      <c r="A39966">
        <v>39964</v>
      </c>
      <c r="B39966" t="s">
        <v>900</v>
      </c>
      <c r="C39966">
        <v>0</v>
      </c>
      <c r="D39966" t="s">
        <v>30</v>
      </c>
      <c r="E39966" t="s">
        <v>664</v>
      </c>
      <c r="F39966">
        <v>702.54674646257331</v>
      </c>
    </row>
    <row r="39967" spans="1:6" hidden="1" x14ac:dyDescent="0.35">
      <c r="A39967">
        <v>39965</v>
      </c>
      <c r="B39967" t="s">
        <v>900</v>
      </c>
      <c r="C39967">
        <v>0</v>
      </c>
      <c r="D39967" t="s">
        <v>32</v>
      </c>
      <c r="E39967" t="s">
        <v>665</v>
      </c>
      <c r="F39967">
        <v>481.99029476397845</v>
      </c>
    </row>
    <row r="39968" spans="1:6" hidden="1" x14ac:dyDescent="0.35">
      <c r="A39968">
        <v>39966</v>
      </c>
      <c r="B39968" t="s">
        <v>900</v>
      </c>
      <c r="C39968">
        <v>0</v>
      </c>
      <c r="D39968" t="s">
        <v>32</v>
      </c>
      <c r="E39968" t="s">
        <v>666</v>
      </c>
      <c r="F39968">
        <v>402.16017779692902</v>
      </c>
    </row>
    <row r="39969" spans="1:6" hidden="1" x14ac:dyDescent="0.35">
      <c r="A39969">
        <v>39967</v>
      </c>
      <c r="B39969" t="s">
        <v>900</v>
      </c>
      <c r="C39969">
        <v>0</v>
      </c>
      <c r="D39969" t="s">
        <v>32</v>
      </c>
      <c r="E39969" t="s">
        <v>667</v>
      </c>
      <c r="F39969">
        <v>281.13840789632866</v>
      </c>
    </row>
    <row r="39970" spans="1:6" hidden="1" x14ac:dyDescent="0.35">
      <c r="A39970">
        <v>39968</v>
      </c>
      <c r="B39970" t="s">
        <v>900</v>
      </c>
      <c r="C39970">
        <v>0</v>
      </c>
      <c r="D39970" t="s">
        <v>33</v>
      </c>
      <c r="E39970" t="s">
        <v>668</v>
      </c>
      <c r="F39970">
        <v>2034.3844131470021</v>
      </c>
    </row>
    <row r="39971" spans="1:6" hidden="1" x14ac:dyDescent="0.35">
      <c r="A39971">
        <v>39969</v>
      </c>
      <c r="B39971" t="s">
        <v>900</v>
      </c>
      <c r="C39971">
        <v>0</v>
      </c>
      <c r="D39971" t="s">
        <v>34</v>
      </c>
      <c r="E39971" t="s">
        <v>669</v>
      </c>
      <c r="F39971">
        <v>331.95195728054131</v>
      </c>
    </row>
    <row r="39972" spans="1:6" hidden="1" x14ac:dyDescent="0.35">
      <c r="A39972">
        <v>39970</v>
      </c>
      <c r="B39972" t="s">
        <v>900</v>
      </c>
      <c r="C39972">
        <v>0</v>
      </c>
      <c r="D39972" t="s">
        <v>31</v>
      </c>
      <c r="E39972" t="s">
        <v>670</v>
      </c>
      <c r="F39972">
        <v>436.31505796035293</v>
      </c>
    </row>
    <row r="39973" spans="1:6" hidden="1" x14ac:dyDescent="0.35">
      <c r="A39973">
        <v>39971</v>
      </c>
      <c r="B39973" t="s">
        <v>900</v>
      </c>
      <c r="C39973">
        <v>0</v>
      </c>
      <c r="D39973" t="s">
        <v>34</v>
      </c>
      <c r="E39973" t="s">
        <v>671</v>
      </c>
      <c r="F39973">
        <v>140.45080635212474</v>
      </c>
    </row>
    <row r="39974" spans="1:6" hidden="1" x14ac:dyDescent="0.35">
      <c r="A39974">
        <v>39972</v>
      </c>
      <c r="B39974" t="s">
        <v>900</v>
      </c>
      <c r="C39974">
        <v>0</v>
      </c>
      <c r="D39974" t="s">
        <v>34</v>
      </c>
      <c r="E39974" t="s">
        <v>672</v>
      </c>
      <c r="F39974">
        <v>1392.8419995235392</v>
      </c>
    </row>
    <row r="39975" spans="1:6" hidden="1" x14ac:dyDescent="0.35">
      <c r="A39975">
        <v>39973</v>
      </c>
      <c r="B39975" t="s">
        <v>900</v>
      </c>
      <c r="C39975">
        <v>0</v>
      </c>
      <c r="D39975" t="s">
        <v>35</v>
      </c>
      <c r="E39975" t="s">
        <v>673</v>
      </c>
      <c r="F39975">
        <v>2067.5501682464565</v>
      </c>
    </row>
    <row r="39976" spans="1:6" hidden="1" x14ac:dyDescent="0.35">
      <c r="A39976">
        <v>39974</v>
      </c>
      <c r="B39976" t="s">
        <v>900</v>
      </c>
      <c r="C39976">
        <v>0</v>
      </c>
      <c r="D39976" t="s">
        <v>36</v>
      </c>
      <c r="E39976" t="s">
        <v>674</v>
      </c>
      <c r="F39976">
        <v>747.59184698377305</v>
      </c>
    </row>
    <row r="39977" spans="1:6" hidden="1" x14ac:dyDescent="0.35">
      <c r="A39977">
        <v>39975</v>
      </c>
      <c r="B39977" t="s">
        <v>900</v>
      </c>
      <c r="C39977">
        <v>0</v>
      </c>
      <c r="D39977" t="s">
        <v>37</v>
      </c>
      <c r="E39977" t="s">
        <v>675</v>
      </c>
      <c r="F39977">
        <v>1543.7573645735986</v>
      </c>
    </row>
    <row r="39978" spans="1:6" hidden="1" x14ac:dyDescent="0.35">
      <c r="A39978">
        <v>39976</v>
      </c>
      <c r="B39978" t="s">
        <v>900</v>
      </c>
      <c r="C39978">
        <v>0</v>
      </c>
      <c r="D39978" t="s">
        <v>314</v>
      </c>
      <c r="E39978" t="s">
        <v>676</v>
      </c>
      <c r="F39978">
        <v>14.986802474609069</v>
      </c>
    </row>
    <row r="39979" spans="1:6" hidden="1" x14ac:dyDescent="0.35">
      <c r="A39979">
        <v>39977</v>
      </c>
      <c r="B39979" t="s">
        <v>900</v>
      </c>
      <c r="C39979">
        <v>0</v>
      </c>
      <c r="D39979" t="s">
        <v>314</v>
      </c>
      <c r="E39979" t="s">
        <v>677</v>
      </c>
      <c r="F39979">
        <v>15.521180436428777</v>
      </c>
    </row>
    <row r="39980" spans="1:6" hidden="1" x14ac:dyDescent="0.35">
      <c r="A39980">
        <v>39978</v>
      </c>
      <c r="B39980" t="s">
        <v>900</v>
      </c>
      <c r="C39980">
        <v>0</v>
      </c>
      <c r="D39980" t="s">
        <v>314</v>
      </c>
      <c r="E39980" t="s">
        <v>678</v>
      </c>
      <c r="F39980">
        <v>9.2134588253409611</v>
      </c>
    </row>
    <row r="39981" spans="1:6" hidden="1" x14ac:dyDescent="0.35">
      <c r="A39981">
        <v>39979</v>
      </c>
      <c r="B39981" t="s">
        <v>900</v>
      </c>
      <c r="C39981">
        <v>0</v>
      </c>
      <c r="D39981" t="s">
        <v>314</v>
      </c>
      <c r="E39981" t="s">
        <v>679</v>
      </c>
      <c r="F39981">
        <v>11.565560045846143</v>
      </c>
    </row>
    <row r="39982" spans="1:6" hidden="1" x14ac:dyDescent="0.35">
      <c r="A39982">
        <v>39980</v>
      </c>
      <c r="B39982" t="s">
        <v>900</v>
      </c>
      <c r="C39982">
        <v>0</v>
      </c>
      <c r="D39982" t="s">
        <v>314</v>
      </c>
      <c r="E39982" t="s">
        <v>680</v>
      </c>
      <c r="F39982">
        <v>5.0119648858354093</v>
      </c>
    </row>
    <row r="39983" spans="1:6" hidden="1" x14ac:dyDescent="0.35">
      <c r="A39983">
        <v>39981</v>
      </c>
      <c r="B39983" t="s">
        <v>900</v>
      </c>
      <c r="C39983">
        <v>0</v>
      </c>
      <c r="D39983" t="s">
        <v>314</v>
      </c>
      <c r="E39983" t="s">
        <v>681</v>
      </c>
      <c r="F39983">
        <v>6.8501357263682161</v>
      </c>
    </row>
    <row r="39984" spans="1:6" hidden="1" x14ac:dyDescent="0.35">
      <c r="A39984">
        <v>39982</v>
      </c>
      <c r="B39984" t="s">
        <v>900</v>
      </c>
      <c r="C39984">
        <v>0</v>
      </c>
      <c r="D39984" t="s">
        <v>314</v>
      </c>
      <c r="E39984" t="s">
        <v>682</v>
      </c>
      <c r="F39984">
        <v>8.6939169741499018</v>
      </c>
    </row>
    <row r="39985" spans="1:6" hidden="1" x14ac:dyDescent="0.35">
      <c r="A39985">
        <v>39983</v>
      </c>
      <c r="B39985" t="s">
        <v>900</v>
      </c>
      <c r="C39985">
        <v>0</v>
      </c>
      <c r="D39985" t="s">
        <v>314</v>
      </c>
      <c r="E39985" t="s">
        <v>683</v>
      </c>
      <c r="F39985">
        <v>4.0406708793769743</v>
      </c>
    </row>
    <row r="39986" spans="1:6" hidden="1" x14ac:dyDescent="0.35">
      <c r="A39986">
        <v>39984</v>
      </c>
      <c r="B39986" t="s">
        <v>900</v>
      </c>
      <c r="C39986">
        <v>0</v>
      </c>
      <c r="D39986" t="s">
        <v>314</v>
      </c>
      <c r="E39986" t="s">
        <v>684</v>
      </c>
      <c r="F39986">
        <v>1.2070793371583739</v>
      </c>
    </row>
    <row r="39987" spans="1:6" hidden="1" x14ac:dyDescent="0.35">
      <c r="A39987">
        <v>39985</v>
      </c>
      <c r="B39987" t="s">
        <v>900</v>
      </c>
      <c r="C39987">
        <v>0</v>
      </c>
      <c r="D39987" t="s">
        <v>314</v>
      </c>
      <c r="E39987" t="s">
        <v>685</v>
      </c>
      <c r="F39987">
        <v>11.618738657660129</v>
      </c>
    </row>
    <row r="39988" spans="1:6" hidden="1" x14ac:dyDescent="0.35">
      <c r="A39988">
        <v>39986</v>
      </c>
      <c r="B39988" t="s">
        <v>900</v>
      </c>
      <c r="C39988">
        <v>0</v>
      </c>
      <c r="D39988" t="s">
        <v>314</v>
      </c>
      <c r="E39988" t="s">
        <v>686</v>
      </c>
      <c r="F39988">
        <v>14.203215793045095</v>
      </c>
    </row>
    <row r="39989" spans="1:6" hidden="1" x14ac:dyDescent="0.35">
      <c r="A39989">
        <v>39987</v>
      </c>
      <c r="B39989" t="s">
        <v>900</v>
      </c>
      <c r="C39989">
        <v>0</v>
      </c>
      <c r="D39989" t="s">
        <v>314</v>
      </c>
      <c r="E39989" t="s">
        <v>687</v>
      </c>
      <c r="F39989">
        <v>3.2248575055408373</v>
      </c>
    </row>
    <row r="39990" spans="1:6" hidden="1" x14ac:dyDescent="0.35">
      <c r="A39990">
        <v>39988</v>
      </c>
      <c r="B39990" t="s">
        <v>900</v>
      </c>
      <c r="C39990">
        <v>0</v>
      </c>
      <c r="D39990" t="s">
        <v>314</v>
      </c>
      <c r="E39990" t="s">
        <v>688</v>
      </c>
      <c r="F39990">
        <v>28.784030382050819</v>
      </c>
    </row>
    <row r="39991" spans="1:6" hidden="1" x14ac:dyDescent="0.35">
      <c r="A39991">
        <v>39989</v>
      </c>
      <c r="B39991" t="s">
        <v>900</v>
      </c>
      <c r="C39991">
        <v>0</v>
      </c>
      <c r="D39991" t="s">
        <v>314</v>
      </c>
      <c r="E39991" t="s">
        <v>689</v>
      </c>
      <c r="F39991">
        <v>35.919232823127068</v>
      </c>
    </row>
    <row r="39992" spans="1:6" hidden="1" x14ac:dyDescent="0.35">
      <c r="A39992">
        <v>39990</v>
      </c>
      <c r="B39992" t="s">
        <v>900</v>
      </c>
      <c r="C39992">
        <v>0</v>
      </c>
      <c r="D39992" t="s">
        <v>314</v>
      </c>
      <c r="E39992" t="s">
        <v>690</v>
      </c>
      <c r="F39992">
        <v>22.043863749610587</v>
      </c>
    </row>
    <row r="39993" spans="1:6" hidden="1" x14ac:dyDescent="0.35">
      <c r="A39993">
        <v>39991</v>
      </c>
      <c r="B39993" t="s">
        <v>900</v>
      </c>
      <c r="C39993">
        <v>0</v>
      </c>
      <c r="D39993" t="s">
        <v>314</v>
      </c>
      <c r="E39993" t="s">
        <v>691</v>
      </c>
      <c r="F39993">
        <v>11.65249566548005</v>
      </c>
    </row>
    <row r="39994" spans="1:6" hidden="1" x14ac:dyDescent="0.35">
      <c r="A39994">
        <v>39992</v>
      </c>
      <c r="B39994" t="s">
        <v>900</v>
      </c>
      <c r="C39994">
        <v>0</v>
      </c>
      <c r="D39994" t="s">
        <v>314</v>
      </c>
      <c r="E39994" t="s">
        <v>692</v>
      </c>
      <c r="F39994">
        <v>2.6264456289815317</v>
      </c>
    </row>
    <row r="39995" spans="1:6" hidden="1" x14ac:dyDescent="0.35">
      <c r="A39995">
        <v>39993</v>
      </c>
      <c r="B39995" t="s">
        <v>900</v>
      </c>
      <c r="C39995">
        <v>0</v>
      </c>
      <c r="D39995" t="s">
        <v>314</v>
      </c>
      <c r="E39995" t="s">
        <v>693</v>
      </c>
      <c r="F39995">
        <v>22.425735421861408</v>
      </c>
    </row>
    <row r="39996" spans="1:6" hidden="1" x14ac:dyDescent="0.35">
      <c r="A39996">
        <v>39994</v>
      </c>
      <c r="B39996" t="s">
        <v>900</v>
      </c>
      <c r="C39996">
        <v>0</v>
      </c>
      <c r="D39996" t="s">
        <v>314</v>
      </c>
      <c r="E39996" t="s">
        <v>694</v>
      </c>
      <c r="F39996">
        <v>2.4120809117637823</v>
      </c>
    </row>
    <row r="39997" spans="1:6" hidden="1" x14ac:dyDescent="0.35">
      <c r="A39997">
        <v>39995</v>
      </c>
      <c r="B39997" t="s">
        <v>900</v>
      </c>
      <c r="C39997">
        <v>0</v>
      </c>
      <c r="D39997" t="s">
        <v>314</v>
      </c>
      <c r="E39997" t="s">
        <v>695</v>
      </c>
      <c r="F39997">
        <v>3.1352694601087525</v>
      </c>
    </row>
    <row r="39998" spans="1:6" hidden="1" x14ac:dyDescent="0.35">
      <c r="A39998">
        <v>39996</v>
      </c>
      <c r="B39998" t="s">
        <v>900</v>
      </c>
      <c r="C39998">
        <v>0</v>
      </c>
      <c r="D39998" t="s">
        <v>38</v>
      </c>
      <c r="E39998" t="s">
        <v>696</v>
      </c>
      <c r="F39998">
        <v>230.53920204651166</v>
      </c>
    </row>
    <row r="39999" spans="1:6" hidden="1" x14ac:dyDescent="0.35">
      <c r="A39999">
        <v>39997</v>
      </c>
      <c r="B39999" t="s">
        <v>900</v>
      </c>
      <c r="C39999">
        <v>0</v>
      </c>
      <c r="D39999" t="s">
        <v>38</v>
      </c>
      <c r="E39999" t="s">
        <v>697</v>
      </c>
      <c r="F39999">
        <v>547.5275536700567</v>
      </c>
    </row>
    <row r="40000" spans="1:6" hidden="1" x14ac:dyDescent="0.35">
      <c r="A40000">
        <v>39998</v>
      </c>
      <c r="B40000" t="s">
        <v>900</v>
      </c>
      <c r="C40000">
        <v>0</v>
      </c>
      <c r="D40000" t="s">
        <v>38</v>
      </c>
      <c r="E40000" t="s">
        <v>698</v>
      </c>
      <c r="F40000">
        <v>367.92207906229561</v>
      </c>
    </row>
    <row r="40001" spans="1:6" hidden="1" x14ac:dyDescent="0.35">
      <c r="A40001">
        <v>39999</v>
      </c>
      <c r="B40001" t="s">
        <v>900</v>
      </c>
      <c r="C40001">
        <v>0</v>
      </c>
      <c r="D40001" t="s">
        <v>39</v>
      </c>
      <c r="E40001" t="s">
        <v>699</v>
      </c>
      <c r="F40001">
        <v>65.759792435970382</v>
      </c>
    </row>
    <row r="40002" spans="1:6" hidden="1" x14ac:dyDescent="0.35">
      <c r="A40002">
        <v>40000</v>
      </c>
      <c r="B40002" t="s">
        <v>900</v>
      </c>
      <c r="C40002">
        <v>0</v>
      </c>
      <c r="D40002">
        <v>0</v>
      </c>
      <c r="E40002" t="s">
        <v>700</v>
      </c>
      <c r="F40002">
        <v>0</v>
      </c>
    </row>
    <row r="40003" spans="1:6" hidden="1" x14ac:dyDescent="0.35">
      <c r="A40003">
        <v>40001</v>
      </c>
      <c r="B40003" t="s">
        <v>901</v>
      </c>
      <c r="C40003">
        <v>0</v>
      </c>
      <c r="D40003" t="s">
        <v>9</v>
      </c>
      <c r="E40003" t="s">
        <v>502</v>
      </c>
      <c r="F40003">
        <v>89.126054059479316</v>
      </c>
    </row>
    <row r="40004" spans="1:6" hidden="1" x14ac:dyDescent="0.35">
      <c r="A40004">
        <v>40002</v>
      </c>
      <c r="B40004" t="s">
        <v>901</v>
      </c>
      <c r="C40004">
        <v>0</v>
      </c>
      <c r="D40004" t="s">
        <v>9</v>
      </c>
      <c r="E40004" t="s">
        <v>503</v>
      </c>
      <c r="F40004">
        <v>869.30921887968964</v>
      </c>
    </row>
    <row r="40005" spans="1:6" hidden="1" x14ac:dyDescent="0.35">
      <c r="A40005">
        <v>40003</v>
      </c>
      <c r="B40005" t="s">
        <v>901</v>
      </c>
      <c r="C40005">
        <v>0</v>
      </c>
      <c r="D40005" t="s">
        <v>9</v>
      </c>
      <c r="E40005" t="s">
        <v>504</v>
      </c>
      <c r="F40005">
        <v>1666.3246103525132</v>
      </c>
    </row>
    <row r="40006" spans="1:6" hidden="1" x14ac:dyDescent="0.35">
      <c r="A40006">
        <v>40004</v>
      </c>
      <c r="B40006" t="s">
        <v>901</v>
      </c>
      <c r="C40006">
        <v>0</v>
      </c>
      <c r="D40006" t="s">
        <v>9</v>
      </c>
      <c r="E40006" t="s">
        <v>505</v>
      </c>
      <c r="F40006">
        <v>2580.4308829200445</v>
      </c>
    </row>
    <row r="40007" spans="1:6" hidden="1" x14ac:dyDescent="0.35">
      <c r="A40007">
        <v>40005</v>
      </c>
      <c r="B40007" t="s">
        <v>901</v>
      </c>
      <c r="C40007">
        <v>0</v>
      </c>
      <c r="D40007" t="s">
        <v>9</v>
      </c>
      <c r="E40007" t="s">
        <v>506</v>
      </c>
      <c r="F40007">
        <v>965.98951546990997</v>
      </c>
    </row>
    <row r="40008" spans="1:6" hidden="1" x14ac:dyDescent="0.35">
      <c r="A40008">
        <v>40006</v>
      </c>
      <c r="B40008" t="s">
        <v>901</v>
      </c>
      <c r="C40008">
        <v>0</v>
      </c>
      <c r="D40008" t="s">
        <v>9</v>
      </c>
      <c r="E40008" t="s">
        <v>507</v>
      </c>
      <c r="F40008">
        <v>268.94578655892332</v>
      </c>
    </row>
    <row r="40009" spans="1:6" hidden="1" x14ac:dyDescent="0.35">
      <c r="A40009">
        <v>40007</v>
      </c>
      <c r="B40009" t="s">
        <v>901</v>
      </c>
      <c r="C40009">
        <v>0</v>
      </c>
      <c r="D40009" t="s">
        <v>9</v>
      </c>
      <c r="E40009" t="s">
        <v>508</v>
      </c>
      <c r="F40009">
        <v>38.339281017143662</v>
      </c>
    </row>
    <row r="40010" spans="1:6" hidden="1" x14ac:dyDescent="0.35">
      <c r="A40010">
        <v>40008</v>
      </c>
      <c r="B40010" t="s">
        <v>901</v>
      </c>
      <c r="C40010">
        <v>0</v>
      </c>
      <c r="D40010" t="s">
        <v>9</v>
      </c>
      <c r="E40010" t="s">
        <v>509</v>
      </c>
      <c r="F40010">
        <v>328.2424556063383</v>
      </c>
    </row>
    <row r="40011" spans="1:6" hidden="1" x14ac:dyDescent="0.35">
      <c r="A40011">
        <v>40009</v>
      </c>
      <c r="B40011" t="s">
        <v>901</v>
      </c>
      <c r="C40011">
        <v>0</v>
      </c>
      <c r="D40011" t="s">
        <v>9</v>
      </c>
      <c r="E40011" t="s">
        <v>510</v>
      </c>
      <c r="F40011">
        <v>1170.1684821867043</v>
      </c>
    </row>
    <row r="40012" spans="1:6" hidden="1" x14ac:dyDescent="0.35">
      <c r="A40012">
        <v>40010</v>
      </c>
      <c r="B40012" t="s">
        <v>901</v>
      </c>
      <c r="C40012">
        <v>0</v>
      </c>
      <c r="D40012" t="s">
        <v>9</v>
      </c>
      <c r="E40012" t="s">
        <v>511</v>
      </c>
      <c r="F40012">
        <v>1475.8178832803694</v>
      </c>
    </row>
    <row r="40013" spans="1:6" hidden="1" x14ac:dyDescent="0.35">
      <c r="A40013">
        <v>40011</v>
      </c>
      <c r="B40013" t="s">
        <v>901</v>
      </c>
      <c r="C40013">
        <v>0</v>
      </c>
      <c r="D40013" t="s">
        <v>9</v>
      </c>
      <c r="E40013" t="s">
        <v>512</v>
      </c>
      <c r="F40013">
        <v>5190.12345198818</v>
      </c>
    </row>
    <row r="40014" spans="1:6" hidden="1" x14ac:dyDescent="0.35">
      <c r="A40014">
        <v>40012</v>
      </c>
      <c r="B40014" t="s">
        <v>901</v>
      </c>
      <c r="C40014">
        <v>0</v>
      </c>
      <c r="D40014" t="s">
        <v>9</v>
      </c>
      <c r="E40014" t="s">
        <v>513</v>
      </c>
      <c r="F40014">
        <v>365.23128596731982</v>
      </c>
    </row>
    <row r="40015" spans="1:6" hidden="1" x14ac:dyDescent="0.35">
      <c r="A40015">
        <v>40013</v>
      </c>
      <c r="B40015" t="s">
        <v>901</v>
      </c>
      <c r="C40015">
        <v>0</v>
      </c>
      <c r="D40015" t="s">
        <v>9</v>
      </c>
      <c r="E40015" t="s">
        <v>514</v>
      </c>
      <c r="F40015">
        <v>154.90711858776632</v>
      </c>
    </row>
    <row r="40016" spans="1:6" hidden="1" x14ac:dyDescent="0.35">
      <c r="A40016">
        <v>40014</v>
      </c>
      <c r="B40016" t="s">
        <v>901</v>
      </c>
      <c r="C40016">
        <v>0</v>
      </c>
      <c r="D40016" t="s">
        <v>9</v>
      </c>
      <c r="E40016" t="s">
        <v>515</v>
      </c>
      <c r="F40016">
        <v>1113.7348632765197</v>
      </c>
    </row>
    <row r="40017" spans="1:6" hidden="1" x14ac:dyDescent="0.35">
      <c r="A40017">
        <v>40015</v>
      </c>
      <c r="B40017" t="s">
        <v>901</v>
      </c>
      <c r="C40017">
        <v>0</v>
      </c>
      <c r="D40017" t="s">
        <v>9</v>
      </c>
      <c r="E40017" t="s">
        <v>516</v>
      </c>
      <c r="F40017">
        <v>12.079164680490347</v>
      </c>
    </row>
    <row r="40018" spans="1:6" hidden="1" x14ac:dyDescent="0.35">
      <c r="A40018">
        <v>40016</v>
      </c>
      <c r="B40018" t="s">
        <v>901</v>
      </c>
      <c r="C40018">
        <v>0</v>
      </c>
      <c r="D40018" t="s">
        <v>9</v>
      </c>
      <c r="E40018" t="s">
        <v>517</v>
      </c>
      <c r="F40018">
        <v>0</v>
      </c>
    </row>
    <row r="40019" spans="1:6" hidden="1" x14ac:dyDescent="0.35">
      <c r="A40019">
        <v>40017</v>
      </c>
      <c r="B40019" t="s">
        <v>901</v>
      </c>
      <c r="C40019">
        <v>0</v>
      </c>
      <c r="D40019" t="s">
        <v>9</v>
      </c>
      <c r="E40019" t="s">
        <v>518</v>
      </c>
      <c r="F40019">
        <v>0</v>
      </c>
    </row>
    <row r="40020" spans="1:6" hidden="1" x14ac:dyDescent="0.35">
      <c r="A40020">
        <v>40018</v>
      </c>
      <c r="B40020" t="s">
        <v>901</v>
      </c>
      <c r="C40020">
        <v>0</v>
      </c>
      <c r="D40020" t="s">
        <v>9</v>
      </c>
      <c r="E40020" t="s">
        <v>519</v>
      </c>
      <c r="F40020">
        <v>206.4901226874855</v>
      </c>
    </row>
    <row r="40021" spans="1:6" hidden="1" x14ac:dyDescent="0.35">
      <c r="A40021">
        <v>40019</v>
      </c>
      <c r="B40021" t="s">
        <v>901</v>
      </c>
      <c r="C40021">
        <v>0</v>
      </c>
      <c r="D40021" t="s">
        <v>9</v>
      </c>
      <c r="E40021" t="s">
        <v>520</v>
      </c>
      <c r="F40021">
        <v>264.25351165749004</v>
      </c>
    </row>
    <row r="40022" spans="1:6" hidden="1" x14ac:dyDescent="0.35">
      <c r="A40022">
        <v>40020</v>
      </c>
      <c r="B40022" t="s">
        <v>901</v>
      </c>
      <c r="C40022">
        <v>0</v>
      </c>
      <c r="D40022" t="s">
        <v>106</v>
      </c>
      <c r="E40022" t="s">
        <v>521</v>
      </c>
      <c r="F40022">
        <v>941.14952354848549</v>
      </c>
    </row>
    <row r="40023" spans="1:6" hidden="1" x14ac:dyDescent="0.35">
      <c r="A40023">
        <v>40021</v>
      </c>
      <c r="B40023" t="s">
        <v>901</v>
      </c>
      <c r="C40023">
        <v>0</v>
      </c>
      <c r="D40023" t="s">
        <v>106</v>
      </c>
      <c r="E40023" t="s">
        <v>522</v>
      </c>
      <c r="F40023">
        <v>636.93486111484526</v>
      </c>
    </row>
    <row r="40024" spans="1:6" hidden="1" x14ac:dyDescent="0.35">
      <c r="A40024">
        <v>40022</v>
      </c>
      <c r="B40024" t="s">
        <v>901</v>
      </c>
      <c r="C40024">
        <v>0</v>
      </c>
      <c r="D40024" t="s">
        <v>106</v>
      </c>
      <c r="E40024" t="s">
        <v>523</v>
      </c>
      <c r="F40024">
        <v>557.2154558791816</v>
      </c>
    </row>
    <row r="40025" spans="1:6" hidden="1" x14ac:dyDescent="0.35">
      <c r="A40025">
        <v>40023</v>
      </c>
      <c r="B40025" t="s">
        <v>901</v>
      </c>
      <c r="C40025">
        <v>0</v>
      </c>
      <c r="D40025" t="s">
        <v>106</v>
      </c>
      <c r="E40025" t="s">
        <v>524</v>
      </c>
      <c r="F40025">
        <v>64.514687566943394</v>
      </c>
    </row>
    <row r="40026" spans="1:6" hidden="1" x14ac:dyDescent="0.35">
      <c r="A40026">
        <v>40024</v>
      </c>
      <c r="B40026" t="s">
        <v>901</v>
      </c>
      <c r="C40026">
        <v>0</v>
      </c>
      <c r="D40026" t="s">
        <v>106</v>
      </c>
      <c r="E40026" t="s">
        <v>525</v>
      </c>
      <c r="F40026">
        <v>40.275954432371364</v>
      </c>
    </row>
    <row r="40027" spans="1:6" hidden="1" x14ac:dyDescent="0.35">
      <c r="A40027">
        <v>40025</v>
      </c>
      <c r="B40027" t="s">
        <v>901</v>
      </c>
      <c r="C40027">
        <v>0</v>
      </c>
      <c r="D40027" t="s">
        <v>106</v>
      </c>
      <c r="E40027" t="s">
        <v>526</v>
      </c>
      <c r="F40027">
        <v>191.92537758956371</v>
      </c>
    </row>
    <row r="40028" spans="1:6" hidden="1" x14ac:dyDescent="0.35">
      <c r="A40028">
        <v>40026</v>
      </c>
      <c r="B40028" t="s">
        <v>901</v>
      </c>
      <c r="C40028">
        <v>0</v>
      </c>
      <c r="D40028" t="s">
        <v>106</v>
      </c>
      <c r="E40028" t="s">
        <v>527</v>
      </c>
      <c r="F40028">
        <v>47.699207760012648</v>
      </c>
    </row>
    <row r="40029" spans="1:6" hidden="1" x14ac:dyDescent="0.35">
      <c r="A40029">
        <v>40027</v>
      </c>
      <c r="B40029" t="s">
        <v>901</v>
      </c>
      <c r="C40029">
        <v>0</v>
      </c>
      <c r="D40029" t="s">
        <v>106</v>
      </c>
      <c r="E40029" t="s">
        <v>528</v>
      </c>
      <c r="F40029">
        <v>4.059791807406631</v>
      </c>
    </row>
    <row r="40030" spans="1:6" hidden="1" x14ac:dyDescent="0.35">
      <c r="A40030">
        <v>40028</v>
      </c>
      <c r="B40030" t="s">
        <v>901</v>
      </c>
      <c r="C40030">
        <v>0</v>
      </c>
      <c r="D40030" t="s">
        <v>105</v>
      </c>
      <c r="E40030" t="s">
        <v>529</v>
      </c>
      <c r="F40030">
        <v>604.65142611215185</v>
      </c>
    </row>
    <row r="40031" spans="1:6" hidden="1" x14ac:dyDescent="0.35">
      <c r="A40031">
        <v>40029</v>
      </c>
      <c r="B40031" t="s">
        <v>901</v>
      </c>
      <c r="C40031">
        <v>0</v>
      </c>
      <c r="D40031" t="s">
        <v>105</v>
      </c>
      <c r="E40031" t="s">
        <v>530</v>
      </c>
      <c r="F40031">
        <v>497.93930613548918</v>
      </c>
    </row>
    <row r="40032" spans="1:6" hidden="1" x14ac:dyDescent="0.35">
      <c r="A40032">
        <v>40030</v>
      </c>
      <c r="B40032" t="s">
        <v>901</v>
      </c>
      <c r="C40032">
        <v>0</v>
      </c>
      <c r="D40032" t="s">
        <v>105</v>
      </c>
      <c r="E40032" t="s">
        <v>531</v>
      </c>
      <c r="F40032">
        <v>55.437430736773933</v>
      </c>
    </row>
    <row r="40033" spans="1:6" hidden="1" x14ac:dyDescent="0.35">
      <c r="A40033">
        <v>40031</v>
      </c>
      <c r="B40033" t="s">
        <v>901</v>
      </c>
      <c r="C40033">
        <v>0</v>
      </c>
      <c r="D40033" t="s">
        <v>105</v>
      </c>
      <c r="E40033" t="s">
        <v>532</v>
      </c>
      <c r="F40033">
        <v>64.878937376815941</v>
      </c>
    </row>
    <row r="40034" spans="1:6" hidden="1" x14ac:dyDescent="0.35">
      <c r="A40034">
        <v>40032</v>
      </c>
      <c r="B40034" t="s">
        <v>901</v>
      </c>
      <c r="C40034">
        <v>0</v>
      </c>
      <c r="D40034" t="s">
        <v>10</v>
      </c>
      <c r="E40034" t="s">
        <v>533</v>
      </c>
      <c r="F40034">
        <v>36.18472171433568</v>
      </c>
    </row>
    <row r="40035" spans="1:6" hidden="1" x14ac:dyDescent="0.35">
      <c r="A40035">
        <v>40033</v>
      </c>
      <c r="B40035" t="s">
        <v>901</v>
      </c>
      <c r="C40035">
        <v>0</v>
      </c>
      <c r="D40035" t="s">
        <v>10</v>
      </c>
      <c r="E40035" t="s">
        <v>534</v>
      </c>
      <c r="F40035">
        <v>942.52703282443315</v>
      </c>
    </row>
    <row r="40036" spans="1:6" hidden="1" x14ac:dyDescent="0.35">
      <c r="A40036">
        <v>40034</v>
      </c>
      <c r="B40036" t="s">
        <v>901</v>
      </c>
      <c r="C40036">
        <v>0</v>
      </c>
      <c r="D40036" t="s">
        <v>10</v>
      </c>
      <c r="E40036" t="s">
        <v>535</v>
      </c>
      <c r="F40036">
        <v>871.62829974254441</v>
      </c>
    </row>
    <row r="40037" spans="1:6" hidden="1" x14ac:dyDescent="0.35">
      <c r="A40037">
        <v>40035</v>
      </c>
      <c r="B40037" t="s">
        <v>901</v>
      </c>
      <c r="C40037">
        <v>0</v>
      </c>
      <c r="D40037" t="s">
        <v>10</v>
      </c>
      <c r="E40037" t="s">
        <v>536</v>
      </c>
      <c r="F40037">
        <v>473.94224028087052</v>
      </c>
    </row>
    <row r="40038" spans="1:6" hidden="1" x14ac:dyDescent="0.35">
      <c r="A40038">
        <v>40036</v>
      </c>
      <c r="B40038" t="s">
        <v>901</v>
      </c>
      <c r="C40038">
        <v>0</v>
      </c>
      <c r="D40038" t="s">
        <v>10</v>
      </c>
      <c r="E40038" t="s">
        <v>537</v>
      </c>
      <c r="F40038">
        <v>188.50326242345804</v>
      </c>
    </row>
    <row r="40039" spans="1:6" hidden="1" x14ac:dyDescent="0.35">
      <c r="A40039">
        <v>40037</v>
      </c>
      <c r="B40039" t="s">
        <v>901</v>
      </c>
      <c r="C40039">
        <v>0</v>
      </c>
      <c r="D40039" t="s">
        <v>10</v>
      </c>
      <c r="E40039" t="s">
        <v>538</v>
      </c>
      <c r="F40039">
        <v>208.10053909426273</v>
      </c>
    </row>
    <row r="40040" spans="1:6" hidden="1" x14ac:dyDescent="0.35">
      <c r="A40040">
        <v>40038</v>
      </c>
      <c r="B40040" t="s">
        <v>901</v>
      </c>
      <c r="C40040">
        <v>0</v>
      </c>
      <c r="D40040" t="s">
        <v>10</v>
      </c>
      <c r="E40040" t="s">
        <v>539</v>
      </c>
      <c r="F40040">
        <v>175.01381897080921</v>
      </c>
    </row>
    <row r="40041" spans="1:6" hidden="1" x14ac:dyDescent="0.35">
      <c r="A40041">
        <v>40039</v>
      </c>
      <c r="B40041" t="s">
        <v>901</v>
      </c>
      <c r="C40041">
        <v>0</v>
      </c>
      <c r="D40041" t="s">
        <v>10</v>
      </c>
      <c r="E40041" t="s">
        <v>540</v>
      </c>
      <c r="F40041">
        <v>385.58458418958134</v>
      </c>
    </row>
    <row r="40042" spans="1:6" hidden="1" x14ac:dyDescent="0.35">
      <c r="A40042">
        <v>40040</v>
      </c>
      <c r="B40042" t="s">
        <v>901</v>
      </c>
      <c r="C40042">
        <v>0</v>
      </c>
      <c r="D40042" t="s">
        <v>10</v>
      </c>
      <c r="E40042" t="s">
        <v>541</v>
      </c>
      <c r="F40042">
        <v>331.67126884622047</v>
      </c>
    </row>
    <row r="40043" spans="1:6" hidden="1" x14ac:dyDescent="0.35">
      <c r="A40043">
        <v>40041</v>
      </c>
      <c r="B40043" t="s">
        <v>901</v>
      </c>
      <c r="C40043">
        <v>0</v>
      </c>
      <c r="D40043" t="s">
        <v>10</v>
      </c>
      <c r="E40043" t="s">
        <v>542</v>
      </c>
      <c r="F40043">
        <v>1073.5298291900181</v>
      </c>
    </row>
    <row r="40044" spans="1:6" hidden="1" x14ac:dyDescent="0.35">
      <c r="A40044">
        <v>40042</v>
      </c>
      <c r="B40044" t="s">
        <v>901</v>
      </c>
      <c r="C40044">
        <v>0</v>
      </c>
      <c r="D40044" t="s">
        <v>10</v>
      </c>
      <c r="E40044" t="s">
        <v>543</v>
      </c>
      <c r="F40044">
        <v>136.26578550145334</v>
      </c>
    </row>
    <row r="40045" spans="1:6" hidden="1" x14ac:dyDescent="0.35">
      <c r="A40045">
        <v>40043</v>
      </c>
      <c r="B40045" t="s">
        <v>901</v>
      </c>
      <c r="C40045">
        <v>0</v>
      </c>
      <c r="D40045" t="s">
        <v>12</v>
      </c>
      <c r="E40045" t="s">
        <v>544</v>
      </c>
      <c r="F40045">
        <v>440.39167986072943</v>
      </c>
    </row>
    <row r="40046" spans="1:6" hidden="1" x14ac:dyDescent="0.35">
      <c r="A40046">
        <v>40044</v>
      </c>
      <c r="B40046" t="s">
        <v>901</v>
      </c>
      <c r="C40046">
        <v>0</v>
      </c>
      <c r="D40046" t="s">
        <v>12</v>
      </c>
      <c r="E40046" t="s">
        <v>545</v>
      </c>
      <c r="F40046">
        <v>904.00789800311497</v>
      </c>
    </row>
    <row r="40047" spans="1:6" hidden="1" x14ac:dyDescent="0.35">
      <c r="A40047">
        <v>40045</v>
      </c>
      <c r="B40047" t="s">
        <v>901</v>
      </c>
      <c r="C40047">
        <v>0</v>
      </c>
      <c r="D40047" t="s">
        <v>12</v>
      </c>
      <c r="E40047" t="s">
        <v>546</v>
      </c>
      <c r="F40047">
        <v>1109.370096807053</v>
      </c>
    </row>
    <row r="40048" spans="1:6" hidden="1" x14ac:dyDescent="0.35">
      <c r="A40048">
        <v>40046</v>
      </c>
      <c r="B40048" t="s">
        <v>901</v>
      </c>
      <c r="C40048">
        <v>0</v>
      </c>
      <c r="D40048" t="s">
        <v>12</v>
      </c>
      <c r="E40048" t="s">
        <v>547</v>
      </c>
      <c r="F40048">
        <v>641.20293180821841</v>
      </c>
    </row>
    <row r="40049" spans="1:6" hidden="1" x14ac:dyDescent="0.35">
      <c r="A40049">
        <v>40047</v>
      </c>
      <c r="B40049" t="s">
        <v>901</v>
      </c>
      <c r="C40049">
        <v>0</v>
      </c>
      <c r="D40049" t="s">
        <v>12</v>
      </c>
      <c r="E40049" t="s">
        <v>548</v>
      </c>
      <c r="F40049">
        <v>759.31366385041486</v>
      </c>
    </row>
    <row r="40050" spans="1:6" hidden="1" x14ac:dyDescent="0.35">
      <c r="A40050">
        <v>40048</v>
      </c>
      <c r="B40050" t="s">
        <v>901</v>
      </c>
      <c r="C40050">
        <v>0</v>
      </c>
      <c r="D40050" t="s">
        <v>12</v>
      </c>
      <c r="E40050" t="s">
        <v>549</v>
      </c>
      <c r="F40050">
        <v>1032.8683011993105</v>
      </c>
    </row>
    <row r="40051" spans="1:6" hidden="1" x14ac:dyDescent="0.35">
      <c r="A40051">
        <v>40049</v>
      </c>
      <c r="B40051" t="s">
        <v>901</v>
      </c>
      <c r="C40051">
        <v>0</v>
      </c>
      <c r="D40051" t="s">
        <v>12</v>
      </c>
      <c r="E40051" t="s">
        <v>550</v>
      </c>
      <c r="F40051">
        <v>171.48499303837153</v>
      </c>
    </row>
    <row r="40052" spans="1:6" hidden="1" x14ac:dyDescent="0.35">
      <c r="A40052">
        <v>40050</v>
      </c>
      <c r="B40052" t="s">
        <v>901</v>
      </c>
      <c r="C40052">
        <v>0</v>
      </c>
      <c r="D40052" t="s">
        <v>12</v>
      </c>
      <c r="E40052" t="s">
        <v>551</v>
      </c>
      <c r="F40052">
        <v>295.28925265587918</v>
      </c>
    </row>
    <row r="40053" spans="1:6" hidden="1" x14ac:dyDescent="0.35">
      <c r="A40053">
        <v>40051</v>
      </c>
      <c r="B40053" t="s">
        <v>901</v>
      </c>
      <c r="C40053">
        <v>0</v>
      </c>
      <c r="D40053" t="s">
        <v>12</v>
      </c>
      <c r="E40053" t="s">
        <v>552</v>
      </c>
      <c r="F40053">
        <v>5174.6392400553677</v>
      </c>
    </row>
    <row r="40054" spans="1:6" hidden="1" x14ac:dyDescent="0.35">
      <c r="A40054">
        <v>40052</v>
      </c>
      <c r="B40054" t="s">
        <v>901</v>
      </c>
      <c r="C40054">
        <v>0</v>
      </c>
      <c r="D40054" t="s">
        <v>12</v>
      </c>
      <c r="E40054" t="s">
        <v>553</v>
      </c>
      <c r="F40054">
        <v>1350.1150547207346</v>
      </c>
    </row>
    <row r="40055" spans="1:6" hidden="1" x14ac:dyDescent="0.35">
      <c r="A40055">
        <v>40053</v>
      </c>
      <c r="B40055" t="s">
        <v>901</v>
      </c>
      <c r="C40055">
        <v>0</v>
      </c>
      <c r="D40055" t="s">
        <v>12</v>
      </c>
      <c r="E40055" t="s">
        <v>554</v>
      </c>
      <c r="F40055">
        <v>437.07245303751932</v>
      </c>
    </row>
    <row r="40056" spans="1:6" hidden="1" x14ac:dyDescent="0.35">
      <c r="A40056">
        <v>40054</v>
      </c>
      <c r="B40056" t="s">
        <v>901</v>
      </c>
      <c r="C40056">
        <v>0</v>
      </c>
      <c r="D40056" t="s">
        <v>12</v>
      </c>
      <c r="E40056" t="s">
        <v>555</v>
      </c>
      <c r="F40056">
        <v>290.29287342097399</v>
      </c>
    </row>
    <row r="40057" spans="1:6" hidden="1" x14ac:dyDescent="0.35">
      <c r="A40057">
        <v>40055</v>
      </c>
      <c r="B40057" t="s">
        <v>901</v>
      </c>
      <c r="C40057">
        <v>0</v>
      </c>
      <c r="D40057" t="s">
        <v>13</v>
      </c>
      <c r="E40057" t="s">
        <v>556</v>
      </c>
      <c r="F40057">
        <v>1031.5994360320415</v>
      </c>
    </row>
    <row r="40058" spans="1:6" hidden="1" x14ac:dyDescent="0.35">
      <c r="A40058">
        <v>40056</v>
      </c>
      <c r="B40058" t="s">
        <v>901</v>
      </c>
      <c r="C40058">
        <v>0</v>
      </c>
      <c r="D40058" t="s">
        <v>13</v>
      </c>
      <c r="E40058" t="s">
        <v>557</v>
      </c>
      <c r="F40058">
        <v>1944.6672636093992</v>
      </c>
    </row>
    <row r="40059" spans="1:6" hidden="1" x14ac:dyDescent="0.35">
      <c r="A40059">
        <v>40057</v>
      </c>
      <c r="B40059" t="s">
        <v>901</v>
      </c>
      <c r="C40059">
        <v>0</v>
      </c>
      <c r="D40059" t="s">
        <v>13</v>
      </c>
      <c r="E40059" t="s">
        <v>558</v>
      </c>
      <c r="F40059">
        <v>423.77172276544792</v>
      </c>
    </row>
    <row r="40060" spans="1:6" hidden="1" x14ac:dyDescent="0.35">
      <c r="A40060">
        <v>40058</v>
      </c>
      <c r="B40060" t="s">
        <v>901</v>
      </c>
      <c r="C40060">
        <v>0</v>
      </c>
      <c r="D40060" t="s">
        <v>14</v>
      </c>
      <c r="E40060" t="s">
        <v>559</v>
      </c>
      <c r="F40060">
        <v>1324.6229694436238</v>
      </c>
    </row>
    <row r="40061" spans="1:6" hidden="1" x14ac:dyDescent="0.35">
      <c r="A40061">
        <v>40059</v>
      </c>
      <c r="B40061" t="s">
        <v>901</v>
      </c>
      <c r="C40061">
        <v>0</v>
      </c>
      <c r="D40061" t="s">
        <v>14</v>
      </c>
      <c r="E40061" t="s">
        <v>560</v>
      </c>
      <c r="F40061">
        <v>0</v>
      </c>
    </row>
    <row r="40062" spans="1:6" hidden="1" x14ac:dyDescent="0.35">
      <c r="A40062">
        <v>40060</v>
      </c>
      <c r="B40062" t="s">
        <v>901</v>
      </c>
      <c r="C40062">
        <v>0</v>
      </c>
      <c r="D40062" t="s">
        <v>15</v>
      </c>
      <c r="E40062" t="s">
        <v>561</v>
      </c>
      <c r="F40062">
        <v>270.97248601147612</v>
      </c>
    </row>
    <row r="40063" spans="1:6" hidden="1" x14ac:dyDescent="0.35">
      <c r="A40063">
        <v>40061</v>
      </c>
      <c r="B40063" t="s">
        <v>901</v>
      </c>
      <c r="C40063">
        <v>0</v>
      </c>
      <c r="D40063" t="s">
        <v>15</v>
      </c>
      <c r="E40063" t="s">
        <v>562</v>
      </c>
      <c r="F40063">
        <v>0</v>
      </c>
    </row>
    <row r="40064" spans="1:6" hidden="1" x14ac:dyDescent="0.35">
      <c r="A40064">
        <v>40062</v>
      </c>
      <c r="B40064" t="s">
        <v>901</v>
      </c>
      <c r="C40064">
        <v>0</v>
      </c>
      <c r="D40064" t="s">
        <v>15</v>
      </c>
      <c r="E40064" t="s">
        <v>563</v>
      </c>
      <c r="F40064">
        <v>1321.7312679768727</v>
      </c>
    </row>
    <row r="40065" spans="1:6" hidden="1" x14ac:dyDescent="0.35">
      <c r="A40065">
        <v>40063</v>
      </c>
      <c r="B40065" t="s">
        <v>901</v>
      </c>
      <c r="C40065">
        <v>0</v>
      </c>
      <c r="D40065" t="s">
        <v>15</v>
      </c>
      <c r="E40065" t="s">
        <v>564</v>
      </c>
      <c r="F40065">
        <v>1265.3030206691335</v>
      </c>
    </row>
    <row r="40066" spans="1:6" hidden="1" x14ac:dyDescent="0.35">
      <c r="A40066">
        <v>40064</v>
      </c>
      <c r="B40066" t="s">
        <v>901</v>
      </c>
      <c r="C40066">
        <v>0</v>
      </c>
      <c r="D40066" t="s">
        <v>16</v>
      </c>
      <c r="E40066" t="s">
        <v>565</v>
      </c>
      <c r="F40066">
        <v>549.52655788508173</v>
      </c>
    </row>
    <row r="40067" spans="1:6" hidden="1" x14ac:dyDescent="0.35">
      <c r="A40067">
        <v>40065</v>
      </c>
      <c r="B40067" t="s">
        <v>901</v>
      </c>
      <c r="C40067">
        <v>0</v>
      </c>
      <c r="D40067" t="s">
        <v>16</v>
      </c>
      <c r="E40067" t="s">
        <v>566</v>
      </c>
      <c r="F40067">
        <v>2.0246005070769439E-3</v>
      </c>
    </row>
    <row r="40068" spans="1:6" hidden="1" x14ac:dyDescent="0.35">
      <c r="A40068">
        <v>40066</v>
      </c>
      <c r="B40068" t="s">
        <v>901</v>
      </c>
      <c r="C40068">
        <v>0</v>
      </c>
      <c r="D40068" t="s">
        <v>16</v>
      </c>
      <c r="E40068" t="s">
        <v>567</v>
      </c>
      <c r="F40068">
        <v>43.376611757670851</v>
      </c>
    </row>
    <row r="40069" spans="1:6" hidden="1" x14ac:dyDescent="0.35">
      <c r="A40069">
        <v>40067</v>
      </c>
      <c r="B40069" t="s">
        <v>901</v>
      </c>
      <c r="C40069">
        <v>0</v>
      </c>
      <c r="D40069" t="s">
        <v>16</v>
      </c>
      <c r="E40069" t="s">
        <v>568</v>
      </c>
      <c r="F40069">
        <v>861.25095618035891</v>
      </c>
    </row>
    <row r="40070" spans="1:6" hidden="1" x14ac:dyDescent="0.35">
      <c r="A40070">
        <v>40068</v>
      </c>
      <c r="B40070" t="s">
        <v>901</v>
      </c>
      <c r="C40070">
        <v>0</v>
      </c>
      <c r="D40070" t="s">
        <v>16</v>
      </c>
      <c r="E40070" t="s">
        <v>569</v>
      </c>
      <c r="F40070">
        <v>4.0165712233462418</v>
      </c>
    </row>
    <row r="40071" spans="1:6" hidden="1" x14ac:dyDescent="0.35">
      <c r="A40071">
        <v>40069</v>
      </c>
      <c r="B40071" t="s">
        <v>901</v>
      </c>
      <c r="C40071">
        <v>0</v>
      </c>
      <c r="D40071" t="s">
        <v>16</v>
      </c>
      <c r="E40071" t="s">
        <v>570</v>
      </c>
      <c r="F40071">
        <v>4.1853610937371188</v>
      </c>
    </row>
    <row r="40072" spans="1:6" hidden="1" x14ac:dyDescent="0.35">
      <c r="A40072">
        <v>40070</v>
      </c>
      <c r="B40072" t="s">
        <v>901</v>
      </c>
      <c r="C40072">
        <v>0</v>
      </c>
      <c r="D40072" t="s">
        <v>16</v>
      </c>
      <c r="E40072" t="s">
        <v>571</v>
      </c>
      <c r="F40072">
        <v>35.492223718567274</v>
      </c>
    </row>
    <row r="40073" spans="1:6" hidden="1" x14ac:dyDescent="0.35">
      <c r="A40073">
        <v>40071</v>
      </c>
      <c r="B40073" t="s">
        <v>901</v>
      </c>
      <c r="C40073">
        <v>0</v>
      </c>
      <c r="D40073" t="s">
        <v>16</v>
      </c>
      <c r="E40073" t="s">
        <v>572</v>
      </c>
      <c r="F40073">
        <v>153.88052530271307</v>
      </c>
    </row>
    <row r="40074" spans="1:6" hidden="1" x14ac:dyDescent="0.35">
      <c r="A40074">
        <v>40072</v>
      </c>
      <c r="B40074" t="s">
        <v>901</v>
      </c>
      <c r="C40074">
        <v>0</v>
      </c>
      <c r="D40074" t="s">
        <v>16</v>
      </c>
      <c r="E40074" t="s">
        <v>573</v>
      </c>
      <c r="F40074">
        <v>1009.6441362140181</v>
      </c>
    </row>
    <row r="40075" spans="1:6" hidden="1" x14ac:dyDescent="0.35">
      <c r="A40075">
        <v>40073</v>
      </c>
      <c r="B40075" t="s">
        <v>901</v>
      </c>
      <c r="C40075">
        <v>0</v>
      </c>
      <c r="D40075" t="s">
        <v>16</v>
      </c>
      <c r="E40075" t="s">
        <v>574</v>
      </c>
      <c r="F40075">
        <v>352.20701065962407</v>
      </c>
    </row>
    <row r="40076" spans="1:6" hidden="1" x14ac:dyDescent="0.35">
      <c r="A40076">
        <v>40074</v>
      </c>
      <c r="B40076" t="s">
        <v>901</v>
      </c>
      <c r="C40076">
        <v>0</v>
      </c>
      <c r="D40076" t="s">
        <v>16</v>
      </c>
      <c r="E40076" t="s">
        <v>575</v>
      </c>
      <c r="F40076">
        <v>12.832775113628493</v>
      </c>
    </row>
    <row r="40077" spans="1:6" hidden="1" x14ac:dyDescent="0.35">
      <c r="A40077">
        <v>40075</v>
      </c>
      <c r="B40077" t="s">
        <v>901</v>
      </c>
      <c r="C40077">
        <v>0</v>
      </c>
      <c r="D40077" t="s">
        <v>16</v>
      </c>
      <c r="E40077" t="s">
        <v>576</v>
      </c>
      <c r="F40077">
        <v>120.86987007734309</v>
      </c>
    </row>
    <row r="40078" spans="1:6" hidden="1" x14ac:dyDescent="0.35">
      <c r="A40078">
        <v>40076</v>
      </c>
      <c r="B40078" t="s">
        <v>901</v>
      </c>
      <c r="C40078">
        <v>0</v>
      </c>
      <c r="D40078" t="s">
        <v>16</v>
      </c>
      <c r="E40078" t="s">
        <v>577</v>
      </c>
      <c r="F40078">
        <v>149.34462810751248</v>
      </c>
    </row>
    <row r="40079" spans="1:6" hidden="1" x14ac:dyDescent="0.35">
      <c r="A40079">
        <v>40077</v>
      </c>
      <c r="B40079" t="s">
        <v>901</v>
      </c>
      <c r="C40079">
        <v>0</v>
      </c>
      <c r="D40079" t="s">
        <v>16</v>
      </c>
      <c r="E40079" t="s">
        <v>578</v>
      </c>
      <c r="F40079">
        <v>15.527467886556204</v>
      </c>
    </row>
    <row r="40080" spans="1:6" hidden="1" x14ac:dyDescent="0.35">
      <c r="A40080">
        <v>40078</v>
      </c>
      <c r="B40080" t="s">
        <v>901</v>
      </c>
      <c r="C40080">
        <v>0</v>
      </c>
      <c r="D40080" t="s">
        <v>16</v>
      </c>
      <c r="E40080" t="s">
        <v>579</v>
      </c>
      <c r="F40080">
        <v>66.067983641934717</v>
      </c>
    </row>
    <row r="40081" spans="1:6" hidden="1" x14ac:dyDescent="0.35">
      <c r="A40081">
        <v>40079</v>
      </c>
      <c r="B40081" t="s">
        <v>901</v>
      </c>
      <c r="C40081">
        <v>0</v>
      </c>
      <c r="D40081" t="s">
        <v>16</v>
      </c>
      <c r="E40081" t="s">
        <v>580</v>
      </c>
      <c r="F40081">
        <v>34.395748699018419</v>
      </c>
    </row>
    <row r="40082" spans="1:6" hidden="1" x14ac:dyDescent="0.35">
      <c r="A40082">
        <v>40080</v>
      </c>
      <c r="B40082" t="s">
        <v>901</v>
      </c>
      <c r="C40082">
        <v>0</v>
      </c>
      <c r="D40082" t="s">
        <v>16</v>
      </c>
      <c r="E40082" t="s">
        <v>581</v>
      </c>
      <c r="F40082">
        <v>123.56260411297686</v>
      </c>
    </row>
    <row r="40083" spans="1:6" hidden="1" x14ac:dyDescent="0.35">
      <c r="A40083">
        <v>40081</v>
      </c>
      <c r="B40083" t="s">
        <v>901</v>
      </c>
      <c r="C40083">
        <v>0</v>
      </c>
      <c r="D40083" t="s">
        <v>16</v>
      </c>
      <c r="E40083" t="s">
        <v>582</v>
      </c>
      <c r="F40083">
        <v>50.991979647968662</v>
      </c>
    </row>
    <row r="40084" spans="1:6" hidden="1" x14ac:dyDescent="0.35">
      <c r="A40084">
        <v>40082</v>
      </c>
      <c r="B40084" t="s">
        <v>901</v>
      </c>
      <c r="C40084">
        <v>0</v>
      </c>
      <c r="D40084" t="s">
        <v>16</v>
      </c>
      <c r="E40084" t="s">
        <v>583</v>
      </c>
      <c r="F40084">
        <v>19.663633916735076</v>
      </c>
    </row>
    <row r="40085" spans="1:6" hidden="1" x14ac:dyDescent="0.35">
      <c r="A40085">
        <v>40083</v>
      </c>
      <c r="B40085" t="s">
        <v>901</v>
      </c>
      <c r="C40085">
        <v>0</v>
      </c>
      <c r="D40085" t="s">
        <v>16</v>
      </c>
      <c r="E40085" t="s">
        <v>584</v>
      </c>
      <c r="F40085">
        <v>11.660737496671734</v>
      </c>
    </row>
    <row r="40086" spans="1:6" hidden="1" x14ac:dyDescent="0.35">
      <c r="A40086">
        <v>40084</v>
      </c>
      <c r="B40086" t="s">
        <v>901</v>
      </c>
      <c r="C40086">
        <v>0</v>
      </c>
      <c r="D40086" t="s">
        <v>16</v>
      </c>
      <c r="E40086" t="s">
        <v>585</v>
      </c>
      <c r="F40086">
        <v>23.568135735043054</v>
      </c>
    </row>
    <row r="40087" spans="1:6" hidden="1" x14ac:dyDescent="0.35">
      <c r="A40087">
        <v>40085</v>
      </c>
      <c r="B40087" t="s">
        <v>901</v>
      </c>
      <c r="C40087">
        <v>0</v>
      </c>
      <c r="D40087" t="s">
        <v>100</v>
      </c>
      <c r="E40087" t="s">
        <v>586</v>
      </c>
      <c r="F40087">
        <v>258.53813382906856</v>
      </c>
    </row>
    <row r="40088" spans="1:6" hidden="1" x14ac:dyDescent="0.35">
      <c r="A40088">
        <v>40086</v>
      </c>
      <c r="B40088" t="s">
        <v>901</v>
      </c>
      <c r="C40088">
        <v>0</v>
      </c>
      <c r="D40088" t="s">
        <v>100</v>
      </c>
      <c r="E40088" t="s">
        <v>587</v>
      </c>
      <c r="F40088">
        <v>656.41338216220583</v>
      </c>
    </row>
    <row r="40089" spans="1:6" hidden="1" x14ac:dyDescent="0.35">
      <c r="A40089">
        <v>40087</v>
      </c>
      <c r="B40089" t="s">
        <v>901</v>
      </c>
      <c r="C40089">
        <v>0</v>
      </c>
      <c r="D40089" t="s">
        <v>100</v>
      </c>
      <c r="E40089" t="s">
        <v>588</v>
      </c>
      <c r="F40089">
        <v>0</v>
      </c>
    </row>
    <row r="40090" spans="1:6" hidden="1" x14ac:dyDescent="0.35">
      <c r="A40090">
        <v>40088</v>
      </c>
      <c r="B40090" t="s">
        <v>901</v>
      </c>
      <c r="C40090">
        <v>0</v>
      </c>
      <c r="D40090" t="s">
        <v>100</v>
      </c>
      <c r="E40090" t="s">
        <v>589</v>
      </c>
      <c r="F40090">
        <v>86.821161832643867</v>
      </c>
    </row>
    <row r="40091" spans="1:6" hidden="1" x14ac:dyDescent="0.35">
      <c r="A40091">
        <v>40089</v>
      </c>
      <c r="B40091" t="s">
        <v>901</v>
      </c>
      <c r="C40091">
        <v>0</v>
      </c>
      <c r="D40091" t="s">
        <v>100</v>
      </c>
      <c r="E40091" t="s">
        <v>590</v>
      </c>
      <c r="F40091">
        <v>471.33004271549635</v>
      </c>
    </row>
    <row r="40092" spans="1:6" hidden="1" x14ac:dyDescent="0.35">
      <c r="A40092">
        <v>40090</v>
      </c>
      <c r="B40092" t="s">
        <v>901</v>
      </c>
      <c r="C40092">
        <v>0</v>
      </c>
      <c r="D40092" t="s">
        <v>100</v>
      </c>
      <c r="E40092" t="s">
        <v>591</v>
      </c>
      <c r="F40092">
        <v>1079.4310291956338</v>
      </c>
    </row>
    <row r="40093" spans="1:6" hidden="1" x14ac:dyDescent="0.35">
      <c r="A40093">
        <v>40091</v>
      </c>
      <c r="B40093" t="s">
        <v>901</v>
      </c>
      <c r="C40093">
        <v>0</v>
      </c>
      <c r="D40093" t="s">
        <v>100</v>
      </c>
      <c r="E40093" t="s">
        <v>592</v>
      </c>
      <c r="F40093">
        <v>84.513956896507338</v>
      </c>
    </row>
    <row r="40094" spans="1:6" hidden="1" x14ac:dyDescent="0.35">
      <c r="A40094">
        <v>40092</v>
      </c>
      <c r="B40094" t="s">
        <v>901</v>
      </c>
      <c r="C40094">
        <v>0</v>
      </c>
      <c r="D40094" t="s">
        <v>100</v>
      </c>
      <c r="E40094" t="s">
        <v>593</v>
      </c>
      <c r="F40094">
        <v>46.896180839418165</v>
      </c>
    </row>
    <row r="40095" spans="1:6" hidden="1" x14ac:dyDescent="0.35">
      <c r="A40095">
        <v>40093</v>
      </c>
      <c r="B40095" t="s">
        <v>901</v>
      </c>
      <c r="C40095">
        <v>0</v>
      </c>
      <c r="D40095" t="s">
        <v>16</v>
      </c>
      <c r="E40095" t="s">
        <v>594</v>
      </c>
      <c r="F40095">
        <v>3.9990658385574851</v>
      </c>
    </row>
    <row r="40096" spans="1:6" hidden="1" x14ac:dyDescent="0.35">
      <c r="A40096">
        <v>40094</v>
      </c>
      <c r="B40096" t="s">
        <v>901</v>
      </c>
      <c r="C40096">
        <v>0</v>
      </c>
      <c r="D40096" t="s">
        <v>16</v>
      </c>
      <c r="E40096" t="s">
        <v>595</v>
      </c>
      <c r="F40096">
        <v>8.8623023746974852</v>
      </c>
    </row>
    <row r="40097" spans="1:6" hidden="1" x14ac:dyDescent="0.35">
      <c r="A40097">
        <v>40095</v>
      </c>
      <c r="B40097" t="s">
        <v>901</v>
      </c>
      <c r="C40097">
        <v>0</v>
      </c>
      <c r="D40097" t="s">
        <v>16</v>
      </c>
      <c r="E40097" t="s">
        <v>596</v>
      </c>
      <c r="F40097">
        <v>11.466215948271959</v>
      </c>
    </row>
    <row r="40098" spans="1:6" hidden="1" x14ac:dyDescent="0.35">
      <c r="A40098">
        <v>40096</v>
      </c>
      <c r="B40098" t="s">
        <v>901</v>
      </c>
      <c r="C40098">
        <v>0</v>
      </c>
      <c r="D40098" t="s">
        <v>17</v>
      </c>
      <c r="E40098" t="s">
        <v>597</v>
      </c>
      <c r="F40098">
        <v>1985.495830522161</v>
      </c>
    </row>
    <row r="40099" spans="1:6" hidden="1" x14ac:dyDescent="0.35">
      <c r="A40099">
        <v>40097</v>
      </c>
      <c r="B40099" t="s">
        <v>901</v>
      </c>
      <c r="C40099">
        <v>0</v>
      </c>
      <c r="D40099" t="s">
        <v>310</v>
      </c>
      <c r="E40099" t="s">
        <v>598</v>
      </c>
      <c r="F40099">
        <v>411.61554740288216</v>
      </c>
    </row>
    <row r="40100" spans="1:6" hidden="1" x14ac:dyDescent="0.35">
      <c r="A40100">
        <v>40098</v>
      </c>
      <c r="B40100" t="s">
        <v>901</v>
      </c>
      <c r="C40100">
        <v>0</v>
      </c>
      <c r="D40100" t="s">
        <v>310</v>
      </c>
      <c r="E40100" t="s">
        <v>599</v>
      </c>
      <c r="F40100">
        <v>0</v>
      </c>
    </row>
    <row r="40101" spans="1:6" hidden="1" x14ac:dyDescent="0.35">
      <c r="A40101">
        <v>40099</v>
      </c>
      <c r="B40101" t="s">
        <v>901</v>
      </c>
      <c r="C40101">
        <v>0</v>
      </c>
      <c r="D40101" t="s">
        <v>311</v>
      </c>
      <c r="E40101" t="s">
        <v>600</v>
      </c>
      <c r="F40101">
        <v>378.5220391932512</v>
      </c>
    </row>
    <row r="40102" spans="1:6" hidden="1" x14ac:dyDescent="0.35">
      <c r="A40102">
        <v>40100</v>
      </c>
      <c r="B40102" t="s">
        <v>901</v>
      </c>
      <c r="C40102">
        <v>0</v>
      </c>
      <c r="D40102" t="s">
        <v>311</v>
      </c>
      <c r="E40102" t="s">
        <v>601</v>
      </c>
      <c r="F40102">
        <v>104.20948080951011</v>
      </c>
    </row>
    <row r="40103" spans="1:6" hidden="1" x14ac:dyDescent="0.35">
      <c r="A40103">
        <v>40101</v>
      </c>
      <c r="B40103" t="s">
        <v>901</v>
      </c>
      <c r="C40103">
        <v>0</v>
      </c>
      <c r="D40103" t="s">
        <v>311</v>
      </c>
      <c r="E40103" t="s">
        <v>602</v>
      </c>
      <c r="F40103">
        <v>783.5208952117199</v>
      </c>
    </row>
    <row r="40104" spans="1:6" hidden="1" x14ac:dyDescent="0.35">
      <c r="A40104">
        <v>40102</v>
      </c>
      <c r="B40104" t="s">
        <v>901</v>
      </c>
      <c r="C40104">
        <v>0</v>
      </c>
      <c r="D40104" t="s">
        <v>311</v>
      </c>
      <c r="E40104" t="s">
        <v>603</v>
      </c>
      <c r="F40104">
        <v>0</v>
      </c>
    </row>
    <row r="40105" spans="1:6" hidden="1" x14ac:dyDescent="0.35">
      <c r="A40105">
        <v>40103</v>
      </c>
      <c r="B40105" t="s">
        <v>901</v>
      </c>
      <c r="C40105">
        <v>0</v>
      </c>
      <c r="D40105" t="s">
        <v>311</v>
      </c>
      <c r="E40105" t="s">
        <v>604</v>
      </c>
      <c r="F40105">
        <v>442.10473328094855</v>
      </c>
    </row>
    <row r="40106" spans="1:6" hidden="1" x14ac:dyDescent="0.35">
      <c r="A40106">
        <v>40104</v>
      </c>
      <c r="B40106" t="s">
        <v>901</v>
      </c>
      <c r="C40106">
        <v>0</v>
      </c>
      <c r="D40106" t="s">
        <v>312</v>
      </c>
      <c r="E40106" t="s">
        <v>605</v>
      </c>
      <c r="F40106">
        <v>2623.4242634685775</v>
      </c>
    </row>
    <row r="40107" spans="1:6" hidden="1" x14ac:dyDescent="0.35">
      <c r="A40107">
        <v>40105</v>
      </c>
      <c r="B40107" t="s">
        <v>901</v>
      </c>
      <c r="C40107">
        <v>0</v>
      </c>
      <c r="D40107" t="s">
        <v>312</v>
      </c>
      <c r="E40107" t="s">
        <v>606</v>
      </c>
      <c r="F40107">
        <v>0</v>
      </c>
    </row>
    <row r="40108" spans="1:6" hidden="1" x14ac:dyDescent="0.35">
      <c r="A40108">
        <v>40106</v>
      </c>
      <c r="B40108" t="s">
        <v>901</v>
      </c>
      <c r="C40108">
        <v>0</v>
      </c>
      <c r="D40108" t="s">
        <v>313</v>
      </c>
      <c r="E40108" t="s">
        <v>607</v>
      </c>
      <c r="F40108">
        <v>422.62856700218487</v>
      </c>
    </row>
    <row r="40109" spans="1:6" hidden="1" x14ac:dyDescent="0.35">
      <c r="A40109">
        <v>40107</v>
      </c>
      <c r="B40109" t="s">
        <v>901</v>
      </c>
      <c r="C40109">
        <v>0</v>
      </c>
      <c r="D40109" t="s">
        <v>313</v>
      </c>
      <c r="E40109" t="s">
        <v>608</v>
      </c>
      <c r="F40109">
        <v>0</v>
      </c>
    </row>
    <row r="40110" spans="1:6" hidden="1" x14ac:dyDescent="0.35">
      <c r="A40110">
        <v>40108</v>
      </c>
      <c r="B40110" t="s">
        <v>901</v>
      </c>
      <c r="C40110">
        <v>0</v>
      </c>
      <c r="D40110" t="s">
        <v>313</v>
      </c>
      <c r="E40110" t="s">
        <v>609</v>
      </c>
      <c r="F40110">
        <v>820.77695001833604</v>
      </c>
    </row>
    <row r="40111" spans="1:6" hidden="1" x14ac:dyDescent="0.35">
      <c r="A40111">
        <v>40109</v>
      </c>
      <c r="B40111" t="s">
        <v>901</v>
      </c>
      <c r="C40111">
        <v>0</v>
      </c>
      <c r="D40111" t="s">
        <v>313</v>
      </c>
      <c r="E40111" t="s">
        <v>610</v>
      </c>
      <c r="F40111">
        <v>0</v>
      </c>
    </row>
    <row r="40112" spans="1:6" hidden="1" x14ac:dyDescent="0.35">
      <c r="A40112">
        <v>40110</v>
      </c>
      <c r="B40112" t="s">
        <v>901</v>
      </c>
      <c r="C40112">
        <v>0</v>
      </c>
      <c r="D40112" t="s">
        <v>10</v>
      </c>
      <c r="E40112" t="s">
        <v>539</v>
      </c>
      <c r="F40112">
        <v>179.63439735783689</v>
      </c>
    </row>
    <row r="40113" spans="1:6" hidden="1" x14ac:dyDescent="0.35">
      <c r="A40113">
        <v>40111</v>
      </c>
      <c r="B40113" t="s">
        <v>901</v>
      </c>
      <c r="C40113">
        <v>0</v>
      </c>
      <c r="D40113" t="s">
        <v>313</v>
      </c>
      <c r="E40113" t="s">
        <v>611</v>
      </c>
      <c r="F40113">
        <v>0</v>
      </c>
    </row>
    <row r="40114" spans="1:6" hidden="1" x14ac:dyDescent="0.35">
      <c r="A40114">
        <v>40112</v>
      </c>
      <c r="B40114" t="s">
        <v>901</v>
      </c>
      <c r="C40114">
        <v>0</v>
      </c>
      <c r="D40114" t="s">
        <v>313</v>
      </c>
      <c r="E40114" t="s">
        <v>612</v>
      </c>
      <c r="F40114">
        <v>703.94667295664499</v>
      </c>
    </row>
    <row r="40115" spans="1:6" hidden="1" x14ac:dyDescent="0.35">
      <c r="A40115">
        <v>40113</v>
      </c>
      <c r="B40115" t="s">
        <v>901</v>
      </c>
      <c r="C40115">
        <v>0</v>
      </c>
      <c r="D40115" t="s">
        <v>313</v>
      </c>
      <c r="E40115" t="s">
        <v>613</v>
      </c>
      <c r="F40115">
        <v>0</v>
      </c>
    </row>
    <row r="40116" spans="1:6" hidden="1" x14ac:dyDescent="0.35">
      <c r="A40116">
        <v>40114</v>
      </c>
      <c r="B40116" t="s">
        <v>901</v>
      </c>
      <c r="C40116">
        <v>0</v>
      </c>
      <c r="D40116" t="s">
        <v>313</v>
      </c>
      <c r="E40116" t="s">
        <v>614</v>
      </c>
      <c r="F40116">
        <v>508.73015241905136</v>
      </c>
    </row>
    <row r="40117" spans="1:6" hidden="1" x14ac:dyDescent="0.35">
      <c r="A40117">
        <v>40115</v>
      </c>
      <c r="B40117" t="s">
        <v>901</v>
      </c>
      <c r="C40117">
        <v>0</v>
      </c>
      <c r="D40117" t="s">
        <v>313</v>
      </c>
      <c r="E40117" t="s">
        <v>615</v>
      </c>
      <c r="F40117">
        <v>0</v>
      </c>
    </row>
    <row r="40118" spans="1:6" hidden="1" x14ac:dyDescent="0.35">
      <c r="A40118">
        <v>40116</v>
      </c>
      <c r="B40118" t="s">
        <v>901</v>
      </c>
      <c r="C40118">
        <v>0</v>
      </c>
      <c r="D40118" t="s">
        <v>313</v>
      </c>
      <c r="E40118" t="s">
        <v>616</v>
      </c>
      <c r="F40118">
        <v>419.66443803232875</v>
      </c>
    </row>
    <row r="40119" spans="1:6" hidden="1" x14ac:dyDescent="0.35">
      <c r="A40119">
        <v>40117</v>
      </c>
      <c r="B40119" t="s">
        <v>901</v>
      </c>
      <c r="C40119">
        <v>0</v>
      </c>
      <c r="D40119" t="s">
        <v>18</v>
      </c>
      <c r="E40119" t="s">
        <v>617</v>
      </c>
      <c r="F40119">
        <v>3337.5040583715486</v>
      </c>
    </row>
    <row r="40120" spans="1:6" hidden="1" x14ac:dyDescent="0.35">
      <c r="A40120">
        <v>40118</v>
      </c>
      <c r="B40120" t="s">
        <v>901</v>
      </c>
      <c r="C40120">
        <v>0</v>
      </c>
      <c r="D40120" t="s">
        <v>21</v>
      </c>
      <c r="E40120" t="s">
        <v>618</v>
      </c>
      <c r="F40120">
        <v>4978.9264679220132</v>
      </c>
    </row>
    <row r="40121" spans="1:6" hidden="1" x14ac:dyDescent="0.35">
      <c r="A40121">
        <v>40119</v>
      </c>
      <c r="B40121" t="s">
        <v>901</v>
      </c>
      <c r="C40121">
        <v>0</v>
      </c>
      <c r="D40121" t="s">
        <v>19</v>
      </c>
      <c r="E40121" t="s">
        <v>619</v>
      </c>
      <c r="F40121">
        <v>670.07313118878506</v>
      </c>
    </row>
    <row r="40122" spans="1:6" hidden="1" x14ac:dyDescent="0.35">
      <c r="A40122">
        <v>40120</v>
      </c>
      <c r="B40122" t="s">
        <v>901</v>
      </c>
      <c r="C40122">
        <v>0</v>
      </c>
      <c r="D40122" t="s">
        <v>20</v>
      </c>
      <c r="E40122" t="s">
        <v>620</v>
      </c>
      <c r="F40122">
        <v>2677.361915941171</v>
      </c>
    </row>
    <row r="40123" spans="1:6" hidden="1" x14ac:dyDescent="0.35">
      <c r="A40123">
        <v>40121</v>
      </c>
      <c r="B40123" t="s">
        <v>901</v>
      </c>
      <c r="C40123">
        <v>0</v>
      </c>
      <c r="D40123" t="s">
        <v>19</v>
      </c>
      <c r="E40123" t="s">
        <v>621</v>
      </c>
      <c r="F40123">
        <v>1861.9727412492773</v>
      </c>
    </row>
    <row r="40124" spans="1:6" hidden="1" x14ac:dyDescent="0.35">
      <c r="A40124">
        <v>40122</v>
      </c>
      <c r="B40124" t="s">
        <v>901</v>
      </c>
      <c r="C40124">
        <v>0</v>
      </c>
      <c r="D40124" t="s">
        <v>19</v>
      </c>
      <c r="E40124" t="s">
        <v>622</v>
      </c>
      <c r="F40124">
        <v>1292.880670618363</v>
      </c>
    </row>
    <row r="40125" spans="1:6" hidden="1" x14ac:dyDescent="0.35">
      <c r="A40125">
        <v>40123</v>
      </c>
      <c r="B40125" t="s">
        <v>901</v>
      </c>
      <c r="C40125">
        <v>0</v>
      </c>
      <c r="D40125" t="s">
        <v>22</v>
      </c>
      <c r="E40125" t="s">
        <v>623</v>
      </c>
      <c r="F40125">
        <v>3433.5066297371095</v>
      </c>
    </row>
    <row r="40126" spans="1:6" hidden="1" x14ac:dyDescent="0.35">
      <c r="A40126">
        <v>40124</v>
      </c>
      <c r="B40126" t="s">
        <v>901</v>
      </c>
      <c r="C40126">
        <v>0</v>
      </c>
      <c r="D40126" t="s">
        <v>23</v>
      </c>
      <c r="E40126" t="s">
        <v>624</v>
      </c>
      <c r="F40126">
        <v>1845.0534328075189</v>
      </c>
    </row>
    <row r="40127" spans="1:6" hidden="1" x14ac:dyDescent="0.35">
      <c r="A40127">
        <v>40125</v>
      </c>
      <c r="B40127" t="s">
        <v>901</v>
      </c>
      <c r="C40127">
        <v>0</v>
      </c>
      <c r="D40127" t="s">
        <v>24</v>
      </c>
      <c r="E40127" t="s">
        <v>625</v>
      </c>
      <c r="F40127">
        <v>2034.257045183768</v>
      </c>
    </row>
    <row r="40128" spans="1:6" hidden="1" x14ac:dyDescent="0.35">
      <c r="A40128">
        <v>40126</v>
      </c>
      <c r="B40128" t="s">
        <v>901</v>
      </c>
      <c r="C40128">
        <v>0</v>
      </c>
      <c r="D40128" t="s">
        <v>314</v>
      </c>
      <c r="E40128" t="s">
        <v>626</v>
      </c>
      <c r="F40128">
        <v>394.94113218558505</v>
      </c>
    </row>
    <row r="40129" spans="1:6" hidden="1" x14ac:dyDescent="0.35">
      <c r="A40129">
        <v>40127</v>
      </c>
      <c r="B40129" t="s">
        <v>901</v>
      </c>
      <c r="C40129">
        <v>0</v>
      </c>
      <c r="D40129" t="s">
        <v>314</v>
      </c>
      <c r="E40129" t="s">
        <v>627</v>
      </c>
      <c r="F40129">
        <v>0</v>
      </c>
    </row>
    <row r="40130" spans="1:6" hidden="1" x14ac:dyDescent="0.35">
      <c r="A40130">
        <v>40128</v>
      </c>
      <c r="B40130" t="s">
        <v>901</v>
      </c>
      <c r="C40130">
        <v>0</v>
      </c>
      <c r="D40130" t="s">
        <v>315</v>
      </c>
      <c r="E40130" t="s">
        <v>628</v>
      </c>
      <c r="F40130">
        <v>1069.2419165392041</v>
      </c>
    </row>
    <row r="40131" spans="1:6" hidden="1" x14ac:dyDescent="0.35">
      <c r="A40131">
        <v>40129</v>
      </c>
      <c r="B40131" t="s">
        <v>901</v>
      </c>
      <c r="C40131">
        <v>0</v>
      </c>
      <c r="D40131" t="s">
        <v>315</v>
      </c>
      <c r="E40131" t="s">
        <v>629</v>
      </c>
      <c r="F40131">
        <v>374.56291157514653</v>
      </c>
    </row>
    <row r="40132" spans="1:6" hidden="1" x14ac:dyDescent="0.35">
      <c r="A40132">
        <v>40130</v>
      </c>
      <c r="B40132" t="s">
        <v>901</v>
      </c>
      <c r="C40132">
        <v>0</v>
      </c>
      <c r="D40132" t="s">
        <v>315</v>
      </c>
      <c r="E40132" t="s">
        <v>630</v>
      </c>
      <c r="F40132">
        <v>1067.3377808081268</v>
      </c>
    </row>
    <row r="40133" spans="1:6" hidden="1" x14ac:dyDescent="0.35">
      <c r="A40133">
        <v>40131</v>
      </c>
      <c r="B40133" t="s">
        <v>901</v>
      </c>
      <c r="C40133">
        <v>0</v>
      </c>
      <c r="D40133" t="s">
        <v>315</v>
      </c>
      <c r="E40133" t="s">
        <v>631</v>
      </c>
      <c r="F40133">
        <v>225.3321316565183</v>
      </c>
    </row>
    <row r="40134" spans="1:6" hidden="1" x14ac:dyDescent="0.35">
      <c r="A40134">
        <v>40132</v>
      </c>
      <c r="B40134" t="s">
        <v>901</v>
      </c>
      <c r="C40134">
        <v>0</v>
      </c>
      <c r="D40134" t="s">
        <v>315</v>
      </c>
      <c r="E40134" t="s">
        <v>632</v>
      </c>
      <c r="F40134">
        <v>33.821644933142736</v>
      </c>
    </row>
    <row r="40135" spans="1:6" hidden="1" x14ac:dyDescent="0.35">
      <c r="A40135">
        <v>40133</v>
      </c>
      <c r="B40135" t="s">
        <v>901</v>
      </c>
      <c r="C40135">
        <v>0</v>
      </c>
      <c r="D40135" t="s">
        <v>315</v>
      </c>
      <c r="E40135" t="s">
        <v>633</v>
      </c>
      <c r="F40135">
        <v>56.872316092464665</v>
      </c>
    </row>
    <row r="40136" spans="1:6" hidden="1" x14ac:dyDescent="0.35">
      <c r="A40136">
        <v>40134</v>
      </c>
      <c r="B40136" t="s">
        <v>901</v>
      </c>
      <c r="C40136">
        <v>0</v>
      </c>
      <c r="D40136" t="s">
        <v>315</v>
      </c>
      <c r="E40136" t="s">
        <v>634</v>
      </c>
      <c r="F40136">
        <v>34.777068405458223</v>
      </c>
    </row>
    <row r="40137" spans="1:6" hidden="1" x14ac:dyDescent="0.35">
      <c r="A40137">
        <v>40135</v>
      </c>
      <c r="B40137" t="s">
        <v>901</v>
      </c>
      <c r="C40137">
        <v>0</v>
      </c>
      <c r="D40137" t="s">
        <v>315</v>
      </c>
      <c r="E40137" t="s">
        <v>635</v>
      </c>
      <c r="F40137">
        <v>0.86291033473735324</v>
      </c>
    </row>
    <row r="40138" spans="1:6" hidden="1" x14ac:dyDescent="0.35">
      <c r="A40138">
        <v>40136</v>
      </c>
      <c r="B40138" t="s">
        <v>901</v>
      </c>
      <c r="C40138">
        <v>0</v>
      </c>
      <c r="D40138" t="s">
        <v>315</v>
      </c>
      <c r="E40138" t="s">
        <v>636</v>
      </c>
      <c r="F40138">
        <v>4.2480972250757575E-4</v>
      </c>
    </row>
    <row r="40139" spans="1:6" hidden="1" x14ac:dyDescent="0.35">
      <c r="A40139">
        <v>40137</v>
      </c>
      <c r="B40139" t="s">
        <v>901</v>
      </c>
      <c r="C40139">
        <v>0</v>
      </c>
      <c r="D40139" t="s">
        <v>315</v>
      </c>
      <c r="E40139" t="s">
        <v>637</v>
      </c>
      <c r="F40139">
        <v>0.56533529440999608</v>
      </c>
    </row>
    <row r="40140" spans="1:6" hidden="1" x14ac:dyDescent="0.35">
      <c r="A40140">
        <v>40138</v>
      </c>
      <c r="B40140" t="s">
        <v>901</v>
      </c>
      <c r="C40140">
        <v>0</v>
      </c>
      <c r="D40140" t="s">
        <v>315</v>
      </c>
      <c r="E40140" t="s">
        <v>638</v>
      </c>
      <c r="F40140">
        <v>6.8249843731218851</v>
      </c>
    </row>
    <row r="40141" spans="1:6" hidden="1" x14ac:dyDescent="0.35">
      <c r="A40141">
        <v>40139</v>
      </c>
      <c r="B40141" t="s">
        <v>901</v>
      </c>
      <c r="C40141">
        <v>0</v>
      </c>
      <c r="D40141" t="s">
        <v>315</v>
      </c>
      <c r="E40141" t="s">
        <v>639</v>
      </c>
      <c r="F40141">
        <v>44.656161648871318</v>
      </c>
    </row>
    <row r="40142" spans="1:6" hidden="1" x14ac:dyDescent="0.35">
      <c r="A40142">
        <v>40140</v>
      </c>
      <c r="B40142" t="s">
        <v>901</v>
      </c>
      <c r="C40142">
        <v>0</v>
      </c>
      <c r="D40142" t="s">
        <v>315</v>
      </c>
      <c r="E40142" t="s">
        <v>640</v>
      </c>
      <c r="F40142">
        <v>417.7864928804525</v>
      </c>
    </row>
    <row r="40143" spans="1:6" hidden="1" x14ac:dyDescent="0.35">
      <c r="A40143">
        <v>40141</v>
      </c>
      <c r="B40143" t="s">
        <v>901</v>
      </c>
      <c r="C40143">
        <v>0</v>
      </c>
      <c r="D40143" t="s">
        <v>315</v>
      </c>
      <c r="E40143" t="s">
        <v>641</v>
      </c>
      <c r="F40143">
        <v>1365.282854772599</v>
      </c>
    </row>
    <row r="40144" spans="1:6" hidden="1" x14ac:dyDescent="0.35">
      <c r="A40144">
        <v>40142</v>
      </c>
      <c r="B40144" t="s">
        <v>901</v>
      </c>
      <c r="C40144">
        <v>0</v>
      </c>
      <c r="D40144" t="s">
        <v>316</v>
      </c>
      <c r="E40144" t="s">
        <v>642</v>
      </c>
      <c r="F40144">
        <v>71.774940841188538</v>
      </c>
    </row>
    <row r="40145" spans="1:6" hidden="1" x14ac:dyDescent="0.35">
      <c r="A40145">
        <v>40143</v>
      </c>
      <c r="B40145" t="s">
        <v>901</v>
      </c>
      <c r="C40145">
        <v>0</v>
      </c>
      <c r="D40145" t="s">
        <v>316</v>
      </c>
      <c r="E40145" t="s">
        <v>643</v>
      </c>
      <c r="F40145">
        <v>74.063600586865618</v>
      </c>
    </row>
    <row r="40146" spans="1:6" hidden="1" x14ac:dyDescent="0.35">
      <c r="A40146">
        <v>40144</v>
      </c>
      <c r="B40146" t="s">
        <v>901</v>
      </c>
      <c r="C40146">
        <v>0</v>
      </c>
      <c r="D40146" t="s">
        <v>316</v>
      </c>
      <c r="E40146" t="s">
        <v>644</v>
      </c>
      <c r="F40146">
        <v>2.5029301886561655</v>
      </c>
    </row>
    <row r="40147" spans="1:6" hidden="1" x14ac:dyDescent="0.35">
      <c r="A40147">
        <v>40145</v>
      </c>
      <c r="B40147" t="s">
        <v>901</v>
      </c>
      <c r="C40147">
        <v>0</v>
      </c>
      <c r="D40147" t="s">
        <v>316</v>
      </c>
      <c r="E40147" t="s">
        <v>645</v>
      </c>
      <c r="F40147">
        <v>10.819144835921277</v>
      </c>
    </row>
    <row r="40148" spans="1:6" hidden="1" x14ac:dyDescent="0.35">
      <c r="A40148">
        <v>40146</v>
      </c>
      <c r="B40148" t="s">
        <v>901</v>
      </c>
      <c r="C40148">
        <v>0</v>
      </c>
      <c r="D40148" t="s">
        <v>316</v>
      </c>
      <c r="E40148" t="s">
        <v>646</v>
      </c>
      <c r="F40148">
        <v>4.8425121532846918</v>
      </c>
    </row>
    <row r="40149" spans="1:6" hidden="1" x14ac:dyDescent="0.35">
      <c r="A40149">
        <v>40147</v>
      </c>
      <c r="B40149" t="s">
        <v>901</v>
      </c>
      <c r="C40149">
        <v>0</v>
      </c>
      <c r="D40149" t="s">
        <v>316</v>
      </c>
      <c r="E40149" t="s">
        <v>647</v>
      </c>
      <c r="F40149">
        <v>865.5563437266635</v>
      </c>
    </row>
    <row r="40150" spans="1:6" hidden="1" x14ac:dyDescent="0.35">
      <c r="A40150">
        <v>40148</v>
      </c>
      <c r="B40150" t="s">
        <v>901</v>
      </c>
      <c r="C40150">
        <v>0</v>
      </c>
      <c r="D40150" t="s">
        <v>314</v>
      </c>
      <c r="E40150" t="s">
        <v>648</v>
      </c>
      <c r="F40150">
        <v>231.71381761712962</v>
      </c>
    </row>
    <row r="40151" spans="1:6" hidden="1" x14ac:dyDescent="0.35">
      <c r="A40151">
        <v>40149</v>
      </c>
      <c r="B40151" t="s">
        <v>901</v>
      </c>
      <c r="C40151">
        <v>0</v>
      </c>
      <c r="D40151" t="s">
        <v>314</v>
      </c>
      <c r="E40151" t="s">
        <v>649</v>
      </c>
      <c r="F40151">
        <v>136.86552425567376</v>
      </c>
    </row>
    <row r="40152" spans="1:6" hidden="1" x14ac:dyDescent="0.35">
      <c r="A40152">
        <v>40150</v>
      </c>
      <c r="B40152" t="s">
        <v>901</v>
      </c>
      <c r="C40152">
        <v>0</v>
      </c>
      <c r="D40152" t="s">
        <v>25</v>
      </c>
      <c r="E40152" t="s">
        <v>650</v>
      </c>
      <c r="F40152">
        <v>9577.6975793433412</v>
      </c>
    </row>
    <row r="40153" spans="1:6" hidden="1" x14ac:dyDescent="0.35">
      <c r="A40153">
        <v>40151</v>
      </c>
      <c r="B40153" t="s">
        <v>901</v>
      </c>
      <c r="C40153">
        <v>0</v>
      </c>
      <c r="D40153" t="s">
        <v>25</v>
      </c>
      <c r="E40153" t="s">
        <v>651</v>
      </c>
      <c r="F40153">
        <v>0</v>
      </c>
    </row>
    <row r="40154" spans="1:6" hidden="1" x14ac:dyDescent="0.35">
      <c r="A40154">
        <v>40152</v>
      </c>
      <c r="B40154" t="s">
        <v>901</v>
      </c>
      <c r="C40154">
        <v>0</v>
      </c>
      <c r="D40154" t="s">
        <v>26</v>
      </c>
      <c r="E40154" t="s">
        <v>652</v>
      </c>
      <c r="F40154">
        <v>2262.3973868628368</v>
      </c>
    </row>
    <row r="40155" spans="1:6" hidden="1" x14ac:dyDescent="0.35">
      <c r="A40155">
        <v>40153</v>
      </c>
      <c r="B40155" t="s">
        <v>901</v>
      </c>
      <c r="C40155">
        <v>0</v>
      </c>
      <c r="D40155" t="s">
        <v>26</v>
      </c>
      <c r="E40155" t="s">
        <v>653</v>
      </c>
      <c r="F40155">
        <v>408.03716579207651</v>
      </c>
    </row>
    <row r="40156" spans="1:6" hidden="1" x14ac:dyDescent="0.35">
      <c r="A40156">
        <v>40154</v>
      </c>
      <c r="B40156" t="s">
        <v>901</v>
      </c>
      <c r="C40156">
        <v>0</v>
      </c>
      <c r="D40156" t="s">
        <v>26</v>
      </c>
      <c r="E40156" t="s">
        <v>654</v>
      </c>
      <c r="F40156">
        <v>8228.5561466963281</v>
      </c>
    </row>
    <row r="40157" spans="1:6" hidden="1" x14ac:dyDescent="0.35">
      <c r="A40157">
        <v>40155</v>
      </c>
      <c r="B40157" t="s">
        <v>901</v>
      </c>
      <c r="C40157">
        <v>0</v>
      </c>
      <c r="D40157" t="s">
        <v>26</v>
      </c>
      <c r="E40157" t="s">
        <v>655</v>
      </c>
      <c r="F40157">
        <v>5760.1837771666351</v>
      </c>
    </row>
    <row r="40158" spans="1:6" hidden="1" x14ac:dyDescent="0.35">
      <c r="A40158">
        <v>40156</v>
      </c>
      <c r="B40158" t="s">
        <v>901</v>
      </c>
      <c r="C40158">
        <v>0</v>
      </c>
      <c r="D40158" t="s">
        <v>28</v>
      </c>
      <c r="E40158" t="s">
        <v>656</v>
      </c>
      <c r="F40158">
        <v>6773.730267563823</v>
      </c>
    </row>
    <row r="40159" spans="1:6" hidden="1" x14ac:dyDescent="0.35">
      <c r="A40159">
        <v>40157</v>
      </c>
      <c r="B40159" t="s">
        <v>901</v>
      </c>
      <c r="C40159">
        <v>0</v>
      </c>
      <c r="D40159" t="s">
        <v>27</v>
      </c>
      <c r="E40159" t="s">
        <v>657</v>
      </c>
      <c r="F40159">
        <v>1371.2446543678418</v>
      </c>
    </row>
    <row r="40160" spans="1:6" hidden="1" x14ac:dyDescent="0.35">
      <c r="A40160">
        <v>40158</v>
      </c>
      <c r="B40160" t="s">
        <v>901</v>
      </c>
      <c r="C40160">
        <v>0</v>
      </c>
      <c r="D40160" t="s">
        <v>27</v>
      </c>
      <c r="E40160" t="s">
        <v>658</v>
      </c>
      <c r="F40160">
        <v>4618.6971664679268</v>
      </c>
    </row>
    <row r="40161" spans="1:6" hidden="1" x14ac:dyDescent="0.35">
      <c r="A40161">
        <v>40159</v>
      </c>
      <c r="B40161" t="s">
        <v>901</v>
      </c>
      <c r="C40161">
        <v>0</v>
      </c>
      <c r="D40161" t="s">
        <v>27</v>
      </c>
      <c r="E40161" t="s">
        <v>659</v>
      </c>
      <c r="F40161">
        <v>215.56877719456074</v>
      </c>
    </row>
    <row r="40162" spans="1:6" hidden="1" x14ac:dyDescent="0.35">
      <c r="A40162">
        <v>40160</v>
      </c>
      <c r="B40162" t="s">
        <v>901</v>
      </c>
      <c r="C40162">
        <v>0</v>
      </c>
      <c r="D40162" t="s">
        <v>27</v>
      </c>
      <c r="E40162" t="s">
        <v>660</v>
      </c>
      <c r="F40162">
        <v>1032.5028687505267</v>
      </c>
    </row>
    <row r="40163" spans="1:6" hidden="1" x14ac:dyDescent="0.35">
      <c r="A40163">
        <v>40161</v>
      </c>
      <c r="B40163" t="s">
        <v>901</v>
      </c>
      <c r="C40163">
        <v>0</v>
      </c>
      <c r="D40163" t="s">
        <v>27</v>
      </c>
      <c r="E40163" t="s">
        <v>661</v>
      </c>
      <c r="F40163">
        <v>157.56597746351332</v>
      </c>
    </row>
    <row r="40164" spans="1:6" hidden="1" x14ac:dyDescent="0.35">
      <c r="A40164">
        <v>40162</v>
      </c>
      <c r="B40164" t="s">
        <v>901</v>
      </c>
      <c r="C40164">
        <v>0</v>
      </c>
      <c r="D40164" t="s">
        <v>27</v>
      </c>
      <c r="E40164" t="s">
        <v>662</v>
      </c>
      <c r="F40164">
        <v>1160.6645944203094</v>
      </c>
    </row>
    <row r="40165" spans="1:6" hidden="1" x14ac:dyDescent="0.35">
      <c r="A40165">
        <v>40163</v>
      </c>
      <c r="B40165" t="s">
        <v>901</v>
      </c>
      <c r="C40165">
        <v>0</v>
      </c>
      <c r="D40165" t="s">
        <v>27</v>
      </c>
      <c r="E40165" t="s">
        <v>663</v>
      </c>
      <c r="F40165">
        <v>4816.1185555925949</v>
      </c>
    </row>
    <row r="40166" spans="1:6" hidden="1" x14ac:dyDescent="0.35">
      <c r="A40166">
        <v>40164</v>
      </c>
      <c r="B40166" t="s">
        <v>901</v>
      </c>
      <c r="C40166">
        <v>0</v>
      </c>
      <c r="D40166" t="s">
        <v>30</v>
      </c>
      <c r="E40166" t="s">
        <v>664</v>
      </c>
      <c r="F40166">
        <v>4929.6058509254226</v>
      </c>
    </row>
    <row r="40167" spans="1:6" hidden="1" x14ac:dyDescent="0.35">
      <c r="A40167">
        <v>40165</v>
      </c>
      <c r="B40167" t="s">
        <v>901</v>
      </c>
      <c r="C40167">
        <v>0</v>
      </c>
      <c r="D40167" t="s">
        <v>32</v>
      </c>
      <c r="E40167" t="s">
        <v>665</v>
      </c>
      <c r="F40167">
        <v>3192.4852069503545</v>
      </c>
    </row>
    <row r="40168" spans="1:6" hidden="1" x14ac:dyDescent="0.35">
      <c r="A40168">
        <v>40166</v>
      </c>
      <c r="B40168" t="s">
        <v>901</v>
      </c>
      <c r="C40168">
        <v>0</v>
      </c>
      <c r="D40168" t="s">
        <v>32</v>
      </c>
      <c r="E40168" t="s">
        <v>666</v>
      </c>
      <c r="F40168">
        <v>1654.4225755954894</v>
      </c>
    </row>
    <row r="40169" spans="1:6" hidden="1" x14ac:dyDescent="0.35">
      <c r="A40169">
        <v>40167</v>
      </c>
      <c r="B40169" t="s">
        <v>901</v>
      </c>
      <c r="C40169">
        <v>0</v>
      </c>
      <c r="D40169" t="s">
        <v>32</v>
      </c>
      <c r="E40169" t="s">
        <v>667</v>
      </c>
      <c r="F40169">
        <v>1201.1176906694918</v>
      </c>
    </row>
    <row r="40170" spans="1:6" hidden="1" x14ac:dyDescent="0.35">
      <c r="A40170">
        <v>40168</v>
      </c>
      <c r="B40170" t="s">
        <v>901</v>
      </c>
      <c r="C40170">
        <v>0</v>
      </c>
      <c r="D40170" t="s">
        <v>33</v>
      </c>
      <c r="E40170" t="s">
        <v>668</v>
      </c>
      <c r="F40170">
        <v>8144.0639653163626</v>
      </c>
    </row>
    <row r="40171" spans="1:6" hidden="1" x14ac:dyDescent="0.35">
      <c r="A40171">
        <v>40169</v>
      </c>
      <c r="B40171" t="s">
        <v>901</v>
      </c>
      <c r="C40171">
        <v>0</v>
      </c>
      <c r="D40171" t="s">
        <v>34</v>
      </c>
      <c r="E40171" t="s">
        <v>669</v>
      </c>
      <c r="F40171">
        <v>1585.9605890164942</v>
      </c>
    </row>
    <row r="40172" spans="1:6" hidden="1" x14ac:dyDescent="0.35">
      <c r="A40172">
        <v>40170</v>
      </c>
      <c r="B40172" t="s">
        <v>901</v>
      </c>
      <c r="C40172">
        <v>0</v>
      </c>
      <c r="D40172" t="s">
        <v>31</v>
      </c>
      <c r="E40172" t="s">
        <v>670</v>
      </c>
      <c r="F40172">
        <v>2361.7876544779197</v>
      </c>
    </row>
    <row r="40173" spans="1:6" hidden="1" x14ac:dyDescent="0.35">
      <c r="A40173">
        <v>40171</v>
      </c>
      <c r="B40173" t="s">
        <v>901</v>
      </c>
      <c r="C40173">
        <v>0</v>
      </c>
      <c r="D40173" t="s">
        <v>34</v>
      </c>
      <c r="E40173" t="s">
        <v>671</v>
      </c>
      <c r="F40173">
        <v>1036.8427017758456</v>
      </c>
    </row>
    <row r="40174" spans="1:6" hidden="1" x14ac:dyDescent="0.35">
      <c r="A40174">
        <v>40172</v>
      </c>
      <c r="B40174" t="s">
        <v>901</v>
      </c>
      <c r="C40174">
        <v>0</v>
      </c>
      <c r="D40174" t="s">
        <v>34</v>
      </c>
      <c r="E40174" t="s">
        <v>672</v>
      </c>
      <c r="F40174">
        <v>7701.757649741342</v>
      </c>
    </row>
    <row r="40175" spans="1:6" hidden="1" x14ac:dyDescent="0.35">
      <c r="A40175">
        <v>40173</v>
      </c>
      <c r="B40175" t="s">
        <v>901</v>
      </c>
      <c r="C40175">
        <v>0</v>
      </c>
      <c r="D40175" t="s">
        <v>35</v>
      </c>
      <c r="E40175" t="s">
        <v>673</v>
      </c>
      <c r="F40175">
        <v>10426.208243548128</v>
      </c>
    </row>
    <row r="40176" spans="1:6" hidden="1" x14ac:dyDescent="0.35">
      <c r="A40176">
        <v>40174</v>
      </c>
      <c r="B40176" t="s">
        <v>901</v>
      </c>
      <c r="C40176">
        <v>0</v>
      </c>
      <c r="D40176" t="s">
        <v>36</v>
      </c>
      <c r="E40176" t="s">
        <v>674</v>
      </c>
      <c r="F40176">
        <v>4361.9864727443182</v>
      </c>
    </row>
    <row r="40177" spans="1:6" hidden="1" x14ac:dyDescent="0.35">
      <c r="A40177">
        <v>40175</v>
      </c>
      <c r="B40177" t="s">
        <v>901</v>
      </c>
      <c r="C40177">
        <v>0</v>
      </c>
      <c r="D40177" t="s">
        <v>37</v>
      </c>
      <c r="E40177" t="s">
        <v>675</v>
      </c>
      <c r="F40177">
        <v>8010.6126099551584</v>
      </c>
    </row>
    <row r="40178" spans="1:6" hidden="1" x14ac:dyDescent="0.35">
      <c r="A40178">
        <v>40176</v>
      </c>
      <c r="B40178" t="s">
        <v>901</v>
      </c>
      <c r="C40178">
        <v>0</v>
      </c>
      <c r="D40178" t="s">
        <v>314</v>
      </c>
      <c r="E40178" t="s">
        <v>676</v>
      </c>
      <c r="F40178">
        <v>62.846710165031119</v>
      </c>
    </row>
    <row r="40179" spans="1:6" hidden="1" x14ac:dyDescent="0.35">
      <c r="A40179">
        <v>40177</v>
      </c>
      <c r="B40179" t="s">
        <v>901</v>
      </c>
      <c r="C40179">
        <v>0</v>
      </c>
      <c r="D40179" t="s">
        <v>314</v>
      </c>
      <c r="E40179" t="s">
        <v>677</v>
      </c>
      <c r="F40179">
        <v>68.267392792475164</v>
      </c>
    </row>
    <row r="40180" spans="1:6" hidden="1" x14ac:dyDescent="0.35">
      <c r="A40180">
        <v>40178</v>
      </c>
      <c r="B40180" t="s">
        <v>901</v>
      </c>
      <c r="C40180">
        <v>0</v>
      </c>
      <c r="D40180" t="s">
        <v>314</v>
      </c>
      <c r="E40180" t="s">
        <v>678</v>
      </c>
      <c r="F40180">
        <v>53.924556450426685</v>
      </c>
    </row>
    <row r="40181" spans="1:6" hidden="1" x14ac:dyDescent="0.35">
      <c r="A40181">
        <v>40179</v>
      </c>
      <c r="B40181" t="s">
        <v>901</v>
      </c>
      <c r="C40181">
        <v>0</v>
      </c>
      <c r="D40181" t="s">
        <v>314</v>
      </c>
      <c r="E40181" t="s">
        <v>679</v>
      </c>
      <c r="F40181">
        <v>56.48258989486763</v>
      </c>
    </row>
    <row r="40182" spans="1:6" hidden="1" x14ac:dyDescent="0.35">
      <c r="A40182">
        <v>40180</v>
      </c>
      <c r="B40182" t="s">
        <v>901</v>
      </c>
      <c r="C40182">
        <v>0</v>
      </c>
      <c r="D40182" t="s">
        <v>314</v>
      </c>
      <c r="E40182" t="s">
        <v>680</v>
      </c>
      <c r="F40182">
        <v>24.672875738321885</v>
      </c>
    </row>
    <row r="40183" spans="1:6" hidden="1" x14ac:dyDescent="0.35">
      <c r="A40183">
        <v>40181</v>
      </c>
      <c r="B40183" t="s">
        <v>901</v>
      </c>
      <c r="C40183">
        <v>0</v>
      </c>
      <c r="D40183" t="s">
        <v>314</v>
      </c>
      <c r="E40183" t="s">
        <v>681</v>
      </c>
      <c r="F40183">
        <v>38.70577668857301</v>
      </c>
    </row>
    <row r="40184" spans="1:6" hidden="1" x14ac:dyDescent="0.35">
      <c r="A40184">
        <v>40182</v>
      </c>
      <c r="B40184" t="s">
        <v>901</v>
      </c>
      <c r="C40184">
        <v>0</v>
      </c>
      <c r="D40184" t="s">
        <v>314</v>
      </c>
      <c r="E40184" t="s">
        <v>682</v>
      </c>
      <c r="F40184">
        <v>42.171110994147007</v>
      </c>
    </row>
    <row r="40185" spans="1:6" hidden="1" x14ac:dyDescent="0.35">
      <c r="A40185">
        <v>40183</v>
      </c>
      <c r="B40185" t="s">
        <v>901</v>
      </c>
      <c r="C40185">
        <v>0</v>
      </c>
      <c r="D40185" t="s">
        <v>314</v>
      </c>
      <c r="E40185" t="s">
        <v>683</v>
      </c>
      <c r="F40185">
        <v>21.947494037544594</v>
      </c>
    </row>
    <row r="40186" spans="1:6" hidden="1" x14ac:dyDescent="0.35">
      <c r="A40186">
        <v>40184</v>
      </c>
      <c r="B40186" t="s">
        <v>901</v>
      </c>
      <c r="C40186">
        <v>0</v>
      </c>
      <c r="D40186" t="s">
        <v>314</v>
      </c>
      <c r="E40186" t="s">
        <v>684</v>
      </c>
      <c r="F40186">
        <v>7.5605554341382755</v>
      </c>
    </row>
    <row r="40187" spans="1:6" hidden="1" x14ac:dyDescent="0.35">
      <c r="A40187">
        <v>40185</v>
      </c>
      <c r="B40187" t="s">
        <v>901</v>
      </c>
      <c r="C40187">
        <v>0</v>
      </c>
      <c r="D40187" t="s">
        <v>314</v>
      </c>
      <c r="E40187" t="s">
        <v>685</v>
      </c>
      <c r="F40187">
        <v>56.565196475142571</v>
      </c>
    </row>
    <row r="40188" spans="1:6" hidden="1" x14ac:dyDescent="0.35">
      <c r="A40188">
        <v>40186</v>
      </c>
      <c r="B40188" t="s">
        <v>901</v>
      </c>
      <c r="C40188">
        <v>0</v>
      </c>
      <c r="D40188" t="s">
        <v>314</v>
      </c>
      <c r="E40188" t="s">
        <v>686</v>
      </c>
      <c r="F40188">
        <v>53.286729139775716</v>
      </c>
    </row>
    <row r="40189" spans="1:6" hidden="1" x14ac:dyDescent="0.35">
      <c r="A40189">
        <v>40187</v>
      </c>
      <c r="B40189" t="s">
        <v>901</v>
      </c>
      <c r="C40189">
        <v>0</v>
      </c>
      <c r="D40189" t="s">
        <v>314</v>
      </c>
      <c r="E40189" t="s">
        <v>687</v>
      </c>
      <c r="F40189">
        <v>16.855052424613323</v>
      </c>
    </row>
    <row r="40190" spans="1:6" hidden="1" x14ac:dyDescent="0.35">
      <c r="A40190">
        <v>40188</v>
      </c>
      <c r="B40190" t="s">
        <v>901</v>
      </c>
      <c r="C40190">
        <v>0</v>
      </c>
      <c r="D40190" t="s">
        <v>314</v>
      </c>
      <c r="E40190" t="s">
        <v>688</v>
      </c>
      <c r="F40190">
        <v>150.74748368930508</v>
      </c>
    </row>
    <row r="40191" spans="1:6" hidden="1" x14ac:dyDescent="0.35">
      <c r="A40191">
        <v>40189</v>
      </c>
      <c r="B40191" t="s">
        <v>901</v>
      </c>
      <c r="C40191">
        <v>0</v>
      </c>
      <c r="D40191" t="s">
        <v>314</v>
      </c>
      <c r="E40191" t="s">
        <v>689</v>
      </c>
      <c r="F40191">
        <v>178.78936906147763</v>
      </c>
    </row>
    <row r="40192" spans="1:6" hidden="1" x14ac:dyDescent="0.35">
      <c r="A40192">
        <v>40190</v>
      </c>
      <c r="B40192" t="s">
        <v>901</v>
      </c>
      <c r="C40192">
        <v>0</v>
      </c>
      <c r="D40192" t="s">
        <v>314</v>
      </c>
      <c r="E40192" t="s">
        <v>690</v>
      </c>
      <c r="F40192">
        <v>174.42105552640717</v>
      </c>
    </row>
    <row r="40193" spans="1:6" hidden="1" x14ac:dyDescent="0.35">
      <c r="A40193">
        <v>40191</v>
      </c>
      <c r="B40193" t="s">
        <v>901</v>
      </c>
      <c r="C40193">
        <v>0</v>
      </c>
      <c r="D40193" t="s">
        <v>314</v>
      </c>
      <c r="E40193" t="s">
        <v>691</v>
      </c>
      <c r="F40193">
        <v>111.82146982358061</v>
      </c>
    </row>
    <row r="40194" spans="1:6" hidden="1" x14ac:dyDescent="0.35">
      <c r="A40194">
        <v>40192</v>
      </c>
      <c r="B40194" t="s">
        <v>901</v>
      </c>
      <c r="C40194">
        <v>0</v>
      </c>
      <c r="D40194" t="s">
        <v>314</v>
      </c>
      <c r="E40194" t="s">
        <v>692</v>
      </c>
      <c r="F40194">
        <v>67.897030847279993</v>
      </c>
    </row>
    <row r="40195" spans="1:6" hidden="1" x14ac:dyDescent="0.35">
      <c r="A40195">
        <v>40193</v>
      </c>
      <c r="B40195" t="s">
        <v>901</v>
      </c>
      <c r="C40195">
        <v>0</v>
      </c>
      <c r="D40195" t="s">
        <v>314</v>
      </c>
      <c r="E40195" t="s">
        <v>693</v>
      </c>
      <c r="F40195">
        <v>114.60325685151967</v>
      </c>
    </row>
    <row r="40196" spans="1:6" hidden="1" x14ac:dyDescent="0.35">
      <c r="A40196">
        <v>40194</v>
      </c>
      <c r="B40196" t="s">
        <v>901</v>
      </c>
      <c r="C40196">
        <v>0</v>
      </c>
      <c r="D40196" t="s">
        <v>314</v>
      </c>
      <c r="E40196" t="s">
        <v>694</v>
      </c>
      <c r="F40196">
        <v>40.34623436529678</v>
      </c>
    </row>
    <row r="40197" spans="1:6" hidden="1" x14ac:dyDescent="0.35">
      <c r="A40197">
        <v>40195</v>
      </c>
      <c r="B40197" t="s">
        <v>901</v>
      </c>
      <c r="C40197">
        <v>0</v>
      </c>
      <c r="D40197" t="s">
        <v>314</v>
      </c>
      <c r="E40197" t="s">
        <v>695</v>
      </c>
      <c r="F40197">
        <v>50.618380148032678</v>
      </c>
    </row>
    <row r="40198" spans="1:6" hidden="1" x14ac:dyDescent="0.35">
      <c r="A40198">
        <v>40196</v>
      </c>
      <c r="B40198" t="s">
        <v>901</v>
      </c>
      <c r="C40198">
        <v>0</v>
      </c>
      <c r="D40198" t="s">
        <v>38</v>
      </c>
      <c r="E40198" t="s">
        <v>696</v>
      </c>
      <c r="F40198">
        <v>1041.3316818799813</v>
      </c>
    </row>
    <row r="40199" spans="1:6" hidden="1" x14ac:dyDescent="0.35">
      <c r="A40199">
        <v>40197</v>
      </c>
      <c r="B40199" t="s">
        <v>901</v>
      </c>
      <c r="C40199">
        <v>0</v>
      </c>
      <c r="D40199" t="s">
        <v>38</v>
      </c>
      <c r="E40199" t="s">
        <v>697</v>
      </c>
      <c r="F40199">
        <v>2173.292947878535</v>
      </c>
    </row>
    <row r="40200" spans="1:6" hidden="1" x14ac:dyDescent="0.35">
      <c r="A40200">
        <v>40198</v>
      </c>
      <c r="B40200" t="s">
        <v>901</v>
      </c>
      <c r="C40200">
        <v>0</v>
      </c>
      <c r="D40200" t="s">
        <v>38</v>
      </c>
      <c r="E40200" t="s">
        <v>698</v>
      </c>
      <c r="F40200">
        <v>1531.2709954705747</v>
      </c>
    </row>
    <row r="40201" spans="1:6" hidden="1" x14ac:dyDescent="0.35">
      <c r="A40201">
        <v>40199</v>
      </c>
      <c r="B40201" t="s">
        <v>901</v>
      </c>
      <c r="C40201">
        <v>0</v>
      </c>
      <c r="D40201" t="s">
        <v>39</v>
      </c>
      <c r="E40201" t="s">
        <v>699</v>
      </c>
      <c r="F40201">
        <v>143.39189314109905</v>
      </c>
    </row>
    <row r="40202" spans="1:6" hidden="1" x14ac:dyDescent="0.35">
      <c r="A40202">
        <v>40200</v>
      </c>
      <c r="B40202" t="s">
        <v>901</v>
      </c>
      <c r="C40202">
        <v>0</v>
      </c>
      <c r="D40202">
        <v>0</v>
      </c>
      <c r="E40202" t="s">
        <v>700</v>
      </c>
      <c r="F40202">
        <v>0</v>
      </c>
    </row>
    <row r="40203" spans="1:6" hidden="1" x14ac:dyDescent="0.35">
      <c r="A40203">
        <v>40201</v>
      </c>
      <c r="B40203" t="s">
        <v>902</v>
      </c>
      <c r="C40203">
        <v>0</v>
      </c>
      <c r="D40203" t="s">
        <v>9</v>
      </c>
      <c r="E40203" t="s">
        <v>502</v>
      </c>
      <c r="F40203">
        <v>133.32106830680934</v>
      </c>
    </row>
    <row r="40204" spans="1:6" hidden="1" x14ac:dyDescent="0.35">
      <c r="A40204">
        <v>40202</v>
      </c>
      <c r="B40204" t="s">
        <v>902</v>
      </c>
      <c r="C40204">
        <v>0</v>
      </c>
      <c r="D40204" t="s">
        <v>9</v>
      </c>
      <c r="E40204" t="s">
        <v>503</v>
      </c>
      <c r="F40204">
        <v>312.8918943828071</v>
      </c>
    </row>
    <row r="40205" spans="1:6" hidden="1" x14ac:dyDescent="0.35">
      <c r="A40205">
        <v>40203</v>
      </c>
      <c r="B40205" t="s">
        <v>902</v>
      </c>
      <c r="C40205">
        <v>0</v>
      </c>
      <c r="D40205" t="s">
        <v>9</v>
      </c>
      <c r="E40205" t="s">
        <v>504</v>
      </c>
      <c r="F40205">
        <v>236.45433676045377</v>
      </c>
    </row>
    <row r="40206" spans="1:6" hidden="1" x14ac:dyDescent="0.35">
      <c r="A40206">
        <v>40204</v>
      </c>
      <c r="B40206" t="s">
        <v>902</v>
      </c>
      <c r="C40206">
        <v>0</v>
      </c>
      <c r="D40206" t="s">
        <v>9</v>
      </c>
      <c r="E40206" t="s">
        <v>505</v>
      </c>
      <c r="F40206">
        <v>2165.7234617134341</v>
      </c>
    </row>
    <row r="40207" spans="1:6" hidden="1" x14ac:dyDescent="0.35">
      <c r="A40207">
        <v>40205</v>
      </c>
      <c r="B40207" t="s">
        <v>902</v>
      </c>
      <c r="C40207">
        <v>0</v>
      </c>
      <c r="D40207" t="s">
        <v>9</v>
      </c>
      <c r="E40207" t="s">
        <v>506</v>
      </c>
      <c r="F40207">
        <v>61.529139860669105</v>
      </c>
    </row>
    <row r="40208" spans="1:6" hidden="1" x14ac:dyDescent="0.35">
      <c r="A40208">
        <v>40206</v>
      </c>
      <c r="B40208" t="s">
        <v>902</v>
      </c>
      <c r="C40208">
        <v>0</v>
      </c>
      <c r="D40208" t="s">
        <v>9</v>
      </c>
      <c r="E40208" t="s">
        <v>507</v>
      </c>
      <c r="F40208">
        <v>61.786110728971757</v>
      </c>
    </row>
    <row r="40209" spans="1:6" hidden="1" x14ac:dyDescent="0.35">
      <c r="A40209">
        <v>40207</v>
      </c>
      <c r="B40209" t="s">
        <v>902</v>
      </c>
      <c r="C40209">
        <v>0</v>
      </c>
      <c r="D40209" t="s">
        <v>9</v>
      </c>
      <c r="E40209" t="s">
        <v>508</v>
      </c>
      <c r="F40209">
        <v>56.032324300759463</v>
      </c>
    </row>
    <row r="40210" spans="1:6" hidden="1" x14ac:dyDescent="0.35">
      <c r="A40210">
        <v>40208</v>
      </c>
      <c r="B40210" t="s">
        <v>902</v>
      </c>
      <c r="C40210">
        <v>0</v>
      </c>
      <c r="D40210" t="s">
        <v>9</v>
      </c>
      <c r="E40210" t="s">
        <v>509</v>
      </c>
      <c r="F40210">
        <v>444.44348684561862</v>
      </c>
    </row>
    <row r="40211" spans="1:6" hidden="1" x14ac:dyDescent="0.35">
      <c r="A40211">
        <v>40209</v>
      </c>
      <c r="B40211" t="s">
        <v>902</v>
      </c>
      <c r="C40211">
        <v>0</v>
      </c>
      <c r="D40211" t="s">
        <v>9</v>
      </c>
      <c r="E40211" t="s">
        <v>510</v>
      </c>
      <c r="F40211">
        <v>250.45842857754485</v>
      </c>
    </row>
    <row r="40212" spans="1:6" hidden="1" x14ac:dyDescent="0.35">
      <c r="A40212">
        <v>40210</v>
      </c>
      <c r="B40212" t="s">
        <v>902</v>
      </c>
      <c r="C40212">
        <v>0</v>
      </c>
      <c r="D40212" t="s">
        <v>9</v>
      </c>
      <c r="E40212" t="s">
        <v>511</v>
      </c>
      <c r="F40212">
        <v>41.939836469166536</v>
      </c>
    </row>
    <row r="40213" spans="1:6" hidden="1" x14ac:dyDescent="0.35">
      <c r="A40213">
        <v>40211</v>
      </c>
      <c r="B40213" t="s">
        <v>902</v>
      </c>
      <c r="C40213">
        <v>0</v>
      </c>
      <c r="D40213" t="s">
        <v>9</v>
      </c>
      <c r="E40213" t="s">
        <v>512</v>
      </c>
      <c r="F40213">
        <v>454.75090762859259</v>
      </c>
    </row>
    <row r="40214" spans="1:6" hidden="1" x14ac:dyDescent="0.35">
      <c r="A40214">
        <v>40212</v>
      </c>
      <c r="B40214" t="s">
        <v>902</v>
      </c>
      <c r="C40214">
        <v>0</v>
      </c>
      <c r="D40214" t="s">
        <v>9</v>
      </c>
      <c r="E40214" t="s">
        <v>513</v>
      </c>
      <c r="F40214">
        <v>331.33458147862484</v>
      </c>
    </row>
    <row r="40215" spans="1:6" hidden="1" x14ac:dyDescent="0.35">
      <c r="A40215">
        <v>40213</v>
      </c>
      <c r="B40215" t="s">
        <v>902</v>
      </c>
      <c r="C40215">
        <v>0</v>
      </c>
      <c r="D40215" t="s">
        <v>9</v>
      </c>
      <c r="E40215" t="s">
        <v>514</v>
      </c>
      <c r="F40215">
        <v>276.98900096697236</v>
      </c>
    </row>
    <row r="40216" spans="1:6" hidden="1" x14ac:dyDescent="0.35">
      <c r="A40216">
        <v>40214</v>
      </c>
      <c r="B40216" t="s">
        <v>902</v>
      </c>
      <c r="C40216">
        <v>0</v>
      </c>
      <c r="D40216" t="s">
        <v>9</v>
      </c>
      <c r="E40216" t="s">
        <v>515</v>
      </c>
      <c r="F40216">
        <v>381.43170403119154</v>
      </c>
    </row>
    <row r="40217" spans="1:6" hidden="1" x14ac:dyDescent="0.35">
      <c r="A40217">
        <v>40215</v>
      </c>
      <c r="B40217" t="s">
        <v>902</v>
      </c>
      <c r="C40217">
        <v>0</v>
      </c>
      <c r="D40217" t="s">
        <v>9</v>
      </c>
      <c r="E40217" t="s">
        <v>516</v>
      </c>
      <c r="F40217">
        <v>11.274694405324361</v>
      </c>
    </row>
    <row r="40218" spans="1:6" hidden="1" x14ac:dyDescent="0.35">
      <c r="A40218">
        <v>40216</v>
      </c>
      <c r="B40218" t="s">
        <v>902</v>
      </c>
      <c r="C40218">
        <v>0</v>
      </c>
      <c r="D40218" t="s">
        <v>9</v>
      </c>
      <c r="E40218" t="s">
        <v>517</v>
      </c>
      <c r="F40218">
        <v>0</v>
      </c>
    </row>
    <row r="40219" spans="1:6" hidden="1" x14ac:dyDescent="0.35">
      <c r="A40219">
        <v>40217</v>
      </c>
      <c r="B40219" t="s">
        <v>902</v>
      </c>
      <c r="C40219">
        <v>0</v>
      </c>
      <c r="D40219" t="s">
        <v>9</v>
      </c>
      <c r="E40219" t="s">
        <v>518</v>
      </c>
      <c r="F40219">
        <v>0</v>
      </c>
    </row>
    <row r="40220" spans="1:6" hidden="1" x14ac:dyDescent="0.35">
      <c r="A40220">
        <v>40218</v>
      </c>
      <c r="B40220" t="s">
        <v>902</v>
      </c>
      <c r="C40220">
        <v>0</v>
      </c>
      <c r="D40220" t="s">
        <v>9</v>
      </c>
      <c r="E40220" t="s">
        <v>519</v>
      </c>
      <c r="F40220">
        <v>269.58445591391666</v>
      </c>
    </row>
    <row r="40221" spans="1:6" hidden="1" x14ac:dyDescent="0.35">
      <c r="A40221">
        <v>40219</v>
      </c>
      <c r="B40221" t="s">
        <v>902</v>
      </c>
      <c r="C40221">
        <v>0</v>
      </c>
      <c r="D40221" t="s">
        <v>9</v>
      </c>
      <c r="E40221" t="s">
        <v>520</v>
      </c>
      <c r="F40221">
        <v>144.99655744604556</v>
      </c>
    </row>
    <row r="40222" spans="1:6" hidden="1" x14ac:dyDescent="0.35">
      <c r="A40222">
        <v>40220</v>
      </c>
      <c r="B40222" t="s">
        <v>902</v>
      </c>
      <c r="C40222">
        <v>0</v>
      </c>
      <c r="D40222" t="s">
        <v>106</v>
      </c>
      <c r="E40222" t="s">
        <v>521</v>
      </c>
      <c r="F40222">
        <v>24.93530282356889</v>
      </c>
    </row>
    <row r="40223" spans="1:6" hidden="1" x14ac:dyDescent="0.35">
      <c r="A40223">
        <v>40221</v>
      </c>
      <c r="B40223" t="s">
        <v>902</v>
      </c>
      <c r="C40223">
        <v>0</v>
      </c>
      <c r="D40223" t="s">
        <v>106</v>
      </c>
      <c r="E40223" t="s">
        <v>522</v>
      </c>
      <c r="F40223">
        <v>118.1722757062518</v>
      </c>
    </row>
    <row r="40224" spans="1:6" hidden="1" x14ac:dyDescent="0.35">
      <c r="A40224">
        <v>40222</v>
      </c>
      <c r="B40224" t="s">
        <v>902</v>
      </c>
      <c r="C40224">
        <v>0</v>
      </c>
      <c r="D40224" t="s">
        <v>106</v>
      </c>
      <c r="E40224" t="s">
        <v>523</v>
      </c>
      <c r="F40224">
        <v>41.037850177946893</v>
      </c>
    </row>
    <row r="40225" spans="1:6" hidden="1" x14ac:dyDescent="0.35">
      <c r="A40225">
        <v>40223</v>
      </c>
      <c r="B40225" t="s">
        <v>902</v>
      </c>
      <c r="C40225">
        <v>0</v>
      </c>
      <c r="D40225" t="s">
        <v>106</v>
      </c>
      <c r="E40225" t="s">
        <v>524</v>
      </c>
      <c r="F40225">
        <v>0</v>
      </c>
    </row>
    <row r="40226" spans="1:6" hidden="1" x14ac:dyDescent="0.35">
      <c r="A40226">
        <v>40224</v>
      </c>
      <c r="B40226" t="s">
        <v>902</v>
      </c>
      <c r="C40226">
        <v>0</v>
      </c>
      <c r="D40226" t="s">
        <v>106</v>
      </c>
      <c r="E40226" t="s">
        <v>525</v>
      </c>
      <c r="F40226">
        <v>35.198256574108257</v>
      </c>
    </row>
    <row r="40227" spans="1:6" hidden="1" x14ac:dyDescent="0.35">
      <c r="A40227">
        <v>40225</v>
      </c>
      <c r="B40227" t="s">
        <v>902</v>
      </c>
      <c r="C40227">
        <v>0</v>
      </c>
      <c r="D40227" t="s">
        <v>106</v>
      </c>
      <c r="E40227" t="s">
        <v>526</v>
      </c>
      <c r="F40227">
        <v>22.98282948493971</v>
      </c>
    </row>
    <row r="40228" spans="1:6" hidden="1" x14ac:dyDescent="0.35">
      <c r="A40228">
        <v>40226</v>
      </c>
      <c r="B40228" t="s">
        <v>902</v>
      </c>
      <c r="C40228">
        <v>0</v>
      </c>
      <c r="D40228" t="s">
        <v>106</v>
      </c>
      <c r="E40228" t="s">
        <v>527</v>
      </c>
      <c r="F40228">
        <v>41.30577537844934</v>
      </c>
    </row>
    <row r="40229" spans="1:6" hidden="1" x14ac:dyDescent="0.35">
      <c r="A40229">
        <v>40227</v>
      </c>
      <c r="B40229" t="s">
        <v>902</v>
      </c>
      <c r="C40229">
        <v>0</v>
      </c>
      <c r="D40229" t="s">
        <v>106</v>
      </c>
      <c r="E40229" t="s">
        <v>528</v>
      </c>
      <c r="F40229">
        <v>32.781596711909565</v>
      </c>
    </row>
    <row r="40230" spans="1:6" hidden="1" x14ac:dyDescent="0.35">
      <c r="A40230">
        <v>40228</v>
      </c>
      <c r="B40230" t="s">
        <v>902</v>
      </c>
      <c r="C40230">
        <v>0</v>
      </c>
      <c r="D40230" t="s">
        <v>105</v>
      </c>
      <c r="E40230" t="s">
        <v>529</v>
      </c>
      <c r="F40230">
        <v>28126.293017489064</v>
      </c>
    </row>
    <row r="40231" spans="1:6" hidden="1" x14ac:dyDescent="0.35">
      <c r="A40231">
        <v>40229</v>
      </c>
      <c r="B40231" t="s">
        <v>902</v>
      </c>
      <c r="C40231">
        <v>0</v>
      </c>
      <c r="D40231" t="s">
        <v>105</v>
      </c>
      <c r="E40231" t="s">
        <v>530</v>
      </c>
      <c r="F40231">
        <v>148.06769284746539</v>
      </c>
    </row>
    <row r="40232" spans="1:6" hidden="1" x14ac:dyDescent="0.35">
      <c r="A40232">
        <v>40230</v>
      </c>
      <c r="B40232" t="s">
        <v>902</v>
      </c>
      <c r="C40232">
        <v>0</v>
      </c>
      <c r="D40232" t="s">
        <v>105</v>
      </c>
      <c r="E40232" t="s">
        <v>531</v>
      </c>
      <c r="F40232">
        <v>3315.8117779034383</v>
      </c>
    </row>
    <row r="40233" spans="1:6" hidden="1" x14ac:dyDescent="0.35">
      <c r="A40233">
        <v>40231</v>
      </c>
      <c r="B40233" t="s">
        <v>902</v>
      </c>
      <c r="C40233">
        <v>0</v>
      </c>
      <c r="D40233" t="s">
        <v>105</v>
      </c>
      <c r="E40233" t="s">
        <v>532</v>
      </c>
      <c r="F40233">
        <v>266.13842238728375</v>
      </c>
    </row>
    <row r="40234" spans="1:6" hidden="1" x14ac:dyDescent="0.35">
      <c r="A40234">
        <v>40232</v>
      </c>
      <c r="B40234" t="s">
        <v>902</v>
      </c>
      <c r="C40234">
        <v>0</v>
      </c>
      <c r="D40234" t="s">
        <v>10</v>
      </c>
      <c r="E40234" t="s">
        <v>533</v>
      </c>
      <c r="F40234">
        <v>2.3825800142536426E-3</v>
      </c>
    </row>
    <row r="40235" spans="1:6" hidden="1" x14ac:dyDescent="0.35">
      <c r="A40235">
        <v>40233</v>
      </c>
      <c r="B40235" t="s">
        <v>902</v>
      </c>
      <c r="C40235">
        <v>0</v>
      </c>
      <c r="D40235" t="s">
        <v>10</v>
      </c>
      <c r="E40235" t="s">
        <v>534</v>
      </c>
      <c r="F40235">
        <v>1657.2417273610038</v>
      </c>
    </row>
    <row r="40236" spans="1:6" hidden="1" x14ac:dyDescent="0.35">
      <c r="A40236">
        <v>40234</v>
      </c>
      <c r="B40236" t="s">
        <v>902</v>
      </c>
      <c r="C40236">
        <v>0</v>
      </c>
      <c r="D40236" t="s">
        <v>10</v>
      </c>
      <c r="E40236" t="s">
        <v>535</v>
      </c>
      <c r="F40236">
        <v>9766.0732500930571</v>
      </c>
    </row>
    <row r="40237" spans="1:6" hidden="1" x14ac:dyDescent="0.35">
      <c r="A40237">
        <v>40235</v>
      </c>
      <c r="B40237" t="s">
        <v>902</v>
      </c>
      <c r="C40237">
        <v>0</v>
      </c>
      <c r="D40237" t="s">
        <v>10</v>
      </c>
      <c r="E40237" t="s">
        <v>536</v>
      </c>
      <c r="F40237">
        <v>46.403725758354227</v>
      </c>
    </row>
    <row r="40238" spans="1:6" hidden="1" x14ac:dyDescent="0.35">
      <c r="A40238">
        <v>40236</v>
      </c>
      <c r="B40238" t="s">
        <v>902</v>
      </c>
      <c r="C40238">
        <v>0</v>
      </c>
      <c r="D40238" t="s">
        <v>10</v>
      </c>
      <c r="E40238" t="s">
        <v>537</v>
      </c>
      <c r="F40238">
        <v>327.7904888422695</v>
      </c>
    </row>
    <row r="40239" spans="1:6" hidden="1" x14ac:dyDescent="0.35">
      <c r="A40239">
        <v>40237</v>
      </c>
      <c r="B40239" t="s">
        <v>902</v>
      </c>
      <c r="C40239">
        <v>0</v>
      </c>
      <c r="D40239" t="s">
        <v>10</v>
      </c>
      <c r="E40239" t="s">
        <v>538</v>
      </c>
      <c r="F40239">
        <v>1022.584874502238</v>
      </c>
    </row>
    <row r="40240" spans="1:6" hidden="1" x14ac:dyDescent="0.35">
      <c r="A40240">
        <v>40238</v>
      </c>
      <c r="B40240" t="s">
        <v>902</v>
      </c>
      <c r="C40240">
        <v>0</v>
      </c>
      <c r="D40240" t="s">
        <v>10</v>
      </c>
      <c r="E40240" t="s">
        <v>539</v>
      </c>
      <c r="F40240">
        <v>1155.0201282907351</v>
      </c>
    </row>
    <row r="40241" spans="1:6" hidden="1" x14ac:dyDescent="0.35">
      <c r="A40241">
        <v>40239</v>
      </c>
      <c r="B40241" t="s">
        <v>902</v>
      </c>
      <c r="C40241">
        <v>0</v>
      </c>
      <c r="D40241" t="s">
        <v>10</v>
      </c>
      <c r="E40241" t="s">
        <v>540</v>
      </c>
      <c r="F40241">
        <v>1748.2458588201803</v>
      </c>
    </row>
    <row r="40242" spans="1:6" hidden="1" x14ac:dyDescent="0.35">
      <c r="A40242">
        <v>40240</v>
      </c>
      <c r="B40242" t="s">
        <v>902</v>
      </c>
      <c r="C40242">
        <v>0</v>
      </c>
      <c r="D40242" t="s">
        <v>10</v>
      </c>
      <c r="E40242" t="s">
        <v>541</v>
      </c>
      <c r="F40242">
        <v>2812.1206179212827</v>
      </c>
    </row>
    <row r="40243" spans="1:6" hidden="1" x14ac:dyDescent="0.35">
      <c r="A40243">
        <v>40241</v>
      </c>
      <c r="B40243" t="s">
        <v>902</v>
      </c>
      <c r="C40243">
        <v>0</v>
      </c>
      <c r="D40243" t="s">
        <v>10</v>
      </c>
      <c r="E40243" t="s">
        <v>542</v>
      </c>
      <c r="F40243">
        <v>17222.841484567321</v>
      </c>
    </row>
    <row r="40244" spans="1:6" hidden="1" x14ac:dyDescent="0.35">
      <c r="A40244">
        <v>40242</v>
      </c>
      <c r="B40244" t="s">
        <v>902</v>
      </c>
      <c r="C40244">
        <v>0</v>
      </c>
      <c r="D40244" t="s">
        <v>10</v>
      </c>
      <c r="E40244" t="s">
        <v>543</v>
      </c>
      <c r="F40244">
        <v>464.37759139698596</v>
      </c>
    </row>
    <row r="40245" spans="1:6" hidden="1" x14ac:dyDescent="0.35">
      <c r="A40245">
        <v>40243</v>
      </c>
      <c r="B40245" t="s">
        <v>902</v>
      </c>
      <c r="C40245">
        <v>0</v>
      </c>
      <c r="D40245" t="s">
        <v>12</v>
      </c>
      <c r="E40245" t="s">
        <v>544</v>
      </c>
      <c r="F40245">
        <v>1067.0538810536702</v>
      </c>
    </row>
    <row r="40246" spans="1:6" hidden="1" x14ac:dyDescent="0.35">
      <c r="A40246">
        <v>40244</v>
      </c>
      <c r="B40246" t="s">
        <v>902</v>
      </c>
      <c r="C40246">
        <v>0</v>
      </c>
      <c r="D40246" t="s">
        <v>12</v>
      </c>
      <c r="E40246" t="s">
        <v>545</v>
      </c>
      <c r="F40246">
        <v>340.73393411942459</v>
      </c>
    </row>
    <row r="40247" spans="1:6" hidden="1" x14ac:dyDescent="0.35">
      <c r="A40247">
        <v>40245</v>
      </c>
      <c r="B40247" t="s">
        <v>902</v>
      </c>
      <c r="C40247">
        <v>0</v>
      </c>
      <c r="D40247" t="s">
        <v>12</v>
      </c>
      <c r="E40247" t="s">
        <v>546</v>
      </c>
      <c r="F40247">
        <v>1905.8561496432499</v>
      </c>
    </row>
    <row r="40248" spans="1:6" hidden="1" x14ac:dyDescent="0.35">
      <c r="A40248">
        <v>40246</v>
      </c>
      <c r="B40248" t="s">
        <v>902</v>
      </c>
      <c r="C40248">
        <v>0</v>
      </c>
      <c r="D40248" t="s">
        <v>12</v>
      </c>
      <c r="E40248" t="s">
        <v>547</v>
      </c>
      <c r="F40248">
        <v>2101.7460508777781</v>
      </c>
    </row>
    <row r="40249" spans="1:6" hidden="1" x14ac:dyDescent="0.35">
      <c r="A40249">
        <v>40247</v>
      </c>
      <c r="B40249" t="s">
        <v>902</v>
      </c>
      <c r="C40249">
        <v>0</v>
      </c>
      <c r="D40249" t="s">
        <v>12</v>
      </c>
      <c r="E40249" t="s">
        <v>548</v>
      </c>
      <c r="F40249">
        <v>660.4814763246643</v>
      </c>
    </row>
    <row r="40250" spans="1:6" hidden="1" x14ac:dyDescent="0.35">
      <c r="A40250">
        <v>40248</v>
      </c>
      <c r="B40250" t="s">
        <v>902</v>
      </c>
      <c r="C40250">
        <v>0</v>
      </c>
      <c r="D40250" t="s">
        <v>12</v>
      </c>
      <c r="E40250" t="s">
        <v>549</v>
      </c>
      <c r="F40250">
        <v>1770.546452261224</v>
      </c>
    </row>
    <row r="40251" spans="1:6" hidden="1" x14ac:dyDescent="0.35">
      <c r="A40251">
        <v>40249</v>
      </c>
      <c r="B40251" t="s">
        <v>902</v>
      </c>
      <c r="C40251">
        <v>0</v>
      </c>
      <c r="D40251" t="s">
        <v>12</v>
      </c>
      <c r="E40251" t="s">
        <v>550</v>
      </c>
      <c r="F40251">
        <v>392.26126204060546</v>
      </c>
    </row>
    <row r="40252" spans="1:6" hidden="1" x14ac:dyDescent="0.35">
      <c r="A40252">
        <v>40250</v>
      </c>
      <c r="B40252" t="s">
        <v>902</v>
      </c>
      <c r="C40252">
        <v>0</v>
      </c>
      <c r="D40252" t="s">
        <v>12</v>
      </c>
      <c r="E40252" t="s">
        <v>551</v>
      </c>
      <c r="F40252">
        <v>166.20971400671078</v>
      </c>
    </row>
    <row r="40253" spans="1:6" hidden="1" x14ac:dyDescent="0.35">
      <c r="A40253">
        <v>40251</v>
      </c>
      <c r="B40253" t="s">
        <v>902</v>
      </c>
      <c r="C40253">
        <v>0</v>
      </c>
      <c r="D40253" t="s">
        <v>12</v>
      </c>
      <c r="E40253" t="s">
        <v>552</v>
      </c>
      <c r="F40253">
        <v>7395.8957202457623</v>
      </c>
    </row>
    <row r="40254" spans="1:6" hidden="1" x14ac:dyDescent="0.35">
      <c r="A40254">
        <v>40252</v>
      </c>
      <c r="B40254" t="s">
        <v>902</v>
      </c>
      <c r="C40254">
        <v>0</v>
      </c>
      <c r="D40254" t="s">
        <v>12</v>
      </c>
      <c r="E40254" t="s">
        <v>553</v>
      </c>
      <c r="F40254">
        <v>2488.8932652412059</v>
      </c>
    </row>
    <row r="40255" spans="1:6" hidden="1" x14ac:dyDescent="0.35">
      <c r="A40255">
        <v>40253</v>
      </c>
      <c r="B40255" t="s">
        <v>902</v>
      </c>
      <c r="C40255">
        <v>0</v>
      </c>
      <c r="D40255" t="s">
        <v>12</v>
      </c>
      <c r="E40255" t="s">
        <v>554</v>
      </c>
      <c r="F40255">
        <v>1843.8716954621941</v>
      </c>
    </row>
    <row r="40256" spans="1:6" hidden="1" x14ac:dyDescent="0.35">
      <c r="A40256">
        <v>40254</v>
      </c>
      <c r="B40256" t="s">
        <v>902</v>
      </c>
      <c r="C40256">
        <v>0</v>
      </c>
      <c r="D40256" t="s">
        <v>12</v>
      </c>
      <c r="E40256" t="s">
        <v>555</v>
      </c>
      <c r="F40256">
        <v>679.20192712659116</v>
      </c>
    </row>
    <row r="40257" spans="1:6" hidden="1" x14ac:dyDescent="0.35">
      <c r="A40257">
        <v>40255</v>
      </c>
      <c r="B40257" t="s">
        <v>902</v>
      </c>
      <c r="C40257">
        <v>0</v>
      </c>
      <c r="D40257" t="s">
        <v>13</v>
      </c>
      <c r="E40257" t="s">
        <v>556</v>
      </c>
      <c r="F40257">
        <v>2367.8626776326632</v>
      </c>
    </row>
    <row r="40258" spans="1:6" hidden="1" x14ac:dyDescent="0.35">
      <c r="A40258">
        <v>40256</v>
      </c>
      <c r="B40258" t="s">
        <v>902</v>
      </c>
      <c r="C40258">
        <v>0</v>
      </c>
      <c r="D40258" t="s">
        <v>13</v>
      </c>
      <c r="E40258" t="s">
        <v>557</v>
      </c>
      <c r="F40258">
        <v>2764.8708877923727</v>
      </c>
    </row>
    <row r="40259" spans="1:6" hidden="1" x14ac:dyDescent="0.35">
      <c r="A40259">
        <v>40257</v>
      </c>
      <c r="B40259" t="s">
        <v>902</v>
      </c>
      <c r="C40259">
        <v>0</v>
      </c>
      <c r="D40259" t="s">
        <v>13</v>
      </c>
      <c r="E40259" t="s">
        <v>558</v>
      </c>
      <c r="F40259">
        <v>1151.056794653229</v>
      </c>
    </row>
    <row r="40260" spans="1:6" hidden="1" x14ac:dyDescent="0.35">
      <c r="A40260">
        <v>40258</v>
      </c>
      <c r="B40260" t="s">
        <v>902</v>
      </c>
      <c r="C40260">
        <v>0</v>
      </c>
      <c r="D40260" t="s">
        <v>14</v>
      </c>
      <c r="E40260" t="s">
        <v>559</v>
      </c>
      <c r="F40260">
        <v>2126.9378771095185</v>
      </c>
    </row>
    <row r="40261" spans="1:6" hidden="1" x14ac:dyDescent="0.35">
      <c r="A40261">
        <v>40259</v>
      </c>
      <c r="B40261" t="s">
        <v>902</v>
      </c>
      <c r="C40261">
        <v>0</v>
      </c>
      <c r="D40261" t="s">
        <v>14</v>
      </c>
      <c r="E40261" t="s">
        <v>560</v>
      </c>
      <c r="F40261">
        <v>0</v>
      </c>
    </row>
    <row r="40262" spans="1:6" hidden="1" x14ac:dyDescent="0.35">
      <c r="A40262">
        <v>40260</v>
      </c>
      <c r="B40262" t="s">
        <v>902</v>
      </c>
      <c r="C40262">
        <v>0</v>
      </c>
      <c r="D40262" t="s">
        <v>15</v>
      </c>
      <c r="E40262" t="s">
        <v>561</v>
      </c>
      <c r="F40262">
        <v>256.04209500113745</v>
      </c>
    </row>
    <row r="40263" spans="1:6" hidden="1" x14ac:dyDescent="0.35">
      <c r="A40263">
        <v>40261</v>
      </c>
      <c r="B40263" t="s">
        <v>902</v>
      </c>
      <c r="C40263">
        <v>0</v>
      </c>
      <c r="D40263" t="s">
        <v>15</v>
      </c>
      <c r="E40263" t="s">
        <v>562</v>
      </c>
      <c r="F40263">
        <v>0</v>
      </c>
    </row>
    <row r="40264" spans="1:6" hidden="1" x14ac:dyDescent="0.35">
      <c r="A40264">
        <v>40262</v>
      </c>
      <c r="B40264" t="s">
        <v>902</v>
      </c>
      <c r="C40264">
        <v>0</v>
      </c>
      <c r="D40264" t="s">
        <v>15</v>
      </c>
      <c r="E40264" t="s">
        <v>563</v>
      </c>
      <c r="F40264">
        <v>2794.5762650064448</v>
      </c>
    </row>
    <row r="40265" spans="1:6" hidden="1" x14ac:dyDescent="0.35">
      <c r="A40265">
        <v>40263</v>
      </c>
      <c r="B40265" t="s">
        <v>902</v>
      </c>
      <c r="C40265">
        <v>0</v>
      </c>
      <c r="D40265" t="s">
        <v>15</v>
      </c>
      <c r="E40265" t="s">
        <v>564</v>
      </c>
      <c r="F40265">
        <v>3689.073020893502</v>
      </c>
    </row>
    <row r="40266" spans="1:6" hidden="1" x14ac:dyDescent="0.35">
      <c r="A40266">
        <v>40264</v>
      </c>
      <c r="B40266" t="s">
        <v>902</v>
      </c>
      <c r="C40266">
        <v>0</v>
      </c>
      <c r="D40266" t="s">
        <v>16</v>
      </c>
      <c r="E40266" t="s">
        <v>565</v>
      </c>
      <c r="F40266">
        <v>126.66606689798009</v>
      </c>
    </row>
    <row r="40267" spans="1:6" hidden="1" x14ac:dyDescent="0.35">
      <c r="A40267">
        <v>40265</v>
      </c>
      <c r="B40267" t="s">
        <v>902</v>
      </c>
      <c r="C40267">
        <v>0</v>
      </c>
      <c r="D40267" t="s">
        <v>16</v>
      </c>
      <c r="E40267" t="s">
        <v>566</v>
      </c>
      <c r="F40267">
        <v>2.7132547083642429</v>
      </c>
    </row>
    <row r="40268" spans="1:6" hidden="1" x14ac:dyDescent="0.35">
      <c r="A40268">
        <v>40266</v>
      </c>
      <c r="B40268" t="s">
        <v>902</v>
      </c>
      <c r="C40268">
        <v>0</v>
      </c>
      <c r="D40268" t="s">
        <v>16</v>
      </c>
      <c r="E40268" t="s">
        <v>567</v>
      </c>
      <c r="F40268">
        <v>4.813537395532931</v>
      </c>
    </row>
    <row r="40269" spans="1:6" hidden="1" x14ac:dyDescent="0.35">
      <c r="A40269">
        <v>40267</v>
      </c>
      <c r="B40269" t="s">
        <v>902</v>
      </c>
      <c r="C40269">
        <v>0</v>
      </c>
      <c r="D40269" t="s">
        <v>16</v>
      </c>
      <c r="E40269" t="s">
        <v>568</v>
      </c>
      <c r="F40269">
        <v>2293.0847709096452</v>
      </c>
    </row>
    <row r="40270" spans="1:6" hidden="1" x14ac:dyDescent="0.35">
      <c r="A40270">
        <v>40268</v>
      </c>
      <c r="B40270" t="s">
        <v>902</v>
      </c>
      <c r="C40270">
        <v>0</v>
      </c>
      <c r="D40270" t="s">
        <v>16</v>
      </c>
      <c r="E40270" t="s">
        <v>569</v>
      </c>
      <c r="F40270">
        <v>7.0753923827269798</v>
      </c>
    </row>
    <row r="40271" spans="1:6" hidden="1" x14ac:dyDescent="0.35">
      <c r="A40271">
        <v>40269</v>
      </c>
      <c r="B40271" t="s">
        <v>902</v>
      </c>
      <c r="C40271">
        <v>0</v>
      </c>
      <c r="D40271" t="s">
        <v>16</v>
      </c>
      <c r="E40271" t="s">
        <v>570</v>
      </c>
      <c r="F40271">
        <v>11.193175267382532</v>
      </c>
    </row>
    <row r="40272" spans="1:6" hidden="1" x14ac:dyDescent="0.35">
      <c r="A40272">
        <v>40270</v>
      </c>
      <c r="B40272" t="s">
        <v>902</v>
      </c>
      <c r="C40272">
        <v>0</v>
      </c>
      <c r="D40272" t="s">
        <v>16</v>
      </c>
      <c r="E40272" t="s">
        <v>571</v>
      </c>
      <c r="F40272">
        <v>825.61112132917901</v>
      </c>
    </row>
    <row r="40273" spans="1:6" hidden="1" x14ac:dyDescent="0.35">
      <c r="A40273">
        <v>40271</v>
      </c>
      <c r="B40273" t="s">
        <v>902</v>
      </c>
      <c r="C40273">
        <v>0</v>
      </c>
      <c r="D40273" t="s">
        <v>16</v>
      </c>
      <c r="E40273" t="s">
        <v>572</v>
      </c>
      <c r="F40273">
        <v>322.06715054238833</v>
      </c>
    </row>
    <row r="40274" spans="1:6" hidden="1" x14ac:dyDescent="0.35">
      <c r="A40274">
        <v>40272</v>
      </c>
      <c r="B40274" t="s">
        <v>902</v>
      </c>
      <c r="C40274">
        <v>0</v>
      </c>
      <c r="D40274" t="s">
        <v>16</v>
      </c>
      <c r="E40274" t="s">
        <v>573</v>
      </c>
      <c r="F40274">
        <v>2643.3503347228525</v>
      </c>
    </row>
    <row r="40275" spans="1:6" hidden="1" x14ac:dyDescent="0.35">
      <c r="A40275">
        <v>40273</v>
      </c>
      <c r="B40275" t="s">
        <v>902</v>
      </c>
      <c r="C40275">
        <v>0</v>
      </c>
      <c r="D40275" t="s">
        <v>16</v>
      </c>
      <c r="E40275" t="s">
        <v>574</v>
      </c>
      <c r="F40275">
        <v>708.0837658100171</v>
      </c>
    </row>
    <row r="40276" spans="1:6" hidden="1" x14ac:dyDescent="0.35">
      <c r="A40276">
        <v>40274</v>
      </c>
      <c r="B40276" t="s">
        <v>902</v>
      </c>
      <c r="C40276">
        <v>0</v>
      </c>
      <c r="D40276" t="s">
        <v>16</v>
      </c>
      <c r="E40276" t="s">
        <v>575</v>
      </c>
      <c r="F40276">
        <v>27.936492832858601</v>
      </c>
    </row>
    <row r="40277" spans="1:6" hidden="1" x14ac:dyDescent="0.35">
      <c r="A40277">
        <v>40275</v>
      </c>
      <c r="B40277" t="s">
        <v>902</v>
      </c>
      <c r="C40277">
        <v>0</v>
      </c>
      <c r="D40277" t="s">
        <v>16</v>
      </c>
      <c r="E40277" t="s">
        <v>576</v>
      </c>
      <c r="F40277">
        <v>835.06074234492064</v>
      </c>
    </row>
    <row r="40278" spans="1:6" hidden="1" x14ac:dyDescent="0.35">
      <c r="A40278">
        <v>40276</v>
      </c>
      <c r="B40278" t="s">
        <v>902</v>
      </c>
      <c r="C40278">
        <v>0</v>
      </c>
      <c r="D40278" t="s">
        <v>16</v>
      </c>
      <c r="E40278" t="s">
        <v>577</v>
      </c>
      <c r="F40278">
        <v>123.15198525792401</v>
      </c>
    </row>
    <row r="40279" spans="1:6" hidden="1" x14ac:dyDescent="0.35">
      <c r="A40279">
        <v>40277</v>
      </c>
      <c r="B40279" t="s">
        <v>902</v>
      </c>
      <c r="C40279">
        <v>0</v>
      </c>
      <c r="D40279" t="s">
        <v>16</v>
      </c>
      <c r="E40279" t="s">
        <v>578</v>
      </c>
      <c r="F40279">
        <v>64.576166032869295</v>
      </c>
    </row>
    <row r="40280" spans="1:6" hidden="1" x14ac:dyDescent="0.35">
      <c r="A40280">
        <v>40278</v>
      </c>
      <c r="B40280" t="s">
        <v>902</v>
      </c>
      <c r="C40280">
        <v>0</v>
      </c>
      <c r="D40280" t="s">
        <v>16</v>
      </c>
      <c r="E40280" t="s">
        <v>579</v>
      </c>
      <c r="F40280">
        <v>1688.5973042249177</v>
      </c>
    </row>
    <row r="40281" spans="1:6" hidden="1" x14ac:dyDescent="0.35">
      <c r="A40281">
        <v>40279</v>
      </c>
      <c r="B40281" t="s">
        <v>902</v>
      </c>
      <c r="C40281">
        <v>0</v>
      </c>
      <c r="D40281" t="s">
        <v>16</v>
      </c>
      <c r="E40281" t="s">
        <v>580</v>
      </c>
      <c r="F40281">
        <v>70.134880304237299</v>
      </c>
    </row>
    <row r="40282" spans="1:6" hidden="1" x14ac:dyDescent="0.35">
      <c r="A40282">
        <v>40280</v>
      </c>
      <c r="B40282" t="s">
        <v>902</v>
      </c>
      <c r="C40282">
        <v>0</v>
      </c>
      <c r="D40282" t="s">
        <v>16</v>
      </c>
      <c r="E40282" t="s">
        <v>581</v>
      </c>
      <c r="F40282">
        <v>180.3683941239029</v>
      </c>
    </row>
    <row r="40283" spans="1:6" hidden="1" x14ac:dyDescent="0.35">
      <c r="A40283">
        <v>40281</v>
      </c>
      <c r="B40283" t="s">
        <v>902</v>
      </c>
      <c r="C40283">
        <v>0</v>
      </c>
      <c r="D40283" t="s">
        <v>16</v>
      </c>
      <c r="E40283" t="s">
        <v>582</v>
      </c>
      <c r="F40283">
        <v>126.12466096949319</v>
      </c>
    </row>
    <row r="40284" spans="1:6" hidden="1" x14ac:dyDescent="0.35">
      <c r="A40284">
        <v>40282</v>
      </c>
      <c r="B40284" t="s">
        <v>902</v>
      </c>
      <c r="C40284">
        <v>0</v>
      </c>
      <c r="D40284" t="s">
        <v>16</v>
      </c>
      <c r="E40284" t="s">
        <v>583</v>
      </c>
      <c r="F40284">
        <v>18.995016948491262</v>
      </c>
    </row>
    <row r="40285" spans="1:6" hidden="1" x14ac:dyDescent="0.35">
      <c r="A40285">
        <v>40283</v>
      </c>
      <c r="B40285" t="s">
        <v>902</v>
      </c>
      <c r="C40285">
        <v>0</v>
      </c>
      <c r="D40285" t="s">
        <v>16</v>
      </c>
      <c r="E40285" t="s">
        <v>584</v>
      </c>
      <c r="F40285">
        <v>10.898528972964019</v>
      </c>
    </row>
    <row r="40286" spans="1:6" hidden="1" x14ac:dyDescent="0.35">
      <c r="A40286">
        <v>40284</v>
      </c>
      <c r="B40286" t="s">
        <v>902</v>
      </c>
      <c r="C40286">
        <v>0</v>
      </c>
      <c r="D40286" t="s">
        <v>16</v>
      </c>
      <c r="E40286" t="s">
        <v>585</v>
      </c>
      <c r="F40286">
        <v>379.1792721794418</v>
      </c>
    </row>
    <row r="40287" spans="1:6" hidden="1" x14ac:dyDescent="0.35">
      <c r="A40287">
        <v>40285</v>
      </c>
      <c r="B40287" t="s">
        <v>902</v>
      </c>
      <c r="C40287">
        <v>0</v>
      </c>
      <c r="D40287" t="s">
        <v>100</v>
      </c>
      <c r="E40287" t="s">
        <v>586</v>
      </c>
      <c r="F40287">
        <v>65.364182011556011</v>
      </c>
    </row>
    <row r="40288" spans="1:6" hidden="1" x14ac:dyDescent="0.35">
      <c r="A40288">
        <v>40286</v>
      </c>
      <c r="B40288" t="s">
        <v>902</v>
      </c>
      <c r="C40288">
        <v>0</v>
      </c>
      <c r="D40288" t="s">
        <v>100</v>
      </c>
      <c r="E40288" t="s">
        <v>587</v>
      </c>
      <c r="F40288">
        <v>1046.6657813766199</v>
      </c>
    </row>
    <row r="40289" spans="1:6" hidden="1" x14ac:dyDescent="0.35">
      <c r="A40289">
        <v>40287</v>
      </c>
      <c r="B40289" t="s">
        <v>902</v>
      </c>
      <c r="C40289">
        <v>0</v>
      </c>
      <c r="D40289" t="s">
        <v>100</v>
      </c>
      <c r="E40289" t="s">
        <v>588</v>
      </c>
      <c r="F40289">
        <v>0</v>
      </c>
    </row>
    <row r="40290" spans="1:6" hidden="1" x14ac:dyDescent="0.35">
      <c r="A40290">
        <v>40288</v>
      </c>
      <c r="B40290" t="s">
        <v>902</v>
      </c>
      <c r="C40290">
        <v>0</v>
      </c>
      <c r="D40290" t="s">
        <v>100</v>
      </c>
      <c r="E40290" t="s">
        <v>589</v>
      </c>
      <c r="F40290">
        <v>112.14479574800657</v>
      </c>
    </row>
    <row r="40291" spans="1:6" hidden="1" x14ac:dyDescent="0.35">
      <c r="A40291">
        <v>40289</v>
      </c>
      <c r="B40291" t="s">
        <v>902</v>
      </c>
      <c r="C40291">
        <v>0</v>
      </c>
      <c r="D40291" t="s">
        <v>100</v>
      </c>
      <c r="E40291" t="s">
        <v>590</v>
      </c>
      <c r="F40291">
        <v>701.78901870983759</v>
      </c>
    </row>
    <row r="40292" spans="1:6" hidden="1" x14ac:dyDescent="0.35">
      <c r="A40292">
        <v>40290</v>
      </c>
      <c r="B40292" t="s">
        <v>902</v>
      </c>
      <c r="C40292">
        <v>0</v>
      </c>
      <c r="D40292" t="s">
        <v>100</v>
      </c>
      <c r="E40292" t="s">
        <v>591</v>
      </c>
      <c r="F40292">
        <v>21206.535086096512</v>
      </c>
    </row>
    <row r="40293" spans="1:6" hidden="1" x14ac:dyDescent="0.35">
      <c r="A40293">
        <v>40291</v>
      </c>
      <c r="B40293" t="s">
        <v>902</v>
      </c>
      <c r="C40293">
        <v>0</v>
      </c>
      <c r="D40293" t="s">
        <v>100</v>
      </c>
      <c r="E40293" t="s">
        <v>592</v>
      </c>
      <c r="F40293">
        <v>42.813623284853897</v>
      </c>
    </row>
    <row r="40294" spans="1:6" hidden="1" x14ac:dyDescent="0.35">
      <c r="A40294">
        <v>40292</v>
      </c>
      <c r="B40294" t="s">
        <v>902</v>
      </c>
      <c r="C40294">
        <v>0</v>
      </c>
      <c r="D40294" t="s">
        <v>100</v>
      </c>
      <c r="E40294" t="s">
        <v>593</v>
      </c>
      <c r="F40294">
        <v>46.515899529109348</v>
      </c>
    </row>
    <row r="40295" spans="1:6" hidden="1" x14ac:dyDescent="0.35">
      <c r="A40295">
        <v>40293</v>
      </c>
      <c r="B40295" t="s">
        <v>902</v>
      </c>
      <c r="C40295">
        <v>0</v>
      </c>
      <c r="D40295" t="s">
        <v>16</v>
      </c>
      <c r="E40295" t="s">
        <v>594</v>
      </c>
      <c r="F40295">
        <v>49.033620238937544</v>
      </c>
    </row>
    <row r="40296" spans="1:6" hidden="1" x14ac:dyDescent="0.35">
      <c r="A40296">
        <v>40294</v>
      </c>
      <c r="B40296" t="s">
        <v>902</v>
      </c>
      <c r="C40296">
        <v>0</v>
      </c>
      <c r="D40296" t="s">
        <v>16</v>
      </c>
      <c r="E40296" t="s">
        <v>595</v>
      </c>
      <c r="F40296">
        <v>31.697156009998661</v>
      </c>
    </row>
    <row r="40297" spans="1:6" hidden="1" x14ac:dyDescent="0.35">
      <c r="A40297">
        <v>40295</v>
      </c>
      <c r="B40297" t="s">
        <v>902</v>
      </c>
      <c r="C40297">
        <v>0</v>
      </c>
      <c r="D40297" t="s">
        <v>16</v>
      </c>
      <c r="E40297" t="s">
        <v>596</v>
      </c>
      <c r="F40297">
        <v>19.938447754205036</v>
      </c>
    </row>
    <row r="40298" spans="1:6" hidden="1" x14ac:dyDescent="0.35">
      <c r="A40298">
        <v>40296</v>
      </c>
      <c r="B40298" t="s">
        <v>902</v>
      </c>
      <c r="C40298">
        <v>0</v>
      </c>
      <c r="D40298" t="s">
        <v>17</v>
      </c>
      <c r="E40298" t="s">
        <v>597</v>
      </c>
      <c r="F40298">
        <v>5266.5468152690119</v>
      </c>
    </row>
    <row r="40299" spans="1:6" hidden="1" x14ac:dyDescent="0.35">
      <c r="A40299">
        <v>40297</v>
      </c>
      <c r="B40299" t="s">
        <v>902</v>
      </c>
      <c r="C40299">
        <v>0</v>
      </c>
      <c r="D40299" t="s">
        <v>310</v>
      </c>
      <c r="E40299" t="s">
        <v>598</v>
      </c>
      <c r="F40299">
        <v>1363.2894327442868</v>
      </c>
    </row>
    <row r="40300" spans="1:6" hidden="1" x14ac:dyDescent="0.35">
      <c r="A40300">
        <v>40298</v>
      </c>
      <c r="B40300" t="s">
        <v>902</v>
      </c>
      <c r="C40300">
        <v>0</v>
      </c>
      <c r="D40300" t="s">
        <v>310</v>
      </c>
      <c r="E40300" t="s">
        <v>599</v>
      </c>
      <c r="F40300">
        <v>0</v>
      </c>
    </row>
    <row r="40301" spans="1:6" hidden="1" x14ac:dyDescent="0.35">
      <c r="A40301">
        <v>40299</v>
      </c>
      <c r="B40301" t="s">
        <v>902</v>
      </c>
      <c r="C40301">
        <v>0</v>
      </c>
      <c r="D40301" t="s">
        <v>311</v>
      </c>
      <c r="E40301" t="s">
        <v>600</v>
      </c>
      <c r="F40301">
        <v>1140.7221120530849</v>
      </c>
    </row>
    <row r="40302" spans="1:6" hidden="1" x14ac:dyDescent="0.35">
      <c r="A40302">
        <v>40300</v>
      </c>
      <c r="B40302" t="s">
        <v>902</v>
      </c>
      <c r="C40302">
        <v>0</v>
      </c>
      <c r="D40302" t="s">
        <v>311</v>
      </c>
      <c r="E40302" t="s">
        <v>601</v>
      </c>
      <c r="F40302">
        <v>368.40090619201072</v>
      </c>
    </row>
    <row r="40303" spans="1:6" hidden="1" x14ac:dyDescent="0.35">
      <c r="A40303">
        <v>40301</v>
      </c>
      <c r="B40303" t="s">
        <v>902</v>
      </c>
      <c r="C40303">
        <v>0</v>
      </c>
      <c r="D40303" t="s">
        <v>311</v>
      </c>
      <c r="E40303" t="s">
        <v>602</v>
      </c>
      <c r="F40303">
        <v>3063.6995648818538</v>
      </c>
    </row>
    <row r="40304" spans="1:6" hidden="1" x14ac:dyDescent="0.35">
      <c r="A40304">
        <v>40302</v>
      </c>
      <c r="B40304" t="s">
        <v>902</v>
      </c>
      <c r="C40304">
        <v>0</v>
      </c>
      <c r="D40304" t="s">
        <v>311</v>
      </c>
      <c r="E40304" t="s">
        <v>603</v>
      </c>
      <c r="F40304">
        <v>0</v>
      </c>
    </row>
    <row r="40305" spans="1:6" hidden="1" x14ac:dyDescent="0.35">
      <c r="A40305">
        <v>40303</v>
      </c>
      <c r="B40305" t="s">
        <v>902</v>
      </c>
      <c r="C40305">
        <v>0</v>
      </c>
      <c r="D40305" t="s">
        <v>311</v>
      </c>
      <c r="E40305" t="s">
        <v>604</v>
      </c>
      <c r="F40305">
        <v>1736.7362213607282</v>
      </c>
    </row>
    <row r="40306" spans="1:6" hidden="1" x14ac:dyDescent="0.35">
      <c r="A40306">
        <v>40304</v>
      </c>
      <c r="B40306" t="s">
        <v>902</v>
      </c>
      <c r="C40306">
        <v>0</v>
      </c>
      <c r="D40306" t="s">
        <v>312</v>
      </c>
      <c r="E40306" t="s">
        <v>605</v>
      </c>
      <c r="F40306">
        <v>8625.65294887038</v>
      </c>
    </row>
    <row r="40307" spans="1:6" hidden="1" x14ac:dyDescent="0.35">
      <c r="A40307">
        <v>40305</v>
      </c>
      <c r="B40307" t="s">
        <v>902</v>
      </c>
      <c r="C40307">
        <v>0</v>
      </c>
      <c r="D40307" t="s">
        <v>312</v>
      </c>
      <c r="E40307" t="s">
        <v>606</v>
      </c>
      <c r="F40307">
        <v>0</v>
      </c>
    </row>
    <row r="40308" spans="1:6" hidden="1" x14ac:dyDescent="0.35">
      <c r="A40308">
        <v>40306</v>
      </c>
      <c r="B40308" t="s">
        <v>902</v>
      </c>
      <c r="C40308">
        <v>0</v>
      </c>
      <c r="D40308" t="s">
        <v>313</v>
      </c>
      <c r="E40308" t="s">
        <v>607</v>
      </c>
      <c r="F40308">
        <v>776.83559314342403</v>
      </c>
    </row>
    <row r="40309" spans="1:6" hidden="1" x14ac:dyDescent="0.35">
      <c r="A40309">
        <v>40307</v>
      </c>
      <c r="B40309" t="s">
        <v>902</v>
      </c>
      <c r="C40309">
        <v>0</v>
      </c>
      <c r="D40309" t="s">
        <v>313</v>
      </c>
      <c r="E40309" t="s">
        <v>608</v>
      </c>
      <c r="F40309">
        <v>0</v>
      </c>
    </row>
    <row r="40310" spans="1:6" hidden="1" x14ac:dyDescent="0.35">
      <c r="A40310">
        <v>40308</v>
      </c>
      <c r="B40310" t="s">
        <v>902</v>
      </c>
      <c r="C40310">
        <v>0</v>
      </c>
      <c r="D40310" t="s">
        <v>313</v>
      </c>
      <c r="E40310" t="s">
        <v>609</v>
      </c>
      <c r="F40310">
        <v>1741.6467892143964</v>
      </c>
    </row>
    <row r="40311" spans="1:6" hidden="1" x14ac:dyDescent="0.35">
      <c r="A40311">
        <v>40309</v>
      </c>
      <c r="B40311" t="s">
        <v>902</v>
      </c>
      <c r="C40311">
        <v>0</v>
      </c>
      <c r="D40311" t="s">
        <v>313</v>
      </c>
      <c r="E40311" t="s">
        <v>610</v>
      </c>
      <c r="F40311">
        <v>0</v>
      </c>
    </row>
    <row r="40312" spans="1:6" hidden="1" x14ac:dyDescent="0.35">
      <c r="A40312">
        <v>40310</v>
      </c>
      <c r="B40312" t="s">
        <v>902</v>
      </c>
      <c r="C40312">
        <v>0</v>
      </c>
      <c r="D40312" t="s">
        <v>10</v>
      </c>
      <c r="E40312" t="s">
        <v>539</v>
      </c>
      <c r="F40312">
        <v>642.97592507057186</v>
      </c>
    </row>
    <row r="40313" spans="1:6" hidden="1" x14ac:dyDescent="0.35">
      <c r="A40313">
        <v>40311</v>
      </c>
      <c r="B40313" t="s">
        <v>902</v>
      </c>
      <c r="C40313">
        <v>0</v>
      </c>
      <c r="D40313" t="s">
        <v>313</v>
      </c>
      <c r="E40313" t="s">
        <v>611</v>
      </c>
      <c r="F40313">
        <v>0</v>
      </c>
    </row>
    <row r="40314" spans="1:6" hidden="1" x14ac:dyDescent="0.35">
      <c r="A40314">
        <v>40312</v>
      </c>
      <c r="B40314" t="s">
        <v>902</v>
      </c>
      <c r="C40314">
        <v>0</v>
      </c>
      <c r="D40314" t="s">
        <v>313</v>
      </c>
      <c r="E40314" t="s">
        <v>612</v>
      </c>
      <c r="F40314">
        <v>1167.5479627758928</v>
      </c>
    </row>
    <row r="40315" spans="1:6" hidden="1" x14ac:dyDescent="0.35">
      <c r="A40315">
        <v>40313</v>
      </c>
      <c r="B40315" t="s">
        <v>902</v>
      </c>
      <c r="C40315">
        <v>0</v>
      </c>
      <c r="D40315" t="s">
        <v>313</v>
      </c>
      <c r="E40315" t="s">
        <v>613</v>
      </c>
      <c r="F40315">
        <v>0</v>
      </c>
    </row>
    <row r="40316" spans="1:6" hidden="1" x14ac:dyDescent="0.35">
      <c r="A40316">
        <v>40314</v>
      </c>
      <c r="B40316" t="s">
        <v>902</v>
      </c>
      <c r="C40316">
        <v>0</v>
      </c>
      <c r="D40316" t="s">
        <v>313</v>
      </c>
      <c r="E40316" t="s">
        <v>614</v>
      </c>
      <c r="F40316">
        <v>624.41201965846801</v>
      </c>
    </row>
    <row r="40317" spans="1:6" hidden="1" x14ac:dyDescent="0.35">
      <c r="A40317">
        <v>40315</v>
      </c>
      <c r="B40317" t="s">
        <v>902</v>
      </c>
      <c r="C40317">
        <v>0</v>
      </c>
      <c r="D40317" t="s">
        <v>313</v>
      </c>
      <c r="E40317" t="s">
        <v>615</v>
      </c>
      <c r="F40317">
        <v>0</v>
      </c>
    </row>
    <row r="40318" spans="1:6" hidden="1" x14ac:dyDescent="0.35">
      <c r="A40318">
        <v>40316</v>
      </c>
      <c r="B40318" t="s">
        <v>902</v>
      </c>
      <c r="C40318">
        <v>0</v>
      </c>
      <c r="D40318" t="s">
        <v>313</v>
      </c>
      <c r="E40318" t="s">
        <v>616</v>
      </c>
      <c r="F40318">
        <v>1206.9420746193737</v>
      </c>
    </row>
    <row r="40319" spans="1:6" hidden="1" x14ac:dyDescent="0.35">
      <c r="A40319">
        <v>40317</v>
      </c>
      <c r="B40319" t="s">
        <v>902</v>
      </c>
      <c r="C40319">
        <v>0</v>
      </c>
      <c r="D40319" t="s">
        <v>18</v>
      </c>
      <c r="E40319" t="s">
        <v>617</v>
      </c>
      <c r="F40319">
        <v>7666.0604328486352</v>
      </c>
    </row>
    <row r="40320" spans="1:6" hidden="1" x14ac:dyDescent="0.35">
      <c r="A40320">
        <v>40318</v>
      </c>
      <c r="B40320" t="s">
        <v>902</v>
      </c>
      <c r="C40320">
        <v>0</v>
      </c>
      <c r="D40320" t="s">
        <v>21</v>
      </c>
      <c r="E40320" t="s">
        <v>618</v>
      </c>
      <c r="F40320">
        <v>13706.534400263052</v>
      </c>
    </row>
    <row r="40321" spans="1:6" hidden="1" x14ac:dyDescent="0.35">
      <c r="A40321">
        <v>40319</v>
      </c>
      <c r="B40321" t="s">
        <v>902</v>
      </c>
      <c r="C40321">
        <v>0</v>
      </c>
      <c r="D40321" t="s">
        <v>19</v>
      </c>
      <c r="E40321" t="s">
        <v>619</v>
      </c>
      <c r="F40321">
        <v>3042.5263366348968</v>
      </c>
    </row>
    <row r="40322" spans="1:6" hidden="1" x14ac:dyDescent="0.35">
      <c r="A40322">
        <v>40320</v>
      </c>
      <c r="B40322" t="s">
        <v>902</v>
      </c>
      <c r="C40322">
        <v>0</v>
      </c>
      <c r="D40322" t="s">
        <v>20</v>
      </c>
      <c r="E40322" t="s">
        <v>620</v>
      </c>
      <c r="F40322">
        <v>4550.3476070241322</v>
      </c>
    </row>
    <row r="40323" spans="1:6" hidden="1" x14ac:dyDescent="0.35">
      <c r="A40323">
        <v>40321</v>
      </c>
      <c r="B40323" t="s">
        <v>902</v>
      </c>
      <c r="C40323">
        <v>0</v>
      </c>
      <c r="D40323" t="s">
        <v>19</v>
      </c>
      <c r="E40323" t="s">
        <v>621</v>
      </c>
      <c r="F40323">
        <v>5971.2018016301545</v>
      </c>
    </row>
    <row r="40324" spans="1:6" hidden="1" x14ac:dyDescent="0.35">
      <c r="A40324">
        <v>40322</v>
      </c>
      <c r="B40324" t="s">
        <v>902</v>
      </c>
      <c r="C40324">
        <v>0</v>
      </c>
      <c r="D40324" t="s">
        <v>19</v>
      </c>
      <c r="E40324" t="s">
        <v>622</v>
      </c>
      <c r="F40324">
        <v>3621.5388474701635</v>
      </c>
    </row>
    <row r="40325" spans="1:6" hidden="1" x14ac:dyDescent="0.35">
      <c r="A40325">
        <v>40323</v>
      </c>
      <c r="B40325" t="s">
        <v>902</v>
      </c>
      <c r="C40325">
        <v>0</v>
      </c>
      <c r="D40325" t="s">
        <v>22</v>
      </c>
      <c r="E40325" t="s">
        <v>623</v>
      </c>
      <c r="F40325">
        <v>12832.527798026955</v>
      </c>
    </row>
    <row r="40326" spans="1:6" hidden="1" x14ac:dyDescent="0.35">
      <c r="A40326">
        <v>40324</v>
      </c>
      <c r="B40326" t="s">
        <v>902</v>
      </c>
      <c r="C40326">
        <v>0</v>
      </c>
      <c r="D40326" t="s">
        <v>23</v>
      </c>
      <c r="E40326" t="s">
        <v>624</v>
      </c>
      <c r="F40326">
        <v>3434.9014336109403</v>
      </c>
    </row>
    <row r="40327" spans="1:6" hidden="1" x14ac:dyDescent="0.35">
      <c r="A40327">
        <v>40325</v>
      </c>
      <c r="B40327" t="s">
        <v>902</v>
      </c>
      <c r="C40327">
        <v>0</v>
      </c>
      <c r="D40327" t="s">
        <v>24</v>
      </c>
      <c r="E40327" t="s">
        <v>625</v>
      </c>
      <c r="F40327">
        <v>5208.969382734178</v>
      </c>
    </row>
    <row r="40328" spans="1:6" hidden="1" x14ac:dyDescent="0.35">
      <c r="A40328">
        <v>40326</v>
      </c>
      <c r="B40328" t="s">
        <v>902</v>
      </c>
      <c r="C40328">
        <v>0</v>
      </c>
      <c r="D40328" t="s">
        <v>314</v>
      </c>
      <c r="E40328" t="s">
        <v>626</v>
      </c>
      <c r="F40328">
        <v>360.75210309314258</v>
      </c>
    </row>
    <row r="40329" spans="1:6" hidden="1" x14ac:dyDescent="0.35">
      <c r="A40329">
        <v>40327</v>
      </c>
      <c r="B40329" t="s">
        <v>902</v>
      </c>
      <c r="C40329">
        <v>0</v>
      </c>
      <c r="D40329" t="s">
        <v>314</v>
      </c>
      <c r="E40329" t="s">
        <v>627</v>
      </c>
      <c r="F40329">
        <v>0</v>
      </c>
    </row>
    <row r="40330" spans="1:6" hidden="1" x14ac:dyDescent="0.35">
      <c r="A40330">
        <v>40328</v>
      </c>
      <c r="B40330" t="s">
        <v>902</v>
      </c>
      <c r="C40330">
        <v>0</v>
      </c>
      <c r="D40330" t="s">
        <v>315</v>
      </c>
      <c r="E40330" t="s">
        <v>628</v>
      </c>
      <c r="F40330">
        <v>196.90089785291872</v>
      </c>
    </row>
    <row r="40331" spans="1:6" hidden="1" x14ac:dyDescent="0.35">
      <c r="A40331">
        <v>40329</v>
      </c>
      <c r="B40331" t="s">
        <v>902</v>
      </c>
      <c r="C40331">
        <v>0</v>
      </c>
      <c r="D40331" t="s">
        <v>315</v>
      </c>
      <c r="E40331" t="s">
        <v>629</v>
      </c>
      <c r="F40331">
        <v>4095.6156194432288</v>
      </c>
    </row>
    <row r="40332" spans="1:6" hidden="1" x14ac:dyDescent="0.35">
      <c r="A40332">
        <v>40330</v>
      </c>
      <c r="B40332" t="s">
        <v>902</v>
      </c>
      <c r="C40332">
        <v>0</v>
      </c>
      <c r="D40332" t="s">
        <v>315</v>
      </c>
      <c r="E40332" t="s">
        <v>630</v>
      </c>
      <c r="F40332">
        <v>74.917043850506403</v>
      </c>
    </row>
    <row r="40333" spans="1:6" hidden="1" x14ac:dyDescent="0.35">
      <c r="A40333">
        <v>40331</v>
      </c>
      <c r="B40333" t="s">
        <v>902</v>
      </c>
      <c r="C40333">
        <v>0</v>
      </c>
      <c r="D40333" t="s">
        <v>315</v>
      </c>
      <c r="E40333" t="s">
        <v>631</v>
      </c>
      <c r="F40333">
        <v>139.89856521432577</v>
      </c>
    </row>
    <row r="40334" spans="1:6" hidden="1" x14ac:dyDescent="0.35">
      <c r="A40334">
        <v>40332</v>
      </c>
      <c r="B40334" t="s">
        <v>902</v>
      </c>
      <c r="C40334">
        <v>0</v>
      </c>
      <c r="D40334" t="s">
        <v>315</v>
      </c>
      <c r="E40334" t="s">
        <v>632</v>
      </c>
      <c r="F40334">
        <v>46.680763595319654</v>
      </c>
    </row>
    <row r="40335" spans="1:6" hidden="1" x14ac:dyDescent="0.35">
      <c r="A40335">
        <v>40333</v>
      </c>
      <c r="B40335" t="s">
        <v>902</v>
      </c>
      <c r="C40335">
        <v>0</v>
      </c>
      <c r="D40335" t="s">
        <v>315</v>
      </c>
      <c r="E40335" t="s">
        <v>633</v>
      </c>
      <c r="F40335">
        <v>326.87799459626802</v>
      </c>
    </row>
    <row r="40336" spans="1:6" hidden="1" x14ac:dyDescent="0.35">
      <c r="A40336">
        <v>40334</v>
      </c>
      <c r="B40336" t="s">
        <v>902</v>
      </c>
      <c r="C40336">
        <v>0</v>
      </c>
      <c r="D40336" t="s">
        <v>315</v>
      </c>
      <c r="E40336" t="s">
        <v>634</v>
      </c>
      <c r="F40336">
        <v>40.293406358499652</v>
      </c>
    </row>
    <row r="40337" spans="1:6" hidden="1" x14ac:dyDescent="0.35">
      <c r="A40337">
        <v>40335</v>
      </c>
      <c r="B40337" t="s">
        <v>902</v>
      </c>
      <c r="C40337">
        <v>0</v>
      </c>
      <c r="D40337" t="s">
        <v>315</v>
      </c>
      <c r="E40337" t="s">
        <v>635</v>
      </c>
      <c r="F40337">
        <v>15.967955433914707</v>
      </c>
    </row>
    <row r="40338" spans="1:6" hidden="1" x14ac:dyDescent="0.35">
      <c r="A40338">
        <v>40336</v>
      </c>
      <c r="B40338" t="s">
        <v>902</v>
      </c>
      <c r="C40338">
        <v>0</v>
      </c>
      <c r="D40338" t="s">
        <v>315</v>
      </c>
      <c r="E40338" t="s">
        <v>636</v>
      </c>
      <c r="F40338">
        <v>0.32797153313987493</v>
      </c>
    </row>
    <row r="40339" spans="1:6" hidden="1" x14ac:dyDescent="0.35">
      <c r="A40339">
        <v>40337</v>
      </c>
      <c r="B40339" t="s">
        <v>902</v>
      </c>
      <c r="C40339">
        <v>0</v>
      </c>
      <c r="D40339" t="s">
        <v>315</v>
      </c>
      <c r="E40339" t="s">
        <v>637</v>
      </c>
      <c r="F40339">
        <v>3.7694376877510889</v>
      </c>
    </row>
    <row r="40340" spans="1:6" hidden="1" x14ac:dyDescent="0.35">
      <c r="A40340">
        <v>40338</v>
      </c>
      <c r="B40340" t="s">
        <v>902</v>
      </c>
      <c r="C40340">
        <v>0</v>
      </c>
      <c r="D40340" t="s">
        <v>315</v>
      </c>
      <c r="E40340" t="s">
        <v>638</v>
      </c>
      <c r="F40340">
        <v>24.116393490918817</v>
      </c>
    </row>
    <row r="40341" spans="1:6" hidden="1" x14ac:dyDescent="0.35">
      <c r="A40341">
        <v>40339</v>
      </c>
      <c r="B40341" t="s">
        <v>902</v>
      </c>
      <c r="C40341">
        <v>0</v>
      </c>
      <c r="D40341" t="s">
        <v>315</v>
      </c>
      <c r="E40341" t="s">
        <v>639</v>
      </c>
      <c r="F40341">
        <v>39.238990003244211</v>
      </c>
    </row>
    <row r="40342" spans="1:6" hidden="1" x14ac:dyDescent="0.35">
      <c r="A40342">
        <v>40340</v>
      </c>
      <c r="B40342" t="s">
        <v>902</v>
      </c>
      <c r="C40342">
        <v>0</v>
      </c>
      <c r="D40342" t="s">
        <v>315</v>
      </c>
      <c r="E40342" t="s">
        <v>640</v>
      </c>
      <c r="F40342">
        <v>817.96267259363958</v>
      </c>
    </row>
    <row r="40343" spans="1:6" hidden="1" x14ac:dyDescent="0.35">
      <c r="A40343">
        <v>40341</v>
      </c>
      <c r="B40343" t="s">
        <v>902</v>
      </c>
      <c r="C40343">
        <v>0</v>
      </c>
      <c r="D40343" t="s">
        <v>315</v>
      </c>
      <c r="E40343" t="s">
        <v>641</v>
      </c>
      <c r="F40343">
        <v>2848.741522898395</v>
      </c>
    </row>
    <row r="40344" spans="1:6" hidden="1" x14ac:dyDescent="0.35">
      <c r="A40344">
        <v>40342</v>
      </c>
      <c r="B40344" t="s">
        <v>902</v>
      </c>
      <c r="C40344">
        <v>0</v>
      </c>
      <c r="D40344" t="s">
        <v>316</v>
      </c>
      <c r="E40344" t="s">
        <v>642</v>
      </c>
      <c r="F40344">
        <v>37.815056096171489</v>
      </c>
    </row>
    <row r="40345" spans="1:6" hidden="1" x14ac:dyDescent="0.35">
      <c r="A40345">
        <v>40343</v>
      </c>
      <c r="B40345" t="s">
        <v>902</v>
      </c>
      <c r="C40345">
        <v>0</v>
      </c>
      <c r="D40345" t="s">
        <v>316</v>
      </c>
      <c r="E40345" t="s">
        <v>643</v>
      </c>
      <c r="F40345">
        <v>42.40580162375835</v>
      </c>
    </row>
    <row r="40346" spans="1:6" hidden="1" x14ac:dyDescent="0.35">
      <c r="A40346">
        <v>40344</v>
      </c>
      <c r="B40346" t="s">
        <v>902</v>
      </c>
      <c r="C40346">
        <v>0</v>
      </c>
      <c r="D40346" t="s">
        <v>316</v>
      </c>
      <c r="E40346" t="s">
        <v>644</v>
      </c>
      <c r="F40346">
        <v>18.749371303235559</v>
      </c>
    </row>
    <row r="40347" spans="1:6" hidden="1" x14ac:dyDescent="0.35">
      <c r="A40347">
        <v>40345</v>
      </c>
      <c r="B40347" t="s">
        <v>902</v>
      </c>
      <c r="C40347">
        <v>0</v>
      </c>
      <c r="D40347" t="s">
        <v>316</v>
      </c>
      <c r="E40347" t="s">
        <v>645</v>
      </c>
      <c r="F40347">
        <v>15.396882121080527</v>
      </c>
    </row>
    <row r="40348" spans="1:6" hidden="1" x14ac:dyDescent="0.35">
      <c r="A40348">
        <v>40346</v>
      </c>
      <c r="B40348" t="s">
        <v>902</v>
      </c>
      <c r="C40348">
        <v>0</v>
      </c>
      <c r="D40348" t="s">
        <v>316</v>
      </c>
      <c r="E40348" t="s">
        <v>646</v>
      </c>
      <c r="F40348">
        <v>51.839080785298023</v>
      </c>
    </row>
    <row r="40349" spans="1:6" hidden="1" x14ac:dyDescent="0.35">
      <c r="A40349">
        <v>40347</v>
      </c>
      <c r="B40349" t="s">
        <v>902</v>
      </c>
      <c r="C40349">
        <v>0</v>
      </c>
      <c r="D40349" t="s">
        <v>316</v>
      </c>
      <c r="E40349" t="s">
        <v>647</v>
      </c>
      <c r="F40349">
        <v>1146.4899666027745</v>
      </c>
    </row>
    <row r="40350" spans="1:6" hidden="1" x14ac:dyDescent="0.35">
      <c r="A40350">
        <v>40348</v>
      </c>
      <c r="B40350" t="s">
        <v>902</v>
      </c>
      <c r="C40350">
        <v>0</v>
      </c>
      <c r="D40350" t="s">
        <v>314</v>
      </c>
      <c r="E40350" t="s">
        <v>648</v>
      </c>
      <c r="F40350">
        <v>279.14099139165461</v>
      </c>
    </row>
    <row r="40351" spans="1:6" hidden="1" x14ac:dyDescent="0.35">
      <c r="A40351">
        <v>40349</v>
      </c>
      <c r="B40351" t="s">
        <v>902</v>
      </c>
      <c r="C40351">
        <v>0</v>
      </c>
      <c r="D40351" t="s">
        <v>314</v>
      </c>
      <c r="E40351" t="s">
        <v>649</v>
      </c>
      <c r="F40351">
        <v>1147.055766974313</v>
      </c>
    </row>
    <row r="40352" spans="1:6" hidden="1" x14ac:dyDescent="0.35">
      <c r="A40352">
        <v>40350</v>
      </c>
      <c r="B40352" t="s">
        <v>902</v>
      </c>
      <c r="C40352">
        <v>0</v>
      </c>
      <c r="D40352" t="s">
        <v>25</v>
      </c>
      <c r="E40352" t="s">
        <v>650</v>
      </c>
      <c r="F40352">
        <v>80019.91964514977</v>
      </c>
    </row>
    <row r="40353" spans="1:6" hidden="1" x14ac:dyDescent="0.35">
      <c r="A40353">
        <v>40351</v>
      </c>
      <c r="B40353" t="s">
        <v>902</v>
      </c>
      <c r="C40353">
        <v>0</v>
      </c>
      <c r="D40353" t="s">
        <v>25</v>
      </c>
      <c r="E40353" t="s">
        <v>651</v>
      </c>
      <c r="F40353">
        <v>0</v>
      </c>
    </row>
    <row r="40354" spans="1:6" hidden="1" x14ac:dyDescent="0.35">
      <c r="A40354">
        <v>40352</v>
      </c>
      <c r="B40354" t="s">
        <v>902</v>
      </c>
      <c r="C40354">
        <v>0</v>
      </c>
      <c r="D40354" t="s">
        <v>26</v>
      </c>
      <c r="E40354" t="s">
        <v>652</v>
      </c>
      <c r="F40354">
        <v>9266.5528923170605</v>
      </c>
    </row>
    <row r="40355" spans="1:6" hidden="1" x14ac:dyDescent="0.35">
      <c r="A40355">
        <v>40353</v>
      </c>
      <c r="B40355" t="s">
        <v>902</v>
      </c>
      <c r="C40355">
        <v>0</v>
      </c>
      <c r="D40355" t="s">
        <v>26</v>
      </c>
      <c r="E40355" t="s">
        <v>653</v>
      </c>
      <c r="F40355">
        <v>714.24502873417202</v>
      </c>
    </row>
    <row r="40356" spans="1:6" hidden="1" x14ac:dyDescent="0.35">
      <c r="A40356">
        <v>40354</v>
      </c>
      <c r="B40356" t="s">
        <v>902</v>
      </c>
      <c r="C40356">
        <v>0</v>
      </c>
      <c r="D40356" t="s">
        <v>26</v>
      </c>
      <c r="E40356" t="s">
        <v>654</v>
      </c>
      <c r="F40356">
        <v>20495.660451195014</v>
      </c>
    </row>
    <row r="40357" spans="1:6" hidden="1" x14ac:dyDescent="0.35">
      <c r="A40357">
        <v>40355</v>
      </c>
      <c r="B40357" t="s">
        <v>902</v>
      </c>
      <c r="C40357">
        <v>0</v>
      </c>
      <c r="D40357" t="s">
        <v>26</v>
      </c>
      <c r="E40357" t="s">
        <v>655</v>
      </c>
      <c r="F40357">
        <v>12747.842931731473</v>
      </c>
    </row>
    <row r="40358" spans="1:6" hidden="1" x14ac:dyDescent="0.35">
      <c r="A40358">
        <v>40356</v>
      </c>
      <c r="B40358" t="s">
        <v>902</v>
      </c>
      <c r="C40358">
        <v>0</v>
      </c>
      <c r="D40358" t="s">
        <v>28</v>
      </c>
      <c r="E40358" t="s">
        <v>656</v>
      </c>
      <c r="F40358">
        <v>23971.579805152116</v>
      </c>
    </row>
    <row r="40359" spans="1:6" hidden="1" x14ac:dyDescent="0.35">
      <c r="A40359">
        <v>40357</v>
      </c>
      <c r="B40359" t="s">
        <v>902</v>
      </c>
      <c r="C40359">
        <v>0</v>
      </c>
      <c r="D40359" t="s">
        <v>27</v>
      </c>
      <c r="E40359" t="s">
        <v>657</v>
      </c>
      <c r="F40359">
        <v>4483.2178595572632</v>
      </c>
    </row>
    <row r="40360" spans="1:6" hidden="1" x14ac:dyDescent="0.35">
      <c r="A40360">
        <v>40358</v>
      </c>
      <c r="B40360" t="s">
        <v>902</v>
      </c>
      <c r="C40360">
        <v>0</v>
      </c>
      <c r="D40360" t="s">
        <v>27</v>
      </c>
      <c r="E40360" t="s">
        <v>658</v>
      </c>
      <c r="F40360">
        <v>17546.275327844152</v>
      </c>
    </row>
    <row r="40361" spans="1:6" hidden="1" x14ac:dyDescent="0.35">
      <c r="A40361">
        <v>40359</v>
      </c>
      <c r="B40361" t="s">
        <v>902</v>
      </c>
      <c r="C40361">
        <v>0</v>
      </c>
      <c r="D40361" t="s">
        <v>27</v>
      </c>
      <c r="E40361" t="s">
        <v>659</v>
      </c>
      <c r="F40361">
        <v>990.92169276370134</v>
      </c>
    </row>
    <row r="40362" spans="1:6" hidden="1" x14ac:dyDescent="0.35">
      <c r="A40362">
        <v>40360</v>
      </c>
      <c r="B40362" t="s">
        <v>902</v>
      </c>
      <c r="C40362">
        <v>0</v>
      </c>
      <c r="D40362" t="s">
        <v>27</v>
      </c>
      <c r="E40362" t="s">
        <v>660</v>
      </c>
      <c r="F40362">
        <v>2634.2003391763401</v>
      </c>
    </row>
    <row r="40363" spans="1:6" hidden="1" x14ac:dyDescent="0.35">
      <c r="A40363">
        <v>40361</v>
      </c>
      <c r="B40363" t="s">
        <v>902</v>
      </c>
      <c r="C40363">
        <v>0</v>
      </c>
      <c r="D40363" t="s">
        <v>27</v>
      </c>
      <c r="E40363" t="s">
        <v>661</v>
      </c>
      <c r="F40363">
        <v>286.48906581532134</v>
      </c>
    </row>
    <row r="40364" spans="1:6" hidden="1" x14ac:dyDescent="0.35">
      <c r="A40364">
        <v>40362</v>
      </c>
      <c r="B40364" t="s">
        <v>902</v>
      </c>
      <c r="C40364">
        <v>0</v>
      </c>
      <c r="D40364" t="s">
        <v>27</v>
      </c>
      <c r="E40364" t="s">
        <v>662</v>
      </c>
      <c r="F40364">
        <v>5703.7851175700835</v>
      </c>
    </row>
    <row r="40365" spans="1:6" hidden="1" x14ac:dyDescent="0.35">
      <c r="A40365">
        <v>40363</v>
      </c>
      <c r="B40365" t="s">
        <v>902</v>
      </c>
      <c r="C40365">
        <v>0</v>
      </c>
      <c r="D40365" t="s">
        <v>27</v>
      </c>
      <c r="E40365" t="s">
        <v>663</v>
      </c>
      <c r="F40365">
        <v>14877.6362319782</v>
      </c>
    </row>
    <row r="40366" spans="1:6" hidden="1" x14ac:dyDescent="0.35">
      <c r="A40366">
        <v>40364</v>
      </c>
      <c r="B40366" t="s">
        <v>902</v>
      </c>
      <c r="C40366">
        <v>0</v>
      </c>
      <c r="D40366" t="s">
        <v>30</v>
      </c>
      <c r="E40366" t="s">
        <v>664</v>
      </c>
      <c r="F40366">
        <v>17800.209384800779</v>
      </c>
    </row>
    <row r="40367" spans="1:6" hidden="1" x14ac:dyDescent="0.35">
      <c r="A40367">
        <v>40365</v>
      </c>
      <c r="B40367" t="s">
        <v>902</v>
      </c>
      <c r="C40367">
        <v>0</v>
      </c>
      <c r="D40367" t="s">
        <v>32</v>
      </c>
      <c r="E40367" t="s">
        <v>665</v>
      </c>
      <c r="F40367">
        <v>12457.712899672953</v>
      </c>
    </row>
    <row r="40368" spans="1:6" hidden="1" x14ac:dyDescent="0.35">
      <c r="A40368">
        <v>40366</v>
      </c>
      <c r="B40368" t="s">
        <v>902</v>
      </c>
      <c r="C40368">
        <v>0</v>
      </c>
      <c r="D40368" t="s">
        <v>32</v>
      </c>
      <c r="E40368" t="s">
        <v>666</v>
      </c>
      <c r="F40368">
        <v>7620.1506231657295</v>
      </c>
    </row>
    <row r="40369" spans="1:6" hidden="1" x14ac:dyDescent="0.35">
      <c r="A40369">
        <v>40367</v>
      </c>
      <c r="B40369" t="s">
        <v>902</v>
      </c>
      <c r="C40369">
        <v>0</v>
      </c>
      <c r="D40369" t="s">
        <v>32</v>
      </c>
      <c r="E40369" t="s">
        <v>667</v>
      </c>
      <c r="F40369">
        <v>5720.6727492184909</v>
      </c>
    </row>
    <row r="40370" spans="1:6" hidden="1" x14ac:dyDescent="0.35">
      <c r="A40370">
        <v>40368</v>
      </c>
      <c r="B40370" t="s">
        <v>902</v>
      </c>
      <c r="C40370">
        <v>0</v>
      </c>
      <c r="D40370" t="s">
        <v>33</v>
      </c>
      <c r="E40370" t="s">
        <v>668</v>
      </c>
      <c r="F40370">
        <v>34766.480978467298</v>
      </c>
    </row>
    <row r="40371" spans="1:6" hidden="1" x14ac:dyDescent="0.35">
      <c r="A40371">
        <v>40369</v>
      </c>
      <c r="B40371" t="s">
        <v>902</v>
      </c>
      <c r="C40371">
        <v>0</v>
      </c>
      <c r="D40371" t="s">
        <v>34</v>
      </c>
      <c r="E40371" t="s">
        <v>669</v>
      </c>
      <c r="F40371">
        <v>6837.8330708369458</v>
      </c>
    </row>
    <row r="40372" spans="1:6" hidden="1" x14ac:dyDescent="0.35">
      <c r="A40372">
        <v>40370</v>
      </c>
      <c r="B40372" t="s">
        <v>902</v>
      </c>
      <c r="C40372">
        <v>0</v>
      </c>
      <c r="D40372" t="s">
        <v>31</v>
      </c>
      <c r="E40372" t="s">
        <v>670</v>
      </c>
      <c r="F40372">
        <v>9975.1636611116901</v>
      </c>
    </row>
    <row r="40373" spans="1:6" hidden="1" x14ac:dyDescent="0.35">
      <c r="A40373">
        <v>40371</v>
      </c>
      <c r="B40373" t="s">
        <v>902</v>
      </c>
      <c r="C40373">
        <v>0</v>
      </c>
      <c r="D40373" t="s">
        <v>34</v>
      </c>
      <c r="E40373" t="s">
        <v>671</v>
      </c>
      <c r="F40373">
        <v>3218.2517054781856</v>
      </c>
    </row>
    <row r="40374" spans="1:6" hidden="1" x14ac:dyDescent="0.35">
      <c r="A40374">
        <v>40372</v>
      </c>
      <c r="B40374" t="s">
        <v>902</v>
      </c>
      <c r="C40374">
        <v>0</v>
      </c>
      <c r="D40374" t="s">
        <v>34</v>
      </c>
      <c r="E40374" t="s">
        <v>672</v>
      </c>
      <c r="F40374">
        <v>36563.188906488875</v>
      </c>
    </row>
    <row r="40375" spans="1:6" hidden="1" x14ac:dyDescent="0.35">
      <c r="A40375">
        <v>40373</v>
      </c>
      <c r="B40375" t="s">
        <v>902</v>
      </c>
      <c r="C40375">
        <v>0</v>
      </c>
      <c r="D40375" t="s">
        <v>35</v>
      </c>
      <c r="E40375" t="s">
        <v>673</v>
      </c>
      <c r="F40375">
        <v>32526.118661129232</v>
      </c>
    </row>
    <row r="40376" spans="1:6" hidden="1" x14ac:dyDescent="0.35">
      <c r="A40376">
        <v>40374</v>
      </c>
      <c r="B40376" t="s">
        <v>902</v>
      </c>
      <c r="C40376">
        <v>0</v>
      </c>
      <c r="D40376" t="s">
        <v>36</v>
      </c>
      <c r="E40376" t="s">
        <v>674</v>
      </c>
      <c r="F40376">
        <v>12891.832455534666</v>
      </c>
    </row>
    <row r="40377" spans="1:6" hidden="1" x14ac:dyDescent="0.35">
      <c r="A40377">
        <v>40375</v>
      </c>
      <c r="B40377" t="s">
        <v>902</v>
      </c>
      <c r="C40377">
        <v>0</v>
      </c>
      <c r="D40377" t="s">
        <v>37</v>
      </c>
      <c r="E40377" t="s">
        <v>675</v>
      </c>
      <c r="F40377">
        <v>24602.274826943922</v>
      </c>
    </row>
    <row r="40378" spans="1:6" hidden="1" x14ac:dyDescent="0.35">
      <c r="A40378">
        <v>40376</v>
      </c>
      <c r="B40378" t="s">
        <v>902</v>
      </c>
      <c r="C40378">
        <v>0</v>
      </c>
      <c r="D40378" t="s">
        <v>314</v>
      </c>
      <c r="E40378" t="s">
        <v>676</v>
      </c>
      <c r="F40378">
        <v>203.31016524433539</v>
      </c>
    </row>
    <row r="40379" spans="1:6" hidden="1" x14ac:dyDescent="0.35">
      <c r="A40379">
        <v>40377</v>
      </c>
      <c r="B40379" t="s">
        <v>902</v>
      </c>
      <c r="C40379">
        <v>0</v>
      </c>
      <c r="D40379" t="s">
        <v>314</v>
      </c>
      <c r="E40379" t="s">
        <v>677</v>
      </c>
      <c r="F40379">
        <v>220.787159183461</v>
      </c>
    </row>
    <row r="40380" spans="1:6" hidden="1" x14ac:dyDescent="0.35">
      <c r="A40380">
        <v>40378</v>
      </c>
      <c r="B40380" t="s">
        <v>902</v>
      </c>
      <c r="C40380">
        <v>0</v>
      </c>
      <c r="D40380" t="s">
        <v>314</v>
      </c>
      <c r="E40380" t="s">
        <v>678</v>
      </c>
      <c r="F40380">
        <v>177.91520294311059</v>
      </c>
    </row>
    <row r="40381" spans="1:6" hidden="1" x14ac:dyDescent="0.35">
      <c r="A40381">
        <v>40379</v>
      </c>
      <c r="B40381" t="s">
        <v>902</v>
      </c>
      <c r="C40381">
        <v>0</v>
      </c>
      <c r="D40381" t="s">
        <v>314</v>
      </c>
      <c r="E40381" t="s">
        <v>679</v>
      </c>
      <c r="F40381">
        <v>192.20604625592702</v>
      </c>
    </row>
    <row r="40382" spans="1:6" hidden="1" x14ac:dyDescent="0.35">
      <c r="A40382">
        <v>40380</v>
      </c>
      <c r="B40382" t="s">
        <v>902</v>
      </c>
      <c r="C40382">
        <v>0</v>
      </c>
      <c r="D40382" t="s">
        <v>314</v>
      </c>
      <c r="E40382" t="s">
        <v>680</v>
      </c>
      <c r="F40382">
        <v>80.672113897699802</v>
      </c>
    </row>
    <row r="40383" spans="1:6" hidden="1" x14ac:dyDescent="0.35">
      <c r="A40383">
        <v>40381</v>
      </c>
      <c r="B40383" t="s">
        <v>902</v>
      </c>
      <c r="C40383">
        <v>0</v>
      </c>
      <c r="D40383" t="s">
        <v>314</v>
      </c>
      <c r="E40383" t="s">
        <v>681</v>
      </c>
      <c r="F40383">
        <v>107.31019722882631</v>
      </c>
    </row>
    <row r="40384" spans="1:6" hidden="1" x14ac:dyDescent="0.35">
      <c r="A40384">
        <v>40382</v>
      </c>
      <c r="B40384" t="s">
        <v>902</v>
      </c>
      <c r="C40384">
        <v>0</v>
      </c>
      <c r="D40384" t="s">
        <v>314</v>
      </c>
      <c r="E40384" t="s">
        <v>682</v>
      </c>
      <c r="F40384">
        <v>136.76192906871427</v>
      </c>
    </row>
    <row r="40385" spans="1:6" hidden="1" x14ac:dyDescent="0.35">
      <c r="A40385">
        <v>40383</v>
      </c>
      <c r="B40385" t="s">
        <v>902</v>
      </c>
      <c r="C40385">
        <v>0</v>
      </c>
      <c r="D40385" t="s">
        <v>314</v>
      </c>
      <c r="E40385" t="s">
        <v>683</v>
      </c>
      <c r="F40385">
        <v>61.50612490330856</v>
      </c>
    </row>
    <row r="40386" spans="1:6" hidden="1" x14ac:dyDescent="0.35">
      <c r="A40386">
        <v>40384</v>
      </c>
      <c r="B40386" t="s">
        <v>902</v>
      </c>
      <c r="C40386">
        <v>0</v>
      </c>
      <c r="D40386" t="s">
        <v>314</v>
      </c>
      <c r="E40386" t="s">
        <v>684</v>
      </c>
      <c r="F40386">
        <v>19.820312410488366</v>
      </c>
    </row>
    <row r="40387" spans="1:6" hidden="1" x14ac:dyDescent="0.35">
      <c r="A40387">
        <v>40385</v>
      </c>
      <c r="B40387" t="s">
        <v>902</v>
      </c>
      <c r="C40387">
        <v>0</v>
      </c>
      <c r="D40387" t="s">
        <v>314</v>
      </c>
      <c r="E40387" t="s">
        <v>685</v>
      </c>
      <c r="F40387">
        <v>251.75035673190337</v>
      </c>
    </row>
    <row r="40388" spans="1:6" hidden="1" x14ac:dyDescent="0.35">
      <c r="A40388">
        <v>40386</v>
      </c>
      <c r="B40388" t="s">
        <v>902</v>
      </c>
      <c r="C40388">
        <v>0</v>
      </c>
      <c r="D40388" t="s">
        <v>314</v>
      </c>
      <c r="E40388" t="s">
        <v>686</v>
      </c>
      <c r="F40388">
        <v>188.62425751450806</v>
      </c>
    </row>
    <row r="40389" spans="1:6" hidden="1" x14ac:dyDescent="0.35">
      <c r="A40389">
        <v>40387</v>
      </c>
      <c r="B40389" t="s">
        <v>902</v>
      </c>
      <c r="C40389">
        <v>0</v>
      </c>
      <c r="D40389" t="s">
        <v>314</v>
      </c>
      <c r="E40389" t="s">
        <v>687</v>
      </c>
      <c r="F40389">
        <v>38.849697521203218</v>
      </c>
    </row>
    <row r="40390" spans="1:6" hidden="1" x14ac:dyDescent="0.35">
      <c r="A40390">
        <v>40388</v>
      </c>
      <c r="B40390" t="s">
        <v>902</v>
      </c>
      <c r="C40390">
        <v>0</v>
      </c>
      <c r="D40390" t="s">
        <v>314</v>
      </c>
      <c r="E40390" t="s">
        <v>688</v>
      </c>
      <c r="F40390">
        <v>449.27388693268807</v>
      </c>
    </row>
    <row r="40391" spans="1:6" hidden="1" x14ac:dyDescent="0.35">
      <c r="A40391">
        <v>40389</v>
      </c>
      <c r="B40391" t="s">
        <v>902</v>
      </c>
      <c r="C40391">
        <v>0</v>
      </c>
      <c r="D40391" t="s">
        <v>314</v>
      </c>
      <c r="E40391" t="s">
        <v>689</v>
      </c>
      <c r="F40391">
        <v>489.32828721048577</v>
      </c>
    </row>
    <row r="40392" spans="1:6" hidden="1" x14ac:dyDescent="0.35">
      <c r="A40392">
        <v>40390</v>
      </c>
      <c r="B40392" t="s">
        <v>902</v>
      </c>
      <c r="C40392">
        <v>0</v>
      </c>
      <c r="D40392" t="s">
        <v>314</v>
      </c>
      <c r="E40392" t="s">
        <v>690</v>
      </c>
      <c r="F40392">
        <v>678.04323340794701</v>
      </c>
    </row>
    <row r="40393" spans="1:6" hidden="1" x14ac:dyDescent="0.35">
      <c r="A40393">
        <v>40391</v>
      </c>
      <c r="B40393" t="s">
        <v>902</v>
      </c>
      <c r="C40393">
        <v>0</v>
      </c>
      <c r="D40393" t="s">
        <v>314</v>
      </c>
      <c r="E40393" t="s">
        <v>691</v>
      </c>
      <c r="F40393">
        <v>428.18214819067157</v>
      </c>
    </row>
    <row r="40394" spans="1:6" hidden="1" x14ac:dyDescent="0.35">
      <c r="A40394">
        <v>40392</v>
      </c>
      <c r="B40394" t="s">
        <v>902</v>
      </c>
      <c r="C40394">
        <v>0</v>
      </c>
      <c r="D40394" t="s">
        <v>314</v>
      </c>
      <c r="E40394" t="s">
        <v>692</v>
      </c>
      <c r="F40394">
        <v>275.39878447188721</v>
      </c>
    </row>
    <row r="40395" spans="1:6" hidden="1" x14ac:dyDescent="0.35">
      <c r="A40395">
        <v>40393</v>
      </c>
      <c r="B40395" t="s">
        <v>902</v>
      </c>
      <c r="C40395">
        <v>0</v>
      </c>
      <c r="D40395" t="s">
        <v>314</v>
      </c>
      <c r="E40395" t="s">
        <v>693</v>
      </c>
      <c r="F40395">
        <v>455.5688821446526</v>
      </c>
    </row>
    <row r="40396" spans="1:6" hidden="1" x14ac:dyDescent="0.35">
      <c r="A40396">
        <v>40394</v>
      </c>
      <c r="B40396" t="s">
        <v>902</v>
      </c>
      <c r="C40396">
        <v>0</v>
      </c>
      <c r="D40396" t="s">
        <v>314</v>
      </c>
      <c r="E40396" t="s">
        <v>694</v>
      </c>
      <c r="F40396">
        <v>140.43388080504045</v>
      </c>
    </row>
    <row r="40397" spans="1:6" hidden="1" x14ac:dyDescent="0.35">
      <c r="A40397">
        <v>40395</v>
      </c>
      <c r="B40397" t="s">
        <v>902</v>
      </c>
      <c r="C40397">
        <v>0</v>
      </c>
      <c r="D40397" t="s">
        <v>314</v>
      </c>
      <c r="E40397" t="s">
        <v>695</v>
      </c>
      <c r="F40397">
        <v>178.83964834691011</v>
      </c>
    </row>
    <row r="40398" spans="1:6" hidden="1" x14ac:dyDescent="0.35">
      <c r="A40398">
        <v>40396</v>
      </c>
      <c r="B40398" t="s">
        <v>902</v>
      </c>
      <c r="C40398">
        <v>0</v>
      </c>
      <c r="D40398" t="s">
        <v>38</v>
      </c>
      <c r="E40398" t="s">
        <v>696</v>
      </c>
      <c r="F40398">
        <v>2546.9374136647925</v>
      </c>
    </row>
    <row r="40399" spans="1:6" hidden="1" x14ac:dyDescent="0.35">
      <c r="A40399">
        <v>40397</v>
      </c>
      <c r="B40399" t="s">
        <v>902</v>
      </c>
      <c r="C40399">
        <v>0</v>
      </c>
      <c r="D40399" t="s">
        <v>38</v>
      </c>
      <c r="E40399" t="s">
        <v>697</v>
      </c>
      <c r="F40399">
        <v>7423.6374705007729</v>
      </c>
    </row>
    <row r="40400" spans="1:6" hidden="1" x14ac:dyDescent="0.35">
      <c r="A40400">
        <v>40398</v>
      </c>
      <c r="B40400" t="s">
        <v>902</v>
      </c>
      <c r="C40400">
        <v>0</v>
      </c>
      <c r="D40400" t="s">
        <v>38</v>
      </c>
      <c r="E40400" t="s">
        <v>698</v>
      </c>
      <c r="F40400">
        <v>5013.6324568695509</v>
      </c>
    </row>
    <row r="40401" spans="1:6" hidden="1" x14ac:dyDescent="0.35">
      <c r="A40401">
        <v>40399</v>
      </c>
      <c r="B40401" t="s">
        <v>902</v>
      </c>
      <c r="C40401">
        <v>0</v>
      </c>
      <c r="D40401" t="s">
        <v>39</v>
      </c>
      <c r="E40401" t="s">
        <v>699</v>
      </c>
      <c r="F40401">
        <v>842.95972694523175</v>
      </c>
    </row>
    <row r="40402" spans="1:6" hidden="1" x14ac:dyDescent="0.35">
      <c r="A40402">
        <v>40400</v>
      </c>
      <c r="B40402" t="s">
        <v>902</v>
      </c>
      <c r="C40402">
        <v>0</v>
      </c>
      <c r="D40402">
        <v>0</v>
      </c>
      <c r="E40402" t="s">
        <v>700</v>
      </c>
      <c r="F40402">
        <v>0</v>
      </c>
    </row>
    <row r="40403" spans="1:6" hidden="1" x14ac:dyDescent="0.35">
      <c r="A40403">
        <v>40401</v>
      </c>
      <c r="B40403" t="s">
        <v>903</v>
      </c>
      <c r="C40403" t="s">
        <v>712</v>
      </c>
      <c r="D40403" t="s">
        <v>9</v>
      </c>
      <c r="E40403" t="s">
        <v>502</v>
      </c>
      <c r="F40403">
        <v>0</v>
      </c>
    </row>
    <row r="40404" spans="1:6" hidden="1" x14ac:dyDescent="0.35">
      <c r="A40404">
        <v>40402</v>
      </c>
      <c r="B40404" t="s">
        <v>903</v>
      </c>
      <c r="C40404" t="s">
        <v>712</v>
      </c>
      <c r="D40404" t="s">
        <v>9</v>
      </c>
      <c r="E40404" t="s">
        <v>503</v>
      </c>
      <c r="F40404">
        <v>3188.7349482119198</v>
      </c>
    </row>
    <row r="40405" spans="1:6" hidden="1" x14ac:dyDescent="0.35">
      <c r="A40405">
        <v>40403</v>
      </c>
      <c r="B40405" t="s">
        <v>903</v>
      </c>
      <c r="C40405" t="s">
        <v>712</v>
      </c>
      <c r="D40405" t="s">
        <v>9</v>
      </c>
      <c r="E40405" t="s">
        <v>504</v>
      </c>
      <c r="F40405">
        <v>1711.5845651858208</v>
      </c>
    </row>
    <row r="40406" spans="1:6" hidden="1" x14ac:dyDescent="0.35">
      <c r="A40406">
        <v>40404</v>
      </c>
      <c r="B40406" t="s">
        <v>903</v>
      </c>
      <c r="C40406" t="s">
        <v>712</v>
      </c>
      <c r="D40406" t="s">
        <v>9</v>
      </c>
      <c r="E40406" t="s">
        <v>505</v>
      </c>
      <c r="F40406">
        <v>5051.4464743294875</v>
      </c>
    </row>
    <row r="40407" spans="1:6" hidden="1" x14ac:dyDescent="0.35">
      <c r="A40407">
        <v>40405</v>
      </c>
      <c r="B40407" t="s">
        <v>903</v>
      </c>
      <c r="C40407" t="s">
        <v>712</v>
      </c>
      <c r="D40407" t="s">
        <v>9</v>
      </c>
      <c r="E40407" t="s">
        <v>506</v>
      </c>
      <c r="F40407">
        <v>1837.8949567519835</v>
      </c>
    </row>
    <row r="40408" spans="1:6" hidden="1" x14ac:dyDescent="0.35">
      <c r="A40408">
        <v>40406</v>
      </c>
      <c r="B40408" t="s">
        <v>903</v>
      </c>
      <c r="C40408" t="s">
        <v>712</v>
      </c>
      <c r="D40408" t="s">
        <v>9</v>
      </c>
      <c r="E40408" t="s">
        <v>507</v>
      </c>
      <c r="F40408">
        <v>135.60109835202007</v>
      </c>
    </row>
    <row r="40409" spans="1:6" hidden="1" x14ac:dyDescent="0.35">
      <c r="A40409">
        <v>40407</v>
      </c>
      <c r="B40409" t="s">
        <v>903</v>
      </c>
      <c r="C40409" t="s">
        <v>712</v>
      </c>
      <c r="D40409" t="s">
        <v>9</v>
      </c>
      <c r="E40409" t="s">
        <v>508</v>
      </c>
      <c r="F40409">
        <v>12.117078452758715</v>
      </c>
    </row>
    <row r="40410" spans="1:6" hidden="1" x14ac:dyDescent="0.35">
      <c r="A40410">
        <v>40408</v>
      </c>
      <c r="B40410" t="s">
        <v>903</v>
      </c>
      <c r="C40410" t="s">
        <v>712</v>
      </c>
      <c r="D40410" t="s">
        <v>9</v>
      </c>
      <c r="E40410" t="s">
        <v>509</v>
      </c>
      <c r="F40410">
        <v>602.34476789075188</v>
      </c>
    </row>
    <row r="40411" spans="1:6" hidden="1" x14ac:dyDescent="0.35">
      <c r="A40411">
        <v>40409</v>
      </c>
      <c r="B40411" t="s">
        <v>903</v>
      </c>
      <c r="C40411" t="s">
        <v>712</v>
      </c>
      <c r="D40411" t="s">
        <v>9</v>
      </c>
      <c r="E40411" t="s">
        <v>510</v>
      </c>
      <c r="F40411">
        <v>3696.0429985231713</v>
      </c>
    </row>
    <row r="40412" spans="1:6" hidden="1" x14ac:dyDescent="0.35">
      <c r="A40412">
        <v>40410</v>
      </c>
      <c r="B40412" t="s">
        <v>903</v>
      </c>
      <c r="C40412" t="s">
        <v>712</v>
      </c>
      <c r="D40412" t="s">
        <v>9</v>
      </c>
      <c r="E40412" t="s">
        <v>511</v>
      </c>
      <c r="F40412">
        <v>1432.5169738941383</v>
      </c>
    </row>
    <row r="40413" spans="1:6" hidden="1" x14ac:dyDescent="0.35">
      <c r="A40413">
        <v>40411</v>
      </c>
      <c r="B40413" t="s">
        <v>903</v>
      </c>
      <c r="C40413" t="s">
        <v>712</v>
      </c>
      <c r="D40413" t="s">
        <v>9</v>
      </c>
      <c r="E40413" t="s">
        <v>512</v>
      </c>
      <c r="F40413">
        <v>3469.7218057495047</v>
      </c>
    </row>
    <row r="40414" spans="1:6" hidden="1" x14ac:dyDescent="0.35">
      <c r="A40414">
        <v>40412</v>
      </c>
      <c r="B40414" t="s">
        <v>903</v>
      </c>
      <c r="C40414" t="s">
        <v>712</v>
      </c>
      <c r="D40414" t="s">
        <v>9</v>
      </c>
      <c r="E40414" t="s">
        <v>513</v>
      </c>
      <c r="F40414">
        <v>2006.734963188806</v>
      </c>
    </row>
    <row r="40415" spans="1:6" hidden="1" x14ac:dyDescent="0.35">
      <c r="A40415">
        <v>40413</v>
      </c>
      <c r="B40415" t="s">
        <v>903</v>
      </c>
      <c r="C40415" t="s">
        <v>712</v>
      </c>
      <c r="D40415" t="s">
        <v>9</v>
      </c>
      <c r="E40415" t="s">
        <v>514</v>
      </c>
      <c r="F40415">
        <v>338.86751269515685</v>
      </c>
    </row>
    <row r="40416" spans="1:6" hidden="1" x14ac:dyDescent="0.35">
      <c r="A40416">
        <v>40414</v>
      </c>
      <c r="B40416" t="s">
        <v>903</v>
      </c>
      <c r="C40416" t="s">
        <v>712</v>
      </c>
      <c r="D40416" t="s">
        <v>9</v>
      </c>
      <c r="E40416" t="s">
        <v>515</v>
      </c>
      <c r="F40416">
        <v>5217.8572619596689</v>
      </c>
    </row>
    <row r="40417" spans="1:6" hidden="1" x14ac:dyDescent="0.35">
      <c r="A40417">
        <v>40415</v>
      </c>
      <c r="B40417" t="s">
        <v>903</v>
      </c>
      <c r="C40417" t="s">
        <v>712</v>
      </c>
      <c r="D40417" t="s">
        <v>9</v>
      </c>
      <c r="E40417" t="s">
        <v>516</v>
      </c>
      <c r="F40417">
        <v>12.222131937125702</v>
      </c>
    </row>
    <row r="40418" spans="1:6" hidden="1" x14ac:dyDescent="0.35">
      <c r="A40418">
        <v>40416</v>
      </c>
      <c r="B40418" t="s">
        <v>903</v>
      </c>
      <c r="C40418" t="s">
        <v>712</v>
      </c>
      <c r="D40418" t="s">
        <v>9</v>
      </c>
      <c r="E40418" t="s">
        <v>517</v>
      </c>
      <c r="F40418">
        <v>0</v>
      </c>
    </row>
    <row r="40419" spans="1:6" hidden="1" x14ac:dyDescent="0.35">
      <c r="A40419">
        <v>40417</v>
      </c>
      <c r="B40419" t="s">
        <v>903</v>
      </c>
      <c r="C40419" t="s">
        <v>712</v>
      </c>
      <c r="D40419" t="s">
        <v>9</v>
      </c>
      <c r="E40419" t="s">
        <v>518</v>
      </c>
      <c r="F40419">
        <v>0</v>
      </c>
    </row>
    <row r="40420" spans="1:6" hidden="1" x14ac:dyDescent="0.35">
      <c r="A40420">
        <v>40418</v>
      </c>
      <c r="B40420" t="s">
        <v>903</v>
      </c>
      <c r="C40420" t="s">
        <v>712</v>
      </c>
      <c r="D40420" t="s">
        <v>9</v>
      </c>
      <c r="E40420" t="s">
        <v>519</v>
      </c>
      <c r="F40420">
        <v>730.96981441427795</v>
      </c>
    </row>
    <row r="40421" spans="1:6" hidden="1" x14ac:dyDescent="0.35">
      <c r="A40421">
        <v>40419</v>
      </c>
      <c r="B40421" t="s">
        <v>903</v>
      </c>
      <c r="C40421" t="s">
        <v>712</v>
      </c>
      <c r="D40421" t="s">
        <v>9</v>
      </c>
      <c r="E40421" t="s">
        <v>520</v>
      </c>
      <c r="F40421">
        <v>1608.8197437844083</v>
      </c>
    </row>
    <row r="40422" spans="1:6" hidden="1" x14ac:dyDescent="0.35">
      <c r="A40422">
        <v>40420</v>
      </c>
      <c r="B40422" t="s">
        <v>903</v>
      </c>
      <c r="C40422" t="s">
        <v>712</v>
      </c>
      <c r="D40422" t="s">
        <v>106</v>
      </c>
      <c r="E40422" t="s">
        <v>521</v>
      </c>
      <c r="F40422">
        <v>1.4266773554960269E-2</v>
      </c>
    </row>
    <row r="40423" spans="1:6" hidden="1" x14ac:dyDescent="0.35">
      <c r="A40423">
        <v>40421</v>
      </c>
      <c r="B40423" t="s">
        <v>903</v>
      </c>
      <c r="C40423" t="s">
        <v>712</v>
      </c>
      <c r="D40423" t="s">
        <v>106</v>
      </c>
      <c r="E40423" t="s">
        <v>522</v>
      </c>
      <c r="F40423">
        <v>0.52123427636668518</v>
      </c>
    </row>
    <row r="40424" spans="1:6" hidden="1" x14ac:dyDescent="0.35">
      <c r="A40424">
        <v>40422</v>
      </c>
      <c r="B40424" t="s">
        <v>903</v>
      </c>
      <c r="C40424" t="s">
        <v>712</v>
      </c>
      <c r="D40424" t="s">
        <v>106</v>
      </c>
      <c r="E40424" t="s">
        <v>523</v>
      </c>
      <c r="F40424">
        <v>2249.5903978161373</v>
      </c>
    </row>
    <row r="40425" spans="1:6" hidden="1" x14ac:dyDescent="0.35">
      <c r="A40425">
        <v>40423</v>
      </c>
      <c r="B40425" t="s">
        <v>903</v>
      </c>
      <c r="C40425" t="s">
        <v>712</v>
      </c>
      <c r="D40425" t="s">
        <v>106</v>
      </c>
      <c r="E40425" t="s">
        <v>524</v>
      </c>
      <c r="F40425">
        <v>0.20713361377016018</v>
      </c>
    </row>
    <row r="40426" spans="1:6" hidden="1" x14ac:dyDescent="0.35">
      <c r="A40426">
        <v>40424</v>
      </c>
      <c r="B40426" t="s">
        <v>903</v>
      </c>
      <c r="C40426" t="s">
        <v>712</v>
      </c>
      <c r="D40426" t="s">
        <v>106</v>
      </c>
      <c r="E40426" t="s">
        <v>525</v>
      </c>
      <c r="F40426">
        <v>38.087068504392022</v>
      </c>
    </row>
    <row r="40427" spans="1:6" hidden="1" x14ac:dyDescent="0.35">
      <c r="A40427">
        <v>40425</v>
      </c>
      <c r="B40427" t="s">
        <v>903</v>
      </c>
      <c r="C40427" t="s">
        <v>712</v>
      </c>
      <c r="D40427" t="s">
        <v>106</v>
      </c>
      <c r="E40427" t="s">
        <v>526</v>
      </c>
      <c r="F40427">
        <v>8.643379166513801E-2</v>
      </c>
    </row>
    <row r="40428" spans="1:6" hidden="1" x14ac:dyDescent="0.35">
      <c r="A40428">
        <v>40426</v>
      </c>
      <c r="B40428" t="s">
        <v>903</v>
      </c>
      <c r="C40428" t="s">
        <v>712</v>
      </c>
      <c r="D40428" t="s">
        <v>106</v>
      </c>
      <c r="E40428" t="s">
        <v>527</v>
      </c>
      <c r="F40428">
        <v>6.9024887572528767E-2</v>
      </c>
    </row>
    <row r="40429" spans="1:6" hidden="1" x14ac:dyDescent="0.35">
      <c r="A40429">
        <v>40427</v>
      </c>
      <c r="B40429" t="s">
        <v>903</v>
      </c>
      <c r="C40429" t="s">
        <v>712</v>
      </c>
      <c r="D40429" t="s">
        <v>106</v>
      </c>
      <c r="E40429" t="s">
        <v>528</v>
      </c>
      <c r="F40429">
        <v>0.61740890006584792</v>
      </c>
    </row>
    <row r="40430" spans="1:6" hidden="1" x14ac:dyDescent="0.35">
      <c r="A40430">
        <v>40428</v>
      </c>
      <c r="B40430" t="s">
        <v>903</v>
      </c>
      <c r="C40430" t="s">
        <v>712</v>
      </c>
      <c r="D40430" t="s">
        <v>105</v>
      </c>
      <c r="E40430" t="s">
        <v>529</v>
      </c>
      <c r="F40430">
        <v>31967.164479286475</v>
      </c>
    </row>
    <row r="40431" spans="1:6" hidden="1" x14ac:dyDescent="0.35">
      <c r="A40431">
        <v>40429</v>
      </c>
      <c r="B40431" t="s">
        <v>903</v>
      </c>
      <c r="C40431" t="s">
        <v>712</v>
      </c>
      <c r="D40431" t="s">
        <v>105</v>
      </c>
      <c r="E40431" t="s">
        <v>530</v>
      </c>
      <c r="F40431">
        <v>4236.375560582348</v>
      </c>
    </row>
    <row r="40432" spans="1:6" hidden="1" x14ac:dyDescent="0.35">
      <c r="A40432">
        <v>40430</v>
      </c>
      <c r="B40432" t="s">
        <v>903</v>
      </c>
      <c r="C40432" t="s">
        <v>712</v>
      </c>
      <c r="D40432" t="s">
        <v>105</v>
      </c>
      <c r="E40432" t="s">
        <v>531</v>
      </c>
      <c r="F40432">
        <v>209.2434993397404</v>
      </c>
    </row>
    <row r="40433" spans="1:6" hidden="1" x14ac:dyDescent="0.35">
      <c r="A40433">
        <v>40431</v>
      </c>
      <c r="B40433" t="s">
        <v>903</v>
      </c>
      <c r="C40433" t="s">
        <v>712</v>
      </c>
      <c r="D40433" t="s">
        <v>105</v>
      </c>
      <c r="E40433" t="s">
        <v>532</v>
      </c>
      <c r="F40433">
        <v>0</v>
      </c>
    </row>
    <row r="40434" spans="1:6" hidden="1" x14ac:dyDescent="0.35">
      <c r="A40434">
        <v>40432</v>
      </c>
      <c r="B40434" t="s">
        <v>903</v>
      </c>
      <c r="C40434" t="s">
        <v>712</v>
      </c>
      <c r="D40434" t="s">
        <v>10</v>
      </c>
      <c r="E40434" t="s">
        <v>533</v>
      </c>
      <c r="F40434">
        <v>38.537072445138314</v>
      </c>
    </row>
    <row r="40435" spans="1:6" hidden="1" x14ac:dyDescent="0.35">
      <c r="A40435">
        <v>40433</v>
      </c>
      <c r="B40435" t="s">
        <v>903</v>
      </c>
      <c r="C40435" t="s">
        <v>712</v>
      </c>
      <c r="D40435" t="s">
        <v>10</v>
      </c>
      <c r="E40435" t="s">
        <v>534</v>
      </c>
      <c r="F40435">
        <v>2.0774893176047828E-2</v>
      </c>
    </row>
    <row r="40436" spans="1:6" hidden="1" x14ac:dyDescent="0.35">
      <c r="A40436">
        <v>40434</v>
      </c>
      <c r="B40436" t="s">
        <v>903</v>
      </c>
      <c r="C40436" t="s">
        <v>712</v>
      </c>
      <c r="D40436" t="s">
        <v>10</v>
      </c>
      <c r="E40436" t="s">
        <v>535</v>
      </c>
      <c r="F40436">
        <v>1.1915561405184337E-2</v>
      </c>
    </row>
    <row r="40437" spans="1:6" hidden="1" x14ac:dyDescent="0.35">
      <c r="A40437">
        <v>40435</v>
      </c>
      <c r="B40437" t="s">
        <v>903</v>
      </c>
      <c r="C40437" t="s">
        <v>712</v>
      </c>
      <c r="D40437" t="s">
        <v>10</v>
      </c>
      <c r="E40437" t="s">
        <v>536</v>
      </c>
      <c r="F40437">
        <v>0</v>
      </c>
    </row>
    <row r="40438" spans="1:6" hidden="1" x14ac:dyDescent="0.35">
      <c r="A40438">
        <v>40436</v>
      </c>
      <c r="B40438" t="s">
        <v>903</v>
      </c>
      <c r="C40438" t="s">
        <v>712</v>
      </c>
      <c r="D40438" t="s">
        <v>10</v>
      </c>
      <c r="E40438" t="s">
        <v>537</v>
      </c>
      <c r="F40438">
        <v>0</v>
      </c>
    </row>
    <row r="40439" spans="1:6" hidden="1" x14ac:dyDescent="0.35">
      <c r="A40439">
        <v>40437</v>
      </c>
      <c r="B40439" t="s">
        <v>903</v>
      </c>
      <c r="C40439" t="s">
        <v>712</v>
      </c>
      <c r="D40439" t="s">
        <v>10</v>
      </c>
      <c r="E40439" t="s">
        <v>538</v>
      </c>
      <c r="F40439">
        <v>36.122666703684999</v>
      </c>
    </row>
    <row r="40440" spans="1:6" hidden="1" x14ac:dyDescent="0.35">
      <c r="A40440">
        <v>40438</v>
      </c>
      <c r="B40440" t="s">
        <v>903</v>
      </c>
      <c r="C40440" t="s">
        <v>712</v>
      </c>
      <c r="D40440" t="s">
        <v>10</v>
      </c>
      <c r="E40440" t="s">
        <v>539</v>
      </c>
      <c r="F40440">
        <v>10.016262769412126</v>
      </c>
    </row>
    <row r="40441" spans="1:6" hidden="1" x14ac:dyDescent="0.35">
      <c r="A40441">
        <v>40439</v>
      </c>
      <c r="B40441" t="s">
        <v>903</v>
      </c>
      <c r="C40441" t="s">
        <v>712</v>
      </c>
      <c r="D40441" t="s">
        <v>10</v>
      </c>
      <c r="E40441" t="s">
        <v>540</v>
      </c>
      <c r="F40441">
        <v>3.7620972324477316E-2</v>
      </c>
    </row>
    <row r="40442" spans="1:6" hidden="1" x14ac:dyDescent="0.35">
      <c r="A40442">
        <v>40440</v>
      </c>
      <c r="B40442" t="s">
        <v>903</v>
      </c>
      <c r="C40442" t="s">
        <v>712</v>
      </c>
      <c r="D40442" t="s">
        <v>10</v>
      </c>
      <c r="E40442" t="s">
        <v>541</v>
      </c>
      <c r="F40442">
        <v>2623.3263115624732</v>
      </c>
    </row>
    <row r="40443" spans="1:6" hidden="1" x14ac:dyDescent="0.35">
      <c r="A40443">
        <v>40441</v>
      </c>
      <c r="B40443" t="s">
        <v>903</v>
      </c>
      <c r="C40443" t="s">
        <v>712</v>
      </c>
      <c r="D40443" t="s">
        <v>10</v>
      </c>
      <c r="E40443" t="s">
        <v>542</v>
      </c>
      <c r="F40443">
        <v>3300.4862341310895</v>
      </c>
    </row>
    <row r="40444" spans="1:6" hidden="1" x14ac:dyDescent="0.35">
      <c r="A40444">
        <v>40442</v>
      </c>
      <c r="B40444" t="s">
        <v>903</v>
      </c>
      <c r="C40444" t="s">
        <v>712</v>
      </c>
      <c r="D40444" t="s">
        <v>10</v>
      </c>
      <c r="E40444" t="s">
        <v>543</v>
      </c>
      <c r="F40444">
        <v>13584.470706615881</v>
      </c>
    </row>
    <row r="40445" spans="1:6" hidden="1" x14ac:dyDescent="0.35">
      <c r="A40445">
        <v>40443</v>
      </c>
      <c r="B40445" t="s">
        <v>903</v>
      </c>
      <c r="C40445" t="s">
        <v>712</v>
      </c>
      <c r="D40445" t="s">
        <v>12</v>
      </c>
      <c r="E40445" t="s">
        <v>544</v>
      </c>
      <c r="F40445">
        <v>3890.163652446759</v>
      </c>
    </row>
    <row r="40446" spans="1:6" hidden="1" x14ac:dyDescent="0.35">
      <c r="A40446">
        <v>40444</v>
      </c>
      <c r="B40446" t="s">
        <v>903</v>
      </c>
      <c r="C40446" t="s">
        <v>712</v>
      </c>
      <c r="D40446" t="s">
        <v>12</v>
      </c>
      <c r="E40446" t="s">
        <v>545</v>
      </c>
      <c r="F40446">
        <v>1581.6392683735903</v>
      </c>
    </row>
    <row r="40447" spans="1:6" hidden="1" x14ac:dyDescent="0.35">
      <c r="A40447">
        <v>40445</v>
      </c>
      <c r="B40447" t="s">
        <v>903</v>
      </c>
      <c r="C40447" t="s">
        <v>712</v>
      </c>
      <c r="D40447" t="s">
        <v>12</v>
      </c>
      <c r="E40447" t="s">
        <v>546</v>
      </c>
      <c r="F40447">
        <v>9646.8469814297441</v>
      </c>
    </row>
    <row r="40448" spans="1:6" hidden="1" x14ac:dyDescent="0.35">
      <c r="A40448">
        <v>40446</v>
      </c>
      <c r="B40448" t="s">
        <v>903</v>
      </c>
      <c r="C40448" t="s">
        <v>712</v>
      </c>
      <c r="D40448" t="s">
        <v>12</v>
      </c>
      <c r="E40448" t="s">
        <v>547</v>
      </c>
      <c r="F40448">
        <v>11614.749672885944</v>
      </c>
    </row>
    <row r="40449" spans="1:6" hidden="1" x14ac:dyDescent="0.35">
      <c r="A40449">
        <v>40447</v>
      </c>
      <c r="B40449" t="s">
        <v>903</v>
      </c>
      <c r="C40449" t="s">
        <v>712</v>
      </c>
      <c r="D40449" t="s">
        <v>12</v>
      </c>
      <c r="E40449" t="s">
        <v>548</v>
      </c>
      <c r="F40449">
        <v>1244.5581235913648</v>
      </c>
    </row>
    <row r="40450" spans="1:6" hidden="1" x14ac:dyDescent="0.35">
      <c r="A40450">
        <v>40448</v>
      </c>
      <c r="B40450" t="s">
        <v>903</v>
      </c>
      <c r="C40450" t="s">
        <v>712</v>
      </c>
      <c r="D40450" t="s">
        <v>12</v>
      </c>
      <c r="E40450" t="s">
        <v>549</v>
      </c>
      <c r="F40450">
        <v>10674.125801634586</v>
      </c>
    </row>
    <row r="40451" spans="1:6" hidden="1" x14ac:dyDescent="0.35">
      <c r="A40451">
        <v>40449</v>
      </c>
      <c r="B40451" t="s">
        <v>903</v>
      </c>
      <c r="C40451" t="s">
        <v>712</v>
      </c>
      <c r="D40451" t="s">
        <v>12</v>
      </c>
      <c r="E40451" t="s">
        <v>550</v>
      </c>
      <c r="F40451">
        <v>342.67459749297177</v>
      </c>
    </row>
    <row r="40452" spans="1:6" hidden="1" x14ac:dyDescent="0.35">
      <c r="A40452">
        <v>40450</v>
      </c>
      <c r="B40452" t="s">
        <v>903</v>
      </c>
      <c r="C40452" t="s">
        <v>712</v>
      </c>
      <c r="D40452" t="s">
        <v>12</v>
      </c>
      <c r="E40452" t="s">
        <v>551</v>
      </c>
      <c r="F40452">
        <v>618.474186016163</v>
      </c>
    </row>
    <row r="40453" spans="1:6" hidden="1" x14ac:dyDescent="0.35">
      <c r="A40453">
        <v>40451</v>
      </c>
      <c r="B40453" t="s">
        <v>903</v>
      </c>
      <c r="C40453" t="s">
        <v>712</v>
      </c>
      <c r="D40453" t="s">
        <v>12</v>
      </c>
      <c r="E40453" t="s">
        <v>552</v>
      </c>
      <c r="F40453">
        <v>53804.275472304311</v>
      </c>
    </row>
    <row r="40454" spans="1:6" hidden="1" x14ac:dyDescent="0.35">
      <c r="A40454">
        <v>40452</v>
      </c>
      <c r="B40454" t="s">
        <v>903</v>
      </c>
      <c r="C40454" t="s">
        <v>712</v>
      </c>
      <c r="D40454" t="s">
        <v>12</v>
      </c>
      <c r="E40454" t="s">
        <v>553</v>
      </c>
      <c r="F40454">
        <v>22125.3361429613</v>
      </c>
    </row>
    <row r="40455" spans="1:6" hidden="1" x14ac:dyDescent="0.35">
      <c r="A40455">
        <v>40453</v>
      </c>
      <c r="B40455" t="s">
        <v>903</v>
      </c>
      <c r="C40455" t="s">
        <v>712</v>
      </c>
      <c r="D40455" t="s">
        <v>12</v>
      </c>
      <c r="E40455" t="s">
        <v>554</v>
      </c>
      <c r="F40455">
        <v>14149.810987528641</v>
      </c>
    </row>
    <row r="40456" spans="1:6" hidden="1" x14ac:dyDescent="0.35">
      <c r="A40456">
        <v>40454</v>
      </c>
      <c r="B40456" t="s">
        <v>903</v>
      </c>
      <c r="C40456" t="s">
        <v>712</v>
      </c>
      <c r="D40456" t="s">
        <v>12</v>
      </c>
      <c r="E40456" t="s">
        <v>555</v>
      </c>
      <c r="F40456">
        <v>1977.5548845029466</v>
      </c>
    </row>
    <row r="40457" spans="1:6" hidden="1" x14ac:dyDescent="0.35">
      <c r="A40457">
        <v>40455</v>
      </c>
      <c r="B40457" t="s">
        <v>903</v>
      </c>
      <c r="C40457" t="s">
        <v>712</v>
      </c>
      <c r="D40457" t="s">
        <v>13</v>
      </c>
      <c r="E40457" t="s">
        <v>556</v>
      </c>
      <c r="F40457">
        <v>13201.38094971292</v>
      </c>
    </row>
    <row r="40458" spans="1:6" hidden="1" x14ac:dyDescent="0.35">
      <c r="A40458">
        <v>40456</v>
      </c>
      <c r="B40458" t="s">
        <v>903</v>
      </c>
      <c r="C40458" t="s">
        <v>712</v>
      </c>
      <c r="D40458" t="s">
        <v>13</v>
      </c>
      <c r="E40458" t="s">
        <v>557</v>
      </c>
      <c r="F40458">
        <v>10337.30075590464</v>
      </c>
    </row>
    <row r="40459" spans="1:6" hidden="1" x14ac:dyDescent="0.35">
      <c r="A40459">
        <v>40457</v>
      </c>
      <c r="B40459" t="s">
        <v>903</v>
      </c>
      <c r="C40459" t="s">
        <v>712</v>
      </c>
      <c r="D40459" t="s">
        <v>13</v>
      </c>
      <c r="E40459" t="s">
        <v>558</v>
      </c>
      <c r="F40459">
        <v>878.0396457824944</v>
      </c>
    </row>
    <row r="40460" spans="1:6" hidden="1" x14ac:dyDescent="0.35">
      <c r="A40460">
        <v>40458</v>
      </c>
      <c r="B40460" t="s">
        <v>903</v>
      </c>
      <c r="C40460" t="s">
        <v>712</v>
      </c>
      <c r="D40460" t="s">
        <v>14</v>
      </c>
      <c r="E40460" t="s">
        <v>559</v>
      </c>
      <c r="F40460">
        <v>9051.6466635874294</v>
      </c>
    </row>
    <row r="40461" spans="1:6" hidden="1" x14ac:dyDescent="0.35">
      <c r="A40461">
        <v>40459</v>
      </c>
      <c r="B40461" t="s">
        <v>903</v>
      </c>
      <c r="C40461" t="s">
        <v>712</v>
      </c>
      <c r="D40461" t="s">
        <v>14</v>
      </c>
      <c r="E40461" t="s">
        <v>560</v>
      </c>
      <c r="F40461">
        <v>0</v>
      </c>
    </row>
    <row r="40462" spans="1:6" hidden="1" x14ac:dyDescent="0.35">
      <c r="A40462">
        <v>40460</v>
      </c>
      <c r="B40462" t="s">
        <v>903</v>
      </c>
      <c r="C40462" t="s">
        <v>712</v>
      </c>
      <c r="D40462" t="s">
        <v>15</v>
      </c>
      <c r="E40462" t="s">
        <v>561</v>
      </c>
      <c r="F40462">
        <v>7960.7030231524795</v>
      </c>
    </row>
    <row r="40463" spans="1:6" hidden="1" x14ac:dyDescent="0.35">
      <c r="A40463">
        <v>40461</v>
      </c>
      <c r="B40463" t="s">
        <v>903</v>
      </c>
      <c r="C40463" t="s">
        <v>712</v>
      </c>
      <c r="D40463" t="s">
        <v>15</v>
      </c>
      <c r="E40463" t="s">
        <v>562</v>
      </c>
      <c r="F40463">
        <v>0</v>
      </c>
    </row>
    <row r="40464" spans="1:6" hidden="1" x14ac:dyDescent="0.35">
      <c r="A40464">
        <v>40462</v>
      </c>
      <c r="B40464" t="s">
        <v>903</v>
      </c>
      <c r="C40464" t="s">
        <v>712</v>
      </c>
      <c r="D40464" t="s">
        <v>15</v>
      </c>
      <c r="E40464" t="s">
        <v>563</v>
      </c>
      <c r="F40464">
        <v>10922.757812385344</v>
      </c>
    </row>
    <row r="40465" spans="1:6" hidden="1" x14ac:dyDescent="0.35">
      <c r="A40465">
        <v>40463</v>
      </c>
      <c r="B40465" t="s">
        <v>903</v>
      </c>
      <c r="C40465" t="s">
        <v>712</v>
      </c>
      <c r="D40465" t="s">
        <v>15</v>
      </c>
      <c r="E40465" t="s">
        <v>564</v>
      </c>
      <c r="F40465">
        <v>31307.839986136914</v>
      </c>
    </row>
    <row r="40466" spans="1:6" hidden="1" x14ac:dyDescent="0.35">
      <c r="A40466">
        <v>40464</v>
      </c>
      <c r="B40466" t="s">
        <v>903</v>
      </c>
      <c r="C40466" t="s">
        <v>712</v>
      </c>
      <c r="D40466" t="s">
        <v>16</v>
      </c>
      <c r="E40466" t="s">
        <v>565</v>
      </c>
      <c r="F40466">
        <v>688.28666454664915</v>
      </c>
    </row>
    <row r="40467" spans="1:6" hidden="1" x14ac:dyDescent="0.35">
      <c r="A40467">
        <v>40465</v>
      </c>
      <c r="B40467" t="s">
        <v>903</v>
      </c>
      <c r="C40467" t="s">
        <v>712</v>
      </c>
      <c r="D40467" t="s">
        <v>16</v>
      </c>
      <c r="E40467" t="s">
        <v>566</v>
      </c>
      <c r="F40467">
        <v>0</v>
      </c>
    </row>
    <row r="40468" spans="1:6" hidden="1" x14ac:dyDescent="0.35">
      <c r="A40468">
        <v>40466</v>
      </c>
      <c r="B40468" t="s">
        <v>903</v>
      </c>
      <c r="C40468" t="s">
        <v>712</v>
      </c>
      <c r="D40468" t="s">
        <v>16</v>
      </c>
      <c r="E40468" t="s">
        <v>567</v>
      </c>
      <c r="F40468">
        <v>20.917143942756883</v>
      </c>
    </row>
    <row r="40469" spans="1:6" hidden="1" x14ac:dyDescent="0.35">
      <c r="A40469">
        <v>40467</v>
      </c>
      <c r="B40469" t="s">
        <v>903</v>
      </c>
      <c r="C40469" t="s">
        <v>712</v>
      </c>
      <c r="D40469" t="s">
        <v>16</v>
      </c>
      <c r="E40469" t="s">
        <v>568</v>
      </c>
      <c r="F40469">
        <v>12001.749690602122</v>
      </c>
    </row>
    <row r="40470" spans="1:6" hidden="1" x14ac:dyDescent="0.35">
      <c r="A40470">
        <v>40468</v>
      </c>
      <c r="B40470" t="s">
        <v>903</v>
      </c>
      <c r="C40470" t="s">
        <v>712</v>
      </c>
      <c r="D40470" t="s">
        <v>16</v>
      </c>
      <c r="E40470" t="s">
        <v>569</v>
      </c>
      <c r="F40470">
        <v>1.0822538905801935</v>
      </c>
    </row>
    <row r="40471" spans="1:6" hidden="1" x14ac:dyDescent="0.35">
      <c r="A40471">
        <v>40469</v>
      </c>
      <c r="B40471" t="s">
        <v>903</v>
      </c>
      <c r="C40471" t="s">
        <v>712</v>
      </c>
      <c r="D40471" t="s">
        <v>16</v>
      </c>
      <c r="E40471" t="s">
        <v>570</v>
      </c>
      <c r="F40471">
        <v>0</v>
      </c>
    </row>
    <row r="40472" spans="1:6" hidden="1" x14ac:dyDescent="0.35">
      <c r="A40472">
        <v>40470</v>
      </c>
      <c r="B40472" t="s">
        <v>903</v>
      </c>
      <c r="C40472" t="s">
        <v>712</v>
      </c>
      <c r="D40472" t="s">
        <v>16</v>
      </c>
      <c r="E40472" t="s">
        <v>571</v>
      </c>
      <c r="F40472">
        <v>1331.1055128501002</v>
      </c>
    </row>
    <row r="40473" spans="1:6" hidden="1" x14ac:dyDescent="0.35">
      <c r="A40473">
        <v>40471</v>
      </c>
      <c r="B40473" t="s">
        <v>903</v>
      </c>
      <c r="C40473" t="s">
        <v>712</v>
      </c>
      <c r="D40473" t="s">
        <v>16</v>
      </c>
      <c r="E40473" t="s">
        <v>572</v>
      </c>
      <c r="F40473">
        <v>2145.1849419122182</v>
      </c>
    </row>
    <row r="40474" spans="1:6" hidden="1" x14ac:dyDescent="0.35">
      <c r="A40474">
        <v>40472</v>
      </c>
      <c r="B40474" t="s">
        <v>903</v>
      </c>
      <c r="C40474" t="s">
        <v>712</v>
      </c>
      <c r="D40474" t="s">
        <v>16</v>
      </c>
      <c r="E40474" t="s">
        <v>573</v>
      </c>
      <c r="F40474">
        <v>8779.3466374716736</v>
      </c>
    </row>
    <row r="40475" spans="1:6" hidden="1" x14ac:dyDescent="0.35">
      <c r="A40475">
        <v>40473</v>
      </c>
      <c r="B40475" t="s">
        <v>903</v>
      </c>
      <c r="C40475" t="s">
        <v>712</v>
      </c>
      <c r="D40475" t="s">
        <v>16</v>
      </c>
      <c r="E40475" t="s">
        <v>574</v>
      </c>
      <c r="F40475">
        <v>650.72374630350976</v>
      </c>
    </row>
    <row r="40476" spans="1:6" hidden="1" x14ac:dyDescent="0.35">
      <c r="A40476">
        <v>40474</v>
      </c>
      <c r="B40476" t="s">
        <v>903</v>
      </c>
      <c r="C40476" t="s">
        <v>712</v>
      </c>
      <c r="D40476" t="s">
        <v>16</v>
      </c>
      <c r="E40476" t="s">
        <v>575</v>
      </c>
      <c r="F40476">
        <v>32.37980519382193</v>
      </c>
    </row>
    <row r="40477" spans="1:6" hidden="1" x14ac:dyDescent="0.35">
      <c r="A40477">
        <v>40475</v>
      </c>
      <c r="B40477" t="s">
        <v>903</v>
      </c>
      <c r="C40477" t="s">
        <v>712</v>
      </c>
      <c r="D40477" t="s">
        <v>16</v>
      </c>
      <c r="E40477" t="s">
        <v>576</v>
      </c>
      <c r="F40477">
        <v>1201.5124493960902</v>
      </c>
    </row>
    <row r="40478" spans="1:6" hidden="1" x14ac:dyDescent="0.35">
      <c r="A40478">
        <v>40476</v>
      </c>
      <c r="B40478" t="s">
        <v>903</v>
      </c>
      <c r="C40478" t="s">
        <v>712</v>
      </c>
      <c r="D40478" t="s">
        <v>16</v>
      </c>
      <c r="E40478" t="s">
        <v>577</v>
      </c>
      <c r="F40478">
        <v>49.607535251445405</v>
      </c>
    </row>
    <row r="40479" spans="1:6" hidden="1" x14ac:dyDescent="0.35">
      <c r="A40479">
        <v>40477</v>
      </c>
      <c r="B40479" t="s">
        <v>903</v>
      </c>
      <c r="C40479" t="s">
        <v>712</v>
      </c>
      <c r="D40479" t="s">
        <v>16</v>
      </c>
      <c r="E40479" t="s">
        <v>578</v>
      </c>
      <c r="F40479">
        <v>12.662073894320349</v>
      </c>
    </row>
    <row r="40480" spans="1:6" hidden="1" x14ac:dyDescent="0.35">
      <c r="A40480">
        <v>40478</v>
      </c>
      <c r="B40480" t="s">
        <v>903</v>
      </c>
      <c r="C40480" t="s">
        <v>712</v>
      </c>
      <c r="D40480" t="s">
        <v>16</v>
      </c>
      <c r="E40480" t="s">
        <v>579</v>
      </c>
      <c r="F40480">
        <v>220.01898666863107</v>
      </c>
    </row>
    <row r="40481" spans="1:6" hidden="1" x14ac:dyDescent="0.35">
      <c r="A40481">
        <v>40479</v>
      </c>
      <c r="B40481" t="s">
        <v>903</v>
      </c>
      <c r="C40481" t="s">
        <v>712</v>
      </c>
      <c r="D40481" t="s">
        <v>16</v>
      </c>
      <c r="E40481" t="s">
        <v>580</v>
      </c>
      <c r="F40481">
        <v>57.712645303679004</v>
      </c>
    </row>
    <row r="40482" spans="1:6" hidden="1" x14ac:dyDescent="0.35">
      <c r="A40482">
        <v>40480</v>
      </c>
      <c r="B40482" t="s">
        <v>903</v>
      </c>
      <c r="C40482" t="s">
        <v>712</v>
      </c>
      <c r="D40482" t="s">
        <v>16</v>
      </c>
      <c r="E40482" t="s">
        <v>581</v>
      </c>
      <c r="F40482">
        <v>89.92198864639694</v>
      </c>
    </row>
    <row r="40483" spans="1:6" hidden="1" x14ac:dyDescent="0.35">
      <c r="A40483">
        <v>40481</v>
      </c>
      <c r="B40483" t="s">
        <v>903</v>
      </c>
      <c r="C40483" t="s">
        <v>712</v>
      </c>
      <c r="D40483" t="s">
        <v>16</v>
      </c>
      <c r="E40483" t="s">
        <v>582</v>
      </c>
      <c r="F40483">
        <v>74.506502286633761</v>
      </c>
    </row>
    <row r="40484" spans="1:6" hidden="1" x14ac:dyDescent="0.35">
      <c r="A40484">
        <v>40482</v>
      </c>
      <c r="B40484" t="s">
        <v>903</v>
      </c>
      <c r="C40484" t="s">
        <v>712</v>
      </c>
      <c r="D40484" t="s">
        <v>16</v>
      </c>
      <c r="E40484" t="s">
        <v>583</v>
      </c>
      <c r="F40484">
        <v>2.3461502065773887</v>
      </c>
    </row>
    <row r="40485" spans="1:6" hidden="1" x14ac:dyDescent="0.35">
      <c r="A40485">
        <v>40483</v>
      </c>
      <c r="B40485" t="s">
        <v>903</v>
      </c>
      <c r="C40485" t="s">
        <v>712</v>
      </c>
      <c r="D40485" t="s">
        <v>16</v>
      </c>
      <c r="E40485" t="s">
        <v>584</v>
      </c>
      <c r="F40485">
        <v>50.709915009064282</v>
      </c>
    </row>
    <row r="40486" spans="1:6" hidden="1" x14ac:dyDescent="0.35">
      <c r="A40486">
        <v>40484</v>
      </c>
      <c r="B40486" t="s">
        <v>903</v>
      </c>
      <c r="C40486" t="s">
        <v>712</v>
      </c>
      <c r="D40486" t="s">
        <v>16</v>
      </c>
      <c r="E40486" t="s">
        <v>585</v>
      </c>
      <c r="F40486">
        <v>46.758229710373847</v>
      </c>
    </row>
    <row r="40487" spans="1:6" hidden="1" x14ac:dyDescent="0.35">
      <c r="A40487">
        <v>40485</v>
      </c>
      <c r="B40487" t="s">
        <v>903</v>
      </c>
      <c r="C40487" t="s">
        <v>712</v>
      </c>
      <c r="D40487" t="s">
        <v>100</v>
      </c>
      <c r="E40487" t="s">
        <v>586</v>
      </c>
      <c r="F40487">
        <v>1985.8538182666671</v>
      </c>
    </row>
    <row r="40488" spans="1:6" hidden="1" x14ac:dyDescent="0.35">
      <c r="A40488">
        <v>40486</v>
      </c>
      <c r="B40488" t="s">
        <v>903</v>
      </c>
      <c r="C40488" t="s">
        <v>712</v>
      </c>
      <c r="D40488" t="s">
        <v>100</v>
      </c>
      <c r="E40488" t="s">
        <v>587</v>
      </c>
      <c r="F40488">
        <v>40835.603455640237</v>
      </c>
    </row>
    <row r="40489" spans="1:6" hidden="1" x14ac:dyDescent="0.35">
      <c r="A40489">
        <v>40487</v>
      </c>
      <c r="B40489" t="s">
        <v>903</v>
      </c>
      <c r="C40489" t="s">
        <v>712</v>
      </c>
      <c r="D40489" t="s">
        <v>100</v>
      </c>
      <c r="E40489" t="s">
        <v>588</v>
      </c>
      <c r="F40489">
        <v>0</v>
      </c>
    </row>
    <row r="40490" spans="1:6" hidden="1" x14ac:dyDescent="0.35">
      <c r="A40490">
        <v>40488</v>
      </c>
      <c r="B40490" t="s">
        <v>903</v>
      </c>
      <c r="C40490" t="s">
        <v>712</v>
      </c>
      <c r="D40490" t="s">
        <v>100</v>
      </c>
      <c r="E40490" t="s">
        <v>589</v>
      </c>
      <c r="F40490">
        <v>19.357852587412772</v>
      </c>
    </row>
    <row r="40491" spans="1:6" hidden="1" x14ac:dyDescent="0.35">
      <c r="A40491">
        <v>40489</v>
      </c>
      <c r="B40491" t="s">
        <v>903</v>
      </c>
      <c r="C40491" t="s">
        <v>712</v>
      </c>
      <c r="D40491" t="s">
        <v>100</v>
      </c>
      <c r="E40491" t="s">
        <v>590</v>
      </c>
      <c r="F40491">
        <v>213.38637689443928</v>
      </c>
    </row>
    <row r="40492" spans="1:6" hidden="1" x14ac:dyDescent="0.35">
      <c r="A40492">
        <v>40490</v>
      </c>
      <c r="B40492" t="s">
        <v>903</v>
      </c>
      <c r="C40492" t="s">
        <v>712</v>
      </c>
      <c r="D40492" t="s">
        <v>100</v>
      </c>
      <c r="E40492" t="s">
        <v>591</v>
      </c>
      <c r="F40492">
        <v>30494.990797745577</v>
      </c>
    </row>
    <row r="40493" spans="1:6" hidden="1" x14ac:dyDescent="0.35">
      <c r="A40493">
        <v>40491</v>
      </c>
      <c r="B40493" t="s">
        <v>903</v>
      </c>
      <c r="C40493" t="s">
        <v>712</v>
      </c>
      <c r="D40493" t="s">
        <v>100</v>
      </c>
      <c r="E40493" t="s">
        <v>592</v>
      </c>
      <c r="F40493">
        <v>0</v>
      </c>
    </row>
    <row r="40494" spans="1:6" hidden="1" x14ac:dyDescent="0.35">
      <c r="A40494">
        <v>40492</v>
      </c>
      <c r="B40494" t="s">
        <v>903</v>
      </c>
      <c r="C40494" t="s">
        <v>712</v>
      </c>
      <c r="D40494" t="s">
        <v>100</v>
      </c>
      <c r="E40494" t="s">
        <v>593</v>
      </c>
      <c r="F40494">
        <v>0</v>
      </c>
    </row>
    <row r="40495" spans="1:6" hidden="1" x14ac:dyDescent="0.35">
      <c r="A40495">
        <v>40493</v>
      </c>
      <c r="B40495" t="s">
        <v>903</v>
      </c>
      <c r="C40495" t="s">
        <v>712</v>
      </c>
      <c r="D40495" t="s">
        <v>16</v>
      </c>
      <c r="E40495" t="s">
        <v>594</v>
      </c>
      <c r="F40495">
        <v>13.917875436343964</v>
      </c>
    </row>
    <row r="40496" spans="1:6" hidden="1" x14ac:dyDescent="0.35">
      <c r="A40496">
        <v>40494</v>
      </c>
      <c r="B40496" t="s">
        <v>903</v>
      </c>
      <c r="C40496" t="s">
        <v>712</v>
      </c>
      <c r="D40496" t="s">
        <v>16</v>
      </c>
      <c r="E40496" t="s">
        <v>595</v>
      </c>
      <c r="F40496">
        <v>92.113970941584441</v>
      </c>
    </row>
    <row r="40497" spans="1:6" hidden="1" x14ac:dyDescent="0.35">
      <c r="A40497">
        <v>40495</v>
      </c>
      <c r="B40497" t="s">
        <v>903</v>
      </c>
      <c r="C40497" t="s">
        <v>712</v>
      </c>
      <c r="D40497" t="s">
        <v>16</v>
      </c>
      <c r="E40497" t="s">
        <v>596</v>
      </c>
      <c r="F40497">
        <v>0</v>
      </c>
    </row>
    <row r="40498" spans="1:6" hidden="1" x14ac:dyDescent="0.35">
      <c r="A40498">
        <v>40496</v>
      </c>
      <c r="B40498" t="s">
        <v>903</v>
      </c>
      <c r="C40498" t="s">
        <v>712</v>
      </c>
      <c r="D40498" t="s">
        <v>17</v>
      </c>
      <c r="E40498" t="s">
        <v>597</v>
      </c>
      <c r="F40498">
        <v>27541.618208192489</v>
      </c>
    </row>
    <row r="40499" spans="1:6" hidden="1" x14ac:dyDescent="0.35">
      <c r="A40499">
        <v>40497</v>
      </c>
      <c r="B40499" t="s">
        <v>903</v>
      </c>
      <c r="C40499" t="s">
        <v>712</v>
      </c>
      <c r="D40499" t="s">
        <v>310</v>
      </c>
      <c r="E40499" t="s">
        <v>598</v>
      </c>
      <c r="F40499">
        <v>4435.9898150258032</v>
      </c>
    </row>
    <row r="40500" spans="1:6" hidden="1" x14ac:dyDescent="0.35">
      <c r="A40500">
        <v>40498</v>
      </c>
      <c r="B40500" t="s">
        <v>903</v>
      </c>
      <c r="C40500" t="s">
        <v>712</v>
      </c>
      <c r="D40500" t="s">
        <v>310</v>
      </c>
      <c r="E40500" t="s">
        <v>599</v>
      </c>
      <c r="F40500">
        <v>0</v>
      </c>
    </row>
    <row r="40501" spans="1:6" hidden="1" x14ac:dyDescent="0.35">
      <c r="A40501">
        <v>40499</v>
      </c>
      <c r="B40501" t="s">
        <v>903</v>
      </c>
      <c r="C40501" t="s">
        <v>712</v>
      </c>
      <c r="D40501" t="s">
        <v>311</v>
      </c>
      <c r="E40501" t="s">
        <v>600</v>
      </c>
      <c r="F40501">
        <v>1549.1347005107191</v>
      </c>
    </row>
    <row r="40502" spans="1:6" hidden="1" x14ac:dyDescent="0.35">
      <c r="A40502">
        <v>40500</v>
      </c>
      <c r="B40502" t="s">
        <v>903</v>
      </c>
      <c r="C40502" t="s">
        <v>712</v>
      </c>
      <c r="D40502" t="s">
        <v>311</v>
      </c>
      <c r="E40502" t="s">
        <v>601</v>
      </c>
      <c r="F40502">
        <v>1213.8530118549691</v>
      </c>
    </row>
    <row r="40503" spans="1:6" hidden="1" x14ac:dyDescent="0.35">
      <c r="A40503">
        <v>40501</v>
      </c>
      <c r="B40503" t="s">
        <v>903</v>
      </c>
      <c r="C40503" t="s">
        <v>712</v>
      </c>
      <c r="D40503" t="s">
        <v>311</v>
      </c>
      <c r="E40503" t="s">
        <v>602</v>
      </c>
      <c r="F40503">
        <v>10722.150231715741</v>
      </c>
    </row>
    <row r="40504" spans="1:6" hidden="1" x14ac:dyDescent="0.35">
      <c r="A40504">
        <v>40502</v>
      </c>
      <c r="B40504" t="s">
        <v>903</v>
      </c>
      <c r="C40504" t="s">
        <v>712</v>
      </c>
      <c r="D40504" t="s">
        <v>311</v>
      </c>
      <c r="E40504" t="s">
        <v>603</v>
      </c>
      <c r="F40504">
        <v>0</v>
      </c>
    </row>
    <row r="40505" spans="1:6" hidden="1" x14ac:dyDescent="0.35">
      <c r="A40505">
        <v>40503</v>
      </c>
      <c r="B40505" t="s">
        <v>903</v>
      </c>
      <c r="C40505" t="s">
        <v>712</v>
      </c>
      <c r="D40505" t="s">
        <v>311</v>
      </c>
      <c r="E40505" t="s">
        <v>604</v>
      </c>
      <c r="F40505">
        <v>3498.1584761220911</v>
      </c>
    </row>
    <row r="40506" spans="1:6" hidden="1" x14ac:dyDescent="0.35">
      <c r="A40506">
        <v>40504</v>
      </c>
      <c r="B40506" t="s">
        <v>903</v>
      </c>
      <c r="C40506" t="s">
        <v>712</v>
      </c>
      <c r="D40506" t="s">
        <v>312</v>
      </c>
      <c r="E40506" t="s">
        <v>605</v>
      </c>
      <c r="F40506">
        <v>8624.9403118081082</v>
      </c>
    </row>
    <row r="40507" spans="1:6" hidden="1" x14ac:dyDescent="0.35">
      <c r="A40507">
        <v>40505</v>
      </c>
      <c r="B40507" t="s">
        <v>903</v>
      </c>
      <c r="C40507" t="s">
        <v>712</v>
      </c>
      <c r="D40507" t="s">
        <v>312</v>
      </c>
      <c r="E40507" t="s">
        <v>606</v>
      </c>
      <c r="F40507">
        <v>0</v>
      </c>
    </row>
    <row r="40508" spans="1:6" hidden="1" x14ac:dyDescent="0.35">
      <c r="A40508">
        <v>40506</v>
      </c>
      <c r="B40508" t="s">
        <v>903</v>
      </c>
      <c r="C40508" t="s">
        <v>712</v>
      </c>
      <c r="D40508" t="s">
        <v>313</v>
      </c>
      <c r="E40508" t="s">
        <v>607</v>
      </c>
      <c r="F40508">
        <v>1346.1522217331012</v>
      </c>
    </row>
    <row r="40509" spans="1:6" hidden="1" x14ac:dyDescent="0.35">
      <c r="A40509">
        <v>40507</v>
      </c>
      <c r="B40509" t="s">
        <v>903</v>
      </c>
      <c r="C40509" t="s">
        <v>712</v>
      </c>
      <c r="D40509" t="s">
        <v>313</v>
      </c>
      <c r="E40509" t="s">
        <v>608</v>
      </c>
      <c r="F40509">
        <v>0</v>
      </c>
    </row>
    <row r="40510" spans="1:6" hidden="1" x14ac:dyDescent="0.35">
      <c r="A40510">
        <v>40508</v>
      </c>
      <c r="B40510" t="s">
        <v>903</v>
      </c>
      <c r="C40510" t="s">
        <v>712</v>
      </c>
      <c r="D40510" t="s">
        <v>313</v>
      </c>
      <c r="E40510" t="s">
        <v>609</v>
      </c>
      <c r="F40510">
        <v>5873.1848632301799</v>
      </c>
    </row>
    <row r="40511" spans="1:6" hidden="1" x14ac:dyDescent="0.35">
      <c r="A40511">
        <v>40509</v>
      </c>
      <c r="B40511" t="s">
        <v>903</v>
      </c>
      <c r="C40511" t="s">
        <v>712</v>
      </c>
      <c r="D40511" t="s">
        <v>313</v>
      </c>
      <c r="E40511" t="s">
        <v>610</v>
      </c>
      <c r="F40511">
        <v>0</v>
      </c>
    </row>
    <row r="40512" spans="1:6" hidden="1" x14ac:dyDescent="0.35">
      <c r="A40512">
        <v>40510</v>
      </c>
      <c r="B40512" t="s">
        <v>903</v>
      </c>
      <c r="C40512" t="s">
        <v>712</v>
      </c>
      <c r="D40512" t="s">
        <v>10</v>
      </c>
      <c r="E40512" t="s">
        <v>539</v>
      </c>
      <c r="F40512">
        <v>1187.9534189914389</v>
      </c>
    </row>
    <row r="40513" spans="1:6" hidden="1" x14ac:dyDescent="0.35">
      <c r="A40513">
        <v>40511</v>
      </c>
      <c r="B40513" t="s">
        <v>903</v>
      </c>
      <c r="C40513" t="s">
        <v>712</v>
      </c>
      <c r="D40513" t="s">
        <v>313</v>
      </c>
      <c r="E40513" t="s">
        <v>611</v>
      </c>
      <c r="F40513">
        <v>0</v>
      </c>
    </row>
    <row r="40514" spans="1:6" hidden="1" x14ac:dyDescent="0.35">
      <c r="A40514">
        <v>40512</v>
      </c>
      <c r="B40514" t="s">
        <v>903</v>
      </c>
      <c r="C40514" t="s">
        <v>712</v>
      </c>
      <c r="D40514" t="s">
        <v>313</v>
      </c>
      <c r="E40514" t="s">
        <v>612</v>
      </c>
      <c r="F40514">
        <v>2547.3919878203501</v>
      </c>
    </row>
    <row r="40515" spans="1:6" hidden="1" x14ac:dyDescent="0.35">
      <c r="A40515">
        <v>40513</v>
      </c>
      <c r="B40515" t="s">
        <v>903</v>
      </c>
      <c r="C40515" t="s">
        <v>712</v>
      </c>
      <c r="D40515" t="s">
        <v>313</v>
      </c>
      <c r="E40515" t="s">
        <v>613</v>
      </c>
      <c r="F40515">
        <v>0</v>
      </c>
    </row>
    <row r="40516" spans="1:6" hidden="1" x14ac:dyDescent="0.35">
      <c r="A40516">
        <v>40514</v>
      </c>
      <c r="B40516" t="s">
        <v>903</v>
      </c>
      <c r="C40516" t="s">
        <v>712</v>
      </c>
      <c r="D40516" t="s">
        <v>313</v>
      </c>
      <c r="E40516" t="s">
        <v>614</v>
      </c>
      <c r="F40516">
        <v>1857.6562166644487</v>
      </c>
    </row>
    <row r="40517" spans="1:6" hidden="1" x14ac:dyDescent="0.35">
      <c r="A40517">
        <v>40515</v>
      </c>
      <c r="B40517" t="s">
        <v>903</v>
      </c>
      <c r="C40517" t="s">
        <v>712</v>
      </c>
      <c r="D40517" t="s">
        <v>313</v>
      </c>
      <c r="E40517" t="s">
        <v>615</v>
      </c>
      <c r="F40517">
        <v>0</v>
      </c>
    </row>
    <row r="40518" spans="1:6" hidden="1" x14ac:dyDescent="0.35">
      <c r="A40518">
        <v>40516</v>
      </c>
      <c r="B40518" t="s">
        <v>903</v>
      </c>
      <c r="C40518" t="s">
        <v>712</v>
      </c>
      <c r="D40518" t="s">
        <v>313</v>
      </c>
      <c r="E40518" t="s">
        <v>616</v>
      </c>
      <c r="F40518">
        <v>4582.9074626486845</v>
      </c>
    </row>
    <row r="40519" spans="1:6" hidden="1" x14ac:dyDescent="0.35">
      <c r="A40519">
        <v>40517</v>
      </c>
      <c r="B40519" t="s">
        <v>903</v>
      </c>
      <c r="C40519" t="s">
        <v>712</v>
      </c>
      <c r="D40519" t="s">
        <v>18</v>
      </c>
      <c r="E40519" t="s">
        <v>617</v>
      </c>
      <c r="F40519">
        <v>40564.535661498317</v>
      </c>
    </row>
    <row r="40520" spans="1:6" hidden="1" x14ac:dyDescent="0.35">
      <c r="A40520">
        <v>40518</v>
      </c>
      <c r="B40520" t="s">
        <v>903</v>
      </c>
      <c r="C40520" t="s">
        <v>712</v>
      </c>
      <c r="D40520" t="s">
        <v>21</v>
      </c>
      <c r="E40520" t="s">
        <v>618</v>
      </c>
      <c r="F40520">
        <v>39826.23406648996</v>
      </c>
    </row>
    <row r="40521" spans="1:6" hidden="1" x14ac:dyDescent="0.35">
      <c r="A40521">
        <v>40519</v>
      </c>
      <c r="B40521" t="s">
        <v>903</v>
      </c>
      <c r="C40521" t="s">
        <v>712</v>
      </c>
      <c r="D40521" t="s">
        <v>19</v>
      </c>
      <c r="E40521" t="s">
        <v>619</v>
      </c>
      <c r="F40521">
        <v>13526.318036487864</v>
      </c>
    </row>
    <row r="40522" spans="1:6" hidden="1" x14ac:dyDescent="0.35">
      <c r="A40522">
        <v>40520</v>
      </c>
      <c r="B40522" t="s">
        <v>903</v>
      </c>
      <c r="C40522" t="s">
        <v>712</v>
      </c>
      <c r="D40522" t="s">
        <v>20</v>
      </c>
      <c r="E40522" t="s">
        <v>620</v>
      </c>
      <c r="F40522">
        <v>26509.396690878461</v>
      </c>
    </row>
    <row r="40523" spans="1:6" hidden="1" x14ac:dyDescent="0.35">
      <c r="A40523">
        <v>40521</v>
      </c>
      <c r="B40523" t="s">
        <v>903</v>
      </c>
      <c r="C40523" t="s">
        <v>712</v>
      </c>
      <c r="D40523" t="s">
        <v>19</v>
      </c>
      <c r="E40523" t="s">
        <v>621</v>
      </c>
      <c r="F40523">
        <v>19660.684499135677</v>
      </c>
    </row>
    <row r="40524" spans="1:6" hidden="1" x14ac:dyDescent="0.35">
      <c r="A40524">
        <v>40522</v>
      </c>
      <c r="B40524" t="s">
        <v>903</v>
      </c>
      <c r="C40524" t="s">
        <v>712</v>
      </c>
      <c r="D40524" t="s">
        <v>19</v>
      </c>
      <c r="E40524" t="s">
        <v>622</v>
      </c>
      <c r="F40524">
        <v>33388.190383914443</v>
      </c>
    </row>
    <row r="40525" spans="1:6" hidden="1" x14ac:dyDescent="0.35">
      <c r="A40525">
        <v>40523</v>
      </c>
      <c r="B40525" t="s">
        <v>903</v>
      </c>
      <c r="C40525" t="s">
        <v>712</v>
      </c>
      <c r="D40525" t="s">
        <v>22</v>
      </c>
      <c r="E40525" t="s">
        <v>623</v>
      </c>
      <c r="F40525">
        <v>74010.625086655607</v>
      </c>
    </row>
    <row r="40526" spans="1:6" hidden="1" x14ac:dyDescent="0.35">
      <c r="A40526">
        <v>40524</v>
      </c>
      <c r="B40526" t="s">
        <v>903</v>
      </c>
      <c r="C40526" t="s">
        <v>712</v>
      </c>
      <c r="D40526" t="s">
        <v>23</v>
      </c>
      <c r="E40526" t="s">
        <v>624</v>
      </c>
      <c r="F40526">
        <v>39898.500306778515</v>
      </c>
    </row>
    <row r="40527" spans="1:6" hidden="1" x14ac:dyDescent="0.35">
      <c r="A40527">
        <v>40525</v>
      </c>
      <c r="B40527" t="s">
        <v>903</v>
      </c>
      <c r="C40527" t="s">
        <v>712</v>
      </c>
      <c r="D40527" t="s">
        <v>24</v>
      </c>
      <c r="E40527" t="s">
        <v>625</v>
      </c>
      <c r="F40527">
        <v>36610.338776890778</v>
      </c>
    </row>
    <row r="40528" spans="1:6" hidden="1" x14ac:dyDescent="0.35">
      <c r="A40528">
        <v>40526</v>
      </c>
      <c r="B40528" t="s">
        <v>903</v>
      </c>
      <c r="C40528" t="s">
        <v>712</v>
      </c>
      <c r="D40528" t="s">
        <v>314</v>
      </c>
      <c r="E40528" t="s">
        <v>626</v>
      </c>
      <c r="F40528">
        <v>39.279643221115549</v>
      </c>
    </row>
    <row r="40529" spans="1:6" hidden="1" x14ac:dyDescent="0.35">
      <c r="A40529">
        <v>40527</v>
      </c>
      <c r="B40529" t="s">
        <v>903</v>
      </c>
      <c r="C40529" t="s">
        <v>712</v>
      </c>
      <c r="D40529" t="s">
        <v>314</v>
      </c>
      <c r="E40529" t="s">
        <v>627</v>
      </c>
      <c r="F40529">
        <v>0</v>
      </c>
    </row>
    <row r="40530" spans="1:6" hidden="1" x14ac:dyDescent="0.35">
      <c r="A40530">
        <v>40528</v>
      </c>
      <c r="B40530" t="s">
        <v>903</v>
      </c>
      <c r="C40530" t="s">
        <v>712</v>
      </c>
      <c r="D40530" t="s">
        <v>315</v>
      </c>
      <c r="E40530" t="s">
        <v>628</v>
      </c>
      <c r="F40530">
        <v>4596.586865731224</v>
      </c>
    </row>
    <row r="40531" spans="1:6" hidden="1" x14ac:dyDescent="0.35">
      <c r="A40531">
        <v>40529</v>
      </c>
      <c r="B40531" t="s">
        <v>903</v>
      </c>
      <c r="C40531" t="s">
        <v>712</v>
      </c>
      <c r="D40531" t="s">
        <v>315</v>
      </c>
      <c r="E40531" t="s">
        <v>629</v>
      </c>
      <c r="F40531">
        <v>10829.519309632773</v>
      </c>
    </row>
    <row r="40532" spans="1:6" hidden="1" x14ac:dyDescent="0.35">
      <c r="A40532">
        <v>40530</v>
      </c>
      <c r="B40532" t="s">
        <v>903</v>
      </c>
      <c r="C40532" t="s">
        <v>712</v>
      </c>
      <c r="D40532" t="s">
        <v>315</v>
      </c>
      <c r="E40532" t="s">
        <v>630</v>
      </c>
      <c r="F40532">
        <v>2409.3010102930402</v>
      </c>
    </row>
    <row r="40533" spans="1:6" hidden="1" x14ac:dyDescent="0.35">
      <c r="A40533">
        <v>40531</v>
      </c>
      <c r="B40533" t="s">
        <v>903</v>
      </c>
      <c r="C40533" t="s">
        <v>712</v>
      </c>
      <c r="D40533" t="s">
        <v>315</v>
      </c>
      <c r="E40533" t="s">
        <v>631</v>
      </c>
      <c r="F40533">
        <v>211.13369473889676</v>
      </c>
    </row>
    <row r="40534" spans="1:6" hidden="1" x14ac:dyDescent="0.35">
      <c r="A40534">
        <v>40532</v>
      </c>
      <c r="B40534" t="s">
        <v>903</v>
      </c>
      <c r="C40534" t="s">
        <v>712</v>
      </c>
      <c r="D40534" t="s">
        <v>315</v>
      </c>
      <c r="E40534" t="s">
        <v>632</v>
      </c>
      <c r="F40534">
        <v>513.30812453175974</v>
      </c>
    </row>
    <row r="40535" spans="1:6" hidden="1" x14ac:dyDescent="0.35">
      <c r="A40535">
        <v>40533</v>
      </c>
      <c r="B40535" t="s">
        <v>903</v>
      </c>
      <c r="C40535" t="s">
        <v>712</v>
      </c>
      <c r="D40535" t="s">
        <v>315</v>
      </c>
      <c r="E40535" t="s">
        <v>633</v>
      </c>
      <c r="F40535">
        <v>198.66916844318862</v>
      </c>
    </row>
    <row r="40536" spans="1:6" hidden="1" x14ac:dyDescent="0.35">
      <c r="A40536">
        <v>40534</v>
      </c>
      <c r="B40536" t="s">
        <v>903</v>
      </c>
      <c r="C40536" t="s">
        <v>712</v>
      </c>
      <c r="D40536" t="s">
        <v>315</v>
      </c>
      <c r="E40536" t="s">
        <v>634</v>
      </c>
      <c r="F40536">
        <v>461.38062408326527</v>
      </c>
    </row>
    <row r="40537" spans="1:6" hidden="1" x14ac:dyDescent="0.35">
      <c r="A40537">
        <v>40535</v>
      </c>
      <c r="B40537" t="s">
        <v>903</v>
      </c>
      <c r="C40537" t="s">
        <v>712</v>
      </c>
      <c r="D40537" t="s">
        <v>315</v>
      </c>
      <c r="E40537" t="s">
        <v>635</v>
      </c>
      <c r="F40537">
        <v>14.649172280598787</v>
      </c>
    </row>
    <row r="40538" spans="1:6" hidden="1" x14ac:dyDescent="0.35">
      <c r="A40538">
        <v>40536</v>
      </c>
      <c r="B40538" t="s">
        <v>903</v>
      </c>
      <c r="C40538" t="s">
        <v>712</v>
      </c>
      <c r="D40538" t="s">
        <v>315</v>
      </c>
      <c r="E40538" t="s">
        <v>636</v>
      </c>
      <c r="F40538">
        <v>0</v>
      </c>
    </row>
    <row r="40539" spans="1:6" hidden="1" x14ac:dyDescent="0.35">
      <c r="A40539">
        <v>40537</v>
      </c>
      <c r="B40539" t="s">
        <v>903</v>
      </c>
      <c r="C40539" t="s">
        <v>712</v>
      </c>
      <c r="D40539" t="s">
        <v>315</v>
      </c>
      <c r="E40539" t="s">
        <v>637</v>
      </c>
      <c r="F40539">
        <v>0</v>
      </c>
    </row>
    <row r="40540" spans="1:6" hidden="1" x14ac:dyDescent="0.35">
      <c r="A40540">
        <v>40538</v>
      </c>
      <c r="B40540" t="s">
        <v>903</v>
      </c>
      <c r="C40540" t="s">
        <v>712</v>
      </c>
      <c r="D40540" t="s">
        <v>315</v>
      </c>
      <c r="E40540" t="s">
        <v>638</v>
      </c>
      <c r="F40540">
        <v>0</v>
      </c>
    </row>
    <row r="40541" spans="1:6" hidden="1" x14ac:dyDescent="0.35">
      <c r="A40541">
        <v>40539</v>
      </c>
      <c r="B40541" t="s">
        <v>903</v>
      </c>
      <c r="C40541" t="s">
        <v>712</v>
      </c>
      <c r="D40541" t="s">
        <v>315</v>
      </c>
      <c r="E40541" t="s">
        <v>639</v>
      </c>
      <c r="F40541">
        <v>57.093993257844282</v>
      </c>
    </row>
    <row r="40542" spans="1:6" hidden="1" x14ac:dyDescent="0.35">
      <c r="A40542">
        <v>40540</v>
      </c>
      <c r="B40542" t="s">
        <v>903</v>
      </c>
      <c r="C40542" t="s">
        <v>712</v>
      </c>
      <c r="D40542" t="s">
        <v>315</v>
      </c>
      <c r="E40542" t="s">
        <v>640</v>
      </c>
      <c r="F40542">
        <v>4314.4852393914398</v>
      </c>
    </row>
    <row r="40543" spans="1:6" hidden="1" x14ac:dyDescent="0.35">
      <c r="A40543">
        <v>40541</v>
      </c>
      <c r="B40543" t="s">
        <v>903</v>
      </c>
      <c r="C40543" t="s">
        <v>712</v>
      </c>
      <c r="D40543" t="s">
        <v>315</v>
      </c>
      <c r="E40543" t="s">
        <v>641</v>
      </c>
      <c r="F40543">
        <v>18237.099198807395</v>
      </c>
    </row>
    <row r="40544" spans="1:6" hidden="1" x14ac:dyDescent="0.35">
      <c r="A40544">
        <v>40542</v>
      </c>
      <c r="B40544" t="s">
        <v>903</v>
      </c>
      <c r="C40544" t="s">
        <v>712</v>
      </c>
      <c r="D40544" t="s">
        <v>316</v>
      </c>
      <c r="E40544" t="s">
        <v>642</v>
      </c>
      <c r="F40544">
        <v>26.242739643845066</v>
      </c>
    </row>
    <row r="40545" spans="1:6" hidden="1" x14ac:dyDescent="0.35">
      <c r="A40545">
        <v>40543</v>
      </c>
      <c r="B40545" t="s">
        <v>903</v>
      </c>
      <c r="C40545" t="s">
        <v>712</v>
      </c>
      <c r="D40545" t="s">
        <v>316</v>
      </c>
      <c r="E40545" t="s">
        <v>643</v>
      </c>
      <c r="F40545">
        <v>46.745221631048267</v>
      </c>
    </row>
    <row r="40546" spans="1:6" hidden="1" x14ac:dyDescent="0.35">
      <c r="A40546">
        <v>40544</v>
      </c>
      <c r="B40546" t="s">
        <v>903</v>
      </c>
      <c r="C40546" t="s">
        <v>712</v>
      </c>
      <c r="D40546" t="s">
        <v>316</v>
      </c>
      <c r="E40546" t="s">
        <v>644</v>
      </c>
      <c r="F40546">
        <v>0</v>
      </c>
    </row>
    <row r="40547" spans="1:6" hidden="1" x14ac:dyDescent="0.35">
      <c r="A40547">
        <v>40545</v>
      </c>
      <c r="B40547" t="s">
        <v>903</v>
      </c>
      <c r="C40547" t="s">
        <v>712</v>
      </c>
      <c r="D40547" t="s">
        <v>316</v>
      </c>
      <c r="E40547" t="s">
        <v>645</v>
      </c>
      <c r="F40547">
        <v>0</v>
      </c>
    </row>
    <row r="40548" spans="1:6" hidden="1" x14ac:dyDescent="0.35">
      <c r="A40548">
        <v>40546</v>
      </c>
      <c r="B40548" t="s">
        <v>903</v>
      </c>
      <c r="C40548" t="s">
        <v>712</v>
      </c>
      <c r="D40548" t="s">
        <v>316</v>
      </c>
      <c r="E40548" t="s">
        <v>646</v>
      </c>
      <c r="F40548">
        <v>7.863930629078526</v>
      </c>
    </row>
    <row r="40549" spans="1:6" hidden="1" x14ac:dyDescent="0.35">
      <c r="A40549">
        <v>40547</v>
      </c>
      <c r="B40549" t="s">
        <v>903</v>
      </c>
      <c r="C40549" t="s">
        <v>712</v>
      </c>
      <c r="D40549" t="s">
        <v>316</v>
      </c>
      <c r="E40549" t="s">
        <v>647</v>
      </c>
      <c r="F40549">
        <v>8539.7716762431846</v>
      </c>
    </row>
    <row r="40550" spans="1:6" hidden="1" x14ac:dyDescent="0.35">
      <c r="A40550">
        <v>40548</v>
      </c>
      <c r="B40550" t="s">
        <v>903</v>
      </c>
      <c r="C40550" t="s">
        <v>712</v>
      </c>
      <c r="D40550" t="s">
        <v>314</v>
      </c>
      <c r="E40550" t="s">
        <v>648</v>
      </c>
      <c r="F40550">
        <v>19.119069912221278</v>
      </c>
    </row>
    <row r="40551" spans="1:6" hidden="1" x14ac:dyDescent="0.35">
      <c r="A40551">
        <v>40549</v>
      </c>
      <c r="B40551" t="s">
        <v>903</v>
      </c>
      <c r="C40551" t="s">
        <v>712</v>
      </c>
      <c r="D40551" t="s">
        <v>314</v>
      </c>
      <c r="E40551" t="s">
        <v>649</v>
      </c>
      <c r="F40551">
        <v>8720.3288763700693</v>
      </c>
    </row>
    <row r="40552" spans="1:6" hidden="1" x14ac:dyDescent="0.35">
      <c r="A40552">
        <v>40550</v>
      </c>
      <c r="B40552" t="s">
        <v>903</v>
      </c>
      <c r="C40552" t="s">
        <v>712</v>
      </c>
      <c r="D40552" t="s">
        <v>25</v>
      </c>
      <c r="E40552" t="s">
        <v>650</v>
      </c>
      <c r="F40552">
        <v>368153.13666729891</v>
      </c>
    </row>
    <row r="40553" spans="1:6" hidden="1" x14ac:dyDescent="0.35">
      <c r="A40553">
        <v>40551</v>
      </c>
      <c r="B40553" t="s">
        <v>903</v>
      </c>
      <c r="C40553" t="s">
        <v>712</v>
      </c>
      <c r="D40553" t="s">
        <v>25</v>
      </c>
      <c r="E40553" t="s">
        <v>651</v>
      </c>
      <c r="F40553">
        <v>0</v>
      </c>
    </row>
    <row r="40554" spans="1:6" hidden="1" x14ac:dyDescent="0.35">
      <c r="A40554">
        <v>40552</v>
      </c>
      <c r="B40554" t="s">
        <v>903</v>
      </c>
      <c r="C40554" t="s">
        <v>712</v>
      </c>
      <c r="D40554" t="s">
        <v>26</v>
      </c>
      <c r="E40554" t="s">
        <v>652</v>
      </c>
      <c r="F40554">
        <v>72687.801573001445</v>
      </c>
    </row>
    <row r="40555" spans="1:6" hidden="1" x14ac:dyDescent="0.35">
      <c r="A40555">
        <v>40553</v>
      </c>
      <c r="B40555" t="s">
        <v>903</v>
      </c>
      <c r="C40555" t="s">
        <v>712</v>
      </c>
      <c r="D40555" t="s">
        <v>26</v>
      </c>
      <c r="E40555" t="s">
        <v>653</v>
      </c>
      <c r="F40555">
        <v>4975.9579442877575</v>
      </c>
    </row>
    <row r="40556" spans="1:6" hidden="1" x14ac:dyDescent="0.35">
      <c r="A40556">
        <v>40554</v>
      </c>
      <c r="B40556" t="s">
        <v>903</v>
      </c>
      <c r="C40556" t="s">
        <v>712</v>
      </c>
      <c r="D40556" t="s">
        <v>26</v>
      </c>
      <c r="E40556" t="s">
        <v>654</v>
      </c>
      <c r="F40556">
        <v>14450.298133842449</v>
      </c>
    </row>
    <row r="40557" spans="1:6" hidden="1" x14ac:dyDescent="0.35">
      <c r="A40557">
        <v>40555</v>
      </c>
      <c r="B40557" t="s">
        <v>903</v>
      </c>
      <c r="C40557" t="s">
        <v>712</v>
      </c>
      <c r="D40557" t="s">
        <v>26</v>
      </c>
      <c r="E40557" t="s">
        <v>655</v>
      </c>
      <c r="F40557">
        <v>13829.113297676968</v>
      </c>
    </row>
    <row r="40558" spans="1:6" hidden="1" x14ac:dyDescent="0.35">
      <c r="A40558">
        <v>40556</v>
      </c>
      <c r="B40558" t="s">
        <v>903</v>
      </c>
      <c r="C40558" t="s">
        <v>712</v>
      </c>
      <c r="D40558" t="s">
        <v>28</v>
      </c>
      <c r="E40558" t="s">
        <v>656</v>
      </c>
      <c r="F40558">
        <v>221159.98945850329</v>
      </c>
    </row>
    <row r="40559" spans="1:6" hidden="1" x14ac:dyDescent="0.35">
      <c r="A40559">
        <v>40557</v>
      </c>
      <c r="B40559" t="s">
        <v>903</v>
      </c>
      <c r="C40559" t="s">
        <v>712</v>
      </c>
      <c r="D40559" t="s">
        <v>27</v>
      </c>
      <c r="E40559" t="s">
        <v>657</v>
      </c>
      <c r="F40559">
        <v>23247.324249850746</v>
      </c>
    </row>
    <row r="40560" spans="1:6" hidden="1" x14ac:dyDescent="0.35">
      <c r="A40560">
        <v>40558</v>
      </c>
      <c r="B40560" t="s">
        <v>903</v>
      </c>
      <c r="C40560" t="s">
        <v>712</v>
      </c>
      <c r="D40560" t="s">
        <v>27</v>
      </c>
      <c r="E40560" t="s">
        <v>658</v>
      </c>
      <c r="F40560">
        <v>68098.489202400058</v>
      </c>
    </row>
    <row r="40561" spans="1:6" hidden="1" x14ac:dyDescent="0.35">
      <c r="A40561">
        <v>40559</v>
      </c>
      <c r="B40561" t="s">
        <v>903</v>
      </c>
      <c r="C40561" t="s">
        <v>712</v>
      </c>
      <c r="D40561" t="s">
        <v>27</v>
      </c>
      <c r="E40561" t="s">
        <v>659</v>
      </c>
      <c r="F40561">
        <v>438.24005739473313</v>
      </c>
    </row>
    <row r="40562" spans="1:6" hidden="1" x14ac:dyDescent="0.35">
      <c r="A40562">
        <v>40560</v>
      </c>
      <c r="B40562" t="s">
        <v>903</v>
      </c>
      <c r="C40562" t="s">
        <v>712</v>
      </c>
      <c r="D40562" t="s">
        <v>27</v>
      </c>
      <c r="E40562" t="s">
        <v>660</v>
      </c>
      <c r="F40562">
        <v>23729.506903471145</v>
      </c>
    </row>
    <row r="40563" spans="1:6" hidden="1" x14ac:dyDescent="0.35">
      <c r="A40563">
        <v>40561</v>
      </c>
      <c r="B40563" t="s">
        <v>903</v>
      </c>
      <c r="C40563" t="s">
        <v>712</v>
      </c>
      <c r="D40563" t="s">
        <v>27</v>
      </c>
      <c r="E40563" t="s">
        <v>661</v>
      </c>
      <c r="F40563">
        <v>929.8939014769868</v>
      </c>
    </row>
    <row r="40564" spans="1:6" hidden="1" x14ac:dyDescent="0.35">
      <c r="A40564">
        <v>40562</v>
      </c>
      <c r="B40564" t="s">
        <v>903</v>
      </c>
      <c r="C40564" t="s">
        <v>712</v>
      </c>
      <c r="D40564" t="s">
        <v>27</v>
      </c>
      <c r="E40564" t="s">
        <v>662</v>
      </c>
      <c r="F40564">
        <v>30807.652025781481</v>
      </c>
    </row>
    <row r="40565" spans="1:6" hidden="1" x14ac:dyDescent="0.35">
      <c r="A40565">
        <v>40563</v>
      </c>
      <c r="B40565" t="s">
        <v>903</v>
      </c>
      <c r="C40565" t="s">
        <v>712</v>
      </c>
      <c r="D40565" t="s">
        <v>27</v>
      </c>
      <c r="E40565" t="s">
        <v>663</v>
      </c>
      <c r="F40565">
        <v>79398.35771409249</v>
      </c>
    </row>
    <row r="40566" spans="1:6" hidden="1" x14ac:dyDescent="0.35">
      <c r="A40566">
        <v>40564</v>
      </c>
      <c r="B40566" t="s">
        <v>903</v>
      </c>
      <c r="C40566" t="s">
        <v>712</v>
      </c>
      <c r="D40566" t="s">
        <v>30</v>
      </c>
      <c r="E40566" t="s">
        <v>664</v>
      </c>
      <c r="F40566">
        <v>92588.408940068126</v>
      </c>
    </row>
    <row r="40567" spans="1:6" hidden="1" x14ac:dyDescent="0.35">
      <c r="A40567">
        <v>40565</v>
      </c>
      <c r="B40567" t="s">
        <v>903</v>
      </c>
      <c r="C40567" t="s">
        <v>712</v>
      </c>
      <c r="D40567" t="s">
        <v>32</v>
      </c>
      <c r="E40567" t="s">
        <v>665</v>
      </c>
      <c r="F40567">
        <v>188680.69852053016</v>
      </c>
    </row>
    <row r="40568" spans="1:6" hidden="1" x14ac:dyDescent="0.35">
      <c r="A40568">
        <v>40566</v>
      </c>
      <c r="B40568" t="s">
        <v>903</v>
      </c>
      <c r="C40568" t="s">
        <v>712</v>
      </c>
      <c r="D40568" t="s">
        <v>32</v>
      </c>
      <c r="E40568" t="s">
        <v>666</v>
      </c>
      <c r="F40568">
        <v>74360.485184270263</v>
      </c>
    </row>
    <row r="40569" spans="1:6" hidden="1" x14ac:dyDescent="0.35">
      <c r="A40569">
        <v>40567</v>
      </c>
      <c r="B40569" t="s">
        <v>903</v>
      </c>
      <c r="C40569" t="s">
        <v>712</v>
      </c>
      <c r="D40569" t="s">
        <v>32</v>
      </c>
      <c r="E40569" t="s">
        <v>667</v>
      </c>
      <c r="F40569">
        <v>23594.926668342177</v>
      </c>
    </row>
    <row r="40570" spans="1:6" hidden="1" x14ac:dyDescent="0.35">
      <c r="A40570">
        <v>40568</v>
      </c>
      <c r="B40570" t="s">
        <v>903</v>
      </c>
      <c r="C40570" t="s">
        <v>712</v>
      </c>
      <c r="D40570" t="s">
        <v>33</v>
      </c>
      <c r="E40570" t="s">
        <v>668</v>
      </c>
      <c r="F40570">
        <v>370200.97498209507</v>
      </c>
    </row>
    <row r="40571" spans="1:6" hidden="1" x14ac:dyDescent="0.35">
      <c r="A40571">
        <v>40569</v>
      </c>
      <c r="B40571" t="s">
        <v>903</v>
      </c>
      <c r="C40571" t="s">
        <v>712</v>
      </c>
      <c r="D40571" t="s">
        <v>34</v>
      </c>
      <c r="E40571" t="s">
        <v>669</v>
      </c>
      <c r="F40571">
        <v>50474.960411086657</v>
      </c>
    </row>
    <row r="40572" spans="1:6" hidden="1" x14ac:dyDescent="0.35">
      <c r="A40572">
        <v>40570</v>
      </c>
      <c r="B40572" t="s">
        <v>903</v>
      </c>
      <c r="C40572" t="s">
        <v>712</v>
      </c>
      <c r="D40572" t="s">
        <v>31</v>
      </c>
      <c r="E40572" t="s">
        <v>670</v>
      </c>
      <c r="F40572">
        <v>124509.60207219126</v>
      </c>
    </row>
    <row r="40573" spans="1:6" hidden="1" x14ac:dyDescent="0.35">
      <c r="A40573">
        <v>40571</v>
      </c>
      <c r="B40573" t="s">
        <v>903</v>
      </c>
      <c r="C40573" t="s">
        <v>712</v>
      </c>
      <c r="D40573" t="s">
        <v>34</v>
      </c>
      <c r="E40573" t="s">
        <v>671</v>
      </c>
      <c r="F40573">
        <v>16973.865775163569</v>
      </c>
    </row>
    <row r="40574" spans="1:6" hidden="1" x14ac:dyDescent="0.35">
      <c r="A40574">
        <v>40572</v>
      </c>
      <c r="B40574" t="s">
        <v>903</v>
      </c>
      <c r="C40574" t="s">
        <v>712</v>
      </c>
      <c r="D40574" t="s">
        <v>34</v>
      </c>
      <c r="E40574" t="s">
        <v>672</v>
      </c>
      <c r="F40574">
        <v>380047.88887565723</v>
      </c>
    </row>
    <row r="40575" spans="1:6" hidden="1" x14ac:dyDescent="0.35">
      <c r="A40575">
        <v>40573</v>
      </c>
      <c r="B40575" t="s">
        <v>903</v>
      </c>
      <c r="C40575" t="s">
        <v>712</v>
      </c>
      <c r="D40575" t="s">
        <v>35</v>
      </c>
      <c r="E40575" t="s">
        <v>673</v>
      </c>
      <c r="F40575">
        <v>202567.10296239346</v>
      </c>
    </row>
    <row r="40576" spans="1:6" hidden="1" x14ac:dyDescent="0.35">
      <c r="A40576">
        <v>40574</v>
      </c>
      <c r="B40576" t="s">
        <v>903</v>
      </c>
      <c r="C40576" t="s">
        <v>712</v>
      </c>
      <c r="D40576" t="s">
        <v>36</v>
      </c>
      <c r="E40576" t="s">
        <v>674</v>
      </c>
      <c r="F40576">
        <v>238259.58297991852</v>
      </c>
    </row>
    <row r="40577" spans="1:6" hidden="1" x14ac:dyDescent="0.35">
      <c r="A40577">
        <v>40575</v>
      </c>
      <c r="B40577" t="s">
        <v>903</v>
      </c>
      <c r="C40577" t="s">
        <v>712</v>
      </c>
      <c r="D40577" t="s">
        <v>37</v>
      </c>
      <c r="E40577" t="s">
        <v>675</v>
      </c>
      <c r="F40577">
        <v>345784.01871840016</v>
      </c>
    </row>
    <row r="40578" spans="1:6" hidden="1" x14ac:dyDescent="0.35">
      <c r="A40578">
        <v>40576</v>
      </c>
      <c r="B40578" t="s">
        <v>903</v>
      </c>
      <c r="C40578" t="s">
        <v>712</v>
      </c>
      <c r="D40578" t="s">
        <v>314</v>
      </c>
      <c r="E40578" t="s">
        <v>676</v>
      </c>
      <c r="F40578">
        <v>995.22567387066431</v>
      </c>
    </row>
    <row r="40579" spans="1:6" hidden="1" x14ac:dyDescent="0.35">
      <c r="A40579">
        <v>40577</v>
      </c>
      <c r="B40579" t="s">
        <v>903</v>
      </c>
      <c r="C40579" t="s">
        <v>712</v>
      </c>
      <c r="D40579" t="s">
        <v>314</v>
      </c>
      <c r="E40579" t="s">
        <v>677</v>
      </c>
      <c r="F40579">
        <v>1017.0718890249375</v>
      </c>
    </row>
    <row r="40580" spans="1:6" hidden="1" x14ac:dyDescent="0.35">
      <c r="A40580">
        <v>40578</v>
      </c>
      <c r="B40580" t="s">
        <v>903</v>
      </c>
      <c r="C40580" t="s">
        <v>712</v>
      </c>
      <c r="D40580" t="s">
        <v>314</v>
      </c>
      <c r="E40580" t="s">
        <v>678</v>
      </c>
      <c r="F40580">
        <v>270.22893861721224</v>
      </c>
    </row>
    <row r="40581" spans="1:6" hidden="1" x14ac:dyDescent="0.35">
      <c r="A40581">
        <v>40579</v>
      </c>
      <c r="B40581" t="s">
        <v>903</v>
      </c>
      <c r="C40581" t="s">
        <v>712</v>
      </c>
      <c r="D40581" t="s">
        <v>314</v>
      </c>
      <c r="E40581" t="s">
        <v>679</v>
      </c>
      <c r="F40581">
        <v>1396.8653576891236</v>
      </c>
    </row>
    <row r="40582" spans="1:6" hidden="1" x14ac:dyDescent="0.35">
      <c r="A40582">
        <v>40580</v>
      </c>
      <c r="B40582" t="s">
        <v>903</v>
      </c>
      <c r="C40582" t="s">
        <v>712</v>
      </c>
      <c r="D40582" t="s">
        <v>314</v>
      </c>
      <c r="E40582" t="s">
        <v>680</v>
      </c>
      <c r="F40582">
        <v>231.20479487575048</v>
      </c>
    </row>
    <row r="40583" spans="1:6" hidden="1" x14ac:dyDescent="0.35">
      <c r="A40583">
        <v>40581</v>
      </c>
      <c r="B40583" t="s">
        <v>903</v>
      </c>
      <c r="C40583" t="s">
        <v>712</v>
      </c>
      <c r="D40583" t="s">
        <v>314</v>
      </c>
      <c r="E40583" t="s">
        <v>681</v>
      </c>
      <c r="F40583">
        <v>271.27340575964558</v>
      </c>
    </row>
    <row r="40584" spans="1:6" hidden="1" x14ac:dyDescent="0.35">
      <c r="A40584">
        <v>40582</v>
      </c>
      <c r="B40584" t="s">
        <v>903</v>
      </c>
      <c r="C40584" t="s">
        <v>712</v>
      </c>
      <c r="D40584" t="s">
        <v>314</v>
      </c>
      <c r="E40584" t="s">
        <v>682</v>
      </c>
      <c r="F40584">
        <v>950.87664383950107</v>
      </c>
    </row>
    <row r="40585" spans="1:6" hidden="1" x14ac:dyDescent="0.35">
      <c r="A40585">
        <v>40583</v>
      </c>
      <c r="B40585" t="s">
        <v>903</v>
      </c>
      <c r="C40585" t="s">
        <v>712</v>
      </c>
      <c r="D40585" t="s">
        <v>314</v>
      </c>
      <c r="E40585" t="s">
        <v>683</v>
      </c>
      <c r="F40585">
        <v>88.860973265646138</v>
      </c>
    </row>
    <row r="40586" spans="1:6" hidden="1" x14ac:dyDescent="0.35">
      <c r="A40586">
        <v>40584</v>
      </c>
      <c r="B40586" t="s">
        <v>903</v>
      </c>
      <c r="C40586" t="s">
        <v>712</v>
      </c>
      <c r="D40586" t="s">
        <v>314</v>
      </c>
      <c r="E40586" t="s">
        <v>684</v>
      </c>
      <c r="F40586">
        <v>11.45206000207453</v>
      </c>
    </row>
    <row r="40587" spans="1:6" hidden="1" x14ac:dyDescent="0.35">
      <c r="A40587">
        <v>40585</v>
      </c>
      <c r="B40587" t="s">
        <v>903</v>
      </c>
      <c r="C40587" t="s">
        <v>712</v>
      </c>
      <c r="D40587" t="s">
        <v>314</v>
      </c>
      <c r="E40587" t="s">
        <v>685</v>
      </c>
      <c r="F40587">
        <v>4396.4324620306197</v>
      </c>
    </row>
    <row r="40588" spans="1:6" hidden="1" x14ac:dyDescent="0.35">
      <c r="A40588">
        <v>40586</v>
      </c>
      <c r="B40588" t="s">
        <v>903</v>
      </c>
      <c r="C40588" t="s">
        <v>712</v>
      </c>
      <c r="D40588" t="s">
        <v>314</v>
      </c>
      <c r="E40588" t="s">
        <v>686</v>
      </c>
      <c r="F40588">
        <v>8478.0618032450875</v>
      </c>
    </row>
    <row r="40589" spans="1:6" hidden="1" x14ac:dyDescent="0.35">
      <c r="A40589">
        <v>40587</v>
      </c>
      <c r="B40589" t="s">
        <v>903</v>
      </c>
      <c r="C40589" t="s">
        <v>712</v>
      </c>
      <c r="D40589" t="s">
        <v>314</v>
      </c>
      <c r="E40589" t="s">
        <v>687</v>
      </c>
      <c r="F40589">
        <v>0</v>
      </c>
    </row>
    <row r="40590" spans="1:6" hidden="1" x14ac:dyDescent="0.35">
      <c r="A40590">
        <v>40588</v>
      </c>
      <c r="B40590" t="s">
        <v>903</v>
      </c>
      <c r="C40590" t="s">
        <v>712</v>
      </c>
      <c r="D40590" t="s">
        <v>314</v>
      </c>
      <c r="E40590" t="s">
        <v>688</v>
      </c>
      <c r="F40590">
        <v>1137.9753693661187</v>
      </c>
    </row>
    <row r="40591" spans="1:6" hidden="1" x14ac:dyDescent="0.35">
      <c r="A40591">
        <v>40589</v>
      </c>
      <c r="B40591" t="s">
        <v>903</v>
      </c>
      <c r="C40591" t="s">
        <v>712</v>
      </c>
      <c r="D40591" t="s">
        <v>314</v>
      </c>
      <c r="E40591" t="s">
        <v>689</v>
      </c>
      <c r="F40591">
        <v>2229.8954322076997</v>
      </c>
    </row>
    <row r="40592" spans="1:6" hidden="1" x14ac:dyDescent="0.35">
      <c r="A40592">
        <v>40590</v>
      </c>
      <c r="B40592" t="s">
        <v>903</v>
      </c>
      <c r="C40592" t="s">
        <v>712</v>
      </c>
      <c r="D40592" t="s">
        <v>314</v>
      </c>
      <c r="E40592" t="s">
        <v>690</v>
      </c>
      <c r="F40592">
        <v>4406.526968059371</v>
      </c>
    </row>
    <row r="40593" spans="1:6" hidden="1" x14ac:dyDescent="0.35">
      <c r="A40593">
        <v>40591</v>
      </c>
      <c r="B40593" t="s">
        <v>903</v>
      </c>
      <c r="C40593" t="s">
        <v>712</v>
      </c>
      <c r="D40593" t="s">
        <v>314</v>
      </c>
      <c r="E40593" t="s">
        <v>691</v>
      </c>
      <c r="F40593">
        <v>3607.8897218598086</v>
      </c>
    </row>
    <row r="40594" spans="1:6" hidden="1" x14ac:dyDescent="0.35">
      <c r="A40594">
        <v>40592</v>
      </c>
      <c r="B40594" t="s">
        <v>903</v>
      </c>
      <c r="C40594" t="s">
        <v>712</v>
      </c>
      <c r="D40594" t="s">
        <v>314</v>
      </c>
      <c r="E40594" t="s">
        <v>692</v>
      </c>
      <c r="F40594">
        <v>2111.02522348919</v>
      </c>
    </row>
    <row r="40595" spans="1:6" hidden="1" x14ac:dyDescent="0.35">
      <c r="A40595">
        <v>40593</v>
      </c>
      <c r="B40595" t="s">
        <v>903</v>
      </c>
      <c r="C40595" t="s">
        <v>712</v>
      </c>
      <c r="D40595" t="s">
        <v>314</v>
      </c>
      <c r="E40595" t="s">
        <v>693</v>
      </c>
      <c r="F40595">
        <v>3936.0706085409211</v>
      </c>
    </row>
    <row r="40596" spans="1:6" hidden="1" x14ac:dyDescent="0.35">
      <c r="A40596">
        <v>40594</v>
      </c>
      <c r="B40596" t="s">
        <v>903</v>
      </c>
      <c r="C40596" t="s">
        <v>712</v>
      </c>
      <c r="D40596" t="s">
        <v>314</v>
      </c>
      <c r="E40596" t="s">
        <v>694</v>
      </c>
      <c r="F40596">
        <v>622.39243913088728</v>
      </c>
    </row>
    <row r="40597" spans="1:6" hidden="1" x14ac:dyDescent="0.35">
      <c r="A40597">
        <v>40595</v>
      </c>
      <c r="B40597" t="s">
        <v>903</v>
      </c>
      <c r="C40597" t="s">
        <v>712</v>
      </c>
      <c r="D40597" t="s">
        <v>314</v>
      </c>
      <c r="E40597" t="s">
        <v>695</v>
      </c>
      <c r="F40597">
        <v>1100.353262090933</v>
      </c>
    </row>
    <row r="40598" spans="1:6" hidden="1" x14ac:dyDescent="0.35">
      <c r="A40598">
        <v>40596</v>
      </c>
      <c r="B40598" t="s">
        <v>903</v>
      </c>
      <c r="C40598" t="s">
        <v>712</v>
      </c>
      <c r="D40598" t="s">
        <v>38</v>
      </c>
      <c r="E40598" t="s">
        <v>696</v>
      </c>
      <c r="F40598">
        <v>30216.777617668267</v>
      </c>
    </row>
    <row r="40599" spans="1:6" hidden="1" x14ac:dyDescent="0.35">
      <c r="A40599">
        <v>40597</v>
      </c>
      <c r="B40599" t="s">
        <v>903</v>
      </c>
      <c r="C40599" t="s">
        <v>712</v>
      </c>
      <c r="D40599" t="s">
        <v>38</v>
      </c>
      <c r="E40599" t="s">
        <v>697</v>
      </c>
      <c r="F40599">
        <v>105133.46313924462</v>
      </c>
    </row>
    <row r="40600" spans="1:6" hidden="1" x14ac:dyDescent="0.35">
      <c r="A40600">
        <v>40598</v>
      </c>
      <c r="B40600" t="s">
        <v>903</v>
      </c>
      <c r="C40600" t="s">
        <v>712</v>
      </c>
      <c r="D40600" t="s">
        <v>38</v>
      </c>
      <c r="E40600" t="s">
        <v>698</v>
      </c>
      <c r="F40600">
        <v>21294.475318502842</v>
      </c>
    </row>
    <row r="40601" spans="1:6" hidden="1" x14ac:dyDescent="0.35">
      <c r="A40601">
        <v>40599</v>
      </c>
      <c r="B40601" t="s">
        <v>903</v>
      </c>
      <c r="C40601" t="s">
        <v>712</v>
      </c>
      <c r="D40601" t="s">
        <v>39</v>
      </c>
      <c r="E40601" t="s">
        <v>699</v>
      </c>
      <c r="F40601">
        <v>8462.4977778713201</v>
      </c>
    </row>
    <row r="40602" spans="1:6" hidden="1" x14ac:dyDescent="0.35">
      <c r="A40602">
        <v>40600</v>
      </c>
      <c r="B40602" t="s">
        <v>903</v>
      </c>
      <c r="C40602" t="s">
        <v>712</v>
      </c>
      <c r="D40602">
        <v>0</v>
      </c>
      <c r="E40602" t="s">
        <v>700</v>
      </c>
      <c r="F40602">
        <v>0</v>
      </c>
    </row>
    <row r="40603" spans="1:6" hidden="1" x14ac:dyDescent="0.35">
      <c r="A40603">
        <v>40601</v>
      </c>
      <c r="B40603" t="s">
        <v>904</v>
      </c>
      <c r="C40603">
        <v>0</v>
      </c>
      <c r="D40603" t="s">
        <v>9</v>
      </c>
      <c r="E40603" t="s">
        <v>502</v>
      </c>
      <c r="F40603">
        <v>2447.2312498767346</v>
      </c>
    </row>
    <row r="40604" spans="1:6" hidden="1" x14ac:dyDescent="0.35">
      <c r="A40604">
        <v>40602</v>
      </c>
      <c r="B40604" t="s">
        <v>904</v>
      </c>
      <c r="C40604">
        <v>0</v>
      </c>
      <c r="D40604" t="s">
        <v>9</v>
      </c>
      <c r="E40604" t="s">
        <v>503</v>
      </c>
      <c r="F40604">
        <v>14524.430360788157</v>
      </c>
    </row>
    <row r="40605" spans="1:6" hidden="1" x14ac:dyDescent="0.35">
      <c r="A40605">
        <v>40603</v>
      </c>
      <c r="B40605" t="s">
        <v>904</v>
      </c>
      <c r="C40605">
        <v>0</v>
      </c>
      <c r="D40605" t="s">
        <v>9</v>
      </c>
      <c r="E40605" t="s">
        <v>504</v>
      </c>
      <c r="F40605">
        <v>58644.32250602261</v>
      </c>
    </row>
    <row r="40606" spans="1:6" hidden="1" x14ac:dyDescent="0.35">
      <c r="A40606">
        <v>40604</v>
      </c>
      <c r="B40606" t="s">
        <v>904</v>
      </c>
      <c r="C40606">
        <v>0</v>
      </c>
      <c r="D40606" t="s">
        <v>9</v>
      </c>
      <c r="E40606" t="s">
        <v>505</v>
      </c>
      <c r="F40606">
        <v>63927.187275479562</v>
      </c>
    </row>
    <row r="40607" spans="1:6" hidden="1" x14ac:dyDescent="0.35">
      <c r="A40607">
        <v>40605</v>
      </c>
      <c r="B40607" t="s">
        <v>904</v>
      </c>
      <c r="C40607">
        <v>0</v>
      </c>
      <c r="D40607" t="s">
        <v>9</v>
      </c>
      <c r="E40607" t="s">
        <v>506</v>
      </c>
      <c r="F40607">
        <v>32341.533523878974</v>
      </c>
    </row>
    <row r="40608" spans="1:6" hidden="1" x14ac:dyDescent="0.35">
      <c r="A40608">
        <v>40606</v>
      </c>
      <c r="B40608" t="s">
        <v>904</v>
      </c>
      <c r="C40608">
        <v>0</v>
      </c>
      <c r="D40608" t="s">
        <v>9</v>
      </c>
      <c r="E40608" t="s">
        <v>507</v>
      </c>
      <c r="F40608">
        <v>1118.0468369570333</v>
      </c>
    </row>
    <row r="40609" spans="1:6" hidden="1" x14ac:dyDescent="0.35">
      <c r="A40609">
        <v>40607</v>
      </c>
      <c r="B40609" t="s">
        <v>904</v>
      </c>
      <c r="C40609">
        <v>0</v>
      </c>
      <c r="D40609" t="s">
        <v>9</v>
      </c>
      <c r="E40609" t="s">
        <v>508</v>
      </c>
      <c r="F40609">
        <v>5413.3319214080002</v>
      </c>
    </row>
    <row r="40610" spans="1:6" hidden="1" x14ac:dyDescent="0.35">
      <c r="A40610">
        <v>40608</v>
      </c>
      <c r="B40610" t="s">
        <v>904</v>
      </c>
      <c r="C40610">
        <v>0</v>
      </c>
      <c r="D40610" t="s">
        <v>9</v>
      </c>
      <c r="E40610" t="s">
        <v>509</v>
      </c>
      <c r="F40610">
        <v>6662.6227997333435</v>
      </c>
    </row>
    <row r="40611" spans="1:6" hidden="1" x14ac:dyDescent="0.35">
      <c r="A40611">
        <v>40609</v>
      </c>
      <c r="B40611" t="s">
        <v>904</v>
      </c>
      <c r="C40611">
        <v>0</v>
      </c>
      <c r="D40611" t="s">
        <v>9</v>
      </c>
      <c r="E40611" t="s">
        <v>510</v>
      </c>
      <c r="F40611">
        <v>39398.917044772992</v>
      </c>
    </row>
    <row r="40612" spans="1:6" hidden="1" x14ac:dyDescent="0.35">
      <c r="A40612">
        <v>40610</v>
      </c>
      <c r="B40612" t="s">
        <v>904</v>
      </c>
      <c r="C40612">
        <v>0</v>
      </c>
      <c r="D40612" t="s">
        <v>9</v>
      </c>
      <c r="E40612" t="s">
        <v>511</v>
      </c>
      <c r="F40612">
        <v>16473.495112691027</v>
      </c>
    </row>
    <row r="40613" spans="1:6" hidden="1" x14ac:dyDescent="0.35">
      <c r="A40613">
        <v>40611</v>
      </c>
      <c r="B40613" t="s">
        <v>904</v>
      </c>
      <c r="C40613">
        <v>0</v>
      </c>
      <c r="D40613" t="s">
        <v>9</v>
      </c>
      <c r="E40613" t="s">
        <v>512</v>
      </c>
      <c r="F40613">
        <v>36772.510733443385</v>
      </c>
    </row>
    <row r="40614" spans="1:6" hidden="1" x14ac:dyDescent="0.35">
      <c r="A40614">
        <v>40612</v>
      </c>
      <c r="B40614" t="s">
        <v>904</v>
      </c>
      <c r="C40614">
        <v>0</v>
      </c>
      <c r="D40614" t="s">
        <v>9</v>
      </c>
      <c r="E40614" t="s">
        <v>513</v>
      </c>
      <c r="F40614">
        <v>45.532037128301795</v>
      </c>
    </row>
    <row r="40615" spans="1:6" hidden="1" x14ac:dyDescent="0.35">
      <c r="A40615">
        <v>40613</v>
      </c>
      <c r="B40615" t="s">
        <v>904</v>
      </c>
      <c r="C40615">
        <v>0</v>
      </c>
      <c r="D40615" t="s">
        <v>9</v>
      </c>
      <c r="E40615" t="s">
        <v>514</v>
      </c>
      <c r="F40615">
        <v>1785.3322994600496</v>
      </c>
    </row>
    <row r="40616" spans="1:6" hidden="1" x14ac:dyDescent="0.35">
      <c r="A40616">
        <v>40614</v>
      </c>
      <c r="B40616" t="s">
        <v>904</v>
      </c>
      <c r="C40616">
        <v>0</v>
      </c>
      <c r="D40616" t="s">
        <v>9</v>
      </c>
      <c r="E40616" t="s">
        <v>515</v>
      </c>
      <c r="F40616">
        <v>34428.184211079039</v>
      </c>
    </row>
    <row r="40617" spans="1:6" hidden="1" x14ac:dyDescent="0.35">
      <c r="A40617">
        <v>40615</v>
      </c>
      <c r="B40617" t="s">
        <v>904</v>
      </c>
      <c r="C40617">
        <v>0</v>
      </c>
      <c r="D40617" t="s">
        <v>9</v>
      </c>
      <c r="E40617" t="s">
        <v>516</v>
      </c>
      <c r="F40617">
        <v>16.773437003500575</v>
      </c>
    </row>
    <row r="40618" spans="1:6" hidden="1" x14ac:dyDescent="0.35">
      <c r="A40618">
        <v>40616</v>
      </c>
      <c r="B40618" t="s">
        <v>904</v>
      </c>
      <c r="C40618">
        <v>0</v>
      </c>
      <c r="D40618" t="s">
        <v>9</v>
      </c>
      <c r="E40618" t="s">
        <v>517</v>
      </c>
      <c r="F40618">
        <v>0</v>
      </c>
    </row>
    <row r="40619" spans="1:6" hidden="1" x14ac:dyDescent="0.35">
      <c r="A40619">
        <v>40617</v>
      </c>
      <c r="B40619" t="s">
        <v>904</v>
      </c>
      <c r="C40619">
        <v>0</v>
      </c>
      <c r="D40619" t="s">
        <v>9</v>
      </c>
      <c r="E40619" t="s">
        <v>518</v>
      </c>
      <c r="F40619">
        <v>0</v>
      </c>
    </row>
    <row r="40620" spans="1:6" hidden="1" x14ac:dyDescent="0.35">
      <c r="A40620">
        <v>40618</v>
      </c>
      <c r="B40620" t="s">
        <v>904</v>
      </c>
      <c r="C40620">
        <v>0</v>
      </c>
      <c r="D40620" t="s">
        <v>9</v>
      </c>
      <c r="E40620" t="s">
        <v>519</v>
      </c>
      <c r="F40620">
        <v>73739.478374207014</v>
      </c>
    </row>
    <row r="40621" spans="1:6" hidden="1" x14ac:dyDescent="0.35">
      <c r="A40621">
        <v>40619</v>
      </c>
      <c r="B40621" t="s">
        <v>904</v>
      </c>
      <c r="C40621">
        <v>0</v>
      </c>
      <c r="D40621" t="s">
        <v>9</v>
      </c>
      <c r="E40621" t="s">
        <v>520</v>
      </c>
      <c r="F40621">
        <v>8857.7188060806966</v>
      </c>
    </row>
    <row r="40622" spans="1:6" hidden="1" x14ac:dyDescent="0.35">
      <c r="A40622">
        <v>40620</v>
      </c>
      <c r="B40622" t="s">
        <v>904</v>
      </c>
      <c r="C40622">
        <v>0</v>
      </c>
      <c r="D40622" t="s">
        <v>106</v>
      </c>
      <c r="E40622" t="s">
        <v>521</v>
      </c>
      <c r="F40622">
        <v>268.56164445016822</v>
      </c>
    </row>
    <row r="40623" spans="1:6" hidden="1" x14ac:dyDescent="0.35">
      <c r="A40623">
        <v>40621</v>
      </c>
      <c r="B40623" t="s">
        <v>904</v>
      </c>
      <c r="C40623">
        <v>0</v>
      </c>
      <c r="D40623" t="s">
        <v>106</v>
      </c>
      <c r="E40623" t="s">
        <v>522</v>
      </c>
      <c r="F40623">
        <v>19.298473648854912</v>
      </c>
    </row>
    <row r="40624" spans="1:6" hidden="1" x14ac:dyDescent="0.35">
      <c r="A40624">
        <v>40622</v>
      </c>
      <c r="B40624" t="s">
        <v>904</v>
      </c>
      <c r="C40624">
        <v>0</v>
      </c>
      <c r="D40624" t="s">
        <v>106</v>
      </c>
      <c r="E40624" t="s">
        <v>523</v>
      </c>
      <c r="F40624">
        <v>14902.259654975798</v>
      </c>
    </row>
    <row r="40625" spans="1:6" hidden="1" x14ac:dyDescent="0.35">
      <c r="A40625">
        <v>40623</v>
      </c>
      <c r="B40625" t="s">
        <v>904</v>
      </c>
      <c r="C40625">
        <v>0</v>
      </c>
      <c r="D40625" t="s">
        <v>106</v>
      </c>
      <c r="E40625" t="s">
        <v>524</v>
      </c>
      <c r="F40625">
        <v>1246.8597052213377</v>
      </c>
    </row>
    <row r="40626" spans="1:6" hidden="1" x14ac:dyDescent="0.35">
      <c r="A40626">
        <v>40624</v>
      </c>
      <c r="B40626" t="s">
        <v>904</v>
      </c>
      <c r="C40626">
        <v>0</v>
      </c>
      <c r="D40626" t="s">
        <v>106</v>
      </c>
      <c r="E40626" t="s">
        <v>525</v>
      </c>
      <c r="F40626">
        <v>2.9798755179156369E-3</v>
      </c>
    </row>
    <row r="40627" spans="1:6" hidden="1" x14ac:dyDescent="0.35">
      <c r="A40627">
        <v>40625</v>
      </c>
      <c r="B40627" t="s">
        <v>904</v>
      </c>
      <c r="C40627">
        <v>0</v>
      </c>
      <c r="D40627" t="s">
        <v>106</v>
      </c>
      <c r="E40627" t="s">
        <v>526</v>
      </c>
      <c r="F40627">
        <v>184.90067445031158</v>
      </c>
    </row>
    <row r="40628" spans="1:6" hidden="1" x14ac:dyDescent="0.35">
      <c r="A40628">
        <v>40626</v>
      </c>
      <c r="B40628" t="s">
        <v>904</v>
      </c>
      <c r="C40628">
        <v>0</v>
      </c>
      <c r="D40628" t="s">
        <v>106</v>
      </c>
      <c r="E40628" t="s">
        <v>527</v>
      </c>
      <c r="F40628">
        <v>0</v>
      </c>
    </row>
    <row r="40629" spans="1:6" hidden="1" x14ac:dyDescent="0.35">
      <c r="A40629">
        <v>40627</v>
      </c>
      <c r="B40629" t="s">
        <v>904</v>
      </c>
      <c r="C40629">
        <v>0</v>
      </c>
      <c r="D40629" t="s">
        <v>106</v>
      </c>
      <c r="E40629" t="s">
        <v>528</v>
      </c>
      <c r="F40629">
        <v>0</v>
      </c>
    </row>
    <row r="40630" spans="1:6" hidden="1" x14ac:dyDescent="0.35">
      <c r="A40630">
        <v>40628</v>
      </c>
      <c r="B40630" t="s">
        <v>904</v>
      </c>
      <c r="C40630">
        <v>0</v>
      </c>
      <c r="D40630" t="s">
        <v>105</v>
      </c>
      <c r="E40630" t="s">
        <v>529</v>
      </c>
      <c r="F40630">
        <v>43558.21135080047</v>
      </c>
    </row>
    <row r="40631" spans="1:6" hidden="1" x14ac:dyDescent="0.35">
      <c r="A40631">
        <v>40629</v>
      </c>
      <c r="B40631" t="s">
        <v>904</v>
      </c>
      <c r="C40631">
        <v>0</v>
      </c>
      <c r="D40631" t="s">
        <v>105</v>
      </c>
      <c r="E40631" t="s">
        <v>530</v>
      </c>
      <c r="F40631">
        <v>26109.379090186016</v>
      </c>
    </row>
    <row r="40632" spans="1:6" hidden="1" x14ac:dyDescent="0.35">
      <c r="A40632">
        <v>40630</v>
      </c>
      <c r="B40632" t="s">
        <v>904</v>
      </c>
      <c r="C40632">
        <v>0</v>
      </c>
      <c r="D40632" t="s">
        <v>105</v>
      </c>
      <c r="E40632" t="s">
        <v>531</v>
      </c>
      <c r="F40632">
        <v>14481.728429434741</v>
      </c>
    </row>
    <row r="40633" spans="1:6" hidden="1" x14ac:dyDescent="0.35">
      <c r="A40633">
        <v>40631</v>
      </c>
      <c r="B40633" t="s">
        <v>904</v>
      </c>
      <c r="C40633">
        <v>0</v>
      </c>
      <c r="D40633" t="s">
        <v>105</v>
      </c>
      <c r="E40633" t="s">
        <v>532</v>
      </c>
      <c r="F40633">
        <v>9042.0737448930759</v>
      </c>
    </row>
    <row r="40634" spans="1:6" hidden="1" x14ac:dyDescent="0.35">
      <c r="A40634">
        <v>40632</v>
      </c>
      <c r="B40634" t="s">
        <v>904</v>
      </c>
      <c r="C40634">
        <v>0</v>
      </c>
      <c r="D40634" t="s">
        <v>10</v>
      </c>
      <c r="E40634" t="s">
        <v>533</v>
      </c>
      <c r="F40634">
        <v>3734.690859098393</v>
      </c>
    </row>
    <row r="40635" spans="1:6" hidden="1" x14ac:dyDescent="0.35">
      <c r="A40635">
        <v>40633</v>
      </c>
      <c r="B40635" t="s">
        <v>904</v>
      </c>
      <c r="C40635">
        <v>0</v>
      </c>
      <c r="D40635" t="s">
        <v>10</v>
      </c>
      <c r="E40635" t="s">
        <v>534</v>
      </c>
      <c r="F40635">
        <v>6096.9652775479171</v>
      </c>
    </row>
    <row r="40636" spans="1:6" hidden="1" x14ac:dyDescent="0.35">
      <c r="A40636">
        <v>40634</v>
      </c>
      <c r="B40636" t="s">
        <v>904</v>
      </c>
      <c r="C40636">
        <v>0</v>
      </c>
      <c r="D40636" t="s">
        <v>10</v>
      </c>
      <c r="E40636" t="s">
        <v>535</v>
      </c>
      <c r="F40636">
        <v>24766.050655143063</v>
      </c>
    </row>
    <row r="40637" spans="1:6" hidden="1" x14ac:dyDescent="0.35">
      <c r="A40637">
        <v>40635</v>
      </c>
      <c r="B40637" t="s">
        <v>904</v>
      </c>
      <c r="C40637">
        <v>0</v>
      </c>
      <c r="D40637" t="s">
        <v>10</v>
      </c>
      <c r="E40637" t="s">
        <v>536</v>
      </c>
      <c r="F40637">
        <v>0</v>
      </c>
    </row>
    <row r="40638" spans="1:6" hidden="1" x14ac:dyDescent="0.35">
      <c r="A40638">
        <v>40636</v>
      </c>
      <c r="B40638" t="s">
        <v>904</v>
      </c>
      <c r="C40638">
        <v>0</v>
      </c>
      <c r="D40638" t="s">
        <v>10</v>
      </c>
      <c r="E40638" t="s">
        <v>537</v>
      </c>
      <c r="F40638">
        <v>434.95233096424255</v>
      </c>
    </row>
    <row r="40639" spans="1:6" hidden="1" x14ac:dyDescent="0.35">
      <c r="A40639">
        <v>40637</v>
      </c>
      <c r="B40639" t="s">
        <v>904</v>
      </c>
      <c r="C40639">
        <v>0</v>
      </c>
      <c r="D40639" t="s">
        <v>10</v>
      </c>
      <c r="E40639" t="s">
        <v>538</v>
      </c>
      <c r="F40639">
        <v>73793.437103317148</v>
      </c>
    </row>
    <row r="40640" spans="1:6" hidden="1" x14ac:dyDescent="0.35">
      <c r="A40640">
        <v>40638</v>
      </c>
      <c r="B40640" t="s">
        <v>904</v>
      </c>
      <c r="C40640">
        <v>0</v>
      </c>
      <c r="D40640" t="s">
        <v>10</v>
      </c>
      <c r="E40640" t="s">
        <v>539</v>
      </c>
      <c r="F40640">
        <v>2526.7228334370598</v>
      </c>
    </row>
    <row r="40641" spans="1:6" hidden="1" x14ac:dyDescent="0.35">
      <c r="A40641">
        <v>40639</v>
      </c>
      <c r="B40641" t="s">
        <v>904</v>
      </c>
      <c r="C40641">
        <v>0</v>
      </c>
      <c r="D40641" t="s">
        <v>10</v>
      </c>
      <c r="E40641" t="s">
        <v>540</v>
      </c>
      <c r="F40641">
        <v>2599.8229611825977</v>
      </c>
    </row>
    <row r="40642" spans="1:6" hidden="1" x14ac:dyDescent="0.35">
      <c r="A40642">
        <v>40640</v>
      </c>
      <c r="B40642" t="s">
        <v>904</v>
      </c>
      <c r="C40642">
        <v>0</v>
      </c>
      <c r="D40642" t="s">
        <v>10</v>
      </c>
      <c r="E40642" t="s">
        <v>541</v>
      </c>
      <c r="F40642">
        <v>11509.040777861099</v>
      </c>
    </row>
    <row r="40643" spans="1:6" hidden="1" x14ac:dyDescent="0.35">
      <c r="A40643">
        <v>40641</v>
      </c>
      <c r="B40643" t="s">
        <v>904</v>
      </c>
      <c r="C40643">
        <v>0</v>
      </c>
      <c r="D40643" t="s">
        <v>10</v>
      </c>
      <c r="E40643" t="s">
        <v>542</v>
      </c>
      <c r="F40643">
        <v>4074.3815750571316</v>
      </c>
    </row>
    <row r="40644" spans="1:6" hidden="1" x14ac:dyDescent="0.35">
      <c r="A40644">
        <v>40642</v>
      </c>
      <c r="B40644" t="s">
        <v>904</v>
      </c>
      <c r="C40644">
        <v>0</v>
      </c>
      <c r="D40644" t="s">
        <v>10</v>
      </c>
      <c r="E40644" t="s">
        <v>543</v>
      </c>
      <c r="F40644">
        <v>19327.661501261166</v>
      </c>
    </row>
    <row r="40645" spans="1:6" hidden="1" x14ac:dyDescent="0.35">
      <c r="A40645">
        <v>40643</v>
      </c>
      <c r="B40645" t="s">
        <v>904</v>
      </c>
      <c r="C40645">
        <v>0</v>
      </c>
      <c r="D40645" t="s">
        <v>12</v>
      </c>
      <c r="E40645" t="s">
        <v>544</v>
      </c>
      <c r="F40645">
        <v>47469.429726438306</v>
      </c>
    </row>
    <row r="40646" spans="1:6" hidden="1" x14ac:dyDescent="0.35">
      <c r="A40646">
        <v>40644</v>
      </c>
      <c r="B40646" t="s">
        <v>904</v>
      </c>
      <c r="C40646">
        <v>0</v>
      </c>
      <c r="D40646" t="s">
        <v>12</v>
      </c>
      <c r="E40646" t="s">
        <v>545</v>
      </c>
      <c r="F40646">
        <v>32569.768790216076</v>
      </c>
    </row>
    <row r="40647" spans="1:6" hidden="1" x14ac:dyDescent="0.35">
      <c r="A40647">
        <v>40645</v>
      </c>
      <c r="B40647" t="s">
        <v>904</v>
      </c>
      <c r="C40647">
        <v>0</v>
      </c>
      <c r="D40647" t="s">
        <v>12</v>
      </c>
      <c r="E40647" t="s">
        <v>546</v>
      </c>
      <c r="F40647">
        <v>47743.645865299412</v>
      </c>
    </row>
    <row r="40648" spans="1:6" hidden="1" x14ac:dyDescent="0.35">
      <c r="A40648">
        <v>40646</v>
      </c>
      <c r="B40648" t="s">
        <v>904</v>
      </c>
      <c r="C40648">
        <v>0</v>
      </c>
      <c r="D40648" t="s">
        <v>12</v>
      </c>
      <c r="E40648" t="s">
        <v>547</v>
      </c>
      <c r="F40648">
        <v>3651.2988497583342</v>
      </c>
    </row>
    <row r="40649" spans="1:6" hidden="1" x14ac:dyDescent="0.35">
      <c r="A40649">
        <v>40647</v>
      </c>
      <c r="B40649" t="s">
        <v>904</v>
      </c>
      <c r="C40649">
        <v>0</v>
      </c>
      <c r="D40649" t="s">
        <v>12</v>
      </c>
      <c r="E40649" t="s">
        <v>548</v>
      </c>
      <c r="F40649">
        <v>2729.9019113697882</v>
      </c>
    </row>
    <row r="40650" spans="1:6" hidden="1" x14ac:dyDescent="0.35">
      <c r="A40650">
        <v>40648</v>
      </c>
      <c r="B40650" t="s">
        <v>904</v>
      </c>
      <c r="C40650">
        <v>0</v>
      </c>
      <c r="D40650" t="s">
        <v>12</v>
      </c>
      <c r="E40650" t="s">
        <v>549</v>
      </c>
      <c r="F40650">
        <v>100054.77131113295</v>
      </c>
    </row>
    <row r="40651" spans="1:6" hidden="1" x14ac:dyDescent="0.35">
      <c r="A40651">
        <v>40649</v>
      </c>
      <c r="B40651" t="s">
        <v>904</v>
      </c>
      <c r="C40651">
        <v>0</v>
      </c>
      <c r="D40651" t="s">
        <v>12</v>
      </c>
      <c r="E40651" t="s">
        <v>550</v>
      </c>
      <c r="F40651">
        <v>2039.2228038354294</v>
      </c>
    </row>
    <row r="40652" spans="1:6" hidden="1" x14ac:dyDescent="0.35">
      <c r="A40652">
        <v>40650</v>
      </c>
      <c r="B40652" t="s">
        <v>904</v>
      </c>
      <c r="C40652">
        <v>0</v>
      </c>
      <c r="D40652" t="s">
        <v>12</v>
      </c>
      <c r="E40652" t="s">
        <v>551</v>
      </c>
      <c r="F40652">
        <v>1404.3564648911006</v>
      </c>
    </row>
    <row r="40653" spans="1:6" hidden="1" x14ac:dyDescent="0.35">
      <c r="A40653">
        <v>40651</v>
      </c>
      <c r="B40653" t="s">
        <v>904</v>
      </c>
      <c r="C40653">
        <v>0</v>
      </c>
      <c r="D40653" t="s">
        <v>12</v>
      </c>
      <c r="E40653" t="s">
        <v>552</v>
      </c>
      <c r="F40653">
        <v>382856.79942983505</v>
      </c>
    </row>
    <row r="40654" spans="1:6" hidden="1" x14ac:dyDescent="0.35">
      <c r="A40654">
        <v>40652</v>
      </c>
      <c r="B40654" t="s">
        <v>904</v>
      </c>
      <c r="C40654">
        <v>0</v>
      </c>
      <c r="D40654" t="s">
        <v>12</v>
      </c>
      <c r="E40654" t="s">
        <v>553</v>
      </c>
      <c r="F40654">
        <v>116881.93715497012</v>
      </c>
    </row>
    <row r="40655" spans="1:6" hidden="1" x14ac:dyDescent="0.35">
      <c r="A40655">
        <v>40653</v>
      </c>
      <c r="B40655" t="s">
        <v>904</v>
      </c>
      <c r="C40655">
        <v>0</v>
      </c>
      <c r="D40655" t="s">
        <v>12</v>
      </c>
      <c r="E40655" t="s">
        <v>554</v>
      </c>
      <c r="F40655">
        <v>13040.204828563248</v>
      </c>
    </row>
    <row r="40656" spans="1:6" hidden="1" x14ac:dyDescent="0.35">
      <c r="A40656">
        <v>40654</v>
      </c>
      <c r="B40656" t="s">
        <v>904</v>
      </c>
      <c r="C40656">
        <v>0</v>
      </c>
      <c r="D40656" t="s">
        <v>12</v>
      </c>
      <c r="E40656" t="s">
        <v>555</v>
      </c>
      <c r="F40656">
        <v>59771.14751319831</v>
      </c>
    </row>
    <row r="40657" spans="1:6" hidden="1" x14ac:dyDescent="0.35">
      <c r="A40657">
        <v>40655</v>
      </c>
      <c r="B40657" t="s">
        <v>904</v>
      </c>
      <c r="C40657">
        <v>0</v>
      </c>
      <c r="D40657" t="s">
        <v>13</v>
      </c>
      <c r="E40657" t="s">
        <v>556</v>
      </c>
      <c r="F40657">
        <v>48089.508807855862</v>
      </c>
    </row>
    <row r="40658" spans="1:6" hidden="1" x14ac:dyDescent="0.35">
      <c r="A40658">
        <v>40656</v>
      </c>
      <c r="B40658" t="s">
        <v>904</v>
      </c>
      <c r="C40658">
        <v>0</v>
      </c>
      <c r="D40658" t="s">
        <v>13</v>
      </c>
      <c r="E40658" t="s">
        <v>557</v>
      </c>
      <c r="F40658">
        <v>41549.691891757335</v>
      </c>
    </row>
    <row r="40659" spans="1:6" hidden="1" x14ac:dyDescent="0.35">
      <c r="A40659">
        <v>40657</v>
      </c>
      <c r="B40659" t="s">
        <v>904</v>
      </c>
      <c r="C40659">
        <v>0</v>
      </c>
      <c r="D40659" t="s">
        <v>13</v>
      </c>
      <c r="E40659" t="s">
        <v>558</v>
      </c>
      <c r="F40659">
        <v>5300.1934309665994</v>
      </c>
    </row>
    <row r="40660" spans="1:6" hidden="1" x14ac:dyDescent="0.35">
      <c r="A40660">
        <v>40658</v>
      </c>
      <c r="B40660" t="s">
        <v>904</v>
      </c>
      <c r="C40660">
        <v>0</v>
      </c>
      <c r="D40660" t="s">
        <v>14</v>
      </c>
      <c r="E40660" t="s">
        <v>559</v>
      </c>
      <c r="F40660">
        <v>81764.920727944118</v>
      </c>
    </row>
    <row r="40661" spans="1:6" hidden="1" x14ac:dyDescent="0.35">
      <c r="A40661">
        <v>40659</v>
      </c>
      <c r="B40661" t="s">
        <v>904</v>
      </c>
      <c r="C40661">
        <v>0</v>
      </c>
      <c r="D40661" t="s">
        <v>14</v>
      </c>
      <c r="E40661" t="s">
        <v>560</v>
      </c>
      <c r="F40661">
        <v>0</v>
      </c>
    </row>
    <row r="40662" spans="1:6" hidden="1" x14ac:dyDescent="0.35">
      <c r="A40662">
        <v>40660</v>
      </c>
      <c r="B40662" t="s">
        <v>904</v>
      </c>
      <c r="C40662">
        <v>0</v>
      </c>
      <c r="D40662" t="s">
        <v>15</v>
      </c>
      <c r="E40662" t="s">
        <v>561</v>
      </c>
      <c r="F40662">
        <v>9221.6230313656852</v>
      </c>
    </row>
    <row r="40663" spans="1:6" hidden="1" x14ac:dyDescent="0.35">
      <c r="A40663">
        <v>40661</v>
      </c>
      <c r="B40663" t="s">
        <v>904</v>
      </c>
      <c r="C40663">
        <v>0</v>
      </c>
      <c r="D40663" t="s">
        <v>15</v>
      </c>
      <c r="E40663" t="s">
        <v>562</v>
      </c>
      <c r="F40663">
        <v>0</v>
      </c>
    </row>
    <row r="40664" spans="1:6" hidden="1" x14ac:dyDescent="0.35">
      <c r="A40664">
        <v>40662</v>
      </c>
      <c r="B40664" t="s">
        <v>904</v>
      </c>
      <c r="C40664">
        <v>0</v>
      </c>
      <c r="D40664" t="s">
        <v>15</v>
      </c>
      <c r="E40664" t="s">
        <v>563</v>
      </c>
      <c r="F40664">
        <v>162092.53368286975</v>
      </c>
    </row>
    <row r="40665" spans="1:6" hidden="1" x14ac:dyDescent="0.35">
      <c r="A40665">
        <v>40663</v>
      </c>
      <c r="B40665" t="s">
        <v>904</v>
      </c>
      <c r="C40665">
        <v>0</v>
      </c>
      <c r="D40665" t="s">
        <v>15</v>
      </c>
      <c r="E40665" t="s">
        <v>564</v>
      </c>
      <c r="F40665">
        <v>179708.99994975439</v>
      </c>
    </row>
    <row r="40666" spans="1:6" hidden="1" x14ac:dyDescent="0.35">
      <c r="A40666">
        <v>40664</v>
      </c>
      <c r="B40666" t="s">
        <v>904</v>
      </c>
      <c r="C40666">
        <v>0</v>
      </c>
      <c r="D40666" t="s">
        <v>16</v>
      </c>
      <c r="E40666" t="s">
        <v>565</v>
      </c>
      <c r="F40666">
        <v>279.926886071517</v>
      </c>
    </row>
    <row r="40667" spans="1:6" hidden="1" x14ac:dyDescent="0.35">
      <c r="A40667">
        <v>40665</v>
      </c>
      <c r="B40667" t="s">
        <v>904</v>
      </c>
      <c r="C40667">
        <v>0</v>
      </c>
      <c r="D40667" t="s">
        <v>16</v>
      </c>
      <c r="E40667" t="s">
        <v>566</v>
      </c>
      <c r="F40667">
        <v>0</v>
      </c>
    </row>
    <row r="40668" spans="1:6" hidden="1" x14ac:dyDescent="0.35">
      <c r="A40668">
        <v>40666</v>
      </c>
      <c r="B40668" t="s">
        <v>904</v>
      </c>
      <c r="C40668">
        <v>0</v>
      </c>
      <c r="D40668" t="s">
        <v>16</v>
      </c>
      <c r="E40668" t="s">
        <v>567</v>
      </c>
      <c r="F40668">
        <v>0.24150691520855747</v>
      </c>
    </row>
    <row r="40669" spans="1:6" hidden="1" x14ac:dyDescent="0.35">
      <c r="A40669">
        <v>40667</v>
      </c>
      <c r="B40669" t="s">
        <v>904</v>
      </c>
      <c r="C40669">
        <v>0</v>
      </c>
      <c r="D40669" t="s">
        <v>16</v>
      </c>
      <c r="E40669" t="s">
        <v>568</v>
      </c>
      <c r="F40669">
        <v>125536.63329733786</v>
      </c>
    </row>
    <row r="40670" spans="1:6" hidden="1" x14ac:dyDescent="0.35">
      <c r="A40670">
        <v>40668</v>
      </c>
      <c r="B40670" t="s">
        <v>904</v>
      </c>
      <c r="C40670">
        <v>0</v>
      </c>
      <c r="D40670" t="s">
        <v>16</v>
      </c>
      <c r="E40670" t="s">
        <v>569</v>
      </c>
      <c r="F40670">
        <v>56.894640415927149</v>
      </c>
    </row>
    <row r="40671" spans="1:6" hidden="1" x14ac:dyDescent="0.35">
      <c r="A40671">
        <v>40669</v>
      </c>
      <c r="B40671" t="s">
        <v>904</v>
      </c>
      <c r="C40671">
        <v>0</v>
      </c>
      <c r="D40671" t="s">
        <v>16</v>
      </c>
      <c r="E40671" t="s">
        <v>570</v>
      </c>
      <c r="F40671">
        <v>0</v>
      </c>
    </row>
    <row r="40672" spans="1:6" hidden="1" x14ac:dyDescent="0.35">
      <c r="A40672">
        <v>40670</v>
      </c>
      <c r="B40672" t="s">
        <v>904</v>
      </c>
      <c r="C40672">
        <v>0</v>
      </c>
      <c r="D40672" t="s">
        <v>16</v>
      </c>
      <c r="E40672" t="s">
        <v>571</v>
      </c>
      <c r="F40672">
        <v>11684.143077939258</v>
      </c>
    </row>
    <row r="40673" spans="1:6" hidden="1" x14ac:dyDescent="0.35">
      <c r="A40673">
        <v>40671</v>
      </c>
      <c r="B40673" t="s">
        <v>904</v>
      </c>
      <c r="C40673">
        <v>0</v>
      </c>
      <c r="D40673" t="s">
        <v>16</v>
      </c>
      <c r="E40673" t="s">
        <v>572</v>
      </c>
      <c r="F40673">
        <v>607.50941328074464</v>
      </c>
    </row>
    <row r="40674" spans="1:6" hidden="1" x14ac:dyDescent="0.35">
      <c r="A40674">
        <v>40672</v>
      </c>
      <c r="B40674" t="s">
        <v>904</v>
      </c>
      <c r="C40674">
        <v>0</v>
      </c>
      <c r="D40674" t="s">
        <v>16</v>
      </c>
      <c r="E40674" t="s">
        <v>573</v>
      </c>
      <c r="F40674">
        <v>44154.081883502666</v>
      </c>
    </row>
    <row r="40675" spans="1:6" hidden="1" x14ac:dyDescent="0.35">
      <c r="A40675">
        <v>40673</v>
      </c>
      <c r="B40675" t="s">
        <v>904</v>
      </c>
      <c r="C40675">
        <v>0</v>
      </c>
      <c r="D40675" t="s">
        <v>16</v>
      </c>
      <c r="E40675" t="s">
        <v>574</v>
      </c>
      <c r="F40675">
        <v>6394.3868238179175</v>
      </c>
    </row>
    <row r="40676" spans="1:6" hidden="1" x14ac:dyDescent="0.35">
      <c r="A40676">
        <v>40674</v>
      </c>
      <c r="B40676" t="s">
        <v>904</v>
      </c>
      <c r="C40676">
        <v>0</v>
      </c>
      <c r="D40676" t="s">
        <v>16</v>
      </c>
      <c r="E40676" t="s">
        <v>575</v>
      </c>
      <c r="F40676">
        <v>332.33428334220582</v>
      </c>
    </row>
    <row r="40677" spans="1:6" hidden="1" x14ac:dyDescent="0.35">
      <c r="A40677">
        <v>40675</v>
      </c>
      <c r="B40677" t="s">
        <v>904</v>
      </c>
      <c r="C40677">
        <v>0</v>
      </c>
      <c r="D40677" t="s">
        <v>16</v>
      </c>
      <c r="E40677" t="s">
        <v>576</v>
      </c>
      <c r="F40677">
        <v>11174.164408006</v>
      </c>
    </row>
    <row r="40678" spans="1:6" hidden="1" x14ac:dyDescent="0.35">
      <c r="A40678">
        <v>40676</v>
      </c>
      <c r="B40678" t="s">
        <v>904</v>
      </c>
      <c r="C40678">
        <v>0</v>
      </c>
      <c r="D40678" t="s">
        <v>16</v>
      </c>
      <c r="E40678" t="s">
        <v>577</v>
      </c>
      <c r="F40678">
        <v>1503.9062104676395</v>
      </c>
    </row>
    <row r="40679" spans="1:6" hidden="1" x14ac:dyDescent="0.35">
      <c r="A40679">
        <v>40677</v>
      </c>
      <c r="B40679" t="s">
        <v>904</v>
      </c>
      <c r="C40679">
        <v>0</v>
      </c>
      <c r="D40679" t="s">
        <v>16</v>
      </c>
      <c r="E40679" t="s">
        <v>578</v>
      </c>
      <c r="F40679">
        <v>118.65811439275929</v>
      </c>
    </row>
    <row r="40680" spans="1:6" hidden="1" x14ac:dyDescent="0.35">
      <c r="A40680">
        <v>40678</v>
      </c>
      <c r="B40680" t="s">
        <v>904</v>
      </c>
      <c r="C40680">
        <v>0</v>
      </c>
      <c r="D40680" t="s">
        <v>16</v>
      </c>
      <c r="E40680" t="s">
        <v>579</v>
      </c>
      <c r="F40680">
        <v>2435.3993240732962</v>
      </c>
    </row>
    <row r="40681" spans="1:6" hidden="1" x14ac:dyDescent="0.35">
      <c r="A40681">
        <v>40679</v>
      </c>
      <c r="B40681" t="s">
        <v>904</v>
      </c>
      <c r="C40681">
        <v>0</v>
      </c>
      <c r="D40681" t="s">
        <v>16</v>
      </c>
      <c r="E40681" t="s">
        <v>580</v>
      </c>
      <c r="F40681">
        <v>525.08637503899786</v>
      </c>
    </row>
    <row r="40682" spans="1:6" hidden="1" x14ac:dyDescent="0.35">
      <c r="A40682">
        <v>40680</v>
      </c>
      <c r="B40682" t="s">
        <v>904</v>
      </c>
      <c r="C40682">
        <v>0</v>
      </c>
      <c r="D40682" t="s">
        <v>16</v>
      </c>
      <c r="E40682" t="s">
        <v>581</v>
      </c>
      <c r="F40682">
        <v>4747.2488530943392</v>
      </c>
    </row>
    <row r="40683" spans="1:6" hidden="1" x14ac:dyDescent="0.35">
      <c r="A40683">
        <v>40681</v>
      </c>
      <c r="B40683" t="s">
        <v>904</v>
      </c>
      <c r="C40683">
        <v>0</v>
      </c>
      <c r="D40683" t="s">
        <v>16</v>
      </c>
      <c r="E40683" t="s">
        <v>582</v>
      </c>
      <c r="F40683">
        <v>3326.7674419679665</v>
      </c>
    </row>
    <row r="40684" spans="1:6" hidden="1" x14ac:dyDescent="0.35">
      <c r="A40684">
        <v>40682</v>
      </c>
      <c r="B40684" t="s">
        <v>904</v>
      </c>
      <c r="C40684">
        <v>0</v>
      </c>
      <c r="D40684" t="s">
        <v>16</v>
      </c>
      <c r="E40684" t="s">
        <v>583</v>
      </c>
      <c r="F40684">
        <v>220.16393653839287</v>
      </c>
    </row>
    <row r="40685" spans="1:6" hidden="1" x14ac:dyDescent="0.35">
      <c r="A40685">
        <v>40683</v>
      </c>
      <c r="B40685" t="s">
        <v>904</v>
      </c>
      <c r="C40685">
        <v>0</v>
      </c>
      <c r="D40685" t="s">
        <v>16</v>
      </c>
      <c r="E40685" t="s">
        <v>584</v>
      </c>
      <c r="F40685">
        <v>1341.496453868069</v>
      </c>
    </row>
    <row r="40686" spans="1:6" hidden="1" x14ac:dyDescent="0.35">
      <c r="A40686">
        <v>40684</v>
      </c>
      <c r="B40686" t="s">
        <v>904</v>
      </c>
      <c r="C40686">
        <v>0</v>
      </c>
      <c r="D40686" t="s">
        <v>16</v>
      </c>
      <c r="E40686" t="s">
        <v>585</v>
      </c>
      <c r="F40686">
        <v>848.53446939623313</v>
      </c>
    </row>
    <row r="40687" spans="1:6" hidden="1" x14ac:dyDescent="0.35">
      <c r="A40687">
        <v>40685</v>
      </c>
      <c r="B40687" t="s">
        <v>904</v>
      </c>
      <c r="C40687">
        <v>0</v>
      </c>
      <c r="D40687" t="s">
        <v>100</v>
      </c>
      <c r="E40687" t="s">
        <v>586</v>
      </c>
      <c r="F40687">
        <v>955.12635454039071</v>
      </c>
    </row>
    <row r="40688" spans="1:6" hidden="1" x14ac:dyDescent="0.35">
      <c r="A40688">
        <v>40686</v>
      </c>
      <c r="B40688" t="s">
        <v>904</v>
      </c>
      <c r="C40688">
        <v>0</v>
      </c>
      <c r="D40688" t="s">
        <v>100</v>
      </c>
      <c r="E40688" t="s">
        <v>587</v>
      </c>
      <c r="F40688">
        <v>40672.719921443779</v>
      </c>
    </row>
    <row r="40689" spans="1:6" hidden="1" x14ac:dyDescent="0.35">
      <c r="A40689">
        <v>40687</v>
      </c>
      <c r="B40689" t="s">
        <v>904</v>
      </c>
      <c r="C40689">
        <v>0</v>
      </c>
      <c r="D40689" t="s">
        <v>100</v>
      </c>
      <c r="E40689" t="s">
        <v>588</v>
      </c>
      <c r="F40689">
        <v>0</v>
      </c>
    </row>
    <row r="40690" spans="1:6" hidden="1" x14ac:dyDescent="0.35">
      <c r="A40690">
        <v>40688</v>
      </c>
      <c r="B40690" t="s">
        <v>904</v>
      </c>
      <c r="C40690">
        <v>0</v>
      </c>
      <c r="D40690" t="s">
        <v>100</v>
      </c>
      <c r="E40690" t="s">
        <v>589</v>
      </c>
      <c r="F40690">
        <v>342.75691604147767</v>
      </c>
    </row>
    <row r="40691" spans="1:6" hidden="1" x14ac:dyDescent="0.35">
      <c r="A40691">
        <v>40689</v>
      </c>
      <c r="B40691" t="s">
        <v>904</v>
      </c>
      <c r="C40691">
        <v>0</v>
      </c>
      <c r="D40691" t="s">
        <v>100</v>
      </c>
      <c r="E40691" t="s">
        <v>590</v>
      </c>
      <c r="F40691">
        <v>15241.388087451593</v>
      </c>
    </row>
    <row r="40692" spans="1:6" hidden="1" x14ac:dyDescent="0.35">
      <c r="A40692">
        <v>40690</v>
      </c>
      <c r="B40692" t="s">
        <v>904</v>
      </c>
      <c r="C40692">
        <v>0</v>
      </c>
      <c r="D40692" t="s">
        <v>100</v>
      </c>
      <c r="E40692" t="s">
        <v>591</v>
      </c>
      <c r="F40692">
        <v>778080.01235081174</v>
      </c>
    </row>
    <row r="40693" spans="1:6" hidden="1" x14ac:dyDescent="0.35">
      <c r="A40693">
        <v>40691</v>
      </c>
      <c r="B40693" t="s">
        <v>904</v>
      </c>
      <c r="C40693">
        <v>0</v>
      </c>
      <c r="D40693" t="s">
        <v>100</v>
      </c>
      <c r="E40693" t="s">
        <v>592</v>
      </c>
      <c r="F40693">
        <v>0</v>
      </c>
    </row>
    <row r="40694" spans="1:6" hidden="1" x14ac:dyDescent="0.35">
      <c r="A40694">
        <v>40692</v>
      </c>
      <c r="B40694" t="s">
        <v>904</v>
      </c>
      <c r="C40694">
        <v>0</v>
      </c>
      <c r="D40694" t="s">
        <v>100</v>
      </c>
      <c r="E40694" t="s">
        <v>593</v>
      </c>
      <c r="F40694">
        <v>116.60182710662191</v>
      </c>
    </row>
    <row r="40695" spans="1:6" hidden="1" x14ac:dyDescent="0.35">
      <c r="A40695">
        <v>40693</v>
      </c>
      <c r="B40695" t="s">
        <v>904</v>
      </c>
      <c r="C40695">
        <v>0</v>
      </c>
      <c r="D40695" t="s">
        <v>16</v>
      </c>
      <c r="E40695" t="s">
        <v>594</v>
      </c>
      <c r="F40695">
        <v>691.32110691615912</v>
      </c>
    </row>
    <row r="40696" spans="1:6" hidden="1" x14ac:dyDescent="0.35">
      <c r="A40696">
        <v>40694</v>
      </c>
      <c r="B40696" t="s">
        <v>904</v>
      </c>
      <c r="C40696">
        <v>0</v>
      </c>
      <c r="D40696" t="s">
        <v>16</v>
      </c>
      <c r="E40696" t="s">
        <v>595</v>
      </c>
      <c r="F40696">
        <v>174.37332793612455</v>
      </c>
    </row>
    <row r="40697" spans="1:6" hidden="1" x14ac:dyDescent="0.35">
      <c r="A40697">
        <v>40695</v>
      </c>
      <c r="B40697" t="s">
        <v>904</v>
      </c>
      <c r="C40697">
        <v>0</v>
      </c>
      <c r="D40697" t="s">
        <v>16</v>
      </c>
      <c r="E40697" t="s">
        <v>596</v>
      </c>
      <c r="F40697">
        <v>58.540420438508896</v>
      </c>
    </row>
    <row r="40698" spans="1:6" hidden="1" x14ac:dyDescent="0.35">
      <c r="A40698">
        <v>40696</v>
      </c>
      <c r="B40698" t="s">
        <v>904</v>
      </c>
      <c r="C40698">
        <v>0</v>
      </c>
      <c r="D40698" t="s">
        <v>17</v>
      </c>
      <c r="E40698" t="s">
        <v>597</v>
      </c>
      <c r="F40698">
        <v>191968.45558054498</v>
      </c>
    </row>
    <row r="40699" spans="1:6" hidden="1" x14ac:dyDescent="0.35">
      <c r="A40699">
        <v>40697</v>
      </c>
      <c r="B40699" t="s">
        <v>904</v>
      </c>
      <c r="C40699">
        <v>0</v>
      </c>
      <c r="D40699" t="s">
        <v>310</v>
      </c>
      <c r="E40699" t="s">
        <v>598</v>
      </c>
      <c r="F40699">
        <v>24198.424907811037</v>
      </c>
    </row>
    <row r="40700" spans="1:6" hidden="1" x14ac:dyDescent="0.35">
      <c r="A40700">
        <v>40698</v>
      </c>
      <c r="B40700" t="s">
        <v>904</v>
      </c>
      <c r="C40700">
        <v>0</v>
      </c>
      <c r="D40700" t="s">
        <v>310</v>
      </c>
      <c r="E40700" t="s">
        <v>599</v>
      </c>
      <c r="F40700">
        <v>0</v>
      </c>
    </row>
    <row r="40701" spans="1:6" hidden="1" x14ac:dyDescent="0.35">
      <c r="A40701">
        <v>40699</v>
      </c>
      <c r="B40701" t="s">
        <v>904</v>
      </c>
      <c r="C40701">
        <v>0</v>
      </c>
      <c r="D40701" t="s">
        <v>311</v>
      </c>
      <c r="E40701" t="s">
        <v>600</v>
      </c>
      <c r="F40701">
        <v>3595.0570025447737</v>
      </c>
    </row>
    <row r="40702" spans="1:6" hidden="1" x14ac:dyDescent="0.35">
      <c r="A40702">
        <v>40700</v>
      </c>
      <c r="B40702" t="s">
        <v>904</v>
      </c>
      <c r="C40702">
        <v>0</v>
      </c>
      <c r="D40702" t="s">
        <v>311</v>
      </c>
      <c r="E40702" t="s">
        <v>601</v>
      </c>
      <c r="F40702">
        <v>5919.4293803240989</v>
      </c>
    </row>
    <row r="40703" spans="1:6" hidden="1" x14ac:dyDescent="0.35">
      <c r="A40703">
        <v>40701</v>
      </c>
      <c r="B40703" t="s">
        <v>904</v>
      </c>
      <c r="C40703">
        <v>0</v>
      </c>
      <c r="D40703" t="s">
        <v>311</v>
      </c>
      <c r="E40703" t="s">
        <v>602</v>
      </c>
      <c r="F40703">
        <v>43961.109713729114</v>
      </c>
    </row>
    <row r="40704" spans="1:6" hidden="1" x14ac:dyDescent="0.35">
      <c r="A40704">
        <v>40702</v>
      </c>
      <c r="B40704" t="s">
        <v>904</v>
      </c>
      <c r="C40704">
        <v>0</v>
      </c>
      <c r="D40704" t="s">
        <v>311</v>
      </c>
      <c r="E40704" t="s">
        <v>603</v>
      </c>
      <c r="F40704">
        <v>0</v>
      </c>
    </row>
    <row r="40705" spans="1:6" hidden="1" x14ac:dyDescent="0.35">
      <c r="A40705">
        <v>40703</v>
      </c>
      <c r="B40705" t="s">
        <v>904</v>
      </c>
      <c r="C40705">
        <v>0</v>
      </c>
      <c r="D40705" t="s">
        <v>311</v>
      </c>
      <c r="E40705" t="s">
        <v>604</v>
      </c>
      <c r="F40705">
        <v>15029.879884804583</v>
      </c>
    </row>
    <row r="40706" spans="1:6" hidden="1" x14ac:dyDescent="0.35">
      <c r="A40706">
        <v>40704</v>
      </c>
      <c r="B40706" t="s">
        <v>904</v>
      </c>
      <c r="C40706">
        <v>0</v>
      </c>
      <c r="D40706" t="s">
        <v>312</v>
      </c>
      <c r="E40706" t="s">
        <v>605</v>
      </c>
      <c r="F40706">
        <v>134418.84767308884</v>
      </c>
    </row>
    <row r="40707" spans="1:6" hidden="1" x14ac:dyDescent="0.35">
      <c r="A40707">
        <v>40705</v>
      </c>
      <c r="B40707" t="s">
        <v>904</v>
      </c>
      <c r="C40707">
        <v>0</v>
      </c>
      <c r="D40707" t="s">
        <v>312</v>
      </c>
      <c r="E40707" t="s">
        <v>606</v>
      </c>
      <c r="F40707">
        <v>0</v>
      </c>
    </row>
    <row r="40708" spans="1:6" hidden="1" x14ac:dyDescent="0.35">
      <c r="A40708">
        <v>40706</v>
      </c>
      <c r="B40708" t="s">
        <v>904</v>
      </c>
      <c r="C40708">
        <v>0</v>
      </c>
      <c r="D40708" t="s">
        <v>313</v>
      </c>
      <c r="E40708" t="s">
        <v>607</v>
      </c>
      <c r="F40708">
        <v>18365.058974172156</v>
      </c>
    </row>
    <row r="40709" spans="1:6" hidden="1" x14ac:dyDescent="0.35">
      <c r="A40709">
        <v>40707</v>
      </c>
      <c r="B40709" t="s">
        <v>904</v>
      </c>
      <c r="C40709">
        <v>0</v>
      </c>
      <c r="D40709" t="s">
        <v>313</v>
      </c>
      <c r="E40709" t="s">
        <v>608</v>
      </c>
      <c r="F40709">
        <v>0</v>
      </c>
    </row>
    <row r="40710" spans="1:6" hidden="1" x14ac:dyDescent="0.35">
      <c r="A40710">
        <v>40708</v>
      </c>
      <c r="B40710" t="s">
        <v>904</v>
      </c>
      <c r="C40710">
        <v>0</v>
      </c>
      <c r="D40710" t="s">
        <v>313</v>
      </c>
      <c r="E40710" t="s">
        <v>609</v>
      </c>
      <c r="F40710">
        <v>55228.421044582414</v>
      </c>
    </row>
    <row r="40711" spans="1:6" hidden="1" x14ac:dyDescent="0.35">
      <c r="A40711">
        <v>40709</v>
      </c>
      <c r="B40711" t="s">
        <v>904</v>
      </c>
      <c r="C40711">
        <v>0</v>
      </c>
      <c r="D40711" t="s">
        <v>313</v>
      </c>
      <c r="E40711" t="s">
        <v>610</v>
      </c>
      <c r="F40711">
        <v>0</v>
      </c>
    </row>
    <row r="40712" spans="1:6" hidden="1" x14ac:dyDescent="0.35">
      <c r="A40712">
        <v>40710</v>
      </c>
      <c r="B40712" t="s">
        <v>904</v>
      </c>
      <c r="C40712">
        <v>0</v>
      </c>
      <c r="D40712" t="s">
        <v>10</v>
      </c>
      <c r="E40712" t="s">
        <v>539</v>
      </c>
      <c r="F40712">
        <v>1314.3920129109765</v>
      </c>
    </row>
    <row r="40713" spans="1:6" hidden="1" x14ac:dyDescent="0.35">
      <c r="A40713">
        <v>40711</v>
      </c>
      <c r="B40713" t="s">
        <v>904</v>
      </c>
      <c r="C40713">
        <v>0</v>
      </c>
      <c r="D40713" t="s">
        <v>313</v>
      </c>
      <c r="E40713" t="s">
        <v>611</v>
      </c>
      <c r="F40713">
        <v>0</v>
      </c>
    </row>
    <row r="40714" spans="1:6" hidden="1" x14ac:dyDescent="0.35">
      <c r="A40714">
        <v>40712</v>
      </c>
      <c r="B40714" t="s">
        <v>904</v>
      </c>
      <c r="C40714">
        <v>0</v>
      </c>
      <c r="D40714" t="s">
        <v>313</v>
      </c>
      <c r="E40714" t="s">
        <v>612</v>
      </c>
      <c r="F40714">
        <v>25095.528845770652</v>
      </c>
    </row>
    <row r="40715" spans="1:6" hidden="1" x14ac:dyDescent="0.35">
      <c r="A40715">
        <v>40713</v>
      </c>
      <c r="B40715" t="s">
        <v>904</v>
      </c>
      <c r="C40715">
        <v>0</v>
      </c>
      <c r="D40715" t="s">
        <v>313</v>
      </c>
      <c r="E40715" t="s">
        <v>613</v>
      </c>
      <c r="F40715">
        <v>0</v>
      </c>
    </row>
    <row r="40716" spans="1:6" hidden="1" x14ac:dyDescent="0.35">
      <c r="A40716">
        <v>40714</v>
      </c>
      <c r="B40716" t="s">
        <v>904</v>
      </c>
      <c r="C40716">
        <v>0</v>
      </c>
      <c r="D40716" t="s">
        <v>313</v>
      </c>
      <c r="E40716" t="s">
        <v>614</v>
      </c>
      <c r="F40716">
        <v>7639.4669700384675</v>
      </c>
    </row>
    <row r="40717" spans="1:6" hidden="1" x14ac:dyDescent="0.35">
      <c r="A40717">
        <v>40715</v>
      </c>
      <c r="B40717" t="s">
        <v>904</v>
      </c>
      <c r="C40717">
        <v>0</v>
      </c>
      <c r="D40717" t="s">
        <v>313</v>
      </c>
      <c r="E40717" t="s">
        <v>615</v>
      </c>
      <c r="F40717">
        <v>0</v>
      </c>
    </row>
    <row r="40718" spans="1:6" hidden="1" x14ac:dyDescent="0.35">
      <c r="A40718">
        <v>40716</v>
      </c>
      <c r="B40718" t="s">
        <v>904</v>
      </c>
      <c r="C40718">
        <v>0</v>
      </c>
      <c r="D40718" t="s">
        <v>313</v>
      </c>
      <c r="E40718" t="s">
        <v>616</v>
      </c>
      <c r="F40718">
        <v>47488.104892382129</v>
      </c>
    </row>
    <row r="40719" spans="1:6" hidden="1" x14ac:dyDescent="0.35">
      <c r="A40719">
        <v>40717</v>
      </c>
      <c r="B40719" t="s">
        <v>904</v>
      </c>
      <c r="C40719">
        <v>0</v>
      </c>
      <c r="D40719" t="s">
        <v>18</v>
      </c>
      <c r="E40719" t="s">
        <v>617</v>
      </c>
      <c r="F40719">
        <v>317407.57974080631</v>
      </c>
    </row>
    <row r="40720" spans="1:6" hidden="1" x14ac:dyDescent="0.35">
      <c r="A40720">
        <v>40718</v>
      </c>
      <c r="B40720" t="s">
        <v>904</v>
      </c>
      <c r="C40720">
        <v>0</v>
      </c>
      <c r="D40720" t="s">
        <v>21</v>
      </c>
      <c r="E40720" t="s">
        <v>618</v>
      </c>
      <c r="F40720">
        <v>445777.40884260373</v>
      </c>
    </row>
    <row r="40721" spans="1:6" hidden="1" x14ac:dyDescent="0.35">
      <c r="A40721">
        <v>40719</v>
      </c>
      <c r="B40721" t="s">
        <v>904</v>
      </c>
      <c r="C40721">
        <v>0</v>
      </c>
      <c r="D40721" t="s">
        <v>19</v>
      </c>
      <c r="E40721" t="s">
        <v>619</v>
      </c>
      <c r="F40721">
        <v>86408.600618909157</v>
      </c>
    </row>
    <row r="40722" spans="1:6" hidden="1" x14ac:dyDescent="0.35">
      <c r="A40722">
        <v>40720</v>
      </c>
      <c r="B40722" t="s">
        <v>904</v>
      </c>
      <c r="C40722">
        <v>0</v>
      </c>
      <c r="D40722" t="s">
        <v>20</v>
      </c>
      <c r="E40722" t="s">
        <v>620</v>
      </c>
      <c r="F40722">
        <v>129782.87186153026</v>
      </c>
    </row>
    <row r="40723" spans="1:6" hidden="1" x14ac:dyDescent="0.35">
      <c r="A40723">
        <v>40721</v>
      </c>
      <c r="B40723" t="s">
        <v>904</v>
      </c>
      <c r="C40723">
        <v>0</v>
      </c>
      <c r="D40723" t="s">
        <v>19</v>
      </c>
      <c r="E40723" t="s">
        <v>621</v>
      </c>
      <c r="F40723">
        <v>225700.09736520727</v>
      </c>
    </row>
    <row r="40724" spans="1:6" hidden="1" x14ac:dyDescent="0.35">
      <c r="A40724">
        <v>40722</v>
      </c>
      <c r="B40724" t="s">
        <v>904</v>
      </c>
      <c r="C40724">
        <v>0</v>
      </c>
      <c r="D40724" t="s">
        <v>19</v>
      </c>
      <c r="E40724" t="s">
        <v>622</v>
      </c>
      <c r="F40724">
        <v>188027.92995275161</v>
      </c>
    </row>
    <row r="40725" spans="1:6" hidden="1" x14ac:dyDescent="0.35">
      <c r="A40725">
        <v>40723</v>
      </c>
      <c r="B40725" t="s">
        <v>904</v>
      </c>
      <c r="C40725">
        <v>0</v>
      </c>
      <c r="D40725" t="s">
        <v>22</v>
      </c>
      <c r="E40725" t="s">
        <v>623</v>
      </c>
      <c r="F40725">
        <v>500441.05117961363</v>
      </c>
    </row>
    <row r="40726" spans="1:6" hidden="1" x14ac:dyDescent="0.35">
      <c r="A40726">
        <v>40724</v>
      </c>
      <c r="B40726" t="s">
        <v>904</v>
      </c>
      <c r="C40726">
        <v>0</v>
      </c>
      <c r="D40726" t="s">
        <v>23</v>
      </c>
      <c r="E40726" t="s">
        <v>624</v>
      </c>
      <c r="F40726">
        <v>246947.52153310194</v>
      </c>
    </row>
    <row r="40727" spans="1:6" hidden="1" x14ac:dyDescent="0.35">
      <c r="A40727">
        <v>40725</v>
      </c>
      <c r="B40727" t="s">
        <v>904</v>
      </c>
      <c r="C40727">
        <v>0</v>
      </c>
      <c r="D40727" t="s">
        <v>24</v>
      </c>
      <c r="E40727" t="s">
        <v>625</v>
      </c>
      <c r="F40727">
        <v>171833.76208114607</v>
      </c>
    </row>
    <row r="40728" spans="1:6" hidden="1" x14ac:dyDescent="0.35">
      <c r="A40728">
        <v>40726</v>
      </c>
      <c r="B40728" t="s">
        <v>904</v>
      </c>
      <c r="C40728">
        <v>0</v>
      </c>
      <c r="D40728" t="s">
        <v>314</v>
      </c>
      <c r="E40728" t="s">
        <v>626</v>
      </c>
      <c r="F40728">
        <v>11105.179498748672</v>
      </c>
    </row>
    <row r="40729" spans="1:6" hidden="1" x14ac:dyDescent="0.35">
      <c r="A40729">
        <v>40727</v>
      </c>
      <c r="B40729" t="s">
        <v>904</v>
      </c>
      <c r="C40729">
        <v>0</v>
      </c>
      <c r="D40729" t="s">
        <v>314</v>
      </c>
      <c r="E40729" t="s">
        <v>627</v>
      </c>
      <c r="F40729">
        <v>0</v>
      </c>
    </row>
    <row r="40730" spans="1:6" hidden="1" x14ac:dyDescent="0.35">
      <c r="A40730">
        <v>40728</v>
      </c>
      <c r="B40730" t="s">
        <v>904</v>
      </c>
      <c r="C40730">
        <v>0</v>
      </c>
      <c r="D40730" t="s">
        <v>315</v>
      </c>
      <c r="E40730" t="s">
        <v>628</v>
      </c>
      <c r="F40730">
        <v>31237.476751161383</v>
      </c>
    </row>
    <row r="40731" spans="1:6" hidden="1" x14ac:dyDescent="0.35">
      <c r="A40731">
        <v>40729</v>
      </c>
      <c r="B40731" t="s">
        <v>904</v>
      </c>
      <c r="C40731">
        <v>0</v>
      </c>
      <c r="D40731" t="s">
        <v>315</v>
      </c>
      <c r="E40731" t="s">
        <v>629</v>
      </c>
      <c r="F40731">
        <v>16110.8405092168</v>
      </c>
    </row>
    <row r="40732" spans="1:6" hidden="1" x14ac:dyDescent="0.35">
      <c r="A40732">
        <v>40730</v>
      </c>
      <c r="B40732" t="s">
        <v>904</v>
      </c>
      <c r="C40732">
        <v>0</v>
      </c>
      <c r="D40732" t="s">
        <v>315</v>
      </c>
      <c r="E40732" t="s">
        <v>630</v>
      </c>
      <c r="F40732">
        <v>14168.092449200036</v>
      </c>
    </row>
    <row r="40733" spans="1:6" hidden="1" x14ac:dyDescent="0.35">
      <c r="A40733">
        <v>40731</v>
      </c>
      <c r="B40733" t="s">
        <v>904</v>
      </c>
      <c r="C40733">
        <v>0</v>
      </c>
      <c r="D40733" t="s">
        <v>315</v>
      </c>
      <c r="E40733" t="s">
        <v>631</v>
      </c>
      <c r="F40733">
        <v>5382.5508308693252</v>
      </c>
    </row>
    <row r="40734" spans="1:6" hidden="1" x14ac:dyDescent="0.35">
      <c r="A40734">
        <v>40732</v>
      </c>
      <c r="B40734" t="s">
        <v>904</v>
      </c>
      <c r="C40734">
        <v>0</v>
      </c>
      <c r="D40734" t="s">
        <v>315</v>
      </c>
      <c r="E40734" t="s">
        <v>632</v>
      </c>
      <c r="F40734">
        <v>1928.8244427520121</v>
      </c>
    </row>
    <row r="40735" spans="1:6" hidden="1" x14ac:dyDescent="0.35">
      <c r="A40735">
        <v>40733</v>
      </c>
      <c r="B40735" t="s">
        <v>904</v>
      </c>
      <c r="C40735">
        <v>0</v>
      </c>
      <c r="D40735" t="s">
        <v>315</v>
      </c>
      <c r="E40735" t="s">
        <v>633</v>
      </c>
      <c r="F40735">
        <v>746.5565053489421</v>
      </c>
    </row>
    <row r="40736" spans="1:6" hidden="1" x14ac:dyDescent="0.35">
      <c r="A40736">
        <v>40734</v>
      </c>
      <c r="B40736" t="s">
        <v>904</v>
      </c>
      <c r="C40736">
        <v>0</v>
      </c>
      <c r="D40736" t="s">
        <v>315</v>
      </c>
      <c r="E40736" t="s">
        <v>634</v>
      </c>
      <c r="F40736">
        <v>1310.1612252816099</v>
      </c>
    </row>
    <row r="40737" spans="1:6" hidden="1" x14ac:dyDescent="0.35">
      <c r="A40737">
        <v>40735</v>
      </c>
      <c r="B40737" t="s">
        <v>904</v>
      </c>
      <c r="C40737">
        <v>0</v>
      </c>
      <c r="D40737" t="s">
        <v>315</v>
      </c>
      <c r="E40737" t="s">
        <v>635</v>
      </c>
      <c r="F40737">
        <v>87.230522209477371</v>
      </c>
    </row>
    <row r="40738" spans="1:6" hidden="1" x14ac:dyDescent="0.35">
      <c r="A40738">
        <v>40736</v>
      </c>
      <c r="B40738" t="s">
        <v>904</v>
      </c>
      <c r="C40738">
        <v>0</v>
      </c>
      <c r="D40738" t="s">
        <v>315</v>
      </c>
      <c r="E40738" t="s">
        <v>636</v>
      </c>
      <c r="F40738">
        <v>15.359062422514604</v>
      </c>
    </row>
    <row r="40739" spans="1:6" hidden="1" x14ac:dyDescent="0.35">
      <c r="A40739">
        <v>40737</v>
      </c>
      <c r="B40739" t="s">
        <v>904</v>
      </c>
      <c r="C40739">
        <v>0</v>
      </c>
      <c r="D40739" t="s">
        <v>315</v>
      </c>
      <c r="E40739" t="s">
        <v>637</v>
      </c>
      <c r="F40739">
        <v>0</v>
      </c>
    </row>
    <row r="40740" spans="1:6" hidden="1" x14ac:dyDescent="0.35">
      <c r="A40740">
        <v>40738</v>
      </c>
      <c r="B40740" t="s">
        <v>904</v>
      </c>
      <c r="C40740">
        <v>0</v>
      </c>
      <c r="D40740" t="s">
        <v>315</v>
      </c>
      <c r="E40740" t="s">
        <v>638</v>
      </c>
      <c r="F40740">
        <v>306.46720362144112</v>
      </c>
    </row>
    <row r="40741" spans="1:6" hidden="1" x14ac:dyDescent="0.35">
      <c r="A40741">
        <v>40739</v>
      </c>
      <c r="B40741" t="s">
        <v>904</v>
      </c>
      <c r="C40741">
        <v>0</v>
      </c>
      <c r="D40741" t="s">
        <v>315</v>
      </c>
      <c r="E40741" t="s">
        <v>639</v>
      </c>
      <c r="F40741">
        <v>85.010533274423153</v>
      </c>
    </row>
    <row r="40742" spans="1:6" hidden="1" x14ac:dyDescent="0.35">
      <c r="A40742">
        <v>40740</v>
      </c>
      <c r="B40742" t="s">
        <v>904</v>
      </c>
      <c r="C40742">
        <v>0</v>
      </c>
      <c r="D40742" t="s">
        <v>315</v>
      </c>
      <c r="E40742" t="s">
        <v>640</v>
      </c>
      <c r="F40742">
        <v>10870.382693646079</v>
      </c>
    </row>
    <row r="40743" spans="1:6" hidden="1" x14ac:dyDescent="0.35">
      <c r="A40743">
        <v>40741</v>
      </c>
      <c r="B40743" t="s">
        <v>904</v>
      </c>
      <c r="C40743">
        <v>0</v>
      </c>
      <c r="D40743" t="s">
        <v>315</v>
      </c>
      <c r="E40743" t="s">
        <v>641</v>
      </c>
      <c r="F40743">
        <v>50654.551656858144</v>
      </c>
    </row>
    <row r="40744" spans="1:6" hidden="1" x14ac:dyDescent="0.35">
      <c r="A40744">
        <v>40742</v>
      </c>
      <c r="B40744" t="s">
        <v>904</v>
      </c>
      <c r="C40744">
        <v>0</v>
      </c>
      <c r="D40744" t="s">
        <v>316</v>
      </c>
      <c r="E40744" t="s">
        <v>642</v>
      </c>
      <c r="F40744">
        <v>46.660470951851678</v>
      </c>
    </row>
    <row r="40745" spans="1:6" hidden="1" x14ac:dyDescent="0.35">
      <c r="A40745">
        <v>40743</v>
      </c>
      <c r="B40745" t="s">
        <v>904</v>
      </c>
      <c r="C40745">
        <v>0</v>
      </c>
      <c r="D40745" t="s">
        <v>316</v>
      </c>
      <c r="E40745" t="s">
        <v>643</v>
      </c>
      <c r="F40745">
        <v>87.678510183688772</v>
      </c>
    </row>
    <row r="40746" spans="1:6" hidden="1" x14ac:dyDescent="0.35">
      <c r="A40746">
        <v>40744</v>
      </c>
      <c r="B40746" t="s">
        <v>904</v>
      </c>
      <c r="C40746">
        <v>0</v>
      </c>
      <c r="D40746" t="s">
        <v>316</v>
      </c>
      <c r="E40746" t="s">
        <v>644</v>
      </c>
      <c r="F40746">
        <v>0</v>
      </c>
    </row>
    <row r="40747" spans="1:6" hidden="1" x14ac:dyDescent="0.35">
      <c r="A40747">
        <v>40745</v>
      </c>
      <c r="B40747" t="s">
        <v>904</v>
      </c>
      <c r="C40747">
        <v>0</v>
      </c>
      <c r="D40747" t="s">
        <v>316</v>
      </c>
      <c r="E40747" t="s">
        <v>645</v>
      </c>
      <c r="F40747">
        <v>62.491865051260909</v>
      </c>
    </row>
    <row r="40748" spans="1:6" hidden="1" x14ac:dyDescent="0.35">
      <c r="A40748">
        <v>40746</v>
      </c>
      <c r="B40748" t="s">
        <v>904</v>
      </c>
      <c r="C40748">
        <v>0</v>
      </c>
      <c r="D40748" t="s">
        <v>316</v>
      </c>
      <c r="E40748" t="s">
        <v>646</v>
      </c>
      <c r="F40748">
        <v>369.31332630898032</v>
      </c>
    </row>
    <row r="40749" spans="1:6" hidden="1" x14ac:dyDescent="0.35">
      <c r="A40749">
        <v>40747</v>
      </c>
      <c r="B40749" t="s">
        <v>904</v>
      </c>
      <c r="C40749">
        <v>0</v>
      </c>
      <c r="D40749" t="s">
        <v>316</v>
      </c>
      <c r="E40749" t="s">
        <v>647</v>
      </c>
      <c r="F40749">
        <v>53229.246182959912</v>
      </c>
    </row>
    <row r="40750" spans="1:6" hidden="1" x14ac:dyDescent="0.35">
      <c r="A40750">
        <v>40748</v>
      </c>
      <c r="B40750" t="s">
        <v>904</v>
      </c>
      <c r="C40750">
        <v>0</v>
      </c>
      <c r="D40750" t="s">
        <v>314</v>
      </c>
      <c r="E40750" t="s">
        <v>648</v>
      </c>
      <c r="F40750">
        <v>475.08930825072133</v>
      </c>
    </row>
    <row r="40751" spans="1:6" hidden="1" x14ac:dyDescent="0.35">
      <c r="A40751">
        <v>40749</v>
      </c>
      <c r="B40751" t="s">
        <v>904</v>
      </c>
      <c r="C40751">
        <v>0</v>
      </c>
      <c r="D40751" t="s">
        <v>314</v>
      </c>
      <c r="E40751" t="s">
        <v>649</v>
      </c>
      <c r="F40751">
        <v>38398.871599666614</v>
      </c>
    </row>
    <row r="40752" spans="1:6" hidden="1" x14ac:dyDescent="0.35">
      <c r="A40752">
        <v>40750</v>
      </c>
      <c r="B40752" t="s">
        <v>904</v>
      </c>
      <c r="C40752">
        <v>0</v>
      </c>
      <c r="D40752" t="s">
        <v>25</v>
      </c>
      <c r="E40752" t="s">
        <v>650</v>
      </c>
      <c r="F40752">
        <v>1011163.3840014203</v>
      </c>
    </row>
    <row r="40753" spans="1:6" hidden="1" x14ac:dyDescent="0.35">
      <c r="A40753">
        <v>40751</v>
      </c>
      <c r="B40753" t="s">
        <v>904</v>
      </c>
      <c r="C40753">
        <v>0</v>
      </c>
      <c r="D40753" t="s">
        <v>25</v>
      </c>
      <c r="E40753" t="s">
        <v>651</v>
      </c>
      <c r="F40753">
        <v>0</v>
      </c>
    </row>
    <row r="40754" spans="1:6" hidden="1" x14ac:dyDescent="0.35">
      <c r="A40754">
        <v>40752</v>
      </c>
      <c r="B40754" t="s">
        <v>904</v>
      </c>
      <c r="C40754">
        <v>0</v>
      </c>
      <c r="D40754" t="s">
        <v>26</v>
      </c>
      <c r="E40754" t="s">
        <v>652</v>
      </c>
      <c r="F40754">
        <v>293926.71824171324</v>
      </c>
    </row>
    <row r="40755" spans="1:6" hidden="1" x14ac:dyDescent="0.35">
      <c r="A40755">
        <v>40753</v>
      </c>
      <c r="B40755" t="s">
        <v>904</v>
      </c>
      <c r="C40755">
        <v>0</v>
      </c>
      <c r="D40755" t="s">
        <v>26</v>
      </c>
      <c r="E40755" t="s">
        <v>653</v>
      </c>
      <c r="F40755">
        <v>279.34663203632823</v>
      </c>
    </row>
    <row r="40756" spans="1:6" hidden="1" x14ac:dyDescent="0.35">
      <c r="A40756">
        <v>40754</v>
      </c>
      <c r="B40756" t="s">
        <v>904</v>
      </c>
      <c r="C40756">
        <v>0</v>
      </c>
      <c r="D40756" t="s">
        <v>26</v>
      </c>
      <c r="E40756" t="s">
        <v>654</v>
      </c>
      <c r="F40756">
        <v>484413.02902772545</v>
      </c>
    </row>
    <row r="40757" spans="1:6" hidden="1" x14ac:dyDescent="0.35">
      <c r="A40757">
        <v>40755</v>
      </c>
      <c r="B40757" t="s">
        <v>904</v>
      </c>
      <c r="C40757">
        <v>0</v>
      </c>
      <c r="D40757" t="s">
        <v>26</v>
      </c>
      <c r="E40757" t="s">
        <v>655</v>
      </c>
      <c r="F40757">
        <v>9923.3599872100513</v>
      </c>
    </row>
    <row r="40758" spans="1:6" hidden="1" x14ac:dyDescent="0.35">
      <c r="A40758">
        <v>40756</v>
      </c>
      <c r="B40758" t="s">
        <v>904</v>
      </c>
      <c r="C40758">
        <v>0</v>
      </c>
      <c r="D40758" t="s">
        <v>28</v>
      </c>
      <c r="E40758" t="s">
        <v>656</v>
      </c>
      <c r="F40758">
        <v>1307032.7096292896</v>
      </c>
    </row>
    <row r="40759" spans="1:6" hidden="1" x14ac:dyDescent="0.35">
      <c r="A40759">
        <v>40757</v>
      </c>
      <c r="B40759" t="s">
        <v>904</v>
      </c>
      <c r="C40759">
        <v>0</v>
      </c>
      <c r="D40759" t="s">
        <v>27</v>
      </c>
      <c r="E40759" t="s">
        <v>657</v>
      </c>
      <c r="F40759">
        <v>29776.105069208785</v>
      </c>
    </row>
    <row r="40760" spans="1:6" hidden="1" x14ac:dyDescent="0.35">
      <c r="A40760">
        <v>40758</v>
      </c>
      <c r="B40760" t="s">
        <v>904</v>
      </c>
      <c r="C40760">
        <v>0</v>
      </c>
      <c r="D40760" t="s">
        <v>27</v>
      </c>
      <c r="E40760" t="s">
        <v>658</v>
      </c>
      <c r="F40760">
        <v>164161.80830446887</v>
      </c>
    </row>
    <row r="40761" spans="1:6" hidden="1" x14ac:dyDescent="0.35">
      <c r="A40761">
        <v>40759</v>
      </c>
      <c r="B40761" t="s">
        <v>904</v>
      </c>
      <c r="C40761">
        <v>0</v>
      </c>
      <c r="D40761" t="s">
        <v>27</v>
      </c>
      <c r="E40761" t="s">
        <v>659</v>
      </c>
      <c r="F40761">
        <v>31838.785308788822</v>
      </c>
    </row>
    <row r="40762" spans="1:6" hidden="1" x14ac:dyDescent="0.35">
      <c r="A40762">
        <v>40760</v>
      </c>
      <c r="B40762" t="s">
        <v>904</v>
      </c>
      <c r="C40762">
        <v>0</v>
      </c>
      <c r="D40762" t="s">
        <v>27</v>
      </c>
      <c r="E40762" t="s">
        <v>660</v>
      </c>
      <c r="F40762">
        <v>39282.180990372952</v>
      </c>
    </row>
    <row r="40763" spans="1:6" hidden="1" x14ac:dyDescent="0.35">
      <c r="A40763">
        <v>40761</v>
      </c>
      <c r="B40763" t="s">
        <v>904</v>
      </c>
      <c r="C40763">
        <v>0</v>
      </c>
      <c r="D40763" t="s">
        <v>27</v>
      </c>
      <c r="E40763" t="s">
        <v>661</v>
      </c>
      <c r="F40763">
        <v>18242.110551056696</v>
      </c>
    </row>
    <row r="40764" spans="1:6" hidden="1" x14ac:dyDescent="0.35">
      <c r="A40764">
        <v>40762</v>
      </c>
      <c r="B40764" t="s">
        <v>904</v>
      </c>
      <c r="C40764">
        <v>0</v>
      </c>
      <c r="D40764" t="s">
        <v>27</v>
      </c>
      <c r="E40764" t="s">
        <v>662</v>
      </c>
      <c r="F40764">
        <v>124547.62809789112</v>
      </c>
    </row>
    <row r="40765" spans="1:6" hidden="1" x14ac:dyDescent="0.35">
      <c r="A40765">
        <v>40763</v>
      </c>
      <c r="B40765" t="s">
        <v>904</v>
      </c>
      <c r="C40765">
        <v>0</v>
      </c>
      <c r="D40765" t="s">
        <v>27</v>
      </c>
      <c r="E40765" t="s">
        <v>663</v>
      </c>
      <c r="F40765">
        <v>178434.08905880043</v>
      </c>
    </row>
    <row r="40766" spans="1:6" hidden="1" x14ac:dyDescent="0.35">
      <c r="A40766">
        <v>40764</v>
      </c>
      <c r="B40766" t="s">
        <v>904</v>
      </c>
      <c r="C40766">
        <v>0</v>
      </c>
      <c r="D40766" t="s">
        <v>30</v>
      </c>
      <c r="E40766" t="s">
        <v>664</v>
      </c>
      <c r="F40766">
        <v>1088318.1309880773</v>
      </c>
    </row>
    <row r="40767" spans="1:6" hidden="1" x14ac:dyDescent="0.35">
      <c r="A40767">
        <v>40765</v>
      </c>
      <c r="B40767" t="s">
        <v>904</v>
      </c>
      <c r="C40767">
        <v>0</v>
      </c>
      <c r="D40767" t="s">
        <v>32</v>
      </c>
      <c r="E40767" t="s">
        <v>665</v>
      </c>
      <c r="F40767">
        <v>692012.55742767954</v>
      </c>
    </row>
    <row r="40768" spans="1:6" hidden="1" x14ac:dyDescent="0.35">
      <c r="A40768">
        <v>40766</v>
      </c>
      <c r="B40768" t="s">
        <v>904</v>
      </c>
      <c r="C40768">
        <v>0</v>
      </c>
      <c r="D40768" t="s">
        <v>32</v>
      </c>
      <c r="E40768" t="s">
        <v>666</v>
      </c>
      <c r="F40768">
        <v>398608.89609606366</v>
      </c>
    </row>
    <row r="40769" spans="1:6" hidden="1" x14ac:dyDescent="0.35">
      <c r="A40769">
        <v>40767</v>
      </c>
      <c r="B40769" t="s">
        <v>904</v>
      </c>
      <c r="C40769">
        <v>0</v>
      </c>
      <c r="D40769" t="s">
        <v>32</v>
      </c>
      <c r="E40769" t="s">
        <v>667</v>
      </c>
      <c r="F40769">
        <v>434212.32333600719</v>
      </c>
    </row>
    <row r="40770" spans="1:6" hidden="1" x14ac:dyDescent="0.35">
      <c r="A40770">
        <v>40768</v>
      </c>
      <c r="B40770" t="s">
        <v>904</v>
      </c>
      <c r="C40770">
        <v>0</v>
      </c>
      <c r="D40770" t="s">
        <v>33</v>
      </c>
      <c r="E40770" t="s">
        <v>668</v>
      </c>
      <c r="F40770">
        <v>1938696.0921981838</v>
      </c>
    </row>
    <row r="40771" spans="1:6" hidden="1" x14ac:dyDescent="0.35">
      <c r="A40771">
        <v>40769</v>
      </c>
      <c r="B40771" t="s">
        <v>904</v>
      </c>
      <c r="C40771">
        <v>0</v>
      </c>
      <c r="D40771" t="s">
        <v>34</v>
      </c>
      <c r="E40771" t="s">
        <v>669</v>
      </c>
      <c r="F40771">
        <v>330758.86346227716</v>
      </c>
    </row>
    <row r="40772" spans="1:6" hidden="1" x14ac:dyDescent="0.35">
      <c r="A40772">
        <v>40770</v>
      </c>
      <c r="B40772" t="s">
        <v>904</v>
      </c>
      <c r="C40772">
        <v>0</v>
      </c>
      <c r="D40772" t="s">
        <v>31</v>
      </c>
      <c r="E40772" t="s">
        <v>670</v>
      </c>
      <c r="F40772">
        <v>567420.50322889397</v>
      </c>
    </row>
    <row r="40773" spans="1:6" hidden="1" x14ac:dyDescent="0.35">
      <c r="A40773">
        <v>40771</v>
      </c>
      <c r="B40773" t="s">
        <v>904</v>
      </c>
      <c r="C40773">
        <v>0</v>
      </c>
      <c r="D40773" t="s">
        <v>34</v>
      </c>
      <c r="E40773" t="s">
        <v>671</v>
      </c>
      <c r="F40773">
        <v>145402.29081433162</v>
      </c>
    </row>
    <row r="40774" spans="1:6" hidden="1" x14ac:dyDescent="0.35">
      <c r="A40774">
        <v>40772</v>
      </c>
      <c r="B40774" t="s">
        <v>904</v>
      </c>
      <c r="C40774">
        <v>0</v>
      </c>
      <c r="D40774" t="s">
        <v>34</v>
      </c>
      <c r="E40774" t="s">
        <v>672</v>
      </c>
      <c r="F40774">
        <v>2316112.356942351</v>
      </c>
    </row>
    <row r="40775" spans="1:6" hidden="1" x14ac:dyDescent="0.35">
      <c r="A40775">
        <v>40773</v>
      </c>
      <c r="B40775" t="s">
        <v>904</v>
      </c>
      <c r="C40775">
        <v>0</v>
      </c>
      <c r="D40775" t="s">
        <v>35</v>
      </c>
      <c r="E40775" t="s">
        <v>673</v>
      </c>
      <c r="F40775">
        <v>3027478.3798152651</v>
      </c>
    </row>
    <row r="40776" spans="1:6" hidden="1" x14ac:dyDescent="0.35">
      <c r="A40776">
        <v>40774</v>
      </c>
      <c r="B40776" t="s">
        <v>904</v>
      </c>
      <c r="C40776">
        <v>0</v>
      </c>
      <c r="D40776" t="s">
        <v>36</v>
      </c>
      <c r="E40776" t="s">
        <v>674</v>
      </c>
      <c r="F40776">
        <v>285059.6280685399</v>
      </c>
    </row>
    <row r="40777" spans="1:6" hidden="1" x14ac:dyDescent="0.35">
      <c r="A40777">
        <v>40775</v>
      </c>
      <c r="B40777" t="s">
        <v>904</v>
      </c>
      <c r="C40777">
        <v>0</v>
      </c>
      <c r="D40777" t="s">
        <v>37</v>
      </c>
      <c r="E40777" t="s">
        <v>675</v>
      </c>
      <c r="F40777">
        <v>1635233.0577122152</v>
      </c>
    </row>
    <row r="40778" spans="1:6" hidden="1" x14ac:dyDescent="0.35">
      <c r="A40778">
        <v>40776</v>
      </c>
      <c r="B40778" t="s">
        <v>904</v>
      </c>
      <c r="C40778">
        <v>0</v>
      </c>
      <c r="D40778" t="s">
        <v>314</v>
      </c>
      <c r="E40778" t="s">
        <v>676</v>
      </c>
      <c r="F40778">
        <v>1958.3739021977447</v>
      </c>
    </row>
    <row r="40779" spans="1:6" hidden="1" x14ac:dyDescent="0.35">
      <c r="A40779">
        <v>40777</v>
      </c>
      <c r="B40779" t="s">
        <v>904</v>
      </c>
      <c r="C40779">
        <v>0</v>
      </c>
      <c r="D40779" t="s">
        <v>314</v>
      </c>
      <c r="E40779" t="s">
        <v>677</v>
      </c>
      <c r="F40779">
        <v>3398.490651730297</v>
      </c>
    </row>
    <row r="40780" spans="1:6" hidden="1" x14ac:dyDescent="0.35">
      <c r="A40780">
        <v>40778</v>
      </c>
      <c r="B40780" t="s">
        <v>904</v>
      </c>
      <c r="C40780">
        <v>0</v>
      </c>
      <c r="D40780" t="s">
        <v>314</v>
      </c>
      <c r="E40780" t="s">
        <v>678</v>
      </c>
      <c r="F40780">
        <v>6793.075335638202</v>
      </c>
    </row>
    <row r="40781" spans="1:6" hidden="1" x14ac:dyDescent="0.35">
      <c r="A40781">
        <v>40779</v>
      </c>
      <c r="B40781" t="s">
        <v>904</v>
      </c>
      <c r="C40781">
        <v>0</v>
      </c>
      <c r="D40781" t="s">
        <v>314</v>
      </c>
      <c r="E40781" t="s">
        <v>679</v>
      </c>
      <c r="F40781">
        <v>2515.8675714090368</v>
      </c>
    </row>
    <row r="40782" spans="1:6" hidden="1" x14ac:dyDescent="0.35">
      <c r="A40782">
        <v>40780</v>
      </c>
      <c r="B40782" t="s">
        <v>904</v>
      </c>
      <c r="C40782">
        <v>0</v>
      </c>
      <c r="D40782" t="s">
        <v>314</v>
      </c>
      <c r="E40782" t="s">
        <v>680</v>
      </c>
      <c r="F40782">
        <v>981.65434685264063</v>
      </c>
    </row>
    <row r="40783" spans="1:6" hidden="1" x14ac:dyDescent="0.35">
      <c r="A40783">
        <v>40781</v>
      </c>
      <c r="B40783" t="s">
        <v>904</v>
      </c>
      <c r="C40783">
        <v>0</v>
      </c>
      <c r="D40783" t="s">
        <v>314</v>
      </c>
      <c r="E40783" t="s">
        <v>681</v>
      </c>
      <c r="F40783">
        <v>1236.9979619342671</v>
      </c>
    </row>
    <row r="40784" spans="1:6" hidden="1" x14ac:dyDescent="0.35">
      <c r="A40784">
        <v>40782</v>
      </c>
      <c r="B40784" t="s">
        <v>904</v>
      </c>
      <c r="C40784">
        <v>0</v>
      </c>
      <c r="D40784" t="s">
        <v>314</v>
      </c>
      <c r="E40784" t="s">
        <v>682</v>
      </c>
      <c r="F40784">
        <v>331.66437582706533</v>
      </c>
    </row>
    <row r="40785" spans="1:6" hidden="1" x14ac:dyDescent="0.35">
      <c r="A40785">
        <v>40783</v>
      </c>
      <c r="B40785" t="s">
        <v>904</v>
      </c>
      <c r="C40785">
        <v>0</v>
      </c>
      <c r="D40785" t="s">
        <v>314</v>
      </c>
      <c r="E40785" t="s">
        <v>683</v>
      </c>
      <c r="F40785">
        <v>0</v>
      </c>
    </row>
    <row r="40786" spans="1:6" hidden="1" x14ac:dyDescent="0.35">
      <c r="A40786">
        <v>40784</v>
      </c>
      <c r="B40786" t="s">
        <v>904</v>
      </c>
      <c r="C40786">
        <v>0</v>
      </c>
      <c r="D40786" t="s">
        <v>314</v>
      </c>
      <c r="E40786" t="s">
        <v>684</v>
      </c>
      <c r="F40786">
        <v>0</v>
      </c>
    </row>
    <row r="40787" spans="1:6" hidden="1" x14ac:dyDescent="0.35">
      <c r="A40787">
        <v>40785</v>
      </c>
      <c r="B40787" t="s">
        <v>904</v>
      </c>
      <c r="C40787">
        <v>0</v>
      </c>
      <c r="D40787" t="s">
        <v>314</v>
      </c>
      <c r="E40787" t="s">
        <v>685</v>
      </c>
      <c r="F40787">
        <v>17776.024928387404</v>
      </c>
    </row>
    <row r="40788" spans="1:6" hidden="1" x14ac:dyDescent="0.35">
      <c r="A40788">
        <v>40786</v>
      </c>
      <c r="B40788" t="s">
        <v>904</v>
      </c>
      <c r="C40788">
        <v>0</v>
      </c>
      <c r="D40788" t="s">
        <v>314</v>
      </c>
      <c r="E40788" t="s">
        <v>686</v>
      </c>
      <c r="F40788">
        <v>239.97103038609998</v>
      </c>
    </row>
    <row r="40789" spans="1:6" hidden="1" x14ac:dyDescent="0.35">
      <c r="A40789">
        <v>40787</v>
      </c>
      <c r="B40789" t="s">
        <v>904</v>
      </c>
      <c r="C40789">
        <v>0</v>
      </c>
      <c r="D40789" t="s">
        <v>314</v>
      </c>
      <c r="E40789" t="s">
        <v>687</v>
      </c>
      <c r="F40789">
        <v>6280.3549883546621</v>
      </c>
    </row>
    <row r="40790" spans="1:6" hidden="1" x14ac:dyDescent="0.35">
      <c r="A40790">
        <v>40788</v>
      </c>
      <c r="B40790" t="s">
        <v>904</v>
      </c>
      <c r="C40790">
        <v>0</v>
      </c>
      <c r="D40790" t="s">
        <v>314</v>
      </c>
      <c r="E40790" t="s">
        <v>688</v>
      </c>
      <c r="F40790">
        <v>19618.035167420792</v>
      </c>
    </row>
    <row r="40791" spans="1:6" hidden="1" x14ac:dyDescent="0.35">
      <c r="A40791">
        <v>40789</v>
      </c>
      <c r="B40791" t="s">
        <v>904</v>
      </c>
      <c r="C40791">
        <v>0</v>
      </c>
      <c r="D40791" t="s">
        <v>314</v>
      </c>
      <c r="E40791" t="s">
        <v>689</v>
      </c>
      <c r="F40791">
        <v>5729.6396897959175</v>
      </c>
    </row>
    <row r="40792" spans="1:6" hidden="1" x14ac:dyDescent="0.35">
      <c r="A40792">
        <v>40790</v>
      </c>
      <c r="B40792" t="s">
        <v>904</v>
      </c>
      <c r="C40792">
        <v>0</v>
      </c>
      <c r="D40792" t="s">
        <v>314</v>
      </c>
      <c r="E40792" t="s">
        <v>690</v>
      </c>
      <c r="F40792">
        <v>4824.6427207796378</v>
      </c>
    </row>
    <row r="40793" spans="1:6" hidden="1" x14ac:dyDescent="0.35">
      <c r="A40793">
        <v>40791</v>
      </c>
      <c r="B40793" t="s">
        <v>904</v>
      </c>
      <c r="C40793">
        <v>0</v>
      </c>
      <c r="D40793" t="s">
        <v>314</v>
      </c>
      <c r="E40793" t="s">
        <v>691</v>
      </c>
      <c r="F40793">
        <v>5911.0694349798368</v>
      </c>
    </row>
    <row r="40794" spans="1:6" hidden="1" x14ac:dyDescent="0.35">
      <c r="A40794">
        <v>40792</v>
      </c>
      <c r="B40794" t="s">
        <v>904</v>
      </c>
      <c r="C40794">
        <v>0</v>
      </c>
      <c r="D40794" t="s">
        <v>314</v>
      </c>
      <c r="E40794" t="s">
        <v>692</v>
      </c>
      <c r="F40794">
        <v>4486.7807160064685</v>
      </c>
    </row>
    <row r="40795" spans="1:6" hidden="1" x14ac:dyDescent="0.35">
      <c r="A40795">
        <v>40793</v>
      </c>
      <c r="B40795" t="s">
        <v>904</v>
      </c>
      <c r="C40795">
        <v>0</v>
      </c>
      <c r="D40795" t="s">
        <v>314</v>
      </c>
      <c r="E40795" t="s">
        <v>693</v>
      </c>
      <c r="F40795">
        <v>7686.850156107369</v>
      </c>
    </row>
    <row r="40796" spans="1:6" hidden="1" x14ac:dyDescent="0.35">
      <c r="A40796">
        <v>40794</v>
      </c>
      <c r="B40796" t="s">
        <v>904</v>
      </c>
      <c r="C40796">
        <v>0</v>
      </c>
      <c r="D40796" t="s">
        <v>314</v>
      </c>
      <c r="E40796" t="s">
        <v>694</v>
      </c>
      <c r="F40796">
        <v>1576.4711976444055</v>
      </c>
    </row>
    <row r="40797" spans="1:6" hidden="1" x14ac:dyDescent="0.35">
      <c r="A40797">
        <v>40795</v>
      </c>
      <c r="B40797" t="s">
        <v>904</v>
      </c>
      <c r="C40797">
        <v>0</v>
      </c>
      <c r="D40797" t="s">
        <v>314</v>
      </c>
      <c r="E40797" t="s">
        <v>695</v>
      </c>
      <c r="F40797">
        <v>2026.7424637383647</v>
      </c>
    </row>
    <row r="40798" spans="1:6" hidden="1" x14ac:dyDescent="0.35">
      <c r="A40798">
        <v>40796</v>
      </c>
      <c r="B40798" t="s">
        <v>904</v>
      </c>
      <c r="C40798">
        <v>0</v>
      </c>
      <c r="D40798" t="s">
        <v>38</v>
      </c>
      <c r="E40798" t="s">
        <v>696</v>
      </c>
      <c r="F40798">
        <v>212544.12411956937</v>
      </c>
    </row>
    <row r="40799" spans="1:6" hidden="1" x14ac:dyDescent="0.35">
      <c r="A40799">
        <v>40797</v>
      </c>
      <c r="B40799" t="s">
        <v>904</v>
      </c>
      <c r="C40799">
        <v>0</v>
      </c>
      <c r="D40799" t="s">
        <v>38</v>
      </c>
      <c r="E40799" t="s">
        <v>697</v>
      </c>
      <c r="F40799">
        <v>239261.37696860411</v>
      </c>
    </row>
    <row r="40800" spans="1:6" hidden="1" x14ac:dyDescent="0.35">
      <c r="A40800">
        <v>40798</v>
      </c>
      <c r="B40800" t="s">
        <v>904</v>
      </c>
      <c r="C40800">
        <v>0</v>
      </c>
      <c r="D40800" t="s">
        <v>38</v>
      </c>
      <c r="E40800" t="s">
        <v>698</v>
      </c>
      <c r="F40800">
        <v>241545.25928886872</v>
      </c>
    </row>
    <row r="40801" spans="1:6" hidden="1" x14ac:dyDescent="0.35">
      <c r="A40801">
        <v>40799</v>
      </c>
      <c r="B40801" t="s">
        <v>904</v>
      </c>
      <c r="C40801">
        <v>0</v>
      </c>
      <c r="D40801" t="s">
        <v>39</v>
      </c>
      <c r="E40801" t="s">
        <v>699</v>
      </c>
      <c r="F40801">
        <v>15532.85077926444</v>
      </c>
    </row>
    <row r="40802" spans="1:6" hidden="1" x14ac:dyDescent="0.35">
      <c r="A40802">
        <v>40800</v>
      </c>
      <c r="B40802" t="s">
        <v>904</v>
      </c>
      <c r="C40802">
        <v>0</v>
      </c>
      <c r="D40802">
        <v>0</v>
      </c>
      <c r="E40802" t="s">
        <v>700</v>
      </c>
      <c r="F40802">
        <v>0</v>
      </c>
    </row>
    <row r="40803" spans="1:6" hidden="1" x14ac:dyDescent="0.35">
      <c r="A40803">
        <v>40801</v>
      </c>
      <c r="B40803" t="s">
        <v>905</v>
      </c>
      <c r="C40803">
        <v>0</v>
      </c>
      <c r="D40803" t="s">
        <v>9</v>
      </c>
      <c r="E40803" t="s">
        <v>502</v>
      </c>
      <c r="F40803">
        <v>128.20973243549096</v>
      </c>
    </row>
    <row r="40804" spans="1:6" hidden="1" x14ac:dyDescent="0.35">
      <c r="A40804">
        <v>40802</v>
      </c>
      <c r="B40804" t="s">
        <v>905</v>
      </c>
      <c r="C40804">
        <v>0</v>
      </c>
      <c r="D40804" t="s">
        <v>9</v>
      </c>
      <c r="E40804" t="s">
        <v>503</v>
      </c>
      <c r="F40804">
        <v>183.2347687573338</v>
      </c>
    </row>
    <row r="40805" spans="1:6" hidden="1" x14ac:dyDescent="0.35">
      <c r="A40805">
        <v>40803</v>
      </c>
      <c r="B40805" t="s">
        <v>905</v>
      </c>
      <c r="C40805">
        <v>0</v>
      </c>
      <c r="D40805" t="s">
        <v>9</v>
      </c>
      <c r="E40805" t="s">
        <v>504</v>
      </c>
      <c r="F40805">
        <v>273.27496066616328</v>
      </c>
    </row>
    <row r="40806" spans="1:6" hidden="1" x14ac:dyDescent="0.35">
      <c r="A40806">
        <v>40804</v>
      </c>
      <c r="B40806" t="s">
        <v>905</v>
      </c>
      <c r="C40806">
        <v>0</v>
      </c>
      <c r="D40806" t="s">
        <v>9</v>
      </c>
      <c r="E40806" t="s">
        <v>505</v>
      </c>
      <c r="F40806">
        <v>879.59742701210689</v>
      </c>
    </row>
    <row r="40807" spans="1:6" hidden="1" x14ac:dyDescent="0.35">
      <c r="A40807">
        <v>40805</v>
      </c>
      <c r="B40807" t="s">
        <v>905</v>
      </c>
      <c r="C40807">
        <v>0</v>
      </c>
      <c r="D40807" t="s">
        <v>9</v>
      </c>
      <c r="E40807" t="s">
        <v>506</v>
      </c>
      <c r="F40807">
        <v>760.57833645068581</v>
      </c>
    </row>
    <row r="40808" spans="1:6" hidden="1" x14ac:dyDescent="0.35">
      <c r="A40808">
        <v>40806</v>
      </c>
      <c r="B40808" t="s">
        <v>905</v>
      </c>
      <c r="C40808">
        <v>0</v>
      </c>
      <c r="D40808" t="s">
        <v>9</v>
      </c>
      <c r="E40808" t="s">
        <v>507</v>
      </c>
      <c r="F40808">
        <v>163.03329569404414</v>
      </c>
    </row>
    <row r="40809" spans="1:6" hidden="1" x14ac:dyDescent="0.35">
      <c r="A40809">
        <v>40807</v>
      </c>
      <c r="B40809" t="s">
        <v>905</v>
      </c>
      <c r="C40809">
        <v>0</v>
      </c>
      <c r="D40809" t="s">
        <v>9</v>
      </c>
      <c r="E40809" t="s">
        <v>508</v>
      </c>
      <c r="F40809">
        <v>36.461058150102971</v>
      </c>
    </row>
    <row r="40810" spans="1:6" hidden="1" x14ac:dyDescent="0.35">
      <c r="A40810">
        <v>40808</v>
      </c>
      <c r="B40810" t="s">
        <v>905</v>
      </c>
      <c r="C40810">
        <v>0</v>
      </c>
      <c r="D40810" t="s">
        <v>9</v>
      </c>
      <c r="E40810" t="s">
        <v>509</v>
      </c>
      <c r="F40810">
        <v>227.55700144732006</v>
      </c>
    </row>
    <row r="40811" spans="1:6" hidden="1" x14ac:dyDescent="0.35">
      <c r="A40811">
        <v>40809</v>
      </c>
      <c r="B40811" t="s">
        <v>905</v>
      </c>
      <c r="C40811">
        <v>0</v>
      </c>
      <c r="D40811" t="s">
        <v>9</v>
      </c>
      <c r="E40811" t="s">
        <v>510</v>
      </c>
      <c r="F40811">
        <v>1122.5737200758226</v>
      </c>
    </row>
    <row r="40812" spans="1:6" hidden="1" x14ac:dyDescent="0.35">
      <c r="A40812">
        <v>40810</v>
      </c>
      <c r="B40812" t="s">
        <v>905</v>
      </c>
      <c r="C40812">
        <v>0</v>
      </c>
      <c r="D40812" t="s">
        <v>9</v>
      </c>
      <c r="E40812" t="s">
        <v>511</v>
      </c>
      <c r="F40812">
        <v>160.16637332518698</v>
      </c>
    </row>
    <row r="40813" spans="1:6" hidden="1" x14ac:dyDescent="0.35">
      <c r="A40813">
        <v>40811</v>
      </c>
      <c r="B40813" t="s">
        <v>905</v>
      </c>
      <c r="C40813">
        <v>0</v>
      </c>
      <c r="D40813" t="s">
        <v>9</v>
      </c>
      <c r="E40813" t="s">
        <v>512</v>
      </c>
      <c r="F40813">
        <v>643.07757594840359</v>
      </c>
    </row>
    <row r="40814" spans="1:6" hidden="1" x14ac:dyDescent="0.35">
      <c r="A40814">
        <v>40812</v>
      </c>
      <c r="B40814" t="s">
        <v>905</v>
      </c>
      <c r="C40814">
        <v>0</v>
      </c>
      <c r="D40814" t="s">
        <v>9</v>
      </c>
      <c r="E40814" t="s">
        <v>513</v>
      </c>
      <c r="F40814">
        <v>42.229127364553541</v>
      </c>
    </row>
    <row r="40815" spans="1:6" hidden="1" x14ac:dyDescent="0.35">
      <c r="A40815">
        <v>40813</v>
      </c>
      <c r="B40815" t="s">
        <v>905</v>
      </c>
      <c r="C40815">
        <v>0</v>
      </c>
      <c r="D40815" t="s">
        <v>9</v>
      </c>
      <c r="E40815" t="s">
        <v>514</v>
      </c>
      <c r="F40815">
        <v>63.629511765455426</v>
      </c>
    </row>
    <row r="40816" spans="1:6" hidden="1" x14ac:dyDescent="0.35">
      <c r="A40816">
        <v>40814</v>
      </c>
      <c r="B40816" t="s">
        <v>905</v>
      </c>
      <c r="C40816">
        <v>0</v>
      </c>
      <c r="D40816" t="s">
        <v>9</v>
      </c>
      <c r="E40816" t="s">
        <v>515</v>
      </c>
      <c r="F40816">
        <v>375.96387796008634</v>
      </c>
    </row>
    <row r="40817" spans="1:6" hidden="1" x14ac:dyDescent="0.35">
      <c r="A40817">
        <v>40815</v>
      </c>
      <c r="B40817" t="s">
        <v>905</v>
      </c>
      <c r="C40817">
        <v>0</v>
      </c>
      <c r="D40817" t="s">
        <v>9</v>
      </c>
      <c r="E40817" t="s">
        <v>516</v>
      </c>
      <c r="F40817">
        <v>10.354126295602967</v>
      </c>
    </row>
    <row r="40818" spans="1:6" hidden="1" x14ac:dyDescent="0.35">
      <c r="A40818">
        <v>40816</v>
      </c>
      <c r="B40818" t="s">
        <v>905</v>
      </c>
      <c r="C40818">
        <v>0</v>
      </c>
      <c r="D40818" t="s">
        <v>9</v>
      </c>
      <c r="E40818" t="s">
        <v>517</v>
      </c>
      <c r="F40818">
        <v>0</v>
      </c>
    </row>
    <row r="40819" spans="1:6" hidden="1" x14ac:dyDescent="0.35">
      <c r="A40819">
        <v>40817</v>
      </c>
      <c r="B40819" t="s">
        <v>905</v>
      </c>
      <c r="C40819">
        <v>0</v>
      </c>
      <c r="D40819" t="s">
        <v>9</v>
      </c>
      <c r="E40819" t="s">
        <v>518</v>
      </c>
      <c r="F40819">
        <v>0</v>
      </c>
    </row>
    <row r="40820" spans="1:6" hidden="1" x14ac:dyDescent="0.35">
      <c r="A40820">
        <v>40818</v>
      </c>
      <c r="B40820" t="s">
        <v>905</v>
      </c>
      <c r="C40820">
        <v>0</v>
      </c>
      <c r="D40820" t="s">
        <v>9</v>
      </c>
      <c r="E40820" t="s">
        <v>519</v>
      </c>
      <c r="F40820">
        <v>136.32624180310373</v>
      </c>
    </row>
    <row r="40821" spans="1:6" hidden="1" x14ac:dyDescent="0.35">
      <c r="A40821">
        <v>40819</v>
      </c>
      <c r="B40821" t="s">
        <v>905</v>
      </c>
      <c r="C40821">
        <v>0</v>
      </c>
      <c r="D40821" t="s">
        <v>9</v>
      </c>
      <c r="E40821" t="s">
        <v>520</v>
      </c>
      <c r="F40821">
        <v>91.511097893858206</v>
      </c>
    </row>
    <row r="40822" spans="1:6" hidden="1" x14ac:dyDescent="0.35">
      <c r="A40822">
        <v>40820</v>
      </c>
      <c r="B40822" t="s">
        <v>905</v>
      </c>
      <c r="C40822">
        <v>0</v>
      </c>
      <c r="D40822" t="s">
        <v>106</v>
      </c>
      <c r="E40822" t="s">
        <v>521</v>
      </c>
      <c r="F40822">
        <v>1.658419804733082</v>
      </c>
    </row>
    <row r="40823" spans="1:6" hidden="1" x14ac:dyDescent="0.35">
      <c r="A40823">
        <v>40821</v>
      </c>
      <c r="B40823" t="s">
        <v>905</v>
      </c>
      <c r="C40823">
        <v>0</v>
      </c>
      <c r="D40823" t="s">
        <v>106</v>
      </c>
      <c r="E40823" t="s">
        <v>522</v>
      </c>
      <c r="F40823">
        <v>5.9540320714971763E-2</v>
      </c>
    </row>
    <row r="40824" spans="1:6" hidden="1" x14ac:dyDescent="0.35">
      <c r="A40824">
        <v>40822</v>
      </c>
      <c r="B40824" t="s">
        <v>905</v>
      </c>
      <c r="C40824">
        <v>0</v>
      </c>
      <c r="D40824" t="s">
        <v>106</v>
      </c>
      <c r="E40824" t="s">
        <v>523</v>
      </c>
      <c r="F40824">
        <v>5.8317342866079489</v>
      </c>
    </row>
    <row r="40825" spans="1:6" hidden="1" x14ac:dyDescent="0.35">
      <c r="A40825">
        <v>40823</v>
      </c>
      <c r="B40825" t="s">
        <v>905</v>
      </c>
      <c r="C40825">
        <v>0</v>
      </c>
      <c r="D40825" t="s">
        <v>106</v>
      </c>
      <c r="E40825" t="s">
        <v>524</v>
      </c>
      <c r="F40825">
        <v>0</v>
      </c>
    </row>
    <row r="40826" spans="1:6" hidden="1" x14ac:dyDescent="0.35">
      <c r="A40826">
        <v>40824</v>
      </c>
      <c r="B40826" t="s">
        <v>905</v>
      </c>
      <c r="C40826">
        <v>0</v>
      </c>
      <c r="D40826" t="s">
        <v>106</v>
      </c>
      <c r="E40826" t="s">
        <v>525</v>
      </c>
      <c r="F40826">
        <v>0.90973856454735347</v>
      </c>
    </row>
    <row r="40827" spans="1:6" hidden="1" x14ac:dyDescent="0.35">
      <c r="A40827">
        <v>40825</v>
      </c>
      <c r="B40827" t="s">
        <v>905</v>
      </c>
      <c r="C40827">
        <v>0</v>
      </c>
      <c r="D40827" t="s">
        <v>106</v>
      </c>
      <c r="E40827" t="s">
        <v>526</v>
      </c>
      <c r="F40827">
        <v>2.0990083203354281E-2</v>
      </c>
    </row>
    <row r="40828" spans="1:6" hidden="1" x14ac:dyDescent="0.35">
      <c r="A40828">
        <v>40826</v>
      </c>
      <c r="B40828" t="s">
        <v>905</v>
      </c>
      <c r="C40828">
        <v>0</v>
      </c>
      <c r="D40828" t="s">
        <v>106</v>
      </c>
      <c r="E40828" t="s">
        <v>527</v>
      </c>
      <c r="F40828">
        <v>0</v>
      </c>
    </row>
    <row r="40829" spans="1:6" hidden="1" x14ac:dyDescent="0.35">
      <c r="A40829">
        <v>40827</v>
      </c>
      <c r="B40829" t="s">
        <v>905</v>
      </c>
      <c r="C40829">
        <v>0</v>
      </c>
      <c r="D40829" t="s">
        <v>106</v>
      </c>
      <c r="E40829" t="s">
        <v>528</v>
      </c>
      <c r="F40829">
        <v>4.4490353527083682E-3</v>
      </c>
    </row>
    <row r="40830" spans="1:6" hidden="1" x14ac:dyDescent="0.35">
      <c r="A40830">
        <v>40828</v>
      </c>
      <c r="B40830" t="s">
        <v>905</v>
      </c>
      <c r="C40830">
        <v>0</v>
      </c>
      <c r="D40830" t="s">
        <v>105</v>
      </c>
      <c r="E40830" t="s">
        <v>529</v>
      </c>
      <c r="F40830">
        <v>5.4277199486113679</v>
      </c>
    </row>
    <row r="40831" spans="1:6" hidden="1" x14ac:dyDescent="0.35">
      <c r="A40831">
        <v>40829</v>
      </c>
      <c r="B40831" t="s">
        <v>905</v>
      </c>
      <c r="C40831">
        <v>0</v>
      </c>
      <c r="D40831" t="s">
        <v>105</v>
      </c>
      <c r="E40831" t="s">
        <v>530</v>
      </c>
      <c r="F40831">
        <v>6.3685395631454167</v>
      </c>
    </row>
    <row r="40832" spans="1:6" hidden="1" x14ac:dyDescent="0.35">
      <c r="A40832">
        <v>40830</v>
      </c>
      <c r="B40832" t="s">
        <v>905</v>
      </c>
      <c r="C40832">
        <v>0</v>
      </c>
      <c r="D40832" t="s">
        <v>105</v>
      </c>
      <c r="E40832" t="s">
        <v>531</v>
      </c>
      <c r="F40832">
        <v>0.15122813390198531</v>
      </c>
    </row>
    <row r="40833" spans="1:6" hidden="1" x14ac:dyDescent="0.35">
      <c r="A40833">
        <v>40831</v>
      </c>
      <c r="B40833" t="s">
        <v>905</v>
      </c>
      <c r="C40833">
        <v>0</v>
      </c>
      <c r="D40833" t="s">
        <v>105</v>
      </c>
      <c r="E40833" t="s">
        <v>532</v>
      </c>
      <c r="F40833">
        <v>3.365720640135943</v>
      </c>
    </row>
    <row r="40834" spans="1:6" hidden="1" x14ac:dyDescent="0.35">
      <c r="A40834">
        <v>40832</v>
      </c>
      <c r="B40834" t="s">
        <v>905</v>
      </c>
      <c r="C40834">
        <v>0</v>
      </c>
      <c r="D40834" t="s">
        <v>10</v>
      </c>
      <c r="E40834" t="s">
        <v>533</v>
      </c>
      <c r="F40834">
        <v>2.5492811943810079</v>
      </c>
    </row>
    <row r="40835" spans="1:6" hidden="1" x14ac:dyDescent="0.35">
      <c r="A40835">
        <v>40833</v>
      </c>
      <c r="B40835" t="s">
        <v>905</v>
      </c>
      <c r="C40835">
        <v>0</v>
      </c>
      <c r="D40835" t="s">
        <v>10</v>
      </c>
      <c r="E40835" t="s">
        <v>534</v>
      </c>
      <c r="F40835">
        <v>24.452222027976202</v>
      </c>
    </row>
    <row r="40836" spans="1:6" hidden="1" x14ac:dyDescent="0.35">
      <c r="A40836">
        <v>40834</v>
      </c>
      <c r="B40836" t="s">
        <v>905</v>
      </c>
      <c r="C40836">
        <v>0</v>
      </c>
      <c r="D40836" t="s">
        <v>10</v>
      </c>
      <c r="E40836" t="s">
        <v>535</v>
      </c>
      <c r="F40836">
        <v>164.75148775460781</v>
      </c>
    </row>
    <row r="40837" spans="1:6" hidden="1" x14ac:dyDescent="0.35">
      <c r="A40837">
        <v>40835</v>
      </c>
      <c r="B40837" t="s">
        <v>905</v>
      </c>
      <c r="C40837">
        <v>0</v>
      </c>
      <c r="D40837" t="s">
        <v>10</v>
      </c>
      <c r="E40837" t="s">
        <v>536</v>
      </c>
      <c r="F40837">
        <v>13.476946036669865</v>
      </c>
    </row>
    <row r="40838" spans="1:6" hidden="1" x14ac:dyDescent="0.35">
      <c r="A40838">
        <v>40836</v>
      </c>
      <c r="B40838" t="s">
        <v>905</v>
      </c>
      <c r="C40838">
        <v>0</v>
      </c>
      <c r="D40838" t="s">
        <v>10</v>
      </c>
      <c r="E40838" t="s">
        <v>537</v>
      </c>
      <c r="F40838">
        <v>13.802869356002507</v>
      </c>
    </row>
    <row r="40839" spans="1:6" hidden="1" x14ac:dyDescent="0.35">
      <c r="A40839">
        <v>40837</v>
      </c>
      <c r="B40839" t="s">
        <v>905</v>
      </c>
      <c r="C40839">
        <v>0</v>
      </c>
      <c r="D40839" t="s">
        <v>10</v>
      </c>
      <c r="E40839" t="s">
        <v>538</v>
      </c>
      <c r="F40839">
        <v>9.8685487625993815</v>
      </c>
    </row>
    <row r="40840" spans="1:6" hidden="1" x14ac:dyDescent="0.35">
      <c r="A40840">
        <v>40838</v>
      </c>
      <c r="B40840" t="s">
        <v>905</v>
      </c>
      <c r="C40840">
        <v>0</v>
      </c>
      <c r="D40840" t="s">
        <v>10</v>
      </c>
      <c r="E40840" t="s">
        <v>539</v>
      </c>
      <c r="F40840">
        <v>29.518754993035682</v>
      </c>
    </row>
    <row r="40841" spans="1:6" hidden="1" x14ac:dyDescent="0.35">
      <c r="A40841">
        <v>40839</v>
      </c>
      <c r="B40841" t="s">
        <v>905</v>
      </c>
      <c r="C40841">
        <v>0</v>
      </c>
      <c r="D40841" t="s">
        <v>10</v>
      </c>
      <c r="E40841" t="s">
        <v>540</v>
      </c>
      <c r="F40841">
        <v>14.615656112578366</v>
      </c>
    </row>
    <row r="40842" spans="1:6" hidden="1" x14ac:dyDescent="0.35">
      <c r="A40842">
        <v>40840</v>
      </c>
      <c r="B40842" t="s">
        <v>905</v>
      </c>
      <c r="C40842">
        <v>0</v>
      </c>
      <c r="D40842" t="s">
        <v>10</v>
      </c>
      <c r="E40842" t="s">
        <v>541</v>
      </c>
      <c r="F40842">
        <v>6.8527793808629101</v>
      </c>
    </row>
    <row r="40843" spans="1:6" hidden="1" x14ac:dyDescent="0.35">
      <c r="A40843">
        <v>40841</v>
      </c>
      <c r="B40843" t="s">
        <v>905</v>
      </c>
      <c r="C40843">
        <v>0</v>
      </c>
      <c r="D40843" t="s">
        <v>10</v>
      </c>
      <c r="E40843" t="s">
        <v>542</v>
      </c>
      <c r="F40843">
        <v>19.410290931087602</v>
      </c>
    </row>
    <row r="40844" spans="1:6" hidden="1" x14ac:dyDescent="0.35">
      <c r="A40844">
        <v>40842</v>
      </c>
      <c r="B40844" t="s">
        <v>905</v>
      </c>
      <c r="C40844">
        <v>0</v>
      </c>
      <c r="D40844" t="s">
        <v>10</v>
      </c>
      <c r="E40844" t="s">
        <v>543</v>
      </c>
      <c r="F40844">
        <v>4.5102832945472544</v>
      </c>
    </row>
    <row r="40845" spans="1:6" hidden="1" x14ac:dyDescent="0.35">
      <c r="A40845">
        <v>40843</v>
      </c>
      <c r="B40845" t="s">
        <v>905</v>
      </c>
      <c r="C40845">
        <v>0</v>
      </c>
      <c r="D40845" t="s">
        <v>12</v>
      </c>
      <c r="E40845" t="s">
        <v>544</v>
      </c>
      <c r="F40845">
        <v>635.06730890021424</v>
      </c>
    </row>
    <row r="40846" spans="1:6" hidden="1" x14ac:dyDescent="0.35">
      <c r="A40846">
        <v>40844</v>
      </c>
      <c r="B40846" t="s">
        <v>905</v>
      </c>
      <c r="C40846">
        <v>0</v>
      </c>
      <c r="D40846" t="s">
        <v>12</v>
      </c>
      <c r="E40846" t="s">
        <v>545</v>
      </c>
      <c r="F40846">
        <v>147.06013183013343</v>
      </c>
    </row>
    <row r="40847" spans="1:6" hidden="1" x14ac:dyDescent="0.35">
      <c r="A40847">
        <v>40845</v>
      </c>
      <c r="B40847" t="s">
        <v>905</v>
      </c>
      <c r="C40847">
        <v>0</v>
      </c>
      <c r="D40847" t="s">
        <v>12</v>
      </c>
      <c r="E40847" t="s">
        <v>546</v>
      </c>
      <c r="F40847">
        <v>512.2511864417603</v>
      </c>
    </row>
    <row r="40848" spans="1:6" hidden="1" x14ac:dyDescent="0.35">
      <c r="A40848">
        <v>40846</v>
      </c>
      <c r="B40848" t="s">
        <v>905</v>
      </c>
      <c r="C40848">
        <v>0</v>
      </c>
      <c r="D40848" t="s">
        <v>12</v>
      </c>
      <c r="E40848" t="s">
        <v>547</v>
      </c>
      <c r="F40848">
        <v>180.83161162112356</v>
      </c>
    </row>
    <row r="40849" spans="1:6" hidden="1" x14ac:dyDescent="0.35">
      <c r="A40849">
        <v>40847</v>
      </c>
      <c r="B40849" t="s">
        <v>905</v>
      </c>
      <c r="C40849">
        <v>0</v>
      </c>
      <c r="D40849" t="s">
        <v>12</v>
      </c>
      <c r="E40849" t="s">
        <v>548</v>
      </c>
      <c r="F40849">
        <v>112.92703089228888</v>
      </c>
    </row>
    <row r="40850" spans="1:6" hidden="1" x14ac:dyDescent="0.35">
      <c r="A40850">
        <v>40848</v>
      </c>
      <c r="B40850" t="s">
        <v>905</v>
      </c>
      <c r="C40850">
        <v>0</v>
      </c>
      <c r="D40850" t="s">
        <v>12</v>
      </c>
      <c r="E40850" t="s">
        <v>549</v>
      </c>
      <c r="F40850">
        <v>441.05507341433292</v>
      </c>
    </row>
    <row r="40851" spans="1:6" hidden="1" x14ac:dyDescent="0.35">
      <c r="A40851">
        <v>40849</v>
      </c>
      <c r="B40851" t="s">
        <v>905</v>
      </c>
      <c r="C40851">
        <v>0</v>
      </c>
      <c r="D40851" t="s">
        <v>12</v>
      </c>
      <c r="E40851" t="s">
        <v>550</v>
      </c>
      <c r="F40851">
        <v>99.112690864015363</v>
      </c>
    </row>
    <row r="40852" spans="1:6" hidden="1" x14ac:dyDescent="0.35">
      <c r="A40852">
        <v>40850</v>
      </c>
      <c r="B40852" t="s">
        <v>905</v>
      </c>
      <c r="C40852">
        <v>0</v>
      </c>
      <c r="D40852" t="s">
        <v>12</v>
      </c>
      <c r="E40852" t="s">
        <v>551</v>
      </c>
      <c r="F40852">
        <v>42.928275911894346</v>
      </c>
    </row>
    <row r="40853" spans="1:6" hidden="1" x14ac:dyDescent="0.35">
      <c r="A40853">
        <v>40851</v>
      </c>
      <c r="B40853" t="s">
        <v>905</v>
      </c>
      <c r="C40853">
        <v>0</v>
      </c>
      <c r="D40853" t="s">
        <v>12</v>
      </c>
      <c r="E40853" t="s">
        <v>552</v>
      </c>
      <c r="F40853">
        <v>1537.326922615568</v>
      </c>
    </row>
    <row r="40854" spans="1:6" hidden="1" x14ac:dyDescent="0.35">
      <c r="A40854">
        <v>40852</v>
      </c>
      <c r="B40854" t="s">
        <v>905</v>
      </c>
      <c r="C40854">
        <v>0</v>
      </c>
      <c r="D40854" t="s">
        <v>12</v>
      </c>
      <c r="E40854" t="s">
        <v>553</v>
      </c>
      <c r="F40854">
        <v>502.27462001297204</v>
      </c>
    </row>
    <row r="40855" spans="1:6" hidden="1" x14ac:dyDescent="0.35">
      <c r="A40855">
        <v>40853</v>
      </c>
      <c r="B40855" t="s">
        <v>905</v>
      </c>
      <c r="C40855">
        <v>0</v>
      </c>
      <c r="D40855" t="s">
        <v>12</v>
      </c>
      <c r="E40855" t="s">
        <v>554</v>
      </c>
      <c r="F40855">
        <v>451.14683233102966</v>
      </c>
    </row>
    <row r="40856" spans="1:6" hidden="1" x14ac:dyDescent="0.35">
      <c r="A40856">
        <v>40854</v>
      </c>
      <c r="B40856" t="s">
        <v>905</v>
      </c>
      <c r="C40856">
        <v>0</v>
      </c>
      <c r="D40856" t="s">
        <v>12</v>
      </c>
      <c r="E40856" t="s">
        <v>555</v>
      </c>
      <c r="F40856">
        <v>219.68298543402565</v>
      </c>
    </row>
    <row r="40857" spans="1:6" hidden="1" x14ac:dyDescent="0.35">
      <c r="A40857">
        <v>40855</v>
      </c>
      <c r="B40857" t="s">
        <v>905</v>
      </c>
      <c r="C40857">
        <v>0</v>
      </c>
      <c r="D40857" t="s">
        <v>13</v>
      </c>
      <c r="E40857" t="s">
        <v>556</v>
      </c>
      <c r="F40857">
        <v>388.26294242777755</v>
      </c>
    </row>
    <row r="40858" spans="1:6" hidden="1" x14ac:dyDescent="0.35">
      <c r="A40858">
        <v>40856</v>
      </c>
      <c r="B40858" t="s">
        <v>905</v>
      </c>
      <c r="C40858">
        <v>0</v>
      </c>
      <c r="D40858" t="s">
        <v>13</v>
      </c>
      <c r="E40858" t="s">
        <v>557</v>
      </c>
      <c r="F40858">
        <v>342.88530468722695</v>
      </c>
    </row>
    <row r="40859" spans="1:6" hidden="1" x14ac:dyDescent="0.35">
      <c r="A40859">
        <v>40857</v>
      </c>
      <c r="B40859" t="s">
        <v>905</v>
      </c>
      <c r="C40859">
        <v>0</v>
      </c>
      <c r="D40859" t="s">
        <v>13</v>
      </c>
      <c r="E40859" t="s">
        <v>558</v>
      </c>
      <c r="F40859">
        <v>149.68375408327623</v>
      </c>
    </row>
    <row r="40860" spans="1:6" hidden="1" x14ac:dyDescent="0.35">
      <c r="A40860">
        <v>40858</v>
      </c>
      <c r="B40860" t="s">
        <v>905</v>
      </c>
      <c r="C40860">
        <v>0</v>
      </c>
      <c r="D40860" t="s">
        <v>14</v>
      </c>
      <c r="E40860" t="s">
        <v>559</v>
      </c>
      <c r="F40860">
        <v>433.8290355713284</v>
      </c>
    </row>
    <row r="40861" spans="1:6" hidden="1" x14ac:dyDescent="0.35">
      <c r="A40861">
        <v>40859</v>
      </c>
      <c r="B40861" t="s">
        <v>905</v>
      </c>
      <c r="C40861">
        <v>0</v>
      </c>
      <c r="D40861" t="s">
        <v>14</v>
      </c>
      <c r="E40861" t="s">
        <v>560</v>
      </c>
      <c r="F40861">
        <v>0</v>
      </c>
    </row>
    <row r="40862" spans="1:6" hidden="1" x14ac:dyDescent="0.35">
      <c r="A40862">
        <v>40860</v>
      </c>
      <c r="B40862" t="s">
        <v>905</v>
      </c>
      <c r="C40862">
        <v>0</v>
      </c>
      <c r="D40862" t="s">
        <v>15</v>
      </c>
      <c r="E40862" t="s">
        <v>561</v>
      </c>
      <c r="F40862">
        <v>89.618788840210939</v>
      </c>
    </row>
    <row r="40863" spans="1:6" hidden="1" x14ac:dyDescent="0.35">
      <c r="A40863">
        <v>40861</v>
      </c>
      <c r="B40863" t="s">
        <v>905</v>
      </c>
      <c r="C40863">
        <v>0</v>
      </c>
      <c r="D40863" t="s">
        <v>15</v>
      </c>
      <c r="E40863" t="s">
        <v>562</v>
      </c>
      <c r="F40863">
        <v>0</v>
      </c>
    </row>
    <row r="40864" spans="1:6" hidden="1" x14ac:dyDescent="0.35">
      <c r="A40864">
        <v>40862</v>
      </c>
      <c r="B40864" t="s">
        <v>905</v>
      </c>
      <c r="C40864">
        <v>0</v>
      </c>
      <c r="D40864" t="s">
        <v>15</v>
      </c>
      <c r="E40864" t="s">
        <v>563</v>
      </c>
      <c r="F40864">
        <v>556.90249937197234</v>
      </c>
    </row>
    <row r="40865" spans="1:6" hidden="1" x14ac:dyDescent="0.35">
      <c r="A40865">
        <v>40863</v>
      </c>
      <c r="B40865" t="s">
        <v>905</v>
      </c>
      <c r="C40865">
        <v>0</v>
      </c>
      <c r="D40865" t="s">
        <v>15</v>
      </c>
      <c r="E40865" t="s">
        <v>564</v>
      </c>
      <c r="F40865">
        <v>524.2474817820837</v>
      </c>
    </row>
    <row r="40866" spans="1:6" hidden="1" x14ac:dyDescent="0.35">
      <c r="A40866">
        <v>40864</v>
      </c>
      <c r="B40866" t="s">
        <v>905</v>
      </c>
      <c r="C40866">
        <v>0</v>
      </c>
      <c r="D40866" t="s">
        <v>16</v>
      </c>
      <c r="E40866" t="s">
        <v>565</v>
      </c>
      <c r="F40866">
        <v>10.567585193119726</v>
      </c>
    </row>
    <row r="40867" spans="1:6" hidden="1" x14ac:dyDescent="0.35">
      <c r="A40867">
        <v>40865</v>
      </c>
      <c r="B40867" t="s">
        <v>905</v>
      </c>
      <c r="C40867">
        <v>0</v>
      </c>
      <c r="D40867" t="s">
        <v>16</v>
      </c>
      <c r="E40867" t="s">
        <v>566</v>
      </c>
      <c r="F40867">
        <v>1.9257066456748271E-3</v>
      </c>
    </row>
    <row r="40868" spans="1:6" hidden="1" x14ac:dyDescent="0.35">
      <c r="A40868">
        <v>40866</v>
      </c>
      <c r="B40868" t="s">
        <v>905</v>
      </c>
      <c r="C40868">
        <v>0</v>
      </c>
      <c r="D40868" t="s">
        <v>16</v>
      </c>
      <c r="E40868" t="s">
        <v>567</v>
      </c>
      <c r="F40868">
        <v>0.20326587902865742</v>
      </c>
    </row>
    <row r="40869" spans="1:6" hidden="1" x14ac:dyDescent="0.35">
      <c r="A40869">
        <v>40867</v>
      </c>
      <c r="B40869" t="s">
        <v>905</v>
      </c>
      <c r="C40869">
        <v>0</v>
      </c>
      <c r="D40869" t="s">
        <v>16</v>
      </c>
      <c r="E40869" t="s">
        <v>568</v>
      </c>
      <c r="F40869">
        <v>332.03241702864443</v>
      </c>
    </row>
    <row r="40870" spans="1:6" hidden="1" x14ac:dyDescent="0.35">
      <c r="A40870">
        <v>40868</v>
      </c>
      <c r="B40870" t="s">
        <v>905</v>
      </c>
      <c r="C40870">
        <v>0</v>
      </c>
      <c r="D40870" t="s">
        <v>16</v>
      </c>
      <c r="E40870" t="s">
        <v>569</v>
      </c>
      <c r="F40870">
        <v>0.89756496866207269</v>
      </c>
    </row>
    <row r="40871" spans="1:6" hidden="1" x14ac:dyDescent="0.35">
      <c r="A40871">
        <v>40869</v>
      </c>
      <c r="B40871" t="s">
        <v>905</v>
      </c>
      <c r="C40871">
        <v>0</v>
      </c>
      <c r="D40871" t="s">
        <v>16</v>
      </c>
      <c r="E40871" t="s">
        <v>570</v>
      </c>
      <c r="F40871">
        <v>9.0874993206459781E-2</v>
      </c>
    </row>
    <row r="40872" spans="1:6" hidden="1" x14ac:dyDescent="0.35">
      <c r="A40872">
        <v>40870</v>
      </c>
      <c r="B40872" t="s">
        <v>905</v>
      </c>
      <c r="C40872">
        <v>0</v>
      </c>
      <c r="D40872" t="s">
        <v>16</v>
      </c>
      <c r="E40872" t="s">
        <v>571</v>
      </c>
      <c r="F40872">
        <v>25.823690410323181</v>
      </c>
    </row>
    <row r="40873" spans="1:6" hidden="1" x14ac:dyDescent="0.35">
      <c r="A40873">
        <v>40871</v>
      </c>
      <c r="B40873" t="s">
        <v>905</v>
      </c>
      <c r="C40873">
        <v>0</v>
      </c>
      <c r="D40873" t="s">
        <v>16</v>
      </c>
      <c r="E40873" t="s">
        <v>572</v>
      </c>
      <c r="F40873">
        <v>13.427815317684704</v>
      </c>
    </row>
    <row r="40874" spans="1:6" hidden="1" x14ac:dyDescent="0.35">
      <c r="A40874">
        <v>40872</v>
      </c>
      <c r="B40874" t="s">
        <v>905</v>
      </c>
      <c r="C40874">
        <v>0</v>
      </c>
      <c r="D40874" t="s">
        <v>16</v>
      </c>
      <c r="E40874" t="s">
        <v>573</v>
      </c>
      <c r="F40874">
        <v>172.99405756221049</v>
      </c>
    </row>
    <row r="40875" spans="1:6" hidden="1" x14ac:dyDescent="0.35">
      <c r="A40875">
        <v>40873</v>
      </c>
      <c r="B40875" t="s">
        <v>905</v>
      </c>
      <c r="C40875">
        <v>0</v>
      </c>
      <c r="D40875" t="s">
        <v>16</v>
      </c>
      <c r="E40875" t="s">
        <v>574</v>
      </c>
      <c r="F40875">
        <v>58.968727668409805</v>
      </c>
    </row>
    <row r="40876" spans="1:6" hidden="1" x14ac:dyDescent="0.35">
      <c r="A40876">
        <v>40874</v>
      </c>
      <c r="B40876" t="s">
        <v>905</v>
      </c>
      <c r="C40876">
        <v>0</v>
      </c>
      <c r="D40876" t="s">
        <v>16</v>
      </c>
      <c r="E40876" t="s">
        <v>575</v>
      </c>
      <c r="F40876">
        <v>0.45603047497800897</v>
      </c>
    </row>
    <row r="40877" spans="1:6" hidden="1" x14ac:dyDescent="0.35">
      <c r="A40877">
        <v>40875</v>
      </c>
      <c r="B40877" t="s">
        <v>905</v>
      </c>
      <c r="C40877">
        <v>0</v>
      </c>
      <c r="D40877" t="s">
        <v>16</v>
      </c>
      <c r="E40877" t="s">
        <v>576</v>
      </c>
      <c r="F40877">
        <v>33.191807763338367</v>
      </c>
    </row>
    <row r="40878" spans="1:6" hidden="1" x14ac:dyDescent="0.35">
      <c r="A40878">
        <v>40876</v>
      </c>
      <c r="B40878" t="s">
        <v>905</v>
      </c>
      <c r="C40878">
        <v>0</v>
      </c>
      <c r="D40878" t="s">
        <v>16</v>
      </c>
      <c r="E40878" t="s">
        <v>577</v>
      </c>
      <c r="F40878">
        <v>12.303357908043088</v>
      </c>
    </row>
    <row r="40879" spans="1:6" hidden="1" x14ac:dyDescent="0.35">
      <c r="A40879">
        <v>40877</v>
      </c>
      <c r="B40879" t="s">
        <v>905</v>
      </c>
      <c r="C40879">
        <v>0</v>
      </c>
      <c r="D40879" t="s">
        <v>16</v>
      </c>
      <c r="E40879" t="s">
        <v>578</v>
      </c>
      <c r="F40879">
        <v>1.5697268457211633</v>
      </c>
    </row>
    <row r="40880" spans="1:6" hidden="1" x14ac:dyDescent="0.35">
      <c r="A40880">
        <v>40878</v>
      </c>
      <c r="B40880" t="s">
        <v>905</v>
      </c>
      <c r="C40880">
        <v>0</v>
      </c>
      <c r="D40880" t="s">
        <v>16</v>
      </c>
      <c r="E40880" t="s">
        <v>579</v>
      </c>
      <c r="F40880">
        <v>2.6545939296527323</v>
      </c>
    </row>
    <row r="40881" spans="1:6" hidden="1" x14ac:dyDescent="0.35">
      <c r="A40881">
        <v>40879</v>
      </c>
      <c r="B40881" t="s">
        <v>905</v>
      </c>
      <c r="C40881">
        <v>0</v>
      </c>
      <c r="D40881" t="s">
        <v>16</v>
      </c>
      <c r="E40881" t="s">
        <v>580</v>
      </c>
      <c r="F40881">
        <v>1.0998142510215276</v>
      </c>
    </row>
    <row r="40882" spans="1:6" hidden="1" x14ac:dyDescent="0.35">
      <c r="A40882">
        <v>40880</v>
      </c>
      <c r="B40882" t="s">
        <v>905</v>
      </c>
      <c r="C40882">
        <v>0</v>
      </c>
      <c r="D40882" t="s">
        <v>16</v>
      </c>
      <c r="E40882" t="s">
        <v>581</v>
      </c>
      <c r="F40882">
        <v>10.260621200147105</v>
      </c>
    </row>
    <row r="40883" spans="1:6" hidden="1" x14ac:dyDescent="0.35">
      <c r="A40883">
        <v>40881</v>
      </c>
      <c r="B40883" t="s">
        <v>905</v>
      </c>
      <c r="C40883">
        <v>0</v>
      </c>
      <c r="D40883" t="s">
        <v>16</v>
      </c>
      <c r="E40883" t="s">
        <v>582</v>
      </c>
      <c r="F40883">
        <v>9.7030129984675995</v>
      </c>
    </row>
    <row r="40884" spans="1:6" hidden="1" x14ac:dyDescent="0.35">
      <c r="A40884">
        <v>40882</v>
      </c>
      <c r="B40884" t="s">
        <v>905</v>
      </c>
      <c r="C40884">
        <v>0</v>
      </c>
      <c r="D40884" t="s">
        <v>16</v>
      </c>
      <c r="E40884" t="s">
        <v>583</v>
      </c>
      <c r="F40884">
        <v>0.65624727866010191</v>
      </c>
    </row>
    <row r="40885" spans="1:6" hidden="1" x14ac:dyDescent="0.35">
      <c r="A40885">
        <v>40883</v>
      </c>
      <c r="B40885" t="s">
        <v>905</v>
      </c>
      <c r="C40885">
        <v>0</v>
      </c>
      <c r="D40885" t="s">
        <v>16</v>
      </c>
      <c r="E40885" t="s">
        <v>584</v>
      </c>
      <c r="F40885">
        <v>2.5765627197823506</v>
      </c>
    </row>
    <row r="40886" spans="1:6" hidden="1" x14ac:dyDescent="0.35">
      <c r="A40886">
        <v>40884</v>
      </c>
      <c r="B40886" t="s">
        <v>905</v>
      </c>
      <c r="C40886">
        <v>0</v>
      </c>
      <c r="D40886" t="s">
        <v>16</v>
      </c>
      <c r="E40886" t="s">
        <v>585</v>
      </c>
      <c r="F40886">
        <v>5.4158808133110092</v>
      </c>
    </row>
    <row r="40887" spans="1:6" hidden="1" x14ac:dyDescent="0.35">
      <c r="A40887">
        <v>40885</v>
      </c>
      <c r="B40887" t="s">
        <v>905</v>
      </c>
      <c r="C40887">
        <v>0</v>
      </c>
      <c r="D40887" t="s">
        <v>100</v>
      </c>
      <c r="E40887" t="s">
        <v>586</v>
      </c>
      <c r="F40887">
        <v>2.8109112527329221</v>
      </c>
    </row>
    <row r="40888" spans="1:6" hidden="1" x14ac:dyDescent="0.35">
      <c r="A40888">
        <v>40886</v>
      </c>
      <c r="B40888" t="s">
        <v>905</v>
      </c>
      <c r="C40888">
        <v>0</v>
      </c>
      <c r="D40888" t="s">
        <v>100</v>
      </c>
      <c r="E40888" t="s">
        <v>587</v>
      </c>
      <c r="F40888">
        <v>72.40126830783322</v>
      </c>
    </row>
    <row r="40889" spans="1:6" hidden="1" x14ac:dyDescent="0.35">
      <c r="A40889">
        <v>40887</v>
      </c>
      <c r="B40889" t="s">
        <v>905</v>
      </c>
      <c r="C40889">
        <v>0</v>
      </c>
      <c r="D40889" t="s">
        <v>100</v>
      </c>
      <c r="E40889" t="s">
        <v>588</v>
      </c>
      <c r="F40889">
        <v>0</v>
      </c>
    </row>
    <row r="40890" spans="1:6" hidden="1" x14ac:dyDescent="0.35">
      <c r="A40890">
        <v>40888</v>
      </c>
      <c r="B40890" t="s">
        <v>905</v>
      </c>
      <c r="C40890">
        <v>0</v>
      </c>
      <c r="D40890" t="s">
        <v>100</v>
      </c>
      <c r="E40890" t="s">
        <v>589</v>
      </c>
      <c r="F40890">
        <v>5.5139102419188646</v>
      </c>
    </row>
    <row r="40891" spans="1:6" hidden="1" x14ac:dyDescent="0.35">
      <c r="A40891">
        <v>40889</v>
      </c>
      <c r="B40891" t="s">
        <v>905</v>
      </c>
      <c r="C40891">
        <v>0</v>
      </c>
      <c r="D40891" t="s">
        <v>100</v>
      </c>
      <c r="E40891" t="s">
        <v>590</v>
      </c>
      <c r="F40891">
        <v>55.054913991445325</v>
      </c>
    </row>
    <row r="40892" spans="1:6" hidden="1" x14ac:dyDescent="0.35">
      <c r="A40892">
        <v>40890</v>
      </c>
      <c r="B40892" t="s">
        <v>905</v>
      </c>
      <c r="C40892">
        <v>0</v>
      </c>
      <c r="D40892" t="s">
        <v>100</v>
      </c>
      <c r="E40892" t="s">
        <v>591</v>
      </c>
      <c r="F40892">
        <v>1543.9260659562563</v>
      </c>
    </row>
    <row r="40893" spans="1:6" hidden="1" x14ac:dyDescent="0.35">
      <c r="A40893">
        <v>40891</v>
      </c>
      <c r="B40893" t="s">
        <v>905</v>
      </c>
      <c r="C40893">
        <v>0</v>
      </c>
      <c r="D40893" t="s">
        <v>100</v>
      </c>
      <c r="E40893" t="s">
        <v>592</v>
      </c>
      <c r="F40893">
        <v>2.3023169173008848</v>
      </c>
    </row>
    <row r="40894" spans="1:6" hidden="1" x14ac:dyDescent="0.35">
      <c r="A40894">
        <v>40892</v>
      </c>
      <c r="B40894" t="s">
        <v>905</v>
      </c>
      <c r="C40894">
        <v>0</v>
      </c>
      <c r="D40894" t="s">
        <v>100</v>
      </c>
      <c r="E40894" t="s">
        <v>593</v>
      </c>
      <c r="F40894">
        <v>2.1533761232994055</v>
      </c>
    </row>
    <row r="40895" spans="1:6" hidden="1" x14ac:dyDescent="0.35">
      <c r="A40895">
        <v>40893</v>
      </c>
      <c r="B40895" t="s">
        <v>905</v>
      </c>
      <c r="C40895">
        <v>0</v>
      </c>
      <c r="D40895" t="s">
        <v>16</v>
      </c>
      <c r="E40895" t="s">
        <v>594</v>
      </c>
      <c r="F40895">
        <v>3.0417752085840317</v>
      </c>
    </row>
    <row r="40896" spans="1:6" hidden="1" x14ac:dyDescent="0.35">
      <c r="A40896">
        <v>40894</v>
      </c>
      <c r="B40896" t="s">
        <v>905</v>
      </c>
      <c r="C40896">
        <v>0</v>
      </c>
      <c r="D40896" t="s">
        <v>16</v>
      </c>
      <c r="E40896" t="s">
        <v>595</v>
      </c>
      <c r="F40896">
        <v>5.0961433358784376</v>
      </c>
    </row>
    <row r="40897" spans="1:6" hidden="1" x14ac:dyDescent="0.35">
      <c r="A40897">
        <v>40895</v>
      </c>
      <c r="B40897" t="s">
        <v>905</v>
      </c>
      <c r="C40897">
        <v>0</v>
      </c>
      <c r="D40897" t="s">
        <v>16</v>
      </c>
      <c r="E40897" t="s">
        <v>596</v>
      </c>
      <c r="F40897">
        <v>2.2996539036309072</v>
      </c>
    </row>
    <row r="40898" spans="1:6" hidden="1" x14ac:dyDescent="0.35">
      <c r="A40898">
        <v>40896</v>
      </c>
      <c r="B40898" t="s">
        <v>905</v>
      </c>
      <c r="C40898">
        <v>0</v>
      </c>
      <c r="D40898" t="s">
        <v>17</v>
      </c>
      <c r="E40898" t="s">
        <v>597</v>
      </c>
      <c r="F40898">
        <v>936.55439541398835</v>
      </c>
    </row>
    <row r="40899" spans="1:6" hidden="1" x14ac:dyDescent="0.35">
      <c r="A40899">
        <v>40897</v>
      </c>
      <c r="B40899" t="s">
        <v>905</v>
      </c>
      <c r="C40899">
        <v>0</v>
      </c>
      <c r="D40899" t="s">
        <v>310</v>
      </c>
      <c r="E40899" t="s">
        <v>598</v>
      </c>
      <c r="F40899">
        <v>113.83279432687917</v>
      </c>
    </row>
    <row r="40900" spans="1:6" hidden="1" x14ac:dyDescent="0.35">
      <c r="A40900">
        <v>40898</v>
      </c>
      <c r="B40900" t="s">
        <v>905</v>
      </c>
      <c r="C40900">
        <v>0</v>
      </c>
      <c r="D40900" t="s">
        <v>310</v>
      </c>
      <c r="E40900" t="s">
        <v>599</v>
      </c>
      <c r="F40900">
        <v>0</v>
      </c>
    </row>
    <row r="40901" spans="1:6" hidden="1" x14ac:dyDescent="0.35">
      <c r="A40901">
        <v>40899</v>
      </c>
      <c r="B40901" t="s">
        <v>905</v>
      </c>
      <c r="C40901">
        <v>0</v>
      </c>
      <c r="D40901" t="s">
        <v>311</v>
      </c>
      <c r="E40901" t="s">
        <v>600</v>
      </c>
      <c r="F40901">
        <v>65.268390625316215</v>
      </c>
    </row>
    <row r="40902" spans="1:6" hidden="1" x14ac:dyDescent="0.35">
      <c r="A40902">
        <v>40900</v>
      </c>
      <c r="B40902" t="s">
        <v>905</v>
      </c>
      <c r="C40902">
        <v>0</v>
      </c>
      <c r="D40902" t="s">
        <v>311</v>
      </c>
      <c r="E40902" t="s">
        <v>601</v>
      </c>
      <c r="F40902">
        <v>27.710100672905622</v>
      </c>
    </row>
    <row r="40903" spans="1:6" hidden="1" x14ac:dyDescent="0.35">
      <c r="A40903">
        <v>40901</v>
      </c>
      <c r="B40903" t="s">
        <v>905</v>
      </c>
      <c r="C40903">
        <v>0</v>
      </c>
      <c r="D40903" t="s">
        <v>311</v>
      </c>
      <c r="E40903" t="s">
        <v>602</v>
      </c>
      <c r="F40903">
        <v>203.00553959297341</v>
      </c>
    </row>
    <row r="40904" spans="1:6" hidden="1" x14ac:dyDescent="0.35">
      <c r="A40904">
        <v>40902</v>
      </c>
      <c r="B40904" t="s">
        <v>905</v>
      </c>
      <c r="C40904">
        <v>0</v>
      </c>
      <c r="D40904" t="s">
        <v>311</v>
      </c>
      <c r="E40904" t="s">
        <v>603</v>
      </c>
      <c r="F40904">
        <v>0</v>
      </c>
    </row>
    <row r="40905" spans="1:6" hidden="1" x14ac:dyDescent="0.35">
      <c r="A40905">
        <v>40903</v>
      </c>
      <c r="B40905" t="s">
        <v>905</v>
      </c>
      <c r="C40905">
        <v>0</v>
      </c>
      <c r="D40905" t="s">
        <v>311</v>
      </c>
      <c r="E40905" t="s">
        <v>604</v>
      </c>
      <c r="F40905">
        <v>118.28495005874929</v>
      </c>
    </row>
    <row r="40906" spans="1:6" hidden="1" x14ac:dyDescent="0.35">
      <c r="A40906">
        <v>40904</v>
      </c>
      <c r="B40906" t="s">
        <v>905</v>
      </c>
      <c r="C40906">
        <v>0</v>
      </c>
      <c r="D40906" t="s">
        <v>312</v>
      </c>
      <c r="E40906" t="s">
        <v>605</v>
      </c>
      <c r="F40906">
        <v>746.37133483544699</v>
      </c>
    </row>
    <row r="40907" spans="1:6" hidden="1" x14ac:dyDescent="0.35">
      <c r="A40907">
        <v>40905</v>
      </c>
      <c r="B40907" t="s">
        <v>905</v>
      </c>
      <c r="C40907">
        <v>0</v>
      </c>
      <c r="D40907" t="s">
        <v>312</v>
      </c>
      <c r="E40907" t="s">
        <v>606</v>
      </c>
      <c r="F40907">
        <v>0</v>
      </c>
    </row>
    <row r="40908" spans="1:6" hidden="1" x14ac:dyDescent="0.35">
      <c r="A40908">
        <v>40906</v>
      </c>
      <c r="B40908" t="s">
        <v>905</v>
      </c>
      <c r="C40908">
        <v>0</v>
      </c>
      <c r="D40908" t="s">
        <v>313</v>
      </c>
      <c r="E40908" t="s">
        <v>607</v>
      </c>
      <c r="F40908">
        <v>84.567861391946082</v>
      </c>
    </row>
    <row r="40909" spans="1:6" hidden="1" x14ac:dyDescent="0.35">
      <c r="A40909">
        <v>40907</v>
      </c>
      <c r="B40909" t="s">
        <v>905</v>
      </c>
      <c r="C40909">
        <v>0</v>
      </c>
      <c r="D40909" t="s">
        <v>313</v>
      </c>
      <c r="E40909" t="s">
        <v>608</v>
      </c>
      <c r="F40909">
        <v>0</v>
      </c>
    </row>
    <row r="40910" spans="1:6" hidden="1" x14ac:dyDescent="0.35">
      <c r="A40910">
        <v>40908</v>
      </c>
      <c r="B40910" t="s">
        <v>905</v>
      </c>
      <c r="C40910">
        <v>0</v>
      </c>
      <c r="D40910" t="s">
        <v>313</v>
      </c>
      <c r="E40910" t="s">
        <v>609</v>
      </c>
      <c r="F40910">
        <v>206.98358680747111</v>
      </c>
    </row>
    <row r="40911" spans="1:6" hidden="1" x14ac:dyDescent="0.35">
      <c r="A40911">
        <v>40909</v>
      </c>
      <c r="B40911" t="s">
        <v>905</v>
      </c>
      <c r="C40911">
        <v>0</v>
      </c>
      <c r="D40911" t="s">
        <v>313</v>
      </c>
      <c r="E40911" t="s">
        <v>610</v>
      </c>
      <c r="F40911">
        <v>0</v>
      </c>
    </row>
    <row r="40912" spans="1:6" hidden="1" x14ac:dyDescent="0.35">
      <c r="A40912">
        <v>40910</v>
      </c>
      <c r="B40912" t="s">
        <v>905</v>
      </c>
      <c r="C40912">
        <v>0</v>
      </c>
      <c r="D40912" t="s">
        <v>10</v>
      </c>
      <c r="E40912" t="s">
        <v>539</v>
      </c>
      <c r="F40912">
        <v>32.291474699502892</v>
      </c>
    </row>
    <row r="40913" spans="1:6" hidden="1" x14ac:dyDescent="0.35">
      <c r="A40913">
        <v>40911</v>
      </c>
      <c r="B40913" t="s">
        <v>905</v>
      </c>
      <c r="C40913">
        <v>0</v>
      </c>
      <c r="D40913" t="s">
        <v>313</v>
      </c>
      <c r="E40913" t="s">
        <v>611</v>
      </c>
      <c r="F40913">
        <v>0</v>
      </c>
    </row>
    <row r="40914" spans="1:6" hidden="1" x14ac:dyDescent="0.35">
      <c r="A40914">
        <v>40912</v>
      </c>
      <c r="B40914" t="s">
        <v>905</v>
      </c>
      <c r="C40914">
        <v>0</v>
      </c>
      <c r="D40914" t="s">
        <v>313</v>
      </c>
      <c r="E40914" t="s">
        <v>612</v>
      </c>
      <c r="F40914">
        <v>111.68780213467153</v>
      </c>
    </row>
    <row r="40915" spans="1:6" hidden="1" x14ac:dyDescent="0.35">
      <c r="A40915">
        <v>40913</v>
      </c>
      <c r="B40915" t="s">
        <v>905</v>
      </c>
      <c r="C40915">
        <v>0</v>
      </c>
      <c r="D40915" t="s">
        <v>313</v>
      </c>
      <c r="E40915" t="s">
        <v>613</v>
      </c>
      <c r="F40915">
        <v>0</v>
      </c>
    </row>
    <row r="40916" spans="1:6" hidden="1" x14ac:dyDescent="0.35">
      <c r="A40916">
        <v>40914</v>
      </c>
      <c r="B40916" t="s">
        <v>905</v>
      </c>
      <c r="C40916">
        <v>0</v>
      </c>
      <c r="D40916" t="s">
        <v>313</v>
      </c>
      <c r="E40916" t="s">
        <v>614</v>
      </c>
      <c r="F40916">
        <v>56.498142637652577</v>
      </c>
    </row>
    <row r="40917" spans="1:6" hidden="1" x14ac:dyDescent="0.35">
      <c r="A40917">
        <v>40915</v>
      </c>
      <c r="B40917" t="s">
        <v>905</v>
      </c>
      <c r="C40917">
        <v>0</v>
      </c>
      <c r="D40917" t="s">
        <v>313</v>
      </c>
      <c r="E40917" t="s">
        <v>615</v>
      </c>
      <c r="F40917">
        <v>0</v>
      </c>
    </row>
    <row r="40918" spans="1:6" hidden="1" x14ac:dyDescent="0.35">
      <c r="A40918">
        <v>40916</v>
      </c>
      <c r="B40918" t="s">
        <v>905</v>
      </c>
      <c r="C40918">
        <v>0</v>
      </c>
      <c r="D40918" t="s">
        <v>313</v>
      </c>
      <c r="E40918" t="s">
        <v>616</v>
      </c>
      <c r="F40918">
        <v>115.52928034941701</v>
      </c>
    </row>
    <row r="40919" spans="1:6" hidden="1" x14ac:dyDescent="0.35">
      <c r="A40919">
        <v>40917</v>
      </c>
      <c r="B40919" t="s">
        <v>905</v>
      </c>
      <c r="C40919">
        <v>0</v>
      </c>
      <c r="D40919" t="s">
        <v>18</v>
      </c>
      <c r="E40919" t="s">
        <v>617</v>
      </c>
      <c r="F40919">
        <v>894.18735614733146</v>
      </c>
    </row>
    <row r="40920" spans="1:6" hidden="1" x14ac:dyDescent="0.35">
      <c r="A40920">
        <v>40918</v>
      </c>
      <c r="B40920" t="s">
        <v>905</v>
      </c>
      <c r="C40920">
        <v>0</v>
      </c>
      <c r="D40920" t="s">
        <v>21</v>
      </c>
      <c r="E40920" t="s">
        <v>618</v>
      </c>
      <c r="F40920">
        <v>1344.6204797841353</v>
      </c>
    </row>
    <row r="40921" spans="1:6" hidden="1" x14ac:dyDescent="0.35">
      <c r="A40921">
        <v>40919</v>
      </c>
      <c r="B40921" t="s">
        <v>905</v>
      </c>
      <c r="C40921">
        <v>0</v>
      </c>
      <c r="D40921" t="s">
        <v>19</v>
      </c>
      <c r="E40921" t="s">
        <v>619</v>
      </c>
      <c r="F40921">
        <v>302.50151282596295</v>
      </c>
    </row>
    <row r="40922" spans="1:6" hidden="1" x14ac:dyDescent="0.35">
      <c r="A40922">
        <v>40920</v>
      </c>
      <c r="B40922" t="s">
        <v>905</v>
      </c>
      <c r="C40922">
        <v>0</v>
      </c>
      <c r="D40922" t="s">
        <v>20</v>
      </c>
      <c r="E40922" t="s">
        <v>620</v>
      </c>
      <c r="F40922">
        <v>487.02477505830285</v>
      </c>
    </row>
    <row r="40923" spans="1:6" hidden="1" x14ac:dyDescent="0.35">
      <c r="A40923">
        <v>40921</v>
      </c>
      <c r="B40923" t="s">
        <v>905</v>
      </c>
      <c r="C40923">
        <v>0</v>
      </c>
      <c r="D40923" t="s">
        <v>19</v>
      </c>
      <c r="E40923" t="s">
        <v>621</v>
      </c>
      <c r="F40923">
        <v>599.62168831752501</v>
      </c>
    </row>
    <row r="40924" spans="1:6" hidden="1" x14ac:dyDescent="0.35">
      <c r="A40924">
        <v>40922</v>
      </c>
      <c r="B40924" t="s">
        <v>905</v>
      </c>
      <c r="C40924">
        <v>0</v>
      </c>
      <c r="D40924" t="s">
        <v>19</v>
      </c>
      <c r="E40924" t="s">
        <v>622</v>
      </c>
      <c r="F40924">
        <v>449.39089915522851</v>
      </c>
    </row>
    <row r="40925" spans="1:6" hidden="1" x14ac:dyDescent="0.35">
      <c r="A40925">
        <v>40923</v>
      </c>
      <c r="B40925" t="s">
        <v>905</v>
      </c>
      <c r="C40925">
        <v>0</v>
      </c>
      <c r="D40925" t="s">
        <v>22</v>
      </c>
      <c r="E40925" t="s">
        <v>623</v>
      </c>
      <c r="F40925">
        <v>2137.4389977080955</v>
      </c>
    </row>
    <row r="40926" spans="1:6" hidden="1" x14ac:dyDescent="0.35">
      <c r="A40926">
        <v>40924</v>
      </c>
      <c r="B40926" t="s">
        <v>905</v>
      </c>
      <c r="C40926">
        <v>0</v>
      </c>
      <c r="D40926" t="s">
        <v>23</v>
      </c>
      <c r="E40926" t="s">
        <v>624</v>
      </c>
      <c r="F40926">
        <v>301.92174110693486</v>
      </c>
    </row>
    <row r="40927" spans="1:6" hidden="1" x14ac:dyDescent="0.35">
      <c r="A40927">
        <v>40925</v>
      </c>
      <c r="B40927" t="s">
        <v>905</v>
      </c>
      <c r="C40927">
        <v>0</v>
      </c>
      <c r="D40927" t="s">
        <v>24</v>
      </c>
      <c r="E40927" t="s">
        <v>625</v>
      </c>
      <c r="F40927">
        <v>802.87537799857455</v>
      </c>
    </row>
    <row r="40928" spans="1:6" hidden="1" x14ac:dyDescent="0.35">
      <c r="A40928">
        <v>40926</v>
      </c>
      <c r="B40928" t="s">
        <v>905</v>
      </c>
      <c r="C40928">
        <v>0</v>
      </c>
      <c r="D40928" t="s">
        <v>314</v>
      </c>
      <c r="E40928" t="s">
        <v>626</v>
      </c>
      <c r="F40928">
        <v>31.406190094363801</v>
      </c>
    </row>
    <row r="40929" spans="1:6" hidden="1" x14ac:dyDescent="0.35">
      <c r="A40929">
        <v>40927</v>
      </c>
      <c r="B40929" t="s">
        <v>905</v>
      </c>
      <c r="C40929">
        <v>0</v>
      </c>
      <c r="D40929" t="s">
        <v>314</v>
      </c>
      <c r="E40929" t="s">
        <v>627</v>
      </c>
      <c r="F40929">
        <v>0</v>
      </c>
    </row>
    <row r="40930" spans="1:6" hidden="1" x14ac:dyDescent="0.35">
      <c r="A40930">
        <v>40928</v>
      </c>
      <c r="B40930" t="s">
        <v>905</v>
      </c>
      <c r="C40930">
        <v>0</v>
      </c>
      <c r="D40930" t="s">
        <v>315</v>
      </c>
      <c r="E40930" t="s">
        <v>628</v>
      </c>
      <c r="F40930">
        <v>8.6360237942518463</v>
      </c>
    </row>
    <row r="40931" spans="1:6" hidden="1" x14ac:dyDescent="0.35">
      <c r="A40931">
        <v>40929</v>
      </c>
      <c r="B40931" t="s">
        <v>905</v>
      </c>
      <c r="C40931">
        <v>0</v>
      </c>
      <c r="D40931" t="s">
        <v>315</v>
      </c>
      <c r="E40931" t="s">
        <v>629</v>
      </c>
      <c r="F40931">
        <v>20.315580734188472</v>
      </c>
    </row>
    <row r="40932" spans="1:6" hidden="1" x14ac:dyDescent="0.35">
      <c r="A40932">
        <v>40930</v>
      </c>
      <c r="B40932" t="s">
        <v>905</v>
      </c>
      <c r="C40932">
        <v>0</v>
      </c>
      <c r="D40932" t="s">
        <v>315</v>
      </c>
      <c r="E40932" t="s">
        <v>630</v>
      </c>
      <c r="F40932">
        <v>13.826315396303139</v>
      </c>
    </row>
    <row r="40933" spans="1:6" hidden="1" x14ac:dyDescent="0.35">
      <c r="A40933">
        <v>40931</v>
      </c>
      <c r="B40933" t="s">
        <v>905</v>
      </c>
      <c r="C40933">
        <v>0</v>
      </c>
      <c r="D40933" t="s">
        <v>315</v>
      </c>
      <c r="E40933" t="s">
        <v>631</v>
      </c>
      <c r="F40933">
        <v>61.567084025901451</v>
      </c>
    </row>
    <row r="40934" spans="1:6" hidden="1" x14ac:dyDescent="0.35">
      <c r="A40934">
        <v>40932</v>
      </c>
      <c r="B40934" t="s">
        <v>905</v>
      </c>
      <c r="C40934">
        <v>0</v>
      </c>
      <c r="D40934" t="s">
        <v>315</v>
      </c>
      <c r="E40934" t="s">
        <v>632</v>
      </c>
      <c r="F40934">
        <v>3.1584411084909227</v>
      </c>
    </row>
    <row r="40935" spans="1:6" hidden="1" x14ac:dyDescent="0.35">
      <c r="A40935">
        <v>40933</v>
      </c>
      <c r="B40935" t="s">
        <v>905</v>
      </c>
      <c r="C40935">
        <v>0</v>
      </c>
      <c r="D40935" t="s">
        <v>315</v>
      </c>
      <c r="E40935" t="s">
        <v>633</v>
      </c>
      <c r="F40935">
        <v>29.784909771319139</v>
      </c>
    </row>
    <row r="40936" spans="1:6" hidden="1" x14ac:dyDescent="0.35">
      <c r="A40936">
        <v>40934</v>
      </c>
      <c r="B40936" t="s">
        <v>905</v>
      </c>
      <c r="C40936">
        <v>0</v>
      </c>
      <c r="D40936" t="s">
        <v>315</v>
      </c>
      <c r="E40936" t="s">
        <v>634</v>
      </c>
      <c r="F40936">
        <v>8.4062214501657131</v>
      </c>
    </row>
    <row r="40937" spans="1:6" hidden="1" x14ac:dyDescent="0.35">
      <c r="A40937">
        <v>40935</v>
      </c>
      <c r="B40937" t="s">
        <v>905</v>
      </c>
      <c r="C40937">
        <v>0</v>
      </c>
      <c r="D40937" t="s">
        <v>315</v>
      </c>
      <c r="E40937" t="s">
        <v>635</v>
      </c>
      <c r="F40937">
        <v>4.4315459021928294E-3</v>
      </c>
    </row>
    <row r="40938" spans="1:6" hidden="1" x14ac:dyDescent="0.35">
      <c r="A40938">
        <v>40936</v>
      </c>
      <c r="B40938" t="s">
        <v>905</v>
      </c>
      <c r="C40938">
        <v>0</v>
      </c>
      <c r="D40938" t="s">
        <v>315</v>
      </c>
      <c r="E40938" t="s">
        <v>636</v>
      </c>
      <c r="F40938">
        <v>1.6976543510392737E-5</v>
      </c>
    </row>
    <row r="40939" spans="1:6" hidden="1" x14ac:dyDescent="0.35">
      <c r="A40939">
        <v>40937</v>
      </c>
      <c r="B40939" t="s">
        <v>905</v>
      </c>
      <c r="C40939">
        <v>0</v>
      </c>
      <c r="D40939" t="s">
        <v>315</v>
      </c>
      <c r="E40939" t="s">
        <v>637</v>
      </c>
      <c r="F40939">
        <v>9.54119919821666E-2</v>
      </c>
    </row>
    <row r="40940" spans="1:6" hidden="1" x14ac:dyDescent="0.35">
      <c r="A40940">
        <v>40938</v>
      </c>
      <c r="B40940" t="s">
        <v>905</v>
      </c>
      <c r="C40940">
        <v>0</v>
      </c>
      <c r="D40940" t="s">
        <v>315</v>
      </c>
      <c r="E40940" t="s">
        <v>638</v>
      </c>
      <c r="F40940">
        <v>0.95770432280603768</v>
      </c>
    </row>
    <row r="40941" spans="1:6" hidden="1" x14ac:dyDescent="0.35">
      <c r="A40941">
        <v>40939</v>
      </c>
      <c r="B40941" t="s">
        <v>905</v>
      </c>
      <c r="C40941">
        <v>0</v>
      </c>
      <c r="D40941" t="s">
        <v>315</v>
      </c>
      <c r="E40941" t="s">
        <v>639</v>
      </c>
      <c r="F40941">
        <v>2.9243568566625813</v>
      </c>
    </row>
    <row r="40942" spans="1:6" hidden="1" x14ac:dyDescent="0.35">
      <c r="A40942">
        <v>40940</v>
      </c>
      <c r="B40942" t="s">
        <v>905</v>
      </c>
      <c r="C40942">
        <v>0</v>
      </c>
      <c r="D40942" t="s">
        <v>315</v>
      </c>
      <c r="E40942" t="s">
        <v>640</v>
      </c>
      <c r="F40942">
        <v>23.353823424063794</v>
      </c>
    </row>
    <row r="40943" spans="1:6" hidden="1" x14ac:dyDescent="0.35">
      <c r="A40943">
        <v>40941</v>
      </c>
      <c r="B40943" t="s">
        <v>905</v>
      </c>
      <c r="C40943">
        <v>0</v>
      </c>
      <c r="D40943" t="s">
        <v>315</v>
      </c>
      <c r="E40943" t="s">
        <v>641</v>
      </c>
      <c r="F40943">
        <v>96.616901532192529</v>
      </c>
    </row>
    <row r="40944" spans="1:6" hidden="1" x14ac:dyDescent="0.35">
      <c r="A40944">
        <v>40942</v>
      </c>
      <c r="B40944" t="s">
        <v>905</v>
      </c>
      <c r="C40944">
        <v>0</v>
      </c>
      <c r="D40944" t="s">
        <v>316</v>
      </c>
      <c r="E40944" t="s">
        <v>642</v>
      </c>
      <c r="F40944">
        <v>0.38675419728668808</v>
      </c>
    </row>
    <row r="40945" spans="1:6" hidden="1" x14ac:dyDescent="0.35">
      <c r="A40945">
        <v>40943</v>
      </c>
      <c r="B40945" t="s">
        <v>905</v>
      </c>
      <c r="C40945">
        <v>0</v>
      </c>
      <c r="D40945" t="s">
        <v>316</v>
      </c>
      <c r="E40945" t="s">
        <v>643</v>
      </c>
      <c r="F40945">
        <v>0.46163677830208449</v>
      </c>
    </row>
    <row r="40946" spans="1:6" hidden="1" x14ac:dyDescent="0.35">
      <c r="A40946">
        <v>40944</v>
      </c>
      <c r="B40946" t="s">
        <v>905</v>
      </c>
      <c r="C40946">
        <v>0</v>
      </c>
      <c r="D40946" t="s">
        <v>316</v>
      </c>
      <c r="E40946" t="s">
        <v>644</v>
      </c>
      <c r="F40946">
        <v>9.3918678701507136E-2</v>
      </c>
    </row>
    <row r="40947" spans="1:6" hidden="1" x14ac:dyDescent="0.35">
      <c r="A40947">
        <v>40945</v>
      </c>
      <c r="B40947" t="s">
        <v>905</v>
      </c>
      <c r="C40947">
        <v>0</v>
      </c>
      <c r="D40947" t="s">
        <v>316</v>
      </c>
      <c r="E40947" t="s">
        <v>645</v>
      </c>
      <c r="F40947">
        <v>7.0160790382951962E-2</v>
      </c>
    </row>
    <row r="40948" spans="1:6" hidden="1" x14ac:dyDescent="0.35">
      <c r="A40948">
        <v>40946</v>
      </c>
      <c r="B40948" t="s">
        <v>905</v>
      </c>
      <c r="C40948">
        <v>0</v>
      </c>
      <c r="D40948" t="s">
        <v>316</v>
      </c>
      <c r="E40948" t="s">
        <v>646</v>
      </c>
      <c r="F40948">
        <v>0.89094539622102176</v>
      </c>
    </row>
    <row r="40949" spans="1:6" hidden="1" x14ac:dyDescent="0.35">
      <c r="A40949">
        <v>40947</v>
      </c>
      <c r="B40949" t="s">
        <v>905</v>
      </c>
      <c r="C40949">
        <v>0</v>
      </c>
      <c r="D40949" t="s">
        <v>316</v>
      </c>
      <c r="E40949" t="s">
        <v>647</v>
      </c>
      <c r="F40949">
        <v>69.28241133224401</v>
      </c>
    </row>
    <row r="40950" spans="1:6" hidden="1" x14ac:dyDescent="0.35">
      <c r="A40950">
        <v>40948</v>
      </c>
      <c r="B40950" t="s">
        <v>905</v>
      </c>
      <c r="C40950">
        <v>0</v>
      </c>
      <c r="D40950" t="s">
        <v>314</v>
      </c>
      <c r="E40950" t="s">
        <v>648</v>
      </c>
      <c r="F40950">
        <v>12.301120232062351</v>
      </c>
    </row>
    <row r="40951" spans="1:6" hidden="1" x14ac:dyDescent="0.35">
      <c r="A40951">
        <v>40949</v>
      </c>
      <c r="B40951" t="s">
        <v>905</v>
      </c>
      <c r="C40951">
        <v>0</v>
      </c>
      <c r="D40951" t="s">
        <v>314</v>
      </c>
      <c r="E40951" t="s">
        <v>649</v>
      </c>
      <c r="F40951">
        <v>62.782214505985735</v>
      </c>
    </row>
    <row r="40952" spans="1:6" hidden="1" x14ac:dyDescent="0.35">
      <c r="A40952">
        <v>40950</v>
      </c>
      <c r="B40952" t="s">
        <v>905</v>
      </c>
      <c r="C40952">
        <v>0</v>
      </c>
      <c r="D40952" t="s">
        <v>25</v>
      </c>
      <c r="E40952" t="s">
        <v>650</v>
      </c>
      <c r="F40952">
        <v>7831.1702497661008</v>
      </c>
    </row>
    <row r="40953" spans="1:6" hidden="1" x14ac:dyDescent="0.35">
      <c r="A40953">
        <v>40951</v>
      </c>
      <c r="B40953" t="s">
        <v>905</v>
      </c>
      <c r="C40953">
        <v>0</v>
      </c>
      <c r="D40953" t="s">
        <v>25</v>
      </c>
      <c r="E40953" t="s">
        <v>651</v>
      </c>
      <c r="F40953">
        <v>0</v>
      </c>
    </row>
    <row r="40954" spans="1:6" hidden="1" x14ac:dyDescent="0.35">
      <c r="A40954">
        <v>40952</v>
      </c>
      <c r="B40954" t="s">
        <v>905</v>
      </c>
      <c r="C40954">
        <v>0</v>
      </c>
      <c r="D40954" t="s">
        <v>26</v>
      </c>
      <c r="E40954" t="s">
        <v>652</v>
      </c>
      <c r="F40954">
        <v>1078.6833977018623</v>
      </c>
    </row>
    <row r="40955" spans="1:6" hidden="1" x14ac:dyDescent="0.35">
      <c r="A40955">
        <v>40953</v>
      </c>
      <c r="B40955" t="s">
        <v>905</v>
      </c>
      <c r="C40955">
        <v>0</v>
      </c>
      <c r="D40955" t="s">
        <v>26</v>
      </c>
      <c r="E40955" t="s">
        <v>653</v>
      </c>
      <c r="F40955">
        <v>63.19635416928439</v>
      </c>
    </row>
    <row r="40956" spans="1:6" hidden="1" x14ac:dyDescent="0.35">
      <c r="A40956">
        <v>40954</v>
      </c>
      <c r="B40956" t="s">
        <v>905</v>
      </c>
      <c r="C40956">
        <v>0</v>
      </c>
      <c r="D40956" t="s">
        <v>26</v>
      </c>
      <c r="E40956" t="s">
        <v>654</v>
      </c>
      <c r="F40956">
        <v>2396.2127236742754</v>
      </c>
    </row>
    <row r="40957" spans="1:6" hidden="1" x14ac:dyDescent="0.35">
      <c r="A40957">
        <v>40955</v>
      </c>
      <c r="B40957" t="s">
        <v>905</v>
      </c>
      <c r="C40957">
        <v>0</v>
      </c>
      <c r="D40957" t="s">
        <v>26</v>
      </c>
      <c r="E40957" t="s">
        <v>655</v>
      </c>
      <c r="F40957">
        <v>1717.4884864370661</v>
      </c>
    </row>
    <row r="40958" spans="1:6" hidden="1" x14ac:dyDescent="0.35">
      <c r="A40958">
        <v>40956</v>
      </c>
      <c r="B40958" t="s">
        <v>905</v>
      </c>
      <c r="C40958">
        <v>0</v>
      </c>
      <c r="D40958" t="s">
        <v>28</v>
      </c>
      <c r="E40958" t="s">
        <v>656</v>
      </c>
      <c r="F40958">
        <v>2506.9961213000697</v>
      </c>
    </row>
    <row r="40959" spans="1:6" hidden="1" x14ac:dyDescent="0.35">
      <c r="A40959">
        <v>40957</v>
      </c>
      <c r="B40959" t="s">
        <v>905</v>
      </c>
      <c r="C40959">
        <v>0</v>
      </c>
      <c r="D40959" t="s">
        <v>27</v>
      </c>
      <c r="E40959" t="s">
        <v>657</v>
      </c>
      <c r="F40959">
        <v>250.13193510108101</v>
      </c>
    </row>
    <row r="40960" spans="1:6" hidden="1" x14ac:dyDescent="0.35">
      <c r="A40960">
        <v>40958</v>
      </c>
      <c r="B40960" t="s">
        <v>905</v>
      </c>
      <c r="C40960">
        <v>0</v>
      </c>
      <c r="D40960" t="s">
        <v>27</v>
      </c>
      <c r="E40960" t="s">
        <v>658</v>
      </c>
      <c r="F40960">
        <v>1398.652313230991</v>
      </c>
    </row>
    <row r="40961" spans="1:6" hidden="1" x14ac:dyDescent="0.35">
      <c r="A40961">
        <v>40959</v>
      </c>
      <c r="B40961" t="s">
        <v>905</v>
      </c>
      <c r="C40961">
        <v>0</v>
      </c>
      <c r="D40961" t="s">
        <v>27</v>
      </c>
      <c r="E40961" t="s">
        <v>659</v>
      </c>
      <c r="F40961">
        <v>76.086914900210346</v>
      </c>
    </row>
    <row r="40962" spans="1:6" hidden="1" x14ac:dyDescent="0.35">
      <c r="A40962">
        <v>40960</v>
      </c>
      <c r="B40962" t="s">
        <v>905</v>
      </c>
      <c r="C40962">
        <v>0</v>
      </c>
      <c r="D40962" t="s">
        <v>27</v>
      </c>
      <c r="E40962" t="s">
        <v>660</v>
      </c>
      <c r="F40962">
        <v>167.57659755053703</v>
      </c>
    </row>
    <row r="40963" spans="1:6" hidden="1" x14ac:dyDescent="0.35">
      <c r="A40963">
        <v>40961</v>
      </c>
      <c r="B40963" t="s">
        <v>905</v>
      </c>
      <c r="C40963">
        <v>0</v>
      </c>
      <c r="D40963" t="s">
        <v>27</v>
      </c>
      <c r="E40963" t="s">
        <v>661</v>
      </c>
      <c r="F40963">
        <v>13.139923823001258</v>
      </c>
    </row>
    <row r="40964" spans="1:6" hidden="1" x14ac:dyDescent="0.35">
      <c r="A40964">
        <v>40962</v>
      </c>
      <c r="B40964" t="s">
        <v>905</v>
      </c>
      <c r="C40964">
        <v>0</v>
      </c>
      <c r="D40964" t="s">
        <v>27</v>
      </c>
      <c r="E40964" t="s">
        <v>662</v>
      </c>
      <c r="F40964">
        <v>422.23926981112754</v>
      </c>
    </row>
    <row r="40965" spans="1:6" hidden="1" x14ac:dyDescent="0.35">
      <c r="A40965">
        <v>40963</v>
      </c>
      <c r="B40965" t="s">
        <v>905</v>
      </c>
      <c r="C40965">
        <v>0</v>
      </c>
      <c r="D40965" t="s">
        <v>27</v>
      </c>
      <c r="E40965" t="s">
        <v>663</v>
      </c>
      <c r="F40965">
        <v>971.01457981123872</v>
      </c>
    </row>
    <row r="40966" spans="1:6" hidden="1" x14ac:dyDescent="0.35">
      <c r="A40966">
        <v>40964</v>
      </c>
      <c r="B40966" t="s">
        <v>905</v>
      </c>
      <c r="C40966">
        <v>0</v>
      </c>
      <c r="D40966" t="s">
        <v>30</v>
      </c>
      <c r="E40966" t="s">
        <v>664</v>
      </c>
      <c r="F40966">
        <v>1777.2644411223034</v>
      </c>
    </row>
    <row r="40967" spans="1:6" hidden="1" x14ac:dyDescent="0.35">
      <c r="A40967">
        <v>40965</v>
      </c>
      <c r="B40967" t="s">
        <v>905</v>
      </c>
      <c r="C40967">
        <v>0</v>
      </c>
      <c r="D40967" t="s">
        <v>32</v>
      </c>
      <c r="E40967" t="s">
        <v>665</v>
      </c>
      <c r="F40967">
        <v>1297.5285785410658</v>
      </c>
    </row>
    <row r="40968" spans="1:6" hidden="1" x14ac:dyDescent="0.35">
      <c r="A40968">
        <v>40966</v>
      </c>
      <c r="B40968" t="s">
        <v>905</v>
      </c>
      <c r="C40968">
        <v>0</v>
      </c>
      <c r="D40968" t="s">
        <v>32</v>
      </c>
      <c r="E40968" t="s">
        <v>666</v>
      </c>
      <c r="F40968">
        <v>689.00266429276883</v>
      </c>
    </row>
    <row r="40969" spans="1:6" hidden="1" x14ac:dyDescent="0.35">
      <c r="A40969">
        <v>40967</v>
      </c>
      <c r="B40969" t="s">
        <v>905</v>
      </c>
      <c r="C40969">
        <v>0</v>
      </c>
      <c r="D40969" t="s">
        <v>32</v>
      </c>
      <c r="E40969" t="s">
        <v>667</v>
      </c>
      <c r="F40969">
        <v>797.62882292121333</v>
      </c>
    </row>
    <row r="40970" spans="1:6" hidden="1" x14ac:dyDescent="0.35">
      <c r="A40970">
        <v>40968</v>
      </c>
      <c r="B40970" t="s">
        <v>905</v>
      </c>
      <c r="C40970">
        <v>0</v>
      </c>
      <c r="D40970" t="s">
        <v>33</v>
      </c>
      <c r="E40970" t="s">
        <v>668</v>
      </c>
      <c r="F40970">
        <v>4442.3462666812329</v>
      </c>
    </row>
    <row r="40971" spans="1:6" hidden="1" x14ac:dyDescent="0.35">
      <c r="A40971">
        <v>40969</v>
      </c>
      <c r="B40971" t="s">
        <v>905</v>
      </c>
      <c r="C40971">
        <v>0</v>
      </c>
      <c r="D40971" t="s">
        <v>34</v>
      </c>
      <c r="E40971" t="s">
        <v>669</v>
      </c>
      <c r="F40971">
        <v>811.04370948844473</v>
      </c>
    </row>
    <row r="40972" spans="1:6" hidden="1" x14ac:dyDescent="0.35">
      <c r="A40972">
        <v>40970</v>
      </c>
      <c r="B40972" t="s">
        <v>905</v>
      </c>
      <c r="C40972">
        <v>0</v>
      </c>
      <c r="D40972" t="s">
        <v>31</v>
      </c>
      <c r="E40972" t="s">
        <v>670</v>
      </c>
      <c r="F40972">
        <v>1265.994244683751</v>
      </c>
    </row>
    <row r="40973" spans="1:6" hidden="1" x14ac:dyDescent="0.35">
      <c r="A40973">
        <v>40971</v>
      </c>
      <c r="B40973" t="s">
        <v>905</v>
      </c>
      <c r="C40973">
        <v>0</v>
      </c>
      <c r="D40973" t="s">
        <v>34</v>
      </c>
      <c r="E40973" t="s">
        <v>671</v>
      </c>
      <c r="F40973">
        <v>380.82904832027896</v>
      </c>
    </row>
    <row r="40974" spans="1:6" hidden="1" x14ac:dyDescent="0.35">
      <c r="A40974">
        <v>40972</v>
      </c>
      <c r="B40974" t="s">
        <v>905</v>
      </c>
      <c r="C40974">
        <v>0</v>
      </c>
      <c r="D40974" t="s">
        <v>34</v>
      </c>
      <c r="E40974" t="s">
        <v>672</v>
      </c>
      <c r="F40974">
        <v>4411.3691159119462</v>
      </c>
    </row>
    <row r="40975" spans="1:6" hidden="1" x14ac:dyDescent="0.35">
      <c r="A40975">
        <v>40973</v>
      </c>
      <c r="B40975" t="s">
        <v>905</v>
      </c>
      <c r="C40975">
        <v>0</v>
      </c>
      <c r="D40975" t="s">
        <v>35</v>
      </c>
      <c r="E40975" t="s">
        <v>673</v>
      </c>
      <c r="F40975">
        <v>5194.7965594463658</v>
      </c>
    </row>
    <row r="40976" spans="1:6" hidden="1" x14ac:dyDescent="0.35">
      <c r="A40976">
        <v>40974</v>
      </c>
      <c r="B40976" t="s">
        <v>905</v>
      </c>
      <c r="C40976">
        <v>0</v>
      </c>
      <c r="D40976" t="s">
        <v>36</v>
      </c>
      <c r="E40976" t="s">
        <v>674</v>
      </c>
      <c r="F40976">
        <v>1800.9956222713579</v>
      </c>
    </row>
    <row r="40977" spans="1:6" hidden="1" x14ac:dyDescent="0.35">
      <c r="A40977">
        <v>40975</v>
      </c>
      <c r="B40977" t="s">
        <v>905</v>
      </c>
      <c r="C40977">
        <v>0</v>
      </c>
      <c r="D40977" t="s">
        <v>37</v>
      </c>
      <c r="E40977" t="s">
        <v>675</v>
      </c>
      <c r="F40977">
        <v>4828.905721852846</v>
      </c>
    </row>
    <row r="40978" spans="1:6" hidden="1" x14ac:dyDescent="0.35">
      <c r="A40978">
        <v>40976</v>
      </c>
      <c r="B40978" t="s">
        <v>905</v>
      </c>
      <c r="C40978">
        <v>0</v>
      </c>
      <c r="D40978" t="s">
        <v>314</v>
      </c>
      <c r="E40978" t="s">
        <v>676</v>
      </c>
      <c r="F40978">
        <v>23.009210532608336</v>
      </c>
    </row>
    <row r="40979" spans="1:6" hidden="1" x14ac:dyDescent="0.35">
      <c r="A40979">
        <v>40977</v>
      </c>
      <c r="B40979" t="s">
        <v>905</v>
      </c>
      <c r="C40979">
        <v>0</v>
      </c>
      <c r="D40979" t="s">
        <v>314</v>
      </c>
      <c r="E40979" t="s">
        <v>677</v>
      </c>
      <c r="F40979">
        <v>25.156721104124159</v>
      </c>
    </row>
    <row r="40980" spans="1:6" hidden="1" x14ac:dyDescent="0.35">
      <c r="A40980">
        <v>40978</v>
      </c>
      <c r="B40980" t="s">
        <v>905</v>
      </c>
      <c r="C40980">
        <v>0</v>
      </c>
      <c r="D40980" t="s">
        <v>314</v>
      </c>
      <c r="E40980" t="s">
        <v>678</v>
      </c>
      <c r="F40980">
        <v>21.378524975549915</v>
      </c>
    </row>
    <row r="40981" spans="1:6" hidden="1" x14ac:dyDescent="0.35">
      <c r="A40981">
        <v>40979</v>
      </c>
      <c r="B40981" t="s">
        <v>905</v>
      </c>
      <c r="C40981">
        <v>0</v>
      </c>
      <c r="D40981" t="s">
        <v>314</v>
      </c>
      <c r="E40981" t="s">
        <v>679</v>
      </c>
      <c r="F40981">
        <v>13.925815229837264</v>
      </c>
    </row>
    <row r="40982" spans="1:6" hidden="1" x14ac:dyDescent="0.35">
      <c r="A40982">
        <v>40980</v>
      </c>
      <c r="B40982" t="s">
        <v>905</v>
      </c>
      <c r="C40982">
        <v>0</v>
      </c>
      <c r="D40982" t="s">
        <v>314</v>
      </c>
      <c r="E40982" t="s">
        <v>680</v>
      </c>
      <c r="F40982">
        <v>8.8682535816911923</v>
      </c>
    </row>
    <row r="40983" spans="1:6" hidden="1" x14ac:dyDescent="0.35">
      <c r="A40983">
        <v>40981</v>
      </c>
      <c r="B40983" t="s">
        <v>905</v>
      </c>
      <c r="C40983">
        <v>0</v>
      </c>
      <c r="D40983" t="s">
        <v>314</v>
      </c>
      <c r="E40983" t="s">
        <v>681</v>
      </c>
      <c r="F40983">
        <v>11.873346784064127</v>
      </c>
    </row>
    <row r="40984" spans="1:6" hidden="1" x14ac:dyDescent="0.35">
      <c r="A40984">
        <v>40982</v>
      </c>
      <c r="B40984" t="s">
        <v>905</v>
      </c>
      <c r="C40984">
        <v>0</v>
      </c>
      <c r="D40984" t="s">
        <v>314</v>
      </c>
      <c r="E40984" t="s">
        <v>682</v>
      </c>
      <c r="F40984">
        <v>11.255674326956832</v>
      </c>
    </row>
    <row r="40985" spans="1:6" hidden="1" x14ac:dyDescent="0.35">
      <c r="A40985">
        <v>40983</v>
      </c>
      <c r="B40985" t="s">
        <v>905</v>
      </c>
      <c r="C40985">
        <v>0</v>
      </c>
      <c r="D40985" t="s">
        <v>314</v>
      </c>
      <c r="E40985" t="s">
        <v>683</v>
      </c>
      <c r="F40985">
        <v>6.2162681239978301</v>
      </c>
    </row>
    <row r="40986" spans="1:6" hidden="1" x14ac:dyDescent="0.35">
      <c r="A40986">
        <v>40984</v>
      </c>
      <c r="B40986" t="s">
        <v>905</v>
      </c>
      <c r="C40986">
        <v>0</v>
      </c>
      <c r="D40986" t="s">
        <v>314</v>
      </c>
      <c r="E40986" t="s">
        <v>684</v>
      </c>
      <c r="F40986">
        <v>2.2371182518993149</v>
      </c>
    </row>
    <row r="40987" spans="1:6" hidden="1" x14ac:dyDescent="0.35">
      <c r="A40987">
        <v>40985</v>
      </c>
      <c r="B40987" t="s">
        <v>905</v>
      </c>
      <c r="C40987">
        <v>0</v>
      </c>
      <c r="D40987" t="s">
        <v>314</v>
      </c>
      <c r="E40987" t="s">
        <v>685</v>
      </c>
      <c r="F40987">
        <v>24.482993299064162</v>
      </c>
    </row>
    <row r="40988" spans="1:6" hidden="1" x14ac:dyDescent="0.35">
      <c r="A40988">
        <v>40986</v>
      </c>
      <c r="B40988" t="s">
        <v>905</v>
      </c>
      <c r="C40988">
        <v>0</v>
      </c>
      <c r="D40988" t="s">
        <v>314</v>
      </c>
      <c r="E40988" t="s">
        <v>686</v>
      </c>
      <c r="F40988">
        <v>25.864718546261045</v>
      </c>
    </row>
    <row r="40989" spans="1:6" hidden="1" x14ac:dyDescent="0.35">
      <c r="A40989">
        <v>40987</v>
      </c>
      <c r="B40989" t="s">
        <v>905</v>
      </c>
      <c r="C40989">
        <v>0</v>
      </c>
      <c r="D40989" t="s">
        <v>314</v>
      </c>
      <c r="E40989" t="s">
        <v>687</v>
      </c>
      <c r="F40989">
        <v>6.853628532316959</v>
      </c>
    </row>
    <row r="40990" spans="1:6" hidden="1" x14ac:dyDescent="0.35">
      <c r="A40990">
        <v>40988</v>
      </c>
      <c r="B40990" t="s">
        <v>905</v>
      </c>
      <c r="C40990">
        <v>0</v>
      </c>
      <c r="D40990" t="s">
        <v>314</v>
      </c>
      <c r="E40990" t="s">
        <v>688</v>
      </c>
      <c r="F40990">
        <v>60.94616831699468</v>
      </c>
    </row>
    <row r="40991" spans="1:6" hidden="1" x14ac:dyDescent="0.35">
      <c r="A40991">
        <v>40989</v>
      </c>
      <c r="B40991" t="s">
        <v>905</v>
      </c>
      <c r="C40991">
        <v>0</v>
      </c>
      <c r="D40991" t="s">
        <v>314</v>
      </c>
      <c r="E40991" t="s">
        <v>689</v>
      </c>
      <c r="F40991">
        <v>59.992120916557475</v>
      </c>
    </row>
    <row r="40992" spans="1:6" hidden="1" x14ac:dyDescent="0.35">
      <c r="A40992">
        <v>40990</v>
      </c>
      <c r="B40992" t="s">
        <v>905</v>
      </c>
      <c r="C40992">
        <v>0</v>
      </c>
      <c r="D40992" t="s">
        <v>314</v>
      </c>
      <c r="E40992" t="s">
        <v>690</v>
      </c>
      <c r="F40992">
        <v>68.575075136474965</v>
      </c>
    </row>
    <row r="40993" spans="1:6" hidden="1" x14ac:dyDescent="0.35">
      <c r="A40993">
        <v>40991</v>
      </c>
      <c r="B40993" t="s">
        <v>905</v>
      </c>
      <c r="C40993">
        <v>0</v>
      </c>
      <c r="D40993" t="s">
        <v>314</v>
      </c>
      <c r="E40993" t="s">
        <v>691</v>
      </c>
      <c r="F40993">
        <v>46.16291061922297</v>
      </c>
    </row>
    <row r="40994" spans="1:6" hidden="1" x14ac:dyDescent="0.35">
      <c r="A40994">
        <v>40992</v>
      </c>
      <c r="B40994" t="s">
        <v>905</v>
      </c>
      <c r="C40994">
        <v>0</v>
      </c>
      <c r="D40994" t="s">
        <v>314</v>
      </c>
      <c r="E40994" t="s">
        <v>692</v>
      </c>
      <c r="F40994">
        <v>31.767338195580898</v>
      </c>
    </row>
    <row r="40995" spans="1:6" hidden="1" x14ac:dyDescent="0.35">
      <c r="A40995">
        <v>40993</v>
      </c>
      <c r="B40995" t="s">
        <v>905</v>
      </c>
      <c r="C40995">
        <v>0</v>
      </c>
      <c r="D40995" t="s">
        <v>314</v>
      </c>
      <c r="E40995" t="s">
        <v>693</v>
      </c>
      <c r="F40995">
        <v>41.040704656846344</v>
      </c>
    </row>
    <row r="40996" spans="1:6" hidden="1" x14ac:dyDescent="0.35">
      <c r="A40996">
        <v>40994</v>
      </c>
      <c r="B40996" t="s">
        <v>905</v>
      </c>
      <c r="C40996">
        <v>0</v>
      </c>
      <c r="D40996" t="s">
        <v>314</v>
      </c>
      <c r="E40996" t="s">
        <v>694</v>
      </c>
      <c r="F40996">
        <v>13.571747758028151</v>
      </c>
    </row>
    <row r="40997" spans="1:6" hidden="1" x14ac:dyDescent="0.35">
      <c r="A40997">
        <v>40995</v>
      </c>
      <c r="B40997" t="s">
        <v>905</v>
      </c>
      <c r="C40997">
        <v>0</v>
      </c>
      <c r="D40997" t="s">
        <v>314</v>
      </c>
      <c r="E40997" t="s">
        <v>695</v>
      </c>
      <c r="F40997">
        <v>17.346746064942355</v>
      </c>
    </row>
    <row r="40998" spans="1:6" hidden="1" x14ac:dyDescent="0.35">
      <c r="A40998">
        <v>40996</v>
      </c>
      <c r="B40998" t="s">
        <v>905</v>
      </c>
      <c r="C40998">
        <v>0</v>
      </c>
      <c r="D40998" t="s">
        <v>38</v>
      </c>
      <c r="E40998" t="s">
        <v>696</v>
      </c>
      <c r="F40998">
        <v>575.53785026168941</v>
      </c>
    </row>
    <row r="40999" spans="1:6" hidden="1" x14ac:dyDescent="0.35">
      <c r="A40999">
        <v>40997</v>
      </c>
      <c r="B40999" t="s">
        <v>905</v>
      </c>
      <c r="C40999">
        <v>0</v>
      </c>
      <c r="D40999" t="s">
        <v>38</v>
      </c>
      <c r="E40999" t="s">
        <v>697</v>
      </c>
      <c r="F40999">
        <v>1347.6672569196694</v>
      </c>
    </row>
    <row r="41000" spans="1:6" hidden="1" x14ac:dyDescent="0.35">
      <c r="A41000">
        <v>40998</v>
      </c>
      <c r="B41000" t="s">
        <v>905</v>
      </c>
      <c r="C41000">
        <v>0</v>
      </c>
      <c r="D41000" t="s">
        <v>38</v>
      </c>
      <c r="E41000" t="s">
        <v>698</v>
      </c>
      <c r="F41000">
        <v>754.95198671306287</v>
      </c>
    </row>
    <row r="41001" spans="1:6" hidden="1" x14ac:dyDescent="0.35">
      <c r="A41001">
        <v>40999</v>
      </c>
      <c r="B41001" t="s">
        <v>905</v>
      </c>
      <c r="C41001">
        <v>0</v>
      </c>
      <c r="D41001" t="s">
        <v>39</v>
      </c>
      <c r="E41001" t="s">
        <v>699</v>
      </c>
      <c r="F41001">
        <v>102.42785538892838</v>
      </c>
    </row>
    <row r="41002" spans="1:6" hidden="1" x14ac:dyDescent="0.35">
      <c r="A41002">
        <v>41000</v>
      </c>
      <c r="B41002" t="s">
        <v>905</v>
      </c>
      <c r="C41002">
        <v>0</v>
      </c>
      <c r="D41002">
        <v>0</v>
      </c>
      <c r="E41002" t="s">
        <v>700</v>
      </c>
      <c r="F41002">
        <v>0</v>
      </c>
    </row>
    <row r="41003" spans="1:6" hidden="1" x14ac:dyDescent="0.35">
      <c r="A41003">
        <v>41001</v>
      </c>
      <c r="B41003" t="s">
        <v>906</v>
      </c>
      <c r="C41003">
        <v>0</v>
      </c>
      <c r="D41003" t="s">
        <v>9</v>
      </c>
      <c r="E41003" t="s">
        <v>502</v>
      </c>
      <c r="F41003">
        <v>1246.1893195164398</v>
      </c>
    </row>
    <row r="41004" spans="1:6" hidden="1" x14ac:dyDescent="0.35">
      <c r="A41004">
        <v>41002</v>
      </c>
      <c r="B41004" t="s">
        <v>906</v>
      </c>
      <c r="C41004">
        <v>0</v>
      </c>
      <c r="D41004" t="s">
        <v>9</v>
      </c>
      <c r="E41004" t="s">
        <v>503</v>
      </c>
      <c r="F41004">
        <v>254.19563219484053</v>
      </c>
    </row>
    <row r="41005" spans="1:6" hidden="1" x14ac:dyDescent="0.35">
      <c r="A41005">
        <v>41003</v>
      </c>
      <c r="B41005" t="s">
        <v>906</v>
      </c>
      <c r="C41005">
        <v>0</v>
      </c>
      <c r="D41005" t="s">
        <v>9</v>
      </c>
      <c r="E41005" t="s">
        <v>504</v>
      </c>
      <c r="F41005">
        <v>296.70894992912116</v>
      </c>
    </row>
    <row r="41006" spans="1:6" hidden="1" x14ac:dyDescent="0.35">
      <c r="A41006">
        <v>41004</v>
      </c>
      <c r="B41006" t="s">
        <v>906</v>
      </c>
      <c r="C41006">
        <v>0</v>
      </c>
      <c r="D41006" t="s">
        <v>9</v>
      </c>
      <c r="E41006" t="s">
        <v>505</v>
      </c>
      <c r="F41006">
        <v>3502.3720656334222</v>
      </c>
    </row>
    <row r="41007" spans="1:6" hidden="1" x14ac:dyDescent="0.35">
      <c r="A41007">
        <v>41005</v>
      </c>
      <c r="B41007" t="s">
        <v>906</v>
      </c>
      <c r="C41007">
        <v>0</v>
      </c>
      <c r="D41007" t="s">
        <v>9</v>
      </c>
      <c r="E41007" t="s">
        <v>506</v>
      </c>
      <c r="F41007">
        <v>291.33042238187426</v>
      </c>
    </row>
    <row r="41008" spans="1:6" hidden="1" x14ac:dyDescent="0.35">
      <c r="A41008">
        <v>41006</v>
      </c>
      <c r="B41008" t="s">
        <v>906</v>
      </c>
      <c r="C41008">
        <v>0</v>
      </c>
      <c r="D41008" t="s">
        <v>9</v>
      </c>
      <c r="E41008" t="s">
        <v>507</v>
      </c>
      <c r="F41008">
        <v>138.71022506688445</v>
      </c>
    </row>
    <row r="41009" spans="1:6" hidden="1" x14ac:dyDescent="0.35">
      <c r="A41009">
        <v>41007</v>
      </c>
      <c r="B41009" t="s">
        <v>906</v>
      </c>
      <c r="C41009">
        <v>0</v>
      </c>
      <c r="D41009" t="s">
        <v>9</v>
      </c>
      <c r="E41009" t="s">
        <v>508</v>
      </c>
      <c r="F41009">
        <v>115.73941445920688</v>
      </c>
    </row>
    <row r="41010" spans="1:6" hidden="1" x14ac:dyDescent="0.35">
      <c r="A41010">
        <v>41008</v>
      </c>
      <c r="B41010" t="s">
        <v>906</v>
      </c>
      <c r="C41010">
        <v>0</v>
      </c>
      <c r="D41010" t="s">
        <v>9</v>
      </c>
      <c r="E41010" t="s">
        <v>509</v>
      </c>
      <c r="F41010">
        <v>713.52121254685073</v>
      </c>
    </row>
    <row r="41011" spans="1:6" hidden="1" x14ac:dyDescent="0.35">
      <c r="A41011">
        <v>41009</v>
      </c>
      <c r="B41011" t="s">
        <v>906</v>
      </c>
      <c r="C41011">
        <v>0</v>
      </c>
      <c r="D41011" t="s">
        <v>9</v>
      </c>
      <c r="E41011" t="s">
        <v>510</v>
      </c>
      <c r="F41011">
        <v>1004.0914468693038</v>
      </c>
    </row>
    <row r="41012" spans="1:6" hidden="1" x14ac:dyDescent="0.35">
      <c r="A41012">
        <v>41010</v>
      </c>
      <c r="B41012" t="s">
        <v>906</v>
      </c>
      <c r="C41012">
        <v>0</v>
      </c>
      <c r="D41012" t="s">
        <v>9</v>
      </c>
      <c r="E41012" t="s">
        <v>511</v>
      </c>
      <c r="F41012">
        <v>2077.8098267313426</v>
      </c>
    </row>
    <row r="41013" spans="1:6" hidden="1" x14ac:dyDescent="0.35">
      <c r="A41013">
        <v>41011</v>
      </c>
      <c r="B41013" t="s">
        <v>906</v>
      </c>
      <c r="C41013">
        <v>0</v>
      </c>
      <c r="D41013" t="s">
        <v>9</v>
      </c>
      <c r="E41013" t="s">
        <v>512</v>
      </c>
      <c r="F41013">
        <v>479.01930961336171</v>
      </c>
    </row>
    <row r="41014" spans="1:6" hidden="1" x14ac:dyDescent="0.35">
      <c r="A41014">
        <v>41012</v>
      </c>
      <c r="B41014" t="s">
        <v>906</v>
      </c>
      <c r="C41014">
        <v>0</v>
      </c>
      <c r="D41014" t="s">
        <v>9</v>
      </c>
      <c r="E41014" t="s">
        <v>513</v>
      </c>
      <c r="F41014">
        <v>60.27294198793205</v>
      </c>
    </row>
    <row r="41015" spans="1:6" hidden="1" x14ac:dyDescent="0.35">
      <c r="A41015">
        <v>41013</v>
      </c>
      <c r="B41015" t="s">
        <v>906</v>
      </c>
      <c r="C41015">
        <v>0</v>
      </c>
      <c r="D41015" t="s">
        <v>9</v>
      </c>
      <c r="E41015" t="s">
        <v>514</v>
      </c>
      <c r="F41015">
        <v>99.257495771268324</v>
      </c>
    </row>
    <row r="41016" spans="1:6" hidden="1" x14ac:dyDescent="0.35">
      <c r="A41016">
        <v>41014</v>
      </c>
      <c r="B41016" t="s">
        <v>906</v>
      </c>
      <c r="C41016">
        <v>0</v>
      </c>
      <c r="D41016" t="s">
        <v>9</v>
      </c>
      <c r="E41016" t="s">
        <v>515</v>
      </c>
      <c r="F41016">
        <v>518.12619573167683</v>
      </c>
    </row>
    <row r="41017" spans="1:6" hidden="1" x14ac:dyDescent="0.35">
      <c r="A41017">
        <v>41015</v>
      </c>
      <c r="B41017" t="s">
        <v>906</v>
      </c>
      <c r="C41017">
        <v>0</v>
      </c>
      <c r="D41017" t="s">
        <v>9</v>
      </c>
      <c r="E41017" t="s">
        <v>516</v>
      </c>
      <c r="F41017">
        <v>15.860432224922006</v>
      </c>
    </row>
    <row r="41018" spans="1:6" hidden="1" x14ac:dyDescent="0.35">
      <c r="A41018">
        <v>41016</v>
      </c>
      <c r="B41018" t="s">
        <v>906</v>
      </c>
      <c r="C41018">
        <v>0</v>
      </c>
      <c r="D41018" t="s">
        <v>9</v>
      </c>
      <c r="E41018" t="s">
        <v>517</v>
      </c>
      <c r="F41018">
        <v>0</v>
      </c>
    </row>
    <row r="41019" spans="1:6" hidden="1" x14ac:dyDescent="0.35">
      <c r="A41019">
        <v>41017</v>
      </c>
      <c r="B41019" t="s">
        <v>906</v>
      </c>
      <c r="C41019">
        <v>0</v>
      </c>
      <c r="D41019" t="s">
        <v>9</v>
      </c>
      <c r="E41019" t="s">
        <v>518</v>
      </c>
      <c r="F41019">
        <v>0</v>
      </c>
    </row>
    <row r="41020" spans="1:6" hidden="1" x14ac:dyDescent="0.35">
      <c r="A41020">
        <v>41018</v>
      </c>
      <c r="B41020" t="s">
        <v>906</v>
      </c>
      <c r="C41020">
        <v>0</v>
      </c>
      <c r="D41020" t="s">
        <v>9</v>
      </c>
      <c r="E41020" t="s">
        <v>519</v>
      </c>
      <c r="F41020">
        <v>132.67625920940065</v>
      </c>
    </row>
    <row r="41021" spans="1:6" hidden="1" x14ac:dyDescent="0.35">
      <c r="A41021">
        <v>41019</v>
      </c>
      <c r="B41021" t="s">
        <v>906</v>
      </c>
      <c r="C41021">
        <v>0</v>
      </c>
      <c r="D41021" t="s">
        <v>9</v>
      </c>
      <c r="E41021" t="s">
        <v>520</v>
      </c>
      <c r="F41021">
        <v>61.946799093829604</v>
      </c>
    </row>
    <row r="41022" spans="1:6" hidden="1" x14ac:dyDescent="0.35">
      <c r="A41022">
        <v>41020</v>
      </c>
      <c r="B41022" t="s">
        <v>906</v>
      </c>
      <c r="C41022">
        <v>0</v>
      </c>
      <c r="D41022" t="s">
        <v>106</v>
      </c>
      <c r="E41022" t="s">
        <v>521</v>
      </c>
      <c r="F41022">
        <v>21.233488345584234</v>
      </c>
    </row>
    <row r="41023" spans="1:6" hidden="1" x14ac:dyDescent="0.35">
      <c r="A41023">
        <v>41021</v>
      </c>
      <c r="B41023" t="s">
        <v>906</v>
      </c>
      <c r="C41023">
        <v>0</v>
      </c>
      <c r="D41023" t="s">
        <v>106</v>
      </c>
      <c r="E41023" t="s">
        <v>522</v>
      </c>
      <c r="F41023">
        <v>6.6699195937111471</v>
      </c>
    </row>
    <row r="41024" spans="1:6" hidden="1" x14ac:dyDescent="0.35">
      <c r="A41024">
        <v>41022</v>
      </c>
      <c r="B41024" t="s">
        <v>906</v>
      </c>
      <c r="C41024">
        <v>0</v>
      </c>
      <c r="D41024" t="s">
        <v>106</v>
      </c>
      <c r="E41024" t="s">
        <v>523</v>
      </c>
      <c r="F41024">
        <v>28.21152293857757</v>
      </c>
    </row>
    <row r="41025" spans="1:6" hidden="1" x14ac:dyDescent="0.35">
      <c r="A41025">
        <v>41023</v>
      </c>
      <c r="B41025" t="s">
        <v>906</v>
      </c>
      <c r="C41025">
        <v>0</v>
      </c>
      <c r="D41025" t="s">
        <v>106</v>
      </c>
      <c r="E41025" t="s">
        <v>524</v>
      </c>
      <c r="F41025">
        <v>3.4528304385893636</v>
      </c>
    </row>
    <row r="41026" spans="1:6" hidden="1" x14ac:dyDescent="0.35">
      <c r="A41026">
        <v>41024</v>
      </c>
      <c r="B41026" t="s">
        <v>906</v>
      </c>
      <c r="C41026">
        <v>0</v>
      </c>
      <c r="D41026" t="s">
        <v>106</v>
      </c>
      <c r="E41026" t="s">
        <v>525</v>
      </c>
      <c r="F41026">
        <v>0.2122274755426202</v>
      </c>
    </row>
    <row r="41027" spans="1:6" hidden="1" x14ac:dyDescent="0.35">
      <c r="A41027">
        <v>41025</v>
      </c>
      <c r="B41027" t="s">
        <v>906</v>
      </c>
      <c r="C41027">
        <v>0</v>
      </c>
      <c r="D41027" t="s">
        <v>106</v>
      </c>
      <c r="E41027" t="s">
        <v>526</v>
      </c>
      <c r="F41027">
        <v>1.4368609768320519</v>
      </c>
    </row>
    <row r="41028" spans="1:6" hidden="1" x14ac:dyDescent="0.35">
      <c r="A41028">
        <v>41026</v>
      </c>
      <c r="B41028" t="s">
        <v>906</v>
      </c>
      <c r="C41028">
        <v>0</v>
      </c>
      <c r="D41028" t="s">
        <v>106</v>
      </c>
      <c r="E41028" t="s">
        <v>527</v>
      </c>
      <c r="F41028">
        <v>6.312665330039921E-2</v>
      </c>
    </row>
    <row r="41029" spans="1:6" hidden="1" x14ac:dyDescent="0.35">
      <c r="A41029">
        <v>41027</v>
      </c>
      <c r="B41029" t="s">
        <v>906</v>
      </c>
      <c r="C41029">
        <v>0</v>
      </c>
      <c r="D41029" t="s">
        <v>106</v>
      </c>
      <c r="E41029" t="s">
        <v>528</v>
      </c>
      <c r="F41029">
        <v>0.11294103740203253</v>
      </c>
    </row>
    <row r="41030" spans="1:6" hidden="1" x14ac:dyDescent="0.35">
      <c r="A41030">
        <v>41028</v>
      </c>
      <c r="B41030" t="s">
        <v>906</v>
      </c>
      <c r="C41030">
        <v>0</v>
      </c>
      <c r="D41030" t="s">
        <v>105</v>
      </c>
      <c r="E41030" t="s">
        <v>529</v>
      </c>
      <c r="F41030">
        <v>201.35428540323832</v>
      </c>
    </row>
    <row r="41031" spans="1:6" hidden="1" x14ac:dyDescent="0.35">
      <c r="A41031">
        <v>41029</v>
      </c>
      <c r="B41031" t="s">
        <v>906</v>
      </c>
      <c r="C41031">
        <v>0</v>
      </c>
      <c r="D41031" t="s">
        <v>105</v>
      </c>
      <c r="E41031" t="s">
        <v>530</v>
      </c>
      <c r="F41031">
        <v>1475.752511951154</v>
      </c>
    </row>
    <row r="41032" spans="1:6" hidden="1" x14ac:dyDescent="0.35">
      <c r="A41032">
        <v>41030</v>
      </c>
      <c r="B41032" t="s">
        <v>906</v>
      </c>
      <c r="C41032">
        <v>0</v>
      </c>
      <c r="D41032" t="s">
        <v>105</v>
      </c>
      <c r="E41032" t="s">
        <v>531</v>
      </c>
      <c r="F41032">
        <v>4.9966186882063983</v>
      </c>
    </row>
    <row r="41033" spans="1:6" hidden="1" x14ac:dyDescent="0.35">
      <c r="A41033">
        <v>41031</v>
      </c>
      <c r="B41033" t="s">
        <v>906</v>
      </c>
      <c r="C41033">
        <v>0</v>
      </c>
      <c r="D41033" t="s">
        <v>105</v>
      </c>
      <c r="E41033" t="s">
        <v>532</v>
      </c>
      <c r="F41033">
        <v>22.041088935288897</v>
      </c>
    </row>
    <row r="41034" spans="1:6" hidden="1" x14ac:dyDescent="0.35">
      <c r="A41034">
        <v>41032</v>
      </c>
      <c r="B41034" t="s">
        <v>906</v>
      </c>
      <c r="C41034">
        <v>0</v>
      </c>
      <c r="D41034" t="s">
        <v>10</v>
      </c>
      <c r="E41034" t="s">
        <v>533</v>
      </c>
      <c r="F41034">
        <v>0.88807481556058365</v>
      </c>
    </row>
    <row r="41035" spans="1:6" hidden="1" x14ac:dyDescent="0.35">
      <c r="A41035">
        <v>41033</v>
      </c>
      <c r="B41035" t="s">
        <v>906</v>
      </c>
      <c r="C41035">
        <v>0</v>
      </c>
      <c r="D41035" t="s">
        <v>10</v>
      </c>
      <c r="E41035" t="s">
        <v>534</v>
      </c>
      <c r="F41035">
        <v>4.8393673802078947</v>
      </c>
    </row>
    <row r="41036" spans="1:6" hidden="1" x14ac:dyDescent="0.35">
      <c r="A41036">
        <v>41034</v>
      </c>
      <c r="B41036" t="s">
        <v>906</v>
      </c>
      <c r="C41036">
        <v>0</v>
      </c>
      <c r="D41036" t="s">
        <v>10</v>
      </c>
      <c r="E41036" t="s">
        <v>535</v>
      </c>
      <c r="F41036">
        <v>267.65933947390687</v>
      </c>
    </row>
    <row r="41037" spans="1:6" hidden="1" x14ac:dyDescent="0.35">
      <c r="A41037">
        <v>41035</v>
      </c>
      <c r="B41037" t="s">
        <v>906</v>
      </c>
      <c r="C41037">
        <v>0</v>
      </c>
      <c r="D41037" t="s">
        <v>10</v>
      </c>
      <c r="E41037" t="s">
        <v>536</v>
      </c>
      <c r="F41037">
        <v>115.64642522793585</v>
      </c>
    </row>
    <row r="41038" spans="1:6" hidden="1" x14ac:dyDescent="0.35">
      <c r="A41038">
        <v>41036</v>
      </c>
      <c r="B41038" t="s">
        <v>906</v>
      </c>
      <c r="C41038">
        <v>0</v>
      </c>
      <c r="D41038" t="s">
        <v>10</v>
      </c>
      <c r="E41038" t="s">
        <v>537</v>
      </c>
      <c r="F41038">
        <v>3.2675141045260294</v>
      </c>
    </row>
    <row r="41039" spans="1:6" hidden="1" x14ac:dyDescent="0.35">
      <c r="A41039">
        <v>41037</v>
      </c>
      <c r="B41039" t="s">
        <v>906</v>
      </c>
      <c r="C41039">
        <v>0</v>
      </c>
      <c r="D41039" t="s">
        <v>10</v>
      </c>
      <c r="E41039" t="s">
        <v>538</v>
      </c>
      <c r="F41039">
        <v>8.4562958462738713</v>
      </c>
    </row>
    <row r="41040" spans="1:6" hidden="1" x14ac:dyDescent="0.35">
      <c r="A41040">
        <v>41038</v>
      </c>
      <c r="B41040" t="s">
        <v>906</v>
      </c>
      <c r="C41040">
        <v>0</v>
      </c>
      <c r="D41040" t="s">
        <v>10</v>
      </c>
      <c r="E41040" t="s">
        <v>539</v>
      </c>
      <c r="F41040">
        <v>34.542478345477903</v>
      </c>
    </row>
    <row r="41041" spans="1:6" hidden="1" x14ac:dyDescent="0.35">
      <c r="A41041">
        <v>41039</v>
      </c>
      <c r="B41041" t="s">
        <v>906</v>
      </c>
      <c r="C41041">
        <v>0</v>
      </c>
      <c r="D41041" t="s">
        <v>10</v>
      </c>
      <c r="E41041" t="s">
        <v>540</v>
      </c>
      <c r="F41041">
        <v>78.644235071364676</v>
      </c>
    </row>
    <row r="41042" spans="1:6" hidden="1" x14ac:dyDescent="0.35">
      <c r="A41042">
        <v>41040</v>
      </c>
      <c r="B41042" t="s">
        <v>906</v>
      </c>
      <c r="C41042">
        <v>0</v>
      </c>
      <c r="D41042" t="s">
        <v>10</v>
      </c>
      <c r="E41042" t="s">
        <v>541</v>
      </c>
      <c r="F41042">
        <v>100.70555847966861</v>
      </c>
    </row>
    <row r="41043" spans="1:6" hidden="1" x14ac:dyDescent="0.35">
      <c r="A41043">
        <v>41041</v>
      </c>
      <c r="B41043" t="s">
        <v>906</v>
      </c>
      <c r="C41043">
        <v>0</v>
      </c>
      <c r="D41043" t="s">
        <v>10</v>
      </c>
      <c r="E41043" t="s">
        <v>542</v>
      </c>
      <c r="F41043">
        <v>112.32580493974898</v>
      </c>
    </row>
    <row r="41044" spans="1:6" hidden="1" x14ac:dyDescent="0.35">
      <c r="A41044">
        <v>41042</v>
      </c>
      <c r="B41044" t="s">
        <v>906</v>
      </c>
      <c r="C41044">
        <v>0</v>
      </c>
      <c r="D41044" t="s">
        <v>10</v>
      </c>
      <c r="E41044" t="s">
        <v>543</v>
      </c>
      <c r="F41044">
        <v>7.4078796531226692</v>
      </c>
    </row>
    <row r="41045" spans="1:6" hidden="1" x14ac:dyDescent="0.35">
      <c r="A41045">
        <v>41043</v>
      </c>
      <c r="B41045" t="s">
        <v>906</v>
      </c>
      <c r="C41045">
        <v>0</v>
      </c>
      <c r="D41045" t="s">
        <v>12</v>
      </c>
      <c r="E41045" t="s">
        <v>544</v>
      </c>
      <c r="F41045">
        <v>233.63470684100483</v>
      </c>
    </row>
    <row r="41046" spans="1:6" hidden="1" x14ac:dyDescent="0.35">
      <c r="A41046">
        <v>41044</v>
      </c>
      <c r="B41046" t="s">
        <v>906</v>
      </c>
      <c r="C41046">
        <v>0</v>
      </c>
      <c r="D41046" t="s">
        <v>12</v>
      </c>
      <c r="E41046" t="s">
        <v>545</v>
      </c>
      <c r="F41046">
        <v>104.15677058922273</v>
      </c>
    </row>
    <row r="41047" spans="1:6" hidden="1" x14ac:dyDescent="0.35">
      <c r="A41047">
        <v>41045</v>
      </c>
      <c r="B41047" t="s">
        <v>906</v>
      </c>
      <c r="C41047">
        <v>0</v>
      </c>
      <c r="D41047" t="s">
        <v>12</v>
      </c>
      <c r="E41047" t="s">
        <v>546</v>
      </c>
      <c r="F41047">
        <v>121.0144491457695</v>
      </c>
    </row>
    <row r="41048" spans="1:6" hidden="1" x14ac:dyDescent="0.35">
      <c r="A41048">
        <v>41046</v>
      </c>
      <c r="B41048" t="s">
        <v>906</v>
      </c>
      <c r="C41048">
        <v>0</v>
      </c>
      <c r="D41048" t="s">
        <v>12</v>
      </c>
      <c r="E41048" t="s">
        <v>547</v>
      </c>
      <c r="F41048">
        <v>266.85198375754265</v>
      </c>
    </row>
    <row r="41049" spans="1:6" hidden="1" x14ac:dyDescent="0.35">
      <c r="A41049">
        <v>41047</v>
      </c>
      <c r="B41049" t="s">
        <v>906</v>
      </c>
      <c r="C41049">
        <v>0</v>
      </c>
      <c r="D41049" t="s">
        <v>12</v>
      </c>
      <c r="E41049" t="s">
        <v>548</v>
      </c>
      <c r="F41049">
        <v>84.694451670640433</v>
      </c>
    </row>
    <row r="41050" spans="1:6" hidden="1" x14ac:dyDescent="0.35">
      <c r="A41050">
        <v>41048</v>
      </c>
      <c r="B41050" t="s">
        <v>906</v>
      </c>
      <c r="C41050">
        <v>0</v>
      </c>
      <c r="D41050" t="s">
        <v>12</v>
      </c>
      <c r="E41050" t="s">
        <v>549</v>
      </c>
      <c r="F41050">
        <v>159.89493854925894</v>
      </c>
    </row>
    <row r="41051" spans="1:6" hidden="1" x14ac:dyDescent="0.35">
      <c r="A41051">
        <v>41049</v>
      </c>
      <c r="B41051" t="s">
        <v>906</v>
      </c>
      <c r="C41051">
        <v>0</v>
      </c>
      <c r="D41051" t="s">
        <v>12</v>
      </c>
      <c r="E41051" t="s">
        <v>550</v>
      </c>
      <c r="F41051">
        <v>94.750195186469227</v>
      </c>
    </row>
    <row r="41052" spans="1:6" hidden="1" x14ac:dyDescent="0.35">
      <c r="A41052">
        <v>41050</v>
      </c>
      <c r="B41052" t="s">
        <v>906</v>
      </c>
      <c r="C41052">
        <v>0</v>
      </c>
      <c r="D41052" t="s">
        <v>12</v>
      </c>
      <c r="E41052" t="s">
        <v>551</v>
      </c>
      <c r="F41052">
        <v>52.395637864346355</v>
      </c>
    </row>
    <row r="41053" spans="1:6" hidden="1" x14ac:dyDescent="0.35">
      <c r="A41053">
        <v>41051</v>
      </c>
      <c r="B41053" t="s">
        <v>906</v>
      </c>
      <c r="C41053">
        <v>0</v>
      </c>
      <c r="D41053" t="s">
        <v>12</v>
      </c>
      <c r="E41053" t="s">
        <v>552</v>
      </c>
      <c r="F41053">
        <v>2003.4071835550508</v>
      </c>
    </row>
    <row r="41054" spans="1:6" hidden="1" x14ac:dyDescent="0.35">
      <c r="A41054">
        <v>41052</v>
      </c>
      <c r="B41054" t="s">
        <v>906</v>
      </c>
      <c r="C41054">
        <v>0</v>
      </c>
      <c r="D41054" t="s">
        <v>12</v>
      </c>
      <c r="E41054" t="s">
        <v>553</v>
      </c>
      <c r="F41054">
        <v>310.52310429980633</v>
      </c>
    </row>
    <row r="41055" spans="1:6" hidden="1" x14ac:dyDescent="0.35">
      <c r="A41055">
        <v>41053</v>
      </c>
      <c r="B41055" t="s">
        <v>906</v>
      </c>
      <c r="C41055">
        <v>0</v>
      </c>
      <c r="D41055" t="s">
        <v>12</v>
      </c>
      <c r="E41055" t="s">
        <v>554</v>
      </c>
      <c r="F41055">
        <v>447.97982284000733</v>
      </c>
    </row>
    <row r="41056" spans="1:6" hidden="1" x14ac:dyDescent="0.35">
      <c r="A41056">
        <v>41054</v>
      </c>
      <c r="B41056" t="s">
        <v>906</v>
      </c>
      <c r="C41056">
        <v>0</v>
      </c>
      <c r="D41056" t="s">
        <v>12</v>
      </c>
      <c r="E41056" t="s">
        <v>555</v>
      </c>
      <c r="F41056">
        <v>211.3666582148052</v>
      </c>
    </row>
    <row r="41057" spans="1:6" hidden="1" x14ac:dyDescent="0.35">
      <c r="A41057">
        <v>41055</v>
      </c>
      <c r="B41057" t="s">
        <v>906</v>
      </c>
      <c r="C41057">
        <v>0</v>
      </c>
      <c r="D41057" t="s">
        <v>13</v>
      </c>
      <c r="E41057" t="s">
        <v>556</v>
      </c>
      <c r="F41057">
        <v>542.99934314023926</v>
      </c>
    </row>
    <row r="41058" spans="1:6" hidden="1" x14ac:dyDescent="0.35">
      <c r="A41058">
        <v>41056</v>
      </c>
      <c r="B41058" t="s">
        <v>906</v>
      </c>
      <c r="C41058">
        <v>0</v>
      </c>
      <c r="D41058" t="s">
        <v>13</v>
      </c>
      <c r="E41058" t="s">
        <v>557</v>
      </c>
      <c r="F41058">
        <v>283.04337114529892</v>
      </c>
    </row>
    <row r="41059" spans="1:6" hidden="1" x14ac:dyDescent="0.35">
      <c r="A41059">
        <v>41057</v>
      </c>
      <c r="B41059" t="s">
        <v>906</v>
      </c>
      <c r="C41059">
        <v>0</v>
      </c>
      <c r="D41059" t="s">
        <v>13</v>
      </c>
      <c r="E41059" t="s">
        <v>558</v>
      </c>
      <c r="F41059">
        <v>170.26992158174943</v>
      </c>
    </row>
    <row r="41060" spans="1:6" hidden="1" x14ac:dyDescent="0.35">
      <c r="A41060">
        <v>41058</v>
      </c>
      <c r="B41060" t="s">
        <v>906</v>
      </c>
      <c r="C41060">
        <v>0</v>
      </c>
      <c r="D41060" t="s">
        <v>14</v>
      </c>
      <c r="E41060" t="s">
        <v>559</v>
      </c>
      <c r="F41060">
        <v>143.54097482469086</v>
      </c>
    </row>
    <row r="41061" spans="1:6" hidden="1" x14ac:dyDescent="0.35">
      <c r="A41061">
        <v>41059</v>
      </c>
      <c r="B41061" t="s">
        <v>906</v>
      </c>
      <c r="C41061">
        <v>0</v>
      </c>
      <c r="D41061" t="s">
        <v>14</v>
      </c>
      <c r="E41061" t="s">
        <v>560</v>
      </c>
      <c r="F41061">
        <v>0</v>
      </c>
    </row>
    <row r="41062" spans="1:6" hidden="1" x14ac:dyDescent="0.35">
      <c r="A41062">
        <v>41060</v>
      </c>
      <c r="B41062" t="s">
        <v>906</v>
      </c>
      <c r="C41062">
        <v>0</v>
      </c>
      <c r="D41062" t="s">
        <v>15</v>
      </c>
      <c r="E41062" t="s">
        <v>561</v>
      </c>
      <c r="F41062">
        <v>19.952489387052108</v>
      </c>
    </row>
    <row r="41063" spans="1:6" hidden="1" x14ac:dyDescent="0.35">
      <c r="A41063">
        <v>41061</v>
      </c>
      <c r="B41063" t="s">
        <v>906</v>
      </c>
      <c r="C41063">
        <v>0</v>
      </c>
      <c r="D41063" t="s">
        <v>15</v>
      </c>
      <c r="E41063" t="s">
        <v>562</v>
      </c>
      <c r="F41063">
        <v>0</v>
      </c>
    </row>
    <row r="41064" spans="1:6" hidden="1" x14ac:dyDescent="0.35">
      <c r="A41064">
        <v>41062</v>
      </c>
      <c r="B41064" t="s">
        <v>906</v>
      </c>
      <c r="C41064">
        <v>0</v>
      </c>
      <c r="D41064" t="s">
        <v>15</v>
      </c>
      <c r="E41064" t="s">
        <v>563</v>
      </c>
      <c r="F41064">
        <v>240.35477845705114</v>
      </c>
    </row>
    <row r="41065" spans="1:6" hidden="1" x14ac:dyDescent="0.35">
      <c r="A41065">
        <v>41063</v>
      </c>
      <c r="B41065" t="s">
        <v>906</v>
      </c>
      <c r="C41065">
        <v>0</v>
      </c>
      <c r="D41065" t="s">
        <v>15</v>
      </c>
      <c r="E41065" t="s">
        <v>564</v>
      </c>
      <c r="F41065">
        <v>287.42052588416419</v>
      </c>
    </row>
    <row r="41066" spans="1:6" hidden="1" x14ac:dyDescent="0.35">
      <c r="A41066">
        <v>41064</v>
      </c>
      <c r="B41066" t="s">
        <v>906</v>
      </c>
      <c r="C41066">
        <v>0</v>
      </c>
      <c r="D41066" t="s">
        <v>16</v>
      </c>
      <c r="E41066" t="s">
        <v>565</v>
      </c>
      <c r="F41066">
        <v>16.674352642223003</v>
      </c>
    </row>
    <row r="41067" spans="1:6" hidden="1" x14ac:dyDescent="0.35">
      <c r="A41067">
        <v>41065</v>
      </c>
      <c r="B41067" t="s">
        <v>906</v>
      </c>
      <c r="C41067">
        <v>0</v>
      </c>
      <c r="D41067" t="s">
        <v>16</v>
      </c>
      <c r="E41067" t="s">
        <v>566</v>
      </c>
      <c r="F41067">
        <v>7.2433473126007515E-3</v>
      </c>
    </row>
    <row r="41068" spans="1:6" hidden="1" x14ac:dyDescent="0.35">
      <c r="A41068">
        <v>41066</v>
      </c>
      <c r="B41068" t="s">
        <v>906</v>
      </c>
      <c r="C41068">
        <v>0</v>
      </c>
      <c r="D41068" t="s">
        <v>16</v>
      </c>
      <c r="E41068" t="s">
        <v>567</v>
      </c>
      <c r="F41068">
        <v>2.379376977351686</v>
      </c>
    </row>
    <row r="41069" spans="1:6" hidden="1" x14ac:dyDescent="0.35">
      <c r="A41069">
        <v>41067</v>
      </c>
      <c r="B41069" t="s">
        <v>906</v>
      </c>
      <c r="C41069">
        <v>0</v>
      </c>
      <c r="D41069" t="s">
        <v>16</v>
      </c>
      <c r="E41069" t="s">
        <v>568</v>
      </c>
      <c r="F41069">
        <v>685.24732310055469</v>
      </c>
    </row>
    <row r="41070" spans="1:6" hidden="1" x14ac:dyDescent="0.35">
      <c r="A41070">
        <v>41068</v>
      </c>
      <c r="B41070" t="s">
        <v>906</v>
      </c>
      <c r="C41070">
        <v>0</v>
      </c>
      <c r="D41070" t="s">
        <v>16</v>
      </c>
      <c r="E41070" t="s">
        <v>569</v>
      </c>
      <c r="F41070">
        <v>0.4005606583673692</v>
      </c>
    </row>
    <row r="41071" spans="1:6" hidden="1" x14ac:dyDescent="0.35">
      <c r="A41071">
        <v>41069</v>
      </c>
      <c r="B41071" t="s">
        <v>906</v>
      </c>
      <c r="C41071">
        <v>0</v>
      </c>
      <c r="D41071" t="s">
        <v>16</v>
      </c>
      <c r="E41071" t="s">
        <v>570</v>
      </c>
      <c r="F41071">
        <v>0.41512342150372616</v>
      </c>
    </row>
    <row r="41072" spans="1:6" hidden="1" x14ac:dyDescent="0.35">
      <c r="A41072">
        <v>41070</v>
      </c>
      <c r="B41072" t="s">
        <v>906</v>
      </c>
      <c r="C41072">
        <v>0</v>
      </c>
      <c r="D41072" t="s">
        <v>16</v>
      </c>
      <c r="E41072" t="s">
        <v>571</v>
      </c>
      <c r="F41072">
        <v>87.633731692660803</v>
      </c>
    </row>
    <row r="41073" spans="1:6" hidden="1" x14ac:dyDescent="0.35">
      <c r="A41073">
        <v>41071</v>
      </c>
      <c r="B41073" t="s">
        <v>906</v>
      </c>
      <c r="C41073">
        <v>0</v>
      </c>
      <c r="D41073" t="s">
        <v>16</v>
      </c>
      <c r="E41073" t="s">
        <v>572</v>
      </c>
      <c r="F41073">
        <v>39.003371710958731</v>
      </c>
    </row>
    <row r="41074" spans="1:6" hidden="1" x14ac:dyDescent="0.35">
      <c r="A41074">
        <v>41072</v>
      </c>
      <c r="B41074" t="s">
        <v>906</v>
      </c>
      <c r="C41074">
        <v>0</v>
      </c>
      <c r="D41074" t="s">
        <v>16</v>
      </c>
      <c r="E41074" t="s">
        <v>573</v>
      </c>
      <c r="F41074">
        <v>430.14225074447609</v>
      </c>
    </row>
    <row r="41075" spans="1:6" hidden="1" x14ac:dyDescent="0.35">
      <c r="A41075">
        <v>41073</v>
      </c>
      <c r="B41075" t="s">
        <v>906</v>
      </c>
      <c r="C41075">
        <v>0</v>
      </c>
      <c r="D41075" t="s">
        <v>16</v>
      </c>
      <c r="E41075" t="s">
        <v>574</v>
      </c>
      <c r="F41075">
        <v>54.627495824735369</v>
      </c>
    </row>
    <row r="41076" spans="1:6" hidden="1" x14ac:dyDescent="0.35">
      <c r="A41076">
        <v>41074</v>
      </c>
      <c r="B41076" t="s">
        <v>906</v>
      </c>
      <c r="C41076">
        <v>0</v>
      </c>
      <c r="D41076" t="s">
        <v>16</v>
      </c>
      <c r="E41076" t="s">
        <v>575</v>
      </c>
      <c r="F41076">
        <v>0.8525061027467169</v>
      </c>
    </row>
    <row r="41077" spans="1:6" hidden="1" x14ac:dyDescent="0.35">
      <c r="A41077">
        <v>41075</v>
      </c>
      <c r="B41077" t="s">
        <v>906</v>
      </c>
      <c r="C41077">
        <v>0</v>
      </c>
      <c r="D41077" t="s">
        <v>16</v>
      </c>
      <c r="E41077" t="s">
        <v>576</v>
      </c>
      <c r="F41077">
        <v>81.687851357431555</v>
      </c>
    </row>
    <row r="41078" spans="1:6" hidden="1" x14ac:dyDescent="0.35">
      <c r="A41078">
        <v>41076</v>
      </c>
      <c r="B41078" t="s">
        <v>906</v>
      </c>
      <c r="C41078">
        <v>0</v>
      </c>
      <c r="D41078" t="s">
        <v>16</v>
      </c>
      <c r="E41078" t="s">
        <v>577</v>
      </c>
      <c r="F41078">
        <v>17.739313999287862</v>
      </c>
    </row>
    <row r="41079" spans="1:6" hidden="1" x14ac:dyDescent="0.35">
      <c r="A41079">
        <v>41077</v>
      </c>
      <c r="B41079" t="s">
        <v>906</v>
      </c>
      <c r="C41079">
        <v>0</v>
      </c>
      <c r="D41079" t="s">
        <v>16</v>
      </c>
      <c r="E41079" t="s">
        <v>578</v>
      </c>
      <c r="F41079">
        <v>2.204599570549699</v>
      </c>
    </row>
    <row r="41080" spans="1:6" hidden="1" x14ac:dyDescent="0.35">
      <c r="A41080">
        <v>41078</v>
      </c>
      <c r="B41080" t="s">
        <v>906</v>
      </c>
      <c r="C41080">
        <v>0</v>
      </c>
      <c r="D41080" t="s">
        <v>16</v>
      </c>
      <c r="E41080" t="s">
        <v>579</v>
      </c>
      <c r="F41080">
        <v>5.7330102115786721</v>
      </c>
    </row>
    <row r="41081" spans="1:6" hidden="1" x14ac:dyDescent="0.35">
      <c r="A41081">
        <v>41079</v>
      </c>
      <c r="B41081" t="s">
        <v>906</v>
      </c>
      <c r="C41081">
        <v>0</v>
      </c>
      <c r="D41081" t="s">
        <v>16</v>
      </c>
      <c r="E41081" t="s">
        <v>580</v>
      </c>
      <c r="F41081">
        <v>15.057385720262625</v>
      </c>
    </row>
    <row r="41082" spans="1:6" hidden="1" x14ac:dyDescent="0.35">
      <c r="A41082">
        <v>41080</v>
      </c>
      <c r="B41082" t="s">
        <v>906</v>
      </c>
      <c r="C41082">
        <v>0</v>
      </c>
      <c r="D41082" t="s">
        <v>16</v>
      </c>
      <c r="E41082" t="s">
        <v>581</v>
      </c>
      <c r="F41082">
        <v>36.246452333415789</v>
      </c>
    </row>
    <row r="41083" spans="1:6" hidden="1" x14ac:dyDescent="0.35">
      <c r="A41083">
        <v>41081</v>
      </c>
      <c r="B41083" t="s">
        <v>906</v>
      </c>
      <c r="C41083">
        <v>0</v>
      </c>
      <c r="D41083" t="s">
        <v>16</v>
      </c>
      <c r="E41083" t="s">
        <v>582</v>
      </c>
      <c r="F41083">
        <v>7.8718693022319144</v>
      </c>
    </row>
    <row r="41084" spans="1:6" hidden="1" x14ac:dyDescent="0.35">
      <c r="A41084">
        <v>41082</v>
      </c>
      <c r="B41084" t="s">
        <v>906</v>
      </c>
      <c r="C41084">
        <v>0</v>
      </c>
      <c r="D41084" t="s">
        <v>16</v>
      </c>
      <c r="E41084" t="s">
        <v>583</v>
      </c>
      <c r="F41084">
        <v>1.0290744629138027</v>
      </c>
    </row>
    <row r="41085" spans="1:6" hidden="1" x14ac:dyDescent="0.35">
      <c r="A41085">
        <v>41083</v>
      </c>
      <c r="B41085" t="s">
        <v>906</v>
      </c>
      <c r="C41085">
        <v>0</v>
      </c>
      <c r="D41085" t="s">
        <v>16</v>
      </c>
      <c r="E41085" t="s">
        <v>584</v>
      </c>
      <c r="F41085">
        <v>1.4805649007263839</v>
      </c>
    </row>
    <row r="41086" spans="1:6" hidden="1" x14ac:dyDescent="0.35">
      <c r="A41086">
        <v>41084</v>
      </c>
      <c r="B41086" t="s">
        <v>906</v>
      </c>
      <c r="C41086">
        <v>0</v>
      </c>
      <c r="D41086" t="s">
        <v>16</v>
      </c>
      <c r="E41086" t="s">
        <v>585</v>
      </c>
      <c r="F41086">
        <v>19.476982948761766</v>
      </c>
    </row>
    <row r="41087" spans="1:6" hidden="1" x14ac:dyDescent="0.35">
      <c r="A41087">
        <v>41085</v>
      </c>
      <c r="B41087" t="s">
        <v>906</v>
      </c>
      <c r="C41087">
        <v>0</v>
      </c>
      <c r="D41087" t="s">
        <v>100</v>
      </c>
      <c r="E41087" t="s">
        <v>586</v>
      </c>
      <c r="F41087">
        <v>76.89054933665453</v>
      </c>
    </row>
    <row r="41088" spans="1:6" hidden="1" x14ac:dyDescent="0.35">
      <c r="A41088">
        <v>41086</v>
      </c>
      <c r="B41088" t="s">
        <v>906</v>
      </c>
      <c r="C41088">
        <v>0</v>
      </c>
      <c r="D41088" t="s">
        <v>100</v>
      </c>
      <c r="E41088" t="s">
        <v>587</v>
      </c>
      <c r="F41088">
        <v>23.349169362417943</v>
      </c>
    </row>
    <row r="41089" spans="1:6" hidden="1" x14ac:dyDescent="0.35">
      <c r="A41089">
        <v>41087</v>
      </c>
      <c r="B41089" t="s">
        <v>906</v>
      </c>
      <c r="C41089">
        <v>0</v>
      </c>
      <c r="D41089" t="s">
        <v>100</v>
      </c>
      <c r="E41089" t="s">
        <v>588</v>
      </c>
      <c r="F41089">
        <v>0</v>
      </c>
    </row>
    <row r="41090" spans="1:6" hidden="1" x14ac:dyDescent="0.35">
      <c r="A41090">
        <v>41088</v>
      </c>
      <c r="B41090" t="s">
        <v>906</v>
      </c>
      <c r="C41090">
        <v>0</v>
      </c>
      <c r="D41090" t="s">
        <v>100</v>
      </c>
      <c r="E41090" t="s">
        <v>589</v>
      </c>
      <c r="F41090">
        <v>17.703637228195557</v>
      </c>
    </row>
    <row r="41091" spans="1:6" hidden="1" x14ac:dyDescent="0.35">
      <c r="A41091">
        <v>41089</v>
      </c>
      <c r="B41091" t="s">
        <v>906</v>
      </c>
      <c r="C41091">
        <v>0</v>
      </c>
      <c r="D41091" t="s">
        <v>100</v>
      </c>
      <c r="E41091" t="s">
        <v>590</v>
      </c>
      <c r="F41091">
        <v>249.82383012850769</v>
      </c>
    </row>
    <row r="41092" spans="1:6" hidden="1" x14ac:dyDescent="0.35">
      <c r="A41092">
        <v>41090</v>
      </c>
      <c r="B41092" t="s">
        <v>906</v>
      </c>
      <c r="C41092">
        <v>0</v>
      </c>
      <c r="D41092" t="s">
        <v>100</v>
      </c>
      <c r="E41092" t="s">
        <v>591</v>
      </c>
      <c r="F41092">
        <v>824.55112967930984</v>
      </c>
    </row>
    <row r="41093" spans="1:6" hidden="1" x14ac:dyDescent="0.35">
      <c r="A41093">
        <v>41091</v>
      </c>
      <c r="B41093" t="s">
        <v>906</v>
      </c>
      <c r="C41093">
        <v>0</v>
      </c>
      <c r="D41093" t="s">
        <v>100</v>
      </c>
      <c r="E41093" t="s">
        <v>592</v>
      </c>
      <c r="F41093">
        <v>3.5124278893743806</v>
      </c>
    </row>
    <row r="41094" spans="1:6" hidden="1" x14ac:dyDescent="0.35">
      <c r="A41094">
        <v>41092</v>
      </c>
      <c r="B41094" t="s">
        <v>906</v>
      </c>
      <c r="C41094">
        <v>0</v>
      </c>
      <c r="D41094" t="s">
        <v>100</v>
      </c>
      <c r="E41094" t="s">
        <v>593</v>
      </c>
      <c r="F41094">
        <v>8.8746788563250298</v>
      </c>
    </row>
    <row r="41095" spans="1:6" hidden="1" x14ac:dyDescent="0.35">
      <c r="A41095">
        <v>41093</v>
      </c>
      <c r="B41095" t="s">
        <v>906</v>
      </c>
      <c r="C41095">
        <v>0</v>
      </c>
      <c r="D41095" t="s">
        <v>16</v>
      </c>
      <c r="E41095" t="s">
        <v>594</v>
      </c>
      <c r="F41095">
        <v>3.1110601459798204</v>
      </c>
    </row>
    <row r="41096" spans="1:6" hidden="1" x14ac:dyDescent="0.35">
      <c r="A41096">
        <v>41094</v>
      </c>
      <c r="B41096" t="s">
        <v>906</v>
      </c>
      <c r="C41096">
        <v>0</v>
      </c>
      <c r="D41096" t="s">
        <v>16</v>
      </c>
      <c r="E41096" t="s">
        <v>595</v>
      </c>
      <c r="F41096">
        <v>3.3042383968792146</v>
      </c>
    </row>
    <row r="41097" spans="1:6" hidden="1" x14ac:dyDescent="0.35">
      <c r="A41097">
        <v>41095</v>
      </c>
      <c r="B41097" t="s">
        <v>906</v>
      </c>
      <c r="C41097">
        <v>0</v>
      </c>
      <c r="D41097" t="s">
        <v>16</v>
      </c>
      <c r="E41097" t="s">
        <v>596</v>
      </c>
      <c r="F41097">
        <v>5.9184571747971093</v>
      </c>
    </row>
    <row r="41098" spans="1:6" hidden="1" x14ac:dyDescent="0.35">
      <c r="A41098">
        <v>41096</v>
      </c>
      <c r="B41098" t="s">
        <v>906</v>
      </c>
      <c r="C41098">
        <v>0</v>
      </c>
      <c r="D41098" t="s">
        <v>17</v>
      </c>
      <c r="E41098" t="s">
        <v>597</v>
      </c>
      <c r="F41098">
        <v>178.01276685401521</v>
      </c>
    </row>
    <row r="41099" spans="1:6" hidden="1" x14ac:dyDescent="0.35">
      <c r="A41099">
        <v>41097</v>
      </c>
      <c r="B41099" t="s">
        <v>906</v>
      </c>
      <c r="C41099">
        <v>0</v>
      </c>
      <c r="D41099" t="s">
        <v>310</v>
      </c>
      <c r="E41099" t="s">
        <v>598</v>
      </c>
      <c r="F41099">
        <v>171.36563246051657</v>
      </c>
    </row>
    <row r="41100" spans="1:6" hidden="1" x14ac:dyDescent="0.35">
      <c r="A41100">
        <v>41098</v>
      </c>
      <c r="B41100" t="s">
        <v>906</v>
      </c>
      <c r="C41100">
        <v>0</v>
      </c>
      <c r="D41100" t="s">
        <v>310</v>
      </c>
      <c r="E41100" t="s">
        <v>599</v>
      </c>
      <c r="F41100">
        <v>0</v>
      </c>
    </row>
    <row r="41101" spans="1:6" hidden="1" x14ac:dyDescent="0.35">
      <c r="A41101">
        <v>41099</v>
      </c>
      <c r="B41101" t="s">
        <v>906</v>
      </c>
      <c r="C41101">
        <v>0</v>
      </c>
      <c r="D41101" t="s">
        <v>311</v>
      </c>
      <c r="E41101" t="s">
        <v>600</v>
      </c>
      <c r="F41101">
        <v>147.38759724957652</v>
      </c>
    </row>
    <row r="41102" spans="1:6" hidden="1" x14ac:dyDescent="0.35">
      <c r="A41102">
        <v>41100</v>
      </c>
      <c r="B41102" t="s">
        <v>906</v>
      </c>
      <c r="C41102">
        <v>0</v>
      </c>
      <c r="D41102" t="s">
        <v>311</v>
      </c>
      <c r="E41102" t="s">
        <v>601</v>
      </c>
      <c r="F41102">
        <v>49.110044597676854</v>
      </c>
    </row>
    <row r="41103" spans="1:6" hidden="1" x14ac:dyDescent="0.35">
      <c r="A41103">
        <v>41101</v>
      </c>
      <c r="B41103" t="s">
        <v>906</v>
      </c>
      <c r="C41103">
        <v>0</v>
      </c>
      <c r="D41103" t="s">
        <v>311</v>
      </c>
      <c r="E41103" t="s">
        <v>602</v>
      </c>
      <c r="F41103">
        <v>240.11735529272852</v>
      </c>
    </row>
    <row r="41104" spans="1:6" hidden="1" x14ac:dyDescent="0.35">
      <c r="A41104">
        <v>41102</v>
      </c>
      <c r="B41104" t="s">
        <v>906</v>
      </c>
      <c r="C41104">
        <v>0</v>
      </c>
      <c r="D41104" t="s">
        <v>311</v>
      </c>
      <c r="E41104" t="s">
        <v>603</v>
      </c>
      <c r="F41104">
        <v>0</v>
      </c>
    </row>
    <row r="41105" spans="1:6" hidden="1" x14ac:dyDescent="0.35">
      <c r="A41105">
        <v>41103</v>
      </c>
      <c r="B41105" t="s">
        <v>906</v>
      </c>
      <c r="C41105">
        <v>0</v>
      </c>
      <c r="D41105" t="s">
        <v>311</v>
      </c>
      <c r="E41105" t="s">
        <v>604</v>
      </c>
      <c r="F41105">
        <v>159.46651117812723</v>
      </c>
    </row>
    <row r="41106" spans="1:6" hidden="1" x14ac:dyDescent="0.35">
      <c r="A41106">
        <v>41104</v>
      </c>
      <c r="B41106" t="s">
        <v>906</v>
      </c>
      <c r="C41106">
        <v>0</v>
      </c>
      <c r="D41106" t="s">
        <v>312</v>
      </c>
      <c r="E41106" t="s">
        <v>605</v>
      </c>
      <c r="F41106">
        <v>804.26115594390626</v>
      </c>
    </row>
    <row r="41107" spans="1:6" hidden="1" x14ac:dyDescent="0.35">
      <c r="A41107">
        <v>41105</v>
      </c>
      <c r="B41107" t="s">
        <v>906</v>
      </c>
      <c r="C41107">
        <v>0</v>
      </c>
      <c r="D41107" t="s">
        <v>312</v>
      </c>
      <c r="E41107" t="s">
        <v>606</v>
      </c>
      <c r="F41107">
        <v>0</v>
      </c>
    </row>
    <row r="41108" spans="1:6" hidden="1" x14ac:dyDescent="0.35">
      <c r="A41108">
        <v>41106</v>
      </c>
      <c r="B41108" t="s">
        <v>906</v>
      </c>
      <c r="C41108">
        <v>0</v>
      </c>
      <c r="D41108" t="s">
        <v>313</v>
      </c>
      <c r="E41108" t="s">
        <v>607</v>
      </c>
      <c r="F41108">
        <v>92.879005286165977</v>
      </c>
    </row>
    <row r="41109" spans="1:6" hidden="1" x14ac:dyDescent="0.35">
      <c r="A41109">
        <v>41107</v>
      </c>
      <c r="B41109" t="s">
        <v>906</v>
      </c>
      <c r="C41109">
        <v>0</v>
      </c>
      <c r="D41109" t="s">
        <v>313</v>
      </c>
      <c r="E41109" t="s">
        <v>608</v>
      </c>
      <c r="F41109">
        <v>0</v>
      </c>
    </row>
    <row r="41110" spans="1:6" hidden="1" x14ac:dyDescent="0.35">
      <c r="A41110">
        <v>41108</v>
      </c>
      <c r="B41110" t="s">
        <v>906</v>
      </c>
      <c r="C41110">
        <v>0</v>
      </c>
      <c r="D41110" t="s">
        <v>313</v>
      </c>
      <c r="E41110" t="s">
        <v>609</v>
      </c>
      <c r="F41110">
        <v>129.54727665013709</v>
      </c>
    </row>
    <row r="41111" spans="1:6" hidden="1" x14ac:dyDescent="0.35">
      <c r="A41111">
        <v>41109</v>
      </c>
      <c r="B41111" t="s">
        <v>906</v>
      </c>
      <c r="C41111">
        <v>0</v>
      </c>
      <c r="D41111" t="s">
        <v>313</v>
      </c>
      <c r="E41111" t="s">
        <v>610</v>
      </c>
      <c r="F41111">
        <v>0</v>
      </c>
    </row>
    <row r="41112" spans="1:6" hidden="1" x14ac:dyDescent="0.35">
      <c r="A41112">
        <v>41110</v>
      </c>
      <c r="B41112" t="s">
        <v>906</v>
      </c>
      <c r="C41112">
        <v>0</v>
      </c>
      <c r="D41112" t="s">
        <v>10</v>
      </c>
      <c r="E41112" t="s">
        <v>539</v>
      </c>
      <c r="F41112">
        <v>50.47154970043723</v>
      </c>
    </row>
    <row r="41113" spans="1:6" hidden="1" x14ac:dyDescent="0.35">
      <c r="A41113">
        <v>41111</v>
      </c>
      <c r="B41113" t="s">
        <v>906</v>
      </c>
      <c r="C41113">
        <v>0</v>
      </c>
      <c r="D41113" t="s">
        <v>313</v>
      </c>
      <c r="E41113" t="s">
        <v>611</v>
      </c>
      <c r="F41113">
        <v>0</v>
      </c>
    </row>
    <row r="41114" spans="1:6" hidden="1" x14ac:dyDescent="0.35">
      <c r="A41114">
        <v>41112</v>
      </c>
      <c r="B41114" t="s">
        <v>906</v>
      </c>
      <c r="C41114">
        <v>0</v>
      </c>
      <c r="D41114" t="s">
        <v>313</v>
      </c>
      <c r="E41114" t="s">
        <v>612</v>
      </c>
      <c r="F41114">
        <v>167.48965479537532</v>
      </c>
    </row>
    <row r="41115" spans="1:6" hidden="1" x14ac:dyDescent="0.35">
      <c r="A41115">
        <v>41113</v>
      </c>
      <c r="B41115" t="s">
        <v>906</v>
      </c>
      <c r="C41115">
        <v>0</v>
      </c>
      <c r="D41115" t="s">
        <v>313</v>
      </c>
      <c r="E41115" t="s">
        <v>613</v>
      </c>
      <c r="F41115">
        <v>0</v>
      </c>
    </row>
    <row r="41116" spans="1:6" hidden="1" x14ac:dyDescent="0.35">
      <c r="A41116">
        <v>41114</v>
      </c>
      <c r="B41116" t="s">
        <v>906</v>
      </c>
      <c r="C41116">
        <v>0</v>
      </c>
      <c r="D41116" t="s">
        <v>313</v>
      </c>
      <c r="E41116" t="s">
        <v>614</v>
      </c>
      <c r="F41116">
        <v>124.99882196653024</v>
      </c>
    </row>
    <row r="41117" spans="1:6" hidden="1" x14ac:dyDescent="0.35">
      <c r="A41117">
        <v>41115</v>
      </c>
      <c r="B41117" t="s">
        <v>906</v>
      </c>
      <c r="C41117">
        <v>0</v>
      </c>
      <c r="D41117" t="s">
        <v>313</v>
      </c>
      <c r="E41117" t="s">
        <v>615</v>
      </c>
      <c r="F41117">
        <v>0</v>
      </c>
    </row>
    <row r="41118" spans="1:6" hidden="1" x14ac:dyDescent="0.35">
      <c r="A41118">
        <v>41116</v>
      </c>
      <c r="B41118" t="s">
        <v>906</v>
      </c>
      <c r="C41118">
        <v>0</v>
      </c>
      <c r="D41118" t="s">
        <v>313</v>
      </c>
      <c r="E41118" t="s">
        <v>616</v>
      </c>
      <c r="F41118">
        <v>125.3743530827831</v>
      </c>
    </row>
    <row r="41119" spans="1:6" hidden="1" x14ac:dyDescent="0.35">
      <c r="A41119">
        <v>41117</v>
      </c>
      <c r="B41119" t="s">
        <v>906</v>
      </c>
      <c r="C41119">
        <v>0</v>
      </c>
      <c r="D41119" t="s">
        <v>18</v>
      </c>
      <c r="E41119" t="s">
        <v>617</v>
      </c>
      <c r="F41119">
        <v>752.05864555065466</v>
      </c>
    </row>
    <row r="41120" spans="1:6" hidden="1" x14ac:dyDescent="0.35">
      <c r="A41120">
        <v>41118</v>
      </c>
      <c r="B41120" t="s">
        <v>906</v>
      </c>
      <c r="C41120">
        <v>0</v>
      </c>
      <c r="D41120" t="s">
        <v>21</v>
      </c>
      <c r="E41120" t="s">
        <v>618</v>
      </c>
      <c r="F41120">
        <v>1195.3570175927691</v>
      </c>
    </row>
    <row r="41121" spans="1:6" hidden="1" x14ac:dyDescent="0.35">
      <c r="A41121">
        <v>41119</v>
      </c>
      <c r="B41121" t="s">
        <v>906</v>
      </c>
      <c r="C41121">
        <v>0</v>
      </c>
      <c r="D41121" t="s">
        <v>19</v>
      </c>
      <c r="E41121" t="s">
        <v>619</v>
      </c>
      <c r="F41121">
        <v>418.05366455616019</v>
      </c>
    </row>
    <row r="41122" spans="1:6" hidden="1" x14ac:dyDescent="0.35">
      <c r="A41122">
        <v>41120</v>
      </c>
      <c r="B41122" t="s">
        <v>906</v>
      </c>
      <c r="C41122">
        <v>0</v>
      </c>
      <c r="D41122" t="s">
        <v>20</v>
      </c>
      <c r="E41122" t="s">
        <v>620</v>
      </c>
      <c r="F41122">
        <v>568.20285164005713</v>
      </c>
    </row>
    <row r="41123" spans="1:6" hidden="1" x14ac:dyDescent="0.35">
      <c r="A41123">
        <v>41121</v>
      </c>
      <c r="B41123" t="s">
        <v>906</v>
      </c>
      <c r="C41123">
        <v>0</v>
      </c>
      <c r="D41123" t="s">
        <v>19</v>
      </c>
      <c r="E41123" t="s">
        <v>621</v>
      </c>
      <c r="F41123">
        <v>1890.6616849756188</v>
      </c>
    </row>
    <row r="41124" spans="1:6" hidden="1" x14ac:dyDescent="0.35">
      <c r="A41124">
        <v>41122</v>
      </c>
      <c r="B41124" t="s">
        <v>906</v>
      </c>
      <c r="C41124">
        <v>0</v>
      </c>
      <c r="D41124" t="s">
        <v>19</v>
      </c>
      <c r="E41124" t="s">
        <v>622</v>
      </c>
      <c r="F41124">
        <v>195.08851529632486</v>
      </c>
    </row>
    <row r="41125" spans="1:6" hidden="1" x14ac:dyDescent="0.35">
      <c r="A41125">
        <v>41123</v>
      </c>
      <c r="B41125" t="s">
        <v>906</v>
      </c>
      <c r="C41125">
        <v>0</v>
      </c>
      <c r="D41125" t="s">
        <v>22</v>
      </c>
      <c r="E41125" t="s">
        <v>623</v>
      </c>
      <c r="F41125">
        <v>1892.9453061632992</v>
      </c>
    </row>
    <row r="41126" spans="1:6" hidden="1" x14ac:dyDescent="0.35">
      <c r="A41126">
        <v>41124</v>
      </c>
      <c r="B41126" t="s">
        <v>906</v>
      </c>
      <c r="C41126">
        <v>0</v>
      </c>
      <c r="D41126" t="s">
        <v>23</v>
      </c>
      <c r="E41126" t="s">
        <v>624</v>
      </c>
      <c r="F41126">
        <v>238.05195280271528</v>
      </c>
    </row>
    <row r="41127" spans="1:6" hidden="1" x14ac:dyDescent="0.35">
      <c r="A41127">
        <v>41125</v>
      </c>
      <c r="B41127" t="s">
        <v>906</v>
      </c>
      <c r="C41127">
        <v>0</v>
      </c>
      <c r="D41127" t="s">
        <v>24</v>
      </c>
      <c r="E41127" t="s">
        <v>625</v>
      </c>
      <c r="F41127">
        <v>515.51338331357101</v>
      </c>
    </row>
    <row r="41128" spans="1:6" hidden="1" x14ac:dyDescent="0.35">
      <c r="A41128">
        <v>41126</v>
      </c>
      <c r="B41128" t="s">
        <v>906</v>
      </c>
      <c r="C41128">
        <v>0</v>
      </c>
      <c r="D41128" t="s">
        <v>314</v>
      </c>
      <c r="E41128" t="s">
        <v>626</v>
      </c>
      <c r="F41128">
        <v>90.40149756666051</v>
      </c>
    </row>
    <row r="41129" spans="1:6" hidden="1" x14ac:dyDescent="0.35">
      <c r="A41129">
        <v>41127</v>
      </c>
      <c r="B41129" t="s">
        <v>906</v>
      </c>
      <c r="C41129">
        <v>0</v>
      </c>
      <c r="D41129" t="s">
        <v>314</v>
      </c>
      <c r="E41129" t="s">
        <v>627</v>
      </c>
      <c r="F41129">
        <v>0</v>
      </c>
    </row>
    <row r="41130" spans="1:6" hidden="1" x14ac:dyDescent="0.35">
      <c r="A41130">
        <v>41128</v>
      </c>
      <c r="B41130" t="s">
        <v>906</v>
      </c>
      <c r="C41130">
        <v>0</v>
      </c>
      <c r="D41130" t="s">
        <v>315</v>
      </c>
      <c r="E41130" t="s">
        <v>628</v>
      </c>
      <c r="F41130">
        <v>81.014301599351143</v>
      </c>
    </row>
    <row r="41131" spans="1:6" hidden="1" x14ac:dyDescent="0.35">
      <c r="A41131">
        <v>41129</v>
      </c>
      <c r="B41131" t="s">
        <v>906</v>
      </c>
      <c r="C41131">
        <v>0</v>
      </c>
      <c r="D41131" t="s">
        <v>315</v>
      </c>
      <c r="E41131" t="s">
        <v>629</v>
      </c>
      <c r="F41131">
        <v>187.61944221386003</v>
      </c>
    </row>
    <row r="41132" spans="1:6" hidden="1" x14ac:dyDescent="0.35">
      <c r="A41132">
        <v>41130</v>
      </c>
      <c r="B41132" t="s">
        <v>906</v>
      </c>
      <c r="C41132">
        <v>0</v>
      </c>
      <c r="D41132" t="s">
        <v>315</v>
      </c>
      <c r="E41132" t="s">
        <v>630</v>
      </c>
      <c r="F41132">
        <v>16.009780404371242</v>
      </c>
    </row>
    <row r="41133" spans="1:6" hidden="1" x14ac:dyDescent="0.35">
      <c r="A41133">
        <v>41131</v>
      </c>
      <c r="B41133" t="s">
        <v>906</v>
      </c>
      <c r="C41133">
        <v>0</v>
      </c>
      <c r="D41133" t="s">
        <v>315</v>
      </c>
      <c r="E41133" t="s">
        <v>631</v>
      </c>
      <c r="F41133">
        <v>91.738396446683637</v>
      </c>
    </row>
    <row r="41134" spans="1:6" hidden="1" x14ac:dyDescent="0.35">
      <c r="A41134">
        <v>41132</v>
      </c>
      <c r="B41134" t="s">
        <v>906</v>
      </c>
      <c r="C41134">
        <v>0</v>
      </c>
      <c r="D41134" t="s">
        <v>315</v>
      </c>
      <c r="E41134" t="s">
        <v>632</v>
      </c>
      <c r="F41134">
        <v>4.1568736844233269</v>
      </c>
    </row>
    <row r="41135" spans="1:6" hidden="1" x14ac:dyDescent="0.35">
      <c r="A41135">
        <v>41133</v>
      </c>
      <c r="B41135" t="s">
        <v>906</v>
      </c>
      <c r="C41135">
        <v>0</v>
      </c>
      <c r="D41135" t="s">
        <v>315</v>
      </c>
      <c r="E41135" t="s">
        <v>633</v>
      </c>
      <c r="F41135">
        <v>54.879641473505224</v>
      </c>
    </row>
    <row r="41136" spans="1:6" hidden="1" x14ac:dyDescent="0.35">
      <c r="A41136">
        <v>41134</v>
      </c>
      <c r="B41136" t="s">
        <v>906</v>
      </c>
      <c r="C41136">
        <v>0</v>
      </c>
      <c r="D41136" t="s">
        <v>315</v>
      </c>
      <c r="E41136" t="s">
        <v>634</v>
      </c>
      <c r="F41136">
        <v>7.1244501352908713</v>
      </c>
    </row>
    <row r="41137" spans="1:6" hidden="1" x14ac:dyDescent="0.35">
      <c r="A41137">
        <v>41135</v>
      </c>
      <c r="B41137" t="s">
        <v>906</v>
      </c>
      <c r="C41137">
        <v>0</v>
      </c>
      <c r="D41137" t="s">
        <v>315</v>
      </c>
      <c r="E41137" t="s">
        <v>635</v>
      </c>
      <c r="F41137">
        <v>0.59907971698583506</v>
      </c>
    </row>
    <row r="41138" spans="1:6" hidden="1" x14ac:dyDescent="0.35">
      <c r="A41138">
        <v>41136</v>
      </c>
      <c r="B41138" t="s">
        <v>906</v>
      </c>
      <c r="C41138">
        <v>0</v>
      </c>
      <c r="D41138" t="s">
        <v>315</v>
      </c>
      <c r="E41138" t="s">
        <v>636</v>
      </c>
      <c r="F41138">
        <v>2.0138219300292915E-4</v>
      </c>
    </row>
    <row r="41139" spans="1:6" hidden="1" x14ac:dyDescent="0.35">
      <c r="A41139">
        <v>41137</v>
      </c>
      <c r="B41139" t="s">
        <v>906</v>
      </c>
      <c r="C41139">
        <v>0</v>
      </c>
      <c r="D41139" t="s">
        <v>315</v>
      </c>
      <c r="E41139" t="s">
        <v>637</v>
      </c>
      <c r="F41139">
        <v>4.1164910666058534E-2</v>
      </c>
    </row>
    <row r="41140" spans="1:6" hidden="1" x14ac:dyDescent="0.35">
      <c r="A41140">
        <v>41138</v>
      </c>
      <c r="B41140" t="s">
        <v>906</v>
      </c>
      <c r="C41140">
        <v>0</v>
      </c>
      <c r="D41140" t="s">
        <v>315</v>
      </c>
      <c r="E41140" t="s">
        <v>638</v>
      </c>
      <c r="F41140">
        <v>4.1671273218158689</v>
      </c>
    </row>
    <row r="41141" spans="1:6" hidden="1" x14ac:dyDescent="0.35">
      <c r="A41141">
        <v>41139</v>
      </c>
      <c r="B41141" t="s">
        <v>906</v>
      </c>
      <c r="C41141">
        <v>0</v>
      </c>
      <c r="D41141" t="s">
        <v>315</v>
      </c>
      <c r="E41141" t="s">
        <v>639</v>
      </c>
      <c r="F41141">
        <v>3.5229419420785657</v>
      </c>
    </row>
    <row r="41142" spans="1:6" hidden="1" x14ac:dyDescent="0.35">
      <c r="A41142">
        <v>41140</v>
      </c>
      <c r="B41142" t="s">
        <v>906</v>
      </c>
      <c r="C41142">
        <v>0</v>
      </c>
      <c r="D41142" t="s">
        <v>315</v>
      </c>
      <c r="E41142" t="s">
        <v>640</v>
      </c>
      <c r="F41142">
        <v>77.307493236994233</v>
      </c>
    </row>
    <row r="41143" spans="1:6" hidden="1" x14ac:dyDescent="0.35">
      <c r="A41143">
        <v>41141</v>
      </c>
      <c r="B41143" t="s">
        <v>906</v>
      </c>
      <c r="C41143">
        <v>0</v>
      </c>
      <c r="D41143" t="s">
        <v>315</v>
      </c>
      <c r="E41143" t="s">
        <v>641</v>
      </c>
      <c r="F41143">
        <v>179.43210422917136</v>
      </c>
    </row>
    <row r="41144" spans="1:6" hidden="1" x14ac:dyDescent="0.35">
      <c r="A41144">
        <v>41142</v>
      </c>
      <c r="B41144" t="s">
        <v>906</v>
      </c>
      <c r="C41144">
        <v>0</v>
      </c>
      <c r="D41144" t="s">
        <v>316</v>
      </c>
      <c r="E41144" t="s">
        <v>642</v>
      </c>
      <c r="F41144">
        <v>8.3380887387591702</v>
      </c>
    </row>
    <row r="41145" spans="1:6" hidden="1" x14ac:dyDescent="0.35">
      <c r="A41145">
        <v>41143</v>
      </c>
      <c r="B41145" t="s">
        <v>906</v>
      </c>
      <c r="C41145">
        <v>0</v>
      </c>
      <c r="D41145" t="s">
        <v>316</v>
      </c>
      <c r="E41145" t="s">
        <v>643</v>
      </c>
      <c r="F41145">
        <v>11.92355015738138</v>
      </c>
    </row>
    <row r="41146" spans="1:6" hidden="1" x14ac:dyDescent="0.35">
      <c r="A41146">
        <v>41144</v>
      </c>
      <c r="B41146" t="s">
        <v>906</v>
      </c>
      <c r="C41146">
        <v>0</v>
      </c>
      <c r="D41146" t="s">
        <v>316</v>
      </c>
      <c r="E41146" t="s">
        <v>644</v>
      </c>
      <c r="F41146">
        <v>1.9751107000419945</v>
      </c>
    </row>
    <row r="41147" spans="1:6" hidden="1" x14ac:dyDescent="0.35">
      <c r="A41147">
        <v>41145</v>
      </c>
      <c r="B41147" t="s">
        <v>906</v>
      </c>
      <c r="C41147">
        <v>0</v>
      </c>
      <c r="D41147" t="s">
        <v>316</v>
      </c>
      <c r="E41147" t="s">
        <v>645</v>
      </c>
      <c r="F41147">
        <v>4.2778363367124665</v>
      </c>
    </row>
    <row r="41148" spans="1:6" hidden="1" x14ac:dyDescent="0.35">
      <c r="A41148">
        <v>41146</v>
      </c>
      <c r="B41148" t="s">
        <v>906</v>
      </c>
      <c r="C41148">
        <v>0</v>
      </c>
      <c r="D41148" t="s">
        <v>316</v>
      </c>
      <c r="E41148" t="s">
        <v>646</v>
      </c>
      <c r="F41148">
        <v>10.251205421349823</v>
      </c>
    </row>
    <row r="41149" spans="1:6" hidden="1" x14ac:dyDescent="0.35">
      <c r="A41149">
        <v>41147</v>
      </c>
      <c r="B41149" t="s">
        <v>906</v>
      </c>
      <c r="C41149">
        <v>0</v>
      </c>
      <c r="D41149" t="s">
        <v>316</v>
      </c>
      <c r="E41149" t="s">
        <v>647</v>
      </c>
      <c r="F41149">
        <v>182.08049301582739</v>
      </c>
    </row>
    <row r="41150" spans="1:6" hidden="1" x14ac:dyDescent="0.35">
      <c r="A41150">
        <v>41148</v>
      </c>
      <c r="B41150" t="s">
        <v>906</v>
      </c>
      <c r="C41150">
        <v>0</v>
      </c>
      <c r="D41150" t="s">
        <v>314</v>
      </c>
      <c r="E41150" t="s">
        <v>648</v>
      </c>
      <c r="F41150">
        <v>32.981226621424739</v>
      </c>
    </row>
    <row r="41151" spans="1:6" hidden="1" x14ac:dyDescent="0.35">
      <c r="A41151">
        <v>41149</v>
      </c>
      <c r="B41151" t="s">
        <v>906</v>
      </c>
      <c r="C41151">
        <v>0</v>
      </c>
      <c r="D41151" t="s">
        <v>314</v>
      </c>
      <c r="E41151" t="s">
        <v>649</v>
      </c>
      <c r="F41151">
        <v>65.42602062677868</v>
      </c>
    </row>
    <row r="41152" spans="1:6" hidden="1" x14ac:dyDescent="0.35">
      <c r="A41152">
        <v>41150</v>
      </c>
      <c r="B41152" t="s">
        <v>906</v>
      </c>
      <c r="C41152">
        <v>0</v>
      </c>
      <c r="D41152" t="s">
        <v>25</v>
      </c>
      <c r="E41152" t="s">
        <v>650</v>
      </c>
      <c r="F41152">
        <v>8979.9914221521612</v>
      </c>
    </row>
    <row r="41153" spans="1:6" hidden="1" x14ac:dyDescent="0.35">
      <c r="A41153">
        <v>41151</v>
      </c>
      <c r="B41153" t="s">
        <v>906</v>
      </c>
      <c r="C41153">
        <v>0</v>
      </c>
      <c r="D41153" t="s">
        <v>25</v>
      </c>
      <c r="E41153" t="s">
        <v>651</v>
      </c>
      <c r="F41153">
        <v>0</v>
      </c>
    </row>
    <row r="41154" spans="1:6" hidden="1" x14ac:dyDescent="0.35">
      <c r="A41154">
        <v>41152</v>
      </c>
      <c r="B41154" t="s">
        <v>906</v>
      </c>
      <c r="C41154">
        <v>0</v>
      </c>
      <c r="D41154" t="s">
        <v>26</v>
      </c>
      <c r="E41154" t="s">
        <v>652</v>
      </c>
      <c r="F41154">
        <v>1095.8469549500126</v>
      </c>
    </row>
    <row r="41155" spans="1:6" hidden="1" x14ac:dyDescent="0.35">
      <c r="A41155">
        <v>41153</v>
      </c>
      <c r="B41155" t="s">
        <v>906</v>
      </c>
      <c r="C41155">
        <v>0</v>
      </c>
      <c r="D41155" t="s">
        <v>26</v>
      </c>
      <c r="E41155" t="s">
        <v>653</v>
      </c>
      <c r="F41155">
        <v>72.775057155554151</v>
      </c>
    </row>
    <row r="41156" spans="1:6" hidden="1" x14ac:dyDescent="0.35">
      <c r="A41156">
        <v>41154</v>
      </c>
      <c r="B41156" t="s">
        <v>906</v>
      </c>
      <c r="C41156">
        <v>0</v>
      </c>
      <c r="D41156" t="s">
        <v>26</v>
      </c>
      <c r="E41156" t="s">
        <v>654</v>
      </c>
      <c r="F41156">
        <v>2806.9010680752995</v>
      </c>
    </row>
    <row r="41157" spans="1:6" hidden="1" x14ac:dyDescent="0.35">
      <c r="A41157">
        <v>41155</v>
      </c>
      <c r="B41157" t="s">
        <v>906</v>
      </c>
      <c r="C41157">
        <v>0</v>
      </c>
      <c r="D41157" t="s">
        <v>26</v>
      </c>
      <c r="E41157" t="s">
        <v>655</v>
      </c>
      <c r="F41157">
        <v>1079.4483760898891</v>
      </c>
    </row>
    <row r="41158" spans="1:6" hidden="1" x14ac:dyDescent="0.35">
      <c r="A41158">
        <v>41156</v>
      </c>
      <c r="B41158" t="s">
        <v>906</v>
      </c>
      <c r="C41158">
        <v>0</v>
      </c>
      <c r="D41158" t="s">
        <v>28</v>
      </c>
      <c r="E41158" t="s">
        <v>656</v>
      </c>
      <c r="F41158">
        <v>2933.1942153404825</v>
      </c>
    </row>
    <row r="41159" spans="1:6" hidden="1" x14ac:dyDescent="0.35">
      <c r="A41159">
        <v>41157</v>
      </c>
      <c r="B41159" t="s">
        <v>906</v>
      </c>
      <c r="C41159">
        <v>0</v>
      </c>
      <c r="D41159" t="s">
        <v>27</v>
      </c>
      <c r="E41159" t="s">
        <v>657</v>
      </c>
      <c r="F41159">
        <v>774.78575410759856</v>
      </c>
    </row>
    <row r="41160" spans="1:6" hidden="1" x14ac:dyDescent="0.35">
      <c r="A41160">
        <v>41158</v>
      </c>
      <c r="B41160" t="s">
        <v>906</v>
      </c>
      <c r="C41160">
        <v>0</v>
      </c>
      <c r="D41160" t="s">
        <v>27</v>
      </c>
      <c r="E41160" t="s">
        <v>658</v>
      </c>
      <c r="F41160">
        <v>3037.9009106918643</v>
      </c>
    </row>
    <row r="41161" spans="1:6" hidden="1" x14ac:dyDescent="0.35">
      <c r="A41161">
        <v>41159</v>
      </c>
      <c r="B41161" t="s">
        <v>906</v>
      </c>
      <c r="C41161">
        <v>0</v>
      </c>
      <c r="D41161" t="s">
        <v>27</v>
      </c>
      <c r="E41161" t="s">
        <v>659</v>
      </c>
      <c r="F41161">
        <v>100.37163277660386</v>
      </c>
    </row>
    <row r="41162" spans="1:6" hidden="1" x14ac:dyDescent="0.35">
      <c r="A41162">
        <v>41160</v>
      </c>
      <c r="B41162" t="s">
        <v>906</v>
      </c>
      <c r="C41162">
        <v>0</v>
      </c>
      <c r="D41162" t="s">
        <v>27</v>
      </c>
      <c r="E41162" t="s">
        <v>660</v>
      </c>
      <c r="F41162">
        <v>259.46661997089092</v>
      </c>
    </row>
    <row r="41163" spans="1:6" hidden="1" x14ac:dyDescent="0.35">
      <c r="A41163">
        <v>41161</v>
      </c>
      <c r="B41163" t="s">
        <v>906</v>
      </c>
      <c r="C41163">
        <v>0</v>
      </c>
      <c r="D41163" t="s">
        <v>27</v>
      </c>
      <c r="E41163" t="s">
        <v>661</v>
      </c>
      <c r="F41163">
        <v>42.085669041308769</v>
      </c>
    </row>
    <row r="41164" spans="1:6" hidden="1" x14ac:dyDescent="0.35">
      <c r="A41164">
        <v>41162</v>
      </c>
      <c r="B41164" t="s">
        <v>906</v>
      </c>
      <c r="C41164">
        <v>0</v>
      </c>
      <c r="D41164" t="s">
        <v>27</v>
      </c>
      <c r="E41164" t="s">
        <v>662</v>
      </c>
      <c r="F41164">
        <v>1013.5197531755839</v>
      </c>
    </row>
    <row r="41165" spans="1:6" hidden="1" x14ac:dyDescent="0.35">
      <c r="A41165">
        <v>41163</v>
      </c>
      <c r="B41165" t="s">
        <v>906</v>
      </c>
      <c r="C41165">
        <v>0</v>
      </c>
      <c r="D41165" t="s">
        <v>27</v>
      </c>
      <c r="E41165" t="s">
        <v>663</v>
      </c>
      <c r="F41165">
        <v>2261.7415688310357</v>
      </c>
    </row>
    <row r="41166" spans="1:6" hidden="1" x14ac:dyDescent="0.35">
      <c r="A41166">
        <v>41164</v>
      </c>
      <c r="B41166" t="s">
        <v>906</v>
      </c>
      <c r="C41166">
        <v>0</v>
      </c>
      <c r="D41166" t="s">
        <v>30</v>
      </c>
      <c r="E41166" t="s">
        <v>664</v>
      </c>
      <c r="F41166">
        <v>2368.4223970431058</v>
      </c>
    </row>
    <row r="41167" spans="1:6" hidden="1" x14ac:dyDescent="0.35">
      <c r="A41167">
        <v>41165</v>
      </c>
      <c r="B41167" t="s">
        <v>906</v>
      </c>
      <c r="C41167">
        <v>0</v>
      </c>
      <c r="D41167" t="s">
        <v>32</v>
      </c>
      <c r="E41167" t="s">
        <v>665</v>
      </c>
      <c r="F41167">
        <v>1385.7020773240981</v>
      </c>
    </row>
    <row r="41168" spans="1:6" hidden="1" x14ac:dyDescent="0.35">
      <c r="A41168">
        <v>41166</v>
      </c>
      <c r="B41168" t="s">
        <v>906</v>
      </c>
      <c r="C41168">
        <v>0</v>
      </c>
      <c r="D41168" t="s">
        <v>32</v>
      </c>
      <c r="E41168" t="s">
        <v>666</v>
      </c>
      <c r="F41168">
        <v>908.32293595174212</v>
      </c>
    </row>
    <row r="41169" spans="1:6" hidden="1" x14ac:dyDescent="0.35">
      <c r="A41169">
        <v>41167</v>
      </c>
      <c r="B41169" t="s">
        <v>906</v>
      </c>
      <c r="C41169">
        <v>0</v>
      </c>
      <c r="D41169" t="s">
        <v>32</v>
      </c>
      <c r="E41169" t="s">
        <v>667</v>
      </c>
      <c r="F41169">
        <v>635.03711832223553</v>
      </c>
    </row>
    <row r="41170" spans="1:6" hidden="1" x14ac:dyDescent="0.35">
      <c r="A41170">
        <v>41168</v>
      </c>
      <c r="B41170" t="s">
        <v>906</v>
      </c>
      <c r="C41170">
        <v>0</v>
      </c>
      <c r="D41170" t="s">
        <v>33</v>
      </c>
      <c r="E41170" t="s">
        <v>668</v>
      </c>
      <c r="F41170">
        <v>3858.4607039203743</v>
      </c>
    </row>
    <row r="41171" spans="1:6" hidden="1" x14ac:dyDescent="0.35">
      <c r="A41171">
        <v>41169</v>
      </c>
      <c r="B41171" t="s">
        <v>906</v>
      </c>
      <c r="C41171">
        <v>0</v>
      </c>
      <c r="D41171" t="s">
        <v>34</v>
      </c>
      <c r="E41171" t="s">
        <v>669</v>
      </c>
      <c r="F41171">
        <v>1023.6690822968267</v>
      </c>
    </row>
    <row r="41172" spans="1:6" hidden="1" x14ac:dyDescent="0.35">
      <c r="A41172">
        <v>41170</v>
      </c>
      <c r="B41172" t="s">
        <v>906</v>
      </c>
      <c r="C41172">
        <v>0</v>
      </c>
      <c r="D41172" t="s">
        <v>31</v>
      </c>
      <c r="E41172" t="s">
        <v>670</v>
      </c>
      <c r="F41172">
        <v>1291.0329630362114</v>
      </c>
    </row>
    <row r="41173" spans="1:6" hidden="1" x14ac:dyDescent="0.35">
      <c r="A41173">
        <v>41171</v>
      </c>
      <c r="B41173" t="s">
        <v>906</v>
      </c>
      <c r="C41173">
        <v>0</v>
      </c>
      <c r="D41173" t="s">
        <v>34</v>
      </c>
      <c r="E41173" t="s">
        <v>671</v>
      </c>
      <c r="F41173">
        <v>493.13649545686877</v>
      </c>
    </row>
    <row r="41174" spans="1:6" hidden="1" x14ac:dyDescent="0.35">
      <c r="A41174">
        <v>41172</v>
      </c>
      <c r="B41174" t="s">
        <v>906</v>
      </c>
      <c r="C41174">
        <v>0</v>
      </c>
      <c r="D41174" t="s">
        <v>34</v>
      </c>
      <c r="E41174" t="s">
        <v>672</v>
      </c>
      <c r="F41174">
        <v>3240.5914489691982</v>
      </c>
    </row>
    <row r="41175" spans="1:6" hidden="1" x14ac:dyDescent="0.35">
      <c r="A41175">
        <v>41173</v>
      </c>
      <c r="B41175" t="s">
        <v>906</v>
      </c>
      <c r="C41175">
        <v>0</v>
      </c>
      <c r="D41175" t="s">
        <v>35</v>
      </c>
      <c r="E41175" t="s">
        <v>673</v>
      </c>
      <c r="F41175">
        <v>4838.1148341956814</v>
      </c>
    </row>
    <row r="41176" spans="1:6" hidden="1" x14ac:dyDescent="0.35">
      <c r="A41176">
        <v>41174</v>
      </c>
      <c r="B41176" t="s">
        <v>906</v>
      </c>
      <c r="C41176">
        <v>0</v>
      </c>
      <c r="D41176" t="s">
        <v>36</v>
      </c>
      <c r="E41176" t="s">
        <v>674</v>
      </c>
      <c r="F41176">
        <v>2235.1499011811366</v>
      </c>
    </row>
    <row r="41177" spans="1:6" hidden="1" x14ac:dyDescent="0.35">
      <c r="A41177">
        <v>41175</v>
      </c>
      <c r="B41177" t="s">
        <v>906</v>
      </c>
      <c r="C41177">
        <v>0</v>
      </c>
      <c r="D41177" t="s">
        <v>37</v>
      </c>
      <c r="E41177" t="s">
        <v>675</v>
      </c>
      <c r="F41177">
        <v>3816.6896124579425</v>
      </c>
    </row>
    <row r="41178" spans="1:6" hidden="1" x14ac:dyDescent="0.35">
      <c r="A41178">
        <v>41176</v>
      </c>
      <c r="B41178" t="s">
        <v>906</v>
      </c>
      <c r="C41178">
        <v>0</v>
      </c>
      <c r="D41178" t="s">
        <v>314</v>
      </c>
      <c r="E41178" t="s">
        <v>676</v>
      </c>
      <c r="F41178">
        <v>15.683865518106035</v>
      </c>
    </row>
    <row r="41179" spans="1:6" hidden="1" x14ac:dyDescent="0.35">
      <c r="A41179">
        <v>41177</v>
      </c>
      <c r="B41179" t="s">
        <v>906</v>
      </c>
      <c r="C41179">
        <v>0</v>
      </c>
      <c r="D41179" t="s">
        <v>314</v>
      </c>
      <c r="E41179" t="s">
        <v>677</v>
      </c>
      <c r="F41179">
        <v>17.809421132448318</v>
      </c>
    </row>
    <row r="41180" spans="1:6" hidden="1" x14ac:dyDescent="0.35">
      <c r="A41180">
        <v>41178</v>
      </c>
      <c r="B41180" t="s">
        <v>906</v>
      </c>
      <c r="C41180">
        <v>0</v>
      </c>
      <c r="D41180" t="s">
        <v>314</v>
      </c>
      <c r="E41180" t="s">
        <v>678</v>
      </c>
      <c r="F41180">
        <v>19.386035998871453</v>
      </c>
    </row>
    <row r="41181" spans="1:6" hidden="1" x14ac:dyDescent="0.35">
      <c r="A41181">
        <v>41179</v>
      </c>
      <c r="B41181" t="s">
        <v>906</v>
      </c>
      <c r="C41181">
        <v>0</v>
      </c>
      <c r="D41181" t="s">
        <v>314</v>
      </c>
      <c r="E41181" t="s">
        <v>679</v>
      </c>
      <c r="F41181">
        <v>29.051193973361396</v>
      </c>
    </row>
    <row r="41182" spans="1:6" hidden="1" x14ac:dyDescent="0.35">
      <c r="A41182">
        <v>41180</v>
      </c>
      <c r="B41182" t="s">
        <v>906</v>
      </c>
      <c r="C41182">
        <v>0</v>
      </c>
      <c r="D41182" t="s">
        <v>314</v>
      </c>
      <c r="E41182" t="s">
        <v>680</v>
      </c>
      <c r="F41182">
        <v>5.1586535026079785</v>
      </c>
    </row>
    <row r="41183" spans="1:6" hidden="1" x14ac:dyDescent="0.35">
      <c r="A41183">
        <v>41181</v>
      </c>
      <c r="B41183" t="s">
        <v>906</v>
      </c>
      <c r="C41183">
        <v>0</v>
      </c>
      <c r="D41183" t="s">
        <v>314</v>
      </c>
      <c r="E41183" t="s">
        <v>681</v>
      </c>
      <c r="F41183">
        <v>8.8263946280431522</v>
      </c>
    </row>
    <row r="41184" spans="1:6" hidden="1" x14ac:dyDescent="0.35">
      <c r="A41184">
        <v>41182</v>
      </c>
      <c r="B41184" t="s">
        <v>906</v>
      </c>
      <c r="C41184">
        <v>0</v>
      </c>
      <c r="D41184" t="s">
        <v>314</v>
      </c>
      <c r="E41184" t="s">
        <v>682</v>
      </c>
      <c r="F41184">
        <v>14.571164124115946</v>
      </c>
    </row>
    <row r="41185" spans="1:6" hidden="1" x14ac:dyDescent="0.35">
      <c r="A41185">
        <v>41183</v>
      </c>
      <c r="B41185" t="s">
        <v>906</v>
      </c>
      <c r="C41185">
        <v>0</v>
      </c>
      <c r="D41185" t="s">
        <v>314</v>
      </c>
      <c r="E41185" t="s">
        <v>683</v>
      </c>
      <c r="F41185">
        <v>3.3643155068058959</v>
      </c>
    </row>
    <row r="41186" spans="1:6" hidden="1" x14ac:dyDescent="0.35">
      <c r="A41186">
        <v>41184</v>
      </c>
      <c r="B41186" t="s">
        <v>906</v>
      </c>
      <c r="C41186">
        <v>0</v>
      </c>
      <c r="D41186" t="s">
        <v>314</v>
      </c>
      <c r="E41186" t="s">
        <v>684</v>
      </c>
      <c r="F41186">
        <v>1.3079833896570159</v>
      </c>
    </row>
    <row r="41187" spans="1:6" hidden="1" x14ac:dyDescent="0.35">
      <c r="A41187">
        <v>41185</v>
      </c>
      <c r="B41187" t="s">
        <v>906</v>
      </c>
      <c r="C41187">
        <v>0</v>
      </c>
      <c r="D41187" t="s">
        <v>314</v>
      </c>
      <c r="E41187" t="s">
        <v>685</v>
      </c>
      <c r="F41187">
        <v>25.357001342720146</v>
      </c>
    </row>
    <row r="41188" spans="1:6" hidden="1" x14ac:dyDescent="0.35">
      <c r="A41188">
        <v>41186</v>
      </c>
      <c r="B41188" t="s">
        <v>906</v>
      </c>
      <c r="C41188">
        <v>0</v>
      </c>
      <c r="D41188" t="s">
        <v>314</v>
      </c>
      <c r="E41188" t="s">
        <v>686</v>
      </c>
      <c r="F41188">
        <v>27.864327417264139</v>
      </c>
    </row>
    <row r="41189" spans="1:6" hidden="1" x14ac:dyDescent="0.35">
      <c r="A41189">
        <v>41187</v>
      </c>
      <c r="B41189" t="s">
        <v>906</v>
      </c>
      <c r="C41189">
        <v>0</v>
      </c>
      <c r="D41189" t="s">
        <v>314</v>
      </c>
      <c r="E41189" t="s">
        <v>687</v>
      </c>
      <c r="F41189">
        <v>3.778174819279557</v>
      </c>
    </row>
    <row r="41190" spans="1:6" hidden="1" x14ac:dyDescent="0.35">
      <c r="A41190">
        <v>41188</v>
      </c>
      <c r="B41190" t="s">
        <v>906</v>
      </c>
      <c r="C41190">
        <v>0</v>
      </c>
      <c r="D41190" t="s">
        <v>314</v>
      </c>
      <c r="E41190" t="s">
        <v>688</v>
      </c>
      <c r="F41190">
        <v>78.533805683085518</v>
      </c>
    </row>
    <row r="41191" spans="1:6" hidden="1" x14ac:dyDescent="0.35">
      <c r="A41191">
        <v>41189</v>
      </c>
      <c r="B41191" t="s">
        <v>906</v>
      </c>
      <c r="C41191">
        <v>0</v>
      </c>
      <c r="D41191" t="s">
        <v>314</v>
      </c>
      <c r="E41191" t="s">
        <v>689</v>
      </c>
      <c r="F41191">
        <v>77.805920703534753</v>
      </c>
    </row>
    <row r="41192" spans="1:6" hidden="1" x14ac:dyDescent="0.35">
      <c r="A41192">
        <v>41190</v>
      </c>
      <c r="B41192" t="s">
        <v>906</v>
      </c>
      <c r="C41192">
        <v>0</v>
      </c>
      <c r="D41192" t="s">
        <v>314</v>
      </c>
      <c r="E41192" t="s">
        <v>690</v>
      </c>
      <c r="F41192">
        <v>76.3749377775233</v>
      </c>
    </row>
    <row r="41193" spans="1:6" hidden="1" x14ac:dyDescent="0.35">
      <c r="A41193">
        <v>41191</v>
      </c>
      <c r="B41193" t="s">
        <v>906</v>
      </c>
      <c r="C41193">
        <v>0</v>
      </c>
      <c r="D41193" t="s">
        <v>314</v>
      </c>
      <c r="E41193" t="s">
        <v>691</v>
      </c>
      <c r="F41193">
        <v>43.810502994159251</v>
      </c>
    </row>
    <row r="41194" spans="1:6" hidden="1" x14ac:dyDescent="0.35">
      <c r="A41194">
        <v>41192</v>
      </c>
      <c r="B41194" t="s">
        <v>906</v>
      </c>
      <c r="C41194">
        <v>0</v>
      </c>
      <c r="D41194" t="s">
        <v>314</v>
      </c>
      <c r="E41194" t="s">
        <v>692</v>
      </c>
      <c r="F41194">
        <v>26.376127703913731</v>
      </c>
    </row>
    <row r="41195" spans="1:6" hidden="1" x14ac:dyDescent="0.35">
      <c r="A41195">
        <v>41193</v>
      </c>
      <c r="B41195" t="s">
        <v>906</v>
      </c>
      <c r="C41195">
        <v>0</v>
      </c>
      <c r="D41195" t="s">
        <v>314</v>
      </c>
      <c r="E41195" t="s">
        <v>693</v>
      </c>
      <c r="F41195">
        <v>46.803609226311863</v>
      </c>
    </row>
    <row r="41196" spans="1:6" hidden="1" x14ac:dyDescent="0.35">
      <c r="A41196">
        <v>41194</v>
      </c>
      <c r="B41196" t="s">
        <v>906</v>
      </c>
      <c r="C41196">
        <v>0</v>
      </c>
      <c r="D41196" t="s">
        <v>314</v>
      </c>
      <c r="E41196" t="s">
        <v>694</v>
      </c>
      <c r="F41196">
        <v>12.551360027584233</v>
      </c>
    </row>
    <row r="41197" spans="1:6" hidden="1" x14ac:dyDescent="0.35">
      <c r="A41197">
        <v>41195</v>
      </c>
      <c r="B41197" t="s">
        <v>906</v>
      </c>
      <c r="C41197">
        <v>0</v>
      </c>
      <c r="D41197" t="s">
        <v>314</v>
      </c>
      <c r="E41197" t="s">
        <v>695</v>
      </c>
      <c r="F41197">
        <v>16.355591031818626</v>
      </c>
    </row>
    <row r="41198" spans="1:6" hidden="1" x14ac:dyDescent="0.35">
      <c r="A41198">
        <v>41196</v>
      </c>
      <c r="B41198" t="s">
        <v>906</v>
      </c>
      <c r="C41198">
        <v>0</v>
      </c>
      <c r="D41198" t="s">
        <v>38</v>
      </c>
      <c r="E41198" t="s">
        <v>696</v>
      </c>
      <c r="F41198">
        <v>493.05843395068479</v>
      </c>
    </row>
    <row r="41199" spans="1:6" hidden="1" x14ac:dyDescent="0.35">
      <c r="A41199">
        <v>41197</v>
      </c>
      <c r="B41199" t="s">
        <v>906</v>
      </c>
      <c r="C41199">
        <v>0</v>
      </c>
      <c r="D41199" t="s">
        <v>38</v>
      </c>
      <c r="E41199" t="s">
        <v>697</v>
      </c>
      <c r="F41199">
        <v>1267.1053417002422</v>
      </c>
    </row>
    <row r="41200" spans="1:6" hidden="1" x14ac:dyDescent="0.35">
      <c r="A41200">
        <v>41198</v>
      </c>
      <c r="B41200" t="s">
        <v>906</v>
      </c>
      <c r="C41200">
        <v>0</v>
      </c>
      <c r="D41200" t="s">
        <v>38</v>
      </c>
      <c r="E41200" t="s">
        <v>698</v>
      </c>
      <c r="F41200">
        <v>928.49060756238089</v>
      </c>
    </row>
    <row r="41201" spans="1:6" hidden="1" x14ac:dyDescent="0.35">
      <c r="A41201">
        <v>41199</v>
      </c>
      <c r="B41201" t="s">
        <v>906</v>
      </c>
      <c r="C41201">
        <v>0</v>
      </c>
      <c r="D41201" t="s">
        <v>39</v>
      </c>
      <c r="E41201" t="s">
        <v>699</v>
      </c>
      <c r="F41201">
        <v>86.786732136274878</v>
      </c>
    </row>
    <row r="41202" spans="1:6" hidden="1" x14ac:dyDescent="0.35">
      <c r="A41202">
        <v>41200</v>
      </c>
      <c r="B41202" t="s">
        <v>906</v>
      </c>
      <c r="C41202">
        <v>0</v>
      </c>
      <c r="D41202">
        <v>0</v>
      </c>
      <c r="E41202" t="s">
        <v>700</v>
      </c>
      <c r="F41202">
        <v>0</v>
      </c>
    </row>
    <row r="41203" spans="1:6" hidden="1" x14ac:dyDescent="0.35">
      <c r="A41203">
        <v>41201</v>
      </c>
      <c r="B41203" t="s">
        <v>907</v>
      </c>
      <c r="C41203">
        <v>0</v>
      </c>
      <c r="D41203" t="s">
        <v>9</v>
      </c>
      <c r="E41203" t="s">
        <v>502</v>
      </c>
      <c r="F41203">
        <v>23.118305069880591</v>
      </c>
    </row>
    <row r="41204" spans="1:6" hidden="1" x14ac:dyDescent="0.35">
      <c r="A41204">
        <v>41202</v>
      </c>
      <c r="B41204" t="s">
        <v>907</v>
      </c>
      <c r="C41204">
        <v>0</v>
      </c>
      <c r="D41204" t="s">
        <v>9</v>
      </c>
      <c r="E41204" t="s">
        <v>503</v>
      </c>
      <c r="F41204">
        <v>6.1769242042463102</v>
      </c>
    </row>
    <row r="41205" spans="1:6" hidden="1" x14ac:dyDescent="0.35">
      <c r="A41205">
        <v>41203</v>
      </c>
      <c r="B41205" t="s">
        <v>907</v>
      </c>
      <c r="C41205">
        <v>0</v>
      </c>
      <c r="D41205" t="s">
        <v>9</v>
      </c>
      <c r="E41205" t="s">
        <v>504</v>
      </c>
      <c r="F41205">
        <v>5.5240924322602458</v>
      </c>
    </row>
    <row r="41206" spans="1:6" hidden="1" x14ac:dyDescent="0.35">
      <c r="A41206">
        <v>41204</v>
      </c>
      <c r="B41206" t="s">
        <v>907</v>
      </c>
      <c r="C41206">
        <v>0</v>
      </c>
      <c r="D41206" t="s">
        <v>9</v>
      </c>
      <c r="E41206" t="s">
        <v>505</v>
      </c>
      <c r="F41206">
        <v>21.683434949826925</v>
      </c>
    </row>
    <row r="41207" spans="1:6" hidden="1" x14ac:dyDescent="0.35">
      <c r="A41207">
        <v>41205</v>
      </c>
      <c r="B41207" t="s">
        <v>907</v>
      </c>
      <c r="C41207">
        <v>0</v>
      </c>
      <c r="D41207" t="s">
        <v>9</v>
      </c>
      <c r="E41207" t="s">
        <v>506</v>
      </c>
      <c r="F41207">
        <v>6.8406071763312006</v>
      </c>
    </row>
    <row r="41208" spans="1:6" hidden="1" x14ac:dyDescent="0.35">
      <c r="A41208">
        <v>41206</v>
      </c>
      <c r="B41208" t="s">
        <v>907</v>
      </c>
      <c r="C41208">
        <v>0</v>
      </c>
      <c r="D41208" t="s">
        <v>9</v>
      </c>
      <c r="E41208" t="s">
        <v>507</v>
      </c>
      <c r="F41208">
        <v>2.4359280362309956</v>
      </c>
    </row>
    <row r="41209" spans="1:6" hidden="1" x14ac:dyDescent="0.35">
      <c r="A41209">
        <v>41207</v>
      </c>
      <c r="B41209" t="s">
        <v>907</v>
      </c>
      <c r="C41209">
        <v>0</v>
      </c>
      <c r="D41209" t="s">
        <v>9</v>
      </c>
      <c r="E41209" t="s">
        <v>508</v>
      </c>
      <c r="F41209">
        <v>0.24183883029480197</v>
      </c>
    </row>
    <row r="41210" spans="1:6" hidden="1" x14ac:dyDescent="0.35">
      <c r="A41210">
        <v>41208</v>
      </c>
      <c r="B41210" t="s">
        <v>907</v>
      </c>
      <c r="C41210">
        <v>0</v>
      </c>
      <c r="D41210" t="s">
        <v>9</v>
      </c>
      <c r="E41210" t="s">
        <v>509</v>
      </c>
      <c r="F41210">
        <v>25.538353786450887</v>
      </c>
    </row>
    <row r="41211" spans="1:6" hidden="1" x14ac:dyDescent="0.35">
      <c r="A41211">
        <v>41209</v>
      </c>
      <c r="B41211" t="s">
        <v>907</v>
      </c>
      <c r="C41211">
        <v>0</v>
      </c>
      <c r="D41211" t="s">
        <v>9</v>
      </c>
      <c r="E41211" t="s">
        <v>510</v>
      </c>
      <c r="F41211">
        <v>16.689355842805963</v>
      </c>
    </row>
    <row r="41212" spans="1:6" hidden="1" x14ac:dyDescent="0.35">
      <c r="A41212">
        <v>41210</v>
      </c>
      <c r="B41212" t="s">
        <v>907</v>
      </c>
      <c r="C41212">
        <v>0</v>
      </c>
      <c r="D41212" t="s">
        <v>9</v>
      </c>
      <c r="E41212" t="s">
        <v>511</v>
      </c>
      <c r="F41212">
        <v>35.55319644717062</v>
      </c>
    </row>
    <row r="41213" spans="1:6" hidden="1" x14ac:dyDescent="0.35">
      <c r="A41213">
        <v>41211</v>
      </c>
      <c r="B41213" t="s">
        <v>907</v>
      </c>
      <c r="C41213">
        <v>0</v>
      </c>
      <c r="D41213" t="s">
        <v>9</v>
      </c>
      <c r="E41213" t="s">
        <v>512</v>
      </c>
      <c r="F41213">
        <v>8.883582575518302</v>
      </c>
    </row>
    <row r="41214" spans="1:6" hidden="1" x14ac:dyDescent="0.35">
      <c r="A41214">
        <v>41212</v>
      </c>
      <c r="B41214" t="s">
        <v>907</v>
      </c>
      <c r="C41214">
        <v>0</v>
      </c>
      <c r="D41214" t="s">
        <v>9</v>
      </c>
      <c r="E41214" t="s">
        <v>513</v>
      </c>
      <c r="F41214">
        <v>0.50207378204993336</v>
      </c>
    </row>
    <row r="41215" spans="1:6" hidden="1" x14ac:dyDescent="0.35">
      <c r="A41215">
        <v>41213</v>
      </c>
      <c r="B41215" t="s">
        <v>907</v>
      </c>
      <c r="C41215">
        <v>0</v>
      </c>
      <c r="D41215" t="s">
        <v>9</v>
      </c>
      <c r="E41215" t="s">
        <v>514</v>
      </c>
      <c r="F41215">
        <v>1.4688250664553153</v>
      </c>
    </row>
    <row r="41216" spans="1:6" hidden="1" x14ac:dyDescent="0.35">
      <c r="A41216">
        <v>41214</v>
      </c>
      <c r="B41216" t="s">
        <v>907</v>
      </c>
      <c r="C41216">
        <v>0</v>
      </c>
      <c r="D41216" t="s">
        <v>9</v>
      </c>
      <c r="E41216" t="s">
        <v>515</v>
      </c>
      <c r="F41216">
        <v>9.1163450845130853</v>
      </c>
    </row>
    <row r="41217" spans="1:6" hidden="1" x14ac:dyDescent="0.35">
      <c r="A41217">
        <v>41215</v>
      </c>
      <c r="B41217" t="s">
        <v>907</v>
      </c>
      <c r="C41217">
        <v>0</v>
      </c>
      <c r="D41217" t="s">
        <v>9</v>
      </c>
      <c r="E41217" t="s">
        <v>516</v>
      </c>
      <c r="F41217">
        <v>4.2745652071824611E-2</v>
      </c>
    </row>
    <row r="41218" spans="1:6" hidden="1" x14ac:dyDescent="0.35">
      <c r="A41218">
        <v>41216</v>
      </c>
      <c r="B41218" t="s">
        <v>907</v>
      </c>
      <c r="C41218">
        <v>0</v>
      </c>
      <c r="D41218" t="s">
        <v>9</v>
      </c>
      <c r="E41218" t="s">
        <v>517</v>
      </c>
      <c r="F41218">
        <v>0</v>
      </c>
    </row>
    <row r="41219" spans="1:6" hidden="1" x14ac:dyDescent="0.35">
      <c r="A41219">
        <v>41217</v>
      </c>
      <c r="B41219" t="s">
        <v>907</v>
      </c>
      <c r="C41219">
        <v>0</v>
      </c>
      <c r="D41219" t="s">
        <v>9</v>
      </c>
      <c r="E41219" t="s">
        <v>518</v>
      </c>
      <c r="F41219">
        <v>0</v>
      </c>
    </row>
    <row r="41220" spans="1:6" hidden="1" x14ac:dyDescent="0.35">
      <c r="A41220">
        <v>41218</v>
      </c>
      <c r="B41220" t="s">
        <v>907</v>
      </c>
      <c r="C41220">
        <v>0</v>
      </c>
      <c r="D41220" t="s">
        <v>9</v>
      </c>
      <c r="E41220" t="s">
        <v>519</v>
      </c>
      <c r="F41220">
        <v>2.0603818623233896</v>
      </c>
    </row>
    <row r="41221" spans="1:6" hidden="1" x14ac:dyDescent="0.35">
      <c r="A41221">
        <v>41219</v>
      </c>
      <c r="B41221" t="s">
        <v>907</v>
      </c>
      <c r="C41221">
        <v>0</v>
      </c>
      <c r="D41221" t="s">
        <v>9</v>
      </c>
      <c r="E41221" t="s">
        <v>520</v>
      </c>
      <c r="F41221">
        <v>1.9408775182719826</v>
      </c>
    </row>
    <row r="41222" spans="1:6" hidden="1" x14ac:dyDescent="0.35">
      <c r="A41222">
        <v>41220</v>
      </c>
      <c r="B41222" t="s">
        <v>907</v>
      </c>
      <c r="C41222">
        <v>0</v>
      </c>
      <c r="D41222" t="s">
        <v>106</v>
      </c>
      <c r="E41222" t="s">
        <v>521</v>
      </c>
      <c r="F41222">
        <v>0.21377711601117455</v>
      </c>
    </row>
    <row r="41223" spans="1:6" hidden="1" x14ac:dyDescent="0.35">
      <c r="A41223">
        <v>41221</v>
      </c>
      <c r="B41223" t="s">
        <v>907</v>
      </c>
      <c r="C41223">
        <v>0</v>
      </c>
      <c r="D41223" t="s">
        <v>106</v>
      </c>
      <c r="E41223" t="s">
        <v>522</v>
      </c>
      <c r="F41223">
        <v>0.10470474972385303</v>
      </c>
    </row>
    <row r="41224" spans="1:6" hidden="1" x14ac:dyDescent="0.35">
      <c r="A41224">
        <v>41222</v>
      </c>
      <c r="B41224" t="s">
        <v>907</v>
      </c>
      <c r="C41224">
        <v>0</v>
      </c>
      <c r="D41224" t="s">
        <v>106</v>
      </c>
      <c r="E41224" t="s">
        <v>523</v>
      </c>
      <c r="F41224">
        <v>0.39920587084650666</v>
      </c>
    </row>
    <row r="41225" spans="1:6" hidden="1" x14ac:dyDescent="0.35">
      <c r="A41225">
        <v>41223</v>
      </c>
      <c r="B41225" t="s">
        <v>907</v>
      </c>
      <c r="C41225">
        <v>0</v>
      </c>
      <c r="D41225" t="s">
        <v>106</v>
      </c>
      <c r="E41225" t="s">
        <v>524</v>
      </c>
      <c r="F41225">
        <v>3.1102260115551547E-2</v>
      </c>
    </row>
    <row r="41226" spans="1:6" hidden="1" x14ac:dyDescent="0.35">
      <c r="A41226">
        <v>41224</v>
      </c>
      <c r="B41226" t="s">
        <v>907</v>
      </c>
      <c r="C41226">
        <v>0</v>
      </c>
      <c r="D41226" t="s">
        <v>106</v>
      </c>
      <c r="E41226" t="s">
        <v>525</v>
      </c>
      <c r="F41226">
        <v>3.7365522138618221E-3</v>
      </c>
    </row>
    <row r="41227" spans="1:6" hidden="1" x14ac:dyDescent="0.35">
      <c r="A41227">
        <v>41225</v>
      </c>
      <c r="B41227" t="s">
        <v>907</v>
      </c>
      <c r="C41227">
        <v>0</v>
      </c>
      <c r="D41227" t="s">
        <v>106</v>
      </c>
      <c r="E41227" t="s">
        <v>526</v>
      </c>
      <c r="F41227">
        <v>2.0694264034593193E-2</v>
      </c>
    </row>
    <row r="41228" spans="1:6" hidden="1" x14ac:dyDescent="0.35">
      <c r="A41228">
        <v>41226</v>
      </c>
      <c r="B41228" t="s">
        <v>907</v>
      </c>
      <c r="C41228">
        <v>0</v>
      </c>
      <c r="D41228" t="s">
        <v>106</v>
      </c>
      <c r="E41228" t="s">
        <v>527</v>
      </c>
      <c r="F41228">
        <v>3.3915618830241334E-3</v>
      </c>
    </row>
    <row r="41229" spans="1:6" hidden="1" x14ac:dyDescent="0.35">
      <c r="A41229">
        <v>41227</v>
      </c>
      <c r="B41229" t="s">
        <v>907</v>
      </c>
      <c r="C41229">
        <v>0</v>
      </c>
      <c r="D41229" t="s">
        <v>106</v>
      </c>
      <c r="E41229" t="s">
        <v>528</v>
      </c>
      <c r="F41229">
        <v>1.06543740197959E-2</v>
      </c>
    </row>
    <row r="41230" spans="1:6" hidden="1" x14ac:dyDescent="0.35">
      <c r="A41230">
        <v>41228</v>
      </c>
      <c r="B41230" t="s">
        <v>907</v>
      </c>
      <c r="C41230">
        <v>0</v>
      </c>
      <c r="D41230" t="s">
        <v>105</v>
      </c>
      <c r="E41230" t="s">
        <v>529</v>
      </c>
      <c r="F41230">
        <v>0.48824313985680573</v>
      </c>
    </row>
    <row r="41231" spans="1:6" hidden="1" x14ac:dyDescent="0.35">
      <c r="A41231">
        <v>41229</v>
      </c>
      <c r="B41231" t="s">
        <v>907</v>
      </c>
      <c r="C41231">
        <v>0</v>
      </c>
      <c r="D41231" t="s">
        <v>105</v>
      </c>
      <c r="E41231" t="s">
        <v>530</v>
      </c>
      <c r="F41231">
        <v>1.2783217790897847</v>
      </c>
    </row>
    <row r="41232" spans="1:6" hidden="1" x14ac:dyDescent="0.35">
      <c r="A41232">
        <v>41230</v>
      </c>
      <c r="B41232" t="s">
        <v>907</v>
      </c>
      <c r="C41232">
        <v>0</v>
      </c>
      <c r="D41232" t="s">
        <v>105</v>
      </c>
      <c r="E41232" t="s">
        <v>531</v>
      </c>
      <c r="F41232">
        <v>2.7793919791556973E-2</v>
      </c>
    </row>
    <row r="41233" spans="1:6" hidden="1" x14ac:dyDescent="0.35">
      <c r="A41233">
        <v>41231</v>
      </c>
      <c r="B41233" t="s">
        <v>907</v>
      </c>
      <c r="C41233">
        <v>0</v>
      </c>
      <c r="D41233" t="s">
        <v>105</v>
      </c>
      <c r="E41233" t="s">
        <v>532</v>
      </c>
      <c r="F41233">
        <v>0.31861192155637219</v>
      </c>
    </row>
    <row r="41234" spans="1:6" hidden="1" x14ac:dyDescent="0.35">
      <c r="A41234">
        <v>41232</v>
      </c>
      <c r="B41234" t="s">
        <v>907</v>
      </c>
      <c r="C41234">
        <v>0</v>
      </c>
      <c r="D41234" t="s">
        <v>10</v>
      </c>
      <c r="E41234" t="s">
        <v>533</v>
      </c>
      <c r="F41234">
        <v>1.529377178951523E-2</v>
      </c>
    </row>
    <row r="41235" spans="1:6" hidden="1" x14ac:dyDescent="0.35">
      <c r="A41235">
        <v>41233</v>
      </c>
      <c r="B41235" t="s">
        <v>907</v>
      </c>
      <c r="C41235">
        <v>0</v>
      </c>
      <c r="D41235" t="s">
        <v>10</v>
      </c>
      <c r="E41235" t="s">
        <v>534</v>
      </c>
      <c r="F41235">
        <v>8.0968006057306349E-2</v>
      </c>
    </row>
    <row r="41236" spans="1:6" hidden="1" x14ac:dyDescent="0.35">
      <c r="A41236">
        <v>41234</v>
      </c>
      <c r="B41236" t="s">
        <v>907</v>
      </c>
      <c r="C41236">
        <v>0</v>
      </c>
      <c r="D41236" t="s">
        <v>10</v>
      </c>
      <c r="E41236" t="s">
        <v>535</v>
      </c>
      <c r="F41236">
        <v>2.240573963617432</v>
      </c>
    </row>
    <row r="41237" spans="1:6" hidden="1" x14ac:dyDescent="0.35">
      <c r="A41237">
        <v>41235</v>
      </c>
      <c r="B41237" t="s">
        <v>907</v>
      </c>
      <c r="C41237">
        <v>0</v>
      </c>
      <c r="D41237" t="s">
        <v>10</v>
      </c>
      <c r="E41237" t="s">
        <v>536</v>
      </c>
      <c r="F41237">
        <v>1.0013977658959112</v>
      </c>
    </row>
    <row r="41238" spans="1:6" hidden="1" x14ac:dyDescent="0.35">
      <c r="A41238">
        <v>41236</v>
      </c>
      <c r="B41238" t="s">
        <v>907</v>
      </c>
      <c r="C41238">
        <v>0</v>
      </c>
      <c r="D41238" t="s">
        <v>10</v>
      </c>
      <c r="E41238" t="s">
        <v>537</v>
      </c>
      <c r="F41238">
        <v>3.1616036525540271E-2</v>
      </c>
    </row>
    <row r="41239" spans="1:6" hidden="1" x14ac:dyDescent="0.35">
      <c r="A41239">
        <v>41237</v>
      </c>
      <c r="B41239" t="s">
        <v>907</v>
      </c>
      <c r="C41239">
        <v>0</v>
      </c>
      <c r="D41239" t="s">
        <v>10</v>
      </c>
      <c r="E41239" t="s">
        <v>538</v>
      </c>
      <c r="F41239">
        <v>7.3087013186761335E-2</v>
      </c>
    </row>
    <row r="41240" spans="1:6" hidden="1" x14ac:dyDescent="0.35">
      <c r="A41240">
        <v>41238</v>
      </c>
      <c r="B41240" t="s">
        <v>907</v>
      </c>
      <c r="C41240">
        <v>0</v>
      </c>
      <c r="D41240" t="s">
        <v>10</v>
      </c>
      <c r="E41240" t="s">
        <v>539</v>
      </c>
      <c r="F41240">
        <v>0.31171234272425696</v>
      </c>
    </row>
    <row r="41241" spans="1:6" hidden="1" x14ac:dyDescent="0.35">
      <c r="A41241">
        <v>41239</v>
      </c>
      <c r="B41241" t="s">
        <v>907</v>
      </c>
      <c r="C41241">
        <v>0</v>
      </c>
      <c r="D41241" t="s">
        <v>10</v>
      </c>
      <c r="E41241" t="s">
        <v>540</v>
      </c>
      <c r="F41241">
        <v>0.70206735686428134</v>
      </c>
    </row>
    <row r="41242" spans="1:6" hidden="1" x14ac:dyDescent="0.35">
      <c r="A41242">
        <v>41240</v>
      </c>
      <c r="B41242" t="s">
        <v>907</v>
      </c>
      <c r="C41242">
        <v>0</v>
      </c>
      <c r="D41242" t="s">
        <v>10</v>
      </c>
      <c r="E41242" t="s">
        <v>541</v>
      </c>
      <c r="F41242">
        <v>1.3211122226792722</v>
      </c>
    </row>
    <row r="41243" spans="1:6" hidden="1" x14ac:dyDescent="0.35">
      <c r="A41243">
        <v>41241</v>
      </c>
      <c r="B41243" t="s">
        <v>907</v>
      </c>
      <c r="C41243">
        <v>0</v>
      </c>
      <c r="D41243" t="s">
        <v>10</v>
      </c>
      <c r="E41243" t="s">
        <v>542</v>
      </c>
      <c r="F41243">
        <v>1.4964483125161425</v>
      </c>
    </row>
    <row r="41244" spans="1:6" hidden="1" x14ac:dyDescent="0.35">
      <c r="A41244">
        <v>41242</v>
      </c>
      <c r="B41244" t="s">
        <v>907</v>
      </c>
      <c r="C41244">
        <v>0</v>
      </c>
      <c r="D41244" t="s">
        <v>10</v>
      </c>
      <c r="E41244" t="s">
        <v>543</v>
      </c>
      <c r="F41244">
        <v>8.2005453906638992E-2</v>
      </c>
    </row>
    <row r="41245" spans="1:6" hidden="1" x14ac:dyDescent="0.35">
      <c r="A41245">
        <v>41243</v>
      </c>
      <c r="B41245" t="s">
        <v>907</v>
      </c>
      <c r="C41245">
        <v>0</v>
      </c>
      <c r="D41245" t="s">
        <v>12</v>
      </c>
      <c r="E41245" t="s">
        <v>544</v>
      </c>
      <c r="F41245">
        <v>5.1747433972073678</v>
      </c>
    </row>
    <row r="41246" spans="1:6" hidden="1" x14ac:dyDescent="0.35">
      <c r="A41246">
        <v>41244</v>
      </c>
      <c r="B41246" t="s">
        <v>907</v>
      </c>
      <c r="C41246">
        <v>0</v>
      </c>
      <c r="D41246" t="s">
        <v>12</v>
      </c>
      <c r="E41246" t="s">
        <v>545</v>
      </c>
      <c r="F41246">
        <v>0.57373747034836442</v>
      </c>
    </row>
    <row r="41247" spans="1:6" hidden="1" x14ac:dyDescent="0.35">
      <c r="A41247">
        <v>41245</v>
      </c>
      <c r="B41247" t="s">
        <v>907</v>
      </c>
      <c r="C41247">
        <v>0</v>
      </c>
      <c r="D41247" t="s">
        <v>12</v>
      </c>
      <c r="E41247" t="s">
        <v>546</v>
      </c>
      <c r="F41247">
        <v>0.89486046629276328</v>
      </c>
    </row>
    <row r="41248" spans="1:6" hidden="1" x14ac:dyDescent="0.35">
      <c r="A41248">
        <v>41246</v>
      </c>
      <c r="B41248" t="s">
        <v>907</v>
      </c>
      <c r="C41248">
        <v>0</v>
      </c>
      <c r="D41248" t="s">
        <v>12</v>
      </c>
      <c r="E41248" t="s">
        <v>547</v>
      </c>
      <c r="F41248">
        <v>1.289942569581398</v>
      </c>
    </row>
    <row r="41249" spans="1:6" hidden="1" x14ac:dyDescent="0.35">
      <c r="A41249">
        <v>41247</v>
      </c>
      <c r="B41249" t="s">
        <v>907</v>
      </c>
      <c r="C41249">
        <v>0</v>
      </c>
      <c r="D41249" t="s">
        <v>12</v>
      </c>
      <c r="E41249" t="s">
        <v>548</v>
      </c>
      <c r="F41249">
        <v>1.5567495544647494</v>
      </c>
    </row>
    <row r="41250" spans="1:6" hidden="1" x14ac:dyDescent="0.35">
      <c r="A41250">
        <v>41248</v>
      </c>
      <c r="B41250" t="s">
        <v>907</v>
      </c>
      <c r="C41250">
        <v>0</v>
      </c>
      <c r="D41250" t="s">
        <v>12</v>
      </c>
      <c r="E41250" t="s">
        <v>549</v>
      </c>
      <c r="F41250">
        <v>1.9037340090092163</v>
      </c>
    </row>
    <row r="41251" spans="1:6" hidden="1" x14ac:dyDescent="0.35">
      <c r="A41251">
        <v>41249</v>
      </c>
      <c r="B41251" t="s">
        <v>907</v>
      </c>
      <c r="C41251">
        <v>0</v>
      </c>
      <c r="D41251" t="s">
        <v>12</v>
      </c>
      <c r="E41251" t="s">
        <v>550</v>
      </c>
      <c r="F41251">
        <v>1.4080216987946734</v>
      </c>
    </row>
    <row r="41252" spans="1:6" hidden="1" x14ac:dyDescent="0.35">
      <c r="A41252">
        <v>41250</v>
      </c>
      <c r="B41252" t="s">
        <v>907</v>
      </c>
      <c r="C41252">
        <v>0</v>
      </c>
      <c r="D41252" t="s">
        <v>12</v>
      </c>
      <c r="E41252" t="s">
        <v>551</v>
      </c>
      <c r="F41252">
        <v>0.68950247805861253</v>
      </c>
    </row>
    <row r="41253" spans="1:6" hidden="1" x14ac:dyDescent="0.35">
      <c r="A41253">
        <v>41251</v>
      </c>
      <c r="B41253" t="s">
        <v>907</v>
      </c>
      <c r="C41253">
        <v>0</v>
      </c>
      <c r="D41253" t="s">
        <v>12</v>
      </c>
      <c r="E41253" t="s">
        <v>552</v>
      </c>
      <c r="F41253">
        <v>15.701765391135154</v>
      </c>
    </row>
    <row r="41254" spans="1:6" hidden="1" x14ac:dyDescent="0.35">
      <c r="A41254">
        <v>41252</v>
      </c>
      <c r="B41254" t="s">
        <v>907</v>
      </c>
      <c r="C41254">
        <v>0</v>
      </c>
      <c r="D41254" t="s">
        <v>12</v>
      </c>
      <c r="E41254" t="s">
        <v>553</v>
      </c>
      <c r="F41254">
        <v>5.16697336443338</v>
      </c>
    </row>
    <row r="41255" spans="1:6" hidden="1" x14ac:dyDescent="0.35">
      <c r="A41255">
        <v>41253</v>
      </c>
      <c r="B41255" t="s">
        <v>907</v>
      </c>
      <c r="C41255">
        <v>0</v>
      </c>
      <c r="D41255" t="s">
        <v>12</v>
      </c>
      <c r="E41255" t="s">
        <v>554</v>
      </c>
      <c r="F41255">
        <v>4.7121049066411143</v>
      </c>
    </row>
    <row r="41256" spans="1:6" hidden="1" x14ac:dyDescent="0.35">
      <c r="A41256">
        <v>41254</v>
      </c>
      <c r="B41256" t="s">
        <v>907</v>
      </c>
      <c r="C41256">
        <v>0</v>
      </c>
      <c r="D41256" t="s">
        <v>12</v>
      </c>
      <c r="E41256" t="s">
        <v>555</v>
      </c>
      <c r="F41256">
        <v>1.9468385849649414</v>
      </c>
    </row>
    <row r="41257" spans="1:6" hidden="1" x14ac:dyDescent="0.35">
      <c r="A41257">
        <v>41255</v>
      </c>
      <c r="B41257" t="s">
        <v>907</v>
      </c>
      <c r="C41257">
        <v>0</v>
      </c>
      <c r="D41257" t="s">
        <v>13</v>
      </c>
      <c r="E41257" t="s">
        <v>556</v>
      </c>
      <c r="F41257">
        <v>2.3268361128712094</v>
      </c>
    </row>
    <row r="41258" spans="1:6" hidden="1" x14ac:dyDescent="0.35">
      <c r="A41258">
        <v>41256</v>
      </c>
      <c r="B41258" t="s">
        <v>907</v>
      </c>
      <c r="C41258">
        <v>0</v>
      </c>
      <c r="D41258" t="s">
        <v>13</v>
      </c>
      <c r="E41258" t="s">
        <v>557</v>
      </c>
      <c r="F41258">
        <v>1.953499727867035</v>
      </c>
    </row>
    <row r="41259" spans="1:6" hidden="1" x14ac:dyDescent="0.35">
      <c r="A41259">
        <v>41257</v>
      </c>
      <c r="B41259" t="s">
        <v>907</v>
      </c>
      <c r="C41259">
        <v>0</v>
      </c>
      <c r="D41259" t="s">
        <v>13</v>
      </c>
      <c r="E41259" t="s">
        <v>558</v>
      </c>
      <c r="F41259">
        <v>0.90934316865710507</v>
      </c>
    </row>
    <row r="41260" spans="1:6" hidden="1" x14ac:dyDescent="0.35">
      <c r="A41260">
        <v>41258</v>
      </c>
      <c r="B41260" t="s">
        <v>907</v>
      </c>
      <c r="C41260">
        <v>0</v>
      </c>
      <c r="D41260" t="s">
        <v>14</v>
      </c>
      <c r="E41260" t="s">
        <v>559</v>
      </c>
      <c r="F41260">
        <v>1.581883718984215</v>
      </c>
    </row>
    <row r="41261" spans="1:6" hidden="1" x14ac:dyDescent="0.35">
      <c r="A41261">
        <v>41259</v>
      </c>
      <c r="B41261" t="s">
        <v>907</v>
      </c>
      <c r="C41261">
        <v>0</v>
      </c>
      <c r="D41261" t="s">
        <v>14</v>
      </c>
      <c r="E41261" t="s">
        <v>560</v>
      </c>
      <c r="F41261">
        <v>0</v>
      </c>
    </row>
    <row r="41262" spans="1:6" hidden="1" x14ac:dyDescent="0.35">
      <c r="A41262">
        <v>41260</v>
      </c>
      <c r="B41262" t="s">
        <v>907</v>
      </c>
      <c r="C41262">
        <v>0</v>
      </c>
      <c r="D41262" t="s">
        <v>15</v>
      </c>
      <c r="E41262" t="s">
        <v>561</v>
      </c>
      <c r="F41262">
        <v>0.19601154322594599</v>
      </c>
    </row>
    <row r="41263" spans="1:6" hidden="1" x14ac:dyDescent="0.35">
      <c r="A41263">
        <v>41261</v>
      </c>
      <c r="B41263" t="s">
        <v>907</v>
      </c>
      <c r="C41263">
        <v>0</v>
      </c>
      <c r="D41263" t="s">
        <v>15</v>
      </c>
      <c r="E41263" t="s">
        <v>562</v>
      </c>
      <c r="F41263">
        <v>0</v>
      </c>
    </row>
    <row r="41264" spans="1:6" hidden="1" x14ac:dyDescent="0.35">
      <c r="A41264">
        <v>41262</v>
      </c>
      <c r="B41264" t="s">
        <v>907</v>
      </c>
      <c r="C41264">
        <v>0</v>
      </c>
      <c r="D41264" t="s">
        <v>15</v>
      </c>
      <c r="E41264" t="s">
        <v>563</v>
      </c>
      <c r="F41264">
        <v>1.7011192852148338</v>
      </c>
    </row>
    <row r="41265" spans="1:6" hidden="1" x14ac:dyDescent="0.35">
      <c r="A41265">
        <v>41263</v>
      </c>
      <c r="B41265" t="s">
        <v>907</v>
      </c>
      <c r="C41265">
        <v>0</v>
      </c>
      <c r="D41265" t="s">
        <v>15</v>
      </c>
      <c r="E41265" t="s">
        <v>564</v>
      </c>
      <c r="F41265">
        <v>3.5768300715682453</v>
      </c>
    </row>
    <row r="41266" spans="1:6" hidden="1" x14ac:dyDescent="0.35">
      <c r="A41266">
        <v>41264</v>
      </c>
      <c r="B41266" t="s">
        <v>907</v>
      </c>
      <c r="C41266">
        <v>0</v>
      </c>
      <c r="D41266" t="s">
        <v>16</v>
      </c>
      <c r="E41266" t="s">
        <v>565</v>
      </c>
      <c r="F41266">
        <v>0.11518667347630612</v>
      </c>
    </row>
    <row r="41267" spans="1:6" hidden="1" x14ac:dyDescent="0.35">
      <c r="A41267">
        <v>41265</v>
      </c>
      <c r="B41267" t="s">
        <v>907</v>
      </c>
      <c r="C41267">
        <v>0</v>
      </c>
      <c r="D41267" t="s">
        <v>16</v>
      </c>
      <c r="E41267" t="s">
        <v>566</v>
      </c>
      <c r="F41267">
        <v>6.3736972671675331E-3</v>
      </c>
    </row>
    <row r="41268" spans="1:6" hidden="1" x14ac:dyDescent="0.35">
      <c r="A41268">
        <v>41266</v>
      </c>
      <c r="B41268" t="s">
        <v>907</v>
      </c>
      <c r="C41268">
        <v>0</v>
      </c>
      <c r="D41268" t="s">
        <v>16</v>
      </c>
      <c r="E41268" t="s">
        <v>567</v>
      </c>
      <c r="F41268">
        <v>2.6497206605809457E-2</v>
      </c>
    </row>
    <row r="41269" spans="1:6" hidden="1" x14ac:dyDescent="0.35">
      <c r="A41269">
        <v>41267</v>
      </c>
      <c r="B41269" t="s">
        <v>907</v>
      </c>
      <c r="C41269">
        <v>0</v>
      </c>
      <c r="D41269" t="s">
        <v>16</v>
      </c>
      <c r="E41269" t="s">
        <v>568</v>
      </c>
      <c r="F41269">
        <v>1.9286562306776664</v>
      </c>
    </row>
    <row r="41270" spans="1:6" hidden="1" x14ac:dyDescent="0.35">
      <c r="A41270">
        <v>41268</v>
      </c>
      <c r="B41270" t="s">
        <v>907</v>
      </c>
      <c r="C41270">
        <v>0</v>
      </c>
      <c r="D41270" t="s">
        <v>16</v>
      </c>
      <c r="E41270" t="s">
        <v>569</v>
      </c>
      <c r="F41270">
        <v>4.8003108716690819E-3</v>
      </c>
    </row>
    <row r="41271" spans="1:6" hidden="1" x14ac:dyDescent="0.35">
      <c r="A41271">
        <v>41269</v>
      </c>
      <c r="B41271" t="s">
        <v>907</v>
      </c>
      <c r="C41271">
        <v>0</v>
      </c>
      <c r="D41271" t="s">
        <v>16</v>
      </c>
      <c r="E41271" t="s">
        <v>570</v>
      </c>
      <c r="F41271">
        <v>4.8376371769605249E-3</v>
      </c>
    </row>
    <row r="41272" spans="1:6" hidden="1" x14ac:dyDescent="0.35">
      <c r="A41272">
        <v>41270</v>
      </c>
      <c r="B41272" t="s">
        <v>907</v>
      </c>
      <c r="C41272">
        <v>0</v>
      </c>
      <c r="D41272" t="s">
        <v>16</v>
      </c>
      <c r="E41272" t="s">
        <v>571</v>
      </c>
      <c r="F41272">
        <v>0.27629090688526708</v>
      </c>
    </row>
    <row r="41273" spans="1:6" hidden="1" x14ac:dyDescent="0.35">
      <c r="A41273">
        <v>41271</v>
      </c>
      <c r="B41273" t="s">
        <v>907</v>
      </c>
      <c r="C41273">
        <v>0</v>
      </c>
      <c r="D41273" t="s">
        <v>16</v>
      </c>
      <c r="E41273" t="s">
        <v>572</v>
      </c>
      <c r="F41273">
        <v>0.11483830299960966</v>
      </c>
    </row>
    <row r="41274" spans="1:6" hidden="1" x14ac:dyDescent="0.35">
      <c r="A41274">
        <v>41272</v>
      </c>
      <c r="B41274" t="s">
        <v>907</v>
      </c>
      <c r="C41274">
        <v>0</v>
      </c>
      <c r="D41274" t="s">
        <v>16</v>
      </c>
      <c r="E41274" t="s">
        <v>573</v>
      </c>
      <c r="F41274">
        <v>1.3593342252194964</v>
      </c>
    </row>
    <row r="41275" spans="1:6" hidden="1" x14ac:dyDescent="0.35">
      <c r="A41275">
        <v>41273</v>
      </c>
      <c r="B41275" t="s">
        <v>907</v>
      </c>
      <c r="C41275">
        <v>0</v>
      </c>
      <c r="D41275" t="s">
        <v>16</v>
      </c>
      <c r="E41275" t="s">
        <v>574</v>
      </c>
      <c r="F41275">
        <v>0.1494659238178479</v>
      </c>
    </row>
    <row r="41276" spans="1:6" hidden="1" x14ac:dyDescent="0.35">
      <c r="A41276">
        <v>41274</v>
      </c>
      <c r="B41276" t="s">
        <v>907</v>
      </c>
      <c r="C41276">
        <v>0</v>
      </c>
      <c r="D41276" t="s">
        <v>16</v>
      </c>
      <c r="E41276" t="s">
        <v>575</v>
      </c>
      <c r="F41276">
        <v>4.511742769185579E-3</v>
      </c>
    </row>
    <row r="41277" spans="1:6" hidden="1" x14ac:dyDescent="0.35">
      <c r="A41277">
        <v>41275</v>
      </c>
      <c r="B41277" t="s">
        <v>907</v>
      </c>
      <c r="C41277">
        <v>0</v>
      </c>
      <c r="D41277" t="s">
        <v>16</v>
      </c>
      <c r="E41277" t="s">
        <v>576</v>
      </c>
      <c r="F41277">
        <v>0.36292289301201031</v>
      </c>
    </row>
    <row r="41278" spans="1:6" hidden="1" x14ac:dyDescent="0.35">
      <c r="A41278">
        <v>41276</v>
      </c>
      <c r="B41278" t="s">
        <v>907</v>
      </c>
      <c r="C41278">
        <v>0</v>
      </c>
      <c r="D41278" t="s">
        <v>16</v>
      </c>
      <c r="E41278" t="s">
        <v>577</v>
      </c>
      <c r="F41278">
        <v>1.0674360375152629E-2</v>
      </c>
    </row>
    <row r="41279" spans="1:6" hidden="1" x14ac:dyDescent="0.35">
      <c r="A41279">
        <v>41277</v>
      </c>
      <c r="B41279" t="s">
        <v>907</v>
      </c>
      <c r="C41279">
        <v>0</v>
      </c>
      <c r="D41279" t="s">
        <v>16</v>
      </c>
      <c r="E41279" t="s">
        <v>578</v>
      </c>
      <c r="F41279">
        <v>4.2938353600798569E-2</v>
      </c>
    </row>
    <row r="41280" spans="1:6" hidden="1" x14ac:dyDescent="0.35">
      <c r="A41280">
        <v>41278</v>
      </c>
      <c r="B41280" t="s">
        <v>907</v>
      </c>
      <c r="C41280">
        <v>0</v>
      </c>
      <c r="D41280" t="s">
        <v>16</v>
      </c>
      <c r="E41280" t="s">
        <v>579</v>
      </c>
      <c r="F41280">
        <v>4.2662540022976203E-2</v>
      </c>
    </row>
    <row r="41281" spans="1:6" hidden="1" x14ac:dyDescent="0.35">
      <c r="A41281">
        <v>41279</v>
      </c>
      <c r="B41281" t="s">
        <v>907</v>
      </c>
      <c r="C41281">
        <v>0</v>
      </c>
      <c r="D41281" t="s">
        <v>16</v>
      </c>
      <c r="E41281" t="s">
        <v>580</v>
      </c>
      <c r="F41281">
        <v>2.3341243108408443E-2</v>
      </c>
    </row>
    <row r="41282" spans="1:6" hidden="1" x14ac:dyDescent="0.35">
      <c r="A41282">
        <v>41280</v>
      </c>
      <c r="B41282" t="s">
        <v>907</v>
      </c>
      <c r="C41282">
        <v>0</v>
      </c>
      <c r="D41282" t="s">
        <v>16</v>
      </c>
      <c r="E41282" t="s">
        <v>581</v>
      </c>
      <c r="F41282">
        <v>0.27064202864857623</v>
      </c>
    </row>
    <row r="41283" spans="1:6" hidden="1" x14ac:dyDescent="0.35">
      <c r="A41283">
        <v>41281</v>
      </c>
      <c r="B41283" t="s">
        <v>907</v>
      </c>
      <c r="C41283">
        <v>0</v>
      </c>
      <c r="D41283" t="s">
        <v>16</v>
      </c>
      <c r="E41283" t="s">
        <v>582</v>
      </c>
      <c r="F41283">
        <v>5.906453091385816E-2</v>
      </c>
    </row>
    <row r="41284" spans="1:6" hidden="1" x14ac:dyDescent="0.35">
      <c r="A41284">
        <v>41282</v>
      </c>
      <c r="B41284" t="s">
        <v>907</v>
      </c>
      <c r="C41284">
        <v>0</v>
      </c>
      <c r="D41284" t="s">
        <v>16</v>
      </c>
      <c r="E41284" t="s">
        <v>583</v>
      </c>
      <c r="F41284">
        <v>5.5175105039857305E-3</v>
      </c>
    </row>
    <row r="41285" spans="1:6" hidden="1" x14ac:dyDescent="0.35">
      <c r="A41285">
        <v>41283</v>
      </c>
      <c r="B41285" t="s">
        <v>907</v>
      </c>
      <c r="C41285">
        <v>0</v>
      </c>
      <c r="D41285" t="s">
        <v>16</v>
      </c>
      <c r="E41285" t="s">
        <v>584</v>
      </c>
      <c r="F41285">
        <v>2.0668220587816002E-2</v>
      </c>
    </row>
    <row r="41286" spans="1:6" hidden="1" x14ac:dyDescent="0.35">
      <c r="A41286">
        <v>41284</v>
      </c>
      <c r="B41286" t="s">
        <v>907</v>
      </c>
      <c r="C41286">
        <v>0</v>
      </c>
      <c r="D41286" t="s">
        <v>16</v>
      </c>
      <c r="E41286" t="s">
        <v>585</v>
      </c>
      <c r="F41286">
        <v>1.1174560592540668E-2</v>
      </c>
    </row>
    <row r="41287" spans="1:6" hidden="1" x14ac:dyDescent="0.35">
      <c r="A41287">
        <v>41285</v>
      </c>
      <c r="B41287" t="s">
        <v>907</v>
      </c>
      <c r="C41287">
        <v>0</v>
      </c>
      <c r="D41287" t="s">
        <v>100</v>
      </c>
      <c r="E41287" t="s">
        <v>586</v>
      </c>
      <c r="F41287">
        <v>0.11764923853386752</v>
      </c>
    </row>
    <row r="41288" spans="1:6" hidden="1" x14ac:dyDescent="0.35">
      <c r="A41288">
        <v>41286</v>
      </c>
      <c r="B41288" t="s">
        <v>907</v>
      </c>
      <c r="C41288">
        <v>0</v>
      </c>
      <c r="D41288" t="s">
        <v>100</v>
      </c>
      <c r="E41288" t="s">
        <v>587</v>
      </c>
      <c r="F41288">
        <v>0.1615077339600344</v>
      </c>
    </row>
    <row r="41289" spans="1:6" hidden="1" x14ac:dyDescent="0.35">
      <c r="A41289">
        <v>41287</v>
      </c>
      <c r="B41289" t="s">
        <v>907</v>
      </c>
      <c r="C41289">
        <v>0</v>
      </c>
      <c r="D41289" t="s">
        <v>100</v>
      </c>
      <c r="E41289" t="s">
        <v>588</v>
      </c>
      <c r="F41289">
        <v>0</v>
      </c>
    </row>
    <row r="41290" spans="1:6" hidden="1" x14ac:dyDescent="0.35">
      <c r="A41290">
        <v>41288</v>
      </c>
      <c r="B41290" t="s">
        <v>907</v>
      </c>
      <c r="C41290">
        <v>0</v>
      </c>
      <c r="D41290" t="s">
        <v>100</v>
      </c>
      <c r="E41290" t="s">
        <v>589</v>
      </c>
      <c r="F41290">
        <v>0.18458945195142862</v>
      </c>
    </row>
    <row r="41291" spans="1:6" hidden="1" x14ac:dyDescent="0.35">
      <c r="A41291">
        <v>41289</v>
      </c>
      <c r="B41291" t="s">
        <v>907</v>
      </c>
      <c r="C41291">
        <v>0</v>
      </c>
      <c r="D41291" t="s">
        <v>100</v>
      </c>
      <c r="E41291" t="s">
        <v>590</v>
      </c>
      <c r="F41291">
        <v>1.8381874355539745</v>
      </c>
    </row>
    <row r="41292" spans="1:6" hidden="1" x14ac:dyDescent="0.35">
      <c r="A41292">
        <v>41290</v>
      </c>
      <c r="B41292" t="s">
        <v>907</v>
      </c>
      <c r="C41292">
        <v>0</v>
      </c>
      <c r="D41292" t="s">
        <v>100</v>
      </c>
      <c r="E41292" t="s">
        <v>591</v>
      </c>
      <c r="F41292">
        <v>19.185494777815659</v>
      </c>
    </row>
    <row r="41293" spans="1:6" hidden="1" x14ac:dyDescent="0.35">
      <c r="A41293">
        <v>41291</v>
      </c>
      <c r="B41293" t="s">
        <v>907</v>
      </c>
      <c r="C41293">
        <v>0</v>
      </c>
      <c r="D41293" t="s">
        <v>100</v>
      </c>
      <c r="E41293" t="s">
        <v>592</v>
      </c>
      <c r="F41293">
        <v>7.7014387327430225E-2</v>
      </c>
    </row>
    <row r="41294" spans="1:6" hidden="1" x14ac:dyDescent="0.35">
      <c r="A41294">
        <v>41292</v>
      </c>
      <c r="B41294" t="s">
        <v>907</v>
      </c>
      <c r="C41294">
        <v>0</v>
      </c>
      <c r="D41294" t="s">
        <v>100</v>
      </c>
      <c r="E41294" t="s">
        <v>593</v>
      </c>
      <c r="F41294">
        <v>0.14226457488439986</v>
      </c>
    </row>
    <row r="41295" spans="1:6" hidden="1" x14ac:dyDescent="0.35">
      <c r="A41295">
        <v>41293</v>
      </c>
      <c r="B41295" t="s">
        <v>907</v>
      </c>
      <c r="C41295">
        <v>0</v>
      </c>
      <c r="D41295" t="s">
        <v>16</v>
      </c>
      <c r="E41295" t="s">
        <v>594</v>
      </c>
      <c r="F41295">
        <v>1.2540662802478982E-2</v>
      </c>
    </row>
    <row r="41296" spans="1:6" hidden="1" x14ac:dyDescent="0.35">
      <c r="A41296">
        <v>41294</v>
      </c>
      <c r="B41296" t="s">
        <v>907</v>
      </c>
      <c r="C41296">
        <v>0</v>
      </c>
      <c r="D41296" t="s">
        <v>16</v>
      </c>
      <c r="E41296" t="s">
        <v>595</v>
      </c>
      <c r="F41296">
        <v>4.004669698836226E-2</v>
      </c>
    </row>
    <row r="41297" spans="1:6" hidden="1" x14ac:dyDescent="0.35">
      <c r="A41297">
        <v>41295</v>
      </c>
      <c r="B41297" t="s">
        <v>907</v>
      </c>
      <c r="C41297">
        <v>0</v>
      </c>
      <c r="D41297" t="s">
        <v>16</v>
      </c>
      <c r="E41297" t="s">
        <v>596</v>
      </c>
      <c r="F41297">
        <v>2.5421090248214841E-2</v>
      </c>
    </row>
    <row r="41298" spans="1:6" hidden="1" x14ac:dyDescent="0.35">
      <c r="A41298">
        <v>41296</v>
      </c>
      <c r="B41298" t="s">
        <v>907</v>
      </c>
      <c r="C41298">
        <v>0</v>
      </c>
      <c r="D41298" t="s">
        <v>17</v>
      </c>
      <c r="E41298" t="s">
        <v>597</v>
      </c>
      <c r="F41298">
        <v>1.292184414221256</v>
      </c>
    </row>
    <row r="41299" spans="1:6" hidden="1" x14ac:dyDescent="0.35">
      <c r="A41299">
        <v>41297</v>
      </c>
      <c r="B41299" t="s">
        <v>907</v>
      </c>
      <c r="C41299">
        <v>0</v>
      </c>
      <c r="D41299" t="s">
        <v>310</v>
      </c>
      <c r="E41299" t="s">
        <v>598</v>
      </c>
      <c r="F41299">
        <v>1.3839877472441455</v>
      </c>
    </row>
    <row r="41300" spans="1:6" hidden="1" x14ac:dyDescent="0.35">
      <c r="A41300">
        <v>41298</v>
      </c>
      <c r="B41300" t="s">
        <v>907</v>
      </c>
      <c r="C41300">
        <v>0</v>
      </c>
      <c r="D41300" t="s">
        <v>310</v>
      </c>
      <c r="E41300" t="s">
        <v>599</v>
      </c>
      <c r="F41300">
        <v>0</v>
      </c>
    </row>
    <row r="41301" spans="1:6" hidden="1" x14ac:dyDescent="0.35">
      <c r="A41301">
        <v>41299</v>
      </c>
      <c r="B41301" t="s">
        <v>907</v>
      </c>
      <c r="C41301">
        <v>0</v>
      </c>
      <c r="D41301" t="s">
        <v>311</v>
      </c>
      <c r="E41301" t="s">
        <v>600</v>
      </c>
      <c r="F41301">
        <v>1.2315521733739974</v>
      </c>
    </row>
    <row r="41302" spans="1:6" hidden="1" x14ac:dyDescent="0.35">
      <c r="A41302">
        <v>41300</v>
      </c>
      <c r="B41302" t="s">
        <v>907</v>
      </c>
      <c r="C41302">
        <v>0</v>
      </c>
      <c r="D41302" t="s">
        <v>311</v>
      </c>
      <c r="E41302" t="s">
        <v>601</v>
      </c>
      <c r="F41302">
        <v>0.5436552450149239</v>
      </c>
    </row>
    <row r="41303" spans="1:6" hidden="1" x14ac:dyDescent="0.35">
      <c r="A41303">
        <v>41301</v>
      </c>
      <c r="B41303" t="s">
        <v>907</v>
      </c>
      <c r="C41303">
        <v>0</v>
      </c>
      <c r="D41303" t="s">
        <v>311</v>
      </c>
      <c r="E41303" t="s">
        <v>602</v>
      </c>
      <c r="F41303">
        <v>2.0711552828479087</v>
      </c>
    </row>
    <row r="41304" spans="1:6" hidden="1" x14ac:dyDescent="0.35">
      <c r="A41304">
        <v>41302</v>
      </c>
      <c r="B41304" t="s">
        <v>907</v>
      </c>
      <c r="C41304">
        <v>0</v>
      </c>
      <c r="D41304" t="s">
        <v>311</v>
      </c>
      <c r="E41304" t="s">
        <v>603</v>
      </c>
      <c r="F41304">
        <v>0</v>
      </c>
    </row>
    <row r="41305" spans="1:6" hidden="1" x14ac:dyDescent="0.35">
      <c r="A41305">
        <v>41303</v>
      </c>
      <c r="B41305" t="s">
        <v>907</v>
      </c>
      <c r="C41305">
        <v>0</v>
      </c>
      <c r="D41305" t="s">
        <v>311</v>
      </c>
      <c r="E41305" t="s">
        <v>604</v>
      </c>
      <c r="F41305">
        <v>1.5623715557652185</v>
      </c>
    </row>
    <row r="41306" spans="1:6" hidden="1" x14ac:dyDescent="0.35">
      <c r="A41306">
        <v>41304</v>
      </c>
      <c r="B41306" t="s">
        <v>907</v>
      </c>
      <c r="C41306">
        <v>0</v>
      </c>
      <c r="D41306" t="s">
        <v>312</v>
      </c>
      <c r="E41306" t="s">
        <v>605</v>
      </c>
      <c r="F41306">
        <v>5.1173136049339716</v>
      </c>
    </row>
    <row r="41307" spans="1:6" hidden="1" x14ac:dyDescent="0.35">
      <c r="A41307">
        <v>41305</v>
      </c>
      <c r="B41307" t="s">
        <v>907</v>
      </c>
      <c r="C41307">
        <v>0</v>
      </c>
      <c r="D41307" t="s">
        <v>312</v>
      </c>
      <c r="E41307" t="s">
        <v>606</v>
      </c>
      <c r="F41307">
        <v>0</v>
      </c>
    </row>
    <row r="41308" spans="1:6" hidden="1" x14ac:dyDescent="0.35">
      <c r="A41308">
        <v>41306</v>
      </c>
      <c r="B41308" t="s">
        <v>907</v>
      </c>
      <c r="C41308">
        <v>0</v>
      </c>
      <c r="D41308" t="s">
        <v>313</v>
      </c>
      <c r="E41308" t="s">
        <v>607</v>
      </c>
      <c r="F41308">
        <v>0.59222445372998755</v>
      </c>
    </row>
    <row r="41309" spans="1:6" hidden="1" x14ac:dyDescent="0.35">
      <c r="A41309">
        <v>41307</v>
      </c>
      <c r="B41309" t="s">
        <v>907</v>
      </c>
      <c r="C41309">
        <v>0</v>
      </c>
      <c r="D41309" t="s">
        <v>313</v>
      </c>
      <c r="E41309" t="s">
        <v>608</v>
      </c>
      <c r="F41309">
        <v>0</v>
      </c>
    </row>
    <row r="41310" spans="1:6" hidden="1" x14ac:dyDescent="0.35">
      <c r="A41310">
        <v>41308</v>
      </c>
      <c r="B41310" t="s">
        <v>907</v>
      </c>
      <c r="C41310">
        <v>0</v>
      </c>
      <c r="D41310" t="s">
        <v>313</v>
      </c>
      <c r="E41310" t="s">
        <v>609</v>
      </c>
      <c r="F41310">
        <v>0.79702167463377838</v>
      </c>
    </row>
    <row r="41311" spans="1:6" hidden="1" x14ac:dyDescent="0.35">
      <c r="A41311">
        <v>41309</v>
      </c>
      <c r="B41311" t="s">
        <v>907</v>
      </c>
      <c r="C41311">
        <v>0</v>
      </c>
      <c r="D41311" t="s">
        <v>313</v>
      </c>
      <c r="E41311" t="s">
        <v>610</v>
      </c>
      <c r="F41311">
        <v>0</v>
      </c>
    </row>
    <row r="41312" spans="1:6" hidden="1" x14ac:dyDescent="0.35">
      <c r="A41312">
        <v>41310</v>
      </c>
      <c r="B41312" t="s">
        <v>907</v>
      </c>
      <c r="C41312">
        <v>0</v>
      </c>
      <c r="D41312" t="s">
        <v>10</v>
      </c>
      <c r="E41312" t="s">
        <v>539</v>
      </c>
      <c r="F41312">
        <v>0.41241656720330577</v>
      </c>
    </row>
    <row r="41313" spans="1:6" hidden="1" x14ac:dyDescent="0.35">
      <c r="A41313">
        <v>41311</v>
      </c>
      <c r="B41313" t="s">
        <v>907</v>
      </c>
      <c r="C41313">
        <v>0</v>
      </c>
      <c r="D41313" t="s">
        <v>313</v>
      </c>
      <c r="E41313" t="s">
        <v>611</v>
      </c>
      <c r="F41313">
        <v>0</v>
      </c>
    </row>
    <row r="41314" spans="1:6" hidden="1" x14ac:dyDescent="0.35">
      <c r="A41314">
        <v>41312</v>
      </c>
      <c r="B41314" t="s">
        <v>907</v>
      </c>
      <c r="C41314">
        <v>0</v>
      </c>
      <c r="D41314" t="s">
        <v>313</v>
      </c>
      <c r="E41314" t="s">
        <v>612</v>
      </c>
      <c r="F41314">
        <v>0.66250057858510647</v>
      </c>
    </row>
    <row r="41315" spans="1:6" hidden="1" x14ac:dyDescent="0.35">
      <c r="A41315">
        <v>41313</v>
      </c>
      <c r="B41315" t="s">
        <v>907</v>
      </c>
      <c r="C41315">
        <v>0</v>
      </c>
      <c r="D41315" t="s">
        <v>313</v>
      </c>
      <c r="E41315" t="s">
        <v>613</v>
      </c>
      <c r="F41315">
        <v>0</v>
      </c>
    </row>
    <row r="41316" spans="1:6" hidden="1" x14ac:dyDescent="0.35">
      <c r="A41316">
        <v>41314</v>
      </c>
      <c r="B41316" t="s">
        <v>907</v>
      </c>
      <c r="C41316">
        <v>0</v>
      </c>
      <c r="D41316" t="s">
        <v>313</v>
      </c>
      <c r="E41316" t="s">
        <v>614</v>
      </c>
      <c r="F41316">
        <v>0.60095627540982466</v>
      </c>
    </row>
    <row r="41317" spans="1:6" hidden="1" x14ac:dyDescent="0.35">
      <c r="A41317">
        <v>41315</v>
      </c>
      <c r="B41317" t="s">
        <v>907</v>
      </c>
      <c r="C41317">
        <v>0</v>
      </c>
      <c r="D41317" t="s">
        <v>313</v>
      </c>
      <c r="E41317" t="s">
        <v>615</v>
      </c>
      <c r="F41317">
        <v>0</v>
      </c>
    </row>
    <row r="41318" spans="1:6" hidden="1" x14ac:dyDescent="0.35">
      <c r="A41318">
        <v>41316</v>
      </c>
      <c r="B41318" t="s">
        <v>907</v>
      </c>
      <c r="C41318">
        <v>0</v>
      </c>
      <c r="D41318" t="s">
        <v>313</v>
      </c>
      <c r="E41318" t="s">
        <v>616</v>
      </c>
      <c r="F41318">
        <v>0.75694113038145061</v>
      </c>
    </row>
    <row r="41319" spans="1:6" hidden="1" x14ac:dyDescent="0.35">
      <c r="A41319">
        <v>41317</v>
      </c>
      <c r="B41319" t="s">
        <v>907</v>
      </c>
      <c r="C41319">
        <v>0</v>
      </c>
      <c r="D41319" t="s">
        <v>18</v>
      </c>
      <c r="E41319" t="s">
        <v>617</v>
      </c>
      <c r="F41319">
        <v>5.3651984237998409</v>
      </c>
    </row>
    <row r="41320" spans="1:6" hidden="1" x14ac:dyDescent="0.35">
      <c r="A41320">
        <v>41318</v>
      </c>
      <c r="B41320" t="s">
        <v>907</v>
      </c>
      <c r="C41320">
        <v>0</v>
      </c>
      <c r="D41320" t="s">
        <v>21</v>
      </c>
      <c r="E41320" t="s">
        <v>618</v>
      </c>
      <c r="F41320">
        <v>13.544280351630265</v>
      </c>
    </row>
    <row r="41321" spans="1:6" hidden="1" x14ac:dyDescent="0.35">
      <c r="A41321">
        <v>41319</v>
      </c>
      <c r="B41321" t="s">
        <v>907</v>
      </c>
      <c r="C41321">
        <v>0</v>
      </c>
      <c r="D41321" t="s">
        <v>19</v>
      </c>
      <c r="E41321" t="s">
        <v>619</v>
      </c>
      <c r="F41321">
        <v>2.1554361891495093</v>
      </c>
    </row>
    <row r="41322" spans="1:6" hidden="1" x14ac:dyDescent="0.35">
      <c r="A41322">
        <v>41320</v>
      </c>
      <c r="B41322" t="s">
        <v>907</v>
      </c>
      <c r="C41322">
        <v>0</v>
      </c>
      <c r="D41322" t="s">
        <v>20</v>
      </c>
      <c r="E41322" t="s">
        <v>620</v>
      </c>
      <c r="F41322">
        <v>3.6643035720877619</v>
      </c>
    </row>
    <row r="41323" spans="1:6" hidden="1" x14ac:dyDescent="0.35">
      <c r="A41323">
        <v>41321</v>
      </c>
      <c r="B41323" t="s">
        <v>907</v>
      </c>
      <c r="C41323">
        <v>0</v>
      </c>
      <c r="D41323" t="s">
        <v>19</v>
      </c>
      <c r="E41323" t="s">
        <v>621</v>
      </c>
      <c r="F41323">
        <v>8.724644633047026</v>
      </c>
    </row>
    <row r="41324" spans="1:6" hidden="1" x14ac:dyDescent="0.35">
      <c r="A41324">
        <v>41322</v>
      </c>
      <c r="B41324" t="s">
        <v>907</v>
      </c>
      <c r="C41324">
        <v>0</v>
      </c>
      <c r="D41324" t="s">
        <v>19</v>
      </c>
      <c r="E41324" t="s">
        <v>622</v>
      </c>
      <c r="F41324">
        <v>1.766960103773128</v>
      </c>
    </row>
    <row r="41325" spans="1:6" hidden="1" x14ac:dyDescent="0.35">
      <c r="A41325">
        <v>41323</v>
      </c>
      <c r="B41325" t="s">
        <v>907</v>
      </c>
      <c r="C41325">
        <v>0</v>
      </c>
      <c r="D41325" t="s">
        <v>22</v>
      </c>
      <c r="E41325" t="s">
        <v>623</v>
      </c>
      <c r="F41325">
        <v>11.642161221715035</v>
      </c>
    </row>
    <row r="41326" spans="1:6" hidden="1" x14ac:dyDescent="0.35">
      <c r="A41326">
        <v>41324</v>
      </c>
      <c r="B41326" t="s">
        <v>907</v>
      </c>
      <c r="C41326">
        <v>0</v>
      </c>
      <c r="D41326" t="s">
        <v>23</v>
      </c>
      <c r="E41326" t="s">
        <v>624</v>
      </c>
      <c r="F41326">
        <v>3.0827498400993858</v>
      </c>
    </row>
    <row r="41327" spans="1:6" hidden="1" x14ac:dyDescent="0.35">
      <c r="A41327">
        <v>41325</v>
      </c>
      <c r="B41327" t="s">
        <v>907</v>
      </c>
      <c r="C41327">
        <v>0</v>
      </c>
      <c r="D41327" t="s">
        <v>24</v>
      </c>
      <c r="E41327" t="s">
        <v>625</v>
      </c>
      <c r="F41327">
        <v>4.6139703355127564</v>
      </c>
    </row>
    <row r="41328" spans="1:6" hidden="1" x14ac:dyDescent="0.35">
      <c r="A41328">
        <v>41326</v>
      </c>
      <c r="B41328" t="s">
        <v>907</v>
      </c>
      <c r="C41328">
        <v>0</v>
      </c>
      <c r="D41328" t="s">
        <v>314</v>
      </c>
      <c r="E41328" t="s">
        <v>626</v>
      </c>
      <c r="F41328">
        <v>0.59596552819138238</v>
      </c>
    </row>
    <row r="41329" spans="1:6" hidden="1" x14ac:dyDescent="0.35">
      <c r="A41329">
        <v>41327</v>
      </c>
      <c r="B41329" t="s">
        <v>907</v>
      </c>
      <c r="C41329">
        <v>0</v>
      </c>
      <c r="D41329" t="s">
        <v>314</v>
      </c>
      <c r="E41329" t="s">
        <v>627</v>
      </c>
      <c r="F41329">
        <v>0</v>
      </c>
    </row>
    <row r="41330" spans="1:6" hidden="1" x14ac:dyDescent="0.35">
      <c r="A41330">
        <v>41328</v>
      </c>
      <c r="B41330" t="s">
        <v>907</v>
      </c>
      <c r="C41330">
        <v>0</v>
      </c>
      <c r="D41330" t="s">
        <v>315</v>
      </c>
      <c r="E41330" t="s">
        <v>628</v>
      </c>
      <c r="F41330">
        <v>1.1553865183307537</v>
      </c>
    </row>
    <row r="41331" spans="1:6" hidden="1" x14ac:dyDescent="0.35">
      <c r="A41331">
        <v>41329</v>
      </c>
      <c r="B41331" t="s">
        <v>907</v>
      </c>
      <c r="C41331">
        <v>0</v>
      </c>
      <c r="D41331" t="s">
        <v>315</v>
      </c>
      <c r="E41331" t="s">
        <v>629</v>
      </c>
      <c r="F41331">
        <v>1.8642439687079355</v>
      </c>
    </row>
    <row r="41332" spans="1:6" hidden="1" x14ac:dyDescent="0.35">
      <c r="A41332">
        <v>41330</v>
      </c>
      <c r="B41332" t="s">
        <v>907</v>
      </c>
      <c r="C41332">
        <v>0</v>
      </c>
      <c r="D41332" t="s">
        <v>315</v>
      </c>
      <c r="E41332" t="s">
        <v>630</v>
      </c>
      <c r="F41332">
        <v>0.19187573967430077</v>
      </c>
    </row>
    <row r="41333" spans="1:6" hidden="1" x14ac:dyDescent="0.35">
      <c r="A41333">
        <v>41331</v>
      </c>
      <c r="B41333" t="s">
        <v>907</v>
      </c>
      <c r="C41333">
        <v>0</v>
      </c>
      <c r="D41333" t="s">
        <v>315</v>
      </c>
      <c r="E41333" t="s">
        <v>631</v>
      </c>
      <c r="F41333">
        <v>1.1985055144930847</v>
      </c>
    </row>
    <row r="41334" spans="1:6" hidden="1" x14ac:dyDescent="0.35">
      <c r="A41334">
        <v>41332</v>
      </c>
      <c r="B41334" t="s">
        <v>907</v>
      </c>
      <c r="C41334">
        <v>0</v>
      </c>
      <c r="D41334" t="s">
        <v>315</v>
      </c>
      <c r="E41334" t="s">
        <v>632</v>
      </c>
      <c r="F41334">
        <v>5.8593043885100449E-2</v>
      </c>
    </row>
    <row r="41335" spans="1:6" hidden="1" x14ac:dyDescent="0.35">
      <c r="A41335">
        <v>41333</v>
      </c>
      <c r="B41335" t="s">
        <v>907</v>
      </c>
      <c r="C41335">
        <v>0</v>
      </c>
      <c r="D41335" t="s">
        <v>315</v>
      </c>
      <c r="E41335" t="s">
        <v>633</v>
      </c>
      <c r="F41335">
        <v>0.82002425491174047</v>
      </c>
    </row>
    <row r="41336" spans="1:6" hidden="1" x14ac:dyDescent="0.35">
      <c r="A41336">
        <v>41334</v>
      </c>
      <c r="B41336" t="s">
        <v>907</v>
      </c>
      <c r="C41336">
        <v>0</v>
      </c>
      <c r="D41336" t="s">
        <v>315</v>
      </c>
      <c r="E41336" t="s">
        <v>634</v>
      </c>
      <c r="F41336">
        <v>0.10641926208390694</v>
      </c>
    </row>
    <row r="41337" spans="1:6" hidden="1" x14ac:dyDescent="0.35">
      <c r="A41337">
        <v>41335</v>
      </c>
      <c r="B41337" t="s">
        <v>907</v>
      </c>
      <c r="C41337">
        <v>0</v>
      </c>
      <c r="D41337" t="s">
        <v>315</v>
      </c>
      <c r="E41337" t="s">
        <v>635</v>
      </c>
      <c r="F41337">
        <v>1.4313124386078945E-2</v>
      </c>
    </row>
    <row r="41338" spans="1:6" hidden="1" x14ac:dyDescent="0.35">
      <c r="A41338">
        <v>41336</v>
      </c>
      <c r="B41338" t="s">
        <v>907</v>
      </c>
      <c r="C41338">
        <v>0</v>
      </c>
      <c r="D41338" t="s">
        <v>315</v>
      </c>
      <c r="E41338" t="s">
        <v>636</v>
      </c>
      <c r="F41338">
        <v>0</v>
      </c>
    </row>
    <row r="41339" spans="1:6" hidden="1" x14ac:dyDescent="0.35">
      <c r="A41339">
        <v>41337</v>
      </c>
      <c r="B41339" t="s">
        <v>907</v>
      </c>
      <c r="C41339">
        <v>0</v>
      </c>
      <c r="D41339" t="s">
        <v>315</v>
      </c>
      <c r="E41339" t="s">
        <v>637</v>
      </c>
      <c r="F41339">
        <v>1.8625035902547812E-3</v>
      </c>
    </row>
    <row r="41340" spans="1:6" hidden="1" x14ac:dyDescent="0.35">
      <c r="A41340">
        <v>41338</v>
      </c>
      <c r="B41340" t="s">
        <v>907</v>
      </c>
      <c r="C41340">
        <v>0</v>
      </c>
      <c r="D41340" t="s">
        <v>315</v>
      </c>
      <c r="E41340" t="s">
        <v>638</v>
      </c>
      <c r="F41340">
        <v>5.5667854541246529E-2</v>
      </c>
    </row>
    <row r="41341" spans="1:6" hidden="1" x14ac:dyDescent="0.35">
      <c r="A41341">
        <v>41339</v>
      </c>
      <c r="B41341" t="s">
        <v>907</v>
      </c>
      <c r="C41341">
        <v>0</v>
      </c>
      <c r="D41341" t="s">
        <v>315</v>
      </c>
      <c r="E41341" t="s">
        <v>639</v>
      </c>
      <c r="F41341">
        <v>4.6975009216832814E-2</v>
      </c>
    </row>
    <row r="41342" spans="1:6" hidden="1" x14ac:dyDescent="0.35">
      <c r="A41342">
        <v>41340</v>
      </c>
      <c r="B41342" t="s">
        <v>907</v>
      </c>
      <c r="C41342">
        <v>0</v>
      </c>
      <c r="D41342" t="s">
        <v>315</v>
      </c>
      <c r="E41342" t="s">
        <v>640</v>
      </c>
      <c r="F41342">
        <v>0.97686448183151842</v>
      </c>
    </row>
    <row r="41343" spans="1:6" hidden="1" x14ac:dyDescent="0.35">
      <c r="A41343">
        <v>41341</v>
      </c>
      <c r="B41343" t="s">
        <v>907</v>
      </c>
      <c r="C41343">
        <v>0</v>
      </c>
      <c r="D41343" t="s">
        <v>315</v>
      </c>
      <c r="E41343" t="s">
        <v>641</v>
      </c>
      <c r="F41343">
        <v>2.2417847360266814</v>
      </c>
    </row>
    <row r="41344" spans="1:6" hidden="1" x14ac:dyDescent="0.35">
      <c r="A41344">
        <v>41342</v>
      </c>
      <c r="B41344" t="s">
        <v>907</v>
      </c>
      <c r="C41344">
        <v>0</v>
      </c>
      <c r="D41344" t="s">
        <v>316</v>
      </c>
      <c r="E41344" t="s">
        <v>642</v>
      </c>
      <c r="F41344">
        <v>8.726976169711316E-2</v>
      </c>
    </row>
    <row r="41345" spans="1:6" hidden="1" x14ac:dyDescent="0.35">
      <c r="A41345">
        <v>41343</v>
      </c>
      <c r="B41345" t="s">
        <v>907</v>
      </c>
      <c r="C41345">
        <v>0</v>
      </c>
      <c r="D41345" t="s">
        <v>316</v>
      </c>
      <c r="E41345" t="s">
        <v>643</v>
      </c>
      <c r="F41345">
        <v>9.5412561984166394E-2</v>
      </c>
    </row>
    <row r="41346" spans="1:6" hidden="1" x14ac:dyDescent="0.35">
      <c r="A41346">
        <v>41344</v>
      </c>
      <c r="B41346" t="s">
        <v>907</v>
      </c>
      <c r="C41346">
        <v>0</v>
      </c>
      <c r="D41346" t="s">
        <v>316</v>
      </c>
      <c r="E41346" t="s">
        <v>644</v>
      </c>
      <c r="F41346">
        <v>2.2483721952222657E-2</v>
      </c>
    </row>
    <row r="41347" spans="1:6" hidden="1" x14ac:dyDescent="0.35">
      <c r="A41347">
        <v>41345</v>
      </c>
      <c r="B41347" t="s">
        <v>907</v>
      </c>
      <c r="C41347">
        <v>0</v>
      </c>
      <c r="D41347" t="s">
        <v>316</v>
      </c>
      <c r="E41347" t="s">
        <v>645</v>
      </c>
      <c r="F41347">
        <v>5.7152569576254031E-2</v>
      </c>
    </row>
    <row r="41348" spans="1:6" hidden="1" x14ac:dyDescent="0.35">
      <c r="A41348">
        <v>41346</v>
      </c>
      <c r="B41348" t="s">
        <v>907</v>
      </c>
      <c r="C41348">
        <v>0</v>
      </c>
      <c r="D41348" t="s">
        <v>316</v>
      </c>
      <c r="E41348" t="s">
        <v>646</v>
      </c>
      <c r="F41348">
        <v>0.10347496557284756</v>
      </c>
    </row>
    <row r="41349" spans="1:6" hidden="1" x14ac:dyDescent="0.35">
      <c r="A41349">
        <v>41347</v>
      </c>
      <c r="B41349" t="s">
        <v>907</v>
      </c>
      <c r="C41349">
        <v>0</v>
      </c>
      <c r="D41349" t="s">
        <v>316</v>
      </c>
      <c r="E41349" t="s">
        <v>647</v>
      </c>
      <c r="F41349">
        <v>1.7170681575655382</v>
      </c>
    </row>
    <row r="41350" spans="1:6" hidden="1" x14ac:dyDescent="0.35">
      <c r="A41350">
        <v>41348</v>
      </c>
      <c r="B41350" t="s">
        <v>907</v>
      </c>
      <c r="C41350">
        <v>0</v>
      </c>
      <c r="D41350" t="s">
        <v>314</v>
      </c>
      <c r="E41350" t="s">
        <v>648</v>
      </c>
      <c r="F41350">
        <v>0.4031804702555436</v>
      </c>
    </row>
    <row r="41351" spans="1:6" hidden="1" x14ac:dyDescent="0.35">
      <c r="A41351">
        <v>41349</v>
      </c>
      <c r="B41351" t="s">
        <v>907</v>
      </c>
      <c r="C41351">
        <v>0</v>
      </c>
      <c r="D41351" t="s">
        <v>314</v>
      </c>
      <c r="E41351" t="s">
        <v>649</v>
      </c>
      <c r="F41351">
        <v>0.9733773018344265</v>
      </c>
    </row>
    <row r="41352" spans="1:6" hidden="1" x14ac:dyDescent="0.35">
      <c r="A41352">
        <v>41350</v>
      </c>
      <c r="B41352" t="s">
        <v>907</v>
      </c>
      <c r="C41352">
        <v>0</v>
      </c>
      <c r="D41352" t="s">
        <v>25</v>
      </c>
      <c r="E41352" t="s">
        <v>650</v>
      </c>
      <c r="F41352">
        <v>113.21690181052196</v>
      </c>
    </row>
    <row r="41353" spans="1:6" hidden="1" x14ac:dyDescent="0.35">
      <c r="A41353">
        <v>41351</v>
      </c>
      <c r="B41353" t="s">
        <v>907</v>
      </c>
      <c r="C41353">
        <v>0</v>
      </c>
      <c r="D41353" t="s">
        <v>25</v>
      </c>
      <c r="E41353" t="s">
        <v>651</v>
      </c>
      <c r="F41353">
        <v>0</v>
      </c>
    </row>
    <row r="41354" spans="1:6" hidden="1" x14ac:dyDescent="0.35">
      <c r="A41354">
        <v>41352</v>
      </c>
      <c r="B41354" t="s">
        <v>907</v>
      </c>
      <c r="C41354">
        <v>0</v>
      </c>
      <c r="D41354" t="s">
        <v>26</v>
      </c>
      <c r="E41354" t="s">
        <v>652</v>
      </c>
      <c r="F41354">
        <v>31.049692882188232</v>
      </c>
    </row>
    <row r="41355" spans="1:6" hidden="1" x14ac:dyDescent="0.35">
      <c r="A41355">
        <v>41353</v>
      </c>
      <c r="B41355" t="s">
        <v>907</v>
      </c>
      <c r="C41355">
        <v>0</v>
      </c>
      <c r="D41355" t="s">
        <v>26</v>
      </c>
      <c r="E41355" t="s">
        <v>653</v>
      </c>
      <c r="F41355">
        <v>1.9609789781769276</v>
      </c>
    </row>
    <row r="41356" spans="1:6" hidden="1" x14ac:dyDescent="0.35">
      <c r="A41356">
        <v>41354</v>
      </c>
      <c r="B41356" t="s">
        <v>907</v>
      </c>
      <c r="C41356">
        <v>0</v>
      </c>
      <c r="D41356" t="s">
        <v>26</v>
      </c>
      <c r="E41356" t="s">
        <v>654</v>
      </c>
      <c r="F41356">
        <v>78.232140332951829</v>
      </c>
    </row>
    <row r="41357" spans="1:6" hidden="1" x14ac:dyDescent="0.35">
      <c r="A41357">
        <v>41355</v>
      </c>
      <c r="B41357" t="s">
        <v>907</v>
      </c>
      <c r="C41357">
        <v>0</v>
      </c>
      <c r="D41357" t="s">
        <v>26</v>
      </c>
      <c r="E41357" t="s">
        <v>655</v>
      </c>
      <c r="F41357">
        <v>34.060637267137871</v>
      </c>
    </row>
    <row r="41358" spans="1:6" hidden="1" x14ac:dyDescent="0.35">
      <c r="A41358">
        <v>41356</v>
      </c>
      <c r="B41358" t="s">
        <v>907</v>
      </c>
      <c r="C41358">
        <v>0</v>
      </c>
      <c r="D41358" t="s">
        <v>28</v>
      </c>
      <c r="E41358" t="s">
        <v>656</v>
      </c>
      <c r="F41358">
        <v>64.175863935532178</v>
      </c>
    </row>
    <row r="41359" spans="1:6" hidden="1" x14ac:dyDescent="0.35">
      <c r="A41359">
        <v>41357</v>
      </c>
      <c r="B41359" t="s">
        <v>907</v>
      </c>
      <c r="C41359">
        <v>0</v>
      </c>
      <c r="D41359" t="s">
        <v>27</v>
      </c>
      <c r="E41359" t="s">
        <v>657</v>
      </c>
      <c r="F41359">
        <v>11.014854165798587</v>
      </c>
    </row>
    <row r="41360" spans="1:6" hidden="1" x14ac:dyDescent="0.35">
      <c r="A41360">
        <v>41358</v>
      </c>
      <c r="B41360" t="s">
        <v>907</v>
      </c>
      <c r="C41360">
        <v>0</v>
      </c>
      <c r="D41360" t="s">
        <v>27</v>
      </c>
      <c r="E41360" t="s">
        <v>658</v>
      </c>
      <c r="F41360">
        <v>40.610539697654723</v>
      </c>
    </row>
    <row r="41361" spans="1:6" hidden="1" x14ac:dyDescent="0.35">
      <c r="A41361">
        <v>41359</v>
      </c>
      <c r="B41361" t="s">
        <v>907</v>
      </c>
      <c r="C41361">
        <v>0</v>
      </c>
      <c r="D41361" t="s">
        <v>27</v>
      </c>
      <c r="E41361" t="s">
        <v>659</v>
      </c>
      <c r="F41361">
        <v>1.3681588877565543</v>
      </c>
    </row>
    <row r="41362" spans="1:6" hidden="1" x14ac:dyDescent="0.35">
      <c r="A41362">
        <v>41360</v>
      </c>
      <c r="B41362" t="s">
        <v>907</v>
      </c>
      <c r="C41362">
        <v>0</v>
      </c>
      <c r="D41362" t="s">
        <v>27</v>
      </c>
      <c r="E41362" t="s">
        <v>660</v>
      </c>
      <c r="F41362">
        <v>9.7161181699604278</v>
      </c>
    </row>
    <row r="41363" spans="1:6" hidden="1" x14ac:dyDescent="0.35">
      <c r="A41363">
        <v>41361</v>
      </c>
      <c r="B41363" t="s">
        <v>907</v>
      </c>
      <c r="C41363">
        <v>0</v>
      </c>
      <c r="D41363" t="s">
        <v>27</v>
      </c>
      <c r="E41363" t="s">
        <v>661</v>
      </c>
      <c r="F41363">
        <v>0.63599730946701083</v>
      </c>
    </row>
    <row r="41364" spans="1:6" hidden="1" x14ac:dyDescent="0.35">
      <c r="A41364">
        <v>41362</v>
      </c>
      <c r="B41364" t="s">
        <v>907</v>
      </c>
      <c r="C41364">
        <v>0</v>
      </c>
      <c r="D41364" t="s">
        <v>27</v>
      </c>
      <c r="E41364" t="s">
        <v>662</v>
      </c>
      <c r="F41364">
        <v>10.634997152269337</v>
      </c>
    </row>
    <row r="41365" spans="1:6" hidden="1" x14ac:dyDescent="0.35">
      <c r="A41365">
        <v>41363</v>
      </c>
      <c r="B41365" t="s">
        <v>907</v>
      </c>
      <c r="C41365">
        <v>0</v>
      </c>
      <c r="D41365" t="s">
        <v>27</v>
      </c>
      <c r="E41365" t="s">
        <v>663</v>
      </c>
      <c r="F41365">
        <v>29.571195324615303</v>
      </c>
    </row>
    <row r="41366" spans="1:6" hidden="1" x14ac:dyDescent="0.35">
      <c r="A41366">
        <v>41364</v>
      </c>
      <c r="B41366" t="s">
        <v>907</v>
      </c>
      <c r="C41366">
        <v>0</v>
      </c>
      <c r="D41366" t="s">
        <v>30</v>
      </c>
      <c r="E41366" t="s">
        <v>664</v>
      </c>
      <c r="F41366">
        <v>28.575560021947982</v>
      </c>
    </row>
    <row r="41367" spans="1:6" hidden="1" x14ac:dyDescent="0.35">
      <c r="A41367">
        <v>41365</v>
      </c>
      <c r="B41367" t="s">
        <v>907</v>
      </c>
      <c r="C41367">
        <v>0</v>
      </c>
      <c r="D41367" t="s">
        <v>32</v>
      </c>
      <c r="E41367" t="s">
        <v>665</v>
      </c>
      <c r="F41367">
        <v>22.795615882947754</v>
      </c>
    </row>
    <row r="41368" spans="1:6" hidden="1" x14ac:dyDescent="0.35">
      <c r="A41368">
        <v>41366</v>
      </c>
      <c r="B41368" t="s">
        <v>907</v>
      </c>
      <c r="C41368">
        <v>0</v>
      </c>
      <c r="D41368" t="s">
        <v>32</v>
      </c>
      <c r="E41368" t="s">
        <v>666</v>
      </c>
      <c r="F41368">
        <v>14.844013108811643</v>
      </c>
    </row>
    <row r="41369" spans="1:6" hidden="1" x14ac:dyDescent="0.35">
      <c r="A41369">
        <v>41367</v>
      </c>
      <c r="B41369" t="s">
        <v>907</v>
      </c>
      <c r="C41369">
        <v>0</v>
      </c>
      <c r="D41369" t="s">
        <v>32</v>
      </c>
      <c r="E41369" t="s">
        <v>667</v>
      </c>
      <c r="F41369">
        <v>10.896547929401784</v>
      </c>
    </row>
    <row r="41370" spans="1:6" hidden="1" x14ac:dyDescent="0.35">
      <c r="A41370">
        <v>41368</v>
      </c>
      <c r="B41370" t="s">
        <v>907</v>
      </c>
      <c r="C41370">
        <v>0</v>
      </c>
      <c r="D41370" t="s">
        <v>33</v>
      </c>
      <c r="E41370" t="s">
        <v>668</v>
      </c>
      <c r="F41370">
        <v>68.094781853672359</v>
      </c>
    </row>
    <row r="41371" spans="1:6" hidden="1" x14ac:dyDescent="0.35">
      <c r="A41371">
        <v>41369</v>
      </c>
      <c r="B41371" t="s">
        <v>907</v>
      </c>
      <c r="C41371">
        <v>0</v>
      </c>
      <c r="D41371" t="s">
        <v>34</v>
      </c>
      <c r="E41371" t="s">
        <v>669</v>
      </c>
      <c r="F41371">
        <v>16.093072118664697</v>
      </c>
    </row>
    <row r="41372" spans="1:6" hidden="1" x14ac:dyDescent="0.35">
      <c r="A41372">
        <v>41370</v>
      </c>
      <c r="B41372" t="s">
        <v>907</v>
      </c>
      <c r="C41372">
        <v>0</v>
      </c>
      <c r="D41372" t="s">
        <v>31</v>
      </c>
      <c r="E41372" t="s">
        <v>670</v>
      </c>
      <c r="F41372">
        <v>20.151548265712989</v>
      </c>
    </row>
    <row r="41373" spans="1:6" hidden="1" x14ac:dyDescent="0.35">
      <c r="A41373">
        <v>41371</v>
      </c>
      <c r="B41373" t="s">
        <v>907</v>
      </c>
      <c r="C41373">
        <v>0</v>
      </c>
      <c r="D41373" t="s">
        <v>34</v>
      </c>
      <c r="E41373" t="s">
        <v>671</v>
      </c>
      <c r="F41373">
        <v>11.064797625559404</v>
      </c>
    </row>
    <row r="41374" spans="1:6" hidden="1" x14ac:dyDescent="0.35">
      <c r="A41374">
        <v>41372</v>
      </c>
      <c r="B41374" t="s">
        <v>907</v>
      </c>
      <c r="C41374">
        <v>0</v>
      </c>
      <c r="D41374" t="s">
        <v>34</v>
      </c>
      <c r="E41374" t="s">
        <v>672</v>
      </c>
      <c r="F41374">
        <v>69.693010342297299</v>
      </c>
    </row>
    <row r="41375" spans="1:6" hidden="1" x14ac:dyDescent="0.35">
      <c r="A41375">
        <v>41373</v>
      </c>
      <c r="B41375" t="s">
        <v>907</v>
      </c>
      <c r="C41375">
        <v>0</v>
      </c>
      <c r="D41375" t="s">
        <v>35</v>
      </c>
      <c r="E41375" t="s">
        <v>673</v>
      </c>
      <c r="F41375">
        <v>77.408501809740798</v>
      </c>
    </row>
    <row r="41376" spans="1:6" hidden="1" x14ac:dyDescent="0.35">
      <c r="A41376">
        <v>41374</v>
      </c>
      <c r="B41376" t="s">
        <v>907</v>
      </c>
      <c r="C41376">
        <v>0</v>
      </c>
      <c r="D41376" t="s">
        <v>36</v>
      </c>
      <c r="E41376" t="s">
        <v>674</v>
      </c>
      <c r="F41376">
        <v>34.632871984275184</v>
      </c>
    </row>
    <row r="41377" spans="1:6" hidden="1" x14ac:dyDescent="0.35">
      <c r="A41377">
        <v>41375</v>
      </c>
      <c r="B41377" t="s">
        <v>907</v>
      </c>
      <c r="C41377">
        <v>0</v>
      </c>
      <c r="D41377" t="s">
        <v>37</v>
      </c>
      <c r="E41377" t="s">
        <v>675</v>
      </c>
      <c r="F41377">
        <v>61.553113296116408</v>
      </c>
    </row>
    <row r="41378" spans="1:6" hidden="1" x14ac:dyDescent="0.35">
      <c r="A41378">
        <v>41376</v>
      </c>
      <c r="B41378" t="s">
        <v>907</v>
      </c>
      <c r="C41378">
        <v>0</v>
      </c>
      <c r="D41378" t="s">
        <v>314</v>
      </c>
      <c r="E41378" t="s">
        <v>676</v>
      </c>
      <c r="F41378">
        <v>0.37982687070047666</v>
      </c>
    </row>
    <row r="41379" spans="1:6" hidden="1" x14ac:dyDescent="0.35">
      <c r="A41379">
        <v>41377</v>
      </c>
      <c r="B41379" t="s">
        <v>907</v>
      </c>
      <c r="C41379">
        <v>0</v>
      </c>
      <c r="D41379" t="s">
        <v>314</v>
      </c>
      <c r="E41379" t="s">
        <v>677</v>
      </c>
      <c r="F41379">
        <v>0.40676424948317425</v>
      </c>
    </row>
    <row r="41380" spans="1:6" hidden="1" x14ac:dyDescent="0.35">
      <c r="A41380">
        <v>41378</v>
      </c>
      <c r="B41380" t="s">
        <v>907</v>
      </c>
      <c r="C41380">
        <v>0</v>
      </c>
      <c r="D41380" t="s">
        <v>314</v>
      </c>
      <c r="E41380" t="s">
        <v>678</v>
      </c>
      <c r="F41380">
        <v>0.38926578846393894</v>
      </c>
    </row>
    <row r="41381" spans="1:6" hidden="1" x14ac:dyDescent="0.35">
      <c r="A41381">
        <v>41379</v>
      </c>
      <c r="B41381" t="s">
        <v>907</v>
      </c>
      <c r="C41381">
        <v>0</v>
      </c>
      <c r="D41381" t="s">
        <v>314</v>
      </c>
      <c r="E41381" t="s">
        <v>679</v>
      </c>
      <c r="F41381">
        <v>0.46619854442449193</v>
      </c>
    </row>
    <row r="41382" spans="1:6" hidden="1" x14ac:dyDescent="0.35">
      <c r="A41382">
        <v>41380</v>
      </c>
      <c r="B41382" t="s">
        <v>907</v>
      </c>
      <c r="C41382">
        <v>0</v>
      </c>
      <c r="D41382" t="s">
        <v>314</v>
      </c>
      <c r="E41382" t="s">
        <v>680</v>
      </c>
      <c r="F41382">
        <v>0.11771296747274063</v>
      </c>
    </row>
    <row r="41383" spans="1:6" hidden="1" x14ac:dyDescent="0.35">
      <c r="A41383">
        <v>41381</v>
      </c>
      <c r="B41383" t="s">
        <v>907</v>
      </c>
      <c r="C41383">
        <v>0</v>
      </c>
      <c r="D41383" t="s">
        <v>314</v>
      </c>
      <c r="E41383" t="s">
        <v>681</v>
      </c>
      <c r="F41383">
        <v>0.17997595779852055</v>
      </c>
    </row>
    <row r="41384" spans="1:6" hidden="1" x14ac:dyDescent="0.35">
      <c r="A41384">
        <v>41382</v>
      </c>
      <c r="B41384" t="s">
        <v>907</v>
      </c>
      <c r="C41384">
        <v>0</v>
      </c>
      <c r="D41384" t="s">
        <v>314</v>
      </c>
      <c r="E41384" t="s">
        <v>682</v>
      </c>
      <c r="F41384">
        <v>0.30025931177034032</v>
      </c>
    </row>
    <row r="41385" spans="1:6" hidden="1" x14ac:dyDescent="0.35">
      <c r="A41385">
        <v>41383</v>
      </c>
      <c r="B41385" t="s">
        <v>907</v>
      </c>
      <c r="C41385">
        <v>0</v>
      </c>
      <c r="D41385" t="s">
        <v>314</v>
      </c>
      <c r="E41385" t="s">
        <v>683</v>
      </c>
      <c r="F41385">
        <v>6.3469870924273114E-2</v>
      </c>
    </row>
    <row r="41386" spans="1:6" hidden="1" x14ac:dyDescent="0.35">
      <c r="A41386">
        <v>41384</v>
      </c>
      <c r="B41386" t="s">
        <v>907</v>
      </c>
      <c r="C41386">
        <v>0</v>
      </c>
      <c r="D41386" t="s">
        <v>314</v>
      </c>
      <c r="E41386" t="s">
        <v>684</v>
      </c>
      <c r="F41386">
        <v>2.9409373338670674E-2</v>
      </c>
    </row>
    <row r="41387" spans="1:6" hidden="1" x14ac:dyDescent="0.35">
      <c r="A41387">
        <v>41385</v>
      </c>
      <c r="B41387" t="s">
        <v>907</v>
      </c>
      <c r="C41387">
        <v>0</v>
      </c>
      <c r="D41387" t="s">
        <v>314</v>
      </c>
      <c r="E41387" t="s">
        <v>685</v>
      </c>
      <c r="F41387">
        <v>0.36770899285634856</v>
      </c>
    </row>
    <row r="41388" spans="1:6" hidden="1" x14ac:dyDescent="0.35">
      <c r="A41388">
        <v>41386</v>
      </c>
      <c r="B41388" t="s">
        <v>907</v>
      </c>
      <c r="C41388">
        <v>0</v>
      </c>
      <c r="D41388" t="s">
        <v>314</v>
      </c>
      <c r="E41388" t="s">
        <v>686</v>
      </c>
      <c r="F41388">
        <v>0.4546676443633772</v>
      </c>
    </row>
    <row r="41389" spans="1:6" hidden="1" x14ac:dyDescent="0.35">
      <c r="A41389">
        <v>41387</v>
      </c>
      <c r="B41389" t="s">
        <v>907</v>
      </c>
      <c r="C41389">
        <v>0</v>
      </c>
      <c r="D41389" t="s">
        <v>314</v>
      </c>
      <c r="E41389" t="s">
        <v>687</v>
      </c>
      <c r="F41389">
        <v>7.9533956706736755E-2</v>
      </c>
    </row>
    <row r="41390" spans="1:6" hidden="1" x14ac:dyDescent="0.35">
      <c r="A41390">
        <v>41388</v>
      </c>
      <c r="B41390" t="s">
        <v>907</v>
      </c>
      <c r="C41390">
        <v>0</v>
      </c>
      <c r="D41390" t="s">
        <v>314</v>
      </c>
      <c r="E41390" t="s">
        <v>688</v>
      </c>
      <c r="F41390">
        <v>1.0970676625532567</v>
      </c>
    </row>
    <row r="41391" spans="1:6" hidden="1" x14ac:dyDescent="0.35">
      <c r="A41391">
        <v>41389</v>
      </c>
      <c r="B41391" t="s">
        <v>907</v>
      </c>
      <c r="C41391">
        <v>0</v>
      </c>
      <c r="D41391" t="s">
        <v>314</v>
      </c>
      <c r="E41391" t="s">
        <v>689</v>
      </c>
      <c r="F41391">
        <v>1.1407607865603258</v>
      </c>
    </row>
    <row r="41392" spans="1:6" hidden="1" x14ac:dyDescent="0.35">
      <c r="A41392">
        <v>41390</v>
      </c>
      <c r="B41392" t="s">
        <v>907</v>
      </c>
      <c r="C41392">
        <v>0</v>
      </c>
      <c r="D41392" t="s">
        <v>314</v>
      </c>
      <c r="E41392" t="s">
        <v>690</v>
      </c>
      <c r="F41392">
        <v>1.16677334245826</v>
      </c>
    </row>
    <row r="41393" spans="1:6" hidden="1" x14ac:dyDescent="0.35">
      <c r="A41393">
        <v>41391</v>
      </c>
      <c r="B41393" t="s">
        <v>907</v>
      </c>
      <c r="C41393">
        <v>0</v>
      </c>
      <c r="D41393" t="s">
        <v>314</v>
      </c>
      <c r="E41393" t="s">
        <v>691</v>
      </c>
      <c r="F41393">
        <v>0.7046606361456299</v>
      </c>
    </row>
    <row r="41394" spans="1:6" hidden="1" x14ac:dyDescent="0.35">
      <c r="A41394">
        <v>41392</v>
      </c>
      <c r="B41394" t="s">
        <v>907</v>
      </c>
      <c r="C41394">
        <v>0</v>
      </c>
      <c r="D41394" t="s">
        <v>314</v>
      </c>
      <c r="E41394" t="s">
        <v>692</v>
      </c>
      <c r="F41394">
        <v>0.41480504552692243</v>
      </c>
    </row>
    <row r="41395" spans="1:6" hidden="1" x14ac:dyDescent="0.35">
      <c r="A41395">
        <v>41393</v>
      </c>
      <c r="B41395" t="s">
        <v>907</v>
      </c>
      <c r="C41395">
        <v>0</v>
      </c>
      <c r="D41395" t="s">
        <v>314</v>
      </c>
      <c r="E41395" t="s">
        <v>693</v>
      </c>
      <c r="F41395">
        <v>0.74116458276100472</v>
      </c>
    </row>
    <row r="41396" spans="1:6" hidden="1" x14ac:dyDescent="0.35">
      <c r="A41396">
        <v>41394</v>
      </c>
      <c r="B41396" t="s">
        <v>907</v>
      </c>
      <c r="C41396">
        <v>0</v>
      </c>
      <c r="D41396" t="s">
        <v>314</v>
      </c>
      <c r="E41396" t="s">
        <v>694</v>
      </c>
      <c r="F41396">
        <v>0.20283414368308395</v>
      </c>
    </row>
    <row r="41397" spans="1:6" hidden="1" x14ac:dyDescent="0.35">
      <c r="A41397">
        <v>41395</v>
      </c>
      <c r="B41397" t="s">
        <v>907</v>
      </c>
      <c r="C41397">
        <v>0</v>
      </c>
      <c r="D41397" t="s">
        <v>314</v>
      </c>
      <c r="E41397" t="s">
        <v>695</v>
      </c>
      <c r="F41397">
        <v>0.27093525515181172</v>
      </c>
    </row>
    <row r="41398" spans="1:6" hidden="1" x14ac:dyDescent="0.35">
      <c r="A41398">
        <v>41396</v>
      </c>
      <c r="B41398" t="s">
        <v>907</v>
      </c>
      <c r="C41398">
        <v>0</v>
      </c>
      <c r="D41398" t="s">
        <v>38</v>
      </c>
      <c r="E41398" t="s">
        <v>696</v>
      </c>
      <c r="F41398">
        <v>7.4076384271895241</v>
      </c>
    </row>
    <row r="41399" spans="1:6" hidden="1" x14ac:dyDescent="0.35">
      <c r="A41399">
        <v>41397</v>
      </c>
      <c r="B41399" t="s">
        <v>907</v>
      </c>
      <c r="C41399">
        <v>0</v>
      </c>
      <c r="D41399" t="s">
        <v>38</v>
      </c>
      <c r="E41399" t="s">
        <v>697</v>
      </c>
      <c r="F41399">
        <v>21.246793519040004</v>
      </c>
    </row>
    <row r="41400" spans="1:6" hidden="1" x14ac:dyDescent="0.35">
      <c r="A41400">
        <v>41398</v>
      </c>
      <c r="B41400" t="s">
        <v>907</v>
      </c>
      <c r="C41400">
        <v>0</v>
      </c>
      <c r="D41400" t="s">
        <v>38</v>
      </c>
      <c r="E41400" t="s">
        <v>698</v>
      </c>
      <c r="F41400">
        <v>15.858349170583665</v>
      </c>
    </row>
    <row r="41401" spans="1:6" hidden="1" x14ac:dyDescent="0.35">
      <c r="A41401">
        <v>41399</v>
      </c>
      <c r="B41401" t="s">
        <v>907</v>
      </c>
      <c r="C41401">
        <v>0</v>
      </c>
      <c r="D41401" t="s">
        <v>39</v>
      </c>
      <c r="E41401" t="s">
        <v>699</v>
      </c>
      <c r="F41401">
        <v>2.7432144905389659</v>
      </c>
    </row>
    <row r="41402" spans="1:6" hidden="1" x14ac:dyDescent="0.35">
      <c r="A41402">
        <v>41400</v>
      </c>
      <c r="B41402" t="s">
        <v>907</v>
      </c>
      <c r="C41402">
        <v>0</v>
      </c>
      <c r="D41402">
        <v>0</v>
      </c>
      <c r="E41402" t="s">
        <v>700</v>
      </c>
      <c r="F41402">
        <v>0</v>
      </c>
    </row>
    <row r="41403" spans="1:6" hidden="1" x14ac:dyDescent="0.35">
      <c r="A41403">
        <v>41401</v>
      </c>
      <c r="B41403" t="s">
        <v>908</v>
      </c>
      <c r="C41403">
        <v>0</v>
      </c>
      <c r="D41403" t="s">
        <v>9</v>
      </c>
      <c r="E41403" t="s">
        <v>502</v>
      </c>
      <c r="F41403">
        <v>618.78024920409075</v>
      </c>
    </row>
    <row r="41404" spans="1:6" hidden="1" x14ac:dyDescent="0.35">
      <c r="A41404">
        <v>41402</v>
      </c>
      <c r="B41404" t="s">
        <v>908</v>
      </c>
      <c r="C41404">
        <v>0</v>
      </c>
      <c r="D41404" t="s">
        <v>9</v>
      </c>
      <c r="E41404" t="s">
        <v>503</v>
      </c>
      <c r="F41404">
        <v>706.65491645866064</v>
      </c>
    </row>
    <row r="41405" spans="1:6" hidden="1" x14ac:dyDescent="0.35">
      <c r="A41405">
        <v>41403</v>
      </c>
      <c r="B41405" t="s">
        <v>908</v>
      </c>
      <c r="C41405">
        <v>0</v>
      </c>
      <c r="D41405" t="s">
        <v>9</v>
      </c>
      <c r="E41405" t="s">
        <v>504</v>
      </c>
      <c r="F41405">
        <v>1459.5190774209138</v>
      </c>
    </row>
    <row r="41406" spans="1:6" hidden="1" x14ac:dyDescent="0.35">
      <c r="A41406">
        <v>41404</v>
      </c>
      <c r="B41406" t="s">
        <v>908</v>
      </c>
      <c r="C41406">
        <v>0</v>
      </c>
      <c r="D41406" t="s">
        <v>9</v>
      </c>
      <c r="E41406" t="s">
        <v>505</v>
      </c>
      <c r="F41406">
        <v>5622.4607027872871</v>
      </c>
    </row>
    <row r="41407" spans="1:6" hidden="1" x14ac:dyDescent="0.35">
      <c r="A41407">
        <v>41405</v>
      </c>
      <c r="B41407" t="s">
        <v>908</v>
      </c>
      <c r="C41407">
        <v>0</v>
      </c>
      <c r="D41407" t="s">
        <v>9</v>
      </c>
      <c r="E41407" t="s">
        <v>506</v>
      </c>
      <c r="F41407">
        <v>2046.2819180643589</v>
      </c>
    </row>
    <row r="41408" spans="1:6" hidden="1" x14ac:dyDescent="0.35">
      <c r="A41408">
        <v>41406</v>
      </c>
      <c r="B41408" t="s">
        <v>908</v>
      </c>
      <c r="C41408">
        <v>0</v>
      </c>
      <c r="D41408" t="s">
        <v>9</v>
      </c>
      <c r="E41408" t="s">
        <v>507</v>
      </c>
      <c r="F41408">
        <v>997.47908908217812</v>
      </c>
    </row>
    <row r="41409" spans="1:6" hidden="1" x14ac:dyDescent="0.35">
      <c r="A41409">
        <v>41407</v>
      </c>
      <c r="B41409" t="s">
        <v>908</v>
      </c>
      <c r="C41409">
        <v>0</v>
      </c>
      <c r="D41409" t="s">
        <v>9</v>
      </c>
      <c r="E41409" t="s">
        <v>508</v>
      </c>
      <c r="F41409">
        <v>192.28899608714775</v>
      </c>
    </row>
    <row r="41410" spans="1:6" hidden="1" x14ac:dyDescent="0.35">
      <c r="A41410">
        <v>41408</v>
      </c>
      <c r="B41410" t="s">
        <v>908</v>
      </c>
      <c r="C41410">
        <v>0</v>
      </c>
      <c r="D41410" t="s">
        <v>9</v>
      </c>
      <c r="E41410" t="s">
        <v>509</v>
      </c>
      <c r="F41410">
        <v>1599.7211704782389</v>
      </c>
    </row>
    <row r="41411" spans="1:6" hidden="1" x14ac:dyDescent="0.35">
      <c r="A41411">
        <v>41409</v>
      </c>
      <c r="B41411" t="s">
        <v>908</v>
      </c>
      <c r="C41411">
        <v>0</v>
      </c>
      <c r="D41411" t="s">
        <v>9</v>
      </c>
      <c r="E41411" t="s">
        <v>510</v>
      </c>
      <c r="F41411">
        <v>5191.6376278661555</v>
      </c>
    </row>
    <row r="41412" spans="1:6" hidden="1" x14ac:dyDescent="0.35">
      <c r="A41412">
        <v>41410</v>
      </c>
      <c r="B41412" t="s">
        <v>908</v>
      </c>
      <c r="C41412">
        <v>0</v>
      </c>
      <c r="D41412" t="s">
        <v>9</v>
      </c>
      <c r="E41412" t="s">
        <v>511</v>
      </c>
      <c r="F41412">
        <v>1012.9559007143743</v>
      </c>
    </row>
    <row r="41413" spans="1:6" hidden="1" x14ac:dyDescent="0.35">
      <c r="A41413">
        <v>41411</v>
      </c>
      <c r="B41413" t="s">
        <v>908</v>
      </c>
      <c r="C41413">
        <v>0</v>
      </c>
      <c r="D41413" t="s">
        <v>9</v>
      </c>
      <c r="E41413" t="s">
        <v>512</v>
      </c>
      <c r="F41413">
        <v>3902.7682143387524</v>
      </c>
    </row>
    <row r="41414" spans="1:6" hidden="1" x14ac:dyDescent="0.35">
      <c r="A41414">
        <v>41412</v>
      </c>
      <c r="B41414" t="s">
        <v>908</v>
      </c>
      <c r="C41414">
        <v>0</v>
      </c>
      <c r="D41414" t="s">
        <v>9</v>
      </c>
      <c r="E41414" t="s">
        <v>513</v>
      </c>
      <c r="F41414">
        <v>237.87586405975631</v>
      </c>
    </row>
    <row r="41415" spans="1:6" hidden="1" x14ac:dyDescent="0.35">
      <c r="A41415">
        <v>41413</v>
      </c>
      <c r="B41415" t="s">
        <v>908</v>
      </c>
      <c r="C41415">
        <v>0</v>
      </c>
      <c r="D41415" t="s">
        <v>9</v>
      </c>
      <c r="E41415" t="s">
        <v>514</v>
      </c>
      <c r="F41415">
        <v>481.21883651803358</v>
      </c>
    </row>
    <row r="41416" spans="1:6" hidden="1" x14ac:dyDescent="0.35">
      <c r="A41416">
        <v>41414</v>
      </c>
      <c r="B41416" t="s">
        <v>908</v>
      </c>
      <c r="C41416">
        <v>0</v>
      </c>
      <c r="D41416" t="s">
        <v>9</v>
      </c>
      <c r="E41416" t="s">
        <v>515</v>
      </c>
      <c r="F41416">
        <v>2332.5886013410864</v>
      </c>
    </row>
    <row r="41417" spans="1:6" hidden="1" x14ac:dyDescent="0.35">
      <c r="A41417">
        <v>41415</v>
      </c>
      <c r="B41417" t="s">
        <v>908</v>
      </c>
      <c r="C41417">
        <v>0</v>
      </c>
      <c r="D41417" t="s">
        <v>9</v>
      </c>
      <c r="E41417" t="s">
        <v>516</v>
      </c>
      <c r="F41417">
        <v>19.089420449858018</v>
      </c>
    </row>
    <row r="41418" spans="1:6" hidden="1" x14ac:dyDescent="0.35">
      <c r="A41418">
        <v>41416</v>
      </c>
      <c r="B41418" t="s">
        <v>908</v>
      </c>
      <c r="C41418">
        <v>0</v>
      </c>
      <c r="D41418" t="s">
        <v>9</v>
      </c>
      <c r="E41418" t="s">
        <v>517</v>
      </c>
      <c r="F41418">
        <v>0</v>
      </c>
    </row>
    <row r="41419" spans="1:6" hidden="1" x14ac:dyDescent="0.35">
      <c r="A41419">
        <v>41417</v>
      </c>
      <c r="B41419" t="s">
        <v>908</v>
      </c>
      <c r="C41419">
        <v>0</v>
      </c>
      <c r="D41419" t="s">
        <v>9</v>
      </c>
      <c r="E41419" t="s">
        <v>518</v>
      </c>
      <c r="F41419">
        <v>0</v>
      </c>
    </row>
    <row r="41420" spans="1:6" hidden="1" x14ac:dyDescent="0.35">
      <c r="A41420">
        <v>41418</v>
      </c>
      <c r="B41420" t="s">
        <v>908</v>
      </c>
      <c r="C41420">
        <v>0</v>
      </c>
      <c r="D41420" t="s">
        <v>9</v>
      </c>
      <c r="E41420" t="s">
        <v>519</v>
      </c>
      <c r="F41420">
        <v>633.26833165195012</v>
      </c>
    </row>
    <row r="41421" spans="1:6" hidden="1" x14ac:dyDescent="0.35">
      <c r="A41421">
        <v>41419</v>
      </c>
      <c r="B41421" t="s">
        <v>908</v>
      </c>
      <c r="C41421">
        <v>0</v>
      </c>
      <c r="D41421" t="s">
        <v>9</v>
      </c>
      <c r="E41421" t="s">
        <v>520</v>
      </c>
      <c r="F41421">
        <v>691.55941810534841</v>
      </c>
    </row>
    <row r="41422" spans="1:6" hidden="1" x14ac:dyDescent="0.35">
      <c r="A41422">
        <v>41420</v>
      </c>
      <c r="B41422" t="s">
        <v>908</v>
      </c>
      <c r="C41422">
        <v>0</v>
      </c>
      <c r="D41422" t="s">
        <v>106</v>
      </c>
      <c r="E41422" t="s">
        <v>521</v>
      </c>
      <c r="F41422">
        <v>39.683192627846779</v>
      </c>
    </row>
    <row r="41423" spans="1:6" hidden="1" x14ac:dyDescent="0.35">
      <c r="A41423">
        <v>41421</v>
      </c>
      <c r="B41423" t="s">
        <v>908</v>
      </c>
      <c r="C41423">
        <v>0</v>
      </c>
      <c r="D41423" t="s">
        <v>106</v>
      </c>
      <c r="E41423" t="s">
        <v>522</v>
      </c>
      <c r="F41423">
        <v>13.966758419781012</v>
      </c>
    </row>
    <row r="41424" spans="1:6" hidden="1" x14ac:dyDescent="0.35">
      <c r="A41424">
        <v>41422</v>
      </c>
      <c r="B41424" t="s">
        <v>908</v>
      </c>
      <c r="C41424">
        <v>0</v>
      </c>
      <c r="D41424" t="s">
        <v>106</v>
      </c>
      <c r="E41424" t="s">
        <v>523</v>
      </c>
      <c r="F41424">
        <v>344.92602867692358</v>
      </c>
    </row>
    <row r="41425" spans="1:6" hidden="1" x14ac:dyDescent="0.35">
      <c r="A41425">
        <v>41423</v>
      </c>
      <c r="B41425" t="s">
        <v>908</v>
      </c>
      <c r="C41425">
        <v>0</v>
      </c>
      <c r="D41425" t="s">
        <v>106</v>
      </c>
      <c r="E41425" t="s">
        <v>524</v>
      </c>
      <c r="F41425">
        <v>0</v>
      </c>
    </row>
    <row r="41426" spans="1:6" hidden="1" x14ac:dyDescent="0.35">
      <c r="A41426">
        <v>41424</v>
      </c>
      <c r="B41426" t="s">
        <v>908</v>
      </c>
      <c r="C41426">
        <v>0</v>
      </c>
      <c r="D41426" t="s">
        <v>106</v>
      </c>
      <c r="E41426" t="s">
        <v>525</v>
      </c>
      <c r="F41426">
        <v>20.984657399404274</v>
      </c>
    </row>
    <row r="41427" spans="1:6" hidden="1" x14ac:dyDescent="0.35">
      <c r="A41427">
        <v>41425</v>
      </c>
      <c r="B41427" t="s">
        <v>908</v>
      </c>
      <c r="C41427">
        <v>0</v>
      </c>
      <c r="D41427" t="s">
        <v>106</v>
      </c>
      <c r="E41427" t="s">
        <v>526</v>
      </c>
      <c r="F41427">
        <v>1.689755003244768E-3</v>
      </c>
    </row>
    <row r="41428" spans="1:6" hidden="1" x14ac:dyDescent="0.35">
      <c r="A41428">
        <v>41426</v>
      </c>
      <c r="B41428" t="s">
        <v>908</v>
      </c>
      <c r="C41428">
        <v>0</v>
      </c>
      <c r="D41428" t="s">
        <v>106</v>
      </c>
      <c r="E41428" t="s">
        <v>527</v>
      </c>
      <c r="F41428">
        <v>1.3037933214177326</v>
      </c>
    </row>
    <row r="41429" spans="1:6" hidden="1" x14ac:dyDescent="0.35">
      <c r="A41429">
        <v>41427</v>
      </c>
      <c r="B41429" t="s">
        <v>908</v>
      </c>
      <c r="C41429">
        <v>0</v>
      </c>
      <c r="D41429" t="s">
        <v>106</v>
      </c>
      <c r="E41429" t="s">
        <v>528</v>
      </c>
      <c r="F41429">
        <v>0.16733793898287141</v>
      </c>
    </row>
    <row r="41430" spans="1:6" hidden="1" x14ac:dyDescent="0.35">
      <c r="A41430">
        <v>41428</v>
      </c>
      <c r="B41430" t="s">
        <v>908</v>
      </c>
      <c r="C41430">
        <v>0</v>
      </c>
      <c r="D41430" t="s">
        <v>105</v>
      </c>
      <c r="E41430" t="s">
        <v>529</v>
      </c>
      <c r="F41430">
        <v>41252.694407185067</v>
      </c>
    </row>
    <row r="41431" spans="1:6" hidden="1" x14ac:dyDescent="0.35">
      <c r="A41431">
        <v>41429</v>
      </c>
      <c r="B41431" t="s">
        <v>908</v>
      </c>
      <c r="C41431">
        <v>0</v>
      </c>
      <c r="D41431" t="s">
        <v>105</v>
      </c>
      <c r="E41431" t="s">
        <v>530</v>
      </c>
      <c r="F41431">
        <v>617.76165171110074</v>
      </c>
    </row>
    <row r="41432" spans="1:6" hidden="1" x14ac:dyDescent="0.35">
      <c r="A41432">
        <v>41430</v>
      </c>
      <c r="B41432" t="s">
        <v>908</v>
      </c>
      <c r="C41432">
        <v>0</v>
      </c>
      <c r="D41432" t="s">
        <v>105</v>
      </c>
      <c r="E41432" t="s">
        <v>531</v>
      </c>
      <c r="F41432">
        <v>273.3601000410539</v>
      </c>
    </row>
    <row r="41433" spans="1:6" hidden="1" x14ac:dyDescent="0.35">
      <c r="A41433">
        <v>41431</v>
      </c>
      <c r="B41433" t="s">
        <v>908</v>
      </c>
      <c r="C41433">
        <v>0</v>
      </c>
      <c r="D41433" t="s">
        <v>105</v>
      </c>
      <c r="E41433" t="s">
        <v>532</v>
      </c>
      <c r="F41433">
        <v>36.376132463730627</v>
      </c>
    </row>
    <row r="41434" spans="1:6" hidden="1" x14ac:dyDescent="0.35">
      <c r="A41434">
        <v>41432</v>
      </c>
      <c r="B41434" t="s">
        <v>908</v>
      </c>
      <c r="C41434">
        <v>0</v>
      </c>
      <c r="D41434" t="s">
        <v>10</v>
      </c>
      <c r="E41434" t="s">
        <v>533</v>
      </c>
      <c r="F41434">
        <v>60.205514305871816</v>
      </c>
    </row>
    <row r="41435" spans="1:6" hidden="1" x14ac:dyDescent="0.35">
      <c r="A41435">
        <v>41433</v>
      </c>
      <c r="B41435" t="s">
        <v>908</v>
      </c>
      <c r="C41435">
        <v>0</v>
      </c>
      <c r="D41435" t="s">
        <v>10</v>
      </c>
      <c r="E41435" t="s">
        <v>534</v>
      </c>
      <c r="F41435">
        <v>631.97766970566795</v>
      </c>
    </row>
    <row r="41436" spans="1:6" hidden="1" x14ac:dyDescent="0.35">
      <c r="A41436">
        <v>41434</v>
      </c>
      <c r="B41436" t="s">
        <v>908</v>
      </c>
      <c r="C41436">
        <v>0</v>
      </c>
      <c r="D41436" t="s">
        <v>10</v>
      </c>
      <c r="E41436" t="s">
        <v>535</v>
      </c>
      <c r="F41436">
        <v>2956.7875840857432</v>
      </c>
    </row>
    <row r="41437" spans="1:6" hidden="1" x14ac:dyDescent="0.35">
      <c r="A41437">
        <v>41435</v>
      </c>
      <c r="B41437" t="s">
        <v>908</v>
      </c>
      <c r="C41437">
        <v>0</v>
      </c>
      <c r="D41437" t="s">
        <v>10</v>
      </c>
      <c r="E41437" t="s">
        <v>536</v>
      </c>
      <c r="F41437">
        <v>245.87421052387683</v>
      </c>
    </row>
    <row r="41438" spans="1:6" hidden="1" x14ac:dyDescent="0.35">
      <c r="A41438">
        <v>41436</v>
      </c>
      <c r="B41438" t="s">
        <v>908</v>
      </c>
      <c r="C41438">
        <v>0</v>
      </c>
      <c r="D41438" t="s">
        <v>10</v>
      </c>
      <c r="E41438" t="s">
        <v>537</v>
      </c>
      <c r="F41438">
        <v>275.13827988075292</v>
      </c>
    </row>
    <row r="41439" spans="1:6" hidden="1" x14ac:dyDescent="0.35">
      <c r="A41439">
        <v>41437</v>
      </c>
      <c r="B41439" t="s">
        <v>908</v>
      </c>
      <c r="C41439">
        <v>0</v>
      </c>
      <c r="D41439" t="s">
        <v>10</v>
      </c>
      <c r="E41439" t="s">
        <v>538</v>
      </c>
      <c r="F41439">
        <v>214.71917517169075</v>
      </c>
    </row>
    <row r="41440" spans="1:6" hidden="1" x14ac:dyDescent="0.35">
      <c r="A41440">
        <v>41438</v>
      </c>
      <c r="B41440" t="s">
        <v>908</v>
      </c>
      <c r="C41440">
        <v>0</v>
      </c>
      <c r="D41440" t="s">
        <v>10</v>
      </c>
      <c r="E41440" t="s">
        <v>539</v>
      </c>
      <c r="F41440">
        <v>643.45569308801271</v>
      </c>
    </row>
    <row r="41441" spans="1:6" hidden="1" x14ac:dyDescent="0.35">
      <c r="A41441">
        <v>41439</v>
      </c>
      <c r="B41441" t="s">
        <v>908</v>
      </c>
      <c r="C41441">
        <v>0</v>
      </c>
      <c r="D41441" t="s">
        <v>10</v>
      </c>
      <c r="E41441" t="s">
        <v>540</v>
      </c>
      <c r="F41441">
        <v>223.2850765271059</v>
      </c>
    </row>
    <row r="41442" spans="1:6" hidden="1" x14ac:dyDescent="0.35">
      <c r="A41442">
        <v>41440</v>
      </c>
      <c r="B41442" t="s">
        <v>908</v>
      </c>
      <c r="C41442">
        <v>0</v>
      </c>
      <c r="D41442" t="s">
        <v>10</v>
      </c>
      <c r="E41442" t="s">
        <v>541</v>
      </c>
      <c r="F41442">
        <v>164.4390729953337</v>
      </c>
    </row>
    <row r="41443" spans="1:6" hidden="1" x14ac:dyDescent="0.35">
      <c r="A41443">
        <v>41441</v>
      </c>
      <c r="B41443" t="s">
        <v>908</v>
      </c>
      <c r="C41443">
        <v>0</v>
      </c>
      <c r="D41443" t="s">
        <v>10</v>
      </c>
      <c r="E41443" t="s">
        <v>542</v>
      </c>
      <c r="F41443">
        <v>614.69561977189642</v>
      </c>
    </row>
    <row r="41444" spans="1:6" hidden="1" x14ac:dyDescent="0.35">
      <c r="A41444">
        <v>41442</v>
      </c>
      <c r="B41444" t="s">
        <v>908</v>
      </c>
      <c r="C41444">
        <v>0</v>
      </c>
      <c r="D41444" t="s">
        <v>10</v>
      </c>
      <c r="E41444" t="s">
        <v>543</v>
      </c>
      <c r="F41444">
        <v>42.961230063366912</v>
      </c>
    </row>
    <row r="41445" spans="1:6" hidden="1" x14ac:dyDescent="0.35">
      <c r="A41445">
        <v>41443</v>
      </c>
      <c r="B41445" t="s">
        <v>908</v>
      </c>
      <c r="C41445">
        <v>0</v>
      </c>
      <c r="D41445" t="s">
        <v>12</v>
      </c>
      <c r="E41445" t="s">
        <v>544</v>
      </c>
      <c r="F41445">
        <v>2237.7418663174903</v>
      </c>
    </row>
    <row r="41446" spans="1:6" hidden="1" x14ac:dyDescent="0.35">
      <c r="A41446">
        <v>41444</v>
      </c>
      <c r="B41446" t="s">
        <v>908</v>
      </c>
      <c r="C41446">
        <v>0</v>
      </c>
      <c r="D41446" t="s">
        <v>12</v>
      </c>
      <c r="E41446" t="s">
        <v>545</v>
      </c>
      <c r="F41446">
        <v>1156.9198620697971</v>
      </c>
    </row>
    <row r="41447" spans="1:6" hidden="1" x14ac:dyDescent="0.35">
      <c r="A41447">
        <v>41445</v>
      </c>
      <c r="B41447" t="s">
        <v>908</v>
      </c>
      <c r="C41447">
        <v>0</v>
      </c>
      <c r="D41447" t="s">
        <v>12</v>
      </c>
      <c r="E41447" t="s">
        <v>546</v>
      </c>
      <c r="F41447">
        <v>3110.3751581227357</v>
      </c>
    </row>
    <row r="41448" spans="1:6" hidden="1" x14ac:dyDescent="0.35">
      <c r="A41448">
        <v>41446</v>
      </c>
      <c r="B41448" t="s">
        <v>908</v>
      </c>
      <c r="C41448">
        <v>0</v>
      </c>
      <c r="D41448" t="s">
        <v>12</v>
      </c>
      <c r="E41448" t="s">
        <v>547</v>
      </c>
      <c r="F41448">
        <v>1198.5118113392496</v>
      </c>
    </row>
    <row r="41449" spans="1:6" hidden="1" x14ac:dyDescent="0.35">
      <c r="A41449">
        <v>41447</v>
      </c>
      <c r="B41449" t="s">
        <v>908</v>
      </c>
      <c r="C41449">
        <v>0</v>
      </c>
      <c r="D41449" t="s">
        <v>12</v>
      </c>
      <c r="E41449" t="s">
        <v>548</v>
      </c>
      <c r="F41449">
        <v>1108.1312629883666</v>
      </c>
    </row>
    <row r="41450" spans="1:6" hidden="1" x14ac:dyDescent="0.35">
      <c r="A41450">
        <v>41448</v>
      </c>
      <c r="B41450" t="s">
        <v>908</v>
      </c>
      <c r="C41450">
        <v>0</v>
      </c>
      <c r="D41450" t="s">
        <v>12</v>
      </c>
      <c r="E41450" t="s">
        <v>549</v>
      </c>
      <c r="F41450">
        <v>2333.0606309251507</v>
      </c>
    </row>
    <row r="41451" spans="1:6" hidden="1" x14ac:dyDescent="0.35">
      <c r="A41451">
        <v>41449</v>
      </c>
      <c r="B41451" t="s">
        <v>908</v>
      </c>
      <c r="C41451">
        <v>0</v>
      </c>
      <c r="D41451" t="s">
        <v>12</v>
      </c>
      <c r="E41451" t="s">
        <v>550</v>
      </c>
      <c r="F41451">
        <v>551.38349851763485</v>
      </c>
    </row>
    <row r="41452" spans="1:6" hidden="1" x14ac:dyDescent="0.35">
      <c r="A41452">
        <v>41450</v>
      </c>
      <c r="B41452" t="s">
        <v>908</v>
      </c>
      <c r="C41452">
        <v>0</v>
      </c>
      <c r="D41452" t="s">
        <v>12</v>
      </c>
      <c r="E41452" t="s">
        <v>551</v>
      </c>
      <c r="F41452">
        <v>340.0976707117274</v>
      </c>
    </row>
    <row r="41453" spans="1:6" hidden="1" x14ac:dyDescent="0.35">
      <c r="A41453">
        <v>41451</v>
      </c>
      <c r="B41453" t="s">
        <v>908</v>
      </c>
      <c r="C41453">
        <v>0</v>
      </c>
      <c r="D41453" t="s">
        <v>12</v>
      </c>
      <c r="E41453" t="s">
        <v>552</v>
      </c>
      <c r="F41453">
        <v>10618.537954869153</v>
      </c>
    </row>
    <row r="41454" spans="1:6" hidden="1" x14ac:dyDescent="0.35">
      <c r="A41454">
        <v>41452</v>
      </c>
      <c r="B41454" t="s">
        <v>908</v>
      </c>
      <c r="C41454">
        <v>0</v>
      </c>
      <c r="D41454" t="s">
        <v>12</v>
      </c>
      <c r="E41454" t="s">
        <v>553</v>
      </c>
      <c r="F41454">
        <v>3241.5052677982358</v>
      </c>
    </row>
    <row r="41455" spans="1:6" hidden="1" x14ac:dyDescent="0.35">
      <c r="A41455">
        <v>41453</v>
      </c>
      <c r="B41455" t="s">
        <v>908</v>
      </c>
      <c r="C41455">
        <v>0</v>
      </c>
      <c r="D41455" t="s">
        <v>12</v>
      </c>
      <c r="E41455" t="s">
        <v>554</v>
      </c>
      <c r="F41455">
        <v>3279.9702691924754</v>
      </c>
    </row>
    <row r="41456" spans="1:6" hidden="1" x14ac:dyDescent="0.35">
      <c r="A41456">
        <v>41454</v>
      </c>
      <c r="B41456" t="s">
        <v>908</v>
      </c>
      <c r="C41456">
        <v>0</v>
      </c>
      <c r="D41456" t="s">
        <v>12</v>
      </c>
      <c r="E41456" t="s">
        <v>555</v>
      </c>
      <c r="F41456">
        <v>1218.85283406809</v>
      </c>
    </row>
    <row r="41457" spans="1:6" hidden="1" x14ac:dyDescent="0.35">
      <c r="A41457">
        <v>41455</v>
      </c>
      <c r="B41457" t="s">
        <v>908</v>
      </c>
      <c r="C41457">
        <v>0</v>
      </c>
      <c r="D41457" t="s">
        <v>13</v>
      </c>
      <c r="E41457" t="s">
        <v>556</v>
      </c>
      <c r="F41457">
        <v>1649.2777911891078</v>
      </c>
    </row>
    <row r="41458" spans="1:6" hidden="1" x14ac:dyDescent="0.35">
      <c r="A41458">
        <v>41456</v>
      </c>
      <c r="B41458" t="s">
        <v>908</v>
      </c>
      <c r="C41458">
        <v>0</v>
      </c>
      <c r="D41458" t="s">
        <v>13</v>
      </c>
      <c r="E41458" t="s">
        <v>557</v>
      </c>
      <c r="F41458">
        <v>2446.8606741132207</v>
      </c>
    </row>
    <row r="41459" spans="1:6" hidden="1" x14ac:dyDescent="0.35">
      <c r="A41459">
        <v>41457</v>
      </c>
      <c r="B41459" t="s">
        <v>908</v>
      </c>
      <c r="C41459">
        <v>0</v>
      </c>
      <c r="D41459" t="s">
        <v>13</v>
      </c>
      <c r="E41459" t="s">
        <v>558</v>
      </c>
      <c r="F41459">
        <v>971.88298978084811</v>
      </c>
    </row>
    <row r="41460" spans="1:6" hidden="1" x14ac:dyDescent="0.35">
      <c r="A41460">
        <v>41458</v>
      </c>
      <c r="B41460" t="s">
        <v>908</v>
      </c>
      <c r="C41460">
        <v>0</v>
      </c>
      <c r="D41460" t="s">
        <v>14</v>
      </c>
      <c r="E41460" t="s">
        <v>559</v>
      </c>
      <c r="F41460">
        <v>2500.9548371967389</v>
      </c>
    </row>
    <row r="41461" spans="1:6" hidden="1" x14ac:dyDescent="0.35">
      <c r="A41461">
        <v>41459</v>
      </c>
      <c r="B41461" t="s">
        <v>908</v>
      </c>
      <c r="C41461">
        <v>0</v>
      </c>
      <c r="D41461" t="s">
        <v>14</v>
      </c>
      <c r="E41461" t="s">
        <v>560</v>
      </c>
      <c r="F41461">
        <v>0</v>
      </c>
    </row>
    <row r="41462" spans="1:6" hidden="1" x14ac:dyDescent="0.35">
      <c r="A41462">
        <v>41460</v>
      </c>
      <c r="B41462" t="s">
        <v>908</v>
      </c>
      <c r="C41462">
        <v>0</v>
      </c>
      <c r="D41462" t="s">
        <v>15</v>
      </c>
      <c r="E41462" t="s">
        <v>561</v>
      </c>
      <c r="F41462">
        <v>490.89125408978805</v>
      </c>
    </row>
    <row r="41463" spans="1:6" hidden="1" x14ac:dyDescent="0.35">
      <c r="A41463">
        <v>41461</v>
      </c>
      <c r="B41463" t="s">
        <v>908</v>
      </c>
      <c r="C41463">
        <v>0</v>
      </c>
      <c r="D41463" t="s">
        <v>15</v>
      </c>
      <c r="E41463" t="s">
        <v>562</v>
      </c>
      <c r="F41463">
        <v>0</v>
      </c>
    </row>
    <row r="41464" spans="1:6" hidden="1" x14ac:dyDescent="0.35">
      <c r="A41464">
        <v>41462</v>
      </c>
      <c r="B41464" t="s">
        <v>908</v>
      </c>
      <c r="C41464">
        <v>0</v>
      </c>
      <c r="D41464" t="s">
        <v>15</v>
      </c>
      <c r="E41464" t="s">
        <v>563</v>
      </c>
      <c r="F41464">
        <v>3805.4887197118696</v>
      </c>
    </row>
    <row r="41465" spans="1:6" hidden="1" x14ac:dyDescent="0.35">
      <c r="A41465">
        <v>41463</v>
      </c>
      <c r="B41465" t="s">
        <v>908</v>
      </c>
      <c r="C41465">
        <v>0</v>
      </c>
      <c r="D41465" t="s">
        <v>15</v>
      </c>
      <c r="E41465" t="s">
        <v>564</v>
      </c>
      <c r="F41465">
        <v>4244.0566729617594</v>
      </c>
    </row>
    <row r="41466" spans="1:6" hidden="1" x14ac:dyDescent="0.35">
      <c r="A41466">
        <v>41464</v>
      </c>
      <c r="B41466" t="s">
        <v>908</v>
      </c>
      <c r="C41466">
        <v>0</v>
      </c>
      <c r="D41466" t="s">
        <v>16</v>
      </c>
      <c r="E41466" t="s">
        <v>565</v>
      </c>
      <c r="F41466">
        <v>195.8795799673386</v>
      </c>
    </row>
    <row r="41467" spans="1:6" hidden="1" x14ac:dyDescent="0.35">
      <c r="A41467">
        <v>41465</v>
      </c>
      <c r="B41467" t="s">
        <v>908</v>
      </c>
      <c r="C41467">
        <v>0</v>
      </c>
      <c r="D41467" t="s">
        <v>16</v>
      </c>
      <c r="E41467" t="s">
        <v>566</v>
      </c>
      <c r="F41467">
        <v>3.4405398064447298E-3</v>
      </c>
    </row>
    <row r="41468" spans="1:6" hidden="1" x14ac:dyDescent="0.35">
      <c r="A41468">
        <v>41466</v>
      </c>
      <c r="B41468" t="s">
        <v>908</v>
      </c>
      <c r="C41468">
        <v>0</v>
      </c>
      <c r="D41468" t="s">
        <v>16</v>
      </c>
      <c r="E41468" t="s">
        <v>567</v>
      </c>
      <c r="F41468">
        <v>2.0109145883804453</v>
      </c>
    </row>
    <row r="41469" spans="1:6" hidden="1" x14ac:dyDescent="0.35">
      <c r="A41469">
        <v>41467</v>
      </c>
      <c r="B41469" t="s">
        <v>908</v>
      </c>
      <c r="C41469">
        <v>0</v>
      </c>
      <c r="D41469" t="s">
        <v>16</v>
      </c>
      <c r="E41469" t="s">
        <v>568</v>
      </c>
      <c r="F41469">
        <v>5809.530361133412</v>
      </c>
    </row>
    <row r="41470" spans="1:6" hidden="1" x14ac:dyDescent="0.35">
      <c r="A41470">
        <v>41468</v>
      </c>
      <c r="B41470" t="s">
        <v>908</v>
      </c>
      <c r="C41470">
        <v>0</v>
      </c>
      <c r="D41470" t="s">
        <v>16</v>
      </c>
      <c r="E41470" t="s">
        <v>569</v>
      </c>
      <c r="F41470">
        <v>9.3488419252228585</v>
      </c>
    </row>
    <row r="41471" spans="1:6" hidden="1" x14ac:dyDescent="0.35">
      <c r="A41471">
        <v>41469</v>
      </c>
      <c r="B41471" t="s">
        <v>908</v>
      </c>
      <c r="C41471">
        <v>0</v>
      </c>
      <c r="D41471" t="s">
        <v>16</v>
      </c>
      <c r="E41471" t="s">
        <v>570</v>
      </c>
      <c r="F41471">
        <v>0.95306592826101832</v>
      </c>
    </row>
    <row r="41472" spans="1:6" hidden="1" x14ac:dyDescent="0.35">
      <c r="A41472">
        <v>41470</v>
      </c>
      <c r="B41472" t="s">
        <v>908</v>
      </c>
      <c r="C41472">
        <v>0</v>
      </c>
      <c r="D41472" t="s">
        <v>16</v>
      </c>
      <c r="E41472" t="s">
        <v>571</v>
      </c>
      <c r="F41472">
        <v>828.76021104621213</v>
      </c>
    </row>
    <row r="41473" spans="1:6" hidden="1" x14ac:dyDescent="0.35">
      <c r="A41473">
        <v>41471</v>
      </c>
      <c r="B41473" t="s">
        <v>908</v>
      </c>
      <c r="C41473">
        <v>0</v>
      </c>
      <c r="D41473" t="s">
        <v>16</v>
      </c>
      <c r="E41473" t="s">
        <v>572</v>
      </c>
      <c r="F41473">
        <v>138.63847557705228</v>
      </c>
    </row>
    <row r="41474" spans="1:6" hidden="1" x14ac:dyDescent="0.35">
      <c r="A41474">
        <v>41472</v>
      </c>
      <c r="B41474" t="s">
        <v>908</v>
      </c>
      <c r="C41474">
        <v>0</v>
      </c>
      <c r="D41474" t="s">
        <v>16</v>
      </c>
      <c r="E41474" t="s">
        <v>573</v>
      </c>
      <c r="F41474">
        <v>3602.457984502094</v>
      </c>
    </row>
    <row r="41475" spans="1:6" hidden="1" x14ac:dyDescent="0.35">
      <c r="A41475">
        <v>41473</v>
      </c>
      <c r="B41475" t="s">
        <v>908</v>
      </c>
      <c r="C41475">
        <v>0</v>
      </c>
      <c r="D41475" t="s">
        <v>16</v>
      </c>
      <c r="E41475" t="s">
        <v>574</v>
      </c>
      <c r="F41475">
        <v>2438.7718269730303</v>
      </c>
    </row>
    <row r="41476" spans="1:6" hidden="1" x14ac:dyDescent="0.35">
      <c r="A41476">
        <v>41474</v>
      </c>
      <c r="B41476" t="s">
        <v>908</v>
      </c>
      <c r="C41476">
        <v>0</v>
      </c>
      <c r="D41476" t="s">
        <v>16</v>
      </c>
      <c r="E41476" t="s">
        <v>575</v>
      </c>
      <c r="F41476">
        <v>24.658449913144327</v>
      </c>
    </row>
    <row r="41477" spans="1:6" hidden="1" x14ac:dyDescent="0.35">
      <c r="A41477">
        <v>41475</v>
      </c>
      <c r="B41477" t="s">
        <v>908</v>
      </c>
      <c r="C41477">
        <v>0</v>
      </c>
      <c r="D41477" t="s">
        <v>16</v>
      </c>
      <c r="E41477" t="s">
        <v>576</v>
      </c>
      <c r="F41477">
        <v>747.14441689128932</v>
      </c>
    </row>
    <row r="41478" spans="1:6" hidden="1" x14ac:dyDescent="0.35">
      <c r="A41478">
        <v>41476</v>
      </c>
      <c r="B41478" t="s">
        <v>908</v>
      </c>
      <c r="C41478">
        <v>0</v>
      </c>
      <c r="D41478" t="s">
        <v>16</v>
      </c>
      <c r="E41478" t="s">
        <v>577</v>
      </c>
      <c r="F41478">
        <v>618.76992975215649</v>
      </c>
    </row>
    <row r="41479" spans="1:6" hidden="1" x14ac:dyDescent="0.35">
      <c r="A41479">
        <v>41477</v>
      </c>
      <c r="B41479" t="s">
        <v>908</v>
      </c>
      <c r="C41479">
        <v>0</v>
      </c>
      <c r="D41479" t="s">
        <v>16</v>
      </c>
      <c r="E41479" t="s">
        <v>578</v>
      </c>
      <c r="F41479">
        <v>22.791306691923904</v>
      </c>
    </row>
    <row r="41480" spans="1:6" hidden="1" x14ac:dyDescent="0.35">
      <c r="A41480">
        <v>41478</v>
      </c>
      <c r="B41480" t="s">
        <v>908</v>
      </c>
      <c r="C41480">
        <v>0</v>
      </c>
      <c r="D41480" t="s">
        <v>16</v>
      </c>
      <c r="E41480" t="s">
        <v>579</v>
      </c>
      <c r="F41480">
        <v>13.582728070908317</v>
      </c>
    </row>
    <row r="41481" spans="1:6" hidden="1" x14ac:dyDescent="0.35">
      <c r="A41481">
        <v>41479</v>
      </c>
      <c r="B41481" t="s">
        <v>908</v>
      </c>
      <c r="C41481">
        <v>0</v>
      </c>
      <c r="D41481" t="s">
        <v>16</v>
      </c>
      <c r="E41481" t="s">
        <v>580</v>
      </c>
      <c r="F41481">
        <v>36.248754083782707</v>
      </c>
    </row>
    <row r="41482" spans="1:6" hidden="1" x14ac:dyDescent="0.35">
      <c r="A41482">
        <v>41480</v>
      </c>
      <c r="B41482" t="s">
        <v>908</v>
      </c>
      <c r="C41482">
        <v>0</v>
      </c>
      <c r="D41482" t="s">
        <v>16</v>
      </c>
      <c r="E41482" t="s">
        <v>581</v>
      </c>
      <c r="F41482">
        <v>197.3416674575974</v>
      </c>
    </row>
    <row r="41483" spans="1:6" hidden="1" x14ac:dyDescent="0.35">
      <c r="A41483">
        <v>41481</v>
      </c>
      <c r="B41483" t="s">
        <v>908</v>
      </c>
      <c r="C41483">
        <v>0</v>
      </c>
      <c r="D41483" t="s">
        <v>16</v>
      </c>
      <c r="E41483" t="s">
        <v>582</v>
      </c>
      <c r="F41483">
        <v>300.13999458131929</v>
      </c>
    </row>
    <row r="41484" spans="1:6" hidden="1" x14ac:dyDescent="0.35">
      <c r="A41484">
        <v>41482</v>
      </c>
      <c r="B41484" t="s">
        <v>908</v>
      </c>
      <c r="C41484">
        <v>0</v>
      </c>
      <c r="D41484" t="s">
        <v>16</v>
      </c>
      <c r="E41484" t="s">
        <v>583</v>
      </c>
      <c r="F41484">
        <v>19.461608447467679</v>
      </c>
    </row>
    <row r="41485" spans="1:6" hidden="1" x14ac:dyDescent="0.35">
      <c r="A41485">
        <v>41483</v>
      </c>
      <c r="B41485" t="s">
        <v>908</v>
      </c>
      <c r="C41485">
        <v>0</v>
      </c>
      <c r="D41485" t="s">
        <v>16</v>
      </c>
      <c r="E41485" t="s">
        <v>584</v>
      </c>
      <c r="F41485">
        <v>404.59687988067384</v>
      </c>
    </row>
    <row r="41486" spans="1:6" hidden="1" x14ac:dyDescent="0.35">
      <c r="A41486">
        <v>41484</v>
      </c>
      <c r="B41486" t="s">
        <v>908</v>
      </c>
      <c r="C41486">
        <v>0</v>
      </c>
      <c r="D41486" t="s">
        <v>16</v>
      </c>
      <c r="E41486" t="s">
        <v>585</v>
      </c>
      <c r="F41486">
        <v>67.900209569935313</v>
      </c>
    </row>
    <row r="41487" spans="1:6" hidden="1" x14ac:dyDescent="0.35">
      <c r="A41487">
        <v>41485</v>
      </c>
      <c r="B41487" t="s">
        <v>908</v>
      </c>
      <c r="C41487">
        <v>0</v>
      </c>
      <c r="D41487" t="s">
        <v>100</v>
      </c>
      <c r="E41487" t="s">
        <v>586</v>
      </c>
      <c r="F41487">
        <v>19.673819128392868</v>
      </c>
    </row>
    <row r="41488" spans="1:6" hidden="1" x14ac:dyDescent="0.35">
      <c r="A41488">
        <v>41486</v>
      </c>
      <c r="B41488" t="s">
        <v>908</v>
      </c>
      <c r="C41488">
        <v>0</v>
      </c>
      <c r="D41488" t="s">
        <v>100</v>
      </c>
      <c r="E41488" t="s">
        <v>587</v>
      </c>
      <c r="F41488">
        <v>419.83734434930881</v>
      </c>
    </row>
    <row r="41489" spans="1:6" hidden="1" x14ac:dyDescent="0.35">
      <c r="A41489">
        <v>41487</v>
      </c>
      <c r="B41489" t="s">
        <v>908</v>
      </c>
      <c r="C41489">
        <v>0</v>
      </c>
      <c r="D41489" t="s">
        <v>100</v>
      </c>
      <c r="E41489" t="s">
        <v>588</v>
      </c>
      <c r="F41489">
        <v>0</v>
      </c>
    </row>
    <row r="41490" spans="1:6" hidden="1" x14ac:dyDescent="0.35">
      <c r="A41490">
        <v>41488</v>
      </c>
      <c r="B41490" t="s">
        <v>908</v>
      </c>
      <c r="C41490">
        <v>0</v>
      </c>
      <c r="D41490" t="s">
        <v>100</v>
      </c>
      <c r="E41490" t="s">
        <v>589</v>
      </c>
      <c r="F41490">
        <v>49.289792932418862</v>
      </c>
    </row>
    <row r="41491" spans="1:6" hidden="1" x14ac:dyDescent="0.35">
      <c r="A41491">
        <v>41489</v>
      </c>
      <c r="B41491" t="s">
        <v>908</v>
      </c>
      <c r="C41491">
        <v>0</v>
      </c>
      <c r="D41491" t="s">
        <v>100</v>
      </c>
      <c r="E41491" t="s">
        <v>590</v>
      </c>
      <c r="F41491">
        <v>572.50547025662445</v>
      </c>
    </row>
    <row r="41492" spans="1:6" hidden="1" x14ac:dyDescent="0.35">
      <c r="A41492">
        <v>41490</v>
      </c>
      <c r="B41492" t="s">
        <v>908</v>
      </c>
      <c r="C41492">
        <v>0</v>
      </c>
      <c r="D41492" t="s">
        <v>100</v>
      </c>
      <c r="E41492" t="s">
        <v>591</v>
      </c>
      <c r="F41492">
        <v>11872.832060104321</v>
      </c>
    </row>
    <row r="41493" spans="1:6" hidden="1" x14ac:dyDescent="0.35">
      <c r="A41493">
        <v>41491</v>
      </c>
      <c r="B41493" t="s">
        <v>908</v>
      </c>
      <c r="C41493">
        <v>0</v>
      </c>
      <c r="D41493" t="s">
        <v>100</v>
      </c>
      <c r="E41493" t="s">
        <v>592</v>
      </c>
      <c r="F41493">
        <v>31.996283835566054</v>
      </c>
    </row>
    <row r="41494" spans="1:6" hidden="1" x14ac:dyDescent="0.35">
      <c r="A41494">
        <v>41492</v>
      </c>
      <c r="B41494" t="s">
        <v>908</v>
      </c>
      <c r="C41494">
        <v>0</v>
      </c>
      <c r="D41494" t="s">
        <v>100</v>
      </c>
      <c r="E41494" t="s">
        <v>593</v>
      </c>
      <c r="F41494">
        <v>17.808473758526027</v>
      </c>
    </row>
    <row r="41495" spans="1:6" hidden="1" x14ac:dyDescent="0.35">
      <c r="A41495">
        <v>41493</v>
      </c>
      <c r="B41495" t="s">
        <v>908</v>
      </c>
      <c r="C41495">
        <v>0</v>
      </c>
      <c r="D41495" t="s">
        <v>16</v>
      </c>
      <c r="E41495" t="s">
        <v>594</v>
      </c>
      <c r="F41495">
        <v>29.906645161677552</v>
      </c>
    </row>
    <row r="41496" spans="1:6" hidden="1" x14ac:dyDescent="0.35">
      <c r="A41496">
        <v>41494</v>
      </c>
      <c r="B41496" t="s">
        <v>908</v>
      </c>
      <c r="C41496">
        <v>0</v>
      </c>
      <c r="D41496" t="s">
        <v>16</v>
      </c>
      <c r="E41496" t="s">
        <v>595</v>
      </c>
      <c r="F41496">
        <v>45.985246687417025</v>
      </c>
    </row>
    <row r="41497" spans="1:6" hidden="1" x14ac:dyDescent="0.35">
      <c r="A41497">
        <v>41495</v>
      </c>
      <c r="B41497" t="s">
        <v>908</v>
      </c>
      <c r="C41497">
        <v>0</v>
      </c>
      <c r="D41497" t="s">
        <v>16</v>
      </c>
      <c r="E41497" t="s">
        <v>596</v>
      </c>
      <c r="F41497">
        <v>21.625468274414899</v>
      </c>
    </row>
    <row r="41498" spans="1:6" hidden="1" x14ac:dyDescent="0.35">
      <c r="A41498">
        <v>41496</v>
      </c>
      <c r="B41498" t="s">
        <v>908</v>
      </c>
      <c r="C41498">
        <v>0</v>
      </c>
      <c r="D41498" t="s">
        <v>17</v>
      </c>
      <c r="E41498" t="s">
        <v>597</v>
      </c>
      <c r="F41498">
        <v>4563.6526664282064</v>
      </c>
    </row>
    <row r="41499" spans="1:6" hidden="1" x14ac:dyDescent="0.35">
      <c r="A41499">
        <v>41497</v>
      </c>
      <c r="B41499" t="s">
        <v>908</v>
      </c>
      <c r="C41499">
        <v>0</v>
      </c>
      <c r="D41499" t="s">
        <v>310</v>
      </c>
      <c r="E41499" t="s">
        <v>598</v>
      </c>
      <c r="F41499">
        <v>1148.8054805758861</v>
      </c>
    </row>
    <row r="41500" spans="1:6" hidden="1" x14ac:dyDescent="0.35">
      <c r="A41500">
        <v>41498</v>
      </c>
      <c r="B41500" t="s">
        <v>908</v>
      </c>
      <c r="C41500">
        <v>0</v>
      </c>
      <c r="D41500" t="s">
        <v>310</v>
      </c>
      <c r="E41500" t="s">
        <v>599</v>
      </c>
      <c r="F41500">
        <v>0</v>
      </c>
    </row>
    <row r="41501" spans="1:6" hidden="1" x14ac:dyDescent="0.35">
      <c r="A41501">
        <v>41499</v>
      </c>
      <c r="B41501" t="s">
        <v>908</v>
      </c>
      <c r="C41501">
        <v>0</v>
      </c>
      <c r="D41501" t="s">
        <v>311</v>
      </c>
      <c r="E41501" t="s">
        <v>600</v>
      </c>
      <c r="F41501">
        <v>859.58046287823925</v>
      </c>
    </row>
    <row r="41502" spans="1:6" hidden="1" x14ac:dyDescent="0.35">
      <c r="A41502">
        <v>41500</v>
      </c>
      <c r="B41502" t="s">
        <v>908</v>
      </c>
      <c r="C41502">
        <v>0</v>
      </c>
      <c r="D41502" t="s">
        <v>311</v>
      </c>
      <c r="E41502" t="s">
        <v>601</v>
      </c>
      <c r="F41502">
        <v>374.62977540860453</v>
      </c>
    </row>
    <row r="41503" spans="1:6" hidden="1" x14ac:dyDescent="0.35">
      <c r="A41503">
        <v>41501</v>
      </c>
      <c r="B41503" t="s">
        <v>908</v>
      </c>
      <c r="C41503">
        <v>0</v>
      </c>
      <c r="D41503" t="s">
        <v>311</v>
      </c>
      <c r="E41503" t="s">
        <v>602</v>
      </c>
      <c r="F41503">
        <v>2149.6457332038635</v>
      </c>
    </row>
    <row r="41504" spans="1:6" hidden="1" x14ac:dyDescent="0.35">
      <c r="A41504">
        <v>41502</v>
      </c>
      <c r="B41504" t="s">
        <v>908</v>
      </c>
      <c r="C41504">
        <v>0</v>
      </c>
      <c r="D41504" t="s">
        <v>311</v>
      </c>
      <c r="E41504" t="s">
        <v>603</v>
      </c>
      <c r="F41504">
        <v>0</v>
      </c>
    </row>
    <row r="41505" spans="1:6" hidden="1" x14ac:dyDescent="0.35">
      <c r="A41505">
        <v>41503</v>
      </c>
      <c r="B41505" t="s">
        <v>908</v>
      </c>
      <c r="C41505">
        <v>0</v>
      </c>
      <c r="D41505" t="s">
        <v>311</v>
      </c>
      <c r="E41505" t="s">
        <v>604</v>
      </c>
      <c r="F41505">
        <v>1332.1957425337455</v>
      </c>
    </row>
    <row r="41506" spans="1:6" hidden="1" x14ac:dyDescent="0.35">
      <c r="A41506">
        <v>41504</v>
      </c>
      <c r="B41506" t="s">
        <v>908</v>
      </c>
      <c r="C41506">
        <v>0</v>
      </c>
      <c r="D41506" t="s">
        <v>312</v>
      </c>
      <c r="E41506" t="s">
        <v>605</v>
      </c>
      <c r="F41506">
        <v>15609.600323773431</v>
      </c>
    </row>
    <row r="41507" spans="1:6" hidden="1" x14ac:dyDescent="0.35">
      <c r="A41507">
        <v>41505</v>
      </c>
      <c r="B41507" t="s">
        <v>908</v>
      </c>
      <c r="C41507">
        <v>0</v>
      </c>
      <c r="D41507" t="s">
        <v>312</v>
      </c>
      <c r="E41507" t="s">
        <v>606</v>
      </c>
      <c r="F41507">
        <v>0</v>
      </c>
    </row>
    <row r="41508" spans="1:6" hidden="1" x14ac:dyDescent="0.35">
      <c r="A41508">
        <v>41506</v>
      </c>
      <c r="B41508" t="s">
        <v>908</v>
      </c>
      <c r="C41508">
        <v>0</v>
      </c>
      <c r="D41508" t="s">
        <v>313</v>
      </c>
      <c r="E41508" t="s">
        <v>607</v>
      </c>
      <c r="F41508">
        <v>1298.9430239500723</v>
      </c>
    </row>
    <row r="41509" spans="1:6" hidden="1" x14ac:dyDescent="0.35">
      <c r="A41509">
        <v>41507</v>
      </c>
      <c r="B41509" t="s">
        <v>908</v>
      </c>
      <c r="C41509">
        <v>0</v>
      </c>
      <c r="D41509" t="s">
        <v>313</v>
      </c>
      <c r="E41509" t="s">
        <v>608</v>
      </c>
      <c r="F41509">
        <v>0</v>
      </c>
    </row>
    <row r="41510" spans="1:6" hidden="1" x14ac:dyDescent="0.35">
      <c r="A41510">
        <v>41508</v>
      </c>
      <c r="B41510" t="s">
        <v>908</v>
      </c>
      <c r="C41510">
        <v>0</v>
      </c>
      <c r="D41510" t="s">
        <v>313</v>
      </c>
      <c r="E41510" t="s">
        <v>609</v>
      </c>
      <c r="F41510">
        <v>3786.4975231089761</v>
      </c>
    </row>
    <row r="41511" spans="1:6" hidden="1" x14ac:dyDescent="0.35">
      <c r="A41511">
        <v>41509</v>
      </c>
      <c r="B41511" t="s">
        <v>908</v>
      </c>
      <c r="C41511">
        <v>0</v>
      </c>
      <c r="D41511" t="s">
        <v>313</v>
      </c>
      <c r="E41511" t="s">
        <v>610</v>
      </c>
      <c r="F41511">
        <v>0</v>
      </c>
    </row>
    <row r="41512" spans="1:6" hidden="1" x14ac:dyDescent="0.35">
      <c r="A41512">
        <v>41510</v>
      </c>
      <c r="B41512" t="s">
        <v>908</v>
      </c>
      <c r="C41512">
        <v>0</v>
      </c>
      <c r="D41512" t="s">
        <v>10</v>
      </c>
      <c r="E41512" t="s">
        <v>539</v>
      </c>
      <c r="F41512">
        <v>852.21756387764458</v>
      </c>
    </row>
    <row r="41513" spans="1:6" hidden="1" x14ac:dyDescent="0.35">
      <c r="A41513">
        <v>41511</v>
      </c>
      <c r="B41513" t="s">
        <v>908</v>
      </c>
      <c r="C41513">
        <v>0</v>
      </c>
      <c r="D41513" t="s">
        <v>313</v>
      </c>
      <c r="E41513" t="s">
        <v>611</v>
      </c>
      <c r="F41513">
        <v>0</v>
      </c>
    </row>
    <row r="41514" spans="1:6" hidden="1" x14ac:dyDescent="0.35">
      <c r="A41514">
        <v>41512</v>
      </c>
      <c r="B41514" t="s">
        <v>908</v>
      </c>
      <c r="C41514">
        <v>0</v>
      </c>
      <c r="D41514" t="s">
        <v>313</v>
      </c>
      <c r="E41514" t="s">
        <v>612</v>
      </c>
      <c r="F41514">
        <v>931.83847951638973</v>
      </c>
    </row>
    <row r="41515" spans="1:6" hidden="1" x14ac:dyDescent="0.35">
      <c r="A41515">
        <v>41513</v>
      </c>
      <c r="B41515" t="s">
        <v>908</v>
      </c>
      <c r="C41515">
        <v>0</v>
      </c>
      <c r="D41515" t="s">
        <v>313</v>
      </c>
      <c r="E41515" t="s">
        <v>613</v>
      </c>
      <c r="F41515">
        <v>0</v>
      </c>
    </row>
    <row r="41516" spans="1:6" hidden="1" x14ac:dyDescent="0.35">
      <c r="A41516">
        <v>41514</v>
      </c>
      <c r="B41516" t="s">
        <v>908</v>
      </c>
      <c r="C41516">
        <v>0</v>
      </c>
      <c r="D41516" t="s">
        <v>313</v>
      </c>
      <c r="E41516" t="s">
        <v>614</v>
      </c>
      <c r="F41516">
        <v>566.61601870457321</v>
      </c>
    </row>
    <row r="41517" spans="1:6" hidden="1" x14ac:dyDescent="0.35">
      <c r="A41517">
        <v>41515</v>
      </c>
      <c r="B41517" t="s">
        <v>908</v>
      </c>
      <c r="C41517">
        <v>0</v>
      </c>
      <c r="D41517" t="s">
        <v>313</v>
      </c>
      <c r="E41517" t="s">
        <v>615</v>
      </c>
      <c r="F41517">
        <v>0</v>
      </c>
    </row>
    <row r="41518" spans="1:6" hidden="1" x14ac:dyDescent="0.35">
      <c r="A41518">
        <v>41516</v>
      </c>
      <c r="B41518" t="s">
        <v>908</v>
      </c>
      <c r="C41518">
        <v>0</v>
      </c>
      <c r="D41518" t="s">
        <v>313</v>
      </c>
      <c r="E41518" t="s">
        <v>616</v>
      </c>
      <c r="F41518">
        <v>1605.272150554764</v>
      </c>
    </row>
    <row r="41519" spans="1:6" hidden="1" x14ac:dyDescent="0.35">
      <c r="A41519">
        <v>41517</v>
      </c>
      <c r="B41519" t="s">
        <v>908</v>
      </c>
      <c r="C41519">
        <v>0</v>
      </c>
      <c r="D41519" t="s">
        <v>18</v>
      </c>
      <c r="E41519" t="s">
        <v>617</v>
      </c>
      <c r="F41519">
        <v>8176.5000966607504</v>
      </c>
    </row>
    <row r="41520" spans="1:6" hidden="1" x14ac:dyDescent="0.35">
      <c r="A41520">
        <v>41518</v>
      </c>
      <c r="B41520" t="s">
        <v>908</v>
      </c>
      <c r="C41520">
        <v>0</v>
      </c>
      <c r="D41520" t="s">
        <v>21</v>
      </c>
      <c r="E41520" t="s">
        <v>618</v>
      </c>
      <c r="F41520">
        <v>11805.700576264988</v>
      </c>
    </row>
    <row r="41521" spans="1:6" hidden="1" x14ac:dyDescent="0.35">
      <c r="A41521">
        <v>41519</v>
      </c>
      <c r="B41521" t="s">
        <v>908</v>
      </c>
      <c r="C41521">
        <v>0</v>
      </c>
      <c r="D41521" t="s">
        <v>19</v>
      </c>
      <c r="E41521" t="s">
        <v>619</v>
      </c>
      <c r="F41521">
        <v>2643.9352138734457</v>
      </c>
    </row>
    <row r="41522" spans="1:6" hidden="1" x14ac:dyDescent="0.35">
      <c r="A41522">
        <v>41520</v>
      </c>
      <c r="B41522" t="s">
        <v>908</v>
      </c>
      <c r="C41522">
        <v>0</v>
      </c>
      <c r="D41522" t="s">
        <v>20</v>
      </c>
      <c r="E41522" t="s">
        <v>620</v>
      </c>
      <c r="F41522">
        <v>3669.6966991192603</v>
      </c>
    </row>
    <row r="41523" spans="1:6" hidden="1" x14ac:dyDescent="0.35">
      <c r="A41523">
        <v>41521</v>
      </c>
      <c r="B41523" t="s">
        <v>908</v>
      </c>
      <c r="C41523">
        <v>0</v>
      </c>
      <c r="D41523" t="s">
        <v>19</v>
      </c>
      <c r="E41523" t="s">
        <v>621</v>
      </c>
      <c r="F41523">
        <v>4713.6067380221166</v>
      </c>
    </row>
    <row r="41524" spans="1:6" hidden="1" x14ac:dyDescent="0.35">
      <c r="A41524">
        <v>41522</v>
      </c>
      <c r="B41524" t="s">
        <v>908</v>
      </c>
      <c r="C41524">
        <v>0</v>
      </c>
      <c r="D41524" t="s">
        <v>19</v>
      </c>
      <c r="E41524" t="s">
        <v>622</v>
      </c>
      <c r="F41524">
        <v>3797.9539247532994</v>
      </c>
    </row>
    <row r="41525" spans="1:6" hidden="1" x14ac:dyDescent="0.35">
      <c r="A41525">
        <v>41523</v>
      </c>
      <c r="B41525" t="s">
        <v>908</v>
      </c>
      <c r="C41525">
        <v>0</v>
      </c>
      <c r="D41525" t="s">
        <v>22</v>
      </c>
      <c r="E41525" t="s">
        <v>623</v>
      </c>
      <c r="F41525">
        <v>14077.644163075836</v>
      </c>
    </row>
    <row r="41526" spans="1:6" hidden="1" x14ac:dyDescent="0.35">
      <c r="A41526">
        <v>41524</v>
      </c>
      <c r="B41526" t="s">
        <v>908</v>
      </c>
      <c r="C41526">
        <v>0</v>
      </c>
      <c r="D41526" t="s">
        <v>23</v>
      </c>
      <c r="E41526" t="s">
        <v>624</v>
      </c>
      <c r="F41526">
        <v>3089.4986043537988</v>
      </c>
    </row>
    <row r="41527" spans="1:6" hidden="1" x14ac:dyDescent="0.35">
      <c r="A41527">
        <v>41525</v>
      </c>
      <c r="B41527" t="s">
        <v>908</v>
      </c>
      <c r="C41527">
        <v>0</v>
      </c>
      <c r="D41527" t="s">
        <v>24</v>
      </c>
      <c r="E41527" t="s">
        <v>625</v>
      </c>
      <c r="F41527">
        <v>5428.3187264138196</v>
      </c>
    </row>
    <row r="41528" spans="1:6" hidden="1" x14ac:dyDescent="0.35">
      <c r="A41528">
        <v>41526</v>
      </c>
      <c r="B41528" t="s">
        <v>908</v>
      </c>
      <c r="C41528">
        <v>0</v>
      </c>
      <c r="D41528" t="s">
        <v>314</v>
      </c>
      <c r="E41528" t="s">
        <v>626</v>
      </c>
      <c r="F41528">
        <v>380.7944891178393</v>
      </c>
    </row>
    <row r="41529" spans="1:6" hidden="1" x14ac:dyDescent="0.35">
      <c r="A41529">
        <v>41527</v>
      </c>
      <c r="B41529" t="s">
        <v>908</v>
      </c>
      <c r="C41529">
        <v>0</v>
      </c>
      <c r="D41529" t="s">
        <v>314</v>
      </c>
      <c r="E41529" t="s">
        <v>627</v>
      </c>
      <c r="F41529">
        <v>0</v>
      </c>
    </row>
    <row r="41530" spans="1:6" hidden="1" x14ac:dyDescent="0.35">
      <c r="A41530">
        <v>41528</v>
      </c>
      <c r="B41530" t="s">
        <v>908</v>
      </c>
      <c r="C41530">
        <v>0</v>
      </c>
      <c r="D41530" t="s">
        <v>315</v>
      </c>
      <c r="E41530" t="s">
        <v>628</v>
      </c>
      <c r="F41530">
        <v>67.79153616534137</v>
      </c>
    </row>
    <row r="41531" spans="1:6" hidden="1" x14ac:dyDescent="0.35">
      <c r="A41531">
        <v>41529</v>
      </c>
      <c r="B41531" t="s">
        <v>908</v>
      </c>
      <c r="C41531">
        <v>0</v>
      </c>
      <c r="D41531" t="s">
        <v>315</v>
      </c>
      <c r="E41531" t="s">
        <v>629</v>
      </c>
      <c r="F41531">
        <v>468.93773639218671</v>
      </c>
    </row>
    <row r="41532" spans="1:6" hidden="1" x14ac:dyDescent="0.35">
      <c r="A41532">
        <v>41530</v>
      </c>
      <c r="B41532" t="s">
        <v>908</v>
      </c>
      <c r="C41532">
        <v>0</v>
      </c>
      <c r="D41532" t="s">
        <v>315</v>
      </c>
      <c r="E41532" t="s">
        <v>630</v>
      </c>
      <c r="F41532">
        <v>227.95226121424759</v>
      </c>
    </row>
    <row r="41533" spans="1:6" hidden="1" x14ac:dyDescent="0.35">
      <c r="A41533">
        <v>41531</v>
      </c>
      <c r="B41533" t="s">
        <v>908</v>
      </c>
      <c r="C41533">
        <v>0</v>
      </c>
      <c r="D41533" t="s">
        <v>315</v>
      </c>
      <c r="E41533" t="s">
        <v>631</v>
      </c>
      <c r="F41533">
        <v>1146.3719487220874</v>
      </c>
    </row>
    <row r="41534" spans="1:6" hidden="1" x14ac:dyDescent="0.35">
      <c r="A41534">
        <v>41532</v>
      </c>
      <c r="B41534" t="s">
        <v>908</v>
      </c>
      <c r="C41534">
        <v>0</v>
      </c>
      <c r="D41534" t="s">
        <v>315</v>
      </c>
      <c r="E41534" t="s">
        <v>632</v>
      </c>
      <c r="F41534">
        <v>23.986739371007271</v>
      </c>
    </row>
    <row r="41535" spans="1:6" hidden="1" x14ac:dyDescent="0.35">
      <c r="A41535">
        <v>41533</v>
      </c>
      <c r="B41535" t="s">
        <v>908</v>
      </c>
      <c r="C41535">
        <v>0</v>
      </c>
      <c r="D41535" t="s">
        <v>315</v>
      </c>
      <c r="E41535" t="s">
        <v>633</v>
      </c>
      <c r="F41535">
        <v>336.9006389791972</v>
      </c>
    </row>
    <row r="41536" spans="1:6" hidden="1" x14ac:dyDescent="0.35">
      <c r="A41536">
        <v>41534</v>
      </c>
      <c r="B41536" t="s">
        <v>908</v>
      </c>
      <c r="C41536">
        <v>0</v>
      </c>
      <c r="D41536" t="s">
        <v>315</v>
      </c>
      <c r="E41536" t="s">
        <v>634</v>
      </c>
      <c r="F41536">
        <v>61.874677294638282</v>
      </c>
    </row>
    <row r="41537" spans="1:6" hidden="1" x14ac:dyDescent="0.35">
      <c r="A41537">
        <v>41535</v>
      </c>
      <c r="B41537" t="s">
        <v>908</v>
      </c>
      <c r="C41537">
        <v>0</v>
      </c>
      <c r="D41537" t="s">
        <v>315</v>
      </c>
      <c r="E41537" t="s">
        <v>635</v>
      </c>
      <c r="F41537">
        <v>4.1059638330384708E-2</v>
      </c>
    </row>
    <row r="41538" spans="1:6" hidden="1" x14ac:dyDescent="0.35">
      <c r="A41538">
        <v>41536</v>
      </c>
      <c r="B41538" t="s">
        <v>908</v>
      </c>
      <c r="C41538">
        <v>0</v>
      </c>
      <c r="D41538" t="s">
        <v>315</v>
      </c>
      <c r="E41538" t="s">
        <v>636</v>
      </c>
      <c r="F41538">
        <v>2.9838498079492342E-3</v>
      </c>
    </row>
    <row r="41539" spans="1:6" hidden="1" x14ac:dyDescent="0.35">
      <c r="A41539">
        <v>41537</v>
      </c>
      <c r="B41539" t="s">
        <v>908</v>
      </c>
      <c r="C41539">
        <v>0</v>
      </c>
      <c r="D41539" t="s">
        <v>315</v>
      </c>
      <c r="E41539" t="s">
        <v>637</v>
      </c>
      <c r="F41539">
        <v>0.72684809591492605</v>
      </c>
    </row>
    <row r="41540" spans="1:6" hidden="1" x14ac:dyDescent="0.35">
      <c r="A41540">
        <v>41538</v>
      </c>
      <c r="B41540" t="s">
        <v>908</v>
      </c>
      <c r="C41540">
        <v>0</v>
      </c>
      <c r="D41540" t="s">
        <v>315</v>
      </c>
      <c r="E41540" t="s">
        <v>638</v>
      </c>
      <c r="F41540">
        <v>9.3905479357988977</v>
      </c>
    </row>
    <row r="41541" spans="1:6" hidden="1" x14ac:dyDescent="0.35">
      <c r="A41541">
        <v>41539</v>
      </c>
      <c r="B41541" t="s">
        <v>908</v>
      </c>
      <c r="C41541">
        <v>0</v>
      </c>
      <c r="D41541" t="s">
        <v>315</v>
      </c>
      <c r="E41541" t="s">
        <v>639</v>
      </c>
      <c r="F41541">
        <v>23.737652807003791</v>
      </c>
    </row>
    <row r="41542" spans="1:6" hidden="1" x14ac:dyDescent="0.35">
      <c r="A41542">
        <v>41540</v>
      </c>
      <c r="B41542" t="s">
        <v>908</v>
      </c>
      <c r="C41542">
        <v>0</v>
      </c>
      <c r="D41542" t="s">
        <v>315</v>
      </c>
      <c r="E41542" t="s">
        <v>640</v>
      </c>
      <c r="F41542">
        <v>312.48005026740054</v>
      </c>
    </row>
    <row r="41543" spans="1:6" hidden="1" x14ac:dyDescent="0.35">
      <c r="A41543">
        <v>41541</v>
      </c>
      <c r="B41543" t="s">
        <v>908</v>
      </c>
      <c r="C41543">
        <v>0</v>
      </c>
      <c r="D41543" t="s">
        <v>315</v>
      </c>
      <c r="E41543" t="s">
        <v>641</v>
      </c>
      <c r="F41543">
        <v>1173.77440306838</v>
      </c>
    </row>
    <row r="41544" spans="1:6" hidden="1" x14ac:dyDescent="0.35">
      <c r="A41544">
        <v>41542</v>
      </c>
      <c r="B41544" t="s">
        <v>908</v>
      </c>
      <c r="C41544">
        <v>0</v>
      </c>
      <c r="D41544" t="s">
        <v>316</v>
      </c>
      <c r="E41544" t="s">
        <v>642</v>
      </c>
      <c r="F41544">
        <v>2.6767786590727547</v>
      </c>
    </row>
    <row r="41545" spans="1:6" hidden="1" x14ac:dyDescent="0.35">
      <c r="A41545">
        <v>41543</v>
      </c>
      <c r="B41545" t="s">
        <v>908</v>
      </c>
      <c r="C41545">
        <v>0</v>
      </c>
      <c r="D41545" t="s">
        <v>316</v>
      </c>
      <c r="E41545" t="s">
        <v>643</v>
      </c>
      <c r="F41545">
        <v>3.2939009876662864</v>
      </c>
    </row>
    <row r="41546" spans="1:6" hidden="1" x14ac:dyDescent="0.35">
      <c r="A41546">
        <v>41544</v>
      </c>
      <c r="B41546" t="s">
        <v>908</v>
      </c>
      <c r="C41546">
        <v>0</v>
      </c>
      <c r="D41546" t="s">
        <v>316</v>
      </c>
      <c r="E41546" t="s">
        <v>644</v>
      </c>
      <c r="F41546">
        <v>0.58970751012574596</v>
      </c>
    </row>
    <row r="41547" spans="1:6" hidden="1" x14ac:dyDescent="0.35">
      <c r="A41547">
        <v>41545</v>
      </c>
      <c r="B41547" t="s">
        <v>908</v>
      </c>
      <c r="C41547">
        <v>0</v>
      </c>
      <c r="D41547" t="s">
        <v>316</v>
      </c>
      <c r="E41547" t="s">
        <v>645</v>
      </c>
      <c r="F41547">
        <v>0.43907000482544378</v>
      </c>
    </row>
    <row r="41548" spans="1:6" hidden="1" x14ac:dyDescent="0.35">
      <c r="A41548">
        <v>41546</v>
      </c>
      <c r="B41548" t="s">
        <v>908</v>
      </c>
      <c r="C41548">
        <v>0</v>
      </c>
      <c r="D41548" t="s">
        <v>316</v>
      </c>
      <c r="E41548" t="s">
        <v>646</v>
      </c>
      <c r="F41548">
        <v>13.171643122187755</v>
      </c>
    </row>
    <row r="41549" spans="1:6" hidden="1" x14ac:dyDescent="0.35">
      <c r="A41549">
        <v>41547</v>
      </c>
      <c r="B41549" t="s">
        <v>908</v>
      </c>
      <c r="C41549">
        <v>0</v>
      </c>
      <c r="D41549" t="s">
        <v>316</v>
      </c>
      <c r="E41549" t="s">
        <v>647</v>
      </c>
      <c r="F41549">
        <v>794.06566660223257</v>
      </c>
    </row>
    <row r="41550" spans="1:6" hidden="1" x14ac:dyDescent="0.35">
      <c r="A41550">
        <v>41548</v>
      </c>
      <c r="B41550" t="s">
        <v>908</v>
      </c>
      <c r="C41550">
        <v>0</v>
      </c>
      <c r="D41550" t="s">
        <v>314</v>
      </c>
      <c r="E41550" t="s">
        <v>648</v>
      </c>
      <c r="F41550">
        <v>127.83222691765945</v>
      </c>
    </row>
    <row r="41551" spans="1:6" hidden="1" x14ac:dyDescent="0.35">
      <c r="A41551">
        <v>41549</v>
      </c>
      <c r="B41551" t="s">
        <v>908</v>
      </c>
      <c r="C41551">
        <v>0</v>
      </c>
      <c r="D41551" t="s">
        <v>314</v>
      </c>
      <c r="E41551" t="s">
        <v>649</v>
      </c>
      <c r="F41551">
        <v>619.89138975208186</v>
      </c>
    </row>
    <row r="41552" spans="1:6" hidden="1" x14ac:dyDescent="0.35">
      <c r="A41552">
        <v>41550</v>
      </c>
      <c r="B41552" t="s">
        <v>908</v>
      </c>
      <c r="C41552">
        <v>0</v>
      </c>
      <c r="D41552" t="s">
        <v>25</v>
      </c>
      <c r="E41552" t="s">
        <v>650</v>
      </c>
      <c r="F41552">
        <v>65210.462955425435</v>
      </c>
    </row>
    <row r="41553" spans="1:6" hidden="1" x14ac:dyDescent="0.35">
      <c r="A41553">
        <v>41551</v>
      </c>
      <c r="B41553" t="s">
        <v>908</v>
      </c>
      <c r="C41553">
        <v>0</v>
      </c>
      <c r="D41553" t="s">
        <v>25</v>
      </c>
      <c r="E41553" t="s">
        <v>651</v>
      </c>
      <c r="F41553">
        <v>0</v>
      </c>
    </row>
    <row r="41554" spans="1:6" hidden="1" x14ac:dyDescent="0.35">
      <c r="A41554">
        <v>41552</v>
      </c>
      <c r="B41554" t="s">
        <v>908</v>
      </c>
      <c r="C41554">
        <v>0</v>
      </c>
      <c r="D41554" t="s">
        <v>26</v>
      </c>
      <c r="E41554" t="s">
        <v>652</v>
      </c>
      <c r="F41554">
        <v>9443.834459304373</v>
      </c>
    </row>
    <row r="41555" spans="1:6" hidden="1" x14ac:dyDescent="0.35">
      <c r="A41555">
        <v>41553</v>
      </c>
      <c r="B41555" t="s">
        <v>908</v>
      </c>
      <c r="C41555">
        <v>0</v>
      </c>
      <c r="D41555" t="s">
        <v>26</v>
      </c>
      <c r="E41555" t="s">
        <v>653</v>
      </c>
      <c r="F41555">
        <v>604.55685670854814</v>
      </c>
    </row>
    <row r="41556" spans="1:6" hidden="1" x14ac:dyDescent="0.35">
      <c r="A41556">
        <v>41554</v>
      </c>
      <c r="B41556" t="s">
        <v>908</v>
      </c>
      <c r="C41556">
        <v>0</v>
      </c>
      <c r="D41556" t="s">
        <v>26</v>
      </c>
      <c r="E41556" t="s">
        <v>654</v>
      </c>
      <c r="F41556">
        <v>21472.541795729801</v>
      </c>
    </row>
    <row r="41557" spans="1:6" hidden="1" x14ac:dyDescent="0.35">
      <c r="A41557">
        <v>41555</v>
      </c>
      <c r="B41557" t="s">
        <v>908</v>
      </c>
      <c r="C41557">
        <v>0</v>
      </c>
      <c r="D41557" t="s">
        <v>26</v>
      </c>
      <c r="E41557" t="s">
        <v>655</v>
      </c>
      <c r="F41557">
        <v>15482.210354314677</v>
      </c>
    </row>
    <row r="41558" spans="1:6" hidden="1" x14ac:dyDescent="0.35">
      <c r="A41558">
        <v>41556</v>
      </c>
      <c r="B41558" t="s">
        <v>908</v>
      </c>
      <c r="C41558">
        <v>0</v>
      </c>
      <c r="D41558" t="s">
        <v>28</v>
      </c>
      <c r="E41558" t="s">
        <v>656</v>
      </c>
      <c r="F41558">
        <v>23400.66109670771</v>
      </c>
    </row>
    <row r="41559" spans="1:6" hidden="1" x14ac:dyDescent="0.35">
      <c r="A41559">
        <v>41557</v>
      </c>
      <c r="B41559" t="s">
        <v>908</v>
      </c>
      <c r="C41559">
        <v>0</v>
      </c>
      <c r="D41559" t="s">
        <v>27</v>
      </c>
      <c r="E41559" t="s">
        <v>657</v>
      </c>
      <c r="F41559">
        <v>1811.0909104936943</v>
      </c>
    </row>
    <row r="41560" spans="1:6" hidden="1" x14ac:dyDescent="0.35">
      <c r="A41560">
        <v>41558</v>
      </c>
      <c r="B41560" t="s">
        <v>908</v>
      </c>
      <c r="C41560">
        <v>0</v>
      </c>
      <c r="D41560" t="s">
        <v>27</v>
      </c>
      <c r="E41560" t="s">
        <v>658</v>
      </c>
      <c r="F41560">
        <v>10607.589171289117</v>
      </c>
    </row>
    <row r="41561" spans="1:6" hidden="1" x14ac:dyDescent="0.35">
      <c r="A41561">
        <v>41559</v>
      </c>
      <c r="B41561" t="s">
        <v>908</v>
      </c>
      <c r="C41561">
        <v>0</v>
      </c>
      <c r="D41561" t="s">
        <v>27</v>
      </c>
      <c r="E41561" t="s">
        <v>659</v>
      </c>
      <c r="F41561">
        <v>576.75461176837416</v>
      </c>
    </row>
    <row r="41562" spans="1:6" hidden="1" x14ac:dyDescent="0.35">
      <c r="A41562">
        <v>41560</v>
      </c>
      <c r="B41562" t="s">
        <v>908</v>
      </c>
      <c r="C41562">
        <v>0</v>
      </c>
      <c r="D41562" t="s">
        <v>27</v>
      </c>
      <c r="E41562" t="s">
        <v>660</v>
      </c>
      <c r="F41562">
        <v>1104.8723677544044</v>
      </c>
    </row>
    <row r="41563" spans="1:6" hidden="1" x14ac:dyDescent="0.35">
      <c r="A41563">
        <v>41561</v>
      </c>
      <c r="B41563" t="s">
        <v>908</v>
      </c>
      <c r="C41563">
        <v>0</v>
      </c>
      <c r="D41563" t="s">
        <v>27</v>
      </c>
      <c r="E41563" t="s">
        <v>661</v>
      </c>
      <c r="F41563">
        <v>111.80366248067497</v>
      </c>
    </row>
    <row r="41564" spans="1:6" hidden="1" x14ac:dyDescent="0.35">
      <c r="A41564">
        <v>41562</v>
      </c>
      <c r="B41564" t="s">
        <v>908</v>
      </c>
      <c r="C41564">
        <v>0</v>
      </c>
      <c r="D41564" t="s">
        <v>27</v>
      </c>
      <c r="E41564" t="s">
        <v>662</v>
      </c>
      <c r="F41564">
        <v>3422.8234895060873</v>
      </c>
    </row>
    <row r="41565" spans="1:6" hidden="1" x14ac:dyDescent="0.35">
      <c r="A41565">
        <v>41563</v>
      </c>
      <c r="B41565" t="s">
        <v>908</v>
      </c>
      <c r="C41565">
        <v>0</v>
      </c>
      <c r="D41565" t="s">
        <v>27</v>
      </c>
      <c r="E41565" t="s">
        <v>663</v>
      </c>
      <c r="F41565">
        <v>7243.0504863257065</v>
      </c>
    </row>
    <row r="41566" spans="1:6" hidden="1" x14ac:dyDescent="0.35">
      <c r="A41566">
        <v>41564</v>
      </c>
      <c r="B41566" t="s">
        <v>908</v>
      </c>
      <c r="C41566">
        <v>0</v>
      </c>
      <c r="D41566" t="s">
        <v>30</v>
      </c>
      <c r="E41566" t="s">
        <v>664</v>
      </c>
      <c r="F41566">
        <v>12246.367188488051</v>
      </c>
    </row>
    <row r="41567" spans="1:6" hidden="1" x14ac:dyDescent="0.35">
      <c r="A41567">
        <v>41565</v>
      </c>
      <c r="B41567" t="s">
        <v>908</v>
      </c>
      <c r="C41567">
        <v>0</v>
      </c>
      <c r="D41567" t="s">
        <v>32</v>
      </c>
      <c r="E41567" t="s">
        <v>665</v>
      </c>
      <c r="F41567">
        <v>6831.598453274737</v>
      </c>
    </row>
    <row r="41568" spans="1:6" hidden="1" x14ac:dyDescent="0.35">
      <c r="A41568">
        <v>41566</v>
      </c>
      <c r="B41568" t="s">
        <v>908</v>
      </c>
      <c r="C41568">
        <v>0</v>
      </c>
      <c r="D41568" t="s">
        <v>32</v>
      </c>
      <c r="E41568" t="s">
        <v>666</v>
      </c>
      <c r="F41568">
        <v>4346.3350141896872</v>
      </c>
    </row>
    <row r="41569" spans="1:6" hidden="1" x14ac:dyDescent="0.35">
      <c r="A41569">
        <v>41567</v>
      </c>
      <c r="B41569" t="s">
        <v>908</v>
      </c>
      <c r="C41569">
        <v>0</v>
      </c>
      <c r="D41569" t="s">
        <v>32</v>
      </c>
      <c r="E41569" t="s">
        <v>667</v>
      </c>
      <c r="F41569">
        <v>4688.1942641424675</v>
      </c>
    </row>
    <row r="41570" spans="1:6" hidden="1" x14ac:dyDescent="0.35">
      <c r="A41570">
        <v>41568</v>
      </c>
      <c r="B41570" t="s">
        <v>908</v>
      </c>
      <c r="C41570">
        <v>0</v>
      </c>
      <c r="D41570" t="s">
        <v>33</v>
      </c>
      <c r="E41570" t="s">
        <v>668</v>
      </c>
      <c r="F41570">
        <v>27821.254256503675</v>
      </c>
    </row>
    <row r="41571" spans="1:6" hidden="1" x14ac:dyDescent="0.35">
      <c r="A41571">
        <v>41569</v>
      </c>
      <c r="B41571" t="s">
        <v>908</v>
      </c>
      <c r="C41571">
        <v>0</v>
      </c>
      <c r="D41571" t="s">
        <v>34</v>
      </c>
      <c r="E41571" t="s">
        <v>669</v>
      </c>
      <c r="F41571">
        <v>5006.6915765132426</v>
      </c>
    </row>
    <row r="41572" spans="1:6" hidden="1" x14ac:dyDescent="0.35">
      <c r="A41572">
        <v>41570</v>
      </c>
      <c r="B41572" t="s">
        <v>908</v>
      </c>
      <c r="C41572">
        <v>0</v>
      </c>
      <c r="D41572" t="s">
        <v>31</v>
      </c>
      <c r="E41572" t="s">
        <v>670</v>
      </c>
      <c r="F41572">
        <v>7418.712057687072</v>
      </c>
    </row>
    <row r="41573" spans="1:6" hidden="1" x14ac:dyDescent="0.35">
      <c r="A41573">
        <v>41571</v>
      </c>
      <c r="B41573" t="s">
        <v>908</v>
      </c>
      <c r="C41573">
        <v>0</v>
      </c>
      <c r="D41573" t="s">
        <v>34</v>
      </c>
      <c r="E41573" t="s">
        <v>671</v>
      </c>
      <c r="F41573">
        <v>3606.3215266655957</v>
      </c>
    </row>
    <row r="41574" spans="1:6" hidden="1" x14ac:dyDescent="0.35">
      <c r="A41574">
        <v>41572</v>
      </c>
      <c r="B41574" t="s">
        <v>908</v>
      </c>
      <c r="C41574">
        <v>0</v>
      </c>
      <c r="D41574" t="s">
        <v>34</v>
      </c>
      <c r="E41574" t="s">
        <v>672</v>
      </c>
      <c r="F41574">
        <v>28564.661623084601</v>
      </c>
    </row>
    <row r="41575" spans="1:6" hidden="1" x14ac:dyDescent="0.35">
      <c r="A41575">
        <v>41573</v>
      </c>
      <c r="B41575" t="s">
        <v>908</v>
      </c>
      <c r="C41575">
        <v>0</v>
      </c>
      <c r="D41575" t="s">
        <v>35</v>
      </c>
      <c r="E41575" t="s">
        <v>673</v>
      </c>
      <c r="F41575">
        <v>38564.338160841653</v>
      </c>
    </row>
    <row r="41576" spans="1:6" hidden="1" x14ac:dyDescent="0.35">
      <c r="A41576">
        <v>41574</v>
      </c>
      <c r="B41576" t="s">
        <v>908</v>
      </c>
      <c r="C41576">
        <v>0</v>
      </c>
      <c r="D41576" t="s">
        <v>36</v>
      </c>
      <c r="E41576" t="s">
        <v>674</v>
      </c>
      <c r="F41576">
        <v>14385.712668392067</v>
      </c>
    </row>
    <row r="41577" spans="1:6" hidden="1" x14ac:dyDescent="0.35">
      <c r="A41577">
        <v>41575</v>
      </c>
      <c r="B41577" t="s">
        <v>908</v>
      </c>
      <c r="C41577">
        <v>0</v>
      </c>
      <c r="D41577" t="s">
        <v>37</v>
      </c>
      <c r="E41577" t="s">
        <v>675</v>
      </c>
      <c r="F41577">
        <v>35419.152609963698</v>
      </c>
    </row>
    <row r="41578" spans="1:6" hidden="1" x14ac:dyDescent="0.35">
      <c r="A41578">
        <v>41576</v>
      </c>
      <c r="B41578" t="s">
        <v>908</v>
      </c>
      <c r="C41578">
        <v>0</v>
      </c>
      <c r="D41578" t="s">
        <v>314</v>
      </c>
      <c r="E41578" t="s">
        <v>676</v>
      </c>
      <c r="F41578">
        <v>285.16127708537493</v>
      </c>
    </row>
    <row r="41579" spans="1:6" hidden="1" x14ac:dyDescent="0.35">
      <c r="A41579">
        <v>41577</v>
      </c>
      <c r="B41579" t="s">
        <v>908</v>
      </c>
      <c r="C41579">
        <v>0</v>
      </c>
      <c r="D41579" t="s">
        <v>314</v>
      </c>
      <c r="E41579" t="s">
        <v>677</v>
      </c>
      <c r="F41579">
        <v>298.51498924811489</v>
      </c>
    </row>
    <row r="41580" spans="1:6" hidden="1" x14ac:dyDescent="0.35">
      <c r="A41580">
        <v>41578</v>
      </c>
      <c r="B41580" t="s">
        <v>908</v>
      </c>
      <c r="C41580">
        <v>0</v>
      </c>
      <c r="D41580" t="s">
        <v>314</v>
      </c>
      <c r="E41580" t="s">
        <v>678</v>
      </c>
      <c r="F41580">
        <v>252.67166235633164</v>
      </c>
    </row>
    <row r="41581" spans="1:6" hidden="1" x14ac:dyDescent="0.35">
      <c r="A41581">
        <v>41579</v>
      </c>
      <c r="B41581" t="s">
        <v>908</v>
      </c>
      <c r="C41581">
        <v>0</v>
      </c>
      <c r="D41581" t="s">
        <v>314</v>
      </c>
      <c r="E41581" t="s">
        <v>679</v>
      </c>
      <c r="F41581">
        <v>107.75451846687237</v>
      </c>
    </row>
    <row r="41582" spans="1:6" hidden="1" x14ac:dyDescent="0.35">
      <c r="A41582">
        <v>41580</v>
      </c>
      <c r="B41582" t="s">
        <v>908</v>
      </c>
      <c r="C41582">
        <v>0</v>
      </c>
      <c r="D41582" t="s">
        <v>314</v>
      </c>
      <c r="E41582" t="s">
        <v>680</v>
      </c>
      <c r="F41582">
        <v>102.03468469313117</v>
      </c>
    </row>
    <row r="41583" spans="1:6" hidden="1" x14ac:dyDescent="0.35">
      <c r="A41583">
        <v>41581</v>
      </c>
      <c r="B41583" t="s">
        <v>908</v>
      </c>
      <c r="C41583">
        <v>0</v>
      </c>
      <c r="D41583" t="s">
        <v>314</v>
      </c>
      <c r="E41583" t="s">
        <v>681</v>
      </c>
      <c r="F41583">
        <v>146.48081559274257</v>
      </c>
    </row>
    <row r="41584" spans="1:6" hidden="1" x14ac:dyDescent="0.35">
      <c r="A41584">
        <v>41582</v>
      </c>
      <c r="B41584" t="s">
        <v>908</v>
      </c>
      <c r="C41584">
        <v>0</v>
      </c>
      <c r="D41584" t="s">
        <v>314</v>
      </c>
      <c r="E41584" t="s">
        <v>682</v>
      </c>
      <c r="F41584">
        <v>78.209889252289827</v>
      </c>
    </row>
    <row r="41585" spans="1:6" hidden="1" x14ac:dyDescent="0.35">
      <c r="A41585">
        <v>41583</v>
      </c>
      <c r="B41585" t="s">
        <v>908</v>
      </c>
      <c r="C41585">
        <v>0</v>
      </c>
      <c r="D41585" t="s">
        <v>314</v>
      </c>
      <c r="E41585" t="s">
        <v>683</v>
      </c>
      <c r="F41585">
        <v>70.807426732543789</v>
      </c>
    </row>
    <row r="41586" spans="1:6" hidden="1" x14ac:dyDescent="0.35">
      <c r="A41586">
        <v>41584</v>
      </c>
      <c r="B41586" t="s">
        <v>908</v>
      </c>
      <c r="C41586">
        <v>0</v>
      </c>
      <c r="D41586" t="s">
        <v>314</v>
      </c>
      <c r="E41586" t="s">
        <v>684</v>
      </c>
      <c r="F41586">
        <v>19.660057017708624</v>
      </c>
    </row>
    <row r="41587" spans="1:6" hidden="1" x14ac:dyDescent="0.35">
      <c r="A41587">
        <v>41585</v>
      </c>
      <c r="B41587" t="s">
        <v>908</v>
      </c>
      <c r="C41587">
        <v>0</v>
      </c>
      <c r="D41587" t="s">
        <v>314</v>
      </c>
      <c r="E41587" t="s">
        <v>685</v>
      </c>
      <c r="F41587">
        <v>282.79436228227468</v>
      </c>
    </row>
    <row r="41588" spans="1:6" hidden="1" x14ac:dyDescent="0.35">
      <c r="A41588">
        <v>41586</v>
      </c>
      <c r="B41588" t="s">
        <v>908</v>
      </c>
      <c r="C41588">
        <v>0</v>
      </c>
      <c r="D41588" t="s">
        <v>314</v>
      </c>
      <c r="E41588" t="s">
        <v>686</v>
      </c>
      <c r="F41588">
        <v>294.17286066255161</v>
      </c>
    </row>
    <row r="41589" spans="1:6" hidden="1" x14ac:dyDescent="0.35">
      <c r="A41589">
        <v>41587</v>
      </c>
      <c r="B41589" t="s">
        <v>908</v>
      </c>
      <c r="C41589">
        <v>0</v>
      </c>
      <c r="D41589" t="s">
        <v>314</v>
      </c>
      <c r="E41589" t="s">
        <v>687</v>
      </c>
      <c r="F41589">
        <v>66.088730765078068</v>
      </c>
    </row>
    <row r="41590" spans="1:6" hidden="1" x14ac:dyDescent="0.35">
      <c r="A41590">
        <v>41588</v>
      </c>
      <c r="B41590" t="s">
        <v>908</v>
      </c>
      <c r="C41590">
        <v>0</v>
      </c>
      <c r="D41590" t="s">
        <v>314</v>
      </c>
      <c r="E41590" t="s">
        <v>688</v>
      </c>
      <c r="F41590">
        <v>477.93471044271774</v>
      </c>
    </row>
    <row r="41591" spans="1:6" hidden="1" x14ac:dyDescent="0.35">
      <c r="A41591">
        <v>41589</v>
      </c>
      <c r="B41591" t="s">
        <v>908</v>
      </c>
      <c r="C41591">
        <v>0</v>
      </c>
      <c r="D41591" t="s">
        <v>314</v>
      </c>
      <c r="E41591" t="s">
        <v>689</v>
      </c>
      <c r="F41591">
        <v>587.3334842517047</v>
      </c>
    </row>
    <row r="41592" spans="1:6" hidden="1" x14ac:dyDescent="0.35">
      <c r="A41592">
        <v>41590</v>
      </c>
      <c r="B41592" t="s">
        <v>908</v>
      </c>
      <c r="C41592">
        <v>0</v>
      </c>
      <c r="D41592" t="s">
        <v>314</v>
      </c>
      <c r="E41592" t="s">
        <v>690</v>
      </c>
      <c r="F41592">
        <v>379.28198995606004</v>
      </c>
    </row>
    <row r="41593" spans="1:6" hidden="1" x14ac:dyDescent="0.35">
      <c r="A41593">
        <v>41591</v>
      </c>
      <c r="B41593" t="s">
        <v>908</v>
      </c>
      <c r="C41593">
        <v>0</v>
      </c>
      <c r="D41593" t="s">
        <v>314</v>
      </c>
      <c r="E41593" t="s">
        <v>691</v>
      </c>
      <c r="F41593">
        <v>263.91251934386395</v>
      </c>
    </row>
    <row r="41594" spans="1:6" hidden="1" x14ac:dyDescent="0.35">
      <c r="A41594">
        <v>41592</v>
      </c>
      <c r="B41594" t="s">
        <v>908</v>
      </c>
      <c r="C41594">
        <v>0</v>
      </c>
      <c r="D41594" t="s">
        <v>314</v>
      </c>
      <c r="E41594" t="s">
        <v>692</v>
      </c>
      <c r="F41594">
        <v>169.76225941401094</v>
      </c>
    </row>
    <row r="41595" spans="1:6" hidden="1" x14ac:dyDescent="0.35">
      <c r="A41595">
        <v>41593</v>
      </c>
      <c r="B41595" t="s">
        <v>908</v>
      </c>
      <c r="C41595">
        <v>0</v>
      </c>
      <c r="D41595" t="s">
        <v>314</v>
      </c>
      <c r="E41595" t="s">
        <v>693</v>
      </c>
      <c r="F41595">
        <v>264.02116315241562</v>
      </c>
    </row>
    <row r="41596" spans="1:6" hidden="1" x14ac:dyDescent="0.35">
      <c r="A41596">
        <v>41594</v>
      </c>
      <c r="B41596" t="s">
        <v>908</v>
      </c>
      <c r="C41596">
        <v>0</v>
      </c>
      <c r="D41596" t="s">
        <v>314</v>
      </c>
      <c r="E41596" t="s">
        <v>694</v>
      </c>
      <c r="F41596">
        <v>80.423481682294906</v>
      </c>
    </row>
    <row r="41597" spans="1:6" hidden="1" x14ac:dyDescent="0.35">
      <c r="A41597">
        <v>41595</v>
      </c>
      <c r="B41597" t="s">
        <v>908</v>
      </c>
      <c r="C41597">
        <v>0</v>
      </c>
      <c r="D41597" t="s">
        <v>314</v>
      </c>
      <c r="E41597" t="s">
        <v>695</v>
      </c>
      <c r="F41597">
        <v>101.12803354207441</v>
      </c>
    </row>
    <row r="41598" spans="1:6" hidden="1" x14ac:dyDescent="0.35">
      <c r="A41598">
        <v>41596</v>
      </c>
      <c r="B41598" t="s">
        <v>908</v>
      </c>
      <c r="C41598">
        <v>0</v>
      </c>
      <c r="D41598" t="s">
        <v>38</v>
      </c>
      <c r="E41598" t="s">
        <v>696</v>
      </c>
      <c r="F41598">
        <v>3751.5944568141649</v>
      </c>
    </row>
    <row r="41599" spans="1:6" hidden="1" x14ac:dyDescent="0.35">
      <c r="A41599">
        <v>41597</v>
      </c>
      <c r="B41599" t="s">
        <v>908</v>
      </c>
      <c r="C41599">
        <v>0</v>
      </c>
      <c r="D41599" t="s">
        <v>38</v>
      </c>
      <c r="E41599" t="s">
        <v>697</v>
      </c>
      <c r="F41599">
        <v>8461.4370944472485</v>
      </c>
    </row>
    <row r="41600" spans="1:6" hidden="1" x14ac:dyDescent="0.35">
      <c r="A41600">
        <v>41598</v>
      </c>
      <c r="B41600" t="s">
        <v>908</v>
      </c>
      <c r="C41600">
        <v>0</v>
      </c>
      <c r="D41600" t="s">
        <v>38</v>
      </c>
      <c r="E41600" t="s">
        <v>698</v>
      </c>
      <c r="F41600">
        <v>5100.0129071420606</v>
      </c>
    </row>
    <row r="41601" spans="1:6" hidden="1" x14ac:dyDescent="0.35">
      <c r="A41601">
        <v>41599</v>
      </c>
      <c r="B41601" t="s">
        <v>908</v>
      </c>
      <c r="C41601">
        <v>0</v>
      </c>
      <c r="D41601" t="s">
        <v>39</v>
      </c>
      <c r="E41601" t="s">
        <v>699</v>
      </c>
      <c r="F41601">
        <v>615.91427393047627</v>
      </c>
    </row>
    <row r="41602" spans="1:6" hidden="1" x14ac:dyDescent="0.35">
      <c r="A41602">
        <v>41600</v>
      </c>
      <c r="B41602" t="s">
        <v>908</v>
      </c>
      <c r="C41602">
        <v>0</v>
      </c>
      <c r="D41602">
        <v>0</v>
      </c>
      <c r="E41602" t="s">
        <v>700</v>
      </c>
      <c r="F41602">
        <v>0</v>
      </c>
    </row>
    <row r="41603" spans="1:6" hidden="1" x14ac:dyDescent="0.35">
      <c r="A41603">
        <v>41601</v>
      </c>
      <c r="B41603" t="s">
        <v>909</v>
      </c>
      <c r="C41603">
        <v>0</v>
      </c>
      <c r="D41603" t="s">
        <v>9</v>
      </c>
      <c r="E41603" t="s">
        <v>502</v>
      </c>
      <c r="F41603">
        <v>3678.9073947089664</v>
      </c>
    </row>
    <row r="41604" spans="1:6" hidden="1" x14ac:dyDescent="0.35">
      <c r="A41604">
        <v>41602</v>
      </c>
      <c r="B41604" t="s">
        <v>909</v>
      </c>
      <c r="C41604">
        <v>0</v>
      </c>
      <c r="D41604" t="s">
        <v>9</v>
      </c>
      <c r="E41604" t="s">
        <v>503</v>
      </c>
      <c r="F41604">
        <v>805.7969608911211</v>
      </c>
    </row>
    <row r="41605" spans="1:6" hidden="1" x14ac:dyDescent="0.35">
      <c r="A41605">
        <v>41603</v>
      </c>
      <c r="B41605" t="s">
        <v>909</v>
      </c>
      <c r="C41605">
        <v>0</v>
      </c>
      <c r="D41605" t="s">
        <v>9</v>
      </c>
      <c r="E41605" t="s">
        <v>504</v>
      </c>
      <c r="F41605">
        <v>1084.5321044486425</v>
      </c>
    </row>
    <row r="41606" spans="1:6" hidden="1" x14ac:dyDescent="0.35">
      <c r="A41606">
        <v>41604</v>
      </c>
      <c r="B41606" t="s">
        <v>909</v>
      </c>
      <c r="C41606">
        <v>0</v>
      </c>
      <c r="D41606" t="s">
        <v>9</v>
      </c>
      <c r="E41606" t="s">
        <v>505</v>
      </c>
      <c r="F41606">
        <v>10578.641925122109</v>
      </c>
    </row>
    <row r="41607" spans="1:6" hidden="1" x14ac:dyDescent="0.35">
      <c r="A41607">
        <v>41605</v>
      </c>
      <c r="B41607" t="s">
        <v>909</v>
      </c>
      <c r="C41607">
        <v>0</v>
      </c>
      <c r="D41607" t="s">
        <v>9</v>
      </c>
      <c r="E41607" t="s">
        <v>506</v>
      </c>
      <c r="F41607">
        <v>1166.2806040751968</v>
      </c>
    </row>
    <row r="41608" spans="1:6" hidden="1" x14ac:dyDescent="0.35">
      <c r="A41608">
        <v>41606</v>
      </c>
      <c r="B41608" t="s">
        <v>909</v>
      </c>
      <c r="C41608">
        <v>0</v>
      </c>
      <c r="D41608" t="s">
        <v>9</v>
      </c>
      <c r="E41608" t="s">
        <v>507</v>
      </c>
      <c r="F41608">
        <v>443.03526355643794</v>
      </c>
    </row>
    <row r="41609" spans="1:6" hidden="1" x14ac:dyDescent="0.35">
      <c r="A41609">
        <v>41607</v>
      </c>
      <c r="B41609" t="s">
        <v>909</v>
      </c>
      <c r="C41609">
        <v>0</v>
      </c>
      <c r="D41609" t="s">
        <v>9</v>
      </c>
      <c r="E41609" t="s">
        <v>508</v>
      </c>
      <c r="F41609">
        <v>38.837381946582795</v>
      </c>
    </row>
    <row r="41610" spans="1:6" hidden="1" x14ac:dyDescent="0.35">
      <c r="A41610">
        <v>41608</v>
      </c>
      <c r="B41610" t="s">
        <v>909</v>
      </c>
      <c r="C41610">
        <v>0</v>
      </c>
      <c r="D41610" t="s">
        <v>9</v>
      </c>
      <c r="E41610" t="s">
        <v>509</v>
      </c>
      <c r="F41610">
        <v>3691.7092985173572</v>
      </c>
    </row>
    <row r="41611" spans="1:6" hidden="1" x14ac:dyDescent="0.35">
      <c r="A41611">
        <v>41609</v>
      </c>
      <c r="B41611" t="s">
        <v>909</v>
      </c>
      <c r="C41611">
        <v>0</v>
      </c>
      <c r="D41611" t="s">
        <v>9</v>
      </c>
      <c r="E41611" t="s">
        <v>510</v>
      </c>
      <c r="F41611">
        <v>2896.3204621872405</v>
      </c>
    </row>
    <row r="41612" spans="1:6" hidden="1" x14ac:dyDescent="0.35">
      <c r="A41612">
        <v>41610</v>
      </c>
      <c r="B41612" t="s">
        <v>909</v>
      </c>
      <c r="C41612">
        <v>0</v>
      </c>
      <c r="D41612" t="s">
        <v>9</v>
      </c>
      <c r="E41612" t="s">
        <v>511</v>
      </c>
      <c r="F41612">
        <v>6452.2719740810144</v>
      </c>
    </row>
    <row r="41613" spans="1:6" hidden="1" x14ac:dyDescent="0.35">
      <c r="A41613">
        <v>41611</v>
      </c>
      <c r="B41613" t="s">
        <v>909</v>
      </c>
      <c r="C41613">
        <v>0</v>
      </c>
      <c r="D41613" t="s">
        <v>9</v>
      </c>
      <c r="E41613" t="s">
        <v>512</v>
      </c>
      <c r="F41613">
        <v>1516.3007112307839</v>
      </c>
    </row>
    <row r="41614" spans="1:6" hidden="1" x14ac:dyDescent="0.35">
      <c r="A41614">
        <v>41612</v>
      </c>
      <c r="B41614" t="s">
        <v>909</v>
      </c>
      <c r="C41614">
        <v>0</v>
      </c>
      <c r="D41614" t="s">
        <v>9</v>
      </c>
      <c r="E41614" t="s">
        <v>513</v>
      </c>
      <c r="F41614">
        <v>339.6766370156331</v>
      </c>
    </row>
    <row r="41615" spans="1:6" hidden="1" x14ac:dyDescent="0.35">
      <c r="A41615">
        <v>41613</v>
      </c>
      <c r="B41615" t="s">
        <v>909</v>
      </c>
      <c r="C41615">
        <v>0</v>
      </c>
      <c r="D41615" t="s">
        <v>9</v>
      </c>
      <c r="E41615" t="s">
        <v>514</v>
      </c>
      <c r="F41615">
        <v>343.00242160562902</v>
      </c>
    </row>
    <row r="41616" spans="1:6" hidden="1" x14ac:dyDescent="0.35">
      <c r="A41616">
        <v>41614</v>
      </c>
      <c r="B41616" t="s">
        <v>909</v>
      </c>
      <c r="C41616">
        <v>0</v>
      </c>
      <c r="D41616" t="s">
        <v>9</v>
      </c>
      <c r="E41616" t="s">
        <v>515</v>
      </c>
      <c r="F41616">
        <v>1704.1717791724845</v>
      </c>
    </row>
    <row r="41617" spans="1:6" hidden="1" x14ac:dyDescent="0.35">
      <c r="A41617">
        <v>41615</v>
      </c>
      <c r="B41617" t="s">
        <v>909</v>
      </c>
      <c r="C41617">
        <v>0</v>
      </c>
      <c r="D41617" t="s">
        <v>9</v>
      </c>
      <c r="E41617" t="s">
        <v>516</v>
      </c>
      <c r="F41617">
        <v>2.3572733474613199</v>
      </c>
    </row>
    <row r="41618" spans="1:6" hidden="1" x14ac:dyDescent="0.35">
      <c r="A41618">
        <v>41616</v>
      </c>
      <c r="B41618" t="s">
        <v>909</v>
      </c>
      <c r="C41618">
        <v>0</v>
      </c>
      <c r="D41618" t="s">
        <v>9</v>
      </c>
      <c r="E41618" t="s">
        <v>517</v>
      </c>
      <c r="F41618">
        <v>0</v>
      </c>
    </row>
    <row r="41619" spans="1:6" hidden="1" x14ac:dyDescent="0.35">
      <c r="A41619">
        <v>41617</v>
      </c>
      <c r="B41619" t="s">
        <v>909</v>
      </c>
      <c r="C41619">
        <v>0</v>
      </c>
      <c r="D41619" t="s">
        <v>9</v>
      </c>
      <c r="E41619" t="s">
        <v>518</v>
      </c>
      <c r="F41619">
        <v>0</v>
      </c>
    </row>
    <row r="41620" spans="1:6" hidden="1" x14ac:dyDescent="0.35">
      <c r="A41620">
        <v>41618</v>
      </c>
      <c r="B41620" t="s">
        <v>909</v>
      </c>
      <c r="C41620">
        <v>0</v>
      </c>
      <c r="D41620" t="s">
        <v>9</v>
      </c>
      <c r="E41620" t="s">
        <v>519</v>
      </c>
      <c r="F41620">
        <v>435.89166444751646</v>
      </c>
    </row>
    <row r="41621" spans="1:6" hidden="1" x14ac:dyDescent="0.35">
      <c r="A41621">
        <v>41619</v>
      </c>
      <c r="B41621" t="s">
        <v>909</v>
      </c>
      <c r="C41621">
        <v>0</v>
      </c>
      <c r="D41621" t="s">
        <v>9</v>
      </c>
      <c r="E41621" t="s">
        <v>520</v>
      </c>
      <c r="F41621">
        <v>308.27331946474368</v>
      </c>
    </row>
    <row r="41622" spans="1:6" hidden="1" x14ac:dyDescent="0.35">
      <c r="A41622">
        <v>41620</v>
      </c>
      <c r="B41622" t="s">
        <v>909</v>
      </c>
      <c r="C41622">
        <v>0</v>
      </c>
      <c r="D41622" t="s">
        <v>106</v>
      </c>
      <c r="E41622" t="s">
        <v>521</v>
      </c>
      <c r="F41622">
        <v>5329.7761720783474</v>
      </c>
    </row>
    <row r="41623" spans="1:6" hidden="1" x14ac:dyDescent="0.35">
      <c r="A41623">
        <v>41621</v>
      </c>
      <c r="B41623" t="s">
        <v>909</v>
      </c>
      <c r="C41623">
        <v>0</v>
      </c>
      <c r="D41623" t="s">
        <v>106</v>
      </c>
      <c r="E41623" t="s">
        <v>522</v>
      </c>
      <c r="F41623">
        <v>139.69672483853458</v>
      </c>
    </row>
    <row r="41624" spans="1:6" hidden="1" x14ac:dyDescent="0.35">
      <c r="A41624">
        <v>41622</v>
      </c>
      <c r="B41624" t="s">
        <v>909</v>
      </c>
      <c r="C41624">
        <v>0</v>
      </c>
      <c r="D41624" t="s">
        <v>106</v>
      </c>
      <c r="E41624" t="s">
        <v>523</v>
      </c>
      <c r="F41624">
        <v>294.65133295416217</v>
      </c>
    </row>
    <row r="41625" spans="1:6" hidden="1" x14ac:dyDescent="0.35">
      <c r="A41625">
        <v>41623</v>
      </c>
      <c r="B41625" t="s">
        <v>909</v>
      </c>
      <c r="C41625">
        <v>0</v>
      </c>
      <c r="D41625" t="s">
        <v>106</v>
      </c>
      <c r="E41625" t="s">
        <v>524</v>
      </c>
      <c r="F41625">
        <v>30.764361233124291</v>
      </c>
    </row>
    <row r="41626" spans="1:6" hidden="1" x14ac:dyDescent="0.35">
      <c r="A41626">
        <v>41624</v>
      </c>
      <c r="B41626" t="s">
        <v>909</v>
      </c>
      <c r="C41626">
        <v>0</v>
      </c>
      <c r="D41626" t="s">
        <v>106</v>
      </c>
      <c r="E41626" t="s">
        <v>525</v>
      </c>
      <c r="F41626">
        <v>1.8466576839860354</v>
      </c>
    </row>
    <row r="41627" spans="1:6" hidden="1" x14ac:dyDescent="0.35">
      <c r="A41627">
        <v>41625</v>
      </c>
      <c r="B41627" t="s">
        <v>909</v>
      </c>
      <c r="C41627">
        <v>0</v>
      </c>
      <c r="D41627" t="s">
        <v>106</v>
      </c>
      <c r="E41627" t="s">
        <v>526</v>
      </c>
      <c r="F41627">
        <v>20.983794027274858</v>
      </c>
    </row>
    <row r="41628" spans="1:6" hidden="1" x14ac:dyDescent="0.35">
      <c r="A41628">
        <v>41626</v>
      </c>
      <c r="B41628" t="s">
        <v>909</v>
      </c>
      <c r="C41628">
        <v>0</v>
      </c>
      <c r="D41628" t="s">
        <v>106</v>
      </c>
      <c r="E41628" t="s">
        <v>527</v>
      </c>
      <c r="F41628">
        <v>0.26421667640299168</v>
      </c>
    </row>
    <row r="41629" spans="1:6" hidden="1" x14ac:dyDescent="0.35">
      <c r="A41629">
        <v>41627</v>
      </c>
      <c r="B41629" t="s">
        <v>909</v>
      </c>
      <c r="C41629">
        <v>0</v>
      </c>
      <c r="D41629" t="s">
        <v>106</v>
      </c>
      <c r="E41629" t="s">
        <v>528</v>
      </c>
      <c r="F41629">
        <v>1.5085741659686611</v>
      </c>
    </row>
    <row r="41630" spans="1:6" hidden="1" x14ac:dyDescent="0.35">
      <c r="A41630">
        <v>41628</v>
      </c>
      <c r="B41630" t="s">
        <v>909</v>
      </c>
      <c r="C41630">
        <v>0</v>
      </c>
      <c r="D41630" t="s">
        <v>105</v>
      </c>
      <c r="E41630" t="s">
        <v>529</v>
      </c>
      <c r="F41630">
        <v>4345.4708464246014</v>
      </c>
    </row>
    <row r="41631" spans="1:6" hidden="1" x14ac:dyDescent="0.35">
      <c r="A41631">
        <v>41629</v>
      </c>
      <c r="B41631" t="s">
        <v>909</v>
      </c>
      <c r="C41631">
        <v>0</v>
      </c>
      <c r="D41631" t="s">
        <v>105</v>
      </c>
      <c r="E41631" t="s">
        <v>530</v>
      </c>
      <c r="F41631">
        <v>493.23208734835754</v>
      </c>
    </row>
    <row r="41632" spans="1:6" hidden="1" x14ac:dyDescent="0.35">
      <c r="A41632">
        <v>41630</v>
      </c>
      <c r="B41632" t="s">
        <v>909</v>
      </c>
      <c r="C41632">
        <v>0</v>
      </c>
      <c r="D41632" t="s">
        <v>105</v>
      </c>
      <c r="E41632" t="s">
        <v>531</v>
      </c>
      <c r="F41632">
        <v>32.171876761775962</v>
      </c>
    </row>
    <row r="41633" spans="1:6" hidden="1" x14ac:dyDescent="0.35">
      <c r="A41633">
        <v>41631</v>
      </c>
      <c r="B41633" t="s">
        <v>909</v>
      </c>
      <c r="C41633">
        <v>0</v>
      </c>
      <c r="D41633" t="s">
        <v>105</v>
      </c>
      <c r="E41633" t="s">
        <v>532</v>
      </c>
      <c r="F41633">
        <v>93.367019489868028</v>
      </c>
    </row>
    <row r="41634" spans="1:6" hidden="1" x14ac:dyDescent="0.35">
      <c r="A41634">
        <v>41632</v>
      </c>
      <c r="B41634" t="s">
        <v>909</v>
      </c>
      <c r="C41634">
        <v>0</v>
      </c>
      <c r="D41634" t="s">
        <v>10</v>
      </c>
      <c r="E41634" t="s">
        <v>533</v>
      </c>
      <c r="F41634">
        <v>3.0947514584361966</v>
      </c>
    </row>
    <row r="41635" spans="1:6" hidden="1" x14ac:dyDescent="0.35">
      <c r="A41635">
        <v>41633</v>
      </c>
      <c r="B41635" t="s">
        <v>909</v>
      </c>
      <c r="C41635">
        <v>0</v>
      </c>
      <c r="D41635" t="s">
        <v>10</v>
      </c>
      <c r="E41635" t="s">
        <v>534</v>
      </c>
      <c r="F41635">
        <v>199.20254483455713</v>
      </c>
    </row>
    <row r="41636" spans="1:6" hidden="1" x14ac:dyDescent="0.35">
      <c r="A41636">
        <v>41634</v>
      </c>
      <c r="B41636" t="s">
        <v>909</v>
      </c>
      <c r="C41636">
        <v>0</v>
      </c>
      <c r="D41636" t="s">
        <v>10</v>
      </c>
      <c r="E41636" t="s">
        <v>535</v>
      </c>
      <c r="F41636">
        <v>3630.0075531048906</v>
      </c>
    </row>
    <row r="41637" spans="1:6" hidden="1" x14ac:dyDescent="0.35">
      <c r="A41637">
        <v>41635</v>
      </c>
      <c r="B41637" t="s">
        <v>909</v>
      </c>
      <c r="C41637">
        <v>0</v>
      </c>
      <c r="D41637" t="s">
        <v>10</v>
      </c>
      <c r="E41637" t="s">
        <v>536</v>
      </c>
      <c r="F41637">
        <v>4078.9453783890363</v>
      </c>
    </row>
    <row r="41638" spans="1:6" hidden="1" x14ac:dyDescent="0.35">
      <c r="A41638">
        <v>41636</v>
      </c>
      <c r="B41638" t="s">
        <v>909</v>
      </c>
      <c r="C41638">
        <v>0</v>
      </c>
      <c r="D41638" t="s">
        <v>10</v>
      </c>
      <c r="E41638" t="s">
        <v>537</v>
      </c>
      <c r="F41638">
        <v>21.471372204048933</v>
      </c>
    </row>
    <row r="41639" spans="1:6" hidden="1" x14ac:dyDescent="0.35">
      <c r="A41639">
        <v>41637</v>
      </c>
      <c r="B41639" t="s">
        <v>909</v>
      </c>
      <c r="C41639">
        <v>0</v>
      </c>
      <c r="D41639" t="s">
        <v>10</v>
      </c>
      <c r="E41639" t="s">
        <v>538</v>
      </c>
      <c r="F41639">
        <v>83.887865410891195</v>
      </c>
    </row>
    <row r="41640" spans="1:6" hidden="1" x14ac:dyDescent="0.35">
      <c r="A41640">
        <v>41638</v>
      </c>
      <c r="B41640" t="s">
        <v>909</v>
      </c>
      <c r="C41640">
        <v>0</v>
      </c>
      <c r="D41640" t="s">
        <v>10</v>
      </c>
      <c r="E41640" t="s">
        <v>539</v>
      </c>
      <c r="F41640">
        <v>471.42042045773803</v>
      </c>
    </row>
    <row r="41641" spans="1:6" hidden="1" x14ac:dyDescent="0.35">
      <c r="A41641">
        <v>41639</v>
      </c>
      <c r="B41641" t="s">
        <v>909</v>
      </c>
      <c r="C41641">
        <v>0</v>
      </c>
      <c r="D41641" t="s">
        <v>10</v>
      </c>
      <c r="E41641" t="s">
        <v>540</v>
      </c>
      <c r="F41641">
        <v>1789.4788490688604</v>
      </c>
    </row>
    <row r="41642" spans="1:6" hidden="1" x14ac:dyDescent="0.35">
      <c r="A41642">
        <v>41640</v>
      </c>
      <c r="B41642" t="s">
        <v>909</v>
      </c>
      <c r="C41642">
        <v>0</v>
      </c>
      <c r="D41642" t="s">
        <v>10</v>
      </c>
      <c r="E41642" t="s">
        <v>541</v>
      </c>
      <c r="F41642">
        <v>1685.8125493994025</v>
      </c>
    </row>
    <row r="41643" spans="1:6" hidden="1" x14ac:dyDescent="0.35">
      <c r="A41643">
        <v>41641</v>
      </c>
      <c r="B41643" t="s">
        <v>909</v>
      </c>
      <c r="C41643">
        <v>0</v>
      </c>
      <c r="D41643" t="s">
        <v>10</v>
      </c>
      <c r="E41643" t="s">
        <v>542</v>
      </c>
      <c r="F41643">
        <v>1904.1719059881043</v>
      </c>
    </row>
    <row r="41644" spans="1:6" hidden="1" x14ac:dyDescent="0.35">
      <c r="A41644">
        <v>41642</v>
      </c>
      <c r="B41644" t="s">
        <v>909</v>
      </c>
      <c r="C41644">
        <v>0</v>
      </c>
      <c r="D41644" t="s">
        <v>10</v>
      </c>
      <c r="E41644" t="s">
        <v>543</v>
      </c>
      <c r="F41644">
        <v>17.122578057027116</v>
      </c>
    </row>
    <row r="41645" spans="1:6" hidden="1" x14ac:dyDescent="0.35">
      <c r="A41645">
        <v>41643</v>
      </c>
      <c r="B41645" t="s">
        <v>909</v>
      </c>
      <c r="C41645">
        <v>0</v>
      </c>
      <c r="D41645" t="s">
        <v>12</v>
      </c>
      <c r="E41645" t="s">
        <v>544</v>
      </c>
      <c r="F41645">
        <v>953.44755719279931</v>
      </c>
    </row>
    <row r="41646" spans="1:6" hidden="1" x14ac:dyDescent="0.35">
      <c r="A41646">
        <v>41644</v>
      </c>
      <c r="B41646" t="s">
        <v>909</v>
      </c>
      <c r="C41646">
        <v>0</v>
      </c>
      <c r="D41646" t="s">
        <v>12</v>
      </c>
      <c r="E41646" t="s">
        <v>545</v>
      </c>
      <c r="F41646">
        <v>1040.237238026303</v>
      </c>
    </row>
    <row r="41647" spans="1:6" hidden="1" x14ac:dyDescent="0.35">
      <c r="A41647">
        <v>41645</v>
      </c>
      <c r="B41647" t="s">
        <v>909</v>
      </c>
      <c r="C41647">
        <v>0</v>
      </c>
      <c r="D41647" t="s">
        <v>12</v>
      </c>
      <c r="E41647" t="s">
        <v>546</v>
      </c>
      <c r="F41647">
        <v>650.25486727620046</v>
      </c>
    </row>
    <row r="41648" spans="1:6" hidden="1" x14ac:dyDescent="0.35">
      <c r="A41648">
        <v>41646</v>
      </c>
      <c r="B41648" t="s">
        <v>909</v>
      </c>
      <c r="C41648">
        <v>0</v>
      </c>
      <c r="D41648" t="s">
        <v>12</v>
      </c>
      <c r="E41648" t="s">
        <v>547</v>
      </c>
      <c r="F41648">
        <v>961.4789033427362</v>
      </c>
    </row>
    <row r="41649" spans="1:6" hidden="1" x14ac:dyDescent="0.35">
      <c r="A41649">
        <v>41647</v>
      </c>
      <c r="B41649" t="s">
        <v>909</v>
      </c>
      <c r="C41649">
        <v>0</v>
      </c>
      <c r="D41649" t="s">
        <v>12</v>
      </c>
      <c r="E41649" t="s">
        <v>548</v>
      </c>
      <c r="F41649">
        <v>597.91794714634659</v>
      </c>
    </row>
    <row r="41650" spans="1:6" hidden="1" x14ac:dyDescent="0.35">
      <c r="A41650">
        <v>41648</v>
      </c>
      <c r="B41650" t="s">
        <v>909</v>
      </c>
      <c r="C41650">
        <v>0</v>
      </c>
      <c r="D41650" t="s">
        <v>12</v>
      </c>
      <c r="E41650" t="s">
        <v>549</v>
      </c>
      <c r="F41650">
        <v>773.24581073117645</v>
      </c>
    </row>
    <row r="41651" spans="1:6" hidden="1" x14ac:dyDescent="0.35">
      <c r="A41651">
        <v>41649</v>
      </c>
      <c r="B41651" t="s">
        <v>909</v>
      </c>
      <c r="C41651">
        <v>0</v>
      </c>
      <c r="D41651" t="s">
        <v>12</v>
      </c>
      <c r="E41651" t="s">
        <v>550</v>
      </c>
      <c r="F41651">
        <v>699.15331054244041</v>
      </c>
    </row>
    <row r="41652" spans="1:6" hidden="1" x14ac:dyDescent="0.35">
      <c r="A41652">
        <v>41650</v>
      </c>
      <c r="B41652" t="s">
        <v>909</v>
      </c>
      <c r="C41652">
        <v>0</v>
      </c>
      <c r="D41652" t="s">
        <v>12</v>
      </c>
      <c r="E41652" t="s">
        <v>551</v>
      </c>
      <c r="F41652">
        <v>495.23661295237235</v>
      </c>
    </row>
    <row r="41653" spans="1:6" hidden="1" x14ac:dyDescent="0.35">
      <c r="A41653">
        <v>41651</v>
      </c>
      <c r="B41653" t="s">
        <v>909</v>
      </c>
      <c r="C41653">
        <v>0</v>
      </c>
      <c r="D41653" t="s">
        <v>12</v>
      </c>
      <c r="E41653" t="s">
        <v>552</v>
      </c>
      <c r="F41653">
        <v>8260.9347835830449</v>
      </c>
    </row>
    <row r="41654" spans="1:6" hidden="1" x14ac:dyDescent="0.35">
      <c r="A41654">
        <v>41652</v>
      </c>
      <c r="B41654" t="s">
        <v>909</v>
      </c>
      <c r="C41654">
        <v>0</v>
      </c>
      <c r="D41654" t="s">
        <v>12</v>
      </c>
      <c r="E41654" t="s">
        <v>553</v>
      </c>
      <c r="F41654">
        <v>1427.0369523202705</v>
      </c>
    </row>
    <row r="41655" spans="1:6" hidden="1" x14ac:dyDescent="0.35">
      <c r="A41655">
        <v>41653</v>
      </c>
      <c r="B41655" t="s">
        <v>909</v>
      </c>
      <c r="C41655">
        <v>0</v>
      </c>
      <c r="D41655" t="s">
        <v>12</v>
      </c>
      <c r="E41655" t="s">
        <v>554</v>
      </c>
      <c r="F41655">
        <v>2054.1654684341233</v>
      </c>
    </row>
    <row r="41656" spans="1:6" hidden="1" x14ac:dyDescent="0.35">
      <c r="A41656">
        <v>41654</v>
      </c>
      <c r="B41656" t="s">
        <v>909</v>
      </c>
      <c r="C41656">
        <v>0</v>
      </c>
      <c r="D41656" t="s">
        <v>12</v>
      </c>
      <c r="E41656" t="s">
        <v>555</v>
      </c>
      <c r="F41656">
        <v>768.63025328738559</v>
      </c>
    </row>
    <row r="41657" spans="1:6" hidden="1" x14ac:dyDescent="0.35">
      <c r="A41657">
        <v>41655</v>
      </c>
      <c r="B41657" t="s">
        <v>909</v>
      </c>
      <c r="C41657">
        <v>0</v>
      </c>
      <c r="D41657" t="s">
        <v>13</v>
      </c>
      <c r="E41657" t="s">
        <v>556</v>
      </c>
      <c r="F41657">
        <v>1965.6314111976451</v>
      </c>
    </row>
    <row r="41658" spans="1:6" hidden="1" x14ac:dyDescent="0.35">
      <c r="A41658">
        <v>41656</v>
      </c>
      <c r="B41658" t="s">
        <v>909</v>
      </c>
      <c r="C41658">
        <v>0</v>
      </c>
      <c r="D41658" t="s">
        <v>13</v>
      </c>
      <c r="E41658" t="s">
        <v>557</v>
      </c>
      <c r="F41658">
        <v>2778.8054694928983</v>
      </c>
    </row>
    <row r="41659" spans="1:6" hidden="1" x14ac:dyDescent="0.35">
      <c r="A41659">
        <v>41657</v>
      </c>
      <c r="B41659" t="s">
        <v>909</v>
      </c>
      <c r="C41659">
        <v>0</v>
      </c>
      <c r="D41659" t="s">
        <v>13</v>
      </c>
      <c r="E41659" t="s">
        <v>558</v>
      </c>
      <c r="F41659">
        <v>1009.6091589917436</v>
      </c>
    </row>
    <row r="41660" spans="1:6" hidden="1" x14ac:dyDescent="0.35">
      <c r="A41660">
        <v>41658</v>
      </c>
      <c r="B41660" t="s">
        <v>909</v>
      </c>
      <c r="C41660">
        <v>0</v>
      </c>
      <c r="D41660" t="s">
        <v>14</v>
      </c>
      <c r="E41660" t="s">
        <v>559</v>
      </c>
      <c r="F41660">
        <v>637.489094543173</v>
      </c>
    </row>
    <row r="41661" spans="1:6" hidden="1" x14ac:dyDescent="0.35">
      <c r="A41661">
        <v>41659</v>
      </c>
      <c r="B41661" t="s">
        <v>909</v>
      </c>
      <c r="C41661">
        <v>0</v>
      </c>
      <c r="D41661" t="s">
        <v>14</v>
      </c>
      <c r="E41661" t="s">
        <v>560</v>
      </c>
      <c r="F41661">
        <v>0</v>
      </c>
    </row>
    <row r="41662" spans="1:6" hidden="1" x14ac:dyDescent="0.35">
      <c r="A41662">
        <v>41660</v>
      </c>
      <c r="B41662" t="s">
        <v>909</v>
      </c>
      <c r="C41662">
        <v>0</v>
      </c>
      <c r="D41662" t="s">
        <v>15</v>
      </c>
      <c r="E41662" t="s">
        <v>561</v>
      </c>
      <c r="F41662">
        <v>65.305519386953662</v>
      </c>
    </row>
    <row r="41663" spans="1:6" hidden="1" x14ac:dyDescent="0.35">
      <c r="A41663">
        <v>41661</v>
      </c>
      <c r="B41663" t="s">
        <v>909</v>
      </c>
      <c r="C41663">
        <v>0</v>
      </c>
      <c r="D41663" t="s">
        <v>15</v>
      </c>
      <c r="E41663" t="s">
        <v>562</v>
      </c>
      <c r="F41663">
        <v>0</v>
      </c>
    </row>
    <row r="41664" spans="1:6" hidden="1" x14ac:dyDescent="0.35">
      <c r="A41664">
        <v>41662</v>
      </c>
      <c r="B41664" t="s">
        <v>909</v>
      </c>
      <c r="C41664">
        <v>0</v>
      </c>
      <c r="D41664" t="s">
        <v>15</v>
      </c>
      <c r="E41664" t="s">
        <v>563</v>
      </c>
      <c r="F41664">
        <v>1356.672682775403</v>
      </c>
    </row>
    <row r="41665" spans="1:6" hidden="1" x14ac:dyDescent="0.35">
      <c r="A41665">
        <v>41663</v>
      </c>
      <c r="B41665" t="s">
        <v>909</v>
      </c>
      <c r="C41665">
        <v>0</v>
      </c>
      <c r="D41665" t="s">
        <v>15</v>
      </c>
      <c r="E41665" t="s">
        <v>564</v>
      </c>
      <c r="F41665">
        <v>1539.7972109070738</v>
      </c>
    </row>
    <row r="41666" spans="1:6" hidden="1" x14ac:dyDescent="0.35">
      <c r="A41666">
        <v>41664</v>
      </c>
      <c r="B41666" t="s">
        <v>909</v>
      </c>
      <c r="C41666">
        <v>0</v>
      </c>
      <c r="D41666" t="s">
        <v>16</v>
      </c>
      <c r="E41666" t="s">
        <v>565</v>
      </c>
      <c r="F41666">
        <v>71.973300674306273</v>
      </c>
    </row>
    <row r="41667" spans="1:6" hidden="1" x14ac:dyDescent="0.35">
      <c r="A41667">
        <v>41665</v>
      </c>
      <c r="B41667" t="s">
        <v>909</v>
      </c>
      <c r="C41667">
        <v>0</v>
      </c>
      <c r="D41667" t="s">
        <v>16</v>
      </c>
      <c r="E41667" t="s">
        <v>566</v>
      </c>
      <c r="F41667">
        <v>6.2960193398999571E-3</v>
      </c>
    </row>
    <row r="41668" spans="1:6" hidden="1" x14ac:dyDescent="0.35">
      <c r="A41668">
        <v>41666</v>
      </c>
      <c r="B41668" t="s">
        <v>909</v>
      </c>
      <c r="C41668">
        <v>0</v>
      </c>
      <c r="D41668" t="s">
        <v>16</v>
      </c>
      <c r="E41668" t="s">
        <v>567</v>
      </c>
      <c r="F41668">
        <v>9.0137894200059101</v>
      </c>
    </row>
    <row r="41669" spans="1:6" hidden="1" x14ac:dyDescent="0.35">
      <c r="A41669">
        <v>41667</v>
      </c>
      <c r="B41669" t="s">
        <v>909</v>
      </c>
      <c r="C41669">
        <v>0</v>
      </c>
      <c r="D41669" t="s">
        <v>16</v>
      </c>
      <c r="E41669" t="s">
        <v>568</v>
      </c>
      <c r="F41669">
        <v>1565.8811278707842</v>
      </c>
    </row>
    <row r="41670" spans="1:6" hidden="1" x14ac:dyDescent="0.35">
      <c r="A41670">
        <v>41668</v>
      </c>
      <c r="B41670" t="s">
        <v>909</v>
      </c>
      <c r="C41670">
        <v>0</v>
      </c>
      <c r="D41670" t="s">
        <v>16</v>
      </c>
      <c r="E41670" t="s">
        <v>569</v>
      </c>
      <c r="F41670">
        <v>0.77783858384268389</v>
      </c>
    </row>
    <row r="41671" spans="1:6" hidden="1" x14ac:dyDescent="0.35">
      <c r="A41671">
        <v>41669</v>
      </c>
      <c r="B41671" t="s">
        <v>909</v>
      </c>
      <c r="C41671">
        <v>0</v>
      </c>
      <c r="D41671" t="s">
        <v>16</v>
      </c>
      <c r="E41671" t="s">
        <v>570</v>
      </c>
      <c r="F41671">
        <v>1.0634353001461123</v>
      </c>
    </row>
    <row r="41672" spans="1:6" hidden="1" x14ac:dyDescent="0.35">
      <c r="A41672">
        <v>41670</v>
      </c>
      <c r="B41672" t="s">
        <v>909</v>
      </c>
      <c r="C41672">
        <v>0</v>
      </c>
      <c r="D41672" t="s">
        <v>16</v>
      </c>
      <c r="E41672" t="s">
        <v>571</v>
      </c>
      <c r="F41672">
        <v>125.8687758236068</v>
      </c>
    </row>
    <row r="41673" spans="1:6" hidden="1" x14ac:dyDescent="0.35">
      <c r="A41673">
        <v>41671</v>
      </c>
      <c r="B41673" t="s">
        <v>909</v>
      </c>
      <c r="C41673">
        <v>0</v>
      </c>
      <c r="D41673" t="s">
        <v>16</v>
      </c>
      <c r="E41673" t="s">
        <v>572</v>
      </c>
      <c r="F41673">
        <v>47.408222674913503</v>
      </c>
    </row>
    <row r="41674" spans="1:6" hidden="1" x14ac:dyDescent="0.35">
      <c r="A41674">
        <v>41672</v>
      </c>
      <c r="B41674" t="s">
        <v>909</v>
      </c>
      <c r="C41674">
        <v>0</v>
      </c>
      <c r="D41674" t="s">
        <v>16</v>
      </c>
      <c r="E41674" t="s">
        <v>573</v>
      </c>
      <c r="F41674">
        <v>1317.3971197805151</v>
      </c>
    </row>
    <row r="41675" spans="1:6" hidden="1" x14ac:dyDescent="0.35">
      <c r="A41675">
        <v>41673</v>
      </c>
      <c r="B41675" t="s">
        <v>909</v>
      </c>
      <c r="C41675">
        <v>0</v>
      </c>
      <c r="D41675" t="s">
        <v>16</v>
      </c>
      <c r="E41675" t="s">
        <v>574</v>
      </c>
      <c r="F41675">
        <v>141.74176958388239</v>
      </c>
    </row>
    <row r="41676" spans="1:6" hidden="1" x14ac:dyDescent="0.35">
      <c r="A41676">
        <v>41674</v>
      </c>
      <c r="B41676" t="s">
        <v>909</v>
      </c>
      <c r="C41676">
        <v>0</v>
      </c>
      <c r="D41676" t="s">
        <v>16</v>
      </c>
      <c r="E41676" t="s">
        <v>575</v>
      </c>
      <c r="F41676">
        <v>2.2770584230091506</v>
      </c>
    </row>
    <row r="41677" spans="1:6" hidden="1" x14ac:dyDescent="0.35">
      <c r="A41677">
        <v>41675</v>
      </c>
      <c r="B41677" t="s">
        <v>909</v>
      </c>
      <c r="C41677">
        <v>0</v>
      </c>
      <c r="D41677" t="s">
        <v>16</v>
      </c>
      <c r="E41677" t="s">
        <v>576</v>
      </c>
      <c r="F41677">
        <v>245.46534990559317</v>
      </c>
    </row>
    <row r="41678" spans="1:6" hidden="1" x14ac:dyDescent="0.35">
      <c r="A41678">
        <v>41676</v>
      </c>
      <c r="B41678" t="s">
        <v>909</v>
      </c>
      <c r="C41678">
        <v>0</v>
      </c>
      <c r="D41678" t="s">
        <v>16</v>
      </c>
      <c r="E41678" t="s">
        <v>577</v>
      </c>
      <c r="F41678">
        <v>30.707465663688637</v>
      </c>
    </row>
    <row r="41679" spans="1:6" hidden="1" x14ac:dyDescent="0.35">
      <c r="A41679">
        <v>41677</v>
      </c>
      <c r="B41679" t="s">
        <v>909</v>
      </c>
      <c r="C41679">
        <v>0</v>
      </c>
      <c r="D41679" t="s">
        <v>16</v>
      </c>
      <c r="E41679" t="s">
        <v>578</v>
      </c>
      <c r="F41679">
        <v>8.1134569873371554</v>
      </c>
    </row>
    <row r="41680" spans="1:6" hidden="1" x14ac:dyDescent="0.35">
      <c r="A41680">
        <v>41678</v>
      </c>
      <c r="B41680" t="s">
        <v>909</v>
      </c>
      <c r="C41680">
        <v>0</v>
      </c>
      <c r="D41680" t="s">
        <v>16</v>
      </c>
      <c r="E41680" t="s">
        <v>579</v>
      </c>
      <c r="F41680">
        <v>6.2769357266937513</v>
      </c>
    </row>
    <row r="41681" spans="1:6" hidden="1" x14ac:dyDescent="0.35">
      <c r="A41681">
        <v>41679</v>
      </c>
      <c r="B41681" t="s">
        <v>909</v>
      </c>
      <c r="C41681">
        <v>0</v>
      </c>
      <c r="D41681" t="s">
        <v>16</v>
      </c>
      <c r="E41681" t="s">
        <v>580</v>
      </c>
      <c r="F41681">
        <v>25.275806312634863</v>
      </c>
    </row>
    <row r="41682" spans="1:6" hidden="1" x14ac:dyDescent="0.35">
      <c r="A41682">
        <v>41680</v>
      </c>
      <c r="B41682" t="s">
        <v>909</v>
      </c>
      <c r="C41682">
        <v>0</v>
      </c>
      <c r="D41682" t="s">
        <v>16</v>
      </c>
      <c r="E41682" t="s">
        <v>581</v>
      </c>
      <c r="F41682">
        <v>164.09211521862005</v>
      </c>
    </row>
    <row r="41683" spans="1:6" hidden="1" x14ac:dyDescent="0.35">
      <c r="A41683">
        <v>41681</v>
      </c>
      <c r="B41683" t="s">
        <v>909</v>
      </c>
      <c r="C41683">
        <v>0</v>
      </c>
      <c r="D41683" t="s">
        <v>16</v>
      </c>
      <c r="E41683" t="s">
        <v>582</v>
      </c>
      <c r="F41683">
        <v>26.807005525063317</v>
      </c>
    </row>
    <row r="41684" spans="1:6" hidden="1" x14ac:dyDescent="0.35">
      <c r="A41684">
        <v>41682</v>
      </c>
      <c r="B41684" t="s">
        <v>909</v>
      </c>
      <c r="C41684">
        <v>0</v>
      </c>
      <c r="D41684" t="s">
        <v>16</v>
      </c>
      <c r="E41684" t="s">
        <v>583</v>
      </c>
      <c r="F41684">
        <v>3.9860318543615003</v>
      </c>
    </row>
    <row r="41685" spans="1:6" hidden="1" x14ac:dyDescent="0.35">
      <c r="A41685">
        <v>41683</v>
      </c>
      <c r="B41685" t="s">
        <v>909</v>
      </c>
      <c r="C41685">
        <v>0</v>
      </c>
      <c r="D41685" t="s">
        <v>16</v>
      </c>
      <c r="E41685" t="s">
        <v>584</v>
      </c>
      <c r="F41685">
        <v>7.3477268867859822</v>
      </c>
    </row>
    <row r="41686" spans="1:6" hidden="1" x14ac:dyDescent="0.35">
      <c r="A41686">
        <v>41684</v>
      </c>
      <c r="B41686" t="s">
        <v>909</v>
      </c>
      <c r="C41686">
        <v>0</v>
      </c>
      <c r="D41686" t="s">
        <v>16</v>
      </c>
      <c r="E41686" t="s">
        <v>585</v>
      </c>
      <c r="F41686">
        <v>6.6558295519938246</v>
      </c>
    </row>
    <row r="41687" spans="1:6" hidden="1" x14ac:dyDescent="0.35">
      <c r="A41687">
        <v>41685</v>
      </c>
      <c r="B41687" t="s">
        <v>909</v>
      </c>
      <c r="C41687">
        <v>0</v>
      </c>
      <c r="D41687" t="s">
        <v>100</v>
      </c>
      <c r="E41687" t="s">
        <v>586</v>
      </c>
      <c r="F41687">
        <v>7.1564473868580025</v>
      </c>
    </row>
    <row r="41688" spans="1:6" hidden="1" x14ac:dyDescent="0.35">
      <c r="A41688">
        <v>41686</v>
      </c>
      <c r="B41688" t="s">
        <v>909</v>
      </c>
      <c r="C41688">
        <v>0</v>
      </c>
      <c r="D41688" t="s">
        <v>100</v>
      </c>
      <c r="E41688" t="s">
        <v>587</v>
      </c>
      <c r="F41688">
        <v>75.947355345195973</v>
      </c>
    </row>
    <row r="41689" spans="1:6" hidden="1" x14ac:dyDescent="0.35">
      <c r="A41689">
        <v>41687</v>
      </c>
      <c r="B41689" t="s">
        <v>909</v>
      </c>
      <c r="C41689">
        <v>0</v>
      </c>
      <c r="D41689" t="s">
        <v>100</v>
      </c>
      <c r="E41689" t="s">
        <v>588</v>
      </c>
      <c r="F41689">
        <v>0</v>
      </c>
    </row>
    <row r="41690" spans="1:6" hidden="1" x14ac:dyDescent="0.35">
      <c r="A41690">
        <v>41688</v>
      </c>
      <c r="B41690" t="s">
        <v>909</v>
      </c>
      <c r="C41690">
        <v>0</v>
      </c>
      <c r="D41690" t="s">
        <v>100</v>
      </c>
      <c r="E41690" t="s">
        <v>589</v>
      </c>
      <c r="F41690">
        <v>79.109628522894482</v>
      </c>
    </row>
    <row r="41691" spans="1:6" hidden="1" x14ac:dyDescent="0.35">
      <c r="A41691">
        <v>41689</v>
      </c>
      <c r="B41691" t="s">
        <v>909</v>
      </c>
      <c r="C41691">
        <v>0</v>
      </c>
      <c r="D41691" t="s">
        <v>100</v>
      </c>
      <c r="E41691" t="s">
        <v>590</v>
      </c>
      <c r="F41691">
        <v>507.9311032808908</v>
      </c>
    </row>
    <row r="41692" spans="1:6" hidden="1" x14ac:dyDescent="0.35">
      <c r="A41692">
        <v>41690</v>
      </c>
      <c r="B41692" t="s">
        <v>909</v>
      </c>
      <c r="C41692">
        <v>0</v>
      </c>
      <c r="D41692" t="s">
        <v>100</v>
      </c>
      <c r="E41692" t="s">
        <v>591</v>
      </c>
      <c r="F41692">
        <v>18768.772025829694</v>
      </c>
    </row>
    <row r="41693" spans="1:6" hidden="1" x14ac:dyDescent="0.35">
      <c r="A41693">
        <v>41691</v>
      </c>
      <c r="B41693" t="s">
        <v>909</v>
      </c>
      <c r="C41693">
        <v>0</v>
      </c>
      <c r="D41693" t="s">
        <v>100</v>
      </c>
      <c r="E41693" t="s">
        <v>592</v>
      </c>
      <c r="F41693">
        <v>24.743612218913196</v>
      </c>
    </row>
    <row r="41694" spans="1:6" hidden="1" x14ac:dyDescent="0.35">
      <c r="A41694">
        <v>41692</v>
      </c>
      <c r="B41694" t="s">
        <v>909</v>
      </c>
      <c r="C41694">
        <v>0</v>
      </c>
      <c r="D41694" t="s">
        <v>100</v>
      </c>
      <c r="E41694" t="s">
        <v>593</v>
      </c>
      <c r="F41694">
        <v>4.1050851032069815</v>
      </c>
    </row>
    <row r="41695" spans="1:6" hidden="1" x14ac:dyDescent="0.35">
      <c r="A41695">
        <v>41693</v>
      </c>
      <c r="B41695" t="s">
        <v>909</v>
      </c>
      <c r="C41695">
        <v>0</v>
      </c>
      <c r="D41695" t="s">
        <v>16</v>
      </c>
      <c r="E41695" t="s">
        <v>594</v>
      </c>
      <c r="F41695">
        <v>6.117614554053711</v>
      </c>
    </row>
    <row r="41696" spans="1:6" hidden="1" x14ac:dyDescent="0.35">
      <c r="A41696">
        <v>41694</v>
      </c>
      <c r="B41696" t="s">
        <v>909</v>
      </c>
      <c r="C41696">
        <v>0</v>
      </c>
      <c r="D41696" t="s">
        <v>16</v>
      </c>
      <c r="E41696" t="s">
        <v>595</v>
      </c>
      <c r="F41696">
        <v>8.6266044385280924</v>
      </c>
    </row>
    <row r="41697" spans="1:6" hidden="1" x14ac:dyDescent="0.35">
      <c r="A41697">
        <v>41695</v>
      </c>
      <c r="B41697" t="s">
        <v>909</v>
      </c>
      <c r="C41697">
        <v>0</v>
      </c>
      <c r="D41697" t="s">
        <v>16</v>
      </c>
      <c r="E41697" t="s">
        <v>596</v>
      </c>
      <c r="F41697">
        <v>17.517887120382664</v>
      </c>
    </row>
    <row r="41698" spans="1:6" hidden="1" x14ac:dyDescent="0.35">
      <c r="A41698">
        <v>41696</v>
      </c>
      <c r="B41698" t="s">
        <v>909</v>
      </c>
      <c r="C41698">
        <v>0</v>
      </c>
      <c r="D41698" t="s">
        <v>17</v>
      </c>
      <c r="E41698" t="s">
        <v>597</v>
      </c>
      <c r="F41698">
        <v>2668.6603592625274</v>
      </c>
    </row>
    <row r="41699" spans="1:6" hidden="1" x14ac:dyDescent="0.35">
      <c r="A41699">
        <v>41697</v>
      </c>
      <c r="B41699" t="s">
        <v>909</v>
      </c>
      <c r="C41699">
        <v>0</v>
      </c>
      <c r="D41699" t="s">
        <v>310</v>
      </c>
      <c r="E41699" t="s">
        <v>598</v>
      </c>
      <c r="F41699">
        <v>794.61505965186609</v>
      </c>
    </row>
    <row r="41700" spans="1:6" hidden="1" x14ac:dyDescent="0.35">
      <c r="A41700">
        <v>41698</v>
      </c>
      <c r="B41700" t="s">
        <v>909</v>
      </c>
      <c r="C41700">
        <v>0</v>
      </c>
      <c r="D41700" t="s">
        <v>310</v>
      </c>
      <c r="E41700" t="s">
        <v>599</v>
      </c>
      <c r="F41700">
        <v>0</v>
      </c>
    </row>
    <row r="41701" spans="1:6" hidden="1" x14ac:dyDescent="0.35">
      <c r="A41701">
        <v>41699</v>
      </c>
      <c r="B41701" t="s">
        <v>909</v>
      </c>
      <c r="C41701">
        <v>0</v>
      </c>
      <c r="D41701" t="s">
        <v>311</v>
      </c>
      <c r="E41701" t="s">
        <v>600</v>
      </c>
      <c r="F41701">
        <v>653.37649849313573</v>
      </c>
    </row>
    <row r="41702" spans="1:6" hidden="1" x14ac:dyDescent="0.35">
      <c r="A41702">
        <v>41700</v>
      </c>
      <c r="B41702" t="s">
        <v>909</v>
      </c>
      <c r="C41702">
        <v>0</v>
      </c>
      <c r="D41702" t="s">
        <v>311</v>
      </c>
      <c r="E41702" t="s">
        <v>601</v>
      </c>
      <c r="F41702">
        <v>159.88306876043046</v>
      </c>
    </row>
    <row r="41703" spans="1:6" hidden="1" x14ac:dyDescent="0.35">
      <c r="A41703">
        <v>41701</v>
      </c>
      <c r="B41703" t="s">
        <v>909</v>
      </c>
      <c r="C41703">
        <v>0</v>
      </c>
      <c r="D41703" t="s">
        <v>311</v>
      </c>
      <c r="E41703" t="s">
        <v>602</v>
      </c>
      <c r="F41703">
        <v>717.7855070393133</v>
      </c>
    </row>
    <row r="41704" spans="1:6" hidden="1" x14ac:dyDescent="0.35">
      <c r="A41704">
        <v>41702</v>
      </c>
      <c r="B41704" t="s">
        <v>909</v>
      </c>
      <c r="C41704">
        <v>0</v>
      </c>
      <c r="D41704" t="s">
        <v>311</v>
      </c>
      <c r="E41704" t="s">
        <v>603</v>
      </c>
      <c r="F41704">
        <v>0</v>
      </c>
    </row>
    <row r="41705" spans="1:6" hidden="1" x14ac:dyDescent="0.35">
      <c r="A41705">
        <v>41703</v>
      </c>
      <c r="B41705" t="s">
        <v>909</v>
      </c>
      <c r="C41705">
        <v>0</v>
      </c>
      <c r="D41705" t="s">
        <v>311</v>
      </c>
      <c r="E41705" t="s">
        <v>604</v>
      </c>
      <c r="F41705">
        <v>748.00039699135857</v>
      </c>
    </row>
    <row r="41706" spans="1:6" hidden="1" x14ac:dyDescent="0.35">
      <c r="A41706">
        <v>41704</v>
      </c>
      <c r="B41706" t="s">
        <v>909</v>
      </c>
      <c r="C41706">
        <v>0</v>
      </c>
      <c r="D41706" t="s">
        <v>312</v>
      </c>
      <c r="E41706" t="s">
        <v>605</v>
      </c>
      <c r="F41706">
        <v>4405.6092605041549</v>
      </c>
    </row>
    <row r="41707" spans="1:6" hidden="1" x14ac:dyDescent="0.35">
      <c r="A41707">
        <v>41705</v>
      </c>
      <c r="B41707" t="s">
        <v>909</v>
      </c>
      <c r="C41707">
        <v>0</v>
      </c>
      <c r="D41707" t="s">
        <v>312</v>
      </c>
      <c r="E41707" t="s">
        <v>606</v>
      </c>
      <c r="F41707">
        <v>0</v>
      </c>
    </row>
    <row r="41708" spans="1:6" hidden="1" x14ac:dyDescent="0.35">
      <c r="A41708">
        <v>41706</v>
      </c>
      <c r="B41708" t="s">
        <v>909</v>
      </c>
      <c r="C41708">
        <v>0</v>
      </c>
      <c r="D41708" t="s">
        <v>313</v>
      </c>
      <c r="E41708" t="s">
        <v>607</v>
      </c>
      <c r="F41708">
        <v>521.07190856981072</v>
      </c>
    </row>
    <row r="41709" spans="1:6" hidden="1" x14ac:dyDescent="0.35">
      <c r="A41709">
        <v>41707</v>
      </c>
      <c r="B41709" t="s">
        <v>909</v>
      </c>
      <c r="C41709">
        <v>0</v>
      </c>
      <c r="D41709" t="s">
        <v>313</v>
      </c>
      <c r="E41709" t="s">
        <v>608</v>
      </c>
      <c r="F41709">
        <v>0</v>
      </c>
    </row>
    <row r="41710" spans="1:6" hidden="1" x14ac:dyDescent="0.35">
      <c r="A41710">
        <v>41708</v>
      </c>
      <c r="B41710" t="s">
        <v>909</v>
      </c>
      <c r="C41710">
        <v>0</v>
      </c>
      <c r="D41710" t="s">
        <v>313</v>
      </c>
      <c r="E41710" t="s">
        <v>609</v>
      </c>
      <c r="F41710">
        <v>656.45818030687906</v>
      </c>
    </row>
    <row r="41711" spans="1:6" hidden="1" x14ac:dyDescent="0.35">
      <c r="A41711">
        <v>41709</v>
      </c>
      <c r="B41711" t="s">
        <v>909</v>
      </c>
      <c r="C41711">
        <v>0</v>
      </c>
      <c r="D41711" t="s">
        <v>313</v>
      </c>
      <c r="E41711" t="s">
        <v>610</v>
      </c>
      <c r="F41711">
        <v>0</v>
      </c>
    </row>
    <row r="41712" spans="1:6" hidden="1" x14ac:dyDescent="0.35">
      <c r="A41712">
        <v>41710</v>
      </c>
      <c r="B41712" t="s">
        <v>909</v>
      </c>
      <c r="C41712">
        <v>0</v>
      </c>
      <c r="D41712" t="s">
        <v>10</v>
      </c>
      <c r="E41712" t="s">
        <v>539</v>
      </c>
      <c r="F41712">
        <v>192.83906310789868</v>
      </c>
    </row>
    <row r="41713" spans="1:6" hidden="1" x14ac:dyDescent="0.35">
      <c r="A41713">
        <v>41711</v>
      </c>
      <c r="B41713" t="s">
        <v>909</v>
      </c>
      <c r="C41713">
        <v>0</v>
      </c>
      <c r="D41713" t="s">
        <v>313</v>
      </c>
      <c r="E41713" t="s">
        <v>611</v>
      </c>
      <c r="F41713">
        <v>0</v>
      </c>
    </row>
    <row r="41714" spans="1:6" hidden="1" x14ac:dyDescent="0.35">
      <c r="A41714">
        <v>41712</v>
      </c>
      <c r="B41714" t="s">
        <v>909</v>
      </c>
      <c r="C41714">
        <v>0</v>
      </c>
      <c r="D41714" t="s">
        <v>313</v>
      </c>
      <c r="E41714" t="s">
        <v>612</v>
      </c>
      <c r="F41714">
        <v>452.12505058414479</v>
      </c>
    </row>
    <row r="41715" spans="1:6" hidden="1" x14ac:dyDescent="0.35">
      <c r="A41715">
        <v>41713</v>
      </c>
      <c r="B41715" t="s">
        <v>909</v>
      </c>
      <c r="C41715">
        <v>0</v>
      </c>
      <c r="D41715" t="s">
        <v>313</v>
      </c>
      <c r="E41715" t="s">
        <v>613</v>
      </c>
      <c r="F41715">
        <v>0</v>
      </c>
    </row>
    <row r="41716" spans="1:6" hidden="1" x14ac:dyDescent="0.35">
      <c r="A41716">
        <v>41714</v>
      </c>
      <c r="B41716" t="s">
        <v>909</v>
      </c>
      <c r="C41716">
        <v>0</v>
      </c>
      <c r="D41716" t="s">
        <v>313</v>
      </c>
      <c r="E41716" t="s">
        <v>614</v>
      </c>
      <c r="F41716">
        <v>294.09526643514386</v>
      </c>
    </row>
    <row r="41717" spans="1:6" hidden="1" x14ac:dyDescent="0.35">
      <c r="A41717">
        <v>41715</v>
      </c>
      <c r="B41717" t="s">
        <v>909</v>
      </c>
      <c r="C41717">
        <v>0</v>
      </c>
      <c r="D41717" t="s">
        <v>313</v>
      </c>
      <c r="E41717" t="s">
        <v>615</v>
      </c>
      <c r="F41717">
        <v>0</v>
      </c>
    </row>
    <row r="41718" spans="1:6" hidden="1" x14ac:dyDescent="0.35">
      <c r="A41718">
        <v>41716</v>
      </c>
      <c r="B41718" t="s">
        <v>909</v>
      </c>
      <c r="C41718">
        <v>0</v>
      </c>
      <c r="D41718" t="s">
        <v>313</v>
      </c>
      <c r="E41718" t="s">
        <v>616</v>
      </c>
      <c r="F41718">
        <v>460.704477645434</v>
      </c>
    </row>
    <row r="41719" spans="1:6" hidden="1" x14ac:dyDescent="0.35">
      <c r="A41719">
        <v>41717</v>
      </c>
      <c r="B41719" t="s">
        <v>909</v>
      </c>
      <c r="C41719">
        <v>0</v>
      </c>
      <c r="D41719" t="s">
        <v>18</v>
      </c>
      <c r="E41719" t="s">
        <v>617</v>
      </c>
      <c r="F41719">
        <v>3246.1003434939907</v>
      </c>
    </row>
    <row r="41720" spans="1:6" hidden="1" x14ac:dyDescent="0.35">
      <c r="A41720">
        <v>41718</v>
      </c>
      <c r="B41720" t="s">
        <v>909</v>
      </c>
      <c r="C41720">
        <v>0</v>
      </c>
      <c r="D41720" t="s">
        <v>21</v>
      </c>
      <c r="E41720" t="s">
        <v>618</v>
      </c>
      <c r="F41720">
        <v>6491.9303529168892</v>
      </c>
    </row>
    <row r="41721" spans="1:6" hidden="1" x14ac:dyDescent="0.35">
      <c r="A41721">
        <v>41719</v>
      </c>
      <c r="B41721" t="s">
        <v>909</v>
      </c>
      <c r="C41721">
        <v>0</v>
      </c>
      <c r="D41721" t="s">
        <v>19</v>
      </c>
      <c r="E41721" t="s">
        <v>619</v>
      </c>
      <c r="F41721">
        <v>2268.2637231248091</v>
      </c>
    </row>
    <row r="41722" spans="1:6" hidden="1" x14ac:dyDescent="0.35">
      <c r="A41722">
        <v>41720</v>
      </c>
      <c r="B41722" t="s">
        <v>909</v>
      </c>
      <c r="C41722">
        <v>0</v>
      </c>
      <c r="D41722" t="s">
        <v>20</v>
      </c>
      <c r="E41722" t="s">
        <v>620</v>
      </c>
      <c r="F41722">
        <v>2862.7003898073235</v>
      </c>
    </row>
    <row r="41723" spans="1:6" hidden="1" x14ac:dyDescent="0.35">
      <c r="A41723">
        <v>41721</v>
      </c>
      <c r="B41723" t="s">
        <v>909</v>
      </c>
      <c r="C41723">
        <v>0</v>
      </c>
      <c r="D41723" t="s">
        <v>19</v>
      </c>
      <c r="E41723" t="s">
        <v>621</v>
      </c>
      <c r="F41723">
        <v>3682.283282823239</v>
      </c>
    </row>
    <row r="41724" spans="1:6" hidden="1" x14ac:dyDescent="0.35">
      <c r="A41724">
        <v>41722</v>
      </c>
      <c r="B41724" t="s">
        <v>909</v>
      </c>
      <c r="C41724">
        <v>0</v>
      </c>
      <c r="D41724" t="s">
        <v>19</v>
      </c>
      <c r="E41724" t="s">
        <v>622</v>
      </c>
      <c r="F41724">
        <v>1513.1480407592453</v>
      </c>
    </row>
    <row r="41725" spans="1:6" hidden="1" x14ac:dyDescent="0.35">
      <c r="A41725">
        <v>41723</v>
      </c>
      <c r="B41725" t="s">
        <v>909</v>
      </c>
      <c r="C41725">
        <v>0</v>
      </c>
      <c r="D41725" t="s">
        <v>22</v>
      </c>
      <c r="E41725" t="s">
        <v>623</v>
      </c>
      <c r="F41725">
        <v>6299.7829729898694</v>
      </c>
    </row>
    <row r="41726" spans="1:6" hidden="1" x14ac:dyDescent="0.35">
      <c r="A41726">
        <v>41724</v>
      </c>
      <c r="B41726" t="s">
        <v>909</v>
      </c>
      <c r="C41726">
        <v>0</v>
      </c>
      <c r="D41726" t="s">
        <v>23</v>
      </c>
      <c r="E41726" t="s">
        <v>624</v>
      </c>
      <c r="F41726">
        <v>1243.9754911084485</v>
      </c>
    </row>
    <row r="41727" spans="1:6" hidden="1" x14ac:dyDescent="0.35">
      <c r="A41727">
        <v>41725</v>
      </c>
      <c r="B41727" t="s">
        <v>909</v>
      </c>
      <c r="C41727">
        <v>0</v>
      </c>
      <c r="D41727" t="s">
        <v>24</v>
      </c>
      <c r="E41727" t="s">
        <v>625</v>
      </c>
      <c r="F41727">
        <v>3171.8104281416195</v>
      </c>
    </row>
    <row r="41728" spans="1:6" hidden="1" x14ac:dyDescent="0.35">
      <c r="A41728">
        <v>41726</v>
      </c>
      <c r="B41728" t="s">
        <v>909</v>
      </c>
      <c r="C41728">
        <v>0</v>
      </c>
      <c r="D41728" t="s">
        <v>314</v>
      </c>
      <c r="E41728" t="s">
        <v>626</v>
      </c>
      <c r="F41728">
        <v>280.61582054506118</v>
      </c>
    </row>
    <row r="41729" spans="1:6" hidden="1" x14ac:dyDescent="0.35">
      <c r="A41729">
        <v>41727</v>
      </c>
      <c r="B41729" t="s">
        <v>909</v>
      </c>
      <c r="C41729">
        <v>0</v>
      </c>
      <c r="D41729" t="s">
        <v>314</v>
      </c>
      <c r="E41729" t="s">
        <v>627</v>
      </c>
      <c r="F41729">
        <v>0</v>
      </c>
    </row>
    <row r="41730" spans="1:6" hidden="1" x14ac:dyDescent="0.35">
      <c r="A41730">
        <v>41728</v>
      </c>
      <c r="B41730" t="s">
        <v>909</v>
      </c>
      <c r="C41730">
        <v>0</v>
      </c>
      <c r="D41730" t="s">
        <v>315</v>
      </c>
      <c r="E41730" t="s">
        <v>628</v>
      </c>
      <c r="F41730">
        <v>424.75179631278183</v>
      </c>
    </row>
    <row r="41731" spans="1:6" hidden="1" x14ac:dyDescent="0.35">
      <c r="A41731">
        <v>41729</v>
      </c>
      <c r="B41731" t="s">
        <v>909</v>
      </c>
      <c r="C41731">
        <v>0</v>
      </c>
      <c r="D41731" t="s">
        <v>315</v>
      </c>
      <c r="E41731" t="s">
        <v>629</v>
      </c>
      <c r="F41731">
        <v>740.52272038202807</v>
      </c>
    </row>
    <row r="41732" spans="1:6" hidden="1" x14ac:dyDescent="0.35">
      <c r="A41732">
        <v>41730</v>
      </c>
      <c r="B41732" t="s">
        <v>909</v>
      </c>
      <c r="C41732">
        <v>0</v>
      </c>
      <c r="D41732" t="s">
        <v>315</v>
      </c>
      <c r="E41732" t="s">
        <v>630</v>
      </c>
      <c r="F41732">
        <v>53.365867362784861</v>
      </c>
    </row>
    <row r="41733" spans="1:6" hidden="1" x14ac:dyDescent="0.35">
      <c r="A41733">
        <v>41731</v>
      </c>
      <c r="B41733" t="s">
        <v>909</v>
      </c>
      <c r="C41733">
        <v>0</v>
      </c>
      <c r="D41733" t="s">
        <v>315</v>
      </c>
      <c r="E41733" t="s">
        <v>631</v>
      </c>
      <c r="F41733">
        <v>418.11423794606731</v>
      </c>
    </row>
    <row r="41734" spans="1:6" hidden="1" x14ac:dyDescent="0.35">
      <c r="A41734">
        <v>41732</v>
      </c>
      <c r="B41734" t="s">
        <v>909</v>
      </c>
      <c r="C41734">
        <v>0</v>
      </c>
      <c r="D41734" t="s">
        <v>315</v>
      </c>
      <c r="E41734" t="s">
        <v>632</v>
      </c>
      <c r="F41734">
        <v>13.711824954320187</v>
      </c>
    </row>
    <row r="41735" spans="1:6" hidden="1" x14ac:dyDescent="0.35">
      <c r="A41735">
        <v>41733</v>
      </c>
      <c r="B41735" t="s">
        <v>909</v>
      </c>
      <c r="C41735">
        <v>0</v>
      </c>
      <c r="D41735" t="s">
        <v>315</v>
      </c>
      <c r="E41735" t="s">
        <v>633</v>
      </c>
      <c r="F41735">
        <v>218.08537296736952</v>
      </c>
    </row>
    <row r="41736" spans="1:6" hidden="1" x14ac:dyDescent="0.35">
      <c r="A41736">
        <v>41734</v>
      </c>
      <c r="B41736" t="s">
        <v>909</v>
      </c>
      <c r="C41736">
        <v>0</v>
      </c>
      <c r="D41736" t="s">
        <v>315</v>
      </c>
      <c r="E41736" t="s">
        <v>634</v>
      </c>
      <c r="F41736">
        <v>23.669274523183695</v>
      </c>
    </row>
    <row r="41737" spans="1:6" hidden="1" x14ac:dyDescent="0.35">
      <c r="A41737">
        <v>41735</v>
      </c>
      <c r="B41737" t="s">
        <v>909</v>
      </c>
      <c r="C41737">
        <v>0</v>
      </c>
      <c r="D41737" t="s">
        <v>315</v>
      </c>
      <c r="E41737" t="s">
        <v>635</v>
      </c>
      <c r="F41737">
        <v>2.048621686595836</v>
      </c>
    </row>
    <row r="41738" spans="1:6" hidden="1" x14ac:dyDescent="0.35">
      <c r="A41738">
        <v>41736</v>
      </c>
      <c r="B41738" t="s">
        <v>909</v>
      </c>
      <c r="C41738">
        <v>0</v>
      </c>
      <c r="D41738" t="s">
        <v>315</v>
      </c>
      <c r="E41738" t="s">
        <v>636</v>
      </c>
      <c r="F41738">
        <v>4.7048192588689235E-4</v>
      </c>
    </row>
    <row r="41739" spans="1:6" hidden="1" x14ac:dyDescent="0.35">
      <c r="A41739">
        <v>41737</v>
      </c>
      <c r="B41739" t="s">
        <v>909</v>
      </c>
      <c r="C41739">
        <v>0</v>
      </c>
      <c r="D41739" t="s">
        <v>315</v>
      </c>
      <c r="E41739" t="s">
        <v>637</v>
      </c>
      <c r="F41739">
        <v>0.13052226786406573</v>
      </c>
    </row>
    <row r="41740" spans="1:6" hidden="1" x14ac:dyDescent="0.35">
      <c r="A41740">
        <v>41738</v>
      </c>
      <c r="B41740" t="s">
        <v>909</v>
      </c>
      <c r="C41740">
        <v>0</v>
      </c>
      <c r="D41740" t="s">
        <v>315</v>
      </c>
      <c r="E41740" t="s">
        <v>638</v>
      </c>
      <c r="F41740">
        <v>24.598464799416679</v>
      </c>
    </row>
    <row r="41741" spans="1:6" hidden="1" x14ac:dyDescent="0.35">
      <c r="A41741">
        <v>41739</v>
      </c>
      <c r="B41741" t="s">
        <v>909</v>
      </c>
      <c r="C41741">
        <v>0</v>
      </c>
      <c r="D41741" t="s">
        <v>315</v>
      </c>
      <c r="E41741" t="s">
        <v>639</v>
      </c>
      <c r="F41741">
        <v>11.220315297093066</v>
      </c>
    </row>
    <row r="41742" spans="1:6" hidden="1" x14ac:dyDescent="0.35">
      <c r="A41742">
        <v>41740</v>
      </c>
      <c r="B41742" t="s">
        <v>909</v>
      </c>
      <c r="C41742">
        <v>0</v>
      </c>
      <c r="D41742" t="s">
        <v>315</v>
      </c>
      <c r="E41742" t="s">
        <v>640</v>
      </c>
      <c r="F41742">
        <v>316.0738985572209</v>
      </c>
    </row>
    <row r="41743" spans="1:6" hidden="1" x14ac:dyDescent="0.35">
      <c r="A41743">
        <v>41741</v>
      </c>
      <c r="B41743" t="s">
        <v>909</v>
      </c>
      <c r="C41743">
        <v>0</v>
      </c>
      <c r="D41743" t="s">
        <v>315</v>
      </c>
      <c r="E41743" t="s">
        <v>641</v>
      </c>
      <c r="F41743">
        <v>867.86705191794033</v>
      </c>
    </row>
    <row r="41744" spans="1:6" hidden="1" x14ac:dyDescent="0.35">
      <c r="A41744">
        <v>41742</v>
      </c>
      <c r="B41744" t="s">
        <v>909</v>
      </c>
      <c r="C41744">
        <v>0</v>
      </c>
      <c r="D41744" t="s">
        <v>316</v>
      </c>
      <c r="E41744" t="s">
        <v>642</v>
      </c>
      <c r="F41744">
        <v>20.776287272460653</v>
      </c>
    </row>
    <row r="41745" spans="1:6" hidden="1" x14ac:dyDescent="0.35">
      <c r="A41745">
        <v>41743</v>
      </c>
      <c r="B41745" t="s">
        <v>909</v>
      </c>
      <c r="C41745">
        <v>0</v>
      </c>
      <c r="D41745" t="s">
        <v>316</v>
      </c>
      <c r="E41745" t="s">
        <v>643</v>
      </c>
      <c r="F41745">
        <v>23.82765629900835</v>
      </c>
    </row>
    <row r="41746" spans="1:6" hidden="1" x14ac:dyDescent="0.35">
      <c r="A41746">
        <v>41744</v>
      </c>
      <c r="B41746" t="s">
        <v>909</v>
      </c>
      <c r="C41746">
        <v>0</v>
      </c>
      <c r="D41746" t="s">
        <v>316</v>
      </c>
      <c r="E41746" t="s">
        <v>644</v>
      </c>
      <c r="F41746">
        <v>6.4806043629278349</v>
      </c>
    </row>
    <row r="41747" spans="1:6" hidden="1" x14ac:dyDescent="0.35">
      <c r="A41747">
        <v>41745</v>
      </c>
      <c r="B41747" t="s">
        <v>909</v>
      </c>
      <c r="C41747">
        <v>0</v>
      </c>
      <c r="D41747" t="s">
        <v>316</v>
      </c>
      <c r="E41747" t="s">
        <v>645</v>
      </c>
      <c r="F41747">
        <v>14.051368923000888</v>
      </c>
    </row>
    <row r="41748" spans="1:6" hidden="1" x14ac:dyDescent="0.35">
      <c r="A41748">
        <v>41746</v>
      </c>
      <c r="B41748" t="s">
        <v>909</v>
      </c>
      <c r="C41748">
        <v>0</v>
      </c>
      <c r="D41748" t="s">
        <v>316</v>
      </c>
      <c r="E41748" t="s">
        <v>646</v>
      </c>
      <c r="F41748">
        <v>32.34312435464733</v>
      </c>
    </row>
    <row r="41749" spans="1:6" hidden="1" x14ac:dyDescent="0.35">
      <c r="A41749">
        <v>41747</v>
      </c>
      <c r="B41749" t="s">
        <v>909</v>
      </c>
      <c r="C41749">
        <v>0</v>
      </c>
      <c r="D41749" t="s">
        <v>316</v>
      </c>
      <c r="E41749" t="s">
        <v>647</v>
      </c>
      <c r="F41749">
        <v>449.72705944723367</v>
      </c>
    </row>
    <row r="41750" spans="1:6" hidden="1" x14ac:dyDescent="0.35">
      <c r="A41750">
        <v>41748</v>
      </c>
      <c r="B41750" t="s">
        <v>909</v>
      </c>
      <c r="C41750">
        <v>0</v>
      </c>
      <c r="D41750" t="s">
        <v>314</v>
      </c>
      <c r="E41750" t="s">
        <v>648</v>
      </c>
      <c r="F41750">
        <v>93.628914411042203</v>
      </c>
    </row>
    <row r="41751" spans="1:6" hidden="1" x14ac:dyDescent="0.35">
      <c r="A41751">
        <v>41749</v>
      </c>
      <c r="B41751" t="s">
        <v>909</v>
      </c>
      <c r="C41751">
        <v>0</v>
      </c>
      <c r="D41751" t="s">
        <v>314</v>
      </c>
      <c r="E41751" t="s">
        <v>649</v>
      </c>
      <c r="F41751">
        <v>230.08644339379268</v>
      </c>
    </row>
    <row r="41752" spans="1:6" hidden="1" x14ac:dyDescent="0.35">
      <c r="A41752">
        <v>41750</v>
      </c>
      <c r="B41752" t="s">
        <v>909</v>
      </c>
      <c r="C41752">
        <v>0</v>
      </c>
      <c r="D41752" t="s">
        <v>25</v>
      </c>
      <c r="E41752" t="s">
        <v>650</v>
      </c>
      <c r="F41752">
        <v>30430.072337997386</v>
      </c>
    </row>
    <row r="41753" spans="1:6" hidden="1" x14ac:dyDescent="0.35">
      <c r="A41753">
        <v>41751</v>
      </c>
      <c r="B41753" t="s">
        <v>909</v>
      </c>
      <c r="C41753">
        <v>0</v>
      </c>
      <c r="D41753" t="s">
        <v>25</v>
      </c>
      <c r="E41753" t="s">
        <v>651</v>
      </c>
      <c r="F41753">
        <v>0</v>
      </c>
    </row>
    <row r="41754" spans="1:6" hidden="1" x14ac:dyDescent="0.35">
      <c r="A41754">
        <v>41752</v>
      </c>
      <c r="B41754" t="s">
        <v>909</v>
      </c>
      <c r="C41754">
        <v>0</v>
      </c>
      <c r="D41754" t="s">
        <v>26</v>
      </c>
      <c r="E41754" t="s">
        <v>652</v>
      </c>
      <c r="F41754">
        <v>6151.4409305950758</v>
      </c>
    </row>
    <row r="41755" spans="1:6" hidden="1" x14ac:dyDescent="0.35">
      <c r="A41755">
        <v>41753</v>
      </c>
      <c r="B41755" t="s">
        <v>909</v>
      </c>
      <c r="C41755">
        <v>0</v>
      </c>
      <c r="D41755" t="s">
        <v>26</v>
      </c>
      <c r="E41755" t="s">
        <v>653</v>
      </c>
      <c r="F41755">
        <v>365.7931518840299</v>
      </c>
    </row>
    <row r="41756" spans="1:6" hidden="1" x14ac:dyDescent="0.35">
      <c r="A41756">
        <v>41754</v>
      </c>
      <c r="B41756" t="s">
        <v>909</v>
      </c>
      <c r="C41756">
        <v>0</v>
      </c>
      <c r="D41756" t="s">
        <v>26</v>
      </c>
      <c r="E41756" t="s">
        <v>654</v>
      </c>
      <c r="F41756">
        <v>14588.038675412998</v>
      </c>
    </row>
    <row r="41757" spans="1:6" hidden="1" x14ac:dyDescent="0.35">
      <c r="A41757">
        <v>41755</v>
      </c>
      <c r="B41757" t="s">
        <v>909</v>
      </c>
      <c r="C41757">
        <v>0</v>
      </c>
      <c r="D41757" t="s">
        <v>26</v>
      </c>
      <c r="E41757" t="s">
        <v>655</v>
      </c>
      <c r="F41757">
        <v>6139.6363878407064</v>
      </c>
    </row>
    <row r="41758" spans="1:6" hidden="1" x14ac:dyDescent="0.35">
      <c r="A41758">
        <v>41756</v>
      </c>
      <c r="B41758" t="s">
        <v>909</v>
      </c>
      <c r="C41758">
        <v>0</v>
      </c>
      <c r="D41758" t="s">
        <v>28</v>
      </c>
      <c r="E41758" t="s">
        <v>656</v>
      </c>
      <c r="F41758">
        <v>14783.055405403316</v>
      </c>
    </row>
    <row r="41759" spans="1:6" hidden="1" x14ac:dyDescent="0.35">
      <c r="A41759">
        <v>41757</v>
      </c>
      <c r="B41759" t="s">
        <v>909</v>
      </c>
      <c r="C41759">
        <v>0</v>
      </c>
      <c r="D41759" t="s">
        <v>27</v>
      </c>
      <c r="E41759" t="s">
        <v>657</v>
      </c>
      <c r="F41759">
        <v>1095.4743811933031</v>
      </c>
    </row>
    <row r="41760" spans="1:6" hidden="1" x14ac:dyDescent="0.35">
      <c r="A41760">
        <v>41758</v>
      </c>
      <c r="B41760" t="s">
        <v>909</v>
      </c>
      <c r="C41760">
        <v>0</v>
      </c>
      <c r="D41760" t="s">
        <v>27</v>
      </c>
      <c r="E41760" t="s">
        <v>658</v>
      </c>
      <c r="F41760">
        <v>4604.3161186501529</v>
      </c>
    </row>
    <row r="41761" spans="1:6" hidden="1" x14ac:dyDescent="0.35">
      <c r="A41761">
        <v>41759</v>
      </c>
      <c r="B41761" t="s">
        <v>909</v>
      </c>
      <c r="C41761">
        <v>0</v>
      </c>
      <c r="D41761" t="s">
        <v>27</v>
      </c>
      <c r="E41761" t="s">
        <v>659</v>
      </c>
      <c r="F41761">
        <v>154.85689047523422</v>
      </c>
    </row>
    <row r="41762" spans="1:6" hidden="1" x14ac:dyDescent="0.35">
      <c r="A41762">
        <v>41760</v>
      </c>
      <c r="B41762" t="s">
        <v>909</v>
      </c>
      <c r="C41762">
        <v>0</v>
      </c>
      <c r="D41762" t="s">
        <v>27</v>
      </c>
      <c r="E41762" t="s">
        <v>660</v>
      </c>
      <c r="F41762">
        <v>568.85129415904555</v>
      </c>
    </row>
    <row r="41763" spans="1:6" hidden="1" x14ac:dyDescent="0.35">
      <c r="A41763">
        <v>41761</v>
      </c>
      <c r="B41763" t="s">
        <v>909</v>
      </c>
      <c r="C41763">
        <v>0</v>
      </c>
      <c r="D41763" t="s">
        <v>27</v>
      </c>
      <c r="E41763" t="s">
        <v>661</v>
      </c>
      <c r="F41763">
        <v>75.013720263340019</v>
      </c>
    </row>
    <row r="41764" spans="1:6" hidden="1" x14ac:dyDescent="0.35">
      <c r="A41764">
        <v>41762</v>
      </c>
      <c r="B41764" t="s">
        <v>909</v>
      </c>
      <c r="C41764">
        <v>0</v>
      </c>
      <c r="D41764" t="s">
        <v>27</v>
      </c>
      <c r="E41764" t="s">
        <v>662</v>
      </c>
      <c r="F41764">
        <v>1311.0639990530783</v>
      </c>
    </row>
    <row r="41765" spans="1:6" hidden="1" x14ac:dyDescent="0.35">
      <c r="A41765">
        <v>41763</v>
      </c>
      <c r="B41765" t="s">
        <v>909</v>
      </c>
      <c r="C41765">
        <v>0</v>
      </c>
      <c r="D41765" t="s">
        <v>27</v>
      </c>
      <c r="E41765" t="s">
        <v>663</v>
      </c>
      <c r="F41765">
        <v>3236.4961026395108</v>
      </c>
    </row>
    <row r="41766" spans="1:6" hidden="1" x14ac:dyDescent="0.35">
      <c r="A41766">
        <v>41764</v>
      </c>
      <c r="B41766" t="s">
        <v>909</v>
      </c>
      <c r="C41766">
        <v>0</v>
      </c>
      <c r="D41766" t="s">
        <v>30</v>
      </c>
      <c r="E41766" t="s">
        <v>664</v>
      </c>
      <c r="F41766">
        <v>3363.023120176872</v>
      </c>
    </row>
    <row r="41767" spans="1:6" hidden="1" x14ac:dyDescent="0.35">
      <c r="A41767">
        <v>41765</v>
      </c>
      <c r="B41767" t="s">
        <v>909</v>
      </c>
      <c r="C41767">
        <v>0</v>
      </c>
      <c r="D41767" t="s">
        <v>32</v>
      </c>
      <c r="E41767" t="s">
        <v>665</v>
      </c>
      <c r="F41767">
        <v>4170.7861716979824</v>
      </c>
    </row>
    <row r="41768" spans="1:6" hidden="1" x14ac:dyDescent="0.35">
      <c r="A41768">
        <v>41766</v>
      </c>
      <c r="B41768" t="s">
        <v>909</v>
      </c>
      <c r="C41768">
        <v>0</v>
      </c>
      <c r="D41768" t="s">
        <v>32</v>
      </c>
      <c r="E41768" t="s">
        <v>666</v>
      </c>
      <c r="F41768">
        <v>3147.9823214812836</v>
      </c>
    </row>
    <row r="41769" spans="1:6" hidden="1" x14ac:dyDescent="0.35">
      <c r="A41769">
        <v>41767</v>
      </c>
      <c r="B41769" t="s">
        <v>909</v>
      </c>
      <c r="C41769">
        <v>0</v>
      </c>
      <c r="D41769" t="s">
        <v>32</v>
      </c>
      <c r="E41769" t="s">
        <v>667</v>
      </c>
      <c r="F41769">
        <v>1888.1380731696208</v>
      </c>
    </row>
    <row r="41770" spans="1:6" hidden="1" x14ac:dyDescent="0.35">
      <c r="A41770">
        <v>41768</v>
      </c>
      <c r="B41770" t="s">
        <v>909</v>
      </c>
      <c r="C41770">
        <v>0</v>
      </c>
      <c r="D41770" t="s">
        <v>33</v>
      </c>
      <c r="E41770" t="s">
        <v>668</v>
      </c>
      <c r="F41770">
        <v>14403.155125251373</v>
      </c>
    </row>
    <row r="41771" spans="1:6" hidden="1" x14ac:dyDescent="0.35">
      <c r="A41771">
        <v>41769</v>
      </c>
      <c r="B41771" t="s">
        <v>909</v>
      </c>
      <c r="C41771">
        <v>0</v>
      </c>
      <c r="D41771" t="s">
        <v>34</v>
      </c>
      <c r="E41771" t="s">
        <v>669</v>
      </c>
      <c r="F41771">
        <v>3111.6969316309023</v>
      </c>
    </row>
    <row r="41772" spans="1:6" hidden="1" x14ac:dyDescent="0.35">
      <c r="A41772">
        <v>41770</v>
      </c>
      <c r="B41772" t="s">
        <v>909</v>
      </c>
      <c r="C41772">
        <v>0</v>
      </c>
      <c r="D41772" t="s">
        <v>31</v>
      </c>
      <c r="E41772" t="s">
        <v>670</v>
      </c>
      <c r="F41772">
        <v>3889.742126737387</v>
      </c>
    </row>
    <row r="41773" spans="1:6" hidden="1" x14ac:dyDescent="0.35">
      <c r="A41773">
        <v>41771</v>
      </c>
      <c r="B41773" t="s">
        <v>909</v>
      </c>
      <c r="C41773">
        <v>0</v>
      </c>
      <c r="D41773" t="s">
        <v>34</v>
      </c>
      <c r="E41773" t="s">
        <v>671</v>
      </c>
      <c r="F41773">
        <v>1350.7720797750062</v>
      </c>
    </row>
    <row r="41774" spans="1:6" hidden="1" x14ac:dyDescent="0.35">
      <c r="A41774">
        <v>41772</v>
      </c>
      <c r="B41774" t="s">
        <v>909</v>
      </c>
      <c r="C41774">
        <v>0</v>
      </c>
      <c r="D41774" t="s">
        <v>34</v>
      </c>
      <c r="E41774" t="s">
        <v>672</v>
      </c>
      <c r="F41774">
        <v>11132.505291793386</v>
      </c>
    </row>
    <row r="41775" spans="1:6" hidden="1" x14ac:dyDescent="0.35">
      <c r="A41775">
        <v>41773</v>
      </c>
      <c r="B41775" t="s">
        <v>909</v>
      </c>
      <c r="C41775">
        <v>0</v>
      </c>
      <c r="D41775" t="s">
        <v>35</v>
      </c>
      <c r="E41775" t="s">
        <v>673</v>
      </c>
      <c r="F41775">
        <v>9775.9545372511711</v>
      </c>
    </row>
    <row r="41776" spans="1:6" hidden="1" x14ac:dyDescent="0.35">
      <c r="A41776">
        <v>41774</v>
      </c>
      <c r="B41776" t="s">
        <v>909</v>
      </c>
      <c r="C41776">
        <v>0</v>
      </c>
      <c r="D41776" t="s">
        <v>36</v>
      </c>
      <c r="E41776" t="s">
        <v>674</v>
      </c>
      <c r="F41776">
        <v>5160.2613847893945</v>
      </c>
    </row>
    <row r="41777" spans="1:6" hidden="1" x14ac:dyDescent="0.35">
      <c r="A41777">
        <v>41775</v>
      </c>
      <c r="B41777" t="s">
        <v>909</v>
      </c>
      <c r="C41777">
        <v>0</v>
      </c>
      <c r="D41777" t="s">
        <v>37</v>
      </c>
      <c r="E41777" t="s">
        <v>675</v>
      </c>
      <c r="F41777">
        <v>10287.570227870119</v>
      </c>
    </row>
    <row r="41778" spans="1:6" hidden="1" x14ac:dyDescent="0.35">
      <c r="A41778">
        <v>41776</v>
      </c>
      <c r="B41778" t="s">
        <v>909</v>
      </c>
      <c r="C41778">
        <v>0</v>
      </c>
      <c r="D41778" t="s">
        <v>314</v>
      </c>
      <c r="E41778" t="s">
        <v>676</v>
      </c>
      <c r="F41778">
        <v>58.768202071425286</v>
      </c>
    </row>
    <row r="41779" spans="1:6" hidden="1" x14ac:dyDescent="0.35">
      <c r="A41779">
        <v>41777</v>
      </c>
      <c r="B41779" t="s">
        <v>909</v>
      </c>
      <c r="C41779">
        <v>0</v>
      </c>
      <c r="D41779" t="s">
        <v>314</v>
      </c>
      <c r="E41779" t="s">
        <v>677</v>
      </c>
      <c r="F41779">
        <v>66.671755357693073</v>
      </c>
    </row>
    <row r="41780" spans="1:6" hidden="1" x14ac:dyDescent="0.35">
      <c r="A41780">
        <v>41778</v>
      </c>
      <c r="B41780" t="s">
        <v>909</v>
      </c>
      <c r="C41780">
        <v>0</v>
      </c>
      <c r="D41780" t="s">
        <v>314</v>
      </c>
      <c r="E41780" t="s">
        <v>678</v>
      </c>
      <c r="F41780">
        <v>68.53849035500896</v>
      </c>
    </row>
    <row r="41781" spans="1:6" hidden="1" x14ac:dyDescent="0.35">
      <c r="A41781">
        <v>41779</v>
      </c>
      <c r="B41781" t="s">
        <v>909</v>
      </c>
      <c r="C41781">
        <v>0</v>
      </c>
      <c r="D41781" t="s">
        <v>314</v>
      </c>
      <c r="E41781" t="s">
        <v>679</v>
      </c>
      <c r="F41781">
        <v>104.55172261494468</v>
      </c>
    </row>
    <row r="41782" spans="1:6" hidden="1" x14ac:dyDescent="0.35">
      <c r="A41782">
        <v>41780</v>
      </c>
      <c r="B41782" t="s">
        <v>909</v>
      </c>
      <c r="C41782">
        <v>0</v>
      </c>
      <c r="D41782" t="s">
        <v>314</v>
      </c>
      <c r="E41782" t="s">
        <v>680</v>
      </c>
      <c r="F41782">
        <v>18.913202465053221</v>
      </c>
    </row>
    <row r="41783" spans="1:6" hidden="1" x14ac:dyDescent="0.35">
      <c r="A41783">
        <v>41781</v>
      </c>
      <c r="B41783" t="s">
        <v>909</v>
      </c>
      <c r="C41783">
        <v>0</v>
      </c>
      <c r="D41783" t="s">
        <v>314</v>
      </c>
      <c r="E41783" t="s">
        <v>681</v>
      </c>
      <c r="F41783">
        <v>33.109083687003547</v>
      </c>
    </row>
    <row r="41784" spans="1:6" hidden="1" x14ac:dyDescent="0.35">
      <c r="A41784">
        <v>41782</v>
      </c>
      <c r="B41784" t="s">
        <v>909</v>
      </c>
      <c r="C41784">
        <v>0</v>
      </c>
      <c r="D41784" t="s">
        <v>314</v>
      </c>
      <c r="E41784" t="s">
        <v>682</v>
      </c>
      <c r="F41784">
        <v>57.253188054242209</v>
      </c>
    </row>
    <row r="41785" spans="1:6" hidden="1" x14ac:dyDescent="0.35">
      <c r="A41785">
        <v>41783</v>
      </c>
      <c r="B41785" t="s">
        <v>909</v>
      </c>
      <c r="C41785">
        <v>0</v>
      </c>
      <c r="D41785" t="s">
        <v>314</v>
      </c>
      <c r="E41785" t="s">
        <v>683</v>
      </c>
      <c r="F41785">
        <v>13.351822715623181</v>
      </c>
    </row>
    <row r="41786" spans="1:6" hidden="1" x14ac:dyDescent="0.35">
      <c r="A41786">
        <v>41784</v>
      </c>
      <c r="B41786" t="s">
        <v>909</v>
      </c>
      <c r="C41786">
        <v>0</v>
      </c>
      <c r="D41786" t="s">
        <v>314</v>
      </c>
      <c r="E41786" t="s">
        <v>684</v>
      </c>
      <c r="F41786">
        <v>4.1671981558030957</v>
      </c>
    </row>
    <row r="41787" spans="1:6" hidden="1" x14ac:dyDescent="0.35">
      <c r="A41787">
        <v>41785</v>
      </c>
      <c r="B41787" t="s">
        <v>909</v>
      </c>
      <c r="C41787">
        <v>0</v>
      </c>
      <c r="D41787" t="s">
        <v>314</v>
      </c>
      <c r="E41787" t="s">
        <v>685</v>
      </c>
      <c r="F41787">
        <v>90.770797293167888</v>
      </c>
    </row>
    <row r="41788" spans="1:6" hidden="1" x14ac:dyDescent="0.35">
      <c r="A41788">
        <v>41786</v>
      </c>
      <c r="B41788" t="s">
        <v>909</v>
      </c>
      <c r="C41788">
        <v>0</v>
      </c>
      <c r="D41788" t="s">
        <v>314</v>
      </c>
      <c r="E41788" t="s">
        <v>686</v>
      </c>
      <c r="F41788">
        <v>93.035757163770427</v>
      </c>
    </row>
    <row r="41789" spans="1:6" hidden="1" x14ac:dyDescent="0.35">
      <c r="A41789">
        <v>41787</v>
      </c>
      <c r="B41789" t="s">
        <v>909</v>
      </c>
      <c r="C41789">
        <v>0</v>
      </c>
      <c r="D41789" t="s">
        <v>314</v>
      </c>
      <c r="E41789" t="s">
        <v>687</v>
      </c>
      <c r="F41789">
        <v>12.901946864585097</v>
      </c>
    </row>
    <row r="41790" spans="1:6" hidden="1" x14ac:dyDescent="0.35">
      <c r="A41790">
        <v>41788</v>
      </c>
      <c r="B41790" t="s">
        <v>909</v>
      </c>
      <c r="C41790">
        <v>0</v>
      </c>
      <c r="D41790" t="s">
        <v>314</v>
      </c>
      <c r="E41790" t="s">
        <v>688</v>
      </c>
      <c r="F41790">
        <v>218.12830995034454</v>
      </c>
    </row>
    <row r="41791" spans="1:6" hidden="1" x14ac:dyDescent="0.35">
      <c r="A41791">
        <v>41789</v>
      </c>
      <c r="B41791" t="s">
        <v>909</v>
      </c>
      <c r="C41791">
        <v>0</v>
      </c>
      <c r="D41791" t="s">
        <v>314</v>
      </c>
      <c r="E41791" t="s">
        <v>689</v>
      </c>
      <c r="F41791">
        <v>196.72544474082761</v>
      </c>
    </row>
    <row r="41792" spans="1:6" hidden="1" x14ac:dyDescent="0.35">
      <c r="A41792">
        <v>41790</v>
      </c>
      <c r="B41792" t="s">
        <v>909</v>
      </c>
      <c r="C41792">
        <v>0</v>
      </c>
      <c r="D41792" t="s">
        <v>314</v>
      </c>
      <c r="E41792" t="s">
        <v>690</v>
      </c>
      <c r="F41792">
        <v>234.64538340265386</v>
      </c>
    </row>
    <row r="41793" spans="1:6" hidden="1" x14ac:dyDescent="0.35">
      <c r="A41793">
        <v>41791</v>
      </c>
      <c r="B41793" t="s">
        <v>909</v>
      </c>
      <c r="C41793">
        <v>0</v>
      </c>
      <c r="D41793" t="s">
        <v>314</v>
      </c>
      <c r="E41793" t="s">
        <v>691</v>
      </c>
      <c r="F41793">
        <v>139.56767391221734</v>
      </c>
    </row>
    <row r="41794" spans="1:6" hidden="1" x14ac:dyDescent="0.35">
      <c r="A41794">
        <v>41792</v>
      </c>
      <c r="B41794" t="s">
        <v>909</v>
      </c>
      <c r="C41794">
        <v>0</v>
      </c>
      <c r="D41794" t="s">
        <v>314</v>
      </c>
      <c r="E41794" t="s">
        <v>692</v>
      </c>
      <c r="F41794">
        <v>87.561206715212421</v>
      </c>
    </row>
    <row r="41795" spans="1:6" hidden="1" x14ac:dyDescent="0.35">
      <c r="A41795">
        <v>41793</v>
      </c>
      <c r="B41795" t="s">
        <v>909</v>
      </c>
      <c r="C41795">
        <v>0</v>
      </c>
      <c r="D41795" t="s">
        <v>314</v>
      </c>
      <c r="E41795" t="s">
        <v>693</v>
      </c>
      <c r="F41795">
        <v>159.02217875678983</v>
      </c>
    </row>
    <row r="41796" spans="1:6" hidden="1" x14ac:dyDescent="0.35">
      <c r="A41796">
        <v>41794</v>
      </c>
      <c r="B41796" t="s">
        <v>909</v>
      </c>
      <c r="C41796">
        <v>0</v>
      </c>
      <c r="D41796" t="s">
        <v>314</v>
      </c>
      <c r="E41796" t="s">
        <v>694</v>
      </c>
      <c r="F41796">
        <v>44.031746162329334</v>
      </c>
    </row>
    <row r="41797" spans="1:6" hidden="1" x14ac:dyDescent="0.35">
      <c r="A41797">
        <v>41795</v>
      </c>
      <c r="B41797" t="s">
        <v>909</v>
      </c>
      <c r="C41797">
        <v>0</v>
      </c>
      <c r="D41797" t="s">
        <v>314</v>
      </c>
      <c r="E41797" t="s">
        <v>695</v>
      </c>
      <c r="F41797">
        <v>56.828168877858161</v>
      </c>
    </row>
    <row r="41798" spans="1:6" hidden="1" x14ac:dyDescent="0.35">
      <c r="A41798">
        <v>41796</v>
      </c>
      <c r="B41798" t="s">
        <v>909</v>
      </c>
      <c r="C41798">
        <v>0</v>
      </c>
      <c r="D41798" t="s">
        <v>38</v>
      </c>
      <c r="E41798" t="s">
        <v>696</v>
      </c>
      <c r="F41798">
        <v>1187.2896134991715</v>
      </c>
    </row>
    <row r="41799" spans="1:6" hidden="1" x14ac:dyDescent="0.35">
      <c r="A41799">
        <v>41797</v>
      </c>
      <c r="B41799" t="s">
        <v>909</v>
      </c>
      <c r="C41799">
        <v>0</v>
      </c>
      <c r="D41799" t="s">
        <v>38</v>
      </c>
      <c r="E41799" t="s">
        <v>697</v>
      </c>
      <c r="F41799">
        <v>4008.3097206625807</v>
      </c>
    </row>
    <row r="41800" spans="1:6" hidden="1" x14ac:dyDescent="0.35">
      <c r="A41800">
        <v>41798</v>
      </c>
      <c r="B41800" t="s">
        <v>909</v>
      </c>
      <c r="C41800">
        <v>0</v>
      </c>
      <c r="D41800" t="s">
        <v>38</v>
      </c>
      <c r="E41800" t="s">
        <v>698</v>
      </c>
      <c r="F41800">
        <v>3239.7485318454092</v>
      </c>
    </row>
    <row r="41801" spans="1:6" hidden="1" x14ac:dyDescent="0.35">
      <c r="A41801">
        <v>41799</v>
      </c>
      <c r="B41801" t="s">
        <v>909</v>
      </c>
      <c r="C41801">
        <v>0</v>
      </c>
      <c r="D41801" t="s">
        <v>39</v>
      </c>
      <c r="E41801" t="s">
        <v>699</v>
      </c>
      <c r="F41801">
        <v>437.36269305373804</v>
      </c>
    </row>
    <row r="41802" spans="1:6" hidden="1" x14ac:dyDescent="0.35">
      <c r="A41802">
        <v>41800</v>
      </c>
      <c r="B41802" t="s">
        <v>909</v>
      </c>
      <c r="C41802">
        <v>0</v>
      </c>
      <c r="D41802">
        <v>0</v>
      </c>
      <c r="E41802" t="s">
        <v>700</v>
      </c>
      <c r="F41802">
        <v>0</v>
      </c>
    </row>
    <row r="41803" spans="1:6" hidden="1" x14ac:dyDescent="0.35">
      <c r="A41803">
        <v>41801</v>
      </c>
      <c r="B41803" t="s">
        <v>910</v>
      </c>
      <c r="C41803">
        <v>0</v>
      </c>
      <c r="D41803" t="s">
        <v>9</v>
      </c>
      <c r="E41803" t="s">
        <v>502</v>
      </c>
      <c r="F41803">
        <v>120.81050299965683</v>
      </c>
    </row>
    <row r="41804" spans="1:6" hidden="1" x14ac:dyDescent="0.35">
      <c r="A41804">
        <v>41802</v>
      </c>
      <c r="B41804" t="s">
        <v>910</v>
      </c>
      <c r="C41804">
        <v>0</v>
      </c>
      <c r="D41804" t="s">
        <v>9</v>
      </c>
      <c r="E41804" t="s">
        <v>503</v>
      </c>
      <c r="F41804">
        <v>215.00384646955806</v>
      </c>
    </row>
    <row r="41805" spans="1:6" hidden="1" x14ac:dyDescent="0.35">
      <c r="A41805">
        <v>41803</v>
      </c>
      <c r="B41805" t="s">
        <v>910</v>
      </c>
      <c r="C41805">
        <v>0</v>
      </c>
      <c r="D41805" t="s">
        <v>9</v>
      </c>
      <c r="E41805" t="s">
        <v>504</v>
      </c>
      <c r="F41805">
        <v>198.07598914346391</v>
      </c>
    </row>
    <row r="41806" spans="1:6" hidden="1" x14ac:dyDescent="0.35">
      <c r="A41806">
        <v>41804</v>
      </c>
      <c r="B41806" t="s">
        <v>910</v>
      </c>
      <c r="C41806">
        <v>0</v>
      </c>
      <c r="D41806" t="s">
        <v>9</v>
      </c>
      <c r="E41806" t="s">
        <v>505</v>
      </c>
      <c r="F41806">
        <v>1433.1376254725217</v>
      </c>
    </row>
    <row r="41807" spans="1:6" hidden="1" x14ac:dyDescent="0.35">
      <c r="A41807">
        <v>41805</v>
      </c>
      <c r="B41807" t="s">
        <v>910</v>
      </c>
      <c r="C41807">
        <v>0</v>
      </c>
      <c r="D41807" t="s">
        <v>9</v>
      </c>
      <c r="E41807" t="s">
        <v>506</v>
      </c>
      <c r="F41807">
        <v>25.523186009809947</v>
      </c>
    </row>
    <row r="41808" spans="1:6" hidden="1" x14ac:dyDescent="0.35">
      <c r="A41808">
        <v>41806</v>
      </c>
      <c r="B41808" t="s">
        <v>910</v>
      </c>
      <c r="C41808">
        <v>0</v>
      </c>
      <c r="D41808" t="s">
        <v>9</v>
      </c>
      <c r="E41808" t="s">
        <v>507</v>
      </c>
      <c r="F41808">
        <v>57.696672299885741</v>
      </c>
    </row>
    <row r="41809" spans="1:6" hidden="1" x14ac:dyDescent="0.35">
      <c r="A41809">
        <v>41807</v>
      </c>
      <c r="B41809" t="s">
        <v>910</v>
      </c>
      <c r="C41809">
        <v>0</v>
      </c>
      <c r="D41809" t="s">
        <v>9</v>
      </c>
      <c r="E41809" t="s">
        <v>508</v>
      </c>
      <c r="F41809">
        <v>25.943932504427252</v>
      </c>
    </row>
    <row r="41810" spans="1:6" hidden="1" x14ac:dyDescent="0.35">
      <c r="A41810">
        <v>41808</v>
      </c>
      <c r="B41810" t="s">
        <v>910</v>
      </c>
      <c r="C41810">
        <v>0</v>
      </c>
      <c r="D41810" t="s">
        <v>9</v>
      </c>
      <c r="E41810" t="s">
        <v>509</v>
      </c>
      <c r="F41810">
        <v>163.2708089112208</v>
      </c>
    </row>
    <row r="41811" spans="1:6" hidden="1" x14ac:dyDescent="0.35">
      <c r="A41811">
        <v>41809</v>
      </c>
      <c r="B41811" t="s">
        <v>910</v>
      </c>
      <c r="C41811">
        <v>0</v>
      </c>
      <c r="D41811" t="s">
        <v>9</v>
      </c>
      <c r="E41811" t="s">
        <v>510</v>
      </c>
      <c r="F41811">
        <v>257.27557371482192</v>
      </c>
    </row>
    <row r="41812" spans="1:6" hidden="1" x14ac:dyDescent="0.35">
      <c r="A41812">
        <v>41810</v>
      </c>
      <c r="B41812" t="s">
        <v>910</v>
      </c>
      <c r="C41812">
        <v>0</v>
      </c>
      <c r="D41812" t="s">
        <v>9</v>
      </c>
      <c r="E41812" t="s">
        <v>511</v>
      </c>
      <c r="F41812">
        <v>8.9256389727271248</v>
      </c>
    </row>
    <row r="41813" spans="1:6" hidden="1" x14ac:dyDescent="0.35">
      <c r="A41813">
        <v>41811</v>
      </c>
      <c r="B41813" t="s">
        <v>910</v>
      </c>
      <c r="C41813">
        <v>0</v>
      </c>
      <c r="D41813" t="s">
        <v>9</v>
      </c>
      <c r="E41813" t="s">
        <v>512</v>
      </c>
      <c r="F41813">
        <v>493.470016429049</v>
      </c>
    </row>
    <row r="41814" spans="1:6" hidden="1" x14ac:dyDescent="0.35">
      <c r="A41814">
        <v>41812</v>
      </c>
      <c r="B41814" t="s">
        <v>910</v>
      </c>
      <c r="C41814">
        <v>0</v>
      </c>
      <c r="D41814" t="s">
        <v>9</v>
      </c>
      <c r="E41814" t="s">
        <v>513</v>
      </c>
      <c r="F41814">
        <v>67.007579166121019</v>
      </c>
    </row>
    <row r="41815" spans="1:6" hidden="1" x14ac:dyDescent="0.35">
      <c r="A41815">
        <v>41813</v>
      </c>
      <c r="B41815" t="s">
        <v>910</v>
      </c>
      <c r="C41815">
        <v>0</v>
      </c>
      <c r="D41815" t="s">
        <v>9</v>
      </c>
      <c r="E41815" t="s">
        <v>514</v>
      </c>
      <c r="F41815">
        <v>67.983453198498609</v>
      </c>
    </row>
    <row r="41816" spans="1:6" hidden="1" x14ac:dyDescent="0.35">
      <c r="A41816">
        <v>41814</v>
      </c>
      <c r="B41816" t="s">
        <v>910</v>
      </c>
      <c r="C41816">
        <v>0</v>
      </c>
      <c r="D41816" t="s">
        <v>9</v>
      </c>
      <c r="E41816" t="s">
        <v>515</v>
      </c>
      <c r="F41816">
        <v>261.61373442494727</v>
      </c>
    </row>
    <row r="41817" spans="1:6" hidden="1" x14ac:dyDescent="0.35">
      <c r="A41817">
        <v>41815</v>
      </c>
      <c r="B41817" t="s">
        <v>910</v>
      </c>
      <c r="C41817">
        <v>0</v>
      </c>
      <c r="D41817" t="s">
        <v>9</v>
      </c>
      <c r="E41817" t="s">
        <v>516</v>
      </c>
      <c r="F41817">
        <v>3.0285694692056029</v>
      </c>
    </row>
    <row r="41818" spans="1:6" hidden="1" x14ac:dyDescent="0.35">
      <c r="A41818">
        <v>41816</v>
      </c>
      <c r="B41818" t="s">
        <v>910</v>
      </c>
      <c r="C41818">
        <v>0</v>
      </c>
      <c r="D41818" t="s">
        <v>9</v>
      </c>
      <c r="E41818" t="s">
        <v>517</v>
      </c>
      <c r="F41818">
        <v>0</v>
      </c>
    </row>
    <row r="41819" spans="1:6" hidden="1" x14ac:dyDescent="0.35">
      <c r="A41819">
        <v>41817</v>
      </c>
      <c r="B41819" t="s">
        <v>910</v>
      </c>
      <c r="C41819">
        <v>0</v>
      </c>
      <c r="D41819" t="s">
        <v>9</v>
      </c>
      <c r="E41819" t="s">
        <v>518</v>
      </c>
      <c r="F41819">
        <v>0</v>
      </c>
    </row>
    <row r="41820" spans="1:6" hidden="1" x14ac:dyDescent="0.35">
      <c r="A41820">
        <v>41818</v>
      </c>
      <c r="B41820" t="s">
        <v>910</v>
      </c>
      <c r="C41820">
        <v>0</v>
      </c>
      <c r="D41820" t="s">
        <v>9</v>
      </c>
      <c r="E41820" t="s">
        <v>519</v>
      </c>
      <c r="F41820">
        <v>60.058607214910744</v>
      </c>
    </row>
    <row r="41821" spans="1:6" hidden="1" x14ac:dyDescent="0.35">
      <c r="A41821">
        <v>41819</v>
      </c>
      <c r="B41821" t="s">
        <v>910</v>
      </c>
      <c r="C41821">
        <v>0</v>
      </c>
      <c r="D41821" t="s">
        <v>9</v>
      </c>
      <c r="E41821" t="s">
        <v>520</v>
      </c>
      <c r="F41821">
        <v>108.50959092128132</v>
      </c>
    </row>
    <row r="41822" spans="1:6" hidden="1" x14ac:dyDescent="0.35">
      <c r="A41822">
        <v>41820</v>
      </c>
      <c r="B41822" t="s">
        <v>910</v>
      </c>
      <c r="C41822">
        <v>0</v>
      </c>
      <c r="D41822" t="s">
        <v>106</v>
      </c>
      <c r="E41822" t="s">
        <v>521</v>
      </c>
      <c r="F41822">
        <v>1.7968875315852315</v>
      </c>
    </row>
    <row r="41823" spans="1:6" hidden="1" x14ac:dyDescent="0.35">
      <c r="A41823">
        <v>41821</v>
      </c>
      <c r="B41823" t="s">
        <v>910</v>
      </c>
      <c r="C41823">
        <v>0</v>
      </c>
      <c r="D41823" t="s">
        <v>106</v>
      </c>
      <c r="E41823" t="s">
        <v>522</v>
      </c>
      <c r="F41823">
        <v>9.0161038599617509</v>
      </c>
    </row>
    <row r="41824" spans="1:6" hidden="1" x14ac:dyDescent="0.35">
      <c r="A41824">
        <v>41822</v>
      </c>
      <c r="B41824" t="s">
        <v>910</v>
      </c>
      <c r="C41824">
        <v>0</v>
      </c>
      <c r="D41824" t="s">
        <v>106</v>
      </c>
      <c r="E41824" t="s">
        <v>523</v>
      </c>
      <c r="F41824">
        <v>2.4647216514260553</v>
      </c>
    </row>
    <row r="41825" spans="1:6" hidden="1" x14ac:dyDescent="0.35">
      <c r="A41825">
        <v>41823</v>
      </c>
      <c r="B41825" t="s">
        <v>910</v>
      </c>
      <c r="C41825">
        <v>0</v>
      </c>
      <c r="D41825" t="s">
        <v>106</v>
      </c>
      <c r="E41825" t="s">
        <v>524</v>
      </c>
      <c r="F41825">
        <v>1.3747189676575764E-2</v>
      </c>
    </row>
    <row r="41826" spans="1:6" hidden="1" x14ac:dyDescent="0.35">
      <c r="A41826">
        <v>41824</v>
      </c>
      <c r="B41826" t="s">
        <v>910</v>
      </c>
      <c r="C41826">
        <v>0</v>
      </c>
      <c r="D41826" t="s">
        <v>106</v>
      </c>
      <c r="E41826" t="s">
        <v>525</v>
      </c>
      <c r="F41826">
        <v>2.260447555526865</v>
      </c>
    </row>
    <row r="41827" spans="1:6" hidden="1" x14ac:dyDescent="0.35">
      <c r="A41827">
        <v>41825</v>
      </c>
      <c r="B41827" t="s">
        <v>910</v>
      </c>
      <c r="C41827">
        <v>0</v>
      </c>
      <c r="D41827" t="s">
        <v>106</v>
      </c>
      <c r="E41827" t="s">
        <v>526</v>
      </c>
      <c r="F41827">
        <v>1.6944304197856985</v>
      </c>
    </row>
    <row r="41828" spans="1:6" hidden="1" x14ac:dyDescent="0.35">
      <c r="A41828">
        <v>41826</v>
      </c>
      <c r="B41828" t="s">
        <v>910</v>
      </c>
      <c r="C41828">
        <v>0</v>
      </c>
      <c r="D41828" t="s">
        <v>106</v>
      </c>
      <c r="E41828" t="s">
        <v>527</v>
      </c>
      <c r="F41828">
        <v>2.7936326928327553</v>
      </c>
    </row>
    <row r="41829" spans="1:6" hidden="1" x14ac:dyDescent="0.35">
      <c r="A41829">
        <v>41827</v>
      </c>
      <c r="B41829" t="s">
        <v>910</v>
      </c>
      <c r="C41829">
        <v>0</v>
      </c>
      <c r="D41829" t="s">
        <v>106</v>
      </c>
      <c r="E41829" t="s">
        <v>528</v>
      </c>
      <c r="F41829">
        <v>2.2175170400446853</v>
      </c>
    </row>
    <row r="41830" spans="1:6" hidden="1" x14ac:dyDescent="0.35">
      <c r="A41830">
        <v>41828</v>
      </c>
      <c r="B41830" t="s">
        <v>910</v>
      </c>
      <c r="C41830">
        <v>0</v>
      </c>
      <c r="D41830" t="s">
        <v>105</v>
      </c>
      <c r="E41830" t="s">
        <v>529</v>
      </c>
      <c r="F41830">
        <v>1467.3871235280999</v>
      </c>
    </row>
    <row r="41831" spans="1:6" hidden="1" x14ac:dyDescent="0.35">
      <c r="A41831">
        <v>41829</v>
      </c>
      <c r="B41831" t="s">
        <v>910</v>
      </c>
      <c r="C41831">
        <v>0</v>
      </c>
      <c r="D41831" t="s">
        <v>105</v>
      </c>
      <c r="E41831" t="s">
        <v>530</v>
      </c>
      <c r="F41831">
        <v>15.061723701274156</v>
      </c>
    </row>
    <row r="41832" spans="1:6" hidden="1" x14ac:dyDescent="0.35">
      <c r="A41832">
        <v>41830</v>
      </c>
      <c r="B41832" t="s">
        <v>910</v>
      </c>
      <c r="C41832">
        <v>0</v>
      </c>
      <c r="D41832" t="s">
        <v>105</v>
      </c>
      <c r="E41832" t="s">
        <v>531</v>
      </c>
      <c r="F41832">
        <v>152.4106085383282</v>
      </c>
    </row>
    <row r="41833" spans="1:6" hidden="1" x14ac:dyDescent="0.35">
      <c r="A41833">
        <v>41831</v>
      </c>
      <c r="B41833" t="s">
        <v>910</v>
      </c>
      <c r="C41833">
        <v>0</v>
      </c>
      <c r="D41833" t="s">
        <v>105</v>
      </c>
      <c r="E41833" t="s">
        <v>532</v>
      </c>
      <c r="F41833">
        <v>14.854659803036052</v>
      </c>
    </row>
    <row r="41834" spans="1:6" hidden="1" x14ac:dyDescent="0.35">
      <c r="A41834">
        <v>41832</v>
      </c>
      <c r="B41834" t="s">
        <v>910</v>
      </c>
      <c r="C41834">
        <v>0</v>
      </c>
      <c r="D41834" t="s">
        <v>10</v>
      </c>
      <c r="E41834" t="s">
        <v>533</v>
      </c>
      <c r="F41834">
        <v>5.8552188544604612E-8</v>
      </c>
    </row>
    <row r="41835" spans="1:6" hidden="1" x14ac:dyDescent="0.35">
      <c r="A41835">
        <v>41833</v>
      </c>
      <c r="B41835" t="s">
        <v>910</v>
      </c>
      <c r="C41835">
        <v>0</v>
      </c>
      <c r="D41835" t="s">
        <v>10</v>
      </c>
      <c r="E41835" t="s">
        <v>534</v>
      </c>
      <c r="F41835">
        <v>72.690571251646261</v>
      </c>
    </row>
    <row r="41836" spans="1:6" hidden="1" x14ac:dyDescent="0.35">
      <c r="A41836">
        <v>41834</v>
      </c>
      <c r="B41836" t="s">
        <v>910</v>
      </c>
      <c r="C41836">
        <v>0</v>
      </c>
      <c r="D41836" t="s">
        <v>10</v>
      </c>
      <c r="E41836" t="s">
        <v>535</v>
      </c>
      <c r="F41836">
        <v>505.6658048709711</v>
      </c>
    </row>
    <row r="41837" spans="1:6" hidden="1" x14ac:dyDescent="0.35">
      <c r="A41837">
        <v>41835</v>
      </c>
      <c r="B41837" t="s">
        <v>910</v>
      </c>
      <c r="C41837">
        <v>0</v>
      </c>
      <c r="D41837" t="s">
        <v>10</v>
      </c>
      <c r="E41837" t="s">
        <v>536</v>
      </c>
      <c r="F41837">
        <v>3.1840641065943118</v>
      </c>
    </row>
    <row r="41838" spans="1:6" hidden="1" x14ac:dyDescent="0.35">
      <c r="A41838">
        <v>41836</v>
      </c>
      <c r="B41838" t="s">
        <v>910</v>
      </c>
      <c r="C41838">
        <v>0</v>
      </c>
      <c r="D41838" t="s">
        <v>10</v>
      </c>
      <c r="E41838" t="s">
        <v>537</v>
      </c>
      <c r="F41838">
        <v>14.788101396377565</v>
      </c>
    </row>
    <row r="41839" spans="1:6" hidden="1" x14ac:dyDescent="0.35">
      <c r="A41839">
        <v>41837</v>
      </c>
      <c r="B41839" t="s">
        <v>910</v>
      </c>
      <c r="C41839">
        <v>0</v>
      </c>
      <c r="D41839" t="s">
        <v>10</v>
      </c>
      <c r="E41839" t="s">
        <v>538</v>
      </c>
      <c r="F41839">
        <v>50.123635350320718</v>
      </c>
    </row>
    <row r="41840" spans="1:6" hidden="1" x14ac:dyDescent="0.35">
      <c r="A41840">
        <v>41838</v>
      </c>
      <c r="B41840" t="s">
        <v>910</v>
      </c>
      <c r="C41840">
        <v>0</v>
      </c>
      <c r="D41840" t="s">
        <v>10</v>
      </c>
      <c r="E41840" t="s">
        <v>539</v>
      </c>
      <c r="F41840">
        <v>55.442459406893711</v>
      </c>
    </row>
    <row r="41841" spans="1:6" hidden="1" x14ac:dyDescent="0.35">
      <c r="A41841">
        <v>41839</v>
      </c>
      <c r="B41841" t="s">
        <v>910</v>
      </c>
      <c r="C41841">
        <v>0</v>
      </c>
      <c r="D41841" t="s">
        <v>10</v>
      </c>
      <c r="E41841" t="s">
        <v>540</v>
      </c>
      <c r="F41841">
        <v>85.734819707156547</v>
      </c>
    </row>
    <row r="41842" spans="1:6" hidden="1" x14ac:dyDescent="0.35">
      <c r="A41842">
        <v>41840</v>
      </c>
      <c r="B41842" t="s">
        <v>910</v>
      </c>
      <c r="C41842">
        <v>0</v>
      </c>
      <c r="D41842" t="s">
        <v>10</v>
      </c>
      <c r="E41842" t="s">
        <v>541</v>
      </c>
      <c r="F41842">
        <v>81.645560845255034</v>
      </c>
    </row>
    <row r="41843" spans="1:6" hidden="1" x14ac:dyDescent="0.35">
      <c r="A41843">
        <v>41841</v>
      </c>
      <c r="B41843" t="s">
        <v>910</v>
      </c>
      <c r="C41843">
        <v>0</v>
      </c>
      <c r="D41843" t="s">
        <v>10</v>
      </c>
      <c r="E41843" t="s">
        <v>542</v>
      </c>
      <c r="F41843">
        <v>606.1497474826507</v>
      </c>
    </row>
    <row r="41844" spans="1:6" hidden="1" x14ac:dyDescent="0.35">
      <c r="A41844">
        <v>41842</v>
      </c>
      <c r="B41844" t="s">
        <v>910</v>
      </c>
      <c r="C41844">
        <v>0</v>
      </c>
      <c r="D41844" t="s">
        <v>10</v>
      </c>
      <c r="E41844" t="s">
        <v>543</v>
      </c>
      <c r="F41844">
        <v>28.248091641494671</v>
      </c>
    </row>
    <row r="41845" spans="1:6" hidden="1" x14ac:dyDescent="0.35">
      <c r="A41845">
        <v>41843</v>
      </c>
      <c r="B41845" t="s">
        <v>910</v>
      </c>
      <c r="C41845">
        <v>0</v>
      </c>
      <c r="D41845" t="s">
        <v>12</v>
      </c>
      <c r="E41845" t="s">
        <v>544</v>
      </c>
      <c r="F41845">
        <v>95.722929420885407</v>
      </c>
    </row>
    <row r="41846" spans="1:6" hidden="1" x14ac:dyDescent="0.35">
      <c r="A41846">
        <v>41844</v>
      </c>
      <c r="B41846" t="s">
        <v>910</v>
      </c>
      <c r="C41846">
        <v>0</v>
      </c>
      <c r="D41846" t="s">
        <v>12</v>
      </c>
      <c r="E41846" t="s">
        <v>545</v>
      </c>
      <c r="F41846">
        <v>52.530131910367011</v>
      </c>
    </row>
    <row r="41847" spans="1:6" hidden="1" x14ac:dyDescent="0.35">
      <c r="A41847">
        <v>41845</v>
      </c>
      <c r="B41847" t="s">
        <v>910</v>
      </c>
      <c r="C41847">
        <v>0</v>
      </c>
      <c r="D41847" t="s">
        <v>12</v>
      </c>
      <c r="E41847" t="s">
        <v>546</v>
      </c>
      <c r="F41847">
        <v>97.241918540109538</v>
      </c>
    </row>
    <row r="41848" spans="1:6" hidden="1" x14ac:dyDescent="0.35">
      <c r="A41848">
        <v>41846</v>
      </c>
      <c r="B41848" t="s">
        <v>910</v>
      </c>
      <c r="C41848">
        <v>0</v>
      </c>
      <c r="D41848" t="s">
        <v>12</v>
      </c>
      <c r="E41848" t="s">
        <v>547</v>
      </c>
      <c r="F41848">
        <v>145.14725328271859</v>
      </c>
    </row>
    <row r="41849" spans="1:6" hidden="1" x14ac:dyDescent="0.35">
      <c r="A41849">
        <v>41847</v>
      </c>
      <c r="B41849" t="s">
        <v>910</v>
      </c>
      <c r="C41849">
        <v>0</v>
      </c>
      <c r="D41849" t="s">
        <v>12</v>
      </c>
      <c r="E41849" t="s">
        <v>548</v>
      </c>
      <c r="F41849">
        <v>61.898575273850895</v>
      </c>
    </row>
    <row r="41850" spans="1:6" hidden="1" x14ac:dyDescent="0.35">
      <c r="A41850">
        <v>41848</v>
      </c>
      <c r="B41850" t="s">
        <v>910</v>
      </c>
      <c r="C41850">
        <v>0</v>
      </c>
      <c r="D41850" t="s">
        <v>12</v>
      </c>
      <c r="E41850" t="s">
        <v>549</v>
      </c>
      <c r="F41850">
        <v>194.12848413582128</v>
      </c>
    </row>
    <row r="41851" spans="1:6" hidden="1" x14ac:dyDescent="0.35">
      <c r="A41851">
        <v>41849</v>
      </c>
      <c r="B41851" t="s">
        <v>910</v>
      </c>
      <c r="C41851">
        <v>0</v>
      </c>
      <c r="D41851" t="s">
        <v>12</v>
      </c>
      <c r="E41851" t="s">
        <v>550</v>
      </c>
      <c r="F41851">
        <v>38.555843515816491</v>
      </c>
    </row>
    <row r="41852" spans="1:6" hidden="1" x14ac:dyDescent="0.35">
      <c r="A41852">
        <v>41850</v>
      </c>
      <c r="B41852" t="s">
        <v>910</v>
      </c>
      <c r="C41852">
        <v>0</v>
      </c>
      <c r="D41852" t="s">
        <v>12</v>
      </c>
      <c r="E41852" t="s">
        <v>551</v>
      </c>
      <c r="F41852">
        <v>19.573365624250975</v>
      </c>
    </row>
    <row r="41853" spans="1:6" hidden="1" x14ac:dyDescent="0.35">
      <c r="A41853">
        <v>41851</v>
      </c>
      <c r="B41853" t="s">
        <v>910</v>
      </c>
      <c r="C41853">
        <v>0</v>
      </c>
      <c r="D41853" t="s">
        <v>12</v>
      </c>
      <c r="E41853" t="s">
        <v>552</v>
      </c>
      <c r="F41853">
        <v>852.60402173942384</v>
      </c>
    </row>
    <row r="41854" spans="1:6" hidden="1" x14ac:dyDescent="0.35">
      <c r="A41854">
        <v>41852</v>
      </c>
      <c r="B41854" t="s">
        <v>910</v>
      </c>
      <c r="C41854">
        <v>0</v>
      </c>
      <c r="D41854" t="s">
        <v>12</v>
      </c>
      <c r="E41854" t="s">
        <v>553</v>
      </c>
      <c r="F41854">
        <v>303.0606281590791</v>
      </c>
    </row>
    <row r="41855" spans="1:6" hidden="1" x14ac:dyDescent="0.35">
      <c r="A41855">
        <v>41853</v>
      </c>
      <c r="B41855" t="s">
        <v>910</v>
      </c>
      <c r="C41855">
        <v>0</v>
      </c>
      <c r="D41855" t="s">
        <v>12</v>
      </c>
      <c r="E41855" t="s">
        <v>554</v>
      </c>
      <c r="F41855">
        <v>220.29708932589796</v>
      </c>
    </row>
    <row r="41856" spans="1:6" hidden="1" x14ac:dyDescent="0.35">
      <c r="A41856">
        <v>41854</v>
      </c>
      <c r="B41856" t="s">
        <v>910</v>
      </c>
      <c r="C41856">
        <v>0</v>
      </c>
      <c r="D41856" t="s">
        <v>12</v>
      </c>
      <c r="E41856" t="s">
        <v>555</v>
      </c>
      <c r="F41856">
        <v>69.778151149978541</v>
      </c>
    </row>
    <row r="41857" spans="1:6" hidden="1" x14ac:dyDescent="0.35">
      <c r="A41857">
        <v>41855</v>
      </c>
      <c r="B41857" t="s">
        <v>910</v>
      </c>
      <c r="C41857">
        <v>0</v>
      </c>
      <c r="D41857" t="s">
        <v>13</v>
      </c>
      <c r="E41857" t="s">
        <v>556</v>
      </c>
      <c r="F41857">
        <v>112.04074625494108</v>
      </c>
    </row>
    <row r="41858" spans="1:6" hidden="1" x14ac:dyDescent="0.35">
      <c r="A41858">
        <v>41856</v>
      </c>
      <c r="B41858" t="s">
        <v>910</v>
      </c>
      <c r="C41858">
        <v>0</v>
      </c>
      <c r="D41858" t="s">
        <v>13</v>
      </c>
      <c r="E41858" t="s">
        <v>557</v>
      </c>
      <c r="F41858">
        <v>192.22035010241532</v>
      </c>
    </row>
    <row r="41859" spans="1:6" hidden="1" x14ac:dyDescent="0.35">
      <c r="A41859">
        <v>41857</v>
      </c>
      <c r="B41859" t="s">
        <v>910</v>
      </c>
      <c r="C41859">
        <v>0</v>
      </c>
      <c r="D41859" t="s">
        <v>13</v>
      </c>
      <c r="E41859" t="s">
        <v>558</v>
      </c>
      <c r="F41859">
        <v>106.19554058236773</v>
      </c>
    </row>
    <row r="41860" spans="1:6" hidden="1" x14ac:dyDescent="0.35">
      <c r="A41860">
        <v>41858</v>
      </c>
      <c r="B41860" t="s">
        <v>910</v>
      </c>
      <c r="C41860">
        <v>0</v>
      </c>
      <c r="D41860" t="s">
        <v>14</v>
      </c>
      <c r="E41860" t="s">
        <v>559</v>
      </c>
      <c r="F41860">
        <v>100.41334003096361</v>
      </c>
    </row>
    <row r="41861" spans="1:6" hidden="1" x14ac:dyDescent="0.35">
      <c r="A41861">
        <v>41859</v>
      </c>
      <c r="B41861" t="s">
        <v>910</v>
      </c>
      <c r="C41861">
        <v>0</v>
      </c>
      <c r="D41861" t="s">
        <v>14</v>
      </c>
      <c r="E41861" t="s">
        <v>560</v>
      </c>
      <c r="F41861">
        <v>0</v>
      </c>
    </row>
    <row r="41862" spans="1:6" hidden="1" x14ac:dyDescent="0.35">
      <c r="A41862">
        <v>41860</v>
      </c>
      <c r="B41862" t="s">
        <v>910</v>
      </c>
      <c r="C41862">
        <v>0</v>
      </c>
      <c r="D41862" t="s">
        <v>15</v>
      </c>
      <c r="E41862" t="s">
        <v>561</v>
      </c>
      <c r="F41862">
        <v>18.489348980266868</v>
      </c>
    </row>
    <row r="41863" spans="1:6" hidden="1" x14ac:dyDescent="0.35">
      <c r="A41863">
        <v>41861</v>
      </c>
      <c r="B41863" t="s">
        <v>910</v>
      </c>
      <c r="C41863">
        <v>0</v>
      </c>
      <c r="D41863" t="s">
        <v>15</v>
      </c>
      <c r="E41863" t="s">
        <v>562</v>
      </c>
      <c r="F41863">
        <v>0</v>
      </c>
    </row>
    <row r="41864" spans="1:6" hidden="1" x14ac:dyDescent="0.35">
      <c r="A41864">
        <v>41862</v>
      </c>
      <c r="B41864" t="s">
        <v>910</v>
      </c>
      <c r="C41864">
        <v>0</v>
      </c>
      <c r="D41864" t="s">
        <v>15</v>
      </c>
      <c r="E41864" t="s">
        <v>563</v>
      </c>
      <c r="F41864">
        <v>143.15801326554143</v>
      </c>
    </row>
    <row r="41865" spans="1:6" hidden="1" x14ac:dyDescent="0.35">
      <c r="A41865">
        <v>41863</v>
      </c>
      <c r="B41865" t="s">
        <v>910</v>
      </c>
      <c r="C41865">
        <v>0</v>
      </c>
      <c r="D41865" t="s">
        <v>15</v>
      </c>
      <c r="E41865" t="s">
        <v>564</v>
      </c>
      <c r="F41865">
        <v>248.27697261072905</v>
      </c>
    </row>
    <row r="41866" spans="1:6" hidden="1" x14ac:dyDescent="0.35">
      <c r="A41866">
        <v>41864</v>
      </c>
      <c r="B41866" t="s">
        <v>910</v>
      </c>
      <c r="C41866">
        <v>0</v>
      </c>
      <c r="D41866" t="s">
        <v>16</v>
      </c>
      <c r="E41866" t="s">
        <v>565</v>
      </c>
      <c r="F41866">
        <v>11.495969169072129</v>
      </c>
    </row>
    <row r="41867" spans="1:6" hidden="1" x14ac:dyDescent="0.35">
      <c r="A41867">
        <v>41865</v>
      </c>
      <c r="B41867" t="s">
        <v>910</v>
      </c>
      <c r="C41867">
        <v>0</v>
      </c>
      <c r="D41867" t="s">
        <v>16</v>
      </c>
      <c r="E41867" t="s">
        <v>566</v>
      </c>
      <c r="F41867">
        <v>0.19652032545091208</v>
      </c>
    </row>
    <row r="41868" spans="1:6" hidden="1" x14ac:dyDescent="0.35">
      <c r="A41868">
        <v>41866</v>
      </c>
      <c r="B41868" t="s">
        <v>910</v>
      </c>
      <c r="C41868">
        <v>0</v>
      </c>
      <c r="D41868" t="s">
        <v>16</v>
      </c>
      <c r="E41868" t="s">
        <v>567</v>
      </c>
      <c r="F41868">
        <v>0.40477395966807017</v>
      </c>
    </row>
    <row r="41869" spans="1:6" hidden="1" x14ac:dyDescent="0.35">
      <c r="A41869">
        <v>41867</v>
      </c>
      <c r="B41869" t="s">
        <v>910</v>
      </c>
      <c r="C41869">
        <v>0</v>
      </c>
      <c r="D41869" t="s">
        <v>16</v>
      </c>
      <c r="E41869" t="s">
        <v>568</v>
      </c>
      <c r="F41869">
        <v>225.53431775084613</v>
      </c>
    </row>
    <row r="41870" spans="1:6" hidden="1" x14ac:dyDescent="0.35">
      <c r="A41870">
        <v>41868</v>
      </c>
      <c r="B41870" t="s">
        <v>910</v>
      </c>
      <c r="C41870">
        <v>0</v>
      </c>
      <c r="D41870" t="s">
        <v>16</v>
      </c>
      <c r="E41870" t="s">
        <v>569</v>
      </c>
      <c r="F41870">
        <v>0.60563927599235501</v>
      </c>
    </row>
    <row r="41871" spans="1:6" hidden="1" x14ac:dyDescent="0.35">
      <c r="A41871">
        <v>41869</v>
      </c>
      <c r="B41871" t="s">
        <v>910</v>
      </c>
      <c r="C41871">
        <v>0</v>
      </c>
      <c r="D41871" t="s">
        <v>16</v>
      </c>
      <c r="E41871" t="s">
        <v>570</v>
      </c>
      <c r="F41871">
        <v>0.84125181555160988</v>
      </c>
    </row>
    <row r="41872" spans="1:6" hidden="1" x14ac:dyDescent="0.35">
      <c r="A41872">
        <v>41870</v>
      </c>
      <c r="B41872" t="s">
        <v>910</v>
      </c>
      <c r="C41872">
        <v>0</v>
      </c>
      <c r="D41872" t="s">
        <v>16</v>
      </c>
      <c r="E41872" t="s">
        <v>571</v>
      </c>
      <c r="F41872">
        <v>48.119948710693649</v>
      </c>
    </row>
    <row r="41873" spans="1:6" hidden="1" x14ac:dyDescent="0.35">
      <c r="A41873">
        <v>41871</v>
      </c>
      <c r="B41873" t="s">
        <v>910</v>
      </c>
      <c r="C41873">
        <v>0</v>
      </c>
      <c r="D41873" t="s">
        <v>16</v>
      </c>
      <c r="E41873" t="s">
        <v>572</v>
      </c>
      <c r="F41873">
        <v>32.040406080734726</v>
      </c>
    </row>
    <row r="41874" spans="1:6" hidden="1" x14ac:dyDescent="0.35">
      <c r="A41874">
        <v>41872</v>
      </c>
      <c r="B41874" t="s">
        <v>910</v>
      </c>
      <c r="C41874">
        <v>0</v>
      </c>
      <c r="D41874" t="s">
        <v>16</v>
      </c>
      <c r="E41874" t="s">
        <v>573</v>
      </c>
      <c r="F41874">
        <v>202.91379713414892</v>
      </c>
    </row>
    <row r="41875" spans="1:6" hidden="1" x14ac:dyDescent="0.35">
      <c r="A41875">
        <v>41873</v>
      </c>
      <c r="B41875" t="s">
        <v>910</v>
      </c>
      <c r="C41875">
        <v>0</v>
      </c>
      <c r="D41875" t="s">
        <v>16</v>
      </c>
      <c r="E41875" t="s">
        <v>574</v>
      </c>
      <c r="F41875">
        <v>82.749870403519452</v>
      </c>
    </row>
    <row r="41876" spans="1:6" hidden="1" x14ac:dyDescent="0.35">
      <c r="A41876">
        <v>41874</v>
      </c>
      <c r="B41876" t="s">
        <v>910</v>
      </c>
      <c r="C41876">
        <v>0</v>
      </c>
      <c r="D41876" t="s">
        <v>16</v>
      </c>
      <c r="E41876" t="s">
        <v>575</v>
      </c>
      <c r="F41876">
        <v>2.1185198095920654</v>
      </c>
    </row>
    <row r="41877" spans="1:6" hidden="1" x14ac:dyDescent="0.35">
      <c r="A41877">
        <v>41875</v>
      </c>
      <c r="B41877" t="s">
        <v>910</v>
      </c>
      <c r="C41877">
        <v>0</v>
      </c>
      <c r="D41877" t="s">
        <v>16</v>
      </c>
      <c r="E41877" t="s">
        <v>576</v>
      </c>
      <c r="F41877">
        <v>30.08191413204991</v>
      </c>
    </row>
    <row r="41878" spans="1:6" hidden="1" x14ac:dyDescent="0.35">
      <c r="A41878">
        <v>41876</v>
      </c>
      <c r="B41878" t="s">
        <v>910</v>
      </c>
      <c r="C41878">
        <v>0</v>
      </c>
      <c r="D41878" t="s">
        <v>16</v>
      </c>
      <c r="E41878" t="s">
        <v>577</v>
      </c>
      <c r="F41878">
        <v>8.4804715935777661</v>
      </c>
    </row>
    <row r="41879" spans="1:6" hidden="1" x14ac:dyDescent="0.35">
      <c r="A41879">
        <v>41877</v>
      </c>
      <c r="B41879" t="s">
        <v>910</v>
      </c>
      <c r="C41879">
        <v>0</v>
      </c>
      <c r="D41879" t="s">
        <v>16</v>
      </c>
      <c r="E41879" t="s">
        <v>578</v>
      </c>
      <c r="F41879">
        <v>3.3684742607415106</v>
      </c>
    </row>
    <row r="41880" spans="1:6" hidden="1" x14ac:dyDescent="0.35">
      <c r="A41880">
        <v>41878</v>
      </c>
      <c r="B41880" t="s">
        <v>910</v>
      </c>
      <c r="C41880">
        <v>0</v>
      </c>
      <c r="D41880" t="s">
        <v>16</v>
      </c>
      <c r="E41880" t="s">
        <v>579</v>
      </c>
      <c r="F41880">
        <v>27.046068041619012</v>
      </c>
    </row>
    <row r="41881" spans="1:6" hidden="1" x14ac:dyDescent="0.35">
      <c r="A41881">
        <v>41879</v>
      </c>
      <c r="B41881" t="s">
        <v>910</v>
      </c>
      <c r="C41881">
        <v>0</v>
      </c>
      <c r="D41881" t="s">
        <v>16</v>
      </c>
      <c r="E41881" t="s">
        <v>580</v>
      </c>
      <c r="F41881">
        <v>4.9711946510767273</v>
      </c>
    </row>
    <row r="41882" spans="1:6" hidden="1" x14ac:dyDescent="0.35">
      <c r="A41882">
        <v>41880</v>
      </c>
      <c r="B41882" t="s">
        <v>910</v>
      </c>
      <c r="C41882">
        <v>0</v>
      </c>
      <c r="D41882" t="s">
        <v>16</v>
      </c>
      <c r="E41882" t="s">
        <v>581</v>
      </c>
      <c r="F41882">
        <v>12.948806547698307</v>
      </c>
    </row>
    <row r="41883" spans="1:6" hidden="1" x14ac:dyDescent="0.35">
      <c r="A41883">
        <v>41881</v>
      </c>
      <c r="B41883" t="s">
        <v>910</v>
      </c>
      <c r="C41883">
        <v>0</v>
      </c>
      <c r="D41883" t="s">
        <v>16</v>
      </c>
      <c r="E41883" t="s">
        <v>582</v>
      </c>
      <c r="F41883">
        <v>5.8454058802976148</v>
      </c>
    </row>
    <row r="41884" spans="1:6" hidden="1" x14ac:dyDescent="0.35">
      <c r="A41884">
        <v>41882</v>
      </c>
      <c r="B41884" t="s">
        <v>910</v>
      </c>
      <c r="C41884">
        <v>0</v>
      </c>
      <c r="D41884" t="s">
        <v>16</v>
      </c>
      <c r="E41884" t="s">
        <v>583</v>
      </c>
      <c r="F41884">
        <v>1.7066693421192767</v>
      </c>
    </row>
    <row r="41885" spans="1:6" hidden="1" x14ac:dyDescent="0.35">
      <c r="A41885">
        <v>41883</v>
      </c>
      <c r="B41885" t="s">
        <v>910</v>
      </c>
      <c r="C41885">
        <v>0</v>
      </c>
      <c r="D41885" t="s">
        <v>16</v>
      </c>
      <c r="E41885" t="s">
        <v>584</v>
      </c>
      <c r="F41885">
        <v>2.1587802797645677</v>
      </c>
    </row>
    <row r="41886" spans="1:6" hidden="1" x14ac:dyDescent="0.35">
      <c r="A41886">
        <v>41884</v>
      </c>
      <c r="B41886" t="s">
        <v>910</v>
      </c>
      <c r="C41886">
        <v>0</v>
      </c>
      <c r="D41886" t="s">
        <v>16</v>
      </c>
      <c r="E41886" t="s">
        <v>585</v>
      </c>
      <c r="F41886">
        <v>11.938608377258941</v>
      </c>
    </row>
    <row r="41887" spans="1:6" hidden="1" x14ac:dyDescent="0.35">
      <c r="A41887">
        <v>41885</v>
      </c>
      <c r="B41887" t="s">
        <v>910</v>
      </c>
      <c r="C41887">
        <v>0</v>
      </c>
      <c r="D41887" t="s">
        <v>100</v>
      </c>
      <c r="E41887" t="s">
        <v>586</v>
      </c>
      <c r="F41887">
        <v>4.2393835940840141</v>
      </c>
    </row>
    <row r="41888" spans="1:6" hidden="1" x14ac:dyDescent="0.35">
      <c r="A41888">
        <v>41886</v>
      </c>
      <c r="B41888" t="s">
        <v>910</v>
      </c>
      <c r="C41888">
        <v>0</v>
      </c>
      <c r="D41888" t="s">
        <v>100</v>
      </c>
      <c r="E41888" t="s">
        <v>587</v>
      </c>
      <c r="F41888">
        <v>36.589376418920459</v>
      </c>
    </row>
    <row r="41889" spans="1:6" hidden="1" x14ac:dyDescent="0.35">
      <c r="A41889">
        <v>41887</v>
      </c>
      <c r="B41889" t="s">
        <v>910</v>
      </c>
      <c r="C41889">
        <v>0</v>
      </c>
      <c r="D41889" t="s">
        <v>100</v>
      </c>
      <c r="E41889" t="s">
        <v>588</v>
      </c>
      <c r="F41889">
        <v>0</v>
      </c>
    </row>
    <row r="41890" spans="1:6" hidden="1" x14ac:dyDescent="0.35">
      <c r="A41890">
        <v>41888</v>
      </c>
      <c r="B41890" t="s">
        <v>910</v>
      </c>
      <c r="C41890">
        <v>0</v>
      </c>
      <c r="D41890" t="s">
        <v>100</v>
      </c>
      <c r="E41890" t="s">
        <v>589</v>
      </c>
      <c r="F41890">
        <v>9.5513293344612862</v>
      </c>
    </row>
    <row r="41891" spans="1:6" hidden="1" x14ac:dyDescent="0.35">
      <c r="A41891">
        <v>41889</v>
      </c>
      <c r="B41891" t="s">
        <v>910</v>
      </c>
      <c r="C41891">
        <v>0</v>
      </c>
      <c r="D41891" t="s">
        <v>100</v>
      </c>
      <c r="E41891" t="s">
        <v>590</v>
      </c>
      <c r="F41891">
        <v>20.566699444825645</v>
      </c>
    </row>
    <row r="41892" spans="1:6" hidden="1" x14ac:dyDescent="0.35">
      <c r="A41892">
        <v>41890</v>
      </c>
      <c r="B41892" t="s">
        <v>910</v>
      </c>
      <c r="C41892">
        <v>0</v>
      </c>
      <c r="D41892" t="s">
        <v>100</v>
      </c>
      <c r="E41892" t="s">
        <v>591</v>
      </c>
      <c r="F41892">
        <v>143.97598455927084</v>
      </c>
    </row>
    <row r="41893" spans="1:6" hidden="1" x14ac:dyDescent="0.35">
      <c r="A41893">
        <v>41891</v>
      </c>
      <c r="B41893" t="s">
        <v>910</v>
      </c>
      <c r="C41893">
        <v>0</v>
      </c>
      <c r="D41893" t="s">
        <v>100</v>
      </c>
      <c r="E41893" t="s">
        <v>592</v>
      </c>
      <c r="F41893">
        <v>5.2017182079357198</v>
      </c>
    </row>
    <row r="41894" spans="1:6" hidden="1" x14ac:dyDescent="0.35">
      <c r="A41894">
        <v>41892</v>
      </c>
      <c r="B41894" t="s">
        <v>910</v>
      </c>
      <c r="C41894">
        <v>0</v>
      </c>
      <c r="D41894" t="s">
        <v>100</v>
      </c>
      <c r="E41894" t="s">
        <v>593</v>
      </c>
      <c r="F41894">
        <v>5.1508036212927193</v>
      </c>
    </row>
    <row r="41895" spans="1:6" hidden="1" x14ac:dyDescent="0.35">
      <c r="A41895">
        <v>41893</v>
      </c>
      <c r="B41895" t="s">
        <v>910</v>
      </c>
      <c r="C41895">
        <v>0</v>
      </c>
      <c r="D41895" t="s">
        <v>16</v>
      </c>
      <c r="E41895" t="s">
        <v>594</v>
      </c>
      <c r="F41895">
        <v>3.6901470331531567</v>
      </c>
    </row>
    <row r="41896" spans="1:6" hidden="1" x14ac:dyDescent="0.35">
      <c r="A41896">
        <v>41894</v>
      </c>
      <c r="B41896" t="s">
        <v>910</v>
      </c>
      <c r="C41896">
        <v>0</v>
      </c>
      <c r="D41896" t="s">
        <v>16</v>
      </c>
      <c r="E41896" t="s">
        <v>595</v>
      </c>
      <c r="F41896">
        <v>2.6937223850958669</v>
      </c>
    </row>
    <row r="41897" spans="1:6" hidden="1" x14ac:dyDescent="0.35">
      <c r="A41897">
        <v>41895</v>
      </c>
      <c r="B41897" t="s">
        <v>910</v>
      </c>
      <c r="C41897">
        <v>0</v>
      </c>
      <c r="D41897" t="s">
        <v>16</v>
      </c>
      <c r="E41897" t="s">
        <v>596</v>
      </c>
      <c r="F41897">
        <v>1.8076333705470427</v>
      </c>
    </row>
    <row r="41898" spans="1:6" hidden="1" x14ac:dyDescent="0.35">
      <c r="A41898">
        <v>41896</v>
      </c>
      <c r="B41898" t="s">
        <v>910</v>
      </c>
      <c r="C41898">
        <v>0</v>
      </c>
      <c r="D41898" t="s">
        <v>17</v>
      </c>
      <c r="E41898" t="s">
        <v>597</v>
      </c>
      <c r="F41898">
        <v>13.725843145575125</v>
      </c>
    </row>
    <row r="41899" spans="1:6" hidden="1" x14ac:dyDescent="0.35">
      <c r="A41899">
        <v>41897</v>
      </c>
      <c r="B41899" t="s">
        <v>910</v>
      </c>
      <c r="C41899">
        <v>0</v>
      </c>
      <c r="D41899" t="s">
        <v>310</v>
      </c>
      <c r="E41899" t="s">
        <v>598</v>
      </c>
      <c r="F41899">
        <v>59.66199332736366</v>
      </c>
    </row>
    <row r="41900" spans="1:6" hidden="1" x14ac:dyDescent="0.35">
      <c r="A41900">
        <v>41898</v>
      </c>
      <c r="B41900" t="s">
        <v>910</v>
      </c>
      <c r="C41900">
        <v>0</v>
      </c>
      <c r="D41900" t="s">
        <v>310</v>
      </c>
      <c r="E41900" t="s">
        <v>599</v>
      </c>
      <c r="F41900">
        <v>0</v>
      </c>
    </row>
    <row r="41901" spans="1:6" hidden="1" x14ac:dyDescent="0.35">
      <c r="A41901">
        <v>41899</v>
      </c>
      <c r="B41901" t="s">
        <v>910</v>
      </c>
      <c r="C41901">
        <v>0</v>
      </c>
      <c r="D41901" t="s">
        <v>311</v>
      </c>
      <c r="E41901" t="s">
        <v>600</v>
      </c>
      <c r="F41901">
        <v>52.762625564586855</v>
      </c>
    </row>
    <row r="41902" spans="1:6" hidden="1" x14ac:dyDescent="0.35">
      <c r="A41902">
        <v>41900</v>
      </c>
      <c r="B41902" t="s">
        <v>910</v>
      </c>
      <c r="C41902">
        <v>0</v>
      </c>
      <c r="D41902" t="s">
        <v>311</v>
      </c>
      <c r="E41902" t="s">
        <v>601</v>
      </c>
      <c r="F41902">
        <v>15.1421196743162</v>
      </c>
    </row>
    <row r="41903" spans="1:6" hidden="1" x14ac:dyDescent="0.35">
      <c r="A41903">
        <v>41901</v>
      </c>
      <c r="B41903" t="s">
        <v>910</v>
      </c>
      <c r="C41903">
        <v>0</v>
      </c>
      <c r="D41903" t="s">
        <v>311</v>
      </c>
      <c r="E41903" t="s">
        <v>602</v>
      </c>
      <c r="F41903">
        <v>113.09066269245152</v>
      </c>
    </row>
    <row r="41904" spans="1:6" hidden="1" x14ac:dyDescent="0.35">
      <c r="A41904">
        <v>41902</v>
      </c>
      <c r="B41904" t="s">
        <v>910</v>
      </c>
      <c r="C41904">
        <v>0</v>
      </c>
      <c r="D41904" t="s">
        <v>311</v>
      </c>
      <c r="E41904" t="s">
        <v>603</v>
      </c>
      <c r="F41904">
        <v>0</v>
      </c>
    </row>
    <row r="41905" spans="1:6" hidden="1" x14ac:dyDescent="0.35">
      <c r="A41905">
        <v>41903</v>
      </c>
      <c r="B41905" t="s">
        <v>910</v>
      </c>
      <c r="C41905">
        <v>0</v>
      </c>
      <c r="D41905" t="s">
        <v>311</v>
      </c>
      <c r="E41905" t="s">
        <v>604</v>
      </c>
      <c r="F41905">
        <v>83.625314400741374</v>
      </c>
    </row>
    <row r="41906" spans="1:6" hidden="1" x14ac:dyDescent="0.35">
      <c r="A41906">
        <v>41904</v>
      </c>
      <c r="B41906" t="s">
        <v>910</v>
      </c>
      <c r="C41906">
        <v>0</v>
      </c>
      <c r="D41906" t="s">
        <v>312</v>
      </c>
      <c r="E41906" t="s">
        <v>605</v>
      </c>
      <c r="F41906">
        <v>522.60149784909879</v>
      </c>
    </row>
    <row r="41907" spans="1:6" hidden="1" x14ac:dyDescent="0.35">
      <c r="A41907">
        <v>41905</v>
      </c>
      <c r="B41907" t="s">
        <v>910</v>
      </c>
      <c r="C41907">
        <v>0</v>
      </c>
      <c r="D41907" t="s">
        <v>312</v>
      </c>
      <c r="E41907" t="s">
        <v>606</v>
      </c>
      <c r="F41907">
        <v>0</v>
      </c>
    </row>
    <row r="41908" spans="1:6" hidden="1" x14ac:dyDescent="0.35">
      <c r="A41908">
        <v>41906</v>
      </c>
      <c r="B41908" t="s">
        <v>910</v>
      </c>
      <c r="C41908">
        <v>0</v>
      </c>
      <c r="D41908" t="s">
        <v>313</v>
      </c>
      <c r="E41908" t="s">
        <v>607</v>
      </c>
      <c r="F41908">
        <v>27.873874023331926</v>
      </c>
    </row>
    <row r="41909" spans="1:6" hidden="1" x14ac:dyDescent="0.35">
      <c r="A41909">
        <v>41907</v>
      </c>
      <c r="B41909" t="s">
        <v>910</v>
      </c>
      <c r="C41909">
        <v>0</v>
      </c>
      <c r="D41909" t="s">
        <v>313</v>
      </c>
      <c r="E41909" t="s">
        <v>608</v>
      </c>
      <c r="F41909">
        <v>0</v>
      </c>
    </row>
    <row r="41910" spans="1:6" hidden="1" x14ac:dyDescent="0.35">
      <c r="A41910">
        <v>41908</v>
      </c>
      <c r="B41910" t="s">
        <v>910</v>
      </c>
      <c r="C41910">
        <v>0</v>
      </c>
      <c r="D41910" t="s">
        <v>313</v>
      </c>
      <c r="E41910" t="s">
        <v>609</v>
      </c>
      <c r="F41910">
        <v>109.05320234118953</v>
      </c>
    </row>
    <row r="41911" spans="1:6" hidden="1" x14ac:dyDescent="0.35">
      <c r="A41911">
        <v>41909</v>
      </c>
      <c r="B41911" t="s">
        <v>910</v>
      </c>
      <c r="C41911">
        <v>0</v>
      </c>
      <c r="D41911" t="s">
        <v>313</v>
      </c>
      <c r="E41911" t="s">
        <v>610</v>
      </c>
      <c r="F41911">
        <v>0</v>
      </c>
    </row>
    <row r="41912" spans="1:6" hidden="1" x14ac:dyDescent="0.35">
      <c r="A41912">
        <v>41910</v>
      </c>
      <c r="B41912" t="s">
        <v>910</v>
      </c>
      <c r="C41912">
        <v>0</v>
      </c>
      <c r="D41912" t="s">
        <v>10</v>
      </c>
      <c r="E41912" t="s">
        <v>539</v>
      </c>
      <c r="F41912">
        <v>34.966658229767994</v>
      </c>
    </row>
    <row r="41913" spans="1:6" hidden="1" x14ac:dyDescent="0.35">
      <c r="A41913">
        <v>41911</v>
      </c>
      <c r="B41913" t="s">
        <v>910</v>
      </c>
      <c r="C41913">
        <v>0</v>
      </c>
      <c r="D41913" t="s">
        <v>313</v>
      </c>
      <c r="E41913" t="s">
        <v>611</v>
      </c>
      <c r="F41913">
        <v>0</v>
      </c>
    </row>
    <row r="41914" spans="1:6" hidden="1" x14ac:dyDescent="0.35">
      <c r="A41914">
        <v>41912</v>
      </c>
      <c r="B41914" t="s">
        <v>910</v>
      </c>
      <c r="C41914">
        <v>0</v>
      </c>
      <c r="D41914" t="s">
        <v>313</v>
      </c>
      <c r="E41914" t="s">
        <v>612</v>
      </c>
      <c r="F41914">
        <v>71.19635389529725</v>
      </c>
    </row>
    <row r="41915" spans="1:6" hidden="1" x14ac:dyDescent="0.35">
      <c r="A41915">
        <v>41913</v>
      </c>
      <c r="B41915" t="s">
        <v>910</v>
      </c>
      <c r="C41915">
        <v>0</v>
      </c>
      <c r="D41915" t="s">
        <v>313</v>
      </c>
      <c r="E41915" t="s">
        <v>613</v>
      </c>
      <c r="F41915">
        <v>0</v>
      </c>
    </row>
    <row r="41916" spans="1:6" hidden="1" x14ac:dyDescent="0.35">
      <c r="A41916">
        <v>41914</v>
      </c>
      <c r="B41916" t="s">
        <v>910</v>
      </c>
      <c r="C41916">
        <v>0</v>
      </c>
      <c r="D41916" t="s">
        <v>313</v>
      </c>
      <c r="E41916" t="s">
        <v>614</v>
      </c>
      <c r="F41916">
        <v>40.425572797017828</v>
      </c>
    </row>
    <row r="41917" spans="1:6" hidden="1" x14ac:dyDescent="0.35">
      <c r="A41917">
        <v>41915</v>
      </c>
      <c r="B41917" t="s">
        <v>910</v>
      </c>
      <c r="C41917">
        <v>0</v>
      </c>
      <c r="D41917" t="s">
        <v>313</v>
      </c>
      <c r="E41917" t="s">
        <v>615</v>
      </c>
      <c r="F41917">
        <v>0</v>
      </c>
    </row>
    <row r="41918" spans="1:6" hidden="1" x14ac:dyDescent="0.35">
      <c r="A41918">
        <v>41916</v>
      </c>
      <c r="B41918" t="s">
        <v>910</v>
      </c>
      <c r="C41918">
        <v>0</v>
      </c>
      <c r="D41918" t="s">
        <v>313</v>
      </c>
      <c r="E41918" t="s">
        <v>616</v>
      </c>
      <c r="F41918">
        <v>62.979113457003514</v>
      </c>
    </row>
    <row r="41919" spans="1:6" hidden="1" x14ac:dyDescent="0.35">
      <c r="A41919">
        <v>41917</v>
      </c>
      <c r="B41919" t="s">
        <v>910</v>
      </c>
      <c r="C41919">
        <v>0</v>
      </c>
      <c r="D41919" t="s">
        <v>18</v>
      </c>
      <c r="E41919" t="s">
        <v>617</v>
      </c>
      <c r="F41919">
        <v>359.65121243554285</v>
      </c>
    </row>
    <row r="41920" spans="1:6" hidden="1" x14ac:dyDescent="0.35">
      <c r="A41920">
        <v>41918</v>
      </c>
      <c r="B41920" t="s">
        <v>910</v>
      </c>
      <c r="C41920">
        <v>0</v>
      </c>
      <c r="D41920" t="s">
        <v>21</v>
      </c>
      <c r="E41920" t="s">
        <v>618</v>
      </c>
      <c r="F41920">
        <v>673.43863751604545</v>
      </c>
    </row>
    <row r="41921" spans="1:6" hidden="1" x14ac:dyDescent="0.35">
      <c r="A41921">
        <v>41919</v>
      </c>
      <c r="B41921" t="s">
        <v>910</v>
      </c>
      <c r="C41921">
        <v>0</v>
      </c>
      <c r="D41921" t="s">
        <v>19</v>
      </c>
      <c r="E41921" t="s">
        <v>619</v>
      </c>
      <c r="F41921">
        <v>177.41181336969257</v>
      </c>
    </row>
    <row r="41922" spans="1:6" hidden="1" x14ac:dyDescent="0.35">
      <c r="A41922">
        <v>41920</v>
      </c>
      <c r="B41922" t="s">
        <v>910</v>
      </c>
      <c r="C41922">
        <v>0</v>
      </c>
      <c r="D41922" t="s">
        <v>20</v>
      </c>
      <c r="E41922" t="s">
        <v>620</v>
      </c>
      <c r="F41922">
        <v>217.83127965820535</v>
      </c>
    </row>
    <row r="41923" spans="1:6" hidden="1" x14ac:dyDescent="0.35">
      <c r="A41923">
        <v>41921</v>
      </c>
      <c r="B41923" t="s">
        <v>910</v>
      </c>
      <c r="C41923">
        <v>0</v>
      </c>
      <c r="D41923" t="s">
        <v>19</v>
      </c>
      <c r="E41923" t="s">
        <v>621</v>
      </c>
      <c r="F41923">
        <v>207.67194766367336</v>
      </c>
    </row>
    <row r="41924" spans="1:6" hidden="1" x14ac:dyDescent="0.35">
      <c r="A41924">
        <v>41922</v>
      </c>
      <c r="B41924" t="s">
        <v>910</v>
      </c>
      <c r="C41924">
        <v>0</v>
      </c>
      <c r="D41924" t="s">
        <v>19</v>
      </c>
      <c r="E41924" t="s">
        <v>622</v>
      </c>
      <c r="F41924">
        <v>140.06335339319813</v>
      </c>
    </row>
    <row r="41925" spans="1:6" hidden="1" x14ac:dyDescent="0.35">
      <c r="A41925">
        <v>41923</v>
      </c>
      <c r="B41925" t="s">
        <v>910</v>
      </c>
      <c r="C41925">
        <v>0</v>
      </c>
      <c r="D41925" t="s">
        <v>22</v>
      </c>
      <c r="E41925" t="s">
        <v>623</v>
      </c>
      <c r="F41925">
        <v>911.11456915787153</v>
      </c>
    </row>
    <row r="41926" spans="1:6" hidden="1" x14ac:dyDescent="0.35">
      <c r="A41926">
        <v>41924</v>
      </c>
      <c r="B41926" t="s">
        <v>910</v>
      </c>
      <c r="C41926">
        <v>0</v>
      </c>
      <c r="D41926" t="s">
        <v>23</v>
      </c>
      <c r="E41926" t="s">
        <v>624</v>
      </c>
      <c r="F41926">
        <v>215.37914156662922</v>
      </c>
    </row>
    <row r="41927" spans="1:6" hidden="1" x14ac:dyDescent="0.35">
      <c r="A41927">
        <v>41925</v>
      </c>
      <c r="B41927" t="s">
        <v>910</v>
      </c>
      <c r="C41927">
        <v>0</v>
      </c>
      <c r="D41927" t="s">
        <v>24</v>
      </c>
      <c r="E41927" t="s">
        <v>625</v>
      </c>
      <c r="F41927">
        <v>205.87313915612634</v>
      </c>
    </row>
    <row r="41928" spans="1:6" hidden="1" x14ac:dyDescent="0.35">
      <c r="A41928">
        <v>41926</v>
      </c>
      <c r="B41928" t="s">
        <v>910</v>
      </c>
      <c r="C41928">
        <v>0</v>
      </c>
      <c r="D41928" t="s">
        <v>314</v>
      </c>
      <c r="E41928" t="s">
        <v>626</v>
      </c>
      <c r="F41928">
        <v>24.576943439688009</v>
      </c>
    </row>
    <row r="41929" spans="1:6" hidden="1" x14ac:dyDescent="0.35">
      <c r="A41929">
        <v>41927</v>
      </c>
      <c r="B41929" t="s">
        <v>910</v>
      </c>
      <c r="C41929">
        <v>0</v>
      </c>
      <c r="D41929" t="s">
        <v>314</v>
      </c>
      <c r="E41929" t="s">
        <v>627</v>
      </c>
      <c r="F41929">
        <v>0</v>
      </c>
    </row>
    <row r="41930" spans="1:6" hidden="1" x14ac:dyDescent="0.35">
      <c r="A41930">
        <v>41928</v>
      </c>
      <c r="B41930" t="s">
        <v>910</v>
      </c>
      <c r="C41930">
        <v>0</v>
      </c>
      <c r="D41930" t="s">
        <v>315</v>
      </c>
      <c r="E41930" t="s">
        <v>628</v>
      </c>
      <c r="F41930">
        <v>14.992080621991533</v>
      </c>
    </row>
    <row r="41931" spans="1:6" hidden="1" x14ac:dyDescent="0.35">
      <c r="A41931">
        <v>41929</v>
      </c>
      <c r="B41931" t="s">
        <v>910</v>
      </c>
      <c r="C41931">
        <v>0</v>
      </c>
      <c r="D41931" t="s">
        <v>315</v>
      </c>
      <c r="E41931" t="s">
        <v>629</v>
      </c>
      <c r="F41931">
        <v>80.613982334305987</v>
      </c>
    </row>
    <row r="41932" spans="1:6" hidden="1" x14ac:dyDescent="0.35">
      <c r="A41932">
        <v>41930</v>
      </c>
      <c r="B41932" t="s">
        <v>910</v>
      </c>
      <c r="C41932">
        <v>0</v>
      </c>
      <c r="D41932" t="s">
        <v>315</v>
      </c>
      <c r="E41932" t="s">
        <v>630</v>
      </c>
      <c r="F41932">
        <v>5.4335679483962176</v>
      </c>
    </row>
    <row r="41933" spans="1:6" hidden="1" x14ac:dyDescent="0.35">
      <c r="A41933">
        <v>41931</v>
      </c>
      <c r="B41933" t="s">
        <v>910</v>
      </c>
      <c r="C41933">
        <v>0</v>
      </c>
      <c r="D41933" t="s">
        <v>315</v>
      </c>
      <c r="E41933" t="s">
        <v>631</v>
      </c>
      <c r="F41933">
        <v>10.598128756818527</v>
      </c>
    </row>
    <row r="41934" spans="1:6" hidden="1" x14ac:dyDescent="0.35">
      <c r="A41934">
        <v>41932</v>
      </c>
      <c r="B41934" t="s">
        <v>910</v>
      </c>
      <c r="C41934">
        <v>0</v>
      </c>
      <c r="D41934" t="s">
        <v>315</v>
      </c>
      <c r="E41934" t="s">
        <v>632</v>
      </c>
      <c r="F41934">
        <v>3.0984663249622422</v>
      </c>
    </row>
    <row r="41935" spans="1:6" hidden="1" x14ac:dyDescent="0.35">
      <c r="A41935">
        <v>41933</v>
      </c>
      <c r="B41935" t="s">
        <v>910</v>
      </c>
      <c r="C41935">
        <v>0</v>
      </c>
      <c r="D41935" t="s">
        <v>315</v>
      </c>
      <c r="E41935" t="s">
        <v>633</v>
      </c>
      <c r="F41935">
        <v>156.60562071917309</v>
      </c>
    </row>
    <row r="41936" spans="1:6" hidden="1" x14ac:dyDescent="0.35">
      <c r="A41936">
        <v>41934</v>
      </c>
      <c r="B41936" t="s">
        <v>910</v>
      </c>
      <c r="C41936">
        <v>0</v>
      </c>
      <c r="D41936" t="s">
        <v>315</v>
      </c>
      <c r="E41936" t="s">
        <v>634</v>
      </c>
      <c r="F41936">
        <v>2.56332273751838</v>
      </c>
    </row>
    <row r="41937" spans="1:6" hidden="1" x14ac:dyDescent="0.35">
      <c r="A41937">
        <v>41935</v>
      </c>
      <c r="B41937" t="s">
        <v>910</v>
      </c>
      <c r="C41937">
        <v>0</v>
      </c>
      <c r="D41937" t="s">
        <v>315</v>
      </c>
      <c r="E41937" t="s">
        <v>635</v>
      </c>
      <c r="F41937">
        <v>1.0892029451359253</v>
      </c>
    </row>
    <row r="41938" spans="1:6" hidden="1" x14ac:dyDescent="0.35">
      <c r="A41938">
        <v>41936</v>
      </c>
      <c r="B41938" t="s">
        <v>910</v>
      </c>
      <c r="C41938">
        <v>0</v>
      </c>
      <c r="D41938" t="s">
        <v>315</v>
      </c>
      <c r="E41938" t="s">
        <v>636</v>
      </c>
      <c r="F41938">
        <v>1.2633482761321953E-2</v>
      </c>
    </row>
    <row r="41939" spans="1:6" hidden="1" x14ac:dyDescent="0.35">
      <c r="A41939">
        <v>41937</v>
      </c>
      <c r="B41939" t="s">
        <v>910</v>
      </c>
      <c r="C41939">
        <v>0</v>
      </c>
      <c r="D41939" t="s">
        <v>315</v>
      </c>
      <c r="E41939" t="s">
        <v>637</v>
      </c>
      <c r="F41939">
        <v>0.19652729388681048</v>
      </c>
    </row>
    <row r="41940" spans="1:6" hidden="1" x14ac:dyDescent="0.35">
      <c r="A41940">
        <v>41938</v>
      </c>
      <c r="B41940" t="s">
        <v>910</v>
      </c>
      <c r="C41940">
        <v>0</v>
      </c>
      <c r="D41940" t="s">
        <v>315</v>
      </c>
      <c r="E41940" t="s">
        <v>638</v>
      </c>
      <c r="F41940">
        <v>1.5684766165461701</v>
      </c>
    </row>
    <row r="41941" spans="1:6" hidden="1" x14ac:dyDescent="0.35">
      <c r="A41941">
        <v>41939</v>
      </c>
      <c r="B41941" t="s">
        <v>910</v>
      </c>
      <c r="C41941">
        <v>0</v>
      </c>
      <c r="D41941" t="s">
        <v>315</v>
      </c>
      <c r="E41941" t="s">
        <v>639</v>
      </c>
      <c r="F41941">
        <v>2.4722343028764491</v>
      </c>
    </row>
    <row r="41942" spans="1:6" hidden="1" x14ac:dyDescent="0.35">
      <c r="A41942">
        <v>41940</v>
      </c>
      <c r="B41942" t="s">
        <v>910</v>
      </c>
      <c r="C41942">
        <v>0</v>
      </c>
      <c r="D41942" t="s">
        <v>315</v>
      </c>
      <c r="E41942" t="s">
        <v>640</v>
      </c>
      <c r="F41942">
        <v>39.158957130006364</v>
      </c>
    </row>
    <row r="41943" spans="1:6" hidden="1" x14ac:dyDescent="0.35">
      <c r="A41943">
        <v>41941</v>
      </c>
      <c r="B41943" t="s">
        <v>910</v>
      </c>
      <c r="C41943">
        <v>0</v>
      </c>
      <c r="D41943" t="s">
        <v>315</v>
      </c>
      <c r="E41943" t="s">
        <v>641</v>
      </c>
      <c r="F41943">
        <v>155.89950415371536</v>
      </c>
    </row>
    <row r="41944" spans="1:6" hidden="1" x14ac:dyDescent="0.35">
      <c r="A41944">
        <v>41942</v>
      </c>
      <c r="B41944" t="s">
        <v>910</v>
      </c>
      <c r="C41944">
        <v>0</v>
      </c>
      <c r="D41944" t="s">
        <v>316</v>
      </c>
      <c r="E41944" t="s">
        <v>642</v>
      </c>
      <c r="F41944">
        <v>2.0580366778230355</v>
      </c>
    </row>
    <row r="41945" spans="1:6" hidden="1" x14ac:dyDescent="0.35">
      <c r="A41945">
        <v>41943</v>
      </c>
      <c r="B41945" t="s">
        <v>910</v>
      </c>
      <c r="C41945">
        <v>0</v>
      </c>
      <c r="D41945" t="s">
        <v>316</v>
      </c>
      <c r="E41945" t="s">
        <v>643</v>
      </c>
      <c r="F41945">
        <v>2.351373549095289</v>
      </c>
    </row>
    <row r="41946" spans="1:6" hidden="1" x14ac:dyDescent="0.35">
      <c r="A41946">
        <v>41944</v>
      </c>
      <c r="B41946" t="s">
        <v>910</v>
      </c>
      <c r="C41946">
        <v>0</v>
      </c>
      <c r="D41946" t="s">
        <v>316</v>
      </c>
      <c r="E41946" t="s">
        <v>644</v>
      </c>
      <c r="F41946">
        <v>1.0827964136929455</v>
      </c>
    </row>
    <row r="41947" spans="1:6" hidden="1" x14ac:dyDescent="0.35">
      <c r="A41947">
        <v>41945</v>
      </c>
      <c r="B41947" t="s">
        <v>910</v>
      </c>
      <c r="C41947">
        <v>0</v>
      </c>
      <c r="D41947" t="s">
        <v>316</v>
      </c>
      <c r="E41947" t="s">
        <v>645</v>
      </c>
      <c r="F41947">
        <v>0.88642924472102314</v>
      </c>
    </row>
    <row r="41948" spans="1:6" hidden="1" x14ac:dyDescent="0.35">
      <c r="A41948">
        <v>41946</v>
      </c>
      <c r="B41948" t="s">
        <v>910</v>
      </c>
      <c r="C41948">
        <v>0</v>
      </c>
      <c r="D41948" t="s">
        <v>316</v>
      </c>
      <c r="E41948" t="s">
        <v>646</v>
      </c>
      <c r="F41948">
        <v>3.7338493370261934</v>
      </c>
    </row>
    <row r="41949" spans="1:6" hidden="1" x14ac:dyDescent="0.35">
      <c r="A41949">
        <v>41947</v>
      </c>
      <c r="B41949" t="s">
        <v>910</v>
      </c>
      <c r="C41949">
        <v>0</v>
      </c>
      <c r="D41949" t="s">
        <v>316</v>
      </c>
      <c r="E41949" t="s">
        <v>647</v>
      </c>
      <c r="F41949">
        <v>69.980574242555349</v>
      </c>
    </row>
    <row r="41950" spans="1:6" hidden="1" x14ac:dyDescent="0.35">
      <c r="A41950">
        <v>41948</v>
      </c>
      <c r="B41950" t="s">
        <v>910</v>
      </c>
      <c r="C41950">
        <v>0</v>
      </c>
      <c r="D41950" t="s">
        <v>314</v>
      </c>
      <c r="E41950" t="s">
        <v>648</v>
      </c>
      <c r="F41950">
        <v>13.165759394079599</v>
      </c>
    </row>
    <row r="41951" spans="1:6" hidden="1" x14ac:dyDescent="0.35">
      <c r="A41951">
        <v>41949</v>
      </c>
      <c r="B41951" t="s">
        <v>910</v>
      </c>
      <c r="C41951">
        <v>0</v>
      </c>
      <c r="D41951" t="s">
        <v>314</v>
      </c>
      <c r="E41951" t="s">
        <v>649</v>
      </c>
      <c r="F41951">
        <v>87.246316560932769</v>
      </c>
    </row>
    <row r="41952" spans="1:6" hidden="1" x14ac:dyDescent="0.35">
      <c r="A41952">
        <v>41950</v>
      </c>
      <c r="B41952" t="s">
        <v>910</v>
      </c>
      <c r="C41952">
        <v>0</v>
      </c>
      <c r="D41952" t="s">
        <v>25</v>
      </c>
      <c r="E41952" t="s">
        <v>650</v>
      </c>
      <c r="F41952">
        <v>2323.1336279118927</v>
      </c>
    </row>
    <row r="41953" spans="1:6" hidden="1" x14ac:dyDescent="0.35">
      <c r="A41953">
        <v>41951</v>
      </c>
      <c r="B41953" t="s">
        <v>910</v>
      </c>
      <c r="C41953">
        <v>0</v>
      </c>
      <c r="D41953" t="s">
        <v>25</v>
      </c>
      <c r="E41953" t="s">
        <v>651</v>
      </c>
      <c r="F41953">
        <v>0</v>
      </c>
    </row>
    <row r="41954" spans="1:6" hidden="1" x14ac:dyDescent="0.35">
      <c r="A41954">
        <v>41952</v>
      </c>
      <c r="B41954" t="s">
        <v>910</v>
      </c>
      <c r="C41954">
        <v>0</v>
      </c>
      <c r="D41954" t="s">
        <v>26</v>
      </c>
      <c r="E41954" t="s">
        <v>652</v>
      </c>
      <c r="F41954">
        <v>525.90552503540971</v>
      </c>
    </row>
    <row r="41955" spans="1:6" hidden="1" x14ac:dyDescent="0.35">
      <c r="A41955">
        <v>41953</v>
      </c>
      <c r="B41955" t="s">
        <v>910</v>
      </c>
      <c r="C41955">
        <v>0</v>
      </c>
      <c r="D41955" t="s">
        <v>26</v>
      </c>
      <c r="E41955" t="s">
        <v>653</v>
      </c>
      <c r="F41955">
        <v>33.068370489273534</v>
      </c>
    </row>
    <row r="41956" spans="1:6" hidden="1" x14ac:dyDescent="0.35">
      <c r="A41956">
        <v>41954</v>
      </c>
      <c r="B41956" t="s">
        <v>910</v>
      </c>
      <c r="C41956">
        <v>0</v>
      </c>
      <c r="D41956" t="s">
        <v>26</v>
      </c>
      <c r="E41956" t="s">
        <v>654</v>
      </c>
      <c r="F41956">
        <v>1070.2128226028585</v>
      </c>
    </row>
    <row r="41957" spans="1:6" hidden="1" x14ac:dyDescent="0.35">
      <c r="A41957">
        <v>41955</v>
      </c>
      <c r="B41957" t="s">
        <v>910</v>
      </c>
      <c r="C41957">
        <v>0</v>
      </c>
      <c r="D41957" t="s">
        <v>26</v>
      </c>
      <c r="E41957" t="s">
        <v>655</v>
      </c>
      <c r="F41957">
        <v>674.99657842594286</v>
      </c>
    </row>
    <row r="41958" spans="1:6" hidden="1" x14ac:dyDescent="0.35">
      <c r="A41958">
        <v>41956</v>
      </c>
      <c r="B41958" t="s">
        <v>910</v>
      </c>
      <c r="C41958">
        <v>0</v>
      </c>
      <c r="D41958" t="s">
        <v>28</v>
      </c>
      <c r="E41958" t="s">
        <v>656</v>
      </c>
      <c r="F41958">
        <v>1534.9376083363845</v>
      </c>
    </row>
    <row r="41959" spans="1:6" hidden="1" x14ac:dyDescent="0.35">
      <c r="A41959">
        <v>41957</v>
      </c>
      <c r="B41959" t="s">
        <v>910</v>
      </c>
      <c r="C41959">
        <v>0</v>
      </c>
      <c r="D41959" t="s">
        <v>27</v>
      </c>
      <c r="E41959" t="s">
        <v>657</v>
      </c>
      <c r="F41959">
        <v>231.30942755431232</v>
      </c>
    </row>
    <row r="41960" spans="1:6" hidden="1" x14ac:dyDescent="0.35">
      <c r="A41960">
        <v>41958</v>
      </c>
      <c r="B41960" t="s">
        <v>910</v>
      </c>
      <c r="C41960">
        <v>0</v>
      </c>
      <c r="D41960" t="s">
        <v>27</v>
      </c>
      <c r="E41960" t="s">
        <v>658</v>
      </c>
      <c r="F41960">
        <v>888.24168001638714</v>
      </c>
    </row>
    <row r="41961" spans="1:6" hidden="1" x14ac:dyDescent="0.35">
      <c r="A41961">
        <v>41959</v>
      </c>
      <c r="B41961" t="s">
        <v>910</v>
      </c>
      <c r="C41961">
        <v>0</v>
      </c>
      <c r="D41961" t="s">
        <v>27</v>
      </c>
      <c r="E41961" t="s">
        <v>659</v>
      </c>
      <c r="F41961">
        <v>48.581963419599106</v>
      </c>
    </row>
    <row r="41962" spans="1:6" hidden="1" x14ac:dyDescent="0.35">
      <c r="A41962">
        <v>41960</v>
      </c>
      <c r="B41962" t="s">
        <v>910</v>
      </c>
      <c r="C41962">
        <v>0</v>
      </c>
      <c r="D41962" t="s">
        <v>27</v>
      </c>
      <c r="E41962" t="s">
        <v>660</v>
      </c>
      <c r="F41962">
        <v>84.891102128111584</v>
      </c>
    </row>
    <row r="41963" spans="1:6" hidden="1" x14ac:dyDescent="0.35">
      <c r="A41963">
        <v>41961</v>
      </c>
      <c r="B41963" t="s">
        <v>910</v>
      </c>
      <c r="C41963">
        <v>0</v>
      </c>
      <c r="D41963" t="s">
        <v>27</v>
      </c>
      <c r="E41963" t="s">
        <v>661</v>
      </c>
      <c r="F41963">
        <v>14.925367512109045</v>
      </c>
    </row>
    <row r="41964" spans="1:6" hidden="1" x14ac:dyDescent="0.35">
      <c r="A41964">
        <v>41962</v>
      </c>
      <c r="B41964" t="s">
        <v>910</v>
      </c>
      <c r="C41964">
        <v>0</v>
      </c>
      <c r="D41964" t="s">
        <v>27</v>
      </c>
      <c r="E41964" t="s">
        <v>662</v>
      </c>
      <c r="F41964">
        <v>278.75705639767347</v>
      </c>
    </row>
    <row r="41965" spans="1:6" hidden="1" x14ac:dyDescent="0.35">
      <c r="A41965">
        <v>41963</v>
      </c>
      <c r="B41965" t="s">
        <v>910</v>
      </c>
      <c r="C41965">
        <v>0</v>
      </c>
      <c r="D41965" t="s">
        <v>27</v>
      </c>
      <c r="E41965" t="s">
        <v>663</v>
      </c>
      <c r="F41965">
        <v>739.86247334007714</v>
      </c>
    </row>
    <row r="41966" spans="1:6" hidden="1" x14ac:dyDescent="0.35">
      <c r="A41966">
        <v>41964</v>
      </c>
      <c r="B41966" t="s">
        <v>910</v>
      </c>
      <c r="C41966">
        <v>0</v>
      </c>
      <c r="D41966" t="s">
        <v>30</v>
      </c>
      <c r="E41966" t="s">
        <v>664</v>
      </c>
      <c r="F41966">
        <v>989.31378967618343</v>
      </c>
    </row>
    <row r="41967" spans="1:6" hidden="1" x14ac:dyDescent="0.35">
      <c r="A41967">
        <v>41965</v>
      </c>
      <c r="B41967" t="s">
        <v>910</v>
      </c>
      <c r="C41967">
        <v>0</v>
      </c>
      <c r="D41967" t="s">
        <v>32</v>
      </c>
      <c r="E41967" t="s">
        <v>665</v>
      </c>
      <c r="F41967">
        <v>527.30401487621793</v>
      </c>
    </row>
    <row r="41968" spans="1:6" hidden="1" x14ac:dyDescent="0.35">
      <c r="A41968">
        <v>41966</v>
      </c>
      <c r="B41968" t="s">
        <v>910</v>
      </c>
      <c r="C41968">
        <v>0</v>
      </c>
      <c r="D41968" t="s">
        <v>32</v>
      </c>
      <c r="E41968" t="s">
        <v>666</v>
      </c>
      <c r="F41968">
        <v>376.83177686126936</v>
      </c>
    </row>
    <row r="41969" spans="1:6" hidden="1" x14ac:dyDescent="0.35">
      <c r="A41969">
        <v>41967</v>
      </c>
      <c r="B41969" t="s">
        <v>910</v>
      </c>
      <c r="C41969">
        <v>0</v>
      </c>
      <c r="D41969" t="s">
        <v>32</v>
      </c>
      <c r="E41969" t="s">
        <v>667</v>
      </c>
      <c r="F41969">
        <v>292.41182542280262</v>
      </c>
    </row>
    <row r="41970" spans="1:6" hidden="1" x14ac:dyDescent="0.35">
      <c r="A41970">
        <v>41968</v>
      </c>
      <c r="B41970" t="s">
        <v>910</v>
      </c>
      <c r="C41970">
        <v>0</v>
      </c>
      <c r="D41970" t="s">
        <v>33</v>
      </c>
      <c r="E41970" t="s">
        <v>668</v>
      </c>
      <c r="F41970">
        <v>2049.4116467771123</v>
      </c>
    </row>
    <row r="41971" spans="1:6" hidden="1" x14ac:dyDescent="0.35">
      <c r="A41971">
        <v>41969</v>
      </c>
      <c r="B41971" t="s">
        <v>910</v>
      </c>
      <c r="C41971">
        <v>0</v>
      </c>
      <c r="D41971" t="s">
        <v>34</v>
      </c>
      <c r="E41971" t="s">
        <v>669</v>
      </c>
      <c r="F41971">
        <v>323.94624867584599</v>
      </c>
    </row>
    <row r="41972" spans="1:6" hidden="1" x14ac:dyDescent="0.35">
      <c r="A41972">
        <v>41970</v>
      </c>
      <c r="B41972" t="s">
        <v>910</v>
      </c>
      <c r="C41972">
        <v>0</v>
      </c>
      <c r="D41972" t="s">
        <v>31</v>
      </c>
      <c r="E41972" t="s">
        <v>670</v>
      </c>
      <c r="F41972">
        <v>416.14485115822754</v>
      </c>
    </row>
    <row r="41973" spans="1:6" hidden="1" x14ac:dyDescent="0.35">
      <c r="A41973">
        <v>41971</v>
      </c>
      <c r="B41973" t="s">
        <v>910</v>
      </c>
      <c r="C41973">
        <v>0</v>
      </c>
      <c r="D41973" t="s">
        <v>34</v>
      </c>
      <c r="E41973" t="s">
        <v>671</v>
      </c>
      <c r="F41973">
        <v>223.41550351991287</v>
      </c>
    </row>
    <row r="41974" spans="1:6" hidden="1" x14ac:dyDescent="0.35">
      <c r="A41974">
        <v>41972</v>
      </c>
      <c r="B41974" t="s">
        <v>910</v>
      </c>
      <c r="C41974">
        <v>0</v>
      </c>
      <c r="D41974" t="s">
        <v>34</v>
      </c>
      <c r="E41974" t="s">
        <v>672</v>
      </c>
      <c r="F41974">
        <v>1474.4355159786701</v>
      </c>
    </row>
    <row r="41975" spans="1:6" hidden="1" x14ac:dyDescent="0.35">
      <c r="A41975">
        <v>41973</v>
      </c>
      <c r="B41975" t="s">
        <v>910</v>
      </c>
      <c r="C41975">
        <v>0</v>
      </c>
      <c r="D41975" t="s">
        <v>35</v>
      </c>
      <c r="E41975" t="s">
        <v>673</v>
      </c>
      <c r="F41975">
        <v>2523.1693604346879</v>
      </c>
    </row>
    <row r="41976" spans="1:6" hidden="1" x14ac:dyDescent="0.35">
      <c r="A41976">
        <v>41974</v>
      </c>
      <c r="B41976" t="s">
        <v>910</v>
      </c>
      <c r="C41976">
        <v>0</v>
      </c>
      <c r="D41976" t="s">
        <v>36</v>
      </c>
      <c r="E41976" t="s">
        <v>674</v>
      </c>
      <c r="F41976">
        <v>840.15351009745905</v>
      </c>
    </row>
    <row r="41977" spans="1:6" hidden="1" x14ac:dyDescent="0.35">
      <c r="A41977">
        <v>41975</v>
      </c>
      <c r="B41977" t="s">
        <v>910</v>
      </c>
      <c r="C41977">
        <v>0</v>
      </c>
      <c r="D41977" t="s">
        <v>37</v>
      </c>
      <c r="E41977" t="s">
        <v>675</v>
      </c>
      <c r="F41977">
        <v>1560.9879516054139</v>
      </c>
    </row>
    <row r="41978" spans="1:6" hidden="1" x14ac:dyDescent="0.35">
      <c r="A41978">
        <v>41976</v>
      </c>
      <c r="B41978" t="s">
        <v>910</v>
      </c>
      <c r="C41978">
        <v>0</v>
      </c>
      <c r="D41978" t="s">
        <v>314</v>
      </c>
      <c r="E41978" t="s">
        <v>676</v>
      </c>
      <c r="F41978">
        <v>11.314611450704909</v>
      </c>
    </row>
    <row r="41979" spans="1:6" hidden="1" x14ac:dyDescent="0.35">
      <c r="A41979">
        <v>41977</v>
      </c>
      <c r="B41979" t="s">
        <v>910</v>
      </c>
      <c r="C41979">
        <v>0</v>
      </c>
      <c r="D41979" t="s">
        <v>314</v>
      </c>
      <c r="E41979" t="s">
        <v>677</v>
      </c>
      <c r="F41979">
        <v>12.291574223053324</v>
      </c>
    </row>
    <row r="41980" spans="1:6" hidden="1" x14ac:dyDescent="0.35">
      <c r="A41980">
        <v>41978</v>
      </c>
      <c r="B41980" t="s">
        <v>910</v>
      </c>
      <c r="C41980">
        <v>0</v>
      </c>
      <c r="D41980" t="s">
        <v>314</v>
      </c>
      <c r="E41980" t="s">
        <v>678</v>
      </c>
      <c r="F41980">
        <v>9.0033174447638835</v>
      </c>
    </row>
    <row r="41981" spans="1:6" hidden="1" x14ac:dyDescent="0.35">
      <c r="A41981">
        <v>41979</v>
      </c>
      <c r="B41981" t="s">
        <v>910</v>
      </c>
      <c r="C41981">
        <v>0</v>
      </c>
      <c r="D41981" t="s">
        <v>314</v>
      </c>
      <c r="E41981" t="s">
        <v>679</v>
      </c>
      <c r="F41981">
        <v>10.313457816396639</v>
      </c>
    </row>
    <row r="41982" spans="1:6" hidden="1" x14ac:dyDescent="0.35">
      <c r="A41982">
        <v>41980</v>
      </c>
      <c r="B41982" t="s">
        <v>910</v>
      </c>
      <c r="C41982">
        <v>0</v>
      </c>
      <c r="D41982" t="s">
        <v>314</v>
      </c>
      <c r="E41982" t="s">
        <v>680</v>
      </c>
      <c r="F41982">
        <v>4.3051313636599176</v>
      </c>
    </row>
    <row r="41983" spans="1:6" hidden="1" x14ac:dyDescent="0.35">
      <c r="A41983">
        <v>41981</v>
      </c>
      <c r="B41983" t="s">
        <v>910</v>
      </c>
      <c r="C41983">
        <v>0</v>
      </c>
      <c r="D41983" t="s">
        <v>314</v>
      </c>
      <c r="E41983" t="s">
        <v>681</v>
      </c>
      <c r="F41983">
        <v>5.6317483170122742</v>
      </c>
    </row>
    <row r="41984" spans="1:6" hidden="1" x14ac:dyDescent="0.35">
      <c r="A41984">
        <v>41982</v>
      </c>
      <c r="B41984" t="s">
        <v>910</v>
      </c>
      <c r="C41984">
        <v>0</v>
      </c>
      <c r="D41984" t="s">
        <v>314</v>
      </c>
      <c r="E41984" t="s">
        <v>682</v>
      </c>
      <c r="F41984">
        <v>7.2649588972903416</v>
      </c>
    </row>
    <row r="41985" spans="1:6" hidden="1" x14ac:dyDescent="0.35">
      <c r="A41985">
        <v>41983</v>
      </c>
      <c r="B41985" t="s">
        <v>910</v>
      </c>
      <c r="C41985">
        <v>0</v>
      </c>
      <c r="D41985" t="s">
        <v>314</v>
      </c>
      <c r="E41985" t="s">
        <v>683</v>
      </c>
      <c r="F41985">
        <v>3.5232698187474107</v>
      </c>
    </row>
    <row r="41986" spans="1:6" hidden="1" x14ac:dyDescent="0.35">
      <c r="A41986">
        <v>41984</v>
      </c>
      <c r="B41986" t="s">
        <v>910</v>
      </c>
      <c r="C41986">
        <v>0</v>
      </c>
      <c r="D41986" t="s">
        <v>314</v>
      </c>
      <c r="E41986" t="s">
        <v>684</v>
      </c>
      <c r="F41986">
        <v>1.2532411748230357</v>
      </c>
    </row>
    <row r="41987" spans="1:6" hidden="1" x14ac:dyDescent="0.35">
      <c r="A41987">
        <v>41985</v>
      </c>
      <c r="B41987" t="s">
        <v>910</v>
      </c>
      <c r="C41987">
        <v>0</v>
      </c>
      <c r="D41987" t="s">
        <v>314</v>
      </c>
      <c r="E41987" t="s">
        <v>685</v>
      </c>
      <c r="F41987">
        <v>13.211162582548477</v>
      </c>
    </row>
    <row r="41988" spans="1:6" hidden="1" x14ac:dyDescent="0.35">
      <c r="A41988">
        <v>41986</v>
      </c>
      <c r="B41988" t="s">
        <v>910</v>
      </c>
      <c r="C41988">
        <v>0</v>
      </c>
      <c r="D41988" t="s">
        <v>314</v>
      </c>
      <c r="E41988" t="s">
        <v>686</v>
      </c>
      <c r="F41988">
        <v>9.7120487722958835</v>
      </c>
    </row>
    <row r="41989" spans="1:6" hidden="1" x14ac:dyDescent="0.35">
      <c r="A41989">
        <v>41987</v>
      </c>
      <c r="B41989" t="s">
        <v>910</v>
      </c>
      <c r="C41989">
        <v>0</v>
      </c>
      <c r="D41989" t="s">
        <v>314</v>
      </c>
      <c r="E41989" t="s">
        <v>687</v>
      </c>
      <c r="F41989">
        <v>2.25944176099549</v>
      </c>
    </row>
    <row r="41990" spans="1:6" hidden="1" x14ac:dyDescent="0.35">
      <c r="A41990">
        <v>41988</v>
      </c>
      <c r="B41990" t="s">
        <v>910</v>
      </c>
      <c r="C41990">
        <v>0</v>
      </c>
      <c r="D41990" t="s">
        <v>314</v>
      </c>
      <c r="E41990" t="s">
        <v>688</v>
      </c>
      <c r="F41990">
        <v>35.395509793445704</v>
      </c>
    </row>
    <row r="41991" spans="1:6" hidden="1" x14ac:dyDescent="0.35">
      <c r="A41991">
        <v>41989</v>
      </c>
      <c r="B41991" t="s">
        <v>910</v>
      </c>
      <c r="C41991">
        <v>0</v>
      </c>
      <c r="D41991" t="s">
        <v>314</v>
      </c>
      <c r="E41991" t="s">
        <v>689</v>
      </c>
      <c r="F41991">
        <v>43.92713589256978</v>
      </c>
    </row>
    <row r="41992" spans="1:6" hidden="1" x14ac:dyDescent="0.35">
      <c r="A41992">
        <v>41990</v>
      </c>
      <c r="B41992" t="s">
        <v>910</v>
      </c>
      <c r="C41992">
        <v>0</v>
      </c>
      <c r="D41992" t="s">
        <v>314</v>
      </c>
      <c r="E41992" t="s">
        <v>690</v>
      </c>
      <c r="F41992">
        <v>35.799736591124699</v>
      </c>
    </row>
    <row r="41993" spans="1:6" hidden="1" x14ac:dyDescent="0.35">
      <c r="A41993">
        <v>41991</v>
      </c>
      <c r="B41993" t="s">
        <v>910</v>
      </c>
      <c r="C41993">
        <v>0</v>
      </c>
      <c r="D41993" t="s">
        <v>314</v>
      </c>
      <c r="E41993" t="s">
        <v>691</v>
      </c>
      <c r="F41993">
        <v>21.561702439366943</v>
      </c>
    </row>
    <row r="41994" spans="1:6" hidden="1" x14ac:dyDescent="0.35">
      <c r="A41994">
        <v>41992</v>
      </c>
      <c r="B41994" t="s">
        <v>910</v>
      </c>
      <c r="C41994">
        <v>0</v>
      </c>
      <c r="D41994" t="s">
        <v>314</v>
      </c>
      <c r="E41994" t="s">
        <v>692</v>
      </c>
      <c r="F41994">
        <v>13.459641746202703</v>
      </c>
    </row>
    <row r="41995" spans="1:6" hidden="1" x14ac:dyDescent="0.35">
      <c r="A41995">
        <v>41993</v>
      </c>
      <c r="B41995" t="s">
        <v>910</v>
      </c>
      <c r="C41995">
        <v>0</v>
      </c>
      <c r="D41995" t="s">
        <v>314</v>
      </c>
      <c r="E41995" t="s">
        <v>693</v>
      </c>
      <c r="F41995">
        <v>22.807828223050326</v>
      </c>
    </row>
    <row r="41996" spans="1:6" hidden="1" x14ac:dyDescent="0.35">
      <c r="A41996">
        <v>41994</v>
      </c>
      <c r="B41996" t="s">
        <v>910</v>
      </c>
      <c r="C41996">
        <v>0</v>
      </c>
      <c r="D41996" t="s">
        <v>314</v>
      </c>
      <c r="E41996" t="s">
        <v>694</v>
      </c>
      <c r="F41996">
        <v>7.1768450211307249</v>
      </c>
    </row>
    <row r="41997" spans="1:6" hidden="1" x14ac:dyDescent="0.35">
      <c r="A41997">
        <v>41995</v>
      </c>
      <c r="B41997" t="s">
        <v>910</v>
      </c>
      <c r="C41997">
        <v>0</v>
      </c>
      <c r="D41997" t="s">
        <v>314</v>
      </c>
      <c r="E41997" t="s">
        <v>695</v>
      </c>
      <c r="F41997">
        <v>8.8209982664508022</v>
      </c>
    </row>
    <row r="41998" spans="1:6" hidden="1" x14ac:dyDescent="0.35">
      <c r="A41998">
        <v>41996</v>
      </c>
      <c r="B41998" t="s">
        <v>910</v>
      </c>
      <c r="C41998">
        <v>0</v>
      </c>
      <c r="D41998" t="s">
        <v>38</v>
      </c>
      <c r="E41998" t="s">
        <v>696</v>
      </c>
      <c r="F41998">
        <v>204.05901914352322</v>
      </c>
    </row>
    <row r="41999" spans="1:6" hidden="1" x14ac:dyDescent="0.35">
      <c r="A41999">
        <v>41997</v>
      </c>
      <c r="B41999" t="s">
        <v>910</v>
      </c>
      <c r="C41999">
        <v>0</v>
      </c>
      <c r="D41999" t="s">
        <v>38</v>
      </c>
      <c r="E41999" t="s">
        <v>697</v>
      </c>
      <c r="F41999">
        <v>488.28085861806363</v>
      </c>
    </row>
    <row r="42000" spans="1:6" hidden="1" x14ac:dyDescent="0.35">
      <c r="A42000">
        <v>41998</v>
      </c>
      <c r="B42000" t="s">
        <v>910</v>
      </c>
      <c r="C42000">
        <v>0</v>
      </c>
      <c r="D42000" t="s">
        <v>38</v>
      </c>
      <c r="E42000" t="s">
        <v>698</v>
      </c>
      <c r="F42000">
        <v>373.25581207499158</v>
      </c>
    </row>
    <row r="42001" spans="1:6" hidden="1" x14ac:dyDescent="0.35">
      <c r="A42001">
        <v>41999</v>
      </c>
      <c r="B42001" t="s">
        <v>910</v>
      </c>
      <c r="C42001">
        <v>0</v>
      </c>
      <c r="D42001" t="s">
        <v>39</v>
      </c>
      <c r="E42001" t="s">
        <v>699</v>
      </c>
      <c r="F42001">
        <v>40.064508138723198</v>
      </c>
    </row>
    <row r="42002" spans="1:6" hidden="1" x14ac:dyDescent="0.35">
      <c r="A42002">
        <v>42000</v>
      </c>
      <c r="B42002" t="s">
        <v>910</v>
      </c>
      <c r="C42002">
        <v>0</v>
      </c>
      <c r="D42002">
        <v>0</v>
      </c>
      <c r="E42002" t="s">
        <v>700</v>
      </c>
      <c r="F42002">
        <v>0</v>
      </c>
    </row>
    <row r="42003" spans="1:6" hidden="1" x14ac:dyDescent="0.35">
      <c r="A42003">
        <v>42001</v>
      </c>
      <c r="B42003" t="s">
        <v>911</v>
      </c>
      <c r="C42003">
        <v>0</v>
      </c>
      <c r="D42003" t="s">
        <v>9</v>
      </c>
      <c r="E42003" t="s">
        <v>502</v>
      </c>
      <c r="F42003">
        <v>64.327720160204066</v>
      </c>
    </row>
    <row r="42004" spans="1:6" hidden="1" x14ac:dyDescent="0.35">
      <c r="A42004">
        <v>42002</v>
      </c>
      <c r="B42004" t="s">
        <v>911</v>
      </c>
      <c r="C42004">
        <v>0</v>
      </c>
      <c r="D42004" t="s">
        <v>9</v>
      </c>
      <c r="E42004" t="s">
        <v>503</v>
      </c>
      <c r="F42004">
        <v>59.254630459005725</v>
      </c>
    </row>
    <row r="42005" spans="1:6" hidden="1" x14ac:dyDescent="0.35">
      <c r="A42005">
        <v>42003</v>
      </c>
      <c r="B42005" t="s">
        <v>911</v>
      </c>
      <c r="C42005">
        <v>0</v>
      </c>
      <c r="D42005" t="s">
        <v>9</v>
      </c>
      <c r="E42005" t="s">
        <v>504</v>
      </c>
      <c r="F42005">
        <v>310.17839904384385</v>
      </c>
    </row>
    <row r="42006" spans="1:6" hidden="1" x14ac:dyDescent="0.35">
      <c r="A42006">
        <v>42004</v>
      </c>
      <c r="B42006" t="s">
        <v>911</v>
      </c>
      <c r="C42006">
        <v>0</v>
      </c>
      <c r="D42006" t="s">
        <v>9</v>
      </c>
      <c r="E42006" t="s">
        <v>505</v>
      </c>
      <c r="F42006">
        <v>929.68072631514781</v>
      </c>
    </row>
    <row r="42007" spans="1:6" hidden="1" x14ac:dyDescent="0.35">
      <c r="A42007">
        <v>42005</v>
      </c>
      <c r="B42007" t="s">
        <v>911</v>
      </c>
      <c r="C42007">
        <v>0</v>
      </c>
      <c r="D42007" t="s">
        <v>9</v>
      </c>
      <c r="E42007" t="s">
        <v>506</v>
      </c>
      <c r="F42007">
        <v>109.15163067727401</v>
      </c>
    </row>
    <row r="42008" spans="1:6" hidden="1" x14ac:dyDescent="0.35">
      <c r="A42008">
        <v>42006</v>
      </c>
      <c r="B42008" t="s">
        <v>911</v>
      </c>
      <c r="C42008">
        <v>0</v>
      </c>
      <c r="D42008" t="s">
        <v>9</v>
      </c>
      <c r="E42008" t="s">
        <v>507</v>
      </c>
      <c r="F42008">
        <v>17.691101145064792</v>
      </c>
    </row>
    <row r="42009" spans="1:6" hidden="1" x14ac:dyDescent="0.35">
      <c r="A42009">
        <v>42007</v>
      </c>
      <c r="B42009" t="s">
        <v>911</v>
      </c>
      <c r="C42009">
        <v>0</v>
      </c>
      <c r="D42009" t="s">
        <v>9</v>
      </c>
      <c r="E42009" t="s">
        <v>508</v>
      </c>
      <c r="F42009">
        <v>17.441058787129602</v>
      </c>
    </row>
    <row r="42010" spans="1:6" hidden="1" x14ac:dyDescent="0.35">
      <c r="A42010">
        <v>42008</v>
      </c>
      <c r="B42010" t="s">
        <v>911</v>
      </c>
      <c r="C42010">
        <v>0</v>
      </c>
      <c r="D42010" t="s">
        <v>9</v>
      </c>
      <c r="E42010" t="s">
        <v>509</v>
      </c>
      <c r="F42010">
        <v>184.60216834342066</v>
      </c>
    </row>
    <row r="42011" spans="1:6" hidden="1" x14ac:dyDescent="0.35">
      <c r="A42011">
        <v>42009</v>
      </c>
      <c r="B42011" t="s">
        <v>911</v>
      </c>
      <c r="C42011">
        <v>0</v>
      </c>
      <c r="D42011" t="s">
        <v>9</v>
      </c>
      <c r="E42011" t="s">
        <v>510</v>
      </c>
      <c r="F42011">
        <v>231.47503461198298</v>
      </c>
    </row>
    <row r="42012" spans="1:6" hidden="1" x14ac:dyDescent="0.35">
      <c r="A42012">
        <v>42010</v>
      </c>
      <c r="B42012" t="s">
        <v>911</v>
      </c>
      <c r="C42012">
        <v>0</v>
      </c>
      <c r="D42012" t="s">
        <v>9</v>
      </c>
      <c r="E42012" t="s">
        <v>511</v>
      </c>
      <c r="F42012">
        <v>43.957008179643132</v>
      </c>
    </row>
    <row r="42013" spans="1:6" hidden="1" x14ac:dyDescent="0.35">
      <c r="A42013">
        <v>42011</v>
      </c>
      <c r="B42013" t="s">
        <v>911</v>
      </c>
      <c r="C42013">
        <v>0</v>
      </c>
      <c r="D42013" t="s">
        <v>9</v>
      </c>
      <c r="E42013" t="s">
        <v>512</v>
      </c>
      <c r="F42013">
        <v>119.30016612037829</v>
      </c>
    </row>
    <row r="42014" spans="1:6" hidden="1" x14ac:dyDescent="0.35">
      <c r="A42014">
        <v>42012</v>
      </c>
      <c r="B42014" t="s">
        <v>911</v>
      </c>
      <c r="C42014">
        <v>0</v>
      </c>
      <c r="D42014" t="s">
        <v>9</v>
      </c>
      <c r="E42014" t="s">
        <v>513</v>
      </c>
      <c r="F42014">
        <v>51.184180431731455</v>
      </c>
    </row>
    <row r="42015" spans="1:6" hidden="1" x14ac:dyDescent="0.35">
      <c r="A42015">
        <v>42013</v>
      </c>
      <c r="B42015" t="s">
        <v>911</v>
      </c>
      <c r="C42015">
        <v>0</v>
      </c>
      <c r="D42015" t="s">
        <v>9</v>
      </c>
      <c r="E42015" t="s">
        <v>514</v>
      </c>
      <c r="F42015">
        <v>23.653848426542517</v>
      </c>
    </row>
    <row r="42016" spans="1:6" hidden="1" x14ac:dyDescent="0.35">
      <c r="A42016">
        <v>42014</v>
      </c>
      <c r="B42016" t="s">
        <v>911</v>
      </c>
      <c r="C42016">
        <v>0</v>
      </c>
      <c r="D42016" t="s">
        <v>9</v>
      </c>
      <c r="E42016" t="s">
        <v>515</v>
      </c>
      <c r="F42016">
        <v>96.134704574469822</v>
      </c>
    </row>
    <row r="42017" spans="1:6" hidden="1" x14ac:dyDescent="0.35">
      <c r="A42017">
        <v>42015</v>
      </c>
      <c r="B42017" t="s">
        <v>911</v>
      </c>
      <c r="C42017">
        <v>0</v>
      </c>
      <c r="D42017" t="s">
        <v>9</v>
      </c>
      <c r="E42017" t="s">
        <v>516</v>
      </c>
      <c r="F42017">
        <v>2.9283895617095967</v>
      </c>
    </row>
    <row r="42018" spans="1:6" hidden="1" x14ac:dyDescent="0.35">
      <c r="A42018">
        <v>42016</v>
      </c>
      <c r="B42018" t="s">
        <v>911</v>
      </c>
      <c r="C42018">
        <v>0</v>
      </c>
      <c r="D42018" t="s">
        <v>9</v>
      </c>
      <c r="E42018" t="s">
        <v>517</v>
      </c>
      <c r="F42018">
        <v>0</v>
      </c>
    </row>
    <row r="42019" spans="1:6" hidden="1" x14ac:dyDescent="0.35">
      <c r="A42019">
        <v>42017</v>
      </c>
      <c r="B42019" t="s">
        <v>911</v>
      </c>
      <c r="C42019">
        <v>0</v>
      </c>
      <c r="D42019" t="s">
        <v>9</v>
      </c>
      <c r="E42019" t="s">
        <v>518</v>
      </c>
      <c r="F42019">
        <v>0</v>
      </c>
    </row>
    <row r="42020" spans="1:6" hidden="1" x14ac:dyDescent="0.35">
      <c r="A42020">
        <v>42018</v>
      </c>
      <c r="B42020" t="s">
        <v>911</v>
      </c>
      <c r="C42020">
        <v>0</v>
      </c>
      <c r="D42020" t="s">
        <v>9</v>
      </c>
      <c r="E42020" t="s">
        <v>519</v>
      </c>
      <c r="F42020">
        <v>47.752545335784994</v>
      </c>
    </row>
    <row r="42021" spans="1:6" hidden="1" x14ac:dyDescent="0.35">
      <c r="A42021">
        <v>42019</v>
      </c>
      <c r="B42021" t="s">
        <v>911</v>
      </c>
      <c r="C42021">
        <v>0</v>
      </c>
      <c r="D42021" t="s">
        <v>9</v>
      </c>
      <c r="E42021" t="s">
        <v>520</v>
      </c>
      <c r="F42021">
        <v>30.740984388289338</v>
      </c>
    </row>
    <row r="42022" spans="1:6" hidden="1" x14ac:dyDescent="0.35">
      <c r="A42022">
        <v>42020</v>
      </c>
      <c r="B42022" t="s">
        <v>911</v>
      </c>
      <c r="C42022">
        <v>0</v>
      </c>
      <c r="D42022" t="s">
        <v>106</v>
      </c>
      <c r="E42022" t="s">
        <v>521</v>
      </c>
      <c r="F42022">
        <v>1.6000235218017196E-2</v>
      </c>
    </row>
    <row r="42023" spans="1:6" hidden="1" x14ac:dyDescent="0.35">
      <c r="A42023">
        <v>42021</v>
      </c>
      <c r="B42023" t="s">
        <v>911</v>
      </c>
      <c r="C42023">
        <v>0</v>
      </c>
      <c r="D42023" t="s">
        <v>106</v>
      </c>
      <c r="E42023" t="s">
        <v>522</v>
      </c>
      <c r="F42023">
        <v>5.5689501588219175</v>
      </c>
    </row>
    <row r="42024" spans="1:6" hidden="1" x14ac:dyDescent="0.35">
      <c r="A42024">
        <v>42022</v>
      </c>
      <c r="B42024" t="s">
        <v>911</v>
      </c>
      <c r="C42024">
        <v>0</v>
      </c>
      <c r="D42024" t="s">
        <v>106</v>
      </c>
      <c r="E42024" t="s">
        <v>523</v>
      </c>
      <c r="F42024">
        <v>0.49846575347821226</v>
      </c>
    </row>
    <row r="42025" spans="1:6" hidden="1" x14ac:dyDescent="0.35">
      <c r="A42025">
        <v>42023</v>
      </c>
      <c r="B42025" t="s">
        <v>911</v>
      </c>
      <c r="C42025">
        <v>0</v>
      </c>
      <c r="D42025" t="s">
        <v>106</v>
      </c>
      <c r="E42025" t="s">
        <v>524</v>
      </c>
      <c r="F42025">
        <v>1.0518960946593152E-2</v>
      </c>
    </row>
    <row r="42026" spans="1:6" hidden="1" x14ac:dyDescent="0.35">
      <c r="A42026">
        <v>42024</v>
      </c>
      <c r="B42026" t="s">
        <v>911</v>
      </c>
      <c r="C42026">
        <v>0</v>
      </c>
      <c r="D42026" t="s">
        <v>106</v>
      </c>
      <c r="E42026" t="s">
        <v>525</v>
      </c>
      <c r="F42026">
        <v>0.11757532209313279</v>
      </c>
    </row>
    <row r="42027" spans="1:6" hidden="1" x14ac:dyDescent="0.35">
      <c r="A42027">
        <v>42025</v>
      </c>
      <c r="B42027" t="s">
        <v>911</v>
      </c>
      <c r="C42027">
        <v>0</v>
      </c>
      <c r="D42027" t="s">
        <v>106</v>
      </c>
      <c r="E42027" t="s">
        <v>526</v>
      </c>
      <c r="F42027">
        <v>4.8708440380967569E-2</v>
      </c>
    </row>
    <row r="42028" spans="1:6" hidden="1" x14ac:dyDescent="0.35">
      <c r="A42028">
        <v>42026</v>
      </c>
      <c r="B42028" t="s">
        <v>911</v>
      </c>
      <c r="C42028">
        <v>0</v>
      </c>
      <c r="D42028" t="s">
        <v>106</v>
      </c>
      <c r="E42028" t="s">
        <v>527</v>
      </c>
      <c r="F42028">
        <v>1.3143664535630666E-2</v>
      </c>
    </row>
    <row r="42029" spans="1:6" hidden="1" x14ac:dyDescent="0.35">
      <c r="A42029">
        <v>42027</v>
      </c>
      <c r="B42029" t="s">
        <v>911</v>
      </c>
      <c r="C42029">
        <v>0</v>
      </c>
      <c r="D42029" t="s">
        <v>106</v>
      </c>
      <c r="E42029" t="s">
        <v>528</v>
      </c>
      <c r="F42029">
        <v>1.7882827169542148E-2</v>
      </c>
    </row>
    <row r="42030" spans="1:6" hidden="1" x14ac:dyDescent="0.35">
      <c r="A42030">
        <v>42028</v>
      </c>
      <c r="B42030" t="s">
        <v>911</v>
      </c>
      <c r="C42030">
        <v>0</v>
      </c>
      <c r="D42030" t="s">
        <v>105</v>
      </c>
      <c r="E42030" t="s">
        <v>529</v>
      </c>
      <c r="F42030">
        <v>11.068394531530149</v>
      </c>
    </row>
    <row r="42031" spans="1:6" hidden="1" x14ac:dyDescent="0.35">
      <c r="A42031">
        <v>42029</v>
      </c>
      <c r="B42031" t="s">
        <v>911</v>
      </c>
      <c r="C42031">
        <v>0</v>
      </c>
      <c r="D42031" t="s">
        <v>105</v>
      </c>
      <c r="E42031" t="s">
        <v>530</v>
      </c>
      <c r="F42031">
        <v>0.42058841612462899</v>
      </c>
    </row>
    <row r="42032" spans="1:6" hidden="1" x14ac:dyDescent="0.35">
      <c r="A42032">
        <v>42030</v>
      </c>
      <c r="B42032" t="s">
        <v>911</v>
      </c>
      <c r="C42032">
        <v>0</v>
      </c>
      <c r="D42032" t="s">
        <v>105</v>
      </c>
      <c r="E42032" t="s">
        <v>531</v>
      </c>
      <c r="F42032">
        <v>1.5572242056316539</v>
      </c>
    </row>
    <row r="42033" spans="1:6" hidden="1" x14ac:dyDescent="0.35">
      <c r="A42033">
        <v>42031</v>
      </c>
      <c r="B42033" t="s">
        <v>911</v>
      </c>
      <c r="C42033">
        <v>0</v>
      </c>
      <c r="D42033" t="s">
        <v>105</v>
      </c>
      <c r="E42033" t="s">
        <v>532</v>
      </c>
      <c r="F42033">
        <v>6.9997899689434453</v>
      </c>
    </row>
    <row r="42034" spans="1:6" hidden="1" x14ac:dyDescent="0.35">
      <c r="A42034">
        <v>42032</v>
      </c>
      <c r="B42034" t="s">
        <v>911</v>
      </c>
      <c r="C42034">
        <v>0</v>
      </c>
      <c r="D42034" t="s">
        <v>10</v>
      </c>
      <c r="E42034" t="s">
        <v>533</v>
      </c>
      <c r="F42034">
        <v>1.3024437021919804</v>
      </c>
    </row>
    <row r="42035" spans="1:6" hidden="1" x14ac:dyDescent="0.35">
      <c r="A42035">
        <v>42033</v>
      </c>
      <c r="B42035" t="s">
        <v>911</v>
      </c>
      <c r="C42035">
        <v>0</v>
      </c>
      <c r="D42035" t="s">
        <v>10</v>
      </c>
      <c r="E42035" t="s">
        <v>534</v>
      </c>
      <c r="F42035">
        <v>43.146303171627345</v>
      </c>
    </row>
    <row r="42036" spans="1:6" hidden="1" x14ac:dyDescent="0.35">
      <c r="A42036">
        <v>42034</v>
      </c>
      <c r="B42036" t="s">
        <v>911</v>
      </c>
      <c r="C42036">
        <v>0</v>
      </c>
      <c r="D42036" t="s">
        <v>10</v>
      </c>
      <c r="E42036" t="s">
        <v>535</v>
      </c>
      <c r="F42036">
        <v>2211.9338300931186</v>
      </c>
    </row>
    <row r="42037" spans="1:6" hidden="1" x14ac:dyDescent="0.35">
      <c r="A42037">
        <v>42035</v>
      </c>
      <c r="B42037" t="s">
        <v>911</v>
      </c>
      <c r="C42037">
        <v>0</v>
      </c>
      <c r="D42037" t="s">
        <v>10</v>
      </c>
      <c r="E42037" t="s">
        <v>536</v>
      </c>
      <c r="F42037">
        <v>57.752629530792994</v>
      </c>
    </row>
    <row r="42038" spans="1:6" hidden="1" x14ac:dyDescent="0.35">
      <c r="A42038">
        <v>42036</v>
      </c>
      <c r="B42038" t="s">
        <v>911</v>
      </c>
      <c r="C42038">
        <v>0</v>
      </c>
      <c r="D42038" t="s">
        <v>10</v>
      </c>
      <c r="E42038" t="s">
        <v>537</v>
      </c>
      <c r="F42038">
        <v>13.579007884906368</v>
      </c>
    </row>
    <row r="42039" spans="1:6" hidden="1" x14ac:dyDescent="0.35">
      <c r="A42039">
        <v>42037</v>
      </c>
      <c r="B42039" t="s">
        <v>911</v>
      </c>
      <c r="C42039">
        <v>0</v>
      </c>
      <c r="D42039" t="s">
        <v>10</v>
      </c>
      <c r="E42039" t="s">
        <v>538</v>
      </c>
      <c r="F42039">
        <v>4.7414633242632656</v>
      </c>
    </row>
    <row r="42040" spans="1:6" hidden="1" x14ac:dyDescent="0.35">
      <c r="A42040">
        <v>42038</v>
      </c>
      <c r="B42040" t="s">
        <v>911</v>
      </c>
      <c r="C42040">
        <v>0</v>
      </c>
      <c r="D42040" t="s">
        <v>10</v>
      </c>
      <c r="E42040" t="s">
        <v>539</v>
      </c>
      <c r="F42040">
        <v>40.11567108710608</v>
      </c>
    </row>
    <row r="42041" spans="1:6" hidden="1" x14ac:dyDescent="0.35">
      <c r="A42041">
        <v>42039</v>
      </c>
      <c r="B42041" t="s">
        <v>911</v>
      </c>
      <c r="C42041">
        <v>0</v>
      </c>
      <c r="D42041" t="s">
        <v>10</v>
      </c>
      <c r="E42041" t="s">
        <v>540</v>
      </c>
      <c r="F42041">
        <v>90.850380510382465</v>
      </c>
    </row>
    <row r="42042" spans="1:6" hidden="1" x14ac:dyDescent="0.35">
      <c r="A42042">
        <v>42040</v>
      </c>
      <c r="B42042" t="s">
        <v>911</v>
      </c>
      <c r="C42042">
        <v>0</v>
      </c>
      <c r="D42042" t="s">
        <v>10</v>
      </c>
      <c r="E42042" t="s">
        <v>541</v>
      </c>
      <c r="F42042">
        <v>5.3499465984542613</v>
      </c>
    </row>
    <row r="42043" spans="1:6" hidden="1" x14ac:dyDescent="0.35">
      <c r="A42043">
        <v>42041</v>
      </c>
      <c r="B42043" t="s">
        <v>911</v>
      </c>
      <c r="C42043">
        <v>0</v>
      </c>
      <c r="D42043" t="s">
        <v>10</v>
      </c>
      <c r="E42043" t="s">
        <v>542</v>
      </c>
      <c r="F42043">
        <v>118.20663968916594</v>
      </c>
    </row>
    <row r="42044" spans="1:6" hidden="1" x14ac:dyDescent="0.35">
      <c r="A42044">
        <v>42042</v>
      </c>
      <c r="B42044" t="s">
        <v>911</v>
      </c>
      <c r="C42044">
        <v>0</v>
      </c>
      <c r="D42044" t="s">
        <v>10</v>
      </c>
      <c r="E42044" t="s">
        <v>543</v>
      </c>
      <c r="F42044">
        <v>3.1764560135062858</v>
      </c>
    </row>
    <row r="42045" spans="1:6" hidden="1" x14ac:dyDescent="0.35">
      <c r="A42045">
        <v>42043</v>
      </c>
      <c r="B42045" t="s">
        <v>911</v>
      </c>
      <c r="C42045">
        <v>0</v>
      </c>
      <c r="D42045" t="s">
        <v>12</v>
      </c>
      <c r="E42045" t="s">
        <v>544</v>
      </c>
      <c r="F42045">
        <v>49.304673282985782</v>
      </c>
    </row>
    <row r="42046" spans="1:6" hidden="1" x14ac:dyDescent="0.35">
      <c r="A42046">
        <v>42044</v>
      </c>
      <c r="B42046" t="s">
        <v>911</v>
      </c>
      <c r="C42046">
        <v>0</v>
      </c>
      <c r="D42046" t="s">
        <v>12</v>
      </c>
      <c r="E42046" t="s">
        <v>545</v>
      </c>
      <c r="F42046">
        <v>50.252633396927621</v>
      </c>
    </row>
    <row r="42047" spans="1:6" hidden="1" x14ac:dyDescent="0.35">
      <c r="A42047">
        <v>42045</v>
      </c>
      <c r="B42047" t="s">
        <v>911</v>
      </c>
      <c r="C42047">
        <v>0</v>
      </c>
      <c r="D42047" t="s">
        <v>12</v>
      </c>
      <c r="E42047" t="s">
        <v>546</v>
      </c>
      <c r="F42047">
        <v>62.473571086444196</v>
      </c>
    </row>
    <row r="42048" spans="1:6" hidden="1" x14ac:dyDescent="0.35">
      <c r="A42048">
        <v>42046</v>
      </c>
      <c r="B42048" t="s">
        <v>911</v>
      </c>
      <c r="C42048">
        <v>0</v>
      </c>
      <c r="D42048" t="s">
        <v>12</v>
      </c>
      <c r="E42048" t="s">
        <v>547</v>
      </c>
      <c r="F42048">
        <v>109.04405182396873</v>
      </c>
    </row>
    <row r="42049" spans="1:6" hidden="1" x14ac:dyDescent="0.35">
      <c r="A42049">
        <v>42047</v>
      </c>
      <c r="B42049" t="s">
        <v>911</v>
      </c>
      <c r="C42049">
        <v>0</v>
      </c>
      <c r="D42049" t="s">
        <v>12</v>
      </c>
      <c r="E42049" t="s">
        <v>548</v>
      </c>
      <c r="F42049">
        <v>118.60469165565274</v>
      </c>
    </row>
    <row r="42050" spans="1:6" hidden="1" x14ac:dyDescent="0.35">
      <c r="A42050">
        <v>42048</v>
      </c>
      <c r="B42050" t="s">
        <v>911</v>
      </c>
      <c r="C42050">
        <v>0</v>
      </c>
      <c r="D42050" t="s">
        <v>12</v>
      </c>
      <c r="E42050" t="s">
        <v>549</v>
      </c>
      <c r="F42050">
        <v>100.48684918646016</v>
      </c>
    </row>
    <row r="42051" spans="1:6" hidden="1" x14ac:dyDescent="0.35">
      <c r="A42051">
        <v>42049</v>
      </c>
      <c r="B42051" t="s">
        <v>911</v>
      </c>
      <c r="C42051">
        <v>0</v>
      </c>
      <c r="D42051" t="s">
        <v>12</v>
      </c>
      <c r="E42051" t="s">
        <v>550</v>
      </c>
      <c r="F42051">
        <v>27.979035337888806</v>
      </c>
    </row>
    <row r="42052" spans="1:6" hidden="1" x14ac:dyDescent="0.35">
      <c r="A42052">
        <v>42050</v>
      </c>
      <c r="B42052" t="s">
        <v>911</v>
      </c>
      <c r="C42052">
        <v>0</v>
      </c>
      <c r="D42052" t="s">
        <v>12</v>
      </c>
      <c r="E42052" t="s">
        <v>551</v>
      </c>
      <c r="F42052">
        <v>22.691124070373341</v>
      </c>
    </row>
    <row r="42053" spans="1:6" hidden="1" x14ac:dyDescent="0.35">
      <c r="A42053">
        <v>42051</v>
      </c>
      <c r="B42053" t="s">
        <v>911</v>
      </c>
      <c r="C42053">
        <v>0</v>
      </c>
      <c r="D42053" t="s">
        <v>12</v>
      </c>
      <c r="E42053" t="s">
        <v>552</v>
      </c>
      <c r="F42053">
        <v>617.97662102817719</v>
      </c>
    </row>
    <row r="42054" spans="1:6" hidden="1" x14ac:dyDescent="0.35">
      <c r="A42054">
        <v>42052</v>
      </c>
      <c r="B42054" t="s">
        <v>911</v>
      </c>
      <c r="C42054">
        <v>0</v>
      </c>
      <c r="D42054" t="s">
        <v>12</v>
      </c>
      <c r="E42054" t="s">
        <v>553</v>
      </c>
      <c r="F42054">
        <v>233.4163225874922</v>
      </c>
    </row>
    <row r="42055" spans="1:6" hidden="1" x14ac:dyDescent="0.35">
      <c r="A42055">
        <v>42053</v>
      </c>
      <c r="B42055" t="s">
        <v>911</v>
      </c>
      <c r="C42055">
        <v>0</v>
      </c>
      <c r="D42055" t="s">
        <v>12</v>
      </c>
      <c r="E42055" t="s">
        <v>554</v>
      </c>
      <c r="F42055">
        <v>103.05911103090324</v>
      </c>
    </row>
    <row r="42056" spans="1:6" hidden="1" x14ac:dyDescent="0.35">
      <c r="A42056">
        <v>42054</v>
      </c>
      <c r="B42056" t="s">
        <v>911</v>
      </c>
      <c r="C42056">
        <v>0</v>
      </c>
      <c r="D42056" t="s">
        <v>12</v>
      </c>
      <c r="E42056" t="s">
        <v>555</v>
      </c>
      <c r="F42056">
        <v>57.429973423637897</v>
      </c>
    </row>
    <row r="42057" spans="1:6" hidden="1" x14ac:dyDescent="0.35">
      <c r="A42057">
        <v>42055</v>
      </c>
      <c r="B42057" t="s">
        <v>911</v>
      </c>
      <c r="C42057">
        <v>0</v>
      </c>
      <c r="D42057" t="s">
        <v>13</v>
      </c>
      <c r="E42057" t="s">
        <v>556</v>
      </c>
      <c r="F42057">
        <v>115.32116465683801</v>
      </c>
    </row>
    <row r="42058" spans="1:6" hidden="1" x14ac:dyDescent="0.35">
      <c r="A42058">
        <v>42056</v>
      </c>
      <c r="B42058" t="s">
        <v>911</v>
      </c>
      <c r="C42058">
        <v>0</v>
      </c>
      <c r="D42058" t="s">
        <v>13</v>
      </c>
      <c r="E42058" t="s">
        <v>557</v>
      </c>
      <c r="F42058">
        <v>140.73498471962421</v>
      </c>
    </row>
    <row r="42059" spans="1:6" hidden="1" x14ac:dyDescent="0.35">
      <c r="A42059">
        <v>42057</v>
      </c>
      <c r="B42059" t="s">
        <v>911</v>
      </c>
      <c r="C42059">
        <v>0</v>
      </c>
      <c r="D42059" t="s">
        <v>13</v>
      </c>
      <c r="E42059" t="s">
        <v>558</v>
      </c>
      <c r="F42059">
        <v>71.862544590291748</v>
      </c>
    </row>
    <row r="42060" spans="1:6" hidden="1" x14ac:dyDescent="0.35">
      <c r="A42060">
        <v>42058</v>
      </c>
      <c r="B42060" t="s">
        <v>911</v>
      </c>
      <c r="C42060">
        <v>0</v>
      </c>
      <c r="D42060" t="s">
        <v>14</v>
      </c>
      <c r="E42060" t="s">
        <v>559</v>
      </c>
      <c r="F42060">
        <v>87.542133295375152</v>
      </c>
    </row>
    <row r="42061" spans="1:6" hidden="1" x14ac:dyDescent="0.35">
      <c r="A42061">
        <v>42059</v>
      </c>
      <c r="B42061" t="s">
        <v>911</v>
      </c>
      <c r="C42061">
        <v>0</v>
      </c>
      <c r="D42061" t="s">
        <v>14</v>
      </c>
      <c r="E42061" t="s">
        <v>560</v>
      </c>
      <c r="F42061">
        <v>0</v>
      </c>
    </row>
    <row r="42062" spans="1:6" hidden="1" x14ac:dyDescent="0.35">
      <c r="A42062">
        <v>42060</v>
      </c>
      <c r="B42062" t="s">
        <v>911</v>
      </c>
      <c r="C42062">
        <v>0</v>
      </c>
      <c r="D42062" t="s">
        <v>15</v>
      </c>
      <c r="E42062" t="s">
        <v>561</v>
      </c>
      <c r="F42062">
        <v>12.809819576864461</v>
      </c>
    </row>
    <row r="42063" spans="1:6" hidden="1" x14ac:dyDescent="0.35">
      <c r="A42063">
        <v>42061</v>
      </c>
      <c r="B42063" t="s">
        <v>911</v>
      </c>
      <c r="C42063">
        <v>0</v>
      </c>
      <c r="D42063" t="s">
        <v>15</v>
      </c>
      <c r="E42063" t="s">
        <v>562</v>
      </c>
      <c r="F42063">
        <v>0</v>
      </c>
    </row>
    <row r="42064" spans="1:6" hidden="1" x14ac:dyDescent="0.35">
      <c r="A42064">
        <v>42062</v>
      </c>
      <c r="B42064" t="s">
        <v>911</v>
      </c>
      <c r="C42064">
        <v>0</v>
      </c>
      <c r="D42064" t="s">
        <v>15</v>
      </c>
      <c r="E42064" t="s">
        <v>563</v>
      </c>
      <c r="F42064">
        <v>105.62808817210848</v>
      </c>
    </row>
    <row r="42065" spans="1:6" hidden="1" x14ac:dyDescent="0.35">
      <c r="A42065">
        <v>42063</v>
      </c>
      <c r="B42065" t="s">
        <v>911</v>
      </c>
      <c r="C42065">
        <v>0</v>
      </c>
      <c r="D42065" t="s">
        <v>15</v>
      </c>
      <c r="E42065" t="s">
        <v>564</v>
      </c>
      <c r="F42065">
        <v>160.77857784950587</v>
      </c>
    </row>
    <row r="42066" spans="1:6" hidden="1" x14ac:dyDescent="0.35">
      <c r="A42066">
        <v>42064</v>
      </c>
      <c r="B42066" t="s">
        <v>911</v>
      </c>
      <c r="C42066">
        <v>0</v>
      </c>
      <c r="D42066" t="s">
        <v>16</v>
      </c>
      <c r="E42066" t="s">
        <v>565</v>
      </c>
      <c r="F42066">
        <v>5.8758097089941064</v>
      </c>
    </row>
    <row r="42067" spans="1:6" hidden="1" x14ac:dyDescent="0.35">
      <c r="A42067">
        <v>42065</v>
      </c>
      <c r="B42067" t="s">
        <v>911</v>
      </c>
      <c r="C42067">
        <v>0</v>
      </c>
      <c r="D42067" t="s">
        <v>16</v>
      </c>
      <c r="E42067" t="s">
        <v>566</v>
      </c>
      <c r="F42067">
        <v>3.4102077978758567E-3</v>
      </c>
    </row>
    <row r="42068" spans="1:6" hidden="1" x14ac:dyDescent="0.35">
      <c r="A42068">
        <v>42066</v>
      </c>
      <c r="B42068" t="s">
        <v>911</v>
      </c>
      <c r="C42068">
        <v>0</v>
      </c>
      <c r="D42068" t="s">
        <v>16</v>
      </c>
      <c r="E42068" t="s">
        <v>567</v>
      </c>
      <c r="F42068">
        <v>3.4805228251274127E-2</v>
      </c>
    </row>
    <row r="42069" spans="1:6" hidden="1" x14ac:dyDescent="0.35">
      <c r="A42069">
        <v>42067</v>
      </c>
      <c r="B42069" t="s">
        <v>911</v>
      </c>
      <c r="C42069">
        <v>0</v>
      </c>
      <c r="D42069" t="s">
        <v>16</v>
      </c>
      <c r="E42069" t="s">
        <v>568</v>
      </c>
      <c r="F42069">
        <v>53.673369772625122</v>
      </c>
    </row>
    <row r="42070" spans="1:6" hidden="1" x14ac:dyDescent="0.35">
      <c r="A42070">
        <v>42068</v>
      </c>
      <c r="B42070" t="s">
        <v>911</v>
      </c>
      <c r="C42070">
        <v>0</v>
      </c>
      <c r="D42070" t="s">
        <v>16</v>
      </c>
      <c r="E42070" t="s">
        <v>569</v>
      </c>
      <c r="F42070">
        <v>0.16965132772170602</v>
      </c>
    </row>
    <row r="42071" spans="1:6" hidden="1" x14ac:dyDescent="0.35">
      <c r="A42071">
        <v>42069</v>
      </c>
      <c r="B42071" t="s">
        <v>911</v>
      </c>
      <c r="C42071">
        <v>0</v>
      </c>
      <c r="D42071" t="s">
        <v>16</v>
      </c>
      <c r="E42071" t="s">
        <v>570</v>
      </c>
      <c r="F42071">
        <v>0.26208830487741586</v>
      </c>
    </row>
    <row r="42072" spans="1:6" hidden="1" x14ac:dyDescent="0.35">
      <c r="A42072">
        <v>42070</v>
      </c>
      <c r="B42072" t="s">
        <v>911</v>
      </c>
      <c r="C42072">
        <v>0</v>
      </c>
      <c r="D42072" t="s">
        <v>16</v>
      </c>
      <c r="E42072" t="s">
        <v>571</v>
      </c>
      <c r="F42072">
        <v>17.93298526737825</v>
      </c>
    </row>
    <row r="42073" spans="1:6" hidden="1" x14ac:dyDescent="0.35">
      <c r="A42073">
        <v>42071</v>
      </c>
      <c r="B42073" t="s">
        <v>911</v>
      </c>
      <c r="C42073">
        <v>0</v>
      </c>
      <c r="D42073" t="s">
        <v>16</v>
      </c>
      <c r="E42073" t="s">
        <v>572</v>
      </c>
      <c r="F42073">
        <v>14.01023082638158</v>
      </c>
    </row>
    <row r="42074" spans="1:6" hidden="1" x14ac:dyDescent="0.35">
      <c r="A42074">
        <v>42072</v>
      </c>
      <c r="B42074" t="s">
        <v>911</v>
      </c>
      <c r="C42074">
        <v>0</v>
      </c>
      <c r="D42074" t="s">
        <v>16</v>
      </c>
      <c r="E42074" t="s">
        <v>573</v>
      </c>
      <c r="F42074">
        <v>38.114920928392117</v>
      </c>
    </row>
    <row r="42075" spans="1:6" hidden="1" x14ac:dyDescent="0.35">
      <c r="A42075">
        <v>42073</v>
      </c>
      <c r="B42075" t="s">
        <v>911</v>
      </c>
      <c r="C42075">
        <v>0</v>
      </c>
      <c r="D42075" t="s">
        <v>16</v>
      </c>
      <c r="E42075" t="s">
        <v>574</v>
      </c>
      <c r="F42075">
        <v>12.031129065433696</v>
      </c>
    </row>
    <row r="42076" spans="1:6" hidden="1" x14ac:dyDescent="0.35">
      <c r="A42076">
        <v>42074</v>
      </c>
      <c r="B42076" t="s">
        <v>911</v>
      </c>
      <c r="C42076">
        <v>0</v>
      </c>
      <c r="D42076" t="s">
        <v>16</v>
      </c>
      <c r="E42076" t="s">
        <v>575</v>
      </c>
      <c r="F42076">
        <v>1.0132735348247492</v>
      </c>
    </row>
    <row r="42077" spans="1:6" hidden="1" x14ac:dyDescent="0.35">
      <c r="A42077">
        <v>42075</v>
      </c>
      <c r="B42077" t="s">
        <v>911</v>
      </c>
      <c r="C42077">
        <v>0</v>
      </c>
      <c r="D42077" t="s">
        <v>16</v>
      </c>
      <c r="E42077" t="s">
        <v>576</v>
      </c>
      <c r="F42077">
        <v>21.470717177737782</v>
      </c>
    </row>
    <row r="42078" spans="1:6" hidden="1" x14ac:dyDescent="0.35">
      <c r="A42078">
        <v>42076</v>
      </c>
      <c r="B42078" t="s">
        <v>911</v>
      </c>
      <c r="C42078">
        <v>0</v>
      </c>
      <c r="D42078" t="s">
        <v>16</v>
      </c>
      <c r="E42078" t="s">
        <v>577</v>
      </c>
      <c r="F42078">
        <v>6.3927048802249535</v>
      </c>
    </row>
    <row r="42079" spans="1:6" hidden="1" x14ac:dyDescent="0.35">
      <c r="A42079">
        <v>42077</v>
      </c>
      <c r="B42079" t="s">
        <v>911</v>
      </c>
      <c r="C42079">
        <v>0</v>
      </c>
      <c r="D42079" t="s">
        <v>16</v>
      </c>
      <c r="E42079" t="s">
        <v>578</v>
      </c>
      <c r="F42079">
        <v>0.85864995328566529</v>
      </c>
    </row>
    <row r="42080" spans="1:6" hidden="1" x14ac:dyDescent="0.35">
      <c r="A42080">
        <v>42078</v>
      </c>
      <c r="B42080" t="s">
        <v>911</v>
      </c>
      <c r="C42080">
        <v>0</v>
      </c>
      <c r="D42080" t="s">
        <v>16</v>
      </c>
      <c r="E42080" t="s">
        <v>579</v>
      </c>
      <c r="F42080">
        <v>18.442067020457152</v>
      </c>
    </row>
    <row r="42081" spans="1:6" hidden="1" x14ac:dyDescent="0.35">
      <c r="A42081">
        <v>42079</v>
      </c>
      <c r="B42081" t="s">
        <v>911</v>
      </c>
      <c r="C42081">
        <v>0</v>
      </c>
      <c r="D42081" t="s">
        <v>16</v>
      </c>
      <c r="E42081" t="s">
        <v>580</v>
      </c>
      <c r="F42081">
        <v>0.35341290456589247</v>
      </c>
    </row>
    <row r="42082" spans="1:6" hidden="1" x14ac:dyDescent="0.35">
      <c r="A42082">
        <v>42080</v>
      </c>
      <c r="B42082" t="s">
        <v>911</v>
      </c>
      <c r="C42082">
        <v>0</v>
      </c>
      <c r="D42082" t="s">
        <v>16</v>
      </c>
      <c r="E42082" t="s">
        <v>581</v>
      </c>
      <c r="F42082">
        <v>7.7046984771539249</v>
      </c>
    </row>
    <row r="42083" spans="1:6" hidden="1" x14ac:dyDescent="0.35">
      <c r="A42083">
        <v>42081</v>
      </c>
      <c r="B42083" t="s">
        <v>911</v>
      </c>
      <c r="C42083">
        <v>0</v>
      </c>
      <c r="D42083" t="s">
        <v>16</v>
      </c>
      <c r="E42083" t="s">
        <v>582</v>
      </c>
      <c r="F42083">
        <v>2.2432706762990504</v>
      </c>
    </row>
    <row r="42084" spans="1:6" hidden="1" x14ac:dyDescent="0.35">
      <c r="A42084">
        <v>42082</v>
      </c>
      <c r="B42084" t="s">
        <v>911</v>
      </c>
      <c r="C42084">
        <v>0</v>
      </c>
      <c r="D42084" t="s">
        <v>16</v>
      </c>
      <c r="E42084" t="s">
        <v>583</v>
      </c>
      <c r="F42084">
        <v>0.38124305761423088</v>
      </c>
    </row>
    <row r="42085" spans="1:6" hidden="1" x14ac:dyDescent="0.35">
      <c r="A42085">
        <v>42083</v>
      </c>
      <c r="B42085" t="s">
        <v>911</v>
      </c>
      <c r="C42085">
        <v>0</v>
      </c>
      <c r="D42085" t="s">
        <v>16</v>
      </c>
      <c r="E42085" t="s">
        <v>584</v>
      </c>
      <c r="F42085">
        <v>0.7903707048191948</v>
      </c>
    </row>
    <row r="42086" spans="1:6" hidden="1" x14ac:dyDescent="0.35">
      <c r="A42086">
        <v>42084</v>
      </c>
      <c r="B42086" t="s">
        <v>911</v>
      </c>
      <c r="C42086">
        <v>0</v>
      </c>
      <c r="D42086" t="s">
        <v>16</v>
      </c>
      <c r="E42086" t="s">
        <v>585</v>
      </c>
      <c r="F42086">
        <v>0.68226991649549751</v>
      </c>
    </row>
    <row r="42087" spans="1:6" hidden="1" x14ac:dyDescent="0.35">
      <c r="A42087">
        <v>42085</v>
      </c>
      <c r="B42087" t="s">
        <v>911</v>
      </c>
      <c r="C42087">
        <v>0</v>
      </c>
      <c r="D42087" t="s">
        <v>100</v>
      </c>
      <c r="E42087" t="s">
        <v>586</v>
      </c>
      <c r="F42087">
        <v>5.0928684815602541</v>
      </c>
    </row>
    <row r="42088" spans="1:6" hidden="1" x14ac:dyDescent="0.35">
      <c r="A42088">
        <v>42086</v>
      </c>
      <c r="B42088" t="s">
        <v>911</v>
      </c>
      <c r="C42088">
        <v>0</v>
      </c>
      <c r="D42088" t="s">
        <v>100</v>
      </c>
      <c r="E42088" t="s">
        <v>587</v>
      </c>
      <c r="F42088">
        <v>36.37186211328919</v>
      </c>
    </row>
    <row r="42089" spans="1:6" hidden="1" x14ac:dyDescent="0.35">
      <c r="A42089">
        <v>42087</v>
      </c>
      <c r="B42089" t="s">
        <v>911</v>
      </c>
      <c r="C42089">
        <v>0</v>
      </c>
      <c r="D42089" t="s">
        <v>100</v>
      </c>
      <c r="E42089" t="s">
        <v>588</v>
      </c>
      <c r="F42089">
        <v>0</v>
      </c>
    </row>
    <row r="42090" spans="1:6" hidden="1" x14ac:dyDescent="0.35">
      <c r="A42090">
        <v>42088</v>
      </c>
      <c r="B42090" t="s">
        <v>911</v>
      </c>
      <c r="C42090">
        <v>0</v>
      </c>
      <c r="D42090" t="s">
        <v>100</v>
      </c>
      <c r="E42090" t="s">
        <v>589</v>
      </c>
      <c r="F42090">
        <v>4.745665106188742</v>
      </c>
    </row>
    <row r="42091" spans="1:6" hidden="1" x14ac:dyDescent="0.35">
      <c r="A42091">
        <v>42089</v>
      </c>
      <c r="B42091" t="s">
        <v>911</v>
      </c>
      <c r="C42091">
        <v>0</v>
      </c>
      <c r="D42091" t="s">
        <v>100</v>
      </c>
      <c r="E42091" t="s">
        <v>590</v>
      </c>
      <c r="F42091">
        <v>42.206512275881643</v>
      </c>
    </row>
    <row r="42092" spans="1:6" hidden="1" x14ac:dyDescent="0.35">
      <c r="A42092">
        <v>42090</v>
      </c>
      <c r="B42092" t="s">
        <v>911</v>
      </c>
      <c r="C42092">
        <v>0</v>
      </c>
      <c r="D42092" t="s">
        <v>100</v>
      </c>
      <c r="E42092" t="s">
        <v>591</v>
      </c>
      <c r="F42092">
        <v>330.77264901666314</v>
      </c>
    </row>
    <row r="42093" spans="1:6" hidden="1" x14ac:dyDescent="0.35">
      <c r="A42093">
        <v>42091</v>
      </c>
      <c r="B42093" t="s">
        <v>911</v>
      </c>
      <c r="C42093">
        <v>0</v>
      </c>
      <c r="D42093" t="s">
        <v>100</v>
      </c>
      <c r="E42093" t="s">
        <v>592</v>
      </c>
      <c r="F42093">
        <v>3.7672915488724081</v>
      </c>
    </row>
    <row r="42094" spans="1:6" hidden="1" x14ac:dyDescent="0.35">
      <c r="A42094">
        <v>42092</v>
      </c>
      <c r="B42094" t="s">
        <v>911</v>
      </c>
      <c r="C42094">
        <v>0</v>
      </c>
      <c r="D42094" t="s">
        <v>100</v>
      </c>
      <c r="E42094" t="s">
        <v>593</v>
      </c>
      <c r="F42094">
        <v>0.47453372469120969</v>
      </c>
    </row>
    <row r="42095" spans="1:6" hidden="1" x14ac:dyDescent="0.35">
      <c r="A42095">
        <v>42093</v>
      </c>
      <c r="B42095" t="s">
        <v>911</v>
      </c>
      <c r="C42095">
        <v>0</v>
      </c>
      <c r="D42095" t="s">
        <v>16</v>
      </c>
      <c r="E42095" t="s">
        <v>594</v>
      </c>
      <c r="F42095">
        <v>0.43620506385941304</v>
      </c>
    </row>
    <row r="42096" spans="1:6" hidden="1" x14ac:dyDescent="0.35">
      <c r="A42096">
        <v>42094</v>
      </c>
      <c r="B42096" t="s">
        <v>911</v>
      </c>
      <c r="C42096">
        <v>0</v>
      </c>
      <c r="D42096" t="s">
        <v>16</v>
      </c>
      <c r="E42096" t="s">
        <v>595</v>
      </c>
      <c r="F42096">
        <v>0.12960942407152432</v>
      </c>
    </row>
    <row r="42097" spans="1:6" hidden="1" x14ac:dyDescent="0.35">
      <c r="A42097">
        <v>42095</v>
      </c>
      <c r="B42097" t="s">
        <v>911</v>
      </c>
      <c r="C42097">
        <v>0</v>
      </c>
      <c r="D42097" t="s">
        <v>16</v>
      </c>
      <c r="E42097" t="s">
        <v>596</v>
      </c>
      <c r="F42097">
        <v>0.67531736195859848</v>
      </c>
    </row>
    <row r="42098" spans="1:6" hidden="1" x14ac:dyDescent="0.35">
      <c r="A42098">
        <v>42096</v>
      </c>
      <c r="B42098" t="s">
        <v>911</v>
      </c>
      <c r="C42098">
        <v>0</v>
      </c>
      <c r="D42098" t="s">
        <v>17</v>
      </c>
      <c r="E42098" t="s">
        <v>597</v>
      </c>
      <c r="F42098">
        <v>225.2477886338479</v>
      </c>
    </row>
    <row r="42099" spans="1:6" hidden="1" x14ac:dyDescent="0.35">
      <c r="A42099">
        <v>42097</v>
      </c>
      <c r="B42099" t="s">
        <v>911</v>
      </c>
      <c r="C42099">
        <v>0</v>
      </c>
      <c r="D42099" t="s">
        <v>310</v>
      </c>
      <c r="E42099" t="s">
        <v>598</v>
      </c>
      <c r="F42099">
        <v>43.691269974193375</v>
      </c>
    </row>
    <row r="42100" spans="1:6" hidden="1" x14ac:dyDescent="0.35">
      <c r="A42100">
        <v>42098</v>
      </c>
      <c r="B42100" t="s">
        <v>911</v>
      </c>
      <c r="C42100">
        <v>0</v>
      </c>
      <c r="D42100" t="s">
        <v>310</v>
      </c>
      <c r="E42100" t="s">
        <v>599</v>
      </c>
      <c r="F42100">
        <v>0</v>
      </c>
    </row>
    <row r="42101" spans="1:6" hidden="1" x14ac:dyDescent="0.35">
      <c r="A42101">
        <v>42099</v>
      </c>
      <c r="B42101" t="s">
        <v>911</v>
      </c>
      <c r="C42101">
        <v>0</v>
      </c>
      <c r="D42101" t="s">
        <v>311</v>
      </c>
      <c r="E42101" t="s">
        <v>600</v>
      </c>
      <c r="F42101">
        <v>53.377238380973367</v>
      </c>
    </row>
    <row r="42102" spans="1:6" hidden="1" x14ac:dyDescent="0.35">
      <c r="A42102">
        <v>42100</v>
      </c>
      <c r="B42102" t="s">
        <v>911</v>
      </c>
      <c r="C42102">
        <v>0</v>
      </c>
      <c r="D42102" t="s">
        <v>311</v>
      </c>
      <c r="E42102" t="s">
        <v>601</v>
      </c>
      <c r="F42102">
        <v>32.18046527323294</v>
      </c>
    </row>
    <row r="42103" spans="1:6" hidden="1" x14ac:dyDescent="0.35">
      <c r="A42103">
        <v>42101</v>
      </c>
      <c r="B42103" t="s">
        <v>911</v>
      </c>
      <c r="C42103">
        <v>0</v>
      </c>
      <c r="D42103" t="s">
        <v>311</v>
      </c>
      <c r="E42103" t="s">
        <v>602</v>
      </c>
      <c r="F42103">
        <v>88.581268421519468</v>
      </c>
    </row>
    <row r="42104" spans="1:6" hidden="1" x14ac:dyDescent="0.35">
      <c r="A42104">
        <v>42102</v>
      </c>
      <c r="B42104" t="s">
        <v>911</v>
      </c>
      <c r="C42104">
        <v>0</v>
      </c>
      <c r="D42104" t="s">
        <v>311</v>
      </c>
      <c r="E42104" t="s">
        <v>603</v>
      </c>
      <c r="F42104">
        <v>0</v>
      </c>
    </row>
    <row r="42105" spans="1:6" hidden="1" x14ac:dyDescent="0.35">
      <c r="A42105">
        <v>42103</v>
      </c>
      <c r="B42105" t="s">
        <v>911</v>
      </c>
      <c r="C42105">
        <v>0</v>
      </c>
      <c r="D42105" t="s">
        <v>311</v>
      </c>
      <c r="E42105" t="s">
        <v>604</v>
      </c>
      <c r="F42105">
        <v>67.952606758358542</v>
      </c>
    </row>
    <row r="42106" spans="1:6" hidden="1" x14ac:dyDescent="0.35">
      <c r="A42106">
        <v>42104</v>
      </c>
      <c r="B42106" t="s">
        <v>911</v>
      </c>
      <c r="C42106">
        <v>0</v>
      </c>
      <c r="D42106" t="s">
        <v>312</v>
      </c>
      <c r="E42106" t="s">
        <v>605</v>
      </c>
      <c r="F42106">
        <v>239.361705846695</v>
      </c>
    </row>
    <row r="42107" spans="1:6" hidden="1" x14ac:dyDescent="0.35">
      <c r="A42107">
        <v>42105</v>
      </c>
      <c r="B42107" t="s">
        <v>911</v>
      </c>
      <c r="C42107">
        <v>0</v>
      </c>
      <c r="D42107" t="s">
        <v>312</v>
      </c>
      <c r="E42107" t="s">
        <v>606</v>
      </c>
      <c r="F42107">
        <v>0</v>
      </c>
    </row>
    <row r="42108" spans="1:6" hidden="1" x14ac:dyDescent="0.35">
      <c r="A42108">
        <v>42106</v>
      </c>
      <c r="B42108" t="s">
        <v>911</v>
      </c>
      <c r="C42108">
        <v>0</v>
      </c>
      <c r="D42108" t="s">
        <v>313</v>
      </c>
      <c r="E42108" t="s">
        <v>607</v>
      </c>
      <c r="F42108">
        <v>23.232284063037024</v>
      </c>
    </row>
    <row r="42109" spans="1:6" hidden="1" x14ac:dyDescent="0.35">
      <c r="A42109">
        <v>42107</v>
      </c>
      <c r="B42109" t="s">
        <v>911</v>
      </c>
      <c r="C42109">
        <v>0</v>
      </c>
      <c r="D42109" t="s">
        <v>313</v>
      </c>
      <c r="E42109" t="s">
        <v>608</v>
      </c>
      <c r="F42109">
        <v>0</v>
      </c>
    </row>
    <row r="42110" spans="1:6" hidden="1" x14ac:dyDescent="0.35">
      <c r="A42110">
        <v>42108</v>
      </c>
      <c r="B42110" t="s">
        <v>911</v>
      </c>
      <c r="C42110">
        <v>0</v>
      </c>
      <c r="D42110" t="s">
        <v>313</v>
      </c>
      <c r="E42110" t="s">
        <v>609</v>
      </c>
      <c r="F42110">
        <v>53.301314044898795</v>
      </c>
    </row>
    <row r="42111" spans="1:6" hidden="1" x14ac:dyDescent="0.35">
      <c r="A42111">
        <v>42109</v>
      </c>
      <c r="B42111" t="s">
        <v>911</v>
      </c>
      <c r="C42111">
        <v>0</v>
      </c>
      <c r="D42111" t="s">
        <v>313</v>
      </c>
      <c r="E42111" t="s">
        <v>610</v>
      </c>
      <c r="F42111">
        <v>0</v>
      </c>
    </row>
    <row r="42112" spans="1:6" hidden="1" x14ac:dyDescent="0.35">
      <c r="A42112">
        <v>42110</v>
      </c>
      <c r="B42112" t="s">
        <v>911</v>
      </c>
      <c r="C42112">
        <v>0</v>
      </c>
      <c r="D42112" t="s">
        <v>10</v>
      </c>
      <c r="E42112" t="s">
        <v>539</v>
      </c>
      <c r="F42112">
        <v>15.373805996152464</v>
      </c>
    </row>
    <row r="42113" spans="1:6" hidden="1" x14ac:dyDescent="0.35">
      <c r="A42113">
        <v>42111</v>
      </c>
      <c r="B42113" t="s">
        <v>911</v>
      </c>
      <c r="C42113">
        <v>0</v>
      </c>
      <c r="D42113" t="s">
        <v>313</v>
      </c>
      <c r="E42113" t="s">
        <v>611</v>
      </c>
      <c r="F42113">
        <v>0</v>
      </c>
    </row>
    <row r="42114" spans="1:6" hidden="1" x14ac:dyDescent="0.35">
      <c r="A42114">
        <v>42112</v>
      </c>
      <c r="B42114" t="s">
        <v>911</v>
      </c>
      <c r="C42114">
        <v>0</v>
      </c>
      <c r="D42114" t="s">
        <v>313</v>
      </c>
      <c r="E42114" t="s">
        <v>612</v>
      </c>
      <c r="F42114">
        <v>44.365376148743358</v>
      </c>
    </row>
    <row r="42115" spans="1:6" hidden="1" x14ac:dyDescent="0.35">
      <c r="A42115">
        <v>42113</v>
      </c>
      <c r="B42115" t="s">
        <v>911</v>
      </c>
      <c r="C42115">
        <v>0</v>
      </c>
      <c r="D42115" t="s">
        <v>313</v>
      </c>
      <c r="E42115" t="s">
        <v>613</v>
      </c>
      <c r="F42115">
        <v>0</v>
      </c>
    </row>
    <row r="42116" spans="1:6" hidden="1" x14ac:dyDescent="0.35">
      <c r="A42116">
        <v>42114</v>
      </c>
      <c r="B42116" t="s">
        <v>911</v>
      </c>
      <c r="C42116">
        <v>0</v>
      </c>
      <c r="D42116" t="s">
        <v>313</v>
      </c>
      <c r="E42116" t="s">
        <v>614</v>
      </c>
      <c r="F42116">
        <v>28.45106580930592</v>
      </c>
    </row>
    <row r="42117" spans="1:6" hidden="1" x14ac:dyDescent="0.35">
      <c r="A42117">
        <v>42115</v>
      </c>
      <c r="B42117" t="s">
        <v>911</v>
      </c>
      <c r="C42117">
        <v>0</v>
      </c>
      <c r="D42117" t="s">
        <v>313</v>
      </c>
      <c r="E42117" t="s">
        <v>615</v>
      </c>
      <c r="F42117">
        <v>0</v>
      </c>
    </row>
    <row r="42118" spans="1:6" hidden="1" x14ac:dyDescent="0.35">
      <c r="A42118">
        <v>42116</v>
      </c>
      <c r="B42118" t="s">
        <v>911</v>
      </c>
      <c r="C42118">
        <v>0</v>
      </c>
      <c r="D42118" t="s">
        <v>313</v>
      </c>
      <c r="E42118" t="s">
        <v>616</v>
      </c>
      <c r="F42118">
        <v>25.450755786614383</v>
      </c>
    </row>
    <row r="42119" spans="1:6" hidden="1" x14ac:dyDescent="0.35">
      <c r="A42119">
        <v>42117</v>
      </c>
      <c r="B42119" t="s">
        <v>911</v>
      </c>
      <c r="C42119">
        <v>0</v>
      </c>
      <c r="D42119" t="s">
        <v>18</v>
      </c>
      <c r="E42119" t="s">
        <v>617</v>
      </c>
      <c r="F42119">
        <v>315.26093286229258</v>
      </c>
    </row>
    <row r="42120" spans="1:6" hidden="1" x14ac:dyDescent="0.35">
      <c r="A42120">
        <v>42118</v>
      </c>
      <c r="B42120" t="s">
        <v>911</v>
      </c>
      <c r="C42120">
        <v>0</v>
      </c>
      <c r="D42120" t="s">
        <v>21</v>
      </c>
      <c r="E42120" t="s">
        <v>618</v>
      </c>
      <c r="F42120">
        <v>636.92210320137019</v>
      </c>
    </row>
    <row r="42121" spans="1:6" hidden="1" x14ac:dyDescent="0.35">
      <c r="A42121">
        <v>42119</v>
      </c>
      <c r="B42121" t="s">
        <v>911</v>
      </c>
      <c r="C42121">
        <v>0</v>
      </c>
      <c r="D42121" t="s">
        <v>19</v>
      </c>
      <c r="E42121" t="s">
        <v>619</v>
      </c>
      <c r="F42121">
        <v>168.68669670910063</v>
      </c>
    </row>
    <row r="42122" spans="1:6" hidden="1" x14ac:dyDescent="0.35">
      <c r="A42122">
        <v>42120</v>
      </c>
      <c r="B42122" t="s">
        <v>911</v>
      </c>
      <c r="C42122">
        <v>0</v>
      </c>
      <c r="D42122" t="s">
        <v>20</v>
      </c>
      <c r="E42122" t="s">
        <v>620</v>
      </c>
      <c r="F42122">
        <v>237.25281191890386</v>
      </c>
    </row>
    <row r="42123" spans="1:6" hidden="1" x14ac:dyDescent="0.35">
      <c r="A42123">
        <v>42121</v>
      </c>
      <c r="B42123" t="s">
        <v>911</v>
      </c>
      <c r="C42123">
        <v>0</v>
      </c>
      <c r="D42123" t="s">
        <v>19</v>
      </c>
      <c r="E42123" t="s">
        <v>621</v>
      </c>
      <c r="F42123">
        <v>267.0603108135345</v>
      </c>
    </row>
    <row r="42124" spans="1:6" hidden="1" x14ac:dyDescent="0.35">
      <c r="A42124">
        <v>42122</v>
      </c>
      <c r="B42124" t="s">
        <v>911</v>
      </c>
      <c r="C42124">
        <v>0</v>
      </c>
      <c r="D42124" t="s">
        <v>19</v>
      </c>
      <c r="E42124" t="s">
        <v>622</v>
      </c>
      <c r="F42124">
        <v>184.29198015423904</v>
      </c>
    </row>
    <row r="42125" spans="1:6" hidden="1" x14ac:dyDescent="0.35">
      <c r="A42125">
        <v>42123</v>
      </c>
      <c r="B42125" t="s">
        <v>911</v>
      </c>
      <c r="C42125">
        <v>0</v>
      </c>
      <c r="D42125" t="s">
        <v>22</v>
      </c>
      <c r="E42125" t="s">
        <v>623</v>
      </c>
      <c r="F42125">
        <v>572.10751400067488</v>
      </c>
    </row>
    <row r="42126" spans="1:6" hidden="1" x14ac:dyDescent="0.35">
      <c r="A42126">
        <v>42124</v>
      </c>
      <c r="B42126" t="s">
        <v>911</v>
      </c>
      <c r="C42126">
        <v>0</v>
      </c>
      <c r="D42126" t="s">
        <v>23</v>
      </c>
      <c r="E42126" t="s">
        <v>624</v>
      </c>
      <c r="F42126">
        <v>135.37284362716971</v>
      </c>
    </row>
    <row r="42127" spans="1:6" hidden="1" x14ac:dyDescent="0.35">
      <c r="A42127">
        <v>42125</v>
      </c>
      <c r="B42127" t="s">
        <v>911</v>
      </c>
      <c r="C42127">
        <v>0</v>
      </c>
      <c r="D42127" t="s">
        <v>24</v>
      </c>
      <c r="E42127" t="s">
        <v>625</v>
      </c>
      <c r="F42127">
        <v>277.62647155555823</v>
      </c>
    </row>
    <row r="42128" spans="1:6" hidden="1" x14ac:dyDescent="0.35">
      <c r="A42128">
        <v>42126</v>
      </c>
      <c r="B42128" t="s">
        <v>911</v>
      </c>
      <c r="C42128">
        <v>0</v>
      </c>
      <c r="D42128" t="s">
        <v>314</v>
      </c>
      <c r="E42128" t="s">
        <v>626</v>
      </c>
      <c r="F42128">
        <v>29.425231342029399</v>
      </c>
    </row>
    <row r="42129" spans="1:6" hidden="1" x14ac:dyDescent="0.35">
      <c r="A42129">
        <v>42127</v>
      </c>
      <c r="B42129" t="s">
        <v>911</v>
      </c>
      <c r="C42129">
        <v>0</v>
      </c>
      <c r="D42129" t="s">
        <v>314</v>
      </c>
      <c r="E42129" t="s">
        <v>627</v>
      </c>
      <c r="F42129">
        <v>0</v>
      </c>
    </row>
    <row r="42130" spans="1:6" hidden="1" x14ac:dyDescent="0.35">
      <c r="A42130">
        <v>42128</v>
      </c>
      <c r="B42130" t="s">
        <v>911</v>
      </c>
      <c r="C42130">
        <v>0</v>
      </c>
      <c r="D42130" t="s">
        <v>315</v>
      </c>
      <c r="E42130" t="s">
        <v>628</v>
      </c>
      <c r="F42130">
        <v>12.059600156173722</v>
      </c>
    </row>
    <row r="42131" spans="1:6" hidden="1" x14ac:dyDescent="0.35">
      <c r="A42131">
        <v>42129</v>
      </c>
      <c r="B42131" t="s">
        <v>911</v>
      </c>
      <c r="C42131">
        <v>0</v>
      </c>
      <c r="D42131" t="s">
        <v>315</v>
      </c>
      <c r="E42131" t="s">
        <v>629</v>
      </c>
      <c r="F42131">
        <v>30.905961584449884</v>
      </c>
    </row>
    <row r="42132" spans="1:6" hidden="1" x14ac:dyDescent="0.35">
      <c r="A42132">
        <v>42130</v>
      </c>
      <c r="B42132" t="s">
        <v>911</v>
      </c>
      <c r="C42132">
        <v>0</v>
      </c>
      <c r="D42132" t="s">
        <v>315</v>
      </c>
      <c r="E42132" t="s">
        <v>630</v>
      </c>
      <c r="F42132">
        <v>2.4346186306279338</v>
      </c>
    </row>
    <row r="42133" spans="1:6" hidden="1" x14ac:dyDescent="0.35">
      <c r="A42133">
        <v>42131</v>
      </c>
      <c r="B42133" t="s">
        <v>911</v>
      </c>
      <c r="C42133">
        <v>0</v>
      </c>
      <c r="D42133" t="s">
        <v>315</v>
      </c>
      <c r="E42133" t="s">
        <v>631</v>
      </c>
      <c r="F42133">
        <v>73.069539853397004</v>
      </c>
    </row>
    <row r="42134" spans="1:6" hidden="1" x14ac:dyDescent="0.35">
      <c r="A42134">
        <v>42132</v>
      </c>
      <c r="B42134" t="s">
        <v>911</v>
      </c>
      <c r="C42134">
        <v>0</v>
      </c>
      <c r="D42134" t="s">
        <v>315</v>
      </c>
      <c r="E42134" t="s">
        <v>632</v>
      </c>
      <c r="F42134">
        <v>1.4523217817921512</v>
      </c>
    </row>
    <row r="42135" spans="1:6" hidden="1" x14ac:dyDescent="0.35">
      <c r="A42135">
        <v>42133</v>
      </c>
      <c r="B42135" t="s">
        <v>911</v>
      </c>
      <c r="C42135">
        <v>0</v>
      </c>
      <c r="D42135" t="s">
        <v>315</v>
      </c>
      <c r="E42135" t="s">
        <v>633</v>
      </c>
      <c r="F42135">
        <v>14.448047320259873</v>
      </c>
    </row>
    <row r="42136" spans="1:6" hidden="1" x14ac:dyDescent="0.35">
      <c r="A42136">
        <v>42134</v>
      </c>
      <c r="B42136" t="s">
        <v>911</v>
      </c>
      <c r="C42136">
        <v>0</v>
      </c>
      <c r="D42136" t="s">
        <v>315</v>
      </c>
      <c r="E42136" t="s">
        <v>634</v>
      </c>
      <c r="F42136">
        <v>1.6550906324956687</v>
      </c>
    </row>
    <row r="42137" spans="1:6" hidden="1" x14ac:dyDescent="0.35">
      <c r="A42137">
        <v>42135</v>
      </c>
      <c r="B42137" t="s">
        <v>911</v>
      </c>
      <c r="C42137">
        <v>0</v>
      </c>
      <c r="D42137" t="s">
        <v>315</v>
      </c>
      <c r="E42137" t="s">
        <v>635</v>
      </c>
      <c r="F42137">
        <v>0.40366686773322236</v>
      </c>
    </row>
    <row r="42138" spans="1:6" hidden="1" x14ac:dyDescent="0.35">
      <c r="A42138">
        <v>42136</v>
      </c>
      <c r="B42138" t="s">
        <v>911</v>
      </c>
      <c r="C42138">
        <v>0</v>
      </c>
      <c r="D42138" t="s">
        <v>315</v>
      </c>
      <c r="E42138" t="s">
        <v>636</v>
      </c>
      <c r="F42138">
        <v>1.9465378217710518E-6</v>
      </c>
    </row>
    <row r="42139" spans="1:6" hidden="1" x14ac:dyDescent="0.35">
      <c r="A42139">
        <v>42137</v>
      </c>
      <c r="B42139" t="s">
        <v>911</v>
      </c>
      <c r="C42139">
        <v>0</v>
      </c>
      <c r="D42139" t="s">
        <v>315</v>
      </c>
      <c r="E42139" t="s">
        <v>637</v>
      </c>
      <c r="F42139">
        <v>0.15087603607440636</v>
      </c>
    </row>
    <row r="42140" spans="1:6" hidden="1" x14ac:dyDescent="0.35">
      <c r="A42140">
        <v>42138</v>
      </c>
      <c r="B42140" t="s">
        <v>911</v>
      </c>
      <c r="C42140">
        <v>0</v>
      </c>
      <c r="D42140" t="s">
        <v>315</v>
      </c>
      <c r="E42140" t="s">
        <v>638</v>
      </c>
      <c r="F42140">
        <v>0.4528631446066419</v>
      </c>
    </row>
    <row r="42141" spans="1:6" hidden="1" x14ac:dyDescent="0.35">
      <c r="A42141">
        <v>42139</v>
      </c>
      <c r="B42141" t="s">
        <v>911</v>
      </c>
      <c r="C42141">
        <v>0</v>
      </c>
      <c r="D42141" t="s">
        <v>315</v>
      </c>
      <c r="E42141" t="s">
        <v>639</v>
      </c>
      <c r="F42141">
        <v>7.1245270162331807E-4</v>
      </c>
    </row>
    <row r="42142" spans="1:6" hidden="1" x14ac:dyDescent="0.35">
      <c r="A42142">
        <v>42140</v>
      </c>
      <c r="B42142" t="s">
        <v>911</v>
      </c>
      <c r="C42142">
        <v>0</v>
      </c>
      <c r="D42142" t="s">
        <v>315</v>
      </c>
      <c r="E42142" t="s">
        <v>640</v>
      </c>
      <c r="F42142">
        <v>33.317203198280247</v>
      </c>
    </row>
    <row r="42143" spans="1:6" hidden="1" x14ac:dyDescent="0.35">
      <c r="A42143">
        <v>42141</v>
      </c>
      <c r="B42143" t="s">
        <v>911</v>
      </c>
      <c r="C42143">
        <v>0</v>
      </c>
      <c r="D42143" t="s">
        <v>315</v>
      </c>
      <c r="E42143" t="s">
        <v>641</v>
      </c>
      <c r="F42143">
        <v>86.081793529457656</v>
      </c>
    </row>
    <row r="42144" spans="1:6" hidden="1" x14ac:dyDescent="0.35">
      <c r="A42144">
        <v>42142</v>
      </c>
      <c r="B42144" t="s">
        <v>911</v>
      </c>
      <c r="C42144">
        <v>0</v>
      </c>
      <c r="D42144" t="s">
        <v>316</v>
      </c>
      <c r="E42144" t="s">
        <v>642</v>
      </c>
      <c r="F42144">
        <v>0.30323333168371364</v>
      </c>
    </row>
    <row r="42145" spans="1:6" hidden="1" x14ac:dyDescent="0.35">
      <c r="A42145">
        <v>42143</v>
      </c>
      <c r="B42145" t="s">
        <v>911</v>
      </c>
      <c r="C42145">
        <v>0</v>
      </c>
      <c r="D42145" t="s">
        <v>316</v>
      </c>
      <c r="E42145" t="s">
        <v>643</v>
      </c>
      <c r="F42145">
        <v>0.54532648554320573</v>
      </c>
    </row>
    <row r="42146" spans="1:6" hidden="1" x14ac:dyDescent="0.35">
      <c r="A42146">
        <v>42144</v>
      </c>
      <c r="B42146" t="s">
        <v>911</v>
      </c>
      <c r="C42146">
        <v>0</v>
      </c>
      <c r="D42146" t="s">
        <v>316</v>
      </c>
      <c r="E42146" t="s">
        <v>644</v>
      </c>
      <c r="F42146">
        <v>0.22716972741550512</v>
      </c>
    </row>
    <row r="42147" spans="1:6" hidden="1" x14ac:dyDescent="0.35">
      <c r="A42147">
        <v>42145</v>
      </c>
      <c r="B42147" t="s">
        <v>911</v>
      </c>
      <c r="C42147">
        <v>0</v>
      </c>
      <c r="D42147" t="s">
        <v>316</v>
      </c>
      <c r="E42147" t="s">
        <v>645</v>
      </c>
      <c r="F42147">
        <v>0.22792162472063457</v>
      </c>
    </row>
    <row r="42148" spans="1:6" hidden="1" x14ac:dyDescent="0.35">
      <c r="A42148">
        <v>42146</v>
      </c>
      <c r="B42148" t="s">
        <v>911</v>
      </c>
      <c r="C42148">
        <v>0</v>
      </c>
      <c r="D42148" t="s">
        <v>316</v>
      </c>
      <c r="E42148" t="s">
        <v>646</v>
      </c>
      <c r="F42148">
        <v>0.58034813912139838</v>
      </c>
    </row>
    <row r="42149" spans="1:6" hidden="1" x14ac:dyDescent="0.35">
      <c r="A42149">
        <v>42147</v>
      </c>
      <c r="B42149" t="s">
        <v>911</v>
      </c>
      <c r="C42149">
        <v>0</v>
      </c>
      <c r="D42149" t="s">
        <v>316</v>
      </c>
      <c r="E42149" t="s">
        <v>647</v>
      </c>
      <c r="F42149">
        <v>39.957006797133047</v>
      </c>
    </row>
    <row r="42150" spans="1:6" hidden="1" x14ac:dyDescent="0.35">
      <c r="A42150">
        <v>42148</v>
      </c>
      <c r="B42150" t="s">
        <v>911</v>
      </c>
      <c r="C42150">
        <v>0</v>
      </c>
      <c r="D42150" t="s">
        <v>314</v>
      </c>
      <c r="E42150" t="s">
        <v>648</v>
      </c>
      <c r="F42150">
        <v>6.7562758506804474</v>
      </c>
    </row>
    <row r="42151" spans="1:6" hidden="1" x14ac:dyDescent="0.35">
      <c r="A42151">
        <v>42149</v>
      </c>
      <c r="B42151" t="s">
        <v>911</v>
      </c>
      <c r="C42151">
        <v>0</v>
      </c>
      <c r="D42151" t="s">
        <v>314</v>
      </c>
      <c r="E42151" t="s">
        <v>649</v>
      </c>
      <c r="F42151">
        <v>25.372779832510719</v>
      </c>
    </row>
    <row r="42152" spans="1:6" hidden="1" x14ac:dyDescent="0.35">
      <c r="A42152">
        <v>42150</v>
      </c>
      <c r="B42152" t="s">
        <v>911</v>
      </c>
      <c r="C42152">
        <v>0</v>
      </c>
      <c r="D42152" t="s">
        <v>25</v>
      </c>
      <c r="E42152" t="s">
        <v>650</v>
      </c>
      <c r="F42152">
        <v>5438.0745060194531</v>
      </c>
    </row>
    <row r="42153" spans="1:6" hidden="1" x14ac:dyDescent="0.35">
      <c r="A42153">
        <v>42151</v>
      </c>
      <c r="B42153" t="s">
        <v>911</v>
      </c>
      <c r="C42153">
        <v>0</v>
      </c>
      <c r="D42153" t="s">
        <v>25</v>
      </c>
      <c r="E42153" t="s">
        <v>651</v>
      </c>
      <c r="F42153">
        <v>0</v>
      </c>
    </row>
    <row r="42154" spans="1:6" hidden="1" x14ac:dyDescent="0.35">
      <c r="A42154">
        <v>42152</v>
      </c>
      <c r="B42154" t="s">
        <v>911</v>
      </c>
      <c r="C42154">
        <v>0</v>
      </c>
      <c r="D42154" t="s">
        <v>26</v>
      </c>
      <c r="E42154" t="s">
        <v>652</v>
      </c>
      <c r="F42154">
        <v>834.44451394182659</v>
      </c>
    </row>
    <row r="42155" spans="1:6" hidden="1" x14ac:dyDescent="0.35">
      <c r="A42155">
        <v>42153</v>
      </c>
      <c r="B42155" t="s">
        <v>911</v>
      </c>
      <c r="C42155">
        <v>0</v>
      </c>
      <c r="D42155" t="s">
        <v>26</v>
      </c>
      <c r="E42155" t="s">
        <v>653</v>
      </c>
      <c r="F42155">
        <v>44.981918922058043</v>
      </c>
    </row>
    <row r="42156" spans="1:6" hidden="1" x14ac:dyDescent="0.35">
      <c r="A42156">
        <v>42154</v>
      </c>
      <c r="B42156" t="s">
        <v>911</v>
      </c>
      <c r="C42156">
        <v>0</v>
      </c>
      <c r="D42156" t="s">
        <v>26</v>
      </c>
      <c r="E42156" t="s">
        <v>654</v>
      </c>
      <c r="F42156">
        <v>1697.8512622812832</v>
      </c>
    </row>
    <row r="42157" spans="1:6" hidden="1" x14ac:dyDescent="0.35">
      <c r="A42157">
        <v>42155</v>
      </c>
      <c r="B42157" t="s">
        <v>911</v>
      </c>
      <c r="C42157">
        <v>0</v>
      </c>
      <c r="D42157" t="s">
        <v>26</v>
      </c>
      <c r="E42157" t="s">
        <v>655</v>
      </c>
      <c r="F42157">
        <v>1102.0919356539455</v>
      </c>
    </row>
    <row r="42158" spans="1:6" hidden="1" x14ac:dyDescent="0.35">
      <c r="A42158">
        <v>42156</v>
      </c>
      <c r="B42158" t="s">
        <v>911</v>
      </c>
      <c r="C42158">
        <v>0</v>
      </c>
      <c r="D42158" t="s">
        <v>28</v>
      </c>
      <c r="E42158" t="s">
        <v>656</v>
      </c>
      <c r="F42158">
        <v>1314.6938660790079</v>
      </c>
    </row>
    <row r="42159" spans="1:6" hidden="1" x14ac:dyDescent="0.35">
      <c r="A42159">
        <v>42157</v>
      </c>
      <c r="B42159" t="s">
        <v>911</v>
      </c>
      <c r="C42159">
        <v>0</v>
      </c>
      <c r="D42159" t="s">
        <v>27</v>
      </c>
      <c r="E42159" t="s">
        <v>657</v>
      </c>
      <c r="F42159">
        <v>288.81639092599812</v>
      </c>
    </row>
    <row r="42160" spans="1:6" hidden="1" x14ac:dyDescent="0.35">
      <c r="A42160">
        <v>42158</v>
      </c>
      <c r="B42160" t="s">
        <v>911</v>
      </c>
      <c r="C42160">
        <v>0</v>
      </c>
      <c r="D42160" t="s">
        <v>27</v>
      </c>
      <c r="E42160" t="s">
        <v>658</v>
      </c>
      <c r="F42160">
        <v>887.01521321488974</v>
      </c>
    </row>
    <row r="42161" spans="1:6" hidden="1" x14ac:dyDescent="0.35">
      <c r="A42161">
        <v>42159</v>
      </c>
      <c r="B42161" t="s">
        <v>911</v>
      </c>
      <c r="C42161">
        <v>0</v>
      </c>
      <c r="D42161" t="s">
        <v>27</v>
      </c>
      <c r="E42161" t="s">
        <v>659</v>
      </c>
      <c r="F42161">
        <v>125.41930735947324</v>
      </c>
    </row>
    <row r="42162" spans="1:6" hidden="1" x14ac:dyDescent="0.35">
      <c r="A42162">
        <v>42160</v>
      </c>
      <c r="B42162" t="s">
        <v>911</v>
      </c>
      <c r="C42162">
        <v>0</v>
      </c>
      <c r="D42162" t="s">
        <v>27</v>
      </c>
      <c r="E42162" t="s">
        <v>660</v>
      </c>
      <c r="F42162">
        <v>205.22304006738088</v>
      </c>
    </row>
    <row r="42163" spans="1:6" hidden="1" x14ac:dyDescent="0.35">
      <c r="A42163">
        <v>42161</v>
      </c>
      <c r="B42163" t="s">
        <v>911</v>
      </c>
      <c r="C42163">
        <v>0</v>
      </c>
      <c r="D42163" t="s">
        <v>27</v>
      </c>
      <c r="E42163" t="s">
        <v>661</v>
      </c>
      <c r="F42163">
        <v>40.186134973766343</v>
      </c>
    </row>
    <row r="42164" spans="1:6" hidden="1" x14ac:dyDescent="0.35">
      <c r="A42164">
        <v>42162</v>
      </c>
      <c r="B42164" t="s">
        <v>911</v>
      </c>
      <c r="C42164">
        <v>0</v>
      </c>
      <c r="D42164" t="s">
        <v>27</v>
      </c>
      <c r="E42164" t="s">
        <v>662</v>
      </c>
      <c r="F42164">
        <v>335.65164181976729</v>
      </c>
    </row>
    <row r="42165" spans="1:6" hidden="1" x14ac:dyDescent="0.35">
      <c r="A42165">
        <v>42163</v>
      </c>
      <c r="B42165" t="s">
        <v>911</v>
      </c>
      <c r="C42165">
        <v>0</v>
      </c>
      <c r="D42165" t="s">
        <v>27</v>
      </c>
      <c r="E42165" t="s">
        <v>663</v>
      </c>
      <c r="F42165">
        <v>792.91860429275562</v>
      </c>
    </row>
    <row r="42166" spans="1:6" hidden="1" x14ac:dyDescent="0.35">
      <c r="A42166">
        <v>42164</v>
      </c>
      <c r="B42166" t="s">
        <v>911</v>
      </c>
      <c r="C42166">
        <v>0</v>
      </c>
      <c r="D42166" t="s">
        <v>30</v>
      </c>
      <c r="E42166" t="s">
        <v>664</v>
      </c>
      <c r="F42166">
        <v>764.50216758663714</v>
      </c>
    </row>
    <row r="42167" spans="1:6" hidden="1" x14ac:dyDescent="0.35">
      <c r="A42167">
        <v>42165</v>
      </c>
      <c r="B42167" t="s">
        <v>911</v>
      </c>
      <c r="C42167">
        <v>0</v>
      </c>
      <c r="D42167" t="s">
        <v>32</v>
      </c>
      <c r="E42167" t="s">
        <v>665</v>
      </c>
      <c r="F42167">
        <v>579.16042359015194</v>
      </c>
    </row>
    <row r="42168" spans="1:6" hidden="1" x14ac:dyDescent="0.35">
      <c r="A42168">
        <v>42166</v>
      </c>
      <c r="B42168" t="s">
        <v>911</v>
      </c>
      <c r="C42168">
        <v>0</v>
      </c>
      <c r="D42168" t="s">
        <v>32</v>
      </c>
      <c r="E42168" t="s">
        <v>666</v>
      </c>
      <c r="F42168">
        <v>320.87392057378662</v>
      </c>
    </row>
    <row r="42169" spans="1:6" hidden="1" x14ac:dyDescent="0.35">
      <c r="A42169">
        <v>42167</v>
      </c>
      <c r="B42169" t="s">
        <v>911</v>
      </c>
      <c r="C42169">
        <v>0</v>
      </c>
      <c r="D42169" t="s">
        <v>32</v>
      </c>
      <c r="E42169" t="s">
        <v>667</v>
      </c>
      <c r="F42169">
        <v>253.71916567270628</v>
      </c>
    </row>
    <row r="42170" spans="1:6" hidden="1" x14ac:dyDescent="0.35">
      <c r="A42170">
        <v>42168</v>
      </c>
      <c r="B42170" t="s">
        <v>911</v>
      </c>
      <c r="C42170">
        <v>0</v>
      </c>
      <c r="D42170" t="s">
        <v>33</v>
      </c>
      <c r="E42170" t="s">
        <v>668</v>
      </c>
      <c r="F42170">
        <v>1953.0264953497772</v>
      </c>
    </row>
    <row r="42171" spans="1:6" hidden="1" x14ac:dyDescent="0.35">
      <c r="A42171">
        <v>42169</v>
      </c>
      <c r="B42171" t="s">
        <v>911</v>
      </c>
      <c r="C42171">
        <v>0</v>
      </c>
      <c r="D42171" t="s">
        <v>34</v>
      </c>
      <c r="E42171" t="s">
        <v>669</v>
      </c>
      <c r="F42171">
        <v>343.26319243146861</v>
      </c>
    </row>
    <row r="42172" spans="1:6" hidden="1" x14ac:dyDescent="0.35">
      <c r="A42172">
        <v>42170</v>
      </c>
      <c r="B42172" t="s">
        <v>911</v>
      </c>
      <c r="C42172">
        <v>0</v>
      </c>
      <c r="D42172" t="s">
        <v>31</v>
      </c>
      <c r="E42172" t="s">
        <v>670</v>
      </c>
      <c r="F42172">
        <v>544.80382591050477</v>
      </c>
    </row>
    <row r="42173" spans="1:6" hidden="1" x14ac:dyDescent="0.35">
      <c r="A42173">
        <v>42171</v>
      </c>
      <c r="B42173" t="s">
        <v>911</v>
      </c>
      <c r="C42173">
        <v>0</v>
      </c>
      <c r="D42173" t="s">
        <v>34</v>
      </c>
      <c r="E42173" t="s">
        <v>671</v>
      </c>
      <c r="F42173">
        <v>145.05400955983902</v>
      </c>
    </row>
    <row r="42174" spans="1:6" hidden="1" x14ac:dyDescent="0.35">
      <c r="A42174">
        <v>42172</v>
      </c>
      <c r="B42174" t="s">
        <v>911</v>
      </c>
      <c r="C42174">
        <v>0</v>
      </c>
      <c r="D42174" t="s">
        <v>34</v>
      </c>
      <c r="E42174" t="s">
        <v>672</v>
      </c>
      <c r="F42174">
        <v>1700.4477033212504</v>
      </c>
    </row>
    <row r="42175" spans="1:6" hidden="1" x14ac:dyDescent="0.35">
      <c r="A42175">
        <v>42173</v>
      </c>
      <c r="B42175" t="s">
        <v>911</v>
      </c>
      <c r="C42175">
        <v>0</v>
      </c>
      <c r="D42175" t="s">
        <v>35</v>
      </c>
      <c r="E42175" t="s">
        <v>673</v>
      </c>
      <c r="F42175">
        <v>2460.5468022807349</v>
      </c>
    </row>
    <row r="42176" spans="1:6" hidden="1" x14ac:dyDescent="0.35">
      <c r="A42176">
        <v>42174</v>
      </c>
      <c r="B42176" t="s">
        <v>911</v>
      </c>
      <c r="C42176">
        <v>0</v>
      </c>
      <c r="D42176" t="s">
        <v>36</v>
      </c>
      <c r="E42176" t="s">
        <v>674</v>
      </c>
      <c r="F42176">
        <v>886.03137719776419</v>
      </c>
    </row>
    <row r="42177" spans="1:6" hidden="1" x14ac:dyDescent="0.35">
      <c r="A42177">
        <v>42175</v>
      </c>
      <c r="B42177" t="s">
        <v>911</v>
      </c>
      <c r="C42177">
        <v>0</v>
      </c>
      <c r="D42177" t="s">
        <v>37</v>
      </c>
      <c r="E42177" t="s">
        <v>675</v>
      </c>
      <c r="F42177">
        <v>1789.0196001551767</v>
      </c>
    </row>
    <row r="42178" spans="1:6" hidden="1" x14ac:dyDescent="0.35">
      <c r="A42178">
        <v>42176</v>
      </c>
      <c r="B42178" t="s">
        <v>911</v>
      </c>
      <c r="C42178">
        <v>0</v>
      </c>
      <c r="D42178" t="s">
        <v>314</v>
      </c>
      <c r="E42178" t="s">
        <v>676</v>
      </c>
      <c r="F42178">
        <v>11.311194221997004</v>
      </c>
    </row>
    <row r="42179" spans="1:6" hidden="1" x14ac:dyDescent="0.35">
      <c r="A42179">
        <v>42177</v>
      </c>
      <c r="B42179" t="s">
        <v>911</v>
      </c>
      <c r="C42179">
        <v>0</v>
      </c>
      <c r="D42179" t="s">
        <v>314</v>
      </c>
      <c r="E42179" t="s">
        <v>677</v>
      </c>
      <c r="F42179">
        <v>12.363427691050374</v>
      </c>
    </row>
    <row r="42180" spans="1:6" hidden="1" x14ac:dyDescent="0.35">
      <c r="A42180">
        <v>42178</v>
      </c>
      <c r="B42180" t="s">
        <v>911</v>
      </c>
      <c r="C42180">
        <v>0</v>
      </c>
      <c r="D42180" t="s">
        <v>314</v>
      </c>
      <c r="E42180" t="s">
        <v>678</v>
      </c>
      <c r="F42180">
        <v>9.6790887580201446</v>
      </c>
    </row>
    <row r="42181" spans="1:6" hidden="1" x14ac:dyDescent="0.35">
      <c r="A42181">
        <v>42179</v>
      </c>
      <c r="B42181" t="s">
        <v>911</v>
      </c>
      <c r="C42181">
        <v>0</v>
      </c>
      <c r="D42181" t="s">
        <v>314</v>
      </c>
      <c r="E42181" t="s">
        <v>679</v>
      </c>
      <c r="F42181">
        <v>9.9783101874529869</v>
      </c>
    </row>
    <row r="42182" spans="1:6" hidden="1" x14ac:dyDescent="0.35">
      <c r="A42182">
        <v>42180</v>
      </c>
      <c r="B42182" t="s">
        <v>911</v>
      </c>
      <c r="C42182">
        <v>0</v>
      </c>
      <c r="D42182" t="s">
        <v>314</v>
      </c>
      <c r="E42182" t="s">
        <v>680</v>
      </c>
      <c r="F42182">
        <v>4.0874835468328028</v>
      </c>
    </row>
    <row r="42183" spans="1:6" hidden="1" x14ac:dyDescent="0.35">
      <c r="A42183">
        <v>42181</v>
      </c>
      <c r="B42183" t="s">
        <v>911</v>
      </c>
      <c r="C42183">
        <v>0</v>
      </c>
      <c r="D42183" t="s">
        <v>314</v>
      </c>
      <c r="E42183" t="s">
        <v>681</v>
      </c>
      <c r="F42183">
        <v>5.5771624911740272</v>
      </c>
    </row>
    <row r="42184" spans="1:6" hidden="1" x14ac:dyDescent="0.35">
      <c r="A42184">
        <v>42182</v>
      </c>
      <c r="B42184" t="s">
        <v>911</v>
      </c>
      <c r="C42184">
        <v>0</v>
      </c>
      <c r="D42184" t="s">
        <v>314</v>
      </c>
      <c r="E42184" t="s">
        <v>682</v>
      </c>
      <c r="F42184">
        <v>7.1311349223465532</v>
      </c>
    </row>
    <row r="42185" spans="1:6" hidden="1" x14ac:dyDescent="0.35">
      <c r="A42185">
        <v>42183</v>
      </c>
      <c r="B42185" t="s">
        <v>911</v>
      </c>
      <c r="C42185">
        <v>0</v>
      </c>
      <c r="D42185" t="s">
        <v>314</v>
      </c>
      <c r="E42185" t="s">
        <v>683</v>
      </c>
      <c r="F42185">
        <v>3.4993414785812957</v>
      </c>
    </row>
    <row r="42186" spans="1:6" hidden="1" x14ac:dyDescent="0.35">
      <c r="A42186">
        <v>42184</v>
      </c>
      <c r="B42186" t="s">
        <v>911</v>
      </c>
      <c r="C42186">
        <v>0</v>
      </c>
      <c r="D42186" t="s">
        <v>314</v>
      </c>
      <c r="E42186" t="s">
        <v>684</v>
      </c>
      <c r="F42186">
        <v>0.97202681603083585</v>
      </c>
    </row>
    <row r="42187" spans="1:6" hidden="1" x14ac:dyDescent="0.35">
      <c r="A42187">
        <v>42185</v>
      </c>
      <c r="B42187" t="s">
        <v>911</v>
      </c>
      <c r="C42187">
        <v>0</v>
      </c>
      <c r="D42187" t="s">
        <v>314</v>
      </c>
      <c r="E42187" t="s">
        <v>685</v>
      </c>
      <c r="F42187">
        <v>12.816511028150131</v>
      </c>
    </row>
    <row r="42188" spans="1:6" hidden="1" x14ac:dyDescent="0.35">
      <c r="A42188">
        <v>42186</v>
      </c>
      <c r="B42188" t="s">
        <v>911</v>
      </c>
      <c r="C42188">
        <v>0</v>
      </c>
      <c r="D42188" t="s">
        <v>314</v>
      </c>
      <c r="E42188" t="s">
        <v>686</v>
      </c>
      <c r="F42188">
        <v>12.092972516277763</v>
      </c>
    </row>
    <row r="42189" spans="1:6" hidden="1" x14ac:dyDescent="0.35">
      <c r="A42189">
        <v>42187</v>
      </c>
      <c r="B42189" t="s">
        <v>911</v>
      </c>
      <c r="C42189">
        <v>0</v>
      </c>
      <c r="D42189" t="s">
        <v>314</v>
      </c>
      <c r="E42189" t="s">
        <v>687</v>
      </c>
      <c r="F42189">
        <v>3.0550951851475823</v>
      </c>
    </row>
    <row r="42190" spans="1:6" hidden="1" x14ac:dyDescent="0.35">
      <c r="A42190">
        <v>42188</v>
      </c>
      <c r="B42190" t="s">
        <v>911</v>
      </c>
      <c r="C42190">
        <v>0</v>
      </c>
      <c r="D42190" t="s">
        <v>314</v>
      </c>
      <c r="E42190" t="s">
        <v>688</v>
      </c>
      <c r="F42190">
        <v>28.607139691871573</v>
      </c>
    </row>
    <row r="42191" spans="1:6" hidden="1" x14ac:dyDescent="0.35">
      <c r="A42191">
        <v>42189</v>
      </c>
      <c r="B42191" t="s">
        <v>911</v>
      </c>
      <c r="C42191">
        <v>0</v>
      </c>
      <c r="D42191" t="s">
        <v>314</v>
      </c>
      <c r="E42191" t="s">
        <v>689</v>
      </c>
      <c r="F42191">
        <v>31.937819280807954</v>
      </c>
    </row>
    <row r="42192" spans="1:6" hidden="1" x14ac:dyDescent="0.35">
      <c r="A42192">
        <v>42190</v>
      </c>
      <c r="B42192" t="s">
        <v>911</v>
      </c>
      <c r="C42192">
        <v>0</v>
      </c>
      <c r="D42192" t="s">
        <v>314</v>
      </c>
      <c r="E42192" t="s">
        <v>690</v>
      </c>
      <c r="F42192">
        <v>20.795080894953255</v>
      </c>
    </row>
    <row r="42193" spans="1:6" hidden="1" x14ac:dyDescent="0.35">
      <c r="A42193">
        <v>42191</v>
      </c>
      <c r="B42193" t="s">
        <v>911</v>
      </c>
      <c r="C42193">
        <v>0</v>
      </c>
      <c r="D42193" t="s">
        <v>314</v>
      </c>
      <c r="E42193" t="s">
        <v>691</v>
      </c>
      <c r="F42193">
        <v>8.1962787555314698</v>
      </c>
    </row>
    <row r="42194" spans="1:6" hidden="1" x14ac:dyDescent="0.35">
      <c r="A42194">
        <v>42192</v>
      </c>
      <c r="B42194" t="s">
        <v>911</v>
      </c>
      <c r="C42194">
        <v>0</v>
      </c>
      <c r="D42194" t="s">
        <v>314</v>
      </c>
      <c r="E42194" t="s">
        <v>692</v>
      </c>
      <c r="F42194">
        <v>1.7908067441697553</v>
      </c>
    </row>
    <row r="42195" spans="1:6" hidden="1" x14ac:dyDescent="0.35">
      <c r="A42195">
        <v>42193</v>
      </c>
      <c r="B42195" t="s">
        <v>911</v>
      </c>
      <c r="C42195">
        <v>0</v>
      </c>
      <c r="D42195" t="s">
        <v>314</v>
      </c>
      <c r="E42195" t="s">
        <v>693</v>
      </c>
      <c r="F42195">
        <v>15.599074615792077</v>
      </c>
    </row>
    <row r="42196" spans="1:6" hidden="1" x14ac:dyDescent="0.35">
      <c r="A42196">
        <v>42194</v>
      </c>
      <c r="B42196" t="s">
        <v>911</v>
      </c>
      <c r="C42196">
        <v>0</v>
      </c>
      <c r="D42196" t="s">
        <v>314</v>
      </c>
      <c r="E42196" t="s">
        <v>694</v>
      </c>
      <c r="F42196">
        <v>1.2765169198838149</v>
      </c>
    </row>
    <row r="42197" spans="1:6" hidden="1" x14ac:dyDescent="0.35">
      <c r="A42197">
        <v>42195</v>
      </c>
      <c r="B42197" t="s">
        <v>911</v>
      </c>
      <c r="C42197">
        <v>0</v>
      </c>
      <c r="D42197" t="s">
        <v>314</v>
      </c>
      <c r="E42197" t="s">
        <v>695</v>
      </c>
      <c r="F42197">
        <v>1.7266522471970771</v>
      </c>
    </row>
    <row r="42198" spans="1:6" hidden="1" x14ac:dyDescent="0.35">
      <c r="A42198">
        <v>42196</v>
      </c>
      <c r="B42198" t="s">
        <v>911</v>
      </c>
      <c r="C42198">
        <v>0</v>
      </c>
      <c r="D42198" t="s">
        <v>38</v>
      </c>
      <c r="E42198" t="s">
        <v>696</v>
      </c>
      <c r="F42198">
        <v>218.59425639563298</v>
      </c>
    </row>
    <row r="42199" spans="1:6" hidden="1" x14ac:dyDescent="0.35">
      <c r="A42199">
        <v>42197</v>
      </c>
      <c r="B42199" t="s">
        <v>911</v>
      </c>
      <c r="C42199">
        <v>0</v>
      </c>
      <c r="D42199" t="s">
        <v>38</v>
      </c>
      <c r="E42199" t="s">
        <v>697</v>
      </c>
      <c r="F42199">
        <v>448.26746219400468</v>
      </c>
    </row>
    <row r="42200" spans="1:6" hidden="1" x14ac:dyDescent="0.35">
      <c r="A42200">
        <v>42198</v>
      </c>
      <c r="B42200" t="s">
        <v>911</v>
      </c>
      <c r="C42200">
        <v>0</v>
      </c>
      <c r="D42200" t="s">
        <v>38</v>
      </c>
      <c r="E42200" t="s">
        <v>698</v>
      </c>
      <c r="F42200">
        <v>280.76787401551718</v>
      </c>
    </row>
    <row r="42201" spans="1:6" hidden="1" x14ac:dyDescent="0.35">
      <c r="A42201">
        <v>42199</v>
      </c>
      <c r="B42201" t="s">
        <v>911</v>
      </c>
      <c r="C42201">
        <v>0</v>
      </c>
      <c r="D42201" t="s">
        <v>39</v>
      </c>
      <c r="E42201" t="s">
        <v>699</v>
      </c>
      <c r="F42201">
        <v>47.868998546598633</v>
      </c>
    </row>
    <row r="42202" spans="1:6" hidden="1" x14ac:dyDescent="0.35">
      <c r="A42202">
        <v>42200</v>
      </c>
      <c r="B42202" t="s">
        <v>911</v>
      </c>
      <c r="C42202">
        <v>0</v>
      </c>
      <c r="D42202">
        <v>0</v>
      </c>
      <c r="E42202" t="s">
        <v>700</v>
      </c>
      <c r="F42202">
        <v>0</v>
      </c>
    </row>
    <row r="42203" spans="1:6" hidden="1" x14ac:dyDescent="0.35">
      <c r="A42203">
        <v>42201</v>
      </c>
      <c r="B42203" t="s">
        <v>912</v>
      </c>
      <c r="C42203">
        <v>0</v>
      </c>
      <c r="D42203" t="s">
        <v>9</v>
      </c>
      <c r="E42203" t="s">
        <v>502</v>
      </c>
      <c r="F42203">
        <v>8.465757462057244</v>
      </c>
    </row>
    <row r="42204" spans="1:6" hidden="1" x14ac:dyDescent="0.35">
      <c r="A42204">
        <v>42202</v>
      </c>
      <c r="B42204" t="s">
        <v>912</v>
      </c>
      <c r="C42204">
        <v>0</v>
      </c>
      <c r="D42204" t="s">
        <v>9</v>
      </c>
      <c r="E42204" t="s">
        <v>503</v>
      </c>
      <c r="F42204">
        <v>5.604281939579181</v>
      </c>
    </row>
    <row r="42205" spans="1:6" hidden="1" x14ac:dyDescent="0.35">
      <c r="A42205">
        <v>42203</v>
      </c>
      <c r="B42205" t="s">
        <v>912</v>
      </c>
      <c r="C42205">
        <v>0</v>
      </c>
      <c r="D42205" t="s">
        <v>9</v>
      </c>
      <c r="E42205" t="s">
        <v>504</v>
      </c>
      <c r="F42205">
        <v>31.356111833402082</v>
      </c>
    </row>
    <row r="42206" spans="1:6" hidden="1" x14ac:dyDescent="0.35">
      <c r="A42206">
        <v>42204</v>
      </c>
      <c r="B42206" t="s">
        <v>912</v>
      </c>
      <c r="C42206">
        <v>0</v>
      </c>
      <c r="D42206" t="s">
        <v>9</v>
      </c>
      <c r="E42206" t="s">
        <v>505</v>
      </c>
      <c r="F42206">
        <v>116.20015364546468</v>
      </c>
    </row>
    <row r="42207" spans="1:6" hidden="1" x14ac:dyDescent="0.35">
      <c r="A42207">
        <v>42205</v>
      </c>
      <c r="B42207" t="s">
        <v>912</v>
      </c>
      <c r="C42207">
        <v>0</v>
      </c>
      <c r="D42207" t="s">
        <v>9</v>
      </c>
      <c r="E42207" t="s">
        <v>506</v>
      </c>
      <c r="F42207">
        <v>15.946670611981482</v>
      </c>
    </row>
    <row r="42208" spans="1:6" hidden="1" x14ac:dyDescent="0.35">
      <c r="A42208">
        <v>42206</v>
      </c>
      <c r="B42208" t="s">
        <v>912</v>
      </c>
      <c r="C42208">
        <v>0</v>
      </c>
      <c r="D42208" t="s">
        <v>9</v>
      </c>
      <c r="E42208" t="s">
        <v>507</v>
      </c>
      <c r="F42208">
        <v>2.5282066460586976</v>
      </c>
    </row>
    <row r="42209" spans="1:6" hidden="1" x14ac:dyDescent="0.35">
      <c r="A42209">
        <v>42207</v>
      </c>
      <c r="B42209" t="s">
        <v>912</v>
      </c>
      <c r="C42209">
        <v>0</v>
      </c>
      <c r="D42209" t="s">
        <v>9</v>
      </c>
      <c r="E42209" t="s">
        <v>508</v>
      </c>
      <c r="F42209">
        <v>1.9619303157316781</v>
      </c>
    </row>
    <row r="42210" spans="1:6" hidden="1" x14ac:dyDescent="0.35">
      <c r="A42210">
        <v>42208</v>
      </c>
      <c r="B42210" t="s">
        <v>912</v>
      </c>
      <c r="C42210">
        <v>0</v>
      </c>
      <c r="D42210" t="s">
        <v>9</v>
      </c>
      <c r="E42210" t="s">
        <v>509</v>
      </c>
      <c r="F42210">
        <v>25.583414933822791</v>
      </c>
    </row>
    <row r="42211" spans="1:6" hidden="1" x14ac:dyDescent="0.35">
      <c r="A42211">
        <v>42209</v>
      </c>
      <c r="B42211" t="s">
        <v>912</v>
      </c>
      <c r="C42211">
        <v>0</v>
      </c>
      <c r="D42211" t="s">
        <v>9</v>
      </c>
      <c r="E42211" t="s">
        <v>510</v>
      </c>
      <c r="F42211">
        <v>29.463597317266974</v>
      </c>
    </row>
    <row r="42212" spans="1:6" hidden="1" x14ac:dyDescent="0.35">
      <c r="A42212">
        <v>42210</v>
      </c>
      <c r="B42212" t="s">
        <v>912</v>
      </c>
      <c r="C42212">
        <v>0</v>
      </c>
      <c r="D42212" t="s">
        <v>9</v>
      </c>
      <c r="E42212" t="s">
        <v>511</v>
      </c>
      <c r="F42212">
        <v>5.8074534313449853</v>
      </c>
    </row>
    <row r="42213" spans="1:6" hidden="1" x14ac:dyDescent="0.35">
      <c r="A42213">
        <v>42211</v>
      </c>
      <c r="B42213" t="s">
        <v>912</v>
      </c>
      <c r="C42213">
        <v>0</v>
      </c>
      <c r="D42213" t="s">
        <v>9</v>
      </c>
      <c r="E42213" t="s">
        <v>512</v>
      </c>
      <c r="F42213">
        <v>12.056619272163893</v>
      </c>
    </row>
    <row r="42214" spans="1:6" hidden="1" x14ac:dyDescent="0.35">
      <c r="A42214">
        <v>42212</v>
      </c>
      <c r="B42214" t="s">
        <v>912</v>
      </c>
      <c r="C42214">
        <v>0</v>
      </c>
      <c r="D42214" t="s">
        <v>9</v>
      </c>
      <c r="E42214" t="s">
        <v>513</v>
      </c>
      <c r="F42214">
        <v>4.9328778032362015</v>
      </c>
    </row>
    <row r="42215" spans="1:6" hidden="1" x14ac:dyDescent="0.35">
      <c r="A42215">
        <v>42213</v>
      </c>
      <c r="B42215" t="s">
        <v>912</v>
      </c>
      <c r="C42215">
        <v>0</v>
      </c>
      <c r="D42215" t="s">
        <v>9</v>
      </c>
      <c r="E42215" t="s">
        <v>514</v>
      </c>
      <c r="F42215">
        <v>2.3635134622945015</v>
      </c>
    </row>
    <row r="42216" spans="1:6" hidden="1" x14ac:dyDescent="0.35">
      <c r="A42216">
        <v>42214</v>
      </c>
      <c r="B42216" t="s">
        <v>912</v>
      </c>
      <c r="C42216">
        <v>0</v>
      </c>
      <c r="D42216" t="s">
        <v>9</v>
      </c>
      <c r="E42216" t="s">
        <v>515</v>
      </c>
      <c r="F42216">
        <v>11.692102627676189</v>
      </c>
    </row>
    <row r="42217" spans="1:6" hidden="1" x14ac:dyDescent="0.35">
      <c r="A42217">
        <v>42215</v>
      </c>
      <c r="B42217" t="s">
        <v>912</v>
      </c>
      <c r="C42217">
        <v>0</v>
      </c>
      <c r="D42217" t="s">
        <v>9</v>
      </c>
      <c r="E42217" t="s">
        <v>516</v>
      </c>
      <c r="F42217">
        <v>0.44327610650757809</v>
      </c>
    </row>
    <row r="42218" spans="1:6" hidden="1" x14ac:dyDescent="0.35">
      <c r="A42218">
        <v>42216</v>
      </c>
      <c r="B42218" t="s">
        <v>912</v>
      </c>
      <c r="C42218">
        <v>0</v>
      </c>
      <c r="D42218" t="s">
        <v>9</v>
      </c>
      <c r="E42218" t="s">
        <v>517</v>
      </c>
      <c r="F42218">
        <v>0</v>
      </c>
    </row>
    <row r="42219" spans="1:6" hidden="1" x14ac:dyDescent="0.35">
      <c r="A42219">
        <v>42217</v>
      </c>
      <c r="B42219" t="s">
        <v>912</v>
      </c>
      <c r="C42219">
        <v>0</v>
      </c>
      <c r="D42219" t="s">
        <v>9</v>
      </c>
      <c r="E42219" t="s">
        <v>518</v>
      </c>
      <c r="F42219">
        <v>0</v>
      </c>
    </row>
    <row r="42220" spans="1:6" hidden="1" x14ac:dyDescent="0.35">
      <c r="A42220">
        <v>42218</v>
      </c>
      <c r="B42220" t="s">
        <v>912</v>
      </c>
      <c r="C42220">
        <v>0</v>
      </c>
      <c r="D42220" t="s">
        <v>9</v>
      </c>
      <c r="E42220" t="s">
        <v>519</v>
      </c>
      <c r="F42220">
        <v>3.583434408086104</v>
      </c>
    </row>
    <row r="42221" spans="1:6" hidden="1" x14ac:dyDescent="0.35">
      <c r="A42221">
        <v>42219</v>
      </c>
      <c r="B42221" t="s">
        <v>912</v>
      </c>
      <c r="C42221">
        <v>0</v>
      </c>
      <c r="D42221" t="s">
        <v>9</v>
      </c>
      <c r="E42221" t="s">
        <v>520</v>
      </c>
      <c r="F42221">
        <v>4.7229395872118634</v>
      </c>
    </row>
    <row r="42222" spans="1:6" hidden="1" x14ac:dyDescent="0.35">
      <c r="A42222">
        <v>42220</v>
      </c>
      <c r="B42222" t="s">
        <v>912</v>
      </c>
      <c r="C42222">
        <v>0</v>
      </c>
      <c r="D42222" t="s">
        <v>106</v>
      </c>
      <c r="E42222" t="s">
        <v>521</v>
      </c>
      <c r="F42222">
        <v>2.2174463976309825E-3</v>
      </c>
    </row>
    <row r="42223" spans="1:6" hidden="1" x14ac:dyDescent="0.35">
      <c r="A42223">
        <v>42221</v>
      </c>
      <c r="B42223" t="s">
        <v>912</v>
      </c>
      <c r="C42223">
        <v>0</v>
      </c>
      <c r="D42223" t="s">
        <v>106</v>
      </c>
      <c r="E42223" t="s">
        <v>522</v>
      </c>
      <c r="F42223">
        <v>0.66189707372021289</v>
      </c>
    </row>
    <row r="42224" spans="1:6" hidden="1" x14ac:dyDescent="0.35">
      <c r="A42224">
        <v>42222</v>
      </c>
      <c r="B42224" t="s">
        <v>912</v>
      </c>
      <c r="C42224">
        <v>0</v>
      </c>
      <c r="D42224" t="s">
        <v>106</v>
      </c>
      <c r="E42224" t="s">
        <v>523</v>
      </c>
      <c r="F42224">
        <v>0.10799334088811417</v>
      </c>
    </row>
    <row r="42225" spans="1:6" hidden="1" x14ac:dyDescent="0.35">
      <c r="A42225">
        <v>42223</v>
      </c>
      <c r="B42225" t="s">
        <v>912</v>
      </c>
      <c r="C42225">
        <v>0</v>
      </c>
      <c r="D42225" t="s">
        <v>106</v>
      </c>
      <c r="E42225" t="s">
        <v>524</v>
      </c>
      <c r="F42225">
        <v>8.8538785713307183E-4</v>
      </c>
    </row>
    <row r="42226" spans="1:6" hidden="1" x14ac:dyDescent="0.35">
      <c r="A42226">
        <v>42224</v>
      </c>
      <c r="B42226" t="s">
        <v>912</v>
      </c>
      <c r="C42226">
        <v>0</v>
      </c>
      <c r="D42226" t="s">
        <v>106</v>
      </c>
      <c r="E42226" t="s">
        <v>525</v>
      </c>
      <c r="F42226">
        <v>2.4215444140167852E-2</v>
      </c>
    </row>
    <row r="42227" spans="1:6" hidden="1" x14ac:dyDescent="0.35">
      <c r="A42227">
        <v>42225</v>
      </c>
      <c r="B42227" t="s">
        <v>912</v>
      </c>
      <c r="C42227">
        <v>0</v>
      </c>
      <c r="D42227" t="s">
        <v>106</v>
      </c>
      <c r="E42227" t="s">
        <v>526</v>
      </c>
      <c r="F42227">
        <v>8.5867084781582649E-3</v>
      </c>
    </row>
    <row r="42228" spans="1:6" hidden="1" x14ac:dyDescent="0.35">
      <c r="A42228">
        <v>42226</v>
      </c>
      <c r="B42228" t="s">
        <v>912</v>
      </c>
      <c r="C42228">
        <v>0</v>
      </c>
      <c r="D42228" t="s">
        <v>106</v>
      </c>
      <c r="E42228" t="s">
        <v>527</v>
      </c>
      <c r="F42228">
        <v>2.6037306741189441E-3</v>
      </c>
    </row>
    <row r="42229" spans="1:6" hidden="1" x14ac:dyDescent="0.35">
      <c r="A42229">
        <v>42227</v>
      </c>
      <c r="B42229" t="s">
        <v>912</v>
      </c>
      <c r="C42229">
        <v>0</v>
      </c>
      <c r="D42229" t="s">
        <v>106</v>
      </c>
      <c r="E42229" t="s">
        <v>528</v>
      </c>
      <c r="F42229">
        <v>4.7272798205049002E-3</v>
      </c>
    </row>
    <row r="42230" spans="1:6" hidden="1" x14ac:dyDescent="0.35">
      <c r="A42230">
        <v>42228</v>
      </c>
      <c r="B42230" t="s">
        <v>912</v>
      </c>
      <c r="C42230">
        <v>0</v>
      </c>
      <c r="D42230" t="s">
        <v>105</v>
      </c>
      <c r="E42230" t="s">
        <v>529</v>
      </c>
      <c r="F42230">
        <v>0.72032297182418314</v>
      </c>
    </row>
    <row r="42231" spans="1:6" hidden="1" x14ac:dyDescent="0.35">
      <c r="A42231">
        <v>42229</v>
      </c>
      <c r="B42231" t="s">
        <v>912</v>
      </c>
      <c r="C42231">
        <v>0</v>
      </c>
      <c r="D42231" t="s">
        <v>105</v>
      </c>
      <c r="E42231" t="s">
        <v>530</v>
      </c>
      <c r="F42231">
        <v>0.43026954005928608</v>
      </c>
    </row>
    <row r="42232" spans="1:6" hidden="1" x14ac:dyDescent="0.35">
      <c r="A42232">
        <v>42230</v>
      </c>
      <c r="B42232" t="s">
        <v>912</v>
      </c>
      <c r="C42232">
        <v>0</v>
      </c>
      <c r="D42232" t="s">
        <v>105</v>
      </c>
      <c r="E42232" t="s">
        <v>531</v>
      </c>
      <c r="F42232">
        <v>0.31441442507831374</v>
      </c>
    </row>
    <row r="42233" spans="1:6" hidden="1" x14ac:dyDescent="0.35">
      <c r="A42233">
        <v>42231</v>
      </c>
      <c r="B42233" t="s">
        <v>912</v>
      </c>
      <c r="C42233">
        <v>0</v>
      </c>
      <c r="D42233" t="s">
        <v>105</v>
      </c>
      <c r="E42233" t="s">
        <v>532</v>
      </c>
      <c r="F42233">
        <v>0.34860814884035468</v>
      </c>
    </row>
    <row r="42234" spans="1:6" hidden="1" x14ac:dyDescent="0.35">
      <c r="A42234">
        <v>42232</v>
      </c>
      <c r="B42234" t="s">
        <v>912</v>
      </c>
      <c r="C42234">
        <v>0</v>
      </c>
      <c r="D42234" t="s">
        <v>10</v>
      </c>
      <c r="E42234" t="s">
        <v>533</v>
      </c>
      <c r="F42234">
        <v>5.1395616915218455E-2</v>
      </c>
    </row>
    <row r="42235" spans="1:6" hidden="1" x14ac:dyDescent="0.35">
      <c r="A42235">
        <v>42233</v>
      </c>
      <c r="B42235" t="s">
        <v>912</v>
      </c>
      <c r="C42235">
        <v>0</v>
      </c>
      <c r="D42235" t="s">
        <v>10</v>
      </c>
      <c r="E42235" t="s">
        <v>534</v>
      </c>
      <c r="F42235">
        <v>0.17767846272246579</v>
      </c>
    </row>
    <row r="42236" spans="1:6" hidden="1" x14ac:dyDescent="0.35">
      <c r="A42236">
        <v>42234</v>
      </c>
      <c r="B42236" t="s">
        <v>912</v>
      </c>
      <c r="C42236">
        <v>0</v>
      </c>
      <c r="D42236" t="s">
        <v>10</v>
      </c>
      <c r="E42236" t="s">
        <v>535</v>
      </c>
      <c r="F42236">
        <v>17.273331606058115</v>
      </c>
    </row>
    <row r="42237" spans="1:6" hidden="1" x14ac:dyDescent="0.35">
      <c r="A42237">
        <v>42235</v>
      </c>
      <c r="B42237" t="s">
        <v>912</v>
      </c>
      <c r="C42237">
        <v>0</v>
      </c>
      <c r="D42237" t="s">
        <v>10</v>
      </c>
      <c r="E42237" t="s">
        <v>536</v>
      </c>
      <c r="F42237">
        <v>0.62119621578719375</v>
      </c>
    </row>
    <row r="42238" spans="1:6" hidden="1" x14ac:dyDescent="0.35">
      <c r="A42238">
        <v>42236</v>
      </c>
      <c r="B42238" t="s">
        <v>912</v>
      </c>
      <c r="C42238">
        <v>0</v>
      </c>
      <c r="D42238" t="s">
        <v>10</v>
      </c>
      <c r="E42238" t="s">
        <v>537</v>
      </c>
      <c r="F42238">
        <v>0.19703780725662953</v>
      </c>
    </row>
    <row r="42239" spans="1:6" hidden="1" x14ac:dyDescent="0.35">
      <c r="A42239">
        <v>42237</v>
      </c>
      <c r="B42239" t="s">
        <v>912</v>
      </c>
      <c r="C42239">
        <v>0</v>
      </c>
      <c r="D42239" t="s">
        <v>10</v>
      </c>
      <c r="E42239" t="s">
        <v>538</v>
      </c>
      <c r="F42239">
        <v>0.20755498723486795</v>
      </c>
    </row>
    <row r="42240" spans="1:6" hidden="1" x14ac:dyDescent="0.35">
      <c r="A42240">
        <v>42238</v>
      </c>
      <c r="B42240" t="s">
        <v>912</v>
      </c>
      <c r="C42240">
        <v>0</v>
      </c>
      <c r="D42240" t="s">
        <v>10</v>
      </c>
      <c r="E42240" t="s">
        <v>539</v>
      </c>
      <c r="F42240">
        <v>0.62551876767902237</v>
      </c>
    </row>
    <row r="42241" spans="1:6" hidden="1" x14ac:dyDescent="0.35">
      <c r="A42241">
        <v>42239</v>
      </c>
      <c r="B42241" t="s">
        <v>912</v>
      </c>
      <c r="C42241">
        <v>0</v>
      </c>
      <c r="D42241" t="s">
        <v>10</v>
      </c>
      <c r="E42241" t="s">
        <v>540</v>
      </c>
      <c r="F42241">
        <v>0.85664782118845373</v>
      </c>
    </row>
    <row r="42242" spans="1:6" hidden="1" x14ac:dyDescent="0.35">
      <c r="A42242">
        <v>42240</v>
      </c>
      <c r="B42242" t="s">
        <v>912</v>
      </c>
      <c r="C42242">
        <v>0</v>
      </c>
      <c r="D42242" t="s">
        <v>10</v>
      </c>
      <c r="E42242" t="s">
        <v>541</v>
      </c>
      <c r="F42242">
        <v>0.10865792262083707</v>
      </c>
    </row>
    <row r="42243" spans="1:6" hidden="1" x14ac:dyDescent="0.35">
      <c r="A42243">
        <v>42241</v>
      </c>
      <c r="B42243" t="s">
        <v>912</v>
      </c>
      <c r="C42243">
        <v>0</v>
      </c>
      <c r="D42243" t="s">
        <v>10</v>
      </c>
      <c r="E42243" t="s">
        <v>542</v>
      </c>
      <c r="F42243">
        <v>1.4493493024886492</v>
      </c>
    </row>
    <row r="42244" spans="1:6" hidden="1" x14ac:dyDescent="0.35">
      <c r="A42244">
        <v>42242</v>
      </c>
      <c r="B42244" t="s">
        <v>912</v>
      </c>
      <c r="C42244">
        <v>0</v>
      </c>
      <c r="D42244" t="s">
        <v>10</v>
      </c>
      <c r="E42244" t="s">
        <v>543</v>
      </c>
      <c r="F42244">
        <v>0.31078845233746</v>
      </c>
    </row>
    <row r="42245" spans="1:6" hidden="1" x14ac:dyDescent="0.35">
      <c r="A42245">
        <v>42243</v>
      </c>
      <c r="B42245" t="s">
        <v>912</v>
      </c>
      <c r="C42245">
        <v>0</v>
      </c>
      <c r="D42245" t="s">
        <v>12</v>
      </c>
      <c r="E42245" t="s">
        <v>544</v>
      </c>
      <c r="F42245">
        <v>2.5556404621247499</v>
      </c>
    </row>
    <row r="42246" spans="1:6" hidden="1" x14ac:dyDescent="0.35">
      <c r="A42246">
        <v>42244</v>
      </c>
      <c r="B42246" t="s">
        <v>912</v>
      </c>
      <c r="C42246">
        <v>0</v>
      </c>
      <c r="D42246" t="s">
        <v>12</v>
      </c>
      <c r="E42246" t="s">
        <v>545</v>
      </c>
      <c r="F42246">
        <v>3.6068209550846011</v>
      </c>
    </row>
    <row r="42247" spans="1:6" hidden="1" x14ac:dyDescent="0.35">
      <c r="A42247">
        <v>42245</v>
      </c>
      <c r="B42247" t="s">
        <v>912</v>
      </c>
      <c r="C42247">
        <v>0</v>
      </c>
      <c r="D42247" t="s">
        <v>12</v>
      </c>
      <c r="E42247" t="s">
        <v>546</v>
      </c>
      <c r="F42247">
        <v>3.6164767082577201</v>
      </c>
    </row>
    <row r="42248" spans="1:6" hidden="1" x14ac:dyDescent="0.35">
      <c r="A42248">
        <v>42246</v>
      </c>
      <c r="B42248" t="s">
        <v>912</v>
      </c>
      <c r="C42248">
        <v>0</v>
      </c>
      <c r="D42248" t="s">
        <v>12</v>
      </c>
      <c r="E42248" t="s">
        <v>547</v>
      </c>
      <c r="F42248">
        <v>5.4025406264923488</v>
      </c>
    </row>
    <row r="42249" spans="1:6" hidden="1" x14ac:dyDescent="0.35">
      <c r="A42249">
        <v>42247</v>
      </c>
      <c r="B42249" t="s">
        <v>912</v>
      </c>
      <c r="C42249">
        <v>0</v>
      </c>
      <c r="D42249" t="s">
        <v>12</v>
      </c>
      <c r="E42249" t="s">
        <v>548</v>
      </c>
      <c r="F42249">
        <v>5.3540596928481694</v>
      </c>
    </row>
    <row r="42250" spans="1:6" hidden="1" x14ac:dyDescent="0.35">
      <c r="A42250">
        <v>42248</v>
      </c>
      <c r="B42250" t="s">
        <v>912</v>
      </c>
      <c r="C42250">
        <v>0</v>
      </c>
      <c r="D42250" t="s">
        <v>12</v>
      </c>
      <c r="E42250" t="s">
        <v>549</v>
      </c>
      <c r="F42250">
        <v>5.2203203361724713</v>
      </c>
    </row>
    <row r="42251" spans="1:6" hidden="1" x14ac:dyDescent="0.35">
      <c r="A42251">
        <v>42249</v>
      </c>
      <c r="B42251" t="s">
        <v>912</v>
      </c>
      <c r="C42251">
        <v>0</v>
      </c>
      <c r="D42251" t="s">
        <v>12</v>
      </c>
      <c r="E42251" t="s">
        <v>550</v>
      </c>
      <c r="F42251">
        <v>2.6816196921142841</v>
      </c>
    </row>
    <row r="42252" spans="1:6" hidden="1" x14ac:dyDescent="0.35">
      <c r="A42252">
        <v>42250</v>
      </c>
      <c r="B42252" t="s">
        <v>912</v>
      </c>
      <c r="C42252">
        <v>0</v>
      </c>
      <c r="D42252" t="s">
        <v>12</v>
      </c>
      <c r="E42252" t="s">
        <v>551</v>
      </c>
      <c r="F42252">
        <v>1.1312006742071472</v>
      </c>
    </row>
    <row r="42253" spans="1:6" hidden="1" x14ac:dyDescent="0.35">
      <c r="A42253">
        <v>42251</v>
      </c>
      <c r="B42253" t="s">
        <v>912</v>
      </c>
      <c r="C42253">
        <v>0</v>
      </c>
      <c r="D42253" t="s">
        <v>12</v>
      </c>
      <c r="E42253" t="s">
        <v>552</v>
      </c>
      <c r="F42253">
        <v>40.47778669903046</v>
      </c>
    </row>
    <row r="42254" spans="1:6" hidden="1" x14ac:dyDescent="0.35">
      <c r="A42254">
        <v>42252</v>
      </c>
      <c r="B42254" t="s">
        <v>912</v>
      </c>
      <c r="C42254">
        <v>0</v>
      </c>
      <c r="D42254" t="s">
        <v>12</v>
      </c>
      <c r="E42254" t="s">
        <v>553</v>
      </c>
      <c r="F42254">
        <v>30.297950076249634</v>
      </c>
    </row>
    <row r="42255" spans="1:6" hidden="1" x14ac:dyDescent="0.35">
      <c r="A42255">
        <v>42253</v>
      </c>
      <c r="B42255" t="s">
        <v>912</v>
      </c>
      <c r="C42255">
        <v>0</v>
      </c>
      <c r="D42255" t="s">
        <v>12</v>
      </c>
      <c r="E42255" t="s">
        <v>554</v>
      </c>
      <c r="F42255">
        <v>8.1148048150055292</v>
      </c>
    </row>
    <row r="42256" spans="1:6" hidden="1" x14ac:dyDescent="0.35">
      <c r="A42256">
        <v>42254</v>
      </c>
      <c r="B42256" t="s">
        <v>912</v>
      </c>
      <c r="C42256">
        <v>0</v>
      </c>
      <c r="D42256" t="s">
        <v>12</v>
      </c>
      <c r="E42256" t="s">
        <v>555</v>
      </c>
      <c r="F42256">
        <v>3.8201162580042443</v>
      </c>
    </row>
    <row r="42257" spans="1:6" hidden="1" x14ac:dyDescent="0.35">
      <c r="A42257">
        <v>42255</v>
      </c>
      <c r="B42257" t="s">
        <v>912</v>
      </c>
      <c r="C42257">
        <v>0</v>
      </c>
      <c r="D42257" t="s">
        <v>13</v>
      </c>
      <c r="E42257" t="s">
        <v>556</v>
      </c>
      <c r="F42257">
        <v>5.8976136392435565</v>
      </c>
    </row>
    <row r="42258" spans="1:6" hidden="1" x14ac:dyDescent="0.35">
      <c r="A42258">
        <v>42256</v>
      </c>
      <c r="B42258" t="s">
        <v>912</v>
      </c>
      <c r="C42258">
        <v>0</v>
      </c>
      <c r="D42258" t="s">
        <v>13</v>
      </c>
      <c r="E42258" t="s">
        <v>557</v>
      </c>
      <c r="F42258">
        <v>9.487270789588413</v>
      </c>
    </row>
    <row r="42259" spans="1:6" hidden="1" x14ac:dyDescent="0.35">
      <c r="A42259">
        <v>42257</v>
      </c>
      <c r="B42259" t="s">
        <v>912</v>
      </c>
      <c r="C42259">
        <v>0</v>
      </c>
      <c r="D42259" t="s">
        <v>13</v>
      </c>
      <c r="E42259" t="s">
        <v>558</v>
      </c>
      <c r="F42259">
        <v>4.0729667678191381</v>
      </c>
    </row>
    <row r="42260" spans="1:6" hidden="1" x14ac:dyDescent="0.35">
      <c r="A42260">
        <v>42258</v>
      </c>
      <c r="B42260" t="s">
        <v>912</v>
      </c>
      <c r="C42260">
        <v>0</v>
      </c>
      <c r="D42260" t="s">
        <v>14</v>
      </c>
      <c r="E42260" t="s">
        <v>559</v>
      </c>
      <c r="F42260">
        <v>4.6621020047812296</v>
      </c>
    </row>
    <row r="42261" spans="1:6" hidden="1" x14ac:dyDescent="0.35">
      <c r="A42261">
        <v>42259</v>
      </c>
      <c r="B42261" t="s">
        <v>912</v>
      </c>
      <c r="C42261">
        <v>0</v>
      </c>
      <c r="D42261" t="s">
        <v>14</v>
      </c>
      <c r="E42261" t="s">
        <v>560</v>
      </c>
      <c r="F42261">
        <v>0</v>
      </c>
    </row>
    <row r="42262" spans="1:6" hidden="1" x14ac:dyDescent="0.35">
      <c r="A42262">
        <v>42260</v>
      </c>
      <c r="B42262" t="s">
        <v>912</v>
      </c>
      <c r="C42262">
        <v>0</v>
      </c>
      <c r="D42262" t="s">
        <v>15</v>
      </c>
      <c r="E42262" t="s">
        <v>561</v>
      </c>
      <c r="F42262">
        <v>0.59060571615813473</v>
      </c>
    </row>
    <row r="42263" spans="1:6" hidden="1" x14ac:dyDescent="0.35">
      <c r="A42263">
        <v>42261</v>
      </c>
      <c r="B42263" t="s">
        <v>912</v>
      </c>
      <c r="C42263">
        <v>0</v>
      </c>
      <c r="D42263" t="s">
        <v>15</v>
      </c>
      <c r="E42263" t="s">
        <v>562</v>
      </c>
      <c r="F42263">
        <v>0</v>
      </c>
    </row>
    <row r="42264" spans="1:6" hidden="1" x14ac:dyDescent="0.35">
      <c r="A42264">
        <v>42262</v>
      </c>
      <c r="B42264" t="s">
        <v>912</v>
      </c>
      <c r="C42264">
        <v>0</v>
      </c>
      <c r="D42264" t="s">
        <v>15</v>
      </c>
      <c r="E42264" t="s">
        <v>563</v>
      </c>
      <c r="F42264">
        <v>5.2681266930367006</v>
      </c>
    </row>
    <row r="42265" spans="1:6" hidden="1" x14ac:dyDescent="0.35">
      <c r="A42265">
        <v>42263</v>
      </c>
      <c r="B42265" t="s">
        <v>912</v>
      </c>
      <c r="C42265">
        <v>0</v>
      </c>
      <c r="D42265" t="s">
        <v>15</v>
      </c>
      <c r="E42265" t="s">
        <v>564</v>
      </c>
      <c r="F42265">
        <v>7.1513997909717899</v>
      </c>
    </row>
    <row r="42266" spans="1:6" hidden="1" x14ac:dyDescent="0.35">
      <c r="A42266">
        <v>42264</v>
      </c>
      <c r="B42266" t="s">
        <v>912</v>
      </c>
      <c r="C42266">
        <v>0</v>
      </c>
      <c r="D42266" t="s">
        <v>16</v>
      </c>
      <c r="E42266" t="s">
        <v>565</v>
      </c>
      <c r="F42266">
        <v>0.23064942404904062</v>
      </c>
    </row>
    <row r="42267" spans="1:6" hidden="1" x14ac:dyDescent="0.35">
      <c r="A42267">
        <v>42265</v>
      </c>
      <c r="B42267" t="s">
        <v>912</v>
      </c>
      <c r="C42267">
        <v>0</v>
      </c>
      <c r="D42267" t="s">
        <v>16</v>
      </c>
      <c r="E42267" t="s">
        <v>566</v>
      </c>
      <c r="F42267">
        <v>0.26919745617225205</v>
      </c>
    </row>
    <row r="42268" spans="1:6" hidden="1" x14ac:dyDescent="0.35">
      <c r="A42268">
        <v>42266</v>
      </c>
      <c r="B42268" t="s">
        <v>912</v>
      </c>
      <c r="C42268">
        <v>0</v>
      </c>
      <c r="D42268" t="s">
        <v>16</v>
      </c>
      <c r="E42268" t="s">
        <v>567</v>
      </c>
      <c r="F42268">
        <v>6.1302690445721921E-3</v>
      </c>
    </row>
    <row r="42269" spans="1:6" hidden="1" x14ac:dyDescent="0.35">
      <c r="A42269">
        <v>42267</v>
      </c>
      <c r="B42269" t="s">
        <v>912</v>
      </c>
      <c r="C42269">
        <v>0</v>
      </c>
      <c r="D42269" t="s">
        <v>16</v>
      </c>
      <c r="E42269" t="s">
        <v>568</v>
      </c>
      <c r="F42269">
        <v>0.85228422602431275</v>
      </c>
    </row>
    <row r="42270" spans="1:6" hidden="1" x14ac:dyDescent="0.35">
      <c r="A42270">
        <v>42268</v>
      </c>
      <c r="B42270" t="s">
        <v>912</v>
      </c>
      <c r="C42270">
        <v>0</v>
      </c>
      <c r="D42270" t="s">
        <v>16</v>
      </c>
      <c r="E42270" t="s">
        <v>569</v>
      </c>
      <c r="F42270">
        <v>1.9474265410639662E-2</v>
      </c>
    </row>
    <row r="42271" spans="1:6" hidden="1" x14ac:dyDescent="0.35">
      <c r="A42271">
        <v>42269</v>
      </c>
      <c r="B42271" t="s">
        <v>912</v>
      </c>
      <c r="C42271">
        <v>0</v>
      </c>
      <c r="D42271" t="s">
        <v>16</v>
      </c>
      <c r="E42271" t="s">
        <v>570</v>
      </c>
      <c r="F42271">
        <v>2.8178767871171947E-2</v>
      </c>
    </row>
    <row r="42272" spans="1:6" hidden="1" x14ac:dyDescent="0.35">
      <c r="A42272">
        <v>42270</v>
      </c>
      <c r="B42272" t="s">
        <v>912</v>
      </c>
      <c r="C42272">
        <v>0</v>
      </c>
      <c r="D42272" t="s">
        <v>16</v>
      </c>
      <c r="E42272" t="s">
        <v>571</v>
      </c>
      <c r="F42272">
        <v>0.32823480175348752</v>
      </c>
    </row>
    <row r="42273" spans="1:6" hidden="1" x14ac:dyDescent="0.35">
      <c r="A42273">
        <v>42271</v>
      </c>
      <c r="B42273" t="s">
        <v>912</v>
      </c>
      <c r="C42273">
        <v>0</v>
      </c>
      <c r="D42273" t="s">
        <v>16</v>
      </c>
      <c r="E42273" t="s">
        <v>572</v>
      </c>
      <c r="F42273">
        <v>0.40707513281300722</v>
      </c>
    </row>
    <row r="42274" spans="1:6" hidden="1" x14ac:dyDescent="0.35">
      <c r="A42274">
        <v>42272</v>
      </c>
      <c r="B42274" t="s">
        <v>912</v>
      </c>
      <c r="C42274">
        <v>0</v>
      </c>
      <c r="D42274" t="s">
        <v>16</v>
      </c>
      <c r="E42274" t="s">
        <v>573</v>
      </c>
      <c r="F42274">
        <v>0.72944170099548922</v>
      </c>
    </row>
    <row r="42275" spans="1:6" hidden="1" x14ac:dyDescent="0.35">
      <c r="A42275">
        <v>42273</v>
      </c>
      <c r="B42275" t="s">
        <v>912</v>
      </c>
      <c r="C42275">
        <v>0</v>
      </c>
      <c r="D42275" t="s">
        <v>16</v>
      </c>
      <c r="E42275" t="s">
        <v>574</v>
      </c>
      <c r="F42275">
        <v>0.31585078163102187</v>
      </c>
    </row>
    <row r="42276" spans="1:6" hidden="1" x14ac:dyDescent="0.35">
      <c r="A42276">
        <v>42274</v>
      </c>
      <c r="B42276" t="s">
        <v>912</v>
      </c>
      <c r="C42276">
        <v>0</v>
      </c>
      <c r="D42276" t="s">
        <v>16</v>
      </c>
      <c r="E42276" t="s">
        <v>575</v>
      </c>
      <c r="F42276">
        <v>4.75198640340245E-2</v>
      </c>
    </row>
    <row r="42277" spans="1:6" hidden="1" x14ac:dyDescent="0.35">
      <c r="A42277">
        <v>42275</v>
      </c>
      <c r="B42277" t="s">
        <v>912</v>
      </c>
      <c r="C42277">
        <v>0</v>
      </c>
      <c r="D42277" t="s">
        <v>16</v>
      </c>
      <c r="E42277" t="s">
        <v>576</v>
      </c>
      <c r="F42277">
        <v>0.37009815170121024</v>
      </c>
    </row>
    <row r="42278" spans="1:6" hidden="1" x14ac:dyDescent="0.35">
      <c r="A42278">
        <v>42276</v>
      </c>
      <c r="B42278" t="s">
        <v>912</v>
      </c>
      <c r="C42278">
        <v>0</v>
      </c>
      <c r="D42278" t="s">
        <v>16</v>
      </c>
      <c r="E42278" t="s">
        <v>577</v>
      </c>
      <c r="F42278">
        <v>5.2003717086316022E-2</v>
      </c>
    </row>
    <row r="42279" spans="1:6" hidden="1" x14ac:dyDescent="0.35">
      <c r="A42279">
        <v>42277</v>
      </c>
      <c r="B42279" t="s">
        <v>912</v>
      </c>
      <c r="C42279">
        <v>0</v>
      </c>
      <c r="D42279" t="s">
        <v>16</v>
      </c>
      <c r="E42279" t="s">
        <v>578</v>
      </c>
      <c r="F42279">
        <v>6.5709791990998079E-2</v>
      </c>
    </row>
    <row r="42280" spans="1:6" hidden="1" x14ac:dyDescent="0.35">
      <c r="A42280">
        <v>42278</v>
      </c>
      <c r="B42280" t="s">
        <v>912</v>
      </c>
      <c r="C42280">
        <v>0</v>
      </c>
      <c r="D42280" t="s">
        <v>16</v>
      </c>
      <c r="E42280" t="s">
        <v>579</v>
      </c>
      <c r="F42280">
        <v>0.14363083809052937</v>
      </c>
    </row>
    <row r="42281" spans="1:6" hidden="1" x14ac:dyDescent="0.35">
      <c r="A42281">
        <v>42279</v>
      </c>
      <c r="B42281" t="s">
        <v>912</v>
      </c>
      <c r="C42281">
        <v>0</v>
      </c>
      <c r="D42281" t="s">
        <v>16</v>
      </c>
      <c r="E42281" t="s">
        <v>580</v>
      </c>
      <c r="F42281">
        <v>5.0413916468253307E-2</v>
      </c>
    </row>
    <row r="42282" spans="1:6" hidden="1" x14ac:dyDescent="0.35">
      <c r="A42282">
        <v>42280</v>
      </c>
      <c r="B42282" t="s">
        <v>912</v>
      </c>
      <c r="C42282">
        <v>0</v>
      </c>
      <c r="D42282" t="s">
        <v>16</v>
      </c>
      <c r="E42282" t="s">
        <v>581</v>
      </c>
      <c r="F42282">
        <v>0.10499992093911309</v>
      </c>
    </row>
    <row r="42283" spans="1:6" hidden="1" x14ac:dyDescent="0.35">
      <c r="A42283">
        <v>42281</v>
      </c>
      <c r="B42283" t="s">
        <v>912</v>
      </c>
      <c r="C42283">
        <v>0</v>
      </c>
      <c r="D42283" t="s">
        <v>16</v>
      </c>
      <c r="E42283" t="s">
        <v>582</v>
      </c>
      <c r="F42283">
        <v>6.7940690284321481E-2</v>
      </c>
    </row>
    <row r="42284" spans="1:6" hidden="1" x14ac:dyDescent="0.35">
      <c r="A42284">
        <v>42282</v>
      </c>
      <c r="B42284" t="s">
        <v>912</v>
      </c>
      <c r="C42284">
        <v>0</v>
      </c>
      <c r="D42284" t="s">
        <v>16</v>
      </c>
      <c r="E42284" t="s">
        <v>583</v>
      </c>
      <c r="F42284">
        <v>3.9032931287485209E-2</v>
      </c>
    </row>
    <row r="42285" spans="1:6" hidden="1" x14ac:dyDescent="0.35">
      <c r="A42285">
        <v>42283</v>
      </c>
      <c r="B42285" t="s">
        <v>912</v>
      </c>
      <c r="C42285">
        <v>0</v>
      </c>
      <c r="D42285" t="s">
        <v>16</v>
      </c>
      <c r="E42285" t="s">
        <v>584</v>
      </c>
      <c r="F42285">
        <v>4.5203731913350434E-2</v>
      </c>
    </row>
    <row r="42286" spans="1:6" hidden="1" x14ac:dyDescent="0.35">
      <c r="A42286">
        <v>42284</v>
      </c>
      <c r="B42286" t="s">
        <v>912</v>
      </c>
      <c r="C42286">
        <v>0</v>
      </c>
      <c r="D42286" t="s">
        <v>16</v>
      </c>
      <c r="E42286" t="s">
        <v>585</v>
      </c>
      <c r="F42286">
        <v>4.2048616527931203E-2</v>
      </c>
    </row>
    <row r="42287" spans="1:6" hidden="1" x14ac:dyDescent="0.35">
      <c r="A42287">
        <v>42285</v>
      </c>
      <c r="B42287" t="s">
        <v>912</v>
      </c>
      <c r="C42287">
        <v>0</v>
      </c>
      <c r="D42287" t="s">
        <v>100</v>
      </c>
      <c r="E42287" t="s">
        <v>586</v>
      </c>
      <c r="F42287">
        <v>0.21490850645199891</v>
      </c>
    </row>
    <row r="42288" spans="1:6" hidden="1" x14ac:dyDescent="0.35">
      <c r="A42288">
        <v>42286</v>
      </c>
      <c r="B42288" t="s">
        <v>912</v>
      </c>
      <c r="C42288">
        <v>0</v>
      </c>
      <c r="D42288" t="s">
        <v>100</v>
      </c>
      <c r="E42288" t="s">
        <v>587</v>
      </c>
      <c r="F42288">
        <v>1.7698478353833489</v>
      </c>
    </row>
    <row r="42289" spans="1:6" hidden="1" x14ac:dyDescent="0.35">
      <c r="A42289">
        <v>42287</v>
      </c>
      <c r="B42289" t="s">
        <v>912</v>
      </c>
      <c r="C42289">
        <v>0</v>
      </c>
      <c r="D42289" t="s">
        <v>100</v>
      </c>
      <c r="E42289" t="s">
        <v>588</v>
      </c>
      <c r="F42289">
        <v>0</v>
      </c>
    </row>
    <row r="42290" spans="1:6" hidden="1" x14ac:dyDescent="0.35">
      <c r="A42290">
        <v>42288</v>
      </c>
      <c r="B42290" t="s">
        <v>912</v>
      </c>
      <c r="C42290">
        <v>0</v>
      </c>
      <c r="D42290" t="s">
        <v>100</v>
      </c>
      <c r="E42290" t="s">
        <v>589</v>
      </c>
      <c r="F42290">
        <v>0.36825932774380382</v>
      </c>
    </row>
    <row r="42291" spans="1:6" hidden="1" x14ac:dyDescent="0.35">
      <c r="A42291">
        <v>42289</v>
      </c>
      <c r="B42291" t="s">
        <v>912</v>
      </c>
      <c r="C42291">
        <v>0</v>
      </c>
      <c r="D42291" t="s">
        <v>100</v>
      </c>
      <c r="E42291" t="s">
        <v>590</v>
      </c>
      <c r="F42291">
        <v>1.4396478034711284</v>
      </c>
    </row>
    <row r="42292" spans="1:6" hidden="1" x14ac:dyDescent="0.35">
      <c r="A42292">
        <v>42290</v>
      </c>
      <c r="B42292" t="s">
        <v>912</v>
      </c>
      <c r="C42292">
        <v>0</v>
      </c>
      <c r="D42292" t="s">
        <v>100</v>
      </c>
      <c r="E42292" t="s">
        <v>591</v>
      </c>
      <c r="F42292">
        <v>12.685062477453645</v>
      </c>
    </row>
    <row r="42293" spans="1:6" hidden="1" x14ac:dyDescent="0.35">
      <c r="A42293">
        <v>42291</v>
      </c>
      <c r="B42293" t="s">
        <v>912</v>
      </c>
      <c r="C42293">
        <v>0</v>
      </c>
      <c r="D42293" t="s">
        <v>100</v>
      </c>
      <c r="E42293" t="s">
        <v>592</v>
      </c>
      <c r="F42293">
        <v>0.38868698493988219</v>
      </c>
    </row>
    <row r="42294" spans="1:6" hidden="1" x14ac:dyDescent="0.35">
      <c r="A42294">
        <v>42292</v>
      </c>
      <c r="B42294" t="s">
        <v>912</v>
      </c>
      <c r="C42294">
        <v>0</v>
      </c>
      <c r="D42294" t="s">
        <v>100</v>
      </c>
      <c r="E42294" t="s">
        <v>593</v>
      </c>
      <c r="F42294">
        <v>0.12570158346537075</v>
      </c>
    </row>
    <row r="42295" spans="1:6" hidden="1" x14ac:dyDescent="0.35">
      <c r="A42295">
        <v>42293</v>
      </c>
      <c r="B42295" t="s">
        <v>912</v>
      </c>
      <c r="C42295">
        <v>0</v>
      </c>
      <c r="D42295" t="s">
        <v>16</v>
      </c>
      <c r="E42295" t="s">
        <v>594</v>
      </c>
      <c r="F42295">
        <v>5.9391236304494943E-2</v>
      </c>
    </row>
    <row r="42296" spans="1:6" hidden="1" x14ac:dyDescent="0.35">
      <c r="A42296">
        <v>42294</v>
      </c>
      <c r="B42296" t="s">
        <v>912</v>
      </c>
      <c r="C42296">
        <v>0</v>
      </c>
      <c r="D42296" t="s">
        <v>16</v>
      </c>
      <c r="E42296" t="s">
        <v>595</v>
      </c>
      <c r="F42296">
        <v>1.6884430210932635E-2</v>
      </c>
    </row>
    <row r="42297" spans="1:6" hidden="1" x14ac:dyDescent="0.35">
      <c r="A42297">
        <v>42295</v>
      </c>
      <c r="B42297" t="s">
        <v>912</v>
      </c>
      <c r="C42297">
        <v>0</v>
      </c>
      <c r="D42297" t="s">
        <v>16</v>
      </c>
      <c r="E42297" t="s">
        <v>596</v>
      </c>
      <c r="F42297">
        <v>0.16625850337636491</v>
      </c>
    </row>
    <row r="42298" spans="1:6" hidden="1" x14ac:dyDescent="0.35">
      <c r="A42298">
        <v>42296</v>
      </c>
      <c r="B42298" t="s">
        <v>912</v>
      </c>
      <c r="C42298">
        <v>0</v>
      </c>
      <c r="D42298" t="s">
        <v>17</v>
      </c>
      <c r="E42298" t="s">
        <v>597</v>
      </c>
      <c r="F42298">
        <v>6.7161831333726996</v>
      </c>
    </row>
    <row r="42299" spans="1:6" hidden="1" x14ac:dyDescent="0.35">
      <c r="A42299">
        <v>42297</v>
      </c>
      <c r="B42299" t="s">
        <v>912</v>
      </c>
      <c r="C42299">
        <v>0</v>
      </c>
      <c r="D42299" t="s">
        <v>310</v>
      </c>
      <c r="E42299" t="s">
        <v>598</v>
      </c>
      <c r="F42299">
        <v>2.4093314349721573</v>
      </c>
    </row>
    <row r="42300" spans="1:6" hidden="1" x14ac:dyDescent="0.35">
      <c r="A42300">
        <v>42298</v>
      </c>
      <c r="B42300" t="s">
        <v>912</v>
      </c>
      <c r="C42300">
        <v>0</v>
      </c>
      <c r="D42300" t="s">
        <v>310</v>
      </c>
      <c r="E42300" t="s">
        <v>599</v>
      </c>
      <c r="F42300">
        <v>0</v>
      </c>
    </row>
    <row r="42301" spans="1:6" hidden="1" x14ac:dyDescent="0.35">
      <c r="A42301">
        <v>42299</v>
      </c>
      <c r="B42301" t="s">
        <v>912</v>
      </c>
      <c r="C42301">
        <v>0</v>
      </c>
      <c r="D42301" t="s">
        <v>311</v>
      </c>
      <c r="E42301" t="s">
        <v>600</v>
      </c>
      <c r="F42301">
        <v>1.4332108552319887</v>
      </c>
    </row>
    <row r="42302" spans="1:6" hidden="1" x14ac:dyDescent="0.35">
      <c r="A42302">
        <v>42300</v>
      </c>
      <c r="B42302" t="s">
        <v>912</v>
      </c>
      <c r="C42302">
        <v>0</v>
      </c>
      <c r="D42302" t="s">
        <v>311</v>
      </c>
      <c r="E42302" t="s">
        <v>601</v>
      </c>
      <c r="F42302">
        <v>0.70134890614026035</v>
      </c>
    </row>
    <row r="42303" spans="1:6" hidden="1" x14ac:dyDescent="0.35">
      <c r="A42303">
        <v>42301</v>
      </c>
      <c r="B42303" t="s">
        <v>912</v>
      </c>
      <c r="C42303">
        <v>0</v>
      </c>
      <c r="D42303" t="s">
        <v>311</v>
      </c>
      <c r="E42303" t="s">
        <v>602</v>
      </c>
      <c r="F42303">
        <v>3.6315189032681126</v>
      </c>
    </row>
    <row r="42304" spans="1:6" hidden="1" x14ac:dyDescent="0.35">
      <c r="A42304">
        <v>42302</v>
      </c>
      <c r="B42304" t="s">
        <v>912</v>
      </c>
      <c r="C42304">
        <v>0</v>
      </c>
      <c r="D42304" t="s">
        <v>311</v>
      </c>
      <c r="E42304" t="s">
        <v>603</v>
      </c>
      <c r="F42304">
        <v>0</v>
      </c>
    </row>
    <row r="42305" spans="1:6" hidden="1" x14ac:dyDescent="0.35">
      <c r="A42305">
        <v>42303</v>
      </c>
      <c r="B42305" t="s">
        <v>912</v>
      </c>
      <c r="C42305">
        <v>0</v>
      </c>
      <c r="D42305" t="s">
        <v>311</v>
      </c>
      <c r="E42305" t="s">
        <v>604</v>
      </c>
      <c r="F42305">
        <v>2.4089698820837522</v>
      </c>
    </row>
    <row r="42306" spans="1:6" hidden="1" x14ac:dyDescent="0.35">
      <c r="A42306">
        <v>42304</v>
      </c>
      <c r="B42306" t="s">
        <v>912</v>
      </c>
      <c r="C42306">
        <v>0</v>
      </c>
      <c r="D42306" t="s">
        <v>312</v>
      </c>
      <c r="E42306" t="s">
        <v>605</v>
      </c>
      <c r="F42306">
        <v>7.2028918696119337</v>
      </c>
    </row>
    <row r="42307" spans="1:6" hidden="1" x14ac:dyDescent="0.35">
      <c r="A42307">
        <v>42305</v>
      </c>
      <c r="B42307" t="s">
        <v>912</v>
      </c>
      <c r="C42307">
        <v>0</v>
      </c>
      <c r="D42307" t="s">
        <v>312</v>
      </c>
      <c r="E42307" t="s">
        <v>606</v>
      </c>
      <c r="F42307">
        <v>0</v>
      </c>
    </row>
    <row r="42308" spans="1:6" hidden="1" x14ac:dyDescent="0.35">
      <c r="A42308">
        <v>42306</v>
      </c>
      <c r="B42308" t="s">
        <v>912</v>
      </c>
      <c r="C42308">
        <v>0</v>
      </c>
      <c r="D42308" t="s">
        <v>313</v>
      </c>
      <c r="E42308" t="s">
        <v>607</v>
      </c>
      <c r="F42308">
        <v>0.78520917523141587</v>
      </c>
    </row>
    <row r="42309" spans="1:6" hidden="1" x14ac:dyDescent="0.35">
      <c r="A42309">
        <v>42307</v>
      </c>
      <c r="B42309" t="s">
        <v>912</v>
      </c>
      <c r="C42309">
        <v>0</v>
      </c>
      <c r="D42309" t="s">
        <v>313</v>
      </c>
      <c r="E42309" t="s">
        <v>608</v>
      </c>
      <c r="F42309">
        <v>0</v>
      </c>
    </row>
    <row r="42310" spans="1:6" hidden="1" x14ac:dyDescent="0.35">
      <c r="A42310">
        <v>42308</v>
      </c>
      <c r="B42310" t="s">
        <v>912</v>
      </c>
      <c r="C42310">
        <v>0</v>
      </c>
      <c r="D42310" t="s">
        <v>313</v>
      </c>
      <c r="E42310" t="s">
        <v>609</v>
      </c>
      <c r="F42310">
        <v>1.4883818201068035</v>
      </c>
    </row>
    <row r="42311" spans="1:6" hidden="1" x14ac:dyDescent="0.35">
      <c r="A42311">
        <v>42309</v>
      </c>
      <c r="B42311" t="s">
        <v>912</v>
      </c>
      <c r="C42311">
        <v>0</v>
      </c>
      <c r="D42311" t="s">
        <v>313</v>
      </c>
      <c r="E42311" t="s">
        <v>610</v>
      </c>
      <c r="F42311">
        <v>0</v>
      </c>
    </row>
    <row r="42312" spans="1:6" hidden="1" x14ac:dyDescent="0.35">
      <c r="A42312">
        <v>42310</v>
      </c>
      <c r="B42312" t="s">
        <v>912</v>
      </c>
      <c r="C42312">
        <v>0</v>
      </c>
      <c r="D42312" t="s">
        <v>10</v>
      </c>
      <c r="E42312" t="s">
        <v>539</v>
      </c>
      <c r="F42312">
        <v>0.42974123010440002</v>
      </c>
    </row>
    <row r="42313" spans="1:6" hidden="1" x14ac:dyDescent="0.35">
      <c r="A42313">
        <v>42311</v>
      </c>
      <c r="B42313" t="s">
        <v>912</v>
      </c>
      <c r="C42313">
        <v>0</v>
      </c>
      <c r="D42313" t="s">
        <v>313</v>
      </c>
      <c r="E42313" t="s">
        <v>611</v>
      </c>
      <c r="F42313">
        <v>0</v>
      </c>
    </row>
    <row r="42314" spans="1:6" hidden="1" x14ac:dyDescent="0.35">
      <c r="A42314">
        <v>42312</v>
      </c>
      <c r="B42314" t="s">
        <v>912</v>
      </c>
      <c r="C42314">
        <v>0</v>
      </c>
      <c r="D42314" t="s">
        <v>313</v>
      </c>
      <c r="E42314" t="s">
        <v>612</v>
      </c>
      <c r="F42314">
        <v>1.2326959441930077</v>
      </c>
    </row>
    <row r="42315" spans="1:6" hidden="1" x14ac:dyDescent="0.35">
      <c r="A42315">
        <v>42313</v>
      </c>
      <c r="B42315" t="s">
        <v>912</v>
      </c>
      <c r="C42315">
        <v>0</v>
      </c>
      <c r="D42315" t="s">
        <v>313</v>
      </c>
      <c r="E42315" t="s">
        <v>613</v>
      </c>
      <c r="F42315">
        <v>0</v>
      </c>
    </row>
    <row r="42316" spans="1:6" hidden="1" x14ac:dyDescent="0.35">
      <c r="A42316">
        <v>42314</v>
      </c>
      <c r="B42316" t="s">
        <v>912</v>
      </c>
      <c r="C42316">
        <v>0</v>
      </c>
      <c r="D42316" t="s">
        <v>313</v>
      </c>
      <c r="E42316" t="s">
        <v>614</v>
      </c>
      <c r="F42316">
        <v>0.7739049233572739</v>
      </c>
    </row>
    <row r="42317" spans="1:6" hidden="1" x14ac:dyDescent="0.35">
      <c r="A42317">
        <v>42315</v>
      </c>
      <c r="B42317" t="s">
        <v>912</v>
      </c>
      <c r="C42317">
        <v>0</v>
      </c>
      <c r="D42317" t="s">
        <v>313</v>
      </c>
      <c r="E42317" t="s">
        <v>615</v>
      </c>
      <c r="F42317">
        <v>0</v>
      </c>
    </row>
    <row r="42318" spans="1:6" hidden="1" x14ac:dyDescent="0.35">
      <c r="A42318">
        <v>42316</v>
      </c>
      <c r="B42318" t="s">
        <v>912</v>
      </c>
      <c r="C42318">
        <v>0</v>
      </c>
      <c r="D42318" t="s">
        <v>313</v>
      </c>
      <c r="E42318" t="s">
        <v>616</v>
      </c>
      <c r="F42318">
        <v>1.4238960628949267</v>
      </c>
    </row>
    <row r="42319" spans="1:6" hidden="1" x14ac:dyDescent="0.35">
      <c r="A42319">
        <v>42317</v>
      </c>
      <c r="B42319" t="s">
        <v>912</v>
      </c>
      <c r="C42319">
        <v>0</v>
      </c>
      <c r="D42319" t="s">
        <v>18</v>
      </c>
      <c r="E42319" t="s">
        <v>617</v>
      </c>
      <c r="F42319">
        <v>10.953228689332921</v>
      </c>
    </row>
    <row r="42320" spans="1:6" hidden="1" x14ac:dyDescent="0.35">
      <c r="A42320">
        <v>42318</v>
      </c>
      <c r="B42320" t="s">
        <v>912</v>
      </c>
      <c r="C42320">
        <v>0</v>
      </c>
      <c r="D42320" t="s">
        <v>21</v>
      </c>
      <c r="E42320" t="s">
        <v>618</v>
      </c>
      <c r="F42320">
        <v>22.793959624897958</v>
      </c>
    </row>
    <row r="42321" spans="1:6" hidden="1" x14ac:dyDescent="0.35">
      <c r="A42321">
        <v>42319</v>
      </c>
      <c r="B42321" t="s">
        <v>912</v>
      </c>
      <c r="C42321">
        <v>0</v>
      </c>
      <c r="D42321" t="s">
        <v>19</v>
      </c>
      <c r="E42321" t="s">
        <v>619</v>
      </c>
      <c r="F42321">
        <v>5.9809130977255167</v>
      </c>
    </row>
    <row r="42322" spans="1:6" hidden="1" x14ac:dyDescent="0.35">
      <c r="A42322">
        <v>42320</v>
      </c>
      <c r="B42322" t="s">
        <v>912</v>
      </c>
      <c r="C42322">
        <v>0</v>
      </c>
      <c r="D42322" t="s">
        <v>20</v>
      </c>
      <c r="E42322" t="s">
        <v>620</v>
      </c>
      <c r="F42322">
        <v>7.0132910124332764</v>
      </c>
    </row>
    <row r="42323" spans="1:6" hidden="1" x14ac:dyDescent="0.35">
      <c r="A42323">
        <v>42321</v>
      </c>
      <c r="B42323" t="s">
        <v>912</v>
      </c>
      <c r="C42323">
        <v>0</v>
      </c>
      <c r="D42323" t="s">
        <v>19</v>
      </c>
      <c r="E42323" t="s">
        <v>621</v>
      </c>
      <c r="F42323">
        <v>8.3913973984941599</v>
      </c>
    </row>
    <row r="42324" spans="1:6" hidden="1" x14ac:dyDescent="0.35">
      <c r="A42324">
        <v>42322</v>
      </c>
      <c r="B42324" t="s">
        <v>912</v>
      </c>
      <c r="C42324">
        <v>0</v>
      </c>
      <c r="D42324" t="s">
        <v>19</v>
      </c>
      <c r="E42324" t="s">
        <v>622</v>
      </c>
      <c r="F42324">
        <v>7.1173525420483248</v>
      </c>
    </row>
    <row r="42325" spans="1:6" hidden="1" x14ac:dyDescent="0.35">
      <c r="A42325">
        <v>42323</v>
      </c>
      <c r="B42325" t="s">
        <v>912</v>
      </c>
      <c r="C42325">
        <v>0</v>
      </c>
      <c r="D42325" t="s">
        <v>22</v>
      </c>
      <c r="E42325" t="s">
        <v>623</v>
      </c>
      <c r="F42325">
        <v>21.111479814683854</v>
      </c>
    </row>
    <row r="42326" spans="1:6" hidden="1" x14ac:dyDescent="0.35">
      <c r="A42326">
        <v>42324</v>
      </c>
      <c r="B42326" t="s">
        <v>912</v>
      </c>
      <c r="C42326">
        <v>0</v>
      </c>
      <c r="D42326" t="s">
        <v>23</v>
      </c>
      <c r="E42326" t="s">
        <v>624</v>
      </c>
      <c r="F42326">
        <v>6.3116371145393204</v>
      </c>
    </row>
    <row r="42327" spans="1:6" hidden="1" x14ac:dyDescent="0.35">
      <c r="A42327">
        <v>42325</v>
      </c>
      <c r="B42327" t="s">
        <v>912</v>
      </c>
      <c r="C42327">
        <v>0</v>
      </c>
      <c r="D42327" t="s">
        <v>24</v>
      </c>
      <c r="E42327" t="s">
        <v>625</v>
      </c>
      <c r="F42327">
        <v>13.248858271092013</v>
      </c>
    </row>
    <row r="42328" spans="1:6" hidden="1" x14ac:dyDescent="0.35">
      <c r="A42328">
        <v>42326</v>
      </c>
      <c r="B42328" t="s">
        <v>912</v>
      </c>
      <c r="C42328">
        <v>0</v>
      </c>
      <c r="D42328" t="s">
        <v>314</v>
      </c>
      <c r="E42328" t="s">
        <v>626</v>
      </c>
      <c r="F42328">
        <v>0.73348953018057272</v>
      </c>
    </row>
    <row r="42329" spans="1:6" hidden="1" x14ac:dyDescent="0.35">
      <c r="A42329">
        <v>42327</v>
      </c>
      <c r="B42329" t="s">
        <v>912</v>
      </c>
      <c r="C42329">
        <v>0</v>
      </c>
      <c r="D42329" t="s">
        <v>314</v>
      </c>
      <c r="E42329" t="s">
        <v>627</v>
      </c>
      <c r="F42329">
        <v>0</v>
      </c>
    </row>
    <row r="42330" spans="1:6" hidden="1" x14ac:dyDescent="0.35">
      <c r="A42330">
        <v>42328</v>
      </c>
      <c r="B42330" t="s">
        <v>912</v>
      </c>
      <c r="C42330">
        <v>0</v>
      </c>
      <c r="D42330" t="s">
        <v>315</v>
      </c>
      <c r="E42330" t="s">
        <v>628</v>
      </c>
      <c r="F42330">
        <v>1.1640492065882448</v>
      </c>
    </row>
    <row r="42331" spans="1:6" hidden="1" x14ac:dyDescent="0.35">
      <c r="A42331">
        <v>42329</v>
      </c>
      <c r="B42331" t="s">
        <v>912</v>
      </c>
      <c r="C42331">
        <v>0</v>
      </c>
      <c r="D42331" t="s">
        <v>315</v>
      </c>
      <c r="E42331" t="s">
        <v>629</v>
      </c>
      <c r="F42331">
        <v>2.5138649997353597</v>
      </c>
    </row>
    <row r="42332" spans="1:6" hidden="1" x14ac:dyDescent="0.35">
      <c r="A42332">
        <v>42330</v>
      </c>
      <c r="B42332" t="s">
        <v>912</v>
      </c>
      <c r="C42332">
        <v>0</v>
      </c>
      <c r="D42332" t="s">
        <v>315</v>
      </c>
      <c r="E42332" t="s">
        <v>630</v>
      </c>
      <c r="F42332">
        <v>0.36408741510879922</v>
      </c>
    </row>
    <row r="42333" spans="1:6" hidden="1" x14ac:dyDescent="0.35">
      <c r="A42333">
        <v>42331</v>
      </c>
      <c r="B42333" t="s">
        <v>912</v>
      </c>
      <c r="C42333">
        <v>0</v>
      </c>
      <c r="D42333" t="s">
        <v>315</v>
      </c>
      <c r="E42333" t="s">
        <v>631</v>
      </c>
      <c r="F42333">
        <v>1.758155645047387</v>
      </c>
    </row>
    <row r="42334" spans="1:6" hidden="1" x14ac:dyDescent="0.35">
      <c r="A42334">
        <v>42332</v>
      </c>
      <c r="B42334" t="s">
        <v>912</v>
      </c>
      <c r="C42334">
        <v>0</v>
      </c>
      <c r="D42334" t="s">
        <v>315</v>
      </c>
      <c r="E42334" t="s">
        <v>632</v>
      </c>
      <c r="F42334">
        <v>0.28662155763200464</v>
      </c>
    </row>
    <row r="42335" spans="1:6" hidden="1" x14ac:dyDescent="0.35">
      <c r="A42335">
        <v>42333</v>
      </c>
      <c r="B42335" t="s">
        <v>912</v>
      </c>
      <c r="C42335">
        <v>0</v>
      </c>
      <c r="D42335" t="s">
        <v>315</v>
      </c>
      <c r="E42335" t="s">
        <v>633</v>
      </c>
      <c r="F42335">
        <v>1.5209640589607534</v>
      </c>
    </row>
    <row r="42336" spans="1:6" hidden="1" x14ac:dyDescent="0.35">
      <c r="A42336">
        <v>42334</v>
      </c>
      <c r="B42336" t="s">
        <v>912</v>
      </c>
      <c r="C42336">
        <v>0</v>
      </c>
      <c r="D42336" t="s">
        <v>315</v>
      </c>
      <c r="E42336" t="s">
        <v>634</v>
      </c>
      <c r="F42336">
        <v>0.31732579485784429</v>
      </c>
    </row>
    <row r="42337" spans="1:6" hidden="1" x14ac:dyDescent="0.35">
      <c r="A42337">
        <v>42335</v>
      </c>
      <c r="B42337" t="s">
        <v>912</v>
      </c>
      <c r="C42337">
        <v>0</v>
      </c>
      <c r="D42337" t="s">
        <v>315</v>
      </c>
      <c r="E42337" t="s">
        <v>635</v>
      </c>
      <c r="F42337">
        <v>7.5572627286293811E-2</v>
      </c>
    </row>
    <row r="42338" spans="1:6" hidden="1" x14ac:dyDescent="0.35">
      <c r="A42338">
        <v>42336</v>
      </c>
      <c r="B42338" t="s">
        <v>912</v>
      </c>
      <c r="C42338">
        <v>0</v>
      </c>
      <c r="D42338" t="s">
        <v>315</v>
      </c>
      <c r="E42338" t="s">
        <v>636</v>
      </c>
      <c r="F42338">
        <v>0</v>
      </c>
    </row>
    <row r="42339" spans="1:6" hidden="1" x14ac:dyDescent="0.35">
      <c r="A42339">
        <v>42337</v>
      </c>
      <c r="B42339" t="s">
        <v>912</v>
      </c>
      <c r="C42339">
        <v>0</v>
      </c>
      <c r="D42339" t="s">
        <v>315</v>
      </c>
      <c r="E42339" t="s">
        <v>637</v>
      </c>
      <c r="F42339">
        <v>5.903281459809089E-3</v>
      </c>
    </row>
    <row r="42340" spans="1:6" hidden="1" x14ac:dyDescent="0.35">
      <c r="A42340">
        <v>42338</v>
      </c>
      <c r="B42340" t="s">
        <v>912</v>
      </c>
      <c r="C42340">
        <v>0</v>
      </c>
      <c r="D42340" t="s">
        <v>315</v>
      </c>
      <c r="E42340" t="s">
        <v>638</v>
      </c>
      <c r="F42340">
        <v>6.5276598906079633E-2</v>
      </c>
    </row>
    <row r="42341" spans="1:6" hidden="1" x14ac:dyDescent="0.35">
      <c r="A42341">
        <v>42339</v>
      </c>
      <c r="B42341" t="s">
        <v>912</v>
      </c>
      <c r="C42341">
        <v>0</v>
      </c>
      <c r="D42341" t="s">
        <v>315</v>
      </c>
      <c r="E42341" t="s">
        <v>639</v>
      </c>
      <c r="F42341">
        <v>1.4791342988290941E-4</v>
      </c>
    </row>
    <row r="42342" spans="1:6" hidden="1" x14ac:dyDescent="0.35">
      <c r="A42342">
        <v>42340</v>
      </c>
      <c r="B42342" t="s">
        <v>912</v>
      </c>
      <c r="C42342">
        <v>0</v>
      </c>
      <c r="D42342" t="s">
        <v>315</v>
      </c>
      <c r="E42342" t="s">
        <v>640</v>
      </c>
      <c r="F42342">
        <v>1.6018845306377243</v>
      </c>
    </row>
    <row r="42343" spans="1:6" hidden="1" x14ac:dyDescent="0.35">
      <c r="A42343">
        <v>42341</v>
      </c>
      <c r="B42343" t="s">
        <v>912</v>
      </c>
      <c r="C42343">
        <v>0</v>
      </c>
      <c r="D42343" t="s">
        <v>315</v>
      </c>
      <c r="E42343" t="s">
        <v>641</v>
      </c>
      <c r="F42343">
        <v>4.1416862163591519</v>
      </c>
    </row>
    <row r="42344" spans="1:6" hidden="1" x14ac:dyDescent="0.35">
      <c r="A42344">
        <v>42342</v>
      </c>
      <c r="B42344" t="s">
        <v>912</v>
      </c>
      <c r="C42344">
        <v>0</v>
      </c>
      <c r="D42344" t="s">
        <v>316</v>
      </c>
      <c r="E42344" t="s">
        <v>642</v>
      </c>
      <c r="F42344">
        <v>9.5268699406057825E-2</v>
      </c>
    </row>
    <row r="42345" spans="1:6" hidden="1" x14ac:dyDescent="0.35">
      <c r="A42345">
        <v>42343</v>
      </c>
      <c r="B42345" t="s">
        <v>912</v>
      </c>
      <c r="C42345">
        <v>0</v>
      </c>
      <c r="D42345" t="s">
        <v>316</v>
      </c>
      <c r="E42345" t="s">
        <v>643</v>
      </c>
      <c r="F42345">
        <v>0.11336599036424831</v>
      </c>
    </row>
    <row r="42346" spans="1:6" hidden="1" x14ac:dyDescent="0.35">
      <c r="A42346">
        <v>42344</v>
      </c>
      <c r="B42346" t="s">
        <v>912</v>
      </c>
      <c r="C42346">
        <v>0</v>
      </c>
      <c r="D42346" t="s">
        <v>316</v>
      </c>
      <c r="E42346" t="s">
        <v>644</v>
      </c>
      <c r="F42346">
        <v>5.7316603236791448E-2</v>
      </c>
    </row>
    <row r="42347" spans="1:6" hidden="1" x14ac:dyDescent="0.35">
      <c r="A42347">
        <v>42345</v>
      </c>
      <c r="B42347" t="s">
        <v>912</v>
      </c>
      <c r="C42347">
        <v>0</v>
      </c>
      <c r="D42347" t="s">
        <v>316</v>
      </c>
      <c r="E42347" t="s">
        <v>645</v>
      </c>
      <c r="F42347">
        <v>7.3400595279351333E-2</v>
      </c>
    </row>
    <row r="42348" spans="1:6" hidden="1" x14ac:dyDescent="0.35">
      <c r="A42348">
        <v>42346</v>
      </c>
      <c r="B42348" t="s">
        <v>912</v>
      </c>
      <c r="C42348">
        <v>0</v>
      </c>
      <c r="D42348" t="s">
        <v>316</v>
      </c>
      <c r="E42348" t="s">
        <v>646</v>
      </c>
      <c r="F42348">
        <v>7.6241810113791719E-2</v>
      </c>
    </row>
    <row r="42349" spans="1:6" hidden="1" x14ac:dyDescent="0.35">
      <c r="A42349">
        <v>42347</v>
      </c>
      <c r="B42349" t="s">
        <v>912</v>
      </c>
      <c r="C42349">
        <v>0</v>
      </c>
      <c r="D42349" t="s">
        <v>316</v>
      </c>
      <c r="E42349" t="s">
        <v>647</v>
      </c>
      <c r="F42349">
        <v>3.1400029394256617</v>
      </c>
    </row>
    <row r="42350" spans="1:6" hidden="1" x14ac:dyDescent="0.35">
      <c r="A42350">
        <v>42348</v>
      </c>
      <c r="B42350" t="s">
        <v>912</v>
      </c>
      <c r="C42350">
        <v>0</v>
      </c>
      <c r="D42350" t="s">
        <v>314</v>
      </c>
      <c r="E42350" t="s">
        <v>648</v>
      </c>
      <c r="F42350">
        <v>0.71837506206422708</v>
      </c>
    </row>
    <row r="42351" spans="1:6" hidden="1" x14ac:dyDescent="0.35">
      <c r="A42351">
        <v>42349</v>
      </c>
      <c r="B42351" t="s">
        <v>912</v>
      </c>
      <c r="C42351">
        <v>0</v>
      </c>
      <c r="D42351" t="s">
        <v>314</v>
      </c>
      <c r="E42351" t="s">
        <v>649</v>
      </c>
      <c r="F42351">
        <v>2.0297061424605261</v>
      </c>
    </row>
    <row r="42352" spans="1:6" hidden="1" x14ac:dyDescent="0.35">
      <c r="A42352">
        <v>42350</v>
      </c>
      <c r="B42352" t="s">
        <v>912</v>
      </c>
      <c r="C42352">
        <v>0</v>
      </c>
      <c r="D42352" t="s">
        <v>25</v>
      </c>
      <c r="E42352" t="s">
        <v>650</v>
      </c>
      <c r="F42352">
        <v>179.08136894245914</v>
      </c>
    </row>
    <row r="42353" spans="1:6" hidden="1" x14ac:dyDescent="0.35">
      <c r="A42353">
        <v>42351</v>
      </c>
      <c r="B42353" t="s">
        <v>912</v>
      </c>
      <c r="C42353">
        <v>0</v>
      </c>
      <c r="D42353" t="s">
        <v>25</v>
      </c>
      <c r="E42353" t="s">
        <v>651</v>
      </c>
      <c r="F42353">
        <v>0</v>
      </c>
    </row>
    <row r="42354" spans="1:6" hidden="1" x14ac:dyDescent="0.35">
      <c r="A42354">
        <v>42352</v>
      </c>
      <c r="B42354" t="s">
        <v>912</v>
      </c>
      <c r="C42354">
        <v>0</v>
      </c>
      <c r="D42354" t="s">
        <v>26</v>
      </c>
      <c r="E42354" t="s">
        <v>652</v>
      </c>
      <c r="F42354">
        <v>32.93376861526508</v>
      </c>
    </row>
    <row r="42355" spans="1:6" hidden="1" x14ac:dyDescent="0.35">
      <c r="A42355">
        <v>42353</v>
      </c>
      <c r="B42355" t="s">
        <v>912</v>
      </c>
      <c r="C42355">
        <v>0</v>
      </c>
      <c r="D42355" t="s">
        <v>26</v>
      </c>
      <c r="E42355" t="s">
        <v>653</v>
      </c>
      <c r="F42355">
        <v>1.8163519408949822</v>
      </c>
    </row>
    <row r="42356" spans="1:6" hidden="1" x14ac:dyDescent="0.35">
      <c r="A42356">
        <v>42354</v>
      </c>
      <c r="B42356" t="s">
        <v>912</v>
      </c>
      <c r="C42356">
        <v>0</v>
      </c>
      <c r="D42356" t="s">
        <v>26</v>
      </c>
      <c r="E42356" t="s">
        <v>654</v>
      </c>
      <c r="F42356">
        <v>63.443061970693755</v>
      </c>
    </row>
    <row r="42357" spans="1:6" hidden="1" x14ac:dyDescent="0.35">
      <c r="A42357">
        <v>42355</v>
      </c>
      <c r="B42357" t="s">
        <v>912</v>
      </c>
      <c r="C42357">
        <v>0</v>
      </c>
      <c r="D42357" t="s">
        <v>26</v>
      </c>
      <c r="E42357" t="s">
        <v>655</v>
      </c>
      <c r="F42357">
        <v>40.481287108318988</v>
      </c>
    </row>
    <row r="42358" spans="1:6" hidden="1" x14ac:dyDescent="0.35">
      <c r="A42358">
        <v>42356</v>
      </c>
      <c r="B42358" t="s">
        <v>912</v>
      </c>
      <c r="C42358">
        <v>0</v>
      </c>
      <c r="D42358" t="s">
        <v>28</v>
      </c>
      <c r="E42358" t="s">
        <v>656</v>
      </c>
      <c r="F42358">
        <v>71.959256980620708</v>
      </c>
    </row>
    <row r="42359" spans="1:6" hidden="1" x14ac:dyDescent="0.35">
      <c r="A42359">
        <v>42357</v>
      </c>
      <c r="B42359" t="s">
        <v>912</v>
      </c>
      <c r="C42359">
        <v>0</v>
      </c>
      <c r="D42359" t="s">
        <v>27</v>
      </c>
      <c r="E42359" t="s">
        <v>657</v>
      </c>
      <c r="F42359">
        <v>14.654573586288352</v>
      </c>
    </row>
    <row r="42360" spans="1:6" hidden="1" x14ac:dyDescent="0.35">
      <c r="A42360">
        <v>42358</v>
      </c>
      <c r="B42360" t="s">
        <v>912</v>
      </c>
      <c r="C42360">
        <v>0</v>
      </c>
      <c r="D42360" t="s">
        <v>27</v>
      </c>
      <c r="E42360" t="s">
        <v>658</v>
      </c>
      <c r="F42360">
        <v>46.818833301751354</v>
      </c>
    </row>
    <row r="42361" spans="1:6" hidden="1" x14ac:dyDescent="0.35">
      <c r="A42361">
        <v>42359</v>
      </c>
      <c r="B42361" t="s">
        <v>912</v>
      </c>
      <c r="C42361">
        <v>0</v>
      </c>
      <c r="D42361" t="s">
        <v>27</v>
      </c>
      <c r="E42361" t="s">
        <v>659</v>
      </c>
      <c r="F42361">
        <v>5.955774485980359</v>
      </c>
    </row>
    <row r="42362" spans="1:6" hidden="1" x14ac:dyDescent="0.35">
      <c r="A42362">
        <v>42360</v>
      </c>
      <c r="B42362" t="s">
        <v>912</v>
      </c>
      <c r="C42362">
        <v>0</v>
      </c>
      <c r="D42362" t="s">
        <v>27</v>
      </c>
      <c r="E42362" t="s">
        <v>660</v>
      </c>
      <c r="F42362">
        <v>9.5451598055255147</v>
      </c>
    </row>
    <row r="42363" spans="1:6" hidden="1" x14ac:dyDescent="0.35">
      <c r="A42363">
        <v>42361</v>
      </c>
      <c r="B42363" t="s">
        <v>912</v>
      </c>
      <c r="C42363">
        <v>0</v>
      </c>
      <c r="D42363" t="s">
        <v>27</v>
      </c>
      <c r="E42363" t="s">
        <v>661</v>
      </c>
      <c r="F42363">
        <v>2.178554078623987</v>
      </c>
    </row>
    <row r="42364" spans="1:6" hidden="1" x14ac:dyDescent="0.35">
      <c r="A42364">
        <v>42362</v>
      </c>
      <c r="B42364" t="s">
        <v>912</v>
      </c>
      <c r="C42364">
        <v>0</v>
      </c>
      <c r="D42364" t="s">
        <v>27</v>
      </c>
      <c r="E42364" t="s">
        <v>662</v>
      </c>
      <c r="F42364">
        <v>17.300265315224756</v>
      </c>
    </row>
    <row r="42365" spans="1:6" hidden="1" x14ac:dyDescent="0.35">
      <c r="A42365">
        <v>42363</v>
      </c>
      <c r="B42365" t="s">
        <v>912</v>
      </c>
      <c r="C42365">
        <v>0</v>
      </c>
      <c r="D42365" t="s">
        <v>27</v>
      </c>
      <c r="E42365" t="s">
        <v>663</v>
      </c>
      <c r="F42365">
        <v>40.785539625517259</v>
      </c>
    </row>
    <row r="42366" spans="1:6" hidden="1" x14ac:dyDescent="0.35">
      <c r="A42366">
        <v>42364</v>
      </c>
      <c r="B42366" t="s">
        <v>912</v>
      </c>
      <c r="C42366">
        <v>0</v>
      </c>
      <c r="D42366" t="s">
        <v>30</v>
      </c>
      <c r="E42366" t="s">
        <v>664</v>
      </c>
      <c r="F42366">
        <v>42.233625840064896</v>
      </c>
    </row>
    <row r="42367" spans="1:6" hidden="1" x14ac:dyDescent="0.35">
      <c r="A42367">
        <v>42365</v>
      </c>
      <c r="B42367" t="s">
        <v>912</v>
      </c>
      <c r="C42367">
        <v>0</v>
      </c>
      <c r="D42367" t="s">
        <v>32</v>
      </c>
      <c r="E42367" t="s">
        <v>665</v>
      </c>
      <c r="F42367">
        <v>17.37804565730546</v>
      </c>
    </row>
    <row r="42368" spans="1:6" hidden="1" x14ac:dyDescent="0.35">
      <c r="A42368">
        <v>42366</v>
      </c>
      <c r="B42368" t="s">
        <v>912</v>
      </c>
      <c r="C42368">
        <v>0</v>
      </c>
      <c r="D42368" t="s">
        <v>32</v>
      </c>
      <c r="E42368" t="s">
        <v>666</v>
      </c>
      <c r="F42368">
        <v>14.311000320912047</v>
      </c>
    </row>
    <row r="42369" spans="1:6" hidden="1" x14ac:dyDescent="0.35">
      <c r="A42369">
        <v>42367</v>
      </c>
      <c r="B42369" t="s">
        <v>912</v>
      </c>
      <c r="C42369">
        <v>0</v>
      </c>
      <c r="D42369" t="s">
        <v>32</v>
      </c>
      <c r="E42369" t="s">
        <v>667</v>
      </c>
      <c r="F42369">
        <v>11.520371020535297</v>
      </c>
    </row>
    <row r="42370" spans="1:6" hidden="1" x14ac:dyDescent="0.35">
      <c r="A42370">
        <v>42368</v>
      </c>
      <c r="B42370" t="s">
        <v>912</v>
      </c>
      <c r="C42370">
        <v>0</v>
      </c>
      <c r="D42370" t="s">
        <v>33</v>
      </c>
      <c r="E42370" t="s">
        <v>668</v>
      </c>
      <c r="F42370">
        <v>73.867179407046535</v>
      </c>
    </row>
    <row r="42371" spans="1:6" hidden="1" x14ac:dyDescent="0.35">
      <c r="A42371">
        <v>42369</v>
      </c>
      <c r="B42371" t="s">
        <v>912</v>
      </c>
      <c r="C42371">
        <v>0</v>
      </c>
      <c r="D42371" t="s">
        <v>34</v>
      </c>
      <c r="E42371" t="s">
        <v>669</v>
      </c>
      <c r="F42371">
        <v>13.15144724131879</v>
      </c>
    </row>
    <row r="42372" spans="1:6" hidden="1" x14ac:dyDescent="0.35">
      <c r="A42372">
        <v>42370</v>
      </c>
      <c r="B42372" t="s">
        <v>912</v>
      </c>
      <c r="C42372">
        <v>0</v>
      </c>
      <c r="D42372" t="s">
        <v>31</v>
      </c>
      <c r="E42372" t="s">
        <v>670</v>
      </c>
      <c r="F42372">
        <v>19.309667763854033</v>
      </c>
    </row>
    <row r="42373" spans="1:6" hidden="1" x14ac:dyDescent="0.35">
      <c r="A42373">
        <v>42371</v>
      </c>
      <c r="B42373" t="s">
        <v>912</v>
      </c>
      <c r="C42373">
        <v>0</v>
      </c>
      <c r="D42373" t="s">
        <v>34</v>
      </c>
      <c r="E42373" t="s">
        <v>671</v>
      </c>
      <c r="F42373">
        <v>6.748495872758201</v>
      </c>
    </row>
    <row r="42374" spans="1:6" hidden="1" x14ac:dyDescent="0.35">
      <c r="A42374">
        <v>42372</v>
      </c>
      <c r="B42374" t="s">
        <v>912</v>
      </c>
      <c r="C42374">
        <v>0</v>
      </c>
      <c r="D42374" t="s">
        <v>34</v>
      </c>
      <c r="E42374" t="s">
        <v>672</v>
      </c>
      <c r="F42374">
        <v>53.854643115319945</v>
      </c>
    </row>
    <row r="42375" spans="1:6" hidden="1" x14ac:dyDescent="0.35">
      <c r="A42375">
        <v>42373</v>
      </c>
      <c r="B42375" t="s">
        <v>912</v>
      </c>
      <c r="C42375">
        <v>0</v>
      </c>
      <c r="D42375" t="s">
        <v>35</v>
      </c>
      <c r="E42375" t="s">
        <v>673</v>
      </c>
      <c r="F42375">
        <v>110.55129702002597</v>
      </c>
    </row>
    <row r="42376" spans="1:6" hidden="1" x14ac:dyDescent="0.35">
      <c r="A42376">
        <v>42374</v>
      </c>
      <c r="B42376" t="s">
        <v>912</v>
      </c>
      <c r="C42376">
        <v>0</v>
      </c>
      <c r="D42376" t="s">
        <v>36</v>
      </c>
      <c r="E42376" t="s">
        <v>674</v>
      </c>
      <c r="F42376">
        <v>36.579003830484211</v>
      </c>
    </row>
    <row r="42377" spans="1:6" hidden="1" x14ac:dyDescent="0.35">
      <c r="A42377">
        <v>42375</v>
      </c>
      <c r="B42377" t="s">
        <v>912</v>
      </c>
      <c r="C42377">
        <v>0</v>
      </c>
      <c r="D42377" t="s">
        <v>37</v>
      </c>
      <c r="E42377" t="s">
        <v>675</v>
      </c>
      <c r="F42377">
        <v>69.629968840531731</v>
      </c>
    </row>
    <row r="42378" spans="1:6" hidden="1" x14ac:dyDescent="0.35">
      <c r="A42378">
        <v>42376</v>
      </c>
      <c r="B42378" t="s">
        <v>912</v>
      </c>
      <c r="C42378">
        <v>0</v>
      </c>
      <c r="D42378" t="s">
        <v>314</v>
      </c>
      <c r="E42378" t="s">
        <v>676</v>
      </c>
      <c r="F42378">
        <v>0.63998501446830647</v>
      </c>
    </row>
    <row r="42379" spans="1:6" hidden="1" x14ac:dyDescent="0.35">
      <c r="A42379">
        <v>42377</v>
      </c>
      <c r="B42379" t="s">
        <v>912</v>
      </c>
      <c r="C42379">
        <v>0</v>
      </c>
      <c r="D42379" t="s">
        <v>314</v>
      </c>
      <c r="E42379" t="s">
        <v>677</v>
      </c>
      <c r="F42379">
        <v>0.65478240164621337</v>
      </c>
    </row>
    <row r="42380" spans="1:6" hidden="1" x14ac:dyDescent="0.35">
      <c r="A42380">
        <v>42378</v>
      </c>
      <c r="B42380" t="s">
        <v>912</v>
      </c>
      <c r="C42380">
        <v>0</v>
      </c>
      <c r="D42380" t="s">
        <v>314</v>
      </c>
      <c r="E42380" t="s">
        <v>678</v>
      </c>
      <c r="F42380">
        <v>0.3491306945243956</v>
      </c>
    </row>
    <row r="42381" spans="1:6" hidden="1" x14ac:dyDescent="0.35">
      <c r="A42381">
        <v>42379</v>
      </c>
      <c r="B42381" t="s">
        <v>912</v>
      </c>
      <c r="C42381">
        <v>0</v>
      </c>
      <c r="D42381" t="s">
        <v>314</v>
      </c>
      <c r="E42381" t="s">
        <v>679</v>
      </c>
      <c r="F42381">
        <v>0.4540440108519378</v>
      </c>
    </row>
    <row r="42382" spans="1:6" hidden="1" x14ac:dyDescent="0.35">
      <c r="A42382">
        <v>42380</v>
      </c>
      <c r="B42382" t="s">
        <v>912</v>
      </c>
      <c r="C42382">
        <v>0</v>
      </c>
      <c r="D42382" t="s">
        <v>314</v>
      </c>
      <c r="E42382" t="s">
        <v>680</v>
      </c>
      <c r="F42382">
        <v>0.20507981613763338</v>
      </c>
    </row>
    <row r="42383" spans="1:6" hidden="1" x14ac:dyDescent="0.35">
      <c r="A42383">
        <v>42381</v>
      </c>
      <c r="B42383" t="s">
        <v>912</v>
      </c>
      <c r="C42383">
        <v>0</v>
      </c>
      <c r="D42383" t="s">
        <v>314</v>
      </c>
      <c r="E42383" t="s">
        <v>681</v>
      </c>
      <c r="F42383">
        <v>0.27516982456446748</v>
      </c>
    </row>
    <row r="42384" spans="1:6" hidden="1" x14ac:dyDescent="0.35">
      <c r="A42384">
        <v>42382</v>
      </c>
      <c r="B42384" t="s">
        <v>912</v>
      </c>
      <c r="C42384">
        <v>0</v>
      </c>
      <c r="D42384" t="s">
        <v>314</v>
      </c>
      <c r="E42384" t="s">
        <v>682</v>
      </c>
      <c r="F42384">
        <v>0.34739918105562329</v>
      </c>
    </row>
    <row r="42385" spans="1:6" hidden="1" x14ac:dyDescent="0.35">
      <c r="A42385">
        <v>42383</v>
      </c>
      <c r="B42385" t="s">
        <v>912</v>
      </c>
      <c r="C42385">
        <v>0</v>
      </c>
      <c r="D42385" t="s">
        <v>314</v>
      </c>
      <c r="E42385" t="s">
        <v>683</v>
      </c>
      <c r="F42385">
        <v>0.16774815365169657</v>
      </c>
    </row>
    <row r="42386" spans="1:6" hidden="1" x14ac:dyDescent="0.35">
      <c r="A42386">
        <v>42384</v>
      </c>
      <c r="B42386" t="s">
        <v>912</v>
      </c>
      <c r="C42386">
        <v>0</v>
      </c>
      <c r="D42386" t="s">
        <v>314</v>
      </c>
      <c r="E42386" t="s">
        <v>684</v>
      </c>
      <c r="F42386">
        <v>5.1992325715442905E-2</v>
      </c>
    </row>
    <row r="42387" spans="1:6" hidden="1" x14ac:dyDescent="0.35">
      <c r="A42387">
        <v>42385</v>
      </c>
      <c r="B42387" t="s">
        <v>912</v>
      </c>
      <c r="C42387">
        <v>0</v>
      </c>
      <c r="D42387" t="s">
        <v>314</v>
      </c>
      <c r="E42387" t="s">
        <v>685</v>
      </c>
      <c r="F42387">
        <v>0.41185979902731623</v>
      </c>
    </row>
    <row r="42388" spans="1:6" hidden="1" x14ac:dyDescent="0.35">
      <c r="A42388">
        <v>42386</v>
      </c>
      <c r="B42388" t="s">
        <v>912</v>
      </c>
      <c r="C42388">
        <v>0</v>
      </c>
      <c r="D42388" t="s">
        <v>314</v>
      </c>
      <c r="E42388" t="s">
        <v>686</v>
      </c>
      <c r="F42388">
        <v>0.58408343951670172</v>
      </c>
    </row>
    <row r="42389" spans="1:6" hidden="1" x14ac:dyDescent="0.35">
      <c r="A42389">
        <v>42387</v>
      </c>
      <c r="B42389" t="s">
        <v>912</v>
      </c>
      <c r="C42389">
        <v>0</v>
      </c>
      <c r="D42389" t="s">
        <v>314</v>
      </c>
      <c r="E42389" t="s">
        <v>687</v>
      </c>
      <c r="F42389">
        <v>0.13010231583463566</v>
      </c>
    </row>
    <row r="42390" spans="1:6" hidden="1" x14ac:dyDescent="0.35">
      <c r="A42390">
        <v>42388</v>
      </c>
      <c r="B42390" t="s">
        <v>912</v>
      </c>
      <c r="C42390">
        <v>0</v>
      </c>
      <c r="D42390" t="s">
        <v>314</v>
      </c>
      <c r="E42390" t="s">
        <v>688</v>
      </c>
      <c r="F42390">
        <v>1.0735443091631498</v>
      </c>
    </row>
    <row r="42391" spans="1:6" hidden="1" x14ac:dyDescent="0.35">
      <c r="A42391">
        <v>42389</v>
      </c>
      <c r="B42391" t="s">
        <v>912</v>
      </c>
      <c r="C42391">
        <v>0</v>
      </c>
      <c r="D42391" t="s">
        <v>314</v>
      </c>
      <c r="E42391" t="s">
        <v>689</v>
      </c>
      <c r="F42391">
        <v>1.4858173810954294</v>
      </c>
    </row>
    <row r="42392" spans="1:6" hidden="1" x14ac:dyDescent="0.35">
      <c r="A42392">
        <v>42390</v>
      </c>
      <c r="B42392" t="s">
        <v>912</v>
      </c>
      <c r="C42392">
        <v>0</v>
      </c>
      <c r="D42392" t="s">
        <v>314</v>
      </c>
      <c r="E42392" t="s">
        <v>690</v>
      </c>
      <c r="F42392">
        <v>0.87817214290444445</v>
      </c>
    </row>
    <row r="42393" spans="1:6" hidden="1" x14ac:dyDescent="0.35">
      <c r="A42393">
        <v>42391</v>
      </c>
      <c r="B42393" t="s">
        <v>912</v>
      </c>
      <c r="C42393">
        <v>0</v>
      </c>
      <c r="D42393" t="s">
        <v>314</v>
      </c>
      <c r="E42393" t="s">
        <v>691</v>
      </c>
      <c r="F42393">
        <v>0.46061064985239286</v>
      </c>
    </row>
    <row r="42394" spans="1:6" hidden="1" x14ac:dyDescent="0.35">
      <c r="A42394">
        <v>42392</v>
      </c>
      <c r="B42394" t="s">
        <v>912</v>
      </c>
      <c r="C42394">
        <v>0</v>
      </c>
      <c r="D42394" t="s">
        <v>314</v>
      </c>
      <c r="E42394" t="s">
        <v>692</v>
      </c>
      <c r="F42394">
        <v>0.10157556681940103</v>
      </c>
    </row>
    <row r="42395" spans="1:6" hidden="1" x14ac:dyDescent="0.35">
      <c r="A42395">
        <v>42393</v>
      </c>
      <c r="B42395" t="s">
        <v>912</v>
      </c>
      <c r="C42395">
        <v>0</v>
      </c>
      <c r="D42395" t="s">
        <v>314</v>
      </c>
      <c r="E42395" t="s">
        <v>693</v>
      </c>
      <c r="F42395">
        <v>0.92393462686813432</v>
      </c>
    </row>
    <row r="42396" spans="1:6" hidden="1" x14ac:dyDescent="0.35">
      <c r="A42396">
        <v>42394</v>
      </c>
      <c r="B42396" t="s">
        <v>912</v>
      </c>
      <c r="C42396">
        <v>0</v>
      </c>
      <c r="D42396" t="s">
        <v>314</v>
      </c>
      <c r="E42396" t="s">
        <v>694</v>
      </c>
      <c r="F42396">
        <v>9.8043643988101795E-2</v>
      </c>
    </row>
    <row r="42397" spans="1:6" hidden="1" x14ac:dyDescent="0.35">
      <c r="A42397">
        <v>42395</v>
      </c>
      <c r="B42397" t="s">
        <v>912</v>
      </c>
      <c r="C42397">
        <v>0</v>
      </c>
      <c r="D42397" t="s">
        <v>314</v>
      </c>
      <c r="E42397" t="s">
        <v>695</v>
      </c>
      <c r="F42397">
        <v>0.1268214937068165</v>
      </c>
    </row>
    <row r="42398" spans="1:6" hidden="1" x14ac:dyDescent="0.35">
      <c r="A42398">
        <v>42396</v>
      </c>
      <c r="B42398" t="s">
        <v>912</v>
      </c>
      <c r="C42398">
        <v>0</v>
      </c>
      <c r="D42398" t="s">
        <v>38</v>
      </c>
      <c r="E42398" t="s">
        <v>696</v>
      </c>
      <c r="F42398">
        <v>10.859207230876429</v>
      </c>
    </row>
    <row r="42399" spans="1:6" hidden="1" x14ac:dyDescent="0.35">
      <c r="A42399">
        <v>42397</v>
      </c>
      <c r="B42399" t="s">
        <v>912</v>
      </c>
      <c r="C42399">
        <v>0</v>
      </c>
      <c r="D42399" t="s">
        <v>38</v>
      </c>
      <c r="E42399" t="s">
        <v>697</v>
      </c>
      <c r="F42399">
        <v>22.627544868879518</v>
      </c>
    </row>
    <row r="42400" spans="1:6" hidden="1" x14ac:dyDescent="0.35">
      <c r="A42400">
        <v>42398</v>
      </c>
      <c r="B42400" t="s">
        <v>912</v>
      </c>
      <c r="C42400">
        <v>0</v>
      </c>
      <c r="D42400" t="s">
        <v>38</v>
      </c>
      <c r="E42400" t="s">
        <v>698</v>
      </c>
      <c r="F42400">
        <v>13.743723753122239</v>
      </c>
    </row>
    <row r="42401" spans="1:6" hidden="1" x14ac:dyDescent="0.35">
      <c r="A42401">
        <v>42399</v>
      </c>
      <c r="B42401" t="s">
        <v>912</v>
      </c>
      <c r="C42401">
        <v>0</v>
      </c>
      <c r="D42401" t="s">
        <v>39</v>
      </c>
      <c r="E42401" t="s">
        <v>699</v>
      </c>
      <c r="F42401">
        <v>2.3411320629148107</v>
      </c>
    </row>
    <row r="42402" spans="1:6" hidden="1" x14ac:dyDescent="0.35">
      <c r="A42402">
        <v>42400</v>
      </c>
      <c r="B42402" t="s">
        <v>912</v>
      </c>
      <c r="C42402">
        <v>0</v>
      </c>
      <c r="D42402">
        <v>0</v>
      </c>
      <c r="E42402" t="s">
        <v>700</v>
      </c>
      <c r="F42402">
        <v>0</v>
      </c>
    </row>
    <row r="42403" spans="1:6" hidden="1" x14ac:dyDescent="0.35">
      <c r="A42403">
        <v>42401</v>
      </c>
      <c r="B42403" t="s">
        <v>913</v>
      </c>
      <c r="C42403">
        <v>0</v>
      </c>
      <c r="D42403" t="s">
        <v>9</v>
      </c>
      <c r="E42403" t="s">
        <v>502</v>
      </c>
      <c r="F42403">
        <v>48.128761765944432</v>
      </c>
    </row>
    <row r="42404" spans="1:6" hidden="1" x14ac:dyDescent="0.35">
      <c r="A42404">
        <v>42402</v>
      </c>
      <c r="B42404" t="s">
        <v>913</v>
      </c>
      <c r="C42404">
        <v>0</v>
      </c>
      <c r="D42404" t="s">
        <v>9</v>
      </c>
      <c r="E42404" t="s">
        <v>503</v>
      </c>
      <c r="F42404">
        <v>32.990980161440064</v>
      </c>
    </row>
    <row r="42405" spans="1:6" hidden="1" x14ac:dyDescent="0.35">
      <c r="A42405">
        <v>42403</v>
      </c>
      <c r="B42405" t="s">
        <v>913</v>
      </c>
      <c r="C42405">
        <v>0</v>
      </c>
      <c r="D42405" t="s">
        <v>9</v>
      </c>
      <c r="E42405" t="s">
        <v>504</v>
      </c>
      <c r="F42405">
        <v>165.95435514539517</v>
      </c>
    </row>
    <row r="42406" spans="1:6" hidden="1" x14ac:dyDescent="0.35">
      <c r="A42406">
        <v>42404</v>
      </c>
      <c r="B42406" t="s">
        <v>913</v>
      </c>
      <c r="C42406">
        <v>0</v>
      </c>
      <c r="D42406" t="s">
        <v>9</v>
      </c>
      <c r="E42406" t="s">
        <v>505</v>
      </c>
      <c r="F42406">
        <v>864.71424364895324</v>
      </c>
    </row>
    <row r="42407" spans="1:6" hidden="1" x14ac:dyDescent="0.35">
      <c r="A42407">
        <v>42405</v>
      </c>
      <c r="B42407" t="s">
        <v>913</v>
      </c>
      <c r="C42407">
        <v>0</v>
      </c>
      <c r="D42407" t="s">
        <v>9</v>
      </c>
      <c r="E42407" t="s">
        <v>506</v>
      </c>
      <c r="F42407">
        <v>62.272341874665067</v>
      </c>
    </row>
    <row r="42408" spans="1:6" hidden="1" x14ac:dyDescent="0.35">
      <c r="A42408">
        <v>42406</v>
      </c>
      <c r="B42408" t="s">
        <v>913</v>
      </c>
      <c r="C42408">
        <v>0</v>
      </c>
      <c r="D42408" t="s">
        <v>9</v>
      </c>
      <c r="E42408" t="s">
        <v>507</v>
      </c>
      <c r="F42408">
        <v>14.590878085542579</v>
      </c>
    </row>
    <row r="42409" spans="1:6" hidden="1" x14ac:dyDescent="0.35">
      <c r="A42409">
        <v>42407</v>
      </c>
      <c r="B42409" t="s">
        <v>913</v>
      </c>
      <c r="C42409">
        <v>0</v>
      </c>
      <c r="D42409" t="s">
        <v>9</v>
      </c>
      <c r="E42409" t="s">
        <v>508</v>
      </c>
      <c r="F42409">
        <v>18.903876563962392</v>
      </c>
    </row>
    <row r="42410" spans="1:6" hidden="1" x14ac:dyDescent="0.35">
      <c r="A42410">
        <v>42408</v>
      </c>
      <c r="B42410" t="s">
        <v>913</v>
      </c>
      <c r="C42410">
        <v>0</v>
      </c>
      <c r="D42410" t="s">
        <v>9</v>
      </c>
      <c r="E42410" t="s">
        <v>509</v>
      </c>
      <c r="F42410">
        <v>159.13048212980357</v>
      </c>
    </row>
    <row r="42411" spans="1:6" hidden="1" x14ac:dyDescent="0.35">
      <c r="A42411">
        <v>42409</v>
      </c>
      <c r="B42411" t="s">
        <v>913</v>
      </c>
      <c r="C42411">
        <v>0</v>
      </c>
      <c r="D42411" t="s">
        <v>9</v>
      </c>
      <c r="E42411" t="s">
        <v>510</v>
      </c>
      <c r="F42411">
        <v>171.44740046787575</v>
      </c>
    </row>
    <row r="42412" spans="1:6" hidden="1" x14ac:dyDescent="0.35">
      <c r="A42412">
        <v>42410</v>
      </c>
      <c r="B42412" t="s">
        <v>913</v>
      </c>
      <c r="C42412">
        <v>0</v>
      </c>
      <c r="D42412" t="s">
        <v>9</v>
      </c>
      <c r="E42412" t="s">
        <v>511</v>
      </c>
      <c r="F42412">
        <v>33.18664747885277</v>
      </c>
    </row>
    <row r="42413" spans="1:6" hidden="1" x14ac:dyDescent="0.35">
      <c r="A42413">
        <v>42411</v>
      </c>
      <c r="B42413" t="s">
        <v>913</v>
      </c>
      <c r="C42413">
        <v>0</v>
      </c>
      <c r="D42413" t="s">
        <v>9</v>
      </c>
      <c r="E42413" t="s">
        <v>512</v>
      </c>
      <c r="F42413">
        <v>79.102714138715854</v>
      </c>
    </row>
    <row r="42414" spans="1:6" hidden="1" x14ac:dyDescent="0.35">
      <c r="A42414">
        <v>42412</v>
      </c>
      <c r="B42414" t="s">
        <v>913</v>
      </c>
      <c r="C42414">
        <v>0</v>
      </c>
      <c r="D42414" t="s">
        <v>9</v>
      </c>
      <c r="E42414" t="s">
        <v>513</v>
      </c>
      <c r="F42414">
        <v>32.207660290750731</v>
      </c>
    </row>
    <row r="42415" spans="1:6" hidden="1" x14ac:dyDescent="0.35">
      <c r="A42415">
        <v>42413</v>
      </c>
      <c r="B42415" t="s">
        <v>913</v>
      </c>
      <c r="C42415">
        <v>0</v>
      </c>
      <c r="D42415" t="s">
        <v>9</v>
      </c>
      <c r="E42415" t="s">
        <v>514</v>
      </c>
      <c r="F42415">
        <v>21.35792743225494</v>
      </c>
    </row>
    <row r="42416" spans="1:6" hidden="1" x14ac:dyDescent="0.35">
      <c r="A42416">
        <v>42414</v>
      </c>
      <c r="B42416" t="s">
        <v>913</v>
      </c>
      <c r="C42416">
        <v>0</v>
      </c>
      <c r="D42416" t="s">
        <v>9</v>
      </c>
      <c r="E42416" t="s">
        <v>515</v>
      </c>
      <c r="F42416">
        <v>83.7287203849273</v>
      </c>
    </row>
    <row r="42417" spans="1:6" hidden="1" x14ac:dyDescent="0.35">
      <c r="A42417">
        <v>42415</v>
      </c>
      <c r="B42417" t="s">
        <v>913</v>
      </c>
      <c r="C42417">
        <v>0</v>
      </c>
      <c r="D42417" t="s">
        <v>9</v>
      </c>
      <c r="E42417" t="s">
        <v>516</v>
      </c>
      <c r="F42417">
        <v>2.9163853075877917</v>
      </c>
    </row>
    <row r="42418" spans="1:6" hidden="1" x14ac:dyDescent="0.35">
      <c r="A42418">
        <v>42416</v>
      </c>
      <c r="B42418" t="s">
        <v>913</v>
      </c>
      <c r="C42418">
        <v>0</v>
      </c>
      <c r="D42418" t="s">
        <v>9</v>
      </c>
      <c r="E42418" t="s">
        <v>517</v>
      </c>
      <c r="F42418">
        <v>0</v>
      </c>
    </row>
    <row r="42419" spans="1:6" hidden="1" x14ac:dyDescent="0.35">
      <c r="A42419">
        <v>42417</v>
      </c>
      <c r="B42419" t="s">
        <v>913</v>
      </c>
      <c r="C42419">
        <v>0</v>
      </c>
      <c r="D42419" t="s">
        <v>9</v>
      </c>
      <c r="E42419" t="s">
        <v>518</v>
      </c>
      <c r="F42419">
        <v>0</v>
      </c>
    </row>
    <row r="42420" spans="1:6" hidden="1" x14ac:dyDescent="0.35">
      <c r="A42420">
        <v>42418</v>
      </c>
      <c r="B42420" t="s">
        <v>913</v>
      </c>
      <c r="C42420">
        <v>0</v>
      </c>
      <c r="D42420" t="s">
        <v>9</v>
      </c>
      <c r="E42420" t="s">
        <v>519</v>
      </c>
      <c r="F42420">
        <v>30.863437250488683</v>
      </c>
    </row>
    <row r="42421" spans="1:6" hidden="1" x14ac:dyDescent="0.35">
      <c r="A42421">
        <v>42419</v>
      </c>
      <c r="B42421" t="s">
        <v>913</v>
      </c>
      <c r="C42421">
        <v>0</v>
      </c>
      <c r="D42421" t="s">
        <v>9</v>
      </c>
      <c r="E42421" t="s">
        <v>520</v>
      </c>
      <c r="F42421">
        <v>24.592622406126708</v>
      </c>
    </row>
    <row r="42422" spans="1:6" hidden="1" x14ac:dyDescent="0.35">
      <c r="A42422">
        <v>42420</v>
      </c>
      <c r="B42422" t="s">
        <v>913</v>
      </c>
      <c r="C42422">
        <v>0</v>
      </c>
      <c r="D42422" t="s">
        <v>106</v>
      </c>
      <c r="E42422" t="s">
        <v>521</v>
      </c>
      <c r="F42422">
        <v>2.1511467227343331E-2</v>
      </c>
    </row>
    <row r="42423" spans="1:6" hidden="1" x14ac:dyDescent="0.35">
      <c r="A42423">
        <v>42421</v>
      </c>
      <c r="B42423" t="s">
        <v>913</v>
      </c>
      <c r="C42423">
        <v>0</v>
      </c>
      <c r="D42423" t="s">
        <v>106</v>
      </c>
      <c r="E42423" t="s">
        <v>522</v>
      </c>
      <c r="F42423">
        <v>45.746735368301096</v>
      </c>
    </row>
    <row r="42424" spans="1:6" hidden="1" x14ac:dyDescent="0.35">
      <c r="A42424">
        <v>42422</v>
      </c>
      <c r="B42424" t="s">
        <v>913</v>
      </c>
      <c r="C42424">
        <v>0</v>
      </c>
      <c r="D42424" t="s">
        <v>106</v>
      </c>
      <c r="E42424" t="s">
        <v>523</v>
      </c>
      <c r="F42424">
        <v>12.666372802673079</v>
      </c>
    </row>
    <row r="42425" spans="1:6" hidden="1" x14ac:dyDescent="0.35">
      <c r="A42425">
        <v>42423</v>
      </c>
      <c r="B42425" t="s">
        <v>913</v>
      </c>
      <c r="C42425">
        <v>0</v>
      </c>
      <c r="D42425" t="s">
        <v>106</v>
      </c>
      <c r="E42425" t="s">
        <v>524</v>
      </c>
      <c r="F42425">
        <v>3.7985264162847558E-3</v>
      </c>
    </row>
    <row r="42426" spans="1:6" hidden="1" x14ac:dyDescent="0.35">
      <c r="A42426">
        <v>42424</v>
      </c>
      <c r="B42426" t="s">
        <v>913</v>
      </c>
      <c r="C42426">
        <v>0</v>
      </c>
      <c r="D42426" t="s">
        <v>106</v>
      </c>
      <c r="E42426" t="s">
        <v>525</v>
      </c>
      <c r="F42426">
        <v>0.70722175666605869</v>
      </c>
    </row>
    <row r="42427" spans="1:6" hidden="1" x14ac:dyDescent="0.35">
      <c r="A42427">
        <v>42425</v>
      </c>
      <c r="B42427" t="s">
        <v>913</v>
      </c>
      <c r="C42427">
        <v>0</v>
      </c>
      <c r="D42427" t="s">
        <v>106</v>
      </c>
      <c r="E42427" t="s">
        <v>526</v>
      </c>
      <c r="F42427">
        <v>0.41408296217395851</v>
      </c>
    </row>
    <row r="42428" spans="1:6" hidden="1" x14ac:dyDescent="0.35">
      <c r="A42428">
        <v>42426</v>
      </c>
      <c r="B42428" t="s">
        <v>913</v>
      </c>
      <c r="C42428">
        <v>0</v>
      </c>
      <c r="D42428" t="s">
        <v>106</v>
      </c>
      <c r="E42428" t="s">
        <v>527</v>
      </c>
      <c r="F42428">
        <v>0.21904216717070241</v>
      </c>
    </row>
    <row r="42429" spans="1:6" hidden="1" x14ac:dyDescent="0.35">
      <c r="A42429">
        <v>42427</v>
      </c>
      <c r="B42429" t="s">
        <v>913</v>
      </c>
      <c r="C42429">
        <v>0</v>
      </c>
      <c r="D42429" t="s">
        <v>106</v>
      </c>
      <c r="E42429" t="s">
        <v>528</v>
      </c>
      <c r="F42429">
        <v>0.13358044878114672</v>
      </c>
    </row>
    <row r="42430" spans="1:6" hidden="1" x14ac:dyDescent="0.35">
      <c r="A42430">
        <v>42428</v>
      </c>
      <c r="B42430" t="s">
        <v>913</v>
      </c>
      <c r="C42430">
        <v>0</v>
      </c>
      <c r="D42430" t="s">
        <v>105</v>
      </c>
      <c r="E42430" t="s">
        <v>529</v>
      </c>
      <c r="F42430">
        <v>5.5998048391047917</v>
      </c>
    </row>
    <row r="42431" spans="1:6" hidden="1" x14ac:dyDescent="0.35">
      <c r="A42431">
        <v>42429</v>
      </c>
      <c r="B42431" t="s">
        <v>913</v>
      </c>
      <c r="C42431">
        <v>0</v>
      </c>
      <c r="D42431" t="s">
        <v>105</v>
      </c>
      <c r="E42431" t="s">
        <v>530</v>
      </c>
      <c r="F42431">
        <v>0.35654933067916778</v>
      </c>
    </row>
    <row r="42432" spans="1:6" hidden="1" x14ac:dyDescent="0.35">
      <c r="A42432">
        <v>42430</v>
      </c>
      <c r="B42432" t="s">
        <v>913</v>
      </c>
      <c r="C42432">
        <v>0</v>
      </c>
      <c r="D42432" t="s">
        <v>105</v>
      </c>
      <c r="E42432" t="s">
        <v>531</v>
      </c>
      <c r="F42432">
        <v>2.5090041327126817</v>
      </c>
    </row>
    <row r="42433" spans="1:6" hidden="1" x14ac:dyDescent="0.35">
      <c r="A42433">
        <v>42431</v>
      </c>
      <c r="B42433" t="s">
        <v>913</v>
      </c>
      <c r="C42433">
        <v>0</v>
      </c>
      <c r="D42433" t="s">
        <v>105</v>
      </c>
      <c r="E42433" t="s">
        <v>532</v>
      </c>
      <c r="F42433">
        <v>8.5524690210070933</v>
      </c>
    </row>
    <row r="42434" spans="1:6" hidden="1" x14ac:dyDescent="0.35">
      <c r="A42434">
        <v>42432</v>
      </c>
      <c r="B42434" t="s">
        <v>913</v>
      </c>
      <c r="C42434">
        <v>0</v>
      </c>
      <c r="D42434" t="s">
        <v>10</v>
      </c>
      <c r="E42434" t="s">
        <v>533</v>
      </c>
      <c r="F42434">
        <v>1.9519618505517484</v>
      </c>
    </row>
    <row r="42435" spans="1:6" hidden="1" x14ac:dyDescent="0.35">
      <c r="A42435">
        <v>42433</v>
      </c>
      <c r="B42435" t="s">
        <v>913</v>
      </c>
      <c r="C42435">
        <v>0</v>
      </c>
      <c r="D42435" t="s">
        <v>10</v>
      </c>
      <c r="E42435" t="s">
        <v>534</v>
      </c>
      <c r="F42435">
        <v>11.370541661773906</v>
      </c>
    </row>
    <row r="42436" spans="1:6" hidden="1" x14ac:dyDescent="0.35">
      <c r="A42436">
        <v>42434</v>
      </c>
      <c r="B42436" t="s">
        <v>913</v>
      </c>
      <c r="C42436">
        <v>0</v>
      </c>
      <c r="D42436" t="s">
        <v>10</v>
      </c>
      <c r="E42436" t="s">
        <v>535</v>
      </c>
      <c r="F42436">
        <v>253.03296956723375</v>
      </c>
    </row>
    <row r="42437" spans="1:6" hidden="1" x14ac:dyDescent="0.35">
      <c r="A42437">
        <v>42435</v>
      </c>
      <c r="B42437" t="s">
        <v>913</v>
      </c>
      <c r="C42437">
        <v>0</v>
      </c>
      <c r="D42437" t="s">
        <v>10</v>
      </c>
      <c r="E42437" t="s">
        <v>536</v>
      </c>
      <c r="F42437">
        <v>73.373671577962867</v>
      </c>
    </row>
    <row r="42438" spans="1:6" hidden="1" x14ac:dyDescent="0.35">
      <c r="A42438">
        <v>42436</v>
      </c>
      <c r="B42438" t="s">
        <v>913</v>
      </c>
      <c r="C42438">
        <v>0</v>
      </c>
      <c r="D42438" t="s">
        <v>10</v>
      </c>
      <c r="E42438" t="s">
        <v>537</v>
      </c>
      <c r="F42438">
        <v>5.2551087944670671</v>
      </c>
    </row>
    <row r="42439" spans="1:6" hidden="1" x14ac:dyDescent="0.35">
      <c r="A42439">
        <v>42437</v>
      </c>
      <c r="B42439" t="s">
        <v>913</v>
      </c>
      <c r="C42439">
        <v>0</v>
      </c>
      <c r="D42439" t="s">
        <v>10</v>
      </c>
      <c r="E42439" t="s">
        <v>538</v>
      </c>
      <c r="F42439">
        <v>11.2340301877352</v>
      </c>
    </row>
    <row r="42440" spans="1:6" hidden="1" x14ac:dyDescent="0.35">
      <c r="A42440">
        <v>42438</v>
      </c>
      <c r="B42440" t="s">
        <v>913</v>
      </c>
      <c r="C42440">
        <v>0</v>
      </c>
      <c r="D42440" t="s">
        <v>10</v>
      </c>
      <c r="E42440" t="s">
        <v>539</v>
      </c>
      <c r="F42440">
        <v>29.514271916064175</v>
      </c>
    </row>
    <row r="42441" spans="1:6" hidden="1" x14ac:dyDescent="0.35">
      <c r="A42441">
        <v>42439</v>
      </c>
      <c r="B42441" t="s">
        <v>913</v>
      </c>
      <c r="C42441">
        <v>0</v>
      </c>
      <c r="D42441" t="s">
        <v>10</v>
      </c>
      <c r="E42441" t="s">
        <v>540</v>
      </c>
      <c r="F42441">
        <v>67.994089863518028</v>
      </c>
    </row>
    <row r="42442" spans="1:6" hidden="1" x14ac:dyDescent="0.35">
      <c r="A42442">
        <v>42440</v>
      </c>
      <c r="B42442" t="s">
        <v>913</v>
      </c>
      <c r="C42442">
        <v>0</v>
      </c>
      <c r="D42442" t="s">
        <v>10</v>
      </c>
      <c r="E42442" t="s">
        <v>541</v>
      </c>
      <c r="F42442">
        <v>5.0094951507231036</v>
      </c>
    </row>
    <row r="42443" spans="1:6" hidden="1" x14ac:dyDescent="0.35">
      <c r="A42443">
        <v>42441</v>
      </c>
      <c r="B42443" t="s">
        <v>913</v>
      </c>
      <c r="C42443">
        <v>0</v>
      </c>
      <c r="D42443" t="s">
        <v>10</v>
      </c>
      <c r="E42443" t="s">
        <v>542</v>
      </c>
      <c r="F42443">
        <v>87.221252046835062</v>
      </c>
    </row>
    <row r="42444" spans="1:6" hidden="1" x14ac:dyDescent="0.35">
      <c r="A42444">
        <v>42442</v>
      </c>
      <c r="B42444" t="s">
        <v>913</v>
      </c>
      <c r="C42444">
        <v>0</v>
      </c>
      <c r="D42444" t="s">
        <v>10</v>
      </c>
      <c r="E42444" t="s">
        <v>543</v>
      </c>
      <c r="F42444">
        <v>4.7339221902879283</v>
      </c>
    </row>
    <row r="42445" spans="1:6" hidden="1" x14ac:dyDescent="0.35">
      <c r="A42445">
        <v>42443</v>
      </c>
      <c r="B42445" t="s">
        <v>913</v>
      </c>
      <c r="C42445">
        <v>0</v>
      </c>
      <c r="D42445" t="s">
        <v>12</v>
      </c>
      <c r="E42445" t="s">
        <v>544</v>
      </c>
      <c r="F42445">
        <v>37.895439647560053</v>
      </c>
    </row>
    <row r="42446" spans="1:6" hidden="1" x14ac:dyDescent="0.35">
      <c r="A42446">
        <v>42444</v>
      </c>
      <c r="B42446" t="s">
        <v>913</v>
      </c>
      <c r="C42446">
        <v>0</v>
      </c>
      <c r="D42446" t="s">
        <v>12</v>
      </c>
      <c r="E42446" t="s">
        <v>545</v>
      </c>
      <c r="F42446">
        <v>53.029468989088336</v>
      </c>
    </row>
    <row r="42447" spans="1:6" hidden="1" x14ac:dyDescent="0.35">
      <c r="A42447">
        <v>42445</v>
      </c>
      <c r="B42447" t="s">
        <v>913</v>
      </c>
      <c r="C42447">
        <v>0</v>
      </c>
      <c r="D42447" t="s">
        <v>12</v>
      </c>
      <c r="E42447" t="s">
        <v>546</v>
      </c>
      <c r="F42447">
        <v>61.863015733403053</v>
      </c>
    </row>
    <row r="42448" spans="1:6" hidden="1" x14ac:dyDescent="0.35">
      <c r="A42448">
        <v>42446</v>
      </c>
      <c r="B42448" t="s">
        <v>913</v>
      </c>
      <c r="C42448">
        <v>0</v>
      </c>
      <c r="D42448" t="s">
        <v>12</v>
      </c>
      <c r="E42448" t="s">
        <v>547</v>
      </c>
      <c r="F42448">
        <v>93.635795749397488</v>
      </c>
    </row>
    <row r="42449" spans="1:6" hidden="1" x14ac:dyDescent="0.35">
      <c r="A42449">
        <v>42447</v>
      </c>
      <c r="B42449" t="s">
        <v>913</v>
      </c>
      <c r="C42449">
        <v>0</v>
      </c>
      <c r="D42449" t="s">
        <v>12</v>
      </c>
      <c r="E42449" t="s">
        <v>548</v>
      </c>
      <c r="F42449">
        <v>87.90600775091238</v>
      </c>
    </row>
    <row r="42450" spans="1:6" hidden="1" x14ac:dyDescent="0.35">
      <c r="A42450">
        <v>42448</v>
      </c>
      <c r="B42450" t="s">
        <v>913</v>
      </c>
      <c r="C42450">
        <v>0</v>
      </c>
      <c r="D42450" t="s">
        <v>12</v>
      </c>
      <c r="E42450" t="s">
        <v>549</v>
      </c>
      <c r="F42450">
        <v>77.498066927726484</v>
      </c>
    </row>
    <row r="42451" spans="1:6" hidden="1" x14ac:dyDescent="0.35">
      <c r="A42451">
        <v>42449</v>
      </c>
      <c r="B42451" t="s">
        <v>913</v>
      </c>
      <c r="C42451">
        <v>0</v>
      </c>
      <c r="D42451" t="s">
        <v>12</v>
      </c>
      <c r="E42451" t="s">
        <v>550</v>
      </c>
      <c r="F42451">
        <v>17.454618439844772</v>
      </c>
    </row>
    <row r="42452" spans="1:6" hidden="1" x14ac:dyDescent="0.35">
      <c r="A42452">
        <v>42450</v>
      </c>
      <c r="B42452" t="s">
        <v>913</v>
      </c>
      <c r="C42452">
        <v>0</v>
      </c>
      <c r="D42452" t="s">
        <v>12</v>
      </c>
      <c r="E42452" t="s">
        <v>551</v>
      </c>
      <c r="F42452">
        <v>17.277347740068159</v>
      </c>
    </row>
    <row r="42453" spans="1:6" hidden="1" x14ac:dyDescent="0.35">
      <c r="A42453">
        <v>42451</v>
      </c>
      <c r="B42453" t="s">
        <v>913</v>
      </c>
      <c r="C42453">
        <v>0</v>
      </c>
      <c r="D42453" t="s">
        <v>12</v>
      </c>
      <c r="E42453" t="s">
        <v>552</v>
      </c>
      <c r="F42453">
        <v>603.67281539344935</v>
      </c>
    </row>
    <row r="42454" spans="1:6" hidden="1" x14ac:dyDescent="0.35">
      <c r="A42454">
        <v>42452</v>
      </c>
      <c r="B42454" t="s">
        <v>913</v>
      </c>
      <c r="C42454">
        <v>0</v>
      </c>
      <c r="D42454" t="s">
        <v>12</v>
      </c>
      <c r="E42454" t="s">
        <v>553</v>
      </c>
      <c r="F42454">
        <v>223.89440692115906</v>
      </c>
    </row>
    <row r="42455" spans="1:6" hidden="1" x14ac:dyDescent="0.35">
      <c r="A42455">
        <v>42453</v>
      </c>
      <c r="B42455" t="s">
        <v>913</v>
      </c>
      <c r="C42455">
        <v>0</v>
      </c>
      <c r="D42455" t="s">
        <v>12</v>
      </c>
      <c r="E42455" t="s">
        <v>554</v>
      </c>
      <c r="F42455">
        <v>111.39247609242014</v>
      </c>
    </row>
    <row r="42456" spans="1:6" hidden="1" x14ac:dyDescent="0.35">
      <c r="A42456">
        <v>42454</v>
      </c>
      <c r="B42456" t="s">
        <v>913</v>
      </c>
      <c r="C42456">
        <v>0</v>
      </c>
      <c r="D42456" t="s">
        <v>12</v>
      </c>
      <c r="E42456" t="s">
        <v>555</v>
      </c>
      <c r="F42456">
        <v>63.349228286884291</v>
      </c>
    </row>
    <row r="42457" spans="1:6" hidden="1" x14ac:dyDescent="0.35">
      <c r="A42457">
        <v>42455</v>
      </c>
      <c r="B42457" t="s">
        <v>913</v>
      </c>
      <c r="C42457">
        <v>0</v>
      </c>
      <c r="D42457" t="s">
        <v>13</v>
      </c>
      <c r="E42457" t="s">
        <v>556</v>
      </c>
      <c r="F42457">
        <v>101.8852862450897</v>
      </c>
    </row>
    <row r="42458" spans="1:6" hidden="1" x14ac:dyDescent="0.35">
      <c r="A42458">
        <v>42456</v>
      </c>
      <c r="B42458" t="s">
        <v>913</v>
      </c>
      <c r="C42458">
        <v>0</v>
      </c>
      <c r="D42458" t="s">
        <v>13</v>
      </c>
      <c r="E42458" t="s">
        <v>557</v>
      </c>
      <c r="F42458">
        <v>153.180057542464</v>
      </c>
    </row>
    <row r="42459" spans="1:6" hidden="1" x14ac:dyDescent="0.35">
      <c r="A42459">
        <v>42457</v>
      </c>
      <c r="B42459" t="s">
        <v>913</v>
      </c>
      <c r="C42459">
        <v>0</v>
      </c>
      <c r="D42459" t="s">
        <v>13</v>
      </c>
      <c r="E42459" t="s">
        <v>558</v>
      </c>
      <c r="F42459">
        <v>68.799876510344959</v>
      </c>
    </row>
    <row r="42460" spans="1:6" hidden="1" x14ac:dyDescent="0.35">
      <c r="A42460">
        <v>42458</v>
      </c>
      <c r="B42460" t="s">
        <v>913</v>
      </c>
      <c r="C42460">
        <v>0</v>
      </c>
      <c r="D42460" t="s">
        <v>14</v>
      </c>
      <c r="E42460" t="s">
        <v>559</v>
      </c>
      <c r="F42460">
        <v>68.965321279494091</v>
      </c>
    </row>
    <row r="42461" spans="1:6" hidden="1" x14ac:dyDescent="0.35">
      <c r="A42461">
        <v>42459</v>
      </c>
      <c r="B42461" t="s">
        <v>913</v>
      </c>
      <c r="C42461">
        <v>0</v>
      </c>
      <c r="D42461" t="s">
        <v>14</v>
      </c>
      <c r="E42461" t="s">
        <v>560</v>
      </c>
      <c r="F42461">
        <v>0</v>
      </c>
    </row>
    <row r="42462" spans="1:6" hidden="1" x14ac:dyDescent="0.35">
      <c r="A42462">
        <v>42460</v>
      </c>
      <c r="B42462" t="s">
        <v>913</v>
      </c>
      <c r="C42462">
        <v>0</v>
      </c>
      <c r="D42462" t="s">
        <v>15</v>
      </c>
      <c r="E42462" t="s">
        <v>561</v>
      </c>
      <c r="F42462">
        <v>12.288164020538092</v>
      </c>
    </row>
    <row r="42463" spans="1:6" hidden="1" x14ac:dyDescent="0.35">
      <c r="A42463">
        <v>42461</v>
      </c>
      <c r="B42463" t="s">
        <v>913</v>
      </c>
      <c r="C42463">
        <v>0</v>
      </c>
      <c r="D42463" t="s">
        <v>15</v>
      </c>
      <c r="E42463" t="s">
        <v>562</v>
      </c>
      <c r="F42463">
        <v>0</v>
      </c>
    </row>
    <row r="42464" spans="1:6" hidden="1" x14ac:dyDescent="0.35">
      <c r="A42464">
        <v>42462</v>
      </c>
      <c r="B42464" t="s">
        <v>913</v>
      </c>
      <c r="C42464">
        <v>0</v>
      </c>
      <c r="D42464" t="s">
        <v>15</v>
      </c>
      <c r="E42464" t="s">
        <v>563</v>
      </c>
      <c r="F42464">
        <v>101.54640773537901</v>
      </c>
    </row>
    <row r="42465" spans="1:6" hidden="1" x14ac:dyDescent="0.35">
      <c r="A42465">
        <v>42463</v>
      </c>
      <c r="B42465" t="s">
        <v>913</v>
      </c>
      <c r="C42465">
        <v>0</v>
      </c>
      <c r="D42465" t="s">
        <v>15</v>
      </c>
      <c r="E42465" t="s">
        <v>564</v>
      </c>
      <c r="F42465">
        <v>123.04529369799047</v>
      </c>
    </row>
    <row r="42466" spans="1:6" hidden="1" x14ac:dyDescent="0.35">
      <c r="A42466">
        <v>42464</v>
      </c>
      <c r="B42466" t="s">
        <v>913</v>
      </c>
      <c r="C42466">
        <v>0</v>
      </c>
      <c r="D42466" t="s">
        <v>16</v>
      </c>
      <c r="E42466" t="s">
        <v>565</v>
      </c>
      <c r="F42466">
        <v>87.816531257532631</v>
      </c>
    </row>
    <row r="42467" spans="1:6" hidden="1" x14ac:dyDescent="0.35">
      <c r="A42467">
        <v>42465</v>
      </c>
      <c r="B42467" t="s">
        <v>913</v>
      </c>
      <c r="C42467">
        <v>0</v>
      </c>
      <c r="D42467" t="s">
        <v>16</v>
      </c>
      <c r="E42467" t="s">
        <v>566</v>
      </c>
      <c r="F42467">
        <v>2.9581230516231667E-3</v>
      </c>
    </row>
    <row r="42468" spans="1:6" hidden="1" x14ac:dyDescent="0.35">
      <c r="A42468">
        <v>42466</v>
      </c>
      <c r="B42468" t="s">
        <v>913</v>
      </c>
      <c r="C42468">
        <v>0</v>
      </c>
      <c r="D42468" t="s">
        <v>16</v>
      </c>
      <c r="E42468" t="s">
        <v>567</v>
      </c>
      <c r="F42468">
        <v>5.0021296150086561E-2</v>
      </c>
    </row>
    <row r="42469" spans="1:6" hidden="1" x14ac:dyDescent="0.35">
      <c r="A42469">
        <v>42467</v>
      </c>
      <c r="B42469" t="s">
        <v>913</v>
      </c>
      <c r="C42469">
        <v>0</v>
      </c>
      <c r="D42469" t="s">
        <v>16</v>
      </c>
      <c r="E42469" t="s">
        <v>568</v>
      </c>
      <c r="F42469">
        <v>22.121000285303641</v>
      </c>
    </row>
    <row r="42470" spans="1:6" hidden="1" x14ac:dyDescent="0.35">
      <c r="A42470">
        <v>42468</v>
      </c>
      <c r="B42470" t="s">
        <v>913</v>
      </c>
      <c r="C42470">
        <v>0</v>
      </c>
      <c r="D42470" t="s">
        <v>16</v>
      </c>
      <c r="E42470" t="s">
        <v>569</v>
      </c>
      <c r="F42470">
        <v>0.23776243378127962</v>
      </c>
    </row>
    <row r="42471" spans="1:6" hidden="1" x14ac:dyDescent="0.35">
      <c r="A42471">
        <v>42469</v>
      </c>
      <c r="B42471" t="s">
        <v>913</v>
      </c>
      <c r="C42471">
        <v>0</v>
      </c>
      <c r="D42471" t="s">
        <v>16</v>
      </c>
      <c r="E42471" t="s">
        <v>570</v>
      </c>
      <c r="F42471">
        <v>0.41748737550048093</v>
      </c>
    </row>
    <row r="42472" spans="1:6" hidden="1" x14ac:dyDescent="0.35">
      <c r="A42472">
        <v>42470</v>
      </c>
      <c r="B42472" t="s">
        <v>913</v>
      </c>
      <c r="C42472">
        <v>0</v>
      </c>
      <c r="D42472" t="s">
        <v>16</v>
      </c>
      <c r="E42472" t="s">
        <v>571</v>
      </c>
      <c r="F42472">
        <v>10.000094764348434</v>
      </c>
    </row>
    <row r="42473" spans="1:6" hidden="1" x14ac:dyDescent="0.35">
      <c r="A42473">
        <v>42471</v>
      </c>
      <c r="B42473" t="s">
        <v>913</v>
      </c>
      <c r="C42473">
        <v>0</v>
      </c>
      <c r="D42473" t="s">
        <v>16</v>
      </c>
      <c r="E42473" t="s">
        <v>572</v>
      </c>
      <c r="F42473">
        <v>11.710402149500526</v>
      </c>
    </row>
    <row r="42474" spans="1:6" hidden="1" x14ac:dyDescent="0.35">
      <c r="A42474">
        <v>42472</v>
      </c>
      <c r="B42474" t="s">
        <v>913</v>
      </c>
      <c r="C42474">
        <v>0</v>
      </c>
      <c r="D42474" t="s">
        <v>16</v>
      </c>
      <c r="E42474" t="s">
        <v>573</v>
      </c>
      <c r="F42474">
        <v>17.79072763623353</v>
      </c>
    </row>
    <row r="42475" spans="1:6" hidden="1" x14ac:dyDescent="0.35">
      <c r="A42475">
        <v>42473</v>
      </c>
      <c r="B42475" t="s">
        <v>913</v>
      </c>
      <c r="C42475">
        <v>0</v>
      </c>
      <c r="D42475" t="s">
        <v>16</v>
      </c>
      <c r="E42475" t="s">
        <v>574</v>
      </c>
      <c r="F42475">
        <v>8.4980210887022114</v>
      </c>
    </row>
    <row r="42476" spans="1:6" hidden="1" x14ac:dyDescent="0.35">
      <c r="A42476">
        <v>42474</v>
      </c>
      <c r="B42476" t="s">
        <v>913</v>
      </c>
      <c r="C42476">
        <v>0</v>
      </c>
      <c r="D42476" t="s">
        <v>16</v>
      </c>
      <c r="E42476" t="s">
        <v>575</v>
      </c>
      <c r="F42476">
        <v>0.94933713812875853</v>
      </c>
    </row>
    <row r="42477" spans="1:6" hidden="1" x14ac:dyDescent="0.35">
      <c r="A42477">
        <v>42475</v>
      </c>
      <c r="B42477" t="s">
        <v>913</v>
      </c>
      <c r="C42477">
        <v>0</v>
      </c>
      <c r="D42477" t="s">
        <v>16</v>
      </c>
      <c r="E42477" t="s">
        <v>576</v>
      </c>
      <c r="F42477">
        <v>6.810256910642762</v>
      </c>
    </row>
    <row r="42478" spans="1:6" hidden="1" x14ac:dyDescent="0.35">
      <c r="A42478">
        <v>42476</v>
      </c>
      <c r="B42478" t="s">
        <v>913</v>
      </c>
      <c r="C42478">
        <v>0</v>
      </c>
      <c r="D42478" t="s">
        <v>16</v>
      </c>
      <c r="E42478" t="s">
        <v>577</v>
      </c>
      <c r="F42478">
        <v>0.42430939670932266</v>
      </c>
    </row>
    <row r="42479" spans="1:6" hidden="1" x14ac:dyDescent="0.35">
      <c r="A42479">
        <v>42477</v>
      </c>
      <c r="B42479" t="s">
        <v>913</v>
      </c>
      <c r="C42479">
        <v>0</v>
      </c>
      <c r="D42479" t="s">
        <v>16</v>
      </c>
      <c r="E42479" t="s">
        <v>578</v>
      </c>
      <c r="F42479">
        <v>1.8953575856194527</v>
      </c>
    </row>
    <row r="42480" spans="1:6" hidden="1" x14ac:dyDescent="0.35">
      <c r="A42480">
        <v>42478</v>
      </c>
      <c r="B42480" t="s">
        <v>913</v>
      </c>
      <c r="C42480">
        <v>0</v>
      </c>
      <c r="D42480" t="s">
        <v>16</v>
      </c>
      <c r="E42480" t="s">
        <v>579</v>
      </c>
      <c r="F42480">
        <v>1.4056754817359778</v>
      </c>
    </row>
    <row r="42481" spans="1:6" hidden="1" x14ac:dyDescent="0.35">
      <c r="A42481">
        <v>42479</v>
      </c>
      <c r="B42481" t="s">
        <v>913</v>
      </c>
      <c r="C42481">
        <v>0</v>
      </c>
      <c r="D42481" t="s">
        <v>16</v>
      </c>
      <c r="E42481" t="s">
        <v>580</v>
      </c>
      <c r="F42481">
        <v>0.38807814408423119</v>
      </c>
    </row>
    <row r="42482" spans="1:6" hidden="1" x14ac:dyDescent="0.35">
      <c r="A42482">
        <v>42480</v>
      </c>
      <c r="B42482" t="s">
        <v>913</v>
      </c>
      <c r="C42482">
        <v>0</v>
      </c>
      <c r="D42482" t="s">
        <v>16</v>
      </c>
      <c r="E42482" t="s">
        <v>581</v>
      </c>
      <c r="F42482">
        <v>3.077856292636969</v>
      </c>
    </row>
    <row r="42483" spans="1:6" hidden="1" x14ac:dyDescent="0.35">
      <c r="A42483">
        <v>42481</v>
      </c>
      <c r="B42483" t="s">
        <v>913</v>
      </c>
      <c r="C42483">
        <v>0</v>
      </c>
      <c r="D42483" t="s">
        <v>16</v>
      </c>
      <c r="E42483" t="s">
        <v>582</v>
      </c>
      <c r="F42483">
        <v>1.2915040507550486</v>
      </c>
    </row>
    <row r="42484" spans="1:6" hidden="1" x14ac:dyDescent="0.35">
      <c r="A42484">
        <v>42482</v>
      </c>
      <c r="B42484" t="s">
        <v>913</v>
      </c>
      <c r="C42484">
        <v>0</v>
      </c>
      <c r="D42484" t="s">
        <v>16</v>
      </c>
      <c r="E42484" t="s">
        <v>583</v>
      </c>
      <c r="F42484">
        <v>0.71773569742633636</v>
      </c>
    </row>
    <row r="42485" spans="1:6" hidden="1" x14ac:dyDescent="0.35">
      <c r="A42485">
        <v>42483</v>
      </c>
      <c r="B42485" t="s">
        <v>913</v>
      </c>
      <c r="C42485">
        <v>0</v>
      </c>
      <c r="D42485" t="s">
        <v>16</v>
      </c>
      <c r="E42485" t="s">
        <v>584</v>
      </c>
      <c r="F42485">
        <v>1.6954504589545261</v>
      </c>
    </row>
    <row r="42486" spans="1:6" hidden="1" x14ac:dyDescent="0.35">
      <c r="A42486">
        <v>42484</v>
      </c>
      <c r="B42486" t="s">
        <v>913</v>
      </c>
      <c r="C42486">
        <v>0</v>
      </c>
      <c r="D42486" t="s">
        <v>16</v>
      </c>
      <c r="E42486" t="s">
        <v>585</v>
      </c>
      <c r="F42486">
        <v>1.5743713393636463</v>
      </c>
    </row>
    <row r="42487" spans="1:6" hidden="1" x14ac:dyDescent="0.35">
      <c r="A42487">
        <v>42485</v>
      </c>
      <c r="B42487" t="s">
        <v>913</v>
      </c>
      <c r="C42487">
        <v>0</v>
      </c>
      <c r="D42487" t="s">
        <v>100</v>
      </c>
      <c r="E42487" t="s">
        <v>586</v>
      </c>
      <c r="F42487">
        <v>2.030506040990971</v>
      </c>
    </row>
    <row r="42488" spans="1:6" hidden="1" x14ac:dyDescent="0.35">
      <c r="A42488">
        <v>42486</v>
      </c>
      <c r="B42488" t="s">
        <v>913</v>
      </c>
      <c r="C42488">
        <v>0</v>
      </c>
      <c r="D42488" t="s">
        <v>100</v>
      </c>
      <c r="E42488" t="s">
        <v>587</v>
      </c>
      <c r="F42488">
        <v>28.260161675632489</v>
      </c>
    </row>
    <row r="42489" spans="1:6" hidden="1" x14ac:dyDescent="0.35">
      <c r="A42489">
        <v>42487</v>
      </c>
      <c r="B42489" t="s">
        <v>913</v>
      </c>
      <c r="C42489">
        <v>0</v>
      </c>
      <c r="D42489" t="s">
        <v>100</v>
      </c>
      <c r="E42489" t="s">
        <v>588</v>
      </c>
      <c r="F42489">
        <v>0</v>
      </c>
    </row>
    <row r="42490" spans="1:6" hidden="1" x14ac:dyDescent="0.35">
      <c r="A42490">
        <v>42488</v>
      </c>
      <c r="B42490" t="s">
        <v>913</v>
      </c>
      <c r="C42490">
        <v>0</v>
      </c>
      <c r="D42490" t="s">
        <v>100</v>
      </c>
      <c r="E42490" t="s">
        <v>589</v>
      </c>
      <c r="F42490">
        <v>4.4410379718825252</v>
      </c>
    </row>
    <row r="42491" spans="1:6" hidden="1" x14ac:dyDescent="0.35">
      <c r="A42491">
        <v>42489</v>
      </c>
      <c r="B42491" t="s">
        <v>913</v>
      </c>
      <c r="C42491">
        <v>0</v>
      </c>
      <c r="D42491" t="s">
        <v>100</v>
      </c>
      <c r="E42491" t="s">
        <v>590</v>
      </c>
      <c r="F42491">
        <v>17.540713915519191</v>
      </c>
    </row>
    <row r="42492" spans="1:6" hidden="1" x14ac:dyDescent="0.35">
      <c r="A42492">
        <v>42490</v>
      </c>
      <c r="B42492" t="s">
        <v>913</v>
      </c>
      <c r="C42492">
        <v>0</v>
      </c>
      <c r="D42492" t="s">
        <v>100</v>
      </c>
      <c r="E42492" t="s">
        <v>591</v>
      </c>
      <c r="F42492">
        <v>212.14305006274586</v>
      </c>
    </row>
    <row r="42493" spans="1:6" hidden="1" x14ac:dyDescent="0.35">
      <c r="A42493">
        <v>42491</v>
      </c>
      <c r="B42493" t="s">
        <v>913</v>
      </c>
      <c r="C42493">
        <v>0</v>
      </c>
      <c r="D42493" t="s">
        <v>100</v>
      </c>
      <c r="E42493" t="s">
        <v>592</v>
      </c>
      <c r="F42493">
        <v>5.0714442750948745</v>
      </c>
    </row>
    <row r="42494" spans="1:6" hidden="1" x14ac:dyDescent="0.35">
      <c r="A42494">
        <v>42492</v>
      </c>
      <c r="B42494" t="s">
        <v>913</v>
      </c>
      <c r="C42494">
        <v>0</v>
      </c>
      <c r="D42494" t="s">
        <v>100</v>
      </c>
      <c r="E42494" t="s">
        <v>593</v>
      </c>
      <c r="F42494">
        <v>1.1060534335705596</v>
      </c>
    </row>
    <row r="42495" spans="1:6" hidden="1" x14ac:dyDescent="0.35">
      <c r="A42495">
        <v>42493</v>
      </c>
      <c r="B42495" t="s">
        <v>913</v>
      </c>
      <c r="C42495">
        <v>0</v>
      </c>
      <c r="D42495" t="s">
        <v>16</v>
      </c>
      <c r="E42495" t="s">
        <v>594</v>
      </c>
      <c r="F42495">
        <v>0.66626136843356942</v>
      </c>
    </row>
    <row r="42496" spans="1:6" hidden="1" x14ac:dyDescent="0.35">
      <c r="A42496">
        <v>42494</v>
      </c>
      <c r="B42496" t="s">
        <v>913</v>
      </c>
      <c r="C42496">
        <v>0</v>
      </c>
      <c r="D42496" t="s">
        <v>16</v>
      </c>
      <c r="E42496" t="s">
        <v>595</v>
      </c>
      <c r="F42496">
        <v>0.16472720853522177</v>
      </c>
    </row>
    <row r="42497" spans="1:6" hidden="1" x14ac:dyDescent="0.35">
      <c r="A42497">
        <v>42495</v>
      </c>
      <c r="B42497" t="s">
        <v>913</v>
      </c>
      <c r="C42497">
        <v>0</v>
      </c>
      <c r="D42497" t="s">
        <v>16</v>
      </c>
      <c r="E42497" t="s">
        <v>596</v>
      </c>
      <c r="F42497">
        <v>1.5406903362048201</v>
      </c>
    </row>
    <row r="42498" spans="1:6" hidden="1" x14ac:dyDescent="0.35">
      <c r="A42498">
        <v>42496</v>
      </c>
      <c r="B42498" t="s">
        <v>913</v>
      </c>
      <c r="C42498">
        <v>0</v>
      </c>
      <c r="D42498" t="s">
        <v>17</v>
      </c>
      <c r="E42498" t="s">
        <v>597</v>
      </c>
      <c r="F42498">
        <v>149.93605803565862</v>
      </c>
    </row>
    <row r="42499" spans="1:6" hidden="1" x14ac:dyDescent="0.35">
      <c r="A42499">
        <v>42497</v>
      </c>
      <c r="B42499" t="s">
        <v>913</v>
      </c>
      <c r="C42499">
        <v>0</v>
      </c>
      <c r="D42499" t="s">
        <v>310</v>
      </c>
      <c r="E42499" t="s">
        <v>598</v>
      </c>
      <c r="F42499">
        <v>32.215098293777864</v>
      </c>
    </row>
    <row r="42500" spans="1:6" hidden="1" x14ac:dyDescent="0.35">
      <c r="A42500">
        <v>42498</v>
      </c>
      <c r="B42500" t="s">
        <v>913</v>
      </c>
      <c r="C42500">
        <v>0</v>
      </c>
      <c r="D42500" t="s">
        <v>310</v>
      </c>
      <c r="E42500" t="s">
        <v>599</v>
      </c>
      <c r="F42500">
        <v>0</v>
      </c>
    </row>
    <row r="42501" spans="1:6" hidden="1" x14ac:dyDescent="0.35">
      <c r="A42501">
        <v>42499</v>
      </c>
      <c r="B42501" t="s">
        <v>913</v>
      </c>
      <c r="C42501">
        <v>0</v>
      </c>
      <c r="D42501" t="s">
        <v>311</v>
      </c>
      <c r="E42501" t="s">
        <v>600</v>
      </c>
      <c r="F42501">
        <v>25.859937964916419</v>
      </c>
    </row>
    <row r="42502" spans="1:6" hidden="1" x14ac:dyDescent="0.35">
      <c r="A42502">
        <v>42500</v>
      </c>
      <c r="B42502" t="s">
        <v>913</v>
      </c>
      <c r="C42502">
        <v>0</v>
      </c>
      <c r="D42502" t="s">
        <v>311</v>
      </c>
      <c r="E42502" t="s">
        <v>601</v>
      </c>
      <c r="F42502">
        <v>8.9883110509375914</v>
      </c>
    </row>
    <row r="42503" spans="1:6" hidden="1" x14ac:dyDescent="0.35">
      <c r="A42503">
        <v>42501</v>
      </c>
      <c r="B42503" t="s">
        <v>913</v>
      </c>
      <c r="C42503">
        <v>0</v>
      </c>
      <c r="D42503" t="s">
        <v>311</v>
      </c>
      <c r="E42503" t="s">
        <v>602</v>
      </c>
      <c r="F42503">
        <v>58.40159519449449</v>
      </c>
    </row>
    <row r="42504" spans="1:6" hidden="1" x14ac:dyDescent="0.35">
      <c r="A42504">
        <v>42502</v>
      </c>
      <c r="B42504" t="s">
        <v>913</v>
      </c>
      <c r="C42504">
        <v>0</v>
      </c>
      <c r="D42504" t="s">
        <v>311</v>
      </c>
      <c r="E42504" t="s">
        <v>603</v>
      </c>
      <c r="F42504">
        <v>0</v>
      </c>
    </row>
    <row r="42505" spans="1:6" hidden="1" x14ac:dyDescent="0.35">
      <c r="A42505">
        <v>42503</v>
      </c>
      <c r="B42505" t="s">
        <v>913</v>
      </c>
      <c r="C42505">
        <v>0</v>
      </c>
      <c r="D42505" t="s">
        <v>311</v>
      </c>
      <c r="E42505" t="s">
        <v>604</v>
      </c>
      <c r="F42505">
        <v>48.129492609133315</v>
      </c>
    </row>
    <row r="42506" spans="1:6" hidden="1" x14ac:dyDescent="0.35">
      <c r="A42506">
        <v>42504</v>
      </c>
      <c r="B42506" t="s">
        <v>913</v>
      </c>
      <c r="C42506">
        <v>0</v>
      </c>
      <c r="D42506" t="s">
        <v>312</v>
      </c>
      <c r="E42506" t="s">
        <v>605</v>
      </c>
      <c r="F42506">
        <v>251.69083594099712</v>
      </c>
    </row>
    <row r="42507" spans="1:6" hidden="1" x14ac:dyDescent="0.35">
      <c r="A42507">
        <v>42505</v>
      </c>
      <c r="B42507" t="s">
        <v>913</v>
      </c>
      <c r="C42507">
        <v>0</v>
      </c>
      <c r="D42507" t="s">
        <v>312</v>
      </c>
      <c r="E42507" t="s">
        <v>606</v>
      </c>
      <c r="F42507">
        <v>0</v>
      </c>
    </row>
    <row r="42508" spans="1:6" hidden="1" x14ac:dyDescent="0.35">
      <c r="A42508">
        <v>42506</v>
      </c>
      <c r="B42508" t="s">
        <v>913</v>
      </c>
      <c r="C42508">
        <v>0</v>
      </c>
      <c r="D42508" t="s">
        <v>313</v>
      </c>
      <c r="E42508" t="s">
        <v>607</v>
      </c>
      <c r="F42508">
        <v>23.604428741678049</v>
      </c>
    </row>
    <row r="42509" spans="1:6" hidden="1" x14ac:dyDescent="0.35">
      <c r="A42509">
        <v>42507</v>
      </c>
      <c r="B42509" t="s">
        <v>913</v>
      </c>
      <c r="C42509">
        <v>0</v>
      </c>
      <c r="D42509" t="s">
        <v>313</v>
      </c>
      <c r="E42509" t="s">
        <v>608</v>
      </c>
      <c r="F42509">
        <v>0</v>
      </c>
    </row>
    <row r="42510" spans="1:6" hidden="1" x14ac:dyDescent="0.35">
      <c r="A42510">
        <v>42508</v>
      </c>
      <c r="B42510" t="s">
        <v>913</v>
      </c>
      <c r="C42510">
        <v>0</v>
      </c>
      <c r="D42510" t="s">
        <v>313</v>
      </c>
      <c r="E42510" t="s">
        <v>609</v>
      </c>
      <c r="F42510">
        <v>37.886597167085796</v>
      </c>
    </row>
    <row r="42511" spans="1:6" hidden="1" x14ac:dyDescent="0.35">
      <c r="A42511">
        <v>42509</v>
      </c>
      <c r="B42511" t="s">
        <v>913</v>
      </c>
      <c r="C42511">
        <v>0</v>
      </c>
      <c r="D42511" t="s">
        <v>313</v>
      </c>
      <c r="E42511" t="s">
        <v>610</v>
      </c>
      <c r="F42511">
        <v>0</v>
      </c>
    </row>
    <row r="42512" spans="1:6" hidden="1" x14ac:dyDescent="0.35">
      <c r="A42512">
        <v>42510</v>
      </c>
      <c r="B42512" t="s">
        <v>913</v>
      </c>
      <c r="C42512">
        <v>0</v>
      </c>
      <c r="D42512" t="s">
        <v>10</v>
      </c>
      <c r="E42512" t="s">
        <v>539</v>
      </c>
      <c r="F42512">
        <v>20.422242834254089</v>
      </c>
    </row>
    <row r="42513" spans="1:6" hidden="1" x14ac:dyDescent="0.35">
      <c r="A42513">
        <v>42511</v>
      </c>
      <c r="B42513" t="s">
        <v>913</v>
      </c>
      <c r="C42513">
        <v>0</v>
      </c>
      <c r="D42513" t="s">
        <v>313</v>
      </c>
      <c r="E42513" t="s">
        <v>611</v>
      </c>
      <c r="F42513">
        <v>0</v>
      </c>
    </row>
    <row r="42514" spans="1:6" hidden="1" x14ac:dyDescent="0.35">
      <c r="A42514">
        <v>42512</v>
      </c>
      <c r="B42514" t="s">
        <v>913</v>
      </c>
      <c r="C42514">
        <v>0</v>
      </c>
      <c r="D42514" t="s">
        <v>313</v>
      </c>
      <c r="E42514" t="s">
        <v>612</v>
      </c>
      <c r="F42514">
        <v>33.100365789534678</v>
      </c>
    </row>
    <row r="42515" spans="1:6" hidden="1" x14ac:dyDescent="0.35">
      <c r="A42515">
        <v>42513</v>
      </c>
      <c r="B42515" t="s">
        <v>913</v>
      </c>
      <c r="C42515">
        <v>0</v>
      </c>
      <c r="D42515" t="s">
        <v>313</v>
      </c>
      <c r="E42515" t="s">
        <v>613</v>
      </c>
      <c r="F42515">
        <v>0</v>
      </c>
    </row>
    <row r="42516" spans="1:6" hidden="1" x14ac:dyDescent="0.35">
      <c r="A42516">
        <v>42514</v>
      </c>
      <c r="B42516" t="s">
        <v>913</v>
      </c>
      <c r="C42516">
        <v>0</v>
      </c>
      <c r="D42516" t="s">
        <v>313</v>
      </c>
      <c r="E42516" t="s">
        <v>614</v>
      </c>
      <c r="F42516">
        <v>22.853991527998382</v>
      </c>
    </row>
    <row r="42517" spans="1:6" hidden="1" x14ac:dyDescent="0.35">
      <c r="A42517">
        <v>42515</v>
      </c>
      <c r="B42517" t="s">
        <v>913</v>
      </c>
      <c r="C42517">
        <v>0</v>
      </c>
      <c r="D42517" t="s">
        <v>313</v>
      </c>
      <c r="E42517" t="s">
        <v>615</v>
      </c>
      <c r="F42517">
        <v>0</v>
      </c>
    </row>
    <row r="42518" spans="1:6" hidden="1" x14ac:dyDescent="0.35">
      <c r="A42518">
        <v>42516</v>
      </c>
      <c r="B42518" t="s">
        <v>913</v>
      </c>
      <c r="C42518">
        <v>0</v>
      </c>
      <c r="D42518" t="s">
        <v>313</v>
      </c>
      <c r="E42518" t="s">
        <v>616</v>
      </c>
      <c r="F42518">
        <v>27.608636281338079</v>
      </c>
    </row>
    <row r="42519" spans="1:6" hidden="1" x14ac:dyDescent="0.35">
      <c r="A42519">
        <v>42517</v>
      </c>
      <c r="B42519" t="s">
        <v>913</v>
      </c>
      <c r="C42519">
        <v>0</v>
      </c>
      <c r="D42519" t="s">
        <v>18</v>
      </c>
      <c r="E42519" t="s">
        <v>617</v>
      </c>
      <c r="F42519">
        <v>234.07675198721998</v>
      </c>
    </row>
    <row r="42520" spans="1:6" hidden="1" x14ac:dyDescent="0.35">
      <c r="A42520">
        <v>42518</v>
      </c>
      <c r="B42520" t="s">
        <v>913</v>
      </c>
      <c r="C42520">
        <v>0</v>
      </c>
      <c r="D42520" t="s">
        <v>21</v>
      </c>
      <c r="E42520" t="s">
        <v>618</v>
      </c>
      <c r="F42520">
        <v>346.3638664772173</v>
      </c>
    </row>
    <row r="42521" spans="1:6" hidden="1" x14ac:dyDescent="0.35">
      <c r="A42521">
        <v>42519</v>
      </c>
      <c r="B42521" t="s">
        <v>913</v>
      </c>
      <c r="C42521">
        <v>0</v>
      </c>
      <c r="D42521" t="s">
        <v>19</v>
      </c>
      <c r="E42521" t="s">
        <v>619</v>
      </c>
      <c r="F42521">
        <v>73.9070801351521</v>
      </c>
    </row>
    <row r="42522" spans="1:6" hidden="1" x14ac:dyDescent="0.35">
      <c r="A42522">
        <v>42520</v>
      </c>
      <c r="B42522" t="s">
        <v>913</v>
      </c>
      <c r="C42522">
        <v>0</v>
      </c>
      <c r="D42522" t="s">
        <v>20</v>
      </c>
      <c r="E42522" t="s">
        <v>620</v>
      </c>
      <c r="F42522">
        <v>132.06999414534235</v>
      </c>
    </row>
    <row r="42523" spans="1:6" hidden="1" x14ac:dyDescent="0.35">
      <c r="A42523">
        <v>42521</v>
      </c>
      <c r="B42523" t="s">
        <v>913</v>
      </c>
      <c r="C42523">
        <v>0</v>
      </c>
      <c r="D42523" t="s">
        <v>19</v>
      </c>
      <c r="E42523" t="s">
        <v>621</v>
      </c>
      <c r="F42523">
        <v>123.31815538940273</v>
      </c>
    </row>
    <row r="42524" spans="1:6" hidden="1" x14ac:dyDescent="0.35">
      <c r="A42524">
        <v>42522</v>
      </c>
      <c r="B42524" t="s">
        <v>913</v>
      </c>
      <c r="C42524">
        <v>0</v>
      </c>
      <c r="D42524" t="s">
        <v>19</v>
      </c>
      <c r="E42524" t="s">
        <v>622</v>
      </c>
      <c r="F42524">
        <v>86.026012972319123</v>
      </c>
    </row>
    <row r="42525" spans="1:6" hidden="1" x14ac:dyDescent="0.35">
      <c r="A42525">
        <v>42523</v>
      </c>
      <c r="B42525" t="s">
        <v>913</v>
      </c>
      <c r="C42525">
        <v>0</v>
      </c>
      <c r="D42525" t="s">
        <v>22</v>
      </c>
      <c r="E42525" t="s">
        <v>623</v>
      </c>
      <c r="F42525">
        <v>307.65019344925787</v>
      </c>
    </row>
    <row r="42526" spans="1:6" hidden="1" x14ac:dyDescent="0.35">
      <c r="A42526">
        <v>42524</v>
      </c>
      <c r="B42526" t="s">
        <v>913</v>
      </c>
      <c r="C42526">
        <v>0</v>
      </c>
      <c r="D42526" t="s">
        <v>23</v>
      </c>
      <c r="E42526" t="s">
        <v>624</v>
      </c>
      <c r="F42526">
        <v>92.083399311247007</v>
      </c>
    </row>
    <row r="42527" spans="1:6" hidden="1" x14ac:dyDescent="0.35">
      <c r="A42527">
        <v>42525</v>
      </c>
      <c r="B42527" t="s">
        <v>913</v>
      </c>
      <c r="C42527">
        <v>0</v>
      </c>
      <c r="D42527" t="s">
        <v>24</v>
      </c>
      <c r="E42527" t="s">
        <v>625</v>
      </c>
      <c r="F42527">
        <v>213.89501109107536</v>
      </c>
    </row>
    <row r="42528" spans="1:6" hidden="1" x14ac:dyDescent="0.35">
      <c r="A42528">
        <v>42526</v>
      </c>
      <c r="B42528" t="s">
        <v>913</v>
      </c>
      <c r="C42528">
        <v>0</v>
      </c>
      <c r="D42528" t="s">
        <v>314</v>
      </c>
      <c r="E42528" t="s">
        <v>626</v>
      </c>
      <c r="F42528">
        <v>11.518141802339095</v>
      </c>
    </row>
    <row r="42529" spans="1:6" hidden="1" x14ac:dyDescent="0.35">
      <c r="A42529">
        <v>42527</v>
      </c>
      <c r="B42529" t="s">
        <v>913</v>
      </c>
      <c r="C42529">
        <v>0</v>
      </c>
      <c r="D42529" t="s">
        <v>314</v>
      </c>
      <c r="E42529" t="s">
        <v>627</v>
      </c>
      <c r="F42529">
        <v>0</v>
      </c>
    </row>
    <row r="42530" spans="1:6" hidden="1" x14ac:dyDescent="0.35">
      <c r="A42530">
        <v>42528</v>
      </c>
      <c r="B42530" t="s">
        <v>913</v>
      </c>
      <c r="C42530">
        <v>0</v>
      </c>
      <c r="D42530" t="s">
        <v>315</v>
      </c>
      <c r="E42530" t="s">
        <v>628</v>
      </c>
      <c r="F42530">
        <v>39.744498131151033</v>
      </c>
    </row>
    <row r="42531" spans="1:6" hidden="1" x14ac:dyDescent="0.35">
      <c r="A42531">
        <v>42529</v>
      </c>
      <c r="B42531" t="s">
        <v>913</v>
      </c>
      <c r="C42531">
        <v>0</v>
      </c>
      <c r="D42531" t="s">
        <v>315</v>
      </c>
      <c r="E42531" t="s">
        <v>629</v>
      </c>
      <c r="F42531">
        <v>45.186904365346756</v>
      </c>
    </row>
    <row r="42532" spans="1:6" hidden="1" x14ac:dyDescent="0.35">
      <c r="A42532">
        <v>42530</v>
      </c>
      <c r="B42532" t="s">
        <v>913</v>
      </c>
      <c r="C42532">
        <v>0</v>
      </c>
      <c r="D42532" t="s">
        <v>315</v>
      </c>
      <c r="E42532" t="s">
        <v>630</v>
      </c>
      <c r="F42532">
        <v>3.9802866416777909</v>
      </c>
    </row>
    <row r="42533" spans="1:6" hidden="1" x14ac:dyDescent="0.35">
      <c r="A42533">
        <v>42531</v>
      </c>
      <c r="B42533" t="s">
        <v>913</v>
      </c>
      <c r="C42533">
        <v>0</v>
      </c>
      <c r="D42533" t="s">
        <v>315</v>
      </c>
      <c r="E42533" t="s">
        <v>631</v>
      </c>
      <c r="F42533">
        <v>93.21962242518758</v>
      </c>
    </row>
    <row r="42534" spans="1:6" hidden="1" x14ac:dyDescent="0.35">
      <c r="A42534">
        <v>42532</v>
      </c>
      <c r="B42534" t="s">
        <v>913</v>
      </c>
      <c r="C42534">
        <v>0</v>
      </c>
      <c r="D42534" t="s">
        <v>315</v>
      </c>
      <c r="E42534" t="s">
        <v>632</v>
      </c>
      <c r="F42534">
        <v>3.3931108754226544</v>
      </c>
    </row>
    <row r="42535" spans="1:6" hidden="1" x14ac:dyDescent="0.35">
      <c r="A42535">
        <v>42533</v>
      </c>
      <c r="B42535" t="s">
        <v>913</v>
      </c>
      <c r="C42535">
        <v>0</v>
      </c>
      <c r="D42535" t="s">
        <v>315</v>
      </c>
      <c r="E42535" t="s">
        <v>633</v>
      </c>
      <c r="F42535">
        <v>24.500912669329395</v>
      </c>
    </row>
    <row r="42536" spans="1:6" hidden="1" x14ac:dyDescent="0.35">
      <c r="A42536">
        <v>42534</v>
      </c>
      <c r="B42536" t="s">
        <v>913</v>
      </c>
      <c r="C42536">
        <v>0</v>
      </c>
      <c r="D42536" t="s">
        <v>315</v>
      </c>
      <c r="E42536" t="s">
        <v>634</v>
      </c>
      <c r="F42536">
        <v>3.8333473914855332</v>
      </c>
    </row>
    <row r="42537" spans="1:6" hidden="1" x14ac:dyDescent="0.35">
      <c r="A42537">
        <v>42535</v>
      </c>
      <c r="B42537" t="s">
        <v>913</v>
      </c>
      <c r="C42537">
        <v>0</v>
      </c>
      <c r="D42537" t="s">
        <v>315</v>
      </c>
      <c r="E42537" t="s">
        <v>635</v>
      </c>
      <c r="F42537">
        <v>1.7971806898530733</v>
      </c>
    </row>
    <row r="42538" spans="1:6" hidden="1" x14ac:dyDescent="0.35">
      <c r="A42538">
        <v>42536</v>
      </c>
      <c r="B42538" t="s">
        <v>913</v>
      </c>
      <c r="C42538">
        <v>0</v>
      </c>
      <c r="D42538" t="s">
        <v>315</v>
      </c>
      <c r="E42538" t="s">
        <v>636</v>
      </c>
      <c r="F42538">
        <v>2.6419044099542256E-4</v>
      </c>
    </row>
    <row r="42539" spans="1:6" hidden="1" x14ac:dyDescent="0.35">
      <c r="A42539">
        <v>42537</v>
      </c>
      <c r="B42539" t="s">
        <v>913</v>
      </c>
      <c r="C42539">
        <v>0</v>
      </c>
      <c r="D42539" t="s">
        <v>315</v>
      </c>
      <c r="E42539" t="s">
        <v>637</v>
      </c>
      <c r="F42539">
        <v>8.4165123715271489E-2</v>
      </c>
    </row>
    <row r="42540" spans="1:6" hidden="1" x14ac:dyDescent="0.35">
      <c r="A42540">
        <v>42538</v>
      </c>
      <c r="B42540" t="s">
        <v>913</v>
      </c>
      <c r="C42540">
        <v>0</v>
      </c>
      <c r="D42540" t="s">
        <v>315</v>
      </c>
      <c r="E42540" t="s">
        <v>638</v>
      </c>
      <c r="F42540">
        <v>2.4095447674414991</v>
      </c>
    </row>
    <row r="42541" spans="1:6" hidden="1" x14ac:dyDescent="0.35">
      <c r="A42541">
        <v>42539</v>
      </c>
      <c r="B42541" t="s">
        <v>913</v>
      </c>
      <c r="C42541">
        <v>0</v>
      </c>
      <c r="D42541" t="s">
        <v>315</v>
      </c>
      <c r="E42541" t="s">
        <v>639</v>
      </c>
      <c r="F42541">
        <v>1.3282924745119875E-2</v>
      </c>
    </row>
    <row r="42542" spans="1:6" hidden="1" x14ac:dyDescent="0.35">
      <c r="A42542">
        <v>42540</v>
      </c>
      <c r="B42542" t="s">
        <v>913</v>
      </c>
      <c r="C42542">
        <v>0</v>
      </c>
      <c r="D42542" t="s">
        <v>315</v>
      </c>
      <c r="E42542" t="s">
        <v>640</v>
      </c>
      <c r="F42542">
        <v>44.51966017008624</v>
      </c>
    </row>
    <row r="42543" spans="1:6" hidden="1" x14ac:dyDescent="0.35">
      <c r="A42543">
        <v>42541</v>
      </c>
      <c r="B42543" t="s">
        <v>913</v>
      </c>
      <c r="C42543">
        <v>0</v>
      </c>
      <c r="D42543" t="s">
        <v>315</v>
      </c>
      <c r="E42543" t="s">
        <v>641</v>
      </c>
      <c r="F42543">
        <v>131.66007648428749</v>
      </c>
    </row>
    <row r="42544" spans="1:6" hidden="1" x14ac:dyDescent="0.35">
      <c r="A42544">
        <v>42542</v>
      </c>
      <c r="B42544" t="s">
        <v>913</v>
      </c>
      <c r="C42544">
        <v>0</v>
      </c>
      <c r="D42544" t="s">
        <v>316</v>
      </c>
      <c r="E42544" t="s">
        <v>642</v>
      </c>
      <c r="F42544">
        <v>1.6584201762198125</v>
      </c>
    </row>
    <row r="42545" spans="1:6" hidden="1" x14ac:dyDescent="0.35">
      <c r="A42545">
        <v>42543</v>
      </c>
      <c r="B42545" t="s">
        <v>913</v>
      </c>
      <c r="C42545">
        <v>0</v>
      </c>
      <c r="D42545" t="s">
        <v>316</v>
      </c>
      <c r="E42545" t="s">
        <v>643</v>
      </c>
      <c r="F42545">
        <v>1.60668083295577</v>
      </c>
    </row>
    <row r="42546" spans="1:6" hidden="1" x14ac:dyDescent="0.35">
      <c r="A42546">
        <v>42544</v>
      </c>
      <c r="B42546" t="s">
        <v>913</v>
      </c>
      <c r="C42546">
        <v>0</v>
      </c>
      <c r="D42546" t="s">
        <v>316</v>
      </c>
      <c r="E42546" t="s">
        <v>644</v>
      </c>
      <c r="F42546">
        <v>0.91320119088008977</v>
      </c>
    </row>
    <row r="42547" spans="1:6" hidden="1" x14ac:dyDescent="0.35">
      <c r="A42547">
        <v>42545</v>
      </c>
      <c r="B42547" t="s">
        <v>913</v>
      </c>
      <c r="C42547">
        <v>0</v>
      </c>
      <c r="D42547" t="s">
        <v>316</v>
      </c>
      <c r="E42547" t="s">
        <v>645</v>
      </c>
      <c r="F42547">
        <v>1.3633758670576339</v>
      </c>
    </row>
    <row r="42548" spans="1:6" hidden="1" x14ac:dyDescent="0.35">
      <c r="A42548">
        <v>42546</v>
      </c>
      <c r="B42548" t="s">
        <v>913</v>
      </c>
      <c r="C42548">
        <v>0</v>
      </c>
      <c r="D42548" t="s">
        <v>316</v>
      </c>
      <c r="E42548" t="s">
        <v>646</v>
      </c>
      <c r="F42548">
        <v>1.6295065158331403</v>
      </c>
    </row>
    <row r="42549" spans="1:6" hidden="1" x14ac:dyDescent="0.35">
      <c r="A42549">
        <v>42547</v>
      </c>
      <c r="B42549" t="s">
        <v>913</v>
      </c>
      <c r="C42549">
        <v>0</v>
      </c>
      <c r="D42549" t="s">
        <v>316</v>
      </c>
      <c r="E42549" t="s">
        <v>647</v>
      </c>
      <c r="F42549">
        <v>59.255869344616386</v>
      </c>
    </row>
    <row r="42550" spans="1:6" hidden="1" x14ac:dyDescent="0.35">
      <c r="A42550">
        <v>42548</v>
      </c>
      <c r="B42550" t="s">
        <v>913</v>
      </c>
      <c r="C42550">
        <v>0</v>
      </c>
      <c r="D42550" t="s">
        <v>314</v>
      </c>
      <c r="E42550" t="s">
        <v>648</v>
      </c>
      <c r="F42550">
        <v>11.678671078183781</v>
      </c>
    </row>
    <row r="42551" spans="1:6" hidden="1" x14ac:dyDescent="0.35">
      <c r="A42551">
        <v>42549</v>
      </c>
      <c r="B42551" t="s">
        <v>913</v>
      </c>
      <c r="C42551">
        <v>0</v>
      </c>
      <c r="D42551" t="s">
        <v>314</v>
      </c>
      <c r="E42551" t="s">
        <v>649</v>
      </c>
      <c r="F42551">
        <v>37.068525680738148</v>
      </c>
    </row>
    <row r="42552" spans="1:6" hidden="1" x14ac:dyDescent="0.35">
      <c r="A42552">
        <v>42550</v>
      </c>
      <c r="B42552" t="s">
        <v>913</v>
      </c>
      <c r="C42552">
        <v>0</v>
      </c>
      <c r="D42552" t="s">
        <v>25</v>
      </c>
      <c r="E42552" t="s">
        <v>650</v>
      </c>
      <c r="F42552">
        <v>1117.1731457005519</v>
      </c>
    </row>
    <row r="42553" spans="1:6" hidden="1" x14ac:dyDescent="0.35">
      <c r="A42553">
        <v>42551</v>
      </c>
      <c r="B42553" t="s">
        <v>913</v>
      </c>
      <c r="C42553">
        <v>0</v>
      </c>
      <c r="D42553" t="s">
        <v>25</v>
      </c>
      <c r="E42553" t="s">
        <v>651</v>
      </c>
      <c r="F42553">
        <v>0</v>
      </c>
    </row>
    <row r="42554" spans="1:6" hidden="1" x14ac:dyDescent="0.35">
      <c r="A42554">
        <v>42552</v>
      </c>
      <c r="B42554" t="s">
        <v>913</v>
      </c>
      <c r="C42554">
        <v>0</v>
      </c>
      <c r="D42554" t="s">
        <v>26</v>
      </c>
      <c r="E42554" t="s">
        <v>652</v>
      </c>
      <c r="F42554">
        <v>341.25191125385982</v>
      </c>
    </row>
    <row r="42555" spans="1:6" hidden="1" x14ac:dyDescent="0.35">
      <c r="A42555">
        <v>42553</v>
      </c>
      <c r="B42555" t="s">
        <v>913</v>
      </c>
      <c r="C42555">
        <v>0</v>
      </c>
      <c r="D42555" t="s">
        <v>26</v>
      </c>
      <c r="E42555" t="s">
        <v>653</v>
      </c>
      <c r="F42555">
        <v>21.457733951831941</v>
      </c>
    </row>
    <row r="42556" spans="1:6" hidden="1" x14ac:dyDescent="0.35">
      <c r="A42556">
        <v>42554</v>
      </c>
      <c r="B42556" t="s">
        <v>913</v>
      </c>
      <c r="C42556">
        <v>0</v>
      </c>
      <c r="D42556" t="s">
        <v>26</v>
      </c>
      <c r="E42556" t="s">
        <v>654</v>
      </c>
      <c r="F42556">
        <v>676.36992957413713</v>
      </c>
    </row>
    <row r="42557" spans="1:6" hidden="1" x14ac:dyDescent="0.35">
      <c r="A42557">
        <v>42555</v>
      </c>
      <c r="B42557" t="s">
        <v>913</v>
      </c>
      <c r="C42557">
        <v>0</v>
      </c>
      <c r="D42557" t="s">
        <v>26</v>
      </c>
      <c r="E42557" t="s">
        <v>655</v>
      </c>
      <c r="F42557">
        <v>414.85715753434226</v>
      </c>
    </row>
    <row r="42558" spans="1:6" hidden="1" x14ac:dyDescent="0.35">
      <c r="A42558">
        <v>42556</v>
      </c>
      <c r="B42558" t="s">
        <v>913</v>
      </c>
      <c r="C42558">
        <v>0</v>
      </c>
      <c r="D42558" t="s">
        <v>28</v>
      </c>
      <c r="E42558" t="s">
        <v>656</v>
      </c>
      <c r="F42558">
        <v>872.45489304569094</v>
      </c>
    </row>
    <row r="42559" spans="1:6" hidden="1" x14ac:dyDescent="0.35">
      <c r="A42559">
        <v>42557</v>
      </c>
      <c r="B42559" t="s">
        <v>913</v>
      </c>
      <c r="C42559">
        <v>0</v>
      </c>
      <c r="D42559" t="s">
        <v>27</v>
      </c>
      <c r="E42559" t="s">
        <v>657</v>
      </c>
      <c r="F42559">
        <v>169.67532184879249</v>
      </c>
    </row>
    <row r="42560" spans="1:6" hidden="1" x14ac:dyDescent="0.35">
      <c r="A42560">
        <v>42558</v>
      </c>
      <c r="B42560" t="s">
        <v>913</v>
      </c>
      <c r="C42560">
        <v>0</v>
      </c>
      <c r="D42560" t="s">
        <v>27</v>
      </c>
      <c r="E42560" t="s">
        <v>658</v>
      </c>
      <c r="F42560">
        <v>609.57929401610056</v>
      </c>
    </row>
    <row r="42561" spans="1:6" hidden="1" x14ac:dyDescent="0.35">
      <c r="A42561">
        <v>42559</v>
      </c>
      <c r="B42561" t="s">
        <v>913</v>
      </c>
      <c r="C42561">
        <v>0</v>
      </c>
      <c r="D42561" t="s">
        <v>27</v>
      </c>
      <c r="E42561" t="s">
        <v>659</v>
      </c>
      <c r="F42561">
        <v>63.381992552823768</v>
      </c>
    </row>
    <row r="42562" spans="1:6" hidden="1" x14ac:dyDescent="0.35">
      <c r="A42562">
        <v>42560</v>
      </c>
      <c r="B42562" t="s">
        <v>913</v>
      </c>
      <c r="C42562">
        <v>0</v>
      </c>
      <c r="D42562" t="s">
        <v>27</v>
      </c>
      <c r="E42562" t="s">
        <v>660</v>
      </c>
      <c r="F42562">
        <v>84.619254957182093</v>
      </c>
    </row>
    <row r="42563" spans="1:6" hidden="1" x14ac:dyDescent="0.35">
      <c r="A42563">
        <v>42561</v>
      </c>
      <c r="B42563" t="s">
        <v>913</v>
      </c>
      <c r="C42563">
        <v>0</v>
      </c>
      <c r="D42563" t="s">
        <v>27</v>
      </c>
      <c r="E42563" t="s">
        <v>661</v>
      </c>
      <c r="F42563">
        <v>24.256218194349692</v>
      </c>
    </row>
    <row r="42564" spans="1:6" hidden="1" x14ac:dyDescent="0.35">
      <c r="A42564">
        <v>42562</v>
      </c>
      <c r="B42564" t="s">
        <v>913</v>
      </c>
      <c r="C42564">
        <v>0</v>
      </c>
      <c r="D42564" t="s">
        <v>27</v>
      </c>
      <c r="E42564" t="s">
        <v>662</v>
      </c>
      <c r="F42564">
        <v>205.51432648018758</v>
      </c>
    </row>
    <row r="42565" spans="1:6" hidden="1" x14ac:dyDescent="0.35">
      <c r="A42565">
        <v>42563</v>
      </c>
      <c r="B42565" t="s">
        <v>913</v>
      </c>
      <c r="C42565">
        <v>0</v>
      </c>
      <c r="D42565" t="s">
        <v>27</v>
      </c>
      <c r="E42565" t="s">
        <v>663</v>
      </c>
      <c r="F42565">
        <v>507.235476090134</v>
      </c>
    </row>
    <row r="42566" spans="1:6" hidden="1" x14ac:dyDescent="0.35">
      <c r="A42566">
        <v>42564</v>
      </c>
      <c r="B42566" t="s">
        <v>913</v>
      </c>
      <c r="C42566">
        <v>0</v>
      </c>
      <c r="D42566" t="s">
        <v>30</v>
      </c>
      <c r="E42566" t="s">
        <v>664</v>
      </c>
      <c r="F42566">
        <v>593.86911384772839</v>
      </c>
    </row>
    <row r="42567" spans="1:6" hidden="1" x14ac:dyDescent="0.35">
      <c r="A42567">
        <v>42565</v>
      </c>
      <c r="B42567" t="s">
        <v>913</v>
      </c>
      <c r="C42567">
        <v>0</v>
      </c>
      <c r="D42567" t="s">
        <v>32</v>
      </c>
      <c r="E42567" t="s">
        <v>665</v>
      </c>
      <c r="F42567">
        <v>257.33235910944421</v>
      </c>
    </row>
    <row r="42568" spans="1:6" hidden="1" x14ac:dyDescent="0.35">
      <c r="A42568">
        <v>42566</v>
      </c>
      <c r="B42568" t="s">
        <v>913</v>
      </c>
      <c r="C42568">
        <v>0</v>
      </c>
      <c r="D42568" t="s">
        <v>32</v>
      </c>
      <c r="E42568" t="s">
        <v>666</v>
      </c>
      <c r="F42568">
        <v>217.68571883388702</v>
      </c>
    </row>
    <row r="42569" spans="1:6" hidden="1" x14ac:dyDescent="0.35">
      <c r="A42569">
        <v>42567</v>
      </c>
      <c r="B42569" t="s">
        <v>913</v>
      </c>
      <c r="C42569">
        <v>0</v>
      </c>
      <c r="D42569" t="s">
        <v>32</v>
      </c>
      <c r="E42569" t="s">
        <v>667</v>
      </c>
      <c r="F42569">
        <v>181.13645950758581</v>
      </c>
    </row>
    <row r="42570" spans="1:6" hidden="1" x14ac:dyDescent="0.35">
      <c r="A42570">
        <v>42568</v>
      </c>
      <c r="B42570" t="s">
        <v>913</v>
      </c>
      <c r="C42570">
        <v>0</v>
      </c>
      <c r="D42570" t="s">
        <v>33</v>
      </c>
      <c r="E42570" t="s">
        <v>668</v>
      </c>
      <c r="F42570">
        <v>1088.793437322031</v>
      </c>
    </row>
    <row r="42571" spans="1:6" hidden="1" x14ac:dyDescent="0.35">
      <c r="A42571">
        <v>42569</v>
      </c>
      <c r="B42571" t="s">
        <v>913</v>
      </c>
      <c r="C42571">
        <v>0</v>
      </c>
      <c r="D42571" t="s">
        <v>34</v>
      </c>
      <c r="E42571" t="s">
        <v>669</v>
      </c>
      <c r="F42571">
        <v>177.11810441744328</v>
      </c>
    </row>
    <row r="42572" spans="1:6" hidden="1" x14ac:dyDescent="0.35">
      <c r="A42572">
        <v>42570</v>
      </c>
      <c r="B42572" t="s">
        <v>913</v>
      </c>
      <c r="C42572">
        <v>0</v>
      </c>
      <c r="D42572" t="s">
        <v>31</v>
      </c>
      <c r="E42572" t="s">
        <v>670</v>
      </c>
      <c r="F42572">
        <v>191.01312737625847</v>
      </c>
    </row>
    <row r="42573" spans="1:6" hidden="1" x14ac:dyDescent="0.35">
      <c r="A42573">
        <v>42571</v>
      </c>
      <c r="B42573" t="s">
        <v>913</v>
      </c>
      <c r="C42573">
        <v>0</v>
      </c>
      <c r="D42573" t="s">
        <v>34</v>
      </c>
      <c r="E42573" t="s">
        <v>671</v>
      </c>
      <c r="F42573">
        <v>124.75700690748936</v>
      </c>
    </row>
    <row r="42574" spans="1:6" hidden="1" x14ac:dyDescent="0.35">
      <c r="A42574">
        <v>42572</v>
      </c>
      <c r="B42574" t="s">
        <v>913</v>
      </c>
      <c r="C42574">
        <v>0</v>
      </c>
      <c r="D42574" t="s">
        <v>34</v>
      </c>
      <c r="E42574" t="s">
        <v>672</v>
      </c>
      <c r="F42574">
        <v>799.05876800883698</v>
      </c>
    </row>
    <row r="42575" spans="1:6" hidden="1" x14ac:dyDescent="0.35">
      <c r="A42575">
        <v>42573</v>
      </c>
      <c r="B42575" t="s">
        <v>913</v>
      </c>
      <c r="C42575">
        <v>0</v>
      </c>
      <c r="D42575" t="s">
        <v>35</v>
      </c>
      <c r="E42575" t="s">
        <v>673</v>
      </c>
      <c r="F42575">
        <v>1777.4728288902713</v>
      </c>
    </row>
    <row r="42576" spans="1:6" hidden="1" x14ac:dyDescent="0.35">
      <c r="A42576">
        <v>42574</v>
      </c>
      <c r="B42576" t="s">
        <v>913</v>
      </c>
      <c r="C42576">
        <v>0</v>
      </c>
      <c r="D42576" t="s">
        <v>36</v>
      </c>
      <c r="E42576" t="s">
        <v>674</v>
      </c>
      <c r="F42576">
        <v>649.23486089263429</v>
      </c>
    </row>
    <row r="42577" spans="1:6" hidden="1" x14ac:dyDescent="0.35">
      <c r="A42577">
        <v>42575</v>
      </c>
      <c r="B42577" t="s">
        <v>913</v>
      </c>
      <c r="C42577">
        <v>0</v>
      </c>
      <c r="D42577" t="s">
        <v>37</v>
      </c>
      <c r="E42577" t="s">
        <v>675</v>
      </c>
      <c r="F42577">
        <v>1134.0110742087147</v>
      </c>
    </row>
    <row r="42578" spans="1:6" hidden="1" x14ac:dyDescent="0.35">
      <c r="A42578">
        <v>42576</v>
      </c>
      <c r="B42578" t="s">
        <v>913</v>
      </c>
      <c r="C42578">
        <v>0</v>
      </c>
      <c r="D42578" t="s">
        <v>314</v>
      </c>
      <c r="E42578" t="s">
        <v>676</v>
      </c>
      <c r="F42578">
        <v>8.6947096787848732</v>
      </c>
    </row>
    <row r="42579" spans="1:6" hidden="1" x14ac:dyDescent="0.35">
      <c r="A42579">
        <v>42577</v>
      </c>
      <c r="B42579" t="s">
        <v>913</v>
      </c>
      <c r="C42579">
        <v>0</v>
      </c>
      <c r="D42579" t="s">
        <v>314</v>
      </c>
      <c r="E42579" t="s">
        <v>677</v>
      </c>
      <c r="F42579">
        <v>8.8252525324202402</v>
      </c>
    </row>
    <row r="42580" spans="1:6" hidden="1" x14ac:dyDescent="0.35">
      <c r="A42580">
        <v>42578</v>
      </c>
      <c r="B42580" t="s">
        <v>913</v>
      </c>
      <c r="C42580">
        <v>0</v>
      </c>
      <c r="D42580" t="s">
        <v>314</v>
      </c>
      <c r="E42580" t="s">
        <v>678</v>
      </c>
      <c r="F42580">
        <v>5.4283970054964525</v>
      </c>
    </row>
    <row r="42581" spans="1:6" hidden="1" x14ac:dyDescent="0.35">
      <c r="A42581">
        <v>42579</v>
      </c>
      <c r="B42581" t="s">
        <v>913</v>
      </c>
      <c r="C42581">
        <v>0</v>
      </c>
      <c r="D42581" t="s">
        <v>314</v>
      </c>
      <c r="E42581" t="s">
        <v>679</v>
      </c>
      <c r="F42581">
        <v>7.6348605506949667</v>
      </c>
    </row>
    <row r="42582" spans="1:6" hidden="1" x14ac:dyDescent="0.35">
      <c r="A42582">
        <v>42580</v>
      </c>
      <c r="B42582" t="s">
        <v>913</v>
      </c>
      <c r="C42582">
        <v>0</v>
      </c>
      <c r="D42582" t="s">
        <v>314</v>
      </c>
      <c r="E42582" t="s">
        <v>680</v>
      </c>
      <c r="F42582">
        <v>3.4951023293509391</v>
      </c>
    </row>
    <row r="42583" spans="1:6" hidden="1" x14ac:dyDescent="0.35">
      <c r="A42583">
        <v>42581</v>
      </c>
      <c r="B42583" t="s">
        <v>913</v>
      </c>
      <c r="C42583">
        <v>0</v>
      </c>
      <c r="D42583" t="s">
        <v>314</v>
      </c>
      <c r="E42583" t="s">
        <v>681</v>
      </c>
      <c r="F42583">
        <v>4.6594944874626654</v>
      </c>
    </row>
    <row r="42584" spans="1:6" hidden="1" x14ac:dyDescent="0.35">
      <c r="A42584">
        <v>42582</v>
      </c>
      <c r="B42584" t="s">
        <v>913</v>
      </c>
      <c r="C42584">
        <v>0</v>
      </c>
      <c r="D42584" t="s">
        <v>314</v>
      </c>
      <c r="E42584" t="s">
        <v>682</v>
      </c>
      <c r="F42584">
        <v>5.6338675737561674</v>
      </c>
    </row>
    <row r="42585" spans="1:6" hidden="1" x14ac:dyDescent="0.35">
      <c r="A42585">
        <v>42583</v>
      </c>
      <c r="B42585" t="s">
        <v>913</v>
      </c>
      <c r="C42585">
        <v>0</v>
      </c>
      <c r="D42585" t="s">
        <v>314</v>
      </c>
      <c r="E42585" t="s">
        <v>683</v>
      </c>
      <c r="F42585">
        <v>2.483536902284583</v>
      </c>
    </row>
    <row r="42586" spans="1:6" hidden="1" x14ac:dyDescent="0.35">
      <c r="A42586">
        <v>42584</v>
      </c>
      <c r="B42586" t="s">
        <v>913</v>
      </c>
      <c r="C42586">
        <v>0</v>
      </c>
      <c r="D42586" t="s">
        <v>314</v>
      </c>
      <c r="E42586" t="s">
        <v>684</v>
      </c>
      <c r="F42586">
        <v>0.66403430741083702</v>
      </c>
    </row>
    <row r="42587" spans="1:6" hidden="1" x14ac:dyDescent="0.35">
      <c r="A42587">
        <v>42585</v>
      </c>
      <c r="B42587" t="s">
        <v>913</v>
      </c>
      <c r="C42587">
        <v>0</v>
      </c>
      <c r="D42587" t="s">
        <v>314</v>
      </c>
      <c r="E42587" t="s">
        <v>685</v>
      </c>
      <c r="F42587">
        <v>7.8003097573582423</v>
      </c>
    </row>
    <row r="42588" spans="1:6" hidden="1" x14ac:dyDescent="0.35">
      <c r="A42588">
        <v>42586</v>
      </c>
      <c r="B42588" t="s">
        <v>913</v>
      </c>
      <c r="C42588">
        <v>0</v>
      </c>
      <c r="D42588" t="s">
        <v>314</v>
      </c>
      <c r="E42588" t="s">
        <v>686</v>
      </c>
      <c r="F42588">
        <v>9.4298526232290367</v>
      </c>
    </row>
    <row r="42589" spans="1:6" hidden="1" x14ac:dyDescent="0.35">
      <c r="A42589">
        <v>42587</v>
      </c>
      <c r="B42589" t="s">
        <v>913</v>
      </c>
      <c r="C42589">
        <v>0</v>
      </c>
      <c r="D42589" t="s">
        <v>314</v>
      </c>
      <c r="E42589" t="s">
        <v>687</v>
      </c>
      <c r="F42589">
        <v>1.4958154001655555</v>
      </c>
    </row>
    <row r="42590" spans="1:6" hidden="1" x14ac:dyDescent="0.35">
      <c r="A42590">
        <v>42588</v>
      </c>
      <c r="B42590" t="s">
        <v>913</v>
      </c>
      <c r="C42590">
        <v>0</v>
      </c>
      <c r="D42590" t="s">
        <v>314</v>
      </c>
      <c r="E42590" t="s">
        <v>688</v>
      </c>
      <c r="F42590">
        <v>17.771768700482649</v>
      </c>
    </row>
    <row r="42591" spans="1:6" hidden="1" x14ac:dyDescent="0.35">
      <c r="A42591">
        <v>42589</v>
      </c>
      <c r="B42591" t="s">
        <v>913</v>
      </c>
      <c r="C42591">
        <v>0</v>
      </c>
      <c r="D42591" t="s">
        <v>314</v>
      </c>
      <c r="E42591" t="s">
        <v>689</v>
      </c>
      <c r="F42591">
        <v>26.482353322257318</v>
      </c>
    </row>
    <row r="42592" spans="1:6" hidden="1" x14ac:dyDescent="0.35">
      <c r="A42592">
        <v>42590</v>
      </c>
      <c r="B42592" t="s">
        <v>913</v>
      </c>
      <c r="C42592">
        <v>0</v>
      </c>
      <c r="D42592" t="s">
        <v>314</v>
      </c>
      <c r="E42592" t="s">
        <v>690</v>
      </c>
      <c r="F42592">
        <v>13.908152370923283</v>
      </c>
    </row>
    <row r="42593" spans="1:6" hidden="1" x14ac:dyDescent="0.35">
      <c r="A42593">
        <v>42591</v>
      </c>
      <c r="B42593" t="s">
        <v>913</v>
      </c>
      <c r="C42593">
        <v>0</v>
      </c>
      <c r="D42593" t="s">
        <v>314</v>
      </c>
      <c r="E42593" t="s">
        <v>691</v>
      </c>
      <c r="F42593">
        <v>8.7742345644227768</v>
      </c>
    </row>
    <row r="42594" spans="1:6" hidden="1" x14ac:dyDescent="0.35">
      <c r="A42594">
        <v>42592</v>
      </c>
      <c r="B42594" t="s">
        <v>913</v>
      </c>
      <c r="C42594">
        <v>0</v>
      </c>
      <c r="D42594" t="s">
        <v>314</v>
      </c>
      <c r="E42594" t="s">
        <v>692</v>
      </c>
      <c r="F42594">
        <v>4.1638484989265985</v>
      </c>
    </row>
    <row r="42595" spans="1:6" hidden="1" x14ac:dyDescent="0.35">
      <c r="A42595">
        <v>42593</v>
      </c>
      <c r="B42595" t="s">
        <v>913</v>
      </c>
      <c r="C42595">
        <v>0</v>
      </c>
      <c r="D42595" t="s">
        <v>314</v>
      </c>
      <c r="E42595" t="s">
        <v>693</v>
      </c>
      <c r="F42595">
        <v>16.311450651020476</v>
      </c>
    </row>
    <row r="42596" spans="1:6" hidden="1" x14ac:dyDescent="0.35">
      <c r="A42596">
        <v>42594</v>
      </c>
      <c r="B42596" t="s">
        <v>913</v>
      </c>
      <c r="C42596">
        <v>0</v>
      </c>
      <c r="D42596" t="s">
        <v>314</v>
      </c>
      <c r="E42596" t="s">
        <v>694</v>
      </c>
      <c r="F42596">
        <v>3.6120079408128536</v>
      </c>
    </row>
    <row r="42597" spans="1:6" hidden="1" x14ac:dyDescent="0.35">
      <c r="A42597">
        <v>42595</v>
      </c>
      <c r="B42597" t="s">
        <v>913</v>
      </c>
      <c r="C42597">
        <v>0</v>
      </c>
      <c r="D42597" t="s">
        <v>314</v>
      </c>
      <c r="E42597" t="s">
        <v>695</v>
      </c>
      <c r="F42597">
        <v>4.4006495220878552</v>
      </c>
    </row>
    <row r="42598" spans="1:6" hidden="1" x14ac:dyDescent="0.35">
      <c r="A42598">
        <v>42596</v>
      </c>
      <c r="B42598" t="s">
        <v>913</v>
      </c>
      <c r="C42598">
        <v>0</v>
      </c>
      <c r="D42598" t="s">
        <v>38</v>
      </c>
      <c r="E42598" t="s">
        <v>696</v>
      </c>
      <c r="F42598">
        <v>190.01920085776368</v>
      </c>
    </row>
    <row r="42599" spans="1:6" hidden="1" x14ac:dyDescent="0.35">
      <c r="A42599">
        <v>42597</v>
      </c>
      <c r="B42599" t="s">
        <v>913</v>
      </c>
      <c r="C42599">
        <v>0</v>
      </c>
      <c r="D42599" t="s">
        <v>38</v>
      </c>
      <c r="E42599" t="s">
        <v>697</v>
      </c>
      <c r="F42599">
        <v>326.63767642993736</v>
      </c>
    </row>
    <row r="42600" spans="1:6" hidden="1" x14ac:dyDescent="0.35">
      <c r="A42600">
        <v>42598</v>
      </c>
      <c r="B42600" t="s">
        <v>913</v>
      </c>
      <c r="C42600">
        <v>0</v>
      </c>
      <c r="D42600" t="s">
        <v>38</v>
      </c>
      <c r="E42600" t="s">
        <v>698</v>
      </c>
      <c r="F42600">
        <v>216.5212705109395</v>
      </c>
    </row>
    <row r="42601" spans="1:6" hidden="1" x14ac:dyDescent="0.35">
      <c r="A42601">
        <v>42599</v>
      </c>
      <c r="B42601" t="s">
        <v>913</v>
      </c>
      <c r="C42601">
        <v>0</v>
      </c>
      <c r="D42601" t="s">
        <v>39</v>
      </c>
      <c r="E42601" t="s">
        <v>699</v>
      </c>
      <c r="F42601">
        <v>34.624070876920442</v>
      </c>
    </row>
    <row r="42602" spans="1:6" hidden="1" x14ac:dyDescent="0.35">
      <c r="A42602">
        <v>42600</v>
      </c>
      <c r="B42602" t="s">
        <v>913</v>
      </c>
      <c r="C42602">
        <v>0</v>
      </c>
      <c r="D42602">
        <v>0</v>
      </c>
      <c r="E42602" t="s">
        <v>700</v>
      </c>
      <c r="F42602">
        <v>0</v>
      </c>
    </row>
    <row r="42603" spans="1:6" hidden="1" x14ac:dyDescent="0.35">
      <c r="A42603">
        <v>42601</v>
      </c>
      <c r="B42603" t="s">
        <v>914</v>
      </c>
      <c r="C42603">
        <v>0</v>
      </c>
      <c r="D42603" t="s">
        <v>9</v>
      </c>
      <c r="E42603" t="s">
        <v>502</v>
      </c>
      <c r="F42603">
        <v>1096.1841897558381</v>
      </c>
    </row>
    <row r="42604" spans="1:6" hidden="1" x14ac:dyDescent="0.35">
      <c r="A42604">
        <v>42602</v>
      </c>
      <c r="B42604" t="s">
        <v>914</v>
      </c>
      <c r="C42604">
        <v>0</v>
      </c>
      <c r="D42604" t="s">
        <v>9</v>
      </c>
      <c r="E42604" t="s">
        <v>503</v>
      </c>
      <c r="F42604">
        <v>7.726577959742035</v>
      </c>
    </row>
    <row r="42605" spans="1:6" hidden="1" x14ac:dyDescent="0.35">
      <c r="A42605">
        <v>42603</v>
      </c>
      <c r="B42605" t="s">
        <v>914</v>
      </c>
      <c r="C42605">
        <v>0</v>
      </c>
      <c r="D42605" t="s">
        <v>9</v>
      </c>
      <c r="E42605" t="s">
        <v>504</v>
      </c>
      <c r="F42605">
        <v>83.755363324487632</v>
      </c>
    </row>
    <row r="42606" spans="1:6" hidden="1" x14ac:dyDescent="0.35">
      <c r="A42606">
        <v>42604</v>
      </c>
      <c r="B42606" t="s">
        <v>914</v>
      </c>
      <c r="C42606">
        <v>0</v>
      </c>
      <c r="D42606" t="s">
        <v>9</v>
      </c>
      <c r="E42606" t="s">
        <v>505</v>
      </c>
      <c r="F42606">
        <v>4636.6894066438799</v>
      </c>
    </row>
    <row r="42607" spans="1:6" hidden="1" x14ac:dyDescent="0.35">
      <c r="A42607">
        <v>42605</v>
      </c>
      <c r="B42607" t="s">
        <v>914</v>
      </c>
      <c r="C42607">
        <v>0</v>
      </c>
      <c r="D42607" t="s">
        <v>9</v>
      </c>
      <c r="E42607" t="s">
        <v>506</v>
      </c>
      <c r="F42607">
        <v>117.22119590706926</v>
      </c>
    </row>
    <row r="42608" spans="1:6" hidden="1" x14ac:dyDescent="0.35">
      <c r="A42608">
        <v>42606</v>
      </c>
      <c r="B42608" t="s">
        <v>914</v>
      </c>
      <c r="C42608">
        <v>0</v>
      </c>
      <c r="D42608" t="s">
        <v>9</v>
      </c>
      <c r="E42608" t="s">
        <v>507</v>
      </c>
      <c r="F42608">
        <v>13.07018183831954</v>
      </c>
    </row>
    <row r="42609" spans="1:6" hidden="1" x14ac:dyDescent="0.35">
      <c r="A42609">
        <v>42607</v>
      </c>
      <c r="B42609" t="s">
        <v>914</v>
      </c>
      <c r="C42609">
        <v>0</v>
      </c>
      <c r="D42609" t="s">
        <v>9</v>
      </c>
      <c r="E42609" t="s">
        <v>508</v>
      </c>
      <c r="F42609">
        <v>1.1780350094967365</v>
      </c>
    </row>
    <row r="42610" spans="1:6" hidden="1" x14ac:dyDescent="0.35">
      <c r="A42610">
        <v>42608</v>
      </c>
      <c r="B42610" t="s">
        <v>914</v>
      </c>
      <c r="C42610">
        <v>0</v>
      </c>
      <c r="D42610" t="s">
        <v>9</v>
      </c>
      <c r="E42610" t="s">
        <v>509</v>
      </c>
      <c r="F42610">
        <v>261.42784236789441</v>
      </c>
    </row>
    <row r="42611" spans="1:6" hidden="1" x14ac:dyDescent="0.35">
      <c r="A42611">
        <v>42609</v>
      </c>
      <c r="B42611" t="s">
        <v>914</v>
      </c>
      <c r="C42611">
        <v>0</v>
      </c>
      <c r="D42611" t="s">
        <v>9</v>
      </c>
      <c r="E42611" t="s">
        <v>510</v>
      </c>
      <c r="F42611">
        <v>40.326389321708362</v>
      </c>
    </row>
    <row r="42612" spans="1:6" hidden="1" x14ac:dyDescent="0.35">
      <c r="A42612">
        <v>42610</v>
      </c>
      <c r="B42612" t="s">
        <v>914</v>
      </c>
      <c r="C42612">
        <v>0</v>
      </c>
      <c r="D42612" t="s">
        <v>9</v>
      </c>
      <c r="E42612" t="s">
        <v>511</v>
      </c>
      <c r="F42612">
        <v>2607.1002306178762</v>
      </c>
    </row>
    <row r="42613" spans="1:6" hidden="1" x14ac:dyDescent="0.35">
      <c r="A42613">
        <v>42611</v>
      </c>
      <c r="B42613" t="s">
        <v>914</v>
      </c>
      <c r="C42613">
        <v>0</v>
      </c>
      <c r="D42613" t="s">
        <v>9</v>
      </c>
      <c r="E42613" t="s">
        <v>512</v>
      </c>
      <c r="F42613">
        <v>1239.722087171735</v>
      </c>
    </row>
    <row r="42614" spans="1:6" hidden="1" x14ac:dyDescent="0.35">
      <c r="A42614">
        <v>42612</v>
      </c>
      <c r="B42614" t="s">
        <v>914</v>
      </c>
      <c r="C42614">
        <v>0</v>
      </c>
      <c r="D42614" t="s">
        <v>9</v>
      </c>
      <c r="E42614" t="s">
        <v>513</v>
      </c>
      <c r="F42614">
        <v>71.42219427193244</v>
      </c>
    </row>
    <row r="42615" spans="1:6" hidden="1" x14ac:dyDescent="0.35">
      <c r="A42615">
        <v>42613</v>
      </c>
      <c r="B42615" t="s">
        <v>914</v>
      </c>
      <c r="C42615">
        <v>0</v>
      </c>
      <c r="D42615" t="s">
        <v>9</v>
      </c>
      <c r="E42615" t="s">
        <v>514</v>
      </c>
      <c r="F42615">
        <v>253.13830283096561</v>
      </c>
    </row>
    <row r="42616" spans="1:6" hidden="1" x14ac:dyDescent="0.35">
      <c r="A42616">
        <v>42614</v>
      </c>
      <c r="B42616" t="s">
        <v>914</v>
      </c>
      <c r="C42616">
        <v>0</v>
      </c>
      <c r="D42616" t="s">
        <v>9</v>
      </c>
      <c r="E42616" t="s">
        <v>515</v>
      </c>
      <c r="F42616">
        <v>353.97901585436512</v>
      </c>
    </row>
    <row r="42617" spans="1:6" hidden="1" x14ac:dyDescent="0.35">
      <c r="A42617">
        <v>42615</v>
      </c>
      <c r="B42617" t="s">
        <v>914</v>
      </c>
      <c r="C42617">
        <v>0</v>
      </c>
      <c r="D42617" t="s">
        <v>9</v>
      </c>
      <c r="E42617" t="s">
        <v>516</v>
      </c>
      <c r="F42617">
        <v>5.1193128917156328E-2</v>
      </c>
    </row>
    <row r="42618" spans="1:6" hidden="1" x14ac:dyDescent="0.35">
      <c r="A42618">
        <v>42616</v>
      </c>
      <c r="B42618" t="s">
        <v>914</v>
      </c>
      <c r="C42618">
        <v>0</v>
      </c>
      <c r="D42618" t="s">
        <v>9</v>
      </c>
      <c r="E42618" t="s">
        <v>517</v>
      </c>
      <c r="F42618">
        <v>0</v>
      </c>
    </row>
    <row r="42619" spans="1:6" hidden="1" x14ac:dyDescent="0.35">
      <c r="A42619">
        <v>42617</v>
      </c>
      <c r="B42619" t="s">
        <v>914</v>
      </c>
      <c r="C42619">
        <v>0</v>
      </c>
      <c r="D42619" t="s">
        <v>9</v>
      </c>
      <c r="E42619" t="s">
        <v>518</v>
      </c>
      <c r="F42619">
        <v>0</v>
      </c>
    </row>
    <row r="42620" spans="1:6" hidden="1" x14ac:dyDescent="0.35">
      <c r="A42620">
        <v>42618</v>
      </c>
      <c r="B42620" t="s">
        <v>914</v>
      </c>
      <c r="C42620">
        <v>0</v>
      </c>
      <c r="D42620" t="s">
        <v>9</v>
      </c>
      <c r="E42620" t="s">
        <v>519</v>
      </c>
      <c r="F42620">
        <v>185.73493495874465</v>
      </c>
    </row>
    <row r="42621" spans="1:6" hidden="1" x14ac:dyDescent="0.35">
      <c r="A42621">
        <v>42619</v>
      </c>
      <c r="B42621" t="s">
        <v>914</v>
      </c>
      <c r="C42621">
        <v>0</v>
      </c>
      <c r="D42621" t="s">
        <v>9</v>
      </c>
      <c r="E42621" t="s">
        <v>520</v>
      </c>
      <c r="F42621">
        <v>4207.2318386751112</v>
      </c>
    </row>
    <row r="42622" spans="1:6" hidden="1" x14ac:dyDescent="0.35">
      <c r="A42622">
        <v>42620</v>
      </c>
      <c r="B42622" t="s">
        <v>914</v>
      </c>
      <c r="C42622">
        <v>0</v>
      </c>
      <c r="D42622" t="s">
        <v>106</v>
      </c>
      <c r="E42622" t="s">
        <v>521</v>
      </c>
      <c r="F42622">
        <v>0</v>
      </c>
    </row>
    <row r="42623" spans="1:6" hidden="1" x14ac:dyDescent="0.35">
      <c r="A42623">
        <v>42621</v>
      </c>
      <c r="B42623" t="s">
        <v>914</v>
      </c>
      <c r="C42623">
        <v>0</v>
      </c>
      <c r="D42623" t="s">
        <v>106</v>
      </c>
      <c r="E42623" t="s">
        <v>522</v>
      </c>
      <c r="F42623">
        <v>0</v>
      </c>
    </row>
    <row r="42624" spans="1:6" hidden="1" x14ac:dyDescent="0.35">
      <c r="A42624">
        <v>42622</v>
      </c>
      <c r="B42624" t="s">
        <v>914</v>
      </c>
      <c r="C42624">
        <v>0</v>
      </c>
      <c r="D42624" t="s">
        <v>106</v>
      </c>
      <c r="E42624" t="s">
        <v>523</v>
      </c>
      <c r="F42624">
        <v>0</v>
      </c>
    </row>
    <row r="42625" spans="1:6" hidden="1" x14ac:dyDescent="0.35">
      <c r="A42625">
        <v>42623</v>
      </c>
      <c r="B42625" t="s">
        <v>914</v>
      </c>
      <c r="C42625">
        <v>0</v>
      </c>
      <c r="D42625" t="s">
        <v>106</v>
      </c>
      <c r="E42625" t="s">
        <v>524</v>
      </c>
      <c r="F42625">
        <v>0</v>
      </c>
    </row>
    <row r="42626" spans="1:6" hidden="1" x14ac:dyDescent="0.35">
      <c r="A42626">
        <v>42624</v>
      </c>
      <c r="B42626" t="s">
        <v>914</v>
      </c>
      <c r="C42626">
        <v>0</v>
      </c>
      <c r="D42626" t="s">
        <v>106</v>
      </c>
      <c r="E42626" t="s">
        <v>525</v>
      </c>
      <c r="F42626">
        <v>0</v>
      </c>
    </row>
    <row r="42627" spans="1:6" hidden="1" x14ac:dyDescent="0.35">
      <c r="A42627">
        <v>42625</v>
      </c>
      <c r="B42627" t="s">
        <v>914</v>
      </c>
      <c r="C42627">
        <v>0</v>
      </c>
      <c r="D42627" t="s">
        <v>106</v>
      </c>
      <c r="E42627" t="s">
        <v>526</v>
      </c>
      <c r="F42627">
        <v>0</v>
      </c>
    </row>
    <row r="42628" spans="1:6" hidden="1" x14ac:dyDescent="0.35">
      <c r="A42628">
        <v>42626</v>
      </c>
      <c r="B42628" t="s">
        <v>914</v>
      </c>
      <c r="C42628">
        <v>0</v>
      </c>
      <c r="D42628" t="s">
        <v>106</v>
      </c>
      <c r="E42628" t="s">
        <v>527</v>
      </c>
      <c r="F42628">
        <v>0</v>
      </c>
    </row>
    <row r="42629" spans="1:6" hidden="1" x14ac:dyDescent="0.35">
      <c r="A42629">
        <v>42627</v>
      </c>
      <c r="B42629" t="s">
        <v>914</v>
      </c>
      <c r="C42629">
        <v>0</v>
      </c>
      <c r="D42629" t="s">
        <v>106</v>
      </c>
      <c r="E42629" t="s">
        <v>528</v>
      </c>
      <c r="F42629">
        <v>0</v>
      </c>
    </row>
    <row r="42630" spans="1:6" hidden="1" x14ac:dyDescent="0.35">
      <c r="A42630">
        <v>42628</v>
      </c>
      <c r="B42630" t="s">
        <v>914</v>
      </c>
      <c r="C42630">
        <v>0</v>
      </c>
      <c r="D42630" t="s">
        <v>105</v>
      </c>
      <c r="E42630" t="s">
        <v>529</v>
      </c>
      <c r="F42630">
        <v>52.902326412245181</v>
      </c>
    </row>
    <row r="42631" spans="1:6" hidden="1" x14ac:dyDescent="0.35">
      <c r="A42631">
        <v>42629</v>
      </c>
      <c r="B42631" t="s">
        <v>914</v>
      </c>
      <c r="C42631">
        <v>0</v>
      </c>
      <c r="D42631" t="s">
        <v>105</v>
      </c>
      <c r="E42631" t="s">
        <v>530</v>
      </c>
      <c r="F42631">
        <v>182.30618059276841</v>
      </c>
    </row>
    <row r="42632" spans="1:6" hidden="1" x14ac:dyDescent="0.35">
      <c r="A42632">
        <v>42630</v>
      </c>
      <c r="B42632" t="s">
        <v>914</v>
      </c>
      <c r="C42632">
        <v>0</v>
      </c>
      <c r="D42632" t="s">
        <v>105</v>
      </c>
      <c r="E42632" t="s">
        <v>531</v>
      </c>
      <c r="F42632">
        <v>0</v>
      </c>
    </row>
    <row r="42633" spans="1:6" hidden="1" x14ac:dyDescent="0.35">
      <c r="A42633">
        <v>42631</v>
      </c>
      <c r="B42633" t="s">
        <v>914</v>
      </c>
      <c r="C42633">
        <v>0</v>
      </c>
      <c r="D42633" t="s">
        <v>105</v>
      </c>
      <c r="E42633" t="s">
        <v>532</v>
      </c>
      <c r="F42633">
        <v>0</v>
      </c>
    </row>
    <row r="42634" spans="1:6" hidden="1" x14ac:dyDescent="0.35">
      <c r="A42634">
        <v>42632</v>
      </c>
      <c r="B42634" t="s">
        <v>914</v>
      </c>
      <c r="C42634">
        <v>0</v>
      </c>
      <c r="D42634" t="s">
        <v>10</v>
      </c>
      <c r="E42634" t="s">
        <v>533</v>
      </c>
      <c r="F42634">
        <v>0</v>
      </c>
    </row>
    <row r="42635" spans="1:6" hidden="1" x14ac:dyDescent="0.35">
      <c r="A42635">
        <v>42633</v>
      </c>
      <c r="B42635" t="s">
        <v>914</v>
      </c>
      <c r="C42635">
        <v>0</v>
      </c>
      <c r="D42635" t="s">
        <v>10</v>
      </c>
      <c r="E42635" t="s">
        <v>534</v>
      </c>
      <c r="F42635">
        <v>4876.4179667491871</v>
      </c>
    </row>
    <row r="42636" spans="1:6" hidden="1" x14ac:dyDescent="0.35">
      <c r="A42636">
        <v>42634</v>
      </c>
      <c r="B42636" t="s">
        <v>914</v>
      </c>
      <c r="C42636">
        <v>0</v>
      </c>
      <c r="D42636" t="s">
        <v>10</v>
      </c>
      <c r="E42636" t="s">
        <v>535</v>
      </c>
      <c r="F42636">
        <v>1093.1258842216291</v>
      </c>
    </row>
    <row r="42637" spans="1:6" hidden="1" x14ac:dyDescent="0.35">
      <c r="A42637">
        <v>42635</v>
      </c>
      <c r="B42637" t="s">
        <v>914</v>
      </c>
      <c r="C42637">
        <v>0</v>
      </c>
      <c r="D42637" t="s">
        <v>10</v>
      </c>
      <c r="E42637" t="s">
        <v>536</v>
      </c>
      <c r="F42637">
        <v>0</v>
      </c>
    </row>
    <row r="42638" spans="1:6" hidden="1" x14ac:dyDescent="0.35">
      <c r="A42638">
        <v>42636</v>
      </c>
      <c r="B42638" t="s">
        <v>914</v>
      </c>
      <c r="C42638">
        <v>0</v>
      </c>
      <c r="D42638" t="s">
        <v>10</v>
      </c>
      <c r="E42638" t="s">
        <v>537</v>
      </c>
      <c r="F42638">
        <v>168.49703759055322</v>
      </c>
    </row>
    <row r="42639" spans="1:6" hidden="1" x14ac:dyDescent="0.35">
      <c r="A42639">
        <v>42637</v>
      </c>
      <c r="B42639" t="s">
        <v>914</v>
      </c>
      <c r="C42639">
        <v>0</v>
      </c>
      <c r="D42639" t="s">
        <v>10</v>
      </c>
      <c r="E42639" t="s">
        <v>538</v>
      </c>
      <c r="F42639">
        <v>445.87328961365051</v>
      </c>
    </row>
    <row r="42640" spans="1:6" hidden="1" x14ac:dyDescent="0.35">
      <c r="A42640">
        <v>42638</v>
      </c>
      <c r="B42640" t="s">
        <v>914</v>
      </c>
      <c r="C42640">
        <v>0</v>
      </c>
      <c r="D42640" t="s">
        <v>10</v>
      </c>
      <c r="E42640" t="s">
        <v>539</v>
      </c>
      <c r="F42640">
        <v>1065.7339636074457</v>
      </c>
    </row>
    <row r="42641" spans="1:6" hidden="1" x14ac:dyDescent="0.35">
      <c r="A42641">
        <v>42639</v>
      </c>
      <c r="B42641" t="s">
        <v>914</v>
      </c>
      <c r="C42641">
        <v>0</v>
      </c>
      <c r="D42641" t="s">
        <v>10</v>
      </c>
      <c r="E42641" t="s">
        <v>540</v>
      </c>
      <c r="F42641">
        <v>72.411511549430074</v>
      </c>
    </row>
    <row r="42642" spans="1:6" hidden="1" x14ac:dyDescent="0.35">
      <c r="A42642">
        <v>42640</v>
      </c>
      <c r="B42642" t="s">
        <v>914</v>
      </c>
      <c r="C42642">
        <v>0</v>
      </c>
      <c r="D42642" t="s">
        <v>10</v>
      </c>
      <c r="E42642" t="s">
        <v>541</v>
      </c>
      <c r="F42642">
        <v>0</v>
      </c>
    </row>
    <row r="42643" spans="1:6" hidden="1" x14ac:dyDescent="0.35">
      <c r="A42643">
        <v>42641</v>
      </c>
      <c r="B42643" t="s">
        <v>914</v>
      </c>
      <c r="C42643">
        <v>0</v>
      </c>
      <c r="D42643" t="s">
        <v>10</v>
      </c>
      <c r="E42643" t="s">
        <v>542</v>
      </c>
      <c r="F42643">
        <v>6219.1222985595705</v>
      </c>
    </row>
    <row r="42644" spans="1:6" hidden="1" x14ac:dyDescent="0.35">
      <c r="A42644">
        <v>42642</v>
      </c>
      <c r="B42644" t="s">
        <v>914</v>
      </c>
      <c r="C42644">
        <v>0</v>
      </c>
      <c r="D42644" t="s">
        <v>10</v>
      </c>
      <c r="E42644" t="s">
        <v>543</v>
      </c>
      <c r="F42644">
        <v>458.13879903351688</v>
      </c>
    </row>
    <row r="42645" spans="1:6" hidden="1" x14ac:dyDescent="0.35">
      <c r="A42645">
        <v>42643</v>
      </c>
      <c r="B42645" t="s">
        <v>914</v>
      </c>
      <c r="C42645">
        <v>0</v>
      </c>
      <c r="D42645" t="s">
        <v>12</v>
      </c>
      <c r="E42645" t="s">
        <v>544</v>
      </c>
      <c r="F42645">
        <v>102.0528890396659</v>
      </c>
    </row>
    <row r="42646" spans="1:6" hidden="1" x14ac:dyDescent="0.35">
      <c r="A42646">
        <v>42644</v>
      </c>
      <c r="B42646" t="s">
        <v>914</v>
      </c>
      <c r="C42646">
        <v>0</v>
      </c>
      <c r="D42646" t="s">
        <v>12</v>
      </c>
      <c r="E42646" t="s">
        <v>545</v>
      </c>
      <c r="F42646">
        <v>2914.9022215179571</v>
      </c>
    </row>
    <row r="42647" spans="1:6" hidden="1" x14ac:dyDescent="0.35">
      <c r="A42647">
        <v>42645</v>
      </c>
      <c r="B42647" t="s">
        <v>914</v>
      </c>
      <c r="C42647">
        <v>0</v>
      </c>
      <c r="D42647" t="s">
        <v>12</v>
      </c>
      <c r="E42647" t="s">
        <v>546</v>
      </c>
      <c r="F42647">
        <v>1741.2509412681432</v>
      </c>
    </row>
    <row r="42648" spans="1:6" hidden="1" x14ac:dyDescent="0.35">
      <c r="A42648">
        <v>42646</v>
      </c>
      <c r="B42648" t="s">
        <v>914</v>
      </c>
      <c r="C42648">
        <v>0</v>
      </c>
      <c r="D42648" t="s">
        <v>12</v>
      </c>
      <c r="E42648" t="s">
        <v>547</v>
      </c>
      <c r="F42648">
        <v>222.07188140371716</v>
      </c>
    </row>
    <row r="42649" spans="1:6" hidden="1" x14ac:dyDescent="0.35">
      <c r="A42649">
        <v>42647</v>
      </c>
      <c r="B42649" t="s">
        <v>914</v>
      </c>
      <c r="C42649">
        <v>0</v>
      </c>
      <c r="D42649" t="s">
        <v>12</v>
      </c>
      <c r="E42649" t="s">
        <v>548</v>
      </c>
      <c r="F42649">
        <v>819.79728790875822</v>
      </c>
    </row>
    <row r="42650" spans="1:6" hidden="1" x14ac:dyDescent="0.35">
      <c r="A42650">
        <v>42648</v>
      </c>
      <c r="B42650" t="s">
        <v>914</v>
      </c>
      <c r="C42650">
        <v>0</v>
      </c>
      <c r="D42650" t="s">
        <v>12</v>
      </c>
      <c r="E42650" t="s">
        <v>549</v>
      </c>
      <c r="F42650">
        <v>1285.0717973667583</v>
      </c>
    </row>
    <row r="42651" spans="1:6" hidden="1" x14ac:dyDescent="0.35">
      <c r="A42651">
        <v>42649</v>
      </c>
      <c r="B42651" t="s">
        <v>914</v>
      </c>
      <c r="C42651">
        <v>0</v>
      </c>
      <c r="D42651" t="s">
        <v>12</v>
      </c>
      <c r="E42651" t="s">
        <v>550</v>
      </c>
      <c r="F42651">
        <v>1491.7842351194172</v>
      </c>
    </row>
    <row r="42652" spans="1:6" hidden="1" x14ac:dyDescent="0.35">
      <c r="A42652">
        <v>42650</v>
      </c>
      <c r="B42652" t="s">
        <v>914</v>
      </c>
      <c r="C42652">
        <v>0</v>
      </c>
      <c r="D42652" t="s">
        <v>12</v>
      </c>
      <c r="E42652" t="s">
        <v>551</v>
      </c>
      <c r="F42652">
        <v>27.156270363344372</v>
      </c>
    </row>
    <row r="42653" spans="1:6" hidden="1" x14ac:dyDescent="0.35">
      <c r="A42653">
        <v>42651</v>
      </c>
      <c r="B42653" t="s">
        <v>914</v>
      </c>
      <c r="C42653">
        <v>0</v>
      </c>
      <c r="D42653" t="s">
        <v>12</v>
      </c>
      <c r="E42653" t="s">
        <v>552</v>
      </c>
      <c r="F42653">
        <v>12143.170880540923</v>
      </c>
    </row>
    <row r="42654" spans="1:6" hidden="1" x14ac:dyDescent="0.35">
      <c r="A42654">
        <v>42652</v>
      </c>
      <c r="B42654" t="s">
        <v>914</v>
      </c>
      <c r="C42654">
        <v>0</v>
      </c>
      <c r="D42654" t="s">
        <v>12</v>
      </c>
      <c r="E42654" t="s">
        <v>553</v>
      </c>
      <c r="F42654">
        <v>3707.5227725283717</v>
      </c>
    </row>
    <row r="42655" spans="1:6" hidden="1" x14ac:dyDescent="0.35">
      <c r="A42655">
        <v>42653</v>
      </c>
      <c r="B42655" t="s">
        <v>914</v>
      </c>
      <c r="C42655">
        <v>0</v>
      </c>
      <c r="D42655" t="s">
        <v>12</v>
      </c>
      <c r="E42655" t="s">
        <v>554</v>
      </c>
      <c r="F42655">
        <v>591.92791768847906</v>
      </c>
    </row>
    <row r="42656" spans="1:6" hidden="1" x14ac:dyDescent="0.35">
      <c r="A42656">
        <v>42654</v>
      </c>
      <c r="B42656" t="s">
        <v>914</v>
      </c>
      <c r="C42656">
        <v>0</v>
      </c>
      <c r="D42656" t="s">
        <v>12</v>
      </c>
      <c r="E42656" t="s">
        <v>555</v>
      </c>
      <c r="F42656">
        <v>1892.1877630338843</v>
      </c>
    </row>
    <row r="42657" spans="1:6" hidden="1" x14ac:dyDescent="0.35">
      <c r="A42657">
        <v>42655</v>
      </c>
      <c r="B42657" t="s">
        <v>914</v>
      </c>
      <c r="C42657">
        <v>0</v>
      </c>
      <c r="D42657" t="s">
        <v>13</v>
      </c>
      <c r="E42657" t="s">
        <v>556</v>
      </c>
      <c r="F42657">
        <v>23428.216837116535</v>
      </c>
    </row>
    <row r="42658" spans="1:6" hidden="1" x14ac:dyDescent="0.35">
      <c r="A42658">
        <v>42656</v>
      </c>
      <c r="B42658" t="s">
        <v>914</v>
      </c>
      <c r="C42658">
        <v>0</v>
      </c>
      <c r="D42658" t="s">
        <v>13</v>
      </c>
      <c r="E42658" t="s">
        <v>557</v>
      </c>
      <c r="F42658">
        <v>5017.0241327491703</v>
      </c>
    </row>
    <row r="42659" spans="1:6" hidden="1" x14ac:dyDescent="0.35">
      <c r="A42659">
        <v>42657</v>
      </c>
      <c r="B42659" t="s">
        <v>914</v>
      </c>
      <c r="C42659">
        <v>0</v>
      </c>
      <c r="D42659" t="s">
        <v>13</v>
      </c>
      <c r="E42659" t="s">
        <v>558</v>
      </c>
      <c r="F42659">
        <v>3123.3941141840232</v>
      </c>
    </row>
    <row r="42660" spans="1:6" hidden="1" x14ac:dyDescent="0.35">
      <c r="A42660">
        <v>42658</v>
      </c>
      <c r="B42660" t="s">
        <v>914</v>
      </c>
      <c r="C42660">
        <v>0</v>
      </c>
      <c r="D42660" t="s">
        <v>14</v>
      </c>
      <c r="E42660" t="s">
        <v>559</v>
      </c>
      <c r="F42660">
        <v>2414.0390515026447</v>
      </c>
    </row>
    <row r="42661" spans="1:6" hidden="1" x14ac:dyDescent="0.35">
      <c r="A42661">
        <v>42659</v>
      </c>
      <c r="B42661" t="s">
        <v>914</v>
      </c>
      <c r="C42661">
        <v>0</v>
      </c>
      <c r="D42661" t="s">
        <v>14</v>
      </c>
      <c r="E42661" t="s">
        <v>560</v>
      </c>
      <c r="F42661">
        <v>0</v>
      </c>
    </row>
    <row r="42662" spans="1:6" hidden="1" x14ac:dyDescent="0.35">
      <c r="A42662">
        <v>42660</v>
      </c>
      <c r="B42662" t="s">
        <v>914</v>
      </c>
      <c r="C42662">
        <v>0</v>
      </c>
      <c r="D42662" t="s">
        <v>15</v>
      </c>
      <c r="E42662" t="s">
        <v>561</v>
      </c>
      <c r="F42662">
        <v>56.147771002491666</v>
      </c>
    </row>
    <row r="42663" spans="1:6" hidden="1" x14ac:dyDescent="0.35">
      <c r="A42663">
        <v>42661</v>
      </c>
      <c r="B42663" t="s">
        <v>914</v>
      </c>
      <c r="C42663">
        <v>0</v>
      </c>
      <c r="D42663" t="s">
        <v>15</v>
      </c>
      <c r="E42663" t="s">
        <v>562</v>
      </c>
      <c r="F42663">
        <v>0</v>
      </c>
    </row>
    <row r="42664" spans="1:6" hidden="1" x14ac:dyDescent="0.35">
      <c r="A42664">
        <v>42662</v>
      </c>
      <c r="B42664" t="s">
        <v>914</v>
      </c>
      <c r="C42664">
        <v>0</v>
      </c>
      <c r="D42664" t="s">
        <v>15</v>
      </c>
      <c r="E42664" t="s">
        <v>563</v>
      </c>
      <c r="F42664">
        <v>9126.3016935257419</v>
      </c>
    </row>
    <row r="42665" spans="1:6" hidden="1" x14ac:dyDescent="0.35">
      <c r="A42665">
        <v>42663</v>
      </c>
      <c r="B42665" t="s">
        <v>914</v>
      </c>
      <c r="C42665">
        <v>0</v>
      </c>
      <c r="D42665" t="s">
        <v>15</v>
      </c>
      <c r="E42665" t="s">
        <v>564</v>
      </c>
      <c r="F42665">
        <v>10670.948496974212</v>
      </c>
    </row>
    <row r="42666" spans="1:6" hidden="1" x14ac:dyDescent="0.35">
      <c r="A42666">
        <v>42664</v>
      </c>
      <c r="B42666" t="s">
        <v>914</v>
      </c>
      <c r="C42666">
        <v>0</v>
      </c>
      <c r="D42666" t="s">
        <v>16</v>
      </c>
      <c r="E42666" t="s">
        <v>565</v>
      </c>
      <c r="F42666">
        <v>824.33357559212232</v>
      </c>
    </row>
    <row r="42667" spans="1:6" hidden="1" x14ac:dyDescent="0.35">
      <c r="A42667">
        <v>42665</v>
      </c>
      <c r="B42667" t="s">
        <v>914</v>
      </c>
      <c r="C42667">
        <v>0</v>
      </c>
      <c r="D42667" t="s">
        <v>16</v>
      </c>
      <c r="E42667" t="s">
        <v>566</v>
      </c>
      <c r="F42667">
        <v>0</v>
      </c>
    </row>
    <row r="42668" spans="1:6" hidden="1" x14ac:dyDescent="0.35">
      <c r="A42668">
        <v>42666</v>
      </c>
      <c r="B42668" t="s">
        <v>914</v>
      </c>
      <c r="C42668">
        <v>0</v>
      </c>
      <c r="D42668" t="s">
        <v>16</v>
      </c>
      <c r="E42668" t="s">
        <v>567</v>
      </c>
      <c r="F42668">
        <v>0</v>
      </c>
    </row>
    <row r="42669" spans="1:6" hidden="1" x14ac:dyDescent="0.35">
      <c r="A42669">
        <v>42667</v>
      </c>
      <c r="B42669" t="s">
        <v>914</v>
      </c>
      <c r="C42669">
        <v>0</v>
      </c>
      <c r="D42669" t="s">
        <v>16</v>
      </c>
      <c r="E42669" t="s">
        <v>568</v>
      </c>
      <c r="F42669">
        <v>5271.6175749884296</v>
      </c>
    </row>
    <row r="42670" spans="1:6" hidden="1" x14ac:dyDescent="0.35">
      <c r="A42670">
        <v>42668</v>
      </c>
      <c r="B42670" t="s">
        <v>914</v>
      </c>
      <c r="C42670">
        <v>0</v>
      </c>
      <c r="D42670" t="s">
        <v>16</v>
      </c>
      <c r="E42670" t="s">
        <v>569</v>
      </c>
      <c r="F42670">
        <v>1.022371237567283E-5</v>
      </c>
    </row>
    <row r="42671" spans="1:6" hidden="1" x14ac:dyDescent="0.35">
      <c r="A42671">
        <v>42669</v>
      </c>
      <c r="B42671" t="s">
        <v>914</v>
      </c>
      <c r="C42671">
        <v>0</v>
      </c>
      <c r="D42671" t="s">
        <v>16</v>
      </c>
      <c r="E42671" t="s">
        <v>570</v>
      </c>
      <c r="F42671">
        <v>0</v>
      </c>
    </row>
    <row r="42672" spans="1:6" hidden="1" x14ac:dyDescent="0.35">
      <c r="A42672">
        <v>42670</v>
      </c>
      <c r="B42672" t="s">
        <v>914</v>
      </c>
      <c r="C42672">
        <v>0</v>
      </c>
      <c r="D42672" t="s">
        <v>16</v>
      </c>
      <c r="E42672" t="s">
        <v>571</v>
      </c>
      <c r="F42672">
        <v>925.4557833148657</v>
      </c>
    </row>
    <row r="42673" spans="1:6" hidden="1" x14ac:dyDescent="0.35">
      <c r="A42673">
        <v>42671</v>
      </c>
      <c r="B42673" t="s">
        <v>914</v>
      </c>
      <c r="C42673">
        <v>0</v>
      </c>
      <c r="D42673" t="s">
        <v>16</v>
      </c>
      <c r="E42673" t="s">
        <v>572</v>
      </c>
      <c r="F42673">
        <v>0</v>
      </c>
    </row>
    <row r="42674" spans="1:6" hidden="1" x14ac:dyDescent="0.35">
      <c r="A42674">
        <v>42672</v>
      </c>
      <c r="B42674" t="s">
        <v>914</v>
      </c>
      <c r="C42674">
        <v>0</v>
      </c>
      <c r="D42674" t="s">
        <v>16</v>
      </c>
      <c r="E42674" t="s">
        <v>573</v>
      </c>
      <c r="F42674">
        <v>4120.4311366977354</v>
      </c>
    </row>
    <row r="42675" spans="1:6" hidden="1" x14ac:dyDescent="0.35">
      <c r="A42675">
        <v>42673</v>
      </c>
      <c r="B42675" t="s">
        <v>914</v>
      </c>
      <c r="C42675">
        <v>0</v>
      </c>
      <c r="D42675" t="s">
        <v>16</v>
      </c>
      <c r="E42675" t="s">
        <v>574</v>
      </c>
      <c r="F42675">
        <v>2957.5460673419075</v>
      </c>
    </row>
    <row r="42676" spans="1:6" hidden="1" x14ac:dyDescent="0.35">
      <c r="A42676">
        <v>42674</v>
      </c>
      <c r="B42676" t="s">
        <v>914</v>
      </c>
      <c r="C42676">
        <v>0</v>
      </c>
      <c r="D42676" t="s">
        <v>16</v>
      </c>
      <c r="E42676" t="s">
        <v>575</v>
      </c>
      <c r="F42676">
        <v>13.669143753528081</v>
      </c>
    </row>
    <row r="42677" spans="1:6" hidden="1" x14ac:dyDescent="0.35">
      <c r="A42677">
        <v>42675</v>
      </c>
      <c r="B42677" t="s">
        <v>914</v>
      </c>
      <c r="C42677">
        <v>0</v>
      </c>
      <c r="D42677" t="s">
        <v>16</v>
      </c>
      <c r="E42677" t="s">
        <v>576</v>
      </c>
      <c r="F42677">
        <v>814.88282513806462</v>
      </c>
    </row>
    <row r="42678" spans="1:6" hidden="1" x14ac:dyDescent="0.35">
      <c r="A42678">
        <v>42676</v>
      </c>
      <c r="B42678" t="s">
        <v>914</v>
      </c>
      <c r="C42678">
        <v>0</v>
      </c>
      <c r="D42678" t="s">
        <v>16</v>
      </c>
      <c r="E42678" t="s">
        <v>577</v>
      </c>
      <c r="F42678">
        <v>126.25489784405094</v>
      </c>
    </row>
    <row r="42679" spans="1:6" hidden="1" x14ac:dyDescent="0.35">
      <c r="A42679">
        <v>42677</v>
      </c>
      <c r="B42679" t="s">
        <v>914</v>
      </c>
      <c r="C42679">
        <v>0</v>
      </c>
      <c r="D42679" t="s">
        <v>16</v>
      </c>
      <c r="E42679" t="s">
        <v>578</v>
      </c>
      <c r="F42679">
        <v>0</v>
      </c>
    </row>
    <row r="42680" spans="1:6" hidden="1" x14ac:dyDescent="0.35">
      <c r="A42680">
        <v>42678</v>
      </c>
      <c r="B42680" t="s">
        <v>914</v>
      </c>
      <c r="C42680">
        <v>0</v>
      </c>
      <c r="D42680" t="s">
        <v>16</v>
      </c>
      <c r="E42680" t="s">
        <v>579</v>
      </c>
      <c r="F42680">
        <v>4829.140540405032</v>
      </c>
    </row>
    <row r="42681" spans="1:6" hidden="1" x14ac:dyDescent="0.35">
      <c r="A42681">
        <v>42679</v>
      </c>
      <c r="B42681" t="s">
        <v>914</v>
      </c>
      <c r="C42681">
        <v>0</v>
      </c>
      <c r="D42681" t="s">
        <v>16</v>
      </c>
      <c r="E42681" t="s">
        <v>580</v>
      </c>
      <c r="F42681">
        <v>57.810816351943075</v>
      </c>
    </row>
    <row r="42682" spans="1:6" hidden="1" x14ac:dyDescent="0.35">
      <c r="A42682">
        <v>42680</v>
      </c>
      <c r="B42682" t="s">
        <v>914</v>
      </c>
      <c r="C42682">
        <v>0</v>
      </c>
      <c r="D42682" t="s">
        <v>16</v>
      </c>
      <c r="E42682" t="s">
        <v>581</v>
      </c>
      <c r="F42682">
        <v>38.538532574196552</v>
      </c>
    </row>
    <row r="42683" spans="1:6" hidden="1" x14ac:dyDescent="0.35">
      <c r="A42683">
        <v>42681</v>
      </c>
      <c r="B42683" t="s">
        <v>914</v>
      </c>
      <c r="C42683">
        <v>0</v>
      </c>
      <c r="D42683" t="s">
        <v>16</v>
      </c>
      <c r="E42683" t="s">
        <v>582</v>
      </c>
      <c r="F42683">
        <v>26.386107613235371</v>
      </c>
    </row>
    <row r="42684" spans="1:6" hidden="1" x14ac:dyDescent="0.35">
      <c r="A42684">
        <v>42682</v>
      </c>
      <c r="B42684" t="s">
        <v>914</v>
      </c>
      <c r="C42684">
        <v>0</v>
      </c>
      <c r="D42684" t="s">
        <v>16</v>
      </c>
      <c r="E42684" t="s">
        <v>583</v>
      </c>
      <c r="F42684">
        <v>0</v>
      </c>
    </row>
    <row r="42685" spans="1:6" hidden="1" x14ac:dyDescent="0.35">
      <c r="A42685">
        <v>42683</v>
      </c>
      <c r="B42685" t="s">
        <v>914</v>
      </c>
      <c r="C42685">
        <v>0</v>
      </c>
      <c r="D42685" t="s">
        <v>16</v>
      </c>
      <c r="E42685" t="s">
        <v>584</v>
      </c>
      <c r="F42685">
        <v>11.300504520824271</v>
      </c>
    </row>
    <row r="42686" spans="1:6" hidden="1" x14ac:dyDescent="0.35">
      <c r="A42686">
        <v>42684</v>
      </c>
      <c r="B42686" t="s">
        <v>914</v>
      </c>
      <c r="C42686">
        <v>0</v>
      </c>
      <c r="D42686" t="s">
        <v>16</v>
      </c>
      <c r="E42686" t="s">
        <v>585</v>
      </c>
      <c r="F42686">
        <v>50.298816189358853</v>
      </c>
    </row>
    <row r="42687" spans="1:6" hidden="1" x14ac:dyDescent="0.35">
      <c r="A42687">
        <v>42685</v>
      </c>
      <c r="B42687" t="s">
        <v>914</v>
      </c>
      <c r="C42687">
        <v>0</v>
      </c>
      <c r="D42687" t="s">
        <v>100</v>
      </c>
      <c r="E42687" t="s">
        <v>586</v>
      </c>
      <c r="F42687">
        <v>1.1060233311974519</v>
      </c>
    </row>
    <row r="42688" spans="1:6" hidden="1" x14ac:dyDescent="0.35">
      <c r="A42688">
        <v>42686</v>
      </c>
      <c r="B42688" t="s">
        <v>914</v>
      </c>
      <c r="C42688">
        <v>0</v>
      </c>
      <c r="D42688" t="s">
        <v>100</v>
      </c>
      <c r="E42688" t="s">
        <v>587</v>
      </c>
      <c r="F42688">
        <v>25523.421750374171</v>
      </c>
    </row>
    <row r="42689" spans="1:6" hidden="1" x14ac:dyDescent="0.35">
      <c r="A42689">
        <v>42687</v>
      </c>
      <c r="B42689" t="s">
        <v>914</v>
      </c>
      <c r="C42689">
        <v>0</v>
      </c>
      <c r="D42689" t="s">
        <v>100</v>
      </c>
      <c r="E42689" t="s">
        <v>588</v>
      </c>
      <c r="F42689">
        <v>0</v>
      </c>
    </row>
    <row r="42690" spans="1:6" hidden="1" x14ac:dyDescent="0.35">
      <c r="A42690">
        <v>42688</v>
      </c>
      <c r="B42690" t="s">
        <v>914</v>
      </c>
      <c r="C42690">
        <v>0</v>
      </c>
      <c r="D42690" t="s">
        <v>100</v>
      </c>
      <c r="E42690" t="s">
        <v>589</v>
      </c>
      <c r="F42690">
        <v>8.4233518568812329</v>
      </c>
    </row>
    <row r="42691" spans="1:6" hidden="1" x14ac:dyDescent="0.35">
      <c r="A42691">
        <v>42689</v>
      </c>
      <c r="B42691" t="s">
        <v>914</v>
      </c>
      <c r="C42691">
        <v>0</v>
      </c>
      <c r="D42691" t="s">
        <v>100</v>
      </c>
      <c r="E42691" t="s">
        <v>590</v>
      </c>
      <c r="F42691">
        <v>662.92093471388046</v>
      </c>
    </row>
    <row r="42692" spans="1:6" hidden="1" x14ac:dyDescent="0.35">
      <c r="A42692">
        <v>42690</v>
      </c>
      <c r="B42692" t="s">
        <v>914</v>
      </c>
      <c r="C42692">
        <v>0</v>
      </c>
      <c r="D42692" t="s">
        <v>100</v>
      </c>
      <c r="E42692" t="s">
        <v>591</v>
      </c>
      <c r="F42692">
        <v>56230.352990658292</v>
      </c>
    </row>
    <row r="42693" spans="1:6" hidden="1" x14ac:dyDescent="0.35">
      <c r="A42693">
        <v>42691</v>
      </c>
      <c r="B42693" t="s">
        <v>914</v>
      </c>
      <c r="C42693">
        <v>0</v>
      </c>
      <c r="D42693" t="s">
        <v>100</v>
      </c>
      <c r="E42693" t="s">
        <v>592</v>
      </c>
      <c r="F42693">
        <v>0</v>
      </c>
    </row>
    <row r="42694" spans="1:6" hidden="1" x14ac:dyDescent="0.35">
      <c r="A42694">
        <v>42692</v>
      </c>
      <c r="B42694" t="s">
        <v>914</v>
      </c>
      <c r="C42694">
        <v>0</v>
      </c>
      <c r="D42694" t="s">
        <v>100</v>
      </c>
      <c r="E42694" t="s">
        <v>593</v>
      </c>
      <c r="F42694">
        <v>0</v>
      </c>
    </row>
    <row r="42695" spans="1:6" hidden="1" x14ac:dyDescent="0.35">
      <c r="A42695">
        <v>42693</v>
      </c>
      <c r="B42695" t="s">
        <v>914</v>
      </c>
      <c r="C42695">
        <v>0</v>
      </c>
      <c r="D42695" t="s">
        <v>16</v>
      </c>
      <c r="E42695" t="s">
        <v>594</v>
      </c>
      <c r="F42695">
        <v>5.3744916007247818</v>
      </c>
    </row>
    <row r="42696" spans="1:6" hidden="1" x14ac:dyDescent="0.35">
      <c r="A42696">
        <v>42694</v>
      </c>
      <c r="B42696" t="s">
        <v>914</v>
      </c>
      <c r="C42696">
        <v>0</v>
      </c>
      <c r="D42696" t="s">
        <v>16</v>
      </c>
      <c r="E42696" t="s">
        <v>595</v>
      </c>
      <c r="F42696">
        <v>0</v>
      </c>
    </row>
    <row r="42697" spans="1:6" hidden="1" x14ac:dyDescent="0.35">
      <c r="A42697">
        <v>42695</v>
      </c>
      <c r="B42697" t="s">
        <v>914</v>
      </c>
      <c r="C42697">
        <v>0</v>
      </c>
      <c r="D42697" t="s">
        <v>16</v>
      </c>
      <c r="E42697" t="s">
        <v>596</v>
      </c>
      <c r="F42697">
        <v>9.1208683026019539</v>
      </c>
    </row>
    <row r="42698" spans="1:6" hidden="1" x14ac:dyDescent="0.35">
      <c r="A42698">
        <v>42696</v>
      </c>
      <c r="B42698" t="s">
        <v>914</v>
      </c>
      <c r="C42698">
        <v>0</v>
      </c>
      <c r="D42698" t="s">
        <v>17</v>
      </c>
      <c r="E42698" t="s">
        <v>597</v>
      </c>
      <c r="F42698">
        <v>21110.534801373771</v>
      </c>
    </row>
    <row r="42699" spans="1:6" hidden="1" x14ac:dyDescent="0.35">
      <c r="A42699">
        <v>42697</v>
      </c>
      <c r="B42699" t="s">
        <v>914</v>
      </c>
      <c r="C42699">
        <v>0</v>
      </c>
      <c r="D42699" t="s">
        <v>310</v>
      </c>
      <c r="E42699" t="s">
        <v>598</v>
      </c>
      <c r="F42699">
        <v>2568.698621664837</v>
      </c>
    </row>
    <row r="42700" spans="1:6" hidden="1" x14ac:dyDescent="0.35">
      <c r="A42700">
        <v>42698</v>
      </c>
      <c r="B42700" t="s">
        <v>914</v>
      </c>
      <c r="C42700">
        <v>0</v>
      </c>
      <c r="D42700" t="s">
        <v>310</v>
      </c>
      <c r="E42700" t="s">
        <v>599</v>
      </c>
      <c r="F42700">
        <v>0</v>
      </c>
    </row>
    <row r="42701" spans="1:6" hidden="1" x14ac:dyDescent="0.35">
      <c r="A42701">
        <v>42699</v>
      </c>
      <c r="B42701" t="s">
        <v>914</v>
      </c>
      <c r="C42701">
        <v>0</v>
      </c>
      <c r="D42701" t="s">
        <v>311</v>
      </c>
      <c r="E42701" t="s">
        <v>600</v>
      </c>
      <c r="F42701">
        <v>508.11799448191073</v>
      </c>
    </row>
    <row r="42702" spans="1:6" hidden="1" x14ac:dyDescent="0.35">
      <c r="A42702">
        <v>42700</v>
      </c>
      <c r="B42702" t="s">
        <v>914</v>
      </c>
      <c r="C42702">
        <v>0</v>
      </c>
      <c r="D42702" t="s">
        <v>311</v>
      </c>
      <c r="E42702" t="s">
        <v>601</v>
      </c>
      <c r="F42702">
        <v>108.10097119669369</v>
      </c>
    </row>
    <row r="42703" spans="1:6" hidden="1" x14ac:dyDescent="0.35">
      <c r="A42703">
        <v>42701</v>
      </c>
      <c r="B42703" t="s">
        <v>914</v>
      </c>
      <c r="C42703">
        <v>0</v>
      </c>
      <c r="D42703" t="s">
        <v>311</v>
      </c>
      <c r="E42703" t="s">
        <v>602</v>
      </c>
      <c r="F42703">
        <v>1396.6396967542369</v>
      </c>
    </row>
    <row r="42704" spans="1:6" hidden="1" x14ac:dyDescent="0.35">
      <c r="A42704">
        <v>42702</v>
      </c>
      <c r="B42704" t="s">
        <v>914</v>
      </c>
      <c r="C42704">
        <v>0</v>
      </c>
      <c r="D42704" t="s">
        <v>311</v>
      </c>
      <c r="E42704" t="s">
        <v>603</v>
      </c>
      <c r="F42704">
        <v>0</v>
      </c>
    </row>
    <row r="42705" spans="1:6" hidden="1" x14ac:dyDescent="0.35">
      <c r="A42705">
        <v>42703</v>
      </c>
      <c r="B42705" t="s">
        <v>914</v>
      </c>
      <c r="C42705">
        <v>0</v>
      </c>
      <c r="D42705" t="s">
        <v>311</v>
      </c>
      <c r="E42705" t="s">
        <v>604</v>
      </c>
      <c r="F42705">
        <v>9296.5014789278939</v>
      </c>
    </row>
    <row r="42706" spans="1:6" hidden="1" x14ac:dyDescent="0.35">
      <c r="A42706">
        <v>42704</v>
      </c>
      <c r="B42706" t="s">
        <v>914</v>
      </c>
      <c r="C42706">
        <v>0</v>
      </c>
      <c r="D42706" t="s">
        <v>312</v>
      </c>
      <c r="E42706" t="s">
        <v>605</v>
      </c>
      <c r="F42706">
        <v>59645.772103640498</v>
      </c>
    </row>
    <row r="42707" spans="1:6" hidden="1" x14ac:dyDescent="0.35">
      <c r="A42707">
        <v>42705</v>
      </c>
      <c r="B42707" t="s">
        <v>914</v>
      </c>
      <c r="C42707">
        <v>0</v>
      </c>
      <c r="D42707" t="s">
        <v>312</v>
      </c>
      <c r="E42707" t="s">
        <v>606</v>
      </c>
      <c r="F42707">
        <v>0</v>
      </c>
    </row>
    <row r="42708" spans="1:6" hidden="1" x14ac:dyDescent="0.35">
      <c r="A42708">
        <v>42706</v>
      </c>
      <c r="B42708" t="s">
        <v>914</v>
      </c>
      <c r="C42708">
        <v>0</v>
      </c>
      <c r="D42708" t="s">
        <v>313</v>
      </c>
      <c r="E42708" t="s">
        <v>607</v>
      </c>
      <c r="F42708">
        <v>1401.1127122487771</v>
      </c>
    </row>
    <row r="42709" spans="1:6" hidden="1" x14ac:dyDescent="0.35">
      <c r="A42709">
        <v>42707</v>
      </c>
      <c r="B42709" t="s">
        <v>914</v>
      </c>
      <c r="C42709">
        <v>0</v>
      </c>
      <c r="D42709" t="s">
        <v>313</v>
      </c>
      <c r="E42709" t="s">
        <v>608</v>
      </c>
      <c r="F42709">
        <v>0</v>
      </c>
    </row>
    <row r="42710" spans="1:6" hidden="1" x14ac:dyDescent="0.35">
      <c r="A42710">
        <v>42708</v>
      </c>
      <c r="B42710" t="s">
        <v>914</v>
      </c>
      <c r="C42710">
        <v>0</v>
      </c>
      <c r="D42710" t="s">
        <v>313</v>
      </c>
      <c r="E42710" t="s">
        <v>609</v>
      </c>
      <c r="F42710">
        <v>5368.1684689353251</v>
      </c>
    </row>
    <row r="42711" spans="1:6" hidden="1" x14ac:dyDescent="0.35">
      <c r="A42711">
        <v>42709</v>
      </c>
      <c r="B42711" t="s">
        <v>914</v>
      </c>
      <c r="C42711">
        <v>0</v>
      </c>
      <c r="D42711" t="s">
        <v>313</v>
      </c>
      <c r="E42711" t="s">
        <v>610</v>
      </c>
      <c r="F42711">
        <v>0</v>
      </c>
    </row>
    <row r="42712" spans="1:6" hidden="1" x14ac:dyDescent="0.35">
      <c r="A42712">
        <v>42710</v>
      </c>
      <c r="B42712" t="s">
        <v>914</v>
      </c>
      <c r="C42712">
        <v>0</v>
      </c>
      <c r="D42712" t="s">
        <v>10</v>
      </c>
      <c r="E42712" t="s">
        <v>539</v>
      </c>
      <c r="F42712">
        <v>783.48535362208554</v>
      </c>
    </row>
    <row r="42713" spans="1:6" hidden="1" x14ac:dyDescent="0.35">
      <c r="A42713">
        <v>42711</v>
      </c>
      <c r="B42713" t="s">
        <v>914</v>
      </c>
      <c r="C42713">
        <v>0</v>
      </c>
      <c r="D42713" t="s">
        <v>313</v>
      </c>
      <c r="E42713" t="s">
        <v>611</v>
      </c>
      <c r="F42713">
        <v>0</v>
      </c>
    </row>
    <row r="42714" spans="1:6" hidden="1" x14ac:dyDescent="0.35">
      <c r="A42714">
        <v>42712</v>
      </c>
      <c r="B42714" t="s">
        <v>914</v>
      </c>
      <c r="C42714">
        <v>0</v>
      </c>
      <c r="D42714" t="s">
        <v>313</v>
      </c>
      <c r="E42714" t="s">
        <v>612</v>
      </c>
      <c r="F42714">
        <v>2293.5035181548533</v>
      </c>
    </row>
    <row r="42715" spans="1:6" hidden="1" x14ac:dyDescent="0.35">
      <c r="A42715">
        <v>42713</v>
      </c>
      <c r="B42715" t="s">
        <v>914</v>
      </c>
      <c r="C42715">
        <v>0</v>
      </c>
      <c r="D42715" t="s">
        <v>313</v>
      </c>
      <c r="E42715" t="s">
        <v>613</v>
      </c>
      <c r="F42715">
        <v>0</v>
      </c>
    </row>
    <row r="42716" spans="1:6" hidden="1" x14ac:dyDescent="0.35">
      <c r="A42716">
        <v>42714</v>
      </c>
      <c r="B42716" t="s">
        <v>914</v>
      </c>
      <c r="C42716">
        <v>0</v>
      </c>
      <c r="D42716" t="s">
        <v>313</v>
      </c>
      <c r="E42716" t="s">
        <v>614</v>
      </c>
      <c r="F42716">
        <v>2090.307355162096</v>
      </c>
    </row>
    <row r="42717" spans="1:6" hidden="1" x14ac:dyDescent="0.35">
      <c r="A42717">
        <v>42715</v>
      </c>
      <c r="B42717" t="s">
        <v>914</v>
      </c>
      <c r="C42717">
        <v>0</v>
      </c>
      <c r="D42717" t="s">
        <v>313</v>
      </c>
      <c r="E42717" t="s">
        <v>615</v>
      </c>
      <c r="F42717">
        <v>0</v>
      </c>
    </row>
    <row r="42718" spans="1:6" hidden="1" x14ac:dyDescent="0.35">
      <c r="A42718">
        <v>42716</v>
      </c>
      <c r="B42718" t="s">
        <v>914</v>
      </c>
      <c r="C42718">
        <v>0</v>
      </c>
      <c r="D42718" t="s">
        <v>313</v>
      </c>
      <c r="E42718" t="s">
        <v>616</v>
      </c>
      <c r="F42718">
        <v>1811.8083406677749</v>
      </c>
    </row>
    <row r="42719" spans="1:6" hidden="1" x14ac:dyDescent="0.35">
      <c r="A42719">
        <v>42717</v>
      </c>
      <c r="B42719" t="s">
        <v>914</v>
      </c>
      <c r="C42719">
        <v>0</v>
      </c>
      <c r="D42719" t="s">
        <v>18</v>
      </c>
      <c r="E42719" t="s">
        <v>617</v>
      </c>
      <c r="F42719">
        <v>29108.255790278763</v>
      </c>
    </row>
    <row r="42720" spans="1:6" hidden="1" x14ac:dyDescent="0.35">
      <c r="A42720">
        <v>42718</v>
      </c>
      <c r="B42720" t="s">
        <v>914</v>
      </c>
      <c r="C42720">
        <v>0</v>
      </c>
      <c r="D42720" t="s">
        <v>21</v>
      </c>
      <c r="E42720" t="s">
        <v>618</v>
      </c>
      <c r="F42720">
        <v>46513.858214054526</v>
      </c>
    </row>
    <row r="42721" spans="1:6" hidden="1" x14ac:dyDescent="0.35">
      <c r="A42721">
        <v>42719</v>
      </c>
      <c r="B42721" t="s">
        <v>914</v>
      </c>
      <c r="C42721">
        <v>0</v>
      </c>
      <c r="D42721" t="s">
        <v>19</v>
      </c>
      <c r="E42721" t="s">
        <v>619</v>
      </c>
      <c r="F42721">
        <v>9655.718884009415</v>
      </c>
    </row>
    <row r="42722" spans="1:6" hidden="1" x14ac:dyDescent="0.35">
      <c r="A42722">
        <v>42720</v>
      </c>
      <c r="B42722" t="s">
        <v>914</v>
      </c>
      <c r="C42722">
        <v>0</v>
      </c>
      <c r="D42722" t="s">
        <v>20</v>
      </c>
      <c r="E42722" t="s">
        <v>620</v>
      </c>
      <c r="F42722">
        <v>27437.55082048375</v>
      </c>
    </row>
    <row r="42723" spans="1:6" hidden="1" x14ac:dyDescent="0.35">
      <c r="A42723">
        <v>42721</v>
      </c>
      <c r="B42723" t="s">
        <v>914</v>
      </c>
      <c r="C42723">
        <v>0</v>
      </c>
      <c r="D42723" t="s">
        <v>19</v>
      </c>
      <c r="E42723" t="s">
        <v>621</v>
      </c>
      <c r="F42723">
        <v>122905.71153787864</v>
      </c>
    </row>
    <row r="42724" spans="1:6" hidden="1" x14ac:dyDescent="0.35">
      <c r="A42724">
        <v>42722</v>
      </c>
      <c r="B42724" t="s">
        <v>914</v>
      </c>
      <c r="C42724">
        <v>0</v>
      </c>
      <c r="D42724" t="s">
        <v>19</v>
      </c>
      <c r="E42724" t="s">
        <v>622</v>
      </c>
      <c r="F42724">
        <v>37205.874579323179</v>
      </c>
    </row>
    <row r="42725" spans="1:6" hidden="1" x14ac:dyDescent="0.35">
      <c r="A42725">
        <v>42723</v>
      </c>
      <c r="B42725" t="s">
        <v>914</v>
      </c>
      <c r="C42725">
        <v>0</v>
      </c>
      <c r="D42725" t="s">
        <v>22</v>
      </c>
      <c r="E42725" t="s">
        <v>623</v>
      </c>
      <c r="F42725">
        <v>18883.092263520251</v>
      </c>
    </row>
    <row r="42726" spans="1:6" hidden="1" x14ac:dyDescent="0.35">
      <c r="A42726">
        <v>42724</v>
      </c>
      <c r="B42726" t="s">
        <v>914</v>
      </c>
      <c r="C42726">
        <v>0</v>
      </c>
      <c r="D42726" t="s">
        <v>23</v>
      </c>
      <c r="E42726" t="s">
        <v>624</v>
      </c>
      <c r="F42726">
        <v>10830.418940281643</v>
      </c>
    </row>
    <row r="42727" spans="1:6" hidden="1" x14ac:dyDescent="0.35">
      <c r="A42727">
        <v>42725</v>
      </c>
      <c r="B42727" t="s">
        <v>914</v>
      </c>
      <c r="C42727">
        <v>0</v>
      </c>
      <c r="D42727" t="s">
        <v>24</v>
      </c>
      <c r="E42727" t="s">
        <v>625</v>
      </c>
      <c r="F42727">
        <v>14286.636343513408</v>
      </c>
    </row>
    <row r="42728" spans="1:6" hidden="1" x14ac:dyDescent="0.35">
      <c r="A42728">
        <v>42726</v>
      </c>
      <c r="B42728" t="s">
        <v>914</v>
      </c>
      <c r="C42728">
        <v>0</v>
      </c>
      <c r="D42728" t="s">
        <v>314</v>
      </c>
      <c r="E42728" t="s">
        <v>626</v>
      </c>
      <c r="F42728">
        <v>4739.8953251093999</v>
      </c>
    </row>
    <row r="42729" spans="1:6" hidden="1" x14ac:dyDescent="0.35">
      <c r="A42729">
        <v>42727</v>
      </c>
      <c r="B42729" t="s">
        <v>914</v>
      </c>
      <c r="C42729">
        <v>0</v>
      </c>
      <c r="D42729" t="s">
        <v>314</v>
      </c>
      <c r="E42729" t="s">
        <v>627</v>
      </c>
      <c r="F42729">
        <v>0</v>
      </c>
    </row>
    <row r="42730" spans="1:6" hidden="1" x14ac:dyDescent="0.35">
      <c r="A42730">
        <v>42728</v>
      </c>
      <c r="B42730" t="s">
        <v>914</v>
      </c>
      <c r="C42730">
        <v>0</v>
      </c>
      <c r="D42730" t="s">
        <v>315</v>
      </c>
      <c r="E42730" t="s">
        <v>628</v>
      </c>
      <c r="F42730">
        <v>2339.3376074883408</v>
      </c>
    </row>
    <row r="42731" spans="1:6" hidden="1" x14ac:dyDescent="0.35">
      <c r="A42731">
        <v>42729</v>
      </c>
      <c r="B42731" t="s">
        <v>914</v>
      </c>
      <c r="C42731">
        <v>0</v>
      </c>
      <c r="D42731" t="s">
        <v>315</v>
      </c>
      <c r="E42731" t="s">
        <v>629</v>
      </c>
      <c r="F42731">
        <v>2249.7758713031067</v>
      </c>
    </row>
    <row r="42732" spans="1:6" hidden="1" x14ac:dyDescent="0.35">
      <c r="A42732">
        <v>42730</v>
      </c>
      <c r="B42732" t="s">
        <v>914</v>
      </c>
      <c r="C42732">
        <v>0</v>
      </c>
      <c r="D42732" t="s">
        <v>315</v>
      </c>
      <c r="E42732" t="s">
        <v>630</v>
      </c>
      <c r="F42732">
        <v>776.49285918314001</v>
      </c>
    </row>
    <row r="42733" spans="1:6" hidden="1" x14ac:dyDescent="0.35">
      <c r="A42733">
        <v>42731</v>
      </c>
      <c r="B42733" t="s">
        <v>914</v>
      </c>
      <c r="C42733">
        <v>0</v>
      </c>
      <c r="D42733" t="s">
        <v>315</v>
      </c>
      <c r="E42733" t="s">
        <v>631</v>
      </c>
      <c r="F42733">
        <v>108.92250722687913</v>
      </c>
    </row>
    <row r="42734" spans="1:6" hidden="1" x14ac:dyDescent="0.35">
      <c r="A42734">
        <v>42732</v>
      </c>
      <c r="B42734" t="s">
        <v>914</v>
      </c>
      <c r="C42734">
        <v>0</v>
      </c>
      <c r="D42734" t="s">
        <v>315</v>
      </c>
      <c r="E42734" t="s">
        <v>632</v>
      </c>
      <c r="F42734">
        <v>37.199035693788169</v>
      </c>
    </row>
    <row r="42735" spans="1:6" hidden="1" x14ac:dyDescent="0.35">
      <c r="A42735">
        <v>42733</v>
      </c>
      <c r="B42735" t="s">
        <v>914</v>
      </c>
      <c r="C42735">
        <v>0</v>
      </c>
      <c r="D42735" t="s">
        <v>315</v>
      </c>
      <c r="E42735" t="s">
        <v>633</v>
      </c>
      <c r="F42735">
        <v>380.17939015733322</v>
      </c>
    </row>
    <row r="42736" spans="1:6" hidden="1" x14ac:dyDescent="0.35">
      <c r="A42736">
        <v>42734</v>
      </c>
      <c r="B42736" t="s">
        <v>914</v>
      </c>
      <c r="C42736">
        <v>0</v>
      </c>
      <c r="D42736" t="s">
        <v>315</v>
      </c>
      <c r="E42736" t="s">
        <v>634</v>
      </c>
      <c r="F42736">
        <v>88.321293546148979</v>
      </c>
    </row>
    <row r="42737" spans="1:6" hidden="1" x14ac:dyDescent="0.35">
      <c r="A42737">
        <v>42735</v>
      </c>
      <c r="B42737" t="s">
        <v>914</v>
      </c>
      <c r="C42737">
        <v>0</v>
      </c>
      <c r="D42737" t="s">
        <v>315</v>
      </c>
      <c r="E42737" t="s">
        <v>635</v>
      </c>
      <c r="F42737">
        <v>1.9043915617569889</v>
      </c>
    </row>
    <row r="42738" spans="1:6" hidden="1" x14ac:dyDescent="0.35">
      <c r="A42738">
        <v>42736</v>
      </c>
      <c r="B42738" t="s">
        <v>914</v>
      </c>
      <c r="C42738">
        <v>0</v>
      </c>
      <c r="D42738" t="s">
        <v>315</v>
      </c>
      <c r="E42738" t="s">
        <v>636</v>
      </c>
      <c r="F42738">
        <v>0</v>
      </c>
    </row>
    <row r="42739" spans="1:6" hidden="1" x14ac:dyDescent="0.35">
      <c r="A42739">
        <v>42737</v>
      </c>
      <c r="B42739" t="s">
        <v>914</v>
      </c>
      <c r="C42739">
        <v>0</v>
      </c>
      <c r="D42739" t="s">
        <v>315</v>
      </c>
      <c r="E42739" t="s">
        <v>637</v>
      </c>
      <c r="F42739">
        <v>0</v>
      </c>
    </row>
    <row r="42740" spans="1:6" hidden="1" x14ac:dyDescent="0.35">
      <c r="A42740">
        <v>42738</v>
      </c>
      <c r="B42740" t="s">
        <v>914</v>
      </c>
      <c r="C42740">
        <v>0</v>
      </c>
      <c r="D42740" t="s">
        <v>315</v>
      </c>
      <c r="E42740" t="s">
        <v>638</v>
      </c>
      <c r="F42740">
        <v>0</v>
      </c>
    </row>
    <row r="42741" spans="1:6" hidden="1" x14ac:dyDescent="0.35">
      <c r="A42741">
        <v>42739</v>
      </c>
      <c r="B42741" t="s">
        <v>914</v>
      </c>
      <c r="C42741">
        <v>0</v>
      </c>
      <c r="D42741" t="s">
        <v>315</v>
      </c>
      <c r="E42741" t="s">
        <v>639</v>
      </c>
      <c r="F42741">
        <v>89.551567339824487</v>
      </c>
    </row>
    <row r="42742" spans="1:6" hidden="1" x14ac:dyDescent="0.35">
      <c r="A42742">
        <v>42740</v>
      </c>
      <c r="B42742" t="s">
        <v>914</v>
      </c>
      <c r="C42742">
        <v>0</v>
      </c>
      <c r="D42742" t="s">
        <v>315</v>
      </c>
      <c r="E42742" t="s">
        <v>640</v>
      </c>
      <c r="F42742">
        <v>926.06790244045601</v>
      </c>
    </row>
    <row r="42743" spans="1:6" hidden="1" x14ac:dyDescent="0.35">
      <c r="A42743">
        <v>42741</v>
      </c>
      <c r="B42743" t="s">
        <v>914</v>
      </c>
      <c r="C42743">
        <v>0</v>
      </c>
      <c r="D42743" t="s">
        <v>315</v>
      </c>
      <c r="E42743" t="s">
        <v>641</v>
      </c>
      <c r="F42743">
        <v>2645.4405533236436</v>
      </c>
    </row>
    <row r="42744" spans="1:6" hidden="1" x14ac:dyDescent="0.35">
      <c r="A42744">
        <v>42742</v>
      </c>
      <c r="B42744" t="s">
        <v>914</v>
      </c>
      <c r="C42744">
        <v>0</v>
      </c>
      <c r="D42744" t="s">
        <v>316</v>
      </c>
      <c r="E42744" t="s">
        <v>642</v>
      </c>
      <c r="F42744">
        <v>44.296892107243956</v>
      </c>
    </row>
    <row r="42745" spans="1:6" hidden="1" x14ac:dyDescent="0.35">
      <c r="A42745">
        <v>42743</v>
      </c>
      <c r="B42745" t="s">
        <v>914</v>
      </c>
      <c r="C42745">
        <v>0</v>
      </c>
      <c r="D42745" t="s">
        <v>316</v>
      </c>
      <c r="E42745" t="s">
        <v>643</v>
      </c>
      <c r="F42745">
        <v>140.51525035876111</v>
      </c>
    </row>
    <row r="42746" spans="1:6" hidden="1" x14ac:dyDescent="0.35">
      <c r="A42746">
        <v>42744</v>
      </c>
      <c r="B42746" t="s">
        <v>914</v>
      </c>
      <c r="C42746">
        <v>0</v>
      </c>
      <c r="D42746" t="s">
        <v>316</v>
      </c>
      <c r="E42746" t="s">
        <v>644</v>
      </c>
      <c r="F42746">
        <v>2.2239719159296243</v>
      </c>
    </row>
    <row r="42747" spans="1:6" hidden="1" x14ac:dyDescent="0.35">
      <c r="A42747">
        <v>42745</v>
      </c>
      <c r="B42747" t="s">
        <v>914</v>
      </c>
      <c r="C42747">
        <v>0</v>
      </c>
      <c r="D42747" t="s">
        <v>316</v>
      </c>
      <c r="E42747" t="s">
        <v>645</v>
      </c>
      <c r="F42747">
        <v>0</v>
      </c>
    </row>
    <row r="42748" spans="1:6" hidden="1" x14ac:dyDescent="0.35">
      <c r="A42748">
        <v>42746</v>
      </c>
      <c r="B42748" t="s">
        <v>914</v>
      </c>
      <c r="C42748">
        <v>0</v>
      </c>
      <c r="D42748" t="s">
        <v>316</v>
      </c>
      <c r="E42748" t="s">
        <v>646</v>
      </c>
      <c r="F42748">
        <v>0</v>
      </c>
    </row>
    <row r="42749" spans="1:6" hidden="1" x14ac:dyDescent="0.35">
      <c r="A42749">
        <v>42747</v>
      </c>
      <c r="B42749" t="s">
        <v>914</v>
      </c>
      <c r="C42749">
        <v>0</v>
      </c>
      <c r="D42749" t="s">
        <v>316</v>
      </c>
      <c r="E42749" t="s">
        <v>647</v>
      </c>
      <c r="F42749">
        <v>1701.4452758201405</v>
      </c>
    </row>
    <row r="42750" spans="1:6" hidden="1" x14ac:dyDescent="0.35">
      <c r="A42750">
        <v>42748</v>
      </c>
      <c r="B42750" t="s">
        <v>914</v>
      </c>
      <c r="C42750">
        <v>0</v>
      </c>
      <c r="D42750" t="s">
        <v>314</v>
      </c>
      <c r="E42750" t="s">
        <v>648</v>
      </c>
      <c r="F42750">
        <v>1.3871643342098431E-5</v>
      </c>
    </row>
    <row r="42751" spans="1:6" hidden="1" x14ac:dyDescent="0.35">
      <c r="A42751">
        <v>42749</v>
      </c>
      <c r="B42751" t="s">
        <v>914</v>
      </c>
      <c r="C42751">
        <v>0</v>
      </c>
      <c r="D42751" t="s">
        <v>314</v>
      </c>
      <c r="E42751" t="s">
        <v>649</v>
      </c>
      <c r="F42751">
        <v>974.71622989630509</v>
      </c>
    </row>
    <row r="42752" spans="1:6" hidden="1" x14ac:dyDescent="0.35">
      <c r="A42752">
        <v>42750</v>
      </c>
      <c r="B42752" t="s">
        <v>914</v>
      </c>
      <c r="C42752">
        <v>0</v>
      </c>
      <c r="D42752" t="s">
        <v>25</v>
      </c>
      <c r="E42752" t="s">
        <v>650</v>
      </c>
      <c r="F42752">
        <v>35974.523372916366</v>
      </c>
    </row>
    <row r="42753" spans="1:6" hidden="1" x14ac:dyDescent="0.35">
      <c r="A42753">
        <v>42751</v>
      </c>
      <c r="B42753" t="s">
        <v>914</v>
      </c>
      <c r="C42753">
        <v>0</v>
      </c>
      <c r="D42753" t="s">
        <v>25</v>
      </c>
      <c r="E42753" t="s">
        <v>651</v>
      </c>
      <c r="F42753">
        <v>0</v>
      </c>
    </row>
    <row r="42754" spans="1:6" hidden="1" x14ac:dyDescent="0.35">
      <c r="A42754">
        <v>42752</v>
      </c>
      <c r="B42754" t="s">
        <v>914</v>
      </c>
      <c r="C42754">
        <v>0</v>
      </c>
      <c r="D42754" t="s">
        <v>26</v>
      </c>
      <c r="E42754" t="s">
        <v>652</v>
      </c>
      <c r="F42754">
        <v>10996.667063313133</v>
      </c>
    </row>
    <row r="42755" spans="1:6" hidden="1" x14ac:dyDescent="0.35">
      <c r="A42755">
        <v>42753</v>
      </c>
      <c r="B42755" t="s">
        <v>914</v>
      </c>
      <c r="C42755">
        <v>0</v>
      </c>
      <c r="D42755" t="s">
        <v>26</v>
      </c>
      <c r="E42755" t="s">
        <v>653</v>
      </c>
      <c r="F42755">
        <v>910.35473819513265</v>
      </c>
    </row>
    <row r="42756" spans="1:6" hidden="1" x14ac:dyDescent="0.35">
      <c r="A42756">
        <v>42754</v>
      </c>
      <c r="B42756" t="s">
        <v>914</v>
      </c>
      <c r="C42756">
        <v>0</v>
      </c>
      <c r="D42756" t="s">
        <v>26</v>
      </c>
      <c r="E42756" t="s">
        <v>654</v>
      </c>
      <c r="F42756">
        <v>31273.544460790145</v>
      </c>
    </row>
    <row r="42757" spans="1:6" hidden="1" x14ac:dyDescent="0.35">
      <c r="A42757">
        <v>42755</v>
      </c>
      <c r="B42757" t="s">
        <v>914</v>
      </c>
      <c r="C42757">
        <v>0</v>
      </c>
      <c r="D42757" t="s">
        <v>26</v>
      </c>
      <c r="E42757" t="s">
        <v>655</v>
      </c>
      <c r="F42757">
        <v>35458.749383978087</v>
      </c>
    </row>
    <row r="42758" spans="1:6" hidden="1" x14ac:dyDescent="0.35">
      <c r="A42758">
        <v>42756</v>
      </c>
      <c r="B42758" t="s">
        <v>914</v>
      </c>
      <c r="C42758">
        <v>0</v>
      </c>
      <c r="D42758" t="s">
        <v>28</v>
      </c>
      <c r="E42758" t="s">
        <v>656</v>
      </c>
      <c r="F42758">
        <v>16684.219753400121</v>
      </c>
    </row>
    <row r="42759" spans="1:6" hidden="1" x14ac:dyDescent="0.35">
      <c r="A42759">
        <v>42757</v>
      </c>
      <c r="B42759" t="s">
        <v>914</v>
      </c>
      <c r="C42759">
        <v>0</v>
      </c>
      <c r="D42759" t="s">
        <v>27</v>
      </c>
      <c r="E42759" t="s">
        <v>657</v>
      </c>
      <c r="F42759">
        <v>1158.1618150916349</v>
      </c>
    </row>
    <row r="42760" spans="1:6" hidden="1" x14ac:dyDescent="0.35">
      <c r="A42760">
        <v>42758</v>
      </c>
      <c r="B42760" t="s">
        <v>914</v>
      </c>
      <c r="C42760">
        <v>0</v>
      </c>
      <c r="D42760" t="s">
        <v>27</v>
      </c>
      <c r="E42760" t="s">
        <v>658</v>
      </c>
      <c r="F42760">
        <v>7931.0009142566205</v>
      </c>
    </row>
    <row r="42761" spans="1:6" hidden="1" x14ac:dyDescent="0.35">
      <c r="A42761">
        <v>42759</v>
      </c>
      <c r="B42761" t="s">
        <v>914</v>
      </c>
      <c r="C42761">
        <v>0</v>
      </c>
      <c r="D42761" t="s">
        <v>27</v>
      </c>
      <c r="E42761" t="s">
        <v>659</v>
      </c>
      <c r="F42761">
        <v>71.00673710155543</v>
      </c>
    </row>
    <row r="42762" spans="1:6" hidden="1" x14ac:dyDescent="0.35">
      <c r="A42762">
        <v>42760</v>
      </c>
      <c r="B42762" t="s">
        <v>914</v>
      </c>
      <c r="C42762">
        <v>0</v>
      </c>
      <c r="D42762" t="s">
        <v>27</v>
      </c>
      <c r="E42762" t="s">
        <v>660</v>
      </c>
      <c r="F42762">
        <v>1223.5404189878916</v>
      </c>
    </row>
    <row r="42763" spans="1:6" hidden="1" x14ac:dyDescent="0.35">
      <c r="A42763">
        <v>42761</v>
      </c>
      <c r="B42763" t="s">
        <v>914</v>
      </c>
      <c r="C42763">
        <v>0</v>
      </c>
      <c r="D42763" t="s">
        <v>27</v>
      </c>
      <c r="E42763" t="s">
        <v>661</v>
      </c>
      <c r="F42763">
        <v>71.944945583023127</v>
      </c>
    </row>
    <row r="42764" spans="1:6" hidden="1" x14ac:dyDescent="0.35">
      <c r="A42764">
        <v>42762</v>
      </c>
      <c r="B42764" t="s">
        <v>914</v>
      </c>
      <c r="C42764">
        <v>0</v>
      </c>
      <c r="D42764" t="s">
        <v>27</v>
      </c>
      <c r="E42764" t="s">
        <v>662</v>
      </c>
      <c r="F42764">
        <v>5656.0383764630215</v>
      </c>
    </row>
    <row r="42765" spans="1:6" hidden="1" x14ac:dyDescent="0.35">
      <c r="A42765">
        <v>42763</v>
      </c>
      <c r="B42765" t="s">
        <v>914</v>
      </c>
      <c r="C42765">
        <v>0</v>
      </c>
      <c r="D42765" t="s">
        <v>27</v>
      </c>
      <c r="E42765" t="s">
        <v>663</v>
      </c>
      <c r="F42765">
        <v>8686.7500902708216</v>
      </c>
    </row>
    <row r="42766" spans="1:6" hidden="1" x14ac:dyDescent="0.35">
      <c r="A42766">
        <v>42764</v>
      </c>
      <c r="B42766" t="s">
        <v>914</v>
      </c>
      <c r="C42766">
        <v>0</v>
      </c>
      <c r="D42766" t="s">
        <v>30</v>
      </c>
      <c r="E42766" t="s">
        <v>664</v>
      </c>
      <c r="F42766">
        <v>17164.646391060902</v>
      </c>
    </row>
    <row r="42767" spans="1:6" hidden="1" x14ac:dyDescent="0.35">
      <c r="A42767">
        <v>42765</v>
      </c>
      <c r="B42767" t="s">
        <v>914</v>
      </c>
      <c r="C42767">
        <v>0</v>
      </c>
      <c r="D42767" t="s">
        <v>32</v>
      </c>
      <c r="E42767" t="s">
        <v>665</v>
      </c>
      <c r="F42767">
        <v>20092.525948822891</v>
      </c>
    </row>
    <row r="42768" spans="1:6" hidden="1" x14ac:dyDescent="0.35">
      <c r="A42768">
        <v>42766</v>
      </c>
      <c r="B42768" t="s">
        <v>914</v>
      </c>
      <c r="C42768">
        <v>0</v>
      </c>
      <c r="D42768" t="s">
        <v>32</v>
      </c>
      <c r="E42768" t="s">
        <v>666</v>
      </c>
      <c r="F42768">
        <v>9045.6102713269829</v>
      </c>
    </row>
    <row r="42769" spans="1:6" hidden="1" x14ac:dyDescent="0.35">
      <c r="A42769">
        <v>42767</v>
      </c>
      <c r="B42769" t="s">
        <v>914</v>
      </c>
      <c r="C42769">
        <v>0</v>
      </c>
      <c r="D42769" t="s">
        <v>32</v>
      </c>
      <c r="E42769" t="s">
        <v>667</v>
      </c>
      <c r="F42769">
        <v>6006.648008997111</v>
      </c>
    </row>
    <row r="42770" spans="1:6" hidden="1" x14ac:dyDescent="0.35">
      <c r="A42770">
        <v>42768</v>
      </c>
      <c r="B42770" t="s">
        <v>914</v>
      </c>
      <c r="C42770">
        <v>0</v>
      </c>
      <c r="D42770" t="s">
        <v>33</v>
      </c>
      <c r="E42770" t="s">
        <v>668</v>
      </c>
      <c r="F42770">
        <v>39240.96419462136</v>
      </c>
    </row>
    <row r="42771" spans="1:6" hidden="1" x14ac:dyDescent="0.35">
      <c r="A42771">
        <v>42769</v>
      </c>
      <c r="B42771" t="s">
        <v>914</v>
      </c>
      <c r="C42771">
        <v>0</v>
      </c>
      <c r="D42771" t="s">
        <v>34</v>
      </c>
      <c r="E42771" t="s">
        <v>669</v>
      </c>
      <c r="F42771">
        <v>3296.2405453614733</v>
      </c>
    </row>
    <row r="42772" spans="1:6" hidden="1" x14ac:dyDescent="0.35">
      <c r="A42772">
        <v>42770</v>
      </c>
      <c r="B42772" t="s">
        <v>914</v>
      </c>
      <c r="C42772">
        <v>0</v>
      </c>
      <c r="D42772" t="s">
        <v>31</v>
      </c>
      <c r="E42772" t="s">
        <v>670</v>
      </c>
      <c r="F42772">
        <v>7149.4523090984094</v>
      </c>
    </row>
    <row r="42773" spans="1:6" hidden="1" x14ac:dyDescent="0.35">
      <c r="A42773">
        <v>42771</v>
      </c>
      <c r="B42773" t="s">
        <v>914</v>
      </c>
      <c r="C42773">
        <v>0</v>
      </c>
      <c r="D42773" t="s">
        <v>34</v>
      </c>
      <c r="E42773" t="s">
        <v>671</v>
      </c>
      <c r="F42773">
        <v>11396.047225224343</v>
      </c>
    </row>
    <row r="42774" spans="1:6" hidden="1" x14ac:dyDescent="0.35">
      <c r="A42774">
        <v>42772</v>
      </c>
      <c r="B42774" t="s">
        <v>914</v>
      </c>
      <c r="C42774">
        <v>0</v>
      </c>
      <c r="D42774" t="s">
        <v>34</v>
      </c>
      <c r="E42774" t="s">
        <v>672</v>
      </c>
      <c r="F42774">
        <v>17697.416902706427</v>
      </c>
    </row>
    <row r="42775" spans="1:6" hidden="1" x14ac:dyDescent="0.35">
      <c r="A42775">
        <v>42773</v>
      </c>
      <c r="B42775" t="s">
        <v>914</v>
      </c>
      <c r="C42775">
        <v>0</v>
      </c>
      <c r="D42775" t="s">
        <v>35</v>
      </c>
      <c r="E42775" t="s">
        <v>673</v>
      </c>
      <c r="F42775">
        <v>51344.155789606419</v>
      </c>
    </row>
    <row r="42776" spans="1:6" hidden="1" x14ac:dyDescent="0.35">
      <c r="A42776">
        <v>42774</v>
      </c>
      <c r="B42776" t="s">
        <v>914</v>
      </c>
      <c r="C42776">
        <v>0</v>
      </c>
      <c r="D42776" t="s">
        <v>36</v>
      </c>
      <c r="E42776" t="s">
        <v>674</v>
      </c>
      <c r="F42776">
        <v>27191.546382906879</v>
      </c>
    </row>
    <row r="42777" spans="1:6" hidden="1" x14ac:dyDescent="0.35">
      <c r="A42777">
        <v>42775</v>
      </c>
      <c r="B42777" t="s">
        <v>914</v>
      </c>
      <c r="C42777">
        <v>0</v>
      </c>
      <c r="D42777" t="s">
        <v>37</v>
      </c>
      <c r="E42777" t="s">
        <v>675</v>
      </c>
      <c r="F42777">
        <v>21566.406888978861</v>
      </c>
    </row>
    <row r="42778" spans="1:6" hidden="1" x14ac:dyDescent="0.35">
      <c r="A42778">
        <v>42776</v>
      </c>
      <c r="B42778" t="s">
        <v>914</v>
      </c>
      <c r="C42778">
        <v>0</v>
      </c>
      <c r="D42778" t="s">
        <v>314</v>
      </c>
      <c r="E42778" t="s">
        <v>676</v>
      </c>
      <c r="F42778">
        <v>93.116932545794583</v>
      </c>
    </row>
    <row r="42779" spans="1:6" hidden="1" x14ac:dyDescent="0.35">
      <c r="A42779">
        <v>42777</v>
      </c>
      <c r="B42779" t="s">
        <v>914</v>
      </c>
      <c r="C42779">
        <v>0</v>
      </c>
      <c r="D42779" t="s">
        <v>314</v>
      </c>
      <c r="E42779" t="s">
        <v>677</v>
      </c>
      <c r="F42779">
        <v>98.327357410752967</v>
      </c>
    </row>
    <row r="42780" spans="1:6" hidden="1" x14ac:dyDescent="0.35">
      <c r="A42780">
        <v>42778</v>
      </c>
      <c r="B42780" t="s">
        <v>914</v>
      </c>
      <c r="C42780">
        <v>0</v>
      </c>
      <c r="D42780" t="s">
        <v>314</v>
      </c>
      <c r="E42780" t="s">
        <v>678</v>
      </c>
      <c r="F42780">
        <v>49.005320507881528</v>
      </c>
    </row>
    <row r="42781" spans="1:6" hidden="1" x14ac:dyDescent="0.35">
      <c r="A42781">
        <v>42779</v>
      </c>
      <c r="B42781" t="s">
        <v>914</v>
      </c>
      <c r="C42781">
        <v>0</v>
      </c>
      <c r="D42781" t="s">
        <v>314</v>
      </c>
      <c r="E42781" t="s">
        <v>679</v>
      </c>
      <c r="F42781">
        <v>125.17335152309512</v>
      </c>
    </row>
    <row r="42782" spans="1:6" hidden="1" x14ac:dyDescent="0.35">
      <c r="A42782">
        <v>42780</v>
      </c>
      <c r="B42782" t="s">
        <v>914</v>
      </c>
      <c r="C42782">
        <v>0</v>
      </c>
      <c r="D42782" t="s">
        <v>314</v>
      </c>
      <c r="E42782" t="s">
        <v>680</v>
      </c>
      <c r="F42782">
        <v>23.977115673843034</v>
      </c>
    </row>
    <row r="42783" spans="1:6" hidden="1" x14ac:dyDescent="0.35">
      <c r="A42783">
        <v>42781</v>
      </c>
      <c r="B42783" t="s">
        <v>914</v>
      </c>
      <c r="C42783">
        <v>0</v>
      </c>
      <c r="D42783" t="s">
        <v>314</v>
      </c>
      <c r="E42783" t="s">
        <v>681</v>
      </c>
      <c r="F42783">
        <v>36.265923826739588</v>
      </c>
    </row>
    <row r="42784" spans="1:6" hidden="1" x14ac:dyDescent="0.35">
      <c r="A42784">
        <v>42782</v>
      </c>
      <c r="B42784" t="s">
        <v>914</v>
      </c>
      <c r="C42784">
        <v>0</v>
      </c>
      <c r="D42784" t="s">
        <v>314</v>
      </c>
      <c r="E42784" t="s">
        <v>682</v>
      </c>
      <c r="F42784">
        <v>76.584722146478342</v>
      </c>
    </row>
    <row r="42785" spans="1:6" hidden="1" x14ac:dyDescent="0.35">
      <c r="A42785">
        <v>42783</v>
      </c>
      <c r="B42785" t="s">
        <v>914</v>
      </c>
      <c r="C42785">
        <v>0</v>
      </c>
      <c r="D42785" t="s">
        <v>314</v>
      </c>
      <c r="E42785" t="s">
        <v>683</v>
      </c>
      <c r="F42785">
        <v>28.836915883793225</v>
      </c>
    </row>
    <row r="42786" spans="1:6" hidden="1" x14ac:dyDescent="0.35">
      <c r="A42786">
        <v>42784</v>
      </c>
      <c r="B42786" t="s">
        <v>914</v>
      </c>
      <c r="C42786">
        <v>0</v>
      </c>
      <c r="D42786" t="s">
        <v>314</v>
      </c>
      <c r="E42786" t="s">
        <v>684</v>
      </c>
      <c r="F42786">
        <v>3.8290688969062154</v>
      </c>
    </row>
    <row r="42787" spans="1:6" hidden="1" x14ac:dyDescent="0.35">
      <c r="A42787">
        <v>42785</v>
      </c>
      <c r="B42787" t="s">
        <v>914</v>
      </c>
      <c r="C42787">
        <v>0</v>
      </c>
      <c r="D42787" t="s">
        <v>314</v>
      </c>
      <c r="E42787" t="s">
        <v>685</v>
      </c>
      <c r="F42787">
        <v>63.044242449478055</v>
      </c>
    </row>
    <row r="42788" spans="1:6" hidden="1" x14ac:dyDescent="0.35">
      <c r="A42788">
        <v>42786</v>
      </c>
      <c r="B42788" t="s">
        <v>914</v>
      </c>
      <c r="C42788">
        <v>0</v>
      </c>
      <c r="D42788" t="s">
        <v>314</v>
      </c>
      <c r="E42788" t="s">
        <v>686</v>
      </c>
      <c r="F42788">
        <v>109.2410255602361</v>
      </c>
    </row>
    <row r="42789" spans="1:6" hidden="1" x14ac:dyDescent="0.35">
      <c r="A42789">
        <v>42787</v>
      </c>
      <c r="B42789" t="s">
        <v>914</v>
      </c>
      <c r="C42789">
        <v>0</v>
      </c>
      <c r="D42789" t="s">
        <v>314</v>
      </c>
      <c r="E42789" t="s">
        <v>687</v>
      </c>
      <c r="F42789">
        <v>6.9155816217116399</v>
      </c>
    </row>
    <row r="42790" spans="1:6" hidden="1" x14ac:dyDescent="0.35">
      <c r="A42790">
        <v>42788</v>
      </c>
      <c r="B42790" t="s">
        <v>914</v>
      </c>
      <c r="C42790">
        <v>0</v>
      </c>
      <c r="D42790" t="s">
        <v>314</v>
      </c>
      <c r="E42790" t="s">
        <v>688</v>
      </c>
      <c r="F42790">
        <v>152.34111804899817</v>
      </c>
    </row>
    <row r="42791" spans="1:6" hidden="1" x14ac:dyDescent="0.35">
      <c r="A42791">
        <v>42789</v>
      </c>
      <c r="B42791" t="s">
        <v>914</v>
      </c>
      <c r="C42791">
        <v>0</v>
      </c>
      <c r="D42791" t="s">
        <v>314</v>
      </c>
      <c r="E42791" t="s">
        <v>689</v>
      </c>
      <c r="F42791">
        <v>246.35192528922849</v>
      </c>
    </row>
    <row r="42792" spans="1:6" hidden="1" x14ac:dyDescent="0.35">
      <c r="A42792">
        <v>42790</v>
      </c>
      <c r="B42792" t="s">
        <v>914</v>
      </c>
      <c r="C42792">
        <v>0</v>
      </c>
      <c r="D42792" t="s">
        <v>314</v>
      </c>
      <c r="E42792" t="s">
        <v>690</v>
      </c>
      <c r="F42792">
        <v>213.42103082484329</v>
      </c>
    </row>
    <row r="42793" spans="1:6" hidden="1" x14ac:dyDescent="0.35">
      <c r="A42793">
        <v>42791</v>
      </c>
      <c r="B42793" t="s">
        <v>914</v>
      </c>
      <c r="C42793">
        <v>0</v>
      </c>
      <c r="D42793" t="s">
        <v>314</v>
      </c>
      <c r="E42793" t="s">
        <v>691</v>
      </c>
      <c r="F42793">
        <v>137.09294027960499</v>
      </c>
    </row>
    <row r="42794" spans="1:6" hidden="1" x14ac:dyDescent="0.35">
      <c r="A42794">
        <v>42792</v>
      </c>
      <c r="B42794" t="s">
        <v>914</v>
      </c>
      <c r="C42794">
        <v>0</v>
      </c>
      <c r="D42794" t="s">
        <v>314</v>
      </c>
      <c r="E42794" t="s">
        <v>692</v>
      </c>
      <c r="F42794">
        <v>41.182098943157229</v>
      </c>
    </row>
    <row r="42795" spans="1:6" hidden="1" x14ac:dyDescent="0.35">
      <c r="A42795">
        <v>42793</v>
      </c>
      <c r="B42795" t="s">
        <v>914</v>
      </c>
      <c r="C42795">
        <v>0</v>
      </c>
      <c r="D42795" t="s">
        <v>314</v>
      </c>
      <c r="E42795" t="s">
        <v>693</v>
      </c>
      <c r="F42795">
        <v>172.21625640224519</v>
      </c>
    </row>
    <row r="42796" spans="1:6" hidden="1" x14ac:dyDescent="0.35">
      <c r="A42796">
        <v>42794</v>
      </c>
      <c r="B42796" t="s">
        <v>914</v>
      </c>
      <c r="C42796">
        <v>0</v>
      </c>
      <c r="D42796" t="s">
        <v>314</v>
      </c>
      <c r="E42796" t="s">
        <v>694</v>
      </c>
      <c r="F42796">
        <v>32.128276416410877</v>
      </c>
    </row>
    <row r="42797" spans="1:6" hidden="1" x14ac:dyDescent="0.35">
      <c r="A42797">
        <v>42795</v>
      </c>
      <c r="B42797" t="s">
        <v>914</v>
      </c>
      <c r="C42797">
        <v>0</v>
      </c>
      <c r="D42797" t="s">
        <v>314</v>
      </c>
      <c r="E42797" t="s">
        <v>695</v>
      </c>
      <c r="F42797">
        <v>40.083933339805036</v>
      </c>
    </row>
    <row r="42798" spans="1:6" hidden="1" x14ac:dyDescent="0.35">
      <c r="A42798">
        <v>42796</v>
      </c>
      <c r="B42798" t="s">
        <v>914</v>
      </c>
      <c r="C42798">
        <v>0</v>
      </c>
      <c r="D42798" t="s">
        <v>38</v>
      </c>
      <c r="E42798" t="s">
        <v>696</v>
      </c>
      <c r="F42798">
        <v>3047.5595766640254</v>
      </c>
    </row>
    <row r="42799" spans="1:6" hidden="1" x14ac:dyDescent="0.35">
      <c r="A42799">
        <v>42797</v>
      </c>
      <c r="B42799" t="s">
        <v>914</v>
      </c>
      <c r="C42799">
        <v>0</v>
      </c>
      <c r="D42799" t="s">
        <v>38</v>
      </c>
      <c r="E42799" t="s">
        <v>697</v>
      </c>
      <c r="F42799">
        <v>6063.9088859278199</v>
      </c>
    </row>
    <row r="42800" spans="1:6" hidden="1" x14ac:dyDescent="0.35">
      <c r="A42800">
        <v>42798</v>
      </c>
      <c r="B42800" t="s">
        <v>914</v>
      </c>
      <c r="C42800">
        <v>0</v>
      </c>
      <c r="D42800" t="s">
        <v>38</v>
      </c>
      <c r="E42800" t="s">
        <v>698</v>
      </c>
      <c r="F42800">
        <v>8359.0370596212906</v>
      </c>
    </row>
    <row r="42801" spans="1:6" hidden="1" x14ac:dyDescent="0.35">
      <c r="A42801">
        <v>42799</v>
      </c>
      <c r="B42801" t="s">
        <v>914</v>
      </c>
      <c r="C42801">
        <v>0</v>
      </c>
      <c r="D42801" t="s">
        <v>39</v>
      </c>
      <c r="E42801" t="s">
        <v>699</v>
      </c>
      <c r="F42801">
        <v>2625.1522070946762</v>
      </c>
    </row>
    <row r="42802" spans="1:6" hidden="1" x14ac:dyDescent="0.35">
      <c r="A42802">
        <v>42800</v>
      </c>
      <c r="B42802" t="s">
        <v>914</v>
      </c>
      <c r="C42802">
        <v>0</v>
      </c>
      <c r="D42802">
        <v>0</v>
      </c>
      <c r="E42802" t="s">
        <v>700</v>
      </c>
      <c r="F42802">
        <v>0</v>
      </c>
    </row>
  </sheetData>
  <autoFilter ref="A2:F42802" xr:uid="{71395F89-34DF-4B60-AAA4-099D2401EFFD}">
    <filterColumn colId="1">
      <filters>
        <filter val="'AUT'"/>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sheetPr>
  <dimension ref="B2:C46"/>
  <sheetViews>
    <sheetView topLeftCell="A10" workbookViewId="0">
      <selection activeCell="E53" sqref="E53"/>
    </sheetView>
  </sheetViews>
  <sheetFormatPr defaultRowHeight="14.5" x14ac:dyDescent="0.35"/>
  <cols>
    <col min="2" max="2" width="16.54296875" customWidth="1"/>
    <col min="3" max="3" width="15.7265625" customWidth="1"/>
  </cols>
  <sheetData>
    <row r="2" spans="2:3" x14ac:dyDescent="0.35">
      <c r="B2" t="s">
        <v>354</v>
      </c>
    </row>
    <row r="3" spans="2:3" x14ac:dyDescent="0.35">
      <c r="B3" t="s">
        <v>320</v>
      </c>
    </row>
    <row r="4" spans="2:3" x14ac:dyDescent="0.35">
      <c r="B4" t="s">
        <v>997</v>
      </c>
    </row>
    <row r="6" spans="2:3" x14ac:dyDescent="0.35">
      <c r="B6" t="s">
        <v>318</v>
      </c>
      <c r="C6" t="s">
        <v>319</v>
      </c>
    </row>
    <row r="7" spans="2:3" x14ac:dyDescent="0.35">
      <c r="B7" s="16">
        <v>0</v>
      </c>
      <c r="C7">
        <v>0</v>
      </c>
    </row>
    <row r="8" spans="2:3" x14ac:dyDescent="0.35">
      <c r="B8" s="16" t="s">
        <v>9</v>
      </c>
      <c r="C8" s="15" cm="1">
        <f t="array" ref="C8">SUM(SUMIFS('EXIOBASE Raw Data'!F$3:F$42802,'EXIOBASE Raw Data'!D$3:D$42802,'Output by ISIC'!B8,'EXIOBASE Raw Data'!B$3:B$42802,{"'AUT'","'BEL'","'HRV'","'CYP'","'CZE'","'DNK'","'EST'","'FIN'","'FRA'","'DEU'","'GRC'","'HUN'","'IRL'","'ITA'","'LVA'","'LTU'","'LUX'","'MLT'","'NLD'","'POL'","'PRT'","'ROU'","'SVK'","'SVN'","'ESP'","'SWE'"}))</f>
        <v>418492.84132614365</v>
      </c>
    </row>
    <row r="9" spans="2:3" x14ac:dyDescent="0.35">
      <c r="B9" s="16" t="s">
        <v>106</v>
      </c>
      <c r="C9" s="15" cm="1">
        <f t="array" ref="C9">SUM(SUMIFS('EXIOBASE Raw Data'!F$3:F$42802,'EXIOBASE Raw Data'!D$3:D$42802,'Output by ISIC'!B9,'EXIOBASE Raw Data'!B$3:B$42802,{"'AUT'","'BEL'","'HRV'","'CYP'","'CZE'","'DNK'","'EST'","'FIN'","'FRA'","'DEU'","'GRC'","'HUN'","'IRL'","'ITA'","'LVA'","'LTU'","'LUX'","'MLT'","'NLD'","'POL'","'PRT'","'ROU'","'SVK'","'SVN'","'ESP'","'SWE'"}))</f>
        <v>14881.91044408225</v>
      </c>
    </row>
    <row r="10" spans="2:3" x14ac:dyDescent="0.35">
      <c r="B10" s="16" t="s">
        <v>105</v>
      </c>
      <c r="C10" s="15" cm="1">
        <f t="array" ref="C10">SUM(SUMIFS('EXIOBASE Raw Data'!F$3:F$42802,'EXIOBASE Raw Data'!D$3:D$42802,'Output by ISIC'!B10,'EXIOBASE Raw Data'!B$3:B$42802,{"'AUT'","'BEL'","'HRV'","'CYP'","'CZE'","'DNK'","'EST'","'FIN'","'FRA'","'DEU'","'GRC'","'HUN'","'IRL'","'ITA'","'LVA'","'LTU'","'LUX'","'MLT'","'NLD'","'POL'","'PRT'","'ROU'","'SVK'","'SVN'","'ESP'","'SWE'"}))</f>
        <v>37485.450127493321</v>
      </c>
    </row>
    <row r="11" spans="2:3" x14ac:dyDescent="0.35">
      <c r="B11" s="16" t="s">
        <v>10</v>
      </c>
      <c r="C11" s="15" cm="1">
        <f t="array" ref="C11">SUM(SUMIFS('EXIOBASE Raw Data'!F$3:F$42802,'EXIOBASE Raw Data'!D$3:D$42802,'Output by ISIC'!B11,'EXIOBASE Raw Data'!B$3:B$42802,{"'AUT'","'BEL'","'HRV'","'CYP'","'CZE'","'DNK'","'EST'","'FIN'","'FRA'","'DEU'","'GRC'","'HUN'","'IRL'","'ITA'","'LVA'","'LTU'","'LUX'","'MLT'","'NLD'","'POL'","'PRT'","'ROU'","'SVK'","'SVN'","'ESP'","'SWE'"}))</f>
        <v>155237.94651765711</v>
      </c>
    </row>
    <row r="12" spans="2:3" x14ac:dyDescent="0.35">
      <c r="B12" s="16" t="s">
        <v>12</v>
      </c>
      <c r="C12" s="15" cm="1">
        <f t="array" ref="C12">SUM(SUMIFS('EXIOBASE Raw Data'!F$3:F$42802,'EXIOBASE Raw Data'!D$3:D$42802,'Output by ISIC'!B12,'EXIOBASE Raw Data'!B$3:B$42802,{"'AUT'","'BEL'","'HRV'","'CYP'","'CZE'","'DNK'","'EST'","'FIN'","'FRA'","'DEU'","'GRC'","'HUN'","'IRL'","'ITA'","'LVA'","'LTU'","'LUX'","'MLT'","'NLD'","'POL'","'PRT'","'ROU'","'SVK'","'SVN'","'ESP'","'SWE'"}))</f>
        <v>1094912.82211892</v>
      </c>
    </row>
    <row r="13" spans="2:3" x14ac:dyDescent="0.35">
      <c r="B13" s="16" t="s">
        <v>13</v>
      </c>
      <c r="C13" s="15" cm="1">
        <f t="array" ref="C13">SUM(SUMIFS('EXIOBASE Raw Data'!F$3:F$42802,'EXIOBASE Raw Data'!D$3:D$42802,'Output by ISIC'!B13,'EXIOBASE Raw Data'!B$3:B$42802,{"'AUT'","'BEL'","'HRV'","'CYP'","'CZE'","'DNK'","'EST'","'FIN'","'FRA'","'DEU'","'GRC'","'HUN'","'IRL'","'ITA'","'LVA'","'LTU'","'LUX'","'MLT'","'NLD'","'POL'","'PRT'","'ROU'","'SVK'","'SVN'","'ESP'","'SWE'"}))</f>
        <v>296200.07461969234</v>
      </c>
    </row>
    <row r="14" spans="2:3" x14ac:dyDescent="0.35">
      <c r="B14" s="16" t="s">
        <v>14</v>
      </c>
      <c r="C14" s="15" cm="1">
        <f t="array" ref="C14">SUM(SUMIFS('EXIOBASE Raw Data'!F$3:F$42802,'EXIOBASE Raw Data'!D$3:D$42802,'Output by ISIC'!B14,'EXIOBASE Raw Data'!B$3:B$42802,{"'AUT'","'BEL'","'HRV'","'CYP'","'CZE'","'DNK'","'EST'","'FIN'","'FRA'","'DEU'","'GRC'","'HUN'","'IRL'","'ITA'","'LVA'","'LTU'","'LUX'","'MLT'","'NLD'","'POL'","'PRT'","'ROU'","'SVK'","'SVN'","'ESP'","'SWE'"}))</f>
        <v>144827.80259234065</v>
      </c>
    </row>
    <row r="15" spans="2:3" x14ac:dyDescent="0.35">
      <c r="B15" s="16" t="s">
        <v>15</v>
      </c>
      <c r="C15" s="15" cm="1">
        <f t="array" ref="C15">SUM(SUMIFS('EXIOBASE Raw Data'!F$3:F$42802,'EXIOBASE Raw Data'!D$3:D$42802,'Output by ISIC'!B15,'EXIOBASE Raw Data'!B$3:B$42802,{"'AUT'","'BEL'","'HRV'","'CYP'","'CZE'","'DNK'","'EST'","'FIN'","'FRA'","'DEU'","'GRC'","'HUN'","'IRL'","'ITA'","'LVA'","'LTU'","'LUX'","'MLT'","'NLD'","'POL'","'PRT'","'ROU'","'SVK'","'SVN'","'ESP'","'SWE'"}))</f>
        <v>482832.90679004719</v>
      </c>
    </row>
    <row r="16" spans="2:3" x14ac:dyDescent="0.35">
      <c r="B16" s="16" t="s">
        <v>16</v>
      </c>
      <c r="C16" s="15" cm="1">
        <f t="array" ref="C16">SUM(SUMIFS('EXIOBASE Raw Data'!F$3:F$42802,'EXIOBASE Raw Data'!D$3:D$42802,'Output by ISIC'!B16,'EXIOBASE Raw Data'!B$3:B$42802,{"'AUT'","'BEL'","'HRV'","'CYP'","'CZE'","'DNK'","'EST'","'FIN'","'FRA'","'DEU'","'GRC'","'HUN'","'IRL'","'ITA'","'LVA'","'LTU'","'LUX'","'MLT'","'NLD'","'POL'","'PRT'","'ROU'","'SVK'","'SVN'","'ESP'","'SWE'"}))</f>
        <v>243522.89830428941</v>
      </c>
    </row>
    <row r="17" spans="2:3" x14ac:dyDescent="0.35">
      <c r="B17" s="16" t="s">
        <v>100</v>
      </c>
      <c r="C17" s="15" cm="1">
        <f t="array" ref="C17">SUM(SUMIFS('EXIOBASE Raw Data'!F$3:F$42802,'EXIOBASE Raw Data'!D$3:D$42802,'Output by ISIC'!B17,'EXIOBASE Raw Data'!B$3:B$42802,{"'AUT'","'BEL'","'HRV'","'CYP'","'CZE'","'DNK'","'EST'","'FIN'","'FRA'","'DEU'","'GRC'","'HUN'","'IRL'","'ITA'","'LVA'","'LTU'","'LUX'","'MLT'","'NLD'","'POL'","'PRT'","'ROU'","'SVK'","'SVN'","'ESP'","'SWE'"}))</f>
        <v>475498.40346377884</v>
      </c>
    </row>
    <row r="18" spans="2:3" x14ac:dyDescent="0.35">
      <c r="B18" s="16" t="s">
        <v>17</v>
      </c>
      <c r="C18" s="15" cm="1">
        <f t="array" ref="C18">SUM(SUMIFS('EXIOBASE Raw Data'!F$3:F$42802,'EXIOBASE Raw Data'!D$3:D$42802,'Output by ISIC'!B18,'EXIOBASE Raw Data'!B$3:B$42802,{"'AUT'","'BEL'","'HRV'","'CYP'","'CZE'","'DNK'","'EST'","'FIN'","'FRA'","'DEU'","'GRC'","'HUN'","'IRL'","'ITA'","'LVA'","'LTU'","'LUX'","'MLT'","'NLD'","'POL'","'PRT'","'ROU'","'SVK'","'SVN'","'ESP'","'SWE'"}))</f>
        <v>301560.82100865245</v>
      </c>
    </row>
    <row r="19" spans="2:3" x14ac:dyDescent="0.35">
      <c r="B19" s="16" t="s">
        <v>310</v>
      </c>
      <c r="C19" s="15" cm="1">
        <f t="array" ref="C19">SUM(SUMIFS('EXIOBASE Raw Data'!F$3:F$42802,'EXIOBASE Raw Data'!D$3:D$42802,'Output by ISIC'!B19,'EXIOBASE Raw Data'!B$3:B$42802,{"'AUT'","'BEL'","'HRV'","'CYP'","'CZE'","'DNK'","'EST'","'FIN'","'FRA'","'DEU'","'GRC'","'HUN'","'IRL'","'ITA'","'LVA'","'LTU'","'LUX'","'MLT'","'NLD'","'POL'","'PRT'","'ROU'","'SVK'","'SVN'","'ESP'","'SWE'"}))</f>
        <v>46385.666139300178</v>
      </c>
    </row>
    <row r="20" spans="2:3" x14ac:dyDescent="0.35">
      <c r="B20" s="16" t="s">
        <v>311</v>
      </c>
      <c r="C20" s="15" cm="1">
        <f t="array" ref="C20">SUM(SUMIFS('EXIOBASE Raw Data'!F$3:F$42802,'EXIOBASE Raw Data'!D$3:D$42802,'Output by ISIC'!B20,'EXIOBASE Raw Data'!B$3:B$42802,{"'AUT'","'BEL'","'HRV'","'CYP'","'CZE'","'DNK'","'EST'","'FIN'","'FRA'","'DEU'","'GRC'","'HUN'","'IRL'","'ITA'","'LVA'","'LTU'","'LUX'","'MLT'","'NLD'","'POL'","'PRT'","'ROU'","'SVK'","'SVN'","'ESP'","'SWE'"}))</f>
        <v>201793.56929565259</v>
      </c>
    </row>
    <row r="21" spans="2:3" x14ac:dyDescent="0.35">
      <c r="B21" s="16" t="s">
        <v>312</v>
      </c>
      <c r="C21" s="15" cm="1">
        <f t="array" ref="C21">SUM(SUMIFS('EXIOBASE Raw Data'!F$3:F$42802,'EXIOBASE Raw Data'!D$3:D$42802,'Output by ISIC'!B21,'EXIOBASE Raw Data'!B$3:B$42802,{"'AUT'","'BEL'","'HRV'","'CYP'","'CZE'","'DNK'","'EST'","'FIN'","'FRA'","'DEU'","'GRC'","'HUN'","'IRL'","'ITA'","'LVA'","'LTU'","'LUX'","'MLT'","'NLD'","'POL'","'PRT'","'ROU'","'SVK'","'SVN'","'ESP'","'SWE'"}))</f>
        <v>207551.48910484329</v>
      </c>
    </row>
    <row r="22" spans="2:3" x14ac:dyDescent="0.35">
      <c r="B22" s="16" t="s">
        <v>313</v>
      </c>
      <c r="C22" s="15" cm="1">
        <f t="array" ref="C22">SUM(SUMIFS('EXIOBASE Raw Data'!F$3:F$42802,'EXIOBASE Raw Data'!D$3:D$42802,'Output by ISIC'!B22,'EXIOBASE Raw Data'!B$3:B$42802,{"'AUT'","'BEL'","'HRV'","'CYP'","'CZE'","'DNK'","'EST'","'FIN'","'FRA'","'DEU'","'GRC'","'HUN'","'IRL'","'ITA'","'LVA'","'LTU'","'LUX'","'MLT'","'NLD'","'POL'","'PRT'","'ROU'","'SVK'","'SVN'","'ESP'","'SWE'"}))</f>
        <v>204488.75132257168</v>
      </c>
    </row>
    <row r="23" spans="2:3" x14ac:dyDescent="0.35">
      <c r="B23" s="16" t="s">
        <v>18</v>
      </c>
      <c r="C23" s="15" cm="1">
        <f t="array" ref="C23">SUM(SUMIFS('EXIOBASE Raw Data'!F$3:F$42802,'EXIOBASE Raw Data'!D$3:D$42802,'Output by ISIC'!B23,'EXIOBASE Raw Data'!B$3:B$42802,{"'AUT'","'BEL'","'HRV'","'CYP'","'CZE'","'DNK'","'EST'","'FIN'","'FRA'","'DEU'","'GRC'","'HUN'","'IRL'","'ITA'","'LVA'","'LTU'","'LUX'","'MLT'","'NLD'","'POL'","'PRT'","'ROU'","'SVK'","'SVN'","'ESP'","'SWE'"}))</f>
        <v>525973.73844369932</v>
      </c>
    </row>
    <row r="24" spans="2:3" x14ac:dyDescent="0.35">
      <c r="B24" s="16" t="s">
        <v>19</v>
      </c>
      <c r="C24" s="15" cm="1">
        <f t="array" ref="C24">SUM(SUMIFS('EXIOBASE Raw Data'!F$3:F$42802,'EXIOBASE Raw Data'!D$3:D$42802,'Output by ISIC'!B24,'EXIOBASE Raw Data'!B$3:B$42802,{"'AUT'","'BEL'","'HRV'","'CYP'","'CZE'","'DNK'","'EST'","'FIN'","'FRA'","'DEU'","'GRC'","'HUN'","'IRL'","'ITA'","'LVA'","'LTU'","'LUX'","'MLT'","'NLD'","'POL'","'PRT'","'ROU'","'SVK'","'SVN'","'ESP'","'SWE'"}))</f>
        <v>586627.71923910058</v>
      </c>
    </row>
    <row r="25" spans="2:3" x14ac:dyDescent="0.35">
      <c r="B25" s="16" t="s">
        <v>20</v>
      </c>
      <c r="C25" s="15" cm="1">
        <f t="array" ref="C25">SUM(SUMIFS('EXIOBASE Raw Data'!F$3:F$42802,'EXIOBASE Raw Data'!D$3:D$42802,'Output by ISIC'!B25,'EXIOBASE Raw Data'!B$3:B$42802,{"'AUT'","'BEL'","'HRV'","'CYP'","'CZE'","'DNK'","'EST'","'FIN'","'FRA'","'DEU'","'GRC'","'HUN'","'IRL'","'ITA'","'LVA'","'LTU'","'LUX'","'MLT'","'NLD'","'POL'","'PRT'","'ROU'","'SVK'","'SVN'","'ESP'","'SWE'"}))</f>
        <v>421740.9044248939</v>
      </c>
    </row>
    <row r="26" spans="2:3" x14ac:dyDescent="0.35">
      <c r="B26" s="16" t="s">
        <v>21</v>
      </c>
      <c r="C26" s="15" cm="1">
        <f t="array" ref="C26">SUM(SUMIFS('EXIOBASE Raw Data'!F$3:F$42802,'EXIOBASE Raw Data'!D$3:D$42802,'Output by ISIC'!B26,'EXIOBASE Raw Data'!B$3:B$42802,{"'AUT'","'BEL'","'HRV'","'CYP'","'CZE'","'DNK'","'EST'","'FIN'","'FRA'","'DEU'","'GRC'","'HUN'","'IRL'","'ITA'","'LVA'","'LTU'","'LUX'","'MLT'","'NLD'","'POL'","'PRT'","'ROU'","'SVK'","'SVN'","'ESP'","'SWE'"}))</f>
        <v>663931.90615225956</v>
      </c>
    </row>
    <row r="27" spans="2:3" x14ac:dyDescent="0.35">
      <c r="B27" s="16" t="s">
        <v>22</v>
      </c>
      <c r="C27" s="15" cm="1">
        <f t="array" ref="C27">SUM(SUMIFS('EXIOBASE Raw Data'!F$3:F$42802,'EXIOBASE Raw Data'!D$3:D$42802,'Output by ISIC'!B27,'EXIOBASE Raw Data'!B$3:B$42802,{"'AUT'","'BEL'","'HRV'","'CYP'","'CZE'","'DNK'","'EST'","'FIN'","'FRA'","'DEU'","'GRC'","'HUN'","'IRL'","'ITA'","'LVA'","'LTU'","'LUX'","'MLT'","'NLD'","'POL'","'PRT'","'ROU'","'SVK'","'SVN'","'ESP'","'SWE'"}))</f>
        <v>790325.58619387599</v>
      </c>
    </row>
    <row r="28" spans="2:3" x14ac:dyDescent="0.35">
      <c r="B28" s="16" t="s">
        <v>23</v>
      </c>
      <c r="C28" s="15" cm="1">
        <f t="array" ref="C28">SUM(SUMIFS('EXIOBASE Raw Data'!F$3:F$42802,'EXIOBASE Raw Data'!D$3:D$42802,'Output by ISIC'!B28,'EXIOBASE Raw Data'!B$3:B$42802,{"'AUT'","'BEL'","'HRV'","'CYP'","'CZE'","'DNK'","'EST'","'FIN'","'FRA'","'DEU'","'GRC'","'HUN'","'IRL'","'ITA'","'LVA'","'LTU'","'LUX'","'MLT'","'NLD'","'POL'","'PRT'","'ROU'","'SVK'","'SVN'","'ESP'","'SWE'"}))</f>
        <v>226357.74312077049</v>
      </c>
    </row>
    <row r="29" spans="2:3" x14ac:dyDescent="0.35">
      <c r="B29" s="16" t="s">
        <v>24</v>
      </c>
      <c r="C29" s="15" cm="1">
        <f t="array" ref="C29">SUM(SUMIFS('EXIOBASE Raw Data'!F$3:F$42802,'EXIOBASE Raw Data'!D$3:D$42802,'Output by ISIC'!B29,'EXIOBASE Raw Data'!B$3:B$42802,{"'AUT'","'BEL'","'HRV'","'CYP'","'CZE'","'DNK'","'EST'","'FIN'","'FRA'","'DEU'","'GRC'","'HUN'","'IRL'","'ITA'","'LVA'","'LTU'","'LUX'","'MLT'","'NLD'","'POL'","'PRT'","'ROU'","'SVK'","'SVN'","'ESP'","'SWE'"}))</f>
        <v>300755.14111552254</v>
      </c>
    </row>
    <row r="30" spans="2:3" x14ac:dyDescent="0.35">
      <c r="B30" s="16" t="s">
        <v>315</v>
      </c>
      <c r="C30" s="15" cm="1">
        <f t="array" ref="C30">SUM(SUMIFS('EXIOBASE Raw Data'!F$3:F$42802,'EXIOBASE Raw Data'!D$3:D$42802,'Output by ISIC'!B30,'EXIOBASE Raw Data'!B$3:B$42802,{"'AUT'","'BEL'","'HRV'","'CYP'","'CZE'","'DNK'","'EST'","'FIN'","'FRA'","'DEU'","'GRC'","'HUN'","'IRL'","'ITA'","'LVA'","'LTU'","'LUX'","'MLT'","'NLD'","'POL'","'PRT'","'ROU'","'SVK'","'SVN'","'ESP'","'SWE'"}))</f>
        <v>318346.88498984877</v>
      </c>
    </row>
    <row r="31" spans="2:3" x14ac:dyDescent="0.35">
      <c r="B31" s="16" t="s">
        <v>316</v>
      </c>
      <c r="C31" s="15" cm="1">
        <f t="array" ref="C31">SUM(SUMIFS('EXIOBASE Raw Data'!F$3:F$42802,'EXIOBASE Raw Data'!D$3:D$42802,'Output by ISIC'!B31,'EXIOBASE Raw Data'!B$3:B$42802,{"'AUT'","'BEL'","'HRV'","'CYP'","'CZE'","'DNK'","'EST'","'FIN'","'FRA'","'DEU'","'GRC'","'HUN'","'IRL'","'ITA'","'LVA'","'LTU'","'LUX'","'MLT'","'NLD'","'POL'","'PRT'","'ROU'","'SVK'","'SVN'","'ESP'","'SWE'"}))</f>
        <v>102624.84603732931</v>
      </c>
    </row>
    <row r="32" spans="2:3" x14ac:dyDescent="0.35">
      <c r="B32" s="16" t="s">
        <v>314</v>
      </c>
      <c r="C32" s="15" cm="1">
        <f t="array" ref="C32">SUM(SUMIFS('EXIOBASE Raw Data'!F$3:F$42802,'EXIOBASE Raw Data'!D$3:D$42802,'Output by ISIC'!B32,'EXIOBASE Raw Data'!B$3:B$42802,{"'AUT'","'BEL'","'HRV'","'CYP'","'CZE'","'DNK'","'EST'","'FIN'","'FRA'","'DEU'","'GRC'","'HUN'","'IRL'","'ITA'","'LVA'","'LTU'","'LUX'","'MLT'","'NLD'","'POL'","'PRT'","'ROU'","'SVK'","'SVN'","'ESP'","'SWE'"}))</f>
        <v>302448.08784524072</v>
      </c>
    </row>
    <row r="33" spans="2:3" x14ac:dyDescent="0.35">
      <c r="B33" s="16" t="s">
        <v>25</v>
      </c>
      <c r="C33" s="15" cm="1">
        <f t="array" ref="C33">SUM(SUMIFS('EXIOBASE Raw Data'!F$3:F$42802,'EXIOBASE Raw Data'!D$3:D$42802,'Output by ISIC'!B33,'EXIOBASE Raw Data'!B$3:B$42802,{"'AUT'","'BEL'","'HRV'","'CYP'","'CZE'","'DNK'","'EST'","'FIN'","'FRA'","'DEU'","'GRC'","'HUN'","'IRL'","'ITA'","'LVA'","'LTU'","'LUX'","'MLT'","'NLD'","'POL'","'PRT'","'ROU'","'SVK'","'SVN'","'ESP'","'SWE'"}))</f>
        <v>1629236.3253776366</v>
      </c>
    </row>
    <row r="34" spans="2:3" x14ac:dyDescent="0.35">
      <c r="B34" s="16" t="s">
        <v>26</v>
      </c>
      <c r="C34" s="15" cm="1">
        <f t="array" ref="C34">SUM(SUMIFS('EXIOBASE Raw Data'!F$3:F$42802,'EXIOBASE Raw Data'!D$3:D$42802,'Output by ISIC'!B34,'EXIOBASE Raw Data'!B$3:B$42802,{"'AUT'","'BEL'","'HRV'","'CYP'","'CZE'","'DNK'","'EST'","'FIN'","'FRA'","'DEU'","'GRC'","'HUN'","'IRL'","'ITA'","'LVA'","'LTU'","'LUX'","'MLT'","'NLD'","'POL'","'PRT'","'ROU'","'SVK'","'SVN'","'ESP'","'SWE'"}))</f>
        <v>1234224.1121066704</v>
      </c>
    </row>
    <row r="35" spans="2:3" x14ac:dyDescent="0.35">
      <c r="B35" s="16" t="s">
        <v>27</v>
      </c>
      <c r="C35" s="15" cm="1">
        <f t="array" ref="C35">SUM(SUMIFS('EXIOBASE Raw Data'!F$3:F$42802,'EXIOBASE Raw Data'!D$3:D$42802,'Output by ISIC'!B35,'EXIOBASE Raw Data'!B$3:B$42802,{"'AUT'","'BEL'","'HRV'","'CYP'","'CZE'","'DNK'","'EST'","'FIN'","'FRA'","'DEU'","'GRC'","'HUN'","'IRL'","'ITA'","'LVA'","'LTU'","'LUX'","'MLT'","'NLD'","'POL'","'PRT'","'ROU'","'SVK'","'SVN'","'ESP'","'SWE'"}))</f>
        <v>1601310.3846367297</v>
      </c>
    </row>
    <row r="36" spans="2:3" x14ac:dyDescent="0.35">
      <c r="B36" s="16" t="s">
        <v>28</v>
      </c>
      <c r="C36" s="15" cm="1">
        <f t="array" ref="C36">SUM(SUMIFS('EXIOBASE Raw Data'!F$3:F$42802,'EXIOBASE Raw Data'!D$3:D$42802,'Output by ISIC'!B36,'EXIOBASE Raw Data'!B$3:B$42802,{"'AUT'","'BEL'","'HRV'","'CYP'","'CZE'","'DNK'","'EST'","'FIN'","'FRA'","'DEU'","'GRC'","'HUN'","'IRL'","'ITA'","'LVA'","'LTU'","'LUX'","'MLT'","'NLD'","'POL'","'PRT'","'ROU'","'SVK'","'SVN'","'ESP'","'SWE'"}))</f>
        <v>740485.27701914043</v>
      </c>
    </row>
    <row r="37" spans="2:3" x14ac:dyDescent="0.35">
      <c r="B37" s="16" t="s">
        <v>30</v>
      </c>
      <c r="C37" s="15" cm="1">
        <f t="array" ref="C37">SUM(SUMIFS('EXIOBASE Raw Data'!F$3:F$42802,'EXIOBASE Raw Data'!D$3:D$42802,'Output by ISIC'!B37,'EXIOBASE Raw Data'!B$3:B$42802,{"'AUT'","'BEL'","'HRV'","'CYP'","'CZE'","'DNK'","'EST'","'FIN'","'FRA'","'DEU'","'GRC'","'HUN'","'IRL'","'ITA'","'LVA'","'LTU'","'LUX'","'MLT'","'NLD'","'POL'","'PRT'","'ROU'","'SVK'","'SVN'","'ESP'","'SWE'"}))</f>
        <v>589896.79462336272</v>
      </c>
    </row>
    <row r="38" spans="2:3" x14ac:dyDescent="0.35">
      <c r="B38" s="16" t="s">
        <v>31</v>
      </c>
      <c r="C38" s="15" cm="1">
        <f t="array" ref="C38">SUM(SUMIFS('EXIOBASE Raw Data'!F$3:F$42802,'EXIOBASE Raw Data'!D$3:D$42802,'Output by ISIC'!B38,'EXIOBASE Raw Data'!B$3:B$42802,{"'AUT'","'BEL'","'HRV'","'CYP'","'CZE'","'DNK'","'EST'","'FIN'","'FRA'","'DEU'","'GRC'","'HUN'","'IRL'","'ITA'","'LVA'","'LTU'","'LUX'","'MLT'","'NLD'","'POL'","'PRT'","'ROU'","'SVK'","'SVN'","'ESP'","'SWE'"}))</f>
        <v>424295.96015040932</v>
      </c>
    </row>
    <row r="39" spans="2:3" x14ac:dyDescent="0.35">
      <c r="B39" s="16" t="s">
        <v>32</v>
      </c>
      <c r="C39" s="15" cm="1">
        <f t="array" ref="C39">SUM(SUMIFS('EXIOBASE Raw Data'!F$3:F$42802,'EXIOBASE Raw Data'!D$3:D$42802,'Output by ISIC'!B39,'EXIOBASE Raw Data'!B$3:B$42802,{"'AUT'","'BEL'","'HRV'","'CYP'","'CZE'","'DNK'","'EST'","'FIN'","'FRA'","'DEU'","'GRC'","'HUN'","'IRL'","'ITA'","'LVA'","'LTU'","'LUX'","'MLT'","'NLD'","'POL'","'PRT'","'ROU'","'SVK'","'SVN'","'ESP'","'SWE'"}))</f>
        <v>1098415.318609772</v>
      </c>
    </row>
    <row r="40" spans="2:3" x14ac:dyDescent="0.35">
      <c r="B40" s="16" t="s">
        <v>33</v>
      </c>
      <c r="C40" s="15" cm="1">
        <f t="array" ref="C40">SUM(SUMIFS('EXIOBASE Raw Data'!F$3:F$42802,'EXIOBASE Raw Data'!D$3:D$42802,'Output by ISIC'!B40,'EXIOBASE Raw Data'!B$3:B$42802,{"'AUT'","'BEL'","'HRV'","'CYP'","'CZE'","'DNK'","'EST'","'FIN'","'FRA'","'DEU'","'GRC'","'HUN'","'IRL'","'ITA'","'LVA'","'LTU'","'LUX'","'MLT'","'NLD'","'POL'","'PRT'","'ROU'","'SVK'","'SVN'","'ESP'","'SWE'"}))</f>
        <v>1560562.9875732111</v>
      </c>
    </row>
    <row r="41" spans="2:3" x14ac:dyDescent="0.35">
      <c r="B41" s="16" t="s">
        <v>34</v>
      </c>
      <c r="C41" s="15" cm="1">
        <f t="array" ref="C41">SUM(SUMIFS('EXIOBASE Raw Data'!F$3:F$42802,'EXIOBASE Raw Data'!D$3:D$42802,'Output by ISIC'!B41,'EXIOBASE Raw Data'!B$3:B$42802,{"'AUT'","'BEL'","'HRV'","'CYP'","'CZE'","'DNK'","'EST'","'FIN'","'FRA'","'DEU'","'GRC'","'HUN'","'IRL'","'ITA'","'LVA'","'LTU'","'LUX'","'MLT'","'NLD'","'POL'","'PRT'","'ROU'","'SVK'","'SVN'","'ESP'","'SWE'"}))</f>
        <v>2240334.8278067512</v>
      </c>
    </row>
    <row r="42" spans="2:3" x14ac:dyDescent="0.35">
      <c r="B42" s="16" t="s">
        <v>35</v>
      </c>
      <c r="C42" s="15" cm="1">
        <f t="array" ref="C42">SUM(SUMIFS('EXIOBASE Raw Data'!F$3:F$42802,'EXIOBASE Raw Data'!D$3:D$42802,'Output by ISIC'!B42,'EXIOBASE Raw Data'!B$3:B$42802,{"'AUT'","'BEL'","'HRV'","'CYP'","'CZE'","'DNK'","'EST'","'FIN'","'FRA'","'DEU'","'GRC'","'HUN'","'IRL'","'ITA'","'LVA'","'LTU'","'LUX'","'MLT'","'NLD'","'POL'","'PRT'","'ROU'","'SVK'","'SVN'","'ESP'","'SWE'"}))</f>
        <v>1034070.5674153903</v>
      </c>
    </row>
    <row r="43" spans="2:3" x14ac:dyDescent="0.35">
      <c r="B43" s="16" t="s">
        <v>36</v>
      </c>
      <c r="C43" s="15" cm="1">
        <f t="array" ref="C43">SUM(SUMIFS('EXIOBASE Raw Data'!F$3:F$42802,'EXIOBASE Raw Data'!D$3:D$42802,'Output by ISIC'!B43,'EXIOBASE Raw Data'!B$3:B$42802,{"'AUT'","'BEL'","'HRV'","'CYP'","'CZE'","'DNK'","'EST'","'FIN'","'FRA'","'DEU'","'GRC'","'HUN'","'IRL'","'ITA'","'LVA'","'LTU'","'LUX'","'MLT'","'NLD'","'POL'","'PRT'","'ROU'","'SVK'","'SVN'","'ESP'","'SWE'"}))</f>
        <v>745219.89276007144</v>
      </c>
    </row>
    <row r="44" spans="2:3" x14ac:dyDescent="0.35">
      <c r="B44" s="16" t="s">
        <v>37</v>
      </c>
      <c r="C44" s="15" cm="1">
        <f t="array" ref="C44">SUM(SUMIFS('EXIOBASE Raw Data'!F$3:F$42802,'EXIOBASE Raw Data'!D$3:D$42802,'Output by ISIC'!B44,'EXIOBASE Raw Data'!B$3:B$42802,{"'AUT'","'BEL'","'HRV'","'CYP'","'CZE'","'DNK'","'EST'","'FIN'","'FRA'","'DEU'","'GRC'","'HUN'","'IRL'","'ITA'","'LVA'","'LTU'","'LUX'","'MLT'","'NLD'","'POL'","'PRT'","'ROU'","'SVK'","'SVN'","'ESP'","'SWE'"}))</f>
        <v>1395230.6675680215</v>
      </c>
    </row>
    <row r="45" spans="2:3" x14ac:dyDescent="0.35">
      <c r="B45" s="16" t="s">
        <v>38</v>
      </c>
      <c r="C45" s="15" cm="1">
        <f t="array" ref="C45">SUM(SUMIFS('EXIOBASE Raw Data'!F$3:F$42802,'EXIOBASE Raw Data'!D$3:D$42802,'Output by ISIC'!B45,'EXIOBASE Raw Data'!B$3:B$42802,{"'AUT'","'BEL'","'HRV'","'CYP'","'CZE'","'DNK'","'EST'","'FIN'","'FRA'","'DEU'","'GRC'","'HUN'","'IRL'","'ITA'","'LVA'","'LTU'","'LUX'","'MLT'","'NLD'","'POL'","'PRT'","'ROU'","'SVK'","'SVN'","'ESP'","'SWE'"}))</f>
        <v>871636.88295096986</v>
      </c>
    </row>
    <row r="46" spans="2:3" x14ac:dyDescent="0.35">
      <c r="B46" s="16" t="s">
        <v>39</v>
      </c>
      <c r="C46" s="15" cm="1">
        <f t="array" ref="C46">SUM(SUMIFS('EXIOBASE Raw Data'!F$3:F$42802,'EXIOBASE Raw Data'!D$3:D$42802,'Output by ISIC'!B46,'EXIOBASE Raw Data'!B$3:B$42802,{"'AUT'","'BEL'","'HRV'","'CYP'","'CZE'","'DNK'","'EST'","'FIN'","'FRA'","'DEU'","'GRC'","'HUN'","'IRL'","'ITA'","'LVA'","'LTU'","'LUX'","'MLT'","'NLD'","'POL'","'PRT'","'ROU'","'SVK'","'SVN'","'ESP'","'SWE'"}))</f>
        <v>56544.351120533764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E205"/>
  <sheetViews>
    <sheetView zoomScaleNormal="100" workbookViewId="0">
      <selection activeCell="C137" sqref="C137"/>
    </sheetView>
  </sheetViews>
  <sheetFormatPr defaultRowHeight="14.5" x14ac:dyDescent="0.35"/>
  <cols>
    <col min="1" max="1" width="59.7265625" customWidth="1"/>
  </cols>
  <sheetData>
    <row r="1" spans="1:5" x14ac:dyDescent="0.35">
      <c r="A1" t="s">
        <v>306</v>
      </c>
    </row>
    <row r="2" spans="1:5" x14ac:dyDescent="0.35">
      <c r="A2" t="s">
        <v>307</v>
      </c>
    </row>
    <row r="3" spans="1:5" x14ac:dyDescent="0.35">
      <c r="A3" t="s">
        <v>997</v>
      </c>
    </row>
    <row r="5" spans="1:5" x14ac:dyDescent="0.35">
      <c r="A5" t="s">
        <v>107</v>
      </c>
      <c r="B5" t="s">
        <v>108</v>
      </c>
      <c r="C5" t="s">
        <v>81</v>
      </c>
      <c r="D5" t="s">
        <v>86</v>
      </c>
      <c r="E5" s="14" t="s">
        <v>309</v>
      </c>
    </row>
    <row r="6" spans="1:5" x14ac:dyDescent="0.35">
      <c r="A6" t="s">
        <v>109</v>
      </c>
      <c r="B6">
        <v>1</v>
      </c>
      <c r="C6">
        <f>SUM(AUT:DNK!C2)</f>
        <v>54.121860594973484</v>
      </c>
      <c r="D6">
        <f>SUM(AUT:DNK!D2)</f>
        <v>88.660481886300545</v>
      </c>
      <c r="E6" s="14" t="str">
        <f>VLOOKUP(A6,'ISIC Code Mapping'!$A$2:$D$202, 4, FALSE)</f>
        <v>ISIC 01T03</v>
      </c>
    </row>
    <row r="7" spans="1:5" x14ac:dyDescent="0.35">
      <c r="A7" t="s">
        <v>110</v>
      </c>
      <c r="B7">
        <v>2</v>
      </c>
      <c r="C7">
        <f>SUM(AUT:DNK!C3)</f>
        <v>6848.3956767453183</v>
      </c>
      <c r="D7">
        <f>SUM(AUT:DNK!D3)</f>
        <v>15304.027521267271</v>
      </c>
      <c r="E7" s="14" t="str">
        <f>VLOOKUP(A7,'ISIC Code Mapping'!$A$2:$D$202, 4, FALSE)</f>
        <v>ISIC 01T03</v>
      </c>
    </row>
    <row r="8" spans="1:5" x14ac:dyDescent="0.35">
      <c r="A8" t="s">
        <v>111</v>
      </c>
      <c r="B8">
        <v>3</v>
      </c>
      <c r="C8">
        <f>SUM(AUT:DNK!C4)</f>
        <v>8783.0958908557841</v>
      </c>
      <c r="D8">
        <f>SUM(AUT:DNK!D4)</f>
        <v>9828.0114449019711</v>
      </c>
      <c r="E8" s="14" t="str">
        <f>VLOOKUP(A8,'ISIC Code Mapping'!$A$2:$D$202, 4, FALSE)</f>
        <v>ISIC 01T03</v>
      </c>
    </row>
    <row r="9" spans="1:5" x14ac:dyDescent="0.35">
      <c r="A9" t="s">
        <v>112</v>
      </c>
      <c r="B9">
        <v>4</v>
      </c>
      <c r="C9">
        <f>SUM(AUT:DNK!C5)</f>
        <v>54950.084517608957</v>
      </c>
      <c r="D9">
        <f>SUM(AUT:DNK!D5)</f>
        <v>38780.529720925326</v>
      </c>
      <c r="E9" s="14" t="str">
        <f>VLOOKUP(A9,'ISIC Code Mapping'!$A$2:$D$202, 4, FALSE)</f>
        <v>ISIC 01T03</v>
      </c>
    </row>
    <row r="10" spans="1:5" x14ac:dyDescent="0.35">
      <c r="A10" t="s">
        <v>113</v>
      </c>
      <c r="B10">
        <v>5</v>
      </c>
      <c r="C10">
        <f>SUM(AUT:DNK!C6)</f>
        <v>12250.493447011117</v>
      </c>
      <c r="D10">
        <f>SUM(AUT:DNK!D6)</f>
        <v>5707.0234801549295</v>
      </c>
      <c r="E10" s="14" t="str">
        <f>VLOOKUP(A10,'ISIC Code Mapping'!$A$2:$D$202, 4, FALSE)</f>
        <v>ISIC 01T03</v>
      </c>
    </row>
    <row r="11" spans="1:5" x14ac:dyDescent="0.35">
      <c r="A11" t="s">
        <v>114</v>
      </c>
      <c r="B11">
        <v>6</v>
      </c>
      <c r="C11">
        <f>SUM(AUT:DNK!C7)</f>
        <v>64.906384627587059</v>
      </c>
      <c r="D11">
        <f>SUM(AUT:DNK!D7)</f>
        <v>67.470068129905911</v>
      </c>
      <c r="E11" s="14" t="str">
        <f>VLOOKUP(A11,'ISIC Code Mapping'!$A$2:$D$202, 4, FALSE)</f>
        <v>ISIC 01T03</v>
      </c>
    </row>
    <row r="12" spans="1:5" x14ac:dyDescent="0.35">
      <c r="A12" t="s">
        <v>115</v>
      </c>
      <c r="B12">
        <v>7</v>
      </c>
      <c r="C12">
        <f>SUM(AUT:DNK!C8)</f>
        <v>262.15469090451563</v>
      </c>
      <c r="D12">
        <f>SUM(AUT:DNK!D8)</f>
        <v>464.61143429563487</v>
      </c>
      <c r="E12" s="14" t="str">
        <f>VLOOKUP(A12,'ISIC Code Mapping'!$A$2:$D$202, 4, FALSE)</f>
        <v>ISIC 01T03</v>
      </c>
    </row>
    <row r="13" spans="1:5" x14ac:dyDescent="0.35">
      <c r="A13" t="s">
        <v>116</v>
      </c>
      <c r="B13">
        <v>8</v>
      </c>
      <c r="C13">
        <f>SUM(AUT:DNK!C9)</f>
        <v>16457.473720992883</v>
      </c>
      <c r="D13">
        <f>SUM(AUT:DNK!D9)</f>
        <v>2085.9533054855083</v>
      </c>
      <c r="E13" s="14" t="str">
        <f>VLOOKUP(A13,'ISIC Code Mapping'!$A$2:$D$202, 4, FALSE)</f>
        <v>ISIC 01T03</v>
      </c>
    </row>
    <row r="14" spans="1:5" x14ac:dyDescent="0.35">
      <c r="A14" t="s">
        <v>117</v>
      </c>
      <c r="B14">
        <v>9</v>
      </c>
      <c r="C14">
        <f>SUM(AUT:DNK!C10)</f>
        <v>2172.1742269285392</v>
      </c>
      <c r="D14">
        <f>SUM(AUT:DNK!D10)</f>
        <v>3115.3868817066696</v>
      </c>
      <c r="E14" s="14" t="str">
        <f>VLOOKUP(A14,'ISIC Code Mapping'!$A$2:$D$202, 4, FALSE)</f>
        <v>ISIC 01T03</v>
      </c>
    </row>
    <row r="15" spans="1:5" x14ac:dyDescent="0.35">
      <c r="A15" t="s">
        <v>118</v>
      </c>
      <c r="B15">
        <v>10</v>
      </c>
      <c r="C15">
        <f>SUM(AUT:DNK!C11)</f>
        <v>2699.9062061821101</v>
      </c>
      <c r="D15">
        <f>SUM(AUT:DNK!D11)</f>
        <v>2845.2042233151628</v>
      </c>
      <c r="E15" s="14" t="str">
        <f>VLOOKUP(A15,'ISIC Code Mapping'!$A$2:$D$202, 4, FALSE)</f>
        <v>ISIC 01T03</v>
      </c>
    </row>
    <row r="16" spans="1:5" x14ac:dyDescent="0.35">
      <c r="A16" t="s">
        <v>119</v>
      </c>
      <c r="B16">
        <v>11</v>
      </c>
      <c r="C16">
        <f>SUM(AUT:DNK!C12)</f>
        <v>2186.9303218864243</v>
      </c>
      <c r="D16">
        <f>SUM(AUT:DNK!D12)</f>
        <v>2552.7082814411615</v>
      </c>
      <c r="E16" s="14" t="str">
        <f>VLOOKUP(A16,'ISIC Code Mapping'!$A$2:$D$202, 4, FALSE)</f>
        <v>ISIC 01T03</v>
      </c>
    </row>
    <row r="17" spans="1:5" x14ac:dyDescent="0.35">
      <c r="A17" t="s">
        <v>120</v>
      </c>
      <c r="B17">
        <v>12</v>
      </c>
      <c r="C17">
        <f>SUM(AUT:DNK!C13)</f>
        <v>1248.6707358426195</v>
      </c>
      <c r="D17">
        <f>SUM(AUT:DNK!D13)</f>
        <v>1857.5484738433945</v>
      </c>
      <c r="E17" s="14" t="str">
        <f>VLOOKUP(A17,'ISIC Code Mapping'!$A$2:$D$202, 4, FALSE)</f>
        <v>ISIC 01T03</v>
      </c>
    </row>
    <row r="18" spans="1:5" x14ac:dyDescent="0.35">
      <c r="A18" t="s">
        <v>121</v>
      </c>
      <c r="B18">
        <v>13</v>
      </c>
      <c r="C18">
        <f>SUM(AUT:DNK!C14)</f>
        <v>1230.1555292441244</v>
      </c>
      <c r="D18">
        <f>SUM(AUT:DNK!D14)</f>
        <v>913.00300923428006</v>
      </c>
      <c r="E18" s="14" t="str">
        <f>VLOOKUP(A18,'ISIC Code Mapping'!$A$2:$D$202, 4, FALSE)</f>
        <v>ISIC 01T03</v>
      </c>
    </row>
    <row r="19" spans="1:5" x14ac:dyDescent="0.35">
      <c r="A19" t="s">
        <v>122</v>
      </c>
      <c r="B19">
        <v>14</v>
      </c>
      <c r="C19">
        <f>SUM(AUT:DNK!C15)</f>
        <v>0</v>
      </c>
      <c r="D19">
        <f>SUM(AUT:DNK!D15)</f>
        <v>0</v>
      </c>
      <c r="E19" s="14" t="str">
        <f>VLOOKUP(A19,'ISIC Code Mapping'!$A$2:$D$202, 4, FALSE)</f>
        <v>ISIC 01T03</v>
      </c>
    </row>
    <row r="20" spans="1:5" x14ac:dyDescent="0.35">
      <c r="A20" t="s">
        <v>123</v>
      </c>
      <c r="B20">
        <v>15</v>
      </c>
      <c r="C20">
        <f>SUM(AUT:DNK!C16)</f>
        <v>282.59671832965086</v>
      </c>
      <c r="D20">
        <f>SUM(AUT:DNK!D16)</f>
        <v>76.527112039959292</v>
      </c>
      <c r="E20" s="14" t="str">
        <f>VLOOKUP(A20,'ISIC Code Mapping'!$A$2:$D$202, 4, FALSE)</f>
        <v>ISIC 01T03</v>
      </c>
    </row>
    <row r="21" spans="1:5" x14ac:dyDescent="0.35">
      <c r="A21" t="s">
        <v>124</v>
      </c>
      <c r="B21">
        <v>16</v>
      </c>
      <c r="C21">
        <f>SUM(AUT:DNK!C17)</f>
        <v>0</v>
      </c>
      <c r="D21">
        <f>SUM(AUT:DNK!D17)</f>
        <v>0</v>
      </c>
      <c r="E21" s="14" t="str">
        <f>VLOOKUP(A21,'ISIC Code Mapping'!$A$2:$D$202, 4, FALSE)</f>
        <v>ISIC 01T03</v>
      </c>
    </row>
    <row r="22" spans="1:5" x14ac:dyDescent="0.35">
      <c r="A22" t="s">
        <v>125</v>
      </c>
      <c r="B22">
        <v>17</v>
      </c>
      <c r="C22">
        <f>SUM(AUT:DNK!C18)</f>
        <v>0</v>
      </c>
      <c r="D22">
        <f>SUM(AUT:DNK!D18)</f>
        <v>0</v>
      </c>
      <c r="E22" s="14" t="str">
        <f>VLOOKUP(A22,'ISIC Code Mapping'!$A$2:$D$202, 4, FALSE)</f>
        <v>ISIC 01T03</v>
      </c>
    </row>
    <row r="23" spans="1:5" x14ac:dyDescent="0.35">
      <c r="A23" t="s">
        <v>126</v>
      </c>
      <c r="B23">
        <v>18</v>
      </c>
      <c r="C23">
        <f>SUM(AUT:DNK!C19)</f>
        <v>6198.5752693305594</v>
      </c>
      <c r="D23">
        <f>SUM(AUT:DNK!D19)</f>
        <v>5888.8454015314901</v>
      </c>
      <c r="E23" s="14" t="str">
        <f>VLOOKUP(A23,'ISIC Code Mapping'!$A$2:$D$202, 4, FALSE)</f>
        <v>ISIC 01T03</v>
      </c>
    </row>
    <row r="24" spans="1:5" x14ac:dyDescent="0.35">
      <c r="A24" t="s">
        <v>127</v>
      </c>
      <c r="B24">
        <v>19</v>
      </c>
      <c r="C24">
        <f>SUM(AUT:DNK!C20)</f>
        <v>9578.9124249736997</v>
      </c>
      <c r="D24">
        <f>SUM(AUT:DNK!D20)</f>
        <v>4327.842761792811</v>
      </c>
      <c r="E24" s="14" t="str">
        <f>VLOOKUP(A24,'ISIC Code Mapping'!$A$2:$D$202, 4, FALSE)</f>
        <v>ISIC 01T03</v>
      </c>
    </row>
    <row r="25" spans="1:5" x14ac:dyDescent="0.35">
      <c r="A25" t="s">
        <v>128</v>
      </c>
      <c r="B25">
        <v>20</v>
      </c>
      <c r="C25">
        <f>SUM(AUT:DNK!C21)</f>
        <v>517.73160327652727</v>
      </c>
      <c r="D25">
        <f>SUM(AUT:DNK!D21)</f>
        <v>83.559044918303186</v>
      </c>
      <c r="E25" s="14" t="str">
        <f>VLOOKUP(A25,'ISIC Code Mapping'!$A$2:$D$202, 4, FALSE)</f>
        <v>ISIC 05</v>
      </c>
    </row>
    <row r="26" spans="1:5" x14ac:dyDescent="0.35">
      <c r="A26" t="s">
        <v>129</v>
      </c>
      <c r="B26">
        <v>21</v>
      </c>
      <c r="C26">
        <f>SUM(AUT:DNK!C22)</f>
        <v>367.05022699639028</v>
      </c>
      <c r="D26">
        <f>SUM(AUT:DNK!D22)</f>
        <v>61.23955965211929</v>
      </c>
      <c r="E26" s="14" t="str">
        <f>VLOOKUP(A26,'ISIC Code Mapping'!$A$2:$D$202, 4, FALSE)</f>
        <v>ISIC 05</v>
      </c>
    </row>
    <row r="27" spans="1:5" x14ac:dyDescent="0.35">
      <c r="A27" t="s">
        <v>130</v>
      </c>
      <c r="B27">
        <v>22</v>
      </c>
      <c r="C27">
        <f>SUM(AUT:DNK!C23)</f>
        <v>7819.8025202128783</v>
      </c>
      <c r="D27">
        <f>SUM(AUT:DNK!D23)</f>
        <v>1410.8840786357759</v>
      </c>
      <c r="E27" s="14" t="str">
        <f>VLOOKUP(A27,'ISIC Code Mapping'!$A$2:$D$202, 4, FALSE)</f>
        <v>ISIC 05</v>
      </c>
    </row>
    <row r="28" spans="1:5" x14ac:dyDescent="0.35">
      <c r="A28" t="s">
        <v>131</v>
      </c>
      <c r="B28">
        <v>23</v>
      </c>
      <c r="C28">
        <f>SUM(AUT:DNK!C24)</f>
        <v>271.2258649189846</v>
      </c>
      <c r="D28">
        <f>SUM(AUT:DNK!D24)</f>
        <v>10.821487158820279</v>
      </c>
      <c r="E28" s="14" t="str">
        <f>VLOOKUP(A28,'ISIC Code Mapping'!$A$2:$D$202, 4, FALSE)</f>
        <v>ISIC 05</v>
      </c>
    </row>
    <row r="29" spans="1:5" x14ac:dyDescent="0.35">
      <c r="A29" t="s">
        <v>132</v>
      </c>
      <c r="B29">
        <v>24</v>
      </c>
      <c r="C29">
        <f>SUM(AUT:DNK!C25)</f>
        <v>13.00588321536379</v>
      </c>
      <c r="D29">
        <f>SUM(AUT:DNK!D25)</f>
        <v>3.6021620709046701E-2</v>
      </c>
      <c r="E29" s="14" t="str">
        <f>VLOOKUP(A29,'ISIC Code Mapping'!$A$2:$D$202, 4, FALSE)</f>
        <v>ISIC 05</v>
      </c>
    </row>
    <row r="30" spans="1:5" x14ac:dyDescent="0.35">
      <c r="A30" t="s">
        <v>133</v>
      </c>
      <c r="B30">
        <v>25</v>
      </c>
      <c r="C30">
        <f>SUM(AUT:DNK!C26)</f>
        <v>289.55762357924675</v>
      </c>
      <c r="D30">
        <f>SUM(AUT:DNK!D26)</f>
        <v>288.39827043702985</v>
      </c>
      <c r="E30" s="14" t="str">
        <f>VLOOKUP(A30,'ISIC Code Mapping'!$A$2:$D$202, 4, FALSE)</f>
        <v>ISIC 05</v>
      </c>
    </row>
    <row r="31" spans="1:5" x14ac:dyDescent="0.35">
      <c r="A31" t="s">
        <v>134</v>
      </c>
      <c r="B31">
        <v>26</v>
      </c>
      <c r="C31">
        <f>SUM(AUT:DNK!C27)</f>
        <v>196.2517813297768</v>
      </c>
      <c r="D31">
        <f>SUM(AUT:DNK!D27)</f>
        <v>256.5659005497605</v>
      </c>
      <c r="E31" s="14" t="str">
        <f>VLOOKUP(A31,'ISIC Code Mapping'!$A$2:$D$202, 4, FALSE)</f>
        <v>ISIC 05</v>
      </c>
    </row>
    <row r="32" spans="1:5" x14ac:dyDescent="0.35">
      <c r="A32" t="s">
        <v>135</v>
      </c>
      <c r="B32">
        <v>27</v>
      </c>
      <c r="C32">
        <f>SUM(AUT:DNK!C28)</f>
        <v>56.868713553029885</v>
      </c>
      <c r="D32">
        <f>SUM(AUT:DNK!D28)</f>
        <v>95.319839570439143</v>
      </c>
      <c r="E32" s="14" t="str">
        <f>VLOOKUP(A32,'ISIC Code Mapping'!$A$2:$D$202, 4, FALSE)</f>
        <v>ISIC 05</v>
      </c>
    </row>
    <row r="33" spans="1:5" x14ac:dyDescent="0.35">
      <c r="A33" t="s">
        <v>136</v>
      </c>
      <c r="B33">
        <v>28</v>
      </c>
      <c r="C33">
        <f>SUM(AUT:DNK!C29)</f>
        <v>110671.25192250551</v>
      </c>
      <c r="D33">
        <f>SUM(AUT:DNK!D29)</f>
        <v>2943.5752925449833</v>
      </c>
      <c r="E33" s="14" t="str">
        <f>VLOOKUP(A33,'ISIC Code Mapping'!$A$2:$D$202, 4, FALSE)</f>
        <v>ISIC 06</v>
      </c>
    </row>
    <row r="34" spans="1:5" x14ac:dyDescent="0.35">
      <c r="A34" t="s">
        <v>137</v>
      </c>
      <c r="B34">
        <v>29</v>
      </c>
      <c r="C34">
        <f>SUM(AUT:DNK!C30)</f>
        <v>66650.792264603471</v>
      </c>
      <c r="D34">
        <f>SUM(AUT:DNK!D30)</f>
        <v>21617.372563742709</v>
      </c>
      <c r="E34" s="14" t="str">
        <f>VLOOKUP(A34,'ISIC Code Mapping'!$A$2:$D$202, 4, FALSE)</f>
        <v>ISIC 06</v>
      </c>
    </row>
    <row r="35" spans="1:5" x14ac:dyDescent="0.35">
      <c r="A35" t="s">
        <v>138</v>
      </c>
      <c r="B35">
        <v>30</v>
      </c>
      <c r="C35">
        <f>SUM(AUT:DNK!C31)</f>
        <v>2239.3362533929803</v>
      </c>
      <c r="D35">
        <f>SUM(AUT:DNK!D31)</f>
        <v>156.70385187066486</v>
      </c>
      <c r="E35" s="14" t="str">
        <f>VLOOKUP(A35,'ISIC Code Mapping'!$A$2:$D$202, 4, FALSE)</f>
        <v>ISIC 06</v>
      </c>
    </row>
    <row r="36" spans="1:5" x14ac:dyDescent="0.35">
      <c r="A36" t="s">
        <v>139</v>
      </c>
      <c r="B36">
        <v>31</v>
      </c>
      <c r="C36">
        <f>SUM(AUT:DNK!C32)</f>
        <v>1.0247229737442733</v>
      </c>
      <c r="D36">
        <f>SUM(AUT:DNK!D32)</f>
        <v>0.20965434198075128</v>
      </c>
      <c r="E36" s="14" t="str">
        <f>VLOOKUP(A36,'ISIC Code Mapping'!$A$2:$D$202, 4, FALSE)</f>
        <v>ISIC 06</v>
      </c>
    </row>
    <row r="37" spans="1:5" x14ac:dyDescent="0.35">
      <c r="A37" t="s">
        <v>140</v>
      </c>
      <c r="B37">
        <v>32</v>
      </c>
      <c r="C37">
        <f>SUM(AUT:DNK!C33)</f>
        <v>0.50835990428503608</v>
      </c>
      <c r="D37">
        <f>SUM(AUT:DNK!D33)</f>
        <v>0.19029319635837524</v>
      </c>
      <c r="E37" s="14" t="str">
        <f>VLOOKUP(A37,'ISIC Code Mapping'!$A$2:$D$202, 4, FALSE)</f>
        <v>ISIC 07T08</v>
      </c>
    </row>
    <row r="38" spans="1:5" x14ac:dyDescent="0.35">
      <c r="A38" t="s">
        <v>141</v>
      </c>
      <c r="B38">
        <v>33</v>
      </c>
      <c r="C38">
        <f>SUM(AUT:DNK!C34)</f>
        <v>4610.4612978125824</v>
      </c>
      <c r="D38">
        <f>SUM(AUT:DNK!D34)</f>
        <v>256.50200952966776</v>
      </c>
      <c r="E38" s="14" t="str">
        <f>VLOOKUP(A38,'ISIC Code Mapping'!$A$2:$D$202, 4, FALSE)</f>
        <v>ISIC 07T08</v>
      </c>
    </row>
    <row r="39" spans="1:5" x14ac:dyDescent="0.35">
      <c r="A39" t="s">
        <v>142</v>
      </c>
      <c r="B39">
        <v>34</v>
      </c>
      <c r="C39">
        <f>SUM(AUT:DNK!C35)</f>
        <v>11279.233184678289</v>
      </c>
      <c r="D39">
        <f>SUM(AUT:DNK!D35)</f>
        <v>2028.5484323741944</v>
      </c>
      <c r="E39" s="14" t="str">
        <f>VLOOKUP(A39,'ISIC Code Mapping'!$A$2:$D$202, 4, FALSE)</f>
        <v>ISIC 07T08</v>
      </c>
    </row>
    <row r="40" spans="1:5" x14ac:dyDescent="0.35">
      <c r="A40" t="s">
        <v>143</v>
      </c>
      <c r="B40">
        <v>35</v>
      </c>
      <c r="C40">
        <f>SUM(AUT:DNK!C36)</f>
        <v>423.00185083763978</v>
      </c>
      <c r="D40">
        <f>SUM(AUT:DNK!D36)</f>
        <v>328.48426198100208</v>
      </c>
      <c r="E40" s="14" t="str">
        <f>VLOOKUP(A40,'ISIC Code Mapping'!$A$2:$D$202, 4, FALSE)</f>
        <v>ISIC 07T08</v>
      </c>
    </row>
    <row r="41" spans="1:5" x14ac:dyDescent="0.35">
      <c r="A41" t="s">
        <v>144</v>
      </c>
      <c r="B41">
        <v>36</v>
      </c>
      <c r="C41">
        <f>SUM(AUT:DNK!C37)</f>
        <v>196.83077671535352</v>
      </c>
      <c r="D41">
        <f>SUM(AUT:DNK!D37)</f>
        <v>49.978871176887814</v>
      </c>
      <c r="E41" s="14" t="str">
        <f>VLOOKUP(A41,'ISIC Code Mapping'!$A$2:$D$202, 4, FALSE)</f>
        <v>ISIC 07T08</v>
      </c>
    </row>
    <row r="42" spans="1:5" x14ac:dyDescent="0.35">
      <c r="A42" t="s">
        <v>145</v>
      </c>
      <c r="B42">
        <v>37</v>
      </c>
      <c r="C42">
        <f>SUM(AUT:DNK!C38)</f>
        <v>802.48097785838445</v>
      </c>
      <c r="D42">
        <f>SUM(AUT:DNK!D38)</f>
        <v>731.33274232592089</v>
      </c>
      <c r="E42" s="14" t="str">
        <f>VLOOKUP(A42,'ISIC Code Mapping'!$A$2:$D$202, 4, FALSE)</f>
        <v>ISIC 07T08</v>
      </c>
    </row>
    <row r="43" spans="1:5" x14ac:dyDescent="0.35">
      <c r="A43" t="s">
        <v>146</v>
      </c>
      <c r="B43">
        <v>38</v>
      </c>
      <c r="C43">
        <f>SUM(AUT:DNK!C39)</f>
        <v>1945.6587864454241</v>
      </c>
      <c r="D43">
        <f>SUM(AUT:DNK!D39)</f>
        <v>644.59134609985858</v>
      </c>
      <c r="E43" s="14" t="str">
        <f>VLOOKUP(A43,'ISIC Code Mapping'!$A$2:$D$202, 4, FALSE)</f>
        <v>ISIC 07T08</v>
      </c>
    </row>
    <row r="44" spans="1:5" x14ac:dyDescent="0.35">
      <c r="A44" t="s">
        <v>147</v>
      </c>
      <c r="B44">
        <v>39</v>
      </c>
      <c r="C44">
        <f>SUM(AUT:DNK!C40)</f>
        <v>1279.2161847548891</v>
      </c>
      <c r="D44">
        <f>SUM(AUT:DNK!D40)</f>
        <v>104.20794878306475</v>
      </c>
      <c r="E44" s="14" t="str">
        <f>VLOOKUP(A44,'ISIC Code Mapping'!$A$2:$D$202, 4, FALSE)</f>
        <v>ISIC 07T08</v>
      </c>
    </row>
    <row r="45" spans="1:5" x14ac:dyDescent="0.35">
      <c r="A45" t="s">
        <v>148</v>
      </c>
      <c r="B45">
        <v>40</v>
      </c>
      <c r="C45">
        <f>SUM(AUT:DNK!C41)</f>
        <v>1303.7350006674098</v>
      </c>
      <c r="D45">
        <f>SUM(AUT:DNK!D41)</f>
        <v>2362.5964069973379</v>
      </c>
      <c r="E45" s="14" t="str">
        <f>VLOOKUP(A45,'ISIC Code Mapping'!$A$2:$D$202, 4, FALSE)</f>
        <v>ISIC 07T08</v>
      </c>
    </row>
    <row r="46" spans="1:5" x14ac:dyDescent="0.35">
      <c r="A46" t="s">
        <v>149</v>
      </c>
      <c r="B46">
        <v>41</v>
      </c>
      <c r="C46">
        <f>SUM(AUT:DNK!C42)</f>
        <v>3851.9924476164751</v>
      </c>
      <c r="D46">
        <f>SUM(AUT:DNK!D42)</f>
        <v>2739.2439713078461</v>
      </c>
      <c r="E46" s="14" t="str">
        <f>VLOOKUP(A46,'ISIC Code Mapping'!$A$2:$D$202, 4, FALSE)</f>
        <v>ISIC 07T08</v>
      </c>
    </row>
    <row r="47" spans="1:5" x14ac:dyDescent="0.35">
      <c r="A47" t="s">
        <v>150</v>
      </c>
      <c r="B47">
        <v>42</v>
      </c>
      <c r="C47">
        <f>SUM(AUT:DNK!C43)</f>
        <v>5447.4429803772173</v>
      </c>
      <c r="D47">
        <f>SUM(AUT:DNK!D43)</f>
        <v>4505.8846585989422</v>
      </c>
      <c r="E47" s="14" t="str">
        <f>VLOOKUP(A47,'ISIC Code Mapping'!$A$2:$D$202, 4, FALSE)</f>
        <v>ISIC 07T08</v>
      </c>
    </row>
    <row r="48" spans="1:5" x14ac:dyDescent="0.35">
      <c r="A48" t="s">
        <v>151</v>
      </c>
      <c r="B48">
        <v>43</v>
      </c>
      <c r="C48">
        <f>SUM(AUT:DNK!C44)</f>
        <v>11339.287604408015</v>
      </c>
      <c r="D48">
        <f>SUM(AUT:DNK!D44)</f>
        <v>11221.97428598534</v>
      </c>
      <c r="E48" s="14" t="str">
        <f>VLOOKUP(A48,'ISIC Code Mapping'!$A$2:$D$202, 4, FALSE)</f>
        <v>ISIC 10T12</v>
      </c>
    </row>
    <row r="49" spans="1:5" x14ac:dyDescent="0.35">
      <c r="A49" t="s">
        <v>152</v>
      </c>
      <c r="B49">
        <v>44</v>
      </c>
      <c r="C49">
        <f>SUM(AUT:DNK!C45)</f>
        <v>13667.744129306828</v>
      </c>
      <c r="D49">
        <f>SUM(AUT:DNK!D45)</f>
        <v>20444.081019807087</v>
      </c>
      <c r="E49" s="14" t="str">
        <f>VLOOKUP(A49,'ISIC Code Mapping'!$A$2:$D$202, 4, FALSE)</f>
        <v>ISIC 10T12</v>
      </c>
    </row>
    <row r="50" spans="1:5" x14ac:dyDescent="0.35">
      <c r="A50" t="s">
        <v>153</v>
      </c>
      <c r="B50">
        <v>45</v>
      </c>
      <c r="C50">
        <f>SUM(AUT:DNK!C46)</f>
        <v>8015.336190463564</v>
      </c>
      <c r="D50">
        <f>SUM(AUT:DNK!D46)</f>
        <v>9873.7566082471913</v>
      </c>
      <c r="E50" s="14" t="str">
        <f>VLOOKUP(A50,'ISIC Code Mapping'!$A$2:$D$202, 4, FALSE)</f>
        <v>ISIC 10T12</v>
      </c>
    </row>
    <row r="51" spans="1:5" x14ac:dyDescent="0.35">
      <c r="A51" t="s">
        <v>154</v>
      </c>
      <c r="B51">
        <v>46</v>
      </c>
      <c r="C51">
        <f>SUM(AUT:DNK!C47)</f>
        <v>6354.9121823474561</v>
      </c>
      <c r="D51">
        <f>SUM(AUT:DNK!D47)</f>
        <v>6663.2816859102231</v>
      </c>
      <c r="E51" s="14" t="str">
        <f>VLOOKUP(A51,'ISIC Code Mapping'!$A$2:$D$202, 4, FALSE)</f>
        <v>ISIC 10T12</v>
      </c>
    </row>
    <row r="52" spans="1:5" x14ac:dyDescent="0.35">
      <c r="A52" t="s">
        <v>155</v>
      </c>
      <c r="B52">
        <v>47</v>
      </c>
      <c r="C52">
        <f>SUM(AUT:DNK!C48)</f>
        <v>12598.747436873256</v>
      </c>
      <c r="D52">
        <f>SUM(AUT:DNK!D48)</f>
        <v>12100.72341680399</v>
      </c>
      <c r="E52" s="14" t="str">
        <f>VLOOKUP(A52,'ISIC Code Mapping'!$A$2:$D$202, 4, FALSE)</f>
        <v>ISIC 10T12</v>
      </c>
    </row>
    <row r="53" spans="1:5" x14ac:dyDescent="0.35">
      <c r="A53" t="s">
        <v>156</v>
      </c>
      <c r="B53">
        <v>48</v>
      </c>
      <c r="C53">
        <f>SUM(AUT:DNK!C49)</f>
        <v>40744.942945392759</v>
      </c>
      <c r="D53">
        <f>SUM(AUT:DNK!D49)</f>
        <v>61604.355744229411</v>
      </c>
      <c r="E53" s="14" t="str">
        <f>VLOOKUP(A53,'ISIC Code Mapping'!$A$2:$D$202, 4, FALSE)</f>
        <v>ISIC 10T12</v>
      </c>
    </row>
    <row r="54" spans="1:5" x14ac:dyDescent="0.35">
      <c r="A54" t="s">
        <v>157</v>
      </c>
      <c r="B54">
        <v>49</v>
      </c>
      <c r="C54">
        <f>SUM(AUT:DNK!C50)</f>
        <v>1281.3467704118739</v>
      </c>
      <c r="D54">
        <f>SUM(AUT:DNK!D50)</f>
        <v>1133.7067027235348</v>
      </c>
      <c r="E54" s="14" t="str">
        <f>VLOOKUP(A54,'ISIC Code Mapping'!$A$2:$D$202, 4, FALSE)</f>
        <v>ISIC 10T12</v>
      </c>
    </row>
    <row r="55" spans="1:5" x14ac:dyDescent="0.35">
      <c r="A55" t="s">
        <v>158</v>
      </c>
      <c r="B55">
        <v>50</v>
      </c>
      <c r="C55">
        <f>SUM(AUT:DNK!C51)</f>
        <v>4429.5305033744116</v>
      </c>
      <c r="D55">
        <f>SUM(AUT:DNK!D51)</f>
        <v>4640.000891543551</v>
      </c>
      <c r="E55" s="14" t="str">
        <f>VLOOKUP(A55,'ISIC Code Mapping'!$A$2:$D$202, 4, FALSE)</f>
        <v>ISIC 10T12</v>
      </c>
    </row>
    <row r="56" spans="1:5" x14ac:dyDescent="0.35">
      <c r="A56" t="s">
        <v>159</v>
      </c>
      <c r="B56">
        <v>51</v>
      </c>
      <c r="C56">
        <f>SUM(AUT:DNK!C52)</f>
        <v>138093.0335889523</v>
      </c>
      <c r="D56">
        <f>SUM(AUT:DNK!D52)</f>
        <v>183536.1351333182</v>
      </c>
      <c r="E56" s="14" t="str">
        <f>VLOOKUP(A56,'ISIC Code Mapping'!$A$2:$D$202, 4, FALSE)</f>
        <v>ISIC 10T12</v>
      </c>
    </row>
    <row r="57" spans="1:5" x14ac:dyDescent="0.35">
      <c r="A57" t="s">
        <v>160</v>
      </c>
      <c r="B57">
        <v>52</v>
      </c>
      <c r="C57">
        <f>SUM(AUT:DNK!C53)</f>
        <v>29902.206642965029</v>
      </c>
      <c r="D57">
        <f>SUM(AUT:DNK!D53)</f>
        <v>52865.245367446652</v>
      </c>
      <c r="E57" s="14" t="str">
        <f>VLOOKUP(A57,'ISIC Code Mapping'!$A$2:$D$202, 4, FALSE)</f>
        <v>ISIC 10T12</v>
      </c>
    </row>
    <row r="58" spans="1:5" x14ac:dyDescent="0.35">
      <c r="A58" t="s">
        <v>161</v>
      </c>
      <c r="B58">
        <v>53</v>
      </c>
      <c r="C58">
        <f>SUM(AUT:DNK!C54)</f>
        <v>22490.179696703228</v>
      </c>
      <c r="D58">
        <f>SUM(AUT:DNK!D54)</f>
        <v>17061.515456956306</v>
      </c>
      <c r="E58" s="14" t="str">
        <f>VLOOKUP(A58,'ISIC Code Mapping'!$A$2:$D$202, 4, FALSE)</f>
        <v>ISIC 10T12</v>
      </c>
    </row>
    <row r="59" spans="1:5" x14ac:dyDescent="0.35">
      <c r="A59" t="s">
        <v>162</v>
      </c>
      <c r="B59">
        <v>54</v>
      </c>
      <c r="C59">
        <f>SUM(AUT:DNK!C55)</f>
        <v>10118.779695762543</v>
      </c>
      <c r="D59">
        <f>SUM(AUT:DNK!D55)</f>
        <v>14904.451007951689</v>
      </c>
      <c r="E59" s="14" t="str">
        <f>VLOOKUP(A59,'ISIC Code Mapping'!$A$2:$D$202, 4, FALSE)</f>
        <v>ISIC 10T12</v>
      </c>
    </row>
    <row r="60" spans="1:5" x14ac:dyDescent="0.35">
      <c r="A60" t="s">
        <v>163</v>
      </c>
      <c r="B60">
        <v>55</v>
      </c>
      <c r="C60">
        <f>SUM(AUT:DNK!C56)</f>
        <v>73283.991603690243</v>
      </c>
      <c r="D60">
        <f>SUM(AUT:DNK!D56)</f>
        <v>65867.954400940784</v>
      </c>
      <c r="E60" s="14" t="str">
        <f>VLOOKUP(A60,'ISIC Code Mapping'!$A$2:$D$202, 4, FALSE)</f>
        <v>ISIC 13T15</v>
      </c>
    </row>
    <row r="61" spans="1:5" x14ac:dyDescent="0.35">
      <c r="A61" t="s">
        <v>164</v>
      </c>
      <c r="B61">
        <v>56</v>
      </c>
      <c r="C61">
        <f>SUM(AUT:DNK!C57)</f>
        <v>75242.664263739265</v>
      </c>
      <c r="D61">
        <f>SUM(AUT:DNK!D57)</f>
        <v>56825.144990574649</v>
      </c>
      <c r="E61" s="14" t="str">
        <f>VLOOKUP(A61,'ISIC Code Mapping'!$A$2:$D$202, 4, FALSE)</f>
        <v>ISIC 13T15</v>
      </c>
    </row>
    <row r="62" spans="1:5" x14ac:dyDescent="0.35">
      <c r="A62" t="s">
        <v>165</v>
      </c>
      <c r="B62">
        <v>57</v>
      </c>
      <c r="C62">
        <f>SUM(AUT:DNK!C58)</f>
        <v>39713.711025586199</v>
      </c>
      <c r="D62">
        <f>SUM(AUT:DNK!D58)</f>
        <v>40599.002660511178</v>
      </c>
      <c r="E62" s="14" t="str">
        <f>VLOOKUP(A62,'ISIC Code Mapping'!$A$2:$D$202, 4, FALSE)</f>
        <v>ISIC 13T15</v>
      </c>
    </row>
    <row r="63" spans="1:5" x14ac:dyDescent="0.35">
      <c r="A63" t="s">
        <v>166</v>
      </c>
      <c r="B63">
        <v>58</v>
      </c>
      <c r="C63">
        <f>SUM(AUT:DNK!C59)</f>
        <v>37037.799855930076</v>
      </c>
      <c r="D63">
        <f>SUM(AUT:DNK!D59)</f>
        <v>49174.098785630325</v>
      </c>
      <c r="E63" s="14" t="str">
        <f>VLOOKUP(A63,'ISIC Code Mapping'!$A$2:$D$202, 4, FALSE)</f>
        <v>ISIC 16</v>
      </c>
    </row>
    <row r="64" spans="1:5" x14ac:dyDescent="0.35">
      <c r="A64" t="s">
        <v>167</v>
      </c>
      <c r="B64">
        <v>59</v>
      </c>
      <c r="C64">
        <f>SUM(AUT:DNK!C60)</f>
        <v>0</v>
      </c>
      <c r="D64">
        <f>SUM(AUT:DNK!D60)</f>
        <v>0</v>
      </c>
      <c r="E64" s="14" t="str">
        <f>VLOOKUP(A64,'ISIC Code Mapping'!$A$2:$D$202, 4, FALSE)</f>
        <v>ISIC 16</v>
      </c>
    </row>
    <row r="65" spans="1:5" x14ac:dyDescent="0.35">
      <c r="A65" t="s">
        <v>168</v>
      </c>
      <c r="B65">
        <v>60</v>
      </c>
      <c r="C65">
        <f>SUM(AUT:DNK!C61)</f>
        <v>7905.7153724122891</v>
      </c>
      <c r="D65">
        <f>SUM(AUT:DNK!D61)</f>
        <v>10033.546895029185</v>
      </c>
      <c r="E65" s="14" t="str">
        <f>VLOOKUP(A65,'ISIC Code Mapping'!$A$2:$D$202, 4, FALSE)</f>
        <v>ISIC 17T18</v>
      </c>
    </row>
    <row r="66" spans="1:5" x14ac:dyDescent="0.35">
      <c r="A66" t="s">
        <v>169</v>
      </c>
      <c r="B66">
        <v>61</v>
      </c>
      <c r="C66">
        <f>SUM(AUT:DNK!C62)</f>
        <v>0</v>
      </c>
      <c r="D66">
        <f>SUM(AUT:DNK!D62)</f>
        <v>0</v>
      </c>
      <c r="E66" s="14" t="str">
        <f>VLOOKUP(A66,'ISIC Code Mapping'!$A$2:$D$202, 4, FALSE)</f>
        <v>ISIC 17T18</v>
      </c>
    </row>
    <row r="67" spans="1:5" x14ac:dyDescent="0.35">
      <c r="A67" t="s">
        <v>103</v>
      </c>
      <c r="B67">
        <v>62</v>
      </c>
      <c r="C67">
        <f>SUM(AUT:DNK!C63)</f>
        <v>54760.215957203312</v>
      </c>
      <c r="D67">
        <f>SUM(AUT:DNK!D63)</f>
        <v>74949.089376516233</v>
      </c>
      <c r="E67" s="14" t="str">
        <f>VLOOKUP(A67,'ISIC Code Mapping'!$A$2:$D$202, 4, FALSE)</f>
        <v>ISIC 17T18</v>
      </c>
    </row>
    <row r="68" spans="1:5" x14ac:dyDescent="0.35">
      <c r="A68" t="s">
        <v>170</v>
      </c>
      <c r="B68">
        <v>63</v>
      </c>
      <c r="C68">
        <f>SUM(AUT:DNK!C64)</f>
        <v>23915.60363934582</v>
      </c>
      <c r="D68">
        <f>SUM(AUT:DNK!D64)</f>
        <v>31826.702780446587</v>
      </c>
      <c r="E68" s="14" t="str">
        <f>VLOOKUP(A68,'ISIC Code Mapping'!$A$2:$D$202, 4, FALSE)</f>
        <v>ISIC 17T18</v>
      </c>
    </row>
    <row r="69" spans="1:5" x14ac:dyDescent="0.35">
      <c r="A69" t="s">
        <v>171</v>
      </c>
      <c r="B69">
        <v>64</v>
      </c>
      <c r="C69">
        <f>SUM(AUT:DNK!C65)</f>
        <v>1572.1726143914368</v>
      </c>
      <c r="D69">
        <f>SUM(AUT:DNK!D65)</f>
        <v>1820.9942953953928</v>
      </c>
      <c r="E69" s="14" t="str">
        <f>VLOOKUP(A69,'ISIC Code Mapping'!$A$2:$D$202, 4, FALSE)</f>
        <v>ISIC 19</v>
      </c>
    </row>
    <row r="70" spans="1:5" x14ac:dyDescent="0.35">
      <c r="A70" t="s">
        <v>172</v>
      </c>
      <c r="B70">
        <v>65</v>
      </c>
      <c r="C70">
        <f>SUM(AUT:DNK!C66)</f>
        <v>0</v>
      </c>
      <c r="D70">
        <f>SUM(AUT:DNK!D66)</f>
        <v>0</v>
      </c>
      <c r="E70" s="14" t="str">
        <f>VLOOKUP(A70,'ISIC Code Mapping'!$A$2:$D$202, 4, FALSE)</f>
        <v>ISIC 19</v>
      </c>
    </row>
    <row r="71" spans="1:5" x14ac:dyDescent="0.35">
      <c r="A71" t="s">
        <v>173</v>
      </c>
      <c r="B71">
        <v>66</v>
      </c>
      <c r="C71">
        <f>SUM(AUT:DNK!C67)</f>
        <v>115.47590111189204</v>
      </c>
      <c r="D71">
        <f>SUM(AUT:DNK!D67)</f>
        <v>75.369126980547179</v>
      </c>
      <c r="E71" s="14" t="str">
        <f>VLOOKUP(A71,'ISIC Code Mapping'!$A$2:$D$202, 4, FALSE)</f>
        <v>ISIC 19</v>
      </c>
    </row>
    <row r="72" spans="1:5" x14ac:dyDescent="0.35">
      <c r="A72" t="s">
        <v>174</v>
      </c>
      <c r="B72">
        <v>67</v>
      </c>
      <c r="C72">
        <f>SUM(AUT:DNK!C68)</f>
        <v>22831.872747993075</v>
      </c>
      <c r="D72">
        <f>SUM(AUT:DNK!D68)</f>
        <v>34166.742473780112</v>
      </c>
      <c r="E72" s="14" t="str">
        <f>VLOOKUP(A72,'ISIC Code Mapping'!$A$2:$D$202, 4, FALSE)</f>
        <v>ISIC 19</v>
      </c>
    </row>
    <row r="73" spans="1:5" x14ac:dyDescent="0.35">
      <c r="A73" t="s">
        <v>175</v>
      </c>
      <c r="B73">
        <v>68</v>
      </c>
      <c r="C73">
        <f>SUM(AUT:DNK!C69)</f>
        <v>0</v>
      </c>
      <c r="D73">
        <f>SUM(AUT:DNK!D69)</f>
        <v>0</v>
      </c>
      <c r="E73" s="14" t="str">
        <f>VLOOKUP(A73,'ISIC Code Mapping'!$A$2:$D$202, 4, FALSE)</f>
        <v>ISIC 19</v>
      </c>
    </row>
    <row r="74" spans="1:5" x14ac:dyDescent="0.35">
      <c r="A74" t="s">
        <v>176</v>
      </c>
      <c r="B74">
        <v>69</v>
      </c>
      <c r="C74">
        <f>SUM(AUT:DNK!C70)</f>
        <v>0.32880926734097954</v>
      </c>
      <c r="D74">
        <f>SUM(AUT:DNK!D70)</f>
        <v>0</v>
      </c>
      <c r="E74" s="14" t="str">
        <f>VLOOKUP(A74,'ISIC Code Mapping'!$A$2:$D$202, 4, FALSE)</f>
        <v>ISIC 19</v>
      </c>
    </row>
    <row r="75" spans="1:5" x14ac:dyDescent="0.35">
      <c r="A75" t="s">
        <v>177</v>
      </c>
      <c r="B75">
        <v>70</v>
      </c>
      <c r="C75">
        <f>SUM(AUT:DNK!C71)</f>
        <v>8140.3238330773283</v>
      </c>
      <c r="D75">
        <f>SUM(AUT:DNK!D71)</f>
        <v>9102.5343389701775</v>
      </c>
      <c r="E75" s="14" t="str">
        <f>VLOOKUP(A75,'ISIC Code Mapping'!$A$2:$D$202, 4, FALSE)</f>
        <v>ISIC 19</v>
      </c>
    </row>
    <row r="76" spans="1:5" x14ac:dyDescent="0.35">
      <c r="A76" t="s">
        <v>178</v>
      </c>
      <c r="B76">
        <v>71</v>
      </c>
      <c r="C76">
        <f>SUM(AUT:DNK!C72)</f>
        <v>1750.6960211207877</v>
      </c>
      <c r="D76">
        <f>SUM(AUT:DNK!D72)</f>
        <v>2631.8786405807305</v>
      </c>
      <c r="E76" s="14" t="str">
        <f>VLOOKUP(A76,'ISIC Code Mapping'!$A$2:$D$202, 4, FALSE)</f>
        <v>ISIC 19</v>
      </c>
    </row>
    <row r="77" spans="1:5" x14ac:dyDescent="0.35">
      <c r="A77" t="s">
        <v>179</v>
      </c>
      <c r="B77">
        <v>72</v>
      </c>
      <c r="C77">
        <f>SUM(AUT:DNK!C73)</f>
        <v>0</v>
      </c>
      <c r="D77">
        <f>SUM(AUT:DNK!D73)</f>
        <v>0</v>
      </c>
      <c r="E77" s="14" t="str">
        <f>VLOOKUP(A77,'ISIC Code Mapping'!$A$2:$D$202, 4, FALSE)</f>
        <v>ISIC 19</v>
      </c>
    </row>
    <row r="78" spans="1:5" x14ac:dyDescent="0.35">
      <c r="A78" t="s">
        <v>180</v>
      </c>
      <c r="B78">
        <v>73</v>
      </c>
      <c r="C78">
        <f>SUM(AUT:DNK!C74)</f>
        <v>15879.12949584391</v>
      </c>
      <c r="D78">
        <f>SUM(AUT:DNK!D74)</f>
        <v>14028.663825162354</v>
      </c>
      <c r="E78" s="14" t="str">
        <f>VLOOKUP(A78,'ISIC Code Mapping'!$A$2:$D$202, 4, FALSE)</f>
        <v>ISIC 19</v>
      </c>
    </row>
    <row r="79" spans="1:5" x14ac:dyDescent="0.35">
      <c r="A79" t="s">
        <v>181</v>
      </c>
      <c r="B79">
        <v>74</v>
      </c>
      <c r="C79">
        <f>SUM(AUT:DNK!C75)</f>
        <v>4.7434129573406834</v>
      </c>
      <c r="D79">
        <f>SUM(AUT:DNK!D75)</f>
        <v>5.1528347723709143</v>
      </c>
      <c r="E79" s="14" t="str">
        <f>VLOOKUP(A79,'ISIC Code Mapping'!$A$2:$D$202, 4, FALSE)</f>
        <v>ISIC 19</v>
      </c>
    </row>
    <row r="80" spans="1:5" x14ac:dyDescent="0.35">
      <c r="A80" t="s">
        <v>182</v>
      </c>
      <c r="B80">
        <v>75</v>
      </c>
      <c r="C80">
        <f>SUM(AUT:DNK!C76)</f>
        <v>6902.2215372877608</v>
      </c>
      <c r="D80">
        <f>SUM(AUT:DNK!D76)</f>
        <v>3476.141115877997</v>
      </c>
      <c r="E80" s="14" t="str">
        <f>VLOOKUP(A80,'ISIC Code Mapping'!$A$2:$D$202, 4, FALSE)</f>
        <v>ISIC 19</v>
      </c>
    </row>
    <row r="81" spans="1:5" x14ac:dyDescent="0.35">
      <c r="A81" t="s">
        <v>183</v>
      </c>
      <c r="B81">
        <v>76</v>
      </c>
      <c r="C81">
        <f>SUM(AUT:DNK!C77)</f>
        <v>927.47657526298508</v>
      </c>
      <c r="D81">
        <f>SUM(AUT:DNK!D77)</f>
        <v>1243.5389241052319</v>
      </c>
      <c r="E81" s="14" t="str">
        <f>VLOOKUP(A81,'ISIC Code Mapping'!$A$2:$D$202, 4, FALSE)</f>
        <v>ISIC 19</v>
      </c>
    </row>
    <row r="82" spans="1:5" x14ac:dyDescent="0.35">
      <c r="A82" t="s">
        <v>184</v>
      </c>
      <c r="B82">
        <v>77</v>
      </c>
      <c r="C82">
        <f>SUM(AUT:DNK!C78)</f>
        <v>0</v>
      </c>
      <c r="D82">
        <f>SUM(AUT:DNK!D78)</f>
        <v>0</v>
      </c>
      <c r="E82" s="14" t="str">
        <f>VLOOKUP(A82,'ISIC Code Mapping'!$A$2:$D$202, 4, FALSE)</f>
        <v>ISIC 19</v>
      </c>
    </row>
    <row r="83" spans="1:5" x14ac:dyDescent="0.35">
      <c r="A83" t="s">
        <v>185</v>
      </c>
      <c r="B83">
        <v>78</v>
      </c>
      <c r="C83">
        <f>SUM(AUT:DNK!C79)</f>
        <v>5840.276580077395</v>
      </c>
      <c r="D83">
        <f>SUM(AUT:DNK!D79)</f>
        <v>6883.2967103811279</v>
      </c>
      <c r="E83" s="14" t="str">
        <f>VLOOKUP(A83,'ISIC Code Mapping'!$A$2:$D$202, 4, FALSE)</f>
        <v>ISIC 19</v>
      </c>
    </row>
    <row r="84" spans="1:5" x14ac:dyDescent="0.35">
      <c r="A84" t="s">
        <v>186</v>
      </c>
      <c r="B84">
        <v>79</v>
      </c>
      <c r="C84">
        <f>SUM(AUT:DNK!C80)</f>
        <v>600.12906793786783</v>
      </c>
      <c r="D84">
        <f>SUM(AUT:DNK!D80)</f>
        <v>900.37380510947321</v>
      </c>
      <c r="E84" s="14" t="str">
        <f>VLOOKUP(A84,'ISIC Code Mapping'!$A$2:$D$202, 4, FALSE)</f>
        <v>ISIC 19</v>
      </c>
    </row>
    <row r="85" spans="1:5" x14ac:dyDescent="0.35">
      <c r="A85" t="s">
        <v>187</v>
      </c>
      <c r="B85">
        <v>80</v>
      </c>
      <c r="C85">
        <f>SUM(AUT:DNK!C81)</f>
        <v>104.30248131155209</v>
      </c>
      <c r="D85">
        <f>SUM(AUT:DNK!D81)</f>
        <v>189.35057067833989</v>
      </c>
      <c r="E85" s="14" t="str">
        <f>VLOOKUP(A85,'ISIC Code Mapping'!$A$2:$D$202, 4, FALSE)</f>
        <v>ISIC 19</v>
      </c>
    </row>
    <row r="86" spans="1:5" x14ac:dyDescent="0.35">
      <c r="A86" t="s">
        <v>188</v>
      </c>
      <c r="B86">
        <v>81</v>
      </c>
      <c r="C86">
        <f>SUM(AUT:DNK!C82)</f>
        <v>748.97774207169823</v>
      </c>
      <c r="D86">
        <f>SUM(AUT:DNK!D82)</f>
        <v>1342.9987884481759</v>
      </c>
      <c r="E86" s="14" t="str">
        <f>VLOOKUP(A86,'ISIC Code Mapping'!$A$2:$D$202, 4, FALSE)</f>
        <v>ISIC 19</v>
      </c>
    </row>
    <row r="87" spans="1:5" x14ac:dyDescent="0.35">
      <c r="A87" t="s">
        <v>189</v>
      </c>
      <c r="B87">
        <v>82</v>
      </c>
      <c r="C87">
        <f>SUM(AUT:DNK!C83)</f>
        <v>277.85520219959994</v>
      </c>
      <c r="D87">
        <f>SUM(AUT:DNK!D83)</f>
        <v>199.66988806634927</v>
      </c>
      <c r="E87" s="14" t="str">
        <f>VLOOKUP(A87,'ISIC Code Mapping'!$A$2:$D$202, 4, FALSE)</f>
        <v>ISIC 19</v>
      </c>
    </row>
    <row r="88" spans="1:5" x14ac:dyDescent="0.35">
      <c r="A88" t="s">
        <v>190</v>
      </c>
      <c r="B88">
        <v>83</v>
      </c>
      <c r="C88">
        <f>SUM(AUT:DNK!C84)</f>
        <v>303.29364599072818</v>
      </c>
      <c r="D88">
        <f>SUM(AUT:DNK!D84)</f>
        <v>142.29149747498397</v>
      </c>
      <c r="E88" s="14" t="str">
        <f>VLOOKUP(A88,'ISIC Code Mapping'!$A$2:$D$202, 4, FALSE)</f>
        <v>ISIC 19</v>
      </c>
    </row>
    <row r="89" spans="1:5" x14ac:dyDescent="0.35">
      <c r="A89" t="s">
        <v>191</v>
      </c>
      <c r="B89">
        <v>84</v>
      </c>
      <c r="C89">
        <f>SUM(AUT:DNK!C85)</f>
        <v>938.92406636959504</v>
      </c>
      <c r="D89">
        <f>SUM(AUT:DNK!D85)</f>
        <v>665.72902250103448</v>
      </c>
      <c r="E89" s="14" t="str">
        <f>VLOOKUP(A89,'ISIC Code Mapping'!$A$2:$D$202, 4, FALSE)</f>
        <v>ISIC 19</v>
      </c>
    </row>
    <row r="90" spans="1:5" x14ac:dyDescent="0.35">
      <c r="A90" t="s">
        <v>192</v>
      </c>
      <c r="B90">
        <v>85</v>
      </c>
      <c r="C90">
        <f>SUM(AUT:DNK!C86)</f>
        <v>4597.0489771534503</v>
      </c>
      <c r="D90">
        <f>SUM(AUT:DNK!D86)</f>
        <v>3810.0836980678887</v>
      </c>
      <c r="E90" s="14" t="str">
        <f>VLOOKUP(A90,'ISIC Code Mapping'!$A$2:$D$202, 4, FALSE)</f>
        <v>ISIC 20</v>
      </c>
    </row>
    <row r="91" spans="1:5" x14ac:dyDescent="0.35">
      <c r="A91" t="s">
        <v>193</v>
      </c>
      <c r="B91">
        <v>86</v>
      </c>
      <c r="C91">
        <f>SUM(AUT:DNK!C87)</f>
        <v>38403.167472141344</v>
      </c>
      <c r="D91">
        <f>SUM(AUT:DNK!D87)</f>
        <v>45376.752326690279</v>
      </c>
      <c r="E91" s="14" t="str">
        <f>VLOOKUP(A91,'ISIC Code Mapping'!$A$2:$D$202, 4, FALSE)</f>
        <v>ISIC 20</v>
      </c>
    </row>
    <row r="92" spans="1:5" x14ac:dyDescent="0.35">
      <c r="A92" t="s">
        <v>194</v>
      </c>
      <c r="B92">
        <v>87</v>
      </c>
      <c r="C92">
        <f>SUM(AUT:DNK!C88)</f>
        <v>0</v>
      </c>
      <c r="D92">
        <f>SUM(AUT:DNK!D88)</f>
        <v>0</v>
      </c>
      <c r="E92" s="14" t="str">
        <f>VLOOKUP(A92,'ISIC Code Mapping'!$A$2:$D$202, 4, FALSE)</f>
        <v>ISIC 20</v>
      </c>
    </row>
    <row r="93" spans="1:5" x14ac:dyDescent="0.35">
      <c r="A93" t="s">
        <v>195</v>
      </c>
      <c r="B93">
        <v>88</v>
      </c>
      <c r="C93">
        <f>SUM(AUT:DNK!C89)</f>
        <v>642.35005071454293</v>
      </c>
      <c r="D93">
        <f>SUM(AUT:DNK!D89)</f>
        <v>583.37310423770214</v>
      </c>
      <c r="E93" s="14" t="str">
        <f>VLOOKUP(A93,'ISIC Code Mapping'!$A$2:$D$202, 4, FALSE)</f>
        <v>ISIC 20</v>
      </c>
    </row>
    <row r="94" spans="1:5" x14ac:dyDescent="0.35">
      <c r="A94" t="s">
        <v>196</v>
      </c>
      <c r="B94">
        <v>89</v>
      </c>
      <c r="C94">
        <f>SUM(AUT:DNK!C90)</f>
        <v>4953.1443955784616</v>
      </c>
      <c r="D94">
        <f>SUM(AUT:DNK!D90)</f>
        <v>4863.5848754954495</v>
      </c>
      <c r="E94" s="14" t="str">
        <f>VLOOKUP(A94,'ISIC Code Mapping'!$A$2:$D$202, 4, FALSE)</f>
        <v>ISIC 20</v>
      </c>
    </row>
    <row r="95" spans="1:5" x14ac:dyDescent="0.35">
      <c r="A95" t="s">
        <v>197</v>
      </c>
      <c r="B95">
        <v>90</v>
      </c>
      <c r="C95">
        <f>SUM(AUT:DNK!C91)</f>
        <v>231670.49466814427</v>
      </c>
      <c r="D95">
        <f>SUM(AUT:DNK!D91)</f>
        <v>140070.51776463364</v>
      </c>
      <c r="E95" s="14" t="str">
        <f>VLOOKUP(A95,'ISIC Code Mapping'!$A$2:$D$202, 4, FALSE)</f>
        <v>ISIC 20</v>
      </c>
    </row>
    <row r="96" spans="1:5" x14ac:dyDescent="0.35">
      <c r="A96" t="s">
        <v>198</v>
      </c>
      <c r="B96">
        <v>91</v>
      </c>
      <c r="C96">
        <f>SUM(AUT:DNK!C92)</f>
        <v>148.46868800230698</v>
      </c>
      <c r="D96">
        <f>SUM(AUT:DNK!D92)</f>
        <v>22.606648121914702</v>
      </c>
      <c r="E96" s="14" t="str">
        <f>VLOOKUP(A96,'ISIC Code Mapping'!$A$2:$D$202, 4, FALSE)</f>
        <v>ISIC 20</v>
      </c>
    </row>
    <row r="97" spans="1:5" x14ac:dyDescent="0.35">
      <c r="A97" t="s">
        <v>199</v>
      </c>
      <c r="B97">
        <v>92</v>
      </c>
      <c r="C97">
        <f>SUM(AUT:DNK!C93)</f>
        <v>246.84202156962348</v>
      </c>
      <c r="D97">
        <f>SUM(AUT:DNK!D93)</f>
        <v>336.37860294079798</v>
      </c>
      <c r="E97" s="14" t="str">
        <f>VLOOKUP(A97,'ISIC Code Mapping'!$A$2:$D$202, 4, FALSE)</f>
        <v>ISIC 20</v>
      </c>
    </row>
    <row r="98" spans="1:5" x14ac:dyDescent="0.35">
      <c r="A98" t="s">
        <v>200</v>
      </c>
      <c r="B98">
        <v>93</v>
      </c>
      <c r="C98">
        <f>SUM(AUT:DNK!C94)</f>
        <v>419.79559776898327</v>
      </c>
      <c r="D98">
        <f>SUM(AUT:DNK!D94)</f>
        <v>387.77641890230984</v>
      </c>
      <c r="E98" s="14" t="str">
        <f>VLOOKUP(A98,'ISIC Code Mapping'!$A$2:$D$202, 4, FALSE)</f>
        <v>ISIC 19</v>
      </c>
    </row>
    <row r="99" spans="1:5" x14ac:dyDescent="0.35">
      <c r="A99" t="s">
        <v>201</v>
      </c>
      <c r="B99">
        <v>94</v>
      </c>
      <c r="C99">
        <f>SUM(AUT:DNK!C95)</f>
        <v>49.722827859776125</v>
      </c>
      <c r="D99">
        <f>SUM(AUT:DNK!D95)</f>
        <v>18.237975329810219</v>
      </c>
      <c r="E99" s="14" t="str">
        <f>VLOOKUP(A99,'ISIC Code Mapping'!$A$2:$D$202, 4, FALSE)</f>
        <v>ISIC 19</v>
      </c>
    </row>
    <row r="100" spans="1:5" x14ac:dyDescent="0.35">
      <c r="A100" t="s">
        <v>202</v>
      </c>
      <c r="B100">
        <v>95</v>
      </c>
      <c r="C100">
        <f>SUM(AUT:DNK!C96)</f>
        <v>126.08075731008753</v>
      </c>
      <c r="D100">
        <f>SUM(AUT:DNK!D96)</f>
        <v>135.14265483048464</v>
      </c>
      <c r="E100" s="14" t="str">
        <f>VLOOKUP(A100,'ISIC Code Mapping'!$A$2:$D$202, 4, FALSE)</f>
        <v>ISIC 19</v>
      </c>
    </row>
    <row r="101" spans="1:5" x14ac:dyDescent="0.35">
      <c r="A101" t="s">
        <v>203</v>
      </c>
      <c r="B101">
        <v>96</v>
      </c>
      <c r="C101">
        <f>SUM(AUT:DNK!C97)</f>
        <v>137492.72479620005</v>
      </c>
      <c r="D101">
        <f>SUM(AUT:DNK!D97)</f>
        <v>153720.62749402918</v>
      </c>
      <c r="E101" s="14" t="str">
        <f>VLOOKUP(A101,'ISIC Code Mapping'!$A$2:$D$202, 4, FALSE)</f>
        <v>ISIC 22</v>
      </c>
    </row>
    <row r="102" spans="1:5" x14ac:dyDescent="0.35">
      <c r="A102" t="s">
        <v>204</v>
      </c>
      <c r="B102">
        <v>97</v>
      </c>
      <c r="C102">
        <f>SUM(AUT:DNK!C98)</f>
        <v>18094.351729923066</v>
      </c>
      <c r="D102">
        <f>SUM(AUT:DNK!D98)</f>
        <v>21543.627778713621</v>
      </c>
      <c r="E102" s="14" t="str">
        <f>VLOOKUP(A102,'ISIC Code Mapping'!$A$2:$D$202, 4, FALSE)</f>
        <v>ISIC 231</v>
      </c>
    </row>
    <row r="103" spans="1:5" x14ac:dyDescent="0.35">
      <c r="A103" t="s">
        <v>205</v>
      </c>
      <c r="B103">
        <v>98</v>
      </c>
      <c r="C103">
        <f>SUM(AUT:DNK!C99)</f>
        <v>0</v>
      </c>
      <c r="D103">
        <f>SUM(AUT:DNK!D99)</f>
        <v>0</v>
      </c>
      <c r="E103" s="14" t="str">
        <f>VLOOKUP(A103,'ISIC Code Mapping'!$A$2:$D$202, 4, FALSE)</f>
        <v>ISIC 231</v>
      </c>
    </row>
    <row r="104" spans="1:5" x14ac:dyDescent="0.35">
      <c r="A104" t="s">
        <v>206</v>
      </c>
      <c r="B104">
        <v>99</v>
      </c>
      <c r="C104">
        <f>SUM(AUT:DNK!C100)</f>
        <v>8636.6649548765654</v>
      </c>
      <c r="D104">
        <f>SUM(AUT:DNK!D100)</f>
        <v>12778.211891482944</v>
      </c>
      <c r="E104" s="14" t="str">
        <f>VLOOKUP(A104,'ISIC Code Mapping'!$A$2:$D$202, 4, FALSE)</f>
        <v>ISIC 239</v>
      </c>
    </row>
    <row r="105" spans="1:5" x14ac:dyDescent="0.35">
      <c r="A105" t="s">
        <v>207</v>
      </c>
      <c r="B105">
        <v>100</v>
      </c>
      <c r="C105">
        <f>SUM(AUT:DNK!C101)</f>
        <v>860.05343819182406</v>
      </c>
      <c r="D105">
        <f>SUM(AUT:DNK!D101)</f>
        <v>1419.9530706476362</v>
      </c>
      <c r="E105" s="14" t="str">
        <f>VLOOKUP(A105,'ISIC Code Mapping'!$A$2:$D$202, 4, FALSE)</f>
        <v>ISIC 239</v>
      </c>
    </row>
    <row r="106" spans="1:5" x14ac:dyDescent="0.35">
      <c r="A106" t="s">
        <v>208</v>
      </c>
      <c r="B106">
        <v>101</v>
      </c>
      <c r="C106">
        <f>SUM(AUT:DNK!C102)</f>
        <v>7773.9253364449314</v>
      </c>
      <c r="D106">
        <f>SUM(AUT:DNK!D102)</f>
        <v>12708.043587894959</v>
      </c>
      <c r="E106" s="14" t="str">
        <f>VLOOKUP(A106,'ISIC Code Mapping'!$A$2:$D$202, 4, FALSE)</f>
        <v>ISIC 239</v>
      </c>
    </row>
    <row r="107" spans="1:5" x14ac:dyDescent="0.35">
      <c r="A107" t="s">
        <v>209</v>
      </c>
      <c r="B107">
        <v>102</v>
      </c>
      <c r="C107">
        <f>SUM(AUT:DNK!C103)</f>
        <v>0</v>
      </c>
      <c r="D107">
        <f>SUM(AUT:DNK!D103)</f>
        <v>0</v>
      </c>
      <c r="E107" s="14" t="str">
        <f>VLOOKUP(A107,'ISIC Code Mapping'!$A$2:$D$202, 4, FALSE)</f>
        <v>ISIC 239</v>
      </c>
    </row>
    <row r="108" spans="1:5" x14ac:dyDescent="0.35">
      <c r="A108" t="s">
        <v>104</v>
      </c>
      <c r="B108">
        <v>103</v>
      </c>
      <c r="C108">
        <f>SUM(AUT:DNK!C104)</f>
        <v>12151.352931362069</v>
      </c>
      <c r="D108">
        <f>SUM(AUT:DNK!D104)</f>
        <v>15863.576999325462</v>
      </c>
      <c r="E108" s="14" t="str">
        <f>VLOOKUP(A108,'ISIC Code Mapping'!$A$2:$D$202, 4, FALSE)</f>
        <v>ISIC 239</v>
      </c>
    </row>
    <row r="109" spans="1:5" x14ac:dyDescent="0.35">
      <c r="A109" t="s">
        <v>210</v>
      </c>
      <c r="B109">
        <v>104</v>
      </c>
      <c r="C109">
        <f>SUM(AUT:DNK!C105)</f>
        <v>97326.336615416221</v>
      </c>
      <c r="D109">
        <f>SUM(AUT:DNK!D105)</f>
        <v>116158.134307154</v>
      </c>
      <c r="E109" s="14" t="str">
        <f>VLOOKUP(A109,'ISIC Code Mapping'!$A$2:$D$202, 4, FALSE)</f>
        <v>ISIC 241</v>
      </c>
    </row>
    <row r="110" spans="1:5" x14ac:dyDescent="0.35">
      <c r="A110" t="s">
        <v>211</v>
      </c>
      <c r="B110">
        <v>105</v>
      </c>
      <c r="C110">
        <f>SUM(AUT:DNK!C106)</f>
        <v>0</v>
      </c>
      <c r="D110">
        <f>SUM(AUT:DNK!D106)</f>
        <v>0</v>
      </c>
      <c r="E110" s="14" t="str">
        <f>VLOOKUP(A110,'ISIC Code Mapping'!$A$2:$D$202, 4, FALSE)</f>
        <v>ISIC 241</v>
      </c>
    </row>
    <row r="111" spans="1:5" x14ac:dyDescent="0.35">
      <c r="A111" t="s">
        <v>212</v>
      </c>
      <c r="B111">
        <v>106</v>
      </c>
      <c r="C111">
        <f>SUM(AUT:DNK!C107)</f>
        <v>6303.7405588801657</v>
      </c>
      <c r="D111">
        <f>SUM(AUT:DNK!D107)</f>
        <v>13316.209186662974</v>
      </c>
      <c r="E111" s="14" t="str">
        <f>VLOOKUP(A111,'ISIC Code Mapping'!$A$2:$D$202, 4, FALSE)</f>
        <v>ISIC 242</v>
      </c>
    </row>
    <row r="112" spans="1:5" x14ac:dyDescent="0.35">
      <c r="A112" t="s">
        <v>213</v>
      </c>
      <c r="B112">
        <v>107</v>
      </c>
      <c r="C112">
        <f>SUM(AUT:DNK!C108)</f>
        <v>0</v>
      </c>
      <c r="D112">
        <f>SUM(AUT:DNK!D108)</f>
        <v>0</v>
      </c>
      <c r="E112" s="14" t="str">
        <f>VLOOKUP(A112,'ISIC Code Mapping'!$A$2:$D$202, 4, FALSE)</f>
        <v>ISIC 242</v>
      </c>
    </row>
    <row r="113" spans="1:5" x14ac:dyDescent="0.35">
      <c r="A113" t="s">
        <v>214</v>
      </c>
      <c r="B113">
        <v>108</v>
      </c>
      <c r="C113">
        <f>SUM(AUT:DNK!C109)</f>
        <v>39295.411816114858</v>
      </c>
      <c r="D113">
        <f>SUM(AUT:DNK!D109)</f>
        <v>38435.427470584669</v>
      </c>
      <c r="E113" s="14" t="str">
        <f>VLOOKUP(A113,'ISIC Code Mapping'!$A$2:$D$202, 4, FALSE)</f>
        <v>ISIC 242</v>
      </c>
    </row>
    <row r="114" spans="1:5" x14ac:dyDescent="0.35">
      <c r="A114" t="s">
        <v>215</v>
      </c>
      <c r="B114">
        <v>109</v>
      </c>
      <c r="C114">
        <f>SUM(AUT:DNK!C110)</f>
        <v>0</v>
      </c>
      <c r="D114">
        <f>SUM(AUT:DNK!D110)</f>
        <v>0</v>
      </c>
      <c r="E114" s="14" t="str">
        <f>VLOOKUP(A114,'ISIC Code Mapping'!$A$2:$D$202, 4, FALSE)</f>
        <v>ISIC 242</v>
      </c>
    </row>
    <row r="115" spans="1:5" x14ac:dyDescent="0.35">
      <c r="A115" t="s">
        <v>216</v>
      </c>
      <c r="B115">
        <v>110</v>
      </c>
      <c r="C115">
        <f>SUM(AUT:DNK!C111)</f>
        <v>5162.1233543784874</v>
      </c>
      <c r="D115">
        <f>SUM(AUT:DNK!D111)</f>
        <v>5284.5764327882498</v>
      </c>
      <c r="E115" s="14" t="str">
        <f>VLOOKUP(A115,'ISIC Code Mapping'!$A$2:$D$202, 4, FALSE)</f>
        <v>ISIC 242</v>
      </c>
    </row>
    <row r="116" spans="1:5" x14ac:dyDescent="0.35">
      <c r="A116" t="s">
        <v>217</v>
      </c>
      <c r="B116">
        <v>111</v>
      </c>
      <c r="C116">
        <f>SUM(AUT:DNK!C112)</f>
        <v>0</v>
      </c>
      <c r="D116">
        <f>SUM(AUT:DNK!D112)</f>
        <v>0</v>
      </c>
      <c r="E116" s="14" t="str">
        <f>VLOOKUP(A116,'ISIC Code Mapping'!$A$2:$D$202, 4, FALSE)</f>
        <v>ISIC 242</v>
      </c>
    </row>
    <row r="117" spans="1:5" x14ac:dyDescent="0.35">
      <c r="A117" t="s">
        <v>218</v>
      </c>
      <c r="B117">
        <v>112</v>
      </c>
      <c r="C117">
        <f>SUM(AUT:DNK!C113)</f>
        <v>32736.623589992774</v>
      </c>
      <c r="D117">
        <f>SUM(AUT:DNK!D113)</f>
        <v>41444.279145401044</v>
      </c>
      <c r="E117" s="14" t="str">
        <f>VLOOKUP(A117,'ISIC Code Mapping'!$A$2:$D$202, 4, FALSE)</f>
        <v>ISIC 242</v>
      </c>
    </row>
    <row r="118" spans="1:5" x14ac:dyDescent="0.35">
      <c r="A118" t="s">
        <v>219</v>
      </c>
      <c r="B118">
        <v>113</v>
      </c>
      <c r="C118">
        <f>SUM(AUT:DNK!C114)</f>
        <v>0</v>
      </c>
      <c r="D118">
        <f>SUM(AUT:DNK!D114)</f>
        <v>0</v>
      </c>
      <c r="E118" s="14" t="str">
        <f>VLOOKUP(A118,'ISIC Code Mapping'!$A$2:$D$202, 4, FALSE)</f>
        <v>ISIC 242</v>
      </c>
    </row>
    <row r="119" spans="1:5" x14ac:dyDescent="0.35">
      <c r="A119" t="s">
        <v>220</v>
      </c>
      <c r="B119">
        <v>114</v>
      </c>
      <c r="C119">
        <f>SUM(AUT:DNK!C115)</f>
        <v>11001.984022328374</v>
      </c>
      <c r="D119">
        <f>SUM(AUT:DNK!D115)</f>
        <v>6665.1789618519115</v>
      </c>
      <c r="E119" s="14" t="str">
        <f>VLOOKUP(A119,'ISIC Code Mapping'!$A$2:$D$202, 4, FALSE)</f>
        <v>ISIC 242</v>
      </c>
    </row>
    <row r="120" spans="1:5" x14ac:dyDescent="0.35">
      <c r="A120" t="s">
        <v>221</v>
      </c>
      <c r="B120">
        <v>115</v>
      </c>
      <c r="C120">
        <f>SUM(AUT:DNK!C116)</f>
        <v>0</v>
      </c>
      <c r="D120">
        <f>SUM(AUT:DNK!D116)</f>
        <v>0</v>
      </c>
      <c r="E120" s="14" t="str">
        <f>VLOOKUP(A120,'ISIC Code Mapping'!$A$2:$D$202, 4, FALSE)</f>
        <v>ISIC 242</v>
      </c>
    </row>
    <row r="121" spans="1:5" x14ac:dyDescent="0.35">
      <c r="A121" t="s">
        <v>222</v>
      </c>
      <c r="B121">
        <v>116</v>
      </c>
      <c r="C121">
        <f>SUM(AUT:DNK!C117)</f>
        <v>0</v>
      </c>
      <c r="D121">
        <f>SUM(AUT:DNK!D117)</f>
        <v>0</v>
      </c>
      <c r="E121" s="14" t="str">
        <f>VLOOKUP(A121,'ISIC Code Mapping'!$A$2:$D$202, 4, FALSE)</f>
        <v>ISIC 242</v>
      </c>
    </row>
    <row r="122" spans="1:5" x14ac:dyDescent="0.35">
      <c r="A122" t="s">
        <v>223</v>
      </c>
      <c r="B122">
        <v>117</v>
      </c>
      <c r="C122">
        <f>SUM(AUT:DNK!C118)</f>
        <v>130630.21605076928</v>
      </c>
      <c r="D122">
        <f>SUM(AUT:DNK!D118)</f>
        <v>171402.79741467178</v>
      </c>
      <c r="E122" s="14" t="str">
        <f>VLOOKUP(A122,'ISIC Code Mapping'!$A$2:$D$202, 4, FALSE)</f>
        <v>ISIC 25</v>
      </c>
    </row>
    <row r="123" spans="1:5" x14ac:dyDescent="0.35">
      <c r="A123" t="s">
        <v>224</v>
      </c>
      <c r="B123">
        <v>118</v>
      </c>
      <c r="C123">
        <f>SUM(AUT:DNK!C119)</f>
        <v>287609.60719134385</v>
      </c>
      <c r="D123">
        <f>SUM(AUT:DNK!D119)</f>
        <v>493256.93905608298</v>
      </c>
      <c r="E123" s="14" t="str">
        <f>VLOOKUP(A123,'ISIC Code Mapping'!$A$2:$D$202, 4, FALSE)</f>
        <v>ISIC 28</v>
      </c>
    </row>
    <row r="124" spans="1:5" x14ac:dyDescent="0.35">
      <c r="A124" t="s">
        <v>225</v>
      </c>
      <c r="B124">
        <v>119</v>
      </c>
      <c r="C124">
        <f>SUM(AUT:DNK!C120)</f>
        <v>73336.504433104579</v>
      </c>
      <c r="D124">
        <f>SUM(AUT:DNK!D120)</f>
        <v>47838.527448197354</v>
      </c>
      <c r="E124" s="14" t="str">
        <f>VLOOKUP(A124,'ISIC Code Mapping'!$A$2:$D$202, 4, FALSE)</f>
        <v>ISIC 26</v>
      </c>
    </row>
    <row r="125" spans="1:5" x14ac:dyDescent="0.35">
      <c r="A125" t="s">
        <v>226</v>
      </c>
      <c r="B125">
        <v>120</v>
      </c>
      <c r="C125">
        <f>SUM(AUT:DNK!C121)</f>
        <v>161247.58070581526</v>
      </c>
      <c r="D125">
        <f>SUM(AUT:DNK!D121)</f>
        <v>220550.02601364808</v>
      </c>
      <c r="E125" s="14" t="str">
        <f>VLOOKUP(A125,'ISIC Code Mapping'!$A$2:$D$202, 4, FALSE)</f>
        <v>ISIC 27</v>
      </c>
    </row>
    <row r="126" spans="1:5" x14ac:dyDescent="0.35">
      <c r="A126" t="s">
        <v>227</v>
      </c>
      <c r="B126">
        <v>121</v>
      </c>
      <c r="C126">
        <f>SUM(AUT:DNK!C122)</f>
        <v>137728.28071322312</v>
      </c>
      <c r="D126">
        <f>SUM(AUT:DNK!D122)</f>
        <v>116268.91348373979</v>
      </c>
      <c r="E126" s="14" t="str">
        <f>VLOOKUP(A126,'ISIC Code Mapping'!$A$2:$D$202, 4, FALSE)</f>
        <v>ISIC 26</v>
      </c>
    </row>
    <row r="127" spans="1:5" x14ac:dyDescent="0.35">
      <c r="A127" t="s">
        <v>228</v>
      </c>
      <c r="B127">
        <v>122</v>
      </c>
      <c r="C127">
        <f>SUM(AUT:DNK!C123)</f>
        <v>106899.77028643967</v>
      </c>
      <c r="D127">
        <f>SUM(AUT:DNK!D123)</f>
        <v>144841.69338059815</v>
      </c>
      <c r="E127" s="14" t="str">
        <f>VLOOKUP(A127,'ISIC Code Mapping'!$A$2:$D$202, 4, FALSE)</f>
        <v>ISIC 26</v>
      </c>
    </row>
    <row r="128" spans="1:5" x14ac:dyDescent="0.35">
      <c r="A128" t="s">
        <v>229</v>
      </c>
      <c r="B128">
        <v>123</v>
      </c>
      <c r="C128">
        <f>SUM(AUT:DNK!C124)</f>
        <v>335811.28452810453</v>
      </c>
      <c r="D128">
        <f>SUM(AUT:DNK!D124)</f>
        <v>562922.5981911493</v>
      </c>
      <c r="E128" s="14" t="str">
        <f>VLOOKUP(A128,'ISIC Code Mapping'!$A$2:$D$202, 4, FALSE)</f>
        <v>ISIC 29</v>
      </c>
    </row>
    <row r="129" spans="1:5" x14ac:dyDescent="0.35">
      <c r="A129" t="s">
        <v>230</v>
      </c>
      <c r="B129">
        <v>124</v>
      </c>
      <c r="C129">
        <f>SUM(AUT:DNK!C125)</f>
        <v>104456.07280838155</v>
      </c>
      <c r="D129">
        <f>SUM(AUT:DNK!D125)</f>
        <v>156454.16963149267</v>
      </c>
      <c r="E129" s="14" t="str">
        <f>VLOOKUP(A129,'ISIC Code Mapping'!$A$2:$D$202, 4, FALSE)</f>
        <v>ISIC 30</v>
      </c>
    </row>
    <row r="130" spans="1:5" x14ac:dyDescent="0.35">
      <c r="A130" t="s">
        <v>231</v>
      </c>
      <c r="B130">
        <v>125</v>
      </c>
      <c r="C130">
        <f>SUM(AUT:DNK!C126)</f>
        <v>87665.455473095135</v>
      </c>
      <c r="D130">
        <f>SUM(AUT:DNK!D126)</f>
        <v>108228.67170218739</v>
      </c>
      <c r="E130" s="14" t="str">
        <f>VLOOKUP(A130,'ISIC Code Mapping'!$A$2:$D$202, 4, FALSE)</f>
        <v>ISIC 31T33</v>
      </c>
    </row>
    <row r="131" spans="1:5" x14ac:dyDescent="0.35">
      <c r="A131" t="s">
        <v>232</v>
      </c>
      <c r="B131">
        <v>126</v>
      </c>
      <c r="C131">
        <f>SUM(AUT:DNK!C127)</f>
        <v>0</v>
      </c>
      <c r="D131">
        <f>SUM(AUT:DNK!D127)</f>
        <v>0</v>
      </c>
      <c r="E131" s="14" t="str">
        <f>VLOOKUP(A131,'ISIC Code Mapping'!$A$2:$D$202, 4, FALSE)</f>
        <v>ISIC 36T39</v>
      </c>
    </row>
    <row r="132" spans="1:5" x14ac:dyDescent="0.35">
      <c r="A132" t="s">
        <v>233</v>
      </c>
      <c r="B132">
        <v>127</v>
      </c>
      <c r="C132">
        <f>SUM(AUT:DNK!C128)</f>
        <v>0</v>
      </c>
      <c r="D132">
        <f>SUM(AUT:DNK!D128)</f>
        <v>0</v>
      </c>
      <c r="E132" s="14" t="str">
        <f>VLOOKUP(A132,'ISIC Code Mapping'!$A$2:$D$202, 4, FALSE)</f>
        <v>ISIC 36T39</v>
      </c>
    </row>
    <row r="133" spans="1:5" x14ac:dyDescent="0.35">
      <c r="A133" t="s">
        <v>234</v>
      </c>
      <c r="B133">
        <v>128</v>
      </c>
      <c r="C133">
        <f>SUM(AUT:DNK!C129)</f>
        <v>0</v>
      </c>
      <c r="D133">
        <f>SUM(AUT:DNK!D129)</f>
        <v>0</v>
      </c>
      <c r="E133" s="14" t="str">
        <f>VLOOKUP(A133,'ISIC Code Mapping'!$A$2:$D$202, 4, FALSE)</f>
        <v>ISIC 351</v>
      </c>
    </row>
    <row r="134" spans="1:5" x14ac:dyDescent="0.35">
      <c r="A134" t="s">
        <v>235</v>
      </c>
      <c r="B134">
        <v>129</v>
      </c>
      <c r="C134">
        <f>SUM(AUT:DNK!C130)</f>
        <v>0</v>
      </c>
      <c r="D134">
        <f>SUM(AUT:DNK!D130)</f>
        <v>0</v>
      </c>
      <c r="E134" s="14" t="str">
        <f>VLOOKUP(A134,'ISIC Code Mapping'!$A$2:$D$202, 4, FALSE)</f>
        <v>ISIC 351</v>
      </c>
    </row>
    <row r="135" spans="1:5" x14ac:dyDescent="0.35">
      <c r="A135" t="s">
        <v>236</v>
      </c>
      <c r="B135">
        <v>130</v>
      </c>
      <c r="C135">
        <f>SUM(AUT:DNK!C131)</f>
        <v>0</v>
      </c>
      <c r="D135">
        <f>SUM(AUT:DNK!D131)</f>
        <v>0</v>
      </c>
      <c r="E135" s="14" t="str">
        <f>VLOOKUP(A135,'ISIC Code Mapping'!$A$2:$D$202, 4, FALSE)</f>
        <v>ISIC 351</v>
      </c>
    </row>
    <row r="136" spans="1:5" x14ac:dyDescent="0.35">
      <c r="A136" t="s">
        <v>237</v>
      </c>
      <c r="B136">
        <v>131</v>
      </c>
      <c r="C136">
        <f>SUM(AUT:DNK!C132)</f>
        <v>0</v>
      </c>
      <c r="D136">
        <f>SUM(AUT:DNK!D132)</f>
        <v>0</v>
      </c>
      <c r="E136" s="14" t="str">
        <f>VLOOKUP(A136,'ISIC Code Mapping'!$A$2:$D$202, 4, FALSE)</f>
        <v>ISIC 351</v>
      </c>
    </row>
    <row r="137" spans="1:5" x14ac:dyDescent="0.35">
      <c r="A137" t="s">
        <v>238</v>
      </c>
      <c r="B137">
        <v>132</v>
      </c>
      <c r="C137">
        <f>SUM(AUT:DNK!C133)</f>
        <v>0</v>
      </c>
      <c r="D137">
        <f>SUM(AUT:DNK!D133)</f>
        <v>0</v>
      </c>
      <c r="E137" s="14" t="str">
        <f>VLOOKUP(A137,'ISIC Code Mapping'!$A$2:$D$202, 4, FALSE)</f>
        <v>ISIC 351</v>
      </c>
    </row>
    <row r="138" spans="1:5" x14ac:dyDescent="0.35">
      <c r="A138" t="s">
        <v>239</v>
      </c>
      <c r="B138">
        <v>133</v>
      </c>
      <c r="C138">
        <f>SUM(AUT:DNK!C134)</f>
        <v>0</v>
      </c>
      <c r="D138">
        <f>SUM(AUT:DNK!D134)</f>
        <v>0</v>
      </c>
      <c r="E138" s="14" t="str">
        <f>VLOOKUP(A138,'ISIC Code Mapping'!$A$2:$D$202, 4, FALSE)</f>
        <v>ISIC 351</v>
      </c>
    </row>
    <row r="139" spans="1:5" x14ac:dyDescent="0.35">
      <c r="A139" t="s">
        <v>240</v>
      </c>
      <c r="B139">
        <v>134</v>
      </c>
      <c r="C139">
        <f>SUM(AUT:DNK!C135)</f>
        <v>0</v>
      </c>
      <c r="D139">
        <f>SUM(AUT:DNK!D135)</f>
        <v>0</v>
      </c>
      <c r="E139" s="14" t="str">
        <f>VLOOKUP(A139,'ISIC Code Mapping'!$A$2:$D$202, 4, FALSE)</f>
        <v>ISIC 351</v>
      </c>
    </row>
    <row r="140" spans="1:5" x14ac:dyDescent="0.35">
      <c r="A140" t="s">
        <v>241</v>
      </c>
      <c r="B140">
        <v>135</v>
      </c>
      <c r="C140">
        <f>SUM(AUT:DNK!C136)</f>
        <v>0</v>
      </c>
      <c r="D140">
        <f>SUM(AUT:DNK!D136)</f>
        <v>0</v>
      </c>
      <c r="E140" s="14" t="str">
        <f>VLOOKUP(A140,'ISIC Code Mapping'!$A$2:$D$202, 4, FALSE)</f>
        <v>ISIC 351</v>
      </c>
    </row>
    <row r="141" spans="1:5" x14ac:dyDescent="0.35">
      <c r="A141" t="s">
        <v>242</v>
      </c>
      <c r="B141">
        <v>136</v>
      </c>
      <c r="C141">
        <f>SUM(AUT:DNK!C137)</f>
        <v>0</v>
      </c>
      <c r="D141">
        <f>SUM(AUT:DNK!D137)</f>
        <v>0</v>
      </c>
      <c r="E141" s="14" t="str">
        <f>VLOOKUP(A141,'ISIC Code Mapping'!$A$2:$D$202, 4, FALSE)</f>
        <v>ISIC 351</v>
      </c>
    </row>
    <row r="142" spans="1:5" x14ac:dyDescent="0.35">
      <c r="A142" t="s">
        <v>243</v>
      </c>
      <c r="B142">
        <v>137</v>
      </c>
      <c r="C142">
        <f>SUM(AUT:DNK!C138)</f>
        <v>0</v>
      </c>
      <c r="D142">
        <f>SUM(AUT:DNK!D138)</f>
        <v>0</v>
      </c>
      <c r="E142" s="14" t="str">
        <f>VLOOKUP(A142,'ISIC Code Mapping'!$A$2:$D$202, 4, FALSE)</f>
        <v>ISIC 351</v>
      </c>
    </row>
    <row r="143" spans="1:5" x14ac:dyDescent="0.35">
      <c r="A143" t="s">
        <v>244</v>
      </c>
      <c r="B143">
        <v>138</v>
      </c>
      <c r="C143">
        <f>SUM(AUT:DNK!C139)</f>
        <v>0</v>
      </c>
      <c r="D143">
        <f>SUM(AUT:DNK!D139)</f>
        <v>0</v>
      </c>
      <c r="E143" s="14" t="str">
        <f>VLOOKUP(A143,'ISIC Code Mapping'!$A$2:$D$202, 4, FALSE)</f>
        <v>ISIC 351</v>
      </c>
    </row>
    <row r="144" spans="1:5" x14ac:dyDescent="0.35">
      <c r="A144" t="s">
        <v>245</v>
      </c>
      <c r="B144">
        <v>139</v>
      </c>
      <c r="C144">
        <f>SUM(AUT:DNK!C140)</f>
        <v>0</v>
      </c>
      <c r="D144">
        <f>SUM(AUT:DNK!D140)</f>
        <v>0</v>
      </c>
      <c r="E144" s="14" t="str">
        <f>VLOOKUP(A144,'ISIC Code Mapping'!$A$2:$D$202, 4, FALSE)</f>
        <v>ISIC 351</v>
      </c>
    </row>
    <row r="145" spans="1:5" x14ac:dyDescent="0.35">
      <c r="A145" t="s">
        <v>246</v>
      </c>
      <c r="B145">
        <v>140</v>
      </c>
      <c r="C145">
        <f>SUM(AUT:DNK!C141)</f>
        <v>0</v>
      </c>
      <c r="D145">
        <f>SUM(AUT:DNK!D141)</f>
        <v>0</v>
      </c>
      <c r="E145" s="14" t="str">
        <f>VLOOKUP(A145,'ISIC Code Mapping'!$A$2:$D$202, 4, FALSE)</f>
        <v>ISIC 351</v>
      </c>
    </row>
    <row r="146" spans="1:5" x14ac:dyDescent="0.35">
      <c r="A146" t="s">
        <v>247</v>
      </c>
      <c r="B146">
        <v>141</v>
      </c>
      <c r="C146">
        <f>SUM(AUT:DNK!C142)</f>
        <v>0</v>
      </c>
      <c r="D146">
        <f>SUM(AUT:DNK!D142)</f>
        <v>0</v>
      </c>
      <c r="E146" s="14" t="str">
        <f>VLOOKUP(A146,'ISIC Code Mapping'!$A$2:$D$202, 4, FALSE)</f>
        <v>ISIC 351</v>
      </c>
    </row>
    <row r="147" spans="1:5" x14ac:dyDescent="0.35">
      <c r="A147" t="s">
        <v>248</v>
      </c>
      <c r="B147">
        <v>142</v>
      </c>
      <c r="C147">
        <f>SUM(AUT:DNK!C143)</f>
        <v>1.0941233357312434</v>
      </c>
      <c r="D147">
        <f>SUM(AUT:DNK!D143)</f>
        <v>2.0535570240605483</v>
      </c>
      <c r="E147" s="14" t="str">
        <f>VLOOKUP(A147,'ISIC Code Mapping'!$A$2:$D$202, 4, FALSE)</f>
        <v>ISIC 352T353</v>
      </c>
    </row>
    <row r="148" spans="1:5" x14ac:dyDescent="0.35">
      <c r="A148" t="s">
        <v>249</v>
      </c>
      <c r="B148">
        <v>143</v>
      </c>
      <c r="C148">
        <f>SUM(AUT:DNK!C144)</f>
        <v>2.5190461512338</v>
      </c>
      <c r="D148">
        <f>SUM(AUT:DNK!D144)</f>
        <v>4.7899250473166548</v>
      </c>
      <c r="E148" s="14" t="str">
        <f>VLOOKUP(A148,'ISIC Code Mapping'!$A$2:$D$202, 4, FALSE)</f>
        <v>ISIC 352T353</v>
      </c>
    </row>
    <row r="149" spans="1:5" x14ac:dyDescent="0.35">
      <c r="A149" t="s">
        <v>250</v>
      </c>
      <c r="B149">
        <v>144</v>
      </c>
      <c r="C149">
        <f>SUM(AUT:DNK!C145)</f>
        <v>0</v>
      </c>
      <c r="D149">
        <f>SUM(AUT:DNK!D145)</f>
        <v>0</v>
      </c>
      <c r="E149" s="14" t="str">
        <f>VLOOKUP(A149,'ISIC Code Mapping'!$A$2:$D$202, 4, FALSE)</f>
        <v>ISIC 352T353</v>
      </c>
    </row>
    <row r="150" spans="1:5" x14ac:dyDescent="0.35">
      <c r="A150" t="s">
        <v>251</v>
      </c>
      <c r="B150">
        <v>145</v>
      </c>
      <c r="C150">
        <f>SUM(AUT:DNK!C146)</f>
        <v>2.2342125147241269E-2</v>
      </c>
      <c r="D150">
        <f>SUM(AUT:DNK!D146)</f>
        <v>2.0770748728653473E-2</v>
      </c>
      <c r="E150" s="14" t="str">
        <f>VLOOKUP(A150,'ISIC Code Mapping'!$A$2:$D$202, 4, FALSE)</f>
        <v>ISIC 352T353</v>
      </c>
    </row>
    <row r="151" spans="1:5" x14ac:dyDescent="0.35">
      <c r="A151" t="s">
        <v>252</v>
      </c>
      <c r="B151">
        <v>146</v>
      </c>
      <c r="C151">
        <f>SUM(AUT:DNK!C147)</f>
        <v>12.518254472511559</v>
      </c>
      <c r="D151">
        <f>SUM(AUT:DNK!D147)</f>
        <v>15.584025116196587</v>
      </c>
      <c r="E151" s="14" t="str">
        <f>VLOOKUP(A151,'ISIC Code Mapping'!$A$2:$D$202, 4, FALSE)</f>
        <v>ISIC 352T353</v>
      </c>
    </row>
    <row r="152" spans="1:5" x14ac:dyDescent="0.35">
      <c r="A152" t="s">
        <v>253</v>
      </c>
      <c r="B152">
        <v>147</v>
      </c>
      <c r="C152">
        <f>SUM(AUT:DNK!C148)</f>
        <v>0</v>
      </c>
      <c r="D152">
        <f>SUM(AUT:DNK!D148)</f>
        <v>0</v>
      </c>
      <c r="E152" s="14" t="str">
        <f>VLOOKUP(A152,'ISIC Code Mapping'!$A$2:$D$202, 4, FALSE)</f>
        <v>ISIC 352T353</v>
      </c>
    </row>
    <row r="153" spans="1:5" x14ac:dyDescent="0.35">
      <c r="A153" t="s">
        <v>254</v>
      </c>
      <c r="B153">
        <v>148</v>
      </c>
      <c r="C153">
        <f>SUM(AUT:DNK!C149)</f>
        <v>0</v>
      </c>
      <c r="D153">
        <f>SUM(AUT:DNK!D149)</f>
        <v>0</v>
      </c>
      <c r="E153" s="14" t="str">
        <f>VLOOKUP(A153,'ISIC Code Mapping'!$A$2:$D$202, 4, FALSE)</f>
        <v>ISIC 36T39</v>
      </c>
    </row>
    <row r="154" spans="1:5" x14ac:dyDescent="0.35">
      <c r="A154" t="s">
        <v>255</v>
      </c>
      <c r="B154">
        <v>149</v>
      </c>
      <c r="C154">
        <f>SUM(AUT:DNK!C150)</f>
        <v>0</v>
      </c>
      <c r="D154">
        <f>SUM(AUT:DNK!D150)</f>
        <v>0</v>
      </c>
      <c r="E154" s="14" t="str">
        <f>VLOOKUP(A154,'ISIC Code Mapping'!$A$2:$D$202, 4, FALSE)</f>
        <v>ISIC 36T39</v>
      </c>
    </row>
    <row r="155" spans="1:5" x14ac:dyDescent="0.35">
      <c r="A155" t="s">
        <v>256</v>
      </c>
      <c r="B155">
        <v>150</v>
      </c>
      <c r="C155">
        <f>SUM(AUT:DNK!C151)</f>
        <v>101255.80048192939</v>
      </c>
      <c r="D155">
        <f>SUM(AUT:DNK!D151)</f>
        <v>77511.134696020497</v>
      </c>
      <c r="E155" s="14" t="str">
        <f>VLOOKUP(A155,'ISIC Code Mapping'!$A$2:$D$202, 4, FALSE)</f>
        <v>ISIC 31T33</v>
      </c>
    </row>
    <row r="156" spans="1:5" x14ac:dyDescent="0.35">
      <c r="A156" t="s">
        <v>257</v>
      </c>
      <c r="B156">
        <v>151</v>
      </c>
      <c r="C156">
        <f>SUM(AUT:DNK!C152)</f>
        <v>0</v>
      </c>
      <c r="D156">
        <f>SUM(AUT:DNK!D152)</f>
        <v>0</v>
      </c>
      <c r="E156" s="14" t="str">
        <f>VLOOKUP(A156,'ISIC Code Mapping'!$A$2:$D$202, 4, FALSE)</f>
        <v>ISIC 31T33</v>
      </c>
    </row>
    <row r="157" spans="1:5" x14ac:dyDescent="0.35">
      <c r="A157" t="s">
        <v>258</v>
      </c>
      <c r="B157">
        <v>152</v>
      </c>
      <c r="C157">
        <f>SUM(AUT:DNK!C153)</f>
        <v>17151.21177184473</v>
      </c>
      <c r="D157">
        <f>SUM(AUT:DNK!D153)</f>
        <v>14820.412151270581</v>
      </c>
      <c r="E157" s="14" t="str">
        <f>VLOOKUP(A157,'ISIC Code Mapping'!$A$2:$D$202, 4, FALSE)</f>
        <v>ISIC 45T47</v>
      </c>
    </row>
    <row r="158" spans="1:5" x14ac:dyDescent="0.35">
      <c r="A158" t="s">
        <v>259</v>
      </c>
      <c r="B158">
        <v>153</v>
      </c>
      <c r="C158">
        <f>SUM(AUT:DNK!C154)</f>
        <v>2229.1282501132559</v>
      </c>
      <c r="D158">
        <f>SUM(AUT:DNK!D154)</f>
        <v>1889.5053024338583</v>
      </c>
      <c r="E158" s="14" t="str">
        <f>VLOOKUP(A158,'ISIC Code Mapping'!$A$2:$D$202, 4, FALSE)</f>
        <v>ISIC 45T47</v>
      </c>
    </row>
    <row r="159" spans="1:5" x14ac:dyDescent="0.35">
      <c r="A159" t="s">
        <v>260</v>
      </c>
      <c r="B159">
        <v>154</v>
      </c>
      <c r="C159">
        <f>SUM(AUT:DNK!C155)</f>
        <v>82988.58627394517</v>
      </c>
      <c r="D159">
        <f>SUM(AUT:DNK!D155)</f>
        <v>70774.632179159453</v>
      </c>
      <c r="E159" s="14" t="str">
        <f>VLOOKUP(A159,'ISIC Code Mapping'!$A$2:$D$202, 4, FALSE)</f>
        <v>ISIC 45T47</v>
      </c>
    </row>
    <row r="160" spans="1:5" x14ac:dyDescent="0.35">
      <c r="A160" t="s">
        <v>326</v>
      </c>
      <c r="B160">
        <v>155</v>
      </c>
      <c r="C160">
        <f>SUM(AUT:DNK!C156)</f>
        <v>48008.775734814917</v>
      </c>
      <c r="D160">
        <f>SUM(AUT:DNK!D156)</f>
        <v>41357.642665582978</v>
      </c>
      <c r="E160" s="14" t="str">
        <f>VLOOKUP(A160,'ISIC Code Mapping'!$A$2:$D$202, 4, FALSE)</f>
        <v>ISIC 49T53</v>
      </c>
    </row>
    <row r="161" spans="1:5" x14ac:dyDescent="0.35">
      <c r="A161" t="s">
        <v>261</v>
      </c>
      <c r="B161">
        <v>156</v>
      </c>
      <c r="C161">
        <f>SUM(AUT:DNK!C157)</f>
        <v>297267.0474042939</v>
      </c>
      <c r="D161">
        <f>SUM(AUT:DNK!D157)</f>
        <v>313907.84056474769</v>
      </c>
      <c r="E161" s="14" t="str">
        <f>VLOOKUP(A161,'ISIC Code Mapping'!$A$2:$D$202, 4, FALSE)</f>
        <v>ISIC 55T56</v>
      </c>
    </row>
    <row r="162" spans="1:5" x14ac:dyDescent="0.35">
      <c r="A162" t="s">
        <v>262</v>
      </c>
      <c r="B162">
        <v>157</v>
      </c>
      <c r="C162">
        <f>SUM(AUT:DNK!C158)</f>
        <v>26877.852873297474</v>
      </c>
      <c r="D162">
        <f>SUM(AUT:DNK!D158)</f>
        <v>24344.703452622089</v>
      </c>
      <c r="E162" s="14" t="str">
        <f>VLOOKUP(A162,'ISIC Code Mapping'!$A$2:$D$202, 4, FALSE)</f>
        <v>ISIC 49T53</v>
      </c>
    </row>
    <row r="163" spans="1:5" x14ac:dyDescent="0.35">
      <c r="A163" t="s">
        <v>263</v>
      </c>
      <c r="B163">
        <v>158</v>
      </c>
      <c r="C163">
        <f>SUM(AUT:DNK!C159)</f>
        <v>127833.60469967249</v>
      </c>
      <c r="D163">
        <f>SUM(AUT:DNK!D159)</f>
        <v>119179.55123899711</v>
      </c>
      <c r="E163" s="14" t="str">
        <f>VLOOKUP(A163,'ISIC Code Mapping'!$A$2:$D$202, 4, FALSE)</f>
        <v>ISIC 49T53</v>
      </c>
    </row>
    <row r="164" spans="1:5" x14ac:dyDescent="0.35">
      <c r="A164" t="s">
        <v>264</v>
      </c>
      <c r="B164">
        <v>159</v>
      </c>
      <c r="C164">
        <f>SUM(AUT:DNK!C160)</f>
        <v>4603.4370652739044</v>
      </c>
      <c r="D164">
        <f>SUM(AUT:DNK!D160)</f>
        <v>3719.5266006373595</v>
      </c>
      <c r="E164" s="14" t="str">
        <f>VLOOKUP(A164,'ISIC Code Mapping'!$A$2:$D$202, 4, FALSE)</f>
        <v>ISIC 49T53</v>
      </c>
    </row>
    <row r="165" spans="1:5" x14ac:dyDescent="0.35">
      <c r="A165" t="s">
        <v>265</v>
      </c>
      <c r="B165">
        <v>160</v>
      </c>
      <c r="C165">
        <f>SUM(AUT:DNK!C161)</f>
        <v>56421.407347581873</v>
      </c>
      <c r="D165">
        <f>SUM(AUT:DNK!D161)</f>
        <v>48818.216735988659</v>
      </c>
      <c r="E165" s="14" t="str">
        <f>VLOOKUP(A165,'ISIC Code Mapping'!$A$2:$D$202, 4, FALSE)</f>
        <v>ISIC 49T53</v>
      </c>
    </row>
    <row r="166" spans="1:5" x14ac:dyDescent="0.35">
      <c r="A166" t="s">
        <v>266</v>
      </c>
      <c r="B166">
        <v>161</v>
      </c>
      <c r="C166">
        <f>SUM(AUT:DNK!C162)</f>
        <v>3041.4232511950986</v>
      </c>
      <c r="D166">
        <f>SUM(AUT:DNK!D162)</f>
        <v>3155.6725228783789</v>
      </c>
      <c r="E166" s="14" t="str">
        <f>VLOOKUP(A166,'ISIC Code Mapping'!$A$2:$D$202, 4, FALSE)</f>
        <v>ISIC 49T53</v>
      </c>
    </row>
    <row r="167" spans="1:5" x14ac:dyDescent="0.35">
      <c r="A167" t="s">
        <v>267</v>
      </c>
      <c r="B167">
        <v>162</v>
      </c>
      <c r="C167">
        <f>SUM(AUT:DNK!C163)</f>
        <v>66157.545411980114</v>
      </c>
      <c r="D167">
        <f>SUM(AUT:DNK!D163)</f>
        <v>75673.569471787108</v>
      </c>
      <c r="E167" s="14" t="str">
        <f>VLOOKUP(A167,'ISIC Code Mapping'!$A$2:$D$202, 4, FALSE)</f>
        <v>ISIC 49T53</v>
      </c>
    </row>
    <row r="168" spans="1:5" x14ac:dyDescent="0.35">
      <c r="A168" t="s">
        <v>268</v>
      </c>
      <c r="B168">
        <v>163</v>
      </c>
      <c r="C168">
        <f>SUM(AUT:DNK!C164)</f>
        <v>80888.433850533009</v>
      </c>
      <c r="D168">
        <f>SUM(AUT:DNK!D164)</f>
        <v>70634.342682294227</v>
      </c>
      <c r="E168" s="14" t="str">
        <f>VLOOKUP(A168,'ISIC Code Mapping'!$A$2:$D$202, 4, FALSE)</f>
        <v>ISIC 49T53</v>
      </c>
    </row>
    <row r="169" spans="1:5" x14ac:dyDescent="0.35">
      <c r="A169" t="s">
        <v>269</v>
      </c>
      <c r="B169">
        <v>164</v>
      </c>
      <c r="C169">
        <f>SUM(AUT:DNK!C165)</f>
        <v>63526.904918818844</v>
      </c>
      <c r="D169">
        <f>SUM(AUT:DNK!D165)</f>
        <v>60526.926883245527</v>
      </c>
      <c r="E169" s="14" t="str">
        <f>VLOOKUP(A169,'ISIC Code Mapping'!$A$2:$D$202, 4, FALSE)</f>
        <v>ISIC 61</v>
      </c>
    </row>
    <row r="170" spans="1:5" x14ac:dyDescent="0.35">
      <c r="A170" t="s">
        <v>270</v>
      </c>
      <c r="B170">
        <v>165</v>
      </c>
      <c r="C170">
        <f>SUM(AUT:DNK!C166)</f>
        <v>85455.307152257825</v>
      </c>
      <c r="D170">
        <f>SUM(AUT:DNK!D166)</f>
        <v>82843.531747371075</v>
      </c>
      <c r="E170" s="14" t="str">
        <f>VLOOKUP(A170,'ISIC Code Mapping'!$A$2:$D$202, 4, FALSE)</f>
        <v>ISIC 64T66</v>
      </c>
    </row>
    <row r="171" spans="1:5" x14ac:dyDescent="0.35">
      <c r="A171" t="s">
        <v>271</v>
      </c>
      <c r="B171">
        <v>166</v>
      </c>
      <c r="C171">
        <f>SUM(AUT:DNK!C167)</f>
        <v>35001.157848701885</v>
      </c>
      <c r="D171">
        <f>SUM(AUT:DNK!D167)</f>
        <v>39063.528850213173</v>
      </c>
      <c r="E171" s="14" t="str">
        <f>VLOOKUP(A171,'ISIC Code Mapping'!$A$2:$D$202, 4, FALSE)</f>
        <v>ISIC 64T66</v>
      </c>
    </row>
    <row r="172" spans="1:5" x14ac:dyDescent="0.35">
      <c r="A172" t="s">
        <v>272</v>
      </c>
      <c r="B172">
        <v>167</v>
      </c>
      <c r="C172">
        <f>SUM(AUT:DNK!C168)</f>
        <v>16655.531075943283</v>
      </c>
      <c r="D172">
        <f>SUM(AUT:DNK!D168)</f>
        <v>16838.300712695684</v>
      </c>
      <c r="E172" s="14" t="str">
        <f>VLOOKUP(A172,'ISIC Code Mapping'!$A$2:$D$202, 4, FALSE)</f>
        <v>ISIC 64T66</v>
      </c>
    </row>
    <row r="173" spans="1:5" x14ac:dyDescent="0.35">
      <c r="A173" t="s">
        <v>273</v>
      </c>
      <c r="B173">
        <v>168</v>
      </c>
      <c r="C173">
        <f>SUM(AUT:DNK!C169)</f>
        <v>89397.77409213646</v>
      </c>
      <c r="D173">
        <f>SUM(AUT:DNK!D169)</f>
        <v>69213.175774527524</v>
      </c>
      <c r="E173" s="14" t="str">
        <f>VLOOKUP(A173,'ISIC Code Mapping'!$A$2:$D$202, 4, FALSE)</f>
        <v>ISIC 68</v>
      </c>
    </row>
    <row r="174" spans="1:5" x14ac:dyDescent="0.35">
      <c r="A174" t="s">
        <v>274</v>
      </c>
      <c r="B174">
        <v>169</v>
      </c>
      <c r="C174">
        <f>SUM(AUT:DNK!C170)</f>
        <v>28744.248573220779</v>
      </c>
      <c r="D174">
        <f>SUM(AUT:DNK!D170)</f>
        <v>29461.822073811407</v>
      </c>
      <c r="E174" s="14" t="str">
        <f>VLOOKUP(A174,'ISIC Code Mapping'!$A$2:$D$202, 4, FALSE)</f>
        <v>ISIC 69T82</v>
      </c>
    </row>
    <row r="175" spans="1:5" x14ac:dyDescent="0.35">
      <c r="A175" t="s">
        <v>275</v>
      </c>
      <c r="B175">
        <v>170</v>
      </c>
      <c r="C175">
        <f>SUM(AUT:DNK!C171)</f>
        <v>79459.332358557949</v>
      </c>
      <c r="D175">
        <f>SUM(AUT:DNK!D171)</f>
        <v>93667.619404216952</v>
      </c>
      <c r="E175" s="14" t="str">
        <f>VLOOKUP(A175,'ISIC Code Mapping'!$A$2:$D$202, 4, FALSE)</f>
        <v>ISIC 62T63</v>
      </c>
    </row>
    <row r="176" spans="1:5" x14ac:dyDescent="0.35">
      <c r="A176" t="s">
        <v>276</v>
      </c>
      <c r="B176">
        <v>171</v>
      </c>
      <c r="C176">
        <f>SUM(AUT:DNK!C172)</f>
        <v>44964.396860667373</v>
      </c>
      <c r="D176">
        <f>SUM(AUT:DNK!D172)</f>
        <v>43672.293553827752</v>
      </c>
      <c r="E176" s="14" t="str">
        <f>VLOOKUP(A176,'ISIC Code Mapping'!$A$2:$D$202, 4, FALSE)</f>
        <v>ISIC 69T82</v>
      </c>
    </row>
    <row r="177" spans="1:5" x14ac:dyDescent="0.35">
      <c r="A177" t="s">
        <v>277</v>
      </c>
      <c r="B177">
        <v>172</v>
      </c>
      <c r="C177">
        <f>SUM(AUT:DNK!C173)</f>
        <v>312526.46306892269</v>
      </c>
      <c r="D177">
        <f>SUM(AUT:DNK!D173)</f>
        <v>319692.6788418768</v>
      </c>
      <c r="E177" s="14" t="str">
        <f>VLOOKUP(A177,'ISIC Code Mapping'!$A$2:$D$202, 4, FALSE)</f>
        <v>ISIC 69T82</v>
      </c>
    </row>
    <row r="178" spans="1:5" x14ac:dyDescent="0.35">
      <c r="A178" t="s">
        <v>278</v>
      </c>
      <c r="B178">
        <v>173</v>
      </c>
      <c r="C178">
        <f>SUM(AUT:DNK!C174)</f>
        <v>45544.000965665422</v>
      </c>
      <c r="D178">
        <f>SUM(AUT:DNK!D174)</f>
        <v>45598.770705267198</v>
      </c>
      <c r="E178" s="14" t="str">
        <f>VLOOKUP(A178,'ISIC Code Mapping'!$A$2:$D$202, 4, FALSE)</f>
        <v>ISIC 84</v>
      </c>
    </row>
    <row r="179" spans="1:5" x14ac:dyDescent="0.35">
      <c r="A179" t="s">
        <v>279</v>
      </c>
      <c r="B179">
        <v>174</v>
      </c>
      <c r="C179">
        <f>SUM(AUT:DNK!C175)</f>
        <v>33859.401533882366</v>
      </c>
      <c r="D179">
        <f>SUM(AUT:DNK!D175)</f>
        <v>21252.849048855525</v>
      </c>
      <c r="E179" s="14" t="str">
        <f>VLOOKUP(A179,'ISIC Code Mapping'!$A$2:$D$202, 4, FALSE)</f>
        <v>ISIC 85</v>
      </c>
    </row>
    <row r="180" spans="1:5" x14ac:dyDescent="0.35">
      <c r="A180" t="s">
        <v>280</v>
      </c>
      <c r="B180">
        <v>175</v>
      </c>
      <c r="C180">
        <f>SUM(AUT:DNK!C176)</f>
        <v>55303.653322225546</v>
      </c>
      <c r="D180">
        <f>SUM(AUT:DNK!D176)</f>
        <v>34660.178661801183</v>
      </c>
      <c r="E180" s="14" t="str">
        <f>VLOOKUP(A180,'ISIC Code Mapping'!$A$2:$D$202, 4, FALSE)</f>
        <v>ISIC 86T88</v>
      </c>
    </row>
    <row r="181" spans="1:5" x14ac:dyDescent="0.35">
      <c r="A181" t="s">
        <v>281</v>
      </c>
      <c r="B181">
        <v>176</v>
      </c>
      <c r="C181">
        <f>SUM(AUT:DNK!C177)</f>
        <v>1149.9218818740931</v>
      </c>
      <c r="D181">
        <f>SUM(AUT:DNK!D177)</f>
        <v>1697.4465171958254</v>
      </c>
      <c r="E181" s="14" t="str">
        <f>VLOOKUP(A181,'ISIC Code Mapping'!$A$2:$D$202, 4, FALSE)</f>
        <v>ISIC 36T39</v>
      </c>
    </row>
    <row r="182" spans="1:5" x14ac:dyDescent="0.35">
      <c r="A182" t="s">
        <v>282</v>
      </c>
      <c r="B182">
        <v>177</v>
      </c>
      <c r="C182">
        <f>SUM(AUT:DNK!C178)</f>
        <v>1188.6604214343722</v>
      </c>
      <c r="D182">
        <f>SUM(AUT:DNK!D178)</f>
        <v>1776.4936649830981</v>
      </c>
      <c r="E182" s="14" t="str">
        <f>VLOOKUP(A182,'ISIC Code Mapping'!$A$2:$D$202, 4, FALSE)</f>
        <v>ISIC 36T39</v>
      </c>
    </row>
    <row r="183" spans="1:5" x14ac:dyDescent="0.35">
      <c r="A183" t="s">
        <v>283</v>
      </c>
      <c r="B183">
        <v>178</v>
      </c>
      <c r="C183">
        <f>SUM(AUT:DNK!C179)</f>
        <v>769.65596753174532</v>
      </c>
      <c r="D183">
        <f>SUM(AUT:DNK!D179)</f>
        <v>1164.0942765506379</v>
      </c>
      <c r="E183" s="14" t="str">
        <f>VLOOKUP(A183,'ISIC Code Mapping'!$A$2:$D$202, 4, FALSE)</f>
        <v>ISIC 36T39</v>
      </c>
    </row>
    <row r="184" spans="1:5" x14ac:dyDescent="0.35">
      <c r="A184" t="s">
        <v>284</v>
      </c>
      <c r="B184">
        <v>179</v>
      </c>
      <c r="C184">
        <f>SUM(AUT:DNK!C180)</f>
        <v>3885.0069747643984</v>
      </c>
      <c r="D184">
        <f>SUM(AUT:DNK!D180)</f>
        <v>4689.0635771075949</v>
      </c>
      <c r="E184" s="14" t="str">
        <f>VLOOKUP(A184,'ISIC Code Mapping'!$A$2:$D$202, 4, FALSE)</f>
        <v>ISIC 36T39</v>
      </c>
    </row>
    <row r="185" spans="1:5" x14ac:dyDescent="0.35">
      <c r="A185" t="s">
        <v>285</v>
      </c>
      <c r="B185">
        <v>180</v>
      </c>
      <c r="C185">
        <f>SUM(AUT:DNK!C181)</f>
        <v>277.58397149485478</v>
      </c>
      <c r="D185">
        <f>SUM(AUT:DNK!D181)</f>
        <v>383.64623725721293</v>
      </c>
      <c r="E185" s="14" t="str">
        <f>VLOOKUP(A185,'ISIC Code Mapping'!$A$2:$D$202, 4, FALSE)</f>
        <v>ISIC 36T39</v>
      </c>
    </row>
    <row r="186" spans="1:5" x14ac:dyDescent="0.35">
      <c r="A186" t="s">
        <v>286</v>
      </c>
      <c r="B186">
        <v>181</v>
      </c>
      <c r="C186">
        <f>SUM(AUT:DNK!C182)</f>
        <v>657.93734355648985</v>
      </c>
      <c r="D186">
        <f>SUM(AUT:DNK!D182)</f>
        <v>840.05352554524018</v>
      </c>
      <c r="E186" s="14" t="str">
        <f>VLOOKUP(A186,'ISIC Code Mapping'!$A$2:$D$202, 4, FALSE)</f>
        <v>ISIC 36T39</v>
      </c>
    </row>
    <row r="187" spans="1:5" x14ac:dyDescent="0.35">
      <c r="A187" t="s">
        <v>287</v>
      </c>
      <c r="B187">
        <v>182</v>
      </c>
      <c r="C187">
        <f>SUM(AUT:DNK!C183)</f>
        <v>1452.5617414398114</v>
      </c>
      <c r="D187">
        <f>SUM(AUT:DNK!D183)</f>
        <v>1980.481042227696</v>
      </c>
      <c r="E187" s="14" t="str">
        <f>VLOOKUP(A187,'ISIC Code Mapping'!$A$2:$D$202, 4, FALSE)</f>
        <v>ISIC 36T39</v>
      </c>
    </row>
    <row r="188" spans="1:5" x14ac:dyDescent="0.35">
      <c r="A188" t="s">
        <v>288</v>
      </c>
      <c r="B188">
        <v>183</v>
      </c>
      <c r="C188">
        <f>SUM(AUT:DNK!C184)</f>
        <v>159.20491963388972</v>
      </c>
      <c r="D188">
        <f>SUM(AUT:DNK!D184)</f>
        <v>341.33360171584928</v>
      </c>
      <c r="E188" s="14" t="str">
        <f>VLOOKUP(A188,'ISIC Code Mapping'!$A$2:$D$202, 4, FALSE)</f>
        <v>ISIC 36T39</v>
      </c>
    </row>
    <row r="189" spans="1:5" x14ac:dyDescent="0.35">
      <c r="A189" t="s">
        <v>289</v>
      </c>
      <c r="B189">
        <v>184</v>
      </c>
      <c r="C189">
        <f>SUM(AUT:DNK!C185)</f>
        <v>22.058897219583915</v>
      </c>
      <c r="D189">
        <f>SUM(AUT:DNK!D185)</f>
        <v>42.308440927092136</v>
      </c>
      <c r="E189" s="14" t="str">
        <f>VLOOKUP(A189,'ISIC Code Mapping'!$A$2:$D$202, 4, FALSE)</f>
        <v>ISIC 36T39</v>
      </c>
    </row>
    <row r="190" spans="1:5" x14ac:dyDescent="0.35">
      <c r="A190" t="s">
        <v>290</v>
      </c>
      <c r="B190">
        <v>185</v>
      </c>
      <c r="C190">
        <f>SUM(AUT:DNK!C186)</f>
        <v>1054.5695864578645</v>
      </c>
      <c r="D190">
        <f>SUM(AUT:DNK!D186)</f>
        <v>1487.3878421244624</v>
      </c>
      <c r="E190" s="14" t="str">
        <f>VLOOKUP(A190,'ISIC Code Mapping'!$A$2:$D$202, 4, FALSE)</f>
        <v>ISIC 36T39</v>
      </c>
    </row>
    <row r="191" spans="1:5" x14ac:dyDescent="0.35">
      <c r="A191" t="s">
        <v>291</v>
      </c>
      <c r="B191">
        <v>186</v>
      </c>
      <c r="C191">
        <f>SUM(AUT:DNK!C187)</f>
        <v>1580.6642904103346</v>
      </c>
      <c r="D191">
        <f>SUM(AUT:DNK!D187)</f>
        <v>3501.1990320645905</v>
      </c>
      <c r="E191" s="14" t="str">
        <f>VLOOKUP(A191,'ISIC Code Mapping'!$A$2:$D$202, 4, FALSE)</f>
        <v>ISIC 36T39</v>
      </c>
    </row>
    <row r="192" spans="1:5" x14ac:dyDescent="0.35">
      <c r="A192" t="s">
        <v>292</v>
      </c>
      <c r="B192">
        <v>187</v>
      </c>
      <c r="C192">
        <f>SUM(AUT:DNK!C188)</f>
        <v>12.006565737575178</v>
      </c>
      <c r="D192">
        <f>SUM(AUT:DNK!D188)</f>
        <v>3.9306401090038126</v>
      </c>
      <c r="E192" s="14" t="str">
        <f>VLOOKUP(A192,'ISIC Code Mapping'!$A$2:$D$202, 4, FALSE)</f>
        <v>ISIC 36T39</v>
      </c>
    </row>
    <row r="193" spans="1:5" x14ac:dyDescent="0.35">
      <c r="A193" t="s">
        <v>293</v>
      </c>
      <c r="B193">
        <v>188</v>
      </c>
      <c r="C193">
        <f>SUM(AUT:DNK!C189)</f>
        <v>671.9444777641346</v>
      </c>
      <c r="D193">
        <f>SUM(AUT:DNK!D189)</f>
        <v>703.36968885963211</v>
      </c>
      <c r="E193" s="14" t="str">
        <f>VLOOKUP(A193,'ISIC Code Mapping'!$A$2:$D$202, 4, FALSE)</f>
        <v>ISIC 36T39</v>
      </c>
    </row>
    <row r="194" spans="1:5" x14ac:dyDescent="0.35">
      <c r="A194" t="s">
        <v>294</v>
      </c>
      <c r="B194">
        <v>189</v>
      </c>
      <c r="C194">
        <f>SUM(AUT:DNK!C190)</f>
        <v>1211.5646805744746</v>
      </c>
      <c r="D194">
        <f>SUM(AUT:DNK!D190)</f>
        <v>1317.3593009238641</v>
      </c>
      <c r="E194" s="14" t="str">
        <f>VLOOKUP(A194,'ISIC Code Mapping'!$A$2:$D$202, 4, FALSE)</f>
        <v>ISIC 36T39</v>
      </c>
    </row>
    <row r="195" spans="1:5" x14ac:dyDescent="0.35">
      <c r="A195" t="s">
        <v>295</v>
      </c>
      <c r="B195">
        <v>190</v>
      </c>
      <c r="C195">
        <f>SUM(AUT:DNK!C191)</f>
        <v>1311.1126681801284</v>
      </c>
      <c r="D195">
        <f>SUM(AUT:DNK!D191)</f>
        <v>1242.9138825707892</v>
      </c>
      <c r="E195" s="14" t="str">
        <f>VLOOKUP(A195,'ISIC Code Mapping'!$A$2:$D$202, 4, FALSE)</f>
        <v>ISIC 36T39</v>
      </c>
    </row>
    <row r="196" spans="1:5" x14ac:dyDescent="0.35">
      <c r="A196" t="s">
        <v>296</v>
      </c>
      <c r="B196">
        <v>191</v>
      </c>
      <c r="C196">
        <f>SUM(AUT:DNK!C192)</f>
        <v>930.65924595335582</v>
      </c>
      <c r="D196">
        <f>SUM(AUT:DNK!D192)</f>
        <v>954.49957951724321</v>
      </c>
      <c r="E196" s="14" t="str">
        <f>VLOOKUP(A196,'ISIC Code Mapping'!$A$2:$D$202, 4, FALSE)</f>
        <v>ISIC 36T39</v>
      </c>
    </row>
    <row r="197" spans="1:5" x14ac:dyDescent="0.35">
      <c r="A197" t="s">
        <v>297</v>
      </c>
      <c r="B197">
        <v>192</v>
      </c>
      <c r="C197">
        <f>SUM(AUT:DNK!C193)</f>
        <v>267.82181194340103</v>
      </c>
      <c r="D197">
        <f>SUM(AUT:DNK!D193)</f>
        <v>274.1332867523659</v>
      </c>
      <c r="E197" s="14" t="str">
        <f>VLOOKUP(A197,'ISIC Code Mapping'!$A$2:$D$202, 4, FALSE)</f>
        <v>ISIC 36T39</v>
      </c>
    </row>
    <row r="198" spans="1:5" x14ac:dyDescent="0.35">
      <c r="A198" t="s">
        <v>298</v>
      </c>
      <c r="B198">
        <v>193</v>
      </c>
      <c r="C198">
        <f>SUM(AUT:DNK!C194)</f>
        <v>1484.2896015941367</v>
      </c>
      <c r="D198">
        <f>SUM(AUT:DNK!D194)</f>
        <v>1634.7901047149808</v>
      </c>
      <c r="E198" s="14" t="str">
        <f>VLOOKUP(A198,'ISIC Code Mapping'!$A$2:$D$202, 4, FALSE)</f>
        <v>ISIC 36T39</v>
      </c>
    </row>
    <row r="199" spans="1:5" x14ac:dyDescent="0.35">
      <c r="A199" t="s">
        <v>299</v>
      </c>
      <c r="B199">
        <v>194</v>
      </c>
      <c r="C199">
        <f>SUM(AUT:DNK!C195)</f>
        <v>188.34255641883354</v>
      </c>
      <c r="D199">
        <f>SUM(AUT:DNK!D195)</f>
        <v>162.68711170977028</v>
      </c>
      <c r="E199" s="14" t="str">
        <f>VLOOKUP(A199,'ISIC Code Mapping'!$A$2:$D$202, 4, FALSE)</f>
        <v>ISIC 36T39</v>
      </c>
    </row>
    <row r="200" spans="1:5" x14ac:dyDescent="0.35">
      <c r="A200" t="s">
        <v>300</v>
      </c>
      <c r="B200">
        <v>195</v>
      </c>
      <c r="C200">
        <f>SUM(AUT:DNK!C196)</f>
        <v>291.34252398960302</v>
      </c>
      <c r="D200">
        <f>SUM(AUT:DNK!D196)</f>
        <v>256.43682296013264</v>
      </c>
      <c r="E200" s="14" t="str">
        <f>VLOOKUP(A200,'ISIC Code Mapping'!$A$2:$D$202, 4, FALSE)</f>
        <v>ISIC 36T39</v>
      </c>
    </row>
    <row r="201" spans="1:5" x14ac:dyDescent="0.35">
      <c r="A201" t="s">
        <v>301</v>
      </c>
      <c r="B201">
        <v>196</v>
      </c>
      <c r="C201">
        <f>SUM(AUT:DNK!C197)</f>
        <v>14899.526095754185</v>
      </c>
      <c r="D201">
        <f>SUM(AUT:DNK!D197)</f>
        <v>36187.599205899096</v>
      </c>
      <c r="E201" s="14" t="str">
        <f>VLOOKUP(A201,'ISIC Code Mapping'!$A$2:$D$202, 4, FALSE)</f>
        <v>ISIC 90T96</v>
      </c>
    </row>
    <row r="202" spans="1:5" x14ac:dyDescent="0.35">
      <c r="A202" t="s">
        <v>302</v>
      </c>
      <c r="B202">
        <v>197</v>
      </c>
      <c r="C202">
        <f>SUM(AUT:DNK!C198)</f>
        <v>25376.159842587636</v>
      </c>
      <c r="D202">
        <f>SUM(AUT:DNK!D198)</f>
        <v>18747.686476833616</v>
      </c>
      <c r="E202" s="14" t="str">
        <f>VLOOKUP(A202,'ISIC Code Mapping'!$A$2:$D$202, 4, FALSE)</f>
        <v>ISIC 90T96</v>
      </c>
    </row>
    <row r="203" spans="1:5" x14ac:dyDescent="0.35">
      <c r="A203" t="s">
        <v>303</v>
      </c>
      <c r="B203">
        <v>198</v>
      </c>
      <c r="C203">
        <f>SUM(AUT:DNK!C199)</f>
        <v>6074.8480435525807</v>
      </c>
      <c r="D203">
        <f>SUM(AUT:DNK!D199)</f>
        <v>3679.2499035610931</v>
      </c>
      <c r="E203" s="14" t="str">
        <f>VLOOKUP(A203,'ISIC Code Mapping'!$A$2:$D$202, 4, FALSE)</f>
        <v>ISIC 90T96</v>
      </c>
    </row>
    <row r="204" spans="1:5" x14ac:dyDescent="0.35">
      <c r="A204" t="s">
        <v>304</v>
      </c>
      <c r="B204">
        <v>199</v>
      </c>
      <c r="C204">
        <f>SUM(AUT:DNK!C200)</f>
        <v>2816.134046017009</v>
      </c>
      <c r="D204">
        <f>SUM(AUT:DNK!D200)</f>
        <v>1939.2816301296052</v>
      </c>
      <c r="E204" s="14" t="str">
        <f>VLOOKUP(A204,'ISIC Code Mapping'!$A$2:$D$202, 4, FALSE)</f>
        <v>ISIC 97T98</v>
      </c>
    </row>
    <row r="205" spans="1:5" x14ac:dyDescent="0.35">
      <c r="A205" t="s">
        <v>305</v>
      </c>
      <c r="B205">
        <v>200</v>
      </c>
      <c r="C205">
        <f>SUM(AUT:DNK!C201)</f>
        <v>0</v>
      </c>
      <c r="D205">
        <f>SUM(AUT:DNK!D201)</f>
        <v>0</v>
      </c>
      <c r="E205" s="14">
        <f>VLOOKUP(A205,'ISIC Code Mapping'!$A$2:$D$202, 4, FALSE)</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F04AE-DE3B-4DBB-A8A0-012AF40DF194}">
  <sheetPr>
    <tabColor theme="9" tint="0.59999389629810485"/>
  </sheetPr>
  <dimension ref="A1:AQ238"/>
  <sheetViews>
    <sheetView workbookViewId="0">
      <selection activeCell="C82" sqref="C82"/>
    </sheetView>
  </sheetViews>
  <sheetFormatPr defaultRowHeight="14.5" x14ac:dyDescent="0.35"/>
  <cols>
    <col min="1" max="1" width="46.453125" style="84" customWidth="1"/>
    <col min="2" max="3" width="14.6328125" style="84" customWidth="1"/>
    <col min="4" max="4" width="8.7265625" style="84"/>
    <col min="5" max="5" width="13.26953125" style="84" customWidth="1"/>
    <col min="6" max="6" width="8.7265625" style="84"/>
    <col min="7" max="7" width="40.81640625" style="84" customWidth="1"/>
    <col min="8" max="9" width="17.08984375" style="84" customWidth="1"/>
    <col min="10" max="10" width="8.7265625" style="84"/>
    <col min="11" max="11" width="13.08984375" style="84" customWidth="1"/>
    <col min="12" max="16384" width="8.7265625" style="84"/>
  </cols>
  <sheetData>
    <row r="1" spans="1:43" x14ac:dyDescent="0.35">
      <c r="A1" s="93" t="s">
        <v>995</v>
      </c>
    </row>
    <row r="2" spans="1:43" x14ac:dyDescent="0.35">
      <c r="A2" s="84" t="s">
        <v>996</v>
      </c>
    </row>
    <row r="4" spans="1:43" x14ac:dyDescent="0.35">
      <c r="B4" s="19" t="s">
        <v>9</v>
      </c>
      <c r="C4" s="20" t="s">
        <v>106</v>
      </c>
      <c r="D4" s="21" t="s">
        <v>105</v>
      </c>
      <c r="E4" s="19" t="s">
        <v>10</v>
      </c>
      <c r="F4" s="19" t="s">
        <v>11</v>
      </c>
      <c r="G4" s="19" t="s">
        <v>12</v>
      </c>
      <c r="H4" s="19" t="s">
        <v>13</v>
      </c>
      <c r="I4" s="19" t="s">
        <v>14</v>
      </c>
      <c r="J4" s="19" t="s">
        <v>15</v>
      </c>
      <c r="K4" s="19" t="s">
        <v>16</v>
      </c>
      <c r="L4" s="20" t="s">
        <v>100</v>
      </c>
      <c r="M4" s="21" t="s">
        <v>101</v>
      </c>
      <c r="N4" s="19" t="s">
        <v>17</v>
      </c>
      <c r="O4" s="20" t="s">
        <v>310</v>
      </c>
      <c r="P4" s="21" t="s">
        <v>311</v>
      </c>
      <c r="Q4" s="20" t="s">
        <v>312</v>
      </c>
      <c r="R4" s="21" t="s">
        <v>313</v>
      </c>
      <c r="S4" s="19" t="s">
        <v>18</v>
      </c>
      <c r="T4" s="19" t="s">
        <v>19</v>
      </c>
      <c r="U4" s="19" t="s">
        <v>20</v>
      </c>
      <c r="V4" s="19" t="s">
        <v>21</v>
      </c>
      <c r="W4" s="19" t="s">
        <v>22</v>
      </c>
      <c r="X4" s="19" t="s">
        <v>23</v>
      </c>
      <c r="Y4" s="19" t="s">
        <v>24</v>
      </c>
      <c r="Z4" s="20" t="s">
        <v>315</v>
      </c>
      <c r="AA4" s="22" t="s">
        <v>316</v>
      </c>
      <c r="AB4" s="21" t="s">
        <v>314</v>
      </c>
      <c r="AC4" s="19" t="s">
        <v>25</v>
      </c>
      <c r="AD4" s="19" t="s">
        <v>26</v>
      </c>
      <c r="AE4" s="19" t="s">
        <v>27</v>
      </c>
      <c r="AF4" s="19" t="s">
        <v>28</v>
      </c>
      <c r="AG4" s="19" t="s">
        <v>29</v>
      </c>
      <c r="AH4" s="19" t="s">
        <v>30</v>
      </c>
      <c r="AI4" s="19" t="s">
        <v>31</v>
      </c>
      <c r="AJ4" s="19" t="s">
        <v>32</v>
      </c>
      <c r="AK4" s="19" t="s">
        <v>33</v>
      </c>
      <c r="AL4" s="19" t="s">
        <v>34</v>
      </c>
      <c r="AM4" s="19" t="s">
        <v>35</v>
      </c>
      <c r="AN4" s="19" t="s">
        <v>36</v>
      </c>
      <c r="AO4" s="19" t="s">
        <v>37</v>
      </c>
      <c r="AP4" s="19" t="s">
        <v>38</v>
      </c>
      <c r="AQ4" s="19" t="s">
        <v>39</v>
      </c>
    </row>
    <row r="5" spans="1:43" x14ac:dyDescent="0.35">
      <c r="A5" s="94" t="s">
        <v>81</v>
      </c>
      <c r="B5" s="91">
        <f>SUMIF(D$14:D$87,B4,B$14:B$87)/(SUMIF(D$14:D$87,B4,B$14:B$87)+SUMIF(D$14:D$87,B4,C$14:C$87))</f>
        <v>0.25619631978356611</v>
      </c>
      <c r="C5" s="91">
        <f>SUMIF(D$14:D$87,C4,B$14:B$87)/(SUMIF(D$14:D$87,C4,B$14:B$87)+SUMIF(D$14:D$87,C4,C$14:C$87))</f>
        <v>0.64370944139567099</v>
      </c>
      <c r="D5" s="91">
        <f>SUMIF(D$14:D$87,D4,B$14:B$87)/(SUMIF(D$14:D$87,D4,B$14:B$87)+SUMIF(D$14:D$87,D4,C$14:C$87))</f>
        <v>0.68708164422963258</v>
      </c>
      <c r="E5" s="91">
        <f>SUMIF(D$14:D$87,E4,B$14:B$87)/(SUMIF(D$14:D$87,E4,B$14:B$87)+SUMIF(D$14:D$87,E4,C$14:C$87))</f>
        <v>0.51408315462362819</v>
      </c>
      <c r="F5" s="91">
        <f>E5</f>
        <v>0.51408315462362819</v>
      </c>
      <c r="G5" s="91">
        <f>SUMIF(D$14:D$87,G4,B$14:B$87)/(SUMIF(D$14:D$87,G4,B$14:B$87)+SUMIF(D$14:D$87,G4,C$14:C$87))</f>
        <v>0.23994483469384839</v>
      </c>
      <c r="H5" s="91">
        <f>SUMIF(D$14:D$87,H4,B$14:B$87)/(SUMIF(D$14:D$87,H4,B$14:B$87)+SUMIF(D$14:D$87,H4,C$14:C$87))</f>
        <v>0.40564619913588829</v>
      </c>
      <c r="I5" s="91">
        <f>SUMIF(D$14:D$87,I4,B$14:B$87)/(SUMIF(D$14:D$87,I4,B$14:B$87)+SUMIF(D$14:D$87,I4,C$14:C$87))</f>
        <v>0.26295810844553852</v>
      </c>
      <c r="J5" s="91">
        <f>SUMIF(D$14:D$87,J4,B$14:B$87)/(SUMIF(D$14:D$87,J4,B$14:B$87)+SUMIF(D$14:D$87,J4,C$14:C$87))</f>
        <v>0.17696897411490781</v>
      </c>
      <c r="K5" s="91">
        <f>SUMIF(D$14:D$87,K4,B$14:B$87)/(SUMIF(D$14:D$87,K4,B$14:B$87)+SUMIF(D$14:D$87,K4,C$14:C$87))</f>
        <v>0.68747527240121664</v>
      </c>
      <c r="L5" s="91">
        <f>SUMIF(D$14:D$87,L4,B$14:B$87)/(SUMIF(D$14:D$87,L4,B$14:B$87)+SUMIF(D$14:D$87,L4,C$14:C$87))</f>
        <v>0.31113695770687688</v>
      </c>
      <c r="M5" s="91">
        <f>SUMIF(D$14:D$87,M4,B$14:B$87)/(SUMIF(D$14:D$87,M4,B$14:B$87)+SUMIF(D$14:D$87,M4,C$14:C$87))</f>
        <v>0.30488566618350632</v>
      </c>
      <c r="N5" s="91">
        <f>SUMIF(D$14:D$87,N4,B$14:B$87)/(SUMIF(D$14:D$87,N4,B$14:B$87)+SUMIF(D$14:D$87,N4,C$14:C$87))</f>
        <v>0.28497218288191373</v>
      </c>
      <c r="O5" s="91">
        <f>SUMIF(D$14:D$87,O4,B$14:B$87)/(SUMIF(D$14:D$87,O4,B$14:B$87)+SUMIF(D$14:D$87,O4,C$14:C$87))</f>
        <v>0.40370066592562898</v>
      </c>
      <c r="P5" s="91">
        <f>SUMIF(D$14:D$87,P4,B$14:B$87)/(SUMIF(D$14:D$87,P4,B$14:B$87)+SUMIF(D$14:D$87,P4,C$14:C$87))</f>
        <v>0.40370066592562898</v>
      </c>
      <c r="Q5" s="91">
        <f>SUMIF(D$14:D$87,Q4,B$14:B$87)/(SUMIF(D$14:D$87,Q4,B$14:B$87)+SUMIF(D$14:D$87,Q4,C$14:C$87))</f>
        <v>0.28505718151174153</v>
      </c>
      <c r="R5" s="91">
        <f>SUMIF(D$14:D$87,R4,B$14:B$87)/(SUMIF(D$14:D$87,R4,B$14:B$87)+SUMIF(D$14:D$87,R4,C$14:C$87))</f>
        <v>0.38522994322418114</v>
      </c>
      <c r="S5" s="91">
        <f>SUMIF(D$14:D$87,S4,B$14:B$87)/(SUMIF(D$14:D$87,S4,B$14:B$87)+SUMIF(D$14:D$87,S4,C$14:C$87))</f>
        <v>0.32988845462907423</v>
      </c>
      <c r="T5" s="91">
        <f>SUMIF(D$14:D$87,T4,B$14:B$87)/(SUMIF(D$14:D$87,T4,B$14:B$87)+SUMIF(D$14:D$87,T4,C$14:C$87))</f>
        <v>0.48247438181366797</v>
      </c>
      <c r="U5" s="91">
        <f>SUMIF(D$14:D$87,U4,B$14:B$87)/(SUMIF(D$14:D$87,U4,B$14:B$87)+SUMIF(D$14:D$87,U4,C$14:C$87))</f>
        <v>0.44257922306466835</v>
      </c>
      <c r="V5" s="91">
        <f>SUMIF(D$14:D$87,V4,B$14:B$87)/(SUMIF(D$14:D$87,V4,B$14:B$87)+SUMIF(D$14:D$87,V4,C$14:C$87))</f>
        <v>0.31764578288856926</v>
      </c>
      <c r="W5" s="91">
        <f>SUMIF(D$14:D$87,W4,B$14:B$87)/(SUMIF(D$14:D$87,W4,B$14:B$87)+SUMIF(D$14:D$87,W4,C$14:C$87))</f>
        <v>0.36731172960143571</v>
      </c>
      <c r="X5" s="91">
        <f>SUMIF(D$14:D$87,X4,B$14:B$87)/(SUMIF(D$14:D$87,X4,B$14:B$87)+SUMIF(D$14:D$87,X4,C$14:C$87))</f>
        <v>0.36731172960143571</v>
      </c>
      <c r="Y5" s="91">
        <f>SUMIF(D$14:D$87,Y4,B$14:B$87)/(SUMIF(D$14:D$87,Y4,B$14:B$87)+SUMIF(D$14:D$87,Y4,C$14:C$87))</f>
        <v>0.41987460735307042</v>
      </c>
      <c r="Z5" s="91">
        <f>SUMIF(D$14:D$87,Z4,B$14:B$87)/(SUMIF(D$14:D$87,Z4,B$14:B$87)+SUMIF(D$14:D$87,Z4,C$14:C$87))</f>
        <v>0.19011606547433177</v>
      </c>
      <c r="AA5" s="91">
        <f>SUMIF(D$14:D$87,AA4,B$14:B$87)/(SUMIF(D$14:D$87,AA4,B$14:B$87)+SUMIF(D$14:D$87,AA4,C$14:C$87))</f>
        <v>0.67999773468407332</v>
      </c>
      <c r="AB5" s="91">
        <v>1</v>
      </c>
      <c r="AC5" s="91">
        <f>Y5</f>
        <v>0.41987460735307042</v>
      </c>
      <c r="AD5" s="91">
        <f>SUMIF(D$14:D$87,AD4,B$14:B$87)/(SUMIF(D$14:D$87,AD4,B$14:B$87)+SUMIF(D$14:D$87,AD4,C$14:C$87))</f>
        <v>0.35376031999470892</v>
      </c>
      <c r="AE5" s="91">
        <f>SUMIF(D$14:D$87,AE4,B$14:B$87)/(SUMIF(D$14:D$87,AE4,B$14:B$87)+SUMIF(D$14:D$87,AE4,C$14:C$87))</f>
        <v>0.50772978941560731</v>
      </c>
      <c r="AF5" s="91">
        <f>G5</f>
        <v>0.23994483469384839</v>
      </c>
      <c r="AG5" s="91">
        <f>SUMIF(D$14:D$87,AG4,B$14:B$87)/(SUMIF(D$14:D$87,AG4,B$14:B$87)+SUMIF(D$14:D$87,AG4,C$14:C$87))</f>
        <v>0.50167630510546857</v>
      </c>
      <c r="AH5" s="91">
        <f>SUMIF(D$14:D$87,AH4,B$14:B$87)/(SUMIF(D$14:D$87,AH4,B$14:B$87)+SUMIF(D$14:D$87,AH4,C$14:C$87))</f>
        <v>0.50167630510546857</v>
      </c>
      <c r="AI5" s="91">
        <f>SUM(B$14:B$87)/SUM(B$14:C$87)</f>
        <v>0.40729316938885096</v>
      </c>
      <c r="AJ5" s="91">
        <f>SUM(B$14:B$87)/SUM(B$14:C$87)</f>
        <v>0.40729316938885096</v>
      </c>
      <c r="AK5" s="91">
        <f>SUM(B$14:B$87)/SUM(B$14:C$87)</f>
        <v>0.40729316938885096</v>
      </c>
      <c r="AL5" s="91">
        <f>SUM(B$14:B$87)/SUM(B$14:C$87)</f>
        <v>0.40729316938885096</v>
      </c>
      <c r="AM5" s="91">
        <f>SUM(B$14:B$87)/SUM(B$14:C$87)</f>
        <v>0.40729316938885096</v>
      </c>
      <c r="AN5" s="91">
        <f>SUM(B$14:B$87)/SUM(B$14:C$87)</f>
        <v>0.40729316938885096</v>
      </c>
      <c r="AO5" s="91">
        <f>SUM(B$14:B$87)/SUM(B$14:C$87)</f>
        <v>0.40729316938885096</v>
      </c>
      <c r="AP5" s="91">
        <f>SUM(B$14:B$87)/SUM(B$14:C$87)</f>
        <v>0.40729316938885096</v>
      </c>
      <c r="AQ5" s="91">
        <f>SUM(B$14:B$87)/SUM(B$14:C$87)</f>
        <v>0.40729316938885096</v>
      </c>
    </row>
    <row r="6" spans="1:43" x14ac:dyDescent="0.35">
      <c r="A6" s="94" t="s">
        <v>86</v>
      </c>
      <c r="B6" s="92">
        <f>SUMIF(J$14:J$87,B4,H$14:H$87)/(SUMIF(J$14:J$87,B4,H$14:H$87)+SUMIF(J$14:J$87,B4,I$14:I$87))</f>
        <v>0.28928706126377046</v>
      </c>
      <c r="C6" s="92">
        <f>SUMIF(J$14:J$87,C4,H$14:H$87)/(SUMIF(J$14:J$87,C4,H$14:H$87)+SUMIF(J$14:J$87,C4,I$14:I$87))</f>
        <v>0.2009122824229275</v>
      </c>
      <c r="D6" s="92">
        <f>SUMIF(J$14:J$87,D4,H$14:H$87)/(SUMIF(J$14:J$87,D4,H$14:H$87)+SUMIF(J$14:J$87,D4,I$14:I$87))</f>
        <v>0.38576171889271216</v>
      </c>
      <c r="E6" s="92">
        <f>SUMIF(J$14:J$87,E4,H$14:H$87)/(SUMIF(J$14:J$87,E4,H$14:H$87)+SUMIF(J$14:J$87,E4,I$14:I$87))</f>
        <v>0.3447082464895766</v>
      </c>
      <c r="F6" s="91">
        <f>E6</f>
        <v>0.3447082464895766</v>
      </c>
      <c r="G6" s="92">
        <f>SUMIF(J$14:J$87,G4,H$14:H$87)/(SUMIF(J$14:J$87,G4,H$14:H$87)+SUMIF(J$14:J$87,G4,I$14:I$87))</f>
        <v>0.47886836358593443</v>
      </c>
      <c r="H6" s="92">
        <f>SUMIF(J$14:J$87,H4,H$14:H$87)/(SUMIF(J$14:J$87,H4,H$14:H$87)+SUMIF(J$14:J$87,H4,I$14:I$87))</f>
        <v>0.37699828433927857</v>
      </c>
      <c r="I6" s="92">
        <f>SUMIF(J$14:J$87,I4,H$14:H$87)/(SUMIF(J$14:J$87,I4,H$14:H$87)+SUMIF(J$14:J$87,I4,I$14:I$87))</f>
        <v>0.3670229530937848</v>
      </c>
      <c r="J6" s="92">
        <f>SUMIF(J$14:J$87,J4,H$14:H$87)/(SUMIF(J$14:J$87,J4,H$14:H$87)+SUMIF(J$14:J$87,J4,I$14:I$87))</f>
        <v>0.33142242283125367</v>
      </c>
      <c r="K6" s="92">
        <f>SUMIF(J$14:J$87,K4,H$14:H$87)/(SUMIF(J$14:J$87,K4,H$14:H$87)+SUMIF(J$14:J$87,K4,I$14:I$87))</f>
        <v>0.42188299986365169</v>
      </c>
      <c r="L6" s="92">
        <f>SUMIF(J$14:J$87,L4,H$14:H$87)/(SUMIF(J$14:J$87,L4,H$14:H$87)+SUMIF(J$14:J$87,L4,I$14:I$87))</f>
        <v>0.41257097897206968</v>
      </c>
      <c r="M6" s="92">
        <f>SUMIF(J$14:J$87,M4,H$14:H$87)/(SUMIF(J$14:J$87,M4,H$14:H$87)+SUMIF(J$14:J$87,M4,I$14:I$87))</f>
        <v>0.5184782730074774</v>
      </c>
      <c r="N6" s="92">
        <f>SUMIF(J$14:J$87,N4,H$14:H$87)/(SUMIF(J$14:J$87,N4,H$14:H$87)+SUMIF(J$14:J$87,N4,I$14:I$87))</f>
        <v>0.31454714813102569</v>
      </c>
      <c r="O6" s="92">
        <f>SUMIF(J$14:J$87,O4,H$14:H$87)/(SUMIF(J$14:J$87,O4,H$14:H$87)+SUMIF(J$14:J$87,O4,I$14:I$87))</f>
        <v>0.45647063655310227</v>
      </c>
      <c r="P6" s="92">
        <f>SUMIF(J$14:J$87,P4,H$14:H$87)/(SUMIF(J$14:J$87,P4,H$14:H$87)+SUMIF(J$14:J$87,P4,I$14:I$87))</f>
        <v>0.45647063655310227</v>
      </c>
      <c r="Q6" s="92">
        <f>SUMIF(J$14:J$87,Q4,H$14:H$87)/(SUMIF(J$14:J$87,Q4,H$14:H$87)+SUMIF(J$14:J$87,Q4,I$14:I$87))</f>
        <v>0.21794084845806744</v>
      </c>
      <c r="R6" s="92">
        <f>SUMIF(J$14:J$87,R4,H$14:H$87)/(SUMIF(J$14:J$87,R4,H$14:H$87)+SUMIF(J$14:J$87,R4,I$14:I$87))</f>
        <v>0.3006297084665614</v>
      </c>
      <c r="S6" s="92">
        <f>SUMIF(J$14:J$87,S4,H$14:H$87)/(SUMIF(J$14:J$87,S4,H$14:H$87)+SUMIF(J$14:J$87,S4,I$14:I$87))</f>
        <v>0.31490900274551265</v>
      </c>
      <c r="T6" s="92">
        <f>SUMIF(J$14:J$87,T4,H$14:H$87)/(SUMIF(J$14:J$87,T4,H$14:H$87)+SUMIF(J$14:J$87,T4,I$14:I$87))</f>
        <v>0.24860772883820811</v>
      </c>
      <c r="U6" s="92">
        <f>SUMIF(J$14:J$87,U4,H$14:H$87)/(SUMIF(J$14:J$87,U4,H$14:H$87)+SUMIF(J$14:J$87,U4,I$14:I$87))</f>
        <v>0.41356991561694095</v>
      </c>
      <c r="V6" s="92">
        <f>SUMIF(J$14:J$87,V4,H$14:H$87)/(SUMIF(J$14:J$87,V4,H$14:H$87)+SUMIF(J$14:J$87,V4,I$14:I$87))</f>
        <v>0.49882453550314182</v>
      </c>
      <c r="W6" s="92">
        <f>SUMIF(J$14:J$87,W4,H$14:H$87)/(SUMIF(J$14:J$87,W4,H$14:H$87)+SUMIF(J$14:J$87,W4,I$14:I$87))</f>
        <v>0.41504116649365702</v>
      </c>
      <c r="X6" s="92">
        <f>SUMIF(J$14:J$87,X4,H$14:H$87)/(SUMIF(J$14:J$87,X4,H$14:H$87)+SUMIF(J$14:J$87,X4,I$14:I$87))</f>
        <v>0.41504116649365702</v>
      </c>
      <c r="Y6" s="92">
        <f>SUMIF(J$14:J$87,Y4,H$14:H$87)/(SUMIF(J$14:J$87,Y4,H$14:H$87)+SUMIF(J$14:J$87,Y4,I$14:I$87))</f>
        <v>0.37072603317075953</v>
      </c>
      <c r="Z6" s="92">
        <f>SUMIF(J$14:J$87,Z4,H$14:H$87)/(SUMIF(J$14:J$87,Z4,H$14:H$87)+SUMIF(J$14:J$87,Z4,I$14:I$87))</f>
        <v>0.23201992844858044</v>
      </c>
      <c r="AA6" s="92">
        <f>SUMIF(J$14:J$87,AA4,H$14:H$87)/(SUMIF(J$14:J$87,AA4,H$14:H$87)+SUMIF(J$14:J$87,AA4,I$14:I$87))</f>
        <v>0.1210117130540528</v>
      </c>
      <c r="AB6" s="91">
        <v>1</v>
      </c>
      <c r="AC6" s="91">
        <f>Y6</f>
        <v>0.37072603317075953</v>
      </c>
      <c r="AD6" s="92">
        <f>SUMIF(J$14:J$87,AD4,H$14:H$87)/(SUMIF(J$14:J$87,AD4,H$14:H$87)+SUMIF(J$14:J$87,AD4,I$14:I$87))</f>
        <v>0.4087872060291034</v>
      </c>
      <c r="AE6" s="92">
        <f>SUMIF(J$14:J$87,AE4,H$14:H$87)/(SUMIF(J$14:J$87,AE4,H$14:H$87)+SUMIF(J$14:J$87,AE4,I$14:I$87))</f>
        <v>0.69334209467782881</v>
      </c>
      <c r="AF6" s="91">
        <f>G6</f>
        <v>0.47886836358593443</v>
      </c>
      <c r="AG6" s="92">
        <f>SUMIF(J$14:J$87,AG4,H$14:H$87)/(SUMIF(J$14:J$87,AG4,H$14:H$87)+SUMIF(J$14:J$87,AG4,I$14:I$87))</f>
        <v>0.2636129160437099</v>
      </c>
      <c r="AH6" s="92">
        <f>SUMIF(J$14:J$87,AH4,H$14:H$87)/(SUMIF(J$14:J$87,AH4,H$14:H$87)+SUMIF(J$14:J$87,AH4,I$14:I$87))</f>
        <v>0.2636129160437099</v>
      </c>
      <c r="AI6" s="92">
        <f>SUM(H$14:H$87)/SUM(H$14:I$87)</f>
        <v>0.39906182083537212</v>
      </c>
      <c r="AJ6" s="92">
        <f>SUM(H$14:H$87)/SUM(H$14:I$87)</f>
        <v>0.39906182083537212</v>
      </c>
      <c r="AK6" s="92">
        <f>SUM(H$14:H$87)/SUM(H$14:I$87)</f>
        <v>0.39906182083537212</v>
      </c>
      <c r="AL6" s="92">
        <f>SUM(H$14:H$87)/SUM(H$14:I$87)</f>
        <v>0.39906182083537212</v>
      </c>
      <c r="AM6" s="92">
        <f>SUM(H$14:H$87)/SUM(H$14:I$87)</f>
        <v>0.39906182083537212</v>
      </c>
      <c r="AN6" s="92">
        <f>SUM(H$14:H$87)/SUM(H$14:I$87)</f>
        <v>0.39906182083537212</v>
      </c>
      <c r="AO6" s="92">
        <f>SUM(H$14:H$87)/SUM(H$14:I$87)</f>
        <v>0.39906182083537212</v>
      </c>
      <c r="AP6" s="92">
        <f>SUM(H$14:H$87)/SUM(H$14:I$87)</f>
        <v>0.39906182083537212</v>
      </c>
      <c r="AQ6" s="92">
        <f>SUM(H$14:H$87)/SUM(H$14:I$87)</f>
        <v>0.39906182083537212</v>
      </c>
    </row>
    <row r="7" spans="1:43" x14ac:dyDescent="0.35">
      <c r="B7" s="92"/>
      <c r="C7" s="92"/>
      <c r="D7" s="92"/>
      <c r="E7" s="92"/>
      <c r="F7" s="91"/>
      <c r="G7" s="92"/>
      <c r="H7" s="92"/>
      <c r="I7" s="92"/>
      <c r="J7" s="92"/>
      <c r="K7" s="92"/>
      <c r="L7" s="92"/>
      <c r="M7" s="92"/>
      <c r="N7" s="92"/>
      <c r="O7" s="92"/>
      <c r="P7" s="92"/>
      <c r="Q7" s="92"/>
      <c r="R7" s="92"/>
      <c r="S7" s="92"/>
      <c r="T7" s="92"/>
      <c r="U7" s="92"/>
      <c r="V7" s="92"/>
      <c r="W7" s="92"/>
      <c r="X7" s="92"/>
      <c r="Y7" s="92"/>
      <c r="Z7" s="92"/>
      <c r="AA7" s="92"/>
      <c r="AB7" s="91"/>
      <c r="AC7" s="91"/>
      <c r="AD7" s="92"/>
      <c r="AE7" s="92"/>
      <c r="AF7" s="91"/>
      <c r="AG7" s="92"/>
      <c r="AH7" s="92"/>
      <c r="AI7" s="92"/>
      <c r="AJ7" s="92"/>
      <c r="AK7" s="92"/>
      <c r="AL7" s="92"/>
      <c r="AM7" s="92"/>
      <c r="AN7" s="92"/>
      <c r="AO7" s="92"/>
      <c r="AP7" s="92"/>
      <c r="AQ7" s="92"/>
    </row>
    <row r="8" spans="1:43" x14ac:dyDescent="0.35">
      <c r="A8" s="84" t="s">
        <v>915</v>
      </c>
      <c r="B8" s="84" t="s">
        <v>916</v>
      </c>
      <c r="G8" s="84" t="s">
        <v>915</v>
      </c>
      <c r="H8" s="84" t="s">
        <v>917</v>
      </c>
    </row>
    <row r="9" spans="1:43" x14ac:dyDescent="0.35">
      <c r="A9" s="84" t="s">
        <v>918</v>
      </c>
      <c r="B9" s="84" t="s">
        <v>919</v>
      </c>
      <c r="G9" s="84" t="s">
        <v>918</v>
      </c>
      <c r="H9" s="84" t="s">
        <v>919</v>
      </c>
    </row>
    <row r="10" spans="1:43" x14ac:dyDescent="0.35">
      <c r="A10" s="84" t="s">
        <v>920</v>
      </c>
      <c r="B10" s="84" t="s">
        <v>921</v>
      </c>
      <c r="G10" s="84" t="s">
        <v>920</v>
      </c>
      <c r="H10" s="84" t="s">
        <v>921</v>
      </c>
    </row>
    <row r="11" spans="1:43" x14ac:dyDescent="0.35">
      <c r="A11" s="84" t="s">
        <v>922</v>
      </c>
      <c r="B11" s="84" t="s">
        <v>923</v>
      </c>
      <c r="G11" s="84" t="s">
        <v>922</v>
      </c>
      <c r="H11" s="84" t="s">
        <v>923</v>
      </c>
    </row>
    <row r="13" spans="1:43" x14ac:dyDescent="0.35">
      <c r="A13" s="86" t="s">
        <v>924</v>
      </c>
      <c r="B13" s="86" t="s">
        <v>925</v>
      </c>
      <c r="C13" s="86" t="s">
        <v>926</v>
      </c>
      <c r="D13" s="87" t="s">
        <v>927</v>
      </c>
      <c r="E13" s="87" t="s">
        <v>994</v>
      </c>
      <c r="G13" s="86" t="s">
        <v>924</v>
      </c>
      <c r="H13" s="86" t="s">
        <v>925</v>
      </c>
      <c r="I13" s="86" t="s">
        <v>926</v>
      </c>
      <c r="J13" s="87" t="s">
        <v>927</v>
      </c>
      <c r="K13" s="87" t="s">
        <v>994</v>
      </c>
    </row>
    <row r="14" spans="1:43" x14ac:dyDescent="0.35">
      <c r="A14" s="86" t="s">
        <v>928</v>
      </c>
      <c r="B14" s="88">
        <v>581160371</v>
      </c>
      <c r="C14" s="88">
        <v>1687257737</v>
      </c>
      <c r="D14" s="16" t="s">
        <v>9</v>
      </c>
      <c r="E14" s="91">
        <f t="shared" ref="E14:E45" si="0">B14/SUM(B14:C14)</f>
        <v>0.25619631978356611</v>
      </c>
      <c r="G14" s="86" t="s">
        <v>928</v>
      </c>
      <c r="H14" s="88">
        <v>749234707</v>
      </c>
      <c r="I14" s="88">
        <v>1840700369</v>
      </c>
      <c r="J14" s="16" t="s">
        <v>9</v>
      </c>
      <c r="K14" s="91">
        <f t="shared" ref="K14:K45" si="1">H14/SUM(H14:I14)</f>
        <v>0.28928706126377046</v>
      </c>
    </row>
    <row r="15" spans="1:43" x14ac:dyDescent="0.35">
      <c r="A15" s="86" t="s">
        <v>929</v>
      </c>
      <c r="B15" s="88">
        <v>12541579109</v>
      </c>
      <c r="C15" s="88">
        <v>6941713045</v>
      </c>
      <c r="D15" s="16" t="s">
        <v>106</v>
      </c>
      <c r="E15" s="91">
        <f t="shared" si="0"/>
        <v>0.64370944139567099</v>
      </c>
      <c r="G15" s="86" t="s">
        <v>929</v>
      </c>
      <c r="H15" s="88">
        <v>1688421524</v>
      </c>
      <c r="I15" s="88">
        <v>6715353017</v>
      </c>
      <c r="J15" s="16" t="s">
        <v>106</v>
      </c>
      <c r="K15" s="91">
        <f t="shared" si="1"/>
        <v>0.2009122824229275</v>
      </c>
    </row>
    <row r="16" spans="1:43" x14ac:dyDescent="0.35">
      <c r="A16" s="86" t="s">
        <v>930</v>
      </c>
      <c r="B16" s="88">
        <v>260312756478</v>
      </c>
      <c r="C16" s="88">
        <v>117097260176</v>
      </c>
      <c r="D16" s="16" t="s">
        <v>105</v>
      </c>
      <c r="E16" s="91">
        <f t="shared" si="0"/>
        <v>0.68973462545019881</v>
      </c>
      <c r="G16" s="86" t="s">
        <v>930</v>
      </c>
      <c r="H16" s="88">
        <v>84075449192</v>
      </c>
      <c r="I16" s="88">
        <v>110809059378</v>
      </c>
      <c r="J16" s="16" t="s">
        <v>105</v>
      </c>
      <c r="K16" s="91">
        <f t="shared" si="1"/>
        <v>0.43141165918686236</v>
      </c>
    </row>
    <row r="17" spans="1:11" x14ac:dyDescent="0.35">
      <c r="A17" s="86" t="s">
        <v>931</v>
      </c>
      <c r="B17" s="88">
        <v>96112983143</v>
      </c>
      <c r="C17" s="88">
        <v>45230109989</v>
      </c>
      <c r="D17" s="16" t="s">
        <v>105</v>
      </c>
      <c r="E17" s="91">
        <f t="shared" si="0"/>
        <v>0.67999773468407332</v>
      </c>
      <c r="G17" s="86" t="s">
        <v>931</v>
      </c>
      <c r="H17" s="88">
        <v>4066389382</v>
      </c>
      <c r="I17" s="88">
        <v>29536881569</v>
      </c>
      <c r="J17" s="16" t="s">
        <v>105</v>
      </c>
      <c r="K17" s="91">
        <f t="shared" si="1"/>
        <v>0.1210117130540528</v>
      </c>
    </row>
    <row r="18" spans="1:11" x14ac:dyDescent="0.35">
      <c r="A18" s="86" t="s">
        <v>932</v>
      </c>
      <c r="B18" s="88">
        <v>50165140784</v>
      </c>
      <c r="C18" s="88">
        <v>47416622658</v>
      </c>
      <c r="D18" s="16" t="s">
        <v>10</v>
      </c>
      <c r="E18" s="91">
        <f t="shared" si="0"/>
        <v>0.51408315462362819</v>
      </c>
      <c r="G18" s="86" t="s">
        <v>932</v>
      </c>
      <c r="H18" s="88">
        <v>22009135821</v>
      </c>
      <c r="I18" s="88">
        <v>41839455111</v>
      </c>
      <c r="J18" s="16" t="s">
        <v>10</v>
      </c>
      <c r="K18" s="91">
        <f t="shared" si="1"/>
        <v>0.3447082464895766</v>
      </c>
    </row>
    <row r="19" spans="1:11" x14ac:dyDescent="0.35">
      <c r="A19" s="86" t="s">
        <v>933</v>
      </c>
      <c r="B19" s="88">
        <v>11007677866</v>
      </c>
      <c r="C19" s="88">
        <v>13546468912</v>
      </c>
      <c r="D19" s="16" t="s">
        <v>12</v>
      </c>
      <c r="E19" s="91">
        <f t="shared" si="0"/>
        <v>0.44830219374035218</v>
      </c>
      <c r="G19" s="86" t="s">
        <v>933</v>
      </c>
      <c r="H19" s="88">
        <v>6573370792</v>
      </c>
      <c r="I19" s="88">
        <v>14160710547</v>
      </c>
      <c r="J19" s="16" t="s">
        <v>12</v>
      </c>
      <c r="K19" s="91">
        <f t="shared" si="1"/>
        <v>0.31703216962092962</v>
      </c>
    </row>
    <row r="20" spans="1:11" x14ac:dyDescent="0.35">
      <c r="A20" s="86" t="s">
        <v>934</v>
      </c>
      <c r="B20" s="88">
        <v>9256746258</v>
      </c>
      <c r="C20" s="88">
        <v>40412965115</v>
      </c>
      <c r="D20" s="16" t="s">
        <v>12</v>
      </c>
      <c r="E20" s="91">
        <f t="shared" si="0"/>
        <v>0.18636601667534317</v>
      </c>
      <c r="G20" s="86" t="s">
        <v>934</v>
      </c>
      <c r="H20" s="88">
        <v>40307184396</v>
      </c>
      <c r="I20" s="88">
        <v>40694230571</v>
      </c>
      <c r="J20" s="16" t="s">
        <v>12</v>
      </c>
      <c r="K20" s="91">
        <f t="shared" si="1"/>
        <v>0.49761086781534813</v>
      </c>
    </row>
    <row r="21" spans="1:11" x14ac:dyDescent="0.35">
      <c r="A21" s="86" t="s">
        <v>160</v>
      </c>
      <c r="B21" s="88">
        <v>6938524444</v>
      </c>
      <c r="C21" s="88">
        <v>26249576260</v>
      </c>
      <c r="D21" s="16" t="s">
        <v>12</v>
      </c>
      <c r="E21" s="91">
        <f t="shared" si="0"/>
        <v>0.20906663222110006</v>
      </c>
      <c r="G21" s="86" t="s">
        <v>160</v>
      </c>
      <c r="H21" s="88">
        <v>34800899845</v>
      </c>
      <c r="I21" s="88">
        <v>27206746249</v>
      </c>
      <c r="J21" s="16" t="s">
        <v>12</v>
      </c>
      <c r="K21" s="91">
        <f t="shared" si="1"/>
        <v>0.56123562233347568</v>
      </c>
    </row>
    <row r="22" spans="1:11" x14ac:dyDescent="0.35">
      <c r="A22" s="86" t="s">
        <v>935</v>
      </c>
      <c r="B22" s="88">
        <v>2305940824</v>
      </c>
      <c r="C22" s="88">
        <v>13264074197</v>
      </c>
      <c r="D22" s="16" t="s">
        <v>12</v>
      </c>
      <c r="E22" s="91">
        <f t="shared" si="0"/>
        <v>0.14810138724271435</v>
      </c>
      <c r="G22" s="86" t="s">
        <v>935</v>
      </c>
      <c r="H22" s="88">
        <v>5504506743</v>
      </c>
      <c r="I22" s="88">
        <v>12819007178</v>
      </c>
      <c r="J22" s="16" t="s">
        <v>12</v>
      </c>
      <c r="K22" s="91">
        <f t="shared" si="1"/>
        <v>0.30040672147995906</v>
      </c>
    </row>
    <row r="23" spans="1:11" x14ac:dyDescent="0.35">
      <c r="A23" s="86" t="s">
        <v>936</v>
      </c>
      <c r="B23" s="88">
        <v>3155352927</v>
      </c>
      <c r="C23" s="88">
        <v>3545467322</v>
      </c>
      <c r="D23" s="16" t="s">
        <v>13</v>
      </c>
      <c r="E23" s="91">
        <f t="shared" si="0"/>
        <v>0.47089054917879503</v>
      </c>
      <c r="G23" s="86" t="s">
        <v>936</v>
      </c>
      <c r="H23" s="88">
        <v>4207297305</v>
      </c>
      <c r="I23" s="88">
        <v>3507746424</v>
      </c>
      <c r="J23" s="16" t="s">
        <v>13</v>
      </c>
      <c r="K23" s="91">
        <f t="shared" si="1"/>
        <v>0.54533680595810918</v>
      </c>
    </row>
    <row r="24" spans="1:11" x14ac:dyDescent="0.35">
      <c r="A24" s="86" t="s">
        <v>937</v>
      </c>
      <c r="B24" s="88">
        <v>31600587438</v>
      </c>
      <c r="C24" s="88">
        <v>35837192642</v>
      </c>
      <c r="D24" s="16" t="s">
        <v>13</v>
      </c>
      <c r="E24" s="91">
        <f t="shared" si="0"/>
        <v>0.46858878510699636</v>
      </c>
      <c r="G24" s="86" t="s">
        <v>937</v>
      </c>
      <c r="H24" s="88">
        <v>21337336737</v>
      </c>
      <c r="I24" s="88">
        <v>41134950752</v>
      </c>
      <c r="J24" s="16" t="s">
        <v>13</v>
      </c>
      <c r="K24" s="91">
        <f t="shared" si="1"/>
        <v>0.34154883060360225</v>
      </c>
    </row>
    <row r="25" spans="1:11" x14ac:dyDescent="0.35">
      <c r="A25" s="86" t="s">
        <v>938</v>
      </c>
      <c r="B25" s="88">
        <v>6675028694</v>
      </c>
      <c r="C25" s="88">
        <v>20452985620</v>
      </c>
      <c r="D25" s="16" t="s">
        <v>13</v>
      </c>
      <c r="E25" s="91">
        <f t="shared" si="0"/>
        <v>0.24605666366650383</v>
      </c>
      <c r="G25" s="86" t="s">
        <v>938</v>
      </c>
      <c r="H25" s="88">
        <v>13084482132</v>
      </c>
      <c r="I25" s="88">
        <v>21275984458</v>
      </c>
      <c r="J25" s="16" t="s">
        <v>13</v>
      </c>
      <c r="K25" s="91">
        <f t="shared" si="1"/>
        <v>0.38080047887964374</v>
      </c>
    </row>
    <row r="26" spans="1:11" x14ac:dyDescent="0.35">
      <c r="A26" s="86" t="s">
        <v>939</v>
      </c>
      <c r="B26" s="88">
        <v>419220444</v>
      </c>
      <c r="C26" s="88">
        <v>1411870143</v>
      </c>
      <c r="D26" s="16" t="s">
        <v>13</v>
      </c>
      <c r="E26" s="91">
        <f t="shared" si="0"/>
        <v>0.22894576979221837</v>
      </c>
      <c r="G26" s="86" t="s">
        <v>939</v>
      </c>
      <c r="H26" s="88">
        <v>1031188051</v>
      </c>
      <c r="I26" s="88">
        <v>1273515547</v>
      </c>
      <c r="J26" s="16" t="s">
        <v>13</v>
      </c>
      <c r="K26" s="91">
        <f t="shared" si="1"/>
        <v>0.44742762231761829</v>
      </c>
    </row>
    <row r="27" spans="1:11" x14ac:dyDescent="0.35">
      <c r="A27" s="86" t="s">
        <v>940</v>
      </c>
      <c r="B27" s="88">
        <v>2442292165</v>
      </c>
      <c r="C27" s="88">
        <v>3649936499</v>
      </c>
      <c r="D27" s="16" t="s">
        <v>13</v>
      </c>
      <c r="E27" s="91">
        <f t="shared" si="0"/>
        <v>0.40088648993625497</v>
      </c>
      <c r="G27" s="86" t="s">
        <v>940</v>
      </c>
      <c r="H27" s="88">
        <v>3454350988</v>
      </c>
      <c r="I27" s="88">
        <v>4056148723</v>
      </c>
      <c r="J27" s="16" t="s">
        <v>13</v>
      </c>
      <c r="K27" s="91">
        <f t="shared" si="1"/>
        <v>0.45993623872199896</v>
      </c>
    </row>
    <row r="28" spans="1:11" x14ac:dyDescent="0.35">
      <c r="A28" s="86" t="s">
        <v>941</v>
      </c>
      <c r="B28" s="88">
        <v>6696139456</v>
      </c>
      <c r="C28" s="88">
        <v>16617423636</v>
      </c>
      <c r="D28" s="16" t="s">
        <v>14</v>
      </c>
      <c r="E28" s="91">
        <f t="shared" si="0"/>
        <v>0.28722076627994142</v>
      </c>
      <c r="G28" s="86" t="s">
        <v>941</v>
      </c>
      <c r="H28" s="88">
        <v>14168167971</v>
      </c>
      <c r="I28" s="88">
        <v>17546609207</v>
      </c>
      <c r="J28" s="16" t="s">
        <v>14</v>
      </c>
      <c r="K28" s="91">
        <f t="shared" si="1"/>
        <v>0.44673711221367862</v>
      </c>
    </row>
    <row r="29" spans="1:11" x14ac:dyDescent="0.35">
      <c r="A29" s="86" t="s">
        <v>942</v>
      </c>
      <c r="B29" s="88">
        <v>7344720274</v>
      </c>
      <c r="C29" s="88">
        <v>22737521057</v>
      </c>
      <c r="D29" s="16" t="s">
        <v>14</v>
      </c>
      <c r="E29" s="91">
        <f t="shared" si="0"/>
        <v>0.24415468891379463</v>
      </c>
      <c r="G29" s="86" t="s">
        <v>942</v>
      </c>
      <c r="H29" s="88">
        <v>10369315777</v>
      </c>
      <c r="I29" s="88">
        <v>24771354480</v>
      </c>
      <c r="J29" s="16" t="s">
        <v>14</v>
      </c>
      <c r="K29" s="91">
        <f t="shared" si="1"/>
        <v>0.29508019343866781</v>
      </c>
    </row>
    <row r="30" spans="1:11" x14ac:dyDescent="0.35">
      <c r="A30" s="86" t="s">
        <v>943</v>
      </c>
      <c r="B30" s="88">
        <v>4808241317</v>
      </c>
      <c r="C30" s="88">
        <v>9019129444</v>
      </c>
      <c r="D30" s="16" t="s">
        <v>15</v>
      </c>
      <c r="E30" s="91">
        <f t="shared" si="0"/>
        <v>0.3477335930386426</v>
      </c>
      <c r="G30" s="86" t="s">
        <v>943</v>
      </c>
      <c r="H30" s="88">
        <v>5008288601</v>
      </c>
      <c r="I30" s="88">
        <v>8777063863</v>
      </c>
      <c r="J30" s="16" t="s">
        <v>15</v>
      </c>
      <c r="K30" s="91">
        <f t="shared" si="1"/>
        <v>0.36330508154064128</v>
      </c>
    </row>
    <row r="31" spans="1:11" x14ac:dyDescent="0.35">
      <c r="A31" s="86" t="s">
        <v>944</v>
      </c>
      <c r="B31" s="88">
        <v>8908812709</v>
      </c>
      <c r="C31" s="88">
        <v>54774883623</v>
      </c>
      <c r="D31" s="16" t="s">
        <v>15</v>
      </c>
      <c r="E31" s="91">
        <f t="shared" si="0"/>
        <v>0.13989157699886007</v>
      </c>
      <c r="G31" s="86" t="s">
        <v>944</v>
      </c>
      <c r="H31" s="88">
        <v>27540697704</v>
      </c>
      <c r="I31" s="88">
        <v>56883920138</v>
      </c>
      <c r="J31" s="16" t="s">
        <v>15</v>
      </c>
      <c r="K31" s="91">
        <f t="shared" si="1"/>
        <v>0.32621643316813348</v>
      </c>
    </row>
    <row r="32" spans="1:11" x14ac:dyDescent="0.35">
      <c r="A32" s="86" t="s">
        <v>929</v>
      </c>
      <c r="B32" s="88">
        <v>12541579109</v>
      </c>
      <c r="C32" s="88">
        <v>6941713045</v>
      </c>
      <c r="D32" s="16" t="s">
        <v>16</v>
      </c>
      <c r="E32" s="91">
        <f t="shared" si="0"/>
        <v>0.64370944139567099</v>
      </c>
      <c r="G32" s="86" t="s">
        <v>929</v>
      </c>
      <c r="H32" s="88">
        <v>1688421524</v>
      </c>
      <c r="I32" s="88">
        <v>6715353017</v>
      </c>
      <c r="J32" s="16" t="s">
        <v>16</v>
      </c>
      <c r="K32" s="91">
        <f t="shared" si="1"/>
        <v>0.2009122824229275</v>
      </c>
    </row>
    <row r="33" spans="1:11" x14ac:dyDescent="0.35">
      <c r="A33" s="86" t="s">
        <v>930</v>
      </c>
      <c r="B33" s="88">
        <v>260312756478</v>
      </c>
      <c r="C33" s="88">
        <v>117097260176</v>
      </c>
      <c r="D33" s="16" t="s">
        <v>16</v>
      </c>
      <c r="E33" s="91">
        <f t="shared" si="0"/>
        <v>0.68973462545019881</v>
      </c>
      <c r="G33" s="86" t="s">
        <v>930</v>
      </c>
      <c r="H33" s="88">
        <v>84075449192</v>
      </c>
      <c r="I33" s="88">
        <v>110809059378</v>
      </c>
      <c r="J33" s="16" t="s">
        <v>16</v>
      </c>
      <c r="K33" s="91">
        <f t="shared" si="1"/>
        <v>0.43141165918686236</v>
      </c>
    </row>
    <row r="34" spans="1:11" x14ac:dyDescent="0.35">
      <c r="A34" s="86" t="s">
        <v>945</v>
      </c>
      <c r="B34" s="88">
        <v>272158414225</v>
      </c>
      <c r="C34" s="88">
        <v>622790210416</v>
      </c>
      <c r="D34" s="16" t="s">
        <v>100</v>
      </c>
      <c r="E34" s="91">
        <f t="shared" si="0"/>
        <v>0.30410507009178733</v>
      </c>
      <c r="G34" s="86" t="s">
        <v>945</v>
      </c>
      <c r="H34" s="88">
        <v>457971297461</v>
      </c>
      <c r="I34" s="88">
        <v>611384344777</v>
      </c>
      <c r="J34" s="16" t="s">
        <v>100</v>
      </c>
      <c r="K34" s="91">
        <f t="shared" si="1"/>
        <v>0.42826846314901856</v>
      </c>
    </row>
    <row r="35" spans="1:11" x14ac:dyDescent="0.35">
      <c r="A35" s="86" t="s">
        <v>946</v>
      </c>
      <c r="B35" s="88">
        <v>63111483498</v>
      </c>
      <c r="C35" s="88">
        <v>96081531277</v>
      </c>
      <c r="D35" s="16" t="s">
        <v>100</v>
      </c>
      <c r="E35" s="91">
        <f t="shared" si="0"/>
        <v>0.3964463113359617</v>
      </c>
      <c r="G35" s="86" t="s">
        <v>946</v>
      </c>
      <c r="H35" s="88">
        <v>51337136858</v>
      </c>
      <c r="I35" s="88">
        <v>87204797287</v>
      </c>
      <c r="J35" s="16" t="s">
        <v>100</v>
      </c>
      <c r="K35" s="91">
        <f t="shared" si="1"/>
        <v>0.37055305438618902</v>
      </c>
    </row>
    <row r="36" spans="1:11" x14ac:dyDescent="0.35">
      <c r="A36" s="86" t="s">
        <v>947</v>
      </c>
      <c r="B36" s="88">
        <v>15808198313</v>
      </c>
      <c r="C36" s="88">
        <v>16169256021</v>
      </c>
      <c r="D36" s="16" t="s">
        <v>100</v>
      </c>
      <c r="E36" s="91">
        <f t="shared" si="0"/>
        <v>0.49435449576084445</v>
      </c>
      <c r="G36" s="86" t="s">
        <v>947</v>
      </c>
      <c r="H36" s="88">
        <v>13891317044</v>
      </c>
      <c r="I36" s="88">
        <v>19522782457</v>
      </c>
      <c r="J36" s="16" t="s">
        <v>100</v>
      </c>
      <c r="K36" s="91">
        <f t="shared" si="1"/>
        <v>0.41573219842672304</v>
      </c>
    </row>
    <row r="37" spans="1:11" x14ac:dyDescent="0.35">
      <c r="A37" s="86" t="s">
        <v>948</v>
      </c>
      <c r="B37" s="88">
        <v>12868195374</v>
      </c>
      <c r="C37" s="88">
        <v>45097296580</v>
      </c>
      <c r="D37" s="16" t="s">
        <v>100</v>
      </c>
      <c r="E37" s="91">
        <f t="shared" si="0"/>
        <v>0.22199751852726249</v>
      </c>
      <c r="G37" s="86" t="s">
        <v>948</v>
      </c>
      <c r="H37" s="88">
        <v>38283744572</v>
      </c>
      <c r="I37" s="88">
        <v>46387438873</v>
      </c>
      <c r="J37" s="16" t="s">
        <v>100</v>
      </c>
      <c r="K37" s="91">
        <f t="shared" si="1"/>
        <v>0.45214609049214521</v>
      </c>
    </row>
    <row r="38" spans="1:11" x14ac:dyDescent="0.35">
      <c r="A38" s="86" t="s">
        <v>949</v>
      </c>
      <c r="B38" s="88">
        <v>6050482813</v>
      </c>
      <c r="C38" s="88">
        <v>8595092768</v>
      </c>
      <c r="D38" s="16" t="s">
        <v>100</v>
      </c>
      <c r="E38" s="91">
        <f t="shared" si="0"/>
        <v>0.41312700750726472</v>
      </c>
      <c r="G38" s="86" t="s">
        <v>949</v>
      </c>
      <c r="H38" s="88">
        <v>5680896636</v>
      </c>
      <c r="I38" s="88">
        <v>8367716670</v>
      </c>
      <c r="J38" s="16" t="s">
        <v>100</v>
      </c>
      <c r="K38" s="91">
        <f t="shared" si="1"/>
        <v>0.40437419069494601</v>
      </c>
    </row>
    <row r="39" spans="1:11" x14ac:dyDescent="0.35">
      <c r="A39" s="86" t="s">
        <v>950</v>
      </c>
      <c r="B39" s="88">
        <v>24622474996</v>
      </c>
      <c r="C39" s="88">
        <v>84961009669</v>
      </c>
      <c r="D39" s="16" t="s">
        <v>100</v>
      </c>
      <c r="E39" s="91">
        <f t="shared" si="0"/>
        <v>0.22469147674279244</v>
      </c>
      <c r="G39" s="86" t="s">
        <v>950</v>
      </c>
      <c r="H39" s="88">
        <v>35683393412</v>
      </c>
      <c r="I39" s="88">
        <v>85482883453</v>
      </c>
      <c r="J39" s="16" t="s">
        <v>100</v>
      </c>
      <c r="K39" s="91">
        <f t="shared" si="1"/>
        <v>0.29449937998637538</v>
      </c>
    </row>
    <row r="40" spans="1:11" x14ac:dyDescent="0.35">
      <c r="A40" s="86" t="s">
        <v>951</v>
      </c>
      <c r="B40" s="88">
        <v>99871050160</v>
      </c>
      <c r="C40" s="88">
        <v>227697810030</v>
      </c>
      <c r="D40" s="16" t="s">
        <v>101</v>
      </c>
      <c r="E40" s="91">
        <f t="shared" si="0"/>
        <v>0.30488566618350632</v>
      </c>
      <c r="G40" s="86" t="s">
        <v>951</v>
      </c>
      <c r="H40" s="88">
        <v>234884296093</v>
      </c>
      <c r="I40" s="88">
        <v>218142008617</v>
      </c>
      <c r="J40" s="16" t="s">
        <v>101</v>
      </c>
      <c r="K40" s="91">
        <f t="shared" si="1"/>
        <v>0.5184782730074774</v>
      </c>
    </row>
    <row r="41" spans="1:11" x14ac:dyDescent="0.35">
      <c r="A41" s="86" t="s">
        <v>952</v>
      </c>
      <c r="B41" s="88">
        <v>4680485246</v>
      </c>
      <c r="C41" s="88">
        <v>4550857406</v>
      </c>
      <c r="D41" s="16" t="s">
        <v>17</v>
      </c>
      <c r="E41" s="91">
        <f t="shared" si="0"/>
        <v>0.50702107184657019</v>
      </c>
      <c r="G41" s="86" t="s">
        <v>952</v>
      </c>
      <c r="H41" s="88">
        <v>2442933602</v>
      </c>
      <c r="I41" s="88">
        <v>4355786139</v>
      </c>
      <c r="J41" s="16" t="s">
        <v>17</v>
      </c>
      <c r="K41" s="91">
        <f t="shared" si="1"/>
        <v>0.35932259235040587</v>
      </c>
    </row>
    <row r="42" spans="1:11" x14ac:dyDescent="0.35">
      <c r="A42" s="86" t="s">
        <v>953</v>
      </c>
      <c r="B42" s="88">
        <v>12632803410</v>
      </c>
      <c r="C42" s="88">
        <v>38833713369</v>
      </c>
      <c r="D42" s="16" t="s">
        <v>17</v>
      </c>
      <c r="E42" s="91">
        <f t="shared" si="0"/>
        <v>0.24545673965553058</v>
      </c>
      <c r="G42" s="86" t="s">
        <v>953</v>
      </c>
      <c r="H42" s="88">
        <v>19263027976</v>
      </c>
      <c r="I42" s="88">
        <v>42351203296</v>
      </c>
      <c r="J42" s="16" t="s">
        <v>17</v>
      </c>
      <c r="K42" s="91">
        <f t="shared" si="1"/>
        <v>0.31263926496075428</v>
      </c>
    </row>
    <row r="43" spans="1:11" x14ac:dyDescent="0.35">
      <c r="A43" s="86" t="s">
        <v>954</v>
      </c>
      <c r="B43" s="88">
        <v>13674393907</v>
      </c>
      <c r="C43" s="88">
        <v>34367070794</v>
      </c>
      <c r="D43" s="16" t="s">
        <v>17</v>
      </c>
      <c r="E43" s="91">
        <f t="shared" si="0"/>
        <v>0.28463732303139716</v>
      </c>
      <c r="G43" s="86" t="s">
        <v>954</v>
      </c>
      <c r="H43" s="88">
        <v>16398525160</v>
      </c>
      <c r="I43" s="88">
        <v>36329303403</v>
      </c>
      <c r="J43" s="16" t="s">
        <v>17</v>
      </c>
      <c r="K43" s="91">
        <f t="shared" si="1"/>
        <v>0.31100323314863604</v>
      </c>
    </row>
    <row r="44" spans="1:11" x14ac:dyDescent="0.35">
      <c r="A44" s="86" t="s">
        <v>955</v>
      </c>
      <c r="B44" s="88">
        <v>27365394781</v>
      </c>
      <c r="C44" s="88">
        <v>40420955579</v>
      </c>
      <c r="D44" s="16" t="s">
        <v>310</v>
      </c>
      <c r="E44" s="91">
        <f t="shared" si="0"/>
        <v>0.40370066592562898</v>
      </c>
      <c r="G44" s="86" t="s">
        <v>955</v>
      </c>
      <c r="H44" s="88">
        <v>37268930457</v>
      </c>
      <c r="I44" s="88">
        <v>44376913706</v>
      </c>
      <c r="J44" s="16" t="s">
        <v>310</v>
      </c>
      <c r="K44" s="91">
        <f t="shared" si="1"/>
        <v>0.45647063655310227</v>
      </c>
    </row>
    <row r="45" spans="1:11" x14ac:dyDescent="0.35">
      <c r="A45" s="86" t="s">
        <v>955</v>
      </c>
      <c r="B45" s="88">
        <v>27365394781</v>
      </c>
      <c r="C45" s="88">
        <v>40420955579</v>
      </c>
      <c r="D45" s="16" t="s">
        <v>311</v>
      </c>
      <c r="E45" s="91">
        <f t="shared" si="0"/>
        <v>0.40370066592562898</v>
      </c>
      <c r="G45" s="86" t="s">
        <v>955</v>
      </c>
      <c r="H45" s="88">
        <v>37268930457</v>
      </c>
      <c r="I45" s="88">
        <v>44376913706</v>
      </c>
      <c r="J45" s="16" t="s">
        <v>311</v>
      </c>
      <c r="K45" s="91">
        <f t="shared" si="1"/>
        <v>0.45647063655310227</v>
      </c>
    </row>
    <row r="46" spans="1:11" x14ac:dyDescent="0.35">
      <c r="A46" s="86" t="s">
        <v>956</v>
      </c>
      <c r="B46" s="88">
        <v>48899032331</v>
      </c>
      <c r="C46" s="88">
        <v>122642102229</v>
      </c>
      <c r="D46" s="16" t="s">
        <v>312</v>
      </c>
      <c r="E46" s="91">
        <f t="shared" ref="E46:E77" si="2">B46/SUM(B46:C46)</f>
        <v>0.28505718151174153</v>
      </c>
      <c r="G46" s="86" t="s">
        <v>956</v>
      </c>
      <c r="H46" s="88">
        <v>35075529259</v>
      </c>
      <c r="I46" s="88">
        <v>125865063141</v>
      </c>
      <c r="J46" s="16" t="s">
        <v>312</v>
      </c>
      <c r="K46" s="91">
        <f t="shared" ref="K46:K77" si="3">H46/SUM(H46:I46)</f>
        <v>0.21794084845806744</v>
      </c>
    </row>
    <row r="47" spans="1:11" x14ac:dyDescent="0.35">
      <c r="A47" s="86" t="s">
        <v>957</v>
      </c>
      <c r="B47" s="88">
        <v>50358724625</v>
      </c>
      <c r="C47" s="88">
        <v>80365082054</v>
      </c>
      <c r="D47" s="16" t="s">
        <v>313</v>
      </c>
      <c r="E47" s="91">
        <f t="shared" si="2"/>
        <v>0.38522994322418114</v>
      </c>
      <c r="G47" s="86" t="s">
        <v>957</v>
      </c>
      <c r="H47" s="88">
        <v>37239474838</v>
      </c>
      <c r="I47" s="88">
        <v>86632098028</v>
      </c>
      <c r="J47" s="16" t="s">
        <v>313</v>
      </c>
      <c r="K47" s="91">
        <f t="shared" si="3"/>
        <v>0.3006297084665614</v>
      </c>
    </row>
    <row r="48" spans="1:11" x14ac:dyDescent="0.35">
      <c r="A48" s="86" t="s">
        <v>958</v>
      </c>
      <c r="B48" s="88">
        <v>48447582247</v>
      </c>
      <c r="C48" s="88">
        <v>98412914285</v>
      </c>
      <c r="D48" s="16" t="s">
        <v>18</v>
      </c>
      <c r="E48" s="91">
        <f t="shared" si="2"/>
        <v>0.32988845462907423</v>
      </c>
      <c r="G48" s="86" t="s">
        <v>958</v>
      </c>
      <c r="H48" s="88">
        <v>51446766382</v>
      </c>
      <c r="I48" s="88">
        <v>111923495927</v>
      </c>
      <c r="J48" s="16" t="s">
        <v>18</v>
      </c>
      <c r="K48" s="91">
        <f t="shared" si="3"/>
        <v>0.31490900274551265</v>
      </c>
    </row>
    <row r="49" spans="1:11" x14ac:dyDescent="0.35">
      <c r="A49" s="86" t="s">
        <v>964</v>
      </c>
      <c r="B49" s="88">
        <v>83506992143</v>
      </c>
      <c r="C49" s="88">
        <v>89573683828</v>
      </c>
      <c r="D49" s="16" t="s">
        <v>19</v>
      </c>
      <c r="E49" s="91">
        <f t="shared" si="2"/>
        <v>0.48247438181366797</v>
      </c>
      <c r="G49" s="86" t="s">
        <v>964</v>
      </c>
      <c r="H49" s="88">
        <v>30881121056</v>
      </c>
      <c r="I49" s="88">
        <v>93335134007</v>
      </c>
      <c r="J49" s="16" t="s">
        <v>19</v>
      </c>
      <c r="K49" s="91">
        <f t="shared" si="3"/>
        <v>0.24860772883820811</v>
      </c>
    </row>
    <row r="50" spans="1:11" x14ac:dyDescent="0.35">
      <c r="A50" s="86" t="s">
        <v>959</v>
      </c>
      <c r="B50" s="88">
        <v>52231455814</v>
      </c>
      <c r="C50" s="88">
        <v>62839831869</v>
      </c>
      <c r="D50" s="16" t="s">
        <v>20</v>
      </c>
      <c r="E50" s="91">
        <f t="shared" si="2"/>
        <v>0.45390519968706661</v>
      </c>
      <c r="G50" s="86" t="s">
        <v>959</v>
      </c>
      <c r="H50" s="88">
        <v>69308830373</v>
      </c>
      <c r="I50" s="88">
        <v>67227791025</v>
      </c>
      <c r="J50" s="16" t="s">
        <v>20</v>
      </c>
      <c r="K50" s="91">
        <f t="shared" si="3"/>
        <v>0.50762081017785632</v>
      </c>
    </row>
    <row r="51" spans="1:11" x14ac:dyDescent="0.35">
      <c r="A51" s="86" t="s">
        <v>960</v>
      </c>
      <c r="B51" s="88">
        <v>176134392781</v>
      </c>
      <c r="C51" s="88">
        <v>224782953195</v>
      </c>
      <c r="D51" s="16" t="s">
        <v>20</v>
      </c>
      <c r="E51" s="91">
        <f t="shared" si="2"/>
        <v>0.43932844150760164</v>
      </c>
      <c r="G51" s="86" t="s">
        <v>960</v>
      </c>
      <c r="H51" s="88">
        <v>146130098999</v>
      </c>
      <c r="I51" s="88">
        <v>238258330572</v>
      </c>
      <c r="J51" s="16" t="s">
        <v>20</v>
      </c>
      <c r="K51" s="91">
        <f t="shared" si="3"/>
        <v>0.38016258491986804</v>
      </c>
    </row>
    <row r="52" spans="1:11" x14ac:dyDescent="0.35">
      <c r="A52" s="86" t="s">
        <v>961</v>
      </c>
      <c r="B52" s="88">
        <v>35557283351</v>
      </c>
      <c r="C52" s="88">
        <v>78551140877</v>
      </c>
      <c r="D52" s="16" t="s">
        <v>21</v>
      </c>
      <c r="E52" s="91">
        <f t="shared" si="2"/>
        <v>0.31160962559567912</v>
      </c>
      <c r="G52" s="86" t="s">
        <v>961</v>
      </c>
      <c r="H52" s="88">
        <v>103343993913</v>
      </c>
      <c r="I52" s="88">
        <v>80778859881</v>
      </c>
      <c r="J52" s="16" t="s">
        <v>21</v>
      </c>
      <c r="K52" s="91">
        <f t="shared" si="3"/>
        <v>0.56127738509106062</v>
      </c>
    </row>
    <row r="53" spans="1:11" x14ac:dyDescent="0.35">
      <c r="A53" s="86" t="s">
        <v>962</v>
      </c>
      <c r="B53" s="88">
        <v>7346564357</v>
      </c>
      <c r="C53" s="88">
        <v>12011315316</v>
      </c>
      <c r="D53" s="16" t="s">
        <v>21</v>
      </c>
      <c r="E53" s="91">
        <f t="shared" si="2"/>
        <v>0.37951286406882917</v>
      </c>
      <c r="G53" s="86" t="s">
        <v>962</v>
      </c>
      <c r="H53" s="88">
        <v>14764488436</v>
      </c>
      <c r="I53" s="88">
        <v>14219865947</v>
      </c>
      <c r="J53" s="16" t="s">
        <v>21</v>
      </c>
      <c r="K53" s="91">
        <f t="shared" si="3"/>
        <v>0.50939511161441353</v>
      </c>
    </row>
    <row r="54" spans="1:11" x14ac:dyDescent="0.35">
      <c r="A54" s="86" t="s">
        <v>963</v>
      </c>
      <c r="B54" s="88">
        <v>69027178319</v>
      </c>
      <c r="C54" s="88">
        <v>149883385526</v>
      </c>
      <c r="D54" s="16" t="s">
        <v>21</v>
      </c>
      <c r="E54" s="91">
        <f t="shared" si="2"/>
        <v>0.31532136735016048</v>
      </c>
      <c r="G54" s="86" t="s">
        <v>963</v>
      </c>
      <c r="H54" s="88">
        <v>135711828784</v>
      </c>
      <c r="I54" s="88">
        <v>160017824636</v>
      </c>
      <c r="J54" s="16" t="s">
        <v>21</v>
      </c>
      <c r="K54" s="91">
        <f t="shared" si="3"/>
        <v>0.45890504119064407</v>
      </c>
    </row>
    <row r="55" spans="1:11" x14ac:dyDescent="0.35">
      <c r="A55" s="86" t="s">
        <v>965</v>
      </c>
      <c r="B55" s="88">
        <v>673351874648</v>
      </c>
      <c r="C55" s="88">
        <v>1159837267933</v>
      </c>
      <c r="D55" s="16" t="s">
        <v>22</v>
      </c>
      <c r="E55" s="91">
        <f t="shared" si="2"/>
        <v>0.36731172960143571</v>
      </c>
      <c r="G55" s="86" t="s">
        <v>965</v>
      </c>
      <c r="H55" s="88">
        <v>837524080734</v>
      </c>
      <c r="I55" s="88">
        <v>1180406062942</v>
      </c>
      <c r="J55" s="16" t="s">
        <v>22</v>
      </c>
      <c r="K55" s="91">
        <f t="shared" si="3"/>
        <v>0.41504116649365702</v>
      </c>
    </row>
    <row r="56" spans="1:11" x14ac:dyDescent="0.35">
      <c r="A56" s="86" t="s">
        <v>965</v>
      </c>
      <c r="B56" s="88">
        <v>673351874648</v>
      </c>
      <c r="C56" s="88">
        <v>1159837267933</v>
      </c>
      <c r="D56" s="16" t="s">
        <v>23</v>
      </c>
      <c r="E56" s="91">
        <f t="shared" si="2"/>
        <v>0.36731172960143571</v>
      </c>
      <c r="G56" s="86" t="s">
        <v>965</v>
      </c>
      <c r="H56" s="88">
        <v>837524080734</v>
      </c>
      <c r="I56" s="88">
        <v>1180406062942</v>
      </c>
      <c r="J56" s="16" t="s">
        <v>23</v>
      </c>
      <c r="K56" s="91">
        <f t="shared" si="3"/>
        <v>0.41504116649365702</v>
      </c>
    </row>
    <row r="57" spans="1:11" x14ac:dyDescent="0.35">
      <c r="A57" s="86" t="s">
        <v>966</v>
      </c>
      <c r="B57" s="88">
        <v>22563292775</v>
      </c>
      <c r="C57" s="88">
        <v>43205335790</v>
      </c>
      <c r="D57" s="16" t="s">
        <v>24</v>
      </c>
      <c r="E57" s="91">
        <f t="shared" si="2"/>
        <v>0.34307075071058235</v>
      </c>
      <c r="G57" s="86" t="s">
        <v>966</v>
      </c>
      <c r="H57" s="88">
        <v>21031051586</v>
      </c>
      <c r="I57" s="88">
        <v>48758864730</v>
      </c>
      <c r="J57" s="16" t="s">
        <v>24</v>
      </c>
      <c r="K57" s="91">
        <f t="shared" si="3"/>
        <v>0.30134799833795517</v>
      </c>
    </row>
    <row r="58" spans="1:11" x14ac:dyDescent="0.35">
      <c r="A58" s="86" t="s">
        <v>967</v>
      </c>
      <c r="B58" s="88">
        <v>93068602622</v>
      </c>
      <c r="C58" s="88">
        <v>119704174287</v>
      </c>
      <c r="D58" s="16" t="s">
        <v>24</v>
      </c>
      <c r="E58" s="91">
        <f t="shared" si="2"/>
        <v>0.43740841273977527</v>
      </c>
      <c r="G58" s="86" t="s">
        <v>967</v>
      </c>
      <c r="H58" s="88">
        <v>63597575034</v>
      </c>
      <c r="I58" s="88">
        <v>113753273421</v>
      </c>
      <c r="J58" s="16" t="s">
        <v>24</v>
      </c>
      <c r="K58" s="91">
        <f t="shared" si="3"/>
        <v>0.35859752342902879</v>
      </c>
    </row>
    <row r="59" spans="1:11" x14ac:dyDescent="0.35">
      <c r="A59" s="86" t="s">
        <v>968</v>
      </c>
      <c r="B59" s="88">
        <v>287463459711</v>
      </c>
      <c r="C59" s="88">
        <v>394032603261</v>
      </c>
      <c r="D59" s="16" t="s">
        <v>24</v>
      </c>
      <c r="E59" s="91">
        <f t="shared" si="2"/>
        <v>0.42181235568313291</v>
      </c>
      <c r="G59" s="86" t="s">
        <v>968</v>
      </c>
      <c r="H59" s="88">
        <v>258680823077</v>
      </c>
      <c r="I59" s="88">
        <v>420224653795</v>
      </c>
      <c r="J59" s="16" t="s">
        <v>24</v>
      </c>
      <c r="K59" s="91">
        <f t="shared" si="3"/>
        <v>0.38102627227114177</v>
      </c>
    </row>
    <row r="60" spans="1:11" x14ac:dyDescent="0.35">
      <c r="A60" s="86" t="s">
        <v>969</v>
      </c>
      <c r="B60" s="88">
        <v>7000611002</v>
      </c>
      <c r="C60" s="88">
        <v>29822216067</v>
      </c>
      <c r="D60" s="16" t="s">
        <v>315</v>
      </c>
      <c r="E60" s="91">
        <f t="shared" si="2"/>
        <v>0.19011606547433177</v>
      </c>
      <c r="G60" s="86" t="s">
        <v>969</v>
      </c>
      <c r="H60" s="88">
        <v>8067221176</v>
      </c>
      <c r="I60" s="88">
        <v>26702297244</v>
      </c>
      <c r="J60" s="16" t="s">
        <v>315</v>
      </c>
      <c r="K60" s="91">
        <f t="shared" si="3"/>
        <v>0.23201992844858044</v>
      </c>
    </row>
    <row r="61" spans="1:11" x14ac:dyDescent="0.35">
      <c r="A61" s="86" t="s">
        <v>931</v>
      </c>
      <c r="B61" s="88">
        <v>96112983143</v>
      </c>
      <c r="C61" s="88">
        <v>45230109989</v>
      </c>
      <c r="D61" s="16" t="s">
        <v>316</v>
      </c>
      <c r="E61" s="91">
        <f t="shared" si="2"/>
        <v>0.67999773468407332</v>
      </c>
      <c r="G61" s="86" t="s">
        <v>931</v>
      </c>
      <c r="H61" s="88">
        <v>4066389382</v>
      </c>
      <c r="I61" s="88">
        <v>29536881569</v>
      </c>
      <c r="J61" s="16" t="s">
        <v>316</v>
      </c>
      <c r="K61" s="91">
        <f t="shared" si="3"/>
        <v>0.1210117130540528</v>
      </c>
    </row>
    <row r="62" spans="1:11" x14ac:dyDescent="0.35">
      <c r="A62" s="86" t="s">
        <v>970</v>
      </c>
      <c r="B62" s="88">
        <v>101624407828</v>
      </c>
      <c r="C62" s="88">
        <v>364623892206</v>
      </c>
      <c r="D62" s="16" t="s">
        <v>26</v>
      </c>
      <c r="E62" s="91">
        <f t="shared" si="2"/>
        <v>0.21796199111200898</v>
      </c>
      <c r="G62" s="86" t="s">
        <v>970</v>
      </c>
      <c r="H62" s="88">
        <v>213854079869</v>
      </c>
      <c r="I62" s="88">
        <v>360400848308</v>
      </c>
      <c r="J62" s="16" t="s">
        <v>26</v>
      </c>
      <c r="K62" s="91">
        <f t="shared" si="3"/>
        <v>0.37240268977384333</v>
      </c>
    </row>
    <row r="63" spans="1:11" x14ac:dyDescent="0.35">
      <c r="A63" s="86" t="s">
        <v>971</v>
      </c>
      <c r="B63" s="88">
        <v>39954116279</v>
      </c>
      <c r="C63" s="88">
        <v>38737575861</v>
      </c>
      <c r="D63" s="16" t="s">
        <v>26</v>
      </c>
      <c r="E63" s="91">
        <f t="shared" si="2"/>
        <v>0.50772978941560731</v>
      </c>
      <c r="G63" s="86" t="s">
        <v>971</v>
      </c>
      <c r="H63" s="88">
        <v>74861209147</v>
      </c>
      <c r="I63" s="88">
        <v>33110324273</v>
      </c>
      <c r="J63" s="16" t="s">
        <v>26</v>
      </c>
      <c r="K63" s="91">
        <f t="shared" si="3"/>
        <v>0.69334209467782881</v>
      </c>
    </row>
    <row r="64" spans="1:11" x14ac:dyDescent="0.35">
      <c r="A64" s="86" t="s">
        <v>972</v>
      </c>
      <c r="B64" s="88">
        <v>11278427656</v>
      </c>
      <c r="C64" s="88">
        <v>16942271150</v>
      </c>
      <c r="D64" s="16" t="s">
        <v>26</v>
      </c>
      <c r="E64" s="91">
        <f t="shared" si="2"/>
        <v>0.3996508992754671</v>
      </c>
      <c r="G64" s="86" t="s">
        <v>972</v>
      </c>
      <c r="H64" s="88">
        <v>8424642150</v>
      </c>
      <c r="I64" s="88">
        <v>19444581817</v>
      </c>
      <c r="J64" s="16" t="s">
        <v>26</v>
      </c>
      <c r="K64" s="91">
        <f t="shared" si="3"/>
        <v>0.30229195330216707</v>
      </c>
    </row>
    <row r="65" spans="1:11" x14ac:dyDescent="0.35">
      <c r="A65" s="86" t="s">
        <v>973</v>
      </c>
      <c r="B65" s="88">
        <v>7758240410</v>
      </c>
      <c r="C65" s="88">
        <v>8846893082</v>
      </c>
      <c r="D65" s="16" t="s">
        <v>26</v>
      </c>
      <c r="E65" s="91">
        <f t="shared" si="2"/>
        <v>0.46721939415529273</v>
      </c>
      <c r="G65" s="86" t="s">
        <v>973</v>
      </c>
      <c r="H65" s="88">
        <v>15615215888</v>
      </c>
      <c r="I65" s="88">
        <v>9763449800</v>
      </c>
      <c r="J65" s="16" t="s">
        <v>26</v>
      </c>
      <c r="K65" s="91">
        <f t="shared" si="3"/>
        <v>0.61528908099307478</v>
      </c>
    </row>
    <row r="66" spans="1:11" x14ac:dyDescent="0.35">
      <c r="A66" s="86" t="s">
        <v>974</v>
      </c>
      <c r="B66" s="88">
        <v>81698618325</v>
      </c>
      <c r="C66" s="88">
        <v>84873029398</v>
      </c>
      <c r="D66" s="16" t="s">
        <v>26</v>
      </c>
      <c r="E66" s="91">
        <f t="shared" si="2"/>
        <v>0.49047133435853718</v>
      </c>
      <c r="G66" s="86" t="s">
        <v>974</v>
      </c>
      <c r="H66" s="88">
        <v>36313380693</v>
      </c>
      <c r="I66" s="88">
        <v>91870513812</v>
      </c>
      <c r="J66" s="16" t="s">
        <v>26</v>
      </c>
      <c r="K66" s="91">
        <f t="shared" si="3"/>
        <v>0.28329128891916716</v>
      </c>
    </row>
    <row r="67" spans="1:11" x14ac:dyDescent="0.35">
      <c r="A67" s="86" t="s">
        <v>975</v>
      </c>
      <c r="B67" s="88">
        <v>17808881116</v>
      </c>
      <c r="C67" s="88">
        <v>32072266291</v>
      </c>
      <c r="D67" s="16" t="s">
        <v>26</v>
      </c>
      <c r="E67" s="91">
        <f t="shared" si="2"/>
        <v>0.3570262923322573</v>
      </c>
      <c r="G67" s="86" t="s">
        <v>975</v>
      </c>
      <c r="H67" s="88">
        <v>13160411790</v>
      </c>
      <c r="I67" s="88">
        <v>33328469421</v>
      </c>
      <c r="J67" s="16" t="s">
        <v>26</v>
      </c>
      <c r="K67" s="91">
        <f t="shared" si="3"/>
        <v>0.28308729845032365</v>
      </c>
    </row>
    <row r="68" spans="1:11" x14ac:dyDescent="0.35">
      <c r="A68" s="86" t="s">
        <v>976</v>
      </c>
      <c r="B68" s="88">
        <v>49406428602</v>
      </c>
      <c r="C68" s="88">
        <v>59761750805</v>
      </c>
      <c r="D68" s="16" t="s">
        <v>26</v>
      </c>
      <c r="E68" s="91">
        <f t="shared" si="2"/>
        <v>0.45257170056673124</v>
      </c>
      <c r="G68" s="86" t="s">
        <v>976</v>
      </c>
      <c r="H68" s="88">
        <v>73007549783</v>
      </c>
      <c r="I68" s="88">
        <v>63898977098</v>
      </c>
      <c r="J68" s="16" t="s">
        <v>26</v>
      </c>
      <c r="K68" s="91">
        <f t="shared" si="3"/>
        <v>0.53326566268428255</v>
      </c>
    </row>
    <row r="69" spans="1:11" x14ac:dyDescent="0.35">
      <c r="A69" s="86" t="s">
        <v>977</v>
      </c>
      <c r="B69" s="88">
        <v>14006902117</v>
      </c>
      <c r="C69" s="88">
        <v>13637977709</v>
      </c>
      <c r="D69" s="16" t="s">
        <v>26</v>
      </c>
      <c r="E69" s="91">
        <f t="shared" si="2"/>
        <v>0.50667256306270914</v>
      </c>
      <c r="G69" s="86" t="s">
        <v>977</v>
      </c>
      <c r="H69" s="88">
        <v>12458380581</v>
      </c>
      <c r="I69" s="88">
        <v>15568770254</v>
      </c>
      <c r="J69" s="16" t="s">
        <v>26</v>
      </c>
      <c r="K69" s="91">
        <f t="shared" si="3"/>
        <v>0.44451113330585534</v>
      </c>
    </row>
    <row r="70" spans="1:11" x14ac:dyDescent="0.35">
      <c r="A70" s="86" t="s">
        <v>978</v>
      </c>
      <c r="B70" s="88">
        <v>82747633995</v>
      </c>
      <c r="C70" s="88">
        <v>122692218217</v>
      </c>
      <c r="D70" s="16" t="s">
        <v>26</v>
      </c>
      <c r="E70" s="91">
        <f t="shared" si="2"/>
        <v>0.40278277609745383</v>
      </c>
      <c r="G70" s="86" t="s">
        <v>978</v>
      </c>
      <c r="H70" s="88">
        <v>77588024161</v>
      </c>
      <c r="I70" s="88">
        <v>132309972631</v>
      </c>
      <c r="J70" s="16" t="s">
        <v>26</v>
      </c>
      <c r="K70" s="91">
        <f t="shared" si="3"/>
        <v>0.36964632986891455</v>
      </c>
    </row>
    <row r="71" spans="1:11" x14ac:dyDescent="0.35">
      <c r="A71" s="86" t="s">
        <v>971</v>
      </c>
      <c r="B71" s="88">
        <v>39954116279</v>
      </c>
      <c r="C71" s="88">
        <v>38737575861</v>
      </c>
      <c r="D71" s="16" t="s">
        <v>27</v>
      </c>
      <c r="E71" s="91">
        <f t="shared" si="2"/>
        <v>0.50772978941560731</v>
      </c>
      <c r="G71" s="86" t="s">
        <v>971</v>
      </c>
      <c r="H71" s="88">
        <v>74861209147</v>
      </c>
      <c r="I71" s="88">
        <v>33110324273</v>
      </c>
      <c r="J71" s="16" t="s">
        <v>27</v>
      </c>
      <c r="K71" s="91">
        <f t="shared" si="3"/>
        <v>0.69334209467782881</v>
      </c>
    </row>
    <row r="72" spans="1:11" x14ac:dyDescent="0.35">
      <c r="A72" s="86" t="s">
        <v>979</v>
      </c>
      <c r="B72" s="88">
        <v>107858993715</v>
      </c>
      <c r="C72" s="88">
        <v>107138191955</v>
      </c>
      <c r="D72" s="84" t="s">
        <v>29</v>
      </c>
      <c r="E72" s="91">
        <f t="shared" si="2"/>
        <v>0.50167630510546857</v>
      </c>
      <c r="G72" s="86" t="s">
        <v>979</v>
      </c>
      <c r="H72" s="88">
        <v>42053173199</v>
      </c>
      <c r="I72" s="88">
        <v>117473051199</v>
      </c>
      <c r="J72" s="84" t="s">
        <v>29</v>
      </c>
      <c r="K72" s="91">
        <f t="shared" si="3"/>
        <v>0.2636129160437099</v>
      </c>
    </row>
    <row r="73" spans="1:11" x14ac:dyDescent="0.35">
      <c r="A73" s="86" t="s">
        <v>979</v>
      </c>
      <c r="B73" s="88">
        <v>107858993715</v>
      </c>
      <c r="C73" s="88">
        <v>107138191955</v>
      </c>
      <c r="D73" s="84" t="s">
        <v>30</v>
      </c>
      <c r="E73" s="91">
        <f t="shared" si="2"/>
        <v>0.50167630510546857</v>
      </c>
      <c r="G73" s="86" t="s">
        <v>979</v>
      </c>
      <c r="H73" s="88">
        <v>42053173199</v>
      </c>
      <c r="I73" s="88">
        <v>117473051199</v>
      </c>
      <c r="J73" s="84" t="s">
        <v>30</v>
      </c>
      <c r="K73" s="91">
        <f t="shared" si="3"/>
        <v>0.2636129160437099</v>
      </c>
    </row>
    <row r="74" spans="1:11" x14ac:dyDescent="0.35">
      <c r="A74" s="86" t="s">
        <v>980</v>
      </c>
      <c r="B74" s="88">
        <v>390774343431</v>
      </c>
      <c r="C74" s="88">
        <v>207220455867</v>
      </c>
      <c r="E74" s="91">
        <f t="shared" si="2"/>
        <v>0.65347448487802751</v>
      </c>
      <c r="G74" s="86" t="s">
        <v>980</v>
      </c>
      <c r="H74" s="88">
        <v>104540463994</v>
      </c>
      <c r="I74" s="88">
        <v>197004025994</v>
      </c>
      <c r="K74" s="91">
        <f t="shared" si="3"/>
        <v>0.34668338326513676</v>
      </c>
    </row>
    <row r="75" spans="1:11" x14ac:dyDescent="0.35">
      <c r="A75" s="86" t="s">
        <v>981</v>
      </c>
      <c r="B75" s="88">
        <v>13968313049</v>
      </c>
      <c r="C75" s="88">
        <v>19357655582</v>
      </c>
      <c r="E75" s="91">
        <f t="shared" si="2"/>
        <v>0.41914199715133255</v>
      </c>
      <c r="G75" s="86" t="s">
        <v>981</v>
      </c>
      <c r="H75" s="88">
        <v>7677616359</v>
      </c>
      <c r="I75" s="88">
        <v>19580221147</v>
      </c>
      <c r="K75" s="91">
        <f t="shared" si="3"/>
        <v>0.28166637787425364</v>
      </c>
    </row>
    <row r="76" spans="1:11" x14ac:dyDescent="0.35">
      <c r="A76" s="86" t="s">
        <v>982</v>
      </c>
      <c r="B76" s="88">
        <v>239925825153</v>
      </c>
      <c r="C76" s="88">
        <v>508781769098</v>
      </c>
      <c r="E76" s="91">
        <f t="shared" si="2"/>
        <v>0.32045330780038306</v>
      </c>
      <c r="G76" s="86" t="s">
        <v>982</v>
      </c>
      <c r="H76" s="88">
        <v>240497272210</v>
      </c>
      <c r="I76" s="88">
        <v>537488167111</v>
      </c>
      <c r="K76" s="91">
        <f t="shared" si="3"/>
        <v>0.3091282433510556</v>
      </c>
    </row>
    <row r="77" spans="1:11" x14ac:dyDescent="0.35">
      <c r="A77" s="86" t="s">
        <v>983</v>
      </c>
      <c r="B77" s="88">
        <v>38452117476</v>
      </c>
      <c r="C77" s="88">
        <v>19976857859</v>
      </c>
      <c r="E77" s="91">
        <f t="shared" si="2"/>
        <v>0.65810015074774886</v>
      </c>
      <c r="G77" s="86" t="s">
        <v>983</v>
      </c>
      <c r="H77" s="88">
        <v>34379387944</v>
      </c>
      <c r="I77" s="88">
        <v>24382851448</v>
      </c>
      <c r="K77" s="91">
        <f t="shared" si="3"/>
        <v>0.58505918596220952</v>
      </c>
    </row>
    <row r="78" spans="1:11" x14ac:dyDescent="0.35">
      <c r="A78" s="86" t="s">
        <v>984</v>
      </c>
      <c r="B78" s="88">
        <v>11703527411</v>
      </c>
      <c r="C78" s="88">
        <v>8629991197</v>
      </c>
      <c r="E78" s="91">
        <f t="shared" ref="E78:E87" si="4">B78/SUM(B78:C78)</f>
        <v>0.57557807070318734</v>
      </c>
      <c r="G78" s="86" t="s">
        <v>984</v>
      </c>
      <c r="H78" s="88">
        <v>1471800573</v>
      </c>
      <c r="I78" s="88">
        <v>8019576756</v>
      </c>
      <c r="K78" s="91">
        <f t="shared" ref="K78:K87" si="5">H78/SUM(H78:I78)</f>
        <v>0.15506712271390302</v>
      </c>
    </row>
    <row r="79" spans="1:11" x14ac:dyDescent="0.35">
      <c r="A79" s="86" t="s">
        <v>985</v>
      </c>
      <c r="B79" s="88">
        <v>4953315437</v>
      </c>
      <c r="C79" s="88">
        <v>6844953607</v>
      </c>
      <c r="E79" s="91">
        <f t="shared" si="4"/>
        <v>0.41983408062041139</v>
      </c>
      <c r="G79" s="86" t="s">
        <v>985</v>
      </c>
      <c r="H79" s="88">
        <v>3113764171</v>
      </c>
      <c r="I79" s="88">
        <v>6663857146</v>
      </c>
      <c r="K79" s="91">
        <f t="shared" si="5"/>
        <v>0.31845824971623821</v>
      </c>
    </row>
    <row r="80" spans="1:11" x14ac:dyDescent="0.35">
      <c r="A80" s="86" t="s">
        <v>986</v>
      </c>
      <c r="B80" s="88">
        <v>6044034208</v>
      </c>
      <c r="C80" s="88">
        <v>16870091210</v>
      </c>
      <c r="E80" s="91">
        <f t="shared" si="4"/>
        <v>0.26376892409134495</v>
      </c>
      <c r="G80" s="86" t="s">
        <v>986</v>
      </c>
      <c r="H80" s="88">
        <v>9856308756</v>
      </c>
      <c r="I80" s="88">
        <v>19472956246</v>
      </c>
      <c r="K80" s="91">
        <f t="shared" si="5"/>
        <v>0.33605713458308234</v>
      </c>
    </row>
    <row r="81" spans="1:11" x14ac:dyDescent="0.35">
      <c r="A81" s="86" t="s">
        <v>987</v>
      </c>
      <c r="B81" s="88">
        <v>2318719957</v>
      </c>
      <c r="C81" s="88">
        <v>3730225671</v>
      </c>
      <c r="E81" s="91">
        <f t="shared" si="4"/>
        <v>0.3833263017387466</v>
      </c>
      <c r="G81" s="86" t="s">
        <v>987</v>
      </c>
      <c r="H81" s="88">
        <v>350059319</v>
      </c>
      <c r="I81" s="88">
        <v>3276182407</v>
      </c>
      <c r="K81" s="91">
        <f t="shared" si="5"/>
        <v>9.6535020401450206E-2</v>
      </c>
    </row>
    <row r="82" spans="1:11" x14ac:dyDescent="0.35">
      <c r="A82" s="86" t="s">
        <v>988</v>
      </c>
      <c r="B82" s="88">
        <v>29704028704</v>
      </c>
      <c r="C82" s="88">
        <v>73059753596</v>
      </c>
      <c r="E82" s="91">
        <f t="shared" si="4"/>
        <v>0.28905153196176198</v>
      </c>
      <c r="G82" s="86" t="s">
        <v>988</v>
      </c>
      <c r="H82" s="88">
        <v>44597660136</v>
      </c>
      <c r="I82" s="88">
        <v>77029736298</v>
      </c>
      <c r="K82" s="91">
        <f t="shared" si="5"/>
        <v>0.36667446186929203</v>
      </c>
    </row>
    <row r="83" spans="1:11" x14ac:dyDescent="0.35">
      <c r="A83" s="86" t="s">
        <v>989</v>
      </c>
      <c r="B83" s="89" t="s">
        <v>8</v>
      </c>
      <c r="C83" s="89" t="s">
        <v>8</v>
      </c>
      <c r="E83" s="91" t="e">
        <f t="shared" si="4"/>
        <v>#VALUE!</v>
      </c>
      <c r="G83" s="86" t="s">
        <v>989</v>
      </c>
      <c r="H83" s="89" t="s">
        <v>8</v>
      </c>
      <c r="I83" s="89" t="s">
        <v>8</v>
      </c>
      <c r="K83" s="91" t="e">
        <f t="shared" si="5"/>
        <v>#VALUE!</v>
      </c>
    </row>
    <row r="84" spans="1:11" x14ac:dyDescent="0.35">
      <c r="A84" s="86" t="s">
        <v>990</v>
      </c>
      <c r="B84" s="88">
        <v>770165623</v>
      </c>
      <c r="C84" s="88">
        <v>8753439</v>
      </c>
      <c r="E84" s="91">
        <f t="shared" si="4"/>
        <v>0.98876206858062488</v>
      </c>
      <c r="G84" s="86" t="s">
        <v>990</v>
      </c>
      <c r="H84" s="88">
        <v>1593028134</v>
      </c>
      <c r="I84" s="88">
        <v>4111007</v>
      </c>
      <c r="K84" s="91">
        <f t="shared" si="5"/>
        <v>0.99742601825071675</v>
      </c>
    </row>
    <row r="85" spans="1:11" x14ac:dyDescent="0.35">
      <c r="A85" s="86" t="s">
        <v>991</v>
      </c>
      <c r="B85" s="88">
        <v>28567128</v>
      </c>
      <c r="C85" s="88">
        <v>74014475</v>
      </c>
      <c r="E85" s="91">
        <f t="shared" si="4"/>
        <v>0.2784819808284727</v>
      </c>
      <c r="G85" s="86" t="s">
        <v>991</v>
      </c>
      <c r="H85" s="88">
        <v>87681077</v>
      </c>
      <c r="I85" s="88">
        <v>124938933</v>
      </c>
      <c r="K85" s="91">
        <f t="shared" si="5"/>
        <v>0.4123839378993539</v>
      </c>
    </row>
    <row r="86" spans="1:11" x14ac:dyDescent="0.35">
      <c r="A86" s="86" t="s">
        <v>992</v>
      </c>
      <c r="B86" s="88">
        <v>21056174642</v>
      </c>
      <c r="C86" s="88">
        <v>10258584783</v>
      </c>
      <c r="E86" s="91">
        <f t="shared" si="4"/>
        <v>0.67240416431843619</v>
      </c>
      <c r="G86" s="86" t="s">
        <v>992</v>
      </c>
      <c r="H86" s="88">
        <v>10941261151</v>
      </c>
      <c r="I86" s="88">
        <v>11150474369</v>
      </c>
      <c r="K86" s="91">
        <f t="shared" si="5"/>
        <v>0.49526489854519135</v>
      </c>
    </row>
    <row r="87" spans="1:11" x14ac:dyDescent="0.35">
      <c r="A87" s="86" t="s">
        <v>993</v>
      </c>
      <c r="B87" s="88">
        <v>7738695780</v>
      </c>
      <c r="C87" s="88">
        <v>3519829440</v>
      </c>
      <c r="E87" s="91">
        <f t="shared" si="4"/>
        <v>0.68736318734293333</v>
      </c>
      <c r="G87" s="86" t="s">
        <v>993</v>
      </c>
      <c r="H87" s="88">
        <v>10275060439</v>
      </c>
      <c r="I87" s="88">
        <v>5791032494</v>
      </c>
      <c r="K87" s="91">
        <f t="shared" si="5"/>
        <v>0.63954942137144433</v>
      </c>
    </row>
    <row r="88" spans="1:11" x14ac:dyDescent="0.35">
      <c r="B88" s="90"/>
      <c r="C88" s="90"/>
    </row>
    <row r="169" spans="1:3" x14ac:dyDescent="0.35">
      <c r="A169" s="85"/>
    </row>
    <row r="171" spans="1:3" x14ac:dyDescent="0.35">
      <c r="A171" s="86"/>
      <c r="B171" s="86"/>
      <c r="C171" s="86"/>
    </row>
    <row r="172" spans="1:3" x14ac:dyDescent="0.35">
      <c r="A172" s="86"/>
      <c r="B172" s="89"/>
      <c r="C172" s="89"/>
    </row>
    <row r="173" spans="1:3" x14ac:dyDescent="0.35">
      <c r="A173" s="86"/>
      <c r="B173" s="89"/>
      <c r="C173" s="89"/>
    </row>
    <row r="174" spans="1:3" x14ac:dyDescent="0.35">
      <c r="A174" s="86"/>
      <c r="B174" s="89"/>
      <c r="C174" s="89"/>
    </row>
    <row r="175" spans="1:3" x14ac:dyDescent="0.35">
      <c r="A175" s="86"/>
      <c r="B175" s="89"/>
      <c r="C175" s="89"/>
    </row>
    <row r="176" spans="1:3" x14ac:dyDescent="0.35">
      <c r="A176" s="86"/>
      <c r="B176" s="89"/>
      <c r="C176" s="89"/>
    </row>
    <row r="177" spans="1:3" x14ac:dyDescent="0.35">
      <c r="A177" s="86"/>
      <c r="B177" s="89"/>
      <c r="C177" s="89"/>
    </row>
    <row r="178" spans="1:3" x14ac:dyDescent="0.35">
      <c r="A178" s="86"/>
      <c r="B178" s="89"/>
      <c r="C178" s="89"/>
    </row>
    <row r="179" spans="1:3" x14ac:dyDescent="0.35">
      <c r="A179" s="86"/>
      <c r="B179" s="89"/>
      <c r="C179" s="89"/>
    </row>
    <row r="180" spans="1:3" x14ac:dyDescent="0.35">
      <c r="A180" s="86"/>
      <c r="B180" s="89"/>
      <c r="C180" s="89"/>
    </row>
    <row r="181" spans="1:3" x14ac:dyDescent="0.35">
      <c r="A181" s="86"/>
      <c r="B181" s="89"/>
      <c r="C181" s="89"/>
    </row>
    <row r="182" spans="1:3" x14ac:dyDescent="0.35">
      <c r="A182" s="86"/>
      <c r="B182" s="89"/>
      <c r="C182" s="89"/>
    </row>
    <row r="183" spans="1:3" x14ac:dyDescent="0.35">
      <c r="A183" s="86"/>
      <c r="B183" s="89"/>
      <c r="C183" s="89"/>
    </row>
    <row r="184" spans="1:3" x14ac:dyDescent="0.35">
      <c r="A184" s="86"/>
      <c r="B184" s="89"/>
      <c r="C184" s="89"/>
    </row>
    <row r="185" spans="1:3" x14ac:dyDescent="0.35">
      <c r="A185" s="86"/>
      <c r="B185" s="89"/>
      <c r="C185" s="89"/>
    </row>
    <row r="186" spans="1:3" x14ac:dyDescent="0.35">
      <c r="A186" s="86"/>
      <c r="B186" s="89"/>
      <c r="C186" s="89"/>
    </row>
    <row r="187" spans="1:3" x14ac:dyDescent="0.35">
      <c r="A187" s="86"/>
      <c r="B187" s="89"/>
      <c r="C187" s="89"/>
    </row>
    <row r="188" spans="1:3" x14ac:dyDescent="0.35">
      <c r="A188" s="86"/>
      <c r="B188" s="89"/>
      <c r="C188" s="89"/>
    </row>
    <row r="189" spans="1:3" x14ac:dyDescent="0.35">
      <c r="A189" s="86"/>
      <c r="B189" s="89"/>
      <c r="C189" s="89"/>
    </row>
    <row r="190" spans="1:3" x14ac:dyDescent="0.35">
      <c r="A190" s="86"/>
      <c r="B190" s="89"/>
      <c r="C190" s="89"/>
    </row>
    <row r="191" spans="1:3" x14ac:dyDescent="0.35">
      <c r="A191" s="86"/>
      <c r="B191" s="89"/>
      <c r="C191" s="89"/>
    </row>
    <row r="192" spans="1:3" x14ac:dyDescent="0.35">
      <c r="A192" s="86"/>
      <c r="B192" s="89"/>
      <c r="C192" s="89"/>
    </row>
    <row r="193" spans="1:3" x14ac:dyDescent="0.35">
      <c r="A193" s="86"/>
      <c r="B193" s="89"/>
      <c r="C193" s="89"/>
    </row>
    <row r="194" spans="1:3" x14ac:dyDescent="0.35">
      <c r="A194" s="86"/>
      <c r="B194" s="89"/>
      <c r="C194" s="89"/>
    </row>
    <row r="195" spans="1:3" x14ac:dyDescent="0.35">
      <c r="A195" s="86"/>
      <c r="B195" s="89"/>
      <c r="C195" s="89"/>
    </row>
    <row r="196" spans="1:3" x14ac:dyDescent="0.35">
      <c r="A196" s="86"/>
      <c r="B196" s="89"/>
      <c r="C196" s="89"/>
    </row>
    <row r="197" spans="1:3" x14ac:dyDescent="0.35">
      <c r="A197" s="86"/>
      <c r="B197" s="89"/>
      <c r="C197" s="89"/>
    </row>
    <row r="198" spans="1:3" x14ac:dyDescent="0.35">
      <c r="A198" s="86"/>
      <c r="B198" s="89"/>
      <c r="C198" s="89"/>
    </row>
    <row r="199" spans="1:3" x14ac:dyDescent="0.35">
      <c r="A199" s="86"/>
      <c r="B199" s="89"/>
      <c r="C199" s="89"/>
    </row>
    <row r="200" spans="1:3" x14ac:dyDescent="0.35">
      <c r="A200" s="86"/>
      <c r="B200" s="89"/>
      <c r="C200" s="89"/>
    </row>
    <row r="201" spans="1:3" x14ac:dyDescent="0.35">
      <c r="A201" s="86"/>
      <c r="B201" s="89"/>
      <c r="C201" s="89"/>
    </row>
    <row r="202" spans="1:3" x14ac:dyDescent="0.35">
      <c r="A202" s="86"/>
      <c r="B202" s="89"/>
      <c r="C202" s="89"/>
    </row>
    <row r="203" spans="1:3" x14ac:dyDescent="0.35">
      <c r="A203" s="86"/>
      <c r="B203" s="89"/>
      <c r="C203" s="89"/>
    </row>
    <row r="204" spans="1:3" x14ac:dyDescent="0.35">
      <c r="A204" s="86"/>
      <c r="B204" s="89"/>
      <c r="C204" s="89"/>
    </row>
    <row r="205" spans="1:3" x14ac:dyDescent="0.35">
      <c r="A205" s="86"/>
      <c r="B205" s="89"/>
      <c r="C205" s="89"/>
    </row>
    <row r="206" spans="1:3" x14ac:dyDescent="0.35">
      <c r="A206" s="86"/>
      <c r="B206" s="89"/>
      <c r="C206" s="89"/>
    </row>
    <row r="207" spans="1:3" x14ac:dyDescent="0.35">
      <c r="A207" s="86"/>
      <c r="B207" s="89"/>
      <c r="C207" s="89"/>
    </row>
    <row r="208" spans="1:3" x14ac:dyDescent="0.35">
      <c r="A208" s="86"/>
      <c r="B208" s="89"/>
      <c r="C208" s="89"/>
    </row>
    <row r="209" spans="1:3" x14ac:dyDescent="0.35">
      <c r="A209" s="86"/>
      <c r="B209" s="89"/>
      <c r="C209" s="89"/>
    </row>
    <row r="210" spans="1:3" x14ac:dyDescent="0.35">
      <c r="A210" s="86"/>
      <c r="B210" s="89"/>
      <c r="C210" s="89"/>
    </row>
    <row r="211" spans="1:3" x14ac:dyDescent="0.35">
      <c r="A211" s="86"/>
      <c r="B211" s="89"/>
      <c r="C211" s="89"/>
    </row>
    <row r="212" spans="1:3" x14ac:dyDescent="0.35">
      <c r="A212" s="86"/>
      <c r="B212" s="89"/>
      <c r="C212" s="89"/>
    </row>
    <row r="213" spans="1:3" x14ac:dyDescent="0.35">
      <c r="A213" s="86"/>
      <c r="B213" s="89"/>
      <c r="C213" s="89"/>
    </row>
    <row r="214" spans="1:3" x14ac:dyDescent="0.35">
      <c r="A214" s="86"/>
      <c r="B214" s="89"/>
      <c r="C214" s="89"/>
    </row>
    <row r="215" spans="1:3" x14ac:dyDescent="0.35">
      <c r="A215" s="86"/>
      <c r="B215" s="89"/>
      <c r="C215" s="89"/>
    </row>
    <row r="216" spans="1:3" x14ac:dyDescent="0.35">
      <c r="A216" s="86"/>
      <c r="B216" s="89"/>
      <c r="C216" s="89"/>
    </row>
    <row r="217" spans="1:3" x14ac:dyDescent="0.35">
      <c r="A217" s="86"/>
      <c r="B217" s="89"/>
      <c r="C217" s="89"/>
    </row>
    <row r="218" spans="1:3" x14ac:dyDescent="0.35">
      <c r="A218" s="86"/>
      <c r="B218" s="89"/>
      <c r="C218" s="89"/>
    </row>
    <row r="219" spans="1:3" x14ac:dyDescent="0.35">
      <c r="A219" s="86"/>
      <c r="B219" s="89"/>
      <c r="C219" s="89"/>
    </row>
    <row r="220" spans="1:3" x14ac:dyDescent="0.35">
      <c r="A220" s="86"/>
      <c r="B220" s="89"/>
      <c r="C220" s="89"/>
    </row>
    <row r="221" spans="1:3" x14ac:dyDescent="0.35">
      <c r="A221" s="86"/>
      <c r="B221" s="89"/>
      <c r="C221" s="89"/>
    </row>
    <row r="222" spans="1:3" x14ac:dyDescent="0.35">
      <c r="A222" s="86"/>
      <c r="B222" s="89"/>
      <c r="C222" s="89"/>
    </row>
    <row r="223" spans="1:3" x14ac:dyDescent="0.35">
      <c r="A223" s="86"/>
      <c r="B223" s="89"/>
      <c r="C223" s="89"/>
    </row>
    <row r="224" spans="1:3" x14ac:dyDescent="0.35">
      <c r="A224" s="86"/>
      <c r="B224" s="89"/>
      <c r="C224" s="89"/>
    </row>
    <row r="225" spans="1:3" x14ac:dyDescent="0.35">
      <c r="A225" s="86"/>
      <c r="B225" s="89"/>
      <c r="C225" s="89"/>
    </row>
    <row r="226" spans="1:3" x14ac:dyDescent="0.35">
      <c r="A226" s="86"/>
      <c r="B226" s="89"/>
      <c r="C226" s="89"/>
    </row>
    <row r="227" spans="1:3" x14ac:dyDescent="0.35">
      <c r="A227" s="86"/>
      <c r="B227" s="89"/>
      <c r="C227" s="89"/>
    </row>
    <row r="228" spans="1:3" x14ac:dyDescent="0.35">
      <c r="A228" s="86"/>
      <c r="B228" s="89"/>
      <c r="C228" s="89"/>
    </row>
    <row r="229" spans="1:3" x14ac:dyDescent="0.35">
      <c r="A229" s="86"/>
      <c r="B229" s="89"/>
      <c r="C229" s="89"/>
    </row>
    <row r="230" spans="1:3" x14ac:dyDescent="0.35">
      <c r="A230" s="86"/>
      <c r="B230" s="89"/>
      <c r="C230" s="89"/>
    </row>
    <row r="231" spans="1:3" x14ac:dyDescent="0.35">
      <c r="A231" s="86"/>
      <c r="B231" s="89"/>
      <c r="C231" s="89"/>
    </row>
    <row r="232" spans="1:3" x14ac:dyDescent="0.35">
      <c r="A232" s="86"/>
      <c r="B232" s="89"/>
      <c r="C232" s="89"/>
    </row>
    <row r="233" spans="1:3" x14ac:dyDescent="0.35">
      <c r="A233" s="86"/>
      <c r="B233" s="89"/>
      <c r="C233" s="89"/>
    </row>
    <row r="234" spans="1:3" x14ac:dyDescent="0.35">
      <c r="A234" s="86"/>
      <c r="B234" s="89"/>
      <c r="C234" s="89"/>
    </row>
    <row r="235" spans="1:3" x14ac:dyDescent="0.35">
      <c r="A235" s="86"/>
      <c r="B235" s="89"/>
      <c r="C235" s="89"/>
    </row>
    <row r="236" spans="1:3" x14ac:dyDescent="0.35">
      <c r="A236" s="86"/>
      <c r="B236" s="89"/>
      <c r="C236" s="89"/>
    </row>
    <row r="237" spans="1:3" x14ac:dyDescent="0.35">
      <c r="A237" s="86"/>
      <c r="B237" s="89"/>
      <c r="C237" s="89"/>
    </row>
    <row r="238" spans="1:3" x14ac:dyDescent="0.35">
      <c r="A238" s="86"/>
      <c r="B238" s="89"/>
      <c r="C238" s="8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J823"/>
  <sheetViews>
    <sheetView workbookViewId="0">
      <selection activeCell="O28" sqref="O28"/>
    </sheetView>
  </sheetViews>
  <sheetFormatPr defaultRowHeight="14.5" x14ac:dyDescent="0.35"/>
  <sheetData>
    <row r="1" spans="1:10" x14ac:dyDescent="0.35">
      <c r="A1" t="s">
        <v>1</v>
      </c>
    </row>
    <row r="2" spans="1:10" x14ac:dyDescent="0.35">
      <c r="A2" s="2">
        <v>2021</v>
      </c>
    </row>
    <row r="3" spans="1:10" x14ac:dyDescent="0.35">
      <c r="A3" t="s">
        <v>349</v>
      </c>
    </row>
    <row r="4" spans="1:10" x14ac:dyDescent="0.35">
      <c r="A4" s="3" t="s">
        <v>350</v>
      </c>
    </row>
    <row r="5" spans="1:10" x14ac:dyDescent="0.35">
      <c r="A5" t="s">
        <v>351</v>
      </c>
    </row>
    <row r="6" spans="1:10" x14ac:dyDescent="0.35">
      <c r="J6" s="3"/>
    </row>
    <row r="7" spans="1:10" x14ac:dyDescent="0.35">
      <c r="A7" t="s">
        <v>432</v>
      </c>
      <c r="B7" t="s">
        <v>431</v>
      </c>
      <c r="C7" t="s">
        <v>430</v>
      </c>
      <c r="D7" t="s">
        <v>429</v>
      </c>
      <c r="E7" t="s">
        <v>428</v>
      </c>
      <c r="F7" t="s">
        <v>427</v>
      </c>
      <c r="G7" t="s">
        <v>426</v>
      </c>
      <c r="H7" t="s">
        <v>425</v>
      </c>
    </row>
    <row r="8" spans="1:10" x14ac:dyDescent="0.35">
      <c r="A8" t="s">
        <v>424</v>
      </c>
      <c r="B8" t="s">
        <v>358</v>
      </c>
      <c r="C8" t="s">
        <v>357</v>
      </c>
      <c r="D8" t="s">
        <v>356</v>
      </c>
      <c r="E8" t="s">
        <v>355</v>
      </c>
      <c r="F8">
        <v>2005</v>
      </c>
      <c r="G8">
        <v>11.07</v>
      </c>
    </row>
    <row r="9" spans="1:10" x14ac:dyDescent="0.35">
      <c r="A9" t="s">
        <v>424</v>
      </c>
      <c r="B9" t="s">
        <v>358</v>
      </c>
      <c r="C9" t="s">
        <v>357</v>
      </c>
      <c r="D9" t="s">
        <v>356</v>
      </c>
      <c r="E9" t="s">
        <v>355</v>
      </c>
      <c r="F9">
        <v>2006</v>
      </c>
      <c r="G9">
        <v>12.09</v>
      </c>
    </row>
    <row r="10" spans="1:10" x14ac:dyDescent="0.35">
      <c r="A10" t="s">
        <v>424</v>
      </c>
      <c r="B10" t="s">
        <v>358</v>
      </c>
      <c r="C10" t="s">
        <v>357</v>
      </c>
      <c r="D10" t="s">
        <v>356</v>
      </c>
      <c r="E10" t="s">
        <v>355</v>
      </c>
      <c r="F10">
        <v>2007</v>
      </c>
      <c r="G10">
        <v>11.58</v>
      </c>
    </row>
    <row r="11" spans="1:10" x14ac:dyDescent="0.35">
      <c r="A11" t="s">
        <v>424</v>
      </c>
      <c r="B11" t="s">
        <v>358</v>
      </c>
      <c r="C11" t="s">
        <v>357</v>
      </c>
      <c r="D11" t="s">
        <v>356</v>
      </c>
      <c r="E11" t="s">
        <v>355</v>
      </c>
      <c r="F11">
        <v>2008</v>
      </c>
      <c r="G11">
        <v>11.95</v>
      </c>
    </row>
    <row r="12" spans="1:10" x14ac:dyDescent="0.35">
      <c r="A12" t="s">
        <v>424</v>
      </c>
      <c r="B12" t="s">
        <v>358</v>
      </c>
      <c r="C12" t="s">
        <v>357</v>
      </c>
      <c r="D12" t="s">
        <v>356</v>
      </c>
      <c r="E12" t="s">
        <v>355</v>
      </c>
      <c r="F12">
        <v>2009</v>
      </c>
      <c r="G12">
        <v>10.96</v>
      </c>
    </row>
    <row r="13" spans="1:10" x14ac:dyDescent="0.35">
      <c r="A13" t="s">
        <v>424</v>
      </c>
      <c r="B13" t="s">
        <v>358</v>
      </c>
      <c r="C13" t="s">
        <v>357</v>
      </c>
      <c r="D13" t="s">
        <v>356</v>
      </c>
      <c r="E13" t="s">
        <v>355</v>
      </c>
      <c r="F13">
        <v>2010</v>
      </c>
      <c r="G13">
        <v>10.3</v>
      </c>
    </row>
    <row r="14" spans="1:10" x14ac:dyDescent="0.35">
      <c r="A14" t="s">
        <v>424</v>
      </c>
      <c r="B14" t="s">
        <v>358</v>
      </c>
      <c r="C14" t="s">
        <v>357</v>
      </c>
      <c r="D14" t="s">
        <v>356</v>
      </c>
      <c r="E14" t="s">
        <v>355</v>
      </c>
      <c r="F14">
        <v>2011</v>
      </c>
      <c r="G14">
        <v>11.01</v>
      </c>
    </row>
    <row r="15" spans="1:10" x14ac:dyDescent="0.35">
      <c r="A15" t="s">
        <v>424</v>
      </c>
      <c r="B15" t="s">
        <v>358</v>
      </c>
      <c r="C15" t="s">
        <v>357</v>
      </c>
      <c r="D15" t="s">
        <v>356</v>
      </c>
      <c r="E15" t="s">
        <v>355</v>
      </c>
      <c r="F15">
        <v>2012</v>
      </c>
      <c r="G15">
        <v>11.2</v>
      </c>
    </row>
    <row r="16" spans="1:10" x14ac:dyDescent="0.35">
      <c r="A16" t="s">
        <v>424</v>
      </c>
      <c r="B16" t="s">
        <v>358</v>
      </c>
      <c r="C16" t="s">
        <v>357</v>
      </c>
      <c r="D16" t="s">
        <v>356</v>
      </c>
      <c r="E16" t="s">
        <v>355</v>
      </c>
      <c r="F16">
        <v>2013</v>
      </c>
      <c r="G16">
        <v>10.76</v>
      </c>
    </row>
    <row r="17" spans="1:7" x14ac:dyDescent="0.35">
      <c r="A17" t="s">
        <v>424</v>
      </c>
      <c r="B17" t="s">
        <v>358</v>
      </c>
      <c r="C17" t="s">
        <v>357</v>
      </c>
      <c r="D17" t="s">
        <v>356</v>
      </c>
      <c r="E17" t="s">
        <v>355</v>
      </c>
      <c r="F17">
        <v>2014</v>
      </c>
      <c r="G17">
        <v>11.35</v>
      </c>
    </row>
    <row r="18" spans="1:7" x14ac:dyDescent="0.35">
      <c r="A18" t="s">
        <v>424</v>
      </c>
      <c r="B18" t="s">
        <v>358</v>
      </c>
      <c r="C18" t="s">
        <v>357</v>
      </c>
      <c r="D18" t="s">
        <v>356</v>
      </c>
      <c r="E18" t="s">
        <v>355</v>
      </c>
      <c r="F18">
        <v>2015</v>
      </c>
      <c r="G18">
        <v>11.61</v>
      </c>
    </row>
    <row r="19" spans="1:7" x14ac:dyDescent="0.35">
      <c r="A19" t="s">
        <v>424</v>
      </c>
      <c r="B19" t="s">
        <v>358</v>
      </c>
      <c r="C19" t="s">
        <v>357</v>
      </c>
      <c r="D19" t="s">
        <v>356</v>
      </c>
      <c r="E19" t="s">
        <v>355</v>
      </c>
      <c r="F19">
        <v>2016</v>
      </c>
      <c r="G19">
        <v>10.050000000000001</v>
      </c>
    </row>
    <row r="20" spans="1:7" x14ac:dyDescent="0.35">
      <c r="A20" t="s">
        <v>423</v>
      </c>
      <c r="B20" t="s">
        <v>358</v>
      </c>
      <c r="C20" t="s">
        <v>357</v>
      </c>
      <c r="D20" t="s">
        <v>356</v>
      </c>
      <c r="E20" t="s">
        <v>355</v>
      </c>
      <c r="F20">
        <v>2005</v>
      </c>
      <c r="G20">
        <v>25.48</v>
      </c>
    </row>
    <row r="21" spans="1:7" x14ac:dyDescent="0.35">
      <c r="A21" t="s">
        <v>423</v>
      </c>
      <c r="B21" t="s">
        <v>358</v>
      </c>
      <c r="C21" t="s">
        <v>357</v>
      </c>
      <c r="D21" t="s">
        <v>356</v>
      </c>
      <c r="E21" t="s">
        <v>355</v>
      </c>
      <c r="F21">
        <v>2006</v>
      </c>
      <c r="G21">
        <v>26.51</v>
      </c>
    </row>
    <row r="22" spans="1:7" x14ac:dyDescent="0.35">
      <c r="A22" t="s">
        <v>423</v>
      </c>
      <c r="B22" t="s">
        <v>358</v>
      </c>
      <c r="C22" t="s">
        <v>357</v>
      </c>
      <c r="D22" t="s">
        <v>356</v>
      </c>
      <c r="E22" t="s">
        <v>355</v>
      </c>
      <c r="F22">
        <v>2007</v>
      </c>
      <c r="G22">
        <v>26.64</v>
      </c>
    </row>
    <row r="23" spans="1:7" x14ac:dyDescent="0.35">
      <c r="A23" t="s">
        <v>423</v>
      </c>
      <c r="B23" t="s">
        <v>358</v>
      </c>
      <c r="C23" t="s">
        <v>357</v>
      </c>
      <c r="D23" t="s">
        <v>356</v>
      </c>
      <c r="E23" t="s">
        <v>355</v>
      </c>
      <c r="F23">
        <v>2008</v>
      </c>
      <c r="G23">
        <v>27.16</v>
      </c>
    </row>
    <row r="24" spans="1:7" x14ac:dyDescent="0.35">
      <c r="A24" t="s">
        <v>423</v>
      </c>
      <c r="B24" t="s">
        <v>358</v>
      </c>
      <c r="C24" t="s">
        <v>357</v>
      </c>
      <c r="D24" t="s">
        <v>356</v>
      </c>
      <c r="E24" t="s">
        <v>355</v>
      </c>
      <c r="F24">
        <v>2009</v>
      </c>
      <c r="G24">
        <v>23.31</v>
      </c>
    </row>
    <row r="25" spans="1:7" x14ac:dyDescent="0.35">
      <c r="A25" t="s">
        <v>423</v>
      </c>
      <c r="B25" t="s">
        <v>358</v>
      </c>
      <c r="C25" t="s">
        <v>357</v>
      </c>
      <c r="D25" t="s">
        <v>356</v>
      </c>
      <c r="E25" t="s">
        <v>355</v>
      </c>
      <c r="F25">
        <v>2010</v>
      </c>
      <c r="G25">
        <v>28.02</v>
      </c>
    </row>
    <row r="26" spans="1:7" x14ac:dyDescent="0.35">
      <c r="A26" t="s">
        <v>423</v>
      </c>
      <c r="B26" t="s">
        <v>358</v>
      </c>
      <c r="C26" t="s">
        <v>357</v>
      </c>
      <c r="D26" t="s">
        <v>356</v>
      </c>
      <c r="E26" t="s">
        <v>355</v>
      </c>
      <c r="F26">
        <v>2011</v>
      </c>
      <c r="G26">
        <v>29.74</v>
      </c>
    </row>
    <row r="27" spans="1:7" x14ac:dyDescent="0.35">
      <c r="A27" t="s">
        <v>423</v>
      </c>
      <c r="B27" t="s">
        <v>358</v>
      </c>
      <c r="C27" t="s">
        <v>357</v>
      </c>
      <c r="D27" t="s">
        <v>356</v>
      </c>
      <c r="E27" t="s">
        <v>355</v>
      </c>
      <c r="F27">
        <v>2012</v>
      </c>
      <c r="G27">
        <v>29.86</v>
      </c>
    </row>
    <row r="28" spans="1:7" x14ac:dyDescent="0.35">
      <c r="A28" t="s">
        <v>423</v>
      </c>
      <c r="B28" t="s">
        <v>358</v>
      </c>
      <c r="C28" t="s">
        <v>357</v>
      </c>
      <c r="D28" t="s">
        <v>356</v>
      </c>
      <c r="E28" t="s">
        <v>355</v>
      </c>
      <c r="F28">
        <v>2013</v>
      </c>
      <c r="G28">
        <v>29.47</v>
      </c>
    </row>
    <row r="29" spans="1:7" x14ac:dyDescent="0.35">
      <c r="A29" t="s">
        <v>423</v>
      </c>
      <c r="B29" t="s">
        <v>358</v>
      </c>
      <c r="C29" t="s">
        <v>357</v>
      </c>
      <c r="D29" t="s">
        <v>356</v>
      </c>
      <c r="E29" t="s">
        <v>355</v>
      </c>
      <c r="F29">
        <v>2014</v>
      </c>
      <c r="G29">
        <v>28.71</v>
      </c>
    </row>
    <row r="30" spans="1:7" x14ac:dyDescent="0.35">
      <c r="A30" t="s">
        <v>423</v>
      </c>
      <c r="B30" t="s">
        <v>358</v>
      </c>
      <c r="C30" t="s">
        <v>357</v>
      </c>
      <c r="D30" t="s">
        <v>356</v>
      </c>
      <c r="E30" t="s">
        <v>355</v>
      </c>
      <c r="F30">
        <v>2015</v>
      </c>
      <c r="G30">
        <v>26.5</v>
      </c>
    </row>
    <row r="31" spans="1:7" x14ac:dyDescent="0.35">
      <c r="A31" t="s">
        <v>423</v>
      </c>
      <c r="B31" t="s">
        <v>358</v>
      </c>
      <c r="C31" t="s">
        <v>357</v>
      </c>
      <c r="D31" t="s">
        <v>356</v>
      </c>
      <c r="E31" t="s">
        <v>355</v>
      </c>
      <c r="F31">
        <v>2016</v>
      </c>
      <c r="G31">
        <v>26.58</v>
      </c>
    </row>
    <row r="32" spans="1:7" x14ac:dyDescent="0.35">
      <c r="A32" t="s">
        <v>422</v>
      </c>
      <c r="B32" t="s">
        <v>358</v>
      </c>
      <c r="C32" t="s">
        <v>357</v>
      </c>
      <c r="D32" t="s">
        <v>356</v>
      </c>
      <c r="E32" t="s">
        <v>355</v>
      </c>
      <c r="F32">
        <v>2005</v>
      </c>
      <c r="G32">
        <v>30.56</v>
      </c>
    </row>
    <row r="33" spans="1:7" x14ac:dyDescent="0.35">
      <c r="A33" t="s">
        <v>422</v>
      </c>
      <c r="B33" t="s">
        <v>358</v>
      </c>
      <c r="C33" t="s">
        <v>357</v>
      </c>
      <c r="D33" t="s">
        <v>356</v>
      </c>
      <c r="E33" t="s">
        <v>355</v>
      </c>
      <c r="F33">
        <v>2006</v>
      </c>
      <c r="G33">
        <v>31.98</v>
      </c>
    </row>
    <row r="34" spans="1:7" x14ac:dyDescent="0.35">
      <c r="A34" t="s">
        <v>422</v>
      </c>
      <c r="B34" t="s">
        <v>358</v>
      </c>
      <c r="C34" t="s">
        <v>357</v>
      </c>
      <c r="D34" t="s">
        <v>356</v>
      </c>
      <c r="E34" t="s">
        <v>355</v>
      </c>
      <c r="F34">
        <v>2007</v>
      </c>
      <c r="G34">
        <v>32.68</v>
      </c>
    </row>
    <row r="35" spans="1:7" x14ac:dyDescent="0.35">
      <c r="A35" t="s">
        <v>422</v>
      </c>
      <c r="B35" t="s">
        <v>358</v>
      </c>
      <c r="C35" t="s">
        <v>357</v>
      </c>
      <c r="D35" t="s">
        <v>356</v>
      </c>
      <c r="E35" t="s">
        <v>355</v>
      </c>
      <c r="F35">
        <v>2008</v>
      </c>
      <c r="G35">
        <v>35.340000000000003</v>
      </c>
    </row>
    <row r="36" spans="1:7" x14ac:dyDescent="0.35">
      <c r="A36" t="s">
        <v>422</v>
      </c>
      <c r="B36" t="s">
        <v>358</v>
      </c>
      <c r="C36" t="s">
        <v>357</v>
      </c>
      <c r="D36" t="s">
        <v>356</v>
      </c>
      <c r="E36" t="s">
        <v>355</v>
      </c>
      <c r="F36">
        <v>2009</v>
      </c>
      <c r="G36">
        <v>30.76</v>
      </c>
    </row>
    <row r="37" spans="1:7" x14ac:dyDescent="0.35">
      <c r="A37" t="s">
        <v>422</v>
      </c>
      <c r="B37" t="s">
        <v>358</v>
      </c>
      <c r="C37" t="s">
        <v>357</v>
      </c>
      <c r="D37" t="s">
        <v>356</v>
      </c>
      <c r="E37" t="s">
        <v>355</v>
      </c>
      <c r="F37">
        <v>2010</v>
      </c>
      <c r="G37">
        <v>33.549999999999997</v>
      </c>
    </row>
    <row r="38" spans="1:7" x14ac:dyDescent="0.35">
      <c r="A38" t="s">
        <v>422</v>
      </c>
      <c r="B38" t="s">
        <v>358</v>
      </c>
      <c r="C38" t="s">
        <v>357</v>
      </c>
      <c r="D38" t="s">
        <v>356</v>
      </c>
      <c r="E38" t="s">
        <v>355</v>
      </c>
      <c r="F38">
        <v>2011</v>
      </c>
      <c r="G38">
        <v>36.54</v>
      </c>
    </row>
    <row r="39" spans="1:7" x14ac:dyDescent="0.35">
      <c r="A39" t="s">
        <v>422</v>
      </c>
      <c r="B39" t="s">
        <v>358</v>
      </c>
      <c r="C39" t="s">
        <v>357</v>
      </c>
      <c r="D39" t="s">
        <v>356</v>
      </c>
      <c r="E39" t="s">
        <v>355</v>
      </c>
      <c r="F39">
        <v>2012</v>
      </c>
      <c r="G39">
        <v>37.01</v>
      </c>
    </row>
    <row r="40" spans="1:7" x14ac:dyDescent="0.35">
      <c r="A40" t="s">
        <v>422</v>
      </c>
      <c r="B40" t="s">
        <v>358</v>
      </c>
      <c r="C40" t="s">
        <v>357</v>
      </c>
      <c r="D40" t="s">
        <v>356</v>
      </c>
      <c r="E40" t="s">
        <v>355</v>
      </c>
      <c r="F40">
        <v>2013</v>
      </c>
      <c r="G40">
        <v>36.11</v>
      </c>
    </row>
    <row r="41" spans="1:7" x14ac:dyDescent="0.35">
      <c r="A41" t="s">
        <v>422</v>
      </c>
      <c r="B41" t="s">
        <v>358</v>
      </c>
      <c r="C41" t="s">
        <v>357</v>
      </c>
      <c r="D41" t="s">
        <v>356</v>
      </c>
      <c r="E41" t="s">
        <v>355</v>
      </c>
      <c r="F41">
        <v>2014</v>
      </c>
      <c r="G41">
        <v>35.450000000000003</v>
      </c>
    </row>
    <row r="42" spans="1:7" x14ac:dyDescent="0.35">
      <c r="A42" t="s">
        <v>422</v>
      </c>
      <c r="B42" t="s">
        <v>358</v>
      </c>
      <c r="C42" t="s">
        <v>357</v>
      </c>
      <c r="D42" t="s">
        <v>356</v>
      </c>
      <c r="E42" t="s">
        <v>355</v>
      </c>
      <c r="F42">
        <v>2015</v>
      </c>
      <c r="G42">
        <v>34.07</v>
      </c>
    </row>
    <row r="43" spans="1:7" x14ac:dyDescent="0.35">
      <c r="A43" t="s">
        <v>422</v>
      </c>
      <c r="B43" t="s">
        <v>358</v>
      </c>
      <c r="C43" t="s">
        <v>357</v>
      </c>
      <c r="D43" t="s">
        <v>356</v>
      </c>
      <c r="E43" t="s">
        <v>355</v>
      </c>
      <c r="F43">
        <v>2016</v>
      </c>
      <c r="G43">
        <v>33.85</v>
      </c>
    </row>
    <row r="44" spans="1:7" x14ac:dyDescent="0.35">
      <c r="A44" t="s">
        <v>421</v>
      </c>
      <c r="B44" t="s">
        <v>358</v>
      </c>
      <c r="C44" t="s">
        <v>357</v>
      </c>
      <c r="D44" t="s">
        <v>356</v>
      </c>
      <c r="E44" t="s">
        <v>355</v>
      </c>
      <c r="F44">
        <v>2005</v>
      </c>
      <c r="G44">
        <v>19.59</v>
      </c>
    </row>
    <row r="45" spans="1:7" x14ac:dyDescent="0.35">
      <c r="A45" t="s">
        <v>421</v>
      </c>
      <c r="B45" t="s">
        <v>358</v>
      </c>
      <c r="C45" t="s">
        <v>357</v>
      </c>
      <c r="D45" t="s">
        <v>356</v>
      </c>
      <c r="E45" t="s">
        <v>355</v>
      </c>
      <c r="F45">
        <v>2006</v>
      </c>
      <c r="G45">
        <v>19.53</v>
      </c>
    </row>
    <row r="46" spans="1:7" x14ac:dyDescent="0.35">
      <c r="A46" t="s">
        <v>421</v>
      </c>
      <c r="B46" t="s">
        <v>358</v>
      </c>
      <c r="C46" t="s">
        <v>357</v>
      </c>
      <c r="D46" t="s">
        <v>356</v>
      </c>
      <c r="E46" t="s">
        <v>355</v>
      </c>
      <c r="F46">
        <v>2007</v>
      </c>
      <c r="G46">
        <v>19.2</v>
      </c>
    </row>
    <row r="47" spans="1:7" x14ac:dyDescent="0.35">
      <c r="A47" t="s">
        <v>421</v>
      </c>
      <c r="B47" t="s">
        <v>358</v>
      </c>
      <c r="C47" t="s">
        <v>357</v>
      </c>
      <c r="D47" t="s">
        <v>356</v>
      </c>
      <c r="E47" t="s">
        <v>355</v>
      </c>
      <c r="F47">
        <v>2008</v>
      </c>
      <c r="G47">
        <v>19.61</v>
      </c>
    </row>
    <row r="48" spans="1:7" x14ac:dyDescent="0.35">
      <c r="A48" t="s">
        <v>421</v>
      </c>
      <c r="B48" t="s">
        <v>358</v>
      </c>
      <c r="C48" t="s">
        <v>357</v>
      </c>
      <c r="D48" t="s">
        <v>356</v>
      </c>
      <c r="E48" t="s">
        <v>355</v>
      </c>
      <c r="F48">
        <v>2009</v>
      </c>
      <c r="G48">
        <v>20.14</v>
      </c>
    </row>
    <row r="49" spans="1:7" x14ac:dyDescent="0.35">
      <c r="A49" t="s">
        <v>421</v>
      </c>
      <c r="B49" t="s">
        <v>358</v>
      </c>
      <c r="C49" t="s">
        <v>357</v>
      </c>
      <c r="D49" t="s">
        <v>356</v>
      </c>
      <c r="E49" t="s">
        <v>355</v>
      </c>
      <c r="F49">
        <v>2010</v>
      </c>
      <c r="G49">
        <v>20.7</v>
      </c>
    </row>
    <row r="50" spans="1:7" x14ac:dyDescent="0.35">
      <c r="A50" t="s">
        <v>421</v>
      </c>
      <c r="B50" t="s">
        <v>358</v>
      </c>
      <c r="C50" t="s">
        <v>357</v>
      </c>
      <c r="D50" t="s">
        <v>356</v>
      </c>
      <c r="E50" t="s">
        <v>355</v>
      </c>
      <c r="F50">
        <v>2011</v>
      </c>
      <c r="G50">
        <v>20.9</v>
      </c>
    </row>
    <row r="51" spans="1:7" x14ac:dyDescent="0.35">
      <c r="A51" t="s">
        <v>421</v>
      </c>
      <c r="B51" t="s">
        <v>358</v>
      </c>
      <c r="C51" t="s">
        <v>357</v>
      </c>
      <c r="D51" t="s">
        <v>356</v>
      </c>
      <c r="E51" t="s">
        <v>355</v>
      </c>
      <c r="F51">
        <v>2012</v>
      </c>
      <c r="G51">
        <v>21.71</v>
      </c>
    </row>
    <row r="52" spans="1:7" x14ac:dyDescent="0.35">
      <c r="A52" t="s">
        <v>421</v>
      </c>
      <c r="B52" t="s">
        <v>358</v>
      </c>
      <c r="C52" t="s">
        <v>357</v>
      </c>
      <c r="D52" t="s">
        <v>356</v>
      </c>
      <c r="E52" t="s">
        <v>355</v>
      </c>
      <c r="F52">
        <v>2013</v>
      </c>
      <c r="G52">
        <v>20.66</v>
      </c>
    </row>
    <row r="53" spans="1:7" x14ac:dyDescent="0.35">
      <c r="A53" t="s">
        <v>421</v>
      </c>
      <c r="B53" t="s">
        <v>358</v>
      </c>
      <c r="C53" t="s">
        <v>357</v>
      </c>
      <c r="D53" t="s">
        <v>356</v>
      </c>
      <c r="E53" t="s">
        <v>355</v>
      </c>
      <c r="F53">
        <v>2014</v>
      </c>
      <c r="G53">
        <v>20.14</v>
      </c>
    </row>
    <row r="54" spans="1:7" x14ac:dyDescent="0.35">
      <c r="A54" t="s">
        <v>421</v>
      </c>
      <c r="B54" t="s">
        <v>358</v>
      </c>
      <c r="C54" t="s">
        <v>357</v>
      </c>
      <c r="D54" t="s">
        <v>356</v>
      </c>
      <c r="E54" t="s">
        <v>355</v>
      </c>
      <c r="F54">
        <v>2015</v>
      </c>
      <c r="G54">
        <v>21.2</v>
      </c>
    </row>
    <row r="55" spans="1:7" x14ac:dyDescent="0.35">
      <c r="A55" t="s">
        <v>421</v>
      </c>
      <c r="B55" t="s">
        <v>358</v>
      </c>
      <c r="C55" t="s">
        <v>357</v>
      </c>
      <c r="D55" t="s">
        <v>356</v>
      </c>
      <c r="E55" t="s">
        <v>355</v>
      </c>
      <c r="F55">
        <v>2016</v>
      </c>
      <c r="G55">
        <v>20.64</v>
      </c>
    </row>
    <row r="56" spans="1:7" x14ac:dyDescent="0.35">
      <c r="A56" t="s">
        <v>420</v>
      </c>
      <c r="B56" t="s">
        <v>358</v>
      </c>
      <c r="C56" t="s">
        <v>357</v>
      </c>
      <c r="D56" t="s">
        <v>356</v>
      </c>
      <c r="E56" t="s">
        <v>355</v>
      </c>
      <c r="F56">
        <v>2005</v>
      </c>
      <c r="G56">
        <v>34.43</v>
      </c>
    </row>
    <row r="57" spans="1:7" x14ac:dyDescent="0.35">
      <c r="A57" t="s">
        <v>420</v>
      </c>
      <c r="B57" t="s">
        <v>358</v>
      </c>
      <c r="C57" t="s">
        <v>357</v>
      </c>
      <c r="D57" t="s">
        <v>356</v>
      </c>
      <c r="E57" t="s">
        <v>355</v>
      </c>
      <c r="F57">
        <v>2006</v>
      </c>
      <c r="G57">
        <v>35.630000000000003</v>
      </c>
    </row>
    <row r="58" spans="1:7" x14ac:dyDescent="0.35">
      <c r="A58" t="s">
        <v>420</v>
      </c>
      <c r="B58" t="s">
        <v>358</v>
      </c>
      <c r="C58" t="s">
        <v>357</v>
      </c>
      <c r="D58" t="s">
        <v>356</v>
      </c>
      <c r="E58" t="s">
        <v>355</v>
      </c>
      <c r="F58">
        <v>2007</v>
      </c>
      <c r="G58">
        <v>36.33</v>
      </c>
    </row>
    <row r="59" spans="1:7" x14ac:dyDescent="0.35">
      <c r="A59" t="s">
        <v>420</v>
      </c>
      <c r="B59" t="s">
        <v>358</v>
      </c>
      <c r="C59" t="s">
        <v>357</v>
      </c>
      <c r="D59" t="s">
        <v>356</v>
      </c>
      <c r="E59" t="s">
        <v>355</v>
      </c>
      <c r="F59">
        <v>2008</v>
      </c>
      <c r="G59">
        <v>35.51</v>
      </c>
    </row>
    <row r="60" spans="1:7" x14ac:dyDescent="0.35">
      <c r="A60" t="s">
        <v>420</v>
      </c>
      <c r="B60" t="s">
        <v>358</v>
      </c>
      <c r="C60" t="s">
        <v>357</v>
      </c>
      <c r="D60" t="s">
        <v>356</v>
      </c>
      <c r="E60" t="s">
        <v>355</v>
      </c>
      <c r="F60">
        <v>2009</v>
      </c>
      <c r="G60">
        <v>33.33</v>
      </c>
    </row>
    <row r="61" spans="1:7" x14ac:dyDescent="0.35">
      <c r="A61" t="s">
        <v>420</v>
      </c>
      <c r="B61" t="s">
        <v>358</v>
      </c>
      <c r="C61" t="s">
        <v>357</v>
      </c>
      <c r="D61" t="s">
        <v>356</v>
      </c>
      <c r="E61" t="s">
        <v>355</v>
      </c>
      <c r="F61">
        <v>2010</v>
      </c>
      <c r="G61">
        <v>37.229999999999997</v>
      </c>
    </row>
    <row r="62" spans="1:7" x14ac:dyDescent="0.35">
      <c r="A62" t="s">
        <v>420</v>
      </c>
      <c r="B62" t="s">
        <v>358</v>
      </c>
      <c r="C62" t="s">
        <v>357</v>
      </c>
      <c r="D62" t="s">
        <v>356</v>
      </c>
      <c r="E62" t="s">
        <v>355</v>
      </c>
      <c r="F62">
        <v>2011</v>
      </c>
      <c r="G62">
        <v>38.659999999999997</v>
      </c>
    </row>
    <row r="63" spans="1:7" x14ac:dyDescent="0.35">
      <c r="A63" t="s">
        <v>420</v>
      </c>
      <c r="B63" t="s">
        <v>358</v>
      </c>
      <c r="C63" t="s">
        <v>357</v>
      </c>
      <c r="D63" t="s">
        <v>356</v>
      </c>
      <c r="E63" t="s">
        <v>355</v>
      </c>
      <c r="F63">
        <v>2012</v>
      </c>
      <c r="G63">
        <v>39.270000000000003</v>
      </c>
    </row>
    <row r="64" spans="1:7" x14ac:dyDescent="0.35">
      <c r="A64" t="s">
        <v>420</v>
      </c>
      <c r="B64" t="s">
        <v>358</v>
      </c>
      <c r="C64" t="s">
        <v>357</v>
      </c>
      <c r="D64" t="s">
        <v>356</v>
      </c>
      <c r="E64" t="s">
        <v>355</v>
      </c>
      <c r="F64">
        <v>2013</v>
      </c>
      <c r="G64">
        <v>38.909999999999997</v>
      </c>
    </row>
    <row r="65" spans="1:7" x14ac:dyDescent="0.35">
      <c r="A65" t="s">
        <v>420</v>
      </c>
      <c r="B65" t="s">
        <v>358</v>
      </c>
      <c r="C65" t="s">
        <v>357</v>
      </c>
      <c r="D65" t="s">
        <v>356</v>
      </c>
      <c r="E65" t="s">
        <v>355</v>
      </c>
      <c r="F65">
        <v>2014</v>
      </c>
      <c r="G65">
        <v>39.67</v>
      </c>
    </row>
    <row r="66" spans="1:7" x14ac:dyDescent="0.35">
      <c r="A66" t="s">
        <v>420</v>
      </c>
      <c r="B66" t="s">
        <v>358</v>
      </c>
      <c r="C66" t="s">
        <v>357</v>
      </c>
      <c r="D66" t="s">
        <v>356</v>
      </c>
      <c r="E66" t="s">
        <v>355</v>
      </c>
      <c r="F66">
        <v>2015</v>
      </c>
      <c r="G66">
        <v>39.28</v>
      </c>
    </row>
    <row r="67" spans="1:7" x14ac:dyDescent="0.35">
      <c r="A67" t="s">
        <v>420</v>
      </c>
      <c r="B67" t="s">
        <v>358</v>
      </c>
      <c r="C67" t="s">
        <v>357</v>
      </c>
      <c r="D67" t="s">
        <v>356</v>
      </c>
      <c r="E67" t="s">
        <v>355</v>
      </c>
      <c r="F67">
        <v>2016</v>
      </c>
      <c r="G67">
        <v>37.67</v>
      </c>
    </row>
    <row r="68" spans="1:7" x14ac:dyDescent="0.35">
      <c r="A68" t="s">
        <v>419</v>
      </c>
      <c r="B68" t="s">
        <v>358</v>
      </c>
      <c r="C68" t="s">
        <v>357</v>
      </c>
      <c r="D68" t="s">
        <v>356</v>
      </c>
      <c r="E68" t="s">
        <v>355</v>
      </c>
      <c r="F68">
        <v>2005</v>
      </c>
      <c r="G68">
        <v>26.15</v>
      </c>
    </row>
    <row r="69" spans="1:7" x14ac:dyDescent="0.35">
      <c r="A69" t="s">
        <v>419</v>
      </c>
      <c r="B69" t="s">
        <v>358</v>
      </c>
      <c r="C69" t="s">
        <v>357</v>
      </c>
      <c r="D69" t="s">
        <v>356</v>
      </c>
      <c r="E69" t="s">
        <v>355</v>
      </c>
      <c r="F69">
        <v>2006</v>
      </c>
      <c r="G69">
        <v>28.66</v>
      </c>
    </row>
    <row r="70" spans="1:7" x14ac:dyDescent="0.35">
      <c r="A70" t="s">
        <v>419</v>
      </c>
      <c r="B70" t="s">
        <v>358</v>
      </c>
      <c r="C70" t="s">
        <v>357</v>
      </c>
      <c r="D70" t="s">
        <v>356</v>
      </c>
      <c r="E70" t="s">
        <v>355</v>
      </c>
      <c r="F70">
        <v>2007</v>
      </c>
      <c r="G70">
        <v>30.31</v>
      </c>
    </row>
    <row r="71" spans="1:7" x14ac:dyDescent="0.35">
      <c r="A71" t="s">
        <v>419</v>
      </c>
      <c r="B71" t="s">
        <v>358</v>
      </c>
      <c r="C71" t="s">
        <v>357</v>
      </c>
      <c r="D71" t="s">
        <v>356</v>
      </c>
      <c r="E71" t="s">
        <v>355</v>
      </c>
      <c r="F71">
        <v>2008</v>
      </c>
      <c r="G71">
        <v>31.49</v>
      </c>
    </row>
    <row r="72" spans="1:7" x14ac:dyDescent="0.35">
      <c r="A72" t="s">
        <v>419</v>
      </c>
      <c r="B72" t="s">
        <v>358</v>
      </c>
      <c r="C72" t="s">
        <v>357</v>
      </c>
      <c r="D72" t="s">
        <v>356</v>
      </c>
      <c r="E72" t="s">
        <v>355</v>
      </c>
      <c r="F72">
        <v>2009</v>
      </c>
      <c r="G72">
        <v>27.74</v>
      </c>
    </row>
    <row r="73" spans="1:7" x14ac:dyDescent="0.35">
      <c r="A73" t="s">
        <v>419</v>
      </c>
      <c r="B73" t="s">
        <v>358</v>
      </c>
      <c r="C73" t="s">
        <v>357</v>
      </c>
      <c r="D73" t="s">
        <v>356</v>
      </c>
      <c r="E73" t="s">
        <v>355</v>
      </c>
      <c r="F73">
        <v>2010</v>
      </c>
      <c r="G73">
        <v>28.04</v>
      </c>
    </row>
    <row r="74" spans="1:7" x14ac:dyDescent="0.35">
      <c r="A74" t="s">
        <v>419</v>
      </c>
      <c r="B74" t="s">
        <v>358</v>
      </c>
      <c r="C74" t="s">
        <v>357</v>
      </c>
      <c r="D74" t="s">
        <v>356</v>
      </c>
      <c r="E74" t="s">
        <v>355</v>
      </c>
      <c r="F74">
        <v>2011</v>
      </c>
      <c r="G74">
        <v>29.51</v>
      </c>
    </row>
    <row r="75" spans="1:7" x14ac:dyDescent="0.35">
      <c r="A75" t="s">
        <v>419</v>
      </c>
      <c r="B75" t="s">
        <v>358</v>
      </c>
      <c r="C75" t="s">
        <v>357</v>
      </c>
      <c r="D75" t="s">
        <v>356</v>
      </c>
      <c r="E75" t="s">
        <v>355</v>
      </c>
      <c r="F75">
        <v>2012</v>
      </c>
      <c r="G75">
        <v>30.07</v>
      </c>
    </row>
    <row r="76" spans="1:7" x14ac:dyDescent="0.35">
      <c r="A76" t="s">
        <v>419</v>
      </c>
      <c r="B76" t="s">
        <v>358</v>
      </c>
      <c r="C76" t="s">
        <v>357</v>
      </c>
      <c r="D76" t="s">
        <v>356</v>
      </c>
      <c r="E76" t="s">
        <v>355</v>
      </c>
      <c r="F76">
        <v>2013</v>
      </c>
      <c r="G76">
        <v>29.52</v>
      </c>
    </row>
    <row r="77" spans="1:7" x14ac:dyDescent="0.35">
      <c r="A77" t="s">
        <v>419</v>
      </c>
      <c r="B77" t="s">
        <v>358</v>
      </c>
      <c r="C77" t="s">
        <v>357</v>
      </c>
      <c r="D77" t="s">
        <v>356</v>
      </c>
      <c r="E77" t="s">
        <v>355</v>
      </c>
      <c r="F77">
        <v>2014</v>
      </c>
      <c r="G77">
        <v>29.07</v>
      </c>
    </row>
    <row r="78" spans="1:7" x14ac:dyDescent="0.35">
      <c r="A78" t="s">
        <v>419</v>
      </c>
      <c r="B78" t="s">
        <v>358</v>
      </c>
      <c r="C78" t="s">
        <v>357</v>
      </c>
      <c r="D78" t="s">
        <v>356</v>
      </c>
      <c r="E78" t="s">
        <v>355</v>
      </c>
      <c r="F78">
        <v>2015</v>
      </c>
      <c r="G78">
        <v>29.26</v>
      </c>
    </row>
    <row r="79" spans="1:7" x14ac:dyDescent="0.35">
      <c r="A79" t="s">
        <v>419</v>
      </c>
      <c r="B79" t="s">
        <v>358</v>
      </c>
      <c r="C79" t="s">
        <v>357</v>
      </c>
      <c r="D79" t="s">
        <v>356</v>
      </c>
      <c r="E79" t="s">
        <v>355</v>
      </c>
      <c r="F79">
        <v>2016</v>
      </c>
      <c r="G79">
        <v>28.1</v>
      </c>
    </row>
    <row r="80" spans="1:7" x14ac:dyDescent="0.35">
      <c r="A80" t="s">
        <v>418</v>
      </c>
      <c r="B80" t="s">
        <v>358</v>
      </c>
      <c r="C80" t="s">
        <v>357</v>
      </c>
      <c r="D80" t="s">
        <v>356</v>
      </c>
      <c r="E80" t="s">
        <v>355</v>
      </c>
      <c r="F80">
        <v>2005</v>
      </c>
      <c r="G80">
        <v>27.52</v>
      </c>
    </row>
    <row r="81" spans="1:7" x14ac:dyDescent="0.35">
      <c r="A81" t="s">
        <v>418</v>
      </c>
      <c r="B81" t="s">
        <v>358</v>
      </c>
      <c r="C81" t="s">
        <v>357</v>
      </c>
      <c r="D81" t="s">
        <v>356</v>
      </c>
      <c r="E81" t="s">
        <v>355</v>
      </c>
      <c r="F81">
        <v>2006</v>
      </c>
      <c r="G81">
        <v>29.87</v>
      </c>
    </row>
    <row r="82" spans="1:7" x14ac:dyDescent="0.35">
      <c r="A82" t="s">
        <v>418</v>
      </c>
      <c r="B82" t="s">
        <v>358</v>
      </c>
      <c r="C82" t="s">
        <v>357</v>
      </c>
      <c r="D82" t="s">
        <v>356</v>
      </c>
      <c r="E82" t="s">
        <v>355</v>
      </c>
      <c r="F82">
        <v>2007</v>
      </c>
      <c r="G82">
        <v>29.99</v>
      </c>
    </row>
    <row r="83" spans="1:7" x14ac:dyDescent="0.35">
      <c r="A83" t="s">
        <v>418</v>
      </c>
      <c r="B83" t="s">
        <v>358</v>
      </c>
      <c r="C83" t="s">
        <v>357</v>
      </c>
      <c r="D83" t="s">
        <v>356</v>
      </c>
      <c r="E83" t="s">
        <v>355</v>
      </c>
      <c r="F83">
        <v>2008</v>
      </c>
      <c r="G83">
        <v>31.58</v>
      </c>
    </row>
    <row r="84" spans="1:7" x14ac:dyDescent="0.35">
      <c r="A84" t="s">
        <v>418</v>
      </c>
      <c r="B84" t="s">
        <v>358</v>
      </c>
      <c r="C84" t="s">
        <v>357</v>
      </c>
      <c r="D84" t="s">
        <v>356</v>
      </c>
      <c r="E84" t="s">
        <v>355</v>
      </c>
      <c r="F84">
        <v>2009</v>
      </c>
      <c r="G84">
        <v>27.83</v>
      </c>
    </row>
    <row r="85" spans="1:7" x14ac:dyDescent="0.35">
      <c r="A85" t="s">
        <v>418</v>
      </c>
      <c r="B85" t="s">
        <v>358</v>
      </c>
      <c r="C85" t="s">
        <v>357</v>
      </c>
      <c r="D85" t="s">
        <v>356</v>
      </c>
      <c r="E85" t="s">
        <v>355</v>
      </c>
      <c r="F85">
        <v>2010</v>
      </c>
      <c r="G85">
        <v>29.41</v>
      </c>
    </row>
    <row r="86" spans="1:7" x14ac:dyDescent="0.35">
      <c r="A86" t="s">
        <v>418</v>
      </c>
      <c r="B86" t="s">
        <v>358</v>
      </c>
      <c r="C86" t="s">
        <v>357</v>
      </c>
      <c r="D86" t="s">
        <v>356</v>
      </c>
      <c r="E86" t="s">
        <v>355</v>
      </c>
      <c r="F86">
        <v>2011</v>
      </c>
      <c r="G86">
        <v>31.36</v>
      </c>
    </row>
    <row r="87" spans="1:7" x14ac:dyDescent="0.35">
      <c r="A87" t="s">
        <v>418</v>
      </c>
      <c r="B87" t="s">
        <v>358</v>
      </c>
      <c r="C87" t="s">
        <v>357</v>
      </c>
      <c r="D87" t="s">
        <v>356</v>
      </c>
      <c r="E87" t="s">
        <v>355</v>
      </c>
      <c r="F87">
        <v>2012</v>
      </c>
      <c r="G87">
        <v>32.08</v>
      </c>
    </row>
    <row r="88" spans="1:7" x14ac:dyDescent="0.35">
      <c r="A88" t="s">
        <v>418</v>
      </c>
      <c r="B88" t="s">
        <v>358</v>
      </c>
      <c r="C88" t="s">
        <v>357</v>
      </c>
      <c r="D88" t="s">
        <v>356</v>
      </c>
      <c r="E88" t="s">
        <v>355</v>
      </c>
      <c r="F88">
        <v>2013</v>
      </c>
      <c r="G88">
        <v>30.88</v>
      </c>
    </row>
    <row r="89" spans="1:7" x14ac:dyDescent="0.35">
      <c r="A89" t="s">
        <v>418</v>
      </c>
      <c r="B89" t="s">
        <v>358</v>
      </c>
      <c r="C89" t="s">
        <v>357</v>
      </c>
      <c r="D89" t="s">
        <v>356</v>
      </c>
      <c r="E89" t="s">
        <v>355</v>
      </c>
      <c r="F89">
        <v>2014</v>
      </c>
      <c r="G89">
        <v>29.9</v>
      </c>
    </row>
    <row r="90" spans="1:7" x14ac:dyDescent="0.35">
      <c r="A90" t="s">
        <v>418</v>
      </c>
      <c r="B90" t="s">
        <v>358</v>
      </c>
      <c r="C90" t="s">
        <v>357</v>
      </c>
      <c r="D90" t="s">
        <v>356</v>
      </c>
      <c r="E90" t="s">
        <v>355</v>
      </c>
      <c r="F90">
        <v>2015</v>
      </c>
      <c r="G90">
        <v>25.88</v>
      </c>
    </row>
    <row r="91" spans="1:7" x14ac:dyDescent="0.35">
      <c r="A91" t="s">
        <v>418</v>
      </c>
      <c r="B91" t="s">
        <v>358</v>
      </c>
      <c r="C91" t="s">
        <v>357</v>
      </c>
      <c r="D91" t="s">
        <v>356</v>
      </c>
      <c r="E91" t="s">
        <v>355</v>
      </c>
      <c r="F91">
        <v>2016</v>
      </c>
      <c r="G91">
        <v>25.91</v>
      </c>
    </row>
    <row r="92" spans="1:7" x14ac:dyDescent="0.35">
      <c r="A92" t="s">
        <v>417</v>
      </c>
      <c r="B92" t="s">
        <v>358</v>
      </c>
      <c r="C92" t="s">
        <v>357</v>
      </c>
      <c r="D92" t="s">
        <v>356</v>
      </c>
      <c r="E92" t="s">
        <v>355</v>
      </c>
      <c r="F92">
        <v>2005</v>
      </c>
      <c r="G92">
        <v>20.420000000000002</v>
      </c>
    </row>
    <row r="93" spans="1:7" x14ac:dyDescent="0.35">
      <c r="A93" t="s">
        <v>417</v>
      </c>
      <c r="B93" t="s">
        <v>358</v>
      </c>
      <c r="C93" t="s">
        <v>357</v>
      </c>
      <c r="D93" t="s">
        <v>356</v>
      </c>
      <c r="E93" t="s">
        <v>355</v>
      </c>
      <c r="F93">
        <v>2006</v>
      </c>
      <c r="G93">
        <v>21.99</v>
      </c>
    </row>
    <row r="94" spans="1:7" x14ac:dyDescent="0.35">
      <c r="A94" t="s">
        <v>417</v>
      </c>
      <c r="B94" t="s">
        <v>358</v>
      </c>
      <c r="C94" t="s">
        <v>357</v>
      </c>
      <c r="D94" t="s">
        <v>356</v>
      </c>
      <c r="E94" t="s">
        <v>355</v>
      </c>
      <c r="F94">
        <v>2007</v>
      </c>
      <c r="G94">
        <v>21.9</v>
      </c>
    </row>
    <row r="95" spans="1:7" x14ac:dyDescent="0.35">
      <c r="A95" t="s">
        <v>417</v>
      </c>
      <c r="B95" t="s">
        <v>358</v>
      </c>
      <c r="C95" t="s">
        <v>357</v>
      </c>
      <c r="D95" t="s">
        <v>356</v>
      </c>
      <c r="E95" t="s">
        <v>355</v>
      </c>
      <c r="F95">
        <v>2008</v>
      </c>
      <c r="G95">
        <v>22.25</v>
      </c>
    </row>
    <row r="96" spans="1:7" x14ac:dyDescent="0.35">
      <c r="A96" t="s">
        <v>417</v>
      </c>
      <c r="B96" t="s">
        <v>358</v>
      </c>
      <c r="C96" t="s">
        <v>357</v>
      </c>
      <c r="D96" t="s">
        <v>356</v>
      </c>
      <c r="E96" t="s">
        <v>355</v>
      </c>
      <c r="F96">
        <v>2009</v>
      </c>
      <c r="G96">
        <v>18.86</v>
      </c>
    </row>
    <row r="97" spans="1:7" x14ac:dyDescent="0.35">
      <c r="A97" t="s">
        <v>417</v>
      </c>
      <c r="B97" t="s">
        <v>358</v>
      </c>
      <c r="C97" t="s">
        <v>357</v>
      </c>
      <c r="D97" t="s">
        <v>356</v>
      </c>
      <c r="E97" t="s">
        <v>355</v>
      </c>
      <c r="F97">
        <v>2010</v>
      </c>
      <c r="G97">
        <v>22.08</v>
      </c>
    </row>
    <row r="98" spans="1:7" x14ac:dyDescent="0.35">
      <c r="A98" t="s">
        <v>417</v>
      </c>
      <c r="B98" t="s">
        <v>358</v>
      </c>
      <c r="C98" t="s">
        <v>357</v>
      </c>
      <c r="D98" t="s">
        <v>356</v>
      </c>
      <c r="E98" t="s">
        <v>355</v>
      </c>
      <c r="F98">
        <v>2011</v>
      </c>
      <c r="G98">
        <v>23.38</v>
      </c>
    </row>
    <row r="99" spans="1:7" x14ac:dyDescent="0.35">
      <c r="A99" t="s">
        <v>417</v>
      </c>
      <c r="B99" t="s">
        <v>358</v>
      </c>
      <c r="C99" t="s">
        <v>357</v>
      </c>
      <c r="D99" t="s">
        <v>356</v>
      </c>
      <c r="E99" t="s">
        <v>355</v>
      </c>
      <c r="F99">
        <v>2012</v>
      </c>
      <c r="G99">
        <v>23.23</v>
      </c>
    </row>
    <row r="100" spans="1:7" x14ac:dyDescent="0.35">
      <c r="A100" t="s">
        <v>417</v>
      </c>
      <c r="B100" t="s">
        <v>358</v>
      </c>
      <c r="C100" t="s">
        <v>357</v>
      </c>
      <c r="D100" t="s">
        <v>356</v>
      </c>
      <c r="E100" t="s">
        <v>355</v>
      </c>
      <c r="F100">
        <v>2013</v>
      </c>
      <c r="G100">
        <v>22.7</v>
      </c>
    </row>
    <row r="101" spans="1:7" x14ac:dyDescent="0.35">
      <c r="A101" t="s">
        <v>417</v>
      </c>
      <c r="B101" t="s">
        <v>358</v>
      </c>
      <c r="C101" t="s">
        <v>357</v>
      </c>
      <c r="D101" t="s">
        <v>356</v>
      </c>
      <c r="E101" t="s">
        <v>355</v>
      </c>
      <c r="F101">
        <v>2014</v>
      </c>
      <c r="G101">
        <v>22.23</v>
      </c>
    </row>
    <row r="102" spans="1:7" x14ac:dyDescent="0.35">
      <c r="A102" t="s">
        <v>417</v>
      </c>
      <c r="B102" t="s">
        <v>358</v>
      </c>
      <c r="C102" t="s">
        <v>357</v>
      </c>
      <c r="D102" t="s">
        <v>356</v>
      </c>
      <c r="E102" t="s">
        <v>355</v>
      </c>
      <c r="F102">
        <v>2015</v>
      </c>
      <c r="G102">
        <v>21.36</v>
      </c>
    </row>
    <row r="103" spans="1:7" x14ac:dyDescent="0.35">
      <c r="A103" t="s">
        <v>417</v>
      </c>
      <c r="B103" t="s">
        <v>358</v>
      </c>
      <c r="C103" t="s">
        <v>357</v>
      </c>
      <c r="D103" t="s">
        <v>356</v>
      </c>
      <c r="E103" t="s">
        <v>355</v>
      </c>
      <c r="F103">
        <v>2016</v>
      </c>
      <c r="G103">
        <v>22.06</v>
      </c>
    </row>
    <row r="104" spans="1:7" x14ac:dyDescent="0.35">
      <c r="A104" t="s">
        <v>416</v>
      </c>
      <c r="B104" t="s">
        <v>358</v>
      </c>
      <c r="C104" t="s">
        <v>357</v>
      </c>
      <c r="D104" t="s">
        <v>356</v>
      </c>
      <c r="E104" t="s">
        <v>355</v>
      </c>
      <c r="F104">
        <v>2005</v>
      </c>
      <c r="G104">
        <v>18.64</v>
      </c>
    </row>
    <row r="105" spans="1:7" x14ac:dyDescent="0.35">
      <c r="A105" t="s">
        <v>416</v>
      </c>
      <c r="B105" t="s">
        <v>358</v>
      </c>
      <c r="C105" t="s">
        <v>357</v>
      </c>
      <c r="D105" t="s">
        <v>356</v>
      </c>
      <c r="E105" t="s">
        <v>355</v>
      </c>
      <c r="F105">
        <v>2006</v>
      </c>
      <c r="G105">
        <v>20.43</v>
      </c>
    </row>
    <row r="106" spans="1:7" x14ac:dyDescent="0.35">
      <c r="A106" t="s">
        <v>416</v>
      </c>
      <c r="B106" t="s">
        <v>358</v>
      </c>
      <c r="C106" t="s">
        <v>357</v>
      </c>
      <c r="D106" t="s">
        <v>356</v>
      </c>
      <c r="E106" t="s">
        <v>355</v>
      </c>
      <c r="F106">
        <v>2007</v>
      </c>
      <c r="G106">
        <v>21.06</v>
      </c>
    </row>
    <row r="107" spans="1:7" x14ac:dyDescent="0.35">
      <c r="A107" t="s">
        <v>416</v>
      </c>
      <c r="B107" t="s">
        <v>358</v>
      </c>
      <c r="C107" t="s">
        <v>357</v>
      </c>
      <c r="D107" t="s">
        <v>356</v>
      </c>
      <c r="E107" t="s">
        <v>355</v>
      </c>
      <c r="F107">
        <v>2008</v>
      </c>
      <c r="G107">
        <v>21.38</v>
      </c>
    </row>
    <row r="108" spans="1:7" x14ac:dyDescent="0.35">
      <c r="A108" t="s">
        <v>416</v>
      </c>
      <c r="B108" t="s">
        <v>358</v>
      </c>
      <c r="C108" t="s">
        <v>357</v>
      </c>
      <c r="D108" t="s">
        <v>356</v>
      </c>
      <c r="E108" t="s">
        <v>355</v>
      </c>
      <c r="F108">
        <v>2009</v>
      </c>
      <c r="G108">
        <v>18.11</v>
      </c>
    </row>
    <row r="109" spans="1:7" x14ac:dyDescent="0.35">
      <c r="A109" t="s">
        <v>416</v>
      </c>
      <c r="B109" t="s">
        <v>358</v>
      </c>
      <c r="C109" t="s">
        <v>357</v>
      </c>
      <c r="D109" t="s">
        <v>356</v>
      </c>
      <c r="E109" t="s">
        <v>355</v>
      </c>
      <c r="F109">
        <v>2010</v>
      </c>
      <c r="G109">
        <v>21.51</v>
      </c>
    </row>
    <row r="110" spans="1:7" x14ac:dyDescent="0.35">
      <c r="A110" t="s">
        <v>416</v>
      </c>
      <c r="B110" t="s">
        <v>358</v>
      </c>
      <c r="C110" t="s">
        <v>357</v>
      </c>
      <c r="D110" t="s">
        <v>356</v>
      </c>
      <c r="E110" t="s">
        <v>355</v>
      </c>
      <c r="F110">
        <v>2011</v>
      </c>
      <c r="G110">
        <v>23.19</v>
      </c>
    </row>
    <row r="111" spans="1:7" x14ac:dyDescent="0.35">
      <c r="A111" t="s">
        <v>416</v>
      </c>
      <c r="B111" t="s">
        <v>358</v>
      </c>
      <c r="C111" t="s">
        <v>357</v>
      </c>
      <c r="D111" t="s">
        <v>356</v>
      </c>
      <c r="E111" t="s">
        <v>355</v>
      </c>
      <c r="F111">
        <v>2012</v>
      </c>
      <c r="G111">
        <v>23.1</v>
      </c>
    </row>
    <row r="112" spans="1:7" x14ac:dyDescent="0.35">
      <c r="A112" t="s">
        <v>416</v>
      </c>
      <c r="B112" t="s">
        <v>358</v>
      </c>
      <c r="C112" t="s">
        <v>357</v>
      </c>
      <c r="D112" t="s">
        <v>356</v>
      </c>
      <c r="E112" t="s">
        <v>355</v>
      </c>
      <c r="F112">
        <v>2013</v>
      </c>
      <c r="G112">
        <v>22.4</v>
      </c>
    </row>
    <row r="113" spans="1:7" x14ac:dyDescent="0.35">
      <c r="A113" t="s">
        <v>416</v>
      </c>
      <c r="B113" t="s">
        <v>358</v>
      </c>
      <c r="C113" t="s">
        <v>357</v>
      </c>
      <c r="D113" t="s">
        <v>356</v>
      </c>
      <c r="E113" t="s">
        <v>355</v>
      </c>
      <c r="F113">
        <v>2014</v>
      </c>
      <c r="G113">
        <v>21.72</v>
      </c>
    </row>
    <row r="114" spans="1:7" x14ac:dyDescent="0.35">
      <c r="A114" t="s">
        <v>416</v>
      </c>
      <c r="B114" t="s">
        <v>358</v>
      </c>
      <c r="C114" t="s">
        <v>357</v>
      </c>
      <c r="D114" t="s">
        <v>356</v>
      </c>
      <c r="E114" t="s">
        <v>355</v>
      </c>
      <c r="F114">
        <v>2015</v>
      </c>
      <c r="G114">
        <v>20.99</v>
      </c>
    </row>
    <row r="115" spans="1:7" x14ac:dyDescent="0.35">
      <c r="A115" t="s">
        <v>416</v>
      </c>
      <c r="B115" t="s">
        <v>358</v>
      </c>
      <c r="C115" t="s">
        <v>357</v>
      </c>
      <c r="D115" t="s">
        <v>356</v>
      </c>
      <c r="E115" t="s">
        <v>355</v>
      </c>
      <c r="F115">
        <v>2016</v>
      </c>
      <c r="G115">
        <v>20.260000000000002</v>
      </c>
    </row>
    <row r="116" spans="1:7" x14ac:dyDescent="0.35">
      <c r="A116" t="s">
        <v>415</v>
      </c>
      <c r="B116" t="s">
        <v>358</v>
      </c>
      <c r="C116" t="s">
        <v>357</v>
      </c>
      <c r="D116" t="s">
        <v>356</v>
      </c>
      <c r="E116" t="s">
        <v>355</v>
      </c>
      <c r="F116">
        <v>2005</v>
      </c>
      <c r="G116">
        <v>19.12</v>
      </c>
    </row>
    <row r="117" spans="1:7" x14ac:dyDescent="0.35">
      <c r="A117" t="s">
        <v>415</v>
      </c>
      <c r="B117" t="s">
        <v>358</v>
      </c>
      <c r="C117" t="s">
        <v>357</v>
      </c>
      <c r="D117" t="s">
        <v>356</v>
      </c>
      <c r="E117" t="s">
        <v>355</v>
      </c>
      <c r="F117">
        <v>2006</v>
      </c>
      <c r="G117">
        <v>21.48</v>
      </c>
    </row>
    <row r="118" spans="1:7" x14ac:dyDescent="0.35">
      <c r="A118" t="s">
        <v>415</v>
      </c>
      <c r="B118" t="s">
        <v>358</v>
      </c>
      <c r="C118" t="s">
        <v>357</v>
      </c>
      <c r="D118" t="s">
        <v>356</v>
      </c>
      <c r="E118" t="s">
        <v>355</v>
      </c>
      <c r="F118">
        <v>2007</v>
      </c>
      <c r="G118">
        <v>23.12</v>
      </c>
    </row>
    <row r="119" spans="1:7" x14ac:dyDescent="0.35">
      <c r="A119" t="s">
        <v>415</v>
      </c>
      <c r="B119" t="s">
        <v>358</v>
      </c>
      <c r="C119" t="s">
        <v>357</v>
      </c>
      <c r="D119" t="s">
        <v>356</v>
      </c>
      <c r="E119" t="s">
        <v>355</v>
      </c>
      <c r="F119">
        <v>2008</v>
      </c>
      <c r="G119">
        <v>20.22</v>
      </c>
    </row>
    <row r="120" spans="1:7" x14ac:dyDescent="0.35">
      <c r="A120" t="s">
        <v>415</v>
      </c>
      <c r="B120" t="s">
        <v>358</v>
      </c>
      <c r="C120" t="s">
        <v>357</v>
      </c>
      <c r="D120" t="s">
        <v>356</v>
      </c>
      <c r="E120" t="s">
        <v>355</v>
      </c>
      <c r="F120">
        <v>2009</v>
      </c>
      <c r="G120">
        <v>16.95</v>
      </c>
    </row>
    <row r="121" spans="1:7" x14ac:dyDescent="0.35">
      <c r="A121" t="s">
        <v>415</v>
      </c>
      <c r="B121" t="s">
        <v>358</v>
      </c>
      <c r="C121" t="s">
        <v>357</v>
      </c>
      <c r="D121" t="s">
        <v>356</v>
      </c>
      <c r="E121" t="s">
        <v>355</v>
      </c>
      <c r="F121">
        <v>2010</v>
      </c>
      <c r="G121">
        <v>22.98</v>
      </c>
    </row>
    <row r="122" spans="1:7" x14ac:dyDescent="0.35">
      <c r="A122" t="s">
        <v>415</v>
      </c>
      <c r="B122" t="s">
        <v>358</v>
      </c>
      <c r="C122" t="s">
        <v>357</v>
      </c>
      <c r="D122" t="s">
        <v>356</v>
      </c>
      <c r="E122" t="s">
        <v>355</v>
      </c>
      <c r="F122">
        <v>2011</v>
      </c>
      <c r="G122">
        <v>25.32</v>
      </c>
    </row>
    <row r="123" spans="1:7" x14ac:dyDescent="0.35">
      <c r="A123" t="s">
        <v>415</v>
      </c>
      <c r="B123" t="s">
        <v>358</v>
      </c>
      <c r="C123" t="s">
        <v>357</v>
      </c>
      <c r="D123" t="s">
        <v>356</v>
      </c>
      <c r="E123" t="s">
        <v>355</v>
      </c>
      <c r="F123">
        <v>2012</v>
      </c>
      <c r="G123">
        <v>29.84</v>
      </c>
    </row>
    <row r="124" spans="1:7" x14ac:dyDescent="0.35">
      <c r="A124" t="s">
        <v>415</v>
      </c>
      <c r="B124" t="s">
        <v>358</v>
      </c>
      <c r="C124" t="s">
        <v>357</v>
      </c>
      <c r="D124" t="s">
        <v>356</v>
      </c>
      <c r="E124" t="s">
        <v>355</v>
      </c>
      <c r="F124">
        <v>2013</v>
      </c>
      <c r="G124">
        <v>29.23</v>
      </c>
    </row>
    <row r="125" spans="1:7" x14ac:dyDescent="0.35">
      <c r="A125" t="s">
        <v>415</v>
      </c>
      <c r="B125" t="s">
        <v>358</v>
      </c>
      <c r="C125" t="s">
        <v>357</v>
      </c>
      <c r="D125" t="s">
        <v>356</v>
      </c>
      <c r="E125" t="s">
        <v>355</v>
      </c>
      <c r="F125">
        <v>2014</v>
      </c>
      <c r="G125">
        <v>28.3</v>
      </c>
    </row>
    <row r="126" spans="1:7" x14ac:dyDescent="0.35">
      <c r="A126" t="s">
        <v>415</v>
      </c>
      <c r="B126" t="s">
        <v>358</v>
      </c>
      <c r="C126" t="s">
        <v>357</v>
      </c>
      <c r="D126" t="s">
        <v>356</v>
      </c>
      <c r="E126" t="s">
        <v>355</v>
      </c>
      <c r="F126">
        <v>2015</v>
      </c>
      <c r="G126">
        <v>24.51</v>
      </c>
    </row>
    <row r="127" spans="1:7" x14ac:dyDescent="0.35">
      <c r="A127" t="s">
        <v>415</v>
      </c>
      <c r="B127" t="s">
        <v>358</v>
      </c>
      <c r="C127" t="s">
        <v>357</v>
      </c>
      <c r="D127" t="s">
        <v>356</v>
      </c>
      <c r="E127" t="s">
        <v>355</v>
      </c>
      <c r="F127">
        <v>2016</v>
      </c>
      <c r="G127">
        <v>21.5</v>
      </c>
    </row>
    <row r="128" spans="1:7" x14ac:dyDescent="0.35">
      <c r="A128" t="s">
        <v>414</v>
      </c>
      <c r="B128" t="s">
        <v>358</v>
      </c>
      <c r="C128" t="s">
        <v>357</v>
      </c>
      <c r="D128" t="s">
        <v>356</v>
      </c>
      <c r="E128" t="s">
        <v>355</v>
      </c>
      <c r="F128">
        <v>2005</v>
      </c>
      <c r="G128">
        <v>44.01</v>
      </c>
    </row>
    <row r="129" spans="1:7" x14ac:dyDescent="0.35">
      <c r="A129" t="s">
        <v>414</v>
      </c>
      <c r="B129" t="s">
        <v>358</v>
      </c>
      <c r="C129" t="s">
        <v>357</v>
      </c>
      <c r="D129" t="s">
        <v>356</v>
      </c>
      <c r="E129" t="s">
        <v>355</v>
      </c>
      <c r="F129">
        <v>2006</v>
      </c>
      <c r="G129">
        <v>46.23</v>
      </c>
    </row>
    <row r="130" spans="1:7" x14ac:dyDescent="0.35">
      <c r="A130" t="s">
        <v>414</v>
      </c>
      <c r="B130" t="s">
        <v>358</v>
      </c>
      <c r="C130" t="s">
        <v>357</v>
      </c>
      <c r="D130" t="s">
        <v>356</v>
      </c>
      <c r="E130" t="s">
        <v>355</v>
      </c>
      <c r="F130">
        <v>2007</v>
      </c>
      <c r="G130">
        <v>45.86</v>
      </c>
    </row>
    <row r="131" spans="1:7" x14ac:dyDescent="0.35">
      <c r="A131" t="s">
        <v>414</v>
      </c>
      <c r="B131" t="s">
        <v>358</v>
      </c>
      <c r="C131" t="s">
        <v>357</v>
      </c>
      <c r="D131" t="s">
        <v>356</v>
      </c>
      <c r="E131" t="s">
        <v>355</v>
      </c>
      <c r="F131">
        <v>2008</v>
      </c>
      <c r="G131">
        <v>46.69</v>
      </c>
    </row>
    <row r="132" spans="1:7" x14ac:dyDescent="0.35">
      <c r="A132" t="s">
        <v>414</v>
      </c>
      <c r="B132" t="s">
        <v>358</v>
      </c>
      <c r="C132" t="s">
        <v>357</v>
      </c>
      <c r="D132" t="s">
        <v>356</v>
      </c>
      <c r="E132" t="s">
        <v>355</v>
      </c>
      <c r="F132">
        <v>2009</v>
      </c>
      <c r="G132">
        <v>43.49</v>
      </c>
    </row>
    <row r="133" spans="1:7" x14ac:dyDescent="0.35">
      <c r="A133" t="s">
        <v>414</v>
      </c>
      <c r="B133" t="s">
        <v>358</v>
      </c>
      <c r="C133" t="s">
        <v>357</v>
      </c>
      <c r="D133" t="s">
        <v>356</v>
      </c>
      <c r="E133" t="s">
        <v>355</v>
      </c>
      <c r="F133">
        <v>2010</v>
      </c>
      <c r="G133">
        <v>47.48</v>
      </c>
    </row>
    <row r="134" spans="1:7" x14ac:dyDescent="0.35">
      <c r="A134" t="s">
        <v>414</v>
      </c>
      <c r="B134" t="s">
        <v>358</v>
      </c>
      <c r="C134" t="s">
        <v>357</v>
      </c>
      <c r="D134" t="s">
        <v>356</v>
      </c>
      <c r="E134" t="s">
        <v>355</v>
      </c>
      <c r="F134">
        <v>2011</v>
      </c>
      <c r="G134">
        <v>47.83</v>
      </c>
    </row>
    <row r="135" spans="1:7" x14ac:dyDescent="0.35">
      <c r="A135" t="s">
        <v>414</v>
      </c>
      <c r="B135" t="s">
        <v>358</v>
      </c>
      <c r="C135" t="s">
        <v>357</v>
      </c>
      <c r="D135" t="s">
        <v>356</v>
      </c>
      <c r="E135" t="s">
        <v>355</v>
      </c>
      <c r="F135">
        <v>2012</v>
      </c>
      <c r="G135">
        <v>47</v>
      </c>
    </row>
    <row r="136" spans="1:7" x14ac:dyDescent="0.35">
      <c r="A136" t="s">
        <v>414</v>
      </c>
      <c r="B136" t="s">
        <v>358</v>
      </c>
      <c r="C136" t="s">
        <v>357</v>
      </c>
      <c r="D136" t="s">
        <v>356</v>
      </c>
      <c r="E136" t="s">
        <v>355</v>
      </c>
      <c r="F136">
        <v>2013</v>
      </c>
      <c r="G136">
        <v>46.07</v>
      </c>
    </row>
    <row r="137" spans="1:7" x14ac:dyDescent="0.35">
      <c r="A137" t="s">
        <v>414</v>
      </c>
      <c r="B137" t="s">
        <v>358</v>
      </c>
      <c r="C137" t="s">
        <v>357</v>
      </c>
      <c r="D137" t="s">
        <v>356</v>
      </c>
      <c r="E137" t="s">
        <v>355</v>
      </c>
      <c r="F137">
        <v>2014</v>
      </c>
      <c r="G137">
        <v>46</v>
      </c>
    </row>
    <row r="138" spans="1:7" x14ac:dyDescent="0.35">
      <c r="A138" t="s">
        <v>414</v>
      </c>
      <c r="B138" t="s">
        <v>358</v>
      </c>
      <c r="C138" t="s">
        <v>357</v>
      </c>
      <c r="D138" t="s">
        <v>356</v>
      </c>
      <c r="E138" t="s">
        <v>355</v>
      </c>
      <c r="F138">
        <v>2015</v>
      </c>
      <c r="G138">
        <v>43.1</v>
      </c>
    </row>
    <row r="139" spans="1:7" x14ac:dyDescent="0.35">
      <c r="A139" t="s">
        <v>414</v>
      </c>
      <c r="B139" t="s">
        <v>358</v>
      </c>
      <c r="C139" t="s">
        <v>357</v>
      </c>
      <c r="D139" t="s">
        <v>356</v>
      </c>
      <c r="E139" t="s">
        <v>355</v>
      </c>
      <c r="F139">
        <v>2016</v>
      </c>
      <c r="G139">
        <v>44.14</v>
      </c>
    </row>
    <row r="140" spans="1:7" x14ac:dyDescent="0.35">
      <c r="A140" t="s">
        <v>413</v>
      </c>
      <c r="B140" t="s">
        <v>358</v>
      </c>
      <c r="C140" t="s">
        <v>357</v>
      </c>
      <c r="D140" t="s">
        <v>356</v>
      </c>
      <c r="E140" t="s">
        <v>355</v>
      </c>
      <c r="F140">
        <v>2005</v>
      </c>
      <c r="G140">
        <v>23.43</v>
      </c>
    </row>
    <row r="141" spans="1:7" x14ac:dyDescent="0.35">
      <c r="A141" t="s">
        <v>413</v>
      </c>
      <c r="B141" t="s">
        <v>358</v>
      </c>
      <c r="C141" t="s">
        <v>357</v>
      </c>
      <c r="D141" t="s">
        <v>356</v>
      </c>
      <c r="E141" t="s">
        <v>355</v>
      </c>
      <c r="F141">
        <v>2006</v>
      </c>
      <c r="G141">
        <v>24.72</v>
      </c>
    </row>
    <row r="142" spans="1:7" x14ac:dyDescent="0.35">
      <c r="A142" t="s">
        <v>413</v>
      </c>
      <c r="B142" t="s">
        <v>358</v>
      </c>
      <c r="C142" t="s">
        <v>357</v>
      </c>
      <c r="D142" t="s">
        <v>356</v>
      </c>
      <c r="E142" t="s">
        <v>355</v>
      </c>
      <c r="F142">
        <v>2007</v>
      </c>
      <c r="G142">
        <v>22.76</v>
      </c>
    </row>
    <row r="143" spans="1:7" x14ac:dyDescent="0.35">
      <c r="A143" t="s">
        <v>413</v>
      </c>
      <c r="B143" t="s">
        <v>358</v>
      </c>
      <c r="C143" t="s">
        <v>357</v>
      </c>
      <c r="D143" t="s">
        <v>356</v>
      </c>
      <c r="E143" t="s">
        <v>355</v>
      </c>
      <c r="F143">
        <v>2008</v>
      </c>
      <c r="G143">
        <v>22.79</v>
      </c>
    </row>
    <row r="144" spans="1:7" x14ac:dyDescent="0.35">
      <c r="A144" t="s">
        <v>413</v>
      </c>
      <c r="B144" t="s">
        <v>358</v>
      </c>
      <c r="C144" t="s">
        <v>357</v>
      </c>
      <c r="D144" t="s">
        <v>356</v>
      </c>
      <c r="E144" t="s">
        <v>355</v>
      </c>
      <c r="F144">
        <v>2009</v>
      </c>
      <c r="G144">
        <v>23.11</v>
      </c>
    </row>
    <row r="145" spans="1:7" x14ac:dyDescent="0.35">
      <c r="A145" t="s">
        <v>413</v>
      </c>
      <c r="B145" t="s">
        <v>358</v>
      </c>
      <c r="C145" t="s">
        <v>357</v>
      </c>
      <c r="D145" t="s">
        <v>356</v>
      </c>
      <c r="E145" t="s">
        <v>355</v>
      </c>
      <c r="F145">
        <v>2010</v>
      </c>
      <c r="G145">
        <v>24.74</v>
      </c>
    </row>
    <row r="146" spans="1:7" x14ac:dyDescent="0.35">
      <c r="A146" t="s">
        <v>413</v>
      </c>
      <c r="B146" t="s">
        <v>358</v>
      </c>
      <c r="C146" t="s">
        <v>357</v>
      </c>
      <c r="D146" t="s">
        <v>356</v>
      </c>
      <c r="E146" t="s">
        <v>355</v>
      </c>
      <c r="F146">
        <v>2011</v>
      </c>
      <c r="G146">
        <v>26.65</v>
      </c>
    </row>
    <row r="147" spans="1:7" x14ac:dyDescent="0.35">
      <c r="A147" t="s">
        <v>413</v>
      </c>
      <c r="B147" t="s">
        <v>358</v>
      </c>
      <c r="C147" t="s">
        <v>357</v>
      </c>
      <c r="D147" t="s">
        <v>356</v>
      </c>
      <c r="E147" t="s">
        <v>355</v>
      </c>
      <c r="F147">
        <v>2012</v>
      </c>
      <c r="G147">
        <v>28.03</v>
      </c>
    </row>
    <row r="148" spans="1:7" x14ac:dyDescent="0.35">
      <c r="A148" t="s">
        <v>413</v>
      </c>
      <c r="B148" t="s">
        <v>358</v>
      </c>
      <c r="C148" t="s">
        <v>357</v>
      </c>
      <c r="D148" t="s">
        <v>356</v>
      </c>
      <c r="E148" t="s">
        <v>355</v>
      </c>
      <c r="F148">
        <v>2013</v>
      </c>
      <c r="G148">
        <v>26.63</v>
      </c>
    </row>
    <row r="149" spans="1:7" x14ac:dyDescent="0.35">
      <c r="A149" t="s">
        <v>413</v>
      </c>
      <c r="B149" t="s">
        <v>358</v>
      </c>
      <c r="C149" t="s">
        <v>357</v>
      </c>
      <c r="D149" t="s">
        <v>356</v>
      </c>
      <c r="E149" t="s">
        <v>355</v>
      </c>
      <c r="F149">
        <v>2014</v>
      </c>
      <c r="G149">
        <v>25.38</v>
      </c>
    </row>
    <row r="150" spans="1:7" x14ac:dyDescent="0.35">
      <c r="A150" t="s">
        <v>413</v>
      </c>
      <c r="B150" t="s">
        <v>358</v>
      </c>
      <c r="C150" t="s">
        <v>357</v>
      </c>
      <c r="D150" t="s">
        <v>356</v>
      </c>
      <c r="E150" t="s">
        <v>355</v>
      </c>
      <c r="F150">
        <v>2015</v>
      </c>
      <c r="G150">
        <v>23.73</v>
      </c>
    </row>
    <row r="151" spans="1:7" x14ac:dyDescent="0.35">
      <c r="A151" t="s">
        <v>413</v>
      </c>
      <c r="B151" t="s">
        <v>358</v>
      </c>
      <c r="C151" t="s">
        <v>357</v>
      </c>
      <c r="D151" t="s">
        <v>356</v>
      </c>
      <c r="E151" t="s">
        <v>355</v>
      </c>
      <c r="F151">
        <v>2016</v>
      </c>
      <c r="G151">
        <v>20.32</v>
      </c>
    </row>
    <row r="152" spans="1:7" x14ac:dyDescent="0.35">
      <c r="A152" t="s">
        <v>412</v>
      </c>
      <c r="B152" t="s">
        <v>358</v>
      </c>
      <c r="C152" t="s">
        <v>357</v>
      </c>
      <c r="D152" t="s">
        <v>356</v>
      </c>
      <c r="E152" t="s">
        <v>355</v>
      </c>
      <c r="F152">
        <v>2005</v>
      </c>
      <c r="G152">
        <v>35.68</v>
      </c>
    </row>
    <row r="153" spans="1:7" x14ac:dyDescent="0.35">
      <c r="A153" t="s">
        <v>412</v>
      </c>
      <c r="B153" t="s">
        <v>358</v>
      </c>
      <c r="C153" t="s">
        <v>357</v>
      </c>
      <c r="D153" t="s">
        <v>356</v>
      </c>
      <c r="E153" t="s">
        <v>355</v>
      </c>
      <c r="F153">
        <v>2006</v>
      </c>
      <c r="G153">
        <v>37.06</v>
      </c>
    </row>
    <row r="154" spans="1:7" x14ac:dyDescent="0.35">
      <c r="A154" t="s">
        <v>412</v>
      </c>
      <c r="B154" t="s">
        <v>358</v>
      </c>
      <c r="C154" t="s">
        <v>357</v>
      </c>
      <c r="D154" t="s">
        <v>356</v>
      </c>
      <c r="E154" t="s">
        <v>355</v>
      </c>
      <c r="F154">
        <v>2007</v>
      </c>
      <c r="G154">
        <v>37.35</v>
      </c>
    </row>
    <row r="155" spans="1:7" x14ac:dyDescent="0.35">
      <c r="A155" t="s">
        <v>412</v>
      </c>
      <c r="B155" t="s">
        <v>358</v>
      </c>
      <c r="C155" t="s">
        <v>357</v>
      </c>
      <c r="D155" t="s">
        <v>356</v>
      </c>
      <c r="E155" t="s">
        <v>355</v>
      </c>
      <c r="F155">
        <v>2008</v>
      </c>
      <c r="G155">
        <v>40.22</v>
      </c>
    </row>
    <row r="156" spans="1:7" x14ac:dyDescent="0.35">
      <c r="A156" t="s">
        <v>412</v>
      </c>
      <c r="B156" t="s">
        <v>358</v>
      </c>
      <c r="C156" t="s">
        <v>357</v>
      </c>
      <c r="D156" t="s">
        <v>356</v>
      </c>
      <c r="E156" t="s">
        <v>355</v>
      </c>
      <c r="F156">
        <v>2009</v>
      </c>
      <c r="G156">
        <v>39.14</v>
      </c>
    </row>
    <row r="157" spans="1:7" x14ac:dyDescent="0.35">
      <c r="A157" t="s">
        <v>412</v>
      </c>
      <c r="B157" t="s">
        <v>358</v>
      </c>
      <c r="C157" t="s">
        <v>357</v>
      </c>
      <c r="D157" t="s">
        <v>356</v>
      </c>
      <c r="E157" t="s">
        <v>355</v>
      </c>
      <c r="F157">
        <v>2010</v>
      </c>
      <c r="G157">
        <v>40.68</v>
      </c>
    </row>
    <row r="158" spans="1:7" x14ac:dyDescent="0.35">
      <c r="A158" t="s">
        <v>412</v>
      </c>
      <c r="B158" t="s">
        <v>358</v>
      </c>
      <c r="C158" t="s">
        <v>357</v>
      </c>
      <c r="D158" t="s">
        <v>356</v>
      </c>
      <c r="E158" t="s">
        <v>355</v>
      </c>
      <c r="F158">
        <v>2011</v>
      </c>
      <c r="G158">
        <v>40.08</v>
      </c>
    </row>
    <row r="159" spans="1:7" x14ac:dyDescent="0.35">
      <c r="A159" t="s">
        <v>412</v>
      </c>
      <c r="B159" t="s">
        <v>358</v>
      </c>
      <c r="C159" t="s">
        <v>357</v>
      </c>
      <c r="D159" t="s">
        <v>356</v>
      </c>
      <c r="E159" t="s">
        <v>355</v>
      </c>
      <c r="F159">
        <v>2012</v>
      </c>
      <c r="G159">
        <v>42.84</v>
      </c>
    </row>
    <row r="160" spans="1:7" x14ac:dyDescent="0.35">
      <c r="A160" t="s">
        <v>412</v>
      </c>
      <c r="B160" t="s">
        <v>358</v>
      </c>
      <c r="C160" t="s">
        <v>357</v>
      </c>
      <c r="D160" t="s">
        <v>356</v>
      </c>
      <c r="E160" t="s">
        <v>355</v>
      </c>
      <c r="F160">
        <v>2013</v>
      </c>
      <c r="G160">
        <v>43.24</v>
      </c>
    </row>
    <row r="161" spans="1:7" x14ac:dyDescent="0.35">
      <c r="A161" t="s">
        <v>412</v>
      </c>
      <c r="B161" t="s">
        <v>358</v>
      </c>
      <c r="C161" t="s">
        <v>357</v>
      </c>
      <c r="D161" t="s">
        <v>356</v>
      </c>
      <c r="E161" t="s">
        <v>355</v>
      </c>
      <c r="F161">
        <v>2014</v>
      </c>
      <c r="G161">
        <v>44.67</v>
      </c>
    </row>
    <row r="162" spans="1:7" x14ac:dyDescent="0.35">
      <c r="A162" t="s">
        <v>412</v>
      </c>
      <c r="B162" t="s">
        <v>358</v>
      </c>
      <c r="C162" t="s">
        <v>357</v>
      </c>
      <c r="D162" t="s">
        <v>356</v>
      </c>
      <c r="E162" t="s">
        <v>355</v>
      </c>
      <c r="F162">
        <v>2015</v>
      </c>
      <c r="G162">
        <v>40.19</v>
      </c>
    </row>
    <row r="163" spans="1:7" x14ac:dyDescent="0.35">
      <c r="A163" t="s">
        <v>412</v>
      </c>
      <c r="B163" t="s">
        <v>358</v>
      </c>
      <c r="C163" t="s">
        <v>357</v>
      </c>
      <c r="D163" t="s">
        <v>356</v>
      </c>
      <c r="E163" t="s">
        <v>355</v>
      </c>
      <c r="F163">
        <v>2016</v>
      </c>
      <c r="G163">
        <v>41.67</v>
      </c>
    </row>
    <row r="164" spans="1:7" x14ac:dyDescent="0.35">
      <c r="A164" t="s">
        <v>411</v>
      </c>
      <c r="B164" t="s">
        <v>358</v>
      </c>
      <c r="C164" t="s">
        <v>357</v>
      </c>
      <c r="D164" t="s">
        <v>356</v>
      </c>
      <c r="E164" t="s">
        <v>355</v>
      </c>
      <c r="F164">
        <v>2005</v>
      </c>
      <c r="G164">
        <v>20.46</v>
      </c>
    </row>
    <row r="165" spans="1:7" x14ac:dyDescent="0.35">
      <c r="A165" t="s">
        <v>411</v>
      </c>
      <c r="B165" t="s">
        <v>358</v>
      </c>
      <c r="C165" t="s">
        <v>357</v>
      </c>
      <c r="D165" t="s">
        <v>356</v>
      </c>
      <c r="E165" t="s">
        <v>355</v>
      </c>
      <c r="F165">
        <v>2006</v>
      </c>
      <c r="G165">
        <v>22.66</v>
      </c>
    </row>
    <row r="166" spans="1:7" x14ac:dyDescent="0.35">
      <c r="A166" t="s">
        <v>411</v>
      </c>
      <c r="B166" t="s">
        <v>358</v>
      </c>
      <c r="C166" t="s">
        <v>357</v>
      </c>
      <c r="D166" t="s">
        <v>356</v>
      </c>
      <c r="E166" t="s">
        <v>355</v>
      </c>
      <c r="F166">
        <v>2007</v>
      </c>
      <c r="G166">
        <v>23.15</v>
      </c>
    </row>
    <row r="167" spans="1:7" x14ac:dyDescent="0.35">
      <c r="A167" t="s">
        <v>411</v>
      </c>
      <c r="B167" t="s">
        <v>358</v>
      </c>
      <c r="C167" t="s">
        <v>357</v>
      </c>
      <c r="D167" t="s">
        <v>356</v>
      </c>
      <c r="E167" t="s">
        <v>355</v>
      </c>
      <c r="F167">
        <v>2008</v>
      </c>
      <c r="G167">
        <v>23.92</v>
      </c>
    </row>
    <row r="168" spans="1:7" x14ac:dyDescent="0.35">
      <c r="A168" t="s">
        <v>411</v>
      </c>
      <c r="B168" t="s">
        <v>358</v>
      </c>
      <c r="C168" t="s">
        <v>357</v>
      </c>
      <c r="D168" t="s">
        <v>356</v>
      </c>
      <c r="E168" t="s">
        <v>355</v>
      </c>
      <c r="F168">
        <v>2009</v>
      </c>
      <c r="G168">
        <v>19.760000000000002</v>
      </c>
    </row>
    <row r="169" spans="1:7" x14ac:dyDescent="0.35">
      <c r="A169" t="s">
        <v>411</v>
      </c>
      <c r="B169" t="s">
        <v>358</v>
      </c>
      <c r="C169" t="s">
        <v>357</v>
      </c>
      <c r="D169" t="s">
        <v>356</v>
      </c>
      <c r="E169" t="s">
        <v>355</v>
      </c>
      <c r="F169">
        <v>2010</v>
      </c>
      <c r="G169">
        <v>23.96</v>
      </c>
    </row>
    <row r="170" spans="1:7" x14ac:dyDescent="0.35">
      <c r="A170" t="s">
        <v>411</v>
      </c>
      <c r="B170" t="s">
        <v>358</v>
      </c>
      <c r="C170" t="s">
        <v>357</v>
      </c>
      <c r="D170" t="s">
        <v>356</v>
      </c>
      <c r="E170" t="s">
        <v>355</v>
      </c>
      <c r="F170">
        <v>2011</v>
      </c>
      <c r="G170">
        <v>25.47</v>
      </c>
    </row>
    <row r="171" spans="1:7" x14ac:dyDescent="0.35">
      <c r="A171" t="s">
        <v>411</v>
      </c>
      <c r="B171" t="s">
        <v>358</v>
      </c>
      <c r="C171" t="s">
        <v>357</v>
      </c>
      <c r="D171" t="s">
        <v>356</v>
      </c>
      <c r="E171" t="s">
        <v>355</v>
      </c>
      <c r="F171">
        <v>2012</v>
      </c>
      <c r="G171">
        <v>24.66</v>
      </c>
    </row>
    <row r="172" spans="1:7" x14ac:dyDescent="0.35">
      <c r="A172" t="s">
        <v>411</v>
      </c>
      <c r="B172" t="s">
        <v>358</v>
      </c>
      <c r="C172" t="s">
        <v>357</v>
      </c>
      <c r="D172" t="s">
        <v>356</v>
      </c>
      <c r="E172" t="s">
        <v>355</v>
      </c>
      <c r="F172">
        <v>2013</v>
      </c>
      <c r="G172">
        <v>23.36</v>
      </c>
    </row>
    <row r="173" spans="1:7" x14ac:dyDescent="0.35">
      <c r="A173" t="s">
        <v>411</v>
      </c>
      <c r="B173" t="s">
        <v>358</v>
      </c>
      <c r="C173" t="s">
        <v>357</v>
      </c>
      <c r="D173" t="s">
        <v>356</v>
      </c>
      <c r="E173" t="s">
        <v>355</v>
      </c>
      <c r="F173">
        <v>2014</v>
      </c>
      <c r="G173">
        <v>22.75</v>
      </c>
    </row>
    <row r="174" spans="1:7" x14ac:dyDescent="0.35">
      <c r="A174" t="s">
        <v>411</v>
      </c>
      <c r="B174" t="s">
        <v>358</v>
      </c>
      <c r="C174" t="s">
        <v>357</v>
      </c>
      <c r="D174" t="s">
        <v>356</v>
      </c>
      <c r="E174" t="s">
        <v>355</v>
      </c>
      <c r="F174">
        <v>2015</v>
      </c>
      <c r="G174">
        <v>22.2</v>
      </c>
    </row>
    <row r="175" spans="1:7" x14ac:dyDescent="0.35">
      <c r="A175" t="s">
        <v>411</v>
      </c>
      <c r="B175" t="s">
        <v>358</v>
      </c>
      <c r="C175" t="s">
        <v>357</v>
      </c>
      <c r="D175" t="s">
        <v>356</v>
      </c>
      <c r="E175" t="s">
        <v>355</v>
      </c>
      <c r="F175">
        <v>2016</v>
      </c>
      <c r="G175">
        <v>21.97</v>
      </c>
    </row>
    <row r="176" spans="1:7" x14ac:dyDescent="0.35">
      <c r="A176" t="s">
        <v>410</v>
      </c>
      <c r="B176" t="s">
        <v>358</v>
      </c>
      <c r="C176" t="s">
        <v>357</v>
      </c>
      <c r="D176" t="s">
        <v>356</v>
      </c>
      <c r="E176" t="s">
        <v>355</v>
      </c>
      <c r="F176">
        <v>2005</v>
      </c>
      <c r="G176">
        <v>10.18</v>
      </c>
    </row>
    <row r="177" spans="1:7" x14ac:dyDescent="0.35">
      <c r="A177" t="s">
        <v>410</v>
      </c>
      <c r="B177" t="s">
        <v>358</v>
      </c>
      <c r="C177" t="s">
        <v>357</v>
      </c>
      <c r="D177" t="s">
        <v>356</v>
      </c>
      <c r="E177" t="s">
        <v>355</v>
      </c>
      <c r="F177">
        <v>2006</v>
      </c>
      <c r="G177">
        <v>12.24</v>
      </c>
    </row>
    <row r="178" spans="1:7" x14ac:dyDescent="0.35">
      <c r="A178" t="s">
        <v>410</v>
      </c>
      <c r="B178" t="s">
        <v>358</v>
      </c>
      <c r="C178" t="s">
        <v>357</v>
      </c>
      <c r="D178" t="s">
        <v>356</v>
      </c>
      <c r="E178" t="s">
        <v>355</v>
      </c>
      <c r="F178">
        <v>2007</v>
      </c>
      <c r="G178">
        <v>13.21</v>
      </c>
    </row>
    <row r="179" spans="1:7" x14ac:dyDescent="0.35">
      <c r="A179" t="s">
        <v>410</v>
      </c>
      <c r="B179" t="s">
        <v>358</v>
      </c>
      <c r="C179" t="s">
        <v>357</v>
      </c>
      <c r="D179" t="s">
        <v>356</v>
      </c>
      <c r="E179" t="s">
        <v>355</v>
      </c>
      <c r="F179">
        <v>2008</v>
      </c>
      <c r="G179">
        <v>15.18</v>
      </c>
    </row>
    <row r="180" spans="1:7" x14ac:dyDescent="0.35">
      <c r="A180" t="s">
        <v>410</v>
      </c>
      <c r="B180" t="s">
        <v>358</v>
      </c>
      <c r="C180" t="s">
        <v>357</v>
      </c>
      <c r="D180" t="s">
        <v>356</v>
      </c>
      <c r="E180" t="s">
        <v>355</v>
      </c>
      <c r="F180">
        <v>2009</v>
      </c>
      <c r="G180">
        <v>10.92</v>
      </c>
    </row>
    <row r="181" spans="1:7" x14ac:dyDescent="0.35">
      <c r="A181" t="s">
        <v>410</v>
      </c>
      <c r="B181" t="s">
        <v>358</v>
      </c>
      <c r="C181" t="s">
        <v>357</v>
      </c>
      <c r="D181" t="s">
        <v>356</v>
      </c>
      <c r="E181" t="s">
        <v>355</v>
      </c>
      <c r="F181">
        <v>2010</v>
      </c>
      <c r="G181">
        <v>12.16</v>
      </c>
    </row>
    <row r="182" spans="1:7" x14ac:dyDescent="0.35">
      <c r="A182" t="s">
        <v>410</v>
      </c>
      <c r="B182" t="s">
        <v>358</v>
      </c>
      <c r="C182" t="s">
        <v>357</v>
      </c>
      <c r="D182" t="s">
        <v>356</v>
      </c>
      <c r="E182" t="s">
        <v>355</v>
      </c>
      <c r="F182">
        <v>2011</v>
      </c>
      <c r="G182">
        <v>14.3</v>
      </c>
    </row>
    <row r="183" spans="1:7" x14ac:dyDescent="0.35">
      <c r="A183" t="s">
        <v>410</v>
      </c>
      <c r="B183" t="s">
        <v>358</v>
      </c>
      <c r="C183" t="s">
        <v>357</v>
      </c>
      <c r="D183" t="s">
        <v>356</v>
      </c>
      <c r="E183" t="s">
        <v>355</v>
      </c>
      <c r="F183">
        <v>2012</v>
      </c>
      <c r="G183">
        <v>13.95</v>
      </c>
    </row>
    <row r="184" spans="1:7" x14ac:dyDescent="0.35">
      <c r="A184" t="s">
        <v>410</v>
      </c>
      <c r="B184" t="s">
        <v>358</v>
      </c>
      <c r="C184" t="s">
        <v>357</v>
      </c>
      <c r="D184" t="s">
        <v>356</v>
      </c>
      <c r="E184" t="s">
        <v>355</v>
      </c>
      <c r="F184">
        <v>2013</v>
      </c>
      <c r="G184">
        <v>15.17</v>
      </c>
    </row>
    <row r="185" spans="1:7" x14ac:dyDescent="0.35">
      <c r="A185" t="s">
        <v>410</v>
      </c>
      <c r="B185" t="s">
        <v>358</v>
      </c>
      <c r="C185" t="s">
        <v>357</v>
      </c>
      <c r="D185" t="s">
        <v>356</v>
      </c>
      <c r="E185" t="s">
        <v>355</v>
      </c>
      <c r="F185">
        <v>2014</v>
      </c>
      <c r="G185">
        <v>15.81</v>
      </c>
    </row>
    <row r="186" spans="1:7" x14ac:dyDescent="0.35">
      <c r="A186" t="s">
        <v>410</v>
      </c>
      <c r="B186" t="s">
        <v>358</v>
      </c>
      <c r="C186" t="s">
        <v>357</v>
      </c>
      <c r="D186" t="s">
        <v>356</v>
      </c>
      <c r="E186" t="s">
        <v>355</v>
      </c>
      <c r="F186">
        <v>2015</v>
      </c>
      <c r="G186">
        <v>13.23</v>
      </c>
    </row>
    <row r="187" spans="1:7" x14ac:dyDescent="0.35">
      <c r="A187" t="s">
        <v>410</v>
      </c>
      <c r="B187" t="s">
        <v>358</v>
      </c>
      <c r="C187" t="s">
        <v>357</v>
      </c>
      <c r="D187" t="s">
        <v>356</v>
      </c>
      <c r="E187" t="s">
        <v>355</v>
      </c>
      <c r="F187">
        <v>2016</v>
      </c>
      <c r="G187">
        <v>11.38</v>
      </c>
    </row>
    <row r="188" spans="1:7" x14ac:dyDescent="0.35">
      <c r="A188" t="s">
        <v>409</v>
      </c>
      <c r="B188" t="s">
        <v>358</v>
      </c>
      <c r="C188" t="s">
        <v>357</v>
      </c>
      <c r="D188" t="s">
        <v>356</v>
      </c>
      <c r="E188" t="s">
        <v>355</v>
      </c>
      <c r="F188">
        <v>2005</v>
      </c>
      <c r="G188">
        <v>32.71</v>
      </c>
    </row>
    <row r="189" spans="1:7" x14ac:dyDescent="0.35">
      <c r="A189" t="s">
        <v>409</v>
      </c>
      <c r="B189" t="s">
        <v>358</v>
      </c>
      <c r="C189" t="s">
        <v>357</v>
      </c>
      <c r="D189" t="s">
        <v>356</v>
      </c>
      <c r="E189" t="s">
        <v>355</v>
      </c>
      <c r="F189">
        <v>2006</v>
      </c>
      <c r="G189">
        <v>34.18</v>
      </c>
    </row>
    <row r="190" spans="1:7" x14ac:dyDescent="0.35">
      <c r="A190" t="s">
        <v>409</v>
      </c>
      <c r="B190" t="s">
        <v>358</v>
      </c>
      <c r="C190" t="s">
        <v>357</v>
      </c>
      <c r="D190" t="s">
        <v>356</v>
      </c>
      <c r="E190" t="s">
        <v>355</v>
      </c>
      <c r="F190">
        <v>2007</v>
      </c>
      <c r="G190">
        <v>34.36</v>
      </c>
    </row>
    <row r="191" spans="1:7" x14ac:dyDescent="0.35">
      <c r="A191" t="s">
        <v>409</v>
      </c>
      <c r="B191" t="s">
        <v>358</v>
      </c>
      <c r="C191" t="s">
        <v>357</v>
      </c>
      <c r="D191" t="s">
        <v>356</v>
      </c>
      <c r="E191" t="s">
        <v>355</v>
      </c>
      <c r="F191">
        <v>2008</v>
      </c>
      <c r="G191">
        <v>41.19</v>
      </c>
    </row>
    <row r="192" spans="1:7" x14ac:dyDescent="0.35">
      <c r="A192" t="s">
        <v>409</v>
      </c>
      <c r="B192" t="s">
        <v>358</v>
      </c>
      <c r="C192" t="s">
        <v>357</v>
      </c>
      <c r="D192" t="s">
        <v>356</v>
      </c>
      <c r="E192" t="s">
        <v>355</v>
      </c>
      <c r="F192">
        <v>2009</v>
      </c>
      <c r="G192">
        <v>37.15</v>
      </c>
    </row>
    <row r="193" spans="1:7" x14ac:dyDescent="0.35">
      <c r="A193" t="s">
        <v>409</v>
      </c>
      <c r="B193" t="s">
        <v>358</v>
      </c>
      <c r="C193" t="s">
        <v>357</v>
      </c>
      <c r="D193" t="s">
        <v>356</v>
      </c>
      <c r="E193" t="s">
        <v>355</v>
      </c>
      <c r="F193">
        <v>2010</v>
      </c>
      <c r="G193">
        <v>38.19</v>
      </c>
    </row>
    <row r="194" spans="1:7" x14ac:dyDescent="0.35">
      <c r="A194" t="s">
        <v>409</v>
      </c>
      <c r="B194" t="s">
        <v>358</v>
      </c>
      <c r="C194" t="s">
        <v>357</v>
      </c>
      <c r="D194" t="s">
        <v>356</v>
      </c>
      <c r="E194" t="s">
        <v>355</v>
      </c>
      <c r="F194">
        <v>2011</v>
      </c>
      <c r="G194">
        <v>42.42</v>
      </c>
    </row>
    <row r="195" spans="1:7" x14ac:dyDescent="0.35">
      <c r="A195" t="s">
        <v>409</v>
      </c>
      <c r="B195" t="s">
        <v>358</v>
      </c>
      <c r="C195" t="s">
        <v>357</v>
      </c>
      <c r="D195" t="s">
        <v>356</v>
      </c>
      <c r="E195" t="s">
        <v>355</v>
      </c>
      <c r="F195">
        <v>2012</v>
      </c>
      <c r="G195">
        <v>42</v>
      </c>
    </row>
    <row r="196" spans="1:7" x14ac:dyDescent="0.35">
      <c r="A196" t="s">
        <v>409</v>
      </c>
      <c r="B196" t="s">
        <v>358</v>
      </c>
      <c r="C196" t="s">
        <v>357</v>
      </c>
      <c r="D196" t="s">
        <v>356</v>
      </c>
      <c r="E196" t="s">
        <v>355</v>
      </c>
      <c r="F196">
        <v>2013</v>
      </c>
      <c r="G196">
        <v>39.479999999999997</v>
      </c>
    </row>
    <row r="197" spans="1:7" x14ac:dyDescent="0.35">
      <c r="A197" t="s">
        <v>409</v>
      </c>
      <c r="B197" t="s">
        <v>358</v>
      </c>
      <c r="C197" t="s">
        <v>357</v>
      </c>
      <c r="D197" t="s">
        <v>356</v>
      </c>
      <c r="E197" t="s">
        <v>355</v>
      </c>
      <c r="F197">
        <v>2014</v>
      </c>
      <c r="G197">
        <v>37.340000000000003</v>
      </c>
    </row>
    <row r="198" spans="1:7" x14ac:dyDescent="0.35">
      <c r="A198" t="s">
        <v>409</v>
      </c>
      <c r="B198" t="s">
        <v>358</v>
      </c>
      <c r="C198" t="s">
        <v>357</v>
      </c>
      <c r="D198" t="s">
        <v>356</v>
      </c>
      <c r="E198" t="s">
        <v>355</v>
      </c>
      <c r="F198">
        <v>2015</v>
      </c>
      <c r="G198">
        <v>32.58</v>
      </c>
    </row>
    <row r="199" spans="1:7" x14ac:dyDescent="0.35">
      <c r="A199" t="s">
        <v>409</v>
      </c>
      <c r="B199" t="s">
        <v>358</v>
      </c>
      <c r="C199" t="s">
        <v>357</v>
      </c>
      <c r="D199" t="s">
        <v>356</v>
      </c>
      <c r="E199" t="s">
        <v>355</v>
      </c>
      <c r="F199">
        <v>2016</v>
      </c>
      <c r="G199">
        <v>30.37</v>
      </c>
    </row>
    <row r="200" spans="1:7" x14ac:dyDescent="0.35">
      <c r="A200" t="s">
        <v>408</v>
      </c>
      <c r="B200" t="s">
        <v>358</v>
      </c>
      <c r="C200" t="s">
        <v>357</v>
      </c>
      <c r="D200" t="s">
        <v>356</v>
      </c>
      <c r="E200" t="s">
        <v>355</v>
      </c>
      <c r="F200">
        <v>2005</v>
      </c>
      <c r="G200">
        <v>58.22</v>
      </c>
    </row>
    <row r="201" spans="1:7" x14ac:dyDescent="0.35">
      <c r="A201" t="s">
        <v>408</v>
      </c>
      <c r="B201" t="s">
        <v>358</v>
      </c>
      <c r="C201" t="s">
        <v>357</v>
      </c>
      <c r="D201" t="s">
        <v>356</v>
      </c>
      <c r="E201" t="s">
        <v>355</v>
      </c>
      <c r="F201">
        <v>2006</v>
      </c>
      <c r="G201">
        <v>59.8</v>
      </c>
    </row>
    <row r="202" spans="1:7" x14ac:dyDescent="0.35">
      <c r="A202" t="s">
        <v>408</v>
      </c>
      <c r="B202" t="s">
        <v>358</v>
      </c>
      <c r="C202" t="s">
        <v>357</v>
      </c>
      <c r="D202" t="s">
        <v>356</v>
      </c>
      <c r="E202" t="s">
        <v>355</v>
      </c>
      <c r="F202">
        <v>2007</v>
      </c>
      <c r="G202">
        <v>61.78</v>
      </c>
    </row>
    <row r="203" spans="1:7" x14ac:dyDescent="0.35">
      <c r="A203" t="s">
        <v>408</v>
      </c>
      <c r="B203" t="s">
        <v>358</v>
      </c>
      <c r="C203" t="s">
        <v>357</v>
      </c>
      <c r="D203" t="s">
        <v>356</v>
      </c>
      <c r="E203" t="s">
        <v>355</v>
      </c>
      <c r="F203">
        <v>2008</v>
      </c>
      <c r="G203">
        <v>61.92</v>
      </c>
    </row>
    <row r="204" spans="1:7" x14ac:dyDescent="0.35">
      <c r="A204" t="s">
        <v>408</v>
      </c>
      <c r="B204" t="s">
        <v>358</v>
      </c>
      <c r="C204" t="s">
        <v>357</v>
      </c>
      <c r="D204" t="s">
        <v>356</v>
      </c>
      <c r="E204" t="s">
        <v>355</v>
      </c>
      <c r="F204">
        <v>2009</v>
      </c>
      <c r="G204">
        <v>59.02</v>
      </c>
    </row>
    <row r="205" spans="1:7" x14ac:dyDescent="0.35">
      <c r="A205" t="s">
        <v>408</v>
      </c>
      <c r="B205" t="s">
        <v>358</v>
      </c>
      <c r="C205" t="s">
        <v>357</v>
      </c>
      <c r="D205" t="s">
        <v>356</v>
      </c>
      <c r="E205" t="s">
        <v>355</v>
      </c>
      <c r="F205">
        <v>2010</v>
      </c>
      <c r="G205">
        <v>60.38</v>
      </c>
    </row>
    <row r="206" spans="1:7" x14ac:dyDescent="0.35">
      <c r="A206" t="s">
        <v>408</v>
      </c>
      <c r="B206" t="s">
        <v>358</v>
      </c>
      <c r="C206" t="s">
        <v>357</v>
      </c>
      <c r="D206" t="s">
        <v>356</v>
      </c>
      <c r="E206" t="s">
        <v>355</v>
      </c>
      <c r="F206">
        <v>2011</v>
      </c>
      <c r="G206">
        <v>60.65</v>
      </c>
    </row>
    <row r="207" spans="1:7" x14ac:dyDescent="0.35">
      <c r="A207" t="s">
        <v>408</v>
      </c>
      <c r="B207" t="s">
        <v>358</v>
      </c>
      <c r="C207" t="s">
        <v>357</v>
      </c>
      <c r="D207" t="s">
        <v>356</v>
      </c>
      <c r="E207" t="s">
        <v>355</v>
      </c>
      <c r="F207">
        <v>2012</v>
      </c>
      <c r="G207">
        <v>62.9</v>
      </c>
    </row>
    <row r="208" spans="1:7" x14ac:dyDescent="0.35">
      <c r="A208" t="s">
        <v>408</v>
      </c>
      <c r="B208" t="s">
        <v>358</v>
      </c>
      <c r="C208" t="s">
        <v>357</v>
      </c>
      <c r="D208" t="s">
        <v>356</v>
      </c>
      <c r="E208" t="s">
        <v>355</v>
      </c>
      <c r="F208">
        <v>2013</v>
      </c>
      <c r="G208">
        <v>64.099999999999994</v>
      </c>
    </row>
    <row r="209" spans="1:7" x14ac:dyDescent="0.35">
      <c r="A209" t="s">
        <v>408</v>
      </c>
      <c r="B209" t="s">
        <v>358</v>
      </c>
      <c r="C209" t="s">
        <v>357</v>
      </c>
      <c r="D209" t="s">
        <v>356</v>
      </c>
      <c r="E209" t="s">
        <v>355</v>
      </c>
      <c r="F209">
        <v>2014</v>
      </c>
      <c r="G209">
        <v>66.84</v>
      </c>
    </row>
    <row r="210" spans="1:7" x14ac:dyDescent="0.35">
      <c r="A210" t="s">
        <v>408</v>
      </c>
      <c r="B210" t="s">
        <v>358</v>
      </c>
      <c r="C210" t="s">
        <v>357</v>
      </c>
      <c r="D210" t="s">
        <v>356</v>
      </c>
      <c r="E210" t="s">
        <v>355</v>
      </c>
      <c r="F210">
        <v>2015</v>
      </c>
      <c r="G210">
        <v>68.84</v>
      </c>
    </row>
    <row r="211" spans="1:7" x14ac:dyDescent="0.35">
      <c r="A211" t="s">
        <v>408</v>
      </c>
      <c r="B211" t="s">
        <v>358</v>
      </c>
      <c r="C211" t="s">
        <v>357</v>
      </c>
      <c r="D211" t="s">
        <v>356</v>
      </c>
      <c r="E211" t="s">
        <v>355</v>
      </c>
      <c r="F211">
        <v>2016</v>
      </c>
      <c r="G211">
        <v>67.400000000000006</v>
      </c>
    </row>
    <row r="212" spans="1:7" x14ac:dyDescent="0.35">
      <c r="A212" t="s">
        <v>407</v>
      </c>
      <c r="B212" t="s">
        <v>358</v>
      </c>
      <c r="C212" t="s">
        <v>357</v>
      </c>
      <c r="D212" t="s">
        <v>356</v>
      </c>
      <c r="E212" t="s">
        <v>355</v>
      </c>
      <c r="F212">
        <v>2005</v>
      </c>
      <c r="G212">
        <v>33.979999999999997</v>
      </c>
    </row>
    <row r="213" spans="1:7" x14ac:dyDescent="0.35">
      <c r="A213" t="s">
        <v>407</v>
      </c>
      <c r="B213" t="s">
        <v>358</v>
      </c>
      <c r="C213" t="s">
        <v>357</v>
      </c>
      <c r="D213" t="s">
        <v>356</v>
      </c>
      <c r="E213" t="s">
        <v>355</v>
      </c>
      <c r="F213">
        <v>2006</v>
      </c>
      <c r="G213">
        <v>34.19</v>
      </c>
    </row>
    <row r="214" spans="1:7" x14ac:dyDescent="0.35">
      <c r="A214" t="s">
        <v>407</v>
      </c>
      <c r="B214" t="s">
        <v>358</v>
      </c>
      <c r="C214" t="s">
        <v>357</v>
      </c>
      <c r="D214" t="s">
        <v>356</v>
      </c>
      <c r="E214" t="s">
        <v>355</v>
      </c>
      <c r="F214">
        <v>2007</v>
      </c>
      <c r="G214">
        <v>33.369999999999997</v>
      </c>
    </row>
    <row r="215" spans="1:7" x14ac:dyDescent="0.35">
      <c r="A215" t="s">
        <v>407</v>
      </c>
      <c r="B215" t="s">
        <v>358</v>
      </c>
      <c r="C215" t="s">
        <v>357</v>
      </c>
      <c r="D215" t="s">
        <v>356</v>
      </c>
      <c r="E215" t="s">
        <v>355</v>
      </c>
      <c r="F215">
        <v>2008</v>
      </c>
      <c r="G215">
        <v>33.29</v>
      </c>
    </row>
    <row r="216" spans="1:7" x14ac:dyDescent="0.35">
      <c r="A216" t="s">
        <v>407</v>
      </c>
      <c r="B216" t="s">
        <v>358</v>
      </c>
      <c r="C216" t="s">
        <v>357</v>
      </c>
      <c r="D216" t="s">
        <v>356</v>
      </c>
      <c r="E216" t="s">
        <v>355</v>
      </c>
      <c r="F216">
        <v>2009</v>
      </c>
      <c r="G216">
        <v>33.64</v>
      </c>
    </row>
    <row r="217" spans="1:7" x14ac:dyDescent="0.35">
      <c r="A217" t="s">
        <v>407</v>
      </c>
      <c r="B217" t="s">
        <v>358</v>
      </c>
      <c r="C217" t="s">
        <v>357</v>
      </c>
      <c r="D217" t="s">
        <v>356</v>
      </c>
      <c r="E217" t="s">
        <v>355</v>
      </c>
      <c r="F217">
        <v>2010</v>
      </c>
      <c r="G217">
        <v>33.950000000000003</v>
      </c>
    </row>
    <row r="218" spans="1:7" x14ac:dyDescent="0.35">
      <c r="A218" t="s">
        <v>407</v>
      </c>
      <c r="B218" t="s">
        <v>358</v>
      </c>
      <c r="C218" t="s">
        <v>357</v>
      </c>
      <c r="D218" t="s">
        <v>356</v>
      </c>
      <c r="E218" t="s">
        <v>355</v>
      </c>
      <c r="F218">
        <v>2011</v>
      </c>
      <c r="G218">
        <v>32.32</v>
      </c>
    </row>
    <row r="219" spans="1:7" x14ac:dyDescent="0.35">
      <c r="A219" t="s">
        <v>407</v>
      </c>
      <c r="B219" t="s">
        <v>358</v>
      </c>
      <c r="C219" t="s">
        <v>357</v>
      </c>
      <c r="D219" t="s">
        <v>356</v>
      </c>
      <c r="E219" t="s">
        <v>355</v>
      </c>
      <c r="F219">
        <v>2012</v>
      </c>
      <c r="G219">
        <v>33.78</v>
      </c>
    </row>
    <row r="220" spans="1:7" x14ac:dyDescent="0.35">
      <c r="A220" t="s">
        <v>407</v>
      </c>
      <c r="B220" t="s">
        <v>358</v>
      </c>
      <c r="C220" t="s">
        <v>357</v>
      </c>
      <c r="D220" t="s">
        <v>356</v>
      </c>
      <c r="E220" t="s">
        <v>355</v>
      </c>
      <c r="F220">
        <v>2013</v>
      </c>
      <c r="G220">
        <v>34.56</v>
      </c>
    </row>
    <row r="221" spans="1:7" x14ac:dyDescent="0.35">
      <c r="A221" t="s">
        <v>407</v>
      </c>
      <c r="B221" t="s">
        <v>358</v>
      </c>
      <c r="C221" t="s">
        <v>357</v>
      </c>
      <c r="D221" t="s">
        <v>356</v>
      </c>
      <c r="E221" t="s">
        <v>355</v>
      </c>
      <c r="F221">
        <v>2014</v>
      </c>
      <c r="G221">
        <v>34.130000000000003</v>
      </c>
    </row>
    <row r="222" spans="1:7" x14ac:dyDescent="0.35">
      <c r="A222" t="s">
        <v>407</v>
      </c>
      <c r="B222" t="s">
        <v>358</v>
      </c>
      <c r="C222" t="s">
        <v>357</v>
      </c>
      <c r="D222" t="s">
        <v>356</v>
      </c>
      <c r="E222" t="s">
        <v>355</v>
      </c>
      <c r="F222">
        <v>2015</v>
      </c>
      <c r="G222">
        <v>36.1</v>
      </c>
    </row>
    <row r="223" spans="1:7" x14ac:dyDescent="0.35">
      <c r="A223" t="s">
        <v>407</v>
      </c>
      <c r="B223" t="s">
        <v>358</v>
      </c>
      <c r="C223" t="s">
        <v>357</v>
      </c>
      <c r="D223" t="s">
        <v>356</v>
      </c>
      <c r="E223" t="s">
        <v>355</v>
      </c>
      <c r="F223">
        <v>2016</v>
      </c>
      <c r="G223">
        <v>36.409999999999997</v>
      </c>
    </row>
    <row r="224" spans="1:7" x14ac:dyDescent="0.35">
      <c r="A224" t="s">
        <v>406</v>
      </c>
      <c r="B224" t="s">
        <v>358</v>
      </c>
      <c r="C224" t="s">
        <v>357</v>
      </c>
      <c r="D224" t="s">
        <v>356</v>
      </c>
      <c r="E224" t="s">
        <v>355</v>
      </c>
      <c r="F224">
        <v>2005</v>
      </c>
      <c r="G224">
        <v>22.89</v>
      </c>
    </row>
    <row r="225" spans="1:7" x14ac:dyDescent="0.35">
      <c r="A225" t="s">
        <v>406</v>
      </c>
      <c r="B225" t="s">
        <v>358</v>
      </c>
      <c r="C225" t="s">
        <v>357</v>
      </c>
      <c r="D225" t="s">
        <v>356</v>
      </c>
      <c r="E225" t="s">
        <v>355</v>
      </c>
      <c r="F225">
        <v>2006</v>
      </c>
      <c r="G225">
        <v>22.78</v>
      </c>
    </row>
    <row r="226" spans="1:7" x14ac:dyDescent="0.35">
      <c r="A226" t="s">
        <v>406</v>
      </c>
      <c r="B226" t="s">
        <v>358</v>
      </c>
      <c r="C226" t="s">
        <v>357</v>
      </c>
      <c r="D226" t="s">
        <v>356</v>
      </c>
      <c r="E226" t="s">
        <v>355</v>
      </c>
      <c r="F226">
        <v>2007</v>
      </c>
      <c r="G226">
        <v>23.52</v>
      </c>
    </row>
    <row r="227" spans="1:7" x14ac:dyDescent="0.35">
      <c r="A227" t="s">
        <v>406</v>
      </c>
      <c r="B227" t="s">
        <v>358</v>
      </c>
      <c r="C227" t="s">
        <v>357</v>
      </c>
      <c r="D227" t="s">
        <v>356</v>
      </c>
      <c r="E227" t="s">
        <v>355</v>
      </c>
      <c r="F227">
        <v>2008</v>
      </c>
      <c r="G227">
        <v>23.26</v>
      </c>
    </row>
    <row r="228" spans="1:7" x14ac:dyDescent="0.35">
      <c r="A228" t="s">
        <v>406</v>
      </c>
      <c r="B228" t="s">
        <v>358</v>
      </c>
      <c r="C228" t="s">
        <v>357</v>
      </c>
      <c r="D228" t="s">
        <v>356</v>
      </c>
      <c r="E228" t="s">
        <v>355</v>
      </c>
      <c r="F228">
        <v>2009</v>
      </c>
      <c r="G228">
        <v>21.29</v>
      </c>
    </row>
    <row r="229" spans="1:7" x14ac:dyDescent="0.35">
      <c r="A229" t="s">
        <v>406</v>
      </c>
      <c r="B229" t="s">
        <v>358</v>
      </c>
      <c r="C229" t="s">
        <v>357</v>
      </c>
      <c r="D229" t="s">
        <v>356</v>
      </c>
      <c r="E229" t="s">
        <v>355</v>
      </c>
      <c r="F229">
        <v>2010</v>
      </c>
      <c r="G229">
        <v>23.6</v>
      </c>
    </row>
    <row r="230" spans="1:7" x14ac:dyDescent="0.35">
      <c r="A230" t="s">
        <v>406</v>
      </c>
      <c r="B230" t="s">
        <v>358</v>
      </c>
      <c r="C230" t="s">
        <v>357</v>
      </c>
      <c r="D230" t="s">
        <v>356</v>
      </c>
      <c r="E230" t="s">
        <v>355</v>
      </c>
      <c r="F230">
        <v>2011</v>
      </c>
      <c r="G230">
        <v>26.37</v>
      </c>
    </row>
    <row r="231" spans="1:7" x14ac:dyDescent="0.35">
      <c r="A231" t="s">
        <v>406</v>
      </c>
      <c r="B231" t="s">
        <v>358</v>
      </c>
      <c r="C231" t="s">
        <v>357</v>
      </c>
      <c r="D231" t="s">
        <v>356</v>
      </c>
      <c r="E231" t="s">
        <v>355</v>
      </c>
      <c r="F231">
        <v>2012</v>
      </c>
      <c r="G231">
        <v>26.64</v>
      </c>
    </row>
    <row r="232" spans="1:7" x14ac:dyDescent="0.35">
      <c r="A232" t="s">
        <v>406</v>
      </c>
      <c r="B232" t="s">
        <v>358</v>
      </c>
      <c r="C232" t="s">
        <v>357</v>
      </c>
      <c r="D232" t="s">
        <v>356</v>
      </c>
      <c r="E232" t="s">
        <v>355</v>
      </c>
      <c r="F232">
        <v>2013</v>
      </c>
      <c r="G232">
        <v>26.32</v>
      </c>
    </row>
    <row r="233" spans="1:7" x14ac:dyDescent="0.35">
      <c r="A233" t="s">
        <v>406</v>
      </c>
      <c r="B233" t="s">
        <v>358</v>
      </c>
      <c r="C233" t="s">
        <v>357</v>
      </c>
      <c r="D233" t="s">
        <v>356</v>
      </c>
      <c r="E233" t="s">
        <v>355</v>
      </c>
      <c r="F233">
        <v>2014</v>
      </c>
      <c r="G233">
        <v>26.68</v>
      </c>
    </row>
    <row r="234" spans="1:7" x14ac:dyDescent="0.35">
      <c r="A234" t="s">
        <v>406</v>
      </c>
      <c r="B234" t="s">
        <v>358</v>
      </c>
      <c r="C234" t="s">
        <v>357</v>
      </c>
      <c r="D234" t="s">
        <v>356</v>
      </c>
      <c r="E234" t="s">
        <v>355</v>
      </c>
      <c r="F234">
        <v>2015</v>
      </c>
      <c r="G234">
        <v>27.92</v>
      </c>
    </row>
    <row r="235" spans="1:7" x14ac:dyDescent="0.35">
      <c r="A235" t="s">
        <v>406</v>
      </c>
      <c r="B235" t="s">
        <v>358</v>
      </c>
      <c r="C235" t="s">
        <v>357</v>
      </c>
      <c r="D235" t="s">
        <v>356</v>
      </c>
      <c r="E235" t="s">
        <v>355</v>
      </c>
      <c r="F235">
        <v>2016</v>
      </c>
      <c r="G235">
        <v>27.03</v>
      </c>
    </row>
    <row r="236" spans="1:7" x14ac:dyDescent="0.35">
      <c r="A236" t="s">
        <v>405</v>
      </c>
      <c r="B236" t="s">
        <v>358</v>
      </c>
      <c r="C236" t="s">
        <v>357</v>
      </c>
      <c r="D236" t="s">
        <v>356</v>
      </c>
      <c r="E236" t="s">
        <v>355</v>
      </c>
      <c r="F236">
        <v>2005</v>
      </c>
      <c r="G236">
        <v>14.91</v>
      </c>
    </row>
    <row r="237" spans="1:7" x14ac:dyDescent="0.35">
      <c r="A237" t="s">
        <v>405</v>
      </c>
      <c r="B237" t="s">
        <v>358</v>
      </c>
      <c r="C237" t="s">
        <v>357</v>
      </c>
      <c r="D237" t="s">
        <v>356</v>
      </c>
      <c r="E237" t="s">
        <v>355</v>
      </c>
      <c r="F237">
        <v>2006</v>
      </c>
      <c r="G237">
        <v>15.78</v>
      </c>
    </row>
    <row r="238" spans="1:7" x14ac:dyDescent="0.35">
      <c r="A238" t="s">
        <v>405</v>
      </c>
      <c r="B238" t="s">
        <v>358</v>
      </c>
      <c r="C238" t="s">
        <v>357</v>
      </c>
      <c r="D238" t="s">
        <v>356</v>
      </c>
      <c r="E238" t="s">
        <v>355</v>
      </c>
      <c r="F238">
        <v>2007</v>
      </c>
      <c r="G238">
        <v>14.54</v>
      </c>
    </row>
    <row r="239" spans="1:7" x14ac:dyDescent="0.35">
      <c r="A239" t="s">
        <v>405</v>
      </c>
      <c r="B239" t="s">
        <v>358</v>
      </c>
      <c r="C239" t="s">
        <v>357</v>
      </c>
      <c r="D239" t="s">
        <v>356</v>
      </c>
      <c r="E239" t="s">
        <v>355</v>
      </c>
      <c r="F239">
        <v>2008</v>
      </c>
      <c r="G239">
        <v>17.079999999999998</v>
      </c>
    </row>
    <row r="240" spans="1:7" x14ac:dyDescent="0.35">
      <c r="A240" t="s">
        <v>405</v>
      </c>
      <c r="B240" t="s">
        <v>358</v>
      </c>
      <c r="C240" t="s">
        <v>357</v>
      </c>
      <c r="D240" t="s">
        <v>356</v>
      </c>
      <c r="E240" t="s">
        <v>355</v>
      </c>
      <c r="F240">
        <v>2009</v>
      </c>
      <c r="G240">
        <v>14.16</v>
      </c>
    </row>
    <row r="241" spans="1:7" x14ac:dyDescent="0.35">
      <c r="A241" t="s">
        <v>405</v>
      </c>
      <c r="B241" t="s">
        <v>358</v>
      </c>
      <c r="C241" t="s">
        <v>357</v>
      </c>
      <c r="D241" t="s">
        <v>356</v>
      </c>
      <c r="E241" t="s">
        <v>355</v>
      </c>
      <c r="F241">
        <v>2010</v>
      </c>
      <c r="G241">
        <v>14.9</v>
      </c>
    </row>
    <row r="242" spans="1:7" x14ac:dyDescent="0.35">
      <c r="A242" t="s">
        <v>405</v>
      </c>
      <c r="B242" t="s">
        <v>358</v>
      </c>
      <c r="C242" t="s">
        <v>357</v>
      </c>
      <c r="D242" t="s">
        <v>356</v>
      </c>
      <c r="E242" t="s">
        <v>355</v>
      </c>
      <c r="F242">
        <v>2011</v>
      </c>
      <c r="G242">
        <v>15.67</v>
      </c>
    </row>
    <row r="243" spans="1:7" x14ac:dyDescent="0.35">
      <c r="A243" t="s">
        <v>405</v>
      </c>
      <c r="B243" t="s">
        <v>358</v>
      </c>
      <c r="C243" t="s">
        <v>357</v>
      </c>
      <c r="D243" t="s">
        <v>356</v>
      </c>
      <c r="E243" t="s">
        <v>355</v>
      </c>
      <c r="F243">
        <v>2012</v>
      </c>
      <c r="G243">
        <v>16.399999999999999</v>
      </c>
    </row>
    <row r="244" spans="1:7" x14ac:dyDescent="0.35">
      <c r="A244" t="s">
        <v>405</v>
      </c>
      <c r="B244" t="s">
        <v>358</v>
      </c>
      <c r="C244" t="s">
        <v>357</v>
      </c>
      <c r="D244" t="s">
        <v>356</v>
      </c>
      <c r="E244" t="s">
        <v>355</v>
      </c>
      <c r="F244">
        <v>2013</v>
      </c>
      <c r="G244">
        <v>14.87</v>
      </c>
    </row>
    <row r="245" spans="1:7" x14ac:dyDescent="0.35">
      <c r="A245" t="s">
        <v>405</v>
      </c>
      <c r="B245" t="s">
        <v>358</v>
      </c>
      <c r="C245" t="s">
        <v>357</v>
      </c>
      <c r="D245" t="s">
        <v>356</v>
      </c>
      <c r="E245" t="s">
        <v>355</v>
      </c>
      <c r="F245">
        <v>2014</v>
      </c>
      <c r="G245">
        <v>14.68</v>
      </c>
    </row>
    <row r="246" spans="1:7" x14ac:dyDescent="0.35">
      <c r="A246" t="s">
        <v>405</v>
      </c>
      <c r="B246" t="s">
        <v>358</v>
      </c>
      <c r="C246" t="s">
        <v>357</v>
      </c>
      <c r="D246" t="s">
        <v>356</v>
      </c>
      <c r="E246" t="s">
        <v>355</v>
      </c>
      <c r="F246">
        <v>2015</v>
      </c>
      <c r="G246">
        <v>13.83</v>
      </c>
    </row>
    <row r="247" spans="1:7" x14ac:dyDescent="0.35">
      <c r="A247" t="s">
        <v>405</v>
      </c>
      <c r="B247" t="s">
        <v>358</v>
      </c>
      <c r="C247" t="s">
        <v>357</v>
      </c>
      <c r="D247" t="s">
        <v>356</v>
      </c>
      <c r="E247" t="s">
        <v>355</v>
      </c>
      <c r="F247">
        <v>2016</v>
      </c>
      <c r="G247">
        <v>12.8</v>
      </c>
    </row>
    <row r="248" spans="1:7" x14ac:dyDescent="0.35">
      <c r="A248" t="s">
        <v>404</v>
      </c>
      <c r="B248" t="s">
        <v>358</v>
      </c>
      <c r="C248" t="s">
        <v>357</v>
      </c>
      <c r="D248" t="s">
        <v>356</v>
      </c>
      <c r="E248" t="s">
        <v>355</v>
      </c>
      <c r="F248">
        <v>2005</v>
      </c>
      <c r="G248">
        <v>11.79</v>
      </c>
    </row>
    <row r="249" spans="1:7" x14ac:dyDescent="0.35">
      <c r="A249" t="s">
        <v>404</v>
      </c>
      <c r="B249" t="s">
        <v>358</v>
      </c>
      <c r="C249" t="s">
        <v>357</v>
      </c>
      <c r="D249" t="s">
        <v>356</v>
      </c>
      <c r="E249" t="s">
        <v>355</v>
      </c>
      <c r="F249">
        <v>2006</v>
      </c>
      <c r="G249">
        <v>11.64</v>
      </c>
    </row>
    <row r="250" spans="1:7" x14ac:dyDescent="0.35">
      <c r="A250" t="s">
        <v>404</v>
      </c>
      <c r="B250" t="s">
        <v>358</v>
      </c>
      <c r="C250" t="s">
        <v>357</v>
      </c>
      <c r="D250" t="s">
        <v>356</v>
      </c>
      <c r="E250" t="s">
        <v>355</v>
      </c>
      <c r="F250">
        <v>2007</v>
      </c>
      <c r="G250">
        <v>12.93</v>
      </c>
    </row>
    <row r="251" spans="1:7" x14ac:dyDescent="0.35">
      <c r="A251" t="s">
        <v>404</v>
      </c>
      <c r="B251" t="s">
        <v>358</v>
      </c>
      <c r="C251" t="s">
        <v>357</v>
      </c>
      <c r="D251" t="s">
        <v>356</v>
      </c>
      <c r="E251" t="s">
        <v>355</v>
      </c>
      <c r="F251">
        <v>2008</v>
      </c>
      <c r="G251">
        <v>11.31</v>
      </c>
    </row>
    <row r="252" spans="1:7" x14ac:dyDescent="0.35">
      <c r="A252" t="s">
        <v>404</v>
      </c>
      <c r="B252" t="s">
        <v>358</v>
      </c>
      <c r="C252" t="s">
        <v>357</v>
      </c>
      <c r="D252" t="s">
        <v>356</v>
      </c>
      <c r="E252" t="s">
        <v>355</v>
      </c>
      <c r="F252">
        <v>2009</v>
      </c>
      <c r="G252">
        <v>11.58</v>
      </c>
    </row>
    <row r="253" spans="1:7" x14ac:dyDescent="0.35">
      <c r="A253" t="s">
        <v>404</v>
      </c>
      <c r="B253" t="s">
        <v>358</v>
      </c>
      <c r="C253" t="s">
        <v>357</v>
      </c>
      <c r="D253" t="s">
        <v>356</v>
      </c>
      <c r="E253" t="s">
        <v>355</v>
      </c>
      <c r="F253">
        <v>2010</v>
      </c>
      <c r="G253">
        <v>12.32</v>
      </c>
    </row>
    <row r="254" spans="1:7" x14ac:dyDescent="0.35">
      <c r="A254" t="s">
        <v>404</v>
      </c>
      <c r="B254" t="s">
        <v>358</v>
      </c>
      <c r="C254" t="s">
        <v>357</v>
      </c>
      <c r="D254" t="s">
        <v>356</v>
      </c>
      <c r="E254" t="s">
        <v>355</v>
      </c>
      <c r="F254">
        <v>2011</v>
      </c>
      <c r="G254">
        <v>11.18</v>
      </c>
    </row>
    <row r="255" spans="1:7" x14ac:dyDescent="0.35">
      <c r="A255" t="s">
        <v>404</v>
      </c>
      <c r="B255" t="s">
        <v>358</v>
      </c>
      <c r="C255" t="s">
        <v>357</v>
      </c>
      <c r="D255" t="s">
        <v>356</v>
      </c>
      <c r="E255" t="s">
        <v>355</v>
      </c>
      <c r="F255">
        <v>2012</v>
      </c>
      <c r="G255">
        <v>10.74</v>
      </c>
    </row>
    <row r="256" spans="1:7" x14ac:dyDescent="0.35">
      <c r="A256" t="s">
        <v>404</v>
      </c>
      <c r="B256" t="s">
        <v>358</v>
      </c>
      <c r="C256" t="s">
        <v>357</v>
      </c>
      <c r="D256" t="s">
        <v>356</v>
      </c>
      <c r="E256" t="s">
        <v>355</v>
      </c>
      <c r="F256">
        <v>2013</v>
      </c>
      <c r="G256">
        <v>11.04</v>
      </c>
    </row>
    <row r="257" spans="1:7" x14ac:dyDescent="0.35">
      <c r="A257" t="s">
        <v>404</v>
      </c>
      <c r="B257" t="s">
        <v>358</v>
      </c>
      <c r="C257" t="s">
        <v>357</v>
      </c>
      <c r="D257" t="s">
        <v>356</v>
      </c>
      <c r="E257" t="s">
        <v>355</v>
      </c>
      <c r="F257">
        <v>2014</v>
      </c>
      <c r="G257">
        <v>12.28</v>
      </c>
    </row>
    <row r="258" spans="1:7" x14ac:dyDescent="0.35">
      <c r="A258" t="s">
        <v>404</v>
      </c>
      <c r="B258" t="s">
        <v>358</v>
      </c>
      <c r="C258" t="s">
        <v>357</v>
      </c>
      <c r="D258" t="s">
        <v>356</v>
      </c>
      <c r="E258" t="s">
        <v>355</v>
      </c>
      <c r="F258">
        <v>2015</v>
      </c>
      <c r="G258">
        <v>13.89</v>
      </c>
    </row>
    <row r="259" spans="1:7" x14ac:dyDescent="0.35">
      <c r="A259" t="s">
        <v>404</v>
      </c>
      <c r="B259" t="s">
        <v>358</v>
      </c>
      <c r="C259" t="s">
        <v>357</v>
      </c>
      <c r="D259" t="s">
        <v>356</v>
      </c>
      <c r="E259" t="s">
        <v>355</v>
      </c>
      <c r="F259">
        <v>2016</v>
      </c>
      <c r="G259">
        <v>13.7</v>
      </c>
    </row>
    <row r="260" spans="1:7" x14ac:dyDescent="0.35">
      <c r="A260" t="s">
        <v>403</v>
      </c>
      <c r="B260" t="s">
        <v>358</v>
      </c>
      <c r="C260" t="s">
        <v>357</v>
      </c>
      <c r="D260" t="s">
        <v>356</v>
      </c>
      <c r="E260" t="s">
        <v>355</v>
      </c>
      <c r="F260">
        <v>2005</v>
      </c>
      <c r="G260">
        <v>24.68</v>
      </c>
    </row>
    <row r="261" spans="1:7" x14ac:dyDescent="0.35">
      <c r="A261" t="s">
        <v>403</v>
      </c>
      <c r="B261" t="s">
        <v>358</v>
      </c>
      <c r="C261" t="s">
        <v>357</v>
      </c>
      <c r="D261" t="s">
        <v>356</v>
      </c>
      <c r="E261" t="s">
        <v>355</v>
      </c>
      <c r="F261">
        <v>2006</v>
      </c>
      <c r="G261">
        <v>27.16</v>
      </c>
    </row>
    <row r="262" spans="1:7" x14ac:dyDescent="0.35">
      <c r="A262" t="s">
        <v>403</v>
      </c>
      <c r="B262" t="s">
        <v>358</v>
      </c>
      <c r="C262" t="s">
        <v>357</v>
      </c>
      <c r="D262" t="s">
        <v>356</v>
      </c>
      <c r="E262" t="s">
        <v>355</v>
      </c>
      <c r="F262">
        <v>2007</v>
      </c>
      <c r="G262">
        <v>27.65</v>
      </c>
    </row>
    <row r="263" spans="1:7" x14ac:dyDescent="0.35">
      <c r="A263" t="s">
        <v>403</v>
      </c>
      <c r="B263" t="s">
        <v>358</v>
      </c>
      <c r="C263" t="s">
        <v>357</v>
      </c>
      <c r="D263" t="s">
        <v>356</v>
      </c>
      <c r="E263" t="s">
        <v>355</v>
      </c>
      <c r="F263">
        <v>2008</v>
      </c>
      <c r="G263">
        <v>27.81</v>
      </c>
    </row>
    <row r="264" spans="1:7" x14ac:dyDescent="0.35">
      <c r="A264" t="s">
        <v>403</v>
      </c>
      <c r="B264" t="s">
        <v>358</v>
      </c>
      <c r="C264" t="s">
        <v>357</v>
      </c>
      <c r="D264" t="s">
        <v>356</v>
      </c>
      <c r="E264" t="s">
        <v>355</v>
      </c>
      <c r="F264">
        <v>2009</v>
      </c>
      <c r="G264">
        <v>24.36</v>
      </c>
    </row>
    <row r="265" spans="1:7" x14ac:dyDescent="0.35">
      <c r="A265" t="s">
        <v>403</v>
      </c>
      <c r="B265" t="s">
        <v>358</v>
      </c>
      <c r="C265" t="s">
        <v>357</v>
      </c>
      <c r="D265" t="s">
        <v>356</v>
      </c>
      <c r="E265" t="s">
        <v>355</v>
      </c>
      <c r="F265">
        <v>2010</v>
      </c>
      <c r="G265">
        <v>26.9</v>
      </c>
    </row>
    <row r="266" spans="1:7" x14ac:dyDescent="0.35">
      <c r="A266" t="s">
        <v>403</v>
      </c>
      <c r="B266" t="s">
        <v>358</v>
      </c>
      <c r="C266" t="s">
        <v>357</v>
      </c>
      <c r="D266" t="s">
        <v>356</v>
      </c>
      <c r="E266" t="s">
        <v>355</v>
      </c>
      <c r="F266">
        <v>2011</v>
      </c>
      <c r="G266">
        <v>28.4</v>
      </c>
    </row>
    <row r="267" spans="1:7" x14ac:dyDescent="0.35">
      <c r="A267" t="s">
        <v>403</v>
      </c>
      <c r="B267" t="s">
        <v>358</v>
      </c>
      <c r="C267" t="s">
        <v>357</v>
      </c>
      <c r="D267" t="s">
        <v>356</v>
      </c>
      <c r="E267" t="s">
        <v>355</v>
      </c>
      <c r="F267">
        <v>2012</v>
      </c>
      <c r="G267">
        <v>27.34</v>
      </c>
    </row>
    <row r="268" spans="1:7" x14ac:dyDescent="0.35">
      <c r="A268" t="s">
        <v>403</v>
      </c>
      <c r="B268" t="s">
        <v>358</v>
      </c>
      <c r="C268" t="s">
        <v>357</v>
      </c>
      <c r="D268" t="s">
        <v>356</v>
      </c>
      <c r="E268" t="s">
        <v>355</v>
      </c>
      <c r="F268">
        <v>2013</v>
      </c>
      <c r="G268">
        <v>27.32</v>
      </c>
    </row>
    <row r="269" spans="1:7" x14ac:dyDescent="0.35">
      <c r="A269" t="s">
        <v>403</v>
      </c>
      <c r="B269" t="s">
        <v>358</v>
      </c>
      <c r="C269" t="s">
        <v>357</v>
      </c>
      <c r="D269" t="s">
        <v>356</v>
      </c>
      <c r="E269" t="s">
        <v>355</v>
      </c>
      <c r="F269">
        <v>2014</v>
      </c>
      <c r="G269">
        <v>27.48</v>
      </c>
    </row>
    <row r="270" spans="1:7" x14ac:dyDescent="0.35">
      <c r="A270" t="s">
        <v>403</v>
      </c>
      <c r="B270" t="s">
        <v>358</v>
      </c>
      <c r="C270" t="s">
        <v>357</v>
      </c>
      <c r="D270" t="s">
        <v>356</v>
      </c>
      <c r="E270" t="s">
        <v>355</v>
      </c>
      <c r="F270">
        <v>2015</v>
      </c>
      <c r="G270">
        <v>26.64</v>
      </c>
    </row>
    <row r="271" spans="1:7" x14ac:dyDescent="0.35">
      <c r="A271" t="s">
        <v>403</v>
      </c>
      <c r="B271" t="s">
        <v>358</v>
      </c>
      <c r="C271" t="s">
        <v>357</v>
      </c>
      <c r="D271" t="s">
        <v>356</v>
      </c>
      <c r="E271" t="s">
        <v>355</v>
      </c>
      <c r="F271">
        <v>2016</v>
      </c>
      <c r="G271">
        <v>26.9</v>
      </c>
    </row>
    <row r="272" spans="1:7" x14ac:dyDescent="0.35">
      <c r="A272" t="s">
        <v>402</v>
      </c>
      <c r="B272" t="s">
        <v>358</v>
      </c>
      <c r="C272" t="s">
        <v>357</v>
      </c>
      <c r="D272" t="s">
        <v>356</v>
      </c>
      <c r="E272" t="s">
        <v>355</v>
      </c>
      <c r="F272">
        <v>2005</v>
      </c>
      <c r="G272">
        <v>26.44</v>
      </c>
    </row>
    <row r="273" spans="1:7" x14ac:dyDescent="0.35">
      <c r="A273" t="s">
        <v>402</v>
      </c>
      <c r="B273" t="s">
        <v>358</v>
      </c>
      <c r="C273" t="s">
        <v>357</v>
      </c>
      <c r="D273" t="s">
        <v>356</v>
      </c>
      <c r="E273" t="s">
        <v>355</v>
      </c>
      <c r="F273">
        <v>2006</v>
      </c>
      <c r="G273">
        <v>28.25</v>
      </c>
    </row>
    <row r="274" spans="1:7" x14ac:dyDescent="0.35">
      <c r="A274" t="s">
        <v>402</v>
      </c>
      <c r="B274" t="s">
        <v>358</v>
      </c>
      <c r="C274" t="s">
        <v>357</v>
      </c>
      <c r="D274" t="s">
        <v>356</v>
      </c>
      <c r="E274" t="s">
        <v>355</v>
      </c>
      <c r="F274">
        <v>2007</v>
      </c>
      <c r="G274">
        <v>27.15</v>
      </c>
    </row>
    <row r="275" spans="1:7" x14ac:dyDescent="0.35">
      <c r="A275" t="s">
        <v>402</v>
      </c>
      <c r="B275" t="s">
        <v>358</v>
      </c>
      <c r="C275" t="s">
        <v>357</v>
      </c>
      <c r="D275" t="s">
        <v>356</v>
      </c>
      <c r="E275" t="s">
        <v>355</v>
      </c>
      <c r="F275">
        <v>2008</v>
      </c>
      <c r="G275">
        <v>28.43</v>
      </c>
    </row>
    <row r="276" spans="1:7" x14ac:dyDescent="0.35">
      <c r="A276" t="s">
        <v>402</v>
      </c>
      <c r="B276" t="s">
        <v>358</v>
      </c>
      <c r="C276" t="s">
        <v>357</v>
      </c>
      <c r="D276" t="s">
        <v>356</v>
      </c>
      <c r="E276" t="s">
        <v>355</v>
      </c>
      <c r="F276">
        <v>2009</v>
      </c>
      <c r="G276">
        <v>23.72</v>
      </c>
    </row>
    <row r="277" spans="1:7" x14ac:dyDescent="0.35">
      <c r="A277" t="s">
        <v>402</v>
      </c>
      <c r="B277" t="s">
        <v>358</v>
      </c>
      <c r="C277" t="s">
        <v>357</v>
      </c>
      <c r="D277" t="s">
        <v>356</v>
      </c>
      <c r="E277" t="s">
        <v>355</v>
      </c>
      <c r="F277">
        <v>2010</v>
      </c>
      <c r="G277">
        <v>26.89</v>
      </c>
    </row>
    <row r="278" spans="1:7" x14ac:dyDescent="0.35">
      <c r="A278" t="s">
        <v>402</v>
      </c>
      <c r="B278" t="s">
        <v>358</v>
      </c>
      <c r="C278" t="s">
        <v>357</v>
      </c>
      <c r="D278" t="s">
        <v>356</v>
      </c>
      <c r="E278" t="s">
        <v>355</v>
      </c>
      <c r="F278">
        <v>2011</v>
      </c>
      <c r="G278">
        <v>29.6</v>
      </c>
    </row>
    <row r="279" spans="1:7" x14ac:dyDescent="0.35">
      <c r="A279" t="s">
        <v>402</v>
      </c>
      <c r="B279" t="s">
        <v>358</v>
      </c>
      <c r="C279" t="s">
        <v>357</v>
      </c>
      <c r="D279" t="s">
        <v>356</v>
      </c>
      <c r="E279" t="s">
        <v>355</v>
      </c>
      <c r="F279">
        <v>2012</v>
      </c>
      <c r="G279">
        <v>30.15</v>
      </c>
    </row>
    <row r="280" spans="1:7" x14ac:dyDescent="0.35">
      <c r="A280" t="s">
        <v>402</v>
      </c>
      <c r="B280" t="s">
        <v>358</v>
      </c>
      <c r="C280" t="s">
        <v>357</v>
      </c>
      <c r="D280" t="s">
        <v>356</v>
      </c>
      <c r="E280" t="s">
        <v>355</v>
      </c>
      <c r="F280">
        <v>2013</v>
      </c>
      <c r="G280">
        <v>29.94</v>
      </c>
    </row>
    <row r="281" spans="1:7" x14ac:dyDescent="0.35">
      <c r="A281" t="s">
        <v>402</v>
      </c>
      <c r="B281" t="s">
        <v>358</v>
      </c>
      <c r="C281" t="s">
        <v>357</v>
      </c>
      <c r="D281" t="s">
        <v>356</v>
      </c>
      <c r="E281" t="s">
        <v>355</v>
      </c>
      <c r="F281">
        <v>2014</v>
      </c>
      <c r="G281">
        <v>29.48</v>
      </c>
    </row>
    <row r="282" spans="1:7" x14ac:dyDescent="0.35">
      <c r="A282" t="s">
        <v>402</v>
      </c>
      <c r="B282" t="s">
        <v>358</v>
      </c>
      <c r="C282" t="s">
        <v>357</v>
      </c>
      <c r="D282" t="s">
        <v>356</v>
      </c>
      <c r="E282" t="s">
        <v>355</v>
      </c>
      <c r="F282">
        <v>2015</v>
      </c>
      <c r="G282">
        <v>28.44</v>
      </c>
    </row>
    <row r="283" spans="1:7" x14ac:dyDescent="0.35">
      <c r="A283" t="s">
        <v>402</v>
      </c>
      <c r="B283" t="s">
        <v>358</v>
      </c>
      <c r="C283" t="s">
        <v>357</v>
      </c>
      <c r="D283" t="s">
        <v>356</v>
      </c>
      <c r="E283" t="s">
        <v>355</v>
      </c>
      <c r="F283">
        <v>2016</v>
      </c>
      <c r="G283">
        <v>28.03</v>
      </c>
    </row>
    <row r="284" spans="1:7" x14ac:dyDescent="0.35">
      <c r="A284" t="s">
        <v>401</v>
      </c>
      <c r="B284" t="s">
        <v>358</v>
      </c>
      <c r="C284" t="s">
        <v>357</v>
      </c>
      <c r="D284" t="s">
        <v>356</v>
      </c>
      <c r="E284" t="s">
        <v>355</v>
      </c>
      <c r="F284">
        <v>2005</v>
      </c>
      <c r="G284">
        <v>42.99</v>
      </c>
    </row>
    <row r="285" spans="1:7" x14ac:dyDescent="0.35">
      <c r="A285" t="s">
        <v>401</v>
      </c>
      <c r="B285" t="s">
        <v>358</v>
      </c>
      <c r="C285" t="s">
        <v>357</v>
      </c>
      <c r="D285" t="s">
        <v>356</v>
      </c>
      <c r="E285" t="s">
        <v>355</v>
      </c>
      <c r="F285">
        <v>2006</v>
      </c>
      <c r="G285">
        <v>46.48</v>
      </c>
    </row>
    <row r="286" spans="1:7" x14ac:dyDescent="0.35">
      <c r="A286" t="s">
        <v>401</v>
      </c>
      <c r="B286" t="s">
        <v>358</v>
      </c>
      <c r="C286" t="s">
        <v>357</v>
      </c>
      <c r="D286" t="s">
        <v>356</v>
      </c>
      <c r="E286" t="s">
        <v>355</v>
      </c>
      <c r="F286">
        <v>2007</v>
      </c>
      <c r="G286">
        <v>46.1</v>
      </c>
    </row>
    <row r="287" spans="1:7" x14ac:dyDescent="0.35">
      <c r="A287" t="s">
        <v>401</v>
      </c>
      <c r="B287" t="s">
        <v>358</v>
      </c>
      <c r="C287" t="s">
        <v>357</v>
      </c>
      <c r="D287" t="s">
        <v>356</v>
      </c>
      <c r="E287" t="s">
        <v>355</v>
      </c>
      <c r="F287">
        <v>2008</v>
      </c>
      <c r="G287">
        <v>45.05</v>
      </c>
    </row>
    <row r="288" spans="1:7" x14ac:dyDescent="0.35">
      <c r="A288" t="s">
        <v>401</v>
      </c>
      <c r="B288" t="s">
        <v>358</v>
      </c>
      <c r="C288" t="s">
        <v>357</v>
      </c>
      <c r="D288" t="s">
        <v>356</v>
      </c>
      <c r="E288" t="s">
        <v>355</v>
      </c>
      <c r="F288">
        <v>2009</v>
      </c>
      <c r="G288">
        <v>41.89</v>
      </c>
    </row>
    <row r="289" spans="1:7" x14ac:dyDescent="0.35">
      <c r="A289" t="s">
        <v>401</v>
      </c>
      <c r="B289" t="s">
        <v>358</v>
      </c>
      <c r="C289" t="s">
        <v>357</v>
      </c>
      <c r="D289" t="s">
        <v>356</v>
      </c>
      <c r="E289" t="s">
        <v>355</v>
      </c>
      <c r="F289">
        <v>2010</v>
      </c>
      <c r="G289">
        <v>43.88</v>
      </c>
    </row>
    <row r="290" spans="1:7" x14ac:dyDescent="0.35">
      <c r="A290" t="s">
        <v>401</v>
      </c>
      <c r="B290" t="s">
        <v>358</v>
      </c>
      <c r="C290" t="s">
        <v>357</v>
      </c>
      <c r="D290" t="s">
        <v>356</v>
      </c>
      <c r="E290" t="s">
        <v>355</v>
      </c>
      <c r="F290">
        <v>2011</v>
      </c>
      <c r="G290">
        <v>46.74</v>
      </c>
    </row>
    <row r="291" spans="1:7" x14ac:dyDescent="0.35">
      <c r="A291" t="s">
        <v>401</v>
      </c>
      <c r="B291" t="s">
        <v>358</v>
      </c>
      <c r="C291" t="s">
        <v>357</v>
      </c>
      <c r="D291" t="s">
        <v>356</v>
      </c>
      <c r="E291" t="s">
        <v>355</v>
      </c>
      <c r="F291">
        <v>2012</v>
      </c>
      <c r="G291">
        <v>46.61</v>
      </c>
    </row>
    <row r="292" spans="1:7" x14ac:dyDescent="0.35">
      <c r="A292" t="s">
        <v>401</v>
      </c>
      <c r="B292" t="s">
        <v>358</v>
      </c>
      <c r="C292" t="s">
        <v>357</v>
      </c>
      <c r="D292" t="s">
        <v>356</v>
      </c>
      <c r="E292" t="s">
        <v>355</v>
      </c>
      <c r="F292">
        <v>2013</v>
      </c>
      <c r="G292">
        <v>46.77</v>
      </c>
    </row>
    <row r="293" spans="1:7" x14ac:dyDescent="0.35">
      <c r="A293" t="s">
        <v>401</v>
      </c>
      <c r="B293" t="s">
        <v>358</v>
      </c>
      <c r="C293" t="s">
        <v>357</v>
      </c>
      <c r="D293" t="s">
        <v>356</v>
      </c>
      <c r="E293" t="s">
        <v>355</v>
      </c>
      <c r="F293">
        <v>2014</v>
      </c>
      <c r="G293">
        <v>45.92</v>
      </c>
    </row>
    <row r="294" spans="1:7" x14ac:dyDescent="0.35">
      <c r="A294" t="s">
        <v>401</v>
      </c>
      <c r="B294" t="s">
        <v>358</v>
      </c>
      <c r="C294" t="s">
        <v>357</v>
      </c>
      <c r="D294" t="s">
        <v>356</v>
      </c>
      <c r="E294" t="s">
        <v>355</v>
      </c>
      <c r="F294">
        <v>2015</v>
      </c>
      <c r="G294">
        <v>44.78</v>
      </c>
    </row>
    <row r="295" spans="1:7" x14ac:dyDescent="0.35">
      <c r="A295" t="s">
        <v>401</v>
      </c>
      <c r="B295" t="s">
        <v>358</v>
      </c>
      <c r="C295" t="s">
        <v>357</v>
      </c>
      <c r="D295" t="s">
        <v>356</v>
      </c>
      <c r="E295" t="s">
        <v>355</v>
      </c>
      <c r="F295">
        <v>2016</v>
      </c>
      <c r="G295">
        <v>44.51</v>
      </c>
    </row>
    <row r="296" spans="1:7" x14ac:dyDescent="0.35">
      <c r="A296" t="s">
        <v>400</v>
      </c>
      <c r="B296" t="s">
        <v>358</v>
      </c>
      <c r="C296" t="s">
        <v>357</v>
      </c>
      <c r="D296" t="s">
        <v>356</v>
      </c>
      <c r="E296" t="s">
        <v>355</v>
      </c>
      <c r="F296">
        <v>2005</v>
      </c>
      <c r="G296">
        <v>22.99</v>
      </c>
    </row>
    <row r="297" spans="1:7" x14ac:dyDescent="0.35">
      <c r="A297" t="s">
        <v>400</v>
      </c>
      <c r="B297" t="s">
        <v>358</v>
      </c>
      <c r="C297" t="s">
        <v>357</v>
      </c>
      <c r="D297" t="s">
        <v>356</v>
      </c>
      <c r="E297" t="s">
        <v>355</v>
      </c>
      <c r="F297">
        <v>2006</v>
      </c>
      <c r="G297">
        <v>24.17</v>
      </c>
    </row>
    <row r="298" spans="1:7" x14ac:dyDescent="0.35">
      <c r="A298" t="s">
        <v>400</v>
      </c>
      <c r="B298" t="s">
        <v>358</v>
      </c>
      <c r="C298" t="s">
        <v>357</v>
      </c>
      <c r="D298" t="s">
        <v>356</v>
      </c>
      <c r="E298" t="s">
        <v>355</v>
      </c>
      <c r="F298">
        <v>2007</v>
      </c>
      <c r="G298">
        <v>24.89</v>
      </c>
    </row>
    <row r="299" spans="1:7" x14ac:dyDescent="0.35">
      <c r="A299" t="s">
        <v>400</v>
      </c>
      <c r="B299" t="s">
        <v>358</v>
      </c>
      <c r="C299" t="s">
        <v>357</v>
      </c>
      <c r="D299" t="s">
        <v>356</v>
      </c>
      <c r="E299" t="s">
        <v>355</v>
      </c>
      <c r="F299">
        <v>2008</v>
      </c>
      <c r="G299">
        <v>24.39</v>
      </c>
    </row>
    <row r="300" spans="1:7" x14ac:dyDescent="0.35">
      <c r="A300" t="s">
        <v>400</v>
      </c>
      <c r="B300" t="s">
        <v>358</v>
      </c>
      <c r="C300" t="s">
        <v>357</v>
      </c>
      <c r="D300" t="s">
        <v>356</v>
      </c>
      <c r="E300" t="s">
        <v>355</v>
      </c>
      <c r="F300">
        <v>2009</v>
      </c>
      <c r="G300">
        <v>18.95</v>
      </c>
    </row>
    <row r="301" spans="1:7" x14ac:dyDescent="0.35">
      <c r="A301" t="s">
        <v>400</v>
      </c>
      <c r="B301" t="s">
        <v>358</v>
      </c>
      <c r="C301" t="s">
        <v>357</v>
      </c>
      <c r="D301" t="s">
        <v>356</v>
      </c>
      <c r="E301" t="s">
        <v>355</v>
      </c>
      <c r="F301">
        <v>2010</v>
      </c>
      <c r="G301">
        <v>21.95</v>
      </c>
    </row>
    <row r="302" spans="1:7" x14ac:dyDescent="0.35">
      <c r="A302" t="s">
        <v>400</v>
      </c>
      <c r="B302" t="s">
        <v>358</v>
      </c>
      <c r="C302" t="s">
        <v>357</v>
      </c>
      <c r="D302" t="s">
        <v>356</v>
      </c>
      <c r="E302" t="s">
        <v>355</v>
      </c>
      <c r="F302">
        <v>2011</v>
      </c>
      <c r="G302">
        <v>24.34</v>
      </c>
    </row>
    <row r="303" spans="1:7" x14ac:dyDescent="0.35">
      <c r="A303" t="s">
        <v>400</v>
      </c>
      <c r="B303" t="s">
        <v>358</v>
      </c>
      <c r="C303" t="s">
        <v>357</v>
      </c>
      <c r="D303" t="s">
        <v>356</v>
      </c>
      <c r="E303" t="s">
        <v>355</v>
      </c>
      <c r="F303">
        <v>2012</v>
      </c>
      <c r="G303">
        <v>24.98</v>
      </c>
    </row>
    <row r="304" spans="1:7" x14ac:dyDescent="0.35">
      <c r="A304" t="s">
        <v>400</v>
      </c>
      <c r="B304" t="s">
        <v>358</v>
      </c>
      <c r="C304" t="s">
        <v>357</v>
      </c>
      <c r="D304" t="s">
        <v>356</v>
      </c>
      <c r="E304" t="s">
        <v>355</v>
      </c>
      <c r="F304">
        <v>2013</v>
      </c>
      <c r="G304">
        <v>24.02</v>
      </c>
    </row>
    <row r="305" spans="1:7" x14ac:dyDescent="0.35">
      <c r="A305" t="s">
        <v>400</v>
      </c>
      <c r="B305" t="s">
        <v>358</v>
      </c>
      <c r="C305" t="s">
        <v>357</v>
      </c>
      <c r="D305" t="s">
        <v>356</v>
      </c>
      <c r="E305" t="s">
        <v>355</v>
      </c>
      <c r="F305">
        <v>2014</v>
      </c>
      <c r="G305">
        <v>23.73</v>
      </c>
    </row>
    <row r="306" spans="1:7" x14ac:dyDescent="0.35">
      <c r="A306" t="s">
        <v>400</v>
      </c>
      <c r="B306" t="s">
        <v>358</v>
      </c>
      <c r="C306" t="s">
        <v>357</v>
      </c>
      <c r="D306" t="s">
        <v>356</v>
      </c>
      <c r="E306" t="s">
        <v>355</v>
      </c>
      <c r="F306">
        <v>2015</v>
      </c>
      <c r="G306">
        <v>22.7</v>
      </c>
    </row>
    <row r="307" spans="1:7" x14ac:dyDescent="0.35">
      <c r="A307" t="s">
        <v>400</v>
      </c>
      <c r="B307" t="s">
        <v>358</v>
      </c>
      <c r="C307" t="s">
        <v>357</v>
      </c>
      <c r="D307" t="s">
        <v>356</v>
      </c>
      <c r="E307" t="s">
        <v>355</v>
      </c>
      <c r="F307">
        <v>2016</v>
      </c>
      <c r="G307">
        <v>21.62</v>
      </c>
    </row>
    <row r="308" spans="1:7" x14ac:dyDescent="0.35">
      <c r="A308" t="s">
        <v>399</v>
      </c>
      <c r="B308" t="s">
        <v>358</v>
      </c>
      <c r="C308" t="s">
        <v>357</v>
      </c>
      <c r="D308" t="s">
        <v>356</v>
      </c>
      <c r="E308" t="s">
        <v>355</v>
      </c>
      <c r="F308">
        <v>2005</v>
      </c>
      <c r="G308">
        <v>24.65</v>
      </c>
    </row>
    <row r="309" spans="1:7" x14ac:dyDescent="0.35">
      <c r="A309" t="s">
        <v>399</v>
      </c>
      <c r="B309" t="s">
        <v>358</v>
      </c>
      <c r="C309" t="s">
        <v>357</v>
      </c>
      <c r="D309" t="s">
        <v>356</v>
      </c>
      <c r="E309" t="s">
        <v>355</v>
      </c>
      <c r="F309">
        <v>2006</v>
      </c>
      <c r="G309">
        <v>25.63</v>
      </c>
    </row>
    <row r="310" spans="1:7" x14ac:dyDescent="0.35">
      <c r="A310" t="s">
        <v>399</v>
      </c>
      <c r="B310" t="s">
        <v>358</v>
      </c>
      <c r="C310" t="s">
        <v>357</v>
      </c>
      <c r="D310" t="s">
        <v>356</v>
      </c>
      <c r="E310" t="s">
        <v>355</v>
      </c>
      <c r="F310">
        <v>2007</v>
      </c>
      <c r="G310">
        <v>25.79</v>
      </c>
    </row>
    <row r="311" spans="1:7" x14ac:dyDescent="0.35">
      <c r="A311" t="s">
        <v>399</v>
      </c>
      <c r="B311" t="s">
        <v>358</v>
      </c>
      <c r="C311" t="s">
        <v>357</v>
      </c>
      <c r="D311" t="s">
        <v>356</v>
      </c>
      <c r="E311" t="s">
        <v>355</v>
      </c>
      <c r="F311">
        <v>2008</v>
      </c>
      <c r="G311">
        <v>26.96</v>
      </c>
    </row>
    <row r="312" spans="1:7" x14ac:dyDescent="0.35">
      <c r="A312" t="s">
        <v>399</v>
      </c>
      <c r="B312" t="s">
        <v>358</v>
      </c>
      <c r="C312" t="s">
        <v>357</v>
      </c>
      <c r="D312" t="s">
        <v>356</v>
      </c>
      <c r="E312" t="s">
        <v>355</v>
      </c>
      <c r="F312">
        <v>2009</v>
      </c>
      <c r="G312">
        <v>22.71</v>
      </c>
    </row>
    <row r="313" spans="1:7" x14ac:dyDescent="0.35">
      <c r="A313" t="s">
        <v>399</v>
      </c>
      <c r="B313" t="s">
        <v>358</v>
      </c>
      <c r="C313" t="s">
        <v>357</v>
      </c>
      <c r="D313" t="s">
        <v>356</v>
      </c>
      <c r="E313" t="s">
        <v>355</v>
      </c>
      <c r="F313">
        <v>2010</v>
      </c>
      <c r="G313">
        <v>24.27</v>
      </c>
    </row>
    <row r="314" spans="1:7" x14ac:dyDescent="0.35">
      <c r="A314" t="s">
        <v>399</v>
      </c>
      <c r="B314" t="s">
        <v>358</v>
      </c>
      <c r="C314" t="s">
        <v>357</v>
      </c>
      <c r="D314" t="s">
        <v>356</v>
      </c>
      <c r="E314" t="s">
        <v>355</v>
      </c>
      <c r="F314">
        <v>2011</v>
      </c>
      <c r="G314">
        <v>24.51</v>
      </c>
    </row>
    <row r="315" spans="1:7" x14ac:dyDescent="0.35">
      <c r="A315" t="s">
        <v>399</v>
      </c>
      <c r="B315" t="s">
        <v>358</v>
      </c>
      <c r="C315" t="s">
        <v>357</v>
      </c>
      <c r="D315" t="s">
        <v>356</v>
      </c>
      <c r="E315" t="s">
        <v>355</v>
      </c>
      <c r="F315">
        <v>2012</v>
      </c>
      <c r="G315">
        <v>24.76</v>
      </c>
    </row>
    <row r="316" spans="1:7" x14ac:dyDescent="0.35">
      <c r="A316" t="s">
        <v>399</v>
      </c>
      <c r="B316" t="s">
        <v>358</v>
      </c>
      <c r="C316" t="s">
        <v>357</v>
      </c>
      <c r="D316" t="s">
        <v>356</v>
      </c>
      <c r="E316" t="s">
        <v>355</v>
      </c>
      <c r="F316">
        <v>2013</v>
      </c>
      <c r="G316">
        <v>22.48</v>
      </c>
    </row>
    <row r="317" spans="1:7" x14ac:dyDescent="0.35">
      <c r="A317" t="s">
        <v>399</v>
      </c>
      <c r="B317" t="s">
        <v>358</v>
      </c>
      <c r="C317" t="s">
        <v>357</v>
      </c>
      <c r="D317" t="s">
        <v>356</v>
      </c>
      <c r="E317" t="s">
        <v>355</v>
      </c>
      <c r="F317">
        <v>2014</v>
      </c>
      <c r="G317">
        <v>22.66</v>
      </c>
    </row>
    <row r="318" spans="1:7" x14ac:dyDescent="0.35">
      <c r="A318" t="s">
        <v>399</v>
      </c>
      <c r="B318" t="s">
        <v>358</v>
      </c>
      <c r="C318" t="s">
        <v>357</v>
      </c>
      <c r="D318" t="s">
        <v>356</v>
      </c>
      <c r="E318" t="s">
        <v>355</v>
      </c>
      <c r="F318">
        <v>2015</v>
      </c>
      <c r="G318">
        <v>20.71</v>
      </c>
    </row>
    <row r="319" spans="1:7" x14ac:dyDescent="0.35">
      <c r="A319" t="s">
        <v>399</v>
      </c>
      <c r="B319" t="s">
        <v>358</v>
      </c>
      <c r="C319" t="s">
        <v>357</v>
      </c>
      <c r="D319" t="s">
        <v>356</v>
      </c>
      <c r="E319" t="s">
        <v>355</v>
      </c>
      <c r="F319">
        <v>2016</v>
      </c>
      <c r="G319">
        <v>19.71</v>
      </c>
    </row>
    <row r="320" spans="1:7" x14ac:dyDescent="0.35">
      <c r="A320" t="s">
        <v>398</v>
      </c>
      <c r="B320" t="s">
        <v>358</v>
      </c>
      <c r="C320" t="s">
        <v>357</v>
      </c>
      <c r="D320" t="s">
        <v>356</v>
      </c>
      <c r="E320" t="s">
        <v>355</v>
      </c>
      <c r="F320">
        <v>2005</v>
      </c>
      <c r="G320">
        <v>25.78</v>
      </c>
    </row>
    <row r="321" spans="1:7" x14ac:dyDescent="0.35">
      <c r="A321" t="s">
        <v>398</v>
      </c>
      <c r="B321" t="s">
        <v>358</v>
      </c>
      <c r="C321" t="s">
        <v>357</v>
      </c>
      <c r="D321" t="s">
        <v>356</v>
      </c>
      <c r="E321" t="s">
        <v>355</v>
      </c>
      <c r="F321">
        <v>2006</v>
      </c>
      <c r="G321">
        <v>26.16</v>
      </c>
    </row>
    <row r="322" spans="1:7" x14ac:dyDescent="0.35">
      <c r="A322" t="s">
        <v>398</v>
      </c>
      <c r="B322" t="s">
        <v>358</v>
      </c>
      <c r="C322" t="s">
        <v>357</v>
      </c>
      <c r="D322" t="s">
        <v>356</v>
      </c>
      <c r="E322" t="s">
        <v>355</v>
      </c>
      <c r="F322">
        <v>2007</v>
      </c>
      <c r="G322">
        <v>26.63</v>
      </c>
    </row>
    <row r="323" spans="1:7" x14ac:dyDescent="0.35">
      <c r="A323" t="s">
        <v>398</v>
      </c>
      <c r="B323" t="s">
        <v>358</v>
      </c>
      <c r="C323" t="s">
        <v>357</v>
      </c>
      <c r="D323" t="s">
        <v>356</v>
      </c>
      <c r="E323" t="s">
        <v>355</v>
      </c>
      <c r="F323">
        <v>2008</v>
      </c>
      <c r="G323">
        <v>26.96</v>
      </c>
    </row>
    <row r="324" spans="1:7" x14ac:dyDescent="0.35">
      <c r="A324" t="s">
        <v>398</v>
      </c>
      <c r="B324" t="s">
        <v>358</v>
      </c>
      <c r="C324" t="s">
        <v>357</v>
      </c>
      <c r="D324" t="s">
        <v>356</v>
      </c>
      <c r="E324" t="s">
        <v>355</v>
      </c>
      <c r="F324">
        <v>2009</v>
      </c>
      <c r="G324">
        <v>25.88</v>
      </c>
    </row>
    <row r="325" spans="1:7" x14ac:dyDescent="0.35">
      <c r="A325" t="s">
        <v>398</v>
      </c>
      <c r="B325" t="s">
        <v>358</v>
      </c>
      <c r="C325" t="s">
        <v>357</v>
      </c>
      <c r="D325" t="s">
        <v>356</v>
      </c>
      <c r="E325" t="s">
        <v>355</v>
      </c>
      <c r="F325">
        <v>2010</v>
      </c>
      <c r="G325">
        <v>25.9</v>
      </c>
    </row>
    <row r="326" spans="1:7" x14ac:dyDescent="0.35">
      <c r="A326" t="s">
        <v>398</v>
      </c>
      <c r="B326" t="s">
        <v>358</v>
      </c>
      <c r="C326" t="s">
        <v>357</v>
      </c>
      <c r="D326" t="s">
        <v>356</v>
      </c>
      <c r="E326" t="s">
        <v>355</v>
      </c>
      <c r="F326">
        <v>2011</v>
      </c>
      <c r="G326">
        <v>25.86</v>
      </c>
    </row>
    <row r="327" spans="1:7" x14ac:dyDescent="0.35">
      <c r="A327" t="s">
        <v>398</v>
      </c>
      <c r="B327" t="s">
        <v>358</v>
      </c>
      <c r="C327" t="s">
        <v>357</v>
      </c>
      <c r="D327" t="s">
        <v>356</v>
      </c>
      <c r="E327" t="s">
        <v>355</v>
      </c>
      <c r="F327">
        <v>2012</v>
      </c>
      <c r="G327">
        <v>26.35</v>
      </c>
    </row>
    <row r="328" spans="1:7" x14ac:dyDescent="0.35">
      <c r="A328" t="s">
        <v>398</v>
      </c>
      <c r="B328" t="s">
        <v>358</v>
      </c>
      <c r="C328" t="s">
        <v>357</v>
      </c>
      <c r="D328" t="s">
        <v>356</v>
      </c>
      <c r="E328" t="s">
        <v>355</v>
      </c>
      <c r="F328">
        <v>2013</v>
      </c>
      <c r="G328">
        <v>27.51</v>
      </c>
    </row>
    <row r="329" spans="1:7" x14ac:dyDescent="0.35">
      <c r="A329" t="s">
        <v>398</v>
      </c>
      <c r="B329" t="s">
        <v>358</v>
      </c>
      <c r="C329" t="s">
        <v>357</v>
      </c>
      <c r="D329" t="s">
        <v>356</v>
      </c>
      <c r="E329" t="s">
        <v>355</v>
      </c>
      <c r="F329">
        <v>2014</v>
      </c>
      <c r="G329">
        <v>25.32</v>
      </c>
    </row>
    <row r="330" spans="1:7" x14ac:dyDescent="0.35">
      <c r="A330" t="s">
        <v>398</v>
      </c>
      <c r="B330" t="s">
        <v>358</v>
      </c>
      <c r="C330" t="s">
        <v>357</v>
      </c>
      <c r="D330" t="s">
        <v>356</v>
      </c>
      <c r="E330" t="s">
        <v>355</v>
      </c>
      <c r="F330">
        <v>2015</v>
      </c>
      <c r="G330">
        <v>24.62</v>
      </c>
    </row>
    <row r="331" spans="1:7" x14ac:dyDescent="0.35">
      <c r="A331" t="s">
        <v>398</v>
      </c>
      <c r="B331" t="s">
        <v>358</v>
      </c>
      <c r="C331" t="s">
        <v>357</v>
      </c>
      <c r="D331" t="s">
        <v>356</v>
      </c>
      <c r="E331" t="s">
        <v>355</v>
      </c>
      <c r="F331">
        <v>2016</v>
      </c>
      <c r="G331">
        <v>25.76</v>
      </c>
    </row>
    <row r="332" spans="1:7" x14ac:dyDescent="0.35">
      <c r="A332" t="s">
        <v>397</v>
      </c>
      <c r="B332" t="s">
        <v>358</v>
      </c>
      <c r="C332" t="s">
        <v>357</v>
      </c>
      <c r="D332" t="s">
        <v>356</v>
      </c>
      <c r="E332" t="s">
        <v>355</v>
      </c>
      <c r="F332">
        <v>2005</v>
      </c>
      <c r="G332">
        <v>15.39</v>
      </c>
    </row>
    <row r="333" spans="1:7" x14ac:dyDescent="0.35">
      <c r="A333" t="s">
        <v>397</v>
      </c>
      <c r="B333" t="s">
        <v>358</v>
      </c>
      <c r="C333" t="s">
        <v>357</v>
      </c>
      <c r="D333" t="s">
        <v>356</v>
      </c>
      <c r="E333" t="s">
        <v>355</v>
      </c>
      <c r="F333">
        <v>2006</v>
      </c>
      <c r="G333">
        <v>17.510000000000002</v>
      </c>
    </row>
    <row r="334" spans="1:7" x14ac:dyDescent="0.35">
      <c r="A334" t="s">
        <v>397</v>
      </c>
      <c r="B334" t="s">
        <v>358</v>
      </c>
      <c r="C334" t="s">
        <v>357</v>
      </c>
      <c r="D334" t="s">
        <v>356</v>
      </c>
      <c r="E334" t="s">
        <v>355</v>
      </c>
      <c r="F334">
        <v>2007</v>
      </c>
      <c r="G334">
        <v>18.12</v>
      </c>
    </row>
    <row r="335" spans="1:7" x14ac:dyDescent="0.35">
      <c r="A335" t="s">
        <v>397</v>
      </c>
      <c r="B335" t="s">
        <v>358</v>
      </c>
      <c r="C335" t="s">
        <v>357</v>
      </c>
      <c r="D335" t="s">
        <v>356</v>
      </c>
      <c r="E335" t="s">
        <v>355</v>
      </c>
      <c r="F335">
        <v>2008</v>
      </c>
      <c r="G335">
        <v>19.61</v>
      </c>
    </row>
    <row r="336" spans="1:7" x14ac:dyDescent="0.35">
      <c r="A336" t="s">
        <v>397</v>
      </c>
      <c r="B336" t="s">
        <v>358</v>
      </c>
      <c r="C336" t="s">
        <v>357</v>
      </c>
      <c r="D336" t="s">
        <v>356</v>
      </c>
      <c r="E336" t="s">
        <v>355</v>
      </c>
      <c r="F336">
        <v>2009</v>
      </c>
      <c r="G336">
        <v>15.66</v>
      </c>
    </row>
    <row r="337" spans="1:7" x14ac:dyDescent="0.35">
      <c r="A337" t="s">
        <v>397</v>
      </c>
      <c r="B337" t="s">
        <v>358</v>
      </c>
      <c r="C337" t="s">
        <v>357</v>
      </c>
      <c r="D337" t="s">
        <v>356</v>
      </c>
      <c r="E337" t="s">
        <v>355</v>
      </c>
      <c r="F337">
        <v>2010</v>
      </c>
      <c r="G337">
        <v>17.190000000000001</v>
      </c>
    </row>
    <row r="338" spans="1:7" x14ac:dyDescent="0.35">
      <c r="A338" t="s">
        <v>397</v>
      </c>
      <c r="B338" t="s">
        <v>358</v>
      </c>
      <c r="C338" t="s">
        <v>357</v>
      </c>
      <c r="D338" t="s">
        <v>356</v>
      </c>
      <c r="E338" t="s">
        <v>355</v>
      </c>
      <c r="F338">
        <v>2011</v>
      </c>
      <c r="G338">
        <v>19.399999999999999</v>
      </c>
    </row>
    <row r="339" spans="1:7" x14ac:dyDescent="0.35">
      <c r="A339" t="s">
        <v>397</v>
      </c>
      <c r="B339" t="s">
        <v>358</v>
      </c>
      <c r="C339" t="s">
        <v>357</v>
      </c>
      <c r="D339" t="s">
        <v>356</v>
      </c>
      <c r="E339" t="s">
        <v>355</v>
      </c>
      <c r="F339">
        <v>2012</v>
      </c>
      <c r="G339">
        <v>20.45</v>
      </c>
    </row>
    <row r="340" spans="1:7" x14ac:dyDescent="0.35">
      <c r="A340" t="s">
        <v>397</v>
      </c>
      <c r="B340" t="s">
        <v>358</v>
      </c>
      <c r="C340" t="s">
        <v>357</v>
      </c>
      <c r="D340" t="s">
        <v>356</v>
      </c>
      <c r="E340" t="s">
        <v>355</v>
      </c>
      <c r="F340">
        <v>2013</v>
      </c>
      <c r="G340">
        <v>19.09</v>
      </c>
    </row>
    <row r="341" spans="1:7" x14ac:dyDescent="0.35">
      <c r="A341" t="s">
        <v>397</v>
      </c>
      <c r="B341" t="s">
        <v>358</v>
      </c>
      <c r="C341" t="s">
        <v>357</v>
      </c>
      <c r="D341" t="s">
        <v>356</v>
      </c>
      <c r="E341" t="s">
        <v>355</v>
      </c>
      <c r="F341">
        <v>2014</v>
      </c>
      <c r="G341">
        <v>18.170000000000002</v>
      </c>
    </row>
    <row r="342" spans="1:7" x14ac:dyDescent="0.35">
      <c r="A342" t="s">
        <v>397</v>
      </c>
      <c r="B342" t="s">
        <v>358</v>
      </c>
      <c r="C342" t="s">
        <v>357</v>
      </c>
      <c r="D342" t="s">
        <v>356</v>
      </c>
      <c r="E342" t="s">
        <v>355</v>
      </c>
      <c r="F342">
        <v>2015</v>
      </c>
      <c r="G342">
        <v>16.78</v>
      </c>
    </row>
    <row r="343" spans="1:7" x14ac:dyDescent="0.35">
      <c r="A343" t="s">
        <v>397</v>
      </c>
      <c r="B343" t="s">
        <v>358</v>
      </c>
      <c r="C343" t="s">
        <v>357</v>
      </c>
      <c r="D343" t="s">
        <v>356</v>
      </c>
      <c r="E343" t="s">
        <v>355</v>
      </c>
      <c r="F343">
        <v>2016</v>
      </c>
      <c r="G343">
        <v>16.53</v>
      </c>
    </row>
    <row r="344" spans="1:7" x14ac:dyDescent="0.35">
      <c r="A344" t="s">
        <v>396</v>
      </c>
      <c r="B344" t="s">
        <v>358</v>
      </c>
      <c r="C344" t="s">
        <v>357</v>
      </c>
      <c r="D344" t="s">
        <v>356</v>
      </c>
      <c r="E344" t="s">
        <v>355</v>
      </c>
      <c r="F344">
        <v>2005</v>
      </c>
      <c r="G344">
        <v>14.3</v>
      </c>
    </row>
    <row r="345" spans="1:7" x14ac:dyDescent="0.35">
      <c r="A345" t="s">
        <v>396</v>
      </c>
      <c r="B345" t="s">
        <v>358</v>
      </c>
      <c r="C345" t="s">
        <v>357</v>
      </c>
      <c r="D345" t="s">
        <v>356</v>
      </c>
      <c r="E345" t="s">
        <v>355</v>
      </c>
      <c r="F345">
        <v>2006</v>
      </c>
      <c r="G345">
        <v>14.98</v>
      </c>
    </row>
    <row r="346" spans="1:7" x14ac:dyDescent="0.35">
      <c r="A346" t="s">
        <v>396</v>
      </c>
      <c r="B346" t="s">
        <v>358</v>
      </c>
      <c r="C346" t="s">
        <v>357</v>
      </c>
      <c r="D346" t="s">
        <v>356</v>
      </c>
      <c r="E346" t="s">
        <v>355</v>
      </c>
      <c r="F346">
        <v>2007</v>
      </c>
      <c r="G346">
        <v>14.94</v>
      </c>
    </row>
    <row r="347" spans="1:7" x14ac:dyDescent="0.35">
      <c r="A347" t="s">
        <v>396</v>
      </c>
      <c r="B347" t="s">
        <v>358</v>
      </c>
      <c r="C347" t="s">
        <v>357</v>
      </c>
      <c r="D347" t="s">
        <v>356</v>
      </c>
      <c r="E347" t="s">
        <v>355</v>
      </c>
      <c r="F347">
        <v>2008</v>
      </c>
      <c r="G347">
        <v>16.63</v>
      </c>
    </row>
    <row r="348" spans="1:7" x14ac:dyDescent="0.35">
      <c r="A348" t="s">
        <v>396</v>
      </c>
      <c r="B348" t="s">
        <v>358</v>
      </c>
      <c r="C348" t="s">
        <v>357</v>
      </c>
      <c r="D348" t="s">
        <v>356</v>
      </c>
      <c r="E348" t="s">
        <v>355</v>
      </c>
      <c r="F348">
        <v>2009</v>
      </c>
      <c r="G348">
        <v>15.91</v>
      </c>
    </row>
    <row r="349" spans="1:7" x14ac:dyDescent="0.35">
      <c r="A349" t="s">
        <v>396</v>
      </c>
      <c r="B349" t="s">
        <v>358</v>
      </c>
      <c r="C349" t="s">
        <v>357</v>
      </c>
      <c r="D349" t="s">
        <v>356</v>
      </c>
      <c r="E349" t="s">
        <v>355</v>
      </c>
      <c r="F349">
        <v>2010</v>
      </c>
      <c r="G349">
        <v>17.45</v>
      </c>
    </row>
    <row r="350" spans="1:7" x14ac:dyDescent="0.35">
      <c r="A350" t="s">
        <v>396</v>
      </c>
      <c r="B350" t="s">
        <v>358</v>
      </c>
      <c r="C350" t="s">
        <v>357</v>
      </c>
      <c r="D350" t="s">
        <v>356</v>
      </c>
      <c r="E350" t="s">
        <v>355</v>
      </c>
      <c r="F350">
        <v>2011</v>
      </c>
      <c r="G350">
        <v>18.77</v>
      </c>
    </row>
    <row r="351" spans="1:7" x14ac:dyDescent="0.35">
      <c r="A351" t="s">
        <v>396</v>
      </c>
      <c r="B351" t="s">
        <v>358</v>
      </c>
      <c r="C351" t="s">
        <v>357</v>
      </c>
      <c r="D351" t="s">
        <v>356</v>
      </c>
      <c r="E351" t="s">
        <v>355</v>
      </c>
      <c r="F351">
        <v>2012</v>
      </c>
      <c r="G351">
        <v>18.8</v>
      </c>
    </row>
    <row r="352" spans="1:7" x14ac:dyDescent="0.35">
      <c r="A352" t="s">
        <v>396</v>
      </c>
      <c r="B352" t="s">
        <v>358</v>
      </c>
      <c r="C352" t="s">
        <v>357</v>
      </c>
      <c r="D352" t="s">
        <v>356</v>
      </c>
      <c r="E352" t="s">
        <v>355</v>
      </c>
      <c r="F352">
        <v>2013</v>
      </c>
      <c r="G352">
        <v>17.97</v>
      </c>
    </row>
    <row r="353" spans="1:7" x14ac:dyDescent="0.35">
      <c r="A353" t="s">
        <v>396</v>
      </c>
      <c r="B353" t="s">
        <v>358</v>
      </c>
      <c r="C353" t="s">
        <v>357</v>
      </c>
      <c r="D353" t="s">
        <v>356</v>
      </c>
      <c r="E353" t="s">
        <v>355</v>
      </c>
      <c r="F353">
        <v>2014</v>
      </c>
      <c r="G353">
        <v>16.28</v>
      </c>
    </row>
    <row r="354" spans="1:7" x14ac:dyDescent="0.35">
      <c r="A354" t="s">
        <v>396</v>
      </c>
      <c r="B354" t="s">
        <v>358</v>
      </c>
      <c r="C354" t="s">
        <v>357</v>
      </c>
      <c r="D354" t="s">
        <v>356</v>
      </c>
      <c r="E354" t="s">
        <v>355</v>
      </c>
      <c r="F354">
        <v>2015</v>
      </c>
      <c r="G354">
        <v>15.08</v>
      </c>
    </row>
    <row r="355" spans="1:7" x14ac:dyDescent="0.35">
      <c r="A355" t="s">
        <v>396</v>
      </c>
      <c r="B355" t="s">
        <v>358</v>
      </c>
      <c r="C355" t="s">
        <v>357</v>
      </c>
      <c r="D355" t="s">
        <v>356</v>
      </c>
      <c r="E355" t="s">
        <v>355</v>
      </c>
      <c r="F355">
        <v>2016</v>
      </c>
      <c r="G355">
        <v>15.36</v>
      </c>
    </row>
    <row r="356" spans="1:7" x14ac:dyDescent="0.35">
      <c r="A356" t="s">
        <v>395</v>
      </c>
      <c r="B356" t="s">
        <v>358</v>
      </c>
      <c r="C356" t="s">
        <v>357</v>
      </c>
      <c r="D356" t="s">
        <v>356</v>
      </c>
      <c r="E356" t="s">
        <v>355</v>
      </c>
      <c r="F356">
        <v>2005</v>
      </c>
      <c r="G356">
        <v>10.76</v>
      </c>
    </row>
    <row r="357" spans="1:7" x14ac:dyDescent="0.35">
      <c r="A357" t="s">
        <v>395</v>
      </c>
      <c r="B357" t="s">
        <v>358</v>
      </c>
      <c r="C357" t="s">
        <v>357</v>
      </c>
      <c r="D357" t="s">
        <v>356</v>
      </c>
      <c r="E357" t="s">
        <v>355</v>
      </c>
      <c r="F357">
        <v>2006</v>
      </c>
      <c r="G357">
        <v>11.4</v>
      </c>
    </row>
    <row r="358" spans="1:7" x14ac:dyDescent="0.35">
      <c r="A358" t="s">
        <v>395</v>
      </c>
      <c r="B358" t="s">
        <v>358</v>
      </c>
      <c r="C358" t="s">
        <v>357</v>
      </c>
      <c r="D358" t="s">
        <v>356</v>
      </c>
      <c r="E358" t="s">
        <v>355</v>
      </c>
      <c r="F358">
        <v>2007</v>
      </c>
      <c r="G358">
        <v>11.7</v>
      </c>
    </row>
    <row r="359" spans="1:7" x14ac:dyDescent="0.35">
      <c r="A359" t="s">
        <v>395</v>
      </c>
      <c r="B359" t="s">
        <v>358</v>
      </c>
      <c r="C359" t="s">
        <v>357</v>
      </c>
      <c r="D359" t="s">
        <v>356</v>
      </c>
      <c r="E359" t="s">
        <v>355</v>
      </c>
      <c r="F359">
        <v>2008</v>
      </c>
      <c r="G359">
        <v>12.9</v>
      </c>
    </row>
    <row r="360" spans="1:7" x14ac:dyDescent="0.35">
      <c r="A360" t="s">
        <v>395</v>
      </c>
      <c r="B360" t="s">
        <v>358</v>
      </c>
      <c r="C360" t="s">
        <v>357</v>
      </c>
      <c r="D360" t="s">
        <v>356</v>
      </c>
      <c r="E360" t="s">
        <v>355</v>
      </c>
      <c r="F360">
        <v>2009</v>
      </c>
      <c r="G360">
        <v>9.43</v>
      </c>
    </row>
    <row r="361" spans="1:7" x14ac:dyDescent="0.35">
      <c r="A361" t="s">
        <v>395</v>
      </c>
      <c r="B361" t="s">
        <v>358</v>
      </c>
      <c r="C361" t="s">
        <v>357</v>
      </c>
      <c r="D361" t="s">
        <v>356</v>
      </c>
      <c r="E361" t="s">
        <v>355</v>
      </c>
      <c r="F361">
        <v>2010</v>
      </c>
      <c r="G361">
        <v>11.05</v>
      </c>
    </row>
    <row r="362" spans="1:7" x14ac:dyDescent="0.35">
      <c r="A362" t="s">
        <v>395</v>
      </c>
      <c r="B362" t="s">
        <v>358</v>
      </c>
      <c r="C362" t="s">
        <v>357</v>
      </c>
      <c r="D362" t="s">
        <v>356</v>
      </c>
      <c r="E362" t="s">
        <v>355</v>
      </c>
      <c r="F362">
        <v>2011</v>
      </c>
      <c r="G362">
        <v>12.73</v>
      </c>
    </row>
    <row r="363" spans="1:7" x14ac:dyDescent="0.35">
      <c r="A363" t="s">
        <v>395</v>
      </c>
      <c r="B363" t="s">
        <v>358</v>
      </c>
      <c r="C363" t="s">
        <v>357</v>
      </c>
      <c r="D363" t="s">
        <v>356</v>
      </c>
      <c r="E363" t="s">
        <v>355</v>
      </c>
      <c r="F363">
        <v>2012</v>
      </c>
      <c r="G363">
        <v>12.41</v>
      </c>
    </row>
    <row r="364" spans="1:7" x14ac:dyDescent="0.35">
      <c r="A364" t="s">
        <v>395</v>
      </c>
      <c r="B364" t="s">
        <v>358</v>
      </c>
      <c r="C364" t="s">
        <v>357</v>
      </c>
      <c r="D364" t="s">
        <v>356</v>
      </c>
      <c r="E364" t="s">
        <v>355</v>
      </c>
      <c r="F364">
        <v>2013</v>
      </c>
      <c r="G364">
        <v>11.46</v>
      </c>
    </row>
    <row r="365" spans="1:7" x14ac:dyDescent="0.35">
      <c r="A365" t="s">
        <v>395</v>
      </c>
      <c r="B365" t="s">
        <v>358</v>
      </c>
      <c r="C365" t="s">
        <v>357</v>
      </c>
      <c r="D365" t="s">
        <v>356</v>
      </c>
      <c r="E365" t="s">
        <v>355</v>
      </c>
      <c r="F365">
        <v>2014</v>
      </c>
      <c r="G365">
        <v>11.18</v>
      </c>
    </row>
    <row r="366" spans="1:7" x14ac:dyDescent="0.35">
      <c r="A366" t="s">
        <v>395</v>
      </c>
      <c r="B366" t="s">
        <v>358</v>
      </c>
      <c r="C366" t="s">
        <v>357</v>
      </c>
      <c r="D366" t="s">
        <v>356</v>
      </c>
      <c r="E366" t="s">
        <v>355</v>
      </c>
      <c r="F366">
        <v>2015</v>
      </c>
      <c r="G366">
        <v>9.48</v>
      </c>
    </row>
    <row r="367" spans="1:7" x14ac:dyDescent="0.35">
      <c r="A367" t="s">
        <v>395</v>
      </c>
      <c r="B367" t="s">
        <v>358</v>
      </c>
      <c r="C367" t="s">
        <v>357</v>
      </c>
      <c r="D367" t="s">
        <v>356</v>
      </c>
      <c r="E367" t="s">
        <v>355</v>
      </c>
      <c r="F367">
        <v>2016</v>
      </c>
      <c r="G367">
        <v>9.0399999999999991</v>
      </c>
    </row>
    <row r="368" spans="1:7" x14ac:dyDescent="0.35">
      <c r="A368" t="s">
        <v>394</v>
      </c>
      <c r="B368" t="s">
        <v>358</v>
      </c>
      <c r="C368" t="s">
        <v>357</v>
      </c>
      <c r="D368" t="s">
        <v>356</v>
      </c>
      <c r="E368" t="s">
        <v>355</v>
      </c>
      <c r="F368">
        <v>2005</v>
      </c>
      <c r="G368">
        <v>10.97</v>
      </c>
    </row>
    <row r="369" spans="1:7" x14ac:dyDescent="0.35">
      <c r="A369" t="s">
        <v>394</v>
      </c>
      <c r="B369" t="s">
        <v>358</v>
      </c>
      <c r="C369" t="s">
        <v>357</v>
      </c>
      <c r="D369" t="s">
        <v>356</v>
      </c>
      <c r="E369" t="s">
        <v>355</v>
      </c>
      <c r="F369">
        <v>2006</v>
      </c>
      <c r="G369">
        <v>11.42</v>
      </c>
    </row>
    <row r="370" spans="1:7" x14ac:dyDescent="0.35">
      <c r="A370" t="s">
        <v>394</v>
      </c>
      <c r="B370" t="s">
        <v>358</v>
      </c>
      <c r="C370" t="s">
        <v>357</v>
      </c>
      <c r="D370" t="s">
        <v>356</v>
      </c>
      <c r="E370" t="s">
        <v>355</v>
      </c>
      <c r="F370">
        <v>2007</v>
      </c>
      <c r="G370">
        <v>11.72</v>
      </c>
    </row>
    <row r="371" spans="1:7" x14ac:dyDescent="0.35">
      <c r="A371" t="s">
        <v>394</v>
      </c>
      <c r="B371" t="s">
        <v>358</v>
      </c>
      <c r="C371" t="s">
        <v>357</v>
      </c>
      <c r="D371" t="s">
        <v>356</v>
      </c>
      <c r="E371" t="s">
        <v>355</v>
      </c>
      <c r="F371">
        <v>2008</v>
      </c>
      <c r="G371">
        <v>11.83</v>
      </c>
    </row>
    <row r="372" spans="1:7" x14ac:dyDescent="0.35">
      <c r="A372" t="s">
        <v>394</v>
      </c>
      <c r="B372" t="s">
        <v>358</v>
      </c>
      <c r="C372" t="s">
        <v>357</v>
      </c>
      <c r="D372" t="s">
        <v>356</v>
      </c>
      <c r="E372" t="s">
        <v>355</v>
      </c>
      <c r="F372">
        <v>2009</v>
      </c>
      <c r="G372">
        <v>9.0299999999999994</v>
      </c>
    </row>
    <row r="373" spans="1:7" x14ac:dyDescent="0.35">
      <c r="A373" t="s">
        <v>394</v>
      </c>
      <c r="B373" t="s">
        <v>358</v>
      </c>
      <c r="C373" t="s">
        <v>357</v>
      </c>
      <c r="D373" t="s">
        <v>356</v>
      </c>
      <c r="E373" t="s">
        <v>355</v>
      </c>
      <c r="F373">
        <v>2010</v>
      </c>
      <c r="G373">
        <v>10.57</v>
      </c>
    </row>
    <row r="374" spans="1:7" x14ac:dyDescent="0.35">
      <c r="A374" t="s">
        <v>394</v>
      </c>
      <c r="B374" t="s">
        <v>358</v>
      </c>
      <c r="C374" t="s">
        <v>357</v>
      </c>
      <c r="D374" t="s">
        <v>356</v>
      </c>
      <c r="E374" t="s">
        <v>355</v>
      </c>
      <c r="F374">
        <v>2011</v>
      </c>
      <c r="G374">
        <v>11.25</v>
      </c>
    </row>
    <row r="375" spans="1:7" x14ac:dyDescent="0.35">
      <c r="A375" t="s">
        <v>394</v>
      </c>
      <c r="B375" t="s">
        <v>358</v>
      </c>
      <c r="C375" t="s">
        <v>357</v>
      </c>
      <c r="D375" t="s">
        <v>356</v>
      </c>
      <c r="E375" t="s">
        <v>355</v>
      </c>
      <c r="F375">
        <v>2012</v>
      </c>
      <c r="G375">
        <v>9.65</v>
      </c>
    </row>
    <row r="376" spans="1:7" x14ac:dyDescent="0.35">
      <c r="A376" t="s">
        <v>394</v>
      </c>
      <c r="B376" t="s">
        <v>358</v>
      </c>
      <c r="C376" t="s">
        <v>357</v>
      </c>
      <c r="D376" t="s">
        <v>356</v>
      </c>
      <c r="E376" t="s">
        <v>355</v>
      </c>
      <c r="F376">
        <v>2013</v>
      </c>
      <c r="G376">
        <v>9.94</v>
      </c>
    </row>
    <row r="377" spans="1:7" x14ac:dyDescent="0.35">
      <c r="A377" t="s">
        <v>394</v>
      </c>
      <c r="B377" t="s">
        <v>358</v>
      </c>
      <c r="C377" t="s">
        <v>357</v>
      </c>
      <c r="D377" t="s">
        <v>356</v>
      </c>
      <c r="E377" t="s">
        <v>355</v>
      </c>
      <c r="F377">
        <v>2014</v>
      </c>
      <c r="G377">
        <v>9.06</v>
      </c>
    </row>
    <row r="378" spans="1:7" x14ac:dyDescent="0.35">
      <c r="A378" t="s">
        <v>394</v>
      </c>
      <c r="B378" t="s">
        <v>358</v>
      </c>
      <c r="C378" t="s">
        <v>357</v>
      </c>
      <c r="D378" t="s">
        <v>356</v>
      </c>
      <c r="E378" t="s">
        <v>355</v>
      </c>
      <c r="F378">
        <v>2015</v>
      </c>
      <c r="G378">
        <v>6.92</v>
      </c>
    </row>
    <row r="379" spans="1:7" x14ac:dyDescent="0.35">
      <c r="A379" t="s">
        <v>394</v>
      </c>
      <c r="B379" t="s">
        <v>358</v>
      </c>
      <c r="C379" t="s">
        <v>357</v>
      </c>
      <c r="D379" t="s">
        <v>356</v>
      </c>
      <c r="E379" t="s">
        <v>355</v>
      </c>
      <c r="F379">
        <v>2016</v>
      </c>
      <c r="G379">
        <v>6.87</v>
      </c>
    </row>
    <row r="380" spans="1:7" x14ac:dyDescent="0.35">
      <c r="A380" t="s">
        <v>393</v>
      </c>
      <c r="B380" t="s">
        <v>358</v>
      </c>
      <c r="C380" t="s">
        <v>357</v>
      </c>
      <c r="D380" t="s">
        <v>356</v>
      </c>
      <c r="E380" t="s">
        <v>355</v>
      </c>
      <c r="F380">
        <v>2005</v>
      </c>
      <c r="G380">
        <v>11.17</v>
      </c>
    </row>
    <row r="381" spans="1:7" x14ac:dyDescent="0.35">
      <c r="A381" t="s">
        <v>393</v>
      </c>
      <c r="B381" t="s">
        <v>358</v>
      </c>
      <c r="C381" t="s">
        <v>357</v>
      </c>
      <c r="D381" t="s">
        <v>356</v>
      </c>
      <c r="E381" t="s">
        <v>355</v>
      </c>
      <c r="F381">
        <v>2006</v>
      </c>
      <c r="G381">
        <v>10.94</v>
      </c>
    </row>
    <row r="382" spans="1:7" x14ac:dyDescent="0.35">
      <c r="A382" t="s">
        <v>393</v>
      </c>
      <c r="B382" t="s">
        <v>358</v>
      </c>
      <c r="C382" t="s">
        <v>357</v>
      </c>
      <c r="D382" t="s">
        <v>356</v>
      </c>
      <c r="E382" t="s">
        <v>355</v>
      </c>
      <c r="F382">
        <v>2007</v>
      </c>
      <c r="G382">
        <v>10.45</v>
      </c>
    </row>
    <row r="383" spans="1:7" x14ac:dyDescent="0.35">
      <c r="A383" t="s">
        <v>393</v>
      </c>
      <c r="B383" t="s">
        <v>358</v>
      </c>
      <c r="C383" t="s">
        <v>357</v>
      </c>
      <c r="D383" t="s">
        <v>356</v>
      </c>
      <c r="E383" t="s">
        <v>355</v>
      </c>
      <c r="F383">
        <v>2008</v>
      </c>
      <c r="G383">
        <v>11.01</v>
      </c>
    </row>
    <row r="384" spans="1:7" x14ac:dyDescent="0.35">
      <c r="A384" t="s">
        <v>393</v>
      </c>
      <c r="B384" t="s">
        <v>358</v>
      </c>
      <c r="C384" t="s">
        <v>357</v>
      </c>
      <c r="D384" t="s">
        <v>356</v>
      </c>
      <c r="E384" t="s">
        <v>355</v>
      </c>
      <c r="F384">
        <v>2009</v>
      </c>
      <c r="G384">
        <v>8.26</v>
      </c>
    </row>
    <row r="385" spans="1:7" x14ac:dyDescent="0.35">
      <c r="A385" t="s">
        <v>393</v>
      </c>
      <c r="B385" t="s">
        <v>358</v>
      </c>
      <c r="C385" t="s">
        <v>357</v>
      </c>
      <c r="D385" t="s">
        <v>356</v>
      </c>
      <c r="E385" t="s">
        <v>355</v>
      </c>
      <c r="F385">
        <v>2010</v>
      </c>
      <c r="G385">
        <v>9.6</v>
      </c>
    </row>
    <row r="386" spans="1:7" x14ac:dyDescent="0.35">
      <c r="A386" t="s">
        <v>393</v>
      </c>
      <c r="B386" t="s">
        <v>358</v>
      </c>
      <c r="C386" t="s">
        <v>357</v>
      </c>
      <c r="D386" t="s">
        <v>356</v>
      </c>
      <c r="E386" t="s">
        <v>355</v>
      </c>
      <c r="F386">
        <v>2011</v>
      </c>
      <c r="G386">
        <v>9.69</v>
      </c>
    </row>
    <row r="387" spans="1:7" x14ac:dyDescent="0.35">
      <c r="A387" t="s">
        <v>393</v>
      </c>
      <c r="B387" t="s">
        <v>358</v>
      </c>
      <c r="C387" t="s">
        <v>357</v>
      </c>
      <c r="D387" t="s">
        <v>356</v>
      </c>
      <c r="E387" t="s">
        <v>355</v>
      </c>
      <c r="F387">
        <v>2012</v>
      </c>
      <c r="G387">
        <v>10.63</v>
      </c>
    </row>
    <row r="388" spans="1:7" x14ac:dyDescent="0.35">
      <c r="A388" t="s">
        <v>393</v>
      </c>
      <c r="B388" t="s">
        <v>358</v>
      </c>
      <c r="C388" t="s">
        <v>357</v>
      </c>
      <c r="D388" t="s">
        <v>356</v>
      </c>
      <c r="E388" t="s">
        <v>355</v>
      </c>
      <c r="F388">
        <v>2013</v>
      </c>
      <c r="G388">
        <v>11.35</v>
      </c>
    </row>
    <row r="389" spans="1:7" x14ac:dyDescent="0.35">
      <c r="A389" t="s">
        <v>393</v>
      </c>
      <c r="B389" t="s">
        <v>358</v>
      </c>
      <c r="C389" t="s">
        <v>357</v>
      </c>
      <c r="D389" t="s">
        <v>356</v>
      </c>
      <c r="E389" t="s">
        <v>355</v>
      </c>
      <c r="F389">
        <v>2014</v>
      </c>
      <c r="G389">
        <v>11.53</v>
      </c>
    </row>
    <row r="390" spans="1:7" x14ac:dyDescent="0.35">
      <c r="A390" t="s">
        <v>393</v>
      </c>
      <c r="B390" t="s">
        <v>358</v>
      </c>
      <c r="C390" t="s">
        <v>357</v>
      </c>
      <c r="D390" t="s">
        <v>356</v>
      </c>
      <c r="E390" t="s">
        <v>355</v>
      </c>
      <c r="F390">
        <v>2015</v>
      </c>
      <c r="G390">
        <v>12.52</v>
      </c>
    </row>
    <row r="391" spans="1:7" x14ac:dyDescent="0.35">
      <c r="A391" t="s">
        <v>393</v>
      </c>
      <c r="B391" t="s">
        <v>358</v>
      </c>
      <c r="C391" t="s">
        <v>357</v>
      </c>
      <c r="D391" t="s">
        <v>356</v>
      </c>
      <c r="E391" t="s">
        <v>355</v>
      </c>
      <c r="F391">
        <v>2016</v>
      </c>
      <c r="G391">
        <v>10.220000000000001</v>
      </c>
    </row>
    <row r="392" spans="1:7" x14ac:dyDescent="0.35">
      <c r="A392" t="s">
        <v>392</v>
      </c>
      <c r="B392" t="s">
        <v>358</v>
      </c>
      <c r="C392" t="s">
        <v>357</v>
      </c>
      <c r="D392" t="s">
        <v>356</v>
      </c>
      <c r="E392" t="s">
        <v>355</v>
      </c>
      <c r="F392">
        <v>2005</v>
      </c>
      <c r="G392">
        <v>7.51</v>
      </c>
    </row>
    <row r="393" spans="1:7" x14ac:dyDescent="0.35">
      <c r="A393" t="s">
        <v>392</v>
      </c>
      <c r="B393" t="s">
        <v>358</v>
      </c>
      <c r="C393" t="s">
        <v>357</v>
      </c>
      <c r="D393" t="s">
        <v>356</v>
      </c>
      <c r="E393" t="s">
        <v>355</v>
      </c>
      <c r="F393">
        <v>2006</v>
      </c>
      <c r="G393">
        <v>6.98</v>
      </c>
    </row>
    <row r="394" spans="1:7" x14ac:dyDescent="0.35">
      <c r="A394" t="s">
        <v>392</v>
      </c>
      <c r="B394" t="s">
        <v>358</v>
      </c>
      <c r="C394" t="s">
        <v>357</v>
      </c>
      <c r="D394" t="s">
        <v>356</v>
      </c>
      <c r="E394" t="s">
        <v>355</v>
      </c>
      <c r="F394">
        <v>2007</v>
      </c>
      <c r="G394">
        <v>5.78</v>
      </c>
    </row>
    <row r="395" spans="1:7" x14ac:dyDescent="0.35">
      <c r="A395" t="s">
        <v>392</v>
      </c>
      <c r="B395" t="s">
        <v>358</v>
      </c>
      <c r="C395" t="s">
        <v>357</v>
      </c>
      <c r="D395" t="s">
        <v>356</v>
      </c>
      <c r="E395" t="s">
        <v>355</v>
      </c>
      <c r="F395">
        <v>2008</v>
      </c>
      <c r="G395">
        <v>7.28</v>
      </c>
    </row>
    <row r="396" spans="1:7" x14ac:dyDescent="0.35">
      <c r="A396" t="s">
        <v>392</v>
      </c>
      <c r="B396" t="s">
        <v>358</v>
      </c>
      <c r="C396" t="s">
        <v>357</v>
      </c>
      <c r="D396" t="s">
        <v>356</v>
      </c>
      <c r="E396" t="s">
        <v>355</v>
      </c>
      <c r="F396">
        <v>2009</v>
      </c>
      <c r="G396">
        <v>7.48</v>
      </c>
    </row>
    <row r="397" spans="1:7" x14ac:dyDescent="0.35">
      <c r="A397" t="s">
        <v>392</v>
      </c>
      <c r="B397" t="s">
        <v>358</v>
      </c>
      <c r="C397" t="s">
        <v>357</v>
      </c>
      <c r="D397" t="s">
        <v>356</v>
      </c>
      <c r="E397" t="s">
        <v>355</v>
      </c>
      <c r="F397">
        <v>2010</v>
      </c>
      <c r="G397">
        <v>7.47</v>
      </c>
    </row>
    <row r="398" spans="1:7" x14ac:dyDescent="0.35">
      <c r="A398" t="s">
        <v>392</v>
      </c>
      <c r="B398" t="s">
        <v>358</v>
      </c>
      <c r="C398" t="s">
        <v>357</v>
      </c>
      <c r="D398" t="s">
        <v>356</v>
      </c>
      <c r="E398" t="s">
        <v>355</v>
      </c>
      <c r="F398">
        <v>2011</v>
      </c>
      <c r="G398">
        <v>9.0399999999999991</v>
      </c>
    </row>
    <row r="399" spans="1:7" x14ac:dyDescent="0.35">
      <c r="A399" t="s">
        <v>392</v>
      </c>
      <c r="B399" t="s">
        <v>358</v>
      </c>
      <c r="C399" t="s">
        <v>357</v>
      </c>
      <c r="D399" t="s">
        <v>356</v>
      </c>
      <c r="E399" t="s">
        <v>355</v>
      </c>
      <c r="F399">
        <v>2012</v>
      </c>
      <c r="G399">
        <v>11.3</v>
      </c>
    </row>
    <row r="400" spans="1:7" x14ac:dyDescent="0.35">
      <c r="A400" t="s">
        <v>392</v>
      </c>
      <c r="B400" t="s">
        <v>358</v>
      </c>
      <c r="C400" t="s">
        <v>357</v>
      </c>
      <c r="D400" t="s">
        <v>356</v>
      </c>
      <c r="E400" t="s">
        <v>355</v>
      </c>
      <c r="F400">
        <v>2013</v>
      </c>
      <c r="G400">
        <v>12.46</v>
      </c>
    </row>
    <row r="401" spans="1:7" x14ac:dyDescent="0.35">
      <c r="A401" t="s">
        <v>392</v>
      </c>
      <c r="B401" t="s">
        <v>358</v>
      </c>
      <c r="C401" t="s">
        <v>357</v>
      </c>
      <c r="D401" t="s">
        <v>356</v>
      </c>
      <c r="E401" t="s">
        <v>355</v>
      </c>
      <c r="F401">
        <v>2014</v>
      </c>
      <c r="G401">
        <v>6.85</v>
      </c>
    </row>
    <row r="402" spans="1:7" x14ac:dyDescent="0.35">
      <c r="A402" t="s">
        <v>392</v>
      </c>
      <c r="B402" t="s">
        <v>358</v>
      </c>
      <c r="C402" t="s">
        <v>357</v>
      </c>
      <c r="D402" t="s">
        <v>356</v>
      </c>
      <c r="E402" t="s">
        <v>355</v>
      </c>
      <c r="F402">
        <v>2015</v>
      </c>
      <c r="G402">
        <v>5.4</v>
      </c>
    </row>
    <row r="403" spans="1:7" x14ac:dyDescent="0.35">
      <c r="A403" t="s">
        <v>392</v>
      </c>
      <c r="B403" t="s">
        <v>358</v>
      </c>
      <c r="C403" t="s">
        <v>357</v>
      </c>
      <c r="D403" t="s">
        <v>356</v>
      </c>
      <c r="E403" t="s">
        <v>355</v>
      </c>
      <c r="F403">
        <v>2016</v>
      </c>
      <c r="G403">
        <v>7.71</v>
      </c>
    </row>
    <row r="404" spans="1:7" x14ac:dyDescent="0.35">
      <c r="A404" t="s">
        <v>391</v>
      </c>
      <c r="B404" t="s">
        <v>358</v>
      </c>
      <c r="C404" t="s">
        <v>357</v>
      </c>
      <c r="D404" t="s">
        <v>356</v>
      </c>
      <c r="E404" t="s">
        <v>355</v>
      </c>
      <c r="F404">
        <v>2005</v>
      </c>
      <c r="G404">
        <v>32.4</v>
      </c>
    </row>
    <row r="405" spans="1:7" x14ac:dyDescent="0.35">
      <c r="A405" t="s">
        <v>391</v>
      </c>
      <c r="B405" t="s">
        <v>358</v>
      </c>
      <c r="C405" t="s">
        <v>357</v>
      </c>
      <c r="D405" t="s">
        <v>356</v>
      </c>
      <c r="E405" t="s">
        <v>355</v>
      </c>
      <c r="F405">
        <v>2006</v>
      </c>
      <c r="G405">
        <v>37.06</v>
      </c>
    </row>
    <row r="406" spans="1:7" x14ac:dyDescent="0.35">
      <c r="A406" t="s">
        <v>391</v>
      </c>
      <c r="B406" t="s">
        <v>358</v>
      </c>
      <c r="C406" t="s">
        <v>357</v>
      </c>
      <c r="D406" t="s">
        <v>356</v>
      </c>
      <c r="E406" t="s">
        <v>355</v>
      </c>
      <c r="F406">
        <v>2007</v>
      </c>
      <c r="G406">
        <v>40.020000000000003</v>
      </c>
    </row>
    <row r="407" spans="1:7" x14ac:dyDescent="0.35">
      <c r="A407" t="s">
        <v>391</v>
      </c>
      <c r="B407" t="s">
        <v>358</v>
      </c>
      <c r="C407" t="s">
        <v>357</v>
      </c>
      <c r="D407" t="s">
        <v>356</v>
      </c>
      <c r="E407" t="s">
        <v>355</v>
      </c>
      <c r="F407">
        <v>2008</v>
      </c>
      <c r="G407">
        <v>40.74</v>
      </c>
    </row>
    <row r="408" spans="1:7" x14ac:dyDescent="0.35">
      <c r="A408" t="s">
        <v>391</v>
      </c>
      <c r="B408" t="s">
        <v>358</v>
      </c>
      <c r="C408" t="s">
        <v>357</v>
      </c>
      <c r="D408" t="s">
        <v>356</v>
      </c>
      <c r="E408" t="s">
        <v>355</v>
      </c>
      <c r="F408">
        <v>2009</v>
      </c>
      <c r="G408">
        <v>31.72</v>
      </c>
    </row>
    <row r="409" spans="1:7" x14ac:dyDescent="0.35">
      <c r="A409" t="s">
        <v>391</v>
      </c>
      <c r="B409" t="s">
        <v>358</v>
      </c>
      <c r="C409" t="s">
        <v>357</v>
      </c>
      <c r="D409" t="s">
        <v>356</v>
      </c>
      <c r="E409" t="s">
        <v>355</v>
      </c>
      <c r="F409">
        <v>2010</v>
      </c>
      <c r="G409">
        <v>34.130000000000003</v>
      </c>
    </row>
    <row r="410" spans="1:7" x14ac:dyDescent="0.35">
      <c r="A410" t="s">
        <v>391</v>
      </c>
      <c r="B410" t="s">
        <v>358</v>
      </c>
      <c r="C410" t="s">
        <v>357</v>
      </c>
      <c r="D410" t="s">
        <v>356</v>
      </c>
      <c r="E410" t="s">
        <v>355</v>
      </c>
      <c r="F410">
        <v>2011</v>
      </c>
      <c r="G410">
        <v>37.159999999999997</v>
      </c>
    </row>
    <row r="411" spans="1:7" x14ac:dyDescent="0.35">
      <c r="A411" t="s">
        <v>391</v>
      </c>
      <c r="B411" t="s">
        <v>358</v>
      </c>
      <c r="C411" t="s">
        <v>357</v>
      </c>
      <c r="D411" t="s">
        <v>356</v>
      </c>
      <c r="E411" t="s">
        <v>355</v>
      </c>
      <c r="F411">
        <v>2012</v>
      </c>
      <c r="G411">
        <v>37.950000000000003</v>
      </c>
    </row>
    <row r="412" spans="1:7" x14ac:dyDescent="0.35">
      <c r="A412" t="s">
        <v>391</v>
      </c>
      <c r="B412" t="s">
        <v>358</v>
      </c>
      <c r="C412" t="s">
        <v>357</v>
      </c>
      <c r="D412" t="s">
        <v>356</v>
      </c>
      <c r="E412" t="s">
        <v>355</v>
      </c>
      <c r="F412">
        <v>2013</v>
      </c>
      <c r="G412">
        <v>38.03</v>
      </c>
    </row>
    <row r="413" spans="1:7" x14ac:dyDescent="0.35">
      <c r="A413" t="s">
        <v>391</v>
      </c>
      <c r="B413" t="s">
        <v>358</v>
      </c>
      <c r="C413" t="s">
        <v>357</v>
      </c>
      <c r="D413" t="s">
        <v>356</v>
      </c>
      <c r="E413" t="s">
        <v>355</v>
      </c>
      <c r="F413">
        <v>2014</v>
      </c>
      <c r="G413">
        <v>37.270000000000003</v>
      </c>
    </row>
    <row r="414" spans="1:7" x14ac:dyDescent="0.35">
      <c r="A414" t="s">
        <v>391</v>
      </c>
      <c r="B414" t="s">
        <v>358</v>
      </c>
      <c r="C414" t="s">
        <v>357</v>
      </c>
      <c r="D414" t="s">
        <v>356</v>
      </c>
      <c r="E414" t="s">
        <v>355</v>
      </c>
      <c r="F414">
        <v>2015</v>
      </c>
      <c r="G414">
        <v>36.24</v>
      </c>
    </row>
    <row r="415" spans="1:7" x14ac:dyDescent="0.35">
      <c r="A415" t="s">
        <v>391</v>
      </c>
      <c r="B415" t="s">
        <v>358</v>
      </c>
      <c r="C415" t="s">
        <v>357</v>
      </c>
      <c r="D415" t="s">
        <v>356</v>
      </c>
      <c r="E415" t="s">
        <v>355</v>
      </c>
      <c r="F415">
        <v>2016</v>
      </c>
      <c r="G415">
        <v>32.19</v>
      </c>
    </row>
    <row r="416" spans="1:7" x14ac:dyDescent="0.35">
      <c r="A416" t="s">
        <v>390</v>
      </c>
      <c r="B416" t="s">
        <v>358</v>
      </c>
      <c r="C416" t="s">
        <v>357</v>
      </c>
      <c r="D416" t="s">
        <v>356</v>
      </c>
      <c r="E416" t="s">
        <v>355</v>
      </c>
      <c r="F416">
        <v>2005</v>
      </c>
      <c r="G416">
        <v>29.51</v>
      </c>
    </row>
    <row r="417" spans="1:7" x14ac:dyDescent="0.35">
      <c r="A417" t="s">
        <v>390</v>
      </c>
      <c r="B417" t="s">
        <v>358</v>
      </c>
      <c r="C417" t="s">
        <v>357</v>
      </c>
      <c r="D417" t="s">
        <v>356</v>
      </c>
      <c r="E417" t="s">
        <v>355</v>
      </c>
      <c r="F417">
        <v>2006</v>
      </c>
      <c r="G417">
        <v>29.05</v>
      </c>
    </row>
    <row r="418" spans="1:7" x14ac:dyDescent="0.35">
      <c r="A418" t="s">
        <v>390</v>
      </c>
      <c r="B418" t="s">
        <v>358</v>
      </c>
      <c r="C418" t="s">
        <v>357</v>
      </c>
      <c r="D418" t="s">
        <v>356</v>
      </c>
      <c r="E418" t="s">
        <v>355</v>
      </c>
      <c r="F418">
        <v>2007</v>
      </c>
      <c r="G418">
        <v>28.86</v>
      </c>
    </row>
    <row r="419" spans="1:7" x14ac:dyDescent="0.35">
      <c r="A419" t="s">
        <v>390</v>
      </c>
      <c r="B419" t="s">
        <v>358</v>
      </c>
      <c r="C419" t="s">
        <v>357</v>
      </c>
      <c r="D419" t="s">
        <v>356</v>
      </c>
      <c r="E419" t="s">
        <v>355</v>
      </c>
      <c r="F419">
        <v>2008</v>
      </c>
      <c r="G419">
        <v>27.61</v>
      </c>
    </row>
    <row r="420" spans="1:7" x14ac:dyDescent="0.35">
      <c r="A420" t="s">
        <v>390</v>
      </c>
      <c r="B420" t="s">
        <v>358</v>
      </c>
      <c r="C420" t="s">
        <v>357</v>
      </c>
      <c r="D420" t="s">
        <v>356</v>
      </c>
      <c r="E420" t="s">
        <v>355</v>
      </c>
      <c r="F420">
        <v>2009</v>
      </c>
      <c r="G420">
        <v>25.5</v>
      </c>
    </row>
    <row r="421" spans="1:7" x14ac:dyDescent="0.35">
      <c r="A421" t="s">
        <v>390</v>
      </c>
      <c r="B421" t="s">
        <v>358</v>
      </c>
      <c r="C421" t="s">
        <v>357</v>
      </c>
      <c r="D421" t="s">
        <v>356</v>
      </c>
      <c r="E421" t="s">
        <v>355</v>
      </c>
      <c r="F421">
        <v>2010</v>
      </c>
      <c r="G421">
        <v>26.63</v>
      </c>
    </row>
    <row r="422" spans="1:7" x14ac:dyDescent="0.35">
      <c r="A422" t="s">
        <v>390</v>
      </c>
      <c r="B422" t="s">
        <v>358</v>
      </c>
      <c r="C422" t="s">
        <v>357</v>
      </c>
      <c r="D422" t="s">
        <v>356</v>
      </c>
      <c r="E422" t="s">
        <v>355</v>
      </c>
      <c r="F422">
        <v>2011</v>
      </c>
      <c r="G422">
        <v>26.35</v>
      </c>
    </row>
    <row r="423" spans="1:7" x14ac:dyDescent="0.35">
      <c r="A423" t="s">
        <v>390</v>
      </c>
      <c r="B423" t="s">
        <v>358</v>
      </c>
      <c r="C423" t="s">
        <v>357</v>
      </c>
      <c r="D423" t="s">
        <v>356</v>
      </c>
      <c r="E423" t="s">
        <v>355</v>
      </c>
      <c r="F423">
        <v>2012</v>
      </c>
      <c r="G423">
        <v>27.44</v>
      </c>
    </row>
    <row r="424" spans="1:7" x14ac:dyDescent="0.35">
      <c r="A424" t="s">
        <v>390</v>
      </c>
      <c r="B424" t="s">
        <v>358</v>
      </c>
      <c r="C424" t="s">
        <v>357</v>
      </c>
      <c r="D424" t="s">
        <v>356</v>
      </c>
      <c r="E424" t="s">
        <v>355</v>
      </c>
      <c r="F424">
        <v>2013</v>
      </c>
      <c r="G424">
        <v>26.93</v>
      </c>
    </row>
    <row r="425" spans="1:7" x14ac:dyDescent="0.35">
      <c r="A425" t="s">
        <v>390</v>
      </c>
      <c r="B425" t="s">
        <v>358</v>
      </c>
      <c r="C425" t="s">
        <v>357</v>
      </c>
      <c r="D425" t="s">
        <v>356</v>
      </c>
      <c r="E425" t="s">
        <v>355</v>
      </c>
      <c r="F425">
        <v>2014</v>
      </c>
      <c r="G425">
        <v>27.67</v>
      </c>
    </row>
    <row r="426" spans="1:7" x14ac:dyDescent="0.35">
      <c r="A426" t="s">
        <v>390</v>
      </c>
      <c r="B426" t="s">
        <v>358</v>
      </c>
      <c r="C426" t="s">
        <v>357</v>
      </c>
      <c r="D426" t="s">
        <v>356</v>
      </c>
      <c r="E426" t="s">
        <v>355</v>
      </c>
      <c r="F426">
        <v>2015</v>
      </c>
      <c r="G426">
        <v>26.94</v>
      </c>
    </row>
    <row r="427" spans="1:7" x14ac:dyDescent="0.35">
      <c r="A427" t="s">
        <v>390</v>
      </c>
      <c r="B427" t="s">
        <v>358</v>
      </c>
      <c r="C427" t="s">
        <v>357</v>
      </c>
      <c r="D427" t="s">
        <v>356</v>
      </c>
      <c r="E427" t="s">
        <v>355</v>
      </c>
      <c r="F427">
        <v>2016</v>
      </c>
      <c r="G427">
        <v>28.56</v>
      </c>
    </row>
    <row r="428" spans="1:7" x14ac:dyDescent="0.35">
      <c r="A428" t="s">
        <v>389</v>
      </c>
      <c r="B428" t="s">
        <v>358</v>
      </c>
      <c r="C428" t="s">
        <v>357</v>
      </c>
      <c r="D428" t="s">
        <v>356</v>
      </c>
      <c r="E428" t="s">
        <v>355</v>
      </c>
      <c r="F428">
        <v>2005</v>
      </c>
      <c r="G428">
        <v>17.690000000000001</v>
      </c>
    </row>
    <row r="429" spans="1:7" x14ac:dyDescent="0.35">
      <c r="A429" t="s">
        <v>389</v>
      </c>
      <c r="B429" t="s">
        <v>358</v>
      </c>
      <c r="C429" t="s">
        <v>357</v>
      </c>
      <c r="D429" t="s">
        <v>356</v>
      </c>
      <c r="E429" t="s">
        <v>355</v>
      </c>
      <c r="F429">
        <v>2006</v>
      </c>
      <c r="G429">
        <v>15.15</v>
      </c>
    </row>
    <row r="430" spans="1:7" x14ac:dyDescent="0.35">
      <c r="A430" t="s">
        <v>389</v>
      </c>
      <c r="B430" t="s">
        <v>358</v>
      </c>
      <c r="C430" t="s">
        <v>357</v>
      </c>
      <c r="D430" t="s">
        <v>356</v>
      </c>
      <c r="E430" t="s">
        <v>355</v>
      </c>
      <c r="F430">
        <v>2007</v>
      </c>
      <c r="G430">
        <v>16.11</v>
      </c>
    </row>
    <row r="431" spans="1:7" x14ac:dyDescent="0.35">
      <c r="A431" t="s">
        <v>389</v>
      </c>
      <c r="B431" t="s">
        <v>358</v>
      </c>
      <c r="C431" t="s">
        <v>357</v>
      </c>
      <c r="D431" t="s">
        <v>356</v>
      </c>
      <c r="E431" t="s">
        <v>355</v>
      </c>
      <c r="F431">
        <v>2008</v>
      </c>
      <c r="G431">
        <v>19.41</v>
      </c>
    </row>
    <row r="432" spans="1:7" x14ac:dyDescent="0.35">
      <c r="A432" t="s">
        <v>389</v>
      </c>
      <c r="B432" t="s">
        <v>358</v>
      </c>
      <c r="C432" t="s">
        <v>357</v>
      </c>
      <c r="D432" t="s">
        <v>356</v>
      </c>
      <c r="E432" t="s">
        <v>355</v>
      </c>
      <c r="F432">
        <v>2009</v>
      </c>
      <c r="G432">
        <v>15.38</v>
      </c>
    </row>
    <row r="433" spans="1:7" x14ac:dyDescent="0.35">
      <c r="A433" t="s">
        <v>389</v>
      </c>
      <c r="B433" t="s">
        <v>358</v>
      </c>
      <c r="C433" t="s">
        <v>357</v>
      </c>
      <c r="D433" t="s">
        <v>356</v>
      </c>
      <c r="E433" t="s">
        <v>355</v>
      </c>
      <c r="F433">
        <v>2010</v>
      </c>
      <c r="G433">
        <v>13.8</v>
      </c>
    </row>
    <row r="434" spans="1:7" x14ac:dyDescent="0.35">
      <c r="A434" t="s">
        <v>389</v>
      </c>
      <c r="B434" t="s">
        <v>358</v>
      </c>
      <c r="C434" t="s">
        <v>357</v>
      </c>
      <c r="D434" t="s">
        <v>356</v>
      </c>
      <c r="E434" t="s">
        <v>355</v>
      </c>
      <c r="F434">
        <v>2011</v>
      </c>
      <c r="G434">
        <v>15.81</v>
      </c>
    </row>
    <row r="435" spans="1:7" x14ac:dyDescent="0.35">
      <c r="A435" t="s">
        <v>389</v>
      </c>
      <c r="B435" t="s">
        <v>358</v>
      </c>
      <c r="C435" t="s">
        <v>357</v>
      </c>
      <c r="D435" t="s">
        <v>356</v>
      </c>
      <c r="E435" t="s">
        <v>355</v>
      </c>
      <c r="F435">
        <v>2012</v>
      </c>
      <c r="G435">
        <v>15.49</v>
      </c>
    </row>
    <row r="436" spans="1:7" x14ac:dyDescent="0.35">
      <c r="A436" t="s">
        <v>389</v>
      </c>
      <c r="B436" t="s">
        <v>358</v>
      </c>
      <c r="C436" t="s">
        <v>357</v>
      </c>
      <c r="D436" t="s">
        <v>356</v>
      </c>
      <c r="E436" t="s">
        <v>355</v>
      </c>
      <c r="F436">
        <v>2013</v>
      </c>
      <c r="G436">
        <v>14.93</v>
      </c>
    </row>
    <row r="437" spans="1:7" x14ac:dyDescent="0.35">
      <c r="A437" t="s">
        <v>389</v>
      </c>
      <c r="B437" t="s">
        <v>358</v>
      </c>
      <c r="C437" t="s">
        <v>357</v>
      </c>
      <c r="D437" t="s">
        <v>356</v>
      </c>
      <c r="E437" t="s">
        <v>355</v>
      </c>
      <c r="F437">
        <v>2014</v>
      </c>
      <c r="G437">
        <v>14.97</v>
      </c>
    </row>
    <row r="438" spans="1:7" x14ac:dyDescent="0.35">
      <c r="A438" t="s">
        <v>389</v>
      </c>
      <c r="B438" t="s">
        <v>358</v>
      </c>
      <c r="C438" t="s">
        <v>357</v>
      </c>
      <c r="D438" t="s">
        <v>356</v>
      </c>
      <c r="E438" t="s">
        <v>355</v>
      </c>
      <c r="F438">
        <v>2015</v>
      </c>
      <c r="G438">
        <v>15.08</v>
      </c>
    </row>
    <row r="439" spans="1:7" x14ac:dyDescent="0.35">
      <c r="A439" t="s">
        <v>389</v>
      </c>
      <c r="B439" t="s">
        <v>358</v>
      </c>
      <c r="C439" t="s">
        <v>357</v>
      </c>
      <c r="D439" t="s">
        <v>356</v>
      </c>
      <c r="E439" t="s">
        <v>355</v>
      </c>
      <c r="F439">
        <v>2016</v>
      </c>
      <c r="G439">
        <v>12.38</v>
      </c>
    </row>
    <row r="440" spans="1:7" x14ac:dyDescent="0.35">
      <c r="A440" t="s">
        <v>388</v>
      </c>
      <c r="B440" t="s">
        <v>358</v>
      </c>
      <c r="C440" t="s">
        <v>357</v>
      </c>
      <c r="D440" t="s">
        <v>356</v>
      </c>
      <c r="E440" t="s">
        <v>355</v>
      </c>
      <c r="F440">
        <v>2005</v>
      </c>
      <c r="G440">
        <v>26.27</v>
      </c>
    </row>
    <row r="441" spans="1:7" x14ac:dyDescent="0.35">
      <c r="A441" t="s">
        <v>388</v>
      </c>
      <c r="B441" t="s">
        <v>358</v>
      </c>
      <c r="C441" t="s">
        <v>357</v>
      </c>
      <c r="D441" t="s">
        <v>356</v>
      </c>
      <c r="E441" t="s">
        <v>355</v>
      </c>
      <c r="F441">
        <v>2006</v>
      </c>
      <c r="G441">
        <v>25.9</v>
      </c>
    </row>
    <row r="442" spans="1:7" x14ac:dyDescent="0.35">
      <c r="A442" t="s">
        <v>388</v>
      </c>
      <c r="B442" t="s">
        <v>358</v>
      </c>
      <c r="C442" t="s">
        <v>357</v>
      </c>
      <c r="D442" t="s">
        <v>356</v>
      </c>
      <c r="E442" t="s">
        <v>355</v>
      </c>
      <c r="F442">
        <v>2007</v>
      </c>
      <c r="G442">
        <v>24.77</v>
      </c>
    </row>
    <row r="443" spans="1:7" x14ac:dyDescent="0.35">
      <c r="A443" t="s">
        <v>388</v>
      </c>
      <c r="B443" t="s">
        <v>358</v>
      </c>
      <c r="C443" t="s">
        <v>357</v>
      </c>
      <c r="D443" t="s">
        <v>356</v>
      </c>
      <c r="E443" t="s">
        <v>355</v>
      </c>
      <c r="F443">
        <v>2008</v>
      </c>
      <c r="G443">
        <v>22.95</v>
      </c>
    </row>
    <row r="444" spans="1:7" x14ac:dyDescent="0.35">
      <c r="A444" t="s">
        <v>388</v>
      </c>
      <c r="B444" t="s">
        <v>358</v>
      </c>
      <c r="C444" t="s">
        <v>357</v>
      </c>
      <c r="D444" t="s">
        <v>356</v>
      </c>
      <c r="E444" t="s">
        <v>355</v>
      </c>
      <c r="F444">
        <v>2009</v>
      </c>
      <c r="G444">
        <v>19.489999999999998</v>
      </c>
    </row>
    <row r="445" spans="1:7" x14ac:dyDescent="0.35">
      <c r="A445" t="s">
        <v>388</v>
      </c>
      <c r="B445" t="s">
        <v>358</v>
      </c>
      <c r="C445" t="s">
        <v>357</v>
      </c>
      <c r="D445" t="s">
        <v>356</v>
      </c>
      <c r="E445" t="s">
        <v>355</v>
      </c>
      <c r="F445">
        <v>2010</v>
      </c>
      <c r="G445">
        <v>21.08</v>
      </c>
    </row>
    <row r="446" spans="1:7" x14ac:dyDescent="0.35">
      <c r="A446" t="s">
        <v>388</v>
      </c>
      <c r="B446" t="s">
        <v>358</v>
      </c>
      <c r="C446" t="s">
        <v>357</v>
      </c>
      <c r="D446" t="s">
        <v>356</v>
      </c>
      <c r="E446" t="s">
        <v>355</v>
      </c>
      <c r="F446">
        <v>2011</v>
      </c>
      <c r="G446">
        <v>21.74</v>
      </c>
    </row>
    <row r="447" spans="1:7" x14ac:dyDescent="0.35">
      <c r="A447" t="s">
        <v>388</v>
      </c>
      <c r="B447" t="s">
        <v>358</v>
      </c>
      <c r="C447" t="s">
        <v>357</v>
      </c>
      <c r="D447" t="s">
        <v>356</v>
      </c>
      <c r="E447" t="s">
        <v>355</v>
      </c>
      <c r="F447">
        <v>2012</v>
      </c>
      <c r="G447">
        <v>20.84</v>
      </c>
    </row>
    <row r="448" spans="1:7" x14ac:dyDescent="0.35">
      <c r="A448" t="s">
        <v>388</v>
      </c>
      <c r="B448" t="s">
        <v>358</v>
      </c>
      <c r="C448" t="s">
        <v>357</v>
      </c>
      <c r="D448" t="s">
        <v>356</v>
      </c>
      <c r="E448" t="s">
        <v>355</v>
      </c>
      <c r="F448">
        <v>2013</v>
      </c>
      <c r="G448">
        <v>20.350000000000001</v>
      </c>
    </row>
    <row r="449" spans="1:7" x14ac:dyDescent="0.35">
      <c r="A449" t="s">
        <v>388</v>
      </c>
      <c r="B449" t="s">
        <v>358</v>
      </c>
      <c r="C449" t="s">
        <v>357</v>
      </c>
      <c r="D449" t="s">
        <v>356</v>
      </c>
      <c r="E449" t="s">
        <v>355</v>
      </c>
      <c r="F449">
        <v>2014</v>
      </c>
      <c r="G449">
        <v>19.53</v>
      </c>
    </row>
    <row r="450" spans="1:7" x14ac:dyDescent="0.35">
      <c r="A450" t="s">
        <v>388</v>
      </c>
      <c r="B450" t="s">
        <v>358</v>
      </c>
      <c r="C450" t="s">
        <v>357</v>
      </c>
      <c r="D450" t="s">
        <v>356</v>
      </c>
      <c r="E450" t="s">
        <v>355</v>
      </c>
      <c r="F450">
        <v>2015</v>
      </c>
      <c r="G450">
        <v>17.32</v>
      </c>
    </row>
    <row r="451" spans="1:7" x14ac:dyDescent="0.35">
      <c r="A451" t="s">
        <v>388</v>
      </c>
      <c r="B451" t="s">
        <v>358</v>
      </c>
      <c r="C451" t="s">
        <v>357</v>
      </c>
      <c r="D451" t="s">
        <v>356</v>
      </c>
      <c r="E451" t="s">
        <v>355</v>
      </c>
      <c r="F451">
        <v>2016</v>
      </c>
      <c r="G451">
        <v>16.649999999999999</v>
      </c>
    </row>
    <row r="452" spans="1:7" x14ac:dyDescent="0.35">
      <c r="A452" t="s">
        <v>387</v>
      </c>
      <c r="B452" t="s">
        <v>358</v>
      </c>
      <c r="C452" t="s">
        <v>357</v>
      </c>
      <c r="D452" t="s">
        <v>356</v>
      </c>
      <c r="E452" t="s">
        <v>355</v>
      </c>
      <c r="F452">
        <v>2005</v>
      </c>
      <c r="G452">
        <v>23.64</v>
      </c>
    </row>
    <row r="453" spans="1:7" x14ac:dyDescent="0.35">
      <c r="A453" t="s">
        <v>387</v>
      </c>
      <c r="B453" t="s">
        <v>358</v>
      </c>
      <c r="C453" t="s">
        <v>357</v>
      </c>
      <c r="D453" t="s">
        <v>356</v>
      </c>
      <c r="E453" t="s">
        <v>355</v>
      </c>
      <c r="F453">
        <v>2006</v>
      </c>
      <c r="G453">
        <v>24.15</v>
      </c>
    </row>
    <row r="454" spans="1:7" x14ac:dyDescent="0.35">
      <c r="A454" t="s">
        <v>387</v>
      </c>
      <c r="B454" t="s">
        <v>358</v>
      </c>
      <c r="C454" t="s">
        <v>357</v>
      </c>
      <c r="D454" t="s">
        <v>356</v>
      </c>
      <c r="E454" t="s">
        <v>355</v>
      </c>
      <c r="F454">
        <v>2007</v>
      </c>
      <c r="G454">
        <v>24.75</v>
      </c>
    </row>
    <row r="455" spans="1:7" x14ac:dyDescent="0.35">
      <c r="A455" t="s">
        <v>387</v>
      </c>
      <c r="B455" t="s">
        <v>358</v>
      </c>
      <c r="C455" t="s">
        <v>357</v>
      </c>
      <c r="D455" t="s">
        <v>356</v>
      </c>
      <c r="E455" t="s">
        <v>355</v>
      </c>
      <c r="F455">
        <v>2008</v>
      </c>
      <c r="G455">
        <v>27.62</v>
      </c>
    </row>
    <row r="456" spans="1:7" x14ac:dyDescent="0.35">
      <c r="A456" t="s">
        <v>387</v>
      </c>
      <c r="B456" t="s">
        <v>358</v>
      </c>
      <c r="C456" t="s">
        <v>357</v>
      </c>
      <c r="D456" t="s">
        <v>356</v>
      </c>
      <c r="E456" t="s">
        <v>355</v>
      </c>
      <c r="F456">
        <v>2009</v>
      </c>
      <c r="G456">
        <v>25.74</v>
      </c>
    </row>
    <row r="457" spans="1:7" x14ac:dyDescent="0.35">
      <c r="A457" t="s">
        <v>387</v>
      </c>
      <c r="B457" t="s">
        <v>358</v>
      </c>
      <c r="C457" t="s">
        <v>357</v>
      </c>
      <c r="D457" t="s">
        <v>356</v>
      </c>
      <c r="E457" t="s">
        <v>355</v>
      </c>
      <c r="F457">
        <v>2010</v>
      </c>
      <c r="G457">
        <v>25.37</v>
      </c>
    </row>
    <row r="458" spans="1:7" x14ac:dyDescent="0.35">
      <c r="A458" t="s">
        <v>387</v>
      </c>
      <c r="B458" t="s">
        <v>358</v>
      </c>
      <c r="C458" t="s">
        <v>357</v>
      </c>
      <c r="D458" t="s">
        <v>356</v>
      </c>
      <c r="E458" t="s">
        <v>355</v>
      </c>
      <c r="F458">
        <v>2011</v>
      </c>
      <c r="G458">
        <v>24.09</v>
      </c>
    </row>
    <row r="459" spans="1:7" x14ac:dyDescent="0.35">
      <c r="A459" t="s">
        <v>387</v>
      </c>
      <c r="B459" t="s">
        <v>358</v>
      </c>
      <c r="C459" t="s">
        <v>357</v>
      </c>
      <c r="D459" t="s">
        <v>356</v>
      </c>
      <c r="E459" t="s">
        <v>355</v>
      </c>
      <c r="F459">
        <v>2012</v>
      </c>
      <c r="G459">
        <v>23.97</v>
      </c>
    </row>
    <row r="460" spans="1:7" x14ac:dyDescent="0.35">
      <c r="A460" t="s">
        <v>387</v>
      </c>
      <c r="B460" t="s">
        <v>358</v>
      </c>
      <c r="C460" t="s">
        <v>357</v>
      </c>
      <c r="D460" t="s">
        <v>356</v>
      </c>
      <c r="E460" t="s">
        <v>355</v>
      </c>
      <c r="F460">
        <v>2013</v>
      </c>
      <c r="G460">
        <v>25.91</v>
      </c>
    </row>
    <row r="461" spans="1:7" x14ac:dyDescent="0.35">
      <c r="A461" t="s">
        <v>387</v>
      </c>
      <c r="B461" t="s">
        <v>358</v>
      </c>
      <c r="C461" t="s">
        <v>357</v>
      </c>
      <c r="D461" t="s">
        <v>356</v>
      </c>
      <c r="E461" t="s">
        <v>355</v>
      </c>
      <c r="F461">
        <v>2014</v>
      </c>
      <c r="G461">
        <v>27.22</v>
      </c>
    </row>
    <row r="462" spans="1:7" x14ac:dyDescent="0.35">
      <c r="A462" t="s">
        <v>387</v>
      </c>
      <c r="B462" t="s">
        <v>358</v>
      </c>
      <c r="C462" t="s">
        <v>357</v>
      </c>
      <c r="D462" t="s">
        <v>356</v>
      </c>
      <c r="E462" t="s">
        <v>355</v>
      </c>
      <c r="F462">
        <v>2015</v>
      </c>
      <c r="G462">
        <v>27.78</v>
      </c>
    </row>
    <row r="463" spans="1:7" x14ac:dyDescent="0.35">
      <c r="A463" t="s">
        <v>387</v>
      </c>
      <c r="B463" t="s">
        <v>358</v>
      </c>
      <c r="C463" t="s">
        <v>357</v>
      </c>
      <c r="D463" t="s">
        <v>356</v>
      </c>
      <c r="E463" t="s">
        <v>355</v>
      </c>
      <c r="F463">
        <v>2016</v>
      </c>
      <c r="G463">
        <v>23.61</v>
      </c>
    </row>
    <row r="464" spans="1:7" x14ac:dyDescent="0.35">
      <c r="A464" t="s">
        <v>386</v>
      </c>
      <c r="B464" t="s">
        <v>358</v>
      </c>
      <c r="C464" t="s">
        <v>357</v>
      </c>
      <c r="D464" t="s">
        <v>356</v>
      </c>
      <c r="E464" t="s">
        <v>355</v>
      </c>
      <c r="F464">
        <v>2005</v>
      </c>
      <c r="G464">
        <v>30.41</v>
      </c>
    </row>
    <row r="465" spans="1:7" x14ac:dyDescent="0.35">
      <c r="A465" t="s">
        <v>386</v>
      </c>
      <c r="B465" t="s">
        <v>358</v>
      </c>
      <c r="C465" t="s">
        <v>357</v>
      </c>
      <c r="D465" t="s">
        <v>356</v>
      </c>
      <c r="E465" t="s">
        <v>355</v>
      </c>
      <c r="F465">
        <v>2006</v>
      </c>
      <c r="G465">
        <v>30.28</v>
      </c>
    </row>
    <row r="466" spans="1:7" x14ac:dyDescent="0.35">
      <c r="A466" t="s">
        <v>386</v>
      </c>
      <c r="B466" t="s">
        <v>358</v>
      </c>
      <c r="C466" t="s">
        <v>357</v>
      </c>
      <c r="D466" t="s">
        <v>356</v>
      </c>
      <c r="E466" t="s">
        <v>355</v>
      </c>
      <c r="F466">
        <v>2007</v>
      </c>
      <c r="G466">
        <v>30.79</v>
      </c>
    </row>
    <row r="467" spans="1:7" x14ac:dyDescent="0.35">
      <c r="A467" t="s">
        <v>386</v>
      </c>
      <c r="B467" t="s">
        <v>358</v>
      </c>
      <c r="C467" t="s">
        <v>357</v>
      </c>
      <c r="D467" t="s">
        <v>356</v>
      </c>
      <c r="E467" t="s">
        <v>355</v>
      </c>
      <c r="F467">
        <v>2008</v>
      </c>
      <c r="G467">
        <v>31.83</v>
      </c>
    </row>
    <row r="468" spans="1:7" x14ac:dyDescent="0.35">
      <c r="A468" t="s">
        <v>386</v>
      </c>
      <c r="B468" t="s">
        <v>358</v>
      </c>
      <c r="C468" t="s">
        <v>357</v>
      </c>
      <c r="D468" t="s">
        <v>356</v>
      </c>
      <c r="E468" t="s">
        <v>355</v>
      </c>
      <c r="F468">
        <v>2009</v>
      </c>
      <c r="G468">
        <v>27.82</v>
      </c>
    </row>
    <row r="469" spans="1:7" x14ac:dyDescent="0.35">
      <c r="A469" t="s">
        <v>386</v>
      </c>
      <c r="B469" t="s">
        <v>358</v>
      </c>
      <c r="C469" t="s">
        <v>357</v>
      </c>
      <c r="D469" t="s">
        <v>356</v>
      </c>
      <c r="E469" t="s">
        <v>355</v>
      </c>
      <c r="F469">
        <v>2010</v>
      </c>
      <c r="G469">
        <v>33.92</v>
      </c>
    </row>
    <row r="470" spans="1:7" x14ac:dyDescent="0.35">
      <c r="A470" t="s">
        <v>386</v>
      </c>
      <c r="B470" t="s">
        <v>358</v>
      </c>
      <c r="C470" t="s">
        <v>357</v>
      </c>
      <c r="D470" t="s">
        <v>356</v>
      </c>
      <c r="E470" t="s">
        <v>355</v>
      </c>
      <c r="F470">
        <v>2011</v>
      </c>
      <c r="G470">
        <v>38.409999999999997</v>
      </c>
    </row>
    <row r="471" spans="1:7" x14ac:dyDescent="0.35">
      <c r="A471" t="s">
        <v>386</v>
      </c>
      <c r="B471" t="s">
        <v>358</v>
      </c>
      <c r="C471" t="s">
        <v>357</v>
      </c>
      <c r="D471" t="s">
        <v>356</v>
      </c>
      <c r="E471" t="s">
        <v>355</v>
      </c>
      <c r="F471">
        <v>2012</v>
      </c>
      <c r="G471">
        <v>38.56</v>
      </c>
    </row>
    <row r="472" spans="1:7" x14ac:dyDescent="0.35">
      <c r="A472" t="s">
        <v>386</v>
      </c>
      <c r="B472" t="s">
        <v>358</v>
      </c>
      <c r="C472" t="s">
        <v>357</v>
      </c>
      <c r="D472" t="s">
        <v>356</v>
      </c>
      <c r="E472" t="s">
        <v>355</v>
      </c>
      <c r="F472">
        <v>2013</v>
      </c>
      <c r="G472">
        <v>37.9</v>
      </c>
    </row>
    <row r="473" spans="1:7" x14ac:dyDescent="0.35">
      <c r="A473" t="s">
        <v>386</v>
      </c>
      <c r="B473" t="s">
        <v>358</v>
      </c>
      <c r="C473" t="s">
        <v>357</v>
      </c>
      <c r="D473" t="s">
        <v>356</v>
      </c>
      <c r="E473" t="s">
        <v>355</v>
      </c>
      <c r="F473">
        <v>2014</v>
      </c>
      <c r="G473">
        <v>36.94</v>
      </c>
    </row>
    <row r="474" spans="1:7" x14ac:dyDescent="0.35">
      <c r="A474" t="s">
        <v>386</v>
      </c>
      <c r="B474" t="s">
        <v>358</v>
      </c>
      <c r="C474" t="s">
        <v>357</v>
      </c>
      <c r="D474" t="s">
        <v>356</v>
      </c>
      <c r="E474" t="s">
        <v>355</v>
      </c>
      <c r="F474">
        <v>2015</v>
      </c>
      <c r="G474">
        <v>34.81</v>
      </c>
    </row>
    <row r="475" spans="1:7" x14ac:dyDescent="0.35">
      <c r="A475" t="s">
        <v>386</v>
      </c>
      <c r="B475" t="s">
        <v>358</v>
      </c>
      <c r="C475" t="s">
        <v>357</v>
      </c>
      <c r="D475" t="s">
        <v>356</v>
      </c>
      <c r="E475" t="s">
        <v>355</v>
      </c>
      <c r="F475">
        <v>2016</v>
      </c>
      <c r="G475">
        <v>34.47</v>
      </c>
    </row>
    <row r="476" spans="1:7" x14ac:dyDescent="0.35">
      <c r="A476" t="s">
        <v>385</v>
      </c>
      <c r="B476" t="s">
        <v>358</v>
      </c>
      <c r="C476" t="s">
        <v>357</v>
      </c>
      <c r="D476" t="s">
        <v>356</v>
      </c>
      <c r="E476" t="s">
        <v>355</v>
      </c>
      <c r="F476">
        <v>2005</v>
      </c>
      <c r="G476">
        <v>27.65</v>
      </c>
    </row>
    <row r="477" spans="1:7" x14ac:dyDescent="0.35">
      <c r="A477" t="s">
        <v>385</v>
      </c>
      <c r="B477" t="s">
        <v>358</v>
      </c>
      <c r="C477" t="s">
        <v>357</v>
      </c>
      <c r="D477" t="s">
        <v>356</v>
      </c>
      <c r="E477" t="s">
        <v>355</v>
      </c>
      <c r="F477">
        <v>2006</v>
      </c>
      <c r="G477">
        <v>29.49</v>
      </c>
    </row>
    <row r="478" spans="1:7" x14ac:dyDescent="0.35">
      <c r="A478" t="s">
        <v>385</v>
      </c>
      <c r="B478" t="s">
        <v>358</v>
      </c>
      <c r="C478" t="s">
        <v>357</v>
      </c>
      <c r="D478" t="s">
        <v>356</v>
      </c>
      <c r="E478" t="s">
        <v>355</v>
      </c>
      <c r="F478">
        <v>2007</v>
      </c>
      <c r="G478">
        <v>30.59</v>
      </c>
    </row>
    <row r="479" spans="1:7" x14ac:dyDescent="0.35">
      <c r="A479" t="s">
        <v>385</v>
      </c>
      <c r="B479" t="s">
        <v>358</v>
      </c>
      <c r="C479" t="s">
        <v>357</v>
      </c>
      <c r="D479" t="s">
        <v>356</v>
      </c>
      <c r="E479" t="s">
        <v>355</v>
      </c>
      <c r="F479">
        <v>2008</v>
      </c>
      <c r="G479">
        <v>32.74</v>
      </c>
    </row>
    <row r="480" spans="1:7" x14ac:dyDescent="0.35">
      <c r="A480" t="s">
        <v>385</v>
      </c>
      <c r="B480" t="s">
        <v>358</v>
      </c>
      <c r="C480" t="s">
        <v>357</v>
      </c>
      <c r="D480" t="s">
        <v>356</v>
      </c>
      <c r="E480" t="s">
        <v>355</v>
      </c>
      <c r="F480">
        <v>2009</v>
      </c>
      <c r="G480">
        <v>29.1</v>
      </c>
    </row>
    <row r="481" spans="1:7" x14ac:dyDescent="0.35">
      <c r="A481" t="s">
        <v>385</v>
      </c>
      <c r="B481" t="s">
        <v>358</v>
      </c>
      <c r="C481" t="s">
        <v>357</v>
      </c>
      <c r="D481" t="s">
        <v>356</v>
      </c>
      <c r="E481" t="s">
        <v>355</v>
      </c>
      <c r="F481">
        <v>2010</v>
      </c>
      <c r="G481">
        <v>31.59</v>
      </c>
    </row>
    <row r="482" spans="1:7" x14ac:dyDescent="0.35">
      <c r="A482" t="s">
        <v>385</v>
      </c>
      <c r="B482" t="s">
        <v>358</v>
      </c>
      <c r="C482" t="s">
        <v>357</v>
      </c>
      <c r="D482" t="s">
        <v>356</v>
      </c>
      <c r="E482" t="s">
        <v>355</v>
      </c>
      <c r="F482">
        <v>2011</v>
      </c>
      <c r="G482">
        <v>32.36</v>
      </c>
    </row>
    <row r="483" spans="1:7" x14ac:dyDescent="0.35">
      <c r="A483" t="s">
        <v>385</v>
      </c>
      <c r="B483" t="s">
        <v>358</v>
      </c>
      <c r="C483" t="s">
        <v>357</v>
      </c>
      <c r="D483" t="s">
        <v>356</v>
      </c>
      <c r="E483" t="s">
        <v>355</v>
      </c>
      <c r="F483">
        <v>2012</v>
      </c>
      <c r="G483">
        <v>31.88</v>
      </c>
    </row>
    <row r="484" spans="1:7" x14ac:dyDescent="0.35">
      <c r="A484" t="s">
        <v>385</v>
      </c>
      <c r="B484" t="s">
        <v>358</v>
      </c>
      <c r="C484" t="s">
        <v>357</v>
      </c>
      <c r="D484" t="s">
        <v>356</v>
      </c>
      <c r="E484" t="s">
        <v>355</v>
      </c>
      <c r="F484">
        <v>2013</v>
      </c>
      <c r="G484">
        <v>31.04</v>
      </c>
    </row>
    <row r="485" spans="1:7" x14ac:dyDescent="0.35">
      <c r="A485" t="s">
        <v>385</v>
      </c>
      <c r="B485" t="s">
        <v>358</v>
      </c>
      <c r="C485" t="s">
        <v>357</v>
      </c>
      <c r="D485" t="s">
        <v>356</v>
      </c>
      <c r="E485" t="s">
        <v>355</v>
      </c>
      <c r="F485">
        <v>2014</v>
      </c>
      <c r="G485">
        <v>29.2</v>
      </c>
    </row>
    <row r="486" spans="1:7" x14ac:dyDescent="0.35">
      <c r="A486" t="s">
        <v>385</v>
      </c>
      <c r="B486" t="s">
        <v>358</v>
      </c>
      <c r="C486" t="s">
        <v>357</v>
      </c>
      <c r="D486" t="s">
        <v>356</v>
      </c>
      <c r="E486" t="s">
        <v>355</v>
      </c>
      <c r="F486">
        <v>2015</v>
      </c>
      <c r="G486">
        <v>26.6</v>
      </c>
    </row>
    <row r="487" spans="1:7" x14ac:dyDescent="0.35">
      <c r="A487" t="s">
        <v>385</v>
      </c>
      <c r="B487" t="s">
        <v>358</v>
      </c>
      <c r="C487" t="s">
        <v>357</v>
      </c>
      <c r="D487" t="s">
        <v>356</v>
      </c>
      <c r="E487" t="s">
        <v>355</v>
      </c>
      <c r="F487">
        <v>2016</v>
      </c>
      <c r="G487">
        <v>24.81</v>
      </c>
    </row>
    <row r="488" spans="1:7" x14ac:dyDescent="0.35">
      <c r="A488" t="s">
        <v>384</v>
      </c>
      <c r="B488" t="s">
        <v>358</v>
      </c>
      <c r="C488" t="s">
        <v>357</v>
      </c>
      <c r="D488" t="s">
        <v>356</v>
      </c>
      <c r="E488" t="s">
        <v>355</v>
      </c>
      <c r="F488">
        <v>2005</v>
      </c>
      <c r="G488">
        <v>18.77</v>
      </c>
    </row>
    <row r="489" spans="1:7" x14ac:dyDescent="0.35">
      <c r="A489" t="s">
        <v>384</v>
      </c>
      <c r="B489" t="s">
        <v>358</v>
      </c>
      <c r="C489" t="s">
        <v>357</v>
      </c>
      <c r="D489" t="s">
        <v>356</v>
      </c>
      <c r="E489" t="s">
        <v>355</v>
      </c>
      <c r="F489">
        <v>2006</v>
      </c>
      <c r="G489">
        <v>20.56</v>
      </c>
    </row>
    <row r="490" spans="1:7" x14ac:dyDescent="0.35">
      <c r="A490" t="s">
        <v>384</v>
      </c>
      <c r="B490" t="s">
        <v>358</v>
      </c>
      <c r="C490" t="s">
        <v>357</v>
      </c>
      <c r="D490" t="s">
        <v>356</v>
      </c>
      <c r="E490" t="s">
        <v>355</v>
      </c>
      <c r="F490">
        <v>2007</v>
      </c>
      <c r="G490">
        <v>20.66</v>
      </c>
    </row>
    <row r="491" spans="1:7" x14ac:dyDescent="0.35">
      <c r="A491" t="s">
        <v>384</v>
      </c>
      <c r="B491" t="s">
        <v>358</v>
      </c>
      <c r="C491" t="s">
        <v>357</v>
      </c>
      <c r="D491" t="s">
        <v>356</v>
      </c>
      <c r="E491" t="s">
        <v>355</v>
      </c>
      <c r="F491">
        <v>2008</v>
      </c>
      <c r="G491">
        <v>24.46</v>
      </c>
    </row>
    <row r="492" spans="1:7" x14ac:dyDescent="0.35">
      <c r="A492" t="s">
        <v>384</v>
      </c>
      <c r="B492" t="s">
        <v>358</v>
      </c>
      <c r="C492" t="s">
        <v>357</v>
      </c>
      <c r="D492" t="s">
        <v>356</v>
      </c>
      <c r="E492" t="s">
        <v>355</v>
      </c>
      <c r="F492">
        <v>2009</v>
      </c>
      <c r="G492">
        <v>21.76</v>
      </c>
    </row>
    <row r="493" spans="1:7" x14ac:dyDescent="0.35">
      <c r="A493" t="s">
        <v>384</v>
      </c>
      <c r="B493" t="s">
        <v>358</v>
      </c>
      <c r="C493" t="s">
        <v>357</v>
      </c>
      <c r="D493" t="s">
        <v>356</v>
      </c>
      <c r="E493" t="s">
        <v>355</v>
      </c>
      <c r="F493">
        <v>2010</v>
      </c>
      <c r="G493">
        <v>23.65</v>
      </c>
    </row>
    <row r="494" spans="1:7" x14ac:dyDescent="0.35">
      <c r="A494" t="s">
        <v>384</v>
      </c>
      <c r="B494" t="s">
        <v>358</v>
      </c>
      <c r="C494" t="s">
        <v>357</v>
      </c>
      <c r="D494" t="s">
        <v>356</v>
      </c>
      <c r="E494" t="s">
        <v>355</v>
      </c>
      <c r="F494">
        <v>2011</v>
      </c>
      <c r="G494">
        <v>25.1</v>
      </c>
    </row>
    <row r="495" spans="1:7" x14ac:dyDescent="0.35">
      <c r="A495" t="s">
        <v>384</v>
      </c>
      <c r="B495" t="s">
        <v>358</v>
      </c>
      <c r="C495" t="s">
        <v>357</v>
      </c>
      <c r="D495" t="s">
        <v>356</v>
      </c>
      <c r="E495" t="s">
        <v>355</v>
      </c>
      <c r="F495">
        <v>2012</v>
      </c>
      <c r="G495">
        <v>25.1</v>
      </c>
    </row>
    <row r="496" spans="1:7" x14ac:dyDescent="0.35">
      <c r="A496" t="s">
        <v>384</v>
      </c>
      <c r="B496" t="s">
        <v>358</v>
      </c>
      <c r="C496" t="s">
        <v>357</v>
      </c>
      <c r="D496" t="s">
        <v>356</v>
      </c>
      <c r="E496" t="s">
        <v>355</v>
      </c>
      <c r="F496">
        <v>2013</v>
      </c>
      <c r="G496">
        <v>24.75</v>
      </c>
    </row>
    <row r="497" spans="1:7" x14ac:dyDescent="0.35">
      <c r="A497" t="s">
        <v>384</v>
      </c>
      <c r="B497" t="s">
        <v>358</v>
      </c>
      <c r="C497" t="s">
        <v>357</v>
      </c>
      <c r="D497" t="s">
        <v>356</v>
      </c>
      <c r="E497" t="s">
        <v>355</v>
      </c>
      <c r="F497">
        <v>2014</v>
      </c>
      <c r="G497">
        <v>22.95</v>
      </c>
    </row>
    <row r="498" spans="1:7" x14ac:dyDescent="0.35">
      <c r="A498" t="s">
        <v>384</v>
      </c>
      <c r="B498" t="s">
        <v>358</v>
      </c>
      <c r="C498" t="s">
        <v>357</v>
      </c>
      <c r="D498" t="s">
        <v>356</v>
      </c>
      <c r="E498" t="s">
        <v>355</v>
      </c>
      <c r="F498">
        <v>2015</v>
      </c>
      <c r="G498">
        <v>19.09</v>
      </c>
    </row>
    <row r="499" spans="1:7" x14ac:dyDescent="0.35">
      <c r="A499" t="s">
        <v>384</v>
      </c>
      <c r="B499" t="s">
        <v>358</v>
      </c>
      <c r="C499" t="s">
        <v>357</v>
      </c>
      <c r="D499" t="s">
        <v>356</v>
      </c>
      <c r="E499" t="s">
        <v>355</v>
      </c>
      <c r="F499">
        <v>2016</v>
      </c>
      <c r="G499">
        <v>16.13</v>
      </c>
    </row>
    <row r="500" spans="1:7" x14ac:dyDescent="0.35">
      <c r="A500" t="s">
        <v>383</v>
      </c>
      <c r="B500" t="s">
        <v>358</v>
      </c>
      <c r="C500" t="s">
        <v>357</v>
      </c>
      <c r="D500" t="s">
        <v>356</v>
      </c>
      <c r="E500" t="s">
        <v>355</v>
      </c>
      <c r="F500">
        <v>2005</v>
      </c>
      <c r="G500">
        <v>18.36</v>
      </c>
    </row>
    <row r="501" spans="1:7" x14ac:dyDescent="0.35">
      <c r="A501" t="s">
        <v>383</v>
      </c>
      <c r="B501" t="s">
        <v>358</v>
      </c>
      <c r="C501" t="s">
        <v>357</v>
      </c>
      <c r="D501" t="s">
        <v>356</v>
      </c>
      <c r="E501" t="s">
        <v>355</v>
      </c>
      <c r="F501">
        <v>2006</v>
      </c>
      <c r="G501">
        <v>14.9</v>
      </c>
    </row>
    <row r="502" spans="1:7" x14ac:dyDescent="0.35">
      <c r="A502" t="s">
        <v>383</v>
      </c>
      <c r="B502" t="s">
        <v>358</v>
      </c>
      <c r="C502" t="s">
        <v>357</v>
      </c>
      <c r="D502" t="s">
        <v>356</v>
      </c>
      <c r="E502" t="s">
        <v>355</v>
      </c>
      <c r="F502">
        <v>2007</v>
      </c>
      <c r="G502">
        <v>14.33</v>
      </c>
    </row>
    <row r="503" spans="1:7" x14ac:dyDescent="0.35">
      <c r="A503" t="s">
        <v>383</v>
      </c>
      <c r="B503" t="s">
        <v>358</v>
      </c>
      <c r="C503" t="s">
        <v>357</v>
      </c>
      <c r="D503" t="s">
        <v>356</v>
      </c>
      <c r="E503" t="s">
        <v>355</v>
      </c>
      <c r="F503">
        <v>2008</v>
      </c>
      <c r="G503">
        <v>14.96</v>
      </c>
    </row>
    <row r="504" spans="1:7" x14ac:dyDescent="0.35">
      <c r="A504" t="s">
        <v>383</v>
      </c>
      <c r="B504" t="s">
        <v>358</v>
      </c>
      <c r="C504" t="s">
        <v>357</v>
      </c>
      <c r="D504" t="s">
        <v>356</v>
      </c>
      <c r="E504" t="s">
        <v>355</v>
      </c>
      <c r="F504">
        <v>2009</v>
      </c>
      <c r="G504">
        <v>12.12</v>
      </c>
    </row>
    <row r="505" spans="1:7" x14ac:dyDescent="0.35">
      <c r="A505" t="s">
        <v>383</v>
      </c>
      <c r="B505" t="s">
        <v>358</v>
      </c>
      <c r="C505" t="s">
        <v>357</v>
      </c>
      <c r="D505" t="s">
        <v>356</v>
      </c>
      <c r="E505" t="s">
        <v>355</v>
      </c>
      <c r="F505">
        <v>2010</v>
      </c>
      <c r="G505">
        <v>12.45</v>
      </c>
    </row>
    <row r="506" spans="1:7" x14ac:dyDescent="0.35">
      <c r="A506" t="s">
        <v>383</v>
      </c>
      <c r="B506" t="s">
        <v>358</v>
      </c>
      <c r="C506" t="s">
        <v>357</v>
      </c>
      <c r="D506" t="s">
        <v>356</v>
      </c>
      <c r="E506" t="s">
        <v>355</v>
      </c>
      <c r="F506">
        <v>2011</v>
      </c>
      <c r="G506">
        <v>12.81</v>
      </c>
    </row>
    <row r="507" spans="1:7" x14ac:dyDescent="0.35">
      <c r="A507" t="s">
        <v>383</v>
      </c>
      <c r="B507" t="s">
        <v>358</v>
      </c>
      <c r="C507" t="s">
        <v>357</v>
      </c>
      <c r="D507" t="s">
        <v>356</v>
      </c>
      <c r="E507" t="s">
        <v>355</v>
      </c>
      <c r="F507">
        <v>2012</v>
      </c>
      <c r="G507">
        <v>13.33</v>
      </c>
    </row>
    <row r="508" spans="1:7" x14ac:dyDescent="0.35">
      <c r="A508" t="s">
        <v>383</v>
      </c>
      <c r="B508" t="s">
        <v>358</v>
      </c>
      <c r="C508" t="s">
        <v>357</v>
      </c>
      <c r="D508" t="s">
        <v>356</v>
      </c>
      <c r="E508" t="s">
        <v>355</v>
      </c>
      <c r="F508">
        <v>2013</v>
      </c>
      <c r="G508">
        <v>13.89</v>
      </c>
    </row>
    <row r="509" spans="1:7" x14ac:dyDescent="0.35">
      <c r="A509" t="s">
        <v>383</v>
      </c>
      <c r="B509" t="s">
        <v>358</v>
      </c>
      <c r="C509" t="s">
        <v>357</v>
      </c>
      <c r="D509" t="s">
        <v>356</v>
      </c>
      <c r="E509" t="s">
        <v>355</v>
      </c>
      <c r="F509">
        <v>2014</v>
      </c>
      <c r="G509">
        <v>14.07</v>
      </c>
    </row>
    <row r="510" spans="1:7" x14ac:dyDescent="0.35">
      <c r="A510" t="s">
        <v>383</v>
      </c>
      <c r="B510" t="s">
        <v>358</v>
      </c>
      <c r="C510" t="s">
        <v>357</v>
      </c>
      <c r="D510" t="s">
        <v>356</v>
      </c>
      <c r="E510" t="s">
        <v>355</v>
      </c>
      <c r="F510">
        <v>2015</v>
      </c>
      <c r="G510">
        <v>12.93</v>
      </c>
    </row>
    <row r="511" spans="1:7" x14ac:dyDescent="0.35">
      <c r="A511" t="s">
        <v>383</v>
      </c>
      <c r="B511" t="s">
        <v>358</v>
      </c>
      <c r="C511" t="s">
        <v>357</v>
      </c>
      <c r="D511" t="s">
        <v>356</v>
      </c>
      <c r="E511" t="s">
        <v>355</v>
      </c>
      <c r="F511">
        <v>2016</v>
      </c>
      <c r="G511">
        <v>11.32</v>
      </c>
    </row>
    <row r="512" spans="1:7" x14ac:dyDescent="0.35">
      <c r="A512" t="s">
        <v>382</v>
      </c>
      <c r="B512" t="s">
        <v>358</v>
      </c>
      <c r="C512" t="s">
        <v>357</v>
      </c>
      <c r="D512" t="s">
        <v>356</v>
      </c>
      <c r="E512" t="s">
        <v>355</v>
      </c>
      <c r="F512">
        <v>2005</v>
      </c>
      <c r="G512">
        <v>25.35</v>
      </c>
    </row>
    <row r="513" spans="1:7" x14ac:dyDescent="0.35">
      <c r="A513" t="s">
        <v>382</v>
      </c>
      <c r="B513" t="s">
        <v>358</v>
      </c>
      <c r="C513" t="s">
        <v>357</v>
      </c>
      <c r="D513" t="s">
        <v>356</v>
      </c>
      <c r="E513" t="s">
        <v>355</v>
      </c>
      <c r="F513">
        <v>2006</v>
      </c>
      <c r="G513">
        <v>26.82</v>
      </c>
    </row>
    <row r="514" spans="1:7" x14ac:dyDescent="0.35">
      <c r="A514" t="s">
        <v>382</v>
      </c>
      <c r="B514" t="s">
        <v>358</v>
      </c>
      <c r="C514" t="s">
        <v>357</v>
      </c>
      <c r="D514" t="s">
        <v>356</v>
      </c>
      <c r="E514" t="s">
        <v>355</v>
      </c>
      <c r="F514">
        <v>2007</v>
      </c>
      <c r="G514">
        <v>23.62</v>
      </c>
    </row>
    <row r="515" spans="1:7" x14ac:dyDescent="0.35">
      <c r="A515" t="s">
        <v>382</v>
      </c>
      <c r="B515" t="s">
        <v>358</v>
      </c>
      <c r="C515" t="s">
        <v>357</v>
      </c>
      <c r="D515" t="s">
        <v>356</v>
      </c>
      <c r="E515" t="s">
        <v>355</v>
      </c>
      <c r="F515">
        <v>2008</v>
      </c>
      <c r="G515">
        <v>24.91</v>
      </c>
    </row>
    <row r="516" spans="1:7" x14ac:dyDescent="0.35">
      <c r="A516" t="s">
        <v>382</v>
      </c>
      <c r="B516" t="s">
        <v>358</v>
      </c>
      <c r="C516" t="s">
        <v>357</v>
      </c>
      <c r="D516" t="s">
        <v>356</v>
      </c>
      <c r="E516" t="s">
        <v>355</v>
      </c>
      <c r="F516">
        <v>2009</v>
      </c>
      <c r="G516">
        <v>21.61</v>
      </c>
    </row>
    <row r="517" spans="1:7" x14ac:dyDescent="0.35">
      <c r="A517" t="s">
        <v>382</v>
      </c>
      <c r="B517" t="s">
        <v>358</v>
      </c>
      <c r="C517" t="s">
        <v>357</v>
      </c>
      <c r="D517" t="s">
        <v>356</v>
      </c>
      <c r="E517" t="s">
        <v>355</v>
      </c>
      <c r="F517">
        <v>2010</v>
      </c>
      <c r="G517">
        <v>22.3</v>
      </c>
    </row>
    <row r="518" spans="1:7" x14ac:dyDescent="0.35">
      <c r="A518" t="s">
        <v>382</v>
      </c>
      <c r="B518" t="s">
        <v>358</v>
      </c>
      <c r="C518" t="s">
        <v>357</v>
      </c>
      <c r="D518" t="s">
        <v>356</v>
      </c>
      <c r="E518" t="s">
        <v>355</v>
      </c>
      <c r="F518">
        <v>2011</v>
      </c>
      <c r="G518">
        <v>21.02</v>
      </c>
    </row>
    <row r="519" spans="1:7" x14ac:dyDescent="0.35">
      <c r="A519" t="s">
        <v>382</v>
      </c>
      <c r="B519" t="s">
        <v>358</v>
      </c>
      <c r="C519" t="s">
        <v>357</v>
      </c>
      <c r="D519" t="s">
        <v>356</v>
      </c>
      <c r="E519" t="s">
        <v>355</v>
      </c>
      <c r="F519">
        <v>2012</v>
      </c>
      <c r="G519">
        <v>20.8</v>
      </c>
    </row>
    <row r="520" spans="1:7" x14ac:dyDescent="0.35">
      <c r="A520" t="s">
        <v>382</v>
      </c>
      <c r="B520" t="s">
        <v>358</v>
      </c>
      <c r="C520" t="s">
        <v>357</v>
      </c>
      <c r="D520" t="s">
        <v>356</v>
      </c>
      <c r="E520" t="s">
        <v>355</v>
      </c>
      <c r="F520">
        <v>2013</v>
      </c>
      <c r="G520">
        <v>18.920000000000002</v>
      </c>
    </row>
    <row r="521" spans="1:7" x14ac:dyDescent="0.35">
      <c r="A521" t="s">
        <v>382</v>
      </c>
      <c r="B521" t="s">
        <v>358</v>
      </c>
      <c r="C521" t="s">
        <v>357</v>
      </c>
      <c r="D521" t="s">
        <v>356</v>
      </c>
      <c r="E521" t="s">
        <v>355</v>
      </c>
      <c r="F521">
        <v>2014</v>
      </c>
      <c r="G521">
        <v>20.03</v>
      </c>
    </row>
    <row r="522" spans="1:7" x14ac:dyDescent="0.35">
      <c r="A522" t="s">
        <v>382</v>
      </c>
      <c r="B522" t="s">
        <v>358</v>
      </c>
      <c r="C522" t="s">
        <v>357</v>
      </c>
      <c r="D522" t="s">
        <v>356</v>
      </c>
      <c r="E522" t="s">
        <v>355</v>
      </c>
      <c r="F522">
        <v>2015</v>
      </c>
      <c r="G522">
        <v>18.61</v>
      </c>
    </row>
    <row r="523" spans="1:7" x14ac:dyDescent="0.35">
      <c r="A523" t="s">
        <v>382</v>
      </c>
      <c r="B523" t="s">
        <v>358</v>
      </c>
      <c r="C523" t="s">
        <v>357</v>
      </c>
      <c r="D523" t="s">
        <v>356</v>
      </c>
      <c r="E523" t="s">
        <v>355</v>
      </c>
      <c r="F523">
        <v>2016</v>
      </c>
      <c r="G523">
        <v>17.190000000000001</v>
      </c>
    </row>
    <row r="524" spans="1:7" x14ac:dyDescent="0.35">
      <c r="A524" t="s">
        <v>381</v>
      </c>
      <c r="B524" t="s">
        <v>358</v>
      </c>
      <c r="C524" t="s">
        <v>357</v>
      </c>
      <c r="D524" t="s">
        <v>356</v>
      </c>
      <c r="E524" t="s">
        <v>355</v>
      </c>
      <c r="F524">
        <v>2005</v>
      </c>
      <c r="G524">
        <v>21.37</v>
      </c>
    </row>
    <row r="525" spans="1:7" x14ac:dyDescent="0.35">
      <c r="A525" t="s">
        <v>381</v>
      </c>
      <c r="B525" t="s">
        <v>358</v>
      </c>
      <c r="C525" t="s">
        <v>357</v>
      </c>
      <c r="D525" t="s">
        <v>356</v>
      </c>
      <c r="E525" t="s">
        <v>355</v>
      </c>
      <c r="F525">
        <v>2006</v>
      </c>
      <c r="G525">
        <v>23.45</v>
      </c>
    </row>
    <row r="526" spans="1:7" x14ac:dyDescent="0.35">
      <c r="A526" t="s">
        <v>381</v>
      </c>
      <c r="B526" t="s">
        <v>358</v>
      </c>
      <c r="C526" t="s">
        <v>357</v>
      </c>
      <c r="D526" t="s">
        <v>356</v>
      </c>
      <c r="E526" t="s">
        <v>355</v>
      </c>
      <c r="F526">
        <v>2007</v>
      </c>
      <c r="G526">
        <v>23.4</v>
      </c>
    </row>
    <row r="527" spans="1:7" x14ac:dyDescent="0.35">
      <c r="A527" t="s">
        <v>381</v>
      </c>
      <c r="B527" t="s">
        <v>358</v>
      </c>
      <c r="C527" t="s">
        <v>357</v>
      </c>
      <c r="D527" t="s">
        <v>356</v>
      </c>
      <c r="E527" t="s">
        <v>355</v>
      </c>
      <c r="F527">
        <v>2008</v>
      </c>
      <c r="G527">
        <v>20.41</v>
      </c>
    </row>
    <row r="528" spans="1:7" x14ac:dyDescent="0.35">
      <c r="A528" t="s">
        <v>381</v>
      </c>
      <c r="B528" t="s">
        <v>358</v>
      </c>
      <c r="C528" t="s">
        <v>357</v>
      </c>
      <c r="D528" t="s">
        <v>356</v>
      </c>
      <c r="E528" t="s">
        <v>355</v>
      </c>
      <c r="F528">
        <v>2009</v>
      </c>
      <c r="G528">
        <v>18.75</v>
      </c>
    </row>
    <row r="529" spans="1:7" x14ac:dyDescent="0.35">
      <c r="A529" t="s">
        <v>381</v>
      </c>
      <c r="B529" t="s">
        <v>358</v>
      </c>
      <c r="C529" t="s">
        <v>357</v>
      </c>
      <c r="D529" t="s">
        <v>356</v>
      </c>
      <c r="E529" t="s">
        <v>355</v>
      </c>
      <c r="F529">
        <v>2010</v>
      </c>
      <c r="G529">
        <v>21.8</v>
      </c>
    </row>
    <row r="530" spans="1:7" x14ac:dyDescent="0.35">
      <c r="A530" t="s">
        <v>381</v>
      </c>
      <c r="B530" t="s">
        <v>358</v>
      </c>
      <c r="C530" t="s">
        <v>357</v>
      </c>
      <c r="D530" t="s">
        <v>356</v>
      </c>
      <c r="E530" t="s">
        <v>355</v>
      </c>
      <c r="F530">
        <v>2011</v>
      </c>
      <c r="G530">
        <v>23.24</v>
      </c>
    </row>
    <row r="531" spans="1:7" x14ac:dyDescent="0.35">
      <c r="A531" t="s">
        <v>381</v>
      </c>
      <c r="B531" t="s">
        <v>358</v>
      </c>
      <c r="C531" t="s">
        <v>357</v>
      </c>
      <c r="D531" t="s">
        <v>356</v>
      </c>
      <c r="E531" t="s">
        <v>355</v>
      </c>
      <c r="F531">
        <v>2012</v>
      </c>
      <c r="G531">
        <v>24.77</v>
      </c>
    </row>
    <row r="532" spans="1:7" x14ac:dyDescent="0.35">
      <c r="A532" t="s">
        <v>381</v>
      </c>
      <c r="B532" t="s">
        <v>358</v>
      </c>
      <c r="C532" t="s">
        <v>357</v>
      </c>
      <c r="D532" t="s">
        <v>356</v>
      </c>
      <c r="E532" t="s">
        <v>355</v>
      </c>
      <c r="F532">
        <v>2013</v>
      </c>
      <c r="G532">
        <v>23.96</v>
      </c>
    </row>
    <row r="533" spans="1:7" x14ac:dyDescent="0.35">
      <c r="A533" t="s">
        <v>381</v>
      </c>
      <c r="B533" t="s">
        <v>358</v>
      </c>
      <c r="C533" t="s">
        <v>357</v>
      </c>
      <c r="D533" t="s">
        <v>356</v>
      </c>
      <c r="E533" t="s">
        <v>355</v>
      </c>
      <c r="F533">
        <v>2014</v>
      </c>
      <c r="G533">
        <v>22.2</v>
      </c>
    </row>
    <row r="534" spans="1:7" x14ac:dyDescent="0.35">
      <c r="A534" t="s">
        <v>381</v>
      </c>
      <c r="B534" t="s">
        <v>358</v>
      </c>
      <c r="C534" t="s">
        <v>357</v>
      </c>
      <c r="D534" t="s">
        <v>356</v>
      </c>
      <c r="E534" t="s">
        <v>355</v>
      </c>
      <c r="F534">
        <v>2015</v>
      </c>
      <c r="G534">
        <v>22.36</v>
      </c>
    </row>
    <row r="535" spans="1:7" x14ac:dyDescent="0.35">
      <c r="A535" t="s">
        <v>381</v>
      </c>
      <c r="B535" t="s">
        <v>358</v>
      </c>
      <c r="C535" t="s">
        <v>357</v>
      </c>
      <c r="D535" t="s">
        <v>356</v>
      </c>
      <c r="E535" t="s">
        <v>355</v>
      </c>
      <c r="F535">
        <v>2016</v>
      </c>
      <c r="G535">
        <v>20.74</v>
      </c>
    </row>
    <row r="536" spans="1:7" x14ac:dyDescent="0.35">
      <c r="A536" t="s">
        <v>380</v>
      </c>
      <c r="B536" t="s">
        <v>358</v>
      </c>
      <c r="C536" t="s">
        <v>357</v>
      </c>
      <c r="D536" t="s">
        <v>356</v>
      </c>
      <c r="E536" t="s">
        <v>355</v>
      </c>
      <c r="F536">
        <v>2005</v>
      </c>
      <c r="G536">
        <v>29.49</v>
      </c>
    </row>
    <row r="537" spans="1:7" x14ac:dyDescent="0.35">
      <c r="A537" t="s">
        <v>380</v>
      </c>
      <c r="B537" t="s">
        <v>358</v>
      </c>
      <c r="C537" t="s">
        <v>357</v>
      </c>
      <c r="D537" t="s">
        <v>356</v>
      </c>
      <c r="E537" t="s">
        <v>355</v>
      </c>
      <c r="F537">
        <v>2006</v>
      </c>
      <c r="G537">
        <v>29.76</v>
      </c>
    </row>
    <row r="538" spans="1:7" x14ac:dyDescent="0.35">
      <c r="A538" t="s">
        <v>380</v>
      </c>
      <c r="B538" t="s">
        <v>358</v>
      </c>
      <c r="C538" t="s">
        <v>357</v>
      </c>
      <c r="D538" t="s">
        <v>356</v>
      </c>
      <c r="E538" t="s">
        <v>355</v>
      </c>
      <c r="F538">
        <v>2007</v>
      </c>
      <c r="G538">
        <v>25.16</v>
      </c>
    </row>
    <row r="539" spans="1:7" x14ac:dyDescent="0.35">
      <c r="A539" t="s">
        <v>380</v>
      </c>
      <c r="B539" t="s">
        <v>358</v>
      </c>
      <c r="C539" t="s">
        <v>357</v>
      </c>
      <c r="D539" t="s">
        <v>356</v>
      </c>
      <c r="E539" t="s">
        <v>355</v>
      </c>
      <c r="F539">
        <v>2008</v>
      </c>
      <c r="G539">
        <v>33.51</v>
      </c>
    </row>
    <row r="540" spans="1:7" x14ac:dyDescent="0.35">
      <c r="A540" t="s">
        <v>380</v>
      </c>
      <c r="B540" t="s">
        <v>358</v>
      </c>
      <c r="C540" t="s">
        <v>357</v>
      </c>
      <c r="D540" t="s">
        <v>356</v>
      </c>
      <c r="E540" t="s">
        <v>355</v>
      </c>
      <c r="F540">
        <v>2009</v>
      </c>
      <c r="G540">
        <v>26.81</v>
      </c>
    </row>
    <row r="541" spans="1:7" x14ac:dyDescent="0.35">
      <c r="A541" t="s">
        <v>380</v>
      </c>
      <c r="B541" t="s">
        <v>358</v>
      </c>
      <c r="C541" t="s">
        <v>357</v>
      </c>
      <c r="D541" t="s">
        <v>356</v>
      </c>
      <c r="E541" t="s">
        <v>355</v>
      </c>
      <c r="F541">
        <v>2010</v>
      </c>
      <c r="G541">
        <v>32.83</v>
      </c>
    </row>
    <row r="542" spans="1:7" x14ac:dyDescent="0.35">
      <c r="A542" t="s">
        <v>380</v>
      </c>
      <c r="B542" t="s">
        <v>358</v>
      </c>
      <c r="C542" t="s">
        <v>357</v>
      </c>
      <c r="D542" t="s">
        <v>356</v>
      </c>
      <c r="E542" t="s">
        <v>355</v>
      </c>
      <c r="F542">
        <v>2011</v>
      </c>
      <c r="G542">
        <v>35.46</v>
      </c>
    </row>
    <row r="543" spans="1:7" x14ac:dyDescent="0.35">
      <c r="A543" t="s">
        <v>380</v>
      </c>
      <c r="B543" t="s">
        <v>358</v>
      </c>
      <c r="C543" t="s">
        <v>357</v>
      </c>
      <c r="D543" t="s">
        <v>356</v>
      </c>
      <c r="E543" t="s">
        <v>355</v>
      </c>
      <c r="F543">
        <v>2012</v>
      </c>
      <c r="G543">
        <v>34.79</v>
      </c>
    </row>
    <row r="544" spans="1:7" x14ac:dyDescent="0.35">
      <c r="A544" t="s">
        <v>380</v>
      </c>
      <c r="B544" t="s">
        <v>358</v>
      </c>
      <c r="C544" t="s">
        <v>357</v>
      </c>
      <c r="D544" t="s">
        <v>356</v>
      </c>
      <c r="E544" t="s">
        <v>355</v>
      </c>
      <c r="F544">
        <v>2013</v>
      </c>
      <c r="G544">
        <v>35.479999999999997</v>
      </c>
    </row>
    <row r="545" spans="1:7" x14ac:dyDescent="0.35">
      <c r="A545" t="s">
        <v>380</v>
      </c>
      <c r="B545" t="s">
        <v>358</v>
      </c>
      <c r="C545" t="s">
        <v>357</v>
      </c>
      <c r="D545" t="s">
        <v>356</v>
      </c>
      <c r="E545" t="s">
        <v>355</v>
      </c>
      <c r="F545">
        <v>2014</v>
      </c>
      <c r="G545">
        <v>32.58</v>
      </c>
    </row>
    <row r="546" spans="1:7" x14ac:dyDescent="0.35">
      <c r="A546" t="s">
        <v>380</v>
      </c>
      <c r="B546" t="s">
        <v>358</v>
      </c>
      <c r="C546" t="s">
        <v>357</v>
      </c>
      <c r="D546" t="s">
        <v>356</v>
      </c>
      <c r="E546" t="s">
        <v>355</v>
      </c>
      <c r="F546">
        <v>2015</v>
      </c>
      <c r="G546">
        <v>31.6</v>
      </c>
    </row>
    <row r="547" spans="1:7" x14ac:dyDescent="0.35">
      <c r="A547" t="s">
        <v>380</v>
      </c>
      <c r="B547" t="s">
        <v>358</v>
      </c>
      <c r="C547" t="s">
        <v>357</v>
      </c>
      <c r="D547" t="s">
        <v>356</v>
      </c>
      <c r="E547" t="s">
        <v>355</v>
      </c>
      <c r="F547">
        <v>2016</v>
      </c>
      <c r="G547">
        <v>29.43</v>
      </c>
    </row>
    <row r="548" spans="1:7" x14ac:dyDescent="0.35">
      <c r="A548" t="s">
        <v>379</v>
      </c>
      <c r="B548" t="s">
        <v>358</v>
      </c>
      <c r="C548" t="s">
        <v>357</v>
      </c>
      <c r="D548" t="s">
        <v>356</v>
      </c>
      <c r="E548" t="s">
        <v>355</v>
      </c>
      <c r="F548">
        <v>2005</v>
      </c>
      <c r="G548">
        <v>44.99</v>
      </c>
    </row>
    <row r="549" spans="1:7" x14ac:dyDescent="0.35">
      <c r="A549" t="s">
        <v>379</v>
      </c>
      <c r="B549" t="s">
        <v>358</v>
      </c>
      <c r="C549" t="s">
        <v>357</v>
      </c>
      <c r="D549" t="s">
        <v>356</v>
      </c>
      <c r="E549" t="s">
        <v>355</v>
      </c>
      <c r="F549">
        <v>2006</v>
      </c>
      <c r="G549">
        <v>43.43</v>
      </c>
    </row>
    <row r="550" spans="1:7" x14ac:dyDescent="0.35">
      <c r="A550" t="s">
        <v>379</v>
      </c>
      <c r="B550" t="s">
        <v>358</v>
      </c>
      <c r="C550" t="s">
        <v>357</v>
      </c>
      <c r="D550" t="s">
        <v>356</v>
      </c>
      <c r="E550" t="s">
        <v>355</v>
      </c>
      <c r="F550">
        <v>2007</v>
      </c>
      <c r="G550">
        <v>44.06</v>
      </c>
    </row>
    <row r="551" spans="1:7" x14ac:dyDescent="0.35">
      <c r="A551" t="s">
        <v>379</v>
      </c>
      <c r="B551" t="s">
        <v>358</v>
      </c>
      <c r="C551" t="s">
        <v>357</v>
      </c>
      <c r="D551" t="s">
        <v>356</v>
      </c>
      <c r="E551" t="s">
        <v>355</v>
      </c>
      <c r="F551">
        <v>2008</v>
      </c>
      <c r="G551">
        <v>40.270000000000003</v>
      </c>
    </row>
    <row r="552" spans="1:7" x14ac:dyDescent="0.35">
      <c r="A552" t="s">
        <v>379</v>
      </c>
      <c r="B552" t="s">
        <v>358</v>
      </c>
      <c r="C552" t="s">
        <v>357</v>
      </c>
      <c r="D552" t="s">
        <v>356</v>
      </c>
      <c r="E552" t="s">
        <v>355</v>
      </c>
      <c r="F552">
        <v>2009</v>
      </c>
      <c r="G552">
        <v>39.770000000000003</v>
      </c>
    </row>
    <row r="553" spans="1:7" x14ac:dyDescent="0.35">
      <c r="A553" t="s">
        <v>379</v>
      </c>
      <c r="B553" t="s">
        <v>358</v>
      </c>
      <c r="C553" t="s">
        <v>357</v>
      </c>
      <c r="D553" t="s">
        <v>356</v>
      </c>
      <c r="E553" t="s">
        <v>355</v>
      </c>
      <c r="F553">
        <v>2010</v>
      </c>
      <c r="G553">
        <v>40.57</v>
      </c>
    </row>
    <row r="554" spans="1:7" x14ac:dyDescent="0.35">
      <c r="A554" t="s">
        <v>379</v>
      </c>
      <c r="B554" t="s">
        <v>358</v>
      </c>
      <c r="C554" t="s">
        <v>357</v>
      </c>
      <c r="D554" t="s">
        <v>356</v>
      </c>
      <c r="E554" t="s">
        <v>355</v>
      </c>
      <c r="F554">
        <v>2011</v>
      </c>
      <c r="G554">
        <v>39.44</v>
      </c>
    </row>
    <row r="555" spans="1:7" x14ac:dyDescent="0.35">
      <c r="A555" t="s">
        <v>379</v>
      </c>
      <c r="B555" t="s">
        <v>358</v>
      </c>
      <c r="C555" t="s">
        <v>357</v>
      </c>
      <c r="D555" t="s">
        <v>356</v>
      </c>
      <c r="E555" t="s">
        <v>355</v>
      </c>
      <c r="F555">
        <v>2012</v>
      </c>
      <c r="G555">
        <v>38.06</v>
      </c>
    </row>
    <row r="556" spans="1:7" x14ac:dyDescent="0.35">
      <c r="A556" t="s">
        <v>379</v>
      </c>
      <c r="B556" t="s">
        <v>358</v>
      </c>
      <c r="C556" t="s">
        <v>357</v>
      </c>
      <c r="D556" t="s">
        <v>356</v>
      </c>
      <c r="E556" t="s">
        <v>355</v>
      </c>
      <c r="F556">
        <v>2013</v>
      </c>
      <c r="G556">
        <v>37.19</v>
      </c>
    </row>
    <row r="557" spans="1:7" x14ac:dyDescent="0.35">
      <c r="A557" t="s">
        <v>379</v>
      </c>
      <c r="B557" t="s">
        <v>358</v>
      </c>
      <c r="C557" t="s">
        <v>357</v>
      </c>
      <c r="D557" t="s">
        <v>356</v>
      </c>
      <c r="E557" t="s">
        <v>355</v>
      </c>
      <c r="F557">
        <v>2014</v>
      </c>
      <c r="G557">
        <v>36.56</v>
      </c>
    </row>
    <row r="558" spans="1:7" x14ac:dyDescent="0.35">
      <c r="A558" t="s">
        <v>379</v>
      </c>
      <c r="B558" t="s">
        <v>358</v>
      </c>
      <c r="C558" t="s">
        <v>357</v>
      </c>
      <c r="D558" t="s">
        <v>356</v>
      </c>
      <c r="E558" t="s">
        <v>355</v>
      </c>
      <c r="F558">
        <v>2015</v>
      </c>
      <c r="G558">
        <v>36.909999999999997</v>
      </c>
    </row>
    <row r="559" spans="1:7" x14ac:dyDescent="0.35">
      <c r="A559" t="s">
        <v>379</v>
      </c>
      <c r="B559" t="s">
        <v>358</v>
      </c>
      <c r="C559" t="s">
        <v>357</v>
      </c>
      <c r="D559" t="s">
        <v>356</v>
      </c>
      <c r="E559" t="s">
        <v>355</v>
      </c>
      <c r="F559">
        <v>2016</v>
      </c>
      <c r="G559">
        <v>36.08</v>
      </c>
    </row>
    <row r="560" spans="1:7" x14ac:dyDescent="0.35">
      <c r="A560" t="s">
        <v>378</v>
      </c>
      <c r="B560" t="s">
        <v>358</v>
      </c>
      <c r="C560" t="s">
        <v>357</v>
      </c>
      <c r="D560" t="s">
        <v>356</v>
      </c>
      <c r="E560" t="s">
        <v>355</v>
      </c>
      <c r="F560">
        <v>2005</v>
      </c>
      <c r="G560">
        <v>50.91</v>
      </c>
    </row>
    <row r="561" spans="1:7" x14ac:dyDescent="0.35">
      <c r="A561" t="s">
        <v>378</v>
      </c>
      <c r="B561" t="s">
        <v>358</v>
      </c>
      <c r="C561" t="s">
        <v>357</v>
      </c>
      <c r="D561" t="s">
        <v>356</v>
      </c>
      <c r="E561" t="s">
        <v>355</v>
      </c>
      <c r="F561">
        <v>2006</v>
      </c>
      <c r="G561">
        <v>55.16</v>
      </c>
    </row>
    <row r="562" spans="1:7" x14ac:dyDescent="0.35">
      <c r="A562" t="s">
        <v>378</v>
      </c>
      <c r="B562" t="s">
        <v>358</v>
      </c>
      <c r="C562" t="s">
        <v>357</v>
      </c>
      <c r="D562" t="s">
        <v>356</v>
      </c>
      <c r="E562" t="s">
        <v>355</v>
      </c>
      <c r="F562">
        <v>2007</v>
      </c>
      <c r="G562">
        <v>55.21</v>
      </c>
    </row>
    <row r="563" spans="1:7" x14ac:dyDescent="0.35">
      <c r="A563" t="s">
        <v>378</v>
      </c>
      <c r="B563" t="s">
        <v>358</v>
      </c>
      <c r="C563" t="s">
        <v>357</v>
      </c>
      <c r="D563" t="s">
        <v>356</v>
      </c>
      <c r="E563" t="s">
        <v>355</v>
      </c>
      <c r="F563">
        <v>2008</v>
      </c>
      <c r="G563">
        <v>60.34</v>
      </c>
    </row>
    <row r="564" spans="1:7" x14ac:dyDescent="0.35">
      <c r="A564" t="s">
        <v>378</v>
      </c>
      <c r="B564" t="s">
        <v>358</v>
      </c>
      <c r="C564" t="s">
        <v>357</v>
      </c>
      <c r="D564" t="s">
        <v>356</v>
      </c>
      <c r="E564" t="s">
        <v>355</v>
      </c>
      <c r="F564">
        <v>2009</v>
      </c>
      <c r="G564">
        <v>62.27</v>
      </c>
    </row>
    <row r="565" spans="1:7" x14ac:dyDescent="0.35">
      <c r="A565" t="s">
        <v>378</v>
      </c>
      <c r="B565" t="s">
        <v>358</v>
      </c>
      <c r="C565" t="s">
        <v>357</v>
      </c>
      <c r="D565" t="s">
        <v>356</v>
      </c>
      <c r="E565" t="s">
        <v>355</v>
      </c>
      <c r="F565">
        <v>2010</v>
      </c>
      <c r="G565">
        <v>64.28</v>
      </c>
    </row>
    <row r="566" spans="1:7" x14ac:dyDescent="0.35">
      <c r="A566" t="s">
        <v>378</v>
      </c>
      <c r="B566" t="s">
        <v>358</v>
      </c>
      <c r="C566" t="s">
        <v>357</v>
      </c>
      <c r="D566" t="s">
        <v>356</v>
      </c>
      <c r="E566" t="s">
        <v>355</v>
      </c>
      <c r="F566">
        <v>2011</v>
      </c>
      <c r="G566">
        <v>67.900000000000006</v>
      </c>
    </row>
    <row r="567" spans="1:7" x14ac:dyDescent="0.35">
      <c r="A567" t="s">
        <v>378</v>
      </c>
      <c r="B567" t="s">
        <v>358</v>
      </c>
      <c r="C567" t="s">
        <v>357</v>
      </c>
      <c r="D567" t="s">
        <v>356</v>
      </c>
      <c r="E567" t="s">
        <v>355</v>
      </c>
      <c r="F567">
        <v>2012</v>
      </c>
      <c r="G567">
        <v>65.66</v>
      </c>
    </row>
    <row r="568" spans="1:7" x14ac:dyDescent="0.35">
      <c r="A568" t="s">
        <v>378</v>
      </c>
      <c r="B568" t="s">
        <v>358</v>
      </c>
      <c r="C568" t="s">
        <v>357</v>
      </c>
      <c r="D568" t="s">
        <v>356</v>
      </c>
      <c r="E568" t="s">
        <v>355</v>
      </c>
      <c r="F568">
        <v>2013</v>
      </c>
      <c r="G568">
        <v>64.31</v>
      </c>
    </row>
    <row r="569" spans="1:7" x14ac:dyDescent="0.35">
      <c r="A569" t="s">
        <v>378</v>
      </c>
      <c r="B569" t="s">
        <v>358</v>
      </c>
      <c r="C569" t="s">
        <v>357</v>
      </c>
      <c r="D569" t="s">
        <v>356</v>
      </c>
      <c r="E569" t="s">
        <v>355</v>
      </c>
      <c r="F569">
        <v>2014</v>
      </c>
      <c r="G569">
        <v>61.52</v>
      </c>
    </row>
    <row r="570" spans="1:7" x14ac:dyDescent="0.35">
      <c r="A570" t="s">
        <v>378</v>
      </c>
      <c r="B570" t="s">
        <v>358</v>
      </c>
      <c r="C570" t="s">
        <v>357</v>
      </c>
      <c r="D570" t="s">
        <v>356</v>
      </c>
      <c r="E570" t="s">
        <v>355</v>
      </c>
      <c r="F570">
        <v>2015</v>
      </c>
      <c r="G570">
        <v>59.15</v>
      </c>
    </row>
    <row r="571" spans="1:7" x14ac:dyDescent="0.35">
      <c r="A571" t="s">
        <v>378</v>
      </c>
      <c r="B571" t="s">
        <v>358</v>
      </c>
      <c r="C571" t="s">
        <v>357</v>
      </c>
      <c r="D571" t="s">
        <v>356</v>
      </c>
      <c r="E571" t="s">
        <v>355</v>
      </c>
      <c r="F571">
        <v>2016</v>
      </c>
      <c r="G571">
        <v>59.27</v>
      </c>
    </row>
    <row r="572" spans="1:7" x14ac:dyDescent="0.35">
      <c r="A572" t="s">
        <v>377</v>
      </c>
      <c r="B572" t="s">
        <v>358</v>
      </c>
      <c r="C572" t="s">
        <v>357</v>
      </c>
      <c r="D572" t="s">
        <v>356</v>
      </c>
      <c r="E572" t="s">
        <v>355</v>
      </c>
      <c r="F572">
        <v>2005</v>
      </c>
      <c r="G572">
        <v>26.3</v>
      </c>
    </row>
    <row r="573" spans="1:7" x14ac:dyDescent="0.35">
      <c r="A573" t="s">
        <v>377</v>
      </c>
      <c r="B573" t="s">
        <v>358</v>
      </c>
      <c r="C573" t="s">
        <v>357</v>
      </c>
      <c r="D573" t="s">
        <v>356</v>
      </c>
      <c r="E573" t="s">
        <v>355</v>
      </c>
      <c r="F573">
        <v>2006</v>
      </c>
      <c r="G573">
        <v>31.72</v>
      </c>
    </row>
    <row r="574" spans="1:7" x14ac:dyDescent="0.35">
      <c r="A574" t="s">
        <v>377</v>
      </c>
      <c r="B574" t="s">
        <v>358</v>
      </c>
      <c r="C574" t="s">
        <v>357</v>
      </c>
      <c r="D574" t="s">
        <v>356</v>
      </c>
      <c r="E574" t="s">
        <v>355</v>
      </c>
      <c r="F574">
        <v>2007</v>
      </c>
      <c r="G574">
        <v>24.22</v>
      </c>
    </row>
    <row r="575" spans="1:7" x14ac:dyDescent="0.35">
      <c r="A575" t="s">
        <v>377</v>
      </c>
      <c r="B575" t="s">
        <v>358</v>
      </c>
      <c r="C575" t="s">
        <v>357</v>
      </c>
      <c r="D575" t="s">
        <v>356</v>
      </c>
      <c r="E575" t="s">
        <v>355</v>
      </c>
      <c r="F575">
        <v>2008</v>
      </c>
      <c r="G575">
        <v>24.8</v>
      </c>
    </row>
    <row r="576" spans="1:7" x14ac:dyDescent="0.35">
      <c r="A576" t="s">
        <v>377</v>
      </c>
      <c r="B576" t="s">
        <v>358</v>
      </c>
      <c r="C576" t="s">
        <v>357</v>
      </c>
      <c r="D576" t="s">
        <v>356</v>
      </c>
      <c r="E576" t="s">
        <v>355</v>
      </c>
      <c r="F576">
        <v>2009</v>
      </c>
      <c r="G576">
        <v>21.9</v>
      </c>
    </row>
    <row r="577" spans="1:7" x14ac:dyDescent="0.35">
      <c r="A577" t="s">
        <v>377</v>
      </c>
      <c r="B577" t="s">
        <v>358</v>
      </c>
      <c r="C577" t="s">
        <v>357</v>
      </c>
      <c r="D577" t="s">
        <v>356</v>
      </c>
      <c r="E577" t="s">
        <v>355</v>
      </c>
      <c r="F577">
        <v>2010</v>
      </c>
      <c r="G577">
        <v>23.86</v>
      </c>
    </row>
    <row r="578" spans="1:7" x14ac:dyDescent="0.35">
      <c r="A578" t="s">
        <v>377</v>
      </c>
      <c r="B578" t="s">
        <v>358</v>
      </c>
      <c r="C578" t="s">
        <v>357</v>
      </c>
      <c r="D578" t="s">
        <v>356</v>
      </c>
      <c r="E578" t="s">
        <v>355</v>
      </c>
      <c r="F578">
        <v>2011</v>
      </c>
      <c r="G578">
        <v>23.52</v>
      </c>
    </row>
    <row r="579" spans="1:7" x14ac:dyDescent="0.35">
      <c r="A579" t="s">
        <v>377</v>
      </c>
      <c r="B579" t="s">
        <v>358</v>
      </c>
      <c r="C579" t="s">
        <v>357</v>
      </c>
      <c r="D579" t="s">
        <v>356</v>
      </c>
      <c r="E579" t="s">
        <v>355</v>
      </c>
      <c r="F579">
        <v>2012</v>
      </c>
      <c r="G579">
        <v>23.86</v>
      </c>
    </row>
    <row r="580" spans="1:7" x14ac:dyDescent="0.35">
      <c r="A580" t="s">
        <v>377</v>
      </c>
      <c r="B580" t="s">
        <v>358</v>
      </c>
      <c r="C580" t="s">
        <v>357</v>
      </c>
      <c r="D580" t="s">
        <v>356</v>
      </c>
      <c r="E580" t="s">
        <v>355</v>
      </c>
      <c r="F580">
        <v>2013</v>
      </c>
      <c r="G580">
        <v>21</v>
      </c>
    </row>
    <row r="581" spans="1:7" x14ac:dyDescent="0.35">
      <c r="A581" t="s">
        <v>377</v>
      </c>
      <c r="B581" t="s">
        <v>358</v>
      </c>
      <c r="C581" t="s">
        <v>357</v>
      </c>
      <c r="D581" t="s">
        <v>356</v>
      </c>
      <c r="E581" t="s">
        <v>355</v>
      </c>
      <c r="F581">
        <v>2014</v>
      </c>
      <c r="G581">
        <v>20.36</v>
      </c>
    </row>
    <row r="582" spans="1:7" x14ac:dyDescent="0.35">
      <c r="A582" t="s">
        <v>377</v>
      </c>
      <c r="B582" t="s">
        <v>358</v>
      </c>
      <c r="C582" t="s">
        <v>357</v>
      </c>
      <c r="D582" t="s">
        <v>356</v>
      </c>
      <c r="E582" t="s">
        <v>355</v>
      </c>
      <c r="F582">
        <v>2015</v>
      </c>
      <c r="G582">
        <v>22.04</v>
      </c>
    </row>
    <row r="583" spans="1:7" x14ac:dyDescent="0.35">
      <c r="A583" t="s">
        <v>377</v>
      </c>
      <c r="B583" t="s">
        <v>358</v>
      </c>
      <c r="C583" t="s">
        <v>357</v>
      </c>
      <c r="D583" t="s">
        <v>356</v>
      </c>
      <c r="E583" t="s">
        <v>355</v>
      </c>
      <c r="F583">
        <v>2016</v>
      </c>
      <c r="G583">
        <v>23.39</v>
      </c>
    </row>
    <row r="584" spans="1:7" x14ac:dyDescent="0.35">
      <c r="A584" t="s">
        <v>376</v>
      </c>
      <c r="B584" t="s">
        <v>358</v>
      </c>
      <c r="C584" t="s">
        <v>357</v>
      </c>
      <c r="D584" t="s">
        <v>356</v>
      </c>
      <c r="E584" t="s">
        <v>355</v>
      </c>
      <c r="F584">
        <v>2005</v>
      </c>
      <c r="G584">
        <v>27.56</v>
      </c>
    </row>
    <row r="585" spans="1:7" x14ac:dyDescent="0.35">
      <c r="A585" t="s">
        <v>376</v>
      </c>
      <c r="B585" t="s">
        <v>358</v>
      </c>
      <c r="C585" t="s">
        <v>357</v>
      </c>
      <c r="D585" t="s">
        <v>356</v>
      </c>
      <c r="E585" t="s">
        <v>355</v>
      </c>
      <c r="F585">
        <v>2006</v>
      </c>
      <c r="G585">
        <v>27.31</v>
      </c>
    </row>
    <row r="586" spans="1:7" x14ac:dyDescent="0.35">
      <c r="A586" t="s">
        <v>376</v>
      </c>
      <c r="B586" t="s">
        <v>358</v>
      </c>
      <c r="C586" t="s">
        <v>357</v>
      </c>
      <c r="D586" t="s">
        <v>356</v>
      </c>
      <c r="E586" t="s">
        <v>355</v>
      </c>
      <c r="F586">
        <v>2007</v>
      </c>
      <c r="G586">
        <v>25.74</v>
      </c>
    </row>
    <row r="587" spans="1:7" x14ac:dyDescent="0.35">
      <c r="A587" t="s">
        <v>376</v>
      </c>
      <c r="B587" t="s">
        <v>358</v>
      </c>
      <c r="C587" t="s">
        <v>357</v>
      </c>
      <c r="D587" t="s">
        <v>356</v>
      </c>
      <c r="E587" t="s">
        <v>355</v>
      </c>
      <c r="F587">
        <v>2008</v>
      </c>
      <c r="G587">
        <v>22.72</v>
      </c>
    </row>
    <row r="588" spans="1:7" x14ac:dyDescent="0.35">
      <c r="A588" t="s">
        <v>376</v>
      </c>
      <c r="B588" t="s">
        <v>358</v>
      </c>
      <c r="C588" t="s">
        <v>357</v>
      </c>
      <c r="D588" t="s">
        <v>356</v>
      </c>
      <c r="E588" t="s">
        <v>355</v>
      </c>
      <c r="F588">
        <v>2009</v>
      </c>
      <c r="G588">
        <v>19.77</v>
      </c>
    </row>
    <row r="589" spans="1:7" x14ac:dyDescent="0.35">
      <c r="A589" t="s">
        <v>376</v>
      </c>
      <c r="B589" t="s">
        <v>358</v>
      </c>
      <c r="C589" t="s">
        <v>357</v>
      </c>
      <c r="D589" t="s">
        <v>356</v>
      </c>
      <c r="E589" t="s">
        <v>355</v>
      </c>
      <c r="F589">
        <v>2010</v>
      </c>
      <c r="G589">
        <v>21.12</v>
      </c>
    </row>
    <row r="590" spans="1:7" x14ac:dyDescent="0.35">
      <c r="A590" t="s">
        <v>376</v>
      </c>
      <c r="B590" t="s">
        <v>358</v>
      </c>
      <c r="C590" t="s">
        <v>357</v>
      </c>
      <c r="D590" t="s">
        <v>356</v>
      </c>
      <c r="E590" t="s">
        <v>355</v>
      </c>
      <c r="F590">
        <v>2011</v>
      </c>
      <c r="G590">
        <v>23.67</v>
      </c>
    </row>
    <row r="591" spans="1:7" x14ac:dyDescent="0.35">
      <c r="A591" t="s">
        <v>376</v>
      </c>
      <c r="B591" t="s">
        <v>358</v>
      </c>
      <c r="C591" t="s">
        <v>357</v>
      </c>
      <c r="D591" t="s">
        <v>356</v>
      </c>
      <c r="E591" t="s">
        <v>355</v>
      </c>
      <c r="F591">
        <v>2012</v>
      </c>
      <c r="G591">
        <v>24.34</v>
      </c>
    </row>
    <row r="592" spans="1:7" x14ac:dyDescent="0.35">
      <c r="A592" t="s">
        <v>376</v>
      </c>
      <c r="B592" t="s">
        <v>358</v>
      </c>
      <c r="C592" t="s">
        <v>357</v>
      </c>
      <c r="D592" t="s">
        <v>356</v>
      </c>
      <c r="E592" t="s">
        <v>355</v>
      </c>
      <c r="F592">
        <v>2013</v>
      </c>
      <c r="G592">
        <v>23.16</v>
      </c>
    </row>
    <row r="593" spans="1:7" x14ac:dyDescent="0.35">
      <c r="A593" t="s">
        <v>376</v>
      </c>
      <c r="B593" t="s">
        <v>358</v>
      </c>
      <c r="C593" t="s">
        <v>357</v>
      </c>
      <c r="D593" t="s">
        <v>356</v>
      </c>
      <c r="E593" t="s">
        <v>355</v>
      </c>
      <c r="F593">
        <v>2014</v>
      </c>
      <c r="G593">
        <v>23.59</v>
      </c>
    </row>
    <row r="594" spans="1:7" x14ac:dyDescent="0.35">
      <c r="A594" t="s">
        <v>376</v>
      </c>
      <c r="B594" t="s">
        <v>358</v>
      </c>
      <c r="C594" t="s">
        <v>357</v>
      </c>
      <c r="D594" t="s">
        <v>356</v>
      </c>
      <c r="E594" t="s">
        <v>355</v>
      </c>
      <c r="F594">
        <v>2015</v>
      </c>
      <c r="G594">
        <v>22.92</v>
      </c>
    </row>
    <row r="595" spans="1:7" x14ac:dyDescent="0.35">
      <c r="A595" t="s">
        <v>376</v>
      </c>
      <c r="B595" t="s">
        <v>358</v>
      </c>
      <c r="C595" t="s">
        <v>357</v>
      </c>
      <c r="D595" t="s">
        <v>356</v>
      </c>
      <c r="E595" t="s">
        <v>355</v>
      </c>
      <c r="F595">
        <v>2016</v>
      </c>
      <c r="G595">
        <v>21.63</v>
      </c>
    </row>
    <row r="596" spans="1:7" x14ac:dyDescent="0.35">
      <c r="A596" t="s">
        <v>375</v>
      </c>
      <c r="B596" t="s">
        <v>358</v>
      </c>
      <c r="C596" t="s">
        <v>357</v>
      </c>
      <c r="D596" t="s">
        <v>356</v>
      </c>
      <c r="E596" t="s">
        <v>355</v>
      </c>
      <c r="F596">
        <v>2005</v>
      </c>
      <c r="G596">
        <v>9.94</v>
      </c>
    </row>
    <row r="597" spans="1:7" x14ac:dyDescent="0.35">
      <c r="A597" t="s">
        <v>375</v>
      </c>
      <c r="B597" t="s">
        <v>358</v>
      </c>
      <c r="C597" t="s">
        <v>357</v>
      </c>
      <c r="D597" t="s">
        <v>356</v>
      </c>
      <c r="E597" t="s">
        <v>355</v>
      </c>
      <c r="F597">
        <v>2006</v>
      </c>
      <c r="G597">
        <v>9.32</v>
      </c>
    </row>
    <row r="598" spans="1:7" x14ac:dyDescent="0.35">
      <c r="A598" t="s">
        <v>375</v>
      </c>
      <c r="B598" t="s">
        <v>358</v>
      </c>
      <c r="C598" t="s">
        <v>357</v>
      </c>
      <c r="D598" t="s">
        <v>356</v>
      </c>
      <c r="E598" t="s">
        <v>355</v>
      </c>
      <c r="F598">
        <v>2007</v>
      </c>
      <c r="G598">
        <v>9.35</v>
      </c>
    </row>
    <row r="599" spans="1:7" x14ac:dyDescent="0.35">
      <c r="A599" t="s">
        <v>375</v>
      </c>
      <c r="B599" t="s">
        <v>358</v>
      </c>
      <c r="C599" t="s">
        <v>357</v>
      </c>
      <c r="D599" t="s">
        <v>356</v>
      </c>
      <c r="E599" t="s">
        <v>355</v>
      </c>
      <c r="F599">
        <v>2008</v>
      </c>
      <c r="G599">
        <v>10.39</v>
      </c>
    </row>
    <row r="600" spans="1:7" x14ac:dyDescent="0.35">
      <c r="A600" t="s">
        <v>375</v>
      </c>
      <c r="B600" t="s">
        <v>358</v>
      </c>
      <c r="C600" t="s">
        <v>357</v>
      </c>
      <c r="D600" t="s">
        <v>356</v>
      </c>
      <c r="E600" t="s">
        <v>355</v>
      </c>
      <c r="F600">
        <v>2009</v>
      </c>
      <c r="G600">
        <v>10.5</v>
      </c>
    </row>
    <row r="601" spans="1:7" x14ac:dyDescent="0.35">
      <c r="A601" t="s">
        <v>375</v>
      </c>
      <c r="B601" t="s">
        <v>358</v>
      </c>
      <c r="C601" t="s">
        <v>357</v>
      </c>
      <c r="D601" t="s">
        <v>356</v>
      </c>
      <c r="E601" t="s">
        <v>355</v>
      </c>
      <c r="F601">
        <v>2010</v>
      </c>
      <c r="G601">
        <v>9.69</v>
      </c>
    </row>
    <row r="602" spans="1:7" x14ac:dyDescent="0.35">
      <c r="A602" t="s">
        <v>375</v>
      </c>
      <c r="B602" t="s">
        <v>358</v>
      </c>
      <c r="C602" t="s">
        <v>357</v>
      </c>
      <c r="D602" t="s">
        <v>356</v>
      </c>
      <c r="E602" t="s">
        <v>355</v>
      </c>
      <c r="F602">
        <v>2011</v>
      </c>
      <c r="G602">
        <v>9.41</v>
      </c>
    </row>
    <row r="603" spans="1:7" x14ac:dyDescent="0.35">
      <c r="A603" t="s">
        <v>375</v>
      </c>
      <c r="B603" t="s">
        <v>358</v>
      </c>
      <c r="C603" t="s">
        <v>357</v>
      </c>
      <c r="D603" t="s">
        <v>356</v>
      </c>
      <c r="E603" t="s">
        <v>355</v>
      </c>
      <c r="F603">
        <v>2012</v>
      </c>
      <c r="G603">
        <v>8.7100000000000009</v>
      </c>
    </row>
    <row r="604" spans="1:7" x14ac:dyDescent="0.35">
      <c r="A604" t="s">
        <v>375</v>
      </c>
      <c r="B604" t="s">
        <v>358</v>
      </c>
      <c r="C604" t="s">
        <v>357</v>
      </c>
      <c r="D604" t="s">
        <v>356</v>
      </c>
      <c r="E604" t="s">
        <v>355</v>
      </c>
      <c r="F604">
        <v>2013</v>
      </c>
      <c r="G604">
        <v>8.8800000000000008</v>
      </c>
    </row>
    <row r="605" spans="1:7" x14ac:dyDescent="0.35">
      <c r="A605" t="s">
        <v>375</v>
      </c>
      <c r="B605" t="s">
        <v>358</v>
      </c>
      <c r="C605" t="s">
        <v>357</v>
      </c>
      <c r="D605" t="s">
        <v>356</v>
      </c>
      <c r="E605" t="s">
        <v>355</v>
      </c>
      <c r="F605">
        <v>2014</v>
      </c>
      <c r="G605">
        <v>9.3800000000000008</v>
      </c>
    </row>
    <row r="606" spans="1:7" x14ac:dyDescent="0.35">
      <c r="A606" t="s">
        <v>375</v>
      </c>
      <c r="B606" t="s">
        <v>358</v>
      </c>
      <c r="C606" t="s">
        <v>357</v>
      </c>
      <c r="D606" t="s">
        <v>356</v>
      </c>
      <c r="E606" t="s">
        <v>355</v>
      </c>
      <c r="F606">
        <v>2015</v>
      </c>
      <c r="G606">
        <v>10.8</v>
      </c>
    </row>
    <row r="607" spans="1:7" x14ac:dyDescent="0.35">
      <c r="A607" t="s">
        <v>375</v>
      </c>
      <c r="B607" t="s">
        <v>358</v>
      </c>
      <c r="C607" t="s">
        <v>357</v>
      </c>
      <c r="D607" t="s">
        <v>356</v>
      </c>
      <c r="E607" t="s">
        <v>355</v>
      </c>
      <c r="F607">
        <v>2016</v>
      </c>
      <c r="G607">
        <v>10.23</v>
      </c>
    </row>
    <row r="608" spans="1:7" x14ac:dyDescent="0.35">
      <c r="A608" t="s">
        <v>374</v>
      </c>
      <c r="B608" t="s">
        <v>358</v>
      </c>
      <c r="C608" t="s">
        <v>357</v>
      </c>
      <c r="D608" t="s">
        <v>356</v>
      </c>
      <c r="E608" t="s">
        <v>355</v>
      </c>
      <c r="F608">
        <v>2005</v>
      </c>
      <c r="G608">
        <v>4.0999999999999996</v>
      </c>
    </row>
    <row r="609" spans="1:7" x14ac:dyDescent="0.35">
      <c r="A609" t="s">
        <v>374</v>
      </c>
      <c r="B609" t="s">
        <v>358</v>
      </c>
      <c r="C609" t="s">
        <v>357</v>
      </c>
      <c r="D609" t="s">
        <v>356</v>
      </c>
      <c r="E609" t="s">
        <v>355</v>
      </c>
      <c r="F609">
        <v>2006</v>
      </c>
      <c r="G609">
        <v>5.33</v>
      </c>
    </row>
    <row r="610" spans="1:7" x14ac:dyDescent="0.35">
      <c r="A610" t="s">
        <v>374</v>
      </c>
      <c r="B610" t="s">
        <v>358</v>
      </c>
      <c r="C610" t="s">
        <v>357</v>
      </c>
      <c r="D610" t="s">
        <v>356</v>
      </c>
      <c r="E610" t="s">
        <v>355</v>
      </c>
      <c r="F610">
        <v>2007</v>
      </c>
      <c r="G610">
        <v>5.01</v>
      </c>
    </row>
    <row r="611" spans="1:7" x14ac:dyDescent="0.35">
      <c r="A611" t="s">
        <v>374</v>
      </c>
      <c r="B611" t="s">
        <v>358</v>
      </c>
      <c r="C611" t="s">
        <v>357</v>
      </c>
      <c r="D611" t="s">
        <v>356</v>
      </c>
      <c r="E611" t="s">
        <v>355</v>
      </c>
      <c r="F611">
        <v>2008</v>
      </c>
      <c r="G611">
        <v>3.21</v>
      </c>
    </row>
    <row r="612" spans="1:7" x14ac:dyDescent="0.35">
      <c r="A612" t="s">
        <v>374</v>
      </c>
      <c r="B612" t="s">
        <v>358</v>
      </c>
      <c r="C612" t="s">
        <v>357</v>
      </c>
      <c r="D612" t="s">
        <v>356</v>
      </c>
      <c r="E612" t="s">
        <v>355</v>
      </c>
      <c r="F612">
        <v>2009</v>
      </c>
      <c r="G612">
        <v>3.6</v>
      </c>
    </row>
    <row r="613" spans="1:7" x14ac:dyDescent="0.35">
      <c r="A613" t="s">
        <v>374</v>
      </c>
      <c r="B613" t="s">
        <v>358</v>
      </c>
      <c r="C613" t="s">
        <v>357</v>
      </c>
      <c r="D613" t="s">
        <v>356</v>
      </c>
      <c r="E613" t="s">
        <v>355</v>
      </c>
      <c r="F613">
        <v>2010</v>
      </c>
      <c r="G613">
        <v>3.31</v>
      </c>
    </row>
    <row r="614" spans="1:7" x14ac:dyDescent="0.35">
      <c r="A614" t="s">
        <v>374</v>
      </c>
      <c r="B614" t="s">
        <v>358</v>
      </c>
      <c r="C614" t="s">
        <v>357</v>
      </c>
      <c r="D614" t="s">
        <v>356</v>
      </c>
      <c r="E614" t="s">
        <v>355</v>
      </c>
      <c r="F614">
        <v>2011</v>
      </c>
      <c r="G614">
        <v>3.38</v>
      </c>
    </row>
    <row r="615" spans="1:7" x14ac:dyDescent="0.35">
      <c r="A615" t="s">
        <v>374</v>
      </c>
      <c r="B615" t="s">
        <v>358</v>
      </c>
      <c r="C615" t="s">
        <v>357</v>
      </c>
      <c r="D615" t="s">
        <v>356</v>
      </c>
      <c r="E615" t="s">
        <v>355</v>
      </c>
      <c r="F615">
        <v>2012</v>
      </c>
      <c r="G615">
        <v>3.08</v>
      </c>
    </row>
    <row r="616" spans="1:7" x14ac:dyDescent="0.35">
      <c r="A616" t="s">
        <v>374</v>
      </c>
      <c r="B616" t="s">
        <v>358</v>
      </c>
      <c r="C616" t="s">
        <v>357</v>
      </c>
      <c r="D616" t="s">
        <v>356</v>
      </c>
      <c r="E616" t="s">
        <v>355</v>
      </c>
      <c r="F616">
        <v>2013</v>
      </c>
      <c r="G616">
        <v>3.5</v>
      </c>
    </row>
    <row r="617" spans="1:7" x14ac:dyDescent="0.35">
      <c r="A617" t="s">
        <v>374</v>
      </c>
      <c r="B617" t="s">
        <v>358</v>
      </c>
      <c r="C617" t="s">
        <v>357</v>
      </c>
      <c r="D617" t="s">
        <v>356</v>
      </c>
      <c r="E617" t="s">
        <v>355</v>
      </c>
      <c r="F617">
        <v>2014</v>
      </c>
      <c r="G617">
        <v>3.03</v>
      </c>
    </row>
    <row r="618" spans="1:7" x14ac:dyDescent="0.35">
      <c r="A618" t="s">
        <v>374</v>
      </c>
      <c r="B618" t="s">
        <v>358</v>
      </c>
      <c r="C618" t="s">
        <v>357</v>
      </c>
      <c r="D618" t="s">
        <v>356</v>
      </c>
      <c r="E618" t="s">
        <v>355</v>
      </c>
      <c r="F618">
        <v>2015</v>
      </c>
      <c r="G618">
        <v>4.57</v>
      </c>
    </row>
    <row r="619" spans="1:7" x14ac:dyDescent="0.35">
      <c r="A619" t="s">
        <v>374</v>
      </c>
      <c r="B619" t="s">
        <v>358</v>
      </c>
      <c r="C619" t="s">
        <v>357</v>
      </c>
      <c r="D619" t="s">
        <v>356</v>
      </c>
      <c r="E619" t="s">
        <v>355</v>
      </c>
      <c r="F619">
        <v>2016</v>
      </c>
      <c r="G619">
        <v>4.91</v>
      </c>
    </row>
    <row r="620" spans="1:7" x14ac:dyDescent="0.35">
      <c r="A620" t="s">
        <v>373</v>
      </c>
      <c r="B620" t="s">
        <v>358</v>
      </c>
      <c r="C620" t="s">
        <v>357</v>
      </c>
      <c r="D620" t="s">
        <v>356</v>
      </c>
      <c r="E620" t="s">
        <v>355</v>
      </c>
      <c r="F620">
        <v>2005</v>
      </c>
      <c r="G620">
        <v>42.8</v>
      </c>
    </row>
    <row r="621" spans="1:7" x14ac:dyDescent="0.35">
      <c r="A621" t="s">
        <v>373</v>
      </c>
      <c r="B621" t="s">
        <v>358</v>
      </c>
      <c r="C621" t="s">
        <v>357</v>
      </c>
      <c r="D621" t="s">
        <v>356</v>
      </c>
      <c r="E621" t="s">
        <v>355</v>
      </c>
      <c r="F621">
        <v>2006</v>
      </c>
      <c r="G621">
        <v>44.58</v>
      </c>
    </row>
    <row r="622" spans="1:7" x14ac:dyDescent="0.35">
      <c r="A622" t="s">
        <v>373</v>
      </c>
      <c r="B622" t="s">
        <v>358</v>
      </c>
      <c r="C622" t="s">
        <v>357</v>
      </c>
      <c r="D622" t="s">
        <v>356</v>
      </c>
      <c r="E622" t="s">
        <v>355</v>
      </c>
      <c r="F622">
        <v>2007</v>
      </c>
      <c r="G622">
        <v>41.44</v>
      </c>
    </row>
    <row r="623" spans="1:7" x14ac:dyDescent="0.35">
      <c r="A623" t="s">
        <v>373</v>
      </c>
      <c r="B623" t="s">
        <v>358</v>
      </c>
      <c r="C623" t="s">
        <v>357</v>
      </c>
      <c r="D623" t="s">
        <v>356</v>
      </c>
      <c r="E623" t="s">
        <v>355</v>
      </c>
      <c r="F623">
        <v>2008</v>
      </c>
      <c r="G623">
        <v>45.2</v>
      </c>
    </row>
    <row r="624" spans="1:7" x14ac:dyDescent="0.35">
      <c r="A624" t="s">
        <v>373</v>
      </c>
      <c r="B624" t="s">
        <v>358</v>
      </c>
      <c r="C624" t="s">
        <v>357</v>
      </c>
      <c r="D624" t="s">
        <v>356</v>
      </c>
      <c r="E624" t="s">
        <v>355</v>
      </c>
      <c r="F624">
        <v>2009</v>
      </c>
      <c r="G624">
        <v>42.05</v>
      </c>
    </row>
    <row r="625" spans="1:7" x14ac:dyDescent="0.35">
      <c r="A625" t="s">
        <v>373</v>
      </c>
      <c r="B625" t="s">
        <v>358</v>
      </c>
      <c r="C625" t="s">
        <v>357</v>
      </c>
      <c r="D625" t="s">
        <v>356</v>
      </c>
      <c r="E625" t="s">
        <v>355</v>
      </c>
      <c r="F625">
        <v>2010</v>
      </c>
      <c r="G625">
        <v>41.27</v>
      </c>
    </row>
    <row r="626" spans="1:7" x14ac:dyDescent="0.35">
      <c r="A626" t="s">
        <v>373</v>
      </c>
      <c r="B626" t="s">
        <v>358</v>
      </c>
      <c r="C626" t="s">
        <v>357</v>
      </c>
      <c r="D626" t="s">
        <v>356</v>
      </c>
      <c r="E626" t="s">
        <v>355</v>
      </c>
      <c r="F626">
        <v>2011</v>
      </c>
      <c r="G626">
        <v>43.52</v>
      </c>
    </row>
    <row r="627" spans="1:7" x14ac:dyDescent="0.35">
      <c r="A627" t="s">
        <v>373</v>
      </c>
      <c r="B627" t="s">
        <v>358</v>
      </c>
      <c r="C627" t="s">
        <v>357</v>
      </c>
      <c r="D627" t="s">
        <v>356</v>
      </c>
      <c r="E627" t="s">
        <v>355</v>
      </c>
      <c r="F627">
        <v>2012</v>
      </c>
      <c r="G627">
        <v>43.76</v>
      </c>
    </row>
    <row r="628" spans="1:7" x14ac:dyDescent="0.35">
      <c r="A628" t="s">
        <v>373</v>
      </c>
      <c r="B628" t="s">
        <v>358</v>
      </c>
      <c r="C628" t="s">
        <v>357</v>
      </c>
      <c r="D628" t="s">
        <v>356</v>
      </c>
      <c r="E628" t="s">
        <v>355</v>
      </c>
      <c r="F628">
        <v>2013</v>
      </c>
      <c r="G628">
        <v>42.83</v>
      </c>
    </row>
    <row r="629" spans="1:7" x14ac:dyDescent="0.35">
      <c r="A629" t="s">
        <v>373</v>
      </c>
      <c r="B629" t="s">
        <v>358</v>
      </c>
      <c r="C629" t="s">
        <v>357</v>
      </c>
      <c r="D629" t="s">
        <v>356</v>
      </c>
      <c r="E629" t="s">
        <v>355</v>
      </c>
      <c r="F629">
        <v>2014</v>
      </c>
      <c r="G629">
        <v>43.03</v>
      </c>
    </row>
    <row r="630" spans="1:7" x14ac:dyDescent="0.35">
      <c r="A630" t="s">
        <v>373</v>
      </c>
      <c r="B630" t="s">
        <v>358</v>
      </c>
      <c r="C630" t="s">
        <v>357</v>
      </c>
      <c r="D630" t="s">
        <v>356</v>
      </c>
      <c r="E630" t="s">
        <v>355</v>
      </c>
      <c r="F630">
        <v>2015</v>
      </c>
      <c r="G630">
        <v>40.93</v>
      </c>
    </row>
    <row r="631" spans="1:7" x14ac:dyDescent="0.35">
      <c r="A631" t="s">
        <v>373</v>
      </c>
      <c r="B631" t="s">
        <v>358</v>
      </c>
      <c r="C631" t="s">
        <v>357</v>
      </c>
      <c r="D631" t="s">
        <v>356</v>
      </c>
      <c r="E631" t="s">
        <v>355</v>
      </c>
      <c r="F631">
        <v>2016</v>
      </c>
      <c r="G631">
        <v>39.450000000000003</v>
      </c>
    </row>
    <row r="632" spans="1:7" x14ac:dyDescent="0.35">
      <c r="A632" t="s">
        <v>372</v>
      </c>
      <c r="B632" t="s">
        <v>358</v>
      </c>
      <c r="C632" t="s">
        <v>357</v>
      </c>
      <c r="D632" t="s">
        <v>356</v>
      </c>
      <c r="E632" t="s">
        <v>355</v>
      </c>
      <c r="F632">
        <v>2005</v>
      </c>
      <c r="G632">
        <v>33.28</v>
      </c>
    </row>
    <row r="633" spans="1:7" x14ac:dyDescent="0.35">
      <c r="A633" t="s">
        <v>372</v>
      </c>
      <c r="B633" t="s">
        <v>358</v>
      </c>
      <c r="C633" t="s">
        <v>357</v>
      </c>
      <c r="D633" t="s">
        <v>356</v>
      </c>
      <c r="E633" t="s">
        <v>355</v>
      </c>
      <c r="F633">
        <v>2006</v>
      </c>
      <c r="G633">
        <v>35.03</v>
      </c>
    </row>
    <row r="634" spans="1:7" x14ac:dyDescent="0.35">
      <c r="A634" t="s">
        <v>372</v>
      </c>
      <c r="B634" t="s">
        <v>358</v>
      </c>
      <c r="C634" t="s">
        <v>357</v>
      </c>
      <c r="D634" t="s">
        <v>356</v>
      </c>
      <c r="E634" t="s">
        <v>355</v>
      </c>
      <c r="F634">
        <v>2007</v>
      </c>
      <c r="G634">
        <v>36.01</v>
      </c>
    </row>
    <row r="635" spans="1:7" x14ac:dyDescent="0.35">
      <c r="A635" t="s">
        <v>372</v>
      </c>
      <c r="B635" t="s">
        <v>358</v>
      </c>
      <c r="C635" t="s">
        <v>357</v>
      </c>
      <c r="D635" t="s">
        <v>356</v>
      </c>
      <c r="E635" t="s">
        <v>355</v>
      </c>
      <c r="F635">
        <v>2008</v>
      </c>
      <c r="G635">
        <v>35.229999999999997</v>
      </c>
    </row>
    <row r="636" spans="1:7" x14ac:dyDescent="0.35">
      <c r="A636" t="s">
        <v>372</v>
      </c>
      <c r="B636" t="s">
        <v>358</v>
      </c>
      <c r="C636" t="s">
        <v>357</v>
      </c>
      <c r="D636" t="s">
        <v>356</v>
      </c>
      <c r="E636" t="s">
        <v>355</v>
      </c>
      <c r="F636">
        <v>2009</v>
      </c>
      <c r="G636">
        <v>30.6</v>
      </c>
    </row>
    <row r="637" spans="1:7" x14ac:dyDescent="0.35">
      <c r="A637" t="s">
        <v>372</v>
      </c>
      <c r="B637" t="s">
        <v>358</v>
      </c>
      <c r="C637" t="s">
        <v>357</v>
      </c>
      <c r="D637" t="s">
        <v>356</v>
      </c>
      <c r="E637" t="s">
        <v>355</v>
      </c>
      <c r="F637">
        <v>2010</v>
      </c>
      <c r="G637">
        <v>33.94</v>
      </c>
    </row>
    <row r="638" spans="1:7" x14ac:dyDescent="0.35">
      <c r="A638" t="s">
        <v>372</v>
      </c>
      <c r="B638" t="s">
        <v>358</v>
      </c>
      <c r="C638" t="s">
        <v>357</v>
      </c>
      <c r="D638" t="s">
        <v>356</v>
      </c>
      <c r="E638" t="s">
        <v>355</v>
      </c>
      <c r="F638">
        <v>2011</v>
      </c>
      <c r="G638">
        <v>35.520000000000003</v>
      </c>
    </row>
    <row r="639" spans="1:7" x14ac:dyDescent="0.35">
      <c r="A639" t="s">
        <v>372</v>
      </c>
      <c r="B639" t="s">
        <v>358</v>
      </c>
      <c r="C639" t="s">
        <v>357</v>
      </c>
      <c r="D639" t="s">
        <v>356</v>
      </c>
      <c r="E639" t="s">
        <v>355</v>
      </c>
      <c r="F639">
        <v>2012</v>
      </c>
      <c r="G639">
        <v>35.1</v>
      </c>
    </row>
    <row r="640" spans="1:7" x14ac:dyDescent="0.35">
      <c r="A640" t="s">
        <v>372</v>
      </c>
      <c r="B640" t="s">
        <v>358</v>
      </c>
      <c r="C640" t="s">
        <v>357</v>
      </c>
      <c r="D640" t="s">
        <v>356</v>
      </c>
      <c r="E640" t="s">
        <v>355</v>
      </c>
      <c r="F640">
        <v>2013</v>
      </c>
      <c r="G640">
        <v>34.21</v>
      </c>
    </row>
    <row r="641" spans="1:7" x14ac:dyDescent="0.35">
      <c r="A641" t="s">
        <v>372</v>
      </c>
      <c r="B641" t="s">
        <v>358</v>
      </c>
      <c r="C641" t="s">
        <v>357</v>
      </c>
      <c r="D641" t="s">
        <v>356</v>
      </c>
      <c r="E641" t="s">
        <v>355</v>
      </c>
      <c r="F641">
        <v>2014</v>
      </c>
      <c r="G641">
        <v>33.880000000000003</v>
      </c>
    </row>
    <row r="642" spans="1:7" x14ac:dyDescent="0.35">
      <c r="A642" t="s">
        <v>372</v>
      </c>
      <c r="B642" t="s">
        <v>358</v>
      </c>
      <c r="C642" t="s">
        <v>357</v>
      </c>
      <c r="D642" t="s">
        <v>356</v>
      </c>
      <c r="E642" t="s">
        <v>355</v>
      </c>
      <c r="F642">
        <v>2015</v>
      </c>
      <c r="G642">
        <v>32.46</v>
      </c>
    </row>
    <row r="643" spans="1:7" x14ac:dyDescent="0.35">
      <c r="A643" t="s">
        <v>372</v>
      </c>
      <c r="B643" t="s">
        <v>358</v>
      </c>
      <c r="C643" t="s">
        <v>357</v>
      </c>
      <c r="D643" t="s">
        <v>356</v>
      </c>
      <c r="E643" t="s">
        <v>355</v>
      </c>
      <c r="F643">
        <v>2016</v>
      </c>
      <c r="G643">
        <v>31.55</v>
      </c>
    </row>
    <row r="644" spans="1:7" x14ac:dyDescent="0.35">
      <c r="A644" t="s">
        <v>371</v>
      </c>
      <c r="B644" t="s">
        <v>358</v>
      </c>
      <c r="C644" t="s">
        <v>357</v>
      </c>
      <c r="D644" t="s">
        <v>356</v>
      </c>
      <c r="E644" t="s">
        <v>355</v>
      </c>
      <c r="F644">
        <v>2005</v>
      </c>
      <c r="G644">
        <v>17.78</v>
      </c>
    </row>
    <row r="645" spans="1:7" x14ac:dyDescent="0.35">
      <c r="A645" t="s">
        <v>371</v>
      </c>
      <c r="B645" t="s">
        <v>358</v>
      </c>
      <c r="C645" t="s">
        <v>357</v>
      </c>
      <c r="D645" t="s">
        <v>356</v>
      </c>
      <c r="E645" t="s">
        <v>355</v>
      </c>
      <c r="F645">
        <v>2006</v>
      </c>
      <c r="G645">
        <v>19.690000000000001</v>
      </c>
    </row>
    <row r="646" spans="1:7" x14ac:dyDescent="0.35">
      <c r="A646" t="s">
        <v>371</v>
      </c>
      <c r="B646" t="s">
        <v>358</v>
      </c>
      <c r="C646" t="s">
        <v>357</v>
      </c>
      <c r="D646" t="s">
        <v>356</v>
      </c>
      <c r="E646" t="s">
        <v>355</v>
      </c>
      <c r="F646">
        <v>2007</v>
      </c>
      <c r="G646">
        <v>20.58</v>
      </c>
    </row>
    <row r="647" spans="1:7" x14ac:dyDescent="0.35">
      <c r="A647" t="s">
        <v>371</v>
      </c>
      <c r="B647" t="s">
        <v>358</v>
      </c>
      <c r="C647" t="s">
        <v>357</v>
      </c>
      <c r="D647" t="s">
        <v>356</v>
      </c>
      <c r="E647" t="s">
        <v>355</v>
      </c>
      <c r="F647">
        <v>2008</v>
      </c>
      <c r="G647">
        <v>24.33</v>
      </c>
    </row>
    <row r="648" spans="1:7" x14ac:dyDescent="0.35">
      <c r="A648" t="s">
        <v>371</v>
      </c>
      <c r="B648" t="s">
        <v>358</v>
      </c>
      <c r="C648" t="s">
        <v>357</v>
      </c>
      <c r="D648" t="s">
        <v>356</v>
      </c>
      <c r="E648" t="s">
        <v>355</v>
      </c>
      <c r="F648">
        <v>2009</v>
      </c>
      <c r="G648">
        <v>18.87</v>
      </c>
    </row>
    <row r="649" spans="1:7" x14ac:dyDescent="0.35">
      <c r="A649" t="s">
        <v>371</v>
      </c>
      <c r="B649" t="s">
        <v>358</v>
      </c>
      <c r="C649" t="s">
        <v>357</v>
      </c>
      <c r="D649" t="s">
        <v>356</v>
      </c>
      <c r="E649" t="s">
        <v>355</v>
      </c>
      <c r="F649">
        <v>2010</v>
      </c>
      <c r="G649">
        <v>18.670000000000002</v>
      </c>
    </row>
    <row r="650" spans="1:7" x14ac:dyDescent="0.35">
      <c r="A650" t="s">
        <v>371</v>
      </c>
      <c r="B650" t="s">
        <v>358</v>
      </c>
      <c r="C650" t="s">
        <v>357</v>
      </c>
      <c r="D650" t="s">
        <v>356</v>
      </c>
      <c r="E650" t="s">
        <v>355</v>
      </c>
      <c r="F650">
        <v>2011</v>
      </c>
      <c r="G650">
        <v>20.79</v>
      </c>
    </row>
    <row r="651" spans="1:7" x14ac:dyDescent="0.35">
      <c r="A651" t="s">
        <v>371</v>
      </c>
      <c r="B651" t="s">
        <v>358</v>
      </c>
      <c r="C651" t="s">
        <v>357</v>
      </c>
      <c r="D651" t="s">
        <v>356</v>
      </c>
      <c r="E651" t="s">
        <v>355</v>
      </c>
      <c r="F651">
        <v>2012</v>
      </c>
      <c r="G651">
        <v>22.74</v>
      </c>
    </row>
    <row r="652" spans="1:7" x14ac:dyDescent="0.35">
      <c r="A652" t="s">
        <v>371</v>
      </c>
      <c r="B652" t="s">
        <v>358</v>
      </c>
      <c r="C652" t="s">
        <v>357</v>
      </c>
      <c r="D652" t="s">
        <v>356</v>
      </c>
      <c r="E652" t="s">
        <v>355</v>
      </c>
      <c r="F652">
        <v>2013</v>
      </c>
      <c r="G652">
        <v>24.18</v>
      </c>
    </row>
    <row r="653" spans="1:7" x14ac:dyDescent="0.35">
      <c r="A653" t="s">
        <v>371</v>
      </c>
      <c r="B653" t="s">
        <v>358</v>
      </c>
      <c r="C653" t="s">
        <v>357</v>
      </c>
      <c r="D653" t="s">
        <v>356</v>
      </c>
      <c r="E653" t="s">
        <v>355</v>
      </c>
      <c r="F653">
        <v>2014</v>
      </c>
      <c r="G653">
        <v>24.35</v>
      </c>
    </row>
    <row r="654" spans="1:7" x14ac:dyDescent="0.35">
      <c r="A654" t="s">
        <v>371</v>
      </c>
      <c r="B654" t="s">
        <v>358</v>
      </c>
      <c r="C654" t="s">
        <v>357</v>
      </c>
      <c r="D654" t="s">
        <v>356</v>
      </c>
      <c r="E654" t="s">
        <v>355</v>
      </c>
      <c r="F654">
        <v>2015</v>
      </c>
      <c r="G654">
        <v>22.59</v>
      </c>
    </row>
    <row r="655" spans="1:7" x14ac:dyDescent="0.35">
      <c r="A655" t="s">
        <v>371</v>
      </c>
      <c r="B655" t="s">
        <v>358</v>
      </c>
      <c r="C655" t="s">
        <v>357</v>
      </c>
      <c r="D655" t="s">
        <v>356</v>
      </c>
      <c r="E655" t="s">
        <v>355</v>
      </c>
      <c r="F655">
        <v>2016</v>
      </c>
      <c r="G655">
        <v>22.54</v>
      </c>
    </row>
    <row r="656" spans="1:7" x14ac:dyDescent="0.35">
      <c r="A656" t="s">
        <v>370</v>
      </c>
      <c r="B656" t="s">
        <v>358</v>
      </c>
      <c r="C656" t="s">
        <v>357</v>
      </c>
      <c r="D656" t="s">
        <v>356</v>
      </c>
      <c r="E656" t="s">
        <v>355</v>
      </c>
      <c r="F656">
        <v>2005</v>
      </c>
      <c r="G656">
        <v>37.119999999999997</v>
      </c>
    </row>
    <row r="657" spans="1:7" x14ac:dyDescent="0.35">
      <c r="A657" t="s">
        <v>370</v>
      </c>
      <c r="B657" t="s">
        <v>358</v>
      </c>
      <c r="C657" t="s">
        <v>357</v>
      </c>
      <c r="D657" t="s">
        <v>356</v>
      </c>
      <c r="E657" t="s">
        <v>355</v>
      </c>
      <c r="F657">
        <v>2006</v>
      </c>
      <c r="G657">
        <v>39.33</v>
      </c>
    </row>
    <row r="658" spans="1:7" x14ac:dyDescent="0.35">
      <c r="A658" t="s">
        <v>370</v>
      </c>
      <c r="B658" t="s">
        <v>358</v>
      </c>
      <c r="C658" t="s">
        <v>357</v>
      </c>
      <c r="D658" t="s">
        <v>356</v>
      </c>
      <c r="E658" t="s">
        <v>355</v>
      </c>
      <c r="F658">
        <v>2007</v>
      </c>
      <c r="G658">
        <v>40.58</v>
      </c>
    </row>
    <row r="659" spans="1:7" x14ac:dyDescent="0.35">
      <c r="A659" t="s">
        <v>370</v>
      </c>
      <c r="B659" t="s">
        <v>358</v>
      </c>
      <c r="C659" t="s">
        <v>357</v>
      </c>
      <c r="D659" t="s">
        <v>356</v>
      </c>
      <c r="E659" t="s">
        <v>355</v>
      </c>
      <c r="F659">
        <v>2008</v>
      </c>
      <c r="G659">
        <v>43.71</v>
      </c>
    </row>
    <row r="660" spans="1:7" x14ac:dyDescent="0.35">
      <c r="A660" t="s">
        <v>370</v>
      </c>
      <c r="B660" t="s">
        <v>358</v>
      </c>
      <c r="C660" t="s">
        <v>357</v>
      </c>
      <c r="D660" t="s">
        <v>356</v>
      </c>
      <c r="E660" t="s">
        <v>355</v>
      </c>
      <c r="F660">
        <v>2009</v>
      </c>
      <c r="G660">
        <v>36.35</v>
      </c>
    </row>
    <row r="661" spans="1:7" x14ac:dyDescent="0.35">
      <c r="A661" t="s">
        <v>370</v>
      </c>
      <c r="B661" t="s">
        <v>358</v>
      </c>
      <c r="C661" t="s">
        <v>357</v>
      </c>
      <c r="D661" t="s">
        <v>356</v>
      </c>
      <c r="E661" t="s">
        <v>355</v>
      </c>
      <c r="F661">
        <v>2010</v>
      </c>
      <c r="G661">
        <v>41.49</v>
      </c>
    </row>
    <row r="662" spans="1:7" x14ac:dyDescent="0.35">
      <c r="A662" t="s">
        <v>370</v>
      </c>
      <c r="B662" t="s">
        <v>358</v>
      </c>
      <c r="C662" t="s">
        <v>357</v>
      </c>
      <c r="D662" t="s">
        <v>356</v>
      </c>
      <c r="E662" t="s">
        <v>355</v>
      </c>
      <c r="F662">
        <v>2011</v>
      </c>
      <c r="G662">
        <v>42.13</v>
      </c>
    </row>
    <row r="663" spans="1:7" x14ac:dyDescent="0.35">
      <c r="A663" t="s">
        <v>370</v>
      </c>
      <c r="B663" t="s">
        <v>358</v>
      </c>
      <c r="C663" t="s">
        <v>357</v>
      </c>
      <c r="D663" t="s">
        <v>356</v>
      </c>
      <c r="E663" t="s">
        <v>355</v>
      </c>
      <c r="F663">
        <v>2012</v>
      </c>
      <c r="G663">
        <v>41.16</v>
      </c>
    </row>
    <row r="664" spans="1:7" x14ac:dyDescent="0.35">
      <c r="A664" t="s">
        <v>370</v>
      </c>
      <c r="B664" t="s">
        <v>358</v>
      </c>
      <c r="C664" t="s">
        <v>357</v>
      </c>
      <c r="D664" t="s">
        <v>356</v>
      </c>
      <c r="E664" t="s">
        <v>355</v>
      </c>
      <c r="F664">
        <v>2013</v>
      </c>
      <c r="G664">
        <v>39.53</v>
      </c>
    </row>
    <row r="665" spans="1:7" x14ac:dyDescent="0.35">
      <c r="A665" t="s">
        <v>370</v>
      </c>
      <c r="B665" t="s">
        <v>358</v>
      </c>
      <c r="C665" t="s">
        <v>357</v>
      </c>
      <c r="D665" t="s">
        <v>356</v>
      </c>
      <c r="E665" t="s">
        <v>355</v>
      </c>
      <c r="F665">
        <v>2014</v>
      </c>
      <c r="G665">
        <v>38.28</v>
      </c>
    </row>
    <row r="666" spans="1:7" x14ac:dyDescent="0.35">
      <c r="A666" t="s">
        <v>370</v>
      </c>
      <c r="B666" t="s">
        <v>358</v>
      </c>
      <c r="C666" t="s">
        <v>357</v>
      </c>
      <c r="D666" t="s">
        <v>356</v>
      </c>
      <c r="E666" t="s">
        <v>355</v>
      </c>
      <c r="F666">
        <v>2015</v>
      </c>
      <c r="G666">
        <v>32.42</v>
      </c>
    </row>
    <row r="667" spans="1:7" x14ac:dyDescent="0.35">
      <c r="A667" t="s">
        <v>370</v>
      </c>
      <c r="B667" t="s">
        <v>358</v>
      </c>
      <c r="C667" t="s">
        <v>357</v>
      </c>
      <c r="D667" t="s">
        <v>356</v>
      </c>
      <c r="E667" t="s">
        <v>355</v>
      </c>
      <c r="F667">
        <v>2016</v>
      </c>
      <c r="G667">
        <v>29.79</v>
      </c>
    </row>
    <row r="668" spans="1:7" x14ac:dyDescent="0.35">
      <c r="A668" t="s">
        <v>369</v>
      </c>
      <c r="B668" t="s">
        <v>358</v>
      </c>
      <c r="C668" t="s">
        <v>357</v>
      </c>
      <c r="D668" t="s">
        <v>356</v>
      </c>
      <c r="E668" t="s">
        <v>355</v>
      </c>
      <c r="F668">
        <v>2005</v>
      </c>
      <c r="G668">
        <v>38.43</v>
      </c>
    </row>
    <row r="669" spans="1:7" x14ac:dyDescent="0.35">
      <c r="A669" t="s">
        <v>369</v>
      </c>
      <c r="B669" t="s">
        <v>358</v>
      </c>
      <c r="C669" t="s">
        <v>357</v>
      </c>
      <c r="D669" t="s">
        <v>356</v>
      </c>
      <c r="E669" t="s">
        <v>355</v>
      </c>
      <c r="F669">
        <v>2006</v>
      </c>
      <c r="G669">
        <v>37.11</v>
      </c>
    </row>
    <row r="670" spans="1:7" x14ac:dyDescent="0.35">
      <c r="A670" t="s">
        <v>369</v>
      </c>
      <c r="B670" t="s">
        <v>358</v>
      </c>
      <c r="C670" t="s">
        <v>357</v>
      </c>
      <c r="D670" t="s">
        <v>356</v>
      </c>
      <c r="E670" t="s">
        <v>355</v>
      </c>
      <c r="F670">
        <v>2007</v>
      </c>
      <c r="G670">
        <v>36.1</v>
      </c>
    </row>
    <row r="671" spans="1:7" x14ac:dyDescent="0.35">
      <c r="A671" t="s">
        <v>369</v>
      </c>
      <c r="B671" t="s">
        <v>358</v>
      </c>
      <c r="C671" t="s">
        <v>357</v>
      </c>
      <c r="D671" t="s">
        <v>356</v>
      </c>
      <c r="E671" t="s">
        <v>355</v>
      </c>
      <c r="F671">
        <v>2008</v>
      </c>
      <c r="G671">
        <v>39.03</v>
      </c>
    </row>
    <row r="672" spans="1:7" x14ac:dyDescent="0.35">
      <c r="A672" t="s">
        <v>369</v>
      </c>
      <c r="B672" t="s">
        <v>358</v>
      </c>
      <c r="C672" t="s">
        <v>357</v>
      </c>
      <c r="D672" t="s">
        <v>356</v>
      </c>
      <c r="E672" t="s">
        <v>355</v>
      </c>
      <c r="F672">
        <v>2009</v>
      </c>
      <c r="G672">
        <v>34.4</v>
      </c>
    </row>
    <row r="673" spans="1:7" x14ac:dyDescent="0.35">
      <c r="A673" t="s">
        <v>369</v>
      </c>
      <c r="B673" t="s">
        <v>358</v>
      </c>
      <c r="C673" t="s">
        <v>357</v>
      </c>
      <c r="D673" t="s">
        <v>356</v>
      </c>
      <c r="E673" t="s">
        <v>355</v>
      </c>
      <c r="F673">
        <v>2010</v>
      </c>
      <c r="G673">
        <v>36.020000000000003</v>
      </c>
    </row>
    <row r="674" spans="1:7" x14ac:dyDescent="0.35">
      <c r="A674" t="s">
        <v>369</v>
      </c>
      <c r="B674" t="s">
        <v>358</v>
      </c>
      <c r="C674" t="s">
        <v>357</v>
      </c>
      <c r="D674" t="s">
        <v>356</v>
      </c>
      <c r="E674" t="s">
        <v>355</v>
      </c>
      <c r="F674">
        <v>2011</v>
      </c>
      <c r="G674">
        <v>38.82</v>
      </c>
    </row>
    <row r="675" spans="1:7" x14ac:dyDescent="0.35">
      <c r="A675" t="s">
        <v>369</v>
      </c>
      <c r="B675" t="s">
        <v>358</v>
      </c>
      <c r="C675" t="s">
        <v>357</v>
      </c>
      <c r="D675" t="s">
        <v>356</v>
      </c>
      <c r="E675" t="s">
        <v>355</v>
      </c>
      <c r="F675">
        <v>2012</v>
      </c>
      <c r="G675">
        <v>38.42</v>
      </c>
    </row>
    <row r="676" spans="1:7" x14ac:dyDescent="0.35">
      <c r="A676" t="s">
        <v>369</v>
      </c>
      <c r="B676" t="s">
        <v>358</v>
      </c>
      <c r="C676" t="s">
        <v>357</v>
      </c>
      <c r="D676" t="s">
        <v>356</v>
      </c>
      <c r="E676" t="s">
        <v>355</v>
      </c>
      <c r="F676">
        <v>2013</v>
      </c>
      <c r="G676">
        <v>37.46</v>
      </c>
    </row>
    <row r="677" spans="1:7" x14ac:dyDescent="0.35">
      <c r="A677" t="s">
        <v>369</v>
      </c>
      <c r="B677" t="s">
        <v>358</v>
      </c>
      <c r="C677" t="s">
        <v>357</v>
      </c>
      <c r="D677" t="s">
        <v>356</v>
      </c>
      <c r="E677" t="s">
        <v>355</v>
      </c>
      <c r="F677">
        <v>2014</v>
      </c>
      <c r="G677">
        <v>36.72</v>
      </c>
    </row>
    <row r="678" spans="1:7" x14ac:dyDescent="0.35">
      <c r="A678" t="s">
        <v>369</v>
      </c>
      <c r="B678" t="s">
        <v>358</v>
      </c>
      <c r="C678" t="s">
        <v>357</v>
      </c>
      <c r="D678" t="s">
        <v>356</v>
      </c>
      <c r="E678" t="s">
        <v>355</v>
      </c>
      <c r="F678">
        <v>2015</v>
      </c>
      <c r="G678">
        <v>33.56</v>
      </c>
    </row>
    <row r="679" spans="1:7" x14ac:dyDescent="0.35">
      <c r="A679" t="s">
        <v>369</v>
      </c>
      <c r="B679" t="s">
        <v>358</v>
      </c>
      <c r="C679" t="s">
        <v>357</v>
      </c>
      <c r="D679" t="s">
        <v>356</v>
      </c>
      <c r="E679" t="s">
        <v>355</v>
      </c>
      <c r="F679">
        <v>2016</v>
      </c>
      <c r="G679">
        <v>32.51</v>
      </c>
    </row>
    <row r="680" spans="1:7" x14ac:dyDescent="0.35">
      <c r="A680" t="s">
        <v>368</v>
      </c>
      <c r="B680" t="s">
        <v>358</v>
      </c>
      <c r="C680" t="s">
        <v>357</v>
      </c>
      <c r="D680" t="s">
        <v>356</v>
      </c>
      <c r="E680" t="s">
        <v>355</v>
      </c>
      <c r="F680">
        <v>2005</v>
      </c>
      <c r="G680">
        <v>36.08</v>
      </c>
    </row>
    <row r="681" spans="1:7" x14ac:dyDescent="0.35">
      <c r="A681" t="s">
        <v>368</v>
      </c>
      <c r="B681" t="s">
        <v>358</v>
      </c>
      <c r="C681" t="s">
        <v>357</v>
      </c>
      <c r="D681" t="s">
        <v>356</v>
      </c>
      <c r="E681" t="s">
        <v>355</v>
      </c>
      <c r="F681">
        <v>2006</v>
      </c>
      <c r="G681">
        <v>38.07</v>
      </c>
    </row>
    <row r="682" spans="1:7" x14ac:dyDescent="0.35">
      <c r="A682" t="s">
        <v>368</v>
      </c>
      <c r="B682" t="s">
        <v>358</v>
      </c>
      <c r="C682" t="s">
        <v>357</v>
      </c>
      <c r="D682" t="s">
        <v>356</v>
      </c>
      <c r="E682" t="s">
        <v>355</v>
      </c>
      <c r="F682">
        <v>2007</v>
      </c>
      <c r="G682">
        <v>40.83</v>
      </c>
    </row>
    <row r="683" spans="1:7" x14ac:dyDescent="0.35">
      <c r="A683" t="s">
        <v>368</v>
      </c>
      <c r="B683" t="s">
        <v>358</v>
      </c>
      <c r="C683" t="s">
        <v>357</v>
      </c>
      <c r="D683" t="s">
        <v>356</v>
      </c>
      <c r="E683" t="s">
        <v>355</v>
      </c>
      <c r="F683">
        <v>2008</v>
      </c>
      <c r="G683">
        <v>41.51</v>
      </c>
    </row>
    <row r="684" spans="1:7" x14ac:dyDescent="0.35">
      <c r="A684" t="s">
        <v>368</v>
      </c>
      <c r="B684" t="s">
        <v>358</v>
      </c>
      <c r="C684" t="s">
        <v>357</v>
      </c>
      <c r="D684" t="s">
        <v>356</v>
      </c>
      <c r="E684" t="s">
        <v>355</v>
      </c>
      <c r="F684">
        <v>2009</v>
      </c>
      <c r="G684">
        <v>37.200000000000003</v>
      </c>
    </row>
    <row r="685" spans="1:7" x14ac:dyDescent="0.35">
      <c r="A685" t="s">
        <v>368</v>
      </c>
      <c r="B685" t="s">
        <v>358</v>
      </c>
      <c r="C685" t="s">
        <v>357</v>
      </c>
      <c r="D685" t="s">
        <v>356</v>
      </c>
      <c r="E685" t="s">
        <v>355</v>
      </c>
      <c r="F685">
        <v>2010</v>
      </c>
      <c r="G685">
        <v>40.51</v>
      </c>
    </row>
    <row r="686" spans="1:7" x14ac:dyDescent="0.35">
      <c r="A686" t="s">
        <v>368</v>
      </c>
      <c r="B686" t="s">
        <v>358</v>
      </c>
      <c r="C686" t="s">
        <v>357</v>
      </c>
      <c r="D686" t="s">
        <v>356</v>
      </c>
      <c r="E686" t="s">
        <v>355</v>
      </c>
      <c r="F686">
        <v>2011</v>
      </c>
      <c r="G686">
        <v>41.8</v>
      </c>
    </row>
    <row r="687" spans="1:7" x14ac:dyDescent="0.35">
      <c r="A687" t="s">
        <v>368</v>
      </c>
      <c r="B687" t="s">
        <v>358</v>
      </c>
      <c r="C687" t="s">
        <v>357</v>
      </c>
      <c r="D687" t="s">
        <v>356</v>
      </c>
      <c r="E687" t="s">
        <v>355</v>
      </c>
      <c r="F687">
        <v>2012</v>
      </c>
      <c r="G687">
        <v>40.85</v>
      </c>
    </row>
    <row r="688" spans="1:7" x14ac:dyDescent="0.35">
      <c r="A688" t="s">
        <v>368</v>
      </c>
      <c r="B688" t="s">
        <v>358</v>
      </c>
      <c r="C688" t="s">
        <v>357</v>
      </c>
      <c r="D688" t="s">
        <v>356</v>
      </c>
      <c r="E688" t="s">
        <v>355</v>
      </c>
      <c r="F688">
        <v>2013</v>
      </c>
      <c r="G688">
        <v>41.69</v>
      </c>
    </row>
    <row r="689" spans="1:7" x14ac:dyDescent="0.35">
      <c r="A689" t="s">
        <v>368</v>
      </c>
      <c r="B689" t="s">
        <v>358</v>
      </c>
      <c r="C689" t="s">
        <v>357</v>
      </c>
      <c r="D689" t="s">
        <v>356</v>
      </c>
      <c r="E689" t="s">
        <v>355</v>
      </c>
      <c r="F689">
        <v>2014</v>
      </c>
      <c r="G689">
        <v>42.42</v>
      </c>
    </row>
    <row r="690" spans="1:7" x14ac:dyDescent="0.35">
      <c r="A690" t="s">
        <v>368</v>
      </c>
      <c r="B690" t="s">
        <v>358</v>
      </c>
      <c r="C690" t="s">
        <v>357</v>
      </c>
      <c r="D690" t="s">
        <v>356</v>
      </c>
      <c r="E690" t="s">
        <v>355</v>
      </c>
      <c r="F690">
        <v>2015</v>
      </c>
      <c r="G690">
        <v>44.52</v>
      </c>
    </row>
    <row r="691" spans="1:7" x14ac:dyDescent="0.35">
      <c r="A691" t="s">
        <v>368</v>
      </c>
      <c r="B691" t="s">
        <v>358</v>
      </c>
      <c r="C691" t="s">
        <v>357</v>
      </c>
      <c r="D691" t="s">
        <v>356</v>
      </c>
      <c r="E691" t="s">
        <v>355</v>
      </c>
      <c r="F691">
        <v>2016</v>
      </c>
      <c r="G691">
        <v>43.6</v>
      </c>
    </row>
    <row r="692" spans="1:7" x14ac:dyDescent="0.35">
      <c r="A692" t="s">
        <v>367</v>
      </c>
      <c r="B692" t="s">
        <v>358</v>
      </c>
      <c r="C692" t="s">
        <v>357</v>
      </c>
      <c r="D692" t="s">
        <v>356</v>
      </c>
      <c r="E692" t="s">
        <v>355</v>
      </c>
      <c r="F692">
        <v>2005</v>
      </c>
      <c r="G692">
        <v>10.54</v>
      </c>
    </row>
    <row r="693" spans="1:7" x14ac:dyDescent="0.35">
      <c r="A693" t="s">
        <v>367</v>
      </c>
      <c r="B693" t="s">
        <v>358</v>
      </c>
      <c r="C693" t="s">
        <v>357</v>
      </c>
      <c r="D693" t="s">
        <v>356</v>
      </c>
      <c r="E693" t="s">
        <v>355</v>
      </c>
      <c r="F693">
        <v>2006</v>
      </c>
      <c r="G693">
        <v>11.14</v>
      </c>
    </row>
    <row r="694" spans="1:7" x14ac:dyDescent="0.35">
      <c r="A694" t="s">
        <v>367</v>
      </c>
      <c r="B694" t="s">
        <v>358</v>
      </c>
      <c r="C694" t="s">
        <v>357</v>
      </c>
      <c r="D694" t="s">
        <v>356</v>
      </c>
      <c r="E694" t="s">
        <v>355</v>
      </c>
      <c r="F694">
        <v>2007</v>
      </c>
      <c r="G694">
        <v>10.98</v>
      </c>
    </row>
    <row r="695" spans="1:7" x14ac:dyDescent="0.35">
      <c r="A695" t="s">
        <v>367</v>
      </c>
      <c r="B695" t="s">
        <v>358</v>
      </c>
      <c r="C695" t="s">
        <v>357</v>
      </c>
      <c r="D695" t="s">
        <v>356</v>
      </c>
      <c r="E695" t="s">
        <v>355</v>
      </c>
      <c r="F695">
        <v>2008</v>
      </c>
      <c r="G695">
        <v>10.55</v>
      </c>
    </row>
    <row r="696" spans="1:7" x14ac:dyDescent="0.35">
      <c r="A696" t="s">
        <v>367</v>
      </c>
      <c r="B696" t="s">
        <v>358</v>
      </c>
      <c r="C696" t="s">
        <v>357</v>
      </c>
      <c r="D696" t="s">
        <v>356</v>
      </c>
      <c r="E696" t="s">
        <v>355</v>
      </c>
      <c r="F696">
        <v>2009</v>
      </c>
      <c r="G696">
        <v>8.75</v>
      </c>
    </row>
    <row r="697" spans="1:7" x14ac:dyDescent="0.35">
      <c r="A697" t="s">
        <v>367</v>
      </c>
      <c r="B697" t="s">
        <v>358</v>
      </c>
      <c r="C697" t="s">
        <v>357</v>
      </c>
      <c r="D697" t="s">
        <v>356</v>
      </c>
      <c r="E697" t="s">
        <v>355</v>
      </c>
      <c r="F697">
        <v>2010</v>
      </c>
      <c r="G697">
        <v>8.0399999999999991</v>
      </c>
    </row>
    <row r="698" spans="1:7" x14ac:dyDescent="0.35">
      <c r="A698" t="s">
        <v>367</v>
      </c>
      <c r="B698" t="s">
        <v>358</v>
      </c>
      <c r="C698" t="s">
        <v>357</v>
      </c>
      <c r="D698" t="s">
        <v>356</v>
      </c>
      <c r="E698" t="s">
        <v>355</v>
      </c>
      <c r="F698">
        <v>2011</v>
      </c>
      <c r="G698">
        <v>7.62</v>
      </c>
    </row>
    <row r="699" spans="1:7" x14ac:dyDescent="0.35">
      <c r="A699" t="s">
        <v>367</v>
      </c>
      <c r="B699" t="s">
        <v>358</v>
      </c>
      <c r="C699" t="s">
        <v>357</v>
      </c>
      <c r="D699" t="s">
        <v>356</v>
      </c>
      <c r="E699" t="s">
        <v>355</v>
      </c>
      <c r="F699">
        <v>2012</v>
      </c>
      <c r="G699">
        <v>7.69</v>
      </c>
    </row>
    <row r="700" spans="1:7" x14ac:dyDescent="0.35">
      <c r="A700" t="s">
        <v>367</v>
      </c>
      <c r="B700" t="s">
        <v>358</v>
      </c>
      <c r="C700" t="s">
        <v>357</v>
      </c>
      <c r="D700" t="s">
        <v>356</v>
      </c>
      <c r="E700" t="s">
        <v>355</v>
      </c>
      <c r="F700">
        <v>2013</v>
      </c>
      <c r="G700">
        <v>7.8</v>
      </c>
    </row>
    <row r="701" spans="1:7" x14ac:dyDescent="0.35">
      <c r="A701" t="s">
        <v>367</v>
      </c>
      <c r="B701" t="s">
        <v>358</v>
      </c>
      <c r="C701" t="s">
        <v>357</v>
      </c>
      <c r="D701" t="s">
        <v>356</v>
      </c>
      <c r="E701" t="s">
        <v>355</v>
      </c>
      <c r="F701">
        <v>2014</v>
      </c>
      <c r="G701">
        <v>9.41</v>
      </c>
    </row>
    <row r="702" spans="1:7" x14ac:dyDescent="0.35">
      <c r="A702" t="s">
        <v>367</v>
      </c>
      <c r="B702" t="s">
        <v>358</v>
      </c>
      <c r="C702" t="s">
        <v>357</v>
      </c>
      <c r="D702" t="s">
        <v>356</v>
      </c>
      <c r="E702" t="s">
        <v>355</v>
      </c>
      <c r="F702">
        <v>2015</v>
      </c>
      <c r="G702">
        <v>11.58</v>
      </c>
    </row>
    <row r="703" spans="1:7" x14ac:dyDescent="0.35">
      <c r="A703" t="s">
        <v>367</v>
      </c>
      <c r="B703" t="s">
        <v>358</v>
      </c>
      <c r="C703" t="s">
        <v>357</v>
      </c>
      <c r="D703" t="s">
        <v>356</v>
      </c>
      <c r="E703" t="s">
        <v>355</v>
      </c>
      <c r="F703">
        <v>2016</v>
      </c>
      <c r="G703">
        <v>10.07</v>
      </c>
    </row>
    <row r="704" spans="1:7" x14ac:dyDescent="0.35">
      <c r="A704" t="s">
        <v>366</v>
      </c>
      <c r="B704" t="s">
        <v>358</v>
      </c>
      <c r="C704" t="s">
        <v>357</v>
      </c>
      <c r="D704" t="s">
        <v>356</v>
      </c>
      <c r="E704" t="s">
        <v>355</v>
      </c>
      <c r="F704">
        <v>2005</v>
      </c>
      <c r="G704">
        <v>22.86</v>
      </c>
    </row>
    <row r="705" spans="1:7" x14ac:dyDescent="0.35">
      <c r="A705" t="s">
        <v>366</v>
      </c>
      <c r="B705" t="s">
        <v>358</v>
      </c>
      <c r="C705" t="s">
        <v>357</v>
      </c>
      <c r="D705" t="s">
        <v>356</v>
      </c>
      <c r="E705" t="s">
        <v>355</v>
      </c>
      <c r="F705">
        <v>2006</v>
      </c>
      <c r="G705">
        <v>22.46</v>
      </c>
    </row>
    <row r="706" spans="1:7" x14ac:dyDescent="0.35">
      <c r="A706" t="s">
        <v>366</v>
      </c>
      <c r="B706" t="s">
        <v>358</v>
      </c>
      <c r="C706" t="s">
        <v>357</v>
      </c>
      <c r="D706" t="s">
        <v>356</v>
      </c>
      <c r="E706" t="s">
        <v>355</v>
      </c>
      <c r="F706">
        <v>2007</v>
      </c>
      <c r="G706">
        <v>21.58</v>
      </c>
    </row>
    <row r="707" spans="1:7" x14ac:dyDescent="0.35">
      <c r="A707" t="s">
        <v>366</v>
      </c>
      <c r="B707" t="s">
        <v>358</v>
      </c>
      <c r="C707" t="s">
        <v>357</v>
      </c>
      <c r="D707" t="s">
        <v>356</v>
      </c>
      <c r="E707" t="s">
        <v>355</v>
      </c>
      <c r="F707">
        <v>2008</v>
      </c>
      <c r="G707">
        <v>23.07</v>
      </c>
    </row>
    <row r="708" spans="1:7" x14ac:dyDescent="0.35">
      <c r="A708" t="s">
        <v>366</v>
      </c>
      <c r="B708" t="s">
        <v>358</v>
      </c>
      <c r="C708" t="s">
        <v>357</v>
      </c>
      <c r="D708" t="s">
        <v>356</v>
      </c>
      <c r="E708" t="s">
        <v>355</v>
      </c>
      <c r="F708">
        <v>2009</v>
      </c>
      <c r="G708">
        <v>18.97</v>
      </c>
    </row>
    <row r="709" spans="1:7" x14ac:dyDescent="0.35">
      <c r="A709" t="s">
        <v>366</v>
      </c>
      <c r="B709" t="s">
        <v>358</v>
      </c>
      <c r="C709" t="s">
        <v>357</v>
      </c>
      <c r="D709" t="s">
        <v>356</v>
      </c>
      <c r="E709" t="s">
        <v>355</v>
      </c>
      <c r="F709">
        <v>2010</v>
      </c>
      <c r="G709">
        <v>19.12</v>
      </c>
    </row>
    <row r="710" spans="1:7" x14ac:dyDescent="0.35">
      <c r="A710" t="s">
        <v>366</v>
      </c>
      <c r="B710" t="s">
        <v>358</v>
      </c>
      <c r="C710" t="s">
        <v>357</v>
      </c>
      <c r="D710" t="s">
        <v>356</v>
      </c>
      <c r="E710" t="s">
        <v>355</v>
      </c>
      <c r="F710">
        <v>2011</v>
      </c>
      <c r="G710">
        <v>19.600000000000001</v>
      </c>
    </row>
    <row r="711" spans="1:7" x14ac:dyDescent="0.35">
      <c r="A711" t="s">
        <v>366</v>
      </c>
      <c r="B711" t="s">
        <v>358</v>
      </c>
      <c r="C711" t="s">
        <v>357</v>
      </c>
      <c r="D711" t="s">
        <v>356</v>
      </c>
      <c r="E711" t="s">
        <v>355</v>
      </c>
      <c r="F711">
        <v>2012</v>
      </c>
      <c r="G711">
        <v>19.96</v>
      </c>
    </row>
    <row r="712" spans="1:7" x14ac:dyDescent="0.35">
      <c r="A712" t="s">
        <v>366</v>
      </c>
      <c r="B712" t="s">
        <v>358</v>
      </c>
      <c r="C712" t="s">
        <v>357</v>
      </c>
      <c r="D712" t="s">
        <v>356</v>
      </c>
      <c r="E712" t="s">
        <v>355</v>
      </c>
      <c r="F712">
        <v>2013</v>
      </c>
      <c r="G712">
        <v>19.03</v>
      </c>
    </row>
    <row r="713" spans="1:7" x14ac:dyDescent="0.35">
      <c r="A713" t="s">
        <v>366</v>
      </c>
      <c r="B713" t="s">
        <v>358</v>
      </c>
      <c r="C713" t="s">
        <v>357</v>
      </c>
      <c r="D713" t="s">
        <v>356</v>
      </c>
      <c r="E713" t="s">
        <v>355</v>
      </c>
      <c r="F713">
        <v>2014</v>
      </c>
      <c r="G713">
        <v>19.03</v>
      </c>
    </row>
    <row r="714" spans="1:7" x14ac:dyDescent="0.35">
      <c r="A714" t="s">
        <v>366</v>
      </c>
      <c r="B714" t="s">
        <v>358</v>
      </c>
      <c r="C714" t="s">
        <v>357</v>
      </c>
      <c r="D714" t="s">
        <v>356</v>
      </c>
      <c r="E714" t="s">
        <v>355</v>
      </c>
      <c r="F714">
        <v>2015</v>
      </c>
      <c r="G714">
        <v>16.239999999999998</v>
      </c>
    </row>
    <row r="715" spans="1:7" x14ac:dyDescent="0.35">
      <c r="A715" t="s">
        <v>366</v>
      </c>
      <c r="B715" t="s">
        <v>358</v>
      </c>
      <c r="C715" t="s">
        <v>357</v>
      </c>
      <c r="D715" t="s">
        <v>356</v>
      </c>
      <c r="E715" t="s">
        <v>355</v>
      </c>
      <c r="F715">
        <v>2016</v>
      </c>
      <c r="G715">
        <v>16</v>
      </c>
    </row>
    <row r="716" spans="1:7" x14ac:dyDescent="0.35">
      <c r="A716" t="s">
        <v>365</v>
      </c>
      <c r="B716" t="s">
        <v>358</v>
      </c>
      <c r="C716" t="s">
        <v>357</v>
      </c>
      <c r="D716" t="s">
        <v>356</v>
      </c>
      <c r="E716" t="s">
        <v>355</v>
      </c>
      <c r="F716">
        <v>2005</v>
      </c>
      <c r="G716">
        <v>22.31</v>
      </c>
    </row>
    <row r="717" spans="1:7" x14ac:dyDescent="0.35">
      <c r="A717" t="s">
        <v>365</v>
      </c>
      <c r="B717" t="s">
        <v>358</v>
      </c>
      <c r="C717" t="s">
        <v>357</v>
      </c>
      <c r="D717" t="s">
        <v>356</v>
      </c>
      <c r="E717" t="s">
        <v>355</v>
      </c>
      <c r="F717">
        <v>2006</v>
      </c>
      <c r="G717">
        <v>22.39</v>
      </c>
    </row>
    <row r="718" spans="1:7" x14ac:dyDescent="0.35">
      <c r="A718" t="s">
        <v>365</v>
      </c>
      <c r="B718" t="s">
        <v>358</v>
      </c>
      <c r="C718" t="s">
        <v>357</v>
      </c>
      <c r="D718" t="s">
        <v>356</v>
      </c>
      <c r="E718" t="s">
        <v>355</v>
      </c>
      <c r="F718">
        <v>2007</v>
      </c>
      <c r="G718">
        <v>22.71</v>
      </c>
    </row>
    <row r="719" spans="1:7" x14ac:dyDescent="0.35">
      <c r="A719" t="s">
        <v>365</v>
      </c>
      <c r="B719" t="s">
        <v>358</v>
      </c>
      <c r="C719" t="s">
        <v>357</v>
      </c>
      <c r="D719" t="s">
        <v>356</v>
      </c>
      <c r="E719" t="s">
        <v>355</v>
      </c>
      <c r="F719">
        <v>2008</v>
      </c>
      <c r="G719">
        <v>21.81</v>
      </c>
    </row>
    <row r="720" spans="1:7" x14ac:dyDescent="0.35">
      <c r="A720" t="s">
        <v>365</v>
      </c>
      <c r="B720" t="s">
        <v>358</v>
      </c>
      <c r="C720" t="s">
        <v>357</v>
      </c>
      <c r="D720" t="s">
        <v>356</v>
      </c>
      <c r="E720" t="s">
        <v>355</v>
      </c>
      <c r="F720">
        <v>2009</v>
      </c>
      <c r="G720">
        <v>19.010000000000002</v>
      </c>
    </row>
    <row r="721" spans="1:7" x14ac:dyDescent="0.35">
      <c r="A721" t="s">
        <v>365</v>
      </c>
      <c r="B721" t="s">
        <v>358</v>
      </c>
      <c r="C721" t="s">
        <v>357</v>
      </c>
      <c r="D721" t="s">
        <v>356</v>
      </c>
      <c r="E721" t="s">
        <v>355</v>
      </c>
      <c r="F721">
        <v>2010</v>
      </c>
      <c r="G721">
        <v>20.68</v>
      </c>
    </row>
    <row r="722" spans="1:7" x14ac:dyDescent="0.35">
      <c r="A722" t="s">
        <v>365</v>
      </c>
      <c r="B722" t="s">
        <v>358</v>
      </c>
      <c r="C722" t="s">
        <v>357</v>
      </c>
      <c r="D722" t="s">
        <v>356</v>
      </c>
      <c r="E722" t="s">
        <v>355</v>
      </c>
      <c r="F722">
        <v>2011</v>
      </c>
      <c r="G722">
        <v>19.440000000000001</v>
      </c>
    </row>
    <row r="723" spans="1:7" x14ac:dyDescent="0.35">
      <c r="A723" t="s">
        <v>365</v>
      </c>
      <c r="B723" t="s">
        <v>358</v>
      </c>
      <c r="C723" t="s">
        <v>357</v>
      </c>
      <c r="D723" t="s">
        <v>356</v>
      </c>
      <c r="E723" t="s">
        <v>355</v>
      </c>
      <c r="F723">
        <v>2012</v>
      </c>
      <c r="G723">
        <v>18.84</v>
      </c>
    </row>
    <row r="724" spans="1:7" x14ac:dyDescent="0.35">
      <c r="A724" t="s">
        <v>365</v>
      </c>
      <c r="B724" t="s">
        <v>358</v>
      </c>
      <c r="C724" t="s">
        <v>357</v>
      </c>
      <c r="D724" t="s">
        <v>356</v>
      </c>
      <c r="E724" t="s">
        <v>355</v>
      </c>
      <c r="F724">
        <v>2013</v>
      </c>
      <c r="G724">
        <v>19.739999999999998</v>
      </c>
    </row>
    <row r="725" spans="1:7" x14ac:dyDescent="0.35">
      <c r="A725" t="s">
        <v>365</v>
      </c>
      <c r="B725" t="s">
        <v>358</v>
      </c>
      <c r="C725" t="s">
        <v>357</v>
      </c>
      <c r="D725" t="s">
        <v>356</v>
      </c>
      <c r="E725" t="s">
        <v>355</v>
      </c>
      <c r="F725">
        <v>2014</v>
      </c>
      <c r="G725">
        <v>19.02</v>
      </c>
    </row>
    <row r="726" spans="1:7" x14ac:dyDescent="0.35">
      <c r="A726" t="s">
        <v>365</v>
      </c>
      <c r="B726" t="s">
        <v>358</v>
      </c>
      <c r="C726" t="s">
        <v>357</v>
      </c>
      <c r="D726" t="s">
        <v>356</v>
      </c>
      <c r="E726" t="s">
        <v>355</v>
      </c>
      <c r="F726">
        <v>2015</v>
      </c>
      <c r="G726">
        <v>20.04</v>
      </c>
    </row>
    <row r="727" spans="1:7" x14ac:dyDescent="0.35">
      <c r="A727" t="s">
        <v>365</v>
      </c>
      <c r="B727" t="s">
        <v>358</v>
      </c>
      <c r="C727" t="s">
        <v>357</v>
      </c>
      <c r="D727" t="s">
        <v>356</v>
      </c>
      <c r="E727" t="s">
        <v>355</v>
      </c>
      <c r="F727">
        <v>2016</v>
      </c>
      <c r="G727">
        <v>19.170000000000002</v>
      </c>
    </row>
    <row r="728" spans="1:7" x14ac:dyDescent="0.35">
      <c r="A728" t="s">
        <v>364</v>
      </c>
      <c r="B728" t="s">
        <v>358</v>
      </c>
      <c r="C728" t="s">
        <v>357</v>
      </c>
      <c r="D728" t="s">
        <v>356</v>
      </c>
      <c r="E728" t="s">
        <v>355</v>
      </c>
      <c r="F728">
        <v>2005</v>
      </c>
      <c r="G728">
        <v>25.43</v>
      </c>
    </row>
    <row r="729" spans="1:7" x14ac:dyDescent="0.35">
      <c r="A729" t="s">
        <v>364</v>
      </c>
      <c r="B729" t="s">
        <v>358</v>
      </c>
      <c r="C729" t="s">
        <v>357</v>
      </c>
      <c r="D729" t="s">
        <v>356</v>
      </c>
      <c r="E729" t="s">
        <v>355</v>
      </c>
      <c r="F729">
        <v>2006</v>
      </c>
      <c r="G729">
        <v>25.15</v>
      </c>
    </row>
    <row r="730" spans="1:7" x14ac:dyDescent="0.35">
      <c r="A730" t="s">
        <v>364</v>
      </c>
      <c r="B730" t="s">
        <v>358</v>
      </c>
      <c r="C730" t="s">
        <v>357</v>
      </c>
      <c r="D730" t="s">
        <v>356</v>
      </c>
      <c r="E730" t="s">
        <v>355</v>
      </c>
      <c r="F730">
        <v>2007</v>
      </c>
      <c r="G730">
        <v>27.99</v>
      </c>
    </row>
    <row r="731" spans="1:7" x14ac:dyDescent="0.35">
      <c r="A731" t="s">
        <v>364</v>
      </c>
      <c r="B731" t="s">
        <v>358</v>
      </c>
      <c r="C731" t="s">
        <v>357</v>
      </c>
      <c r="D731" t="s">
        <v>356</v>
      </c>
      <c r="E731" t="s">
        <v>355</v>
      </c>
      <c r="F731">
        <v>2008</v>
      </c>
      <c r="G731">
        <v>29.14</v>
      </c>
    </row>
    <row r="732" spans="1:7" x14ac:dyDescent="0.35">
      <c r="A732" t="s">
        <v>364</v>
      </c>
      <c r="B732" t="s">
        <v>358</v>
      </c>
      <c r="C732" t="s">
        <v>357</v>
      </c>
      <c r="D732" t="s">
        <v>356</v>
      </c>
      <c r="E732" t="s">
        <v>355</v>
      </c>
      <c r="F732">
        <v>2009</v>
      </c>
      <c r="G732">
        <v>25.07</v>
      </c>
    </row>
    <row r="733" spans="1:7" x14ac:dyDescent="0.35">
      <c r="A733" t="s">
        <v>364</v>
      </c>
      <c r="B733" t="s">
        <v>358</v>
      </c>
      <c r="C733" t="s">
        <v>357</v>
      </c>
      <c r="D733" t="s">
        <v>356</v>
      </c>
      <c r="E733" t="s">
        <v>355</v>
      </c>
      <c r="F733">
        <v>2010</v>
      </c>
      <c r="G733">
        <v>26.58</v>
      </c>
    </row>
    <row r="734" spans="1:7" x14ac:dyDescent="0.35">
      <c r="A734" t="s">
        <v>364</v>
      </c>
      <c r="B734" t="s">
        <v>358</v>
      </c>
      <c r="C734" t="s">
        <v>357</v>
      </c>
      <c r="D734" t="s">
        <v>356</v>
      </c>
      <c r="E734" t="s">
        <v>355</v>
      </c>
      <c r="F734">
        <v>2011</v>
      </c>
      <c r="G734">
        <v>26.53</v>
      </c>
    </row>
    <row r="735" spans="1:7" x14ac:dyDescent="0.35">
      <c r="A735" t="s">
        <v>364</v>
      </c>
      <c r="B735" t="s">
        <v>358</v>
      </c>
      <c r="C735" t="s">
        <v>357</v>
      </c>
      <c r="D735" t="s">
        <v>356</v>
      </c>
      <c r="E735" t="s">
        <v>355</v>
      </c>
      <c r="F735">
        <v>2012</v>
      </c>
      <c r="G735">
        <v>30.43</v>
      </c>
    </row>
    <row r="736" spans="1:7" x14ac:dyDescent="0.35">
      <c r="A736" t="s">
        <v>364</v>
      </c>
      <c r="B736" t="s">
        <v>358</v>
      </c>
      <c r="C736" t="s">
        <v>357</v>
      </c>
      <c r="D736" t="s">
        <v>356</v>
      </c>
      <c r="E736" t="s">
        <v>355</v>
      </c>
      <c r="F736">
        <v>2013</v>
      </c>
      <c r="G736">
        <v>30.58</v>
      </c>
    </row>
    <row r="737" spans="1:7" x14ac:dyDescent="0.35">
      <c r="A737" t="s">
        <v>364</v>
      </c>
      <c r="B737" t="s">
        <v>358</v>
      </c>
      <c r="C737" t="s">
        <v>357</v>
      </c>
      <c r="D737" t="s">
        <v>356</v>
      </c>
      <c r="E737" t="s">
        <v>355</v>
      </c>
      <c r="F737">
        <v>2014</v>
      </c>
      <c r="G737">
        <v>30.18</v>
      </c>
    </row>
    <row r="738" spans="1:7" x14ac:dyDescent="0.35">
      <c r="A738" t="s">
        <v>364</v>
      </c>
      <c r="B738" t="s">
        <v>358</v>
      </c>
      <c r="C738" t="s">
        <v>357</v>
      </c>
      <c r="D738" t="s">
        <v>356</v>
      </c>
      <c r="E738" t="s">
        <v>355</v>
      </c>
      <c r="F738">
        <v>2015</v>
      </c>
      <c r="G738">
        <v>28.46</v>
      </c>
    </row>
    <row r="739" spans="1:7" x14ac:dyDescent="0.35">
      <c r="A739" t="s">
        <v>364</v>
      </c>
      <c r="B739" t="s">
        <v>358</v>
      </c>
      <c r="C739" t="s">
        <v>357</v>
      </c>
      <c r="D739" t="s">
        <v>356</v>
      </c>
      <c r="E739" t="s">
        <v>355</v>
      </c>
      <c r="F739">
        <v>2016</v>
      </c>
      <c r="G739">
        <v>29.91</v>
      </c>
    </row>
    <row r="740" spans="1:7" x14ac:dyDescent="0.35">
      <c r="A740" t="s">
        <v>327</v>
      </c>
      <c r="B740" t="s">
        <v>358</v>
      </c>
      <c r="C740" t="s">
        <v>357</v>
      </c>
      <c r="D740" t="s">
        <v>356</v>
      </c>
      <c r="E740" t="s">
        <v>355</v>
      </c>
      <c r="F740">
        <v>2005</v>
      </c>
      <c r="G740">
        <v>10.41</v>
      </c>
    </row>
    <row r="741" spans="1:7" x14ac:dyDescent="0.35">
      <c r="A741" t="s">
        <v>327</v>
      </c>
      <c r="B741" t="s">
        <v>358</v>
      </c>
      <c r="C741" t="s">
        <v>357</v>
      </c>
      <c r="D741" t="s">
        <v>356</v>
      </c>
      <c r="E741" t="s">
        <v>355</v>
      </c>
      <c r="F741">
        <v>2006</v>
      </c>
      <c r="G741">
        <v>11.62</v>
      </c>
    </row>
    <row r="742" spans="1:7" x14ac:dyDescent="0.35">
      <c r="A742" t="s">
        <v>327</v>
      </c>
      <c r="B742" t="s">
        <v>358</v>
      </c>
      <c r="C742" t="s">
        <v>357</v>
      </c>
      <c r="D742" t="s">
        <v>356</v>
      </c>
      <c r="E742" t="s">
        <v>355</v>
      </c>
      <c r="F742">
        <v>2007</v>
      </c>
      <c r="G742">
        <v>11.76</v>
      </c>
    </row>
    <row r="743" spans="1:7" x14ac:dyDescent="0.35">
      <c r="A743" t="s">
        <v>327</v>
      </c>
      <c r="B743" t="s">
        <v>358</v>
      </c>
      <c r="C743" t="s">
        <v>357</v>
      </c>
      <c r="D743" t="s">
        <v>356</v>
      </c>
      <c r="E743" t="s">
        <v>355</v>
      </c>
      <c r="F743">
        <v>2008</v>
      </c>
      <c r="G743">
        <v>12.73</v>
      </c>
    </row>
    <row r="744" spans="1:7" x14ac:dyDescent="0.35">
      <c r="A744" t="s">
        <v>327</v>
      </c>
      <c r="B744" t="s">
        <v>358</v>
      </c>
      <c r="C744" t="s">
        <v>357</v>
      </c>
      <c r="D744" t="s">
        <v>356</v>
      </c>
      <c r="E744" t="s">
        <v>355</v>
      </c>
      <c r="F744">
        <v>2009</v>
      </c>
      <c r="G744">
        <v>10.82</v>
      </c>
    </row>
    <row r="745" spans="1:7" x14ac:dyDescent="0.35">
      <c r="A745" t="s">
        <v>327</v>
      </c>
      <c r="B745" t="s">
        <v>358</v>
      </c>
      <c r="C745" t="s">
        <v>357</v>
      </c>
      <c r="D745" t="s">
        <v>356</v>
      </c>
      <c r="E745" t="s">
        <v>355</v>
      </c>
      <c r="F745">
        <v>2010</v>
      </c>
      <c r="G745">
        <v>12.77</v>
      </c>
    </row>
    <row r="746" spans="1:7" x14ac:dyDescent="0.35">
      <c r="A746" t="s">
        <v>327</v>
      </c>
      <c r="B746" t="s">
        <v>358</v>
      </c>
      <c r="C746" t="s">
        <v>357</v>
      </c>
      <c r="D746" t="s">
        <v>356</v>
      </c>
      <c r="E746" t="s">
        <v>355</v>
      </c>
      <c r="F746">
        <v>2011</v>
      </c>
      <c r="G746">
        <v>14.01</v>
      </c>
    </row>
    <row r="747" spans="1:7" x14ac:dyDescent="0.35">
      <c r="A747" t="s">
        <v>327</v>
      </c>
      <c r="B747" t="s">
        <v>358</v>
      </c>
      <c r="C747" t="s">
        <v>357</v>
      </c>
      <c r="D747" t="s">
        <v>356</v>
      </c>
      <c r="E747" t="s">
        <v>355</v>
      </c>
      <c r="F747">
        <v>2012</v>
      </c>
      <c r="G747">
        <v>14.3</v>
      </c>
    </row>
    <row r="748" spans="1:7" x14ac:dyDescent="0.35">
      <c r="A748" t="s">
        <v>327</v>
      </c>
      <c r="B748" t="s">
        <v>358</v>
      </c>
      <c r="C748" t="s">
        <v>357</v>
      </c>
      <c r="D748" t="s">
        <v>356</v>
      </c>
      <c r="E748" t="s">
        <v>355</v>
      </c>
      <c r="F748">
        <v>2013</v>
      </c>
      <c r="G748">
        <v>13.52</v>
      </c>
    </row>
    <row r="749" spans="1:7" x14ac:dyDescent="0.35">
      <c r="A749" t="s">
        <v>327</v>
      </c>
      <c r="B749" t="s">
        <v>358</v>
      </c>
      <c r="C749" t="s">
        <v>357</v>
      </c>
      <c r="D749" t="s">
        <v>356</v>
      </c>
      <c r="E749" t="s">
        <v>355</v>
      </c>
      <c r="F749">
        <v>2014</v>
      </c>
      <c r="G749">
        <v>12.91</v>
      </c>
    </row>
    <row r="750" spans="1:7" x14ac:dyDescent="0.35">
      <c r="A750" t="s">
        <v>327</v>
      </c>
      <c r="B750" t="s">
        <v>358</v>
      </c>
      <c r="C750" t="s">
        <v>357</v>
      </c>
      <c r="D750" t="s">
        <v>356</v>
      </c>
      <c r="E750" t="s">
        <v>355</v>
      </c>
      <c r="F750">
        <v>2015</v>
      </c>
      <c r="G750">
        <v>12.15</v>
      </c>
    </row>
    <row r="751" spans="1:7" x14ac:dyDescent="0.35">
      <c r="A751" t="s">
        <v>327</v>
      </c>
      <c r="B751" t="s">
        <v>358</v>
      </c>
      <c r="C751" t="s">
        <v>357</v>
      </c>
      <c r="D751" t="s">
        <v>356</v>
      </c>
      <c r="E751" t="s">
        <v>355</v>
      </c>
      <c r="F751">
        <v>2016</v>
      </c>
      <c r="G751">
        <v>11.63</v>
      </c>
    </row>
    <row r="752" spans="1:7" x14ac:dyDescent="0.35">
      <c r="A752" t="s">
        <v>1</v>
      </c>
      <c r="B752" t="s">
        <v>358</v>
      </c>
      <c r="C752" t="s">
        <v>357</v>
      </c>
      <c r="D752" t="s">
        <v>356</v>
      </c>
      <c r="E752" t="s">
        <v>355</v>
      </c>
      <c r="F752">
        <v>2005</v>
      </c>
      <c r="G752">
        <v>6.38</v>
      </c>
    </row>
    <row r="753" spans="1:7" x14ac:dyDescent="0.35">
      <c r="A753" t="s">
        <v>1</v>
      </c>
      <c r="B753" t="s">
        <v>358</v>
      </c>
      <c r="C753" t="s">
        <v>357</v>
      </c>
      <c r="D753" t="s">
        <v>356</v>
      </c>
      <c r="E753" t="s">
        <v>355</v>
      </c>
      <c r="F753">
        <v>2006</v>
      </c>
      <c r="G753">
        <v>7.4</v>
      </c>
    </row>
    <row r="754" spans="1:7" x14ac:dyDescent="0.35">
      <c r="A754" t="s">
        <v>1</v>
      </c>
      <c r="B754" t="s">
        <v>358</v>
      </c>
      <c r="C754" t="s">
        <v>357</v>
      </c>
      <c r="D754" t="s">
        <v>356</v>
      </c>
      <c r="E754" t="s">
        <v>355</v>
      </c>
      <c r="F754">
        <v>2007</v>
      </c>
      <c r="G754">
        <v>7.61</v>
      </c>
    </row>
    <row r="755" spans="1:7" x14ac:dyDescent="0.35">
      <c r="A755" t="s">
        <v>1</v>
      </c>
      <c r="B755" t="s">
        <v>358</v>
      </c>
      <c r="C755" t="s">
        <v>357</v>
      </c>
      <c r="D755" t="s">
        <v>356</v>
      </c>
      <c r="E755" t="s">
        <v>355</v>
      </c>
      <c r="F755">
        <v>2008</v>
      </c>
      <c r="G755">
        <v>9.09</v>
      </c>
    </row>
    <row r="756" spans="1:7" x14ac:dyDescent="0.35">
      <c r="A756" t="s">
        <v>1</v>
      </c>
      <c r="B756" t="s">
        <v>358</v>
      </c>
      <c r="C756" t="s">
        <v>357</v>
      </c>
      <c r="D756" t="s">
        <v>356</v>
      </c>
      <c r="E756" t="s">
        <v>355</v>
      </c>
      <c r="F756">
        <v>2009</v>
      </c>
      <c r="G756">
        <v>7.19</v>
      </c>
    </row>
    <row r="757" spans="1:7" x14ac:dyDescent="0.35">
      <c r="A757" t="s">
        <v>1</v>
      </c>
      <c r="B757" t="s">
        <v>358</v>
      </c>
      <c r="C757" t="s">
        <v>357</v>
      </c>
      <c r="D757" t="s">
        <v>356</v>
      </c>
      <c r="E757" t="s">
        <v>355</v>
      </c>
      <c r="F757">
        <v>2010</v>
      </c>
      <c r="G757">
        <v>8.5</v>
      </c>
    </row>
    <row r="758" spans="1:7" x14ac:dyDescent="0.35">
      <c r="A758" t="s">
        <v>1</v>
      </c>
      <c r="B758" t="s">
        <v>358</v>
      </c>
      <c r="C758" t="s">
        <v>357</v>
      </c>
      <c r="D758" t="s">
        <v>356</v>
      </c>
      <c r="E758" t="s">
        <v>355</v>
      </c>
      <c r="F758">
        <v>2011</v>
      </c>
      <c r="G758">
        <v>9.9600000000000009</v>
      </c>
    </row>
    <row r="759" spans="1:7" x14ac:dyDescent="0.35">
      <c r="A759" t="s">
        <v>1</v>
      </c>
      <c r="B759" t="s">
        <v>358</v>
      </c>
      <c r="C759" t="s">
        <v>357</v>
      </c>
      <c r="D759" t="s">
        <v>356</v>
      </c>
      <c r="E759" t="s">
        <v>355</v>
      </c>
      <c r="F759">
        <v>2012</v>
      </c>
      <c r="G759">
        <v>9.9600000000000009</v>
      </c>
    </row>
    <row r="760" spans="1:7" x14ac:dyDescent="0.35">
      <c r="A760" t="s">
        <v>1</v>
      </c>
      <c r="B760" t="s">
        <v>358</v>
      </c>
      <c r="C760" t="s">
        <v>357</v>
      </c>
      <c r="D760" t="s">
        <v>356</v>
      </c>
      <c r="E760" t="s">
        <v>355</v>
      </c>
      <c r="F760">
        <v>2013</v>
      </c>
      <c r="G760">
        <v>9.5399999999999991</v>
      </c>
    </row>
    <row r="761" spans="1:7" x14ac:dyDescent="0.35">
      <c r="A761" t="s">
        <v>1</v>
      </c>
      <c r="B761" t="s">
        <v>358</v>
      </c>
      <c r="C761" t="s">
        <v>357</v>
      </c>
      <c r="D761" t="s">
        <v>356</v>
      </c>
      <c r="E761" t="s">
        <v>355</v>
      </c>
      <c r="F761">
        <v>2014</v>
      </c>
      <c r="G761">
        <v>9.1199999999999992</v>
      </c>
    </row>
    <row r="762" spans="1:7" x14ac:dyDescent="0.35">
      <c r="A762" t="s">
        <v>1</v>
      </c>
      <c r="B762" t="s">
        <v>358</v>
      </c>
      <c r="C762" t="s">
        <v>357</v>
      </c>
      <c r="D762" t="s">
        <v>356</v>
      </c>
      <c r="E762" t="s">
        <v>355</v>
      </c>
      <c r="F762">
        <v>2015</v>
      </c>
      <c r="G762">
        <v>7.89</v>
      </c>
    </row>
    <row r="763" spans="1:7" x14ac:dyDescent="0.35">
      <c r="A763" t="s">
        <v>1</v>
      </c>
      <c r="B763" t="s">
        <v>358</v>
      </c>
      <c r="C763" t="s">
        <v>357</v>
      </c>
      <c r="D763" t="s">
        <v>356</v>
      </c>
      <c r="E763" t="s">
        <v>355</v>
      </c>
      <c r="F763">
        <v>2016</v>
      </c>
      <c r="G763">
        <v>7.08</v>
      </c>
    </row>
    <row r="764" spans="1:7" x14ac:dyDescent="0.35">
      <c r="A764" t="s">
        <v>363</v>
      </c>
      <c r="B764" t="s">
        <v>358</v>
      </c>
      <c r="C764" t="s">
        <v>357</v>
      </c>
      <c r="D764" t="s">
        <v>356</v>
      </c>
      <c r="E764" t="s">
        <v>355</v>
      </c>
      <c r="F764">
        <v>2005</v>
      </c>
      <c r="G764">
        <v>22.71</v>
      </c>
    </row>
    <row r="765" spans="1:7" x14ac:dyDescent="0.35">
      <c r="A765" t="s">
        <v>363</v>
      </c>
      <c r="B765" t="s">
        <v>358</v>
      </c>
      <c r="C765" t="s">
        <v>357</v>
      </c>
      <c r="D765" t="s">
        <v>356</v>
      </c>
      <c r="E765" t="s">
        <v>355</v>
      </c>
      <c r="F765">
        <v>2006</v>
      </c>
      <c r="G765">
        <v>22.23</v>
      </c>
    </row>
    <row r="766" spans="1:7" x14ac:dyDescent="0.35">
      <c r="A766" t="s">
        <v>363</v>
      </c>
      <c r="B766" t="s">
        <v>358</v>
      </c>
      <c r="C766" t="s">
        <v>357</v>
      </c>
      <c r="D766" t="s">
        <v>356</v>
      </c>
      <c r="E766" t="s">
        <v>355</v>
      </c>
      <c r="F766">
        <v>2007</v>
      </c>
      <c r="G766">
        <v>24.81</v>
      </c>
    </row>
    <row r="767" spans="1:7" x14ac:dyDescent="0.35">
      <c r="A767" t="s">
        <v>363</v>
      </c>
      <c r="B767" t="s">
        <v>358</v>
      </c>
      <c r="C767" t="s">
        <v>357</v>
      </c>
      <c r="D767" t="s">
        <v>356</v>
      </c>
      <c r="E767" t="s">
        <v>355</v>
      </c>
      <c r="F767">
        <v>2008</v>
      </c>
      <c r="G767">
        <v>25.51</v>
      </c>
    </row>
    <row r="768" spans="1:7" x14ac:dyDescent="0.35">
      <c r="A768" t="s">
        <v>363</v>
      </c>
      <c r="B768" t="s">
        <v>358</v>
      </c>
      <c r="C768" t="s">
        <v>357</v>
      </c>
      <c r="D768" t="s">
        <v>356</v>
      </c>
      <c r="E768" t="s">
        <v>355</v>
      </c>
      <c r="F768">
        <v>2009</v>
      </c>
      <c r="G768">
        <v>21.4</v>
      </c>
    </row>
    <row r="769" spans="1:7" x14ac:dyDescent="0.35">
      <c r="A769" t="s">
        <v>363</v>
      </c>
      <c r="B769" t="s">
        <v>358</v>
      </c>
      <c r="C769" t="s">
        <v>357</v>
      </c>
      <c r="D769" t="s">
        <v>356</v>
      </c>
      <c r="E769" t="s">
        <v>355</v>
      </c>
      <c r="F769">
        <v>2010</v>
      </c>
      <c r="G769">
        <v>23</v>
      </c>
    </row>
    <row r="770" spans="1:7" x14ac:dyDescent="0.35">
      <c r="A770" t="s">
        <v>363</v>
      </c>
      <c r="B770" t="s">
        <v>358</v>
      </c>
      <c r="C770" t="s">
        <v>357</v>
      </c>
      <c r="D770" t="s">
        <v>356</v>
      </c>
      <c r="E770" t="s">
        <v>355</v>
      </c>
      <c r="F770">
        <v>2011</v>
      </c>
      <c r="G770">
        <v>26.22</v>
      </c>
    </row>
    <row r="771" spans="1:7" x14ac:dyDescent="0.35">
      <c r="A771" t="s">
        <v>363</v>
      </c>
      <c r="B771" t="s">
        <v>358</v>
      </c>
      <c r="C771" t="s">
        <v>357</v>
      </c>
      <c r="D771" t="s">
        <v>356</v>
      </c>
      <c r="E771" t="s">
        <v>355</v>
      </c>
      <c r="F771">
        <v>2012</v>
      </c>
      <c r="G771">
        <v>28.46</v>
      </c>
    </row>
    <row r="772" spans="1:7" x14ac:dyDescent="0.35">
      <c r="A772" t="s">
        <v>363</v>
      </c>
      <c r="B772" t="s">
        <v>358</v>
      </c>
      <c r="C772" t="s">
        <v>357</v>
      </c>
      <c r="D772" t="s">
        <v>356</v>
      </c>
      <c r="E772" t="s">
        <v>355</v>
      </c>
      <c r="F772">
        <v>2013</v>
      </c>
      <c r="G772">
        <v>27.34</v>
      </c>
    </row>
    <row r="773" spans="1:7" x14ac:dyDescent="0.35">
      <c r="A773" t="s">
        <v>363</v>
      </c>
      <c r="B773" t="s">
        <v>358</v>
      </c>
      <c r="C773" t="s">
        <v>357</v>
      </c>
      <c r="D773" t="s">
        <v>356</v>
      </c>
      <c r="E773" t="s">
        <v>355</v>
      </c>
      <c r="F773">
        <v>2014</v>
      </c>
      <c r="G773">
        <v>26.89</v>
      </c>
    </row>
    <row r="774" spans="1:7" x14ac:dyDescent="0.35">
      <c r="A774" t="s">
        <v>363</v>
      </c>
      <c r="B774" t="s">
        <v>358</v>
      </c>
      <c r="C774" t="s">
        <v>357</v>
      </c>
      <c r="D774" t="s">
        <v>356</v>
      </c>
      <c r="E774" t="s">
        <v>355</v>
      </c>
      <c r="F774">
        <v>2015</v>
      </c>
      <c r="G774">
        <v>25.67</v>
      </c>
    </row>
    <row r="775" spans="1:7" x14ac:dyDescent="0.35">
      <c r="A775" t="s">
        <v>363</v>
      </c>
      <c r="B775" t="s">
        <v>358</v>
      </c>
      <c r="C775" t="s">
        <v>357</v>
      </c>
      <c r="D775" t="s">
        <v>356</v>
      </c>
      <c r="E775" t="s">
        <v>355</v>
      </c>
      <c r="F775">
        <v>2016</v>
      </c>
      <c r="G775">
        <v>25.27</v>
      </c>
    </row>
    <row r="776" spans="1:7" x14ac:dyDescent="0.35">
      <c r="A776" t="s">
        <v>362</v>
      </c>
      <c r="B776" t="s">
        <v>358</v>
      </c>
      <c r="C776" t="s">
        <v>357</v>
      </c>
      <c r="D776" t="s">
        <v>356</v>
      </c>
      <c r="E776" t="s">
        <v>355</v>
      </c>
      <c r="F776">
        <v>2005</v>
      </c>
      <c r="G776">
        <v>13.32</v>
      </c>
    </row>
    <row r="777" spans="1:7" x14ac:dyDescent="0.35">
      <c r="A777" t="s">
        <v>362</v>
      </c>
      <c r="B777" t="s">
        <v>358</v>
      </c>
      <c r="C777" t="s">
        <v>357</v>
      </c>
      <c r="D777" t="s">
        <v>356</v>
      </c>
      <c r="E777" t="s">
        <v>355</v>
      </c>
      <c r="F777">
        <v>2006</v>
      </c>
      <c r="G777">
        <v>13.6</v>
      </c>
    </row>
    <row r="778" spans="1:7" x14ac:dyDescent="0.35">
      <c r="A778" t="s">
        <v>362</v>
      </c>
      <c r="B778" t="s">
        <v>358</v>
      </c>
      <c r="C778" t="s">
        <v>357</v>
      </c>
      <c r="D778" t="s">
        <v>356</v>
      </c>
      <c r="E778" t="s">
        <v>355</v>
      </c>
      <c r="F778">
        <v>2007</v>
      </c>
      <c r="G778">
        <v>13.33</v>
      </c>
    </row>
    <row r="779" spans="1:7" x14ac:dyDescent="0.35">
      <c r="A779" t="s">
        <v>362</v>
      </c>
      <c r="B779" t="s">
        <v>358</v>
      </c>
      <c r="C779" t="s">
        <v>357</v>
      </c>
      <c r="D779" t="s">
        <v>356</v>
      </c>
      <c r="E779" t="s">
        <v>355</v>
      </c>
      <c r="F779">
        <v>2008</v>
      </c>
      <c r="G779">
        <v>14.96</v>
      </c>
    </row>
    <row r="780" spans="1:7" x14ac:dyDescent="0.35">
      <c r="A780" t="s">
        <v>362</v>
      </c>
      <c r="B780" t="s">
        <v>358</v>
      </c>
      <c r="C780" t="s">
        <v>357</v>
      </c>
      <c r="D780" t="s">
        <v>356</v>
      </c>
      <c r="E780" t="s">
        <v>355</v>
      </c>
      <c r="F780">
        <v>2009</v>
      </c>
      <c r="G780">
        <v>12.41</v>
      </c>
    </row>
    <row r="781" spans="1:7" x14ac:dyDescent="0.35">
      <c r="A781" t="s">
        <v>362</v>
      </c>
      <c r="B781" t="s">
        <v>358</v>
      </c>
      <c r="C781" t="s">
        <v>357</v>
      </c>
      <c r="D781" t="s">
        <v>356</v>
      </c>
      <c r="E781" t="s">
        <v>355</v>
      </c>
      <c r="F781">
        <v>2010</v>
      </c>
      <c r="G781">
        <v>12.35</v>
      </c>
    </row>
    <row r="782" spans="1:7" x14ac:dyDescent="0.35">
      <c r="A782" t="s">
        <v>362</v>
      </c>
      <c r="B782" t="s">
        <v>358</v>
      </c>
      <c r="C782" t="s">
        <v>357</v>
      </c>
      <c r="D782" t="s">
        <v>356</v>
      </c>
      <c r="E782" t="s">
        <v>355</v>
      </c>
      <c r="F782">
        <v>2011</v>
      </c>
      <c r="G782">
        <v>12.1</v>
      </c>
    </row>
    <row r="783" spans="1:7" x14ac:dyDescent="0.35">
      <c r="A783" t="s">
        <v>362</v>
      </c>
      <c r="B783" t="s">
        <v>358</v>
      </c>
      <c r="C783" t="s">
        <v>357</v>
      </c>
      <c r="D783" t="s">
        <v>356</v>
      </c>
      <c r="E783" t="s">
        <v>355</v>
      </c>
      <c r="F783">
        <v>2012</v>
      </c>
      <c r="G783">
        <v>12.73</v>
      </c>
    </row>
    <row r="784" spans="1:7" x14ac:dyDescent="0.35">
      <c r="A784" t="s">
        <v>362</v>
      </c>
      <c r="B784" t="s">
        <v>358</v>
      </c>
      <c r="C784" t="s">
        <v>357</v>
      </c>
      <c r="D784" t="s">
        <v>356</v>
      </c>
      <c r="E784" t="s">
        <v>355</v>
      </c>
      <c r="F784">
        <v>2013</v>
      </c>
      <c r="G784">
        <v>12.35</v>
      </c>
    </row>
    <row r="785" spans="1:7" x14ac:dyDescent="0.35">
      <c r="A785" t="s">
        <v>362</v>
      </c>
      <c r="B785" t="s">
        <v>358</v>
      </c>
      <c r="C785" t="s">
        <v>357</v>
      </c>
      <c r="D785" t="s">
        <v>356</v>
      </c>
      <c r="E785" t="s">
        <v>355</v>
      </c>
      <c r="F785">
        <v>2014</v>
      </c>
      <c r="G785">
        <v>12.34</v>
      </c>
    </row>
    <row r="786" spans="1:7" x14ac:dyDescent="0.35">
      <c r="A786" t="s">
        <v>362</v>
      </c>
      <c r="B786" t="s">
        <v>358</v>
      </c>
      <c r="C786" t="s">
        <v>357</v>
      </c>
      <c r="D786" t="s">
        <v>356</v>
      </c>
      <c r="E786" t="s">
        <v>355</v>
      </c>
      <c r="F786">
        <v>2015</v>
      </c>
      <c r="G786">
        <v>10.3</v>
      </c>
    </row>
    <row r="787" spans="1:7" x14ac:dyDescent="0.35">
      <c r="A787" t="s">
        <v>362</v>
      </c>
      <c r="B787" t="s">
        <v>358</v>
      </c>
      <c r="C787" t="s">
        <v>357</v>
      </c>
      <c r="D787" t="s">
        <v>356</v>
      </c>
      <c r="E787" t="s">
        <v>355</v>
      </c>
      <c r="F787">
        <v>2016</v>
      </c>
      <c r="G787">
        <v>9.7899999999999991</v>
      </c>
    </row>
    <row r="788" spans="1:7" x14ac:dyDescent="0.35">
      <c r="A788" t="s">
        <v>361</v>
      </c>
      <c r="B788" t="s">
        <v>358</v>
      </c>
      <c r="C788" t="s">
        <v>357</v>
      </c>
      <c r="D788" t="s">
        <v>356</v>
      </c>
      <c r="E788" t="s">
        <v>355</v>
      </c>
      <c r="F788">
        <v>2005</v>
      </c>
      <c r="G788">
        <v>14.2</v>
      </c>
    </row>
    <row r="789" spans="1:7" x14ac:dyDescent="0.35">
      <c r="A789" t="s">
        <v>361</v>
      </c>
      <c r="B789" t="s">
        <v>358</v>
      </c>
      <c r="C789" t="s">
        <v>357</v>
      </c>
      <c r="D789" t="s">
        <v>356</v>
      </c>
      <c r="E789" t="s">
        <v>355</v>
      </c>
      <c r="F789">
        <v>2006</v>
      </c>
      <c r="G789">
        <v>15.66</v>
      </c>
    </row>
    <row r="790" spans="1:7" x14ac:dyDescent="0.35">
      <c r="A790" t="s">
        <v>361</v>
      </c>
      <c r="B790" t="s">
        <v>358</v>
      </c>
      <c r="C790" t="s">
        <v>357</v>
      </c>
      <c r="D790" t="s">
        <v>356</v>
      </c>
      <c r="E790" t="s">
        <v>355</v>
      </c>
      <c r="F790">
        <v>2007</v>
      </c>
      <c r="G790">
        <v>15.99</v>
      </c>
    </row>
    <row r="791" spans="1:7" x14ac:dyDescent="0.35">
      <c r="A791" t="s">
        <v>361</v>
      </c>
      <c r="B791" t="s">
        <v>358</v>
      </c>
      <c r="C791" t="s">
        <v>357</v>
      </c>
      <c r="D791" t="s">
        <v>356</v>
      </c>
      <c r="E791" t="s">
        <v>355</v>
      </c>
      <c r="F791">
        <v>2008</v>
      </c>
      <c r="G791">
        <v>16.739999999999998</v>
      </c>
    </row>
    <row r="792" spans="1:7" x14ac:dyDescent="0.35">
      <c r="A792" t="s">
        <v>361</v>
      </c>
      <c r="B792" t="s">
        <v>358</v>
      </c>
      <c r="C792" t="s">
        <v>357</v>
      </c>
      <c r="D792" t="s">
        <v>356</v>
      </c>
      <c r="E792" t="s">
        <v>355</v>
      </c>
      <c r="F792">
        <v>2009</v>
      </c>
      <c r="G792">
        <v>14.26</v>
      </c>
    </row>
    <row r="793" spans="1:7" x14ac:dyDescent="0.35">
      <c r="A793" t="s">
        <v>361</v>
      </c>
      <c r="B793" t="s">
        <v>358</v>
      </c>
      <c r="C793" t="s">
        <v>357</v>
      </c>
      <c r="D793" t="s">
        <v>356</v>
      </c>
      <c r="E793" t="s">
        <v>355</v>
      </c>
      <c r="F793">
        <v>2010</v>
      </c>
      <c r="G793">
        <v>16.66</v>
      </c>
    </row>
    <row r="794" spans="1:7" x14ac:dyDescent="0.35">
      <c r="A794" t="s">
        <v>361</v>
      </c>
      <c r="B794" t="s">
        <v>358</v>
      </c>
      <c r="C794" t="s">
        <v>357</v>
      </c>
      <c r="D794" t="s">
        <v>356</v>
      </c>
      <c r="E794" t="s">
        <v>355</v>
      </c>
      <c r="F794">
        <v>2011</v>
      </c>
      <c r="G794">
        <v>18.2</v>
      </c>
    </row>
    <row r="795" spans="1:7" x14ac:dyDescent="0.35">
      <c r="A795" t="s">
        <v>361</v>
      </c>
      <c r="B795" t="s">
        <v>358</v>
      </c>
      <c r="C795" t="s">
        <v>357</v>
      </c>
      <c r="D795" t="s">
        <v>356</v>
      </c>
      <c r="E795" t="s">
        <v>355</v>
      </c>
      <c r="F795">
        <v>2012</v>
      </c>
      <c r="G795">
        <v>18.54</v>
      </c>
    </row>
    <row r="796" spans="1:7" x14ac:dyDescent="0.35">
      <c r="A796" t="s">
        <v>361</v>
      </c>
      <c r="B796" t="s">
        <v>358</v>
      </c>
      <c r="C796" t="s">
        <v>357</v>
      </c>
      <c r="D796" t="s">
        <v>356</v>
      </c>
      <c r="E796" t="s">
        <v>355</v>
      </c>
      <c r="F796">
        <v>2013</v>
      </c>
      <c r="G796">
        <v>17.84</v>
      </c>
    </row>
    <row r="797" spans="1:7" x14ac:dyDescent="0.35">
      <c r="A797" t="s">
        <v>361</v>
      </c>
      <c r="B797" t="s">
        <v>358</v>
      </c>
      <c r="C797" t="s">
        <v>357</v>
      </c>
      <c r="D797" t="s">
        <v>356</v>
      </c>
      <c r="E797" t="s">
        <v>355</v>
      </c>
      <c r="F797">
        <v>2014</v>
      </c>
      <c r="G797">
        <v>17.45</v>
      </c>
    </row>
    <row r="798" spans="1:7" x14ac:dyDescent="0.35">
      <c r="A798" t="s">
        <v>361</v>
      </c>
      <c r="B798" t="s">
        <v>358</v>
      </c>
      <c r="C798" t="s">
        <v>357</v>
      </c>
      <c r="D798" t="s">
        <v>356</v>
      </c>
      <c r="E798" t="s">
        <v>355</v>
      </c>
      <c r="F798">
        <v>2015</v>
      </c>
      <c r="G798">
        <v>16.850000000000001</v>
      </c>
    </row>
    <row r="799" spans="1:7" x14ac:dyDescent="0.35">
      <c r="A799" t="s">
        <v>361</v>
      </c>
      <c r="B799" t="s">
        <v>358</v>
      </c>
      <c r="C799" t="s">
        <v>357</v>
      </c>
      <c r="D799" t="s">
        <v>356</v>
      </c>
      <c r="E799" t="s">
        <v>355</v>
      </c>
      <c r="F799">
        <v>2016</v>
      </c>
      <c r="G799">
        <v>16.45</v>
      </c>
    </row>
    <row r="800" spans="1:7" x14ac:dyDescent="0.35">
      <c r="A800" t="s">
        <v>360</v>
      </c>
      <c r="B800" t="s">
        <v>358</v>
      </c>
      <c r="C800" t="s">
        <v>357</v>
      </c>
      <c r="D800" t="s">
        <v>356</v>
      </c>
      <c r="E800" t="s">
        <v>355</v>
      </c>
      <c r="F800">
        <v>2005</v>
      </c>
      <c r="G800">
        <v>4.37</v>
      </c>
    </row>
    <row r="801" spans="1:7" x14ac:dyDescent="0.35">
      <c r="A801" t="s">
        <v>360</v>
      </c>
      <c r="B801" t="s">
        <v>358</v>
      </c>
      <c r="C801" t="s">
        <v>357</v>
      </c>
      <c r="D801" t="s">
        <v>356</v>
      </c>
      <c r="E801" t="s">
        <v>355</v>
      </c>
      <c r="F801">
        <v>2006</v>
      </c>
      <c r="G801">
        <v>5.03</v>
      </c>
    </row>
    <row r="802" spans="1:7" x14ac:dyDescent="0.35">
      <c r="A802" t="s">
        <v>360</v>
      </c>
      <c r="B802" t="s">
        <v>358</v>
      </c>
      <c r="C802" t="s">
        <v>357</v>
      </c>
      <c r="D802" t="s">
        <v>356</v>
      </c>
      <c r="E802" t="s">
        <v>355</v>
      </c>
      <c r="F802">
        <v>2007</v>
      </c>
      <c r="G802">
        <v>5.05</v>
      </c>
    </row>
    <row r="803" spans="1:7" x14ac:dyDescent="0.35">
      <c r="A803" t="s">
        <v>360</v>
      </c>
      <c r="B803" t="s">
        <v>358</v>
      </c>
      <c r="C803" t="s">
        <v>357</v>
      </c>
      <c r="D803" t="s">
        <v>356</v>
      </c>
      <c r="E803" t="s">
        <v>355</v>
      </c>
      <c r="F803">
        <v>2008</v>
      </c>
      <c r="G803">
        <v>5.75</v>
      </c>
    </row>
    <row r="804" spans="1:7" x14ac:dyDescent="0.35">
      <c r="A804" t="s">
        <v>360</v>
      </c>
      <c r="B804" t="s">
        <v>358</v>
      </c>
      <c r="C804" t="s">
        <v>357</v>
      </c>
      <c r="D804" t="s">
        <v>356</v>
      </c>
      <c r="E804" t="s">
        <v>355</v>
      </c>
      <c r="F804">
        <v>2009</v>
      </c>
      <c r="G804">
        <v>4.78</v>
      </c>
    </row>
    <row r="805" spans="1:7" x14ac:dyDescent="0.35">
      <c r="A805" t="s">
        <v>360</v>
      </c>
      <c r="B805" t="s">
        <v>358</v>
      </c>
      <c r="C805" t="s">
        <v>357</v>
      </c>
      <c r="D805" t="s">
        <v>356</v>
      </c>
      <c r="E805" t="s">
        <v>355</v>
      </c>
      <c r="F805">
        <v>2010</v>
      </c>
      <c r="G805">
        <v>5.45</v>
      </c>
    </row>
    <row r="806" spans="1:7" x14ac:dyDescent="0.35">
      <c r="A806" t="s">
        <v>360</v>
      </c>
      <c r="B806" t="s">
        <v>358</v>
      </c>
      <c r="C806" t="s">
        <v>357</v>
      </c>
      <c r="D806" t="s">
        <v>356</v>
      </c>
      <c r="E806" t="s">
        <v>355</v>
      </c>
      <c r="F806">
        <v>2011</v>
      </c>
      <c r="G806">
        <v>6.05</v>
      </c>
    </row>
    <row r="807" spans="1:7" x14ac:dyDescent="0.35">
      <c r="A807" t="s">
        <v>360</v>
      </c>
      <c r="B807" t="s">
        <v>358</v>
      </c>
      <c r="C807" t="s">
        <v>357</v>
      </c>
      <c r="D807" t="s">
        <v>356</v>
      </c>
      <c r="E807" t="s">
        <v>355</v>
      </c>
      <c r="F807">
        <v>2012</v>
      </c>
      <c r="G807">
        <v>6.2</v>
      </c>
    </row>
    <row r="808" spans="1:7" x14ac:dyDescent="0.35">
      <c r="A808" t="s">
        <v>360</v>
      </c>
      <c r="B808" t="s">
        <v>358</v>
      </c>
      <c r="C808" t="s">
        <v>357</v>
      </c>
      <c r="D808" t="s">
        <v>356</v>
      </c>
      <c r="E808" t="s">
        <v>355</v>
      </c>
      <c r="F808">
        <v>2013</v>
      </c>
      <c r="G808">
        <v>6.04</v>
      </c>
    </row>
    <row r="809" spans="1:7" x14ac:dyDescent="0.35">
      <c r="A809" t="s">
        <v>360</v>
      </c>
      <c r="B809" t="s">
        <v>358</v>
      </c>
      <c r="C809" t="s">
        <v>357</v>
      </c>
      <c r="D809" t="s">
        <v>356</v>
      </c>
      <c r="E809" t="s">
        <v>355</v>
      </c>
      <c r="F809">
        <v>2014</v>
      </c>
      <c r="G809">
        <v>5.67</v>
      </c>
    </row>
    <row r="810" spans="1:7" x14ac:dyDescent="0.35">
      <c r="A810" t="s">
        <v>360</v>
      </c>
      <c r="B810" t="s">
        <v>358</v>
      </c>
      <c r="C810" t="s">
        <v>357</v>
      </c>
      <c r="D810" t="s">
        <v>356</v>
      </c>
      <c r="E810" t="s">
        <v>355</v>
      </c>
      <c r="F810">
        <v>2015</v>
      </c>
      <c r="G810">
        <v>4.6900000000000004</v>
      </c>
    </row>
    <row r="811" spans="1:7" x14ac:dyDescent="0.35">
      <c r="A811" t="s">
        <v>360</v>
      </c>
      <c r="B811" t="s">
        <v>358</v>
      </c>
      <c r="C811" t="s">
        <v>357</v>
      </c>
      <c r="D811" t="s">
        <v>356</v>
      </c>
      <c r="E811" t="s">
        <v>355</v>
      </c>
      <c r="F811">
        <v>2016</v>
      </c>
      <c r="G811">
        <v>4.22</v>
      </c>
    </row>
    <row r="812" spans="1:7" x14ac:dyDescent="0.35">
      <c r="A812" t="s">
        <v>359</v>
      </c>
      <c r="B812" t="s">
        <v>358</v>
      </c>
      <c r="C812" t="s">
        <v>357</v>
      </c>
      <c r="D812" t="s">
        <v>356</v>
      </c>
      <c r="E812" t="s">
        <v>355</v>
      </c>
      <c r="F812">
        <v>2005</v>
      </c>
      <c r="G812">
        <v>20.260000000000002</v>
      </c>
    </row>
    <row r="813" spans="1:7" x14ac:dyDescent="0.35">
      <c r="A813" t="s">
        <v>359</v>
      </c>
      <c r="B813" t="s">
        <v>358</v>
      </c>
      <c r="C813" t="s">
        <v>357</v>
      </c>
      <c r="D813" t="s">
        <v>356</v>
      </c>
      <c r="E813" t="s">
        <v>355</v>
      </c>
      <c r="F813">
        <v>2006</v>
      </c>
      <c r="G813">
        <v>18.3</v>
      </c>
    </row>
    <row r="814" spans="1:7" x14ac:dyDescent="0.35">
      <c r="A814" t="s">
        <v>359</v>
      </c>
      <c r="B814" t="s">
        <v>358</v>
      </c>
      <c r="C814" t="s">
        <v>357</v>
      </c>
      <c r="D814" t="s">
        <v>356</v>
      </c>
      <c r="E814" t="s">
        <v>355</v>
      </c>
      <c r="F814">
        <v>2007</v>
      </c>
      <c r="G814">
        <v>19.8</v>
      </c>
    </row>
    <row r="815" spans="1:7" x14ac:dyDescent="0.35">
      <c r="A815" t="s">
        <v>359</v>
      </c>
      <c r="B815" t="s">
        <v>358</v>
      </c>
      <c r="C815" t="s">
        <v>357</v>
      </c>
      <c r="D815" t="s">
        <v>356</v>
      </c>
      <c r="E815" t="s">
        <v>355</v>
      </c>
      <c r="F815">
        <v>2008</v>
      </c>
      <c r="G815">
        <v>15.88</v>
      </c>
    </row>
    <row r="816" spans="1:7" x14ac:dyDescent="0.35">
      <c r="A816" t="s">
        <v>359</v>
      </c>
      <c r="B816" t="s">
        <v>358</v>
      </c>
      <c r="C816" t="s">
        <v>357</v>
      </c>
      <c r="D816" t="s">
        <v>356</v>
      </c>
      <c r="E816" t="s">
        <v>355</v>
      </c>
      <c r="F816">
        <v>2009</v>
      </c>
      <c r="G816">
        <v>14.41</v>
      </c>
    </row>
    <row r="817" spans="1:7" x14ac:dyDescent="0.35">
      <c r="A817" t="s">
        <v>359</v>
      </c>
      <c r="B817" t="s">
        <v>358</v>
      </c>
      <c r="C817" t="s">
        <v>357</v>
      </c>
      <c r="D817" t="s">
        <v>356</v>
      </c>
      <c r="E817" t="s">
        <v>355</v>
      </c>
      <c r="F817">
        <v>2010</v>
      </c>
      <c r="G817">
        <v>9.59</v>
      </c>
    </row>
    <row r="818" spans="1:7" x14ac:dyDescent="0.35">
      <c r="A818" t="s">
        <v>359</v>
      </c>
      <c r="B818" t="s">
        <v>358</v>
      </c>
      <c r="C818" t="s">
        <v>357</v>
      </c>
      <c r="D818" t="s">
        <v>356</v>
      </c>
      <c r="E818" t="s">
        <v>355</v>
      </c>
      <c r="F818">
        <v>2011</v>
      </c>
      <c r="G818">
        <v>8.2799999999999994</v>
      </c>
    </row>
    <row r="819" spans="1:7" x14ac:dyDescent="0.35">
      <c r="A819" t="s">
        <v>359</v>
      </c>
      <c r="B819" t="s">
        <v>358</v>
      </c>
      <c r="C819" t="s">
        <v>357</v>
      </c>
      <c r="D819" t="s">
        <v>356</v>
      </c>
      <c r="E819" t="s">
        <v>355</v>
      </c>
      <c r="F819">
        <v>2012</v>
      </c>
      <c r="G819">
        <v>9.75</v>
      </c>
    </row>
    <row r="820" spans="1:7" x14ac:dyDescent="0.35">
      <c r="A820" t="s">
        <v>359</v>
      </c>
      <c r="B820" t="s">
        <v>358</v>
      </c>
      <c r="C820" t="s">
        <v>357</v>
      </c>
      <c r="D820" t="s">
        <v>356</v>
      </c>
      <c r="E820" t="s">
        <v>355</v>
      </c>
      <c r="F820">
        <v>2013</v>
      </c>
      <c r="G820">
        <v>8.7899999999999991</v>
      </c>
    </row>
    <row r="821" spans="1:7" x14ac:dyDescent="0.35">
      <c r="A821" t="s">
        <v>359</v>
      </c>
      <c r="B821" t="s">
        <v>358</v>
      </c>
      <c r="C821" t="s">
        <v>357</v>
      </c>
      <c r="D821" t="s">
        <v>356</v>
      </c>
      <c r="E821" t="s">
        <v>355</v>
      </c>
      <c r="F821">
        <v>2014</v>
      </c>
      <c r="G821">
        <v>7.13</v>
      </c>
    </row>
    <row r="822" spans="1:7" x14ac:dyDescent="0.35">
      <c r="A822" t="s">
        <v>359</v>
      </c>
      <c r="B822" t="s">
        <v>358</v>
      </c>
      <c r="C822" t="s">
        <v>357</v>
      </c>
      <c r="D822" t="s">
        <v>356</v>
      </c>
      <c r="E822" t="s">
        <v>355</v>
      </c>
      <c r="F822">
        <v>2015</v>
      </c>
      <c r="G822">
        <v>6.52</v>
      </c>
    </row>
    <row r="823" spans="1:7" x14ac:dyDescent="0.35">
      <c r="A823" t="s">
        <v>359</v>
      </c>
      <c r="B823" t="s">
        <v>358</v>
      </c>
      <c r="C823" t="s">
        <v>357</v>
      </c>
      <c r="D823" t="s">
        <v>356</v>
      </c>
      <c r="E823" t="s">
        <v>355</v>
      </c>
      <c r="F823">
        <v>2016</v>
      </c>
      <c r="G823">
        <v>7.69</v>
      </c>
    </row>
  </sheetData>
  <hyperlinks>
    <hyperlink ref="A4" r:id="rId1" xr:uid="{00000000-0004-0000-03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sheetPr>
  <dimension ref="A1:AA46"/>
  <sheetViews>
    <sheetView showGridLines="0" topLeftCell="A2" workbookViewId="0">
      <selection activeCell="K15" sqref="A15:K15"/>
    </sheetView>
  </sheetViews>
  <sheetFormatPr defaultColWidth="9.08984375" defaultRowHeight="12.5" x14ac:dyDescent="0.25"/>
  <cols>
    <col min="1" max="1" width="19.6328125" style="25" customWidth="1"/>
    <col min="2" max="2" width="27.36328125" style="25" customWidth="1"/>
    <col min="3" max="3" width="2.36328125" style="25" customWidth="1"/>
    <col min="4" max="16384" width="9.08984375" style="25"/>
  </cols>
  <sheetData>
    <row r="1" spans="1:27" hidden="1" x14ac:dyDescent="0.25">
      <c r="B1" s="31" t="e">
        <f ca="1">DotStatQuery(C1)</f>
        <v>#NAME?</v>
      </c>
      <c r="C1" s="31" t="s">
        <v>3</v>
      </c>
    </row>
    <row r="2" spans="1:27" ht="23" x14ac:dyDescent="0.25">
      <c r="B2" s="30" t="s">
        <v>40</v>
      </c>
    </row>
    <row r="3" spans="1:27" x14ac:dyDescent="0.25">
      <c r="B3" s="100" t="s">
        <v>41</v>
      </c>
      <c r="C3" s="101"/>
      <c r="D3" s="102" t="s">
        <v>89</v>
      </c>
      <c r="E3" s="103"/>
      <c r="F3" s="103"/>
      <c r="G3" s="103"/>
      <c r="H3" s="103"/>
      <c r="I3" s="103"/>
      <c r="J3" s="103"/>
      <c r="K3" s="103"/>
      <c r="L3" s="103"/>
      <c r="M3" s="103"/>
      <c r="N3" s="103"/>
      <c r="O3" s="103"/>
      <c r="P3" s="103"/>
      <c r="Q3" s="103"/>
      <c r="R3" s="103"/>
      <c r="S3" s="103"/>
      <c r="T3" s="103"/>
      <c r="U3" s="103"/>
      <c r="V3" s="103"/>
      <c r="W3" s="103"/>
      <c r="X3" s="103"/>
      <c r="Y3" s="103"/>
      <c r="Z3" s="103"/>
      <c r="AA3" s="104"/>
    </row>
    <row r="4" spans="1:27" x14ac:dyDescent="0.25">
      <c r="B4" s="100" t="s">
        <v>5</v>
      </c>
      <c r="C4" s="101"/>
      <c r="D4" s="105" t="s">
        <v>6</v>
      </c>
      <c r="E4" s="106"/>
      <c r="F4" s="106"/>
      <c r="G4" s="106"/>
      <c r="H4" s="106"/>
      <c r="I4" s="106"/>
      <c r="J4" s="106"/>
      <c r="K4" s="106"/>
      <c r="L4" s="106"/>
      <c r="M4" s="106"/>
      <c r="N4" s="106"/>
      <c r="O4" s="106"/>
      <c r="P4" s="106"/>
      <c r="Q4" s="106"/>
      <c r="R4" s="106"/>
      <c r="S4" s="106"/>
      <c r="T4" s="106"/>
      <c r="U4" s="106"/>
      <c r="V4" s="106"/>
      <c r="W4" s="106"/>
      <c r="X4" s="106"/>
      <c r="Y4" s="106"/>
      <c r="Z4" s="106"/>
      <c r="AA4" s="107"/>
    </row>
    <row r="5" spans="1:27" x14ac:dyDescent="0.25">
      <c r="B5" s="100" t="s">
        <v>7</v>
      </c>
      <c r="C5" s="101"/>
      <c r="D5" s="105" t="s">
        <v>88</v>
      </c>
      <c r="E5" s="106"/>
      <c r="F5" s="106"/>
      <c r="G5" s="106"/>
      <c r="H5" s="106"/>
      <c r="I5" s="106"/>
      <c r="J5" s="106"/>
      <c r="K5" s="106"/>
      <c r="L5" s="106"/>
      <c r="M5" s="106"/>
      <c r="N5" s="106"/>
      <c r="O5" s="106"/>
      <c r="P5" s="106"/>
      <c r="Q5" s="106"/>
      <c r="R5" s="106"/>
      <c r="S5" s="106"/>
      <c r="T5" s="106"/>
      <c r="U5" s="106"/>
      <c r="V5" s="106"/>
      <c r="W5" s="106"/>
      <c r="X5" s="106"/>
      <c r="Y5" s="106"/>
      <c r="Z5" s="106"/>
      <c r="AA5" s="107"/>
    </row>
    <row r="6" spans="1:27" x14ac:dyDescent="0.25">
      <c r="B6" s="95" t="s">
        <v>42</v>
      </c>
      <c r="C6" s="96"/>
      <c r="D6" s="97" t="s">
        <v>87</v>
      </c>
      <c r="E6" s="98"/>
      <c r="F6" s="98"/>
      <c r="G6" s="98"/>
      <c r="H6" s="98"/>
      <c r="I6" s="98"/>
      <c r="J6" s="98"/>
      <c r="K6" s="98"/>
      <c r="L6" s="98"/>
      <c r="M6" s="98"/>
      <c r="N6" s="98"/>
      <c r="O6" s="98"/>
      <c r="P6" s="98"/>
      <c r="Q6" s="98"/>
      <c r="R6" s="98"/>
      <c r="S6" s="98"/>
      <c r="T6" s="98"/>
      <c r="U6" s="98"/>
      <c r="V6" s="98"/>
      <c r="W6" s="98"/>
      <c r="X6" s="98"/>
      <c r="Y6" s="98"/>
      <c r="Z6" s="98"/>
      <c r="AA6" s="99"/>
    </row>
    <row r="7" spans="1:27" ht="30" x14ac:dyDescent="0.25">
      <c r="B7" s="95" t="s">
        <v>4</v>
      </c>
      <c r="C7" s="96"/>
      <c r="D7" s="29" t="s">
        <v>457</v>
      </c>
      <c r="E7" s="29" t="s">
        <v>456</v>
      </c>
      <c r="F7" s="29" t="s">
        <v>455</v>
      </c>
      <c r="G7" s="29" t="s">
        <v>454</v>
      </c>
      <c r="H7" s="29" t="s">
        <v>453</v>
      </c>
      <c r="I7" s="29" t="s">
        <v>452</v>
      </c>
      <c r="J7" s="29" t="s">
        <v>451</v>
      </c>
      <c r="K7" s="29" t="s">
        <v>329</v>
      </c>
      <c r="L7" s="29" t="s">
        <v>450</v>
      </c>
      <c r="M7" s="29" t="s">
        <v>449</v>
      </c>
      <c r="N7" s="29" t="s">
        <v>448</v>
      </c>
      <c r="O7" s="29" t="s">
        <v>447</v>
      </c>
      <c r="P7" s="29" t="s">
        <v>446</v>
      </c>
      <c r="Q7" s="29" t="s">
        <v>445</v>
      </c>
      <c r="R7" s="29" t="s">
        <v>444</v>
      </c>
      <c r="S7" s="29" t="s">
        <v>443</v>
      </c>
      <c r="T7" s="29" t="s">
        <v>442</v>
      </c>
      <c r="U7" s="29" t="s">
        <v>441</v>
      </c>
      <c r="V7" s="29" t="s">
        <v>440</v>
      </c>
      <c r="W7" s="29" t="s">
        <v>439</v>
      </c>
      <c r="X7" s="29" t="s">
        <v>438</v>
      </c>
      <c r="Y7" s="29" t="s">
        <v>437</v>
      </c>
      <c r="Z7" s="29" t="s">
        <v>436</v>
      </c>
      <c r="AA7" s="29" t="s">
        <v>435</v>
      </c>
    </row>
    <row r="8" spans="1:27" x14ac:dyDescent="0.25">
      <c r="B8" s="39"/>
      <c r="C8" s="40"/>
      <c r="D8" s="29" t="str">
        <f>LEFT(D7,3)</f>
        <v>AUT</v>
      </c>
      <c r="E8" s="29" t="str">
        <f t="shared" ref="E8:AA8" si="0">LEFT(E7,3)</f>
        <v>BEL</v>
      </c>
      <c r="F8" s="29" t="str">
        <f t="shared" si="0"/>
        <v>CZE</v>
      </c>
      <c r="G8" s="29" t="str">
        <f t="shared" si="0"/>
        <v>DNK</v>
      </c>
      <c r="H8" s="29" t="str">
        <f t="shared" si="0"/>
        <v>EST</v>
      </c>
      <c r="I8" s="29" t="str">
        <f t="shared" si="0"/>
        <v>FIN</v>
      </c>
      <c r="J8" s="29" t="str">
        <f t="shared" si="0"/>
        <v>FRA</v>
      </c>
      <c r="K8" s="29" t="str">
        <f t="shared" si="0"/>
        <v>DEU</v>
      </c>
      <c r="L8" s="29" t="str">
        <f t="shared" si="0"/>
        <v>HUN</v>
      </c>
      <c r="M8" s="29" t="str">
        <f t="shared" si="0"/>
        <v>IRL</v>
      </c>
      <c r="N8" s="29" t="str">
        <f t="shared" si="0"/>
        <v>ITA</v>
      </c>
      <c r="O8" s="29" t="str">
        <f t="shared" si="0"/>
        <v>LVA</v>
      </c>
      <c r="P8" s="29" t="str">
        <f t="shared" si="0"/>
        <v>LTU</v>
      </c>
      <c r="Q8" s="29" t="str">
        <f t="shared" si="0"/>
        <v>LUX</v>
      </c>
      <c r="R8" s="29" t="str">
        <f t="shared" si="0"/>
        <v>NLD</v>
      </c>
      <c r="S8" s="29" t="str">
        <f t="shared" si="0"/>
        <v>POL</v>
      </c>
      <c r="T8" s="29" t="str">
        <f t="shared" si="0"/>
        <v>PRT</v>
      </c>
      <c r="U8" s="29" t="str">
        <f t="shared" si="0"/>
        <v>SVK</v>
      </c>
      <c r="V8" s="29" t="str">
        <f t="shared" si="0"/>
        <v>SVN</v>
      </c>
      <c r="W8" s="29" t="str">
        <f t="shared" si="0"/>
        <v>ESP</v>
      </c>
      <c r="X8" s="29" t="str">
        <f t="shared" si="0"/>
        <v>SWE</v>
      </c>
      <c r="Y8" s="29" t="str">
        <f t="shared" si="0"/>
        <v>BGR</v>
      </c>
      <c r="Z8" s="29" t="str">
        <f t="shared" si="0"/>
        <v>HRV</v>
      </c>
      <c r="AA8" s="29" t="str">
        <f t="shared" si="0"/>
        <v>MLT</v>
      </c>
    </row>
    <row r="9" spans="1:27" ht="13" x14ac:dyDescent="0.3">
      <c r="B9" s="28" t="s">
        <v>43</v>
      </c>
      <c r="C9" s="26" t="s">
        <v>8</v>
      </c>
      <c r="D9" s="26" t="s">
        <v>8</v>
      </c>
      <c r="E9" s="26" t="s">
        <v>8</v>
      </c>
      <c r="F9" s="26" t="s">
        <v>8</v>
      </c>
      <c r="G9" s="26" t="s">
        <v>8</v>
      </c>
      <c r="H9" s="26" t="s">
        <v>8</v>
      </c>
      <c r="I9" s="26" t="s">
        <v>8</v>
      </c>
      <c r="J9" s="26" t="s">
        <v>8</v>
      </c>
      <c r="K9" s="26" t="s">
        <v>8</v>
      </c>
      <c r="L9" s="26" t="s">
        <v>8</v>
      </c>
      <c r="M9" s="26" t="s">
        <v>8</v>
      </c>
      <c r="N9" s="26" t="s">
        <v>8</v>
      </c>
      <c r="O9" s="26" t="s">
        <v>8</v>
      </c>
      <c r="P9" s="26" t="s">
        <v>8</v>
      </c>
      <c r="Q9" s="26" t="s">
        <v>8</v>
      </c>
      <c r="R9" s="26" t="s">
        <v>8</v>
      </c>
      <c r="S9" s="26" t="s">
        <v>8</v>
      </c>
      <c r="T9" s="26" t="s">
        <v>8</v>
      </c>
      <c r="U9" s="26" t="s">
        <v>8</v>
      </c>
      <c r="V9" s="26" t="s">
        <v>8</v>
      </c>
      <c r="W9" s="26" t="s">
        <v>8</v>
      </c>
      <c r="X9" s="26" t="s">
        <v>8</v>
      </c>
      <c r="Y9" s="26" t="s">
        <v>8</v>
      </c>
      <c r="Z9" s="26" t="s">
        <v>8</v>
      </c>
      <c r="AA9" s="26" t="s">
        <v>8</v>
      </c>
    </row>
    <row r="10" spans="1:27" ht="20" x14ac:dyDescent="0.3">
      <c r="A10" s="25" t="str">
        <f>"ISIC "&amp;MID(LEFT(B10,FIND(":",B10)-1),FIND("_",B10)+1,LEN(B10))</f>
        <v>ISIC 01T03</v>
      </c>
      <c r="B10" s="27" t="s">
        <v>44</v>
      </c>
      <c r="C10" s="26" t="s">
        <v>8</v>
      </c>
      <c r="D10" s="10">
        <v>24.45</v>
      </c>
      <c r="E10" s="10">
        <v>37.4</v>
      </c>
      <c r="F10" s="10">
        <v>27.22</v>
      </c>
      <c r="G10" s="10">
        <v>28.91</v>
      </c>
      <c r="H10" s="10">
        <v>27.76</v>
      </c>
      <c r="I10" s="10">
        <v>15.86</v>
      </c>
      <c r="J10" s="10">
        <v>17.32</v>
      </c>
      <c r="K10" s="10">
        <v>24.68</v>
      </c>
      <c r="L10" s="10">
        <v>29.34</v>
      </c>
      <c r="M10" s="10">
        <v>45.31</v>
      </c>
      <c r="N10" s="10">
        <v>12.16</v>
      </c>
      <c r="O10" s="10">
        <v>23.87</v>
      </c>
      <c r="P10" s="10">
        <v>30.53</v>
      </c>
      <c r="Q10" s="10">
        <v>54.1</v>
      </c>
      <c r="R10" s="10">
        <v>26.86</v>
      </c>
      <c r="S10" s="10">
        <v>22.91</v>
      </c>
      <c r="T10" s="10">
        <v>20.77</v>
      </c>
      <c r="U10" s="10">
        <v>21.58</v>
      </c>
      <c r="V10" s="10">
        <v>24.28</v>
      </c>
      <c r="W10" s="10">
        <v>14.38</v>
      </c>
      <c r="X10" s="10">
        <v>15.92</v>
      </c>
      <c r="Y10" s="10">
        <v>28.1</v>
      </c>
      <c r="Z10" s="10">
        <v>20.52</v>
      </c>
      <c r="AA10" s="10">
        <v>49.89</v>
      </c>
    </row>
    <row r="11" spans="1:27" ht="20" x14ac:dyDescent="0.3">
      <c r="A11" s="25" t="str">
        <f t="shared" ref="A11:A44" si="1">"ISIC "&amp;MID(LEFT(B11,FIND(":",B11)-1),FIND("_",B11)+1,LEN(B11))</f>
        <v>ISIC 05T06</v>
      </c>
      <c r="B11" s="27" t="s">
        <v>45</v>
      </c>
      <c r="C11" s="26" t="s">
        <v>8</v>
      </c>
      <c r="D11" s="11">
        <v>11.89</v>
      </c>
      <c r="E11" s="11">
        <v>33.479999999999997</v>
      </c>
      <c r="F11" s="11">
        <v>17.59</v>
      </c>
      <c r="G11" s="11">
        <v>6.65</v>
      </c>
      <c r="H11" s="11">
        <v>21.53</v>
      </c>
      <c r="I11" s="11">
        <v>21.25</v>
      </c>
      <c r="J11" s="11">
        <v>4.71</v>
      </c>
      <c r="K11" s="11">
        <v>16.64</v>
      </c>
      <c r="L11" s="11">
        <v>41.6</v>
      </c>
      <c r="M11" s="11">
        <v>41.89</v>
      </c>
      <c r="N11" s="11">
        <v>25.74</v>
      </c>
      <c r="O11" s="11">
        <v>24.34</v>
      </c>
      <c r="P11" s="11">
        <v>31.39</v>
      </c>
      <c r="Q11" s="11">
        <v>47.44</v>
      </c>
      <c r="R11" s="11">
        <v>9.98</v>
      </c>
      <c r="S11" s="11">
        <v>12.77</v>
      </c>
      <c r="T11" s="11">
        <v>22.14</v>
      </c>
      <c r="U11" s="11">
        <v>18.600000000000001</v>
      </c>
      <c r="V11" s="11">
        <v>23.17</v>
      </c>
      <c r="W11" s="11">
        <v>21.14</v>
      </c>
      <c r="X11" s="11">
        <v>16.329999999999998</v>
      </c>
      <c r="Y11" s="11">
        <v>7.24</v>
      </c>
      <c r="Z11" s="11">
        <v>28.75</v>
      </c>
      <c r="AA11" s="11">
        <v>48.42</v>
      </c>
    </row>
    <row r="12" spans="1:27" ht="20" x14ac:dyDescent="0.3">
      <c r="A12" s="25" t="str">
        <f t="shared" si="1"/>
        <v>ISIC 07T08</v>
      </c>
      <c r="B12" s="27" t="s">
        <v>46</v>
      </c>
      <c r="C12" s="26" t="s">
        <v>8</v>
      </c>
      <c r="D12" s="10">
        <v>24.6</v>
      </c>
      <c r="E12" s="10">
        <v>35.76</v>
      </c>
      <c r="F12" s="10">
        <v>27.98</v>
      </c>
      <c r="G12" s="10">
        <v>29.67</v>
      </c>
      <c r="H12" s="10">
        <v>19.36</v>
      </c>
      <c r="I12" s="10">
        <v>23.33</v>
      </c>
      <c r="J12" s="10">
        <v>20.41</v>
      </c>
      <c r="K12" s="10">
        <v>17.13</v>
      </c>
      <c r="L12" s="10">
        <v>30.49</v>
      </c>
      <c r="M12" s="10">
        <v>37.39</v>
      </c>
      <c r="N12" s="10">
        <v>14.45</v>
      </c>
      <c r="O12" s="10">
        <v>19.61</v>
      </c>
      <c r="P12" s="10">
        <v>26.97</v>
      </c>
      <c r="Q12" s="10">
        <v>44.34</v>
      </c>
      <c r="R12" s="10">
        <v>24.06</v>
      </c>
      <c r="S12" s="10">
        <v>17.84</v>
      </c>
      <c r="T12" s="10">
        <v>19.010000000000002</v>
      </c>
      <c r="U12" s="10">
        <v>18.079999999999998</v>
      </c>
      <c r="V12" s="10">
        <v>24.1</v>
      </c>
      <c r="W12" s="10">
        <v>18.91</v>
      </c>
      <c r="X12" s="10">
        <v>18.899999999999999</v>
      </c>
      <c r="Y12" s="10">
        <v>22.75</v>
      </c>
      <c r="Z12" s="10">
        <v>29.01</v>
      </c>
      <c r="AA12" s="10">
        <v>36.14</v>
      </c>
    </row>
    <row r="13" spans="1:27" ht="20" x14ac:dyDescent="0.3">
      <c r="A13" s="25" t="str">
        <f t="shared" si="1"/>
        <v>ISIC 09</v>
      </c>
      <c r="B13" s="27" t="s">
        <v>47</v>
      </c>
      <c r="C13" s="26" t="s">
        <v>8</v>
      </c>
      <c r="D13" s="11">
        <v>23.98</v>
      </c>
      <c r="E13" s="11">
        <v>51.46</v>
      </c>
      <c r="F13" s="11">
        <v>26.58</v>
      </c>
      <c r="G13" s="11">
        <v>17.489999999999998</v>
      </c>
      <c r="H13" s="11">
        <v>20.7</v>
      </c>
      <c r="I13" s="11">
        <v>25.84</v>
      </c>
      <c r="J13" s="11">
        <v>4.07</v>
      </c>
      <c r="K13" s="11">
        <v>22.89</v>
      </c>
      <c r="L13" s="11">
        <v>41.92</v>
      </c>
      <c r="M13" s="11">
        <v>38.03</v>
      </c>
      <c r="N13" s="11">
        <v>7.52</v>
      </c>
      <c r="O13" s="11">
        <v>23.96</v>
      </c>
      <c r="P13" s="11">
        <v>26.37</v>
      </c>
      <c r="Q13" s="11">
        <v>46.45</v>
      </c>
      <c r="R13" s="11">
        <v>37.94</v>
      </c>
      <c r="S13" s="11">
        <v>11.86</v>
      </c>
      <c r="T13" s="11">
        <v>18.239999999999998</v>
      </c>
      <c r="U13" s="11">
        <v>18.12</v>
      </c>
      <c r="V13" s="11">
        <v>24.62</v>
      </c>
      <c r="W13" s="11">
        <v>17.48</v>
      </c>
      <c r="X13" s="11">
        <v>17.329999999999998</v>
      </c>
      <c r="Y13" s="11">
        <v>55.56</v>
      </c>
      <c r="Z13" s="11">
        <v>29.52</v>
      </c>
      <c r="AA13" s="11">
        <v>41.46</v>
      </c>
    </row>
    <row r="14" spans="1:27" ht="20" x14ac:dyDescent="0.3">
      <c r="A14" s="25" t="str">
        <f t="shared" si="1"/>
        <v>ISIC 10T12</v>
      </c>
      <c r="B14" s="27" t="s">
        <v>48</v>
      </c>
      <c r="C14" s="26" t="s">
        <v>8</v>
      </c>
      <c r="D14" s="10">
        <v>29.11</v>
      </c>
      <c r="E14" s="10">
        <v>41.67</v>
      </c>
      <c r="F14" s="10">
        <v>32.47</v>
      </c>
      <c r="G14" s="10">
        <v>35.6</v>
      </c>
      <c r="H14" s="10">
        <v>35.21</v>
      </c>
      <c r="I14" s="10">
        <v>25.95</v>
      </c>
      <c r="J14" s="10">
        <v>19.61</v>
      </c>
      <c r="K14" s="10">
        <v>26.11</v>
      </c>
      <c r="L14" s="10">
        <v>36.01</v>
      </c>
      <c r="M14" s="10">
        <v>29.9</v>
      </c>
      <c r="N14" s="10">
        <v>20.51</v>
      </c>
      <c r="O14" s="10">
        <v>29.13</v>
      </c>
      <c r="P14" s="10">
        <v>27.79</v>
      </c>
      <c r="Q14" s="10">
        <v>51.45</v>
      </c>
      <c r="R14" s="10">
        <v>33.729999999999997</v>
      </c>
      <c r="S14" s="10">
        <v>24.08</v>
      </c>
      <c r="T14" s="10">
        <v>28.31</v>
      </c>
      <c r="U14" s="10">
        <v>30.64</v>
      </c>
      <c r="V14" s="10">
        <v>32.619999999999997</v>
      </c>
      <c r="W14" s="10">
        <v>22.32</v>
      </c>
      <c r="X14" s="10">
        <v>23.18</v>
      </c>
      <c r="Y14" s="10">
        <v>32.090000000000003</v>
      </c>
      <c r="Z14" s="10">
        <v>23.39</v>
      </c>
      <c r="AA14" s="10">
        <v>40.770000000000003</v>
      </c>
    </row>
    <row r="15" spans="1:27" ht="30" x14ac:dyDescent="0.3">
      <c r="A15" s="25" t="str">
        <f t="shared" si="1"/>
        <v>ISIC 13T15</v>
      </c>
      <c r="B15" s="27" t="s">
        <v>49</v>
      </c>
      <c r="C15" s="26" t="s">
        <v>8</v>
      </c>
      <c r="D15" s="11">
        <v>32.49</v>
      </c>
      <c r="E15" s="11">
        <v>40.5</v>
      </c>
      <c r="F15" s="11">
        <v>38.86</v>
      </c>
      <c r="G15" s="11">
        <v>31.29</v>
      </c>
      <c r="H15" s="11">
        <v>38.950000000000003</v>
      </c>
      <c r="I15" s="11">
        <v>26.19</v>
      </c>
      <c r="J15" s="11">
        <v>27.11</v>
      </c>
      <c r="K15" s="11">
        <v>26.59</v>
      </c>
      <c r="L15" s="11">
        <v>41.77</v>
      </c>
      <c r="M15" s="11">
        <v>34.83</v>
      </c>
      <c r="N15" s="11">
        <v>21.63</v>
      </c>
      <c r="O15" s="11">
        <v>34.340000000000003</v>
      </c>
      <c r="P15" s="11">
        <v>25.08</v>
      </c>
      <c r="Q15" s="11">
        <v>41.35</v>
      </c>
      <c r="R15" s="11">
        <v>29.13</v>
      </c>
      <c r="S15" s="11">
        <v>29.02</v>
      </c>
      <c r="T15" s="11">
        <v>28.68</v>
      </c>
      <c r="U15" s="11">
        <v>39.18</v>
      </c>
      <c r="V15" s="11">
        <v>39.04</v>
      </c>
      <c r="W15" s="11">
        <v>29.12</v>
      </c>
      <c r="X15" s="11">
        <v>24.05</v>
      </c>
      <c r="Y15" s="11">
        <v>29.71</v>
      </c>
      <c r="Z15" s="11">
        <v>31.71</v>
      </c>
      <c r="AA15" s="11">
        <v>44.71</v>
      </c>
    </row>
    <row r="16" spans="1:27" ht="20" x14ac:dyDescent="0.3">
      <c r="A16" s="25" t="str">
        <f t="shared" si="1"/>
        <v>ISIC 16</v>
      </c>
      <c r="B16" s="27" t="s">
        <v>50</v>
      </c>
      <c r="C16" s="26" t="s">
        <v>8</v>
      </c>
      <c r="D16" s="10">
        <v>28.52</v>
      </c>
      <c r="E16" s="10">
        <v>39.909999999999997</v>
      </c>
      <c r="F16" s="10">
        <v>30.7</v>
      </c>
      <c r="G16" s="10">
        <v>27.91</v>
      </c>
      <c r="H16" s="10">
        <v>34.119999999999997</v>
      </c>
      <c r="I16" s="10">
        <v>21.08</v>
      </c>
      <c r="J16" s="10">
        <v>19.63</v>
      </c>
      <c r="K16" s="10">
        <v>23.95</v>
      </c>
      <c r="L16" s="10">
        <v>41.08</v>
      </c>
      <c r="M16" s="10">
        <v>41.58</v>
      </c>
      <c r="N16" s="10">
        <v>19.12</v>
      </c>
      <c r="O16" s="10">
        <v>23.36</v>
      </c>
      <c r="P16" s="10">
        <v>26.17</v>
      </c>
      <c r="Q16" s="10">
        <v>60.67</v>
      </c>
      <c r="R16" s="10">
        <v>27.17</v>
      </c>
      <c r="S16" s="10">
        <v>23.25</v>
      </c>
      <c r="T16" s="10">
        <v>24.44</v>
      </c>
      <c r="U16" s="10">
        <v>19.579999999999998</v>
      </c>
      <c r="V16" s="10">
        <v>36.26</v>
      </c>
      <c r="W16" s="10">
        <v>20.45</v>
      </c>
      <c r="X16" s="10">
        <v>19.809999999999999</v>
      </c>
      <c r="Y16" s="10">
        <v>28.25</v>
      </c>
      <c r="Z16" s="10">
        <v>28.34</v>
      </c>
      <c r="AA16" s="10">
        <v>36.6</v>
      </c>
    </row>
    <row r="17" spans="1:27" ht="20" x14ac:dyDescent="0.3">
      <c r="A17" s="25" t="str">
        <f t="shared" si="1"/>
        <v>ISIC 17T18</v>
      </c>
      <c r="B17" s="27" t="s">
        <v>51</v>
      </c>
      <c r="C17" s="26" t="s">
        <v>8</v>
      </c>
      <c r="D17" s="11">
        <v>30.8</v>
      </c>
      <c r="E17" s="11">
        <v>39.380000000000003</v>
      </c>
      <c r="F17" s="11">
        <v>39.840000000000003</v>
      </c>
      <c r="G17" s="11">
        <v>27.85</v>
      </c>
      <c r="H17" s="11">
        <v>38.49</v>
      </c>
      <c r="I17" s="11">
        <v>24.12</v>
      </c>
      <c r="J17" s="11">
        <v>22.97</v>
      </c>
      <c r="K17" s="11">
        <v>25.03</v>
      </c>
      <c r="L17" s="11">
        <v>44.35</v>
      </c>
      <c r="M17" s="11">
        <v>25.86</v>
      </c>
      <c r="N17" s="11">
        <v>21.96</v>
      </c>
      <c r="O17" s="11">
        <v>31.47</v>
      </c>
      <c r="P17" s="11">
        <v>26.93</v>
      </c>
      <c r="Q17" s="11">
        <v>45.98</v>
      </c>
      <c r="R17" s="11">
        <v>34.43</v>
      </c>
      <c r="S17" s="11">
        <v>28.99</v>
      </c>
      <c r="T17" s="11">
        <v>28.75</v>
      </c>
      <c r="U17" s="11">
        <v>35.72</v>
      </c>
      <c r="V17" s="11">
        <v>41.14</v>
      </c>
      <c r="W17" s="11">
        <v>23.15</v>
      </c>
      <c r="X17" s="11">
        <v>22.38</v>
      </c>
      <c r="Y17" s="11">
        <v>37.99</v>
      </c>
      <c r="Z17" s="11">
        <v>27.95</v>
      </c>
      <c r="AA17" s="11">
        <v>44.03</v>
      </c>
    </row>
    <row r="18" spans="1:27" ht="20" x14ac:dyDescent="0.3">
      <c r="A18" s="25" t="str">
        <f t="shared" si="1"/>
        <v>ISIC 19</v>
      </c>
      <c r="B18" s="27" t="s">
        <v>52</v>
      </c>
      <c r="C18" s="26" t="s">
        <v>8</v>
      </c>
      <c r="D18" s="10">
        <v>70.36</v>
      </c>
      <c r="E18" s="10">
        <v>63.01</v>
      </c>
      <c r="F18" s="10">
        <v>77.92</v>
      </c>
      <c r="G18" s="10">
        <v>38.700000000000003</v>
      </c>
      <c r="H18" s="10">
        <v>29.16</v>
      </c>
      <c r="I18" s="10">
        <v>56.54</v>
      </c>
      <c r="J18" s="10">
        <v>62.77</v>
      </c>
      <c r="K18" s="10">
        <v>55.51</v>
      </c>
      <c r="L18" s="10">
        <v>66.47</v>
      </c>
      <c r="M18" s="10">
        <v>70.739999999999995</v>
      </c>
      <c r="N18" s="10">
        <v>68.53</v>
      </c>
      <c r="O18" s="10">
        <v>23.74</v>
      </c>
      <c r="P18" s="10">
        <v>78.47</v>
      </c>
      <c r="Q18" s="10">
        <v>56.44</v>
      </c>
      <c r="R18" s="10">
        <v>66.709999999999994</v>
      </c>
      <c r="S18" s="10">
        <v>53.5</v>
      </c>
      <c r="T18" s="10">
        <v>72.959999999999994</v>
      </c>
      <c r="U18" s="10">
        <v>69.02</v>
      </c>
      <c r="V18" s="10">
        <v>55.3</v>
      </c>
      <c r="W18" s="10">
        <v>67.83</v>
      </c>
      <c r="X18" s="10">
        <v>59.28</v>
      </c>
      <c r="Y18" s="10">
        <v>77.73</v>
      </c>
      <c r="Z18" s="10">
        <v>31.1</v>
      </c>
      <c r="AA18" s="10">
        <v>18.57</v>
      </c>
    </row>
    <row r="19" spans="1:27" ht="20" x14ac:dyDescent="0.3">
      <c r="A19" s="25" t="str">
        <f t="shared" si="1"/>
        <v>ISIC 20T21</v>
      </c>
      <c r="B19" s="27" t="s">
        <v>53</v>
      </c>
      <c r="C19" s="26" t="s">
        <v>8</v>
      </c>
      <c r="D19" s="11">
        <v>36.979999999999997</v>
      </c>
      <c r="E19" s="11">
        <v>38.159999999999997</v>
      </c>
      <c r="F19" s="11">
        <v>38.159999999999997</v>
      </c>
      <c r="G19" s="11">
        <v>15.55</v>
      </c>
      <c r="H19" s="11">
        <v>48.63</v>
      </c>
      <c r="I19" s="11">
        <v>28.28</v>
      </c>
      <c r="J19" s="11">
        <v>25.31</v>
      </c>
      <c r="K19" s="11">
        <v>25.51</v>
      </c>
      <c r="L19" s="11">
        <v>43.06</v>
      </c>
      <c r="M19" s="11">
        <v>34.17</v>
      </c>
      <c r="N19" s="11">
        <v>30.49</v>
      </c>
      <c r="O19" s="11">
        <v>32.9</v>
      </c>
      <c r="P19" s="11">
        <v>45.07</v>
      </c>
      <c r="Q19" s="11">
        <v>50.84</v>
      </c>
      <c r="R19" s="11">
        <v>37.94</v>
      </c>
      <c r="S19" s="11">
        <v>34.06</v>
      </c>
      <c r="T19" s="11">
        <v>38.26</v>
      </c>
      <c r="U19" s="11">
        <v>43.5</v>
      </c>
      <c r="V19" s="11">
        <v>33.06</v>
      </c>
      <c r="W19" s="11">
        <v>29.59</v>
      </c>
      <c r="X19" s="11">
        <v>20.329999999999998</v>
      </c>
      <c r="Y19" s="11">
        <v>45.73</v>
      </c>
      <c r="Z19" s="11">
        <v>30.9</v>
      </c>
      <c r="AA19" s="11">
        <v>44.71</v>
      </c>
    </row>
    <row r="20" spans="1:27" ht="20" x14ac:dyDescent="0.3">
      <c r="A20" s="25" t="str">
        <f t="shared" si="1"/>
        <v>ISIC 22</v>
      </c>
      <c r="B20" s="27" t="s">
        <v>54</v>
      </c>
      <c r="C20" s="26" t="s">
        <v>8</v>
      </c>
      <c r="D20" s="10">
        <v>32.31</v>
      </c>
      <c r="E20" s="10">
        <v>40.049999999999997</v>
      </c>
      <c r="F20" s="10">
        <v>44.34</v>
      </c>
      <c r="G20" s="10">
        <v>32.049999999999997</v>
      </c>
      <c r="H20" s="10">
        <v>48.03</v>
      </c>
      <c r="I20" s="10">
        <v>30.58</v>
      </c>
      <c r="J20" s="10">
        <v>25.32</v>
      </c>
      <c r="K20" s="10">
        <v>27.06</v>
      </c>
      <c r="L20" s="10">
        <v>48.39</v>
      </c>
      <c r="M20" s="10">
        <v>37.26</v>
      </c>
      <c r="N20" s="10">
        <v>27.57</v>
      </c>
      <c r="O20" s="10">
        <v>38.6</v>
      </c>
      <c r="P20" s="10">
        <v>39.06</v>
      </c>
      <c r="Q20" s="10">
        <v>50.09</v>
      </c>
      <c r="R20" s="10">
        <v>32.29</v>
      </c>
      <c r="S20" s="10">
        <v>35.159999999999997</v>
      </c>
      <c r="T20" s="10">
        <v>35.56</v>
      </c>
      <c r="U20" s="10">
        <v>45</v>
      </c>
      <c r="V20" s="10">
        <v>39.99</v>
      </c>
      <c r="W20" s="10">
        <v>29.2</v>
      </c>
      <c r="X20" s="10">
        <v>30.33</v>
      </c>
      <c r="Y20" s="10">
        <v>51.76</v>
      </c>
      <c r="Z20" s="10">
        <v>34.83</v>
      </c>
      <c r="AA20" s="10">
        <v>52.88</v>
      </c>
    </row>
    <row r="21" spans="1:27" ht="20" x14ac:dyDescent="0.3">
      <c r="A21" s="25" t="str">
        <f t="shared" si="1"/>
        <v>ISIC 23</v>
      </c>
      <c r="B21" s="27" t="s">
        <v>55</v>
      </c>
      <c r="C21" s="26" t="s">
        <v>8</v>
      </c>
      <c r="D21" s="11">
        <v>25.99</v>
      </c>
      <c r="E21" s="11">
        <v>36.75</v>
      </c>
      <c r="F21" s="11">
        <v>31.1</v>
      </c>
      <c r="G21" s="11">
        <v>24.63</v>
      </c>
      <c r="H21" s="11">
        <v>32.229999999999997</v>
      </c>
      <c r="I21" s="11">
        <v>23.28</v>
      </c>
      <c r="J21" s="11">
        <v>19.89</v>
      </c>
      <c r="K21" s="11">
        <v>21.05</v>
      </c>
      <c r="L21" s="11">
        <v>39.9</v>
      </c>
      <c r="M21" s="11">
        <v>38.630000000000003</v>
      </c>
      <c r="N21" s="11">
        <v>20.61</v>
      </c>
      <c r="O21" s="11">
        <v>27.51</v>
      </c>
      <c r="P21" s="11">
        <v>32.51</v>
      </c>
      <c r="Q21" s="11">
        <v>40.380000000000003</v>
      </c>
      <c r="R21" s="11">
        <v>28.98</v>
      </c>
      <c r="S21" s="11">
        <v>22.92</v>
      </c>
      <c r="T21" s="11">
        <v>25.58</v>
      </c>
      <c r="U21" s="11">
        <v>32.75</v>
      </c>
      <c r="V21" s="11">
        <v>31.2</v>
      </c>
      <c r="W21" s="11">
        <v>21.58</v>
      </c>
      <c r="X21" s="11">
        <v>24.05</v>
      </c>
      <c r="Y21" s="11">
        <v>35.049999999999997</v>
      </c>
      <c r="Z21" s="11">
        <v>26.21</v>
      </c>
      <c r="AA21" s="11">
        <v>49.07</v>
      </c>
    </row>
    <row r="22" spans="1:27" ht="20" x14ac:dyDescent="0.3">
      <c r="A22" s="25" t="str">
        <f t="shared" si="1"/>
        <v>ISIC 24</v>
      </c>
      <c r="B22" s="27" t="s">
        <v>56</v>
      </c>
      <c r="C22" s="26" t="s">
        <v>8</v>
      </c>
      <c r="D22" s="10">
        <v>39.9</v>
      </c>
      <c r="E22" s="10">
        <v>51.91</v>
      </c>
      <c r="F22" s="10">
        <v>41.95</v>
      </c>
      <c r="G22" s="10">
        <v>28.1</v>
      </c>
      <c r="H22" s="10">
        <v>41.3</v>
      </c>
      <c r="I22" s="10">
        <v>41.92</v>
      </c>
      <c r="J22" s="10">
        <v>32.630000000000003</v>
      </c>
      <c r="K22" s="10">
        <v>33.020000000000003</v>
      </c>
      <c r="L22" s="10">
        <v>54.26</v>
      </c>
      <c r="M22" s="10">
        <v>40.28</v>
      </c>
      <c r="N22" s="10">
        <v>35.47</v>
      </c>
      <c r="O22" s="10">
        <v>42.94</v>
      </c>
      <c r="P22" s="10">
        <v>39.83</v>
      </c>
      <c r="Q22" s="10">
        <v>66.739999999999995</v>
      </c>
      <c r="R22" s="10">
        <v>39.42</v>
      </c>
      <c r="S22" s="10">
        <v>33.08</v>
      </c>
      <c r="T22" s="10">
        <v>44.33</v>
      </c>
      <c r="U22" s="10">
        <v>46.38</v>
      </c>
      <c r="V22" s="10">
        <v>46.43</v>
      </c>
      <c r="W22" s="10">
        <v>33.65</v>
      </c>
      <c r="X22" s="10">
        <v>32.590000000000003</v>
      </c>
      <c r="Y22" s="10">
        <v>63.26</v>
      </c>
      <c r="Z22" s="10">
        <v>37.04</v>
      </c>
      <c r="AA22" s="10">
        <v>20.83</v>
      </c>
    </row>
    <row r="23" spans="1:27" ht="30" x14ac:dyDescent="0.3">
      <c r="A23" s="25" t="str">
        <f t="shared" si="1"/>
        <v>ISIC 25</v>
      </c>
      <c r="B23" s="27" t="s">
        <v>57</v>
      </c>
      <c r="C23" s="26" t="s">
        <v>8</v>
      </c>
      <c r="D23" s="11">
        <v>31.38</v>
      </c>
      <c r="E23" s="11">
        <v>39.04</v>
      </c>
      <c r="F23" s="11">
        <v>37.799999999999997</v>
      </c>
      <c r="G23" s="11">
        <v>26.83</v>
      </c>
      <c r="H23" s="11">
        <v>45.88</v>
      </c>
      <c r="I23" s="11">
        <v>29.77</v>
      </c>
      <c r="J23" s="11">
        <v>24.63</v>
      </c>
      <c r="K23" s="11">
        <v>21.98</v>
      </c>
      <c r="L23" s="11">
        <v>45.74</v>
      </c>
      <c r="M23" s="11">
        <v>32.01</v>
      </c>
      <c r="N23" s="11">
        <v>24.69</v>
      </c>
      <c r="O23" s="11">
        <v>35.909999999999997</v>
      </c>
      <c r="P23" s="11">
        <v>36.28</v>
      </c>
      <c r="Q23" s="11">
        <v>45.67</v>
      </c>
      <c r="R23" s="11">
        <v>27.66</v>
      </c>
      <c r="S23" s="11">
        <v>30.77</v>
      </c>
      <c r="T23" s="11">
        <v>35.83</v>
      </c>
      <c r="U23" s="11">
        <v>40.79</v>
      </c>
      <c r="V23" s="11">
        <v>38.4</v>
      </c>
      <c r="W23" s="11">
        <v>27.02</v>
      </c>
      <c r="X23" s="11">
        <v>25.71</v>
      </c>
      <c r="Y23" s="11">
        <v>45.08</v>
      </c>
      <c r="Z23" s="11">
        <v>29.69</v>
      </c>
      <c r="AA23" s="11">
        <v>55.21</v>
      </c>
    </row>
    <row r="24" spans="1:27" ht="20" x14ac:dyDescent="0.3">
      <c r="A24" s="25" t="str">
        <f t="shared" si="1"/>
        <v>ISIC 26</v>
      </c>
      <c r="B24" s="27" t="s">
        <v>58</v>
      </c>
      <c r="C24" s="26" t="s">
        <v>8</v>
      </c>
      <c r="D24" s="10">
        <v>29</v>
      </c>
      <c r="E24" s="10">
        <v>36.630000000000003</v>
      </c>
      <c r="F24" s="10">
        <v>55.41</v>
      </c>
      <c r="G24" s="10">
        <v>19.600000000000001</v>
      </c>
      <c r="H24" s="10">
        <v>65.94</v>
      </c>
      <c r="I24" s="10">
        <v>32.25</v>
      </c>
      <c r="J24" s="10">
        <v>24.07</v>
      </c>
      <c r="K24" s="10">
        <v>24.35</v>
      </c>
      <c r="L24" s="10">
        <v>64.400000000000006</v>
      </c>
      <c r="M24" s="10">
        <v>39.43</v>
      </c>
      <c r="N24" s="10">
        <v>26.35</v>
      </c>
      <c r="O24" s="10">
        <v>34.36</v>
      </c>
      <c r="P24" s="10">
        <v>30.25</v>
      </c>
      <c r="Q24" s="10">
        <v>43.42</v>
      </c>
      <c r="R24" s="10">
        <v>65.39</v>
      </c>
      <c r="S24" s="10">
        <v>47.08</v>
      </c>
      <c r="T24" s="10">
        <v>42.42</v>
      </c>
      <c r="U24" s="10">
        <v>65.94</v>
      </c>
      <c r="V24" s="10">
        <v>35.53</v>
      </c>
      <c r="W24" s="10">
        <v>26.99</v>
      </c>
      <c r="X24" s="10">
        <v>21.19</v>
      </c>
      <c r="Y24" s="10">
        <v>41.94</v>
      </c>
      <c r="Z24" s="10">
        <v>25.94</v>
      </c>
      <c r="AA24" s="10">
        <v>65.680000000000007</v>
      </c>
    </row>
    <row r="25" spans="1:27" ht="13" x14ac:dyDescent="0.3">
      <c r="A25" s="25" t="str">
        <f t="shared" si="1"/>
        <v>ISIC 27</v>
      </c>
      <c r="B25" s="27" t="s">
        <v>59</v>
      </c>
      <c r="C25" s="26" t="s">
        <v>8</v>
      </c>
      <c r="D25" s="11">
        <v>31.78</v>
      </c>
      <c r="E25" s="11">
        <v>38.51</v>
      </c>
      <c r="F25" s="11">
        <v>47.54</v>
      </c>
      <c r="G25" s="11">
        <v>28.5</v>
      </c>
      <c r="H25" s="11">
        <v>50.21</v>
      </c>
      <c r="I25" s="11">
        <v>32.090000000000003</v>
      </c>
      <c r="J25" s="11">
        <v>31.63</v>
      </c>
      <c r="K25" s="11">
        <v>25.25</v>
      </c>
      <c r="L25" s="11">
        <v>57.87</v>
      </c>
      <c r="M25" s="11">
        <v>41.91</v>
      </c>
      <c r="N25" s="11">
        <v>33.93</v>
      </c>
      <c r="O25" s="11">
        <v>39.28</v>
      </c>
      <c r="P25" s="11">
        <v>42.09</v>
      </c>
      <c r="Q25" s="11">
        <v>44.4</v>
      </c>
      <c r="R25" s="11">
        <v>29.21</v>
      </c>
      <c r="S25" s="11">
        <v>42.45</v>
      </c>
      <c r="T25" s="11">
        <v>44.91</v>
      </c>
      <c r="U25" s="11">
        <v>55.35</v>
      </c>
      <c r="V25" s="11">
        <v>44.15</v>
      </c>
      <c r="W25" s="11">
        <v>33.94</v>
      </c>
      <c r="X25" s="11">
        <v>33.770000000000003</v>
      </c>
      <c r="Y25" s="11">
        <v>52.87</v>
      </c>
      <c r="Z25" s="11">
        <v>37.6</v>
      </c>
      <c r="AA25" s="11">
        <v>55.28</v>
      </c>
    </row>
    <row r="26" spans="1:27" ht="20" x14ac:dyDescent="0.3">
      <c r="A26" s="25" t="str">
        <f t="shared" si="1"/>
        <v>ISIC 28</v>
      </c>
      <c r="B26" s="27" t="s">
        <v>60</v>
      </c>
      <c r="C26" s="26" t="s">
        <v>8</v>
      </c>
      <c r="D26" s="10">
        <v>35.43</v>
      </c>
      <c r="E26" s="10">
        <v>36.42</v>
      </c>
      <c r="F26" s="10">
        <v>39.79</v>
      </c>
      <c r="G26" s="10">
        <v>29.28</v>
      </c>
      <c r="H26" s="10">
        <v>46.5</v>
      </c>
      <c r="I26" s="10">
        <v>34.04</v>
      </c>
      <c r="J26" s="10">
        <v>29.1</v>
      </c>
      <c r="K26" s="10">
        <v>23.9</v>
      </c>
      <c r="L26" s="10">
        <v>43.31</v>
      </c>
      <c r="M26" s="10">
        <v>28.26</v>
      </c>
      <c r="N26" s="10">
        <v>28.18</v>
      </c>
      <c r="O26" s="10">
        <v>36.1</v>
      </c>
      <c r="P26" s="10">
        <v>32.450000000000003</v>
      </c>
      <c r="Q26" s="10">
        <v>49.54</v>
      </c>
      <c r="R26" s="10">
        <v>31.87</v>
      </c>
      <c r="S26" s="10">
        <v>36.43</v>
      </c>
      <c r="T26" s="10">
        <v>40.04</v>
      </c>
      <c r="U26" s="10">
        <v>47.95</v>
      </c>
      <c r="V26" s="10">
        <v>39.020000000000003</v>
      </c>
      <c r="W26" s="10">
        <v>26.04</v>
      </c>
      <c r="X26" s="10">
        <v>28.33</v>
      </c>
      <c r="Y26" s="10">
        <v>47</v>
      </c>
      <c r="Z26" s="10">
        <v>32.26</v>
      </c>
      <c r="AA26" s="10">
        <v>35.79</v>
      </c>
    </row>
    <row r="27" spans="1:27" ht="20" x14ac:dyDescent="0.3">
      <c r="A27" s="25" t="str">
        <f t="shared" si="1"/>
        <v>ISIC 29</v>
      </c>
      <c r="B27" s="27" t="s">
        <v>61</v>
      </c>
      <c r="C27" s="26" t="s">
        <v>8</v>
      </c>
      <c r="D27" s="11">
        <v>41.76</v>
      </c>
      <c r="E27" s="11">
        <v>57.13</v>
      </c>
      <c r="F27" s="11">
        <v>54.78</v>
      </c>
      <c r="G27" s="11">
        <v>30.91</v>
      </c>
      <c r="H27" s="11">
        <v>45.82</v>
      </c>
      <c r="I27" s="11">
        <v>36.79</v>
      </c>
      <c r="J27" s="11">
        <v>32.94</v>
      </c>
      <c r="K27" s="11">
        <v>25.77</v>
      </c>
      <c r="L27" s="11">
        <v>54.64</v>
      </c>
      <c r="M27" s="11">
        <v>41.77</v>
      </c>
      <c r="N27" s="11">
        <v>35.51</v>
      </c>
      <c r="O27" s="11">
        <v>37.409999999999997</v>
      </c>
      <c r="P27" s="11">
        <v>37.380000000000003</v>
      </c>
      <c r="Q27" s="11">
        <v>46.16</v>
      </c>
      <c r="R27" s="11">
        <v>38.43</v>
      </c>
      <c r="S27" s="11">
        <v>39.67</v>
      </c>
      <c r="T27" s="11">
        <v>51.52</v>
      </c>
      <c r="U27" s="11">
        <v>59.94</v>
      </c>
      <c r="V27" s="11">
        <v>46.26</v>
      </c>
      <c r="W27" s="11">
        <v>40.4</v>
      </c>
      <c r="X27" s="11">
        <v>31.57</v>
      </c>
      <c r="Y27" s="11">
        <v>50.64</v>
      </c>
      <c r="Z27" s="11">
        <v>38.61</v>
      </c>
      <c r="AA27" s="11">
        <v>16.079999999999998</v>
      </c>
    </row>
    <row r="28" spans="1:27" ht="20" x14ac:dyDescent="0.3">
      <c r="A28" s="25" t="str">
        <f t="shared" si="1"/>
        <v>ISIC 30</v>
      </c>
      <c r="B28" s="27" t="s">
        <v>62</v>
      </c>
      <c r="C28" s="26" t="s">
        <v>8</v>
      </c>
      <c r="D28" s="10">
        <v>40.159999999999997</v>
      </c>
      <c r="E28" s="10">
        <v>30.49</v>
      </c>
      <c r="F28" s="10">
        <v>35.92</v>
      </c>
      <c r="G28" s="10">
        <v>33.79</v>
      </c>
      <c r="H28" s="10">
        <v>40.159999999999997</v>
      </c>
      <c r="I28" s="10">
        <v>34.25</v>
      </c>
      <c r="J28" s="10">
        <v>42.95</v>
      </c>
      <c r="K28" s="10">
        <v>30.76</v>
      </c>
      <c r="L28" s="10">
        <v>52.17</v>
      </c>
      <c r="M28" s="10">
        <v>16.440000000000001</v>
      </c>
      <c r="N28" s="10">
        <v>29.56</v>
      </c>
      <c r="O28" s="10">
        <v>37.729999999999997</v>
      </c>
      <c r="P28" s="10">
        <v>24.16</v>
      </c>
      <c r="Q28" s="10">
        <v>47.24</v>
      </c>
      <c r="R28" s="10">
        <v>35.090000000000003</v>
      </c>
      <c r="S28" s="10">
        <v>42.51</v>
      </c>
      <c r="T28" s="10">
        <v>48.58</v>
      </c>
      <c r="U28" s="10">
        <v>48.57</v>
      </c>
      <c r="V28" s="10">
        <v>37.369999999999997</v>
      </c>
      <c r="W28" s="10">
        <v>28.32</v>
      </c>
      <c r="X28" s="10">
        <v>20.41</v>
      </c>
      <c r="Y28" s="10">
        <v>51.66</v>
      </c>
      <c r="Z28" s="10">
        <v>36.74</v>
      </c>
      <c r="AA28" s="10">
        <v>71.28</v>
      </c>
    </row>
    <row r="29" spans="1:27" ht="30" x14ac:dyDescent="0.3">
      <c r="A29" s="25" t="str">
        <f t="shared" si="1"/>
        <v>ISIC 31T33</v>
      </c>
      <c r="B29" s="27" t="s">
        <v>63</v>
      </c>
      <c r="C29" s="26" t="s">
        <v>8</v>
      </c>
      <c r="D29" s="11">
        <v>28.29</v>
      </c>
      <c r="E29" s="11">
        <v>33.93</v>
      </c>
      <c r="F29" s="11">
        <v>33.35</v>
      </c>
      <c r="G29" s="11">
        <v>20.87</v>
      </c>
      <c r="H29" s="11">
        <v>35.869999999999997</v>
      </c>
      <c r="I29" s="11">
        <v>23.76</v>
      </c>
      <c r="J29" s="11">
        <v>19.34</v>
      </c>
      <c r="K29" s="11">
        <v>19.73</v>
      </c>
      <c r="L29" s="11">
        <v>40.24</v>
      </c>
      <c r="M29" s="11">
        <v>22.26</v>
      </c>
      <c r="N29" s="11">
        <v>20.87</v>
      </c>
      <c r="O29" s="11">
        <v>26.67</v>
      </c>
      <c r="P29" s="11">
        <v>27.45</v>
      </c>
      <c r="Q29" s="11">
        <v>37.57</v>
      </c>
      <c r="R29" s="11">
        <v>20.82</v>
      </c>
      <c r="S29" s="11">
        <v>26.42</v>
      </c>
      <c r="T29" s="11">
        <v>26.32</v>
      </c>
      <c r="U29" s="11">
        <v>36.549999999999997</v>
      </c>
      <c r="V29" s="11">
        <v>29.69</v>
      </c>
      <c r="W29" s="11">
        <v>20</v>
      </c>
      <c r="X29" s="11">
        <v>21.25</v>
      </c>
      <c r="Y29" s="11">
        <v>36.92</v>
      </c>
      <c r="Z29" s="11">
        <v>26.75</v>
      </c>
      <c r="AA29" s="11">
        <v>41.17</v>
      </c>
    </row>
    <row r="30" spans="1:27" ht="30" x14ac:dyDescent="0.3">
      <c r="A30" s="25" t="str">
        <f t="shared" si="1"/>
        <v>ISIC 35T39</v>
      </c>
      <c r="B30" s="27" t="s">
        <v>64</v>
      </c>
      <c r="C30" s="26" t="s">
        <v>8</v>
      </c>
      <c r="D30" s="10">
        <v>33</v>
      </c>
      <c r="E30" s="10">
        <v>27.11</v>
      </c>
      <c r="F30" s="10">
        <v>29.97</v>
      </c>
      <c r="G30" s="10">
        <v>18.809999999999999</v>
      </c>
      <c r="H30" s="10">
        <v>23.83</v>
      </c>
      <c r="I30" s="10">
        <v>19.48</v>
      </c>
      <c r="J30" s="10">
        <v>21</v>
      </c>
      <c r="K30" s="10">
        <v>20.190000000000001</v>
      </c>
      <c r="L30" s="10">
        <v>35.909999999999997</v>
      </c>
      <c r="M30" s="10">
        <v>35.340000000000003</v>
      </c>
      <c r="N30" s="10">
        <v>28.26</v>
      </c>
      <c r="O30" s="10">
        <v>29.5</v>
      </c>
      <c r="P30" s="10">
        <v>38.130000000000003</v>
      </c>
      <c r="Q30" s="10">
        <v>35.729999999999997</v>
      </c>
      <c r="R30" s="10">
        <v>27.4</v>
      </c>
      <c r="S30" s="10">
        <v>17.64</v>
      </c>
      <c r="T30" s="10">
        <v>24.31</v>
      </c>
      <c r="U30" s="10">
        <v>39.54</v>
      </c>
      <c r="V30" s="10">
        <v>24.09</v>
      </c>
      <c r="W30" s="10">
        <v>23.43</v>
      </c>
      <c r="X30" s="10">
        <v>15.95</v>
      </c>
      <c r="Y30" s="10">
        <v>27.82</v>
      </c>
      <c r="Z30" s="10">
        <v>24.06</v>
      </c>
      <c r="AA30" s="10">
        <v>49.74</v>
      </c>
    </row>
    <row r="31" spans="1:27" ht="13" x14ac:dyDescent="0.3">
      <c r="A31" s="25" t="str">
        <f t="shared" si="1"/>
        <v>ISIC 41T43</v>
      </c>
      <c r="B31" s="27" t="s">
        <v>65</v>
      </c>
      <c r="C31" s="26" t="s">
        <v>8</v>
      </c>
      <c r="D31" s="11">
        <v>23.21</v>
      </c>
      <c r="E31" s="11">
        <v>33.82</v>
      </c>
      <c r="F31" s="11">
        <v>26.9</v>
      </c>
      <c r="G31" s="11">
        <v>23.85</v>
      </c>
      <c r="H31" s="11">
        <v>31.87</v>
      </c>
      <c r="I31" s="11">
        <v>22.24</v>
      </c>
      <c r="J31" s="11" t="s">
        <v>434</v>
      </c>
      <c r="K31" s="11">
        <v>17.12</v>
      </c>
      <c r="L31" s="11">
        <v>38.35</v>
      </c>
      <c r="M31" s="11">
        <v>42.6</v>
      </c>
      <c r="N31" s="11">
        <v>16.82</v>
      </c>
      <c r="O31" s="11">
        <v>28.15</v>
      </c>
      <c r="P31" s="11">
        <v>22.17</v>
      </c>
      <c r="Q31" s="11">
        <v>44.04</v>
      </c>
      <c r="R31" s="11">
        <v>27.38</v>
      </c>
      <c r="S31" s="11">
        <v>22.08</v>
      </c>
      <c r="T31" s="11">
        <v>22.51</v>
      </c>
      <c r="U31" s="11">
        <v>29.32</v>
      </c>
      <c r="V31" s="11">
        <v>31.27</v>
      </c>
      <c r="W31" s="11">
        <v>19.2</v>
      </c>
      <c r="X31" s="11">
        <v>18.399999999999999</v>
      </c>
      <c r="Y31" s="11">
        <v>41.66</v>
      </c>
      <c r="Z31" s="11">
        <v>25.89</v>
      </c>
      <c r="AA31" s="11">
        <v>45.07</v>
      </c>
    </row>
    <row r="32" spans="1:27" ht="20" x14ac:dyDescent="0.3">
      <c r="A32" s="25" t="str">
        <f t="shared" si="1"/>
        <v>ISIC 45T47</v>
      </c>
      <c r="B32" s="27" t="s">
        <v>66</v>
      </c>
      <c r="C32" s="26" t="s">
        <v>8</v>
      </c>
      <c r="D32" s="10">
        <v>13.43</v>
      </c>
      <c r="E32" s="10">
        <v>23.01</v>
      </c>
      <c r="F32" s="10">
        <v>19.45</v>
      </c>
      <c r="G32" s="10">
        <v>12.28</v>
      </c>
      <c r="H32" s="10">
        <v>15.87</v>
      </c>
      <c r="I32" s="10">
        <v>14.41</v>
      </c>
      <c r="J32" s="10">
        <v>11.21</v>
      </c>
      <c r="K32" s="10">
        <v>9.81</v>
      </c>
      <c r="L32" s="10">
        <v>23.69</v>
      </c>
      <c r="M32" s="10">
        <v>34.64</v>
      </c>
      <c r="N32" s="10">
        <v>9.9</v>
      </c>
      <c r="O32" s="10">
        <v>12.5</v>
      </c>
      <c r="P32" s="10">
        <v>10.119999999999999</v>
      </c>
      <c r="Q32" s="10">
        <v>53.3</v>
      </c>
      <c r="R32" s="10">
        <v>16.809999999999999</v>
      </c>
      <c r="S32" s="10">
        <v>11.61</v>
      </c>
      <c r="T32" s="10">
        <v>10.4</v>
      </c>
      <c r="U32" s="10">
        <v>18.89</v>
      </c>
      <c r="V32" s="10">
        <v>17.670000000000002</v>
      </c>
      <c r="W32" s="10">
        <v>10.09</v>
      </c>
      <c r="X32" s="10">
        <v>9.75</v>
      </c>
      <c r="Y32" s="10">
        <v>18.84</v>
      </c>
      <c r="Z32" s="10">
        <v>13.2</v>
      </c>
      <c r="AA32" s="10">
        <v>25.36</v>
      </c>
    </row>
    <row r="33" spans="1:27" ht="20" x14ac:dyDescent="0.3">
      <c r="A33" s="25" t="str">
        <f t="shared" si="1"/>
        <v>ISIC 49T53</v>
      </c>
      <c r="B33" s="27" t="s">
        <v>67</v>
      </c>
      <c r="C33" s="26" t="s">
        <v>8</v>
      </c>
      <c r="D33" s="11">
        <v>16.600000000000001</v>
      </c>
      <c r="E33" s="11">
        <v>29.52</v>
      </c>
      <c r="F33" s="11">
        <v>21.16</v>
      </c>
      <c r="G33" s="11">
        <v>50.08</v>
      </c>
      <c r="H33" s="11">
        <v>28.43</v>
      </c>
      <c r="I33" s="11">
        <v>18.98</v>
      </c>
      <c r="J33" s="11">
        <v>16.68</v>
      </c>
      <c r="K33" s="11">
        <v>16.059999999999999</v>
      </c>
      <c r="L33" s="11">
        <v>26.71</v>
      </c>
      <c r="M33" s="11">
        <v>41.95</v>
      </c>
      <c r="N33" s="11">
        <v>13.02</v>
      </c>
      <c r="O33" s="11">
        <v>21.18</v>
      </c>
      <c r="P33" s="11">
        <v>21.99</v>
      </c>
      <c r="Q33" s="11">
        <v>42.31</v>
      </c>
      <c r="R33" s="11">
        <v>22.12</v>
      </c>
      <c r="S33" s="11">
        <v>18.54</v>
      </c>
      <c r="T33" s="11">
        <v>17.62</v>
      </c>
      <c r="U33" s="11">
        <v>21.19</v>
      </c>
      <c r="V33" s="11">
        <v>23.48</v>
      </c>
      <c r="W33" s="11">
        <v>13.9</v>
      </c>
      <c r="X33" s="11">
        <v>18.059999999999999</v>
      </c>
      <c r="Y33" s="11">
        <v>29.38</v>
      </c>
      <c r="Z33" s="11">
        <v>19.47</v>
      </c>
      <c r="AA33" s="11">
        <v>42.87</v>
      </c>
    </row>
    <row r="34" spans="1:27" ht="20" x14ac:dyDescent="0.3">
      <c r="A34" s="25" t="str">
        <f t="shared" si="1"/>
        <v>ISIC 55T56</v>
      </c>
      <c r="B34" s="27" t="s">
        <v>68</v>
      </c>
      <c r="C34" s="26" t="s">
        <v>8</v>
      </c>
      <c r="D34" s="10">
        <v>11.38</v>
      </c>
      <c r="E34" s="10">
        <v>27.32</v>
      </c>
      <c r="F34" s="10">
        <v>20.64</v>
      </c>
      <c r="G34" s="10">
        <v>18.73</v>
      </c>
      <c r="H34" s="10">
        <v>27.54</v>
      </c>
      <c r="I34" s="10">
        <v>17.47</v>
      </c>
      <c r="J34" s="10">
        <v>11.05</v>
      </c>
      <c r="K34" s="10">
        <v>14.13</v>
      </c>
      <c r="L34" s="10">
        <v>26.78</v>
      </c>
      <c r="M34" s="10">
        <v>20.54</v>
      </c>
      <c r="N34" s="10">
        <v>10.74</v>
      </c>
      <c r="O34" s="10">
        <v>20.86</v>
      </c>
      <c r="P34" s="10">
        <v>15.25</v>
      </c>
      <c r="Q34" s="10">
        <v>30.85</v>
      </c>
      <c r="R34" s="10">
        <v>19.16</v>
      </c>
      <c r="S34" s="10">
        <v>15.01</v>
      </c>
      <c r="T34" s="10">
        <v>12.8</v>
      </c>
      <c r="U34" s="10">
        <v>21.32</v>
      </c>
      <c r="V34" s="10">
        <v>21.36</v>
      </c>
      <c r="W34" s="10">
        <v>10.28</v>
      </c>
      <c r="X34" s="10">
        <v>14.88</v>
      </c>
      <c r="Y34" s="10">
        <v>18.25</v>
      </c>
      <c r="Z34" s="10">
        <v>13.04</v>
      </c>
      <c r="AA34" s="10">
        <v>32.11</v>
      </c>
    </row>
    <row r="35" spans="1:27" ht="30" x14ac:dyDescent="0.3">
      <c r="A35" s="25" t="str">
        <f t="shared" si="1"/>
        <v>ISIC 58T60</v>
      </c>
      <c r="B35" s="27" t="s">
        <v>69</v>
      </c>
      <c r="C35" s="26" t="s">
        <v>8</v>
      </c>
      <c r="D35" s="11">
        <v>18.75</v>
      </c>
      <c r="E35" s="11">
        <v>25.12</v>
      </c>
      <c r="F35" s="11">
        <v>21.06</v>
      </c>
      <c r="G35" s="11">
        <v>11.53</v>
      </c>
      <c r="H35" s="11">
        <v>22.72</v>
      </c>
      <c r="I35" s="11">
        <v>16.21</v>
      </c>
      <c r="J35" s="11">
        <v>11.75</v>
      </c>
      <c r="K35" s="11">
        <v>12.02</v>
      </c>
      <c r="L35" s="11">
        <v>26.24</v>
      </c>
      <c r="M35" s="11">
        <v>32.729999999999997</v>
      </c>
      <c r="N35" s="11">
        <v>12.68</v>
      </c>
      <c r="O35" s="11">
        <v>16.579999999999998</v>
      </c>
      <c r="P35" s="11">
        <v>14.98</v>
      </c>
      <c r="Q35" s="11">
        <v>53.32</v>
      </c>
      <c r="R35" s="11">
        <v>22.13</v>
      </c>
      <c r="S35" s="11">
        <v>17.13</v>
      </c>
      <c r="T35" s="11">
        <v>17.420000000000002</v>
      </c>
      <c r="U35" s="11">
        <v>23</v>
      </c>
      <c r="V35" s="11">
        <v>23.74</v>
      </c>
      <c r="W35" s="11">
        <v>12.92</v>
      </c>
      <c r="X35" s="11">
        <v>9.14</v>
      </c>
      <c r="Y35" s="11">
        <v>17.5</v>
      </c>
      <c r="Z35" s="11">
        <v>15.4</v>
      </c>
      <c r="AA35" s="11">
        <v>33.76</v>
      </c>
    </row>
    <row r="36" spans="1:27" ht="13" x14ac:dyDescent="0.3">
      <c r="A36" s="25" t="str">
        <f t="shared" si="1"/>
        <v>ISIC 61</v>
      </c>
      <c r="B36" s="27" t="s">
        <v>70</v>
      </c>
      <c r="C36" s="26" t="s">
        <v>8</v>
      </c>
      <c r="D36" s="10">
        <v>17.68</v>
      </c>
      <c r="E36" s="10">
        <v>24.89</v>
      </c>
      <c r="F36" s="10">
        <v>24.07</v>
      </c>
      <c r="G36" s="10">
        <v>18.93</v>
      </c>
      <c r="H36" s="10">
        <v>26.77</v>
      </c>
      <c r="I36" s="10">
        <v>15.81</v>
      </c>
      <c r="J36" s="10">
        <v>12.46</v>
      </c>
      <c r="K36" s="10">
        <v>14.72</v>
      </c>
      <c r="L36" s="10">
        <v>22.86</v>
      </c>
      <c r="M36" s="10">
        <v>27.87</v>
      </c>
      <c r="N36" s="10">
        <v>12.79</v>
      </c>
      <c r="O36" s="10">
        <v>15.88</v>
      </c>
      <c r="P36" s="10">
        <v>13.31</v>
      </c>
      <c r="Q36" s="10">
        <v>51.38</v>
      </c>
      <c r="R36" s="10">
        <v>20.78</v>
      </c>
      <c r="S36" s="10">
        <v>17.239999999999998</v>
      </c>
      <c r="T36" s="10">
        <v>13.88</v>
      </c>
      <c r="U36" s="10">
        <v>21.03</v>
      </c>
      <c r="V36" s="10">
        <v>25.39</v>
      </c>
      <c r="W36" s="10">
        <v>11.4</v>
      </c>
      <c r="X36" s="10">
        <v>17.149999999999999</v>
      </c>
      <c r="Y36" s="10">
        <v>18.309999999999999</v>
      </c>
      <c r="Z36" s="10">
        <v>13.73</v>
      </c>
      <c r="AA36" s="10">
        <v>31.44</v>
      </c>
    </row>
    <row r="37" spans="1:27" ht="20" x14ac:dyDescent="0.3">
      <c r="A37" s="25" t="str">
        <f t="shared" si="1"/>
        <v>ISIC 62T63</v>
      </c>
      <c r="B37" s="27" t="s">
        <v>71</v>
      </c>
      <c r="C37" s="26" t="s">
        <v>8</v>
      </c>
      <c r="D37" s="11">
        <v>17.03</v>
      </c>
      <c r="E37" s="11">
        <v>24.35</v>
      </c>
      <c r="F37" s="11">
        <v>15.23</v>
      </c>
      <c r="G37" s="11">
        <v>13.71</v>
      </c>
      <c r="H37" s="11">
        <v>18.12</v>
      </c>
      <c r="I37" s="11">
        <v>17.04</v>
      </c>
      <c r="J37" s="11">
        <v>8.6300000000000008</v>
      </c>
      <c r="K37" s="11">
        <v>10.4</v>
      </c>
      <c r="L37" s="11">
        <v>18.940000000000001</v>
      </c>
      <c r="M37" s="11">
        <v>66.069999999999993</v>
      </c>
      <c r="N37" s="11">
        <v>9.8000000000000007</v>
      </c>
      <c r="O37" s="11">
        <v>10.28</v>
      </c>
      <c r="P37" s="11">
        <v>11.77</v>
      </c>
      <c r="Q37" s="11">
        <v>69.66</v>
      </c>
      <c r="R37" s="11">
        <v>19.87</v>
      </c>
      <c r="S37" s="11">
        <v>14.31</v>
      </c>
      <c r="T37" s="11">
        <v>12.28</v>
      </c>
      <c r="U37" s="11">
        <v>23.01</v>
      </c>
      <c r="V37" s="11">
        <v>16.09</v>
      </c>
      <c r="W37" s="11">
        <v>11.11</v>
      </c>
      <c r="X37" s="11">
        <v>13.35</v>
      </c>
      <c r="Y37" s="11">
        <v>16.809999999999999</v>
      </c>
      <c r="Z37" s="11">
        <v>11.93</v>
      </c>
      <c r="AA37" s="11">
        <v>35.159999999999997</v>
      </c>
    </row>
    <row r="38" spans="1:27" ht="20" x14ac:dyDescent="0.3">
      <c r="A38" s="25" t="str">
        <f t="shared" si="1"/>
        <v>ISIC 64T66</v>
      </c>
      <c r="B38" s="27" t="s">
        <v>72</v>
      </c>
      <c r="C38" s="26" t="s">
        <v>8</v>
      </c>
      <c r="D38" s="10">
        <v>12.16</v>
      </c>
      <c r="E38" s="10">
        <v>21.61</v>
      </c>
      <c r="F38" s="10">
        <v>14.32</v>
      </c>
      <c r="G38" s="10">
        <v>8.85</v>
      </c>
      <c r="H38" s="10">
        <v>12.42</v>
      </c>
      <c r="I38" s="10">
        <v>14.42</v>
      </c>
      <c r="J38" s="10">
        <v>10.039999999999999</v>
      </c>
      <c r="K38" s="10">
        <v>12.47</v>
      </c>
      <c r="L38" s="10">
        <v>18.02</v>
      </c>
      <c r="M38" s="10">
        <v>46.65</v>
      </c>
      <c r="N38" s="10">
        <v>7.53</v>
      </c>
      <c r="O38" s="10">
        <v>12.75</v>
      </c>
      <c r="P38" s="10">
        <v>13.15</v>
      </c>
      <c r="Q38" s="10">
        <v>79.09</v>
      </c>
      <c r="R38" s="10">
        <v>11.25</v>
      </c>
      <c r="S38" s="10">
        <v>10.85</v>
      </c>
      <c r="T38" s="10">
        <v>8.59</v>
      </c>
      <c r="U38" s="10">
        <v>14.8</v>
      </c>
      <c r="V38" s="10">
        <v>13.08</v>
      </c>
      <c r="W38" s="10">
        <v>8.08</v>
      </c>
      <c r="X38" s="10">
        <v>6.83</v>
      </c>
      <c r="Y38" s="10">
        <v>6.9</v>
      </c>
      <c r="Z38" s="10">
        <v>7.51</v>
      </c>
      <c r="AA38" s="10">
        <v>79.39</v>
      </c>
    </row>
    <row r="39" spans="1:27" ht="13" x14ac:dyDescent="0.3">
      <c r="A39" s="25" t="str">
        <f t="shared" si="1"/>
        <v>ISIC 68</v>
      </c>
      <c r="B39" s="27" t="s">
        <v>73</v>
      </c>
      <c r="C39" s="26" t="s">
        <v>8</v>
      </c>
      <c r="D39" s="11">
        <v>9.0299999999999994</v>
      </c>
      <c r="E39" s="11">
        <v>11.63</v>
      </c>
      <c r="F39" s="11">
        <v>14.91</v>
      </c>
      <c r="G39" s="11">
        <v>7.62</v>
      </c>
      <c r="H39" s="11">
        <v>9.34</v>
      </c>
      <c r="I39" s="11">
        <v>8.2799999999999994</v>
      </c>
      <c r="J39" s="11">
        <v>3.67</v>
      </c>
      <c r="K39" s="11">
        <v>5.05</v>
      </c>
      <c r="L39" s="11">
        <v>12.38</v>
      </c>
      <c r="M39" s="11">
        <v>11.81</v>
      </c>
      <c r="N39" s="11">
        <v>2.35</v>
      </c>
      <c r="O39" s="11">
        <v>8.15</v>
      </c>
      <c r="P39" s="11">
        <v>10.73</v>
      </c>
      <c r="Q39" s="11">
        <v>14.7</v>
      </c>
      <c r="R39" s="11">
        <v>16.510000000000002</v>
      </c>
      <c r="S39" s="11">
        <v>11.22</v>
      </c>
      <c r="T39" s="11">
        <v>2.89</v>
      </c>
      <c r="U39" s="11">
        <v>13.58</v>
      </c>
      <c r="V39" s="11">
        <v>5.62</v>
      </c>
      <c r="W39" s="11">
        <v>2.89</v>
      </c>
      <c r="X39" s="11">
        <v>10.76</v>
      </c>
      <c r="Y39" s="11">
        <v>9.52</v>
      </c>
      <c r="Z39" s="11">
        <v>3.61</v>
      </c>
      <c r="AA39" s="11">
        <v>23.27</v>
      </c>
    </row>
    <row r="40" spans="1:27" ht="20" x14ac:dyDescent="0.3">
      <c r="A40" s="25" t="str">
        <f t="shared" si="1"/>
        <v>ISIC 69T82</v>
      </c>
      <c r="B40" s="27" t="s">
        <v>74</v>
      </c>
      <c r="C40" s="26" t="s">
        <v>8</v>
      </c>
      <c r="D40" s="10">
        <v>13.22</v>
      </c>
      <c r="E40" s="10">
        <v>23.14</v>
      </c>
      <c r="F40" s="10">
        <v>21.4</v>
      </c>
      <c r="G40" s="10">
        <v>15.23</v>
      </c>
      <c r="H40" s="10">
        <v>18.440000000000001</v>
      </c>
      <c r="I40" s="10">
        <v>13.87</v>
      </c>
      <c r="J40" s="10">
        <v>10.53</v>
      </c>
      <c r="K40" s="10">
        <v>8.83</v>
      </c>
      <c r="L40" s="10">
        <v>21.2</v>
      </c>
      <c r="M40" s="10">
        <v>31.45</v>
      </c>
      <c r="N40" s="10">
        <v>8.6999999999999993</v>
      </c>
      <c r="O40" s="10">
        <v>14.04</v>
      </c>
      <c r="P40" s="10">
        <v>14.5</v>
      </c>
      <c r="Q40" s="10">
        <v>53.53</v>
      </c>
      <c r="R40" s="10">
        <v>15.99</v>
      </c>
      <c r="S40" s="10">
        <v>12.96</v>
      </c>
      <c r="T40" s="10">
        <v>10.8</v>
      </c>
      <c r="U40" s="10">
        <v>24.16</v>
      </c>
      <c r="V40" s="10">
        <v>16.45</v>
      </c>
      <c r="W40" s="10">
        <v>9.58</v>
      </c>
      <c r="X40" s="10">
        <v>11.24</v>
      </c>
      <c r="Y40" s="10">
        <v>19.89</v>
      </c>
      <c r="Z40" s="10">
        <v>14.05</v>
      </c>
      <c r="AA40" s="10">
        <v>32.9</v>
      </c>
    </row>
    <row r="41" spans="1:27" ht="30" x14ac:dyDescent="0.3">
      <c r="A41" s="25" t="str">
        <f t="shared" si="1"/>
        <v>ISIC 84</v>
      </c>
      <c r="B41" s="27" t="s">
        <v>75</v>
      </c>
      <c r="C41" s="26" t="s">
        <v>8</v>
      </c>
      <c r="D41" s="11">
        <v>11.1</v>
      </c>
      <c r="E41" s="11">
        <v>11.01</v>
      </c>
      <c r="F41" s="11">
        <v>9.9</v>
      </c>
      <c r="G41" s="11">
        <v>12.51</v>
      </c>
      <c r="H41" s="11">
        <v>13.22</v>
      </c>
      <c r="I41" s="11">
        <v>14.55</v>
      </c>
      <c r="J41" s="11">
        <v>6.9</v>
      </c>
      <c r="K41" s="11">
        <v>9.27</v>
      </c>
      <c r="L41" s="11">
        <v>13.94</v>
      </c>
      <c r="M41" s="11" t="s">
        <v>434</v>
      </c>
      <c r="N41" s="11">
        <v>4.74</v>
      </c>
      <c r="O41" s="11">
        <v>10.52</v>
      </c>
      <c r="P41" s="11">
        <v>11.97</v>
      </c>
      <c r="Q41" s="11">
        <v>17.02</v>
      </c>
      <c r="R41" s="11">
        <v>10.23</v>
      </c>
      <c r="S41" s="11">
        <v>9.2799999999999994</v>
      </c>
      <c r="T41" s="11">
        <v>6.62</v>
      </c>
      <c r="U41" s="11">
        <v>14.41</v>
      </c>
      <c r="V41" s="11">
        <v>12.04</v>
      </c>
      <c r="W41" s="11">
        <v>6.2</v>
      </c>
      <c r="X41" s="11">
        <v>9.76</v>
      </c>
      <c r="Y41" s="11">
        <v>10.37</v>
      </c>
      <c r="Z41" s="11">
        <v>16.170000000000002</v>
      </c>
      <c r="AA41" s="11">
        <v>29.62</v>
      </c>
    </row>
    <row r="42" spans="1:27" ht="13" x14ac:dyDescent="0.3">
      <c r="A42" s="25" t="str">
        <f t="shared" si="1"/>
        <v>ISIC 85</v>
      </c>
      <c r="B42" s="27" t="s">
        <v>76</v>
      </c>
      <c r="C42" s="26" t="s">
        <v>8</v>
      </c>
      <c r="D42" s="10">
        <v>5.38</v>
      </c>
      <c r="E42" s="10">
        <v>6.19</v>
      </c>
      <c r="F42" s="10">
        <v>8.6199999999999992</v>
      </c>
      <c r="G42" s="10">
        <v>7.83</v>
      </c>
      <c r="H42" s="10">
        <v>9.7200000000000006</v>
      </c>
      <c r="I42" s="10">
        <v>7.51</v>
      </c>
      <c r="J42" s="10">
        <v>4.1900000000000004</v>
      </c>
      <c r="K42" s="10">
        <v>5.09</v>
      </c>
      <c r="L42" s="10">
        <v>9.8699999999999992</v>
      </c>
      <c r="M42" s="10">
        <v>8.89</v>
      </c>
      <c r="N42" s="10">
        <v>2.81</v>
      </c>
      <c r="O42" s="10">
        <v>7.25</v>
      </c>
      <c r="P42" s="10">
        <v>6.89</v>
      </c>
      <c r="Q42" s="10">
        <v>9.57</v>
      </c>
      <c r="R42" s="10">
        <v>6.7</v>
      </c>
      <c r="S42" s="10">
        <v>6.41</v>
      </c>
      <c r="T42" s="10">
        <v>2.96</v>
      </c>
      <c r="U42" s="10">
        <v>11.03</v>
      </c>
      <c r="V42" s="10">
        <v>8.5</v>
      </c>
      <c r="W42" s="10">
        <v>2.74</v>
      </c>
      <c r="X42" s="10">
        <v>7.03</v>
      </c>
      <c r="Y42" s="10">
        <v>7.37</v>
      </c>
      <c r="Z42" s="10">
        <v>7.16</v>
      </c>
      <c r="AA42" s="10">
        <v>10.81</v>
      </c>
    </row>
    <row r="43" spans="1:27" ht="20" x14ac:dyDescent="0.3">
      <c r="A43" s="25" t="str">
        <f t="shared" si="1"/>
        <v>ISIC 86T88</v>
      </c>
      <c r="B43" s="27" t="s">
        <v>77</v>
      </c>
      <c r="C43" s="26" t="s">
        <v>8</v>
      </c>
      <c r="D43" s="11">
        <v>9.2200000000000006</v>
      </c>
      <c r="E43" s="11">
        <v>16.64</v>
      </c>
      <c r="F43" s="11">
        <v>14.14</v>
      </c>
      <c r="G43" s="11">
        <v>5.97</v>
      </c>
      <c r="H43" s="11">
        <v>15.48</v>
      </c>
      <c r="I43" s="11">
        <v>7.12</v>
      </c>
      <c r="J43" s="11">
        <v>5.16</v>
      </c>
      <c r="K43" s="11">
        <v>6.16</v>
      </c>
      <c r="L43" s="11">
        <v>18.78</v>
      </c>
      <c r="M43" s="11">
        <v>15.5</v>
      </c>
      <c r="N43" s="11">
        <v>7.95</v>
      </c>
      <c r="O43" s="11">
        <v>12.54</v>
      </c>
      <c r="P43" s="11">
        <v>11.48</v>
      </c>
      <c r="Q43" s="11">
        <v>10.41</v>
      </c>
      <c r="R43" s="11">
        <v>7.22</v>
      </c>
      <c r="S43" s="11">
        <v>12.83</v>
      </c>
      <c r="T43" s="11">
        <v>12.57</v>
      </c>
      <c r="U43" s="11">
        <v>16.399999999999999</v>
      </c>
      <c r="V43" s="11">
        <v>13.9</v>
      </c>
      <c r="W43" s="11">
        <v>8.39</v>
      </c>
      <c r="X43" s="11">
        <v>5.41</v>
      </c>
      <c r="Y43" s="11">
        <v>14.78</v>
      </c>
      <c r="Z43" s="11">
        <v>12.02</v>
      </c>
      <c r="AA43" s="11">
        <v>15.16</v>
      </c>
    </row>
    <row r="44" spans="1:27" ht="30" x14ac:dyDescent="0.3">
      <c r="A44" s="25" t="str">
        <f t="shared" si="1"/>
        <v>ISIC 90T96</v>
      </c>
      <c r="B44" s="27" t="s">
        <v>78</v>
      </c>
      <c r="C44" s="26" t="s">
        <v>8</v>
      </c>
      <c r="D44" s="10">
        <v>10.28</v>
      </c>
      <c r="E44" s="10">
        <v>21.81</v>
      </c>
      <c r="F44" s="10">
        <v>16.670000000000002</v>
      </c>
      <c r="G44" s="10">
        <v>11.32</v>
      </c>
      <c r="H44" s="10">
        <v>20.149999999999999</v>
      </c>
      <c r="I44" s="10">
        <v>13.51</v>
      </c>
      <c r="J44" s="10">
        <v>9.08</v>
      </c>
      <c r="K44" s="10">
        <v>6.97</v>
      </c>
      <c r="L44" s="10">
        <v>21.63</v>
      </c>
      <c r="M44" s="10">
        <v>24.92</v>
      </c>
      <c r="N44" s="10">
        <v>9.8699999999999992</v>
      </c>
      <c r="O44" s="10">
        <v>13.68</v>
      </c>
      <c r="P44" s="10">
        <v>15.13</v>
      </c>
      <c r="Q44" s="10">
        <v>26.57</v>
      </c>
      <c r="R44" s="10">
        <v>15.57</v>
      </c>
      <c r="S44" s="10">
        <v>11.97</v>
      </c>
      <c r="T44" s="10">
        <v>10.64</v>
      </c>
      <c r="U44" s="10">
        <v>12.56</v>
      </c>
      <c r="V44" s="10">
        <v>16.940000000000001</v>
      </c>
      <c r="W44" s="10">
        <v>8.59</v>
      </c>
      <c r="X44" s="10">
        <v>9.6199999999999992</v>
      </c>
      <c r="Y44" s="10">
        <v>21.31</v>
      </c>
      <c r="Z44" s="10">
        <v>14.38</v>
      </c>
      <c r="AA44" s="10">
        <v>39.29</v>
      </c>
    </row>
    <row r="45" spans="1:27" ht="13" x14ac:dyDescent="0.3">
      <c r="B45" s="27" t="s">
        <v>80</v>
      </c>
      <c r="C45" s="26" t="s">
        <v>8</v>
      </c>
      <c r="D45" s="11">
        <v>26.67</v>
      </c>
      <c r="E45" s="11">
        <v>34.28</v>
      </c>
      <c r="F45" s="11">
        <v>39.53</v>
      </c>
      <c r="G45" s="11">
        <v>29.38</v>
      </c>
      <c r="H45" s="11">
        <v>34.869999999999997</v>
      </c>
      <c r="I45" s="11">
        <v>25.96</v>
      </c>
      <c r="J45" s="11">
        <v>21.68</v>
      </c>
      <c r="K45" s="11">
        <v>21.77</v>
      </c>
      <c r="L45" s="11">
        <v>43.23</v>
      </c>
      <c r="M45" s="11">
        <v>40.31</v>
      </c>
      <c r="N45" s="11">
        <v>22.41</v>
      </c>
      <c r="O45" s="11">
        <v>22.42</v>
      </c>
      <c r="P45" s="11">
        <v>31.65</v>
      </c>
      <c r="Q45" s="11">
        <v>68.959999999999994</v>
      </c>
      <c r="R45" s="11">
        <v>28.11</v>
      </c>
      <c r="S45" s="11">
        <v>26.8</v>
      </c>
      <c r="T45" s="11">
        <v>28.51</v>
      </c>
      <c r="U45" s="11">
        <v>44.98</v>
      </c>
      <c r="V45" s="11">
        <v>32.51</v>
      </c>
      <c r="W45" s="11">
        <v>22.9</v>
      </c>
      <c r="X45" s="11">
        <v>20.86</v>
      </c>
      <c r="Y45" s="11">
        <v>36.270000000000003</v>
      </c>
      <c r="Z45" s="11">
        <v>20.07</v>
      </c>
      <c r="AA45" s="11">
        <v>59.15</v>
      </c>
    </row>
    <row r="46" spans="1:27" x14ac:dyDescent="0.25">
      <c r="B46" s="12" t="s">
        <v>433</v>
      </c>
    </row>
  </sheetData>
  <mergeCells count="9">
    <mergeCell ref="B6:C6"/>
    <mergeCell ref="D6:AA6"/>
    <mergeCell ref="B7:C7"/>
    <mergeCell ref="B3:C3"/>
    <mergeCell ref="D3:AA3"/>
    <mergeCell ref="B4:C4"/>
    <mergeCell ref="D4:AA4"/>
    <mergeCell ref="B5:C5"/>
    <mergeCell ref="D5:AA5"/>
  </mergeCells>
  <hyperlinks>
    <hyperlink ref="B2" r:id="rId1" display="http://stats.oecd.org/OECDStat_Metadata/ShowMetadata.ashx?Dataset=IOTSI4_2018&amp;ShowOnWeb=true&amp;Lang=en" xr:uid="{00000000-0004-0000-0400-000000000000}"/>
    <hyperlink ref="D3" r:id="rId2" display="http://stats.oecd.org/OECDStat_Metadata/ShowMetadata.ashx?Dataset=IOTSI4_2018&amp;Coords=[VAR].[ICESHR]&amp;ShowOnWeb=true&amp;Lang=en" xr:uid="{00000000-0004-0000-0400-000001000000}"/>
    <hyperlink ref="B46" r:id="rId3" display="https://stats-2.oecd.org/index.aspx?DatasetCode=IOTSI4_2018" xr:uid="{00000000-0004-0000-0400-000002000000}"/>
  </hyperlinks>
  <pageMargins left="0.75" right="0.75" top="1" bottom="1" header="0.5" footer="0.5"/>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sheetPr>
  <dimension ref="A1:AC54"/>
  <sheetViews>
    <sheetView showGridLines="0" topLeftCell="A2" workbookViewId="0">
      <selection activeCell="G15" sqref="G15"/>
    </sheetView>
  </sheetViews>
  <sheetFormatPr defaultColWidth="9.08984375" defaultRowHeight="12.5" x14ac:dyDescent="0.25"/>
  <cols>
    <col min="1" max="1" width="9.08984375" style="25"/>
    <col min="2" max="2" width="13" style="25" customWidth="1"/>
    <col min="3" max="3" width="19.6328125" style="25" customWidth="1"/>
    <col min="4" max="4" width="27.36328125" style="25" customWidth="1"/>
    <col min="5" max="5" width="2.36328125" style="25" customWidth="1"/>
    <col min="6" max="16384" width="9.08984375" style="25"/>
  </cols>
  <sheetData>
    <row r="1" spans="1:29" hidden="1" x14ac:dyDescent="0.25">
      <c r="D1" s="31" t="e">
        <f ca="1">DotStatQuery(E1)</f>
        <v>#NAME?</v>
      </c>
      <c r="E1" s="31" t="s">
        <v>3</v>
      </c>
    </row>
    <row r="2" spans="1:29" x14ac:dyDescent="0.25">
      <c r="A2" s="25" t="s">
        <v>463</v>
      </c>
      <c r="E2" s="60"/>
    </row>
    <row r="3" spans="1:29" x14ac:dyDescent="0.25">
      <c r="A3" s="25" t="s">
        <v>464</v>
      </c>
      <c r="E3" s="60"/>
    </row>
    <row r="4" spans="1:29" x14ac:dyDescent="0.25">
      <c r="E4" s="60"/>
    </row>
    <row r="5" spans="1:29" ht="23" x14ac:dyDescent="0.25">
      <c r="D5" s="30" t="s">
        <v>40</v>
      </c>
    </row>
    <row r="6" spans="1:29" x14ac:dyDescent="0.25">
      <c r="D6" s="100" t="s">
        <v>41</v>
      </c>
      <c r="E6" s="101"/>
      <c r="F6" s="102" t="s">
        <v>89</v>
      </c>
      <c r="G6" s="103"/>
      <c r="H6" s="103"/>
      <c r="I6" s="103"/>
      <c r="J6" s="103"/>
      <c r="K6" s="103"/>
      <c r="L6" s="103"/>
      <c r="M6" s="103"/>
      <c r="N6" s="103"/>
      <c r="O6" s="103"/>
      <c r="P6" s="103"/>
      <c r="Q6" s="103"/>
      <c r="R6" s="103"/>
      <c r="S6" s="103"/>
      <c r="T6" s="103"/>
      <c r="U6" s="103"/>
      <c r="V6" s="103"/>
      <c r="W6" s="103"/>
      <c r="X6" s="103"/>
      <c r="Y6" s="103"/>
      <c r="Z6" s="103"/>
      <c r="AA6" s="103"/>
      <c r="AB6" s="103"/>
      <c r="AC6" s="104"/>
    </row>
    <row r="7" spans="1:29" x14ac:dyDescent="0.25">
      <c r="D7" s="100" t="s">
        <v>5</v>
      </c>
      <c r="E7" s="101"/>
      <c r="F7" s="105" t="s">
        <v>6</v>
      </c>
      <c r="G7" s="106"/>
      <c r="H7" s="106"/>
      <c r="I7" s="106"/>
      <c r="J7" s="106"/>
      <c r="K7" s="106"/>
      <c r="L7" s="106"/>
      <c r="M7" s="106"/>
      <c r="N7" s="106"/>
      <c r="O7" s="106"/>
      <c r="P7" s="106"/>
      <c r="Q7" s="106"/>
      <c r="R7" s="106"/>
      <c r="S7" s="106"/>
      <c r="T7" s="106"/>
      <c r="U7" s="106"/>
      <c r="V7" s="106"/>
      <c r="W7" s="106"/>
      <c r="X7" s="106"/>
      <c r="Y7" s="106"/>
      <c r="Z7" s="106"/>
      <c r="AA7" s="106"/>
      <c r="AB7" s="106"/>
      <c r="AC7" s="107"/>
    </row>
    <row r="8" spans="1:29" x14ac:dyDescent="0.25">
      <c r="D8" s="100" t="s">
        <v>7</v>
      </c>
      <c r="E8" s="101"/>
      <c r="F8" s="105" t="s">
        <v>88</v>
      </c>
      <c r="G8" s="106"/>
      <c r="H8" s="106"/>
      <c r="I8" s="106"/>
      <c r="J8" s="106"/>
      <c r="K8" s="106"/>
      <c r="L8" s="106"/>
      <c r="M8" s="106"/>
      <c r="N8" s="106"/>
      <c r="O8" s="106"/>
      <c r="P8" s="106"/>
      <c r="Q8" s="106"/>
      <c r="R8" s="106"/>
      <c r="S8" s="106"/>
      <c r="T8" s="106"/>
      <c r="U8" s="106"/>
      <c r="V8" s="106"/>
      <c r="W8" s="106"/>
      <c r="X8" s="106"/>
      <c r="Y8" s="106"/>
      <c r="Z8" s="106"/>
      <c r="AA8" s="106"/>
      <c r="AB8" s="106"/>
      <c r="AC8" s="107"/>
    </row>
    <row r="9" spans="1:29" x14ac:dyDescent="0.25">
      <c r="D9" s="95" t="s">
        <v>42</v>
      </c>
      <c r="E9" s="96"/>
      <c r="F9" s="97" t="s">
        <v>87</v>
      </c>
      <c r="G9" s="98"/>
      <c r="H9" s="98"/>
      <c r="I9" s="98"/>
      <c r="J9" s="98"/>
      <c r="K9" s="98"/>
      <c r="L9" s="98"/>
      <c r="M9" s="98"/>
      <c r="N9" s="98"/>
      <c r="O9" s="98"/>
      <c r="P9" s="98"/>
      <c r="Q9" s="98"/>
      <c r="R9" s="98"/>
      <c r="S9" s="98"/>
      <c r="T9" s="98"/>
      <c r="U9" s="98"/>
      <c r="V9" s="98"/>
      <c r="W9" s="98"/>
      <c r="X9" s="98"/>
      <c r="Y9" s="98"/>
      <c r="Z9" s="98"/>
      <c r="AA9" s="98"/>
      <c r="AB9" s="98"/>
      <c r="AC9" s="99"/>
    </row>
    <row r="10" spans="1:29" ht="30" x14ac:dyDescent="0.25">
      <c r="D10" s="95" t="s">
        <v>4</v>
      </c>
      <c r="E10" s="96"/>
      <c r="F10" s="29" t="s">
        <v>457</v>
      </c>
      <c r="G10" s="29" t="s">
        <v>456</v>
      </c>
      <c r="H10" s="29" t="s">
        <v>455</v>
      </c>
      <c r="I10" s="29" t="s">
        <v>454</v>
      </c>
      <c r="J10" s="29" t="s">
        <v>453</v>
      </c>
      <c r="K10" s="29" t="s">
        <v>452</v>
      </c>
      <c r="L10" s="29" t="s">
        <v>451</v>
      </c>
      <c r="M10" s="29" t="s">
        <v>329</v>
      </c>
      <c r="N10" s="29" t="s">
        <v>450</v>
      </c>
      <c r="O10" s="29" t="s">
        <v>449</v>
      </c>
      <c r="P10" s="29" t="s">
        <v>448</v>
      </c>
      <c r="Q10" s="29" t="s">
        <v>447</v>
      </c>
      <c r="R10" s="29" t="s">
        <v>446</v>
      </c>
      <c r="S10" s="29" t="s">
        <v>445</v>
      </c>
      <c r="T10" s="29" t="s">
        <v>444</v>
      </c>
      <c r="U10" s="29" t="s">
        <v>443</v>
      </c>
      <c r="V10" s="29" t="s">
        <v>442</v>
      </c>
      <c r="W10" s="29" t="s">
        <v>441</v>
      </c>
      <c r="X10" s="29" t="s">
        <v>440</v>
      </c>
      <c r="Y10" s="29" t="s">
        <v>439</v>
      </c>
      <c r="Z10" s="29" t="s">
        <v>438</v>
      </c>
      <c r="AA10" s="29" t="s">
        <v>437</v>
      </c>
      <c r="AB10" s="29" t="s">
        <v>436</v>
      </c>
      <c r="AC10" s="29" t="s">
        <v>435</v>
      </c>
    </row>
    <row r="11" spans="1:29" x14ac:dyDescent="0.25">
      <c r="D11" s="39"/>
      <c r="E11" s="40"/>
      <c r="F11" s="29" t="str">
        <f>LEFT(F10,3)</f>
        <v>AUT</v>
      </c>
      <c r="G11" s="29" t="str">
        <f t="shared" ref="G11:AC11" si="0">LEFT(G10,3)</f>
        <v>BEL</v>
      </c>
      <c r="H11" s="29" t="str">
        <f t="shared" si="0"/>
        <v>CZE</v>
      </c>
      <c r="I11" s="29" t="str">
        <f t="shared" si="0"/>
        <v>DNK</v>
      </c>
      <c r="J11" s="29" t="str">
        <f t="shared" si="0"/>
        <v>EST</v>
      </c>
      <c r="K11" s="29" t="str">
        <f t="shared" si="0"/>
        <v>FIN</v>
      </c>
      <c r="L11" s="29" t="str">
        <f t="shared" si="0"/>
        <v>FRA</v>
      </c>
      <c r="M11" s="29" t="str">
        <f t="shared" si="0"/>
        <v>DEU</v>
      </c>
      <c r="N11" s="29" t="str">
        <f t="shared" si="0"/>
        <v>HUN</v>
      </c>
      <c r="O11" s="29" t="str">
        <f t="shared" si="0"/>
        <v>IRL</v>
      </c>
      <c r="P11" s="29" t="str">
        <f t="shared" si="0"/>
        <v>ITA</v>
      </c>
      <c r="Q11" s="29" t="str">
        <f t="shared" si="0"/>
        <v>LVA</v>
      </c>
      <c r="R11" s="29" t="str">
        <f t="shared" si="0"/>
        <v>LTU</v>
      </c>
      <c r="S11" s="29" t="str">
        <f t="shared" si="0"/>
        <v>LUX</v>
      </c>
      <c r="T11" s="29" t="str">
        <f t="shared" si="0"/>
        <v>NLD</v>
      </c>
      <c r="U11" s="29" t="str">
        <f t="shared" si="0"/>
        <v>POL</v>
      </c>
      <c r="V11" s="29" t="str">
        <f t="shared" si="0"/>
        <v>PRT</v>
      </c>
      <c r="W11" s="29" t="str">
        <f t="shared" si="0"/>
        <v>SVK</v>
      </c>
      <c r="X11" s="29" t="str">
        <f t="shared" si="0"/>
        <v>SVN</v>
      </c>
      <c r="Y11" s="29" t="str">
        <f t="shared" si="0"/>
        <v>ESP</v>
      </c>
      <c r="Z11" s="29" t="str">
        <f t="shared" si="0"/>
        <v>SWE</v>
      </c>
      <c r="AA11" s="29" t="str">
        <f t="shared" si="0"/>
        <v>BGR</v>
      </c>
      <c r="AB11" s="29" t="str">
        <f t="shared" si="0"/>
        <v>HRV</v>
      </c>
      <c r="AC11" s="29" t="str">
        <f t="shared" si="0"/>
        <v>MLT</v>
      </c>
    </row>
    <row r="12" spans="1:29" ht="38" x14ac:dyDescent="0.3">
      <c r="A12" s="25" t="s">
        <v>322</v>
      </c>
      <c r="B12" s="75" t="s">
        <v>489</v>
      </c>
      <c r="C12" s="25" t="s">
        <v>1</v>
      </c>
      <c r="D12" s="47" t="s">
        <v>43</v>
      </c>
      <c r="E12" s="26" t="s">
        <v>8</v>
      </c>
      <c r="F12" s="26" t="s">
        <v>8</v>
      </c>
      <c r="G12" s="26" t="s">
        <v>8</v>
      </c>
      <c r="H12" s="26" t="s">
        <v>8</v>
      </c>
      <c r="I12" s="26" t="s">
        <v>8</v>
      </c>
      <c r="J12" s="26" t="s">
        <v>8</v>
      </c>
      <c r="K12" s="26" t="s">
        <v>8</v>
      </c>
      <c r="L12" s="26" t="s">
        <v>8</v>
      </c>
      <c r="M12" s="26" t="s">
        <v>8</v>
      </c>
      <c r="N12" s="26" t="s">
        <v>8</v>
      </c>
      <c r="O12" s="26" t="s">
        <v>8</v>
      </c>
      <c r="P12" s="26" t="s">
        <v>8</v>
      </c>
      <c r="Q12" s="26" t="s">
        <v>8</v>
      </c>
      <c r="R12" s="26" t="s">
        <v>8</v>
      </c>
      <c r="S12" s="26" t="s">
        <v>8</v>
      </c>
      <c r="T12" s="26" t="s">
        <v>8</v>
      </c>
      <c r="U12" s="26" t="s">
        <v>8</v>
      </c>
      <c r="V12" s="26" t="s">
        <v>8</v>
      </c>
      <c r="W12" s="26" t="s">
        <v>8</v>
      </c>
      <c r="X12" s="26" t="s">
        <v>8</v>
      </c>
      <c r="Y12" s="26" t="s">
        <v>8</v>
      </c>
      <c r="Z12" s="26" t="s">
        <v>8</v>
      </c>
      <c r="AA12" s="26" t="s">
        <v>8</v>
      </c>
      <c r="AB12" s="26" t="s">
        <v>8</v>
      </c>
      <c r="AC12" s="26" t="s">
        <v>8</v>
      </c>
    </row>
    <row r="13" spans="1:29" ht="20" x14ac:dyDescent="0.3">
      <c r="A13" s="48" t="s">
        <v>9</v>
      </c>
      <c r="B13" s="48" t="s">
        <v>9</v>
      </c>
      <c r="C13" s="48" t="str">
        <f>"ISIC "&amp;MID(LEFT(D13,FIND(":",D13)-1),FIND("_",D13)+1,LEN(D13))</f>
        <v>ISIC 01T03</v>
      </c>
      <c r="D13" s="49" t="s">
        <v>44</v>
      </c>
      <c r="E13" s="46" t="s">
        <v>8</v>
      </c>
      <c r="F13" s="56">
        <v>24.45</v>
      </c>
      <c r="G13" s="56">
        <v>37.4</v>
      </c>
      <c r="H13" s="56">
        <v>27.22</v>
      </c>
      <c r="I13" s="56">
        <v>28.91</v>
      </c>
      <c r="J13" s="56">
        <v>27.76</v>
      </c>
      <c r="K13" s="56">
        <v>15.86</v>
      </c>
      <c r="L13" s="56">
        <v>17.32</v>
      </c>
      <c r="M13" s="56">
        <v>24.68</v>
      </c>
      <c r="N13" s="56">
        <v>29.34</v>
      </c>
      <c r="O13" s="56">
        <v>45.31</v>
      </c>
      <c r="P13" s="56">
        <v>12.16</v>
      </c>
      <c r="Q13" s="56">
        <v>23.87</v>
      </c>
      <c r="R13" s="56">
        <v>30.53</v>
      </c>
      <c r="S13" s="56">
        <v>54.1</v>
      </c>
      <c r="T13" s="56">
        <v>26.86</v>
      </c>
      <c r="U13" s="56">
        <v>22.91</v>
      </c>
      <c r="V13" s="56">
        <v>20.77</v>
      </c>
      <c r="W13" s="56">
        <v>21.58</v>
      </c>
      <c r="X13" s="56">
        <v>24.28</v>
      </c>
      <c r="Y13" s="56">
        <v>14.38</v>
      </c>
      <c r="Z13" s="56">
        <v>15.92</v>
      </c>
      <c r="AA13" s="56">
        <v>28.1</v>
      </c>
      <c r="AB13" s="56">
        <v>20.52</v>
      </c>
      <c r="AC13" s="56">
        <v>49.89</v>
      </c>
    </row>
    <row r="14" spans="1:29" ht="20" x14ac:dyDescent="0.3">
      <c r="A14" s="52" t="s">
        <v>106</v>
      </c>
      <c r="B14" s="52" t="s">
        <v>106</v>
      </c>
      <c r="C14" s="52" t="str">
        <f t="shared" ref="C14:C52" si="1">"ISIC "&amp;MID(LEFT(D14,FIND(":",D14)-1),FIND("_",D14)+1,LEN(D14))</f>
        <v>ISIC 05T06</v>
      </c>
      <c r="D14" s="50" t="s">
        <v>45</v>
      </c>
      <c r="E14" s="51" t="s">
        <v>8</v>
      </c>
      <c r="F14" s="57">
        <v>11.89</v>
      </c>
      <c r="G14" s="57">
        <v>33.479999999999997</v>
      </c>
      <c r="H14" s="57">
        <v>17.59</v>
      </c>
      <c r="I14" s="57">
        <v>6.65</v>
      </c>
      <c r="J14" s="57">
        <v>21.53</v>
      </c>
      <c r="K14" s="57">
        <v>21.25</v>
      </c>
      <c r="L14" s="57">
        <v>4.71</v>
      </c>
      <c r="M14" s="57">
        <v>16.64</v>
      </c>
      <c r="N14" s="57">
        <v>41.6</v>
      </c>
      <c r="O14" s="57">
        <v>41.89</v>
      </c>
      <c r="P14" s="57">
        <v>25.74</v>
      </c>
      <c r="Q14" s="57">
        <v>24.34</v>
      </c>
      <c r="R14" s="57">
        <v>31.39</v>
      </c>
      <c r="S14" s="57">
        <v>47.44</v>
      </c>
      <c r="T14" s="57">
        <v>9.98</v>
      </c>
      <c r="U14" s="57">
        <v>12.77</v>
      </c>
      <c r="V14" s="57">
        <v>22.14</v>
      </c>
      <c r="W14" s="57">
        <v>18.600000000000001</v>
      </c>
      <c r="X14" s="57">
        <v>23.17</v>
      </c>
      <c r="Y14" s="57">
        <v>21.14</v>
      </c>
      <c r="Z14" s="57">
        <v>16.329999999999998</v>
      </c>
      <c r="AA14" s="57">
        <v>7.24</v>
      </c>
      <c r="AB14" s="57">
        <v>28.75</v>
      </c>
      <c r="AC14" s="57">
        <v>48.42</v>
      </c>
    </row>
    <row r="15" spans="1:29" ht="13" x14ac:dyDescent="0.3">
      <c r="A15" s="52" t="s">
        <v>105</v>
      </c>
      <c r="B15" s="52" t="s">
        <v>105</v>
      </c>
      <c r="C15" s="52"/>
      <c r="D15" s="50"/>
      <c r="E15" s="51"/>
      <c r="F15" s="57">
        <f>F14</f>
        <v>11.89</v>
      </c>
      <c r="G15" s="57">
        <f t="shared" ref="G15:AC15" si="2">G14</f>
        <v>33.479999999999997</v>
      </c>
      <c r="H15" s="57">
        <f t="shared" si="2"/>
        <v>17.59</v>
      </c>
      <c r="I15" s="57">
        <f t="shared" si="2"/>
        <v>6.65</v>
      </c>
      <c r="J15" s="57">
        <f t="shared" si="2"/>
        <v>21.53</v>
      </c>
      <c r="K15" s="57">
        <f t="shared" si="2"/>
        <v>21.25</v>
      </c>
      <c r="L15" s="57">
        <f t="shared" si="2"/>
        <v>4.71</v>
      </c>
      <c r="M15" s="57">
        <f t="shared" si="2"/>
        <v>16.64</v>
      </c>
      <c r="N15" s="57">
        <f t="shared" si="2"/>
        <v>41.6</v>
      </c>
      <c r="O15" s="57">
        <f t="shared" si="2"/>
        <v>41.89</v>
      </c>
      <c r="P15" s="57">
        <f t="shared" si="2"/>
        <v>25.74</v>
      </c>
      <c r="Q15" s="57">
        <f t="shared" si="2"/>
        <v>24.34</v>
      </c>
      <c r="R15" s="57">
        <f t="shared" si="2"/>
        <v>31.39</v>
      </c>
      <c r="S15" s="57">
        <f t="shared" si="2"/>
        <v>47.44</v>
      </c>
      <c r="T15" s="57">
        <f t="shared" si="2"/>
        <v>9.98</v>
      </c>
      <c r="U15" s="57">
        <f t="shared" si="2"/>
        <v>12.77</v>
      </c>
      <c r="V15" s="57">
        <f t="shared" si="2"/>
        <v>22.14</v>
      </c>
      <c r="W15" s="57">
        <f t="shared" si="2"/>
        <v>18.600000000000001</v>
      </c>
      <c r="X15" s="57">
        <f t="shared" si="2"/>
        <v>23.17</v>
      </c>
      <c r="Y15" s="57">
        <f t="shared" si="2"/>
        <v>21.14</v>
      </c>
      <c r="Z15" s="57">
        <f t="shared" si="2"/>
        <v>16.329999999999998</v>
      </c>
      <c r="AA15" s="57">
        <f t="shared" si="2"/>
        <v>7.24</v>
      </c>
      <c r="AB15" s="57">
        <f t="shared" si="2"/>
        <v>28.75</v>
      </c>
      <c r="AC15" s="57">
        <f t="shared" si="2"/>
        <v>48.42</v>
      </c>
    </row>
    <row r="16" spans="1:29" ht="20" x14ac:dyDescent="0.3">
      <c r="A16" s="48" t="s">
        <v>10</v>
      </c>
      <c r="B16" s="48" t="s">
        <v>24</v>
      </c>
      <c r="C16" s="48" t="str">
        <f>"ISIC "&amp;MID(LEFT(D16,FIND(":",D16)-1),FIND("_",D16)+1,LEN(D16))</f>
        <v>ISIC 07T08</v>
      </c>
      <c r="D16" s="49" t="s">
        <v>46</v>
      </c>
      <c r="E16" s="46" t="s">
        <v>8</v>
      </c>
      <c r="F16" s="56">
        <v>24.6</v>
      </c>
      <c r="G16" s="56">
        <v>35.76</v>
      </c>
      <c r="H16" s="56">
        <v>27.98</v>
      </c>
      <c r="I16" s="56">
        <v>29.67</v>
      </c>
      <c r="J16" s="56">
        <v>19.36</v>
      </c>
      <c r="K16" s="56">
        <v>23.33</v>
      </c>
      <c r="L16" s="56">
        <v>20.41</v>
      </c>
      <c r="M16" s="56">
        <v>17.13</v>
      </c>
      <c r="N16" s="56">
        <v>30.49</v>
      </c>
      <c r="O16" s="56">
        <v>37.39</v>
      </c>
      <c r="P16" s="56">
        <v>14.45</v>
      </c>
      <c r="Q16" s="56">
        <v>19.61</v>
      </c>
      <c r="R16" s="56">
        <v>26.97</v>
      </c>
      <c r="S16" s="56">
        <v>44.34</v>
      </c>
      <c r="T16" s="56">
        <v>24.06</v>
      </c>
      <c r="U16" s="56">
        <v>17.84</v>
      </c>
      <c r="V16" s="56">
        <v>19.010000000000002</v>
      </c>
      <c r="W16" s="56">
        <v>18.079999999999998</v>
      </c>
      <c r="X16" s="56">
        <v>24.1</v>
      </c>
      <c r="Y16" s="56">
        <v>18.91</v>
      </c>
      <c r="Z16" s="56">
        <v>18.899999999999999</v>
      </c>
      <c r="AA16" s="56">
        <v>22.75</v>
      </c>
      <c r="AB16" s="56">
        <v>29.01</v>
      </c>
      <c r="AC16" s="56">
        <v>36.14</v>
      </c>
    </row>
    <row r="17" spans="1:29" ht="20" x14ac:dyDescent="0.3">
      <c r="A17" s="48"/>
      <c r="B17" s="48"/>
      <c r="C17" s="48" t="str">
        <f t="shared" si="1"/>
        <v>ISIC 09</v>
      </c>
      <c r="D17" s="49" t="s">
        <v>47</v>
      </c>
      <c r="E17" s="46" t="s">
        <v>8</v>
      </c>
      <c r="F17" s="58">
        <v>23.98</v>
      </c>
      <c r="G17" s="58">
        <v>51.46</v>
      </c>
      <c r="H17" s="58">
        <v>26.58</v>
      </c>
      <c r="I17" s="58">
        <v>17.489999999999998</v>
      </c>
      <c r="J17" s="58">
        <v>20.7</v>
      </c>
      <c r="K17" s="58">
        <v>25.84</v>
      </c>
      <c r="L17" s="58">
        <v>4.07</v>
      </c>
      <c r="M17" s="58">
        <v>22.89</v>
      </c>
      <c r="N17" s="58">
        <v>41.92</v>
      </c>
      <c r="O17" s="58">
        <v>38.03</v>
      </c>
      <c r="P17" s="58">
        <v>7.52</v>
      </c>
      <c r="Q17" s="58">
        <v>23.96</v>
      </c>
      <c r="R17" s="58">
        <v>26.37</v>
      </c>
      <c r="S17" s="58">
        <v>46.45</v>
      </c>
      <c r="T17" s="58">
        <v>37.94</v>
      </c>
      <c r="U17" s="58">
        <v>11.86</v>
      </c>
      <c r="V17" s="58">
        <v>18.239999999999998</v>
      </c>
      <c r="W17" s="58">
        <v>18.12</v>
      </c>
      <c r="X17" s="58">
        <v>24.62</v>
      </c>
      <c r="Y17" s="58">
        <v>17.48</v>
      </c>
      <c r="Z17" s="58">
        <v>17.329999999999998</v>
      </c>
      <c r="AA17" s="58">
        <v>55.56</v>
      </c>
      <c r="AB17" s="58">
        <v>29.52</v>
      </c>
      <c r="AC17" s="58">
        <v>41.46</v>
      </c>
    </row>
    <row r="18" spans="1:29" ht="20" x14ac:dyDescent="0.3">
      <c r="A18" s="48" t="s">
        <v>12</v>
      </c>
      <c r="B18" s="48" t="s">
        <v>12</v>
      </c>
      <c r="C18" s="48" t="str">
        <f t="shared" si="1"/>
        <v>ISIC 10T12</v>
      </c>
      <c r="D18" s="49" t="s">
        <v>48</v>
      </c>
      <c r="E18" s="46" t="s">
        <v>8</v>
      </c>
      <c r="F18" s="56">
        <v>29.11</v>
      </c>
      <c r="G18" s="56">
        <v>41.67</v>
      </c>
      <c r="H18" s="56">
        <v>32.47</v>
      </c>
      <c r="I18" s="56">
        <v>35.6</v>
      </c>
      <c r="J18" s="56">
        <v>35.21</v>
      </c>
      <c r="K18" s="56">
        <v>25.95</v>
      </c>
      <c r="L18" s="56">
        <v>19.61</v>
      </c>
      <c r="M18" s="56">
        <v>26.11</v>
      </c>
      <c r="N18" s="56">
        <v>36.01</v>
      </c>
      <c r="O18" s="56">
        <v>29.9</v>
      </c>
      <c r="P18" s="56">
        <v>20.51</v>
      </c>
      <c r="Q18" s="56">
        <v>29.13</v>
      </c>
      <c r="R18" s="56">
        <v>27.79</v>
      </c>
      <c r="S18" s="56">
        <v>51.45</v>
      </c>
      <c r="T18" s="56">
        <v>33.729999999999997</v>
      </c>
      <c r="U18" s="56">
        <v>24.08</v>
      </c>
      <c r="V18" s="56">
        <v>28.31</v>
      </c>
      <c r="W18" s="56">
        <v>30.64</v>
      </c>
      <c r="X18" s="56">
        <v>32.619999999999997</v>
      </c>
      <c r="Y18" s="56">
        <v>22.32</v>
      </c>
      <c r="Z18" s="56">
        <v>23.18</v>
      </c>
      <c r="AA18" s="56">
        <v>32.090000000000003</v>
      </c>
      <c r="AB18" s="56">
        <v>23.39</v>
      </c>
      <c r="AC18" s="56">
        <v>40.770000000000003</v>
      </c>
    </row>
    <row r="19" spans="1:29" ht="30" x14ac:dyDescent="0.3">
      <c r="A19" s="48" t="s">
        <v>13</v>
      </c>
      <c r="B19" s="48" t="s">
        <v>13</v>
      </c>
      <c r="C19" s="48" t="str">
        <f t="shared" si="1"/>
        <v>ISIC 13T15</v>
      </c>
      <c r="D19" s="49" t="s">
        <v>49</v>
      </c>
      <c r="E19" s="46" t="s">
        <v>8</v>
      </c>
      <c r="F19" s="58">
        <v>32.49</v>
      </c>
      <c r="G19" s="58">
        <v>40.5</v>
      </c>
      <c r="H19" s="58">
        <v>38.86</v>
      </c>
      <c r="I19" s="58">
        <v>31.29</v>
      </c>
      <c r="J19" s="58">
        <v>38.950000000000003</v>
      </c>
      <c r="K19" s="58">
        <v>26.19</v>
      </c>
      <c r="L19" s="58">
        <v>27.11</v>
      </c>
      <c r="M19" s="58">
        <v>26.59</v>
      </c>
      <c r="N19" s="58">
        <v>41.77</v>
      </c>
      <c r="O19" s="58">
        <v>34.83</v>
      </c>
      <c r="P19" s="58">
        <v>21.63</v>
      </c>
      <c r="Q19" s="58">
        <v>34.340000000000003</v>
      </c>
      <c r="R19" s="58">
        <v>25.08</v>
      </c>
      <c r="S19" s="58">
        <v>41.35</v>
      </c>
      <c r="T19" s="58">
        <v>29.13</v>
      </c>
      <c r="U19" s="58">
        <v>29.02</v>
      </c>
      <c r="V19" s="58">
        <v>28.68</v>
      </c>
      <c r="W19" s="58">
        <v>39.18</v>
      </c>
      <c r="X19" s="58">
        <v>39.04</v>
      </c>
      <c r="Y19" s="58">
        <v>29.12</v>
      </c>
      <c r="Z19" s="58">
        <v>24.05</v>
      </c>
      <c r="AA19" s="58">
        <v>29.71</v>
      </c>
      <c r="AB19" s="58">
        <v>31.71</v>
      </c>
      <c r="AC19" s="58">
        <v>44.71</v>
      </c>
    </row>
    <row r="20" spans="1:29" ht="20" x14ac:dyDescent="0.3">
      <c r="A20" s="48" t="s">
        <v>14</v>
      </c>
      <c r="B20" s="48" t="s">
        <v>14</v>
      </c>
      <c r="C20" s="48" t="str">
        <f t="shared" si="1"/>
        <v>ISIC 16</v>
      </c>
      <c r="D20" s="49" t="s">
        <v>50</v>
      </c>
      <c r="E20" s="46" t="s">
        <v>8</v>
      </c>
      <c r="F20" s="56">
        <v>28.52</v>
      </c>
      <c r="G20" s="56">
        <v>39.909999999999997</v>
      </c>
      <c r="H20" s="56">
        <v>30.7</v>
      </c>
      <c r="I20" s="56">
        <v>27.91</v>
      </c>
      <c r="J20" s="56">
        <v>34.119999999999997</v>
      </c>
      <c r="K20" s="56">
        <v>21.08</v>
      </c>
      <c r="L20" s="56">
        <v>19.63</v>
      </c>
      <c r="M20" s="56">
        <v>23.95</v>
      </c>
      <c r="N20" s="56">
        <v>41.08</v>
      </c>
      <c r="O20" s="56">
        <v>41.58</v>
      </c>
      <c r="P20" s="56">
        <v>19.12</v>
      </c>
      <c r="Q20" s="56">
        <v>23.36</v>
      </c>
      <c r="R20" s="56">
        <v>26.17</v>
      </c>
      <c r="S20" s="56">
        <v>60.67</v>
      </c>
      <c r="T20" s="56">
        <v>27.17</v>
      </c>
      <c r="U20" s="56">
        <v>23.25</v>
      </c>
      <c r="V20" s="56">
        <v>24.44</v>
      </c>
      <c r="W20" s="56">
        <v>19.579999999999998</v>
      </c>
      <c r="X20" s="56">
        <v>36.26</v>
      </c>
      <c r="Y20" s="56">
        <v>20.45</v>
      </c>
      <c r="Z20" s="56">
        <v>19.809999999999999</v>
      </c>
      <c r="AA20" s="56">
        <v>28.25</v>
      </c>
      <c r="AB20" s="56">
        <v>28.34</v>
      </c>
      <c r="AC20" s="56">
        <v>36.6</v>
      </c>
    </row>
    <row r="21" spans="1:29" ht="20" x14ac:dyDescent="0.3">
      <c r="A21" s="48" t="s">
        <v>15</v>
      </c>
      <c r="B21" s="48" t="s">
        <v>15</v>
      </c>
      <c r="C21" s="48" t="str">
        <f t="shared" si="1"/>
        <v>ISIC 17T18</v>
      </c>
      <c r="D21" s="49" t="s">
        <v>51</v>
      </c>
      <c r="E21" s="46" t="s">
        <v>8</v>
      </c>
      <c r="F21" s="58">
        <v>30.8</v>
      </c>
      <c r="G21" s="58">
        <v>39.380000000000003</v>
      </c>
      <c r="H21" s="58">
        <v>39.840000000000003</v>
      </c>
      <c r="I21" s="58">
        <v>27.85</v>
      </c>
      <c r="J21" s="58">
        <v>38.49</v>
      </c>
      <c r="K21" s="58">
        <v>24.12</v>
      </c>
      <c r="L21" s="58">
        <v>22.97</v>
      </c>
      <c r="M21" s="58">
        <v>25.03</v>
      </c>
      <c r="N21" s="58">
        <v>44.35</v>
      </c>
      <c r="O21" s="58">
        <v>25.86</v>
      </c>
      <c r="P21" s="58">
        <v>21.96</v>
      </c>
      <c r="Q21" s="58">
        <v>31.47</v>
      </c>
      <c r="R21" s="58">
        <v>26.93</v>
      </c>
      <c r="S21" s="58">
        <v>45.98</v>
      </c>
      <c r="T21" s="58">
        <v>34.43</v>
      </c>
      <c r="U21" s="58">
        <v>28.99</v>
      </c>
      <c r="V21" s="58">
        <v>28.75</v>
      </c>
      <c r="W21" s="58">
        <v>35.72</v>
      </c>
      <c r="X21" s="58">
        <v>41.14</v>
      </c>
      <c r="Y21" s="58">
        <v>23.15</v>
      </c>
      <c r="Z21" s="58">
        <v>22.38</v>
      </c>
      <c r="AA21" s="58">
        <v>37.99</v>
      </c>
      <c r="AB21" s="58">
        <v>27.95</v>
      </c>
      <c r="AC21" s="58">
        <v>44.03</v>
      </c>
    </row>
    <row r="22" spans="1:29" ht="20" x14ac:dyDescent="0.3">
      <c r="A22" s="48" t="s">
        <v>16</v>
      </c>
      <c r="B22" s="48" t="s">
        <v>16</v>
      </c>
      <c r="C22" s="48" t="str">
        <f t="shared" si="1"/>
        <v>ISIC 19</v>
      </c>
      <c r="D22" s="49" t="s">
        <v>52</v>
      </c>
      <c r="E22" s="46" t="s">
        <v>8</v>
      </c>
      <c r="F22" s="56">
        <v>70.36</v>
      </c>
      <c r="G22" s="56">
        <v>63.01</v>
      </c>
      <c r="H22" s="56">
        <v>77.92</v>
      </c>
      <c r="I22" s="56">
        <v>38.700000000000003</v>
      </c>
      <c r="J22" s="56">
        <v>29.16</v>
      </c>
      <c r="K22" s="56">
        <v>56.54</v>
      </c>
      <c r="L22" s="56">
        <v>62.77</v>
      </c>
      <c r="M22" s="56">
        <v>55.51</v>
      </c>
      <c r="N22" s="56">
        <v>66.47</v>
      </c>
      <c r="O22" s="56">
        <v>70.739999999999995</v>
      </c>
      <c r="P22" s="56">
        <v>68.53</v>
      </c>
      <c r="Q22" s="56">
        <v>23.74</v>
      </c>
      <c r="R22" s="56">
        <v>78.47</v>
      </c>
      <c r="S22" s="56">
        <v>56.44</v>
      </c>
      <c r="T22" s="56">
        <v>66.709999999999994</v>
      </c>
      <c r="U22" s="56">
        <v>53.5</v>
      </c>
      <c r="V22" s="56">
        <v>72.959999999999994</v>
      </c>
      <c r="W22" s="56">
        <v>69.02</v>
      </c>
      <c r="X22" s="56">
        <v>55.3</v>
      </c>
      <c r="Y22" s="56">
        <v>67.83</v>
      </c>
      <c r="Z22" s="56">
        <v>59.28</v>
      </c>
      <c r="AA22" s="56">
        <v>77.73</v>
      </c>
      <c r="AB22" s="56">
        <v>31.1</v>
      </c>
      <c r="AC22" s="56">
        <v>18.57</v>
      </c>
    </row>
    <row r="23" spans="1:29" ht="20" x14ac:dyDescent="0.3">
      <c r="A23" s="48" t="s">
        <v>100</v>
      </c>
      <c r="B23" s="48" t="s">
        <v>100</v>
      </c>
      <c r="C23" s="48" t="str">
        <f t="shared" si="1"/>
        <v>ISIC 20T21</v>
      </c>
      <c r="D23" s="49" t="s">
        <v>53</v>
      </c>
      <c r="E23" s="46" t="s">
        <v>8</v>
      </c>
      <c r="F23" s="58">
        <v>36.979999999999997</v>
      </c>
      <c r="G23" s="58">
        <v>38.159999999999997</v>
      </c>
      <c r="H23" s="58">
        <v>38.159999999999997</v>
      </c>
      <c r="I23" s="58">
        <v>15.55</v>
      </c>
      <c r="J23" s="58">
        <v>48.63</v>
      </c>
      <c r="K23" s="58">
        <v>28.28</v>
      </c>
      <c r="L23" s="58">
        <v>25.31</v>
      </c>
      <c r="M23" s="58">
        <v>25.51</v>
      </c>
      <c r="N23" s="58">
        <v>43.06</v>
      </c>
      <c r="O23" s="58">
        <v>34.17</v>
      </c>
      <c r="P23" s="58">
        <v>30.49</v>
      </c>
      <c r="Q23" s="58">
        <v>32.9</v>
      </c>
      <c r="R23" s="58">
        <v>45.07</v>
      </c>
      <c r="S23" s="58">
        <v>50.84</v>
      </c>
      <c r="T23" s="58">
        <v>37.94</v>
      </c>
      <c r="U23" s="58">
        <v>34.06</v>
      </c>
      <c r="V23" s="58">
        <v>38.26</v>
      </c>
      <c r="W23" s="58">
        <v>43.5</v>
      </c>
      <c r="X23" s="58">
        <v>33.06</v>
      </c>
      <c r="Y23" s="58">
        <v>29.59</v>
      </c>
      <c r="Z23" s="58">
        <v>20.329999999999998</v>
      </c>
      <c r="AA23" s="58">
        <v>45.73</v>
      </c>
      <c r="AB23" s="58">
        <v>30.9</v>
      </c>
      <c r="AC23" s="58">
        <v>44.71</v>
      </c>
    </row>
    <row r="24" spans="1:29" ht="20" x14ac:dyDescent="0.3">
      <c r="A24" s="48" t="s">
        <v>17</v>
      </c>
      <c r="B24" s="48" t="s">
        <v>24</v>
      </c>
      <c r="C24" s="48" t="str">
        <f t="shared" si="1"/>
        <v>ISIC 22</v>
      </c>
      <c r="D24" s="49" t="s">
        <v>54</v>
      </c>
      <c r="E24" s="46" t="s">
        <v>8</v>
      </c>
      <c r="F24" s="56">
        <v>32.31</v>
      </c>
      <c r="G24" s="56">
        <v>40.049999999999997</v>
      </c>
      <c r="H24" s="56">
        <v>44.34</v>
      </c>
      <c r="I24" s="56">
        <v>32.049999999999997</v>
      </c>
      <c r="J24" s="56">
        <v>48.03</v>
      </c>
      <c r="K24" s="56">
        <v>30.58</v>
      </c>
      <c r="L24" s="56">
        <v>25.32</v>
      </c>
      <c r="M24" s="56">
        <v>27.06</v>
      </c>
      <c r="N24" s="56">
        <v>48.39</v>
      </c>
      <c r="O24" s="56">
        <v>37.26</v>
      </c>
      <c r="P24" s="56">
        <v>27.57</v>
      </c>
      <c r="Q24" s="56">
        <v>38.6</v>
      </c>
      <c r="R24" s="56">
        <v>39.06</v>
      </c>
      <c r="S24" s="56">
        <v>50.09</v>
      </c>
      <c r="T24" s="56">
        <v>32.29</v>
      </c>
      <c r="U24" s="56">
        <v>35.159999999999997</v>
      </c>
      <c r="V24" s="56">
        <v>35.56</v>
      </c>
      <c r="W24" s="56">
        <v>45</v>
      </c>
      <c r="X24" s="56">
        <v>39.99</v>
      </c>
      <c r="Y24" s="56">
        <v>29.2</v>
      </c>
      <c r="Z24" s="56">
        <v>30.33</v>
      </c>
      <c r="AA24" s="56">
        <v>51.76</v>
      </c>
      <c r="AB24" s="56">
        <v>34.83</v>
      </c>
      <c r="AC24" s="56">
        <v>52.88</v>
      </c>
    </row>
    <row r="25" spans="1:29" ht="20" x14ac:dyDescent="0.3">
      <c r="A25" s="53" t="s">
        <v>310</v>
      </c>
      <c r="B25" s="53" t="s">
        <v>310</v>
      </c>
      <c r="C25" s="53" t="str">
        <f t="shared" si="1"/>
        <v>ISIC 23</v>
      </c>
      <c r="D25" s="54" t="s">
        <v>55</v>
      </c>
      <c r="E25" s="55" t="s">
        <v>8</v>
      </c>
      <c r="F25" s="59">
        <v>25.99</v>
      </c>
      <c r="G25" s="59">
        <v>36.75</v>
      </c>
      <c r="H25" s="59">
        <v>31.1</v>
      </c>
      <c r="I25" s="59">
        <v>24.63</v>
      </c>
      <c r="J25" s="59">
        <v>32.229999999999997</v>
      </c>
      <c r="K25" s="59">
        <v>23.28</v>
      </c>
      <c r="L25" s="59">
        <v>19.89</v>
      </c>
      <c r="M25" s="59">
        <v>21.05</v>
      </c>
      <c r="N25" s="59">
        <v>39.9</v>
      </c>
      <c r="O25" s="59">
        <v>38.630000000000003</v>
      </c>
      <c r="P25" s="59">
        <v>20.61</v>
      </c>
      <c r="Q25" s="59">
        <v>27.51</v>
      </c>
      <c r="R25" s="59">
        <v>32.51</v>
      </c>
      <c r="S25" s="59">
        <v>40.380000000000003</v>
      </c>
      <c r="T25" s="59">
        <v>28.98</v>
      </c>
      <c r="U25" s="59">
        <v>22.92</v>
      </c>
      <c r="V25" s="59">
        <v>25.58</v>
      </c>
      <c r="W25" s="59">
        <v>32.75</v>
      </c>
      <c r="X25" s="59">
        <v>31.2</v>
      </c>
      <c r="Y25" s="59">
        <v>21.58</v>
      </c>
      <c r="Z25" s="59">
        <v>24.05</v>
      </c>
      <c r="AA25" s="59">
        <v>35.049999999999997</v>
      </c>
      <c r="AB25" s="59">
        <v>26.21</v>
      </c>
      <c r="AC25" s="59">
        <v>49.07</v>
      </c>
    </row>
    <row r="26" spans="1:29" ht="13" x14ac:dyDescent="0.3">
      <c r="A26" s="53" t="s">
        <v>311</v>
      </c>
      <c r="B26" s="53" t="s">
        <v>311</v>
      </c>
      <c r="C26" s="53"/>
      <c r="D26" s="54"/>
      <c r="E26" s="55"/>
      <c r="F26" s="59">
        <f>F25</f>
        <v>25.99</v>
      </c>
      <c r="G26" s="59">
        <f t="shared" ref="G26:AC26" si="3">G25</f>
        <v>36.75</v>
      </c>
      <c r="H26" s="59">
        <f t="shared" si="3"/>
        <v>31.1</v>
      </c>
      <c r="I26" s="59">
        <f t="shared" si="3"/>
        <v>24.63</v>
      </c>
      <c r="J26" s="59">
        <f t="shared" si="3"/>
        <v>32.229999999999997</v>
      </c>
      <c r="K26" s="59">
        <f t="shared" si="3"/>
        <v>23.28</v>
      </c>
      <c r="L26" s="59">
        <f t="shared" si="3"/>
        <v>19.89</v>
      </c>
      <c r="M26" s="59">
        <f t="shared" si="3"/>
        <v>21.05</v>
      </c>
      <c r="N26" s="59">
        <f t="shared" si="3"/>
        <v>39.9</v>
      </c>
      <c r="O26" s="59">
        <f t="shared" si="3"/>
        <v>38.630000000000003</v>
      </c>
      <c r="P26" s="59">
        <f t="shared" si="3"/>
        <v>20.61</v>
      </c>
      <c r="Q26" s="59">
        <f t="shared" si="3"/>
        <v>27.51</v>
      </c>
      <c r="R26" s="59">
        <f t="shared" si="3"/>
        <v>32.51</v>
      </c>
      <c r="S26" s="59">
        <f t="shared" si="3"/>
        <v>40.380000000000003</v>
      </c>
      <c r="T26" s="59">
        <f t="shared" si="3"/>
        <v>28.98</v>
      </c>
      <c r="U26" s="59">
        <f t="shared" si="3"/>
        <v>22.92</v>
      </c>
      <c r="V26" s="59">
        <f t="shared" si="3"/>
        <v>25.58</v>
      </c>
      <c r="W26" s="59">
        <f t="shared" si="3"/>
        <v>32.75</v>
      </c>
      <c r="X26" s="59">
        <f t="shared" si="3"/>
        <v>31.2</v>
      </c>
      <c r="Y26" s="59">
        <f t="shared" si="3"/>
        <v>21.58</v>
      </c>
      <c r="Z26" s="59">
        <f t="shared" si="3"/>
        <v>24.05</v>
      </c>
      <c r="AA26" s="59">
        <f t="shared" si="3"/>
        <v>35.049999999999997</v>
      </c>
      <c r="AB26" s="59">
        <f t="shared" si="3"/>
        <v>26.21</v>
      </c>
      <c r="AC26" s="59">
        <f t="shared" si="3"/>
        <v>49.07</v>
      </c>
    </row>
    <row r="27" spans="1:29" ht="20" x14ac:dyDescent="0.3">
      <c r="A27" s="52" t="s">
        <v>312</v>
      </c>
      <c r="B27" s="52" t="s">
        <v>312</v>
      </c>
      <c r="C27" s="52" t="str">
        <f t="shared" si="1"/>
        <v>ISIC 24</v>
      </c>
      <c r="D27" s="50" t="s">
        <v>56</v>
      </c>
      <c r="E27" s="51" t="s">
        <v>8</v>
      </c>
      <c r="F27" s="57">
        <v>39.9</v>
      </c>
      <c r="G27" s="57">
        <v>51.91</v>
      </c>
      <c r="H27" s="57">
        <v>41.95</v>
      </c>
      <c r="I27" s="57">
        <v>28.1</v>
      </c>
      <c r="J27" s="57">
        <v>41.3</v>
      </c>
      <c r="K27" s="57">
        <v>41.92</v>
      </c>
      <c r="L27" s="57">
        <v>32.630000000000003</v>
      </c>
      <c r="M27" s="57">
        <v>33.020000000000003</v>
      </c>
      <c r="N27" s="57">
        <v>54.26</v>
      </c>
      <c r="O27" s="57">
        <v>40.28</v>
      </c>
      <c r="P27" s="57">
        <v>35.47</v>
      </c>
      <c r="Q27" s="57">
        <v>42.94</v>
      </c>
      <c r="R27" s="57">
        <v>39.83</v>
      </c>
      <c r="S27" s="57">
        <v>66.739999999999995</v>
      </c>
      <c r="T27" s="57">
        <v>39.42</v>
      </c>
      <c r="U27" s="57">
        <v>33.08</v>
      </c>
      <c r="V27" s="57">
        <v>44.33</v>
      </c>
      <c r="W27" s="57">
        <v>46.38</v>
      </c>
      <c r="X27" s="57">
        <v>46.43</v>
      </c>
      <c r="Y27" s="57">
        <v>33.65</v>
      </c>
      <c r="Z27" s="57">
        <v>32.590000000000003</v>
      </c>
      <c r="AA27" s="57">
        <v>63.26</v>
      </c>
      <c r="AB27" s="57">
        <v>37.04</v>
      </c>
      <c r="AC27" s="57">
        <v>20.83</v>
      </c>
    </row>
    <row r="28" spans="1:29" ht="13" x14ac:dyDescent="0.3">
      <c r="A28" s="52" t="s">
        <v>313</v>
      </c>
      <c r="B28" s="52" t="s">
        <v>313</v>
      </c>
      <c r="C28" s="52"/>
      <c r="D28" s="50"/>
      <c r="E28" s="51"/>
      <c r="F28" s="57">
        <f>F27</f>
        <v>39.9</v>
      </c>
      <c r="G28" s="57">
        <f t="shared" ref="G28:AC28" si="4">G27</f>
        <v>51.91</v>
      </c>
      <c r="H28" s="57">
        <f t="shared" si="4"/>
        <v>41.95</v>
      </c>
      <c r="I28" s="57">
        <f t="shared" si="4"/>
        <v>28.1</v>
      </c>
      <c r="J28" s="57">
        <f t="shared" si="4"/>
        <v>41.3</v>
      </c>
      <c r="K28" s="57">
        <f t="shared" si="4"/>
        <v>41.92</v>
      </c>
      <c r="L28" s="57">
        <f t="shared" si="4"/>
        <v>32.630000000000003</v>
      </c>
      <c r="M28" s="57">
        <f t="shared" si="4"/>
        <v>33.020000000000003</v>
      </c>
      <c r="N28" s="57">
        <f t="shared" si="4"/>
        <v>54.26</v>
      </c>
      <c r="O28" s="57">
        <f t="shared" si="4"/>
        <v>40.28</v>
      </c>
      <c r="P28" s="57">
        <f t="shared" si="4"/>
        <v>35.47</v>
      </c>
      <c r="Q28" s="57">
        <f t="shared" si="4"/>
        <v>42.94</v>
      </c>
      <c r="R28" s="57">
        <f t="shared" si="4"/>
        <v>39.83</v>
      </c>
      <c r="S28" s="57">
        <f t="shared" si="4"/>
        <v>66.739999999999995</v>
      </c>
      <c r="T28" s="57">
        <f t="shared" si="4"/>
        <v>39.42</v>
      </c>
      <c r="U28" s="57">
        <f t="shared" si="4"/>
        <v>33.08</v>
      </c>
      <c r="V28" s="57">
        <f t="shared" si="4"/>
        <v>44.33</v>
      </c>
      <c r="W28" s="57">
        <f t="shared" si="4"/>
        <v>46.38</v>
      </c>
      <c r="X28" s="57">
        <f t="shared" si="4"/>
        <v>46.43</v>
      </c>
      <c r="Y28" s="57">
        <f t="shared" si="4"/>
        <v>33.65</v>
      </c>
      <c r="Z28" s="57">
        <f t="shared" si="4"/>
        <v>32.590000000000003</v>
      </c>
      <c r="AA28" s="57">
        <f t="shared" si="4"/>
        <v>63.26</v>
      </c>
      <c r="AB28" s="57">
        <f t="shared" si="4"/>
        <v>37.04</v>
      </c>
      <c r="AC28" s="57">
        <f t="shared" si="4"/>
        <v>20.83</v>
      </c>
    </row>
    <row r="29" spans="1:29" ht="30" x14ac:dyDescent="0.3">
      <c r="A29" s="48" t="s">
        <v>18</v>
      </c>
      <c r="B29" s="48" t="s">
        <v>21</v>
      </c>
      <c r="C29" s="48" t="str">
        <f t="shared" si="1"/>
        <v>ISIC 25</v>
      </c>
      <c r="D29" s="49" t="s">
        <v>57</v>
      </c>
      <c r="E29" s="46" t="s">
        <v>8</v>
      </c>
      <c r="F29" s="58">
        <v>31.38</v>
      </c>
      <c r="G29" s="58">
        <v>39.04</v>
      </c>
      <c r="H29" s="58">
        <v>37.799999999999997</v>
      </c>
      <c r="I29" s="58">
        <v>26.83</v>
      </c>
      <c r="J29" s="58">
        <v>45.88</v>
      </c>
      <c r="K29" s="58">
        <v>29.77</v>
      </c>
      <c r="L29" s="58">
        <v>24.63</v>
      </c>
      <c r="M29" s="58">
        <v>21.98</v>
      </c>
      <c r="N29" s="58">
        <v>45.74</v>
      </c>
      <c r="O29" s="58">
        <v>32.01</v>
      </c>
      <c r="P29" s="58">
        <v>24.69</v>
      </c>
      <c r="Q29" s="58">
        <v>35.909999999999997</v>
      </c>
      <c r="R29" s="58">
        <v>36.28</v>
      </c>
      <c r="S29" s="58">
        <v>45.67</v>
      </c>
      <c r="T29" s="58">
        <v>27.66</v>
      </c>
      <c r="U29" s="58">
        <v>30.77</v>
      </c>
      <c r="V29" s="58">
        <v>35.83</v>
      </c>
      <c r="W29" s="58">
        <v>40.79</v>
      </c>
      <c r="X29" s="58">
        <v>38.4</v>
      </c>
      <c r="Y29" s="58">
        <v>27.02</v>
      </c>
      <c r="Z29" s="58">
        <v>25.71</v>
      </c>
      <c r="AA29" s="58">
        <v>45.08</v>
      </c>
      <c r="AB29" s="58">
        <v>29.69</v>
      </c>
      <c r="AC29" s="58">
        <v>55.21</v>
      </c>
    </row>
    <row r="30" spans="1:29" ht="20" x14ac:dyDescent="0.3">
      <c r="A30" s="48" t="s">
        <v>21</v>
      </c>
      <c r="B30" s="48" t="s">
        <v>21</v>
      </c>
      <c r="C30" s="48" t="str">
        <f t="shared" si="1"/>
        <v>ISIC 26</v>
      </c>
      <c r="D30" s="49" t="s">
        <v>58</v>
      </c>
      <c r="E30" s="46" t="s">
        <v>8</v>
      </c>
      <c r="F30" s="56">
        <v>29</v>
      </c>
      <c r="G30" s="56">
        <v>36.630000000000003</v>
      </c>
      <c r="H30" s="56">
        <v>55.41</v>
      </c>
      <c r="I30" s="56">
        <v>19.600000000000001</v>
      </c>
      <c r="J30" s="56">
        <v>65.94</v>
      </c>
      <c r="K30" s="56">
        <v>32.25</v>
      </c>
      <c r="L30" s="56">
        <v>24.07</v>
      </c>
      <c r="M30" s="56">
        <v>24.35</v>
      </c>
      <c r="N30" s="56">
        <v>64.400000000000006</v>
      </c>
      <c r="O30" s="56">
        <v>39.43</v>
      </c>
      <c r="P30" s="56">
        <v>26.35</v>
      </c>
      <c r="Q30" s="56">
        <v>34.36</v>
      </c>
      <c r="R30" s="56">
        <v>30.25</v>
      </c>
      <c r="S30" s="56">
        <v>43.42</v>
      </c>
      <c r="T30" s="56">
        <v>65.39</v>
      </c>
      <c r="U30" s="56">
        <v>47.08</v>
      </c>
      <c r="V30" s="56">
        <v>42.42</v>
      </c>
      <c r="W30" s="56">
        <v>65.94</v>
      </c>
      <c r="X30" s="56">
        <v>35.53</v>
      </c>
      <c r="Y30" s="56">
        <v>26.99</v>
      </c>
      <c r="Z30" s="56">
        <v>21.19</v>
      </c>
      <c r="AA30" s="56">
        <v>41.94</v>
      </c>
      <c r="AB30" s="56">
        <v>25.94</v>
      </c>
      <c r="AC30" s="56">
        <v>65.680000000000007</v>
      </c>
    </row>
    <row r="31" spans="1:29" ht="13" x14ac:dyDescent="0.3">
      <c r="A31" s="48" t="s">
        <v>19</v>
      </c>
      <c r="B31" s="48" t="s">
        <v>21</v>
      </c>
      <c r="C31" s="48" t="str">
        <f t="shared" si="1"/>
        <v>ISIC 27</v>
      </c>
      <c r="D31" s="49" t="s">
        <v>59</v>
      </c>
      <c r="E31" s="46" t="s">
        <v>8</v>
      </c>
      <c r="F31" s="58">
        <v>31.78</v>
      </c>
      <c r="G31" s="58">
        <v>38.51</v>
      </c>
      <c r="H31" s="58">
        <v>47.54</v>
      </c>
      <c r="I31" s="58">
        <v>28.5</v>
      </c>
      <c r="J31" s="58">
        <v>50.21</v>
      </c>
      <c r="K31" s="58">
        <v>32.090000000000003</v>
      </c>
      <c r="L31" s="58">
        <v>31.63</v>
      </c>
      <c r="M31" s="58">
        <v>25.25</v>
      </c>
      <c r="N31" s="58">
        <v>57.87</v>
      </c>
      <c r="O31" s="58">
        <v>41.91</v>
      </c>
      <c r="P31" s="58">
        <v>33.93</v>
      </c>
      <c r="Q31" s="58">
        <v>39.28</v>
      </c>
      <c r="R31" s="58">
        <v>42.09</v>
      </c>
      <c r="S31" s="58">
        <v>44.4</v>
      </c>
      <c r="T31" s="58">
        <v>29.21</v>
      </c>
      <c r="U31" s="58">
        <v>42.45</v>
      </c>
      <c r="V31" s="58">
        <v>44.91</v>
      </c>
      <c r="W31" s="58">
        <v>55.35</v>
      </c>
      <c r="X31" s="58">
        <v>44.15</v>
      </c>
      <c r="Y31" s="58">
        <v>33.94</v>
      </c>
      <c r="Z31" s="58">
        <v>33.770000000000003</v>
      </c>
      <c r="AA31" s="58">
        <v>52.87</v>
      </c>
      <c r="AB31" s="58">
        <v>37.6</v>
      </c>
      <c r="AC31" s="58">
        <v>55.28</v>
      </c>
    </row>
    <row r="32" spans="1:29" ht="20" x14ac:dyDescent="0.3">
      <c r="A32" s="48" t="s">
        <v>20</v>
      </c>
      <c r="B32" s="48" t="s">
        <v>21</v>
      </c>
      <c r="C32" s="48" t="str">
        <f t="shared" si="1"/>
        <v>ISIC 28</v>
      </c>
      <c r="D32" s="49" t="s">
        <v>60</v>
      </c>
      <c r="E32" s="46" t="s">
        <v>8</v>
      </c>
      <c r="F32" s="56">
        <v>35.43</v>
      </c>
      <c r="G32" s="56">
        <v>36.42</v>
      </c>
      <c r="H32" s="56">
        <v>39.79</v>
      </c>
      <c r="I32" s="56">
        <v>29.28</v>
      </c>
      <c r="J32" s="56">
        <v>46.5</v>
      </c>
      <c r="K32" s="56">
        <v>34.04</v>
      </c>
      <c r="L32" s="56">
        <v>29.1</v>
      </c>
      <c r="M32" s="56">
        <v>23.9</v>
      </c>
      <c r="N32" s="56">
        <v>43.31</v>
      </c>
      <c r="O32" s="56">
        <v>28.26</v>
      </c>
      <c r="P32" s="56">
        <v>28.18</v>
      </c>
      <c r="Q32" s="56">
        <v>36.1</v>
      </c>
      <c r="R32" s="56">
        <v>32.450000000000003</v>
      </c>
      <c r="S32" s="56">
        <v>49.54</v>
      </c>
      <c r="T32" s="56">
        <v>31.87</v>
      </c>
      <c r="U32" s="56">
        <v>36.43</v>
      </c>
      <c r="V32" s="56">
        <v>40.04</v>
      </c>
      <c r="W32" s="56">
        <v>47.95</v>
      </c>
      <c r="X32" s="56">
        <v>39.020000000000003</v>
      </c>
      <c r="Y32" s="56">
        <v>26.04</v>
      </c>
      <c r="Z32" s="56">
        <v>28.33</v>
      </c>
      <c r="AA32" s="56">
        <v>47</v>
      </c>
      <c r="AB32" s="56">
        <v>32.26</v>
      </c>
      <c r="AC32" s="56">
        <v>35.79</v>
      </c>
    </row>
    <row r="33" spans="1:29" ht="20" x14ac:dyDescent="0.3">
      <c r="A33" s="48" t="s">
        <v>22</v>
      </c>
      <c r="B33" s="48" t="s">
        <v>22</v>
      </c>
      <c r="C33" s="48" t="str">
        <f t="shared" si="1"/>
        <v>ISIC 29</v>
      </c>
      <c r="D33" s="49" t="s">
        <v>61</v>
      </c>
      <c r="E33" s="46" t="s">
        <v>8</v>
      </c>
      <c r="F33" s="58">
        <v>41.76</v>
      </c>
      <c r="G33" s="58">
        <v>57.13</v>
      </c>
      <c r="H33" s="58">
        <v>54.78</v>
      </c>
      <c r="I33" s="58">
        <v>30.91</v>
      </c>
      <c r="J33" s="58">
        <v>45.82</v>
      </c>
      <c r="K33" s="58">
        <v>36.79</v>
      </c>
      <c r="L33" s="58">
        <v>32.94</v>
      </c>
      <c r="M33" s="58">
        <v>25.77</v>
      </c>
      <c r="N33" s="58">
        <v>54.64</v>
      </c>
      <c r="O33" s="58">
        <v>41.77</v>
      </c>
      <c r="P33" s="58">
        <v>35.51</v>
      </c>
      <c r="Q33" s="58">
        <v>37.409999999999997</v>
      </c>
      <c r="R33" s="58">
        <v>37.380000000000003</v>
      </c>
      <c r="S33" s="58">
        <v>46.16</v>
      </c>
      <c r="T33" s="58">
        <v>38.43</v>
      </c>
      <c r="U33" s="58">
        <v>39.67</v>
      </c>
      <c r="V33" s="58">
        <v>51.52</v>
      </c>
      <c r="W33" s="58">
        <v>59.94</v>
      </c>
      <c r="X33" s="58">
        <v>46.26</v>
      </c>
      <c r="Y33" s="58">
        <v>40.4</v>
      </c>
      <c r="Z33" s="58">
        <v>31.57</v>
      </c>
      <c r="AA33" s="58">
        <v>50.64</v>
      </c>
      <c r="AB33" s="58">
        <v>38.61</v>
      </c>
      <c r="AC33" s="58">
        <v>16.079999999999998</v>
      </c>
    </row>
    <row r="34" spans="1:29" ht="20" x14ac:dyDescent="0.3">
      <c r="A34" s="48" t="s">
        <v>23</v>
      </c>
      <c r="B34" s="48" t="s">
        <v>22</v>
      </c>
      <c r="C34" s="48" t="str">
        <f t="shared" si="1"/>
        <v>ISIC 30</v>
      </c>
      <c r="D34" s="49" t="s">
        <v>62</v>
      </c>
      <c r="E34" s="46" t="s">
        <v>8</v>
      </c>
      <c r="F34" s="56">
        <v>40.159999999999997</v>
      </c>
      <c r="G34" s="56">
        <v>30.49</v>
      </c>
      <c r="H34" s="56">
        <v>35.92</v>
      </c>
      <c r="I34" s="56">
        <v>33.79</v>
      </c>
      <c r="J34" s="56">
        <v>40.159999999999997</v>
      </c>
      <c r="K34" s="56">
        <v>34.25</v>
      </c>
      <c r="L34" s="56">
        <v>42.95</v>
      </c>
      <c r="M34" s="56">
        <v>30.76</v>
      </c>
      <c r="N34" s="56">
        <v>52.17</v>
      </c>
      <c r="O34" s="56">
        <v>16.440000000000001</v>
      </c>
      <c r="P34" s="56">
        <v>29.56</v>
      </c>
      <c r="Q34" s="56">
        <v>37.729999999999997</v>
      </c>
      <c r="R34" s="56">
        <v>24.16</v>
      </c>
      <c r="S34" s="56">
        <v>47.24</v>
      </c>
      <c r="T34" s="56">
        <v>35.090000000000003</v>
      </c>
      <c r="U34" s="56">
        <v>42.51</v>
      </c>
      <c r="V34" s="56">
        <v>48.58</v>
      </c>
      <c r="W34" s="56">
        <v>48.57</v>
      </c>
      <c r="X34" s="56">
        <v>37.369999999999997</v>
      </c>
      <c r="Y34" s="56">
        <v>28.32</v>
      </c>
      <c r="Z34" s="56">
        <v>20.41</v>
      </c>
      <c r="AA34" s="56">
        <v>51.66</v>
      </c>
      <c r="AB34" s="56">
        <v>36.74</v>
      </c>
      <c r="AC34" s="56">
        <v>71.28</v>
      </c>
    </row>
    <row r="35" spans="1:29" ht="30" x14ac:dyDescent="0.3">
      <c r="A35" s="48" t="s">
        <v>24</v>
      </c>
      <c r="B35" s="48" t="s">
        <v>24</v>
      </c>
      <c r="C35" s="48" t="str">
        <f t="shared" si="1"/>
        <v>ISIC 31T33</v>
      </c>
      <c r="D35" s="49" t="s">
        <v>63</v>
      </c>
      <c r="E35" s="46" t="s">
        <v>8</v>
      </c>
      <c r="F35" s="58">
        <v>28.29</v>
      </c>
      <c r="G35" s="58">
        <v>33.93</v>
      </c>
      <c r="H35" s="58">
        <v>33.35</v>
      </c>
      <c r="I35" s="58">
        <v>20.87</v>
      </c>
      <c r="J35" s="58">
        <v>35.869999999999997</v>
      </c>
      <c r="K35" s="58">
        <v>23.76</v>
      </c>
      <c r="L35" s="58">
        <v>19.34</v>
      </c>
      <c r="M35" s="58">
        <v>19.73</v>
      </c>
      <c r="N35" s="58">
        <v>40.24</v>
      </c>
      <c r="O35" s="58">
        <v>22.26</v>
      </c>
      <c r="P35" s="58">
        <v>20.87</v>
      </c>
      <c r="Q35" s="58">
        <v>26.67</v>
      </c>
      <c r="R35" s="58">
        <v>27.45</v>
      </c>
      <c r="S35" s="58">
        <v>37.57</v>
      </c>
      <c r="T35" s="58">
        <v>20.82</v>
      </c>
      <c r="U35" s="58">
        <v>26.42</v>
      </c>
      <c r="V35" s="58">
        <v>26.32</v>
      </c>
      <c r="W35" s="58">
        <v>36.549999999999997</v>
      </c>
      <c r="X35" s="58">
        <v>29.69</v>
      </c>
      <c r="Y35" s="58">
        <v>20</v>
      </c>
      <c r="Z35" s="58">
        <v>21.25</v>
      </c>
      <c r="AA35" s="58">
        <v>36.92</v>
      </c>
      <c r="AB35" s="58">
        <v>26.75</v>
      </c>
      <c r="AC35" s="58">
        <v>41.17</v>
      </c>
    </row>
    <row r="36" spans="1:29" ht="30" x14ac:dyDescent="0.3">
      <c r="A36" s="52" t="s">
        <v>315</v>
      </c>
      <c r="B36" s="52" t="s">
        <v>315</v>
      </c>
      <c r="C36" s="52" t="str">
        <f t="shared" si="1"/>
        <v>ISIC 35T39</v>
      </c>
      <c r="D36" s="50" t="s">
        <v>64</v>
      </c>
      <c r="E36" s="51" t="s">
        <v>8</v>
      </c>
      <c r="F36" s="57">
        <v>33</v>
      </c>
      <c r="G36" s="57">
        <v>27.11</v>
      </c>
      <c r="H36" s="57">
        <v>29.97</v>
      </c>
      <c r="I36" s="57">
        <v>18.809999999999999</v>
      </c>
      <c r="J36" s="57">
        <v>23.83</v>
      </c>
      <c r="K36" s="57">
        <v>19.48</v>
      </c>
      <c r="L36" s="57">
        <v>21</v>
      </c>
      <c r="M36" s="57">
        <v>20.190000000000001</v>
      </c>
      <c r="N36" s="57">
        <v>35.909999999999997</v>
      </c>
      <c r="O36" s="57">
        <v>35.340000000000003</v>
      </c>
      <c r="P36" s="57">
        <v>28.26</v>
      </c>
      <c r="Q36" s="57">
        <v>29.5</v>
      </c>
      <c r="R36" s="57">
        <v>38.130000000000003</v>
      </c>
      <c r="S36" s="57">
        <v>35.729999999999997</v>
      </c>
      <c r="T36" s="57">
        <v>27.4</v>
      </c>
      <c r="U36" s="57">
        <v>17.64</v>
      </c>
      <c r="V36" s="57">
        <v>24.31</v>
      </c>
      <c r="W36" s="57">
        <v>39.54</v>
      </c>
      <c r="X36" s="57">
        <v>24.09</v>
      </c>
      <c r="Y36" s="57">
        <v>23.43</v>
      </c>
      <c r="Z36" s="57">
        <v>15.95</v>
      </c>
      <c r="AA36" s="57">
        <v>27.82</v>
      </c>
      <c r="AB36" s="57">
        <v>24.06</v>
      </c>
      <c r="AC36" s="57">
        <v>49.74</v>
      </c>
    </row>
    <row r="37" spans="1:29" ht="13" x14ac:dyDescent="0.3">
      <c r="A37" s="52" t="s">
        <v>316</v>
      </c>
      <c r="B37" s="52" t="s">
        <v>316</v>
      </c>
      <c r="C37" s="52"/>
      <c r="D37" s="50"/>
      <c r="E37" s="51"/>
      <c r="F37" s="57">
        <f>F36</f>
        <v>33</v>
      </c>
      <c r="G37" s="57">
        <f t="shared" ref="G37:AC37" si="5">G36</f>
        <v>27.11</v>
      </c>
      <c r="H37" s="57">
        <f t="shared" si="5"/>
        <v>29.97</v>
      </c>
      <c r="I37" s="57">
        <f t="shared" si="5"/>
        <v>18.809999999999999</v>
      </c>
      <c r="J37" s="57">
        <f t="shared" si="5"/>
        <v>23.83</v>
      </c>
      <c r="K37" s="57">
        <f t="shared" si="5"/>
        <v>19.48</v>
      </c>
      <c r="L37" s="57">
        <f t="shared" si="5"/>
        <v>21</v>
      </c>
      <c r="M37" s="57">
        <f t="shared" si="5"/>
        <v>20.190000000000001</v>
      </c>
      <c r="N37" s="57">
        <f t="shared" si="5"/>
        <v>35.909999999999997</v>
      </c>
      <c r="O37" s="57">
        <f t="shared" si="5"/>
        <v>35.340000000000003</v>
      </c>
      <c r="P37" s="57">
        <f t="shared" si="5"/>
        <v>28.26</v>
      </c>
      <c r="Q37" s="57">
        <f t="shared" si="5"/>
        <v>29.5</v>
      </c>
      <c r="R37" s="57">
        <f t="shared" si="5"/>
        <v>38.130000000000003</v>
      </c>
      <c r="S37" s="57">
        <f t="shared" si="5"/>
        <v>35.729999999999997</v>
      </c>
      <c r="T37" s="57">
        <f t="shared" si="5"/>
        <v>27.4</v>
      </c>
      <c r="U37" s="57">
        <f t="shared" si="5"/>
        <v>17.64</v>
      </c>
      <c r="V37" s="57">
        <f t="shared" si="5"/>
        <v>24.31</v>
      </c>
      <c r="W37" s="57">
        <f t="shared" si="5"/>
        <v>39.54</v>
      </c>
      <c r="X37" s="57">
        <f t="shared" si="5"/>
        <v>24.09</v>
      </c>
      <c r="Y37" s="57">
        <f t="shared" si="5"/>
        <v>23.43</v>
      </c>
      <c r="Z37" s="57">
        <f t="shared" si="5"/>
        <v>15.95</v>
      </c>
      <c r="AA37" s="57">
        <f t="shared" si="5"/>
        <v>27.82</v>
      </c>
      <c r="AB37" s="57">
        <f t="shared" si="5"/>
        <v>24.06</v>
      </c>
      <c r="AC37" s="57">
        <f t="shared" si="5"/>
        <v>49.74</v>
      </c>
    </row>
    <row r="38" spans="1:29" ht="13" x14ac:dyDescent="0.3">
      <c r="A38" s="52" t="s">
        <v>314</v>
      </c>
      <c r="B38" s="52" t="s">
        <v>314</v>
      </c>
      <c r="C38" s="52"/>
      <c r="D38" s="50"/>
      <c r="E38" s="51"/>
      <c r="F38" s="57">
        <f>F36</f>
        <v>33</v>
      </c>
      <c r="G38" s="57">
        <f t="shared" ref="G38:AC38" si="6">G36</f>
        <v>27.11</v>
      </c>
      <c r="H38" s="57">
        <f t="shared" si="6"/>
        <v>29.97</v>
      </c>
      <c r="I38" s="57">
        <f t="shared" si="6"/>
        <v>18.809999999999999</v>
      </c>
      <c r="J38" s="57">
        <f t="shared" si="6"/>
        <v>23.83</v>
      </c>
      <c r="K38" s="57">
        <f t="shared" si="6"/>
        <v>19.48</v>
      </c>
      <c r="L38" s="57">
        <f t="shared" si="6"/>
        <v>21</v>
      </c>
      <c r="M38" s="57">
        <f t="shared" si="6"/>
        <v>20.190000000000001</v>
      </c>
      <c r="N38" s="57">
        <f t="shared" si="6"/>
        <v>35.909999999999997</v>
      </c>
      <c r="O38" s="57">
        <f t="shared" si="6"/>
        <v>35.340000000000003</v>
      </c>
      <c r="P38" s="57">
        <f t="shared" si="6"/>
        <v>28.26</v>
      </c>
      <c r="Q38" s="57">
        <f t="shared" si="6"/>
        <v>29.5</v>
      </c>
      <c r="R38" s="57">
        <f t="shared" si="6"/>
        <v>38.130000000000003</v>
      </c>
      <c r="S38" s="57">
        <f t="shared" si="6"/>
        <v>35.729999999999997</v>
      </c>
      <c r="T38" s="57">
        <f t="shared" si="6"/>
        <v>27.4</v>
      </c>
      <c r="U38" s="57">
        <f t="shared" si="6"/>
        <v>17.64</v>
      </c>
      <c r="V38" s="57">
        <f t="shared" si="6"/>
        <v>24.31</v>
      </c>
      <c r="W38" s="57">
        <f t="shared" si="6"/>
        <v>39.54</v>
      </c>
      <c r="X38" s="57">
        <f t="shared" si="6"/>
        <v>24.09</v>
      </c>
      <c r="Y38" s="57">
        <f t="shared" si="6"/>
        <v>23.43</v>
      </c>
      <c r="Z38" s="57">
        <f t="shared" si="6"/>
        <v>15.95</v>
      </c>
      <c r="AA38" s="57">
        <f t="shared" si="6"/>
        <v>27.82</v>
      </c>
      <c r="AB38" s="57">
        <f t="shared" si="6"/>
        <v>24.06</v>
      </c>
      <c r="AC38" s="57">
        <f t="shared" si="6"/>
        <v>49.74</v>
      </c>
    </row>
    <row r="39" spans="1:29" ht="13" x14ac:dyDescent="0.3">
      <c r="A39" s="48" t="s">
        <v>25</v>
      </c>
      <c r="B39" s="48" t="s">
        <v>24</v>
      </c>
      <c r="C39" s="48" t="str">
        <f t="shared" si="1"/>
        <v>ISIC 41T43</v>
      </c>
      <c r="D39" s="49" t="s">
        <v>65</v>
      </c>
      <c r="E39" s="46" t="s">
        <v>8</v>
      </c>
      <c r="F39" s="58">
        <v>23.21</v>
      </c>
      <c r="G39" s="58">
        <v>33.82</v>
      </c>
      <c r="H39" s="58">
        <v>26.9</v>
      </c>
      <c r="I39" s="58">
        <v>23.85</v>
      </c>
      <c r="J39" s="58">
        <v>31.87</v>
      </c>
      <c r="K39" s="58">
        <v>22.24</v>
      </c>
      <c r="L39" s="58" t="s">
        <v>434</v>
      </c>
      <c r="M39" s="58">
        <v>17.12</v>
      </c>
      <c r="N39" s="58">
        <v>38.35</v>
      </c>
      <c r="O39" s="58">
        <v>42.6</v>
      </c>
      <c r="P39" s="58">
        <v>16.82</v>
      </c>
      <c r="Q39" s="58">
        <v>28.15</v>
      </c>
      <c r="R39" s="58">
        <v>22.17</v>
      </c>
      <c r="S39" s="58">
        <v>44.04</v>
      </c>
      <c r="T39" s="58">
        <v>27.38</v>
      </c>
      <c r="U39" s="58">
        <v>22.08</v>
      </c>
      <c r="V39" s="58">
        <v>22.51</v>
      </c>
      <c r="W39" s="58">
        <v>29.32</v>
      </c>
      <c r="X39" s="58">
        <v>31.27</v>
      </c>
      <c r="Y39" s="58">
        <v>19.2</v>
      </c>
      <c r="Z39" s="58">
        <v>18.399999999999999</v>
      </c>
      <c r="AA39" s="58">
        <v>41.66</v>
      </c>
      <c r="AB39" s="58">
        <v>25.89</v>
      </c>
      <c r="AC39" s="58">
        <v>45.07</v>
      </c>
    </row>
    <row r="40" spans="1:29" ht="20" x14ac:dyDescent="0.3">
      <c r="A40" s="48" t="s">
        <v>26</v>
      </c>
      <c r="B40" s="48" t="s">
        <v>26</v>
      </c>
      <c r="C40" s="48" t="str">
        <f t="shared" si="1"/>
        <v>ISIC 45T47</v>
      </c>
      <c r="D40" s="49" t="s">
        <v>66</v>
      </c>
      <c r="E40" s="46" t="s">
        <v>8</v>
      </c>
      <c r="F40" s="56">
        <v>13.43</v>
      </c>
      <c r="G40" s="56">
        <v>23.01</v>
      </c>
      <c r="H40" s="56">
        <v>19.45</v>
      </c>
      <c r="I40" s="56">
        <v>12.28</v>
      </c>
      <c r="J40" s="56">
        <v>15.87</v>
      </c>
      <c r="K40" s="56">
        <v>14.41</v>
      </c>
      <c r="L40" s="56">
        <v>11.21</v>
      </c>
      <c r="M40" s="56">
        <v>9.81</v>
      </c>
      <c r="N40" s="56">
        <v>23.69</v>
      </c>
      <c r="O40" s="56">
        <v>34.64</v>
      </c>
      <c r="P40" s="56">
        <v>9.9</v>
      </c>
      <c r="Q40" s="56">
        <v>12.5</v>
      </c>
      <c r="R40" s="56">
        <v>10.119999999999999</v>
      </c>
      <c r="S40" s="56">
        <v>53.3</v>
      </c>
      <c r="T40" s="56">
        <v>16.809999999999999</v>
      </c>
      <c r="U40" s="56">
        <v>11.61</v>
      </c>
      <c r="V40" s="56">
        <v>10.4</v>
      </c>
      <c r="W40" s="56">
        <v>18.89</v>
      </c>
      <c r="X40" s="56">
        <v>17.670000000000002</v>
      </c>
      <c r="Y40" s="56">
        <v>10.09</v>
      </c>
      <c r="Z40" s="56">
        <v>9.75</v>
      </c>
      <c r="AA40" s="56">
        <v>18.84</v>
      </c>
      <c r="AB40" s="56">
        <v>13.2</v>
      </c>
      <c r="AC40" s="56">
        <v>25.36</v>
      </c>
    </row>
    <row r="41" spans="1:29" ht="20" x14ac:dyDescent="0.3">
      <c r="A41" s="48" t="s">
        <v>27</v>
      </c>
      <c r="B41" s="48" t="s">
        <v>27</v>
      </c>
      <c r="C41" s="48" t="str">
        <f t="shared" si="1"/>
        <v>ISIC 49T53</v>
      </c>
      <c r="D41" s="49" t="s">
        <v>67</v>
      </c>
      <c r="E41" s="46" t="s">
        <v>8</v>
      </c>
      <c r="F41" s="58">
        <v>16.600000000000001</v>
      </c>
      <c r="G41" s="58">
        <v>29.52</v>
      </c>
      <c r="H41" s="58">
        <v>21.16</v>
      </c>
      <c r="I41" s="58">
        <v>50.08</v>
      </c>
      <c r="J41" s="58">
        <v>28.43</v>
      </c>
      <c r="K41" s="58">
        <v>18.98</v>
      </c>
      <c r="L41" s="58">
        <v>16.68</v>
      </c>
      <c r="M41" s="58">
        <v>16.059999999999999</v>
      </c>
      <c r="N41" s="58">
        <v>26.71</v>
      </c>
      <c r="O41" s="58">
        <v>41.95</v>
      </c>
      <c r="P41" s="58">
        <v>13.02</v>
      </c>
      <c r="Q41" s="58">
        <v>21.18</v>
      </c>
      <c r="R41" s="58">
        <v>21.99</v>
      </c>
      <c r="S41" s="58">
        <v>42.31</v>
      </c>
      <c r="T41" s="58">
        <v>22.12</v>
      </c>
      <c r="U41" s="58">
        <v>18.54</v>
      </c>
      <c r="V41" s="58">
        <v>17.62</v>
      </c>
      <c r="W41" s="58">
        <v>21.19</v>
      </c>
      <c r="X41" s="58">
        <v>23.48</v>
      </c>
      <c r="Y41" s="58">
        <v>13.9</v>
      </c>
      <c r="Z41" s="58">
        <v>18.059999999999999</v>
      </c>
      <c r="AA41" s="58">
        <v>29.38</v>
      </c>
      <c r="AB41" s="58">
        <v>19.47</v>
      </c>
      <c r="AC41" s="58">
        <v>42.87</v>
      </c>
    </row>
    <row r="42" spans="1:29" ht="20" x14ac:dyDescent="0.3">
      <c r="A42" s="48" t="s">
        <v>28</v>
      </c>
      <c r="B42" s="48" t="s">
        <v>28</v>
      </c>
      <c r="C42" s="48" t="str">
        <f t="shared" si="1"/>
        <v>ISIC 55T56</v>
      </c>
      <c r="D42" s="49" t="s">
        <v>68</v>
      </c>
      <c r="E42" s="46" t="s">
        <v>8</v>
      </c>
      <c r="F42" s="56">
        <v>11.38</v>
      </c>
      <c r="G42" s="56">
        <v>27.32</v>
      </c>
      <c r="H42" s="56">
        <v>20.64</v>
      </c>
      <c r="I42" s="56">
        <v>18.73</v>
      </c>
      <c r="J42" s="56">
        <v>27.54</v>
      </c>
      <c r="K42" s="56">
        <v>17.47</v>
      </c>
      <c r="L42" s="56">
        <v>11.05</v>
      </c>
      <c r="M42" s="56">
        <v>14.13</v>
      </c>
      <c r="N42" s="56">
        <v>26.78</v>
      </c>
      <c r="O42" s="56">
        <v>20.54</v>
      </c>
      <c r="P42" s="56">
        <v>10.74</v>
      </c>
      <c r="Q42" s="56">
        <v>20.86</v>
      </c>
      <c r="R42" s="56">
        <v>15.25</v>
      </c>
      <c r="S42" s="56">
        <v>30.85</v>
      </c>
      <c r="T42" s="56">
        <v>19.16</v>
      </c>
      <c r="U42" s="56">
        <v>15.01</v>
      </c>
      <c r="V42" s="56">
        <v>12.8</v>
      </c>
      <c r="W42" s="56">
        <v>21.32</v>
      </c>
      <c r="X42" s="56">
        <v>21.36</v>
      </c>
      <c r="Y42" s="56">
        <v>10.28</v>
      </c>
      <c r="Z42" s="56">
        <v>14.88</v>
      </c>
      <c r="AA42" s="56">
        <v>18.25</v>
      </c>
      <c r="AB42" s="56">
        <v>13.04</v>
      </c>
      <c r="AC42" s="56">
        <v>32.11</v>
      </c>
    </row>
    <row r="43" spans="1:29" ht="30" x14ac:dyDescent="0.3">
      <c r="A43" s="48"/>
      <c r="B43" s="48"/>
      <c r="C43" s="48" t="str">
        <f t="shared" si="1"/>
        <v>ISIC 58T60</v>
      </c>
      <c r="D43" s="49" t="s">
        <v>69</v>
      </c>
      <c r="E43" s="46" t="s">
        <v>8</v>
      </c>
      <c r="F43" s="58">
        <v>18.75</v>
      </c>
      <c r="G43" s="58">
        <v>25.12</v>
      </c>
      <c r="H43" s="58">
        <v>21.06</v>
      </c>
      <c r="I43" s="58">
        <v>11.53</v>
      </c>
      <c r="J43" s="58">
        <v>22.72</v>
      </c>
      <c r="K43" s="58">
        <v>16.21</v>
      </c>
      <c r="L43" s="58">
        <v>11.75</v>
      </c>
      <c r="M43" s="58">
        <v>12.02</v>
      </c>
      <c r="N43" s="58">
        <v>26.24</v>
      </c>
      <c r="O43" s="58">
        <v>32.729999999999997</v>
      </c>
      <c r="P43" s="58">
        <v>12.68</v>
      </c>
      <c r="Q43" s="58">
        <v>16.579999999999998</v>
      </c>
      <c r="R43" s="58">
        <v>14.98</v>
      </c>
      <c r="S43" s="58">
        <v>53.32</v>
      </c>
      <c r="T43" s="58">
        <v>22.13</v>
      </c>
      <c r="U43" s="58">
        <v>17.13</v>
      </c>
      <c r="V43" s="58">
        <v>17.420000000000002</v>
      </c>
      <c r="W43" s="58">
        <v>23</v>
      </c>
      <c r="X43" s="58">
        <v>23.74</v>
      </c>
      <c r="Y43" s="58">
        <v>12.92</v>
      </c>
      <c r="Z43" s="58">
        <v>9.14</v>
      </c>
      <c r="AA43" s="58">
        <v>17.5</v>
      </c>
      <c r="AB43" s="58">
        <v>15.4</v>
      </c>
      <c r="AC43" s="58">
        <v>33.76</v>
      </c>
    </row>
    <row r="44" spans="1:29" ht="13" x14ac:dyDescent="0.3">
      <c r="A44" s="48" t="s">
        <v>30</v>
      </c>
      <c r="B44" s="48" t="s">
        <v>30</v>
      </c>
      <c r="C44" s="48" t="str">
        <f t="shared" si="1"/>
        <v>ISIC 61</v>
      </c>
      <c r="D44" s="49" t="s">
        <v>70</v>
      </c>
      <c r="E44" s="46" t="s">
        <v>8</v>
      </c>
      <c r="F44" s="56">
        <v>17.68</v>
      </c>
      <c r="G44" s="56">
        <v>24.89</v>
      </c>
      <c r="H44" s="56">
        <v>24.07</v>
      </c>
      <c r="I44" s="56">
        <v>18.93</v>
      </c>
      <c r="J44" s="56">
        <v>26.77</v>
      </c>
      <c r="K44" s="56">
        <v>15.81</v>
      </c>
      <c r="L44" s="56">
        <v>12.46</v>
      </c>
      <c r="M44" s="56">
        <v>14.72</v>
      </c>
      <c r="N44" s="56">
        <v>22.86</v>
      </c>
      <c r="O44" s="56">
        <v>27.87</v>
      </c>
      <c r="P44" s="56">
        <v>12.79</v>
      </c>
      <c r="Q44" s="56">
        <v>15.88</v>
      </c>
      <c r="R44" s="56">
        <v>13.31</v>
      </c>
      <c r="S44" s="56">
        <v>51.38</v>
      </c>
      <c r="T44" s="56">
        <v>20.78</v>
      </c>
      <c r="U44" s="56">
        <v>17.239999999999998</v>
      </c>
      <c r="V44" s="56">
        <v>13.88</v>
      </c>
      <c r="W44" s="56">
        <v>21.03</v>
      </c>
      <c r="X44" s="56">
        <v>25.39</v>
      </c>
      <c r="Y44" s="56">
        <v>11.4</v>
      </c>
      <c r="Z44" s="56">
        <v>17.149999999999999</v>
      </c>
      <c r="AA44" s="56">
        <v>18.309999999999999</v>
      </c>
      <c r="AB44" s="56">
        <v>13.73</v>
      </c>
      <c r="AC44" s="56">
        <v>31.44</v>
      </c>
    </row>
    <row r="45" spans="1:29" ht="20" x14ac:dyDescent="0.3">
      <c r="A45" s="48" t="s">
        <v>31</v>
      </c>
      <c r="B45" s="48" t="s">
        <v>31</v>
      </c>
      <c r="C45" s="48" t="str">
        <f t="shared" si="1"/>
        <v>ISIC 62T63</v>
      </c>
      <c r="D45" s="49" t="s">
        <v>71</v>
      </c>
      <c r="E45" s="46" t="s">
        <v>8</v>
      </c>
      <c r="F45" s="58">
        <v>17.03</v>
      </c>
      <c r="G45" s="58">
        <v>24.35</v>
      </c>
      <c r="H45" s="58">
        <v>15.23</v>
      </c>
      <c r="I45" s="58">
        <v>13.71</v>
      </c>
      <c r="J45" s="58">
        <v>18.12</v>
      </c>
      <c r="K45" s="58">
        <v>17.04</v>
      </c>
      <c r="L45" s="58">
        <v>8.6300000000000008</v>
      </c>
      <c r="M45" s="58">
        <v>10.4</v>
      </c>
      <c r="N45" s="58">
        <v>18.940000000000001</v>
      </c>
      <c r="O45" s="58">
        <v>66.069999999999993</v>
      </c>
      <c r="P45" s="58">
        <v>9.8000000000000007</v>
      </c>
      <c r="Q45" s="58">
        <v>10.28</v>
      </c>
      <c r="R45" s="58">
        <v>11.77</v>
      </c>
      <c r="S45" s="58">
        <v>69.66</v>
      </c>
      <c r="T45" s="58">
        <v>19.87</v>
      </c>
      <c r="U45" s="58">
        <v>14.31</v>
      </c>
      <c r="V45" s="58">
        <v>12.28</v>
      </c>
      <c r="W45" s="58">
        <v>23.01</v>
      </c>
      <c r="X45" s="58">
        <v>16.09</v>
      </c>
      <c r="Y45" s="58">
        <v>11.11</v>
      </c>
      <c r="Z45" s="58">
        <v>13.35</v>
      </c>
      <c r="AA45" s="58">
        <v>16.809999999999999</v>
      </c>
      <c r="AB45" s="58">
        <v>11.93</v>
      </c>
      <c r="AC45" s="58">
        <v>35.159999999999997</v>
      </c>
    </row>
    <row r="46" spans="1:29" ht="20" x14ac:dyDescent="0.3">
      <c r="A46" s="48" t="s">
        <v>32</v>
      </c>
      <c r="B46" s="48" t="s">
        <v>32</v>
      </c>
      <c r="C46" s="48" t="str">
        <f t="shared" si="1"/>
        <v>ISIC 64T66</v>
      </c>
      <c r="D46" s="49" t="s">
        <v>72</v>
      </c>
      <c r="E46" s="46" t="s">
        <v>8</v>
      </c>
      <c r="F46" s="56">
        <v>12.16</v>
      </c>
      <c r="G46" s="56">
        <v>21.61</v>
      </c>
      <c r="H46" s="56">
        <v>14.32</v>
      </c>
      <c r="I46" s="56">
        <v>8.85</v>
      </c>
      <c r="J46" s="56">
        <v>12.42</v>
      </c>
      <c r="K46" s="56">
        <v>14.42</v>
      </c>
      <c r="L46" s="56">
        <v>10.039999999999999</v>
      </c>
      <c r="M46" s="56">
        <v>12.47</v>
      </c>
      <c r="N46" s="56">
        <v>18.02</v>
      </c>
      <c r="O46" s="56">
        <v>46.65</v>
      </c>
      <c r="P46" s="56">
        <v>7.53</v>
      </c>
      <c r="Q46" s="56">
        <v>12.75</v>
      </c>
      <c r="R46" s="56">
        <v>13.15</v>
      </c>
      <c r="S46" s="56">
        <v>79.09</v>
      </c>
      <c r="T46" s="56">
        <v>11.25</v>
      </c>
      <c r="U46" s="56">
        <v>10.85</v>
      </c>
      <c r="V46" s="56">
        <v>8.59</v>
      </c>
      <c r="W46" s="56">
        <v>14.8</v>
      </c>
      <c r="X46" s="56">
        <v>13.08</v>
      </c>
      <c r="Y46" s="56">
        <v>8.08</v>
      </c>
      <c r="Z46" s="56">
        <v>6.83</v>
      </c>
      <c r="AA46" s="56">
        <v>6.9</v>
      </c>
      <c r="AB46" s="56">
        <v>7.51</v>
      </c>
      <c r="AC46" s="56">
        <v>79.39</v>
      </c>
    </row>
    <row r="47" spans="1:29" ht="13" x14ac:dyDescent="0.3">
      <c r="A47" s="48" t="s">
        <v>33</v>
      </c>
      <c r="B47" s="48" t="s">
        <v>33</v>
      </c>
      <c r="C47" s="48" t="str">
        <f t="shared" si="1"/>
        <v>ISIC 68</v>
      </c>
      <c r="D47" s="49" t="s">
        <v>73</v>
      </c>
      <c r="E47" s="46" t="s">
        <v>8</v>
      </c>
      <c r="F47" s="58">
        <v>9.0299999999999994</v>
      </c>
      <c r="G47" s="58">
        <v>11.63</v>
      </c>
      <c r="H47" s="58">
        <v>14.91</v>
      </c>
      <c r="I47" s="58">
        <v>7.62</v>
      </c>
      <c r="J47" s="58">
        <v>9.34</v>
      </c>
      <c r="K47" s="58">
        <v>8.2799999999999994</v>
      </c>
      <c r="L47" s="58">
        <v>3.67</v>
      </c>
      <c r="M47" s="58">
        <v>5.05</v>
      </c>
      <c r="N47" s="58">
        <v>12.38</v>
      </c>
      <c r="O47" s="58">
        <v>11.81</v>
      </c>
      <c r="P47" s="58">
        <v>2.35</v>
      </c>
      <c r="Q47" s="58">
        <v>8.15</v>
      </c>
      <c r="R47" s="58">
        <v>10.73</v>
      </c>
      <c r="S47" s="58">
        <v>14.7</v>
      </c>
      <c r="T47" s="58">
        <v>16.510000000000002</v>
      </c>
      <c r="U47" s="58">
        <v>11.22</v>
      </c>
      <c r="V47" s="58">
        <v>2.89</v>
      </c>
      <c r="W47" s="58">
        <v>13.58</v>
      </c>
      <c r="X47" s="58">
        <v>5.62</v>
      </c>
      <c r="Y47" s="58">
        <v>2.89</v>
      </c>
      <c r="Z47" s="58">
        <v>10.76</v>
      </c>
      <c r="AA47" s="58">
        <v>9.52</v>
      </c>
      <c r="AB47" s="58">
        <v>3.61</v>
      </c>
      <c r="AC47" s="58">
        <v>23.27</v>
      </c>
    </row>
    <row r="48" spans="1:29" ht="20" x14ac:dyDescent="0.3">
      <c r="A48" s="48" t="s">
        <v>34</v>
      </c>
      <c r="B48" s="48" t="s">
        <v>34</v>
      </c>
      <c r="C48" s="48" t="str">
        <f t="shared" si="1"/>
        <v>ISIC 69T82</v>
      </c>
      <c r="D48" s="49" t="s">
        <v>74</v>
      </c>
      <c r="E48" s="46" t="s">
        <v>8</v>
      </c>
      <c r="F48" s="56">
        <v>13.22</v>
      </c>
      <c r="G48" s="56">
        <v>23.14</v>
      </c>
      <c r="H48" s="56">
        <v>21.4</v>
      </c>
      <c r="I48" s="56">
        <v>15.23</v>
      </c>
      <c r="J48" s="56">
        <v>18.440000000000001</v>
      </c>
      <c r="K48" s="56">
        <v>13.87</v>
      </c>
      <c r="L48" s="56">
        <v>10.53</v>
      </c>
      <c r="M48" s="56">
        <v>8.83</v>
      </c>
      <c r="N48" s="56">
        <v>21.2</v>
      </c>
      <c r="O48" s="56">
        <v>31.45</v>
      </c>
      <c r="P48" s="56">
        <v>8.6999999999999993</v>
      </c>
      <c r="Q48" s="56">
        <v>14.04</v>
      </c>
      <c r="R48" s="56">
        <v>14.5</v>
      </c>
      <c r="S48" s="56">
        <v>53.53</v>
      </c>
      <c r="T48" s="56">
        <v>15.99</v>
      </c>
      <c r="U48" s="56">
        <v>12.96</v>
      </c>
      <c r="V48" s="56">
        <v>10.8</v>
      </c>
      <c r="W48" s="56">
        <v>24.16</v>
      </c>
      <c r="X48" s="56">
        <v>16.45</v>
      </c>
      <c r="Y48" s="56">
        <v>9.58</v>
      </c>
      <c r="Z48" s="56">
        <v>11.24</v>
      </c>
      <c r="AA48" s="56">
        <v>19.89</v>
      </c>
      <c r="AB48" s="56">
        <v>14.05</v>
      </c>
      <c r="AC48" s="56">
        <v>32.9</v>
      </c>
    </row>
    <row r="49" spans="1:29" ht="30" x14ac:dyDescent="0.3">
      <c r="A49" s="48" t="s">
        <v>35</v>
      </c>
      <c r="B49" s="48" t="s">
        <v>35</v>
      </c>
      <c r="C49" s="48" t="str">
        <f t="shared" si="1"/>
        <v>ISIC 84</v>
      </c>
      <c r="D49" s="49" t="s">
        <v>75</v>
      </c>
      <c r="E49" s="46" t="s">
        <v>8</v>
      </c>
      <c r="F49" s="58">
        <v>11.1</v>
      </c>
      <c r="G49" s="58">
        <v>11.01</v>
      </c>
      <c r="H49" s="58">
        <v>9.9</v>
      </c>
      <c r="I49" s="58">
        <v>12.51</v>
      </c>
      <c r="J49" s="58">
        <v>13.22</v>
      </c>
      <c r="K49" s="58">
        <v>14.55</v>
      </c>
      <c r="L49" s="58">
        <v>6.9</v>
      </c>
      <c r="M49" s="58">
        <v>9.27</v>
      </c>
      <c r="N49" s="58">
        <v>13.94</v>
      </c>
      <c r="O49" s="58" t="s">
        <v>434</v>
      </c>
      <c r="P49" s="58">
        <v>4.74</v>
      </c>
      <c r="Q49" s="58">
        <v>10.52</v>
      </c>
      <c r="R49" s="58">
        <v>11.97</v>
      </c>
      <c r="S49" s="58">
        <v>17.02</v>
      </c>
      <c r="T49" s="58">
        <v>10.23</v>
      </c>
      <c r="U49" s="58">
        <v>9.2799999999999994</v>
      </c>
      <c r="V49" s="58">
        <v>6.62</v>
      </c>
      <c r="W49" s="58">
        <v>14.41</v>
      </c>
      <c r="X49" s="58">
        <v>12.04</v>
      </c>
      <c r="Y49" s="58">
        <v>6.2</v>
      </c>
      <c r="Z49" s="58">
        <v>9.76</v>
      </c>
      <c r="AA49" s="58">
        <v>10.37</v>
      </c>
      <c r="AB49" s="58">
        <v>16.170000000000002</v>
      </c>
      <c r="AC49" s="58">
        <v>29.62</v>
      </c>
    </row>
    <row r="50" spans="1:29" ht="13" x14ac:dyDescent="0.3">
      <c r="A50" s="48" t="s">
        <v>36</v>
      </c>
      <c r="B50" s="48" t="s">
        <v>36</v>
      </c>
      <c r="C50" s="48" t="str">
        <f t="shared" si="1"/>
        <v>ISIC 85</v>
      </c>
      <c r="D50" s="49" t="s">
        <v>76</v>
      </c>
      <c r="E50" s="46" t="s">
        <v>8</v>
      </c>
      <c r="F50" s="56">
        <v>5.38</v>
      </c>
      <c r="G50" s="56">
        <v>6.19</v>
      </c>
      <c r="H50" s="56">
        <v>8.6199999999999992</v>
      </c>
      <c r="I50" s="56">
        <v>7.83</v>
      </c>
      <c r="J50" s="56">
        <v>9.7200000000000006</v>
      </c>
      <c r="K50" s="56">
        <v>7.51</v>
      </c>
      <c r="L50" s="56">
        <v>4.1900000000000004</v>
      </c>
      <c r="M50" s="56">
        <v>5.09</v>
      </c>
      <c r="N50" s="56">
        <v>9.8699999999999992</v>
      </c>
      <c r="O50" s="56">
        <v>8.89</v>
      </c>
      <c r="P50" s="56">
        <v>2.81</v>
      </c>
      <c r="Q50" s="56">
        <v>7.25</v>
      </c>
      <c r="R50" s="56">
        <v>6.89</v>
      </c>
      <c r="S50" s="56">
        <v>9.57</v>
      </c>
      <c r="T50" s="56">
        <v>6.7</v>
      </c>
      <c r="U50" s="56">
        <v>6.41</v>
      </c>
      <c r="V50" s="56">
        <v>2.96</v>
      </c>
      <c r="W50" s="56">
        <v>11.03</v>
      </c>
      <c r="X50" s="56">
        <v>8.5</v>
      </c>
      <c r="Y50" s="56">
        <v>2.74</v>
      </c>
      <c r="Z50" s="56">
        <v>7.03</v>
      </c>
      <c r="AA50" s="56">
        <v>7.37</v>
      </c>
      <c r="AB50" s="56">
        <v>7.16</v>
      </c>
      <c r="AC50" s="56">
        <v>10.81</v>
      </c>
    </row>
    <row r="51" spans="1:29" ht="20" x14ac:dyDescent="0.3">
      <c r="A51" s="48" t="s">
        <v>37</v>
      </c>
      <c r="B51" s="48" t="s">
        <v>37</v>
      </c>
      <c r="C51" s="48" t="str">
        <f t="shared" si="1"/>
        <v>ISIC 86T88</v>
      </c>
      <c r="D51" s="49" t="s">
        <v>77</v>
      </c>
      <c r="E51" s="46" t="s">
        <v>8</v>
      </c>
      <c r="F51" s="58">
        <v>9.2200000000000006</v>
      </c>
      <c r="G51" s="58">
        <v>16.64</v>
      </c>
      <c r="H51" s="58">
        <v>14.14</v>
      </c>
      <c r="I51" s="58">
        <v>5.97</v>
      </c>
      <c r="J51" s="58">
        <v>15.48</v>
      </c>
      <c r="K51" s="58">
        <v>7.12</v>
      </c>
      <c r="L51" s="58">
        <v>5.16</v>
      </c>
      <c r="M51" s="58">
        <v>6.16</v>
      </c>
      <c r="N51" s="58">
        <v>18.78</v>
      </c>
      <c r="O51" s="58">
        <v>15.5</v>
      </c>
      <c r="P51" s="58">
        <v>7.95</v>
      </c>
      <c r="Q51" s="58">
        <v>12.54</v>
      </c>
      <c r="R51" s="58">
        <v>11.48</v>
      </c>
      <c r="S51" s="58">
        <v>10.41</v>
      </c>
      <c r="T51" s="58">
        <v>7.22</v>
      </c>
      <c r="U51" s="58">
        <v>12.83</v>
      </c>
      <c r="V51" s="58">
        <v>12.57</v>
      </c>
      <c r="W51" s="58">
        <v>16.399999999999999</v>
      </c>
      <c r="X51" s="58">
        <v>13.9</v>
      </c>
      <c r="Y51" s="58">
        <v>8.39</v>
      </c>
      <c r="Z51" s="58">
        <v>5.41</v>
      </c>
      <c r="AA51" s="58">
        <v>14.78</v>
      </c>
      <c r="AB51" s="58">
        <v>12.02</v>
      </c>
      <c r="AC51" s="58">
        <v>15.16</v>
      </c>
    </row>
    <row r="52" spans="1:29" ht="30" x14ac:dyDescent="0.3">
      <c r="A52" s="48" t="s">
        <v>38</v>
      </c>
      <c r="B52" s="48" t="s">
        <v>38</v>
      </c>
      <c r="C52" s="48" t="str">
        <f t="shared" si="1"/>
        <v>ISIC 90T96</v>
      </c>
      <c r="D52" s="49" t="s">
        <v>78</v>
      </c>
      <c r="E52" s="46" t="s">
        <v>8</v>
      </c>
      <c r="F52" s="56">
        <v>10.28</v>
      </c>
      <c r="G52" s="56">
        <v>21.81</v>
      </c>
      <c r="H52" s="56">
        <v>16.670000000000002</v>
      </c>
      <c r="I52" s="56">
        <v>11.32</v>
      </c>
      <c r="J52" s="56">
        <v>20.149999999999999</v>
      </c>
      <c r="K52" s="56">
        <v>13.51</v>
      </c>
      <c r="L52" s="56">
        <v>9.08</v>
      </c>
      <c r="M52" s="56">
        <v>6.97</v>
      </c>
      <c r="N52" s="56">
        <v>21.63</v>
      </c>
      <c r="O52" s="56">
        <v>24.92</v>
      </c>
      <c r="P52" s="56">
        <v>9.8699999999999992</v>
      </c>
      <c r="Q52" s="56">
        <v>13.68</v>
      </c>
      <c r="R52" s="56">
        <v>15.13</v>
      </c>
      <c r="S52" s="56">
        <v>26.57</v>
      </c>
      <c r="T52" s="56">
        <v>15.57</v>
      </c>
      <c r="U52" s="56">
        <v>11.97</v>
      </c>
      <c r="V52" s="56">
        <v>10.64</v>
      </c>
      <c r="W52" s="56">
        <v>12.56</v>
      </c>
      <c r="X52" s="56">
        <v>16.940000000000001</v>
      </c>
      <c r="Y52" s="56">
        <v>8.59</v>
      </c>
      <c r="Z52" s="56">
        <v>9.6199999999999992</v>
      </c>
      <c r="AA52" s="56">
        <v>21.31</v>
      </c>
      <c r="AB52" s="56">
        <v>14.38</v>
      </c>
      <c r="AC52" s="56">
        <v>39.29</v>
      </c>
    </row>
    <row r="53" spans="1:29" ht="13" x14ac:dyDescent="0.3">
      <c r="A53" s="48" t="s">
        <v>39</v>
      </c>
      <c r="B53" s="48" t="s">
        <v>39</v>
      </c>
      <c r="C53" s="48"/>
      <c r="D53" s="49" t="s">
        <v>80</v>
      </c>
      <c r="E53" s="46" t="s">
        <v>8</v>
      </c>
      <c r="F53" s="58">
        <v>26.67</v>
      </c>
      <c r="G53" s="58">
        <v>34.28</v>
      </c>
      <c r="H53" s="58">
        <v>39.53</v>
      </c>
      <c r="I53" s="58">
        <v>29.38</v>
      </c>
      <c r="J53" s="58">
        <v>34.869999999999997</v>
      </c>
      <c r="K53" s="58">
        <v>25.96</v>
      </c>
      <c r="L53" s="58">
        <v>21.68</v>
      </c>
      <c r="M53" s="58">
        <v>21.77</v>
      </c>
      <c r="N53" s="58">
        <v>43.23</v>
      </c>
      <c r="O53" s="58">
        <v>40.31</v>
      </c>
      <c r="P53" s="58">
        <v>22.41</v>
      </c>
      <c r="Q53" s="58">
        <v>22.42</v>
      </c>
      <c r="R53" s="58">
        <v>31.65</v>
      </c>
      <c r="S53" s="58">
        <v>68.959999999999994</v>
      </c>
      <c r="T53" s="58">
        <v>28.11</v>
      </c>
      <c r="U53" s="58">
        <v>26.8</v>
      </c>
      <c r="V53" s="58">
        <v>28.51</v>
      </c>
      <c r="W53" s="58">
        <v>44.98</v>
      </c>
      <c r="X53" s="58">
        <v>32.51</v>
      </c>
      <c r="Y53" s="58">
        <v>22.9</v>
      </c>
      <c r="Z53" s="58">
        <v>20.86</v>
      </c>
      <c r="AA53" s="58">
        <v>36.270000000000003</v>
      </c>
      <c r="AB53" s="58">
        <v>20.07</v>
      </c>
      <c r="AC53" s="58">
        <v>59.15</v>
      </c>
    </row>
    <row r="54" spans="1:29" x14ac:dyDescent="0.25">
      <c r="B54" s="25">
        <v>0</v>
      </c>
      <c r="D54" s="12" t="s">
        <v>433</v>
      </c>
    </row>
  </sheetData>
  <mergeCells count="9">
    <mergeCell ref="D9:E9"/>
    <mergeCell ref="F9:AC9"/>
    <mergeCell ref="D10:E10"/>
    <mergeCell ref="D6:E6"/>
    <mergeCell ref="F6:AC6"/>
    <mergeCell ref="D7:E7"/>
    <mergeCell ref="F7:AC7"/>
    <mergeCell ref="D8:E8"/>
    <mergeCell ref="F8:AC8"/>
  </mergeCells>
  <hyperlinks>
    <hyperlink ref="D5" r:id="rId1" display="http://stats.oecd.org/OECDStat_Metadata/ShowMetadata.ashx?Dataset=IOTSI4_2018&amp;ShowOnWeb=true&amp;Lang=en" xr:uid="{00000000-0004-0000-0500-000000000000}"/>
    <hyperlink ref="F6" r:id="rId2" display="http://stats.oecd.org/OECDStat_Metadata/ShowMetadata.ashx?Dataset=IOTSI4_2018&amp;Coords=[VAR].[ICESHR]&amp;ShowOnWeb=true&amp;Lang=en" xr:uid="{00000000-0004-0000-0500-000001000000}"/>
    <hyperlink ref="D54" r:id="rId3" display="https://stats-2.oecd.org/index.aspx?DatasetCode=IOTSI4_2018" xr:uid="{00000000-0004-0000-0500-000002000000}"/>
  </hyperlinks>
  <pageMargins left="0.75" right="0.75" top="1" bottom="1" header="0.5" footer="0.5"/>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59999389629810485"/>
  </sheetPr>
  <dimension ref="A2:AA208"/>
  <sheetViews>
    <sheetView workbookViewId="0">
      <selection activeCell="B30" sqref="B30"/>
    </sheetView>
  </sheetViews>
  <sheetFormatPr defaultRowHeight="14.5" x14ac:dyDescent="0.35"/>
  <cols>
    <col min="2" max="2" width="105.26953125" customWidth="1"/>
    <col min="3" max="3" width="34.6328125" customWidth="1"/>
  </cols>
  <sheetData>
    <row r="2" spans="1:27" x14ac:dyDescent="0.35">
      <c r="B2" s="1" t="s">
        <v>81</v>
      </c>
    </row>
    <row r="3" spans="1:27" x14ac:dyDescent="0.35">
      <c r="B3" s="64" t="s">
        <v>461</v>
      </c>
    </row>
    <row r="4" spans="1:27" x14ac:dyDescent="0.35">
      <c r="B4" s="64" t="s">
        <v>320</v>
      </c>
    </row>
    <row r="5" spans="1:27" x14ac:dyDescent="0.35">
      <c r="B5" s="64" t="s">
        <v>473</v>
      </c>
    </row>
    <row r="6" spans="1:27" x14ac:dyDescent="0.35">
      <c r="B6" s="64"/>
    </row>
    <row r="7" spans="1:27" s="73" customFormat="1" x14ac:dyDescent="0.35">
      <c r="C7" s="73" t="s">
        <v>485</v>
      </c>
      <c r="D7" s="73" t="s">
        <v>458</v>
      </c>
      <c r="E7" s="73" t="s">
        <v>458</v>
      </c>
      <c r="F7" s="73" t="s">
        <v>458</v>
      </c>
      <c r="G7" s="73" t="s">
        <v>458</v>
      </c>
      <c r="H7" s="73" t="s">
        <v>458</v>
      </c>
      <c r="I7" s="73" t="s">
        <v>458</v>
      </c>
      <c r="J7" s="73" t="s">
        <v>458</v>
      </c>
      <c r="K7" s="73" t="s">
        <v>458</v>
      </c>
      <c r="L7" s="73" t="s">
        <v>458</v>
      </c>
      <c r="M7" s="73" t="s">
        <v>458</v>
      </c>
      <c r="N7" s="73" t="s">
        <v>458</v>
      </c>
      <c r="O7" s="73" t="s">
        <v>458</v>
      </c>
      <c r="P7" s="73" t="s">
        <v>458</v>
      </c>
      <c r="Q7" s="73" t="s">
        <v>458</v>
      </c>
      <c r="R7" s="73" t="s">
        <v>458</v>
      </c>
      <c r="S7" s="73" t="s">
        <v>458</v>
      </c>
      <c r="T7" s="73" t="s">
        <v>458</v>
      </c>
      <c r="U7" s="73" t="s">
        <v>458</v>
      </c>
      <c r="V7" s="73" t="s">
        <v>458</v>
      </c>
      <c r="W7" s="73" t="s">
        <v>458</v>
      </c>
      <c r="X7" s="73" t="s">
        <v>458</v>
      </c>
      <c r="Y7" s="73" t="s">
        <v>458</v>
      </c>
      <c r="Z7" s="73" t="s">
        <v>458</v>
      </c>
      <c r="AA7" s="73" t="s">
        <v>458</v>
      </c>
    </row>
    <row r="8" spans="1:27" x14ac:dyDescent="0.35">
      <c r="D8" s="29" t="s">
        <v>423</v>
      </c>
      <c r="E8" s="29" t="s">
        <v>422</v>
      </c>
      <c r="F8" s="29" t="s">
        <v>420</v>
      </c>
      <c r="G8" s="29" t="s">
        <v>419</v>
      </c>
      <c r="H8" s="29" t="s">
        <v>386</v>
      </c>
      <c r="I8" s="29" t="s">
        <v>418</v>
      </c>
      <c r="J8" s="29" t="s">
        <v>417</v>
      </c>
      <c r="K8" s="29" t="s">
        <v>416</v>
      </c>
      <c r="L8" s="29" t="s">
        <v>414</v>
      </c>
      <c r="M8" s="29" t="s">
        <v>412</v>
      </c>
      <c r="N8" s="29" t="s">
        <v>411</v>
      </c>
      <c r="O8" s="29" t="s">
        <v>381</v>
      </c>
      <c r="P8" s="29" t="s">
        <v>380</v>
      </c>
      <c r="Q8" s="29" t="s">
        <v>408</v>
      </c>
      <c r="R8" s="29" t="s">
        <v>406</v>
      </c>
      <c r="S8" s="29" t="s">
        <v>403</v>
      </c>
      <c r="T8" s="29" t="s">
        <v>402</v>
      </c>
      <c r="U8" s="29" t="s">
        <v>401</v>
      </c>
      <c r="V8" s="29" t="s">
        <v>372</v>
      </c>
      <c r="W8" s="29" t="s">
        <v>400</v>
      </c>
      <c r="X8" s="29" t="s">
        <v>399</v>
      </c>
      <c r="Y8" s="29" t="s">
        <v>391</v>
      </c>
      <c r="Z8" s="29" t="s">
        <v>365</v>
      </c>
      <c r="AA8" s="29" t="s">
        <v>378</v>
      </c>
    </row>
    <row r="9" spans="1:27" x14ac:dyDescent="0.35">
      <c r="A9">
        <v>2</v>
      </c>
      <c r="B9" t="str">
        <f>AUT!A2</f>
        <v>Paddy rice</v>
      </c>
      <c r="C9" t="str">
        <f>VLOOKUP('EXIOBASE EU 25 imports'!B9, 'ISIC Code Mapping'!$A$2:$D$202,  4, FALSE)</f>
        <v>ISIC 01T03</v>
      </c>
      <c r="D9">
        <f ca="1">INDIRECT(D$8&amp;"!"&amp;D$7&amp;$A9)</f>
        <v>0.85578751111073936</v>
      </c>
      <c r="E9">
        <f t="shared" ref="E9:AA9" ca="1" si="0">INDIRECT(E$8&amp;"!"&amp;E$7&amp;$A9)</f>
        <v>0.98661076856744079</v>
      </c>
      <c r="F9">
        <f t="shared" ca="1" si="0"/>
        <v>0.23253354765477571</v>
      </c>
      <c r="G9">
        <f t="shared" ca="1" si="0"/>
        <v>1.0511638220236588</v>
      </c>
      <c r="H9">
        <f t="shared" ca="1" si="0"/>
        <v>7.9497151585200904E-2</v>
      </c>
      <c r="I9">
        <f t="shared" ca="1" si="0"/>
        <v>0.90829393173292106</v>
      </c>
      <c r="J9">
        <f t="shared" ca="1" si="0"/>
        <v>6.9379171376648454</v>
      </c>
      <c r="K9">
        <f t="shared" ca="1" si="0"/>
        <v>4.831336388957415</v>
      </c>
      <c r="L9">
        <f t="shared" ca="1" si="0"/>
        <v>8.5126391403263113E-2</v>
      </c>
      <c r="M9">
        <f t="shared" ca="1" si="0"/>
        <v>3.7424424366925941</v>
      </c>
      <c r="N9">
        <f t="shared" ca="1" si="0"/>
        <v>7.4921643633727859</v>
      </c>
      <c r="O9">
        <f t="shared" ca="1" si="0"/>
        <v>0.4646272152011785</v>
      </c>
      <c r="P9">
        <f t="shared" ca="1" si="0"/>
        <v>3.9155631399150459E-2</v>
      </c>
      <c r="Q9">
        <f t="shared" ca="1" si="0"/>
        <v>0.12674103948220602</v>
      </c>
      <c r="R9">
        <f t="shared" ca="1" si="0"/>
        <v>2.4059894564900026</v>
      </c>
      <c r="S9">
        <f t="shared" ca="1" si="0"/>
        <v>1.2728126686950219</v>
      </c>
      <c r="T9">
        <f t="shared" ca="1" si="0"/>
        <v>8.559535306347744</v>
      </c>
      <c r="U9">
        <f t="shared" ca="1" si="0"/>
        <v>0.22919662451877401</v>
      </c>
      <c r="V9">
        <f t="shared" ca="1" si="0"/>
        <v>1.8603351501432951E-2</v>
      </c>
      <c r="W9">
        <f t="shared" ca="1" si="0"/>
        <v>5.1007330241024089</v>
      </c>
      <c r="X9">
        <f t="shared" ca="1" si="0"/>
        <v>0.66459179623532705</v>
      </c>
      <c r="Y9">
        <f t="shared" ca="1" si="0"/>
        <v>5.6350902670768734</v>
      </c>
      <c r="Z9">
        <f t="shared" ca="1" si="0"/>
        <v>1.6755345352439621E-2</v>
      </c>
      <c r="AA9">
        <f t="shared" ca="1" si="0"/>
        <v>9.6495104829426703E-3</v>
      </c>
    </row>
    <row r="10" spans="1:27" x14ac:dyDescent="0.35">
      <c r="A10">
        <f t="shared" ref="A10:A41" si="1">A9+1</f>
        <v>3</v>
      </c>
      <c r="B10" t="str">
        <f>AUT!A3</f>
        <v>Wheat</v>
      </c>
      <c r="C10" t="str">
        <f>VLOOKUP('EXIOBASE EU 25 imports'!B10, 'ISIC Code Mapping'!$A$2:$D$202,  4, FALSE)</f>
        <v>ISIC 01T03</v>
      </c>
      <c r="D10">
        <f t="shared" ref="D10:I19" ca="1" si="2">INDIRECT(D$8&amp;"!"&amp;D$7&amp;$A10)</f>
        <v>216.09665107164633</v>
      </c>
      <c r="E10">
        <f t="shared" ca="1" si="2"/>
        <v>576.44193105843226</v>
      </c>
      <c r="F10">
        <f t="shared" ca="1" si="2"/>
        <v>18.387405430448016</v>
      </c>
      <c r="G10">
        <f t="shared" ca="1" si="2"/>
        <v>33.047783192889469</v>
      </c>
      <c r="H10">
        <f t="shared" ca="1" si="2"/>
        <v>0.95945806626601282</v>
      </c>
      <c r="I10">
        <f t="shared" ca="1" si="2"/>
        <v>3.216498952789077</v>
      </c>
      <c r="J10">
        <f t="shared" ref="J10:J73" ca="1" si="3">INDIRECT(J$8&amp;"!"&amp;J$7&amp;$A10)</f>
        <v>140.71155901155132</v>
      </c>
      <c r="K10">
        <f t="shared" ref="K10:T19" ca="1" si="4">INDIRECT(K$8&amp;"!"&amp;K$7&amp;$A10)</f>
        <v>1226.0837752495363</v>
      </c>
      <c r="L10">
        <f t="shared" ca="1" si="4"/>
        <v>45.881291659484596</v>
      </c>
      <c r="M10">
        <f t="shared" ca="1" si="4"/>
        <v>63.723177996896403</v>
      </c>
      <c r="N10">
        <f t="shared" ca="1" si="4"/>
        <v>1591.7153812208721</v>
      </c>
      <c r="O10">
        <f t="shared" ca="1" si="4"/>
        <v>109.22279172913366</v>
      </c>
      <c r="P10">
        <f t="shared" ca="1" si="4"/>
        <v>23.649232126084016</v>
      </c>
      <c r="Q10">
        <f t="shared" ca="1" si="4"/>
        <v>74.050188071647696</v>
      </c>
      <c r="R10">
        <f t="shared" ca="1" si="4"/>
        <v>810.75642536295049</v>
      </c>
      <c r="S10">
        <f t="shared" ca="1" si="4"/>
        <v>154.98832087142543</v>
      </c>
      <c r="T10">
        <f t="shared" ca="1" si="4"/>
        <v>252.95235896685648</v>
      </c>
      <c r="U10">
        <f t="shared" ref="U10:AA19" ca="1" si="5">INDIRECT(U$8&amp;"!"&amp;U$7&amp;$A10)</f>
        <v>14.278873839851748</v>
      </c>
      <c r="V10">
        <f t="shared" ca="1" si="5"/>
        <v>36.27163830886235</v>
      </c>
      <c r="W10">
        <f t="shared" ca="1" si="5"/>
        <v>955.91110124546526</v>
      </c>
      <c r="X10">
        <f t="shared" ca="1" si="5"/>
        <v>64.09261036142928</v>
      </c>
      <c r="Y10">
        <f t="shared" ca="1" si="5"/>
        <v>8.0137997892661286</v>
      </c>
      <c r="Z10">
        <f t="shared" ca="1" si="5"/>
        <v>25.96576522189439</v>
      </c>
      <c r="AA10">
        <f t="shared" ca="1" si="5"/>
        <v>16.243907070458246</v>
      </c>
    </row>
    <row r="11" spans="1:27" x14ac:dyDescent="0.35">
      <c r="A11">
        <f t="shared" si="1"/>
        <v>4</v>
      </c>
      <c r="B11" t="str">
        <f>AUT!A4</f>
        <v>Cereal grains nec</v>
      </c>
      <c r="C11" t="str">
        <f>VLOOKUP('EXIOBASE EU 25 imports'!B11, 'ISIC Code Mapping'!$A$2:$D$202,  4, FALSE)</f>
        <v>ISIC 01T03</v>
      </c>
      <c r="D11">
        <f t="shared" ca="1" si="2"/>
        <v>341.45170922186418</v>
      </c>
      <c r="E11">
        <f t="shared" ca="1" si="2"/>
        <v>510.9703019493931</v>
      </c>
      <c r="F11">
        <f t="shared" ca="1" si="2"/>
        <v>109.68826586098004</v>
      </c>
      <c r="G11">
        <f t="shared" ca="1" si="2"/>
        <v>84.866938576523751</v>
      </c>
      <c r="H11">
        <f t="shared" ca="1" si="2"/>
        <v>18.866839290359483</v>
      </c>
      <c r="I11">
        <f t="shared" ca="1" si="2"/>
        <v>20.391919058772519</v>
      </c>
      <c r="J11">
        <f t="shared" ca="1" si="3"/>
        <v>345.02318289123787</v>
      </c>
      <c r="K11">
        <f t="shared" ca="1" si="4"/>
        <v>1686.9861644066473</v>
      </c>
      <c r="L11">
        <f t="shared" ca="1" si="4"/>
        <v>158.93594730154689</v>
      </c>
      <c r="M11">
        <f t="shared" ca="1" si="4"/>
        <v>239.42172800005125</v>
      </c>
      <c r="N11">
        <f t="shared" ca="1" si="4"/>
        <v>1095.2926365392152</v>
      </c>
      <c r="O11">
        <f t="shared" ca="1" si="4"/>
        <v>55.289418899051469</v>
      </c>
      <c r="P11">
        <f t="shared" ca="1" si="4"/>
        <v>39.941263463784949</v>
      </c>
      <c r="Q11">
        <f t="shared" ca="1" si="4"/>
        <v>65.639316949448201</v>
      </c>
      <c r="R11">
        <f t="shared" ca="1" si="4"/>
        <v>1346.5487212138178</v>
      </c>
      <c r="S11">
        <f t="shared" ca="1" si="4"/>
        <v>257.38240932976629</v>
      </c>
      <c r="T11">
        <f t="shared" ca="1" si="4"/>
        <v>345.40388851938894</v>
      </c>
      <c r="U11">
        <f t="shared" ca="1" si="5"/>
        <v>84.519495153055502</v>
      </c>
      <c r="V11">
        <f t="shared" ca="1" si="5"/>
        <v>82.970688634394094</v>
      </c>
      <c r="W11">
        <f t="shared" ca="1" si="5"/>
        <v>1206.1469888688207</v>
      </c>
      <c r="X11">
        <f t="shared" ca="1" si="5"/>
        <v>67.366122638171419</v>
      </c>
      <c r="Y11">
        <f t="shared" ca="1" si="5"/>
        <v>54.781040948855143</v>
      </c>
      <c r="Z11">
        <f t="shared" ca="1" si="5"/>
        <v>42.285654780146729</v>
      </c>
      <c r="AA11">
        <f t="shared" ca="1" si="5"/>
        <v>19.304804308592789</v>
      </c>
    </row>
    <row r="12" spans="1:27" x14ac:dyDescent="0.35">
      <c r="A12">
        <f t="shared" si="1"/>
        <v>5</v>
      </c>
      <c r="B12" t="str">
        <f>AUT!A5</f>
        <v>Vegetables, fruit, nuts</v>
      </c>
      <c r="C12" t="str">
        <f>VLOOKUP('EXIOBASE EU 25 imports'!B12, 'ISIC Code Mapping'!$A$2:$D$202,  4, FALSE)</f>
        <v>ISIC 01T03</v>
      </c>
      <c r="D12">
        <f t="shared" ca="1" si="2"/>
        <v>1283.7713741471548</v>
      </c>
      <c r="E12">
        <f t="shared" ca="1" si="2"/>
        <v>4038.24404699467</v>
      </c>
      <c r="F12">
        <f t="shared" ca="1" si="2"/>
        <v>1122.7581819087529</v>
      </c>
      <c r="G12">
        <f t="shared" ca="1" si="2"/>
        <v>696.97990171427512</v>
      </c>
      <c r="H12">
        <f t="shared" ca="1" si="2"/>
        <v>141.54434355317392</v>
      </c>
      <c r="I12">
        <f t="shared" ca="1" si="2"/>
        <v>626.77247406382935</v>
      </c>
      <c r="J12">
        <f t="shared" ca="1" si="3"/>
        <v>7010.7451598267817</v>
      </c>
      <c r="K12">
        <f t="shared" ca="1" si="4"/>
        <v>14638.198835475843</v>
      </c>
      <c r="L12">
        <f t="shared" ca="1" si="4"/>
        <v>376.57393365358132</v>
      </c>
      <c r="M12">
        <f t="shared" ca="1" si="4"/>
        <v>800.22117235196595</v>
      </c>
      <c r="N12">
        <f t="shared" ca="1" si="4"/>
        <v>3994.5634720262251</v>
      </c>
      <c r="O12">
        <f t="shared" ca="1" si="4"/>
        <v>203.73575851421094</v>
      </c>
      <c r="P12">
        <f t="shared" ca="1" si="4"/>
        <v>1059.2951322789029</v>
      </c>
      <c r="Q12">
        <f t="shared" ca="1" si="4"/>
        <v>518.75692330743698</v>
      </c>
      <c r="R12">
        <f t="shared" ca="1" si="4"/>
        <v>7129.5641077647842</v>
      </c>
      <c r="S12">
        <f t="shared" ca="1" si="4"/>
        <v>1961.2410290856335</v>
      </c>
      <c r="T12">
        <f t="shared" ca="1" si="4"/>
        <v>804.1876126547694</v>
      </c>
      <c r="U12">
        <f t="shared" ca="1" si="5"/>
        <v>736.81433511740158</v>
      </c>
      <c r="V12">
        <f t="shared" ca="1" si="5"/>
        <v>286.71030233063601</v>
      </c>
      <c r="W12">
        <f t="shared" ca="1" si="5"/>
        <v>4107.3450152485957</v>
      </c>
      <c r="X12">
        <f t="shared" ca="1" si="5"/>
        <v>1640.0227336665214</v>
      </c>
      <c r="Y12">
        <f t="shared" ca="1" si="5"/>
        <v>281.65949647443887</v>
      </c>
      <c r="Z12">
        <f t="shared" ca="1" si="5"/>
        <v>273.16044859838581</v>
      </c>
      <c r="AA12">
        <f t="shared" ca="1" si="5"/>
        <v>46.351880087870562</v>
      </c>
    </row>
    <row r="13" spans="1:27" x14ac:dyDescent="0.35">
      <c r="A13">
        <f t="shared" si="1"/>
        <v>6</v>
      </c>
      <c r="B13" t="str">
        <f>AUT!A6</f>
        <v>Oil seeds</v>
      </c>
      <c r="C13" t="str">
        <f>VLOOKUP('EXIOBASE EU 25 imports'!B13, 'ISIC Code Mapping'!$A$2:$D$202,  4, FALSE)</f>
        <v>ISIC 01T03</v>
      </c>
      <c r="D13">
        <f t="shared" ca="1" si="2"/>
        <v>336.40160809214882</v>
      </c>
      <c r="E13">
        <f t="shared" ca="1" si="2"/>
        <v>1110.9615320562855</v>
      </c>
      <c r="F13">
        <f t="shared" ca="1" si="2"/>
        <v>179.68464640132177</v>
      </c>
      <c r="G13">
        <f t="shared" ca="1" si="2"/>
        <v>89.011740807721111</v>
      </c>
      <c r="H13">
        <f t="shared" ca="1" si="2"/>
        <v>20.336160855356116</v>
      </c>
      <c r="I13">
        <f t="shared" ca="1" si="2"/>
        <v>85.944892473902783</v>
      </c>
      <c r="J13">
        <f t="shared" ca="1" si="3"/>
        <v>680.65811470195513</v>
      </c>
      <c r="K13">
        <f t="shared" ca="1" si="4"/>
        <v>3362.4772814336347</v>
      </c>
      <c r="L13">
        <f t="shared" ca="1" si="4"/>
        <v>224.21167019656028</v>
      </c>
      <c r="M13">
        <f t="shared" ca="1" si="4"/>
        <v>30.762500629711052</v>
      </c>
      <c r="N13">
        <f t="shared" ca="1" si="4"/>
        <v>599.24275559247599</v>
      </c>
      <c r="O13">
        <f t="shared" ca="1" si="4"/>
        <v>62.094025396284096</v>
      </c>
      <c r="P13">
        <f t="shared" ca="1" si="4"/>
        <v>37.593348142865601</v>
      </c>
      <c r="Q13">
        <f t="shared" ca="1" si="4"/>
        <v>142.9438485436587</v>
      </c>
      <c r="R13">
        <f t="shared" ca="1" si="4"/>
        <v>2315.532874253397</v>
      </c>
      <c r="S13">
        <f t="shared" ca="1" si="4"/>
        <v>313.00613851246135</v>
      </c>
      <c r="T13">
        <f t="shared" ca="1" si="4"/>
        <v>373.90220939226475</v>
      </c>
      <c r="U13">
        <f t="shared" ca="1" si="5"/>
        <v>61.426598453679929</v>
      </c>
      <c r="V13">
        <f t="shared" ca="1" si="5"/>
        <v>14.986258809896022</v>
      </c>
      <c r="W13">
        <f t="shared" ca="1" si="5"/>
        <v>1511.7691280038027</v>
      </c>
      <c r="X13">
        <f t="shared" ca="1" si="5"/>
        <v>99.349394732960022</v>
      </c>
      <c r="Y13">
        <f t="shared" ca="1" si="5"/>
        <v>84.122498173820347</v>
      </c>
      <c r="Z13">
        <f t="shared" ca="1" si="5"/>
        <v>17.255279220234414</v>
      </c>
      <c r="AA13">
        <f t="shared" ca="1" si="5"/>
        <v>1.2279312903974902</v>
      </c>
    </row>
    <row r="14" spans="1:27" x14ac:dyDescent="0.35">
      <c r="A14">
        <f t="shared" si="1"/>
        <v>7</v>
      </c>
      <c r="B14" t="str">
        <f>AUT!A7</f>
        <v>Sugar cane, sugar beet</v>
      </c>
      <c r="C14" t="str">
        <f>VLOOKUP('EXIOBASE EU 25 imports'!B14, 'ISIC Code Mapping'!$A$2:$D$202,  4, FALSE)</f>
        <v>ISIC 01T03</v>
      </c>
      <c r="D14">
        <f t="shared" ca="1" si="2"/>
        <v>4.4530183785096628E-2</v>
      </c>
      <c r="E14">
        <f t="shared" ca="1" si="2"/>
        <v>1.3254076732972209</v>
      </c>
      <c r="F14">
        <f t="shared" ca="1" si="2"/>
        <v>11.974337732610083</v>
      </c>
      <c r="G14">
        <f t="shared" ca="1" si="2"/>
        <v>3.8439772825277385E-2</v>
      </c>
      <c r="H14">
        <f t="shared" ca="1" si="2"/>
        <v>0.13317326931486895</v>
      </c>
      <c r="I14">
        <f t="shared" ca="1" si="2"/>
        <v>0.55803997797607319</v>
      </c>
      <c r="J14">
        <f t="shared" ca="1" si="3"/>
        <v>0.49816121120288703</v>
      </c>
      <c r="K14">
        <f t="shared" ca="1" si="4"/>
        <v>18.713571727908349</v>
      </c>
      <c r="L14">
        <f t="shared" ca="1" si="4"/>
        <v>1.2176386182036536</v>
      </c>
      <c r="M14">
        <f t="shared" ca="1" si="4"/>
        <v>0.31891890492283764</v>
      </c>
      <c r="N14">
        <f t="shared" ca="1" si="4"/>
        <v>0.51436661066874678</v>
      </c>
      <c r="O14">
        <f t="shared" ca="1" si="4"/>
        <v>0.48369960856875494</v>
      </c>
      <c r="P14">
        <f t="shared" ca="1" si="4"/>
        <v>0.24899033687753885</v>
      </c>
      <c r="Q14">
        <f t="shared" ca="1" si="4"/>
        <v>0.17022294329529458</v>
      </c>
      <c r="R14">
        <f t="shared" ca="1" si="4"/>
        <v>5.208685166682482</v>
      </c>
      <c r="S14">
        <f t="shared" ca="1" si="4"/>
        <v>0.77014694406383766</v>
      </c>
      <c r="T14">
        <f t="shared" ca="1" si="4"/>
        <v>1.5495905540698286E-2</v>
      </c>
      <c r="U14">
        <f t="shared" ca="1" si="5"/>
        <v>1.3328829494781791E-2</v>
      </c>
      <c r="V14">
        <f t="shared" ca="1" si="5"/>
        <v>0.36937531826829545</v>
      </c>
      <c r="W14">
        <f t="shared" ca="1" si="5"/>
        <v>0.47566603958810144</v>
      </c>
      <c r="X14">
        <f t="shared" ca="1" si="5"/>
        <v>2.4021814464201395E-2</v>
      </c>
      <c r="Y14">
        <f t="shared" ca="1" si="5"/>
        <v>6.1048235811464744E-3</v>
      </c>
      <c r="Z14">
        <f t="shared" ca="1" si="5"/>
        <v>20.837331901810547</v>
      </c>
      <c r="AA14">
        <f t="shared" ca="1" si="5"/>
        <v>3.8079420525381691E-3</v>
      </c>
    </row>
    <row r="15" spans="1:27" x14ac:dyDescent="0.35">
      <c r="A15">
        <f t="shared" si="1"/>
        <v>8</v>
      </c>
      <c r="B15" t="str">
        <f>AUT!A8</f>
        <v>Plant-based fibers</v>
      </c>
      <c r="C15" t="str">
        <f>VLOOKUP('EXIOBASE EU 25 imports'!B15, 'ISIC Code Mapping'!$A$2:$D$202,  4, FALSE)</f>
        <v>ISIC 01T03</v>
      </c>
      <c r="D15">
        <f t="shared" ca="1" si="2"/>
        <v>8.585759473920012</v>
      </c>
      <c r="E15">
        <f t="shared" ca="1" si="2"/>
        <v>23.012851518532585</v>
      </c>
      <c r="F15">
        <f t="shared" ca="1" si="2"/>
        <v>6.2365426151371599</v>
      </c>
      <c r="G15">
        <f t="shared" ca="1" si="2"/>
        <v>0.15223091764987384</v>
      </c>
      <c r="H15">
        <f t="shared" ca="1" si="2"/>
        <v>1.1173217376418855E-2</v>
      </c>
      <c r="I15">
        <f t="shared" ca="1" si="2"/>
        <v>3.8518511389979943E-2</v>
      </c>
      <c r="J15">
        <f t="shared" ca="1" si="3"/>
        <v>14.657956624981521</v>
      </c>
      <c r="K15">
        <f t="shared" ca="1" si="4"/>
        <v>70.789895425930283</v>
      </c>
      <c r="L15">
        <f t="shared" ca="1" si="4"/>
        <v>1.4482435364082551</v>
      </c>
      <c r="M15">
        <f t="shared" ca="1" si="4"/>
        <v>1.3919789277085126</v>
      </c>
      <c r="N15">
        <f t="shared" ca="1" si="4"/>
        <v>63.090489344765466</v>
      </c>
      <c r="O15">
        <f t="shared" ca="1" si="4"/>
        <v>0.8789592510135501</v>
      </c>
      <c r="P15">
        <f t="shared" ca="1" si="4"/>
        <v>0.18305520353562521</v>
      </c>
      <c r="Q15">
        <f t="shared" ca="1" si="4"/>
        <v>2.9562547012774782</v>
      </c>
      <c r="R15">
        <f t="shared" ca="1" si="4"/>
        <v>5.0167508799704805</v>
      </c>
      <c r="S15">
        <f t="shared" ca="1" si="4"/>
        <v>7.8389019936789239</v>
      </c>
      <c r="T15">
        <f t="shared" ca="1" si="4"/>
        <v>34.638165553819761</v>
      </c>
      <c r="U15">
        <f t="shared" ca="1" si="5"/>
        <v>0.24528865250587417</v>
      </c>
      <c r="V15">
        <f t="shared" ca="1" si="5"/>
        <v>2.8378065545428246</v>
      </c>
      <c r="W15">
        <f t="shared" ca="1" si="5"/>
        <v>5.1895938020317507</v>
      </c>
      <c r="X15">
        <f t="shared" ca="1" si="5"/>
        <v>0.22888158683179347</v>
      </c>
      <c r="Y15">
        <f t="shared" ca="1" si="5"/>
        <v>6.3264119700649486</v>
      </c>
      <c r="Z15">
        <f t="shared" ca="1" si="5"/>
        <v>0.30838829999863149</v>
      </c>
      <c r="AA15">
        <f t="shared" ca="1" si="5"/>
        <v>6.6448952644220464E-3</v>
      </c>
    </row>
    <row r="16" spans="1:27" x14ac:dyDescent="0.35">
      <c r="A16">
        <f t="shared" si="1"/>
        <v>9</v>
      </c>
      <c r="B16" t="str">
        <f>AUT!A9</f>
        <v>Crops nec</v>
      </c>
      <c r="C16" t="str">
        <f>VLOOKUP('EXIOBASE EU 25 imports'!B16, 'ISIC Code Mapping'!$A$2:$D$202,  4, FALSE)</f>
        <v>ISIC 01T03</v>
      </c>
      <c r="D16">
        <f t="shared" ca="1" si="2"/>
        <v>97.903311962779171</v>
      </c>
      <c r="E16">
        <f t="shared" ca="1" si="2"/>
        <v>1658.3290530294009</v>
      </c>
      <c r="F16">
        <f t="shared" ca="1" si="2"/>
        <v>161.72887579204865</v>
      </c>
      <c r="G16">
        <f t="shared" ca="1" si="2"/>
        <v>121.26141458849331</v>
      </c>
      <c r="H16">
        <f t="shared" ca="1" si="2"/>
        <v>38.63213944695844</v>
      </c>
      <c r="I16">
        <f t="shared" ca="1" si="2"/>
        <v>216.05062034665031</v>
      </c>
      <c r="J16">
        <f t="shared" ca="1" si="3"/>
        <v>1123.6829875718113</v>
      </c>
      <c r="K16">
        <f t="shared" ca="1" si="4"/>
        <v>4436.6836432901937</v>
      </c>
      <c r="L16">
        <f t="shared" ca="1" si="4"/>
        <v>61.651386534253945</v>
      </c>
      <c r="M16">
        <f t="shared" ca="1" si="4"/>
        <v>53.006001948163018</v>
      </c>
      <c r="N16">
        <f t="shared" ca="1" si="4"/>
        <v>1236.055593071472</v>
      </c>
      <c r="O16">
        <f t="shared" ca="1" si="4"/>
        <v>41.254597407532536</v>
      </c>
      <c r="P16">
        <f t="shared" ca="1" si="4"/>
        <v>76.403065262731701</v>
      </c>
      <c r="Q16">
        <f t="shared" ca="1" si="4"/>
        <v>216.7673672591545</v>
      </c>
      <c r="R16">
        <f t="shared" ca="1" si="4"/>
        <v>3743.9108470642987</v>
      </c>
      <c r="S16">
        <f t="shared" ca="1" si="4"/>
        <v>628.95706872885705</v>
      </c>
      <c r="T16">
        <f t="shared" ca="1" si="4"/>
        <v>289.47080964790047</v>
      </c>
      <c r="U16">
        <f t="shared" ca="1" si="5"/>
        <v>160.14054108484027</v>
      </c>
      <c r="V16">
        <f t="shared" ca="1" si="5"/>
        <v>79.893413317482683</v>
      </c>
      <c r="W16">
        <f t="shared" ca="1" si="5"/>
        <v>1268.066136398046</v>
      </c>
      <c r="X16">
        <f t="shared" ca="1" si="5"/>
        <v>266.66861253156964</v>
      </c>
      <c r="Y16">
        <f t="shared" ca="1" si="5"/>
        <v>91.65435355302381</v>
      </c>
      <c r="Z16">
        <f t="shared" ca="1" si="5"/>
        <v>39.247225630420708</v>
      </c>
      <c r="AA16">
        <f t="shared" ca="1" si="5"/>
        <v>2.0900798501458691</v>
      </c>
    </row>
    <row r="17" spans="1:27" x14ac:dyDescent="0.35">
      <c r="A17">
        <f t="shared" si="1"/>
        <v>10</v>
      </c>
      <c r="B17" t="str">
        <f>AUT!A10</f>
        <v>Cattle</v>
      </c>
      <c r="C17" t="str">
        <f>VLOOKUP('EXIOBASE EU 25 imports'!B17, 'ISIC Code Mapping'!$A$2:$D$202,  4, FALSE)</f>
        <v>ISIC 01T03</v>
      </c>
      <c r="D17">
        <f t="shared" ca="1" si="2"/>
        <v>93.677182741731954</v>
      </c>
      <c r="E17">
        <f t="shared" ca="1" si="2"/>
        <v>152.90696303700852</v>
      </c>
      <c r="F17">
        <f t="shared" ca="1" si="2"/>
        <v>4.2354124033879597</v>
      </c>
      <c r="G17">
        <f t="shared" ca="1" si="2"/>
        <v>0.22161049374305281</v>
      </c>
      <c r="H17">
        <f t="shared" ca="1" si="2"/>
        <v>1.3265501273233402</v>
      </c>
      <c r="I17">
        <f t="shared" ca="1" si="2"/>
        <v>0.15417964815694302</v>
      </c>
      <c r="J17">
        <f t="shared" ca="1" si="3"/>
        <v>49.742422503254133</v>
      </c>
      <c r="K17">
        <f t="shared" ca="1" si="4"/>
        <v>80.615254691296244</v>
      </c>
      <c r="L17">
        <f t="shared" ca="1" si="4"/>
        <v>32.940601687626362</v>
      </c>
      <c r="M17">
        <f t="shared" ca="1" si="4"/>
        <v>2.506986390868811</v>
      </c>
      <c r="N17">
        <f t="shared" ca="1" si="4"/>
        <v>1063.2764158705311</v>
      </c>
      <c r="O17">
        <f t="shared" ca="1" si="4"/>
        <v>4.055308206357676</v>
      </c>
      <c r="P17">
        <f t="shared" ca="1" si="4"/>
        <v>5.8673110606528622</v>
      </c>
      <c r="Q17">
        <f t="shared" ca="1" si="4"/>
        <v>19.642586576991125</v>
      </c>
      <c r="R17">
        <f t="shared" ca="1" si="4"/>
        <v>169.57368504928459</v>
      </c>
      <c r="S17">
        <f t="shared" ca="1" si="4"/>
        <v>73.608352071939564</v>
      </c>
      <c r="T17">
        <f t="shared" ca="1" si="4"/>
        <v>8.2224462250248642</v>
      </c>
      <c r="U17">
        <f t="shared" ca="1" si="5"/>
        <v>3.3007778308407412</v>
      </c>
      <c r="V17">
        <f t="shared" ca="1" si="5"/>
        <v>10.595044415794167</v>
      </c>
      <c r="W17">
        <f t="shared" ca="1" si="5"/>
        <v>291.14895580158276</v>
      </c>
      <c r="X17">
        <f t="shared" ca="1" si="5"/>
        <v>0.28923002909895246</v>
      </c>
      <c r="Y17">
        <f t="shared" ca="1" si="5"/>
        <v>3.6446917243086721</v>
      </c>
      <c r="Z17">
        <f t="shared" ca="1" si="5"/>
        <v>49.838321924752051</v>
      </c>
      <c r="AA17">
        <f t="shared" ca="1" si="5"/>
        <v>0</v>
      </c>
    </row>
    <row r="18" spans="1:27" x14ac:dyDescent="0.35">
      <c r="A18">
        <f t="shared" si="1"/>
        <v>11</v>
      </c>
      <c r="B18" t="str">
        <f>AUT!A11</f>
        <v>Pigs</v>
      </c>
      <c r="C18" t="str">
        <f>VLOOKUP('EXIOBASE EU 25 imports'!B18, 'ISIC Code Mapping'!$A$2:$D$202,  4, FALSE)</f>
        <v>ISIC 01T03</v>
      </c>
      <c r="D18">
        <f t="shared" ca="1" si="2"/>
        <v>113.50794643682602</v>
      </c>
      <c r="E18">
        <f t="shared" ca="1" si="2"/>
        <v>68.535207962259136</v>
      </c>
      <c r="F18">
        <f t="shared" ca="1" si="2"/>
        <v>42.712848858518186</v>
      </c>
      <c r="G18">
        <f t="shared" ca="1" si="2"/>
        <v>2.3431113301040054</v>
      </c>
      <c r="H18">
        <f t="shared" ca="1" si="2"/>
        <v>0.34855352174986742</v>
      </c>
      <c r="I18">
        <f t="shared" ca="1" si="2"/>
        <v>1.2099205230221295</v>
      </c>
      <c r="J18">
        <f t="shared" ca="1" si="3"/>
        <v>16.298685210244056</v>
      </c>
      <c r="K18">
        <f t="shared" ca="1" si="4"/>
        <v>958.87275261070135</v>
      </c>
      <c r="L18">
        <f t="shared" ca="1" si="4"/>
        <v>129.67541763295088</v>
      </c>
      <c r="M18">
        <f t="shared" ca="1" si="4"/>
        <v>1.3228823631944338</v>
      </c>
      <c r="N18">
        <f t="shared" ca="1" si="4"/>
        <v>83.240909408788283</v>
      </c>
      <c r="O18">
        <f t="shared" ca="1" si="4"/>
        <v>9.8257604380708212</v>
      </c>
      <c r="P18">
        <f t="shared" ca="1" si="4"/>
        <v>36.815499646581308</v>
      </c>
      <c r="Q18">
        <f t="shared" ca="1" si="4"/>
        <v>8.804103679993565</v>
      </c>
      <c r="R18">
        <f t="shared" ca="1" si="4"/>
        <v>228.98680631092273</v>
      </c>
      <c r="S18">
        <f t="shared" ca="1" si="4"/>
        <v>486.08122227086233</v>
      </c>
      <c r="T18">
        <f t="shared" ca="1" si="4"/>
        <v>224.98226789782115</v>
      </c>
      <c r="U18">
        <f t="shared" ca="1" si="5"/>
        <v>41.349247734958951</v>
      </c>
      <c r="V18">
        <f t="shared" ca="1" si="5"/>
        <v>7.8183779890504308</v>
      </c>
      <c r="W18">
        <f t="shared" ca="1" si="5"/>
        <v>78.139384369676264</v>
      </c>
      <c r="X18">
        <f t="shared" ca="1" si="5"/>
        <v>0.2677712908897939</v>
      </c>
      <c r="Y18">
        <f t="shared" ca="1" si="5"/>
        <v>3.6769660170094514</v>
      </c>
      <c r="Z18">
        <f t="shared" ca="1" si="5"/>
        <v>21.822605458643594</v>
      </c>
      <c r="AA18">
        <f t="shared" ca="1" si="5"/>
        <v>0</v>
      </c>
    </row>
    <row r="19" spans="1:27" x14ac:dyDescent="0.35">
      <c r="A19">
        <f t="shared" si="1"/>
        <v>12</v>
      </c>
      <c r="B19" t="str">
        <f>AUT!A12</f>
        <v>Poultry</v>
      </c>
      <c r="C19" t="str">
        <f>VLOOKUP('EXIOBASE EU 25 imports'!B19, 'ISIC Code Mapping'!$A$2:$D$202,  4, FALSE)</f>
        <v>ISIC 01T03</v>
      </c>
      <c r="D19">
        <f t="shared" ca="1" si="2"/>
        <v>49.147470225021287</v>
      </c>
      <c r="E19">
        <f t="shared" ca="1" si="2"/>
        <v>238.14408161907929</v>
      </c>
      <c r="F19">
        <f t="shared" ca="1" si="2"/>
        <v>39.658125119973462</v>
      </c>
      <c r="G19">
        <f t="shared" ca="1" si="2"/>
        <v>16.826827511852233</v>
      </c>
      <c r="H19">
        <f t="shared" ca="1" si="2"/>
        <v>0.62961076965209317</v>
      </c>
      <c r="I19">
        <f t="shared" ca="1" si="2"/>
        <v>4.1992322087912619</v>
      </c>
      <c r="J19">
        <f t="shared" ca="1" si="3"/>
        <v>45.601254781335733</v>
      </c>
      <c r="K19">
        <f t="shared" ca="1" si="4"/>
        <v>449.46572691991418</v>
      </c>
      <c r="L19">
        <f t="shared" ca="1" si="4"/>
        <v>72.691516642275005</v>
      </c>
      <c r="M19">
        <f t="shared" ca="1" si="4"/>
        <v>11.915781540694974</v>
      </c>
      <c r="N19">
        <f t="shared" ca="1" si="4"/>
        <v>17.96039154894391</v>
      </c>
      <c r="O19">
        <f t="shared" ca="1" si="4"/>
        <v>3.0218559307714838</v>
      </c>
      <c r="P19">
        <f t="shared" ca="1" si="4"/>
        <v>10.551110111080593</v>
      </c>
      <c r="Q19">
        <f t="shared" ca="1" si="4"/>
        <v>30.592234964921992</v>
      </c>
      <c r="R19">
        <f t="shared" ca="1" si="4"/>
        <v>695.85342078850465</v>
      </c>
      <c r="S19">
        <f t="shared" ca="1" si="4"/>
        <v>249.78263127420252</v>
      </c>
      <c r="T19">
        <f t="shared" ca="1" si="4"/>
        <v>34.126614500785394</v>
      </c>
      <c r="U19">
        <f t="shared" ca="1" si="5"/>
        <v>39.018521367823205</v>
      </c>
      <c r="V19">
        <f t="shared" ca="1" si="5"/>
        <v>6.9260027495806371</v>
      </c>
      <c r="W19">
        <f t="shared" ca="1" si="5"/>
        <v>68.481312722134774</v>
      </c>
      <c r="X19">
        <f t="shared" ca="1" si="5"/>
        <v>11.102515278675549</v>
      </c>
      <c r="Y19">
        <f t="shared" ca="1" si="5"/>
        <v>7.7288253287343949</v>
      </c>
      <c r="Z19">
        <f t="shared" ca="1" si="5"/>
        <v>7.6350971654363526</v>
      </c>
      <c r="AA19">
        <f t="shared" ca="1" si="5"/>
        <v>0.74197153054351361</v>
      </c>
    </row>
    <row r="20" spans="1:27" x14ac:dyDescent="0.35">
      <c r="A20">
        <f t="shared" si="1"/>
        <v>13</v>
      </c>
      <c r="B20" t="str">
        <f>AUT!A13</f>
        <v>Meat animals nec</v>
      </c>
      <c r="C20" t="str">
        <f>VLOOKUP('EXIOBASE EU 25 imports'!B20, 'ISIC Code Mapping'!$A$2:$D$202,  4, FALSE)</f>
        <v>ISIC 01T03</v>
      </c>
      <c r="D20">
        <f t="shared" ref="D20:I29" ca="1" si="6">INDIRECT(D$8&amp;"!"&amp;D$7&amp;$A20)</f>
        <v>9.8198731919100446</v>
      </c>
      <c r="E20">
        <f t="shared" ca="1" si="6"/>
        <v>70.560678083858662</v>
      </c>
      <c r="F20">
        <f t="shared" ca="1" si="6"/>
        <v>10.796563222367372</v>
      </c>
      <c r="G20">
        <f t="shared" ca="1" si="6"/>
        <v>20.572753815372003</v>
      </c>
      <c r="H20">
        <f t="shared" ca="1" si="6"/>
        <v>0.43438424167773571</v>
      </c>
      <c r="I20">
        <f t="shared" ca="1" si="6"/>
        <v>3.3010197389433014</v>
      </c>
      <c r="J20">
        <f t="shared" ca="1" si="3"/>
        <v>223.29681944638563</v>
      </c>
      <c r="K20">
        <f t="shared" ref="K20:T29" ca="1" si="7">INDIRECT(K$8&amp;"!"&amp;K$7&amp;$A20)</f>
        <v>88.279675423526115</v>
      </c>
      <c r="L20">
        <f t="shared" ca="1" si="7"/>
        <v>8.3695253830748122</v>
      </c>
      <c r="M20">
        <f t="shared" ca="1" si="7"/>
        <v>336.65022645970038</v>
      </c>
      <c r="N20">
        <f t="shared" ca="1" si="7"/>
        <v>189.23953406081583</v>
      </c>
      <c r="O20">
        <f t="shared" ca="1" si="7"/>
        <v>6.3409868681370725</v>
      </c>
      <c r="P20">
        <f t="shared" ca="1" si="7"/>
        <v>2.6663846969321958</v>
      </c>
      <c r="Q20">
        <f t="shared" ca="1" si="7"/>
        <v>9.0642976661431547</v>
      </c>
      <c r="R20">
        <f t="shared" ca="1" si="7"/>
        <v>85.677324323724363</v>
      </c>
      <c r="S20">
        <f t="shared" ca="1" si="7"/>
        <v>8.1557008580152086</v>
      </c>
      <c r="T20">
        <f t="shared" ca="1" si="7"/>
        <v>16.633262848761252</v>
      </c>
      <c r="U20">
        <f t="shared" ref="U20:AA29" ca="1" si="8">INDIRECT(U$8&amp;"!"&amp;U$7&amp;$A20)</f>
        <v>1.3701964421048176</v>
      </c>
      <c r="V20">
        <f t="shared" ca="1" si="8"/>
        <v>1.2950460675324884</v>
      </c>
      <c r="W20">
        <f t="shared" ca="1" si="8"/>
        <v>93.27730270187314</v>
      </c>
      <c r="X20">
        <f t="shared" ca="1" si="8"/>
        <v>12.73444889218813</v>
      </c>
      <c r="Y20">
        <f t="shared" ca="1" si="8"/>
        <v>16.081919267283212</v>
      </c>
      <c r="Z20">
        <f t="shared" ca="1" si="8"/>
        <v>1.9532942939317137</v>
      </c>
      <c r="AA20">
        <f t="shared" ca="1" si="8"/>
        <v>0.242370105561136</v>
      </c>
    </row>
    <row r="21" spans="1:27" x14ac:dyDescent="0.35">
      <c r="A21">
        <f t="shared" si="1"/>
        <v>14</v>
      </c>
      <c r="B21" t="str">
        <f>AUT!A14</f>
        <v>Animal products nec</v>
      </c>
      <c r="C21" t="str">
        <f>VLOOKUP('EXIOBASE EU 25 imports'!B21, 'ISIC Code Mapping'!$A$2:$D$202,  4, FALSE)</f>
        <v>ISIC 01T03</v>
      </c>
      <c r="D21">
        <f t="shared" ca="1" si="6"/>
        <v>37.873359201715409</v>
      </c>
      <c r="E21">
        <f t="shared" ca="1" si="6"/>
        <v>57.171396670037595</v>
      </c>
      <c r="F21">
        <f t="shared" ca="1" si="6"/>
        <v>12.923532741620718</v>
      </c>
      <c r="G21">
        <f t="shared" ca="1" si="6"/>
        <v>51.481797639630379</v>
      </c>
      <c r="H21">
        <f t="shared" ca="1" si="6"/>
        <v>2.5712309825193649</v>
      </c>
      <c r="I21">
        <f t="shared" ca="1" si="6"/>
        <v>66.297232545256861</v>
      </c>
      <c r="J21">
        <f t="shared" ca="1" si="3"/>
        <v>117.55687527375925</v>
      </c>
      <c r="K21">
        <f t="shared" ca="1" si="7"/>
        <v>287.83150612168765</v>
      </c>
      <c r="L21">
        <f t="shared" ca="1" si="7"/>
        <v>17.39575594027357</v>
      </c>
      <c r="M21">
        <f t="shared" ca="1" si="7"/>
        <v>13.515033111397361</v>
      </c>
      <c r="N21">
        <f t="shared" ca="1" si="7"/>
        <v>193.08207543118604</v>
      </c>
      <c r="O21">
        <f t="shared" ca="1" si="7"/>
        <v>2.6146900781382301</v>
      </c>
      <c r="P21">
        <f t="shared" ca="1" si="7"/>
        <v>6.4385287646035003</v>
      </c>
      <c r="Q21">
        <f t="shared" ca="1" si="7"/>
        <v>7.3442913294570173</v>
      </c>
      <c r="R21">
        <f t="shared" ca="1" si="7"/>
        <v>95.5301909718942</v>
      </c>
      <c r="S21">
        <f t="shared" ca="1" si="7"/>
        <v>51.670759483551137</v>
      </c>
      <c r="T21">
        <f t="shared" ca="1" si="7"/>
        <v>14.022549080896392</v>
      </c>
      <c r="U21">
        <f t="shared" ca="1" si="8"/>
        <v>9.4233927731720808</v>
      </c>
      <c r="V21">
        <f t="shared" ca="1" si="8"/>
        <v>5.718785744557378</v>
      </c>
      <c r="W21">
        <f t="shared" ca="1" si="8"/>
        <v>83.855458862008831</v>
      </c>
      <c r="X21">
        <f t="shared" ca="1" si="8"/>
        <v>5.2083568916751721</v>
      </c>
      <c r="Y21">
        <f t="shared" ca="1" si="8"/>
        <v>6.2784653828274681</v>
      </c>
      <c r="Z21">
        <f t="shared" ca="1" si="8"/>
        <v>11.00745410035157</v>
      </c>
      <c r="AA21">
        <f t="shared" ca="1" si="8"/>
        <v>0.42022953764396326</v>
      </c>
    </row>
    <row r="22" spans="1:27" x14ac:dyDescent="0.35">
      <c r="A22">
        <f t="shared" si="1"/>
        <v>15</v>
      </c>
      <c r="B22" t="str">
        <f>AUT!A15</f>
        <v>Raw milk</v>
      </c>
      <c r="C22" t="str">
        <f>VLOOKUP('EXIOBASE EU 25 imports'!B22, 'ISIC Code Mapping'!$A$2:$D$202,  4, FALSE)</f>
        <v>ISIC 01T03</v>
      </c>
      <c r="D22">
        <f t="shared" ca="1" si="6"/>
        <v>0</v>
      </c>
      <c r="E22">
        <f t="shared" ca="1" si="6"/>
        <v>0</v>
      </c>
      <c r="F22">
        <f t="shared" ca="1" si="6"/>
        <v>0</v>
      </c>
      <c r="G22">
        <f t="shared" ca="1" si="6"/>
        <v>0</v>
      </c>
      <c r="H22">
        <f t="shared" ca="1" si="6"/>
        <v>0</v>
      </c>
      <c r="I22">
        <f t="shared" ca="1" si="6"/>
        <v>0</v>
      </c>
      <c r="J22">
        <f t="shared" ca="1" si="3"/>
        <v>0</v>
      </c>
      <c r="K22">
        <f t="shared" ca="1" si="7"/>
        <v>0</v>
      </c>
      <c r="L22">
        <f t="shared" ca="1" si="7"/>
        <v>0</v>
      </c>
      <c r="M22">
        <f t="shared" ca="1" si="7"/>
        <v>0</v>
      </c>
      <c r="N22">
        <f t="shared" ca="1" si="7"/>
        <v>0</v>
      </c>
      <c r="O22">
        <f t="shared" ca="1" si="7"/>
        <v>0</v>
      </c>
      <c r="P22">
        <f t="shared" ca="1" si="7"/>
        <v>0</v>
      </c>
      <c r="Q22">
        <f t="shared" ca="1" si="7"/>
        <v>0</v>
      </c>
      <c r="R22">
        <f t="shared" ca="1" si="7"/>
        <v>0</v>
      </c>
      <c r="S22">
        <f t="shared" ca="1" si="7"/>
        <v>0</v>
      </c>
      <c r="T22">
        <f t="shared" ca="1" si="7"/>
        <v>0</v>
      </c>
      <c r="U22">
        <f t="shared" ca="1" si="8"/>
        <v>0</v>
      </c>
      <c r="V22">
        <f t="shared" ca="1" si="8"/>
        <v>0</v>
      </c>
      <c r="W22">
        <f t="shared" ca="1" si="8"/>
        <v>0</v>
      </c>
      <c r="X22">
        <f t="shared" ca="1" si="8"/>
        <v>0</v>
      </c>
      <c r="Y22">
        <f t="shared" ca="1" si="8"/>
        <v>0</v>
      </c>
      <c r="Z22">
        <f t="shared" ca="1" si="8"/>
        <v>0</v>
      </c>
      <c r="AA22">
        <f t="shared" ca="1" si="8"/>
        <v>0</v>
      </c>
    </row>
    <row r="23" spans="1:27" x14ac:dyDescent="0.35">
      <c r="A23">
        <f t="shared" si="1"/>
        <v>16</v>
      </c>
      <c r="B23" t="str">
        <f>AUT!A16</f>
        <v>Wool, silk-worm cocoons</v>
      </c>
      <c r="C23" t="str">
        <f>VLOOKUP('EXIOBASE EU 25 imports'!B23, 'ISIC Code Mapping'!$A$2:$D$202,  4, FALSE)</f>
        <v>ISIC 01T03</v>
      </c>
      <c r="D23">
        <f t="shared" ca="1" si="6"/>
        <v>0.38529671284367062</v>
      </c>
      <c r="E23">
        <f t="shared" ca="1" si="6"/>
        <v>3.9937823383035496</v>
      </c>
      <c r="F23">
        <f t="shared" ca="1" si="6"/>
        <v>82.073831846755269</v>
      </c>
      <c r="G23">
        <f t="shared" ca="1" si="6"/>
        <v>4.9171628347533247E-2</v>
      </c>
      <c r="H23">
        <f t="shared" ca="1" si="6"/>
        <v>0</v>
      </c>
      <c r="I23">
        <f t="shared" ca="1" si="6"/>
        <v>9.9199183262156632E-4</v>
      </c>
      <c r="J23">
        <f t="shared" ca="1" si="3"/>
        <v>1.0935365788089906</v>
      </c>
      <c r="K23">
        <f t="shared" ca="1" si="7"/>
        <v>28.54580457506729</v>
      </c>
      <c r="L23">
        <f t="shared" ca="1" si="7"/>
        <v>0.37487596074735802</v>
      </c>
      <c r="M23">
        <f t="shared" ca="1" si="7"/>
        <v>1.2755337693225226</v>
      </c>
      <c r="N23">
        <f t="shared" ca="1" si="7"/>
        <v>155.42500880923976</v>
      </c>
      <c r="O23">
        <f t="shared" ca="1" si="7"/>
        <v>7.7695924677796749E-3</v>
      </c>
      <c r="P23">
        <f t="shared" ca="1" si="7"/>
        <v>5.0059902926616107E-2</v>
      </c>
      <c r="Q23">
        <f t="shared" ca="1" si="7"/>
        <v>0.51709353139175396</v>
      </c>
      <c r="R23">
        <f t="shared" ca="1" si="7"/>
        <v>1.3564038888686702</v>
      </c>
      <c r="S23">
        <f t="shared" ca="1" si="7"/>
        <v>0.58762702803677802</v>
      </c>
      <c r="T23">
        <f t="shared" ca="1" si="7"/>
        <v>1.3342071601360179</v>
      </c>
      <c r="U23">
        <f t="shared" ca="1" si="8"/>
        <v>1.5750505691742864</v>
      </c>
      <c r="V23">
        <f t="shared" ca="1" si="8"/>
        <v>0.14436499754689425</v>
      </c>
      <c r="W23">
        <f t="shared" ca="1" si="8"/>
        <v>1.7339473458345853</v>
      </c>
      <c r="X23">
        <f t="shared" ca="1" si="8"/>
        <v>0.33271540522944737</v>
      </c>
      <c r="Y23">
        <f t="shared" ca="1" si="8"/>
        <v>1.4189438049243124</v>
      </c>
      <c r="Z23">
        <f t="shared" ca="1" si="8"/>
        <v>0</v>
      </c>
      <c r="AA23">
        <f t="shared" ca="1" si="8"/>
        <v>0</v>
      </c>
    </row>
    <row r="24" spans="1:27" x14ac:dyDescent="0.35">
      <c r="A24">
        <f t="shared" si="1"/>
        <v>17</v>
      </c>
      <c r="B24" t="str">
        <f>AUT!A17</f>
        <v>Manure (conventional treatment)</v>
      </c>
      <c r="C24" t="str">
        <f>VLOOKUP('EXIOBASE EU 25 imports'!B24, 'ISIC Code Mapping'!$A$2:$D$202,  4, FALSE)</f>
        <v>ISIC 01T03</v>
      </c>
      <c r="D24">
        <f t="shared" ca="1" si="6"/>
        <v>0</v>
      </c>
      <c r="E24">
        <f t="shared" ca="1" si="6"/>
        <v>0</v>
      </c>
      <c r="F24">
        <f t="shared" ca="1" si="6"/>
        <v>0</v>
      </c>
      <c r="G24">
        <f t="shared" ca="1" si="6"/>
        <v>0</v>
      </c>
      <c r="H24">
        <f t="shared" ca="1" si="6"/>
        <v>0</v>
      </c>
      <c r="I24">
        <f t="shared" ca="1" si="6"/>
        <v>0</v>
      </c>
      <c r="J24">
        <f t="shared" ca="1" si="3"/>
        <v>0</v>
      </c>
      <c r="K24">
        <f t="shared" ca="1" si="7"/>
        <v>0</v>
      </c>
      <c r="L24">
        <f t="shared" ca="1" si="7"/>
        <v>0</v>
      </c>
      <c r="M24">
        <f t="shared" ca="1" si="7"/>
        <v>0</v>
      </c>
      <c r="N24">
        <f t="shared" ca="1" si="7"/>
        <v>0</v>
      </c>
      <c r="O24">
        <f t="shared" ca="1" si="7"/>
        <v>0</v>
      </c>
      <c r="P24">
        <f t="shared" ca="1" si="7"/>
        <v>0</v>
      </c>
      <c r="Q24">
        <f t="shared" ca="1" si="7"/>
        <v>0</v>
      </c>
      <c r="R24">
        <f t="shared" ca="1" si="7"/>
        <v>0</v>
      </c>
      <c r="S24">
        <f t="shared" ca="1" si="7"/>
        <v>0</v>
      </c>
      <c r="T24">
        <f t="shared" ca="1" si="7"/>
        <v>0</v>
      </c>
      <c r="U24">
        <f t="shared" ca="1" si="8"/>
        <v>0</v>
      </c>
      <c r="V24">
        <f t="shared" ca="1" si="8"/>
        <v>0</v>
      </c>
      <c r="W24">
        <f t="shared" ca="1" si="8"/>
        <v>0</v>
      </c>
      <c r="X24">
        <f t="shared" ca="1" si="8"/>
        <v>0</v>
      </c>
      <c r="Y24">
        <f t="shared" ca="1" si="8"/>
        <v>0</v>
      </c>
      <c r="Z24">
        <f t="shared" ca="1" si="8"/>
        <v>0</v>
      </c>
      <c r="AA24">
        <f t="shared" ca="1" si="8"/>
        <v>0</v>
      </c>
    </row>
    <row r="25" spans="1:27" x14ac:dyDescent="0.35">
      <c r="A25">
        <f t="shared" si="1"/>
        <v>18</v>
      </c>
      <c r="B25" t="str">
        <f>AUT!A18</f>
        <v>Manure (biogas treatment)</v>
      </c>
      <c r="C25" t="str">
        <f>VLOOKUP('EXIOBASE EU 25 imports'!B25, 'ISIC Code Mapping'!$A$2:$D$202,  4, FALSE)</f>
        <v>ISIC 01T03</v>
      </c>
      <c r="D25">
        <f t="shared" ca="1" si="6"/>
        <v>0</v>
      </c>
      <c r="E25">
        <f t="shared" ca="1" si="6"/>
        <v>0</v>
      </c>
      <c r="F25">
        <f t="shared" ca="1" si="6"/>
        <v>0</v>
      </c>
      <c r="G25">
        <f t="shared" ca="1" si="6"/>
        <v>0</v>
      </c>
      <c r="H25">
        <f t="shared" ca="1" si="6"/>
        <v>0</v>
      </c>
      <c r="I25">
        <f t="shared" ca="1" si="6"/>
        <v>0</v>
      </c>
      <c r="J25">
        <f t="shared" ca="1" si="3"/>
        <v>0</v>
      </c>
      <c r="K25">
        <f t="shared" ca="1" si="7"/>
        <v>0</v>
      </c>
      <c r="L25">
        <f t="shared" ca="1" si="7"/>
        <v>0</v>
      </c>
      <c r="M25">
        <f t="shared" ca="1" si="7"/>
        <v>0</v>
      </c>
      <c r="N25">
        <f t="shared" ca="1" si="7"/>
        <v>0</v>
      </c>
      <c r="O25">
        <f t="shared" ca="1" si="7"/>
        <v>0</v>
      </c>
      <c r="P25">
        <f t="shared" ca="1" si="7"/>
        <v>0</v>
      </c>
      <c r="Q25">
        <f t="shared" ca="1" si="7"/>
        <v>0</v>
      </c>
      <c r="R25">
        <f t="shared" ca="1" si="7"/>
        <v>0</v>
      </c>
      <c r="S25">
        <f t="shared" ca="1" si="7"/>
        <v>0</v>
      </c>
      <c r="T25">
        <f t="shared" ca="1" si="7"/>
        <v>0</v>
      </c>
      <c r="U25">
        <f t="shared" ca="1" si="8"/>
        <v>0</v>
      </c>
      <c r="V25">
        <f t="shared" ca="1" si="8"/>
        <v>0</v>
      </c>
      <c r="W25">
        <f t="shared" ca="1" si="8"/>
        <v>0</v>
      </c>
      <c r="X25">
        <f t="shared" ca="1" si="8"/>
        <v>0</v>
      </c>
      <c r="Y25">
        <f t="shared" ca="1" si="8"/>
        <v>0</v>
      </c>
      <c r="Z25">
        <f t="shared" ca="1" si="8"/>
        <v>0</v>
      </c>
      <c r="AA25">
        <f t="shared" ca="1" si="8"/>
        <v>0</v>
      </c>
    </row>
    <row r="26" spans="1:27" x14ac:dyDescent="0.35">
      <c r="A26">
        <f t="shared" si="1"/>
        <v>19</v>
      </c>
      <c r="B26" t="str">
        <f>AUT!A19</f>
        <v>Products of forestry, logging and related services (02)</v>
      </c>
      <c r="C26" t="str">
        <f>VLOOKUP('EXIOBASE EU 25 imports'!B26, 'ISIC Code Mapping'!$A$2:$D$202,  4, FALSE)</f>
        <v>ISIC 01T03</v>
      </c>
      <c r="D26">
        <f t="shared" ca="1" si="6"/>
        <v>742.54260586736007</v>
      </c>
      <c r="E26">
        <f t="shared" ca="1" si="6"/>
        <v>228.03034246086779</v>
      </c>
      <c r="F26">
        <f t="shared" ca="1" si="6"/>
        <v>302.67718981768849</v>
      </c>
      <c r="G26">
        <f t="shared" ca="1" si="6"/>
        <v>69.766258438240087</v>
      </c>
      <c r="H26">
        <f t="shared" ca="1" si="6"/>
        <v>29.572411177446863</v>
      </c>
      <c r="I26">
        <f t="shared" ca="1" si="6"/>
        <v>647.70280574924334</v>
      </c>
      <c r="J26">
        <f t="shared" ca="1" si="3"/>
        <v>263.42660674853551</v>
      </c>
      <c r="K26">
        <f t="shared" ca="1" si="7"/>
        <v>1219.4494848652091</v>
      </c>
      <c r="L26">
        <f t="shared" ca="1" si="7"/>
        <v>18.904526804473473</v>
      </c>
      <c r="M26">
        <f t="shared" ca="1" si="7"/>
        <v>83.941719343427351</v>
      </c>
      <c r="N26">
        <f t="shared" ca="1" si="7"/>
        <v>404.65769185580945</v>
      </c>
      <c r="O26">
        <f t="shared" ca="1" si="7"/>
        <v>86.434850852290651</v>
      </c>
      <c r="P26">
        <f t="shared" ca="1" si="7"/>
        <v>26.618419483511758</v>
      </c>
      <c r="Q26">
        <f t="shared" ca="1" si="7"/>
        <v>29.873949949463551</v>
      </c>
      <c r="R26">
        <f t="shared" ca="1" si="7"/>
        <v>363.60483457714582</v>
      </c>
      <c r="S26">
        <f t="shared" ca="1" si="7"/>
        <v>145.67099870440262</v>
      </c>
      <c r="T26">
        <f t="shared" ca="1" si="7"/>
        <v>335.10488716183119</v>
      </c>
      <c r="U26">
        <f t="shared" ca="1" si="8"/>
        <v>40.733715573468672</v>
      </c>
      <c r="V26">
        <f t="shared" ca="1" si="8"/>
        <v>26.508569334457899</v>
      </c>
      <c r="W26">
        <f t="shared" ca="1" si="8"/>
        <v>223.56884182724198</v>
      </c>
      <c r="X26">
        <f t="shared" ca="1" si="8"/>
        <v>849.99003688602727</v>
      </c>
      <c r="Y26">
        <f t="shared" ca="1" si="8"/>
        <v>4.4352696382620458</v>
      </c>
      <c r="Z26">
        <f t="shared" ca="1" si="8"/>
        <v>4.6699323627458673</v>
      </c>
      <c r="AA26">
        <f t="shared" ca="1" si="8"/>
        <v>0.69302336765213557</v>
      </c>
    </row>
    <row r="27" spans="1:27" x14ac:dyDescent="0.35">
      <c r="A27">
        <f t="shared" si="1"/>
        <v>20</v>
      </c>
      <c r="B27" t="str">
        <f>AUT!A20</f>
        <v>Fish and other fishing products; services incidental of fishing (05)</v>
      </c>
      <c r="C27" t="str">
        <f>VLOOKUP('EXIOBASE EU 25 imports'!B27, 'ISIC Code Mapping'!$A$2:$D$202,  4, FALSE)</f>
        <v>ISIC 01T03</v>
      </c>
      <c r="D27">
        <f t="shared" ca="1" si="6"/>
        <v>78.740367979223137</v>
      </c>
      <c r="E27">
        <f t="shared" ca="1" si="6"/>
        <v>271.79155021935168</v>
      </c>
      <c r="F27">
        <f t="shared" ca="1" si="6"/>
        <v>92.218734964403993</v>
      </c>
      <c r="G27">
        <f t="shared" ca="1" si="6"/>
        <v>554.65293766163302</v>
      </c>
      <c r="H27">
        <f t="shared" ca="1" si="6"/>
        <v>98.983913190012174</v>
      </c>
      <c r="I27">
        <f t="shared" ca="1" si="6"/>
        <v>282.3080411794042</v>
      </c>
      <c r="J27">
        <f t="shared" ca="1" si="3"/>
        <v>1565.4325828753538</v>
      </c>
      <c r="K27">
        <f t="shared" ca="1" si="7"/>
        <v>830.80048632203057</v>
      </c>
      <c r="L27">
        <f t="shared" ca="1" si="7"/>
        <v>13.797097323416256</v>
      </c>
      <c r="M27">
        <f t="shared" ca="1" si="7"/>
        <v>101.39367979560488</v>
      </c>
      <c r="N27">
        <f t="shared" ca="1" si="7"/>
        <v>1233.2843495663628</v>
      </c>
      <c r="O27">
        <f t="shared" ca="1" si="7"/>
        <v>39.764490542517748</v>
      </c>
      <c r="P27">
        <f t="shared" ca="1" si="7"/>
        <v>69.707030019529995</v>
      </c>
      <c r="Q27">
        <f t="shared" ca="1" si="7"/>
        <v>34.925526005685114</v>
      </c>
      <c r="R27">
        <f t="shared" ca="1" si="7"/>
        <v>586.92780201663675</v>
      </c>
      <c r="S27">
        <f t="shared" ca="1" si="7"/>
        <v>1161.0652039570523</v>
      </c>
      <c r="T27">
        <f t="shared" ca="1" si="7"/>
        <v>405.50456743432545</v>
      </c>
      <c r="U27">
        <f t="shared" ca="1" si="8"/>
        <v>13.618572381325951</v>
      </c>
      <c r="V27">
        <f t="shared" ca="1" si="8"/>
        <v>13.586521029872376</v>
      </c>
      <c r="W27">
        <f t="shared" ca="1" si="8"/>
        <v>1390.0639024008874</v>
      </c>
      <c r="X27">
        <f t="shared" ca="1" si="8"/>
        <v>496.70665007389721</v>
      </c>
      <c r="Y27">
        <f t="shared" ca="1" si="8"/>
        <v>21.0703474666335</v>
      </c>
      <c r="Z27">
        <f t="shared" ca="1" si="8"/>
        <v>25.512010426364768</v>
      </c>
      <c r="AA27">
        <f t="shared" ca="1" si="8"/>
        <v>40.313278591205588</v>
      </c>
    </row>
    <row r="28" spans="1:27" x14ac:dyDescent="0.35">
      <c r="A28">
        <f t="shared" si="1"/>
        <v>21</v>
      </c>
      <c r="B28" t="str">
        <f>AUT!A21</f>
        <v>Anthracite</v>
      </c>
      <c r="C28" t="str">
        <f>VLOOKUP('EXIOBASE EU 25 imports'!B28, 'ISIC Code Mapping'!$A$2:$D$202,  4, FALSE)</f>
        <v>ISIC 05</v>
      </c>
      <c r="D28">
        <f t="shared" ca="1" si="6"/>
        <v>0.98133269412509316</v>
      </c>
      <c r="E28">
        <f t="shared" ca="1" si="6"/>
        <v>78.892581939785501</v>
      </c>
      <c r="F28">
        <f t="shared" ca="1" si="6"/>
        <v>1.6611437143460832</v>
      </c>
      <c r="G28">
        <f t="shared" ca="1" si="6"/>
        <v>9.4564785218666764E-2</v>
      </c>
      <c r="H28">
        <f t="shared" ca="1" si="6"/>
        <v>6.8146342596942217E-2</v>
      </c>
      <c r="I28">
        <f t="shared" ca="1" si="6"/>
        <v>2.3826854423015704E-2</v>
      </c>
      <c r="J28">
        <f t="shared" ca="1" si="3"/>
        <v>55.957303136453113</v>
      </c>
      <c r="K28">
        <f t="shared" ca="1" si="7"/>
        <v>23.152711631599185</v>
      </c>
      <c r="L28">
        <f t="shared" ca="1" si="7"/>
        <v>7.8200628326473478E-3</v>
      </c>
      <c r="M28">
        <f t="shared" ca="1" si="7"/>
        <v>4.6672730064854182</v>
      </c>
      <c r="N28">
        <f t="shared" ca="1" si="7"/>
        <v>15.823585117606349</v>
      </c>
      <c r="O28">
        <f t="shared" ca="1" si="7"/>
        <v>0.81111190550431578</v>
      </c>
      <c r="P28">
        <f t="shared" ca="1" si="7"/>
        <v>0.20055078590033321</v>
      </c>
      <c r="Q28">
        <f t="shared" ca="1" si="7"/>
        <v>10.13462265063453</v>
      </c>
      <c r="R28">
        <f t="shared" ca="1" si="7"/>
        <v>29.195670974606244</v>
      </c>
      <c r="S28">
        <f t="shared" ca="1" si="7"/>
        <v>39.742580953063936</v>
      </c>
      <c r="T28">
        <f t="shared" ca="1" si="7"/>
        <v>1.9005038927335731</v>
      </c>
      <c r="U28">
        <f t="shared" ca="1" si="8"/>
        <v>32.329304314888944</v>
      </c>
      <c r="V28">
        <f t="shared" ca="1" si="8"/>
        <v>2.1509554648124887</v>
      </c>
      <c r="W28">
        <f t="shared" ca="1" si="8"/>
        <v>71.65677228631678</v>
      </c>
      <c r="X28">
        <f t="shared" ca="1" si="8"/>
        <v>5.6633953751039481E-2</v>
      </c>
      <c r="Y28">
        <f t="shared" ca="1" si="8"/>
        <v>117.09869568771565</v>
      </c>
      <c r="Z28">
        <f t="shared" ca="1" si="8"/>
        <v>7.5635672029025178</v>
      </c>
      <c r="AA28">
        <f t="shared" ca="1" si="8"/>
        <v>0</v>
      </c>
    </row>
    <row r="29" spans="1:27" x14ac:dyDescent="0.35">
      <c r="A29">
        <f t="shared" si="1"/>
        <v>22</v>
      </c>
      <c r="B29" t="str">
        <f>AUT!A22</f>
        <v>Coking Coal</v>
      </c>
      <c r="C29" t="str">
        <f>VLOOKUP('EXIOBASE EU 25 imports'!B29, 'ISIC Code Mapping'!$A$2:$D$202,  4, FALSE)</f>
        <v>ISIC 05</v>
      </c>
      <c r="D29">
        <f t="shared" ca="1" si="6"/>
        <v>10.41613948192188</v>
      </c>
      <c r="E29">
        <f t="shared" ca="1" si="6"/>
        <v>1.8712686444720006</v>
      </c>
      <c r="F29">
        <f t="shared" ca="1" si="6"/>
        <v>8.3904723804256438</v>
      </c>
      <c r="G29">
        <f t="shared" ca="1" si="6"/>
        <v>2.7556487827571732</v>
      </c>
      <c r="H29">
        <f t="shared" ca="1" si="6"/>
        <v>0.21769401758998319</v>
      </c>
      <c r="I29">
        <f t="shared" ca="1" si="6"/>
        <v>37.488978824304333</v>
      </c>
      <c r="J29">
        <f t="shared" ca="1" si="3"/>
        <v>11.986666300095949</v>
      </c>
      <c r="K29">
        <f t="shared" ca="1" si="7"/>
        <v>99.8193562467752</v>
      </c>
      <c r="L29">
        <f t="shared" ca="1" si="7"/>
        <v>0.25020190376273538</v>
      </c>
      <c r="M29">
        <f t="shared" ca="1" si="7"/>
        <v>9.4644850743516695</v>
      </c>
      <c r="N29">
        <f t="shared" ca="1" si="7"/>
        <v>15.678896109268196</v>
      </c>
      <c r="O29">
        <f t="shared" ca="1" si="7"/>
        <v>3.8505871167755666E-3</v>
      </c>
      <c r="P29">
        <f t="shared" ca="1" si="7"/>
        <v>7.3603869718518455E-2</v>
      </c>
      <c r="Q29">
        <f t="shared" ca="1" si="7"/>
        <v>0.24035740868122629</v>
      </c>
      <c r="R29">
        <f t="shared" ca="1" si="7"/>
        <v>112.91396405079315</v>
      </c>
      <c r="S29">
        <f t="shared" ca="1" si="7"/>
        <v>7.7017857499818501</v>
      </c>
      <c r="T29">
        <f t="shared" ca="1" si="7"/>
        <v>0.22615172277868401</v>
      </c>
      <c r="U29">
        <f t="shared" ca="1" si="8"/>
        <v>2.7855035121369753</v>
      </c>
      <c r="V29">
        <f t="shared" ca="1" si="8"/>
        <v>0.28030878249722774</v>
      </c>
      <c r="W29">
        <f t="shared" ca="1" si="8"/>
        <v>31.790290375120893</v>
      </c>
      <c r="X29">
        <f t="shared" ca="1" si="8"/>
        <v>0.5712574285703631</v>
      </c>
      <c r="Y29">
        <f t="shared" ca="1" si="8"/>
        <v>7.3121099941850343</v>
      </c>
      <c r="Z29">
        <f t="shared" ca="1" si="8"/>
        <v>0.39232882707465982</v>
      </c>
      <c r="AA29">
        <f t="shared" ca="1" si="8"/>
        <v>0</v>
      </c>
    </row>
    <row r="30" spans="1:27" x14ac:dyDescent="0.35">
      <c r="A30">
        <f t="shared" si="1"/>
        <v>23</v>
      </c>
      <c r="B30" t="str">
        <f>AUT!A23</f>
        <v>Other Bituminous Coal</v>
      </c>
      <c r="C30" t="str">
        <f>VLOOKUP('EXIOBASE EU 25 imports'!B30, 'ISIC Code Mapping'!$A$2:$D$202,  4, FALSE)</f>
        <v>ISIC 05</v>
      </c>
      <c r="D30">
        <f t="shared" ref="D30:I39" ca="1" si="9">INDIRECT(D$8&amp;"!"&amp;D$7&amp;$A30)</f>
        <v>226.80355310010205</v>
      </c>
      <c r="E30">
        <f t="shared" ca="1" si="9"/>
        <v>141.35013632358761</v>
      </c>
      <c r="F30">
        <f t="shared" ca="1" si="9"/>
        <v>274.85647302468652</v>
      </c>
      <c r="G30">
        <f t="shared" ca="1" si="9"/>
        <v>122.55138522213487</v>
      </c>
      <c r="H30">
        <f t="shared" ca="1" si="9"/>
        <v>2.165836372234665</v>
      </c>
      <c r="I30">
        <f t="shared" ca="1" si="9"/>
        <v>263.71041547533406</v>
      </c>
      <c r="J30">
        <f t="shared" ca="1" si="3"/>
        <v>407.25509500704135</v>
      </c>
      <c r="K30">
        <f t="shared" ref="K30:T39" ca="1" si="10">INDIRECT(K$8&amp;"!"&amp;K$7&amp;$A30)</f>
        <v>1738.3846741649754</v>
      </c>
      <c r="L30">
        <f t="shared" ca="1" si="10"/>
        <v>112.59564707335724</v>
      </c>
      <c r="M30">
        <f t="shared" ca="1" si="10"/>
        <v>175.22177166919403</v>
      </c>
      <c r="N30">
        <f t="shared" ca="1" si="10"/>
        <v>826.96253179752898</v>
      </c>
      <c r="O30">
        <f t="shared" ca="1" si="10"/>
        <v>7.2576571553788272</v>
      </c>
      <c r="P30">
        <f t="shared" ca="1" si="10"/>
        <v>11.567271282478085</v>
      </c>
      <c r="Q30">
        <f t="shared" ca="1" si="10"/>
        <v>18.158000886766899</v>
      </c>
      <c r="R30">
        <f t="shared" ca="1" si="10"/>
        <v>1525.1620277430161</v>
      </c>
      <c r="S30">
        <f t="shared" ca="1" si="10"/>
        <v>451.09331887973707</v>
      </c>
      <c r="T30">
        <f t="shared" ca="1" si="10"/>
        <v>153.62651238275447</v>
      </c>
      <c r="U30">
        <f t="shared" ref="U30:AA39" ca="1" si="11">INDIRECT(U$8&amp;"!"&amp;U$7&amp;$A30)</f>
        <v>279.43305975636088</v>
      </c>
      <c r="V30">
        <f t="shared" ca="1" si="11"/>
        <v>23.614041432750941</v>
      </c>
      <c r="W30">
        <f t="shared" ca="1" si="11"/>
        <v>640.35257518857088</v>
      </c>
      <c r="X30">
        <f t="shared" ca="1" si="11"/>
        <v>123.99606938115669</v>
      </c>
      <c r="Y30">
        <f t="shared" ca="1" si="11"/>
        <v>29.885707806944055</v>
      </c>
      <c r="Z30">
        <f t="shared" ca="1" si="11"/>
        <v>184.87672493151635</v>
      </c>
      <c r="AA30">
        <f t="shared" ca="1" si="11"/>
        <v>7.4491625662550945E-3</v>
      </c>
    </row>
    <row r="31" spans="1:27" x14ac:dyDescent="0.35">
      <c r="A31">
        <f t="shared" si="1"/>
        <v>24</v>
      </c>
      <c r="B31" t="str">
        <f>AUT!A24</f>
        <v>Sub-Bituminous Coal</v>
      </c>
      <c r="C31" t="str">
        <f>VLOOKUP('EXIOBASE EU 25 imports'!B31, 'ISIC Code Mapping'!$A$2:$D$202,  4, FALSE)</f>
        <v>ISIC 05</v>
      </c>
      <c r="D31">
        <f t="shared" ca="1" si="9"/>
        <v>4.6195929024364704</v>
      </c>
      <c r="E31">
        <f t="shared" ca="1" si="9"/>
        <v>7.07618816983023</v>
      </c>
      <c r="F31">
        <f t="shared" ca="1" si="9"/>
        <v>2.2433871266215291</v>
      </c>
      <c r="G31">
        <f t="shared" ca="1" si="9"/>
        <v>1.9076300543844068E-4</v>
      </c>
      <c r="H31">
        <f t="shared" ca="1" si="9"/>
        <v>0</v>
      </c>
      <c r="I31">
        <f t="shared" ca="1" si="9"/>
        <v>6.9996943164126151</v>
      </c>
      <c r="J31">
        <f t="shared" ca="1" si="3"/>
        <v>18.135834704175764</v>
      </c>
      <c r="K31">
        <f t="shared" ca="1" si="10"/>
        <v>64.720152730034798</v>
      </c>
      <c r="L31">
        <f t="shared" ca="1" si="10"/>
        <v>6.9174552972592949</v>
      </c>
      <c r="M31">
        <f t="shared" ca="1" si="10"/>
        <v>0.2050696452369527</v>
      </c>
      <c r="N31">
        <f t="shared" ca="1" si="10"/>
        <v>67.604196368631861</v>
      </c>
      <c r="O31">
        <f t="shared" ca="1" si="10"/>
        <v>0</v>
      </c>
      <c r="P31">
        <f t="shared" ca="1" si="10"/>
        <v>0</v>
      </c>
      <c r="Q31">
        <f t="shared" ca="1" si="10"/>
        <v>0.90901444904984108</v>
      </c>
      <c r="R31">
        <f t="shared" ca="1" si="10"/>
        <v>39.377213008036328</v>
      </c>
      <c r="S31">
        <f t="shared" ca="1" si="10"/>
        <v>5.6306959410504049</v>
      </c>
      <c r="T31">
        <f t="shared" ca="1" si="10"/>
        <v>1.4841643038504999</v>
      </c>
      <c r="U31">
        <f t="shared" ca="1" si="11"/>
        <v>4.9768989950044338</v>
      </c>
      <c r="V31">
        <f t="shared" ca="1" si="11"/>
        <v>2.7029539077079563</v>
      </c>
      <c r="W31">
        <f t="shared" ca="1" si="11"/>
        <v>13.19342623916987</v>
      </c>
      <c r="X31">
        <f t="shared" ca="1" si="11"/>
        <v>6.598493558281687</v>
      </c>
      <c r="Y31">
        <f t="shared" ca="1" si="11"/>
        <v>6.3187113467496247E-4</v>
      </c>
      <c r="Z31">
        <f t="shared" ca="1" si="11"/>
        <v>14.547885084593592</v>
      </c>
      <c r="AA31">
        <f t="shared" ca="1" si="11"/>
        <v>0</v>
      </c>
    </row>
    <row r="32" spans="1:27" x14ac:dyDescent="0.35">
      <c r="A32">
        <f t="shared" si="1"/>
        <v>25</v>
      </c>
      <c r="B32" t="str">
        <f>AUT!A25</f>
        <v>Patent Fuel</v>
      </c>
      <c r="C32" t="str">
        <f>VLOOKUP('EXIOBASE EU 25 imports'!B32, 'ISIC Code Mapping'!$A$2:$D$202,  4, FALSE)</f>
        <v>ISIC 05</v>
      </c>
      <c r="D32">
        <f t="shared" ca="1" si="9"/>
        <v>0</v>
      </c>
      <c r="E32">
        <f t="shared" ca="1" si="9"/>
        <v>1.501677103334734</v>
      </c>
      <c r="F32">
        <f t="shared" ca="1" si="9"/>
        <v>0</v>
      </c>
      <c r="G32">
        <f t="shared" ca="1" si="9"/>
        <v>4.1421134921929503E-2</v>
      </c>
      <c r="H32">
        <f t="shared" ca="1" si="9"/>
        <v>0</v>
      </c>
      <c r="I32">
        <f t="shared" ca="1" si="9"/>
        <v>0</v>
      </c>
      <c r="J32">
        <f t="shared" ca="1" si="3"/>
        <v>2.666974655048485</v>
      </c>
      <c r="K32">
        <f t="shared" ca="1" si="10"/>
        <v>0.4721559962769834</v>
      </c>
      <c r="L32">
        <f t="shared" ca="1" si="10"/>
        <v>0</v>
      </c>
      <c r="M32">
        <f t="shared" ca="1" si="10"/>
        <v>7.8431699435032849</v>
      </c>
      <c r="N32">
        <f t="shared" ca="1" si="10"/>
        <v>0</v>
      </c>
      <c r="O32">
        <f t="shared" ca="1" si="10"/>
        <v>0</v>
      </c>
      <c r="P32">
        <f t="shared" ca="1" si="10"/>
        <v>0</v>
      </c>
      <c r="Q32">
        <f t="shared" ca="1" si="10"/>
        <v>0.19286761937760494</v>
      </c>
      <c r="R32">
        <f t="shared" ca="1" si="10"/>
        <v>0.26612277411631724</v>
      </c>
      <c r="S32">
        <f t="shared" ca="1" si="10"/>
        <v>0</v>
      </c>
      <c r="T32">
        <f t="shared" ca="1" si="10"/>
        <v>0</v>
      </c>
      <c r="U32">
        <f t="shared" ca="1" si="11"/>
        <v>1.9409549636744145E-2</v>
      </c>
      <c r="V32">
        <f t="shared" ca="1" si="11"/>
        <v>0</v>
      </c>
      <c r="W32">
        <f t="shared" ca="1" si="11"/>
        <v>2.0844391477060457E-3</v>
      </c>
      <c r="X32">
        <f t="shared" ca="1" si="11"/>
        <v>0</v>
      </c>
      <c r="Y32">
        <f t="shared" ca="1" si="11"/>
        <v>0</v>
      </c>
      <c r="Z32">
        <f t="shared" ca="1" si="11"/>
        <v>0</v>
      </c>
      <c r="AA32">
        <f t="shared" ca="1" si="11"/>
        <v>0</v>
      </c>
    </row>
    <row r="33" spans="1:27" x14ac:dyDescent="0.35">
      <c r="A33">
        <f t="shared" si="1"/>
        <v>26</v>
      </c>
      <c r="B33" t="str">
        <f>AUT!A26</f>
        <v>Lignite/Brown Coal</v>
      </c>
      <c r="C33" t="str">
        <f>VLOOKUP('EXIOBASE EU 25 imports'!B33, 'ISIC Code Mapping'!$A$2:$D$202,  4, FALSE)</f>
        <v>ISIC 05</v>
      </c>
      <c r="D33">
        <f t="shared" ca="1" si="9"/>
        <v>21.99948817159326</v>
      </c>
      <c r="E33">
        <f t="shared" ca="1" si="9"/>
        <v>48.629259560606791</v>
      </c>
      <c r="F33">
        <f t="shared" ca="1" si="9"/>
        <v>39.302528620518565</v>
      </c>
      <c r="G33">
        <f t="shared" ca="1" si="9"/>
        <v>3.5587335246147128E-2</v>
      </c>
      <c r="H33">
        <f t="shared" ca="1" si="9"/>
        <v>0</v>
      </c>
      <c r="I33">
        <f t="shared" ca="1" si="9"/>
        <v>0</v>
      </c>
      <c r="J33">
        <f t="shared" ca="1" si="3"/>
        <v>21.088247217553395</v>
      </c>
      <c r="K33">
        <f t="shared" ca="1" si="10"/>
        <v>7.5731485556618328</v>
      </c>
      <c r="L33">
        <f t="shared" ca="1" si="10"/>
        <v>17.609530005898343</v>
      </c>
      <c r="M33">
        <f t="shared" ca="1" si="10"/>
        <v>8.3019125622517844</v>
      </c>
      <c r="N33">
        <f t="shared" ca="1" si="10"/>
        <v>1.53920003288602</v>
      </c>
      <c r="O33">
        <f t="shared" ca="1" si="10"/>
        <v>0</v>
      </c>
      <c r="P33">
        <f t="shared" ca="1" si="10"/>
        <v>5.9127896728050106E-2</v>
      </c>
      <c r="Q33">
        <f t="shared" ca="1" si="10"/>
        <v>6.2469649656373161</v>
      </c>
      <c r="R33">
        <f t="shared" ca="1" si="10"/>
        <v>6.7487331795338061</v>
      </c>
      <c r="S33">
        <f t="shared" ca="1" si="10"/>
        <v>35.659965199638428</v>
      </c>
      <c r="T33">
        <f t="shared" ca="1" si="10"/>
        <v>0</v>
      </c>
      <c r="U33">
        <f t="shared" ca="1" si="11"/>
        <v>39.6864149839489</v>
      </c>
      <c r="V33">
        <f t="shared" ca="1" si="11"/>
        <v>3.0370916992632995</v>
      </c>
      <c r="W33">
        <f t="shared" ca="1" si="11"/>
        <v>0.1496693396801099</v>
      </c>
      <c r="X33">
        <f t="shared" ca="1" si="11"/>
        <v>0</v>
      </c>
      <c r="Y33">
        <f t="shared" ca="1" si="11"/>
        <v>0.1057695899444713</v>
      </c>
      <c r="Z33">
        <f t="shared" ca="1" si="11"/>
        <v>5.3812395053609876</v>
      </c>
      <c r="AA33">
        <f t="shared" ca="1" si="11"/>
        <v>3.5555027886864572E-3</v>
      </c>
    </row>
    <row r="34" spans="1:27" x14ac:dyDescent="0.35">
      <c r="A34">
        <f t="shared" si="1"/>
        <v>27</v>
      </c>
      <c r="B34" t="str">
        <f>AUT!A27</f>
        <v>BKB/Peat Briquettes</v>
      </c>
      <c r="C34" t="str">
        <f>VLOOKUP('EXIOBASE EU 25 imports'!B34, 'ISIC Code Mapping'!$A$2:$D$202,  4, FALSE)</f>
        <v>ISIC 05</v>
      </c>
      <c r="D34">
        <f t="shared" ca="1" si="9"/>
        <v>10.574947845735354</v>
      </c>
      <c r="E34">
        <f t="shared" ca="1" si="9"/>
        <v>6.3563697346905821</v>
      </c>
      <c r="F34">
        <f t="shared" ca="1" si="9"/>
        <v>5.141313025641554</v>
      </c>
      <c r="G34">
        <f t="shared" ca="1" si="9"/>
        <v>3.2483271042052717</v>
      </c>
      <c r="H34">
        <f t="shared" ca="1" si="9"/>
        <v>1.6454679456402676E-2</v>
      </c>
      <c r="I34">
        <f t="shared" ca="1" si="9"/>
        <v>0.33487215785940133</v>
      </c>
      <c r="J34">
        <f t="shared" ca="1" si="3"/>
        <v>26.283124350361888</v>
      </c>
      <c r="K34">
        <f t="shared" ca="1" si="10"/>
        <v>8.5068149818983212</v>
      </c>
      <c r="L34">
        <f t="shared" ca="1" si="10"/>
        <v>2.1980308014198511</v>
      </c>
      <c r="M34">
        <f t="shared" ca="1" si="10"/>
        <v>9.1393777449891689E-2</v>
      </c>
      <c r="N34">
        <f t="shared" ca="1" si="10"/>
        <v>29.205736622345928</v>
      </c>
      <c r="O34">
        <f t="shared" ca="1" si="10"/>
        <v>0.30249032086277416</v>
      </c>
      <c r="P34">
        <f t="shared" ca="1" si="10"/>
        <v>5.4070802152891808</v>
      </c>
      <c r="Q34">
        <f t="shared" ca="1" si="10"/>
        <v>0.82538177297121329</v>
      </c>
      <c r="R34">
        <f t="shared" ca="1" si="10"/>
        <v>52.470956979176925</v>
      </c>
      <c r="S34">
        <f t="shared" ca="1" si="10"/>
        <v>5.2431196207059294</v>
      </c>
      <c r="T34">
        <f t="shared" ca="1" si="10"/>
        <v>1.8408354479413442</v>
      </c>
      <c r="U34">
        <f t="shared" ca="1" si="11"/>
        <v>3.0654237217996574</v>
      </c>
      <c r="V34">
        <f t="shared" ca="1" si="11"/>
        <v>2.6076544641458965</v>
      </c>
      <c r="W34">
        <f t="shared" ca="1" si="11"/>
        <v>19.392769988073002</v>
      </c>
      <c r="X34">
        <f t="shared" ca="1" si="11"/>
        <v>4.8930221579409841</v>
      </c>
      <c r="Y34">
        <f t="shared" ca="1" si="11"/>
        <v>0.47294515376591229</v>
      </c>
      <c r="Z34">
        <f t="shared" ca="1" si="11"/>
        <v>2.7971978502130534</v>
      </c>
      <c r="AA34">
        <f t="shared" ca="1" si="11"/>
        <v>0.10647783168275178</v>
      </c>
    </row>
    <row r="35" spans="1:27" x14ac:dyDescent="0.35">
      <c r="A35">
        <f t="shared" si="1"/>
        <v>28</v>
      </c>
      <c r="B35" t="str">
        <f>AUT!A28</f>
        <v>Peat</v>
      </c>
      <c r="C35" t="str">
        <f>VLOOKUP('EXIOBASE EU 25 imports'!B35, 'ISIC Code Mapping'!$A$2:$D$202,  4, FALSE)</f>
        <v>ISIC 05</v>
      </c>
      <c r="D35">
        <f t="shared" ca="1" si="9"/>
        <v>0.45445686400848473</v>
      </c>
      <c r="E35">
        <f t="shared" ca="1" si="9"/>
        <v>2.7344453042690096</v>
      </c>
      <c r="F35">
        <f t="shared" ca="1" si="9"/>
        <v>0.72375943046591829</v>
      </c>
      <c r="G35">
        <f t="shared" ca="1" si="9"/>
        <v>2.3906349979409862</v>
      </c>
      <c r="H35">
        <f t="shared" ca="1" si="9"/>
        <v>0.2883655680659063</v>
      </c>
      <c r="I35">
        <f t="shared" ca="1" si="9"/>
        <v>1.321385437522185</v>
      </c>
      <c r="J35">
        <f t="shared" ca="1" si="3"/>
        <v>3.0095939596709789</v>
      </c>
      <c r="K35">
        <f t="shared" ca="1" si="10"/>
        <v>9.8542041244182741</v>
      </c>
      <c r="L35">
        <f t="shared" ca="1" si="10"/>
        <v>0.46670413681615874</v>
      </c>
      <c r="M35">
        <f t="shared" ca="1" si="10"/>
        <v>9.4865939904140216E-4</v>
      </c>
      <c r="N35">
        <f t="shared" ca="1" si="10"/>
        <v>5.3910799404609282</v>
      </c>
      <c r="O35">
        <f t="shared" ca="1" si="10"/>
        <v>0.81556274175062982</v>
      </c>
      <c r="P35">
        <f t="shared" ca="1" si="10"/>
        <v>1.2081451082154087</v>
      </c>
      <c r="Q35">
        <f t="shared" ca="1" si="10"/>
        <v>0.35361128328683589</v>
      </c>
      <c r="R35">
        <f t="shared" ca="1" si="10"/>
        <v>19.019171347200743</v>
      </c>
      <c r="S35">
        <f t="shared" ca="1" si="10"/>
        <v>1.882878516622785</v>
      </c>
      <c r="T35">
        <f t="shared" ca="1" si="10"/>
        <v>0.57875585786280503</v>
      </c>
      <c r="U35">
        <f t="shared" ca="1" si="11"/>
        <v>0.77618354774724008</v>
      </c>
      <c r="V35">
        <f t="shared" ca="1" si="11"/>
        <v>0.74813701296206325</v>
      </c>
      <c r="W35">
        <f t="shared" ca="1" si="11"/>
        <v>2.5061517764606949</v>
      </c>
      <c r="X35">
        <f t="shared" ca="1" si="11"/>
        <v>1.0264007379212923</v>
      </c>
      <c r="Y35">
        <f t="shared" ca="1" si="11"/>
        <v>9.1327113430431456E-2</v>
      </c>
      <c r="Z35">
        <f t="shared" ca="1" si="11"/>
        <v>0.47655183551553332</v>
      </c>
      <c r="AA35">
        <f t="shared" ca="1" si="11"/>
        <v>3.6842767127284186E-3</v>
      </c>
    </row>
    <row r="36" spans="1:27" x14ac:dyDescent="0.35">
      <c r="A36">
        <f t="shared" si="1"/>
        <v>29</v>
      </c>
      <c r="B36" t="str">
        <f>AUT!A29</f>
        <v>Crude petroleum and services related to crude oil extraction, excluding surveying</v>
      </c>
      <c r="C36" t="str">
        <f>VLOOKUP('EXIOBASE EU 25 imports'!B36, 'ISIC Code Mapping'!$A$2:$D$202,  4, FALSE)</f>
        <v>ISIC 06</v>
      </c>
      <c r="D36">
        <f t="shared" ca="1" si="9"/>
        <v>1938.4470373807105</v>
      </c>
      <c r="E36">
        <f t="shared" ca="1" si="9"/>
        <v>1307.3517289143745</v>
      </c>
      <c r="F36">
        <f t="shared" ca="1" si="9"/>
        <v>1397.1831752859102</v>
      </c>
      <c r="G36">
        <f t="shared" ca="1" si="9"/>
        <v>754.0363836013978</v>
      </c>
      <c r="H36">
        <f t="shared" ca="1" si="9"/>
        <v>16.474476760976259</v>
      </c>
      <c r="I36">
        <f t="shared" ca="1" si="9"/>
        <v>2761.0372973468261</v>
      </c>
      <c r="J36">
        <f t="shared" ca="1" si="3"/>
        <v>10191.024297824908</v>
      </c>
      <c r="K36">
        <f t="shared" ca="1" si="10"/>
        <v>18884.724906288833</v>
      </c>
      <c r="L36">
        <f t="shared" ca="1" si="10"/>
        <v>1249.2330019743069</v>
      </c>
      <c r="M36">
        <f t="shared" ca="1" si="10"/>
        <v>1196.2270269098244</v>
      </c>
      <c r="N36">
        <f t="shared" ca="1" si="10"/>
        <v>12620.591860721348</v>
      </c>
      <c r="O36">
        <f t="shared" ca="1" si="10"/>
        <v>38.012439880226111</v>
      </c>
      <c r="P36">
        <f t="shared" ca="1" si="10"/>
        <v>1507.2111574878184</v>
      </c>
      <c r="Q36">
        <f t="shared" ca="1" si="10"/>
        <v>268.44940471536705</v>
      </c>
      <c r="R36">
        <f t="shared" ca="1" si="10"/>
        <v>22611.878303432284</v>
      </c>
      <c r="S36">
        <f t="shared" ca="1" si="10"/>
        <v>4289.3130566091513</v>
      </c>
      <c r="T36">
        <f t="shared" ca="1" si="10"/>
        <v>2812.2751348950283</v>
      </c>
      <c r="U36">
        <f t="shared" ca="1" si="11"/>
        <v>1094.3616636083434</v>
      </c>
      <c r="V36">
        <f t="shared" ca="1" si="11"/>
        <v>3.7953150848223225</v>
      </c>
      <c r="W36">
        <f t="shared" ca="1" si="11"/>
        <v>14421.91063533767</v>
      </c>
      <c r="X36">
        <f t="shared" ca="1" si="11"/>
        <v>4111.2934534855794</v>
      </c>
      <c r="Y36">
        <f t="shared" ca="1" si="11"/>
        <v>752.8773006070752</v>
      </c>
      <c r="Z36">
        <f t="shared" ca="1" si="11"/>
        <v>475.58256901248456</v>
      </c>
      <c r="AA36">
        <f t="shared" ca="1" si="11"/>
        <v>11.218655224189948</v>
      </c>
    </row>
    <row r="37" spans="1:27" x14ac:dyDescent="0.35">
      <c r="A37">
        <f t="shared" si="1"/>
        <v>30</v>
      </c>
      <c r="B37" t="str">
        <f>AUT!A30</f>
        <v>Natural gas and services related to natural gas extraction, excluding surveying</v>
      </c>
      <c r="C37" t="str">
        <f>VLOOKUP('EXIOBASE EU 25 imports'!B37, 'ISIC Code Mapping'!$A$2:$D$202,  4, FALSE)</f>
        <v>ISIC 06</v>
      </c>
      <c r="D37">
        <f t="shared" ca="1" si="9"/>
        <v>4.312880697524065</v>
      </c>
      <c r="E37">
        <f t="shared" ca="1" si="9"/>
        <v>7453.7314974657666</v>
      </c>
      <c r="F37">
        <f t="shared" ca="1" si="9"/>
        <v>668.56586084930996</v>
      </c>
      <c r="G37">
        <f t="shared" ca="1" si="9"/>
        <v>58.296794457356199</v>
      </c>
      <c r="H37">
        <f t="shared" ca="1" si="9"/>
        <v>54.622079260776246</v>
      </c>
      <c r="I37">
        <f t="shared" ca="1" si="9"/>
        <v>3.9464427633557321E-2</v>
      </c>
      <c r="J37">
        <f t="shared" ca="1" si="3"/>
        <v>6225.760698648116</v>
      </c>
      <c r="K37">
        <f t="shared" ca="1" si="10"/>
        <v>23094.220320530985</v>
      </c>
      <c r="L37">
        <f t="shared" ca="1" si="10"/>
        <v>1016.4477019069735</v>
      </c>
      <c r="M37">
        <f t="shared" ca="1" si="10"/>
        <v>1756.4923351385407</v>
      </c>
      <c r="N37">
        <f t="shared" ca="1" si="10"/>
        <v>10226.043627221346</v>
      </c>
      <c r="O37">
        <f t="shared" ca="1" si="10"/>
        <v>134.40548040062913</v>
      </c>
      <c r="P37">
        <f t="shared" ca="1" si="10"/>
        <v>356.39902911196106</v>
      </c>
      <c r="Q37">
        <f t="shared" ca="1" si="10"/>
        <v>958.04536744516884</v>
      </c>
      <c r="R37">
        <f t="shared" ca="1" si="10"/>
        <v>5603.7320931872855</v>
      </c>
      <c r="S37">
        <f t="shared" ca="1" si="10"/>
        <v>36.539651153597731</v>
      </c>
      <c r="T37">
        <f t="shared" ca="1" si="10"/>
        <v>732.9471366619905</v>
      </c>
      <c r="U37">
        <f t="shared" ca="1" si="11"/>
        <v>814.65904045152615</v>
      </c>
      <c r="V37">
        <f t="shared" ca="1" si="11"/>
        <v>131.98071935614854</v>
      </c>
      <c r="W37">
        <f t="shared" ca="1" si="11"/>
        <v>6094.576228949094</v>
      </c>
      <c r="X37">
        <f t="shared" ca="1" si="11"/>
        <v>419.60244409682099</v>
      </c>
      <c r="Y37">
        <f t="shared" ca="1" si="11"/>
        <v>277.46479640541179</v>
      </c>
      <c r="Z37">
        <f t="shared" ca="1" si="11"/>
        <v>146.86485535648839</v>
      </c>
      <c r="AA37">
        <f t="shared" ca="1" si="11"/>
        <v>1.6646319268993431E-2</v>
      </c>
    </row>
    <row r="38" spans="1:27" x14ac:dyDescent="0.35">
      <c r="A38">
        <f t="shared" si="1"/>
        <v>31</v>
      </c>
      <c r="B38" t="str">
        <f>AUT!A31</f>
        <v>Natural Gas Liquids</v>
      </c>
      <c r="C38" t="str">
        <f>VLOOKUP('EXIOBASE EU 25 imports'!B38, 'ISIC Code Mapping'!$A$2:$D$202,  4, FALSE)</f>
        <v>ISIC 06</v>
      </c>
      <c r="D38">
        <f t="shared" ca="1" si="9"/>
        <v>0</v>
      </c>
      <c r="E38">
        <f t="shared" ca="1" si="9"/>
        <v>65.178057384160368</v>
      </c>
      <c r="F38">
        <f t="shared" ca="1" si="9"/>
        <v>0</v>
      </c>
      <c r="G38">
        <f t="shared" ca="1" si="9"/>
        <v>0.8334496592789965</v>
      </c>
      <c r="H38">
        <f t="shared" ca="1" si="9"/>
        <v>1.7627318753300498E-2</v>
      </c>
      <c r="I38">
        <f t="shared" ca="1" si="9"/>
        <v>0</v>
      </c>
      <c r="J38">
        <f t="shared" ca="1" si="3"/>
        <v>166.33485101877014</v>
      </c>
      <c r="K38">
        <f t="shared" ca="1" si="10"/>
        <v>5.5458588740465373E-2</v>
      </c>
      <c r="L38">
        <f t="shared" ca="1" si="10"/>
        <v>0</v>
      </c>
      <c r="M38">
        <f t="shared" ca="1" si="10"/>
        <v>1.7021630186775768E-2</v>
      </c>
      <c r="N38">
        <f t="shared" ca="1" si="10"/>
        <v>165.53396366243686</v>
      </c>
      <c r="O38">
        <f t="shared" ca="1" si="10"/>
        <v>0</v>
      </c>
      <c r="P38">
        <f t="shared" ca="1" si="10"/>
        <v>39.629580728096784</v>
      </c>
      <c r="Q38">
        <f t="shared" ca="1" si="10"/>
        <v>8.3728395102865498</v>
      </c>
      <c r="R38">
        <f t="shared" ca="1" si="10"/>
        <v>441.01709265676971</v>
      </c>
      <c r="S38">
        <f t="shared" ca="1" si="10"/>
        <v>0.57515821944621637</v>
      </c>
      <c r="T38">
        <f t="shared" ca="1" si="10"/>
        <v>10.25528859776588</v>
      </c>
      <c r="U38">
        <f t="shared" ca="1" si="11"/>
        <v>0</v>
      </c>
      <c r="V38">
        <f t="shared" ca="1" si="11"/>
        <v>0</v>
      </c>
      <c r="W38">
        <f t="shared" ca="1" si="11"/>
        <v>1119.8533383547106</v>
      </c>
      <c r="X38">
        <f t="shared" ca="1" si="11"/>
        <v>125.83818048090508</v>
      </c>
      <c r="Y38">
        <f t="shared" ca="1" si="11"/>
        <v>0</v>
      </c>
      <c r="Z38">
        <f t="shared" ca="1" si="11"/>
        <v>0</v>
      </c>
      <c r="AA38">
        <f t="shared" ca="1" si="11"/>
        <v>0</v>
      </c>
    </row>
    <row r="39" spans="1:27" x14ac:dyDescent="0.35">
      <c r="A39">
        <f t="shared" si="1"/>
        <v>32</v>
      </c>
      <c r="B39" t="str">
        <f>AUT!A32</f>
        <v>Other Hydrocarbons</v>
      </c>
      <c r="C39" t="str">
        <f>VLOOKUP('EXIOBASE EU 25 imports'!B39, 'ISIC Code Mapping'!$A$2:$D$202,  4, FALSE)</f>
        <v>ISIC 06</v>
      </c>
      <c r="D39">
        <f t="shared" ca="1" si="9"/>
        <v>3.2856772381686629E-4</v>
      </c>
      <c r="E39">
        <f t="shared" ca="1" si="9"/>
        <v>1.9469185037682025E-3</v>
      </c>
      <c r="F39">
        <f t="shared" ca="1" si="9"/>
        <v>1.694924735232146E-4</v>
      </c>
      <c r="G39">
        <f t="shared" ca="1" si="9"/>
        <v>4.6419086578616565E-4</v>
      </c>
      <c r="H39">
        <f t="shared" ca="1" si="9"/>
        <v>0</v>
      </c>
      <c r="I39">
        <f t="shared" ca="1" si="9"/>
        <v>2.2913488924203853E-3</v>
      </c>
      <c r="J39">
        <f t="shared" ca="1" si="3"/>
        <v>0.21521143089157871</v>
      </c>
      <c r="K39">
        <f t="shared" ca="1" si="10"/>
        <v>0.20535806585848132</v>
      </c>
      <c r="L39">
        <f t="shared" ca="1" si="10"/>
        <v>0.37034693799909285</v>
      </c>
      <c r="M39">
        <f t="shared" ca="1" si="10"/>
        <v>2.7391082081606169E-3</v>
      </c>
      <c r="N39">
        <f t="shared" ca="1" si="10"/>
        <v>2.4033477322666471E-2</v>
      </c>
      <c r="O39">
        <f t="shared" ca="1" si="10"/>
        <v>2.204139354570786E-2</v>
      </c>
      <c r="P39">
        <f t="shared" ca="1" si="10"/>
        <v>0</v>
      </c>
      <c r="Q39">
        <f t="shared" ca="1" si="10"/>
        <v>2.5010316410088528E-4</v>
      </c>
      <c r="R39">
        <f t="shared" ca="1" si="10"/>
        <v>4.0433594627474322E-3</v>
      </c>
      <c r="S39">
        <f t="shared" ca="1" si="10"/>
        <v>3.6674778058136664E-3</v>
      </c>
      <c r="T39">
        <f t="shared" ca="1" si="10"/>
        <v>0</v>
      </c>
      <c r="U39">
        <f t="shared" ca="1" si="11"/>
        <v>2.6242155889124198E-2</v>
      </c>
      <c r="V39">
        <f t="shared" ca="1" si="11"/>
        <v>0</v>
      </c>
      <c r="W39">
        <f t="shared" ca="1" si="11"/>
        <v>1.4013574215550275E-2</v>
      </c>
      <c r="X39">
        <f t="shared" ca="1" si="11"/>
        <v>0</v>
      </c>
      <c r="Y39">
        <f t="shared" ca="1" si="11"/>
        <v>0</v>
      </c>
      <c r="Z39">
        <f t="shared" ca="1" si="11"/>
        <v>0</v>
      </c>
      <c r="AA39">
        <f t="shared" ca="1" si="11"/>
        <v>0</v>
      </c>
    </row>
    <row r="40" spans="1:27" x14ac:dyDescent="0.35">
      <c r="A40">
        <f t="shared" si="1"/>
        <v>33</v>
      </c>
      <c r="B40" t="str">
        <f>AUT!A33</f>
        <v>Uranium and thorium ores (12)</v>
      </c>
      <c r="C40" t="str">
        <f>VLOOKUP('EXIOBASE EU 25 imports'!B40, 'ISIC Code Mapping'!$A$2:$D$202,  4, FALSE)</f>
        <v>ISIC 07T08</v>
      </c>
      <c r="D40">
        <f t="shared" ref="D40:I49" ca="1" si="12">INDIRECT(D$8&amp;"!"&amp;D$7&amp;$A40)</f>
        <v>0</v>
      </c>
      <c r="E40">
        <f t="shared" ca="1" si="12"/>
        <v>0</v>
      </c>
      <c r="F40">
        <f t="shared" ca="1" si="12"/>
        <v>0</v>
      </c>
      <c r="G40">
        <f t="shared" ca="1" si="12"/>
        <v>0</v>
      </c>
      <c r="H40">
        <f t="shared" ca="1" si="12"/>
        <v>0</v>
      </c>
      <c r="I40">
        <f t="shared" ca="1" si="12"/>
        <v>0</v>
      </c>
      <c r="J40">
        <f t="shared" ca="1" si="3"/>
        <v>0.50120303743733186</v>
      </c>
      <c r="K40">
        <f t="shared" ref="K40:T49" ca="1" si="13">INDIRECT(K$8&amp;"!"&amp;K$7&amp;$A40)</f>
        <v>0</v>
      </c>
      <c r="L40">
        <f t="shared" ca="1" si="13"/>
        <v>0</v>
      </c>
      <c r="M40">
        <f t="shared" ca="1" si="13"/>
        <v>0</v>
      </c>
      <c r="N40">
        <f t="shared" ca="1" si="13"/>
        <v>0</v>
      </c>
      <c r="O40">
        <f t="shared" ca="1" si="13"/>
        <v>0</v>
      </c>
      <c r="P40">
        <f t="shared" ca="1" si="13"/>
        <v>0</v>
      </c>
      <c r="Q40">
        <f t="shared" ca="1" si="13"/>
        <v>0</v>
      </c>
      <c r="R40">
        <f t="shared" ca="1" si="13"/>
        <v>0</v>
      </c>
      <c r="S40">
        <f t="shared" ca="1" si="13"/>
        <v>0</v>
      </c>
      <c r="T40">
        <f t="shared" ca="1" si="13"/>
        <v>0</v>
      </c>
      <c r="U40">
        <f t="shared" ref="U40:AA49" ca="1" si="14">INDIRECT(U$8&amp;"!"&amp;U$7&amp;$A40)</f>
        <v>0</v>
      </c>
      <c r="V40">
        <f t="shared" ca="1" si="14"/>
        <v>0</v>
      </c>
      <c r="W40">
        <f t="shared" ca="1" si="14"/>
        <v>7.1568668477042172E-3</v>
      </c>
      <c r="X40">
        <f t="shared" ca="1" si="14"/>
        <v>0</v>
      </c>
      <c r="Y40">
        <f t="shared" ca="1" si="14"/>
        <v>0</v>
      </c>
      <c r="Z40">
        <f t="shared" ca="1" si="14"/>
        <v>0</v>
      </c>
      <c r="AA40">
        <f t="shared" ca="1" si="14"/>
        <v>0</v>
      </c>
    </row>
    <row r="41" spans="1:27" x14ac:dyDescent="0.35">
      <c r="A41">
        <f t="shared" si="1"/>
        <v>34</v>
      </c>
      <c r="B41" t="str">
        <f>AUT!A34</f>
        <v>Iron ores</v>
      </c>
      <c r="C41" t="str">
        <f>VLOOKUP('EXIOBASE EU 25 imports'!B41, 'ISIC Code Mapping'!$A$2:$D$202,  4, FALSE)</f>
        <v>ISIC 07T08</v>
      </c>
      <c r="D41">
        <f t="shared" ca="1" si="12"/>
        <v>66.490689826744131</v>
      </c>
      <c r="E41">
        <f t="shared" ca="1" si="12"/>
        <v>271.74067747579153</v>
      </c>
      <c r="F41">
        <f t="shared" ca="1" si="12"/>
        <v>136.43621867777952</v>
      </c>
      <c r="G41">
        <f t="shared" ca="1" si="12"/>
        <v>0.12512598347071083</v>
      </c>
      <c r="H41">
        <f t="shared" ca="1" si="12"/>
        <v>3.0523438931872805E-2</v>
      </c>
      <c r="I41">
        <f t="shared" ca="1" si="12"/>
        <v>55.440592556484496</v>
      </c>
      <c r="J41">
        <f t="shared" ca="1" si="3"/>
        <v>543.40059538869536</v>
      </c>
      <c r="K41">
        <f t="shared" ca="1" si="13"/>
        <v>1079.9071000408082</v>
      </c>
      <c r="L41">
        <f t="shared" ca="1" si="13"/>
        <v>33.185440108998385</v>
      </c>
      <c r="M41">
        <f t="shared" ca="1" si="13"/>
        <v>4.7879711450384719E-3</v>
      </c>
      <c r="N41">
        <f t="shared" ca="1" si="13"/>
        <v>490.31045690111995</v>
      </c>
      <c r="O41">
        <f t="shared" ca="1" si="13"/>
        <v>0.60293823897129373</v>
      </c>
      <c r="P41">
        <f t="shared" ca="1" si="13"/>
        <v>4.0366395952641257E-2</v>
      </c>
      <c r="Q41">
        <f t="shared" ca="1" si="13"/>
        <v>34.908233703721919</v>
      </c>
      <c r="R41">
        <f t="shared" ca="1" si="13"/>
        <v>1153.3692192287383</v>
      </c>
      <c r="S41">
        <f t="shared" ca="1" si="13"/>
        <v>160.68644887442935</v>
      </c>
      <c r="T41">
        <f t="shared" ca="1" si="13"/>
        <v>3.6700469353279693E-3</v>
      </c>
      <c r="U41">
        <f t="shared" ca="1" si="14"/>
        <v>166.49329157682308</v>
      </c>
      <c r="V41">
        <f t="shared" ca="1" si="14"/>
        <v>1.0444689478216456</v>
      </c>
      <c r="W41">
        <f t="shared" ca="1" si="14"/>
        <v>304.57585846062341</v>
      </c>
      <c r="X41">
        <f t="shared" ca="1" si="14"/>
        <v>10.479796901849831</v>
      </c>
      <c r="Y41">
        <f t="shared" ca="1" si="14"/>
        <v>0.10852768139129204</v>
      </c>
      <c r="Z41">
        <f t="shared" ca="1" si="14"/>
        <v>19.232403343894131</v>
      </c>
      <c r="AA41">
        <f t="shared" ca="1" si="14"/>
        <v>0</v>
      </c>
    </row>
    <row r="42" spans="1:27" x14ac:dyDescent="0.35">
      <c r="A42">
        <f t="shared" ref="A42:A73" si="15">A41+1</f>
        <v>35</v>
      </c>
      <c r="B42" t="str">
        <f>AUT!A35</f>
        <v>Copper ores and concentrates</v>
      </c>
      <c r="C42" t="str">
        <f>VLOOKUP('EXIOBASE EU 25 imports'!B42, 'ISIC Code Mapping'!$A$2:$D$202,  4, FALSE)</f>
        <v>ISIC 07T08</v>
      </c>
      <c r="D42">
        <f t="shared" ca="1" si="12"/>
        <v>4.8827238485695274E-3</v>
      </c>
      <c r="E42">
        <f t="shared" ca="1" si="12"/>
        <v>76.920211832102694</v>
      </c>
      <c r="F42">
        <f t="shared" ca="1" si="12"/>
        <v>2.804934712833666E-3</v>
      </c>
      <c r="G42">
        <f t="shared" ca="1" si="12"/>
        <v>0</v>
      </c>
      <c r="H42">
        <f t="shared" ca="1" si="12"/>
        <v>0</v>
      </c>
      <c r="I42">
        <f t="shared" ca="1" si="12"/>
        <v>622.67374871135837</v>
      </c>
      <c r="J42">
        <f t="shared" ca="1" si="3"/>
        <v>0.13032742445882095</v>
      </c>
      <c r="K42">
        <f t="shared" ca="1" si="13"/>
        <v>2029.3726069321258</v>
      </c>
      <c r="L42">
        <f t="shared" ca="1" si="13"/>
        <v>0</v>
      </c>
      <c r="M42">
        <f t="shared" ca="1" si="13"/>
        <v>0</v>
      </c>
      <c r="N42">
        <f t="shared" ca="1" si="13"/>
        <v>1.2301786171892775</v>
      </c>
      <c r="O42">
        <f t="shared" ca="1" si="13"/>
        <v>0</v>
      </c>
      <c r="P42">
        <f t="shared" ca="1" si="13"/>
        <v>0</v>
      </c>
      <c r="Q42">
        <f t="shared" ca="1" si="13"/>
        <v>9.8811725194877642</v>
      </c>
      <c r="R42">
        <f t="shared" ca="1" si="13"/>
        <v>47.429817564106258</v>
      </c>
      <c r="S42">
        <f t="shared" ca="1" si="13"/>
        <v>264.68578941410067</v>
      </c>
      <c r="T42">
        <f t="shared" ca="1" si="13"/>
        <v>0.39150395041564989</v>
      </c>
      <c r="U42">
        <f t="shared" ca="1" si="14"/>
        <v>0</v>
      </c>
      <c r="V42">
        <f t="shared" ca="1" si="14"/>
        <v>0</v>
      </c>
      <c r="W42">
        <f t="shared" ca="1" si="14"/>
        <v>1663.3892753747286</v>
      </c>
      <c r="X42">
        <f t="shared" ca="1" si="14"/>
        <v>4022.8977307569489</v>
      </c>
      <c r="Y42">
        <f t="shared" ca="1" si="14"/>
        <v>2539.2149616797283</v>
      </c>
      <c r="Z42">
        <f t="shared" ca="1" si="14"/>
        <v>0</v>
      </c>
      <c r="AA42">
        <f t="shared" ca="1" si="14"/>
        <v>0</v>
      </c>
    </row>
    <row r="43" spans="1:27" x14ac:dyDescent="0.35">
      <c r="A43">
        <f t="shared" si="15"/>
        <v>36</v>
      </c>
      <c r="B43" t="str">
        <f>AUT!A36</f>
        <v>Nickel ores and concentrates</v>
      </c>
      <c r="C43" t="str">
        <f>VLOOKUP('EXIOBASE EU 25 imports'!B43, 'ISIC Code Mapping'!$A$2:$D$202,  4, FALSE)</f>
        <v>ISIC 07T08</v>
      </c>
      <c r="D43">
        <f t="shared" ca="1" si="12"/>
        <v>0</v>
      </c>
      <c r="E43">
        <f t="shared" ca="1" si="12"/>
        <v>0.13125208010146563</v>
      </c>
      <c r="F43">
        <f t="shared" ca="1" si="12"/>
        <v>13.48994866536982</v>
      </c>
      <c r="G43">
        <f t="shared" ca="1" si="12"/>
        <v>0.11847849780871282</v>
      </c>
      <c r="H43">
        <f t="shared" ca="1" si="12"/>
        <v>0</v>
      </c>
      <c r="I43">
        <f t="shared" ca="1" si="12"/>
        <v>235.24257661697877</v>
      </c>
      <c r="J43">
        <f t="shared" ca="1" si="3"/>
        <v>1.8597308961925125</v>
      </c>
      <c r="K43">
        <f t="shared" ca="1" si="13"/>
        <v>119.66917021281853</v>
      </c>
      <c r="L43">
        <f t="shared" ca="1" si="13"/>
        <v>0</v>
      </c>
      <c r="M43">
        <f t="shared" ca="1" si="13"/>
        <v>1.2969970286760583E-3</v>
      </c>
      <c r="N43">
        <f t="shared" ca="1" si="13"/>
        <v>5.5836703594941729E-3</v>
      </c>
      <c r="O43">
        <f t="shared" ca="1" si="13"/>
        <v>1.7749505688008885E-2</v>
      </c>
      <c r="P43">
        <f t="shared" ca="1" si="13"/>
        <v>0</v>
      </c>
      <c r="Q43">
        <f t="shared" ca="1" si="13"/>
        <v>1.6802300629840641E-2</v>
      </c>
      <c r="R43">
        <f t="shared" ca="1" si="13"/>
        <v>2.1170823795380738</v>
      </c>
      <c r="S43">
        <f t="shared" ca="1" si="13"/>
        <v>1.373311882288791E-2</v>
      </c>
      <c r="T43">
        <f t="shared" ca="1" si="13"/>
        <v>0</v>
      </c>
      <c r="U43">
        <f t="shared" ca="1" si="14"/>
        <v>1.425907911211702E-2</v>
      </c>
      <c r="V43">
        <f t="shared" ca="1" si="14"/>
        <v>0</v>
      </c>
      <c r="W43">
        <f t="shared" ca="1" si="14"/>
        <v>1.7689443328237529E-3</v>
      </c>
      <c r="X43">
        <f t="shared" ca="1" si="14"/>
        <v>0</v>
      </c>
      <c r="Y43">
        <f t="shared" ca="1" si="14"/>
        <v>0</v>
      </c>
      <c r="Z43">
        <f t="shared" ca="1" si="14"/>
        <v>0</v>
      </c>
      <c r="AA43">
        <f t="shared" ca="1" si="14"/>
        <v>0</v>
      </c>
    </row>
    <row r="44" spans="1:27" x14ac:dyDescent="0.35">
      <c r="A44">
        <f t="shared" si="15"/>
        <v>37</v>
      </c>
      <c r="B44" t="str">
        <f>AUT!A37</f>
        <v>Aluminium ores and concentrates</v>
      </c>
      <c r="C44" t="str">
        <f>VLOOKUP('EXIOBASE EU 25 imports'!B44, 'ISIC Code Mapping'!$A$2:$D$202,  4, FALSE)</f>
        <v>ISIC 07T08</v>
      </c>
      <c r="D44">
        <f t="shared" ca="1" si="12"/>
        <v>0.8036622151524464</v>
      </c>
      <c r="E44">
        <f t="shared" ca="1" si="12"/>
        <v>8.5589556410490921</v>
      </c>
      <c r="F44">
        <f t="shared" ca="1" si="12"/>
        <v>4.6909222187613588</v>
      </c>
      <c r="G44">
        <f t="shared" ca="1" si="12"/>
        <v>1.0820632412248181</v>
      </c>
      <c r="H44">
        <f t="shared" ca="1" si="12"/>
        <v>5.0565580805064791E-3</v>
      </c>
      <c r="I44">
        <f t="shared" ca="1" si="12"/>
        <v>0.56273288635478913</v>
      </c>
      <c r="J44">
        <f t="shared" ca="1" si="3"/>
        <v>24.977476230558352</v>
      </c>
      <c r="K44">
        <f t="shared" ca="1" si="13"/>
        <v>39.850241832072435</v>
      </c>
      <c r="L44">
        <f t="shared" ca="1" si="13"/>
        <v>2.0485691159181696E-2</v>
      </c>
      <c r="M44">
        <f t="shared" ca="1" si="13"/>
        <v>39.642723124268599</v>
      </c>
      <c r="N44">
        <f t="shared" ca="1" si="13"/>
        <v>9.4786893047779675</v>
      </c>
      <c r="O44">
        <f t="shared" ca="1" si="13"/>
        <v>0</v>
      </c>
      <c r="P44">
        <f t="shared" ca="1" si="13"/>
        <v>0</v>
      </c>
      <c r="Q44">
        <f t="shared" ca="1" si="13"/>
        <v>1.1000657338450484</v>
      </c>
      <c r="R44">
        <f t="shared" ca="1" si="13"/>
        <v>10.979858831489338</v>
      </c>
      <c r="S44">
        <f t="shared" ca="1" si="13"/>
        <v>5.9035692394271946</v>
      </c>
      <c r="T44">
        <f t="shared" ca="1" si="13"/>
        <v>1.106126511089069</v>
      </c>
      <c r="U44">
        <f t="shared" ca="1" si="14"/>
        <v>2.7434008799917393</v>
      </c>
      <c r="V44">
        <f t="shared" ca="1" si="14"/>
        <v>4.5086685271415528</v>
      </c>
      <c r="W44">
        <f t="shared" ca="1" si="14"/>
        <v>9.1052238622483923</v>
      </c>
      <c r="X44">
        <f t="shared" ca="1" si="14"/>
        <v>0.89649255339230216</v>
      </c>
      <c r="Y44">
        <f t="shared" ca="1" si="14"/>
        <v>0.33001580513008671</v>
      </c>
      <c r="Z44">
        <f t="shared" ca="1" si="14"/>
        <v>8.7884647789348094</v>
      </c>
      <c r="AA44">
        <f t="shared" ca="1" si="14"/>
        <v>0</v>
      </c>
    </row>
    <row r="45" spans="1:27" x14ac:dyDescent="0.35">
      <c r="A45">
        <f t="shared" si="15"/>
        <v>38</v>
      </c>
      <c r="B45" t="str">
        <f>AUT!A38</f>
        <v>Precious metal ores and concentrates</v>
      </c>
      <c r="C45" t="str">
        <f>VLOOKUP('EXIOBASE EU 25 imports'!B45, 'ISIC Code Mapping'!$A$2:$D$202,  4, FALSE)</f>
        <v>ISIC 07T08</v>
      </c>
      <c r="D45">
        <f t="shared" ca="1" si="12"/>
        <v>8.2080128338596296E-3</v>
      </c>
      <c r="E45">
        <f t="shared" ca="1" si="12"/>
        <v>72.128135727782777</v>
      </c>
      <c r="F45">
        <f t="shared" ca="1" si="12"/>
        <v>1.9791290717791454E-2</v>
      </c>
      <c r="G45">
        <f t="shared" ca="1" si="12"/>
        <v>0.11035706653674594</v>
      </c>
      <c r="H45">
        <f t="shared" ca="1" si="12"/>
        <v>0</v>
      </c>
      <c r="I45">
        <f t="shared" ca="1" si="12"/>
        <v>0</v>
      </c>
      <c r="J45">
        <f t="shared" ca="1" si="3"/>
        <v>1.1503204880022051</v>
      </c>
      <c r="K45">
        <f t="shared" ca="1" si="13"/>
        <v>709.06107763797536</v>
      </c>
      <c r="L45">
        <f t="shared" ca="1" si="13"/>
        <v>0</v>
      </c>
      <c r="M45">
        <f t="shared" ca="1" si="13"/>
        <v>2.8200518725373538</v>
      </c>
      <c r="N45">
        <f t="shared" ca="1" si="13"/>
        <v>1.3777154047502464E-2</v>
      </c>
      <c r="O45">
        <f t="shared" ca="1" si="13"/>
        <v>0</v>
      </c>
      <c r="P45">
        <f t="shared" ca="1" si="13"/>
        <v>0</v>
      </c>
      <c r="Q45">
        <f t="shared" ca="1" si="13"/>
        <v>9.3150109304686914</v>
      </c>
      <c r="R45">
        <f t="shared" ca="1" si="13"/>
        <v>2.8059979172354641</v>
      </c>
      <c r="S45">
        <f t="shared" ca="1" si="13"/>
        <v>1.6042024797033472E-3</v>
      </c>
      <c r="T45">
        <f t="shared" ca="1" si="13"/>
        <v>1.2910399887523887E-2</v>
      </c>
      <c r="U45">
        <f t="shared" ca="1" si="14"/>
        <v>0</v>
      </c>
      <c r="V45">
        <f t="shared" ca="1" si="14"/>
        <v>0</v>
      </c>
      <c r="W45">
        <f t="shared" ca="1" si="14"/>
        <v>3.7868944503386667E-2</v>
      </c>
      <c r="X45">
        <f t="shared" ca="1" si="14"/>
        <v>1.867147577967341</v>
      </c>
      <c r="Y45">
        <f t="shared" ca="1" si="14"/>
        <v>2.1967735370639736</v>
      </c>
      <c r="Z45">
        <f t="shared" ca="1" si="14"/>
        <v>0</v>
      </c>
      <c r="AA45">
        <f t="shared" ca="1" si="14"/>
        <v>0.92732974632550258</v>
      </c>
    </row>
    <row r="46" spans="1:27" x14ac:dyDescent="0.35">
      <c r="A46">
        <f t="shared" si="15"/>
        <v>39</v>
      </c>
      <c r="B46" t="str">
        <f>AUT!A39</f>
        <v>Lead, zinc and tin ores and concentrates</v>
      </c>
      <c r="C46" t="str">
        <f>VLOOKUP('EXIOBASE EU 25 imports'!B46, 'ISIC Code Mapping'!$A$2:$D$202,  4, FALSE)</f>
        <v>ISIC 07T08</v>
      </c>
      <c r="D46">
        <f t="shared" ca="1" si="12"/>
        <v>0.93634631256809864</v>
      </c>
      <c r="E46">
        <f t="shared" ca="1" si="12"/>
        <v>637.97990524554302</v>
      </c>
      <c r="F46">
        <f t="shared" ca="1" si="12"/>
        <v>3.0700314756167422</v>
      </c>
      <c r="G46">
        <f t="shared" ca="1" si="12"/>
        <v>0</v>
      </c>
      <c r="H46">
        <f t="shared" ca="1" si="12"/>
        <v>0</v>
      </c>
      <c r="I46">
        <f t="shared" ca="1" si="12"/>
        <v>68.43792263257825</v>
      </c>
      <c r="J46">
        <f t="shared" ca="1" si="3"/>
        <v>80.679610031014391</v>
      </c>
      <c r="K46">
        <f t="shared" ca="1" si="13"/>
        <v>230.97851980665789</v>
      </c>
      <c r="L46">
        <f t="shared" ca="1" si="13"/>
        <v>9.1849451612266994E-4</v>
      </c>
      <c r="M46">
        <f t="shared" ca="1" si="13"/>
        <v>2.7228817068509494</v>
      </c>
      <c r="N46">
        <f t="shared" ca="1" si="13"/>
        <v>178.75683278874141</v>
      </c>
      <c r="O46">
        <f t="shared" ca="1" si="13"/>
        <v>7.9705837269575253E-2</v>
      </c>
      <c r="P46">
        <f t="shared" ca="1" si="13"/>
        <v>0</v>
      </c>
      <c r="Q46">
        <f t="shared" ca="1" si="13"/>
        <v>81.955558296799921</v>
      </c>
      <c r="R46">
        <f t="shared" ca="1" si="13"/>
        <v>107.43433172556561</v>
      </c>
      <c r="S46">
        <f t="shared" ca="1" si="13"/>
        <v>45.954545423747085</v>
      </c>
      <c r="T46">
        <f t="shared" ca="1" si="13"/>
        <v>0.99983287525039377</v>
      </c>
      <c r="U46">
        <f t="shared" ca="1" si="14"/>
        <v>2.5410688749313245E-3</v>
      </c>
      <c r="V46">
        <f t="shared" ca="1" si="14"/>
        <v>0</v>
      </c>
      <c r="W46">
        <f t="shared" ca="1" si="14"/>
        <v>372.98781410180686</v>
      </c>
      <c r="X46">
        <f t="shared" ca="1" si="14"/>
        <v>0.14556235176322477</v>
      </c>
      <c r="Y46">
        <f t="shared" ca="1" si="14"/>
        <v>131.71434319939169</v>
      </c>
      <c r="Z46">
        <f t="shared" ca="1" si="14"/>
        <v>1.014468402898501E-2</v>
      </c>
      <c r="AA46">
        <f t="shared" ca="1" si="14"/>
        <v>0</v>
      </c>
    </row>
    <row r="47" spans="1:27" x14ac:dyDescent="0.35">
      <c r="A47">
        <f t="shared" si="15"/>
        <v>40</v>
      </c>
      <c r="B47" t="str">
        <f>AUT!A40</f>
        <v>Other non-ferrous metal ores and concentrates</v>
      </c>
      <c r="C47" t="str">
        <f>VLOOKUP('EXIOBASE EU 25 imports'!B47, 'ISIC Code Mapping'!$A$2:$D$202,  4, FALSE)</f>
        <v>ISIC 07T08</v>
      </c>
      <c r="D47">
        <f t="shared" ca="1" si="12"/>
        <v>22.210483236351187</v>
      </c>
      <c r="E47">
        <f t="shared" ca="1" si="12"/>
        <v>149.68653113705662</v>
      </c>
      <c r="F47">
        <f t="shared" ca="1" si="12"/>
        <v>22.019172958021482</v>
      </c>
      <c r="G47">
        <f t="shared" ca="1" si="12"/>
        <v>0.32401273005188086</v>
      </c>
      <c r="H47">
        <f t="shared" ca="1" si="12"/>
        <v>2.8784623853209022</v>
      </c>
      <c r="I47">
        <f t="shared" ca="1" si="12"/>
        <v>34.807569235994784</v>
      </c>
      <c r="J47">
        <f t="shared" ca="1" si="3"/>
        <v>104.80168283095807</v>
      </c>
      <c r="K47">
        <f t="shared" ca="1" si="13"/>
        <v>257.99693110450266</v>
      </c>
      <c r="L47">
        <f t="shared" ca="1" si="13"/>
        <v>1.4883675410437813</v>
      </c>
      <c r="M47">
        <f t="shared" ca="1" si="13"/>
        <v>0.20120284432043387</v>
      </c>
      <c r="N47">
        <f t="shared" ca="1" si="13"/>
        <v>88.434886144814271</v>
      </c>
      <c r="O47">
        <f t="shared" ca="1" si="13"/>
        <v>0.2430562479778231</v>
      </c>
      <c r="P47">
        <f t="shared" ca="1" si="13"/>
        <v>1.8392356894171809</v>
      </c>
      <c r="Q47">
        <f t="shared" ca="1" si="13"/>
        <v>20.210071498040435</v>
      </c>
      <c r="R47">
        <f t="shared" ca="1" si="13"/>
        <v>337.18826011703356</v>
      </c>
      <c r="S47">
        <f t="shared" ca="1" si="13"/>
        <v>80.482920337867881</v>
      </c>
      <c r="T47">
        <f t="shared" ca="1" si="13"/>
        <v>5.8109564916658387</v>
      </c>
      <c r="U47">
        <f t="shared" ca="1" si="14"/>
        <v>20.075509194565992</v>
      </c>
      <c r="V47">
        <f t="shared" ca="1" si="14"/>
        <v>3.5141139487830162</v>
      </c>
      <c r="W47">
        <f t="shared" ca="1" si="14"/>
        <v>97.36829943207519</v>
      </c>
      <c r="X47">
        <f t="shared" ca="1" si="14"/>
        <v>23.048637080616828</v>
      </c>
      <c r="Y47">
        <f t="shared" ca="1" si="14"/>
        <v>8.5772089405275115E-2</v>
      </c>
      <c r="Z47">
        <f t="shared" ca="1" si="14"/>
        <v>4.3638423654301602E-2</v>
      </c>
      <c r="AA47">
        <f t="shared" ca="1" si="14"/>
        <v>1.417481445592558</v>
      </c>
    </row>
    <row r="48" spans="1:27" x14ac:dyDescent="0.35">
      <c r="A48">
        <f t="shared" si="15"/>
        <v>41</v>
      </c>
      <c r="B48" t="str">
        <f>AUT!A41</f>
        <v>Stone</v>
      </c>
      <c r="C48" t="str">
        <f>VLOOKUP('EXIOBASE EU 25 imports'!B48, 'ISIC Code Mapping'!$A$2:$D$202,  4, FALSE)</f>
        <v>ISIC 07T08</v>
      </c>
      <c r="D48">
        <f t="shared" ca="1" si="12"/>
        <v>14.81764153698875</v>
      </c>
      <c r="E48">
        <f t="shared" ca="1" si="12"/>
        <v>75.268574356948349</v>
      </c>
      <c r="F48">
        <f t="shared" ca="1" si="12"/>
        <v>33.087145444709549</v>
      </c>
      <c r="G48">
        <f t="shared" ca="1" si="12"/>
        <v>22.871654104730659</v>
      </c>
      <c r="H48">
        <f t="shared" ca="1" si="12"/>
        <v>2.8601977907294174</v>
      </c>
      <c r="I48">
        <f t="shared" ca="1" si="12"/>
        <v>56.481795910504466</v>
      </c>
      <c r="J48">
        <f t="shared" ca="1" si="3"/>
        <v>103.30912560938167</v>
      </c>
      <c r="K48">
        <f t="shared" ca="1" si="13"/>
        <v>141.95623395041792</v>
      </c>
      <c r="L48">
        <f t="shared" ca="1" si="13"/>
        <v>5.5000529006901511</v>
      </c>
      <c r="M48">
        <f t="shared" ca="1" si="13"/>
        <v>21.196993503270917</v>
      </c>
      <c r="N48">
        <f t="shared" ca="1" si="13"/>
        <v>389.2117878065684</v>
      </c>
      <c r="O48">
        <f t="shared" ca="1" si="13"/>
        <v>5.4267903660663253</v>
      </c>
      <c r="P48">
        <f t="shared" ca="1" si="13"/>
        <v>10.515394777477374</v>
      </c>
      <c r="Q48">
        <f t="shared" ca="1" si="13"/>
        <v>9.6690788893322921</v>
      </c>
      <c r="R48">
        <f t="shared" ca="1" si="13"/>
        <v>94.749891605441789</v>
      </c>
      <c r="S48">
        <f t="shared" ca="1" si="13"/>
        <v>79.988617337293491</v>
      </c>
      <c r="T48">
        <f t="shared" ca="1" si="13"/>
        <v>23.040808319570065</v>
      </c>
      <c r="U48">
        <f t="shared" ca="1" si="14"/>
        <v>7.2834910198428968</v>
      </c>
      <c r="V48">
        <f t="shared" ca="1" si="14"/>
        <v>3.5390318235073317</v>
      </c>
      <c r="W48">
        <f t="shared" ca="1" si="14"/>
        <v>96.05923471319413</v>
      </c>
      <c r="X48">
        <f t="shared" ca="1" si="14"/>
        <v>58.599398612448823</v>
      </c>
      <c r="Y48">
        <f t="shared" ca="1" si="14"/>
        <v>4.2000715417500887</v>
      </c>
      <c r="Z48">
        <f t="shared" ca="1" si="14"/>
        <v>3.8699790103089877</v>
      </c>
      <c r="AA48">
        <f t="shared" ca="1" si="14"/>
        <v>3.2145022925896951</v>
      </c>
    </row>
    <row r="49" spans="1:27" x14ac:dyDescent="0.35">
      <c r="A49">
        <f t="shared" si="15"/>
        <v>42</v>
      </c>
      <c r="B49" t="str">
        <f>AUT!A42</f>
        <v>Sand and clay</v>
      </c>
      <c r="C49" t="str">
        <f>VLOOKUP('EXIOBASE EU 25 imports'!B49, 'ISIC Code Mapping'!$A$2:$D$202,  4, FALSE)</f>
        <v>ISIC 07T08</v>
      </c>
      <c r="D49">
        <f t="shared" ca="1" si="12"/>
        <v>105.57437734321076</v>
      </c>
      <c r="E49">
        <f t="shared" ca="1" si="12"/>
        <v>514.92381080828989</v>
      </c>
      <c r="F49">
        <f t="shared" ca="1" si="12"/>
        <v>57.66135240085837</v>
      </c>
      <c r="G49">
        <f t="shared" ca="1" si="12"/>
        <v>88.725360456431702</v>
      </c>
      <c r="H49">
        <f t="shared" ca="1" si="12"/>
        <v>20.313821869617609</v>
      </c>
      <c r="I49">
        <f t="shared" ca="1" si="12"/>
        <v>125.79617434399442</v>
      </c>
      <c r="J49">
        <f t="shared" ca="1" si="3"/>
        <v>264.85159773917388</v>
      </c>
      <c r="K49">
        <f t="shared" ca="1" si="13"/>
        <v>879.07830489876528</v>
      </c>
      <c r="L49">
        <f t="shared" ca="1" si="13"/>
        <v>44.20851290729626</v>
      </c>
      <c r="M49">
        <f t="shared" ca="1" si="13"/>
        <v>58.067609091099321</v>
      </c>
      <c r="N49">
        <f t="shared" ca="1" si="13"/>
        <v>323.92372136487336</v>
      </c>
      <c r="O49">
        <f t="shared" ca="1" si="13"/>
        <v>46.64357782223825</v>
      </c>
      <c r="P49">
        <f t="shared" ca="1" si="13"/>
        <v>47.718691419147241</v>
      </c>
      <c r="Q49">
        <f t="shared" ca="1" si="13"/>
        <v>66.14764516582548</v>
      </c>
      <c r="R49">
        <f t="shared" ca="1" si="13"/>
        <v>458.6612029595492</v>
      </c>
      <c r="S49">
        <f t="shared" ca="1" si="13"/>
        <v>204.9275154691386</v>
      </c>
      <c r="T49">
        <f t="shared" ca="1" si="13"/>
        <v>37.458664801684677</v>
      </c>
      <c r="U49">
        <f t="shared" ca="1" si="14"/>
        <v>29.361963058974499</v>
      </c>
      <c r="V49">
        <f t="shared" ca="1" si="14"/>
        <v>33.451254231772914</v>
      </c>
      <c r="W49">
        <f t="shared" ca="1" si="14"/>
        <v>185.76527064033399</v>
      </c>
      <c r="X49">
        <f t="shared" ca="1" si="14"/>
        <v>171.81595624804589</v>
      </c>
      <c r="Y49">
        <f t="shared" ca="1" si="14"/>
        <v>11.661322756601969</v>
      </c>
      <c r="Z49">
        <f t="shared" ca="1" si="14"/>
        <v>26.825302574550321</v>
      </c>
      <c r="AA49">
        <f t="shared" ca="1" si="14"/>
        <v>5.7164385751690148</v>
      </c>
    </row>
    <row r="50" spans="1:27" x14ac:dyDescent="0.35">
      <c r="A50">
        <f t="shared" si="15"/>
        <v>43</v>
      </c>
      <c r="B50" t="str">
        <f>AUT!A43</f>
        <v>Chemical and fertilizer minerals, salt and other mining and quarrying products n.e.c.</v>
      </c>
      <c r="C50" t="str">
        <f>VLOOKUP('EXIOBASE EU 25 imports'!B50, 'ISIC Code Mapping'!$A$2:$D$202,  4, FALSE)</f>
        <v>ISIC 07T08</v>
      </c>
      <c r="D50">
        <f t="shared" ref="D50:I59" ca="1" si="16">INDIRECT(D$8&amp;"!"&amp;D$7&amp;$A50)</f>
        <v>204.00116277717825</v>
      </c>
      <c r="E50">
        <f t="shared" ca="1" si="16"/>
        <v>2345.6088397987742</v>
      </c>
      <c r="F50">
        <f t="shared" ca="1" si="16"/>
        <v>89.416457968916902</v>
      </c>
      <c r="G50">
        <f t="shared" ca="1" si="16"/>
        <v>27.109791425922495</v>
      </c>
      <c r="H50">
        <f t="shared" ca="1" si="16"/>
        <v>9.3147878112813114</v>
      </c>
      <c r="I50">
        <f t="shared" ca="1" si="16"/>
        <v>36.723097960859995</v>
      </c>
      <c r="J50">
        <f t="shared" ca="1" si="3"/>
        <v>252.66089194304678</v>
      </c>
      <c r="K50">
        <f t="shared" ref="K50:T59" ca="1" si="17">INDIRECT(K$8&amp;"!"&amp;K$7&amp;$A50)</f>
        <v>747.05565720827599</v>
      </c>
      <c r="L50">
        <f t="shared" ca="1" si="17"/>
        <v>47.934123094998377</v>
      </c>
      <c r="M50">
        <f t="shared" ca="1" si="17"/>
        <v>37.433097010605799</v>
      </c>
      <c r="N50">
        <f t="shared" ca="1" si="17"/>
        <v>270.05928712403863</v>
      </c>
      <c r="O50">
        <f t="shared" ca="1" si="17"/>
        <v>11.100234654585593</v>
      </c>
      <c r="P50">
        <f t="shared" ca="1" si="17"/>
        <v>49.907231656712995</v>
      </c>
      <c r="Q50">
        <f t="shared" ca="1" si="17"/>
        <v>384.17395602669126</v>
      </c>
      <c r="R50">
        <f t="shared" ca="1" si="17"/>
        <v>224.52454664402367</v>
      </c>
      <c r="S50">
        <f t="shared" ca="1" si="17"/>
        <v>159.46930463549009</v>
      </c>
      <c r="T50">
        <f t="shared" ca="1" si="17"/>
        <v>45.359782921668852</v>
      </c>
      <c r="U50">
        <f t="shared" ref="U50:AA59" ca="1" si="18">INDIRECT(U$8&amp;"!"&amp;U$7&amp;$A50)</f>
        <v>63.457997914910187</v>
      </c>
      <c r="V50">
        <f t="shared" ca="1" si="18"/>
        <v>51.535574297456201</v>
      </c>
      <c r="W50">
        <f t="shared" ca="1" si="18"/>
        <v>196.51902031700479</v>
      </c>
      <c r="X50">
        <f t="shared" ca="1" si="18"/>
        <v>105.24843833942872</v>
      </c>
      <c r="Y50">
        <f t="shared" ca="1" si="18"/>
        <v>15.93163156800936</v>
      </c>
      <c r="Z50">
        <f t="shared" ca="1" si="18"/>
        <v>13.126124427986788</v>
      </c>
      <c r="AA50">
        <f t="shared" ca="1" si="18"/>
        <v>1.4389045397166855</v>
      </c>
    </row>
    <row r="51" spans="1:27" x14ac:dyDescent="0.35">
      <c r="A51">
        <f t="shared" si="15"/>
        <v>44</v>
      </c>
      <c r="B51" t="str">
        <f>AUT!A44</f>
        <v>Products of meat cattle</v>
      </c>
      <c r="C51" t="str">
        <f>VLOOKUP('EXIOBASE EU 25 imports'!B51, 'ISIC Code Mapping'!$A$2:$D$202,  4, FALSE)</f>
        <v>ISIC 10T12</v>
      </c>
      <c r="D51">
        <f t="shared" ca="1" si="16"/>
        <v>193.95315961650545</v>
      </c>
      <c r="E51">
        <f t="shared" ca="1" si="16"/>
        <v>277.40526911694712</v>
      </c>
      <c r="F51">
        <f t="shared" ca="1" si="16"/>
        <v>124.83894309165969</v>
      </c>
      <c r="G51">
        <f t="shared" ca="1" si="16"/>
        <v>360.55573022540904</v>
      </c>
      <c r="H51">
        <f t="shared" ca="1" si="16"/>
        <v>9.9071858732349956</v>
      </c>
      <c r="I51">
        <f t="shared" ca="1" si="16"/>
        <v>69.081610237616985</v>
      </c>
      <c r="J51">
        <f t="shared" ca="1" si="3"/>
        <v>1505.7493694638438</v>
      </c>
      <c r="K51">
        <f t="shared" ca="1" si="17"/>
        <v>2110.8715979118206</v>
      </c>
      <c r="L51">
        <f t="shared" ca="1" si="17"/>
        <v>51.417531869623886</v>
      </c>
      <c r="M51">
        <f t="shared" ca="1" si="17"/>
        <v>194.19752791841495</v>
      </c>
      <c r="N51">
        <f t="shared" ca="1" si="17"/>
        <v>2124.1341118808905</v>
      </c>
      <c r="O51">
        <f t="shared" ca="1" si="17"/>
        <v>16.442377544896104</v>
      </c>
      <c r="P51">
        <f t="shared" ca="1" si="17"/>
        <v>12.35055788873232</v>
      </c>
      <c r="Q51">
        <f t="shared" ca="1" si="17"/>
        <v>35.635767706826606</v>
      </c>
      <c r="R51">
        <f t="shared" ca="1" si="17"/>
        <v>1826.7683367155935</v>
      </c>
      <c r="S51">
        <f t="shared" ca="1" si="17"/>
        <v>71.903240042758497</v>
      </c>
      <c r="T51">
        <f t="shared" ca="1" si="17"/>
        <v>472.9232946930245</v>
      </c>
      <c r="U51">
        <f t="shared" ca="1" si="18"/>
        <v>56.774268634824921</v>
      </c>
      <c r="V51">
        <f t="shared" ca="1" si="18"/>
        <v>34.345526500219378</v>
      </c>
      <c r="W51">
        <f t="shared" ca="1" si="18"/>
        <v>659.48666955958595</v>
      </c>
      <c r="X51">
        <f t="shared" ca="1" si="18"/>
        <v>473.58937396935875</v>
      </c>
      <c r="Y51">
        <f t="shared" ca="1" si="18"/>
        <v>35.406090708512544</v>
      </c>
      <c r="Z51">
        <f t="shared" ca="1" si="18"/>
        <v>52.451773068357689</v>
      </c>
      <c r="AA51">
        <f t="shared" ca="1" si="18"/>
        <v>28.476793715082344</v>
      </c>
    </row>
    <row r="52" spans="1:27" x14ac:dyDescent="0.35">
      <c r="A52">
        <f t="shared" si="15"/>
        <v>45</v>
      </c>
      <c r="B52" t="str">
        <f>AUT!A45</f>
        <v>Products of meat pigs</v>
      </c>
      <c r="C52" t="str">
        <f>VLOOKUP('EXIOBASE EU 25 imports'!B52, 'ISIC Code Mapping'!$A$2:$D$202,  4, FALSE)</f>
        <v>ISIC 10T12</v>
      </c>
      <c r="D52">
        <f t="shared" ca="1" si="16"/>
        <v>343.74064973603203</v>
      </c>
      <c r="E52">
        <f t="shared" ca="1" si="16"/>
        <v>185.38103350833848</v>
      </c>
      <c r="F52">
        <f t="shared" ca="1" si="16"/>
        <v>669.4815249923613</v>
      </c>
      <c r="G52">
        <f t="shared" ca="1" si="16"/>
        <v>171.59811900260129</v>
      </c>
      <c r="H52">
        <f t="shared" ca="1" si="16"/>
        <v>50.190129508814202</v>
      </c>
      <c r="I52">
        <f t="shared" ca="1" si="16"/>
        <v>75.229816821244341</v>
      </c>
      <c r="J52">
        <f t="shared" ca="1" si="3"/>
        <v>1012.0995538626803</v>
      </c>
      <c r="K52">
        <f t="shared" ca="1" si="17"/>
        <v>2492.7753334342551</v>
      </c>
      <c r="L52">
        <f t="shared" ca="1" si="17"/>
        <v>305.49395195738185</v>
      </c>
      <c r="M52">
        <f t="shared" ca="1" si="17"/>
        <v>254.58311131395013</v>
      </c>
      <c r="N52">
        <f t="shared" ca="1" si="17"/>
        <v>2404.4084559569578</v>
      </c>
      <c r="O52">
        <f t="shared" ca="1" si="17"/>
        <v>75.805955968892732</v>
      </c>
      <c r="P52">
        <f t="shared" ca="1" si="17"/>
        <v>163.20167737110535</v>
      </c>
      <c r="Q52">
        <f t="shared" ca="1" si="17"/>
        <v>23.81423924781177</v>
      </c>
      <c r="R52">
        <f t="shared" ca="1" si="17"/>
        <v>622.55480704796139</v>
      </c>
      <c r="S52">
        <f t="shared" ca="1" si="17"/>
        <v>1743.7703246290664</v>
      </c>
      <c r="T52">
        <f t="shared" ca="1" si="17"/>
        <v>372.65898101660594</v>
      </c>
      <c r="U52">
        <f t="shared" ca="1" si="18"/>
        <v>299.42856516884177</v>
      </c>
      <c r="V52">
        <f t="shared" ca="1" si="18"/>
        <v>144.14030739787145</v>
      </c>
      <c r="W52">
        <f t="shared" ca="1" si="18"/>
        <v>343.67271421672274</v>
      </c>
      <c r="X52">
        <f t="shared" ca="1" si="18"/>
        <v>330.10878158770635</v>
      </c>
      <c r="Y52">
        <f t="shared" ca="1" si="18"/>
        <v>243.51326623527305</v>
      </c>
      <c r="Z52">
        <f t="shared" ca="1" si="18"/>
        <v>225.94364254795025</v>
      </c>
      <c r="AA52">
        <f t="shared" ca="1" si="18"/>
        <v>13.815252126963328</v>
      </c>
    </row>
    <row r="53" spans="1:27" x14ac:dyDescent="0.35">
      <c r="A53">
        <f t="shared" si="15"/>
        <v>46</v>
      </c>
      <c r="B53" t="str">
        <f>AUT!A46</f>
        <v>Products of meat poultry</v>
      </c>
      <c r="C53" t="str">
        <f>VLOOKUP('EXIOBASE EU 25 imports'!B53, 'ISIC Code Mapping'!$A$2:$D$202,  4, FALSE)</f>
        <v>ISIC 10T12</v>
      </c>
      <c r="D53">
        <f t="shared" ca="1" si="16"/>
        <v>398.63190580331161</v>
      </c>
      <c r="E53">
        <f t="shared" ca="1" si="16"/>
        <v>510.42680980442759</v>
      </c>
      <c r="F53">
        <f t="shared" ca="1" si="16"/>
        <v>313.95331355846145</v>
      </c>
      <c r="G53">
        <f t="shared" ca="1" si="16"/>
        <v>141.07265266874373</v>
      </c>
      <c r="H53">
        <f t="shared" ca="1" si="16"/>
        <v>52.111987113645213</v>
      </c>
      <c r="I53">
        <f t="shared" ca="1" si="16"/>
        <v>65.468976001476918</v>
      </c>
      <c r="J53">
        <f t="shared" ca="1" si="3"/>
        <v>998.78534345986031</v>
      </c>
      <c r="K53">
        <f t="shared" ca="1" si="17"/>
        <v>1908.8144247706691</v>
      </c>
      <c r="L53">
        <f t="shared" ca="1" si="17"/>
        <v>123.62489713153055</v>
      </c>
      <c r="M53">
        <f t="shared" ca="1" si="17"/>
        <v>449.0210212836908</v>
      </c>
      <c r="N53">
        <f t="shared" ca="1" si="17"/>
        <v>218.28173479910561</v>
      </c>
      <c r="O53">
        <f t="shared" ca="1" si="17"/>
        <v>69.198152372285136</v>
      </c>
      <c r="P53">
        <f t="shared" ca="1" si="17"/>
        <v>99.37455007448159</v>
      </c>
      <c r="Q53">
        <f t="shared" ca="1" si="17"/>
        <v>65.569955766986254</v>
      </c>
      <c r="R53">
        <f t="shared" ca="1" si="17"/>
        <v>1006.6885564024727</v>
      </c>
      <c r="S53">
        <f t="shared" ca="1" si="17"/>
        <v>94.239502203241912</v>
      </c>
      <c r="T53">
        <f t="shared" ca="1" si="17"/>
        <v>181.62740080861394</v>
      </c>
      <c r="U53">
        <f t="shared" ca="1" si="18"/>
        <v>206.93100607597245</v>
      </c>
      <c r="V53">
        <f t="shared" ca="1" si="18"/>
        <v>67.373204848981075</v>
      </c>
      <c r="W53">
        <f t="shared" ca="1" si="18"/>
        <v>337.32998837946025</v>
      </c>
      <c r="X53">
        <f t="shared" ca="1" si="18"/>
        <v>120.93740683928363</v>
      </c>
      <c r="Y53">
        <f t="shared" ca="1" si="18"/>
        <v>139.1666428232042</v>
      </c>
      <c r="Z53">
        <f t="shared" ca="1" si="18"/>
        <v>66.960278997826535</v>
      </c>
      <c r="AA53">
        <f t="shared" ca="1" si="18"/>
        <v>17.599370368972391</v>
      </c>
    </row>
    <row r="54" spans="1:27" x14ac:dyDescent="0.35">
      <c r="A54">
        <f t="shared" si="15"/>
        <v>47</v>
      </c>
      <c r="B54" t="str">
        <f>AUT!A47</f>
        <v>Meat products nec</v>
      </c>
      <c r="C54" t="str">
        <f>VLOOKUP('EXIOBASE EU 25 imports'!B54, 'ISIC Code Mapping'!$A$2:$D$202,  4, FALSE)</f>
        <v>ISIC 10T12</v>
      </c>
      <c r="D54">
        <f t="shared" ca="1" si="16"/>
        <v>199.80747959586631</v>
      </c>
      <c r="E54">
        <f t="shared" ca="1" si="16"/>
        <v>534.14024042169217</v>
      </c>
      <c r="F54">
        <f t="shared" ca="1" si="16"/>
        <v>85.021026192070238</v>
      </c>
      <c r="G54">
        <f t="shared" ca="1" si="16"/>
        <v>157.6727757965912</v>
      </c>
      <c r="H54">
        <f t="shared" ca="1" si="16"/>
        <v>12.653586980788683</v>
      </c>
      <c r="I54">
        <f t="shared" ca="1" si="16"/>
        <v>86.902551140516493</v>
      </c>
      <c r="J54">
        <f t="shared" ca="1" si="3"/>
        <v>1103.7938882339017</v>
      </c>
      <c r="K54">
        <f t="shared" ca="1" si="17"/>
        <v>1254.4646942697539</v>
      </c>
      <c r="L54">
        <f t="shared" ca="1" si="17"/>
        <v>62.637360345995347</v>
      </c>
      <c r="M54">
        <f t="shared" ca="1" si="17"/>
        <v>475.75290409469255</v>
      </c>
      <c r="N54">
        <f t="shared" ca="1" si="17"/>
        <v>400.93307784866505</v>
      </c>
      <c r="O54">
        <f t="shared" ca="1" si="17"/>
        <v>12.372612724919204</v>
      </c>
      <c r="P54">
        <f t="shared" ca="1" si="17"/>
        <v>21.722510970768408</v>
      </c>
      <c r="Q54">
        <f t="shared" ca="1" si="17"/>
        <v>70.08577781600583</v>
      </c>
      <c r="R54">
        <f t="shared" ca="1" si="17"/>
        <v>770.32871848349464</v>
      </c>
      <c r="S54">
        <f t="shared" ca="1" si="17"/>
        <v>73.821943743768458</v>
      </c>
      <c r="T54">
        <f t="shared" ca="1" si="17"/>
        <v>127.76674633856456</v>
      </c>
      <c r="U54">
        <f t="shared" ca="1" si="18"/>
        <v>52.063545826929989</v>
      </c>
      <c r="V54">
        <f t="shared" ca="1" si="18"/>
        <v>54.026546439290676</v>
      </c>
      <c r="W54">
        <f t="shared" ca="1" si="18"/>
        <v>335.24476959070898</v>
      </c>
      <c r="X54">
        <f t="shared" ca="1" si="18"/>
        <v>188.16893099644975</v>
      </c>
      <c r="Y54">
        <f t="shared" ca="1" si="18"/>
        <v>42.968586615152205</v>
      </c>
      <c r="Z54">
        <f t="shared" ca="1" si="18"/>
        <v>47.310934965077841</v>
      </c>
      <c r="AA54">
        <f t="shared" ca="1" si="18"/>
        <v>23.816607407637967</v>
      </c>
    </row>
    <row r="55" spans="1:27" x14ac:dyDescent="0.35">
      <c r="A55">
        <f t="shared" si="15"/>
        <v>48</v>
      </c>
      <c r="B55" t="str">
        <f>AUT!A48</f>
        <v>products of Vegetable oils and fats</v>
      </c>
      <c r="C55" t="str">
        <f>VLOOKUP('EXIOBASE EU 25 imports'!B55, 'ISIC Code Mapping'!$A$2:$D$202,  4, FALSE)</f>
        <v>ISIC 10T12</v>
      </c>
      <c r="D55">
        <f t="shared" ca="1" si="16"/>
        <v>268.04659924146313</v>
      </c>
      <c r="E55">
        <f t="shared" ca="1" si="16"/>
        <v>409.08556168358859</v>
      </c>
      <c r="F55">
        <f t="shared" ca="1" si="16"/>
        <v>286.25417460790129</v>
      </c>
      <c r="G55">
        <f t="shared" ca="1" si="16"/>
        <v>241.00237334684911</v>
      </c>
      <c r="H55">
        <f t="shared" ca="1" si="16"/>
        <v>27.667569012773431</v>
      </c>
      <c r="I55">
        <f t="shared" ca="1" si="16"/>
        <v>111.30767454374019</v>
      </c>
      <c r="J55">
        <f t="shared" ca="1" si="3"/>
        <v>1258.2716429722334</v>
      </c>
      <c r="K55">
        <f t="shared" ca="1" si="17"/>
        <v>1581.035506222524</v>
      </c>
      <c r="L55">
        <f t="shared" ca="1" si="17"/>
        <v>216.59959056362581</v>
      </c>
      <c r="M55">
        <f t="shared" ca="1" si="17"/>
        <v>282.46340995205821</v>
      </c>
      <c r="N55">
        <f t="shared" ca="1" si="17"/>
        <v>2533.9150202340506</v>
      </c>
      <c r="O55">
        <f t="shared" ca="1" si="17"/>
        <v>59.48453188981302</v>
      </c>
      <c r="P55">
        <f t="shared" ca="1" si="17"/>
        <v>127.64742926162232</v>
      </c>
      <c r="Q55">
        <f t="shared" ca="1" si="17"/>
        <v>66.765091149606818</v>
      </c>
      <c r="R55">
        <f t="shared" ca="1" si="17"/>
        <v>2003.9655023821849</v>
      </c>
      <c r="S55">
        <f t="shared" ca="1" si="17"/>
        <v>559.11745887240261</v>
      </c>
      <c r="T55">
        <f t="shared" ca="1" si="17"/>
        <v>448.47816256640556</v>
      </c>
      <c r="U55">
        <f t="shared" ca="1" si="18"/>
        <v>170.06744103691881</v>
      </c>
      <c r="V55">
        <f t="shared" ca="1" si="18"/>
        <v>68.595913901158497</v>
      </c>
      <c r="W55">
        <f t="shared" ca="1" si="18"/>
        <v>1034.1151562910907</v>
      </c>
      <c r="X55">
        <f t="shared" ca="1" si="18"/>
        <v>314.39029558179999</v>
      </c>
      <c r="Y55">
        <f t="shared" ca="1" si="18"/>
        <v>115.12534240520755</v>
      </c>
      <c r="Z55">
        <f t="shared" ca="1" si="18"/>
        <v>92.577278499752467</v>
      </c>
      <c r="AA55">
        <f t="shared" ca="1" si="18"/>
        <v>15.332357912951927</v>
      </c>
    </row>
    <row r="56" spans="1:27" x14ac:dyDescent="0.35">
      <c r="A56">
        <f t="shared" si="15"/>
        <v>49</v>
      </c>
      <c r="B56" t="str">
        <f>AUT!A49</f>
        <v>Dairy products</v>
      </c>
      <c r="C56" t="str">
        <f>VLOOKUP('EXIOBASE EU 25 imports'!B56, 'ISIC Code Mapping'!$A$2:$D$202,  4, FALSE)</f>
        <v>ISIC 10T12</v>
      </c>
      <c r="D56">
        <f t="shared" ca="1" si="16"/>
        <v>938.89978753683897</v>
      </c>
      <c r="E56">
        <f t="shared" ca="1" si="16"/>
        <v>3428.8865341754154</v>
      </c>
      <c r="F56">
        <f t="shared" ca="1" si="16"/>
        <v>790.19360013835126</v>
      </c>
      <c r="G56">
        <f t="shared" ca="1" si="16"/>
        <v>556.59217950677362</v>
      </c>
      <c r="H56">
        <f t="shared" ca="1" si="16"/>
        <v>88.54662571742945</v>
      </c>
      <c r="I56">
        <f t="shared" ca="1" si="16"/>
        <v>491.84981324567315</v>
      </c>
      <c r="J56">
        <f t="shared" ca="1" si="3"/>
        <v>4237.7503137021122</v>
      </c>
      <c r="K56">
        <f t="shared" ca="1" si="17"/>
        <v>9191.3076534833999</v>
      </c>
      <c r="L56">
        <f t="shared" ca="1" si="17"/>
        <v>528.78443530442291</v>
      </c>
      <c r="M56">
        <f t="shared" ca="1" si="17"/>
        <v>1306.6636804647069</v>
      </c>
      <c r="N56">
        <f t="shared" ca="1" si="17"/>
        <v>5013.1171585459269</v>
      </c>
      <c r="O56">
        <f t="shared" ca="1" si="17"/>
        <v>218.08474594488251</v>
      </c>
      <c r="P56">
        <f t="shared" ca="1" si="17"/>
        <v>483.83519207436296</v>
      </c>
      <c r="Q56">
        <f t="shared" ca="1" si="17"/>
        <v>440.47826599304466</v>
      </c>
      <c r="R56">
        <f t="shared" ca="1" si="17"/>
        <v>4308.8580626808871</v>
      </c>
      <c r="S56">
        <f t="shared" ca="1" si="17"/>
        <v>1280.8221190016054</v>
      </c>
      <c r="T56">
        <f t="shared" ca="1" si="17"/>
        <v>717.87291699373884</v>
      </c>
      <c r="U56">
        <f t="shared" ca="1" si="18"/>
        <v>484.20139504557096</v>
      </c>
      <c r="V56">
        <f t="shared" ca="1" si="18"/>
        <v>217.255801507917</v>
      </c>
      <c r="W56">
        <f t="shared" ca="1" si="18"/>
        <v>2750.3997135096415</v>
      </c>
      <c r="X56">
        <f t="shared" ca="1" si="18"/>
        <v>1152.1115748256129</v>
      </c>
      <c r="Y56">
        <f t="shared" ca="1" si="18"/>
        <v>242.44386815944603</v>
      </c>
      <c r="Z56">
        <f t="shared" ca="1" si="18"/>
        <v>248.44443650872455</v>
      </c>
      <c r="AA56">
        <f t="shared" ca="1" si="18"/>
        <v>62.822236417675754</v>
      </c>
    </row>
    <row r="57" spans="1:27" x14ac:dyDescent="0.35">
      <c r="A57">
        <f t="shared" si="15"/>
        <v>50</v>
      </c>
      <c r="B57" t="str">
        <f>AUT!A50</f>
        <v>Processed rice</v>
      </c>
      <c r="C57" t="str">
        <f>VLOOKUP('EXIOBASE EU 25 imports'!B57, 'ISIC Code Mapping'!$A$2:$D$202,  4, FALSE)</f>
        <v>ISIC 10T12</v>
      </c>
      <c r="D57">
        <f t="shared" ca="1" si="16"/>
        <v>34.228993642025493</v>
      </c>
      <c r="E57">
        <f t="shared" ca="1" si="16"/>
        <v>161.77331257701954</v>
      </c>
      <c r="F57">
        <f t="shared" ca="1" si="16"/>
        <v>33.462626067515906</v>
      </c>
      <c r="G57">
        <f t="shared" ca="1" si="16"/>
        <v>19.935183585114576</v>
      </c>
      <c r="H57">
        <f t="shared" ca="1" si="16"/>
        <v>1.666013286599324</v>
      </c>
      <c r="I57">
        <f t="shared" ca="1" si="16"/>
        <v>18.586875488903068</v>
      </c>
      <c r="J57">
        <f t="shared" ca="1" si="3"/>
        <v>225.11755628775543</v>
      </c>
      <c r="K57">
        <f t="shared" ca="1" si="17"/>
        <v>255.40076633521591</v>
      </c>
      <c r="L57">
        <f t="shared" ca="1" si="17"/>
        <v>11.587270008394338</v>
      </c>
      <c r="M57">
        <f t="shared" ca="1" si="17"/>
        <v>30.166109354367912</v>
      </c>
      <c r="N57">
        <f t="shared" ca="1" si="17"/>
        <v>86.816619368644794</v>
      </c>
      <c r="O57">
        <f t="shared" ca="1" si="17"/>
        <v>2.5231379507546476</v>
      </c>
      <c r="P57">
        <f t="shared" ca="1" si="17"/>
        <v>4.4670028007859326</v>
      </c>
      <c r="Q57">
        <f t="shared" ca="1" si="17"/>
        <v>20.793219505950695</v>
      </c>
      <c r="R57">
        <f t="shared" ca="1" si="17"/>
        <v>130.80719699923884</v>
      </c>
      <c r="S57">
        <f t="shared" ca="1" si="17"/>
        <v>56.960970102691249</v>
      </c>
      <c r="T57">
        <f t="shared" ca="1" si="17"/>
        <v>16.123467874815741</v>
      </c>
      <c r="U57">
        <f t="shared" ca="1" si="18"/>
        <v>19.568812131002542</v>
      </c>
      <c r="V57">
        <f t="shared" ca="1" si="18"/>
        <v>5.6153680473322476</v>
      </c>
      <c r="W57">
        <f t="shared" ca="1" si="18"/>
        <v>39.745639452249996</v>
      </c>
      <c r="X57">
        <f t="shared" ca="1" si="18"/>
        <v>48.507336007919946</v>
      </c>
      <c r="Y57">
        <f t="shared" ca="1" si="18"/>
        <v>16.285729054636548</v>
      </c>
      <c r="Z57">
        <f t="shared" ca="1" si="18"/>
        <v>8.2920401791286142</v>
      </c>
      <c r="AA57">
        <f t="shared" ca="1" si="18"/>
        <v>2.4639936275129939</v>
      </c>
    </row>
    <row r="58" spans="1:27" x14ac:dyDescent="0.35">
      <c r="A58">
        <f t="shared" si="15"/>
        <v>51</v>
      </c>
      <c r="B58" t="str">
        <f>AUT!A51</f>
        <v>Sugar</v>
      </c>
      <c r="C58" t="str">
        <f>VLOOKUP('EXIOBASE EU 25 imports'!B58, 'ISIC Code Mapping'!$A$2:$D$202,  4, FALSE)</f>
        <v>ISIC 10T12</v>
      </c>
      <c r="D58">
        <f t="shared" ca="1" si="16"/>
        <v>80.602567358256223</v>
      </c>
      <c r="E58">
        <f t="shared" ca="1" si="16"/>
        <v>455.18580992584123</v>
      </c>
      <c r="F58">
        <f t="shared" ca="1" si="16"/>
        <v>93.640193012285792</v>
      </c>
      <c r="G58">
        <f t="shared" ca="1" si="16"/>
        <v>87.893372851421375</v>
      </c>
      <c r="H58">
        <f t="shared" ca="1" si="16"/>
        <v>16.344889656437644</v>
      </c>
      <c r="I58">
        <f t="shared" ca="1" si="16"/>
        <v>75.797454896808404</v>
      </c>
      <c r="J58">
        <f t="shared" ca="1" si="3"/>
        <v>288.59143210116684</v>
      </c>
      <c r="K58">
        <f t="shared" ca="1" si="17"/>
        <v>644.42205666274697</v>
      </c>
      <c r="L58">
        <f t="shared" ca="1" si="17"/>
        <v>174.73164880866844</v>
      </c>
      <c r="M58">
        <f t="shared" ca="1" si="17"/>
        <v>193.28897385202848</v>
      </c>
      <c r="N58">
        <f t="shared" ca="1" si="17"/>
        <v>708.54271879382054</v>
      </c>
      <c r="O58">
        <f t="shared" ca="1" si="17"/>
        <v>52.706379460364403</v>
      </c>
      <c r="P58">
        <f t="shared" ca="1" si="17"/>
        <v>47.379433475712545</v>
      </c>
      <c r="Q58">
        <f t="shared" ca="1" si="17"/>
        <v>58.631913157334679</v>
      </c>
      <c r="R58">
        <f t="shared" ca="1" si="17"/>
        <v>354.39873772246318</v>
      </c>
      <c r="S58">
        <f t="shared" ca="1" si="17"/>
        <v>86.143550895742024</v>
      </c>
      <c r="T58">
        <f t="shared" ca="1" si="17"/>
        <v>60.650454046544176</v>
      </c>
      <c r="U58">
        <f t="shared" ca="1" si="18"/>
        <v>51.587434797280707</v>
      </c>
      <c r="V58">
        <f t="shared" ca="1" si="18"/>
        <v>55.98508177798508</v>
      </c>
      <c r="W58">
        <f t="shared" ca="1" si="18"/>
        <v>456.5968282149629</v>
      </c>
      <c r="X58">
        <f t="shared" ca="1" si="18"/>
        <v>62.728481073894173</v>
      </c>
      <c r="Y58">
        <f t="shared" ca="1" si="18"/>
        <v>35.812590925878226</v>
      </c>
      <c r="Z58">
        <f t="shared" ca="1" si="18"/>
        <v>20.021601675567418</v>
      </c>
      <c r="AA58">
        <f t="shared" ca="1" si="18"/>
        <v>9.813693546599632</v>
      </c>
    </row>
    <row r="59" spans="1:27" x14ac:dyDescent="0.35">
      <c r="A59">
        <f t="shared" si="15"/>
        <v>52</v>
      </c>
      <c r="B59" t="str">
        <f>AUT!A52</f>
        <v>Food products nec</v>
      </c>
      <c r="C59" t="str">
        <f>VLOOKUP('EXIOBASE EU 25 imports'!B59, 'ISIC Code Mapping'!$A$2:$D$202,  4, FALSE)</f>
        <v>ISIC 10T12</v>
      </c>
      <c r="D59">
        <f t="shared" ca="1" si="16"/>
        <v>4803.9283935720705</v>
      </c>
      <c r="E59">
        <f t="shared" ca="1" si="16"/>
        <v>9885.8974915169583</v>
      </c>
      <c r="F59">
        <f t="shared" ca="1" si="16"/>
        <v>3393.5225598125276</v>
      </c>
      <c r="G59">
        <f t="shared" ca="1" si="16"/>
        <v>2914.5475738522464</v>
      </c>
      <c r="H59">
        <f t="shared" ca="1" si="16"/>
        <v>589.83625540799574</v>
      </c>
      <c r="I59">
        <f t="shared" ca="1" si="16"/>
        <v>2549.1611187012386</v>
      </c>
      <c r="J59">
        <f t="shared" ca="1" si="3"/>
        <v>17417.38413778145</v>
      </c>
      <c r="K59">
        <f t="shared" ca="1" si="17"/>
        <v>31297.760294938027</v>
      </c>
      <c r="L59">
        <f t="shared" ca="1" si="17"/>
        <v>2067.8125056992994</v>
      </c>
      <c r="M59">
        <f t="shared" ca="1" si="17"/>
        <v>4554.5381689778033</v>
      </c>
      <c r="N59">
        <f t="shared" ca="1" si="17"/>
        <v>9755.7369662352867</v>
      </c>
      <c r="O59">
        <f t="shared" ca="1" si="17"/>
        <v>710.31852354590637</v>
      </c>
      <c r="P59">
        <f t="shared" ca="1" si="17"/>
        <v>1240.4046790296973</v>
      </c>
      <c r="Q59">
        <f t="shared" ca="1" si="17"/>
        <v>1269.952167696953</v>
      </c>
      <c r="R59">
        <f t="shared" ca="1" si="17"/>
        <v>13513.353067010385</v>
      </c>
      <c r="S59">
        <f t="shared" ca="1" si="17"/>
        <v>6739.3599718539417</v>
      </c>
      <c r="T59">
        <f t="shared" ca="1" si="17"/>
        <v>2425.2874923210602</v>
      </c>
      <c r="U59">
        <f t="shared" ca="1" si="18"/>
        <v>2029.1223117148193</v>
      </c>
      <c r="V59">
        <f t="shared" ca="1" si="18"/>
        <v>903.08720800501362</v>
      </c>
      <c r="W59">
        <f t="shared" ca="1" si="18"/>
        <v>8231.997542393503</v>
      </c>
      <c r="X59">
        <f t="shared" ca="1" si="18"/>
        <v>5070.3348920997878</v>
      </c>
      <c r="Y59">
        <f t="shared" ca="1" si="18"/>
        <v>943.57083624737731</v>
      </c>
      <c r="Z59">
        <f t="shared" ca="1" si="18"/>
        <v>1083.6571135275683</v>
      </c>
      <c r="AA59">
        <f t="shared" ca="1" si="18"/>
        <v>259.96857113430866</v>
      </c>
    </row>
    <row r="60" spans="1:27" x14ac:dyDescent="0.35">
      <c r="A60">
        <f t="shared" si="15"/>
        <v>53</v>
      </c>
      <c r="B60" t="str">
        <f>AUT!A53</f>
        <v>Beverages</v>
      </c>
      <c r="C60" t="str">
        <f>VLOOKUP('EXIOBASE EU 25 imports'!B60, 'ISIC Code Mapping'!$A$2:$D$202,  4, FALSE)</f>
        <v>ISIC 10T12</v>
      </c>
      <c r="D60">
        <f t="shared" ref="D60:I69" ca="1" si="19">INDIRECT(D$8&amp;"!"&amp;D$7&amp;$A60)</f>
        <v>684.71357777234039</v>
      </c>
      <c r="E60">
        <f t="shared" ca="1" si="19"/>
        <v>2353.3849114466875</v>
      </c>
      <c r="F60">
        <f t="shared" ca="1" si="19"/>
        <v>657.94712432882204</v>
      </c>
      <c r="G60">
        <f t="shared" ca="1" si="19"/>
        <v>714.82547728300199</v>
      </c>
      <c r="H60">
        <f t="shared" ca="1" si="19"/>
        <v>309.67599349430833</v>
      </c>
      <c r="I60">
        <f t="shared" ca="1" si="19"/>
        <v>520.11559054542829</v>
      </c>
      <c r="J60">
        <f t="shared" ca="1" si="3"/>
        <v>3025.4402060910334</v>
      </c>
      <c r="K60">
        <f t="shared" ref="K60:T69" ca="1" si="20">INDIRECT(K$8&amp;"!"&amp;K$7&amp;$A60)</f>
        <v>6873.7603379314487</v>
      </c>
      <c r="L60">
        <f t="shared" ca="1" si="20"/>
        <v>373.25447564760765</v>
      </c>
      <c r="M60">
        <f t="shared" ca="1" si="20"/>
        <v>1229.2972481535819</v>
      </c>
      <c r="N60">
        <f t="shared" ca="1" si="20"/>
        <v>1561.4014765650734</v>
      </c>
      <c r="O60">
        <f t="shared" ca="1" si="20"/>
        <v>380.87046074365315</v>
      </c>
      <c r="P60">
        <f t="shared" ca="1" si="20"/>
        <v>449.66459225964729</v>
      </c>
      <c r="Q60">
        <f t="shared" ca="1" si="20"/>
        <v>302.31809346360978</v>
      </c>
      <c r="R60">
        <f t="shared" ca="1" si="20"/>
        <v>3298.7950450943531</v>
      </c>
      <c r="S60">
        <f t="shared" ca="1" si="20"/>
        <v>873.08271604579454</v>
      </c>
      <c r="T60">
        <f t="shared" ca="1" si="20"/>
        <v>428.23630666713376</v>
      </c>
      <c r="U60">
        <f t="shared" ref="U60:AA69" ca="1" si="21">INDIRECT(U$8&amp;"!"&amp;U$7&amp;$A60)</f>
        <v>401.22611979549998</v>
      </c>
      <c r="V60">
        <f t="shared" ca="1" si="21"/>
        <v>169.71522602732657</v>
      </c>
      <c r="W60">
        <f t="shared" ca="1" si="21"/>
        <v>2739.0457672582738</v>
      </c>
      <c r="X60">
        <f t="shared" ca="1" si="21"/>
        <v>1426.36671653597</v>
      </c>
      <c r="Y60">
        <f t="shared" ca="1" si="21"/>
        <v>182.52828161757498</v>
      </c>
      <c r="Z60">
        <f t="shared" ca="1" si="21"/>
        <v>165.04979203919723</v>
      </c>
      <c r="AA60">
        <f t="shared" ca="1" si="21"/>
        <v>62.332530489428557</v>
      </c>
    </row>
    <row r="61" spans="1:27" x14ac:dyDescent="0.35">
      <c r="A61">
        <f t="shared" si="15"/>
        <v>54</v>
      </c>
      <c r="B61" t="str">
        <f>AUT!A54</f>
        <v>Fish products</v>
      </c>
      <c r="C61" t="str">
        <f>VLOOKUP('EXIOBASE EU 25 imports'!B61, 'ISIC Code Mapping'!$A$2:$D$202,  4, FALSE)</f>
        <v>ISIC 10T12</v>
      </c>
      <c r="D61">
        <f t="shared" ca="1" si="19"/>
        <v>384.66548695646156</v>
      </c>
      <c r="E61">
        <f t="shared" ca="1" si="19"/>
        <v>1118.9798964909319</v>
      </c>
      <c r="F61">
        <f t="shared" ca="1" si="19"/>
        <v>200.3029228728787</v>
      </c>
      <c r="G61">
        <f t="shared" ca="1" si="19"/>
        <v>572.77203341523261</v>
      </c>
      <c r="H61">
        <f t="shared" ca="1" si="19"/>
        <v>80.724136588390692</v>
      </c>
      <c r="I61">
        <f t="shared" ca="1" si="19"/>
        <v>144.36439756480891</v>
      </c>
      <c r="J61">
        <f t="shared" ca="1" si="3"/>
        <v>2732.990991068883</v>
      </c>
      <c r="K61">
        <f t="shared" ca="1" si="20"/>
        <v>3916.9127027593922</v>
      </c>
      <c r="L61">
        <f t="shared" ca="1" si="20"/>
        <v>81.453432620886545</v>
      </c>
      <c r="M61">
        <f t="shared" ca="1" si="20"/>
        <v>298.95010426731199</v>
      </c>
      <c r="N61">
        <f t="shared" ca="1" si="20"/>
        <v>2892.5501305727998</v>
      </c>
      <c r="O61">
        <f t="shared" ca="1" si="20"/>
        <v>72.93975608832092</v>
      </c>
      <c r="P61">
        <f t="shared" ca="1" si="20"/>
        <v>226.00620542287535</v>
      </c>
      <c r="Q61">
        <f t="shared" ca="1" si="20"/>
        <v>143.95150714728982</v>
      </c>
      <c r="R61">
        <f t="shared" ca="1" si="20"/>
        <v>2140.8167277430625</v>
      </c>
      <c r="S61">
        <f t="shared" ca="1" si="20"/>
        <v>840.70851936028998</v>
      </c>
      <c r="T61">
        <f t="shared" ca="1" si="20"/>
        <v>1150.3305714947369</v>
      </c>
      <c r="U61">
        <f t="shared" ca="1" si="21"/>
        <v>118.66751669227446</v>
      </c>
      <c r="V61">
        <f t="shared" ca="1" si="21"/>
        <v>60.511889685441368</v>
      </c>
      <c r="W61">
        <f t="shared" ca="1" si="21"/>
        <v>3571.6155217707819</v>
      </c>
      <c r="X61">
        <f t="shared" ca="1" si="21"/>
        <v>994.75091541084896</v>
      </c>
      <c r="Y61">
        <f t="shared" ca="1" si="21"/>
        <v>50.20595910611091</v>
      </c>
      <c r="Z61">
        <f t="shared" ca="1" si="21"/>
        <v>87.144243991235925</v>
      </c>
      <c r="AA61">
        <f t="shared" ca="1" si="21"/>
        <v>33.437633815425734</v>
      </c>
    </row>
    <row r="62" spans="1:27" x14ac:dyDescent="0.35">
      <c r="A62">
        <f t="shared" si="15"/>
        <v>55</v>
      </c>
      <c r="B62" t="str">
        <f>AUT!A55</f>
        <v>Tobacco products (16)</v>
      </c>
      <c r="C62" t="str">
        <f>VLOOKUP('EXIOBASE EU 25 imports'!B62, 'ISIC Code Mapping'!$A$2:$D$202,  4, FALSE)</f>
        <v>ISIC 10T12</v>
      </c>
      <c r="D62">
        <f t="shared" ca="1" si="19"/>
        <v>188.263134478588</v>
      </c>
      <c r="E62">
        <f t="shared" ca="1" si="19"/>
        <v>799.77320225622736</v>
      </c>
      <c r="F62">
        <f t="shared" ca="1" si="19"/>
        <v>166.39487449519942</v>
      </c>
      <c r="G62">
        <f t="shared" ca="1" si="19"/>
        <v>94.844324523498472</v>
      </c>
      <c r="H62">
        <f t="shared" ca="1" si="19"/>
        <v>20.970641832686855</v>
      </c>
      <c r="I62">
        <f t="shared" ca="1" si="19"/>
        <v>127.78320038411793</v>
      </c>
      <c r="J62">
        <f t="shared" ca="1" si="3"/>
        <v>1784.2090260714851</v>
      </c>
      <c r="K62">
        <f t="shared" ca="1" si="20"/>
        <v>1533.5598153343619</v>
      </c>
      <c r="L62">
        <f t="shared" ca="1" si="20"/>
        <v>156.39336988283875</v>
      </c>
      <c r="M62">
        <f t="shared" ca="1" si="20"/>
        <v>117.45406764239566</v>
      </c>
      <c r="N62">
        <f t="shared" ca="1" si="20"/>
        <v>1619.185155898361</v>
      </c>
      <c r="O62">
        <f t="shared" ca="1" si="20"/>
        <v>49.37356427660815</v>
      </c>
      <c r="P62">
        <f t="shared" ca="1" si="20"/>
        <v>121.34527952661863</v>
      </c>
      <c r="Q62">
        <f t="shared" ca="1" si="20"/>
        <v>102.76954636921413</v>
      </c>
      <c r="R62">
        <f t="shared" ca="1" si="20"/>
        <v>617.33734554035482</v>
      </c>
      <c r="S62">
        <f t="shared" ca="1" si="20"/>
        <v>270.01736287807194</v>
      </c>
      <c r="T62">
        <f t="shared" ca="1" si="20"/>
        <v>161.99294975673752</v>
      </c>
      <c r="U62">
        <f t="shared" ca="1" si="21"/>
        <v>113.29562469882752</v>
      </c>
      <c r="V62">
        <f t="shared" ca="1" si="21"/>
        <v>56.933843328164535</v>
      </c>
      <c r="W62">
        <f t="shared" ca="1" si="21"/>
        <v>1367.1034406326062</v>
      </c>
      <c r="X62">
        <f t="shared" ca="1" si="21"/>
        <v>162.28524092546027</v>
      </c>
      <c r="Y62">
        <f t="shared" ca="1" si="21"/>
        <v>73.865905906626935</v>
      </c>
      <c r="Z62">
        <f t="shared" ca="1" si="21"/>
        <v>59.2291756245586</v>
      </c>
      <c r="AA62">
        <f t="shared" ca="1" si="21"/>
        <v>34.834841793948186</v>
      </c>
    </row>
    <row r="63" spans="1:27" x14ac:dyDescent="0.35">
      <c r="A63">
        <f t="shared" si="15"/>
        <v>56</v>
      </c>
      <c r="B63" t="str">
        <f>AUT!A56</f>
        <v>Textiles (17)</v>
      </c>
      <c r="C63" t="str">
        <f>VLOOKUP('EXIOBASE EU 25 imports'!B63, 'ISIC Code Mapping'!$A$2:$D$202,  4, FALSE)</f>
        <v>ISIC 13T15</v>
      </c>
      <c r="D63">
        <f t="shared" ca="1" si="19"/>
        <v>2195.2096684772564</v>
      </c>
      <c r="E63">
        <f t="shared" ca="1" si="19"/>
        <v>3487.5721431104694</v>
      </c>
      <c r="F63">
        <f t="shared" ca="1" si="19"/>
        <v>2109.9261531868888</v>
      </c>
      <c r="G63">
        <f t="shared" ca="1" si="19"/>
        <v>1143.7385884300702</v>
      </c>
      <c r="H63">
        <f t="shared" ca="1" si="19"/>
        <v>306.77343017363728</v>
      </c>
      <c r="I63">
        <f t="shared" ca="1" si="19"/>
        <v>796.04344478081998</v>
      </c>
      <c r="J63">
        <f t="shared" ca="1" si="3"/>
        <v>7627.6050188500649</v>
      </c>
      <c r="K63">
        <f t="shared" ca="1" si="20"/>
        <v>16922.917626499184</v>
      </c>
      <c r="L63">
        <f t="shared" ca="1" si="20"/>
        <v>1057.6758949370378</v>
      </c>
      <c r="M63">
        <f t="shared" ca="1" si="20"/>
        <v>1049.8417691103377</v>
      </c>
      <c r="N63">
        <f t="shared" ca="1" si="20"/>
        <v>8263.485892889079</v>
      </c>
      <c r="O63">
        <f t="shared" ca="1" si="20"/>
        <v>277.79122479449745</v>
      </c>
      <c r="P63">
        <f t="shared" ca="1" si="20"/>
        <v>795.57067227109326</v>
      </c>
      <c r="Q63">
        <f t="shared" ca="1" si="20"/>
        <v>448.01775469039922</v>
      </c>
      <c r="R63">
        <f t="shared" ca="1" si="20"/>
        <v>4625.1493870315362</v>
      </c>
      <c r="S63">
        <f t="shared" ca="1" si="20"/>
        <v>4627.5870182596573</v>
      </c>
      <c r="T63">
        <f t="shared" ca="1" si="20"/>
        <v>2126.9730321949673</v>
      </c>
      <c r="U63">
        <f t="shared" ca="1" si="21"/>
        <v>1090.9968042561839</v>
      </c>
      <c r="V63">
        <f t="shared" ca="1" si="21"/>
        <v>409.19184147616011</v>
      </c>
      <c r="W63">
        <f t="shared" ca="1" si="21"/>
        <v>6360.8989680340164</v>
      </c>
      <c r="X63">
        <f t="shared" ca="1" si="21"/>
        <v>1849.5226525858914</v>
      </c>
      <c r="Y63">
        <f t="shared" ca="1" si="21"/>
        <v>1073.2873820604425</v>
      </c>
      <c r="Z63">
        <f t="shared" ca="1" si="21"/>
        <v>669.36337400114746</v>
      </c>
      <c r="AA63">
        <f t="shared" ca="1" si="21"/>
        <v>48.873642204603946</v>
      </c>
    </row>
    <row r="64" spans="1:27" x14ac:dyDescent="0.35">
      <c r="A64">
        <f t="shared" si="15"/>
        <v>57</v>
      </c>
      <c r="B64" t="str">
        <f>AUT!A57</f>
        <v>Wearing apparel; furs (18)</v>
      </c>
      <c r="C64" t="str">
        <f>VLOOKUP('EXIOBASE EU 25 imports'!B64, 'ISIC Code Mapping'!$A$2:$D$202,  4, FALSE)</f>
        <v>ISIC 13T15</v>
      </c>
      <c r="D64">
        <f t="shared" ca="1" si="19"/>
        <v>3154.7662780009928</v>
      </c>
      <c r="E64">
        <f t="shared" ca="1" si="19"/>
        <v>3666.5190051348427</v>
      </c>
      <c r="F64">
        <f t="shared" ca="1" si="19"/>
        <v>1258.105015512733</v>
      </c>
      <c r="G64">
        <f t="shared" ca="1" si="19"/>
        <v>1626.3982131703033</v>
      </c>
      <c r="H64">
        <f t="shared" ca="1" si="19"/>
        <v>271.80936192988105</v>
      </c>
      <c r="I64">
        <f t="shared" ca="1" si="19"/>
        <v>924.4970548667095</v>
      </c>
      <c r="J64">
        <f t="shared" ca="1" si="3"/>
        <v>9574.805365668688</v>
      </c>
      <c r="K64">
        <f t="shared" ca="1" si="20"/>
        <v>18987.773523091186</v>
      </c>
      <c r="L64">
        <f t="shared" ca="1" si="20"/>
        <v>782.53825790502685</v>
      </c>
      <c r="M64">
        <f t="shared" ca="1" si="20"/>
        <v>1728.1052516056077</v>
      </c>
      <c r="N64">
        <f t="shared" ca="1" si="20"/>
        <v>6732.2544268416395</v>
      </c>
      <c r="O64">
        <f t="shared" ca="1" si="20"/>
        <v>307.02960478355777</v>
      </c>
      <c r="P64">
        <f t="shared" ca="1" si="20"/>
        <v>454.50295196945433</v>
      </c>
      <c r="Q64">
        <f t="shared" ca="1" si="20"/>
        <v>471.23138128947909</v>
      </c>
      <c r="R64">
        <f t="shared" ca="1" si="20"/>
        <v>5874.189506267704</v>
      </c>
      <c r="S64">
        <f t="shared" ca="1" si="20"/>
        <v>2922.5726022160229</v>
      </c>
      <c r="T64">
        <f t="shared" ca="1" si="20"/>
        <v>1490.1489946244194</v>
      </c>
      <c r="U64">
        <f t="shared" ca="1" si="21"/>
        <v>1036.8839520495517</v>
      </c>
      <c r="V64">
        <f t="shared" ca="1" si="21"/>
        <v>285.83104288665277</v>
      </c>
      <c r="W64">
        <f t="shared" ca="1" si="21"/>
        <v>8205.1373125570663</v>
      </c>
      <c r="X64">
        <f t="shared" ca="1" si="21"/>
        <v>2213.9880991752357</v>
      </c>
      <c r="Y64">
        <f t="shared" ca="1" si="21"/>
        <v>370.68505882088954</v>
      </c>
      <c r="Z64">
        <f t="shared" ca="1" si="21"/>
        <v>561.20415488837045</v>
      </c>
      <c r="AA64">
        <f t="shared" ca="1" si="21"/>
        <v>86.628795213822301</v>
      </c>
    </row>
    <row r="65" spans="1:27" x14ac:dyDescent="0.35">
      <c r="A65">
        <f t="shared" si="15"/>
        <v>58</v>
      </c>
      <c r="B65" t="str">
        <f>AUT!A58</f>
        <v>Leather and leather products (19)</v>
      </c>
      <c r="C65" t="str">
        <f>VLOOKUP('EXIOBASE EU 25 imports'!B65, 'ISIC Code Mapping'!$A$2:$D$202,  4, FALSE)</f>
        <v>ISIC 13T15</v>
      </c>
      <c r="D65">
        <f t="shared" ca="1" si="19"/>
        <v>1324.5689098656267</v>
      </c>
      <c r="E65">
        <f t="shared" ca="1" si="19"/>
        <v>1931.923979185045</v>
      </c>
      <c r="F65">
        <f t="shared" ca="1" si="19"/>
        <v>926.80677042141451</v>
      </c>
      <c r="G65">
        <f t="shared" ca="1" si="19"/>
        <v>471.62586642769395</v>
      </c>
      <c r="H65">
        <f t="shared" ca="1" si="19"/>
        <v>117.34955022625668</v>
      </c>
      <c r="I65">
        <f t="shared" ca="1" si="19"/>
        <v>338.02346588958136</v>
      </c>
      <c r="J65">
        <f t="shared" ca="1" si="3"/>
        <v>6083.1582081336792</v>
      </c>
      <c r="K65">
        <f t="shared" ca="1" si="20"/>
        <v>8168.8886658781121</v>
      </c>
      <c r="L65">
        <f t="shared" ca="1" si="20"/>
        <v>618.25347106023014</v>
      </c>
      <c r="M65">
        <f t="shared" ca="1" si="20"/>
        <v>357.27334432614896</v>
      </c>
      <c r="N65">
        <f t="shared" ca="1" si="20"/>
        <v>5842.3599339104558</v>
      </c>
      <c r="O65">
        <f t="shared" ca="1" si="20"/>
        <v>84.121593598757826</v>
      </c>
      <c r="P65">
        <f t="shared" ca="1" si="20"/>
        <v>196.84721857187324</v>
      </c>
      <c r="Q65">
        <f t="shared" ca="1" si="20"/>
        <v>250.17550508812241</v>
      </c>
      <c r="R65">
        <f t="shared" ca="1" si="20"/>
        <v>2436.0196311972691</v>
      </c>
      <c r="S65">
        <f t="shared" ca="1" si="20"/>
        <v>1780.0027007926058</v>
      </c>
      <c r="T65">
        <f t="shared" ca="1" si="20"/>
        <v>1179.0031407950853</v>
      </c>
      <c r="U65">
        <f t="shared" ca="1" si="21"/>
        <v>902.8556284239038</v>
      </c>
      <c r="V65">
        <f t="shared" ca="1" si="21"/>
        <v>270.1922389290159</v>
      </c>
      <c r="W65">
        <f t="shared" ca="1" si="21"/>
        <v>3355.1588541282163</v>
      </c>
      <c r="X65">
        <f t="shared" ca="1" si="21"/>
        <v>694.82512343107271</v>
      </c>
      <c r="Y65">
        <f t="shared" ca="1" si="21"/>
        <v>242.50194727054549</v>
      </c>
      <c r="Z65">
        <f t="shared" ca="1" si="21"/>
        <v>422.91214638706612</v>
      </c>
      <c r="AA65">
        <f t="shared" ca="1" si="21"/>
        <v>25.630888237128129</v>
      </c>
    </row>
    <row r="66" spans="1:27" x14ac:dyDescent="0.35">
      <c r="A66">
        <f t="shared" si="15"/>
        <v>59</v>
      </c>
      <c r="B66" t="str">
        <f>AUT!A59</f>
        <v>Wood and products of wood and cork (except furniture); articles of straw and plaiting materials (20)</v>
      </c>
      <c r="C66" t="str">
        <f>VLOOKUP('EXIOBASE EU 25 imports'!B66, 'ISIC Code Mapping'!$A$2:$D$202,  4, FALSE)</f>
        <v>ISIC 16</v>
      </c>
      <c r="D66">
        <f t="shared" ca="1" si="19"/>
        <v>1812.4569038554412</v>
      </c>
      <c r="E66">
        <f t="shared" ca="1" si="19"/>
        <v>2314.0463312718421</v>
      </c>
      <c r="F66">
        <f t="shared" ca="1" si="19"/>
        <v>857.75300138770342</v>
      </c>
      <c r="G66">
        <f t="shared" ca="1" si="19"/>
        <v>1267.3494199349816</v>
      </c>
      <c r="H66">
        <f t="shared" ca="1" si="19"/>
        <v>452.04009320625789</v>
      </c>
      <c r="I66">
        <f t="shared" ca="1" si="19"/>
        <v>787.05786015413776</v>
      </c>
      <c r="J66">
        <f t="shared" ca="1" si="3"/>
        <v>4112.2428529005092</v>
      </c>
      <c r="K66">
        <f t="shared" ca="1" si="20"/>
        <v>8740.0745664638216</v>
      </c>
      <c r="L66">
        <f t="shared" ca="1" si="20"/>
        <v>540.78712925409013</v>
      </c>
      <c r="M66">
        <f t="shared" ca="1" si="20"/>
        <v>559.69229923023647</v>
      </c>
      <c r="N66">
        <f t="shared" ca="1" si="20"/>
        <v>3814.4293273398498</v>
      </c>
      <c r="O66">
        <f t="shared" ca="1" si="20"/>
        <v>306.54047101453625</v>
      </c>
      <c r="P66">
        <f t="shared" ca="1" si="20"/>
        <v>609.73448628850895</v>
      </c>
      <c r="Q66">
        <f t="shared" ca="1" si="20"/>
        <v>297.48387863683081</v>
      </c>
      <c r="R66">
        <f t="shared" ca="1" si="20"/>
        <v>2956.8583140273618</v>
      </c>
      <c r="S66">
        <f t="shared" ca="1" si="20"/>
        <v>1695.1392360128568</v>
      </c>
      <c r="T66">
        <f t="shared" ca="1" si="20"/>
        <v>619.26018207168386</v>
      </c>
      <c r="U66">
        <f t="shared" ca="1" si="21"/>
        <v>496.66908834221039</v>
      </c>
      <c r="V66">
        <f t="shared" ca="1" si="21"/>
        <v>403.43754864483645</v>
      </c>
      <c r="W66">
        <f t="shared" ca="1" si="21"/>
        <v>1423.5356893189737</v>
      </c>
      <c r="X66">
        <f t="shared" ca="1" si="21"/>
        <v>1813.1868857702207</v>
      </c>
      <c r="Y66">
        <f t="shared" ca="1" si="21"/>
        <v>154.95919695185211</v>
      </c>
      <c r="Z66">
        <f t="shared" ca="1" si="21"/>
        <v>226.22911370427619</v>
      </c>
      <c r="AA66">
        <f t="shared" ca="1" si="21"/>
        <v>22.312891333434607</v>
      </c>
    </row>
    <row r="67" spans="1:27" x14ac:dyDescent="0.35">
      <c r="A67">
        <f t="shared" si="15"/>
        <v>60</v>
      </c>
      <c r="B67" t="str">
        <f>AUT!A60</f>
        <v>Wood material for treatment, Re-processing of secondary wood material into new wood material</v>
      </c>
      <c r="C67" t="str">
        <f>VLOOKUP('EXIOBASE EU 25 imports'!B67, 'ISIC Code Mapping'!$A$2:$D$202,  4, FALSE)</f>
        <v>ISIC 16</v>
      </c>
      <c r="D67">
        <f t="shared" ca="1" si="19"/>
        <v>0</v>
      </c>
      <c r="E67">
        <f t="shared" ca="1" si="19"/>
        <v>0</v>
      </c>
      <c r="F67">
        <f t="shared" ca="1" si="19"/>
        <v>0</v>
      </c>
      <c r="G67">
        <f t="shared" ca="1" si="19"/>
        <v>0</v>
      </c>
      <c r="H67">
        <f t="shared" ca="1" si="19"/>
        <v>0</v>
      </c>
      <c r="I67">
        <f t="shared" ca="1" si="19"/>
        <v>0</v>
      </c>
      <c r="J67">
        <f t="shared" ca="1" si="3"/>
        <v>0</v>
      </c>
      <c r="K67">
        <f t="shared" ca="1" si="20"/>
        <v>0</v>
      </c>
      <c r="L67">
        <f t="shared" ca="1" si="20"/>
        <v>0</v>
      </c>
      <c r="M67">
        <f t="shared" ca="1" si="20"/>
        <v>0</v>
      </c>
      <c r="N67">
        <f t="shared" ca="1" si="20"/>
        <v>0</v>
      </c>
      <c r="O67">
        <f t="shared" ca="1" si="20"/>
        <v>0</v>
      </c>
      <c r="P67">
        <f t="shared" ca="1" si="20"/>
        <v>0</v>
      </c>
      <c r="Q67">
        <f t="shared" ca="1" si="20"/>
        <v>0</v>
      </c>
      <c r="R67">
        <f t="shared" ca="1" si="20"/>
        <v>0</v>
      </c>
      <c r="S67">
        <f t="shared" ca="1" si="20"/>
        <v>0</v>
      </c>
      <c r="T67">
        <f t="shared" ca="1" si="20"/>
        <v>0</v>
      </c>
      <c r="U67">
        <f t="shared" ca="1" si="21"/>
        <v>0</v>
      </c>
      <c r="V67">
        <f t="shared" ca="1" si="21"/>
        <v>0</v>
      </c>
      <c r="W67">
        <f t="shared" ca="1" si="21"/>
        <v>0</v>
      </c>
      <c r="X67">
        <f t="shared" ca="1" si="21"/>
        <v>0</v>
      </c>
      <c r="Y67">
        <f t="shared" ca="1" si="21"/>
        <v>0</v>
      </c>
      <c r="Z67">
        <f t="shared" ca="1" si="21"/>
        <v>0</v>
      </c>
      <c r="AA67">
        <f t="shared" ca="1" si="21"/>
        <v>0</v>
      </c>
    </row>
    <row r="68" spans="1:27" x14ac:dyDescent="0.35">
      <c r="A68">
        <f t="shared" si="15"/>
        <v>61</v>
      </c>
      <c r="B68" t="str">
        <f>AUT!A61</f>
        <v>Pulp</v>
      </c>
      <c r="C68" t="str">
        <f>VLOOKUP('EXIOBASE EU 25 imports'!B68, 'ISIC Code Mapping'!$A$2:$D$202,  4, FALSE)</f>
        <v>ISIC 17T18</v>
      </c>
      <c r="D68">
        <f t="shared" ca="1" si="19"/>
        <v>446.89055331097114</v>
      </c>
      <c r="E68">
        <f t="shared" ca="1" si="19"/>
        <v>321.26609082067262</v>
      </c>
      <c r="F68">
        <f t="shared" ca="1" si="19"/>
        <v>117.21111988249054</v>
      </c>
      <c r="G68">
        <f t="shared" ca="1" si="19"/>
        <v>22.451772793458311</v>
      </c>
      <c r="H68">
        <f t="shared" ca="1" si="19"/>
        <v>10.137639032373624</v>
      </c>
      <c r="I68">
        <f t="shared" ca="1" si="19"/>
        <v>241.43445362245211</v>
      </c>
      <c r="J68">
        <f t="shared" ca="1" si="3"/>
        <v>594.91557448494041</v>
      </c>
      <c r="K68">
        <f t="shared" ca="1" si="20"/>
        <v>2324.5467960580572</v>
      </c>
      <c r="L68">
        <f t="shared" ca="1" si="20"/>
        <v>118.99634504223067</v>
      </c>
      <c r="M68">
        <f t="shared" ca="1" si="20"/>
        <v>54.258172695824022</v>
      </c>
      <c r="N68">
        <f t="shared" ca="1" si="20"/>
        <v>945.28599964839702</v>
      </c>
      <c r="O68">
        <f t="shared" ca="1" si="20"/>
        <v>3.4998886625132695</v>
      </c>
      <c r="P68">
        <f t="shared" ca="1" si="20"/>
        <v>18.316483864865326</v>
      </c>
      <c r="Q68">
        <f t="shared" ca="1" si="20"/>
        <v>41.270174214821139</v>
      </c>
      <c r="R68">
        <f t="shared" ca="1" si="20"/>
        <v>1018.0636415417578</v>
      </c>
      <c r="S68">
        <f t="shared" ca="1" si="20"/>
        <v>448.66150496151846</v>
      </c>
      <c r="T68">
        <f t="shared" ca="1" si="20"/>
        <v>50.885045909340462</v>
      </c>
      <c r="U68">
        <f t="shared" ca="1" si="21"/>
        <v>97.309814117752367</v>
      </c>
      <c r="V68">
        <f t="shared" ca="1" si="21"/>
        <v>138.37700211281447</v>
      </c>
      <c r="W68">
        <f t="shared" ca="1" si="21"/>
        <v>501.03549613707452</v>
      </c>
      <c r="X68">
        <f t="shared" ca="1" si="21"/>
        <v>246.9943338104257</v>
      </c>
      <c r="Y68">
        <f t="shared" ca="1" si="21"/>
        <v>17.605275139429704</v>
      </c>
      <c r="Z68">
        <f t="shared" ca="1" si="21"/>
        <v>13.070558515014064</v>
      </c>
      <c r="AA68">
        <f t="shared" ca="1" si="21"/>
        <v>0.11526864216633122</v>
      </c>
    </row>
    <row r="69" spans="1:27" x14ac:dyDescent="0.35">
      <c r="A69">
        <f t="shared" si="15"/>
        <v>62</v>
      </c>
      <c r="B69" t="str">
        <f>AUT!A62</f>
        <v>Secondary paper for treatment, Re-processing of secondary paper into new pulp</v>
      </c>
      <c r="C69" t="str">
        <f>VLOOKUP('EXIOBASE EU 25 imports'!B69, 'ISIC Code Mapping'!$A$2:$D$202,  4, FALSE)</f>
        <v>ISIC 17T18</v>
      </c>
      <c r="D69">
        <f t="shared" ca="1" si="19"/>
        <v>0</v>
      </c>
      <c r="E69">
        <f t="shared" ca="1" si="19"/>
        <v>0</v>
      </c>
      <c r="F69">
        <f t="shared" ca="1" si="19"/>
        <v>0</v>
      </c>
      <c r="G69">
        <f t="shared" ca="1" si="19"/>
        <v>0</v>
      </c>
      <c r="H69">
        <f t="shared" ca="1" si="19"/>
        <v>0</v>
      </c>
      <c r="I69">
        <f t="shared" ca="1" si="19"/>
        <v>0</v>
      </c>
      <c r="J69">
        <f t="shared" ca="1" si="3"/>
        <v>0</v>
      </c>
      <c r="K69">
        <f t="shared" ca="1" si="20"/>
        <v>0</v>
      </c>
      <c r="L69">
        <f t="shared" ca="1" si="20"/>
        <v>0</v>
      </c>
      <c r="M69">
        <f t="shared" ca="1" si="20"/>
        <v>0</v>
      </c>
      <c r="N69">
        <f t="shared" ca="1" si="20"/>
        <v>0</v>
      </c>
      <c r="O69">
        <f t="shared" ca="1" si="20"/>
        <v>0</v>
      </c>
      <c r="P69">
        <f t="shared" ca="1" si="20"/>
        <v>0</v>
      </c>
      <c r="Q69">
        <f t="shared" ca="1" si="20"/>
        <v>0</v>
      </c>
      <c r="R69">
        <f t="shared" ca="1" si="20"/>
        <v>0</v>
      </c>
      <c r="S69">
        <f t="shared" ca="1" si="20"/>
        <v>0</v>
      </c>
      <c r="T69">
        <f t="shared" ca="1" si="20"/>
        <v>0</v>
      </c>
      <c r="U69">
        <f t="shared" ca="1" si="21"/>
        <v>0</v>
      </c>
      <c r="V69">
        <f t="shared" ca="1" si="21"/>
        <v>0</v>
      </c>
      <c r="W69">
        <f t="shared" ca="1" si="21"/>
        <v>0</v>
      </c>
      <c r="X69">
        <f t="shared" ca="1" si="21"/>
        <v>0</v>
      </c>
      <c r="Y69">
        <f t="shared" ca="1" si="21"/>
        <v>0</v>
      </c>
      <c r="Z69">
        <f t="shared" ca="1" si="21"/>
        <v>0</v>
      </c>
      <c r="AA69">
        <f t="shared" ca="1" si="21"/>
        <v>0</v>
      </c>
    </row>
    <row r="70" spans="1:27" x14ac:dyDescent="0.35">
      <c r="A70">
        <f t="shared" si="15"/>
        <v>63</v>
      </c>
      <c r="B70" t="str">
        <f>AUT!A63</f>
        <v>Paper and paper products</v>
      </c>
      <c r="C70" t="str">
        <f>VLOOKUP('EXIOBASE EU 25 imports'!B70, 'ISIC Code Mapping'!$A$2:$D$202,  4, FALSE)</f>
        <v>ISIC 17T18</v>
      </c>
      <c r="D70">
        <f t="shared" ref="D70:I79" ca="1" si="22">INDIRECT(D$8&amp;"!"&amp;D$7&amp;$A70)</f>
        <v>1928.8078423518996</v>
      </c>
      <c r="E70">
        <f t="shared" ca="1" si="22"/>
        <v>3753.3305787826662</v>
      </c>
      <c r="F70">
        <f t="shared" ca="1" si="22"/>
        <v>1714.7629197399194</v>
      </c>
      <c r="G70">
        <f t="shared" ca="1" si="22"/>
        <v>875.3846652657968</v>
      </c>
      <c r="H70">
        <f t="shared" ca="1" si="22"/>
        <v>190.77123196065173</v>
      </c>
      <c r="I70">
        <f t="shared" ca="1" si="22"/>
        <v>615.53181717324185</v>
      </c>
      <c r="J70">
        <f t="shared" ca="1" si="3"/>
        <v>6636.3636236078355</v>
      </c>
      <c r="K70">
        <f t="shared" ref="K70:T79" ca="1" si="23">INDIRECT(K$8&amp;"!"&amp;K$7&amp;$A70)</f>
        <v>11957.806970458241</v>
      </c>
      <c r="L70">
        <f t="shared" ca="1" si="23"/>
        <v>1053.6294525132048</v>
      </c>
      <c r="M70">
        <f t="shared" ca="1" si="23"/>
        <v>1413.514094153589</v>
      </c>
      <c r="N70">
        <f t="shared" ca="1" si="23"/>
        <v>4444.4706863588617</v>
      </c>
      <c r="O70">
        <f t="shared" ca="1" si="23"/>
        <v>263.2539642430886</v>
      </c>
      <c r="P70">
        <f t="shared" ca="1" si="23"/>
        <v>561.82992162668438</v>
      </c>
      <c r="Q70">
        <f t="shared" ca="1" si="23"/>
        <v>482.15672708091671</v>
      </c>
      <c r="R70">
        <f t="shared" ca="1" si="23"/>
        <v>4092.6346717969736</v>
      </c>
      <c r="S70">
        <f t="shared" ca="1" si="23"/>
        <v>4085.3175277991049</v>
      </c>
      <c r="T70">
        <f t="shared" ca="1" si="23"/>
        <v>1233.1380744516264</v>
      </c>
      <c r="U70">
        <f t="shared" ref="U70:AA79" ca="1" si="24">INDIRECT(U$8&amp;"!"&amp;U$7&amp;$A70)</f>
        <v>784.16269625490418</v>
      </c>
      <c r="V70">
        <f t="shared" ca="1" si="24"/>
        <v>370.4630745960672</v>
      </c>
      <c r="W70">
        <f t="shared" ca="1" si="24"/>
        <v>4047.6222550101256</v>
      </c>
      <c r="X70">
        <f t="shared" ca="1" si="24"/>
        <v>1455.4761561553278</v>
      </c>
      <c r="Y70">
        <f t="shared" ca="1" si="24"/>
        <v>397.54686345164328</v>
      </c>
      <c r="Z70">
        <f t="shared" ca="1" si="24"/>
        <v>415.48938238594241</v>
      </c>
      <c r="AA70">
        <f t="shared" ca="1" si="24"/>
        <v>111.32656739054221</v>
      </c>
    </row>
    <row r="71" spans="1:27" x14ac:dyDescent="0.35">
      <c r="A71">
        <f t="shared" si="15"/>
        <v>64</v>
      </c>
      <c r="B71" t="str">
        <f>AUT!A64</f>
        <v>Printed matter and recorded media (22)</v>
      </c>
      <c r="C71" t="str">
        <f>VLOOKUP('EXIOBASE EU 25 imports'!B71, 'ISIC Code Mapping'!$A$2:$D$202,  4, FALSE)</f>
        <v>ISIC 17T18</v>
      </c>
      <c r="D71">
        <f t="shared" ca="1" si="22"/>
        <v>1537.817770544651</v>
      </c>
      <c r="E71">
        <f t="shared" ca="1" si="22"/>
        <v>1807.6368613185873</v>
      </c>
      <c r="F71">
        <f t="shared" ca="1" si="22"/>
        <v>806.25918755520274</v>
      </c>
      <c r="G71">
        <f t="shared" ca="1" si="22"/>
        <v>516.40259663767733</v>
      </c>
      <c r="H71">
        <f t="shared" ca="1" si="22"/>
        <v>61.107966096678588</v>
      </c>
      <c r="I71">
        <f t="shared" ca="1" si="22"/>
        <v>423.11617142118604</v>
      </c>
      <c r="J71">
        <f t="shared" ca="1" si="3"/>
        <v>3592.3298803720922</v>
      </c>
      <c r="K71">
        <f t="shared" ca="1" si="23"/>
        <v>5709.8475196578338</v>
      </c>
      <c r="L71">
        <f t="shared" ca="1" si="23"/>
        <v>329.93915522316303</v>
      </c>
      <c r="M71">
        <f t="shared" ca="1" si="23"/>
        <v>797.32273421224579</v>
      </c>
      <c r="N71">
        <f t="shared" ca="1" si="23"/>
        <v>1393.0025549743398</v>
      </c>
      <c r="O71">
        <f t="shared" ca="1" si="23"/>
        <v>86.370686006471502</v>
      </c>
      <c r="P71">
        <f t="shared" ca="1" si="23"/>
        <v>106.83352246694787</v>
      </c>
      <c r="Q71">
        <f t="shared" ca="1" si="23"/>
        <v>232.21090029508369</v>
      </c>
      <c r="R71">
        <f t="shared" ca="1" si="23"/>
        <v>1928.9191902677878</v>
      </c>
      <c r="S71">
        <f t="shared" ca="1" si="23"/>
        <v>933.87866264049399</v>
      </c>
      <c r="T71">
        <f t="shared" ca="1" si="23"/>
        <v>313.01333115728937</v>
      </c>
      <c r="U71">
        <f t="shared" ca="1" si="24"/>
        <v>257.28219627503495</v>
      </c>
      <c r="V71">
        <f t="shared" ca="1" si="24"/>
        <v>155.5869662764874</v>
      </c>
      <c r="W71">
        <f t="shared" ca="1" si="24"/>
        <v>1203.8799992806098</v>
      </c>
      <c r="X71">
        <f t="shared" ca="1" si="24"/>
        <v>1051.1237711338774</v>
      </c>
      <c r="Y71">
        <f t="shared" ca="1" si="24"/>
        <v>63.501761613304282</v>
      </c>
      <c r="Z71">
        <f t="shared" ca="1" si="24"/>
        <v>115.17467250887073</v>
      </c>
      <c r="AA71">
        <f t="shared" ca="1" si="24"/>
        <v>42.770349689129795</v>
      </c>
    </row>
    <row r="72" spans="1:27" x14ac:dyDescent="0.35">
      <c r="A72">
        <f t="shared" si="15"/>
        <v>65</v>
      </c>
      <c r="B72" t="str">
        <f>AUT!A65</f>
        <v>Coke Oven Coke</v>
      </c>
      <c r="C72" t="str">
        <f>VLOOKUP('EXIOBASE EU 25 imports'!B72, 'ISIC Code Mapping'!$A$2:$D$202,  4, FALSE)</f>
        <v>ISIC 19</v>
      </c>
      <c r="D72">
        <f t="shared" ca="1" si="22"/>
        <v>224.60930448913732</v>
      </c>
      <c r="E72">
        <f t="shared" ca="1" si="22"/>
        <v>57.636716117657855</v>
      </c>
      <c r="F72">
        <f t="shared" ca="1" si="22"/>
        <v>51.16721004584231</v>
      </c>
      <c r="G72">
        <f t="shared" ca="1" si="22"/>
        <v>6.2111687764496226</v>
      </c>
      <c r="H72">
        <f t="shared" ca="1" si="22"/>
        <v>9.967529639072506E-2</v>
      </c>
      <c r="I72">
        <f t="shared" ca="1" si="22"/>
        <v>60.569588414685597</v>
      </c>
      <c r="J72">
        <f t="shared" ca="1" si="3"/>
        <v>123.83918760236645</v>
      </c>
      <c r="K72">
        <f t="shared" ca="1" si="23"/>
        <v>573.70469676896801</v>
      </c>
      <c r="L72">
        <f t="shared" ca="1" si="23"/>
        <v>9.1247769301704622</v>
      </c>
      <c r="M72">
        <f t="shared" ca="1" si="23"/>
        <v>2.8989079845219039</v>
      </c>
      <c r="N72">
        <f t="shared" ca="1" si="23"/>
        <v>25.686896460815824</v>
      </c>
      <c r="O72">
        <f t="shared" ca="1" si="23"/>
        <v>0.82564573149677623</v>
      </c>
      <c r="P72">
        <f t="shared" ca="1" si="23"/>
        <v>7.4738937482074395</v>
      </c>
      <c r="Q72">
        <f t="shared" ca="1" si="23"/>
        <v>7.404072148634202</v>
      </c>
      <c r="R72">
        <f t="shared" ca="1" si="23"/>
        <v>83.140116644999594</v>
      </c>
      <c r="S72">
        <f t="shared" ca="1" si="23"/>
        <v>25.908985375411998</v>
      </c>
      <c r="T72">
        <f t="shared" ca="1" si="23"/>
        <v>3.6011737483148529</v>
      </c>
      <c r="U72">
        <f t="shared" ca="1" si="24"/>
        <v>41.025347342790177</v>
      </c>
      <c r="V72">
        <f t="shared" ca="1" si="24"/>
        <v>11.1824903669047</v>
      </c>
      <c r="W72">
        <f t="shared" ca="1" si="24"/>
        <v>63.214417510916519</v>
      </c>
      <c r="X72">
        <f t="shared" ca="1" si="24"/>
        <v>21.533760454554503</v>
      </c>
      <c r="Y72">
        <f t="shared" ca="1" si="24"/>
        <v>20.859180899209207</v>
      </c>
      <c r="Z72">
        <f t="shared" ca="1" si="24"/>
        <v>10.495064619869348</v>
      </c>
      <c r="AA72">
        <f t="shared" ca="1" si="24"/>
        <v>5.6672918511789325E-3</v>
      </c>
    </row>
    <row r="73" spans="1:27" x14ac:dyDescent="0.35">
      <c r="A73">
        <f t="shared" si="15"/>
        <v>66</v>
      </c>
      <c r="B73" t="str">
        <f>AUT!A66</f>
        <v>Gas Coke</v>
      </c>
      <c r="C73" t="str">
        <f>VLOOKUP('EXIOBASE EU 25 imports'!B73, 'ISIC Code Mapping'!$A$2:$D$202,  4, FALSE)</f>
        <v>ISIC 19</v>
      </c>
      <c r="D73">
        <f t="shared" ca="1" si="22"/>
        <v>0</v>
      </c>
      <c r="E73">
        <f t="shared" ca="1" si="22"/>
        <v>0</v>
      </c>
      <c r="F73">
        <f t="shared" ca="1" si="22"/>
        <v>0</v>
      </c>
      <c r="G73">
        <f t="shared" ca="1" si="22"/>
        <v>0</v>
      </c>
      <c r="H73">
        <f t="shared" ca="1" si="22"/>
        <v>0</v>
      </c>
      <c r="I73">
        <f t="shared" ca="1" si="22"/>
        <v>0</v>
      </c>
      <c r="J73">
        <f t="shared" ca="1" si="3"/>
        <v>0</v>
      </c>
      <c r="K73">
        <f t="shared" ca="1" si="23"/>
        <v>0</v>
      </c>
      <c r="L73">
        <f t="shared" ca="1" si="23"/>
        <v>0</v>
      </c>
      <c r="M73">
        <f t="shared" ca="1" si="23"/>
        <v>0</v>
      </c>
      <c r="N73">
        <f t="shared" ca="1" si="23"/>
        <v>0</v>
      </c>
      <c r="O73">
        <f t="shared" ca="1" si="23"/>
        <v>0</v>
      </c>
      <c r="P73">
        <f t="shared" ca="1" si="23"/>
        <v>0</v>
      </c>
      <c r="Q73">
        <f t="shared" ca="1" si="23"/>
        <v>0</v>
      </c>
      <c r="R73">
        <f t="shared" ca="1" si="23"/>
        <v>0</v>
      </c>
      <c r="S73">
        <f t="shared" ca="1" si="23"/>
        <v>0</v>
      </c>
      <c r="T73">
        <f t="shared" ca="1" si="23"/>
        <v>0</v>
      </c>
      <c r="U73">
        <f t="shared" ca="1" si="24"/>
        <v>0</v>
      </c>
      <c r="V73">
        <f t="shared" ca="1" si="24"/>
        <v>0</v>
      </c>
      <c r="W73">
        <f t="shared" ca="1" si="24"/>
        <v>0</v>
      </c>
      <c r="X73">
        <f t="shared" ca="1" si="24"/>
        <v>0</v>
      </c>
      <c r="Y73">
        <f t="shared" ca="1" si="24"/>
        <v>0</v>
      </c>
      <c r="Z73">
        <f t="shared" ca="1" si="24"/>
        <v>0</v>
      </c>
      <c r="AA73">
        <f t="shared" ca="1" si="24"/>
        <v>0</v>
      </c>
    </row>
    <row r="74" spans="1:27" x14ac:dyDescent="0.35">
      <c r="A74">
        <f t="shared" ref="A74:A105" si="25">A73+1</f>
        <v>67</v>
      </c>
      <c r="B74" t="str">
        <f>AUT!A67</f>
        <v>Coal Tar</v>
      </c>
      <c r="C74" t="str">
        <f>VLOOKUP('EXIOBASE EU 25 imports'!B74, 'ISIC Code Mapping'!$A$2:$D$202,  4, FALSE)</f>
        <v>ISIC 19</v>
      </c>
      <c r="D74">
        <f t="shared" ca="1" si="22"/>
        <v>0.54762128844750579</v>
      </c>
      <c r="E74">
        <f t="shared" ca="1" si="22"/>
        <v>7.7919146372537185</v>
      </c>
      <c r="F74">
        <f t="shared" ca="1" si="22"/>
        <v>35.147033743313642</v>
      </c>
      <c r="G74">
        <f t="shared" ca="1" si="22"/>
        <v>21.284597614376732</v>
      </c>
      <c r="H74">
        <f t="shared" ca="1" si="22"/>
        <v>0</v>
      </c>
      <c r="I74">
        <f t="shared" ca="1" si="22"/>
        <v>0</v>
      </c>
      <c r="J74">
        <f t="shared" ref="J74:J137" ca="1" si="26">INDIRECT(J$8&amp;"!"&amp;J$7&amp;$A74)</f>
        <v>1.2516114567738787E-2</v>
      </c>
      <c r="K74">
        <f t="shared" ca="1" si="23"/>
        <v>19.317434170963029</v>
      </c>
      <c r="L74">
        <f t="shared" ca="1" si="23"/>
        <v>0</v>
      </c>
      <c r="M74">
        <f t="shared" ca="1" si="23"/>
        <v>2.4998002548171634E-3</v>
      </c>
      <c r="N74">
        <f t="shared" ca="1" si="23"/>
        <v>0.81468031319412393</v>
      </c>
      <c r="O74">
        <f t="shared" ca="1" si="23"/>
        <v>0.16240829397380352</v>
      </c>
      <c r="P74">
        <f t="shared" ca="1" si="23"/>
        <v>0.376755445726845</v>
      </c>
      <c r="Q74">
        <f t="shared" ca="1" si="23"/>
        <v>1.0013772869593875</v>
      </c>
      <c r="R74">
        <f t="shared" ca="1" si="23"/>
        <v>3.6690693824882787</v>
      </c>
      <c r="S74">
        <f t="shared" ca="1" si="23"/>
        <v>1.7024707430733041</v>
      </c>
      <c r="T74">
        <f t="shared" ca="1" si="23"/>
        <v>0.13612507289314607</v>
      </c>
      <c r="U74">
        <f t="shared" ca="1" si="24"/>
        <v>10.030892395603848</v>
      </c>
      <c r="V74">
        <f t="shared" ca="1" si="24"/>
        <v>8.6981095753019752E-3</v>
      </c>
      <c r="W74">
        <f t="shared" ca="1" si="24"/>
        <v>13.379176341286346</v>
      </c>
      <c r="X74">
        <f t="shared" ca="1" si="24"/>
        <v>4.2585824820198612E-2</v>
      </c>
      <c r="Y74">
        <f t="shared" ca="1" si="24"/>
        <v>0</v>
      </c>
      <c r="Z74">
        <f t="shared" ca="1" si="24"/>
        <v>4.6132352989264117E-2</v>
      </c>
      <c r="AA74">
        <f t="shared" ca="1" si="24"/>
        <v>0</v>
      </c>
    </row>
    <row r="75" spans="1:27" x14ac:dyDescent="0.35">
      <c r="A75">
        <f t="shared" si="25"/>
        <v>68</v>
      </c>
      <c r="B75" t="str">
        <f>AUT!A68</f>
        <v>Motor Gasoline</v>
      </c>
      <c r="C75" t="str">
        <f>VLOOKUP('EXIOBASE EU 25 imports'!B75, 'ISIC Code Mapping'!$A$2:$D$202,  4, FALSE)</f>
        <v>ISIC 19</v>
      </c>
      <c r="D75">
        <f t="shared" ca="1" si="22"/>
        <v>1614.1524280609769</v>
      </c>
      <c r="E75">
        <f t="shared" ca="1" si="22"/>
        <v>2192.8999225819371</v>
      </c>
      <c r="F75">
        <f t="shared" ca="1" si="22"/>
        <v>806.6386747009584</v>
      </c>
      <c r="G75">
        <f t="shared" ca="1" si="22"/>
        <v>405.09504932515011</v>
      </c>
      <c r="H75">
        <f t="shared" ca="1" si="22"/>
        <v>218.86433929210483</v>
      </c>
      <c r="I75">
        <f t="shared" ca="1" si="22"/>
        <v>450.6152574655809</v>
      </c>
      <c r="J75">
        <f t="shared" ca="1" si="26"/>
        <v>1684.2389894989099</v>
      </c>
      <c r="K75">
        <f t="shared" ca="1" si="23"/>
        <v>3100.3687588314647</v>
      </c>
      <c r="L75">
        <f t="shared" ca="1" si="23"/>
        <v>540.51671164424988</v>
      </c>
      <c r="M75">
        <f t="shared" ca="1" si="23"/>
        <v>335.01159197382799</v>
      </c>
      <c r="N75">
        <f t="shared" ca="1" si="23"/>
        <v>1164.4587319758548</v>
      </c>
      <c r="O75">
        <f t="shared" ca="1" si="23"/>
        <v>203.20595096890176</v>
      </c>
      <c r="P75">
        <f t="shared" ca="1" si="23"/>
        <v>121.01771015509377</v>
      </c>
      <c r="Q75">
        <f t="shared" ca="1" si="23"/>
        <v>281.70179769148956</v>
      </c>
      <c r="R75">
        <f t="shared" ca="1" si="23"/>
        <v>4364.0969248054134</v>
      </c>
      <c r="S75">
        <f t="shared" ca="1" si="23"/>
        <v>924.94566432012448</v>
      </c>
      <c r="T75">
        <f t="shared" ca="1" si="23"/>
        <v>174.98526298321352</v>
      </c>
      <c r="U75">
        <f t="shared" ca="1" si="24"/>
        <v>481.57162408396431</v>
      </c>
      <c r="V75">
        <f t="shared" ca="1" si="24"/>
        <v>236.66050827878837</v>
      </c>
      <c r="W75">
        <f t="shared" ca="1" si="24"/>
        <v>766.74788615196246</v>
      </c>
      <c r="X75">
        <f t="shared" ca="1" si="24"/>
        <v>1294.6199404194226</v>
      </c>
      <c r="Y75">
        <f t="shared" ca="1" si="24"/>
        <v>268.94322356089816</v>
      </c>
      <c r="Z75">
        <f t="shared" ca="1" si="24"/>
        <v>101.11910725907484</v>
      </c>
      <c r="AA75">
        <f t="shared" ca="1" si="24"/>
        <v>256.76266315289257</v>
      </c>
    </row>
    <row r="76" spans="1:27" x14ac:dyDescent="0.35">
      <c r="A76">
        <f t="shared" si="25"/>
        <v>69</v>
      </c>
      <c r="B76" t="str">
        <f>AUT!A69</f>
        <v>Aviation Gasoline</v>
      </c>
      <c r="C76" t="str">
        <f>VLOOKUP('EXIOBASE EU 25 imports'!B76, 'ISIC Code Mapping'!$A$2:$D$202,  4, FALSE)</f>
        <v>ISIC 19</v>
      </c>
      <c r="D76">
        <f t="shared" ca="1" si="22"/>
        <v>0</v>
      </c>
      <c r="E76">
        <f t="shared" ca="1" si="22"/>
        <v>0</v>
      </c>
      <c r="F76">
        <f t="shared" ca="1" si="22"/>
        <v>0</v>
      </c>
      <c r="G76">
        <f t="shared" ca="1" si="22"/>
        <v>0</v>
      </c>
      <c r="H76">
        <f t="shared" ca="1" si="22"/>
        <v>0</v>
      </c>
      <c r="I76">
        <f t="shared" ca="1" si="22"/>
        <v>0</v>
      </c>
      <c r="J76">
        <f t="shared" ca="1" si="26"/>
        <v>0</v>
      </c>
      <c r="K76">
        <f t="shared" ca="1" si="23"/>
        <v>0</v>
      </c>
      <c r="L76">
        <f t="shared" ca="1" si="23"/>
        <v>0</v>
      </c>
      <c r="M76">
        <f t="shared" ca="1" si="23"/>
        <v>0</v>
      </c>
      <c r="N76">
        <f t="shared" ca="1" si="23"/>
        <v>0</v>
      </c>
      <c r="O76">
        <f t="shared" ca="1" si="23"/>
        <v>0</v>
      </c>
      <c r="P76">
        <f t="shared" ca="1" si="23"/>
        <v>0</v>
      </c>
      <c r="Q76">
        <f t="shared" ca="1" si="23"/>
        <v>0</v>
      </c>
      <c r="R76">
        <f t="shared" ca="1" si="23"/>
        <v>0</v>
      </c>
      <c r="S76">
        <f t="shared" ca="1" si="23"/>
        <v>0</v>
      </c>
      <c r="T76">
        <f t="shared" ca="1" si="23"/>
        <v>0</v>
      </c>
      <c r="U76">
        <f t="shared" ca="1" si="24"/>
        <v>0</v>
      </c>
      <c r="V76">
        <f t="shared" ca="1" si="24"/>
        <v>0</v>
      </c>
      <c r="W76">
        <f t="shared" ca="1" si="24"/>
        <v>0</v>
      </c>
      <c r="X76">
        <f t="shared" ca="1" si="24"/>
        <v>0</v>
      </c>
      <c r="Y76">
        <f t="shared" ca="1" si="24"/>
        <v>0</v>
      </c>
      <c r="Z76">
        <f t="shared" ca="1" si="24"/>
        <v>0</v>
      </c>
      <c r="AA76">
        <f t="shared" ca="1" si="24"/>
        <v>0</v>
      </c>
    </row>
    <row r="77" spans="1:27" x14ac:dyDescent="0.35">
      <c r="A77">
        <f t="shared" si="25"/>
        <v>70</v>
      </c>
      <c r="B77" t="str">
        <f>AUT!A70</f>
        <v>Gasoline Type Jet Fuel</v>
      </c>
      <c r="C77" t="str">
        <f>VLOOKUP('EXIOBASE EU 25 imports'!B77, 'ISIC Code Mapping'!$A$2:$D$202,  4, FALSE)</f>
        <v>ISIC 19</v>
      </c>
      <c r="D77">
        <f t="shared" ca="1" si="22"/>
        <v>0</v>
      </c>
      <c r="E77">
        <f t="shared" ca="1" si="22"/>
        <v>1.7081208158192349E-2</v>
      </c>
      <c r="F77">
        <f t="shared" ca="1" si="22"/>
        <v>9.0818915197696855E-4</v>
      </c>
      <c r="G77">
        <f t="shared" ca="1" si="22"/>
        <v>1.5905128300868046E-4</v>
      </c>
      <c r="H77">
        <f t="shared" ca="1" si="22"/>
        <v>0</v>
      </c>
      <c r="I77">
        <f t="shared" ca="1" si="22"/>
        <v>1.186686488720714E-3</v>
      </c>
      <c r="J77">
        <f t="shared" ca="1" si="26"/>
        <v>0.10012691926245693</v>
      </c>
      <c r="K77">
        <f t="shared" ca="1" si="23"/>
        <v>1.6856630865352638E-2</v>
      </c>
      <c r="L77">
        <f t="shared" ca="1" si="23"/>
        <v>0</v>
      </c>
      <c r="M77">
        <f t="shared" ca="1" si="23"/>
        <v>0</v>
      </c>
      <c r="N77">
        <f t="shared" ca="1" si="23"/>
        <v>2.8028909341323304E-2</v>
      </c>
      <c r="O77">
        <f t="shared" ca="1" si="23"/>
        <v>0</v>
      </c>
      <c r="P77">
        <f t="shared" ca="1" si="23"/>
        <v>0</v>
      </c>
      <c r="Q77">
        <f t="shared" ca="1" si="23"/>
        <v>2.1942696619099921E-3</v>
      </c>
      <c r="R77">
        <f t="shared" ca="1" si="23"/>
        <v>0.10500864091916556</v>
      </c>
      <c r="S77">
        <f t="shared" ca="1" si="23"/>
        <v>6.0871378246418739E-4</v>
      </c>
      <c r="T77">
        <f t="shared" ca="1" si="23"/>
        <v>0</v>
      </c>
      <c r="U77">
        <f t="shared" ca="1" si="24"/>
        <v>8.5067834616132679E-5</v>
      </c>
      <c r="V77">
        <f t="shared" ca="1" si="24"/>
        <v>2.1159053031042987E-4</v>
      </c>
      <c r="W77">
        <f t="shared" ca="1" si="24"/>
        <v>3.9378210036239612E-2</v>
      </c>
      <c r="X77">
        <f t="shared" ca="1" si="24"/>
        <v>9.2979511484636579E-4</v>
      </c>
      <c r="Y77">
        <f t="shared" ca="1" si="24"/>
        <v>0</v>
      </c>
      <c r="Z77">
        <f t="shared" ca="1" si="24"/>
        <v>0</v>
      </c>
      <c r="AA77">
        <f t="shared" ca="1" si="24"/>
        <v>1.6045384910395623E-2</v>
      </c>
    </row>
    <row r="78" spans="1:27" x14ac:dyDescent="0.35">
      <c r="A78">
        <f t="shared" si="25"/>
        <v>71</v>
      </c>
      <c r="B78" t="str">
        <f>AUT!A71</f>
        <v>Kerosene Type Jet Fuel</v>
      </c>
      <c r="C78" t="str">
        <f>VLOOKUP('EXIOBASE EU 25 imports'!B78, 'ISIC Code Mapping'!$A$2:$D$202,  4, FALSE)</f>
        <v>ISIC 19</v>
      </c>
      <c r="D78">
        <f t="shared" ca="1" si="22"/>
        <v>231.14736455059025</v>
      </c>
      <c r="E78">
        <f t="shared" ca="1" si="22"/>
        <v>834.34117168985313</v>
      </c>
      <c r="F78">
        <f t="shared" ca="1" si="22"/>
        <v>111.5347812325732</v>
      </c>
      <c r="G78">
        <f t="shared" ca="1" si="22"/>
        <v>119.92083388061705</v>
      </c>
      <c r="H78">
        <f t="shared" ca="1" si="22"/>
        <v>92.916506737280073</v>
      </c>
      <c r="I78">
        <f t="shared" ca="1" si="22"/>
        <v>113.24412949196675</v>
      </c>
      <c r="J78">
        <f t="shared" ca="1" si="26"/>
        <v>1049.1655002603331</v>
      </c>
      <c r="K78">
        <f t="shared" ca="1" si="23"/>
        <v>794.76413312122475</v>
      </c>
      <c r="L78">
        <f t="shared" ca="1" si="23"/>
        <v>87.98975576295534</v>
      </c>
      <c r="M78">
        <f t="shared" ca="1" si="23"/>
        <v>249.35011403571215</v>
      </c>
      <c r="N78">
        <f t="shared" ca="1" si="23"/>
        <v>435.49328705277344</v>
      </c>
      <c r="O78">
        <f t="shared" ca="1" si="23"/>
        <v>80.92596040321574</v>
      </c>
      <c r="P78">
        <f t="shared" ca="1" si="23"/>
        <v>27.48104875889554</v>
      </c>
      <c r="Q78">
        <f t="shared" ca="1" si="23"/>
        <v>132.17393066165877</v>
      </c>
      <c r="R78">
        <f t="shared" ca="1" si="23"/>
        <v>1922.0445434238184</v>
      </c>
      <c r="S78">
        <f t="shared" ca="1" si="23"/>
        <v>168.3259038572476</v>
      </c>
      <c r="T78">
        <f t="shared" ca="1" si="23"/>
        <v>56.081938416645656</v>
      </c>
      <c r="U78">
        <f t="shared" ca="1" si="24"/>
        <v>52.112280611240202</v>
      </c>
      <c r="V78">
        <f t="shared" ca="1" si="24"/>
        <v>156.21053391191205</v>
      </c>
      <c r="W78">
        <f t="shared" ca="1" si="24"/>
        <v>555.62892809525295</v>
      </c>
      <c r="X78">
        <f t="shared" ca="1" si="24"/>
        <v>255.28402558956077</v>
      </c>
      <c r="Y78">
        <f t="shared" ca="1" si="24"/>
        <v>42.185274934146285</v>
      </c>
      <c r="Z78">
        <f t="shared" ca="1" si="24"/>
        <v>42.35853490510322</v>
      </c>
      <c r="AA78">
        <f t="shared" ca="1" si="24"/>
        <v>269.34104506753152</v>
      </c>
    </row>
    <row r="79" spans="1:27" x14ac:dyDescent="0.35">
      <c r="A79">
        <f t="shared" si="25"/>
        <v>72</v>
      </c>
      <c r="B79" t="str">
        <f>AUT!A72</f>
        <v>Kerosene</v>
      </c>
      <c r="C79" t="str">
        <f>VLOOKUP('EXIOBASE EU 25 imports'!B79, 'ISIC Code Mapping'!$A$2:$D$202,  4, FALSE)</f>
        <v>ISIC 19</v>
      </c>
      <c r="D79">
        <f t="shared" ca="1" si="22"/>
        <v>7.6310815533621579</v>
      </c>
      <c r="E79">
        <f t="shared" ca="1" si="22"/>
        <v>156.23369931241842</v>
      </c>
      <c r="F79">
        <f t="shared" ca="1" si="22"/>
        <v>2.0476780976795843</v>
      </c>
      <c r="G79">
        <f t="shared" ca="1" si="22"/>
        <v>32.830327095936291</v>
      </c>
      <c r="H79">
        <f t="shared" ca="1" si="22"/>
        <v>2.1130169515910961</v>
      </c>
      <c r="I79">
        <f t="shared" ca="1" si="22"/>
        <v>8.1128249135942561</v>
      </c>
      <c r="J79">
        <f t="shared" ca="1" si="26"/>
        <v>329.07375114054213</v>
      </c>
      <c r="K79">
        <f t="shared" ca="1" si="23"/>
        <v>70.852767677707462</v>
      </c>
      <c r="L79">
        <f t="shared" ca="1" si="23"/>
        <v>7.8041619237087376</v>
      </c>
      <c r="M79">
        <f t="shared" ca="1" si="23"/>
        <v>97.718877292737503</v>
      </c>
      <c r="N79">
        <f t="shared" ca="1" si="23"/>
        <v>178.56585608538373</v>
      </c>
      <c r="O79">
        <f t="shared" ca="1" si="23"/>
        <v>14.622440198515804</v>
      </c>
      <c r="P79">
        <f t="shared" ca="1" si="23"/>
        <v>30.818952466327772</v>
      </c>
      <c r="Q79">
        <f t="shared" ca="1" si="23"/>
        <v>21.936980240351176</v>
      </c>
      <c r="R79">
        <f t="shared" ca="1" si="23"/>
        <v>356.77175727964737</v>
      </c>
      <c r="S79">
        <f t="shared" ca="1" si="23"/>
        <v>6.7832222664263462</v>
      </c>
      <c r="T79">
        <f t="shared" ca="1" si="23"/>
        <v>126.43815798264694</v>
      </c>
      <c r="U79">
        <f t="shared" ca="1" si="24"/>
        <v>0.54247194737235471</v>
      </c>
      <c r="V79">
        <f t="shared" ca="1" si="24"/>
        <v>28.684368200026888</v>
      </c>
      <c r="W79">
        <f t="shared" ca="1" si="24"/>
        <v>80.347819434877337</v>
      </c>
      <c r="X79">
        <f t="shared" ca="1" si="24"/>
        <v>24.382178976378533</v>
      </c>
      <c r="Y79">
        <f t="shared" ca="1" si="24"/>
        <v>7.4027730049850664</v>
      </c>
      <c r="Z79">
        <f t="shared" ca="1" si="24"/>
        <v>5.5476021214284206</v>
      </c>
      <c r="AA79">
        <f t="shared" ca="1" si="24"/>
        <v>51.88657744170392</v>
      </c>
    </row>
    <row r="80" spans="1:27" x14ac:dyDescent="0.35">
      <c r="A80">
        <f t="shared" si="25"/>
        <v>73</v>
      </c>
      <c r="B80" t="str">
        <f>AUT!A73</f>
        <v>Gas/Diesel Oil</v>
      </c>
      <c r="C80" t="str">
        <f>VLOOKUP('EXIOBASE EU 25 imports'!B80, 'ISIC Code Mapping'!$A$2:$D$202,  4, FALSE)</f>
        <v>ISIC 19</v>
      </c>
      <c r="D80">
        <f t="shared" ref="D80:I89" ca="1" si="27">INDIRECT(D$8&amp;"!"&amp;D$7&amp;$A80)</f>
        <v>0</v>
      </c>
      <c r="E80">
        <f t="shared" ca="1" si="27"/>
        <v>0</v>
      </c>
      <c r="F80">
        <f t="shared" ca="1" si="27"/>
        <v>0</v>
      </c>
      <c r="G80">
        <f t="shared" ca="1" si="27"/>
        <v>0</v>
      </c>
      <c r="H80">
        <f t="shared" ca="1" si="27"/>
        <v>0</v>
      </c>
      <c r="I80">
        <f t="shared" ca="1" si="27"/>
        <v>0</v>
      </c>
      <c r="J80">
        <f t="shared" ca="1" si="26"/>
        <v>0</v>
      </c>
      <c r="K80">
        <f t="shared" ref="K80:T89" ca="1" si="28">INDIRECT(K$8&amp;"!"&amp;K$7&amp;$A80)</f>
        <v>0</v>
      </c>
      <c r="L80">
        <f t="shared" ca="1" si="28"/>
        <v>0</v>
      </c>
      <c r="M80">
        <f t="shared" ca="1" si="28"/>
        <v>0</v>
      </c>
      <c r="N80">
        <f t="shared" ca="1" si="28"/>
        <v>0</v>
      </c>
      <c r="O80">
        <f t="shared" ca="1" si="28"/>
        <v>0</v>
      </c>
      <c r="P80">
        <f t="shared" ca="1" si="28"/>
        <v>0</v>
      </c>
      <c r="Q80">
        <f t="shared" ca="1" si="28"/>
        <v>0</v>
      </c>
      <c r="R80">
        <f t="shared" ca="1" si="28"/>
        <v>0</v>
      </c>
      <c r="S80">
        <f t="shared" ca="1" si="28"/>
        <v>0</v>
      </c>
      <c r="T80">
        <f t="shared" ca="1" si="28"/>
        <v>0</v>
      </c>
      <c r="U80">
        <f t="shared" ref="U80:AA89" ca="1" si="29">INDIRECT(U$8&amp;"!"&amp;U$7&amp;$A80)</f>
        <v>0</v>
      </c>
      <c r="V80">
        <f t="shared" ca="1" si="29"/>
        <v>0</v>
      </c>
      <c r="W80">
        <f t="shared" ca="1" si="29"/>
        <v>0</v>
      </c>
      <c r="X80">
        <f t="shared" ca="1" si="29"/>
        <v>0</v>
      </c>
      <c r="Y80">
        <f t="shared" ca="1" si="29"/>
        <v>0</v>
      </c>
      <c r="Z80">
        <f t="shared" ca="1" si="29"/>
        <v>0</v>
      </c>
      <c r="AA80">
        <f t="shared" ca="1" si="29"/>
        <v>0</v>
      </c>
    </row>
    <row r="81" spans="1:27" x14ac:dyDescent="0.35">
      <c r="A81">
        <f t="shared" si="25"/>
        <v>74</v>
      </c>
      <c r="B81" t="str">
        <f>AUT!A74</f>
        <v>Heavy Fuel Oil</v>
      </c>
      <c r="C81" t="str">
        <f>VLOOKUP('EXIOBASE EU 25 imports'!B81, 'ISIC Code Mapping'!$A$2:$D$202,  4, FALSE)</f>
        <v>ISIC 19</v>
      </c>
      <c r="D81">
        <f t="shared" ca="1" si="27"/>
        <v>235.47207611949568</v>
      </c>
      <c r="E81">
        <f t="shared" ca="1" si="27"/>
        <v>1349.5118413030725</v>
      </c>
      <c r="F81">
        <f t="shared" ca="1" si="27"/>
        <v>147.11716446404969</v>
      </c>
      <c r="G81">
        <f t="shared" ca="1" si="27"/>
        <v>259.53377243646003</v>
      </c>
      <c r="H81">
        <f t="shared" ca="1" si="27"/>
        <v>328.76779744527056</v>
      </c>
      <c r="I81">
        <f t="shared" ca="1" si="27"/>
        <v>460.10788656888809</v>
      </c>
      <c r="J81">
        <f t="shared" ca="1" si="26"/>
        <v>1849.2849345781501</v>
      </c>
      <c r="K81">
        <f t="shared" ca="1" si="28"/>
        <v>1954.5185278836752</v>
      </c>
      <c r="L81">
        <f t="shared" ca="1" si="28"/>
        <v>199.82776505335161</v>
      </c>
      <c r="M81">
        <f t="shared" ca="1" si="28"/>
        <v>211.49067774048868</v>
      </c>
      <c r="N81">
        <f t="shared" ca="1" si="28"/>
        <v>1339.8373572079577</v>
      </c>
      <c r="O81">
        <f t="shared" ca="1" si="28"/>
        <v>188.00382612465862</v>
      </c>
      <c r="P81">
        <f t="shared" ca="1" si="28"/>
        <v>133.27190312462375</v>
      </c>
      <c r="Q81">
        <f t="shared" ca="1" si="28"/>
        <v>192.77413953572372</v>
      </c>
      <c r="R81">
        <f t="shared" ca="1" si="28"/>
        <v>3263.0281103656648</v>
      </c>
      <c r="S81">
        <f t="shared" ca="1" si="28"/>
        <v>202.90039533230691</v>
      </c>
      <c r="T81">
        <f t="shared" ca="1" si="28"/>
        <v>227.06773009127565</v>
      </c>
      <c r="U81">
        <f t="shared" ca="1" si="29"/>
        <v>38.120132193427644</v>
      </c>
      <c r="V81">
        <f t="shared" ca="1" si="29"/>
        <v>251.91274568979728</v>
      </c>
      <c r="W81">
        <f t="shared" ca="1" si="29"/>
        <v>1059.3308464911204</v>
      </c>
      <c r="X81">
        <f t="shared" ca="1" si="29"/>
        <v>426.76414695246712</v>
      </c>
      <c r="Y81">
        <f t="shared" ca="1" si="29"/>
        <v>134.48479344735102</v>
      </c>
      <c r="Z81">
        <f t="shared" ca="1" si="29"/>
        <v>95.941187757239774</v>
      </c>
      <c r="AA81">
        <f t="shared" ca="1" si="29"/>
        <v>452.83841285611362</v>
      </c>
    </row>
    <row r="82" spans="1:27" x14ac:dyDescent="0.35">
      <c r="A82">
        <f t="shared" si="25"/>
        <v>75</v>
      </c>
      <c r="B82" t="str">
        <f>AUT!A75</f>
        <v>Refinery Gas</v>
      </c>
      <c r="C82" t="str">
        <f>VLOOKUP('EXIOBASE EU 25 imports'!B82, 'ISIC Code Mapping'!$A$2:$D$202,  4, FALSE)</f>
        <v>ISIC 19</v>
      </c>
      <c r="D82">
        <f t="shared" ca="1" si="27"/>
        <v>2.7255004133795818E-2</v>
      </c>
      <c r="E82">
        <f t="shared" ca="1" si="27"/>
        <v>4.9658299487485812E-2</v>
      </c>
      <c r="F82">
        <f t="shared" ca="1" si="27"/>
        <v>9.7775681729796258E-3</v>
      </c>
      <c r="G82">
        <f t="shared" ca="1" si="27"/>
        <v>5.9671409716492213E-3</v>
      </c>
      <c r="H82">
        <f t="shared" ca="1" si="27"/>
        <v>8.3500172458762529E-3</v>
      </c>
      <c r="I82">
        <f t="shared" ca="1" si="27"/>
        <v>2.7689961449318568E-2</v>
      </c>
      <c r="J82">
        <f t="shared" ca="1" si="26"/>
        <v>0.12692159391667054</v>
      </c>
      <c r="K82">
        <f t="shared" ca="1" si="28"/>
        <v>0.16327594419824329</v>
      </c>
      <c r="L82">
        <f t="shared" ca="1" si="28"/>
        <v>2.5236458441114116E-3</v>
      </c>
      <c r="M82">
        <f t="shared" ca="1" si="28"/>
        <v>2.5868890824324612E-3</v>
      </c>
      <c r="N82">
        <f t="shared" ca="1" si="28"/>
        <v>0.13984230099427183</v>
      </c>
      <c r="O82">
        <f t="shared" ca="1" si="28"/>
        <v>0.40897314552225006</v>
      </c>
      <c r="P82">
        <f t="shared" ca="1" si="28"/>
        <v>0</v>
      </c>
      <c r="Q82">
        <f t="shared" ca="1" si="28"/>
        <v>6.2874198472309918E-3</v>
      </c>
      <c r="R82">
        <f t="shared" ca="1" si="28"/>
        <v>3.5160928724426115</v>
      </c>
      <c r="S82">
        <f t="shared" ca="1" si="28"/>
        <v>4.2688256286806274E-2</v>
      </c>
      <c r="T82">
        <f t="shared" ca="1" si="28"/>
        <v>1.0660795480757077E-2</v>
      </c>
      <c r="U82">
        <f t="shared" ca="1" si="29"/>
        <v>1.1878442111279905E-2</v>
      </c>
      <c r="V82">
        <f t="shared" ca="1" si="29"/>
        <v>6.255792608940971E-3</v>
      </c>
      <c r="W82">
        <f t="shared" ca="1" si="29"/>
        <v>0.11783632508394375</v>
      </c>
      <c r="X82">
        <f t="shared" ca="1" si="29"/>
        <v>2.0783964765702909E-2</v>
      </c>
      <c r="Y82">
        <f t="shared" ca="1" si="29"/>
        <v>0</v>
      </c>
      <c r="Z82">
        <f t="shared" ca="1" si="29"/>
        <v>1.6382186766931552E-3</v>
      </c>
      <c r="AA82">
        <f t="shared" ca="1" si="29"/>
        <v>2.9842166942383216E-2</v>
      </c>
    </row>
    <row r="83" spans="1:27" x14ac:dyDescent="0.35">
      <c r="A83">
        <f t="shared" si="25"/>
        <v>76</v>
      </c>
      <c r="B83" t="str">
        <f>AUT!A76</f>
        <v>Liquefied Petroleum Gases (LPG)</v>
      </c>
      <c r="C83" t="str">
        <f>VLOOKUP('EXIOBASE EU 25 imports'!B83, 'ISIC Code Mapping'!$A$2:$D$202,  4, FALSE)</f>
        <v>ISIC 19</v>
      </c>
      <c r="D83">
        <f t="shared" ca="1" si="27"/>
        <v>35.855958438161103</v>
      </c>
      <c r="E83">
        <f t="shared" ca="1" si="27"/>
        <v>599.58596136742256</v>
      </c>
      <c r="F83">
        <f t="shared" ca="1" si="27"/>
        <v>82.740651582061602</v>
      </c>
      <c r="G83">
        <f t="shared" ca="1" si="27"/>
        <v>5.3031335616379787</v>
      </c>
      <c r="H83">
        <f t="shared" ca="1" si="27"/>
        <v>15.375391038884457</v>
      </c>
      <c r="I83">
        <f t="shared" ca="1" si="27"/>
        <v>312.00190434061079</v>
      </c>
      <c r="J83">
        <f t="shared" ca="1" si="26"/>
        <v>693.75357953459002</v>
      </c>
      <c r="K83">
        <f t="shared" ca="1" si="28"/>
        <v>630.38933286128702</v>
      </c>
      <c r="L83">
        <f t="shared" ca="1" si="28"/>
        <v>189.34096561054002</v>
      </c>
      <c r="M83">
        <f t="shared" ca="1" si="28"/>
        <v>40.423262394141581</v>
      </c>
      <c r="N83">
        <f t="shared" ca="1" si="28"/>
        <v>401.56543732902963</v>
      </c>
      <c r="O83">
        <f t="shared" ca="1" si="28"/>
        <v>139.42656089217184</v>
      </c>
      <c r="P83">
        <f t="shared" ca="1" si="28"/>
        <v>50.432830173687336</v>
      </c>
      <c r="Q83">
        <f t="shared" ca="1" si="28"/>
        <v>83.813201561895312</v>
      </c>
      <c r="R83">
        <f t="shared" ca="1" si="28"/>
        <v>1128.3376396095257</v>
      </c>
      <c r="S83">
        <f t="shared" ca="1" si="28"/>
        <v>1188.0714364217802</v>
      </c>
      <c r="T83">
        <f t="shared" ca="1" si="28"/>
        <v>219.08248305608404</v>
      </c>
      <c r="U83">
        <f t="shared" ca="1" si="29"/>
        <v>51.295232150944265</v>
      </c>
      <c r="V83">
        <f t="shared" ca="1" si="29"/>
        <v>45.571360334848229</v>
      </c>
      <c r="W83">
        <f t="shared" ca="1" si="29"/>
        <v>295.33109781805939</v>
      </c>
      <c r="X83">
        <f t="shared" ca="1" si="29"/>
        <v>355.26105236866971</v>
      </c>
      <c r="Y83">
        <f t="shared" ca="1" si="29"/>
        <v>104.01255693996868</v>
      </c>
      <c r="Z83">
        <f t="shared" ca="1" si="29"/>
        <v>33.557663288375956</v>
      </c>
      <c r="AA83">
        <f t="shared" ca="1" si="29"/>
        <v>19.513513144143872</v>
      </c>
    </row>
    <row r="84" spans="1:27" x14ac:dyDescent="0.35">
      <c r="A84">
        <f t="shared" si="25"/>
        <v>77</v>
      </c>
      <c r="B84" t="str">
        <f>AUT!A77</f>
        <v>Refinery Feedstocks</v>
      </c>
      <c r="C84" t="str">
        <f>VLOOKUP('EXIOBASE EU 25 imports'!B84, 'ISIC Code Mapping'!$A$2:$D$202,  4, FALSE)</f>
        <v>ISIC 19</v>
      </c>
      <c r="D84">
        <f t="shared" ca="1" si="27"/>
        <v>59.877116735036616</v>
      </c>
      <c r="E84">
        <f t="shared" ca="1" si="27"/>
        <v>108.00686907796417</v>
      </c>
      <c r="F84">
        <f t="shared" ca="1" si="27"/>
        <v>37.297188227094878</v>
      </c>
      <c r="G84">
        <f t="shared" ca="1" si="27"/>
        <v>28.224787242164957</v>
      </c>
      <c r="H84">
        <f t="shared" ca="1" si="27"/>
        <v>0.36095550672059012</v>
      </c>
      <c r="I84">
        <f t="shared" ca="1" si="27"/>
        <v>1.4550587040594052</v>
      </c>
      <c r="J84">
        <f t="shared" ca="1" si="26"/>
        <v>157.0269633898763</v>
      </c>
      <c r="K84">
        <f t="shared" ca="1" si="28"/>
        <v>32.449031998666186</v>
      </c>
      <c r="L84">
        <f t="shared" ca="1" si="28"/>
        <v>7.1440968229404342</v>
      </c>
      <c r="M84">
        <f t="shared" ca="1" si="28"/>
        <v>43.115488925417388</v>
      </c>
      <c r="N84">
        <f t="shared" ca="1" si="28"/>
        <v>2.6701924130438375</v>
      </c>
      <c r="O84">
        <f t="shared" ca="1" si="28"/>
        <v>2.9212862621640792</v>
      </c>
      <c r="P84">
        <f t="shared" ca="1" si="28"/>
        <v>3.7693652275541045</v>
      </c>
      <c r="Q84">
        <f t="shared" ca="1" si="28"/>
        <v>13.874674080474517</v>
      </c>
      <c r="R84">
        <f t="shared" ca="1" si="28"/>
        <v>52.321038166528268</v>
      </c>
      <c r="S84">
        <f t="shared" ca="1" si="28"/>
        <v>112.96449890731222</v>
      </c>
      <c r="T84">
        <f t="shared" ca="1" si="28"/>
        <v>1.0748340220028336</v>
      </c>
      <c r="U84">
        <f t="shared" ca="1" si="29"/>
        <v>16.319405184191659</v>
      </c>
      <c r="V84">
        <f t="shared" ca="1" si="29"/>
        <v>11.723548196160687</v>
      </c>
      <c r="W84">
        <f t="shared" ca="1" si="29"/>
        <v>16.035010643294065</v>
      </c>
      <c r="X84">
        <f t="shared" ca="1" si="29"/>
        <v>59.873112089052057</v>
      </c>
      <c r="Y84">
        <f t="shared" ca="1" si="29"/>
        <v>30.993955662990992</v>
      </c>
      <c r="Z84">
        <f t="shared" ca="1" si="29"/>
        <v>16.247055580943798</v>
      </c>
      <c r="AA84">
        <f t="shared" ca="1" si="29"/>
        <v>0.31189956342751868</v>
      </c>
    </row>
    <row r="85" spans="1:27" x14ac:dyDescent="0.35">
      <c r="A85">
        <f t="shared" si="25"/>
        <v>78</v>
      </c>
      <c r="B85" t="str">
        <f>AUT!A78</f>
        <v>Ethane</v>
      </c>
      <c r="C85" t="str">
        <f>VLOOKUP('EXIOBASE EU 25 imports'!B85, 'ISIC Code Mapping'!$A$2:$D$202,  4, FALSE)</f>
        <v>ISIC 19</v>
      </c>
      <c r="D85">
        <f t="shared" ca="1" si="27"/>
        <v>0</v>
      </c>
      <c r="E85">
        <f t="shared" ca="1" si="27"/>
        <v>0</v>
      </c>
      <c r="F85">
        <f t="shared" ca="1" si="27"/>
        <v>0</v>
      </c>
      <c r="G85">
        <f t="shared" ca="1" si="27"/>
        <v>0</v>
      </c>
      <c r="H85">
        <f t="shared" ca="1" si="27"/>
        <v>0</v>
      </c>
      <c r="I85">
        <f t="shared" ca="1" si="27"/>
        <v>0</v>
      </c>
      <c r="J85">
        <f t="shared" ca="1" si="26"/>
        <v>0</v>
      </c>
      <c r="K85">
        <f t="shared" ca="1" si="28"/>
        <v>0</v>
      </c>
      <c r="L85">
        <f t="shared" ca="1" si="28"/>
        <v>0</v>
      </c>
      <c r="M85">
        <f t="shared" ca="1" si="28"/>
        <v>0</v>
      </c>
      <c r="N85">
        <f t="shared" ca="1" si="28"/>
        <v>0</v>
      </c>
      <c r="O85">
        <f t="shared" ca="1" si="28"/>
        <v>0</v>
      </c>
      <c r="P85">
        <f t="shared" ca="1" si="28"/>
        <v>0</v>
      </c>
      <c r="Q85">
        <f t="shared" ca="1" si="28"/>
        <v>0</v>
      </c>
      <c r="R85">
        <f t="shared" ca="1" si="28"/>
        <v>0</v>
      </c>
      <c r="S85">
        <f t="shared" ca="1" si="28"/>
        <v>0</v>
      </c>
      <c r="T85">
        <f t="shared" ca="1" si="28"/>
        <v>0</v>
      </c>
      <c r="U85">
        <f t="shared" ca="1" si="29"/>
        <v>0</v>
      </c>
      <c r="V85">
        <f t="shared" ca="1" si="29"/>
        <v>0</v>
      </c>
      <c r="W85">
        <f t="shared" ca="1" si="29"/>
        <v>0</v>
      </c>
      <c r="X85">
        <f t="shared" ca="1" si="29"/>
        <v>0</v>
      </c>
      <c r="Y85">
        <f t="shared" ca="1" si="29"/>
        <v>0</v>
      </c>
      <c r="Z85">
        <f t="shared" ca="1" si="29"/>
        <v>0</v>
      </c>
      <c r="AA85">
        <f t="shared" ca="1" si="29"/>
        <v>0</v>
      </c>
    </row>
    <row r="86" spans="1:27" x14ac:dyDescent="0.35">
      <c r="A86">
        <f t="shared" si="25"/>
        <v>79</v>
      </c>
      <c r="B86" t="str">
        <f>AUT!A79</f>
        <v>Naphtha</v>
      </c>
      <c r="C86" t="str">
        <f>VLOOKUP('EXIOBASE EU 25 imports'!B86, 'ISIC Code Mapping'!$A$2:$D$202,  4, FALSE)</f>
        <v>ISIC 19</v>
      </c>
      <c r="D86">
        <f t="shared" ca="1" si="27"/>
        <v>319.29406725322616</v>
      </c>
      <c r="E86">
        <f t="shared" ca="1" si="27"/>
        <v>572.61946411565395</v>
      </c>
      <c r="F86">
        <f t="shared" ca="1" si="27"/>
        <v>137.39877147372721</v>
      </c>
      <c r="G86">
        <f t="shared" ca="1" si="27"/>
        <v>93.853995278682703</v>
      </c>
      <c r="H86">
        <f t="shared" ca="1" si="27"/>
        <v>27.657828580834511</v>
      </c>
      <c r="I86">
        <f t="shared" ca="1" si="27"/>
        <v>69.598081320360365</v>
      </c>
      <c r="J86">
        <f t="shared" ca="1" si="26"/>
        <v>754.54236288003096</v>
      </c>
      <c r="K86">
        <f t="shared" ca="1" si="28"/>
        <v>616.38641474295468</v>
      </c>
      <c r="L86">
        <f t="shared" ca="1" si="28"/>
        <v>78.162949057524656</v>
      </c>
      <c r="M86">
        <f t="shared" ca="1" si="28"/>
        <v>67.645687387677356</v>
      </c>
      <c r="N86">
        <f t="shared" ca="1" si="28"/>
        <v>315.16689257297287</v>
      </c>
      <c r="O86">
        <f t="shared" ca="1" si="28"/>
        <v>10.816208561813307</v>
      </c>
      <c r="P86">
        <f t="shared" ca="1" si="28"/>
        <v>13.548535369321838</v>
      </c>
      <c r="Q86">
        <f t="shared" ca="1" si="28"/>
        <v>98.763107218853591</v>
      </c>
      <c r="R86">
        <f t="shared" ca="1" si="28"/>
        <v>1294.416821588864</v>
      </c>
      <c r="S86">
        <f t="shared" ca="1" si="28"/>
        <v>159.71773313997315</v>
      </c>
      <c r="T86">
        <f t="shared" ca="1" si="28"/>
        <v>38.32145412538177</v>
      </c>
      <c r="U86">
        <f t="shared" ca="1" si="29"/>
        <v>92.006753532735772</v>
      </c>
      <c r="V86">
        <f t="shared" ca="1" si="29"/>
        <v>94.268869853226576</v>
      </c>
      <c r="W86">
        <f t="shared" ca="1" si="29"/>
        <v>466.92546572552675</v>
      </c>
      <c r="X86">
        <f t="shared" ca="1" si="29"/>
        <v>159.54516459969227</v>
      </c>
      <c r="Y86">
        <f t="shared" ca="1" si="29"/>
        <v>21.442274345394743</v>
      </c>
      <c r="Z86">
        <f t="shared" ca="1" si="29"/>
        <v>37.870583286696345</v>
      </c>
      <c r="AA86">
        <f t="shared" ca="1" si="29"/>
        <v>108.47769340991054</v>
      </c>
    </row>
    <row r="87" spans="1:27" x14ac:dyDescent="0.35">
      <c r="A87">
        <f t="shared" si="25"/>
        <v>80</v>
      </c>
      <c r="B87" t="str">
        <f>AUT!A80</f>
        <v>White Spirit &amp; SBP</v>
      </c>
      <c r="C87" t="str">
        <f>VLOOKUP('EXIOBASE EU 25 imports'!B87, 'ISIC Code Mapping'!$A$2:$D$202,  4, FALSE)</f>
        <v>ISIC 19</v>
      </c>
      <c r="D87">
        <f t="shared" ca="1" si="27"/>
        <v>4.2820521801170219</v>
      </c>
      <c r="E87">
        <f t="shared" ca="1" si="27"/>
        <v>47.41521612589127</v>
      </c>
      <c r="F87">
        <f t="shared" ca="1" si="27"/>
        <v>23.766643549334443</v>
      </c>
      <c r="G87">
        <f t="shared" ca="1" si="27"/>
        <v>8.4453531414684644</v>
      </c>
      <c r="H87">
        <f t="shared" ca="1" si="27"/>
        <v>10.891214030810211</v>
      </c>
      <c r="I87">
        <f t="shared" ca="1" si="27"/>
        <v>4.7125305808788136</v>
      </c>
      <c r="J87">
        <f t="shared" ca="1" si="26"/>
        <v>59.800873534999091</v>
      </c>
      <c r="K87">
        <f t="shared" ca="1" si="28"/>
        <v>95.31485344590493</v>
      </c>
      <c r="L87">
        <f t="shared" ca="1" si="28"/>
        <v>29.137307660107453</v>
      </c>
      <c r="M87">
        <f t="shared" ca="1" si="28"/>
        <v>7.0189150782801155</v>
      </c>
      <c r="N87">
        <f t="shared" ca="1" si="28"/>
        <v>30.924239063969395</v>
      </c>
      <c r="O87">
        <f t="shared" ca="1" si="28"/>
        <v>12.207672386073394</v>
      </c>
      <c r="P87">
        <f t="shared" ca="1" si="28"/>
        <v>5.8508374424338241</v>
      </c>
      <c r="Q87">
        <f t="shared" ca="1" si="28"/>
        <v>9.5781806337568121</v>
      </c>
      <c r="R87">
        <f t="shared" ca="1" si="28"/>
        <v>86.947237106894036</v>
      </c>
      <c r="S87">
        <f t="shared" ca="1" si="28"/>
        <v>4.6487563727292942</v>
      </c>
      <c r="T87">
        <f t="shared" ca="1" si="28"/>
        <v>12.20331212504076</v>
      </c>
      <c r="U87">
        <f t="shared" ca="1" si="29"/>
        <v>23.251416964358476</v>
      </c>
      <c r="V87">
        <f t="shared" ca="1" si="29"/>
        <v>17.122996029642117</v>
      </c>
      <c r="W87">
        <f t="shared" ca="1" si="29"/>
        <v>22.535143853576081</v>
      </c>
      <c r="X87">
        <f t="shared" ca="1" si="29"/>
        <v>41.060175977784759</v>
      </c>
      <c r="Y87">
        <f t="shared" ca="1" si="29"/>
        <v>6.0271451058762695</v>
      </c>
      <c r="Z87">
        <f t="shared" ca="1" si="29"/>
        <v>1.7154374653125564</v>
      </c>
      <c r="AA87">
        <f t="shared" ca="1" si="29"/>
        <v>18.624596340106336</v>
      </c>
    </row>
    <row r="88" spans="1:27" x14ac:dyDescent="0.35">
      <c r="A88">
        <f t="shared" si="25"/>
        <v>81</v>
      </c>
      <c r="B88" t="str">
        <f>AUT!A81</f>
        <v>Lubricants</v>
      </c>
      <c r="C88" t="str">
        <f>VLOOKUP('EXIOBASE EU 25 imports'!B88, 'ISIC Code Mapping'!$A$2:$D$202,  4, FALSE)</f>
        <v>ISIC 19</v>
      </c>
      <c r="D88">
        <f t="shared" ca="1" si="27"/>
        <v>1.3728552665193781</v>
      </c>
      <c r="E88">
        <f t="shared" ca="1" si="27"/>
        <v>6.4700638886479709</v>
      </c>
      <c r="F88">
        <f t="shared" ca="1" si="27"/>
        <v>3.0468824956146383</v>
      </c>
      <c r="G88">
        <f t="shared" ca="1" si="27"/>
        <v>0.44210398978947718</v>
      </c>
      <c r="H88">
        <f t="shared" ca="1" si="27"/>
        <v>0.28709499083364515</v>
      </c>
      <c r="I88">
        <f t="shared" ca="1" si="27"/>
        <v>1.005896563110745</v>
      </c>
      <c r="J88">
        <f t="shared" ca="1" si="26"/>
        <v>5.2375359084185211</v>
      </c>
      <c r="K88">
        <f t="shared" ca="1" si="28"/>
        <v>32.194272120836089</v>
      </c>
      <c r="L88">
        <f t="shared" ca="1" si="28"/>
        <v>0.38493933724374707</v>
      </c>
      <c r="M88">
        <f t="shared" ca="1" si="28"/>
        <v>7.8816257024251595</v>
      </c>
      <c r="N88">
        <f t="shared" ca="1" si="28"/>
        <v>5.2623594966275364</v>
      </c>
      <c r="O88">
        <f t="shared" ca="1" si="28"/>
        <v>0.26493264043811871</v>
      </c>
      <c r="P88">
        <f t="shared" ca="1" si="28"/>
        <v>3.9423734524367511</v>
      </c>
      <c r="Q88">
        <f t="shared" ca="1" si="28"/>
        <v>0.83108988230571235</v>
      </c>
      <c r="R88">
        <f t="shared" ca="1" si="28"/>
        <v>4.2902587622506276</v>
      </c>
      <c r="S88">
        <f t="shared" ca="1" si="28"/>
        <v>15.709547659169534</v>
      </c>
      <c r="T88">
        <f t="shared" ca="1" si="28"/>
        <v>0.27554770357776542</v>
      </c>
      <c r="U88">
        <f t="shared" ca="1" si="29"/>
        <v>1.1611510549686892</v>
      </c>
      <c r="V88">
        <f t="shared" ca="1" si="29"/>
        <v>0.13366055791776771</v>
      </c>
      <c r="W88">
        <f t="shared" ca="1" si="29"/>
        <v>6.3531445473290926</v>
      </c>
      <c r="X88">
        <f t="shared" ca="1" si="29"/>
        <v>1.5846689018018305</v>
      </c>
      <c r="Y88">
        <f t="shared" ca="1" si="29"/>
        <v>0.37868613409359603</v>
      </c>
      <c r="Z88">
        <f t="shared" ca="1" si="29"/>
        <v>1.2353781880851209</v>
      </c>
      <c r="AA88">
        <f t="shared" ca="1" si="29"/>
        <v>1.3624318123864998E-2</v>
      </c>
    </row>
    <row r="89" spans="1:27" x14ac:dyDescent="0.35">
      <c r="A89">
        <f t="shared" si="25"/>
        <v>82</v>
      </c>
      <c r="B89" t="str">
        <f>AUT!A82</f>
        <v>Bitumen</v>
      </c>
      <c r="C89" t="str">
        <f>VLOOKUP('EXIOBASE EU 25 imports'!B89, 'ISIC Code Mapping'!$A$2:$D$202,  4, FALSE)</f>
        <v>ISIC 19</v>
      </c>
      <c r="D89">
        <f t="shared" ca="1" si="27"/>
        <v>45.263334320278581</v>
      </c>
      <c r="E89">
        <f t="shared" ca="1" si="27"/>
        <v>21.66911395948955</v>
      </c>
      <c r="F89">
        <f t="shared" ca="1" si="27"/>
        <v>40.701080836261099</v>
      </c>
      <c r="G89">
        <f t="shared" ca="1" si="27"/>
        <v>27.110681656068941</v>
      </c>
      <c r="H89">
        <f t="shared" ca="1" si="27"/>
        <v>11.105982711902588</v>
      </c>
      <c r="I89">
        <f t="shared" ca="1" si="27"/>
        <v>21.443914917499413</v>
      </c>
      <c r="J89">
        <f t="shared" ca="1" si="26"/>
        <v>151.49051615412824</v>
      </c>
      <c r="K89">
        <f t="shared" ca="1" si="28"/>
        <v>52.607784151256922</v>
      </c>
      <c r="L89">
        <f t="shared" ca="1" si="28"/>
        <v>14.039904418006675</v>
      </c>
      <c r="M89">
        <f t="shared" ca="1" si="28"/>
        <v>34.528702201485984</v>
      </c>
      <c r="N89">
        <f t="shared" ca="1" si="28"/>
        <v>9.5585340654348432</v>
      </c>
      <c r="O89">
        <f t="shared" ca="1" si="28"/>
        <v>18.841088097859572</v>
      </c>
      <c r="P89">
        <f t="shared" ca="1" si="28"/>
        <v>8.8642987817534014</v>
      </c>
      <c r="Q89">
        <f t="shared" ca="1" si="28"/>
        <v>2.7836367850229431</v>
      </c>
      <c r="R89">
        <f t="shared" ca="1" si="28"/>
        <v>43.916341474562962</v>
      </c>
      <c r="S89">
        <f t="shared" ca="1" si="28"/>
        <v>75.928747783954876</v>
      </c>
      <c r="T89">
        <f t="shared" ca="1" si="28"/>
        <v>12.880801760658306</v>
      </c>
      <c r="U89">
        <f t="shared" ca="1" si="29"/>
        <v>23.94505295677866</v>
      </c>
      <c r="V89">
        <f t="shared" ca="1" si="29"/>
        <v>11.121649585236375</v>
      </c>
      <c r="W89">
        <f t="shared" ca="1" si="29"/>
        <v>18.01667028631671</v>
      </c>
      <c r="X89">
        <f t="shared" ca="1" si="29"/>
        <v>18.646286862450289</v>
      </c>
      <c r="Y89">
        <f t="shared" ca="1" si="29"/>
        <v>4.9215160199574468</v>
      </c>
      <c r="Z89">
        <f t="shared" ca="1" si="29"/>
        <v>11.667351961503535</v>
      </c>
      <c r="AA89">
        <f t="shared" ca="1" si="29"/>
        <v>0.6968432296922773</v>
      </c>
    </row>
    <row r="90" spans="1:27" x14ac:dyDescent="0.35">
      <c r="A90">
        <f t="shared" si="25"/>
        <v>83</v>
      </c>
      <c r="B90" t="str">
        <f>AUT!A83</f>
        <v>Paraffin Waxes</v>
      </c>
      <c r="C90" t="str">
        <f>VLOOKUP('EXIOBASE EU 25 imports'!B90, 'ISIC Code Mapping'!$A$2:$D$202,  4, FALSE)</f>
        <v>ISIC 19</v>
      </c>
      <c r="D90">
        <f t="shared" ref="D90:I99" ca="1" si="30">INDIRECT(D$8&amp;"!"&amp;D$7&amp;$A90)</f>
        <v>2.745609806576903</v>
      </c>
      <c r="E90">
        <f t="shared" ca="1" si="30"/>
        <v>6.8957740572287829</v>
      </c>
      <c r="F90">
        <f t="shared" ca="1" si="30"/>
        <v>5.0974350353249367</v>
      </c>
      <c r="G90">
        <f t="shared" ca="1" si="30"/>
        <v>3.8020234337536527</v>
      </c>
      <c r="H90">
        <f t="shared" ca="1" si="30"/>
        <v>2.8369247566272744</v>
      </c>
      <c r="I90">
        <f t="shared" ca="1" si="30"/>
        <v>5.6915509063717611</v>
      </c>
      <c r="J90">
        <f t="shared" ca="1" si="26"/>
        <v>10.223990459305766</v>
      </c>
      <c r="K90">
        <f t="shared" ref="K90:T99" ca="1" si="31">INDIRECT(K$8&amp;"!"&amp;K$7&amp;$A90)</f>
        <v>65.900229706900859</v>
      </c>
      <c r="L90">
        <f t="shared" ca="1" si="31"/>
        <v>0.71283716098618732</v>
      </c>
      <c r="M90">
        <f t="shared" ca="1" si="31"/>
        <v>2.3443407135537502</v>
      </c>
      <c r="N90">
        <f t="shared" ca="1" si="31"/>
        <v>6.6594772404143869</v>
      </c>
      <c r="O90">
        <f t="shared" ca="1" si="31"/>
        <v>16.991019668294747</v>
      </c>
      <c r="P90">
        <f t="shared" ca="1" si="31"/>
        <v>5.3621469976121725</v>
      </c>
      <c r="Q90">
        <f t="shared" ca="1" si="31"/>
        <v>0.88579950454050138</v>
      </c>
      <c r="R90">
        <f t="shared" ca="1" si="31"/>
        <v>22.958542760992199</v>
      </c>
      <c r="S90">
        <f t="shared" ca="1" si="31"/>
        <v>68.287162565432695</v>
      </c>
      <c r="T90">
        <f t="shared" ca="1" si="31"/>
        <v>9.8060068034878434</v>
      </c>
      <c r="U90">
        <f t="shared" ref="U90:AA99" ca="1" si="32">INDIRECT(U$8&amp;"!"&amp;U$7&amp;$A90)</f>
        <v>2.2833814767725062</v>
      </c>
      <c r="V90">
        <f t="shared" ca="1" si="32"/>
        <v>5.0040018556922297</v>
      </c>
      <c r="W90">
        <f t="shared" ca="1" si="32"/>
        <v>24.597790036877139</v>
      </c>
      <c r="X90">
        <f t="shared" ca="1" si="32"/>
        <v>2.1548842823826075</v>
      </c>
      <c r="Y90">
        <f t="shared" ca="1" si="32"/>
        <v>2.9504895997923741</v>
      </c>
      <c r="Z90">
        <f t="shared" ca="1" si="32"/>
        <v>2.1825198714872576</v>
      </c>
      <c r="AA90">
        <f t="shared" ca="1" si="32"/>
        <v>0.11181746341987207</v>
      </c>
    </row>
    <row r="91" spans="1:27" x14ac:dyDescent="0.35">
      <c r="A91">
        <f t="shared" si="25"/>
        <v>84</v>
      </c>
      <c r="B91" t="str">
        <f>AUT!A84</f>
        <v>Petroleum Coke</v>
      </c>
      <c r="C91" t="str">
        <f>VLOOKUP('EXIOBASE EU 25 imports'!B91, 'ISIC Code Mapping'!$A$2:$D$202,  4, FALSE)</f>
        <v>ISIC 19</v>
      </c>
      <c r="D91">
        <f t="shared" ca="1" si="30"/>
        <v>4.2932878231482006</v>
      </c>
      <c r="E91">
        <f t="shared" ca="1" si="30"/>
        <v>17.034735196703522</v>
      </c>
      <c r="F91">
        <f t="shared" ca="1" si="30"/>
        <v>1.2687611200631101</v>
      </c>
      <c r="G91">
        <f t="shared" ca="1" si="30"/>
        <v>4.1893569937688637</v>
      </c>
      <c r="H91">
        <f t="shared" ca="1" si="30"/>
        <v>2.8513530498437156E-3</v>
      </c>
      <c r="I91">
        <f t="shared" ca="1" si="30"/>
        <v>1.5937137864558535</v>
      </c>
      <c r="J91">
        <f t="shared" ca="1" si="26"/>
        <v>30.447657189087572</v>
      </c>
      <c r="K91">
        <f t="shared" ca="1" si="31"/>
        <v>85.389472283496318</v>
      </c>
      <c r="L91">
        <f t="shared" ca="1" si="31"/>
        <v>0.31884456745242984</v>
      </c>
      <c r="M91">
        <f t="shared" ca="1" si="31"/>
        <v>2.4216698839915098</v>
      </c>
      <c r="N91">
        <f t="shared" ca="1" si="31"/>
        <v>12.423880597951023</v>
      </c>
      <c r="O91">
        <f t="shared" ca="1" si="31"/>
        <v>0</v>
      </c>
      <c r="P91">
        <f t="shared" ca="1" si="31"/>
        <v>5.302932859017161E-3</v>
      </c>
      <c r="Q91">
        <f t="shared" ca="1" si="31"/>
        <v>2.1882996972242603</v>
      </c>
      <c r="R91">
        <f t="shared" ca="1" si="31"/>
        <v>33.332938040672566</v>
      </c>
      <c r="S91">
        <f t="shared" ca="1" si="31"/>
        <v>1.1803215132290863</v>
      </c>
      <c r="T91">
        <f t="shared" ca="1" si="31"/>
        <v>5.1433659967209753</v>
      </c>
      <c r="U91">
        <f t="shared" ca="1" si="32"/>
        <v>7.3696277048727623</v>
      </c>
      <c r="V91">
        <f t="shared" ca="1" si="32"/>
        <v>4.3972397763439632</v>
      </c>
      <c r="W91">
        <f t="shared" ca="1" si="32"/>
        <v>35.628410135667146</v>
      </c>
      <c r="X91">
        <f t="shared" ca="1" si="32"/>
        <v>2.9123010809689776</v>
      </c>
      <c r="Y91">
        <f t="shared" ca="1" si="32"/>
        <v>2.5839113702114798</v>
      </c>
      <c r="Z91">
        <f t="shared" ca="1" si="32"/>
        <v>4.4826385880430886</v>
      </c>
      <c r="AA91">
        <f t="shared" ca="1" si="32"/>
        <v>4.4304398499146781E-2</v>
      </c>
    </row>
    <row r="92" spans="1:27" x14ac:dyDescent="0.35">
      <c r="A92">
        <f t="shared" si="25"/>
        <v>85</v>
      </c>
      <c r="B92" t="str">
        <f>AUT!A85</f>
        <v>Non-specified Petroleum Products</v>
      </c>
      <c r="C92" t="str">
        <f>VLOOKUP('EXIOBASE EU 25 imports'!B92, 'ISIC Code Mapping'!$A$2:$D$202,  4, FALSE)</f>
        <v>ISIC 19</v>
      </c>
      <c r="D92">
        <f t="shared" ca="1" si="30"/>
        <v>3.9670040447897068</v>
      </c>
      <c r="E92">
        <f t="shared" ca="1" si="30"/>
        <v>21.031346147148781</v>
      </c>
      <c r="F92">
        <f t="shared" ca="1" si="30"/>
        <v>7.1072084010809586</v>
      </c>
      <c r="G92">
        <f t="shared" ca="1" si="30"/>
        <v>0.67965526389653486</v>
      </c>
      <c r="H92">
        <f t="shared" ca="1" si="30"/>
        <v>1.9891186916185855</v>
      </c>
      <c r="I92">
        <f t="shared" ca="1" si="30"/>
        <v>0.96386888821767636</v>
      </c>
      <c r="J92">
        <f t="shared" ca="1" si="26"/>
        <v>58.164736296318644</v>
      </c>
      <c r="K92">
        <f t="shared" ca="1" si="31"/>
        <v>249.84987187508335</v>
      </c>
      <c r="L92">
        <f t="shared" ca="1" si="31"/>
        <v>14.812846818515528</v>
      </c>
      <c r="M92">
        <f t="shared" ca="1" si="31"/>
        <v>4.5618574357782089</v>
      </c>
      <c r="N92">
        <f t="shared" ca="1" si="31"/>
        <v>30.8431573418756</v>
      </c>
      <c r="O92">
        <f t="shared" ca="1" si="31"/>
        <v>1.1067919581634471</v>
      </c>
      <c r="P92">
        <f t="shared" ca="1" si="31"/>
        <v>156.03355969732166</v>
      </c>
      <c r="Q92">
        <f t="shared" ca="1" si="31"/>
        <v>2.7016626075536418</v>
      </c>
      <c r="R92">
        <f t="shared" ca="1" si="31"/>
        <v>64.716227195163256</v>
      </c>
      <c r="S92">
        <f t="shared" ca="1" si="31"/>
        <v>243.07688131342977</v>
      </c>
      <c r="T92">
        <f t="shared" ca="1" si="31"/>
        <v>7.8581684509728689</v>
      </c>
      <c r="U92">
        <f t="shared" ca="1" si="32"/>
        <v>9.2633264865122005</v>
      </c>
      <c r="V92">
        <f t="shared" ca="1" si="32"/>
        <v>2.9063279516566043</v>
      </c>
      <c r="W92">
        <f t="shared" ca="1" si="32"/>
        <v>30.902300305804793</v>
      </c>
      <c r="X92">
        <f t="shared" ca="1" si="32"/>
        <v>10.067469105778592</v>
      </c>
      <c r="Y92">
        <f t="shared" ca="1" si="32"/>
        <v>1.803589397824684</v>
      </c>
      <c r="Z92">
        <f t="shared" ca="1" si="32"/>
        <v>4.9129319892175518</v>
      </c>
      <c r="AA92">
        <f t="shared" ca="1" si="32"/>
        <v>2.4466699123371094</v>
      </c>
    </row>
    <row r="93" spans="1:27" x14ac:dyDescent="0.35">
      <c r="A93">
        <f t="shared" si="25"/>
        <v>86</v>
      </c>
      <c r="B93" t="str">
        <f>AUT!A86</f>
        <v>Nuclear fuel</v>
      </c>
      <c r="C93" t="str">
        <f>VLOOKUP('EXIOBASE EU 25 imports'!B93, 'ISIC Code Mapping'!$A$2:$D$202,  4, FALSE)</f>
        <v>ISIC 20</v>
      </c>
      <c r="D93">
        <f t="shared" ca="1" si="30"/>
        <v>1.9957751665198962</v>
      </c>
      <c r="E93">
        <f t="shared" ca="1" si="30"/>
        <v>218.48778597572431</v>
      </c>
      <c r="F93">
        <f t="shared" ca="1" si="30"/>
        <v>73.505952659911998</v>
      </c>
      <c r="G93">
        <f t="shared" ca="1" si="30"/>
        <v>2.7727176188063378</v>
      </c>
      <c r="H93">
        <f t="shared" ca="1" si="30"/>
        <v>0.57214177629509178</v>
      </c>
      <c r="I93">
        <f t="shared" ca="1" si="30"/>
        <v>81.530401930324359</v>
      </c>
      <c r="J93">
        <f t="shared" ca="1" si="26"/>
        <v>1468.5589349521047</v>
      </c>
      <c r="K93">
        <f t="shared" ca="1" si="31"/>
        <v>914.81784612859894</v>
      </c>
      <c r="L93">
        <f t="shared" ca="1" si="31"/>
        <v>31.52656353993493</v>
      </c>
      <c r="M93">
        <f t="shared" ca="1" si="31"/>
        <v>25.352769674749869</v>
      </c>
      <c r="N93">
        <f t="shared" ca="1" si="31"/>
        <v>26.765657444719206</v>
      </c>
      <c r="O93">
        <f t="shared" ca="1" si="31"/>
        <v>0.16563233390194781</v>
      </c>
      <c r="P93">
        <f t="shared" ca="1" si="31"/>
        <v>0.8099038523899541</v>
      </c>
      <c r="Q93">
        <f t="shared" ca="1" si="31"/>
        <v>28.067057941751397</v>
      </c>
      <c r="R93">
        <f t="shared" ca="1" si="31"/>
        <v>420.35097197458936</v>
      </c>
      <c r="S93">
        <f t="shared" ca="1" si="31"/>
        <v>6.1856500325005337</v>
      </c>
      <c r="T93">
        <f t="shared" ca="1" si="31"/>
        <v>5.8685151722633044</v>
      </c>
      <c r="U93">
        <f t="shared" ca="1" si="32"/>
        <v>66.141580271168735</v>
      </c>
      <c r="V93">
        <f t="shared" ca="1" si="32"/>
        <v>42.161656967239054</v>
      </c>
      <c r="W93">
        <f t="shared" ca="1" si="32"/>
        <v>475.57509715581523</v>
      </c>
      <c r="X93">
        <f t="shared" ca="1" si="32"/>
        <v>663.31211027815129</v>
      </c>
      <c r="Y93">
        <f t="shared" ca="1" si="32"/>
        <v>35.210726915927133</v>
      </c>
      <c r="Z93">
        <f t="shared" ca="1" si="32"/>
        <v>2.3755879322486364</v>
      </c>
      <c r="AA93">
        <f t="shared" ca="1" si="32"/>
        <v>0.19788385646628198</v>
      </c>
    </row>
    <row r="94" spans="1:27" x14ac:dyDescent="0.35">
      <c r="A94">
        <f t="shared" si="25"/>
        <v>87</v>
      </c>
      <c r="B94" t="str">
        <f>AUT!A87</f>
        <v>Plastics, basic</v>
      </c>
      <c r="C94" t="str">
        <f>VLOOKUP('EXIOBASE EU 25 imports'!B94, 'ISIC Code Mapping'!$A$2:$D$202,  4, FALSE)</f>
        <v>ISIC 20</v>
      </c>
      <c r="D94">
        <f t="shared" ca="1" si="30"/>
        <v>1041.6842572159242</v>
      </c>
      <c r="E94">
        <f t="shared" ca="1" si="30"/>
        <v>3976.8797257281367</v>
      </c>
      <c r="F94">
        <f t="shared" ca="1" si="30"/>
        <v>1471.6533154489773</v>
      </c>
      <c r="G94">
        <f t="shared" ca="1" si="30"/>
        <v>362.09453159231174</v>
      </c>
      <c r="H94">
        <f t="shared" ca="1" si="30"/>
        <v>84.228062499789445</v>
      </c>
      <c r="I94">
        <f t="shared" ca="1" si="30"/>
        <v>445.91163308870148</v>
      </c>
      <c r="J94">
        <f t="shared" ca="1" si="26"/>
        <v>3383.4039313898666</v>
      </c>
      <c r="K94">
        <f t="shared" ca="1" si="31"/>
        <v>8723.0163291498866</v>
      </c>
      <c r="L94">
        <f t="shared" ca="1" si="31"/>
        <v>674.99394694695945</v>
      </c>
      <c r="M94">
        <f t="shared" ca="1" si="31"/>
        <v>610.45449893068894</v>
      </c>
      <c r="N94">
        <f t="shared" ca="1" si="31"/>
        <v>4354.8491323696107</v>
      </c>
      <c r="O94">
        <f t="shared" ca="1" si="31"/>
        <v>94.589952363172202</v>
      </c>
      <c r="P94">
        <f t="shared" ca="1" si="31"/>
        <v>315.48583611721222</v>
      </c>
      <c r="Q94">
        <f t="shared" ca="1" si="31"/>
        <v>513.09831863828219</v>
      </c>
      <c r="R94">
        <f t="shared" ca="1" si="31"/>
        <v>2842.1155984270313</v>
      </c>
      <c r="S94">
        <f t="shared" ca="1" si="31"/>
        <v>2617.1111208852317</v>
      </c>
      <c r="T94">
        <f t="shared" ca="1" si="31"/>
        <v>913.68571420476053</v>
      </c>
      <c r="U94">
        <f t="shared" ca="1" si="32"/>
        <v>554.8604629562401</v>
      </c>
      <c r="V94">
        <f t="shared" ca="1" si="32"/>
        <v>372.42814202623043</v>
      </c>
      <c r="W94">
        <f t="shared" ca="1" si="32"/>
        <v>2352.610504449196</v>
      </c>
      <c r="X94">
        <f t="shared" ca="1" si="32"/>
        <v>972.00226044764872</v>
      </c>
      <c r="Y94">
        <f t="shared" ca="1" si="32"/>
        <v>315.43073366795886</v>
      </c>
      <c r="Z94">
        <f t="shared" ca="1" si="32"/>
        <v>192.76556944561713</v>
      </c>
      <c r="AA94">
        <f t="shared" ca="1" si="32"/>
        <v>27.52631980499369</v>
      </c>
    </row>
    <row r="95" spans="1:27" x14ac:dyDescent="0.35">
      <c r="A95">
        <f t="shared" si="25"/>
        <v>88</v>
      </c>
      <c r="B95" t="str">
        <f>AUT!A88</f>
        <v>Secondary plastic for treatment, Re-processing of secondary plastic into new plastic</v>
      </c>
      <c r="C95" t="str">
        <f>VLOOKUP('EXIOBASE EU 25 imports'!B95, 'ISIC Code Mapping'!$A$2:$D$202,  4, FALSE)</f>
        <v>ISIC 20</v>
      </c>
      <c r="D95">
        <f t="shared" ca="1" si="30"/>
        <v>0</v>
      </c>
      <c r="E95">
        <f t="shared" ca="1" si="30"/>
        <v>0</v>
      </c>
      <c r="F95">
        <f t="shared" ca="1" si="30"/>
        <v>0</v>
      </c>
      <c r="G95">
        <f t="shared" ca="1" si="30"/>
        <v>0</v>
      </c>
      <c r="H95">
        <f t="shared" ca="1" si="30"/>
        <v>0</v>
      </c>
      <c r="I95">
        <f t="shared" ca="1" si="30"/>
        <v>0</v>
      </c>
      <c r="J95">
        <f t="shared" ca="1" si="26"/>
        <v>0</v>
      </c>
      <c r="K95">
        <f t="shared" ca="1" si="31"/>
        <v>0</v>
      </c>
      <c r="L95">
        <f t="shared" ca="1" si="31"/>
        <v>0</v>
      </c>
      <c r="M95">
        <f t="shared" ca="1" si="31"/>
        <v>0</v>
      </c>
      <c r="N95">
        <f t="shared" ca="1" si="31"/>
        <v>0</v>
      </c>
      <c r="O95">
        <f t="shared" ca="1" si="31"/>
        <v>0</v>
      </c>
      <c r="P95">
        <f t="shared" ca="1" si="31"/>
        <v>0</v>
      </c>
      <c r="Q95">
        <f t="shared" ca="1" si="31"/>
        <v>0</v>
      </c>
      <c r="R95">
        <f t="shared" ca="1" si="31"/>
        <v>0</v>
      </c>
      <c r="S95">
        <f t="shared" ca="1" si="31"/>
        <v>0</v>
      </c>
      <c r="T95">
        <f t="shared" ca="1" si="31"/>
        <v>0</v>
      </c>
      <c r="U95">
        <f t="shared" ca="1" si="32"/>
        <v>0</v>
      </c>
      <c r="V95">
        <f t="shared" ca="1" si="32"/>
        <v>0</v>
      </c>
      <c r="W95">
        <f t="shared" ca="1" si="32"/>
        <v>0</v>
      </c>
      <c r="X95">
        <f t="shared" ca="1" si="32"/>
        <v>0</v>
      </c>
      <c r="Y95">
        <f t="shared" ca="1" si="32"/>
        <v>0</v>
      </c>
      <c r="Z95">
        <f t="shared" ca="1" si="32"/>
        <v>0</v>
      </c>
      <c r="AA95">
        <f t="shared" ca="1" si="32"/>
        <v>0</v>
      </c>
    </row>
    <row r="96" spans="1:27" x14ac:dyDescent="0.35">
      <c r="A96">
        <f t="shared" si="25"/>
        <v>89</v>
      </c>
      <c r="B96" t="str">
        <f>AUT!A89</f>
        <v>N-fertiliser</v>
      </c>
      <c r="C96" t="str">
        <f>VLOOKUP('EXIOBASE EU 25 imports'!B96, 'ISIC Code Mapping'!$A$2:$D$202,  4, FALSE)</f>
        <v>ISIC 20</v>
      </c>
      <c r="D96">
        <f t="shared" ca="1" si="30"/>
        <v>3.7125337256058519</v>
      </c>
      <c r="E96">
        <f t="shared" ca="1" si="30"/>
        <v>36.465590302040013</v>
      </c>
      <c r="F96">
        <f t="shared" ca="1" si="30"/>
        <v>15.02432442557674</v>
      </c>
      <c r="G96">
        <f t="shared" ca="1" si="30"/>
        <v>13.287274723442493</v>
      </c>
      <c r="H96">
        <f t="shared" ca="1" si="30"/>
        <v>2.224027360180993</v>
      </c>
      <c r="I96">
        <f t="shared" ca="1" si="30"/>
        <v>9.5848858484010524</v>
      </c>
      <c r="J96">
        <f t="shared" ca="1" si="26"/>
        <v>21.161766380715321</v>
      </c>
      <c r="K96">
        <f t="shared" ca="1" si="31"/>
        <v>211.51971400173059</v>
      </c>
      <c r="L96">
        <f t="shared" ca="1" si="31"/>
        <v>17.298634202987657</v>
      </c>
      <c r="M96">
        <f t="shared" ca="1" si="31"/>
        <v>83.39094996184059</v>
      </c>
      <c r="N96">
        <f t="shared" ca="1" si="31"/>
        <v>13.932374863801032</v>
      </c>
      <c r="O96">
        <f t="shared" ca="1" si="31"/>
        <v>1.2470268398586015</v>
      </c>
      <c r="P96">
        <f t="shared" ca="1" si="31"/>
        <v>16.320226255786107</v>
      </c>
      <c r="Q96">
        <f t="shared" ca="1" si="31"/>
        <v>4.8191443640042184</v>
      </c>
      <c r="R96">
        <f t="shared" ca="1" si="31"/>
        <v>22.772394454641631</v>
      </c>
      <c r="S96">
        <f t="shared" ca="1" si="31"/>
        <v>18.612821191157863</v>
      </c>
      <c r="T96">
        <f t="shared" ca="1" si="31"/>
        <v>3.1881646017238747</v>
      </c>
      <c r="U96">
        <f t="shared" ca="1" si="32"/>
        <v>5.467398391891046</v>
      </c>
      <c r="V96">
        <f t="shared" ca="1" si="32"/>
        <v>0.93420934267244526</v>
      </c>
      <c r="W96">
        <f t="shared" ca="1" si="32"/>
        <v>50.177315061949002</v>
      </c>
      <c r="X96">
        <f t="shared" ca="1" si="32"/>
        <v>66.755889743342848</v>
      </c>
      <c r="Y96">
        <f t="shared" ca="1" si="32"/>
        <v>3.9759203329687804</v>
      </c>
      <c r="Z96">
        <f t="shared" ca="1" si="32"/>
        <v>1.1666062881008927</v>
      </c>
      <c r="AA96">
        <f t="shared" ca="1" si="32"/>
        <v>1.8040551616656041E-2</v>
      </c>
    </row>
    <row r="97" spans="1:27" x14ac:dyDescent="0.35">
      <c r="A97">
        <f t="shared" si="25"/>
        <v>90</v>
      </c>
      <c r="B97" t="str">
        <f>AUT!A90</f>
        <v>P- and other fertiliser</v>
      </c>
      <c r="C97" t="str">
        <f>VLOOKUP('EXIOBASE EU 25 imports'!B97, 'ISIC Code Mapping'!$A$2:$D$202,  4, FALSE)</f>
        <v>ISIC 20</v>
      </c>
      <c r="D97">
        <f t="shared" ca="1" si="30"/>
        <v>80.173646345054053</v>
      </c>
      <c r="E97">
        <f t="shared" ca="1" si="30"/>
        <v>446.98663732870739</v>
      </c>
      <c r="F97">
        <f t="shared" ca="1" si="30"/>
        <v>172.51869221377723</v>
      </c>
      <c r="G97">
        <f t="shared" ca="1" si="30"/>
        <v>72.777519969850374</v>
      </c>
      <c r="H97">
        <f t="shared" ca="1" si="30"/>
        <v>91.261102784584295</v>
      </c>
      <c r="I97">
        <f t="shared" ca="1" si="30"/>
        <v>154.44489778563866</v>
      </c>
      <c r="J97">
        <f t="shared" ca="1" si="26"/>
        <v>638.88495638799816</v>
      </c>
      <c r="K97">
        <f t="shared" ca="1" si="31"/>
        <v>525.60689335380482</v>
      </c>
      <c r="L97">
        <f t="shared" ca="1" si="31"/>
        <v>143.31481489719738</v>
      </c>
      <c r="M97">
        <f t="shared" ca="1" si="31"/>
        <v>161.94355338594406</v>
      </c>
      <c r="N97">
        <f t="shared" ca="1" si="31"/>
        <v>315.26350154072173</v>
      </c>
      <c r="O97">
        <f t="shared" ca="1" si="31"/>
        <v>69.443855335656224</v>
      </c>
      <c r="P97">
        <f t="shared" ca="1" si="31"/>
        <v>149.46141612054703</v>
      </c>
      <c r="Q97">
        <f t="shared" ca="1" si="31"/>
        <v>58.627618198342994</v>
      </c>
      <c r="R97">
        <f t="shared" ca="1" si="31"/>
        <v>295.67116649177655</v>
      </c>
      <c r="S97">
        <f t="shared" ca="1" si="31"/>
        <v>288.82750545787724</v>
      </c>
      <c r="T97">
        <f t="shared" ca="1" si="31"/>
        <v>80.34173488147556</v>
      </c>
      <c r="U97">
        <f t="shared" ca="1" si="32"/>
        <v>97.104753142645933</v>
      </c>
      <c r="V97">
        <f t="shared" ca="1" si="32"/>
        <v>10.825385496455077</v>
      </c>
      <c r="W97">
        <f t="shared" ca="1" si="32"/>
        <v>461.7886887765369</v>
      </c>
      <c r="X97">
        <f t="shared" ca="1" si="32"/>
        <v>242.40182037662819</v>
      </c>
      <c r="Y97">
        <f t="shared" ca="1" si="32"/>
        <v>97.265173527545045</v>
      </c>
      <c r="Z97">
        <f t="shared" ca="1" si="32"/>
        <v>44.668816442153393</v>
      </c>
      <c r="AA97">
        <f t="shared" ca="1" si="32"/>
        <v>1.6483142958123338</v>
      </c>
    </row>
    <row r="98" spans="1:27" x14ac:dyDescent="0.35">
      <c r="A98">
        <f t="shared" si="25"/>
        <v>91</v>
      </c>
      <c r="B98" t="str">
        <f>AUT!A91</f>
        <v>Chemicals nec</v>
      </c>
      <c r="C98" t="str">
        <f>VLOOKUP('EXIOBASE EU 25 imports'!B98, 'ISIC Code Mapping'!$A$2:$D$202,  4, FALSE)</f>
        <v>ISIC 20</v>
      </c>
      <c r="D98">
        <f t="shared" ca="1" si="30"/>
        <v>5365.2399013059612</v>
      </c>
      <c r="E98">
        <f t="shared" ca="1" si="30"/>
        <v>33138.790872856924</v>
      </c>
      <c r="F98">
        <f t="shared" ca="1" si="30"/>
        <v>4147.6122521069001</v>
      </c>
      <c r="G98">
        <f t="shared" ca="1" si="30"/>
        <v>1991.5443877608227</v>
      </c>
      <c r="H98">
        <f t="shared" ca="1" si="30"/>
        <v>698.21510190151196</v>
      </c>
      <c r="I98">
        <f t="shared" ca="1" si="30"/>
        <v>3415.3570038365192</v>
      </c>
      <c r="J98">
        <f t="shared" ca="1" si="26"/>
        <v>20474.802692690315</v>
      </c>
      <c r="K98">
        <f t="shared" ca="1" si="31"/>
        <v>59228.789565533196</v>
      </c>
      <c r="L98">
        <f t="shared" ca="1" si="31"/>
        <v>3397.5608843809273</v>
      </c>
      <c r="M98">
        <f t="shared" ca="1" si="31"/>
        <v>6905.1823873180883</v>
      </c>
      <c r="N98">
        <f t="shared" ca="1" si="31"/>
        <v>18915.161330389572</v>
      </c>
      <c r="O98">
        <f t="shared" ca="1" si="31"/>
        <v>590.02107639569181</v>
      </c>
      <c r="P98">
        <f t="shared" ca="1" si="31"/>
        <v>1091.7252555186824</v>
      </c>
      <c r="Q98">
        <f t="shared" ca="1" si="31"/>
        <v>4290.7415115155363</v>
      </c>
      <c r="R98">
        <f t="shared" ca="1" si="31"/>
        <v>23333.329806850841</v>
      </c>
      <c r="S98">
        <f t="shared" ca="1" si="31"/>
        <v>9436.234161175631</v>
      </c>
      <c r="T98">
        <f t="shared" ca="1" si="31"/>
        <v>2134.2405544632411</v>
      </c>
      <c r="U98">
        <f t="shared" ca="1" si="32"/>
        <v>2437.6278049845432</v>
      </c>
      <c r="V98">
        <f t="shared" ca="1" si="32"/>
        <v>1268.5766366794403</v>
      </c>
      <c r="W98">
        <f t="shared" ca="1" si="32"/>
        <v>17777.208849405324</v>
      </c>
      <c r="X98">
        <f t="shared" ca="1" si="32"/>
        <v>4052.5541265374632</v>
      </c>
      <c r="Y98">
        <f t="shared" ca="1" si="32"/>
        <v>1295.3821084231902</v>
      </c>
      <c r="Z98">
        <f t="shared" ca="1" si="32"/>
        <v>842.12242157827575</v>
      </c>
      <c r="AA98">
        <f t="shared" ca="1" si="32"/>
        <v>672.40270834148237</v>
      </c>
    </row>
    <row r="99" spans="1:27" x14ac:dyDescent="0.35">
      <c r="A99">
        <f t="shared" si="25"/>
        <v>92</v>
      </c>
      <c r="B99" t="str">
        <f>AUT!A92</f>
        <v>Charcoal</v>
      </c>
      <c r="C99" t="str">
        <f>VLOOKUP('EXIOBASE EU 25 imports'!B99, 'ISIC Code Mapping'!$A$2:$D$202,  4, FALSE)</f>
        <v>ISIC 20</v>
      </c>
      <c r="D99">
        <f t="shared" ca="1" si="30"/>
        <v>2.7666920594148618</v>
      </c>
      <c r="E99">
        <f t="shared" ca="1" si="30"/>
        <v>8.6594808314213427</v>
      </c>
      <c r="F99">
        <f t="shared" ca="1" si="30"/>
        <v>3.5057065565386956</v>
      </c>
      <c r="G99">
        <f t="shared" ca="1" si="30"/>
        <v>1.1628658321711758</v>
      </c>
      <c r="H99">
        <f t="shared" ca="1" si="30"/>
        <v>2.0341382018639402</v>
      </c>
      <c r="I99">
        <f t="shared" ca="1" si="30"/>
        <v>9.053749228896063E-2</v>
      </c>
      <c r="J99">
        <f t="shared" ca="1" si="26"/>
        <v>8.6029219645926975</v>
      </c>
      <c r="K99">
        <f t="shared" ca="1" si="31"/>
        <v>30.021116760107873</v>
      </c>
      <c r="L99">
        <f t="shared" ca="1" si="31"/>
        <v>2.2748229856072659</v>
      </c>
      <c r="M99">
        <f t="shared" ca="1" si="31"/>
        <v>0.1996905172160221</v>
      </c>
      <c r="N99">
        <f t="shared" ca="1" si="31"/>
        <v>7.7416376381922802</v>
      </c>
      <c r="O99">
        <f t="shared" ca="1" si="31"/>
        <v>0.59059614942832184</v>
      </c>
      <c r="P99">
        <f t="shared" ca="1" si="31"/>
        <v>2.1513640784855328</v>
      </c>
      <c r="Q99">
        <f t="shared" ca="1" si="31"/>
        <v>1.1473355617967897</v>
      </c>
      <c r="R99">
        <f t="shared" ca="1" si="31"/>
        <v>8.4268277331631793</v>
      </c>
      <c r="S99">
        <f t="shared" ca="1" si="31"/>
        <v>31.884769437617809</v>
      </c>
      <c r="T99">
        <f t="shared" ca="1" si="31"/>
        <v>7.5402802508684461</v>
      </c>
      <c r="U99">
        <f t="shared" ca="1" si="32"/>
        <v>1.009262887595971</v>
      </c>
      <c r="V99">
        <f t="shared" ca="1" si="32"/>
        <v>0.49567046108360191</v>
      </c>
      <c r="W99">
        <f t="shared" ca="1" si="32"/>
        <v>5.2854225793765224</v>
      </c>
      <c r="X99">
        <f t="shared" ca="1" si="32"/>
        <v>5.1265341156488473</v>
      </c>
      <c r="Y99">
        <f t="shared" ca="1" si="32"/>
        <v>0.39674387341412681</v>
      </c>
      <c r="Z99">
        <f t="shared" ca="1" si="32"/>
        <v>1.1274089851398128</v>
      </c>
      <c r="AA99">
        <f t="shared" ca="1" si="32"/>
        <v>4.6801606315758207E-2</v>
      </c>
    </row>
    <row r="100" spans="1:27" x14ac:dyDescent="0.35">
      <c r="A100">
        <f t="shared" si="25"/>
        <v>93</v>
      </c>
      <c r="B100" t="str">
        <f>AUT!A93</f>
        <v>Additives/Blending Components</v>
      </c>
      <c r="C100" t="str">
        <f>VLOOKUP('EXIOBASE EU 25 imports'!B100, 'ISIC Code Mapping'!$A$2:$D$202,  4, FALSE)</f>
        <v>ISIC 20</v>
      </c>
      <c r="D100">
        <f t="shared" ref="D100:I109" ca="1" si="33">INDIRECT(D$8&amp;"!"&amp;D$7&amp;$A100)</f>
        <v>4.3294225972508853</v>
      </c>
      <c r="E100">
        <f t="shared" ca="1" si="33"/>
        <v>15.438424822846253</v>
      </c>
      <c r="F100">
        <f t="shared" ca="1" si="33"/>
        <v>2.4116580738036029</v>
      </c>
      <c r="G100">
        <f t="shared" ca="1" si="33"/>
        <v>2.8774859768095817</v>
      </c>
      <c r="H100">
        <f t="shared" ca="1" si="33"/>
        <v>0.43433202501397017</v>
      </c>
      <c r="I100">
        <f t="shared" ca="1" si="33"/>
        <v>2.9727735270376288</v>
      </c>
      <c r="J100">
        <f t="shared" ca="1" si="26"/>
        <v>48.362666200920906</v>
      </c>
      <c r="K100">
        <f t="shared" ref="K100:T109" ca="1" si="34">INDIRECT(K$8&amp;"!"&amp;K$7&amp;$A100)</f>
        <v>50.699866523192725</v>
      </c>
      <c r="L100">
        <f t="shared" ca="1" si="34"/>
        <v>4.0530442848934536</v>
      </c>
      <c r="M100">
        <f t="shared" ca="1" si="34"/>
        <v>0.83382428439899003</v>
      </c>
      <c r="N100">
        <f t="shared" ca="1" si="34"/>
        <v>27.191854968342572</v>
      </c>
      <c r="O100">
        <f t="shared" ca="1" si="34"/>
        <v>1.376704948590435</v>
      </c>
      <c r="P100">
        <f t="shared" ca="1" si="34"/>
        <v>0.84801925081206109</v>
      </c>
      <c r="Q100">
        <f t="shared" ca="1" si="34"/>
        <v>3.2771747391373762</v>
      </c>
      <c r="R100">
        <f t="shared" ca="1" si="34"/>
        <v>35.523270096547137</v>
      </c>
      <c r="S100">
        <f t="shared" ca="1" si="34"/>
        <v>9.2649832456214209</v>
      </c>
      <c r="T100">
        <f t="shared" ca="1" si="34"/>
        <v>2.7548593321480777</v>
      </c>
      <c r="U100">
        <f t="shared" ref="U100:AA109" ca="1" si="35">INDIRECT(U$8&amp;"!"&amp;U$7&amp;$A100)</f>
        <v>6.0221505210296389</v>
      </c>
      <c r="V100">
        <f t="shared" ca="1" si="35"/>
        <v>0.72220504485700143</v>
      </c>
      <c r="W100">
        <f t="shared" ca="1" si="35"/>
        <v>15.300078218030542</v>
      </c>
      <c r="X100">
        <f t="shared" ca="1" si="35"/>
        <v>4.7842881397102461</v>
      </c>
      <c r="Y100">
        <f t="shared" ca="1" si="35"/>
        <v>1.3607717861250594</v>
      </c>
      <c r="Z100">
        <f t="shared" ca="1" si="35"/>
        <v>0.73206887714922653</v>
      </c>
      <c r="AA100">
        <f t="shared" ca="1" si="35"/>
        <v>0.15391862571549936</v>
      </c>
    </row>
    <row r="101" spans="1:27" x14ac:dyDescent="0.35">
      <c r="A101">
        <f t="shared" si="25"/>
        <v>94</v>
      </c>
      <c r="B101" t="str">
        <f>AUT!A94</f>
        <v>Biogasoline</v>
      </c>
      <c r="C101" t="str">
        <f>VLOOKUP('EXIOBASE EU 25 imports'!B101, 'ISIC Code Mapping'!$A$2:$D$202,  4, FALSE)</f>
        <v>ISIC 19</v>
      </c>
      <c r="D101">
        <f t="shared" ca="1" si="33"/>
        <v>7.8408934457262012</v>
      </c>
      <c r="E101">
        <f t="shared" ca="1" si="33"/>
        <v>9.9987028823309814</v>
      </c>
      <c r="F101">
        <f t="shared" ca="1" si="33"/>
        <v>4.5402495951692332</v>
      </c>
      <c r="G101">
        <f t="shared" ca="1" si="33"/>
        <v>2.3149121269371697</v>
      </c>
      <c r="H101">
        <f t="shared" ca="1" si="33"/>
        <v>6.4340190295838942E-2</v>
      </c>
      <c r="I101">
        <f t="shared" ca="1" si="33"/>
        <v>1.0363082393677769</v>
      </c>
      <c r="J101">
        <f t="shared" ca="1" si="26"/>
        <v>12.471348852679503</v>
      </c>
      <c r="K101">
        <f t="shared" ca="1" si="34"/>
        <v>121.84062864179816</v>
      </c>
      <c r="L101">
        <f t="shared" ca="1" si="34"/>
        <v>5.8167772152252759</v>
      </c>
      <c r="M101">
        <f t="shared" ca="1" si="34"/>
        <v>1.4057837879877328</v>
      </c>
      <c r="N101">
        <f t="shared" ca="1" si="34"/>
        <v>15.440881902242293</v>
      </c>
      <c r="O101">
        <f t="shared" ca="1" si="34"/>
        <v>3.3212152424589282E-2</v>
      </c>
      <c r="P101">
        <f t="shared" ca="1" si="34"/>
        <v>2.3663813668427185</v>
      </c>
      <c r="Q101">
        <f t="shared" ca="1" si="34"/>
        <v>1.2844321694937797</v>
      </c>
      <c r="R101">
        <f t="shared" ca="1" si="34"/>
        <v>168.36757235240961</v>
      </c>
      <c r="S101">
        <f t="shared" ca="1" si="34"/>
        <v>1.8230914486081546</v>
      </c>
      <c r="T101">
        <f t="shared" ca="1" si="34"/>
        <v>11.357251087737353</v>
      </c>
      <c r="U101">
        <f t="shared" ca="1" si="35"/>
        <v>15.258498999272419</v>
      </c>
      <c r="V101">
        <f t="shared" ca="1" si="35"/>
        <v>0.54414303817884069</v>
      </c>
      <c r="W101">
        <f t="shared" ca="1" si="35"/>
        <v>30.192831093802674</v>
      </c>
      <c r="X101">
        <f t="shared" ca="1" si="35"/>
        <v>3.2899685293523566</v>
      </c>
      <c r="Y101">
        <f t="shared" ca="1" si="35"/>
        <v>1.3804651672072423</v>
      </c>
      <c r="Z101">
        <f t="shared" ca="1" si="35"/>
        <v>0.28179243907800655</v>
      </c>
      <c r="AA101">
        <f t="shared" ca="1" si="35"/>
        <v>1.7564047106702362E-2</v>
      </c>
    </row>
    <row r="102" spans="1:27" x14ac:dyDescent="0.35">
      <c r="A102">
        <f t="shared" si="25"/>
        <v>95</v>
      </c>
      <c r="B102" t="str">
        <f>AUT!A95</f>
        <v>Biodiesels</v>
      </c>
      <c r="C102" t="str">
        <f>VLOOKUP('EXIOBASE EU 25 imports'!B102, 'ISIC Code Mapping'!$A$2:$D$202,  4, FALSE)</f>
        <v>ISIC 19</v>
      </c>
      <c r="D102">
        <f t="shared" ca="1" si="33"/>
        <v>1.976224309524256</v>
      </c>
      <c r="E102">
        <f t="shared" ca="1" si="33"/>
        <v>4.9284116527561581E-2</v>
      </c>
      <c r="F102">
        <f t="shared" ca="1" si="33"/>
        <v>1.0497994109928677</v>
      </c>
      <c r="G102">
        <f t="shared" ca="1" si="33"/>
        <v>1.3511994618006056</v>
      </c>
      <c r="H102">
        <f t="shared" ca="1" si="33"/>
        <v>5.5164605437742327E-2</v>
      </c>
      <c r="I102">
        <f t="shared" ca="1" si="33"/>
        <v>0.70660685630299358</v>
      </c>
      <c r="J102">
        <f t="shared" ca="1" si="26"/>
        <v>0.10282619212633699</v>
      </c>
      <c r="K102">
        <f t="shared" ca="1" si="34"/>
        <v>23.898272445778243</v>
      </c>
      <c r="L102">
        <f t="shared" ca="1" si="34"/>
        <v>7.8738070104827584E-2</v>
      </c>
      <c r="M102">
        <f t="shared" ca="1" si="34"/>
        <v>2.1502109529773553E-2</v>
      </c>
      <c r="N102">
        <f t="shared" ca="1" si="34"/>
        <v>0.35862932581582158</v>
      </c>
      <c r="O102">
        <f t="shared" ca="1" si="34"/>
        <v>2.2922578758296608E-3</v>
      </c>
      <c r="P102">
        <f t="shared" ca="1" si="34"/>
        <v>0.24613499053091192</v>
      </c>
      <c r="Q102">
        <f t="shared" ca="1" si="34"/>
        <v>6.3310885687321069E-3</v>
      </c>
      <c r="R102">
        <f t="shared" ca="1" si="34"/>
        <v>16.515682376193926</v>
      </c>
      <c r="S102">
        <f t="shared" ca="1" si="34"/>
        <v>4.646642326679995E-2</v>
      </c>
      <c r="T102">
        <f t="shared" ca="1" si="34"/>
        <v>4.5873803537195123E-3</v>
      </c>
      <c r="U102">
        <f t="shared" ca="1" si="35"/>
        <v>9.9668025895621959E-2</v>
      </c>
      <c r="V102">
        <f t="shared" ca="1" si="35"/>
        <v>3.0084032844894804E-3</v>
      </c>
      <c r="W102">
        <f t="shared" ca="1" si="35"/>
        <v>0.37974778946459986</v>
      </c>
      <c r="X102">
        <f t="shared" ca="1" si="35"/>
        <v>2.2003647238944182</v>
      </c>
      <c r="Y102">
        <f t="shared" ca="1" si="35"/>
        <v>2.1037811589599845E-2</v>
      </c>
      <c r="Z102">
        <f t="shared" ca="1" si="35"/>
        <v>5.6590066165352162E-4</v>
      </c>
      <c r="AA102">
        <f t="shared" ca="1" si="35"/>
        <v>0</v>
      </c>
    </row>
    <row r="103" spans="1:27" x14ac:dyDescent="0.35">
      <c r="A103">
        <f t="shared" si="25"/>
        <v>96</v>
      </c>
      <c r="B103" t="str">
        <f>AUT!A96</f>
        <v>Other Liquid Biofuels</v>
      </c>
      <c r="C103" t="str">
        <f>VLOOKUP('EXIOBASE EU 25 imports'!B103, 'ISIC Code Mapping'!$A$2:$D$202,  4, FALSE)</f>
        <v>ISIC 19</v>
      </c>
      <c r="D103">
        <f t="shared" ca="1" si="33"/>
        <v>13.046271599841608</v>
      </c>
      <c r="E103">
        <f t="shared" ca="1" si="33"/>
        <v>2.912223947104998</v>
      </c>
      <c r="F103">
        <f t="shared" ca="1" si="33"/>
        <v>4.5708882786678329</v>
      </c>
      <c r="G103">
        <f t="shared" ca="1" si="33"/>
        <v>1.6251648070461726</v>
      </c>
      <c r="H103">
        <f t="shared" ca="1" si="33"/>
        <v>0.1073048332960439</v>
      </c>
      <c r="I103">
        <f t="shared" ca="1" si="33"/>
        <v>0.15919613591958362</v>
      </c>
      <c r="J103">
        <f t="shared" ca="1" si="26"/>
        <v>4.8648777444773748</v>
      </c>
      <c r="K103">
        <f t="shared" ca="1" si="34"/>
        <v>21.707415886303547</v>
      </c>
      <c r="L103">
        <f t="shared" ca="1" si="34"/>
        <v>2.8037136064867934</v>
      </c>
      <c r="M103">
        <f t="shared" ca="1" si="34"/>
        <v>0.15390565953422825</v>
      </c>
      <c r="N103">
        <f t="shared" ca="1" si="34"/>
        <v>7.3797011364469283</v>
      </c>
      <c r="O103">
        <f t="shared" ca="1" si="34"/>
        <v>8.3832569641951703E-3</v>
      </c>
      <c r="P103">
        <f t="shared" ca="1" si="34"/>
        <v>6.784126389008641</v>
      </c>
      <c r="Q103">
        <f t="shared" ca="1" si="34"/>
        <v>0.40228628094060348</v>
      </c>
      <c r="R103">
        <f t="shared" ca="1" si="34"/>
        <v>40.859435326188084</v>
      </c>
      <c r="S103">
        <f t="shared" ca="1" si="34"/>
        <v>1.1563851727303427</v>
      </c>
      <c r="T103">
        <f t="shared" ca="1" si="34"/>
        <v>0.65988274281343151</v>
      </c>
      <c r="U103">
        <f t="shared" ca="1" si="35"/>
        <v>3.5117520820088677</v>
      </c>
      <c r="V103">
        <f t="shared" ca="1" si="35"/>
        <v>0.46034424441050298</v>
      </c>
      <c r="W103">
        <f t="shared" ca="1" si="35"/>
        <v>8.1630675920392033</v>
      </c>
      <c r="X103">
        <f t="shared" ca="1" si="35"/>
        <v>4.3629511138691264</v>
      </c>
      <c r="Y103">
        <f t="shared" ca="1" si="35"/>
        <v>7.4481967385816555E-2</v>
      </c>
      <c r="Z103">
        <f t="shared" ca="1" si="35"/>
        <v>5.1952075840334858E-2</v>
      </c>
      <c r="AA103">
        <f t="shared" ca="1" si="35"/>
        <v>2.8198617990475131E-2</v>
      </c>
    </row>
    <row r="104" spans="1:27" x14ac:dyDescent="0.35">
      <c r="A104">
        <f t="shared" si="25"/>
        <v>97</v>
      </c>
      <c r="B104" t="str">
        <f>AUT!A97</f>
        <v>Rubber and plastic products (25)</v>
      </c>
      <c r="C104" t="str">
        <f>VLOOKUP('EXIOBASE EU 25 imports'!B104, 'ISIC Code Mapping'!$A$2:$D$202,  4, FALSE)</f>
        <v>ISIC 22</v>
      </c>
      <c r="D104">
        <f t="shared" ca="1" si="33"/>
        <v>4626.1267457747808</v>
      </c>
      <c r="E104">
        <f t="shared" ca="1" si="33"/>
        <v>8415.8523452930513</v>
      </c>
      <c r="F104">
        <f t="shared" ca="1" si="33"/>
        <v>6041.6726253558945</v>
      </c>
      <c r="G104">
        <f t="shared" ca="1" si="33"/>
        <v>1989.9265040218854</v>
      </c>
      <c r="H104">
        <f t="shared" ca="1" si="33"/>
        <v>591.40112227387681</v>
      </c>
      <c r="I104">
        <f t="shared" ca="1" si="33"/>
        <v>1929.9459727932551</v>
      </c>
      <c r="J104">
        <f t="shared" ca="1" si="26"/>
        <v>16052.284779850919</v>
      </c>
      <c r="K104">
        <f t="shared" ca="1" si="34"/>
        <v>34162.278751790342</v>
      </c>
      <c r="L104">
        <f t="shared" ca="1" si="34"/>
        <v>3796.1763379695481</v>
      </c>
      <c r="M104">
        <f t="shared" ca="1" si="34"/>
        <v>2513.7365271754152</v>
      </c>
      <c r="N104">
        <f t="shared" ca="1" si="34"/>
        <v>9600.1609098949011</v>
      </c>
      <c r="O104">
        <f t="shared" ca="1" si="34"/>
        <v>533.42987765583337</v>
      </c>
      <c r="P104">
        <f t="shared" ca="1" si="34"/>
        <v>1073.9734884567749</v>
      </c>
      <c r="Q104">
        <f t="shared" ca="1" si="34"/>
        <v>1081.1088740184769</v>
      </c>
      <c r="R104">
        <f t="shared" ca="1" si="34"/>
        <v>9603.427929154841</v>
      </c>
      <c r="S104">
        <f t="shared" ca="1" si="34"/>
        <v>8965.4101504877308</v>
      </c>
      <c r="T104">
        <f t="shared" ca="1" si="34"/>
        <v>2000.0928244203087</v>
      </c>
      <c r="U104">
        <f t="shared" ca="1" si="35"/>
        <v>2945.7902279241789</v>
      </c>
      <c r="V104">
        <f t="shared" ca="1" si="35"/>
        <v>955.17185819595102</v>
      </c>
      <c r="W104">
        <f t="shared" ca="1" si="35"/>
        <v>9642.4929498335769</v>
      </c>
      <c r="X104">
        <f t="shared" ca="1" si="35"/>
        <v>4741.7484476025966</v>
      </c>
      <c r="Y104">
        <f t="shared" ca="1" si="35"/>
        <v>930.42193696385368</v>
      </c>
      <c r="Z104">
        <f t="shared" ca="1" si="35"/>
        <v>775.48842522413327</v>
      </c>
      <c r="AA104">
        <f t="shared" ca="1" si="35"/>
        <v>135.42586939853319</v>
      </c>
    </row>
    <row r="105" spans="1:27" x14ac:dyDescent="0.35">
      <c r="A105">
        <f t="shared" si="25"/>
        <v>98</v>
      </c>
      <c r="B105" t="str">
        <f>AUT!A98</f>
        <v>Glass and glass products</v>
      </c>
      <c r="C105" t="str">
        <f>VLOOKUP('EXIOBASE EU 25 imports'!B105, 'ISIC Code Mapping'!$A$2:$D$202,  4, FALSE)</f>
        <v>ISIC 231</v>
      </c>
      <c r="D105">
        <f t="shared" ca="1" si="33"/>
        <v>628.38438572593782</v>
      </c>
      <c r="E105">
        <f t="shared" ca="1" si="33"/>
        <v>1177.3353867163275</v>
      </c>
      <c r="F105">
        <f t="shared" ca="1" si="33"/>
        <v>580.49065184903179</v>
      </c>
      <c r="G105">
        <f t="shared" ca="1" si="33"/>
        <v>317.13528892118075</v>
      </c>
      <c r="H105">
        <f t="shared" ca="1" si="33"/>
        <v>71.261692789337857</v>
      </c>
      <c r="I105">
        <f t="shared" ca="1" si="33"/>
        <v>261.33718617172644</v>
      </c>
      <c r="J105">
        <f t="shared" ca="1" si="26"/>
        <v>2507.94057583637</v>
      </c>
      <c r="K105">
        <f t="shared" ca="1" si="34"/>
        <v>4492.03292236377</v>
      </c>
      <c r="L105">
        <f t="shared" ca="1" si="34"/>
        <v>422.87890304041713</v>
      </c>
      <c r="M105">
        <f t="shared" ca="1" si="34"/>
        <v>312.25957860463217</v>
      </c>
      <c r="N105">
        <f t="shared" ca="1" si="34"/>
        <v>1395.6543863808274</v>
      </c>
      <c r="O105">
        <f t="shared" ca="1" si="34"/>
        <v>84.31147599096613</v>
      </c>
      <c r="P105">
        <f t="shared" ca="1" si="34"/>
        <v>152.31009055527235</v>
      </c>
      <c r="Q105">
        <f t="shared" ca="1" si="34"/>
        <v>151.24144554331266</v>
      </c>
      <c r="R105">
        <f t="shared" ca="1" si="34"/>
        <v>980.49428557428746</v>
      </c>
      <c r="S105">
        <f t="shared" ca="1" si="34"/>
        <v>968.77930050664474</v>
      </c>
      <c r="T105">
        <f t="shared" ca="1" si="34"/>
        <v>361.28465764449714</v>
      </c>
      <c r="U105">
        <f t="shared" ca="1" si="35"/>
        <v>459.4067607244159</v>
      </c>
      <c r="V105">
        <f t="shared" ca="1" si="35"/>
        <v>101.72860884156336</v>
      </c>
      <c r="W105">
        <f t="shared" ca="1" si="35"/>
        <v>1446.2004470777958</v>
      </c>
      <c r="X105">
        <f t="shared" ca="1" si="35"/>
        <v>640.00897159904548</v>
      </c>
      <c r="Y105">
        <f t="shared" ca="1" si="35"/>
        <v>104.30732716960887</v>
      </c>
      <c r="Z105">
        <f t="shared" ca="1" si="35"/>
        <v>72.983501034803609</v>
      </c>
      <c r="AA105">
        <f t="shared" ca="1" si="35"/>
        <v>15.969560129570967</v>
      </c>
    </row>
    <row r="106" spans="1:27" x14ac:dyDescent="0.35">
      <c r="A106">
        <f t="shared" ref="A106:A137" si="36">A105+1</f>
        <v>99</v>
      </c>
      <c r="B106" t="str">
        <f>AUT!A99</f>
        <v>Secondary glass for treatment, Re-processing of secondary glass into new glass</v>
      </c>
      <c r="C106" t="str">
        <f>VLOOKUP('EXIOBASE EU 25 imports'!B106, 'ISIC Code Mapping'!$A$2:$D$202,  4, FALSE)</f>
        <v>ISIC 231</v>
      </c>
      <c r="D106">
        <f t="shared" ca="1" si="33"/>
        <v>0</v>
      </c>
      <c r="E106">
        <f t="shared" ca="1" si="33"/>
        <v>0</v>
      </c>
      <c r="F106">
        <f t="shared" ca="1" si="33"/>
        <v>0</v>
      </c>
      <c r="G106">
        <f t="shared" ca="1" si="33"/>
        <v>0</v>
      </c>
      <c r="H106">
        <f t="shared" ca="1" si="33"/>
        <v>0</v>
      </c>
      <c r="I106">
        <f t="shared" ca="1" si="33"/>
        <v>0</v>
      </c>
      <c r="J106">
        <f t="shared" ca="1" si="26"/>
        <v>0</v>
      </c>
      <c r="K106">
        <f t="shared" ca="1" si="34"/>
        <v>0</v>
      </c>
      <c r="L106">
        <f t="shared" ca="1" si="34"/>
        <v>0</v>
      </c>
      <c r="M106">
        <f t="shared" ca="1" si="34"/>
        <v>0</v>
      </c>
      <c r="N106">
        <f t="shared" ca="1" si="34"/>
        <v>0</v>
      </c>
      <c r="O106">
        <f t="shared" ca="1" si="34"/>
        <v>0</v>
      </c>
      <c r="P106">
        <f t="shared" ca="1" si="34"/>
        <v>0</v>
      </c>
      <c r="Q106">
        <f t="shared" ca="1" si="34"/>
        <v>0</v>
      </c>
      <c r="R106">
        <f t="shared" ca="1" si="34"/>
        <v>0</v>
      </c>
      <c r="S106">
        <f t="shared" ca="1" si="34"/>
        <v>0</v>
      </c>
      <c r="T106">
        <f t="shared" ca="1" si="34"/>
        <v>0</v>
      </c>
      <c r="U106">
        <f t="shared" ca="1" si="35"/>
        <v>0</v>
      </c>
      <c r="V106">
        <f t="shared" ca="1" si="35"/>
        <v>0</v>
      </c>
      <c r="W106">
        <f t="shared" ca="1" si="35"/>
        <v>0</v>
      </c>
      <c r="X106">
        <f t="shared" ca="1" si="35"/>
        <v>0</v>
      </c>
      <c r="Y106">
        <f t="shared" ca="1" si="35"/>
        <v>0</v>
      </c>
      <c r="Z106">
        <f t="shared" ca="1" si="35"/>
        <v>0</v>
      </c>
      <c r="AA106">
        <f t="shared" ca="1" si="35"/>
        <v>0</v>
      </c>
    </row>
    <row r="107" spans="1:27" x14ac:dyDescent="0.35">
      <c r="A107">
        <f t="shared" si="36"/>
        <v>100</v>
      </c>
      <c r="B107" t="str">
        <f>AUT!A100</f>
        <v>Ceramic goods</v>
      </c>
      <c r="C107" t="str">
        <f>VLOOKUP('EXIOBASE EU 25 imports'!B107, 'ISIC Code Mapping'!$A$2:$D$202,  4, FALSE)</f>
        <v>ISIC 239</v>
      </c>
      <c r="D107">
        <f t="shared" ca="1" si="33"/>
        <v>345.50114688109619</v>
      </c>
      <c r="E107">
        <f t="shared" ca="1" si="33"/>
        <v>540.7646831551931</v>
      </c>
      <c r="F107">
        <f t="shared" ca="1" si="33"/>
        <v>295.2293639772609</v>
      </c>
      <c r="G107">
        <f t="shared" ca="1" si="33"/>
        <v>175.28450728896402</v>
      </c>
      <c r="H107">
        <f t="shared" ca="1" si="33"/>
        <v>32.490307950441846</v>
      </c>
      <c r="I107">
        <f t="shared" ca="1" si="33"/>
        <v>169.0356658349645</v>
      </c>
      <c r="J107">
        <f t="shared" ca="1" si="26"/>
        <v>1284.7056510694149</v>
      </c>
      <c r="K107">
        <f t="shared" ca="1" si="34"/>
        <v>2290.3574967627223</v>
      </c>
      <c r="L107">
        <f t="shared" ca="1" si="34"/>
        <v>130.69567657458268</v>
      </c>
      <c r="M107">
        <f t="shared" ca="1" si="34"/>
        <v>143.00985746667487</v>
      </c>
      <c r="N107">
        <f t="shared" ca="1" si="34"/>
        <v>623.08052896815877</v>
      </c>
      <c r="O107">
        <f t="shared" ca="1" si="34"/>
        <v>37.850600390792962</v>
      </c>
      <c r="P107">
        <f t="shared" ca="1" si="34"/>
        <v>77.802572493684565</v>
      </c>
      <c r="Q107">
        <f t="shared" ca="1" si="34"/>
        <v>69.466179550597388</v>
      </c>
      <c r="R107">
        <f t="shared" ca="1" si="34"/>
        <v>507.19531685485828</v>
      </c>
      <c r="S107">
        <f t="shared" ca="1" si="34"/>
        <v>369.28593961856927</v>
      </c>
      <c r="T107">
        <f t="shared" ca="1" si="34"/>
        <v>106.74777043220548</v>
      </c>
      <c r="U107">
        <f t="shared" ca="1" si="35"/>
        <v>141.43733799250631</v>
      </c>
      <c r="V107">
        <f t="shared" ca="1" si="35"/>
        <v>57.964694170431784</v>
      </c>
      <c r="W107">
        <f t="shared" ca="1" si="35"/>
        <v>471.67571336674274</v>
      </c>
      <c r="X107">
        <f t="shared" ca="1" si="35"/>
        <v>315.55963753847533</v>
      </c>
      <c r="Y107">
        <f t="shared" ca="1" si="35"/>
        <v>61.129384181397249</v>
      </c>
      <c r="Z107">
        <f t="shared" ca="1" si="35"/>
        <v>74.969669877215352</v>
      </c>
      <c r="AA107">
        <f t="shared" ca="1" si="35"/>
        <v>21.447821128654972</v>
      </c>
    </row>
    <row r="108" spans="1:27" x14ac:dyDescent="0.35">
      <c r="A108">
        <f t="shared" si="36"/>
        <v>101</v>
      </c>
      <c r="B108" t="str">
        <f>AUT!A101</f>
        <v>Bricks, tiles and construction products, in baked clay</v>
      </c>
      <c r="C108" t="str">
        <f>VLOOKUP('EXIOBASE EU 25 imports'!B108, 'ISIC Code Mapping'!$A$2:$D$202,  4, FALSE)</f>
        <v>ISIC 239</v>
      </c>
      <c r="D108">
        <f t="shared" ca="1" si="33"/>
        <v>37.442203404883514</v>
      </c>
      <c r="E108">
        <f t="shared" ca="1" si="33"/>
        <v>86.091550237190788</v>
      </c>
      <c r="F108">
        <f t="shared" ca="1" si="33"/>
        <v>30.15471779029799</v>
      </c>
      <c r="G108">
        <f t="shared" ca="1" si="33"/>
        <v>16.217167032936683</v>
      </c>
      <c r="H108">
        <f t="shared" ca="1" si="33"/>
        <v>17.36513617276491</v>
      </c>
      <c r="I108">
        <f t="shared" ca="1" si="33"/>
        <v>3.3956414312694569</v>
      </c>
      <c r="J108">
        <f t="shared" ca="1" si="26"/>
        <v>72.243051182417759</v>
      </c>
      <c r="K108">
        <f t="shared" ca="1" si="34"/>
        <v>156.1672499198277</v>
      </c>
      <c r="L108">
        <f t="shared" ca="1" si="34"/>
        <v>12.511654390828499</v>
      </c>
      <c r="M108">
        <f t="shared" ca="1" si="34"/>
        <v>9.2059157142736492</v>
      </c>
      <c r="N108">
        <f t="shared" ca="1" si="34"/>
        <v>23.20953298622906</v>
      </c>
      <c r="O108">
        <f t="shared" ca="1" si="34"/>
        <v>2.6597595328960288</v>
      </c>
      <c r="P108">
        <f t="shared" ca="1" si="34"/>
        <v>17.159757208263756</v>
      </c>
      <c r="Q108">
        <f t="shared" ca="1" si="34"/>
        <v>11.059409561826879</v>
      </c>
      <c r="R108">
        <f t="shared" ca="1" si="34"/>
        <v>58.581478994146181</v>
      </c>
      <c r="S108">
        <f t="shared" ca="1" si="34"/>
        <v>123.99712666038657</v>
      </c>
      <c r="T108">
        <f t="shared" ca="1" si="34"/>
        <v>3.5656592779358243</v>
      </c>
      <c r="U108">
        <f t="shared" ca="1" si="35"/>
        <v>25.935355110653504</v>
      </c>
      <c r="V108">
        <f t="shared" ca="1" si="35"/>
        <v>21.657141827293078</v>
      </c>
      <c r="W108">
        <f t="shared" ca="1" si="35"/>
        <v>19.49265999683978</v>
      </c>
      <c r="X108">
        <f t="shared" ca="1" si="35"/>
        <v>24.577127922476699</v>
      </c>
      <c r="Y108">
        <f t="shared" ca="1" si="35"/>
        <v>18.890897003696853</v>
      </c>
      <c r="Z108">
        <f t="shared" ca="1" si="35"/>
        <v>14.614413545598604</v>
      </c>
      <c r="AA108">
        <f t="shared" ca="1" si="35"/>
        <v>2.629886039630227</v>
      </c>
    </row>
    <row r="109" spans="1:27" x14ac:dyDescent="0.35">
      <c r="A109">
        <f t="shared" si="36"/>
        <v>102</v>
      </c>
      <c r="B109" t="str">
        <f>AUT!A102</f>
        <v>Cement, lime and plaster</v>
      </c>
      <c r="C109" t="str">
        <f>VLOOKUP('EXIOBASE EU 25 imports'!B109, 'ISIC Code Mapping'!$A$2:$D$202,  4, FALSE)</f>
        <v>ISIC 239</v>
      </c>
      <c r="D109">
        <f t="shared" ca="1" si="33"/>
        <v>387.51894240317404</v>
      </c>
      <c r="E109">
        <f t="shared" ca="1" si="33"/>
        <v>543.75708158161365</v>
      </c>
      <c r="F109">
        <f t="shared" ca="1" si="33"/>
        <v>225.42406506294114</v>
      </c>
      <c r="G109">
        <f t="shared" ca="1" si="33"/>
        <v>209.68045145528475</v>
      </c>
      <c r="H109">
        <f t="shared" ca="1" si="33"/>
        <v>46.259428268622067</v>
      </c>
      <c r="I109">
        <f t="shared" ca="1" si="33"/>
        <v>237.19379945156965</v>
      </c>
      <c r="J109">
        <f t="shared" ca="1" si="26"/>
        <v>1322.9439989752329</v>
      </c>
      <c r="K109">
        <f t="shared" ca="1" si="34"/>
        <v>1136.8849747006686</v>
      </c>
      <c r="L109">
        <f t="shared" ca="1" si="34"/>
        <v>189.67078420379394</v>
      </c>
      <c r="M109">
        <f t="shared" ca="1" si="34"/>
        <v>125.20066431284189</v>
      </c>
      <c r="N109">
        <f t="shared" ca="1" si="34"/>
        <v>309.26472115858053</v>
      </c>
      <c r="O109">
        <f t="shared" ca="1" si="34"/>
        <v>56.372928362243726</v>
      </c>
      <c r="P109">
        <f t="shared" ca="1" si="34"/>
        <v>113.72529840925341</v>
      </c>
      <c r="Q109">
        <f t="shared" ca="1" si="34"/>
        <v>69.851596942866266</v>
      </c>
      <c r="R109">
        <f t="shared" ca="1" si="34"/>
        <v>1109.0632607312502</v>
      </c>
      <c r="S109">
        <f t="shared" ca="1" si="34"/>
        <v>297.21303568478083</v>
      </c>
      <c r="T109">
        <f t="shared" ca="1" si="34"/>
        <v>128.57159927420057</v>
      </c>
      <c r="U109">
        <f t="shared" ca="1" si="35"/>
        <v>175.47604192447125</v>
      </c>
      <c r="V109">
        <f t="shared" ca="1" si="35"/>
        <v>70.538623584066755</v>
      </c>
      <c r="W109">
        <f t="shared" ca="1" si="35"/>
        <v>181.65736593625306</v>
      </c>
      <c r="X109">
        <f t="shared" ca="1" si="35"/>
        <v>534.82944180357742</v>
      </c>
      <c r="Y109">
        <f t="shared" ca="1" si="35"/>
        <v>49.507037602437784</v>
      </c>
      <c r="Z109">
        <f t="shared" ca="1" si="35"/>
        <v>79.365461104097179</v>
      </c>
      <c r="AA109">
        <f t="shared" ca="1" si="35"/>
        <v>22.895437797139802</v>
      </c>
    </row>
    <row r="110" spans="1:27" x14ac:dyDescent="0.35">
      <c r="A110">
        <f t="shared" si="36"/>
        <v>103</v>
      </c>
      <c r="B110" t="str">
        <f>AUT!A103</f>
        <v>Ash for treatment, Re-processing of ash into clinker</v>
      </c>
      <c r="C110" t="str">
        <f>VLOOKUP('EXIOBASE EU 25 imports'!B110, 'ISIC Code Mapping'!$A$2:$D$202,  4, FALSE)</f>
        <v>ISIC 239</v>
      </c>
      <c r="D110">
        <f t="shared" ref="D110:I119" ca="1" si="37">INDIRECT(D$8&amp;"!"&amp;D$7&amp;$A110)</f>
        <v>0</v>
      </c>
      <c r="E110">
        <f t="shared" ca="1" si="37"/>
        <v>0</v>
      </c>
      <c r="F110">
        <f t="shared" ca="1" si="37"/>
        <v>0</v>
      </c>
      <c r="G110">
        <f t="shared" ca="1" si="37"/>
        <v>0</v>
      </c>
      <c r="H110">
        <f t="shared" ca="1" si="37"/>
        <v>0</v>
      </c>
      <c r="I110">
        <f t="shared" ca="1" si="37"/>
        <v>0</v>
      </c>
      <c r="J110">
        <f t="shared" ca="1" si="26"/>
        <v>0</v>
      </c>
      <c r="K110">
        <f t="shared" ref="K110:T119" ca="1" si="38">INDIRECT(K$8&amp;"!"&amp;K$7&amp;$A110)</f>
        <v>0</v>
      </c>
      <c r="L110">
        <f t="shared" ca="1" si="38"/>
        <v>0</v>
      </c>
      <c r="M110">
        <f t="shared" ca="1" si="38"/>
        <v>0</v>
      </c>
      <c r="N110">
        <f t="shared" ca="1" si="38"/>
        <v>0</v>
      </c>
      <c r="O110">
        <f t="shared" ca="1" si="38"/>
        <v>0</v>
      </c>
      <c r="P110">
        <f t="shared" ca="1" si="38"/>
        <v>0</v>
      </c>
      <c r="Q110">
        <f t="shared" ca="1" si="38"/>
        <v>0</v>
      </c>
      <c r="R110">
        <f t="shared" ca="1" si="38"/>
        <v>0</v>
      </c>
      <c r="S110">
        <f t="shared" ca="1" si="38"/>
        <v>0</v>
      </c>
      <c r="T110">
        <f t="shared" ca="1" si="38"/>
        <v>0</v>
      </c>
      <c r="U110">
        <f t="shared" ref="U110:AA119" ca="1" si="39">INDIRECT(U$8&amp;"!"&amp;U$7&amp;$A110)</f>
        <v>0</v>
      </c>
      <c r="V110">
        <f t="shared" ca="1" si="39"/>
        <v>0</v>
      </c>
      <c r="W110">
        <f t="shared" ca="1" si="39"/>
        <v>0</v>
      </c>
      <c r="X110">
        <f t="shared" ca="1" si="39"/>
        <v>0</v>
      </c>
      <c r="Y110">
        <f t="shared" ca="1" si="39"/>
        <v>0</v>
      </c>
      <c r="Z110">
        <f t="shared" ca="1" si="39"/>
        <v>0</v>
      </c>
      <c r="AA110">
        <f t="shared" ca="1" si="39"/>
        <v>0</v>
      </c>
    </row>
    <row r="111" spans="1:27" x14ac:dyDescent="0.35">
      <c r="A111">
        <f t="shared" si="36"/>
        <v>104</v>
      </c>
      <c r="B111" t="str">
        <f>AUT!A104</f>
        <v>Other non-metallic mineral products</v>
      </c>
      <c r="C111" t="str">
        <f>VLOOKUP('EXIOBASE EU 25 imports'!B111, 'ISIC Code Mapping'!$A$2:$D$202,  4, FALSE)</f>
        <v>ISIC 239</v>
      </c>
      <c r="D111">
        <f t="shared" ca="1" si="37"/>
        <v>632.81177936066933</v>
      </c>
      <c r="E111">
        <f t="shared" ca="1" si="37"/>
        <v>703.45212064900204</v>
      </c>
      <c r="F111">
        <f t="shared" ca="1" si="37"/>
        <v>413.96896204508369</v>
      </c>
      <c r="G111">
        <f t="shared" ca="1" si="37"/>
        <v>164.44790681719272</v>
      </c>
      <c r="H111">
        <f t="shared" ca="1" si="37"/>
        <v>60.752873899335178</v>
      </c>
      <c r="I111">
        <f t="shared" ca="1" si="37"/>
        <v>172.54451160947031</v>
      </c>
      <c r="J111">
        <f t="shared" ca="1" si="26"/>
        <v>1428.1308696590572</v>
      </c>
      <c r="K111">
        <f t="shared" ca="1" si="38"/>
        <v>3264.4369042176377</v>
      </c>
      <c r="L111">
        <f t="shared" ca="1" si="38"/>
        <v>301.40747131244746</v>
      </c>
      <c r="M111">
        <f t="shared" ca="1" si="38"/>
        <v>165.70637522551772</v>
      </c>
      <c r="N111">
        <f t="shared" ca="1" si="38"/>
        <v>986.43218367774557</v>
      </c>
      <c r="O111">
        <f t="shared" ca="1" si="38"/>
        <v>79.305264505560174</v>
      </c>
      <c r="P111">
        <f t="shared" ca="1" si="38"/>
        <v>119.59862800246432</v>
      </c>
      <c r="Q111">
        <f t="shared" ca="1" si="38"/>
        <v>90.365920835159869</v>
      </c>
      <c r="R111">
        <f t="shared" ca="1" si="38"/>
        <v>907.79323870250334</v>
      </c>
      <c r="S111">
        <f t="shared" ca="1" si="38"/>
        <v>765.51375667800494</v>
      </c>
      <c r="T111">
        <f t="shared" ca="1" si="38"/>
        <v>154.10370645300722</v>
      </c>
      <c r="U111">
        <f t="shared" ca="1" si="39"/>
        <v>184.94943221899919</v>
      </c>
      <c r="V111">
        <f t="shared" ca="1" si="39"/>
        <v>113.81981156493734</v>
      </c>
      <c r="W111">
        <f t="shared" ca="1" si="39"/>
        <v>603.22261302830213</v>
      </c>
      <c r="X111">
        <f t="shared" ca="1" si="39"/>
        <v>400.32003305806535</v>
      </c>
      <c r="Y111">
        <f t="shared" ca="1" si="39"/>
        <v>71.368220638573575</v>
      </c>
      <c r="Z111">
        <f t="shared" ca="1" si="39"/>
        <v>62.22838659440059</v>
      </c>
      <c r="AA111">
        <f t="shared" ca="1" si="39"/>
        <v>12.020119494627604</v>
      </c>
    </row>
    <row r="112" spans="1:27" x14ac:dyDescent="0.35">
      <c r="A112">
        <f t="shared" si="36"/>
        <v>105</v>
      </c>
      <c r="B112" t="str">
        <f>AUT!A105</f>
        <v>Basic iron and steel and of ferro-alloys and first products thereof</v>
      </c>
      <c r="C112" t="str">
        <f>VLOOKUP('EXIOBASE EU 25 imports'!B112, 'ISIC Code Mapping'!$A$2:$D$202,  4, FALSE)</f>
        <v>ISIC 241</v>
      </c>
      <c r="D112">
        <f t="shared" ca="1" si="37"/>
        <v>3017.9783648661537</v>
      </c>
      <c r="E112">
        <f t="shared" ca="1" si="37"/>
        <v>6894.7821244264796</v>
      </c>
      <c r="F112">
        <f t="shared" ca="1" si="37"/>
        <v>4005.3053307642799</v>
      </c>
      <c r="G112">
        <f t="shared" ca="1" si="37"/>
        <v>1521.1355790221241</v>
      </c>
      <c r="H112">
        <f t="shared" ca="1" si="37"/>
        <v>381.90665580446404</v>
      </c>
      <c r="I112">
        <f t="shared" ca="1" si="37"/>
        <v>1186.6692609800293</v>
      </c>
      <c r="J112">
        <f t="shared" ca="1" si="26"/>
        <v>8444.3348791357566</v>
      </c>
      <c r="K112">
        <f t="shared" ca="1" si="38"/>
        <v>20325.91200097324</v>
      </c>
      <c r="L112">
        <f t="shared" ca="1" si="38"/>
        <v>1580.9869368162833</v>
      </c>
      <c r="M112">
        <f t="shared" ca="1" si="38"/>
        <v>658.20407088370359</v>
      </c>
      <c r="N112">
        <f t="shared" ca="1" si="38"/>
        <v>12497.763858826367</v>
      </c>
      <c r="O112">
        <f t="shared" ca="1" si="38"/>
        <v>493.3422492566516</v>
      </c>
      <c r="P112">
        <f t="shared" ca="1" si="38"/>
        <v>693.1980696214124</v>
      </c>
      <c r="Q112">
        <f t="shared" ca="1" si="38"/>
        <v>891.3704586602604</v>
      </c>
      <c r="R112">
        <f t="shared" ca="1" si="38"/>
        <v>7181.0243332378459</v>
      </c>
      <c r="S112">
        <f t="shared" ca="1" si="38"/>
        <v>6430.672082826849</v>
      </c>
      <c r="T112">
        <f t="shared" ca="1" si="38"/>
        <v>2271.7265786442522</v>
      </c>
      <c r="U112">
        <f t="shared" ca="1" si="39"/>
        <v>2069.7682311255512</v>
      </c>
      <c r="V112">
        <f t="shared" ca="1" si="39"/>
        <v>933.31783585792493</v>
      </c>
      <c r="W112">
        <f t="shared" ca="1" si="39"/>
        <v>8061.9978638410475</v>
      </c>
      <c r="X112">
        <f t="shared" ca="1" si="39"/>
        <v>3043.8036657403786</v>
      </c>
      <c r="Y112">
        <f t="shared" ca="1" si="39"/>
        <v>1267.8016209494779</v>
      </c>
      <c r="Z112">
        <f t="shared" ca="1" si="39"/>
        <v>481.73434469494549</v>
      </c>
      <c r="AA112">
        <f t="shared" ca="1" si="39"/>
        <v>56.263211725752612</v>
      </c>
    </row>
    <row r="113" spans="1:27" x14ac:dyDescent="0.35">
      <c r="A113">
        <f t="shared" si="36"/>
        <v>106</v>
      </c>
      <c r="B113" t="str">
        <f>AUT!A106</f>
        <v>Secondary steel for treatment, Re-processing of secondary steel into new steel</v>
      </c>
      <c r="C113" t="str">
        <f>VLOOKUP('EXIOBASE EU 25 imports'!B113, 'ISIC Code Mapping'!$A$2:$D$202,  4, FALSE)</f>
        <v>ISIC 241</v>
      </c>
      <c r="D113">
        <f t="shared" ca="1" si="37"/>
        <v>0</v>
      </c>
      <c r="E113">
        <f t="shared" ca="1" si="37"/>
        <v>0</v>
      </c>
      <c r="F113">
        <f t="shared" ca="1" si="37"/>
        <v>0</v>
      </c>
      <c r="G113">
        <f t="shared" ca="1" si="37"/>
        <v>0</v>
      </c>
      <c r="H113">
        <f t="shared" ca="1" si="37"/>
        <v>0</v>
      </c>
      <c r="I113">
        <f t="shared" ca="1" si="37"/>
        <v>0</v>
      </c>
      <c r="J113">
        <f t="shared" ca="1" si="26"/>
        <v>0</v>
      </c>
      <c r="K113">
        <f t="shared" ca="1" si="38"/>
        <v>0</v>
      </c>
      <c r="L113">
        <f t="shared" ca="1" si="38"/>
        <v>0</v>
      </c>
      <c r="M113">
        <f t="shared" ca="1" si="38"/>
        <v>0</v>
      </c>
      <c r="N113">
        <f t="shared" ca="1" si="38"/>
        <v>0</v>
      </c>
      <c r="O113">
        <f t="shared" ca="1" si="38"/>
        <v>0</v>
      </c>
      <c r="P113">
        <f t="shared" ca="1" si="38"/>
        <v>0</v>
      </c>
      <c r="Q113">
        <f t="shared" ca="1" si="38"/>
        <v>0</v>
      </c>
      <c r="R113">
        <f t="shared" ca="1" si="38"/>
        <v>0</v>
      </c>
      <c r="S113">
        <f t="shared" ca="1" si="38"/>
        <v>0</v>
      </c>
      <c r="T113">
        <f t="shared" ca="1" si="38"/>
        <v>0</v>
      </c>
      <c r="U113">
        <f t="shared" ca="1" si="39"/>
        <v>0</v>
      </c>
      <c r="V113">
        <f t="shared" ca="1" si="39"/>
        <v>0</v>
      </c>
      <c r="W113">
        <f t="shared" ca="1" si="39"/>
        <v>0</v>
      </c>
      <c r="X113">
        <f t="shared" ca="1" si="39"/>
        <v>0</v>
      </c>
      <c r="Y113">
        <f t="shared" ca="1" si="39"/>
        <v>0</v>
      </c>
      <c r="Z113">
        <f t="shared" ca="1" si="39"/>
        <v>0</v>
      </c>
      <c r="AA113">
        <f t="shared" ca="1" si="39"/>
        <v>0</v>
      </c>
    </row>
    <row r="114" spans="1:27" x14ac:dyDescent="0.35">
      <c r="A114">
        <f t="shared" si="36"/>
        <v>107</v>
      </c>
      <c r="B114" t="str">
        <f>AUT!A107</f>
        <v>Precious metals</v>
      </c>
      <c r="C114" t="str">
        <f>VLOOKUP('EXIOBASE EU 25 imports'!B114, 'ISIC Code Mapping'!$A$2:$D$202,  4, FALSE)</f>
        <v>ISIC 242</v>
      </c>
      <c r="D114">
        <f t="shared" ca="1" si="37"/>
        <v>184.27103566343919</v>
      </c>
      <c r="E114">
        <f t="shared" ca="1" si="37"/>
        <v>299.70657142754447</v>
      </c>
      <c r="F114">
        <f t="shared" ca="1" si="37"/>
        <v>194.54165428064309</v>
      </c>
      <c r="G114">
        <f t="shared" ca="1" si="37"/>
        <v>10.701841993452812</v>
      </c>
      <c r="H114">
        <f t="shared" ca="1" si="37"/>
        <v>24.785821934286762</v>
      </c>
      <c r="I114">
        <f t="shared" ca="1" si="37"/>
        <v>17.939810030587022</v>
      </c>
      <c r="J114">
        <f t="shared" ca="1" si="26"/>
        <v>443.96642559824863</v>
      </c>
      <c r="K114">
        <f t="shared" ca="1" si="38"/>
        <v>3100.4370707047133</v>
      </c>
      <c r="L114">
        <f t="shared" ca="1" si="38"/>
        <v>42.091152798589775</v>
      </c>
      <c r="M114">
        <f t="shared" ca="1" si="38"/>
        <v>46.228540257723694</v>
      </c>
      <c r="N114">
        <f t="shared" ca="1" si="38"/>
        <v>1149.2336091905427</v>
      </c>
      <c r="O114">
        <f t="shared" ca="1" si="38"/>
        <v>19.034959251813582</v>
      </c>
      <c r="P114">
        <f t="shared" ca="1" si="38"/>
        <v>6.4279730130136636</v>
      </c>
      <c r="Q114">
        <f t="shared" ca="1" si="38"/>
        <v>42.011586347342678</v>
      </c>
      <c r="R114">
        <f t="shared" ca="1" si="38"/>
        <v>248.93453785400888</v>
      </c>
      <c r="S114">
        <f t="shared" ca="1" si="38"/>
        <v>77.869340762323958</v>
      </c>
      <c r="T114">
        <f t="shared" ca="1" si="38"/>
        <v>26.95965950700964</v>
      </c>
      <c r="U114">
        <f t="shared" ca="1" si="39"/>
        <v>110.9991930535875</v>
      </c>
      <c r="V114">
        <f t="shared" ca="1" si="39"/>
        <v>11.195487144153965</v>
      </c>
      <c r="W114">
        <f t="shared" ca="1" si="39"/>
        <v>130.9712228654335</v>
      </c>
      <c r="X114">
        <f t="shared" ca="1" si="39"/>
        <v>53.627800005327231</v>
      </c>
      <c r="Y114">
        <f t="shared" ca="1" si="39"/>
        <v>7.6825468097250029</v>
      </c>
      <c r="Z114">
        <f t="shared" ca="1" si="39"/>
        <v>20.498982369452097</v>
      </c>
      <c r="AA114">
        <f t="shared" ca="1" si="39"/>
        <v>4.1170857640919793</v>
      </c>
    </row>
    <row r="115" spans="1:27" x14ac:dyDescent="0.35">
      <c r="A115">
        <f t="shared" si="36"/>
        <v>108</v>
      </c>
      <c r="B115" t="str">
        <f>AUT!A108</f>
        <v>Secondary preciuos metals for treatment, Re-processing of secondary preciuos metals into new preciuos metals</v>
      </c>
      <c r="C115" t="str">
        <f>VLOOKUP('EXIOBASE EU 25 imports'!B115, 'ISIC Code Mapping'!$A$2:$D$202,  4, FALSE)</f>
        <v>ISIC 242</v>
      </c>
      <c r="D115">
        <f t="shared" ca="1" si="37"/>
        <v>0</v>
      </c>
      <c r="E115">
        <f t="shared" ca="1" si="37"/>
        <v>0</v>
      </c>
      <c r="F115">
        <f t="shared" ca="1" si="37"/>
        <v>0</v>
      </c>
      <c r="G115">
        <f t="shared" ca="1" si="37"/>
        <v>0</v>
      </c>
      <c r="H115">
        <f t="shared" ca="1" si="37"/>
        <v>0</v>
      </c>
      <c r="I115">
        <f t="shared" ca="1" si="37"/>
        <v>0</v>
      </c>
      <c r="J115">
        <f t="shared" ca="1" si="26"/>
        <v>0</v>
      </c>
      <c r="K115">
        <f t="shared" ca="1" si="38"/>
        <v>0</v>
      </c>
      <c r="L115">
        <f t="shared" ca="1" si="38"/>
        <v>0</v>
      </c>
      <c r="M115">
        <f t="shared" ca="1" si="38"/>
        <v>0</v>
      </c>
      <c r="N115">
        <f t="shared" ca="1" si="38"/>
        <v>0</v>
      </c>
      <c r="O115">
        <f t="shared" ca="1" si="38"/>
        <v>0</v>
      </c>
      <c r="P115">
        <f t="shared" ca="1" si="38"/>
        <v>0</v>
      </c>
      <c r="Q115">
        <f t="shared" ca="1" si="38"/>
        <v>0</v>
      </c>
      <c r="R115">
        <f t="shared" ca="1" si="38"/>
        <v>0</v>
      </c>
      <c r="S115">
        <f t="shared" ca="1" si="38"/>
        <v>0</v>
      </c>
      <c r="T115">
        <f t="shared" ca="1" si="38"/>
        <v>0</v>
      </c>
      <c r="U115">
        <f t="shared" ca="1" si="39"/>
        <v>0</v>
      </c>
      <c r="V115">
        <f t="shared" ca="1" si="39"/>
        <v>0</v>
      </c>
      <c r="W115">
        <f t="shared" ca="1" si="39"/>
        <v>0</v>
      </c>
      <c r="X115">
        <f t="shared" ca="1" si="39"/>
        <v>0</v>
      </c>
      <c r="Y115">
        <f t="shared" ca="1" si="39"/>
        <v>0</v>
      </c>
      <c r="Z115">
        <f t="shared" ca="1" si="39"/>
        <v>0</v>
      </c>
      <c r="AA115">
        <f t="shared" ca="1" si="39"/>
        <v>0</v>
      </c>
    </row>
    <row r="116" spans="1:27" x14ac:dyDescent="0.35">
      <c r="A116">
        <f t="shared" si="36"/>
        <v>109</v>
      </c>
      <c r="B116" t="str">
        <f>AUT!A109</f>
        <v>Aluminium and aluminium products</v>
      </c>
      <c r="C116" t="str">
        <f>VLOOKUP('EXIOBASE EU 25 imports'!B116, 'ISIC Code Mapping'!$A$2:$D$202,  4, FALSE)</f>
        <v>ISIC 242</v>
      </c>
      <c r="D116">
        <f t="shared" ca="1" si="37"/>
        <v>1877.9358374593169</v>
      </c>
      <c r="E116">
        <f t="shared" ca="1" si="37"/>
        <v>1718.5156380822345</v>
      </c>
      <c r="F116">
        <f t="shared" ca="1" si="37"/>
        <v>1498.2939834621534</v>
      </c>
      <c r="G116">
        <f t="shared" ca="1" si="37"/>
        <v>452.60052402806542</v>
      </c>
      <c r="H116">
        <f t="shared" ca="1" si="37"/>
        <v>61.851149105278864</v>
      </c>
      <c r="I116">
        <f t="shared" ca="1" si="37"/>
        <v>365.4289381623289</v>
      </c>
      <c r="J116">
        <f t="shared" ca="1" si="26"/>
        <v>3738.6426827348278</v>
      </c>
      <c r="K116">
        <f t="shared" ca="1" si="38"/>
        <v>10950.381251636632</v>
      </c>
      <c r="L116">
        <f t="shared" ca="1" si="38"/>
        <v>1122.9575276473984</v>
      </c>
      <c r="M116">
        <f t="shared" ca="1" si="38"/>
        <v>367.14095300854365</v>
      </c>
      <c r="N116">
        <f t="shared" ca="1" si="38"/>
        <v>3496.0433774650342</v>
      </c>
      <c r="O116">
        <f t="shared" ca="1" si="38"/>
        <v>43.625890893828007</v>
      </c>
      <c r="P116">
        <f t="shared" ca="1" si="38"/>
        <v>83.728544042123346</v>
      </c>
      <c r="Q116">
        <f t="shared" ca="1" si="38"/>
        <v>222.13388721631478</v>
      </c>
      <c r="R116">
        <f t="shared" ca="1" si="38"/>
        <v>3732.6806585350064</v>
      </c>
      <c r="S116">
        <f t="shared" ca="1" si="38"/>
        <v>2692.4236447618</v>
      </c>
      <c r="T116">
        <f t="shared" ca="1" si="38"/>
        <v>531.59324107760938</v>
      </c>
      <c r="U116">
        <f t="shared" ca="1" si="39"/>
        <v>613.16046201540507</v>
      </c>
      <c r="V116">
        <f t="shared" ca="1" si="39"/>
        <v>546.96217011234478</v>
      </c>
      <c r="W116">
        <f t="shared" ca="1" si="39"/>
        <v>2245.7764607651397</v>
      </c>
      <c r="X116">
        <f t="shared" ca="1" si="39"/>
        <v>1172.3660904522326</v>
      </c>
      <c r="Y116">
        <f t="shared" ca="1" si="39"/>
        <v>229.72361645405215</v>
      </c>
      <c r="Z116">
        <f t="shared" ca="1" si="39"/>
        <v>246.85475541030777</v>
      </c>
      <c r="AA116">
        <f t="shared" ca="1" si="39"/>
        <v>14.654014078687645</v>
      </c>
    </row>
    <row r="117" spans="1:27" x14ac:dyDescent="0.35">
      <c r="A117">
        <f t="shared" si="36"/>
        <v>110</v>
      </c>
      <c r="B117" t="str">
        <f>AUT!A110</f>
        <v>Secondary aluminium for treatment, Re-processing of secondary aluminium into new aluminium</v>
      </c>
      <c r="C117" t="str">
        <f>VLOOKUP('EXIOBASE EU 25 imports'!B117, 'ISIC Code Mapping'!$A$2:$D$202,  4, FALSE)</f>
        <v>ISIC 242</v>
      </c>
      <c r="D117">
        <f t="shared" ca="1" si="37"/>
        <v>0</v>
      </c>
      <c r="E117">
        <f t="shared" ca="1" si="37"/>
        <v>0</v>
      </c>
      <c r="F117">
        <f t="shared" ca="1" si="37"/>
        <v>0</v>
      </c>
      <c r="G117">
        <f t="shared" ca="1" si="37"/>
        <v>0</v>
      </c>
      <c r="H117">
        <f t="shared" ca="1" si="37"/>
        <v>0</v>
      </c>
      <c r="I117">
        <f t="shared" ca="1" si="37"/>
        <v>0</v>
      </c>
      <c r="J117">
        <f t="shared" ca="1" si="26"/>
        <v>0</v>
      </c>
      <c r="K117">
        <f t="shared" ca="1" si="38"/>
        <v>0</v>
      </c>
      <c r="L117">
        <f t="shared" ca="1" si="38"/>
        <v>0</v>
      </c>
      <c r="M117">
        <f t="shared" ca="1" si="38"/>
        <v>0</v>
      </c>
      <c r="N117">
        <f t="shared" ca="1" si="38"/>
        <v>0</v>
      </c>
      <c r="O117">
        <f t="shared" ca="1" si="38"/>
        <v>0</v>
      </c>
      <c r="P117">
        <f t="shared" ca="1" si="38"/>
        <v>0</v>
      </c>
      <c r="Q117">
        <f t="shared" ca="1" si="38"/>
        <v>0</v>
      </c>
      <c r="R117">
        <f t="shared" ca="1" si="38"/>
        <v>0</v>
      </c>
      <c r="S117">
        <f t="shared" ca="1" si="38"/>
        <v>0</v>
      </c>
      <c r="T117">
        <f t="shared" ca="1" si="38"/>
        <v>0</v>
      </c>
      <c r="U117">
        <f t="shared" ca="1" si="39"/>
        <v>0</v>
      </c>
      <c r="V117">
        <f t="shared" ca="1" si="39"/>
        <v>0</v>
      </c>
      <c r="W117">
        <f t="shared" ca="1" si="39"/>
        <v>0</v>
      </c>
      <c r="X117">
        <f t="shared" ca="1" si="39"/>
        <v>0</v>
      </c>
      <c r="Y117">
        <f t="shared" ca="1" si="39"/>
        <v>0</v>
      </c>
      <c r="Z117">
        <f t="shared" ca="1" si="39"/>
        <v>0</v>
      </c>
      <c r="AA117">
        <f t="shared" ca="1" si="39"/>
        <v>0</v>
      </c>
    </row>
    <row r="118" spans="1:27" x14ac:dyDescent="0.35">
      <c r="A118">
        <f t="shared" si="36"/>
        <v>111</v>
      </c>
      <c r="B118" t="str">
        <f>AUT!A111</f>
        <v>Lead, zinc and tin and products thereof</v>
      </c>
      <c r="C118" t="str">
        <f>VLOOKUP('EXIOBASE EU 25 imports'!B118, 'ISIC Code Mapping'!$A$2:$D$202,  4, FALSE)</f>
        <v>ISIC 242</v>
      </c>
      <c r="D118">
        <f t="shared" ca="1" si="37"/>
        <v>287.55643908854529</v>
      </c>
      <c r="E118">
        <f t="shared" ca="1" si="37"/>
        <v>538.13587800373386</v>
      </c>
      <c r="F118">
        <f t="shared" ca="1" si="37"/>
        <v>384.1545971808128</v>
      </c>
      <c r="G118">
        <f t="shared" ca="1" si="37"/>
        <v>23.427770421984288</v>
      </c>
      <c r="H118">
        <f t="shared" ca="1" si="37"/>
        <v>8.2741946650825984</v>
      </c>
      <c r="I118">
        <f t="shared" ca="1" si="37"/>
        <v>23.379289262844008</v>
      </c>
      <c r="J118">
        <f t="shared" ca="1" si="26"/>
        <v>291.84291611729617</v>
      </c>
      <c r="K118">
        <f t="shared" ca="1" si="38"/>
        <v>1532.465505668514</v>
      </c>
      <c r="L118">
        <f t="shared" ca="1" si="38"/>
        <v>59.621702695426798</v>
      </c>
      <c r="M118">
        <f t="shared" ca="1" si="38"/>
        <v>32.166515825053253</v>
      </c>
      <c r="N118">
        <f t="shared" ca="1" si="38"/>
        <v>375.58701763764992</v>
      </c>
      <c r="O118">
        <f t="shared" ca="1" si="38"/>
        <v>8.8032570974912314</v>
      </c>
      <c r="P118">
        <f t="shared" ca="1" si="38"/>
        <v>10.408412105176335</v>
      </c>
      <c r="Q118">
        <f t="shared" ca="1" si="38"/>
        <v>71.213472580430519</v>
      </c>
      <c r="R118">
        <f t="shared" ca="1" si="38"/>
        <v>418.65011564713041</v>
      </c>
      <c r="S118">
        <f t="shared" ca="1" si="38"/>
        <v>293.85290196815805</v>
      </c>
      <c r="T118">
        <f t="shared" ca="1" si="38"/>
        <v>39.541220437326537</v>
      </c>
      <c r="U118">
        <f t="shared" ca="1" si="39"/>
        <v>162.75673368981086</v>
      </c>
      <c r="V118">
        <f t="shared" ca="1" si="39"/>
        <v>91.649305389312104</v>
      </c>
      <c r="W118">
        <f t="shared" ca="1" si="39"/>
        <v>237.52302042645533</v>
      </c>
      <c r="X118">
        <f t="shared" ca="1" si="39"/>
        <v>104.33883350052939</v>
      </c>
      <c r="Y118">
        <f t="shared" ca="1" si="39"/>
        <v>49.931927877018545</v>
      </c>
      <c r="Z118">
        <f t="shared" ca="1" si="39"/>
        <v>9.0294277797823721</v>
      </c>
      <c r="AA118">
        <f t="shared" ca="1" si="39"/>
        <v>0.43855651798195827</v>
      </c>
    </row>
    <row r="119" spans="1:27" x14ac:dyDescent="0.35">
      <c r="A119">
        <f t="shared" si="36"/>
        <v>112</v>
      </c>
      <c r="B119" t="str">
        <f>AUT!A112</f>
        <v>Secondary lead for treatment, Re-processing of secondary lead into new lead</v>
      </c>
      <c r="C119" t="str">
        <f>VLOOKUP('EXIOBASE EU 25 imports'!B119, 'ISIC Code Mapping'!$A$2:$D$202,  4, FALSE)</f>
        <v>ISIC 242</v>
      </c>
      <c r="D119">
        <f t="shared" ca="1" si="37"/>
        <v>0</v>
      </c>
      <c r="E119">
        <f t="shared" ca="1" si="37"/>
        <v>0</v>
      </c>
      <c r="F119">
        <f t="shared" ca="1" si="37"/>
        <v>0</v>
      </c>
      <c r="G119">
        <f t="shared" ca="1" si="37"/>
        <v>0</v>
      </c>
      <c r="H119">
        <f t="shared" ca="1" si="37"/>
        <v>0</v>
      </c>
      <c r="I119">
        <f t="shared" ca="1" si="37"/>
        <v>0</v>
      </c>
      <c r="J119">
        <f t="shared" ca="1" si="26"/>
        <v>0</v>
      </c>
      <c r="K119">
        <f t="shared" ca="1" si="38"/>
        <v>0</v>
      </c>
      <c r="L119">
        <f t="shared" ca="1" si="38"/>
        <v>0</v>
      </c>
      <c r="M119">
        <f t="shared" ca="1" si="38"/>
        <v>0</v>
      </c>
      <c r="N119">
        <f t="shared" ca="1" si="38"/>
        <v>0</v>
      </c>
      <c r="O119">
        <f t="shared" ca="1" si="38"/>
        <v>0</v>
      </c>
      <c r="P119">
        <f t="shared" ca="1" si="38"/>
        <v>0</v>
      </c>
      <c r="Q119">
        <f t="shared" ca="1" si="38"/>
        <v>0</v>
      </c>
      <c r="R119">
        <f t="shared" ca="1" si="38"/>
        <v>0</v>
      </c>
      <c r="S119">
        <f t="shared" ca="1" si="38"/>
        <v>0</v>
      </c>
      <c r="T119">
        <f t="shared" ca="1" si="38"/>
        <v>0</v>
      </c>
      <c r="U119">
        <f t="shared" ca="1" si="39"/>
        <v>0</v>
      </c>
      <c r="V119">
        <f t="shared" ca="1" si="39"/>
        <v>0</v>
      </c>
      <c r="W119">
        <f t="shared" ca="1" si="39"/>
        <v>0</v>
      </c>
      <c r="X119">
        <f t="shared" ca="1" si="39"/>
        <v>0</v>
      </c>
      <c r="Y119">
        <f t="shared" ca="1" si="39"/>
        <v>0</v>
      </c>
      <c r="Z119">
        <f t="shared" ca="1" si="39"/>
        <v>0</v>
      </c>
      <c r="AA119">
        <f t="shared" ca="1" si="39"/>
        <v>0</v>
      </c>
    </row>
    <row r="120" spans="1:27" x14ac:dyDescent="0.35">
      <c r="A120">
        <f t="shared" si="36"/>
        <v>113</v>
      </c>
      <c r="B120" t="str">
        <f>AUT!A113</f>
        <v>Copper products</v>
      </c>
      <c r="C120" t="str">
        <f>VLOOKUP('EXIOBASE EU 25 imports'!B120, 'ISIC Code Mapping'!$A$2:$D$202,  4, FALSE)</f>
        <v>ISIC 242</v>
      </c>
      <c r="D120">
        <f t="shared" ref="D120:I129" ca="1" si="40">INDIRECT(D$8&amp;"!"&amp;D$7&amp;$A120)</f>
        <v>1200.3374969701624</v>
      </c>
      <c r="E120">
        <f t="shared" ca="1" si="40"/>
        <v>2763.8154535378812</v>
      </c>
      <c r="F120">
        <f t="shared" ca="1" si="40"/>
        <v>841.91302180772516</v>
      </c>
      <c r="G120">
        <f t="shared" ca="1" si="40"/>
        <v>155.86447728800263</v>
      </c>
      <c r="H120">
        <f t="shared" ca="1" si="40"/>
        <v>59.300808888305106</v>
      </c>
      <c r="I120">
        <f t="shared" ca="1" si="40"/>
        <v>351.50882766338219</v>
      </c>
      <c r="J120">
        <f t="shared" ca="1" si="26"/>
        <v>2433.8441610947352</v>
      </c>
      <c r="K120">
        <f t="shared" ref="K120:T129" ca="1" si="41">INDIRECT(K$8&amp;"!"&amp;K$7&amp;$A120)</f>
        <v>10074.53539396075</v>
      </c>
      <c r="L120">
        <f t="shared" ca="1" si="41"/>
        <v>418.07265936332072</v>
      </c>
      <c r="M120">
        <f t="shared" ca="1" si="41"/>
        <v>99.293258267288181</v>
      </c>
      <c r="N120">
        <f t="shared" ca="1" si="41"/>
        <v>4246.4335179517057</v>
      </c>
      <c r="O120">
        <f t="shared" ca="1" si="41"/>
        <v>48.443825660112502</v>
      </c>
      <c r="P120">
        <f t="shared" ca="1" si="41"/>
        <v>62.692352007298197</v>
      </c>
      <c r="Q120">
        <f t="shared" ca="1" si="41"/>
        <v>355.2734078258905</v>
      </c>
      <c r="R120">
        <f t="shared" ca="1" si="41"/>
        <v>3180.1232206144377</v>
      </c>
      <c r="S120">
        <f t="shared" ca="1" si="41"/>
        <v>1591.9888893547786</v>
      </c>
      <c r="T120">
        <f t="shared" ca="1" si="41"/>
        <v>464.13451501403733</v>
      </c>
      <c r="U120">
        <f t="shared" ref="U120:AA129" ca="1" si="42">INDIRECT(U$8&amp;"!"&amp;U$7&amp;$A120)</f>
        <v>459.3178567639273</v>
      </c>
      <c r="V120">
        <f t="shared" ca="1" si="42"/>
        <v>163.47409641863396</v>
      </c>
      <c r="W120">
        <f t="shared" ca="1" si="42"/>
        <v>1496.3164111673932</v>
      </c>
      <c r="X120">
        <f t="shared" ca="1" si="42"/>
        <v>951.56367895784592</v>
      </c>
      <c r="Y120">
        <f t="shared" ca="1" si="42"/>
        <v>345.75801889890772</v>
      </c>
      <c r="Z120">
        <f t="shared" ca="1" si="42"/>
        <v>88.570674794848628</v>
      </c>
      <c r="AA120">
        <f t="shared" ca="1" si="42"/>
        <v>12.835183886951938</v>
      </c>
    </row>
    <row r="121" spans="1:27" x14ac:dyDescent="0.35">
      <c r="A121">
        <f t="shared" si="36"/>
        <v>114</v>
      </c>
      <c r="B121" t="str">
        <f>AUT!A114</f>
        <v>Secondary copper for treatment, Re-processing of secondary copper into new copper</v>
      </c>
      <c r="C121" t="str">
        <f>VLOOKUP('EXIOBASE EU 25 imports'!B121, 'ISIC Code Mapping'!$A$2:$D$202,  4, FALSE)</f>
        <v>ISIC 242</v>
      </c>
      <c r="D121">
        <f t="shared" ca="1" si="40"/>
        <v>0</v>
      </c>
      <c r="E121">
        <f t="shared" ca="1" si="40"/>
        <v>0</v>
      </c>
      <c r="F121">
        <f t="shared" ca="1" si="40"/>
        <v>0</v>
      </c>
      <c r="G121">
        <f t="shared" ca="1" si="40"/>
        <v>0</v>
      </c>
      <c r="H121">
        <f t="shared" ca="1" si="40"/>
        <v>0</v>
      </c>
      <c r="I121">
        <f t="shared" ca="1" si="40"/>
        <v>0</v>
      </c>
      <c r="J121">
        <f t="shared" ca="1" si="26"/>
        <v>0</v>
      </c>
      <c r="K121">
        <f t="shared" ca="1" si="41"/>
        <v>0</v>
      </c>
      <c r="L121">
        <f t="shared" ca="1" si="41"/>
        <v>0</v>
      </c>
      <c r="M121">
        <f t="shared" ca="1" si="41"/>
        <v>0</v>
      </c>
      <c r="N121">
        <f t="shared" ca="1" si="41"/>
        <v>0</v>
      </c>
      <c r="O121">
        <f t="shared" ca="1" si="41"/>
        <v>0</v>
      </c>
      <c r="P121">
        <f t="shared" ca="1" si="41"/>
        <v>0</v>
      </c>
      <c r="Q121">
        <f t="shared" ca="1" si="41"/>
        <v>0</v>
      </c>
      <c r="R121">
        <f t="shared" ca="1" si="41"/>
        <v>0</v>
      </c>
      <c r="S121">
        <f t="shared" ca="1" si="41"/>
        <v>0</v>
      </c>
      <c r="T121">
        <f t="shared" ca="1" si="41"/>
        <v>0</v>
      </c>
      <c r="U121">
        <f t="shared" ca="1" si="42"/>
        <v>0</v>
      </c>
      <c r="V121">
        <f t="shared" ca="1" si="42"/>
        <v>0</v>
      </c>
      <c r="W121">
        <f t="shared" ca="1" si="42"/>
        <v>0</v>
      </c>
      <c r="X121">
        <f t="shared" ca="1" si="42"/>
        <v>0</v>
      </c>
      <c r="Y121">
        <f t="shared" ca="1" si="42"/>
        <v>0</v>
      </c>
      <c r="Z121">
        <f t="shared" ca="1" si="42"/>
        <v>0</v>
      </c>
      <c r="AA121">
        <f t="shared" ca="1" si="42"/>
        <v>0</v>
      </c>
    </row>
    <row r="122" spans="1:27" x14ac:dyDescent="0.35">
      <c r="A122">
        <f t="shared" si="36"/>
        <v>115</v>
      </c>
      <c r="B122" t="str">
        <f>AUT!A115</f>
        <v>Other non-ferrous metal products</v>
      </c>
      <c r="C122" t="str">
        <f>VLOOKUP('EXIOBASE EU 25 imports'!B122, 'ISIC Code Mapping'!$A$2:$D$202,  4, FALSE)</f>
        <v>ISIC 242</v>
      </c>
      <c r="D122">
        <f t="shared" ca="1" si="40"/>
        <v>504.65294954057356</v>
      </c>
      <c r="E122">
        <f t="shared" ca="1" si="40"/>
        <v>742.57515681569885</v>
      </c>
      <c r="F122">
        <f t="shared" ca="1" si="40"/>
        <v>296.3640558968869</v>
      </c>
      <c r="G122">
        <f t="shared" ca="1" si="40"/>
        <v>16.476240426703306</v>
      </c>
      <c r="H122">
        <f t="shared" ca="1" si="40"/>
        <v>21.286094440099749</v>
      </c>
      <c r="I122">
        <f t="shared" ca="1" si="40"/>
        <v>276.38921818906005</v>
      </c>
      <c r="J122">
        <f t="shared" ca="1" si="26"/>
        <v>1298.2539989559932</v>
      </c>
      <c r="K122">
        <f t="shared" ca="1" si="41"/>
        <v>3109.3325633640675</v>
      </c>
      <c r="L122">
        <f t="shared" ca="1" si="41"/>
        <v>67.429631585603858</v>
      </c>
      <c r="M122">
        <f t="shared" ca="1" si="41"/>
        <v>93.985655554892517</v>
      </c>
      <c r="N122">
        <f t="shared" ca="1" si="41"/>
        <v>933.60558691196889</v>
      </c>
      <c r="O122">
        <f t="shared" ca="1" si="41"/>
        <v>4.4827822009554144</v>
      </c>
      <c r="P122">
        <f t="shared" ca="1" si="41"/>
        <v>6.6818305976399062</v>
      </c>
      <c r="Q122">
        <f t="shared" ca="1" si="41"/>
        <v>97.08961325418727</v>
      </c>
      <c r="R122">
        <f t="shared" ca="1" si="41"/>
        <v>1930.4124565960992</v>
      </c>
      <c r="S122">
        <f t="shared" ca="1" si="41"/>
        <v>202.56603059450049</v>
      </c>
      <c r="T122">
        <f t="shared" ca="1" si="41"/>
        <v>18.147863916116197</v>
      </c>
      <c r="U122">
        <f t="shared" ca="1" si="42"/>
        <v>67.433599309965189</v>
      </c>
      <c r="V122">
        <f t="shared" ca="1" si="42"/>
        <v>120.47562441579768</v>
      </c>
      <c r="W122">
        <f t="shared" ca="1" si="42"/>
        <v>595.42716263546367</v>
      </c>
      <c r="X122">
        <f t="shared" ca="1" si="42"/>
        <v>466.29050949790394</v>
      </c>
      <c r="Y122">
        <f t="shared" ca="1" si="42"/>
        <v>11.492750621273743</v>
      </c>
      <c r="Z122">
        <f t="shared" ca="1" si="42"/>
        <v>11.588464909404127</v>
      </c>
      <c r="AA122">
        <f t="shared" ca="1" si="42"/>
        <v>2.2186985456378241</v>
      </c>
    </row>
    <row r="123" spans="1:27" x14ac:dyDescent="0.35">
      <c r="A123">
        <f t="shared" si="36"/>
        <v>116</v>
      </c>
      <c r="B123" t="str">
        <f>AUT!A116</f>
        <v>Secondary other non-ferrous metals for treatment, Re-processing of secondary other non-ferrous metals into new other non-ferrous metals</v>
      </c>
      <c r="C123" t="str">
        <f>VLOOKUP('EXIOBASE EU 25 imports'!B123, 'ISIC Code Mapping'!$A$2:$D$202,  4, FALSE)</f>
        <v>ISIC 242</v>
      </c>
      <c r="D123">
        <f t="shared" ca="1" si="40"/>
        <v>0</v>
      </c>
      <c r="E123">
        <f t="shared" ca="1" si="40"/>
        <v>0</v>
      </c>
      <c r="F123">
        <f t="shared" ca="1" si="40"/>
        <v>0</v>
      </c>
      <c r="G123">
        <f t="shared" ca="1" si="40"/>
        <v>0</v>
      </c>
      <c r="H123">
        <f t="shared" ca="1" si="40"/>
        <v>0</v>
      </c>
      <c r="I123">
        <f t="shared" ca="1" si="40"/>
        <v>0</v>
      </c>
      <c r="J123">
        <f t="shared" ca="1" si="26"/>
        <v>0</v>
      </c>
      <c r="K123">
        <f t="shared" ca="1" si="41"/>
        <v>0</v>
      </c>
      <c r="L123">
        <f t="shared" ca="1" si="41"/>
        <v>0</v>
      </c>
      <c r="M123">
        <f t="shared" ca="1" si="41"/>
        <v>0</v>
      </c>
      <c r="N123">
        <f t="shared" ca="1" si="41"/>
        <v>0</v>
      </c>
      <c r="O123">
        <f t="shared" ca="1" si="41"/>
        <v>0</v>
      </c>
      <c r="P123">
        <f t="shared" ca="1" si="41"/>
        <v>0</v>
      </c>
      <c r="Q123">
        <f t="shared" ca="1" si="41"/>
        <v>0</v>
      </c>
      <c r="R123">
        <f t="shared" ca="1" si="41"/>
        <v>0</v>
      </c>
      <c r="S123">
        <f t="shared" ca="1" si="41"/>
        <v>0</v>
      </c>
      <c r="T123">
        <f t="shared" ca="1" si="41"/>
        <v>0</v>
      </c>
      <c r="U123">
        <f t="shared" ca="1" si="42"/>
        <v>0</v>
      </c>
      <c r="V123">
        <f t="shared" ca="1" si="42"/>
        <v>0</v>
      </c>
      <c r="W123">
        <f t="shared" ca="1" si="42"/>
        <v>0</v>
      </c>
      <c r="X123">
        <f t="shared" ca="1" si="42"/>
        <v>0</v>
      </c>
      <c r="Y123">
        <f t="shared" ca="1" si="42"/>
        <v>0</v>
      </c>
      <c r="Z123">
        <f t="shared" ca="1" si="42"/>
        <v>0</v>
      </c>
      <c r="AA123">
        <f t="shared" ca="1" si="42"/>
        <v>0</v>
      </c>
    </row>
    <row r="124" spans="1:27" x14ac:dyDescent="0.35">
      <c r="A124">
        <f t="shared" si="36"/>
        <v>117</v>
      </c>
      <c r="B124" t="str">
        <f>AUT!A117</f>
        <v>Foundry work services</v>
      </c>
      <c r="C124" t="str">
        <f>VLOOKUP('EXIOBASE EU 25 imports'!B124, 'ISIC Code Mapping'!$A$2:$D$202,  4, FALSE)</f>
        <v>ISIC 242</v>
      </c>
      <c r="D124">
        <f t="shared" ca="1" si="40"/>
        <v>0</v>
      </c>
      <c r="E124">
        <f t="shared" ca="1" si="40"/>
        <v>0</v>
      </c>
      <c r="F124">
        <f t="shared" ca="1" si="40"/>
        <v>0</v>
      </c>
      <c r="G124">
        <f t="shared" ca="1" si="40"/>
        <v>0</v>
      </c>
      <c r="H124">
        <f t="shared" ca="1" si="40"/>
        <v>0</v>
      </c>
      <c r="I124">
        <f t="shared" ca="1" si="40"/>
        <v>0</v>
      </c>
      <c r="J124">
        <f t="shared" ca="1" si="26"/>
        <v>0</v>
      </c>
      <c r="K124">
        <f t="shared" ca="1" si="41"/>
        <v>0</v>
      </c>
      <c r="L124">
        <f t="shared" ca="1" si="41"/>
        <v>0</v>
      </c>
      <c r="M124">
        <f t="shared" ca="1" si="41"/>
        <v>0</v>
      </c>
      <c r="N124">
        <f t="shared" ca="1" si="41"/>
        <v>0</v>
      </c>
      <c r="O124">
        <f t="shared" ca="1" si="41"/>
        <v>0</v>
      </c>
      <c r="P124">
        <f t="shared" ca="1" si="41"/>
        <v>0</v>
      </c>
      <c r="Q124">
        <f t="shared" ca="1" si="41"/>
        <v>0</v>
      </c>
      <c r="R124">
        <f t="shared" ca="1" si="41"/>
        <v>0</v>
      </c>
      <c r="S124">
        <f t="shared" ca="1" si="41"/>
        <v>0</v>
      </c>
      <c r="T124">
        <f t="shared" ca="1" si="41"/>
        <v>0</v>
      </c>
      <c r="U124">
        <f t="shared" ca="1" si="42"/>
        <v>0</v>
      </c>
      <c r="V124">
        <f t="shared" ca="1" si="42"/>
        <v>0</v>
      </c>
      <c r="W124">
        <f t="shared" ca="1" si="42"/>
        <v>0</v>
      </c>
      <c r="X124">
        <f t="shared" ca="1" si="42"/>
        <v>0</v>
      </c>
      <c r="Y124">
        <f t="shared" ca="1" si="42"/>
        <v>0</v>
      </c>
      <c r="Z124">
        <f t="shared" ca="1" si="42"/>
        <v>0</v>
      </c>
      <c r="AA124">
        <f t="shared" ca="1" si="42"/>
        <v>0</v>
      </c>
    </row>
    <row r="125" spans="1:27" x14ac:dyDescent="0.35">
      <c r="A125">
        <f t="shared" si="36"/>
        <v>118</v>
      </c>
      <c r="B125" t="str">
        <f>AUT!A118</f>
        <v>Fabricated metal products, except machinery and equipment (28)</v>
      </c>
      <c r="C125" t="str">
        <f>VLOOKUP('EXIOBASE EU 25 imports'!B125, 'ISIC Code Mapping'!$A$2:$D$202,  4, FALSE)</f>
        <v>ISIC 25</v>
      </c>
      <c r="D125">
        <f t="shared" ca="1" si="40"/>
        <v>6128.0466548974673</v>
      </c>
      <c r="E125">
        <f t="shared" ca="1" si="40"/>
        <v>7251.4323651955074</v>
      </c>
      <c r="F125">
        <f t="shared" ca="1" si="40"/>
        <v>5676.2474432415138</v>
      </c>
      <c r="G125">
        <f t="shared" ca="1" si="40"/>
        <v>2193.3423393282656</v>
      </c>
      <c r="H125">
        <f t="shared" ca="1" si="40"/>
        <v>461.01376151978263</v>
      </c>
      <c r="I125">
        <f t="shared" ca="1" si="40"/>
        <v>1893.8112623848094</v>
      </c>
      <c r="J125">
        <f t="shared" ca="1" si="26"/>
        <v>15109.790650871844</v>
      </c>
      <c r="K125">
        <f t="shared" ca="1" si="41"/>
        <v>36299.00732200365</v>
      </c>
      <c r="L125">
        <f t="shared" ca="1" si="41"/>
        <v>3390.3053501122668</v>
      </c>
      <c r="M125">
        <f t="shared" ca="1" si="41"/>
        <v>1674.9004229083357</v>
      </c>
      <c r="N125">
        <f t="shared" ca="1" si="41"/>
        <v>7826.5043453252038</v>
      </c>
      <c r="O125">
        <f t="shared" ca="1" si="41"/>
        <v>446.30744812095139</v>
      </c>
      <c r="P125">
        <f t="shared" ca="1" si="41"/>
        <v>1025.3884861082172</v>
      </c>
      <c r="Q125">
        <f t="shared" ca="1" si="41"/>
        <v>931.52638955536383</v>
      </c>
      <c r="R125">
        <f t="shared" ca="1" si="41"/>
        <v>9373.4289640691131</v>
      </c>
      <c r="S125">
        <f t="shared" ca="1" si="41"/>
        <v>8107.5540932345602</v>
      </c>
      <c r="T125">
        <f t="shared" ca="1" si="41"/>
        <v>1684.1958879857943</v>
      </c>
      <c r="U125">
        <f t="shared" ca="1" si="42"/>
        <v>3308.2179542060076</v>
      </c>
      <c r="V125">
        <f t="shared" ca="1" si="42"/>
        <v>935.47116621808857</v>
      </c>
      <c r="W125">
        <f t="shared" ca="1" si="42"/>
        <v>6654.0455035317445</v>
      </c>
      <c r="X125">
        <f t="shared" ca="1" si="42"/>
        <v>4796.415347626551</v>
      </c>
      <c r="Y125">
        <f t="shared" ca="1" si="42"/>
        <v>671.7951198855078</v>
      </c>
      <c r="Z125">
        <f t="shared" ca="1" si="42"/>
        <v>764.09213111814267</v>
      </c>
      <c r="AA125">
        <f t="shared" ca="1" si="42"/>
        <v>98.081879566637468</v>
      </c>
    </row>
    <row r="126" spans="1:27" x14ac:dyDescent="0.35">
      <c r="A126">
        <f t="shared" si="36"/>
        <v>119</v>
      </c>
      <c r="B126" t="str">
        <f>AUT!A119</f>
        <v>Machinery and equipment n.e.c. (29)</v>
      </c>
      <c r="C126" t="str">
        <f>VLOOKUP('EXIOBASE EU 25 imports'!B126, 'ISIC Code Mapping'!$A$2:$D$202,  4, FALSE)</f>
        <v>ISIC 28</v>
      </c>
      <c r="D126">
        <f t="shared" ca="1" si="40"/>
        <v>11495.600595191228</v>
      </c>
      <c r="E126">
        <f t="shared" ca="1" si="40"/>
        <v>16739.116609257522</v>
      </c>
      <c r="F126">
        <f t="shared" ca="1" si="40"/>
        <v>10891.055721147934</v>
      </c>
      <c r="G126">
        <f t="shared" ca="1" si="40"/>
        <v>4768.1436423108498</v>
      </c>
      <c r="H126">
        <f t="shared" ca="1" si="40"/>
        <v>978.7549076924472</v>
      </c>
      <c r="I126">
        <f t="shared" ca="1" si="40"/>
        <v>4873.0942311783747</v>
      </c>
      <c r="J126">
        <f t="shared" ca="1" si="26"/>
        <v>33203.845510315041</v>
      </c>
      <c r="K126">
        <f t="shared" ca="1" si="41"/>
        <v>71712.409401134559</v>
      </c>
      <c r="L126">
        <f t="shared" ca="1" si="41"/>
        <v>8552.376270666</v>
      </c>
      <c r="M126">
        <f t="shared" ca="1" si="41"/>
        <v>4116.6067360964889</v>
      </c>
      <c r="N126">
        <f t="shared" ca="1" si="41"/>
        <v>22820.451991145557</v>
      </c>
      <c r="O126">
        <f t="shared" ca="1" si="41"/>
        <v>741.35198109619023</v>
      </c>
      <c r="P126">
        <f t="shared" ca="1" si="41"/>
        <v>2283.2839627525518</v>
      </c>
      <c r="Q126">
        <f t="shared" ca="1" si="41"/>
        <v>2150.3242278123766</v>
      </c>
      <c r="R126">
        <f t="shared" ca="1" si="41"/>
        <v>23703.259799503692</v>
      </c>
      <c r="S126">
        <f t="shared" ca="1" si="41"/>
        <v>16514.668470928947</v>
      </c>
      <c r="T126">
        <f t="shared" ca="1" si="41"/>
        <v>3873.9738196892795</v>
      </c>
      <c r="U126">
        <f t="shared" ca="1" si="42"/>
        <v>5166.9132579975339</v>
      </c>
      <c r="V126">
        <f t="shared" ca="1" si="42"/>
        <v>1912.5033323237888</v>
      </c>
      <c r="W126">
        <f t="shared" ca="1" si="42"/>
        <v>17383.354994833422</v>
      </c>
      <c r="X126">
        <f t="shared" ca="1" si="42"/>
        <v>12039.020554924211</v>
      </c>
      <c r="Y126">
        <f t="shared" ca="1" si="42"/>
        <v>2021.6285990478657</v>
      </c>
      <c r="Z126">
        <f t="shared" ca="1" si="42"/>
        <v>1358.2479514574857</v>
      </c>
      <c r="AA126">
        <f t="shared" ca="1" si="42"/>
        <v>300.04600146806001</v>
      </c>
    </row>
    <row r="127" spans="1:27" x14ac:dyDescent="0.35">
      <c r="A127">
        <f t="shared" si="36"/>
        <v>120</v>
      </c>
      <c r="B127" t="str">
        <f>AUT!A120</f>
        <v>Office machinery and computers (30)</v>
      </c>
      <c r="C127" t="str">
        <f>VLOOKUP('EXIOBASE EU 25 imports'!B127, 'ISIC Code Mapping'!$A$2:$D$202,  4, FALSE)</f>
        <v>ISIC 26</v>
      </c>
      <c r="D127">
        <f t="shared" ca="1" si="40"/>
        <v>1594.0481233454564</v>
      </c>
      <c r="E127">
        <f t="shared" ca="1" si="40"/>
        <v>1853.2725554935976</v>
      </c>
      <c r="F127">
        <f t="shared" ca="1" si="40"/>
        <v>5251.9765044201285</v>
      </c>
      <c r="G127">
        <f t="shared" ca="1" si="40"/>
        <v>1178.3817110747041</v>
      </c>
      <c r="H127">
        <f t="shared" ca="1" si="40"/>
        <v>85.997076737736052</v>
      </c>
      <c r="I127">
        <f t="shared" ca="1" si="40"/>
        <v>1104.4690969339279</v>
      </c>
      <c r="J127">
        <f t="shared" ca="1" si="26"/>
        <v>6721.344821060512</v>
      </c>
      <c r="K127">
        <f t="shared" ca="1" si="41"/>
        <v>18762.038931209987</v>
      </c>
      <c r="L127">
        <f t="shared" ca="1" si="41"/>
        <v>1714.2440230252384</v>
      </c>
      <c r="M127">
        <f t="shared" ca="1" si="41"/>
        <v>2978.2455696035363</v>
      </c>
      <c r="N127">
        <f t="shared" ca="1" si="41"/>
        <v>3360.7559085857138</v>
      </c>
      <c r="O127">
        <f t="shared" ca="1" si="41"/>
        <v>112.37133702574812</v>
      </c>
      <c r="P127">
        <f t="shared" ca="1" si="41"/>
        <v>233.39635573967303</v>
      </c>
      <c r="Q127">
        <f t="shared" ca="1" si="41"/>
        <v>245.51572380472123</v>
      </c>
      <c r="R127">
        <f t="shared" ca="1" si="41"/>
        <v>15275.291794954283</v>
      </c>
      <c r="S127">
        <f t="shared" ca="1" si="41"/>
        <v>3414.8079310333787</v>
      </c>
      <c r="T127">
        <f t="shared" ca="1" si="41"/>
        <v>674.09620396430421</v>
      </c>
      <c r="U127">
        <f t="shared" ca="1" si="42"/>
        <v>1074.6177988710124</v>
      </c>
      <c r="V127">
        <f t="shared" ca="1" si="42"/>
        <v>197.45803309512786</v>
      </c>
      <c r="W127">
        <f t="shared" ca="1" si="42"/>
        <v>3332.1205804488823</v>
      </c>
      <c r="X127">
        <f t="shared" ca="1" si="42"/>
        <v>2584.7040441149834</v>
      </c>
      <c r="Y127">
        <f t="shared" ca="1" si="42"/>
        <v>214.0982194401868</v>
      </c>
      <c r="Z127">
        <f t="shared" ca="1" si="42"/>
        <v>203.46061307315858</v>
      </c>
      <c r="AA127">
        <f t="shared" ca="1" si="42"/>
        <v>38.245427154893996</v>
      </c>
    </row>
    <row r="128" spans="1:27" x14ac:dyDescent="0.35">
      <c r="A128">
        <f t="shared" si="36"/>
        <v>121</v>
      </c>
      <c r="B128" t="str">
        <f>AUT!A121</f>
        <v>Electrical machinery and apparatus n.e.c. (31)</v>
      </c>
      <c r="C128" t="str">
        <f>VLOOKUP('EXIOBASE EU 25 imports'!B128, 'ISIC Code Mapping'!$A$2:$D$202,  4, FALSE)</f>
        <v>ISIC 27</v>
      </c>
      <c r="D128">
        <f t="shared" ca="1" si="40"/>
        <v>5859.4676777883151</v>
      </c>
      <c r="E128">
        <f t="shared" ca="1" si="40"/>
        <v>5876.8516080891668</v>
      </c>
      <c r="F128">
        <f t="shared" ca="1" si="40"/>
        <v>7884.6672888762914</v>
      </c>
      <c r="G128">
        <f t="shared" ca="1" si="40"/>
        <v>2333.871644910701</v>
      </c>
      <c r="H128">
        <f t="shared" ca="1" si="40"/>
        <v>753.92994493156721</v>
      </c>
      <c r="I128">
        <f t="shared" ca="1" si="40"/>
        <v>2671.7608947331132</v>
      </c>
      <c r="J128">
        <f t="shared" ca="1" si="26"/>
        <v>16446.25288858587</v>
      </c>
      <c r="K128">
        <f t="shared" ca="1" si="41"/>
        <v>49145.374119823959</v>
      </c>
      <c r="L128">
        <f t="shared" ca="1" si="41"/>
        <v>6540.1731836756608</v>
      </c>
      <c r="M128">
        <f t="shared" ca="1" si="41"/>
        <v>2036.5768985917891</v>
      </c>
      <c r="N128">
        <f t="shared" ca="1" si="41"/>
        <v>10498.983053798736</v>
      </c>
      <c r="O128">
        <f t="shared" ca="1" si="41"/>
        <v>354.13116479507011</v>
      </c>
      <c r="P128">
        <f t="shared" ca="1" si="41"/>
        <v>1148.7066850521362</v>
      </c>
      <c r="Q128">
        <f t="shared" ca="1" si="41"/>
        <v>754.94530774302893</v>
      </c>
      <c r="R128">
        <f t="shared" ca="1" si="41"/>
        <v>10289.227481815789</v>
      </c>
      <c r="S128">
        <f t="shared" ca="1" si="41"/>
        <v>8737.3137401425902</v>
      </c>
      <c r="T128">
        <f t="shared" ca="1" si="41"/>
        <v>1994.8933062181668</v>
      </c>
      <c r="U128">
        <f t="shared" ca="1" si="42"/>
        <v>4178.508222271942</v>
      </c>
      <c r="V128">
        <f t="shared" ca="1" si="42"/>
        <v>1087.7807980312332</v>
      </c>
      <c r="W128">
        <f t="shared" ca="1" si="42"/>
        <v>9642.7729181657305</v>
      </c>
      <c r="X128">
        <f t="shared" ca="1" si="42"/>
        <v>6085.7206365580132</v>
      </c>
      <c r="Y128">
        <f t="shared" ca="1" si="42"/>
        <v>946.89572720662352</v>
      </c>
      <c r="Z128">
        <f t="shared" ca="1" si="42"/>
        <v>599.25620308327086</v>
      </c>
      <c r="AA128">
        <f t="shared" ca="1" si="42"/>
        <v>225.33264547724025</v>
      </c>
    </row>
    <row r="129" spans="1:27" x14ac:dyDescent="0.35">
      <c r="A129">
        <f t="shared" si="36"/>
        <v>122</v>
      </c>
      <c r="B129" t="str">
        <f>AUT!A122</f>
        <v>Radio, television and communication equipment and apparatus (32)</v>
      </c>
      <c r="C129" t="str">
        <f>VLOOKUP('EXIOBASE EU 25 imports'!B129, 'ISIC Code Mapping'!$A$2:$D$202,  4, FALSE)</f>
        <v>ISIC 26</v>
      </c>
      <c r="D129">
        <f t="shared" ca="1" si="40"/>
        <v>3545.8412891793878</v>
      </c>
      <c r="E129">
        <f t="shared" ca="1" si="40"/>
        <v>3207.9131301475427</v>
      </c>
      <c r="F129">
        <f t="shared" ca="1" si="40"/>
        <v>6491.4246504914945</v>
      </c>
      <c r="G129">
        <f t="shared" ca="1" si="40"/>
        <v>1614.9732951421363</v>
      </c>
      <c r="H129">
        <f t="shared" ca="1" si="40"/>
        <v>1055.9987852667061</v>
      </c>
      <c r="I129">
        <f t="shared" ca="1" si="40"/>
        <v>1704.6384307835428</v>
      </c>
      <c r="J129">
        <f t="shared" ca="1" si="26"/>
        <v>13664.41936198964</v>
      </c>
      <c r="K129">
        <f t="shared" ca="1" si="41"/>
        <v>37231.9664727052</v>
      </c>
      <c r="L129">
        <f t="shared" ca="1" si="41"/>
        <v>6679.9292161843614</v>
      </c>
      <c r="M129">
        <f t="shared" ca="1" si="41"/>
        <v>2168.7255645441255</v>
      </c>
      <c r="N129">
        <f t="shared" ca="1" si="41"/>
        <v>7568.5854313604686</v>
      </c>
      <c r="O129">
        <f t="shared" ca="1" si="41"/>
        <v>652.06066965113735</v>
      </c>
      <c r="P129">
        <f t="shared" ca="1" si="41"/>
        <v>477.4438137521546</v>
      </c>
      <c r="Q129">
        <f t="shared" ca="1" si="41"/>
        <v>412.09003190109814</v>
      </c>
      <c r="R129">
        <f t="shared" ca="1" si="41"/>
        <v>17111.656239754455</v>
      </c>
      <c r="S129">
        <f t="shared" ca="1" si="41"/>
        <v>8415.1032995585047</v>
      </c>
      <c r="T129">
        <f t="shared" ca="1" si="41"/>
        <v>1536.1668115510745</v>
      </c>
      <c r="U129">
        <f t="shared" ca="1" si="42"/>
        <v>5265.623677439773</v>
      </c>
      <c r="V129">
        <f t="shared" ca="1" si="42"/>
        <v>526.93408417370244</v>
      </c>
      <c r="W129">
        <f t="shared" ca="1" si="42"/>
        <v>7168.7932947825511</v>
      </c>
      <c r="X129">
        <f t="shared" ca="1" si="42"/>
        <v>5408.7166394583746</v>
      </c>
      <c r="Y129">
        <f t="shared" ca="1" si="42"/>
        <v>849.17740860636741</v>
      </c>
      <c r="Z129">
        <f t="shared" ca="1" si="42"/>
        <v>523.93548106861715</v>
      </c>
      <c r="AA129">
        <f t="shared" ca="1" si="42"/>
        <v>319.20657737222302</v>
      </c>
    </row>
    <row r="130" spans="1:27" x14ac:dyDescent="0.35">
      <c r="A130">
        <f t="shared" si="36"/>
        <v>123</v>
      </c>
      <c r="B130" t="str">
        <f>AUT!A123</f>
        <v>Medical, precision and optical instruments, watches and clocks (33)</v>
      </c>
      <c r="C130" t="str">
        <f>VLOOKUP('EXIOBASE EU 25 imports'!B130, 'ISIC Code Mapping'!$A$2:$D$202,  4, FALSE)</f>
        <v>ISIC 26</v>
      </c>
      <c r="D130">
        <f t="shared" ref="D130:I139" ca="1" si="43">INDIRECT(D$8&amp;"!"&amp;D$7&amp;$A130)</f>
        <v>2859.8649553228679</v>
      </c>
      <c r="E130">
        <f t="shared" ca="1" si="43"/>
        <v>6967.8635639420536</v>
      </c>
      <c r="F130">
        <f t="shared" ca="1" si="43"/>
        <v>2406.5207655796721</v>
      </c>
      <c r="G130">
        <f t="shared" ca="1" si="43"/>
        <v>1366.6749031851054</v>
      </c>
      <c r="H130">
        <f t="shared" ca="1" si="43"/>
        <v>257.43276174475591</v>
      </c>
      <c r="I130">
        <f t="shared" ca="1" si="43"/>
        <v>1476.5778152777382</v>
      </c>
      <c r="J130">
        <f t="shared" ca="1" si="26"/>
        <v>12718.131563734265</v>
      </c>
      <c r="K130">
        <f t="shared" ref="K130:T139" ca="1" si="44">INDIRECT(K$8&amp;"!"&amp;K$7&amp;$A130)</f>
        <v>30182.030309745551</v>
      </c>
      <c r="L130">
        <f t="shared" ca="1" si="44"/>
        <v>1515.9247222913493</v>
      </c>
      <c r="M130">
        <f t="shared" ca="1" si="44"/>
        <v>3382.8898067517912</v>
      </c>
      <c r="N130">
        <f t="shared" ca="1" si="44"/>
        <v>8666.0284300576641</v>
      </c>
      <c r="O130">
        <f t="shared" ca="1" si="44"/>
        <v>195.54009018578819</v>
      </c>
      <c r="P130">
        <f t="shared" ca="1" si="44"/>
        <v>508.57495254018295</v>
      </c>
      <c r="Q130">
        <f t="shared" ca="1" si="44"/>
        <v>895.08947540074496</v>
      </c>
      <c r="R130">
        <f t="shared" ca="1" si="44"/>
        <v>13631.006760691749</v>
      </c>
      <c r="S130">
        <f t="shared" ca="1" si="44"/>
        <v>3714.1273459860604</v>
      </c>
      <c r="T130">
        <f t="shared" ca="1" si="44"/>
        <v>1288.8262657062921</v>
      </c>
      <c r="U130">
        <f t="shared" ref="U130:AA139" ca="1" si="45">INDIRECT(U$8&amp;"!"&amp;U$7&amp;$A130)</f>
        <v>2046.7595446636253</v>
      </c>
      <c r="V130">
        <f t="shared" ca="1" si="45"/>
        <v>398.42178541017296</v>
      </c>
      <c r="W130">
        <f t="shared" ca="1" si="45"/>
        <v>6690.4574093741085</v>
      </c>
      <c r="X130">
        <f t="shared" ca="1" si="45"/>
        <v>3089.5213362240011</v>
      </c>
      <c r="Y130">
        <f t="shared" ca="1" si="45"/>
        <v>330.46889105559501</v>
      </c>
      <c r="Z130">
        <f t="shared" ca="1" si="45"/>
        <v>325.35782349675173</v>
      </c>
      <c r="AA130">
        <f t="shared" ca="1" si="45"/>
        <v>100.09197553524194</v>
      </c>
    </row>
    <row r="131" spans="1:27" x14ac:dyDescent="0.35">
      <c r="A131">
        <f t="shared" si="36"/>
        <v>124</v>
      </c>
      <c r="B131" t="str">
        <f>AUT!A124</f>
        <v>Motor vehicles, trailers and semi-trailers (34)</v>
      </c>
      <c r="C131" t="str">
        <f>VLOOKUP('EXIOBASE EU 25 imports'!B131, 'ISIC Code Mapping'!$A$2:$D$202,  4, FALSE)</f>
        <v>ISIC 29</v>
      </c>
      <c r="D131">
        <f t="shared" ca="1" si="43"/>
        <v>12313.569583957311</v>
      </c>
      <c r="E131">
        <f t="shared" ca="1" si="43"/>
        <v>28205.006543460855</v>
      </c>
      <c r="F131">
        <f t="shared" ca="1" si="43"/>
        <v>12219.581184223209</v>
      </c>
      <c r="G131">
        <f t="shared" ca="1" si="43"/>
        <v>3436.2480330650087</v>
      </c>
      <c r="H131">
        <f t="shared" ca="1" si="43"/>
        <v>846.48426064501746</v>
      </c>
      <c r="I131">
        <f t="shared" ca="1" si="43"/>
        <v>4165.0464301233314</v>
      </c>
      <c r="J131">
        <f t="shared" ca="1" si="26"/>
        <v>39269.970166192943</v>
      </c>
      <c r="K131">
        <f t="shared" ca="1" si="44"/>
        <v>89580.424171788633</v>
      </c>
      <c r="L131">
        <f t="shared" ca="1" si="44"/>
        <v>9889.9441582114014</v>
      </c>
      <c r="M131">
        <f t="shared" ca="1" si="44"/>
        <v>3180.0409438304287</v>
      </c>
      <c r="N131">
        <f t="shared" ca="1" si="44"/>
        <v>26332.725756353113</v>
      </c>
      <c r="O131">
        <f t="shared" ca="1" si="44"/>
        <v>686.94066059752083</v>
      </c>
      <c r="P131">
        <f t="shared" ca="1" si="44"/>
        <v>1629.7324233600514</v>
      </c>
      <c r="Q131">
        <f t="shared" ca="1" si="44"/>
        <v>3623.2443044496285</v>
      </c>
      <c r="R131">
        <f t="shared" ca="1" si="44"/>
        <v>16249.295369806252</v>
      </c>
      <c r="S131">
        <f t="shared" ca="1" si="44"/>
        <v>15551.860626786633</v>
      </c>
      <c r="T131">
        <f t="shared" ca="1" si="44"/>
        <v>5845.5077563170234</v>
      </c>
      <c r="U131">
        <f t="shared" ca="1" si="45"/>
        <v>8737.2950744997015</v>
      </c>
      <c r="V131">
        <f t="shared" ca="1" si="45"/>
        <v>2591.1778000604072</v>
      </c>
      <c r="W131">
        <f t="shared" ca="1" si="45"/>
        <v>29885.222641538861</v>
      </c>
      <c r="X131">
        <f t="shared" ca="1" si="45"/>
        <v>12657.152739388486</v>
      </c>
      <c r="Y131">
        <f t="shared" ca="1" si="45"/>
        <v>1195.5105602653598</v>
      </c>
      <c r="Z131">
        <f t="shared" ca="1" si="45"/>
        <v>932.10948201357348</v>
      </c>
      <c r="AA131">
        <f t="shared" ca="1" si="45"/>
        <v>139.55866575313735</v>
      </c>
    </row>
    <row r="132" spans="1:27" x14ac:dyDescent="0.35">
      <c r="A132">
        <f t="shared" si="36"/>
        <v>125</v>
      </c>
      <c r="B132" t="str">
        <f>AUT!A125</f>
        <v>Other transport equipment (35)</v>
      </c>
      <c r="C132" t="str">
        <f>VLOOKUP('EXIOBASE EU 25 imports'!B132, 'ISIC Code Mapping'!$A$2:$D$202,  4, FALSE)</f>
        <v>ISIC 30</v>
      </c>
      <c r="D132">
        <f t="shared" ca="1" si="43"/>
        <v>1657.8923708951365</v>
      </c>
      <c r="E132">
        <f t="shared" ca="1" si="43"/>
        <v>4271.2570337509023</v>
      </c>
      <c r="F132">
        <f t="shared" ca="1" si="43"/>
        <v>1029.1566887684089</v>
      </c>
      <c r="G132">
        <f t="shared" ca="1" si="43"/>
        <v>1893.8576178486167</v>
      </c>
      <c r="H132">
        <f t="shared" ca="1" si="43"/>
        <v>166.2361567022557</v>
      </c>
      <c r="I132">
        <f t="shared" ca="1" si="43"/>
        <v>1027.6174814834567</v>
      </c>
      <c r="J132">
        <f t="shared" ca="1" si="26"/>
        <v>25324.31872471446</v>
      </c>
      <c r="K132">
        <f t="shared" ca="1" si="44"/>
        <v>36839.201170180146</v>
      </c>
      <c r="L132">
        <f t="shared" ca="1" si="44"/>
        <v>1413.8304092094622</v>
      </c>
      <c r="M132">
        <f t="shared" ca="1" si="44"/>
        <v>2389.9377325174341</v>
      </c>
      <c r="N132">
        <f t="shared" ca="1" si="44"/>
        <v>4668.4104475233507</v>
      </c>
      <c r="O132">
        <f t="shared" ca="1" si="44"/>
        <v>147.80731411006587</v>
      </c>
      <c r="P132">
        <f t="shared" ca="1" si="44"/>
        <v>520.88985373542619</v>
      </c>
      <c r="Q132">
        <f t="shared" ca="1" si="44"/>
        <v>548.69009502025199</v>
      </c>
      <c r="R132">
        <f t="shared" ca="1" si="44"/>
        <v>4262.6064045173252</v>
      </c>
      <c r="S132">
        <f t="shared" ca="1" si="44"/>
        <v>4826.9347111488278</v>
      </c>
      <c r="T132">
        <f t="shared" ca="1" si="44"/>
        <v>927.76492657710287</v>
      </c>
      <c r="U132">
        <f t="shared" ca="1" si="45"/>
        <v>478.21410171592328</v>
      </c>
      <c r="V132">
        <f t="shared" ca="1" si="45"/>
        <v>173.26191293213</v>
      </c>
      <c r="W132">
        <f t="shared" ca="1" si="45"/>
        <v>5712.1350396343341</v>
      </c>
      <c r="X132">
        <f t="shared" ca="1" si="45"/>
        <v>1765.4110203835323</v>
      </c>
      <c r="Y132">
        <f t="shared" ca="1" si="45"/>
        <v>258.29304056543452</v>
      </c>
      <c r="Z132">
        <f t="shared" ca="1" si="45"/>
        <v>227.13988590319573</v>
      </c>
      <c r="AA132">
        <f t="shared" ca="1" si="45"/>
        <v>1607.2940771614235</v>
      </c>
    </row>
    <row r="133" spans="1:27" x14ac:dyDescent="0.35">
      <c r="A133">
        <f t="shared" si="36"/>
        <v>126</v>
      </c>
      <c r="B133" t="str">
        <f>AUT!A126</f>
        <v>Furniture; other manufactured goods n.e.c. (36)</v>
      </c>
      <c r="C133" t="str">
        <f>VLOOKUP('EXIOBASE EU 25 imports'!B133, 'ISIC Code Mapping'!$A$2:$D$202,  4, FALSE)</f>
        <v>ISIC 31T33</v>
      </c>
      <c r="D133">
        <f t="shared" ca="1" si="43"/>
        <v>3579.9203613802015</v>
      </c>
      <c r="E133">
        <f t="shared" ca="1" si="43"/>
        <v>5549.4304238017967</v>
      </c>
      <c r="F133">
        <f t="shared" ca="1" si="43"/>
        <v>3060.210557906445</v>
      </c>
      <c r="G133">
        <f t="shared" ca="1" si="43"/>
        <v>1731.8400598052469</v>
      </c>
      <c r="H133">
        <f t="shared" ca="1" si="43"/>
        <v>236.31278054032066</v>
      </c>
      <c r="I133">
        <f t="shared" ca="1" si="43"/>
        <v>1146.8052717089058</v>
      </c>
      <c r="J133">
        <f t="shared" ca="1" si="26"/>
        <v>12769.796566796686</v>
      </c>
      <c r="K133">
        <f t="shared" ca="1" si="44"/>
        <v>23388.918157156848</v>
      </c>
      <c r="L133">
        <f t="shared" ca="1" si="44"/>
        <v>1101.9967327383288</v>
      </c>
      <c r="M133">
        <f t="shared" ca="1" si="44"/>
        <v>1538.034533603907</v>
      </c>
      <c r="N133">
        <f t="shared" ca="1" si="44"/>
        <v>6687.2478727951857</v>
      </c>
      <c r="O133">
        <f t="shared" ca="1" si="44"/>
        <v>291.92009422687801</v>
      </c>
      <c r="P133">
        <f t="shared" ca="1" si="44"/>
        <v>510.79268178329335</v>
      </c>
      <c r="Q133">
        <f t="shared" ca="1" si="44"/>
        <v>712.89704891804968</v>
      </c>
      <c r="R133">
        <f t="shared" ca="1" si="44"/>
        <v>5714.4464826162102</v>
      </c>
      <c r="S133">
        <f t="shared" ca="1" si="44"/>
        <v>3791.419048049087</v>
      </c>
      <c r="T133">
        <f t="shared" ca="1" si="44"/>
        <v>1593.3003283231349</v>
      </c>
      <c r="U133">
        <f t="shared" ca="1" si="45"/>
        <v>1489.3073864022356</v>
      </c>
      <c r="V133">
        <f t="shared" ca="1" si="45"/>
        <v>477.60969376394127</v>
      </c>
      <c r="W133">
        <f t="shared" ca="1" si="45"/>
        <v>6297.0219064732928</v>
      </c>
      <c r="X133">
        <f t="shared" ca="1" si="45"/>
        <v>3181.9562740478732</v>
      </c>
      <c r="Y133">
        <f t="shared" ca="1" si="45"/>
        <v>363.79821580673666</v>
      </c>
      <c r="Z133">
        <f t="shared" ca="1" si="45"/>
        <v>457.64723548923928</v>
      </c>
      <c r="AA133">
        <f t="shared" ca="1" si="45"/>
        <v>117.4725577849528</v>
      </c>
    </row>
    <row r="134" spans="1:27" x14ac:dyDescent="0.35">
      <c r="A134">
        <f t="shared" si="36"/>
        <v>127</v>
      </c>
      <c r="B134" t="str">
        <f>AUT!A127</f>
        <v>Secondary raw materials</v>
      </c>
      <c r="C134" t="str">
        <f>VLOOKUP('EXIOBASE EU 25 imports'!B134, 'ISIC Code Mapping'!$A$2:$D$202,  4, FALSE)</f>
        <v>ISIC 36T39</v>
      </c>
      <c r="D134">
        <f t="shared" ca="1" si="43"/>
        <v>0</v>
      </c>
      <c r="E134">
        <f t="shared" ca="1" si="43"/>
        <v>0</v>
      </c>
      <c r="F134">
        <f t="shared" ca="1" si="43"/>
        <v>0</v>
      </c>
      <c r="G134">
        <f t="shared" ca="1" si="43"/>
        <v>0</v>
      </c>
      <c r="H134">
        <f t="shared" ca="1" si="43"/>
        <v>0</v>
      </c>
      <c r="I134">
        <f t="shared" ca="1" si="43"/>
        <v>0</v>
      </c>
      <c r="J134">
        <f t="shared" ca="1" si="26"/>
        <v>0</v>
      </c>
      <c r="K134">
        <f t="shared" ca="1" si="44"/>
        <v>0</v>
      </c>
      <c r="L134">
        <f t="shared" ca="1" si="44"/>
        <v>0</v>
      </c>
      <c r="M134">
        <f t="shared" ca="1" si="44"/>
        <v>0</v>
      </c>
      <c r="N134">
        <f t="shared" ca="1" si="44"/>
        <v>0</v>
      </c>
      <c r="O134">
        <f t="shared" ca="1" si="44"/>
        <v>0</v>
      </c>
      <c r="P134">
        <f t="shared" ca="1" si="44"/>
        <v>0</v>
      </c>
      <c r="Q134">
        <f t="shared" ca="1" si="44"/>
        <v>0</v>
      </c>
      <c r="R134">
        <f t="shared" ca="1" si="44"/>
        <v>0</v>
      </c>
      <c r="S134">
        <f t="shared" ca="1" si="44"/>
        <v>0</v>
      </c>
      <c r="T134">
        <f t="shared" ca="1" si="44"/>
        <v>0</v>
      </c>
      <c r="U134">
        <f t="shared" ca="1" si="45"/>
        <v>0</v>
      </c>
      <c r="V134">
        <f t="shared" ca="1" si="45"/>
        <v>0</v>
      </c>
      <c r="W134">
        <f t="shared" ca="1" si="45"/>
        <v>0</v>
      </c>
      <c r="X134">
        <f t="shared" ca="1" si="45"/>
        <v>0</v>
      </c>
      <c r="Y134">
        <f t="shared" ca="1" si="45"/>
        <v>0</v>
      </c>
      <c r="Z134">
        <f t="shared" ca="1" si="45"/>
        <v>0</v>
      </c>
      <c r="AA134">
        <f t="shared" ca="1" si="45"/>
        <v>0</v>
      </c>
    </row>
    <row r="135" spans="1:27" x14ac:dyDescent="0.35">
      <c r="A135">
        <f t="shared" si="36"/>
        <v>128</v>
      </c>
      <c r="B135" t="str">
        <f>AUT!A128</f>
        <v>Bottles for treatment, Recycling of bottles by direct reuse</v>
      </c>
      <c r="C135" t="str">
        <f>VLOOKUP('EXIOBASE EU 25 imports'!B135, 'ISIC Code Mapping'!$A$2:$D$202,  4, FALSE)</f>
        <v>ISIC 36T39</v>
      </c>
      <c r="D135">
        <f t="shared" ca="1" si="43"/>
        <v>0</v>
      </c>
      <c r="E135">
        <f t="shared" ca="1" si="43"/>
        <v>0</v>
      </c>
      <c r="F135">
        <f t="shared" ca="1" si="43"/>
        <v>0</v>
      </c>
      <c r="G135">
        <f t="shared" ca="1" si="43"/>
        <v>0</v>
      </c>
      <c r="H135">
        <f t="shared" ca="1" si="43"/>
        <v>0</v>
      </c>
      <c r="I135">
        <f t="shared" ca="1" si="43"/>
        <v>0</v>
      </c>
      <c r="J135">
        <f t="shared" ca="1" si="26"/>
        <v>0</v>
      </c>
      <c r="K135">
        <f t="shared" ca="1" si="44"/>
        <v>0</v>
      </c>
      <c r="L135">
        <f t="shared" ca="1" si="44"/>
        <v>0</v>
      </c>
      <c r="M135">
        <f t="shared" ca="1" si="44"/>
        <v>0</v>
      </c>
      <c r="N135">
        <f t="shared" ca="1" si="44"/>
        <v>0</v>
      </c>
      <c r="O135">
        <f t="shared" ca="1" si="44"/>
        <v>0</v>
      </c>
      <c r="P135">
        <f t="shared" ca="1" si="44"/>
        <v>0</v>
      </c>
      <c r="Q135">
        <f t="shared" ca="1" si="44"/>
        <v>0</v>
      </c>
      <c r="R135">
        <f t="shared" ca="1" si="44"/>
        <v>0</v>
      </c>
      <c r="S135">
        <f t="shared" ca="1" si="44"/>
        <v>0</v>
      </c>
      <c r="T135">
        <f t="shared" ca="1" si="44"/>
        <v>0</v>
      </c>
      <c r="U135">
        <f t="shared" ca="1" si="45"/>
        <v>0</v>
      </c>
      <c r="V135">
        <f t="shared" ca="1" si="45"/>
        <v>0</v>
      </c>
      <c r="W135">
        <f t="shared" ca="1" si="45"/>
        <v>0</v>
      </c>
      <c r="X135">
        <f t="shared" ca="1" si="45"/>
        <v>0</v>
      </c>
      <c r="Y135">
        <f t="shared" ca="1" si="45"/>
        <v>0</v>
      </c>
      <c r="Z135">
        <f t="shared" ca="1" si="45"/>
        <v>0</v>
      </c>
      <c r="AA135">
        <f t="shared" ca="1" si="45"/>
        <v>0</v>
      </c>
    </row>
    <row r="136" spans="1:27" x14ac:dyDescent="0.35">
      <c r="A136">
        <f t="shared" si="36"/>
        <v>129</v>
      </c>
      <c r="B136" t="str">
        <f>AUT!A129</f>
        <v>Electricity by coal</v>
      </c>
      <c r="C136" t="str">
        <f>VLOOKUP('EXIOBASE EU 25 imports'!B136, 'ISIC Code Mapping'!$A$2:$D$202,  4, FALSE)</f>
        <v>ISIC 351</v>
      </c>
      <c r="D136">
        <f t="shared" ca="1" si="43"/>
        <v>0</v>
      </c>
      <c r="E136">
        <f t="shared" ca="1" si="43"/>
        <v>0</v>
      </c>
      <c r="F136">
        <f t="shared" ca="1" si="43"/>
        <v>0</v>
      </c>
      <c r="G136">
        <f t="shared" ca="1" si="43"/>
        <v>0</v>
      </c>
      <c r="H136">
        <f t="shared" ca="1" si="43"/>
        <v>0</v>
      </c>
      <c r="I136">
        <f t="shared" ca="1" si="43"/>
        <v>0</v>
      </c>
      <c r="J136">
        <f t="shared" ca="1" si="26"/>
        <v>0</v>
      </c>
      <c r="K136">
        <f t="shared" ca="1" si="44"/>
        <v>0</v>
      </c>
      <c r="L136">
        <f t="shared" ca="1" si="44"/>
        <v>0</v>
      </c>
      <c r="M136">
        <f t="shared" ca="1" si="44"/>
        <v>0</v>
      </c>
      <c r="N136">
        <f t="shared" ca="1" si="44"/>
        <v>0</v>
      </c>
      <c r="O136">
        <f t="shared" ca="1" si="44"/>
        <v>0</v>
      </c>
      <c r="P136">
        <f t="shared" ca="1" si="44"/>
        <v>0</v>
      </c>
      <c r="Q136">
        <f t="shared" ca="1" si="44"/>
        <v>0</v>
      </c>
      <c r="R136">
        <f t="shared" ca="1" si="44"/>
        <v>0</v>
      </c>
      <c r="S136">
        <f t="shared" ca="1" si="44"/>
        <v>0</v>
      </c>
      <c r="T136">
        <f t="shared" ca="1" si="44"/>
        <v>0</v>
      </c>
      <c r="U136">
        <f t="shared" ca="1" si="45"/>
        <v>0</v>
      </c>
      <c r="V136">
        <f t="shared" ca="1" si="45"/>
        <v>0</v>
      </c>
      <c r="W136">
        <f t="shared" ca="1" si="45"/>
        <v>0</v>
      </c>
      <c r="X136">
        <f t="shared" ca="1" si="45"/>
        <v>0</v>
      </c>
      <c r="Y136">
        <f t="shared" ca="1" si="45"/>
        <v>0</v>
      </c>
      <c r="Z136">
        <f t="shared" ca="1" si="45"/>
        <v>0</v>
      </c>
      <c r="AA136">
        <f t="shared" ca="1" si="45"/>
        <v>0</v>
      </c>
    </row>
    <row r="137" spans="1:27" x14ac:dyDescent="0.35">
      <c r="A137">
        <f t="shared" si="36"/>
        <v>130</v>
      </c>
      <c r="B137" t="str">
        <f>AUT!A130</f>
        <v>Electricity by gas</v>
      </c>
      <c r="C137" t="str">
        <f>VLOOKUP('EXIOBASE EU 25 imports'!B137, 'ISIC Code Mapping'!$A$2:$D$202,  4, FALSE)</f>
        <v>ISIC 351</v>
      </c>
      <c r="D137">
        <f t="shared" ca="1" si="43"/>
        <v>0</v>
      </c>
      <c r="E137">
        <f t="shared" ca="1" si="43"/>
        <v>0</v>
      </c>
      <c r="F137">
        <f t="shared" ca="1" si="43"/>
        <v>0</v>
      </c>
      <c r="G137">
        <f t="shared" ca="1" si="43"/>
        <v>0</v>
      </c>
      <c r="H137">
        <f t="shared" ca="1" si="43"/>
        <v>0</v>
      </c>
      <c r="I137">
        <f t="shared" ca="1" si="43"/>
        <v>0</v>
      </c>
      <c r="J137">
        <f t="shared" ca="1" si="26"/>
        <v>0</v>
      </c>
      <c r="K137">
        <f t="shared" ca="1" si="44"/>
        <v>0</v>
      </c>
      <c r="L137">
        <f t="shared" ca="1" si="44"/>
        <v>0</v>
      </c>
      <c r="M137">
        <f t="shared" ca="1" si="44"/>
        <v>0</v>
      </c>
      <c r="N137">
        <f t="shared" ca="1" si="44"/>
        <v>0</v>
      </c>
      <c r="O137">
        <f t="shared" ca="1" si="44"/>
        <v>0</v>
      </c>
      <c r="P137">
        <f t="shared" ca="1" si="44"/>
        <v>0</v>
      </c>
      <c r="Q137">
        <f t="shared" ca="1" si="44"/>
        <v>0</v>
      </c>
      <c r="R137">
        <f t="shared" ca="1" si="44"/>
        <v>0</v>
      </c>
      <c r="S137">
        <f t="shared" ca="1" si="44"/>
        <v>0</v>
      </c>
      <c r="T137">
        <f t="shared" ca="1" si="44"/>
        <v>0</v>
      </c>
      <c r="U137">
        <f t="shared" ca="1" si="45"/>
        <v>0</v>
      </c>
      <c r="V137">
        <f t="shared" ca="1" si="45"/>
        <v>0</v>
      </c>
      <c r="W137">
        <f t="shared" ca="1" si="45"/>
        <v>0</v>
      </c>
      <c r="X137">
        <f t="shared" ca="1" si="45"/>
        <v>0</v>
      </c>
      <c r="Y137">
        <f t="shared" ca="1" si="45"/>
        <v>0</v>
      </c>
      <c r="Z137">
        <f t="shared" ca="1" si="45"/>
        <v>0</v>
      </c>
      <c r="AA137">
        <f t="shared" ca="1" si="45"/>
        <v>0</v>
      </c>
    </row>
    <row r="138" spans="1:27" x14ac:dyDescent="0.35">
      <c r="A138">
        <f t="shared" ref="A138:A169" si="46">A137+1</f>
        <v>131</v>
      </c>
      <c r="B138" t="str">
        <f>AUT!A131</f>
        <v>Electricity by nuclear</v>
      </c>
      <c r="C138" t="str">
        <f>VLOOKUP('EXIOBASE EU 25 imports'!B138, 'ISIC Code Mapping'!$A$2:$D$202,  4, FALSE)</f>
        <v>ISIC 351</v>
      </c>
      <c r="D138">
        <f t="shared" ca="1" si="43"/>
        <v>0</v>
      </c>
      <c r="E138">
        <f t="shared" ca="1" si="43"/>
        <v>0</v>
      </c>
      <c r="F138">
        <f t="shared" ca="1" si="43"/>
        <v>0</v>
      </c>
      <c r="G138">
        <f t="shared" ca="1" si="43"/>
        <v>0</v>
      </c>
      <c r="H138">
        <f t="shared" ca="1" si="43"/>
        <v>0</v>
      </c>
      <c r="I138">
        <f t="shared" ca="1" si="43"/>
        <v>0</v>
      </c>
      <c r="J138">
        <f t="shared" ref="J138:J201" ca="1" si="47">INDIRECT(J$8&amp;"!"&amp;J$7&amp;$A138)</f>
        <v>0</v>
      </c>
      <c r="K138">
        <f t="shared" ca="1" si="44"/>
        <v>0</v>
      </c>
      <c r="L138">
        <f t="shared" ca="1" si="44"/>
        <v>0</v>
      </c>
      <c r="M138">
        <f t="shared" ca="1" si="44"/>
        <v>0</v>
      </c>
      <c r="N138">
        <f t="shared" ca="1" si="44"/>
        <v>0</v>
      </c>
      <c r="O138">
        <f t="shared" ca="1" si="44"/>
        <v>0</v>
      </c>
      <c r="P138">
        <f t="shared" ca="1" si="44"/>
        <v>0</v>
      </c>
      <c r="Q138">
        <f t="shared" ca="1" si="44"/>
        <v>0</v>
      </c>
      <c r="R138">
        <f t="shared" ca="1" si="44"/>
        <v>0</v>
      </c>
      <c r="S138">
        <f t="shared" ca="1" si="44"/>
        <v>0</v>
      </c>
      <c r="T138">
        <f t="shared" ca="1" si="44"/>
        <v>0</v>
      </c>
      <c r="U138">
        <f t="shared" ca="1" si="45"/>
        <v>0</v>
      </c>
      <c r="V138">
        <f t="shared" ca="1" si="45"/>
        <v>0</v>
      </c>
      <c r="W138">
        <f t="shared" ca="1" si="45"/>
        <v>0</v>
      </c>
      <c r="X138">
        <f t="shared" ca="1" si="45"/>
        <v>0</v>
      </c>
      <c r="Y138">
        <f t="shared" ca="1" si="45"/>
        <v>0</v>
      </c>
      <c r="Z138">
        <f t="shared" ca="1" si="45"/>
        <v>0</v>
      </c>
      <c r="AA138">
        <f t="shared" ca="1" si="45"/>
        <v>0</v>
      </c>
    </row>
    <row r="139" spans="1:27" x14ac:dyDescent="0.35">
      <c r="A139">
        <f t="shared" si="46"/>
        <v>132</v>
      </c>
      <c r="B139" t="str">
        <f>AUT!A132</f>
        <v>Electricity by hydro</v>
      </c>
      <c r="C139" t="str">
        <f>VLOOKUP('EXIOBASE EU 25 imports'!B139, 'ISIC Code Mapping'!$A$2:$D$202,  4, FALSE)</f>
        <v>ISIC 351</v>
      </c>
      <c r="D139">
        <f t="shared" ca="1" si="43"/>
        <v>0</v>
      </c>
      <c r="E139">
        <f t="shared" ca="1" si="43"/>
        <v>0</v>
      </c>
      <c r="F139">
        <f t="shared" ca="1" si="43"/>
        <v>0</v>
      </c>
      <c r="G139">
        <f t="shared" ca="1" si="43"/>
        <v>0</v>
      </c>
      <c r="H139">
        <f t="shared" ca="1" si="43"/>
        <v>0</v>
      </c>
      <c r="I139">
        <f t="shared" ca="1" si="43"/>
        <v>0</v>
      </c>
      <c r="J139">
        <f t="shared" ca="1" si="47"/>
        <v>0</v>
      </c>
      <c r="K139">
        <f t="shared" ca="1" si="44"/>
        <v>0</v>
      </c>
      <c r="L139">
        <f t="shared" ca="1" si="44"/>
        <v>0</v>
      </c>
      <c r="M139">
        <f t="shared" ca="1" si="44"/>
        <v>0</v>
      </c>
      <c r="N139">
        <f t="shared" ca="1" si="44"/>
        <v>0</v>
      </c>
      <c r="O139">
        <f t="shared" ca="1" si="44"/>
        <v>0</v>
      </c>
      <c r="P139">
        <f t="shared" ca="1" si="44"/>
        <v>0</v>
      </c>
      <c r="Q139">
        <f t="shared" ca="1" si="44"/>
        <v>0</v>
      </c>
      <c r="R139">
        <f t="shared" ca="1" si="44"/>
        <v>0</v>
      </c>
      <c r="S139">
        <f t="shared" ca="1" si="44"/>
        <v>0</v>
      </c>
      <c r="T139">
        <f t="shared" ca="1" si="44"/>
        <v>0</v>
      </c>
      <c r="U139">
        <f t="shared" ca="1" si="45"/>
        <v>0</v>
      </c>
      <c r="V139">
        <f t="shared" ca="1" si="45"/>
        <v>0</v>
      </c>
      <c r="W139">
        <f t="shared" ca="1" si="45"/>
        <v>0</v>
      </c>
      <c r="X139">
        <f t="shared" ca="1" si="45"/>
        <v>0</v>
      </c>
      <c r="Y139">
        <f t="shared" ca="1" si="45"/>
        <v>0</v>
      </c>
      <c r="Z139">
        <f t="shared" ca="1" si="45"/>
        <v>0</v>
      </c>
      <c r="AA139">
        <f t="shared" ca="1" si="45"/>
        <v>0</v>
      </c>
    </row>
    <row r="140" spans="1:27" x14ac:dyDescent="0.35">
      <c r="A140">
        <f t="shared" si="46"/>
        <v>133</v>
      </c>
      <c r="B140" t="str">
        <f>AUT!A133</f>
        <v>Electricity by wind</v>
      </c>
      <c r="C140" t="str">
        <f>VLOOKUP('EXIOBASE EU 25 imports'!B140, 'ISIC Code Mapping'!$A$2:$D$202,  4, FALSE)</f>
        <v>ISIC 351</v>
      </c>
      <c r="D140">
        <f t="shared" ref="D140:I149" ca="1" si="48">INDIRECT(D$8&amp;"!"&amp;D$7&amp;$A140)</f>
        <v>0</v>
      </c>
      <c r="E140">
        <f t="shared" ca="1" si="48"/>
        <v>0</v>
      </c>
      <c r="F140">
        <f t="shared" ca="1" si="48"/>
        <v>0</v>
      </c>
      <c r="G140">
        <f t="shared" ca="1" si="48"/>
        <v>0</v>
      </c>
      <c r="H140">
        <f t="shared" ca="1" si="48"/>
        <v>0</v>
      </c>
      <c r="I140">
        <f t="shared" ca="1" si="48"/>
        <v>0</v>
      </c>
      <c r="J140">
        <f t="shared" ca="1" si="47"/>
        <v>0</v>
      </c>
      <c r="K140">
        <f t="shared" ref="K140:T149" ca="1" si="49">INDIRECT(K$8&amp;"!"&amp;K$7&amp;$A140)</f>
        <v>0</v>
      </c>
      <c r="L140">
        <f t="shared" ca="1" si="49"/>
        <v>0</v>
      </c>
      <c r="M140">
        <f t="shared" ca="1" si="49"/>
        <v>0</v>
      </c>
      <c r="N140">
        <f t="shared" ca="1" si="49"/>
        <v>0</v>
      </c>
      <c r="O140">
        <f t="shared" ca="1" si="49"/>
        <v>0</v>
      </c>
      <c r="P140">
        <f t="shared" ca="1" si="49"/>
        <v>0</v>
      </c>
      <c r="Q140">
        <f t="shared" ca="1" si="49"/>
        <v>0</v>
      </c>
      <c r="R140">
        <f t="shared" ca="1" si="49"/>
        <v>0</v>
      </c>
      <c r="S140">
        <f t="shared" ca="1" si="49"/>
        <v>0</v>
      </c>
      <c r="T140">
        <f t="shared" ca="1" si="49"/>
        <v>0</v>
      </c>
      <c r="U140">
        <f t="shared" ref="U140:AA149" ca="1" si="50">INDIRECT(U$8&amp;"!"&amp;U$7&amp;$A140)</f>
        <v>0</v>
      </c>
      <c r="V140">
        <f t="shared" ca="1" si="50"/>
        <v>0</v>
      </c>
      <c r="W140">
        <f t="shared" ca="1" si="50"/>
        <v>0</v>
      </c>
      <c r="X140">
        <f t="shared" ca="1" si="50"/>
        <v>0</v>
      </c>
      <c r="Y140">
        <f t="shared" ca="1" si="50"/>
        <v>0</v>
      </c>
      <c r="Z140">
        <f t="shared" ca="1" si="50"/>
        <v>0</v>
      </c>
      <c r="AA140">
        <f t="shared" ca="1" si="50"/>
        <v>0</v>
      </c>
    </row>
    <row r="141" spans="1:27" x14ac:dyDescent="0.35">
      <c r="A141">
        <f t="shared" si="46"/>
        <v>134</v>
      </c>
      <c r="B141" t="str">
        <f>AUT!A134</f>
        <v>Electricity by petroleum and other oil derivatives</v>
      </c>
      <c r="C141" t="str">
        <f>VLOOKUP('EXIOBASE EU 25 imports'!B141, 'ISIC Code Mapping'!$A$2:$D$202,  4, FALSE)</f>
        <v>ISIC 351</v>
      </c>
      <c r="D141">
        <f t="shared" ca="1" si="48"/>
        <v>0</v>
      </c>
      <c r="E141">
        <f t="shared" ca="1" si="48"/>
        <v>0</v>
      </c>
      <c r="F141">
        <f t="shared" ca="1" si="48"/>
        <v>0</v>
      </c>
      <c r="G141">
        <f t="shared" ca="1" si="48"/>
        <v>0</v>
      </c>
      <c r="H141">
        <f t="shared" ca="1" si="48"/>
        <v>0</v>
      </c>
      <c r="I141">
        <f t="shared" ca="1" si="48"/>
        <v>0</v>
      </c>
      <c r="J141">
        <f t="shared" ca="1" si="47"/>
        <v>0</v>
      </c>
      <c r="K141">
        <f t="shared" ca="1" si="49"/>
        <v>0</v>
      </c>
      <c r="L141">
        <f t="shared" ca="1" si="49"/>
        <v>0</v>
      </c>
      <c r="M141">
        <f t="shared" ca="1" si="49"/>
        <v>0</v>
      </c>
      <c r="N141">
        <f t="shared" ca="1" si="49"/>
        <v>0</v>
      </c>
      <c r="O141">
        <f t="shared" ca="1" si="49"/>
        <v>0</v>
      </c>
      <c r="P141">
        <f t="shared" ca="1" si="49"/>
        <v>0</v>
      </c>
      <c r="Q141">
        <f t="shared" ca="1" si="49"/>
        <v>0</v>
      </c>
      <c r="R141">
        <f t="shared" ca="1" si="49"/>
        <v>0</v>
      </c>
      <c r="S141">
        <f t="shared" ca="1" si="49"/>
        <v>0</v>
      </c>
      <c r="T141">
        <f t="shared" ca="1" si="49"/>
        <v>0</v>
      </c>
      <c r="U141">
        <f t="shared" ca="1" si="50"/>
        <v>0</v>
      </c>
      <c r="V141">
        <f t="shared" ca="1" si="50"/>
        <v>0</v>
      </c>
      <c r="W141">
        <f t="shared" ca="1" si="50"/>
        <v>0</v>
      </c>
      <c r="X141">
        <f t="shared" ca="1" si="50"/>
        <v>0</v>
      </c>
      <c r="Y141">
        <f t="shared" ca="1" si="50"/>
        <v>0</v>
      </c>
      <c r="Z141">
        <f t="shared" ca="1" si="50"/>
        <v>0</v>
      </c>
      <c r="AA141">
        <f t="shared" ca="1" si="50"/>
        <v>0</v>
      </c>
    </row>
    <row r="142" spans="1:27" x14ac:dyDescent="0.35">
      <c r="A142">
        <f t="shared" si="46"/>
        <v>135</v>
      </c>
      <c r="B142" t="str">
        <f>AUT!A135</f>
        <v>Electricity by biomass and waste</v>
      </c>
      <c r="C142" t="str">
        <f>VLOOKUP('EXIOBASE EU 25 imports'!B142, 'ISIC Code Mapping'!$A$2:$D$202,  4, FALSE)</f>
        <v>ISIC 351</v>
      </c>
      <c r="D142">
        <f t="shared" ca="1" si="48"/>
        <v>0</v>
      </c>
      <c r="E142">
        <f t="shared" ca="1" si="48"/>
        <v>0</v>
      </c>
      <c r="F142">
        <f t="shared" ca="1" si="48"/>
        <v>0</v>
      </c>
      <c r="G142">
        <f t="shared" ca="1" si="48"/>
        <v>0</v>
      </c>
      <c r="H142">
        <f t="shared" ca="1" si="48"/>
        <v>0</v>
      </c>
      <c r="I142">
        <f t="shared" ca="1" si="48"/>
        <v>0</v>
      </c>
      <c r="J142">
        <f t="shared" ca="1" si="47"/>
        <v>0</v>
      </c>
      <c r="K142">
        <f t="shared" ca="1" si="49"/>
        <v>0</v>
      </c>
      <c r="L142">
        <f t="shared" ca="1" si="49"/>
        <v>0</v>
      </c>
      <c r="M142">
        <f t="shared" ca="1" si="49"/>
        <v>0</v>
      </c>
      <c r="N142">
        <f t="shared" ca="1" si="49"/>
        <v>0</v>
      </c>
      <c r="O142">
        <f t="shared" ca="1" si="49"/>
        <v>0</v>
      </c>
      <c r="P142">
        <f t="shared" ca="1" si="49"/>
        <v>0</v>
      </c>
      <c r="Q142">
        <f t="shared" ca="1" si="49"/>
        <v>0</v>
      </c>
      <c r="R142">
        <f t="shared" ca="1" si="49"/>
        <v>0</v>
      </c>
      <c r="S142">
        <f t="shared" ca="1" si="49"/>
        <v>0</v>
      </c>
      <c r="T142">
        <f t="shared" ca="1" si="49"/>
        <v>0</v>
      </c>
      <c r="U142">
        <f t="shared" ca="1" si="50"/>
        <v>0</v>
      </c>
      <c r="V142">
        <f t="shared" ca="1" si="50"/>
        <v>0</v>
      </c>
      <c r="W142">
        <f t="shared" ca="1" si="50"/>
        <v>0</v>
      </c>
      <c r="X142">
        <f t="shared" ca="1" si="50"/>
        <v>0</v>
      </c>
      <c r="Y142">
        <f t="shared" ca="1" si="50"/>
        <v>0</v>
      </c>
      <c r="Z142">
        <f t="shared" ca="1" si="50"/>
        <v>0</v>
      </c>
      <c r="AA142">
        <f t="shared" ca="1" si="50"/>
        <v>0</v>
      </c>
    </row>
    <row r="143" spans="1:27" x14ac:dyDescent="0.35">
      <c r="A143">
        <f t="shared" si="46"/>
        <v>136</v>
      </c>
      <c r="B143" t="str">
        <f>AUT!A136</f>
        <v>Electricity by solar photovoltaic</v>
      </c>
      <c r="C143" t="str">
        <f>VLOOKUP('EXIOBASE EU 25 imports'!B143, 'ISIC Code Mapping'!$A$2:$D$202,  4, FALSE)</f>
        <v>ISIC 351</v>
      </c>
      <c r="D143">
        <f t="shared" ca="1" si="48"/>
        <v>0</v>
      </c>
      <c r="E143">
        <f t="shared" ca="1" si="48"/>
        <v>0</v>
      </c>
      <c r="F143">
        <f t="shared" ca="1" si="48"/>
        <v>0</v>
      </c>
      <c r="G143">
        <f t="shared" ca="1" si="48"/>
        <v>0</v>
      </c>
      <c r="H143">
        <f t="shared" ca="1" si="48"/>
        <v>0</v>
      </c>
      <c r="I143">
        <f t="shared" ca="1" si="48"/>
        <v>0</v>
      </c>
      <c r="J143">
        <f t="shared" ca="1" si="47"/>
        <v>0</v>
      </c>
      <c r="K143">
        <f t="shared" ca="1" si="49"/>
        <v>0</v>
      </c>
      <c r="L143">
        <f t="shared" ca="1" si="49"/>
        <v>0</v>
      </c>
      <c r="M143">
        <f t="shared" ca="1" si="49"/>
        <v>0</v>
      </c>
      <c r="N143">
        <f t="shared" ca="1" si="49"/>
        <v>0</v>
      </c>
      <c r="O143">
        <f t="shared" ca="1" si="49"/>
        <v>0</v>
      </c>
      <c r="P143">
        <f t="shared" ca="1" si="49"/>
        <v>0</v>
      </c>
      <c r="Q143">
        <f t="shared" ca="1" si="49"/>
        <v>0</v>
      </c>
      <c r="R143">
        <f t="shared" ca="1" si="49"/>
        <v>0</v>
      </c>
      <c r="S143">
        <f t="shared" ca="1" si="49"/>
        <v>0</v>
      </c>
      <c r="T143">
        <f t="shared" ca="1" si="49"/>
        <v>0</v>
      </c>
      <c r="U143">
        <f t="shared" ca="1" si="50"/>
        <v>0</v>
      </c>
      <c r="V143">
        <f t="shared" ca="1" si="50"/>
        <v>0</v>
      </c>
      <c r="W143">
        <f t="shared" ca="1" si="50"/>
        <v>0</v>
      </c>
      <c r="X143">
        <f t="shared" ca="1" si="50"/>
        <v>0</v>
      </c>
      <c r="Y143">
        <f t="shared" ca="1" si="50"/>
        <v>0</v>
      </c>
      <c r="Z143">
        <f t="shared" ca="1" si="50"/>
        <v>0</v>
      </c>
      <c r="AA143">
        <f t="shared" ca="1" si="50"/>
        <v>0</v>
      </c>
    </row>
    <row r="144" spans="1:27" x14ac:dyDescent="0.35">
      <c r="A144">
        <f t="shared" si="46"/>
        <v>137</v>
      </c>
      <c r="B144" t="str">
        <f>AUT!A137</f>
        <v>Electricity by solar thermal</v>
      </c>
      <c r="C144" t="str">
        <f>VLOOKUP('EXIOBASE EU 25 imports'!B144, 'ISIC Code Mapping'!$A$2:$D$202,  4, FALSE)</f>
        <v>ISIC 351</v>
      </c>
      <c r="D144">
        <f t="shared" ca="1" si="48"/>
        <v>0</v>
      </c>
      <c r="E144">
        <f t="shared" ca="1" si="48"/>
        <v>0</v>
      </c>
      <c r="F144">
        <f t="shared" ca="1" si="48"/>
        <v>0</v>
      </c>
      <c r="G144">
        <f t="shared" ca="1" si="48"/>
        <v>0</v>
      </c>
      <c r="H144">
        <f t="shared" ca="1" si="48"/>
        <v>0</v>
      </c>
      <c r="I144">
        <f t="shared" ca="1" si="48"/>
        <v>0</v>
      </c>
      <c r="J144">
        <f t="shared" ca="1" si="47"/>
        <v>0</v>
      </c>
      <c r="K144">
        <f t="shared" ca="1" si="49"/>
        <v>0</v>
      </c>
      <c r="L144">
        <f t="shared" ca="1" si="49"/>
        <v>0</v>
      </c>
      <c r="M144">
        <f t="shared" ca="1" si="49"/>
        <v>0</v>
      </c>
      <c r="N144">
        <f t="shared" ca="1" si="49"/>
        <v>0</v>
      </c>
      <c r="O144">
        <f t="shared" ca="1" si="49"/>
        <v>0</v>
      </c>
      <c r="P144">
        <f t="shared" ca="1" si="49"/>
        <v>0</v>
      </c>
      <c r="Q144">
        <f t="shared" ca="1" si="49"/>
        <v>0</v>
      </c>
      <c r="R144">
        <f t="shared" ca="1" si="49"/>
        <v>0</v>
      </c>
      <c r="S144">
        <f t="shared" ca="1" si="49"/>
        <v>0</v>
      </c>
      <c r="T144">
        <f t="shared" ca="1" si="49"/>
        <v>0</v>
      </c>
      <c r="U144">
        <f t="shared" ca="1" si="50"/>
        <v>0</v>
      </c>
      <c r="V144">
        <f t="shared" ca="1" si="50"/>
        <v>0</v>
      </c>
      <c r="W144">
        <f t="shared" ca="1" si="50"/>
        <v>0</v>
      </c>
      <c r="X144">
        <f t="shared" ca="1" si="50"/>
        <v>0</v>
      </c>
      <c r="Y144">
        <f t="shared" ca="1" si="50"/>
        <v>0</v>
      </c>
      <c r="Z144">
        <f t="shared" ca="1" si="50"/>
        <v>0</v>
      </c>
      <c r="AA144">
        <f t="shared" ca="1" si="50"/>
        <v>0</v>
      </c>
    </row>
    <row r="145" spans="1:27" x14ac:dyDescent="0.35">
      <c r="A145">
        <f t="shared" si="46"/>
        <v>138</v>
      </c>
      <c r="B145" t="str">
        <f>AUT!A138</f>
        <v>Electricity by tide, wave, ocean</v>
      </c>
      <c r="C145" t="str">
        <f>VLOOKUP('EXIOBASE EU 25 imports'!B145, 'ISIC Code Mapping'!$A$2:$D$202,  4, FALSE)</f>
        <v>ISIC 351</v>
      </c>
      <c r="D145">
        <f t="shared" ca="1" si="48"/>
        <v>0</v>
      </c>
      <c r="E145">
        <f t="shared" ca="1" si="48"/>
        <v>0</v>
      </c>
      <c r="F145">
        <f t="shared" ca="1" si="48"/>
        <v>0</v>
      </c>
      <c r="G145">
        <f t="shared" ca="1" si="48"/>
        <v>0</v>
      </c>
      <c r="H145">
        <f t="shared" ca="1" si="48"/>
        <v>0</v>
      </c>
      <c r="I145">
        <f t="shared" ca="1" si="48"/>
        <v>0</v>
      </c>
      <c r="J145">
        <f t="shared" ca="1" si="47"/>
        <v>0</v>
      </c>
      <c r="K145">
        <f t="shared" ca="1" si="49"/>
        <v>0</v>
      </c>
      <c r="L145">
        <f t="shared" ca="1" si="49"/>
        <v>0</v>
      </c>
      <c r="M145">
        <f t="shared" ca="1" si="49"/>
        <v>0</v>
      </c>
      <c r="N145">
        <f t="shared" ca="1" si="49"/>
        <v>0</v>
      </c>
      <c r="O145">
        <f t="shared" ca="1" si="49"/>
        <v>0</v>
      </c>
      <c r="P145">
        <f t="shared" ca="1" si="49"/>
        <v>0</v>
      </c>
      <c r="Q145">
        <f t="shared" ca="1" si="49"/>
        <v>0</v>
      </c>
      <c r="R145">
        <f t="shared" ca="1" si="49"/>
        <v>0</v>
      </c>
      <c r="S145">
        <f t="shared" ca="1" si="49"/>
        <v>0</v>
      </c>
      <c r="T145">
        <f t="shared" ca="1" si="49"/>
        <v>0</v>
      </c>
      <c r="U145">
        <f t="shared" ca="1" si="50"/>
        <v>0</v>
      </c>
      <c r="V145">
        <f t="shared" ca="1" si="50"/>
        <v>0</v>
      </c>
      <c r="W145">
        <f t="shared" ca="1" si="50"/>
        <v>0</v>
      </c>
      <c r="X145">
        <f t="shared" ca="1" si="50"/>
        <v>0</v>
      </c>
      <c r="Y145">
        <f t="shared" ca="1" si="50"/>
        <v>0</v>
      </c>
      <c r="Z145">
        <f t="shared" ca="1" si="50"/>
        <v>0</v>
      </c>
      <c r="AA145">
        <f t="shared" ca="1" si="50"/>
        <v>0</v>
      </c>
    </row>
    <row r="146" spans="1:27" x14ac:dyDescent="0.35">
      <c r="A146">
        <f t="shared" si="46"/>
        <v>139</v>
      </c>
      <c r="B146" t="str">
        <f>AUT!A139</f>
        <v>Electricity by Geothermal</v>
      </c>
      <c r="C146" t="str">
        <f>VLOOKUP('EXIOBASE EU 25 imports'!B146, 'ISIC Code Mapping'!$A$2:$D$202,  4, FALSE)</f>
        <v>ISIC 351</v>
      </c>
      <c r="D146">
        <f t="shared" ca="1" si="48"/>
        <v>0</v>
      </c>
      <c r="E146">
        <f t="shared" ca="1" si="48"/>
        <v>0</v>
      </c>
      <c r="F146">
        <f t="shared" ca="1" si="48"/>
        <v>0</v>
      </c>
      <c r="G146">
        <f t="shared" ca="1" si="48"/>
        <v>0</v>
      </c>
      <c r="H146">
        <f t="shared" ca="1" si="48"/>
        <v>0</v>
      </c>
      <c r="I146">
        <f t="shared" ca="1" si="48"/>
        <v>0</v>
      </c>
      <c r="J146">
        <f t="shared" ca="1" si="47"/>
        <v>0</v>
      </c>
      <c r="K146">
        <f t="shared" ca="1" si="49"/>
        <v>0</v>
      </c>
      <c r="L146">
        <f t="shared" ca="1" si="49"/>
        <v>0</v>
      </c>
      <c r="M146">
        <f t="shared" ca="1" si="49"/>
        <v>0</v>
      </c>
      <c r="N146">
        <f t="shared" ca="1" si="49"/>
        <v>0</v>
      </c>
      <c r="O146">
        <f t="shared" ca="1" si="49"/>
        <v>0</v>
      </c>
      <c r="P146">
        <f t="shared" ca="1" si="49"/>
        <v>0</v>
      </c>
      <c r="Q146">
        <f t="shared" ca="1" si="49"/>
        <v>0</v>
      </c>
      <c r="R146">
        <f t="shared" ca="1" si="49"/>
        <v>0</v>
      </c>
      <c r="S146">
        <f t="shared" ca="1" si="49"/>
        <v>0</v>
      </c>
      <c r="T146">
        <f t="shared" ca="1" si="49"/>
        <v>0</v>
      </c>
      <c r="U146">
        <f t="shared" ca="1" si="50"/>
        <v>0</v>
      </c>
      <c r="V146">
        <f t="shared" ca="1" si="50"/>
        <v>0</v>
      </c>
      <c r="W146">
        <f t="shared" ca="1" si="50"/>
        <v>0</v>
      </c>
      <c r="X146">
        <f t="shared" ca="1" si="50"/>
        <v>0</v>
      </c>
      <c r="Y146">
        <f t="shared" ca="1" si="50"/>
        <v>0</v>
      </c>
      <c r="Z146">
        <f t="shared" ca="1" si="50"/>
        <v>0</v>
      </c>
      <c r="AA146">
        <f t="shared" ca="1" si="50"/>
        <v>0</v>
      </c>
    </row>
    <row r="147" spans="1:27" x14ac:dyDescent="0.35">
      <c r="A147">
        <f t="shared" si="46"/>
        <v>140</v>
      </c>
      <c r="B147" t="str">
        <f>AUT!A140</f>
        <v>Electricity nec</v>
      </c>
      <c r="C147" t="str">
        <f>VLOOKUP('EXIOBASE EU 25 imports'!B147, 'ISIC Code Mapping'!$A$2:$D$202,  4, FALSE)</f>
        <v>ISIC 351</v>
      </c>
      <c r="D147">
        <f t="shared" ca="1" si="48"/>
        <v>0</v>
      </c>
      <c r="E147">
        <f t="shared" ca="1" si="48"/>
        <v>0</v>
      </c>
      <c r="F147">
        <f t="shared" ca="1" si="48"/>
        <v>0</v>
      </c>
      <c r="G147">
        <f t="shared" ca="1" si="48"/>
        <v>0</v>
      </c>
      <c r="H147">
        <f t="shared" ca="1" si="48"/>
        <v>0</v>
      </c>
      <c r="I147">
        <f t="shared" ca="1" si="48"/>
        <v>0</v>
      </c>
      <c r="J147">
        <f t="shared" ca="1" si="47"/>
        <v>0</v>
      </c>
      <c r="K147">
        <f t="shared" ca="1" si="49"/>
        <v>0</v>
      </c>
      <c r="L147">
        <f t="shared" ca="1" si="49"/>
        <v>0</v>
      </c>
      <c r="M147">
        <f t="shared" ca="1" si="49"/>
        <v>0</v>
      </c>
      <c r="N147">
        <f t="shared" ca="1" si="49"/>
        <v>0</v>
      </c>
      <c r="O147">
        <f t="shared" ca="1" si="49"/>
        <v>0</v>
      </c>
      <c r="P147">
        <f t="shared" ca="1" si="49"/>
        <v>0</v>
      </c>
      <c r="Q147">
        <f t="shared" ca="1" si="49"/>
        <v>0</v>
      </c>
      <c r="R147">
        <f t="shared" ca="1" si="49"/>
        <v>0</v>
      </c>
      <c r="S147">
        <f t="shared" ca="1" si="49"/>
        <v>0</v>
      </c>
      <c r="T147">
        <f t="shared" ca="1" si="49"/>
        <v>0</v>
      </c>
      <c r="U147">
        <f t="shared" ca="1" si="50"/>
        <v>0</v>
      </c>
      <c r="V147">
        <f t="shared" ca="1" si="50"/>
        <v>0</v>
      </c>
      <c r="W147">
        <f t="shared" ca="1" si="50"/>
        <v>0</v>
      </c>
      <c r="X147">
        <f t="shared" ca="1" si="50"/>
        <v>0</v>
      </c>
      <c r="Y147">
        <f t="shared" ca="1" si="50"/>
        <v>0</v>
      </c>
      <c r="Z147">
        <f t="shared" ca="1" si="50"/>
        <v>0</v>
      </c>
      <c r="AA147">
        <f t="shared" ca="1" si="50"/>
        <v>0</v>
      </c>
    </row>
    <row r="148" spans="1:27" x14ac:dyDescent="0.35">
      <c r="A148">
        <f t="shared" si="46"/>
        <v>141</v>
      </c>
      <c r="B148" t="str">
        <f>AUT!A141</f>
        <v>Transmission services of electricity</v>
      </c>
      <c r="C148" t="str">
        <f>VLOOKUP('EXIOBASE EU 25 imports'!B148, 'ISIC Code Mapping'!$A$2:$D$202,  4, FALSE)</f>
        <v>ISIC 351</v>
      </c>
      <c r="D148">
        <f t="shared" ca="1" si="48"/>
        <v>0</v>
      </c>
      <c r="E148">
        <f t="shared" ca="1" si="48"/>
        <v>0</v>
      </c>
      <c r="F148">
        <f t="shared" ca="1" si="48"/>
        <v>0</v>
      </c>
      <c r="G148">
        <f t="shared" ca="1" si="48"/>
        <v>0</v>
      </c>
      <c r="H148">
        <f t="shared" ca="1" si="48"/>
        <v>0</v>
      </c>
      <c r="I148">
        <f t="shared" ca="1" si="48"/>
        <v>0</v>
      </c>
      <c r="J148">
        <f t="shared" ca="1" si="47"/>
        <v>0</v>
      </c>
      <c r="K148">
        <f t="shared" ca="1" si="49"/>
        <v>0</v>
      </c>
      <c r="L148">
        <f t="shared" ca="1" si="49"/>
        <v>0</v>
      </c>
      <c r="M148">
        <f t="shared" ca="1" si="49"/>
        <v>0</v>
      </c>
      <c r="N148">
        <f t="shared" ca="1" si="49"/>
        <v>0</v>
      </c>
      <c r="O148">
        <f t="shared" ca="1" si="49"/>
        <v>0</v>
      </c>
      <c r="P148">
        <f t="shared" ca="1" si="49"/>
        <v>0</v>
      </c>
      <c r="Q148">
        <f t="shared" ca="1" si="49"/>
        <v>0</v>
      </c>
      <c r="R148">
        <f t="shared" ca="1" si="49"/>
        <v>0</v>
      </c>
      <c r="S148">
        <f t="shared" ca="1" si="49"/>
        <v>0</v>
      </c>
      <c r="T148">
        <f t="shared" ca="1" si="49"/>
        <v>0</v>
      </c>
      <c r="U148">
        <f t="shared" ca="1" si="50"/>
        <v>0</v>
      </c>
      <c r="V148">
        <f t="shared" ca="1" si="50"/>
        <v>0</v>
      </c>
      <c r="W148">
        <f t="shared" ca="1" si="50"/>
        <v>0</v>
      </c>
      <c r="X148">
        <f t="shared" ca="1" si="50"/>
        <v>0</v>
      </c>
      <c r="Y148">
        <f t="shared" ca="1" si="50"/>
        <v>0</v>
      </c>
      <c r="Z148">
        <f t="shared" ca="1" si="50"/>
        <v>0</v>
      </c>
      <c r="AA148">
        <f t="shared" ca="1" si="50"/>
        <v>0</v>
      </c>
    </row>
    <row r="149" spans="1:27" x14ac:dyDescent="0.35">
      <c r="A149">
        <f t="shared" si="46"/>
        <v>142</v>
      </c>
      <c r="B149" t="str">
        <f>AUT!A142</f>
        <v>Distribution and trade services of electricity</v>
      </c>
      <c r="C149" t="str">
        <f>VLOOKUP('EXIOBASE EU 25 imports'!B149, 'ISIC Code Mapping'!$A$2:$D$202,  4, FALSE)</f>
        <v>ISIC 351</v>
      </c>
      <c r="D149">
        <f t="shared" ca="1" si="48"/>
        <v>0</v>
      </c>
      <c r="E149">
        <f t="shared" ca="1" si="48"/>
        <v>0</v>
      </c>
      <c r="F149">
        <f t="shared" ca="1" si="48"/>
        <v>0</v>
      </c>
      <c r="G149">
        <f t="shared" ca="1" si="48"/>
        <v>0</v>
      </c>
      <c r="H149">
        <f t="shared" ca="1" si="48"/>
        <v>0</v>
      </c>
      <c r="I149">
        <f t="shared" ca="1" si="48"/>
        <v>0</v>
      </c>
      <c r="J149">
        <f t="shared" ca="1" si="47"/>
        <v>0</v>
      </c>
      <c r="K149">
        <f t="shared" ca="1" si="49"/>
        <v>0</v>
      </c>
      <c r="L149">
        <f t="shared" ca="1" si="49"/>
        <v>0</v>
      </c>
      <c r="M149">
        <f t="shared" ca="1" si="49"/>
        <v>0</v>
      </c>
      <c r="N149">
        <f t="shared" ca="1" si="49"/>
        <v>0</v>
      </c>
      <c r="O149">
        <f t="shared" ca="1" si="49"/>
        <v>0</v>
      </c>
      <c r="P149">
        <f t="shared" ca="1" si="49"/>
        <v>0</v>
      </c>
      <c r="Q149">
        <f t="shared" ca="1" si="49"/>
        <v>0</v>
      </c>
      <c r="R149">
        <f t="shared" ca="1" si="49"/>
        <v>0</v>
      </c>
      <c r="S149">
        <f t="shared" ca="1" si="49"/>
        <v>0</v>
      </c>
      <c r="T149">
        <f t="shared" ca="1" si="49"/>
        <v>0</v>
      </c>
      <c r="U149">
        <f t="shared" ca="1" si="50"/>
        <v>0</v>
      </c>
      <c r="V149">
        <f t="shared" ca="1" si="50"/>
        <v>0</v>
      </c>
      <c r="W149">
        <f t="shared" ca="1" si="50"/>
        <v>0</v>
      </c>
      <c r="X149">
        <f t="shared" ca="1" si="50"/>
        <v>0</v>
      </c>
      <c r="Y149">
        <f t="shared" ca="1" si="50"/>
        <v>0</v>
      </c>
      <c r="Z149">
        <f t="shared" ca="1" si="50"/>
        <v>0</v>
      </c>
      <c r="AA149">
        <f t="shared" ca="1" si="50"/>
        <v>0</v>
      </c>
    </row>
    <row r="150" spans="1:27" x14ac:dyDescent="0.35">
      <c r="A150">
        <f t="shared" si="46"/>
        <v>143</v>
      </c>
      <c r="B150" t="str">
        <f>AUT!A143</f>
        <v>Coke oven gas</v>
      </c>
      <c r="C150" t="str">
        <f>VLOOKUP('EXIOBASE EU 25 imports'!B150, 'ISIC Code Mapping'!$A$2:$D$202,  4, FALSE)</f>
        <v>ISIC 352T353</v>
      </c>
      <c r="D150">
        <f t="shared" ref="D150:I159" ca="1" si="51">INDIRECT(D$8&amp;"!"&amp;D$7&amp;$A150)</f>
        <v>0</v>
      </c>
      <c r="E150">
        <f t="shared" ca="1" si="51"/>
        <v>8.3964229873272983E-2</v>
      </c>
      <c r="F150">
        <f t="shared" ca="1" si="51"/>
        <v>6.0211416511887451E-3</v>
      </c>
      <c r="G150">
        <f t="shared" ca="1" si="51"/>
        <v>1.886934238199983E-3</v>
      </c>
      <c r="H150">
        <f t="shared" ca="1" si="51"/>
        <v>0</v>
      </c>
      <c r="I150">
        <f t="shared" ca="1" si="51"/>
        <v>6.6329728724969905E-4</v>
      </c>
      <c r="J150">
        <f t="shared" ca="1" si="47"/>
        <v>2.1317019711776169E-2</v>
      </c>
      <c r="K150">
        <f t="shared" ref="K150:T159" ca="1" si="52">INDIRECT(K$8&amp;"!"&amp;K$7&amp;$A150)</f>
        <v>2.3763662508188938E-4</v>
      </c>
      <c r="L150">
        <f t="shared" ca="1" si="52"/>
        <v>0</v>
      </c>
      <c r="M150">
        <f t="shared" ca="1" si="52"/>
        <v>9.6643133717779439E-2</v>
      </c>
      <c r="N150">
        <f t="shared" ca="1" si="52"/>
        <v>3.262573220993388E-2</v>
      </c>
      <c r="O150">
        <f t="shared" ca="1" si="52"/>
        <v>0</v>
      </c>
      <c r="P150">
        <f t="shared" ca="1" si="52"/>
        <v>0</v>
      </c>
      <c r="Q150">
        <f t="shared" ca="1" si="52"/>
        <v>1.078613178823629E-2</v>
      </c>
      <c r="R150">
        <f t="shared" ca="1" si="52"/>
        <v>0.57151313639416756</v>
      </c>
      <c r="S150">
        <f t="shared" ca="1" si="52"/>
        <v>4.3165041990186389E-3</v>
      </c>
      <c r="T150">
        <f t="shared" ca="1" si="52"/>
        <v>2.2419814201006124E-3</v>
      </c>
      <c r="U150">
        <f t="shared" ref="U150:AA159" ca="1" si="53">INDIRECT(U$8&amp;"!"&amp;U$7&amp;$A150)</f>
        <v>0</v>
      </c>
      <c r="V150">
        <f t="shared" ca="1" si="53"/>
        <v>0</v>
      </c>
      <c r="W150">
        <f t="shared" ca="1" si="53"/>
        <v>1.6159158334582267E-4</v>
      </c>
      <c r="X150">
        <f t="shared" ca="1" si="53"/>
        <v>0.26174486503189165</v>
      </c>
      <c r="Y150">
        <f t="shared" ca="1" si="53"/>
        <v>0</v>
      </c>
      <c r="Z150">
        <f t="shared" ca="1" si="53"/>
        <v>0</v>
      </c>
      <c r="AA150">
        <f t="shared" ca="1" si="53"/>
        <v>0</v>
      </c>
    </row>
    <row r="151" spans="1:27" x14ac:dyDescent="0.35">
      <c r="A151">
        <f t="shared" si="46"/>
        <v>144</v>
      </c>
      <c r="B151" t="str">
        <f>AUT!A144</f>
        <v>Blast Furnace Gas</v>
      </c>
      <c r="C151" t="str">
        <f>VLOOKUP('EXIOBASE EU 25 imports'!B151, 'ISIC Code Mapping'!$A$2:$D$202,  4, FALSE)</f>
        <v>ISIC 352T353</v>
      </c>
      <c r="D151">
        <f t="shared" ca="1" si="51"/>
        <v>0</v>
      </c>
      <c r="E151">
        <f t="shared" ca="1" si="51"/>
        <v>0.24055610896342272</v>
      </c>
      <c r="F151">
        <f t="shared" ca="1" si="51"/>
        <v>1.0750976293872668E-2</v>
      </c>
      <c r="G151">
        <f t="shared" ca="1" si="51"/>
        <v>9.5623943308121677E-3</v>
      </c>
      <c r="H151">
        <f t="shared" ca="1" si="51"/>
        <v>0</v>
      </c>
      <c r="I151">
        <f t="shared" ca="1" si="51"/>
        <v>1.12073714982379E-3</v>
      </c>
      <c r="J151">
        <f t="shared" ca="1" si="47"/>
        <v>2.064034764687955E-2</v>
      </c>
      <c r="K151">
        <f t="shared" ca="1" si="52"/>
        <v>3.0811214869340349E-4</v>
      </c>
      <c r="L151">
        <f t="shared" ca="1" si="52"/>
        <v>0</v>
      </c>
      <c r="M151">
        <f t="shared" ca="1" si="52"/>
        <v>0.12530443729365301</v>
      </c>
      <c r="N151">
        <f t="shared" ca="1" si="52"/>
        <v>4.7351741046018331E-2</v>
      </c>
      <c r="O151">
        <f t="shared" ca="1" si="52"/>
        <v>0</v>
      </c>
      <c r="P151">
        <f t="shared" ca="1" si="52"/>
        <v>0</v>
      </c>
      <c r="Q151">
        <f t="shared" ca="1" si="52"/>
        <v>3.0902086491604062E-2</v>
      </c>
      <c r="R151">
        <f t="shared" ca="1" si="52"/>
        <v>1.6085195696982137</v>
      </c>
      <c r="S151">
        <f t="shared" ca="1" si="52"/>
        <v>1.0769735431013268E-2</v>
      </c>
      <c r="T151">
        <f t="shared" ca="1" si="52"/>
        <v>2.8966695706648346E-3</v>
      </c>
      <c r="U151">
        <f t="shared" ca="1" si="53"/>
        <v>0</v>
      </c>
      <c r="V151">
        <f t="shared" ca="1" si="53"/>
        <v>0</v>
      </c>
      <c r="W151">
        <f t="shared" ca="1" si="53"/>
        <v>2.0951454742421804E-4</v>
      </c>
      <c r="X151">
        <f t="shared" ca="1" si="53"/>
        <v>0.41015372062170402</v>
      </c>
      <c r="Y151">
        <f t="shared" ca="1" si="53"/>
        <v>0</v>
      </c>
      <c r="Z151">
        <f t="shared" ca="1" si="53"/>
        <v>0</v>
      </c>
      <c r="AA151">
        <f t="shared" ca="1" si="53"/>
        <v>0</v>
      </c>
    </row>
    <row r="152" spans="1:27" x14ac:dyDescent="0.35">
      <c r="A152">
        <f t="shared" si="46"/>
        <v>145</v>
      </c>
      <c r="B152" t="str">
        <f>AUT!A145</f>
        <v>Oxygen Steel Furnace Gas</v>
      </c>
      <c r="C152" t="str">
        <f>VLOOKUP('EXIOBASE EU 25 imports'!B152, 'ISIC Code Mapping'!$A$2:$D$202,  4, FALSE)</f>
        <v>ISIC 352T353</v>
      </c>
      <c r="D152">
        <f t="shared" ca="1" si="51"/>
        <v>0</v>
      </c>
      <c r="E152">
        <f t="shared" ca="1" si="51"/>
        <v>0</v>
      </c>
      <c r="F152">
        <f t="shared" ca="1" si="51"/>
        <v>0</v>
      </c>
      <c r="G152">
        <f t="shared" ca="1" si="51"/>
        <v>0</v>
      </c>
      <c r="H152">
        <f t="shared" ca="1" si="51"/>
        <v>0</v>
      </c>
      <c r="I152">
        <f t="shared" ca="1" si="51"/>
        <v>0</v>
      </c>
      <c r="J152">
        <f t="shared" ca="1" si="47"/>
        <v>0</v>
      </c>
      <c r="K152">
        <f t="shared" ca="1" si="52"/>
        <v>0</v>
      </c>
      <c r="L152">
        <f t="shared" ca="1" si="52"/>
        <v>0</v>
      </c>
      <c r="M152">
        <f t="shared" ca="1" si="52"/>
        <v>0</v>
      </c>
      <c r="N152">
        <f t="shared" ca="1" si="52"/>
        <v>0</v>
      </c>
      <c r="O152">
        <f t="shared" ca="1" si="52"/>
        <v>0</v>
      </c>
      <c r="P152">
        <f t="shared" ca="1" si="52"/>
        <v>0</v>
      </c>
      <c r="Q152">
        <f t="shared" ca="1" si="52"/>
        <v>0</v>
      </c>
      <c r="R152">
        <f t="shared" ca="1" si="52"/>
        <v>0</v>
      </c>
      <c r="S152">
        <f t="shared" ca="1" si="52"/>
        <v>0</v>
      </c>
      <c r="T152">
        <f t="shared" ca="1" si="52"/>
        <v>0</v>
      </c>
      <c r="U152">
        <f t="shared" ca="1" si="53"/>
        <v>0</v>
      </c>
      <c r="V152">
        <f t="shared" ca="1" si="53"/>
        <v>0</v>
      </c>
      <c r="W152">
        <f t="shared" ca="1" si="53"/>
        <v>0</v>
      </c>
      <c r="X152">
        <f t="shared" ca="1" si="53"/>
        <v>0</v>
      </c>
      <c r="Y152">
        <f t="shared" ca="1" si="53"/>
        <v>0</v>
      </c>
      <c r="Z152">
        <f t="shared" ca="1" si="53"/>
        <v>0</v>
      </c>
      <c r="AA152">
        <f t="shared" ca="1" si="53"/>
        <v>0</v>
      </c>
    </row>
    <row r="153" spans="1:27" x14ac:dyDescent="0.35">
      <c r="A153">
        <f t="shared" si="46"/>
        <v>146</v>
      </c>
      <c r="B153" t="str">
        <f>AUT!A146</f>
        <v>Gas Works Gas</v>
      </c>
      <c r="C153" t="str">
        <f>VLOOKUP('EXIOBASE EU 25 imports'!B153, 'ISIC Code Mapping'!$A$2:$D$202,  4, FALSE)</f>
        <v>ISIC 352T353</v>
      </c>
      <c r="D153">
        <f t="shared" ca="1" si="51"/>
        <v>0</v>
      </c>
      <c r="E153">
        <f t="shared" ca="1" si="51"/>
        <v>0</v>
      </c>
      <c r="F153">
        <f t="shared" ca="1" si="51"/>
        <v>0</v>
      </c>
      <c r="G153">
        <f t="shared" ca="1" si="51"/>
        <v>0</v>
      </c>
      <c r="H153">
        <f t="shared" ca="1" si="51"/>
        <v>0</v>
      </c>
      <c r="I153">
        <f t="shared" ca="1" si="51"/>
        <v>0</v>
      </c>
      <c r="J153">
        <f t="shared" ca="1" si="47"/>
        <v>0</v>
      </c>
      <c r="K153">
        <f t="shared" ca="1" si="52"/>
        <v>0</v>
      </c>
      <c r="L153">
        <f t="shared" ca="1" si="52"/>
        <v>0</v>
      </c>
      <c r="M153">
        <f t="shared" ca="1" si="52"/>
        <v>0</v>
      </c>
      <c r="N153">
        <f t="shared" ca="1" si="52"/>
        <v>6.7334481508205164E-4</v>
      </c>
      <c r="O153">
        <f t="shared" ca="1" si="52"/>
        <v>0</v>
      </c>
      <c r="P153">
        <f t="shared" ca="1" si="52"/>
        <v>0</v>
      </c>
      <c r="Q153">
        <f t="shared" ca="1" si="52"/>
        <v>0</v>
      </c>
      <c r="R153">
        <f t="shared" ca="1" si="52"/>
        <v>4.0513769919030816E-4</v>
      </c>
      <c r="S153">
        <f t="shared" ca="1" si="52"/>
        <v>1.0853864259727406E-2</v>
      </c>
      <c r="T153">
        <f t="shared" ca="1" si="52"/>
        <v>0</v>
      </c>
      <c r="U153">
        <f t="shared" ca="1" si="53"/>
        <v>0</v>
      </c>
      <c r="V153">
        <f t="shared" ca="1" si="53"/>
        <v>0</v>
      </c>
      <c r="W153">
        <f t="shared" ca="1" si="53"/>
        <v>5.8201196881516428E-3</v>
      </c>
      <c r="X153">
        <f t="shared" ca="1" si="53"/>
        <v>0</v>
      </c>
      <c r="Y153">
        <f t="shared" ca="1" si="53"/>
        <v>4.5896586850898598E-3</v>
      </c>
      <c r="Z153">
        <f t="shared" ca="1" si="53"/>
        <v>0</v>
      </c>
      <c r="AA153">
        <f t="shared" ca="1" si="53"/>
        <v>0</v>
      </c>
    </row>
    <row r="154" spans="1:27" x14ac:dyDescent="0.35">
      <c r="A154">
        <f t="shared" si="46"/>
        <v>147</v>
      </c>
      <c r="B154" t="str">
        <f>AUT!A147</f>
        <v>Biogas</v>
      </c>
      <c r="C154" t="str">
        <f>VLOOKUP('EXIOBASE EU 25 imports'!B154, 'ISIC Code Mapping'!$A$2:$D$202,  4, FALSE)</f>
        <v>ISIC 352T353</v>
      </c>
      <c r="D154">
        <f t="shared" ca="1" si="51"/>
        <v>0</v>
      </c>
      <c r="E154">
        <f t="shared" ca="1" si="51"/>
        <v>1.3412504433701182</v>
      </c>
      <c r="F154">
        <f t="shared" ca="1" si="51"/>
        <v>7.1820555027961724E-3</v>
      </c>
      <c r="G154">
        <f t="shared" ca="1" si="51"/>
        <v>0.49514652433976486</v>
      </c>
      <c r="H154">
        <f t="shared" ca="1" si="51"/>
        <v>0</v>
      </c>
      <c r="I154">
        <f t="shared" ca="1" si="51"/>
        <v>1.6335799651499699E-3</v>
      </c>
      <c r="J154">
        <f t="shared" ca="1" si="47"/>
        <v>2.8454691559425552E-2</v>
      </c>
      <c r="K154">
        <f t="shared" ca="1" si="52"/>
        <v>1.436918320348435E-3</v>
      </c>
      <c r="L154">
        <f t="shared" ca="1" si="52"/>
        <v>0</v>
      </c>
      <c r="M154">
        <f t="shared" ca="1" si="52"/>
        <v>0.58437241871747236</v>
      </c>
      <c r="N154">
        <f t="shared" ca="1" si="52"/>
        <v>0.1883686519117766</v>
      </c>
      <c r="O154">
        <f t="shared" ca="1" si="52"/>
        <v>0</v>
      </c>
      <c r="P154">
        <f t="shared" ca="1" si="52"/>
        <v>0</v>
      </c>
      <c r="Q154">
        <f t="shared" ca="1" si="52"/>
        <v>0.17229841880352281</v>
      </c>
      <c r="R154">
        <f t="shared" ca="1" si="52"/>
        <v>8.4380115198952144</v>
      </c>
      <c r="S154">
        <f t="shared" ca="1" si="52"/>
        <v>0.25774570498579608</v>
      </c>
      <c r="T154">
        <f t="shared" ca="1" si="52"/>
        <v>5.6353517574462891E-3</v>
      </c>
      <c r="U154">
        <f t="shared" ca="1" si="53"/>
        <v>0</v>
      </c>
      <c r="V154">
        <f t="shared" ca="1" si="53"/>
        <v>0</v>
      </c>
      <c r="W154">
        <f t="shared" ca="1" si="53"/>
        <v>0.16169481368627683</v>
      </c>
      <c r="X154">
        <f t="shared" ca="1" si="53"/>
        <v>0.70828380968550941</v>
      </c>
      <c r="Y154">
        <f t="shared" ca="1" si="53"/>
        <v>0.12673957001094149</v>
      </c>
      <c r="Z154">
        <f t="shared" ca="1" si="53"/>
        <v>0</v>
      </c>
      <c r="AA154">
        <f t="shared" ca="1" si="53"/>
        <v>0</v>
      </c>
    </row>
    <row r="155" spans="1:27" x14ac:dyDescent="0.35">
      <c r="A155">
        <f t="shared" si="46"/>
        <v>148</v>
      </c>
      <c r="B155" t="str">
        <f>AUT!A148</f>
        <v>Distribution services of gaseous fuels through mains</v>
      </c>
      <c r="C155" t="str">
        <f>VLOOKUP('EXIOBASE EU 25 imports'!B155, 'ISIC Code Mapping'!$A$2:$D$202,  4, FALSE)</f>
        <v>ISIC 352T353</v>
      </c>
      <c r="D155">
        <f t="shared" ca="1" si="51"/>
        <v>0</v>
      </c>
      <c r="E155">
        <f t="shared" ca="1" si="51"/>
        <v>0</v>
      </c>
      <c r="F155">
        <f t="shared" ca="1" si="51"/>
        <v>0</v>
      </c>
      <c r="G155">
        <f t="shared" ca="1" si="51"/>
        <v>0</v>
      </c>
      <c r="H155">
        <f t="shared" ca="1" si="51"/>
        <v>0</v>
      </c>
      <c r="I155">
        <f t="shared" ca="1" si="51"/>
        <v>0</v>
      </c>
      <c r="J155">
        <f t="shared" ca="1" si="47"/>
        <v>0</v>
      </c>
      <c r="K155">
        <f t="shared" ca="1" si="52"/>
        <v>0</v>
      </c>
      <c r="L155">
        <f t="shared" ca="1" si="52"/>
        <v>0</v>
      </c>
      <c r="M155">
        <f t="shared" ca="1" si="52"/>
        <v>0</v>
      </c>
      <c r="N155">
        <f t="shared" ca="1" si="52"/>
        <v>0</v>
      </c>
      <c r="O155">
        <f t="shared" ca="1" si="52"/>
        <v>0</v>
      </c>
      <c r="P155">
        <f t="shared" ca="1" si="52"/>
        <v>0</v>
      </c>
      <c r="Q155">
        <f t="shared" ca="1" si="52"/>
        <v>0</v>
      </c>
      <c r="R155">
        <f t="shared" ca="1" si="52"/>
        <v>0</v>
      </c>
      <c r="S155">
        <f t="shared" ca="1" si="52"/>
        <v>0</v>
      </c>
      <c r="T155">
        <f t="shared" ca="1" si="52"/>
        <v>0</v>
      </c>
      <c r="U155">
        <f t="shared" ca="1" si="53"/>
        <v>0</v>
      </c>
      <c r="V155">
        <f t="shared" ca="1" si="53"/>
        <v>0</v>
      </c>
      <c r="W155">
        <f t="shared" ca="1" si="53"/>
        <v>0</v>
      </c>
      <c r="X155">
        <f t="shared" ca="1" si="53"/>
        <v>0</v>
      </c>
      <c r="Y155">
        <f t="shared" ca="1" si="53"/>
        <v>0</v>
      </c>
      <c r="Z155">
        <f t="shared" ca="1" si="53"/>
        <v>0</v>
      </c>
      <c r="AA155">
        <f t="shared" ca="1" si="53"/>
        <v>0</v>
      </c>
    </row>
    <row r="156" spans="1:27" x14ac:dyDescent="0.35">
      <c r="A156">
        <f t="shared" si="46"/>
        <v>149</v>
      </c>
      <c r="B156" t="str">
        <f>AUT!A149</f>
        <v>Steam and hot water supply services</v>
      </c>
      <c r="C156" t="str">
        <f>VLOOKUP('EXIOBASE EU 25 imports'!B156, 'ISIC Code Mapping'!$A$2:$D$202,  4, FALSE)</f>
        <v>ISIC 36T39</v>
      </c>
      <c r="D156">
        <f t="shared" ca="1" si="51"/>
        <v>0</v>
      </c>
      <c r="E156">
        <f t="shared" ca="1" si="51"/>
        <v>0</v>
      </c>
      <c r="F156">
        <f t="shared" ca="1" si="51"/>
        <v>0</v>
      </c>
      <c r="G156">
        <f t="shared" ca="1" si="51"/>
        <v>0</v>
      </c>
      <c r="H156">
        <f t="shared" ca="1" si="51"/>
        <v>0</v>
      </c>
      <c r="I156">
        <f t="shared" ca="1" si="51"/>
        <v>0</v>
      </c>
      <c r="J156">
        <f t="shared" ca="1" si="47"/>
        <v>0</v>
      </c>
      <c r="K156">
        <f t="shared" ca="1" si="52"/>
        <v>0</v>
      </c>
      <c r="L156">
        <f t="shared" ca="1" si="52"/>
        <v>0</v>
      </c>
      <c r="M156">
        <f t="shared" ca="1" si="52"/>
        <v>0</v>
      </c>
      <c r="N156">
        <f t="shared" ca="1" si="52"/>
        <v>0</v>
      </c>
      <c r="O156">
        <f t="shared" ca="1" si="52"/>
        <v>0</v>
      </c>
      <c r="P156">
        <f t="shared" ca="1" si="52"/>
        <v>0</v>
      </c>
      <c r="Q156">
        <f t="shared" ca="1" si="52"/>
        <v>0</v>
      </c>
      <c r="R156">
        <f t="shared" ca="1" si="52"/>
        <v>0</v>
      </c>
      <c r="S156">
        <f t="shared" ca="1" si="52"/>
        <v>0</v>
      </c>
      <c r="T156">
        <f t="shared" ca="1" si="52"/>
        <v>0</v>
      </c>
      <c r="U156">
        <f t="shared" ca="1" si="53"/>
        <v>0</v>
      </c>
      <c r="V156">
        <f t="shared" ca="1" si="53"/>
        <v>0</v>
      </c>
      <c r="W156">
        <f t="shared" ca="1" si="53"/>
        <v>0</v>
      </c>
      <c r="X156">
        <f t="shared" ca="1" si="53"/>
        <v>0</v>
      </c>
      <c r="Y156">
        <f t="shared" ca="1" si="53"/>
        <v>0</v>
      </c>
      <c r="Z156">
        <f t="shared" ca="1" si="53"/>
        <v>0</v>
      </c>
      <c r="AA156">
        <f t="shared" ca="1" si="53"/>
        <v>0</v>
      </c>
    </row>
    <row r="157" spans="1:27" x14ac:dyDescent="0.35">
      <c r="A157">
        <f t="shared" si="46"/>
        <v>150</v>
      </c>
      <c r="B157" t="str">
        <f>AUT!A150</f>
        <v>Collected and purified water, distribution services of water (41)</v>
      </c>
      <c r="C157" t="str">
        <f>VLOOKUP('EXIOBASE EU 25 imports'!B157, 'ISIC Code Mapping'!$A$2:$D$202,  4, FALSE)</f>
        <v>ISIC 36T39</v>
      </c>
      <c r="D157">
        <f t="shared" ca="1" si="51"/>
        <v>0</v>
      </c>
      <c r="E157">
        <f t="shared" ca="1" si="51"/>
        <v>0</v>
      </c>
      <c r="F157">
        <f t="shared" ca="1" si="51"/>
        <v>0</v>
      </c>
      <c r="G157">
        <f t="shared" ca="1" si="51"/>
        <v>0</v>
      </c>
      <c r="H157">
        <f t="shared" ca="1" si="51"/>
        <v>0</v>
      </c>
      <c r="I157">
        <f t="shared" ca="1" si="51"/>
        <v>0</v>
      </c>
      <c r="J157">
        <f t="shared" ca="1" si="47"/>
        <v>0</v>
      </c>
      <c r="K157">
        <f t="shared" ca="1" si="52"/>
        <v>0</v>
      </c>
      <c r="L157">
        <f t="shared" ca="1" si="52"/>
        <v>0</v>
      </c>
      <c r="M157">
        <f t="shared" ca="1" si="52"/>
        <v>0</v>
      </c>
      <c r="N157">
        <f t="shared" ca="1" si="52"/>
        <v>0</v>
      </c>
      <c r="O157">
        <f t="shared" ca="1" si="52"/>
        <v>0</v>
      </c>
      <c r="P157">
        <f t="shared" ca="1" si="52"/>
        <v>0</v>
      </c>
      <c r="Q157">
        <f t="shared" ca="1" si="52"/>
        <v>0</v>
      </c>
      <c r="R157">
        <f t="shared" ca="1" si="52"/>
        <v>0</v>
      </c>
      <c r="S157">
        <f t="shared" ca="1" si="52"/>
        <v>0</v>
      </c>
      <c r="T157">
        <f t="shared" ca="1" si="52"/>
        <v>0</v>
      </c>
      <c r="U157">
        <f t="shared" ca="1" si="53"/>
        <v>0</v>
      </c>
      <c r="V157">
        <f t="shared" ca="1" si="53"/>
        <v>0</v>
      </c>
      <c r="W157">
        <f t="shared" ca="1" si="53"/>
        <v>0</v>
      </c>
      <c r="X157">
        <f t="shared" ca="1" si="53"/>
        <v>0</v>
      </c>
      <c r="Y157">
        <f t="shared" ca="1" si="53"/>
        <v>0</v>
      </c>
      <c r="Z157">
        <f t="shared" ca="1" si="53"/>
        <v>0</v>
      </c>
      <c r="AA157">
        <f t="shared" ca="1" si="53"/>
        <v>0</v>
      </c>
    </row>
    <row r="158" spans="1:27" x14ac:dyDescent="0.35">
      <c r="A158">
        <f t="shared" si="46"/>
        <v>151</v>
      </c>
      <c r="B158" t="str">
        <f>AUT!A151</f>
        <v>Construction work (45)</v>
      </c>
      <c r="C158" t="str">
        <f>VLOOKUP('EXIOBASE EU 25 imports'!B158, 'ISIC Code Mapping'!$A$2:$D$202,  4, FALSE)</f>
        <v>ISIC 31T33</v>
      </c>
      <c r="D158">
        <f t="shared" ca="1" si="51"/>
        <v>2634.9949171749945</v>
      </c>
      <c r="E158">
        <f t="shared" ca="1" si="51"/>
        <v>6695.788742187342</v>
      </c>
      <c r="F158">
        <f t="shared" ca="1" si="51"/>
        <v>1482.6699148516047</v>
      </c>
      <c r="G158">
        <f t="shared" ca="1" si="51"/>
        <v>3287.3487893413735</v>
      </c>
      <c r="H158">
        <f t="shared" ca="1" si="51"/>
        <v>272.79385302289461</v>
      </c>
      <c r="I158">
        <f t="shared" ca="1" si="51"/>
        <v>1366.5197956506879</v>
      </c>
      <c r="J158">
        <f t="shared" ca="1" si="47"/>
        <v>22822.4303425336</v>
      </c>
      <c r="K158">
        <f t="shared" ca="1" si="52"/>
        <v>13484.716349471826</v>
      </c>
      <c r="L158">
        <f t="shared" ca="1" si="52"/>
        <v>821.03136867055844</v>
      </c>
      <c r="M158">
        <f t="shared" ca="1" si="52"/>
        <v>6596.7898849386866</v>
      </c>
      <c r="N158">
        <f t="shared" ca="1" si="52"/>
        <v>11602.96132372289</v>
      </c>
      <c r="O158">
        <f t="shared" ca="1" si="52"/>
        <v>235.04356561463177</v>
      </c>
      <c r="P158">
        <f t="shared" ca="1" si="52"/>
        <v>339.05171179210708</v>
      </c>
      <c r="Q158">
        <f t="shared" ca="1" si="52"/>
        <v>2300.4785342901209</v>
      </c>
      <c r="R158">
        <f t="shared" ca="1" si="52"/>
        <v>6430.7410103317161</v>
      </c>
      <c r="S158">
        <f t="shared" ca="1" si="52"/>
        <v>2163.8624066001844</v>
      </c>
      <c r="T158">
        <f t="shared" ca="1" si="52"/>
        <v>1451.0290218244436</v>
      </c>
      <c r="U158">
        <f t="shared" ca="1" si="53"/>
        <v>751.32253461047458</v>
      </c>
      <c r="V158">
        <f t="shared" ca="1" si="53"/>
        <v>379.97882165398022</v>
      </c>
      <c r="W158">
        <f t="shared" ca="1" si="53"/>
        <v>9016.2936860149493</v>
      </c>
      <c r="X158">
        <f t="shared" ca="1" si="53"/>
        <v>3324.7192698340732</v>
      </c>
      <c r="Y158">
        <f t="shared" ca="1" si="53"/>
        <v>168.29073433322921</v>
      </c>
      <c r="Z158">
        <f t="shared" ca="1" si="53"/>
        <v>148.46116323352328</v>
      </c>
      <c r="AA158">
        <f t="shared" ca="1" si="53"/>
        <v>177.39357999194584</v>
      </c>
    </row>
    <row r="159" spans="1:27" x14ac:dyDescent="0.35">
      <c r="A159">
        <f t="shared" si="46"/>
        <v>152</v>
      </c>
      <c r="B159" t="str">
        <f>AUT!A152</f>
        <v>Secondary construction material for treatment, Re-processing of secondary construction material into aggregates</v>
      </c>
      <c r="C159" t="str">
        <f>VLOOKUP('EXIOBASE EU 25 imports'!B159, 'ISIC Code Mapping'!$A$2:$D$202,  4, FALSE)</f>
        <v>ISIC 31T33</v>
      </c>
      <c r="D159">
        <f t="shared" ca="1" si="51"/>
        <v>0</v>
      </c>
      <c r="E159">
        <f t="shared" ca="1" si="51"/>
        <v>0</v>
      </c>
      <c r="F159">
        <f t="shared" ca="1" si="51"/>
        <v>0</v>
      </c>
      <c r="G159">
        <f t="shared" ca="1" si="51"/>
        <v>0</v>
      </c>
      <c r="H159">
        <f t="shared" ca="1" si="51"/>
        <v>0</v>
      </c>
      <c r="I159">
        <f t="shared" ca="1" si="51"/>
        <v>0</v>
      </c>
      <c r="J159">
        <f t="shared" ca="1" si="47"/>
        <v>0</v>
      </c>
      <c r="K159">
        <f t="shared" ca="1" si="52"/>
        <v>0</v>
      </c>
      <c r="L159">
        <f t="shared" ca="1" si="52"/>
        <v>0</v>
      </c>
      <c r="M159">
        <f t="shared" ca="1" si="52"/>
        <v>0</v>
      </c>
      <c r="N159">
        <f t="shared" ca="1" si="52"/>
        <v>0</v>
      </c>
      <c r="O159">
        <f t="shared" ca="1" si="52"/>
        <v>0</v>
      </c>
      <c r="P159">
        <f t="shared" ca="1" si="52"/>
        <v>0</v>
      </c>
      <c r="Q159">
        <f t="shared" ca="1" si="52"/>
        <v>0</v>
      </c>
      <c r="R159">
        <f t="shared" ca="1" si="52"/>
        <v>0</v>
      </c>
      <c r="S159">
        <f t="shared" ca="1" si="52"/>
        <v>0</v>
      </c>
      <c r="T159">
        <f t="shared" ca="1" si="52"/>
        <v>0</v>
      </c>
      <c r="U159">
        <f t="shared" ca="1" si="53"/>
        <v>0</v>
      </c>
      <c r="V159">
        <f t="shared" ca="1" si="53"/>
        <v>0</v>
      </c>
      <c r="W159">
        <f t="shared" ca="1" si="53"/>
        <v>0</v>
      </c>
      <c r="X159">
        <f t="shared" ca="1" si="53"/>
        <v>0</v>
      </c>
      <c r="Y159">
        <f t="shared" ca="1" si="53"/>
        <v>0</v>
      </c>
      <c r="Z159">
        <f t="shared" ca="1" si="53"/>
        <v>0</v>
      </c>
      <c r="AA159">
        <f t="shared" ca="1" si="53"/>
        <v>0</v>
      </c>
    </row>
    <row r="160" spans="1:27" x14ac:dyDescent="0.35">
      <c r="A160">
        <f t="shared" si="46"/>
        <v>153</v>
      </c>
      <c r="B160" t="str">
        <f>AUT!A153</f>
        <v>Sale, maintenance, repair of motor vehicles, motor vehicles parts, motorcycles, motor cycles parts and accessoiries</v>
      </c>
      <c r="C160" t="str">
        <f>VLOOKUP('EXIOBASE EU 25 imports'!B160, 'ISIC Code Mapping'!$A$2:$D$202,  4, FALSE)</f>
        <v>ISIC 45T47</v>
      </c>
      <c r="D160">
        <f t="shared" ref="D160:I169" ca="1" si="54">INDIRECT(D$8&amp;"!"&amp;D$7&amp;$A160)</f>
        <v>404.21088602561224</v>
      </c>
      <c r="E160">
        <f t="shared" ca="1" si="54"/>
        <v>1251.8051474369877</v>
      </c>
      <c r="F160">
        <f t="shared" ca="1" si="54"/>
        <v>178.97550444015874</v>
      </c>
      <c r="G160">
        <f t="shared" ca="1" si="54"/>
        <v>477.82643320088397</v>
      </c>
      <c r="H160">
        <f t="shared" ca="1" si="54"/>
        <v>22.953964134173315</v>
      </c>
      <c r="I160">
        <f t="shared" ca="1" si="54"/>
        <v>161.68066166112087</v>
      </c>
      <c r="J160">
        <f t="shared" ca="1" si="47"/>
        <v>3149.1681069058423</v>
      </c>
      <c r="K160">
        <f t="shared" ref="K160:T169" ca="1" si="55">INDIRECT(K$8&amp;"!"&amp;K$7&amp;$A160)</f>
        <v>2603.0075687320436</v>
      </c>
      <c r="L160">
        <f t="shared" ca="1" si="55"/>
        <v>148.64475409767368</v>
      </c>
      <c r="M160">
        <f t="shared" ca="1" si="55"/>
        <v>1404.5098729754495</v>
      </c>
      <c r="N160">
        <f t="shared" ca="1" si="55"/>
        <v>2215.5361876264037</v>
      </c>
      <c r="O160">
        <f t="shared" ca="1" si="55"/>
        <v>40.511681945924543</v>
      </c>
      <c r="P160">
        <f t="shared" ca="1" si="55"/>
        <v>62.94998987897398</v>
      </c>
      <c r="Q160">
        <f t="shared" ca="1" si="55"/>
        <v>641.77234466035497</v>
      </c>
      <c r="R160">
        <f t="shared" ca="1" si="55"/>
        <v>1105.9073298971919</v>
      </c>
      <c r="S160">
        <f t="shared" ca="1" si="55"/>
        <v>268.69704032873642</v>
      </c>
      <c r="T160">
        <f t="shared" ca="1" si="55"/>
        <v>328.01732974453898</v>
      </c>
      <c r="U160">
        <f t="shared" ref="U160:AA169" ca="1" si="56">INDIRECT(U$8&amp;"!"&amp;U$7&amp;$A160)</f>
        <v>94.05479117044473</v>
      </c>
      <c r="V160">
        <f t="shared" ca="1" si="56"/>
        <v>62.035217681535549</v>
      </c>
      <c r="W160">
        <f t="shared" ca="1" si="56"/>
        <v>1313.0522214174164</v>
      </c>
      <c r="X160">
        <f t="shared" ca="1" si="56"/>
        <v>728.63953794548354</v>
      </c>
      <c r="Y160">
        <f t="shared" ca="1" si="56"/>
        <v>18.153367737795804</v>
      </c>
      <c r="Z160">
        <f t="shared" ca="1" si="56"/>
        <v>40.311586241822077</v>
      </c>
      <c r="AA160">
        <f t="shared" ca="1" si="56"/>
        <v>78.569974957955623</v>
      </c>
    </row>
    <row r="161" spans="1:27" x14ac:dyDescent="0.35">
      <c r="A161">
        <f t="shared" si="46"/>
        <v>154</v>
      </c>
      <c r="B161" t="str">
        <f>AUT!A154</f>
        <v>Retail trade services of motor fuel</v>
      </c>
      <c r="C161" t="str">
        <f>VLOOKUP('EXIOBASE EU 25 imports'!B161, 'ISIC Code Mapping'!$A$2:$D$202,  4, FALSE)</f>
        <v>ISIC 45T47</v>
      </c>
      <c r="D161">
        <f t="shared" ca="1" si="54"/>
        <v>34.156102997068345</v>
      </c>
      <c r="E161">
        <f t="shared" ca="1" si="54"/>
        <v>90.038924138363356</v>
      </c>
      <c r="F161">
        <f t="shared" ca="1" si="54"/>
        <v>28.159077074426722</v>
      </c>
      <c r="G161">
        <f t="shared" ca="1" si="54"/>
        <v>20.884896487471682</v>
      </c>
      <c r="H161">
        <f t="shared" ca="1" si="54"/>
        <v>3.4280039566667644</v>
      </c>
      <c r="I161">
        <f t="shared" ca="1" si="54"/>
        <v>15.94513316027763</v>
      </c>
      <c r="J161">
        <f t="shared" ca="1" si="47"/>
        <v>313.85735866849666</v>
      </c>
      <c r="K161">
        <f t="shared" ca="1" si="55"/>
        <v>300.33496909480795</v>
      </c>
      <c r="L161">
        <f t="shared" ca="1" si="55"/>
        <v>20.723903027148801</v>
      </c>
      <c r="M161">
        <f t="shared" ca="1" si="55"/>
        <v>165.8583838269129</v>
      </c>
      <c r="N161">
        <f t="shared" ca="1" si="55"/>
        <v>512.56039581787013</v>
      </c>
      <c r="O161">
        <f t="shared" ca="1" si="55"/>
        <v>9.4082852137571198</v>
      </c>
      <c r="P161">
        <f t="shared" ca="1" si="55"/>
        <v>15.783784497323589</v>
      </c>
      <c r="Q161">
        <f t="shared" ca="1" si="55"/>
        <v>139.17304490426483</v>
      </c>
      <c r="R161">
        <f t="shared" ca="1" si="55"/>
        <v>75.368266416952864</v>
      </c>
      <c r="S161">
        <f t="shared" ca="1" si="55"/>
        <v>74.158415985180824</v>
      </c>
      <c r="T161">
        <f t="shared" ca="1" si="55"/>
        <v>39.486349667114546</v>
      </c>
      <c r="U161">
        <f t="shared" ca="1" si="56"/>
        <v>15.790908487965334</v>
      </c>
      <c r="V161">
        <f t="shared" ca="1" si="56"/>
        <v>13.96507574823117</v>
      </c>
      <c r="W161">
        <f t="shared" ca="1" si="56"/>
        <v>181.96337917272797</v>
      </c>
      <c r="X161">
        <f t="shared" ca="1" si="56"/>
        <v>75.456232628462843</v>
      </c>
      <c r="Y161">
        <f t="shared" ca="1" si="56"/>
        <v>3.6335726790461078</v>
      </c>
      <c r="Z161">
        <f t="shared" ca="1" si="56"/>
        <v>7.3611554534755861</v>
      </c>
      <c r="AA161">
        <f t="shared" ca="1" si="56"/>
        <v>6.8479178432391405</v>
      </c>
    </row>
    <row r="162" spans="1:27" x14ac:dyDescent="0.35">
      <c r="A162">
        <f t="shared" si="46"/>
        <v>155</v>
      </c>
      <c r="B162" t="str">
        <f>AUT!A155</f>
        <v>Wholesale trade and commission trade services, except of motor vehicles and motorcycles (51)</v>
      </c>
      <c r="C162" t="str">
        <f>VLOOKUP('EXIOBASE EU 25 imports'!B162, 'ISIC Code Mapping'!$A$2:$D$202,  4, FALSE)</f>
        <v>ISIC 45T47</v>
      </c>
      <c r="D162">
        <f t="shared" ca="1" si="54"/>
        <v>1861.6057980130845</v>
      </c>
      <c r="E162">
        <f t="shared" ca="1" si="54"/>
        <v>8660.276347891273</v>
      </c>
      <c r="F162">
        <f t="shared" ca="1" si="54"/>
        <v>747.61871353947129</v>
      </c>
      <c r="G162">
        <f t="shared" ca="1" si="54"/>
        <v>3683.1929548352723</v>
      </c>
      <c r="H162">
        <f t="shared" ca="1" si="54"/>
        <v>99.297623479984011</v>
      </c>
      <c r="I162">
        <f t="shared" ca="1" si="54"/>
        <v>577.97976000747178</v>
      </c>
      <c r="J162">
        <f t="shared" ca="1" si="47"/>
        <v>16040.702084564318</v>
      </c>
      <c r="K162">
        <f t="shared" ca="1" si="55"/>
        <v>10251.86479975813</v>
      </c>
      <c r="L162">
        <f t="shared" ca="1" si="55"/>
        <v>752.69860548543136</v>
      </c>
      <c r="M162">
        <f t="shared" ca="1" si="55"/>
        <v>10959.230823219368</v>
      </c>
      <c r="N162">
        <f t="shared" ca="1" si="55"/>
        <v>8081.5030912792672</v>
      </c>
      <c r="O162">
        <f t="shared" ca="1" si="55"/>
        <v>164.03611085700595</v>
      </c>
      <c r="P162">
        <f t="shared" ca="1" si="55"/>
        <v>352.48311678468139</v>
      </c>
      <c r="Q162">
        <f t="shared" ca="1" si="55"/>
        <v>3011.401225725609</v>
      </c>
      <c r="R162">
        <f t="shared" ca="1" si="55"/>
        <v>4835.9564575920331</v>
      </c>
      <c r="S162">
        <f t="shared" ca="1" si="55"/>
        <v>1087.9303921887436</v>
      </c>
      <c r="T162">
        <f t="shared" ca="1" si="55"/>
        <v>1270.7683731831626</v>
      </c>
      <c r="U162">
        <f t="shared" ca="1" si="56"/>
        <v>453.02405389688266</v>
      </c>
      <c r="V162">
        <f t="shared" ca="1" si="56"/>
        <v>332.91802985068392</v>
      </c>
      <c r="W162">
        <f t="shared" ca="1" si="56"/>
        <v>4919.8673112934048</v>
      </c>
      <c r="X162">
        <f t="shared" ca="1" si="56"/>
        <v>2573.9730170904891</v>
      </c>
      <c r="Y162">
        <f t="shared" ca="1" si="56"/>
        <v>99.413784763285292</v>
      </c>
      <c r="Z162">
        <f t="shared" ca="1" si="56"/>
        <v>169.37669687595783</v>
      </c>
      <c r="AA162">
        <f t="shared" ca="1" si="56"/>
        <v>369.1661258183081</v>
      </c>
    </row>
    <row r="163" spans="1:27" x14ac:dyDescent="0.35">
      <c r="A163">
        <f t="shared" si="46"/>
        <v>156</v>
      </c>
      <c r="B163" t="str">
        <f>AUT!A156</f>
        <v>Retail  trade services, except of motor vehicles and motorcycles; repair services of personal and household goods (52)</v>
      </c>
      <c r="C163" t="str">
        <f>VLOOKUP('EXIOBASE EU 25 imports'!B163, 'ISIC Code Mapping'!$A$2:$D$202,  4, FALSE)</f>
        <v>ISIC 49T53</v>
      </c>
      <c r="D163">
        <f t="shared" ca="1" si="54"/>
        <v>1047.0228993997819</v>
      </c>
      <c r="E163">
        <f t="shared" ca="1" si="54"/>
        <v>1760.4284492303098</v>
      </c>
      <c r="F163">
        <f t="shared" ca="1" si="54"/>
        <v>409.6313156935434</v>
      </c>
      <c r="G163">
        <f t="shared" ca="1" si="54"/>
        <v>1704.6332013591857</v>
      </c>
      <c r="H163">
        <f t="shared" ca="1" si="54"/>
        <v>60.886131731034276</v>
      </c>
      <c r="I163">
        <f t="shared" ca="1" si="54"/>
        <v>414.58121313584013</v>
      </c>
      <c r="J163">
        <f t="shared" ca="1" si="47"/>
        <v>9942.3109602770946</v>
      </c>
      <c r="K163">
        <f t="shared" ca="1" si="55"/>
        <v>5974.7934007964841</v>
      </c>
      <c r="L163">
        <f t="shared" ca="1" si="55"/>
        <v>430.36668388982827</v>
      </c>
      <c r="M163">
        <f t="shared" ca="1" si="55"/>
        <v>6179.2185898600965</v>
      </c>
      <c r="N163">
        <f t="shared" ca="1" si="55"/>
        <v>6638.2099859806222</v>
      </c>
      <c r="O163">
        <f t="shared" ca="1" si="55"/>
        <v>109.1433422244893</v>
      </c>
      <c r="P163">
        <f t="shared" ca="1" si="55"/>
        <v>270.45484954880897</v>
      </c>
      <c r="Q163">
        <f t="shared" ca="1" si="55"/>
        <v>1847.3591846481352</v>
      </c>
      <c r="R163">
        <f t="shared" ca="1" si="55"/>
        <v>2287.3386254193301</v>
      </c>
      <c r="S163">
        <f t="shared" ca="1" si="55"/>
        <v>820.74244208158905</v>
      </c>
      <c r="T163">
        <f t="shared" ca="1" si="55"/>
        <v>1134.4095904470257</v>
      </c>
      <c r="U163">
        <f t="shared" ca="1" si="56"/>
        <v>275.651001011407</v>
      </c>
      <c r="V163">
        <f t="shared" ca="1" si="56"/>
        <v>194.44068010792785</v>
      </c>
      <c r="W163">
        <f t="shared" ca="1" si="56"/>
        <v>3383.5296264141548</v>
      </c>
      <c r="X163">
        <f t="shared" ca="1" si="56"/>
        <v>1642.8633277590434</v>
      </c>
      <c r="Y163">
        <f t="shared" ca="1" si="56"/>
        <v>59.52673753582043</v>
      </c>
      <c r="Z163">
        <f t="shared" ca="1" si="56"/>
        <v>104.94879668657795</v>
      </c>
      <c r="AA163">
        <f t="shared" ca="1" si="56"/>
        <v>244.96011943931191</v>
      </c>
    </row>
    <row r="164" spans="1:27" x14ac:dyDescent="0.35">
      <c r="A164">
        <f t="shared" si="46"/>
        <v>157</v>
      </c>
      <c r="B164" t="str">
        <f>AUT!A157</f>
        <v>Hotel and restaurant services (55)</v>
      </c>
      <c r="C164" t="str">
        <f>VLOOKUP('EXIOBASE EU 25 imports'!B164, 'ISIC Code Mapping'!$A$2:$D$202,  4, FALSE)</f>
        <v>ISIC 55T56</v>
      </c>
      <c r="D164">
        <f t="shared" ca="1" si="54"/>
        <v>9966.6663107282147</v>
      </c>
      <c r="E164">
        <f t="shared" ca="1" si="54"/>
        <v>16802.817814082096</v>
      </c>
      <c r="F164">
        <f t="shared" ca="1" si="54"/>
        <v>4433.0417074960515</v>
      </c>
      <c r="G164">
        <f t="shared" ca="1" si="54"/>
        <v>7592.5049333968</v>
      </c>
      <c r="H164">
        <f t="shared" ca="1" si="54"/>
        <v>803.35144544327045</v>
      </c>
      <c r="I164">
        <f t="shared" ca="1" si="54"/>
        <v>5346.0289464784728</v>
      </c>
      <c r="J164">
        <f t="shared" ca="1" si="47"/>
        <v>41771.389365680254</v>
      </c>
      <c r="K164">
        <f t="shared" ca="1" si="55"/>
        <v>85943.541466606242</v>
      </c>
      <c r="L164">
        <f t="shared" ca="1" si="55"/>
        <v>2633.5377601370751</v>
      </c>
      <c r="M164">
        <f t="shared" ca="1" si="55"/>
        <v>6701.4061854349357</v>
      </c>
      <c r="N164">
        <f t="shared" ca="1" si="55"/>
        <v>29313.409887502981</v>
      </c>
      <c r="O164">
        <f t="shared" ca="1" si="55"/>
        <v>885.60572545980892</v>
      </c>
      <c r="P164">
        <f t="shared" ca="1" si="55"/>
        <v>1210.5804915825165</v>
      </c>
      <c r="Q164">
        <f t="shared" ca="1" si="55"/>
        <v>3981.9385307936782</v>
      </c>
      <c r="R164">
        <f t="shared" ca="1" si="55"/>
        <v>22493.184751658293</v>
      </c>
      <c r="S164">
        <f t="shared" ca="1" si="55"/>
        <v>8683.7545124910466</v>
      </c>
      <c r="T164">
        <f t="shared" ca="1" si="55"/>
        <v>4196.7265592760814</v>
      </c>
      <c r="U164">
        <f t="shared" ca="1" si="56"/>
        <v>2689.9963394301931</v>
      </c>
      <c r="V164">
        <f t="shared" ca="1" si="56"/>
        <v>1068.6265195663029</v>
      </c>
      <c r="W164">
        <f t="shared" ca="1" si="56"/>
        <v>17361.396545828364</v>
      </c>
      <c r="X164">
        <f t="shared" ca="1" si="56"/>
        <v>14446.473768906497</v>
      </c>
      <c r="Y164">
        <f t="shared" ca="1" si="56"/>
        <v>1394.9461399165798</v>
      </c>
      <c r="Z164">
        <f t="shared" ca="1" si="56"/>
        <v>1114.0264270730941</v>
      </c>
      <c r="AA164">
        <f t="shared" ca="1" si="56"/>
        <v>232.35774336320944</v>
      </c>
    </row>
    <row r="165" spans="1:27" x14ac:dyDescent="0.35">
      <c r="A165">
        <f t="shared" si="46"/>
        <v>158</v>
      </c>
      <c r="B165" t="str">
        <f>AUT!A158</f>
        <v>Railway transportation services</v>
      </c>
      <c r="C165" t="str">
        <f>VLOOKUP('EXIOBASE EU 25 imports'!B165, 'ISIC Code Mapping'!$A$2:$D$202,  4, FALSE)</f>
        <v>ISIC 49T53</v>
      </c>
      <c r="D165">
        <f t="shared" ca="1" si="54"/>
        <v>2107.3157235889225</v>
      </c>
      <c r="E165">
        <f t="shared" ca="1" si="54"/>
        <v>1342.2320198995621</v>
      </c>
      <c r="F165">
        <f t="shared" ca="1" si="54"/>
        <v>892.62537088917338</v>
      </c>
      <c r="G165">
        <f t="shared" ca="1" si="54"/>
        <v>303.87581200507702</v>
      </c>
      <c r="H165">
        <f t="shared" ca="1" si="54"/>
        <v>137.32470128582244</v>
      </c>
      <c r="I165">
        <f t="shared" ca="1" si="54"/>
        <v>413.83095430903415</v>
      </c>
      <c r="J165">
        <f t="shared" ca="1" si="47"/>
        <v>5566.9209286992591</v>
      </c>
      <c r="K165">
        <f t="shared" ca="1" si="55"/>
        <v>5572.1739016774882</v>
      </c>
      <c r="L165">
        <f t="shared" ca="1" si="55"/>
        <v>566.73788472249316</v>
      </c>
      <c r="M165">
        <f t="shared" ca="1" si="55"/>
        <v>376.22587324300298</v>
      </c>
      <c r="N165">
        <f t="shared" ca="1" si="55"/>
        <v>1736.8434896837796</v>
      </c>
      <c r="O165">
        <f t="shared" ca="1" si="55"/>
        <v>159.72138607548862</v>
      </c>
      <c r="P165">
        <f t="shared" ca="1" si="55"/>
        <v>339.04388803090688</v>
      </c>
      <c r="Q165">
        <f t="shared" ca="1" si="55"/>
        <v>272.81242339575522</v>
      </c>
      <c r="R165">
        <f t="shared" ca="1" si="55"/>
        <v>1445.2706980573585</v>
      </c>
      <c r="S165">
        <f t="shared" ca="1" si="55"/>
        <v>1280.6168911018551</v>
      </c>
      <c r="T165">
        <f t="shared" ca="1" si="55"/>
        <v>403.8434399893012</v>
      </c>
      <c r="U165">
        <f t="shared" ca="1" si="56"/>
        <v>864.58765756521211</v>
      </c>
      <c r="V165">
        <f t="shared" ca="1" si="56"/>
        <v>165.90502583958269</v>
      </c>
      <c r="W165">
        <f t="shared" ca="1" si="56"/>
        <v>906.12005755097744</v>
      </c>
      <c r="X165">
        <f t="shared" ca="1" si="56"/>
        <v>789.39267466922877</v>
      </c>
      <c r="Y165">
        <f t="shared" ca="1" si="56"/>
        <v>95.437053034703908</v>
      </c>
      <c r="Z165">
        <f t="shared" ca="1" si="56"/>
        <v>113.60428640315186</v>
      </c>
      <c r="AA165">
        <f t="shared" ca="1" si="56"/>
        <v>15.982859763554474</v>
      </c>
    </row>
    <row r="166" spans="1:27" x14ac:dyDescent="0.35">
      <c r="A166">
        <f t="shared" si="46"/>
        <v>159</v>
      </c>
      <c r="B166" t="str">
        <f>AUT!A159</f>
        <v>Other land transportation services</v>
      </c>
      <c r="C166" t="str">
        <f>VLOOKUP('EXIOBASE EU 25 imports'!B166, 'ISIC Code Mapping'!$A$2:$D$202,  4, FALSE)</f>
        <v>ISIC 49T53</v>
      </c>
      <c r="D166">
        <f t="shared" ca="1" si="54"/>
        <v>8239.1608091091439</v>
      </c>
      <c r="E166">
        <f t="shared" ca="1" si="54"/>
        <v>5915.6238877004716</v>
      </c>
      <c r="F166">
        <f t="shared" ca="1" si="54"/>
        <v>3964.2527905941979</v>
      </c>
      <c r="G166">
        <f t="shared" ca="1" si="54"/>
        <v>3874.9758758718599</v>
      </c>
      <c r="H166">
        <f t="shared" ca="1" si="54"/>
        <v>327.94374255730031</v>
      </c>
      <c r="I166">
        <f t="shared" ca="1" si="54"/>
        <v>1945.6801026399448</v>
      </c>
      <c r="J166">
        <f t="shared" ca="1" si="47"/>
        <v>19983.33019696573</v>
      </c>
      <c r="K166">
        <f t="shared" ca="1" si="55"/>
        <v>27511.76002557659</v>
      </c>
      <c r="L166">
        <f t="shared" ca="1" si="55"/>
        <v>1867.9264785510545</v>
      </c>
      <c r="M166">
        <f t="shared" ca="1" si="55"/>
        <v>1946.8985211717338</v>
      </c>
      <c r="N166">
        <f t="shared" ca="1" si="55"/>
        <v>12703.603962855555</v>
      </c>
      <c r="O166">
        <f t="shared" ca="1" si="55"/>
        <v>381.70828199546895</v>
      </c>
      <c r="P166">
        <f t="shared" ca="1" si="55"/>
        <v>1098.5855588944453</v>
      </c>
      <c r="Q166">
        <f t="shared" ca="1" si="55"/>
        <v>945.62316009408107</v>
      </c>
      <c r="R166">
        <f t="shared" ca="1" si="55"/>
        <v>11838.823038139151</v>
      </c>
      <c r="S166">
        <f t="shared" ca="1" si="55"/>
        <v>5445.8305133140866</v>
      </c>
      <c r="T166">
        <f t="shared" ca="1" si="55"/>
        <v>1266.8374927242028</v>
      </c>
      <c r="U166">
        <f t="shared" ca="1" si="56"/>
        <v>1301.4821967255964</v>
      </c>
      <c r="V166">
        <f t="shared" ca="1" si="56"/>
        <v>704.44142985316273</v>
      </c>
      <c r="W166">
        <f t="shared" ca="1" si="56"/>
        <v>9711.5756741879904</v>
      </c>
      <c r="X166">
        <f t="shared" ca="1" si="56"/>
        <v>3432.7204511699424</v>
      </c>
      <c r="Y166">
        <f t="shared" ca="1" si="56"/>
        <v>506.21165503392621</v>
      </c>
      <c r="Z166">
        <f t="shared" ca="1" si="56"/>
        <v>274.07209827062576</v>
      </c>
      <c r="AA166">
        <f t="shared" ca="1" si="56"/>
        <v>47.452754105648928</v>
      </c>
    </row>
    <row r="167" spans="1:27" x14ac:dyDescent="0.35">
      <c r="A167">
        <f t="shared" si="46"/>
        <v>160</v>
      </c>
      <c r="B167" t="str">
        <f>AUT!A160</f>
        <v>Transportation services via pipelines</v>
      </c>
      <c r="C167" t="str">
        <f>VLOOKUP('EXIOBASE EU 25 imports'!B167, 'ISIC Code Mapping'!$A$2:$D$202,  4, FALSE)</f>
        <v>ISIC 49T53</v>
      </c>
      <c r="D167">
        <f t="shared" ca="1" si="54"/>
        <v>214.23980315877606</v>
      </c>
      <c r="E167">
        <f t="shared" ca="1" si="54"/>
        <v>323.78929467208974</v>
      </c>
      <c r="F167">
        <f t="shared" ca="1" si="54"/>
        <v>465.98819790180522</v>
      </c>
      <c r="G167">
        <f t="shared" ca="1" si="54"/>
        <v>159.05894972966797</v>
      </c>
      <c r="H167">
        <f t="shared" ca="1" si="54"/>
        <v>2.9805128869255784</v>
      </c>
      <c r="I167">
        <f t="shared" ca="1" si="54"/>
        <v>21.034245908030801</v>
      </c>
      <c r="J167">
        <f t="shared" ca="1" si="47"/>
        <v>569.06214040780469</v>
      </c>
      <c r="K167">
        <f t="shared" ca="1" si="55"/>
        <v>1057.6015757449809</v>
      </c>
      <c r="L167">
        <f t="shared" ca="1" si="55"/>
        <v>94.14279134192455</v>
      </c>
      <c r="M167">
        <f t="shared" ca="1" si="55"/>
        <v>42.634692333744873</v>
      </c>
      <c r="N167">
        <f t="shared" ca="1" si="55"/>
        <v>458.20789747975914</v>
      </c>
      <c r="O167">
        <f t="shared" ca="1" si="55"/>
        <v>4.7389189625068004</v>
      </c>
      <c r="P167">
        <f t="shared" ca="1" si="55"/>
        <v>15.378754163311317</v>
      </c>
      <c r="Q167">
        <f t="shared" ca="1" si="55"/>
        <v>63.835788751639392</v>
      </c>
      <c r="R167">
        <f t="shared" ca="1" si="55"/>
        <v>246.76678511837582</v>
      </c>
      <c r="S167">
        <f t="shared" ca="1" si="55"/>
        <v>155.97922535464349</v>
      </c>
      <c r="T167">
        <f t="shared" ca="1" si="55"/>
        <v>38.838440486603766</v>
      </c>
      <c r="U167">
        <f t="shared" ca="1" si="56"/>
        <v>54.658643913372131</v>
      </c>
      <c r="V167">
        <f t="shared" ca="1" si="56"/>
        <v>49.105578505380421</v>
      </c>
      <c r="W167">
        <f t="shared" ca="1" si="56"/>
        <v>344.72359007837781</v>
      </c>
      <c r="X167">
        <f t="shared" ca="1" si="56"/>
        <v>82.833317663939383</v>
      </c>
      <c r="Y167">
        <f t="shared" ca="1" si="56"/>
        <v>20.795205633840073</v>
      </c>
      <c r="Z167">
        <f t="shared" ca="1" si="56"/>
        <v>10.813087520006297</v>
      </c>
      <c r="AA167">
        <f t="shared" ca="1" si="56"/>
        <v>1.7537187564687426</v>
      </c>
    </row>
    <row r="168" spans="1:27" x14ac:dyDescent="0.35">
      <c r="A168">
        <f t="shared" si="46"/>
        <v>161</v>
      </c>
      <c r="B168" t="str">
        <f>AUT!A161</f>
        <v>Sea and coastal water transportation services</v>
      </c>
      <c r="C168" t="str">
        <f>VLOOKUP('EXIOBASE EU 25 imports'!B168, 'ISIC Code Mapping'!$A$2:$D$202,  4, FALSE)</f>
        <v>ISIC 49T53</v>
      </c>
      <c r="D168">
        <f t="shared" ca="1" si="54"/>
        <v>1135.110601874047</v>
      </c>
      <c r="E168">
        <f t="shared" ca="1" si="54"/>
        <v>3091.2851391141094</v>
      </c>
      <c r="F168">
        <f t="shared" ca="1" si="54"/>
        <v>121.86114587863389</v>
      </c>
      <c r="G168">
        <f t="shared" ca="1" si="54"/>
        <v>10800.841257892505</v>
      </c>
      <c r="H168">
        <f t="shared" ca="1" si="54"/>
        <v>203.20589635946919</v>
      </c>
      <c r="I168">
        <f t="shared" ca="1" si="54"/>
        <v>2080.037555156483</v>
      </c>
      <c r="J168">
        <f t="shared" ca="1" si="47"/>
        <v>11501.165234348378</v>
      </c>
      <c r="K168">
        <f t="shared" ca="1" si="55"/>
        <v>12839.093744799988</v>
      </c>
      <c r="L168">
        <f t="shared" ca="1" si="55"/>
        <v>104.21261821493748</v>
      </c>
      <c r="M168">
        <f t="shared" ca="1" si="55"/>
        <v>673.4563404033704</v>
      </c>
      <c r="N168">
        <f t="shared" ca="1" si="55"/>
        <v>3817.3974441223522</v>
      </c>
      <c r="O168">
        <f t="shared" ca="1" si="55"/>
        <v>125.41831209505537</v>
      </c>
      <c r="P168">
        <f t="shared" ca="1" si="55"/>
        <v>203.16120885325432</v>
      </c>
      <c r="Q168">
        <f t="shared" ca="1" si="55"/>
        <v>185.23299883098827</v>
      </c>
      <c r="R168">
        <f t="shared" ca="1" si="55"/>
        <v>3866.8363164573434</v>
      </c>
      <c r="S168">
        <f t="shared" ca="1" si="55"/>
        <v>257.02787342341048</v>
      </c>
      <c r="T168">
        <f t="shared" ca="1" si="55"/>
        <v>162.4649604879036</v>
      </c>
      <c r="U168">
        <f t="shared" ca="1" si="56"/>
        <v>45.815369827593507</v>
      </c>
      <c r="V168">
        <f t="shared" ca="1" si="56"/>
        <v>107.26523008631939</v>
      </c>
      <c r="W168">
        <f t="shared" ca="1" si="56"/>
        <v>854.91574132358562</v>
      </c>
      <c r="X168">
        <f t="shared" ca="1" si="56"/>
        <v>2116.9326066900298</v>
      </c>
      <c r="Y168">
        <f t="shared" ca="1" si="56"/>
        <v>101.27110553107647</v>
      </c>
      <c r="Z168">
        <f t="shared" ca="1" si="56"/>
        <v>103.44448022841732</v>
      </c>
      <c r="AA168">
        <f t="shared" ca="1" si="56"/>
        <v>95.76938866032161</v>
      </c>
    </row>
    <row r="169" spans="1:27" x14ac:dyDescent="0.35">
      <c r="A169">
        <f t="shared" si="46"/>
        <v>162</v>
      </c>
      <c r="B169" t="str">
        <f>AUT!A162</f>
        <v>Inland water transportation services</v>
      </c>
      <c r="C169" t="str">
        <f>VLOOKUP('EXIOBASE EU 25 imports'!B169, 'ISIC Code Mapping'!$A$2:$D$202,  4, FALSE)</f>
        <v>ISIC 49T53</v>
      </c>
      <c r="D169">
        <f t="shared" ca="1" si="54"/>
        <v>200.13619723357928</v>
      </c>
      <c r="E169">
        <f t="shared" ca="1" si="54"/>
        <v>243.26265077264065</v>
      </c>
      <c r="F169">
        <f t="shared" ca="1" si="54"/>
        <v>9.0080287766290592</v>
      </c>
      <c r="G169">
        <f t="shared" ca="1" si="54"/>
        <v>194.2159887527398</v>
      </c>
      <c r="H169">
        <f t="shared" ca="1" si="54"/>
        <v>2.8540337913033977</v>
      </c>
      <c r="I169">
        <f t="shared" ca="1" si="54"/>
        <v>10.712576948168547</v>
      </c>
      <c r="J169">
        <f t="shared" ca="1" si="47"/>
        <v>281.13754946267989</v>
      </c>
      <c r="K169">
        <f t="shared" ca="1" si="55"/>
        <v>1089.6578736359884</v>
      </c>
      <c r="L169">
        <f t="shared" ca="1" si="55"/>
        <v>41.565827890358882</v>
      </c>
      <c r="M169">
        <f t="shared" ca="1" si="55"/>
        <v>15.904964313438859</v>
      </c>
      <c r="N169">
        <f t="shared" ca="1" si="55"/>
        <v>38.892735894826799</v>
      </c>
      <c r="O169">
        <f t="shared" ca="1" si="55"/>
        <v>2.1718766519568873</v>
      </c>
      <c r="P169">
        <f t="shared" ca="1" si="55"/>
        <v>3.8832652238863008</v>
      </c>
      <c r="Q169">
        <f t="shared" ca="1" si="55"/>
        <v>49.053518285058104</v>
      </c>
      <c r="R169">
        <f t="shared" ca="1" si="55"/>
        <v>435.16490534889789</v>
      </c>
      <c r="S169">
        <f t="shared" ca="1" si="55"/>
        <v>38.510532919399267</v>
      </c>
      <c r="T169">
        <f t="shared" ca="1" si="55"/>
        <v>15.072424027499348</v>
      </c>
      <c r="U169">
        <f t="shared" ca="1" si="56"/>
        <v>57.827156257371243</v>
      </c>
      <c r="V169">
        <f t="shared" ca="1" si="56"/>
        <v>7.2112994558723083</v>
      </c>
      <c r="W169">
        <f t="shared" ca="1" si="56"/>
        <v>25.989416596690436</v>
      </c>
      <c r="X169">
        <f t="shared" ca="1" si="56"/>
        <v>50.298846960393995</v>
      </c>
      <c r="Y169">
        <f t="shared" ca="1" si="56"/>
        <v>5.9819209805891687</v>
      </c>
      <c r="Z169">
        <f t="shared" ca="1" si="56"/>
        <v>10.605220640232213</v>
      </c>
      <c r="AA169">
        <f t="shared" ca="1" si="56"/>
        <v>1.2945069011826975</v>
      </c>
    </row>
    <row r="170" spans="1:27" x14ac:dyDescent="0.35">
      <c r="A170">
        <f t="shared" ref="A170:A201" si="57">A169+1</f>
        <v>163</v>
      </c>
      <c r="B170" t="str">
        <f>AUT!A163</f>
        <v>Air transport services (62)</v>
      </c>
      <c r="C170" t="str">
        <f>VLOOKUP('EXIOBASE EU 25 imports'!B170, 'ISIC Code Mapping'!$A$2:$D$202,  4, FALSE)</f>
        <v>ISIC 49T53</v>
      </c>
      <c r="D170">
        <f t="shared" ref="D170:I179" ca="1" si="58">INDIRECT(D$8&amp;"!"&amp;D$7&amp;$A170)</f>
        <v>1174.2743907621418</v>
      </c>
      <c r="E170">
        <f t="shared" ca="1" si="58"/>
        <v>2367.9934207037259</v>
      </c>
      <c r="F170">
        <f t="shared" ca="1" si="58"/>
        <v>799.49073194764969</v>
      </c>
      <c r="G170">
        <f t="shared" ca="1" si="58"/>
        <v>2476.4037867920929</v>
      </c>
      <c r="H170">
        <f t="shared" ca="1" si="58"/>
        <v>159.76849348196546</v>
      </c>
      <c r="I170">
        <f t="shared" ca="1" si="58"/>
        <v>920.58604534881647</v>
      </c>
      <c r="J170">
        <f t="shared" ca="1" si="47"/>
        <v>11433.694244334323</v>
      </c>
      <c r="K170">
        <f t="shared" ref="K170:T179" ca="1" si="59">INDIRECT(K$8&amp;"!"&amp;K$7&amp;$A170)</f>
        <v>19131.337909584036</v>
      </c>
      <c r="L170">
        <f t="shared" ca="1" si="59"/>
        <v>1139.2528326535453</v>
      </c>
      <c r="M170">
        <f t="shared" ca="1" si="59"/>
        <v>2104.625105784768</v>
      </c>
      <c r="N170">
        <f t="shared" ca="1" si="59"/>
        <v>7243.5054712132614</v>
      </c>
      <c r="O170">
        <f t="shared" ca="1" si="59"/>
        <v>223.74478403828169</v>
      </c>
      <c r="P170">
        <f t="shared" ca="1" si="59"/>
        <v>186.50906519714601</v>
      </c>
      <c r="Q170">
        <f t="shared" ca="1" si="59"/>
        <v>779.40532169748906</v>
      </c>
      <c r="R170">
        <f t="shared" ca="1" si="59"/>
        <v>3755.190771964682</v>
      </c>
      <c r="S170">
        <f t="shared" ca="1" si="59"/>
        <v>1314.7092412528314</v>
      </c>
      <c r="T170">
        <f t="shared" ca="1" si="59"/>
        <v>919.91987493403815</v>
      </c>
      <c r="U170">
        <f t="shared" ref="U170:AA179" ca="1" si="60">INDIRECT(U$8&amp;"!"&amp;U$7&amp;$A170)</f>
        <v>220.8799000501896</v>
      </c>
      <c r="V170">
        <f t="shared" ca="1" si="60"/>
        <v>206.24025779296818</v>
      </c>
      <c r="W170">
        <f t="shared" ca="1" si="60"/>
        <v>4289.670161074594</v>
      </c>
      <c r="X170">
        <f t="shared" ca="1" si="60"/>
        <v>2966.2792417406254</v>
      </c>
      <c r="Y170">
        <f t="shared" ca="1" si="60"/>
        <v>275.31597096932956</v>
      </c>
      <c r="Z170">
        <f t="shared" ca="1" si="60"/>
        <v>222.04287123123456</v>
      </c>
      <c r="AA170">
        <f t="shared" ca="1" si="60"/>
        <v>137.2802373204008</v>
      </c>
    </row>
    <row r="171" spans="1:27" x14ac:dyDescent="0.35">
      <c r="A171">
        <f t="shared" si="57"/>
        <v>164</v>
      </c>
      <c r="B171" t="str">
        <f>AUT!A164</f>
        <v>Supporting and auxiliary transport services; travel agency services (63)</v>
      </c>
      <c r="C171" t="str">
        <f>VLOOKUP('EXIOBASE EU 25 imports'!B171, 'ISIC Code Mapping'!$A$2:$D$202,  4, FALSE)</f>
        <v>ISIC 49T53</v>
      </c>
      <c r="D171">
        <f t="shared" ca="1" si="58"/>
        <v>3382.9967784873656</v>
      </c>
      <c r="E171">
        <f t="shared" ca="1" si="58"/>
        <v>5134.8630638594577</v>
      </c>
      <c r="F171">
        <f t="shared" ca="1" si="58"/>
        <v>2037.0805755380134</v>
      </c>
      <c r="G171">
        <f t="shared" ca="1" si="58"/>
        <v>1725.1841243828089</v>
      </c>
      <c r="H171">
        <f t="shared" ca="1" si="58"/>
        <v>297.16812478059489</v>
      </c>
      <c r="I171">
        <f t="shared" ca="1" si="58"/>
        <v>791.211609467367</v>
      </c>
      <c r="J171">
        <f t="shared" ca="1" si="47"/>
        <v>12168.315984377883</v>
      </c>
      <c r="K171">
        <f t="shared" ca="1" si="59"/>
        <v>20508.567560209998</v>
      </c>
      <c r="L171">
        <f t="shared" ca="1" si="59"/>
        <v>1341.4058869620676</v>
      </c>
      <c r="M171">
        <f t="shared" ca="1" si="59"/>
        <v>1554.862485246394</v>
      </c>
      <c r="N171">
        <f t="shared" ca="1" si="59"/>
        <v>6422.9913250811178</v>
      </c>
      <c r="O171">
        <f t="shared" ca="1" si="59"/>
        <v>279.28286232865008</v>
      </c>
      <c r="P171">
        <f t="shared" ca="1" si="59"/>
        <v>767.89756901529813</v>
      </c>
      <c r="Q171">
        <f t="shared" ca="1" si="59"/>
        <v>565.22219559230291</v>
      </c>
      <c r="R171">
        <f t="shared" ca="1" si="59"/>
        <v>4337.1005068722352</v>
      </c>
      <c r="S171">
        <f t="shared" ca="1" si="59"/>
        <v>2102.9614292064566</v>
      </c>
      <c r="T171">
        <f t="shared" ca="1" si="59"/>
        <v>1369.2547822448605</v>
      </c>
      <c r="U171">
        <f t="shared" ca="1" si="60"/>
        <v>1405.7711530119157</v>
      </c>
      <c r="V171">
        <f t="shared" ca="1" si="60"/>
        <v>280.04154599266667</v>
      </c>
      <c r="W171">
        <f t="shared" ca="1" si="60"/>
        <v>9540.5935486829312</v>
      </c>
      <c r="X171">
        <f t="shared" ca="1" si="60"/>
        <v>2413.4763713515772</v>
      </c>
      <c r="Y171">
        <f t="shared" ca="1" si="60"/>
        <v>113.23710517919693</v>
      </c>
      <c r="Z171">
        <f t="shared" ca="1" si="60"/>
        <v>115.38784257498789</v>
      </c>
      <c r="AA171">
        <f t="shared" ca="1" si="60"/>
        <v>105.36511614247293</v>
      </c>
    </row>
    <row r="172" spans="1:27" x14ac:dyDescent="0.35">
      <c r="A172">
        <f t="shared" si="57"/>
        <v>165</v>
      </c>
      <c r="B172" t="str">
        <f>AUT!A165</f>
        <v>Post and telecommunication services (64)</v>
      </c>
      <c r="C172" t="str">
        <f>VLOOKUP('EXIOBASE EU 25 imports'!B172, 'ISIC Code Mapping'!$A$2:$D$202,  4, FALSE)</f>
        <v>ISIC 61</v>
      </c>
      <c r="D172">
        <f t="shared" ca="1" si="58"/>
        <v>1532.4477009845496</v>
      </c>
      <c r="E172">
        <f t="shared" ca="1" si="58"/>
        <v>4110.8814495003671</v>
      </c>
      <c r="F172">
        <f t="shared" ca="1" si="58"/>
        <v>961.92437991721499</v>
      </c>
      <c r="G172">
        <f t="shared" ca="1" si="58"/>
        <v>1767.4754527350799</v>
      </c>
      <c r="H172">
        <f t="shared" ca="1" si="58"/>
        <v>214.29590100347608</v>
      </c>
      <c r="I172">
        <f t="shared" ca="1" si="58"/>
        <v>775.90017797066412</v>
      </c>
      <c r="J172">
        <f t="shared" ca="1" si="47"/>
        <v>10663.247050531814</v>
      </c>
      <c r="K172">
        <f t="shared" ca="1" si="59"/>
        <v>9494.8116089587402</v>
      </c>
      <c r="L172">
        <f t="shared" ca="1" si="59"/>
        <v>760.20719251626724</v>
      </c>
      <c r="M172">
        <f t="shared" ca="1" si="59"/>
        <v>7318.0070869817928</v>
      </c>
      <c r="N172">
        <f t="shared" ca="1" si="59"/>
        <v>7083.5870324166881</v>
      </c>
      <c r="O172">
        <f t="shared" ca="1" si="59"/>
        <v>168.86142816610939</v>
      </c>
      <c r="P172">
        <f t="shared" ca="1" si="59"/>
        <v>252.23316664404462</v>
      </c>
      <c r="Q172">
        <f t="shared" ca="1" si="59"/>
        <v>2094.0671790465317</v>
      </c>
      <c r="R172">
        <f t="shared" ca="1" si="59"/>
        <v>4416.1824857939573</v>
      </c>
      <c r="S172">
        <f t="shared" ca="1" si="59"/>
        <v>1000.9400211487235</v>
      </c>
      <c r="T172">
        <f t="shared" ca="1" si="59"/>
        <v>806.77482376010244</v>
      </c>
      <c r="U172">
        <f t="shared" ca="1" si="60"/>
        <v>388.04714371930942</v>
      </c>
      <c r="V172">
        <f t="shared" ca="1" si="60"/>
        <v>475.09662330496269</v>
      </c>
      <c r="W172">
        <f t="shared" ca="1" si="60"/>
        <v>3264.6543598724547</v>
      </c>
      <c r="X172">
        <f t="shared" ca="1" si="60"/>
        <v>3816.0319513667714</v>
      </c>
      <c r="Y172">
        <f t="shared" ca="1" si="60"/>
        <v>194.87851220621195</v>
      </c>
      <c r="Z172">
        <f t="shared" ca="1" si="60"/>
        <v>213.27317240386762</v>
      </c>
      <c r="AA172">
        <f t="shared" ca="1" si="60"/>
        <v>135.24421753026479</v>
      </c>
    </row>
    <row r="173" spans="1:27" x14ac:dyDescent="0.35">
      <c r="A173">
        <f t="shared" si="57"/>
        <v>166</v>
      </c>
      <c r="B173" t="str">
        <f>AUT!A166</f>
        <v>Financial intermediation services, except insurance and pension funding services (65)</v>
      </c>
      <c r="C173" t="str">
        <f>VLOOKUP('EXIOBASE EU 25 imports'!B173, 'ISIC Code Mapping'!$A$2:$D$202,  4, FALSE)</f>
        <v>ISIC 64T66</v>
      </c>
      <c r="D173">
        <f t="shared" ca="1" si="58"/>
        <v>1057.6528437137122</v>
      </c>
      <c r="E173">
        <f t="shared" ca="1" si="58"/>
        <v>4332.3067966689177</v>
      </c>
      <c r="F173">
        <f t="shared" ca="1" si="58"/>
        <v>291.25859844076558</v>
      </c>
      <c r="G173">
        <f t="shared" ca="1" si="58"/>
        <v>1626.8803541236321</v>
      </c>
      <c r="H173">
        <f t="shared" ca="1" si="58"/>
        <v>51.508424860344178</v>
      </c>
      <c r="I173">
        <f t="shared" ca="1" si="58"/>
        <v>917.30069799913599</v>
      </c>
      <c r="J173">
        <f t="shared" ca="1" si="47"/>
        <v>12538.040367923983</v>
      </c>
      <c r="K173">
        <f t="shared" ca="1" si="59"/>
        <v>13698.114908038853</v>
      </c>
      <c r="L173">
        <f t="shared" ca="1" si="59"/>
        <v>435.86215957723812</v>
      </c>
      <c r="M173">
        <f t="shared" ca="1" si="59"/>
        <v>6599.263781745095</v>
      </c>
      <c r="N173">
        <f t="shared" ca="1" si="59"/>
        <v>9911.3373958141965</v>
      </c>
      <c r="O173">
        <f t="shared" ca="1" si="59"/>
        <v>87.871074372044376</v>
      </c>
      <c r="P173">
        <f t="shared" ca="1" si="59"/>
        <v>91.718834565654049</v>
      </c>
      <c r="Q173">
        <f t="shared" ca="1" si="59"/>
        <v>19443.954897654548</v>
      </c>
      <c r="R173">
        <f t="shared" ca="1" si="59"/>
        <v>4006.6477847777637</v>
      </c>
      <c r="S173">
        <f t="shared" ca="1" si="59"/>
        <v>888.77418948202239</v>
      </c>
      <c r="T173">
        <f t="shared" ca="1" si="59"/>
        <v>816.97714809865079</v>
      </c>
      <c r="U173">
        <f t="shared" ca="1" si="60"/>
        <v>272.14911944600891</v>
      </c>
      <c r="V173">
        <f t="shared" ca="1" si="60"/>
        <v>144.01709332636861</v>
      </c>
      <c r="W173">
        <f t="shared" ca="1" si="60"/>
        <v>3444.7880311796062</v>
      </c>
      <c r="X173">
        <f t="shared" ca="1" si="60"/>
        <v>2301.1616649764119</v>
      </c>
      <c r="Y173">
        <f t="shared" ca="1" si="60"/>
        <v>70.985788350819391</v>
      </c>
      <c r="Z173">
        <f t="shared" ca="1" si="60"/>
        <v>221.51327201549012</v>
      </c>
      <c r="AA173">
        <f t="shared" ca="1" si="60"/>
        <v>218.06041499115449</v>
      </c>
    </row>
    <row r="174" spans="1:27" x14ac:dyDescent="0.35">
      <c r="A174">
        <f t="shared" si="57"/>
        <v>167</v>
      </c>
      <c r="B174" t="str">
        <f>AUT!A167</f>
        <v>Insurance and pension funding services, except compulsory social security services (66)</v>
      </c>
      <c r="C174" t="str">
        <f>VLOOKUP('EXIOBASE EU 25 imports'!B174, 'ISIC Code Mapping'!$A$2:$D$202,  4, FALSE)</f>
        <v>ISIC 64T66</v>
      </c>
      <c r="D174">
        <f t="shared" ca="1" si="58"/>
        <v>1056.4657654047173</v>
      </c>
      <c r="E174">
        <f t="shared" ca="1" si="58"/>
        <v>1515.4893171542124</v>
      </c>
      <c r="F174">
        <f t="shared" ca="1" si="58"/>
        <v>448.44989746933771</v>
      </c>
      <c r="G174">
        <f t="shared" ca="1" si="58"/>
        <v>659.4029080610386</v>
      </c>
      <c r="H174">
        <f t="shared" ca="1" si="58"/>
        <v>8.4756702799714425</v>
      </c>
      <c r="I174">
        <f t="shared" ca="1" si="58"/>
        <v>342.03016689598041</v>
      </c>
      <c r="J174">
        <f t="shared" ca="1" si="47"/>
        <v>5615.0975138000886</v>
      </c>
      <c r="K174">
        <f t="shared" ca="1" si="59"/>
        <v>6088.3771978831046</v>
      </c>
      <c r="L174">
        <f t="shared" ca="1" si="59"/>
        <v>240.37512613950463</v>
      </c>
      <c r="M174">
        <f t="shared" ca="1" si="59"/>
        <v>5337.5549743946603</v>
      </c>
      <c r="N174">
        <f t="shared" ca="1" si="59"/>
        <v>5161.5297573095431</v>
      </c>
      <c r="O174">
        <f t="shared" ca="1" si="59"/>
        <v>26.788603669851117</v>
      </c>
      <c r="P174">
        <f t="shared" ca="1" si="59"/>
        <v>64.935335993797494</v>
      </c>
      <c r="Q174">
        <f t="shared" ca="1" si="59"/>
        <v>1344.0762763434072</v>
      </c>
      <c r="R174">
        <f t="shared" ca="1" si="59"/>
        <v>1642.6579911243664</v>
      </c>
      <c r="S174">
        <f t="shared" ca="1" si="59"/>
        <v>808.50335193707156</v>
      </c>
      <c r="T174">
        <f t="shared" ca="1" si="59"/>
        <v>361.52763161867705</v>
      </c>
      <c r="U174">
        <f t="shared" ca="1" si="60"/>
        <v>278.97145458764237</v>
      </c>
      <c r="V174">
        <f t="shared" ca="1" si="60"/>
        <v>149.00423943826451</v>
      </c>
      <c r="W174">
        <f t="shared" ca="1" si="60"/>
        <v>1114.6455341133203</v>
      </c>
      <c r="X174">
        <f t="shared" ca="1" si="60"/>
        <v>868.6353925053786</v>
      </c>
      <c r="Y174">
        <f t="shared" ca="1" si="60"/>
        <v>151.2123005647839</v>
      </c>
      <c r="Z174">
        <f t="shared" ca="1" si="60"/>
        <v>64.967873365787284</v>
      </c>
      <c r="AA174">
        <f t="shared" ca="1" si="60"/>
        <v>119.06708451177559</v>
      </c>
    </row>
    <row r="175" spans="1:27" x14ac:dyDescent="0.35">
      <c r="A175">
        <f t="shared" si="57"/>
        <v>168</v>
      </c>
      <c r="B175" t="str">
        <f>AUT!A168</f>
        <v>Services auxiliary to financial intermediation (67)</v>
      </c>
      <c r="C175" t="str">
        <f>VLOOKUP('EXIOBASE EU 25 imports'!B175, 'ISIC Code Mapping'!$A$2:$D$202,  4, FALSE)</f>
        <v>ISIC 64T66</v>
      </c>
      <c r="D175">
        <f t="shared" ca="1" si="58"/>
        <v>206.75312083093365</v>
      </c>
      <c r="E175">
        <f t="shared" ca="1" si="58"/>
        <v>1627.4359037128788</v>
      </c>
      <c r="F175">
        <f t="shared" ca="1" si="58"/>
        <v>131.1329460845742</v>
      </c>
      <c r="G175">
        <f t="shared" ca="1" si="58"/>
        <v>229.18664092714991</v>
      </c>
      <c r="H175">
        <f t="shared" ca="1" si="58"/>
        <v>19.705283003461595</v>
      </c>
      <c r="I175">
        <f t="shared" ca="1" si="58"/>
        <v>92.79818304393163</v>
      </c>
      <c r="J175">
        <f t="shared" ca="1" si="47"/>
        <v>3261.1549126049972</v>
      </c>
      <c r="K175">
        <f t="shared" ca="1" si="59"/>
        <v>1612.0227525407456</v>
      </c>
      <c r="L175">
        <f t="shared" ca="1" si="59"/>
        <v>226.45468776688682</v>
      </c>
      <c r="M175">
        <f t="shared" ca="1" si="59"/>
        <v>1688.0934726828521</v>
      </c>
      <c r="N175">
        <f t="shared" ca="1" si="59"/>
        <v>2005.0711994595338</v>
      </c>
      <c r="O175">
        <f t="shared" ca="1" si="59"/>
        <v>29.359978339381243</v>
      </c>
      <c r="P175">
        <f t="shared" ca="1" si="59"/>
        <v>15.291632620733271</v>
      </c>
      <c r="Q175">
        <f t="shared" ca="1" si="59"/>
        <v>2319.0059939816888</v>
      </c>
      <c r="R175">
        <f t="shared" ca="1" si="59"/>
        <v>1250.0280045955744</v>
      </c>
      <c r="S175">
        <f t="shared" ca="1" si="59"/>
        <v>284.16984807052734</v>
      </c>
      <c r="T175">
        <f t="shared" ca="1" si="59"/>
        <v>142.31999055929373</v>
      </c>
      <c r="U175">
        <f t="shared" ca="1" si="60"/>
        <v>80.646027170452697</v>
      </c>
      <c r="V175">
        <f t="shared" ca="1" si="60"/>
        <v>27.344242354211001</v>
      </c>
      <c r="W175">
        <f t="shared" ca="1" si="60"/>
        <v>723.8910595774172</v>
      </c>
      <c r="X175">
        <f t="shared" ca="1" si="60"/>
        <v>258.70181052985265</v>
      </c>
      <c r="Y175">
        <f t="shared" ca="1" si="60"/>
        <v>29.708753053312407</v>
      </c>
      <c r="Z175">
        <f t="shared" ca="1" si="60"/>
        <v>19.315941615131734</v>
      </c>
      <c r="AA175">
        <f t="shared" ca="1" si="60"/>
        <v>70.078668360667507</v>
      </c>
    </row>
    <row r="176" spans="1:27" x14ac:dyDescent="0.35">
      <c r="A176">
        <f t="shared" si="57"/>
        <v>169</v>
      </c>
      <c r="B176" t="str">
        <f>AUT!A169</f>
        <v>Real estate services (70)</v>
      </c>
      <c r="C176" t="str">
        <f>VLOOKUP('EXIOBASE EU 25 imports'!B176, 'ISIC Code Mapping'!$A$2:$D$202,  4, FALSE)</f>
        <v>ISIC 68</v>
      </c>
      <c r="D176">
        <f t="shared" ca="1" si="58"/>
        <v>2324.8894687363004</v>
      </c>
      <c r="E176">
        <f t="shared" ca="1" si="58"/>
        <v>5110.1738355389671</v>
      </c>
      <c r="F176">
        <f t="shared" ca="1" si="58"/>
        <v>895.07778782448906</v>
      </c>
      <c r="G176">
        <f t="shared" ca="1" si="58"/>
        <v>3255.6053605718716</v>
      </c>
      <c r="H176">
        <f t="shared" ca="1" si="58"/>
        <v>165.07729010841945</v>
      </c>
      <c r="I176">
        <f t="shared" ca="1" si="58"/>
        <v>951.70210255257621</v>
      </c>
      <c r="J176">
        <f t="shared" ca="1" si="47"/>
        <v>23743.070834873564</v>
      </c>
      <c r="K176">
        <f t="shared" ca="1" si="59"/>
        <v>7766.3385439225258</v>
      </c>
      <c r="L176">
        <f t="shared" ca="1" si="59"/>
        <v>1557.8099169554528</v>
      </c>
      <c r="M176">
        <f t="shared" ca="1" si="59"/>
        <v>6391.2960822696214</v>
      </c>
      <c r="N176">
        <f t="shared" ca="1" si="59"/>
        <v>14375.977716257548</v>
      </c>
      <c r="O176">
        <f t="shared" ca="1" si="59"/>
        <v>186.85586921813885</v>
      </c>
      <c r="P176">
        <f t="shared" ca="1" si="59"/>
        <v>204.57368845066893</v>
      </c>
      <c r="Q176">
        <f t="shared" ca="1" si="59"/>
        <v>1467.4404767102321</v>
      </c>
      <c r="R176">
        <f t="shared" ca="1" si="59"/>
        <v>3671.9098708830679</v>
      </c>
      <c r="S176">
        <f t="shared" ca="1" si="59"/>
        <v>1626.2410505305872</v>
      </c>
      <c r="T176">
        <f t="shared" ca="1" si="59"/>
        <v>1289.5071408617655</v>
      </c>
      <c r="U176">
        <f t="shared" ca="1" si="60"/>
        <v>656.25407282071842</v>
      </c>
      <c r="V176">
        <f t="shared" ca="1" si="60"/>
        <v>306.05223974717035</v>
      </c>
      <c r="W176">
        <f t="shared" ca="1" si="60"/>
        <v>5773.2408350092992</v>
      </c>
      <c r="X176">
        <f t="shared" ca="1" si="60"/>
        <v>4348.1308553393992</v>
      </c>
      <c r="Y176">
        <f t="shared" ca="1" si="60"/>
        <v>244.80871250113424</v>
      </c>
      <c r="Z176">
        <f t="shared" ca="1" si="60"/>
        <v>241.54132912033384</v>
      </c>
      <c r="AA176">
        <f t="shared" ca="1" si="60"/>
        <v>504.50089387903154</v>
      </c>
    </row>
    <row r="177" spans="1:27" x14ac:dyDescent="0.35">
      <c r="A177">
        <f t="shared" si="57"/>
        <v>170</v>
      </c>
      <c r="B177" t="str">
        <f>AUT!A170</f>
        <v>Renting services of machinery and equipment without operator and of personal and household goods (71)</v>
      </c>
      <c r="C177" t="str">
        <f>VLOOKUP('EXIOBASE EU 25 imports'!B177, 'ISIC Code Mapping'!$A$2:$D$202,  4, FALSE)</f>
        <v>ISIC 69T82</v>
      </c>
      <c r="D177">
        <f t="shared" ca="1" si="58"/>
        <v>504.84823563084734</v>
      </c>
      <c r="E177">
        <f t="shared" ca="1" si="58"/>
        <v>1752.8762710333122</v>
      </c>
      <c r="F177">
        <f t="shared" ca="1" si="58"/>
        <v>836.40890453425834</v>
      </c>
      <c r="G177">
        <f t="shared" ca="1" si="58"/>
        <v>955.69674682992979</v>
      </c>
      <c r="H177">
        <f t="shared" ca="1" si="58"/>
        <v>70.758158033602228</v>
      </c>
      <c r="I177">
        <f t="shared" ca="1" si="58"/>
        <v>836.89504768929169</v>
      </c>
      <c r="J177">
        <f t="shared" ca="1" si="47"/>
        <v>6506.1429465047495</v>
      </c>
      <c r="K177">
        <f t="shared" ca="1" si="59"/>
        <v>3966.3797236678356</v>
      </c>
      <c r="L177">
        <f t="shared" ca="1" si="59"/>
        <v>484.63109333702317</v>
      </c>
      <c r="M177">
        <f t="shared" ca="1" si="59"/>
        <v>2343.8600807122857</v>
      </c>
      <c r="N177">
        <f t="shared" ca="1" si="59"/>
        <v>3124.3324409117686</v>
      </c>
      <c r="O177">
        <f t="shared" ca="1" si="59"/>
        <v>93.515265036434087</v>
      </c>
      <c r="P177">
        <f t="shared" ca="1" si="59"/>
        <v>56.971371808939963</v>
      </c>
      <c r="Q177">
        <f t="shared" ca="1" si="59"/>
        <v>270.26509449997241</v>
      </c>
      <c r="R177">
        <f t="shared" ca="1" si="59"/>
        <v>1682.5336208986146</v>
      </c>
      <c r="S177">
        <f t="shared" ca="1" si="59"/>
        <v>481.5379531485882</v>
      </c>
      <c r="T177">
        <f t="shared" ca="1" si="59"/>
        <v>334.61526104286725</v>
      </c>
      <c r="U177">
        <f t="shared" ca="1" si="60"/>
        <v>983.73911376092565</v>
      </c>
      <c r="V177">
        <f t="shared" ca="1" si="60"/>
        <v>71.219747144624989</v>
      </c>
      <c r="W177">
        <f t="shared" ca="1" si="60"/>
        <v>987.34200961432668</v>
      </c>
      <c r="X177">
        <f t="shared" ca="1" si="60"/>
        <v>1511.3589450534637</v>
      </c>
      <c r="Y177">
        <f t="shared" ca="1" si="60"/>
        <v>133.53555246574814</v>
      </c>
      <c r="Z177">
        <f t="shared" ca="1" si="60"/>
        <v>110.38940209389072</v>
      </c>
      <c r="AA177">
        <f t="shared" ca="1" si="60"/>
        <v>55.442031641916635</v>
      </c>
    </row>
    <row r="178" spans="1:27" x14ac:dyDescent="0.35">
      <c r="A178">
        <f t="shared" si="57"/>
        <v>171</v>
      </c>
      <c r="B178" t="str">
        <f>AUT!A171</f>
        <v>Computer and related services (72)</v>
      </c>
      <c r="C178" t="str">
        <f>VLOOKUP('EXIOBASE EU 25 imports'!B178, 'ISIC Code Mapping'!$A$2:$D$202,  4, FALSE)</f>
        <v>ISIC 62T63</v>
      </c>
      <c r="D178">
        <f t="shared" ca="1" si="58"/>
        <v>2325.3122710079701</v>
      </c>
      <c r="E178">
        <f t="shared" ca="1" si="58"/>
        <v>4054.5631118994997</v>
      </c>
      <c r="F178">
        <f t="shared" ca="1" si="58"/>
        <v>1472.5748782249348</v>
      </c>
      <c r="G178">
        <f t="shared" ca="1" si="58"/>
        <v>2775.2033049863471</v>
      </c>
      <c r="H178">
        <f t="shared" ca="1" si="58"/>
        <v>108.82670073173813</v>
      </c>
      <c r="I178">
        <f t="shared" ca="1" si="58"/>
        <v>2142.2648283275753</v>
      </c>
      <c r="J178">
        <f t="shared" ca="1" si="47"/>
        <v>12584.688053544336</v>
      </c>
      <c r="K178">
        <f t="shared" ca="1" si="59"/>
        <v>18910.69454400563</v>
      </c>
      <c r="L178">
        <f t="shared" ca="1" si="59"/>
        <v>994.19172894361884</v>
      </c>
      <c r="M178">
        <f t="shared" ca="1" si="59"/>
        <v>3952.74085222334</v>
      </c>
      <c r="N178">
        <f t="shared" ca="1" si="59"/>
        <v>6269.6641404499251</v>
      </c>
      <c r="O178">
        <f t="shared" ca="1" si="59"/>
        <v>94.738215629416402</v>
      </c>
      <c r="P178">
        <f t="shared" ca="1" si="59"/>
        <v>90.718902206565446</v>
      </c>
      <c r="Q178">
        <f t="shared" ca="1" si="59"/>
        <v>1399.6837162993502</v>
      </c>
      <c r="R178">
        <f t="shared" ca="1" si="59"/>
        <v>7482.3729208003197</v>
      </c>
      <c r="S178">
        <f t="shared" ca="1" si="59"/>
        <v>2601.4063137722446</v>
      </c>
      <c r="T178">
        <f t="shared" ca="1" si="59"/>
        <v>819.85964413559134</v>
      </c>
      <c r="U178">
        <f t="shared" ca="1" si="60"/>
        <v>477.06722048070975</v>
      </c>
      <c r="V178">
        <f t="shared" ca="1" si="60"/>
        <v>242.18190883030078</v>
      </c>
      <c r="W178">
        <f t="shared" ca="1" si="60"/>
        <v>3301.279521926981</v>
      </c>
      <c r="X178">
        <f t="shared" ca="1" si="60"/>
        <v>5051.9019882030116</v>
      </c>
      <c r="Y178">
        <f t="shared" ca="1" si="60"/>
        <v>201.96264467769541</v>
      </c>
      <c r="Z178">
        <f t="shared" ca="1" si="60"/>
        <v>239.66790318622904</v>
      </c>
      <c r="AA178">
        <f t="shared" ca="1" si="60"/>
        <v>85.4495573878648</v>
      </c>
    </row>
    <row r="179" spans="1:27" x14ac:dyDescent="0.35">
      <c r="A179">
        <f t="shared" si="57"/>
        <v>172</v>
      </c>
      <c r="B179" t="str">
        <f>AUT!A172</f>
        <v>Research and development services (73)</v>
      </c>
      <c r="C179" t="str">
        <f>VLOOKUP('EXIOBASE EU 25 imports'!B179, 'ISIC Code Mapping'!$A$2:$D$202,  4, FALSE)</f>
        <v>ISIC 69T82</v>
      </c>
      <c r="D179">
        <f t="shared" ca="1" si="58"/>
        <v>595.7502967885016</v>
      </c>
      <c r="E179">
        <f t="shared" ca="1" si="58"/>
        <v>1851.9815476249682</v>
      </c>
      <c r="F179">
        <f t="shared" ca="1" si="58"/>
        <v>540.0958051702753</v>
      </c>
      <c r="G179">
        <f t="shared" ca="1" si="58"/>
        <v>779.32520110919825</v>
      </c>
      <c r="H179">
        <f t="shared" ca="1" si="58"/>
        <v>12.106977004633988</v>
      </c>
      <c r="I179">
        <f t="shared" ca="1" si="58"/>
        <v>3241.9019152631067</v>
      </c>
      <c r="J179">
        <f t="shared" ca="1" si="47"/>
        <v>8463.2605600587049</v>
      </c>
      <c r="K179">
        <f t="shared" ca="1" si="59"/>
        <v>10309.381106993274</v>
      </c>
      <c r="L179">
        <f t="shared" ca="1" si="59"/>
        <v>990.2224853356314</v>
      </c>
      <c r="M179">
        <f t="shared" ca="1" si="59"/>
        <v>6534.5095716309934</v>
      </c>
      <c r="N179">
        <f t="shared" ca="1" si="59"/>
        <v>2348.1671724529806</v>
      </c>
      <c r="O179">
        <f t="shared" ca="1" si="59"/>
        <v>51.179784416046054</v>
      </c>
      <c r="P179">
        <f t="shared" ca="1" si="59"/>
        <v>19.098925989893026</v>
      </c>
      <c r="Q179">
        <f t="shared" ca="1" si="59"/>
        <v>184.44388168202872</v>
      </c>
      <c r="R179">
        <f t="shared" ca="1" si="59"/>
        <v>2795.5966164755441</v>
      </c>
      <c r="S179">
        <f t="shared" ca="1" si="59"/>
        <v>374.20100550051757</v>
      </c>
      <c r="T179">
        <f t="shared" ca="1" si="59"/>
        <v>118.21677146989114</v>
      </c>
      <c r="U179">
        <f t="shared" ca="1" si="60"/>
        <v>51.840855172541666</v>
      </c>
      <c r="V179">
        <f t="shared" ca="1" si="60"/>
        <v>71.030707576816837</v>
      </c>
      <c r="W179">
        <f t="shared" ca="1" si="60"/>
        <v>837.36218781828302</v>
      </c>
      <c r="X179">
        <f t="shared" ca="1" si="60"/>
        <v>4501.2284871318006</v>
      </c>
      <c r="Y179">
        <f t="shared" ca="1" si="60"/>
        <v>95.329620344155174</v>
      </c>
      <c r="Z179">
        <f t="shared" ca="1" si="60"/>
        <v>30.727183522862912</v>
      </c>
      <c r="AA179">
        <f t="shared" ca="1" si="60"/>
        <v>5.5959319604722237</v>
      </c>
    </row>
    <row r="180" spans="1:27" x14ac:dyDescent="0.35">
      <c r="A180">
        <f t="shared" si="57"/>
        <v>173</v>
      </c>
      <c r="B180" t="str">
        <f>AUT!A173</f>
        <v>Other business services (74)</v>
      </c>
      <c r="C180" t="str">
        <f>VLOOKUP('EXIOBASE EU 25 imports'!B180, 'ISIC Code Mapping'!$A$2:$D$202,  4, FALSE)</f>
        <v>ISIC 69T82</v>
      </c>
      <c r="D180">
        <f t="shared" ref="D180:I189" ca="1" si="61">INDIRECT(D$8&amp;"!"&amp;D$7&amp;$A180)</f>
        <v>7858.3617289046642</v>
      </c>
      <c r="E180">
        <f t="shared" ca="1" si="61"/>
        <v>15168.450420483159</v>
      </c>
      <c r="F180">
        <f t="shared" ca="1" si="61"/>
        <v>4508.3013736879057</v>
      </c>
      <c r="G180">
        <f t="shared" ca="1" si="61"/>
        <v>7163.0775466650575</v>
      </c>
      <c r="H180">
        <f t="shared" ca="1" si="61"/>
        <v>407.33369315500556</v>
      </c>
      <c r="I180">
        <f t="shared" ca="1" si="61"/>
        <v>4369.9866869277848</v>
      </c>
      <c r="J180">
        <f t="shared" ca="1" si="47"/>
        <v>49387.570945880747</v>
      </c>
      <c r="K180">
        <f t="shared" ref="K180:T189" ca="1" si="62">INDIRECT(K$8&amp;"!"&amp;K$7&amp;$A180)</f>
        <v>69017.054150916185</v>
      </c>
      <c r="L180">
        <f t="shared" ca="1" si="62"/>
        <v>4979.3969936612739</v>
      </c>
      <c r="M180">
        <f t="shared" ca="1" si="62"/>
        <v>51598.486919552917</v>
      </c>
      <c r="N180">
        <f t="shared" ca="1" si="62"/>
        <v>25196.355434477544</v>
      </c>
      <c r="O180">
        <f t="shared" ca="1" si="62"/>
        <v>319.44424576890327</v>
      </c>
      <c r="P180">
        <f t="shared" ca="1" si="62"/>
        <v>422.11242681566108</v>
      </c>
      <c r="Q180">
        <f t="shared" ca="1" si="62"/>
        <v>2936.2813977887427</v>
      </c>
      <c r="R180">
        <f t="shared" ca="1" si="62"/>
        <v>30028.247821583907</v>
      </c>
      <c r="S180">
        <f t="shared" ca="1" si="62"/>
        <v>8518.2718933980268</v>
      </c>
      <c r="T180">
        <f t="shared" ca="1" si="62"/>
        <v>2367.3762589218809</v>
      </c>
      <c r="U180">
        <f t="shared" ref="U180:AA189" ca="1" si="63">INDIRECT(U$8&amp;"!"&amp;U$7&amp;$A180)</f>
        <v>1461.1869944062989</v>
      </c>
      <c r="V180">
        <f t="shared" ca="1" si="63"/>
        <v>1188.0372368093654</v>
      </c>
      <c r="W180">
        <f t="shared" ca="1" si="63"/>
        <v>9126.1421190517813</v>
      </c>
      <c r="X180">
        <f t="shared" ca="1" si="63"/>
        <v>9610.1246603648742</v>
      </c>
      <c r="Y180">
        <f t="shared" ca="1" si="63"/>
        <v>654.49563936328252</v>
      </c>
      <c r="Z180">
        <f t="shared" ca="1" si="63"/>
        <v>877.90563823304376</v>
      </c>
      <c r="AA180">
        <f t="shared" ca="1" si="63"/>
        <v>474.47810740290817</v>
      </c>
    </row>
    <row r="181" spans="1:27" x14ac:dyDescent="0.35">
      <c r="A181">
        <f t="shared" si="57"/>
        <v>174</v>
      </c>
      <c r="B181" t="str">
        <f>AUT!A174</f>
        <v>Public administration and defence services; compulsory social security services (75)</v>
      </c>
      <c r="C181" t="str">
        <f>VLOOKUP('EXIOBASE EU 25 imports'!B181, 'ISIC Code Mapping'!$A$2:$D$202,  4, FALSE)</f>
        <v>ISIC 84</v>
      </c>
      <c r="D181">
        <f t="shared" ca="1" si="61"/>
        <v>987.09105327351631</v>
      </c>
      <c r="E181">
        <f t="shared" ca="1" si="61"/>
        <v>3501.7815371796532</v>
      </c>
      <c r="F181">
        <f t="shared" ca="1" si="61"/>
        <v>321.34455314718161</v>
      </c>
      <c r="G181">
        <f t="shared" ca="1" si="61"/>
        <v>1991.1677974870545</v>
      </c>
      <c r="H181">
        <f t="shared" ca="1" si="61"/>
        <v>53.242764894991844</v>
      </c>
      <c r="I181">
        <f t="shared" ca="1" si="61"/>
        <v>473.95583169226472</v>
      </c>
      <c r="J181">
        <f t="shared" ca="1" si="47"/>
        <v>11509.799627262593</v>
      </c>
      <c r="K181">
        <f t="shared" ca="1" si="62"/>
        <v>4332.5142172286342</v>
      </c>
      <c r="L181">
        <f t="shared" ca="1" si="62"/>
        <v>511.19396790719662</v>
      </c>
      <c r="M181">
        <f t="shared" ca="1" si="62"/>
        <v>3721.6888086688</v>
      </c>
      <c r="N181">
        <f t="shared" ca="1" si="62"/>
        <v>6505.9609842874142</v>
      </c>
      <c r="O181">
        <f t="shared" ca="1" si="62"/>
        <v>55.807112920666981</v>
      </c>
      <c r="P181">
        <f t="shared" ca="1" si="62"/>
        <v>182.48036933851418</v>
      </c>
      <c r="Q181">
        <f t="shared" ca="1" si="62"/>
        <v>1243.5050934936694</v>
      </c>
      <c r="R181">
        <f t="shared" ca="1" si="62"/>
        <v>1961.8944015552383</v>
      </c>
      <c r="S181">
        <f t="shared" ca="1" si="62"/>
        <v>490.32572770273464</v>
      </c>
      <c r="T181">
        <f t="shared" ca="1" si="62"/>
        <v>771.22099085398702</v>
      </c>
      <c r="U181">
        <f t="shared" ca="1" si="63"/>
        <v>136.212173074492</v>
      </c>
      <c r="V181">
        <f t="shared" ca="1" si="63"/>
        <v>181.64668101992282</v>
      </c>
      <c r="W181">
        <f t="shared" ca="1" si="63"/>
        <v>3905.2841467457565</v>
      </c>
      <c r="X181">
        <f t="shared" ca="1" si="63"/>
        <v>1013.7546836670474</v>
      </c>
      <c r="Y181">
        <f t="shared" ca="1" si="63"/>
        <v>33.402787277373513</v>
      </c>
      <c r="Z181">
        <f t="shared" ca="1" si="63"/>
        <v>145.06220130499401</v>
      </c>
      <c r="AA181">
        <f t="shared" ca="1" si="63"/>
        <v>290.4303530406923</v>
      </c>
    </row>
    <row r="182" spans="1:27" x14ac:dyDescent="0.35">
      <c r="A182">
        <f t="shared" si="57"/>
        <v>175</v>
      </c>
      <c r="B182" t="str">
        <f>AUT!A175</f>
        <v>Education services (80)</v>
      </c>
      <c r="C182" t="str">
        <f>VLOOKUP('EXIOBASE EU 25 imports'!B182, 'ISIC Code Mapping'!$A$2:$D$202,  4, FALSE)</f>
        <v>ISIC 85</v>
      </c>
      <c r="D182">
        <f t="shared" ca="1" si="61"/>
        <v>679.92207867988225</v>
      </c>
      <c r="E182">
        <f t="shared" ca="1" si="61"/>
        <v>2120.4360592321132</v>
      </c>
      <c r="F182">
        <f t="shared" ca="1" si="61"/>
        <v>170.37349958045735</v>
      </c>
      <c r="G182">
        <f t="shared" ca="1" si="61"/>
        <v>1523.3979788579411</v>
      </c>
      <c r="H182">
        <f t="shared" ca="1" si="61"/>
        <v>19.744953423261972</v>
      </c>
      <c r="I182">
        <f t="shared" ca="1" si="61"/>
        <v>274.6162798213316</v>
      </c>
      <c r="J182">
        <f t="shared" ca="1" si="47"/>
        <v>7753.4708073286465</v>
      </c>
      <c r="K182">
        <f t="shared" ca="1" si="62"/>
        <v>5128.6887404505997</v>
      </c>
      <c r="L182">
        <f t="shared" ca="1" si="62"/>
        <v>279.03414776632815</v>
      </c>
      <c r="M182">
        <f t="shared" ca="1" si="62"/>
        <v>4116.7939419300355</v>
      </c>
      <c r="N182">
        <f t="shared" ca="1" si="62"/>
        <v>3444.5049645983386</v>
      </c>
      <c r="O182">
        <f t="shared" ca="1" si="62"/>
        <v>32.217492535548629</v>
      </c>
      <c r="P182">
        <f t="shared" ca="1" si="62"/>
        <v>87.984711579674297</v>
      </c>
      <c r="Q182">
        <f t="shared" ca="1" si="62"/>
        <v>736.35058518830613</v>
      </c>
      <c r="R182">
        <f t="shared" ca="1" si="62"/>
        <v>899.10721272144701</v>
      </c>
      <c r="S182">
        <f t="shared" ca="1" si="62"/>
        <v>341.88719825316304</v>
      </c>
      <c r="T182">
        <f t="shared" ca="1" si="62"/>
        <v>665.34014051270071</v>
      </c>
      <c r="U182">
        <f t="shared" ca="1" si="63"/>
        <v>103.78183822849086</v>
      </c>
      <c r="V182">
        <f t="shared" ca="1" si="63"/>
        <v>76.944282739571477</v>
      </c>
      <c r="W182">
        <f t="shared" ca="1" si="63"/>
        <v>3043.7020581177676</v>
      </c>
      <c r="X182">
        <f t="shared" ca="1" si="63"/>
        <v>887.9701321977426</v>
      </c>
      <c r="Y182">
        <f t="shared" ca="1" si="63"/>
        <v>23.061242077972317</v>
      </c>
      <c r="Z182">
        <f t="shared" ca="1" si="63"/>
        <v>69.057521245801851</v>
      </c>
      <c r="AA182">
        <f t="shared" ca="1" si="63"/>
        <v>192.31053556271522</v>
      </c>
    </row>
    <row r="183" spans="1:27" x14ac:dyDescent="0.35">
      <c r="A183">
        <f t="shared" si="57"/>
        <v>176</v>
      </c>
      <c r="B183" t="str">
        <f>AUT!A176</f>
        <v>Health and social work services (85)</v>
      </c>
      <c r="C183" t="str">
        <f>VLOOKUP('EXIOBASE EU 25 imports'!B183, 'ISIC Code Mapping'!$A$2:$D$202,  4, FALSE)</f>
        <v>ISIC 86T88</v>
      </c>
      <c r="D183">
        <f t="shared" ca="1" si="61"/>
        <v>1260.8915614358773</v>
      </c>
      <c r="E183">
        <f t="shared" ca="1" si="61"/>
        <v>3571.0001573292816</v>
      </c>
      <c r="F183">
        <f t="shared" ca="1" si="61"/>
        <v>208.27819264105401</v>
      </c>
      <c r="G183">
        <f t="shared" ca="1" si="61"/>
        <v>3182.2851050363761</v>
      </c>
      <c r="H183">
        <f t="shared" ca="1" si="61"/>
        <v>22.862231813256436</v>
      </c>
      <c r="I183">
        <f t="shared" ca="1" si="61"/>
        <v>518.87977578212679</v>
      </c>
      <c r="J183">
        <f t="shared" ca="1" si="47"/>
        <v>12709.523745625356</v>
      </c>
      <c r="K183">
        <f t="shared" ca="1" si="62"/>
        <v>8853.0122508177083</v>
      </c>
      <c r="L183">
        <f t="shared" ca="1" si="62"/>
        <v>424.89685484928384</v>
      </c>
      <c r="M183">
        <f t="shared" ca="1" si="62"/>
        <v>6272.6105975356186</v>
      </c>
      <c r="N183">
        <f t="shared" ca="1" si="62"/>
        <v>6013.8133246850657</v>
      </c>
      <c r="O183">
        <f t="shared" ca="1" si="62"/>
        <v>37.86489451899272</v>
      </c>
      <c r="P183">
        <f t="shared" ca="1" si="62"/>
        <v>88.563485744768712</v>
      </c>
      <c r="Q183">
        <f t="shared" ca="1" si="62"/>
        <v>1297.8927430248689</v>
      </c>
      <c r="R183">
        <f t="shared" ca="1" si="62"/>
        <v>1562.9418117700554</v>
      </c>
      <c r="S183">
        <f t="shared" ca="1" si="62"/>
        <v>500.4428117325466</v>
      </c>
      <c r="T183">
        <f t="shared" ca="1" si="62"/>
        <v>941.32116100857104</v>
      </c>
      <c r="U183">
        <f t="shared" ca="1" si="63"/>
        <v>100.72634344309527</v>
      </c>
      <c r="V183">
        <f t="shared" ca="1" si="63"/>
        <v>101.22825838204859</v>
      </c>
      <c r="W183">
        <f t="shared" ca="1" si="63"/>
        <v>4902.5199122306412</v>
      </c>
      <c r="X183">
        <f t="shared" ca="1" si="63"/>
        <v>1542.2513361202762</v>
      </c>
      <c r="Y183">
        <f t="shared" ca="1" si="63"/>
        <v>34.480609385481557</v>
      </c>
      <c r="Z183">
        <f t="shared" ca="1" si="63"/>
        <v>74.694716630235803</v>
      </c>
      <c r="AA183">
        <f t="shared" ca="1" si="63"/>
        <v>243.07764253984598</v>
      </c>
    </row>
    <row r="184" spans="1:27" x14ac:dyDescent="0.35">
      <c r="A184">
        <f t="shared" si="57"/>
        <v>177</v>
      </c>
      <c r="B184" t="str">
        <f>AUT!A177</f>
        <v>Food waste for treatment: incineration</v>
      </c>
      <c r="C184" t="str">
        <f>VLOOKUP('EXIOBASE EU 25 imports'!B184, 'ISIC Code Mapping'!$A$2:$D$202,  4, FALSE)</f>
        <v>ISIC 36T39</v>
      </c>
      <c r="D184">
        <f t="shared" ca="1" si="61"/>
        <v>20.549744473886832</v>
      </c>
      <c r="E184">
        <f t="shared" ca="1" si="61"/>
        <v>72.717314213055801</v>
      </c>
      <c r="F184">
        <f t="shared" ca="1" si="61"/>
        <v>9.5592475623660587</v>
      </c>
      <c r="G184">
        <f t="shared" ca="1" si="61"/>
        <v>92.581862295702322</v>
      </c>
      <c r="H184">
        <f t="shared" ca="1" si="61"/>
        <v>0.9157862311783046</v>
      </c>
      <c r="I184">
        <f t="shared" ca="1" si="61"/>
        <v>63.208753266327797</v>
      </c>
      <c r="J184">
        <f t="shared" ca="1" si="47"/>
        <v>167.9689545454267</v>
      </c>
      <c r="K184">
        <f t="shared" ca="1" si="62"/>
        <v>70.732549173424218</v>
      </c>
      <c r="L184">
        <f t="shared" ca="1" si="62"/>
        <v>11.455453893525169</v>
      </c>
      <c r="M184">
        <f t="shared" ca="1" si="62"/>
        <v>30.876092656269691</v>
      </c>
      <c r="N184">
        <f t="shared" ca="1" si="62"/>
        <v>72.971552611550308</v>
      </c>
      <c r="O184">
        <f t="shared" ca="1" si="62"/>
        <v>0.64699033508176362</v>
      </c>
      <c r="P184">
        <f t="shared" ca="1" si="62"/>
        <v>2.6915110144886789</v>
      </c>
      <c r="Q184">
        <f t="shared" ca="1" si="62"/>
        <v>10.154758278621584</v>
      </c>
      <c r="R184">
        <f t="shared" ca="1" si="62"/>
        <v>71.184072420701497</v>
      </c>
      <c r="S184">
        <f t="shared" ca="1" si="62"/>
        <v>108.94277953303822</v>
      </c>
      <c r="T184">
        <f t="shared" ca="1" si="62"/>
        <v>16.017096156814397</v>
      </c>
      <c r="U184">
        <f t="shared" ca="1" si="63"/>
        <v>3.0380519378263973</v>
      </c>
      <c r="V184">
        <f t="shared" ca="1" si="63"/>
        <v>0.51665050347975883</v>
      </c>
      <c r="W184">
        <f t="shared" ca="1" si="63"/>
        <v>22.454768461545839</v>
      </c>
      <c r="X184">
        <f t="shared" ca="1" si="63"/>
        <v>296.27473372196971</v>
      </c>
      <c r="Y184">
        <f t="shared" ca="1" si="63"/>
        <v>0.51008582761025112</v>
      </c>
      <c r="Z184">
        <f t="shared" ca="1" si="63"/>
        <v>0.4364832451064713</v>
      </c>
      <c r="AA184">
        <f t="shared" ca="1" si="63"/>
        <v>0.61329350058854615</v>
      </c>
    </row>
    <row r="185" spans="1:27" x14ac:dyDescent="0.35">
      <c r="A185">
        <f t="shared" si="57"/>
        <v>178</v>
      </c>
      <c r="B185" t="str">
        <f>AUT!A178</f>
        <v>Paper waste for treatment: incineration</v>
      </c>
      <c r="C185" t="str">
        <f>VLOOKUP('EXIOBASE EU 25 imports'!B185, 'ISIC Code Mapping'!$A$2:$D$202,  4, FALSE)</f>
        <v>ISIC 36T39</v>
      </c>
      <c r="D185">
        <f t="shared" ca="1" si="61"/>
        <v>23.762149728494641</v>
      </c>
      <c r="E185">
        <f t="shared" ca="1" si="61"/>
        <v>75.77239513948507</v>
      </c>
      <c r="F185">
        <f t="shared" ca="1" si="61"/>
        <v>10.391012674108275</v>
      </c>
      <c r="G185">
        <f t="shared" ca="1" si="61"/>
        <v>91.416451536509427</v>
      </c>
      <c r="H185">
        <f t="shared" ca="1" si="61"/>
        <v>0.47209685414767016</v>
      </c>
      <c r="I185">
        <f t="shared" ca="1" si="61"/>
        <v>67.437541358301203</v>
      </c>
      <c r="J185">
        <f t="shared" ca="1" si="47"/>
        <v>166.28217603399946</v>
      </c>
      <c r="K185">
        <f t="shared" ca="1" si="62"/>
        <v>78.899732872145819</v>
      </c>
      <c r="L185">
        <f t="shared" ca="1" si="62"/>
        <v>11.909904350523405</v>
      </c>
      <c r="M185">
        <f t="shared" ca="1" si="62"/>
        <v>16.790833845295367</v>
      </c>
      <c r="N185">
        <f t="shared" ca="1" si="62"/>
        <v>97.586575626098224</v>
      </c>
      <c r="O185">
        <f t="shared" ca="1" si="62"/>
        <v>0.66299178539298875</v>
      </c>
      <c r="P185">
        <f t="shared" ca="1" si="62"/>
        <v>2.7009105883000912</v>
      </c>
      <c r="Q185">
        <f t="shared" ca="1" si="62"/>
        <v>11.478110267746585</v>
      </c>
      <c r="R185">
        <f t="shared" ca="1" si="62"/>
        <v>72.802182878213571</v>
      </c>
      <c r="S185">
        <f t="shared" ca="1" si="62"/>
        <v>110.70529609931957</v>
      </c>
      <c r="T185">
        <f t="shared" ca="1" si="62"/>
        <v>15.783497193555826</v>
      </c>
      <c r="U185">
        <f t="shared" ca="1" si="63"/>
        <v>3.1301481323218603</v>
      </c>
      <c r="V185">
        <f t="shared" ca="1" si="63"/>
        <v>0.32152354626377572</v>
      </c>
      <c r="W185">
        <f t="shared" ca="1" si="63"/>
        <v>23.743894700944651</v>
      </c>
      <c r="X185">
        <f t="shared" ca="1" si="63"/>
        <v>301.79879369741889</v>
      </c>
      <c r="Y185">
        <f t="shared" ca="1" si="63"/>
        <v>0.54839511371827243</v>
      </c>
      <c r="Z185">
        <f t="shared" ca="1" si="63"/>
        <v>0.48278208797294275</v>
      </c>
      <c r="AA185">
        <f t="shared" ca="1" si="63"/>
        <v>0.64704978293904558</v>
      </c>
    </row>
    <row r="186" spans="1:27" x14ac:dyDescent="0.35">
      <c r="A186">
        <f t="shared" si="57"/>
        <v>179</v>
      </c>
      <c r="B186" t="str">
        <f>AUT!A179</f>
        <v>Plastic waste for treatment: incineration</v>
      </c>
      <c r="C186" t="str">
        <f>VLOOKUP('EXIOBASE EU 25 imports'!B186, 'ISIC Code Mapping'!$A$2:$D$202,  4, FALSE)</f>
        <v>ISIC 36T39</v>
      </c>
      <c r="D186">
        <f t="shared" ca="1" si="61"/>
        <v>27.940293728411739</v>
      </c>
      <c r="E186">
        <f t="shared" ca="1" si="61"/>
        <v>57.888319994100911</v>
      </c>
      <c r="F186">
        <f t="shared" ca="1" si="61"/>
        <v>5.5638637247616352</v>
      </c>
      <c r="G186">
        <f t="shared" ca="1" si="61"/>
        <v>26.392103425525232</v>
      </c>
      <c r="H186">
        <f t="shared" ca="1" si="61"/>
        <v>0.30173381000613297</v>
      </c>
      <c r="I186">
        <f t="shared" ca="1" si="61"/>
        <v>52.413717306684362</v>
      </c>
      <c r="J186">
        <f t="shared" ca="1" si="47"/>
        <v>62.147457406871091</v>
      </c>
      <c r="K186">
        <f t="shared" ca="1" si="62"/>
        <v>49.274293970794176</v>
      </c>
      <c r="L186">
        <f t="shared" ca="1" si="62"/>
        <v>7.5811709479707075</v>
      </c>
      <c r="M186">
        <f t="shared" ca="1" si="62"/>
        <v>12.479982393093669</v>
      </c>
      <c r="N186">
        <f t="shared" ca="1" si="62"/>
        <v>125.02826323655142</v>
      </c>
      <c r="O186">
        <f t="shared" ca="1" si="62"/>
        <v>0.39599208037743</v>
      </c>
      <c r="P186">
        <f t="shared" ca="1" si="62"/>
        <v>3.2867608927905581</v>
      </c>
      <c r="Q186">
        <f t="shared" ca="1" si="62"/>
        <v>8.4845293889885873</v>
      </c>
      <c r="R186">
        <f t="shared" ca="1" si="62"/>
        <v>31.697551292881222</v>
      </c>
      <c r="S186">
        <f t="shared" ca="1" si="62"/>
        <v>76.12922538729994</v>
      </c>
      <c r="T186">
        <f t="shared" ca="1" si="62"/>
        <v>7.5583446280801034</v>
      </c>
      <c r="U186">
        <f t="shared" ca="1" si="63"/>
        <v>1.8057584427384756</v>
      </c>
      <c r="V186">
        <f t="shared" ca="1" si="63"/>
        <v>0.35739923003154517</v>
      </c>
      <c r="W186">
        <f t="shared" ca="1" si="63"/>
        <v>12.33134521277958</v>
      </c>
      <c r="X186">
        <f t="shared" ca="1" si="63"/>
        <v>197.72227408953398</v>
      </c>
      <c r="Y186">
        <f t="shared" ca="1" si="63"/>
        <v>0.3523836147075613</v>
      </c>
      <c r="Z186">
        <f t="shared" ca="1" si="63"/>
        <v>0.37708874370259071</v>
      </c>
      <c r="AA186">
        <f t="shared" ca="1" si="63"/>
        <v>0.46136684290690588</v>
      </c>
    </row>
    <row r="187" spans="1:27" x14ac:dyDescent="0.35">
      <c r="A187">
        <f t="shared" si="57"/>
        <v>180</v>
      </c>
      <c r="B187" t="str">
        <f>AUT!A180</f>
        <v>Intert/metal waste for treatment: incineration</v>
      </c>
      <c r="C187" t="str">
        <f>VLOOKUP('EXIOBASE EU 25 imports'!B187, 'ISIC Code Mapping'!$A$2:$D$202,  4, FALSE)</f>
        <v>ISIC 36T39</v>
      </c>
      <c r="D187">
        <f t="shared" ca="1" si="61"/>
        <v>118.08645717315902</v>
      </c>
      <c r="E187">
        <f t="shared" ca="1" si="61"/>
        <v>209.08836057257295</v>
      </c>
      <c r="F187">
        <f t="shared" ca="1" si="61"/>
        <v>19.930728664869001</v>
      </c>
      <c r="G187">
        <f t="shared" ca="1" si="61"/>
        <v>68.929259501200022</v>
      </c>
      <c r="H187">
        <f t="shared" ca="1" si="61"/>
        <v>4.0073852001530241</v>
      </c>
      <c r="I187">
        <f t="shared" ca="1" si="61"/>
        <v>380.65791813410095</v>
      </c>
      <c r="J187">
        <f t="shared" ca="1" si="47"/>
        <v>218.87696638484042</v>
      </c>
      <c r="K187">
        <f t="shared" ca="1" si="62"/>
        <v>184.98058565413385</v>
      </c>
      <c r="L187">
        <f t="shared" ca="1" si="62"/>
        <v>29.168927825360296</v>
      </c>
      <c r="M187">
        <f t="shared" ca="1" si="62"/>
        <v>91.787647867336972</v>
      </c>
      <c r="N187">
        <f t="shared" ca="1" si="62"/>
        <v>92.989333740972043</v>
      </c>
      <c r="O187">
        <f t="shared" ca="1" si="62"/>
        <v>3.4986046665542596</v>
      </c>
      <c r="P187">
        <f t="shared" ca="1" si="62"/>
        <v>16.314890858124535</v>
      </c>
      <c r="Q187">
        <f t="shared" ca="1" si="62"/>
        <v>15.458088142833045</v>
      </c>
      <c r="R187">
        <f t="shared" ca="1" si="62"/>
        <v>70.195165935724773</v>
      </c>
      <c r="S187">
        <f t="shared" ca="1" si="62"/>
        <v>587.67875803331469</v>
      </c>
      <c r="T187">
        <f t="shared" ca="1" si="62"/>
        <v>50.815006249492768</v>
      </c>
      <c r="U187">
        <f t="shared" ca="1" si="63"/>
        <v>13.896330450796222</v>
      </c>
      <c r="V187">
        <f t="shared" ca="1" si="63"/>
        <v>3.52668576185477</v>
      </c>
      <c r="W187">
        <f t="shared" ca="1" si="63"/>
        <v>43.515154337005093</v>
      </c>
      <c r="X187">
        <f t="shared" ca="1" si="63"/>
        <v>1633.8321846786391</v>
      </c>
      <c r="Y187">
        <f t="shared" ca="1" si="63"/>
        <v>1.3825690630525074</v>
      </c>
      <c r="Z187">
        <f t="shared" ca="1" si="63"/>
        <v>0.86630786593732645</v>
      </c>
      <c r="AA187">
        <f t="shared" ca="1" si="63"/>
        <v>1.4595412585469234</v>
      </c>
    </row>
    <row r="188" spans="1:27" x14ac:dyDescent="0.35">
      <c r="A188">
        <f t="shared" si="57"/>
        <v>181</v>
      </c>
      <c r="B188" t="str">
        <f>AUT!A181</f>
        <v>Textiles waste for treatment: incineration</v>
      </c>
      <c r="C188" t="str">
        <f>VLOOKUP('EXIOBASE EU 25 imports'!B188, 'ISIC Code Mapping'!$A$2:$D$202,  4, FALSE)</f>
        <v>ISIC 36T39</v>
      </c>
      <c r="D188">
        <f t="shared" ca="1" si="61"/>
        <v>4.8798944165736877</v>
      </c>
      <c r="E188">
        <f t="shared" ca="1" si="61"/>
        <v>18.083710154554804</v>
      </c>
      <c r="F188">
        <f t="shared" ca="1" si="61"/>
        <v>2.1129673577144898</v>
      </c>
      <c r="G188">
        <f t="shared" ca="1" si="61"/>
        <v>24.517993311869926</v>
      </c>
      <c r="H188">
        <f t="shared" ca="1" si="61"/>
        <v>0.20493080018295737</v>
      </c>
      <c r="I188">
        <f t="shared" ca="1" si="61"/>
        <v>14.192950106620723</v>
      </c>
      <c r="J188">
        <f t="shared" ca="1" si="47"/>
        <v>44.79367429569983</v>
      </c>
      <c r="K188">
        <f t="shared" ca="1" si="62"/>
        <v>17.789964034801727</v>
      </c>
      <c r="L188">
        <f t="shared" ca="1" si="62"/>
        <v>2.6180469066008918</v>
      </c>
      <c r="M188">
        <f t="shared" ca="1" si="62"/>
        <v>6.972591328269111</v>
      </c>
      <c r="N188">
        <f t="shared" ca="1" si="62"/>
        <v>18.489743446467418</v>
      </c>
      <c r="O188">
        <f t="shared" ca="1" si="62"/>
        <v>0.14497519703634265</v>
      </c>
      <c r="P188">
        <f t="shared" ca="1" si="62"/>
        <v>1.1601595584732312</v>
      </c>
      <c r="Q188">
        <f t="shared" ca="1" si="62"/>
        <v>2.4991037350583474</v>
      </c>
      <c r="R188">
        <f t="shared" ca="1" si="62"/>
        <v>16.656530490816358</v>
      </c>
      <c r="S188">
        <f t="shared" ca="1" si="62"/>
        <v>24.29960285273431</v>
      </c>
      <c r="T188">
        <f t="shared" ca="1" si="62"/>
        <v>3.6304644496424672</v>
      </c>
      <c r="U188">
        <f t="shared" ca="1" si="63"/>
        <v>0.68110352276570651</v>
      </c>
      <c r="V188">
        <f t="shared" ca="1" si="63"/>
        <v>0.11696465905036116</v>
      </c>
      <c r="W188">
        <f t="shared" ca="1" si="63"/>
        <v>5.3272796447592814</v>
      </c>
      <c r="X188">
        <f t="shared" ca="1" si="63"/>
        <v>67.400309388605734</v>
      </c>
      <c r="Y188">
        <f t="shared" ca="1" si="63"/>
        <v>0.11457035773894811</v>
      </c>
      <c r="Z188">
        <f t="shared" ca="1" si="63"/>
        <v>9.998674393986462E-2</v>
      </c>
      <c r="AA188">
        <f t="shared" ca="1" si="63"/>
        <v>0.1398632555650762</v>
      </c>
    </row>
    <row r="189" spans="1:27" x14ac:dyDescent="0.35">
      <c r="A189">
        <f t="shared" si="57"/>
        <v>182</v>
      </c>
      <c r="B189" t="str">
        <f>AUT!A182</f>
        <v>Wood waste for treatment: incineration</v>
      </c>
      <c r="C189" t="str">
        <f>VLOOKUP('EXIOBASE EU 25 imports'!B189, 'ISIC Code Mapping'!$A$2:$D$202,  4, FALSE)</f>
        <v>ISIC 36T39</v>
      </c>
      <c r="D189">
        <f t="shared" ca="1" si="61"/>
        <v>13.324653977903059</v>
      </c>
      <c r="E189">
        <f t="shared" ca="1" si="61"/>
        <v>29.707947836171879</v>
      </c>
      <c r="F189">
        <f t="shared" ca="1" si="61"/>
        <v>3.8083619046930903</v>
      </c>
      <c r="G189">
        <f t="shared" ca="1" si="61"/>
        <v>30.590658399840947</v>
      </c>
      <c r="H189">
        <f t="shared" ca="1" si="61"/>
        <v>0.30818815958023849</v>
      </c>
      <c r="I189">
        <f t="shared" ca="1" si="61"/>
        <v>44.254476884256754</v>
      </c>
      <c r="J189">
        <f t="shared" ca="1" si="47"/>
        <v>57.583852994816645</v>
      </c>
      <c r="K189">
        <f t="shared" ca="1" si="62"/>
        <v>41.949026565221736</v>
      </c>
      <c r="L189">
        <f t="shared" ca="1" si="62"/>
        <v>4.8699598231040264</v>
      </c>
      <c r="M189">
        <f t="shared" ca="1" si="62"/>
        <v>6.1391800381916655</v>
      </c>
      <c r="N189">
        <f t="shared" ca="1" si="62"/>
        <v>39.965162311453675</v>
      </c>
      <c r="O189">
        <f t="shared" ca="1" si="62"/>
        <v>0.55918901613385907</v>
      </c>
      <c r="P189">
        <f t="shared" ca="1" si="62"/>
        <v>4.4039387894896613</v>
      </c>
      <c r="Q189">
        <f t="shared" ca="1" si="62"/>
        <v>4.2151835752621079</v>
      </c>
      <c r="R189">
        <f t="shared" ca="1" si="62"/>
        <v>26.584190313020819</v>
      </c>
      <c r="S189">
        <f t="shared" ca="1" si="62"/>
        <v>84.458270456728897</v>
      </c>
      <c r="T189">
        <f t="shared" ca="1" si="62"/>
        <v>7.5347786035372879</v>
      </c>
      <c r="U189">
        <f t="shared" ca="1" si="63"/>
        <v>2.0265791436252583</v>
      </c>
      <c r="V189">
        <f t="shared" ca="1" si="63"/>
        <v>0.15088820577082554</v>
      </c>
      <c r="W189">
        <f t="shared" ca="1" si="63"/>
        <v>9.4928109478960678</v>
      </c>
      <c r="X189">
        <f t="shared" ca="1" si="63"/>
        <v>244.29039966300374</v>
      </c>
      <c r="Y189">
        <f t="shared" ca="1" si="63"/>
        <v>0.17237665920945019</v>
      </c>
      <c r="Z189">
        <f t="shared" ca="1" si="63"/>
        <v>0.16585823685083309</v>
      </c>
      <c r="AA189">
        <f t="shared" ca="1" si="63"/>
        <v>0.21353982544943839</v>
      </c>
    </row>
    <row r="190" spans="1:27" x14ac:dyDescent="0.35">
      <c r="A190">
        <f t="shared" si="57"/>
        <v>183</v>
      </c>
      <c r="B190" t="str">
        <f>AUT!A183</f>
        <v>Oil/hazardous waste for treatment: incineration</v>
      </c>
      <c r="C190" t="str">
        <f>VLOOKUP('EXIOBASE EU 25 imports'!B190, 'ISIC Code Mapping'!$A$2:$D$202,  4, FALSE)</f>
        <v>ISIC 36T39</v>
      </c>
      <c r="D190">
        <f t="shared" ref="D190:I199" ca="1" si="64">INDIRECT(D$8&amp;"!"&amp;D$7&amp;$A190)</f>
        <v>23.286947843467146</v>
      </c>
      <c r="E190">
        <f t="shared" ca="1" si="64"/>
        <v>103.09809961673086</v>
      </c>
      <c r="F190">
        <f t="shared" ca="1" si="64"/>
        <v>14.666721539469897</v>
      </c>
      <c r="G190">
        <f t="shared" ca="1" si="64"/>
        <v>45.875785294403755</v>
      </c>
      <c r="H190">
        <f t="shared" ca="1" si="64"/>
        <v>0.89044710590506337</v>
      </c>
      <c r="I190">
        <f t="shared" ca="1" si="64"/>
        <v>257.44738057522204</v>
      </c>
      <c r="J190">
        <f t="shared" ca="1" si="47"/>
        <v>183.07592531887022</v>
      </c>
      <c r="K190">
        <f t="shared" ref="K190:T199" ca="1" si="65">INDIRECT(K$8&amp;"!"&amp;K$7&amp;$A190)</f>
        <v>103.87082368914918</v>
      </c>
      <c r="L190">
        <f t="shared" ca="1" si="65"/>
        <v>11.35271206522809</v>
      </c>
      <c r="M190">
        <f t="shared" ca="1" si="65"/>
        <v>68.538589300130113</v>
      </c>
      <c r="N190">
        <f t="shared" ca="1" si="65"/>
        <v>100.90626711631801</v>
      </c>
      <c r="O190">
        <f t="shared" ca="1" si="65"/>
        <v>1.2711667485925546</v>
      </c>
      <c r="P190">
        <f t="shared" ca="1" si="65"/>
        <v>2.5346034376095994</v>
      </c>
      <c r="Q190">
        <f t="shared" ca="1" si="65"/>
        <v>8.442369914199876</v>
      </c>
      <c r="R190">
        <f t="shared" ca="1" si="65"/>
        <v>52.737109108495481</v>
      </c>
      <c r="S190">
        <f t="shared" ca="1" si="65"/>
        <v>100.22250421326957</v>
      </c>
      <c r="T190">
        <f t="shared" ca="1" si="65"/>
        <v>13.35217599131215</v>
      </c>
      <c r="U190">
        <f t="shared" ref="U190:AA199" ca="1" si="66">INDIRECT(U$8&amp;"!"&amp;U$7&amp;$A190)</f>
        <v>3.263701421217498</v>
      </c>
      <c r="V190">
        <f t="shared" ca="1" si="66"/>
        <v>1.1240631243801806</v>
      </c>
      <c r="W190">
        <f t="shared" ca="1" si="66"/>
        <v>31.233892388297697</v>
      </c>
      <c r="X190">
        <f t="shared" ca="1" si="66"/>
        <v>313.19162959594422</v>
      </c>
      <c r="Y190">
        <f t="shared" ca="1" si="66"/>
        <v>0.91528545984890752</v>
      </c>
      <c r="Z190">
        <f t="shared" ca="1" si="66"/>
        <v>0.57374592032958582</v>
      </c>
      <c r="AA190">
        <f t="shared" ca="1" si="66"/>
        <v>0.43752207343829363</v>
      </c>
    </row>
    <row r="191" spans="1:27" x14ac:dyDescent="0.35">
      <c r="A191">
        <f t="shared" si="57"/>
        <v>184</v>
      </c>
      <c r="B191" t="str">
        <f>AUT!A184</f>
        <v>Food waste for treatment: biogasification and land application</v>
      </c>
      <c r="C191" t="str">
        <f>VLOOKUP('EXIOBASE EU 25 imports'!B191, 'ISIC Code Mapping'!$A$2:$D$202,  4, FALSE)</f>
        <v>ISIC 36T39</v>
      </c>
      <c r="D191">
        <f t="shared" ca="1" si="64"/>
        <v>2.7012988993094105</v>
      </c>
      <c r="E191">
        <f t="shared" ca="1" si="64"/>
        <v>17.15398647825257</v>
      </c>
      <c r="F191">
        <f t="shared" ca="1" si="64"/>
        <v>0.43356794722570663</v>
      </c>
      <c r="G191">
        <f t="shared" ca="1" si="64"/>
        <v>4.5847580298934982</v>
      </c>
      <c r="H191">
        <f t="shared" ca="1" si="64"/>
        <v>7.3449734195455293E-2</v>
      </c>
      <c r="I191">
        <f t="shared" ca="1" si="64"/>
        <v>18.656913843646137</v>
      </c>
      <c r="J191">
        <f t="shared" ca="1" si="47"/>
        <v>23.832648442317364</v>
      </c>
      <c r="K191">
        <f t="shared" ca="1" si="65"/>
        <v>10.106355134831114</v>
      </c>
      <c r="L191">
        <f t="shared" ca="1" si="65"/>
        <v>0.62704777891708796</v>
      </c>
      <c r="M191">
        <f t="shared" ca="1" si="65"/>
        <v>7.125533748278313</v>
      </c>
      <c r="N191">
        <f t="shared" ca="1" si="65"/>
        <v>11.120547252485325</v>
      </c>
      <c r="O191">
        <f t="shared" ca="1" si="65"/>
        <v>7.9361931182266254E-2</v>
      </c>
      <c r="P191">
        <f t="shared" ca="1" si="65"/>
        <v>0.28104989897751498</v>
      </c>
      <c r="Q191">
        <f t="shared" ca="1" si="65"/>
        <v>2.5412617827550972</v>
      </c>
      <c r="R191">
        <f t="shared" ca="1" si="65"/>
        <v>9.9925597864005447</v>
      </c>
      <c r="S191">
        <f t="shared" ca="1" si="65"/>
        <v>8.6798590283758301</v>
      </c>
      <c r="T191">
        <f t="shared" ca="1" si="65"/>
        <v>3.5448648640719571</v>
      </c>
      <c r="U191">
        <f t="shared" ca="1" si="66"/>
        <v>0.2029712088066547</v>
      </c>
      <c r="V191">
        <f t="shared" ca="1" si="66"/>
        <v>0.10228882581794965</v>
      </c>
      <c r="W191">
        <f t="shared" ca="1" si="66"/>
        <v>22.952607498881491</v>
      </c>
      <c r="X191">
        <f t="shared" ca="1" si="66"/>
        <v>13.445828709238876</v>
      </c>
      <c r="Y191">
        <f t="shared" ca="1" si="66"/>
        <v>0.17101934173447059</v>
      </c>
      <c r="Z191">
        <f t="shared" ca="1" si="66"/>
        <v>2.5294711813400629E-2</v>
      </c>
      <c r="AA191">
        <f t="shared" ca="1" si="66"/>
        <v>0.15462892831251807</v>
      </c>
    </row>
    <row r="192" spans="1:27" x14ac:dyDescent="0.35">
      <c r="A192">
        <f t="shared" si="57"/>
        <v>185</v>
      </c>
      <c r="B192" t="str">
        <f>AUT!A185</f>
        <v>Paper waste for treatment: biogasification and land application</v>
      </c>
      <c r="C192" t="str">
        <f>VLOOKUP('EXIOBASE EU 25 imports'!B192, 'ISIC Code Mapping'!$A$2:$D$202,  4, FALSE)</f>
        <v>ISIC 36T39</v>
      </c>
      <c r="D192">
        <f t="shared" ca="1" si="64"/>
        <v>0.31430945947271782</v>
      </c>
      <c r="E192">
        <f t="shared" ca="1" si="64"/>
        <v>2.1984532475962535</v>
      </c>
      <c r="F192">
        <f t="shared" ca="1" si="64"/>
        <v>5.218620541556207E-2</v>
      </c>
      <c r="G192">
        <f t="shared" ca="1" si="64"/>
        <v>0.92387501109061632</v>
      </c>
      <c r="H192">
        <f t="shared" ca="1" si="64"/>
        <v>8.7143701484749675E-3</v>
      </c>
      <c r="I192">
        <f t="shared" ca="1" si="64"/>
        <v>2.2814265091737447</v>
      </c>
      <c r="J192">
        <f t="shared" ca="1" si="47"/>
        <v>3.2102663444403263</v>
      </c>
      <c r="K192">
        <f t="shared" ca="1" si="65"/>
        <v>2.5123155476898718</v>
      </c>
      <c r="L192">
        <f t="shared" ca="1" si="65"/>
        <v>7.884108319767888E-2</v>
      </c>
      <c r="M192">
        <f t="shared" ca="1" si="65"/>
        <v>0.88353573649125938</v>
      </c>
      <c r="N192">
        <f t="shared" ca="1" si="65"/>
        <v>1.4933223780991827</v>
      </c>
      <c r="O192">
        <f t="shared" ca="1" si="65"/>
        <v>9.7384082778781932E-3</v>
      </c>
      <c r="P192">
        <f t="shared" ca="1" si="65"/>
        <v>3.355713104417999E-2</v>
      </c>
      <c r="Q192">
        <f t="shared" ca="1" si="65"/>
        <v>0.39402570400402454</v>
      </c>
      <c r="R192">
        <f t="shared" ca="1" si="65"/>
        <v>1.5501288381150518</v>
      </c>
      <c r="S192">
        <f t="shared" ca="1" si="65"/>
        <v>1.0307634844559532</v>
      </c>
      <c r="T192">
        <f t="shared" ca="1" si="65"/>
        <v>0.42183258545999813</v>
      </c>
      <c r="U192">
        <f t="shared" ca="1" si="66"/>
        <v>2.4929363334764056E-2</v>
      </c>
      <c r="V192">
        <f t="shared" ca="1" si="66"/>
        <v>1.2560750238057286E-2</v>
      </c>
      <c r="W192">
        <f t="shared" ca="1" si="66"/>
        <v>2.7901584829938479</v>
      </c>
      <c r="X192">
        <f t="shared" ca="1" si="66"/>
        <v>1.7151485421947339</v>
      </c>
      <c r="Y192">
        <f t="shared" ca="1" si="66"/>
        <v>2.0592943720915968E-2</v>
      </c>
      <c r="Z192">
        <f t="shared" ca="1" si="66"/>
        <v>3.759521256307183E-3</v>
      </c>
      <c r="AA192">
        <f t="shared" ca="1" si="66"/>
        <v>1.9452702997916183E-2</v>
      </c>
    </row>
    <row r="193" spans="1:27" x14ac:dyDescent="0.35">
      <c r="A193">
        <f t="shared" si="57"/>
        <v>186</v>
      </c>
      <c r="B193" t="str">
        <f>AUT!A186</f>
        <v>Sewage sludge for treatment: biogasification and land application</v>
      </c>
      <c r="C193" t="str">
        <f>VLOOKUP('EXIOBASE EU 25 imports'!B193, 'ISIC Code Mapping'!$A$2:$D$202,  4, FALSE)</f>
        <v>ISIC 36T39</v>
      </c>
      <c r="D193">
        <f t="shared" ca="1" si="64"/>
        <v>12.640724504062142</v>
      </c>
      <c r="E193">
        <f t="shared" ca="1" si="64"/>
        <v>53.587363854571819</v>
      </c>
      <c r="F193">
        <f t="shared" ca="1" si="64"/>
        <v>55.574137036831601</v>
      </c>
      <c r="G193">
        <f t="shared" ca="1" si="64"/>
        <v>41.938419261182347</v>
      </c>
      <c r="H193">
        <f t="shared" ca="1" si="64"/>
        <v>0.95724652876013605</v>
      </c>
      <c r="I193">
        <f t="shared" ca="1" si="64"/>
        <v>95.95451800514796</v>
      </c>
      <c r="J193">
        <f t="shared" ca="1" si="47"/>
        <v>181.28091144381497</v>
      </c>
      <c r="K193">
        <f t="shared" ca="1" si="65"/>
        <v>132.00420235968025</v>
      </c>
      <c r="L193">
        <f t="shared" ca="1" si="65"/>
        <v>12.699357795759457</v>
      </c>
      <c r="M193">
        <f t="shared" ca="1" si="65"/>
        <v>77.846013773990506</v>
      </c>
      <c r="N193">
        <f t="shared" ca="1" si="65"/>
        <v>24.679352392823208</v>
      </c>
      <c r="O193">
        <f t="shared" ca="1" si="65"/>
        <v>0.86446178863758938</v>
      </c>
      <c r="P193">
        <f t="shared" ca="1" si="65"/>
        <v>1.93808850968914</v>
      </c>
      <c r="Q193">
        <f t="shared" ca="1" si="65"/>
        <v>17.617212987183244</v>
      </c>
      <c r="R193">
        <f t="shared" ca="1" si="65"/>
        <v>53.420787487407779</v>
      </c>
      <c r="S193">
        <f t="shared" ca="1" si="65"/>
        <v>65.314882009502625</v>
      </c>
      <c r="T193">
        <f t="shared" ca="1" si="65"/>
        <v>11.086671643559578</v>
      </c>
      <c r="U193">
        <f t="shared" ca="1" si="66"/>
        <v>5.9912228144731987</v>
      </c>
      <c r="V193">
        <f t="shared" ca="1" si="66"/>
        <v>0.66064104717953109</v>
      </c>
      <c r="W193">
        <f t="shared" ca="1" si="66"/>
        <v>32.635039655698797</v>
      </c>
      <c r="X193">
        <f t="shared" ca="1" si="66"/>
        <v>154.75660774512787</v>
      </c>
      <c r="Y193">
        <f t="shared" ca="1" si="66"/>
        <v>0.96117799402604553</v>
      </c>
      <c r="Z193">
        <f t="shared" ca="1" si="66"/>
        <v>1.4769333631894892</v>
      </c>
      <c r="AA193">
        <f t="shared" ca="1" si="66"/>
        <v>0.78159836100288915</v>
      </c>
    </row>
    <row r="194" spans="1:27" x14ac:dyDescent="0.35">
      <c r="A194">
        <f t="shared" si="57"/>
        <v>187</v>
      </c>
      <c r="B194" t="str">
        <f>AUT!A187</f>
        <v>Food waste for treatment: composting and land application</v>
      </c>
      <c r="C194" t="str">
        <f>VLOOKUP('EXIOBASE EU 25 imports'!B194, 'ISIC Code Mapping'!$A$2:$D$202,  4, FALSE)</f>
        <v>ISIC 36T39</v>
      </c>
      <c r="D194">
        <f t="shared" ca="1" si="64"/>
        <v>55.567170591562942</v>
      </c>
      <c r="E194">
        <f t="shared" ca="1" si="64"/>
        <v>114.8985847514988</v>
      </c>
      <c r="F194">
        <f t="shared" ca="1" si="64"/>
        <v>17.211638334587583</v>
      </c>
      <c r="G194">
        <f t="shared" ca="1" si="64"/>
        <v>19.337135574906835</v>
      </c>
      <c r="H194">
        <f t="shared" ca="1" si="64"/>
        <v>1.6463444505657614</v>
      </c>
      <c r="I194">
        <f t="shared" ca="1" si="64"/>
        <v>76.602350507803237</v>
      </c>
      <c r="J194">
        <f t="shared" ca="1" si="47"/>
        <v>129.1353803830043</v>
      </c>
      <c r="K194">
        <f t="shared" ca="1" si="65"/>
        <v>121.7770463756415</v>
      </c>
      <c r="L194">
        <f t="shared" ca="1" si="65"/>
        <v>12.371006758852657</v>
      </c>
      <c r="M194">
        <f t="shared" ca="1" si="65"/>
        <v>201.32582470605792</v>
      </c>
      <c r="N194">
        <f t="shared" ca="1" si="65"/>
        <v>133.98408480385666</v>
      </c>
      <c r="O194">
        <f t="shared" ca="1" si="65"/>
        <v>2.0801869765786449</v>
      </c>
      <c r="P194">
        <f t="shared" ca="1" si="65"/>
        <v>3.7698591596479401</v>
      </c>
      <c r="Q194">
        <f t="shared" ca="1" si="65"/>
        <v>18.387905102378639</v>
      </c>
      <c r="R194">
        <f t="shared" ca="1" si="65"/>
        <v>232.61213882017964</v>
      </c>
      <c r="S194">
        <f t="shared" ca="1" si="65"/>
        <v>106.52836315086311</v>
      </c>
      <c r="T194">
        <f t="shared" ca="1" si="65"/>
        <v>14.508426087574374</v>
      </c>
      <c r="U194">
        <f t="shared" ca="1" si="66"/>
        <v>4.970286519540732</v>
      </c>
      <c r="V194">
        <f t="shared" ca="1" si="66"/>
        <v>0.97145309487181708</v>
      </c>
      <c r="W194">
        <f t="shared" ca="1" si="66"/>
        <v>67.89008096260234</v>
      </c>
      <c r="X194">
        <f t="shared" ca="1" si="66"/>
        <v>231.28148405534105</v>
      </c>
      <c r="Y194">
        <f t="shared" ca="1" si="66"/>
        <v>0.82404677301864793</v>
      </c>
      <c r="Z194">
        <f t="shared" ca="1" si="66"/>
        <v>0.84078336255246522</v>
      </c>
      <c r="AA194">
        <f t="shared" ca="1" si="66"/>
        <v>1.1302577528833408</v>
      </c>
    </row>
    <row r="195" spans="1:27" x14ac:dyDescent="0.35">
      <c r="A195">
        <f t="shared" si="57"/>
        <v>188</v>
      </c>
      <c r="B195" t="str">
        <f>AUT!A188</f>
        <v>Paper and wood waste for treatment: composting and land application</v>
      </c>
      <c r="C195" t="str">
        <f>VLOOKUP('EXIOBASE EU 25 imports'!B195, 'ISIC Code Mapping'!$A$2:$D$202,  4, FALSE)</f>
        <v>ISIC 36T39</v>
      </c>
      <c r="D195">
        <f t="shared" ca="1" si="64"/>
        <v>1.6548082003662069E-2</v>
      </c>
      <c r="E195">
        <f t="shared" ca="1" si="64"/>
        <v>1.5065814973197034</v>
      </c>
      <c r="F195">
        <f t="shared" ca="1" si="64"/>
        <v>5.9445955788825881E-2</v>
      </c>
      <c r="G195">
        <f t="shared" ca="1" si="64"/>
        <v>0.75100546354187259</v>
      </c>
      <c r="H195">
        <f t="shared" ca="1" si="64"/>
        <v>4.551463394221451E-3</v>
      </c>
      <c r="I195">
        <f t="shared" ca="1" si="64"/>
        <v>3.391543416857886E-2</v>
      </c>
      <c r="J195">
        <f t="shared" ca="1" si="47"/>
        <v>1.3981392933883761</v>
      </c>
      <c r="K195">
        <f t="shared" ca="1" si="65"/>
        <v>3.1327708265799181</v>
      </c>
      <c r="L195">
        <f t="shared" ca="1" si="65"/>
        <v>1.1011335883338634E-2</v>
      </c>
      <c r="M195">
        <f t="shared" ca="1" si="65"/>
        <v>6.6013626408392645E-2</v>
      </c>
      <c r="N195">
        <f t="shared" ca="1" si="65"/>
        <v>1.048261165648694</v>
      </c>
      <c r="O195">
        <f t="shared" ca="1" si="65"/>
        <v>1.7911779597321906E-3</v>
      </c>
      <c r="P195">
        <f t="shared" ca="1" si="65"/>
        <v>5.5111704984197858E-4</v>
      </c>
      <c r="Q195">
        <f t="shared" ca="1" si="65"/>
        <v>1.3987355319605637</v>
      </c>
      <c r="R195">
        <f t="shared" ca="1" si="65"/>
        <v>1.7741790382076088</v>
      </c>
      <c r="S195">
        <f t="shared" ca="1" si="65"/>
        <v>3.5229726619507323E-2</v>
      </c>
      <c r="T195">
        <f t="shared" ca="1" si="65"/>
        <v>0.1102293057529576</v>
      </c>
      <c r="U195">
        <f t="shared" ca="1" si="66"/>
        <v>5.94150449389063E-3</v>
      </c>
      <c r="V195">
        <f t="shared" ca="1" si="66"/>
        <v>2.7144445816100577E-3</v>
      </c>
      <c r="W195">
        <f t="shared" ca="1" si="66"/>
        <v>0.22361418722811827</v>
      </c>
      <c r="X195">
        <f t="shared" ca="1" si="66"/>
        <v>0.40311357489487698</v>
      </c>
      <c r="Y195">
        <f t="shared" ca="1" si="66"/>
        <v>0</v>
      </c>
      <c r="Z195">
        <f t="shared" ca="1" si="66"/>
        <v>2.2784588861799668E-3</v>
      </c>
      <c r="AA195">
        <f t="shared" ca="1" si="66"/>
        <v>2.7721222932411988E-3</v>
      </c>
    </row>
    <row r="196" spans="1:27" x14ac:dyDescent="0.35">
      <c r="A196">
        <f t="shared" si="57"/>
        <v>189</v>
      </c>
      <c r="B196" t="str">
        <f>AUT!A189</f>
        <v>Food waste for treatment: waste water treatment</v>
      </c>
      <c r="C196" t="str">
        <f>VLOOKUP('EXIOBASE EU 25 imports'!B196, 'ISIC Code Mapping'!$A$2:$D$202,  4, FALSE)</f>
        <v>ISIC 36T39</v>
      </c>
      <c r="D196">
        <f t="shared" ca="1" si="64"/>
        <v>9.6030302228913058</v>
      </c>
      <c r="E196">
        <f t="shared" ca="1" si="64"/>
        <v>28.685107436391696</v>
      </c>
      <c r="F196">
        <f t="shared" ca="1" si="64"/>
        <v>19.379535224064195</v>
      </c>
      <c r="G196">
        <f t="shared" ca="1" si="64"/>
        <v>18.446167272615575</v>
      </c>
      <c r="H196">
        <f t="shared" ca="1" si="64"/>
        <v>0.62504105549892208</v>
      </c>
      <c r="I196">
        <f t="shared" ca="1" si="64"/>
        <v>50.750622638367666</v>
      </c>
      <c r="J196">
        <f t="shared" ca="1" si="47"/>
        <v>68.331100397081968</v>
      </c>
      <c r="K196">
        <f t="shared" ca="1" si="65"/>
        <v>66.906826685019823</v>
      </c>
      <c r="L196">
        <f t="shared" ca="1" si="65"/>
        <v>14.071442327523888</v>
      </c>
      <c r="M196">
        <f t="shared" ca="1" si="65"/>
        <v>85.783351224370151</v>
      </c>
      <c r="N196">
        <f t="shared" ca="1" si="65"/>
        <v>96.029909503159217</v>
      </c>
      <c r="O196">
        <f t="shared" ca="1" si="65"/>
        <v>1.2351529258724021</v>
      </c>
      <c r="P196">
        <f t="shared" ca="1" si="65"/>
        <v>1.1300374423458395</v>
      </c>
      <c r="Q196">
        <f t="shared" ca="1" si="65"/>
        <v>6.4537813498659116</v>
      </c>
      <c r="R196">
        <f t="shared" ca="1" si="65"/>
        <v>24.529653763174426</v>
      </c>
      <c r="S196">
        <f t="shared" ca="1" si="65"/>
        <v>31.591110530577705</v>
      </c>
      <c r="T196">
        <f t="shared" ca="1" si="65"/>
        <v>5.4906449607539738</v>
      </c>
      <c r="U196">
        <f t="shared" ca="1" si="66"/>
        <v>2.3239056688647883</v>
      </c>
      <c r="V196">
        <f t="shared" ca="1" si="66"/>
        <v>0.95203486282845029</v>
      </c>
      <c r="W196">
        <f t="shared" ca="1" si="66"/>
        <v>21.05319383116494</v>
      </c>
      <c r="X196">
        <f t="shared" ca="1" si="66"/>
        <v>78.026665021937063</v>
      </c>
      <c r="Y196">
        <f t="shared" ca="1" si="66"/>
        <v>1.2477061059330152</v>
      </c>
      <c r="Z196">
        <f t="shared" ca="1" si="66"/>
        <v>1.5001127373318262</v>
      </c>
      <c r="AA196">
        <f t="shared" ca="1" si="66"/>
        <v>2.2257083756417702</v>
      </c>
    </row>
    <row r="197" spans="1:27" x14ac:dyDescent="0.35">
      <c r="A197">
        <f t="shared" si="57"/>
        <v>190</v>
      </c>
      <c r="B197" t="str">
        <f>AUT!A190</f>
        <v>Other waste for treatment: waste water treatment</v>
      </c>
      <c r="C197" t="str">
        <f>VLOOKUP('EXIOBASE EU 25 imports'!B197, 'ISIC Code Mapping'!$A$2:$D$202,  4, FALSE)</f>
        <v>ISIC 36T39</v>
      </c>
      <c r="D197">
        <f t="shared" ca="1" si="64"/>
        <v>18.613757055492137</v>
      </c>
      <c r="E197">
        <f t="shared" ca="1" si="64"/>
        <v>55.790781495806051</v>
      </c>
      <c r="F197">
        <f t="shared" ca="1" si="64"/>
        <v>34.632718895950489</v>
      </c>
      <c r="G197">
        <f t="shared" ca="1" si="64"/>
        <v>31.85589344764691</v>
      </c>
      <c r="H197">
        <f t="shared" ca="1" si="64"/>
        <v>1.2046344366917061</v>
      </c>
      <c r="I197">
        <f t="shared" ca="1" si="64"/>
        <v>97.953290555023528</v>
      </c>
      <c r="J197">
        <f t="shared" ca="1" si="47"/>
        <v>130.89327672400378</v>
      </c>
      <c r="K197">
        <f t="shared" ca="1" si="65"/>
        <v>109.54812474443307</v>
      </c>
      <c r="L197">
        <f t="shared" ca="1" si="65"/>
        <v>24.914481791719705</v>
      </c>
      <c r="M197">
        <f t="shared" ca="1" si="65"/>
        <v>170.47442201134311</v>
      </c>
      <c r="N197">
        <f t="shared" ca="1" si="65"/>
        <v>151.11474908468077</v>
      </c>
      <c r="O197">
        <f t="shared" ca="1" si="65"/>
        <v>2.0062215235515186</v>
      </c>
      <c r="P197">
        <f t="shared" ca="1" si="65"/>
        <v>1.9687312914315565</v>
      </c>
      <c r="Q197">
        <f t="shared" ca="1" si="65"/>
        <v>9.3095681771146364</v>
      </c>
      <c r="R197">
        <f t="shared" ca="1" si="65"/>
        <v>48.757247945185554</v>
      </c>
      <c r="S197">
        <f t="shared" ca="1" si="65"/>
        <v>56.770784284359976</v>
      </c>
      <c r="T197">
        <f t="shared" ca="1" si="65"/>
        <v>12.958971025264164</v>
      </c>
      <c r="U197">
        <f t="shared" ca="1" si="66"/>
        <v>4.1521458156178808</v>
      </c>
      <c r="V197">
        <f t="shared" ca="1" si="66"/>
        <v>1.5399573589458737</v>
      </c>
      <c r="W197">
        <f t="shared" ca="1" si="66"/>
        <v>41.365443474652807</v>
      </c>
      <c r="X197">
        <f t="shared" ca="1" si="66"/>
        <v>144.67904827693076</v>
      </c>
      <c r="Y197">
        <f t="shared" ca="1" si="66"/>
        <v>1.8761941303361629</v>
      </c>
      <c r="Z197">
        <f t="shared" ca="1" si="66"/>
        <v>2.3672510427530962</v>
      </c>
      <c r="AA197">
        <f t="shared" ca="1" si="66"/>
        <v>4.4375838815431736</v>
      </c>
    </row>
    <row r="198" spans="1:27" x14ac:dyDescent="0.35">
      <c r="A198">
        <f t="shared" si="57"/>
        <v>191</v>
      </c>
      <c r="B198" t="str">
        <f>AUT!A191</f>
        <v>Food waste for treatment: landfill</v>
      </c>
      <c r="C198" t="str">
        <f>VLOOKUP('EXIOBASE EU 25 imports'!B198, 'ISIC Code Mapping'!$A$2:$D$202,  4, FALSE)</f>
        <v>ISIC 36T39</v>
      </c>
      <c r="D198">
        <f t="shared" ca="1" si="64"/>
        <v>10.787881636175296</v>
      </c>
      <c r="E198">
        <f t="shared" ca="1" si="64"/>
        <v>34.99127843236235</v>
      </c>
      <c r="F198">
        <f t="shared" ca="1" si="64"/>
        <v>85.314124497845285</v>
      </c>
      <c r="G198">
        <f t="shared" ca="1" si="64"/>
        <v>11.896870952098601</v>
      </c>
      <c r="H198">
        <f t="shared" ca="1" si="64"/>
        <v>1.4823027641821114</v>
      </c>
      <c r="I198">
        <f t="shared" ca="1" si="64"/>
        <v>66.057170740566008</v>
      </c>
      <c r="J198">
        <f t="shared" ca="1" si="47"/>
        <v>135.25166914125649</v>
      </c>
      <c r="K198">
        <f t="shared" ca="1" si="65"/>
        <v>143.60255132736702</v>
      </c>
      <c r="L198">
        <f t="shared" ca="1" si="65"/>
        <v>34.799740235196751</v>
      </c>
      <c r="M198">
        <f t="shared" ca="1" si="65"/>
        <v>215.39012258410438</v>
      </c>
      <c r="N198">
        <f t="shared" ca="1" si="65"/>
        <v>228.34085059802879</v>
      </c>
      <c r="O198">
        <f t="shared" ca="1" si="65"/>
        <v>6.4873220288610653</v>
      </c>
      <c r="P198">
        <f t="shared" ca="1" si="65"/>
        <v>2.7727563933801131</v>
      </c>
      <c r="Q198">
        <f t="shared" ca="1" si="65"/>
        <v>8.937629830465454</v>
      </c>
      <c r="R198">
        <f t="shared" ca="1" si="65"/>
        <v>46.800477963746701</v>
      </c>
      <c r="S198">
        <f t="shared" ca="1" si="65"/>
        <v>26.435052952807357</v>
      </c>
      <c r="T198">
        <f t="shared" ca="1" si="65"/>
        <v>19.977707970840822</v>
      </c>
      <c r="U198">
        <f t="shared" ca="1" si="66"/>
        <v>4.5751069849475448</v>
      </c>
      <c r="V198">
        <f t="shared" ca="1" si="66"/>
        <v>2.7160686629395681</v>
      </c>
      <c r="W198">
        <f t="shared" ca="1" si="66"/>
        <v>60.307409855036028</v>
      </c>
      <c r="X198">
        <f t="shared" ca="1" si="66"/>
        <v>44.867386970099083</v>
      </c>
      <c r="Y198">
        <f t="shared" ca="1" si="66"/>
        <v>13.461106243035145</v>
      </c>
      <c r="Z198">
        <f t="shared" ca="1" si="66"/>
        <v>4.3059707764826642</v>
      </c>
      <c r="AA198">
        <f t="shared" ca="1" si="66"/>
        <v>10.037719483827313</v>
      </c>
    </row>
    <row r="199" spans="1:27" x14ac:dyDescent="0.35">
      <c r="A199">
        <f t="shared" si="57"/>
        <v>192</v>
      </c>
      <c r="B199" t="str">
        <f>AUT!A192</f>
        <v>Paper for treatment: landfill</v>
      </c>
      <c r="C199" t="str">
        <f>VLOOKUP('EXIOBASE EU 25 imports'!B199, 'ISIC Code Mapping'!$A$2:$D$202,  4, FALSE)</f>
        <v>ISIC 36T39</v>
      </c>
      <c r="D199">
        <f t="shared" ca="1" si="64"/>
        <v>9.6043326036121588</v>
      </c>
      <c r="E199">
        <f t="shared" ca="1" si="64"/>
        <v>26.747517158584209</v>
      </c>
      <c r="F199">
        <f t="shared" ca="1" si="64"/>
        <v>49.97919858960001</v>
      </c>
      <c r="G199">
        <f t="shared" ca="1" si="64"/>
        <v>8.6806426454936325</v>
      </c>
      <c r="H199">
        <f t="shared" ca="1" si="64"/>
        <v>1.0099777532872216</v>
      </c>
      <c r="I199">
        <f t="shared" ca="1" si="64"/>
        <v>65.929166727099755</v>
      </c>
      <c r="J199">
        <f t="shared" ca="1" si="47"/>
        <v>82.185620225585865</v>
      </c>
      <c r="K199">
        <f t="shared" ca="1" si="65"/>
        <v>97.327702376858781</v>
      </c>
      <c r="L199">
        <f t="shared" ca="1" si="65"/>
        <v>24.124063399751936</v>
      </c>
      <c r="M199">
        <f t="shared" ca="1" si="65"/>
        <v>132.49543021524067</v>
      </c>
      <c r="N199">
        <f t="shared" ca="1" si="65"/>
        <v>149.75223023113918</v>
      </c>
      <c r="O199">
        <f t="shared" ca="1" si="65"/>
        <v>3.6642350039907812</v>
      </c>
      <c r="P199">
        <f t="shared" ca="1" si="65"/>
        <v>1.8201639359073571</v>
      </c>
      <c r="Q199">
        <f t="shared" ca="1" si="65"/>
        <v>7.0956855814180226</v>
      </c>
      <c r="R199">
        <f t="shared" ca="1" si="65"/>
        <v>31.013223368931058</v>
      </c>
      <c r="S199">
        <f t="shared" ca="1" si="65"/>
        <v>29.679879341695404</v>
      </c>
      <c r="T199">
        <f t="shared" ca="1" si="65"/>
        <v>9.5130139266640388</v>
      </c>
      <c r="U199">
        <f t="shared" ca="1" si="66"/>
        <v>3.7439378319075867</v>
      </c>
      <c r="V199">
        <f t="shared" ca="1" si="66"/>
        <v>1.9450218933476586</v>
      </c>
      <c r="W199">
        <f t="shared" ca="1" si="66"/>
        <v>45.738734609340696</v>
      </c>
      <c r="X199">
        <f t="shared" ca="1" si="66"/>
        <v>74.921620546731816</v>
      </c>
      <c r="Y199">
        <f t="shared" ca="1" si="66"/>
        <v>6.5788367361594968</v>
      </c>
      <c r="Z199">
        <f t="shared" ca="1" si="66"/>
        <v>3.11862151230121</v>
      </c>
      <c r="AA199">
        <f t="shared" ca="1" si="66"/>
        <v>5.659639970562246</v>
      </c>
    </row>
    <row r="200" spans="1:27" x14ac:dyDescent="0.35">
      <c r="A200">
        <f t="shared" si="57"/>
        <v>193</v>
      </c>
      <c r="B200" t="str">
        <f>AUT!A193</f>
        <v>Plastic waste for treatment: landfill</v>
      </c>
      <c r="C200" t="str">
        <f>VLOOKUP('EXIOBASE EU 25 imports'!B200, 'ISIC Code Mapping'!$A$2:$D$202,  4, FALSE)</f>
        <v>ISIC 36T39</v>
      </c>
      <c r="D200">
        <f t="shared" ref="D200:I208" ca="1" si="67">INDIRECT(D$8&amp;"!"&amp;D$7&amp;$A200)</f>
        <v>1.969093948783549</v>
      </c>
      <c r="E200">
        <f t="shared" ca="1" si="67"/>
        <v>18.441443020618824</v>
      </c>
      <c r="F200">
        <f t="shared" ca="1" si="67"/>
        <v>20.505883932367134</v>
      </c>
      <c r="G200">
        <f t="shared" ca="1" si="67"/>
        <v>4.8276733226183639</v>
      </c>
      <c r="H200">
        <f t="shared" ca="1" si="67"/>
        <v>0.16695194466288554</v>
      </c>
      <c r="I200">
        <f t="shared" ca="1" si="67"/>
        <v>25.272217414461895</v>
      </c>
      <c r="J200">
        <f t="shared" ca="1" si="47"/>
        <v>31.40196492655264</v>
      </c>
      <c r="K200">
        <f t="shared" ref="K200:T208" ca="1" si="68">INDIRECT(K$8&amp;"!"&amp;K$7&amp;$A200)</f>
        <v>27.97643962944597</v>
      </c>
      <c r="L200">
        <f t="shared" ca="1" si="68"/>
        <v>3.0304769575680752</v>
      </c>
      <c r="M200">
        <f t="shared" ca="1" si="68"/>
        <v>26.812059587980887</v>
      </c>
      <c r="N200">
        <f t="shared" ca="1" si="68"/>
        <v>29.099749310749651</v>
      </c>
      <c r="O200">
        <f t="shared" ca="1" si="68"/>
        <v>1.3903464942879913</v>
      </c>
      <c r="P200">
        <f t="shared" ca="1" si="68"/>
        <v>0.28603031865390371</v>
      </c>
      <c r="Q200">
        <f t="shared" ca="1" si="68"/>
        <v>3.1104155616936313</v>
      </c>
      <c r="R200">
        <f t="shared" ca="1" si="68"/>
        <v>13.166848574569745</v>
      </c>
      <c r="S200">
        <f t="shared" ca="1" si="68"/>
        <v>9.8918778025740011</v>
      </c>
      <c r="T200">
        <f t="shared" ca="1" si="68"/>
        <v>3.009835542792112</v>
      </c>
      <c r="U200">
        <f t="shared" ref="U200:AA208" ca="1" si="69">INDIRECT(U$8&amp;"!"&amp;U$7&amp;$A200)</f>
        <v>0.69200341997313974</v>
      </c>
      <c r="V200">
        <f t="shared" ca="1" si="69"/>
        <v>0.24518082470031782</v>
      </c>
      <c r="W200">
        <f t="shared" ca="1" si="69"/>
        <v>10.454396645767114</v>
      </c>
      <c r="X200">
        <f t="shared" ca="1" si="69"/>
        <v>23.315992586071555</v>
      </c>
      <c r="Y200">
        <f t="shared" ca="1" si="69"/>
        <v>3.5393355945144616</v>
      </c>
      <c r="Z200">
        <f t="shared" ca="1" si="69"/>
        <v>0.34753245515485159</v>
      </c>
      <c r="AA200">
        <f t="shared" ca="1" si="69"/>
        <v>0.86714920599968981</v>
      </c>
    </row>
    <row r="201" spans="1:27" x14ac:dyDescent="0.35">
      <c r="A201">
        <f t="shared" si="57"/>
        <v>194</v>
      </c>
      <c r="B201" t="str">
        <f>AUT!A194</f>
        <v>Inert/metal/hazardous waste for treatment: landfill</v>
      </c>
      <c r="C201" t="str">
        <f>VLOOKUP('EXIOBASE EU 25 imports'!B201, 'ISIC Code Mapping'!$A$2:$D$202,  4, FALSE)</f>
        <v>ISIC 36T39</v>
      </c>
      <c r="D201">
        <f t="shared" ca="1" si="67"/>
        <v>16.841918698362903</v>
      </c>
      <c r="E201">
        <f t="shared" ca="1" si="67"/>
        <v>43.127536865281527</v>
      </c>
      <c r="F201">
        <f t="shared" ca="1" si="67"/>
        <v>45.938662133144</v>
      </c>
      <c r="G201">
        <f t="shared" ca="1" si="67"/>
        <v>38.66014967554591</v>
      </c>
      <c r="H201">
        <f t="shared" ca="1" si="67"/>
        <v>3.9326845256254832</v>
      </c>
      <c r="I201">
        <f t="shared" ca="1" si="67"/>
        <v>192.74100133745162</v>
      </c>
      <c r="J201">
        <f t="shared" ca="1" si="47"/>
        <v>306.1716503907694</v>
      </c>
      <c r="K201">
        <f t="shared" ca="1" si="68"/>
        <v>120.56664354479653</v>
      </c>
      <c r="L201">
        <f t="shared" ca="1" si="68"/>
        <v>15.074286176320751</v>
      </c>
      <c r="M201">
        <f t="shared" ca="1" si="68"/>
        <v>59.418247426762335</v>
      </c>
      <c r="N201">
        <f t="shared" ca="1" si="68"/>
        <v>130.91583755206597</v>
      </c>
      <c r="O201">
        <f t="shared" ca="1" si="68"/>
        <v>2.6338200881447755</v>
      </c>
      <c r="P201">
        <f t="shared" ca="1" si="68"/>
        <v>7.2319432914176218</v>
      </c>
      <c r="Q201">
        <f t="shared" ca="1" si="68"/>
        <v>6.9941224740545529</v>
      </c>
      <c r="R201">
        <f t="shared" ca="1" si="68"/>
        <v>66.214520960011356</v>
      </c>
      <c r="S201">
        <f t="shared" ca="1" si="68"/>
        <v>60.97093870858378</v>
      </c>
      <c r="T201">
        <f t="shared" ca="1" si="68"/>
        <v>16.897314541260712</v>
      </c>
      <c r="U201">
        <f t="shared" ca="1" si="69"/>
        <v>10.641968441208725</v>
      </c>
      <c r="V201">
        <f t="shared" ca="1" si="69"/>
        <v>2.8939732256941468</v>
      </c>
      <c r="W201">
        <f t="shared" ca="1" si="69"/>
        <v>62.893509676499242</v>
      </c>
      <c r="X201">
        <f t="shared" ca="1" si="69"/>
        <v>188.65212140571975</v>
      </c>
      <c r="Y201">
        <f t="shared" ca="1" si="69"/>
        <v>6.6582941621999971</v>
      </c>
      <c r="Z201">
        <f t="shared" ca="1" si="69"/>
        <v>5.0246631214101631</v>
      </c>
      <c r="AA201">
        <f t="shared" ca="1" si="69"/>
        <v>2.4718365729167511</v>
      </c>
    </row>
    <row r="202" spans="1:27" x14ac:dyDescent="0.35">
      <c r="A202">
        <f t="shared" ref="A202:A208" si="70">A201+1</f>
        <v>195</v>
      </c>
      <c r="B202" t="str">
        <f>AUT!A195</f>
        <v>Textiles waste for treatment: landfill</v>
      </c>
      <c r="C202" t="str">
        <f>VLOOKUP('EXIOBASE EU 25 imports'!B202, 'ISIC Code Mapping'!$A$2:$D$202,  4, FALSE)</f>
        <v>ISIC 36T39</v>
      </c>
      <c r="D202">
        <f t="shared" ca="1" si="67"/>
        <v>1.4895718050584734</v>
      </c>
      <c r="E202">
        <f t="shared" ca="1" si="67"/>
        <v>4.7360082530942327</v>
      </c>
      <c r="F202">
        <f t="shared" ca="1" si="67"/>
        <v>11.786460365852481</v>
      </c>
      <c r="G202">
        <f t="shared" ca="1" si="67"/>
        <v>2.3883615650799075</v>
      </c>
      <c r="H202">
        <f t="shared" ca="1" si="67"/>
        <v>0.18794172386404556</v>
      </c>
      <c r="I202">
        <f t="shared" ca="1" si="67"/>
        <v>8.456185458302194</v>
      </c>
      <c r="J202">
        <f t="shared" ref="J202:J208" ca="1" si="71">INDIRECT(J$8&amp;"!"&amp;J$7&amp;$A202)</f>
        <v>20.038093247384847</v>
      </c>
      <c r="K202">
        <f t="shared" ca="1" si="68"/>
        <v>22.574101919431786</v>
      </c>
      <c r="L202">
        <f t="shared" ca="1" si="68"/>
        <v>4.7965180747392431</v>
      </c>
      <c r="M202">
        <f t="shared" ca="1" si="68"/>
        <v>31.262939077063308</v>
      </c>
      <c r="N202">
        <f t="shared" ca="1" si="68"/>
        <v>33.604271549731763</v>
      </c>
      <c r="O202">
        <f t="shared" ca="1" si="68"/>
        <v>0.91099220476421983</v>
      </c>
      <c r="P202">
        <f t="shared" ca="1" si="68"/>
        <v>0.29619983372819214</v>
      </c>
      <c r="Q202">
        <f t="shared" ca="1" si="68"/>
        <v>1.4343882913839918</v>
      </c>
      <c r="R202">
        <f t="shared" ca="1" si="68"/>
        <v>7.159718207036617</v>
      </c>
      <c r="S202">
        <f t="shared" ca="1" si="68"/>
        <v>3.1462347648265547</v>
      </c>
      <c r="T202">
        <f t="shared" ca="1" si="68"/>
        <v>2.5991815648614121</v>
      </c>
      <c r="U202">
        <f t="shared" ca="1" si="69"/>
        <v>0.60284243101966462</v>
      </c>
      <c r="V202">
        <f t="shared" ca="1" si="69"/>
        <v>0.35759288961821439</v>
      </c>
      <c r="W202">
        <f t="shared" ca="1" si="69"/>
        <v>8.2874676899759159</v>
      </c>
      <c r="X202">
        <f t="shared" ca="1" si="69"/>
        <v>6.0591371378770971</v>
      </c>
      <c r="Y202">
        <f t="shared" ca="1" si="69"/>
        <v>1.8853215736771516</v>
      </c>
      <c r="Z202">
        <f t="shared" ca="1" si="69"/>
        <v>0.54898684885949434</v>
      </c>
      <c r="AA202">
        <f t="shared" ca="1" si="69"/>
        <v>1.3841634791482422</v>
      </c>
    </row>
    <row r="203" spans="1:27" x14ac:dyDescent="0.35">
      <c r="A203">
        <f t="shared" si="70"/>
        <v>196</v>
      </c>
      <c r="B203" t="str">
        <f>AUT!A196</f>
        <v>Wood waste for treatment: landfill</v>
      </c>
      <c r="C203" t="str">
        <f>VLOOKUP('EXIOBASE EU 25 imports'!B203, 'ISIC Code Mapping'!$A$2:$D$202,  4, FALSE)</f>
        <v>ISIC 36T39</v>
      </c>
      <c r="D203">
        <f t="shared" ca="1" si="67"/>
        <v>2.6124344781466249</v>
      </c>
      <c r="E203">
        <f t="shared" ca="1" si="67"/>
        <v>6.358051412730183</v>
      </c>
      <c r="F203">
        <f t="shared" ca="1" si="67"/>
        <v>16.745530314806324</v>
      </c>
      <c r="G203">
        <f t="shared" ca="1" si="67"/>
        <v>2.9737931739657499</v>
      </c>
      <c r="H203">
        <f t="shared" ca="1" si="67"/>
        <v>0.24412277545261812</v>
      </c>
      <c r="I203">
        <f t="shared" ca="1" si="67"/>
        <v>15.514715937771332</v>
      </c>
      <c r="J203">
        <f t="shared" ca="1" si="71"/>
        <v>51.57916957272846</v>
      </c>
      <c r="K203">
        <f t="shared" ca="1" si="68"/>
        <v>30.40195780256116</v>
      </c>
      <c r="L203">
        <f t="shared" ca="1" si="68"/>
        <v>6.625538444404846</v>
      </c>
      <c r="M203">
        <f t="shared" ca="1" si="68"/>
        <v>38.812571117831041</v>
      </c>
      <c r="N203">
        <f t="shared" ca="1" si="68"/>
        <v>54.47251754321158</v>
      </c>
      <c r="O203">
        <f t="shared" ca="1" si="68"/>
        <v>1.1527376220400778</v>
      </c>
      <c r="P203">
        <f t="shared" ca="1" si="68"/>
        <v>0.38370709663400998</v>
      </c>
      <c r="Q203">
        <f t="shared" ca="1" si="68"/>
        <v>2.0633718577366715</v>
      </c>
      <c r="R203">
        <f t="shared" ca="1" si="68"/>
        <v>10.630745025773075</v>
      </c>
      <c r="S203">
        <f t="shared" ca="1" si="68"/>
        <v>4.6741427878392354</v>
      </c>
      <c r="T203">
        <f t="shared" ca="1" si="68"/>
        <v>3.4037329043956022</v>
      </c>
      <c r="U203">
        <f t="shared" ca="1" si="69"/>
        <v>0.95049863420674707</v>
      </c>
      <c r="V203">
        <f t="shared" ca="1" si="69"/>
        <v>0.50178515645394617</v>
      </c>
      <c r="W203">
        <f t="shared" ca="1" si="69"/>
        <v>12.465679126314216</v>
      </c>
      <c r="X203">
        <f t="shared" ca="1" si="69"/>
        <v>8.7620831781481954</v>
      </c>
      <c r="Y203">
        <f t="shared" ca="1" si="69"/>
        <v>2.3052431709755083</v>
      </c>
      <c r="Z203">
        <f t="shared" ca="1" si="69"/>
        <v>0.79194613524419211</v>
      </c>
      <c r="AA203">
        <f t="shared" ca="1" si="69"/>
        <v>1.7516054621889166</v>
      </c>
    </row>
    <row r="204" spans="1:27" x14ac:dyDescent="0.35">
      <c r="A204">
        <f t="shared" si="70"/>
        <v>197</v>
      </c>
      <c r="B204" t="str">
        <f>AUT!A197</f>
        <v>Membership organisation services n.e.c. (91)</v>
      </c>
      <c r="C204" t="str">
        <f>VLOOKUP('EXIOBASE EU 25 imports'!B204, 'ISIC Code Mapping'!$A$2:$D$202,  4, FALSE)</f>
        <v>ISIC 90T96</v>
      </c>
      <c r="D204">
        <f t="shared" ca="1" si="67"/>
        <v>121.66485976356279</v>
      </c>
      <c r="E204">
        <f t="shared" ca="1" si="67"/>
        <v>595.85458006510248</v>
      </c>
      <c r="F204">
        <f t="shared" ca="1" si="67"/>
        <v>123.1814361874369</v>
      </c>
      <c r="G204">
        <f t="shared" ca="1" si="67"/>
        <v>313.78514801918624</v>
      </c>
      <c r="H204">
        <f t="shared" ca="1" si="67"/>
        <v>279.28348215185571</v>
      </c>
      <c r="I204">
        <f t="shared" ca="1" si="67"/>
        <v>79.804054725011511</v>
      </c>
      <c r="J204">
        <f t="shared" ca="1" si="71"/>
        <v>1206.5886865250479</v>
      </c>
      <c r="K204">
        <f t="shared" ca="1" si="68"/>
        <v>1539.299954658861</v>
      </c>
      <c r="L204">
        <f t="shared" ca="1" si="68"/>
        <v>79.579355492799593</v>
      </c>
      <c r="M204">
        <f t="shared" ca="1" si="68"/>
        <v>647.42057221045491</v>
      </c>
      <c r="N204">
        <f t="shared" ca="1" si="68"/>
        <v>417.54355544795806</v>
      </c>
      <c r="O204">
        <f t="shared" ca="1" si="68"/>
        <v>25.868816649522199</v>
      </c>
      <c r="P204">
        <f t="shared" ca="1" si="68"/>
        <v>38.076779590916694</v>
      </c>
      <c r="Q204">
        <f t="shared" ca="1" si="68"/>
        <v>136.46215404061971</v>
      </c>
      <c r="R204">
        <f t="shared" ca="1" si="68"/>
        <v>1257.258133877375</v>
      </c>
      <c r="S204">
        <f t="shared" ca="1" si="68"/>
        <v>208.40523888353394</v>
      </c>
      <c r="T204">
        <f t="shared" ca="1" si="68"/>
        <v>109.71348710414024</v>
      </c>
      <c r="U204">
        <f t="shared" ca="1" si="69"/>
        <v>82.860240582323314</v>
      </c>
      <c r="V204">
        <f t="shared" ca="1" si="69"/>
        <v>11.960160006861948</v>
      </c>
      <c r="W204">
        <f t="shared" ca="1" si="69"/>
        <v>372.14401080140061</v>
      </c>
      <c r="X204">
        <f t="shared" ca="1" si="69"/>
        <v>393.28298975671498</v>
      </c>
      <c r="Y204">
        <f t="shared" ca="1" si="69"/>
        <v>2780.0527276087305</v>
      </c>
      <c r="Z204">
        <f t="shared" ca="1" si="69"/>
        <v>17.214431777561895</v>
      </c>
      <c r="AA204">
        <f t="shared" ca="1" si="69"/>
        <v>32.779036806065612</v>
      </c>
    </row>
    <row r="205" spans="1:27" x14ac:dyDescent="0.35">
      <c r="A205">
        <f t="shared" si="70"/>
        <v>198</v>
      </c>
      <c r="B205" t="str">
        <f>AUT!A198</f>
        <v>Recreational, cultural and sporting services (92)</v>
      </c>
      <c r="C205" t="str">
        <f>VLOOKUP('EXIOBASE EU 25 imports'!B205, 'ISIC Code Mapping'!$A$2:$D$202,  4, FALSE)</f>
        <v>ISIC 90T96</v>
      </c>
      <c r="D205">
        <f t="shared" ca="1" si="67"/>
        <v>547.27820515681208</v>
      </c>
      <c r="E205">
        <f t="shared" ca="1" si="67"/>
        <v>1268.9032454840885</v>
      </c>
      <c r="F205">
        <f t="shared" ca="1" si="67"/>
        <v>279.01345261381283</v>
      </c>
      <c r="G205">
        <f t="shared" ca="1" si="67"/>
        <v>1036.2229080986067</v>
      </c>
      <c r="H205">
        <f t="shared" ca="1" si="67"/>
        <v>20.152344373043228</v>
      </c>
      <c r="I205">
        <f t="shared" ca="1" si="67"/>
        <v>173.02091642813443</v>
      </c>
      <c r="J205">
        <f t="shared" ca="1" si="71"/>
        <v>6150.5417370111691</v>
      </c>
      <c r="K205">
        <f t="shared" ca="1" si="68"/>
        <v>3614.323396318744</v>
      </c>
      <c r="L205">
        <f t="shared" ca="1" si="68"/>
        <v>944.09558172984578</v>
      </c>
      <c r="M205">
        <f t="shared" ca="1" si="68"/>
        <v>1498.0997739376619</v>
      </c>
      <c r="N205">
        <f t="shared" ca="1" si="68"/>
        <v>2601.9653108452753</v>
      </c>
      <c r="O205">
        <f t="shared" ca="1" si="68"/>
        <v>27.281128898503901</v>
      </c>
      <c r="P205">
        <f t="shared" ca="1" si="68"/>
        <v>38.929779400060575</v>
      </c>
      <c r="Q205">
        <f t="shared" ca="1" si="68"/>
        <v>512.72839110588916</v>
      </c>
      <c r="R205">
        <f t="shared" ca="1" si="68"/>
        <v>1128.8805988184376</v>
      </c>
      <c r="S205">
        <f t="shared" ca="1" si="68"/>
        <v>972.32014461551239</v>
      </c>
      <c r="T205">
        <f t="shared" ca="1" si="68"/>
        <v>259.59636706227127</v>
      </c>
      <c r="U205">
        <f t="shared" ca="1" si="69"/>
        <v>98.74702341038963</v>
      </c>
      <c r="V205">
        <f t="shared" ca="1" si="69"/>
        <v>59.243958734882803</v>
      </c>
      <c r="W205">
        <f t="shared" ca="1" si="69"/>
        <v>2201.7796258729059</v>
      </c>
      <c r="X205">
        <f t="shared" ca="1" si="69"/>
        <v>836.53860330715941</v>
      </c>
      <c r="Y205">
        <f t="shared" ca="1" si="69"/>
        <v>73.901378020190648</v>
      </c>
      <c r="Z205">
        <f t="shared" ca="1" si="69"/>
        <v>98.737400547478018</v>
      </c>
      <c r="AA205">
        <f t="shared" ca="1" si="69"/>
        <v>141.69904665701341</v>
      </c>
    </row>
    <row r="206" spans="1:27" x14ac:dyDescent="0.35">
      <c r="A206">
        <f t="shared" si="70"/>
        <v>199</v>
      </c>
      <c r="B206" t="str">
        <f>AUT!A199</f>
        <v>Other services (93)</v>
      </c>
      <c r="C206" t="str">
        <f>VLOOKUP('EXIOBASE EU 25 imports'!B206, 'ISIC Code Mapping'!$A$2:$D$202,  4, FALSE)</f>
        <v>ISIC 90T96</v>
      </c>
      <c r="D206">
        <f t="shared" ca="1" si="67"/>
        <v>125.33637315744878</v>
      </c>
      <c r="E206">
        <f t="shared" ca="1" si="67"/>
        <v>290.47925588897618</v>
      </c>
      <c r="F206">
        <f t="shared" ca="1" si="67"/>
        <v>31.525314852604804</v>
      </c>
      <c r="G206">
        <f t="shared" ca="1" si="67"/>
        <v>218.29028999109499</v>
      </c>
      <c r="H206">
        <f t="shared" ca="1" si="67"/>
        <v>2.9097808551809634</v>
      </c>
      <c r="I206">
        <f t="shared" ca="1" si="67"/>
        <v>39.36112181856803</v>
      </c>
      <c r="J206">
        <f t="shared" ca="1" si="71"/>
        <v>1279.1935142924044</v>
      </c>
      <c r="K206">
        <f t="shared" ca="1" si="68"/>
        <v>1373.412820724524</v>
      </c>
      <c r="L206">
        <f t="shared" ca="1" si="68"/>
        <v>69.430706602633691</v>
      </c>
      <c r="M206">
        <f t="shared" ca="1" si="68"/>
        <v>416.50197453330213</v>
      </c>
      <c r="N206">
        <f t="shared" ca="1" si="68"/>
        <v>810.66898227724937</v>
      </c>
      <c r="O206">
        <f t="shared" ca="1" si="68"/>
        <v>4.2540462234720167</v>
      </c>
      <c r="P206">
        <f t="shared" ca="1" si="68"/>
        <v>12.639538793620369</v>
      </c>
      <c r="Q206">
        <f t="shared" ca="1" si="68"/>
        <v>125.47751847446479</v>
      </c>
      <c r="R206">
        <f t="shared" ca="1" si="68"/>
        <v>260.28113637207917</v>
      </c>
      <c r="S206">
        <f t="shared" ca="1" si="68"/>
        <v>76.221194829775357</v>
      </c>
      <c r="T206">
        <f t="shared" ca="1" si="68"/>
        <v>86.979109007152019</v>
      </c>
      <c r="U206">
        <f t="shared" ca="1" si="69"/>
        <v>18.350593094992877</v>
      </c>
      <c r="V206">
        <f t="shared" ca="1" si="69"/>
        <v>15.781349604513363</v>
      </c>
      <c r="W206">
        <f t="shared" ca="1" si="69"/>
        <v>447.67374403828876</v>
      </c>
      <c r="X206">
        <f t="shared" ca="1" si="69"/>
        <v>176.6467832160655</v>
      </c>
      <c r="Y206">
        <f t="shared" ca="1" si="69"/>
        <v>3.440813924704996</v>
      </c>
      <c r="Z206">
        <f t="shared" ca="1" si="69"/>
        <v>17.222091153039546</v>
      </c>
      <c r="AA206">
        <f t="shared" ca="1" si="69"/>
        <v>38.729977374674135</v>
      </c>
    </row>
    <row r="207" spans="1:27" x14ac:dyDescent="0.35">
      <c r="A207">
        <f t="shared" si="70"/>
        <v>200</v>
      </c>
      <c r="B207" t="str">
        <f>AUT!A200</f>
        <v>Private households with employed persons (95)</v>
      </c>
      <c r="C207" t="str">
        <f>VLOOKUP('EXIOBASE EU 25 imports'!B207, 'ISIC Code Mapping'!$A$2:$D$202,  4, FALSE)</f>
        <v>ISIC 97T98</v>
      </c>
      <c r="D207">
        <f t="shared" ca="1" si="67"/>
        <v>8.1029154529390883</v>
      </c>
      <c r="E207">
        <f t="shared" ca="1" si="67"/>
        <v>72.362163505901421</v>
      </c>
      <c r="F207">
        <f t="shared" ca="1" si="67"/>
        <v>6.3211952502477073</v>
      </c>
      <c r="G207">
        <f t="shared" ca="1" si="67"/>
        <v>178.84761766985261</v>
      </c>
      <c r="H207">
        <f t="shared" ca="1" si="67"/>
        <v>0.44481194029830984</v>
      </c>
      <c r="I207">
        <f t="shared" ca="1" si="67"/>
        <v>10.554165390312749</v>
      </c>
      <c r="J207">
        <f t="shared" ca="1" si="71"/>
        <v>517.23447323317089</v>
      </c>
      <c r="K207">
        <f t="shared" ca="1" si="68"/>
        <v>315.55453442242685</v>
      </c>
      <c r="L207">
        <f t="shared" ca="1" si="68"/>
        <v>7.0638517523168458</v>
      </c>
      <c r="M207">
        <f t="shared" ca="1" si="68"/>
        <v>126.29829739760557</v>
      </c>
      <c r="N207">
        <f t="shared" ca="1" si="68"/>
        <v>496.0209803916261</v>
      </c>
      <c r="O207">
        <f t="shared" ca="1" si="68"/>
        <v>1.2965042789424046</v>
      </c>
      <c r="P207">
        <f t="shared" ca="1" si="68"/>
        <v>14.683528708834888</v>
      </c>
      <c r="Q207">
        <f t="shared" ca="1" si="68"/>
        <v>70.249210523075035</v>
      </c>
      <c r="R207">
        <f t="shared" ca="1" si="68"/>
        <v>190.28760301497488</v>
      </c>
      <c r="S207">
        <f t="shared" ca="1" si="68"/>
        <v>28.067811757498518</v>
      </c>
      <c r="T207">
        <f t="shared" ca="1" si="68"/>
        <v>120.09657359675835</v>
      </c>
      <c r="U207">
        <f t="shared" ca="1" si="69"/>
        <v>2.4573790165129825</v>
      </c>
      <c r="V207">
        <f t="shared" ca="1" si="69"/>
        <v>1.0289306558067162</v>
      </c>
      <c r="W207">
        <f t="shared" ca="1" si="69"/>
        <v>470.59445724559555</v>
      </c>
      <c r="X207">
        <f t="shared" ca="1" si="69"/>
        <v>40.717417417199812</v>
      </c>
      <c r="Y207">
        <f t="shared" ca="1" si="69"/>
        <v>2.1757631635958465</v>
      </c>
      <c r="Z207">
        <f t="shared" ca="1" si="69"/>
        <v>6.5577193801575806</v>
      </c>
      <c r="AA207">
        <f t="shared" ca="1" si="69"/>
        <v>8.673411329285118</v>
      </c>
    </row>
    <row r="208" spans="1:27" x14ac:dyDescent="0.35">
      <c r="A208">
        <f t="shared" si="70"/>
        <v>201</v>
      </c>
      <c r="B208" t="str">
        <f>AUT!A201</f>
        <v>Extra-territorial organizations and bodies</v>
      </c>
      <c r="C208">
        <f>VLOOKUP('EXIOBASE EU 25 imports'!B208, 'ISIC Code Mapping'!$A$2:$D$202,  4, FALSE)</f>
        <v>0</v>
      </c>
      <c r="D208">
        <f t="shared" ca="1" si="67"/>
        <v>0</v>
      </c>
      <c r="E208">
        <f t="shared" ca="1" si="67"/>
        <v>0</v>
      </c>
      <c r="F208">
        <f t="shared" ca="1" si="67"/>
        <v>0</v>
      </c>
      <c r="G208">
        <f t="shared" ca="1" si="67"/>
        <v>0</v>
      </c>
      <c r="H208">
        <f t="shared" ca="1" si="67"/>
        <v>0</v>
      </c>
      <c r="I208">
        <f t="shared" ca="1" si="67"/>
        <v>0</v>
      </c>
      <c r="J208">
        <f t="shared" ca="1" si="71"/>
        <v>0</v>
      </c>
      <c r="K208">
        <f t="shared" ca="1" si="68"/>
        <v>0</v>
      </c>
      <c r="L208">
        <f t="shared" ca="1" si="68"/>
        <v>0</v>
      </c>
      <c r="M208">
        <f t="shared" ca="1" si="68"/>
        <v>0</v>
      </c>
      <c r="N208">
        <f t="shared" ca="1" si="68"/>
        <v>0</v>
      </c>
      <c r="O208">
        <f t="shared" ca="1" si="68"/>
        <v>0</v>
      </c>
      <c r="P208">
        <f t="shared" ca="1" si="68"/>
        <v>0</v>
      </c>
      <c r="Q208">
        <f t="shared" ca="1" si="68"/>
        <v>0</v>
      </c>
      <c r="R208">
        <f t="shared" ca="1" si="68"/>
        <v>0</v>
      </c>
      <c r="S208">
        <f t="shared" ca="1" si="68"/>
        <v>0</v>
      </c>
      <c r="T208">
        <f t="shared" ca="1" si="68"/>
        <v>0</v>
      </c>
      <c r="U208">
        <f t="shared" ca="1" si="69"/>
        <v>0</v>
      </c>
      <c r="V208">
        <f t="shared" ca="1" si="69"/>
        <v>0</v>
      </c>
      <c r="W208">
        <f t="shared" ca="1" si="69"/>
        <v>0</v>
      </c>
      <c r="X208">
        <f t="shared" ca="1" si="69"/>
        <v>0</v>
      </c>
      <c r="Y208">
        <f t="shared" ca="1" si="69"/>
        <v>0</v>
      </c>
      <c r="Z208">
        <f t="shared" ca="1" si="69"/>
        <v>0</v>
      </c>
      <c r="AA208">
        <f t="shared" ca="1" si="6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59999389629810485"/>
  </sheetPr>
  <dimension ref="B2:AF156"/>
  <sheetViews>
    <sheetView workbookViewId="0">
      <selection activeCell="G97" sqref="G97"/>
    </sheetView>
  </sheetViews>
  <sheetFormatPr defaultRowHeight="14.5" x14ac:dyDescent="0.35"/>
  <cols>
    <col min="2" max="2" width="36.6328125" style="1" customWidth="1"/>
    <col min="3" max="3" width="17.36328125" hidden="1" customWidth="1"/>
    <col min="4" max="4" width="11.26953125" hidden="1" customWidth="1"/>
    <col min="5" max="5" width="30.36328125" customWidth="1"/>
    <col min="6" max="6" width="11.26953125" customWidth="1"/>
    <col min="7" max="7" width="10.36328125" customWidth="1"/>
  </cols>
  <sheetData>
    <row r="2" spans="2:32" x14ac:dyDescent="0.35">
      <c r="B2" s="1" t="s">
        <v>474</v>
      </c>
    </row>
    <row r="3" spans="2:32" x14ac:dyDescent="0.35">
      <c r="B3" s="64" t="s">
        <v>498</v>
      </c>
    </row>
    <row r="4" spans="2:32" x14ac:dyDescent="0.35">
      <c r="B4" s="64" t="s">
        <v>472</v>
      </c>
    </row>
    <row r="7" spans="2:32" x14ac:dyDescent="0.35">
      <c r="C7" t="s">
        <v>459</v>
      </c>
      <c r="D7" t="s">
        <v>1</v>
      </c>
      <c r="E7" s="62"/>
      <c r="F7" s="62" t="str">
        <f>'EXIOBASE EU 25 imports'!D8</f>
        <v>AUT</v>
      </c>
      <c r="G7" s="62" t="str">
        <f>'EXIOBASE EU 25 imports'!E8</f>
        <v>BEL</v>
      </c>
      <c r="H7" s="62" t="str">
        <f>'EXIOBASE EU 25 imports'!F8</f>
        <v>CZE</v>
      </c>
      <c r="I7" s="62" t="str">
        <f>'EXIOBASE EU 25 imports'!G8</f>
        <v>DNK</v>
      </c>
      <c r="J7" s="62" t="str">
        <f>'EXIOBASE EU 25 imports'!H8</f>
        <v>EST</v>
      </c>
      <c r="K7" s="62" t="str">
        <f>'EXIOBASE EU 25 imports'!I8</f>
        <v>FIN</v>
      </c>
      <c r="L7" s="62" t="str">
        <f>'EXIOBASE EU 25 imports'!J8</f>
        <v>FRA</v>
      </c>
      <c r="M7" s="62" t="str">
        <f>'EXIOBASE EU 25 imports'!K8</f>
        <v>DEU</v>
      </c>
      <c r="N7" s="62" t="str">
        <f>'EXIOBASE EU 25 imports'!L8</f>
        <v>HUN</v>
      </c>
      <c r="O7" s="62" t="str">
        <f>'EXIOBASE EU 25 imports'!M8</f>
        <v>IRL</v>
      </c>
      <c r="P7" s="62" t="str">
        <f>'EXIOBASE EU 25 imports'!N8</f>
        <v>ITA</v>
      </c>
      <c r="Q7" s="62" t="str">
        <f>'EXIOBASE EU 25 imports'!O8</f>
        <v>LVA</v>
      </c>
      <c r="R7" s="62" t="str">
        <f>'EXIOBASE EU 25 imports'!P8</f>
        <v>LTU</v>
      </c>
      <c r="S7" s="62" t="str">
        <f>'EXIOBASE EU 25 imports'!Q8</f>
        <v>LUX</v>
      </c>
      <c r="T7" s="62" t="str">
        <f>'EXIOBASE EU 25 imports'!R8</f>
        <v>NLD</v>
      </c>
      <c r="U7" s="62" t="str">
        <f>'EXIOBASE EU 25 imports'!S8</f>
        <v>POL</v>
      </c>
      <c r="V7" s="62" t="str">
        <f>'EXIOBASE EU 25 imports'!T8</f>
        <v>PRT</v>
      </c>
      <c r="W7" s="62" t="str">
        <f>'EXIOBASE EU 25 imports'!U8</f>
        <v>SVK</v>
      </c>
      <c r="X7" s="62" t="str">
        <f>'EXIOBASE EU 25 imports'!V8</f>
        <v>SVN</v>
      </c>
      <c r="Y7" s="62" t="str">
        <f>'EXIOBASE EU 25 imports'!W8</f>
        <v>ESP</v>
      </c>
      <c r="Z7" s="62" t="str">
        <f>'EXIOBASE EU 25 imports'!X8</f>
        <v>SWE</v>
      </c>
      <c r="AA7" s="62" t="str">
        <f>'EXIOBASE EU 25 imports'!Y8</f>
        <v>BGR</v>
      </c>
      <c r="AB7" s="62" t="str">
        <f>'EXIOBASE EU 25 imports'!Z8</f>
        <v>HRV</v>
      </c>
      <c r="AC7" s="62" t="str">
        <f>'EXIOBASE EU 25 imports'!AA8</f>
        <v>MLT</v>
      </c>
    </row>
    <row r="8" spans="2:32" x14ac:dyDescent="0.35">
      <c r="B8" s="1" t="s">
        <v>81</v>
      </c>
      <c r="C8" t="str" cm="1">
        <f t="array" ref="C8:C49">TRANSPOSE(BDCSoCbIC!B1:AQ1)</f>
        <v>ISIC 01T03</v>
      </c>
      <c r="D8" t="str">
        <f>'OECD EU28 ICoE data'!A10</f>
        <v>ISIC 01T03</v>
      </c>
      <c r="E8" s="4" t="s">
        <v>9</v>
      </c>
      <c r="F8" s="43">
        <f ca="1">SUMIFS('EXIOBASE EU 25 imports'!D:D, 'EXIOBASE EU 25 imports'!$C:$C, 'EU25 ICoE calcs'!$E8)</f>
        <v>3410.8048340210412</v>
      </c>
      <c r="G8" s="43">
        <f ca="1">SUMIFS('EXIOBASE EU 25 imports'!E:E, 'EXIOBASE EU 25 imports'!$C:$C, 'EU25 ICoE calcs'!$E8)</f>
        <v>9011.4057374393469</v>
      </c>
      <c r="H8" s="43">
        <f ca="1">SUMIFS('EXIOBASE EU 25 imports'!F:F, 'EXIOBASE EU 25 imports'!$C:$C, 'EU25 ICoE calcs'!$E8)</f>
        <v>2197.9870282636689</v>
      </c>
      <c r="I8" s="43">
        <f ca="1">SUMIFS('EXIOBASE EU 25 imports'!G:G, 'EXIOBASE EU 25 imports'!$C:$C, 'EU25 ICoE calcs'!$E8)</f>
        <v>1742.3240819113239</v>
      </c>
      <c r="J8" s="43">
        <f ca="1">SUMIFS('EXIOBASE EU 25 imports'!H:H, 'EXIOBASE EU 25 imports'!$C:$C, 'EU25 ICoE calcs'!$E8)</f>
        <v>354.42943886077194</v>
      </c>
      <c r="K8" s="43">
        <f ca="1">SUMIFS('EXIOBASE EU 25 imports'!I:I, 'EXIOBASE EU 25 imports'!$C:$C, 'EU25 ICoE calcs'!$E8)</f>
        <v>1959.0546809016935</v>
      </c>
      <c r="L8" s="43">
        <f ca="1">SUMIFS('EXIOBASE EU 25 imports'!J:J, 'EXIOBASE EU 25 imports'!$C:$C, 'EU25 ICoE calcs'!$E8)</f>
        <v>11605.363822394862</v>
      </c>
      <c r="M8" s="43">
        <f ca="1">SUMIFS('EXIOBASE EU 25 imports'!K:K, 'EXIOBASE EU 25 imports'!$C:$C, 'EU25 ICoE calcs'!$E8)</f>
        <v>29388.625194928089</v>
      </c>
      <c r="N8" s="43">
        <f ca="1">SUMIFS('EXIOBASE EU 25 imports'!L:L, 'EXIOBASE EU 25 imports'!$C:$C, 'EU25 ICoE calcs'!$E8)</f>
        <v>1164.1545552662799</v>
      </c>
      <c r="O8" s="43">
        <f ca="1">SUMIFS('EXIOBASE EU 25 imports'!M:M, 'EXIOBASE EU 25 imports'!$C:$C, 'EU25 ICoE calcs'!$E8)</f>
        <v>1745.1097639703223</v>
      </c>
      <c r="P8" s="43">
        <f ca="1">SUMIFS('EXIOBASE EU 25 imports'!N:N, 'EXIOBASE EU 25 imports'!$C:$C, 'EU25 ICoE calcs'!$E8)</f>
        <v>11928.133235320744</v>
      </c>
      <c r="Q8" s="43">
        <f ca="1">SUMIFS('EXIOBASE EU 25 imports'!O:O, 'EXIOBASE EU 25 imports'!$C:$C, 'EU25 ICoE calcs'!$E8)</f>
        <v>625.4895905297476</v>
      </c>
      <c r="R8" s="43">
        <f ca="1">SUMIFS('EXIOBASE EU 25 imports'!P:P, 'EXIOBASE EU 25 imports'!$C:$C, 'EU25 ICoE calcs'!$E8)</f>
        <v>1396.0675861320003</v>
      </c>
      <c r="S8" s="43">
        <f ca="1">SUMIFS('EXIOBASE EU 25 imports'!Q:Q, 'EXIOBASE EU 25 imports'!$C:$C, 'EU25 ICoE calcs'!$E8)</f>
        <v>1162.1749465194484</v>
      </c>
      <c r="T8" s="43">
        <f ca="1">SUMIFS('EXIOBASE EU 25 imports'!R:R, 'EXIOBASE EU 25 imports'!$C:$C, 'EU25 ICoE calcs'!$E8)</f>
        <v>17586.454869089375</v>
      </c>
      <c r="U8" s="43">
        <f ca="1">SUMIFS('EXIOBASE EU 25 imports'!S:S, 'EXIOBASE EU 25 imports'!$C:$C, 'EU25 ICoE calcs'!$E8)</f>
        <v>5502.0793237826429</v>
      </c>
      <c r="V8" s="43">
        <f ca="1">SUMIFS('EXIOBASE EU 25 imports'!T:T, 'EXIOBASE EU 25 imports'!$C:$C, 'EU25 ICoE calcs'!$E8)</f>
        <v>3149.0608782564696</v>
      </c>
      <c r="W8" s="43">
        <f ca="1">SUMIFS('EXIOBASE EU 25 imports'!U:U, 'EXIOBASE EU 25 imports'!$C:$C, 'EU25 ICoE calcs'!$E8)</f>
        <v>1208.0571324282173</v>
      </c>
      <c r="X8" s="43">
        <f ca="1">SUMIFS('EXIOBASE EU 25 imports'!V:V, 'EXIOBASE EU 25 imports'!$C:$C, 'EU25 ICoE calcs'!$E8)</f>
        <v>576.65079895397594</v>
      </c>
      <c r="Y8" s="43">
        <f ca="1">SUMIFS('EXIOBASE EU 25 imports'!W:W, 'EXIOBASE EU 25 imports'!$C:$C, 'EU25 ICoE calcs'!$E8)</f>
        <v>11290.273468661691</v>
      </c>
      <c r="Z8" s="43">
        <f ca="1">SUMIFS('EXIOBASE EU 25 imports'!X:X, 'EXIOBASE EU 25 imports'!$C:$C, 'EU25 ICoE calcs'!$E8)</f>
        <v>3515.048693875865</v>
      </c>
      <c r="AA8" s="43">
        <f ca="1">SUMIFS('EXIOBASE EU 25 imports'!Y:Y, 'EXIOBASE EU 25 imports'!$C:$C, 'EU25 ICoE calcs'!$E8)</f>
        <v>596.53422463011043</v>
      </c>
      <c r="AB8" s="43">
        <f ca="1">SUMIFS('EXIOBASE EU 25 imports'!Z:Z, 'EXIOBASE EU 25 imports'!$C:$C, 'EU25 ICoE calcs'!$E8)</f>
        <v>541.51556473046958</v>
      </c>
      <c r="AC8" s="43">
        <f ca="1">SUMIFS('EXIOBASE EU 25 imports'!AA:AA, 'EXIOBASE EU 25 imports'!$C:$C, 'EU25 ICoE calcs'!$E8)</f>
        <v>127.64957808787118</v>
      </c>
      <c r="AD8" s="43"/>
      <c r="AE8" s="43"/>
      <c r="AF8" s="43"/>
    </row>
    <row r="9" spans="2:32" x14ac:dyDescent="0.35">
      <c r="B9" s="1" t="s">
        <v>461</v>
      </c>
      <c r="C9" t="str">
        <v>ISIC 05</v>
      </c>
      <c r="D9" s="45" t="str">
        <f>'OECD EU28 ICoE data'!A11</f>
        <v>ISIC 05T06</v>
      </c>
      <c r="E9" s="4" t="s">
        <v>106</v>
      </c>
      <c r="F9" s="43">
        <f ca="1">SUMIFS('EXIOBASE EU 25 imports'!D:D, 'EXIOBASE EU 25 imports'!$C:$C, 'EU25 ICoE calcs'!$E9)</f>
        <v>275.84951105992258</v>
      </c>
      <c r="G9" s="43">
        <f ca="1">SUMIFS('EXIOBASE EU 25 imports'!E:E, 'EXIOBASE EU 25 imports'!$C:$C, 'EU25 ICoE calcs'!$E9)</f>
        <v>288.41192678057649</v>
      </c>
      <c r="H9" s="43">
        <f ca="1">SUMIFS('EXIOBASE EU 25 imports'!F:F, 'EXIOBASE EU 25 imports'!$C:$C, 'EU25 ICoE calcs'!$E9)</f>
        <v>332.31907732270582</v>
      </c>
      <c r="I9" s="43">
        <f ca="1">SUMIFS('EXIOBASE EU 25 imports'!G:G, 'EXIOBASE EU 25 imports'!$C:$C, 'EU25 ICoE calcs'!$E9)</f>
        <v>131.11776012543049</v>
      </c>
      <c r="J9" s="43">
        <f ca="1">SUMIFS('EXIOBASE EU 25 imports'!H:H, 'EXIOBASE EU 25 imports'!$C:$C, 'EU25 ICoE calcs'!$E9)</f>
        <v>2.7564969799438996</v>
      </c>
      <c r="K9" s="43">
        <f ca="1">SUMIFS('EXIOBASE EU 25 imports'!I:I, 'EXIOBASE EU 25 imports'!$C:$C, 'EU25 ICoE calcs'!$E9)</f>
        <v>309.87917306585564</v>
      </c>
      <c r="L9" s="43">
        <f ca="1">SUMIFS('EXIOBASE EU 25 imports'!J:J, 'EXIOBASE EU 25 imports'!$C:$C, 'EU25 ICoE calcs'!$E9)</f>
        <v>546.38283933040088</v>
      </c>
      <c r="M9" s="43">
        <f ca="1">SUMIFS('EXIOBASE EU 25 imports'!K:K, 'EXIOBASE EU 25 imports'!$C:$C, 'EU25 ICoE calcs'!$E9)</f>
        <v>1952.4832184316401</v>
      </c>
      <c r="N9" s="43">
        <f ca="1">SUMIFS('EXIOBASE EU 25 imports'!L:L, 'EXIOBASE EU 25 imports'!$C:$C, 'EU25 ICoE calcs'!$E9)</f>
        <v>140.04538928134627</v>
      </c>
      <c r="O9" s="43">
        <f ca="1">SUMIFS('EXIOBASE EU 25 imports'!M:M, 'EXIOBASE EU 25 imports'!$C:$C, 'EU25 ICoE calcs'!$E9)</f>
        <v>205.79602433787204</v>
      </c>
      <c r="P9" s="43">
        <f ca="1">SUMIFS('EXIOBASE EU 25 imports'!N:N, 'EXIOBASE EU 25 imports'!$C:$C, 'EU25 ICoE calcs'!$E9)</f>
        <v>962.20522598872833</v>
      </c>
      <c r="Q9" s="43">
        <f ca="1">SUMIFS('EXIOBASE EU 25 imports'!O:O, 'EXIOBASE EU 25 imports'!$C:$C, 'EU25 ICoE calcs'!$E9)</f>
        <v>9.1906727106133221</v>
      </c>
      <c r="R9" s="43">
        <f ca="1">SUMIFS('EXIOBASE EU 25 imports'!P:P, 'EXIOBASE EU 25 imports'!$C:$C, 'EU25 ICoE calcs'!$E9)</f>
        <v>18.515779158329575</v>
      </c>
      <c r="S9" s="43">
        <f ca="1">SUMIFS('EXIOBASE EU 25 imports'!Q:Q, 'EXIOBASE EU 25 imports'!$C:$C, 'EU25 ICoE calcs'!$E9)</f>
        <v>37.060821036405471</v>
      </c>
      <c r="T9" s="43">
        <f ca="1">SUMIFS('EXIOBASE EU 25 imports'!R:R, 'EXIOBASE EU 25 imports'!$C:$C, 'EU25 ICoE calcs'!$E9)</f>
        <v>1785.1538600564795</v>
      </c>
      <c r="U9" s="43">
        <f ca="1">SUMIFS('EXIOBASE EU 25 imports'!S:S, 'EXIOBASE EU 25 imports'!$C:$C, 'EU25 ICoE calcs'!$E9)</f>
        <v>546.95434486080035</v>
      </c>
      <c r="V9" s="43">
        <f ca="1">SUMIFS('EXIOBASE EU 25 imports'!T:T, 'EXIOBASE EU 25 imports'!$C:$C, 'EU25 ICoE calcs'!$E9)</f>
        <v>159.65692360792136</v>
      </c>
      <c r="W9" s="43">
        <f ca="1">SUMIFS('EXIOBASE EU 25 imports'!U:U, 'EXIOBASE EU 25 imports'!$C:$C, 'EU25 ICoE calcs'!$E9)</f>
        <v>363.07219838152378</v>
      </c>
      <c r="X9" s="43">
        <f ca="1">SUMIFS('EXIOBASE EU 25 imports'!V:V, 'EXIOBASE EU 25 imports'!$C:$C, 'EU25 ICoE calcs'!$E9)</f>
        <v>35.141142764139872</v>
      </c>
      <c r="Y9" s="43">
        <f ca="1">SUMIFS('EXIOBASE EU 25 imports'!W:W, 'EXIOBASE EU 25 imports'!$C:$C, 'EU25 ICoE calcs'!$E9)</f>
        <v>779.04373963254</v>
      </c>
      <c r="Z9" s="43">
        <f ca="1">SUMIFS('EXIOBASE EU 25 imports'!X:X, 'EXIOBASE EU 25 imports'!$C:$C, 'EU25 ICoE calcs'!$E9)</f>
        <v>137.14187721762204</v>
      </c>
      <c r="AA9" s="43">
        <f ca="1">SUMIFS('EXIOBASE EU 25 imports'!Y:Y, 'EXIOBASE EU 25 imports'!$C:$C, 'EU25 ICoE calcs'!$E9)</f>
        <v>154.96718721712023</v>
      </c>
      <c r="AB9" s="43">
        <f ca="1">SUMIFS('EXIOBASE EU 25 imports'!Z:Z, 'EXIOBASE EU 25 imports'!$C:$C, 'EU25 ICoE calcs'!$E9)</f>
        <v>216.03549523717666</v>
      </c>
      <c r="AC9" s="43">
        <f ca="1">SUMIFS('EXIOBASE EU 25 imports'!AA:AA, 'EXIOBASE EU 25 imports'!$C:$C, 'EU25 ICoE calcs'!$E9)</f>
        <v>0.12116677375042176</v>
      </c>
      <c r="AD9" s="43"/>
      <c r="AE9" s="43"/>
      <c r="AF9" s="43"/>
    </row>
    <row r="10" spans="2:32" x14ac:dyDescent="0.35">
      <c r="C10" t="str">
        <v>ISIC 06</v>
      </c>
      <c r="D10" s="45"/>
      <c r="E10" s="4" t="s">
        <v>105</v>
      </c>
      <c r="F10" s="43">
        <f ca="1">SUMIFS('EXIOBASE EU 25 imports'!D:D, 'EXIOBASE EU 25 imports'!$C:$C, 'EU25 ICoE calcs'!$E10)</f>
        <v>1942.7602466459582</v>
      </c>
      <c r="G10" s="43">
        <f ca="1">SUMIFS('EXIOBASE EU 25 imports'!E:E, 'EXIOBASE EU 25 imports'!$C:$C, 'EU25 ICoE calcs'!$E10)</f>
        <v>8826.2632306828054</v>
      </c>
      <c r="H10" s="43">
        <f ca="1">SUMIFS('EXIOBASE EU 25 imports'!F:F, 'EXIOBASE EU 25 imports'!$C:$C, 'EU25 ICoE calcs'!$E10)</f>
        <v>2065.7492056276938</v>
      </c>
      <c r="I10" s="43">
        <f ca="1">SUMIFS('EXIOBASE EU 25 imports'!G:G, 'EXIOBASE EU 25 imports'!$C:$C, 'EU25 ICoE calcs'!$E10)</f>
        <v>813.1670919088989</v>
      </c>
      <c r="J10" s="43">
        <f ca="1">SUMIFS('EXIOBASE EU 25 imports'!H:H, 'EXIOBASE EU 25 imports'!$C:$C, 'EU25 ICoE calcs'!$E10)</f>
        <v>71.114183340505804</v>
      </c>
      <c r="K10" s="43">
        <f ca="1">SUMIFS('EXIOBASE EU 25 imports'!I:I, 'EXIOBASE EU 25 imports'!$C:$C, 'EU25 ICoE calcs'!$E10)</f>
        <v>2761.079053123352</v>
      </c>
      <c r="L10" s="43">
        <f ca="1">SUMIFS('EXIOBASE EU 25 imports'!J:J, 'EXIOBASE EU 25 imports'!$C:$C, 'EU25 ICoE calcs'!$E10)</f>
        <v>16583.335058922687</v>
      </c>
      <c r="M10" s="43">
        <f ca="1">SUMIFS('EXIOBASE EU 25 imports'!K:K, 'EXIOBASE EU 25 imports'!$C:$C, 'EU25 ICoE calcs'!$E10)</f>
        <v>41979.206043474427</v>
      </c>
      <c r="N10" s="43">
        <f ca="1">SUMIFS('EXIOBASE EU 25 imports'!L:L, 'EXIOBASE EU 25 imports'!$C:$C, 'EU25 ICoE calcs'!$E10)</f>
        <v>2266.0510508192792</v>
      </c>
      <c r="O10" s="43">
        <f ca="1">SUMIFS('EXIOBASE EU 25 imports'!M:M, 'EXIOBASE EU 25 imports'!$C:$C, 'EU25 ICoE calcs'!$E10)</f>
        <v>2952.7391227867597</v>
      </c>
      <c r="P10" s="43">
        <f ca="1">SUMIFS('EXIOBASE EU 25 imports'!N:N, 'EXIOBASE EU 25 imports'!$C:$C, 'EU25 ICoE calcs'!$E10)</f>
        <v>23012.193485082455</v>
      </c>
      <c r="Q10" s="43">
        <f ca="1">SUMIFS('EXIOBASE EU 25 imports'!O:O, 'EXIOBASE EU 25 imports'!$C:$C, 'EU25 ICoE calcs'!$E10)</f>
        <v>172.43996167440096</v>
      </c>
      <c r="R10" s="43">
        <f ca="1">SUMIFS('EXIOBASE EU 25 imports'!P:P, 'EXIOBASE EU 25 imports'!$C:$C, 'EU25 ICoE calcs'!$E10)</f>
        <v>1903.2397673278761</v>
      </c>
      <c r="S10" s="43">
        <f ca="1">SUMIFS('EXIOBASE EU 25 imports'!Q:Q, 'EXIOBASE EU 25 imports'!$C:$C, 'EU25 ICoE calcs'!$E10)</f>
        <v>1234.8678617739863</v>
      </c>
      <c r="T10" s="43">
        <f ca="1">SUMIFS('EXIOBASE EU 25 imports'!R:R, 'EXIOBASE EU 25 imports'!$C:$C, 'EU25 ICoE calcs'!$E10)</f>
        <v>28656.631532635802</v>
      </c>
      <c r="U10" s="43">
        <f ca="1">SUMIFS('EXIOBASE EU 25 imports'!S:S, 'EXIOBASE EU 25 imports'!$C:$C, 'EU25 ICoE calcs'!$E10)</f>
        <v>4326.4315334600005</v>
      </c>
      <c r="V10" s="43">
        <f ca="1">SUMIFS('EXIOBASE EU 25 imports'!T:T, 'EXIOBASE EU 25 imports'!$C:$C, 'EU25 ICoE calcs'!$E10)</f>
        <v>3555.4775601547844</v>
      </c>
      <c r="W10" s="43">
        <f ca="1">SUMIFS('EXIOBASE EU 25 imports'!U:U, 'EXIOBASE EU 25 imports'!$C:$C, 'EU25 ICoE calcs'!$E10)</f>
        <v>1909.0469462157587</v>
      </c>
      <c r="X10" s="43">
        <f ca="1">SUMIFS('EXIOBASE EU 25 imports'!V:V, 'EXIOBASE EU 25 imports'!$C:$C, 'EU25 ICoE calcs'!$E10)</f>
        <v>135.77603444097088</v>
      </c>
      <c r="Y10" s="43">
        <f ca="1">SUMIFS('EXIOBASE EU 25 imports'!W:W, 'EXIOBASE EU 25 imports'!$C:$C, 'EU25 ICoE calcs'!$E10)</f>
        <v>21636.354216215692</v>
      </c>
      <c r="Z10" s="43">
        <f ca="1">SUMIFS('EXIOBASE EU 25 imports'!X:X, 'EXIOBASE EU 25 imports'!$C:$C, 'EU25 ICoE calcs'!$E10)</f>
        <v>4656.7340780633058</v>
      </c>
      <c r="AA10" s="43">
        <f ca="1">SUMIFS('EXIOBASE EU 25 imports'!Y:Y, 'EXIOBASE EU 25 imports'!$C:$C, 'EU25 ICoE calcs'!$E10)</f>
        <v>1030.3420970124871</v>
      </c>
      <c r="AB10" s="43">
        <f ca="1">SUMIFS('EXIOBASE EU 25 imports'!Z:Z, 'EXIOBASE EU 25 imports'!$C:$C, 'EU25 ICoE calcs'!$E10)</f>
        <v>622.44742436897297</v>
      </c>
      <c r="AC10" s="43">
        <f ca="1">SUMIFS('EXIOBASE EU 25 imports'!AA:AA, 'EXIOBASE EU 25 imports'!$C:$C, 'EU25 ICoE calcs'!$E10)</f>
        <v>11.235301543458942</v>
      </c>
      <c r="AD10" s="43"/>
      <c r="AE10" s="43"/>
      <c r="AF10" s="43"/>
    </row>
    <row r="11" spans="2:32" x14ac:dyDescent="0.35">
      <c r="C11" t="str">
        <v>ISIC 07T08</v>
      </c>
      <c r="D11" t="str">
        <f>'OECD EU28 ICoE data'!A12</f>
        <v>ISIC 07T08</v>
      </c>
      <c r="E11" s="4" t="s">
        <v>10</v>
      </c>
      <c r="F11" s="43">
        <f ca="1">SUMIFS('EXIOBASE EU 25 imports'!D:D, 'EXIOBASE EU 25 imports'!$C:$C, 'EU25 ICoE calcs'!$E11)</f>
        <v>414.84745398487604</v>
      </c>
      <c r="G11" s="43">
        <f ca="1">SUMIFS('EXIOBASE EU 25 imports'!E:E, 'EXIOBASE EU 25 imports'!$C:$C, 'EU25 ICoE calcs'!$E11)</f>
        <v>4152.9468941034393</v>
      </c>
      <c r="H11" s="43">
        <f ca="1">SUMIFS('EXIOBASE EU 25 imports'!F:F, 'EXIOBASE EU 25 imports'!$C:$C, 'EU25 ICoE calcs'!$E11)</f>
        <v>359.89384603546438</v>
      </c>
      <c r="I11" s="43">
        <f ca="1">SUMIFS('EXIOBASE EU 25 imports'!G:G, 'EXIOBASE EU 25 imports'!$C:$C, 'EU25 ICoE calcs'!$E11)</f>
        <v>140.46684350617772</v>
      </c>
      <c r="J11" s="43">
        <f ca="1">SUMIFS('EXIOBASE EU 25 imports'!H:H, 'EXIOBASE EU 25 imports'!$C:$C, 'EU25 ICoE calcs'!$E11)</f>
        <v>35.402849853961619</v>
      </c>
      <c r="K11" s="43">
        <f ca="1">SUMIFS('EXIOBASE EU 25 imports'!I:I, 'EXIOBASE EU 25 imports'!$C:$C, 'EU25 ICoE calcs'!$E11)</f>
        <v>1236.1662108551084</v>
      </c>
      <c r="L11" s="43">
        <f ca="1">SUMIFS('EXIOBASE EU 25 imports'!J:J, 'EXIOBASE EU 25 imports'!$C:$C, 'EU25 ICoE calcs'!$E11)</f>
        <v>1378.3225616189195</v>
      </c>
      <c r="M11" s="43">
        <f ca="1">SUMIFS('EXIOBASE EU 25 imports'!K:K, 'EXIOBASE EU 25 imports'!$C:$C, 'EU25 ICoE calcs'!$E11)</f>
        <v>6234.9258436244199</v>
      </c>
      <c r="N11" s="43">
        <f ca="1">SUMIFS('EXIOBASE EU 25 imports'!L:L, 'EXIOBASE EU 25 imports'!$C:$C, 'EU25 ICoE calcs'!$E11)</f>
        <v>132.33790073870225</v>
      </c>
      <c r="O11" s="43">
        <f ca="1">SUMIFS('EXIOBASE EU 25 imports'!M:M, 'EXIOBASE EU 25 imports'!$C:$C, 'EU25 ICoE calcs'!$E11)</f>
        <v>162.09064412112707</v>
      </c>
      <c r="P11" s="43">
        <f ca="1">SUMIFS('EXIOBASE EU 25 imports'!N:N, 'EXIOBASE EU 25 imports'!$C:$C, 'EU25 ICoE calcs'!$E11)</f>
        <v>1751.4252008765307</v>
      </c>
      <c r="Q11" s="43">
        <f ca="1">SUMIFS('EXIOBASE EU 25 imports'!O:O, 'EXIOBASE EU 25 imports'!$C:$C, 'EU25 ICoE calcs'!$E11)</f>
        <v>64.114052672796873</v>
      </c>
      <c r="R11" s="43">
        <f ca="1">SUMIFS('EXIOBASE EU 25 imports'!P:P, 'EXIOBASE EU 25 imports'!$C:$C, 'EU25 ICoE calcs'!$E11)</f>
        <v>110.02091993870744</v>
      </c>
      <c r="S11" s="43">
        <f ca="1">SUMIFS('EXIOBASE EU 25 imports'!Q:Q, 'EXIOBASE EU 25 imports'!$C:$C, 'EU25 ICoE calcs'!$E11)</f>
        <v>617.37759506484258</v>
      </c>
      <c r="T11" s="43">
        <f ca="1">SUMIFS('EXIOBASE EU 25 imports'!R:R, 'EXIOBASE EU 25 imports'!$C:$C, 'EU25 ICoE calcs'!$E11)</f>
        <v>2439.2602089727216</v>
      </c>
      <c r="U11" s="43">
        <f ca="1">SUMIFS('EXIOBASE EU 25 imports'!S:S, 'EXIOBASE EU 25 imports'!$C:$C, 'EU25 ICoE calcs'!$E11)</f>
        <v>1002.1140480527969</v>
      </c>
      <c r="V11" s="43">
        <f ca="1">SUMIFS('EXIOBASE EU 25 imports'!T:T, 'EXIOBASE EU 25 imports'!$C:$C, 'EU25 ICoE calcs'!$E11)</f>
        <v>114.1842563181674</v>
      </c>
      <c r="W11" s="43">
        <f ca="1">SUMIFS('EXIOBASE EU 25 imports'!U:U, 'EXIOBASE EU 25 imports'!$C:$C, 'EU25 ICoE calcs'!$E11)</f>
        <v>289.43245379309548</v>
      </c>
      <c r="X11" s="43">
        <f ca="1">SUMIFS('EXIOBASE EU 25 imports'!V:V, 'EXIOBASE EU 25 imports'!$C:$C, 'EU25 ICoE calcs'!$E11)</f>
        <v>97.593111776482658</v>
      </c>
      <c r="Y11" s="43">
        <f ca="1">SUMIFS('EXIOBASE EU 25 imports'!W:W, 'EXIOBASE EU 25 imports'!$C:$C, 'EU25 ICoE calcs'!$E11)</f>
        <v>2925.8167916576995</v>
      </c>
      <c r="Z11" s="43">
        <f ca="1">SUMIFS('EXIOBASE EU 25 imports'!X:X, 'EXIOBASE EU 25 imports'!$C:$C, 'EU25 ICoE calcs'!$E11)</f>
        <v>4394.9991604224624</v>
      </c>
      <c r="AA11" s="43">
        <f ca="1">SUMIFS('EXIOBASE EU 25 imports'!Y:Y, 'EXIOBASE EU 25 imports'!$C:$C, 'EU25 ICoE calcs'!$E11)</f>
        <v>2705.4434198584722</v>
      </c>
      <c r="AB11" s="43">
        <f ca="1">SUMIFS('EXIOBASE EU 25 imports'!Z:Z, 'EXIOBASE EU 25 imports'!$C:$C, 'EU25 ICoE calcs'!$E11)</f>
        <v>71.896057243358314</v>
      </c>
      <c r="AC11" s="43">
        <f ca="1">SUMIFS('EXIOBASE EU 25 imports'!AA:AA, 'EXIOBASE EU 25 imports'!$C:$C, 'EU25 ICoE calcs'!$E11)</f>
        <v>12.714656599393457</v>
      </c>
      <c r="AD11" s="43"/>
      <c r="AE11" s="43"/>
      <c r="AF11" s="43"/>
    </row>
    <row r="12" spans="2:32" x14ac:dyDescent="0.35">
      <c r="C12" s="44" t="str">
        <v>ISIC 09</v>
      </c>
      <c r="D12" t="str">
        <f>'OECD EU28 ICoE data'!A13</f>
        <v>ISIC 09</v>
      </c>
      <c r="E12" s="4" t="s">
        <v>12</v>
      </c>
      <c r="F12" s="43">
        <f ca="1">SUMIFS('EXIOBASE EU 25 imports'!D:D, 'EXIOBASE EU 25 imports'!$C:$C, 'EU25 ICoE calcs'!$E12)</f>
        <v>8519.4817353097606</v>
      </c>
      <c r="G12" s="43">
        <f ca="1">SUMIFS('EXIOBASE EU 25 imports'!E:E, 'EXIOBASE EU 25 imports'!$C:$C, 'EU25 ICoE calcs'!$E12)</f>
        <v>20120.320072924074</v>
      </c>
      <c r="H12" s="43">
        <f ca="1">SUMIFS('EXIOBASE EU 25 imports'!F:F, 'EXIOBASE EU 25 imports'!$C:$C, 'EU25 ICoE calcs'!$E12)</f>
        <v>6815.0128831700331</v>
      </c>
      <c r="I12" s="43">
        <f ca="1">SUMIFS('EXIOBASE EU 25 imports'!G:G, 'EXIOBASE EU 25 imports'!$C:$C, 'EU25 ICoE calcs'!$E12)</f>
        <v>6033.3117960574837</v>
      </c>
      <c r="J12" s="43">
        <f ca="1">SUMIFS('EXIOBASE EU 25 imports'!H:H, 'EXIOBASE EU 25 imports'!$C:$C, 'EU25 ICoE calcs'!$E12)</f>
        <v>1260.2950144731044</v>
      </c>
      <c r="K12" s="43">
        <f ca="1">SUMIFS('EXIOBASE EU 25 imports'!I:I, 'EXIOBASE EU 25 imports'!$C:$C, 'EU25 ICoE calcs'!$E12)</f>
        <v>4335.6490795715736</v>
      </c>
      <c r="L12" s="43">
        <f ca="1">SUMIFS('EXIOBASE EU 25 imports'!J:J, 'EXIOBASE EU 25 imports'!$C:$C, 'EU25 ICoE calcs'!$E12)</f>
        <v>35590.1834610964</v>
      </c>
      <c r="M12" s="43">
        <f ca="1">SUMIFS('EXIOBASE EU 25 imports'!K:K, 'EXIOBASE EU 25 imports'!$C:$C, 'EU25 ICoE calcs'!$E12)</f>
        <v>63061.085184053612</v>
      </c>
      <c r="N12" s="43">
        <f ca="1">SUMIFS('EXIOBASE EU 25 imports'!L:L, 'EXIOBASE EU 25 imports'!$C:$C, 'EU25 ICoE calcs'!$E12)</f>
        <v>4153.7904698402754</v>
      </c>
      <c r="O12" s="43">
        <f ca="1">SUMIFS('EXIOBASE EU 25 imports'!M:M, 'EXIOBASE EU 25 imports'!$C:$C, 'EU25 ICoE calcs'!$E12)</f>
        <v>9386.376327275002</v>
      </c>
      <c r="P12" s="43">
        <f ca="1">SUMIFS('EXIOBASE EU 25 imports'!N:N, 'EXIOBASE EU 25 imports'!$C:$C, 'EU25 ICoE calcs'!$E12)</f>
        <v>29319.022626699581</v>
      </c>
      <c r="Q12" s="43">
        <f ca="1">SUMIFS('EXIOBASE EU 25 imports'!O:O, 'EXIOBASE EU 25 imports'!$C:$C, 'EU25 ICoE calcs'!$E12)</f>
        <v>1720.1201985112966</v>
      </c>
      <c r="R12" s="43">
        <f ca="1">SUMIFS('EXIOBASE EU 25 imports'!P:P, 'EXIOBASE EU 25 imports'!$C:$C, 'EU25 ICoE calcs'!$E12)</f>
        <v>2997.3991101564093</v>
      </c>
      <c r="S12" s="43">
        <f ca="1">SUMIFS('EXIOBASE EU 25 imports'!Q:Q, 'EXIOBASE EU 25 imports'!$C:$C, 'EU25 ICoE calcs'!$E12)</f>
        <v>2600.7655450206339</v>
      </c>
      <c r="T12" s="43">
        <f ca="1">SUMIFS('EXIOBASE EU 25 imports'!R:R, 'EXIOBASE EU 25 imports'!$C:$C, 'EU25 ICoE calcs'!$E12)</f>
        <v>30594.672103822453</v>
      </c>
      <c r="U12" s="43">
        <f ca="1">SUMIFS('EXIOBASE EU 25 imports'!S:S, 'EXIOBASE EU 25 imports'!$C:$C, 'EU25 ICoE calcs'!$E12)</f>
        <v>12689.947679629375</v>
      </c>
      <c r="V12" s="43">
        <f ca="1">SUMIFS('EXIOBASE EU 25 imports'!T:T, 'EXIOBASE EU 25 imports'!$C:$C, 'EU25 ICoE calcs'!$E12)</f>
        <v>6563.9487445779814</v>
      </c>
      <c r="W12" s="43">
        <f ca="1">SUMIFS('EXIOBASE EU 25 imports'!U:U, 'EXIOBASE EU 25 imports'!$C:$C, 'EU25 ICoE calcs'!$E12)</f>
        <v>4002.9340416187633</v>
      </c>
      <c r="X12" s="43">
        <f ca="1">SUMIFS('EXIOBASE EU 25 imports'!V:V, 'EXIOBASE EU 25 imports'!$C:$C, 'EU25 ICoE calcs'!$E12)</f>
        <v>1837.5859174667016</v>
      </c>
      <c r="Y12" s="43">
        <f ca="1">SUMIFS('EXIOBASE EU 25 imports'!W:W, 'EXIOBASE EU 25 imports'!$C:$C, 'EU25 ICoE calcs'!$E12)</f>
        <v>21866.353751269588</v>
      </c>
      <c r="Z12" s="43">
        <f ca="1">SUMIFS('EXIOBASE EU 25 imports'!X:X, 'EXIOBASE EU 25 imports'!$C:$C, 'EU25 ICoE calcs'!$E12)</f>
        <v>10344.279945854092</v>
      </c>
      <c r="AA12" s="43">
        <f ca="1">SUMIFS('EXIOBASE EU 25 imports'!Y:Y, 'EXIOBASE EU 25 imports'!$C:$C, 'EU25 ICoE calcs'!$E12)</f>
        <v>2120.8930998050005</v>
      </c>
      <c r="AB12" s="43">
        <f ca="1">SUMIFS('EXIOBASE EU 25 imports'!Z:Z, 'EXIOBASE EU 25 imports'!$C:$C, 'EU25 ICoE calcs'!$E12)</f>
        <v>2157.0823116249453</v>
      </c>
      <c r="AC12" s="43">
        <f ca="1">SUMIFS('EXIOBASE EU 25 imports'!AA:AA, 'EXIOBASE EU 25 imports'!$C:$C, 'EU25 ICoE calcs'!$E12)</f>
        <v>564.7138823565075</v>
      </c>
      <c r="AD12" s="43"/>
      <c r="AE12" s="43"/>
      <c r="AF12" s="43"/>
    </row>
    <row r="13" spans="2:32" x14ac:dyDescent="0.35">
      <c r="C13" t="str">
        <v>ISIC 10T12</v>
      </c>
      <c r="D13" t="str">
        <f>'OECD EU28 ICoE data'!A14</f>
        <v>ISIC 10T12</v>
      </c>
      <c r="E13" s="4" t="s">
        <v>13</v>
      </c>
      <c r="F13" s="43">
        <f ca="1">SUMIFS('EXIOBASE EU 25 imports'!D:D, 'EXIOBASE EU 25 imports'!$C:$C, 'EU25 ICoE calcs'!$E13)</f>
        <v>6674.5448563438758</v>
      </c>
      <c r="G13" s="43">
        <f ca="1">SUMIFS('EXIOBASE EU 25 imports'!E:E, 'EXIOBASE EU 25 imports'!$C:$C, 'EU25 ICoE calcs'!$E13)</f>
        <v>9086.0151274303571</v>
      </c>
      <c r="H13" s="43">
        <f ca="1">SUMIFS('EXIOBASE EU 25 imports'!F:F, 'EXIOBASE EU 25 imports'!$C:$C, 'EU25 ICoE calcs'!$E13)</f>
        <v>4294.8379391210365</v>
      </c>
      <c r="I13" s="43">
        <f ca="1">SUMIFS('EXIOBASE EU 25 imports'!G:G, 'EXIOBASE EU 25 imports'!$C:$C, 'EU25 ICoE calcs'!$E13)</f>
        <v>3241.7626680280673</v>
      </c>
      <c r="J13" s="43">
        <f ca="1">SUMIFS('EXIOBASE EU 25 imports'!H:H, 'EXIOBASE EU 25 imports'!$C:$C, 'EU25 ICoE calcs'!$E13)</f>
        <v>695.93234232977511</v>
      </c>
      <c r="K13" s="43">
        <f ca="1">SUMIFS('EXIOBASE EU 25 imports'!I:I, 'EXIOBASE EU 25 imports'!$C:$C, 'EU25 ICoE calcs'!$E13)</f>
        <v>2058.563965537111</v>
      </c>
      <c r="L13" s="43">
        <f ca="1">SUMIFS('EXIOBASE EU 25 imports'!J:J, 'EXIOBASE EU 25 imports'!$C:$C, 'EU25 ICoE calcs'!$E13)</f>
        <v>23285.568592652431</v>
      </c>
      <c r="M13" s="43">
        <f ca="1">SUMIFS('EXIOBASE EU 25 imports'!K:K, 'EXIOBASE EU 25 imports'!$C:$C, 'EU25 ICoE calcs'!$E13)</f>
        <v>44079.579815468482</v>
      </c>
      <c r="N13" s="43">
        <f ca="1">SUMIFS('EXIOBASE EU 25 imports'!L:L, 'EXIOBASE EU 25 imports'!$C:$C, 'EU25 ICoE calcs'!$E13)</f>
        <v>2458.4676239022947</v>
      </c>
      <c r="O13" s="43">
        <f ca="1">SUMIFS('EXIOBASE EU 25 imports'!M:M, 'EXIOBASE EU 25 imports'!$C:$C, 'EU25 ICoE calcs'!$E13)</f>
        <v>3135.2203650420947</v>
      </c>
      <c r="P13" s="43">
        <f ca="1">SUMIFS('EXIOBASE EU 25 imports'!N:N, 'EXIOBASE EU 25 imports'!$C:$C, 'EU25 ICoE calcs'!$E13)</f>
        <v>20838.100253641172</v>
      </c>
      <c r="Q13" s="43">
        <f ca="1">SUMIFS('EXIOBASE EU 25 imports'!O:O, 'EXIOBASE EU 25 imports'!$C:$C, 'EU25 ICoE calcs'!$E13)</f>
        <v>668.94242317681312</v>
      </c>
      <c r="R13" s="43">
        <f ca="1">SUMIFS('EXIOBASE EU 25 imports'!P:P, 'EXIOBASE EU 25 imports'!$C:$C, 'EU25 ICoE calcs'!$E13)</f>
        <v>1446.9208428124209</v>
      </c>
      <c r="S13" s="43">
        <f ca="1">SUMIFS('EXIOBASE EU 25 imports'!Q:Q, 'EXIOBASE EU 25 imports'!$C:$C, 'EU25 ICoE calcs'!$E13)</f>
        <v>1169.4246410680007</v>
      </c>
      <c r="T13" s="43">
        <f ca="1">SUMIFS('EXIOBASE EU 25 imports'!R:R, 'EXIOBASE EU 25 imports'!$C:$C, 'EU25 ICoE calcs'!$E13)</f>
        <v>12935.358524496509</v>
      </c>
      <c r="U13" s="43">
        <f ca="1">SUMIFS('EXIOBASE EU 25 imports'!S:S, 'EXIOBASE EU 25 imports'!$C:$C, 'EU25 ICoE calcs'!$E13)</f>
        <v>9330.1623212682862</v>
      </c>
      <c r="V13" s="43">
        <f ca="1">SUMIFS('EXIOBASE EU 25 imports'!T:T, 'EXIOBASE EU 25 imports'!$C:$C, 'EU25 ICoE calcs'!$E13)</f>
        <v>4796.125167614472</v>
      </c>
      <c r="W13" s="43">
        <f ca="1">SUMIFS('EXIOBASE EU 25 imports'!U:U, 'EXIOBASE EU 25 imports'!$C:$C, 'EU25 ICoE calcs'!$E13)</f>
        <v>3030.7363847296392</v>
      </c>
      <c r="X13" s="43">
        <f ca="1">SUMIFS('EXIOBASE EU 25 imports'!V:V, 'EXIOBASE EU 25 imports'!$C:$C, 'EU25 ICoE calcs'!$E13)</f>
        <v>965.21512329182883</v>
      </c>
      <c r="Y13" s="43">
        <f ca="1">SUMIFS('EXIOBASE EU 25 imports'!W:W, 'EXIOBASE EU 25 imports'!$C:$C, 'EU25 ICoE calcs'!$E13)</f>
        <v>17921.195134719299</v>
      </c>
      <c r="Z13" s="43">
        <f ca="1">SUMIFS('EXIOBASE EU 25 imports'!X:X, 'EXIOBASE EU 25 imports'!$C:$C, 'EU25 ICoE calcs'!$E13)</f>
        <v>4758.3358751921996</v>
      </c>
      <c r="AA13" s="43">
        <f ca="1">SUMIFS('EXIOBASE EU 25 imports'!Y:Y, 'EXIOBASE EU 25 imports'!$C:$C, 'EU25 ICoE calcs'!$E13)</f>
        <v>1686.4743881518775</v>
      </c>
      <c r="AB13" s="43">
        <f ca="1">SUMIFS('EXIOBASE EU 25 imports'!Z:Z, 'EXIOBASE EU 25 imports'!$C:$C, 'EU25 ICoE calcs'!$E13)</f>
        <v>1653.479675276584</v>
      </c>
      <c r="AC13" s="43">
        <f ca="1">SUMIFS('EXIOBASE EU 25 imports'!AA:AA, 'EXIOBASE EU 25 imports'!$C:$C, 'EU25 ICoE calcs'!$E13)</f>
        <v>161.13332565555436</v>
      </c>
      <c r="AD13" s="43"/>
      <c r="AE13" s="43"/>
      <c r="AF13" s="43"/>
    </row>
    <row r="14" spans="2:32" x14ac:dyDescent="0.35">
      <c r="C14" t="str">
        <v>ISIC 13T15</v>
      </c>
      <c r="D14" t="str">
        <f>'OECD EU28 ICoE data'!A15</f>
        <v>ISIC 13T15</v>
      </c>
      <c r="E14" s="4" t="s">
        <v>14</v>
      </c>
      <c r="F14" s="43">
        <f ca="1">SUMIFS('EXIOBASE EU 25 imports'!D:D, 'EXIOBASE EU 25 imports'!$C:$C, 'EU25 ICoE calcs'!$E14)</f>
        <v>1812.4569038554412</v>
      </c>
      <c r="G14" s="43">
        <f ca="1">SUMIFS('EXIOBASE EU 25 imports'!E:E, 'EXIOBASE EU 25 imports'!$C:$C, 'EU25 ICoE calcs'!$E14)</f>
        <v>2314.0463312718421</v>
      </c>
      <c r="H14" s="43">
        <f ca="1">SUMIFS('EXIOBASE EU 25 imports'!F:F, 'EXIOBASE EU 25 imports'!$C:$C, 'EU25 ICoE calcs'!$E14)</f>
        <v>857.75300138770342</v>
      </c>
      <c r="I14" s="43">
        <f ca="1">SUMIFS('EXIOBASE EU 25 imports'!G:G, 'EXIOBASE EU 25 imports'!$C:$C, 'EU25 ICoE calcs'!$E14)</f>
        <v>1267.3494199349816</v>
      </c>
      <c r="J14" s="43">
        <f ca="1">SUMIFS('EXIOBASE EU 25 imports'!H:H, 'EXIOBASE EU 25 imports'!$C:$C, 'EU25 ICoE calcs'!$E14)</f>
        <v>452.04009320625789</v>
      </c>
      <c r="K14" s="43">
        <f ca="1">SUMIFS('EXIOBASE EU 25 imports'!I:I, 'EXIOBASE EU 25 imports'!$C:$C, 'EU25 ICoE calcs'!$E14)</f>
        <v>787.05786015413776</v>
      </c>
      <c r="L14" s="43">
        <f ca="1">SUMIFS('EXIOBASE EU 25 imports'!J:J, 'EXIOBASE EU 25 imports'!$C:$C, 'EU25 ICoE calcs'!$E14)</f>
        <v>4112.2428529005092</v>
      </c>
      <c r="M14" s="43">
        <f ca="1">SUMIFS('EXIOBASE EU 25 imports'!K:K, 'EXIOBASE EU 25 imports'!$C:$C, 'EU25 ICoE calcs'!$E14)</f>
        <v>8740.0745664638216</v>
      </c>
      <c r="N14" s="43">
        <f ca="1">SUMIFS('EXIOBASE EU 25 imports'!L:L, 'EXIOBASE EU 25 imports'!$C:$C, 'EU25 ICoE calcs'!$E14)</f>
        <v>540.78712925409013</v>
      </c>
      <c r="O14" s="43">
        <f ca="1">SUMIFS('EXIOBASE EU 25 imports'!M:M, 'EXIOBASE EU 25 imports'!$C:$C, 'EU25 ICoE calcs'!$E14)</f>
        <v>559.69229923023647</v>
      </c>
      <c r="P14" s="43">
        <f ca="1">SUMIFS('EXIOBASE EU 25 imports'!N:N, 'EXIOBASE EU 25 imports'!$C:$C, 'EU25 ICoE calcs'!$E14)</f>
        <v>3814.4293273398498</v>
      </c>
      <c r="Q14" s="43">
        <f ca="1">SUMIFS('EXIOBASE EU 25 imports'!O:O, 'EXIOBASE EU 25 imports'!$C:$C, 'EU25 ICoE calcs'!$E14)</f>
        <v>306.54047101453625</v>
      </c>
      <c r="R14" s="43">
        <f ca="1">SUMIFS('EXIOBASE EU 25 imports'!P:P, 'EXIOBASE EU 25 imports'!$C:$C, 'EU25 ICoE calcs'!$E14)</f>
        <v>609.73448628850895</v>
      </c>
      <c r="S14" s="43">
        <f ca="1">SUMIFS('EXIOBASE EU 25 imports'!Q:Q, 'EXIOBASE EU 25 imports'!$C:$C, 'EU25 ICoE calcs'!$E14)</f>
        <v>297.48387863683081</v>
      </c>
      <c r="T14" s="43">
        <f ca="1">SUMIFS('EXIOBASE EU 25 imports'!R:R, 'EXIOBASE EU 25 imports'!$C:$C, 'EU25 ICoE calcs'!$E14)</f>
        <v>2956.8583140273618</v>
      </c>
      <c r="U14" s="43">
        <f ca="1">SUMIFS('EXIOBASE EU 25 imports'!S:S, 'EXIOBASE EU 25 imports'!$C:$C, 'EU25 ICoE calcs'!$E14)</f>
        <v>1695.1392360128568</v>
      </c>
      <c r="V14" s="43">
        <f ca="1">SUMIFS('EXIOBASE EU 25 imports'!T:T, 'EXIOBASE EU 25 imports'!$C:$C, 'EU25 ICoE calcs'!$E14)</f>
        <v>619.26018207168386</v>
      </c>
      <c r="W14" s="43">
        <f ca="1">SUMIFS('EXIOBASE EU 25 imports'!U:U, 'EXIOBASE EU 25 imports'!$C:$C, 'EU25 ICoE calcs'!$E14)</f>
        <v>496.66908834221039</v>
      </c>
      <c r="X14" s="43">
        <f ca="1">SUMIFS('EXIOBASE EU 25 imports'!V:V, 'EXIOBASE EU 25 imports'!$C:$C, 'EU25 ICoE calcs'!$E14)</f>
        <v>403.43754864483645</v>
      </c>
      <c r="Y14" s="43">
        <f ca="1">SUMIFS('EXIOBASE EU 25 imports'!W:W, 'EXIOBASE EU 25 imports'!$C:$C, 'EU25 ICoE calcs'!$E14)</f>
        <v>1423.5356893189737</v>
      </c>
      <c r="Z14" s="43">
        <f ca="1">SUMIFS('EXIOBASE EU 25 imports'!X:X, 'EXIOBASE EU 25 imports'!$C:$C, 'EU25 ICoE calcs'!$E14)</f>
        <v>1813.1868857702207</v>
      </c>
      <c r="AA14" s="43">
        <f ca="1">SUMIFS('EXIOBASE EU 25 imports'!Y:Y, 'EXIOBASE EU 25 imports'!$C:$C, 'EU25 ICoE calcs'!$E14)</f>
        <v>154.95919695185211</v>
      </c>
      <c r="AB14" s="43">
        <f ca="1">SUMIFS('EXIOBASE EU 25 imports'!Z:Z, 'EXIOBASE EU 25 imports'!$C:$C, 'EU25 ICoE calcs'!$E14)</f>
        <v>226.22911370427619</v>
      </c>
      <c r="AC14" s="43">
        <f ca="1">SUMIFS('EXIOBASE EU 25 imports'!AA:AA, 'EXIOBASE EU 25 imports'!$C:$C, 'EU25 ICoE calcs'!$E14)</f>
        <v>22.312891333434607</v>
      </c>
      <c r="AD14" s="43"/>
      <c r="AE14" s="43"/>
      <c r="AF14" s="43"/>
    </row>
    <row r="15" spans="2:32" x14ac:dyDescent="0.35">
      <c r="C15" t="str">
        <v>ISIC 16</v>
      </c>
      <c r="D15" t="str">
        <f>'OECD EU28 ICoE data'!A16</f>
        <v>ISIC 16</v>
      </c>
      <c r="E15" s="4" t="s">
        <v>15</v>
      </c>
      <c r="F15" s="43">
        <f ca="1">SUMIFS('EXIOBASE EU 25 imports'!D:D, 'EXIOBASE EU 25 imports'!$C:$C, 'EU25 ICoE calcs'!$E15)</f>
        <v>3913.5161662075216</v>
      </c>
      <c r="G15" s="43">
        <f ca="1">SUMIFS('EXIOBASE EU 25 imports'!E:E, 'EXIOBASE EU 25 imports'!$C:$C, 'EU25 ICoE calcs'!$E15)</f>
        <v>5882.2335309219261</v>
      </c>
      <c r="H15" s="43">
        <f ca="1">SUMIFS('EXIOBASE EU 25 imports'!F:F, 'EXIOBASE EU 25 imports'!$C:$C, 'EU25 ICoE calcs'!$E15)</f>
        <v>2638.2332271776127</v>
      </c>
      <c r="I15" s="43">
        <f ca="1">SUMIFS('EXIOBASE EU 25 imports'!G:G, 'EXIOBASE EU 25 imports'!$C:$C, 'EU25 ICoE calcs'!$E15)</f>
        <v>1414.2390346969323</v>
      </c>
      <c r="J15" s="43">
        <f ca="1">SUMIFS('EXIOBASE EU 25 imports'!H:H, 'EXIOBASE EU 25 imports'!$C:$C, 'EU25 ICoE calcs'!$E15)</f>
        <v>262.01683708970393</v>
      </c>
      <c r="K15" s="43">
        <f ca="1">SUMIFS('EXIOBASE EU 25 imports'!I:I, 'EXIOBASE EU 25 imports'!$C:$C, 'EU25 ICoE calcs'!$E15)</f>
        <v>1280.0824422168801</v>
      </c>
      <c r="L15" s="43">
        <f ca="1">SUMIFS('EXIOBASE EU 25 imports'!J:J, 'EXIOBASE EU 25 imports'!$C:$C, 'EU25 ICoE calcs'!$E15)</f>
        <v>10823.609078464868</v>
      </c>
      <c r="M15" s="43">
        <f ca="1">SUMIFS('EXIOBASE EU 25 imports'!K:K, 'EXIOBASE EU 25 imports'!$C:$C, 'EU25 ICoE calcs'!$E15)</f>
        <v>19992.201286174131</v>
      </c>
      <c r="N15" s="43">
        <f ca="1">SUMIFS('EXIOBASE EU 25 imports'!L:L, 'EXIOBASE EU 25 imports'!$C:$C, 'EU25 ICoE calcs'!$E15)</f>
        <v>1502.5649527785984</v>
      </c>
      <c r="O15" s="43">
        <f ca="1">SUMIFS('EXIOBASE EU 25 imports'!M:M, 'EXIOBASE EU 25 imports'!$C:$C, 'EU25 ICoE calcs'!$E15)</f>
        <v>2265.0950010616589</v>
      </c>
      <c r="P15" s="43">
        <f ca="1">SUMIFS('EXIOBASE EU 25 imports'!N:N, 'EXIOBASE EU 25 imports'!$C:$C, 'EU25 ICoE calcs'!$E15)</f>
        <v>6782.7592409815979</v>
      </c>
      <c r="Q15" s="43">
        <f ca="1">SUMIFS('EXIOBASE EU 25 imports'!O:O, 'EXIOBASE EU 25 imports'!$C:$C, 'EU25 ICoE calcs'!$E15)</f>
        <v>353.12453891207338</v>
      </c>
      <c r="R15" s="43">
        <f ca="1">SUMIFS('EXIOBASE EU 25 imports'!P:P, 'EXIOBASE EU 25 imports'!$C:$C, 'EU25 ICoE calcs'!$E15)</f>
        <v>686.97992795849757</v>
      </c>
      <c r="S15" s="43">
        <f ca="1">SUMIFS('EXIOBASE EU 25 imports'!Q:Q, 'EXIOBASE EU 25 imports'!$C:$C, 'EU25 ICoE calcs'!$E15)</f>
        <v>755.63780159082148</v>
      </c>
      <c r="T15" s="43">
        <f ca="1">SUMIFS('EXIOBASE EU 25 imports'!R:R, 'EXIOBASE EU 25 imports'!$C:$C, 'EU25 ICoE calcs'!$E15)</f>
        <v>7039.6175036065188</v>
      </c>
      <c r="U15" s="43">
        <f ca="1">SUMIFS('EXIOBASE EU 25 imports'!S:S, 'EXIOBASE EU 25 imports'!$C:$C, 'EU25 ICoE calcs'!$E15)</f>
        <v>5467.8576954011169</v>
      </c>
      <c r="V15" s="43">
        <f ca="1">SUMIFS('EXIOBASE EU 25 imports'!T:T, 'EXIOBASE EU 25 imports'!$C:$C, 'EU25 ICoE calcs'!$E15)</f>
        <v>1597.0364515182564</v>
      </c>
      <c r="W15" s="43">
        <f ca="1">SUMIFS('EXIOBASE EU 25 imports'!U:U, 'EXIOBASE EU 25 imports'!$C:$C, 'EU25 ICoE calcs'!$E15)</f>
        <v>1138.7547066476914</v>
      </c>
      <c r="X15" s="43">
        <f ca="1">SUMIFS('EXIOBASE EU 25 imports'!V:V, 'EXIOBASE EU 25 imports'!$C:$C, 'EU25 ICoE calcs'!$E15)</f>
        <v>664.4270429853691</v>
      </c>
      <c r="Y15" s="43">
        <f ca="1">SUMIFS('EXIOBASE EU 25 imports'!W:W, 'EXIOBASE EU 25 imports'!$C:$C, 'EU25 ICoE calcs'!$E15)</f>
        <v>5752.5377504278104</v>
      </c>
      <c r="Z15" s="43">
        <f ca="1">SUMIFS('EXIOBASE EU 25 imports'!X:X, 'EXIOBASE EU 25 imports'!$C:$C, 'EU25 ICoE calcs'!$E15)</f>
        <v>2753.5942610996308</v>
      </c>
      <c r="AA15" s="43">
        <f ca="1">SUMIFS('EXIOBASE EU 25 imports'!Y:Y, 'EXIOBASE EU 25 imports'!$C:$C, 'EU25 ICoE calcs'!$E15)</f>
        <v>478.65390020437724</v>
      </c>
      <c r="AB15" s="43">
        <f ca="1">SUMIFS('EXIOBASE EU 25 imports'!Z:Z, 'EXIOBASE EU 25 imports'!$C:$C, 'EU25 ICoE calcs'!$E15)</f>
        <v>543.73461340982715</v>
      </c>
      <c r="AC15" s="43">
        <f ca="1">SUMIFS('EXIOBASE EU 25 imports'!AA:AA, 'EXIOBASE EU 25 imports'!$C:$C, 'EU25 ICoE calcs'!$E15)</f>
        <v>154.21218572183832</v>
      </c>
      <c r="AD15" s="43"/>
      <c r="AE15" s="43"/>
      <c r="AF15" s="43"/>
    </row>
    <row r="16" spans="2:32" x14ac:dyDescent="0.35">
      <c r="C16" t="str">
        <v>ISIC 17T18</v>
      </c>
      <c r="D16" t="str">
        <f>'OECD EU28 ICoE data'!A17</f>
        <v>ISIC 17T18</v>
      </c>
      <c r="E16" s="4" t="s">
        <v>16</v>
      </c>
      <c r="F16" s="43">
        <f ca="1">SUMIFS('EXIOBASE EU 25 imports'!D:D, 'EXIOBASE EU 25 imports'!$C:$C, 'EU25 ICoE calcs'!$E16)</f>
        <v>2813.4018062890882</v>
      </c>
      <c r="G16" s="43">
        <f ca="1">SUMIFS('EXIOBASE EU 25 imports'!E:E, 'EXIOBASE EU 25 imports'!$C:$C, 'EU25 ICoE calcs'!$E16)</f>
        <v>6012.1707600319542</v>
      </c>
      <c r="H16" s="43">
        <f ca="1">SUMIFS('EXIOBASE EU 25 imports'!F:F, 'EXIOBASE EU 25 imports'!$C:$C, 'EU25 ICoE calcs'!$E16)</f>
        <v>1502.2487880471347</v>
      </c>
      <c r="I16" s="43">
        <f ca="1">SUMIFS('EXIOBASE EU 25 imports'!G:G, 'EXIOBASE EU 25 imports'!$C:$C, 'EU25 ICoE calcs'!$E16)</f>
        <v>1022.22424227826</v>
      </c>
      <c r="J16" s="43">
        <f ca="1">SUMIFS('EXIOBASE EU 25 imports'!H:H, 'EXIOBASE EU 25 imports'!$C:$C, 'EU25 ICoE calcs'!$E16)</f>
        <v>713.50385703019481</v>
      </c>
      <c r="K16" s="43">
        <f ca="1">SUMIFS('EXIOBASE EU 25 imports'!I:I, 'EXIOBASE EU 25 imports'!$C:$C, 'EU25 ICoE calcs'!$E16)</f>
        <v>1513.0471947418089</v>
      </c>
      <c r="L16" s="43">
        <f ca="1">SUMIFS('EXIOBASE EU 25 imports'!J:J, 'EXIOBASE EU 25 imports'!$C:$C, 'EU25 ICoE calcs'!$E16)</f>
        <v>6973.9691958440881</v>
      </c>
      <c r="M16" s="43">
        <f ca="1">SUMIFS('EXIOBASE EU 25 imports'!K:K, 'EXIOBASE EU 25 imports'!$C:$C, 'EU25 ICoE calcs'!$E16)</f>
        <v>8541.6340311893327</v>
      </c>
      <c r="N16" s="43">
        <f ca="1">SUMIFS('EXIOBASE EU 25 imports'!L:L, 'EXIOBASE EU 25 imports'!$C:$C, 'EU25 ICoE calcs'!$E16)</f>
        <v>1188.0196153054144</v>
      </c>
      <c r="O16" s="43">
        <f ca="1">SUMIFS('EXIOBASE EU 25 imports'!M:M, 'EXIOBASE EU 25 imports'!$C:$C, 'EU25 ICoE calcs'!$E16)</f>
        <v>1107.9979969964281</v>
      </c>
      <c r="P16" s="43">
        <f ca="1">SUMIFS('EXIOBASE EU 25 imports'!N:N, 'EXIOBASE EU 25 imports'!$C:$C, 'EU25 ICoE calcs'!$E16)</f>
        <v>3983.2780627921388</v>
      </c>
      <c r="Q16" s="43">
        <f ca="1">SUMIFS('EXIOBASE EU 25 imports'!O:O, 'EXIOBASE EU 25 imports'!$C:$C, 'EU25 ICoE calcs'!$E16)</f>
        <v>690.77465300052768</v>
      </c>
      <c r="R16" s="43">
        <f ca="1">SUMIFS('EXIOBASE EU 25 imports'!P:P, 'EXIOBASE EU 25 imports'!$C:$C, 'EU25 ICoE calcs'!$E16)</f>
        <v>577.64615652023735</v>
      </c>
      <c r="S16" s="43">
        <f ca="1">SUMIFS('EXIOBASE EU 25 imports'!Q:Q, 'EXIOBASE EU 25 imports'!$C:$C, 'EU25 ICoE calcs'!$E16)</f>
        <v>854.11348076495653</v>
      </c>
      <c r="T16" s="43">
        <f ca="1">SUMIFS('EXIOBASE EU 25 imports'!R:R, 'EXIOBASE EU 25 imports'!$C:$C, 'EU25 ICoE calcs'!$E16)</f>
        <v>12953.35135817564</v>
      </c>
      <c r="U16" s="43">
        <f ca="1">SUMIFS('EXIOBASE EU 25 imports'!S:S, 'EXIOBASE EU 25 imports'!$C:$C, 'EU25 ICoE calcs'!$E16)</f>
        <v>3203.220967586275</v>
      </c>
      <c r="V16" s="43">
        <f ca="1">SUMIFS('EXIOBASE EU 25 imports'!T:T, 'EXIOBASE EU 25 imports'!$C:$C, 'EU25 ICoE calcs'!$E16)</f>
        <v>906.98874434530217</v>
      </c>
      <c r="W16" s="43">
        <f ca="1">SUMIFS('EXIOBASE EU 25 imports'!U:U, 'EXIOBASE EU 25 imports'!$C:$C, 'EU25 ICoE calcs'!$E16)</f>
        <v>869.17997870365639</v>
      </c>
      <c r="X16" s="43">
        <f ca="1">SUMIFS('EXIOBASE EU 25 imports'!V:V, 'EXIOBASE EU 25 imports'!$C:$C, 'EU25 ICoE calcs'!$E16)</f>
        <v>877.92296176674222</v>
      </c>
      <c r="Y16" s="43">
        <f ca="1">SUMIFS('EXIOBASE EU 25 imports'!W:W, 'EXIOBASE EU 25 imports'!$C:$C, 'EU25 ICoE calcs'!$E16)</f>
        <v>3493.8669683882936</v>
      </c>
      <c r="Z16" s="43">
        <f ca="1">SUMIFS('EXIOBASE EU 25 imports'!X:X, 'EXIOBASE EU 25 imports'!$C:$C, 'EU25 ICoE calcs'!$E16)</f>
        <v>2683.6067516127814</v>
      </c>
      <c r="AA16" s="43">
        <f ca="1">SUMIFS('EXIOBASE EU 25 imports'!Y:Y, 'EXIOBASE EU 25 imports'!$C:$C, 'EU25 ICoE calcs'!$E16)</f>
        <v>650.46535536888268</v>
      </c>
      <c r="AB16" s="43">
        <f ca="1">SUMIFS('EXIOBASE EU 25 imports'!Z:Z, 'EXIOBASE EU 25 imports'!$C:$C, 'EU25 ICoE calcs'!$E16)</f>
        <v>369.7151378696268</v>
      </c>
      <c r="AC16" s="43">
        <f ca="1">SUMIFS('EXIOBASE EU 25 imports'!AA:AA, 'EXIOBASE EU 25 imports'!$C:$C, 'EU25 ICoE calcs'!$E16)</f>
        <v>1181.1669778067032</v>
      </c>
      <c r="AD16" s="43"/>
      <c r="AE16" s="43"/>
      <c r="AF16" s="43"/>
    </row>
    <row r="17" spans="3:32" x14ac:dyDescent="0.35">
      <c r="C17" t="str">
        <v>ISIC 19</v>
      </c>
      <c r="D17" t="str">
        <f>'OECD EU28 ICoE data'!A18</f>
        <v>ISIC 19</v>
      </c>
      <c r="E17" s="4" t="s">
        <v>100</v>
      </c>
      <c r="F17" s="43">
        <f ca="1">SUMIFS('EXIOBASE EU 25 imports'!D:D, 'EXIOBASE EU 25 imports'!$C:$C, 'EU25 ICoE calcs'!$E17)</f>
        <v>6499.9022284157309</v>
      </c>
      <c r="G17" s="43">
        <f ca="1">SUMIFS('EXIOBASE EU 25 imports'!E:E, 'EXIOBASE EU 25 imports'!$C:$C, 'EU25 ICoE calcs'!$E17)</f>
        <v>37841.7085178458</v>
      </c>
      <c r="H17" s="43">
        <f ca="1">SUMIFS('EXIOBASE EU 25 imports'!F:F, 'EXIOBASE EU 25 imports'!$C:$C, 'EU25 ICoE calcs'!$E17)</f>
        <v>5886.2319014854857</v>
      </c>
      <c r="I17" s="43">
        <f ca="1">SUMIFS('EXIOBASE EU 25 imports'!G:G, 'EXIOBASE EU 25 imports'!$C:$C, 'EU25 ICoE calcs'!$E17)</f>
        <v>2446.5167834742142</v>
      </c>
      <c r="J17" s="43">
        <f ca="1">SUMIFS('EXIOBASE EU 25 imports'!H:H, 'EXIOBASE EU 25 imports'!$C:$C, 'EU25 ICoE calcs'!$E17)</f>
        <v>878.9689065492397</v>
      </c>
      <c r="K17" s="43">
        <f ca="1">SUMIFS('EXIOBASE EU 25 imports'!I:I, 'EXIOBASE EU 25 imports'!$C:$C, 'EU25 ICoE calcs'!$E17)</f>
        <v>4109.8921335089117</v>
      </c>
      <c r="L17" s="43">
        <f ca="1">SUMIFS('EXIOBASE EU 25 imports'!J:J, 'EXIOBASE EU 25 imports'!$C:$C, 'EU25 ICoE calcs'!$E17)</f>
        <v>26043.777869966514</v>
      </c>
      <c r="M17" s="43">
        <f ca="1">SUMIFS('EXIOBASE EU 25 imports'!K:K, 'EXIOBASE EU 25 imports'!$C:$C, 'EU25 ICoE calcs'!$E17)</f>
        <v>69684.471331450521</v>
      </c>
      <c r="N17" s="43">
        <f ca="1">SUMIFS('EXIOBASE EU 25 imports'!L:L, 'EXIOBASE EU 25 imports'!$C:$C, 'EU25 ICoE calcs'!$E17)</f>
        <v>4271.0227112385064</v>
      </c>
      <c r="O17" s="43">
        <f ca="1">SUMIFS('EXIOBASE EU 25 imports'!M:M, 'EXIOBASE EU 25 imports'!$C:$C, 'EU25 ICoE calcs'!$E17)</f>
        <v>7787.3576740729277</v>
      </c>
      <c r="P17" s="43">
        <f ca="1">SUMIFS('EXIOBASE EU 25 imports'!N:N, 'EXIOBASE EU 25 imports'!$C:$C, 'EU25 ICoE calcs'!$E17)</f>
        <v>23660.905489214958</v>
      </c>
      <c r="Q17" s="43">
        <f ca="1">SUMIFS('EXIOBASE EU 25 imports'!O:O, 'EXIOBASE EU 25 imports'!$C:$C, 'EU25 ICoE calcs'!$E17)</f>
        <v>757.43484436629956</v>
      </c>
      <c r="R17" s="43">
        <f ca="1">SUMIFS('EXIOBASE EU 25 imports'!P:P, 'EXIOBASE EU 25 imports'!$C:$C, 'EU25 ICoE calcs'!$E17)</f>
        <v>1576.8020211939154</v>
      </c>
      <c r="S17" s="43">
        <f ca="1">SUMIFS('EXIOBASE EU 25 imports'!Q:Q, 'EXIOBASE EU 25 imports'!$C:$C, 'EU25 ICoE calcs'!$E17)</f>
        <v>4899.778160958851</v>
      </c>
      <c r="T17" s="43">
        <f ca="1">SUMIFS('EXIOBASE EU 25 imports'!R:R, 'EXIOBASE EU 25 imports'!$C:$C, 'EU25 ICoE calcs'!$E17)</f>
        <v>26958.190036028591</v>
      </c>
      <c r="U17" s="43">
        <f ca="1">SUMIFS('EXIOBASE EU 25 imports'!S:S, 'EXIOBASE EU 25 imports'!$C:$C, 'EU25 ICoE calcs'!$E17)</f>
        <v>12408.121011425637</v>
      </c>
      <c r="V17" s="43">
        <f ca="1">SUMIFS('EXIOBASE EU 25 imports'!T:T, 'EXIOBASE EU 25 imports'!$C:$C, 'EU25 ICoE calcs'!$E17)</f>
        <v>3147.6198229064807</v>
      </c>
      <c r="W17" s="43">
        <f ca="1">SUMIFS('EXIOBASE EU 25 imports'!U:U, 'EXIOBASE EU 25 imports'!$C:$C, 'EU25 ICoE calcs'!$E17)</f>
        <v>3168.2334131551147</v>
      </c>
      <c r="X17" s="43">
        <f ca="1">SUMIFS('EXIOBASE EU 25 imports'!V:V, 'EXIOBASE EU 25 imports'!$C:$C, 'EU25 ICoE calcs'!$E17)</f>
        <v>1696.1439060179778</v>
      </c>
      <c r="Y17" s="43">
        <f ca="1">SUMIFS('EXIOBASE EU 25 imports'!W:W, 'EXIOBASE EU 25 imports'!$C:$C, 'EU25 ICoE calcs'!$E17)</f>
        <v>21137.945955646232</v>
      </c>
      <c r="Z17" s="43">
        <f ca="1">SUMIFS('EXIOBASE EU 25 imports'!X:X, 'EXIOBASE EU 25 imports'!$C:$C, 'EU25 ICoE calcs'!$E17)</f>
        <v>6006.9370296385932</v>
      </c>
      <c r="AA17" s="43">
        <f ca="1">SUMIFS('EXIOBASE EU 25 imports'!Y:Y, 'EXIOBASE EU 25 imports'!$C:$C, 'EU25 ICoE calcs'!$E17)</f>
        <v>1749.0221785271292</v>
      </c>
      <c r="AB17" s="43">
        <f ca="1">SUMIFS('EXIOBASE EU 25 imports'!Z:Z, 'EXIOBASE EU 25 imports'!$C:$C, 'EU25 ICoE calcs'!$E17)</f>
        <v>1084.9584795486846</v>
      </c>
      <c r="AC17" s="43">
        <f ca="1">SUMIFS('EXIOBASE EU 25 imports'!AA:AA, 'EXIOBASE EU 25 imports'!$C:$C, 'EU25 ICoE calcs'!$E17)</f>
        <v>701.99398708240255</v>
      </c>
      <c r="AD17" s="43"/>
      <c r="AE17" s="43"/>
      <c r="AF17" s="43"/>
    </row>
    <row r="18" spans="3:32" x14ac:dyDescent="0.35">
      <c r="C18" t="str">
        <v>ISIC 20</v>
      </c>
      <c r="D18" s="45" t="str">
        <f>'OECD EU28 ICoE data'!A19</f>
        <v>ISIC 20T21</v>
      </c>
      <c r="E18" s="4" t="s">
        <v>17</v>
      </c>
      <c r="F18" s="43">
        <f ca="1">SUMIFS('EXIOBASE EU 25 imports'!D:D, 'EXIOBASE EU 25 imports'!$C:$C, 'EU25 ICoE calcs'!$E18)</f>
        <v>4626.1267457747808</v>
      </c>
      <c r="G18" s="43">
        <f ca="1">SUMIFS('EXIOBASE EU 25 imports'!E:E, 'EXIOBASE EU 25 imports'!$C:$C, 'EU25 ICoE calcs'!$E18)</f>
        <v>8415.8523452930513</v>
      </c>
      <c r="H18" s="43">
        <f ca="1">SUMIFS('EXIOBASE EU 25 imports'!F:F, 'EXIOBASE EU 25 imports'!$C:$C, 'EU25 ICoE calcs'!$E18)</f>
        <v>6041.6726253558945</v>
      </c>
      <c r="I18" s="43">
        <f ca="1">SUMIFS('EXIOBASE EU 25 imports'!G:G, 'EXIOBASE EU 25 imports'!$C:$C, 'EU25 ICoE calcs'!$E18)</f>
        <v>1989.9265040218854</v>
      </c>
      <c r="J18" s="43">
        <f ca="1">SUMIFS('EXIOBASE EU 25 imports'!H:H, 'EXIOBASE EU 25 imports'!$C:$C, 'EU25 ICoE calcs'!$E18)</f>
        <v>591.40112227387681</v>
      </c>
      <c r="K18" s="43">
        <f ca="1">SUMIFS('EXIOBASE EU 25 imports'!I:I, 'EXIOBASE EU 25 imports'!$C:$C, 'EU25 ICoE calcs'!$E18)</f>
        <v>1929.9459727932551</v>
      </c>
      <c r="L18" s="43">
        <f ca="1">SUMIFS('EXIOBASE EU 25 imports'!J:J, 'EXIOBASE EU 25 imports'!$C:$C, 'EU25 ICoE calcs'!$E18)</f>
        <v>16052.284779850919</v>
      </c>
      <c r="M18" s="43">
        <f ca="1">SUMIFS('EXIOBASE EU 25 imports'!K:K, 'EXIOBASE EU 25 imports'!$C:$C, 'EU25 ICoE calcs'!$E18)</f>
        <v>34162.278751790342</v>
      </c>
      <c r="N18" s="43">
        <f ca="1">SUMIFS('EXIOBASE EU 25 imports'!L:L, 'EXIOBASE EU 25 imports'!$C:$C, 'EU25 ICoE calcs'!$E18)</f>
        <v>3796.1763379695481</v>
      </c>
      <c r="O18" s="43">
        <f ca="1">SUMIFS('EXIOBASE EU 25 imports'!M:M, 'EXIOBASE EU 25 imports'!$C:$C, 'EU25 ICoE calcs'!$E18)</f>
        <v>2513.7365271754152</v>
      </c>
      <c r="P18" s="43">
        <f ca="1">SUMIFS('EXIOBASE EU 25 imports'!N:N, 'EXIOBASE EU 25 imports'!$C:$C, 'EU25 ICoE calcs'!$E18)</f>
        <v>9600.1609098949011</v>
      </c>
      <c r="Q18" s="43">
        <f ca="1">SUMIFS('EXIOBASE EU 25 imports'!O:O, 'EXIOBASE EU 25 imports'!$C:$C, 'EU25 ICoE calcs'!$E18)</f>
        <v>533.42987765583337</v>
      </c>
      <c r="R18" s="43">
        <f ca="1">SUMIFS('EXIOBASE EU 25 imports'!P:P, 'EXIOBASE EU 25 imports'!$C:$C, 'EU25 ICoE calcs'!$E18)</f>
        <v>1073.9734884567749</v>
      </c>
      <c r="S18" s="43">
        <f ca="1">SUMIFS('EXIOBASE EU 25 imports'!Q:Q, 'EXIOBASE EU 25 imports'!$C:$C, 'EU25 ICoE calcs'!$E18)</f>
        <v>1081.1088740184769</v>
      </c>
      <c r="T18" s="43">
        <f ca="1">SUMIFS('EXIOBASE EU 25 imports'!R:R, 'EXIOBASE EU 25 imports'!$C:$C, 'EU25 ICoE calcs'!$E18)</f>
        <v>9603.427929154841</v>
      </c>
      <c r="U18" s="43">
        <f ca="1">SUMIFS('EXIOBASE EU 25 imports'!S:S, 'EXIOBASE EU 25 imports'!$C:$C, 'EU25 ICoE calcs'!$E18)</f>
        <v>8965.4101504877308</v>
      </c>
      <c r="V18" s="43">
        <f ca="1">SUMIFS('EXIOBASE EU 25 imports'!T:T, 'EXIOBASE EU 25 imports'!$C:$C, 'EU25 ICoE calcs'!$E18)</f>
        <v>2000.0928244203087</v>
      </c>
      <c r="W18" s="43">
        <f ca="1">SUMIFS('EXIOBASE EU 25 imports'!U:U, 'EXIOBASE EU 25 imports'!$C:$C, 'EU25 ICoE calcs'!$E18)</f>
        <v>2945.7902279241789</v>
      </c>
      <c r="X18" s="43">
        <f ca="1">SUMIFS('EXIOBASE EU 25 imports'!V:V, 'EXIOBASE EU 25 imports'!$C:$C, 'EU25 ICoE calcs'!$E18)</f>
        <v>955.17185819595102</v>
      </c>
      <c r="Y18" s="43">
        <f ca="1">SUMIFS('EXIOBASE EU 25 imports'!W:W, 'EXIOBASE EU 25 imports'!$C:$C, 'EU25 ICoE calcs'!$E18)</f>
        <v>9642.4929498335769</v>
      </c>
      <c r="Z18" s="43">
        <f ca="1">SUMIFS('EXIOBASE EU 25 imports'!X:X, 'EXIOBASE EU 25 imports'!$C:$C, 'EU25 ICoE calcs'!$E18)</f>
        <v>4741.7484476025966</v>
      </c>
      <c r="AA18" s="43">
        <f ca="1">SUMIFS('EXIOBASE EU 25 imports'!Y:Y, 'EXIOBASE EU 25 imports'!$C:$C, 'EU25 ICoE calcs'!$E18)</f>
        <v>930.42193696385368</v>
      </c>
      <c r="AB18" s="43">
        <f ca="1">SUMIFS('EXIOBASE EU 25 imports'!Z:Z, 'EXIOBASE EU 25 imports'!$C:$C, 'EU25 ICoE calcs'!$E18)</f>
        <v>775.48842522413327</v>
      </c>
      <c r="AC18" s="43">
        <f ca="1">SUMIFS('EXIOBASE EU 25 imports'!AA:AA, 'EXIOBASE EU 25 imports'!$C:$C, 'EU25 ICoE calcs'!$E18)</f>
        <v>135.42586939853319</v>
      </c>
      <c r="AD18" s="43"/>
      <c r="AE18" s="43"/>
      <c r="AF18" s="43"/>
    </row>
    <row r="19" spans="3:32" x14ac:dyDescent="0.35">
      <c r="C19" s="44" t="str">
        <v>ISIC 21</v>
      </c>
      <c r="E19" s="4" t="s">
        <v>310</v>
      </c>
      <c r="F19" s="43">
        <f ca="1">SUMIFS('EXIOBASE EU 25 imports'!D:D, 'EXIOBASE EU 25 imports'!$C:$C, 'EU25 ICoE calcs'!$E19)</f>
        <v>628.38438572593782</v>
      </c>
      <c r="G19" s="43">
        <f ca="1">SUMIFS('EXIOBASE EU 25 imports'!E:E, 'EXIOBASE EU 25 imports'!$C:$C, 'EU25 ICoE calcs'!$E19)</f>
        <v>1177.3353867163275</v>
      </c>
      <c r="H19" s="43">
        <f ca="1">SUMIFS('EXIOBASE EU 25 imports'!F:F, 'EXIOBASE EU 25 imports'!$C:$C, 'EU25 ICoE calcs'!$E19)</f>
        <v>580.49065184903179</v>
      </c>
      <c r="I19" s="43">
        <f ca="1">SUMIFS('EXIOBASE EU 25 imports'!G:G, 'EXIOBASE EU 25 imports'!$C:$C, 'EU25 ICoE calcs'!$E19)</f>
        <v>317.13528892118075</v>
      </c>
      <c r="J19" s="43">
        <f ca="1">SUMIFS('EXIOBASE EU 25 imports'!H:H, 'EXIOBASE EU 25 imports'!$C:$C, 'EU25 ICoE calcs'!$E19)</f>
        <v>71.261692789337857</v>
      </c>
      <c r="K19" s="43">
        <f ca="1">SUMIFS('EXIOBASE EU 25 imports'!I:I, 'EXIOBASE EU 25 imports'!$C:$C, 'EU25 ICoE calcs'!$E19)</f>
        <v>261.33718617172644</v>
      </c>
      <c r="L19" s="43">
        <f ca="1">SUMIFS('EXIOBASE EU 25 imports'!J:J, 'EXIOBASE EU 25 imports'!$C:$C, 'EU25 ICoE calcs'!$E19)</f>
        <v>2507.94057583637</v>
      </c>
      <c r="M19" s="43">
        <f ca="1">SUMIFS('EXIOBASE EU 25 imports'!K:K, 'EXIOBASE EU 25 imports'!$C:$C, 'EU25 ICoE calcs'!$E19)</f>
        <v>4492.03292236377</v>
      </c>
      <c r="N19" s="43">
        <f ca="1">SUMIFS('EXIOBASE EU 25 imports'!L:L, 'EXIOBASE EU 25 imports'!$C:$C, 'EU25 ICoE calcs'!$E19)</f>
        <v>422.87890304041713</v>
      </c>
      <c r="O19" s="43">
        <f ca="1">SUMIFS('EXIOBASE EU 25 imports'!M:M, 'EXIOBASE EU 25 imports'!$C:$C, 'EU25 ICoE calcs'!$E19)</f>
        <v>312.25957860463217</v>
      </c>
      <c r="P19" s="43">
        <f ca="1">SUMIFS('EXIOBASE EU 25 imports'!N:N, 'EXIOBASE EU 25 imports'!$C:$C, 'EU25 ICoE calcs'!$E19)</f>
        <v>1395.6543863808274</v>
      </c>
      <c r="Q19" s="43">
        <f ca="1">SUMIFS('EXIOBASE EU 25 imports'!O:O, 'EXIOBASE EU 25 imports'!$C:$C, 'EU25 ICoE calcs'!$E19)</f>
        <v>84.31147599096613</v>
      </c>
      <c r="R19" s="43">
        <f ca="1">SUMIFS('EXIOBASE EU 25 imports'!P:P, 'EXIOBASE EU 25 imports'!$C:$C, 'EU25 ICoE calcs'!$E19)</f>
        <v>152.31009055527235</v>
      </c>
      <c r="S19" s="43">
        <f ca="1">SUMIFS('EXIOBASE EU 25 imports'!Q:Q, 'EXIOBASE EU 25 imports'!$C:$C, 'EU25 ICoE calcs'!$E19)</f>
        <v>151.24144554331266</v>
      </c>
      <c r="T19" s="43">
        <f ca="1">SUMIFS('EXIOBASE EU 25 imports'!R:R, 'EXIOBASE EU 25 imports'!$C:$C, 'EU25 ICoE calcs'!$E19)</f>
        <v>980.49428557428746</v>
      </c>
      <c r="U19" s="43">
        <f ca="1">SUMIFS('EXIOBASE EU 25 imports'!S:S, 'EXIOBASE EU 25 imports'!$C:$C, 'EU25 ICoE calcs'!$E19)</f>
        <v>968.77930050664474</v>
      </c>
      <c r="V19" s="43">
        <f ca="1">SUMIFS('EXIOBASE EU 25 imports'!T:T, 'EXIOBASE EU 25 imports'!$C:$C, 'EU25 ICoE calcs'!$E19)</f>
        <v>361.28465764449714</v>
      </c>
      <c r="W19" s="43">
        <f ca="1">SUMIFS('EXIOBASE EU 25 imports'!U:U, 'EXIOBASE EU 25 imports'!$C:$C, 'EU25 ICoE calcs'!$E19)</f>
        <v>459.4067607244159</v>
      </c>
      <c r="X19" s="43">
        <f ca="1">SUMIFS('EXIOBASE EU 25 imports'!V:V, 'EXIOBASE EU 25 imports'!$C:$C, 'EU25 ICoE calcs'!$E19)</f>
        <v>101.72860884156336</v>
      </c>
      <c r="Y19" s="43">
        <f ca="1">SUMIFS('EXIOBASE EU 25 imports'!W:W, 'EXIOBASE EU 25 imports'!$C:$C, 'EU25 ICoE calcs'!$E19)</f>
        <v>1446.2004470777958</v>
      </c>
      <c r="Z19" s="43">
        <f ca="1">SUMIFS('EXIOBASE EU 25 imports'!X:X, 'EXIOBASE EU 25 imports'!$C:$C, 'EU25 ICoE calcs'!$E19)</f>
        <v>640.00897159904548</v>
      </c>
      <c r="AA19" s="43">
        <f ca="1">SUMIFS('EXIOBASE EU 25 imports'!Y:Y, 'EXIOBASE EU 25 imports'!$C:$C, 'EU25 ICoE calcs'!$E19)</f>
        <v>104.30732716960887</v>
      </c>
      <c r="AB19" s="43">
        <f ca="1">SUMIFS('EXIOBASE EU 25 imports'!Z:Z, 'EXIOBASE EU 25 imports'!$C:$C, 'EU25 ICoE calcs'!$E19)</f>
        <v>72.983501034803609</v>
      </c>
      <c r="AC19" s="43">
        <f ca="1">SUMIFS('EXIOBASE EU 25 imports'!AA:AA, 'EXIOBASE EU 25 imports'!$C:$C, 'EU25 ICoE calcs'!$E19)</f>
        <v>15.969560129570967</v>
      </c>
      <c r="AD19" s="43"/>
      <c r="AE19" s="43"/>
      <c r="AF19" s="43"/>
    </row>
    <row r="20" spans="3:32" x14ac:dyDescent="0.35">
      <c r="C20" t="str">
        <v>ISIC 22</v>
      </c>
      <c r="E20" s="4" t="s">
        <v>311</v>
      </c>
      <c r="F20" s="43">
        <f ca="1">SUMIFS('EXIOBASE EU 25 imports'!D:D, 'EXIOBASE EU 25 imports'!$C:$C, 'EU25 ICoE calcs'!$E20)</f>
        <v>1403.2740720498232</v>
      </c>
      <c r="G20" s="43">
        <f ca="1">SUMIFS('EXIOBASE EU 25 imports'!E:E, 'EXIOBASE EU 25 imports'!$C:$C, 'EU25 ICoE calcs'!$E20)</f>
        <v>1874.0654356229998</v>
      </c>
      <c r="H20" s="43">
        <f ca="1">SUMIFS('EXIOBASE EU 25 imports'!F:F, 'EXIOBASE EU 25 imports'!$C:$C, 'EU25 ICoE calcs'!$E20)</f>
        <v>964.77710887558374</v>
      </c>
      <c r="I20" s="43">
        <f ca="1">SUMIFS('EXIOBASE EU 25 imports'!G:G, 'EXIOBASE EU 25 imports'!$C:$C, 'EU25 ICoE calcs'!$E20)</f>
        <v>565.63003259437812</v>
      </c>
      <c r="J20" s="43">
        <f ca="1">SUMIFS('EXIOBASE EU 25 imports'!H:H, 'EXIOBASE EU 25 imports'!$C:$C, 'EU25 ICoE calcs'!$E20)</f>
        <v>156.867746291164</v>
      </c>
      <c r="K20" s="43">
        <f ca="1">SUMIFS('EXIOBASE EU 25 imports'!I:I, 'EXIOBASE EU 25 imports'!$C:$C, 'EU25 ICoE calcs'!$E20)</f>
        <v>582.16961832727395</v>
      </c>
      <c r="L20" s="43">
        <f ca="1">SUMIFS('EXIOBASE EU 25 imports'!J:J, 'EXIOBASE EU 25 imports'!$C:$C, 'EU25 ICoE calcs'!$E20)</f>
        <v>4108.0235708861228</v>
      </c>
      <c r="M20" s="43">
        <f ca="1">SUMIFS('EXIOBASE EU 25 imports'!K:K, 'EXIOBASE EU 25 imports'!$C:$C, 'EU25 ICoE calcs'!$E20)</f>
        <v>6847.846625600856</v>
      </c>
      <c r="N20" s="43">
        <f ca="1">SUMIFS('EXIOBASE EU 25 imports'!L:L, 'EXIOBASE EU 25 imports'!$C:$C, 'EU25 ICoE calcs'!$E20)</f>
        <v>634.28558648165256</v>
      </c>
      <c r="O20" s="43">
        <f ca="1">SUMIFS('EXIOBASE EU 25 imports'!M:M, 'EXIOBASE EU 25 imports'!$C:$C, 'EU25 ICoE calcs'!$E20)</f>
        <v>443.12281271930817</v>
      </c>
      <c r="P20" s="43">
        <f ca="1">SUMIFS('EXIOBASE EU 25 imports'!N:N, 'EXIOBASE EU 25 imports'!$C:$C, 'EU25 ICoE calcs'!$E20)</f>
        <v>1941.986966790714</v>
      </c>
      <c r="Q20" s="43">
        <f ca="1">SUMIFS('EXIOBASE EU 25 imports'!O:O, 'EXIOBASE EU 25 imports'!$C:$C, 'EU25 ICoE calcs'!$E20)</f>
        <v>176.1885527914929</v>
      </c>
      <c r="R20" s="43">
        <f ca="1">SUMIFS('EXIOBASE EU 25 imports'!P:P, 'EXIOBASE EU 25 imports'!$C:$C, 'EU25 ICoE calcs'!$E20)</f>
        <v>328.28625611366601</v>
      </c>
      <c r="S20" s="43">
        <f ca="1">SUMIFS('EXIOBASE EU 25 imports'!Q:Q, 'EXIOBASE EU 25 imports'!$C:$C, 'EU25 ICoE calcs'!$E20)</f>
        <v>240.74310689045041</v>
      </c>
      <c r="T20" s="43">
        <f ca="1">SUMIFS('EXIOBASE EU 25 imports'!R:R, 'EXIOBASE EU 25 imports'!$C:$C, 'EU25 ICoE calcs'!$E20)</f>
        <v>2582.6332952827579</v>
      </c>
      <c r="U20" s="43">
        <f ca="1">SUMIFS('EXIOBASE EU 25 imports'!S:S, 'EXIOBASE EU 25 imports'!$C:$C, 'EU25 ICoE calcs'!$E20)</f>
        <v>1556.0098586417416</v>
      </c>
      <c r="V20" s="43">
        <f ca="1">SUMIFS('EXIOBASE EU 25 imports'!T:T, 'EXIOBASE EU 25 imports'!$C:$C, 'EU25 ICoE calcs'!$E20)</f>
        <v>392.98873543734908</v>
      </c>
      <c r="W20" s="43">
        <f ca="1">SUMIFS('EXIOBASE EU 25 imports'!U:U, 'EXIOBASE EU 25 imports'!$C:$C, 'EU25 ICoE calcs'!$E20)</f>
        <v>527.79816724663021</v>
      </c>
      <c r="X20" s="43">
        <f ca="1">SUMIFS('EXIOBASE EU 25 imports'!V:V, 'EXIOBASE EU 25 imports'!$C:$C, 'EU25 ICoE calcs'!$E20)</f>
        <v>263.98027114672891</v>
      </c>
      <c r="Y20" s="43">
        <f ca="1">SUMIFS('EXIOBASE EU 25 imports'!W:W, 'EXIOBASE EU 25 imports'!$C:$C, 'EU25 ICoE calcs'!$E20)</f>
        <v>1276.0483523281378</v>
      </c>
      <c r="Z20" s="43">
        <f ca="1">SUMIFS('EXIOBASE EU 25 imports'!X:X, 'EXIOBASE EU 25 imports'!$C:$C, 'EU25 ICoE calcs'!$E20)</f>
        <v>1275.2862403225947</v>
      </c>
      <c r="AA20" s="43">
        <f ca="1">SUMIFS('EXIOBASE EU 25 imports'!Y:Y, 'EXIOBASE EU 25 imports'!$C:$C, 'EU25 ICoE calcs'!$E20)</f>
        <v>200.89553942610547</v>
      </c>
      <c r="AB20" s="43">
        <f ca="1">SUMIFS('EXIOBASE EU 25 imports'!Z:Z, 'EXIOBASE EU 25 imports'!$C:$C, 'EU25 ICoE calcs'!$E20)</f>
        <v>231.17793112131176</v>
      </c>
      <c r="AC20" s="43">
        <f ca="1">SUMIFS('EXIOBASE EU 25 imports'!AA:AA, 'EXIOBASE EU 25 imports'!$C:$C, 'EU25 ICoE calcs'!$E20)</f>
        <v>58.993264460052615</v>
      </c>
      <c r="AD20" s="43"/>
      <c r="AE20" s="43"/>
      <c r="AF20" s="43"/>
    </row>
    <row r="21" spans="3:32" x14ac:dyDescent="0.35">
      <c r="C21" t="str">
        <v>ISIC 231</v>
      </c>
      <c r="D21" t="str">
        <f>'OECD EU28 ICoE data'!A20</f>
        <v>ISIC 22</v>
      </c>
      <c r="E21" s="4" t="s">
        <v>312</v>
      </c>
      <c r="F21" s="43">
        <f ca="1">SUMIFS('EXIOBASE EU 25 imports'!D:D, 'EXIOBASE EU 25 imports'!$C:$C, 'EU25 ICoE calcs'!$E21)</f>
        <v>3017.9783648661537</v>
      </c>
      <c r="G21" s="43">
        <f ca="1">SUMIFS('EXIOBASE EU 25 imports'!E:E, 'EXIOBASE EU 25 imports'!$C:$C, 'EU25 ICoE calcs'!$E21)</f>
        <v>6894.7821244264796</v>
      </c>
      <c r="H21" s="43">
        <f ca="1">SUMIFS('EXIOBASE EU 25 imports'!F:F, 'EXIOBASE EU 25 imports'!$C:$C, 'EU25 ICoE calcs'!$E21)</f>
        <v>4005.3053307642799</v>
      </c>
      <c r="I21" s="43">
        <f ca="1">SUMIFS('EXIOBASE EU 25 imports'!G:G, 'EXIOBASE EU 25 imports'!$C:$C, 'EU25 ICoE calcs'!$E21)</f>
        <v>1521.1355790221241</v>
      </c>
      <c r="J21" s="43">
        <f ca="1">SUMIFS('EXIOBASE EU 25 imports'!H:H, 'EXIOBASE EU 25 imports'!$C:$C, 'EU25 ICoE calcs'!$E21)</f>
        <v>381.90665580446404</v>
      </c>
      <c r="K21" s="43">
        <f ca="1">SUMIFS('EXIOBASE EU 25 imports'!I:I, 'EXIOBASE EU 25 imports'!$C:$C, 'EU25 ICoE calcs'!$E21)</f>
        <v>1186.6692609800293</v>
      </c>
      <c r="L21" s="43">
        <f ca="1">SUMIFS('EXIOBASE EU 25 imports'!J:J, 'EXIOBASE EU 25 imports'!$C:$C, 'EU25 ICoE calcs'!$E21)</f>
        <v>8444.3348791357566</v>
      </c>
      <c r="M21" s="43">
        <f ca="1">SUMIFS('EXIOBASE EU 25 imports'!K:K, 'EXIOBASE EU 25 imports'!$C:$C, 'EU25 ICoE calcs'!$E21)</f>
        <v>20325.91200097324</v>
      </c>
      <c r="N21" s="43">
        <f ca="1">SUMIFS('EXIOBASE EU 25 imports'!L:L, 'EXIOBASE EU 25 imports'!$C:$C, 'EU25 ICoE calcs'!$E21)</f>
        <v>1580.9869368162833</v>
      </c>
      <c r="O21" s="43">
        <f ca="1">SUMIFS('EXIOBASE EU 25 imports'!M:M, 'EXIOBASE EU 25 imports'!$C:$C, 'EU25 ICoE calcs'!$E21)</f>
        <v>658.20407088370359</v>
      </c>
      <c r="P21" s="43">
        <f ca="1">SUMIFS('EXIOBASE EU 25 imports'!N:N, 'EXIOBASE EU 25 imports'!$C:$C, 'EU25 ICoE calcs'!$E21)</f>
        <v>12497.763858826367</v>
      </c>
      <c r="Q21" s="43">
        <f ca="1">SUMIFS('EXIOBASE EU 25 imports'!O:O, 'EXIOBASE EU 25 imports'!$C:$C, 'EU25 ICoE calcs'!$E21)</f>
        <v>493.3422492566516</v>
      </c>
      <c r="R21" s="43">
        <f ca="1">SUMIFS('EXIOBASE EU 25 imports'!P:P, 'EXIOBASE EU 25 imports'!$C:$C, 'EU25 ICoE calcs'!$E21)</f>
        <v>693.1980696214124</v>
      </c>
      <c r="S21" s="43">
        <f ca="1">SUMIFS('EXIOBASE EU 25 imports'!Q:Q, 'EXIOBASE EU 25 imports'!$C:$C, 'EU25 ICoE calcs'!$E21)</f>
        <v>891.3704586602604</v>
      </c>
      <c r="T21" s="43">
        <f ca="1">SUMIFS('EXIOBASE EU 25 imports'!R:R, 'EXIOBASE EU 25 imports'!$C:$C, 'EU25 ICoE calcs'!$E21)</f>
        <v>7181.0243332378459</v>
      </c>
      <c r="U21" s="43">
        <f ca="1">SUMIFS('EXIOBASE EU 25 imports'!S:S, 'EXIOBASE EU 25 imports'!$C:$C, 'EU25 ICoE calcs'!$E21)</f>
        <v>6430.672082826849</v>
      </c>
      <c r="V21" s="43">
        <f ca="1">SUMIFS('EXIOBASE EU 25 imports'!T:T, 'EXIOBASE EU 25 imports'!$C:$C, 'EU25 ICoE calcs'!$E21)</f>
        <v>2271.7265786442522</v>
      </c>
      <c r="W21" s="43">
        <f ca="1">SUMIFS('EXIOBASE EU 25 imports'!U:U, 'EXIOBASE EU 25 imports'!$C:$C, 'EU25 ICoE calcs'!$E21)</f>
        <v>2069.7682311255512</v>
      </c>
      <c r="X21" s="43">
        <f ca="1">SUMIFS('EXIOBASE EU 25 imports'!V:V, 'EXIOBASE EU 25 imports'!$C:$C, 'EU25 ICoE calcs'!$E21)</f>
        <v>933.31783585792493</v>
      </c>
      <c r="Y21" s="43">
        <f ca="1">SUMIFS('EXIOBASE EU 25 imports'!W:W, 'EXIOBASE EU 25 imports'!$C:$C, 'EU25 ICoE calcs'!$E21)</f>
        <v>8061.9978638410475</v>
      </c>
      <c r="Z21" s="43">
        <f ca="1">SUMIFS('EXIOBASE EU 25 imports'!X:X, 'EXIOBASE EU 25 imports'!$C:$C, 'EU25 ICoE calcs'!$E21)</f>
        <v>3043.8036657403786</v>
      </c>
      <c r="AA21" s="43">
        <f ca="1">SUMIFS('EXIOBASE EU 25 imports'!Y:Y, 'EXIOBASE EU 25 imports'!$C:$C, 'EU25 ICoE calcs'!$E21)</f>
        <v>1267.8016209494779</v>
      </c>
      <c r="AB21" s="43">
        <f ca="1">SUMIFS('EXIOBASE EU 25 imports'!Z:Z, 'EXIOBASE EU 25 imports'!$C:$C, 'EU25 ICoE calcs'!$E21)</f>
        <v>481.73434469494549</v>
      </c>
      <c r="AC21" s="43">
        <f ca="1">SUMIFS('EXIOBASE EU 25 imports'!AA:AA, 'EXIOBASE EU 25 imports'!$C:$C, 'EU25 ICoE calcs'!$E21)</f>
        <v>56.263211725752612</v>
      </c>
      <c r="AD21" s="43"/>
      <c r="AE21" s="43"/>
      <c r="AF21" s="43"/>
    </row>
    <row r="22" spans="3:32" x14ac:dyDescent="0.35">
      <c r="C22" t="str">
        <v>ISIC 239</v>
      </c>
      <c r="D22" t="str">
        <f>'OECD EU28 ICoE data'!A21</f>
        <v>ISIC 23</v>
      </c>
      <c r="E22" s="4" t="s">
        <v>313</v>
      </c>
      <c r="F22" s="43">
        <f ca="1">SUMIFS('EXIOBASE EU 25 imports'!D:D, 'EXIOBASE EU 25 imports'!$C:$C, 'EU25 ICoE calcs'!$E22)</f>
        <v>4054.7537587220372</v>
      </c>
      <c r="G22" s="43">
        <f ca="1">SUMIFS('EXIOBASE EU 25 imports'!E:E, 'EXIOBASE EU 25 imports'!$C:$C, 'EU25 ICoE calcs'!$E22)</f>
        <v>6062.7486978670931</v>
      </c>
      <c r="H22" s="43">
        <f ca="1">SUMIFS('EXIOBASE EU 25 imports'!F:F, 'EXIOBASE EU 25 imports'!$C:$C, 'EU25 ICoE calcs'!$E22)</f>
        <v>3215.2673126282216</v>
      </c>
      <c r="I22" s="43">
        <f ca="1">SUMIFS('EXIOBASE EU 25 imports'!G:G, 'EXIOBASE EU 25 imports'!$C:$C, 'EU25 ICoE calcs'!$E22)</f>
        <v>659.07085415820848</v>
      </c>
      <c r="J22" s="43">
        <f ca="1">SUMIFS('EXIOBASE EU 25 imports'!H:H, 'EXIOBASE EU 25 imports'!$C:$C, 'EU25 ICoE calcs'!$E22)</f>
        <v>175.4980690330531</v>
      </c>
      <c r="K22" s="43">
        <f ca="1">SUMIFS('EXIOBASE EU 25 imports'!I:I, 'EXIOBASE EU 25 imports'!$C:$C, 'EU25 ICoE calcs'!$E22)</f>
        <v>1034.6460833082022</v>
      </c>
      <c r="L22" s="43">
        <f ca="1">SUMIFS('EXIOBASE EU 25 imports'!J:J, 'EXIOBASE EU 25 imports'!$C:$C, 'EU25 ICoE calcs'!$E22)</f>
        <v>8206.5501845011022</v>
      </c>
      <c r="M22" s="43">
        <f ca="1">SUMIFS('EXIOBASE EU 25 imports'!K:K, 'EXIOBASE EU 25 imports'!$C:$C, 'EU25 ICoE calcs'!$E22)</f>
        <v>28767.151785334678</v>
      </c>
      <c r="N22" s="43">
        <f ca="1">SUMIFS('EXIOBASE EU 25 imports'!L:L, 'EXIOBASE EU 25 imports'!$C:$C, 'EU25 ICoE calcs'!$E22)</f>
        <v>1710.1726740903396</v>
      </c>
      <c r="O22" s="43">
        <f ca="1">SUMIFS('EXIOBASE EU 25 imports'!M:M, 'EXIOBASE EU 25 imports'!$C:$C, 'EU25 ICoE calcs'!$E22)</f>
        <v>638.81492291350128</v>
      </c>
      <c r="P22" s="43">
        <f ca="1">SUMIFS('EXIOBASE EU 25 imports'!N:N, 'EXIOBASE EU 25 imports'!$C:$C, 'EU25 ICoE calcs'!$E22)</f>
        <v>10200.903109156901</v>
      </c>
      <c r="Q22" s="43">
        <f ca="1">SUMIFS('EXIOBASE EU 25 imports'!O:O, 'EXIOBASE EU 25 imports'!$C:$C, 'EU25 ICoE calcs'!$E22)</f>
        <v>124.39071510420074</v>
      </c>
      <c r="R22" s="43">
        <f ca="1">SUMIFS('EXIOBASE EU 25 imports'!P:P, 'EXIOBASE EU 25 imports'!$C:$C, 'EU25 ICoE calcs'!$E22)</f>
        <v>169.93911176525145</v>
      </c>
      <c r="S22" s="43">
        <f ca="1">SUMIFS('EXIOBASE EU 25 imports'!Q:Q, 'EXIOBASE EU 25 imports'!$C:$C, 'EU25 ICoE calcs'!$E22)</f>
        <v>787.72196722416572</v>
      </c>
      <c r="T22" s="43">
        <f ca="1">SUMIFS('EXIOBASE EU 25 imports'!R:R, 'EXIOBASE EU 25 imports'!$C:$C, 'EU25 ICoE calcs'!$E22)</f>
        <v>9510.8009892466835</v>
      </c>
      <c r="U22" s="43">
        <f ca="1">SUMIFS('EXIOBASE EU 25 imports'!S:S, 'EXIOBASE EU 25 imports'!$C:$C, 'EU25 ICoE calcs'!$E22)</f>
        <v>4858.7008074415608</v>
      </c>
      <c r="V22" s="43">
        <f ca="1">SUMIFS('EXIOBASE EU 25 imports'!T:T, 'EXIOBASE EU 25 imports'!$C:$C, 'EU25 ICoE calcs'!$E22)</f>
        <v>1080.376499952099</v>
      </c>
      <c r="W22" s="43">
        <f ca="1">SUMIFS('EXIOBASE EU 25 imports'!U:U, 'EXIOBASE EU 25 imports'!$C:$C, 'EU25 ICoE calcs'!$E22)</f>
        <v>1413.6678448326961</v>
      </c>
      <c r="X22" s="43">
        <f ca="1">SUMIFS('EXIOBASE EU 25 imports'!V:V, 'EXIOBASE EU 25 imports'!$C:$C, 'EU25 ICoE calcs'!$E22)</f>
        <v>933.75668348024249</v>
      </c>
      <c r="Y22" s="43">
        <f ca="1">SUMIFS('EXIOBASE EU 25 imports'!W:W, 'EXIOBASE EU 25 imports'!$C:$C, 'EU25 ICoE calcs'!$E22)</f>
        <v>4706.0142778598856</v>
      </c>
      <c r="Z22" s="43">
        <f ca="1">SUMIFS('EXIOBASE EU 25 imports'!X:X, 'EXIOBASE EU 25 imports'!$C:$C, 'EU25 ICoE calcs'!$E22)</f>
        <v>2748.1869124138393</v>
      </c>
      <c r="AA22" s="43">
        <f ca="1">SUMIFS('EXIOBASE EU 25 imports'!Y:Y, 'EXIOBASE EU 25 imports'!$C:$C, 'EU25 ICoE calcs'!$E22)</f>
        <v>644.58886066097728</v>
      </c>
      <c r="AB22" s="43">
        <f ca="1">SUMIFS('EXIOBASE EU 25 imports'!Z:Z, 'EXIOBASE EU 25 imports'!$C:$C, 'EU25 ICoE calcs'!$E22)</f>
        <v>376.54230526379501</v>
      </c>
      <c r="AC22" s="43">
        <f ca="1">SUMIFS('EXIOBASE EU 25 imports'!AA:AA, 'EXIOBASE EU 25 imports'!$C:$C, 'EU25 ICoE calcs'!$E22)</f>
        <v>34.263538793351344</v>
      </c>
      <c r="AD22" s="43"/>
      <c r="AE22" s="43"/>
      <c r="AF22" s="43"/>
    </row>
    <row r="23" spans="3:32" x14ac:dyDescent="0.35">
      <c r="C23" t="str">
        <v>ISIC 241</v>
      </c>
      <c r="E23" s="4" t="s">
        <v>18</v>
      </c>
      <c r="F23" s="43">
        <f ca="1">SUMIFS('EXIOBASE EU 25 imports'!D:D, 'EXIOBASE EU 25 imports'!$C:$C, 'EU25 ICoE calcs'!$E23)</f>
        <v>6128.0466548974673</v>
      </c>
      <c r="G23" s="43">
        <f ca="1">SUMIFS('EXIOBASE EU 25 imports'!E:E, 'EXIOBASE EU 25 imports'!$C:$C, 'EU25 ICoE calcs'!$E23)</f>
        <v>7251.4323651955074</v>
      </c>
      <c r="H23" s="43">
        <f ca="1">SUMIFS('EXIOBASE EU 25 imports'!F:F, 'EXIOBASE EU 25 imports'!$C:$C, 'EU25 ICoE calcs'!$E23)</f>
        <v>5676.2474432415138</v>
      </c>
      <c r="I23" s="43">
        <f ca="1">SUMIFS('EXIOBASE EU 25 imports'!G:G, 'EXIOBASE EU 25 imports'!$C:$C, 'EU25 ICoE calcs'!$E23)</f>
        <v>2193.3423393282656</v>
      </c>
      <c r="J23" s="43">
        <f ca="1">SUMIFS('EXIOBASE EU 25 imports'!H:H, 'EXIOBASE EU 25 imports'!$C:$C, 'EU25 ICoE calcs'!$E23)</f>
        <v>461.01376151978263</v>
      </c>
      <c r="K23" s="43">
        <f ca="1">SUMIFS('EXIOBASE EU 25 imports'!I:I, 'EXIOBASE EU 25 imports'!$C:$C, 'EU25 ICoE calcs'!$E23)</f>
        <v>1893.8112623848094</v>
      </c>
      <c r="L23" s="43">
        <f ca="1">SUMIFS('EXIOBASE EU 25 imports'!J:J, 'EXIOBASE EU 25 imports'!$C:$C, 'EU25 ICoE calcs'!$E23)</f>
        <v>15109.790650871844</v>
      </c>
      <c r="M23" s="43">
        <f ca="1">SUMIFS('EXIOBASE EU 25 imports'!K:K, 'EXIOBASE EU 25 imports'!$C:$C, 'EU25 ICoE calcs'!$E23)</f>
        <v>36299.00732200365</v>
      </c>
      <c r="N23" s="43">
        <f ca="1">SUMIFS('EXIOBASE EU 25 imports'!L:L, 'EXIOBASE EU 25 imports'!$C:$C, 'EU25 ICoE calcs'!$E23)</f>
        <v>3390.3053501122668</v>
      </c>
      <c r="O23" s="43">
        <f ca="1">SUMIFS('EXIOBASE EU 25 imports'!M:M, 'EXIOBASE EU 25 imports'!$C:$C, 'EU25 ICoE calcs'!$E23)</f>
        <v>1674.9004229083357</v>
      </c>
      <c r="P23" s="43">
        <f ca="1">SUMIFS('EXIOBASE EU 25 imports'!N:N, 'EXIOBASE EU 25 imports'!$C:$C, 'EU25 ICoE calcs'!$E23)</f>
        <v>7826.5043453252038</v>
      </c>
      <c r="Q23" s="43">
        <f ca="1">SUMIFS('EXIOBASE EU 25 imports'!O:O, 'EXIOBASE EU 25 imports'!$C:$C, 'EU25 ICoE calcs'!$E23)</f>
        <v>446.30744812095139</v>
      </c>
      <c r="R23" s="43">
        <f ca="1">SUMIFS('EXIOBASE EU 25 imports'!P:P, 'EXIOBASE EU 25 imports'!$C:$C, 'EU25 ICoE calcs'!$E23)</f>
        <v>1025.3884861082172</v>
      </c>
      <c r="S23" s="43">
        <f ca="1">SUMIFS('EXIOBASE EU 25 imports'!Q:Q, 'EXIOBASE EU 25 imports'!$C:$C, 'EU25 ICoE calcs'!$E23)</f>
        <v>931.52638955536383</v>
      </c>
      <c r="T23" s="43">
        <f ca="1">SUMIFS('EXIOBASE EU 25 imports'!R:R, 'EXIOBASE EU 25 imports'!$C:$C, 'EU25 ICoE calcs'!$E23)</f>
        <v>9373.4289640691131</v>
      </c>
      <c r="U23" s="43">
        <f ca="1">SUMIFS('EXIOBASE EU 25 imports'!S:S, 'EXIOBASE EU 25 imports'!$C:$C, 'EU25 ICoE calcs'!$E23)</f>
        <v>8107.5540932345602</v>
      </c>
      <c r="V23" s="43">
        <f ca="1">SUMIFS('EXIOBASE EU 25 imports'!T:T, 'EXIOBASE EU 25 imports'!$C:$C, 'EU25 ICoE calcs'!$E23)</f>
        <v>1684.1958879857943</v>
      </c>
      <c r="W23" s="43">
        <f ca="1">SUMIFS('EXIOBASE EU 25 imports'!U:U, 'EXIOBASE EU 25 imports'!$C:$C, 'EU25 ICoE calcs'!$E23)</f>
        <v>3308.2179542060076</v>
      </c>
      <c r="X23" s="43">
        <f ca="1">SUMIFS('EXIOBASE EU 25 imports'!V:V, 'EXIOBASE EU 25 imports'!$C:$C, 'EU25 ICoE calcs'!$E23)</f>
        <v>935.47116621808857</v>
      </c>
      <c r="Y23" s="43">
        <f ca="1">SUMIFS('EXIOBASE EU 25 imports'!W:W, 'EXIOBASE EU 25 imports'!$C:$C, 'EU25 ICoE calcs'!$E23)</f>
        <v>6654.0455035317445</v>
      </c>
      <c r="Z23" s="43">
        <f ca="1">SUMIFS('EXIOBASE EU 25 imports'!X:X, 'EXIOBASE EU 25 imports'!$C:$C, 'EU25 ICoE calcs'!$E23)</f>
        <v>4796.415347626551</v>
      </c>
      <c r="AA23" s="43">
        <f ca="1">SUMIFS('EXIOBASE EU 25 imports'!Y:Y, 'EXIOBASE EU 25 imports'!$C:$C, 'EU25 ICoE calcs'!$E23)</f>
        <v>671.7951198855078</v>
      </c>
      <c r="AB23" s="43">
        <f ca="1">SUMIFS('EXIOBASE EU 25 imports'!Z:Z, 'EXIOBASE EU 25 imports'!$C:$C, 'EU25 ICoE calcs'!$E23)</f>
        <v>764.09213111814267</v>
      </c>
      <c r="AC23" s="43">
        <f ca="1">SUMIFS('EXIOBASE EU 25 imports'!AA:AA, 'EXIOBASE EU 25 imports'!$C:$C, 'EU25 ICoE calcs'!$E23)</f>
        <v>98.081879566637468</v>
      </c>
      <c r="AD23" s="43"/>
      <c r="AE23" s="43"/>
      <c r="AF23" s="43"/>
    </row>
    <row r="24" spans="3:32" x14ac:dyDescent="0.35">
      <c r="C24" t="str">
        <v>ISIC 242</v>
      </c>
      <c r="D24" t="str">
        <f>'OECD EU28 ICoE data'!A22</f>
        <v>ISIC 24</v>
      </c>
      <c r="E24" s="4" t="s">
        <v>21</v>
      </c>
      <c r="F24" s="43">
        <f ca="1">SUMIFS('EXIOBASE EU 25 imports'!D:D, 'EXIOBASE EU 25 imports'!$C:$C, 'EU25 ICoE calcs'!$E24)</f>
        <v>11495.600595191228</v>
      </c>
      <c r="G24" s="43">
        <f ca="1">SUMIFS('EXIOBASE EU 25 imports'!E:E, 'EXIOBASE EU 25 imports'!$C:$C, 'EU25 ICoE calcs'!$E24)</f>
        <v>16739.116609257522</v>
      </c>
      <c r="H24" s="43">
        <f ca="1">SUMIFS('EXIOBASE EU 25 imports'!F:F, 'EXIOBASE EU 25 imports'!$C:$C, 'EU25 ICoE calcs'!$E24)</f>
        <v>10891.055721147934</v>
      </c>
      <c r="I24" s="43">
        <f ca="1">SUMIFS('EXIOBASE EU 25 imports'!G:G, 'EXIOBASE EU 25 imports'!$C:$C, 'EU25 ICoE calcs'!$E24)</f>
        <v>4768.1436423108498</v>
      </c>
      <c r="J24" s="43">
        <f ca="1">SUMIFS('EXIOBASE EU 25 imports'!H:H, 'EXIOBASE EU 25 imports'!$C:$C, 'EU25 ICoE calcs'!$E24)</f>
        <v>978.7549076924472</v>
      </c>
      <c r="K24" s="43">
        <f ca="1">SUMIFS('EXIOBASE EU 25 imports'!I:I, 'EXIOBASE EU 25 imports'!$C:$C, 'EU25 ICoE calcs'!$E24)</f>
        <v>4873.0942311783747</v>
      </c>
      <c r="L24" s="43">
        <f ca="1">SUMIFS('EXIOBASE EU 25 imports'!J:J, 'EXIOBASE EU 25 imports'!$C:$C, 'EU25 ICoE calcs'!$E24)</f>
        <v>33203.845510315041</v>
      </c>
      <c r="M24" s="43">
        <f ca="1">SUMIFS('EXIOBASE EU 25 imports'!K:K, 'EXIOBASE EU 25 imports'!$C:$C, 'EU25 ICoE calcs'!$E24)</f>
        <v>71712.409401134559</v>
      </c>
      <c r="N24" s="43">
        <f ca="1">SUMIFS('EXIOBASE EU 25 imports'!L:L, 'EXIOBASE EU 25 imports'!$C:$C, 'EU25 ICoE calcs'!$E24)</f>
        <v>8552.376270666</v>
      </c>
      <c r="O24" s="43">
        <f ca="1">SUMIFS('EXIOBASE EU 25 imports'!M:M, 'EXIOBASE EU 25 imports'!$C:$C, 'EU25 ICoE calcs'!$E24)</f>
        <v>4116.6067360964889</v>
      </c>
      <c r="P24" s="43">
        <f ca="1">SUMIFS('EXIOBASE EU 25 imports'!N:N, 'EXIOBASE EU 25 imports'!$C:$C, 'EU25 ICoE calcs'!$E24)</f>
        <v>22820.451991145557</v>
      </c>
      <c r="Q24" s="43">
        <f ca="1">SUMIFS('EXIOBASE EU 25 imports'!O:O, 'EXIOBASE EU 25 imports'!$C:$C, 'EU25 ICoE calcs'!$E24)</f>
        <v>741.35198109619023</v>
      </c>
      <c r="R24" s="43">
        <f ca="1">SUMIFS('EXIOBASE EU 25 imports'!P:P, 'EXIOBASE EU 25 imports'!$C:$C, 'EU25 ICoE calcs'!$E24)</f>
        <v>2283.2839627525518</v>
      </c>
      <c r="S24" s="43">
        <f ca="1">SUMIFS('EXIOBASE EU 25 imports'!Q:Q, 'EXIOBASE EU 25 imports'!$C:$C, 'EU25 ICoE calcs'!$E24)</f>
        <v>2150.3242278123766</v>
      </c>
      <c r="T24" s="43">
        <f ca="1">SUMIFS('EXIOBASE EU 25 imports'!R:R, 'EXIOBASE EU 25 imports'!$C:$C, 'EU25 ICoE calcs'!$E24)</f>
        <v>23703.259799503692</v>
      </c>
      <c r="U24" s="43">
        <f ca="1">SUMIFS('EXIOBASE EU 25 imports'!S:S, 'EXIOBASE EU 25 imports'!$C:$C, 'EU25 ICoE calcs'!$E24)</f>
        <v>16514.668470928947</v>
      </c>
      <c r="V24" s="43">
        <f ca="1">SUMIFS('EXIOBASE EU 25 imports'!T:T, 'EXIOBASE EU 25 imports'!$C:$C, 'EU25 ICoE calcs'!$E24)</f>
        <v>3873.9738196892795</v>
      </c>
      <c r="W24" s="43">
        <f ca="1">SUMIFS('EXIOBASE EU 25 imports'!U:U, 'EXIOBASE EU 25 imports'!$C:$C, 'EU25 ICoE calcs'!$E24)</f>
        <v>5166.9132579975339</v>
      </c>
      <c r="X24" s="43">
        <f ca="1">SUMIFS('EXIOBASE EU 25 imports'!V:V, 'EXIOBASE EU 25 imports'!$C:$C, 'EU25 ICoE calcs'!$E24)</f>
        <v>1912.5033323237888</v>
      </c>
      <c r="Y24" s="43">
        <f ca="1">SUMIFS('EXIOBASE EU 25 imports'!W:W, 'EXIOBASE EU 25 imports'!$C:$C, 'EU25 ICoE calcs'!$E24)</f>
        <v>17383.354994833422</v>
      </c>
      <c r="Z24" s="43">
        <f ca="1">SUMIFS('EXIOBASE EU 25 imports'!X:X, 'EXIOBASE EU 25 imports'!$C:$C, 'EU25 ICoE calcs'!$E24)</f>
        <v>12039.020554924211</v>
      </c>
      <c r="AA24" s="43">
        <f ca="1">SUMIFS('EXIOBASE EU 25 imports'!Y:Y, 'EXIOBASE EU 25 imports'!$C:$C, 'EU25 ICoE calcs'!$E24)</f>
        <v>2021.6285990478657</v>
      </c>
      <c r="AB24" s="43">
        <f ca="1">SUMIFS('EXIOBASE EU 25 imports'!Z:Z, 'EXIOBASE EU 25 imports'!$C:$C, 'EU25 ICoE calcs'!$E24)</f>
        <v>1358.2479514574857</v>
      </c>
      <c r="AC24" s="43">
        <f ca="1">SUMIFS('EXIOBASE EU 25 imports'!AA:AA, 'EXIOBASE EU 25 imports'!$C:$C, 'EU25 ICoE calcs'!$E24)</f>
        <v>300.04600146806001</v>
      </c>
      <c r="AD24" s="43"/>
      <c r="AE24" s="43"/>
      <c r="AF24" s="43"/>
    </row>
    <row r="25" spans="3:32" x14ac:dyDescent="0.35">
      <c r="C25" t="str">
        <v>ISIC 25</v>
      </c>
      <c r="E25" s="4" t="s">
        <v>19</v>
      </c>
      <c r="F25" s="43">
        <f ca="1">SUMIFS('EXIOBASE EU 25 imports'!D:D, 'EXIOBASE EU 25 imports'!$C:$C, 'EU25 ICoE calcs'!$E25)</f>
        <v>7999.7543678477123</v>
      </c>
      <c r="G25" s="43">
        <f ca="1">SUMIFS('EXIOBASE EU 25 imports'!E:E, 'EXIOBASE EU 25 imports'!$C:$C, 'EU25 ICoE calcs'!$E25)</f>
        <v>12029.049249583193</v>
      </c>
      <c r="H25" s="43">
        <f ca="1">SUMIFS('EXIOBASE EU 25 imports'!F:F, 'EXIOBASE EU 25 imports'!$C:$C, 'EU25 ICoE calcs'!$E25)</f>
        <v>14149.921920491295</v>
      </c>
      <c r="I25" s="43">
        <f ca="1">SUMIFS('EXIOBASE EU 25 imports'!G:G, 'EXIOBASE EU 25 imports'!$C:$C, 'EU25 ICoE calcs'!$E25)</f>
        <v>4160.0299094019465</v>
      </c>
      <c r="J25" s="43">
        <f ca="1">SUMIFS('EXIOBASE EU 25 imports'!H:H, 'EXIOBASE EU 25 imports'!$C:$C, 'EU25 ICoE calcs'!$E25)</f>
        <v>1399.4286237491981</v>
      </c>
      <c r="K25" s="43">
        <f ca="1">SUMIFS('EXIOBASE EU 25 imports'!I:I, 'EXIOBASE EU 25 imports'!$C:$C, 'EU25 ICoE calcs'!$E25)</f>
        <v>4285.6853429952089</v>
      </c>
      <c r="L25" s="43">
        <f ca="1">SUMIFS('EXIOBASE EU 25 imports'!J:J, 'EXIOBASE EU 25 imports'!$C:$C, 'EU25 ICoE calcs'!$E25)</f>
        <v>33103.895746784416</v>
      </c>
      <c r="M25" s="43">
        <f ca="1">SUMIFS('EXIOBASE EU 25 imports'!K:K, 'EXIOBASE EU 25 imports'!$C:$C, 'EU25 ICoE calcs'!$E25)</f>
        <v>86176.035713660734</v>
      </c>
      <c r="N25" s="43">
        <f ca="1">SUMIFS('EXIOBASE EU 25 imports'!L:L, 'EXIOBASE EU 25 imports'!$C:$C, 'EU25 ICoE calcs'!$E25)</f>
        <v>9910.0979615009492</v>
      </c>
      <c r="O25" s="43">
        <f ca="1">SUMIFS('EXIOBASE EU 25 imports'!M:M, 'EXIOBASE EU 25 imports'!$C:$C, 'EU25 ICoE calcs'!$E25)</f>
        <v>8529.8609408994525</v>
      </c>
      <c r="P25" s="43">
        <f ca="1">SUMIFS('EXIOBASE EU 25 imports'!N:N, 'EXIOBASE EU 25 imports'!$C:$C, 'EU25 ICoE calcs'!$E25)</f>
        <v>19595.369770003846</v>
      </c>
      <c r="Q25" s="43">
        <f ca="1">SUMIFS('EXIOBASE EU 25 imports'!O:O, 'EXIOBASE EU 25 imports'!$C:$C, 'EU25 ICoE calcs'!$E25)</f>
        <v>959.97209686267365</v>
      </c>
      <c r="R25" s="43">
        <f ca="1">SUMIFS('EXIOBASE EU 25 imports'!P:P, 'EXIOBASE EU 25 imports'!$C:$C, 'EU25 ICoE calcs'!$E25)</f>
        <v>1219.4151220320105</v>
      </c>
      <c r="S25" s="43">
        <f ca="1">SUMIFS('EXIOBASE EU 25 imports'!Q:Q, 'EXIOBASE EU 25 imports'!$C:$C, 'EU25 ICoE calcs'!$E25)</f>
        <v>1552.6952311065643</v>
      </c>
      <c r="T25" s="43">
        <f ca="1">SUMIFS('EXIOBASE EU 25 imports'!R:R, 'EXIOBASE EU 25 imports'!$C:$C, 'EU25 ICoE calcs'!$E25)</f>
        <v>46017.954795400488</v>
      </c>
      <c r="U25" s="43">
        <f ca="1">SUMIFS('EXIOBASE EU 25 imports'!S:S, 'EXIOBASE EU 25 imports'!$C:$C, 'EU25 ICoE calcs'!$E25)</f>
        <v>15544.038576577943</v>
      </c>
      <c r="V25" s="43">
        <f ca="1">SUMIFS('EXIOBASE EU 25 imports'!T:T, 'EXIOBASE EU 25 imports'!$C:$C, 'EU25 ICoE calcs'!$E25)</f>
        <v>3499.0892812216707</v>
      </c>
      <c r="W25" s="43">
        <f ca="1">SUMIFS('EXIOBASE EU 25 imports'!U:U, 'EXIOBASE EU 25 imports'!$C:$C, 'EU25 ICoE calcs'!$E25)</f>
        <v>8387.0010209744105</v>
      </c>
      <c r="X25" s="43">
        <f ca="1">SUMIFS('EXIOBASE EU 25 imports'!V:V, 'EXIOBASE EU 25 imports'!$C:$C, 'EU25 ICoE calcs'!$E25)</f>
        <v>1122.8139026790034</v>
      </c>
      <c r="Y25" s="43">
        <f ca="1">SUMIFS('EXIOBASE EU 25 imports'!W:W, 'EXIOBASE EU 25 imports'!$C:$C, 'EU25 ICoE calcs'!$E25)</f>
        <v>17191.371284605542</v>
      </c>
      <c r="Z25" s="43">
        <f ca="1">SUMIFS('EXIOBASE EU 25 imports'!X:X, 'EXIOBASE EU 25 imports'!$C:$C, 'EU25 ICoE calcs'!$E25)</f>
        <v>11082.94201979736</v>
      </c>
      <c r="AA25" s="43">
        <f ca="1">SUMIFS('EXIOBASE EU 25 imports'!Y:Y, 'EXIOBASE EU 25 imports'!$C:$C, 'EU25 ICoE calcs'!$E25)</f>
        <v>1393.7445191021493</v>
      </c>
      <c r="AB25" s="43">
        <f ca="1">SUMIFS('EXIOBASE EU 25 imports'!Z:Z, 'EXIOBASE EU 25 imports'!$C:$C, 'EU25 ICoE calcs'!$E25)</f>
        <v>1052.7539176385276</v>
      </c>
      <c r="AC25" s="43">
        <f ca="1">SUMIFS('EXIOBASE EU 25 imports'!AA:AA, 'EXIOBASE EU 25 imports'!$C:$C, 'EU25 ICoE calcs'!$E25)</f>
        <v>457.54398006235897</v>
      </c>
      <c r="AD25" s="43"/>
      <c r="AE25" s="43"/>
      <c r="AF25" s="43"/>
    </row>
    <row r="26" spans="3:32" x14ac:dyDescent="0.35">
      <c r="C26" t="str">
        <v>ISIC 26</v>
      </c>
      <c r="D26" t="str">
        <f>'OECD EU28 ICoE data'!A23</f>
        <v>ISIC 25</v>
      </c>
      <c r="E26" s="4" t="s">
        <v>20</v>
      </c>
      <c r="F26" s="43">
        <f ca="1">SUMIFS('EXIOBASE EU 25 imports'!D:D, 'EXIOBASE EU 25 imports'!$C:$C, 'EU25 ICoE calcs'!$E26)</f>
        <v>5859.4676777883151</v>
      </c>
      <c r="G26" s="43">
        <f ca="1">SUMIFS('EXIOBASE EU 25 imports'!E:E, 'EXIOBASE EU 25 imports'!$C:$C, 'EU25 ICoE calcs'!$E26)</f>
        <v>5876.8516080891668</v>
      </c>
      <c r="H26" s="43">
        <f ca="1">SUMIFS('EXIOBASE EU 25 imports'!F:F, 'EXIOBASE EU 25 imports'!$C:$C, 'EU25 ICoE calcs'!$E26)</f>
        <v>7884.6672888762914</v>
      </c>
      <c r="I26" s="43">
        <f ca="1">SUMIFS('EXIOBASE EU 25 imports'!G:G, 'EXIOBASE EU 25 imports'!$C:$C, 'EU25 ICoE calcs'!$E26)</f>
        <v>2333.871644910701</v>
      </c>
      <c r="J26" s="43">
        <f ca="1">SUMIFS('EXIOBASE EU 25 imports'!H:H, 'EXIOBASE EU 25 imports'!$C:$C, 'EU25 ICoE calcs'!$E26)</f>
        <v>753.92994493156721</v>
      </c>
      <c r="K26" s="43">
        <f ca="1">SUMIFS('EXIOBASE EU 25 imports'!I:I, 'EXIOBASE EU 25 imports'!$C:$C, 'EU25 ICoE calcs'!$E26)</f>
        <v>2671.7608947331132</v>
      </c>
      <c r="L26" s="43">
        <f ca="1">SUMIFS('EXIOBASE EU 25 imports'!J:J, 'EXIOBASE EU 25 imports'!$C:$C, 'EU25 ICoE calcs'!$E26)</f>
        <v>16446.25288858587</v>
      </c>
      <c r="M26" s="43">
        <f ca="1">SUMIFS('EXIOBASE EU 25 imports'!K:K, 'EXIOBASE EU 25 imports'!$C:$C, 'EU25 ICoE calcs'!$E26)</f>
        <v>49145.374119823959</v>
      </c>
      <c r="N26" s="43">
        <f ca="1">SUMIFS('EXIOBASE EU 25 imports'!L:L, 'EXIOBASE EU 25 imports'!$C:$C, 'EU25 ICoE calcs'!$E26)</f>
        <v>6540.1731836756608</v>
      </c>
      <c r="O26" s="43">
        <f ca="1">SUMIFS('EXIOBASE EU 25 imports'!M:M, 'EXIOBASE EU 25 imports'!$C:$C, 'EU25 ICoE calcs'!$E26)</f>
        <v>2036.5768985917891</v>
      </c>
      <c r="P26" s="43">
        <f ca="1">SUMIFS('EXIOBASE EU 25 imports'!N:N, 'EXIOBASE EU 25 imports'!$C:$C, 'EU25 ICoE calcs'!$E26)</f>
        <v>10498.983053798736</v>
      </c>
      <c r="Q26" s="43">
        <f ca="1">SUMIFS('EXIOBASE EU 25 imports'!O:O, 'EXIOBASE EU 25 imports'!$C:$C, 'EU25 ICoE calcs'!$E26)</f>
        <v>354.13116479507011</v>
      </c>
      <c r="R26" s="43">
        <f ca="1">SUMIFS('EXIOBASE EU 25 imports'!P:P, 'EXIOBASE EU 25 imports'!$C:$C, 'EU25 ICoE calcs'!$E26)</f>
        <v>1148.7066850521362</v>
      </c>
      <c r="S26" s="43">
        <f ca="1">SUMIFS('EXIOBASE EU 25 imports'!Q:Q, 'EXIOBASE EU 25 imports'!$C:$C, 'EU25 ICoE calcs'!$E26)</f>
        <v>754.94530774302893</v>
      </c>
      <c r="T26" s="43">
        <f ca="1">SUMIFS('EXIOBASE EU 25 imports'!R:R, 'EXIOBASE EU 25 imports'!$C:$C, 'EU25 ICoE calcs'!$E26)</f>
        <v>10289.227481815789</v>
      </c>
      <c r="U26" s="43">
        <f ca="1">SUMIFS('EXIOBASE EU 25 imports'!S:S, 'EXIOBASE EU 25 imports'!$C:$C, 'EU25 ICoE calcs'!$E26)</f>
        <v>8737.3137401425902</v>
      </c>
      <c r="V26" s="43">
        <f ca="1">SUMIFS('EXIOBASE EU 25 imports'!T:T, 'EXIOBASE EU 25 imports'!$C:$C, 'EU25 ICoE calcs'!$E26)</f>
        <v>1994.8933062181668</v>
      </c>
      <c r="W26" s="43">
        <f ca="1">SUMIFS('EXIOBASE EU 25 imports'!U:U, 'EXIOBASE EU 25 imports'!$C:$C, 'EU25 ICoE calcs'!$E26)</f>
        <v>4178.508222271942</v>
      </c>
      <c r="X26" s="43">
        <f ca="1">SUMIFS('EXIOBASE EU 25 imports'!V:V, 'EXIOBASE EU 25 imports'!$C:$C, 'EU25 ICoE calcs'!$E26)</f>
        <v>1087.7807980312332</v>
      </c>
      <c r="Y26" s="43">
        <f ca="1">SUMIFS('EXIOBASE EU 25 imports'!W:W, 'EXIOBASE EU 25 imports'!$C:$C, 'EU25 ICoE calcs'!$E26)</f>
        <v>9642.7729181657305</v>
      </c>
      <c r="Z26" s="43">
        <f ca="1">SUMIFS('EXIOBASE EU 25 imports'!X:X, 'EXIOBASE EU 25 imports'!$C:$C, 'EU25 ICoE calcs'!$E26)</f>
        <v>6085.7206365580132</v>
      </c>
      <c r="AA26" s="43">
        <f ca="1">SUMIFS('EXIOBASE EU 25 imports'!Y:Y, 'EXIOBASE EU 25 imports'!$C:$C, 'EU25 ICoE calcs'!$E26)</f>
        <v>946.89572720662352</v>
      </c>
      <c r="AB26" s="43">
        <f ca="1">SUMIFS('EXIOBASE EU 25 imports'!Z:Z, 'EXIOBASE EU 25 imports'!$C:$C, 'EU25 ICoE calcs'!$E26)</f>
        <v>599.25620308327086</v>
      </c>
      <c r="AC26" s="43">
        <f ca="1">SUMIFS('EXIOBASE EU 25 imports'!AA:AA, 'EXIOBASE EU 25 imports'!$C:$C, 'EU25 ICoE calcs'!$E26)</f>
        <v>225.33264547724025</v>
      </c>
      <c r="AD26" s="43"/>
      <c r="AE26" s="43"/>
      <c r="AF26" s="43"/>
    </row>
    <row r="27" spans="3:32" x14ac:dyDescent="0.35">
      <c r="C27" t="str">
        <v>ISIC 27</v>
      </c>
      <c r="D27" t="str">
        <f>'OECD EU28 ICoE data'!A24</f>
        <v>ISIC 26</v>
      </c>
      <c r="E27" s="4" t="s">
        <v>22</v>
      </c>
      <c r="F27" s="43">
        <f ca="1">SUMIFS('EXIOBASE EU 25 imports'!D:D, 'EXIOBASE EU 25 imports'!$C:$C, 'EU25 ICoE calcs'!$E27)</f>
        <v>12313.569583957311</v>
      </c>
      <c r="G27" s="43">
        <f ca="1">SUMIFS('EXIOBASE EU 25 imports'!E:E, 'EXIOBASE EU 25 imports'!$C:$C, 'EU25 ICoE calcs'!$E27)</f>
        <v>28205.006543460855</v>
      </c>
      <c r="H27" s="43">
        <f ca="1">SUMIFS('EXIOBASE EU 25 imports'!F:F, 'EXIOBASE EU 25 imports'!$C:$C, 'EU25 ICoE calcs'!$E27)</f>
        <v>12219.581184223209</v>
      </c>
      <c r="I27" s="43">
        <f ca="1">SUMIFS('EXIOBASE EU 25 imports'!G:G, 'EXIOBASE EU 25 imports'!$C:$C, 'EU25 ICoE calcs'!$E27)</f>
        <v>3436.2480330650087</v>
      </c>
      <c r="J27" s="43">
        <f ca="1">SUMIFS('EXIOBASE EU 25 imports'!H:H, 'EXIOBASE EU 25 imports'!$C:$C, 'EU25 ICoE calcs'!$E27)</f>
        <v>846.48426064501746</v>
      </c>
      <c r="K27" s="43">
        <f ca="1">SUMIFS('EXIOBASE EU 25 imports'!I:I, 'EXIOBASE EU 25 imports'!$C:$C, 'EU25 ICoE calcs'!$E27)</f>
        <v>4165.0464301233314</v>
      </c>
      <c r="L27" s="43">
        <f ca="1">SUMIFS('EXIOBASE EU 25 imports'!J:J, 'EXIOBASE EU 25 imports'!$C:$C, 'EU25 ICoE calcs'!$E27)</f>
        <v>39269.970166192943</v>
      </c>
      <c r="M27" s="43">
        <f ca="1">SUMIFS('EXIOBASE EU 25 imports'!K:K, 'EXIOBASE EU 25 imports'!$C:$C, 'EU25 ICoE calcs'!$E27)</f>
        <v>89580.424171788633</v>
      </c>
      <c r="N27" s="43">
        <f ca="1">SUMIFS('EXIOBASE EU 25 imports'!L:L, 'EXIOBASE EU 25 imports'!$C:$C, 'EU25 ICoE calcs'!$E27)</f>
        <v>9889.9441582114014</v>
      </c>
      <c r="O27" s="43">
        <f ca="1">SUMIFS('EXIOBASE EU 25 imports'!M:M, 'EXIOBASE EU 25 imports'!$C:$C, 'EU25 ICoE calcs'!$E27)</f>
        <v>3180.0409438304287</v>
      </c>
      <c r="P27" s="43">
        <f ca="1">SUMIFS('EXIOBASE EU 25 imports'!N:N, 'EXIOBASE EU 25 imports'!$C:$C, 'EU25 ICoE calcs'!$E27)</f>
        <v>26332.725756353113</v>
      </c>
      <c r="Q27" s="43">
        <f ca="1">SUMIFS('EXIOBASE EU 25 imports'!O:O, 'EXIOBASE EU 25 imports'!$C:$C, 'EU25 ICoE calcs'!$E27)</f>
        <v>686.94066059752083</v>
      </c>
      <c r="R27" s="43">
        <f ca="1">SUMIFS('EXIOBASE EU 25 imports'!P:P, 'EXIOBASE EU 25 imports'!$C:$C, 'EU25 ICoE calcs'!$E27)</f>
        <v>1629.7324233600514</v>
      </c>
      <c r="S27" s="43">
        <f ca="1">SUMIFS('EXIOBASE EU 25 imports'!Q:Q, 'EXIOBASE EU 25 imports'!$C:$C, 'EU25 ICoE calcs'!$E27)</f>
        <v>3623.2443044496285</v>
      </c>
      <c r="T27" s="43">
        <f ca="1">SUMIFS('EXIOBASE EU 25 imports'!R:R, 'EXIOBASE EU 25 imports'!$C:$C, 'EU25 ICoE calcs'!$E27)</f>
        <v>16249.295369806252</v>
      </c>
      <c r="U27" s="43">
        <f ca="1">SUMIFS('EXIOBASE EU 25 imports'!S:S, 'EXIOBASE EU 25 imports'!$C:$C, 'EU25 ICoE calcs'!$E27)</f>
        <v>15551.860626786633</v>
      </c>
      <c r="V27" s="43">
        <f ca="1">SUMIFS('EXIOBASE EU 25 imports'!T:T, 'EXIOBASE EU 25 imports'!$C:$C, 'EU25 ICoE calcs'!$E27)</f>
        <v>5845.5077563170234</v>
      </c>
      <c r="W27" s="43">
        <f ca="1">SUMIFS('EXIOBASE EU 25 imports'!U:U, 'EXIOBASE EU 25 imports'!$C:$C, 'EU25 ICoE calcs'!$E27)</f>
        <v>8737.2950744997015</v>
      </c>
      <c r="X27" s="43">
        <f ca="1">SUMIFS('EXIOBASE EU 25 imports'!V:V, 'EXIOBASE EU 25 imports'!$C:$C, 'EU25 ICoE calcs'!$E27)</f>
        <v>2591.1778000604072</v>
      </c>
      <c r="Y27" s="43">
        <f ca="1">SUMIFS('EXIOBASE EU 25 imports'!W:W, 'EXIOBASE EU 25 imports'!$C:$C, 'EU25 ICoE calcs'!$E27)</f>
        <v>29885.222641538861</v>
      </c>
      <c r="Z27" s="43">
        <f ca="1">SUMIFS('EXIOBASE EU 25 imports'!X:X, 'EXIOBASE EU 25 imports'!$C:$C, 'EU25 ICoE calcs'!$E27)</f>
        <v>12657.152739388486</v>
      </c>
      <c r="AA27" s="43">
        <f ca="1">SUMIFS('EXIOBASE EU 25 imports'!Y:Y, 'EXIOBASE EU 25 imports'!$C:$C, 'EU25 ICoE calcs'!$E27)</f>
        <v>1195.5105602653598</v>
      </c>
      <c r="AB27" s="43">
        <f ca="1">SUMIFS('EXIOBASE EU 25 imports'!Z:Z, 'EXIOBASE EU 25 imports'!$C:$C, 'EU25 ICoE calcs'!$E27)</f>
        <v>932.10948201357348</v>
      </c>
      <c r="AC27" s="43">
        <f ca="1">SUMIFS('EXIOBASE EU 25 imports'!AA:AA, 'EXIOBASE EU 25 imports'!$C:$C, 'EU25 ICoE calcs'!$E27)</f>
        <v>139.55866575313735</v>
      </c>
      <c r="AD27" s="43"/>
      <c r="AE27" s="43"/>
      <c r="AF27" s="43"/>
    </row>
    <row r="28" spans="3:32" x14ac:dyDescent="0.35">
      <c r="C28" t="str">
        <v>ISIC 28</v>
      </c>
      <c r="D28" t="str">
        <f>'OECD EU28 ICoE data'!A25</f>
        <v>ISIC 27</v>
      </c>
      <c r="E28" s="4" t="s">
        <v>23</v>
      </c>
      <c r="F28" s="43">
        <f ca="1">SUMIFS('EXIOBASE EU 25 imports'!D:D, 'EXIOBASE EU 25 imports'!$C:$C, 'EU25 ICoE calcs'!$E28)</f>
        <v>1657.8923708951365</v>
      </c>
      <c r="G28" s="43">
        <f ca="1">SUMIFS('EXIOBASE EU 25 imports'!E:E, 'EXIOBASE EU 25 imports'!$C:$C, 'EU25 ICoE calcs'!$E28)</f>
        <v>4271.2570337509023</v>
      </c>
      <c r="H28" s="43">
        <f ca="1">SUMIFS('EXIOBASE EU 25 imports'!F:F, 'EXIOBASE EU 25 imports'!$C:$C, 'EU25 ICoE calcs'!$E28)</f>
        <v>1029.1566887684089</v>
      </c>
      <c r="I28" s="43">
        <f ca="1">SUMIFS('EXIOBASE EU 25 imports'!G:G, 'EXIOBASE EU 25 imports'!$C:$C, 'EU25 ICoE calcs'!$E28)</f>
        <v>1893.8576178486167</v>
      </c>
      <c r="J28" s="43">
        <f ca="1">SUMIFS('EXIOBASE EU 25 imports'!H:H, 'EXIOBASE EU 25 imports'!$C:$C, 'EU25 ICoE calcs'!$E28)</f>
        <v>166.2361567022557</v>
      </c>
      <c r="K28" s="43">
        <f ca="1">SUMIFS('EXIOBASE EU 25 imports'!I:I, 'EXIOBASE EU 25 imports'!$C:$C, 'EU25 ICoE calcs'!$E28)</f>
        <v>1027.6174814834567</v>
      </c>
      <c r="L28" s="43">
        <f ca="1">SUMIFS('EXIOBASE EU 25 imports'!J:J, 'EXIOBASE EU 25 imports'!$C:$C, 'EU25 ICoE calcs'!$E28)</f>
        <v>25324.31872471446</v>
      </c>
      <c r="M28" s="43">
        <f ca="1">SUMIFS('EXIOBASE EU 25 imports'!K:K, 'EXIOBASE EU 25 imports'!$C:$C, 'EU25 ICoE calcs'!$E28)</f>
        <v>36839.201170180146</v>
      </c>
      <c r="N28" s="43">
        <f ca="1">SUMIFS('EXIOBASE EU 25 imports'!L:L, 'EXIOBASE EU 25 imports'!$C:$C, 'EU25 ICoE calcs'!$E28)</f>
        <v>1413.8304092094622</v>
      </c>
      <c r="O28" s="43">
        <f ca="1">SUMIFS('EXIOBASE EU 25 imports'!M:M, 'EXIOBASE EU 25 imports'!$C:$C, 'EU25 ICoE calcs'!$E28)</f>
        <v>2389.9377325174341</v>
      </c>
      <c r="P28" s="43">
        <f ca="1">SUMIFS('EXIOBASE EU 25 imports'!N:N, 'EXIOBASE EU 25 imports'!$C:$C, 'EU25 ICoE calcs'!$E28)</f>
        <v>4668.4104475233507</v>
      </c>
      <c r="Q28" s="43">
        <f ca="1">SUMIFS('EXIOBASE EU 25 imports'!O:O, 'EXIOBASE EU 25 imports'!$C:$C, 'EU25 ICoE calcs'!$E28)</f>
        <v>147.80731411006587</v>
      </c>
      <c r="R28" s="43">
        <f ca="1">SUMIFS('EXIOBASE EU 25 imports'!P:P, 'EXIOBASE EU 25 imports'!$C:$C, 'EU25 ICoE calcs'!$E28)</f>
        <v>520.88985373542619</v>
      </c>
      <c r="S28" s="43">
        <f ca="1">SUMIFS('EXIOBASE EU 25 imports'!Q:Q, 'EXIOBASE EU 25 imports'!$C:$C, 'EU25 ICoE calcs'!$E28)</f>
        <v>548.69009502025199</v>
      </c>
      <c r="T28" s="43">
        <f ca="1">SUMIFS('EXIOBASE EU 25 imports'!R:R, 'EXIOBASE EU 25 imports'!$C:$C, 'EU25 ICoE calcs'!$E28)</f>
        <v>4262.6064045173252</v>
      </c>
      <c r="U28" s="43">
        <f ca="1">SUMIFS('EXIOBASE EU 25 imports'!S:S, 'EXIOBASE EU 25 imports'!$C:$C, 'EU25 ICoE calcs'!$E28)</f>
        <v>4826.9347111488278</v>
      </c>
      <c r="V28" s="43">
        <f ca="1">SUMIFS('EXIOBASE EU 25 imports'!T:T, 'EXIOBASE EU 25 imports'!$C:$C, 'EU25 ICoE calcs'!$E28)</f>
        <v>927.76492657710287</v>
      </c>
      <c r="W28" s="43">
        <f ca="1">SUMIFS('EXIOBASE EU 25 imports'!U:U, 'EXIOBASE EU 25 imports'!$C:$C, 'EU25 ICoE calcs'!$E28)</f>
        <v>478.21410171592328</v>
      </c>
      <c r="X28" s="43">
        <f ca="1">SUMIFS('EXIOBASE EU 25 imports'!V:V, 'EXIOBASE EU 25 imports'!$C:$C, 'EU25 ICoE calcs'!$E28)</f>
        <v>173.26191293213</v>
      </c>
      <c r="Y28" s="43">
        <f ca="1">SUMIFS('EXIOBASE EU 25 imports'!W:W, 'EXIOBASE EU 25 imports'!$C:$C, 'EU25 ICoE calcs'!$E28)</f>
        <v>5712.1350396343341</v>
      </c>
      <c r="Z28" s="43">
        <f ca="1">SUMIFS('EXIOBASE EU 25 imports'!X:X, 'EXIOBASE EU 25 imports'!$C:$C, 'EU25 ICoE calcs'!$E28)</f>
        <v>1765.4110203835323</v>
      </c>
      <c r="AA28" s="43">
        <f ca="1">SUMIFS('EXIOBASE EU 25 imports'!Y:Y, 'EXIOBASE EU 25 imports'!$C:$C, 'EU25 ICoE calcs'!$E28)</f>
        <v>258.29304056543452</v>
      </c>
      <c r="AB28" s="43">
        <f ca="1">SUMIFS('EXIOBASE EU 25 imports'!Z:Z, 'EXIOBASE EU 25 imports'!$C:$C, 'EU25 ICoE calcs'!$E28)</f>
        <v>227.13988590319573</v>
      </c>
      <c r="AC28" s="43">
        <f ca="1">SUMIFS('EXIOBASE EU 25 imports'!AA:AA, 'EXIOBASE EU 25 imports'!$C:$C, 'EU25 ICoE calcs'!$E28)</f>
        <v>1607.2940771614235</v>
      </c>
      <c r="AD28" s="43"/>
      <c r="AE28" s="43"/>
      <c r="AF28" s="43"/>
    </row>
    <row r="29" spans="3:32" x14ac:dyDescent="0.35">
      <c r="C29" t="str">
        <v>ISIC 29</v>
      </c>
      <c r="D29" t="str">
        <f>'OECD EU28 ICoE data'!A26</f>
        <v>ISIC 28</v>
      </c>
      <c r="E29" s="4" t="s">
        <v>24</v>
      </c>
      <c r="F29" s="43">
        <f ca="1">SUMIFS('EXIOBASE EU 25 imports'!D:D, 'EXIOBASE EU 25 imports'!$C:$C, 'EU25 ICoE calcs'!$E29)</f>
        <v>6214.915278555196</v>
      </c>
      <c r="G29" s="43">
        <f ca="1">SUMIFS('EXIOBASE EU 25 imports'!E:E, 'EXIOBASE EU 25 imports'!$C:$C, 'EU25 ICoE calcs'!$E29)</f>
        <v>12245.21916598914</v>
      </c>
      <c r="H29" s="43">
        <f ca="1">SUMIFS('EXIOBASE EU 25 imports'!F:F, 'EXIOBASE EU 25 imports'!$C:$C, 'EU25 ICoE calcs'!$E29)</f>
        <v>4542.88047275805</v>
      </c>
      <c r="I29" s="43">
        <f ca="1">SUMIFS('EXIOBASE EU 25 imports'!G:G, 'EXIOBASE EU 25 imports'!$C:$C, 'EU25 ICoE calcs'!$E29)</f>
        <v>5019.1888491466207</v>
      </c>
      <c r="J29" s="43">
        <f ca="1">SUMIFS('EXIOBASE EU 25 imports'!H:H, 'EXIOBASE EU 25 imports'!$C:$C, 'EU25 ICoE calcs'!$E29)</f>
        <v>509.10663356321527</v>
      </c>
      <c r="K29" s="43">
        <f ca="1">SUMIFS('EXIOBASE EU 25 imports'!I:I, 'EXIOBASE EU 25 imports'!$C:$C, 'EU25 ICoE calcs'!$E29)</f>
        <v>2513.325067359594</v>
      </c>
      <c r="L29" s="43">
        <f ca="1">SUMIFS('EXIOBASE EU 25 imports'!J:J, 'EXIOBASE EU 25 imports'!$C:$C, 'EU25 ICoE calcs'!$E29)</f>
        <v>35592.226909330289</v>
      </c>
      <c r="M29" s="43">
        <f ca="1">SUMIFS('EXIOBASE EU 25 imports'!K:K, 'EXIOBASE EU 25 imports'!$C:$C, 'EU25 ICoE calcs'!$E29)</f>
        <v>36873.634506628674</v>
      </c>
      <c r="N29" s="43">
        <f ca="1">SUMIFS('EXIOBASE EU 25 imports'!L:L, 'EXIOBASE EU 25 imports'!$C:$C, 'EU25 ICoE calcs'!$E29)</f>
        <v>1923.0281014088873</v>
      </c>
      <c r="O29" s="43">
        <f ca="1">SUMIFS('EXIOBASE EU 25 imports'!M:M, 'EXIOBASE EU 25 imports'!$C:$C, 'EU25 ICoE calcs'!$E29)</f>
        <v>8134.8244185425938</v>
      </c>
      <c r="P29" s="43">
        <f ca="1">SUMIFS('EXIOBASE EU 25 imports'!N:N, 'EXIOBASE EU 25 imports'!$C:$C, 'EU25 ICoE calcs'!$E29)</f>
        <v>18290.209196518073</v>
      </c>
      <c r="Q29" s="43">
        <f ca="1">SUMIFS('EXIOBASE EU 25 imports'!O:O, 'EXIOBASE EU 25 imports'!$C:$C, 'EU25 ICoE calcs'!$E29)</f>
        <v>526.96365984150975</v>
      </c>
      <c r="R29" s="43">
        <f ca="1">SUMIFS('EXIOBASE EU 25 imports'!P:P, 'EXIOBASE EU 25 imports'!$C:$C, 'EU25 ICoE calcs'!$E29)</f>
        <v>849.84439357540043</v>
      </c>
      <c r="S29" s="43">
        <f ca="1">SUMIFS('EXIOBASE EU 25 imports'!Q:Q, 'EXIOBASE EU 25 imports'!$C:$C, 'EU25 ICoE calcs'!$E29)</f>
        <v>3013.3755832081706</v>
      </c>
      <c r="T29" s="43">
        <f ca="1">SUMIFS('EXIOBASE EU 25 imports'!R:R, 'EXIOBASE EU 25 imports'!$C:$C, 'EU25 ICoE calcs'!$E29)</f>
        <v>12145.187492947927</v>
      </c>
      <c r="U29" s="43">
        <f ca="1">SUMIFS('EXIOBASE EU 25 imports'!S:S, 'EXIOBASE EU 25 imports'!$C:$C, 'EU25 ICoE calcs'!$E29)</f>
        <v>5955.2814546492718</v>
      </c>
      <c r="V29" s="43">
        <f ca="1">SUMIFS('EXIOBASE EU 25 imports'!T:T, 'EXIOBASE EU 25 imports'!$C:$C, 'EU25 ICoE calcs'!$E29)</f>
        <v>3044.3293501475782</v>
      </c>
      <c r="W29" s="43">
        <f ca="1">SUMIFS('EXIOBASE EU 25 imports'!U:U, 'EXIOBASE EU 25 imports'!$C:$C, 'EU25 ICoE calcs'!$E29)</f>
        <v>2240.6299210127099</v>
      </c>
      <c r="X29" s="43">
        <f ca="1">SUMIFS('EXIOBASE EU 25 imports'!V:V, 'EXIOBASE EU 25 imports'!$C:$C, 'EU25 ICoE calcs'!$E29)</f>
        <v>857.58851541792149</v>
      </c>
      <c r="Y29" s="43">
        <f ca="1">SUMIFS('EXIOBASE EU 25 imports'!W:W, 'EXIOBASE EU 25 imports'!$C:$C, 'EU25 ICoE calcs'!$E29)</f>
        <v>15313.315592488241</v>
      </c>
      <c r="Z29" s="43">
        <f ca="1">SUMIFS('EXIOBASE EU 25 imports'!X:X, 'EXIOBASE EU 25 imports'!$C:$C, 'EU25 ICoE calcs'!$E29)</f>
        <v>6506.6755438819464</v>
      </c>
      <c r="AA29" s="43">
        <f ca="1">SUMIFS('EXIOBASE EU 25 imports'!Y:Y, 'EXIOBASE EU 25 imports'!$C:$C, 'EU25 ICoE calcs'!$E29)</f>
        <v>532.08895013996585</v>
      </c>
      <c r="AB29" s="43">
        <f ca="1">SUMIFS('EXIOBASE EU 25 imports'!Z:Z, 'EXIOBASE EU 25 imports'!$C:$C, 'EU25 ICoE calcs'!$E29)</f>
        <v>606.10839872276256</v>
      </c>
      <c r="AC29" s="43">
        <f ca="1">SUMIFS('EXIOBASE EU 25 imports'!AA:AA, 'EXIOBASE EU 25 imports'!$C:$C, 'EU25 ICoE calcs'!$E29)</f>
        <v>294.86613777689865</v>
      </c>
      <c r="AD29" s="43"/>
      <c r="AE29" s="43"/>
      <c r="AF29" s="43"/>
    </row>
    <row r="30" spans="3:32" x14ac:dyDescent="0.35">
      <c r="C30" t="str">
        <v>ISIC 30</v>
      </c>
      <c r="D30" t="str">
        <f>'OECD EU28 ICoE data'!A27</f>
        <v>ISIC 29</v>
      </c>
      <c r="E30" s="4" t="s">
        <v>314</v>
      </c>
      <c r="F30" s="43">
        <f ca="1">SUMIFS('EXIOBASE EU 25 imports'!D:D, 'EXIOBASE EU 25 imports'!$C:$C, 'EU25 ICoE calcs'!$E30)</f>
        <v>374.59221332682949</v>
      </c>
      <c r="G30" s="43">
        <f ca="1">SUMIFS('EXIOBASE EU 25 imports'!E:E, 'EXIOBASE EU 25 imports'!$C:$C, 'EU25 ICoE calcs'!$E30)</f>
        <v>974.5788414307807</v>
      </c>
      <c r="H30" s="43">
        <f ca="1">SUMIFS('EXIOBASE EU 25 imports'!F:F, 'EXIOBASE EU 25 imports'!$C:$C, 'EU25 ICoE calcs'!$E30)</f>
        <v>423.64599286146165</v>
      </c>
      <c r="I30" s="43">
        <f ca="1">SUMIFS('EXIOBASE EU 25 imports'!G:G, 'EXIOBASE EU 25 imports'!$C:$C, 'EU25 ICoE calcs'!$E30)</f>
        <v>567.56885916073134</v>
      </c>
      <c r="J30" s="43">
        <f ca="1">SUMIFS('EXIOBASE EU 25 imports'!H:H, 'EXIOBASE EU 25 imports'!$C:$C, 'EU25 ICoE calcs'!$E30)</f>
        <v>18.644531687482434</v>
      </c>
      <c r="K30" s="43">
        <f ca="1">SUMIFS('EXIOBASE EU 25 imports'!I:I, 'EXIOBASE EU 25 imports'!$C:$C, 'EU25 ICoE calcs'!$E30)</f>
        <v>1595.8162327404978</v>
      </c>
      <c r="L30" s="43">
        <f ca="1">SUMIFS('EXIOBASE EU 25 imports'!J:J, 'EXIOBASE EU 25 imports'!$C:$C, 'EU25 ICoE calcs'!$E30)</f>
        <v>2065.4388975128531</v>
      </c>
      <c r="M30" s="43">
        <f ca="1">SUMIFS('EXIOBASE EU 25 imports'!K:K, 'EXIOBASE EU 25 imports'!$C:$C, 'EU25 ICoE calcs'!$E30)</f>
        <v>1435.9340142340075</v>
      </c>
      <c r="N30" s="43">
        <f ca="1">SUMIFS('EXIOBASE EU 25 imports'!L:L, 'EXIOBASE EU 25 imports'!$C:$C, 'EU25 ICoE calcs'!$E30)</f>
        <v>232.17998797214801</v>
      </c>
      <c r="O30" s="43">
        <f ca="1">SUMIFS('EXIOBASE EU 25 imports'!M:M, 'EXIOBASE EU 25 imports'!$C:$C, 'EU25 ICoE calcs'!$E30)</f>
        <v>1281.2809822645088</v>
      </c>
      <c r="P30" s="43">
        <f ca="1">SUMIFS('EXIOBASE EU 25 imports'!N:N, 'EXIOBASE EU 25 imports'!$C:$C, 'EU25 ICoE calcs'!$E30)</f>
        <v>1593.5925814550912</v>
      </c>
      <c r="Q30" s="43">
        <f ca="1">SUMIFS('EXIOBASE EU 25 imports'!O:O, 'EXIOBASE EU 25 imports'!$C:$C, 'EU25 ICoE calcs'!$E30)</f>
        <v>29.696278003318145</v>
      </c>
      <c r="R30" s="43">
        <f ca="1">SUMIFS('EXIOBASE EU 25 imports'!P:P, 'EXIOBASE EU 25 imports'!$C:$C, 'EU25 ICoE calcs'!$E30)</f>
        <v>55.005450559183579</v>
      </c>
      <c r="S30" s="43">
        <f ca="1">SUMIFS('EXIOBASE EU 25 imports'!Q:Q, 'EXIOBASE EU 25 imports'!$C:$C, 'EU25 ICoE calcs'!$E30)</f>
        <v>146.47024753472459</v>
      </c>
      <c r="T30" s="43">
        <f ca="1">SUMIFS('EXIOBASE EU 25 imports'!R:R, 'EXIOBASE EU 25 imports'!$C:$C, 'EU25 ICoE calcs'!$E30)</f>
        <v>889.47903221859292</v>
      </c>
      <c r="U30" s="43">
        <f ca="1">SUMIFS('EXIOBASE EU 25 imports'!S:S, 'EXIOBASE EU 25 imports'!$C:$C, 'EU25 ICoE calcs'!$E30)</f>
        <v>1497.1855551487863</v>
      </c>
      <c r="V30" s="43">
        <f ca="1">SUMIFS('EXIOBASE EU 25 imports'!T:T, 'EXIOBASE EU 25 imports'!$C:$C, 'EU25 ICoE calcs'!$E30)</f>
        <v>218.2137901956867</v>
      </c>
      <c r="W30" s="43">
        <f ca="1">SUMIFS('EXIOBASE EU 25 imports'!U:U, 'EXIOBASE EU 25 imports'!$C:$C, 'EU25 ICoE calcs'!$E30)</f>
        <v>66.719433689686753</v>
      </c>
      <c r="X30" s="43">
        <f ca="1">SUMIFS('EXIOBASE EU 25 imports'!V:V, 'EXIOBASE EU 25 imports'!$C:$C, 'EU25 ICoE calcs'!$E30)</f>
        <v>19.015448068048357</v>
      </c>
      <c r="Y30" s="43">
        <f ca="1">SUMIFS('EXIOBASE EU 25 imports'!W:W, 'EXIOBASE EU 25 imports'!$C:$C, 'EU25 ICoE calcs'!$E30)</f>
        <v>537.15648138938366</v>
      </c>
      <c r="Z30" s="43">
        <f ca="1">SUMIFS('EXIOBASE EU 25 imports'!X:X, 'EXIOBASE EU 25 imports'!$C:$C, 'EU25 ICoE calcs'!$E30)</f>
        <v>4025.3965625854285</v>
      </c>
      <c r="AA30" s="43">
        <f ca="1">SUMIFS('EXIOBASE EU 25 imports'!Y:Y, 'EXIOBASE EU 25 imports'!$C:$C, 'EU25 ICoE calcs'!$E30)</f>
        <v>43.52454086521692</v>
      </c>
      <c r="AB30" s="43">
        <f ca="1">SUMIFS('EXIOBASE EU 25 imports'!Z:Z, 'EXIOBASE EU 25 imports'!$C:$C, 'EU25 ICoE calcs'!$E30)</f>
        <v>23.356386891074958</v>
      </c>
      <c r="AC30" s="43">
        <f ca="1">SUMIFS('EXIOBASE EU 25 imports'!AA:AA, 'EXIOBASE EU 25 imports'!$C:$C, 'EU25 ICoE calcs'!$E30)</f>
        <v>34.896292838752245</v>
      </c>
      <c r="AD30" s="43"/>
      <c r="AE30" s="43"/>
      <c r="AF30" s="43"/>
    </row>
    <row r="31" spans="3:32" x14ac:dyDescent="0.35">
      <c r="C31" t="str">
        <v>ISIC 31T33</v>
      </c>
      <c r="D31" t="str">
        <f>'OECD EU28 ICoE data'!A28</f>
        <v>ISIC 30</v>
      </c>
      <c r="E31" s="4" t="s">
        <v>315</v>
      </c>
      <c r="F31" s="43">
        <f ca="1">SUMIFS('EXIOBASE EU 25 imports'!D:D, 'EXIOBASE EU 25 imports'!$C:$C, 'EU25 ICoE calcs'!$E31)</f>
        <v>0</v>
      </c>
      <c r="G31" s="43">
        <f ca="1">SUMIFS('EXIOBASE EU 25 imports'!E:E, 'EXIOBASE EU 25 imports'!$C:$C, 'EU25 ICoE calcs'!$E31)</f>
        <v>0</v>
      </c>
      <c r="H31" s="43">
        <f ca="1">SUMIFS('EXIOBASE EU 25 imports'!F:F, 'EXIOBASE EU 25 imports'!$C:$C, 'EU25 ICoE calcs'!$E31)</f>
        <v>0</v>
      </c>
      <c r="I31" s="43">
        <f ca="1">SUMIFS('EXIOBASE EU 25 imports'!G:G, 'EXIOBASE EU 25 imports'!$C:$C, 'EU25 ICoE calcs'!$E31)</f>
        <v>0</v>
      </c>
      <c r="J31" s="43">
        <f ca="1">SUMIFS('EXIOBASE EU 25 imports'!H:H, 'EXIOBASE EU 25 imports'!$C:$C, 'EU25 ICoE calcs'!$E31)</f>
        <v>0</v>
      </c>
      <c r="K31" s="43">
        <f ca="1">SUMIFS('EXIOBASE EU 25 imports'!I:I, 'EXIOBASE EU 25 imports'!$C:$C, 'EU25 ICoE calcs'!$E31)</f>
        <v>0</v>
      </c>
      <c r="L31" s="43">
        <f ca="1">SUMIFS('EXIOBASE EU 25 imports'!J:J, 'EXIOBASE EU 25 imports'!$C:$C, 'EU25 ICoE calcs'!$E31)</f>
        <v>0</v>
      </c>
      <c r="M31" s="43">
        <f ca="1">SUMIFS('EXIOBASE EU 25 imports'!K:K, 'EXIOBASE EU 25 imports'!$C:$C, 'EU25 ICoE calcs'!$E31)</f>
        <v>0</v>
      </c>
      <c r="N31" s="43">
        <f ca="1">SUMIFS('EXIOBASE EU 25 imports'!L:L, 'EXIOBASE EU 25 imports'!$C:$C, 'EU25 ICoE calcs'!$E31)</f>
        <v>0</v>
      </c>
      <c r="O31" s="43">
        <f ca="1">SUMIFS('EXIOBASE EU 25 imports'!M:M, 'EXIOBASE EU 25 imports'!$C:$C, 'EU25 ICoE calcs'!$E31)</f>
        <v>0</v>
      </c>
      <c r="P31" s="43">
        <f ca="1">SUMIFS('EXIOBASE EU 25 imports'!N:N, 'EXIOBASE EU 25 imports'!$C:$C, 'EU25 ICoE calcs'!$E31)</f>
        <v>0</v>
      </c>
      <c r="Q31" s="43">
        <f ca="1">SUMIFS('EXIOBASE EU 25 imports'!O:O, 'EXIOBASE EU 25 imports'!$C:$C, 'EU25 ICoE calcs'!$E31)</f>
        <v>0</v>
      </c>
      <c r="R31" s="43">
        <f ca="1">SUMIFS('EXIOBASE EU 25 imports'!P:P, 'EXIOBASE EU 25 imports'!$C:$C, 'EU25 ICoE calcs'!$E31)</f>
        <v>0</v>
      </c>
      <c r="S31" s="43">
        <f ca="1">SUMIFS('EXIOBASE EU 25 imports'!Q:Q, 'EXIOBASE EU 25 imports'!$C:$C, 'EU25 ICoE calcs'!$E31)</f>
        <v>0</v>
      </c>
      <c r="T31" s="43">
        <f ca="1">SUMIFS('EXIOBASE EU 25 imports'!R:R, 'EXIOBASE EU 25 imports'!$C:$C, 'EU25 ICoE calcs'!$E31)</f>
        <v>0</v>
      </c>
      <c r="U31" s="43">
        <f ca="1">SUMIFS('EXIOBASE EU 25 imports'!S:S, 'EXIOBASE EU 25 imports'!$C:$C, 'EU25 ICoE calcs'!$E31)</f>
        <v>0</v>
      </c>
      <c r="V31" s="43">
        <f ca="1">SUMIFS('EXIOBASE EU 25 imports'!T:T, 'EXIOBASE EU 25 imports'!$C:$C, 'EU25 ICoE calcs'!$E31)</f>
        <v>0</v>
      </c>
      <c r="W31" s="43">
        <f ca="1">SUMIFS('EXIOBASE EU 25 imports'!U:U, 'EXIOBASE EU 25 imports'!$C:$C, 'EU25 ICoE calcs'!$E31)</f>
        <v>0</v>
      </c>
      <c r="X31" s="43">
        <f ca="1">SUMIFS('EXIOBASE EU 25 imports'!V:V, 'EXIOBASE EU 25 imports'!$C:$C, 'EU25 ICoE calcs'!$E31)</f>
        <v>0</v>
      </c>
      <c r="Y31" s="43">
        <f ca="1">SUMIFS('EXIOBASE EU 25 imports'!W:W, 'EXIOBASE EU 25 imports'!$C:$C, 'EU25 ICoE calcs'!$E31)</f>
        <v>0</v>
      </c>
      <c r="Z31" s="43">
        <f ca="1">SUMIFS('EXIOBASE EU 25 imports'!X:X, 'EXIOBASE EU 25 imports'!$C:$C, 'EU25 ICoE calcs'!$E31)</f>
        <v>0</v>
      </c>
      <c r="AA31" s="43">
        <f ca="1">SUMIFS('EXIOBASE EU 25 imports'!Y:Y, 'EXIOBASE EU 25 imports'!$C:$C, 'EU25 ICoE calcs'!$E31)</f>
        <v>0</v>
      </c>
      <c r="AB31" s="43">
        <f ca="1">SUMIFS('EXIOBASE EU 25 imports'!Z:Z, 'EXIOBASE EU 25 imports'!$C:$C, 'EU25 ICoE calcs'!$E31)</f>
        <v>0</v>
      </c>
      <c r="AC31" s="43">
        <f ca="1">SUMIFS('EXIOBASE EU 25 imports'!AA:AA, 'EXIOBASE EU 25 imports'!$C:$C, 'EU25 ICoE calcs'!$E31)</f>
        <v>0</v>
      </c>
      <c r="AD31" s="43"/>
      <c r="AE31" s="43"/>
      <c r="AF31" s="43"/>
    </row>
    <row r="32" spans="3:32" x14ac:dyDescent="0.35">
      <c r="C32" t="str">
        <v>ISIC 351</v>
      </c>
      <c r="D32" t="str">
        <f>'OECD EU28 ICoE data'!A29</f>
        <v>ISIC 31T33</v>
      </c>
      <c r="E32" s="4" t="s">
        <v>316</v>
      </c>
      <c r="F32" s="43">
        <f ca="1">SUMIFS('EXIOBASE EU 25 imports'!D:D, 'EXIOBASE EU 25 imports'!$C:$C, 'EU25 ICoE calcs'!$E32)</f>
        <v>0</v>
      </c>
      <c r="G32" s="43">
        <f ca="1">SUMIFS('EXIOBASE EU 25 imports'!E:E, 'EXIOBASE EU 25 imports'!$C:$C, 'EU25 ICoE calcs'!$E32)</f>
        <v>1.665770782206814</v>
      </c>
      <c r="H32" s="43">
        <f ca="1">SUMIFS('EXIOBASE EU 25 imports'!F:F, 'EXIOBASE EU 25 imports'!$C:$C, 'EU25 ICoE calcs'!$E32)</f>
        <v>2.3954173447857587E-2</v>
      </c>
      <c r="I32" s="43">
        <f ca="1">SUMIFS('EXIOBASE EU 25 imports'!G:G, 'EXIOBASE EU 25 imports'!$C:$C, 'EU25 ICoE calcs'!$E32)</f>
        <v>0.50659585290877707</v>
      </c>
      <c r="J32" s="43">
        <f ca="1">SUMIFS('EXIOBASE EU 25 imports'!H:H, 'EXIOBASE EU 25 imports'!$C:$C, 'EU25 ICoE calcs'!$E32)</f>
        <v>0</v>
      </c>
      <c r="K32" s="43">
        <f ca="1">SUMIFS('EXIOBASE EU 25 imports'!I:I, 'EXIOBASE EU 25 imports'!$C:$C, 'EU25 ICoE calcs'!$E32)</f>
        <v>3.4176144022234588E-3</v>
      </c>
      <c r="L32" s="43">
        <f ca="1">SUMIFS('EXIOBASE EU 25 imports'!J:J, 'EXIOBASE EU 25 imports'!$C:$C, 'EU25 ICoE calcs'!$E32)</f>
        <v>7.0412058918081277E-2</v>
      </c>
      <c r="M32" s="43">
        <f ca="1">SUMIFS('EXIOBASE EU 25 imports'!K:K, 'EXIOBASE EU 25 imports'!$C:$C, 'EU25 ICoE calcs'!$E32)</f>
        <v>1.9826670941237279E-3</v>
      </c>
      <c r="N32" s="43">
        <f ca="1">SUMIFS('EXIOBASE EU 25 imports'!L:L, 'EXIOBASE EU 25 imports'!$C:$C, 'EU25 ICoE calcs'!$E32)</f>
        <v>0</v>
      </c>
      <c r="O32" s="43">
        <f ca="1">SUMIFS('EXIOBASE EU 25 imports'!M:M, 'EXIOBASE EU 25 imports'!$C:$C, 'EU25 ICoE calcs'!$E32)</f>
        <v>0.80631998972890484</v>
      </c>
      <c r="P32" s="43">
        <f ca="1">SUMIFS('EXIOBASE EU 25 imports'!N:N, 'EXIOBASE EU 25 imports'!$C:$C, 'EU25 ICoE calcs'!$E32)</f>
        <v>0.26901946998281084</v>
      </c>
      <c r="Q32" s="43">
        <f ca="1">SUMIFS('EXIOBASE EU 25 imports'!O:O, 'EXIOBASE EU 25 imports'!$C:$C, 'EU25 ICoE calcs'!$E32)</f>
        <v>0</v>
      </c>
      <c r="R32" s="43">
        <f ca="1">SUMIFS('EXIOBASE EU 25 imports'!P:P, 'EXIOBASE EU 25 imports'!$C:$C, 'EU25 ICoE calcs'!$E32)</f>
        <v>0</v>
      </c>
      <c r="S32" s="43">
        <f ca="1">SUMIFS('EXIOBASE EU 25 imports'!Q:Q, 'EXIOBASE EU 25 imports'!$C:$C, 'EU25 ICoE calcs'!$E32)</f>
        <v>0.21398663708336316</v>
      </c>
      <c r="T32" s="43">
        <f ca="1">SUMIFS('EXIOBASE EU 25 imports'!R:R, 'EXIOBASE EU 25 imports'!$C:$C, 'EU25 ICoE calcs'!$E32)</f>
        <v>10.618449363686786</v>
      </c>
      <c r="U32" s="43">
        <f ca="1">SUMIFS('EXIOBASE EU 25 imports'!S:S, 'EXIOBASE EU 25 imports'!$C:$C, 'EU25 ICoE calcs'!$E32)</f>
        <v>0.28368580887555539</v>
      </c>
      <c r="V32" s="43">
        <f ca="1">SUMIFS('EXIOBASE EU 25 imports'!T:T, 'EXIOBASE EU 25 imports'!$C:$C, 'EU25 ICoE calcs'!$E32)</f>
        <v>1.0774002748211737E-2</v>
      </c>
      <c r="W32" s="43">
        <f ca="1">SUMIFS('EXIOBASE EU 25 imports'!U:U, 'EXIOBASE EU 25 imports'!$C:$C, 'EU25 ICoE calcs'!$E32)</f>
        <v>0</v>
      </c>
      <c r="X32" s="43">
        <f ca="1">SUMIFS('EXIOBASE EU 25 imports'!V:V, 'EXIOBASE EU 25 imports'!$C:$C, 'EU25 ICoE calcs'!$E32)</f>
        <v>0</v>
      </c>
      <c r="Y32" s="43">
        <f ca="1">SUMIFS('EXIOBASE EU 25 imports'!W:W, 'EXIOBASE EU 25 imports'!$C:$C, 'EU25 ICoE calcs'!$E32)</f>
        <v>0.16788603950519851</v>
      </c>
      <c r="Z32" s="43">
        <f ca="1">SUMIFS('EXIOBASE EU 25 imports'!X:X, 'EXIOBASE EU 25 imports'!$C:$C, 'EU25 ICoE calcs'!$E32)</f>
        <v>1.380182395339105</v>
      </c>
      <c r="AA32" s="43">
        <f ca="1">SUMIFS('EXIOBASE EU 25 imports'!Y:Y, 'EXIOBASE EU 25 imports'!$C:$C, 'EU25 ICoE calcs'!$E32)</f>
        <v>0.13132922869603136</v>
      </c>
      <c r="AB32" s="43">
        <f ca="1">SUMIFS('EXIOBASE EU 25 imports'!Z:Z, 'EXIOBASE EU 25 imports'!$C:$C, 'EU25 ICoE calcs'!$E32)</f>
        <v>0</v>
      </c>
      <c r="AC32" s="43">
        <f ca="1">SUMIFS('EXIOBASE EU 25 imports'!AA:AA, 'EXIOBASE EU 25 imports'!$C:$C, 'EU25 ICoE calcs'!$E32)</f>
        <v>0</v>
      </c>
      <c r="AD32" s="43"/>
      <c r="AE32" s="43"/>
      <c r="AF32" s="43"/>
    </row>
    <row r="33" spans="3:32" x14ac:dyDescent="0.35">
      <c r="C33" t="str">
        <v>ISIC 352T353</v>
      </c>
      <c r="D33" t="str">
        <f>'OECD EU28 ICoE data'!A30</f>
        <v>ISIC 35T39</v>
      </c>
      <c r="E33" s="4" t="s">
        <v>25</v>
      </c>
      <c r="F33" s="43">
        <f>SUMIFS('EXIOBASE EU 25 imports'!D:D, 'EXIOBASE EU 25 imports'!$C:$C, 'EU25 ICoE calcs'!$E33)</f>
        <v>0</v>
      </c>
      <c r="G33" s="43">
        <f>SUMIFS('EXIOBASE EU 25 imports'!E:E, 'EXIOBASE EU 25 imports'!$C:$C, 'EU25 ICoE calcs'!$E33)</f>
        <v>0</v>
      </c>
      <c r="H33" s="43">
        <f>SUMIFS('EXIOBASE EU 25 imports'!F:F, 'EXIOBASE EU 25 imports'!$C:$C, 'EU25 ICoE calcs'!$E33)</f>
        <v>0</v>
      </c>
      <c r="I33" s="43">
        <f>SUMIFS('EXIOBASE EU 25 imports'!G:G, 'EXIOBASE EU 25 imports'!$C:$C, 'EU25 ICoE calcs'!$E33)</f>
        <v>0</v>
      </c>
      <c r="J33" s="43">
        <f>SUMIFS('EXIOBASE EU 25 imports'!H:H, 'EXIOBASE EU 25 imports'!$C:$C, 'EU25 ICoE calcs'!$E33)</f>
        <v>0</v>
      </c>
      <c r="K33" s="43">
        <f>SUMIFS('EXIOBASE EU 25 imports'!I:I, 'EXIOBASE EU 25 imports'!$C:$C, 'EU25 ICoE calcs'!$E33)</f>
        <v>0</v>
      </c>
      <c r="L33" s="43">
        <f>SUMIFS('EXIOBASE EU 25 imports'!J:J, 'EXIOBASE EU 25 imports'!$C:$C, 'EU25 ICoE calcs'!$E33)</f>
        <v>0</v>
      </c>
      <c r="M33" s="43">
        <f>SUMIFS('EXIOBASE EU 25 imports'!K:K, 'EXIOBASE EU 25 imports'!$C:$C, 'EU25 ICoE calcs'!$E33)</f>
        <v>0</v>
      </c>
      <c r="N33" s="43">
        <f>SUMIFS('EXIOBASE EU 25 imports'!L:L, 'EXIOBASE EU 25 imports'!$C:$C, 'EU25 ICoE calcs'!$E33)</f>
        <v>0</v>
      </c>
      <c r="O33" s="43">
        <f>SUMIFS('EXIOBASE EU 25 imports'!M:M, 'EXIOBASE EU 25 imports'!$C:$C, 'EU25 ICoE calcs'!$E33)</f>
        <v>0</v>
      </c>
      <c r="P33" s="43">
        <f>SUMIFS('EXIOBASE EU 25 imports'!N:N, 'EXIOBASE EU 25 imports'!$C:$C, 'EU25 ICoE calcs'!$E33)</f>
        <v>0</v>
      </c>
      <c r="Q33" s="43">
        <f>SUMIFS('EXIOBASE EU 25 imports'!O:O, 'EXIOBASE EU 25 imports'!$C:$C, 'EU25 ICoE calcs'!$E33)</f>
        <v>0</v>
      </c>
      <c r="R33" s="43">
        <f>SUMIFS('EXIOBASE EU 25 imports'!P:P, 'EXIOBASE EU 25 imports'!$C:$C, 'EU25 ICoE calcs'!$E33)</f>
        <v>0</v>
      </c>
      <c r="S33" s="43">
        <f>SUMIFS('EXIOBASE EU 25 imports'!Q:Q, 'EXIOBASE EU 25 imports'!$C:$C, 'EU25 ICoE calcs'!$E33)</f>
        <v>0</v>
      </c>
      <c r="T33" s="43">
        <f>SUMIFS('EXIOBASE EU 25 imports'!R:R, 'EXIOBASE EU 25 imports'!$C:$C, 'EU25 ICoE calcs'!$E33)</f>
        <v>0</v>
      </c>
      <c r="U33" s="43">
        <f>SUMIFS('EXIOBASE EU 25 imports'!S:S, 'EXIOBASE EU 25 imports'!$C:$C, 'EU25 ICoE calcs'!$E33)</f>
        <v>0</v>
      </c>
      <c r="V33" s="43">
        <f>SUMIFS('EXIOBASE EU 25 imports'!T:T, 'EXIOBASE EU 25 imports'!$C:$C, 'EU25 ICoE calcs'!$E33)</f>
        <v>0</v>
      </c>
      <c r="W33" s="43">
        <f>SUMIFS('EXIOBASE EU 25 imports'!U:U, 'EXIOBASE EU 25 imports'!$C:$C, 'EU25 ICoE calcs'!$E33)</f>
        <v>0</v>
      </c>
      <c r="X33" s="43">
        <f>SUMIFS('EXIOBASE EU 25 imports'!V:V, 'EXIOBASE EU 25 imports'!$C:$C, 'EU25 ICoE calcs'!$E33)</f>
        <v>0</v>
      </c>
      <c r="Y33" s="43">
        <f>SUMIFS('EXIOBASE EU 25 imports'!W:W, 'EXIOBASE EU 25 imports'!$C:$C, 'EU25 ICoE calcs'!$E33)</f>
        <v>0</v>
      </c>
      <c r="Z33" s="43">
        <f>SUMIFS('EXIOBASE EU 25 imports'!X:X, 'EXIOBASE EU 25 imports'!$C:$C, 'EU25 ICoE calcs'!$E33)</f>
        <v>0</v>
      </c>
      <c r="AA33" s="43">
        <f>SUMIFS('EXIOBASE EU 25 imports'!Y:Y, 'EXIOBASE EU 25 imports'!$C:$C, 'EU25 ICoE calcs'!$E33)</f>
        <v>0</v>
      </c>
      <c r="AB33" s="43">
        <f>SUMIFS('EXIOBASE EU 25 imports'!Z:Z, 'EXIOBASE EU 25 imports'!$C:$C, 'EU25 ICoE calcs'!$E33)</f>
        <v>0</v>
      </c>
      <c r="AC33" s="43">
        <f>SUMIFS('EXIOBASE EU 25 imports'!AA:AA, 'EXIOBASE EU 25 imports'!$C:$C, 'EU25 ICoE calcs'!$E33)</f>
        <v>0</v>
      </c>
      <c r="AD33" s="43"/>
      <c r="AE33" s="43"/>
      <c r="AF33" s="43"/>
    </row>
    <row r="34" spans="3:32" x14ac:dyDescent="0.35">
      <c r="C34" t="str">
        <v>ISIC 36T39</v>
      </c>
      <c r="E34" s="4" t="s">
        <v>26</v>
      </c>
      <c r="F34" s="43">
        <f ca="1">SUMIFS('EXIOBASE EU 25 imports'!D:D, 'EXIOBASE EU 25 imports'!$C:$C, 'EU25 ICoE calcs'!$E34)</f>
        <v>2299.9727870357651</v>
      </c>
      <c r="G34" s="43">
        <f ca="1">SUMIFS('EXIOBASE EU 25 imports'!E:E, 'EXIOBASE EU 25 imports'!$C:$C, 'EU25 ICoE calcs'!$E34)</f>
        <v>10002.120419466624</v>
      </c>
      <c r="H34" s="43">
        <f ca="1">SUMIFS('EXIOBASE EU 25 imports'!F:F, 'EXIOBASE EU 25 imports'!$C:$C, 'EU25 ICoE calcs'!$E34)</f>
        <v>954.75329505405671</v>
      </c>
      <c r="I34" s="43">
        <f ca="1">SUMIFS('EXIOBASE EU 25 imports'!G:G, 'EXIOBASE EU 25 imports'!$C:$C, 'EU25 ICoE calcs'!$E34)</f>
        <v>4181.9042845236281</v>
      </c>
      <c r="J34" s="43">
        <f ca="1">SUMIFS('EXIOBASE EU 25 imports'!H:H, 'EXIOBASE EU 25 imports'!$C:$C, 'EU25 ICoE calcs'!$E34)</f>
        <v>125.67959157082409</v>
      </c>
      <c r="K34" s="43">
        <f ca="1">SUMIFS('EXIOBASE EU 25 imports'!I:I, 'EXIOBASE EU 25 imports'!$C:$C, 'EU25 ICoE calcs'!$E34)</f>
        <v>755.60555482887025</v>
      </c>
      <c r="L34" s="43">
        <f ca="1">SUMIFS('EXIOBASE EU 25 imports'!J:J, 'EXIOBASE EU 25 imports'!$C:$C, 'EU25 ICoE calcs'!$E34)</f>
        <v>19503.727550138658</v>
      </c>
      <c r="M34" s="43">
        <f ca="1">SUMIFS('EXIOBASE EU 25 imports'!K:K, 'EXIOBASE EU 25 imports'!$C:$C, 'EU25 ICoE calcs'!$E34)</f>
        <v>13155.207337584981</v>
      </c>
      <c r="N34" s="43">
        <f ca="1">SUMIFS('EXIOBASE EU 25 imports'!L:L, 'EXIOBASE EU 25 imports'!$C:$C, 'EU25 ICoE calcs'!$E34)</f>
        <v>922.06726261025381</v>
      </c>
      <c r="O34" s="43">
        <f ca="1">SUMIFS('EXIOBASE EU 25 imports'!M:M, 'EXIOBASE EU 25 imports'!$C:$C, 'EU25 ICoE calcs'!$E34)</f>
        <v>12529.59908002173</v>
      </c>
      <c r="P34" s="43">
        <f ca="1">SUMIFS('EXIOBASE EU 25 imports'!N:N, 'EXIOBASE EU 25 imports'!$C:$C, 'EU25 ICoE calcs'!$E34)</f>
        <v>10809.59967472354</v>
      </c>
      <c r="Q34" s="43">
        <f ca="1">SUMIFS('EXIOBASE EU 25 imports'!O:O, 'EXIOBASE EU 25 imports'!$C:$C, 'EU25 ICoE calcs'!$E34)</f>
        <v>213.95607801668763</v>
      </c>
      <c r="R34" s="43">
        <f ca="1">SUMIFS('EXIOBASE EU 25 imports'!P:P, 'EXIOBASE EU 25 imports'!$C:$C, 'EU25 ICoE calcs'!$E34)</f>
        <v>431.21689116097895</v>
      </c>
      <c r="S34" s="43">
        <f ca="1">SUMIFS('EXIOBASE EU 25 imports'!Q:Q, 'EXIOBASE EU 25 imports'!$C:$C, 'EU25 ICoE calcs'!$E34)</f>
        <v>3792.3466152902288</v>
      </c>
      <c r="T34" s="43">
        <f ca="1">SUMIFS('EXIOBASE EU 25 imports'!R:R, 'EXIOBASE EU 25 imports'!$C:$C, 'EU25 ICoE calcs'!$E34)</f>
        <v>6017.2320539061775</v>
      </c>
      <c r="U34" s="43">
        <f ca="1">SUMIFS('EXIOBASE EU 25 imports'!S:S, 'EXIOBASE EU 25 imports'!$C:$C, 'EU25 ICoE calcs'!$E34)</f>
        <v>1430.7858485026609</v>
      </c>
      <c r="V34" s="43">
        <f ca="1">SUMIFS('EXIOBASE EU 25 imports'!T:T, 'EXIOBASE EU 25 imports'!$C:$C, 'EU25 ICoE calcs'!$E34)</f>
        <v>1638.2720525948162</v>
      </c>
      <c r="W34" s="43">
        <f ca="1">SUMIFS('EXIOBASE EU 25 imports'!U:U, 'EXIOBASE EU 25 imports'!$C:$C, 'EU25 ICoE calcs'!$E34)</f>
        <v>562.86975355529273</v>
      </c>
      <c r="X34" s="43">
        <f ca="1">SUMIFS('EXIOBASE EU 25 imports'!V:V, 'EXIOBASE EU 25 imports'!$C:$C, 'EU25 ICoE calcs'!$E34)</f>
        <v>408.91832328045064</v>
      </c>
      <c r="Y34" s="43">
        <f ca="1">SUMIFS('EXIOBASE EU 25 imports'!W:W, 'EXIOBASE EU 25 imports'!$C:$C, 'EU25 ICoE calcs'!$E34)</f>
        <v>6414.8829118835492</v>
      </c>
      <c r="Z34" s="43">
        <f ca="1">SUMIFS('EXIOBASE EU 25 imports'!X:X, 'EXIOBASE EU 25 imports'!$C:$C, 'EU25 ICoE calcs'!$E34)</f>
        <v>3378.0687876644356</v>
      </c>
      <c r="AA34" s="43">
        <f ca="1">SUMIFS('EXIOBASE EU 25 imports'!Y:Y, 'EXIOBASE EU 25 imports'!$C:$C, 'EU25 ICoE calcs'!$E34)</f>
        <v>121.20072518012721</v>
      </c>
      <c r="AB34" s="43">
        <f ca="1">SUMIFS('EXIOBASE EU 25 imports'!Z:Z, 'EXIOBASE EU 25 imports'!$C:$C, 'EU25 ICoE calcs'!$E34)</f>
        <v>217.04943857125551</v>
      </c>
      <c r="AC34" s="43">
        <f ca="1">SUMIFS('EXIOBASE EU 25 imports'!AA:AA, 'EXIOBASE EU 25 imports'!$C:$C, 'EU25 ICoE calcs'!$E34)</f>
        <v>454.5840186195029</v>
      </c>
      <c r="AD34" s="43"/>
      <c r="AE34" s="43"/>
      <c r="AF34" s="43"/>
    </row>
    <row r="35" spans="3:32" x14ac:dyDescent="0.35">
      <c r="C35" t="str">
        <v>ISIC 41T43</v>
      </c>
      <c r="E35" s="4" t="s">
        <v>27</v>
      </c>
      <c r="F35" s="43">
        <f ca="1">SUMIFS('EXIOBASE EU 25 imports'!D:D, 'EXIOBASE EU 25 imports'!$C:$C, 'EU25 ICoE calcs'!$E35)</f>
        <v>17500.257203613757</v>
      </c>
      <c r="G35" s="43">
        <f ca="1">SUMIFS('EXIOBASE EU 25 imports'!E:E, 'EXIOBASE EU 25 imports'!$C:$C, 'EU25 ICoE calcs'!$E35)</f>
        <v>20179.477925952364</v>
      </c>
      <c r="H35" s="43">
        <f ca="1">SUMIFS('EXIOBASE EU 25 imports'!F:F, 'EXIOBASE EU 25 imports'!$C:$C, 'EU25 ICoE calcs'!$E35)</f>
        <v>8699.9381572196453</v>
      </c>
      <c r="I35" s="43">
        <f ca="1">SUMIFS('EXIOBASE EU 25 imports'!G:G, 'EXIOBASE EU 25 imports'!$C:$C, 'EU25 ICoE calcs'!$E35)</f>
        <v>21239.188996785939</v>
      </c>
      <c r="J35" s="43">
        <f ca="1">SUMIFS('EXIOBASE EU 25 imports'!H:H, 'EXIOBASE EU 25 imports'!$C:$C, 'EU25 ICoE calcs'!$E35)</f>
        <v>1192.1316368744156</v>
      </c>
      <c r="K35" s="43">
        <f ca="1">SUMIFS('EXIOBASE EU 25 imports'!I:I, 'EXIOBASE EU 25 imports'!$C:$C, 'EU25 ICoE calcs'!$E35)</f>
        <v>6597.6743029136851</v>
      </c>
      <c r="L35" s="43">
        <f ca="1">SUMIFS('EXIOBASE EU 25 imports'!J:J, 'EXIOBASE EU 25 imports'!$C:$C, 'EU25 ICoE calcs'!$E35)</f>
        <v>71445.937238873143</v>
      </c>
      <c r="M35" s="43">
        <f ca="1">SUMIFS('EXIOBASE EU 25 imports'!K:K, 'EXIOBASE EU 25 imports'!$C:$C, 'EU25 ICoE calcs'!$E35)</f>
        <v>93684.98599202554</v>
      </c>
      <c r="N35" s="43">
        <f ca="1">SUMIFS('EXIOBASE EU 25 imports'!L:L, 'EXIOBASE EU 25 imports'!$C:$C, 'EU25 ICoE calcs'!$E35)</f>
        <v>5585.6110042262098</v>
      </c>
      <c r="O35" s="43">
        <f ca="1">SUMIFS('EXIOBASE EU 25 imports'!M:M, 'EXIOBASE EU 25 imports'!$C:$C, 'EU25 ICoE calcs'!$E35)</f>
        <v>12893.826572356549</v>
      </c>
      <c r="P35" s="43">
        <f ca="1">SUMIFS('EXIOBASE EU 25 imports'!N:N, 'EXIOBASE EU 25 imports'!$C:$C, 'EU25 ICoE calcs'!$E35)</f>
        <v>39059.652312311271</v>
      </c>
      <c r="Q35" s="43">
        <f ca="1">SUMIFS('EXIOBASE EU 25 imports'!O:O, 'EXIOBASE EU 25 imports'!$C:$C, 'EU25 ICoE calcs'!$E35)</f>
        <v>1285.9297643718976</v>
      </c>
      <c r="R35" s="43">
        <f ca="1">SUMIFS('EXIOBASE EU 25 imports'!P:P, 'EXIOBASE EU 25 imports'!$C:$C, 'EU25 ICoE calcs'!$E35)</f>
        <v>2884.9141589270575</v>
      </c>
      <c r="S35" s="43">
        <f ca="1">SUMIFS('EXIOBASE EU 25 imports'!Q:Q, 'EXIOBASE EU 25 imports'!$C:$C, 'EU25 ICoE calcs'!$E35)</f>
        <v>4708.5445912954501</v>
      </c>
      <c r="T35" s="43">
        <f ca="1">SUMIFS('EXIOBASE EU 25 imports'!R:R, 'EXIOBASE EU 25 imports'!$C:$C, 'EU25 ICoE calcs'!$E35)</f>
        <v>28212.49164737737</v>
      </c>
      <c r="U35" s="43">
        <f ca="1">SUMIFS('EXIOBASE EU 25 imports'!S:S, 'EXIOBASE EU 25 imports'!$C:$C, 'EU25 ICoE calcs'!$E35)</f>
        <v>11416.378148654272</v>
      </c>
      <c r="V35" s="43">
        <f ca="1">SUMIFS('EXIOBASE EU 25 imports'!T:T, 'EXIOBASE EU 25 imports'!$C:$C, 'EU25 ICoE calcs'!$E35)</f>
        <v>5310.6410053414347</v>
      </c>
      <c r="W35" s="43">
        <f ca="1">SUMIFS('EXIOBASE EU 25 imports'!U:U, 'EXIOBASE EU 25 imports'!$C:$C, 'EU25 ICoE calcs'!$E35)</f>
        <v>4226.6730783626581</v>
      </c>
      <c r="X35" s="43">
        <f ca="1">SUMIFS('EXIOBASE EU 25 imports'!V:V, 'EXIOBASE EU 25 imports'!$C:$C, 'EU25 ICoE calcs'!$E35)</f>
        <v>1714.6510476338801</v>
      </c>
      <c r="Y35" s="43">
        <f ca="1">SUMIFS('EXIOBASE EU 25 imports'!W:W, 'EXIOBASE EU 25 imports'!$C:$C, 'EU25 ICoE calcs'!$E35)</f>
        <v>29057.117815909303</v>
      </c>
      <c r="Z35" s="43">
        <f ca="1">SUMIFS('EXIOBASE EU 25 imports'!X:X, 'EXIOBASE EU 25 imports'!$C:$C, 'EU25 ICoE calcs'!$E35)</f>
        <v>13494.796838004781</v>
      </c>
      <c r="AA35" s="43">
        <f ca="1">SUMIFS('EXIOBASE EU 25 imports'!Y:Y, 'EXIOBASE EU 25 imports'!$C:$C, 'EU25 ICoE calcs'!$E35)</f>
        <v>1177.7767538984826</v>
      </c>
      <c r="AB35" s="43">
        <f ca="1">SUMIFS('EXIOBASE EU 25 imports'!Z:Z, 'EXIOBASE EU 25 imports'!$C:$C, 'EU25 ICoE calcs'!$E35)</f>
        <v>954.91868355523388</v>
      </c>
      <c r="AC35" s="43">
        <f ca="1">SUMIFS('EXIOBASE EU 25 imports'!AA:AA, 'EXIOBASE EU 25 imports'!$C:$C, 'EU25 ICoE calcs'!$E35)</f>
        <v>649.85870108936217</v>
      </c>
      <c r="AD35" s="43"/>
      <c r="AE35" s="43"/>
      <c r="AF35" s="43"/>
    </row>
    <row r="36" spans="3:32" x14ac:dyDescent="0.35">
      <c r="C36" t="str">
        <v>ISIC 45T47</v>
      </c>
      <c r="D36" t="str">
        <f>'OECD EU28 ICoE data'!A31</f>
        <v>ISIC 41T43</v>
      </c>
      <c r="E36" s="4" t="s">
        <v>28</v>
      </c>
      <c r="F36" s="43">
        <f ca="1">SUMIFS('EXIOBASE EU 25 imports'!D:D, 'EXIOBASE EU 25 imports'!$C:$C, 'EU25 ICoE calcs'!$E36)</f>
        <v>9966.6663107282147</v>
      </c>
      <c r="G36" s="43">
        <f ca="1">SUMIFS('EXIOBASE EU 25 imports'!E:E, 'EXIOBASE EU 25 imports'!$C:$C, 'EU25 ICoE calcs'!$E36)</f>
        <v>16802.817814082096</v>
      </c>
      <c r="H36" s="43">
        <f ca="1">SUMIFS('EXIOBASE EU 25 imports'!F:F, 'EXIOBASE EU 25 imports'!$C:$C, 'EU25 ICoE calcs'!$E36)</f>
        <v>4433.0417074960515</v>
      </c>
      <c r="I36" s="43">
        <f ca="1">SUMIFS('EXIOBASE EU 25 imports'!G:G, 'EXIOBASE EU 25 imports'!$C:$C, 'EU25 ICoE calcs'!$E36)</f>
        <v>7592.5049333968</v>
      </c>
      <c r="J36" s="43">
        <f ca="1">SUMIFS('EXIOBASE EU 25 imports'!H:H, 'EXIOBASE EU 25 imports'!$C:$C, 'EU25 ICoE calcs'!$E36)</f>
        <v>803.35144544327045</v>
      </c>
      <c r="K36" s="43">
        <f ca="1">SUMIFS('EXIOBASE EU 25 imports'!I:I, 'EXIOBASE EU 25 imports'!$C:$C, 'EU25 ICoE calcs'!$E36)</f>
        <v>5346.0289464784728</v>
      </c>
      <c r="L36" s="43">
        <f ca="1">SUMIFS('EXIOBASE EU 25 imports'!J:J, 'EXIOBASE EU 25 imports'!$C:$C, 'EU25 ICoE calcs'!$E36)</f>
        <v>41771.389365680254</v>
      </c>
      <c r="M36" s="43">
        <f ca="1">SUMIFS('EXIOBASE EU 25 imports'!K:K, 'EXIOBASE EU 25 imports'!$C:$C, 'EU25 ICoE calcs'!$E36)</f>
        <v>85943.541466606242</v>
      </c>
      <c r="N36" s="43">
        <f ca="1">SUMIFS('EXIOBASE EU 25 imports'!L:L, 'EXIOBASE EU 25 imports'!$C:$C, 'EU25 ICoE calcs'!$E36)</f>
        <v>2633.5377601370751</v>
      </c>
      <c r="O36" s="43">
        <f ca="1">SUMIFS('EXIOBASE EU 25 imports'!M:M, 'EXIOBASE EU 25 imports'!$C:$C, 'EU25 ICoE calcs'!$E36)</f>
        <v>6701.4061854349357</v>
      </c>
      <c r="P36" s="43">
        <f ca="1">SUMIFS('EXIOBASE EU 25 imports'!N:N, 'EXIOBASE EU 25 imports'!$C:$C, 'EU25 ICoE calcs'!$E36)</f>
        <v>29313.409887502981</v>
      </c>
      <c r="Q36" s="43">
        <f ca="1">SUMIFS('EXIOBASE EU 25 imports'!O:O, 'EXIOBASE EU 25 imports'!$C:$C, 'EU25 ICoE calcs'!$E36)</f>
        <v>885.60572545980892</v>
      </c>
      <c r="R36" s="43">
        <f ca="1">SUMIFS('EXIOBASE EU 25 imports'!P:P, 'EXIOBASE EU 25 imports'!$C:$C, 'EU25 ICoE calcs'!$E36)</f>
        <v>1210.5804915825165</v>
      </c>
      <c r="S36" s="43">
        <f ca="1">SUMIFS('EXIOBASE EU 25 imports'!Q:Q, 'EXIOBASE EU 25 imports'!$C:$C, 'EU25 ICoE calcs'!$E36)</f>
        <v>3981.9385307936782</v>
      </c>
      <c r="T36" s="43">
        <f ca="1">SUMIFS('EXIOBASE EU 25 imports'!R:R, 'EXIOBASE EU 25 imports'!$C:$C, 'EU25 ICoE calcs'!$E36)</f>
        <v>22493.184751658293</v>
      </c>
      <c r="U36" s="43">
        <f ca="1">SUMIFS('EXIOBASE EU 25 imports'!S:S, 'EXIOBASE EU 25 imports'!$C:$C, 'EU25 ICoE calcs'!$E36)</f>
        <v>8683.7545124910466</v>
      </c>
      <c r="V36" s="43">
        <f ca="1">SUMIFS('EXIOBASE EU 25 imports'!T:T, 'EXIOBASE EU 25 imports'!$C:$C, 'EU25 ICoE calcs'!$E36)</f>
        <v>4196.7265592760814</v>
      </c>
      <c r="W36" s="43">
        <f ca="1">SUMIFS('EXIOBASE EU 25 imports'!U:U, 'EXIOBASE EU 25 imports'!$C:$C, 'EU25 ICoE calcs'!$E36)</f>
        <v>2689.9963394301931</v>
      </c>
      <c r="X36" s="43">
        <f ca="1">SUMIFS('EXIOBASE EU 25 imports'!V:V, 'EXIOBASE EU 25 imports'!$C:$C, 'EU25 ICoE calcs'!$E36)</f>
        <v>1068.6265195663029</v>
      </c>
      <c r="Y36" s="43">
        <f ca="1">SUMIFS('EXIOBASE EU 25 imports'!W:W, 'EXIOBASE EU 25 imports'!$C:$C, 'EU25 ICoE calcs'!$E36)</f>
        <v>17361.396545828364</v>
      </c>
      <c r="Z36" s="43">
        <f ca="1">SUMIFS('EXIOBASE EU 25 imports'!X:X, 'EXIOBASE EU 25 imports'!$C:$C, 'EU25 ICoE calcs'!$E36)</f>
        <v>14446.473768906497</v>
      </c>
      <c r="AA36" s="43">
        <f ca="1">SUMIFS('EXIOBASE EU 25 imports'!Y:Y, 'EXIOBASE EU 25 imports'!$C:$C, 'EU25 ICoE calcs'!$E36)</f>
        <v>1394.9461399165798</v>
      </c>
      <c r="AB36" s="43">
        <f ca="1">SUMIFS('EXIOBASE EU 25 imports'!Z:Z, 'EXIOBASE EU 25 imports'!$C:$C, 'EU25 ICoE calcs'!$E36)</f>
        <v>1114.0264270730941</v>
      </c>
      <c r="AC36" s="43">
        <f ca="1">SUMIFS('EXIOBASE EU 25 imports'!AA:AA, 'EXIOBASE EU 25 imports'!$C:$C, 'EU25 ICoE calcs'!$E36)</f>
        <v>232.35774336320944</v>
      </c>
      <c r="AD36" s="43"/>
      <c r="AE36" s="43"/>
      <c r="AF36" s="43"/>
    </row>
    <row r="37" spans="3:32" x14ac:dyDescent="0.35">
      <c r="C37" t="str">
        <v>ISIC 49T53</v>
      </c>
      <c r="D37" t="str">
        <f>'OECD EU28 ICoE data'!A32</f>
        <v>ISIC 45T47</v>
      </c>
      <c r="E37" s="4" t="s">
        <v>30</v>
      </c>
      <c r="F37" s="43">
        <f ca="1">SUMIFS('EXIOBASE EU 25 imports'!D:D, 'EXIOBASE EU 25 imports'!$C:$C, 'EU25 ICoE calcs'!$E37)</f>
        <v>1532.4477009845496</v>
      </c>
      <c r="G37" s="43">
        <f ca="1">SUMIFS('EXIOBASE EU 25 imports'!E:E, 'EXIOBASE EU 25 imports'!$C:$C, 'EU25 ICoE calcs'!$E37)</f>
        <v>4110.8814495003671</v>
      </c>
      <c r="H37" s="43">
        <f ca="1">SUMIFS('EXIOBASE EU 25 imports'!F:F, 'EXIOBASE EU 25 imports'!$C:$C, 'EU25 ICoE calcs'!$E37)</f>
        <v>961.92437991721499</v>
      </c>
      <c r="I37" s="43">
        <f ca="1">SUMIFS('EXIOBASE EU 25 imports'!G:G, 'EXIOBASE EU 25 imports'!$C:$C, 'EU25 ICoE calcs'!$E37)</f>
        <v>1767.4754527350799</v>
      </c>
      <c r="J37" s="43">
        <f ca="1">SUMIFS('EXIOBASE EU 25 imports'!H:H, 'EXIOBASE EU 25 imports'!$C:$C, 'EU25 ICoE calcs'!$E37)</f>
        <v>214.29590100347608</v>
      </c>
      <c r="K37" s="43">
        <f ca="1">SUMIFS('EXIOBASE EU 25 imports'!I:I, 'EXIOBASE EU 25 imports'!$C:$C, 'EU25 ICoE calcs'!$E37)</f>
        <v>775.90017797066412</v>
      </c>
      <c r="L37" s="43">
        <f ca="1">SUMIFS('EXIOBASE EU 25 imports'!J:J, 'EXIOBASE EU 25 imports'!$C:$C, 'EU25 ICoE calcs'!$E37)</f>
        <v>10663.247050531814</v>
      </c>
      <c r="M37" s="43">
        <f ca="1">SUMIFS('EXIOBASE EU 25 imports'!K:K, 'EXIOBASE EU 25 imports'!$C:$C, 'EU25 ICoE calcs'!$E37)</f>
        <v>9494.8116089587402</v>
      </c>
      <c r="N37" s="43">
        <f ca="1">SUMIFS('EXIOBASE EU 25 imports'!L:L, 'EXIOBASE EU 25 imports'!$C:$C, 'EU25 ICoE calcs'!$E37)</f>
        <v>760.20719251626724</v>
      </c>
      <c r="O37" s="43">
        <f ca="1">SUMIFS('EXIOBASE EU 25 imports'!M:M, 'EXIOBASE EU 25 imports'!$C:$C, 'EU25 ICoE calcs'!$E37)</f>
        <v>7318.0070869817928</v>
      </c>
      <c r="P37" s="43">
        <f ca="1">SUMIFS('EXIOBASE EU 25 imports'!N:N, 'EXIOBASE EU 25 imports'!$C:$C, 'EU25 ICoE calcs'!$E37)</f>
        <v>7083.5870324166881</v>
      </c>
      <c r="Q37" s="43">
        <f ca="1">SUMIFS('EXIOBASE EU 25 imports'!O:O, 'EXIOBASE EU 25 imports'!$C:$C, 'EU25 ICoE calcs'!$E37)</f>
        <v>168.86142816610939</v>
      </c>
      <c r="R37" s="43">
        <f ca="1">SUMIFS('EXIOBASE EU 25 imports'!P:P, 'EXIOBASE EU 25 imports'!$C:$C, 'EU25 ICoE calcs'!$E37)</f>
        <v>252.23316664404462</v>
      </c>
      <c r="S37" s="43">
        <f ca="1">SUMIFS('EXIOBASE EU 25 imports'!Q:Q, 'EXIOBASE EU 25 imports'!$C:$C, 'EU25 ICoE calcs'!$E37)</f>
        <v>2094.0671790465317</v>
      </c>
      <c r="T37" s="43">
        <f ca="1">SUMIFS('EXIOBASE EU 25 imports'!R:R, 'EXIOBASE EU 25 imports'!$C:$C, 'EU25 ICoE calcs'!$E37)</f>
        <v>4416.1824857939573</v>
      </c>
      <c r="U37" s="43">
        <f ca="1">SUMIFS('EXIOBASE EU 25 imports'!S:S, 'EXIOBASE EU 25 imports'!$C:$C, 'EU25 ICoE calcs'!$E37)</f>
        <v>1000.9400211487235</v>
      </c>
      <c r="V37" s="43">
        <f ca="1">SUMIFS('EXIOBASE EU 25 imports'!T:T, 'EXIOBASE EU 25 imports'!$C:$C, 'EU25 ICoE calcs'!$E37)</f>
        <v>806.77482376010244</v>
      </c>
      <c r="W37" s="43">
        <f ca="1">SUMIFS('EXIOBASE EU 25 imports'!U:U, 'EXIOBASE EU 25 imports'!$C:$C, 'EU25 ICoE calcs'!$E37)</f>
        <v>388.04714371930942</v>
      </c>
      <c r="X37" s="43">
        <f ca="1">SUMIFS('EXIOBASE EU 25 imports'!V:V, 'EXIOBASE EU 25 imports'!$C:$C, 'EU25 ICoE calcs'!$E37)</f>
        <v>475.09662330496269</v>
      </c>
      <c r="Y37" s="43">
        <f ca="1">SUMIFS('EXIOBASE EU 25 imports'!W:W, 'EXIOBASE EU 25 imports'!$C:$C, 'EU25 ICoE calcs'!$E37)</f>
        <v>3264.6543598724547</v>
      </c>
      <c r="Z37" s="43">
        <f ca="1">SUMIFS('EXIOBASE EU 25 imports'!X:X, 'EXIOBASE EU 25 imports'!$C:$C, 'EU25 ICoE calcs'!$E37)</f>
        <v>3816.0319513667714</v>
      </c>
      <c r="AA37" s="43">
        <f ca="1">SUMIFS('EXIOBASE EU 25 imports'!Y:Y, 'EXIOBASE EU 25 imports'!$C:$C, 'EU25 ICoE calcs'!$E37)</f>
        <v>194.87851220621195</v>
      </c>
      <c r="AB37" s="43">
        <f ca="1">SUMIFS('EXIOBASE EU 25 imports'!Z:Z, 'EXIOBASE EU 25 imports'!$C:$C, 'EU25 ICoE calcs'!$E37)</f>
        <v>213.27317240386762</v>
      </c>
      <c r="AC37" s="43">
        <f ca="1">SUMIFS('EXIOBASE EU 25 imports'!AA:AA, 'EXIOBASE EU 25 imports'!$C:$C, 'EU25 ICoE calcs'!$E37)</f>
        <v>135.24421753026479</v>
      </c>
      <c r="AD37" s="43"/>
      <c r="AE37" s="43"/>
      <c r="AF37" s="43"/>
    </row>
    <row r="38" spans="3:32" x14ac:dyDescent="0.35">
      <c r="C38" t="str">
        <v>ISIC 55T56</v>
      </c>
      <c r="D38" t="str">
        <f>'OECD EU28 ICoE data'!A33</f>
        <v>ISIC 49T53</v>
      </c>
      <c r="E38" s="4" t="s">
        <v>32</v>
      </c>
      <c r="F38" s="43">
        <f ca="1">SUMIFS('EXIOBASE EU 25 imports'!D:D, 'EXIOBASE EU 25 imports'!$C:$C, 'EU25 ICoE calcs'!$E38)</f>
        <v>2320.8717299493633</v>
      </c>
      <c r="G38" s="43">
        <f ca="1">SUMIFS('EXIOBASE EU 25 imports'!E:E, 'EXIOBASE EU 25 imports'!$C:$C, 'EU25 ICoE calcs'!$E38)</f>
        <v>7475.2320175360092</v>
      </c>
      <c r="H38" s="43">
        <f ca="1">SUMIFS('EXIOBASE EU 25 imports'!F:F, 'EXIOBASE EU 25 imports'!$C:$C, 'EU25 ICoE calcs'!$E38)</f>
        <v>870.84144199467744</v>
      </c>
      <c r="I38" s="43">
        <f ca="1">SUMIFS('EXIOBASE EU 25 imports'!G:G, 'EXIOBASE EU 25 imports'!$C:$C, 'EU25 ICoE calcs'!$E38)</f>
        <v>2515.4699031118203</v>
      </c>
      <c r="J38" s="43">
        <f ca="1">SUMIFS('EXIOBASE EU 25 imports'!H:H, 'EXIOBASE EU 25 imports'!$C:$C, 'EU25 ICoE calcs'!$E38)</f>
        <v>79.689378143777219</v>
      </c>
      <c r="K38" s="43">
        <f ca="1">SUMIFS('EXIOBASE EU 25 imports'!I:I, 'EXIOBASE EU 25 imports'!$C:$C, 'EU25 ICoE calcs'!$E38)</f>
        <v>1352.1290479390482</v>
      </c>
      <c r="L38" s="43">
        <f ca="1">SUMIFS('EXIOBASE EU 25 imports'!J:J, 'EXIOBASE EU 25 imports'!$C:$C, 'EU25 ICoE calcs'!$E38)</f>
        <v>21414.292794329067</v>
      </c>
      <c r="M38" s="43">
        <f ca="1">SUMIFS('EXIOBASE EU 25 imports'!K:K, 'EXIOBASE EU 25 imports'!$C:$C, 'EU25 ICoE calcs'!$E38)</f>
        <v>21398.514858462702</v>
      </c>
      <c r="N38" s="43">
        <f ca="1">SUMIFS('EXIOBASE EU 25 imports'!L:L, 'EXIOBASE EU 25 imports'!$C:$C, 'EU25 ICoE calcs'!$E38)</f>
        <v>902.69197348362945</v>
      </c>
      <c r="O38" s="43">
        <f ca="1">SUMIFS('EXIOBASE EU 25 imports'!M:M, 'EXIOBASE EU 25 imports'!$C:$C, 'EU25 ICoE calcs'!$E38)</f>
        <v>13624.912228822608</v>
      </c>
      <c r="P38" s="43">
        <f ca="1">SUMIFS('EXIOBASE EU 25 imports'!N:N, 'EXIOBASE EU 25 imports'!$C:$C, 'EU25 ICoE calcs'!$E38)</f>
        <v>17077.938352583275</v>
      </c>
      <c r="Q38" s="43">
        <f ca="1">SUMIFS('EXIOBASE EU 25 imports'!O:O, 'EXIOBASE EU 25 imports'!$C:$C, 'EU25 ICoE calcs'!$E38)</f>
        <v>144.01965638127672</v>
      </c>
      <c r="R38" s="43">
        <f ca="1">SUMIFS('EXIOBASE EU 25 imports'!P:P, 'EXIOBASE EU 25 imports'!$C:$C, 'EU25 ICoE calcs'!$E38)</f>
        <v>171.94580318018481</v>
      </c>
      <c r="S38" s="43">
        <f ca="1">SUMIFS('EXIOBASE EU 25 imports'!Q:Q, 'EXIOBASE EU 25 imports'!$C:$C, 'EU25 ICoE calcs'!$E38)</f>
        <v>23107.037167979644</v>
      </c>
      <c r="T38" s="43">
        <f ca="1">SUMIFS('EXIOBASE EU 25 imports'!R:R, 'EXIOBASE EU 25 imports'!$C:$C, 'EU25 ICoE calcs'!$E38)</f>
        <v>6899.3337804977045</v>
      </c>
      <c r="U38" s="43">
        <f ca="1">SUMIFS('EXIOBASE EU 25 imports'!S:S, 'EXIOBASE EU 25 imports'!$C:$C, 'EU25 ICoE calcs'!$E38)</f>
        <v>1981.4473894896214</v>
      </c>
      <c r="V38" s="43">
        <f ca="1">SUMIFS('EXIOBASE EU 25 imports'!T:T, 'EXIOBASE EU 25 imports'!$C:$C, 'EU25 ICoE calcs'!$E38)</f>
        <v>1320.8247702766216</v>
      </c>
      <c r="W38" s="43">
        <f ca="1">SUMIFS('EXIOBASE EU 25 imports'!U:U, 'EXIOBASE EU 25 imports'!$C:$C, 'EU25 ICoE calcs'!$E38)</f>
        <v>631.76660120410406</v>
      </c>
      <c r="X38" s="43">
        <f ca="1">SUMIFS('EXIOBASE EU 25 imports'!V:V, 'EXIOBASE EU 25 imports'!$C:$C, 'EU25 ICoE calcs'!$E38)</f>
        <v>320.36557511884416</v>
      </c>
      <c r="Y38" s="43">
        <f ca="1">SUMIFS('EXIOBASE EU 25 imports'!W:W, 'EXIOBASE EU 25 imports'!$C:$C, 'EU25 ICoE calcs'!$E38)</f>
        <v>5283.3246248703435</v>
      </c>
      <c r="Z38" s="43">
        <f ca="1">SUMIFS('EXIOBASE EU 25 imports'!X:X, 'EXIOBASE EU 25 imports'!$C:$C, 'EU25 ICoE calcs'!$E38)</f>
        <v>3428.498868011643</v>
      </c>
      <c r="AA38" s="43">
        <f ca="1">SUMIFS('EXIOBASE EU 25 imports'!Y:Y, 'EXIOBASE EU 25 imports'!$C:$C, 'EU25 ICoE calcs'!$E38)</f>
        <v>251.90684196891573</v>
      </c>
      <c r="AB38" s="43">
        <f ca="1">SUMIFS('EXIOBASE EU 25 imports'!Z:Z, 'EXIOBASE EU 25 imports'!$C:$C, 'EU25 ICoE calcs'!$E38)</f>
        <v>305.79708699640918</v>
      </c>
      <c r="AC38" s="43">
        <f ca="1">SUMIFS('EXIOBASE EU 25 imports'!AA:AA, 'EXIOBASE EU 25 imports'!$C:$C, 'EU25 ICoE calcs'!$E38)</f>
        <v>407.20616786359756</v>
      </c>
      <c r="AD38" s="43"/>
      <c r="AE38" s="43"/>
      <c r="AF38" s="43"/>
    </row>
    <row r="39" spans="3:32" x14ac:dyDescent="0.35">
      <c r="C39" s="44" t="str">
        <v>ISIC 58T60</v>
      </c>
      <c r="D39" t="str">
        <f>'OECD EU28 ICoE data'!A34</f>
        <v>ISIC 55T56</v>
      </c>
      <c r="E39" s="4" t="s">
        <v>33</v>
      </c>
      <c r="F39" s="43">
        <f ca="1">SUMIFS('EXIOBASE EU 25 imports'!D:D, 'EXIOBASE EU 25 imports'!$C:$C, 'EU25 ICoE calcs'!$E39)</f>
        <v>2324.8894687363004</v>
      </c>
      <c r="G39" s="43">
        <f ca="1">SUMIFS('EXIOBASE EU 25 imports'!E:E, 'EXIOBASE EU 25 imports'!$C:$C, 'EU25 ICoE calcs'!$E39)</f>
        <v>5110.1738355389671</v>
      </c>
      <c r="H39" s="43">
        <f ca="1">SUMIFS('EXIOBASE EU 25 imports'!F:F, 'EXIOBASE EU 25 imports'!$C:$C, 'EU25 ICoE calcs'!$E39)</f>
        <v>895.07778782448906</v>
      </c>
      <c r="I39" s="43">
        <f ca="1">SUMIFS('EXIOBASE EU 25 imports'!G:G, 'EXIOBASE EU 25 imports'!$C:$C, 'EU25 ICoE calcs'!$E39)</f>
        <v>3255.6053605718716</v>
      </c>
      <c r="J39" s="43">
        <f ca="1">SUMIFS('EXIOBASE EU 25 imports'!H:H, 'EXIOBASE EU 25 imports'!$C:$C, 'EU25 ICoE calcs'!$E39)</f>
        <v>165.07729010841945</v>
      </c>
      <c r="K39" s="43">
        <f ca="1">SUMIFS('EXIOBASE EU 25 imports'!I:I, 'EXIOBASE EU 25 imports'!$C:$C, 'EU25 ICoE calcs'!$E39)</f>
        <v>951.70210255257621</v>
      </c>
      <c r="L39" s="43">
        <f ca="1">SUMIFS('EXIOBASE EU 25 imports'!J:J, 'EXIOBASE EU 25 imports'!$C:$C, 'EU25 ICoE calcs'!$E39)</f>
        <v>23743.070834873564</v>
      </c>
      <c r="M39" s="43">
        <f ca="1">SUMIFS('EXIOBASE EU 25 imports'!K:K, 'EXIOBASE EU 25 imports'!$C:$C, 'EU25 ICoE calcs'!$E39)</f>
        <v>7766.3385439225258</v>
      </c>
      <c r="N39" s="43">
        <f ca="1">SUMIFS('EXIOBASE EU 25 imports'!L:L, 'EXIOBASE EU 25 imports'!$C:$C, 'EU25 ICoE calcs'!$E39)</f>
        <v>1557.8099169554528</v>
      </c>
      <c r="O39" s="43">
        <f ca="1">SUMIFS('EXIOBASE EU 25 imports'!M:M, 'EXIOBASE EU 25 imports'!$C:$C, 'EU25 ICoE calcs'!$E39)</f>
        <v>6391.2960822696214</v>
      </c>
      <c r="P39" s="43">
        <f ca="1">SUMIFS('EXIOBASE EU 25 imports'!N:N, 'EXIOBASE EU 25 imports'!$C:$C, 'EU25 ICoE calcs'!$E39)</f>
        <v>14375.977716257548</v>
      </c>
      <c r="Q39" s="43">
        <f ca="1">SUMIFS('EXIOBASE EU 25 imports'!O:O, 'EXIOBASE EU 25 imports'!$C:$C, 'EU25 ICoE calcs'!$E39)</f>
        <v>186.85586921813885</v>
      </c>
      <c r="R39" s="43">
        <f ca="1">SUMIFS('EXIOBASE EU 25 imports'!P:P, 'EXIOBASE EU 25 imports'!$C:$C, 'EU25 ICoE calcs'!$E39)</f>
        <v>204.57368845066893</v>
      </c>
      <c r="S39" s="43">
        <f ca="1">SUMIFS('EXIOBASE EU 25 imports'!Q:Q, 'EXIOBASE EU 25 imports'!$C:$C, 'EU25 ICoE calcs'!$E39)</f>
        <v>1467.4404767102321</v>
      </c>
      <c r="T39" s="43">
        <f ca="1">SUMIFS('EXIOBASE EU 25 imports'!R:R, 'EXIOBASE EU 25 imports'!$C:$C, 'EU25 ICoE calcs'!$E39)</f>
        <v>3671.9098708830679</v>
      </c>
      <c r="U39" s="43">
        <f ca="1">SUMIFS('EXIOBASE EU 25 imports'!S:S, 'EXIOBASE EU 25 imports'!$C:$C, 'EU25 ICoE calcs'!$E39)</f>
        <v>1626.2410505305872</v>
      </c>
      <c r="V39" s="43">
        <f ca="1">SUMIFS('EXIOBASE EU 25 imports'!T:T, 'EXIOBASE EU 25 imports'!$C:$C, 'EU25 ICoE calcs'!$E39)</f>
        <v>1289.5071408617655</v>
      </c>
      <c r="W39" s="43">
        <f ca="1">SUMIFS('EXIOBASE EU 25 imports'!U:U, 'EXIOBASE EU 25 imports'!$C:$C, 'EU25 ICoE calcs'!$E39)</f>
        <v>656.25407282071842</v>
      </c>
      <c r="X39" s="43">
        <f ca="1">SUMIFS('EXIOBASE EU 25 imports'!V:V, 'EXIOBASE EU 25 imports'!$C:$C, 'EU25 ICoE calcs'!$E39)</f>
        <v>306.05223974717035</v>
      </c>
      <c r="Y39" s="43">
        <f ca="1">SUMIFS('EXIOBASE EU 25 imports'!W:W, 'EXIOBASE EU 25 imports'!$C:$C, 'EU25 ICoE calcs'!$E39)</f>
        <v>5773.2408350092992</v>
      </c>
      <c r="Z39" s="43">
        <f ca="1">SUMIFS('EXIOBASE EU 25 imports'!X:X, 'EXIOBASE EU 25 imports'!$C:$C, 'EU25 ICoE calcs'!$E39)</f>
        <v>4348.1308553393992</v>
      </c>
      <c r="AA39" s="43">
        <f ca="1">SUMIFS('EXIOBASE EU 25 imports'!Y:Y, 'EXIOBASE EU 25 imports'!$C:$C, 'EU25 ICoE calcs'!$E39)</f>
        <v>244.80871250113424</v>
      </c>
      <c r="AB39" s="43">
        <f ca="1">SUMIFS('EXIOBASE EU 25 imports'!Z:Z, 'EXIOBASE EU 25 imports'!$C:$C, 'EU25 ICoE calcs'!$E39)</f>
        <v>241.54132912033384</v>
      </c>
      <c r="AC39" s="43">
        <f ca="1">SUMIFS('EXIOBASE EU 25 imports'!AA:AA, 'EXIOBASE EU 25 imports'!$C:$C, 'EU25 ICoE calcs'!$E39)</f>
        <v>504.50089387903154</v>
      </c>
      <c r="AD39" s="43"/>
      <c r="AE39" s="43"/>
      <c r="AF39" s="43"/>
    </row>
    <row r="40" spans="3:32" x14ac:dyDescent="0.35">
      <c r="C40" t="str">
        <v>ISIC 61</v>
      </c>
      <c r="D40" t="str">
        <f>'OECD EU28 ICoE data'!A35</f>
        <v>ISIC 58T60</v>
      </c>
      <c r="E40" s="4" t="s">
        <v>34</v>
      </c>
      <c r="F40" s="43">
        <f ca="1">SUMIFS('EXIOBASE EU 25 imports'!D:D, 'EXIOBASE EU 25 imports'!$C:$C, 'EU25 ICoE calcs'!$E40)</f>
        <v>8958.9602613240131</v>
      </c>
      <c r="G40" s="43">
        <f ca="1">SUMIFS('EXIOBASE EU 25 imports'!E:E, 'EXIOBASE EU 25 imports'!$C:$C, 'EU25 ICoE calcs'!$E40)</f>
        <v>18773.308239141439</v>
      </c>
      <c r="H40" s="43">
        <f ca="1">SUMIFS('EXIOBASE EU 25 imports'!F:F, 'EXIOBASE EU 25 imports'!$C:$C, 'EU25 ICoE calcs'!$E40)</f>
        <v>5884.8060833924392</v>
      </c>
      <c r="I40" s="43">
        <f ca="1">SUMIFS('EXIOBASE EU 25 imports'!G:G, 'EXIOBASE EU 25 imports'!$C:$C, 'EU25 ICoE calcs'!$E40)</f>
        <v>8898.0994946041865</v>
      </c>
      <c r="J40" s="43">
        <f ca="1">SUMIFS('EXIOBASE EU 25 imports'!H:H, 'EXIOBASE EU 25 imports'!$C:$C, 'EU25 ICoE calcs'!$E40)</f>
        <v>490.19882819324175</v>
      </c>
      <c r="K40" s="43">
        <f ca="1">SUMIFS('EXIOBASE EU 25 imports'!I:I, 'EXIOBASE EU 25 imports'!$C:$C, 'EU25 ICoE calcs'!$E40)</f>
        <v>8448.7836498801844</v>
      </c>
      <c r="L40" s="43">
        <f ca="1">SUMIFS('EXIOBASE EU 25 imports'!J:J, 'EXIOBASE EU 25 imports'!$C:$C, 'EU25 ICoE calcs'!$E40)</f>
        <v>64356.974452444199</v>
      </c>
      <c r="M40" s="43">
        <f ca="1">SUMIFS('EXIOBASE EU 25 imports'!K:K, 'EXIOBASE EU 25 imports'!$C:$C, 'EU25 ICoE calcs'!$E40)</f>
        <v>83292.814981577292</v>
      </c>
      <c r="N40" s="43">
        <f ca="1">SUMIFS('EXIOBASE EU 25 imports'!L:L, 'EXIOBASE EU 25 imports'!$C:$C, 'EU25 ICoE calcs'!$E40)</f>
        <v>6454.2505723339282</v>
      </c>
      <c r="O40" s="43">
        <f ca="1">SUMIFS('EXIOBASE EU 25 imports'!M:M, 'EXIOBASE EU 25 imports'!$C:$C, 'EU25 ICoE calcs'!$E40)</f>
        <v>60476.856571896198</v>
      </c>
      <c r="P40" s="43">
        <f ca="1">SUMIFS('EXIOBASE EU 25 imports'!N:N, 'EXIOBASE EU 25 imports'!$C:$C, 'EU25 ICoE calcs'!$E40)</f>
        <v>30668.855047842291</v>
      </c>
      <c r="Q40" s="43">
        <f ca="1">SUMIFS('EXIOBASE EU 25 imports'!O:O, 'EXIOBASE EU 25 imports'!$C:$C, 'EU25 ICoE calcs'!$E40)</f>
        <v>464.13929522138341</v>
      </c>
      <c r="R40" s="43">
        <f ca="1">SUMIFS('EXIOBASE EU 25 imports'!P:P, 'EXIOBASE EU 25 imports'!$C:$C, 'EU25 ICoE calcs'!$E40)</f>
        <v>498.18272461449408</v>
      </c>
      <c r="S40" s="43">
        <f ca="1">SUMIFS('EXIOBASE EU 25 imports'!Q:Q, 'EXIOBASE EU 25 imports'!$C:$C, 'EU25 ICoE calcs'!$E40)</f>
        <v>3390.9903739707438</v>
      </c>
      <c r="T40" s="43">
        <f ca="1">SUMIFS('EXIOBASE EU 25 imports'!R:R, 'EXIOBASE EU 25 imports'!$C:$C, 'EU25 ICoE calcs'!$E40)</f>
        <v>34506.378058958064</v>
      </c>
      <c r="U40" s="43">
        <f ca="1">SUMIFS('EXIOBASE EU 25 imports'!S:S, 'EXIOBASE EU 25 imports'!$C:$C, 'EU25 ICoE calcs'!$E40)</f>
        <v>9374.0108520471331</v>
      </c>
      <c r="V40" s="43">
        <f ca="1">SUMIFS('EXIOBASE EU 25 imports'!T:T, 'EXIOBASE EU 25 imports'!$C:$C, 'EU25 ICoE calcs'!$E40)</f>
        <v>2820.2082914346392</v>
      </c>
      <c r="W40" s="43">
        <f ca="1">SUMIFS('EXIOBASE EU 25 imports'!U:U, 'EXIOBASE EU 25 imports'!$C:$C, 'EU25 ICoE calcs'!$E40)</f>
        <v>2496.7669633397663</v>
      </c>
      <c r="X40" s="43">
        <f ca="1">SUMIFS('EXIOBASE EU 25 imports'!V:V, 'EXIOBASE EU 25 imports'!$C:$C, 'EU25 ICoE calcs'!$E40)</f>
        <v>1330.2876915308073</v>
      </c>
      <c r="Y40" s="43">
        <f ca="1">SUMIFS('EXIOBASE EU 25 imports'!W:W, 'EXIOBASE EU 25 imports'!$C:$C, 'EU25 ICoE calcs'!$E40)</f>
        <v>10950.846316484391</v>
      </c>
      <c r="Z40" s="43">
        <f ca="1">SUMIFS('EXIOBASE EU 25 imports'!X:X, 'EXIOBASE EU 25 imports'!$C:$C, 'EU25 ICoE calcs'!$E40)</f>
        <v>15622.712092550139</v>
      </c>
      <c r="AA40" s="43">
        <f ca="1">SUMIFS('EXIOBASE EU 25 imports'!Y:Y, 'EXIOBASE EU 25 imports'!$C:$C, 'EU25 ICoE calcs'!$E40)</f>
        <v>883.36081217318588</v>
      </c>
      <c r="AB40" s="43">
        <f ca="1">SUMIFS('EXIOBASE EU 25 imports'!Z:Z, 'EXIOBASE EU 25 imports'!$C:$C, 'EU25 ICoE calcs'!$E40)</f>
        <v>1019.0222238497975</v>
      </c>
      <c r="AC40" s="43">
        <f ca="1">SUMIFS('EXIOBASE EU 25 imports'!AA:AA, 'EXIOBASE EU 25 imports'!$C:$C, 'EU25 ICoE calcs'!$E40)</f>
        <v>535.51607100529702</v>
      </c>
      <c r="AD40" s="43"/>
      <c r="AE40" s="43"/>
      <c r="AF40" s="43"/>
    </row>
    <row r="41" spans="3:32" x14ac:dyDescent="0.35">
      <c r="C41" t="str">
        <v>ISIC 62T63</v>
      </c>
      <c r="D41" t="str">
        <f>'OECD EU28 ICoE data'!A36</f>
        <v>ISIC 61</v>
      </c>
      <c r="E41" s="4" t="s">
        <v>31</v>
      </c>
      <c r="F41" s="43">
        <f ca="1">SUMIFS('EXIOBASE EU 25 imports'!D:D, 'EXIOBASE EU 25 imports'!$C:$C, 'EU25 ICoE calcs'!$E41)</f>
        <v>2325.3122710079701</v>
      </c>
      <c r="G41" s="43">
        <f ca="1">SUMIFS('EXIOBASE EU 25 imports'!E:E, 'EXIOBASE EU 25 imports'!$C:$C, 'EU25 ICoE calcs'!$E41)</f>
        <v>4054.5631118994997</v>
      </c>
      <c r="H41" s="43">
        <f ca="1">SUMIFS('EXIOBASE EU 25 imports'!F:F, 'EXIOBASE EU 25 imports'!$C:$C, 'EU25 ICoE calcs'!$E41)</f>
        <v>1472.5748782249348</v>
      </c>
      <c r="I41" s="43">
        <f ca="1">SUMIFS('EXIOBASE EU 25 imports'!G:G, 'EXIOBASE EU 25 imports'!$C:$C, 'EU25 ICoE calcs'!$E41)</f>
        <v>2775.2033049863471</v>
      </c>
      <c r="J41" s="43">
        <f ca="1">SUMIFS('EXIOBASE EU 25 imports'!H:H, 'EXIOBASE EU 25 imports'!$C:$C, 'EU25 ICoE calcs'!$E41)</f>
        <v>108.82670073173813</v>
      </c>
      <c r="K41" s="43">
        <f ca="1">SUMIFS('EXIOBASE EU 25 imports'!I:I, 'EXIOBASE EU 25 imports'!$C:$C, 'EU25 ICoE calcs'!$E41)</f>
        <v>2142.2648283275753</v>
      </c>
      <c r="L41" s="43">
        <f ca="1">SUMIFS('EXIOBASE EU 25 imports'!J:J, 'EXIOBASE EU 25 imports'!$C:$C, 'EU25 ICoE calcs'!$E41)</f>
        <v>12584.688053544336</v>
      </c>
      <c r="M41" s="43">
        <f ca="1">SUMIFS('EXIOBASE EU 25 imports'!K:K, 'EXIOBASE EU 25 imports'!$C:$C, 'EU25 ICoE calcs'!$E41)</f>
        <v>18910.69454400563</v>
      </c>
      <c r="N41" s="43">
        <f ca="1">SUMIFS('EXIOBASE EU 25 imports'!L:L, 'EXIOBASE EU 25 imports'!$C:$C, 'EU25 ICoE calcs'!$E41)</f>
        <v>994.19172894361884</v>
      </c>
      <c r="O41" s="43">
        <f ca="1">SUMIFS('EXIOBASE EU 25 imports'!M:M, 'EXIOBASE EU 25 imports'!$C:$C, 'EU25 ICoE calcs'!$E41)</f>
        <v>3952.74085222334</v>
      </c>
      <c r="P41" s="43">
        <f ca="1">SUMIFS('EXIOBASE EU 25 imports'!N:N, 'EXIOBASE EU 25 imports'!$C:$C, 'EU25 ICoE calcs'!$E41)</f>
        <v>6269.6641404499251</v>
      </c>
      <c r="Q41" s="43">
        <f ca="1">SUMIFS('EXIOBASE EU 25 imports'!O:O, 'EXIOBASE EU 25 imports'!$C:$C, 'EU25 ICoE calcs'!$E41)</f>
        <v>94.738215629416402</v>
      </c>
      <c r="R41" s="43">
        <f ca="1">SUMIFS('EXIOBASE EU 25 imports'!P:P, 'EXIOBASE EU 25 imports'!$C:$C, 'EU25 ICoE calcs'!$E41)</f>
        <v>90.718902206565446</v>
      </c>
      <c r="S41" s="43">
        <f ca="1">SUMIFS('EXIOBASE EU 25 imports'!Q:Q, 'EXIOBASE EU 25 imports'!$C:$C, 'EU25 ICoE calcs'!$E41)</f>
        <v>1399.6837162993502</v>
      </c>
      <c r="T41" s="43">
        <f ca="1">SUMIFS('EXIOBASE EU 25 imports'!R:R, 'EXIOBASE EU 25 imports'!$C:$C, 'EU25 ICoE calcs'!$E41)</f>
        <v>7482.3729208003197</v>
      </c>
      <c r="U41" s="43">
        <f ca="1">SUMIFS('EXIOBASE EU 25 imports'!S:S, 'EXIOBASE EU 25 imports'!$C:$C, 'EU25 ICoE calcs'!$E41)</f>
        <v>2601.4063137722446</v>
      </c>
      <c r="V41" s="43">
        <f ca="1">SUMIFS('EXIOBASE EU 25 imports'!T:T, 'EXIOBASE EU 25 imports'!$C:$C, 'EU25 ICoE calcs'!$E41)</f>
        <v>819.85964413559134</v>
      </c>
      <c r="W41" s="43">
        <f ca="1">SUMIFS('EXIOBASE EU 25 imports'!U:U, 'EXIOBASE EU 25 imports'!$C:$C, 'EU25 ICoE calcs'!$E41)</f>
        <v>477.06722048070975</v>
      </c>
      <c r="X41" s="43">
        <f ca="1">SUMIFS('EXIOBASE EU 25 imports'!V:V, 'EXIOBASE EU 25 imports'!$C:$C, 'EU25 ICoE calcs'!$E41)</f>
        <v>242.18190883030078</v>
      </c>
      <c r="Y41" s="43">
        <f ca="1">SUMIFS('EXIOBASE EU 25 imports'!W:W, 'EXIOBASE EU 25 imports'!$C:$C, 'EU25 ICoE calcs'!$E41)</f>
        <v>3301.279521926981</v>
      </c>
      <c r="Z41" s="43">
        <f ca="1">SUMIFS('EXIOBASE EU 25 imports'!X:X, 'EXIOBASE EU 25 imports'!$C:$C, 'EU25 ICoE calcs'!$E41)</f>
        <v>5051.9019882030116</v>
      </c>
      <c r="AA41" s="43">
        <f ca="1">SUMIFS('EXIOBASE EU 25 imports'!Y:Y, 'EXIOBASE EU 25 imports'!$C:$C, 'EU25 ICoE calcs'!$E41)</f>
        <v>201.96264467769541</v>
      </c>
      <c r="AB41" s="43">
        <f ca="1">SUMIFS('EXIOBASE EU 25 imports'!Z:Z, 'EXIOBASE EU 25 imports'!$C:$C, 'EU25 ICoE calcs'!$E41)</f>
        <v>239.66790318622904</v>
      </c>
      <c r="AC41" s="43">
        <f ca="1">SUMIFS('EXIOBASE EU 25 imports'!AA:AA, 'EXIOBASE EU 25 imports'!$C:$C, 'EU25 ICoE calcs'!$E41)</f>
        <v>85.4495573878648</v>
      </c>
      <c r="AD41" s="43"/>
      <c r="AE41" s="43"/>
      <c r="AF41" s="43"/>
    </row>
    <row r="42" spans="3:32" x14ac:dyDescent="0.35">
      <c r="C42" t="str">
        <v>ISIC 64T66</v>
      </c>
      <c r="D42" t="str">
        <f>'OECD EU28 ICoE data'!A37</f>
        <v>ISIC 62T63</v>
      </c>
      <c r="E42" s="4" t="s">
        <v>35</v>
      </c>
      <c r="F42" s="43">
        <f ca="1">SUMIFS('EXIOBASE EU 25 imports'!D:D, 'EXIOBASE EU 25 imports'!$C:$C, 'EU25 ICoE calcs'!$E42)</f>
        <v>987.09105327351631</v>
      </c>
      <c r="G42" s="43">
        <f ca="1">SUMIFS('EXIOBASE EU 25 imports'!E:E, 'EXIOBASE EU 25 imports'!$C:$C, 'EU25 ICoE calcs'!$E42)</f>
        <v>3501.7815371796532</v>
      </c>
      <c r="H42" s="43">
        <f ca="1">SUMIFS('EXIOBASE EU 25 imports'!F:F, 'EXIOBASE EU 25 imports'!$C:$C, 'EU25 ICoE calcs'!$E42)</f>
        <v>321.34455314718161</v>
      </c>
      <c r="I42" s="43">
        <f ca="1">SUMIFS('EXIOBASE EU 25 imports'!G:G, 'EXIOBASE EU 25 imports'!$C:$C, 'EU25 ICoE calcs'!$E42)</f>
        <v>1991.1677974870545</v>
      </c>
      <c r="J42" s="43">
        <f ca="1">SUMIFS('EXIOBASE EU 25 imports'!H:H, 'EXIOBASE EU 25 imports'!$C:$C, 'EU25 ICoE calcs'!$E42)</f>
        <v>53.242764894991844</v>
      </c>
      <c r="K42" s="43">
        <f ca="1">SUMIFS('EXIOBASE EU 25 imports'!I:I, 'EXIOBASE EU 25 imports'!$C:$C, 'EU25 ICoE calcs'!$E42)</f>
        <v>473.95583169226472</v>
      </c>
      <c r="L42" s="43">
        <f ca="1">SUMIFS('EXIOBASE EU 25 imports'!J:J, 'EXIOBASE EU 25 imports'!$C:$C, 'EU25 ICoE calcs'!$E42)</f>
        <v>11509.799627262593</v>
      </c>
      <c r="M42" s="43">
        <f ca="1">SUMIFS('EXIOBASE EU 25 imports'!K:K, 'EXIOBASE EU 25 imports'!$C:$C, 'EU25 ICoE calcs'!$E42)</f>
        <v>4332.5142172286342</v>
      </c>
      <c r="N42" s="43">
        <f ca="1">SUMIFS('EXIOBASE EU 25 imports'!L:L, 'EXIOBASE EU 25 imports'!$C:$C, 'EU25 ICoE calcs'!$E42)</f>
        <v>511.19396790719662</v>
      </c>
      <c r="O42" s="43">
        <f ca="1">SUMIFS('EXIOBASE EU 25 imports'!M:M, 'EXIOBASE EU 25 imports'!$C:$C, 'EU25 ICoE calcs'!$E42)</f>
        <v>3721.6888086688</v>
      </c>
      <c r="P42" s="43">
        <f ca="1">SUMIFS('EXIOBASE EU 25 imports'!N:N, 'EXIOBASE EU 25 imports'!$C:$C, 'EU25 ICoE calcs'!$E42)</f>
        <v>6505.9609842874142</v>
      </c>
      <c r="Q42" s="43">
        <f ca="1">SUMIFS('EXIOBASE EU 25 imports'!O:O, 'EXIOBASE EU 25 imports'!$C:$C, 'EU25 ICoE calcs'!$E42)</f>
        <v>55.807112920666981</v>
      </c>
      <c r="R42" s="43">
        <f ca="1">SUMIFS('EXIOBASE EU 25 imports'!P:P, 'EXIOBASE EU 25 imports'!$C:$C, 'EU25 ICoE calcs'!$E42)</f>
        <v>182.48036933851418</v>
      </c>
      <c r="S42" s="43">
        <f ca="1">SUMIFS('EXIOBASE EU 25 imports'!Q:Q, 'EXIOBASE EU 25 imports'!$C:$C, 'EU25 ICoE calcs'!$E42)</f>
        <v>1243.5050934936694</v>
      </c>
      <c r="T42" s="43">
        <f ca="1">SUMIFS('EXIOBASE EU 25 imports'!R:R, 'EXIOBASE EU 25 imports'!$C:$C, 'EU25 ICoE calcs'!$E42)</f>
        <v>1961.8944015552383</v>
      </c>
      <c r="U42" s="43">
        <f ca="1">SUMIFS('EXIOBASE EU 25 imports'!S:S, 'EXIOBASE EU 25 imports'!$C:$C, 'EU25 ICoE calcs'!$E42)</f>
        <v>490.32572770273464</v>
      </c>
      <c r="V42" s="43">
        <f ca="1">SUMIFS('EXIOBASE EU 25 imports'!T:T, 'EXIOBASE EU 25 imports'!$C:$C, 'EU25 ICoE calcs'!$E42)</f>
        <v>771.22099085398702</v>
      </c>
      <c r="W42" s="43">
        <f ca="1">SUMIFS('EXIOBASE EU 25 imports'!U:U, 'EXIOBASE EU 25 imports'!$C:$C, 'EU25 ICoE calcs'!$E42)</f>
        <v>136.212173074492</v>
      </c>
      <c r="X42" s="43">
        <f ca="1">SUMIFS('EXIOBASE EU 25 imports'!V:V, 'EXIOBASE EU 25 imports'!$C:$C, 'EU25 ICoE calcs'!$E42)</f>
        <v>181.64668101992282</v>
      </c>
      <c r="Y42" s="43">
        <f ca="1">SUMIFS('EXIOBASE EU 25 imports'!W:W, 'EXIOBASE EU 25 imports'!$C:$C, 'EU25 ICoE calcs'!$E42)</f>
        <v>3905.2841467457565</v>
      </c>
      <c r="Z42" s="43">
        <f ca="1">SUMIFS('EXIOBASE EU 25 imports'!X:X, 'EXIOBASE EU 25 imports'!$C:$C, 'EU25 ICoE calcs'!$E42)</f>
        <v>1013.7546836670474</v>
      </c>
      <c r="AA42" s="43">
        <f ca="1">SUMIFS('EXIOBASE EU 25 imports'!Y:Y, 'EXIOBASE EU 25 imports'!$C:$C, 'EU25 ICoE calcs'!$E42)</f>
        <v>33.402787277373513</v>
      </c>
      <c r="AB42" s="43">
        <f ca="1">SUMIFS('EXIOBASE EU 25 imports'!Z:Z, 'EXIOBASE EU 25 imports'!$C:$C, 'EU25 ICoE calcs'!$E42)</f>
        <v>145.06220130499401</v>
      </c>
      <c r="AC42" s="43">
        <f ca="1">SUMIFS('EXIOBASE EU 25 imports'!AA:AA, 'EXIOBASE EU 25 imports'!$C:$C, 'EU25 ICoE calcs'!$E42)</f>
        <v>290.4303530406923</v>
      </c>
      <c r="AD42" s="43"/>
      <c r="AE42" s="43"/>
      <c r="AF42" s="43"/>
    </row>
    <row r="43" spans="3:32" x14ac:dyDescent="0.35">
      <c r="C43" t="str">
        <v>ISIC 68</v>
      </c>
      <c r="D43" t="str">
        <f>'OECD EU28 ICoE data'!A38</f>
        <v>ISIC 64T66</v>
      </c>
      <c r="E43" s="4" t="s">
        <v>36</v>
      </c>
      <c r="F43" s="43">
        <f ca="1">SUMIFS('EXIOBASE EU 25 imports'!D:D, 'EXIOBASE EU 25 imports'!$C:$C, 'EU25 ICoE calcs'!$E43)</f>
        <v>679.92207867988225</v>
      </c>
      <c r="G43" s="43">
        <f ca="1">SUMIFS('EXIOBASE EU 25 imports'!E:E, 'EXIOBASE EU 25 imports'!$C:$C, 'EU25 ICoE calcs'!$E43)</f>
        <v>2120.4360592321132</v>
      </c>
      <c r="H43" s="43">
        <f ca="1">SUMIFS('EXIOBASE EU 25 imports'!F:F, 'EXIOBASE EU 25 imports'!$C:$C, 'EU25 ICoE calcs'!$E43)</f>
        <v>170.37349958045735</v>
      </c>
      <c r="I43" s="43">
        <f ca="1">SUMIFS('EXIOBASE EU 25 imports'!G:G, 'EXIOBASE EU 25 imports'!$C:$C, 'EU25 ICoE calcs'!$E43)</f>
        <v>1523.3979788579411</v>
      </c>
      <c r="J43" s="43">
        <f ca="1">SUMIFS('EXIOBASE EU 25 imports'!H:H, 'EXIOBASE EU 25 imports'!$C:$C, 'EU25 ICoE calcs'!$E43)</f>
        <v>19.744953423261972</v>
      </c>
      <c r="K43" s="43">
        <f ca="1">SUMIFS('EXIOBASE EU 25 imports'!I:I, 'EXIOBASE EU 25 imports'!$C:$C, 'EU25 ICoE calcs'!$E43)</f>
        <v>274.6162798213316</v>
      </c>
      <c r="L43" s="43">
        <f ca="1">SUMIFS('EXIOBASE EU 25 imports'!J:J, 'EXIOBASE EU 25 imports'!$C:$C, 'EU25 ICoE calcs'!$E43)</f>
        <v>7753.4708073286465</v>
      </c>
      <c r="M43" s="43">
        <f ca="1">SUMIFS('EXIOBASE EU 25 imports'!K:K, 'EXIOBASE EU 25 imports'!$C:$C, 'EU25 ICoE calcs'!$E43)</f>
        <v>5128.6887404505997</v>
      </c>
      <c r="N43" s="43">
        <f ca="1">SUMIFS('EXIOBASE EU 25 imports'!L:L, 'EXIOBASE EU 25 imports'!$C:$C, 'EU25 ICoE calcs'!$E43)</f>
        <v>279.03414776632815</v>
      </c>
      <c r="O43" s="43">
        <f ca="1">SUMIFS('EXIOBASE EU 25 imports'!M:M, 'EXIOBASE EU 25 imports'!$C:$C, 'EU25 ICoE calcs'!$E43)</f>
        <v>4116.7939419300355</v>
      </c>
      <c r="P43" s="43">
        <f ca="1">SUMIFS('EXIOBASE EU 25 imports'!N:N, 'EXIOBASE EU 25 imports'!$C:$C, 'EU25 ICoE calcs'!$E43)</f>
        <v>3444.5049645983386</v>
      </c>
      <c r="Q43" s="43">
        <f ca="1">SUMIFS('EXIOBASE EU 25 imports'!O:O, 'EXIOBASE EU 25 imports'!$C:$C, 'EU25 ICoE calcs'!$E43)</f>
        <v>32.217492535548629</v>
      </c>
      <c r="R43" s="43">
        <f ca="1">SUMIFS('EXIOBASE EU 25 imports'!P:P, 'EXIOBASE EU 25 imports'!$C:$C, 'EU25 ICoE calcs'!$E43)</f>
        <v>87.984711579674297</v>
      </c>
      <c r="S43" s="43">
        <f ca="1">SUMIFS('EXIOBASE EU 25 imports'!Q:Q, 'EXIOBASE EU 25 imports'!$C:$C, 'EU25 ICoE calcs'!$E43)</f>
        <v>736.35058518830613</v>
      </c>
      <c r="T43" s="43">
        <f ca="1">SUMIFS('EXIOBASE EU 25 imports'!R:R, 'EXIOBASE EU 25 imports'!$C:$C, 'EU25 ICoE calcs'!$E43)</f>
        <v>899.10721272144701</v>
      </c>
      <c r="U43" s="43">
        <f ca="1">SUMIFS('EXIOBASE EU 25 imports'!S:S, 'EXIOBASE EU 25 imports'!$C:$C, 'EU25 ICoE calcs'!$E43)</f>
        <v>341.88719825316304</v>
      </c>
      <c r="V43" s="43">
        <f ca="1">SUMIFS('EXIOBASE EU 25 imports'!T:T, 'EXIOBASE EU 25 imports'!$C:$C, 'EU25 ICoE calcs'!$E43)</f>
        <v>665.34014051270071</v>
      </c>
      <c r="W43" s="43">
        <f ca="1">SUMIFS('EXIOBASE EU 25 imports'!U:U, 'EXIOBASE EU 25 imports'!$C:$C, 'EU25 ICoE calcs'!$E43)</f>
        <v>103.78183822849086</v>
      </c>
      <c r="X43" s="43">
        <f ca="1">SUMIFS('EXIOBASE EU 25 imports'!V:V, 'EXIOBASE EU 25 imports'!$C:$C, 'EU25 ICoE calcs'!$E43)</f>
        <v>76.944282739571477</v>
      </c>
      <c r="Y43" s="43">
        <f ca="1">SUMIFS('EXIOBASE EU 25 imports'!W:W, 'EXIOBASE EU 25 imports'!$C:$C, 'EU25 ICoE calcs'!$E43)</f>
        <v>3043.7020581177676</v>
      </c>
      <c r="Z43" s="43">
        <f ca="1">SUMIFS('EXIOBASE EU 25 imports'!X:X, 'EXIOBASE EU 25 imports'!$C:$C, 'EU25 ICoE calcs'!$E43)</f>
        <v>887.9701321977426</v>
      </c>
      <c r="AA43" s="43">
        <f ca="1">SUMIFS('EXIOBASE EU 25 imports'!Y:Y, 'EXIOBASE EU 25 imports'!$C:$C, 'EU25 ICoE calcs'!$E43)</f>
        <v>23.061242077972317</v>
      </c>
      <c r="AB43" s="43">
        <f ca="1">SUMIFS('EXIOBASE EU 25 imports'!Z:Z, 'EXIOBASE EU 25 imports'!$C:$C, 'EU25 ICoE calcs'!$E43)</f>
        <v>69.057521245801851</v>
      </c>
      <c r="AC43" s="43">
        <f ca="1">SUMIFS('EXIOBASE EU 25 imports'!AA:AA, 'EXIOBASE EU 25 imports'!$C:$C, 'EU25 ICoE calcs'!$E43)</f>
        <v>192.31053556271522</v>
      </c>
      <c r="AD43" s="43"/>
      <c r="AE43" s="43"/>
      <c r="AF43" s="43"/>
    </row>
    <row r="44" spans="3:32" x14ac:dyDescent="0.35">
      <c r="C44" t="str">
        <v>ISIC 69T82</v>
      </c>
      <c r="D44" t="str">
        <f>'OECD EU28 ICoE data'!A39</f>
        <v>ISIC 68</v>
      </c>
      <c r="E44" s="4" t="s">
        <v>37</v>
      </c>
      <c r="F44" s="43">
        <f ca="1">SUMIFS('EXIOBASE EU 25 imports'!D:D, 'EXIOBASE EU 25 imports'!$C:$C, 'EU25 ICoE calcs'!$E44)</f>
        <v>1260.8915614358773</v>
      </c>
      <c r="G44" s="43">
        <f ca="1">SUMIFS('EXIOBASE EU 25 imports'!E:E, 'EXIOBASE EU 25 imports'!$C:$C, 'EU25 ICoE calcs'!$E44)</f>
        <v>3571.0001573292816</v>
      </c>
      <c r="H44" s="43">
        <f ca="1">SUMIFS('EXIOBASE EU 25 imports'!F:F, 'EXIOBASE EU 25 imports'!$C:$C, 'EU25 ICoE calcs'!$E44)</f>
        <v>208.27819264105401</v>
      </c>
      <c r="I44" s="43">
        <f ca="1">SUMIFS('EXIOBASE EU 25 imports'!G:G, 'EXIOBASE EU 25 imports'!$C:$C, 'EU25 ICoE calcs'!$E44)</f>
        <v>3182.2851050363761</v>
      </c>
      <c r="J44" s="43">
        <f ca="1">SUMIFS('EXIOBASE EU 25 imports'!H:H, 'EXIOBASE EU 25 imports'!$C:$C, 'EU25 ICoE calcs'!$E44)</f>
        <v>22.862231813256436</v>
      </c>
      <c r="K44" s="43">
        <f ca="1">SUMIFS('EXIOBASE EU 25 imports'!I:I, 'EXIOBASE EU 25 imports'!$C:$C, 'EU25 ICoE calcs'!$E44)</f>
        <v>518.87977578212679</v>
      </c>
      <c r="L44" s="43">
        <f ca="1">SUMIFS('EXIOBASE EU 25 imports'!J:J, 'EXIOBASE EU 25 imports'!$C:$C, 'EU25 ICoE calcs'!$E44)</f>
        <v>12709.523745625356</v>
      </c>
      <c r="M44" s="43">
        <f ca="1">SUMIFS('EXIOBASE EU 25 imports'!K:K, 'EXIOBASE EU 25 imports'!$C:$C, 'EU25 ICoE calcs'!$E44)</f>
        <v>8853.0122508177083</v>
      </c>
      <c r="N44" s="43">
        <f ca="1">SUMIFS('EXIOBASE EU 25 imports'!L:L, 'EXIOBASE EU 25 imports'!$C:$C, 'EU25 ICoE calcs'!$E44)</f>
        <v>424.89685484928384</v>
      </c>
      <c r="O44" s="43">
        <f ca="1">SUMIFS('EXIOBASE EU 25 imports'!M:M, 'EXIOBASE EU 25 imports'!$C:$C, 'EU25 ICoE calcs'!$E44)</f>
        <v>6272.6105975356186</v>
      </c>
      <c r="P44" s="43">
        <f ca="1">SUMIFS('EXIOBASE EU 25 imports'!N:N, 'EXIOBASE EU 25 imports'!$C:$C, 'EU25 ICoE calcs'!$E44)</f>
        <v>6013.8133246850657</v>
      </c>
      <c r="Q44" s="43">
        <f ca="1">SUMIFS('EXIOBASE EU 25 imports'!O:O, 'EXIOBASE EU 25 imports'!$C:$C, 'EU25 ICoE calcs'!$E44)</f>
        <v>37.86489451899272</v>
      </c>
      <c r="R44" s="43">
        <f ca="1">SUMIFS('EXIOBASE EU 25 imports'!P:P, 'EXIOBASE EU 25 imports'!$C:$C, 'EU25 ICoE calcs'!$E44)</f>
        <v>88.563485744768712</v>
      </c>
      <c r="S44" s="43">
        <f ca="1">SUMIFS('EXIOBASE EU 25 imports'!Q:Q, 'EXIOBASE EU 25 imports'!$C:$C, 'EU25 ICoE calcs'!$E44)</f>
        <v>1297.8927430248689</v>
      </c>
      <c r="T44" s="43">
        <f ca="1">SUMIFS('EXIOBASE EU 25 imports'!R:R, 'EXIOBASE EU 25 imports'!$C:$C, 'EU25 ICoE calcs'!$E44)</f>
        <v>1562.9418117700554</v>
      </c>
      <c r="U44" s="43">
        <f ca="1">SUMIFS('EXIOBASE EU 25 imports'!S:S, 'EXIOBASE EU 25 imports'!$C:$C, 'EU25 ICoE calcs'!$E44)</f>
        <v>500.4428117325466</v>
      </c>
      <c r="V44" s="43">
        <f ca="1">SUMIFS('EXIOBASE EU 25 imports'!T:T, 'EXIOBASE EU 25 imports'!$C:$C, 'EU25 ICoE calcs'!$E44)</f>
        <v>941.32116100857104</v>
      </c>
      <c r="W44" s="43">
        <f ca="1">SUMIFS('EXIOBASE EU 25 imports'!U:U, 'EXIOBASE EU 25 imports'!$C:$C, 'EU25 ICoE calcs'!$E44)</f>
        <v>100.72634344309527</v>
      </c>
      <c r="X44" s="43">
        <f ca="1">SUMIFS('EXIOBASE EU 25 imports'!V:V, 'EXIOBASE EU 25 imports'!$C:$C, 'EU25 ICoE calcs'!$E44)</f>
        <v>101.22825838204859</v>
      </c>
      <c r="Y44" s="43">
        <f ca="1">SUMIFS('EXIOBASE EU 25 imports'!W:W, 'EXIOBASE EU 25 imports'!$C:$C, 'EU25 ICoE calcs'!$E44)</f>
        <v>4902.5199122306412</v>
      </c>
      <c r="Z44" s="43">
        <f ca="1">SUMIFS('EXIOBASE EU 25 imports'!X:X, 'EXIOBASE EU 25 imports'!$C:$C, 'EU25 ICoE calcs'!$E44)</f>
        <v>1542.2513361202762</v>
      </c>
      <c r="AA44" s="43">
        <f ca="1">SUMIFS('EXIOBASE EU 25 imports'!Y:Y, 'EXIOBASE EU 25 imports'!$C:$C, 'EU25 ICoE calcs'!$E44)</f>
        <v>34.480609385481557</v>
      </c>
      <c r="AB44" s="43">
        <f ca="1">SUMIFS('EXIOBASE EU 25 imports'!Z:Z, 'EXIOBASE EU 25 imports'!$C:$C, 'EU25 ICoE calcs'!$E44)</f>
        <v>74.694716630235803</v>
      </c>
      <c r="AC44" s="43">
        <f ca="1">SUMIFS('EXIOBASE EU 25 imports'!AA:AA, 'EXIOBASE EU 25 imports'!$C:$C, 'EU25 ICoE calcs'!$E44)</f>
        <v>243.07764253984598</v>
      </c>
      <c r="AD44" s="43"/>
      <c r="AE44" s="43"/>
      <c r="AF44" s="43"/>
    </row>
    <row r="45" spans="3:32" x14ac:dyDescent="0.35">
      <c r="C45" t="str">
        <v>ISIC 84</v>
      </c>
      <c r="D45" t="str">
        <f>'OECD EU28 ICoE data'!A40</f>
        <v>ISIC 69T82</v>
      </c>
      <c r="E45" s="4" t="s">
        <v>38</v>
      </c>
      <c r="F45" s="43">
        <f ca="1">SUMIFS('EXIOBASE EU 25 imports'!D:D, 'EXIOBASE EU 25 imports'!$C:$C, 'EU25 ICoE calcs'!$E45)</f>
        <v>794.27943807782356</v>
      </c>
      <c r="G45" s="43">
        <f ca="1">SUMIFS('EXIOBASE EU 25 imports'!E:E, 'EXIOBASE EU 25 imports'!$C:$C, 'EU25 ICoE calcs'!$E45)</f>
        <v>2155.237081438167</v>
      </c>
      <c r="H45" s="43">
        <f ca="1">SUMIFS('EXIOBASE EU 25 imports'!F:F, 'EXIOBASE EU 25 imports'!$C:$C, 'EU25 ICoE calcs'!$E45)</f>
        <v>433.72020365385453</v>
      </c>
      <c r="I45" s="43">
        <f ca="1">SUMIFS('EXIOBASE EU 25 imports'!G:G, 'EXIOBASE EU 25 imports'!$C:$C, 'EU25 ICoE calcs'!$E45)</f>
        <v>1568.2983461088879</v>
      </c>
      <c r="J45" s="43">
        <f ca="1">SUMIFS('EXIOBASE EU 25 imports'!H:H, 'EXIOBASE EU 25 imports'!$C:$C, 'EU25 ICoE calcs'!$E45)</f>
        <v>302.34560738007985</v>
      </c>
      <c r="K45" s="43">
        <f ca="1">SUMIFS('EXIOBASE EU 25 imports'!I:I, 'EXIOBASE EU 25 imports'!$C:$C, 'EU25 ICoE calcs'!$E45)</f>
        <v>292.186092971714</v>
      </c>
      <c r="L45" s="43">
        <f ca="1">SUMIFS('EXIOBASE EU 25 imports'!J:J, 'EXIOBASE EU 25 imports'!$C:$C, 'EU25 ICoE calcs'!$E45)</f>
        <v>8636.3239378286216</v>
      </c>
      <c r="M45" s="43">
        <f ca="1">SUMIFS('EXIOBASE EU 25 imports'!K:K, 'EXIOBASE EU 25 imports'!$C:$C, 'EU25 ICoE calcs'!$E45)</f>
        <v>6527.0361717021287</v>
      </c>
      <c r="N45" s="43">
        <f ca="1">SUMIFS('EXIOBASE EU 25 imports'!L:L, 'EXIOBASE EU 25 imports'!$C:$C, 'EU25 ICoE calcs'!$E45)</f>
        <v>1093.105643825279</v>
      </c>
      <c r="O45" s="43">
        <f ca="1">SUMIFS('EXIOBASE EU 25 imports'!M:M, 'EXIOBASE EU 25 imports'!$C:$C, 'EU25 ICoE calcs'!$E45)</f>
        <v>2562.0223206814189</v>
      </c>
      <c r="P45" s="43">
        <f ca="1">SUMIFS('EXIOBASE EU 25 imports'!N:N, 'EXIOBASE EU 25 imports'!$C:$C, 'EU25 ICoE calcs'!$E45)</f>
        <v>3830.1778485704826</v>
      </c>
      <c r="Q45" s="43">
        <f ca="1">SUMIFS('EXIOBASE EU 25 imports'!O:O, 'EXIOBASE EU 25 imports'!$C:$C, 'EU25 ICoE calcs'!$E45)</f>
        <v>57.403991771498113</v>
      </c>
      <c r="R45" s="43">
        <f ca="1">SUMIFS('EXIOBASE EU 25 imports'!P:P, 'EXIOBASE EU 25 imports'!$C:$C, 'EU25 ICoE calcs'!$E45)</f>
        <v>89.646097784597643</v>
      </c>
      <c r="S45" s="43">
        <f ca="1">SUMIFS('EXIOBASE EU 25 imports'!Q:Q, 'EXIOBASE EU 25 imports'!$C:$C, 'EU25 ICoE calcs'!$E45)</f>
        <v>774.66806362097361</v>
      </c>
      <c r="T45" s="43">
        <f ca="1">SUMIFS('EXIOBASE EU 25 imports'!R:R, 'EXIOBASE EU 25 imports'!$C:$C, 'EU25 ICoE calcs'!$E45)</f>
        <v>2646.4198690678923</v>
      </c>
      <c r="U45" s="43">
        <f ca="1">SUMIFS('EXIOBASE EU 25 imports'!S:S, 'EXIOBASE EU 25 imports'!$C:$C, 'EU25 ICoE calcs'!$E45)</f>
        <v>1256.9465783288217</v>
      </c>
      <c r="V45" s="43">
        <f ca="1">SUMIFS('EXIOBASE EU 25 imports'!T:T, 'EXIOBASE EU 25 imports'!$C:$C, 'EU25 ICoE calcs'!$E45)</f>
        <v>456.28896317356356</v>
      </c>
      <c r="W45" s="43">
        <f ca="1">SUMIFS('EXIOBASE EU 25 imports'!U:U, 'EXIOBASE EU 25 imports'!$C:$C, 'EU25 ICoE calcs'!$E45)</f>
        <v>199.95785708770583</v>
      </c>
      <c r="X45" s="43">
        <f ca="1">SUMIFS('EXIOBASE EU 25 imports'!V:V, 'EXIOBASE EU 25 imports'!$C:$C, 'EU25 ICoE calcs'!$E45)</f>
        <v>86.985468346258116</v>
      </c>
      <c r="Y45" s="43">
        <f ca="1">SUMIFS('EXIOBASE EU 25 imports'!W:W, 'EXIOBASE EU 25 imports'!$C:$C, 'EU25 ICoE calcs'!$E45)</f>
        <v>3021.5973807125956</v>
      </c>
      <c r="Z45" s="43">
        <f ca="1">SUMIFS('EXIOBASE EU 25 imports'!X:X, 'EXIOBASE EU 25 imports'!$C:$C, 'EU25 ICoE calcs'!$E45)</f>
        <v>1406.46837627994</v>
      </c>
      <c r="AA45" s="43">
        <f ca="1">SUMIFS('EXIOBASE EU 25 imports'!Y:Y, 'EXIOBASE EU 25 imports'!$C:$C, 'EU25 ICoE calcs'!$E45)</f>
        <v>2857.3949195536261</v>
      </c>
      <c r="AB45" s="43">
        <f ca="1">SUMIFS('EXIOBASE EU 25 imports'!Z:Z, 'EXIOBASE EU 25 imports'!$C:$C, 'EU25 ICoE calcs'!$E45)</f>
        <v>133.17392347807947</v>
      </c>
      <c r="AC45" s="43">
        <f ca="1">SUMIFS('EXIOBASE EU 25 imports'!AA:AA, 'EXIOBASE EU 25 imports'!$C:$C, 'EU25 ICoE calcs'!$E45)</f>
        <v>213.20806083775318</v>
      </c>
      <c r="AD45" s="43"/>
      <c r="AE45" s="43"/>
      <c r="AF45" s="43"/>
    </row>
    <row r="46" spans="3:32" x14ac:dyDescent="0.35">
      <c r="C46" t="str">
        <v>ISIC 85</v>
      </c>
      <c r="D46" t="str">
        <f>'OECD EU28 ICoE data'!A41</f>
        <v>ISIC 84</v>
      </c>
      <c r="E46" s="4" t="s">
        <v>39</v>
      </c>
      <c r="F46" s="43">
        <f ca="1">SUMIFS('EXIOBASE EU 25 imports'!D:D, 'EXIOBASE EU 25 imports'!$C:$C, 'EU25 ICoE calcs'!$E46)</f>
        <v>8.1029154529390883</v>
      </c>
      <c r="G46" s="43">
        <f ca="1">SUMIFS('EXIOBASE EU 25 imports'!E:E, 'EXIOBASE EU 25 imports'!$C:$C, 'EU25 ICoE calcs'!$E46)</f>
        <v>72.362163505901421</v>
      </c>
      <c r="H46" s="43">
        <f ca="1">SUMIFS('EXIOBASE EU 25 imports'!F:F, 'EXIOBASE EU 25 imports'!$C:$C, 'EU25 ICoE calcs'!$E46)</f>
        <v>6.3211952502477073</v>
      </c>
      <c r="I46" s="43">
        <f ca="1">SUMIFS('EXIOBASE EU 25 imports'!G:G, 'EXIOBASE EU 25 imports'!$C:$C, 'EU25 ICoE calcs'!$E46)</f>
        <v>178.84761766985261</v>
      </c>
      <c r="J46" s="43">
        <f ca="1">SUMIFS('EXIOBASE EU 25 imports'!H:H, 'EXIOBASE EU 25 imports'!$C:$C, 'EU25 ICoE calcs'!$E46)</f>
        <v>0.44481194029830984</v>
      </c>
      <c r="K46" s="43">
        <f ca="1">SUMIFS('EXIOBASE EU 25 imports'!I:I, 'EXIOBASE EU 25 imports'!$C:$C, 'EU25 ICoE calcs'!$E46)</f>
        <v>10.554165390312749</v>
      </c>
      <c r="L46" s="43">
        <f ca="1">SUMIFS('EXIOBASE EU 25 imports'!J:J, 'EXIOBASE EU 25 imports'!$C:$C, 'EU25 ICoE calcs'!$E46)</f>
        <v>517.23447323317089</v>
      </c>
      <c r="M46" s="43">
        <f ca="1">SUMIFS('EXIOBASE EU 25 imports'!K:K, 'EXIOBASE EU 25 imports'!$C:$C, 'EU25 ICoE calcs'!$E46)</f>
        <v>315.55453442242685</v>
      </c>
      <c r="N46" s="43">
        <f ca="1">SUMIFS('EXIOBASE EU 25 imports'!L:L, 'EXIOBASE EU 25 imports'!$C:$C, 'EU25 ICoE calcs'!$E46)</f>
        <v>7.0638517523168458</v>
      </c>
      <c r="O46" s="43">
        <f ca="1">SUMIFS('EXIOBASE EU 25 imports'!M:M, 'EXIOBASE EU 25 imports'!$C:$C, 'EU25 ICoE calcs'!$E46)</f>
        <v>126.29829739760557</v>
      </c>
      <c r="P46" s="43">
        <f ca="1">SUMIFS('EXIOBASE EU 25 imports'!N:N, 'EXIOBASE EU 25 imports'!$C:$C, 'EU25 ICoE calcs'!$E46)</f>
        <v>496.0209803916261</v>
      </c>
      <c r="Q46" s="43">
        <f ca="1">SUMIFS('EXIOBASE EU 25 imports'!O:O, 'EXIOBASE EU 25 imports'!$C:$C, 'EU25 ICoE calcs'!$E46)</f>
        <v>1.2965042789424046</v>
      </c>
      <c r="R46" s="43">
        <f ca="1">SUMIFS('EXIOBASE EU 25 imports'!P:P, 'EXIOBASE EU 25 imports'!$C:$C, 'EU25 ICoE calcs'!$E46)</f>
        <v>14.683528708834888</v>
      </c>
      <c r="S46" s="43">
        <f ca="1">SUMIFS('EXIOBASE EU 25 imports'!Q:Q, 'EXIOBASE EU 25 imports'!$C:$C, 'EU25 ICoE calcs'!$E46)</f>
        <v>70.249210523075035</v>
      </c>
      <c r="T46" s="43">
        <f ca="1">SUMIFS('EXIOBASE EU 25 imports'!R:R, 'EXIOBASE EU 25 imports'!$C:$C, 'EU25 ICoE calcs'!$E46)</f>
        <v>190.28760301497488</v>
      </c>
      <c r="U46" s="43">
        <f ca="1">SUMIFS('EXIOBASE EU 25 imports'!S:S, 'EXIOBASE EU 25 imports'!$C:$C, 'EU25 ICoE calcs'!$E46)</f>
        <v>28.067811757498518</v>
      </c>
      <c r="V46" s="43">
        <f ca="1">SUMIFS('EXIOBASE EU 25 imports'!T:T, 'EXIOBASE EU 25 imports'!$C:$C, 'EU25 ICoE calcs'!$E46)</f>
        <v>120.09657359675835</v>
      </c>
      <c r="W46" s="43">
        <f ca="1">SUMIFS('EXIOBASE EU 25 imports'!U:U, 'EXIOBASE EU 25 imports'!$C:$C, 'EU25 ICoE calcs'!$E46)</f>
        <v>2.4573790165129825</v>
      </c>
      <c r="X46" s="43">
        <f ca="1">SUMIFS('EXIOBASE EU 25 imports'!V:V, 'EXIOBASE EU 25 imports'!$C:$C, 'EU25 ICoE calcs'!$E46)</f>
        <v>1.0289306558067162</v>
      </c>
      <c r="Y46" s="43">
        <f ca="1">SUMIFS('EXIOBASE EU 25 imports'!W:W, 'EXIOBASE EU 25 imports'!$C:$C, 'EU25 ICoE calcs'!$E46)</f>
        <v>470.59445724559555</v>
      </c>
      <c r="Z46" s="43">
        <f ca="1">SUMIFS('EXIOBASE EU 25 imports'!X:X, 'EXIOBASE EU 25 imports'!$C:$C, 'EU25 ICoE calcs'!$E46)</f>
        <v>40.717417417199812</v>
      </c>
      <c r="AA46" s="43">
        <f ca="1">SUMIFS('EXIOBASE EU 25 imports'!Y:Y, 'EXIOBASE EU 25 imports'!$C:$C, 'EU25 ICoE calcs'!$E46)</f>
        <v>2.1757631635958465</v>
      </c>
      <c r="AB46" s="43">
        <f ca="1">SUMIFS('EXIOBASE EU 25 imports'!Z:Z, 'EXIOBASE EU 25 imports'!$C:$C, 'EU25 ICoE calcs'!$E46)</f>
        <v>6.5577193801575806</v>
      </c>
      <c r="AC46" s="43">
        <f ca="1">SUMIFS('EXIOBASE EU 25 imports'!AA:AA, 'EXIOBASE EU 25 imports'!$C:$C, 'EU25 ICoE calcs'!$E46)</f>
        <v>8.673411329285118</v>
      </c>
      <c r="AD46" s="43"/>
      <c r="AE46" s="43"/>
      <c r="AF46" s="43"/>
    </row>
    <row r="47" spans="3:32" x14ac:dyDescent="0.35">
      <c r="C47" t="str">
        <v>ISIC 86T88</v>
      </c>
      <c r="D47" t="str">
        <f>'OECD EU28 ICoE data'!A42</f>
        <v>ISIC 85</v>
      </c>
      <c r="E47" s="4"/>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row>
    <row r="48" spans="3:32" x14ac:dyDescent="0.35">
      <c r="C48" t="str">
        <v>ISIC 90T96</v>
      </c>
      <c r="D48" t="str">
        <f>'OECD EU28 ICoE data'!A43</f>
        <v>ISIC 86T88</v>
      </c>
      <c r="E48" s="4"/>
    </row>
    <row r="49" spans="2:29" x14ac:dyDescent="0.35">
      <c r="C49" t="str">
        <v>ISIC 97T98</v>
      </c>
      <c r="E49" s="4"/>
    </row>
    <row r="50" spans="2:29" x14ac:dyDescent="0.35">
      <c r="E50" s="62"/>
      <c r="F50" s="62" t="str">
        <f t="shared" ref="F50:AC50" si="0">F7</f>
        <v>AUT</v>
      </c>
      <c r="G50" s="62" t="str">
        <f t="shared" si="0"/>
        <v>BEL</v>
      </c>
      <c r="H50" s="62" t="str">
        <f t="shared" si="0"/>
        <v>CZE</v>
      </c>
      <c r="I50" s="62" t="str">
        <f t="shared" si="0"/>
        <v>DNK</v>
      </c>
      <c r="J50" s="62" t="str">
        <f t="shared" si="0"/>
        <v>EST</v>
      </c>
      <c r="K50" s="62" t="str">
        <f t="shared" si="0"/>
        <v>FIN</v>
      </c>
      <c r="L50" s="62" t="str">
        <f t="shared" si="0"/>
        <v>FRA</v>
      </c>
      <c r="M50" s="62" t="str">
        <f t="shared" si="0"/>
        <v>DEU</v>
      </c>
      <c r="N50" s="62" t="str">
        <f t="shared" si="0"/>
        <v>HUN</v>
      </c>
      <c r="O50" s="62" t="str">
        <f t="shared" si="0"/>
        <v>IRL</v>
      </c>
      <c r="P50" s="62" t="str">
        <f t="shared" si="0"/>
        <v>ITA</v>
      </c>
      <c r="Q50" s="62" t="str">
        <f t="shared" si="0"/>
        <v>LVA</v>
      </c>
      <c r="R50" s="62" t="str">
        <f t="shared" si="0"/>
        <v>LTU</v>
      </c>
      <c r="S50" s="62" t="str">
        <f t="shared" si="0"/>
        <v>LUX</v>
      </c>
      <c r="T50" s="62" t="str">
        <f t="shared" si="0"/>
        <v>NLD</v>
      </c>
      <c r="U50" s="62" t="str">
        <f t="shared" si="0"/>
        <v>POL</v>
      </c>
      <c r="V50" s="62" t="str">
        <f t="shared" si="0"/>
        <v>PRT</v>
      </c>
      <c r="W50" s="62" t="str">
        <f t="shared" si="0"/>
        <v>SVK</v>
      </c>
      <c r="X50" s="62" t="str">
        <f t="shared" si="0"/>
        <v>SVN</v>
      </c>
      <c r="Y50" s="62" t="str">
        <f t="shared" si="0"/>
        <v>ESP</v>
      </c>
      <c r="Z50" s="62" t="str">
        <f t="shared" si="0"/>
        <v>SWE</v>
      </c>
      <c r="AA50" s="62" t="str">
        <f t="shared" si="0"/>
        <v>BGR</v>
      </c>
      <c r="AB50" s="62" t="str">
        <f t="shared" si="0"/>
        <v>HRV</v>
      </c>
      <c r="AC50" s="62" t="str">
        <f t="shared" si="0"/>
        <v>MLT</v>
      </c>
    </row>
    <row r="51" spans="2:29" x14ac:dyDescent="0.35">
      <c r="B51" s="1" t="s">
        <v>460</v>
      </c>
      <c r="E51" s="1" t="str">
        <f t="shared" ref="E51:E89" si="1">E8</f>
        <v>ISIC 01T03</v>
      </c>
      <c r="F51" s="43">
        <f>SUMIF('OECD EU28 ICoE rearranged'!$B$13:$B$53, 'EU25 ICoE calcs'!$E51, 'OECD EU28 ICoE rearranged'!F$13:F$53)</f>
        <v>24.45</v>
      </c>
      <c r="G51" s="43">
        <f>SUMIF('OECD EU28 ICoE rearranged'!$B$13:$B$53, 'EU25 ICoE calcs'!$E51, 'OECD EU28 ICoE rearranged'!G$13:G$53)</f>
        <v>37.4</v>
      </c>
      <c r="H51" s="43">
        <f>SUMIF('OECD EU28 ICoE rearranged'!$B$13:$B$53, 'EU25 ICoE calcs'!$E51, 'OECD EU28 ICoE rearranged'!H$13:H$53)</f>
        <v>27.22</v>
      </c>
      <c r="I51" s="43">
        <f>SUMIF('OECD EU28 ICoE rearranged'!$B$13:$B$53, 'EU25 ICoE calcs'!$E51, 'OECD EU28 ICoE rearranged'!I$13:I$53)</f>
        <v>28.91</v>
      </c>
      <c r="J51" s="43">
        <f>SUMIF('OECD EU28 ICoE rearranged'!$B$13:$B$53, 'EU25 ICoE calcs'!$E51, 'OECD EU28 ICoE rearranged'!J$13:J$53)</f>
        <v>27.76</v>
      </c>
      <c r="K51" s="43">
        <f>SUMIF('OECD EU28 ICoE rearranged'!$B$13:$B$53, 'EU25 ICoE calcs'!$E51, 'OECD EU28 ICoE rearranged'!K$13:K$53)</f>
        <v>15.86</v>
      </c>
      <c r="L51" s="43">
        <f>SUMIF('OECD EU28 ICoE rearranged'!$B$13:$B$53, 'EU25 ICoE calcs'!$E51, 'OECD EU28 ICoE rearranged'!L$13:L$53)</f>
        <v>17.32</v>
      </c>
      <c r="M51" s="43">
        <f>SUMIF('OECD EU28 ICoE rearranged'!$B$13:$B$53, 'EU25 ICoE calcs'!$E51, 'OECD EU28 ICoE rearranged'!M$13:M$53)</f>
        <v>24.68</v>
      </c>
      <c r="N51" s="43">
        <f>SUMIF('OECD EU28 ICoE rearranged'!$B$13:$B$53, 'EU25 ICoE calcs'!$E51, 'OECD EU28 ICoE rearranged'!N$13:N$53)</f>
        <v>29.34</v>
      </c>
      <c r="O51" s="43">
        <f>SUMIF('OECD EU28 ICoE rearranged'!$B$13:$B$53, 'EU25 ICoE calcs'!$E51, 'OECD EU28 ICoE rearranged'!O$13:O$53)</f>
        <v>45.31</v>
      </c>
      <c r="P51" s="43">
        <f>SUMIF('OECD EU28 ICoE rearranged'!$B$13:$B$53, 'EU25 ICoE calcs'!$E51, 'OECD EU28 ICoE rearranged'!P$13:P$53)</f>
        <v>12.16</v>
      </c>
      <c r="Q51" s="43">
        <f>SUMIF('OECD EU28 ICoE rearranged'!$B$13:$B$53, 'EU25 ICoE calcs'!$E51, 'OECD EU28 ICoE rearranged'!Q$13:Q$53)</f>
        <v>23.87</v>
      </c>
      <c r="R51" s="43">
        <f>SUMIF('OECD EU28 ICoE rearranged'!$B$13:$B$53, 'EU25 ICoE calcs'!$E51, 'OECD EU28 ICoE rearranged'!R$13:R$53)</f>
        <v>30.53</v>
      </c>
      <c r="S51" s="43">
        <f>SUMIF('OECD EU28 ICoE rearranged'!$B$13:$B$53, 'EU25 ICoE calcs'!$E51, 'OECD EU28 ICoE rearranged'!S$13:S$53)</f>
        <v>54.1</v>
      </c>
      <c r="T51" s="43">
        <f>SUMIF('OECD EU28 ICoE rearranged'!$B$13:$B$53, 'EU25 ICoE calcs'!$E51, 'OECD EU28 ICoE rearranged'!T$13:T$53)</f>
        <v>26.86</v>
      </c>
      <c r="U51" s="43">
        <f>SUMIF('OECD EU28 ICoE rearranged'!$B$13:$B$53, 'EU25 ICoE calcs'!$E51, 'OECD EU28 ICoE rearranged'!U$13:U$53)</f>
        <v>22.91</v>
      </c>
      <c r="V51" s="43">
        <f>SUMIF('OECD EU28 ICoE rearranged'!$B$13:$B$53, 'EU25 ICoE calcs'!$E51, 'OECD EU28 ICoE rearranged'!V$13:V$53)</f>
        <v>20.77</v>
      </c>
      <c r="W51" s="43">
        <f>SUMIF('OECD EU28 ICoE rearranged'!$B$13:$B$53, 'EU25 ICoE calcs'!$E51, 'OECD EU28 ICoE rearranged'!W$13:W$53)</f>
        <v>21.58</v>
      </c>
      <c r="X51" s="43">
        <f>SUMIF('OECD EU28 ICoE rearranged'!$B$13:$B$53, 'EU25 ICoE calcs'!$E51, 'OECD EU28 ICoE rearranged'!X$13:X$53)</f>
        <v>24.28</v>
      </c>
      <c r="Y51" s="43">
        <f>SUMIF('OECD EU28 ICoE rearranged'!$B$13:$B$53, 'EU25 ICoE calcs'!$E51, 'OECD EU28 ICoE rearranged'!Y$13:Y$53)</f>
        <v>14.38</v>
      </c>
      <c r="Z51" s="43">
        <f>SUMIF('OECD EU28 ICoE rearranged'!$B$13:$B$53, 'EU25 ICoE calcs'!$E51, 'OECD EU28 ICoE rearranged'!Z$13:Z$53)</f>
        <v>15.92</v>
      </c>
      <c r="AA51" s="43">
        <f>SUMIF('OECD EU28 ICoE rearranged'!$B$13:$B$53, 'EU25 ICoE calcs'!$E51, 'OECD EU28 ICoE rearranged'!AA$13:AA$53)</f>
        <v>28.1</v>
      </c>
      <c r="AB51" s="43">
        <f>SUMIF('OECD EU28 ICoE rearranged'!$B$13:$B$53, 'EU25 ICoE calcs'!$E51, 'OECD EU28 ICoE rearranged'!AB$13:AB$53)</f>
        <v>20.52</v>
      </c>
      <c r="AC51" s="43">
        <f>SUMIF('OECD EU28 ICoE rearranged'!$B$13:$B$53, 'EU25 ICoE calcs'!$E51, 'OECD EU28 ICoE rearranged'!AC$13:AC$53)</f>
        <v>49.89</v>
      </c>
    </row>
    <row r="52" spans="2:29" x14ac:dyDescent="0.35">
      <c r="B52" s="1" t="s">
        <v>1</v>
      </c>
      <c r="E52" s="1" t="str">
        <f t="shared" si="1"/>
        <v>ISIC 05</v>
      </c>
      <c r="F52" s="43">
        <f>SUMIF('OECD EU28 ICoE rearranged'!$B$13:$B$53, 'EU25 ICoE calcs'!$E52, 'OECD EU28 ICoE rearranged'!F$13:F$53)</f>
        <v>11.89</v>
      </c>
      <c r="G52" s="43">
        <f>SUMIF('OECD EU28 ICoE rearranged'!$B$13:$B$53, 'EU25 ICoE calcs'!$E52, 'OECD EU28 ICoE rearranged'!G$13:G$53)</f>
        <v>33.479999999999997</v>
      </c>
      <c r="H52" s="43">
        <f>SUMIF('OECD EU28 ICoE rearranged'!$B$13:$B$53, 'EU25 ICoE calcs'!$E52, 'OECD EU28 ICoE rearranged'!H$13:H$53)</f>
        <v>17.59</v>
      </c>
      <c r="I52" s="43">
        <f>SUMIF('OECD EU28 ICoE rearranged'!$B$13:$B$53, 'EU25 ICoE calcs'!$E52, 'OECD EU28 ICoE rearranged'!I$13:I$53)</f>
        <v>6.65</v>
      </c>
      <c r="J52" s="43">
        <f>SUMIF('OECD EU28 ICoE rearranged'!$B$13:$B$53, 'EU25 ICoE calcs'!$E52, 'OECD EU28 ICoE rearranged'!J$13:J$53)</f>
        <v>21.53</v>
      </c>
      <c r="K52" s="43">
        <f>SUMIF('OECD EU28 ICoE rearranged'!$B$13:$B$53, 'EU25 ICoE calcs'!$E52, 'OECD EU28 ICoE rearranged'!K$13:K$53)</f>
        <v>21.25</v>
      </c>
      <c r="L52" s="43">
        <f>SUMIF('OECD EU28 ICoE rearranged'!$B$13:$B$53, 'EU25 ICoE calcs'!$E52, 'OECD EU28 ICoE rearranged'!L$13:L$53)</f>
        <v>4.71</v>
      </c>
      <c r="M52" s="43">
        <f>SUMIF('OECD EU28 ICoE rearranged'!$B$13:$B$53, 'EU25 ICoE calcs'!$E52, 'OECD EU28 ICoE rearranged'!M$13:M$53)</f>
        <v>16.64</v>
      </c>
      <c r="N52" s="43">
        <f>SUMIF('OECD EU28 ICoE rearranged'!$B$13:$B$53, 'EU25 ICoE calcs'!$E52, 'OECD EU28 ICoE rearranged'!N$13:N$53)</f>
        <v>41.6</v>
      </c>
      <c r="O52" s="43">
        <f>SUMIF('OECD EU28 ICoE rearranged'!$B$13:$B$53, 'EU25 ICoE calcs'!$E52, 'OECD EU28 ICoE rearranged'!O$13:O$53)</f>
        <v>41.89</v>
      </c>
      <c r="P52" s="43">
        <f>SUMIF('OECD EU28 ICoE rearranged'!$B$13:$B$53, 'EU25 ICoE calcs'!$E52, 'OECD EU28 ICoE rearranged'!P$13:P$53)</f>
        <v>25.74</v>
      </c>
      <c r="Q52" s="43">
        <f>SUMIF('OECD EU28 ICoE rearranged'!$B$13:$B$53, 'EU25 ICoE calcs'!$E52, 'OECD EU28 ICoE rearranged'!Q$13:Q$53)</f>
        <v>24.34</v>
      </c>
      <c r="R52" s="43">
        <f>SUMIF('OECD EU28 ICoE rearranged'!$B$13:$B$53, 'EU25 ICoE calcs'!$E52, 'OECD EU28 ICoE rearranged'!R$13:R$53)</f>
        <v>31.39</v>
      </c>
      <c r="S52" s="43">
        <f>SUMIF('OECD EU28 ICoE rearranged'!$B$13:$B$53, 'EU25 ICoE calcs'!$E52, 'OECD EU28 ICoE rearranged'!S$13:S$53)</f>
        <v>47.44</v>
      </c>
      <c r="T52" s="43">
        <f>SUMIF('OECD EU28 ICoE rearranged'!$B$13:$B$53, 'EU25 ICoE calcs'!$E52, 'OECD EU28 ICoE rearranged'!T$13:T$53)</f>
        <v>9.98</v>
      </c>
      <c r="U52" s="43">
        <f>SUMIF('OECD EU28 ICoE rearranged'!$B$13:$B$53, 'EU25 ICoE calcs'!$E52, 'OECD EU28 ICoE rearranged'!U$13:U$53)</f>
        <v>12.77</v>
      </c>
      <c r="V52" s="43">
        <f>SUMIF('OECD EU28 ICoE rearranged'!$B$13:$B$53, 'EU25 ICoE calcs'!$E52, 'OECD EU28 ICoE rearranged'!V$13:V$53)</f>
        <v>22.14</v>
      </c>
      <c r="W52" s="43">
        <f>SUMIF('OECD EU28 ICoE rearranged'!$B$13:$B$53, 'EU25 ICoE calcs'!$E52, 'OECD EU28 ICoE rearranged'!W$13:W$53)</f>
        <v>18.600000000000001</v>
      </c>
      <c r="X52" s="43">
        <f>SUMIF('OECD EU28 ICoE rearranged'!$B$13:$B$53, 'EU25 ICoE calcs'!$E52, 'OECD EU28 ICoE rearranged'!X$13:X$53)</f>
        <v>23.17</v>
      </c>
      <c r="Y52" s="43">
        <f>SUMIF('OECD EU28 ICoE rearranged'!$B$13:$B$53, 'EU25 ICoE calcs'!$E52, 'OECD EU28 ICoE rearranged'!Y$13:Y$53)</f>
        <v>21.14</v>
      </c>
      <c r="Z52" s="43">
        <f>SUMIF('OECD EU28 ICoE rearranged'!$B$13:$B$53, 'EU25 ICoE calcs'!$E52, 'OECD EU28 ICoE rearranged'!Z$13:Z$53)</f>
        <v>16.329999999999998</v>
      </c>
      <c r="AA52" s="43">
        <f>SUMIF('OECD EU28 ICoE rearranged'!$B$13:$B$53, 'EU25 ICoE calcs'!$E52, 'OECD EU28 ICoE rearranged'!AA$13:AA$53)</f>
        <v>7.24</v>
      </c>
      <c r="AB52" s="43">
        <f>SUMIF('OECD EU28 ICoE rearranged'!$B$13:$B$53, 'EU25 ICoE calcs'!$E52, 'OECD EU28 ICoE rearranged'!AB$13:AB$53)</f>
        <v>28.75</v>
      </c>
      <c r="AC52" s="43">
        <f>SUMIF('OECD EU28 ICoE rearranged'!$B$13:$B$53, 'EU25 ICoE calcs'!$E52, 'OECD EU28 ICoE rearranged'!AC$13:AC$53)</f>
        <v>48.42</v>
      </c>
    </row>
    <row r="53" spans="2:29" x14ac:dyDescent="0.35">
      <c r="E53" s="1" t="str">
        <f t="shared" si="1"/>
        <v>ISIC 06</v>
      </c>
      <c r="F53" s="43">
        <f>SUMIF('OECD EU28 ICoE rearranged'!$B$13:$B$53, 'EU25 ICoE calcs'!$E53, 'OECD EU28 ICoE rearranged'!F$13:F$53)</f>
        <v>11.89</v>
      </c>
      <c r="G53" s="43">
        <f>SUMIF('OECD EU28 ICoE rearranged'!$B$13:$B$53, 'EU25 ICoE calcs'!$E53, 'OECD EU28 ICoE rearranged'!G$13:G$53)</f>
        <v>33.479999999999997</v>
      </c>
      <c r="H53" s="43">
        <f>SUMIF('OECD EU28 ICoE rearranged'!$B$13:$B$53, 'EU25 ICoE calcs'!$E53, 'OECD EU28 ICoE rearranged'!H$13:H$53)</f>
        <v>17.59</v>
      </c>
      <c r="I53" s="43">
        <f>SUMIF('OECD EU28 ICoE rearranged'!$B$13:$B$53, 'EU25 ICoE calcs'!$E53, 'OECD EU28 ICoE rearranged'!I$13:I$53)</f>
        <v>6.65</v>
      </c>
      <c r="J53" s="43">
        <f>SUMIF('OECD EU28 ICoE rearranged'!$B$13:$B$53, 'EU25 ICoE calcs'!$E53, 'OECD EU28 ICoE rearranged'!J$13:J$53)</f>
        <v>21.53</v>
      </c>
      <c r="K53" s="43">
        <f>SUMIF('OECD EU28 ICoE rearranged'!$B$13:$B$53, 'EU25 ICoE calcs'!$E53, 'OECD EU28 ICoE rearranged'!K$13:K$53)</f>
        <v>21.25</v>
      </c>
      <c r="L53" s="43">
        <f>SUMIF('OECD EU28 ICoE rearranged'!$B$13:$B$53, 'EU25 ICoE calcs'!$E53, 'OECD EU28 ICoE rearranged'!L$13:L$53)</f>
        <v>4.71</v>
      </c>
      <c r="M53" s="43">
        <f>SUMIF('OECD EU28 ICoE rearranged'!$B$13:$B$53, 'EU25 ICoE calcs'!$E53, 'OECD EU28 ICoE rearranged'!M$13:M$53)</f>
        <v>16.64</v>
      </c>
      <c r="N53" s="43">
        <f>SUMIF('OECD EU28 ICoE rearranged'!$B$13:$B$53, 'EU25 ICoE calcs'!$E53, 'OECD EU28 ICoE rearranged'!N$13:N$53)</f>
        <v>41.6</v>
      </c>
      <c r="O53" s="43">
        <f>SUMIF('OECD EU28 ICoE rearranged'!$B$13:$B$53, 'EU25 ICoE calcs'!$E53, 'OECD EU28 ICoE rearranged'!O$13:O$53)</f>
        <v>41.89</v>
      </c>
      <c r="P53" s="43">
        <f>SUMIF('OECD EU28 ICoE rearranged'!$B$13:$B$53, 'EU25 ICoE calcs'!$E53, 'OECD EU28 ICoE rearranged'!P$13:P$53)</f>
        <v>25.74</v>
      </c>
      <c r="Q53" s="43">
        <f>SUMIF('OECD EU28 ICoE rearranged'!$B$13:$B$53, 'EU25 ICoE calcs'!$E53, 'OECD EU28 ICoE rearranged'!Q$13:Q$53)</f>
        <v>24.34</v>
      </c>
      <c r="R53" s="43">
        <f>SUMIF('OECD EU28 ICoE rearranged'!$B$13:$B$53, 'EU25 ICoE calcs'!$E53, 'OECD EU28 ICoE rearranged'!R$13:R$53)</f>
        <v>31.39</v>
      </c>
      <c r="S53" s="43">
        <f>SUMIF('OECD EU28 ICoE rearranged'!$B$13:$B$53, 'EU25 ICoE calcs'!$E53, 'OECD EU28 ICoE rearranged'!S$13:S$53)</f>
        <v>47.44</v>
      </c>
      <c r="T53" s="43">
        <f>SUMIF('OECD EU28 ICoE rearranged'!$B$13:$B$53, 'EU25 ICoE calcs'!$E53, 'OECD EU28 ICoE rearranged'!T$13:T$53)</f>
        <v>9.98</v>
      </c>
      <c r="U53" s="43">
        <f>SUMIF('OECD EU28 ICoE rearranged'!$B$13:$B$53, 'EU25 ICoE calcs'!$E53, 'OECD EU28 ICoE rearranged'!U$13:U$53)</f>
        <v>12.77</v>
      </c>
      <c r="V53" s="43">
        <f>SUMIF('OECD EU28 ICoE rearranged'!$B$13:$B$53, 'EU25 ICoE calcs'!$E53, 'OECD EU28 ICoE rearranged'!V$13:V$53)</f>
        <v>22.14</v>
      </c>
      <c r="W53" s="43">
        <f>SUMIF('OECD EU28 ICoE rearranged'!$B$13:$B$53, 'EU25 ICoE calcs'!$E53, 'OECD EU28 ICoE rearranged'!W$13:W$53)</f>
        <v>18.600000000000001</v>
      </c>
      <c r="X53" s="43">
        <f>SUMIF('OECD EU28 ICoE rearranged'!$B$13:$B$53, 'EU25 ICoE calcs'!$E53, 'OECD EU28 ICoE rearranged'!X$13:X$53)</f>
        <v>23.17</v>
      </c>
      <c r="Y53" s="43">
        <f>SUMIF('OECD EU28 ICoE rearranged'!$B$13:$B$53, 'EU25 ICoE calcs'!$E53, 'OECD EU28 ICoE rearranged'!Y$13:Y$53)</f>
        <v>21.14</v>
      </c>
      <c r="Z53" s="43">
        <f>SUMIF('OECD EU28 ICoE rearranged'!$B$13:$B$53, 'EU25 ICoE calcs'!$E53, 'OECD EU28 ICoE rearranged'!Z$13:Z$53)</f>
        <v>16.329999999999998</v>
      </c>
      <c r="AA53" s="43">
        <f>SUMIF('OECD EU28 ICoE rearranged'!$B$13:$B$53, 'EU25 ICoE calcs'!$E53, 'OECD EU28 ICoE rearranged'!AA$13:AA$53)</f>
        <v>7.24</v>
      </c>
      <c r="AB53" s="43">
        <f>SUMIF('OECD EU28 ICoE rearranged'!$B$13:$B$53, 'EU25 ICoE calcs'!$E53, 'OECD EU28 ICoE rearranged'!AB$13:AB$53)</f>
        <v>28.75</v>
      </c>
      <c r="AC53" s="43">
        <f>SUMIF('OECD EU28 ICoE rearranged'!$B$13:$B$53, 'EU25 ICoE calcs'!$E53, 'OECD EU28 ICoE rearranged'!AC$13:AC$53)</f>
        <v>48.42</v>
      </c>
    </row>
    <row r="54" spans="2:29" x14ac:dyDescent="0.35">
      <c r="E54" s="1" t="str">
        <f t="shared" si="1"/>
        <v>ISIC 07T08</v>
      </c>
      <c r="F54" s="43">
        <f>SUMIF('OECD EU28 ICoE rearranged'!$B$13:$B$53, 'EU25 ICoE calcs'!$E54, 'OECD EU28 ICoE rearranged'!F$13:F$53)</f>
        <v>0</v>
      </c>
      <c r="G54" s="43">
        <f>SUMIF('OECD EU28 ICoE rearranged'!$B$13:$B$53, 'EU25 ICoE calcs'!$E54, 'OECD EU28 ICoE rearranged'!G$13:G$53)</f>
        <v>0</v>
      </c>
      <c r="H54" s="43">
        <f>SUMIF('OECD EU28 ICoE rearranged'!$B$13:$B$53, 'EU25 ICoE calcs'!$E54, 'OECD EU28 ICoE rearranged'!H$13:H$53)</f>
        <v>0</v>
      </c>
      <c r="I54" s="43">
        <f>SUMIF('OECD EU28 ICoE rearranged'!$B$13:$B$53, 'EU25 ICoE calcs'!$E54, 'OECD EU28 ICoE rearranged'!I$13:I$53)</f>
        <v>0</v>
      </c>
      <c r="J54" s="43">
        <f>SUMIF('OECD EU28 ICoE rearranged'!$B$13:$B$53, 'EU25 ICoE calcs'!$E54, 'OECD EU28 ICoE rearranged'!J$13:J$53)</f>
        <v>0</v>
      </c>
      <c r="K54" s="43">
        <f>SUMIF('OECD EU28 ICoE rearranged'!$B$13:$B$53, 'EU25 ICoE calcs'!$E54, 'OECD EU28 ICoE rearranged'!K$13:K$53)</f>
        <v>0</v>
      </c>
      <c r="L54" s="43">
        <f>SUMIF('OECD EU28 ICoE rearranged'!$B$13:$B$53, 'EU25 ICoE calcs'!$E54, 'OECD EU28 ICoE rearranged'!L$13:L$53)</f>
        <v>0</v>
      </c>
      <c r="M54" s="43">
        <f>SUMIF('OECD EU28 ICoE rearranged'!$B$13:$B$53, 'EU25 ICoE calcs'!$E54, 'OECD EU28 ICoE rearranged'!M$13:M$53)</f>
        <v>0</v>
      </c>
      <c r="N54" s="43">
        <f>SUMIF('OECD EU28 ICoE rearranged'!$B$13:$B$53, 'EU25 ICoE calcs'!$E54, 'OECD EU28 ICoE rearranged'!N$13:N$53)</f>
        <v>0</v>
      </c>
      <c r="O54" s="43">
        <f>SUMIF('OECD EU28 ICoE rearranged'!$B$13:$B$53, 'EU25 ICoE calcs'!$E54, 'OECD EU28 ICoE rearranged'!O$13:O$53)</f>
        <v>0</v>
      </c>
      <c r="P54" s="43">
        <f>SUMIF('OECD EU28 ICoE rearranged'!$B$13:$B$53, 'EU25 ICoE calcs'!$E54, 'OECD EU28 ICoE rearranged'!P$13:P$53)</f>
        <v>0</v>
      </c>
      <c r="Q54" s="43">
        <f>SUMIF('OECD EU28 ICoE rearranged'!$B$13:$B$53, 'EU25 ICoE calcs'!$E54, 'OECD EU28 ICoE rearranged'!Q$13:Q$53)</f>
        <v>0</v>
      </c>
      <c r="R54" s="43">
        <f>SUMIF('OECD EU28 ICoE rearranged'!$B$13:$B$53, 'EU25 ICoE calcs'!$E54, 'OECD EU28 ICoE rearranged'!R$13:R$53)</f>
        <v>0</v>
      </c>
      <c r="S54" s="43">
        <f>SUMIF('OECD EU28 ICoE rearranged'!$B$13:$B$53, 'EU25 ICoE calcs'!$E54, 'OECD EU28 ICoE rearranged'!S$13:S$53)</f>
        <v>0</v>
      </c>
      <c r="T54" s="43">
        <f>SUMIF('OECD EU28 ICoE rearranged'!$B$13:$B$53, 'EU25 ICoE calcs'!$E54, 'OECD EU28 ICoE rearranged'!T$13:T$53)</f>
        <v>0</v>
      </c>
      <c r="U54" s="43">
        <f>SUMIF('OECD EU28 ICoE rearranged'!$B$13:$B$53, 'EU25 ICoE calcs'!$E54, 'OECD EU28 ICoE rearranged'!U$13:U$53)</f>
        <v>0</v>
      </c>
      <c r="V54" s="43">
        <f>SUMIF('OECD EU28 ICoE rearranged'!$B$13:$B$53, 'EU25 ICoE calcs'!$E54, 'OECD EU28 ICoE rearranged'!V$13:V$53)</f>
        <v>0</v>
      </c>
      <c r="W54" s="43">
        <f>SUMIF('OECD EU28 ICoE rearranged'!$B$13:$B$53, 'EU25 ICoE calcs'!$E54, 'OECD EU28 ICoE rearranged'!W$13:W$53)</f>
        <v>0</v>
      </c>
      <c r="X54" s="43">
        <f>SUMIF('OECD EU28 ICoE rearranged'!$B$13:$B$53, 'EU25 ICoE calcs'!$E54, 'OECD EU28 ICoE rearranged'!X$13:X$53)</f>
        <v>0</v>
      </c>
      <c r="Y54" s="43">
        <f>SUMIF('OECD EU28 ICoE rearranged'!$B$13:$B$53, 'EU25 ICoE calcs'!$E54, 'OECD EU28 ICoE rearranged'!Y$13:Y$53)</f>
        <v>0</v>
      </c>
      <c r="Z54" s="43">
        <f>SUMIF('OECD EU28 ICoE rearranged'!$B$13:$B$53, 'EU25 ICoE calcs'!$E54, 'OECD EU28 ICoE rearranged'!Z$13:Z$53)</f>
        <v>0</v>
      </c>
      <c r="AA54" s="43">
        <f>SUMIF('OECD EU28 ICoE rearranged'!$B$13:$B$53, 'EU25 ICoE calcs'!$E54, 'OECD EU28 ICoE rearranged'!AA$13:AA$53)</f>
        <v>0</v>
      </c>
      <c r="AB54" s="43">
        <f>SUMIF('OECD EU28 ICoE rearranged'!$B$13:$B$53, 'EU25 ICoE calcs'!$E54, 'OECD EU28 ICoE rearranged'!AB$13:AB$53)</f>
        <v>0</v>
      </c>
      <c r="AC54" s="43">
        <f>SUMIF('OECD EU28 ICoE rearranged'!$B$13:$B$53, 'EU25 ICoE calcs'!$E54, 'OECD EU28 ICoE rearranged'!AC$13:AC$53)</f>
        <v>0</v>
      </c>
    </row>
    <row r="55" spans="2:29" x14ac:dyDescent="0.35">
      <c r="E55" s="1" t="str">
        <f t="shared" si="1"/>
        <v>ISIC 10T12</v>
      </c>
      <c r="F55" s="43">
        <f>SUMIF('OECD EU28 ICoE rearranged'!$B$13:$B$53, 'EU25 ICoE calcs'!$E55, 'OECD EU28 ICoE rearranged'!F$13:F$53)</f>
        <v>29.11</v>
      </c>
      <c r="G55" s="43">
        <f>SUMIF('OECD EU28 ICoE rearranged'!$B$13:$B$53, 'EU25 ICoE calcs'!$E55, 'OECD EU28 ICoE rearranged'!G$13:G$53)</f>
        <v>41.67</v>
      </c>
      <c r="H55" s="43">
        <f>SUMIF('OECD EU28 ICoE rearranged'!$B$13:$B$53, 'EU25 ICoE calcs'!$E55, 'OECD EU28 ICoE rearranged'!H$13:H$53)</f>
        <v>32.47</v>
      </c>
      <c r="I55" s="43">
        <f>SUMIF('OECD EU28 ICoE rearranged'!$B$13:$B$53, 'EU25 ICoE calcs'!$E55, 'OECD EU28 ICoE rearranged'!I$13:I$53)</f>
        <v>35.6</v>
      </c>
      <c r="J55" s="43">
        <f>SUMIF('OECD EU28 ICoE rearranged'!$B$13:$B$53, 'EU25 ICoE calcs'!$E55, 'OECD EU28 ICoE rearranged'!J$13:J$53)</f>
        <v>35.21</v>
      </c>
      <c r="K55" s="43">
        <f>SUMIF('OECD EU28 ICoE rearranged'!$B$13:$B$53, 'EU25 ICoE calcs'!$E55, 'OECD EU28 ICoE rearranged'!K$13:K$53)</f>
        <v>25.95</v>
      </c>
      <c r="L55" s="43">
        <f>SUMIF('OECD EU28 ICoE rearranged'!$B$13:$B$53, 'EU25 ICoE calcs'!$E55, 'OECD EU28 ICoE rearranged'!L$13:L$53)</f>
        <v>19.61</v>
      </c>
      <c r="M55" s="43">
        <f>SUMIF('OECD EU28 ICoE rearranged'!$B$13:$B$53, 'EU25 ICoE calcs'!$E55, 'OECD EU28 ICoE rearranged'!M$13:M$53)</f>
        <v>26.11</v>
      </c>
      <c r="N55" s="43">
        <f>SUMIF('OECD EU28 ICoE rearranged'!$B$13:$B$53, 'EU25 ICoE calcs'!$E55, 'OECD EU28 ICoE rearranged'!N$13:N$53)</f>
        <v>36.01</v>
      </c>
      <c r="O55" s="43">
        <f>SUMIF('OECD EU28 ICoE rearranged'!$B$13:$B$53, 'EU25 ICoE calcs'!$E55, 'OECD EU28 ICoE rearranged'!O$13:O$53)</f>
        <v>29.9</v>
      </c>
      <c r="P55" s="43">
        <f>SUMIF('OECD EU28 ICoE rearranged'!$B$13:$B$53, 'EU25 ICoE calcs'!$E55, 'OECD EU28 ICoE rearranged'!P$13:P$53)</f>
        <v>20.51</v>
      </c>
      <c r="Q55" s="43">
        <f>SUMIF('OECD EU28 ICoE rearranged'!$B$13:$B$53, 'EU25 ICoE calcs'!$E55, 'OECD EU28 ICoE rearranged'!Q$13:Q$53)</f>
        <v>29.13</v>
      </c>
      <c r="R55" s="43">
        <f>SUMIF('OECD EU28 ICoE rearranged'!$B$13:$B$53, 'EU25 ICoE calcs'!$E55, 'OECD EU28 ICoE rearranged'!R$13:R$53)</f>
        <v>27.79</v>
      </c>
      <c r="S55" s="43">
        <f>SUMIF('OECD EU28 ICoE rearranged'!$B$13:$B$53, 'EU25 ICoE calcs'!$E55, 'OECD EU28 ICoE rearranged'!S$13:S$53)</f>
        <v>51.45</v>
      </c>
      <c r="T55" s="43">
        <f>SUMIF('OECD EU28 ICoE rearranged'!$B$13:$B$53, 'EU25 ICoE calcs'!$E55, 'OECD EU28 ICoE rearranged'!T$13:T$53)</f>
        <v>33.729999999999997</v>
      </c>
      <c r="U55" s="43">
        <f>SUMIF('OECD EU28 ICoE rearranged'!$B$13:$B$53, 'EU25 ICoE calcs'!$E55, 'OECD EU28 ICoE rearranged'!U$13:U$53)</f>
        <v>24.08</v>
      </c>
      <c r="V55" s="43">
        <f>SUMIF('OECD EU28 ICoE rearranged'!$B$13:$B$53, 'EU25 ICoE calcs'!$E55, 'OECD EU28 ICoE rearranged'!V$13:V$53)</f>
        <v>28.31</v>
      </c>
      <c r="W55" s="43">
        <f>SUMIF('OECD EU28 ICoE rearranged'!$B$13:$B$53, 'EU25 ICoE calcs'!$E55, 'OECD EU28 ICoE rearranged'!W$13:W$53)</f>
        <v>30.64</v>
      </c>
      <c r="X55" s="43">
        <f>SUMIF('OECD EU28 ICoE rearranged'!$B$13:$B$53, 'EU25 ICoE calcs'!$E55, 'OECD EU28 ICoE rearranged'!X$13:X$53)</f>
        <v>32.619999999999997</v>
      </c>
      <c r="Y55" s="43">
        <f>SUMIF('OECD EU28 ICoE rearranged'!$B$13:$B$53, 'EU25 ICoE calcs'!$E55, 'OECD EU28 ICoE rearranged'!Y$13:Y$53)</f>
        <v>22.32</v>
      </c>
      <c r="Z55" s="43">
        <f>SUMIF('OECD EU28 ICoE rearranged'!$B$13:$B$53, 'EU25 ICoE calcs'!$E55, 'OECD EU28 ICoE rearranged'!Z$13:Z$53)</f>
        <v>23.18</v>
      </c>
      <c r="AA55" s="43">
        <f>SUMIF('OECD EU28 ICoE rearranged'!$B$13:$B$53, 'EU25 ICoE calcs'!$E55, 'OECD EU28 ICoE rearranged'!AA$13:AA$53)</f>
        <v>32.090000000000003</v>
      </c>
      <c r="AB55" s="43">
        <f>SUMIF('OECD EU28 ICoE rearranged'!$B$13:$B$53, 'EU25 ICoE calcs'!$E55, 'OECD EU28 ICoE rearranged'!AB$13:AB$53)</f>
        <v>23.39</v>
      </c>
      <c r="AC55" s="43">
        <f>SUMIF('OECD EU28 ICoE rearranged'!$B$13:$B$53, 'EU25 ICoE calcs'!$E55, 'OECD EU28 ICoE rearranged'!AC$13:AC$53)</f>
        <v>40.770000000000003</v>
      </c>
    </row>
    <row r="56" spans="2:29" x14ac:dyDescent="0.35">
      <c r="E56" s="1" t="str">
        <f t="shared" si="1"/>
        <v>ISIC 13T15</v>
      </c>
      <c r="F56" s="43">
        <f>SUMIF('OECD EU28 ICoE rearranged'!$B$13:$B$53, 'EU25 ICoE calcs'!$E56, 'OECD EU28 ICoE rearranged'!F$13:F$53)</f>
        <v>32.49</v>
      </c>
      <c r="G56" s="43">
        <f>SUMIF('OECD EU28 ICoE rearranged'!$B$13:$B$53, 'EU25 ICoE calcs'!$E56, 'OECD EU28 ICoE rearranged'!G$13:G$53)</f>
        <v>40.5</v>
      </c>
      <c r="H56" s="43">
        <f>SUMIF('OECD EU28 ICoE rearranged'!$B$13:$B$53, 'EU25 ICoE calcs'!$E56, 'OECD EU28 ICoE rearranged'!H$13:H$53)</f>
        <v>38.86</v>
      </c>
      <c r="I56" s="43">
        <f>SUMIF('OECD EU28 ICoE rearranged'!$B$13:$B$53, 'EU25 ICoE calcs'!$E56, 'OECD EU28 ICoE rearranged'!I$13:I$53)</f>
        <v>31.29</v>
      </c>
      <c r="J56" s="43">
        <f>SUMIF('OECD EU28 ICoE rearranged'!$B$13:$B$53, 'EU25 ICoE calcs'!$E56, 'OECD EU28 ICoE rearranged'!J$13:J$53)</f>
        <v>38.950000000000003</v>
      </c>
      <c r="K56" s="43">
        <f>SUMIF('OECD EU28 ICoE rearranged'!$B$13:$B$53, 'EU25 ICoE calcs'!$E56, 'OECD EU28 ICoE rearranged'!K$13:K$53)</f>
        <v>26.19</v>
      </c>
      <c r="L56" s="43">
        <f>SUMIF('OECD EU28 ICoE rearranged'!$B$13:$B$53, 'EU25 ICoE calcs'!$E56, 'OECD EU28 ICoE rearranged'!L$13:L$53)</f>
        <v>27.11</v>
      </c>
      <c r="M56" s="43">
        <f>SUMIF('OECD EU28 ICoE rearranged'!$B$13:$B$53, 'EU25 ICoE calcs'!$E56, 'OECD EU28 ICoE rearranged'!M$13:M$53)</f>
        <v>26.59</v>
      </c>
      <c r="N56" s="43">
        <f>SUMIF('OECD EU28 ICoE rearranged'!$B$13:$B$53, 'EU25 ICoE calcs'!$E56, 'OECD EU28 ICoE rearranged'!N$13:N$53)</f>
        <v>41.77</v>
      </c>
      <c r="O56" s="43">
        <f>SUMIF('OECD EU28 ICoE rearranged'!$B$13:$B$53, 'EU25 ICoE calcs'!$E56, 'OECD EU28 ICoE rearranged'!O$13:O$53)</f>
        <v>34.83</v>
      </c>
      <c r="P56" s="43">
        <f>SUMIF('OECD EU28 ICoE rearranged'!$B$13:$B$53, 'EU25 ICoE calcs'!$E56, 'OECD EU28 ICoE rearranged'!P$13:P$53)</f>
        <v>21.63</v>
      </c>
      <c r="Q56" s="43">
        <f>SUMIF('OECD EU28 ICoE rearranged'!$B$13:$B$53, 'EU25 ICoE calcs'!$E56, 'OECD EU28 ICoE rearranged'!Q$13:Q$53)</f>
        <v>34.340000000000003</v>
      </c>
      <c r="R56" s="43">
        <f>SUMIF('OECD EU28 ICoE rearranged'!$B$13:$B$53, 'EU25 ICoE calcs'!$E56, 'OECD EU28 ICoE rearranged'!R$13:R$53)</f>
        <v>25.08</v>
      </c>
      <c r="S56" s="43">
        <f>SUMIF('OECD EU28 ICoE rearranged'!$B$13:$B$53, 'EU25 ICoE calcs'!$E56, 'OECD EU28 ICoE rearranged'!S$13:S$53)</f>
        <v>41.35</v>
      </c>
      <c r="T56" s="43">
        <f>SUMIF('OECD EU28 ICoE rearranged'!$B$13:$B$53, 'EU25 ICoE calcs'!$E56, 'OECD EU28 ICoE rearranged'!T$13:T$53)</f>
        <v>29.13</v>
      </c>
      <c r="U56" s="43">
        <f>SUMIF('OECD EU28 ICoE rearranged'!$B$13:$B$53, 'EU25 ICoE calcs'!$E56, 'OECD EU28 ICoE rearranged'!U$13:U$53)</f>
        <v>29.02</v>
      </c>
      <c r="V56" s="43">
        <f>SUMIF('OECD EU28 ICoE rearranged'!$B$13:$B$53, 'EU25 ICoE calcs'!$E56, 'OECD EU28 ICoE rearranged'!V$13:V$53)</f>
        <v>28.68</v>
      </c>
      <c r="W56" s="43">
        <f>SUMIF('OECD EU28 ICoE rearranged'!$B$13:$B$53, 'EU25 ICoE calcs'!$E56, 'OECD EU28 ICoE rearranged'!W$13:W$53)</f>
        <v>39.18</v>
      </c>
      <c r="X56" s="43">
        <f>SUMIF('OECD EU28 ICoE rearranged'!$B$13:$B$53, 'EU25 ICoE calcs'!$E56, 'OECD EU28 ICoE rearranged'!X$13:X$53)</f>
        <v>39.04</v>
      </c>
      <c r="Y56" s="43">
        <f>SUMIF('OECD EU28 ICoE rearranged'!$B$13:$B$53, 'EU25 ICoE calcs'!$E56, 'OECD EU28 ICoE rearranged'!Y$13:Y$53)</f>
        <v>29.12</v>
      </c>
      <c r="Z56" s="43">
        <f>SUMIF('OECD EU28 ICoE rearranged'!$B$13:$B$53, 'EU25 ICoE calcs'!$E56, 'OECD EU28 ICoE rearranged'!Z$13:Z$53)</f>
        <v>24.05</v>
      </c>
      <c r="AA56" s="43">
        <f>SUMIF('OECD EU28 ICoE rearranged'!$B$13:$B$53, 'EU25 ICoE calcs'!$E56, 'OECD EU28 ICoE rearranged'!AA$13:AA$53)</f>
        <v>29.71</v>
      </c>
      <c r="AB56" s="43">
        <f>SUMIF('OECD EU28 ICoE rearranged'!$B$13:$B$53, 'EU25 ICoE calcs'!$E56, 'OECD EU28 ICoE rearranged'!AB$13:AB$53)</f>
        <v>31.71</v>
      </c>
      <c r="AC56" s="43">
        <f>SUMIF('OECD EU28 ICoE rearranged'!$B$13:$B$53, 'EU25 ICoE calcs'!$E56, 'OECD EU28 ICoE rearranged'!AC$13:AC$53)</f>
        <v>44.71</v>
      </c>
    </row>
    <row r="57" spans="2:29" x14ac:dyDescent="0.35">
      <c r="E57" s="1" t="str">
        <f t="shared" si="1"/>
        <v>ISIC 16</v>
      </c>
      <c r="F57" s="43">
        <f>SUMIF('OECD EU28 ICoE rearranged'!$B$13:$B$53, 'EU25 ICoE calcs'!$E57, 'OECD EU28 ICoE rearranged'!F$13:F$53)</f>
        <v>28.52</v>
      </c>
      <c r="G57" s="43">
        <f>SUMIF('OECD EU28 ICoE rearranged'!$B$13:$B$53, 'EU25 ICoE calcs'!$E57, 'OECD EU28 ICoE rearranged'!G$13:G$53)</f>
        <v>39.909999999999997</v>
      </c>
      <c r="H57" s="43">
        <f>SUMIF('OECD EU28 ICoE rearranged'!$B$13:$B$53, 'EU25 ICoE calcs'!$E57, 'OECD EU28 ICoE rearranged'!H$13:H$53)</f>
        <v>30.7</v>
      </c>
      <c r="I57" s="43">
        <f>SUMIF('OECD EU28 ICoE rearranged'!$B$13:$B$53, 'EU25 ICoE calcs'!$E57, 'OECD EU28 ICoE rearranged'!I$13:I$53)</f>
        <v>27.91</v>
      </c>
      <c r="J57" s="43">
        <f>SUMIF('OECD EU28 ICoE rearranged'!$B$13:$B$53, 'EU25 ICoE calcs'!$E57, 'OECD EU28 ICoE rearranged'!J$13:J$53)</f>
        <v>34.119999999999997</v>
      </c>
      <c r="K57" s="43">
        <f>SUMIF('OECD EU28 ICoE rearranged'!$B$13:$B$53, 'EU25 ICoE calcs'!$E57, 'OECD EU28 ICoE rearranged'!K$13:K$53)</f>
        <v>21.08</v>
      </c>
      <c r="L57" s="43">
        <f>SUMIF('OECD EU28 ICoE rearranged'!$B$13:$B$53, 'EU25 ICoE calcs'!$E57, 'OECD EU28 ICoE rearranged'!L$13:L$53)</f>
        <v>19.63</v>
      </c>
      <c r="M57" s="43">
        <f>SUMIF('OECD EU28 ICoE rearranged'!$B$13:$B$53, 'EU25 ICoE calcs'!$E57, 'OECD EU28 ICoE rearranged'!M$13:M$53)</f>
        <v>23.95</v>
      </c>
      <c r="N57" s="43">
        <f>SUMIF('OECD EU28 ICoE rearranged'!$B$13:$B$53, 'EU25 ICoE calcs'!$E57, 'OECD EU28 ICoE rearranged'!N$13:N$53)</f>
        <v>41.08</v>
      </c>
      <c r="O57" s="43">
        <f>SUMIF('OECD EU28 ICoE rearranged'!$B$13:$B$53, 'EU25 ICoE calcs'!$E57, 'OECD EU28 ICoE rearranged'!O$13:O$53)</f>
        <v>41.58</v>
      </c>
      <c r="P57" s="43">
        <f>SUMIF('OECD EU28 ICoE rearranged'!$B$13:$B$53, 'EU25 ICoE calcs'!$E57, 'OECD EU28 ICoE rearranged'!P$13:P$53)</f>
        <v>19.12</v>
      </c>
      <c r="Q57" s="43">
        <f>SUMIF('OECD EU28 ICoE rearranged'!$B$13:$B$53, 'EU25 ICoE calcs'!$E57, 'OECD EU28 ICoE rearranged'!Q$13:Q$53)</f>
        <v>23.36</v>
      </c>
      <c r="R57" s="43">
        <f>SUMIF('OECD EU28 ICoE rearranged'!$B$13:$B$53, 'EU25 ICoE calcs'!$E57, 'OECD EU28 ICoE rearranged'!R$13:R$53)</f>
        <v>26.17</v>
      </c>
      <c r="S57" s="43">
        <f>SUMIF('OECD EU28 ICoE rearranged'!$B$13:$B$53, 'EU25 ICoE calcs'!$E57, 'OECD EU28 ICoE rearranged'!S$13:S$53)</f>
        <v>60.67</v>
      </c>
      <c r="T57" s="43">
        <f>SUMIF('OECD EU28 ICoE rearranged'!$B$13:$B$53, 'EU25 ICoE calcs'!$E57, 'OECD EU28 ICoE rearranged'!T$13:T$53)</f>
        <v>27.17</v>
      </c>
      <c r="U57" s="43">
        <f>SUMIF('OECD EU28 ICoE rearranged'!$B$13:$B$53, 'EU25 ICoE calcs'!$E57, 'OECD EU28 ICoE rearranged'!U$13:U$53)</f>
        <v>23.25</v>
      </c>
      <c r="V57" s="43">
        <f>SUMIF('OECD EU28 ICoE rearranged'!$B$13:$B$53, 'EU25 ICoE calcs'!$E57, 'OECD EU28 ICoE rearranged'!V$13:V$53)</f>
        <v>24.44</v>
      </c>
      <c r="W57" s="43">
        <f>SUMIF('OECD EU28 ICoE rearranged'!$B$13:$B$53, 'EU25 ICoE calcs'!$E57, 'OECD EU28 ICoE rearranged'!W$13:W$53)</f>
        <v>19.579999999999998</v>
      </c>
      <c r="X57" s="43">
        <f>SUMIF('OECD EU28 ICoE rearranged'!$B$13:$B$53, 'EU25 ICoE calcs'!$E57, 'OECD EU28 ICoE rearranged'!X$13:X$53)</f>
        <v>36.26</v>
      </c>
      <c r="Y57" s="43">
        <f>SUMIF('OECD EU28 ICoE rearranged'!$B$13:$B$53, 'EU25 ICoE calcs'!$E57, 'OECD EU28 ICoE rearranged'!Y$13:Y$53)</f>
        <v>20.45</v>
      </c>
      <c r="Z57" s="43">
        <f>SUMIF('OECD EU28 ICoE rearranged'!$B$13:$B$53, 'EU25 ICoE calcs'!$E57, 'OECD EU28 ICoE rearranged'!Z$13:Z$53)</f>
        <v>19.809999999999999</v>
      </c>
      <c r="AA57" s="43">
        <f>SUMIF('OECD EU28 ICoE rearranged'!$B$13:$B$53, 'EU25 ICoE calcs'!$E57, 'OECD EU28 ICoE rearranged'!AA$13:AA$53)</f>
        <v>28.25</v>
      </c>
      <c r="AB57" s="43">
        <f>SUMIF('OECD EU28 ICoE rearranged'!$B$13:$B$53, 'EU25 ICoE calcs'!$E57, 'OECD EU28 ICoE rearranged'!AB$13:AB$53)</f>
        <v>28.34</v>
      </c>
      <c r="AC57" s="43">
        <f>SUMIF('OECD EU28 ICoE rearranged'!$B$13:$B$53, 'EU25 ICoE calcs'!$E57, 'OECD EU28 ICoE rearranged'!AC$13:AC$53)</f>
        <v>36.6</v>
      </c>
    </row>
    <row r="58" spans="2:29" x14ac:dyDescent="0.35">
      <c r="E58" s="1" t="str">
        <f t="shared" si="1"/>
        <v>ISIC 17T18</v>
      </c>
      <c r="F58" s="43">
        <f>SUMIF('OECD EU28 ICoE rearranged'!$B$13:$B$53, 'EU25 ICoE calcs'!$E58, 'OECD EU28 ICoE rearranged'!F$13:F$53)</f>
        <v>30.8</v>
      </c>
      <c r="G58" s="43">
        <f>SUMIF('OECD EU28 ICoE rearranged'!$B$13:$B$53, 'EU25 ICoE calcs'!$E58, 'OECD EU28 ICoE rearranged'!G$13:G$53)</f>
        <v>39.380000000000003</v>
      </c>
      <c r="H58" s="43">
        <f>SUMIF('OECD EU28 ICoE rearranged'!$B$13:$B$53, 'EU25 ICoE calcs'!$E58, 'OECD EU28 ICoE rearranged'!H$13:H$53)</f>
        <v>39.840000000000003</v>
      </c>
      <c r="I58" s="43">
        <f>SUMIF('OECD EU28 ICoE rearranged'!$B$13:$B$53, 'EU25 ICoE calcs'!$E58, 'OECD EU28 ICoE rearranged'!I$13:I$53)</f>
        <v>27.85</v>
      </c>
      <c r="J58" s="43">
        <f>SUMIF('OECD EU28 ICoE rearranged'!$B$13:$B$53, 'EU25 ICoE calcs'!$E58, 'OECD EU28 ICoE rearranged'!J$13:J$53)</f>
        <v>38.49</v>
      </c>
      <c r="K58" s="43">
        <f>SUMIF('OECD EU28 ICoE rearranged'!$B$13:$B$53, 'EU25 ICoE calcs'!$E58, 'OECD EU28 ICoE rearranged'!K$13:K$53)</f>
        <v>24.12</v>
      </c>
      <c r="L58" s="43">
        <f>SUMIF('OECD EU28 ICoE rearranged'!$B$13:$B$53, 'EU25 ICoE calcs'!$E58, 'OECD EU28 ICoE rearranged'!L$13:L$53)</f>
        <v>22.97</v>
      </c>
      <c r="M58" s="43">
        <f>SUMIF('OECD EU28 ICoE rearranged'!$B$13:$B$53, 'EU25 ICoE calcs'!$E58, 'OECD EU28 ICoE rearranged'!M$13:M$53)</f>
        <v>25.03</v>
      </c>
      <c r="N58" s="43">
        <f>SUMIF('OECD EU28 ICoE rearranged'!$B$13:$B$53, 'EU25 ICoE calcs'!$E58, 'OECD EU28 ICoE rearranged'!N$13:N$53)</f>
        <v>44.35</v>
      </c>
      <c r="O58" s="43">
        <f>SUMIF('OECD EU28 ICoE rearranged'!$B$13:$B$53, 'EU25 ICoE calcs'!$E58, 'OECD EU28 ICoE rearranged'!O$13:O$53)</f>
        <v>25.86</v>
      </c>
      <c r="P58" s="43">
        <f>SUMIF('OECD EU28 ICoE rearranged'!$B$13:$B$53, 'EU25 ICoE calcs'!$E58, 'OECD EU28 ICoE rearranged'!P$13:P$53)</f>
        <v>21.96</v>
      </c>
      <c r="Q58" s="43">
        <f>SUMIF('OECD EU28 ICoE rearranged'!$B$13:$B$53, 'EU25 ICoE calcs'!$E58, 'OECD EU28 ICoE rearranged'!Q$13:Q$53)</f>
        <v>31.47</v>
      </c>
      <c r="R58" s="43">
        <f>SUMIF('OECD EU28 ICoE rearranged'!$B$13:$B$53, 'EU25 ICoE calcs'!$E58, 'OECD EU28 ICoE rearranged'!R$13:R$53)</f>
        <v>26.93</v>
      </c>
      <c r="S58" s="43">
        <f>SUMIF('OECD EU28 ICoE rearranged'!$B$13:$B$53, 'EU25 ICoE calcs'!$E58, 'OECD EU28 ICoE rearranged'!S$13:S$53)</f>
        <v>45.98</v>
      </c>
      <c r="T58" s="43">
        <f>SUMIF('OECD EU28 ICoE rearranged'!$B$13:$B$53, 'EU25 ICoE calcs'!$E58, 'OECD EU28 ICoE rearranged'!T$13:T$53)</f>
        <v>34.43</v>
      </c>
      <c r="U58" s="43">
        <f>SUMIF('OECD EU28 ICoE rearranged'!$B$13:$B$53, 'EU25 ICoE calcs'!$E58, 'OECD EU28 ICoE rearranged'!U$13:U$53)</f>
        <v>28.99</v>
      </c>
      <c r="V58" s="43">
        <f>SUMIF('OECD EU28 ICoE rearranged'!$B$13:$B$53, 'EU25 ICoE calcs'!$E58, 'OECD EU28 ICoE rearranged'!V$13:V$53)</f>
        <v>28.75</v>
      </c>
      <c r="W58" s="43">
        <f>SUMIF('OECD EU28 ICoE rearranged'!$B$13:$B$53, 'EU25 ICoE calcs'!$E58, 'OECD EU28 ICoE rearranged'!W$13:W$53)</f>
        <v>35.72</v>
      </c>
      <c r="X58" s="43">
        <f>SUMIF('OECD EU28 ICoE rearranged'!$B$13:$B$53, 'EU25 ICoE calcs'!$E58, 'OECD EU28 ICoE rearranged'!X$13:X$53)</f>
        <v>41.14</v>
      </c>
      <c r="Y58" s="43">
        <f>SUMIF('OECD EU28 ICoE rearranged'!$B$13:$B$53, 'EU25 ICoE calcs'!$E58, 'OECD EU28 ICoE rearranged'!Y$13:Y$53)</f>
        <v>23.15</v>
      </c>
      <c r="Z58" s="43">
        <f>SUMIF('OECD EU28 ICoE rearranged'!$B$13:$B$53, 'EU25 ICoE calcs'!$E58, 'OECD EU28 ICoE rearranged'!Z$13:Z$53)</f>
        <v>22.38</v>
      </c>
      <c r="AA58" s="43">
        <f>SUMIF('OECD EU28 ICoE rearranged'!$B$13:$B$53, 'EU25 ICoE calcs'!$E58, 'OECD EU28 ICoE rearranged'!AA$13:AA$53)</f>
        <v>37.99</v>
      </c>
      <c r="AB58" s="43">
        <f>SUMIF('OECD EU28 ICoE rearranged'!$B$13:$B$53, 'EU25 ICoE calcs'!$E58, 'OECD EU28 ICoE rearranged'!AB$13:AB$53)</f>
        <v>27.95</v>
      </c>
      <c r="AC58" s="43">
        <f>SUMIF('OECD EU28 ICoE rearranged'!$B$13:$B$53, 'EU25 ICoE calcs'!$E58, 'OECD EU28 ICoE rearranged'!AC$13:AC$53)</f>
        <v>44.03</v>
      </c>
    </row>
    <row r="59" spans="2:29" x14ac:dyDescent="0.35">
      <c r="E59" s="1" t="str">
        <f t="shared" si="1"/>
        <v>ISIC 19</v>
      </c>
      <c r="F59" s="43">
        <f>SUMIF('OECD EU28 ICoE rearranged'!$B$13:$B$53, 'EU25 ICoE calcs'!$E59, 'OECD EU28 ICoE rearranged'!F$13:F$53)</f>
        <v>70.36</v>
      </c>
      <c r="G59" s="43">
        <f>SUMIF('OECD EU28 ICoE rearranged'!$B$13:$B$53, 'EU25 ICoE calcs'!$E59, 'OECD EU28 ICoE rearranged'!G$13:G$53)</f>
        <v>63.01</v>
      </c>
      <c r="H59" s="43">
        <f>SUMIF('OECD EU28 ICoE rearranged'!$B$13:$B$53, 'EU25 ICoE calcs'!$E59, 'OECD EU28 ICoE rearranged'!H$13:H$53)</f>
        <v>77.92</v>
      </c>
      <c r="I59" s="43">
        <f>SUMIF('OECD EU28 ICoE rearranged'!$B$13:$B$53, 'EU25 ICoE calcs'!$E59, 'OECD EU28 ICoE rearranged'!I$13:I$53)</f>
        <v>38.700000000000003</v>
      </c>
      <c r="J59" s="43">
        <f>SUMIF('OECD EU28 ICoE rearranged'!$B$13:$B$53, 'EU25 ICoE calcs'!$E59, 'OECD EU28 ICoE rearranged'!J$13:J$53)</f>
        <v>29.16</v>
      </c>
      <c r="K59" s="43">
        <f>SUMIF('OECD EU28 ICoE rearranged'!$B$13:$B$53, 'EU25 ICoE calcs'!$E59, 'OECD EU28 ICoE rearranged'!K$13:K$53)</f>
        <v>56.54</v>
      </c>
      <c r="L59" s="43">
        <f>SUMIF('OECD EU28 ICoE rearranged'!$B$13:$B$53, 'EU25 ICoE calcs'!$E59, 'OECD EU28 ICoE rearranged'!L$13:L$53)</f>
        <v>62.77</v>
      </c>
      <c r="M59" s="43">
        <f>SUMIF('OECD EU28 ICoE rearranged'!$B$13:$B$53, 'EU25 ICoE calcs'!$E59, 'OECD EU28 ICoE rearranged'!M$13:M$53)</f>
        <v>55.51</v>
      </c>
      <c r="N59" s="43">
        <f>SUMIF('OECD EU28 ICoE rearranged'!$B$13:$B$53, 'EU25 ICoE calcs'!$E59, 'OECD EU28 ICoE rearranged'!N$13:N$53)</f>
        <v>66.47</v>
      </c>
      <c r="O59" s="43">
        <f>SUMIF('OECD EU28 ICoE rearranged'!$B$13:$B$53, 'EU25 ICoE calcs'!$E59, 'OECD EU28 ICoE rearranged'!O$13:O$53)</f>
        <v>70.739999999999995</v>
      </c>
      <c r="P59" s="43">
        <f>SUMIF('OECD EU28 ICoE rearranged'!$B$13:$B$53, 'EU25 ICoE calcs'!$E59, 'OECD EU28 ICoE rearranged'!P$13:P$53)</f>
        <v>68.53</v>
      </c>
      <c r="Q59" s="43">
        <f>SUMIF('OECD EU28 ICoE rearranged'!$B$13:$B$53, 'EU25 ICoE calcs'!$E59, 'OECD EU28 ICoE rearranged'!Q$13:Q$53)</f>
        <v>23.74</v>
      </c>
      <c r="R59" s="43">
        <f>SUMIF('OECD EU28 ICoE rearranged'!$B$13:$B$53, 'EU25 ICoE calcs'!$E59, 'OECD EU28 ICoE rearranged'!R$13:R$53)</f>
        <v>78.47</v>
      </c>
      <c r="S59" s="43">
        <f>SUMIF('OECD EU28 ICoE rearranged'!$B$13:$B$53, 'EU25 ICoE calcs'!$E59, 'OECD EU28 ICoE rearranged'!S$13:S$53)</f>
        <v>56.44</v>
      </c>
      <c r="T59" s="43">
        <f>SUMIF('OECD EU28 ICoE rearranged'!$B$13:$B$53, 'EU25 ICoE calcs'!$E59, 'OECD EU28 ICoE rearranged'!T$13:T$53)</f>
        <v>66.709999999999994</v>
      </c>
      <c r="U59" s="43">
        <f>SUMIF('OECD EU28 ICoE rearranged'!$B$13:$B$53, 'EU25 ICoE calcs'!$E59, 'OECD EU28 ICoE rearranged'!U$13:U$53)</f>
        <v>53.5</v>
      </c>
      <c r="V59" s="43">
        <f>SUMIF('OECD EU28 ICoE rearranged'!$B$13:$B$53, 'EU25 ICoE calcs'!$E59, 'OECD EU28 ICoE rearranged'!V$13:V$53)</f>
        <v>72.959999999999994</v>
      </c>
      <c r="W59" s="43">
        <f>SUMIF('OECD EU28 ICoE rearranged'!$B$13:$B$53, 'EU25 ICoE calcs'!$E59, 'OECD EU28 ICoE rearranged'!W$13:W$53)</f>
        <v>69.02</v>
      </c>
      <c r="X59" s="43">
        <f>SUMIF('OECD EU28 ICoE rearranged'!$B$13:$B$53, 'EU25 ICoE calcs'!$E59, 'OECD EU28 ICoE rearranged'!X$13:X$53)</f>
        <v>55.3</v>
      </c>
      <c r="Y59" s="43">
        <f>SUMIF('OECD EU28 ICoE rearranged'!$B$13:$B$53, 'EU25 ICoE calcs'!$E59, 'OECD EU28 ICoE rearranged'!Y$13:Y$53)</f>
        <v>67.83</v>
      </c>
      <c r="Z59" s="43">
        <f>SUMIF('OECD EU28 ICoE rearranged'!$B$13:$B$53, 'EU25 ICoE calcs'!$E59, 'OECD EU28 ICoE rearranged'!Z$13:Z$53)</f>
        <v>59.28</v>
      </c>
      <c r="AA59" s="43">
        <f>SUMIF('OECD EU28 ICoE rearranged'!$B$13:$B$53, 'EU25 ICoE calcs'!$E59, 'OECD EU28 ICoE rearranged'!AA$13:AA$53)</f>
        <v>77.73</v>
      </c>
      <c r="AB59" s="43">
        <f>SUMIF('OECD EU28 ICoE rearranged'!$B$13:$B$53, 'EU25 ICoE calcs'!$E59, 'OECD EU28 ICoE rearranged'!AB$13:AB$53)</f>
        <v>31.1</v>
      </c>
      <c r="AC59" s="43">
        <f>SUMIF('OECD EU28 ICoE rearranged'!$B$13:$B$53, 'EU25 ICoE calcs'!$E59, 'OECD EU28 ICoE rearranged'!AC$13:AC$53)</f>
        <v>18.57</v>
      </c>
    </row>
    <row r="60" spans="2:29" x14ac:dyDescent="0.35">
      <c r="E60" s="1" t="str">
        <f t="shared" si="1"/>
        <v>ISIC 20</v>
      </c>
      <c r="F60" s="43">
        <f>SUMIF('OECD EU28 ICoE rearranged'!$B$13:$B$53, 'EU25 ICoE calcs'!$E60, 'OECD EU28 ICoE rearranged'!F$13:F$53)</f>
        <v>36.979999999999997</v>
      </c>
      <c r="G60" s="43">
        <f>SUMIF('OECD EU28 ICoE rearranged'!$B$13:$B$53, 'EU25 ICoE calcs'!$E60, 'OECD EU28 ICoE rearranged'!G$13:G$53)</f>
        <v>38.159999999999997</v>
      </c>
      <c r="H60" s="43">
        <f>SUMIF('OECD EU28 ICoE rearranged'!$B$13:$B$53, 'EU25 ICoE calcs'!$E60, 'OECD EU28 ICoE rearranged'!H$13:H$53)</f>
        <v>38.159999999999997</v>
      </c>
      <c r="I60" s="43">
        <f>SUMIF('OECD EU28 ICoE rearranged'!$B$13:$B$53, 'EU25 ICoE calcs'!$E60, 'OECD EU28 ICoE rearranged'!I$13:I$53)</f>
        <v>15.55</v>
      </c>
      <c r="J60" s="43">
        <f>SUMIF('OECD EU28 ICoE rearranged'!$B$13:$B$53, 'EU25 ICoE calcs'!$E60, 'OECD EU28 ICoE rearranged'!J$13:J$53)</f>
        <v>48.63</v>
      </c>
      <c r="K60" s="43">
        <f>SUMIF('OECD EU28 ICoE rearranged'!$B$13:$B$53, 'EU25 ICoE calcs'!$E60, 'OECD EU28 ICoE rearranged'!K$13:K$53)</f>
        <v>28.28</v>
      </c>
      <c r="L60" s="43">
        <f>SUMIF('OECD EU28 ICoE rearranged'!$B$13:$B$53, 'EU25 ICoE calcs'!$E60, 'OECD EU28 ICoE rearranged'!L$13:L$53)</f>
        <v>25.31</v>
      </c>
      <c r="M60" s="43">
        <f>SUMIF('OECD EU28 ICoE rearranged'!$B$13:$B$53, 'EU25 ICoE calcs'!$E60, 'OECD EU28 ICoE rearranged'!M$13:M$53)</f>
        <v>25.51</v>
      </c>
      <c r="N60" s="43">
        <f>SUMIF('OECD EU28 ICoE rearranged'!$B$13:$B$53, 'EU25 ICoE calcs'!$E60, 'OECD EU28 ICoE rearranged'!N$13:N$53)</f>
        <v>43.06</v>
      </c>
      <c r="O60" s="43">
        <f>SUMIF('OECD EU28 ICoE rearranged'!$B$13:$B$53, 'EU25 ICoE calcs'!$E60, 'OECD EU28 ICoE rearranged'!O$13:O$53)</f>
        <v>34.17</v>
      </c>
      <c r="P60" s="43">
        <f>SUMIF('OECD EU28 ICoE rearranged'!$B$13:$B$53, 'EU25 ICoE calcs'!$E60, 'OECD EU28 ICoE rearranged'!P$13:P$53)</f>
        <v>30.49</v>
      </c>
      <c r="Q60" s="43">
        <f>SUMIF('OECD EU28 ICoE rearranged'!$B$13:$B$53, 'EU25 ICoE calcs'!$E60, 'OECD EU28 ICoE rearranged'!Q$13:Q$53)</f>
        <v>32.9</v>
      </c>
      <c r="R60" s="43">
        <f>SUMIF('OECD EU28 ICoE rearranged'!$B$13:$B$53, 'EU25 ICoE calcs'!$E60, 'OECD EU28 ICoE rearranged'!R$13:R$53)</f>
        <v>45.07</v>
      </c>
      <c r="S60" s="43">
        <f>SUMIF('OECD EU28 ICoE rearranged'!$B$13:$B$53, 'EU25 ICoE calcs'!$E60, 'OECD EU28 ICoE rearranged'!S$13:S$53)</f>
        <v>50.84</v>
      </c>
      <c r="T60" s="43">
        <f>SUMIF('OECD EU28 ICoE rearranged'!$B$13:$B$53, 'EU25 ICoE calcs'!$E60, 'OECD EU28 ICoE rearranged'!T$13:T$53)</f>
        <v>37.94</v>
      </c>
      <c r="U60" s="43">
        <f>SUMIF('OECD EU28 ICoE rearranged'!$B$13:$B$53, 'EU25 ICoE calcs'!$E60, 'OECD EU28 ICoE rearranged'!U$13:U$53)</f>
        <v>34.06</v>
      </c>
      <c r="V60" s="43">
        <f>SUMIF('OECD EU28 ICoE rearranged'!$B$13:$B$53, 'EU25 ICoE calcs'!$E60, 'OECD EU28 ICoE rearranged'!V$13:V$53)</f>
        <v>38.26</v>
      </c>
      <c r="W60" s="43">
        <f>SUMIF('OECD EU28 ICoE rearranged'!$B$13:$B$53, 'EU25 ICoE calcs'!$E60, 'OECD EU28 ICoE rearranged'!W$13:W$53)</f>
        <v>43.5</v>
      </c>
      <c r="X60" s="43">
        <f>SUMIF('OECD EU28 ICoE rearranged'!$B$13:$B$53, 'EU25 ICoE calcs'!$E60, 'OECD EU28 ICoE rearranged'!X$13:X$53)</f>
        <v>33.06</v>
      </c>
      <c r="Y60" s="43">
        <f>SUMIF('OECD EU28 ICoE rearranged'!$B$13:$B$53, 'EU25 ICoE calcs'!$E60, 'OECD EU28 ICoE rearranged'!Y$13:Y$53)</f>
        <v>29.59</v>
      </c>
      <c r="Z60" s="43">
        <f>SUMIF('OECD EU28 ICoE rearranged'!$B$13:$B$53, 'EU25 ICoE calcs'!$E60, 'OECD EU28 ICoE rearranged'!Z$13:Z$53)</f>
        <v>20.329999999999998</v>
      </c>
      <c r="AA60" s="43">
        <f>SUMIF('OECD EU28 ICoE rearranged'!$B$13:$B$53, 'EU25 ICoE calcs'!$E60, 'OECD EU28 ICoE rearranged'!AA$13:AA$53)</f>
        <v>45.73</v>
      </c>
      <c r="AB60" s="43">
        <f>SUMIF('OECD EU28 ICoE rearranged'!$B$13:$B$53, 'EU25 ICoE calcs'!$E60, 'OECD EU28 ICoE rearranged'!AB$13:AB$53)</f>
        <v>30.9</v>
      </c>
      <c r="AC60" s="43">
        <f>SUMIF('OECD EU28 ICoE rearranged'!$B$13:$B$53, 'EU25 ICoE calcs'!$E60, 'OECD EU28 ICoE rearranged'!AC$13:AC$53)</f>
        <v>44.71</v>
      </c>
    </row>
    <row r="61" spans="2:29" x14ac:dyDescent="0.35">
      <c r="E61" s="1" t="str">
        <f t="shared" si="1"/>
        <v>ISIC 22</v>
      </c>
      <c r="F61" s="43">
        <f>SUMIF('OECD EU28 ICoE rearranged'!$B$13:$B$53, 'EU25 ICoE calcs'!$E61, 'OECD EU28 ICoE rearranged'!F$13:F$53)</f>
        <v>0</v>
      </c>
      <c r="G61" s="43">
        <f>SUMIF('OECD EU28 ICoE rearranged'!$B$13:$B$53, 'EU25 ICoE calcs'!$E61, 'OECD EU28 ICoE rearranged'!G$13:G$53)</f>
        <v>0</v>
      </c>
      <c r="H61" s="43">
        <f>SUMIF('OECD EU28 ICoE rearranged'!$B$13:$B$53, 'EU25 ICoE calcs'!$E61, 'OECD EU28 ICoE rearranged'!H$13:H$53)</f>
        <v>0</v>
      </c>
      <c r="I61" s="43">
        <f>SUMIF('OECD EU28 ICoE rearranged'!$B$13:$B$53, 'EU25 ICoE calcs'!$E61, 'OECD EU28 ICoE rearranged'!I$13:I$53)</f>
        <v>0</v>
      </c>
      <c r="J61" s="43">
        <f>SUMIF('OECD EU28 ICoE rearranged'!$B$13:$B$53, 'EU25 ICoE calcs'!$E61, 'OECD EU28 ICoE rearranged'!J$13:J$53)</f>
        <v>0</v>
      </c>
      <c r="K61" s="43">
        <f>SUMIF('OECD EU28 ICoE rearranged'!$B$13:$B$53, 'EU25 ICoE calcs'!$E61, 'OECD EU28 ICoE rearranged'!K$13:K$53)</f>
        <v>0</v>
      </c>
      <c r="L61" s="43">
        <f>SUMIF('OECD EU28 ICoE rearranged'!$B$13:$B$53, 'EU25 ICoE calcs'!$E61, 'OECD EU28 ICoE rearranged'!L$13:L$53)</f>
        <v>0</v>
      </c>
      <c r="M61" s="43">
        <f>SUMIF('OECD EU28 ICoE rearranged'!$B$13:$B$53, 'EU25 ICoE calcs'!$E61, 'OECD EU28 ICoE rearranged'!M$13:M$53)</f>
        <v>0</v>
      </c>
      <c r="N61" s="43">
        <f>SUMIF('OECD EU28 ICoE rearranged'!$B$13:$B$53, 'EU25 ICoE calcs'!$E61, 'OECD EU28 ICoE rearranged'!N$13:N$53)</f>
        <v>0</v>
      </c>
      <c r="O61" s="43">
        <f>SUMIF('OECD EU28 ICoE rearranged'!$B$13:$B$53, 'EU25 ICoE calcs'!$E61, 'OECD EU28 ICoE rearranged'!O$13:O$53)</f>
        <v>0</v>
      </c>
      <c r="P61" s="43">
        <f>SUMIF('OECD EU28 ICoE rearranged'!$B$13:$B$53, 'EU25 ICoE calcs'!$E61, 'OECD EU28 ICoE rearranged'!P$13:P$53)</f>
        <v>0</v>
      </c>
      <c r="Q61" s="43">
        <f>SUMIF('OECD EU28 ICoE rearranged'!$B$13:$B$53, 'EU25 ICoE calcs'!$E61, 'OECD EU28 ICoE rearranged'!Q$13:Q$53)</f>
        <v>0</v>
      </c>
      <c r="R61" s="43">
        <f>SUMIF('OECD EU28 ICoE rearranged'!$B$13:$B$53, 'EU25 ICoE calcs'!$E61, 'OECD EU28 ICoE rearranged'!R$13:R$53)</f>
        <v>0</v>
      </c>
      <c r="S61" s="43">
        <f>SUMIF('OECD EU28 ICoE rearranged'!$B$13:$B$53, 'EU25 ICoE calcs'!$E61, 'OECD EU28 ICoE rearranged'!S$13:S$53)</f>
        <v>0</v>
      </c>
      <c r="T61" s="43">
        <f>SUMIF('OECD EU28 ICoE rearranged'!$B$13:$B$53, 'EU25 ICoE calcs'!$E61, 'OECD EU28 ICoE rearranged'!T$13:T$53)</f>
        <v>0</v>
      </c>
      <c r="U61" s="43">
        <f>SUMIF('OECD EU28 ICoE rearranged'!$B$13:$B$53, 'EU25 ICoE calcs'!$E61, 'OECD EU28 ICoE rearranged'!U$13:U$53)</f>
        <v>0</v>
      </c>
      <c r="V61" s="43">
        <f>SUMIF('OECD EU28 ICoE rearranged'!$B$13:$B$53, 'EU25 ICoE calcs'!$E61, 'OECD EU28 ICoE rearranged'!V$13:V$53)</f>
        <v>0</v>
      </c>
      <c r="W61" s="43">
        <f>SUMIF('OECD EU28 ICoE rearranged'!$B$13:$B$53, 'EU25 ICoE calcs'!$E61, 'OECD EU28 ICoE rearranged'!W$13:W$53)</f>
        <v>0</v>
      </c>
      <c r="X61" s="43">
        <f>SUMIF('OECD EU28 ICoE rearranged'!$B$13:$B$53, 'EU25 ICoE calcs'!$E61, 'OECD EU28 ICoE rearranged'!X$13:X$53)</f>
        <v>0</v>
      </c>
      <c r="Y61" s="43">
        <f>SUMIF('OECD EU28 ICoE rearranged'!$B$13:$B$53, 'EU25 ICoE calcs'!$E61, 'OECD EU28 ICoE rearranged'!Y$13:Y$53)</f>
        <v>0</v>
      </c>
      <c r="Z61" s="43">
        <f>SUMIF('OECD EU28 ICoE rearranged'!$B$13:$B$53, 'EU25 ICoE calcs'!$E61, 'OECD EU28 ICoE rearranged'!Z$13:Z$53)</f>
        <v>0</v>
      </c>
      <c r="AA61" s="43">
        <f>SUMIF('OECD EU28 ICoE rearranged'!$B$13:$B$53, 'EU25 ICoE calcs'!$E61, 'OECD EU28 ICoE rearranged'!AA$13:AA$53)</f>
        <v>0</v>
      </c>
      <c r="AB61" s="43">
        <f>SUMIF('OECD EU28 ICoE rearranged'!$B$13:$B$53, 'EU25 ICoE calcs'!$E61, 'OECD EU28 ICoE rearranged'!AB$13:AB$53)</f>
        <v>0</v>
      </c>
      <c r="AC61" s="43">
        <f>SUMIF('OECD EU28 ICoE rearranged'!$B$13:$B$53, 'EU25 ICoE calcs'!$E61, 'OECD EU28 ICoE rearranged'!AC$13:AC$53)</f>
        <v>0</v>
      </c>
    </row>
    <row r="62" spans="2:29" x14ac:dyDescent="0.35">
      <c r="E62" s="1" t="str">
        <f t="shared" si="1"/>
        <v>ISIC 231</v>
      </c>
      <c r="F62" s="43">
        <f>SUMIF('OECD EU28 ICoE rearranged'!$B$13:$B$53, 'EU25 ICoE calcs'!$E62, 'OECD EU28 ICoE rearranged'!F$13:F$53)</f>
        <v>25.99</v>
      </c>
      <c r="G62" s="43">
        <f>SUMIF('OECD EU28 ICoE rearranged'!$B$13:$B$53, 'EU25 ICoE calcs'!$E62, 'OECD EU28 ICoE rearranged'!G$13:G$53)</f>
        <v>36.75</v>
      </c>
      <c r="H62" s="43">
        <f>SUMIF('OECD EU28 ICoE rearranged'!$B$13:$B$53, 'EU25 ICoE calcs'!$E62, 'OECD EU28 ICoE rearranged'!H$13:H$53)</f>
        <v>31.1</v>
      </c>
      <c r="I62" s="43">
        <f>SUMIF('OECD EU28 ICoE rearranged'!$B$13:$B$53, 'EU25 ICoE calcs'!$E62, 'OECD EU28 ICoE rearranged'!I$13:I$53)</f>
        <v>24.63</v>
      </c>
      <c r="J62" s="43">
        <f>SUMIF('OECD EU28 ICoE rearranged'!$B$13:$B$53, 'EU25 ICoE calcs'!$E62, 'OECD EU28 ICoE rearranged'!J$13:J$53)</f>
        <v>32.229999999999997</v>
      </c>
      <c r="K62" s="43">
        <f>SUMIF('OECD EU28 ICoE rearranged'!$B$13:$B$53, 'EU25 ICoE calcs'!$E62, 'OECD EU28 ICoE rearranged'!K$13:K$53)</f>
        <v>23.28</v>
      </c>
      <c r="L62" s="43">
        <f>SUMIF('OECD EU28 ICoE rearranged'!$B$13:$B$53, 'EU25 ICoE calcs'!$E62, 'OECD EU28 ICoE rearranged'!L$13:L$53)</f>
        <v>19.89</v>
      </c>
      <c r="M62" s="43">
        <f>SUMIF('OECD EU28 ICoE rearranged'!$B$13:$B$53, 'EU25 ICoE calcs'!$E62, 'OECD EU28 ICoE rearranged'!M$13:M$53)</f>
        <v>21.05</v>
      </c>
      <c r="N62" s="43">
        <f>SUMIF('OECD EU28 ICoE rearranged'!$B$13:$B$53, 'EU25 ICoE calcs'!$E62, 'OECD EU28 ICoE rearranged'!N$13:N$53)</f>
        <v>39.9</v>
      </c>
      <c r="O62" s="43">
        <f>SUMIF('OECD EU28 ICoE rearranged'!$B$13:$B$53, 'EU25 ICoE calcs'!$E62, 'OECD EU28 ICoE rearranged'!O$13:O$53)</f>
        <v>38.630000000000003</v>
      </c>
      <c r="P62" s="43">
        <f>SUMIF('OECD EU28 ICoE rearranged'!$B$13:$B$53, 'EU25 ICoE calcs'!$E62, 'OECD EU28 ICoE rearranged'!P$13:P$53)</f>
        <v>20.61</v>
      </c>
      <c r="Q62" s="43">
        <f>SUMIF('OECD EU28 ICoE rearranged'!$B$13:$B$53, 'EU25 ICoE calcs'!$E62, 'OECD EU28 ICoE rearranged'!Q$13:Q$53)</f>
        <v>27.51</v>
      </c>
      <c r="R62" s="43">
        <f>SUMIF('OECD EU28 ICoE rearranged'!$B$13:$B$53, 'EU25 ICoE calcs'!$E62, 'OECD EU28 ICoE rearranged'!R$13:R$53)</f>
        <v>32.51</v>
      </c>
      <c r="S62" s="43">
        <f>SUMIF('OECD EU28 ICoE rearranged'!$B$13:$B$53, 'EU25 ICoE calcs'!$E62, 'OECD EU28 ICoE rearranged'!S$13:S$53)</f>
        <v>40.380000000000003</v>
      </c>
      <c r="T62" s="43">
        <f>SUMIF('OECD EU28 ICoE rearranged'!$B$13:$B$53, 'EU25 ICoE calcs'!$E62, 'OECD EU28 ICoE rearranged'!T$13:T$53)</f>
        <v>28.98</v>
      </c>
      <c r="U62" s="43">
        <f>SUMIF('OECD EU28 ICoE rearranged'!$B$13:$B$53, 'EU25 ICoE calcs'!$E62, 'OECD EU28 ICoE rearranged'!U$13:U$53)</f>
        <v>22.92</v>
      </c>
      <c r="V62" s="43">
        <f>SUMIF('OECD EU28 ICoE rearranged'!$B$13:$B$53, 'EU25 ICoE calcs'!$E62, 'OECD EU28 ICoE rearranged'!V$13:V$53)</f>
        <v>25.58</v>
      </c>
      <c r="W62" s="43">
        <f>SUMIF('OECD EU28 ICoE rearranged'!$B$13:$B$53, 'EU25 ICoE calcs'!$E62, 'OECD EU28 ICoE rearranged'!W$13:W$53)</f>
        <v>32.75</v>
      </c>
      <c r="X62" s="43">
        <f>SUMIF('OECD EU28 ICoE rearranged'!$B$13:$B$53, 'EU25 ICoE calcs'!$E62, 'OECD EU28 ICoE rearranged'!X$13:X$53)</f>
        <v>31.2</v>
      </c>
      <c r="Y62" s="43">
        <f>SUMIF('OECD EU28 ICoE rearranged'!$B$13:$B$53, 'EU25 ICoE calcs'!$E62, 'OECD EU28 ICoE rearranged'!Y$13:Y$53)</f>
        <v>21.58</v>
      </c>
      <c r="Z62" s="43">
        <f>SUMIF('OECD EU28 ICoE rearranged'!$B$13:$B$53, 'EU25 ICoE calcs'!$E62, 'OECD EU28 ICoE rearranged'!Z$13:Z$53)</f>
        <v>24.05</v>
      </c>
      <c r="AA62" s="43">
        <f>SUMIF('OECD EU28 ICoE rearranged'!$B$13:$B$53, 'EU25 ICoE calcs'!$E62, 'OECD EU28 ICoE rearranged'!AA$13:AA$53)</f>
        <v>35.049999999999997</v>
      </c>
      <c r="AB62" s="43">
        <f>SUMIF('OECD EU28 ICoE rearranged'!$B$13:$B$53, 'EU25 ICoE calcs'!$E62, 'OECD EU28 ICoE rearranged'!AB$13:AB$53)</f>
        <v>26.21</v>
      </c>
      <c r="AC62" s="43">
        <f>SUMIF('OECD EU28 ICoE rearranged'!$B$13:$B$53, 'EU25 ICoE calcs'!$E62, 'OECD EU28 ICoE rearranged'!AC$13:AC$53)</f>
        <v>49.07</v>
      </c>
    </row>
    <row r="63" spans="2:29" x14ac:dyDescent="0.35">
      <c r="E63" s="1" t="str">
        <f t="shared" si="1"/>
        <v>ISIC 239</v>
      </c>
      <c r="F63" s="43">
        <f>SUMIF('OECD EU28 ICoE rearranged'!$B$13:$B$53, 'EU25 ICoE calcs'!$E63, 'OECD EU28 ICoE rearranged'!F$13:F$53)</f>
        <v>25.99</v>
      </c>
      <c r="G63" s="43">
        <f>SUMIF('OECD EU28 ICoE rearranged'!$B$13:$B$53, 'EU25 ICoE calcs'!$E63, 'OECD EU28 ICoE rearranged'!G$13:G$53)</f>
        <v>36.75</v>
      </c>
      <c r="H63" s="43">
        <f>SUMIF('OECD EU28 ICoE rearranged'!$B$13:$B$53, 'EU25 ICoE calcs'!$E63, 'OECD EU28 ICoE rearranged'!H$13:H$53)</f>
        <v>31.1</v>
      </c>
      <c r="I63" s="43">
        <f>SUMIF('OECD EU28 ICoE rearranged'!$B$13:$B$53, 'EU25 ICoE calcs'!$E63, 'OECD EU28 ICoE rearranged'!I$13:I$53)</f>
        <v>24.63</v>
      </c>
      <c r="J63" s="43">
        <f>SUMIF('OECD EU28 ICoE rearranged'!$B$13:$B$53, 'EU25 ICoE calcs'!$E63, 'OECD EU28 ICoE rearranged'!J$13:J$53)</f>
        <v>32.229999999999997</v>
      </c>
      <c r="K63" s="43">
        <f>SUMIF('OECD EU28 ICoE rearranged'!$B$13:$B$53, 'EU25 ICoE calcs'!$E63, 'OECD EU28 ICoE rearranged'!K$13:K$53)</f>
        <v>23.28</v>
      </c>
      <c r="L63" s="43">
        <f>SUMIF('OECD EU28 ICoE rearranged'!$B$13:$B$53, 'EU25 ICoE calcs'!$E63, 'OECD EU28 ICoE rearranged'!L$13:L$53)</f>
        <v>19.89</v>
      </c>
      <c r="M63" s="43">
        <f>SUMIF('OECD EU28 ICoE rearranged'!$B$13:$B$53, 'EU25 ICoE calcs'!$E63, 'OECD EU28 ICoE rearranged'!M$13:M$53)</f>
        <v>21.05</v>
      </c>
      <c r="N63" s="43">
        <f>SUMIF('OECD EU28 ICoE rearranged'!$B$13:$B$53, 'EU25 ICoE calcs'!$E63, 'OECD EU28 ICoE rearranged'!N$13:N$53)</f>
        <v>39.9</v>
      </c>
      <c r="O63" s="43">
        <f>SUMIF('OECD EU28 ICoE rearranged'!$B$13:$B$53, 'EU25 ICoE calcs'!$E63, 'OECD EU28 ICoE rearranged'!O$13:O$53)</f>
        <v>38.630000000000003</v>
      </c>
      <c r="P63" s="43">
        <f>SUMIF('OECD EU28 ICoE rearranged'!$B$13:$B$53, 'EU25 ICoE calcs'!$E63, 'OECD EU28 ICoE rearranged'!P$13:P$53)</f>
        <v>20.61</v>
      </c>
      <c r="Q63" s="43">
        <f>SUMIF('OECD EU28 ICoE rearranged'!$B$13:$B$53, 'EU25 ICoE calcs'!$E63, 'OECD EU28 ICoE rearranged'!Q$13:Q$53)</f>
        <v>27.51</v>
      </c>
      <c r="R63" s="43">
        <f>SUMIF('OECD EU28 ICoE rearranged'!$B$13:$B$53, 'EU25 ICoE calcs'!$E63, 'OECD EU28 ICoE rearranged'!R$13:R$53)</f>
        <v>32.51</v>
      </c>
      <c r="S63" s="43">
        <f>SUMIF('OECD EU28 ICoE rearranged'!$B$13:$B$53, 'EU25 ICoE calcs'!$E63, 'OECD EU28 ICoE rearranged'!S$13:S$53)</f>
        <v>40.380000000000003</v>
      </c>
      <c r="T63" s="43">
        <f>SUMIF('OECD EU28 ICoE rearranged'!$B$13:$B$53, 'EU25 ICoE calcs'!$E63, 'OECD EU28 ICoE rearranged'!T$13:T$53)</f>
        <v>28.98</v>
      </c>
      <c r="U63" s="43">
        <f>SUMIF('OECD EU28 ICoE rearranged'!$B$13:$B$53, 'EU25 ICoE calcs'!$E63, 'OECD EU28 ICoE rearranged'!U$13:U$53)</f>
        <v>22.92</v>
      </c>
      <c r="V63" s="43">
        <f>SUMIF('OECD EU28 ICoE rearranged'!$B$13:$B$53, 'EU25 ICoE calcs'!$E63, 'OECD EU28 ICoE rearranged'!V$13:V$53)</f>
        <v>25.58</v>
      </c>
      <c r="W63" s="43">
        <f>SUMIF('OECD EU28 ICoE rearranged'!$B$13:$B$53, 'EU25 ICoE calcs'!$E63, 'OECD EU28 ICoE rearranged'!W$13:W$53)</f>
        <v>32.75</v>
      </c>
      <c r="X63" s="43">
        <f>SUMIF('OECD EU28 ICoE rearranged'!$B$13:$B$53, 'EU25 ICoE calcs'!$E63, 'OECD EU28 ICoE rearranged'!X$13:X$53)</f>
        <v>31.2</v>
      </c>
      <c r="Y63" s="43">
        <f>SUMIF('OECD EU28 ICoE rearranged'!$B$13:$B$53, 'EU25 ICoE calcs'!$E63, 'OECD EU28 ICoE rearranged'!Y$13:Y$53)</f>
        <v>21.58</v>
      </c>
      <c r="Z63" s="43">
        <f>SUMIF('OECD EU28 ICoE rearranged'!$B$13:$B$53, 'EU25 ICoE calcs'!$E63, 'OECD EU28 ICoE rearranged'!Z$13:Z$53)</f>
        <v>24.05</v>
      </c>
      <c r="AA63" s="43">
        <f>SUMIF('OECD EU28 ICoE rearranged'!$B$13:$B$53, 'EU25 ICoE calcs'!$E63, 'OECD EU28 ICoE rearranged'!AA$13:AA$53)</f>
        <v>35.049999999999997</v>
      </c>
      <c r="AB63" s="43">
        <f>SUMIF('OECD EU28 ICoE rearranged'!$B$13:$B$53, 'EU25 ICoE calcs'!$E63, 'OECD EU28 ICoE rearranged'!AB$13:AB$53)</f>
        <v>26.21</v>
      </c>
      <c r="AC63" s="43">
        <f>SUMIF('OECD EU28 ICoE rearranged'!$B$13:$B$53, 'EU25 ICoE calcs'!$E63, 'OECD EU28 ICoE rearranged'!AC$13:AC$53)</f>
        <v>49.07</v>
      </c>
    </row>
    <row r="64" spans="2:29" x14ac:dyDescent="0.35">
      <c r="E64" s="1" t="str">
        <f t="shared" si="1"/>
        <v>ISIC 241</v>
      </c>
      <c r="F64" s="43">
        <f>SUMIF('OECD EU28 ICoE rearranged'!$B$13:$B$53, 'EU25 ICoE calcs'!$E64, 'OECD EU28 ICoE rearranged'!F$13:F$53)</f>
        <v>39.9</v>
      </c>
      <c r="G64" s="43">
        <f>SUMIF('OECD EU28 ICoE rearranged'!$B$13:$B$53, 'EU25 ICoE calcs'!$E64, 'OECD EU28 ICoE rearranged'!G$13:G$53)</f>
        <v>51.91</v>
      </c>
      <c r="H64" s="43">
        <f>SUMIF('OECD EU28 ICoE rearranged'!$B$13:$B$53, 'EU25 ICoE calcs'!$E64, 'OECD EU28 ICoE rearranged'!H$13:H$53)</f>
        <v>41.95</v>
      </c>
      <c r="I64" s="43">
        <f>SUMIF('OECD EU28 ICoE rearranged'!$B$13:$B$53, 'EU25 ICoE calcs'!$E64, 'OECD EU28 ICoE rearranged'!I$13:I$53)</f>
        <v>28.1</v>
      </c>
      <c r="J64" s="43">
        <f>SUMIF('OECD EU28 ICoE rearranged'!$B$13:$B$53, 'EU25 ICoE calcs'!$E64, 'OECD EU28 ICoE rearranged'!J$13:J$53)</f>
        <v>41.3</v>
      </c>
      <c r="K64" s="43">
        <f>SUMIF('OECD EU28 ICoE rearranged'!$B$13:$B$53, 'EU25 ICoE calcs'!$E64, 'OECD EU28 ICoE rearranged'!K$13:K$53)</f>
        <v>41.92</v>
      </c>
      <c r="L64" s="43">
        <f>SUMIF('OECD EU28 ICoE rearranged'!$B$13:$B$53, 'EU25 ICoE calcs'!$E64, 'OECD EU28 ICoE rearranged'!L$13:L$53)</f>
        <v>32.630000000000003</v>
      </c>
      <c r="M64" s="43">
        <f>SUMIF('OECD EU28 ICoE rearranged'!$B$13:$B$53, 'EU25 ICoE calcs'!$E64, 'OECD EU28 ICoE rearranged'!M$13:M$53)</f>
        <v>33.020000000000003</v>
      </c>
      <c r="N64" s="43">
        <f>SUMIF('OECD EU28 ICoE rearranged'!$B$13:$B$53, 'EU25 ICoE calcs'!$E64, 'OECD EU28 ICoE rearranged'!N$13:N$53)</f>
        <v>54.26</v>
      </c>
      <c r="O64" s="43">
        <f>SUMIF('OECD EU28 ICoE rearranged'!$B$13:$B$53, 'EU25 ICoE calcs'!$E64, 'OECD EU28 ICoE rearranged'!O$13:O$53)</f>
        <v>40.28</v>
      </c>
      <c r="P64" s="43">
        <f>SUMIF('OECD EU28 ICoE rearranged'!$B$13:$B$53, 'EU25 ICoE calcs'!$E64, 'OECD EU28 ICoE rearranged'!P$13:P$53)</f>
        <v>35.47</v>
      </c>
      <c r="Q64" s="43">
        <f>SUMIF('OECD EU28 ICoE rearranged'!$B$13:$B$53, 'EU25 ICoE calcs'!$E64, 'OECD EU28 ICoE rearranged'!Q$13:Q$53)</f>
        <v>42.94</v>
      </c>
      <c r="R64" s="43">
        <f>SUMIF('OECD EU28 ICoE rearranged'!$B$13:$B$53, 'EU25 ICoE calcs'!$E64, 'OECD EU28 ICoE rearranged'!R$13:R$53)</f>
        <v>39.83</v>
      </c>
      <c r="S64" s="43">
        <f>SUMIF('OECD EU28 ICoE rearranged'!$B$13:$B$53, 'EU25 ICoE calcs'!$E64, 'OECD EU28 ICoE rearranged'!S$13:S$53)</f>
        <v>66.739999999999995</v>
      </c>
      <c r="T64" s="43">
        <f>SUMIF('OECD EU28 ICoE rearranged'!$B$13:$B$53, 'EU25 ICoE calcs'!$E64, 'OECD EU28 ICoE rearranged'!T$13:T$53)</f>
        <v>39.42</v>
      </c>
      <c r="U64" s="43">
        <f>SUMIF('OECD EU28 ICoE rearranged'!$B$13:$B$53, 'EU25 ICoE calcs'!$E64, 'OECD EU28 ICoE rearranged'!U$13:U$53)</f>
        <v>33.08</v>
      </c>
      <c r="V64" s="43">
        <f>SUMIF('OECD EU28 ICoE rearranged'!$B$13:$B$53, 'EU25 ICoE calcs'!$E64, 'OECD EU28 ICoE rearranged'!V$13:V$53)</f>
        <v>44.33</v>
      </c>
      <c r="W64" s="43">
        <f>SUMIF('OECD EU28 ICoE rearranged'!$B$13:$B$53, 'EU25 ICoE calcs'!$E64, 'OECD EU28 ICoE rearranged'!W$13:W$53)</f>
        <v>46.38</v>
      </c>
      <c r="X64" s="43">
        <f>SUMIF('OECD EU28 ICoE rearranged'!$B$13:$B$53, 'EU25 ICoE calcs'!$E64, 'OECD EU28 ICoE rearranged'!X$13:X$53)</f>
        <v>46.43</v>
      </c>
      <c r="Y64" s="43">
        <f>SUMIF('OECD EU28 ICoE rearranged'!$B$13:$B$53, 'EU25 ICoE calcs'!$E64, 'OECD EU28 ICoE rearranged'!Y$13:Y$53)</f>
        <v>33.65</v>
      </c>
      <c r="Z64" s="43">
        <f>SUMIF('OECD EU28 ICoE rearranged'!$B$13:$B$53, 'EU25 ICoE calcs'!$E64, 'OECD EU28 ICoE rearranged'!Z$13:Z$53)</f>
        <v>32.590000000000003</v>
      </c>
      <c r="AA64" s="43">
        <f>SUMIF('OECD EU28 ICoE rearranged'!$B$13:$B$53, 'EU25 ICoE calcs'!$E64, 'OECD EU28 ICoE rearranged'!AA$13:AA$53)</f>
        <v>63.26</v>
      </c>
      <c r="AB64" s="43">
        <f>SUMIF('OECD EU28 ICoE rearranged'!$B$13:$B$53, 'EU25 ICoE calcs'!$E64, 'OECD EU28 ICoE rearranged'!AB$13:AB$53)</f>
        <v>37.04</v>
      </c>
      <c r="AC64" s="43">
        <f>SUMIF('OECD EU28 ICoE rearranged'!$B$13:$B$53, 'EU25 ICoE calcs'!$E64, 'OECD EU28 ICoE rearranged'!AC$13:AC$53)</f>
        <v>20.83</v>
      </c>
    </row>
    <row r="65" spans="5:29" x14ac:dyDescent="0.35">
      <c r="E65" s="1" t="str">
        <f t="shared" si="1"/>
        <v>ISIC 242</v>
      </c>
      <c r="F65" s="43">
        <f>SUMIF('OECD EU28 ICoE rearranged'!$B$13:$B$53, 'EU25 ICoE calcs'!$E65, 'OECD EU28 ICoE rearranged'!F$13:F$53)</f>
        <v>39.9</v>
      </c>
      <c r="G65" s="43">
        <f>SUMIF('OECD EU28 ICoE rearranged'!$B$13:$B$53, 'EU25 ICoE calcs'!$E65, 'OECD EU28 ICoE rearranged'!G$13:G$53)</f>
        <v>51.91</v>
      </c>
      <c r="H65" s="43">
        <f>SUMIF('OECD EU28 ICoE rearranged'!$B$13:$B$53, 'EU25 ICoE calcs'!$E65, 'OECD EU28 ICoE rearranged'!H$13:H$53)</f>
        <v>41.95</v>
      </c>
      <c r="I65" s="43">
        <f>SUMIF('OECD EU28 ICoE rearranged'!$B$13:$B$53, 'EU25 ICoE calcs'!$E65, 'OECD EU28 ICoE rearranged'!I$13:I$53)</f>
        <v>28.1</v>
      </c>
      <c r="J65" s="43">
        <f>SUMIF('OECD EU28 ICoE rearranged'!$B$13:$B$53, 'EU25 ICoE calcs'!$E65, 'OECD EU28 ICoE rearranged'!J$13:J$53)</f>
        <v>41.3</v>
      </c>
      <c r="K65" s="43">
        <f>SUMIF('OECD EU28 ICoE rearranged'!$B$13:$B$53, 'EU25 ICoE calcs'!$E65, 'OECD EU28 ICoE rearranged'!K$13:K$53)</f>
        <v>41.92</v>
      </c>
      <c r="L65" s="43">
        <f>SUMIF('OECD EU28 ICoE rearranged'!$B$13:$B$53, 'EU25 ICoE calcs'!$E65, 'OECD EU28 ICoE rearranged'!L$13:L$53)</f>
        <v>32.630000000000003</v>
      </c>
      <c r="M65" s="43">
        <f>SUMIF('OECD EU28 ICoE rearranged'!$B$13:$B$53, 'EU25 ICoE calcs'!$E65, 'OECD EU28 ICoE rearranged'!M$13:M$53)</f>
        <v>33.020000000000003</v>
      </c>
      <c r="N65" s="43">
        <f>SUMIF('OECD EU28 ICoE rearranged'!$B$13:$B$53, 'EU25 ICoE calcs'!$E65, 'OECD EU28 ICoE rearranged'!N$13:N$53)</f>
        <v>54.26</v>
      </c>
      <c r="O65" s="43">
        <f>SUMIF('OECD EU28 ICoE rearranged'!$B$13:$B$53, 'EU25 ICoE calcs'!$E65, 'OECD EU28 ICoE rearranged'!O$13:O$53)</f>
        <v>40.28</v>
      </c>
      <c r="P65" s="43">
        <f>SUMIF('OECD EU28 ICoE rearranged'!$B$13:$B$53, 'EU25 ICoE calcs'!$E65, 'OECD EU28 ICoE rearranged'!P$13:P$53)</f>
        <v>35.47</v>
      </c>
      <c r="Q65" s="43">
        <f>SUMIF('OECD EU28 ICoE rearranged'!$B$13:$B$53, 'EU25 ICoE calcs'!$E65, 'OECD EU28 ICoE rearranged'!Q$13:Q$53)</f>
        <v>42.94</v>
      </c>
      <c r="R65" s="43">
        <f>SUMIF('OECD EU28 ICoE rearranged'!$B$13:$B$53, 'EU25 ICoE calcs'!$E65, 'OECD EU28 ICoE rearranged'!R$13:R$53)</f>
        <v>39.83</v>
      </c>
      <c r="S65" s="43">
        <f>SUMIF('OECD EU28 ICoE rearranged'!$B$13:$B$53, 'EU25 ICoE calcs'!$E65, 'OECD EU28 ICoE rearranged'!S$13:S$53)</f>
        <v>66.739999999999995</v>
      </c>
      <c r="T65" s="43">
        <f>SUMIF('OECD EU28 ICoE rearranged'!$B$13:$B$53, 'EU25 ICoE calcs'!$E65, 'OECD EU28 ICoE rearranged'!T$13:T$53)</f>
        <v>39.42</v>
      </c>
      <c r="U65" s="43">
        <f>SUMIF('OECD EU28 ICoE rearranged'!$B$13:$B$53, 'EU25 ICoE calcs'!$E65, 'OECD EU28 ICoE rearranged'!U$13:U$53)</f>
        <v>33.08</v>
      </c>
      <c r="V65" s="43">
        <f>SUMIF('OECD EU28 ICoE rearranged'!$B$13:$B$53, 'EU25 ICoE calcs'!$E65, 'OECD EU28 ICoE rearranged'!V$13:V$53)</f>
        <v>44.33</v>
      </c>
      <c r="W65" s="43">
        <f>SUMIF('OECD EU28 ICoE rearranged'!$B$13:$B$53, 'EU25 ICoE calcs'!$E65, 'OECD EU28 ICoE rearranged'!W$13:W$53)</f>
        <v>46.38</v>
      </c>
      <c r="X65" s="43">
        <f>SUMIF('OECD EU28 ICoE rearranged'!$B$13:$B$53, 'EU25 ICoE calcs'!$E65, 'OECD EU28 ICoE rearranged'!X$13:X$53)</f>
        <v>46.43</v>
      </c>
      <c r="Y65" s="43">
        <f>SUMIF('OECD EU28 ICoE rearranged'!$B$13:$B$53, 'EU25 ICoE calcs'!$E65, 'OECD EU28 ICoE rearranged'!Y$13:Y$53)</f>
        <v>33.65</v>
      </c>
      <c r="Z65" s="43">
        <f>SUMIF('OECD EU28 ICoE rearranged'!$B$13:$B$53, 'EU25 ICoE calcs'!$E65, 'OECD EU28 ICoE rearranged'!Z$13:Z$53)</f>
        <v>32.590000000000003</v>
      </c>
      <c r="AA65" s="43">
        <f>SUMIF('OECD EU28 ICoE rearranged'!$B$13:$B$53, 'EU25 ICoE calcs'!$E65, 'OECD EU28 ICoE rearranged'!AA$13:AA$53)</f>
        <v>63.26</v>
      </c>
      <c r="AB65" s="43">
        <f>SUMIF('OECD EU28 ICoE rearranged'!$B$13:$B$53, 'EU25 ICoE calcs'!$E65, 'OECD EU28 ICoE rearranged'!AB$13:AB$53)</f>
        <v>37.04</v>
      </c>
      <c r="AC65" s="43">
        <f>SUMIF('OECD EU28 ICoE rearranged'!$B$13:$B$53, 'EU25 ICoE calcs'!$E65, 'OECD EU28 ICoE rearranged'!AC$13:AC$53)</f>
        <v>20.83</v>
      </c>
    </row>
    <row r="66" spans="5:29" x14ac:dyDescent="0.35">
      <c r="E66" s="1" t="str">
        <f t="shared" si="1"/>
        <v>ISIC 25</v>
      </c>
      <c r="F66" s="43">
        <f>SUMIF('OECD EU28 ICoE rearranged'!$B$13:$B$53, 'EU25 ICoE calcs'!$E66, 'OECD EU28 ICoE rearranged'!F$13:F$53)</f>
        <v>0</v>
      </c>
      <c r="G66" s="43">
        <f>SUMIF('OECD EU28 ICoE rearranged'!$B$13:$B$53, 'EU25 ICoE calcs'!$E66, 'OECD EU28 ICoE rearranged'!G$13:G$53)</f>
        <v>0</v>
      </c>
      <c r="H66" s="43">
        <f>SUMIF('OECD EU28 ICoE rearranged'!$B$13:$B$53, 'EU25 ICoE calcs'!$E66, 'OECD EU28 ICoE rearranged'!H$13:H$53)</f>
        <v>0</v>
      </c>
      <c r="I66" s="43">
        <f>SUMIF('OECD EU28 ICoE rearranged'!$B$13:$B$53, 'EU25 ICoE calcs'!$E66, 'OECD EU28 ICoE rearranged'!I$13:I$53)</f>
        <v>0</v>
      </c>
      <c r="J66" s="43">
        <f>SUMIF('OECD EU28 ICoE rearranged'!$B$13:$B$53, 'EU25 ICoE calcs'!$E66, 'OECD EU28 ICoE rearranged'!J$13:J$53)</f>
        <v>0</v>
      </c>
      <c r="K66" s="43">
        <f>SUMIF('OECD EU28 ICoE rearranged'!$B$13:$B$53, 'EU25 ICoE calcs'!$E66, 'OECD EU28 ICoE rearranged'!K$13:K$53)</f>
        <v>0</v>
      </c>
      <c r="L66" s="43">
        <f>SUMIF('OECD EU28 ICoE rearranged'!$B$13:$B$53, 'EU25 ICoE calcs'!$E66, 'OECD EU28 ICoE rearranged'!L$13:L$53)</f>
        <v>0</v>
      </c>
      <c r="M66" s="43">
        <f>SUMIF('OECD EU28 ICoE rearranged'!$B$13:$B$53, 'EU25 ICoE calcs'!$E66, 'OECD EU28 ICoE rearranged'!M$13:M$53)</f>
        <v>0</v>
      </c>
      <c r="N66" s="43">
        <f>SUMIF('OECD EU28 ICoE rearranged'!$B$13:$B$53, 'EU25 ICoE calcs'!$E66, 'OECD EU28 ICoE rearranged'!N$13:N$53)</f>
        <v>0</v>
      </c>
      <c r="O66" s="43">
        <f>SUMIF('OECD EU28 ICoE rearranged'!$B$13:$B$53, 'EU25 ICoE calcs'!$E66, 'OECD EU28 ICoE rearranged'!O$13:O$53)</f>
        <v>0</v>
      </c>
      <c r="P66" s="43">
        <f>SUMIF('OECD EU28 ICoE rearranged'!$B$13:$B$53, 'EU25 ICoE calcs'!$E66, 'OECD EU28 ICoE rearranged'!P$13:P$53)</f>
        <v>0</v>
      </c>
      <c r="Q66" s="43">
        <f>SUMIF('OECD EU28 ICoE rearranged'!$B$13:$B$53, 'EU25 ICoE calcs'!$E66, 'OECD EU28 ICoE rearranged'!Q$13:Q$53)</f>
        <v>0</v>
      </c>
      <c r="R66" s="43">
        <f>SUMIF('OECD EU28 ICoE rearranged'!$B$13:$B$53, 'EU25 ICoE calcs'!$E66, 'OECD EU28 ICoE rearranged'!R$13:R$53)</f>
        <v>0</v>
      </c>
      <c r="S66" s="43">
        <f>SUMIF('OECD EU28 ICoE rearranged'!$B$13:$B$53, 'EU25 ICoE calcs'!$E66, 'OECD EU28 ICoE rearranged'!S$13:S$53)</f>
        <v>0</v>
      </c>
      <c r="T66" s="43">
        <f>SUMIF('OECD EU28 ICoE rearranged'!$B$13:$B$53, 'EU25 ICoE calcs'!$E66, 'OECD EU28 ICoE rearranged'!T$13:T$53)</f>
        <v>0</v>
      </c>
      <c r="U66" s="43">
        <f>SUMIF('OECD EU28 ICoE rearranged'!$B$13:$B$53, 'EU25 ICoE calcs'!$E66, 'OECD EU28 ICoE rearranged'!U$13:U$53)</f>
        <v>0</v>
      </c>
      <c r="V66" s="43">
        <f>SUMIF('OECD EU28 ICoE rearranged'!$B$13:$B$53, 'EU25 ICoE calcs'!$E66, 'OECD EU28 ICoE rearranged'!V$13:V$53)</f>
        <v>0</v>
      </c>
      <c r="W66" s="43">
        <f>SUMIF('OECD EU28 ICoE rearranged'!$B$13:$B$53, 'EU25 ICoE calcs'!$E66, 'OECD EU28 ICoE rearranged'!W$13:W$53)</f>
        <v>0</v>
      </c>
      <c r="X66" s="43">
        <f>SUMIF('OECD EU28 ICoE rearranged'!$B$13:$B$53, 'EU25 ICoE calcs'!$E66, 'OECD EU28 ICoE rearranged'!X$13:X$53)</f>
        <v>0</v>
      </c>
      <c r="Y66" s="43">
        <f>SUMIF('OECD EU28 ICoE rearranged'!$B$13:$B$53, 'EU25 ICoE calcs'!$E66, 'OECD EU28 ICoE rearranged'!Y$13:Y$53)</f>
        <v>0</v>
      </c>
      <c r="Z66" s="43">
        <f>SUMIF('OECD EU28 ICoE rearranged'!$B$13:$B$53, 'EU25 ICoE calcs'!$E66, 'OECD EU28 ICoE rearranged'!Z$13:Z$53)</f>
        <v>0</v>
      </c>
      <c r="AA66" s="43">
        <f>SUMIF('OECD EU28 ICoE rearranged'!$B$13:$B$53, 'EU25 ICoE calcs'!$E66, 'OECD EU28 ICoE rearranged'!AA$13:AA$53)</f>
        <v>0</v>
      </c>
      <c r="AB66" s="43">
        <f>SUMIF('OECD EU28 ICoE rearranged'!$B$13:$B$53, 'EU25 ICoE calcs'!$E66, 'OECD EU28 ICoE rearranged'!AB$13:AB$53)</f>
        <v>0</v>
      </c>
      <c r="AC66" s="43">
        <f>SUMIF('OECD EU28 ICoE rearranged'!$B$13:$B$53, 'EU25 ICoE calcs'!$E66, 'OECD EU28 ICoE rearranged'!AC$13:AC$53)</f>
        <v>0</v>
      </c>
    </row>
    <row r="67" spans="5:29" x14ac:dyDescent="0.35">
      <c r="E67" s="1" t="str">
        <f t="shared" si="1"/>
        <v>ISIC 28</v>
      </c>
      <c r="F67" s="43">
        <f>SUMIF('OECD EU28 ICoE rearranged'!$B$13:$B$53, 'EU25 ICoE calcs'!$E67, 'OECD EU28 ICoE rearranged'!F$13:F$53)</f>
        <v>127.59</v>
      </c>
      <c r="G67" s="43">
        <f>SUMIF('OECD EU28 ICoE rearranged'!$B$13:$B$53, 'EU25 ICoE calcs'!$E67, 'OECD EU28 ICoE rearranged'!G$13:G$53)</f>
        <v>150.60000000000002</v>
      </c>
      <c r="H67" s="43">
        <f>SUMIF('OECD EU28 ICoE rearranged'!$B$13:$B$53, 'EU25 ICoE calcs'!$E67, 'OECD EU28 ICoE rearranged'!H$13:H$53)</f>
        <v>180.54</v>
      </c>
      <c r="I67" s="43">
        <f>SUMIF('OECD EU28 ICoE rearranged'!$B$13:$B$53, 'EU25 ICoE calcs'!$E67, 'OECD EU28 ICoE rearranged'!I$13:I$53)</f>
        <v>104.21000000000001</v>
      </c>
      <c r="J67" s="43">
        <f>SUMIF('OECD EU28 ICoE rearranged'!$B$13:$B$53, 'EU25 ICoE calcs'!$E67, 'OECD EU28 ICoE rearranged'!J$13:J$53)</f>
        <v>208.53</v>
      </c>
      <c r="K67" s="43">
        <f>SUMIF('OECD EU28 ICoE rearranged'!$B$13:$B$53, 'EU25 ICoE calcs'!$E67, 'OECD EU28 ICoE rearranged'!K$13:K$53)</f>
        <v>128.15</v>
      </c>
      <c r="L67" s="43">
        <f>SUMIF('OECD EU28 ICoE rearranged'!$B$13:$B$53, 'EU25 ICoE calcs'!$E67, 'OECD EU28 ICoE rearranged'!L$13:L$53)</f>
        <v>109.43</v>
      </c>
      <c r="M67" s="43">
        <f>SUMIF('OECD EU28 ICoE rearranged'!$B$13:$B$53, 'EU25 ICoE calcs'!$E67, 'OECD EU28 ICoE rearranged'!M$13:M$53)</f>
        <v>95.47999999999999</v>
      </c>
      <c r="N67" s="43">
        <f>SUMIF('OECD EU28 ICoE rearranged'!$B$13:$B$53, 'EU25 ICoE calcs'!$E67, 'OECD EU28 ICoE rearranged'!N$13:N$53)</f>
        <v>211.32000000000002</v>
      </c>
      <c r="O67" s="43">
        <f>SUMIF('OECD EU28 ICoE rearranged'!$B$13:$B$53, 'EU25 ICoE calcs'!$E67, 'OECD EU28 ICoE rearranged'!O$13:O$53)</f>
        <v>141.60999999999999</v>
      </c>
      <c r="P67" s="43">
        <f>SUMIF('OECD EU28 ICoE rearranged'!$B$13:$B$53, 'EU25 ICoE calcs'!$E67, 'OECD EU28 ICoE rearranged'!P$13:P$53)</f>
        <v>113.15</v>
      </c>
      <c r="Q67" s="43">
        <f>SUMIF('OECD EU28 ICoE rearranged'!$B$13:$B$53, 'EU25 ICoE calcs'!$E67, 'OECD EU28 ICoE rearranged'!Q$13:Q$53)</f>
        <v>145.65</v>
      </c>
      <c r="R67" s="43">
        <f>SUMIF('OECD EU28 ICoE rearranged'!$B$13:$B$53, 'EU25 ICoE calcs'!$E67, 'OECD EU28 ICoE rearranged'!R$13:R$53)</f>
        <v>141.07</v>
      </c>
      <c r="S67" s="43">
        <f>SUMIF('OECD EU28 ICoE rearranged'!$B$13:$B$53, 'EU25 ICoE calcs'!$E67, 'OECD EU28 ICoE rearranged'!S$13:S$53)</f>
        <v>183.03</v>
      </c>
      <c r="T67" s="43">
        <f>SUMIF('OECD EU28 ICoE rearranged'!$B$13:$B$53, 'EU25 ICoE calcs'!$E67, 'OECD EU28 ICoE rearranged'!T$13:T$53)</f>
        <v>154.13</v>
      </c>
      <c r="U67" s="43">
        <f>SUMIF('OECD EU28 ICoE rearranged'!$B$13:$B$53, 'EU25 ICoE calcs'!$E67, 'OECD EU28 ICoE rearranged'!U$13:U$53)</f>
        <v>156.72999999999999</v>
      </c>
      <c r="V67" s="43">
        <f>SUMIF('OECD EU28 ICoE rearranged'!$B$13:$B$53, 'EU25 ICoE calcs'!$E67, 'OECD EU28 ICoE rearranged'!V$13:V$53)</f>
        <v>163.19999999999999</v>
      </c>
      <c r="W67" s="43">
        <f>SUMIF('OECD EU28 ICoE rearranged'!$B$13:$B$53, 'EU25 ICoE calcs'!$E67, 'OECD EU28 ICoE rearranged'!W$13:W$53)</f>
        <v>210.02999999999997</v>
      </c>
      <c r="X67" s="43">
        <f>SUMIF('OECD EU28 ICoE rearranged'!$B$13:$B$53, 'EU25 ICoE calcs'!$E67, 'OECD EU28 ICoE rearranged'!X$13:X$53)</f>
        <v>157.10000000000002</v>
      </c>
      <c r="Y67" s="43">
        <f>SUMIF('OECD EU28 ICoE rearranged'!$B$13:$B$53, 'EU25 ICoE calcs'!$E67, 'OECD EU28 ICoE rearranged'!Y$13:Y$53)</f>
        <v>113.98999999999998</v>
      </c>
      <c r="Z67" s="43">
        <f>SUMIF('OECD EU28 ICoE rearranged'!$B$13:$B$53, 'EU25 ICoE calcs'!$E67, 'OECD EU28 ICoE rearranged'!Z$13:Z$53)</f>
        <v>109.00000000000001</v>
      </c>
      <c r="AA67" s="43">
        <f>SUMIF('OECD EU28 ICoE rearranged'!$B$13:$B$53, 'EU25 ICoE calcs'!$E67, 'OECD EU28 ICoE rearranged'!AA$13:AA$53)</f>
        <v>186.89</v>
      </c>
      <c r="AB67" s="43">
        <f>SUMIF('OECD EU28 ICoE rearranged'!$B$13:$B$53, 'EU25 ICoE calcs'!$E67, 'OECD EU28 ICoE rearranged'!AB$13:AB$53)</f>
        <v>125.49000000000001</v>
      </c>
      <c r="AC67" s="43">
        <f>SUMIF('OECD EU28 ICoE rearranged'!$B$13:$B$53, 'EU25 ICoE calcs'!$E67, 'OECD EU28 ICoE rearranged'!AC$13:AC$53)</f>
        <v>211.96</v>
      </c>
    </row>
    <row r="68" spans="5:29" x14ac:dyDescent="0.35">
      <c r="E68" s="1" t="str">
        <f t="shared" si="1"/>
        <v>ISIC 26</v>
      </c>
      <c r="F68" s="43">
        <f>SUMIF('OECD EU28 ICoE rearranged'!$B$13:$B$53, 'EU25 ICoE calcs'!$E68, 'OECD EU28 ICoE rearranged'!F$13:F$53)</f>
        <v>0</v>
      </c>
      <c r="G68" s="43">
        <f>SUMIF('OECD EU28 ICoE rearranged'!$B$13:$B$53, 'EU25 ICoE calcs'!$E68, 'OECD EU28 ICoE rearranged'!G$13:G$53)</f>
        <v>0</v>
      </c>
      <c r="H68" s="43">
        <f>SUMIF('OECD EU28 ICoE rearranged'!$B$13:$B$53, 'EU25 ICoE calcs'!$E68, 'OECD EU28 ICoE rearranged'!H$13:H$53)</f>
        <v>0</v>
      </c>
      <c r="I68" s="43">
        <f>SUMIF('OECD EU28 ICoE rearranged'!$B$13:$B$53, 'EU25 ICoE calcs'!$E68, 'OECD EU28 ICoE rearranged'!I$13:I$53)</f>
        <v>0</v>
      </c>
      <c r="J68" s="43">
        <f>SUMIF('OECD EU28 ICoE rearranged'!$B$13:$B$53, 'EU25 ICoE calcs'!$E68, 'OECD EU28 ICoE rearranged'!J$13:J$53)</f>
        <v>0</v>
      </c>
      <c r="K68" s="43">
        <f>SUMIF('OECD EU28 ICoE rearranged'!$B$13:$B$53, 'EU25 ICoE calcs'!$E68, 'OECD EU28 ICoE rearranged'!K$13:K$53)</f>
        <v>0</v>
      </c>
      <c r="L68" s="43">
        <f>SUMIF('OECD EU28 ICoE rearranged'!$B$13:$B$53, 'EU25 ICoE calcs'!$E68, 'OECD EU28 ICoE rearranged'!L$13:L$53)</f>
        <v>0</v>
      </c>
      <c r="M68" s="43">
        <f>SUMIF('OECD EU28 ICoE rearranged'!$B$13:$B$53, 'EU25 ICoE calcs'!$E68, 'OECD EU28 ICoE rearranged'!M$13:M$53)</f>
        <v>0</v>
      </c>
      <c r="N68" s="43">
        <f>SUMIF('OECD EU28 ICoE rearranged'!$B$13:$B$53, 'EU25 ICoE calcs'!$E68, 'OECD EU28 ICoE rearranged'!N$13:N$53)</f>
        <v>0</v>
      </c>
      <c r="O68" s="43">
        <f>SUMIF('OECD EU28 ICoE rearranged'!$B$13:$B$53, 'EU25 ICoE calcs'!$E68, 'OECD EU28 ICoE rearranged'!O$13:O$53)</f>
        <v>0</v>
      </c>
      <c r="P68" s="43">
        <f>SUMIF('OECD EU28 ICoE rearranged'!$B$13:$B$53, 'EU25 ICoE calcs'!$E68, 'OECD EU28 ICoE rearranged'!P$13:P$53)</f>
        <v>0</v>
      </c>
      <c r="Q68" s="43">
        <f>SUMIF('OECD EU28 ICoE rearranged'!$B$13:$B$53, 'EU25 ICoE calcs'!$E68, 'OECD EU28 ICoE rearranged'!Q$13:Q$53)</f>
        <v>0</v>
      </c>
      <c r="R68" s="43">
        <f>SUMIF('OECD EU28 ICoE rearranged'!$B$13:$B$53, 'EU25 ICoE calcs'!$E68, 'OECD EU28 ICoE rearranged'!R$13:R$53)</f>
        <v>0</v>
      </c>
      <c r="S68" s="43">
        <f>SUMIF('OECD EU28 ICoE rearranged'!$B$13:$B$53, 'EU25 ICoE calcs'!$E68, 'OECD EU28 ICoE rearranged'!S$13:S$53)</f>
        <v>0</v>
      </c>
      <c r="T68" s="43">
        <f>SUMIF('OECD EU28 ICoE rearranged'!$B$13:$B$53, 'EU25 ICoE calcs'!$E68, 'OECD EU28 ICoE rearranged'!T$13:T$53)</f>
        <v>0</v>
      </c>
      <c r="U68" s="43">
        <f>SUMIF('OECD EU28 ICoE rearranged'!$B$13:$B$53, 'EU25 ICoE calcs'!$E68, 'OECD EU28 ICoE rearranged'!U$13:U$53)</f>
        <v>0</v>
      </c>
      <c r="V68" s="43">
        <f>SUMIF('OECD EU28 ICoE rearranged'!$B$13:$B$53, 'EU25 ICoE calcs'!$E68, 'OECD EU28 ICoE rearranged'!V$13:V$53)</f>
        <v>0</v>
      </c>
      <c r="W68" s="43">
        <f>SUMIF('OECD EU28 ICoE rearranged'!$B$13:$B$53, 'EU25 ICoE calcs'!$E68, 'OECD EU28 ICoE rearranged'!W$13:W$53)</f>
        <v>0</v>
      </c>
      <c r="X68" s="43">
        <f>SUMIF('OECD EU28 ICoE rearranged'!$B$13:$B$53, 'EU25 ICoE calcs'!$E68, 'OECD EU28 ICoE rearranged'!X$13:X$53)</f>
        <v>0</v>
      </c>
      <c r="Y68" s="43">
        <f>SUMIF('OECD EU28 ICoE rearranged'!$B$13:$B$53, 'EU25 ICoE calcs'!$E68, 'OECD EU28 ICoE rearranged'!Y$13:Y$53)</f>
        <v>0</v>
      </c>
      <c r="Z68" s="43">
        <f>SUMIF('OECD EU28 ICoE rearranged'!$B$13:$B$53, 'EU25 ICoE calcs'!$E68, 'OECD EU28 ICoE rearranged'!Z$13:Z$53)</f>
        <v>0</v>
      </c>
      <c r="AA68" s="43">
        <f>SUMIF('OECD EU28 ICoE rearranged'!$B$13:$B$53, 'EU25 ICoE calcs'!$E68, 'OECD EU28 ICoE rearranged'!AA$13:AA$53)</f>
        <v>0</v>
      </c>
      <c r="AB68" s="43">
        <f>SUMIF('OECD EU28 ICoE rearranged'!$B$13:$B$53, 'EU25 ICoE calcs'!$E68, 'OECD EU28 ICoE rearranged'!AB$13:AB$53)</f>
        <v>0</v>
      </c>
      <c r="AC68" s="43">
        <f>SUMIF('OECD EU28 ICoE rearranged'!$B$13:$B$53, 'EU25 ICoE calcs'!$E68, 'OECD EU28 ICoE rearranged'!AC$13:AC$53)</f>
        <v>0</v>
      </c>
    </row>
    <row r="69" spans="5:29" x14ac:dyDescent="0.35">
      <c r="E69" s="1" t="str">
        <f t="shared" si="1"/>
        <v>ISIC 27</v>
      </c>
      <c r="F69" s="43">
        <f>SUMIF('OECD EU28 ICoE rearranged'!$B$13:$B$53, 'EU25 ICoE calcs'!$E69, 'OECD EU28 ICoE rearranged'!F$13:F$53)</f>
        <v>0</v>
      </c>
      <c r="G69" s="43">
        <f>SUMIF('OECD EU28 ICoE rearranged'!$B$13:$B$53, 'EU25 ICoE calcs'!$E69, 'OECD EU28 ICoE rearranged'!G$13:G$53)</f>
        <v>0</v>
      </c>
      <c r="H69" s="43">
        <f>SUMIF('OECD EU28 ICoE rearranged'!$B$13:$B$53, 'EU25 ICoE calcs'!$E69, 'OECD EU28 ICoE rearranged'!H$13:H$53)</f>
        <v>0</v>
      </c>
      <c r="I69" s="43">
        <f>SUMIF('OECD EU28 ICoE rearranged'!$B$13:$B$53, 'EU25 ICoE calcs'!$E69, 'OECD EU28 ICoE rearranged'!I$13:I$53)</f>
        <v>0</v>
      </c>
      <c r="J69" s="43">
        <f>SUMIF('OECD EU28 ICoE rearranged'!$B$13:$B$53, 'EU25 ICoE calcs'!$E69, 'OECD EU28 ICoE rearranged'!J$13:J$53)</f>
        <v>0</v>
      </c>
      <c r="K69" s="43">
        <f>SUMIF('OECD EU28 ICoE rearranged'!$B$13:$B$53, 'EU25 ICoE calcs'!$E69, 'OECD EU28 ICoE rearranged'!K$13:K$53)</f>
        <v>0</v>
      </c>
      <c r="L69" s="43">
        <f>SUMIF('OECD EU28 ICoE rearranged'!$B$13:$B$53, 'EU25 ICoE calcs'!$E69, 'OECD EU28 ICoE rearranged'!L$13:L$53)</f>
        <v>0</v>
      </c>
      <c r="M69" s="43">
        <f>SUMIF('OECD EU28 ICoE rearranged'!$B$13:$B$53, 'EU25 ICoE calcs'!$E69, 'OECD EU28 ICoE rearranged'!M$13:M$53)</f>
        <v>0</v>
      </c>
      <c r="N69" s="43">
        <f>SUMIF('OECD EU28 ICoE rearranged'!$B$13:$B$53, 'EU25 ICoE calcs'!$E69, 'OECD EU28 ICoE rearranged'!N$13:N$53)</f>
        <v>0</v>
      </c>
      <c r="O69" s="43">
        <f>SUMIF('OECD EU28 ICoE rearranged'!$B$13:$B$53, 'EU25 ICoE calcs'!$E69, 'OECD EU28 ICoE rearranged'!O$13:O$53)</f>
        <v>0</v>
      </c>
      <c r="P69" s="43">
        <f>SUMIF('OECD EU28 ICoE rearranged'!$B$13:$B$53, 'EU25 ICoE calcs'!$E69, 'OECD EU28 ICoE rearranged'!P$13:P$53)</f>
        <v>0</v>
      </c>
      <c r="Q69" s="43">
        <f>SUMIF('OECD EU28 ICoE rearranged'!$B$13:$B$53, 'EU25 ICoE calcs'!$E69, 'OECD EU28 ICoE rearranged'!Q$13:Q$53)</f>
        <v>0</v>
      </c>
      <c r="R69" s="43">
        <f>SUMIF('OECD EU28 ICoE rearranged'!$B$13:$B$53, 'EU25 ICoE calcs'!$E69, 'OECD EU28 ICoE rearranged'!R$13:R$53)</f>
        <v>0</v>
      </c>
      <c r="S69" s="43">
        <f>SUMIF('OECD EU28 ICoE rearranged'!$B$13:$B$53, 'EU25 ICoE calcs'!$E69, 'OECD EU28 ICoE rearranged'!S$13:S$53)</f>
        <v>0</v>
      </c>
      <c r="T69" s="43">
        <f>SUMIF('OECD EU28 ICoE rearranged'!$B$13:$B$53, 'EU25 ICoE calcs'!$E69, 'OECD EU28 ICoE rearranged'!T$13:T$53)</f>
        <v>0</v>
      </c>
      <c r="U69" s="43">
        <f>SUMIF('OECD EU28 ICoE rearranged'!$B$13:$B$53, 'EU25 ICoE calcs'!$E69, 'OECD EU28 ICoE rearranged'!U$13:U$53)</f>
        <v>0</v>
      </c>
      <c r="V69" s="43">
        <f>SUMIF('OECD EU28 ICoE rearranged'!$B$13:$B$53, 'EU25 ICoE calcs'!$E69, 'OECD EU28 ICoE rearranged'!V$13:V$53)</f>
        <v>0</v>
      </c>
      <c r="W69" s="43">
        <f>SUMIF('OECD EU28 ICoE rearranged'!$B$13:$B$53, 'EU25 ICoE calcs'!$E69, 'OECD EU28 ICoE rearranged'!W$13:W$53)</f>
        <v>0</v>
      </c>
      <c r="X69" s="43">
        <f>SUMIF('OECD EU28 ICoE rearranged'!$B$13:$B$53, 'EU25 ICoE calcs'!$E69, 'OECD EU28 ICoE rearranged'!X$13:X$53)</f>
        <v>0</v>
      </c>
      <c r="Y69" s="43">
        <f>SUMIF('OECD EU28 ICoE rearranged'!$B$13:$B$53, 'EU25 ICoE calcs'!$E69, 'OECD EU28 ICoE rearranged'!Y$13:Y$53)</f>
        <v>0</v>
      </c>
      <c r="Z69" s="43">
        <f>SUMIF('OECD EU28 ICoE rearranged'!$B$13:$B$53, 'EU25 ICoE calcs'!$E69, 'OECD EU28 ICoE rearranged'!Z$13:Z$53)</f>
        <v>0</v>
      </c>
      <c r="AA69" s="43">
        <f>SUMIF('OECD EU28 ICoE rearranged'!$B$13:$B$53, 'EU25 ICoE calcs'!$E69, 'OECD EU28 ICoE rearranged'!AA$13:AA$53)</f>
        <v>0</v>
      </c>
      <c r="AB69" s="43">
        <f>SUMIF('OECD EU28 ICoE rearranged'!$B$13:$B$53, 'EU25 ICoE calcs'!$E69, 'OECD EU28 ICoE rearranged'!AB$13:AB$53)</f>
        <v>0</v>
      </c>
      <c r="AC69" s="43">
        <f>SUMIF('OECD EU28 ICoE rearranged'!$B$13:$B$53, 'EU25 ICoE calcs'!$E69, 'OECD EU28 ICoE rearranged'!AC$13:AC$53)</f>
        <v>0</v>
      </c>
    </row>
    <row r="70" spans="5:29" x14ac:dyDescent="0.35">
      <c r="E70" s="1" t="str">
        <f t="shared" si="1"/>
        <v>ISIC 29</v>
      </c>
      <c r="F70" s="43">
        <f>SUMIF('OECD EU28 ICoE rearranged'!$B$13:$B$53, 'EU25 ICoE calcs'!$E70, 'OECD EU28 ICoE rearranged'!F$13:F$53)</f>
        <v>81.919999999999987</v>
      </c>
      <c r="G70" s="43">
        <f>SUMIF('OECD EU28 ICoE rearranged'!$B$13:$B$53, 'EU25 ICoE calcs'!$E70, 'OECD EU28 ICoE rearranged'!G$13:G$53)</f>
        <v>87.62</v>
      </c>
      <c r="H70" s="43">
        <f>SUMIF('OECD EU28 ICoE rearranged'!$B$13:$B$53, 'EU25 ICoE calcs'!$E70, 'OECD EU28 ICoE rearranged'!H$13:H$53)</f>
        <v>90.7</v>
      </c>
      <c r="I70" s="43">
        <f>SUMIF('OECD EU28 ICoE rearranged'!$B$13:$B$53, 'EU25 ICoE calcs'!$E70, 'OECD EU28 ICoE rearranged'!I$13:I$53)</f>
        <v>64.7</v>
      </c>
      <c r="J70" s="43">
        <f>SUMIF('OECD EU28 ICoE rearranged'!$B$13:$B$53, 'EU25 ICoE calcs'!$E70, 'OECD EU28 ICoE rearranged'!J$13:J$53)</f>
        <v>85.97999999999999</v>
      </c>
      <c r="K70" s="43">
        <f>SUMIF('OECD EU28 ICoE rearranged'!$B$13:$B$53, 'EU25 ICoE calcs'!$E70, 'OECD EU28 ICoE rearranged'!K$13:K$53)</f>
        <v>71.039999999999992</v>
      </c>
      <c r="L70" s="43">
        <f>SUMIF('OECD EU28 ICoE rearranged'!$B$13:$B$53, 'EU25 ICoE calcs'!$E70, 'OECD EU28 ICoE rearranged'!L$13:L$53)</f>
        <v>75.89</v>
      </c>
      <c r="M70" s="43">
        <f>SUMIF('OECD EU28 ICoE rearranged'!$B$13:$B$53, 'EU25 ICoE calcs'!$E70, 'OECD EU28 ICoE rearranged'!M$13:M$53)</f>
        <v>56.53</v>
      </c>
      <c r="N70" s="43">
        <f>SUMIF('OECD EU28 ICoE rearranged'!$B$13:$B$53, 'EU25 ICoE calcs'!$E70, 'OECD EU28 ICoE rearranged'!N$13:N$53)</f>
        <v>106.81</v>
      </c>
      <c r="O70" s="43">
        <f>SUMIF('OECD EU28 ICoE rearranged'!$B$13:$B$53, 'EU25 ICoE calcs'!$E70, 'OECD EU28 ICoE rearranged'!O$13:O$53)</f>
        <v>58.210000000000008</v>
      </c>
      <c r="P70" s="43">
        <f>SUMIF('OECD EU28 ICoE rearranged'!$B$13:$B$53, 'EU25 ICoE calcs'!$E70, 'OECD EU28 ICoE rearranged'!P$13:P$53)</f>
        <v>65.069999999999993</v>
      </c>
      <c r="Q70" s="43">
        <f>SUMIF('OECD EU28 ICoE rearranged'!$B$13:$B$53, 'EU25 ICoE calcs'!$E70, 'OECD EU28 ICoE rearranged'!Q$13:Q$53)</f>
        <v>75.139999999999986</v>
      </c>
      <c r="R70" s="43">
        <f>SUMIF('OECD EU28 ICoE rearranged'!$B$13:$B$53, 'EU25 ICoE calcs'!$E70, 'OECD EU28 ICoE rearranged'!R$13:R$53)</f>
        <v>61.540000000000006</v>
      </c>
      <c r="S70" s="43">
        <f>SUMIF('OECD EU28 ICoE rearranged'!$B$13:$B$53, 'EU25 ICoE calcs'!$E70, 'OECD EU28 ICoE rearranged'!S$13:S$53)</f>
        <v>93.4</v>
      </c>
      <c r="T70" s="43">
        <f>SUMIF('OECD EU28 ICoE rearranged'!$B$13:$B$53, 'EU25 ICoE calcs'!$E70, 'OECD EU28 ICoE rearranged'!T$13:T$53)</f>
        <v>73.52000000000001</v>
      </c>
      <c r="U70" s="43">
        <f>SUMIF('OECD EU28 ICoE rearranged'!$B$13:$B$53, 'EU25 ICoE calcs'!$E70, 'OECD EU28 ICoE rearranged'!U$13:U$53)</f>
        <v>82.18</v>
      </c>
      <c r="V70" s="43">
        <f>SUMIF('OECD EU28 ICoE rearranged'!$B$13:$B$53, 'EU25 ICoE calcs'!$E70, 'OECD EU28 ICoE rearranged'!V$13:V$53)</f>
        <v>100.1</v>
      </c>
      <c r="W70" s="43">
        <f>SUMIF('OECD EU28 ICoE rearranged'!$B$13:$B$53, 'EU25 ICoE calcs'!$E70, 'OECD EU28 ICoE rearranged'!W$13:W$53)</f>
        <v>108.50999999999999</v>
      </c>
      <c r="X70" s="43">
        <f>SUMIF('OECD EU28 ICoE rearranged'!$B$13:$B$53, 'EU25 ICoE calcs'!$E70, 'OECD EU28 ICoE rearranged'!X$13:X$53)</f>
        <v>83.63</v>
      </c>
      <c r="Y70" s="43">
        <f>SUMIF('OECD EU28 ICoE rearranged'!$B$13:$B$53, 'EU25 ICoE calcs'!$E70, 'OECD EU28 ICoE rearranged'!Y$13:Y$53)</f>
        <v>68.72</v>
      </c>
      <c r="Z70" s="43">
        <f>SUMIF('OECD EU28 ICoE rearranged'!$B$13:$B$53, 'EU25 ICoE calcs'!$E70, 'OECD EU28 ICoE rearranged'!Z$13:Z$53)</f>
        <v>51.980000000000004</v>
      </c>
      <c r="AA70" s="43">
        <f>SUMIF('OECD EU28 ICoE rearranged'!$B$13:$B$53, 'EU25 ICoE calcs'!$E70, 'OECD EU28 ICoE rearranged'!AA$13:AA$53)</f>
        <v>102.3</v>
      </c>
      <c r="AB70" s="43">
        <f>SUMIF('OECD EU28 ICoE rearranged'!$B$13:$B$53, 'EU25 ICoE calcs'!$E70, 'OECD EU28 ICoE rearranged'!AB$13:AB$53)</f>
        <v>75.349999999999994</v>
      </c>
      <c r="AC70" s="43">
        <f>SUMIF('OECD EU28 ICoE rearranged'!$B$13:$B$53, 'EU25 ICoE calcs'!$E70, 'OECD EU28 ICoE rearranged'!AC$13:AC$53)</f>
        <v>87.36</v>
      </c>
    </row>
    <row r="71" spans="5:29" x14ac:dyDescent="0.35">
      <c r="E71" s="1" t="str">
        <f t="shared" si="1"/>
        <v>ISIC 30</v>
      </c>
      <c r="F71" s="43">
        <f>SUMIF('OECD EU28 ICoE rearranged'!$B$13:$B$53, 'EU25 ICoE calcs'!$E71, 'OECD EU28 ICoE rearranged'!F$13:F$53)</f>
        <v>0</v>
      </c>
      <c r="G71" s="43">
        <f>SUMIF('OECD EU28 ICoE rearranged'!$B$13:$B$53, 'EU25 ICoE calcs'!$E71, 'OECD EU28 ICoE rearranged'!G$13:G$53)</f>
        <v>0</v>
      </c>
      <c r="H71" s="43">
        <f>SUMIF('OECD EU28 ICoE rearranged'!$B$13:$B$53, 'EU25 ICoE calcs'!$E71, 'OECD EU28 ICoE rearranged'!H$13:H$53)</f>
        <v>0</v>
      </c>
      <c r="I71" s="43">
        <f>SUMIF('OECD EU28 ICoE rearranged'!$B$13:$B$53, 'EU25 ICoE calcs'!$E71, 'OECD EU28 ICoE rearranged'!I$13:I$53)</f>
        <v>0</v>
      </c>
      <c r="J71" s="43">
        <f>SUMIF('OECD EU28 ICoE rearranged'!$B$13:$B$53, 'EU25 ICoE calcs'!$E71, 'OECD EU28 ICoE rearranged'!J$13:J$53)</f>
        <v>0</v>
      </c>
      <c r="K71" s="43">
        <f>SUMIF('OECD EU28 ICoE rearranged'!$B$13:$B$53, 'EU25 ICoE calcs'!$E71, 'OECD EU28 ICoE rearranged'!K$13:K$53)</f>
        <v>0</v>
      </c>
      <c r="L71" s="43">
        <f>SUMIF('OECD EU28 ICoE rearranged'!$B$13:$B$53, 'EU25 ICoE calcs'!$E71, 'OECD EU28 ICoE rearranged'!L$13:L$53)</f>
        <v>0</v>
      </c>
      <c r="M71" s="43">
        <f>SUMIF('OECD EU28 ICoE rearranged'!$B$13:$B$53, 'EU25 ICoE calcs'!$E71, 'OECD EU28 ICoE rearranged'!M$13:M$53)</f>
        <v>0</v>
      </c>
      <c r="N71" s="43">
        <f>SUMIF('OECD EU28 ICoE rearranged'!$B$13:$B$53, 'EU25 ICoE calcs'!$E71, 'OECD EU28 ICoE rearranged'!N$13:N$53)</f>
        <v>0</v>
      </c>
      <c r="O71" s="43">
        <f>SUMIF('OECD EU28 ICoE rearranged'!$B$13:$B$53, 'EU25 ICoE calcs'!$E71, 'OECD EU28 ICoE rearranged'!O$13:O$53)</f>
        <v>0</v>
      </c>
      <c r="P71" s="43">
        <f>SUMIF('OECD EU28 ICoE rearranged'!$B$13:$B$53, 'EU25 ICoE calcs'!$E71, 'OECD EU28 ICoE rearranged'!P$13:P$53)</f>
        <v>0</v>
      </c>
      <c r="Q71" s="43">
        <f>SUMIF('OECD EU28 ICoE rearranged'!$B$13:$B$53, 'EU25 ICoE calcs'!$E71, 'OECD EU28 ICoE rearranged'!Q$13:Q$53)</f>
        <v>0</v>
      </c>
      <c r="R71" s="43">
        <f>SUMIF('OECD EU28 ICoE rearranged'!$B$13:$B$53, 'EU25 ICoE calcs'!$E71, 'OECD EU28 ICoE rearranged'!R$13:R$53)</f>
        <v>0</v>
      </c>
      <c r="S71" s="43">
        <f>SUMIF('OECD EU28 ICoE rearranged'!$B$13:$B$53, 'EU25 ICoE calcs'!$E71, 'OECD EU28 ICoE rearranged'!S$13:S$53)</f>
        <v>0</v>
      </c>
      <c r="T71" s="43">
        <f>SUMIF('OECD EU28 ICoE rearranged'!$B$13:$B$53, 'EU25 ICoE calcs'!$E71, 'OECD EU28 ICoE rearranged'!T$13:T$53)</f>
        <v>0</v>
      </c>
      <c r="U71" s="43">
        <f>SUMIF('OECD EU28 ICoE rearranged'!$B$13:$B$53, 'EU25 ICoE calcs'!$E71, 'OECD EU28 ICoE rearranged'!U$13:U$53)</f>
        <v>0</v>
      </c>
      <c r="V71" s="43">
        <f>SUMIF('OECD EU28 ICoE rearranged'!$B$13:$B$53, 'EU25 ICoE calcs'!$E71, 'OECD EU28 ICoE rearranged'!V$13:V$53)</f>
        <v>0</v>
      </c>
      <c r="W71" s="43">
        <f>SUMIF('OECD EU28 ICoE rearranged'!$B$13:$B$53, 'EU25 ICoE calcs'!$E71, 'OECD EU28 ICoE rearranged'!W$13:W$53)</f>
        <v>0</v>
      </c>
      <c r="X71" s="43">
        <f>SUMIF('OECD EU28 ICoE rearranged'!$B$13:$B$53, 'EU25 ICoE calcs'!$E71, 'OECD EU28 ICoE rearranged'!X$13:X$53)</f>
        <v>0</v>
      </c>
      <c r="Y71" s="43">
        <f>SUMIF('OECD EU28 ICoE rearranged'!$B$13:$B$53, 'EU25 ICoE calcs'!$E71, 'OECD EU28 ICoE rearranged'!Y$13:Y$53)</f>
        <v>0</v>
      </c>
      <c r="Z71" s="43">
        <f>SUMIF('OECD EU28 ICoE rearranged'!$B$13:$B$53, 'EU25 ICoE calcs'!$E71, 'OECD EU28 ICoE rearranged'!Z$13:Z$53)</f>
        <v>0</v>
      </c>
      <c r="AA71" s="43">
        <f>SUMIF('OECD EU28 ICoE rearranged'!$B$13:$B$53, 'EU25 ICoE calcs'!$E71, 'OECD EU28 ICoE rearranged'!AA$13:AA$53)</f>
        <v>0</v>
      </c>
      <c r="AB71" s="43">
        <f>SUMIF('OECD EU28 ICoE rearranged'!$B$13:$B$53, 'EU25 ICoE calcs'!$E71, 'OECD EU28 ICoE rearranged'!AB$13:AB$53)</f>
        <v>0</v>
      </c>
      <c r="AC71" s="43">
        <f>SUMIF('OECD EU28 ICoE rearranged'!$B$13:$B$53, 'EU25 ICoE calcs'!$E71, 'OECD EU28 ICoE rearranged'!AC$13:AC$53)</f>
        <v>0</v>
      </c>
    </row>
    <row r="72" spans="5:29" x14ac:dyDescent="0.35">
      <c r="E72" s="1" t="str">
        <f t="shared" si="1"/>
        <v>ISIC 31T33</v>
      </c>
      <c r="F72" s="43">
        <f>SUMIF('OECD EU28 ICoE rearranged'!$B$13:$B$53, 'EU25 ICoE calcs'!$E72, 'OECD EU28 ICoE rearranged'!F$13:F$53)</f>
        <v>108.41</v>
      </c>
      <c r="G72" s="43">
        <f>SUMIF('OECD EU28 ICoE rearranged'!$B$13:$B$53, 'EU25 ICoE calcs'!$E72, 'OECD EU28 ICoE rearranged'!G$13:G$53)</f>
        <v>143.56</v>
      </c>
      <c r="H72" s="43">
        <f>SUMIF('OECD EU28 ICoE rearranged'!$B$13:$B$53, 'EU25 ICoE calcs'!$E72, 'OECD EU28 ICoE rearranged'!H$13:H$53)</f>
        <v>132.57000000000002</v>
      </c>
      <c r="I72" s="43">
        <f>SUMIF('OECD EU28 ICoE rearranged'!$B$13:$B$53, 'EU25 ICoE calcs'!$E72, 'OECD EU28 ICoE rearranged'!I$13:I$53)</f>
        <v>106.44</v>
      </c>
      <c r="J72" s="43">
        <f>SUMIF('OECD EU28 ICoE rearranged'!$B$13:$B$53, 'EU25 ICoE calcs'!$E72, 'OECD EU28 ICoE rearranged'!J$13:J$53)</f>
        <v>135.13</v>
      </c>
      <c r="K72" s="43">
        <f>SUMIF('OECD EU28 ICoE rearranged'!$B$13:$B$53, 'EU25 ICoE calcs'!$E72, 'OECD EU28 ICoE rearranged'!K$13:K$53)</f>
        <v>99.91</v>
      </c>
      <c r="L72" s="43">
        <f>SUMIF('OECD EU28 ICoE rearranged'!$B$13:$B$53, 'EU25 ICoE calcs'!$E72, 'OECD EU28 ICoE rearranged'!L$13:L$53)</f>
        <v>65.070000000000007</v>
      </c>
      <c r="M72" s="43">
        <f>SUMIF('OECD EU28 ICoE rearranged'!$B$13:$B$53, 'EU25 ICoE calcs'!$E72, 'OECD EU28 ICoE rearranged'!M$13:M$53)</f>
        <v>81.040000000000006</v>
      </c>
      <c r="N72" s="43">
        <f>SUMIF('OECD EU28 ICoE rearranged'!$B$13:$B$53, 'EU25 ICoE calcs'!$E72, 'OECD EU28 ICoE rearranged'!N$13:N$53)</f>
        <v>157.47</v>
      </c>
      <c r="O72" s="43">
        <f>SUMIF('OECD EU28 ICoE rearranged'!$B$13:$B$53, 'EU25 ICoE calcs'!$E72, 'OECD EU28 ICoE rearranged'!O$13:O$53)</f>
        <v>139.51000000000002</v>
      </c>
      <c r="P72" s="43">
        <f>SUMIF('OECD EU28 ICoE rearranged'!$B$13:$B$53, 'EU25 ICoE calcs'!$E72, 'OECD EU28 ICoE rearranged'!P$13:P$53)</f>
        <v>79.710000000000008</v>
      </c>
      <c r="Q72" s="43">
        <f>SUMIF('OECD EU28 ICoE rearranged'!$B$13:$B$53, 'EU25 ICoE calcs'!$E72, 'OECD EU28 ICoE rearranged'!Q$13:Q$53)</f>
        <v>113.03</v>
      </c>
      <c r="R72" s="43">
        <f>SUMIF('OECD EU28 ICoE rearranged'!$B$13:$B$53, 'EU25 ICoE calcs'!$E72, 'OECD EU28 ICoE rearranged'!R$13:R$53)</f>
        <v>115.65</v>
      </c>
      <c r="S72" s="43">
        <f>SUMIF('OECD EU28 ICoE rearranged'!$B$13:$B$53, 'EU25 ICoE calcs'!$E72, 'OECD EU28 ICoE rearranged'!S$13:S$53)</f>
        <v>176.04</v>
      </c>
      <c r="T72" s="43">
        <f>SUMIF('OECD EU28 ICoE rearranged'!$B$13:$B$53, 'EU25 ICoE calcs'!$E72, 'OECD EU28 ICoE rearranged'!T$13:T$53)</f>
        <v>104.54999999999998</v>
      </c>
      <c r="U72" s="43">
        <f>SUMIF('OECD EU28 ICoE rearranged'!$B$13:$B$53, 'EU25 ICoE calcs'!$E72, 'OECD EU28 ICoE rearranged'!U$13:U$53)</f>
        <v>101.5</v>
      </c>
      <c r="V72" s="43">
        <f>SUMIF('OECD EU28 ICoE rearranged'!$B$13:$B$53, 'EU25 ICoE calcs'!$E72, 'OECD EU28 ICoE rearranged'!V$13:V$53)</f>
        <v>103.40000000000002</v>
      </c>
      <c r="W72" s="43">
        <f>SUMIF('OECD EU28 ICoE rearranged'!$B$13:$B$53, 'EU25 ICoE calcs'!$E72, 'OECD EU28 ICoE rearranged'!W$13:W$53)</f>
        <v>128.94999999999999</v>
      </c>
      <c r="X72" s="43">
        <f>SUMIF('OECD EU28 ICoE rearranged'!$B$13:$B$53, 'EU25 ICoE calcs'!$E72, 'OECD EU28 ICoE rearranged'!X$13:X$53)</f>
        <v>125.05</v>
      </c>
      <c r="Y72" s="43">
        <f>SUMIF('OECD EU28 ICoE rearranged'!$B$13:$B$53, 'EU25 ICoE calcs'!$E72, 'OECD EU28 ICoE rearranged'!Y$13:Y$53)</f>
        <v>87.31</v>
      </c>
      <c r="Z72" s="43">
        <f>SUMIF('OECD EU28 ICoE rearranged'!$B$13:$B$53, 'EU25 ICoE calcs'!$E72, 'OECD EU28 ICoE rearranged'!Z$13:Z$53)</f>
        <v>88.88</v>
      </c>
      <c r="AA72" s="43">
        <f>SUMIF('OECD EU28 ICoE rearranged'!$B$13:$B$53, 'EU25 ICoE calcs'!$E72, 'OECD EU28 ICoE rearranged'!AA$13:AA$53)</f>
        <v>153.08999999999997</v>
      </c>
      <c r="AB72" s="43">
        <f>SUMIF('OECD EU28 ICoE rearranged'!$B$13:$B$53, 'EU25 ICoE calcs'!$E72, 'OECD EU28 ICoE rearranged'!AB$13:AB$53)</f>
        <v>116.48</v>
      </c>
      <c r="AC72" s="43">
        <f>SUMIF('OECD EU28 ICoE rearranged'!$B$13:$B$53, 'EU25 ICoE calcs'!$E72, 'OECD EU28 ICoE rearranged'!AC$13:AC$53)</f>
        <v>175.26</v>
      </c>
    </row>
    <row r="73" spans="5:29" x14ac:dyDescent="0.35">
      <c r="E73" s="1" t="str">
        <f t="shared" si="1"/>
        <v>ISIC 36T39</v>
      </c>
      <c r="F73" s="43">
        <f>SUMIF('OECD EU28 ICoE rearranged'!$B$13:$B$53, 'EU25 ICoE calcs'!$E73, 'OECD EU28 ICoE rearranged'!F$13:F$53)</f>
        <v>33</v>
      </c>
      <c r="G73" s="43">
        <f>SUMIF('OECD EU28 ICoE rearranged'!$B$13:$B$53, 'EU25 ICoE calcs'!$E73, 'OECD EU28 ICoE rearranged'!G$13:G$53)</f>
        <v>27.11</v>
      </c>
      <c r="H73" s="43">
        <f>SUMIF('OECD EU28 ICoE rearranged'!$B$13:$B$53, 'EU25 ICoE calcs'!$E73, 'OECD EU28 ICoE rearranged'!H$13:H$53)</f>
        <v>29.97</v>
      </c>
      <c r="I73" s="43">
        <f>SUMIF('OECD EU28 ICoE rearranged'!$B$13:$B$53, 'EU25 ICoE calcs'!$E73, 'OECD EU28 ICoE rearranged'!I$13:I$53)</f>
        <v>18.809999999999999</v>
      </c>
      <c r="J73" s="43">
        <f>SUMIF('OECD EU28 ICoE rearranged'!$B$13:$B$53, 'EU25 ICoE calcs'!$E73, 'OECD EU28 ICoE rearranged'!J$13:J$53)</f>
        <v>23.83</v>
      </c>
      <c r="K73" s="43">
        <f>SUMIF('OECD EU28 ICoE rearranged'!$B$13:$B$53, 'EU25 ICoE calcs'!$E73, 'OECD EU28 ICoE rearranged'!K$13:K$53)</f>
        <v>19.48</v>
      </c>
      <c r="L73" s="43">
        <f>SUMIF('OECD EU28 ICoE rearranged'!$B$13:$B$53, 'EU25 ICoE calcs'!$E73, 'OECD EU28 ICoE rearranged'!L$13:L$53)</f>
        <v>21</v>
      </c>
      <c r="M73" s="43">
        <f>SUMIF('OECD EU28 ICoE rearranged'!$B$13:$B$53, 'EU25 ICoE calcs'!$E73, 'OECD EU28 ICoE rearranged'!M$13:M$53)</f>
        <v>20.190000000000001</v>
      </c>
      <c r="N73" s="43">
        <f>SUMIF('OECD EU28 ICoE rearranged'!$B$13:$B$53, 'EU25 ICoE calcs'!$E73, 'OECD EU28 ICoE rearranged'!N$13:N$53)</f>
        <v>35.909999999999997</v>
      </c>
      <c r="O73" s="43">
        <f>SUMIF('OECD EU28 ICoE rearranged'!$B$13:$B$53, 'EU25 ICoE calcs'!$E73, 'OECD EU28 ICoE rearranged'!O$13:O$53)</f>
        <v>35.340000000000003</v>
      </c>
      <c r="P73" s="43">
        <f>SUMIF('OECD EU28 ICoE rearranged'!$B$13:$B$53, 'EU25 ICoE calcs'!$E73, 'OECD EU28 ICoE rearranged'!P$13:P$53)</f>
        <v>28.26</v>
      </c>
      <c r="Q73" s="43">
        <f>SUMIF('OECD EU28 ICoE rearranged'!$B$13:$B$53, 'EU25 ICoE calcs'!$E73, 'OECD EU28 ICoE rearranged'!Q$13:Q$53)</f>
        <v>29.5</v>
      </c>
      <c r="R73" s="43">
        <f>SUMIF('OECD EU28 ICoE rearranged'!$B$13:$B$53, 'EU25 ICoE calcs'!$E73, 'OECD EU28 ICoE rearranged'!R$13:R$53)</f>
        <v>38.130000000000003</v>
      </c>
      <c r="S73" s="43">
        <f>SUMIF('OECD EU28 ICoE rearranged'!$B$13:$B$53, 'EU25 ICoE calcs'!$E73, 'OECD EU28 ICoE rearranged'!S$13:S$53)</f>
        <v>35.729999999999997</v>
      </c>
      <c r="T73" s="43">
        <f>SUMIF('OECD EU28 ICoE rearranged'!$B$13:$B$53, 'EU25 ICoE calcs'!$E73, 'OECD EU28 ICoE rearranged'!T$13:T$53)</f>
        <v>27.4</v>
      </c>
      <c r="U73" s="43">
        <f>SUMIF('OECD EU28 ICoE rearranged'!$B$13:$B$53, 'EU25 ICoE calcs'!$E73, 'OECD EU28 ICoE rearranged'!U$13:U$53)</f>
        <v>17.64</v>
      </c>
      <c r="V73" s="43">
        <f>SUMIF('OECD EU28 ICoE rearranged'!$B$13:$B$53, 'EU25 ICoE calcs'!$E73, 'OECD EU28 ICoE rearranged'!V$13:V$53)</f>
        <v>24.31</v>
      </c>
      <c r="W73" s="43">
        <f>SUMIF('OECD EU28 ICoE rearranged'!$B$13:$B$53, 'EU25 ICoE calcs'!$E73, 'OECD EU28 ICoE rearranged'!W$13:W$53)</f>
        <v>39.54</v>
      </c>
      <c r="X73" s="43">
        <f>SUMIF('OECD EU28 ICoE rearranged'!$B$13:$B$53, 'EU25 ICoE calcs'!$E73, 'OECD EU28 ICoE rearranged'!X$13:X$53)</f>
        <v>24.09</v>
      </c>
      <c r="Y73" s="43">
        <f>SUMIF('OECD EU28 ICoE rearranged'!$B$13:$B$53, 'EU25 ICoE calcs'!$E73, 'OECD EU28 ICoE rearranged'!Y$13:Y$53)</f>
        <v>23.43</v>
      </c>
      <c r="Z73" s="43">
        <f>SUMIF('OECD EU28 ICoE rearranged'!$B$13:$B$53, 'EU25 ICoE calcs'!$E73, 'OECD EU28 ICoE rearranged'!Z$13:Z$53)</f>
        <v>15.95</v>
      </c>
      <c r="AA73" s="43">
        <f>SUMIF('OECD EU28 ICoE rearranged'!$B$13:$B$53, 'EU25 ICoE calcs'!$E73, 'OECD EU28 ICoE rearranged'!AA$13:AA$53)</f>
        <v>27.82</v>
      </c>
      <c r="AB73" s="43">
        <f>SUMIF('OECD EU28 ICoE rearranged'!$B$13:$B$53, 'EU25 ICoE calcs'!$E73, 'OECD EU28 ICoE rearranged'!AB$13:AB$53)</f>
        <v>24.06</v>
      </c>
      <c r="AC73" s="43">
        <f>SUMIF('OECD EU28 ICoE rearranged'!$B$13:$B$53, 'EU25 ICoE calcs'!$E73, 'OECD EU28 ICoE rearranged'!AC$13:AC$53)</f>
        <v>49.74</v>
      </c>
    </row>
    <row r="74" spans="5:29" x14ac:dyDescent="0.35">
      <c r="E74" s="1" t="str">
        <f t="shared" si="1"/>
        <v>ISIC 351</v>
      </c>
      <c r="F74" s="43">
        <f>SUMIF('OECD EU28 ICoE rearranged'!$B$13:$B$53, 'EU25 ICoE calcs'!$E74, 'OECD EU28 ICoE rearranged'!F$13:F$53)</f>
        <v>33</v>
      </c>
      <c r="G74" s="43">
        <f>SUMIF('OECD EU28 ICoE rearranged'!$B$13:$B$53, 'EU25 ICoE calcs'!$E74, 'OECD EU28 ICoE rearranged'!G$13:G$53)</f>
        <v>27.11</v>
      </c>
      <c r="H74" s="43">
        <f>SUMIF('OECD EU28 ICoE rearranged'!$B$13:$B$53, 'EU25 ICoE calcs'!$E74, 'OECD EU28 ICoE rearranged'!H$13:H$53)</f>
        <v>29.97</v>
      </c>
      <c r="I74" s="43">
        <f>SUMIF('OECD EU28 ICoE rearranged'!$B$13:$B$53, 'EU25 ICoE calcs'!$E74, 'OECD EU28 ICoE rearranged'!I$13:I$53)</f>
        <v>18.809999999999999</v>
      </c>
      <c r="J74" s="43">
        <f>SUMIF('OECD EU28 ICoE rearranged'!$B$13:$B$53, 'EU25 ICoE calcs'!$E74, 'OECD EU28 ICoE rearranged'!J$13:J$53)</f>
        <v>23.83</v>
      </c>
      <c r="K74" s="43">
        <f>SUMIF('OECD EU28 ICoE rearranged'!$B$13:$B$53, 'EU25 ICoE calcs'!$E74, 'OECD EU28 ICoE rearranged'!K$13:K$53)</f>
        <v>19.48</v>
      </c>
      <c r="L74" s="43">
        <f>SUMIF('OECD EU28 ICoE rearranged'!$B$13:$B$53, 'EU25 ICoE calcs'!$E74, 'OECD EU28 ICoE rearranged'!L$13:L$53)</f>
        <v>21</v>
      </c>
      <c r="M74" s="43">
        <f>SUMIF('OECD EU28 ICoE rearranged'!$B$13:$B$53, 'EU25 ICoE calcs'!$E74, 'OECD EU28 ICoE rearranged'!M$13:M$53)</f>
        <v>20.190000000000001</v>
      </c>
      <c r="N74" s="43">
        <f>SUMIF('OECD EU28 ICoE rearranged'!$B$13:$B$53, 'EU25 ICoE calcs'!$E74, 'OECD EU28 ICoE rearranged'!N$13:N$53)</f>
        <v>35.909999999999997</v>
      </c>
      <c r="O74" s="43">
        <f>SUMIF('OECD EU28 ICoE rearranged'!$B$13:$B$53, 'EU25 ICoE calcs'!$E74, 'OECD EU28 ICoE rearranged'!O$13:O$53)</f>
        <v>35.340000000000003</v>
      </c>
      <c r="P74" s="43">
        <f>SUMIF('OECD EU28 ICoE rearranged'!$B$13:$B$53, 'EU25 ICoE calcs'!$E74, 'OECD EU28 ICoE rearranged'!P$13:P$53)</f>
        <v>28.26</v>
      </c>
      <c r="Q74" s="43">
        <f>SUMIF('OECD EU28 ICoE rearranged'!$B$13:$B$53, 'EU25 ICoE calcs'!$E74, 'OECD EU28 ICoE rearranged'!Q$13:Q$53)</f>
        <v>29.5</v>
      </c>
      <c r="R74" s="43">
        <f>SUMIF('OECD EU28 ICoE rearranged'!$B$13:$B$53, 'EU25 ICoE calcs'!$E74, 'OECD EU28 ICoE rearranged'!R$13:R$53)</f>
        <v>38.130000000000003</v>
      </c>
      <c r="S74" s="43">
        <f>SUMIF('OECD EU28 ICoE rearranged'!$B$13:$B$53, 'EU25 ICoE calcs'!$E74, 'OECD EU28 ICoE rearranged'!S$13:S$53)</f>
        <v>35.729999999999997</v>
      </c>
      <c r="T74" s="43">
        <f>SUMIF('OECD EU28 ICoE rearranged'!$B$13:$B$53, 'EU25 ICoE calcs'!$E74, 'OECD EU28 ICoE rearranged'!T$13:T$53)</f>
        <v>27.4</v>
      </c>
      <c r="U74" s="43">
        <f>SUMIF('OECD EU28 ICoE rearranged'!$B$13:$B$53, 'EU25 ICoE calcs'!$E74, 'OECD EU28 ICoE rearranged'!U$13:U$53)</f>
        <v>17.64</v>
      </c>
      <c r="V74" s="43">
        <f>SUMIF('OECD EU28 ICoE rearranged'!$B$13:$B$53, 'EU25 ICoE calcs'!$E74, 'OECD EU28 ICoE rearranged'!V$13:V$53)</f>
        <v>24.31</v>
      </c>
      <c r="W74" s="43">
        <f>SUMIF('OECD EU28 ICoE rearranged'!$B$13:$B$53, 'EU25 ICoE calcs'!$E74, 'OECD EU28 ICoE rearranged'!W$13:W$53)</f>
        <v>39.54</v>
      </c>
      <c r="X74" s="43">
        <f>SUMIF('OECD EU28 ICoE rearranged'!$B$13:$B$53, 'EU25 ICoE calcs'!$E74, 'OECD EU28 ICoE rearranged'!X$13:X$53)</f>
        <v>24.09</v>
      </c>
      <c r="Y74" s="43">
        <f>SUMIF('OECD EU28 ICoE rearranged'!$B$13:$B$53, 'EU25 ICoE calcs'!$E74, 'OECD EU28 ICoE rearranged'!Y$13:Y$53)</f>
        <v>23.43</v>
      </c>
      <c r="Z74" s="43">
        <f>SUMIF('OECD EU28 ICoE rearranged'!$B$13:$B$53, 'EU25 ICoE calcs'!$E74, 'OECD EU28 ICoE rearranged'!Z$13:Z$53)</f>
        <v>15.95</v>
      </c>
      <c r="AA74" s="43">
        <f>SUMIF('OECD EU28 ICoE rearranged'!$B$13:$B$53, 'EU25 ICoE calcs'!$E74, 'OECD EU28 ICoE rearranged'!AA$13:AA$53)</f>
        <v>27.82</v>
      </c>
      <c r="AB74" s="43">
        <f>SUMIF('OECD EU28 ICoE rearranged'!$B$13:$B$53, 'EU25 ICoE calcs'!$E74, 'OECD EU28 ICoE rearranged'!AB$13:AB$53)</f>
        <v>24.06</v>
      </c>
      <c r="AC74" s="43">
        <f>SUMIF('OECD EU28 ICoE rearranged'!$B$13:$B$53, 'EU25 ICoE calcs'!$E74, 'OECD EU28 ICoE rearranged'!AC$13:AC$53)</f>
        <v>49.74</v>
      </c>
    </row>
    <row r="75" spans="5:29" x14ac:dyDescent="0.35">
      <c r="E75" s="1" t="str">
        <f t="shared" si="1"/>
        <v>ISIC 352T353</v>
      </c>
      <c r="F75" s="43">
        <f>SUMIF('OECD EU28 ICoE rearranged'!$B$13:$B$53, 'EU25 ICoE calcs'!$E75, 'OECD EU28 ICoE rearranged'!F$13:F$53)</f>
        <v>33</v>
      </c>
      <c r="G75" s="43">
        <f>SUMIF('OECD EU28 ICoE rearranged'!$B$13:$B$53, 'EU25 ICoE calcs'!$E75, 'OECD EU28 ICoE rearranged'!G$13:G$53)</f>
        <v>27.11</v>
      </c>
      <c r="H75" s="43">
        <f>SUMIF('OECD EU28 ICoE rearranged'!$B$13:$B$53, 'EU25 ICoE calcs'!$E75, 'OECD EU28 ICoE rearranged'!H$13:H$53)</f>
        <v>29.97</v>
      </c>
      <c r="I75" s="43">
        <f>SUMIF('OECD EU28 ICoE rearranged'!$B$13:$B$53, 'EU25 ICoE calcs'!$E75, 'OECD EU28 ICoE rearranged'!I$13:I$53)</f>
        <v>18.809999999999999</v>
      </c>
      <c r="J75" s="43">
        <f>SUMIF('OECD EU28 ICoE rearranged'!$B$13:$B$53, 'EU25 ICoE calcs'!$E75, 'OECD EU28 ICoE rearranged'!J$13:J$53)</f>
        <v>23.83</v>
      </c>
      <c r="K75" s="43">
        <f>SUMIF('OECD EU28 ICoE rearranged'!$B$13:$B$53, 'EU25 ICoE calcs'!$E75, 'OECD EU28 ICoE rearranged'!K$13:K$53)</f>
        <v>19.48</v>
      </c>
      <c r="L75" s="43">
        <f>SUMIF('OECD EU28 ICoE rearranged'!$B$13:$B$53, 'EU25 ICoE calcs'!$E75, 'OECD EU28 ICoE rearranged'!L$13:L$53)</f>
        <v>21</v>
      </c>
      <c r="M75" s="43">
        <f>SUMIF('OECD EU28 ICoE rearranged'!$B$13:$B$53, 'EU25 ICoE calcs'!$E75, 'OECD EU28 ICoE rearranged'!M$13:M$53)</f>
        <v>20.190000000000001</v>
      </c>
      <c r="N75" s="43">
        <f>SUMIF('OECD EU28 ICoE rearranged'!$B$13:$B$53, 'EU25 ICoE calcs'!$E75, 'OECD EU28 ICoE rearranged'!N$13:N$53)</f>
        <v>35.909999999999997</v>
      </c>
      <c r="O75" s="43">
        <f>SUMIF('OECD EU28 ICoE rearranged'!$B$13:$B$53, 'EU25 ICoE calcs'!$E75, 'OECD EU28 ICoE rearranged'!O$13:O$53)</f>
        <v>35.340000000000003</v>
      </c>
      <c r="P75" s="43">
        <f>SUMIF('OECD EU28 ICoE rearranged'!$B$13:$B$53, 'EU25 ICoE calcs'!$E75, 'OECD EU28 ICoE rearranged'!P$13:P$53)</f>
        <v>28.26</v>
      </c>
      <c r="Q75" s="43">
        <f>SUMIF('OECD EU28 ICoE rearranged'!$B$13:$B$53, 'EU25 ICoE calcs'!$E75, 'OECD EU28 ICoE rearranged'!Q$13:Q$53)</f>
        <v>29.5</v>
      </c>
      <c r="R75" s="43">
        <f>SUMIF('OECD EU28 ICoE rearranged'!$B$13:$B$53, 'EU25 ICoE calcs'!$E75, 'OECD EU28 ICoE rearranged'!R$13:R$53)</f>
        <v>38.130000000000003</v>
      </c>
      <c r="S75" s="43">
        <f>SUMIF('OECD EU28 ICoE rearranged'!$B$13:$B$53, 'EU25 ICoE calcs'!$E75, 'OECD EU28 ICoE rearranged'!S$13:S$53)</f>
        <v>35.729999999999997</v>
      </c>
      <c r="T75" s="43">
        <f>SUMIF('OECD EU28 ICoE rearranged'!$B$13:$B$53, 'EU25 ICoE calcs'!$E75, 'OECD EU28 ICoE rearranged'!T$13:T$53)</f>
        <v>27.4</v>
      </c>
      <c r="U75" s="43">
        <f>SUMIF('OECD EU28 ICoE rearranged'!$B$13:$B$53, 'EU25 ICoE calcs'!$E75, 'OECD EU28 ICoE rearranged'!U$13:U$53)</f>
        <v>17.64</v>
      </c>
      <c r="V75" s="43">
        <f>SUMIF('OECD EU28 ICoE rearranged'!$B$13:$B$53, 'EU25 ICoE calcs'!$E75, 'OECD EU28 ICoE rearranged'!V$13:V$53)</f>
        <v>24.31</v>
      </c>
      <c r="W75" s="43">
        <f>SUMIF('OECD EU28 ICoE rearranged'!$B$13:$B$53, 'EU25 ICoE calcs'!$E75, 'OECD EU28 ICoE rearranged'!W$13:W$53)</f>
        <v>39.54</v>
      </c>
      <c r="X75" s="43">
        <f>SUMIF('OECD EU28 ICoE rearranged'!$B$13:$B$53, 'EU25 ICoE calcs'!$E75, 'OECD EU28 ICoE rearranged'!X$13:X$53)</f>
        <v>24.09</v>
      </c>
      <c r="Y75" s="43">
        <f>SUMIF('OECD EU28 ICoE rearranged'!$B$13:$B$53, 'EU25 ICoE calcs'!$E75, 'OECD EU28 ICoE rearranged'!Y$13:Y$53)</f>
        <v>23.43</v>
      </c>
      <c r="Z75" s="43">
        <f>SUMIF('OECD EU28 ICoE rearranged'!$B$13:$B$53, 'EU25 ICoE calcs'!$E75, 'OECD EU28 ICoE rearranged'!Z$13:Z$53)</f>
        <v>15.95</v>
      </c>
      <c r="AA75" s="43">
        <f>SUMIF('OECD EU28 ICoE rearranged'!$B$13:$B$53, 'EU25 ICoE calcs'!$E75, 'OECD EU28 ICoE rearranged'!AA$13:AA$53)</f>
        <v>27.82</v>
      </c>
      <c r="AB75" s="43">
        <f>SUMIF('OECD EU28 ICoE rearranged'!$B$13:$B$53, 'EU25 ICoE calcs'!$E75, 'OECD EU28 ICoE rearranged'!AB$13:AB$53)</f>
        <v>24.06</v>
      </c>
      <c r="AC75" s="43">
        <f>SUMIF('OECD EU28 ICoE rearranged'!$B$13:$B$53, 'EU25 ICoE calcs'!$E75, 'OECD EU28 ICoE rearranged'!AC$13:AC$53)</f>
        <v>49.74</v>
      </c>
    </row>
    <row r="76" spans="5:29" x14ac:dyDescent="0.35">
      <c r="E76" s="1" t="str">
        <f t="shared" si="1"/>
        <v>ISIC 41T43</v>
      </c>
      <c r="F76" s="43">
        <f>SUMIF('OECD EU28 ICoE rearranged'!$B$13:$B$53, 'EU25 ICoE calcs'!$E76, 'OECD EU28 ICoE rearranged'!F$13:F$53)</f>
        <v>0</v>
      </c>
      <c r="G76" s="43">
        <f>SUMIF('OECD EU28 ICoE rearranged'!$B$13:$B$53, 'EU25 ICoE calcs'!$E76, 'OECD EU28 ICoE rearranged'!G$13:G$53)</f>
        <v>0</v>
      </c>
      <c r="H76" s="43">
        <f>SUMIF('OECD EU28 ICoE rearranged'!$B$13:$B$53, 'EU25 ICoE calcs'!$E76, 'OECD EU28 ICoE rearranged'!H$13:H$53)</f>
        <v>0</v>
      </c>
      <c r="I76" s="43">
        <f>SUMIF('OECD EU28 ICoE rearranged'!$B$13:$B$53, 'EU25 ICoE calcs'!$E76, 'OECD EU28 ICoE rearranged'!I$13:I$53)</f>
        <v>0</v>
      </c>
      <c r="J76" s="43">
        <f>SUMIF('OECD EU28 ICoE rearranged'!$B$13:$B$53, 'EU25 ICoE calcs'!$E76, 'OECD EU28 ICoE rearranged'!J$13:J$53)</f>
        <v>0</v>
      </c>
      <c r="K76" s="43">
        <f>SUMIF('OECD EU28 ICoE rearranged'!$B$13:$B$53, 'EU25 ICoE calcs'!$E76, 'OECD EU28 ICoE rearranged'!K$13:K$53)</f>
        <v>0</v>
      </c>
      <c r="L76" s="43">
        <f>SUMIF('OECD EU28 ICoE rearranged'!$B$13:$B$53, 'EU25 ICoE calcs'!$E76, 'OECD EU28 ICoE rearranged'!L$13:L$53)</f>
        <v>0</v>
      </c>
      <c r="M76" s="43">
        <f>SUMIF('OECD EU28 ICoE rearranged'!$B$13:$B$53, 'EU25 ICoE calcs'!$E76, 'OECD EU28 ICoE rearranged'!M$13:M$53)</f>
        <v>0</v>
      </c>
      <c r="N76" s="43">
        <f>SUMIF('OECD EU28 ICoE rearranged'!$B$13:$B$53, 'EU25 ICoE calcs'!$E76, 'OECD EU28 ICoE rearranged'!N$13:N$53)</f>
        <v>0</v>
      </c>
      <c r="O76" s="43">
        <f>SUMIF('OECD EU28 ICoE rearranged'!$B$13:$B$53, 'EU25 ICoE calcs'!$E76, 'OECD EU28 ICoE rearranged'!O$13:O$53)</f>
        <v>0</v>
      </c>
      <c r="P76" s="43">
        <f>SUMIF('OECD EU28 ICoE rearranged'!$B$13:$B$53, 'EU25 ICoE calcs'!$E76, 'OECD EU28 ICoE rearranged'!P$13:P$53)</f>
        <v>0</v>
      </c>
      <c r="Q76" s="43">
        <f>SUMIF('OECD EU28 ICoE rearranged'!$B$13:$B$53, 'EU25 ICoE calcs'!$E76, 'OECD EU28 ICoE rearranged'!Q$13:Q$53)</f>
        <v>0</v>
      </c>
      <c r="R76" s="43">
        <f>SUMIF('OECD EU28 ICoE rearranged'!$B$13:$B$53, 'EU25 ICoE calcs'!$E76, 'OECD EU28 ICoE rearranged'!R$13:R$53)</f>
        <v>0</v>
      </c>
      <c r="S76" s="43">
        <f>SUMIF('OECD EU28 ICoE rearranged'!$B$13:$B$53, 'EU25 ICoE calcs'!$E76, 'OECD EU28 ICoE rearranged'!S$13:S$53)</f>
        <v>0</v>
      </c>
      <c r="T76" s="43">
        <f>SUMIF('OECD EU28 ICoE rearranged'!$B$13:$B$53, 'EU25 ICoE calcs'!$E76, 'OECD EU28 ICoE rearranged'!T$13:T$53)</f>
        <v>0</v>
      </c>
      <c r="U76" s="43">
        <f>SUMIF('OECD EU28 ICoE rearranged'!$B$13:$B$53, 'EU25 ICoE calcs'!$E76, 'OECD EU28 ICoE rearranged'!U$13:U$53)</f>
        <v>0</v>
      </c>
      <c r="V76" s="43">
        <f>SUMIF('OECD EU28 ICoE rearranged'!$B$13:$B$53, 'EU25 ICoE calcs'!$E76, 'OECD EU28 ICoE rearranged'!V$13:V$53)</f>
        <v>0</v>
      </c>
      <c r="W76" s="43">
        <f>SUMIF('OECD EU28 ICoE rearranged'!$B$13:$B$53, 'EU25 ICoE calcs'!$E76, 'OECD EU28 ICoE rearranged'!W$13:W$53)</f>
        <v>0</v>
      </c>
      <c r="X76" s="43">
        <f>SUMIF('OECD EU28 ICoE rearranged'!$B$13:$B$53, 'EU25 ICoE calcs'!$E76, 'OECD EU28 ICoE rearranged'!X$13:X$53)</f>
        <v>0</v>
      </c>
      <c r="Y76" s="43">
        <f>SUMIF('OECD EU28 ICoE rearranged'!$B$13:$B$53, 'EU25 ICoE calcs'!$E76, 'OECD EU28 ICoE rearranged'!Y$13:Y$53)</f>
        <v>0</v>
      </c>
      <c r="Z76" s="43">
        <f>SUMIF('OECD EU28 ICoE rearranged'!$B$13:$B$53, 'EU25 ICoE calcs'!$E76, 'OECD EU28 ICoE rearranged'!Z$13:Z$53)</f>
        <v>0</v>
      </c>
      <c r="AA76" s="43">
        <f>SUMIF('OECD EU28 ICoE rearranged'!$B$13:$B$53, 'EU25 ICoE calcs'!$E76, 'OECD EU28 ICoE rearranged'!AA$13:AA$53)</f>
        <v>0</v>
      </c>
      <c r="AB76" s="43">
        <f>SUMIF('OECD EU28 ICoE rearranged'!$B$13:$B$53, 'EU25 ICoE calcs'!$E76, 'OECD EU28 ICoE rearranged'!AB$13:AB$53)</f>
        <v>0</v>
      </c>
      <c r="AC76" s="43">
        <f>SUMIF('OECD EU28 ICoE rearranged'!$B$13:$B$53, 'EU25 ICoE calcs'!$E76, 'OECD EU28 ICoE rearranged'!AC$13:AC$53)</f>
        <v>0</v>
      </c>
    </row>
    <row r="77" spans="5:29" x14ac:dyDescent="0.35">
      <c r="E77" s="1" t="str">
        <f t="shared" si="1"/>
        <v>ISIC 45T47</v>
      </c>
      <c r="F77" s="43">
        <f>SUMIF('OECD EU28 ICoE rearranged'!$B$13:$B$53, 'EU25 ICoE calcs'!$E77, 'OECD EU28 ICoE rearranged'!F$13:F$53)</f>
        <v>13.43</v>
      </c>
      <c r="G77" s="43">
        <f>SUMIF('OECD EU28 ICoE rearranged'!$B$13:$B$53, 'EU25 ICoE calcs'!$E77, 'OECD EU28 ICoE rearranged'!G$13:G$53)</f>
        <v>23.01</v>
      </c>
      <c r="H77" s="43">
        <f>SUMIF('OECD EU28 ICoE rearranged'!$B$13:$B$53, 'EU25 ICoE calcs'!$E77, 'OECD EU28 ICoE rearranged'!H$13:H$53)</f>
        <v>19.45</v>
      </c>
      <c r="I77" s="43">
        <f>SUMIF('OECD EU28 ICoE rearranged'!$B$13:$B$53, 'EU25 ICoE calcs'!$E77, 'OECD EU28 ICoE rearranged'!I$13:I$53)</f>
        <v>12.28</v>
      </c>
      <c r="J77" s="43">
        <f>SUMIF('OECD EU28 ICoE rearranged'!$B$13:$B$53, 'EU25 ICoE calcs'!$E77, 'OECD EU28 ICoE rearranged'!J$13:J$53)</f>
        <v>15.87</v>
      </c>
      <c r="K77" s="43">
        <f>SUMIF('OECD EU28 ICoE rearranged'!$B$13:$B$53, 'EU25 ICoE calcs'!$E77, 'OECD EU28 ICoE rearranged'!K$13:K$53)</f>
        <v>14.41</v>
      </c>
      <c r="L77" s="43">
        <f>SUMIF('OECD EU28 ICoE rearranged'!$B$13:$B$53, 'EU25 ICoE calcs'!$E77, 'OECD EU28 ICoE rearranged'!L$13:L$53)</f>
        <v>11.21</v>
      </c>
      <c r="M77" s="43">
        <f>SUMIF('OECD EU28 ICoE rearranged'!$B$13:$B$53, 'EU25 ICoE calcs'!$E77, 'OECD EU28 ICoE rearranged'!M$13:M$53)</f>
        <v>9.81</v>
      </c>
      <c r="N77" s="43">
        <f>SUMIF('OECD EU28 ICoE rearranged'!$B$13:$B$53, 'EU25 ICoE calcs'!$E77, 'OECD EU28 ICoE rearranged'!N$13:N$53)</f>
        <v>23.69</v>
      </c>
      <c r="O77" s="43">
        <f>SUMIF('OECD EU28 ICoE rearranged'!$B$13:$B$53, 'EU25 ICoE calcs'!$E77, 'OECD EU28 ICoE rearranged'!O$13:O$53)</f>
        <v>34.64</v>
      </c>
      <c r="P77" s="43">
        <f>SUMIF('OECD EU28 ICoE rearranged'!$B$13:$B$53, 'EU25 ICoE calcs'!$E77, 'OECD EU28 ICoE rearranged'!P$13:P$53)</f>
        <v>9.9</v>
      </c>
      <c r="Q77" s="43">
        <f>SUMIF('OECD EU28 ICoE rearranged'!$B$13:$B$53, 'EU25 ICoE calcs'!$E77, 'OECD EU28 ICoE rearranged'!Q$13:Q$53)</f>
        <v>12.5</v>
      </c>
      <c r="R77" s="43">
        <f>SUMIF('OECD EU28 ICoE rearranged'!$B$13:$B$53, 'EU25 ICoE calcs'!$E77, 'OECD EU28 ICoE rearranged'!R$13:R$53)</f>
        <v>10.119999999999999</v>
      </c>
      <c r="S77" s="43">
        <f>SUMIF('OECD EU28 ICoE rearranged'!$B$13:$B$53, 'EU25 ICoE calcs'!$E77, 'OECD EU28 ICoE rearranged'!S$13:S$53)</f>
        <v>53.3</v>
      </c>
      <c r="T77" s="43">
        <f>SUMIF('OECD EU28 ICoE rearranged'!$B$13:$B$53, 'EU25 ICoE calcs'!$E77, 'OECD EU28 ICoE rearranged'!T$13:T$53)</f>
        <v>16.809999999999999</v>
      </c>
      <c r="U77" s="43">
        <f>SUMIF('OECD EU28 ICoE rearranged'!$B$13:$B$53, 'EU25 ICoE calcs'!$E77, 'OECD EU28 ICoE rearranged'!U$13:U$53)</f>
        <v>11.61</v>
      </c>
      <c r="V77" s="43">
        <f>SUMIF('OECD EU28 ICoE rearranged'!$B$13:$B$53, 'EU25 ICoE calcs'!$E77, 'OECD EU28 ICoE rearranged'!V$13:V$53)</f>
        <v>10.4</v>
      </c>
      <c r="W77" s="43">
        <f>SUMIF('OECD EU28 ICoE rearranged'!$B$13:$B$53, 'EU25 ICoE calcs'!$E77, 'OECD EU28 ICoE rearranged'!W$13:W$53)</f>
        <v>18.89</v>
      </c>
      <c r="X77" s="43">
        <f>SUMIF('OECD EU28 ICoE rearranged'!$B$13:$B$53, 'EU25 ICoE calcs'!$E77, 'OECD EU28 ICoE rearranged'!X$13:X$53)</f>
        <v>17.670000000000002</v>
      </c>
      <c r="Y77" s="43">
        <f>SUMIF('OECD EU28 ICoE rearranged'!$B$13:$B$53, 'EU25 ICoE calcs'!$E77, 'OECD EU28 ICoE rearranged'!Y$13:Y$53)</f>
        <v>10.09</v>
      </c>
      <c r="Z77" s="43">
        <f>SUMIF('OECD EU28 ICoE rearranged'!$B$13:$B$53, 'EU25 ICoE calcs'!$E77, 'OECD EU28 ICoE rearranged'!Z$13:Z$53)</f>
        <v>9.75</v>
      </c>
      <c r="AA77" s="43">
        <f>SUMIF('OECD EU28 ICoE rearranged'!$B$13:$B$53, 'EU25 ICoE calcs'!$E77, 'OECD EU28 ICoE rearranged'!AA$13:AA$53)</f>
        <v>18.84</v>
      </c>
      <c r="AB77" s="43">
        <f>SUMIF('OECD EU28 ICoE rearranged'!$B$13:$B$53, 'EU25 ICoE calcs'!$E77, 'OECD EU28 ICoE rearranged'!AB$13:AB$53)</f>
        <v>13.2</v>
      </c>
      <c r="AC77" s="43">
        <f>SUMIF('OECD EU28 ICoE rearranged'!$B$13:$B$53, 'EU25 ICoE calcs'!$E77, 'OECD EU28 ICoE rearranged'!AC$13:AC$53)</f>
        <v>25.36</v>
      </c>
    </row>
    <row r="78" spans="5:29" x14ac:dyDescent="0.35">
      <c r="E78" s="1" t="str">
        <f t="shared" si="1"/>
        <v>ISIC 49T53</v>
      </c>
      <c r="F78" s="43">
        <f>SUMIF('OECD EU28 ICoE rearranged'!$B$13:$B$53, 'EU25 ICoE calcs'!$E78, 'OECD EU28 ICoE rearranged'!F$13:F$53)</f>
        <v>16.600000000000001</v>
      </c>
      <c r="G78" s="43">
        <f>SUMIF('OECD EU28 ICoE rearranged'!$B$13:$B$53, 'EU25 ICoE calcs'!$E78, 'OECD EU28 ICoE rearranged'!G$13:G$53)</f>
        <v>29.52</v>
      </c>
      <c r="H78" s="43">
        <f>SUMIF('OECD EU28 ICoE rearranged'!$B$13:$B$53, 'EU25 ICoE calcs'!$E78, 'OECD EU28 ICoE rearranged'!H$13:H$53)</f>
        <v>21.16</v>
      </c>
      <c r="I78" s="43">
        <f>SUMIF('OECD EU28 ICoE rearranged'!$B$13:$B$53, 'EU25 ICoE calcs'!$E78, 'OECD EU28 ICoE rearranged'!I$13:I$53)</f>
        <v>50.08</v>
      </c>
      <c r="J78" s="43">
        <f>SUMIF('OECD EU28 ICoE rearranged'!$B$13:$B$53, 'EU25 ICoE calcs'!$E78, 'OECD EU28 ICoE rearranged'!J$13:J$53)</f>
        <v>28.43</v>
      </c>
      <c r="K78" s="43">
        <f>SUMIF('OECD EU28 ICoE rearranged'!$B$13:$B$53, 'EU25 ICoE calcs'!$E78, 'OECD EU28 ICoE rearranged'!K$13:K$53)</f>
        <v>18.98</v>
      </c>
      <c r="L78" s="43">
        <f>SUMIF('OECD EU28 ICoE rearranged'!$B$13:$B$53, 'EU25 ICoE calcs'!$E78, 'OECD EU28 ICoE rearranged'!L$13:L$53)</f>
        <v>16.68</v>
      </c>
      <c r="M78" s="43">
        <f>SUMIF('OECD EU28 ICoE rearranged'!$B$13:$B$53, 'EU25 ICoE calcs'!$E78, 'OECD EU28 ICoE rearranged'!M$13:M$53)</f>
        <v>16.059999999999999</v>
      </c>
      <c r="N78" s="43">
        <f>SUMIF('OECD EU28 ICoE rearranged'!$B$13:$B$53, 'EU25 ICoE calcs'!$E78, 'OECD EU28 ICoE rearranged'!N$13:N$53)</f>
        <v>26.71</v>
      </c>
      <c r="O78" s="43">
        <f>SUMIF('OECD EU28 ICoE rearranged'!$B$13:$B$53, 'EU25 ICoE calcs'!$E78, 'OECD EU28 ICoE rearranged'!O$13:O$53)</f>
        <v>41.95</v>
      </c>
      <c r="P78" s="43">
        <f>SUMIF('OECD EU28 ICoE rearranged'!$B$13:$B$53, 'EU25 ICoE calcs'!$E78, 'OECD EU28 ICoE rearranged'!P$13:P$53)</f>
        <v>13.02</v>
      </c>
      <c r="Q78" s="43">
        <f>SUMIF('OECD EU28 ICoE rearranged'!$B$13:$B$53, 'EU25 ICoE calcs'!$E78, 'OECD EU28 ICoE rearranged'!Q$13:Q$53)</f>
        <v>21.18</v>
      </c>
      <c r="R78" s="43">
        <f>SUMIF('OECD EU28 ICoE rearranged'!$B$13:$B$53, 'EU25 ICoE calcs'!$E78, 'OECD EU28 ICoE rearranged'!R$13:R$53)</f>
        <v>21.99</v>
      </c>
      <c r="S78" s="43">
        <f>SUMIF('OECD EU28 ICoE rearranged'!$B$13:$B$53, 'EU25 ICoE calcs'!$E78, 'OECD EU28 ICoE rearranged'!S$13:S$53)</f>
        <v>42.31</v>
      </c>
      <c r="T78" s="43">
        <f>SUMIF('OECD EU28 ICoE rearranged'!$B$13:$B$53, 'EU25 ICoE calcs'!$E78, 'OECD EU28 ICoE rearranged'!T$13:T$53)</f>
        <v>22.12</v>
      </c>
      <c r="U78" s="43">
        <f>SUMIF('OECD EU28 ICoE rearranged'!$B$13:$B$53, 'EU25 ICoE calcs'!$E78, 'OECD EU28 ICoE rearranged'!U$13:U$53)</f>
        <v>18.54</v>
      </c>
      <c r="V78" s="43">
        <f>SUMIF('OECD EU28 ICoE rearranged'!$B$13:$B$53, 'EU25 ICoE calcs'!$E78, 'OECD EU28 ICoE rearranged'!V$13:V$53)</f>
        <v>17.62</v>
      </c>
      <c r="W78" s="43">
        <f>SUMIF('OECD EU28 ICoE rearranged'!$B$13:$B$53, 'EU25 ICoE calcs'!$E78, 'OECD EU28 ICoE rearranged'!W$13:W$53)</f>
        <v>21.19</v>
      </c>
      <c r="X78" s="43">
        <f>SUMIF('OECD EU28 ICoE rearranged'!$B$13:$B$53, 'EU25 ICoE calcs'!$E78, 'OECD EU28 ICoE rearranged'!X$13:X$53)</f>
        <v>23.48</v>
      </c>
      <c r="Y78" s="43">
        <f>SUMIF('OECD EU28 ICoE rearranged'!$B$13:$B$53, 'EU25 ICoE calcs'!$E78, 'OECD EU28 ICoE rearranged'!Y$13:Y$53)</f>
        <v>13.9</v>
      </c>
      <c r="Z78" s="43">
        <f>SUMIF('OECD EU28 ICoE rearranged'!$B$13:$B$53, 'EU25 ICoE calcs'!$E78, 'OECD EU28 ICoE rearranged'!Z$13:Z$53)</f>
        <v>18.059999999999999</v>
      </c>
      <c r="AA78" s="43">
        <f>SUMIF('OECD EU28 ICoE rearranged'!$B$13:$B$53, 'EU25 ICoE calcs'!$E78, 'OECD EU28 ICoE rearranged'!AA$13:AA$53)</f>
        <v>29.38</v>
      </c>
      <c r="AB78" s="43">
        <f>SUMIF('OECD EU28 ICoE rearranged'!$B$13:$B$53, 'EU25 ICoE calcs'!$E78, 'OECD EU28 ICoE rearranged'!AB$13:AB$53)</f>
        <v>19.47</v>
      </c>
      <c r="AC78" s="43">
        <f>SUMIF('OECD EU28 ICoE rearranged'!$B$13:$B$53, 'EU25 ICoE calcs'!$E78, 'OECD EU28 ICoE rearranged'!AC$13:AC$53)</f>
        <v>42.87</v>
      </c>
    </row>
    <row r="79" spans="5:29" x14ac:dyDescent="0.35">
      <c r="E79" s="1" t="str">
        <f t="shared" si="1"/>
        <v>ISIC 55T56</v>
      </c>
      <c r="F79" s="43">
        <f>SUMIF('OECD EU28 ICoE rearranged'!$B$13:$B$53, 'EU25 ICoE calcs'!$E79, 'OECD EU28 ICoE rearranged'!F$13:F$53)</f>
        <v>11.38</v>
      </c>
      <c r="G79" s="43">
        <f>SUMIF('OECD EU28 ICoE rearranged'!$B$13:$B$53, 'EU25 ICoE calcs'!$E79, 'OECD EU28 ICoE rearranged'!G$13:G$53)</f>
        <v>27.32</v>
      </c>
      <c r="H79" s="43">
        <f>SUMIF('OECD EU28 ICoE rearranged'!$B$13:$B$53, 'EU25 ICoE calcs'!$E79, 'OECD EU28 ICoE rearranged'!H$13:H$53)</f>
        <v>20.64</v>
      </c>
      <c r="I79" s="43">
        <f>SUMIF('OECD EU28 ICoE rearranged'!$B$13:$B$53, 'EU25 ICoE calcs'!$E79, 'OECD EU28 ICoE rearranged'!I$13:I$53)</f>
        <v>18.73</v>
      </c>
      <c r="J79" s="43">
        <f>SUMIF('OECD EU28 ICoE rearranged'!$B$13:$B$53, 'EU25 ICoE calcs'!$E79, 'OECD EU28 ICoE rearranged'!J$13:J$53)</f>
        <v>27.54</v>
      </c>
      <c r="K79" s="43">
        <f>SUMIF('OECD EU28 ICoE rearranged'!$B$13:$B$53, 'EU25 ICoE calcs'!$E79, 'OECD EU28 ICoE rearranged'!K$13:K$53)</f>
        <v>17.47</v>
      </c>
      <c r="L79" s="43">
        <f>SUMIF('OECD EU28 ICoE rearranged'!$B$13:$B$53, 'EU25 ICoE calcs'!$E79, 'OECD EU28 ICoE rearranged'!L$13:L$53)</f>
        <v>11.05</v>
      </c>
      <c r="M79" s="43">
        <f>SUMIF('OECD EU28 ICoE rearranged'!$B$13:$B$53, 'EU25 ICoE calcs'!$E79, 'OECD EU28 ICoE rearranged'!M$13:M$53)</f>
        <v>14.13</v>
      </c>
      <c r="N79" s="43">
        <f>SUMIF('OECD EU28 ICoE rearranged'!$B$13:$B$53, 'EU25 ICoE calcs'!$E79, 'OECD EU28 ICoE rearranged'!N$13:N$53)</f>
        <v>26.78</v>
      </c>
      <c r="O79" s="43">
        <f>SUMIF('OECD EU28 ICoE rearranged'!$B$13:$B$53, 'EU25 ICoE calcs'!$E79, 'OECD EU28 ICoE rearranged'!O$13:O$53)</f>
        <v>20.54</v>
      </c>
      <c r="P79" s="43">
        <f>SUMIF('OECD EU28 ICoE rearranged'!$B$13:$B$53, 'EU25 ICoE calcs'!$E79, 'OECD EU28 ICoE rearranged'!P$13:P$53)</f>
        <v>10.74</v>
      </c>
      <c r="Q79" s="43">
        <f>SUMIF('OECD EU28 ICoE rearranged'!$B$13:$B$53, 'EU25 ICoE calcs'!$E79, 'OECD EU28 ICoE rearranged'!Q$13:Q$53)</f>
        <v>20.86</v>
      </c>
      <c r="R79" s="43">
        <f>SUMIF('OECD EU28 ICoE rearranged'!$B$13:$B$53, 'EU25 ICoE calcs'!$E79, 'OECD EU28 ICoE rearranged'!R$13:R$53)</f>
        <v>15.25</v>
      </c>
      <c r="S79" s="43">
        <f>SUMIF('OECD EU28 ICoE rearranged'!$B$13:$B$53, 'EU25 ICoE calcs'!$E79, 'OECD EU28 ICoE rearranged'!S$13:S$53)</f>
        <v>30.85</v>
      </c>
      <c r="T79" s="43">
        <f>SUMIF('OECD EU28 ICoE rearranged'!$B$13:$B$53, 'EU25 ICoE calcs'!$E79, 'OECD EU28 ICoE rearranged'!T$13:T$53)</f>
        <v>19.16</v>
      </c>
      <c r="U79" s="43">
        <f>SUMIF('OECD EU28 ICoE rearranged'!$B$13:$B$53, 'EU25 ICoE calcs'!$E79, 'OECD EU28 ICoE rearranged'!U$13:U$53)</f>
        <v>15.01</v>
      </c>
      <c r="V79" s="43">
        <f>SUMIF('OECD EU28 ICoE rearranged'!$B$13:$B$53, 'EU25 ICoE calcs'!$E79, 'OECD EU28 ICoE rearranged'!V$13:V$53)</f>
        <v>12.8</v>
      </c>
      <c r="W79" s="43">
        <f>SUMIF('OECD EU28 ICoE rearranged'!$B$13:$B$53, 'EU25 ICoE calcs'!$E79, 'OECD EU28 ICoE rearranged'!W$13:W$53)</f>
        <v>21.32</v>
      </c>
      <c r="X79" s="43">
        <f>SUMIF('OECD EU28 ICoE rearranged'!$B$13:$B$53, 'EU25 ICoE calcs'!$E79, 'OECD EU28 ICoE rearranged'!X$13:X$53)</f>
        <v>21.36</v>
      </c>
      <c r="Y79" s="43">
        <f>SUMIF('OECD EU28 ICoE rearranged'!$B$13:$B$53, 'EU25 ICoE calcs'!$E79, 'OECD EU28 ICoE rearranged'!Y$13:Y$53)</f>
        <v>10.28</v>
      </c>
      <c r="Z79" s="43">
        <f>SUMIF('OECD EU28 ICoE rearranged'!$B$13:$B$53, 'EU25 ICoE calcs'!$E79, 'OECD EU28 ICoE rearranged'!Z$13:Z$53)</f>
        <v>14.88</v>
      </c>
      <c r="AA79" s="43">
        <f>SUMIF('OECD EU28 ICoE rearranged'!$B$13:$B$53, 'EU25 ICoE calcs'!$E79, 'OECD EU28 ICoE rearranged'!AA$13:AA$53)</f>
        <v>18.25</v>
      </c>
      <c r="AB79" s="43">
        <f>SUMIF('OECD EU28 ICoE rearranged'!$B$13:$B$53, 'EU25 ICoE calcs'!$E79, 'OECD EU28 ICoE rearranged'!AB$13:AB$53)</f>
        <v>13.04</v>
      </c>
      <c r="AC79" s="43">
        <f>SUMIF('OECD EU28 ICoE rearranged'!$B$13:$B$53, 'EU25 ICoE calcs'!$E79, 'OECD EU28 ICoE rearranged'!AC$13:AC$53)</f>
        <v>32.11</v>
      </c>
    </row>
    <row r="80" spans="5:29" x14ac:dyDescent="0.35">
      <c r="E80" s="1" t="str">
        <f t="shared" si="1"/>
        <v>ISIC 61</v>
      </c>
      <c r="F80" s="43">
        <f>SUMIF('OECD EU28 ICoE rearranged'!$B$13:$B$53, 'EU25 ICoE calcs'!$E80, 'OECD EU28 ICoE rearranged'!F$13:F$53)</f>
        <v>17.68</v>
      </c>
      <c r="G80" s="43">
        <f>SUMIF('OECD EU28 ICoE rearranged'!$B$13:$B$53, 'EU25 ICoE calcs'!$E80, 'OECD EU28 ICoE rearranged'!G$13:G$53)</f>
        <v>24.89</v>
      </c>
      <c r="H80" s="43">
        <f>SUMIF('OECD EU28 ICoE rearranged'!$B$13:$B$53, 'EU25 ICoE calcs'!$E80, 'OECD EU28 ICoE rearranged'!H$13:H$53)</f>
        <v>24.07</v>
      </c>
      <c r="I80" s="43">
        <f>SUMIF('OECD EU28 ICoE rearranged'!$B$13:$B$53, 'EU25 ICoE calcs'!$E80, 'OECD EU28 ICoE rearranged'!I$13:I$53)</f>
        <v>18.93</v>
      </c>
      <c r="J80" s="43">
        <f>SUMIF('OECD EU28 ICoE rearranged'!$B$13:$B$53, 'EU25 ICoE calcs'!$E80, 'OECD EU28 ICoE rearranged'!J$13:J$53)</f>
        <v>26.77</v>
      </c>
      <c r="K80" s="43">
        <f>SUMIF('OECD EU28 ICoE rearranged'!$B$13:$B$53, 'EU25 ICoE calcs'!$E80, 'OECD EU28 ICoE rearranged'!K$13:K$53)</f>
        <v>15.81</v>
      </c>
      <c r="L80" s="43">
        <f>SUMIF('OECD EU28 ICoE rearranged'!$B$13:$B$53, 'EU25 ICoE calcs'!$E80, 'OECD EU28 ICoE rearranged'!L$13:L$53)</f>
        <v>12.46</v>
      </c>
      <c r="M80" s="43">
        <f>SUMIF('OECD EU28 ICoE rearranged'!$B$13:$B$53, 'EU25 ICoE calcs'!$E80, 'OECD EU28 ICoE rearranged'!M$13:M$53)</f>
        <v>14.72</v>
      </c>
      <c r="N80" s="43">
        <f>SUMIF('OECD EU28 ICoE rearranged'!$B$13:$B$53, 'EU25 ICoE calcs'!$E80, 'OECD EU28 ICoE rearranged'!N$13:N$53)</f>
        <v>22.86</v>
      </c>
      <c r="O80" s="43">
        <f>SUMIF('OECD EU28 ICoE rearranged'!$B$13:$B$53, 'EU25 ICoE calcs'!$E80, 'OECD EU28 ICoE rearranged'!O$13:O$53)</f>
        <v>27.87</v>
      </c>
      <c r="P80" s="43">
        <f>SUMIF('OECD EU28 ICoE rearranged'!$B$13:$B$53, 'EU25 ICoE calcs'!$E80, 'OECD EU28 ICoE rearranged'!P$13:P$53)</f>
        <v>12.79</v>
      </c>
      <c r="Q80" s="43">
        <f>SUMIF('OECD EU28 ICoE rearranged'!$B$13:$B$53, 'EU25 ICoE calcs'!$E80, 'OECD EU28 ICoE rearranged'!Q$13:Q$53)</f>
        <v>15.88</v>
      </c>
      <c r="R80" s="43">
        <f>SUMIF('OECD EU28 ICoE rearranged'!$B$13:$B$53, 'EU25 ICoE calcs'!$E80, 'OECD EU28 ICoE rearranged'!R$13:R$53)</f>
        <v>13.31</v>
      </c>
      <c r="S80" s="43">
        <f>SUMIF('OECD EU28 ICoE rearranged'!$B$13:$B$53, 'EU25 ICoE calcs'!$E80, 'OECD EU28 ICoE rearranged'!S$13:S$53)</f>
        <v>51.38</v>
      </c>
      <c r="T80" s="43">
        <f>SUMIF('OECD EU28 ICoE rearranged'!$B$13:$B$53, 'EU25 ICoE calcs'!$E80, 'OECD EU28 ICoE rearranged'!T$13:T$53)</f>
        <v>20.78</v>
      </c>
      <c r="U80" s="43">
        <f>SUMIF('OECD EU28 ICoE rearranged'!$B$13:$B$53, 'EU25 ICoE calcs'!$E80, 'OECD EU28 ICoE rearranged'!U$13:U$53)</f>
        <v>17.239999999999998</v>
      </c>
      <c r="V80" s="43">
        <f>SUMIF('OECD EU28 ICoE rearranged'!$B$13:$B$53, 'EU25 ICoE calcs'!$E80, 'OECD EU28 ICoE rearranged'!V$13:V$53)</f>
        <v>13.88</v>
      </c>
      <c r="W80" s="43">
        <f>SUMIF('OECD EU28 ICoE rearranged'!$B$13:$B$53, 'EU25 ICoE calcs'!$E80, 'OECD EU28 ICoE rearranged'!W$13:W$53)</f>
        <v>21.03</v>
      </c>
      <c r="X80" s="43">
        <f>SUMIF('OECD EU28 ICoE rearranged'!$B$13:$B$53, 'EU25 ICoE calcs'!$E80, 'OECD EU28 ICoE rearranged'!X$13:X$53)</f>
        <v>25.39</v>
      </c>
      <c r="Y80" s="43">
        <f>SUMIF('OECD EU28 ICoE rearranged'!$B$13:$B$53, 'EU25 ICoE calcs'!$E80, 'OECD EU28 ICoE rearranged'!Y$13:Y$53)</f>
        <v>11.4</v>
      </c>
      <c r="Z80" s="43">
        <f>SUMIF('OECD EU28 ICoE rearranged'!$B$13:$B$53, 'EU25 ICoE calcs'!$E80, 'OECD EU28 ICoE rearranged'!Z$13:Z$53)</f>
        <v>17.149999999999999</v>
      </c>
      <c r="AA80" s="43">
        <f>SUMIF('OECD EU28 ICoE rearranged'!$B$13:$B$53, 'EU25 ICoE calcs'!$E80, 'OECD EU28 ICoE rearranged'!AA$13:AA$53)</f>
        <v>18.309999999999999</v>
      </c>
      <c r="AB80" s="43">
        <f>SUMIF('OECD EU28 ICoE rearranged'!$B$13:$B$53, 'EU25 ICoE calcs'!$E80, 'OECD EU28 ICoE rearranged'!AB$13:AB$53)</f>
        <v>13.73</v>
      </c>
      <c r="AC80" s="43">
        <f>SUMIF('OECD EU28 ICoE rearranged'!$B$13:$B$53, 'EU25 ICoE calcs'!$E80, 'OECD EU28 ICoE rearranged'!AC$13:AC$53)</f>
        <v>31.44</v>
      </c>
    </row>
    <row r="81" spans="2:29" x14ac:dyDescent="0.35">
      <c r="E81" s="1" t="str">
        <f t="shared" si="1"/>
        <v>ISIC 64T66</v>
      </c>
      <c r="F81" s="43">
        <f>SUMIF('OECD EU28 ICoE rearranged'!$B$13:$B$53, 'EU25 ICoE calcs'!$E81, 'OECD EU28 ICoE rearranged'!F$13:F$53)</f>
        <v>12.16</v>
      </c>
      <c r="G81" s="43">
        <f>SUMIF('OECD EU28 ICoE rearranged'!$B$13:$B$53, 'EU25 ICoE calcs'!$E81, 'OECD EU28 ICoE rearranged'!G$13:G$53)</f>
        <v>21.61</v>
      </c>
      <c r="H81" s="43">
        <f>SUMIF('OECD EU28 ICoE rearranged'!$B$13:$B$53, 'EU25 ICoE calcs'!$E81, 'OECD EU28 ICoE rearranged'!H$13:H$53)</f>
        <v>14.32</v>
      </c>
      <c r="I81" s="43">
        <f>SUMIF('OECD EU28 ICoE rearranged'!$B$13:$B$53, 'EU25 ICoE calcs'!$E81, 'OECD EU28 ICoE rearranged'!I$13:I$53)</f>
        <v>8.85</v>
      </c>
      <c r="J81" s="43">
        <f>SUMIF('OECD EU28 ICoE rearranged'!$B$13:$B$53, 'EU25 ICoE calcs'!$E81, 'OECD EU28 ICoE rearranged'!J$13:J$53)</f>
        <v>12.42</v>
      </c>
      <c r="K81" s="43">
        <f>SUMIF('OECD EU28 ICoE rearranged'!$B$13:$B$53, 'EU25 ICoE calcs'!$E81, 'OECD EU28 ICoE rearranged'!K$13:K$53)</f>
        <v>14.42</v>
      </c>
      <c r="L81" s="43">
        <f>SUMIF('OECD EU28 ICoE rearranged'!$B$13:$B$53, 'EU25 ICoE calcs'!$E81, 'OECD EU28 ICoE rearranged'!L$13:L$53)</f>
        <v>10.039999999999999</v>
      </c>
      <c r="M81" s="43">
        <f>SUMIF('OECD EU28 ICoE rearranged'!$B$13:$B$53, 'EU25 ICoE calcs'!$E81, 'OECD EU28 ICoE rearranged'!M$13:M$53)</f>
        <v>12.47</v>
      </c>
      <c r="N81" s="43">
        <f>SUMIF('OECD EU28 ICoE rearranged'!$B$13:$B$53, 'EU25 ICoE calcs'!$E81, 'OECD EU28 ICoE rearranged'!N$13:N$53)</f>
        <v>18.02</v>
      </c>
      <c r="O81" s="43">
        <f>SUMIF('OECD EU28 ICoE rearranged'!$B$13:$B$53, 'EU25 ICoE calcs'!$E81, 'OECD EU28 ICoE rearranged'!O$13:O$53)</f>
        <v>46.65</v>
      </c>
      <c r="P81" s="43">
        <f>SUMIF('OECD EU28 ICoE rearranged'!$B$13:$B$53, 'EU25 ICoE calcs'!$E81, 'OECD EU28 ICoE rearranged'!P$13:P$53)</f>
        <v>7.53</v>
      </c>
      <c r="Q81" s="43">
        <f>SUMIF('OECD EU28 ICoE rearranged'!$B$13:$B$53, 'EU25 ICoE calcs'!$E81, 'OECD EU28 ICoE rearranged'!Q$13:Q$53)</f>
        <v>12.75</v>
      </c>
      <c r="R81" s="43">
        <f>SUMIF('OECD EU28 ICoE rearranged'!$B$13:$B$53, 'EU25 ICoE calcs'!$E81, 'OECD EU28 ICoE rearranged'!R$13:R$53)</f>
        <v>13.15</v>
      </c>
      <c r="S81" s="43">
        <f>SUMIF('OECD EU28 ICoE rearranged'!$B$13:$B$53, 'EU25 ICoE calcs'!$E81, 'OECD EU28 ICoE rearranged'!S$13:S$53)</f>
        <v>79.09</v>
      </c>
      <c r="T81" s="43">
        <f>SUMIF('OECD EU28 ICoE rearranged'!$B$13:$B$53, 'EU25 ICoE calcs'!$E81, 'OECD EU28 ICoE rearranged'!T$13:T$53)</f>
        <v>11.25</v>
      </c>
      <c r="U81" s="43">
        <f>SUMIF('OECD EU28 ICoE rearranged'!$B$13:$B$53, 'EU25 ICoE calcs'!$E81, 'OECD EU28 ICoE rearranged'!U$13:U$53)</f>
        <v>10.85</v>
      </c>
      <c r="V81" s="43">
        <f>SUMIF('OECD EU28 ICoE rearranged'!$B$13:$B$53, 'EU25 ICoE calcs'!$E81, 'OECD EU28 ICoE rearranged'!V$13:V$53)</f>
        <v>8.59</v>
      </c>
      <c r="W81" s="43">
        <f>SUMIF('OECD EU28 ICoE rearranged'!$B$13:$B$53, 'EU25 ICoE calcs'!$E81, 'OECD EU28 ICoE rearranged'!W$13:W$53)</f>
        <v>14.8</v>
      </c>
      <c r="X81" s="43">
        <f>SUMIF('OECD EU28 ICoE rearranged'!$B$13:$B$53, 'EU25 ICoE calcs'!$E81, 'OECD EU28 ICoE rearranged'!X$13:X$53)</f>
        <v>13.08</v>
      </c>
      <c r="Y81" s="43">
        <f>SUMIF('OECD EU28 ICoE rearranged'!$B$13:$B$53, 'EU25 ICoE calcs'!$E81, 'OECD EU28 ICoE rearranged'!Y$13:Y$53)</f>
        <v>8.08</v>
      </c>
      <c r="Z81" s="43">
        <f>SUMIF('OECD EU28 ICoE rearranged'!$B$13:$B$53, 'EU25 ICoE calcs'!$E81, 'OECD EU28 ICoE rearranged'!Z$13:Z$53)</f>
        <v>6.83</v>
      </c>
      <c r="AA81" s="43">
        <f>SUMIF('OECD EU28 ICoE rearranged'!$B$13:$B$53, 'EU25 ICoE calcs'!$E81, 'OECD EU28 ICoE rearranged'!AA$13:AA$53)</f>
        <v>6.9</v>
      </c>
      <c r="AB81" s="43">
        <f>SUMIF('OECD EU28 ICoE rearranged'!$B$13:$B$53, 'EU25 ICoE calcs'!$E81, 'OECD EU28 ICoE rearranged'!AB$13:AB$53)</f>
        <v>7.51</v>
      </c>
      <c r="AC81" s="43">
        <f>SUMIF('OECD EU28 ICoE rearranged'!$B$13:$B$53, 'EU25 ICoE calcs'!$E81, 'OECD EU28 ICoE rearranged'!AC$13:AC$53)</f>
        <v>79.39</v>
      </c>
    </row>
    <row r="82" spans="2:29" x14ac:dyDescent="0.35">
      <c r="E82" s="1" t="str">
        <f t="shared" si="1"/>
        <v>ISIC 68</v>
      </c>
      <c r="F82" s="43">
        <f>SUMIF('OECD EU28 ICoE rearranged'!$B$13:$B$53, 'EU25 ICoE calcs'!$E82, 'OECD EU28 ICoE rearranged'!F$13:F$53)</f>
        <v>9.0299999999999994</v>
      </c>
      <c r="G82" s="43">
        <f>SUMIF('OECD EU28 ICoE rearranged'!$B$13:$B$53, 'EU25 ICoE calcs'!$E82, 'OECD EU28 ICoE rearranged'!G$13:G$53)</f>
        <v>11.63</v>
      </c>
      <c r="H82" s="43">
        <f>SUMIF('OECD EU28 ICoE rearranged'!$B$13:$B$53, 'EU25 ICoE calcs'!$E82, 'OECD EU28 ICoE rearranged'!H$13:H$53)</f>
        <v>14.91</v>
      </c>
      <c r="I82" s="43">
        <f>SUMIF('OECD EU28 ICoE rearranged'!$B$13:$B$53, 'EU25 ICoE calcs'!$E82, 'OECD EU28 ICoE rearranged'!I$13:I$53)</f>
        <v>7.62</v>
      </c>
      <c r="J82" s="43">
        <f>SUMIF('OECD EU28 ICoE rearranged'!$B$13:$B$53, 'EU25 ICoE calcs'!$E82, 'OECD EU28 ICoE rearranged'!J$13:J$53)</f>
        <v>9.34</v>
      </c>
      <c r="K82" s="43">
        <f>SUMIF('OECD EU28 ICoE rearranged'!$B$13:$B$53, 'EU25 ICoE calcs'!$E82, 'OECD EU28 ICoE rearranged'!K$13:K$53)</f>
        <v>8.2799999999999994</v>
      </c>
      <c r="L82" s="43">
        <f>SUMIF('OECD EU28 ICoE rearranged'!$B$13:$B$53, 'EU25 ICoE calcs'!$E82, 'OECD EU28 ICoE rearranged'!L$13:L$53)</f>
        <v>3.67</v>
      </c>
      <c r="M82" s="43">
        <f>SUMIF('OECD EU28 ICoE rearranged'!$B$13:$B$53, 'EU25 ICoE calcs'!$E82, 'OECD EU28 ICoE rearranged'!M$13:M$53)</f>
        <v>5.05</v>
      </c>
      <c r="N82" s="43">
        <f>SUMIF('OECD EU28 ICoE rearranged'!$B$13:$B$53, 'EU25 ICoE calcs'!$E82, 'OECD EU28 ICoE rearranged'!N$13:N$53)</f>
        <v>12.38</v>
      </c>
      <c r="O82" s="43">
        <f>SUMIF('OECD EU28 ICoE rearranged'!$B$13:$B$53, 'EU25 ICoE calcs'!$E82, 'OECD EU28 ICoE rearranged'!O$13:O$53)</f>
        <v>11.81</v>
      </c>
      <c r="P82" s="43">
        <f>SUMIF('OECD EU28 ICoE rearranged'!$B$13:$B$53, 'EU25 ICoE calcs'!$E82, 'OECD EU28 ICoE rearranged'!P$13:P$53)</f>
        <v>2.35</v>
      </c>
      <c r="Q82" s="43">
        <f>SUMIF('OECD EU28 ICoE rearranged'!$B$13:$B$53, 'EU25 ICoE calcs'!$E82, 'OECD EU28 ICoE rearranged'!Q$13:Q$53)</f>
        <v>8.15</v>
      </c>
      <c r="R82" s="43">
        <f>SUMIF('OECD EU28 ICoE rearranged'!$B$13:$B$53, 'EU25 ICoE calcs'!$E82, 'OECD EU28 ICoE rearranged'!R$13:R$53)</f>
        <v>10.73</v>
      </c>
      <c r="S82" s="43">
        <f>SUMIF('OECD EU28 ICoE rearranged'!$B$13:$B$53, 'EU25 ICoE calcs'!$E82, 'OECD EU28 ICoE rearranged'!S$13:S$53)</f>
        <v>14.7</v>
      </c>
      <c r="T82" s="43">
        <f>SUMIF('OECD EU28 ICoE rearranged'!$B$13:$B$53, 'EU25 ICoE calcs'!$E82, 'OECD EU28 ICoE rearranged'!T$13:T$53)</f>
        <v>16.510000000000002</v>
      </c>
      <c r="U82" s="43">
        <f>SUMIF('OECD EU28 ICoE rearranged'!$B$13:$B$53, 'EU25 ICoE calcs'!$E82, 'OECD EU28 ICoE rearranged'!U$13:U$53)</f>
        <v>11.22</v>
      </c>
      <c r="V82" s="43">
        <f>SUMIF('OECD EU28 ICoE rearranged'!$B$13:$B$53, 'EU25 ICoE calcs'!$E82, 'OECD EU28 ICoE rearranged'!V$13:V$53)</f>
        <v>2.89</v>
      </c>
      <c r="W82" s="43">
        <f>SUMIF('OECD EU28 ICoE rearranged'!$B$13:$B$53, 'EU25 ICoE calcs'!$E82, 'OECD EU28 ICoE rearranged'!W$13:W$53)</f>
        <v>13.58</v>
      </c>
      <c r="X82" s="43">
        <f>SUMIF('OECD EU28 ICoE rearranged'!$B$13:$B$53, 'EU25 ICoE calcs'!$E82, 'OECD EU28 ICoE rearranged'!X$13:X$53)</f>
        <v>5.62</v>
      </c>
      <c r="Y82" s="43">
        <f>SUMIF('OECD EU28 ICoE rearranged'!$B$13:$B$53, 'EU25 ICoE calcs'!$E82, 'OECD EU28 ICoE rearranged'!Y$13:Y$53)</f>
        <v>2.89</v>
      </c>
      <c r="Z82" s="43">
        <f>SUMIF('OECD EU28 ICoE rearranged'!$B$13:$B$53, 'EU25 ICoE calcs'!$E82, 'OECD EU28 ICoE rearranged'!Z$13:Z$53)</f>
        <v>10.76</v>
      </c>
      <c r="AA82" s="43">
        <f>SUMIF('OECD EU28 ICoE rearranged'!$B$13:$B$53, 'EU25 ICoE calcs'!$E82, 'OECD EU28 ICoE rearranged'!AA$13:AA$53)</f>
        <v>9.52</v>
      </c>
      <c r="AB82" s="43">
        <f>SUMIF('OECD EU28 ICoE rearranged'!$B$13:$B$53, 'EU25 ICoE calcs'!$E82, 'OECD EU28 ICoE rearranged'!AB$13:AB$53)</f>
        <v>3.61</v>
      </c>
      <c r="AC82" s="43">
        <f>SUMIF('OECD EU28 ICoE rearranged'!$B$13:$B$53, 'EU25 ICoE calcs'!$E82, 'OECD EU28 ICoE rearranged'!AC$13:AC$53)</f>
        <v>23.27</v>
      </c>
    </row>
    <row r="83" spans="2:29" x14ac:dyDescent="0.35">
      <c r="E83" s="1" t="str">
        <f t="shared" si="1"/>
        <v>ISIC 69T82</v>
      </c>
      <c r="F83" s="43">
        <f>SUMIF('OECD EU28 ICoE rearranged'!$B$13:$B$53, 'EU25 ICoE calcs'!$E83, 'OECD EU28 ICoE rearranged'!F$13:F$53)</f>
        <v>13.22</v>
      </c>
      <c r="G83" s="43">
        <f>SUMIF('OECD EU28 ICoE rearranged'!$B$13:$B$53, 'EU25 ICoE calcs'!$E83, 'OECD EU28 ICoE rearranged'!G$13:G$53)</f>
        <v>23.14</v>
      </c>
      <c r="H83" s="43">
        <f>SUMIF('OECD EU28 ICoE rearranged'!$B$13:$B$53, 'EU25 ICoE calcs'!$E83, 'OECD EU28 ICoE rearranged'!H$13:H$53)</f>
        <v>21.4</v>
      </c>
      <c r="I83" s="43">
        <f>SUMIF('OECD EU28 ICoE rearranged'!$B$13:$B$53, 'EU25 ICoE calcs'!$E83, 'OECD EU28 ICoE rearranged'!I$13:I$53)</f>
        <v>15.23</v>
      </c>
      <c r="J83" s="43">
        <f>SUMIF('OECD EU28 ICoE rearranged'!$B$13:$B$53, 'EU25 ICoE calcs'!$E83, 'OECD EU28 ICoE rearranged'!J$13:J$53)</f>
        <v>18.440000000000001</v>
      </c>
      <c r="K83" s="43">
        <f>SUMIF('OECD EU28 ICoE rearranged'!$B$13:$B$53, 'EU25 ICoE calcs'!$E83, 'OECD EU28 ICoE rearranged'!K$13:K$53)</f>
        <v>13.87</v>
      </c>
      <c r="L83" s="43">
        <f>SUMIF('OECD EU28 ICoE rearranged'!$B$13:$B$53, 'EU25 ICoE calcs'!$E83, 'OECD EU28 ICoE rearranged'!L$13:L$53)</f>
        <v>10.53</v>
      </c>
      <c r="M83" s="43">
        <f>SUMIF('OECD EU28 ICoE rearranged'!$B$13:$B$53, 'EU25 ICoE calcs'!$E83, 'OECD EU28 ICoE rearranged'!M$13:M$53)</f>
        <v>8.83</v>
      </c>
      <c r="N83" s="43">
        <f>SUMIF('OECD EU28 ICoE rearranged'!$B$13:$B$53, 'EU25 ICoE calcs'!$E83, 'OECD EU28 ICoE rearranged'!N$13:N$53)</f>
        <v>21.2</v>
      </c>
      <c r="O83" s="43">
        <f>SUMIF('OECD EU28 ICoE rearranged'!$B$13:$B$53, 'EU25 ICoE calcs'!$E83, 'OECD EU28 ICoE rearranged'!O$13:O$53)</f>
        <v>31.45</v>
      </c>
      <c r="P83" s="43">
        <f>SUMIF('OECD EU28 ICoE rearranged'!$B$13:$B$53, 'EU25 ICoE calcs'!$E83, 'OECD EU28 ICoE rearranged'!P$13:P$53)</f>
        <v>8.6999999999999993</v>
      </c>
      <c r="Q83" s="43">
        <f>SUMIF('OECD EU28 ICoE rearranged'!$B$13:$B$53, 'EU25 ICoE calcs'!$E83, 'OECD EU28 ICoE rearranged'!Q$13:Q$53)</f>
        <v>14.04</v>
      </c>
      <c r="R83" s="43">
        <f>SUMIF('OECD EU28 ICoE rearranged'!$B$13:$B$53, 'EU25 ICoE calcs'!$E83, 'OECD EU28 ICoE rearranged'!R$13:R$53)</f>
        <v>14.5</v>
      </c>
      <c r="S83" s="43">
        <f>SUMIF('OECD EU28 ICoE rearranged'!$B$13:$B$53, 'EU25 ICoE calcs'!$E83, 'OECD EU28 ICoE rearranged'!S$13:S$53)</f>
        <v>53.53</v>
      </c>
      <c r="T83" s="43">
        <f>SUMIF('OECD EU28 ICoE rearranged'!$B$13:$B$53, 'EU25 ICoE calcs'!$E83, 'OECD EU28 ICoE rearranged'!T$13:T$53)</f>
        <v>15.99</v>
      </c>
      <c r="U83" s="43">
        <f>SUMIF('OECD EU28 ICoE rearranged'!$B$13:$B$53, 'EU25 ICoE calcs'!$E83, 'OECD EU28 ICoE rearranged'!U$13:U$53)</f>
        <v>12.96</v>
      </c>
      <c r="V83" s="43">
        <f>SUMIF('OECD EU28 ICoE rearranged'!$B$13:$B$53, 'EU25 ICoE calcs'!$E83, 'OECD EU28 ICoE rearranged'!V$13:V$53)</f>
        <v>10.8</v>
      </c>
      <c r="W83" s="43">
        <f>SUMIF('OECD EU28 ICoE rearranged'!$B$13:$B$53, 'EU25 ICoE calcs'!$E83, 'OECD EU28 ICoE rearranged'!W$13:W$53)</f>
        <v>24.16</v>
      </c>
      <c r="X83" s="43">
        <f>SUMIF('OECD EU28 ICoE rearranged'!$B$13:$B$53, 'EU25 ICoE calcs'!$E83, 'OECD EU28 ICoE rearranged'!X$13:X$53)</f>
        <v>16.45</v>
      </c>
      <c r="Y83" s="43">
        <f>SUMIF('OECD EU28 ICoE rearranged'!$B$13:$B$53, 'EU25 ICoE calcs'!$E83, 'OECD EU28 ICoE rearranged'!Y$13:Y$53)</f>
        <v>9.58</v>
      </c>
      <c r="Z83" s="43">
        <f>SUMIF('OECD EU28 ICoE rearranged'!$B$13:$B$53, 'EU25 ICoE calcs'!$E83, 'OECD EU28 ICoE rearranged'!Z$13:Z$53)</f>
        <v>11.24</v>
      </c>
      <c r="AA83" s="43">
        <f>SUMIF('OECD EU28 ICoE rearranged'!$B$13:$B$53, 'EU25 ICoE calcs'!$E83, 'OECD EU28 ICoE rearranged'!AA$13:AA$53)</f>
        <v>19.89</v>
      </c>
      <c r="AB83" s="43">
        <f>SUMIF('OECD EU28 ICoE rearranged'!$B$13:$B$53, 'EU25 ICoE calcs'!$E83, 'OECD EU28 ICoE rearranged'!AB$13:AB$53)</f>
        <v>14.05</v>
      </c>
      <c r="AC83" s="43">
        <f>SUMIF('OECD EU28 ICoE rearranged'!$B$13:$B$53, 'EU25 ICoE calcs'!$E83, 'OECD EU28 ICoE rearranged'!AC$13:AC$53)</f>
        <v>32.9</v>
      </c>
    </row>
    <row r="84" spans="2:29" x14ac:dyDescent="0.35">
      <c r="E84" s="1" t="str">
        <f t="shared" si="1"/>
        <v>ISIC 62T63</v>
      </c>
      <c r="F84" s="43">
        <f>SUMIF('OECD EU28 ICoE rearranged'!$B$13:$B$53, 'EU25 ICoE calcs'!$E84, 'OECD EU28 ICoE rearranged'!F$13:F$53)</f>
        <v>17.03</v>
      </c>
      <c r="G84" s="43">
        <f>SUMIF('OECD EU28 ICoE rearranged'!$B$13:$B$53, 'EU25 ICoE calcs'!$E84, 'OECD EU28 ICoE rearranged'!G$13:G$53)</f>
        <v>24.35</v>
      </c>
      <c r="H84" s="43">
        <f>SUMIF('OECD EU28 ICoE rearranged'!$B$13:$B$53, 'EU25 ICoE calcs'!$E84, 'OECD EU28 ICoE rearranged'!H$13:H$53)</f>
        <v>15.23</v>
      </c>
      <c r="I84" s="43">
        <f>SUMIF('OECD EU28 ICoE rearranged'!$B$13:$B$53, 'EU25 ICoE calcs'!$E84, 'OECD EU28 ICoE rearranged'!I$13:I$53)</f>
        <v>13.71</v>
      </c>
      <c r="J84" s="43">
        <f>SUMIF('OECD EU28 ICoE rearranged'!$B$13:$B$53, 'EU25 ICoE calcs'!$E84, 'OECD EU28 ICoE rearranged'!J$13:J$53)</f>
        <v>18.12</v>
      </c>
      <c r="K84" s="43">
        <f>SUMIF('OECD EU28 ICoE rearranged'!$B$13:$B$53, 'EU25 ICoE calcs'!$E84, 'OECD EU28 ICoE rearranged'!K$13:K$53)</f>
        <v>17.04</v>
      </c>
      <c r="L84" s="43">
        <f>SUMIF('OECD EU28 ICoE rearranged'!$B$13:$B$53, 'EU25 ICoE calcs'!$E84, 'OECD EU28 ICoE rearranged'!L$13:L$53)</f>
        <v>8.6300000000000008</v>
      </c>
      <c r="M84" s="43">
        <f>SUMIF('OECD EU28 ICoE rearranged'!$B$13:$B$53, 'EU25 ICoE calcs'!$E84, 'OECD EU28 ICoE rearranged'!M$13:M$53)</f>
        <v>10.4</v>
      </c>
      <c r="N84" s="43">
        <f>SUMIF('OECD EU28 ICoE rearranged'!$B$13:$B$53, 'EU25 ICoE calcs'!$E84, 'OECD EU28 ICoE rearranged'!N$13:N$53)</f>
        <v>18.940000000000001</v>
      </c>
      <c r="O84" s="43">
        <f>SUMIF('OECD EU28 ICoE rearranged'!$B$13:$B$53, 'EU25 ICoE calcs'!$E84, 'OECD EU28 ICoE rearranged'!O$13:O$53)</f>
        <v>66.069999999999993</v>
      </c>
      <c r="P84" s="43">
        <f>SUMIF('OECD EU28 ICoE rearranged'!$B$13:$B$53, 'EU25 ICoE calcs'!$E84, 'OECD EU28 ICoE rearranged'!P$13:P$53)</f>
        <v>9.8000000000000007</v>
      </c>
      <c r="Q84" s="43">
        <f>SUMIF('OECD EU28 ICoE rearranged'!$B$13:$B$53, 'EU25 ICoE calcs'!$E84, 'OECD EU28 ICoE rearranged'!Q$13:Q$53)</f>
        <v>10.28</v>
      </c>
      <c r="R84" s="43">
        <f>SUMIF('OECD EU28 ICoE rearranged'!$B$13:$B$53, 'EU25 ICoE calcs'!$E84, 'OECD EU28 ICoE rearranged'!R$13:R$53)</f>
        <v>11.77</v>
      </c>
      <c r="S84" s="43">
        <f>SUMIF('OECD EU28 ICoE rearranged'!$B$13:$B$53, 'EU25 ICoE calcs'!$E84, 'OECD EU28 ICoE rearranged'!S$13:S$53)</f>
        <v>69.66</v>
      </c>
      <c r="T84" s="43">
        <f>SUMIF('OECD EU28 ICoE rearranged'!$B$13:$B$53, 'EU25 ICoE calcs'!$E84, 'OECD EU28 ICoE rearranged'!T$13:T$53)</f>
        <v>19.87</v>
      </c>
      <c r="U84" s="43">
        <f>SUMIF('OECD EU28 ICoE rearranged'!$B$13:$B$53, 'EU25 ICoE calcs'!$E84, 'OECD EU28 ICoE rearranged'!U$13:U$53)</f>
        <v>14.31</v>
      </c>
      <c r="V84" s="43">
        <f>SUMIF('OECD EU28 ICoE rearranged'!$B$13:$B$53, 'EU25 ICoE calcs'!$E84, 'OECD EU28 ICoE rearranged'!V$13:V$53)</f>
        <v>12.28</v>
      </c>
      <c r="W84" s="43">
        <f>SUMIF('OECD EU28 ICoE rearranged'!$B$13:$B$53, 'EU25 ICoE calcs'!$E84, 'OECD EU28 ICoE rearranged'!W$13:W$53)</f>
        <v>23.01</v>
      </c>
      <c r="X84" s="43">
        <f>SUMIF('OECD EU28 ICoE rearranged'!$B$13:$B$53, 'EU25 ICoE calcs'!$E84, 'OECD EU28 ICoE rearranged'!X$13:X$53)</f>
        <v>16.09</v>
      </c>
      <c r="Y84" s="43">
        <f>SUMIF('OECD EU28 ICoE rearranged'!$B$13:$B$53, 'EU25 ICoE calcs'!$E84, 'OECD EU28 ICoE rearranged'!Y$13:Y$53)</f>
        <v>11.11</v>
      </c>
      <c r="Z84" s="43">
        <f>SUMIF('OECD EU28 ICoE rearranged'!$B$13:$B$53, 'EU25 ICoE calcs'!$E84, 'OECD EU28 ICoE rearranged'!Z$13:Z$53)</f>
        <v>13.35</v>
      </c>
      <c r="AA84" s="43">
        <f>SUMIF('OECD EU28 ICoE rearranged'!$B$13:$B$53, 'EU25 ICoE calcs'!$E84, 'OECD EU28 ICoE rearranged'!AA$13:AA$53)</f>
        <v>16.809999999999999</v>
      </c>
      <c r="AB84" s="43">
        <f>SUMIF('OECD EU28 ICoE rearranged'!$B$13:$B$53, 'EU25 ICoE calcs'!$E84, 'OECD EU28 ICoE rearranged'!AB$13:AB$53)</f>
        <v>11.93</v>
      </c>
      <c r="AC84" s="43">
        <f>SUMIF('OECD EU28 ICoE rearranged'!$B$13:$B$53, 'EU25 ICoE calcs'!$E84, 'OECD EU28 ICoE rearranged'!AC$13:AC$53)</f>
        <v>35.159999999999997</v>
      </c>
    </row>
    <row r="85" spans="2:29" x14ac:dyDescent="0.35">
      <c r="E85" s="1" t="str">
        <f t="shared" si="1"/>
        <v>ISIC 84</v>
      </c>
      <c r="F85" s="43">
        <f>SUMIF('OECD EU28 ICoE rearranged'!$B$13:$B$53, 'EU25 ICoE calcs'!$E85, 'OECD EU28 ICoE rearranged'!F$13:F$53)</f>
        <v>11.1</v>
      </c>
      <c r="G85" s="43">
        <f>SUMIF('OECD EU28 ICoE rearranged'!$B$13:$B$53, 'EU25 ICoE calcs'!$E85, 'OECD EU28 ICoE rearranged'!G$13:G$53)</f>
        <v>11.01</v>
      </c>
      <c r="H85" s="43">
        <f>SUMIF('OECD EU28 ICoE rearranged'!$B$13:$B$53, 'EU25 ICoE calcs'!$E85, 'OECD EU28 ICoE rearranged'!H$13:H$53)</f>
        <v>9.9</v>
      </c>
      <c r="I85" s="43">
        <f>SUMIF('OECD EU28 ICoE rearranged'!$B$13:$B$53, 'EU25 ICoE calcs'!$E85, 'OECD EU28 ICoE rearranged'!I$13:I$53)</f>
        <v>12.51</v>
      </c>
      <c r="J85" s="43">
        <f>SUMIF('OECD EU28 ICoE rearranged'!$B$13:$B$53, 'EU25 ICoE calcs'!$E85, 'OECD EU28 ICoE rearranged'!J$13:J$53)</f>
        <v>13.22</v>
      </c>
      <c r="K85" s="43">
        <f>SUMIF('OECD EU28 ICoE rearranged'!$B$13:$B$53, 'EU25 ICoE calcs'!$E85, 'OECD EU28 ICoE rearranged'!K$13:K$53)</f>
        <v>14.55</v>
      </c>
      <c r="L85" s="43">
        <f>SUMIF('OECD EU28 ICoE rearranged'!$B$13:$B$53, 'EU25 ICoE calcs'!$E85, 'OECD EU28 ICoE rearranged'!L$13:L$53)</f>
        <v>6.9</v>
      </c>
      <c r="M85" s="43">
        <f>SUMIF('OECD EU28 ICoE rearranged'!$B$13:$B$53, 'EU25 ICoE calcs'!$E85, 'OECD EU28 ICoE rearranged'!M$13:M$53)</f>
        <v>9.27</v>
      </c>
      <c r="N85" s="43">
        <f>SUMIF('OECD EU28 ICoE rearranged'!$B$13:$B$53, 'EU25 ICoE calcs'!$E85, 'OECD EU28 ICoE rearranged'!N$13:N$53)</f>
        <v>13.94</v>
      </c>
      <c r="O85" s="43">
        <f>SUMIF('OECD EU28 ICoE rearranged'!$B$13:$B$53, 'EU25 ICoE calcs'!$E85, 'OECD EU28 ICoE rearranged'!O$13:O$53)</f>
        <v>0</v>
      </c>
      <c r="P85" s="43">
        <f>SUMIF('OECD EU28 ICoE rearranged'!$B$13:$B$53, 'EU25 ICoE calcs'!$E85, 'OECD EU28 ICoE rearranged'!P$13:P$53)</f>
        <v>4.74</v>
      </c>
      <c r="Q85" s="43">
        <f>SUMIF('OECD EU28 ICoE rearranged'!$B$13:$B$53, 'EU25 ICoE calcs'!$E85, 'OECD EU28 ICoE rearranged'!Q$13:Q$53)</f>
        <v>10.52</v>
      </c>
      <c r="R85" s="43">
        <f>SUMIF('OECD EU28 ICoE rearranged'!$B$13:$B$53, 'EU25 ICoE calcs'!$E85, 'OECD EU28 ICoE rearranged'!R$13:R$53)</f>
        <v>11.97</v>
      </c>
      <c r="S85" s="43">
        <f>SUMIF('OECD EU28 ICoE rearranged'!$B$13:$B$53, 'EU25 ICoE calcs'!$E85, 'OECD EU28 ICoE rearranged'!S$13:S$53)</f>
        <v>17.02</v>
      </c>
      <c r="T85" s="43">
        <f>SUMIF('OECD EU28 ICoE rearranged'!$B$13:$B$53, 'EU25 ICoE calcs'!$E85, 'OECD EU28 ICoE rearranged'!T$13:T$53)</f>
        <v>10.23</v>
      </c>
      <c r="U85" s="43">
        <f>SUMIF('OECD EU28 ICoE rearranged'!$B$13:$B$53, 'EU25 ICoE calcs'!$E85, 'OECD EU28 ICoE rearranged'!U$13:U$53)</f>
        <v>9.2799999999999994</v>
      </c>
      <c r="V85" s="43">
        <f>SUMIF('OECD EU28 ICoE rearranged'!$B$13:$B$53, 'EU25 ICoE calcs'!$E85, 'OECD EU28 ICoE rearranged'!V$13:V$53)</f>
        <v>6.62</v>
      </c>
      <c r="W85" s="43">
        <f>SUMIF('OECD EU28 ICoE rearranged'!$B$13:$B$53, 'EU25 ICoE calcs'!$E85, 'OECD EU28 ICoE rearranged'!W$13:W$53)</f>
        <v>14.41</v>
      </c>
      <c r="X85" s="43">
        <f>SUMIF('OECD EU28 ICoE rearranged'!$B$13:$B$53, 'EU25 ICoE calcs'!$E85, 'OECD EU28 ICoE rearranged'!X$13:X$53)</f>
        <v>12.04</v>
      </c>
      <c r="Y85" s="43">
        <f>SUMIF('OECD EU28 ICoE rearranged'!$B$13:$B$53, 'EU25 ICoE calcs'!$E85, 'OECD EU28 ICoE rearranged'!Y$13:Y$53)</f>
        <v>6.2</v>
      </c>
      <c r="Z85" s="43">
        <f>SUMIF('OECD EU28 ICoE rearranged'!$B$13:$B$53, 'EU25 ICoE calcs'!$E85, 'OECD EU28 ICoE rearranged'!Z$13:Z$53)</f>
        <v>9.76</v>
      </c>
      <c r="AA85" s="43">
        <f>SUMIF('OECD EU28 ICoE rearranged'!$B$13:$B$53, 'EU25 ICoE calcs'!$E85, 'OECD EU28 ICoE rearranged'!AA$13:AA$53)</f>
        <v>10.37</v>
      </c>
      <c r="AB85" s="43">
        <f>SUMIF('OECD EU28 ICoE rearranged'!$B$13:$B$53, 'EU25 ICoE calcs'!$E85, 'OECD EU28 ICoE rearranged'!AB$13:AB$53)</f>
        <v>16.170000000000002</v>
      </c>
      <c r="AC85" s="43">
        <f>SUMIF('OECD EU28 ICoE rearranged'!$B$13:$B$53, 'EU25 ICoE calcs'!$E85, 'OECD EU28 ICoE rearranged'!AC$13:AC$53)</f>
        <v>29.62</v>
      </c>
    </row>
    <row r="86" spans="2:29" x14ac:dyDescent="0.35">
      <c r="E86" s="1" t="str">
        <f t="shared" si="1"/>
        <v>ISIC 85</v>
      </c>
      <c r="F86" s="43">
        <f>SUMIF('OECD EU28 ICoE rearranged'!$B$13:$B$53, 'EU25 ICoE calcs'!$E86, 'OECD EU28 ICoE rearranged'!F$13:F$53)</f>
        <v>5.38</v>
      </c>
      <c r="G86" s="43">
        <f>SUMIF('OECD EU28 ICoE rearranged'!$B$13:$B$53, 'EU25 ICoE calcs'!$E86, 'OECD EU28 ICoE rearranged'!G$13:G$53)</f>
        <v>6.19</v>
      </c>
      <c r="H86" s="43">
        <f>SUMIF('OECD EU28 ICoE rearranged'!$B$13:$B$53, 'EU25 ICoE calcs'!$E86, 'OECD EU28 ICoE rearranged'!H$13:H$53)</f>
        <v>8.6199999999999992</v>
      </c>
      <c r="I86" s="43">
        <f>SUMIF('OECD EU28 ICoE rearranged'!$B$13:$B$53, 'EU25 ICoE calcs'!$E86, 'OECD EU28 ICoE rearranged'!I$13:I$53)</f>
        <v>7.83</v>
      </c>
      <c r="J86" s="43">
        <f>SUMIF('OECD EU28 ICoE rearranged'!$B$13:$B$53, 'EU25 ICoE calcs'!$E86, 'OECD EU28 ICoE rearranged'!J$13:J$53)</f>
        <v>9.7200000000000006</v>
      </c>
      <c r="K86" s="43">
        <f>SUMIF('OECD EU28 ICoE rearranged'!$B$13:$B$53, 'EU25 ICoE calcs'!$E86, 'OECD EU28 ICoE rearranged'!K$13:K$53)</f>
        <v>7.51</v>
      </c>
      <c r="L86" s="43">
        <f>SUMIF('OECD EU28 ICoE rearranged'!$B$13:$B$53, 'EU25 ICoE calcs'!$E86, 'OECD EU28 ICoE rearranged'!L$13:L$53)</f>
        <v>4.1900000000000004</v>
      </c>
      <c r="M86" s="43">
        <f>SUMIF('OECD EU28 ICoE rearranged'!$B$13:$B$53, 'EU25 ICoE calcs'!$E86, 'OECD EU28 ICoE rearranged'!M$13:M$53)</f>
        <v>5.09</v>
      </c>
      <c r="N86" s="43">
        <f>SUMIF('OECD EU28 ICoE rearranged'!$B$13:$B$53, 'EU25 ICoE calcs'!$E86, 'OECD EU28 ICoE rearranged'!N$13:N$53)</f>
        <v>9.8699999999999992</v>
      </c>
      <c r="O86" s="43">
        <f>SUMIF('OECD EU28 ICoE rearranged'!$B$13:$B$53, 'EU25 ICoE calcs'!$E86, 'OECD EU28 ICoE rearranged'!O$13:O$53)</f>
        <v>8.89</v>
      </c>
      <c r="P86" s="43">
        <f>SUMIF('OECD EU28 ICoE rearranged'!$B$13:$B$53, 'EU25 ICoE calcs'!$E86, 'OECD EU28 ICoE rearranged'!P$13:P$53)</f>
        <v>2.81</v>
      </c>
      <c r="Q86" s="43">
        <f>SUMIF('OECD EU28 ICoE rearranged'!$B$13:$B$53, 'EU25 ICoE calcs'!$E86, 'OECD EU28 ICoE rearranged'!Q$13:Q$53)</f>
        <v>7.25</v>
      </c>
      <c r="R86" s="43">
        <f>SUMIF('OECD EU28 ICoE rearranged'!$B$13:$B$53, 'EU25 ICoE calcs'!$E86, 'OECD EU28 ICoE rearranged'!R$13:R$53)</f>
        <v>6.89</v>
      </c>
      <c r="S86" s="43">
        <f>SUMIF('OECD EU28 ICoE rearranged'!$B$13:$B$53, 'EU25 ICoE calcs'!$E86, 'OECD EU28 ICoE rearranged'!S$13:S$53)</f>
        <v>9.57</v>
      </c>
      <c r="T86" s="43">
        <f>SUMIF('OECD EU28 ICoE rearranged'!$B$13:$B$53, 'EU25 ICoE calcs'!$E86, 'OECD EU28 ICoE rearranged'!T$13:T$53)</f>
        <v>6.7</v>
      </c>
      <c r="U86" s="43">
        <f>SUMIF('OECD EU28 ICoE rearranged'!$B$13:$B$53, 'EU25 ICoE calcs'!$E86, 'OECD EU28 ICoE rearranged'!U$13:U$53)</f>
        <v>6.41</v>
      </c>
      <c r="V86" s="43">
        <f>SUMIF('OECD EU28 ICoE rearranged'!$B$13:$B$53, 'EU25 ICoE calcs'!$E86, 'OECD EU28 ICoE rearranged'!V$13:V$53)</f>
        <v>2.96</v>
      </c>
      <c r="W86" s="43">
        <f>SUMIF('OECD EU28 ICoE rearranged'!$B$13:$B$53, 'EU25 ICoE calcs'!$E86, 'OECD EU28 ICoE rearranged'!W$13:W$53)</f>
        <v>11.03</v>
      </c>
      <c r="X86" s="43">
        <f>SUMIF('OECD EU28 ICoE rearranged'!$B$13:$B$53, 'EU25 ICoE calcs'!$E86, 'OECD EU28 ICoE rearranged'!X$13:X$53)</f>
        <v>8.5</v>
      </c>
      <c r="Y86" s="43">
        <f>SUMIF('OECD EU28 ICoE rearranged'!$B$13:$B$53, 'EU25 ICoE calcs'!$E86, 'OECD EU28 ICoE rearranged'!Y$13:Y$53)</f>
        <v>2.74</v>
      </c>
      <c r="Z86" s="43">
        <f>SUMIF('OECD EU28 ICoE rearranged'!$B$13:$B$53, 'EU25 ICoE calcs'!$E86, 'OECD EU28 ICoE rearranged'!Z$13:Z$53)</f>
        <v>7.03</v>
      </c>
      <c r="AA86" s="43">
        <f>SUMIF('OECD EU28 ICoE rearranged'!$B$13:$B$53, 'EU25 ICoE calcs'!$E86, 'OECD EU28 ICoE rearranged'!AA$13:AA$53)</f>
        <v>7.37</v>
      </c>
      <c r="AB86" s="43">
        <f>SUMIF('OECD EU28 ICoE rearranged'!$B$13:$B$53, 'EU25 ICoE calcs'!$E86, 'OECD EU28 ICoE rearranged'!AB$13:AB$53)</f>
        <v>7.16</v>
      </c>
      <c r="AC86" s="43">
        <f>SUMIF('OECD EU28 ICoE rearranged'!$B$13:$B$53, 'EU25 ICoE calcs'!$E86, 'OECD EU28 ICoE rearranged'!AC$13:AC$53)</f>
        <v>10.81</v>
      </c>
    </row>
    <row r="87" spans="2:29" x14ac:dyDescent="0.35">
      <c r="E87" s="1" t="str">
        <f t="shared" si="1"/>
        <v>ISIC 86T88</v>
      </c>
      <c r="F87" s="43">
        <f>SUMIF('OECD EU28 ICoE rearranged'!$B$13:$B$53, 'EU25 ICoE calcs'!$E87, 'OECD EU28 ICoE rearranged'!F$13:F$53)</f>
        <v>9.2200000000000006</v>
      </c>
      <c r="G87" s="43">
        <f>SUMIF('OECD EU28 ICoE rearranged'!$B$13:$B$53, 'EU25 ICoE calcs'!$E87, 'OECD EU28 ICoE rearranged'!G$13:G$53)</f>
        <v>16.64</v>
      </c>
      <c r="H87" s="43">
        <f>SUMIF('OECD EU28 ICoE rearranged'!$B$13:$B$53, 'EU25 ICoE calcs'!$E87, 'OECD EU28 ICoE rearranged'!H$13:H$53)</f>
        <v>14.14</v>
      </c>
      <c r="I87" s="43">
        <f>SUMIF('OECD EU28 ICoE rearranged'!$B$13:$B$53, 'EU25 ICoE calcs'!$E87, 'OECD EU28 ICoE rearranged'!I$13:I$53)</f>
        <v>5.97</v>
      </c>
      <c r="J87" s="43">
        <f>SUMIF('OECD EU28 ICoE rearranged'!$B$13:$B$53, 'EU25 ICoE calcs'!$E87, 'OECD EU28 ICoE rearranged'!J$13:J$53)</f>
        <v>15.48</v>
      </c>
      <c r="K87" s="43">
        <f>SUMIF('OECD EU28 ICoE rearranged'!$B$13:$B$53, 'EU25 ICoE calcs'!$E87, 'OECD EU28 ICoE rearranged'!K$13:K$53)</f>
        <v>7.12</v>
      </c>
      <c r="L87" s="43">
        <f>SUMIF('OECD EU28 ICoE rearranged'!$B$13:$B$53, 'EU25 ICoE calcs'!$E87, 'OECD EU28 ICoE rearranged'!L$13:L$53)</f>
        <v>5.16</v>
      </c>
      <c r="M87" s="43">
        <f>SUMIF('OECD EU28 ICoE rearranged'!$B$13:$B$53, 'EU25 ICoE calcs'!$E87, 'OECD EU28 ICoE rearranged'!M$13:M$53)</f>
        <v>6.16</v>
      </c>
      <c r="N87" s="43">
        <f>SUMIF('OECD EU28 ICoE rearranged'!$B$13:$B$53, 'EU25 ICoE calcs'!$E87, 'OECD EU28 ICoE rearranged'!N$13:N$53)</f>
        <v>18.78</v>
      </c>
      <c r="O87" s="43">
        <f>SUMIF('OECD EU28 ICoE rearranged'!$B$13:$B$53, 'EU25 ICoE calcs'!$E87, 'OECD EU28 ICoE rearranged'!O$13:O$53)</f>
        <v>15.5</v>
      </c>
      <c r="P87" s="43">
        <f>SUMIF('OECD EU28 ICoE rearranged'!$B$13:$B$53, 'EU25 ICoE calcs'!$E87, 'OECD EU28 ICoE rearranged'!P$13:P$53)</f>
        <v>7.95</v>
      </c>
      <c r="Q87" s="43">
        <f>SUMIF('OECD EU28 ICoE rearranged'!$B$13:$B$53, 'EU25 ICoE calcs'!$E87, 'OECD EU28 ICoE rearranged'!Q$13:Q$53)</f>
        <v>12.54</v>
      </c>
      <c r="R87" s="43">
        <f>SUMIF('OECD EU28 ICoE rearranged'!$B$13:$B$53, 'EU25 ICoE calcs'!$E87, 'OECD EU28 ICoE rearranged'!R$13:R$53)</f>
        <v>11.48</v>
      </c>
      <c r="S87" s="43">
        <f>SUMIF('OECD EU28 ICoE rearranged'!$B$13:$B$53, 'EU25 ICoE calcs'!$E87, 'OECD EU28 ICoE rearranged'!S$13:S$53)</f>
        <v>10.41</v>
      </c>
      <c r="T87" s="43">
        <f>SUMIF('OECD EU28 ICoE rearranged'!$B$13:$B$53, 'EU25 ICoE calcs'!$E87, 'OECD EU28 ICoE rearranged'!T$13:T$53)</f>
        <v>7.22</v>
      </c>
      <c r="U87" s="43">
        <f>SUMIF('OECD EU28 ICoE rearranged'!$B$13:$B$53, 'EU25 ICoE calcs'!$E87, 'OECD EU28 ICoE rearranged'!U$13:U$53)</f>
        <v>12.83</v>
      </c>
      <c r="V87" s="43">
        <f>SUMIF('OECD EU28 ICoE rearranged'!$B$13:$B$53, 'EU25 ICoE calcs'!$E87, 'OECD EU28 ICoE rearranged'!V$13:V$53)</f>
        <v>12.57</v>
      </c>
      <c r="W87" s="43">
        <f>SUMIF('OECD EU28 ICoE rearranged'!$B$13:$B$53, 'EU25 ICoE calcs'!$E87, 'OECD EU28 ICoE rearranged'!W$13:W$53)</f>
        <v>16.399999999999999</v>
      </c>
      <c r="X87" s="43">
        <f>SUMIF('OECD EU28 ICoE rearranged'!$B$13:$B$53, 'EU25 ICoE calcs'!$E87, 'OECD EU28 ICoE rearranged'!X$13:X$53)</f>
        <v>13.9</v>
      </c>
      <c r="Y87" s="43">
        <f>SUMIF('OECD EU28 ICoE rearranged'!$B$13:$B$53, 'EU25 ICoE calcs'!$E87, 'OECD EU28 ICoE rearranged'!Y$13:Y$53)</f>
        <v>8.39</v>
      </c>
      <c r="Z87" s="43">
        <f>SUMIF('OECD EU28 ICoE rearranged'!$B$13:$B$53, 'EU25 ICoE calcs'!$E87, 'OECD EU28 ICoE rearranged'!Z$13:Z$53)</f>
        <v>5.41</v>
      </c>
      <c r="AA87" s="43">
        <f>SUMIF('OECD EU28 ICoE rearranged'!$B$13:$B$53, 'EU25 ICoE calcs'!$E87, 'OECD EU28 ICoE rearranged'!AA$13:AA$53)</f>
        <v>14.78</v>
      </c>
      <c r="AB87" s="43">
        <f>SUMIF('OECD EU28 ICoE rearranged'!$B$13:$B$53, 'EU25 ICoE calcs'!$E87, 'OECD EU28 ICoE rearranged'!AB$13:AB$53)</f>
        <v>12.02</v>
      </c>
      <c r="AC87" s="43">
        <f>SUMIF('OECD EU28 ICoE rearranged'!$B$13:$B$53, 'EU25 ICoE calcs'!$E87, 'OECD EU28 ICoE rearranged'!AC$13:AC$53)</f>
        <v>15.16</v>
      </c>
    </row>
    <row r="88" spans="2:29" x14ac:dyDescent="0.35">
      <c r="E88" s="1" t="str">
        <f t="shared" si="1"/>
        <v>ISIC 90T96</v>
      </c>
      <c r="F88" s="43">
        <f>SUMIF('OECD EU28 ICoE rearranged'!$B$13:$B$53, 'EU25 ICoE calcs'!$E88, 'OECD EU28 ICoE rearranged'!F$13:F$53)</f>
        <v>10.28</v>
      </c>
      <c r="G88" s="43">
        <f>SUMIF('OECD EU28 ICoE rearranged'!$B$13:$B$53, 'EU25 ICoE calcs'!$E88, 'OECD EU28 ICoE rearranged'!G$13:G$53)</f>
        <v>21.81</v>
      </c>
      <c r="H88" s="43">
        <f>SUMIF('OECD EU28 ICoE rearranged'!$B$13:$B$53, 'EU25 ICoE calcs'!$E88, 'OECD EU28 ICoE rearranged'!H$13:H$53)</f>
        <v>16.670000000000002</v>
      </c>
      <c r="I88" s="43">
        <f>SUMIF('OECD EU28 ICoE rearranged'!$B$13:$B$53, 'EU25 ICoE calcs'!$E88, 'OECD EU28 ICoE rearranged'!I$13:I$53)</f>
        <v>11.32</v>
      </c>
      <c r="J88" s="43">
        <f>SUMIF('OECD EU28 ICoE rearranged'!$B$13:$B$53, 'EU25 ICoE calcs'!$E88, 'OECD EU28 ICoE rearranged'!J$13:J$53)</f>
        <v>20.149999999999999</v>
      </c>
      <c r="K88" s="43">
        <f>SUMIF('OECD EU28 ICoE rearranged'!$B$13:$B$53, 'EU25 ICoE calcs'!$E88, 'OECD EU28 ICoE rearranged'!K$13:K$53)</f>
        <v>13.51</v>
      </c>
      <c r="L88" s="43">
        <f>SUMIF('OECD EU28 ICoE rearranged'!$B$13:$B$53, 'EU25 ICoE calcs'!$E88, 'OECD EU28 ICoE rearranged'!L$13:L$53)</f>
        <v>9.08</v>
      </c>
      <c r="M88" s="43">
        <f>SUMIF('OECD EU28 ICoE rearranged'!$B$13:$B$53, 'EU25 ICoE calcs'!$E88, 'OECD EU28 ICoE rearranged'!M$13:M$53)</f>
        <v>6.97</v>
      </c>
      <c r="N88" s="43">
        <f>SUMIF('OECD EU28 ICoE rearranged'!$B$13:$B$53, 'EU25 ICoE calcs'!$E88, 'OECD EU28 ICoE rearranged'!N$13:N$53)</f>
        <v>21.63</v>
      </c>
      <c r="O88" s="43">
        <f>SUMIF('OECD EU28 ICoE rearranged'!$B$13:$B$53, 'EU25 ICoE calcs'!$E88, 'OECD EU28 ICoE rearranged'!O$13:O$53)</f>
        <v>24.92</v>
      </c>
      <c r="P88" s="43">
        <f>SUMIF('OECD EU28 ICoE rearranged'!$B$13:$B$53, 'EU25 ICoE calcs'!$E88, 'OECD EU28 ICoE rearranged'!P$13:P$53)</f>
        <v>9.8699999999999992</v>
      </c>
      <c r="Q88" s="43">
        <f>SUMIF('OECD EU28 ICoE rearranged'!$B$13:$B$53, 'EU25 ICoE calcs'!$E88, 'OECD EU28 ICoE rearranged'!Q$13:Q$53)</f>
        <v>13.68</v>
      </c>
      <c r="R88" s="43">
        <f>SUMIF('OECD EU28 ICoE rearranged'!$B$13:$B$53, 'EU25 ICoE calcs'!$E88, 'OECD EU28 ICoE rearranged'!R$13:R$53)</f>
        <v>15.13</v>
      </c>
      <c r="S88" s="43">
        <f>SUMIF('OECD EU28 ICoE rearranged'!$B$13:$B$53, 'EU25 ICoE calcs'!$E88, 'OECD EU28 ICoE rearranged'!S$13:S$53)</f>
        <v>26.57</v>
      </c>
      <c r="T88" s="43">
        <f>SUMIF('OECD EU28 ICoE rearranged'!$B$13:$B$53, 'EU25 ICoE calcs'!$E88, 'OECD EU28 ICoE rearranged'!T$13:T$53)</f>
        <v>15.57</v>
      </c>
      <c r="U88" s="43">
        <f>SUMIF('OECD EU28 ICoE rearranged'!$B$13:$B$53, 'EU25 ICoE calcs'!$E88, 'OECD EU28 ICoE rearranged'!U$13:U$53)</f>
        <v>11.97</v>
      </c>
      <c r="V88" s="43">
        <f>SUMIF('OECD EU28 ICoE rearranged'!$B$13:$B$53, 'EU25 ICoE calcs'!$E88, 'OECD EU28 ICoE rearranged'!V$13:V$53)</f>
        <v>10.64</v>
      </c>
      <c r="W88" s="43">
        <f>SUMIF('OECD EU28 ICoE rearranged'!$B$13:$B$53, 'EU25 ICoE calcs'!$E88, 'OECD EU28 ICoE rearranged'!W$13:W$53)</f>
        <v>12.56</v>
      </c>
      <c r="X88" s="43">
        <f>SUMIF('OECD EU28 ICoE rearranged'!$B$13:$B$53, 'EU25 ICoE calcs'!$E88, 'OECD EU28 ICoE rearranged'!X$13:X$53)</f>
        <v>16.940000000000001</v>
      </c>
      <c r="Y88" s="43">
        <f>SUMIF('OECD EU28 ICoE rearranged'!$B$13:$B$53, 'EU25 ICoE calcs'!$E88, 'OECD EU28 ICoE rearranged'!Y$13:Y$53)</f>
        <v>8.59</v>
      </c>
      <c r="Z88" s="43">
        <f>SUMIF('OECD EU28 ICoE rearranged'!$B$13:$B$53, 'EU25 ICoE calcs'!$E88, 'OECD EU28 ICoE rearranged'!Z$13:Z$53)</f>
        <v>9.6199999999999992</v>
      </c>
      <c r="AA88" s="43">
        <f>SUMIF('OECD EU28 ICoE rearranged'!$B$13:$B$53, 'EU25 ICoE calcs'!$E88, 'OECD EU28 ICoE rearranged'!AA$13:AA$53)</f>
        <v>21.31</v>
      </c>
      <c r="AB88" s="43">
        <f>SUMIF('OECD EU28 ICoE rearranged'!$B$13:$B$53, 'EU25 ICoE calcs'!$E88, 'OECD EU28 ICoE rearranged'!AB$13:AB$53)</f>
        <v>14.38</v>
      </c>
      <c r="AC88" s="43">
        <f>SUMIF('OECD EU28 ICoE rearranged'!$B$13:$B$53, 'EU25 ICoE calcs'!$E88, 'OECD EU28 ICoE rearranged'!AC$13:AC$53)</f>
        <v>39.29</v>
      </c>
    </row>
    <row r="89" spans="2:29" x14ac:dyDescent="0.35">
      <c r="E89" s="1" t="str">
        <f t="shared" si="1"/>
        <v>ISIC 97T98</v>
      </c>
      <c r="F89" s="43">
        <f>SUMIF('OECD EU28 ICoE rearranged'!$B$13:$B$53, 'EU25 ICoE calcs'!$E89, 'OECD EU28 ICoE rearranged'!F$13:F$53)</f>
        <v>26.67</v>
      </c>
      <c r="G89" s="43">
        <f>SUMIF('OECD EU28 ICoE rearranged'!$B$13:$B$53, 'EU25 ICoE calcs'!$E89, 'OECD EU28 ICoE rearranged'!G$13:G$53)</f>
        <v>34.28</v>
      </c>
      <c r="H89" s="43">
        <f>SUMIF('OECD EU28 ICoE rearranged'!$B$13:$B$53, 'EU25 ICoE calcs'!$E89, 'OECD EU28 ICoE rearranged'!H$13:H$53)</f>
        <v>39.53</v>
      </c>
      <c r="I89" s="43">
        <f>SUMIF('OECD EU28 ICoE rearranged'!$B$13:$B$53, 'EU25 ICoE calcs'!$E89, 'OECD EU28 ICoE rearranged'!I$13:I$53)</f>
        <v>29.38</v>
      </c>
      <c r="J89" s="43">
        <f>SUMIF('OECD EU28 ICoE rearranged'!$B$13:$B$53, 'EU25 ICoE calcs'!$E89, 'OECD EU28 ICoE rearranged'!J$13:J$53)</f>
        <v>34.869999999999997</v>
      </c>
      <c r="K89" s="43">
        <f>SUMIF('OECD EU28 ICoE rearranged'!$B$13:$B$53, 'EU25 ICoE calcs'!$E89, 'OECD EU28 ICoE rearranged'!K$13:K$53)</f>
        <v>25.96</v>
      </c>
      <c r="L89" s="43">
        <f>SUMIF('OECD EU28 ICoE rearranged'!$B$13:$B$53, 'EU25 ICoE calcs'!$E89, 'OECD EU28 ICoE rearranged'!L$13:L$53)</f>
        <v>21.68</v>
      </c>
      <c r="M89" s="43">
        <f>SUMIF('OECD EU28 ICoE rearranged'!$B$13:$B$53, 'EU25 ICoE calcs'!$E89, 'OECD EU28 ICoE rearranged'!M$13:M$53)</f>
        <v>21.77</v>
      </c>
      <c r="N89" s="43">
        <f>SUMIF('OECD EU28 ICoE rearranged'!$B$13:$B$53, 'EU25 ICoE calcs'!$E89, 'OECD EU28 ICoE rearranged'!N$13:N$53)</f>
        <v>43.23</v>
      </c>
      <c r="O89" s="43">
        <f>SUMIF('OECD EU28 ICoE rearranged'!$B$13:$B$53, 'EU25 ICoE calcs'!$E89, 'OECD EU28 ICoE rearranged'!O$13:O$53)</f>
        <v>40.31</v>
      </c>
      <c r="P89" s="43">
        <f>SUMIF('OECD EU28 ICoE rearranged'!$B$13:$B$53, 'EU25 ICoE calcs'!$E89, 'OECD EU28 ICoE rearranged'!P$13:P$53)</f>
        <v>22.41</v>
      </c>
      <c r="Q89" s="43">
        <f>SUMIF('OECD EU28 ICoE rearranged'!$B$13:$B$53, 'EU25 ICoE calcs'!$E89, 'OECD EU28 ICoE rearranged'!Q$13:Q$53)</f>
        <v>22.42</v>
      </c>
      <c r="R89" s="43">
        <f>SUMIF('OECD EU28 ICoE rearranged'!$B$13:$B$53, 'EU25 ICoE calcs'!$E89, 'OECD EU28 ICoE rearranged'!R$13:R$53)</f>
        <v>31.65</v>
      </c>
      <c r="S89" s="43">
        <f>SUMIF('OECD EU28 ICoE rearranged'!$B$13:$B$53, 'EU25 ICoE calcs'!$E89, 'OECD EU28 ICoE rearranged'!S$13:S$53)</f>
        <v>68.959999999999994</v>
      </c>
      <c r="T89" s="43">
        <f>SUMIF('OECD EU28 ICoE rearranged'!$B$13:$B$53, 'EU25 ICoE calcs'!$E89, 'OECD EU28 ICoE rearranged'!T$13:T$53)</f>
        <v>28.11</v>
      </c>
      <c r="U89" s="43">
        <f>SUMIF('OECD EU28 ICoE rearranged'!$B$13:$B$53, 'EU25 ICoE calcs'!$E89, 'OECD EU28 ICoE rearranged'!U$13:U$53)</f>
        <v>26.8</v>
      </c>
      <c r="V89" s="43">
        <f>SUMIF('OECD EU28 ICoE rearranged'!$B$13:$B$53, 'EU25 ICoE calcs'!$E89, 'OECD EU28 ICoE rearranged'!V$13:V$53)</f>
        <v>28.51</v>
      </c>
      <c r="W89" s="43">
        <f>SUMIF('OECD EU28 ICoE rearranged'!$B$13:$B$53, 'EU25 ICoE calcs'!$E89, 'OECD EU28 ICoE rearranged'!W$13:W$53)</f>
        <v>44.98</v>
      </c>
      <c r="X89" s="43">
        <f>SUMIF('OECD EU28 ICoE rearranged'!$B$13:$B$53, 'EU25 ICoE calcs'!$E89, 'OECD EU28 ICoE rearranged'!X$13:X$53)</f>
        <v>32.51</v>
      </c>
      <c r="Y89" s="43">
        <f>SUMIF('OECD EU28 ICoE rearranged'!$B$13:$B$53, 'EU25 ICoE calcs'!$E89, 'OECD EU28 ICoE rearranged'!Y$13:Y$53)</f>
        <v>22.9</v>
      </c>
      <c r="Z89" s="43">
        <f>SUMIF('OECD EU28 ICoE rearranged'!$B$13:$B$53, 'EU25 ICoE calcs'!$E89, 'OECD EU28 ICoE rearranged'!Z$13:Z$53)</f>
        <v>20.86</v>
      </c>
      <c r="AA89" s="43">
        <f>SUMIF('OECD EU28 ICoE rearranged'!$B$13:$B$53, 'EU25 ICoE calcs'!$E89, 'OECD EU28 ICoE rearranged'!AA$13:AA$53)</f>
        <v>36.270000000000003</v>
      </c>
      <c r="AB89" s="43">
        <f>SUMIF('OECD EU28 ICoE rearranged'!$B$13:$B$53, 'EU25 ICoE calcs'!$E89, 'OECD EU28 ICoE rearranged'!AB$13:AB$53)</f>
        <v>20.07</v>
      </c>
      <c r="AC89" s="43">
        <f>SUMIF('OECD EU28 ICoE rearranged'!$B$13:$B$53, 'EU25 ICoE calcs'!$E89, 'OECD EU28 ICoE rearranged'!AC$13:AC$53)</f>
        <v>59.15</v>
      </c>
    </row>
    <row r="90" spans="2:29" x14ac:dyDescent="0.35">
      <c r="E90" s="1"/>
    </row>
    <row r="91" spans="2:29" x14ac:dyDescent="0.35">
      <c r="E91" s="67" t="s">
        <v>479</v>
      </c>
      <c r="F91" s="68">
        <f ca="1">SUMPRODUCT(F8:AC46,F51:AC89)/ SUM(F8:AC46)</f>
        <v>30.829617069304565</v>
      </c>
    </row>
    <row r="92" spans="2:29" x14ac:dyDescent="0.35">
      <c r="E92" s="69" t="s">
        <v>480</v>
      </c>
      <c r="F92" s="72">
        <f>'OECD ICoE data'!G750</f>
        <v>12.15</v>
      </c>
    </row>
    <row r="93" spans="2:29" x14ac:dyDescent="0.35">
      <c r="E93" s="70" t="s">
        <v>328</v>
      </c>
      <c r="F93" s="71">
        <f ca="1">F92/F91</f>
        <v>0.39410155412203024</v>
      </c>
    </row>
    <row r="94" spans="2:29" x14ac:dyDescent="0.35">
      <c r="E94" s="1"/>
    </row>
    <row r="95" spans="2:29" ht="87" x14ac:dyDescent="0.35">
      <c r="B95" s="1" t="s">
        <v>462</v>
      </c>
      <c r="E95" s="62"/>
      <c r="F95" s="63" t="s">
        <v>481</v>
      </c>
      <c r="G95" s="63" t="s">
        <v>482</v>
      </c>
    </row>
    <row r="96" spans="2:29" x14ac:dyDescent="0.35">
      <c r="E96" s="1" t="str">
        <f t="shared" ref="E96:E134" si="2">E51</f>
        <v>ISIC 01T03</v>
      </c>
      <c r="F96" s="42">
        <f t="shared" ref="F96:F118" ca="1" si="3">SUMPRODUCT($F8:$AC8, $F51:$AC51)/SUM($F8:$AC8)</f>
        <v>23.262445197043398</v>
      </c>
      <c r="G96" s="42">
        <f t="shared" ref="G96:G129" ca="1" si="4">F96*$F$93</f>
        <v>9.1677658048333619</v>
      </c>
    </row>
    <row r="97" spans="5:7" x14ac:dyDescent="0.35">
      <c r="E97" s="1" t="str">
        <f t="shared" si="2"/>
        <v>ISIC 05</v>
      </c>
      <c r="F97" s="42">
        <f t="shared" ca="1" si="3"/>
        <v>17.582485696419514</v>
      </c>
      <c r="G97" s="42">
        <f t="shared" ca="1" si="4"/>
        <v>6.9292849382872976</v>
      </c>
    </row>
    <row r="98" spans="5:7" x14ac:dyDescent="0.35">
      <c r="E98" s="1" t="str">
        <f t="shared" si="2"/>
        <v>ISIC 06</v>
      </c>
      <c r="F98" s="42">
        <f t="shared" ca="1" si="3"/>
        <v>18.183175043580757</v>
      </c>
      <c r="G98" s="42">
        <f t="shared" ca="1" si="4"/>
        <v>7.1660175435480911</v>
      </c>
    </row>
    <row r="99" spans="5:7" x14ac:dyDescent="0.35">
      <c r="E99" s="1" t="str">
        <f t="shared" si="2"/>
        <v>ISIC 07T08</v>
      </c>
      <c r="F99" s="42">
        <f t="shared" ca="1" si="3"/>
        <v>0</v>
      </c>
      <c r="G99" s="42">
        <f t="shared" ca="1" si="4"/>
        <v>0</v>
      </c>
    </row>
    <row r="100" spans="5:7" x14ac:dyDescent="0.35">
      <c r="E100" s="1" t="str">
        <f t="shared" si="2"/>
        <v>ISIC 10T12</v>
      </c>
      <c r="F100" s="42">
        <f t="shared" ca="1" si="3"/>
        <v>27.361087050929562</v>
      </c>
      <c r="G100" s="42">
        <f t="shared" ca="1" si="4"/>
        <v>10.783046929239498</v>
      </c>
    </row>
    <row r="101" spans="5:7" x14ac:dyDescent="0.35">
      <c r="E101" s="1" t="str">
        <f t="shared" si="2"/>
        <v>ISIC 13T15</v>
      </c>
      <c r="F101" s="42">
        <f t="shared" ca="1" si="3"/>
        <v>28.803599982349056</v>
      </c>
      <c r="G101" s="42">
        <f t="shared" ca="1" si="4"/>
        <v>11.351543517353045</v>
      </c>
    </row>
    <row r="102" spans="5:7" x14ac:dyDescent="0.35">
      <c r="E102" s="1" t="str">
        <f t="shared" si="2"/>
        <v>ISIC 16</v>
      </c>
      <c r="F102" s="42">
        <f t="shared" ca="1" si="3"/>
        <v>25.446210708904985</v>
      </c>
      <c r="G102" s="42">
        <f t="shared" ca="1" si="4"/>
        <v>10.028391186896103</v>
      </c>
    </row>
    <row r="103" spans="5:7" x14ac:dyDescent="0.35">
      <c r="E103" s="1" t="str">
        <f t="shared" si="2"/>
        <v>ISIC 17T18</v>
      </c>
      <c r="F103" s="42">
        <f t="shared" ca="1" si="3"/>
        <v>28.225353981018394</v>
      </c>
      <c r="G103" s="42">
        <f t="shared" ca="1" si="4"/>
        <v>11.123655869563782</v>
      </c>
    </row>
    <row r="104" spans="5:7" x14ac:dyDescent="0.35">
      <c r="E104" s="1" t="str">
        <f t="shared" si="2"/>
        <v>ISIC 19</v>
      </c>
      <c r="F104" s="42">
        <f t="shared" ca="1" si="3"/>
        <v>61.563967277829015</v>
      </c>
      <c r="G104" s="42">
        <f t="shared" ca="1" si="4"/>
        <v>24.26245518211023</v>
      </c>
    </row>
    <row r="105" spans="5:7" x14ac:dyDescent="0.35">
      <c r="E105" s="1" t="str">
        <f t="shared" si="2"/>
        <v>ISIC 20</v>
      </c>
      <c r="F105" s="42">
        <f t="shared" ca="1" si="3"/>
        <v>31.74734635224333</v>
      </c>
      <c r="G105" s="42">
        <f t="shared" ca="1" si="4"/>
        <v>12.511678536669464</v>
      </c>
    </row>
    <row r="106" spans="5:7" x14ac:dyDescent="0.35">
      <c r="E106" s="1" t="str">
        <f t="shared" si="2"/>
        <v>ISIC 22</v>
      </c>
      <c r="F106" s="42">
        <f t="shared" ca="1" si="3"/>
        <v>0</v>
      </c>
      <c r="G106" s="42">
        <f t="shared" ca="1" si="4"/>
        <v>0</v>
      </c>
    </row>
    <row r="107" spans="5:7" x14ac:dyDescent="0.35">
      <c r="E107" s="1" t="str">
        <f t="shared" si="2"/>
        <v>ISIC 231</v>
      </c>
      <c r="F107" s="42">
        <f t="shared" ca="1" si="3"/>
        <v>24.873071541065475</v>
      </c>
      <c r="G107" s="42">
        <f t="shared" ca="1" si="4"/>
        <v>9.8025161501223455</v>
      </c>
    </row>
    <row r="108" spans="5:7" x14ac:dyDescent="0.35">
      <c r="E108" s="1" t="str">
        <f t="shared" si="2"/>
        <v>ISIC 239</v>
      </c>
      <c r="F108" s="42">
        <f t="shared" ca="1" si="3"/>
        <v>25.205821256432731</v>
      </c>
      <c r="G108" s="42">
        <f t="shared" ca="1" si="4"/>
        <v>9.9336533300822438</v>
      </c>
    </row>
    <row r="109" spans="5:7" x14ac:dyDescent="0.35">
      <c r="E109" s="1" t="str">
        <f t="shared" si="2"/>
        <v>ISIC 241</v>
      </c>
      <c r="F109" s="42">
        <f t="shared" ca="1" si="3"/>
        <v>37.829086123104716</v>
      </c>
      <c r="G109" s="42">
        <f t="shared" ca="1" si="4"/>
        <v>14.908501632131696</v>
      </c>
    </row>
    <row r="110" spans="5:7" x14ac:dyDescent="0.35">
      <c r="E110" s="1" t="str">
        <f t="shared" si="2"/>
        <v>ISIC 242</v>
      </c>
      <c r="F110" s="42">
        <f t="shared" ca="1" si="3"/>
        <v>37.334405312384369</v>
      </c>
      <c r="G110" s="42">
        <f t="shared" ca="1" si="4"/>
        <v>14.713547155832462</v>
      </c>
    </row>
    <row r="111" spans="5:7" x14ac:dyDescent="0.35">
      <c r="E111" s="1" t="str">
        <f t="shared" si="2"/>
        <v>ISIC 25</v>
      </c>
      <c r="F111" s="42">
        <f t="shared" ca="1" si="3"/>
        <v>0</v>
      </c>
      <c r="G111" s="42">
        <f t="shared" ca="1" si="4"/>
        <v>0</v>
      </c>
    </row>
    <row r="112" spans="5:7" x14ac:dyDescent="0.35">
      <c r="E112" s="1" t="str">
        <f t="shared" si="2"/>
        <v>ISIC 28</v>
      </c>
      <c r="F112" s="42">
        <f t="shared" ca="1" si="3"/>
        <v>127.7584883037805</v>
      </c>
      <c r="G112" s="42">
        <f t="shared" ca="1" si="4"/>
        <v>50.349818792801116</v>
      </c>
    </row>
    <row r="113" spans="5:7" x14ac:dyDescent="0.35">
      <c r="E113" s="1" t="str">
        <f t="shared" si="2"/>
        <v>ISIC 26</v>
      </c>
      <c r="F113" s="42">
        <f t="shared" ca="1" si="3"/>
        <v>0</v>
      </c>
      <c r="G113" s="42">
        <f t="shared" ca="1" si="4"/>
        <v>0</v>
      </c>
    </row>
    <row r="114" spans="5:7" x14ac:dyDescent="0.35">
      <c r="E114" s="1" t="str">
        <f t="shared" si="2"/>
        <v>ISIC 27</v>
      </c>
      <c r="F114" s="42">
        <f t="shared" ca="1" si="3"/>
        <v>0</v>
      </c>
      <c r="G114" s="42">
        <f t="shared" ca="1" si="4"/>
        <v>0</v>
      </c>
    </row>
    <row r="115" spans="5:7" x14ac:dyDescent="0.35">
      <c r="E115" s="1" t="str">
        <f t="shared" si="2"/>
        <v>ISIC 29</v>
      </c>
      <c r="F115" s="42">
        <f t="shared" ca="1" si="3"/>
        <v>72.328039651717972</v>
      </c>
      <c r="G115" s="42">
        <f t="shared" ca="1" si="4"/>
        <v>28.504592833341881</v>
      </c>
    </row>
    <row r="116" spans="5:7" x14ac:dyDescent="0.35">
      <c r="E116" s="1" t="str">
        <f t="shared" si="2"/>
        <v>ISIC 30</v>
      </c>
      <c r="F116" s="42">
        <f t="shared" ca="1" si="3"/>
        <v>0</v>
      </c>
      <c r="G116" s="42">
        <f t="shared" ca="1" si="4"/>
        <v>0</v>
      </c>
    </row>
    <row r="117" spans="5:7" x14ac:dyDescent="0.35">
      <c r="E117" s="1" t="str">
        <f t="shared" si="2"/>
        <v>ISIC 31T33</v>
      </c>
      <c r="F117" s="42">
        <f t="shared" ca="1" si="3"/>
        <v>95.134625845289918</v>
      </c>
      <c r="G117" s="42">
        <f t="shared" ca="1" si="4"/>
        <v>37.492703896446621</v>
      </c>
    </row>
    <row r="118" spans="5:7" x14ac:dyDescent="0.35">
      <c r="E118" s="1" t="str">
        <f t="shared" si="2"/>
        <v>ISIC 36T39</v>
      </c>
      <c r="F118" s="42">
        <f t="shared" ca="1" si="3"/>
        <v>22.722171693391129</v>
      </c>
      <c r="G118" s="42">
        <f t="shared" ca="1" si="4"/>
        <v>8.9548431773930481</v>
      </c>
    </row>
    <row r="119" spans="5:7" x14ac:dyDescent="0.35">
      <c r="E119" s="1" t="str">
        <f t="shared" si="2"/>
        <v>ISIC 351</v>
      </c>
      <c r="F119" s="42">
        <v>0</v>
      </c>
      <c r="G119" s="42">
        <f t="shared" ca="1" si="4"/>
        <v>0</v>
      </c>
    </row>
    <row r="120" spans="5:7" x14ac:dyDescent="0.35">
      <c r="E120" s="1" t="str">
        <f t="shared" si="2"/>
        <v>ISIC 352T353</v>
      </c>
      <c r="F120" s="42">
        <f t="shared" ref="F120:F134" ca="1" si="5">SUMPRODUCT($F32:$AC32, $F75:$AC75)/SUM($F32:$AC32)</f>
        <v>26.405456309860522</v>
      </c>
      <c r="G120" s="42">
        <f t="shared" ca="1" si="4"/>
        <v>10.406431369017401</v>
      </c>
    </row>
    <row r="121" spans="5:7" x14ac:dyDescent="0.35">
      <c r="E121" s="1" t="str">
        <f t="shared" si="2"/>
        <v>ISIC 41T43</v>
      </c>
      <c r="F121" s="42" t="e">
        <f t="shared" si="5"/>
        <v>#DIV/0!</v>
      </c>
      <c r="G121" s="42" t="e">
        <f t="shared" ca="1" si="4"/>
        <v>#DIV/0!</v>
      </c>
    </row>
    <row r="122" spans="5:7" x14ac:dyDescent="0.35">
      <c r="E122" s="1" t="str">
        <f t="shared" si="2"/>
        <v>ISIC 45T47</v>
      </c>
      <c r="F122" s="42">
        <f t="shared" ca="1" si="5"/>
        <v>17.250362226622311</v>
      </c>
      <c r="G122" s="42">
        <f t="shared" ca="1" si="4"/>
        <v>6.7983945626798192</v>
      </c>
    </row>
    <row r="123" spans="5:7" x14ac:dyDescent="0.35">
      <c r="E123" s="1" t="str">
        <f t="shared" si="2"/>
        <v>ISIC 49T53</v>
      </c>
      <c r="F123" s="42">
        <f t="shared" ca="1" si="5"/>
        <v>20.501568599697258</v>
      </c>
      <c r="G123" s="42">
        <f t="shared" ca="1" si="4"/>
        <v>8.0797000470801041</v>
      </c>
    </row>
    <row r="124" spans="5:7" x14ac:dyDescent="0.35">
      <c r="E124" s="1" t="str">
        <f t="shared" si="2"/>
        <v>ISIC 55T56</v>
      </c>
      <c r="F124" s="42">
        <f t="shared" ca="1" si="5"/>
        <v>15.173546372446674</v>
      </c>
      <c r="G124" s="42">
        <f t="shared" ca="1" si="4"/>
        <v>5.9799182069239283</v>
      </c>
    </row>
    <row r="125" spans="5:7" x14ac:dyDescent="0.35">
      <c r="E125" s="1" t="str">
        <f t="shared" si="2"/>
        <v>ISIC 61</v>
      </c>
      <c r="F125" s="42">
        <f t="shared" ca="1" si="5"/>
        <v>18.673762936544854</v>
      </c>
      <c r="G125" s="42">
        <f t="shared" ca="1" si="4"/>
        <v>7.3593589945986944</v>
      </c>
    </row>
    <row r="126" spans="5:7" x14ac:dyDescent="0.35">
      <c r="E126" s="1" t="str">
        <f t="shared" si="2"/>
        <v>ISIC 64T66</v>
      </c>
      <c r="F126" s="42">
        <f t="shared" ca="1" si="5"/>
        <v>26.749910439420081</v>
      </c>
      <c r="G126" s="42">
        <f t="shared" ca="1" si="4"/>
        <v>10.542181276800575</v>
      </c>
    </row>
    <row r="127" spans="5:7" x14ac:dyDescent="0.35">
      <c r="E127" s="1" t="str">
        <f t="shared" si="2"/>
        <v>ISIC 68</v>
      </c>
      <c r="F127" s="42">
        <f t="shared" ca="1" si="5"/>
        <v>6.6603616137196759</v>
      </c>
      <c r="G127" s="42">
        <f t="shared" ca="1" si="4"/>
        <v>2.6248588629816374</v>
      </c>
    </row>
    <row r="128" spans="5:7" x14ac:dyDescent="0.35">
      <c r="E128" s="1" t="str">
        <f t="shared" si="2"/>
        <v>ISIC 69T82</v>
      </c>
      <c r="F128" s="42">
        <f t="shared" ca="1" si="5"/>
        <v>15.687253194262334</v>
      </c>
      <c r="G128" s="42">
        <f t="shared" ca="1" si="4"/>
        <v>6.1823708637645689</v>
      </c>
    </row>
    <row r="129" spans="5:7" x14ac:dyDescent="0.35">
      <c r="E129" s="1" t="str">
        <f t="shared" si="2"/>
        <v>ISIC 62T63</v>
      </c>
      <c r="F129" s="42">
        <f t="shared" ca="1" si="5"/>
        <v>16.835340822628339</v>
      </c>
      <c r="G129" s="42">
        <f t="shared" ca="1" si="4"/>
        <v>6.6348339823718874</v>
      </c>
    </row>
    <row r="130" spans="5:7" x14ac:dyDescent="0.35">
      <c r="E130" s="1" t="str">
        <f t="shared" si="2"/>
        <v>ISIC 84</v>
      </c>
      <c r="F130" s="42">
        <f t="shared" ca="1" si="5"/>
        <v>7.8058114924305455</v>
      </c>
      <c r="G130" s="42">
        <f t="shared" ref="G130" ca="1" si="6">F130*$F$93</f>
        <v>3.0762824403504823</v>
      </c>
    </row>
    <row r="131" spans="5:7" x14ac:dyDescent="0.35">
      <c r="E131" s="1" t="str">
        <f t="shared" si="2"/>
        <v>ISIC 85</v>
      </c>
      <c r="F131" s="42">
        <f t="shared" ca="1" si="5"/>
        <v>5.4254695681272427</v>
      </c>
      <c r="G131" s="42">
        <f t="shared" ref="G131:G134" ca="1" si="7">F131*$F$93</f>
        <v>2.1381859886407266</v>
      </c>
    </row>
    <row r="132" spans="5:7" x14ac:dyDescent="0.35">
      <c r="E132" s="1" t="str">
        <f t="shared" si="2"/>
        <v>ISIC 86T88</v>
      </c>
      <c r="F132" s="42">
        <f t="shared" ca="1" si="5"/>
        <v>8.6721231333725726</v>
      </c>
      <c r="G132" s="42">
        <f t="shared" ca="1" si="7"/>
        <v>3.4176972043997416</v>
      </c>
    </row>
    <row r="133" spans="5:7" x14ac:dyDescent="0.35">
      <c r="E133" s="1" t="str">
        <f t="shared" si="2"/>
        <v>ISIC 90T96</v>
      </c>
      <c r="F133" s="42">
        <f t="shared" ca="1" si="5"/>
        <v>12.993925912357199</v>
      </c>
      <c r="G133" s="42">
        <f t="shared" ca="1" si="7"/>
        <v>5.1209263962064915</v>
      </c>
    </row>
    <row r="134" spans="5:7" x14ac:dyDescent="0.35">
      <c r="E134" s="1" t="str">
        <f t="shared" si="2"/>
        <v>ISIC 97T98</v>
      </c>
      <c r="F134" s="42">
        <f t="shared" ca="1" si="5"/>
        <v>26.131705381375944</v>
      </c>
      <c r="G134" s="42">
        <f t="shared" ca="1" si="7"/>
        <v>10.298545702659281</v>
      </c>
    </row>
    <row r="135" spans="5:7" x14ac:dyDescent="0.35">
      <c r="E135" s="1"/>
    </row>
    <row r="136" spans="5:7" x14ac:dyDescent="0.35">
      <c r="E136" s="1"/>
    </row>
    <row r="137" spans="5:7" x14ac:dyDescent="0.35">
      <c r="E137" s="1"/>
    </row>
    <row r="138" spans="5:7" x14ac:dyDescent="0.35">
      <c r="E138" s="1"/>
    </row>
    <row r="139" spans="5:7" x14ac:dyDescent="0.35">
      <c r="E139" s="1"/>
    </row>
    <row r="140" spans="5:7" x14ac:dyDescent="0.35">
      <c r="E140" s="1"/>
    </row>
    <row r="141" spans="5:7" x14ac:dyDescent="0.35">
      <c r="E141" s="1"/>
    </row>
    <row r="142" spans="5:7" x14ac:dyDescent="0.35">
      <c r="E142" s="1"/>
    </row>
    <row r="143" spans="5:7" x14ac:dyDescent="0.35">
      <c r="E143" s="1"/>
    </row>
    <row r="144" spans="5:7" x14ac:dyDescent="0.35">
      <c r="E144" s="1"/>
    </row>
    <row r="145" spans="5:5" x14ac:dyDescent="0.35">
      <c r="E145" s="1"/>
    </row>
    <row r="146" spans="5:5" x14ac:dyDescent="0.35">
      <c r="E146" s="1"/>
    </row>
    <row r="147" spans="5:5" x14ac:dyDescent="0.35">
      <c r="E147" s="1"/>
    </row>
    <row r="148" spans="5:5" x14ac:dyDescent="0.35">
      <c r="E148" s="1"/>
    </row>
    <row r="149" spans="5:5" x14ac:dyDescent="0.35">
      <c r="E149" s="1"/>
    </row>
    <row r="150" spans="5:5" x14ac:dyDescent="0.35">
      <c r="E150" s="1"/>
    </row>
    <row r="151" spans="5:5" x14ac:dyDescent="0.35">
      <c r="E151" s="1"/>
    </row>
    <row r="152" spans="5:5" x14ac:dyDescent="0.35">
      <c r="E152" s="1"/>
    </row>
    <row r="153" spans="5:5" x14ac:dyDescent="0.35">
      <c r="E153" s="1"/>
    </row>
    <row r="154" spans="5:5" x14ac:dyDescent="0.35">
      <c r="E154" s="1"/>
    </row>
    <row r="155" spans="5:5" x14ac:dyDescent="0.35">
      <c r="E155" s="1"/>
    </row>
    <row r="156" spans="5:5" x14ac:dyDescent="0.35">
      <c r="E156"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59999389629810485"/>
  </sheetPr>
  <dimension ref="D3:AP12"/>
  <sheetViews>
    <sheetView workbookViewId="0">
      <selection activeCell="E9" sqref="E9"/>
    </sheetView>
  </sheetViews>
  <sheetFormatPr defaultRowHeight="14.5" x14ac:dyDescent="0.35"/>
  <cols>
    <col min="4" max="4" width="23.08984375" customWidth="1"/>
    <col min="5" max="40" width="13.81640625" customWidth="1"/>
    <col min="42" max="42" width="11.6328125" bestFit="1" customWidth="1"/>
  </cols>
  <sheetData>
    <row r="3" spans="4:42" x14ac:dyDescent="0.35">
      <c r="D3" t="s">
        <v>338</v>
      </c>
    </row>
    <row r="4" spans="4:42" x14ac:dyDescent="0.35">
      <c r="D4" s="66" t="s">
        <v>353</v>
      </c>
    </row>
    <row r="5" spans="4:42" x14ac:dyDescent="0.35">
      <c r="D5" s="66" t="s">
        <v>475</v>
      </c>
    </row>
    <row r="7" spans="4:42" x14ac:dyDescent="0.35">
      <c r="D7" s="41"/>
      <c r="E7" s="41" t="s">
        <v>9</v>
      </c>
      <c r="F7" s="41" t="s">
        <v>334</v>
      </c>
      <c r="G7" s="41" t="s">
        <v>12</v>
      </c>
      <c r="H7" s="41" t="s">
        <v>13</v>
      </c>
      <c r="I7" s="41" t="s">
        <v>14</v>
      </c>
      <c r="J7" s="41" t="s">
        <v>15</v>
      </c>
      <c r="K7" s="41" t="s">
        <v>16</v>
      </c>
      <c r="L7" s="41" t="s">
        <v>100</v>
      </c>
      <c r="M7" s="41" t="s">
        <v>101</v>
      </c>
      <c r="N7" s="41" t="s">
        <v>17</v>
      </c>
      <c r="O7" s="41" t="s">
        <v>335</v>
      </c>
      <c r="P7" s="41" t="s">
        <v>336</v>
      </c>
      <c r="Q7" s="41" t="s">
        <v>18</v>
      </c>
      <c r="R7" s="41" t="s">
        <v>19</v>
      </c>
      <c r="S7" s="41" t="s">
        <v>20</v>
      </c>
      <c r="T7" s="41" t="s">
        <v>21</v>
      </c>
      <c r="U7" s="41" t="s">
        <v>22</v>
      </c>
      <c r="V7" s="41" t="s">
        <v>23</v>
      </c>
      <c r="W7" s="41" t="s">
        <v>24</v>
      </c>
      <c r="X7" s="41" t="s">
        <v>337</v>
      </c>
      <c r="Y7" s="41" t="s">
        <v>314</v>
      </c>
      <c r="Z7" s="41" t="s">
        <v>25</v>
      </c>
      <c r="AA7" s="41" t="s">
        <v>26</v>
      </c>
      <c r="AB7" s="41" t="s">
        <v>27</v>
      </c>
      <c r="AC7" s="41" t="s">
        <v>28</v>
      </c>
      <c r="AD7" s="41" t="s">
        <v>29</v>
      </c>
      <c r="AE7" s="41" t="s">
        <v>30</v>
      </c>
      <c r="AF7" s="41" t="s">
        <v>31</v>
      </c>
      <c r="AG7" s="41" t="s">
        <v>32</v>
      </c>
      <c r="AH7" s="41" t="s">
        <v>33</v>
      </c>
      <c r="AI7" s="41" t="s">
        <v>34</v>
      </c>
      <c r="AJ7" s="41" t="s">
        <v>35</v>
      </c>
      <c r="AK7" s="41" t="s">
        <v>36</v>
      </c>
      <c r="AL7" s="41" t="s">
        <v>37</v>
      </c>
      <c r="AM7" s="41" t="s">
        <v>38</v>
      </c>
      <c r="AN7" s="41" t="s">
        <v>39</v>
      </c>
    </row>
    <row r="8" spans="4:42" x14ac:dyDescent="0.35">
      <c r="D8" t="s">
        <v>319</v>
      </c>
      <c r="E8" s="15">
        <v>497848.22</v>
      </c>
      <c r="F8" s="15">
        <v>137259.95000000001</v>
      </c>
      <c r="G8" s="15">
        <v>1089480.26</v>
      </c>
      <c r="H8" s="15">
        <v>209121.81</v>
      </c>
      <c r="I8" s="15">
        <v>128077.77</v>
      </c>
      <c r="J8" s="15">
        <v>260630.16</v>
      </c>
      <c r="K8" s="15">
        <v>331940.12</v>
      </c>
      <c r="L8" s="15">
        <v>511682.29</v>
      </c>
      <c r="M8" s="15">
        <v>266672.92</v>
      </c>
      <c r="N8" s="15">
        <v>289887.27</v>
      </c>
      <c r="O8" s="15">
        <v>197199.69</v>
      </c>
      <c r="P8" s="15">
        <v>352970.51</v>
      </c>
      <c r="Q8" s="15">
        <v>473291.74</v>
      </c>
      <c r="R8" s="15">
        <v>346593.45</v>
      </c>
      <c r="S8" s="15">
        <v>278562.52</v>
      </c>
      <c r="T8" s="15">
        <v>628027.75</v>
      </c>
      <c r="U8" s="15">
        <v>855776.95</v>
      </c>
      <c r="V8" s="15">
        <v>233507.5</v>
      </c>
      <c r="W8" s="15">
        <v>424264.13</v>
      </c>
      <c r="X8" s="15">
        <v>762832.26</v>
      </c>
      <c r="Y8" s="15">
        <v>295327.48</v>
      </c>
      <c r="Z8" s="15">
        <v>1817096.54</v>
      </c>
      <c r="AA8" s="15">
        <v>2700413.91</v>
      </c>
      <c r="AB8" s="15">
        <v>1569974.97</v>
      </c>
      <c r="AC8" s="15">
        <v>714833.73</v>
      </c>
      <c r="AD8" s="15">
        <v>344401.45</v>
      </c>
      <c r="AE8" s="15">
        <v>369662.5</v>
      </c>
      <c r="AF8" s="15">
        <v>626825.89</v>
      </c>
      <c r="AG8" s="15">
        <v>1524211.04</v>
      </c>
      <c r="AH8" s="15">
        <v>1976988.51</v>
      </c>
      <c r="AI8" s="15">
        <v>2201589.19</v>
      </c>
      <c r="AJ8" s="15">
        <v>459752.39</v>
      </c>
      <c r="AK8" s="15">
        <v>1255169.24</v>
      </c>
      <c r="AL8" s="15">
        <v>1943860.11</v>
      </c>
      <c r="AM8" s="15">
        <v>935375.85000000009</v>
      </c>
      <c r="AN8" s="15">
        <v>178809.61</v>
      </c>
      <c r="AP8" s="15">
        <f>SUM(E8:AN8)</f>
        <v>27189919.680000003</v>
      </c>
    </row>
    <row r="9" spans="4:42" x14ac:dyDescent="0.35">
      <c r="D9" t="s">
        <v>330</v>
      </c>
      <c r="E9" s="15">
        <v>14776.72</v>
      </c>
      <c r="F9" s="15">
        <v>6315.66</v>
      </c>
      <c r="G9" s="15">
        <v>58730.44</v>
      </c>
      <c r="H9" s="15">
        <v>24437.67</v>
      </c>
      <c r="I9" s="15">
        <v>5834.83</v>
      </c>
      <c r="J9" s="15">
        <v>14292.19</v>
      </c>
      <c r="K9" s="15">
        <v>161435.82999999999</v>
      </c>
      <c r="L9" s="15">
        <v>51677.5</v>
      </c>
      <c r="M9" s="15">
        <v>40680.06</v>
      </c>
      <c r="N9" s="15">
        <v>23766.01</v>
      </c>
      <c r="O9" s="15">
        <v>10753.79</v>
      </c>
      <c r="P9" s="15">
        <v>47293.87</v>
      </c>
      <c r="Q9" s="15">
        <v>27144.97</v>
      </c>
      <c r="R9" s="15">
        <v>59636.06</v>
      </c>
      <c r="S9" s="15">
        <v>25700.6</v>
      </c>
      <c r="T9" s="15">
        <v>42415.02</v>
      </c>
      <c r="U9" s="15">
        <v>62432.68</v>
      </c>
      <c r="V9" s="15">
        <v>30379.69</v>
      </c>
      <c r="W9" s="15">
        <v>29740.97</v>
      </c>
      <c r="X9" s="15">
        <v>57316.87</v>
      </c>
      <c r="Y9" s="15">
        <v>7559.7300000000005</v>
      </c>
      <c r="Z9" s="15">
        <v>49002.34</v>
      </c>
      <c r="AA9" s="15">
        <v>70258.100000000006</v>
      </c>
      <c r="AB9" s="15">
        <v>79443.69</v>
      </c>
      <c r="AC9" s="15">
        <v>11958.98</v>
      </c>
      <c r="AD9" s="15">
        <v>17589.88</v>
      </c>
      <c r="AE9" s="15">
        <v>16592.04</v>
      </c>
      <c r="AF9" s="15">
        <v>46065.5</v>
      </c>
      <c r="AG9" s="15">
        <v>62520.959999999999</v>
      </c>
      <c r="AH9" s="15">
        <v>9675.66</v>
      </c>
      <c r="AI9" s="15">
        <v>59972.399999999994</v>
      </c>
      <c r="AJ9" s="15">
        <v>11388.12</v>
      </c>
      <c r="AK9" s="15">
        <v>19559.330000000002</v>
      </c>
      <c r="AL9" s="15">
        <v>32834.07</v>
      </c>
      <c r="AM9" s="15">
        <v>14616.07</v>
      </c>
      <c r="AN9" s="15">
        <v>2543.5100000000002</v>
      </c>
      <c r="AP9" s="15">
        <f>SUM(E9:AN9)</f>
        <v>1306341.81</v>
      </c>
    </row>
    <row r="10" spans="4:42" x14ac:dyDescent="0.35">
      <c r="D10" t="s">
        <v>331</v>
      </c>
      <c r="E10" s="15">
        <v>26218.52</v>
      </c>
      <c r="F10" s="15">
        <v>24279.759999999998</v>
      </c>
      <c r="G10" s="15">
        <v>98447.37</v>
      </c>
      <c r="H10" s="15">
        <v>57469.11</v>
      </c>
      <c r="I10" s="15">
        <v>11467.93</v>
      </c>
      <c r="J10" s="15">
        <v>25408.030000000002</v>
      </c>
      <c r="K10" s="15">
        <v>69254.19</v>
      </c>
      <c r="L10" s="15">
        <v>141002.25</v>
      </c>
      <c r="M10" s="15">
        <v>117783.69</v>
      </c>
      <c r="N10" s="15">
        <v>39058.910000000003</v>
      </c>
      <c r="O10" s="15">
        <v>20971.77</v>
      </c>
      <c r="P10" s="15">
        <v>67367.81</v>
      </c>
      <c r="Q10" s="15">
        <v>48282.39</v>
      </c>
      <c r="R10" s="15">
        <v>141137.9</v>
      </c>
      <c r="S10" s="15">
        <v>79643.820000000007</v>
      </c>
      <c r="T10" s="15">
        <v>233122.24</v>
      </c>
      <c r="U10" s="15">
        <v>217538.16</v>
      </c>
      <c r="V10" s="15">
        <v>124779.94</v>
      </c>
      <c r="W10" s="15">
        <v>71628.7</v>
      </c>
      <c r="X10" s="15">
        <v>2875.37</v>
      </c>
      <c r="Y10" s="15">
        <v>11260.62</v>
      </c>
      <c r="Z10" s="15">
        <v>8968.66</v>
      </c>
      <c r="AA10" s="15">
        <v>198532.83</v>
      </c>
      <c r="AB10" s="15">
        <v>158980.22</v>
      </c>
      <c r="AC10" s="15">
        <v>18602.29</v>
      </c>
      <c r="AD10" s="15">
        <v>37262.089999999997</v>
      </c>
      <c r="AE10" s="15">
        <v>17644.64</v>
      </c>
      <c r="AF10" s="15">
        <v>66400.960000000006</v>
      </c>
      <c r="AG10" s="15">
        <v>131497.24</v>
      </c>
      <c r="AH10" s="15">
        <v>2498.09</v>
      </c>
      <c r="AI10" s="15">
        <v>237089.57</v>
      </c>
      <c r="AJ10" s="15">
        <v>43082.75</v>
      </c>
      <c r="AK10" s="15">
        <v>4041.11</v>
      </c>
      <c r="AL10" s="15">
        <v>7741.11</v>
      </c>
      <c r="AM10" s="15">
        <v>14581.38</v>
      </c>
      <c r="AN10" s="15">
        <v>1679.19</v>
      </c>
      <c r="AP10" s="15">
        <f>SUM(E10:AN10)</f>
        <v>2577600.6099999994</v>
      </c>
    </row>
    <row r="11" spans="4:42" x14ac:dyDescent="0.35">
      <c r="D11" t="s">
        <v>332</v>
      </c>
      <c r="E11" s="15">
        <v>1018.1</v>
      </c>
      <c r="F11" s="15">
        <v>5839.13</v>
      </c>
      <c r="G11" s="15">
        <v>2210.23</v>
      </c>
      <c r="H11" s="15">
        <v>10056.969999999999</v>
      </c>
      <c r="I11" s="15">
        <v>127.49</v>
      </c>
      <c r="J11" s="15">
        <v>223.33999999999997</v>
      </c>
      <c r="K11" s="15">
        <v>3524.17</v>
      </c>
      <c r="L11" s="15">
        <v>6287.2</v>
      </c>
      <c r="M11" s="15">
        <v>9218.15</v>
      </c>
      <c r="N11" s="15">
        <v>1486.48</v>
      </c>
      <c r="O11" s="15">
        <v>483.5</v>
      </c>
      <c r="P11" s="15">
        <v>6278.51</v>
      </c>
      <c r="Q11" s="15">
        <v>1549.9</v>
      </c>
      <c r="R11" s="15">
        <v>21250.61</v>
      </c>
      <c r="S11" s="15">
        <v>7799.91</v>
      </c>
      <c r="T11" s="15">
        <v>11988.96</v>
      </c>
      <c r="U11" s="15">
        <v>4555.74</v>
      </c>
      <c r="V11" s="15">
        <v>14703.31</v>
      </c>
      <c r="W11" s="15">
        <v>8486.56</v>
      </c>
      <c r="X11" s="15">
        <v>60.19</v>
      </c>
      <c r="Y11" s="15">
        <v>180.17</v>
      </c>
      <c r="Z11" s="15">
        <v>1.58</v>
      </c>
      <c r="AA11" s="15">
        <v>67.38</v>
      </c>
      <c r="AB11" s="15">
        <v>1350.04</v>
      </c>
      <c r="AC11" s="15">
        <v>0.53</v>
      </c>
      <c r="AD11" s="15">
        <v>133.68</v>
      </c>
      <c r="AE11" s="15">
        <v>94.45</v>
      </c>
      <c r="AF11" s="15">
        <v>321.89</v>
      </c>
      <c r="AG11" s="15">
        <v>568.42000000000007</v>
      </c>
      <c r="AH11" s="15">
        <v>0.01</v>
      </c>
      <c r="AI11" s="15">
        <v>3957.3199999999997</v>
      </c>
      <c r="AJ11" s="15">
        <v>63.38</v>
      </c>
      <c r="AK11" s="15">
        <v>17.579999999999998</v>
      </c>
      <c r="AL11" s="15">
        <v>0.69</v>
      </c>
      <c r="AM11" s="15">
        <v>1878.06</v>
      </c>
      <c r="AN11" s="15">
        <v>0.25</v>
      </c>
      <c r="AP11" s="15">
        <f>SUM(E11:AN11)</f>
        <v>125783.87999999999</v>
      </c>
    </row>
    <row r="12" spans="4:42" x14ac:dyDescent="0.35">
      <c r="D12" t="s">
        <v>333</v>
      </c>
      <c r="E12" s="33">
        <v>3.8831329914884603E-2</v>
      </c>
      <c r="F12" s="33">
        <v>0.24049372810933883</v>
      </c>
      <c r="G12" s="33">
        <v>2.2450879083920679E-2</v>
      </c>
      <c r="H12" s="33">
        <v>0.1749978379689541</v>
      </c>
      <c r="I12" s="33">
        <v>1.1117089134656385E-2</v>
      </c>
      <c r="J12" s="33">
        <v>8.7901344574923736E-3</v>
      </c>
      <c r="K12" s="33">
        <v>5.0887462549197383E-2</v>
      </c>
      <c r="L12" s="33">
        <v>4.458935938965513E-2</v>
      </c>
      <c r="M12" s="33">
        <v>7.8263382646612617E-2</v>
      </c>
      <c r="N12" s="33">
        <v>3.8057385625968568E-2</v>
      </c>
      <c r="O12" s="33">
        <v>2.3054801764467187E-2</v>
      </c>
      <c r="P12" s="33">
        <v>9.3197478142750978E-2</v>
      </c>
      <c r="Q12" s="33">
        <v>3.210073072190503E-2</v>
      </c>
      <c r="R12" s="33">
        <v>0.15056629013184977</v>
      </c>
      <c r="S12" s="33">
        <v>9.7934905683830828E-2</v>
      </c>
      <c r="T12" s="33">
        <v>5.1427783123566419E-2</v>
      </c>
      <c r="U12" s="33">
        <v>2.0942256751643022E-2</v>
      </c>
      <c r="V12" s="33">
        <v>0.11783392426699354</v>
      </c>
      <c r="W12" s="33">
        <v>0.11847988306363232</v>
      </c>
      <c r="X12" s="33">
        <v>2.0932958193206438E-2</v>
      </c>
      <c r="Y12" s="33">
        <v>1.6000007104404551E-2</v>
      </c>
      <c r="Z12" s="33">
        <v>1.7616901521520496E-4</v>
      </c>
      <c r="AA12" s="33">
        <v>3.3938971201891393E-4</v>
      </c>
      <c r="AB12" s="33">
        <v>8.4918740205542544E-3</v>
      </c>
      <c r="AC12" s="33">
        <v>2.849111587874396E-5</v>
      </c>
      <c r="AD12" s="33">
        <v>3.5875604401148734E-3</v>
      </c>
      <c r="AE12" s="33">
        <v>5.3529003708775022E-3</v>
      </c>
      <c r="AF12" s="33">
        <v>4.8476708770475597E-3</v>
      </c>
      <c r="AG12" s="33">
        <v>4.3226762782245477E-3</v>
      </c>
      <c r="AH12" s="33">
        <v>4.0030583365691387E-6</v>
      </c>
      <c r="AI12" s="33">
        <v>1.6691244579000248E-2</v>
      </c>
      <c r="AJ12" s="33">
        <v>1.471122432992323E-3</v>
      </c>
      <c r="AK12" s="33">
        <v>4.350289895597991E-3</v>
      </c>
      <c r="AL12" s="33">
        <v>8.9134503966485423E-5</v>
      </c>
      <c r="AM12" s="33">
        <v>0.1287985087831193</v>
      </c>
      <c r="AN12" s="33">
        <v>1.4888130586771003E-4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59999389629810485"/>
  </sheetPr>
  <dimension ref="B2:C9"/>
  <sheetViews>
    <sheetView topLeftCell="A2" workbookViewId="0">
      <selection activeCell="C7" sqref="C7"/>
    </sheetView>
  </sheetViews>
  <sheetFormatPr defaultRowHeight="14.5" x14ac:dyDescent="0.35"/>
  <cols>
    <col min="2" max="2" width="13.08984375" customWidth="1"/>
    <col min="3" max="3" width="12.36328125" customWidth="1"/>
  </cols>
  <sheetData>
    <row r="2" spans="2:3" x14ac:dyDescent="0.35">
      <c r="B2" t="s">
        <v>477</v>
      </c>
    </row>
    <row r="3" spans="2:3" x14ac:dyDescent="0.35">
      <c r="B3" s="64" t="s">
        <v>478</v>
      </c>
    </row>
    <row r="5" spans="2:3" x14ac:dyDescent="0.35">
      <c r="B5" s="65" t="s">
        <v>476</v>
      </c>
      <c r="C5" s="65"/>
    </row>
    <row r="6" spans="2:3" x14ac:dyDescent="0.35">
      <c r="B6" s="41"/>
      <c r="C6" s="41" t="str">
        <f>'EUROSTAT ICoE data'!M7</f>
        <v>ISIC 21</v>
      </c>
    </row>
    <row r="7" spans="2:3" x14ac:dyDescent="0.35">
      <c r="B7" t="s">
        <v>319</v>
      </c>
      <c r="C7" s="18">
        <f>'EUROSTAT ICoE data'!M8/'EUROSTAT ICoE data'!L8</f>
        <v>0.52116894645698997</v>
      </c>
    </row>
    <row r="8" spans="2:3" x14ac:dyDescent="0.35">
      <c r="B8" t="s">
        <v>81</v>
      </c>
      <c r="C8" s="18">
        <f>'EUROSTAT ICoE data'!M9/'EUROSTAT ICoE data'!L9</f>
        <v>0.78719094383435728</v>
      </c>
    </row>
    <row r="9" spans="2:3" x14ac:dyDescent="0.35">
      <c r="B9" t="s">
        <v>86</v>
      </c>
      <c r="C9" s="18">
        <f>'EUROSTAT ICoE data'!M10/'EUROSTAT ICoE data'!L10</f>
        <v>0.83533198938314812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A1:D202"/>
  <sheetViews>
    <sheetView topLeftCell="A122" workbookViewId="0">
      <selection activeCell="B140" sqref="B140"/>
    </sheetView>
  </sheetViews>
  <sheetFormatPr defaultRowHeight="14.5" x14ac:dyDescent="0.35"/>
  <cols>
    <col min="1" max="1" width="31.26953125" customWidth="1"/>
    <col min="2" max="2" width="20.08984375" customWidth="1"/>
    <col min="3" max="4" width="17.36328125" customWidth="1"/>
  </cols>
  <sheetData>
    <row r="1" spans="1:4" x14ac:dyDescent="0.35">
      <c r="B1" s="1" t="s">
        <v>308</v>
      </c>
      <c r="C1" s="1" t="s">
        <v>487</v>
      </c>
      <c r="D1" s="1" t="s">
        <v>488</v>
      </c>
    </row>
    <row r="2" spans="1:4" x14ac:dyDescent="0.35">
      <c r="A2" s="13" t="s">
        <v>109</v>
      </c>
      <c r="B2" s="13">
        <v>1</v>
      </c>
      <c r="C2" t="s">
        <v>9</v>
      </c>
      <c r="D2" t="s">
        <v>9</v>
      </c>
    </row>
    <row r="3" spans="1:4" x14ac:dyDescent="0.35">
      <c r="A3" s="13" t="s">
        <v>110</v>
      </c>
      <c r="B3" s="13">
        <v>2</v>
      </c>
      <c r="C3" t="s">
        <v>9</v>
      </c>
      <c r="D3" t="s">
        <v>9</v>
      </c>
    </row>
    <row r="4" spans="1:4" x14ac:dyDescent="0.35">
      <c r="A4" s="13" t="s">
        <v>111</v>
      </c>
      <c r="B4" s="13">
        <v>3</v>
      </c>
      <c r="C4" t="s">
        <v>9</v>
      </c>
      <c r="D4" t="s">
        <v>9</v>
      </c>
    </row>
    <row r="5" spans="1:4" x14ac:dyDescent="0.35">
      <c r="A5" s="13" t="s">
        <v>112</v>
      </c>
      <c r="B5" s="13">
        <v>4</v>
      </c>
      <c r="C5" t="s">
        <v>9</v>
      </c>
      <c r="D5" t="s">
        <v>9</v>
      </c>
    </row>
    <row r="6" spans="1:4" x14ac:dyDescent="0.35">
      <c r="A6" s="13" t="s">
        <v>113</v>
      </c>
      <c r="B6" s="13">
        <v>5</v>
      </c>
      <c r="C6" t="s">
        <v>9</v>
      </c>
      <c r="D6" t="s">
        <v>9</v>
      </c>
    </row>
    <row r="7" spans="1:4" x14ac:dyDescent="0.35">
      <c r="A7" s="13" t="s">
        <v>114</v>
      </c>
      <c r="B7" s="13">
        <v>6</v>
      </c>
      <c r="C7" t="s">
        <v>9</v>
      </c>
      <c r="D7" t="s">
        <v>9</v>
      </c>
    </row>
    <row r="8" spans="1:4" x14ac:dyDescent="0.35">
      <c r="A8" s="13" t="s">
        <v>115</v>
      </c>
      <c r="B8" s="13">
        <v>7</v>
      </c>
      <c r="C8" t="s">
        <v>9</v>
      </c>
      <c r="D8" t="s">
        <v>9</v>
      </c>
    </row>
    <row r="9" spans="1:4" x14ac:dyDescent="0.35">
      <c r="A9" s="13" t="s">
        <v>116</v>
      </c>
      <c r="B9" s="13">
        <v>8</v>
      </c>
      <c r="C9" t="s">
        <v>9</v>
      </c>
      <c r="D9" t="s">
        <v>9</v>
      </c>
    </row>
    <row r="10" spans="1:4" x14ac:dyDescent="0.35">
      <c r="A10" s="13" t="s">
        <v>117</v>
      </c>
      <c r="B10" s="13">
        <v>9</v>
      </c>
      <c r="C10" t="s">
        <v>9</v>
      </c>
      <c r="D10" t="s">
        <v>9</v>
      </c>
    </row>
    <row r="11" spans="1:4" x14ac:dyDescent="0.35">
      <c r="A11" s="13" t="s">
        <v>118</v>
      </c>
      <c r="B11" s="13">
        <v>10</v>
      </c>
      <c r="C11" t="s">
        <v>9</v>
      </c>
      <c r="D11" t="s">
        <v>9</v>
      </c>
    </row>
    <row r="12" spans="1:4" x14ac:dyDescent="0.35">
      <c r="A12" s="13" t="s">
        <v>119</v>
      </c>
      <c r="B12" s="13">
        <v>11</v>
      </c>
      <c r="C12" t="s">
        <v>9</v>
      </c>
      <c r="D12" t="s">
        <v>9</v>
      </c>
    </row>
    <row r="13" spans="1:4" x14ac:dyDescent="0.35">
      <c r="A13" s="13" t="s">
        <v>120</v>
      </c>
      <c r="B13" s="13">
        <v>12</v>
      </c>
      <c r="C13" t="s">
        <v>9</v>
      </c>
      <c r="D13" t="s">
        <v>9</v>
      </c>
    </row>
    <row r="14" spans="1:4" x14ac:dyDescent="0.35">
      <c r="A14" s="13" t="s">
        <v>121</v>
      </c>
      <c r="B14" s="13">
        <v>13</v>
      </c>
      <c r="C14" t="s">
        <v>9</v>
      </c>
      <c r="D14" t="s">
        <v>9</v>
      </c>
    </row>
    <row r="15" spans="1:4" x14ac:dyDescent="0.35">
      <c r="A15" s="13" t="s">
        <v>122</v>
      </c>
      <c r="B15" s="13">
        <v>14</v>
      </c>
      <c r="C15" t="s">
        <v>9</v>
      </c>
      <c r="D15" t="s">
        <v>9</v>
      </c>
    </row>
    <row r="16" spans="1:4" x14ac:dyDescent="0.35">
      <c r="A16" s="13" t="s">
        <v>123</v>
      </c>
      <c r="B16" s="13">
        <v>15</v>
      </c>
      <c r="C16" t="s">
        <v>9</v>
      </c>
      <c r="D16" t="s">
        <v>9</v>
      </c>
    </row>
    <row r="17" spans="1:4" x14ac:dyDescent="0.35">
      <c r="A17" s="13" t="s">
        <v>124</v>
      </c>
      <c r="B17" s="13">
        <v>16</v>
      </c>
      <c r="C17" t="s">
        <v>9</v>
      </c>
      <c r="D17" t="s">
        <v>9</v>
      </c>
    </row>
    <row r="18" spans="1:4" x14ac:dyDescent="0.35">
      <c r="A18" s="13" t="s">
        <v>125</v>
      </c>
      <c r="B18" s="13">
        <v>17</v>
      </c>
      <c r="C18" t="s">
        <v>9</v>
      </c>
      <c r="D18" t="s">
        <v>9</v>
      </c>
    </row>
    <row r="19" spans="1:4" ht="29" x14ac:dyDescent="0.35">
      <c r="A19" s="13" t="s">
        <v>126</v>
      </c>
      <c r="B19" s="13">
        <v>18</v>
      </c>
      <c r="C19" t="s">
        <v>9</v>
      </c>
      <c r="D19" t="s">
        <v>9</v>
      </c>
    </row>
    <row r="20" spans="1:4" ht="29" x14ac:dyDescent="0.35">
      <c r="A20" s="13" t="s">
        <v>127</v>
      </c>
      <c r="B20" s="13">
        <v>19</v>
      </c>
      <c r="C20" t="s">
        <v>9</v>
      </c>
      <c r="D20" t="s">
        <v>9</v>
      </c>
    </row>
    <row r="21" spans="1:4" x14ac:dyDescent="0.35">
      <c r="A21" s="13" t="s">
        <v>128</v>
      </c>
      <c r="B21" s="13">
        <v>20</v>
      </c>
      <c r="C21" t="s">
        <v>106</v>
      </c>
      <c r="D21" t="s">
        <v>106</v>
      </c>
    </row>
    <row r="22" spans="1:4" x14ac:dyDescent="0.35">
      <c r="A22" s="13" t="s">
        <v>129</v>
      </c>
      <c r="B22" s="13">
        <v>21</v>
      </c>
      <c r="C22" t="s">
        <v>106</v>
      </c>
      <c r="D22" t="s">
        <v>106</v>
      </c>
    </row>
    <row r="23" spans="1:4" x14ac:dyDescent="0.35">
      <c r="A23" s="13" t="s">
        <v>130</v>
      </c>
      <c r="B23" s="13">
        <v>22</v>
      </c>
      <c r="C23" t="s">
        <v>106</v>
      </c>
      <c r="D23" t="s">
        <v>106</v>
      </c>
    </row>
    <row r="24" spans="1:4" x14ac:dyDescent="0.35">
      <c r="A24" s="13" t="s">
        <v>131</v>
      </c>
      <c r="B24" s="13">
        <v>23</v>
      </c>
      <c r="C24" t="s">
        <v>106</v>
      </c>
      <c r="D24" t="s">
        <v>106</v>
      </c>
    </row>
    <row r="25" spans="1:4" x14ac:dyDescent="0.35">
      <c r="A25" s="13" t="s">
        <v>132</v>
      </c>
      <c r="B25" s="13">
        <v>24</v>
      </c>
      <c r="C25" t="s">
        <v>106</v>
      </c>
      <c r="D25" t="s">
        <v>106</v>
      </c>
    </row>
    <row r="26" spans="1:4" x14ac:dyDescent="0.35">
      <c r="A26" s="13" t="s">
        <v>133</v>
      </c>
      <c r="B26" s="13">
        <v>25</v>
      </c>
      <c r="C26" t="s">
        <v>106</v>
      </c>
      <c r="D26" t="s">
        <v>106</v>
      </c>
    </row>
    <row r="27" spans="1:4" x14ac:dyDescent="0.35">
      <c r="A27" s="13" t="s">
        <v>134</v>
      </c>
      <c r="B27" s="13">
        <v>26</v>
      </c>
      <c r="C27" t="s">
        <v>106</v>
      </c>
      <c r="D27" t="s">
        <v>106</v>
      </c>
    </row>
    <row r="28" spans="1:4" x14ac:dyDescent="0.35">
      <c r="A28" s="13" t="s">
        <v>135</v>
      </c>
      <c r="B28" s="13">
        <v>27</v>
      </c>
      <c r="C28" t="s">
        <v>106</v>
      </c>
      <c r="D28" t="s">
        <v>106</v>
      </c>
    </row>
    <row r="29" spans="1:4" ht="43.5" x14ac:dyDescent="0.35">
      <c r="A29" s="13" t="s">
        <v>136</v>
      </c>
      <c r="B29" s="13">
        <v>28</v>
      </c>
      <c r="C29" t="s">
        <v>105</v>
      </c>
      <c r="D29" t="s">
        <v>105</v>
      </c>
    </row>
    <row r="30" spans="1:4" ht="43.5" x14ac:dyDescent="0.35">
      <c r="A30" s="13" t="s">
        <v>137</v>
      </c>
      <c r="B30" s="13">
        <v>29</v>
      </c>
      <c r="C30" t="s">
        <v>105</v>
      </c>
      <c r="D30" t="s">
        <v>105</v>
      </c>
    </row>
    <row r="31" spans="1:4" x14ac:dyDescent="0.35">
      <c r="A31" s="13" t="s">
        <v>138</v>
      </c>
      <c r="B31" s="13">
        <v>30</v>
      </c>
      <c r="C31" t="s">
        <v>105</v>
      </c>
      <c r="D31" t="s">
        <v>105</v>
      </c>
    </row>
    <row r="32" spans="1:4" x14ac:dyDescent="0.35">
      <c r="A32" s="13" t="s">
        <v>139</v>
      </c>
      <c r="B32" s="13">
        <v>31</v>
      </c>
      <c r="C32" t="s">
        <v>105</v>
      </c>
      <c r="D32" t="s">
        <v>105</v>
      </c>
    </row>
    <row r="33" spans="1:4" x14ac:dyDescent="0.35">
      <c r="A33" s="13" t="s">
        <v>140</v>
      </c>
      <c r="B33" s="13">
        <v>32</v>
      </c>
      <c r="C33" t="s">
        <v>10</v>
      </c>
      <c r="D33" t="s">
        <v>10</v>
      </c>
    </row>
    <row r="34" spans="1:4" x14ac:dyDescent="0.35">
      <c r="A34" s="13" t="s">
        <v>141</v>
      </c>
      <c r="B34" s="13">
        <v>33</v>
      </c>
      <c r="C34" t="s">
        <v>10</v>
      </c>
      <c r="D34" t="s">
        <v>10</v>
      </c>
    </row>
    <row r="35" spans="1:4" x14ac:dyDescent="0.35">
      <c r="A35" s="13" t="s">
        <v>142</v>
      </c>
      <c r="B35" s="13">
        <v>34</v>
      </c>
      <c r="C35" t="s">
        <v>10</v>
      </c>
      <c r="D35" t="s">
        <v>10</v>
      </c>
    </row>
    <row r="36" spans="1:4" x14ac:dyDescent="0.35">
      <c r="A36" s="13" t="s">
        <v>143</v>
      </c>
      <c r="B36" s="13">
        <v>35</v>
      </c>
      <c r="C36" t="s">
        <v>10</v>
      </c>
      <c r="D36" t="s">
        <v>10</v>
      </c>
    </row>
    <row r="37" spans="1:4" x14ac:dyDescent="0.35">
      <c r="A37" s="13" t="s">
        <v>144</v>
      </c>
      <c r="B37" s="13">
        <v>36</v>
      </c>
      <c r="C37" t="s">
        <v>10</v>
      </c>
      <c r="D37" t="s">
        <v>10</v>
      </c>
    </row>
    <row r="38" spans="1:4" ht="29" x14ac:dyDescent="0.35">
      <c r="A38" s="13" t="s">
        <v>145</v>
      </c>
      <c r="B38" s="13">
        <v>37</v>
      </c>
      <c r="C38" t="s">
        <v>10</v>
      </c>
      <c r="D38" t="s">
        <v>10</v>
      </c>
    </row>
    <row r="39" spans="1:4" ht="29" x14ac:dyDescent="0.35">
      <c r="A39" s="13" t="s">
        <v>146</v>
      </c>
      <c r="B39" s="13">
        <v>38</v>
      </c>
      <c r="C39" t="s">
        <v>10</v>
      </c>
      <c r="D39" t="s">
        <v>10</v>
      </c>
    </row>
    <row r="40" spans="1:4" ht="29" x14ac:dyDescent="0.35">
      <c r="A40" s="13" t="s">
        <v>147</v>
      </c>
      <c r="B40" s="13">
        <v>39</v>
      </c>
      <c r="C40" t="s">
        <v>10</v>
      </c>
      <c r="D40" t="s">
        <v>10</v>
      </c>
    </row>
    <row r="41" spans="1:4" x14ac:dyDescent="0.35">
      <c r="A41" s="13" t="s">
        <v>148</v>
      </c>
      <c r="B41" s="13">
        <v>40</v>
      </c>
      <c r="C41" t="s">
        <v>10</v>
      </c>
      <c r="D41" t="s">
        <v>10</v>
      </c>
    </row>
    <row r="42" spans="1:4" x14ac:dyDescent="0.35">
      <c r="A42" s="13" t="s">
        <v>149</v>
      </c>
      <c r="B42" s="13">
        <v>41</v>
      </c>
      <c r="C42" t="s">
        <v>10</v>
      </c>
      <c r="D42" t="s">
        <v>10</v>
      </c>
    </row>
    <row r="43" spans="1:4" ht="43.5" x14ac:dyDescent="0.35">
      <c r="A43" s="13" t="s">
        <v>150</v>
      </c>
      <c r="B43" s="13">
        <v>42</v>
      </c>
      <c r="C43" t="s">
        <v>10</v>
      </c>
      <c r="D43" t="s">
        <v>10</v>
      </c>
    </row>
    <row r="44" spans="1:4" x14ac:dyDescent="0.35">
      <c r="A44" s="13" t="s">
        <v>151</v>
      </c>
      <c r="B44" s="13">
        <v>43</v>
      </c>
      <c r="C44" t="s">
        <v>12</v>
      </c>
      <c r="D44" t="s">
        <v>12</v>
      </c>
    </row>
    <row r="45" spans="1:4" x14ac:dyDescent="0.35">
      <c r="A45" s="13" t="s">
        <v>152</v>
      </c>
      <c r="B45" s="13">
        <v>44</v>
      </c>
      <c r="C45" t="s">
        <v>12</v>
      </c>
      <c r="D45" t="s">
        <v>12</v>
      </c>
    </row>
    <row r="46" spans="1:4" x14ac:dyDescent="0.35">
      <c r="A46" s="13" t="s">
        <v>153</v>
      </c>
      <c r="B46" s="13">
        <v>45</v>
      </c>
      <c r="C46" t="s">
        <v>12</v>
      </c>
      <c r="D46" t="s">
        <v>12</v>
      </c>
    </row>
    <row r="47" spans="1:4" x14ac:dyDescent="0.35">
      <c r="A47" s="13" t="s">
        <v>154</v>
      </c>
      <c r="B47" s="13">
        <v>46</v>
      </c>
      <c r="C47" t="s">
        <v>12</v>
      </c>
      <c r="D47" t="s">
        <v>12</v>
      </c>
    </row>
    <row r="48" spans="1:4" x14ac:dyDescent="0.35">
      <c r="A48" s="13" t="s">
        <v>155</v>
      </c>
      <c r="B48" s="13">
        <v>47</v>
      </c>
      <c r="C48" t="s">
        <v>12</v>
      </c>
      <c r="D48" t="s">
        <v>12</v>
      </c>
    </row>
    <row r="49" spans="1:4" x14ac:dyDescent="0.35">
      <c r="A49" s="13" t="s">
        <v>156</v>
      </c>
      <c r="B49" s="13">
        <v>48</v>
      </c>
      <c r="C49" t="s">
        <v>12</v>
      </c>
      <c r="D49" t="s">
        <v>12</v>
      </c>
    </row>
    <row r="50" spans="1:4" x14ac:dyDescent="0.35">
      <c r="A50" s="13" t="s">
        <v>157</v>
      </c>
      <c r="B50" s="13">
        <v>49</v>
      </c>
      <c r="C50" t="s">
        <v>12</v>
      </c>
      <c r="D50" t="s">
        <v>12</v>
      </c>
    </row>
    <row r="51" spans="1:4" x14ac:dyDescent="0.35">
      <c r="A51" s="13" t="s">
        <v>158</v>
      </c>
      <c r="B51" s="13">
        <v>50</v>
      </c>
      <c r="C51" t="s">
        <v>12</v>
      </c>
      <c r="D51" t="s">
        <v>12</v>
      </c>
    </row>
    <row r="52" spans="1:4" x14ac:dyDescent="0.35">
      <c r="A52" s="13" t="s">
        <v>159</v>
      </c>
      <c r="B52" s="13">
        <v>51</v>
      </c>
      <c r="C52" t="s">
        <v>12</v>
      </c>
      <c r="D52" t="s">
        <v>12</v>
      </c>
    </row>
    <row r="53" spans="1:4" x14ac:dyDescent="0.35">
      <c r="A53" s="13" t="s">
        <v>160</v>
      </c>
      <c r="B53" s="13">
        <v>52</v>
      </c>
      <c r="C53" t="s">
        <v>12</v>
      </c>
      <c r="D53" t="s">
        <v>12</v>
      </c>
    </row>
    <row r="54" spans="1:4" x14ac:dyDescent="0.35">
      <c r="A54" s="13" t="s">
        <v>161</v>
      </c>
      <c r="B54" s="13">
        <v>53</v>
      </c>
      <c r="C54" t="s">
        <v>12</v>
      </c>
      <c r="D54" t="s">
        <v>12</v>
      </c>
    </row>
    <row r="55" spans="1:4" x14ac:dyDescent="0.35">
      <c r="A55" s="13" t="s">
        <v>162</v>
      </c>
      <c r="B55" s="13">
        <v>54</v>
      </c>
      <c r="C55" t="s">
        <v>12</v>
      </c>
      <c r="D55" t="s">
        <v>12</v>
      </c>
    </row>
    <row r="56" spans="1:4" x14ac:dyDescent="0.35">
      <c r="A56" s="13" t="s">
        <v>163</v>
      </c>
      <c r="B56" s="13">
        <v>55</v>
      </c>
      <c r="C56" t="s">
        <v>13</v>
      </c>
      <c r="D56" t="s">
        <v>13</v>
      </c>
    </row>
    <row r="57" spans="1:4" x14ac:dyDescent="0.35">
      <c r="A57" s="13" t="s">
        <v>164</v>
      </c>
      <c r="B57" s="13">
        <v>56</v>
      </c>
      <c r="C57" t="s">
        <v>13</v>
      </c>
      <c r="D57" t="s">
        <v>13</v>
      </c>
    </row>
    <row r="58" spans="1:4" x14ac:dyDescent="0.35">
      <c r="A58" s="13" t="s">
        <v>165</v>
      </c>
      <c r="B58" s="13">
        <v>57</v>
      </c>
      <c r="C58" t="s">
        <v>13</v>
      </c>
      <c r="D58" t="s">
        <v>13</v>
      </c>
    </row>
    <row r="59" spans="1:4" ht="43.5" x14ac:dyDescent="0.35">
      <c r="A59" s="13" t="s">
        <v>166</v>
      </c>
      <c r="B59" s="13">
        <v>58</v>
      </c>
      <c r="C59" t="s">
        <v>14</v>
      </c>
      <c r="D59" t="s">
        <v>14</v>
      </c>
    </row>
    <row r="60" spans="1:4" ht="43.5" x14ac:dyDescent="0.35">
      <c r="A60" s="13" t="s">
        <v>167</v>
      </c>
      <c r="B60" s="13">
        <v>59</v>
      </c>
      <c r="C60" t="s">
        <v>14</v>
      </c>
      <c r="D60" t="s">
        <v>14</v>
      </c>
    </row>
    <row r="61" spans="1:4" x14ac:dyDescent="0.35">
      <c r="A61" s="13" t="s">
        <v>168</v>
      </c>
      <c r="B61" s="13">
        <v>60</v>
      </c>
      <c r="C61" t="s">
        <v>15</v>
      </c>
      <c r="D61" t="s">
        <v>15</v>
      </c>
    </row>
    <row r="62" spans="1:4" ht="43.5" x14ac:dyDescent="0.35">
      <c r="A62" s="13" t="s">
        <v>169</v>
      </c>
      <c r="B62" s="13">
        <v>61</v>
      </c>
      <c r="C62" t="s">
        <v>15</v>
      </c>
      <c r="D62" t="s">
        <v>15</v>
      </c>
    </row>
    <row r="63" spans="1:4" x14ac:dyDescent="0.35">
      <c r="A63" s="13" t="s">
        <v>103</v>
      </c>
      <c r="B63" s="13">
        <v>62</v>
      </c>
      <c r="C63" t="s">
        <v>15</v>
      </c>
      <c r="D63" t="s">
        <v>15</v>
      </c>
    </row>
    <row r="64" spans="1:4" ht="29" x14ac:dyDescent="0.35">
      <c r="A64" s="13" t="s">
        <v>170</v>
      </c>
      <c r="B64" s="13">
        <v>63</v>
      </c>
      <c r="C64" t="s">
        <v>15</v>
      </c>
      <c r="D64" t="s">
        <v>15</v>
      </c>
    </row>
    <row r="65" spans="1:4" x14ac:dyDescent="0.35">
      <c r="A65" s="13" t="s">
        <v>171</v>
      </c>
      <c r="B65" s="13">
        <v>64</v>
      </c>
      <c r="C65" t="s">
        <v>16</v>
      </c>
      <c r="D65" t="s">
        <v>16</v>
      </c>
    </row>
    <row r="66" spans="1:4" x14ac:dyDescent="0.35">
      <c r="A66" s="13" t="s">
        <v>172</v>
      </c>
      <c r="B66" s="13">
        <v>65</v>
      </c>
      <c r="C66" t="s">
        <v>16</v>
      </c>
      <c r="D66" t="s">
        <v>16</v>
      </c>
    </row>
    <row r="67" spans="1:4" x14ac:dyDescent="0.35">
      <c r="A67" s="13" t="s">
        <v>173</v>
      </c>
      <c r="B67" s="13">
        <v>66</v>
      </c>
      <c r="C67" t="s">
        <v>16</v>
      </c>
      <c r="D67" t="s">
        <v>16</v>
      </c>
    </row>
    <row r="68" spans="1:4" x14ac:dyDescent="0.35">
      <c r="A68" s="13" t="s">
        <v>174</v>
      </c>
      <c r="B68" s="13">
        <v>67</v>
      </c>
      <c r="C68" t="s">
        <v>16</v>
      </c>
      <c r="D68" t="s">
        <v>16</v>
      </c>
    </row>
    <row r="69" spans="1:4" x14ac:dyDescent="0.35">
      <c r="A69" s="13" t="s">
        <v>175</v>
      </c>
      <c r="B69" s="13">
        <v>68</v>
      </c>
      <c r="C69" t="s">
        <v>16</v>
      </c>
      <c r="D69" t="s">
        <v>16</v>
      </c>
    </row>
    <row r="70" spans="1:4" x14ac:dyDescent="0.35">
      <c r="A70" s="13" t="s">
        <v>176</v>
      </c>
      <c r="B70" s="13">
        <v>69</v>
      </c>
      <c r="C70" t="s">
        <v>16</v>
      </c>
      <c r="D70" t="s">
        <v>16</v>
      </c>
    </row>
    <row r="71" spans="1:4" x14ac:dyDescent="0.35">
      <c r="A71" s="13" t="s">
        <v>177</v>
      </c>
      <c r="B71" s="13">
        <v>70</v>
      </c>
      <c r="C71" t="s">
        <v>16</v>
      </c>
      <c r="D71" t="s">
        <v>16</v>
      </c>
    </row>
    <row r="72" spans="1:4" x14ac:dyDescent="0.35">
      <c r="A72" s="13" t="s">
        <v>178</v>
      </c>
      <c r="B72" s="13">
        <v>71</v>
      </c>
      <c r="C72" t="s">
        <v>16</v>
      </c>
      <c r="D72" t="s">
        <v>16</v>
      </c>
    </row>
    <row r="73" spans="1:4" x14ac:dyDescent="0.35">
      <c r="A73" s="13" t="s">
        <v>179</v>
      </c>
      <c r="B73" s="13">
        <v>72</v>
      </c>
      <c r="C73" t="s">
        <v>16</v>
      </c>
      <c r="D73" t="s">
        <v>16</v>
      </c>
    </row>
    <row r="74" spans="1:4" x14ac:dyDescent="0.35">
      <c r="A74" s="13" t="s">
        <v>180</v>
      </c>
      <c r="B74" s="13">
        <v>73</v>
      </c>
      <c r="C74" t="s">
        <v>16</v>
      </c>
      <c r="D74" t="s">
        <v>16</v>
      </c>
    </row>
    <row r="75" spans="1:4" x14ac:dyDescent="0.35">
      <c r="A75" s="13" t="s">
        <v>181</v>
      </c>
      <c r="B75" s="13">
        <v>74</v>
      </c>
      <c r="C75" t="s">
        <v>16</v>
      </c>
      <c r="D75" t="s">
        <v>16</v>
      </c>
    </row>
    <row r="76" spans="1:4" x14ac:dyDescent="0.35">
      <c r="A76" s="13" t="s">
        <v>182</v>
      </c>
      <c r="B76" s="13">
        <v>75</v>
      </c>
      <c r="C76" t="s">
        <v>16</v>
      </c>
      <c r="D76" t="s">
        <v>16</v>
      </c>
    </row>
    <row r="77" spans="1:4" x14ac:dyDescent="0.35">
      <c r="A77" s="13" t="s">
        <v>183</v>
      </c>
      <c r="B77" s="13">
        <v>76</v>
      </c>
      <c r="C77" t="s">
        <v>16</v>
      </c>
      <c r="D77" t="s">
        <v>16</v>
      </c>
    </row>
    <row r="78" spans="1:4" x14ac:dyDescent="0.35">
      <c r="A78" s="13" t="s">
        <v>184</v>
      </c>
      <c r="B78" s="13">
        <v>77</v>
      </c>
      <c r="C78" t="s">
        <v>16</v>
      </c>
      <c r="D78" t="s">
        <v>16</v>
      </c>
    </row>
    <row r="79" spans="1:4" x14ac:dyDescent="0.35">
      <c r="A79" s="13" t="s">
        <v>185</v>
      </c>
      <c r="B79" s="13">
        <v>78</v>
      </c>
      <c r="C79" t="s">
        <v>16</v>
      </c>
      <c r="D79" t="s">
        <v>16</v>
      </c>
    </row>
    <row r="80" spans="1:4" x14ac:dyDescent="0.35">
      <c r="A80" s="13" t="s">
        <v>186</v>
      </c>
      <c r="B80" s="13">
        <v>79</v>
      </c>
      <c r="C80" t="s">
        <v>16</v>
      </c>
      <c r="D80" t="s">
        <v>16</v>
      </c>
    </row>
    <row r="81" spans="1:4" x14ac:dyDescent="0.35">
      <c r="A81" s="13" t="s">
        <v>187</v>
      </c>
      <c r="B81" s="13">
        <v>80</v>
      </c>
      <c r="C81" t="s">
        <v>16</v>
      </c>
      <c r="D81" t="s">
        <v>16</v>
      </c>
    </row>
    <row r="82" spans="1:4" x14ac:dyDescent="0.35">
      <c r="A82" s="13" t="s">
        <v>188</v>
      </c>
      <c r="B82" s="13">
        <v>81</v>
      </c>
      <c r="C82" t="s">
        <v>16</v>
      </c>
      <c r="D82" t="s">
        <v>16</v>
      </c>
    </row>
    <row r="83" spans="1:4" x14ac:dyDescent="0.35">
      <c r="A83" s="13" t="s">
        <v>189</v>
      </c>
      <c r="B83" s="13">
        <v>82</v>
      </c>
      <c r="C83" t="s">
        <v>16</v>
      </c>
      <c r="D83" t="s">
        <v>16</v>
      </c>
    </row>
    <row r="84" spans="1:4" x14ac:dyDescent="0.35">
      <c r="A84" s="13" t="s">
        <v>190</v>
      </c>
      <c r="B84" s="13">
        <v>83</v>
      </c>
      <c r="C84" t="s">
        <v>16</v>
      </c>
      <c r="D84" t="s">
        <v>16</v>
      </c>
    </row>
    <row r="85" spans="1:4" x14ac:dyDescent="0.35">
      <c r="A85" s="13" t="s">
        <v>191</v>
      </c>
      <c r="B85" s="13">
        <v>84</v>
      </c>
      <c r="C85" t="s">
        <v>16</v>
      </c>
      <c r="D85" t="s">
        <v>16</v>
      </c>
    </row>
    <row r="86" spans="1:4" x14ac:dyDescent="0.35">
      <c r="A86" s="13" t="s">
        <v>192</v>
      </c>
      <c r="B86" s="13">
        <v>85</v>
      </c>
      <c r="C86" t="s">
        <v>100</v>
      </c>
      <c r="D86" t="s">
        <v>100</v>
      </c>
    </row>
    <row r="87" spans="1:4" x14ac:dyDescent="0.35">
      <c r="A87" s="13" t="s">
        <v>193</v>
      </c>
      <c r="B87" s="13">
        <v>86</v>
      </c>
      <c r="C87" t="s">
        <v>100</v>
      </c>
      <c r="D87" t="s">
        <v>100</v>
      </c>
    </row>
    <row r="88" spans="1:4" ht="43.5" x14ac:dyDescent="0.35">
      <c r="A88" s="13" t="s">
        <v>194</v>
      </c>
      <c r="B88" s="13">
        <v>87</v>
      </c>
      <c r="C88" t="s">
        <v>100</v>
      </c>
      <c r="D88" t="s">
        <v>100</v>
      </c>
    </row>
    <row r="89" spans="1:4" x14ac:dyDescent="0.35">
      <c r="A89" s="13" t="s">
        <v>195</v>
      </c>
      <c r="B89" s="13">
        <v>88</v>
      </c>
      <c r="C89" t="s">
        <v>100</v>
      </c>
      <c r="D89" t="s">
        <v>100</v>
      </c>
    </row>
    <row r="90" spans="1:4" x14ac:dyDescent="0.35">
      <c r="A90" s="13" t="s">
        <v>196</v>
      </c>
      <c r="B90" s="13">
        <v>89</v>
      </c>
      <c r="C90" t="s">
        <v>100</v>
      </c>
      <c r="D90" t="s">
        <v>100</v>
      </c>
    </row>
    <row r="91" spans="1:4" x14ac:dyDescent="0.35">
      <c r="A91" s="13" t="s">
        <v>197</v>
      </c>
      <c r="B91" s="13">
        <v>90</v>
      </c>
      <c r="C91" t="s">
        <v>100</v>
      </c>
      <c r="D91" t="s">
        <v>100</v>
      </c>
    </row>
    <row r="92" spans="1:4" x14ac:dyDescent="0.35">
      <c r="A92" s="13" t="s">
        <v>198</v>
      </c>
      <c r="B92" s="13">
        <v>91</v>
      </c>
      <c r="C92" t="s">
        <v>100</v>
      </c>
      <c r="D92" t="s">
        <v>100</v>
      </c>
    </row>
    <row r="93" spans="1:4" x14ac:dyDescent="0.35">
      <c r="A93" s="13" t="s">
        <v>199</v>
      </c>
      <c r="B93" s="13">
        <v>92</v>
      </c>
      <c r="C93" t="s">
        <v>100</v>
      </c>
      <c r="D93" t="s">
        <v>100</v>
      </c>
    </row>
    <row r="94" spans="1:4" x14ac:dyDescent="0.35">
      <c r="A94" s="13" t="s">
        <v>200</v>
      </c>
      <c r="B94" s="13">
        <v>93</v>
      </c>
      <c r="C94" t="s">
        <v>16</v>
      </c>
      <c r="D94" t="s">
        <v>16</v>
      </c>
    </row>
    <row r="95" spans="1:4" x14ac:dyDescent="0.35">
      <c r="A95" s="13" t="s">
        <v>201</v>
      </c>
      <c r="B95" s="13">
        <v>94</v>
      </c>
      <c r="C95" t="s">
        <v>16</v>
      </c>
      <c r="D95" t="s">
        <v>16</v>
      </c>
    </row>
    <row r="96" spans="1:4" x14ac:dyDescent="0.35">
      <c r="A96" s="13" t="s">
        <v>202</v>
      </c>
      <c r="B96" s="13">
        <v>95</v>
      </c>
      <c r="C96" t="s">
        <v>16</v>
      </c>
      <c r="D96" t="s">
        <v>16</v>
      </c>
    </row>
    <row r="97" spans="1:4" x14ac:dyDescent="0.35">
      <c r="A97" s="13" t="s">
        <v>203</v>
      </c>
      <c r="B97" s="13">
        <v>96</v>
      </c>
      <c r="C97" t="s">
        <v>17</v>
      </c>
      <c r="D97" t="s">
        <v>17</v>
      </c>
    </row>
    <row r="98" spans="1:4" x14ac:dyDescent="0.35">
      <c r="A98" s="13" t="s">
        <v>204</v>
      </c>
      <c r="B98" s="13">
        <v>97</v>
      </c>
      <c r="C98" t="s">
        <v>310</v>
      </c>
      <c r="D98" t="s">
        <v>310</v>
      </c>
    </row>
    <row r="99" spans="1:4" ht="43.5" x14ac:dyDescent="0.35">
      <c r="A99" s="13" t="s">
        <v>205</v>
      </c>
      <c r="B99" s="13">
        <v>98</v>
      </c>
      <c r="C99" t="s">
        <v>310</v>
      </c>
      <c r="D99" t="s">
        <v>310</v>
      </c>
    </row>
    <row r="100" spans="1:4" x14ac:dyDescent="0.35">
      <c r="A100" s="13" t="s">
        <v>206</v>
      </c>
      <c r="B100" s="13">
        <v>99</v>
      </c>
      <c r="C100" t="s">
        <v>311</v>
      </c>
      <c r="D100" t="s">
        <v>311</v>
      </c>
    </row>
    <row r="101" spans="1:4" ht="29" x14ac:dyDescent="0.35">
      <c r="A101" s="13" t="s">
        <v>207</v>
      </c>
      <c r="B101" s="13">
        <v>100</v>
      </c>
      <c r="C101" t="s">
        <v>311</v>
      </c>
      <c r="D101" t="s">
        <v>311</v>
      </c>
    </row>
    <row r="102" spans="1:4" x14ac:dyDescent="0.35">
      <c r="A102" s="13" t="s">
        <v>208</v>
      </c>
      <c r="B102" s="13">
        <v>101</v>
      </c>
      <c r="C102" t="s">
        <v>311</v>
      </c>
      <c r="D102" t="s">
        <v>311</v>
      </c>
    </row>
    <row r="103" spans="1:4" ht="29" x14ac:dyDescent="0.35">
      <c r="A103" s="13" t="s">
        <v>209</v>
      </c>
      <c r="B103" s="13">
        <v>102</v>
      </c>
      <c r="C103" t="s">
        <v>311</v>
      </c>
      <c r="D103" t="s">
        <v>311</v>
      </c>
    </row>
    <row r="104" spans="1:4" ht="29" x14ac:dyDescent="0.35">
      <c r="A104" s="13" t="s">
        <v>104</v>
      </c>
      <c r="B104" s="13">
        <v>103</v>
      </c>
      <c r="C104" t="s">
        <v>311</v>
      </c>
      <c r="D104" t="s">
        <v>311</v>
      </c>
    </row>
    <row r="105" spans="1:4" ht="29" x14ac:dyDescent="0.35">
      <c r="A105" s="13" t="s">
        <v>210</v>
      </c>
      <c r="B105" s="13">
        <v>104</v>
      </c>
      <c r="C105" t="s">
        <v>312</v>
      </c>
      <c r="D105" t="s">
        <v>312</v>
      </c>
    </row>
    <row r="106" spans="1:4" ht="43.5" x14ac:dyDescent="0.35">
      <c r="A106" s="13" t="s">
        <v>211</v>
      </c>
      <c r="B106" s="13">
        <v>105</v>
      </c>
      <c r="C106" t="s">
        <v>312</v>
      </c>
      <c r="D106" t="s">
        <v>312</v>
      </c>
    </row>
    <row r="107" spans="1:4" x14ac:dyDescent="0.35">
      <c r="A107" s="13" t="s">
        <v>212</v>
      </c>
      <c r="B107" s="13">
        <v>106</v>
      </c>
      <c r="C107" t="s">
        <v>313</v>
      </c>
      <c r="D107" t="s">
        <v>313</v>
      </c>
    </row>
    <row r="108" spans="1:4" ht="58" x14ac:dyDescent="0.35">
      <c r="A108" s="13" t="s">
        <v>213</v>
      </c>
      <c r="B108" s="13">
        <v>107</v>
      </c>
      <c r="C108" t="s">
        <v>313</v>
      </c>
      <c r="D108" t="s">
        <v>313</v>
      </c>
    </row>
    <row r="109" spans="1:4" x14ac:dyDescent="0.35">
      <c r="A109" s="13" t="s">
        <v>214</v>
      </c>
      <c r="B109" s="13">
        <v>108</v>
      </c>
      <c r="C109" t="s">
        <v>313</v>
      </c>
      <c r="D109" t="s">
        <v>313</v>
      </c>
    </row>
    <row r="110" spans="1:4" ht="58" x14ac:dyDescent="0.35">
      <c r="A110" s="13" t="s">
        <v>215</v>
      </c>
      <c r="B110" s="13">
        <v>109</v>
      </c>
      <c r="C110" t="s">
        <v>313</v>
      </c>
      <c r="D110" t="s">
        <v>313</v>
      </c>
    </row>
    <row r="111" spans="1:4" ht="29" x14ac:dyDescent="0.35">
      <c r="A111" s="13" t="s">
        <v>216</v>
      </c>
      <c r="B111" s="13">
        <v>110</v>
      </c>
      <c r="C111" t="s">
        <v>313</v>
      </c>
      <c r="D111" t="s">
        <v>313</v>
      </c>
    </row>
    <row r="112" spans="1:4" ht="43.5" x14ac:dyDescent="0.35">
      <c r="A112" s="13" t="s">
        <v>217</v>
      </c>
      <c r="B112" s="13">
        <v>111</v>
      </c>
      <c r="C112" t="s">
        <v>313</v>
      </c>
      <c r="D112" t="s">
        <v>313</v>
      </c>
    </row>
    <row r="113" spans="1:4" x14ac:dyDescent="0.35">
      <c r="A113" s="13" t="s">
        <v>218</v>
      </c>
      <c r="B113" s="13">
        <v>112</v>
      </c>
      <c r="C113" t="s">
        <v>313</v>
      </c>
      <c r="D113" t="s">
        <v>313</v>
      </c>
    </row>
    <row r="114" spans="1:4" ht="43.5" x14ac:dyDescent="0.35">
      <c r="A114" s="13" t="s">
        <v>219</v>
      </c>
      <c r="B114" s="13">
        <v>113</v>
      </c>
      <c r="C114" t="s">
        <v>313</v>
      </c>
      <c r="D114" t="s">
        <v>313</v>
      </c>
    </row>
    <row r="115" spans="1:4" x14ac:dyDescent="0.35">
      <c r="A115" s="13" t="s">
        <v>220</v>
      </c>
      <c r="B115" s="13">
        <v>114</v>
      </c>
      <c r="C115" t="s">
        <v>313</v>
      </c>
      <c r="D115" t="s">
        <v>313</v>
      </c>
    </row>
    <row r="116" spans="1:4" ht="72.5" x14ac:dyDescent="0.35">
      <c r="A116" s="13" t="s">
        <v>221</v>
      </c>
      <c r="B116" s="13">
        <v>115</v>
      </c>
      <c r="C116" t="s">
        <v>313</v>
      </c>
      <c r="D116" t="s">
        <v>313</v>
      </c>
    </row>
    <row r="117" spans="1:4" x14ac:dyDescent="0.35">
      <c r="A117" s="13" t="s">
        <v>222</v>
      </c>
      <c r="B117" s="13">
        <v>116</v>
      </c>
      <c r="C117" t="s">
        <v>313</v>
      </c>
      <c r="D117" t="s">
        <v>313</v>
      </c>
    </row>
    <row r="118" spans="1:4" ht="29" x14ac:dyDescent="0.35">
      <c r="A118" s="13" t="s">
        <v>223</v>
      </c>
      <c r="B118" s="13">
        <v>117</v>
      </c>
      <c r="C118" t="s">
        <v>18</v>
      </c>
      <c r="D118" t="s">
        <v>18</v>
      </c>
    </row>
    <row r="119" spans="1:4" ht="29" x14ac:dyDescent="0.35">
      <c r="A119" s="13" t="s">
        <v>224</v>
      </c>
      <c r="B119" s="13">
        <v>118</v>
      </c>
      <c r="C119" t="s">
        <v>21</v>
      </c>
      <c r="D119" t="s">
        <v>21</v>
      </c>
    </row>
    <row r="120" spans="1:4" ht="29" x14ac:dyDescent="0.35">
      <c r="A120" s="13" t="s">
        <v>225</v>
      </c>
      <c r="B120" s="13">
        <v>119</v>
      </c>
      <c r="C120" t="s">
        <v>19</v>
      </c>
      <c r="D120" t="s">
        <v>19</v>
      </c>
    </row>
    <row r="121" spans="1:4" ht="29" x14ac:dyDescent="0.35">
      <c r="A121" s="13" t="s">
        <v>226</v>
      </c>
      <c r="B121" s="13">
        <v>120</v>
      </c>
      <c r="C121" t="s">
        <v>20</v>
      </c>
      <c r="D121" t="s">
        <v>20</v>
      </c>
    </row>
    <row r="122" spans="1:4" ht="43.5" x14ac:dyDescent="0.35">
      <c r="A122" s="13" t="s">
        <v>227</v>
      </c>
      <c r="B122" s="13">
        <v>121</v>
      </c>
      <c r="C122" t="s">
        <v>19</v>
      </c>
      <c r="D122" t="s">
        <v>19</v>
      </c>
    </row>
    <row r="123" spans="1:4" ht="43.5" x14ac:dyDescent="0.35">
      <c r="A123" s="13" t="s">
        <v>228</v>
      </c>
      <c r="B123" s="13">
        <v>122</v>
      </c>
      <c r="C123" t="s">
        <v>19</v>
      </c>
      <c r="D123" t="s">
        <v>19</v>
      </c>
    </row>
    <row r="124" spans="1:4" ht="29" x14ac:dyDescent="0.35">
      <c r="A124" s="13" t="s">
        <v>229</v>
      </c>
      <c r="B124" s="13">
        <v>123</v>
      </c>
      <c r="C124" t="s">
        <v>22</v>
      </c>
      <c r="D124" t="s">
        <v>22</v>
      </c>
    </row>
    <row r="125" spans="1:4" x14ac:dyDescent="0.35">
      <c r="A125" s="13" t="s">
        <v>230</v>
      </c>
      <c r="B125" s="13">
        <v>124</v>
      </c>
      <c r="C125" t="s">
        <v>23</v>
      </c>
      <c r="D125" t="s">
        <v>23</v>
      </c>
    </row>
    <row r="126" spans="1:4" ht="29" x14ac:dyDescent="0.35">
      <c r="A126" s="13" t="s">
        <v>231</v>
      </c>
      <c r="B126" s="13">
        <v>125</v>
      </c>
      <c r="C126" t="s">
        <v>24</v>
      </c>
      <c r="D126" t="s">
        <v>24</v>
      </c>
    </row>
    <row r="127" spans="1:4" x14ac:dyDescent="0.35">
      <c r="A127" s="13" t="s">
        <v>232</v>
      </c>
      <c r="B127" s="13">
        <v>126</v>
      </c>
      <c r="C127" t="s">
        <v>314</v>
      </c>
      <c r="D127" t="s">
        <v>314</v>
      </c>
    </row>
    <row r="128" spans="1:4" ht="29" x14ac:dyDescent="0.35">
      <c r="A128" s="13" t="s">
        <v>233</v>
      </c>
      <c r="B128" s="13">
        <v>127</v>
      </c>
      <c r="C128" t="s">
        <v>314</v>
      </c>
      <c r="D128" t="s">
        <v>314</v>
      </c>
    </row>
    <row r="129" spans="1:4" x14ac:dyDescent="0.35">
      <c r="A129" s="13" t="s">
        <v>234</v>
      </c>
      <c r="B129" s="13">
        <v>128</v>
      </c>
      <c r="C129" t="s">
        <v>315</v>
      </c>
      <c r="D129" t="s">
        <v>315</v>
      </c>
    </row>
    <row r="130" spans="1:4" x14ac:dyDescent="0.35">
      <c r="A130" s="13" t="s">
        <v>235</v>
      </c>
      <c r="B130" s="13">
        <v>129</v>
      </c>
      <c r="C130" t="s">
        <v>315</v>
      </c>
      <c r="D130" t="s">
        <v>315</v>
      </c>
    </row>
    <row r="131" spans="1:4" x14ac:dyDescent="0.35">
      <c r="A131" s="13" t="s">
        <v>236</v>
      </c>
      <c r="B131" s="13">
        <v>130</v>
      </c>
      <c r="C131" t="s">
        <v>315</v>
      </c>
      <c r="D131" t="s">
        <v>315</v>
      </c>
    </row>
    <row r="132" spans="1:4" x14ac:dyDescent="0.35">
      <c r="A132" s="13" t="s">
        <v>237</v>
      </c>
      <c r="B132" s="13">
        <v>131</v>
      </c>
      <c r="C132" t="s">
        <v>315</v>
      </c>
      <c r="D132" t="s">
        <v>315</v>
      </c>
    </row>
    <row r="133" spans="1:4" x14ac:dyDescent="0.35">
      <c r="A133" s="13" t="s">
        <v>238</v>
      </c>
      <c r="B133" s="13">
        <v>132</v>
      </c>
      <c r="C133" t="s">
        <v>315</v>
      </c>
      <c r="D133" t="s">
        <v>315</v>
      </c>
    </row>
    <row r="134" spans="1:4" ht="29" x14ac:dyDescent="0.35">
      <c r="A134" s="13" t="s">
        <v>239</v>
      </c>
      <c r="B134" s="13">
        <v>133</v>
      </c>
      <c r="C134" t="s">
        <v>315</v>
      </c>
      <c r="D134" t="s">
        <v>315</v>
      </c>
    </row>
    <row r="135" spans="1:4" x14ac:dyDescent="0.35">
      <c r="A135" s="13" t="s">
        <v>240</v>
      </c>
      <c r="B135" s="13">
        <v>134</v>
      </c>
      <c r="C135" t="s">
        <v>315</v>
      </c>
      <c r="D135" t="s">
        <v>315</v>
      </c>
    </row>
    <row r="136" spans="1:4" x14ac:dyDescent="0.35">
      <c r="A136" s="13" t="s">
        <v>241</v>
      </c>
      <c r="B136" s="13">
        <v>135</v>
      </c>
      <c r="C136" t="s">
        <v>315</v>
      </c>
      <c r="D136" t="s">
        <v>315</v>
      </c>
    </row>
    <row r="137" spans="1:4" x14ac:dyDescent="0.35">
      <c r="A137" s="13" t="s">
        <v>242</v>
      </c>
      <c r="B137" s="13">
        <v>136</v>
      </c>
      <c r="C137" t="s">
        <v>315</v>
      </c>
      <c r="D137" t="s">
        <v>315</v>
      </c>
    </row>
    <row r="138" spans="1:4" x14ac:dyDescent="0.35">
      <c r="A138" s="13" t="s">
        <v>243</v>
      </c>
      <c r="B138" s="13">
        <v>137</v>
      </c>
      <c r="C138" t="s">
        <v>315</v>
      </c>
      <c r="D138" t="s">
        <v>315</v>
      </c>
    </row>
    <row r="139" spans="1:4" x14ac:dyDescent="0.35">
      <c r="A139" s="13" t="s">
        <v>244</v>
      </c>
      <c r="B139" s="13">
        <v>138</v>
      </c>
      <c r="C139" t="s">
        <v>315</v>
      </c>
      <c r="D139" t="s">
        <v>315</v>
      </c>
    </row>
    <row r="140" spans="1:4" x14ac:dyDescent="0.35">
      <c r="A140" s="13" t="s">
        <v>245</v>
      </c>
      <c r="B140" s="13">
        <v>139</v>
      </c>
      <c r="C140" t="s">
        <v>315</v>
      </c>
      <c r="D140" t="s">
        <v>315</v>
      </c>
    </row>
    <row r="141" spans="1:4" x14ac:dyDescent="0.35">
      <c r="A141" s="13" t="s">
        <v>246</v>
      </c>
      <c r="B141" s="13">
        <v>140</v>
      </c>
      <c r="C141" t="s">
        <v>315</v>
      </c>
      <c r="D141" t="s">
        <v>315</v>
      </c>
    </row>
    <row r="142" spans="1:4" ht="29" x14ac:dyDescent="0.35">
      <c r="A142" s="13" t="s">
        <v>247</v>
      </c>
      <c r="B142" s="13">
        <v>141</v>
      </c>
      <c r="C142" t="s">
        <v>315</v>
      </c>
      <c r="D142" t="s">
        <v>315</v>
      </c>
    </row>
    <row r="143" spans="1:4" x14ac:dyDescent="0.35">
      <c r="A143" s="13" t="s">
        <v>248</v>
      </c>
      <c r="B143" s="13">
        <v>142</v>
      </c>
      <c r="C143" t="s">
        <v>316</v>
      </c>
      <c r="D143" t="s">
        <v>316</v>
      </c>
    </row>
    <row r="144" spans="1:4" x14ac:dyDescent="0.35">
      <c r="A144" s="13" t="s">
        <v>249</v>
      </c>
      <c r="B144" s="13">
        <v>143</v>
      </c>
      <c r="C144" t="s">
        <v>316</v>
      </c>
      <c r="D144" t="s">
        <v>316</v>
      </c>
    </row>
    <row r="145" spans="1:4" x14ac:dyDescent="0.35">
      <c r="A145" s="13" t="s">
        <v>250</v>
      </c>
      <c r="B145" s="13">
        <v>144</v>
      </c>
      <c r="C145" t="s">
        <v>316</v>
      </c>
      <c r="D145" t="s">
        <v>316</v>
      </c>
    </row>
    <row r="146" spans="1:4" x14ac:dyDescent="0.35">
      <c r="A146" s="13" t="s">
        <v>251</v>
      </c>
      <c r="B146" s="13">
        <v>145</v>
      </c>
      <c r="C146" t="s">
        <v>316</v>
      </c>
      <c r="D146" t="s">
        <v>316</v>
      </c>
    </row>
    <row r="147" spans="1:4" x14ac:dyDescent="0.35">
      <c r="A147" s="13" t="s">
        <v>252</v>
      </c>
      <c r="B147" s="13">
        <v>146</v>
      </c>
      <c r="C147" t="s">
        <v>316</v>
      </c>
      <c r="D147" t="s">
        <v>316</v>
      </c>
    </row>
    <row r="148" spans="1:4" ht="29" x14ac:dyDescent="0.35">
      <c r="A148" s="13" t="s">
        <v>253</v>
      </c>
      <c r="B148" s="13">
        <v>147</v>
      </c>
      <c r="C148" t="s">
        <v>316</v>
      </c>
      <c r="D148" t="s">
        <v>316</v>
      </c>
    </row>
    <row r="149" spans="1:4" ht="29" x14ac:dyDescent="0.35">
      <c r="A149" s="13" t="s">
        <v>254</v>
      </c>
      <c r="B149" s="13">
        <v>148</v>
      </c>
      <c r="C149" t="s">
        <v>314</v>
      </c>
      <c r="D149" t="s">
        <v>314</v>
      </c>
    </row>
    <row r="150" spans="1:4" ht="29" x14ac:dyDescent="0.35">
      <c r="A150" s="13" t="s">
        <v>255</v>
      </c>
      <c r="B150" s="13">
        <v>149</v>
      </c>
      <c r="C150" t="s">
        <v>314</v>
      </c>
      <c r="D150" t="s">
        <v>314</v>
      </c>
    </row>
    <row r="151" spans="1:4" x14ac:dyDescent="0.35">
      <c r="A151" s="13" t="s">
        <v>256</v>
      </c>
      <c r="B151" s="13">
        <v>150</v>
      </c>
      <c r="C151" t="s">
        <v>25</v>
      </c>
      <c r="D151" t="s">
        <v>24</v>
      </c>
    </row>
    <row r="152" spans="1:4" ht="58" x14ac:dyDescent="0.35">
      <c r="A152" s="13" t="s">
        <v>257</v>
      </c>
      <c r="B152" s="13">
        <v>151</v>
      </c>
      <c r="C152" t="s">
        <v>25</v>
      </c>
      <c r="D152" t="s">
        <v>24</v>
      </c>
    </row>
    <row r="153" spans="1:4" ht="58" x14ac:dyDescent="0.35">
      <c r="A153" s="13" t="s">
        <v>258</v>
      </c>
      <c r="B153" s="13">
        <v>152</v>
      </c>
      <c r="C153" t="s">
        <v>26</v>
      </c>
      <c r="D153" t="s">
        <v>26</v>
      </c>
    </row>
    <row r="154" spans="1:4" x14ac:dyDescent="0.35">
      <c r="A154" s="13" t="s">
        <v>259</v>
      </c>
      <c r="B154" s="13">
        <v>153</v>
      </c>
      <c r="C154" t="s">
        <v>26</v>
      </c>
      <c r="D154" t="s">
        <v>26</v>
      </c>
    </row>
    <row r="155" spans="1:4" ht="43.5" x14ac:dyDescent="0.35">
      <c r="A155" s="13" t="s">
        <v>260</v>
      </c>
      <c r="B155" s="13">
        <v>154</v>
      </c>
      <c r="C155" t="s">
        <v>26</v>
      </c>
      <c r="D155" t="s">
        <v>26</v>
      </c>
    </row>
    <row r="156" spans="1:4" ht="58" x14ac:dyDescent="0.35">
      <c r="A156" s="13" t="s">
        <v>317</v>
      </c>
      <c r="B156" s="13">
        <v>155</v>
      </c>
      <c r="C156" t="s">
        <v>26</v>
      </c>
      <c r="D156" t="s">
        <v>26</v>
      </c>
    </row>
    <row r="157" spans="1:4" x14ac:dyDescent="0.35">
      <c r="A157" t="s">
        <v>326</v>
      </c>
      <c r="B157" s="13"/>
      <c r="C157" s="19" t="s">
        <v>27</v>
      </c>
      <c r="D157" s="19" t="s">
        <v>27</v>
      </c>
    </row>
    <row r="158" spans="1:4" x14ac:dyDescent="0.35">
      <c r="A158" s="13" t="s">
        <v>261</v>
      </c>
      <c r="B158" s="13">
        <v>156</v>
      </c>
      <c r="C158" t="s">
        <v>28</v>
      </c>
      <c r="D158" t="s">
        <v>28</v>
      </c>
    </row>
    <row r="159" spans="1:4" x14ac:dyDescent="0.35">
      <c r="A159" s="13" t="s">
        <v>262</v>
      </c>
      <c r="B159" s="13">
        <v>157</v>
      </c>
      <c r="C159" t="s">
        <v>27</v>
      </c>
      <c r="D159" t="s">
        <v>27</v>
      </c>
    </row>
    <row r="160" spans="1:4" x14ac:dyDescent="0.35">
      <c r="A160" s="13" t="s">
        <v>263</v>
      </c>
      <c r="B160" s="13">
        <v>158</v>
      </c>
      <c r="C160" t="s">
        <v>27</v>
      </c>
      <c r="D160" t="s">
        <v>27</v>
      </c>
    </row>
    <row r="161" spans="1:4" ht="29" x14ac:dyDescent="0.35">
      <c r="A161" s="13" t="s">
        <v>264</v>
      </c>
      <c r="B161" s="13">
        <v>159</v>
      </c>
      <c r="C161" t="s">
        <v>27</v>
      </c>
      <c r="D161" t="s">
        <v>27</v>
      </c>
    </row>
    <row r="162" spans="1:4" ht="29" x14ac:dyDescent="0.35">
      <c r="A162" s="13" t="s">
        <v>265</v>
      </c>
      <c r="B162" s="13">
        <v>160</v>
      </c>
      <c r="C162" t="s">
        <v>27</v>
      </c>
      <c r="D162" t="s">
        <v>27</v>
      </c>
    </row>
    <row r="163" spans="1:4" ht="29" x14ac:dyDescent="0.35">
      <c r="A163" s="13" t="s">
        <v>266</v>
      </c>
      <c r="B163" s="13">
        <v>161</v>
      </c>
      <c r="C163" t="s">
        <v>27</v>
      </c>
      <c r="D163" t="s">
        <v>27</v>
      </c>
    </row>
    <row r="164" spans="1:4" x14ac:dyDescent="0.35">
      <c r="A164" s="13" t="s">
        <v>267</v>
      </c>
      <c r="B164" s="13">
        <v>162</v>
      </c>
      <c r="C164" t="s">
        <v>27</v>
      </c>
      <c r="D164" t="s">
        <v>27</v>
      </c>
    </row>
    <row r="165" spans="1:4" ht="29" x14ac:dyDescent="0.35">
      <c r="A165" s="13" t="s">
        <v>268</v>
      </c>
      <c r="B165" s="13">
        <v>163</v>
      </c>
      <c r="C165" t="s">
        <v>27</v>
      </c>
      <c r="D165" t="s">
        <v>27</v>
      </c>
    </row>
    <row r="166" spans="1:4" ht="29" x14ac:dyDescent="0.35">
      <c r="A166" s="13" t="s">
        <v>269</v>
      </c>
      <c r="B166" s="13">
        <v>164</v>
      </c>
      <c r="C166" t="s">
        <v>30</v>
      </c>
      <c r="D166" t="s">
        <v>30</v>
      </c>
    </row>
    <row r="167" spans="1:4" ht="43.5" x14ac:dyDescent="0.35">
      <c r="A167" s="13" t="s">
        <v>270</v>
      </c>
      <c r="B167" s="13">
        <v>165</v>
      </c>
      <c r="C167" t="s">
        <v>32</v>
      </c>
      <c r="D167" t="s">
        <v>32</v>
      </c>
    </row>
    <row r="168" spans="1:4" ht="43.5" x14ac:dyDescent="0.35">
      <c r="A168" s="13" t="s">
        <v>271</v>
      </c>
      <c r="B168" s="13">
        <v>166</v>
      </c>
      <c r="C168" t="s">
        <v>32</v>
      </c>
      <c r="D168" t="s">
        <v>32</v>
      </c>
    </row>
    <row r="169" spans="1:4" ht="29" x14ac:dyDescent="0.35">
      <c r="A169" s="13" t="s">
        <v>272</v>
      </c>
      <c r="B169" s="13">
        <v>167</v>
      </c>
      <c r="C169" t="s">
        <v>32</v>
      </c>
      <c r="D169" t="s">
        <v>32</v>
      </c>
    </row>
    <row r="170" spans="1:4" x14ac:dyDescent="0.35">
      <c r="A170" s="13" t="s">
        <v>273</v>
      </c>
      <c r="B170" s="13">
        <v>168</v>
      </c>
      <c r="C170" t="s">
        <v>33</v>
      </c>
      <c r="D170" t="s">
        <v>33</v>
      </c>
    </row>
    <row r="171" spans="1:4" ht="43.5" x14ac:dyDescent="0.35">
      <c r="A171" s="13" t="s">
        <v>274</v>
      </c>
      <c r="B171" s="13">
        <v>169</v>
      </c>
      <c r="C171" t="s">
        <v>34</v>
      </c>
      <c r="D171" t="s">
        <v>34</v>
      </c>
    </row>
    <row r="172" spans="1:4" x14ac:dyDescent="0.35">
      <c r="A172" s="13" t="s">
        <v>275</v>
      </c>
      <c r="B172" s="13">
        <v>170</v>
      </c>
      <c r="C172" t="s">
        <v>31</v>
      </c>
      <c r="D172" t="s">
        <v>31</v>
      </c>
    </row>
    <row r="173" spans="1:4" ht="29" x14ac:dyDescent="0.35">
      <c r="A173" s="13" t="s">
        <v>276</v>
      </c>
      <c r="B173" s="13">
        <v>171</v>
      </c>
      <c r="C173" t="s">
        <v>34</v>
      </c>
      <c r="D173" t="s">
        <v>34</v>
      </c>
    </row>
    <row r="174" spans="1:4" x14ac:dyDescent="0.35">
      <c r="A174" s="13" t="s">
        <v>277</v>
      </c>
      <c r="B174" s="13">
        <v>172</v>
      </c>
      <c r="C174" t="s">
        <v>34</v>
      </c>
      <c r="D174" t="s">
        <v>34</v>
      </c>
    </row>
    <row r="175" spans="1:4" ht="43.5" x14ac:dyDescent="0.35">
      <c r="A175" s="13" t="s">
        <v>278</v>
      </c>
      <c r="B175" s="13">
        <v>173</v>
      </c>
      <c r="C175" t="s">
        <v>35</v>
      </c>
      <c r="D175" t="s">
        <v>35</v>
      </c>
    </row>
    <row r="176" spans="1:4" x14ac:dyDescent="0.35">
      <c r="A176" s="13" t="s">
        <v>279</v>
      </c>
      <c r="B176" s="13">
        <v>174</v>
      </c>
      <c r="C176" t="s">
        <v>36</v>
      </c>
      <c r="D176" t="s">
        <v>36</v>
      </c>
    </row>
    <row r="177" spans="1:4" x14ac:dyDescent="0.35">
      <c r="A177" s="13" t="s">
        <v>280</v>
      </c>
      <c r="B177" s="13">
        <v>175</v>
      </c>
      <c r="C177" t="s">
        <v>37</v>
      </c>
      <c r="D177" t="s">
        <v>37</v>
      </c>
    </row>
    <row r="178" spans="1:4" ht="29" x14ac:dyDescent="0.35">
      <c r="A178" s="13" t="s">
        <v>281</v>
      </c>
      <c r="B178" s="13">
        <v>176</v>
      </c>
      <c r="C178" t="s">
        <v>314</v>
      </c>
      <c r="D178" t="s">
        <v>314</v>
      </c>
    </row>
    <row r="179" spans="1:4" ht="29" x14ac:dyDescent="0.35">
      <c r="A179" s="13" t="s">
        <v>282</v>
      </c>
      <c r="B179" s="13">
        <v>177</v>
      </c>
      <c r="C179" t="s">
        <v>314</v>
      </c>
      <c r="D179" t="s">
        <v>314</v>
      </c>
    </row>
    <row r="180" spans="1:4" ht="29" x14ac:dyDescent="0.35">
      <c r="A180" s="13" t="s">
        <v>283</v>
      </c>
      <c r="B180" s="13">
        <v>178</v>
      </c>
      <c r="C180" t="s">
        <v>314</v>
      </c>
      <c r="D180" t="s">
        <v>314</v>
      </c>
    </row>
    <row r="181" spans="1:4" ht="29" x14ac:dyDescent="0.35">
      <c r="A181" s="13" t="s">
        <v>284</v>
      </c>
      <c r="B181" s="13">
        <v>179</v>
      </c>
      <c r="C181" t="s">
        <v>314</v>
      </c>
      <c r="D181" t="s">
        <v>314</v>
      </c>
    </row>
    <row r="182" spans="1:4" ht="29" x14ac:dyDescent="0.35">
      <c r="A182" s="13" t="s">
        <v>285</v>
      </c>
      <c r="B182" s="13">
        <v>180</v>
      </c>
      <c r="C182" t="s">
        <v>314</v>
      </c>
      <c r="D182" t="s">
        <v>314</v>
      </c>
    </row>
    <row r="183" spans="1:4" ht="29" x14ac:dyDescent="0.35">
      <c r="A183" s="13" t="s">
        <v>286</v>
      </c>
      <c r="B183" s="13">
        <v>181</v>
      </c>
      <c r="C183" t="s">
        <v>314</v>
      </c>
      <c r="D183" t="s">
        <v>314</v>
      </c>
    </row>
    <row r="184" spans="1:4" ht="29" x14ac:dyDescent="0.35">
      <c r="A184" s="13" t="s">
        <v>287</v>
      </c>
      <c r="B184" s="13">
        <v>182</v>
      </c>
      <c r="C184" t="s">
        <v>314</v>
      </c>
      <c r="D184" t="s">
        <v>314</v>
      </c>
    </row>
    <row r="185" spans="1:4" ht="29" x14ac:dyDescent="0.35">
      <c r="A185" s="13" t="s">
        <v>288</v>
      </c>
      <c r="B185" s="13">
        <v>183</v>
      </c>
      <c r="C185" t="s">
        <v>314</v>
      </c>
      <c r="D185" t="s">
        <v>314</v>
      </c>
    </row>
    <row r="186" spans="1:4" ht="29" x14ac:dyDescent="0.35">
      <c r="A186" s="13" t="s">
        <v>289</v>
      </c>
      <c r="B186" s="13">
        <v>184</v>
      </c>
      <c r="C186" t="s">
        <v>314</v>
      </c>
      <c r="D186" t="s">
        <v>314</v>
      </c>
    </row>
    <row r="187" spans="1:4" ht="29" x14ac:dyDescent="0.35">
      <c r="A187" s="13" t="s">
        <v>290</v>
      </c>
      <c r="B187" s="13">
        <v>185</v>
      </c>
      <c r="C187" t="s">
        <v>314</v>
      </c>
      <c r="D187" t="s">
        <v>314</v>
      </c>
    </row>
    <row r="188" spans="1:4" ht="29" x14ac:dyDescent="0.35">
      <c r="A188" s="13" t="s">
        <v>291</v>
      </c>
      <c r="B188" s="13">
        <v>186</v>
      </c>
      <c r="C188" t="s">
        <v>314</v>
      </c>
      <c r="D188" t="s">
        <v>314</v>
      </c>
    </row>
    <row r="189" spans="1:4" ht="43.5" x14ac:dyDescent="0.35">
      <c r="A189" s="13" t="s">
        <v>292</v>
      </c>
      <c r="B189" s="13">
        <v>187</v>
      </c>
      <c r="C189" t="s">
        <v>314</v>
      </c>
      <c r="D189" t="s">
        <v>314</v>
      </c>
    </row>
    <row r="190" spans="1:4" ht="29" x14ac:dyDescent="0.35">
      <c r="A190" s="13" t="s">
        <v>293</v>
      </c>
      <c r="B190" s="13">
        <v>188</v>
      </c>
      <c r="C190" t="s">
        <v>314</v>
      </c>
      <c r="D190" t="s">
        <v>314</v>
      </c>
    </row>
    <row r="191" spans="1:4" ht="29" x14ac:dyDescent="0.35">
      <c r="A191" s="13" t="s">
        <v>294</v>
      </c>
      <c r="B191" s="13">
        <v>189</v>
      </c>
      <c r="C191" t="s">
        <v>314</v>
      </c>
      <c r="D191" t="s">
        <v>314</v>
      </c>
    </row>
    <row r="192" spans="1:4" x14ac:dyDescent="0.35">
      <c r="A192" s="13" t="s">
        <v>295</v>
      </c>
      <c r="B192" s="13">
        <v>190</v>
      </c>
      <c r="C192" t="s">
        <v>314</v>
      </c>
      <c r="D192" t="s">
        <v>314</v>
      </c>
    </row>
    <row r="193" spans="1:4" x14ac:dyDescent="0.35">
      <c r="A193" s="13" t="s">
        <v>296</v>
      </c>
      <c r="B193" s="13">
        <v>191</v>
      </c>
      <c r="C193" t="s">
        <v>314</v>
      </c>
      <c r="D193" t="s">
        <v>314</v>
      </c>
    </row>
    <row r="194" spans="1:4" x14ac:dyDescent="0.35">
      <c r="A194" s="13" t="s">
        <v>297</v>
      </c>
      <c r="B194" s="13">
        <v>192</v>
      </c>
      <c r="C194" t="s">
        <v>314</v>
      </c>
      <c r="D194" t="s">
        <v>314</v>
      </c>
    </row>
    <row r="195" spans="1:4" ht="29" x14ac:dyDescent="0.35">
      <c r="A195" s="13" t="s">
        <v>298</v>
      </c>
      <c r="B195" s="13">
        <v>193</v>
      </c>
      <c r="C195" t="s">
        <v>314</v>
      </c>
      <c r="D195" t="s">
        <v>314</v>
      </c>
    </row>
    <row r="196" spans="1:4" x14ac:dyDescent="0.35">
      <c r="A196" s="13" t="s">
        <v>299</v>
      </c>
      <c r="B196" s="13">
        <v>194</v>
      </c>
      <c r="C196" t="s">
        <v>314</v>
      </c>
      <c r="D196" t="s">
        <v>314</v>
      </c>
    </row>
    <row r="197" spans="1:4" x14ac:dyDescent="0.35">
      <c r="A197" s="13" t="s">
        <v>300</v>
      </c>
      <c r="B197" s="13">
        <v>195</v>
      </c>
      <c r="C197" t="s">
        <v>314</v>
      </c>
      <c r="D197" t="s">
        <v>314</v>
      </c>
    </row>
    <row r="198" spans="1:4" ht="29" x14ac:dyDescent="0.35">
      <c r="A198" s="13" t="s">
        <v>301</v>
      </c>
      <c r="B198" s="13">
        <v>196</v>
      </c>
      <c r="C198" t="s">
        <v>38</v>
      </c>
      <c r="D198" t="s">
        <v>38</v>
      </c>
    </row>
    <row r="199" spans="1:4" ht="29" x14ac:dyDescent="0.35">
      <c r="A199" s="13" t="s">
        <v>302</v>
      </c>
      <c r="B199" s="13">
        <v>197</v>
      </c>
      <c r="C199" t="s">
        <v>38</v>
      </c>
      <c r="D199" t="s">
        <v>38</v>
      </c>
    </row>
    <row r="200" spans="1:4" x14ac:dyDescent="0.35">
      <c r="A200" s="13" t="s">
        <v>303</v>
      </c>
      <c r="B200" s="13">
        <v>198</v>
      </c>
      <c r="C200" t="s">
        <v>38</v>
      </c>
      <c r="D200" t="s">
        <v>38</v>
      </c>
    </row>
    <row r="201" spans="1:4" ht="29" x14ac:dyDescent="0.35">
      <c r="A201" s="13" t="s">
        <v>304</v>
      </c>
      <c r="B201" s="13">
        <v>199</v>
      </c>
      <c r="C201" t="s">
        <v>39</v>
      </c>
      <c r="D201" t="s">
        <v>39</v>
      </c>
    </row>
    <row r="202" spans="1:4" ht="29" x14ac:dyDescent="0.35">
      <c r="A202" s="13" t="s">
        <v>305</v>
      </c>
      <c r="B202" s="13">
        <v>200</v>
      </c>
    </row>
  </sheetData>
  <phoneticPr fontId="38" type="noConversion"/>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59999389629810485"/>
  </sheetPr>
  <dimension ref="A1:AV34"/>
  <sheetViews>
    <sheetView workbookViewId="0">
      <selection activeCell="A17" sqref="A17"/>
    </sheetView>
  </sheetViews>
  <sheetFormatPr defaultRowHeight="14.5" x14ac:dyDescent="0.35"/>
  <cols>
    <col min="1" max="1" width="40.7265625" customWidth="1"/>
    <col min="2" max="2" width="11.6328125" bestFit="1" customWidth="1"/>
    <col min="3" max="3" width="10.6328125" bestFit="1" customWidth="1"/>
    <col min="4" max="5" width="11.6328125" bestFit="1" customWidth="1"/>
    <col min="6" max="6" width="9.26953125" bestFit="1" customWidth="1"/>
    <col min="7" max="7" width="13.26953125" bestFit="1" customWidth="1"/>
    <col min="8" max="12" width="11.6328125" bestFit="1" customWidth="1"/>
    <col min="13" max="13" width="9.26953125" bestFit="1" customWidth="1"/>
    <col min="14" max="14" width="11.6328125" bestFit="1" customWidth="1"/>
    <col min="15" max="15" width="10.6328125" bestFit="1" customWidth="1"/>
    <col min="16" max="28" width="11.6328125" bestFit="1" customWidth="1"/>
    <col min="29" max="31" width="13.26953125" bestFit="1" customWidth="1"/>
    <col min="32" max="32" width="11.6328125" bestFit="1" customWidth="1"/>
    <col min="33" max="33" width="9.26953125" bestFit="1" customWidth="1"/>
    <col min="34" max="35" width="11.6328125" bestFit="1" customWidth="1"/>
    <col min="36" max="39" width="13.26953125" bestFit="1" customWidth="1"/>
    <col min="40" max="40" width="11.6328125" bestFit="1" customWidth="1"/>
    <col min="41" max="42" width="13.26953125" bestFit="1" customWidth="1"/>
    <col min="43" max="43" width="10.6328125" bestFit="1" customWidth="1"/>
    <col min="45" max="45" width="11.6328125" bestFit="1" customWidth="1"/>
    <col min="46" max="46" width="14.26953125" bestFit="1" customWidth="1"/>
  </cols>
  <sheetData>
    <row r="1" spans="1:48" x14ac:dyDescent="0.35">
      <c r="F1" s="1" t="s">
        <v>342</v>
      </c>
      <c r="M1" s="1" t="s">
        <v>343</v>
      </c>
      <c r="AD1" s="34" t="s">
        <v>339</v>
      </c>
      <c r="AE1" s="34" t="s">
        <v>340</v>
      </c>
      <c r="AF1" s="34" t="s">
        <v>341</v>
      </c>
      <c r="AG1" t="s">
        <v>344</v>
      </c>
    </row>
    <row r="2" spans="1:48" x14ac:dyDescent="0.35">
      <c r="E2" t="s">
        <v>82</v>
      </c>
      <c r="F2" s="36">
        <v>0.24482932303734606</v>
      </c>
      <c r="M2" s="33">
        <f>'EUROSTAT ISIC 20 21 ratio'!C7</f>
        <v>0.52116894645698997</v>
      </c>
      <c r="AD2" s="15">
        <f>SUM(B8:AQ8)</f>
        <v>24442983.60778968</v>
      </c>
      <c r="AE2" s="32">
        <f>'EUROSTAT ICoE data'!AP8</f>
        <v>27189919.680000003</v>
      </c>
      <c r="AF2" s="18">
        <f>AE2/AD2</f>
        <v>1.1123813735789156</v>
      </c>
      <c r="AG2" s="35">
        <v>1.0396892305888501</v>
      </c>
    </row>
    <row r="3" spans="1:48" x14ac:dyDescent="0.35">
      <c r="E3" t="s">
        <v>81</v>
      </c>
      <c r="F3" s="36">
        <v>9.2242625915030293E-3</v>
      </c>
      <c r="M3" s="33">
        <f>'EUROSTAT ISIC 20 21 ratio'!C8</f>
        <v>0.78719094383435728</v>
      </c>
      <c r="AD3" s="15">
        <f>SUM(B9:AQ9)</f>
        <v>2036890.1925716863</v>
      </c>
      <c r="AE3" s="32">
        <f>'EUROSTAT ICoE data'!AP9</f>
        <v>1306341.81</v>
      </c>
      <c r="AF3" s="18">
        <f t="shared" ref="AF3:AF4" si="0">AE3/AD3</f>
        <v>0.64134130291563307</v>
      </c>
      <c r="AG3" s="35">
        <v>1.9652804140428985</v>
      </c>
    </row>
    <row r="4" spans="1:48" x14ac:dyDescent="0.35">
      <c r="E4" t="s">
        <v>86</v>
      </c>
      <c r="F4" s="36">
        <v>0.11768672874196945</v>
      </c>
      <c r="M4" s="33">
        <f>'EUROSTAT ISIC 20 21 ratio'!C9</f>
        <v>0.83533198938314812</v>
      </c>
      <c r="AD4" s="15">
        <f>SUM(B10:AQ10)</f>
        <v>2380194.6686869566</v>
      </c>
      <c r="AE4" s="32">
        <f>'EUROSTAT ICoE data'!AP10</f>
        <v>2577600.6099999994</v>
      </c>
      <c r="AF4" s="18">
        <f t="shared" si="0"/>
        <v>1.0829368891166966</v>
      </c>
      <c r="AG4" s="35">
        <v>1.1160603022482805</v>
      </c>
    </row>
    <row r="5" spans="1:48" x14ac:dyDescent="0.35">
      <c r="E5" t="s">
        <v>90</v>
      </c>
      <c r="F5" s="36">
        <v>0.401692047377327</v>
      </c>
    </row>
    <row r="6" spans="1:48" x14ac:dyDescent="0.35">
      <c r="A6" s="1" t="s">
        <v>490</v>
      </c>
    </row>
    <row r="7" spans="1:48" x14ac:dyDescent="0.35">
      <c r="A7" s="5"/>
      <c r="B7" s="19" t="s">
        <v>9</v>
      </c>
      <c r="C7" s="20" t="s">
        <v>106</v>
      </c>
      <c r="D7" s="21" t="s">
        <v>105</v>
      </c>
      <c r="E7" s="19" t="s">
        <v>10</v>
      </c>
      <c r="F7" s="24" t="s">
        <v>11</v>
      </c>
      <c r="G7" s="19" t="s">
        <v>12</v>
      </c>
      <c r="H7" s="19" t="s">
        <v>13</v>
      </c>
      <c r="I7" s="19" t="s">
        <v>14</v>
      </c>
      <c r="J7" s="19" t="s">
        <v>15</v>
      </c>
      <c r="K7" s="19" t="s">
        <v>16</v>
      </c>
      <c r="L7" s="20" t="s">
        <v>100</v>
      </c>
      <c r="M7" s="37" t="s">
        <v>101</v>
      </c>
      <c r="N7" s="19" t="s">
        <v>17</v>
      </c>
      <c r="O7" s="20" t="s">
        <v>310</v>
      </c>
      <c r="P7" s="21" t="s">
        <v>311</v>
      </c>
      <c r="Q7" s="20" t="s">
        <v>312</v>
      </c>
      <c r="R7" s="21" t="s">
        <v>313</v>
      </c>
      <c r="S7" s="19" t="s">
        <v>18</v>
      </c>
      <c r="T7" s="19" t="s">
        <v>19</v>
      </c>
      <c r="U7" s="19" t="s">
        <v>20</v>
      </c>
      <c r="V7" s="19" t="s">
        <v>21</v>
      </c>
      <c r="W7" s="19" t="s">
        <v>22</v>
      </c>
      <c r="X7" s="19" t="s">
        <v>23</v>
      </c>
      <c r="Y7" s="19" t="s">
        <v>24</v>
      </c>
      <c r="Z7" s="20" t="s">
        <v>315</v>
      </c>
      <c r="AA7" s="22" t="s">
        <v>316</v>
      </c>
      <c r="AB7" s="21" t="s">
        <v>314</v>
      </c>
      <c r="AC7" s="19" t="s">
        <v>25</v>
      </c>
      <c r="AD7" s="19" t="s">
        <v>26</v>
      </c>
      <c r="AE7" s="19" t="s">
        <v>27</v>
      </c>
      <c r="AF7" s="19" t="s">
        <v>28</v>
      </c>
      <c r="AG7" s="24" t="s">
        <v>29</v>
      </c>
      <c r="AH7" s="19" t="s">
        <v>30</v>
      </c>
      <c r="AI7" s="19" t="s">
        <v>31</v>
      </c>
      <c r="AJ7" s="19" t="s">
        <v>32</v>
      </c>
      <c r="AK7" s="19" t="s">
        <v>33</v>
      </c>
      <c r="AL7" s="19" t="s">
        <v>34</v>
      </c>
      <c r="AM7" s="19" t="s">
        <v>35</v>
      </c>
      <c r="AN7" s="19" t="s">
        <v>36</v>
      </c>
      <c r="AO7" s="19" t="s">
        <v>37</v>
      </c>
      <c r="AP7" s="19" t="s">
        <v>38</v>
      </c>
      <c r="AQ7" s="19" t="s">
        <v>39</v>
      </c>
      <c r="AV7" s="34"/>
    </row>
    <row r="8" spans="1:48" x14ac:dyDescent="0.35">
      <c r="A8" s="23" t="s">
        <v>82</v>
      </c>
      <c r="B8" s="17">
        <f>SUMIF('Output by ISIC'!$B$8:$B$46, Calculations!B7, 'Output by ISIC'!$C$8:$C$46)</f>
        <v>418492.84132614365</v>
      </c>
      <c r="C8" s="17">
        <f>SUMIF('Output by ISIC'!$B$8:$B$46, Calculations!C7, 'Output by ISIC'!$C$8:$C$46)</f>
        <v>14881.91044408225</v>
      </c>
      <c r="D8" s="17">
        <f>SUMIF('Output by ISIC'!$B$8:$B$46, Calculations!D7, 'Output by ISIC'!$C$8:$C$46)</f>
        <v>37485.450127493321</v>
      </c>
      <c r="E8" s="17">
        <f>SUMIF('Output by ISIC'!$B$8:$B$46, Calculations!E7, 'Output by ISIC'!$C$8:$C$46)</f>
        <v>155237.94651765711</v>
      </c>
      <c r="F8" s="17">
        <f>SUM(C8:E8)*F2</f>
        <v>50827.866793617177</v>
      </c>
      <c r="G8" s="17">
        <f>SUMIF('Output by ISIC'!$B$8:$B$46, Calculations!G7, 'Output by ISIC'!$C$8:$C$46)</f>
        <v>1094912.82211892</v>
      </c>
      <c r="H8" s="17">
        <f>SUMIF('Output by ISIC'!$B$8:$B$46, Calculations!H7, 'Output by ISIC'!$C$8:$C$46)</f>
        <v>296200.07461969234</v>
      </c>
      <c r="I8" s="17">
        <f>SUMIF('Output by ISIC'!$B$8:$B$46, Calculations!I7, 'Output by ISIC'!$C$8:$C$46)</f>
        <v>144827.80259234065</v>
      </c>
      <c r="J8" s="17">
        <f>SUMIF('Output by ISIC'!$B$8:$B$46, Calculations!J7, 'Output by ISIC'!$C$8:$C$46)</f>
        <v>482832.90679004719</v>
      </c>
      <c r="K8" s="17">
        <f>SUMIF('Output by ISIC'!$B$8:$B$46, Calculations!K7, 'Output by ISIC'!$C$8:$C$46)</f>
        <v>243522.89830428941</v>
      </c>
      <c r="L8" s="17">
        <f>SUMIF('Output by ISIC'!$B$8:$B$46, Calculations!L7, 'Output by ISIC'!$C$8:$C$46)</f>
        <v>475498.40346377884</v>
      </c>
      <c r="M8" s="17">
        <f>L8*M2</f>
        <v>247815.00197519836</v>
      </c>
      <c r="N8" s="17">
        <f>SUMIF('Output by ISIC'!$B$8:$B$46, Calculations!N7, 'Output by ISIC'!$C$8:$C$46)</f>
        <v>301560.82100865245</v>
      </c>
      <c r="O8" s="17">
        <f>SUMIF('Output by ISIC'!$B$8:$B$46, Calculations!O7, 'Output by ISIC'!$C$8:$C$46)</f>
        <v>46385.666139300178</v>
      </c>
      <c r="P8" s="17">
        <f>SUMIF('Output by ISIC'!$B$8:$B$46, Calculations!P7, 'Output by ISIC'!$C$8:$C$46)</f>
        <v>201793.56929565259</v>
      </c>
      <c r="Q8" s="17">
        <f>SUMIF('Output by ISIC'!$B$8:$B$46, Calculations!Q7, 'Output by ISIC'!$C$8:$C$46)</f>
        <v>207551.48910484329</v>
      </c>
      <c r="R8" s="17">
        <f>SUMIF('Output by ISIC'!$B$8:$B$46, Calculations!R7, 'Output by ISIC'!$C$8:$C$46)</f>
        <v>204488.75132257168</v>
      </c>
      <c r="S8" s="17">
        <f>SUMIF('Output by ISIC'!$B$8:$B$46, Calculations!S7, 'Output by ISIC'!$C$8:$C$46)</f>
        <v>525973.73844369932</v>
      </c>
      <c r="T8" s="17">
        <f>SUMIF('Output by ISIC'!$B$8:$B$46, Calculations!T7, 'Output by ISIC'!$C$8:$C$46)</f>
        <v>586627.71923910058</v>
      </c>
      <c r="U8" s="17">
        <f>SUMIF('Output by ISIC'!$B$8:$B$46, Calculations!U7, 'Output by ISIC'!$C$8:$C$46)</f>
        <v>421740.9044248939</v>
      </c>
      <c r="V8" s="17">
        <f>SUMIF('Output by ISIC'!$B$8:$B$46, Calculations!V7, 'Output by ISIC'!$C$8:$C$46)</f>
        <v>663931.90615225956</v>
      </c>
      <c r="W8" s="17">
        <f>SUMIF('Output by ISIC'!$B$8:$B$46, Calculations!W7, 'Output by ISIC'!$C$8:$C$46)</f>
        <v>790325.58619387599</v>
      </c>
      <c r="X8" s="17">
        <f>SUMIF('Output by ISIC'!$B$8:$B$46, Calculations!X7, 'Output by ISIC'!$C$8:$C$46)</f>
        <v>226357.74312077049</v>
      </c>
      <c r="Y8" s="17">
        <f>SUMIF('Output by ISIC'!$B$8:$B$46, Calculations!Y7, 'Output by ISIC'!$C$8:$C$46)</f>
        <v>300755.14111552254</v>
      </c>
      <c r="Z8" s="17">
        <f>SUMIF('Output by ISIC'!$B$8:$B$46, Calculations!Z7, 'Output by ISIC'!$C$8:$C$46)</f>
        <v>318346.88498984877</v>
      </c>
      <c r="AA8" s="17">
        <f>SUMIF('Output by ISIC'!$B$8:$B$46, Calculations!AA7, 'Output by ISIC'!$C$8:$C$46)</f>
        <v>102624.84603732931</v>
      </c>
      <c r="AB8" s="17">
        <f>SUMIF('Output by ISIC'!$B$8:$B$46, Calculations!AB7, 'Output by ISIC'!$C$8:$C$46)</f>
        <v>302448.08784524072</v>
      </c>
      <c r="AC8" s="17">
        <f>SUMIF('Output by ISIC'!$B$8:$B$46, Calculations!AC7, 'Output by ISIC'!$C$8:$C$46)</f>
        <v>1629236.3253776366</v>
      </c>
      <c r="AD8" s="17">
        <f>SUMIF('Output by ISIC'!$B$8:$B$46, Calculations!AD7, 'Output by ISIC'!$C$8:$C$46)</f>
        <v>1234224.1121066704</v>
      </c>
      <c r="AE8" s="17">
        <f>SUMIF('Output by ISIC'!$B$8:$B$46, Calculations!AE7, 'Output by ISIC'!$C$8:$C$46)</f>
        <v>1601310.3846367297</v>
      </c>
      <c r="AF8" s="17">
        <f>SUMIF('Output by ISIC'!$B$8:$B$46, Calculations!AF7, 'Output by ISIC'!$C$8:$C$46)</f>
        <v>740485.27701914043</v>
      </c>
      <c r="AG8" s="17">
        <f>'EUROSTAT ICoE data'!AD8*Calculations!AG2</f>
        <v>358070.47856418433</v>
      </c>
      <c r="AH8" s="17">
        <f>SUMIF('Output by ISIC'!$B$8:$B$46, Calculations!AH7, 'Output by ISIC'!$C$8:$C$46)</f>
        <v>589896.79462336272</v>
      </c>
      <c r="AI8" s="17">
        <f>SUMIF('Output by ISIC'!$B$8:$B$46, Calculations!AI7, 'Output by ISIC'!$C$8:$C$46)</f>
        <v>424295.96015040932</v>
      </c>
      <c r="AJ8" s="17">
        <f>SUMIF('Output by ISIC'!$B$8:$B$46, Calculations!AJ7, 'Output by ISIC'!$C$8:$C$46)</f>
        <v>1098415.318609772</v>
      </c>
      <c r="AK8" s="17">
        <f>SUMIF('Output by ISIC'!$B$8:$B$46, Calculations!AK7, 'Output by ISIC'!$C$8:$C$46)</f>
        <v>1560562.9875732111</v>
      </c>
      <c r="AL8" s="17">
        <f>SUMIF('Output by ISIC'!$B$8:$B$46, Calculations!AL7, 'Output by ISIC'!$C$8:$C$46)</f>
        <v>2240334.8278067512</v>
      </c>
      <c r="AM8" s="17">
        <f>SUMIF('Output by ISIC'!$B$8:$B$46, Calculations!AM7, 'Output by ISIC'!$C$8:$C$46)</f>
        <v>1034070.5674153903</v>
      </c>
      <c r="AN8" s="17">
        <f>SUMIF('Output by ISIC'!$B$8:$B$46, Calculations!AN7, 'Output by ISIC'!$C$8:$C$46)</f>
        <v>745219.89276007144</v>
      </c>
      <c r="AO8" s="17">
        <f>SUMIF('Output by ISIC'!$B$8:$B$46, Calculations!AO7, 'Output by ISIC'!$C$8:$C$46)</f>
        <v>1395230.6675680215</v>
      </c>
      <c r="AP8" s="17">
        <f>SUMIF('Output by ISIC'!$B$8:$B$46, Calculations!AP7, 'Output by ISIC'!$C$8:$C$46)</f>
        <v>871636.88295096986</v>
      </c>
      <c r="AQ8" s="17">
        <f>SUMIF('Output by ISIC'!$B$8:$B$46, Calculations!AQ7, 'Output by ISIC'!$C$8:$C$46)</f>
        <v>56544.351120533764</v>
      </c>
    </row>
    <row r="9" spans="1:48" x14ac:dyDescent="0.35">
      <c r="A9" t="s">
        <v>81</v>
      </c>
      <c r="B9" s="17">
        <f>SUMIF('ImportExport by ISIC'!$E$6:$E$205, Calculations!B7, 'ImportExport by ISIC'!$C$6:$C$205)*INDEX('Extra-EU ImportExport by ISIC'!$B5:$AQ5,1,MATCH(Calculations!B7,'Extra-EU ImportExport by ISIC'!$B4:$AQ4,0))</f>
        <v>32093.36650503585</v>
      </c>
      <c r="C9" s="17">
        <f>SUMIF('ImportExport by ISIC'!$E$6:$E$205, Calculations!C7, 'ImportExport by ISIC'!$C$6:$C$205)*INDEX('Extra-EU ImportExport by ISIC'!$B5:$AQ5,1,MATCH(Calculations!C7,'Extra-EU ImportExport by ISIC'!$B4:$AQ4,0))</f>
        <v>6135.5128181440496</v>
      </c>
      <c r="D9" s="17">
        <f>SUMIF('ImportExport by ISIC'!$E$6:$E$205, Calculations!D7, 'ImportExport by ISIC'!$C$6:$C$205)*INDEX('Extra-EU ImportExport by ISIC'!$B5:$AQ5,1,MATCH(Calculations!D7,'Extra-EU ImportExport by ISIC'!$B4:$AQ4,0))</f>
        <v>123374.03258154837</v>
      </c>
      <c r="E9" s="17">
        <f>SUMIF('ImportExport by ISIC'!$E$6:$E$205, Calculations!E7, 'ImportExport by ISIC'!$C$6:$C$205)*INDEX('Extra-EU ImportExport by ISIC'!$B5:$AQ5,1,MATCH(Calculations!E7,'Extra-EU ImportExport by ISIC'!$B4:$AQ4,0))</f>
        <v>16008.838271401339</v>
      </c>
      <c r="F9" s="17">
        <f>SUM(C9:E9)*F3</f>
        <v>1342.2997828732555</v>
      </c>
      <c r="G9" s="17">
        <f>SUMIF('ImportExport by ISIC'!$E$6:$E$205, Calculations!G7, 'ImportExport by ISIC'!$C$6:$C$205)*INDEX('Extra-EU ImportExport by ISIC'!$B5:$AQ5,1,MATCH(Calculations!G7,'Extra-EU ImportExport by ISIC'!$B4:$AQ4,0))</f>
        <v>71752.154957766237</v>
      </c>
      <c r="H9" s="17">
        <f>SUMIF('ImportExport by ISIC'!$E$6:$E$205, Calculations!H7, 'ImportExport by ISIC'!$C$6:$C$205)*INDEX('Extra-EU ImportExport by ISIC'!$B5:$AQ5,1,MATCH(Calculations!H7,'Extra-EU ImportExport by ISIC'!$B4:$AQ4,0))</f>
        <v>76358.989354096921</v>
      </c>
      <c r="I9" s="17">
        <f>SUMIF('ImportExport by ISIC'!$E$6:$E$205, Calculations!I7, 'ImportExport by ISIC'!$C$6:$C$205)*INDEX('Extra-EU ImportExport by ISIC'!$B5:$AQ5,1,MATCH(Calculations!I7,'Extra-EU ImportExport by ISIC'!$B4:$AQ4,0))</f>
        <v>9739.3897910998112</v>
      </c>
      <c r="J9" s="17">
        <f>SUMIF('ImportExport by ISIC'!$E$6:$E$205, Calculations!J7, 'ImportExport by ISIC'!$C$6:$C$205)*INDEX('Extra-EU ImportExport by ISIC'!$B5:$AQ5,1,MATCH(Calculations!J7,'Extra-EU ImportExport by ISIC'!$B4:$AQ4,0))</f>
        <v>15322.24542075112</v>
      </c>
      <c r="K9" s="17">
        <f>SUMIF('ImportExport by ISIC'!$E$6:$E$205, Calculations!K7, 'ImportExport by ISIC'!$C$6:$C$205)*INDEX('Extra-EU ImportExport by ISIC'!$B5:$AQ5,1,MATCH(Calculations!K7,'Extra-EU ImportExport by ISIC'!$B4:$AQ4,0))</f>
        <v>46427.816806898707</v>
      </c>
      <c r="L9" s="17">
        <f>SUMIF('ImportExport by ISIC'!$E$6:$E$205, Calculations!L7, 'ImportExport by ISIC'!$C$6:$C$205)*INDEX('Extra-EU ImportExport by ISIC'!$B5:$AQ5,1,MATCH(Calculations!L7,'Extra-EU ImportExport by ISIC'!$B4:$AQ4,0))</f>
        <v>87324.170318674922</v>
      </c>
      <c r="M9" s="17">
        <f>L9*M3</f>
        <v>68740.796052709877</v>
      </c>
      <c r="N9" s="17">
        <f>SUMIF('ImportExport by ISIC'!$E$6:$E$205, Calculations!N7, 'ImportExport by ISIC'!$C$6:$C$205)*INDEX('Extra-EU ImportExport by ISIC'!$B5:$AQ5,1,MATCH(Calculations!N7,'Extra-EU ImportExport by ISIC'!$B4:$AQ4,0))</f>
        <v>39181.601915555359</v>
      </c>
      <c r="O9" s="17">
        <f>SUMIF('ImportExport by ISIC'!$E$6:$E$205, Calculations!O7, 'ImportExport by ISIC'!$C$6:$C$205)*INDEX('Extra-EU ImportExport by ISIC'!$B5:$AQ5,1,MATCH(Calculations!O7,'Extra-EU ImportExport by ISIC'!$B4:$AQ4,0))</f>
        <v>7304.7018428624988</v>
      </c>
      <c r="P9" s="17">
        <f>SUMIF('ImportExport by ISIC'!$E$6:$E$205, Calculations!P7, 'ImportExport by ISIC'!$C$6:$C$205)*INDEX('Extra-EU ImportExport by ISIC'!$B5:$AQ5,1,MATCH(Calculations!P7,'Extra-EU ImportExport by ISIC'!$B4:$AQ4,0))</f>
        <v>11877.679644857028</v>
      </c>
      <c r="Q9" s="17">
        <f>SUMIF('ImportExport by ISIC'!$E$6:$E$205, Calculations!Q7, 'ImportExport by ISIC'!$C$6:$C$205)*INDEX('Extra-EU ImportExport by ISIC'!$B5:$AQ5,1,MATCH(Calculations!Q7,'Extra-EU ImportExport by ISIC'!$B4:$AQ4,0))</f>
        <v>27743.571202453557</v>
      </c>
      <c r="R9" s="17">
        <f>SUMIF('ImportExport by ISIC'!$E$6:$E$205, Calculations!R7, 'ImportExport by ISIC'!$C$6:$C$205)*INDEX('Extra-EU ImportExport by ISIC'!$B5:$AQ5,1,MATCH(Calculations!R7,'Extra-EU ImportExport by ISIC'!$B4:$AQ4,0))</f>
        <v>36404.184694412768</v>
      </c>
      <c r="S9" s="17">
        <f>SUMIF('ImportExport by ISIC'!$E$6:$E$205, Calculations!S7, 'ImportExport by ISIC'!$C$6:$C$205)*INDEX('Extra-EU ImportExport by ISIC'!$B5:$AQ5,1,MATCH(Calculations!S7,'Extra-EU ImportExport by ISIC'!$B4:$AQ4,0))</f>
        <v>43093.400100850362</v>
      </c>
      <c r="T9" s="17">
        <f>SUMIF('ImportExport by ISIC'!$E$6:$E$205, Calculations!T7, 'ImportExport by ISIC'!$C$6:$C$205)*INDEX('Extra-EU ImportExport by ISIC'!$B5:$AQ5,1,MATCH(Calculations!T7,'Extra-EU ImportExport by ISIC'!$B4:$AQ4,0))</f>
        <v>153409.7523210822</v>
      </c>
      <c r="U9" s="17">
        <f>SUMIF('ImportExport by ISIC'!$E$6:$E$205, Calculations!U7, 'ImportExport by ISIC'!$C$6:$C$205)*INDEX('Extra-EU ImportExport by ISIC'!$B5:$AQ5,1,MATCH(Calculations!U7,'Extra-EU ImportExport by ISIC'!$B4:$AQ4,0))</f>
        <v>71364.828989837129</v>
      </c>
      <c r="V9" s="17">
        <f>SUMIF('ImportExport by ISIC'!$E$6:$E$205, Calculations!V7, 'ImportExport by ISIC'!$C$6:$C$205)*INDEX('Extra-EU ImportExport by ISIC'!$B5:$AQ5,1,MATCH(Calculations!V7,'Extra-EU ImportExport by ISIC'!$B4:$AQ4,0))</f>
        <v>91357.978842568293</v>
      </c>
      <c r="W9" s="17">
        <f>SUMIF('ImportExport by ISIC'!$E$6:$E$205, Calculations!W7, 'ImportExport by ISIC'!$C$6:$C$205)*INDEX('Extra-EU ImportExport by ISIC'!$B5:$AQ5,1,MATCH(Calculations!W7,'Extra-EU ImportExport by ISIC'!$B4:$AQ4,0))</f>
        <v>123347.42373969793</v>
      </c>
      <c r="X9" s="17">
        <f>SUMIF('ImportExport by ISIC'!$E$6:$E$205, Calculations!X7, 'ImportExport by ISIC'!$C$6:$C$205)*INDEX('Extra-EU ImportExport by ISIC'!$B5:$AQ5,1,MATCH(Calculations!X7,'Extra-EU ImportExport by ISIC'!$B4:$AQ4,0))</f>
        <v>38367.940770620124</v>
      </c>
      <c r="Y9" s="17">
        <f>SUMIF('ImportExport by ISIC'!$E$6:$E$205, Calculations!Y7, 'ImportExport by ISIC'!$C$6:$C$205)*INDEX('Extra-EU ImportExport by ISIC'!$B5:$AQ5,1,MATCH(Calculations!Y7,'Extra-EU ImportExport by ISIC'!$B4:$AQ4,0))</f>
        <v>79323.238164764829</v>
      </c>
      <c r="Z9" s="17">
        <f>SUMIF('ImportExport by ISIC'!$E$6:$E$205, Calculations!Z7, 'ImportExport by ISIC'!$C$6:$C$205)*INDEX('Extra-EU ImportExport by ISIC'!$B5:$AQ5,1,MATCH(Calculations!Z7,'Extra-EU ImportExport by ISIC'!$B4:$AQ4,0))</f>
        <v>0</v>
      </c>
      <c r="AA9" s="17">
        <f>SUMIF('ImportExport by ISIC'!$E$6:$E$205, Calculations!AA7, 'ImportExport by ISIC'!$C$6:$C$205)*INDEX('Extra-EU ImportExport by ISIC'!$B5:$AQ5,1,MATCH(Calculations!AA7,'Extra-EU ImportExport by ISIC'!$B4:$AQ4,0))</f>
        <v>10.984524344160626</v>
      </c>
      <c r="AB9" s="17">
        <f>SUMIF('ImportExport by ISIC'!$E$6:$E$205, Calculations!AB7, 'ImportExport by ISIC'!$C$6:$C$205)*INDEX('Extra-EU ImportExport by ISIC'!$B5:$AQ5,1,MATCH(Calculations!AB7,'Extra-EU ImportExport by ISIC'!$B4:$AQ4,0))</f>
        <v>18566.910127973082</v>
      </c>
      <c r="AC9" s="17">
        <f>SUMIF('ImportExport by ISIC'!$E$6:$E$205, Calculations!AC7, 'ImportExport by ISIC'!$C$6:$C$205)*INDEX('Extra-EU ImportExport by ISIC'!$B5:$AQ5,1,MATCH(Calculations!AC7,'Extra-EU ImportExport by ISIC'!$B4:$AQ4,0))</f>
        <v>0</v>
      </c>
      <c r="AD9" s="17">
        <f>SUMIF('ImportExport by ISIC'!$E$6:$E$205, Calculations!AD7, 'ImportExport by ISIC'!$C$6:$C$205)*INDEX('Extra-EU ImportExport by ISIC'!$B5:$AQ5,1,MATCH(Calculations!AD7,'Extra-EU ImportExport by ISIC'!$B4:$AQ4,0))</f>
        <v>36214.064123953474</v>
      </c>
      <c r="AE9" s="17">
        <f>SUMIF('ImportExport by ISIC'!$E$6:$E$205, Calculations!AE7, 'ImportExport by ISIC'!$C$6:$C$205)*INDEX('Extra-EU ImportExport by ISIC'!$B5:$AQ5,1,MATCH(Calculations!AE7,'Extra-EU ImportExport by ISIC'!$B4:$AQ4,0))</f>
        <v>210115.07804272446</v>
      </c>
      <c r="AF9" s="17">
        <f>SUMIF('ImportExport by ISIC'!$E$6:$E$205, Calculations!AF7, 'ImportExport by ISIC'!$C$6:$C$205)*INDEX('Extra-EU ImportExport by ISIC'!$B5:$AQ5,1,MATCH(Calculations!AF7,'Extra-EU ImportExport by ISIC'!$B4:$AQ4,0))</f>
        <v>71327.69254935169</v>
      </c>
      <c r="AG9" s="17">
        <f>'EUROSTAT ICoE data'!AD9*Calculations!AG3</f>
        <v>34569.0466493649</v>
      </c>
      <c r="AH9" s="17">
        <f>SUMIF('ImportExport by ISIC'!$E$6:$E$205, Calculations!AH7, 'ImportExport by ISIC'!$C$6:$C$205)*INDEX('Extra-EU ImportExport by ISIC'!$B5:$AQ5,1,MATCH(Calculations!AH7,'Extra-EU ImportExport by ISIC'!$B4:$AQ4,0))</f>
        <v>31869.942934459454</v>
      </c>
      <c r="AI9" s="17">
        <f>SUMIF('ImportExport by ISIC'!$E$6:$E$205, Calculations!AI7, 'ImportExport by ISIC'!$C$6:$C$205)*INDEX('Extra-EU ImportExport by ISIC'!$B5:$AQ5,1,MATCH(Calculations!AI7,'Extra-EU ImportExport by ISIC'!$B4:$AQ4,0))</f>
        <v>32363.24331383915</v>
      </c>
      <c r="AJ9" s="17">
        <f>SUMIF('ImportExport by ISIC'!$E$6:$E$205, Calculations!AJ7, 'ImportExport by ISIC'!$C$6:$C$205)*INDEX('Extra-EU ImportExport by ISIC'!$B5:$AQ5,1,MATCH(Calculations!AJ7,'Extra-EU ImportExport by ISIC'!$B4:$AQ4,0))</f>
        <v>55844.77944339352</v>
      </c>
      <c r="AK9" s="17">
        <f>SUMIF('ImportExport by ISIC'!$E$6:$E$205, Calculations!AK7, 'ImportExport by ISIC'!$C$6:$C$205)*INDEX('Extra-EU ImportExport by ISIC'!$B5:$AQ5,1,MATCH(Calculations!AK7,'Extra-EU ImportExport by ISIC'!$B4:$AQ4,0))</f>
        <v>36411.102746294768</v>
      </c>
      <c r="AL9" s="17">
        <f>SUMIF('ImportExport by ISIC'!$E$6:$E$205, Calculations!AL7, 'ImportExport by ISIC'!$C$6:$C$205)*INDEX('Extra-EU ImportExport by ISIC'!$B5:$AQ5,1,MATCH(Calculations!AL7,'Extra-EU ImportExport by ISIC'!$B4:$AQ4,0))</f>
        <v>157310.92147135656</v>
      </c>
      <c r="AM9" s="17">
        <f>SUMIF('ImportExport by ISIC'!$E$6:$E$205, Calculations!AM7, 'ImportExport by ISIC'!$C$6:$C$205)*INDEX('Extra-EU ImportExport by ISIC'!$B5:$AQ5,1,MATCH(Calculations!AM7,'Extra-EU ImportExport by ISIC'!$B4:$AQ4,0))</f>
        <v>18549.760499954758</v>
      </c>
      <c r="AN9" s="17">
        <f>SUMIF('ImportExport by ISIC'!$E$6:$E$205, Calculations!AN7, 'ImportExport by ISIC'!$C$6:$C$205)*INDEX('Extra-EU ImportExport by ISIC'!$B5:$AQ5,1,MATCH(Calculations!AN7,'Extra-EU ImportExport by ISIC'!$B4:$AQ4,0))</f>
        <v>13790.702964344671</v>
      </c>
      <c r="AO9" s="17">
        <f>SUMIF('ImportExport by ISIC'!$E$6:$E$205, Calculations!AO7, 'ImportExport by ISIC'!$C$6:$C$205)*INDEX('Extra-EU ImportExport by ISIC'!$B5:$AQ5,1,MATCH(Calculations!AO7,'Extra-EU ImportExport by ISIC'!$B4:$AQ4,0))</f>
        <v>22524.800240391498</v>
      </c>
      <c r="AP9" s="17">
        <f>SUMIF('ImportExport by ISIC'!$E$6:$E$205, Calculations!AP7, 'ImportExport by ISIC'!$C$6:$C$205)*INDEX('Extra-EU ImportExport by ISIC'!$B5:$AQ5,1,MATCH(Calculations!AP7,'Extra-EU ImportExport by ISIC'!$B4:$AQ4,0))</f>
        <v>18878.255888351407</v>
      </c>
      <c r="AQ9" s="17">
        <f>SUMIF('ImportExport by ISIC'!$E$6:$E$205, Calculations!AQ7, 'ImportExport by ISIC'!$C$6:$C$205)*INDEX('Extra-EU ImportExport by ISIC'!$B5:$AQ5,1,MATCH(Calculations!AQ7,'Extra-EU ImportExport by ISIC'!$B4:$AQ4,0))</f>
        <v>1146.9921610261158</v>
      </c>
    </row>
    <row r="10" spans="1:48" x14ac:dyDescent="0.35">
      <c r="A10" t="s">
        <v>86</v>
      </c>
      <c r="B10" s="17">
        <f>SUMIF('ImportExport by ISIC'!$E$6:$E$205, Calculations!B7,'ImportExport by ISIC'!$D$6:$D$205)*INDEX('Extra-EU ImportExport by ISIC'!$B6:$AQ6,1,MATCH(Calculations!B7,'Extra-EU ImportExport by ISIC'!$B4:$AQ4,0))</f>
        <v>27165.025206321316</v>
      </c>
      <c r="C10" s="17">
        <f>SUMIF('ImportExport by ISIC'!$E$6:$E$205, Calculations!C7,'ImportExport by ISIC'!$D$6:$D$205)*INDEX('Extra-EU ImportExport by ISIC'!$B6:$AQ6,1,MATCH(Calculations!C7,'Extra-EU ImportExport by ISIC'!$B4:$AQ4,0))</f>
        <v>443.37808743906226</v>
      </c>
      <c r="D10" s="17">
        <f>SUMIF('ImportExport by ISIC'!$E$6:$E$205, Calculations!D7,'ImportExport by ISIC'!$D$6:$D$205)*INDEX('Extra-EU ImportExport by ISIC'!$B6:$AQ6,1,MATCH(Calculations!D7,'Extra-EU ImportExport by ISIC'!$B4:$AQ4,0))</f>
        <v>9535.2046865498851</v>
      </c>
      <c r="E10" s="17">
        <f>SUMIF('ImportExport by ISIC'!$E$6:$E$205, Calculations!E7,'ImportExport by ISIC'!$D$6:$D$205)*INDEX('Extra-EU ImportExport by ISIC'!$B6:$AQ6,1,MATCH(Calculations!E7,'Extra-EU ImportExport by ISIC'!$B4:$AQ4,0))</f>
        <v>4740.2764589392846</v>
      </c>
      <c r="F10" s="17">
        <f>SUM(C10:E10)*F4</f>
        <v>1732.2143939368573</v>
      </c>
      <c r="G10" s="17">
        <f>SUMIF('ImportExport by ISIC'!$E$6:$E$205, Calculations!G7,'ImportExport by ISIC'!$D$6:$D$205)*INDEX('Extra-EU ImportExport by ISIC'!$B6:$AQ6,1,MATCH(Calculations!G7,'Extra-EU ImportExport by ISIC'!$B4:$AQ4,0))</f>
        <v>189655.44538664422</v>
      </c>
      <c r="H10" s="17">
        <f>SUMIF('ImportExport by ISIC'!$E$6:$E$205, Calculations!H7,'ImportExport by ISIC'!$D$6:$D$205)*INDEX('Extra-EU ImportExport by ISIC'!$B6:$AQ6,1,MATCH(Calculations!H7,'Extra-EU ImportExport by ISIC'!$B4:$AQ4,0))</f>
        <v>61560.842319768417</v>
      </c>
      <c r="I10" s="17">
        <f>SUMIF('ImportExport by ISIC'!$E$6:$E$205, Calculations!I7,'ImportExport by ISIC'!$D$6:$D$205)*INDEX('Extra-EU ImportExport by ISIC'!$B6:$AQ6,1,MATCH(Calculations!I7,'Extra-EU ImportExport by ISIC'!$B4:$AQ4,0))</f>
        <v>18048.022952027539</v>
      </c>
      <c r="J10" s="17">
        <f>SUMIF('ImportExport by ISIC'!$E$6:$E$205, Calculations!J7,'ImportExport by ISIC'!$D$6:$D$205)*INDEX('Extra-EU ImportExport by ISIC'!$B6:$AQ6,1,MATCH(Calculations!J7,'Extra-EU ImportExport by ISIC'!$B4:$AQ4,0))</f>
        <v>38713.234157928564</v>
      </c>
      <c r="K10" s="17">
        <f>SUMIF('ImportExport by ISIC'!$E$6:$E$205, Calculations!K7,'ImportExport by ISIC'!$D$6:$D$205)*INDEX('Extra-EU ImportExport by ISIC'!$B6:$AQ6,1,MATCH(Calculations!K7,'Extra-EU ImportExport by ISIC'!$B4:$AQ4,0))</f>
        <v>32660.444918044755</v>
      </c>
      <c r="L10" s="17">
        <f>SUMIF('ImportExport by ISIC'!$E$6:$E$205, Calculations!L7,'ImportExport by ISIC'!$D$6:$D$205)*INDEX('Extra-EU ImportExport by ISIC'!$B6:$AQ6,1,MATCH(Calculations!L7,'Extra-EU ImportExport by ISIC'!$B4:$AQ4,0))</f>
        <v>80477.455413138421</v>
      </c>
      <c r="M10" s="17">
        <f t="shared" ref="M10" si="1">L10*M4</f>
        <v>67225.392930750517</v>
      </c>
      <c r="N10" s="17">
        <f>SUMIF('ImportExport by ISIC'!$E$6:$E$205, Calculations!N7,'ImportExport by ISIC'!$D$6:$D$205)*INDEX('Extra-EU ImportExport by ISIC'!$B6:$AQ6,1,MATCH(Calculations!N7,'Extra-EU ImportExport by ISIC'!$B4:$AQ4,0))</f>
        <v>48352.384987158614</v>
      </c>
      <c r="O10" s="17">
        <f>SUMIF('ImportExport by ISIC'!$E$6:$E$205, Calculations!O7,'ImportExport by ISIC'!$D$6:$D$205)*INDEX('Extra-EU ImportExport by ISIC'!$B6:$AQ6,1,MATCH(Calculations!O7,'Extra-EU ImportExport by ISIC'!$B4:$AQ4,0))</f>
        <v>9834.0334858125025</v>
      </c>
      <c r="P10" s="17">
        <f>SUMIF('ImportExport by ISIC'!$E$6:$E$205, Calculations!P7,'ImportExport by ISIC'!$D$6:$D$205)*INDEX('Extra-EU ImportExport by ISIC'!$B6:$AQ6,1,MATCH(Calculations!P7,'Extra-EU ImportExport by ISIC'!$B4:$AQ4,0))</f>
        <v>19523.151234951925</v>
      </c>
      <c r="Q10" s="17">
        <f>SUMIF('ImportExport by ISIC'!$E$6:$E$205, Calculations!Q7,'ImportExport by ISIC'!$D$6:$D$205)*INDEX('Extra-EU ImportExport by ISIC'!$B6:$AQ6,1,MATCH(Calculations!Q7,'Extra-EU ImportExport by ISIC'!$B4:$AQ4,0))</f>
        <v>25315.602346207295</v>
      </c>
      <c r="R10" s="17">
        <f>SUMIF('ImportExport by ISIC'!$E$6:$E$205, Calculations!R7,'ImportExport by ISIC'!$D$6:$D$205)*INDEX('Extra-EU ImportExport by ISIC'!$B6:$AQ6,1,MATCH(Calculations!R7,'Extra-EU ImportExport by ISIC'!$B4:$AQ4,0))</f>
        <v>31609.912478561866</v>
      </c>
      <c r="S10" s="17">
        <f>SUMIF('ImportExport by ISIC'!$E$6:$E$205, Calculations!S7,'ImportExport by ISIC'!$D$6:$D$205)*INDEX('Extra-EU ImportExport by ISIC'!$B6:$AQ6,1,MATCH(Calculations!S7,'Extra-EU ImportExport by ISIC'!$B4:$AQ4,0))</f>
        <v>53976.284001645421</v>
      </c>
      <c r="T10" s="17">
        <f>SUMIF('ImportExport by ISIC'!$E$6:$E$205, Calculations!T7,'ImportExport by ISIC'!$D$6:$D$205)*INDEX('Extra-EU ImportExport by ISIC'!$B6:$AQ6,1,MATCH(Calculations!T7,'Extra-EU ImportExport by ISIC'!$B4:$AQ4,0))</f>
        <v>76807.142607969916</v>
      </c>
      <c r="U10" s="17">
        <f>SUMIF('ImportExport by ISIC'!$E$6:$E$205, Calculations!U7,'ImportExport by ISIC'!$D$6:$D$205)*INDEX('Extra-EU ImportExport by ISIC'!$B6:$AQ6,1,MATCH(Calculations!U7,'Extra-EU ImportExport by ISIC'!$B4:$AQ4,0))</f>
        <v>91212.855647778575</v>
      </c>
      <c r="V10" s="17">
        <f>SUMIF('ImportExport by ISIC'!$E$6:$E$205, Calculations!V7,'ImportExport by ISIC'!$D$6:$D$205)*INDEX('Extra-EU ImportExport by ISIC'!$B6:$AQ6,1,MATCH(Calculations!V7,'Extra-EU ImportExport by ISIC'!$B4:$AQ4,0))</f>
        <v>246048.66350835213</v>
      </c>
      <c r="W10" s="17">
        <f>SUMIF('ImportExport by ISIC'!$E$6:$E$205, Calculations!W7,'ImportExport by ISIC'!$D$6:$D$205)*INDEX('Extra-EU ImportExport by ISIC'!$B6:$AQ6,1,MATCH(Calculations!W7,'Extra-EU ImportExport by ISIC'!$B4:$AQ4,0))</f>
        <v>233636.0517988948</v>
      </c>
      <c r="X10" s="17">
        <f>SUMIF('ImportExport by ISIC'!$E$6:$E$205, Calculations!X7,'ImportExport by ISIC'!$D$6:$D$205)*INDEX('Extra-EU ImportExport by ISIC'!$B6:$AQ6,1,MATCH(Calculations!X7,'Extra-EU ImportExport by ISIC'!$B4:$AQ4,0))</f>
        <v>64934.921066651208</v>
      </c>
      <c r="Y10" s="17">
        <f>SUMIF('ImportExport by ISIC'!$E$6:$E$205, Calculations!Y7,'ImportExport by ISIC'!$D$6:$D$205)*INDEX('Extra-EU ImportExport by ISIC'!$B6:$AQ6,1,MATCH(Calculations!Y7,'Extra-EU ImportExport by ISIC'!$B4:$AQ4,0))</f>
        <v>68858.58162791247</v>
      </c>
      <c r="Z10" s="17">
        <f>SUMIF('ImportExport by ISIC'!$E$6:$E$205, Calculations!Z7,'ImportExport by ISIC'!$D$6:$D$205)*INDEX('Extra-EU ImportExport by ISIC'!$B6:$AQ6,1,MATCH(Calculations!Z7,'Extra-EU ImportExport by ISIC'!$B4:$AQ4,0))</f>
        <v>0</v>
      </c>
      <c r="AA10" s="17">
        <f>SUMIF('ImportExport by ISIC'!$E$6:$E$205, Calculations!AA7,'ImportExport by ISIC'!$D$6:$D$205)*INDEX('Extra-EU ImportExport by ISIC'!$B6:$AQ6,1,MATCH(Calculations!AA7,'Extra-EU ImportExport by ISIC'!$B4:$AQ4,0))</f>
        <v>2.7165045681854556</v>
      </c>
      <c r="AB10" s="17">
        <f>SUMIF('ImportExport by ISIC'!$E$6:$E$205, Calculations!AB7,'ImportExport by ISIC'!$D$6:$D$205)*INDEX('Extra-EU ImportExport by ISIC'!$B6:$AQ6,1,MATCH(Calculations!AB7,'Extra-EU ImportExport by ISIC'!$B4:$AQ4,0))</f>
        <v>24453.628175817081</v>
      </c>
      <c r="AC10" s="17">
        <f>SUMIF('ImportExport by ISIC'!$E$6:$E$205, Calculations!AC7,'ImportExport by ISIC'!$D$6:$D$205)</f>
        <v>0</v>
      </c>
      <c r="AD10" s="17">
        <f>SUMIF('ImportExport by ISIC'!$E$6:$E$205, Calculations!AD7,'ImportExport by ISIC'!$D$6:$D$205)*INDEX('Extra-EU ImportExport by ISIC'!$B6:$AQ6,1,MATCH(Calculations!AD7,'Extra-EU ImportExport by ISIC'!$B4:$AQ4,0))</f>
        <v>35762.564615132855</v>
      </c>
      <c r="AE10" s="17">
        <f>SUMIF('ImportExport by ISIC'!$E$6:$E$205, Calculations!AE7,'ImportExport by ISIC'!$D$6:$D$205)*INDEX('Extra-EU ImportExport by ISIC'!$B6:$AQ6,1,MATCH(Calculations!AE7,'Extra-EU ImportExport by ISIC'!$B4:$AQ4,0))</f>
        <v>268242.42587429663</v>
      </c>
      <c r="AF10" s="17">
        <f>SUMIF('ImportExport by ISIC'!$E$6:$E$205, Calculations!AF7,'ImportExport by ISIC'!$D$6:$D$205)*INDEX('Extra-EU ImportExport by ISIC'!$B6:$AQ6,1,MATCH(Calculations!AF7,'Extra-EU ImportExport by ISIC'!$B4:$AQ4,0))</f>
        <v>150320.53392803515</v>
      </c>
      <c r="AG10" s="17">
        <f>'EUROSTAT ICoE data'!AD10*Calculations!AG4</f>
        <v>41586.739427802626</v>
      </c>
      <c r="AH10" s="17">
        <f>SUMIF('ImportExport by ISIC'!$E$6:$E$205, Calculations!AH7,'ImportExport by ISIC'!$D$6:$D$205)*INDEX('Extra-EU ImportExport by ISIC'!$B6:$AQ6,1,MATCH(Calculations!AH7,'Extra-EU ImportExport by ISIC'!$B4:$AQ4,0))</f>
        <v>15955.679694856772</v>
      </c>
      <c r="AI10" s="17">
        <f>SUMIF('ImportExport by ISIC'!$E$6:$E$205, Calculations!AI7,'ImportExport by ISIC'!$D$6:$D$205)*INDEX('Extra-EU ImportExport by ISIC'!$B6:$AQ6,1,MATCH(Calculations!AI7,'Extra-EU ImportExport by ISIC'!$B4:$AQ4,0))</f>
        <v>37379.170752761449</v>
      </c>
      <c r="AJ10" s="17">
        <f>SUMIF('ImportExport by ISIC'!$E$6:$E$205, Calculations!AJ7,'ImportExport by ISIC'!$D$6:$D$205)*INDEX('Extra-EU ImportExport by ISIC'!$B6:$AQ6,1,MATCH(Calculations!AJ7,'Extra-EU ImportExport by ISIC'!$B4:$AQ4,0))</f>
        <v>55367.976516941897</v>
      </c>
      <c r="AK10" s="17">
        <f>SUMIF('ImportExport by ISIC'!$E$6:$E$205, Calculations!AK7,'ImportExport by ISIC'!$D$6:$D$205)*INDEX('Extra-EU ImportExport by ISIC'!$B6:$AQ6,1,MATCH(Calculations!AK7,'Extra-EU ImportExport by ISIC'!$B4:$AQ4,0))</f>
        <v>27620.335950381621</v>
      </c>
      <c r="AL10" s="17">
        <f>SUMIF('ImportExport by ISIC'!$E$6:$E$205, Calculations!AL7,'ImportExport by ISIC'!$D$6:$D$205)*INDEX('Extra-EU ImportExport by ISIC'!$B6:$AQ6,1,MATCH(Calculations!AL7,'Extra-EU ImportExport by ISIC'!$B4:$AQ4,0))</f>
        <v>156762.17587392754</v>
      </c>
      <c r="AM10" s="17">
        <f>SUMIF('ImportExport by ISIC'!$E$6:$E$205, Calculations!AM7,'ImportExport by ISIC'!$D$6:$D$205)*INDEX('Extra-EU ImportExport by ISIC'!$B6:$AQ6,1,MATCH(Calculations!AM7,'Extra-EU ImportExport by ISIC'!$B4:$AQ4,0))</f>
        <v>18196.728465498552</v>
      </c>
      <c r="AN10" s="17">
        <f>SUMIF('ImportExport by ISIC'!$E$6:$E$205, Calculations!AN7,'ImportExport by ISIC'!$D$6:$D$205)*INDEX('Extra-EU ImportExport by ISIC'!$B6:$AQ6,1,MATCH(Calculations!AN7,'Extra-EU ImportExport by ISIC'!$B4:$AQ4,0))</f>
        <v>8481.2006393755928</v>
      </c>
      <c r="AO10" s="17">
        <f>SUMIF('ImportExport by ISIC'!$E$6:$E$205, Calculations!AO7,'ImportExport by ISIC'!$D$6:$D$205)*INDEX('Extra-EU ImportExport by ISIC'!$B6:$AQ6,1,MATCH(Calculations!AO7,'Extra-EU ImportExport by ISIC'!$B4:$AQ4,0))</f>
        <v>13831.554007257691</v>
      </c>
      <c r="AP10" s="17">
        <f>SUMIF('ImportExport by ISIC'!$E$6:$E$205, Calculations!AP7,'ImportExport by ISIC'!$D$6:$D$205)*INDEX('Extra-EU ImportExport by ISIC'!$B6:$AQ6,1,MATCH(Calculations!AP7,'Extra-EU ImportExport by ISIC'!$B4:$AQ4,0))</f>
        <v>23390.823298486124</v>
      </c>
      <c r="AQ10" s="17">
        <f>SUMIF('ImportExport by ISIC'!$E$6:$E$205, Calculations!AQ7,'ImportExport by ISIC'!$D$6:$D$205)*INDEX('Extra-EU ImportExport by ISIC'!$B6:$AQ6,1,MATCH(Calculations!AQ7,'Extra-EU ImportExport by ISIC'!$B4:$AQ4,0))</f>
        <v>773.89325843210895</v>
      </c>
    </row>
    <row r="11" spans="1:48" x14ac:dyDescent="0.35">
      <c r="A11" t="s">
        <v>85</v>
      </c>
      <c r="B11" s="17">
        <f>B8+B9-B10</f>
        <v>423421.18262485816</v>
      </c>
      <c r="C11" s="17">
        <f t="shared" ref="C11:AQ11" si="2">C8+C9-C10</f>
        <v>20574.045174787239</v>
      </c>
      <c r="D11" s="17">
        <f t="shared" si="2"/>
        <v>151324.27802249178</v>
      </c>
      <c r="E11" s="17">
        <f t="shared" si="2"/>
        <v>166506.50833011916</v>
      </c>
      <c r="F11" s="17">
        <f>F8+F9-F10</f>
        <v>50437.952182553578</v>
      </c>
      <c r="G11" s="17">
        <f t="shared" si="2"/>
        <v>977009.531690042</v>
      </c>
      <c r="H11" s="17">
        <f t="shared" si="2"/>
        <v>310998.22165402083</v>
      </c>
      <c r="I11" s="17">
        <f t="shared" si="2"/>
        <v>136519.16943141294</v>
      </c>
      <c r="J11" s="17">
        <f t="shared" si="2"/>
        <v>459441.91805286973</v>
      </c>
      <c r="K11" s="17">
        <f t="shared" si="2"/>
        <v>257290.27019314337</v>
      </c>
      <c r="L11" s="17">
        <f t="shared" si="2"/>
        <v>482345.11836931534</v>
      </c>
      <c r="M11" s="17">
        <f t="shared" si="2"/>
        <v>249330.40509715775</v>
      </c>
      <c r="N11" s="17">
        <f t="shared" si="2"/>
        <v>292390.03793704917</v>
      </c>
      <c r="O11" s="17">
        <f t="shared" si="2"/>
        <v>43856.334496350173</v>
      </c>
      <c r="P11" s="17">
        <f t="shared" si="2"/>
        <v>194148.09770555771</v>
      </c>
      <c r="Q11" s="17">
        <f t="shared" si="2"/>
        <v>209979.45796108953</v>
      </c>
      <c r="R11" s="17">
        <f t="shared" si="2"/>
        <v>209283.0235384226</v>
      </c>
      <c r="S11" s="17">
        <f t="shared" si="2"/>
        <v>515090.8545429043</v>
      </c>
      <c r="T11" s="17">
        <f t="shared" si="2"/>
        <v>663230.32895221282</v>
      </c>
      <c r="U11" s="17">
        <f t="shared" si="2"/>
        <v>401892.8777669525</v>
      </c>
      <c r="V11" s="17">
        <f t="shared" si="2"/>
        <v>509241.22148647578</v>
      </c>
      <c r="W11" s="17">
        <f t="shared" si="2"/>
        <v>680036.95813467912</v>
      </c>
      <c r="X11" s="17">
        <f t="shared" si="2"/>
        <v>199790.76282473942</v>
      </c>
      <c r="Y11" s="17">
        <f t="shared" si="2"/>
        <v>311219.79765237489</v>
      </c>
      <c r="Z11" s="17">
        <f t="shared" si="2"/>
        <v>318346.88498984877</v>
      </c>
      <c r="AA11" s="17">
        <f t="shared" si="2"/>
        <v>102633.11405710528</v>
      </c>
      <c r="AB11" s="17">
        <f t="shared" si="2"/>
        <v>296561.36979739671</v>
      </c>
      <c r="AC11" s="17">
        <f t="shared" si="2"/>
        <v>1629236.3253776366</v>
      </c>
      <c r="AD11" s="17">
        <f t="shared" si="2"/>
        <v>1234675.6116154911</v>
      </c>
      <c r="AE11" s="17">
        <f t="shared" si="2"/>
        <v>1543183.0368051575</v>
      </c>
      <c r="AF11" s="17">
        <f t="shared" si="2"/>
        <v>661492.43564045697</v>
      </c>
      <c r="AG11" s="17">
        <f t="shared" si="2"/>
        <v>351052.78578574664</v>
      </c>
      <c r="AH11" s="17">
        <f t="shared" si="2"/>
        <v>605811.05786296539</v>
      </c>
      <c r="AI11" s="17">
        <f t="shared" si="2"/>
        <v>419280.03271148703</v>
      </c>
      <c r="AJ11" s="17">
        <f t="shared" si="2"/>
        <v>1098892.1215362237</v>
      </c>
      <c r="AK11" s="17">
        <f t="shared" si="2"/>
        <v>1569353.7543691243</v>
      </c>
      <c r="AL11" s="17">
        <f t="shared" si="2"/>
        <v>2240883.5734041799</v>
      </c>
      <c r="AM11" s="17">
        <f t="shared" si="2"/>
        <v>1034423.5994498465</v>
      </c>
      <c r="AN11" s="17">
        <f t="shared" si="2"/>
        <v>750529.39508504048</v>
      </c>
      <c r="AO11" s="17">
        <f t="shared" si="2"/>
        <v>1403923.9138011551</v>
      </c>
      <c r="AP11" s="17">
        <f t="shared" si="2"/>
        <v>867124.31554083503</v>
      </c>
      <c r="AQ11" s="17">
        <f t="shared" si="2"/>
        <v>56917.450023127771</v>
      </c>
      <c r="AS11" s="15"/>
    </row>
    <row r="12" spans="1:48" x14ac:dyDescent="0.35">
      <c r="A12" t="s">
        <v>90</v>
      </c>
      <c r="B12" s="18">
        <f ca="1">IFERROR(SUMIF('EU25 ICoE calcs'!$E$96:$E$129, Calculations!B7, 'EU25 ICoE calcs'!$G$96:$G$129)/100,0)</f>
        <v>9.1677658048333624E-2</v>
      </c>
      <c r="C12" s="18">
        <f ca="1">IFERROR(SUMIF('EU25 ICoE calcs'!$E$96:$E$129, Calculations!C7, 'EU25 ICoE calcs'!$G$96:$G$129)/100,0)</f>
        <v>6.9292849382872973E-2</v>
      </c>
      <c r="D12" s="18">
        <f ca="1">IFERROR(SUMIF('EU25 ICoE calcs'!$E$96:$E$129, Calculations!D7, 'EU25 ICoE calcs'!$G$96:$G$129)/100,0)</f>
        <v>7.1660175435480908E-2</v>
      </c>
      <c r="E12" s="18">
        <f ca="1">IFERROR(SUMIF('EU25 ICoE calcs'!$E$96:$E$129, Calculations!E7, 'EU25 ICoE calcs'!$G$96:$G$129)/100,0)</f>
        <v>0</v>
      </c>
      <c r="F12" s="18">
        <f>IFERROR(SUMIF('EU25 ICoE calcs'!$E$96:$E$129, Calculations!F7, 'EU25 ICoE calcs'!$G$96:$G$129)/100,0)</f>
        <v>0</v>
      </c>
      <c r="G12" s="18">
        <f ca="1">IFERROR(SUMIF('EU25 ICoE calcs'!$E$96:$E$129, Calculations!G7, 'EU25 ICoE calcs'!$G$96:$G$129)/100,0)</f>
        <v>0.10783046929239498</v>
      </c>
      <c r="H12" s="18">
        <f ca="1">IFERROR(SUMIF('EU25 ICoE calcs'!$E$96:$E$129, Calculations!H7, 'EU25 ICoE calcs'!$G$96:$G$129)/100,0)</f>
        <v>0.11351543517353045</v>
      </c>
      <c r="I12" s="18">
        <f ca="1">IFERROR(SUMIF('EU25 ICoE calcs'!$E$96:$E$129, Calculations!I7, 'EU25 ICoE calcs'!$G$96:$G$129)/100,0)</f>
        <v>0.10028391186896103</v>
      </c>
      <c r="J12" s="18">
        <f ca="1">IFERROR(SUMIF('EU25 ICoE calcs'!$E$96:$E$129, Calculations!J7, 'EU25 ICoE calcs'!$G$96:$G$129)/100,0)</f>
        <v>0.11123655869563782</v>
      </c>
      <c r="K12" s="18">
        <f ca="1">IFERROR(SUMIF('EU25 ICoE calcs'!$E$96:$E$129, Calculations!K7, 'EU25 ICoE calcs'!$G$96:$G$129)/100,0)</f>
        <v>0.24262455182110229</v>
      </c>
      <c r="L12" s="18">
        <f ca="1">IFERROR(SUMIF('EU25 ICoE calcs'!$E$96:$E$129, Calculations!L7, 'EU25 ICoE calcs'!$G$96:$G$129)/100,0)</f>
        <v>0.12511678536669466</v>
      </c>
      <c r="M12" s="18">
        <f>IFERROR(SUMIF('EU25 ICoE calcs'!$E$96:$E$129, Calculations!M7, 'EU25 ICoE calcs'!$G$96:$G$129)/100,0)</f>
        <v>0</v>
      </c>
      <c r="N12" s="18">
        <f ca="1">IFERROR(SUMIF('EU25 ICoE calcs'!$E$96:$E$129, Calculations!N7, 'EU25 ICoE calcs'!$G$96:$G$129)/100,0)</f>
        <v>0</v>
      </c>
      <c r="O12" s="18">
        <f ca="1">IFERROR(SUMIF('EU25 ICoE calcs'!$E$96:$E$129, Calculations!O7, 'EU25 ICoE calcs'!$G$96:$G$129)/100,0)</f>
        <v>9.8025161501223451E-2</v>
      </c>
      <c r="P12" s="18">
        <f ca="1">IFERROR(SUMIF('EU25 ICoE calcs'!$E$96:$E$129, Calculations!P7, 'EU25 ICoE calcs'!$G$96:$G$129)/100,0)</f>
        <v>9.9336533300822441E-2</v>
      </c>
      <c r="Q12" s="18">
        <f ca="1">IFERROR(SUMIF('EU25 ICoE calcs'!$E$96:$E$129, Calculations!Q7, 'EU25 ICoE calcs'!$G$96:$G$129)/100,0)</f>
        <v>0.14908501632131696</v>
      </c>
      <c r="R12" s="18">
        <f ca="1">IFERROR(SUMIF('EU25 ICoE calcs'!$E$96:$E$129, Calculations!R7, 'EU25 ICoE calcs'!$G$96:$G$129)/100,0)</f>
        <v>0.14713547155832463</v>
      </c>
      <c r="S12" s="18">
        <f ca="1">IFERROR(SUMIF('EU25 ICoE calcs'!$E$96:$E$129, Calculations!S7, 'EU25 ICoE calcs'!$G$96:$G$129)/100,0)</f>
        <v>0</v>
      </c>
      <c r="T12" s="18">
        <f ca="1">IFERROR(SUMIF('EU25 ICoE calcs'!$E$96:$E$129, Calculations!T7, 'EU25 ICoE calcs'!$G$96:$G$129)/100,0)</f>
        <v>0</v>
      </c>
      <c r="U12" s="18">
        <f ca="1">IFERROR(SUMIF('EU25 ICoE calcs'!$E$96:$E$129, Calculations!U7, 'EU25 ICoE calcs'!$G$96:$G$129)/100,0)</f>
        <v>0</v>
      </c>
      <c r="V12" s="18">
        <f ca="1">IFERROR(SUMIF('EU25 ICoE calcs'!$E$96:$E$129, Calculations!V7, 'EU25 ICoE calcs'!$G$96:$G$129)/100,0)</f>
        <v>0.50349818792801115</v>
      </c>
      <c r="W12" s="18">
        <f ca="1">IFERROR(SUMIF('EU25 ICoE calcs'!$E$96:$E$129, Calculations!W7, 'EU25 ICoE calcs'!$G$96:$G$129)/100,0)</f>
        <v>0.2850459283334188</v>
      </c>
      <c r="X12" s="18">
        <f ca="1">IFERROR(SUMIF('EU25 ICoE calcs'!$E$96:$E$129, Calculations!X7, 'EU25 ICoE calcs'!$G$96:$G$129)/100,0)</f>
        <v>0</v>
      </c>
      <c r="Y12" s="18">
        <f ca="1">IFERROR(SUMIF('EU25 ICoE calcs'!$E$96:$E$129, Calculations!Y7, 'EU25 ICoE calcs'!$G$96:$G$129)/100,0)</f>
        <v>0.37492703896446622</v>
      </c>
      <c r="Z12" s="18">
        <f ca="1">IFERROR(SUMIF('EU25 ICoE calcs'!$E$96:$E$129, Calculations!Z7, 'EU25 ICoE calcs'!$G$96:$G$129)/100,0)</f>
        <v>0</v>
      </c>
      <c r="AA12" s="18">
        <f ca="1">IFERROR(SUMIF('EU25 ICoE calcs'!$E$96:$E$129, Calculations!AA7, 'EU25 ICoE calcs'!$G$96:$G$129)/100,0)</f>
        <v>0.10406431369017401</v>
      </c>
      <c r="AB12" s="18">
        <f ca="1">IFERROR(SUMIF('EU25 ICoE calcs'!$E$96:$E$129, Calculations!AB7, 'EU25 ICoE calcs'!$G$96:$G$129)/100,0)</f>
        <v>8.9548431773930487E-2</v>
      </c>
      <c r="AC12" s="18">
        <f ca="1">IFERROR(SUMIF('EU25 ICoE calcs'!$E$96:$E$129, Calculations!AC7, 'EU25 ICoE calcs'!$G$96:$G$129)/100,0)</f>
        <v>0</v>
      </c>
      <c r="AD12" s="18">
        <f ca="1">IFERROR(SUMIF('EU25 ICoE calcs'!$E$96:$E$129, Calculations!AD7, 'EU25 ICoE calcs'!$G$96:$G$129)/100,0)</f>
        <v>6.7983945626798187E-2</v>
      </c>
      <c r="AE12" s="18">
        <f ca="1">IFERROR(SUMIF('EU25 ICoE calcs'!$E$96:$E$129, Calculations!AE7, 'EU25 ICoE calcs'!$G$96:$G$129)/100,0)</f>
        <v>8.0797000470801045E-2</v>
      </c>
      <c r="AF12" s="18">
        <f ca="1">IFERROR(SUMIF('EU25 ICoE calcs'!$E$96:$E$129, Calculations!AF7, 'EU25 ICoE calcs'!$G$96:$G$129)/100,0)</f>
        <v>5.979918206923928E-2</v>
      </c>
      <c r="AG12" s="18">
        <f>IFERROR(SUMIF('EU25 ICoE calcs'!$E$96:$E$129, Calculations!AG7, 'EU25 ICoE calcs'!$G$96:$G$129)/100,0)</f>
        <v>0</v>
      </c>
      <c r="AH12" s="18">
        <f ca="1">IFERROR(SUMIF('EU25 ICoE calcs'!$E$96:$E$129, Calculations!AH7, 'EU25 ICoE calcs'!$G$96:$G$129)/100,0)</f>
        <v>7.3593589945986942E-2</v>
      </c>
      <c r="AI12" s="18">
        <f ca="1">IFERROR(SUMIF('EU25 ICoE calcs'!$E$96:$E$129, Calculations!AI7, 'EU25 ICoE calcs'!$G$96:$G$129)/100,0)</f>
        <v>6.6348339823718877E-2</v>
      </c>
      <c r="AJ12" s="18">
        <f ca="1">IFERROR(SUMIF('EU25 ICoE calcs'!$E$96:$E$129, Calculations!AJ7, 'EU25 ICoE calcs'!$G$96:$G$129)/100,0)</f>
        <v>0.10542181276800575</v>
      </c>
      <c r="AK12" s="18">
        <f ca="1">IFERROR(SUMIF('EU25 ICoE calcs'!$E$96:$E$129, Calculations!AK7, 'EU25 ICoE calcs'!$G$96:$G$129)/100,0)</f>
        <v>2.6248588629816372E-2</v>
      </c>
      <c r="AL12" s="18">
        <f ca="1">IFERROR(SUMIF('EU25 ICoE calcs'!$E$96:$E$129, Calculations!AL7, 'EU25 ICoE calcs'!$G$96:$G$129)/100,0)</f>
        <v>6.1823708637645691E-2</v>
      </c>
      <c r="AM12" s="18">
        <f>IFERROR(SUMIF('EU25 ICoE calcs'!$E$96:$E$129, Calculations!AM7, 'EU25 ICoE calcs'!$G$96:$G$129)/100,0)</f>
        <v>0</v>
      </c>
      <c r="AN12" s="18">
        <f>IFERROR(SUMIF('EU25 ICoE calcs'!$E$96:$E$129, Calculations!AN7, 'EU25 ICoE calcs'!$G$96:$G$129)/100,0)</f>
        <v>0</v>
      </c>
      <c r="AO12" s="18">
        <f>IFERROR(SUMIF('EU25 ICoE calcs'!$E$96:$E$129, Calculations!AO7, 'EU25 ICoE calcs'!$G$96:$G$129)/100,0)</f>
        <v>0</v>
      </c>
      <c r="AP12" s="18">
        <f>IFERROR(SUMIF('EU25 ICoE calcs'!$E$96:$E$129, Calculations!AP7, 'EU25 ICoE calcs'!$G$96:$G$129)/100,0)</f>
        <v>0</v>
      </c>
      <c r="AQ12" s="18">
        <f>IFERROR(SUMIF('EU25 ICoE calcs'!$E$96:$E$129, Calculations!AQ7, 'EU25 ICoE calcs'!$G$96:$G$129)/100,0)</f>
        <v>0</v>
      </c>
    </row>
    <row r="13" spans="1:48" x14ac:dyDescent="0.35">
      <c r="A13" t="s">
        <v>91</v>
      </c>
      <c r="B13" s="17">
        <f ca="1">B9*(1-B12)</f>
        <v>29151.121824967329</v>
      </c>
      <c r="C13" s="17">
        <f ca="1">C9*(1-C12)</f>
        <v>5710.3656525497072</v>
      </c>
      <c r="D13" s="17">
        <f t="shared" ref="D13:AQ13" ca="1" si="3">D9*(1-D12)</f>
        <v>114533.02776257187</v>
      </c>
      <c r="E13" s="17">
        <f t="shared" ca="1" si="3"/>
        <v>16008.838271401339</v>
      </c>
      <c r="F13" s="17">
        <f>F9*(1-F12)</f>
        <v>1342.2997828732555</v>
      </c>
      <c r="G13" s="17">
        <f t="shared" ca="1" si="3"/>
        <v>64015.086415929654</v>
      </c>
      <c r="H13" s="17">
        <f t="shared" ca="1" si="3"/>
        <v>67691.065448155627</v>
      </c>
      <c r="I13" s="17">
        <f t="shared" ca="1" si="3"/>
        <v>8762.6856836316983</v>
      </c>
      <c r="J13" s="17">
        <f t="shared" ca="1" si="3"/>
        <v>13617.85156865677</v>
      </c>
      <c r="K13" s="17">
        <f t="shared" ca="1" si="3"/>
        <v>35163.288562092668</v>
      </c>
      <c r="L13" s="17">
        <f t="shared" ca="1" si="3"/>
        <v>76398.45084358858</v>
      </c>
      <c r="M13" s="17">
        <f t="shared" si="3"/>
        <v>68740.796052709877</v>
      </c>
      <c r="N13" s="17">
        <f t="shared" ca="1" si="3"/>
        <v>39181.601915555359</v>
      </c>
      <c r="O13" s="17">
        <f t="shared" ca="1" si="3"/>
        <v>6588.6572649976179</v>
      </c>
      <c r="P13" s="17">
        <f t="shared" ca="1" si="3"/>
        <v>10697.792125279186</v>
      </c>
      <c r="Q13" s="17">
        <f t="shared" ca="1" si="3"/>
        <v>23607.420436924149</v>
      </c>
      <c r="R13" s="17">
        <f t="shared" ca="1" si="3"/>
        <v>31047.837812704001</v>
      </c>
      <c r="S13" s="17">
        <f t="shared" ca="1" si="3"/>
        <v>43093.400100850362</v>
      </c>
      <c r="T13" s="17">
        <f t="shared" ca="1" si="3"/>
        <v>153409.7523210822</v>
      </c>
      <c r="U13" s="17">
        <f t="shared" ca="1" si="3"/>
        <v>71364.828989837129</v>
      </c>
      <c r="V13" s="17">
        <f t="shared" ca="1" si="3"/>
        <v>45359.402042569578</v>
      </c>
      <c r="W13" s="17">
        <f t="shared" ca="1" si="3"/>
        <v>88187.742832280157</v>
      </c>
      <c r="X13" s="17">
        <f t="shared" ca="1" si="3"/>
        <v>38367.940770620124</v>
      </c>
      <c r="Y13" s="17">
        <f t="shared" ca="1" si="3"/>
        <v>49582.811358576415</v>
      </c>
      <c r="Z13" s="17">
        <f t="shared" ca="1" si="3"/>
        <v>0</v>
      </c>
      <c r="AA13" s="17">
        <f t="shared" ca="1" si="3"/>
        <v>9.8414273570725417</v>
      </c>
      <c r="AB13" s="17">
        <f t="shared" ca="1" si="3"/>
        <v>16904.272443125585</v>
      </c>
      <c r="AC13" s="17">
        <f t="shared" ca="1" si="3"/>
        <v>0</v>
      </c>
      <c r="AD13" s="17">
        <f t="shared" ca="1" si="3"/>
        <v>33752.08915762524</v>
      </c>
      <c r="AE13" s="17">
        <f t="shared" ca="1" si="3"/>
        <v>193138.40998318404</v>
      </c>
      <c r="AF13" s="17">
        <f t="shared" ca="1" si="3"/>
        <v>67062.354876014288</v>
      </c>
      <c r="AG13" s="17">
        <f t="shared" si="3"/>
        <v>34569.0466493649</v>
      </c>
      <c r="AH13" s="17">
        <f t="shared" ca="1" si="3"/>
        <v>29524.51942253884</v>
      </c>
      <c r="AI13" s="17">
        <f t="shared" ca="1" si="3"/>
        <v>30215.995848654849</v>
      </c>
      <c r="AJ13" s="17">
        <f t="shared" ca="1" si="3"/>
        <v>49957.521560841509</v>
      </c>
      <c r="AK13" s="17">
        <f t="shared" ca="1" si="3"/>
        <v>35455.362688749301</v>
      </c>
      <c r="AL13" s="17">
        <f t="shared" ca="1" si="3"/>
        <v>147585.37689679186</v>
      </c>
      <c r="AM13" s="17">
        <f t="shared" si="3"/>
        <v>18549.760499954758</v>
      </c>
      <c r="AN13" s="17">
        <f t="shared" si="3"/>
        <v>13790.702964344671</v>
      </c>
      <c r="AO13" s="17">
        <f t="shared" si="3"/>
        <v>22524.800240391498</v>
      </c>
      <c r="AP13" s="17">
        <f t="shared" si="3"/>
        <v>18878.255888351407</v>
      </c>
      <c r="AQ13" s="17">
        <f t="shared" si="3"/>
        <v>1146.9921610261158</v>
      </c>
    </row>
    <row r="14" spans="1:48" x14ac:dyDescent="0.35">
      <c r="A14" t="s">
        <v>93</v>
      </c>
      <c r="B14" s="15">
        <f ca="1">B11-B13</f>
        <v>394270.06079989084</v>
      </c>
      <c r="C14" s="15">
        <f t="shared" ref="C14:AQ14" ca="1" si="4">C11-C13</f>
        <v>14863.679522237533</v>
      </c>
      <c r="D14" s="15">
        <f t="shared" ca="1" si="4"/>
        <v>36791.250259919907</v>
      </c>
      <c r="E14" s="15">
        <f t="shared" ca="1" si="4"/>
        <v>150497.67005871783</v>
      </c>
      <c r="F14" s="15">
        <f t="shared" si="4"/>
        <v>49095.652399680323</v>
      </c>
      <c r="G14" s="15">
        <f t="shared" ca="1" si="4"/>
        <v>912994.4452741124</v>
      </c>
      <c r="H14" s="15">
        <f t="shared" ca="1" si="4"/>
        <v>243307.15620586521</v>
      </c>
      <c r="I14" s="15">
        <f t="shared" ca="1" si="4"/>
        <v>127756.48374778124</v>
      </c>
      <c r="J14" s="15">
        <f t="shared" ca="1" si="4"/>
        <v>445824.06648421299</v>
      </c>
      <c r="K14" s="15">
        <f t="shared" ca="1" si="4"/>
        <v>222126.9816310507</v>
      </c>
      <c r="L14" s="15">
        <f t="shared" ca="1" si="4"/>
        <v>405946.66752572678</v>
      </c>
      <c r="M14" s="15">
        <f t="shared" si="4"/>
        <v>180589.60904444789</v>
      </c>
      <c r="N14" s="15">
        <f t="shared" ca="1" si="4"/>
        <v>253208.43602149381</v>
      </c>
      <c r="O14" s="15">
        <f t="shared" ca="1" si="4"/>
        <v>37267.677231352558</v>
      </c>
      <c r="P14" s="15">
        <f t="shared" ca="1" si="4"/>
        <v>183450.30558027851</v>
      </c>
      <c r="Q14" s="15">
        <f t="shared" ca="1" si="4"/>
        <v>186372.03752416538</v>
      </c>
      <c r="R14" s="15">
        <f t="shared" ca="1" si="4"/>
        <v>178235.18572571859</v>
      </c>
      <c r="S14" s="15">
        <f t="shared" ca="1" si="4"/>
        <v>471997.45444205392</v>
      </c>
      <c r="T14" s="15">
        <f t="shared" ca="1" si="4"/>
        <v>509820.57663113065</v>
      </c>
      <c r="U14" s="15">
        <f t="shared" ca="1" si="4"/>
        <v>330528.04877711536</v>
      </c>
      <c r="V14" s="15">
        <f t="shared" ca="1" si="4"/>
        <v>463881.81944390619</v>
      </c>
      <c r="W14" s="15">
        <f t="shared" ca="1" si="4"/>
        <v>591849.21530239901</v>
      </c>
      <c r="X14" s="15">
        <f t="shared" ca="1" si="4"/>
        <v>161422.82205411929</v>
      </c>
      <c r="Y14" s="15">
        <f t="shared" ca="1" si="4"/>
        <v>261636.98629379849</v>
      </c>
      <c r="Z14" s="15">
        <f t="shared" ca="1" si="4"/>
        <v>318346.88498984877</v>
      </c>
      <c r="AA14" s="15">
        <f t="shared" ca="1" si="4"/>
        <v>102623.27262974821</v>
      </c>
      <c r="AB14" s="15">
        <f t="shared" ca="1" si="4"/>
        <v>279657.0973542711</v>
      </c>
      <c r="AC14" s="15">
        <f t="shared" ca="1" si="4"/>
        <v>1629236.3253776366</v>
      </c>
      <c r="AD14" s="15">
        <f t="shared" ca="1" si="4"/>
        <v>1200923.5224578658</v>
      </c>
      <c r="AE14" s="15">
        <f t="shared" ca="1" si="4"/>
        <v>1350044.6268219736</v>
      </c>
      <c r="AF14" s="15">
        <f t="shared" ca="1" si="4"/>
        <v>594430.08076444268</v>
      </c>
      <c r="AG14" s="15">
        <f t="shared" si="4"/>
        <v>316483.73913638177</v>
      </c>
      <c r="AH14" s="15">
        <f t="shared" ca="1" si="4"/>
        <v>576286.53844042658</v>
      </c>
      <c r="AI14" s="15">
        <f t="shared" ca="1" si="4"/>
        <v>389064.0368628322</v>
      </c>
      <c r="AJ14" s="15">
        <f t="shared" ca="1" si="4"/>
        <v>1048934.5999753822</v>
      </c>
      <c r="AK14" s="15">
        <f t="shared" ca="1" si="4"/>
        <v>1533898.391680375</v>
      </c>
      <c r="AL14" s="15">
        <f t="shared" ca="1" si="4"/>
        <v>2093298.196507388</v>
      </c>
      <c r="AM14" s="15">
        <f t="shared" si="4"/>
        <v>1015873.8389498917</v>
      </c>
      <c r="AN14" s="15">
        <f t="shared" si="4"/>
        <v>736738.69212069584</v>
      </c>
      <c r="AO14" s="15">
        <f t="shared" si="4"/>
        <v>1381399.1135607637</v>
      </c>
      <c r="AP14" s="15">
        <f t="shared" si="4"/>
        <v>848246.05965248367</v>
      </c>
      <c r="AQ14" s="15">
        <f t="shared" si="4"/>
        <v>55770.457862101655</v>
      </c>
    </row>
    <row r="15" spans="1:48" x14ac:dyDescent="0.35">
      <c r="A15" s="7" t="s">
        <v>92</v>
      </c>
      <c r="B15" s="18">
        <f ca="1">IF(ISERROR(B14/B11), 0, B14/B11)</f>
        <v>0.93115336921914327</v>
      </c>
      <c r="C15" s="18">
        <f t="shared" ref="C15:AQ15" ca="1" si="5">IF(ISERROR(C14/C11), 0, C14/C11)</f>
        <v>0.72244808427136364</v>
      </c>
      <c r="D15" s="18">
        <f ca="1">IF(ISERROR(D14/D11), 0, D14/D11)</f>
        <v>0.24312853654885117</v>
      </c>
      <c r="E15" s="18">
        <f t="shared" ca="1" si="5"/>
        <v>0.90385457942783909</v>
      </c>
      <c r="F15" s="18">
        <f>IF(ISERROR(F14/F11), 0, F14/F11)</f>
        <v>0.97338710782676152</v>
      </c>
      <c r="G15" s="18">
        <f t="shared" ca="1" si="5"/>
        <v>0.93447854464101743</v>
      </c>
      <c r="H15" s="18">
        <f t="shared" ca="1" si="5"/>
        <v>0.78234259640410242</v>
      </c>
      <c r="I15" s="18">
        <f t="shared" ca="1" si="5"/>
        <v>0.93581351454065165</v>
      </c>
      <c r="J15" s="18">
        <f t="shared" ca="1" si="5"/>
        <v>0.97036001497997904</v>
      </c>
      <c r="K15" s="18">
        <f t="shared" ca="1" si="5"/>
        <v>0.86333222575538437</v>
      </c>
      <c r="L15" s="18">
        <f t="shared" ca="1" si="5"/>
        <v>0.84161039899839341</v>
      </c>
      <c r="M15" s="18">
        <f t="shared" si="5"/>
        <v>0.7242983821972161</v>
      </c>
      <c r="N15" s="18">
        <f t="shared" ca="1" si="5"/>
        <v>0.86599542791539608</v>
      </c>
      <c r="O15" s="18">
        <f t="shared" ca="1" si="5"/>
        <v>0.84976726074665587</v>
      </c>
      <c r="P15" s="18">
        <f t="shared" ca="1" si="5"/>
        <v>0.94489880533620618</v>
      </c>
      <c r="Q15" s="18">
        <f t="shared" ca="1" si="5"/>
        <v>0.88757271465431276</v>
      </c>
      <c r="R15" s="18">
        <f t="shared" ca="1" si="5"/>
        <v>0.85164664917503985</v>
      </c>
      <c r="S15" s="18">
        <f t="shared" ca="1" si="5"/>
        <v>0.91633825426954663</v>
      </c>
      <c r="T15" s="18">
        <f t="shared" ca="1" si="5"/>
        <v>0.76869309857490598</v>
      </c>
      <c r="U15" s="18">
        <f t="shared" ca="1" si="5"/>
        <v>0.82242823165624801</v>
      </c>
      <c r="V15" s="18">
        <f t="shared" ca="1" si="5"/>
        <v>0.91092747380079442</v>
      </c>
      <c r="W15" s="18">
        <f t="shared" ca="1" si="5"/>
        <v>0.87031919107135525</v>
      </c>
      <c r="X15" s="18">
        <f t="shared" ca="1" si="5"/>
        <v>0.80795938596882344</v>
      </c>
      <c r="Y15" s="18">
        <f t="shared" ca="1" si="5"/>
        <v>0.84068233533793624</v>
      </c>
      <c r="Z15" s="18">
        <f t="shared" ca="1" si="5"/>
        <v>1</v>
      </c>
      <c r="AA15" s="18">
        <f t="shared" ca="1" si="5"/>
        <v>0.99990411060360507</v>
      </c>
      <c r="AB15" s="18">
        <f t="shared" ca="1" si="5"/>
        <v>0.94299907484688861</v>
      </c>
      <c r="AC15" s="18">
        <f t="shared" ca="1" si="5"/>
        <v>1</v>
      </c>
      <c r="AD15" s="18">
        <f t="shared" ca="1" si="5"/>
        <v>0.97266319279323665</v>
      </c>
      <c r="AE15" s="18">
        <f t="shared" ca="1" si="5"/>
        <v>0.87484413360126279</v>
      </c>
      <c r="AF15" s="18">
        <f t="shared" ca="1" si="5"/>
        <v>0.89861961942000967</v>
      </c>
      <c r="AG15" s="18">
        <f t="shared" si="5"/>
        <v>0.90152749657864006</v>
      </c>
      <c r="AH15" s="18">
        <f t="shared" ca="1" si="5"/>
        <v>0.95126447588017238</v>
      </c>
      <c r="AI15" s="18">
        <f t="shared" ca="1" si="5"/>
        <v>0.92793361598154878</v>
      </c>
      <c r="AJ15" s="18">
        <f t="shared" ca="1" si="5"/>
        <v>0.95453828398459883</v>
      </c>
      <c r="AK15" s="18">
        <f t="shared" ca="1" si="5"/>
        <v>0.9774076669520555</v>
      </c>
      <c r="AL15" s="18">
        <f t="shared" ca="1" si="5"/>
        <v>0.93413964980224684</v>
      </c>
      <c r="AM15" s="18">
        <f t="shared" si="5"/>
        <v>0.98206753934285684</v>
      </c>
      <c r="AN15" s="18">
        <f t="shared" si="5"/>
        <v>0.98162536596880123</v>
      </c>
      <c r="AO15" s="18">
        <f t="shared" si="5"/>
        <v>0.98395582551236338</v>
      </c>
      <c r="AP15" s="18">
        <f t="shared" si="5"/>
        <v>0.97822889342391839</v>
      </c>
      <c r="AQ15" s="18">
        <f t="shared" si="5"/>
        <v>0.97984814568185952</v>
      </c>
    </row>
    <row r="17" spans="1:43" x14ac:dyDescent="0.35">
      <c r="A17" s="7" t="s">
        <v>496</v>
      </c>
      <c r="B17" s="18">
        <f>IFERROR(B10/B8,0)</f>
        <v>6.4911564843592673E-2</v>
      </c>
      <c r="C17" s="18">
        <f t="shared" ref="C17:AQ17" si="6">IFERROR(C10/C8,0)</f>
        <v>2.9793089341924532E-2</v>
      </c>
      <c r="D17" s="18">
        <f>IFERROR(D10/D8,0)</f>
        <v>0.25437081998800348</v>
      </c>
      <c r="E17" s="18">
        <f t="shared" si="6"/>
        <v>3.053555245527623E-2</v>
      </c>
      <c r="F17" s="18">
        <f>IFERROR(F10/F8,0)</f>
        <v>3.4080013646261932E-2</v>
      </c>
      <c r="G17" s="18">
        <f t="shared" si="6"/>
        <v>0.17321511042277801</v>
      </c>
      <c r="H17" s="18">
        <f t="shared" si="6"/>
        <v>0.20783533697217932</v>
      </c>
      <c r="I17" s="18">
        <f t="shared" si="6"/>
        <v>0.12461711514624627</v>
      </c>
      <c r="J17" s="18">
        <f t="shared" si="6"/>
        <v>8.017936145922723E-2</v>
      </c>
      <c r="K17" s="18">
        <f t="shared" si="6"/>
        <v>0.13411652516238748</v>
      </c>
      <c r="L17" s="18">
        <f t="shared" si="6"/>
        <v>0.1692486343316793</v>
      </c>
      <c r="M17" s="18">
        <f t="shared" si="6"/>
        <v>0.27127249115240615</v>
      </c>
      <c r="N17" s="18">
        <f t="shared" si="6"/>
        <v>0.1603404077009436</v>
      </c>
      <c r="O17" s="18">
        <f t="shared" si="6"/>
        <v>0.21200586957790035</v>
      </c>
      <c r="P17" s="18">
        <f t="shared" si="6"/>
        <v>9.6748133764104682E-2</v>
      </c>
      <c r="Q17" s="18">
        <f t="shared" si="6"/>
        <v>0.12197263655101642</v>
      </c>
      <c r="R17" s="18">
        <f t="shared" si="6"/>
        <v>0.15458020196278999</v>
      </c>
      <c r="S17" s="18">
        <f t="shared" si="6"/>
        <v>0.10262163309019104</v>
      </c>
      <c r="T17" s="18">
        <f t="shared" si="6"/>
        <v>0.13092995794265305</v>
      </c>
      <c r="U17" s="18">
        <f t="shared" si="6"/>
        <v>0.21627699540351863</v>
      </c>
      <c r="V17" s="18">
        <f t="shared" si="6"/>
        <v>0.37059322082335017</v>
      </c>
      <c r="W17" s="18">
        <f t="shared" si="6"/>
        <v>0.29562000254105553</v>
      </c>
      <c r="X17" s="18">
        <f t="shared" si="6"/>
        <v>0.2868685655343628</v>
      </c>
      <c r="Y17" s="18">
        <f>IFERROR(Y10/Y8,0)</f>
        <v>0.22895230110617901</v>
      </c>
      <c r="Z17" s="18">
        <f t="shared" si="6"/>
        <v>0</v>
      </c>
      <c r="AA17" s="18">
        <f t="shared" si="6"/>
        <v>2.6470242568718105E-5</v>
      </c>
      <c r="AB17" s="18">
        <f t="shared" si="6"/>
        <v>8.0852315351154502E-2</v>
      </c>
      <c r="AC17" s="18">
        <f t="shared" si="6"/>
        <v>0</v>
      </c>
      <c r="AD17" s="18">
        <f t="shared" si="6"/>
        <v>2.8975746190933273E-2</v>
      </c>
      <c r="AE17" s="18">
        <f t="shared" si="6"/>
        <v>0.16751432354892873</v>
      </c>
      <c r="AF17" s="18">
        <f t="shared" si="6"/>
        <v>0.20300273157780771</v>
      </c>
      <c r="AG17" s="18">
        <f t="shared" si="6"/>
        <v>0.11614121218414877</v>
      </c>
      <c r="AH17" s="18">
        <f t="shared" si="6"/>
        <v>2.704825630565454E-2</v>
      </c>
      <c r="AI17" s="18">
        <f t="shared" si="6"/>
        <v>8.8096928237334268E-2</v>
      </c>
      <c r="AJ17" s="18">
        <f t="shared" si="6"/>
        <v>5.0407141614721214E-2</v>
      </c>
      <c r="AK17" s="18">
        <f t="shared" si="6"/>
        <v>1.7698956191017481E-2</v>
      </c>
      <c r="AL17" s="18">
        <f t="shared" si="6"/>
        <v>6.9972654947919086E-2</v>
      </c>
      <c r="AM17" s="18">
        <f t="shared" si="6"/>
        <v>1.7597182473707187E-2</v>
      </c>
      <c r="AN17" s="18">
        <f t="shared" si="6"/>
        <v>1.1380802796291124E-2</v>
      </c>
      <c r="AO17" s="18">
        <f t="shared" si="6"/>
        <v>9.9134532581390267E-3</v>
      </c>
      <c r="AP17" s="18">
        <f t="shared" si="6"/>
        <v>2.683551345291325E-2</v>
      </c>
      <c r="AQ17" s="18">
        <f t="shared" si="6"/>
        <v>1.3686482258544725E-2</v>
      </c>
    </row>
    <row r="19" spans="1:43" x14ac:dyDescent="0.35">
      <c r="A19" s="1" t="s">
        <v>491</v>
      </c>
    </row>
    <row r="20" spans="1:43" x14ac:dyDescent="0.35">
      <c r="A20" s="76"/>
      <c r="B20" s="19" t="s">
        <v>9</v>
      </c>
      <c r="C20" s="20" t="s">
        <v>106</v>
      </c>
      <c r="D20" s="21" t="s">
        <v>105</v>
      </c>
      <c r="E20" s="19" t="s">
        <v>10</v>
      </c>
      <c r="F20" s="19" t="s">
        <v>11</v>
      </c>
      <c r="G20" s="19" t="s">
        <v>12</v>
      </c>
      <c r="H20" s="19" t="s">
        <v>13</v>
      </c>
      <c r="I20" s="19" t="s">
        <v>14</v>
      </c>
      <c r="J20" s="19" t="s">
        <v>15</v>
      </c>
      <c r="K20" s="19" t="s">
        <v>16</v>
      </c>
      <c r="L20" s="20" t="s">
        <v>100</v>
      </c>
      <c r="M20" s="21" t="s">
        <v>101</v>
      </c>
      <c r="N20" s="19" t="s">
        <v>17</v>
      </c>
      <c r="O20" s="20" t="s">
        <v>310</v>
      </c>
      <c r="P20" s="21" t="s">
        <v>311</v>
      </c>
      <c r="Q20" s="20" t="s">
        <v>312</v>
      </c>
      <c r="R20" s="21" t="s">
        <v>313</v>
      </c>
      <c r="S20" s="19" t="s">
        <v>18</v>
      </c>
      <c r="T20" s="19" t="s">
        <v>19</v>
      </c>
      <c r="U20" s="19" t="s">
        <v>20</v>
      </c>
      <c r="V20" s="19" t="s">
        <v>21</v>
      </c>
      <c r="W20" s="19" t="s">
        <v>22</v>
      </c>
      <c r="X20" s="19" t="s">
        <v>23</v>
      </c>
      <c r="Y20" s="19" t="s">
        <v>24</v>
      </c>
      <c r="Z20" s="20" t="s">
        <v>315</v>
      </c>
      <c r="AA20" s="22" t="s">
        <v>316</v>
      </c>
      <c r="AB20" s="21" t="s">
        <v>314</v>
      </c>
      <c r="AC20" s="19" t="s">
        <v>25</v>
      </c>
      <c r="AD20" s="19" t="s">
        <v>26</v>
      </c>
      <c r="AE20" s="19" t="s">
        <v>27</v>
      </c>
      <c r="AF20" s="19" t="s">
        <v>28</v>
      </c>
      <c r="AG20" s="19" t="s">
        <v>29</v>
      </c>
      <c r="AH20" s="19" t="s">
        <v>30</v>
      </c>
      <c r="AI20" s="19" t="s">
        <v>31</v>
      </c>
      <c r="AJ20" s="19" t="s">
        <v>32</v>
      </c>
      <c r="AK20" s="19" t="s">
        <v>33</v>
      </c>
      <c r="AL20" s="19" t="s">
        <v>34</v>
      </c>
      <c r="AM20" s="19" t="s">
        <v>35</v>
      </c>
      <c r="AN20" s="19" t="s">
        <v>36</v>
      </c>
      <c r="AO20" s="19" t="s">
        <v>37</v>
      </c>
      <c r="AP20" s="19" t="s">
        <v>38</v>
      </c>
      <c r="AQ20" s="19" t="s">
        <v>39</v>
      </c>
    </row>
    <row r="21" spans="1:43" x14ac:dyDescent="0.35">
      <c r="A21" t="s">
        <v>82</v>
      </c>
      <c r="B21" s="17">
        <f t="shared" ref="B21:AQ21" si="7">SUMIFS(8:8,$34:$34,B$20)</f>
        <v>418492.84132614365</v>
      </c>
      <c r="C21" s="17">
        <f t="shared" si="7"/>
        <v>14881.91044408225</v>
      </c>
      <c r="D21" s="17">
        <f t="shared" si="7"/>
        <v>37485.450127493321</v>
      </c>
      <c r="E21" s="17">
        <f t="shared" si="7"/>
        <v>155237.94651765711</v>
      </c>
      <c r="F21" s="17">
        <f t="shared" si="7"/>
        <v>50827.866793617177</v>
      </c>
      <c r="G21" s="17">
        <f t="shared" si="7"/>
        <v>1094912.82211892</v>
      </c>
      <c r="H21" s="17">
        <f t="shared" si="7"/>
        <v>296200.07461969234</v>
      </c>
      <c r="I21" s="17">
        <f t="shared" si="7"/>
        <v>144827.80259234065</v>
      </c>
      <c r="J21" s="17">
        <f t="shared" si="7"/>
        <v>482832.90679004719</v>
      </c>
      <c r="K21" s="17">
        <f t="shared" si="7"/>
        <v>243522.89830428941</v>
      </c>
      <c r="L21" s="17">
        <f t="shared" si="7"/>
        <v>475498.40346377884</v>
      </c>
      <c r="M21" s="17">
        <f t="shared" si="7"/>
        <v>247815.00197519836</v>
      </c>
      <c r="N21" s="17">
        <f t="shared" si="7"/>
        <v>301560.82100865245</v>
      </c>
      <c r="O21" s="17">
        <f t="shared" si="7"/>
        <v>46385.666139300178</v>
      </c>
      <c r="P21" s="17">
        <f t="shared" si="7"/>
        <v>201793.56929565259</v>
      </c>
      <c r="Q21" s="17">
        <f t="shared" si="7"/>
        <v>207551.48910484329</v>
      </c>
      <c r="R21" s="17">
        <f t="shared" si="7"/>
        <v>204488.75132257168</v>
      </c>
      <c r="S21" s="17">
        <f t="shared" si="7"/>
        <v>525973.73844369932</v>
      </c>
      <c r="T21" s="17">
        <f t="shared" si="7"/>
        <v>586627.71923910058</v>
      </c>
      <c r="U21" s="17">
        <f t="shared" si="7"/>
        <v>421740.9044248939</v>
      </c>
      <c r="V21" s="17">
        <f t="shared" si="7"/>
        <v>663931.90615225956</v>
      </c>
      <c r="W21" s="17">
        <f t="shared" si="7"/>
        <v>790325.58619387599</v>
      </c>
      <c r="X21" s="17">
        <f t="shared" si="7"/>
        <v>226357.74312077049</v>
      </c>
      <c r="Y21" s="17">
        <f t="shared" si="7"/>
        <v>1929991.4664931591</v>
      </c>
      <c r="Z21" s="17">
        <f t="shared" si="7"/>
        <v>318346.88498984877</v>
      </c>
      <c r="AA21" s="17">
        <f t="shared" si="7"/>
        <v>102624.84603732931</v>
      </c>
      <c r="AB21" s="17">
        <f t="shared" si="7"/>
        <v>302448.08784524072</v>
      </c>
      <c r="AC21" s="17">
        <f t="shared" si="7"/>
        <v>0</v>
      </c>
      <c r="AD21" s="17">
        <f t="shared" si="7"/>
        <v>1234224.1121066704</v>
      </c>
      <c r="AE21" s="17">
        <f t="shared" si="7"/>
        <v>1601310.3846367297</v>
      </c>
      <c r="AF21" s="17">
        <f t="shared" si="7"/>
        <v>740485.27701914043</v>
      </c>
      <c r="AG21" s="17">
        <f t="shared" si="7"/>
        <v>358070.47856418433</v>
      </c>
      <c r="AH21" s="17">
        <f t="shared" si="7"/>
        <v>589896.79462336272</v>
      </c>
      <c r="AI21" s="17">
        <f t="shared" si="7"/>
        <v>424295.96015040932</v>
      </c>
      <c r="AJ21" s="17">
        <f t="shared" si="7"/>
        <v>1098415.318609772</v>
      </c>
      <c r="AK21" s="17">
        <f t="shared" si="7"/>
        <v>1560562.9875732111</v>
      </c>
      <c r="AL21" s="17">
        <f t="shared" si="7"/>
        <v>2240334.8278067512</v>
      </c>
      <c r="AM21" s="17">
        <f t="shared" si="7"/>
        <v>1034070.5674153903</v>
      </c>
      <c r="AN21" s="17">
        <f t="shared" si="7"/>
        <v>745219.89276007144</v>
      </c>
      <c r="AO21" s="17">
        <f t="shared" si="7"/>
        <v>1395230.6675680215</v>
      </c>
      <c r="AP21" s="17">
        <f t="shared" si="7"/>
        <v>871636.88295096986</v>
      </c>
      <c r="AQ21" s="17">
        <f t="shared" si="7"/>
        <v>56544.351120533764</v>
      </c>
    </row>
    <row r="22" spans="1:43" x14ac:dyDescent="0.35">
      <c r="A22" t="s">
        <v>81</v>
      </c>
      <c r="B22" s="17">
        <f t="shared" ref="B22:AQ22" si="8">SUMIFS(9:9,$34:$34,B$20)</f>
        <v>32093.36650503585</v>
      </c>
      <c r="C22" s="17">
        <f t="shared" si="8"/>
        <v>6135.5128181440496</v>
      </c>
      <c r="D22" s="17">
        <f t="shared" si="8"/>
        <v>123374.03258154837</v>
      </c>
      <c r="E22" s="17">
        <f t="shared" si="8"/>
        <v>16008.838271401339</v>
      </c>
      <c r="F22" s="17">
        <f t="shared" si="8"/>
        <v>1342.2997828732555</v>
      </c>
      <c r="G22" s="17">
        <f t="shared" si="8"/>
        <v>71752.154957766237</v>
      </c>
      <c r="H22" s="17">
        <f t="shared" si="8"/>
        <v>76358.989354096921</v>
      </c>
      <c r="I22" s="17">
        <f t="shared" si="8"/>
        <v>9739.3897910998112</v>
      </c>
      <c r="J22" s="17">
        <f t="shared" si="8"/>
        <v>15322.24542075112</v>
      </c>
      <c r="K22" s="17">
        <f t="shared" si="8"/>
        <v>46427.816806898707</v>
      </c>
      <c r="L22" s="17">
        <f t="shared" si="8"/>
        <v>87324.170318674922</v>
      </c>
      <c r="M22" s="17">
        <f t="shared" si="8"/>
        <v>68740.796052709877</v>
      </c>
      <c r="N22" s="17">
        <f t="shared" si="8"/>
        <v>39181.601915555359</v>
      </c>
      <c r="O22" s="17">
        <f t="shared" si="8"/>
        <v>7304.7018428624988</v>
      </c>
      <c r="P22" s="17">
        <f t="shared" si="8"/>
        <v>11877.679644857028</v>
      </c>
      <c r="Q22" s="17">
        <f t="shared" si="8"/>
        <v>27743.571202453557</v>
      </c>
      <c r="R22" s="17">
        <f t="shared" si="8"/>
        <v>36404.184694412768</v>
      </c>
      <c r="S22" s="17">
        <f t="shared" si="8"/>
        <v>43093.400100850362</v>
      </c>
      <c r="T22" s="17">
        <f t="shared" si="8"/>
        <v>153409.7523210822</v>
      </c>
      <c r="U22" s="17">
        <f t="shared" si="8"/>
        <v>71364.828989837129</v>
      </c>
      <c r="V22" s="17">
        <f t="shared" si="8"/>
        <v>91357.978842568293</v>
      </c>
      <c r="W22" s="17">
        <f t="shared" si="8"/>
        <v>123347.42373969793</v>
      </c>
      <c r="X22" s="17">
        <f t="shared" si="8"/>
        <v>38367.940770620124</v>
      </c>
      <c r="Y22" s="17">
        <f t="shared" si="8"/>
        <v>79323.238164764829</v>
      </c>
      <c r="Z22" s="17">
        <f t="shared" si="8"/>
        <v>0</v>
      </c>
      <c r="AA22" s="17">
        <f t="shared" si="8"/>
        <v>10.984524344160626</v>
      </c>
      <c r="AB22" s="17">
        <f t="shared" si="8"/>
        <v>18566.910127973082</v>
      </c>
      <c r="AC22" s="17">
        <f t="shared" si="8"/>
        <v>0</v>
      </c>
      <c r="AD22" s="17">
        <f t="shared" si="8"/>
        <v>36214.064123953474</v>
      </c>
      <c r="AE22" s="17">
        <f t="shared" si="8"/>
        <v>210115.07804272446</v>
      </c>
      <c r="AF22" s="17">
        <f t="shared" si="8"/>
        <v>71327.69254935169</v>
      </c>
      <c r="AG22" s="17">
        <f t="shared" si="8"/>
        <v>34569.0466493649</v>
      </c>
      <c r="AH22" s="17">
        <f t="shared" si="8"/>
        <v>31869.942934459454</v>
      </c>
      <c r="AI22" s="17">
        <f t="shared" si="8"/>
        <v>32363.24331383915</v>
      </c>
      <c r="AJ22" s="17">
        <f t="shared" si="8"/>
        <v>55844.77944339352</v>
      </c>
      <c r="AK22" s="17">
        <f t="shared" si="8"/>
        <v>36411.102746294768</v>
      </c>
      <c r="AL22" s="17">
        <f t="shared" si="8"/>
        <v>157310.92147135656</v>
      </c>
      <c r="AM22" s="17">
        <f t="shared" si="8"/>
        <v>18549.760499954758</v>
      </c>
      <c r="AN22" s="17">
        <f t="shared" si="8"/>
        <v>13790.702964344671</v>
      </c>
      <c r="AO22" s="17">
        <f t="shared" si="8"/>
        <v>22524.800240391498</v>
      </c>
      <c r="AP22" s="17">
        <f t="shared" si="8"/>
        <v>18878.255888351407</v>
      </c>
      <c r="AQ22" s="17">
        <f t="shared" si="8"/>
        <v>1146.9921610261158</v>
      </c>
    </row>
    <row r="23" spans="1:43" x14ac:dyDescent="0.35">
      <c r="A23" t="s">
        <v>86</v>
      </c>
      <c r="B23" s="17">
        <f t="shared" ref="B23:AQ23" si="9">SUMIFS(10:10,$34:$34,B$20)</f>
        <v>27165.025206321316</v>
      </c>
      <c r="C23" s="17">
        <f t="shared" si="9"/>
        <v>443.37808743906226</v>
      </c>
      <c r="D23" s="17">
        <f t="shared" si="9"/>
        <v>9535.2046865498851</v>
      </c>
      <c r="E23" s="17">
        <f t="shared" si="9"/>
        <v>4740.2764589392846</v>
      </c>
      <c r="F23" s="17">
        <f t="shared" si="9"/>
        <v>1732.2143939368573</v>
      </c>
      <c r="G23" s="17">
        <f t="shared" si="9"/>
        <v>189655.44538664422</v>
      </c>
      <c r="H23" s="17">
        <f t="shared" si="9"/>
        <v>61560.842319768417</v>
      </c>
      <c r="I23" s="17">
        <f t="shared" si="9"/>
        <v>18048.022952027539</v>
      </c>
      <c r="J23" s="17">
        <f t="shared" si="9"/>
        <v>38713.234157928564</v>
      </c>
      <c r="K23" s="17">
        <f t="shared" si="9"/>
        <v>32660.444918044755</v>
      </c>
      <c r="L23" s="17">
        <f t="shared" si="9"/>
        <v>80477.455413138421</v>
      </c>
      <c r="M23" s="17">
        <f t="shared" si="9"/>
        <v>67225.392930750517</v>
      </c>
      <c r="N23" s="17">
        <f t="shared" si="9"/>
        <v>48352.384987158614</v>
      </c>
      <c r="O23" s="17">
        <f t="shared" si="9"/>
        <v>9834.0334858125025</v>
      </c>
      <c r="P23" s="17">
        <f t="shared" si="9"/>
        <v>19523.151234951925</v>
      </c>
      <c r="Q23" s="17">
        <f t="shared" si="9"/>
        <v>25315.602346207295</v>
      </c>
      <c r="R23" s="17">
        <f t="shared" si="9"/>
        <v>31609.912478561866</v>
      </c>
      <c r="S23" s="17">
        <f t="shared" si="9"/>
        <v>53976.284001645421</v>
      </c>
      <c r="T23" s="17">
        <f t="shared" si="9"/>
        <v>76807.142607969916</v>
      </c>
      <c r="U23" s="17">
        <f t="shared" si="9"/>
        <v>91212.855647778575</v>
      </c>
      <c r="V23" s="17">
        <f t="shared" si="9"/>
        <v>246048.66350835213</v>
      </c>
      <c r="W23" s="17">
        <f t="shared" si="9"/>
        <v>233636.0517988948</v>
      </c>
      <c r="X23" s="17">
        <f t="shared" si="9"/>
        <v>64934.921066651208</v>
      </c>
      <c r="Y23" s="17">
        <f t="shared" si="9"/>
        <v>68858.58162791247</v>
      </c>
      <c r="Z23" s="17">
        <f t="shared" si="9"/>
        <v>0</v>
      </c>
      <c r="AA23" s="17">
        <f t="shared" si="9"/>
        <v>2.7165045681854556</v>
      </c>
      <c r="AB23" s="17">
        <f t="shared" si="9"/>
        <v>24453.628175817081</v>
      </c>
      <c r="AC23" s="17">
        <f t="shared" si="9"/>
        <v>0</v>
      </c>
      <c r="AD23" s="17">
        <f t="shared" si="9"/>
        <v>35762.564615132855</v>
      </c>
      <c r="AE23" s="17">
        <f t="shared" si="9"/>
        <v>268242.42587429663</v>
      </c>
      <c r="AF23" s="17">
        <f t="shared" si="9"/>
        <v>150320.53392803515</v>
      </c>
      <c r="AG23" s="17">
        <f t="shared" si="9"/>
        <v>41586.739427802626</v>
      </c>
      <c r="AH23" s="17">
        <f t="shared" si="9"/>
        <v>15955.679694856772</v>
      </c>
      <c r="AI23" s="17">
        <f t="shared" si="9"/>
        <v>37379.170752761449</v>
      </c>
      <c r="AJ23" s="17">
        <f t="shared" si="9"/>
        <v>55367.976516941897</v>
      </c>
      <c r="AK23" s="17">
        <f t="shared" si="9"/>
        <v>27620.335950381621</v>
      </c>
      <c r="AL23" s="17">
        <f t="shared" si="9"/>
        <v>156762.17587392754</v>
      </c>
      <c r="AM23" s="17">
        <f t="shared" si="9"/>
        <v>18196.728465498552</v>
      </c>
      <c r="AN23" s="17">
        <f t="shared" si="9"/>
        <v>8481.2006393755928</v>
      </c>
      <c r="AO23" s="17">
        <f t="shared" si="9"/>
        <v>13831.554007257691</v>
      </c>
      <c r="AP23" s="17">
        <f t="shared" si="9"/>
        <v>23390.823298486124</v>
      </c>
      <c r="AQ23" s="17">
        <f t="shared" si="9"/>
        <v>773.89325843210895</v>
      </c>
    </row>
    <row r="24" spans="1:43" x14ac:dyDescent="0.35">
      <c r="A24" t="s">
        <v>85</v>
      </c>
      <c r="B24" s="17">
        <f>B21+B22-B23</f>
        <v>423421.18262485816</v>
      </c>
      <c r="C24" s="17">
        <f t="shared" ref="C24:AQ24" si="10">C21+C22-C23</f>
        <v>20574.045174787239</v>
      </c>
      <c r="D24" s="17">
        <f t="shared" si="10"/>
        <v>151324.27802249178</v>
      </c>
      <c r="E24" s="17">
        <f t="shared" si="10"/>
        <v>166506.50833011916</v>
      </c>
      <c r="F24" s="17">
        <f t="shared" si="10"/>
        <v>50437.952182553578</v>
      </c>
      <c r="G24" s="17">
        <f t="shared" si="10"/>
        <v>977009.531690042</v>
      </c>
      <c r="H24" s="17">
        <f t="shared" si="10"/>
        <v>310998.22165402083</v>
      </c>
      <c r="I24" s="17">
        <f t="shared" si="10"/>
        <v>136519.16943141294</v>
      </c>
      <c r="J24" s="17">
        <f t="shared" si="10"/>
        <v>459441.91805286973</v>
      </c>
      <c r="K24" s="17">
        <f t="shared" si="10"/>
        <v>257290.27019314337</v>
      </c>
      <c r="L24" s="17">
        <f t="shared" si="10"/>
        <v>482345.11836931534</v>
      </c>
      <c r="M24" s="17">
        <f t="shared" si="10"/>
        <v>249330.40509715775</v>
      </c>
      <c r="N24" s="17">
        <f t="shared" si="10"/>
        <v>292390.03793704917</v>
      </c>
      <c r="O24" s="17">
        <f t="shared" si="10"/>
        <v>43856.334496350173</v>
      </c>
      <c r="P24" s="17">
        <f t="shared" si="10"/>
        <v>194148.09770555771</v>
      </c>
      <c r="Q24" s="17">
        <f t="shared" si="10"/>
        <v>209979.45796108953</v>
      </c>
      <c r="R24" s="17">
        <f t="shared" si="10"/>
        <v>209283.0235384226</v>
      </c>
      <c r="S24" s="17">
        <f t="shared" si="10"/>
        <v>515090.8545429043</v>
      </c>
      <c r="T24" s="17">
        <f t="shared" si="10"/>
        <v>663230.32895221282</v>
      </c>
      <c r="U24" s="17">
        <f t="shared" si="10"/>
        <v>401892.8777669525</v>
      </c>
      <c r="V24" s="17">
        <f t="shared" si="10"/>
        <v>509241.22148647578</v>
      </c>
      <c r="W24" s="17">
        <f t="shared" si="10"/>
        <v>680036.95813467912</v>
      </c>
      <c r="X24" s="17">
        <f t="shared" si="10"/>
        <v>199790.76282473942</v>
      </c>
      <c r="Y24" s="17">
        <f t="shared" si="10"/>
        <v>1940456.1230300115</v>
      </c>
      <c r="Z24" s="17">
        <f t="shared" si="10"/>
        <v>318346.88498984877</v>
      </c>
      <c r="AA24" s="17">
        <f t="shared" si="10"/>
        <v>102633.11405710528</v>
      </c>
      <c r="AB24" s="17">
        <f t="shared" si="10"/>
        <v>296561.36979739671</v>
      </c>
      <c r="AC24" s="17">
        <f t="shared" si="10"/>
        <v>0</v>
      </c>
      <c r="AD24" s="17">
        <f t="shared" si="10"/>
        <v>1234675.6116154911</v>
      </c>
      <c r="AE24" s="17">
        <f t="shared" si="10"/>
        <v>1543183.0368051575</v>
      </c>
      <c r="AF24" s="17">
        <f t="shared" si="10"/>
        <v>661492.43564045697</v>
      </c>
      <c r="AG24" s="17">
        <f t="shared" si="10"/>
        <v>351052.78578574664</v>
      </c>
      <c r="AH24" s="17">
        <f t="shared" si="10"/>
        <v>605811.05786296539</v>
      </c>
      <c r="AI24" s="17">
        <f t="shared" si="10"/>
        <v>419280.03271148703</v>
      </c>
      <c r="AJ24" s="17">
        <f t="shared" si="10"/>
        <v>1098892.1215362237</v>
      </c>
      <c r="AK24" s="17">
        <f t="shared" si="10"/>
        <v>1569353.7543691243</v>
      </c>
      <c r="AL24" s="17">
        <f t="shared" si="10"/>
        <v>2240883.5734041799</v>
      </c>
      <c r="AM24" s="17">
        <f t="shared" si="10"/>
        <v>1034423.5994498465</v>
      </c>
      <c r="AN24" s="17">
        <f t="shared" si="10"/>
        <v>750529.39508504048</v>
      </c>
      <c r="AO24" s="17">
        <f t="shared" si="10"/>
        <v>1403923.9138011551</v>
      </c>
      <c r="AP24" s="17">
        <f t="shared" si="10"/>
        <v>867124.31554083503</v>
      </c>
      <c r="AQ24" s="17">
        <f t="shared" si="10"/>
        <v>56917.450023127771</v>
      </c>
    </row>
    <row r="25" spans="1:43" x14ac:dyDescent="0.35">
      <c r="A25" t="s">
        <v>90</v>
      </c>
      <c r="B25" s="18">
        <f ca="1">AVERAGEIF($A$34:$AQ$34,B7,$A$12:$AQ$12)</f>
        <v>9.1677658048333624E-2</v>
      </c>
      <c r="C25" s="18">
        <f t="shared" ref="C25:AQ25" ca="1" si="11">AVERAGEIF($A$34:$AQ$34,C7,$A$12:$AQ$12)</f>
        <v>6.9292849382872973E-2</v>
      </c>
      <c r="D25" s="18">
        <f t="shared" ca="1" si="11"/>
        <v>7.1660175435480908E-2</v>
      </c>
      <c r="E25" s="18">
        <f t="shared" ca="1" si="11"/>
        <v>0</v>
      </c>
      <c r="F25" s="18">
        <f t="shared" si="11"/>
        <v>0</v>
      </c>
      <c r="G25" s="18">
        <f t="shared" ca="1" si="11"/>
        <v>0.10783046929239498</v>
      </c>
      <c r="H25" s="18">
        <f t="shared" ca="1" si="11"/>
        <v>0.11351543517353045</v>
      </c>
      <c r="I25" s="18">
        <f t="shared" ca="1" si="11"/>
        <v>0.10028391186896103</v>
      </c>
      <c r="J25" s="18">
        <f t="shared" ca="1" si="11"/>
        <v>0.11123655869563782</v>
      </c>
      <c r="K25" s="18">
        <f t="shared" ca="1" si="11"/>
        <v>0.24262455182110229</v>
      </c>
      <c r="L25" s="18">
        <f t="shared" ca="1" si="11"/>
        <v>0.12511678536669466</v>
      </c>
      <c r="M25" s="18">
        <f t="shared" si="11"/>
        <v>0</v>
      </c>
      <c r="N25" s="18">
        <f t="shared" ca="1" si="11"/>
        <v>0</v>
      </c>
      <c r="O25" s="18">
        <f t="shared" ca="1" si="11"/>
        <v>9.8025161501223451E-2</v>
      </c>
      <c r="P25" s="18">
        <f t="shared" ca="1" si="11"/>
        <v>9.9336533300822441E-2</v>
      </c>
      <c r="Q25" s="18">
        <f t="shared" ca="1" si="11"/>
        <v>0.14908501632131696</v>
      </c>
      <c r="R25" s="18">
        <f t="shared" ca="1" si="11"/>
        <v>0.14713547155832463</v>
      </c>
      <c r="S25" s="18">
        <f t="shared" ca="1" si="11"/>
        <v>0</v>
      </c>
      <c r="T25" s="18">
        <f t="shared" ca="1" si="11"/>
        <v>0</v>
      </c>
      <c r="U25" s="18">
        <f t="shared" ca="1" si="11"/>
        <v>0</v>
      </c>
      <c r="V25" s="18">
        <f t="shared" ca="1" si="11"/>
        <v>0.50349818792801115</v>
      </c>
      <c r="W25" s="18">
        <f t="shared" ca="1" si="11"/>
        <v>0.2850459283334188</v>
      </c>
      <c r="X25" s="18">
        <f t="shared" ca="1" si="11"/>
        <v>0</v>
      </c>
      <c r="Y25" s="18">
        <f t="shared" ca="1" si="11"/>
        <v>0.18746351948223311</v>
      </c>
      <c r="Z25" s="18">
        <f t="shared" ca="1" si="11"/>
        <v>0</v>
      </c>
      <c r="AA25" s="18">
        <f t="shared" ca="1" si="11"/>
        <v>0.10406431369017401</v>
      </c>
      <c r="AB25" s="18">
        <f t="shared" ca="1" si="11"/>
        <v>8.9548431773930487E-2</v>
      </c>
      <c r="AC25" s="18" t="e">
        <f t="shared" si="11"/>
        <v>#DIV/0!</v>
      </c>
      <c r="AD25" s="18">
        <f t="shared" ca="1" si="11"/>
        <v>6.7983945626798187E-2</v>
      </c>
      <c r="AE25" s="18">
        <f t="shared" ca="1" si="11"/>
        <v>8.0797000470801045E-2</v>
      </c>
      <c r="AF25" s="18">
        <f t="shared" ca="1" si="11"/>
        <v>5.979918206923928E-2</v>
      </c>
      <c r="AG25" s="18">
        <f t="shared" si="11"/>
        <v>0</v>
      </c>
      <c r="AH25" s="18">
        <f t="shared" ca="1" si="11"/>
        <v>7.3593589945986942E-2</v>
      </c>
      <c r="AI25" s="18">
        <f t="shared" ca="1" si="11"/>
        <v>6.6348339823718877E-2</v>
      </c>
      <c r="AJ25" s="18">
        <f t="shared" ca="1" si="11"/>
        <v>0.10542181276800575</v>
      </c>
      <c r="AK25" s="18">
        <f t="shared" ca="1" si="11"/>
        <v>2.6248588629816372E-2</v>
      </c>
      <c r="AL25" s="18">
        <f t="shared" ca="1" si="11"/>
        <v>6.1823708637645691E-2</v>
      </c>
      <c r="AM25" s="18">
        <f t="shared" si="11"/>
        <v>0</v>
      </c>
      <c r="AN25" s="18">
        <f t="shared" si="11"/>
        <v>0</v>
      </c>
      <c r="AO25" s="18">
        <f t="shared" si="11"/>
        <v>0</v>
      </c>
      <c r="AP25" s="18">
        <f t="shared" si="11"/>
        <v>0</v>
      </c>
      <c r="AQ25" s="18">
        <f t="shared" si="11"/>
        <v>0</v>
      </c>
    </row>
    <row r="26" spans="1:43" x14ac:dyDescent="0.35">
      <c r="A26" t="s">
        <v>91</v>
      </c>
      <c r="B26" s="17">
        <f ca="1">B22*(1-B25)</f>
        <v>29151.121824967329</v>
      </c>
      <c r="C26" s="77">
        <f t="shared" ref="C26:AQ26" ca="1" si="12">C22*(1-C25)</f>
        <v>5710.3656525497072</v>
      </c>
      <c r="D26" s="78">
        <f t="shared" ca="1" si="12"/>
        <v>114533.02776257187</v>
      </c>
      <c r="E26" s="17">
        <f t="shared" ca="1" si="12"/>
        <v>16008.838271401339</v>
      </c>
      <c r="F26" s="17">
        <f t="shared" si="12"/>
        <v>1342.2997828732555</v>
      </c>
      <c r="G26" s="17">
        <f t="shared" ca="1" si="12"/>
        <v>64015.086415929654</v>
      </c>
      <c r="H26" s="17">
        <f t="shared" ca="1" si="12"/>
        <v>67691.065448155627</v>
      </c>
      <c r="I26" s="17">
        <f t="shared" ca="1" si="12"/>
        <v>8762.6856836316983</v>
      </c>
      <c r="J26" s="17">
        <f t="shared" ca="1" si="12"/>
        <v>13617.85156865677</v>
      </c>
      <c r="K26" s="17">
        <f t="shared" ca="1" si="12"/>
        <v>35163.288562092668</v>
      </c>
      <c r="L26" s="77">
        <f t="shared" ca="1" si="12"/>
        <v>76398.45084358858</v>
      </c>
      <c r="M26" s="78">
        <f t="shared" si="12"/>
        <v>68740.796052709877</v>
      </c>
      <c r="N26" s="17">
        <f t="shared" ca="1" si="12"/>
        <v>39181.601915555359</v>
      </c>
      <c r="O26" s="77">
        <f t="shared" ca="1" si="12"/>
        <v>6588.6572649976179</v>
      </c>
      <c r="P26" s="78">
        <f t="shared" ca="1" si="12"/>
        <v>10697.792125279186</v>
      </c>
      <c r="Q26" s="77">
        <f t="shared" ca="1" si="12"/>
        <v>23607.420436924149</v>
      </c>
      <c r="R26" s="78">
        <f t="shared" ca="1" si="12"/>
        <v>31047.837812704001</v>
      </c>
      <c r="S26" s="17">
        <f t="shared" ca="1" si="12"/>
        <v>43093.400100850362</v>
      </c>
      <c r="T26" s="17">
        <f t="shared" ca="1" si="12"/>
        <v>153409.7523210822</v>
      </c>
      <c r="U26" s="17">
        <f t="shared" ca="1" si="12"/>
        <v>71364.828989837129</v>
      </c>
      <c r="V26" s="17">
        <f t="shared" ca="1" si="12"/>
        <v>45359.402042569578</v>
      </c>
      <c r="W26" s="17">
        <f t="shared" ca="1" si="12"/>
        <v>88187.742832280157</v>
      </c>
      <c r="X26" s="17">
        <f t="shared" ca="1" si="12"/>
        <v>38367.940770620124</v>
      </c>
      <c r="Y26" s="17">
        <f t="shared" ca="1" si="12"/>
        <v>64453.024761670618</v>
      </c>
      <c r="Z26" s="77">
        <f t="shared" ca="1" si="12"/>
        <v>0</v>
      </c>
      <c r="AA26" s="79">
        <f t="shared" ca="1" si="12"/>
        <v>9.8414273570725417</v>
      </c>
      <c r="AB26" s="78">
        <f t="shared" ca="1" si="12"/>
        <v>16904.272443125585</v>
      </c>
      <c r="AC26" s="17" t="e">
        <f t="shared" si="12"/>
        <v>#DIV/0!</v>
      </c>
      <c r="AD26" s="17">
        <f t="shared" ca="1" si="12"/>
        <v>33752.08915762524</v>
      </c>
      <c r="AE26" s="17">
        <f t="shared" ca="1" si="12"/>
        <v>193138.40998318404</v>
      </c>
      <c r="AF26" s="17">
        <f t="shared" ca="1" si="12"/>
        <v>67062.354876014288</v>
      </c>
      <c r="AG26" s="17">
        <f t="shared" si="12"/>
        <v>34569.0466493649</v>
      </c>
      <c r="AH26" s="17">
        <f t="shared" ca="1" si="12"/>
        <v>29524.51942253884</v>
      </c>
      <c r="AI26" s="17">
        <f t="shared" ca="1" si="12"/>
        <v>30215.995848654849</v>
      </c>
      <c r="AJ26" s="17">
        <f t="shared" ca="1" si="12"/>
        <v>49957.521560841509</v>
      </c>
      <c r="AK26" s="17">
        <f t="shared" ca="1" si="12"/>
        <v>35455.362688749301</v>
      </c>
      <c r="AL26" s="17">
        <f t="shared" ca="1" si="12"/>
        <v>147585.37689679186</v>
      </c>
      <c r="AM26" s="17">
        <f t="shared" si="12"/>
        <v>18549.760499954758</v>
      </c>
      <c r="AN26" s="17">
        <f t="shared" si="12"/>
        <v>13790.702964344671</v>
      </c>
      <c r="AO26" s="17">
        <f t="shared" si="12"/>
        <v>22524.800240391498</v>
      </c>
      <c r="AP26" s="17">
        <f t="shared" si="12"/>
        <v>18878.255888351407</v>
      </c>
      <c r="AQ26" s="17">
        <f t="shared" si="12"/>
        <v>1146.9921610261158</v>
      </c>
    </row>
    <row r="27" spans="1:43" x14ac:dyDescent="0.35">
      <c r="A27" t="s">
        <v>93</v>
      </c>
      <c r="B27" s="17">
        <f ca="1">B24-B26</f>
        <v>394270.06079989084</v>
      </c>
      <c r="C27" s="77">
        <f t="shared" ref="C27:AQ27" ca="1" si="13">C24-C26</f>
        <v>14863.679522237533</v>
      </c>
      <c r="D27" s="78">
        <f t="shared" ca="1" si="13"/>
        <v>36791.250259919907</v>
      </c>
      <c r="E27" s="17">
        <f t="shared" ca="1" si="13"/>
        <v>150497.67005871783</v>
      </c>
      <c r="F27" s="17">
        <f t="shared" si="13"/>
        <v>49095.652399680323</v>
      </c>
      <c r="G27" s="17">
        <f t="shared" ca="1" si="13"/>
        <v>912994.4452741124</v>
      </c>
      <c r="H27" s="17">
        <f t="shared" ca="1" si="13"/>
        <v>243307.15620586521</v>
      </c>
      <c r="I27" s="17">
        <f t="shared" ca="1" si="13"/>
        <v>127756.48374778124</v>
      </c>
      <c r="J27" s="17">
        <f t="shared" ca="1" si="13"/>
        <v>445824.06648421299</v>
      </c>
      <c r="K27" s="17">
        <f t="shared" ca="1" si="13"/>
        <v>222126.9816310507</v>
      </c>
      <c r="L27" s="77">
        <f t="shared" ca="1" si="13"/>
        <v>405946.66752572678</v>
      </c>
      <c r="M27" s="78">
        <f t="shared" si="13"/>
        <v>180589.60904444789</v>
      </c>
      <c r="N27" s="17">
        <f t="shared" ca="1" si="13"/>
        <v>253208.43602149381</v>
      </c>
      <c r="O27" s="77">
        <f t="shared" ca="1" si="13"/>
        <v>37267.677231352558</v>
      </c>
      <c r="P27" s="78">
        <f t="shared" ca="1" si="13"/>
        <v>183450.30558027851</v>
      </c>
      <c r="Q27" s="77">
        <f t="shared" ca="1" si="13"/>
        <v>186372.03752416538</v>
      </c>
      <c r="R27" s="78">
        <f t="shared" ca="1" si="13"/>
        <v>178235.18572571859</v>
      </c>
      <c r="S27" s="17">
        <f t="shared" ca="1" si="13"/>
        <v>471997.45444205392</v>
      </c>
      <c r="T27" s="17">
        <f t="shared" ca="1" si="13"/>
        <v>509820.57663113065</v>
      </c>
      <c r="U27" s="17">
        <f t="shared" ca="1" si="13"/>
        <v>330528.04877711536</v>
      </c>
      <c r="V27" s="17">
        <f t="shared" ca="1" si="13"/>
        <v>463881.81944390619</v>
      </c>
      <c r="W27" s="17">
        <f t="shared" ca="1" si="13"/>
        <v>591849.21530239901</v>
      </c>
      <c r="X27" s="17">
        <f t="shared" ca="1" si="13"/>
        <v>161422.82205411929</v>
      </c>
      <c r="Y27" s="17">
        <f t="shared" ca="1" si="13"/>
        <v>1876003.0982683408</v>
      </c>
      <c r="Z27" s="77">
        <f t="shared" ca="1" si="13"/>
        <v>318346.88498984877</v>
      </c>
      <c r="AA27" s="79">
        <f t="shared" ca="1" si="13"/>
        <v>102623.27262974821</v>
      </c>
      <c r="AB27" s="78">
        <f t="shared" ca="1" si="13"/>
        <v>279657.0973542711</v>
      </c>
      <c r="AC27" s="17" t="e">
        <f t="shared" si="13"/>
        <v>#DIV/0!</v>
      </c>
      <c r="AD27" s="17">
        <f t="shared" ca="1" si="13"/>
        <v>1200923.5224578658</v>
      </c>
      <c r="AE27" s="17">
        <f t="shared" ca="1" si="13"/>
        <v>1350044.6268219736</v>
      </c>
      <c r="AF27" s="17">
        <f t="shared" ca="1" si="13"/>
        <v>594430.08076444268</v>
      </c>
      <c r="AG27" s="17">
        <f t="shared" si="13"/>
        <v>316483.73913638177</v>
      </c>
      <c r="AH27" s="17">
        <f t="shared" ca="1" si="13"/>
        <v>576286.53844042658</v>
      </c>
      <c r="AI27" s="17">
        <f t="shared" ca="1" si="13"/>
        <v>389064.0368628322</v>
      </c>
      <c r="AJ27" s="17">
        <f t="shared" ca="1" si="13"/>
        <v>1048934.5999753822</v>
      </c>
      <c r="AK27" s="17">
        <f t="shared" ca="1" si="13"/>
        <v>1533898.391680375</v>
      </c>
      <c r="AL27" s="17">
        <f t="shared" ca="1" si="13"/>
        <v>2093298.196507388</v>
      </c>
      <c r="AM27" s="17">
        <f t="shared" si="13"/>
        <v>1015873.8389498917</v>
      </c>
      <c r="AN27" s="17">
        <f t="shared" si="13"/>
        <v>736738.69212069584</v>
      </c>
      <c r="AO27" s="17">
        <f t="shared" si="13"/>
        <v>1381399.1135607637</v>
      </c>
      <c r="AP27" s="17">
        <f t="shared" si="13"/>
        <v>848246.05965248367</v>
      </c>
      <c r="AQ27" s="17">
        <f t="shared" si="13"/>
        <v>55770.457862101655</v>
      </c>
    </row>
    <row r="28" spans="1:43" x14ac:dyDescent="0.35">
      <c r="A28" s="7" t="s">
        <v>92</v>
      </c>
      <c r="B28" s="18">
        <f ca="1">IF(ISERROR(B27/B24),1,B27/B24)</f>
        <v>0.93115336921914327</v>
      </c>
      <c r="C28" s="80">
        <f t="shared" ref="C28:AQ28" ca="1" si="14">IF(ISERROR(C27/C24),1,C27/C24)</f>
        <v>0.72244808427136364</v>
      </c>
      <c r="D28" s="81">
        <f t="shared" ca="1" si="14"/>
        <v>0.24312853654885117</v>
      </c>
      <c r="E28" s="18">
        <f t="shared" ca="1" si="14"/>
        <v>0.90385457942783909</v>
      </c>
      <c r="F28" s="18">
        <f t="shared" si="14"/>
        <v>0.97338710782676152</v>
      </c>
      <c r="G28" s="18">
        <f t="shared" ca="1" si="14"/>
        <v>0.93447854464101743</v>
      </c>
      <c r="H28" s="18">
        <f t="shared" ca="1" si="14"/>
        <v>0.78234259640410242</v>
      </c>
      <c r="I28" s="18">
        <f t="shared" ca="1" si="14"/>
        <v>0.93581351454065165</v>
      </c>
      <c r="J28" s="18">
        <f t="shared" ca="1" si="14"/>
        <v>0.97036001497997904</v>
      </c>
      <c r="K28" s="18">
        <f t="shared" ca="1" si="14"/>
        <v>0.86333222575538437</v>
      </c>
      <c r="L28" s="80">
        <f t="shared" ca="1" si="14"/>
        <v>0.84161039899839341</v>
      </c>
      <c r="M28" s="81">
        <f t="shared" si="14"/>
        <v>0.7242983821972161</v>
      </c>
      <c r="N28" s="18">
        <f t="shared" ca="1" si="14"/>
        <v>0.86599542791539608</v>
      </c>
      <c r="O28" s="80">
        <f t="shared" ca="1" si="14"/>
        <v>0.84976726074665587</v>
      </c>
      <c r="P28" s="81">
        <f t="shared" ca="1" si="14"/>
        <v>0.94489880533620618</v>
      </c>
      <c r="Q28" s="80">
        <f t="shared" ca="1" si="14"/>
        <v>0.88757271465431276</v>
      </c>
      <c r="R28" s="81">
        <f t="shared" ca="1" si="14"/>
        <v>0.85164664917503985</v>
      </c>
      <c r="S28" s="18">
        <f t="shared" ca="1" si="14"/>
        <v>0.91633825426954663</v>
      </c>
      <c r="T28" s="18">
        <f t="shared" ca="1" si="14"/>
        <v>0.76869309857490598</v>
      </c>
      <c r="U28" s="18">
        <f t="shared" ca="1" si="14"/>
        <v>0.82242823165624801</v>
      </c>
      <c r="V28" s="18">
        <f t="shared" ca="1" si="14"/>
        <v>0.91092747380079442</v>
      </c>
      <c r="W28" s="18">
        <f t="shared" ca="1" si="14"/>
        <v>0.87031919107135525</v>
      </c>
      <c r="X28" s="18">
        <f t="shared" ca="1" si="14"/>
        <v>0.80795938596882344</v>
      </c>
      <c r="Y28" s="18">
        <f ca="1">IF(ISERROR(Y27/Y24),1,Y27/Y24)</f>
        <v>0.96678460079734874</v>
      </c>
      <c r="Z28" s="80">
        <f t="shared" ca="1" si="14"/>
        <v>1</v>
      </c>
      <c r="AA28" s="82">
        <f t="shared" ca="1" si="14"/>
        <v>0.99990411060360507</v>
      </c>
      <c r="AB28" s="81">
        <f t="shared" ca="1" si="14"/>
        <v>0.94299907484688861</v>
      </c>
      <c r="AC28" s="18">
        <f t="shared" si="14"/>
        <v>1</v>
      </c>
      <c r="AD28" s="18">
        <f t="shared" ca="1" si="14"/>
        <v>0.97266319279323665</v>
      </c>
      <c r="AE28" s="18">
        <f t="shared" ca="1" si="14"/>
        <v>0.87484413360126279</v>
      </c>
      <c r="AF28" s="18">
        <f t="shared" ca="1" si="14"/>
        <v>0.89861961942000967</v>
      </c>
      <c r="AG28" s="18">
        <f t="shared" si="14"/>
        <v>0.90152749657864006</v>
      </c>
      <c r="AH28" s="18">
        <f t="shared" ca="1" si="14"/>
        <v>0.95126447588017238</v>
      </c>
      <c r="AI28" s="18">
        <f t="shared" ca="1" si="14"/>
        <v>0.92793361598154878</v>
      </c>
      <c r="AJ28" s="18">
        <f t="shared" ca="1" si="14"/>
        <v>0.95453828398459883</v>
      </c>
      <c r="AK28" s="18">
        <f t="shared" ca="1" si="14"/>
        <v>0.9774076669520555</v>
      </c>
      <c r="AL28" s="18">
        <f t="shared" ca="1" si="14"/>
        <v>0.93413964980224684</v>
      </c>
      <c r="AM28" s="18">
        <f t="shared" si="14"/>
        <v>0.98206753934285684</v>
      </c>
      <c r="AN28" s="18">
        <f t="shared" si="14"/>
        <v>0.98162536596880123</v>
      </c>
      <c r="AO28" s="18">
        <f t="shared" si="14"/>
        <v>0.98395582551236338</v>
      </c>
      <c r="AP28" s="18">
        <f t="shared" si="14"/>
        <v>0.97822889342391839</v>
      </c>
      <c r="AQ28" s="18">
        <f t="shared" si="14"/>
        <v>0.97984814568185952</v>
      </c>
    </row>
    <row r="30" spans="1:43" x14ac:dyDescent="0.35">
      <c r="A30" s="7" t="s">
        <v>496</v>
      </c>
      <c r="B30" s="18">
        <f>IFERROR(B23/B21,0)</f>
        <v>6.4911564843592673E-2</v>
      </c>
      <c r="C30" s="18">
        <f t="shared" ref="C30:AQ30" si="15">IFERROR(C23/C21,0)</f>
        <v>2.9793089341924532E-2</v>
      </c>
      <c r="D30" s="18">
        <f t="shared" si="15"/>
        <v>0.25437081998800348</v>
      </c>
      <c r="E30" s="18">
        <f t="shared" si="15"/>
        <v>3.053555245527623E-2</v>
      </c>
      <c r="F30" s="18">
        <f t="shared" si="15"/>
        <v>3.4080013646261932E-2</v>
      </c>
      <c r="G30" s="18">
        <f t="shared" si="15"/>
        <v>0.17321511042277801</v>
      </c>
      <c r="H30" s="18">
        <f t="shared" si="15"/>
        <v>0.20783533697217932</v>
      </c>
      <c r="I30" s="18">
        <f t="shared" si="15"/>
        <v>0.12461711514624627</v>
      </c>
      <c r="J30" s="18">
        <f t="shared" si="15"/>
        <v>8.017936145922723E-2</v>
      </c>
      <c r="K30" s="18">
        <f t="shared" si="15"/>
        <v>0.13411652516238748</v>
      </c>
      <c r="L30" s="18">
        <f t="shared" si="15"/>
        <v>0.1692486343316793</v>
      </c>
      <c r="M30" s="18">
        <f t="shared" si="15"/>
        <v>0.27127249115240615</v>
      </c>
      <c r="N30" s="18">
        <f t="shared" si="15"/>
        <v>0.1603404077009436</v>
      </c>
      <c r="O30" s="18">
        <f t="shared" si="15"/>
        <v>0.21200586957790035</v>
      </c>
      <c r="P30" s="18">
        <f t="shared" si="15"/>
        <v>9.6748133764104682E-2</v>
      </c>
      <c r="Q30" s="18">
        <f t="shared" si="15"/>
        <v>0.12197263655101642</v>
      </c>
      <c r="R30" s="18">
        <f t="shared" si="15"/>
        <v>0.15458020196278999</v>
      </c>
      <c r="S30" s="18">
        <f t="shared" si="15"/>
        <v>0.10262163309019104</v>
      </c>
      <c r="T30" s="18">
        <f t="shared" si="15"/>
        <v>0.13092995794265305</v>
      </c>
      <c r="U30" s="18">
        <f t="shared" si="15"/>
        <v>0.21627699540351863</v>
      </c>
      <c r="V30" s="18">
        <f t="shared" si="15"/>
        <v>0.37059322082335017</v>
      </c>
      <c r="W30" s="18">
        <f t="shared" si="15"/>
        <v>0.29562000254105553</v>
      </c>
      <c r="X30" s="18">
        <f t="shared" si="15"/>
        <v>0.2868685655343628</v>
      </c>
      <c r="Y30" s="18">
        <f t="shared" si="15"/>
        <v>3.5678179320155323E-2</v>
      </c>
      <c r="Z30" s="18">
        <f t="shared" si="15"/>
        <v>0</v>
      </c>
      <c r="AA30" s="18">
        <f t="shared" si="15"/>
        <v>2.6470242568718105E-5</v>
      </c>
      <c r="AB30" s="18">
        <f t="shared" si="15"/>
        <v>8.0852315351154502E-2</v>
      </c>
      <c r="AC30" s="18">
        <f t="shared" si="15"/>
        <v>0</v>
      </c>
      <c r="AD30" s="18">
        <f t="shared" si="15"/>
        <v>2.8975746190933273E-2</v>
      </c>
      <c r="AE30" s="18">
        <f t="shared" si="15"/>
        <v>0.16751432354892873</v>
      </c>
      <c r="AF30" s="18">
        <f t="shared" si="15"/>
        <v>0.20300273157780771</v>
      </c>
      <c r="AG30" s="18">
        <f t="shared" si="15"/>
        <v>0.11614121218414877</v>
      </c>
      <c r="AH30" s="18">
        <f t="shared" si="15"/>
        <v>2.704825630565454E-2</v>
      </c>
      <c r="AI30" s="18">
        <f t="shared" si="15"/>
        <v>8.8096928237334268E-2</v>
      </c>
      <c r="AJ30" s="18">
        <f t="shared" si="15"/>
        <v>5.0407141614721214E-2</v>
      </c>
      <c r="AK30" s="18">
        <f t="shared" si="15"/>
        <v>1.7698956191017481E-2</v>
      </c>
      <c r="AL30" s="18">
        <f t="shared" si="15"/>
        <v>6.9972654947919086E-2</v>
      </c>
      <c r="AM30" s="18">
        <f t="shared" si="15"/>
        <v>1.7597182473707187E-2</v>
      </c>
      <c r="AN30" s="18">
        <f t="shared" si="15"/>
        <v>1.1380802796291124E-2</v>
      </c>
      <c r="AO30" s="18">
        <f t="shared" si="15"/>
        <v>9.9134532581390267E-3</v>
      </c>
      <c r="AP30" s="18">
        <f t="shared" si="15"/>
        <v>2.683551345291325E-2</v>
      </c>
      <c r="AQ30" s="18">
        <f t="shared" si="15"/>
        <v>1.3686482258544725E-2</v>
      </c>
    </row>
    <row r="32" spans="1:43" x14ac:dyDescent="0.35">
      <c r="A32" s="83" t="s">
        <v>493</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c r="AL32" s="83"/>
      <c r="AM32" s="83"/>
      <c r="AN32" s="83"/>
      <c r="AO32" s="83"/>
      <c r="AP32" s="83"/>
      <c r="AQ32" s="83"/>
    </row>
    <row r="33" spans="1:43" x14ac:dyDescent="0.35">
      <c r="A33" t="s">
        <v>492</v>
      </c>
      <c r="B33" s="4" t="s">
        <v>9</v>
      </c>
      <c r="C33" s="4" t="s">
        <v>106</v>
      </c>
      <c r="D33" s="4" t="s">
        <v>105</v>
      </c>
      <c r="E33" s="4" t="s">
        <v>10</v>
      </c>
      <c r="F33" s="4" t="s">
        <v>11</v>
      </c>
      <c r="G33" s="4" t="s">
        <v>12</v>
      </c>
      <c r="H33" s="4" t="s">
        <v>13</v>
      </c>
      <c r="I33" s="4" t="s">
        <v>14</v>
      </c>
      <c r="J33" s="4" t="s">
        <v>15</v>
      </c>
      <c r="K33" s="4" t="s">
        <v>16</v>
      </c>
      <c r="L33" s="4" t="s">
        <v>100</v>
      </c>
      <c r="M33" s="4" t="s">
        <v>101</v>
      </c>
      <c r="N33" s="4" t="s">
        <v>17</v>
      </c>
      <c r="O33" s="4" t="s">
        <v>310</v>
      </c>
      <c r="P33" s="4" t="s">
        <v>311</v>
      </c>
      <c r="Q33" s="4" t="s">
        <v>312</v>
      </c>
      <c r="R33" s="4" t="s">
        <v>313</v>
      </c>
      <c r="S33" s="4" t="s">
        <v>18</v>
      </c>
      <c r="T33" s="4" t="s">
        <v>19</v>
      </c>
      <c r="U33" s="4" t="s">
        <v>20</v>
      </c>
      <c r="V33" s="4" t="s">
        <v>21</v>
      </c>
      <c r="W33" s="4" t="s">
        <v>22</v>
      </c>
      <c r="X33" s="4" t="s">
        <v>23</v>
      </c>
      <c r="Y33" s="4" t="s">
        <v>24</v>
      </c>
      <c r="Z33" s="4" t="s">
        <v>315</v>
      </c>
      <c r="AA33" s="4" t="s">
        <v>316</v>
      </c>
      <c r="AB33" s="4" t="s">
        <v>314</v>
      </c>
      <c r="AC33" s="4" t="s">
        <v>25</v>
      </c>
      <c r="AD33" s="4" t="s">
        <v>26</v>
      </c>
      <c r="AE33" s="4" t="s">
        <v>27</v>
      </c>
      <c r="AF33" s="4" t="s">
        <v>28</v>
      </c>
      <c r="AG33" s="4" t="s">
        <v>29</v>
      </c>
      <c r="AH33" s="4" t="s">
        <v>30</v>
      </c>
      <c r="AI33" s="4" t="s">
        <v>31</v>
      </c>
      <c r="AJ33" s="4" t="s">
        <v>32</v>
      </c>
      <c r="AK33" s="4" t="s">
        <v>33</v>
      </c>
      <c r="AL33" s="4" t="s">
        <v>34</v>
      </c>
      <c r="AM33" s="4" t="s">
        <v>35</v>
      </c>
      <c r="AN33" s="4" t="s">
        <v>36</v>
      </c>
      <c r="AO33" s="4" t="s">
        <v>37</v>
      </c>
      <c r="AP33" s="4" t="s">
        <v>38</v>
      </c>
      <c r="AQ33" s="4" t="s">
        <v>39</v>
      </c>
    </row>
    <row r="34" spans="1:43" x14ac:dyDescent="0.35">
      <c r="A34" t="s">
        <v>494</v>
      </c>
      <c r="B34" s="4" t="s">
        <v>9</v>
      </c>
      <c r="C34" s="4" t="s">
        <v>106</v>
      </c>
      <c r="D34" s="4" t="s">
        <v>105</v>
      </c>
      <c r="E34" s="4" t="s">
        <v>10</v>
      </c>
      <c r="F34" s="4" t="s">
        <v>11</v>
      </c>
      <c r="G34" s="4" t="s">
        <v>12</v>
      </c>
      <c r="H34" s="4" t="s">
        <v>13</v>
      </c>
      <c r="I34" s="4" t="s">
        <v>14</v>
      </c>
      <c r="J34" s="4" t="s">
        <v>15</v>
      </c>
      <c r="K34" s="4" t="s">
        <v>16</v>
      </c>
      <c r="L34" s="4" t="s">
        <v>100</v>
      </c>
      <c r="M34" s="4" t="s">
        <v>101</v>
      </c>
      <c r="N34" s="4" t="s">
        <v>17</v>
      </c>
      <c r="O34" s="4" t="s">
        <v>310</v>
      </c>
      <c r="P34" s="4" t="s">
        <v>311</v>
      </c>
      <c r="Q34" s="4" t="s">
        <v>312</v>
      </c>
      <c r="R34" s="4" t="s">
        <v>313</v>
      </c>
      <c r="S34" s="4" t="s">
        <v>18</v>
      </c>
      <c r="T34" s="4" t="s">
        <v>19</v>
      </c>
      <c r="U34" s="4" t="s">
        <v>20</v>
      </c>
      <c r="V34" s="4" t="s">
        <v>21</v>
      </c>
      <c r="W34" s="4" t="s">
        <v>22</v>
      </c>
      <c r="X34" s="4" t="s">
        <v>23</v>
      </c>
      <c r="Y34" s="4" t="s">
        <v>24</v>
      </c>
      <c r="Z34" s="4" t="s">
        <v>315</v>
      </c>
      <c r="AA34" s="4" t="s">
        <v>316</v>
      </c>
      <c r="AB34" s="4" t="s">
        <v>314</v>
      </c>
      <c r="AC34" s="4" t="s">
        <v>24</v>
      </c>
      <c r="AD34" s="4" t="s">
        <v>26</v>
      </c>
      <c r="AE34" s="4" t="s">
        <v>27</v>
      </c>
      <c r="AF34" s="4" t="s">
        <v>28</v>
      </c>
      <c r="AG34" s="4" t="s">
        <v>29</v>
      </c>
      <c r="AH34" s="4" t="s">
        <v>30</v>
      </c>
      <c r="AI34" s="4" t="s">
        <v>31</v>
      </c>
      <c r="AJ34" s="4" t="s">
        <v>32</v>
      </c>
      <c r="AK34" s="4" t="s">
        <v>33</v>
      </c>
      <c r="AL34" s="4" t="s">
        <v>34</v>
      </c>
      <c r="AM34" s="4" t="s">
        <v>35</v>
      </c>
      <c r="AN34" s="4" t="s">
        <v>36</v>
      </c>
      <c r="AO34" s="4" t="s">
        <v>37</v>
      </c>
      <c r="AP34" s="4" t="s">
        <v>38</v>
      </c>
      <c r="AQ34" s="4" t="s">
        <v>39</v>
      </c>
    </row>
  </sheetData>
  <phoneticPr fontId="3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249977111117893"/>
  </sheetPr>
  <dimension ref="A1:AS2"/>
  <sheetViews>
    <sheetView tabSelected="1" workbookViewId="0">
      <selection activeCell="F2" sqref="F2"/>
    </sheetView>
  </sheetViews>
  <sheetFormatPr defaultRowHeight="14.5" x14ac:dyDescent="0.35"/>
  <cols>
    <col min="1" max="1" width="24.81640625" customWidth="1"/>
    <col min="2" max="39" width="10.08984375" customWidth="1"/>
  </cols>
  <sheetData>
    <row r="1" spans="1:45" s="4" customFormat="1" x14ac:dyDescent="0.35">
      <c r="A1" s="5" t="s">
        <v>95</v>
      </c>
      <c r="B1" s="19" t="s">
        <v>9</v>
      </c>
      <c r="C1" s="20" t="s">
        <v>106</v>
      </c>
      <c r="D1" s="21" t="s">
        <v>105</v>
      </c>
      <c r="E1" s="19" t="s">
        <v>10</v>
      </c>
      <c r="F1" s="19" t="s">
        <v>11</v>
      </c>
      <c r="G1" s="19" t="s">
        <v>12</v>
      </c>
      <c r="H1" s="19" t="s">
        <v>13</v>
      </c>
      <c r="I1" s="19" t="s">
        <v>14</v>
      </c>
      <c r="J1" s="19" t="s">
        <v>15</v>
      </c>
      <c r="K1" s="19" t="s">
        <v>16</v>
      </c>
      <c r="L1" s="20" t="s">
        <v>100</v>
      </c>
      <c r="M1" s="21" t="s">
        <v>101</v>
      </c>
      <c r="N1" s="19" t="s">
        <v>17</v>
      </c>
      <c r="O1" s="20" t="s">
        <v>310</v>
      </c>
      <c r="P1" s="21" t="s">
        <v>311</v>
      </c>
      <c r="Q1" s="20" t="s">
        <v>312</v>
      </c>
      <c r="R1" s="21" t="s">
        <v>313</v>
      </c>
      <c r="S1" s="19" t="s">
        <v>18</v>
      </c>
      <c r="T1" s="19" t="s">
        <v>19</v>
      </c>
      <c r="U1" s="19" t="s">
        <v>20</v>
      </c>
      <c r="V1" s="19" t="s">
        <v>21</v>
      </c>
      <c r="W1" s="19" t="s">
        <v>22</v>
      </c>
      <c r="X1" s="19" t="s">
        <v>23</v>
      </c>
      <c r="Y1" s="19" t="s">
        <v>24</v>
      </c>
      <c r="Z1" s="20" t="s">
        <v>315</v>
      </c>
      <c r="AA1" s="22" t="s">
        <v>316</v>
      </c>
      <c r="AB1" s="21" t="s">
        <v>314</v>
      </c>
      <c r="AC1" s="19" t="s">
        <v>25</v>
      </c>
      <c r="AD1" s="19" t="s">
        <v>26</v>
      </c>
      <c r="AE1" s="19" t="s">
        <v>27</v>
      </c>
      <c r="AF1" s="19" t="s">
        <v>28</v>
      </c>
      <c r="AG1" s="19" t="s">
        <v>29</v>
      </c>
      <c r="AH1" s="19" t="s">
        <v>30</v>
      </c>
      <c r="AI1" s="19" t="s">
        <v>31</v>
      </c>
      <c r="AJ1" s="19" t="s">
        <v>32</v>
      </c>
      <c r="AK1" s="19" t="s">
        <v>33</v>
      </c>
      <c r="AL1" s="19" t="s">
        <v>34</v>
      </c>
      <c r="AM1" s="19" t="s">
        <v>35</v>
      </c>
      <c r="AN1" s="19" t="s">
        <v>36</v>
      </c>
      <c r="AO1" s="19" t="s">
        <v>37</v>
      </c>
      <c r="AP1" s="19" t="s">
        <v>38</v>
      </c>
      <c r="AQ1" s="19" t="s">
        <v>39</v>
      </c>
    </row>
    <row r="2" spans="1:45" ht="29" x14ac:dyDescent="0.35">
      <c r="A2" s="8" t="s">
        <v>94</v>
      </c>
      <c r="B2" s="6">
        <f ca="1">Calculations!B28</f>
        <v>0.93115336921914327</v>
      </c>
      <c r="C2" s="6">
        <f ca="1">Calculations!C28</f>
        <v>0.72244808427136364</v>
      </c>
      <c r="D2" s="6">
        <f ca="1">Calculations!D28</f>
        <v>0.24312853654885117</v>
      </c>
      <c r="E2" s="6">
        <f ca="1">Calculations!E28</f>
        <v>0.90385457942783909</v>
      </c>
      <c r="F2" s="6">
        <f>Calculations!F28</f>
        <v>0.97338710782676152</v>
      </c>
      <c r="G2" s="6">
        <f ca="1">Calculations!G28</f>
        <v>0.93447854464101743</v>
      </c>
      <c r="H2" s="6">
        <f ca="1">Calculations!H28</f>
        <v>0.78234259640410242</v>
      </c>
      <c r="I2" s="6">
        <f ca="1">Calculations!I28</f>
        <v>0.93581351454065165</v>
      </c>
      <c r="J2" s="6">
        <f ca="1">Calculations!J28</f>
        <v>0.97036001497997904</v>
      </c>
      <c r="K2" s="6">
        <f ca="1">Calculations!K28</f>
        <v>0.86333222575538437</v>
      </c>
      <c r="L2" s="6">
        <f ca="1">Calculations!L28</f>
        <v>0.84161039899839341</v>
      </c>
      <c r="M2" s="6">
        <f>Calculations!M28</f>
        <v>0.7242983821972161</v>
      </c>
      <c r="N2" s="6">
        <f ca="1">Calculations!N28</f>
        <v>0.86599542791539608</v>
      </c>
      <c r="O2" s="6">
        <f ca="1">Calculations!O28</f>
        <v>0.84976726074665587</v>
      </c>
      <c r="P2" s="6">
        <f ca="1">Calculations!P28</f>
        <v>0.94489880533620618</v>
      </c>
      <c r="Q2" s="6">
        <f ca="1">Calculations!Q28</f>
        <v>0.88757271465431276</v>
      </c>
      <c r="R2" s="6">
        <f ca="1">Calculations!R28</f>
        <v>0.85164664917503985</v>
      </c>
      <c r="S2" s="6">
        <f ca="1">Calculations!S28</f>
        <v>0.91633825426954663</v>
      </c>
      <c r="T2" s="6">
        <f ca="1">Calculations!T28</f>
        <v>0.76869309857490598</v>
      </c>
      <c r="U2" s="6">
        <f ca="1">Calculations!U28</f>
        <v>0.82242823165624801</v>
      </c>
      <c r="V2" s="6">
        <f ca="1">Calculations!V28</f>
        <v>0.91092747380079442</v>
      </c>
      <c r="W2" s="6">
        <f ca="1">Calculations!W28</f>
        <v>0.87031919107135525</v>
      </c>
      <c r="X2" s="6">
        <f ca="1">Calculations!X28</f>
        <v>0.80795938596882344</v>
      </c>
      <c r="Y2" s="6">
        <f ca="1">Calculations!Y28</f>
        <v>0.96678460079734874</v>
      </c>
      <c r="Z2" s="6">
        <f ca="1">Calculations!Z28</f>
        <v>1</v>
      </c>
      <c r="AA2" s="6">
        <f ca="1">Calculations!AA28</f>
        <v>0.99990411060360507</v>
      </c>
      <c r="AB2" s="6">
        <f ca="1">Calculations!AB28</f>
        <v>0.94299907484688861</v>
      </c>
      <c r="AC2" s="6">
        <f>Calculations!AC28</f>
        <v>1</v>
      </c>
      <c r="AD2" s="6">
        <f ca="1">Calculations!AD28</f>
        <v>0.97266319279323665</v>
      </c>
      <c r="AE2" s="6">
        <f ca="1">Calculations!AE28</f>
        <v>0.87484413360126279</v>
      </c>
      <c r="AF2" s="6">
        <f ca="1">Calculations!AF28</f>
        <v>0.89861961942000967</v>
      </c>
      <c r="AG2" s="6">
        <f>Calculations!AG28</f>
        <v>0.90152749657864006</v>
      </c>
      <c r="AH2" s="6">
        <f ca="1">Calculations!AH28</f>
        <v>0.95126447588017238</v>
      </c>
      <c r="AI2" s="6">
        <f ca="1">Calculations!AI28</f>
        <v>0.92793361598154878</v>
      </c>
      <c r="AJ2" s="6">
        <f ca="1">Calculations!AJ28</f>
        <v>0.95453828398459883</v>
      </c>
      <c r="AK2" s="6">
        <f ca="1">Calculations!AK28</f>
        <v>0.9774076669520555</v>
      </c>
      <c r="AL2" s="6">
        <f ca="1">Calculations!AL28</f>
        <v>0.93413964980224684</v>
      </c>
      <c r="AM2" s="6">
        <f>Calculations!AM28</f>
        <v>0.98206753934285684</v>
      </c>
      <c r="AN2" s="6">
        <f>Calculations!AN28</f>
        <v>0.98162536596880123</v>
      </c>
      <c r="AO2" s="6">
        <f>Calculations!AO28</f>
        <v>0.98395582551236338</v>
      </c>
      <c r="AP2" s="6">
        <f>Calculations!AP28</f>
        <v>0.97822889342391839</v>
      </c>
      <c r="AQ2" s="6">
        <f>Calculations!AQ28</f>
        <v>0.97984814568185952</v>
      </c>
      <c r="AR2" s="6"/>
      <c r="AS2" s="6"/>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7C761-5D26-4F14-9919-CD07CDE30CAB}">
  <sheetPr>
    <tabColor theme="8" tint="-0.249977111117893"/>
  </sheetPr>
  <dimension ref="A1:AS2"/>
  <sheetViews>
    <sheetView topLeftCell="N1" workbookViewId="0">
      <selection activeCell="Y1" sqref="Y1"/>
    </sheetView>
  </sheetViews>
  <sheetFormatPr defaultRowHeight="14.5" x14ac:dyDescent="0.35"/>
  <cols>
    <col min="1" max="1" width="24.81640625" customWidth="1"/>
    <col min="2" max="39" width="10.08984375" customWidth="1"/>
  </cols>
  <sheetData>
    <row r="1" spans="1:45" s="4" customFormat="1" x14ac:dyDescent="0.35">
      <c r="A1" s="5" t="s">
        <v>95</v>
      </c>
      <c r="B1" s="19" t="s">
        <v>9</v>
      </c>
      <c r="C1" s="20" t="s">
        <v>106</v>
      </c>
      <c r="D1" s="21" t="s">
        <v>105</v>
      </c>
      <c r="E1" s="19" t="s">
        <v>10</v>
      </c>
      <c r="F1" s="19" t="s">
        <v>11</v>
      </c>
      <c r="G1" s="19" t="s">
        <v>12</v>
      </c>
      <c r="H1" s="19" t="s">
        <v>13</v>
      </c>
      <c r="I1" s="19" t="s">
        <v>14</v>
      </c>
      <c r="J1" s="19" t="s">
        <v>15</v>
      </c>
      <c r="K1" s="19" t="s">
        <v>16</v>
      </c>
      <c r="L1" s="20" t="s">
        <v>100</v>
      </c>
      <c r="M1" s="21" t="s">
        <v>101</v>
      </c>
      <c r="N1" s="19" t="s">
        <v>17</v>
      </c>
      <c r="O1" s="20" t="s">
        <v>310</v>
      </c>
      <c r="P1" s="21" t="s">
        <v>311</v>
      </c>
      <c r="Q1" s="20" t="s">
        <v>312</v>
      </c>
      <c r="R1" s="21" t="s">
        <v>313</v>
      </c>
      <c r="S1" s="19" t="s">
        <v>18</v>
      </c>
      <c r="T1" s="19" t="s">
        <v>19</v>
      </c>
      <c r="U1" s="19" t="s">
        <v>20</v>
      </c>
      <c r="V1" s="19" t="s">
        <v>21</v>
      </c>
      <c r="W1" s="19" t="s">
        <v>22</v>
      </c>
      <c r="X1" s="19" t="s">
        <v>23</v>
      </c>
      <c r="Y1" s="19" t="s">
        <v>24</v>
      </c>
      <c r="Z1" s="20" t="s">
        <v>315</v>
      </c>
      <c r="AA1" s="22" t="s">
        <v>316</v>
      </c>
      <c r="AB1" s="21" t="s">
        <v>314</v>
      </c>
      <c r="AC1" s="19" t="s">
        <v>25</v>
      </c>
      <c r="AD1" s="19" t="s">
        <v>26</v>
      </c>
      <c r="AE1" s="19" t="s">
        <v>27</v>
      </c>
      <c r="AF1" s="19" t="s">
        <v>28</v>
      </c>
      <c r="AG1" s="19" t="s">
        <v>29</v>
      </c>
      <c r="AH1" s="19" t="s">
        <v>30</v>
      </c>
      <c r="AI1" s="19" t="s">
        <v>31</v>
      </c>
      <c r="AJ1" s="19" t="s">
        <v>32</v>
      </c>
      <c r="AK1" s="19" t="s">
        <v>33</v>
      </c>
      <c r="AL1" s="19" t="s">
        <v>34</v>
      </c>
      <c r="AM1" s="19" t="s">
        <v>35</v>
      </c>
      <c r="AN1" s="19" t="s">
        <v>36</v>
      </c>
      <c r="AO1" s="19" t="s">
        <v>37</v>
      </c>
      <c r="AP1" s="19" t="s">
        <v>38</v>
      </c>
      <c r="AQ1" s="19" t="s">
        <v>39</v>
      </c>
    </row>
    <row r="2" spans="1:45" ht="29" x14ac:dyDescent="0.35">
      <c r="A2" s="8" t="s">
        <v>94</v>
      </c>
      <c r="B2" s="6">
        <f>Calculations!B30</f>
        <v>6.4911564843592673E-2</v>
      </c>
      <c r="C2" s="6">
        <f>Calculations!C30</f>
        <v>2.9793089341924532E-2</v>
      </c>
      <c r="D2" s="6">
        <f>Calculations!D30</f>
        <v>0.25437081998800348</v>
      </c>
      <c r="E2" s="6">
        <f>Calculations!E30</f>
        <v>3.053555245527623E-2</v>
      </c>
      <c r="F2" s="6">
        <f>Calculations!F30</f>
        <v>3.4080013646261932E-2</v>
      </c>
      <c r="G2" s="6">
        <f>Calculations!G30</f>
        <v>0.17321511042277801</v>
      </c>
      <c r="H2" s="6">
        <f>Calculations!H30</f>
        <v>0.20783533697217932</v>
      </c>
      <c r="I2" s="6">
        <f>Calculations!I30</f>
        <v>0.12461711514624627</v>
      </c>
      <c r="J2" s="6">
        <f>Calculations!J30</f>
        <v>8.017936145922723E-2</v>
      </c>
      <c r="K2" s="6">
        <f>Calculations!K30</f>
        <v>0.13411652516238748</v>
      </c>
      <c r="L2" s="6">
        <f>Calculations!L30</f>
        <v>0.1692486343316793</v>
      </c>
      <c r="M2" s="6">
        <f>Calculations!M30</f>
        <v>0.27127249115240615</v>
      </c>
      <c r="N2" s="6">
        <f>Calculations!N30</f>
        <v>0.1603404077009436</v>
      </c>
      <c r="O2" s="6">
        <f>Calculations!O30</f>
        <v>0.21200586957790035</v>
      </c>
      <c r="P2" s="6">
        <f>Calculations!P30</f>
        <v>9.6748133764104682E-2</v>
      </c>
      <c r="Q2" s="6">
        <f>Calculations!Q30</f>
        <v>0.12197263655101642</v>
      </c>
      <c r="R2" s="6">
        <f>Calculations!R30</f>
        <v>0.15458020196278999</v>
      </c>
      <c r="S2" s="6">
        <f>Calculations!S30</f>
        <v>0.10262163309019104</v>
      </c>
      <c r="T2" s="6">
        <f>Calculations!T30</f>
        <v>0.13092995794265305</v>
      </c>
      <c r="U2" s="6">
        <f>Calculations!U30</f>
        <v>0.21627699540351863</v>
      </c>
      <c r="V2" s="6">
        <f>Calculations!V30</f>
        <v>0.37059322082335017</v>
      </c>
      <c r="W2" s="6">
        <f>Calculations!W30</f>
        <v>0.29562000254105553</v>
      </c>
      <c r="X2" s="6">
        <f>Calculations!X30</f>
        <v>0.2868685655343628</v>
      </c>
      <c r="Y2" s="6">
        <f>Calculations!Y30</f>
        <v>3.5678179320155323E-2</v>
      </c>
      <c r="Z2" s="6">
        <f>Calculations!Z30</f>
        <v>0</v>
      </c>
      <c r="AA2" s="6">
        <f>Calculations!AA30</f>
        <v>2.6470242568718105E-5</v>
      </c>
      <c r="AB2" s="6">
        <f>Calculations!AB30</f>
        <v>8.0852315351154502E-2</v>
      </c>
      <c r="AC2" s="6">
        <f>Calculations!AC30</f>
        <v>0</v>
      </c>
      <c r="AD2" s="6">
        <f>Calculations!AD30</f>
        <v>2.8975746190933273E-2</v>
      </c>
      <c r="AE2" s="6">
        <f>Calculations!AE30</f>
        <v>0.16751432354892873</v>
      </c>
      <c r="AF2" s="6">
        <f>Calculations!AF30</f>
        <v>0.20300273157780771</v>
      </c>
      <c r="AG2" s="6">
        <f>Calculations!AG30</f>
        <v>0.11614121218414877</v>
      </c>
      <c r="AH2" s="6">
        <f>Calculations!AH30</f>
        <v>2.704825630565454E-2</v>
      </c>
      <c r="AI2" s="6">
        <f>Calculations!AI30</f>
        <v>8.8096928237334268E-2</v>
      </c>
      <c r="AJ2" s="6">
        <f>Calculations!AJ30</f>
        <v>5.0407141614721214E-2</v>
      </c>
      <c r="AK2" s="6">
        <f>Calculations!AK30</f>
        <v>1.7698956191017481E-2</v>
      </c>
      <c r="AL2" s="6">
        <f>Calculations!AL30</f>
        <v>6.9972654947919086E-2</v>
      </c>
      <c r="AM2" s="6">
        <f>Calculations!AM30</f>
        <v>1.7597182473707187E-2</v>
      </c>
      <c r="AN2" s="6">
        <f>Calculations!AN30</f>
        <v>1.1380802796291124E-2</v>
      </c>
      <c r="AO2" s="6">
        <f>Calculations!AO30</f>
        <v>9.9134532581390267E-3</v>
      </c>
      <c r="AP2" s="6">
        <f>Calculations!AP30</f>
        <v>2.683551345291325E-2</v>
      </c>
      <c r="AQ2" s="6">
        <f>Calculations!AQ30</f>
        <v>1.3686482258544725E-2</v>
      </c>
      <c r="AR2" s="6"/>
      <c r="AS2" s="6"/>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201"/>
  <sheetViews>
    <sheetView workbookViewId="0">
      <selection activeCell="A99" sqref="A99"/>
    </sheetView>
  </sheetViews>
  <sheetFormatPr defaultRowHeight="14.5" x14ac:dyDescent="0.35"/>
  <sheetData>
    <row r="1" spans="1:4" x14ac:dyDescent="0.35">
      <c r="A1" t="s">
        <v>107</v>
      </c>
      <c r="B1" t="s">
        <v>108</v>
      </c>
      <c r="C1" t="s">
        <v>81</v>
      </c>
      <c r="D1" t="s">
        <v>86</v>
      </c>
    </row>
    <row r="2" spans="1:4" x14ac:dyDescent="0.35">
      <c r="A2" t="s">
        <v>109</v>
      </c>
      <c r="B2">
        <v>1</v>
      </c>
      <c r="C2">
        <v>0.85578751111073936</v>
      </c>
      <c r="D2">
        <v>0</v>
      </c>
    </row>
    <row r="3" spans="1:4" x14ac:dyDescent="0.35">
      <c r="A3" t="s">
        <v>110</v>
      </c>
      <c r="B3">
        <v>2</v>
      </c>
      <c r="C3">
        <v>216.09665107164633</v>
      </c>
      <c r="D3">
        <v>231.2758557696969</v>
      </c>
    </row>
    <row r="4" spans="1:4" x14ac:dyDescent="0.35">
      <c r="A4" t="s">
        <v>111</v>
      </c>
      <c r="B4">
        <v>3</v>
      </c>
      <c r="C4">
        <v>341.45170922186418</v>
      </c>
      <c r="D4">
        <v>230.66005851127832</v>
      </c>
    </row>
    <row r="5" spans="1:4" x14ac:dyDescent="0.35">
      <c r="A5" t="s">
        <v>112</v>
      </c>
      <c r="B5">
        <v>4</v>
      </c>
      <c r="C5">
        <v>1283.7713741471548</v>
      </c>
      <c r="D5">
        <v>318.96007676044354</v>
      </c>
    </row>
    <row r="6" spans="1:4" x14ac:dyDescent="0.35">
      <c r="A6" t="s">
        <v>113</v>
      </c>
      <c r="B6">
        <v>5</v>
      </c>
      <c r="C6">
        <v>336.40160809214882</v>
      </c>
      <c r="D6">
        <v>239.12867777183075</v>
      </c>
    </row>
    <row r="7" spans="1:4" x14ac:dyDescent="0.35">
      <c r="A7" t="s">
        <v>114</v>
      </c>
      <c r="B7">
        <v>6</v>
      </c>
      <c r="C7">
        <v>4.4530183785096628E-2</v>
      </c>
      <c r="D7">
        <v>9.1442785765995485</v>
      </c>
    </row>
    <row r="8" spans="1:4" x14ac:dyDescent="0.35">
      <c r="A8" t="s">
        <v>115</v>
      </c>
      <c r="B8">
        <v>7</v>
      </c>
      <c r="C8">
        <v>8.585759473920012</v>
      </c>
      <c r="D8">
        <v>0.72761622271245463</v>
      </c>
    </row>
    <row r="9" spans="1:4" x14ac:dyDescent="0.35">
      <c r="A9" t="s">
        <v>116</v>
      </c>
      <c r="B9">
        <v>8</v>
      </c>
      <c r="C9">
        <v>97.903311962779171</v>
      </c>
      <c r="D9">
        <v>3.7667539908419205</v>
      </c>
    </row>
    <row r="10" spans="1:4" x14ac:dyDescent="0.35">
      <c r="A10" t="s">
        <v>117</v>
      </c>
      <c r="B10">
        <v>9</v>
      </c>
      <c r="C10">
        <v>93.677182741731954</v>
      </c>
      <c r="D10">
        <v>107.46003941477899</v>
      </c>
    </row>
    <row r="11" spans="1:4" x14ac:dyDescent="0.35">
      <c r="A11" t="s">
        <v>118</v>
      </c>
      <c r="B11">
        <v>10</v>
      </c>
      <c r="C11">
        <v>113.50794643682602</v>
      </c>
      <c r="D11">
        <v>8.8025854190213391</v>
      </c>
    </row>
    <row r="12" spans="1:4" x14ac:dyDescent="0.35">
      <c r="A12" t="s">
        <v>119</v>
      </c>
      <c r="B12">
        <v>11</v>
      </c>
      <c r="C12">
        <v>49.147470225021287</v>
      </c>
      <c r="D12">
        <v>55.380140080829761</v>
      </c>
    </row>
    <row r="13" spans="1:4" x14ac:dyDescent="0.35">
      <c r="A13" t="s">
        <v>120</v>
      </c>
      <c r="B13">
        <v>12</v>
      </c>
      <c r="C13">
        <v>9.8198731919100446</v>
      </c>
      <c r="D13">
        <v>9.5185150594810093</v>
      </c>
    </row>
    <row r="14" spans="1:4" x14ac:dyDescent="0.35">
      <c r="A14" t="s">
        <v>121</v>
      </c>
      <c r="B14">
        <v>13</v>
      </c>
      <c r="C14">
        <v>37.873359201715409</v>
      </c>
      <c r="D14">
        <v>28.009433809723497</v>
      </c>
    </row>
    <row r="15" spans="1:4" x14ac:dyDescent="0.35">
      <c r="A15" t="s">
        <v>122</v>
      </c>
      <c r="B15">
        <v>14</v>
      </c>
      <c r="C15">
        <v>0</v>
      </c>
      <c r="D15">
        <v>0</v>
      </c>
    </row>
    <row r="16" spans="1:4" x14ac:dyDescent="0.35">
      <c r="A16" t="s">
        <v>123</v>
      </c>
      <c r="B16">
        <v>15</v>
      </c>
      <c r="C16">
        <v>0.38529671284367062</v>
      </c>
      <c r="D16">
        <v>0.1152628376313307</v>
      </c>
    </row>
    <row r="17" spans="1:4" x14ac:dyDescent="0.35">
      <c r="A17" t="s">
        <v>124</v>
      </c>
      <c r="B17">
        <v>16</v>
      </c>
      <c r="C17">
        <v>0</v>
      </c>
      <c r="D17">
        <v>0</v>
      </c>
    </row>
    <row r="18" spans="1:4" x14ac:dyDescent="0.35">
      <c r="A18" t="s">
        <v>125</v>
      </c>
      <c r="B18">
        <v>17</v>
      </c>
      <c r="C18">
        <v>0</v>
      </c>
      <c r="D18">
        <v>0</v>
      </c>
    </row>
    <row r="19" spans="1:4" x14ac:dyDescent="0.35">
      <c r="A19" t="s">
        <v>126</v>
      </c>
      <c r="B19">
        <v>18</v>
      </c>
      <c r="C19">
        <v>742.54260586736007</v>
      </c>
      <c r="D19">
        <v>123.34534896874423</v>
      </c>
    </row>
    <row r="20" spans="1:4" x14ac:dyDescent="0.35">
      <c r="A20" t="s">
        <v>127</v>
      </c>
      <c r="B20">
        <v>19</v>
      </c>
      <c r="C20">
        <v>78.740367979223137</v>
      </c>
      <c r="D20">
        <v>5.7643224322427882</v>
      </c>
    </row>
    <row r="21" spans="1:4" x14ac:dyDescent="0.35">
      <c r="A21" t="s">
        <v>128</v>
      </c>
      <c r="B21">
        <v>20</v>
      </c>
      <c r="C21">
        <v>0.98133269412509316</v>
      </c>
      <c r="D21">
        <v>0</v>
      </c>
    </row>
    <row r="22" spans="1:4" x14ac:dyDescent="0.35">
      <c r="A22" t="s">
        <v>129</v>
      </c>
      <c r="B22">
        <v>21</v>
      </c>
      <c r="C22">
        <v>10.41613948192188</v>
      </c>
      <c r="D22">
        <v>0</v>
      </c>
    </row>
    <row r="23" spans="1:4" x14ac:dyDescent="0.35">
      <c r="A23" t="s">
        <v>130</v>
      </c>
      <c r="B23">
        <v>22</v>
      </c>
      <c r="C23">
        <v>226.80355310010205</v>
      </c>
      <c r="D23">
        <v>0</v>
      </c>
    </row>
    <row r="24" spans="1:4" x14ac:dyDescent="0.35">
      <c r="A24" t="s">
        <v>131</v>
      </c>
      <c r="B24">
        <v>23</v>
      </c>
      <c r="C24">
        <v>4.6195929024364704</v>
      </c>
      <c r="D24">
        <v>0</v>
      </c>
    </row>
    <row r="25" spans="1:4" x14ac:dyDescent="0.35">
      <c r="A25" t="s">
        <v>132</v>
      </c>
      <c r="B25">
        <v>24</v>
      </c>
      <c r="C25">
        <v>0</v>
      </c>
      <c r="D25">
        <v>0</v>
      </c>
    </row>
    <row r="26" spans="1:4" x14ac:dyDescent="0.35">
      <c r="A26" t="s">
        <v>133</v>
      </c>
      <c r="B26">
        <v>25</v>
      </c>
      <c r="C26">
        <v>21.99948817159326</v>
      </c>
      <c r="D26">
        <v>0</v>
      </c>
    </row>
    <row r="27" spans="1:4" x14ac:dyDescent="0.35">
      <c r="A27" t="s">
        <v>134</v>
      </c>
      <c r="B27">
        <v>26</v>
      </c>
      <c r="C27">
        <v>10.574947845735354</v>
      </c>
      <c r="D27">
        <v>0</v>
      </c>
    </row>
    <row r="28" spans="1:4" x14ac:dyDescent="0.35">
      <c r="A28" t="s">
        <v>135</v>
      </c>
      <c r="B28">
        <v>27</v>
      </c>
      <c r="C28">
        <v>0.45445686400848473</v>
      </c>
      <c r="D28">
        <v>2.6846231478374101</v>
      </c>
    </row>
    <row r="29" spans="1:4" x14ac:dyDescent="0.35">
      <c r="A29" t="s">
        <v>136</v>
      </c>
      <c r="B29">
        <v>28</v>
      </c>
      <c r="C29">
        <v>1938.4470373807105</v>
      </c>
      <c r="D29">
        <v>0</v>
      </c>
    </row>
    <row r="30" spans="1:4" x14ac:dyDescent="0.35">
      <c r="A30" t="s">
        <v>137</v>
      </c>
      <c r="B30">
        <v>29</v>
      </c>
      <c r="C30">
        <v>4.312880697524065</v>
      </c>
      <c r="D30">
        <v>291.591219726318</v>
      </c>
    </row>
    <row r="31" spans="1:4" x14ac:dyDescent="0.35">
      <c r="A31" t="s">
        <v>138</v>
      </c>
      <c r="B31">
        <v>30</v>
      </c>
      <c r="C31">
        <v>0</v>
      </c>
      <c r="D31">
        <v>0</v>
      </c>
    </row>
    <row r="32" spans="1:4" x14ac:dyDescent="0.35">
      <c r="A32" t="s">
        <v>139</v>
      </c>
      <c r="B32">
        <v>31</v>
      </c>
      <c r="C32">
        <v>3.2856772381686629E-4</v>
      </c>
      <c r="D32">
        <v>0</v>
      </c>
    </row>
    <row r="33" spans="1:4" x14ac:dyDescent="0.35">
      <c r="A33" t="s">
        <v>140</v>
      </c>
      <c r="B33">
        <v>32</v>
      </c>
      <c r="C33">
        <v>0</v>
      </c>
      <c r="D33">
        <v>0</v>
      </c>
    </row>
    <row r="34" spans="1:4" x14ac:dyDescent="0.35">
      <c r="A34" t="s">
        <v>141</v>
      </c>
      <c r="B34">
        <v>33</v>
      </c>
      <c r="C34">
        <v>66.490689826744131</v>
      </c>
      <c r="D34">
        <v>43.485029948023147</v>
      </c>
    </row>
    <row r="35" spans="1:4" x14ac:dyDescent="0.35">
      <c r="A35" t="s">
        <v>142</v>
      </c>
      <c r="B35">
        <v>34</v>
      </c>
      <c r="C35">
        <v>4.8827238485695274E-3</v>
      </c>
      <c r="D35">
        <v>0</v>
      </c>
    </row>
    <row r="36" spans="1:4" x14ac:dyDescent="0.35">
      <c r="A36" t="s">
        <v>143</v>
      </c>
      <c r="B36">
        <v>35</v>
      </c>
      <c r="C36">
        <v>0</v>
      </c>
      <c r="D36">
        <v>0</v>
      </c>
    </row>
    <row r="37" spans="1:4" x14ac:dyDescent="0.35">
      <c r="A37" t="s">
        <v>144</v>
      </c>
      <c r="B37">
        <v>36</v>
      </c>
      <c r="C37">
        <v>0.8036622151524464</v>
      </c>
      <c r="D37">
        <v>0</v>
      </c>
    </row>
    <row r="38" spans="1:4" x14ac:dyDescent="0.35">
      <c r="A38" t="s">
        <v>145</v>
      </c>
      <c r="B38">
        <v>37</v>
      </c>
      <c r="C38">
        <v>8.2080128338596296E-3</v>
      </c>
      <c r="D38">
        <v>0</v>
      </c>
    </row>
    <row r="39" spans="1:4" x14ac:dyDescent="0.35">
      <c r="A39" t="s">
        <v>146</v>
      </c>
      <c r="B39">
        <v>38</v>
      </c>
      <c r="C39">
        <v>0.93634631256809864</v>
      </c>
      <c r="D39">
        <v>0</v>
      </c>
    </row>
    <row r="40" spans="1:4" x14ac:dyDescent="0.35">
      <c r="A40" t="s">
        <v>147</v>
      </c>
      <c r="B40">
        <v>39</v>
      </c>
      <c r="C40">
        <v>22.210483236351187</v>
      </c>
      <c r="D40">
        <v>18.481575022782579</v>
      </c>
    </row>
    <row r="41" spans="1:4" x14ac:dyDescent="0.35">
      <c r="A41" t="s">
        <v>148</v>
      </c>
      <c r="B41">
        <v>40</v>
      </c>
      <c r="C41">
        <v>14.81764153698875</v>
      </c>
      <c r="D41">
        <v>19.9778616523474</v>
      </c>
    </row>
    <row r="42" spans="1:4" x14ac:dyDescent="0.35">
      <c r="A42" t="s">
        <v>149</v>
      </c>
      <c r="B42">
        <v>41</v>
      </c>
      <c r="C42">
        <v>105.57437734321076</v>
      </c>
      <c r="D42">
        <v>146.09121669776636</v>
      </c>
    </row>
    <row r="43" spans="1:4" x14ac:dyDescent="0.35">
      <c r="A43" t="s">
        <v>150</v>
      </c>
      <c r="B43">
        <v>42</v>
      </c>
      <c r="C43">
        <v>204.00116277717825</v>
      </c>
      <c r="D43">
        <v>238.46710821953963</v>
      </c>
    </row>
    <row r="44" spans="1:4" x14ac:dyDescent="0.35">
      <c r="A44" t="s">
        <v>151</v>
      </c>
      <c r="B44">
        <v>43</v>
      </c>
      <c r="C44">
        <v>193.95315961650545</v>
      </c>
      <c r="D44">
        <v>542.15114516573499</v>
      </c>
    </row>
    <row r="45" spans="1:4" x14ac:dyDescent="0.35">
      <c r="A45" t="s">
        <v>152</v>
      </c>
      <c r="B45">
        <v>44</v>
      </c>
      <c r="C45">
        <v>343.74064973603203</v>
      </c>
      <c r="D45">
        <v>577.98651159148505</v>
      </c>
    </row>
    <row r="46" spans="1:4" x14ac:dyDescent="0.35">
      <c r="A46" t="s">
        <v>153</v>
      </c>
      <c r="B46">
        <v>45</v>
      </c>
      <c r="C46">
        <v>398.63190580331161</v>
      </c>
      <c r="D46">
        <v>266.23493587320701</v>
      </c>
    </row>
    <row r="47" spans="1:4" x14ac:dyDescent="0.35">
      <c r="A47" t="s">
        <v>154</v>
      </c>
      <c r="B47">
        <v>46</v>
      </c>
      <c r="C47">
        <v>199.80747959586631</v>
      </c>
      <c r="D47">
        <v>90.235670324380635</v>
      </c>
    </row>
    <row r="48" spans="1:4" x14ac:dyDescent="0.35">
      <c r="A48" t="s">
        <v>155</v>
      </c>
      <c r="B48">
        <v>47</v>
      </c>
      <c r="C48">
        <v>268.04659924146313</v>
      </c>
      <c r="D48">
        <v>105.11400501669877</v>
      </c>
    </row>
    <row r="49" spans="1:4" x14ac:dyDescent="0.35">
      <c r="A49" t="s">
        <v>156</v>
      </c>
      <c r="B49">
        <v>48</v>
      </c>
      <c r="C49">
        <v>938.89978753683897</v>
      </c>
      <c r="D49">
        <v>1601.5289359445419</v>
      </c>
    </row>
    <row r="50" spans="1:4" x14ac:dyDescent="0.35">
      <c r="A50" t="s">
        <v>157</v>
      </c>
      <c r="B50">
        <v>49</v>
      </c>
      <c r="C50">
        <v>34.228993642025493</v>
      </c>
      <c r="D50">
        <v>4.1800422680295162</v>
      </c>
    </row>
    <row r="51" spans="1:4" x14ac:dyDescent="0.35">
      <c r="A51" t="s">
        <v>158</v>
      </c>
      <c r="B51">
        <v>50</v>
      </c>
      <c r="C51">
        <v>80.602567358256223</v>
      </c>
      <c r="D51">
        <v>235.16306713646412</v>
      </c>
    </row>
    <row r="52" spans="1:4" x14ac:dyDescent="0.35">
      <c r="A52" t="s">
        <v>159</v>
      </c>
      <c r="B52">
        <v>51</v>
      </c>
      <c r="C52">
        <v>4803.9283935720705</v>
      </c>
      <c r="D52">
        <v>4660.7857961329637</v>
      </c>
    </row>
    <row r="53" spans="1:4" x14ac:dyDescent="0.35">
      <c r="A53" t="s">
        <v>160</v>
      </c>
      <c r="B53">
        <v>52</v>
      </c>
      <c r="C53">
        <v>684.71357777234039</v>
      </c>
      <c r="D53">
        <v>2764.224688175595</v>
      </c>
    </row>
    <row r="54" spans="1:4" x14ac:dyDescent="0.35">
      <c r="A54" t="s">
        <v>161</v>
      </c>
      <c r="B54">
        <v>53</v>
      </c>
      <c r="C54">
        <v>384.66548695646156</v>
      </c>
      <c r="D54">
        <v>42.94017132493493</v>
      </c>
    </row>
    <row r="55" spans="1:4" x14ac:dyDescent="0.35">
      <c r="A55" t="s">
        <v>162</v>
      </c>
      <c r="B55">
        <v>54</v>
      </c>
      <c r="C55">
        <v>188.263134478588</v>
      </c>
      <c r="D55">
        <v>6.4972922220627147</v>
      </c>
    </row>
    <row r="56" spans="1:4" x14ac:dyDescent="0.35">
      <c r="A56" t="s">
        <v>163</v>
      </c>
      <c r="B56">
        <v>55</v>
      </c>
      <c r="C56">
        <v>2195.2096684772564</v>
      </c>
      <c r="D56">
        <v>1978.618344750332</v>
      </c>
    </row>
    <row r="57" spans="1:4" x14ac:dyDescent="0.35">
      <c r="A57" t="s">
        <v>164</v>
      </c>
      <c r="B57">
        <v>56</v>
      </c>
      <c r="C57">
        <v>3154.7662780009928</v>
      </c>
      <c r="D57">
        <v>829.08597032772434</v>
      </c>
    </row>
    <row r="58" spans="1:4" x14ac:dyDescent="0.35">
      <c r="A58" t="s">
        <v>165</v>
      </c>
      <c r="B58">
        <v>57</v>
      </c>
      <c r="C58">
        <v>1324.5689098656267</v>
      </c>
      <c r="D58">
        <v>706.12413839318651</v>
      </c>
    </row>
    <row r="59" spans="1:4" x14ac:dyDescent="0.35">
      <c r="A59" t="s">
        <v>166</v>
      </c>
      <c r="B59">
        <v>58</v>
      </c>
      <c r="C59">
        <v>1812.4569038554412</v>
      </c>
      <c r="D59">
        <v>4180.6060610814448</v>
      </c>
    </row>
    <row r="60" spans="1:4" x14ac:dyDescent="0.35">
      <c r="A60" t="s">
        <v>167</v>
      </c>
      <c r="B60">
        <v>59</v>
      </c>
      <c r="C60">
        <v>0</v>
      </c>
      <c r="D60">
        <v>0</v>
      </c>
    </row>
    <row r="61" spans="1:4" x14ac:dyDescent="0.35">
      <c r="A61" t="s">
        <v>168</v>
      </c>
      <c r="B61">
        <v>60</v>
      </c>
      <c r="C61">
        <v>446.89055331097114</v>
      </c>
      <c r="D61">
        <v>283.22646844789352</v>
      </c>
    </row>
    <row r="62" spans="1:4" x14ac:dyDescent="0.35">
      <c r="A62" t="s">
        <v>169</v>
      </c>
      <c r="B62">
        <v>61</v>
      </c>
      <c r="C62">
        <v>0</v>
      </c>
      <c r="D62">
        <v>0</v>
      </c>
    </row>
    <row r="63" spans="1:4" x14ac:dyDescent="0.35">
      <c r="A63" t="s">
        <v>103</v>
      </c>
      <c r="B63">
        <v>62</v>
      </c>
      <c r="C63">
        <v>1928.8078423518996</v>
      </c>
      <c r="D63">
        <v>1901.9479648559623</v>
      </c>
    </row>
    <row r="64" spans="1:4" x14ac:dyDescent="0.35">
      <c r="A64" t="s">
        <v>170</v>
      </c>
      <c r="B64">
        <v>63</v>
      </c>
      <c r="C64">
        <v>1537.817770544651</v>
      </c>
      <c r="D64">
        <v>1714.5152544877737</v>
      </c>
    </row>
    <row r="65" spans="1:4" x14ac:dyDescent="0.35">
      <c r="A65" t="s">
        <v>171</v>
      </c>
      <c r="B65">
        <v>64</v>
      </c>
      <c r="C65">
        <v>224.60930448913732</v>
      </c>
      <c r="D65">
        <v>10.994938457580135</v>
      </c>
    </row>
    <row r="66" spans="1:4" x14ac:dyDescent="0.35">
      <c r="A66" t="s">
        <v>172</v>
      </c>
      <c r="B66">
        <v>65</v>
      </c>
      <c r="C66">
        <v>0</v>
      </c>
      <c r="D66">
        <v>0</v>
      </c>
    </row>
    <row r="67" spans="1:4" x14ac:dyDescent="0.35">
      <c r="A67" t="s">
        <v>173</v>
      </c>
      <c r="B67">
        <v>66</v>
      </c>
      <c r="C67">
        <v>0.54762128844750579</v>
      </c>
      <c r="D67">
        <v>0.79142804272960721</v>
      </c>
    </row>
    <row r="68" spans="1:4" x14ac:dyDescent="0.35">
      <c r="A68" t="s">
        <v>174</v>
      </c>
      <c r="B68">
        <v>67</v>
      </c>
      <c r="C68">
        <v>1614.1524280609769</v>
      </c>
      <c r="D68">
        <v>756.56819298552341</v>
      </c>
    </row>
    <row r="69" spans="1:4" x14ac:dyDescent="0.35">
      <c r="A69" t="s">
        <v>175</v>
      </c>
      <c r="B69">
        <v>68</v>
      </c>
      <c r="C69">
        <v>0</v>
      </c>
      <c r="D69">
        <v>0</v>
      </c>
    </row>
    <row r="70" spans="1:4" x14ac:dyDescent="0.35">
      <c r="A70" t="s">
        <v>176</v>
      </c>
      <c r="B70">
        <v>69</v>
      </c>
      <c r="C70">
        <v>0</v>
      </c>
      <c r="D70">
        <v>0</v>
      </c>
    </row>
    <row r="71" spans="1:4" x14ac:dyDescent="0.35">
      <c r="A71" t="s">
        <v>177</v>
      </c>
      <c r="B71">
        <v>70</v>
      </c>
      <c r="C71">
        <v>231.14736455059025</v>
      </c>
      <c r="D71">
        <v>168.20350979494327</v>
      </c>
    </row>
    <row r="72" spans="1:4" x14ac:dyDescent="0.35">
      <c r="A72" t="s">
        <v>178</v>
      </c>
      <c r="B72">
        <v>71</v>
      </c>
      <c r="C72">
        <v>7.6310815533621579</v>
      </c>
      <c r="D72">
        <v>0</v>
      </c>
    </row>
    <row r="73" spans="1:4" x14ac:dyDescent="0.35">
      <c r="A73" t="s">
        <v>179</v>
      </c>
      <c r="B73">
        <v>72</v>
      </c>
      <c r="C73">
        <v>0</v>
      </c>
      <c r="D73">
        <v>0</v>
      </c>
    </row>
    <row r="74" spans="1:4" x14ac:dyDescent="0.35">
      <c r="A74" t="s">
        <v>180</v>
      </c>
      <c r="B74">
        <v>73</v>
      </c>
      <c r="C74">
        <v>235.47207611949568</v>
      </c>
      <c r="D74">
        <v>96.645819700509108</v>
      </c>
    </row>
    <row r="75" spans="1:4" x14ac:dyDescent="0.35">
      <c r="A75" t="s">
        <v>181</v>
      </c>
      <c r="B75">
        <v>74</v>
      </c>
      <c r="C75">
        <v>2.7255004133795818E-2</v>
      </c>
      <c r="D75">
        <v>4.3687244890096245E-4</v>
      </c>
    </row>
    <row r="76" spans="1:4" x14ac:dyDescent="0.35">
      <c r="A76" t="s">
        <v>182</v>
      </c>
      <c r="B76">
        <v>75</v>
      </c>
      <c r="C76">
        <v>35.855958438161103</v>
      </c>
      <c r="D76">
        <v>26.007399645625551</v>
      </c>
    </row>
    <row r="77" spans="1:4" x14ac:dyDescent="0.35">
      <c r="A77" t="s">
        <v>183</v>
      </c>
      <c r="B77">
        <v>76</v>
      </c>
      <c r="C77">
        <v>59.877116735036616</v>
      </c>
      <c r="D77">
        <v>0</v>
      </c>
    </row>
    <row r="78" spans="1:4" x14ac:dyDescent="0.35">
      <c r="A78" t="s">
        <v>184</v>
      </c>
      <c r="B78">
        <v>77</v>
      </c>
      <c r="C78">
        <v>0</v>
      </c>
      <c r="D78">
        <v>0</v>
      </c>
    </row>
    <row r="79" spans="1:4" x14ac:dyDescent="0.35">
      <c r="A79" t="s">
        <v>185</v>
      </c>
      <c r="B79">
        <v>78</v>
      </c>
      <c r="C79">
        <v>319.29406725322616</v>
      </c>
      <c r="D79">
        <v>99.226759082841852</v>
      </c>
    </row>
    <row r="80" spans="1:4" x14ac:dyDescent="0.35">
      <c r="A80" t="s">
        <v>186</v>
      </c>
      <c r="B80">
        <v>79</v>
      </c>
      <c r="C80">
        <v>4.2820521801170219</v>
      </c>
      <c r="D80">
        <v>142.39386946758742</v>
      </c>
    </row>
    <row r="81" spans="1:4" x14ac:dyDescent="0.35">
      <c r="A81" t="s">
        <v>187</v>
      </c>
      <c r="B81">
        <v>80</v>
      </c>
      <c r="C81">
        <v>1.3728552665193781</v>
      </c>
      <c r="D81">
        <v>0.28035258638323785</v>
      </c>
    </row>
    <row r="82" spans="1:4" x14ac:dyDescent="0.35">
      <c r="A82" t="s">
        <v>188</v>
      </c>
      <c r="B82">
        <v>81</v>
      </c>
      <c r="C82">
        <v>45.263334320278581</v>
      </c>
      <c r="D82">
        <v>18.484865192807955</v>
      </c>
    </row>
    <row r="83" spans="1:4" x14ac:dyDescent="0.35">
      <c r="A83" t="s">
        <v>189</v>
      </c>
      <c r="B83">
        <v>82</v>
      </c>
      <c r="C83">
        <v>2.745609806576903</v>
      </c>
      <c r="D83">
        <v>0</v>
      </c>
    </row>
    <row r="84" spans="1:4" x14ac:dyDescent="0.35">
      <c r="A84" t="s">
        <v>190</v>
      </c>
      <c r="B84">
        <v>83</v>
      </c>
      <c r="C84">
        <v>4.2932878231482006</v>
      </c>
      <c r="D84">
        <v>0.90911326435485462</v>
      </c>
    </row>
    <row r="85" spans="1:4" x14ac:dyDescent="0.35">
      <c r="A85" t="s">
        <v>191</v>
      </c>
      <c r="B85">
        <v>84</v>
      </c>
      <c r="C85">
        <v>3.9670040447897068</v>
      </c>
      <c r="D85">
        <v>1.2190822925659119</v>
      </c>
    </row>
    <row r="86" spans="1:4" x14ac:dyDescent="0.35">
      <c r="A86" t="s">
        <v>192</v>
      </c>
      <c r="B86">
        <v>85</v>
      </c>
      <c r="C86">
        <v>1.9957751665198962</v>
      </c>
      <c r="D86">
        <v>0.81192860041722958</v>
      </c>
    </row>
    <row r="87" spans="1:4" x14ac:dyDescent="0.35">
      <c r="A87" t="s">
        <v>193</v>
      </c>
      <c r="B87">
        <v>86</v>
      </c>
      <c r="C87">
        <v>1041.6842572159242</v>
      </c>
      <c r="D87">
        <v>946.14208930503719</v>
      </c>
    </row>
    <row r="88" spans="1:4" x14ac:dyDescent="0.35">
      <c r="A88" t="s">
        <v>194</v>
      </c>
      <c r="B88">
        <v>87</v>
      </c>
      <c r="C88">
        <v>0</v>
      </c>
      <c r="D88">
        <v>0</v>
      </c>
    </row>
    <row r="89" spans="1:4" x14ac:dyDescent="0.35">
      <c r="A89" t="s">
        <v>195</v>
      </c>
      <c r="B89">
        <v>88</v>
      </c>
      <c r="C89">
        <v>3.7125337256058519</v>
      </c>
      <c r="D89">
        <v>31.953443903431992</v>
      </c>
    </row>
    <row r="90" spans="1:4" x14ac:dyDescent="0.35">
      <c r="A90" t="s">
        <v>196</v>
      </c>
      <c r="B90">
        <v>89</v>
      </c>
      <c r="C90">
        <v>80.173646345054053</v>
      </c>
      <c r="D90">
        <v>76.793814995023865</v>
      </c>
    </row>
    <row r="91" spans="1:4" x14ac:dyDescent="0.35">
      <c r="A91" t="s">
        <v>197</v>
      </c>
      <c r="B91">
        <v>90</v>
      </c>
      <c r="C91">
        <v>5365.2399013059612</v>
      </c>
      <c r="D91">
        <v>1830.2547196590931</v>
      </c>
    </row>
    <row r="92" spans="1:4" x14ac:dyDescent="0.35">
      <c r="A92" t="s">
        <v>198</v>
      </c>
      <c r="B92">
        <v>91</v>
      </c>
      <c r="C92">
        <v>2.7666920594148618</v>
      </c>
      <c r="D92">
        <v>3.4666640689920841E-2</v>
      </c>
    </row>
    <row r="93" spans="1:4" x14ac:dyDescent="0.35">
      <c r="A93" t="s">
        <v>199</v>
      </c>
      <c r="B93">
        <v>92</v>
      </c>
      <c r="C93">
        <v>4.3294225972508853</v>
      </c>
      <c r="D93">
        <v>0</v>
      </c>
    </row>
    <row r="94" spans="1:4" x14ac:dyDescent="0.35">
      <c r="A94" t="s">
        <v>200</v>
      </c>
      <c r="B94">
        <v>93</v>
      </c>
      <c r="C94">
        <v>7.8408934457262012</v>
      </c>
      <c r="D94">
        <v>7.3329657827908941</v>
      </c>
    </row>
    <row r="95" spans="1:4" x14ac:dyDescent="0.35">
      <c r="A95" t="s">
        <v>201</v>
      </c>
      <c r="B95">
        <v>94</v>
      </c>
      <c r="C95">
        <v>1.976224309524256</v>
      </c>
      <c r="D95">
        <v>0</v>
      </c>
    </row>
    <row r="96" spans="1:4" x14ac:dyDescent="0.35">
      <c r="A96" t="s">
        <v>202</v>
      </c>
      <c r="B96">
        <v>95</v>
      </c>
      <c r="C96">
        <v>13.046271599841608</v>
      </c>
      <c r="D96">
        <v>13.960325951524643</v>
      </c>
    </row>
    <row r="97" spans="1:4" x14ac:dyDescent="0.35">
      <c r="A97" t="s">
        <v>203</v>
      </c>
      <c r="B97">
        <v>96</v>
      </c>
      <c r="C97">
        <v>4626.1267457747808</v>
      </c>
      <c r="D97">
        <v>5088.5688729203293</v>
      </c>
    </row>
    <row r="98" spans="1:4" x14ac:dyDescent="0.35">
      <c r="A98" t="s">
        <v>204</v>
      </c>
      <c r="B98">
        <v>97</v>
      </c>
      <c r="C98">
        <v>628.38438572593782</v>
      </c>
      <c r="D98">
        <v>210.08758267267149</v>
      </c>
    </row>
    <row r="99" spans="1:4" x14ac:dyDescent="0.35">
      <c r="A99" t="s">
        <v>205</v>
      </c>
      <c r="B99">
        <v>98</v>
      </c>
      <c r="C99">
        <v>0</v>
      </c>
      <c r="D99">
        <v>0</v>
      </c>
    </row>
    <row r="100" spans="1:4" x14ac:dyDescent="0.35">
      <c r="A100" t="s">
        <v>206</v>
      </c>
      <c r="B100">
        <v>99</v>
      </c>
      <c r="C100">
        <v>345.50114688109619</v>
      </c>
      <c r="D100">
        <v>276.84857098917752</v>
      </c>
    </row>
    <row r="101" spans="1:4" x14ac:dyDescent="0.35">
      <c r="A101" t="s">
        <v>207</v>
      </c>
      <c r="B101">
        <v>100</v>
      </c>
      <c r="C101">
        <v>37.442203404883514</v>
      </c>
      <c r="D101">
        <v>17.976018327994648</v>
      </c>
    </row>
    <row r="102" spans="1:4" x14ac:dyDescent="0.35">
      <c r="A102" t="s">
        <v>208</v>
      </c>
      <c r="B102">
        <v>101</v>
      </c>
      <c r="C102">
        <v>387.51894240317404</v>
      </c>
      <c r="D102">
        <v>282.02382068158585</v>
      </c>
    </row>
    <row r="103" spans="1:4" x14ac:dyDescent="0.35">
      <c r="A103" t="s">
        <v>209</v>
      </c>
      <c r="B103">
        <v>102</v>
      </c>
      <c r="C103">
        <v>0</v>
      </c>
      <c r="D103">
        <v>0</v>
      </c>
    </row>
    <row r="104" spans="1:4" x14ac:dyDescent="0.35">
      <c r="A104" t="s">
        <v>104</v>
      </c>
      <c r="B104">
        <v>103</v>
      </c>
      <c r="C104">
        <v>632.81177936066933</v>
      </c>
      <c r="D104">
        <v>809.34774551449448</v>
      </c>
    </row>
    <row r="105" spans="1:4" x14ac:dyDescent="0.35">
      <c r="A105" t="s">
        <v>210</v>
      </c>
      <c r="B105">
        <v>104</v>
      </c>
      <c r="C105">
        <v>3017.9783648661537</v>
      </c>
      <c r="D105">
        <v>3258.9077936037911</v>
      </c>
    </row>
    <row r="106" spans="1:4" x14ac:dyDescent="0.35">
      <c r="A106" t="s">
        <v>211</v>
      </c>
      <c r="B106">
        <v>105</v>
      </c>
      <c r="C106">
        <v>0</v>
      </c>
      <c r="D106">
        <v>0</v>
      </c>
    </row>
    <row r="107" spans="1:4" x14ac:dyDescent="0.35">
      <c r="A107" t="s">
        <v>212</v>
      </c>
      <c r="B107">
        <v>106</v>
      </c>
      <c r="C107">
        <v>184.27103566343919</v>
      </c>
      <c r="D107">
        <v>315.83075445122864</v>
      </c>
    </row>
    <row r="108" spans="1:4" x14ac:dyDescent="0.35">
      <c r="A108" t="s">
        <v>213</v>
      </c>
      <c r="B108">
        <v>107</v>
      </c>
      <c r="C108">
        <v>0</v>
      </c>
      <c r="D108">
        <v>0</v>
      </c>
    </row>
    <row r="109" spans="1:4" x14ac:dyDescent="0.35">
      <c r="A109" t="s">
        <v>214</v>
      </c>
      <c r="B109">
        <v>108</v>
      </c>
      <c r="C109">
        <v>1877.9358374593169</v>
      </c>
      <c r="D109">
        <v>2072.3339047481572</v>
      </c>
    </row>
    <row r="110" spans="1:4" x14ac:dyDescent="0.35">
      <c r="A110" t="s">
        <v>215</v>
      </c>
      <c r="B110">
        <v>109</v>
      </c>
      <c r="C110">
        <v>0</v>
      </c>
      <c r="D110">
        <v>0</v>
      </c>
    </row>
    <row r="111" spans="1:4" x14ac:dyDescent="0.35">
      <c r="A111" t="s">
        <v>216</v>
      </c>
      <c r="B111">
        <v>110</v>
      </c>
      <c r="C111">
        <v>287.55643908854529</v>
      </c>
      <c r="D111">
        <v>71.0396562035057</v>
      </c>
    </row>
    <row r="112" spans="1:4" x14ac:dyDescent="0.35">
      <c r="A112" t="s">
        <v>217</v>
      </c>
      <c r="B112">
        <v>111</v>
      </c>
      <c r="C112">
        <v>0</v>
      </c>
      <c r="D112">
        <v>0</v>
      </c>
    </row>
    <row r="113" spans="1:4" x14ac:dyDescent="0.35">
      <c r="A113" t="s">
        <v>218</v>
      </c>
      <c r="B113">
        <v>112</v>
      </c>
      <c r="C113">
        <v>1200.3374969701624</v>
      </c>
      <c r="D113">
        <v>1190.9360966910101</v>
      </c>
    </row>
    <row r="114" spans="1:4" x14ac:dyDescent="0.35">
      <c r="A114" t="s">
        <v>219</v>
      </c>
      <c r="B114">
        <v>113</v>
      </c>
      <c r="C114">
        <v>0</v>
      </c>
      <c r="D114">
        <v>0</v>
      </c>
    </row>
    <row r="115" spans="1:4" x14ac:dyDescent="0.35">
      <c r="A115" t="s">
        <v>220</v>
      </c>
      <c r="B115">
        <v>114</v>
      </c>
      <c r="C115">
        <v>504.65294954057356</v>
      </c>
      <c r="D115">
        <v>772.75017714296746</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6128.0466548974673</v>
      </c>
      <c r="D118">
        <v>7430.6715444174597</v>
      </c>
    </row>
    <row r="119" spans="1:4" x14ac:dyDescent="0.35">
      <c r="A119" t="s">
        <v>224</v>
      </c>
      <c r="B119">
        <v>118</v>
      </c>
      <c r="C119">
        <v>11495.600595191228</v>
      </c>
      <c r="D119">
        <v>18617.375326888927</v>
      </c>
    </row>
    <row r="120" spans="1:4" x14ac:dyDescent="0.35">
      <c r="A120" t="s">
        <v>225</v>
      </c>
      <c r="B120">
        <v>119</v>
      </c>
      <c r="C120">
        <v>1594.0481233454564</v>
      </c>
      <c r="D120">
        <v>356.5429079045611</v>
      </c>
    </row>
    <row r="121" spans="1:4" x14ac:dyDescent="0.35">
      <c r="A121" t="s">
        <v>226</v>
      </c>
      <c r="B121">
        <v>120</v>
      </c>
      <c r="C121">
        <v>5859.4676777883151</v>
      </c>
      <c r="D121">
        <v>9307.7319225408773</v>
      </c>
    </row>
    <row r="122" spans="1:4" x14ac:dyDescent="0.35">
      <c r="A122" t="s">
        <v>227</v>
      </c>
      <c r="B122">
        <v>121</v>
      </c>
      <c r="C122">
        <v>3545.8412891793878</v>
      </c>
      <c r="D122">
        <v>4330.100976388354</v>
      </c>
    </row>
    <row r="123" spans="1:4" x14ac:dyDescent="0.35">
      <c r="A123" t="s">
        <v>228</v>
      </c>
      <c r="B123">
        <v>122</v>
      </c>
      <c r="C123">
        <v>2859.8649553228679</v>
      </c>
      <c r="D123">
        <v>5214.0721575021234</v>
      </c>
    </row>
    <row r="124" spans="1:4" x14ac:dyDescent="0.35">
      <c r="A124" t="s">
        <v>229</v>
      </c>
      <c r="B124">
        <v>123</v>
      </c>
      <c r="C124">
        <v>12313.569583957311</v>
      </c>
      <c r="D124">
        <v>15156.169558022582</v>
      </c>
    </row>
    <row r="125" spans="1:4" x14ac:dyDescent="0.35">
      <c r="A125" t="s">
        <v>230</v>
      </c>
      <c r="B125">
        <v>124</v>
      </c>
      <c r="C125">
        <v>1657.8923708951365</v>
      </c>
      <c r="D125">
        <v>1703.2532771370174</v>
      </c>
    </row>
    <row r="126" spans="1:4" x14ac:dyDescent="0.35">
      <c r="A126" t="s">
        <v>231</v>
      </c>
      <c r="B126">
        <v>125</v>
      </c>
      <c r="C126">
        <v>3579.9203613802015</v>
      </c>
      <c r="D126">
        <v>3720.2962433009707</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2634.9949171749945</v>
      </c>
      <c r="D151">
        <v>1586.2624599377336</v>
      </c>
    </row>
    <row r="152" spans="1:4" x14ac:dyDescent="0.35">
      <c r="A152" t="s">
        <v>257</v>
      </c>
      <c r="B152">
        <v>151</v>
      </c>
      <c r="C152">
        <v>0</v>
      </c>
      <c r="D152">
        <v>0</v>
      </c>
    </row>
    <row r="153" spans="1:4" x14ac:dyDescent="0.35">
      <c r="A153" t="s">
        <v>258</v>
      </c>
      <c r="B153">
        <v>152</v>
      </c>
      <c r="C153">
        <v>404.21088602561224</v>
      </c>
      <c r="D153">
        <v>503.92550658372534</v>
      </c>
    </row>
    <row r="154" spans="1:4" x14ac:dyDescent="0.35">
      <c r="A154" t="s">
        <v>259</v>
      </c>
      <c r="B154">
        <v>153</v>
      </c>
      <c r="C154">
        <v>34.156102997068345</v>
      </c>
      <c r="D154">
        <v>47.910855894084413</v>
      </c>
    </row>
    <row r="155" spans="1:4" x14ac:dyDescent="0.35">
      <c r="A155" t="s">
        <v>260</v>
      </c>
      <c r="B155">
        <v>154</v>
      </c>
      <c r="C155">
        <v>1861.6057980130845</v>
      </c>
      <c r="D155">
        <v>2349.6657562349692</v>
      </c>
    </row>
    <row r="156" spans="1:4" x14ac:dyDescent="0.35">
      <c r="A156" t="s">
        <v>326</v>
      </c>
      <c r="B156">
        <v>155</v>
      </c>
      <c r="C156">
        <v>1047.0228993997819</v>
      </c>
      <c r="D156">
        <v>1433.0277603739173</v>
      </c>
    </row>
    <row r="157" spans="1:4" x14ac:dyDescent="0.35">
      <c r="A157" t="s">
        <v>261</v>
      </c>
      <c r="B157">
        <v>156</v>
      </c>
      <c r="C157">
        <v>9966.6663107282147</v>
      </c>
      <c r="D157">
        <v>19048.51814508465</v>
      </c>
    </row>
    <row r="158" spans="1:4" x14ac:dyDescent="0.35">
      <c r="A158" t="s">
        <v>262</v>
      </c>
      <c r="B158">
        <v>157</v>
      </c>
      <c r="C158">
        <v>2107.3157235889225</v>
      </c>
      <c r="D158">
        <v>1513.577830980098</v>
      </c>
    </row>
    <row r="159" spans="1:4" x14ac:dyDescent="0.35">
      <c r="A159" t="s">
        <v>263</v>
      </c>
      <c r="B159">
        <v>158</v>
      </c>
      <c r="C159">
        <v>8239.1608091091439</v>
      </c>
      <c r="D159">
        <v>4855.1392791981116</v>
      </c>
    </row>
    <row r="160" spans="1:4" x14ac:dyDescent="0.35">
      <c r="A160" t="s">
        <v>264</v>
      </c>
      <c r="B160">
        <v>159</v>
      </c>
      <c r="C160">
        <v>214.23980315877606</v>
      </c>
      <c r="D160">
        <v>51.328126548761276</v>
      </c>
    </row>
    <row r="161" spans="1:4" x14ac:dyDescent="0.35">
      <c r="A161" t="s">
        <v>265</v>
      </c>
      <c r="B161">
        <v>160</v>
      </c>
      <c r="C161">
        <v>1135.110601874047</v>
      </c>
      <c r="D161">
        <v>21.547340934978912</v>
      </c>
    </row>
    <row r="162" spans="1:4" x14ac:dyDescent="0.35">
      <c r="A162" t="s">
        <v>266</v>
      </c>
      <c r="B162">
        <v>161</v>
      </c>
      <c r="C162">
        <v>200.13619723357928</v>
      </c>
      <c r="D162">
        <v>29.976231063217348</v>
      </c>
    </row>
    <row r="163" spans="1:4" x14ac:dyDescent="0.35">
      <c r="A163" t="s">
        <v>267</v>
      </c>
      <c r="B163">
        <v>162</v>
      </c>
      <c r="C163">
        <v>1174.2743907621418</v>
      </c>
      <c r="D163">
        <v>1174.9693680347598</v>
      </c>
    </row>
    <row r="164" spans="1:4" x14ac:dyDescent="0.35">
      <c r="A164" t="s">
        <v>268</v>
      </c>
      <c r="B164">
        <v>163</v>
      </c>
      <c r="C164">
        <v>3382.9967784873656</v>
      </c>
      <c r="D164">
        <v>2974.9913921253874</v>
      </c>
    </row>
    <row r="165" spans="1:4" x14ac:dyDescent="0.35">
      <c r="A165" t="s">
        <v>269</v>
      </c>
      <c r="B165">
        <v>164</v>
      </c>
      <c r="C165">
        <v>1532.4477009845496</v>
      </c>
      <c r="D165">
        <v>1410.1722146349055</v>
      </c>
    </row>
    <row r="166" spans="1:4" x14ac:dyDescent="0.35">
      <c r="A166" t="s">
        <v>270</v>
      </c>
      <c r="B166">
        <v>165</v>
      </c>
      <c r="C166">
        <v>1057.6528437137122</v>
      </c>
      <c r="D166">
        <v>1065.9272010319958</v>
      </c>
    </row>
    <row r="167" spans="1:4" x14ac:dyDescent="0.35">
      <c r="A167" t="s">
        <v>271</v>
      </c>
      <c r="B167">
        <v>166</v>
      </c>
      <c r="C167">
        <v>1056.4657654047173</v>
      </c>
      <c r="D167">
        <v>926.66163369118124</v>
      </c>
    </row>
    <row r="168" spans="1:4" x14ac:dyDescent="0.35">
      <c r="A168" t="s">
        <v>272</v>
      </c>
      <c r="B168">
        <v>167</v>
      </c>
      <c r="C168">
        <v>206.75312083093365</v>
      </c>
      <c r="D168">
        <v>121.49090475951526</v>
      </c>
    </row>
    <row r="169" spans="1:4" x14ac:dyDescent="0.35">
      <c r="A169" t="s">
        <v>273</v>
      </c>
      <c r="B169">
        <v>168</v>
      </c>
      <c r="C169">
        <v>2324.8894687363004</v>
      </c>
      <c r="D169">
        <v>1292.9796220147969</v>
      </c>
    </row>
    <row r="170" spans="1:4" x14ac:dyDescent="0.35">
      <c r="A170" t="s">
        <v>274</v>
      </c>
      <c r="B170">
        <v>169</v>
      </c>
      <c r="C170">
        <v>504.84823563084734</v>
      </c>
      <c r="D170">
        <v>735.48133116932513</v>
      </c>
    </row>
    <row r="171" spans="1:4" x14ac:dyDescent="0.35">
      <c r="A171" t="s">
        <v>275</v>
      </c>
      <c r="B171">
        <v>170</v>
      </c>
      <c r="C171">
        <v>2325.3122710079701</v>
      </c>
      <c r="D171">
        <v>2442.5179594217998</v>
      </c>
    </row>
    <row r="172" spans="1:4" x14ac:dyDescent="0.35">
      <c r="A172" t="s">
        <v>276</v>
      </c>
      <c r="B172">
        <v>171</v>
      </c>
      <c r="C172">
        <v>595.7502967885016</v>
      </c>
      <c r="D172">
        <v>1606.3148442193744</v>
      </c>
    </row>
    <row r="173" spans="1:4" x14ac:dyDescent="0.35">
      <c r="A173" t="s">
        <v>277</v>
      </c>
      <c r="B173">
        <v>172</v>
      </c>
      <c r="C173">
        <v>7858.3617289046642</v>
      </c>
      <c r="D173">
        <v>9626.8606958370856</v>
      </c>
    </row>
    <row r="174" spans="1:4" x14ac:dyDescent="0.35">
      <c r="A174" t="s">
        <v>278</v>
      </c>
      <c r="B174">
        <v>173</v>
      </c>
      <c r="C174">
        <v>987.09105327351631</v>
      </c>
      <c r="D174">
        <v>374.81613734799686</v>
      </c>
    </row>
    <row r="175" spans="1:4" x14ac:dyDescent="0.35">
      <c r="A175" t="s">
        <v>279</v>
      </c>
      <c r="B175">
        <v>174</v>
      </c>
      <c r="C175">
        <v>679.92207867988225</v>
      </c>
      <c r="D175">
        <v>210.88336314903097</v>
      </c>
    </row>
    <row r="176" spans="1:4" x14ac:dyDescent="0.35">
      <c r="A176" t="s">
        <v>280</v>
      </c>
      <c r="B176">
        <v>175</v>
      </c>
      <c r="C176">
        <v>1260.8915614358773</v>
      </c>
      <c r="D176">
        <v>441.68480330213418</v>
      </c>
    </row>
    <row r="177" spans="1:4" x14ac:dyDescent="0.35">
      <c r="A177" t="s">
        <v>281</v>
      </c>
      <c r="B177">
        <v>176</v>
      </c>
      <c r="C177">
        <v>20.549744473886832</v>
      </c>
      <c r="D177">
        <v>6.7369838958168931</v>
      </c>
    </row>
    <row r="178" spans="1:4" x14ac:dyDescent="0.35">
      <c r="A178" t="s">
        <v>282</v>
      </c>
      <c r="B178">
        <v>177</v>
      </c>
      <c r="C178">
        <v>23.762149728494641</v>
      </c>
      <c r="D178">
        <v>8.5644731699167096</v>
      </c>
    </row>
    <row r="179" spans="1:4" x14ac:dyDescent="0.35">
      <c r="A179" t="s">
        <v>283</v>
      </c>
      <c r="B179">
        <v>178</v>
      </c>
      <c r="C179">
        <v>27.940293728411739</v>
      </c>
      <c r="D179">
        <v>12.070385776887699</v>
      </c>
    </row>
    <row r="180" spans="1:4" x14ac:dyDescent="0.35">
      <c r="A180" t="s">
        <v>284</v>
      </c>
      <c r="B180">
        <v>179</v>
      </c>
      <c r="C180">
        <v>118.08645717315902</v>
      </c>
      <c r="D180">
        <v>39.655317784486179</v>
      </c>
    </row>
    <row r="181" spans="1:4" x14ac:dyDescent="0.35">
      <c r="A181" t="s">
        <v>285</v>
      </c>
      <c r="B181">
        <v>180</v>
      </c>
      <c r="C181">
        <v>4.8798944165736877</v>
      </c>
      <c r="D181">
        <v>1.5216784548087805</v>
      </c>
    </row>
    <row r="182" spans="1:4" x14ac:dyDescent="0.35">
      <c r="A182" t="s">
        <v>286</v>
      </c>
      <c r="B182">
        <v>181</v>
      </c>
      <c r="C182">
        <v>13.324653977903059</v>
      </c>
      <c r="D182">
        <v>3.7465956792029549</v>
      </c>
    </row>
    <row r="183" spans="1:4" x14ac:dyDescent="0.35">
      <c r="A183" t="s">
        <v>287</v>
      </c>
      <c r="B183">
        <v>182</v>
      </c>
      <c r="C183">
        <v>23.286947843467146</v>
      </c>
      <c r="D183">
        <v>10.322622496305192</v>
      </c>
    </row>
    <row r="184" spans="1:4" x14ac:dyDescent="0.35">
      <c r="A184" t="s">
        <v>288</v>
      </c>
      <c r="B184">
        <v>183</v>
      </c>
      <c r="C184">
        <v>2.7012988993094105</v>
      </c>
      <c r="D184">
        <v>1.2498056524150327</v>
      </c>
    </row>
    <row r="185" spans="1:4" x14ac:dyDescent="0.35">
      <c r="A185" t="s">
        <v>289</v>
      </c>
      <c r="B185">
        <v>184</v>
      </c>
      <c r="C185">
        <v>0.31430945947271782</v>
      </c>
      <c r="D185">
        <v>0.14871137620085273</v>
      </c>
    </row>
    <row r="186" spans="1:4" x14ac:dyDescent="0.35">
      <c r="A186" t="s">
        <v>290</v>
      </c>
      <c r="B186">
        <v>185</v>
      </c>
      <c r="C186">
        <v>12.640724504062142</v>
      </c>
      <c r="D186">
        <v>4.9433850490314697</v>
      </c>
    </row>
    <row r="187" spans="1:4" x14ac:dyDescent="0.35">
      <c r="A187" t="s">
        <v>291</v>
      </c>
      <c r="B187">
        <v>186</v>
      </c>
      <c r="C187">
        <v>55.567170591562942</v>
      </c>
      <c r="D187">
        <v>27.356545571874488</v>
      </c>
    </row>
    <row r="188" spans="1:4" x14ac:dyDescent="0.35">
      <c r="A188" t="s">
        <v>292</v>
      </c>
      <c r="B188">
        <v>187</v>
      </c>
      <c r="C188">
        <v>1.6548082003662069E-2</v>
      </c>
      <c r="D188">
        <v>2.1106267859730275E-2</v>
      </c>
    </row>
    <row r="189" spans="1:4" x14ac:dyDescent="0.35">
      <c r="A189" t="s">
        <v>293</v>
      </c>
      <c r="B189">
        <v>188</v>
      </c>
      <c r="C189">
        <v>9.6030302228913058</v>
      </c>
      <c r="D189">
        <v>4.1644719375867245</v>
      </c>
    </row>
    <row r="190" spans="1:4" x14ac:dyDescent="0.35">
      <c r="A190" t="s">
        <v>294</v>
      </c>
      <c r="B190">
        <v>189</v>
      </c>
      <c r="C190">
        <v>18.613757055492137</v>
      </c>
      <c r="D190">
        <v>7.7886280412744231</v>
      </c>
    </row>
    <row r="191" spans="1:4" x14ac:dyDescent="0.35">
      <c r="A191" t="s">
        <v>295</v>
      </c>
      <c r="B191">
        <v>190</v>
      </c>
      <c r="C191">
        <v>10.787881636175296</v>
      </c>
      <c r="D191">
        <v>6.1276766573883119</v>
      </c>
    </row>
    <row r="192" spans="1:4" x14ac:dyDescent="0.35">
      <c r="A192" t="s">
        <v>296</v>
      </c>
      <c r="B192">
        <v>191</v>
      </c>
      <c r="C192">
        <v>9.6043326036121588</v>
      </c>
      <c r="D192">
        <v>4.7661012355499208</v>
      </c>
    </row>
    <row r="193" spans="1:4" x14ac:dyDescent="0.35">
      <c r="A193" t="s">
        <v>297</v>
      </c>
      <c r="B193">
        <v>192</v>
      </c>
      <c r="C193">
        <v>1.969093948783549</v>
      </c>
      <c r="D193">
        <v>0.94094726606449375</v>
      </c>
    </row>
    <row r="194" spans="1:4" x14ac:dyDescent="0.35">
      <c r="A194" t="s">
        <v>298</v>
      </c>
      <c r="B194">
        <v>193</v>
      </c>
      <c r="C194">
        <v>16.841918698362903</v>
      </c>
      <c r="D194">
        <v>6.615510560169545</v>
      </c>
    </row>
    <row r="195" spans="1:4" x14ac:dyDescent="0.35">
      <c r="A195" t="s">
        <v>299</v>
      </c>
      <c r="B195">
        <v>194</v>
      </c>
      <c r="C195">
        <v>1.4895718050584734</v>
      </c>
      <c r="D195">
        <v>0.85549614528552675</v>
      </c>
    </row>
    <row r="196" spans="1:4" x14ac:dyDescent="0.35">
      <c r="A196" t="s">
        <v>300</v>
      </c>
      <c r="B196">
        <v>195</v>
      </c>
      <c r="C196">
        <v>2.6124344781466249</v>
      </c>
      <c r="D196">
        <v>1.4391530522180003</v>
      </c>
    </row>
    <row r="197" spans="1:4" x14ac:dyDescent="0.35">
      <c r="A197" t="s">
        <v>301</v>
      </c>
      <c r="B197">
        <v>196</v>
      </c>
      <c r="C197">
        <v>121.66485976356279</v>
      </c>
      <c r="D197">
        <v>251.39580807880841</v>
      </c>
    </row>
    <row r="198" spans="1:4" x14ac:dyDescent="0.35">
      <c r="A198" t="s">
        <v>302</v>
      </c>
      <c r="B198">
        <v>197</v>
      </c>
      <c r="C198">
        <v>547.27820515681208</v>
      </c>
      <c r="D198">
        <v>269.88411739826074</v>
      </c>
    </row>
    <row r="199" spans="1:4" x14ac:dyDescent="0.35">
      <c r="A199" t="s">
        <v>303</v>
      </c>
      <c r="B199">
        <v>198</v>
      </c>
      <c r="C199">
        <v>125.33637315744878</v>
      </c>
      <c r="D199">
        <v>44.918028344218619</v>
      </c>
    </row>
    <row r="200" spans="1:4" x14ac:dyDescent="0.35">
      <c r="A200" t="s">
        <v>304</v>
      </c>
      <c r="B200">
        <v>199</v>
      </c>
      <c r="C200">
        <v>8.1029154529390883</v>
      </c>
      <c r="D200">
        <v>6.8604157132959438</v>
      </c>
    </row>
    <row r="201" spans="1:4" x14ac:dyDescent="0.35">
      <c r="A201" t="s">
        <v>305</v>
      </c>
      <c r="B201">
        <v>200</v>
      </c>
      <c r="C201">
        <v>0</v>
      </c>
      <c r="D20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201"/>
  <sheetViews>
    <sheetView topLeftCell="A84" workbookViewId="0">
      <selection activeCell="A98" sqref="A98"/>
    </sheetView>
  </sheetViews>
  <sheetFormatPr defaultRowHeight="14.5" x14ac:dyDescent="0.35"/>
  <sheetData>
    <row r="1" spans="1:4" x14ac:dyDescent="0.35">
      <c r="A1" t="s">
        <v>107</v>
      </c>
      <c r="B1" t="s">
        <v>108</v>
      </c>
      <c r="C1" t="s">
        <v>81</v>
      </c>
      <c r="D1" t="s">
        <v>86</v>
      </c>
    </row>
    <row r="2" spans="1:4" x14ac:dyDescent="0.35">
      <c r="A2" t="s">
        <v>109</v>
      </c>
      <c r="B2">
        <v>1</v>
      </c>
      <c r="C2">
        <v>0.98661076856744079</v>
      </c>
      <c r="D2">
        <v>0</v>
      </c>
    </row>
    <row r="3" spans="1:4" x14ac:dyDescent="0.35">
      <c r="A3" t="s">
        <v>110</v>
      </c>
      <c r="B3">
        <v>2</v>
      </c>
      <c r="C3">
        <v>576.44193105843226</v>
      </c>
      <c r="D3">
        <v>360.75777574729449</v>
      </c>
    </row>
    <row r="4" spans="1:4" x14ac:dyDescent="0.35">
      <c r="A4" t="s">
        <v>111</v>
      </c>
      <c r="B4">
        <v>3</v>
      </c>
      <c r="C4">
        <v>510.9703019493931</v>
      </c>
      <c r="D4">
        <v>225.12605443949744</v>
      </c>
    </row>
    <row r="5" spans="1:4" x14ac:dyDescent="0.35">
      <c r="A5" t="s">
        <v>112</v>
      </c>
      <c r="B5">
        <v>4</v>
      </c>
      <c r="C5">
        <v>4038.24404699467</v>
      </c>
      <c r="D5">
        <v>2002.6176769926735</v>
      </c>
    </row>
    <row r="6" spans="1:4" x14ac:dyDescent="0.35">
      <c r="A6" t="s">
        <v>113</v>
      </c>
      <c r="B6">
        <v>5</v>
      </c>
      <c r="C6">
        <v>1110.9615320562855</v>
      </c>
      <c r="D6">
        <v>11.7277855348053</v>
      </c>
    </row>
    <row r="7" spans="1:4" x14ac:dyDescent="0.35">
      <c r="A7" t="s">
        <v>114</v>
      </c>
      <c r="B7">
        <v>6</v>
      </c>
      <c r="C7">
        <v>1.3254076732972209</v>
      </c>
      <c r="D7">
        <v>4.0406956984570286</v>
      </c>
    </row>
    <row r="8" spans="1:4" x14ac:dyDescent="0.35">
      <c r="A8" t="s">
        <v>115</v>
      </c>
      <c r="B8">
        <v>7</v>
      </c>
      <c r="C8">
        <v>23.012851518532585</v>
      </c>
      <c r="D8">
        <v>6.639588999449634</v>
      </c>
    </row>
    <row r="9" spans="1:4" x14ac:dyDescent="0.35">
      <c r="A9" t="s">
        <v>116</v>
      </c>
      <c r="B9">
        <v>8</v>
      </c>
      <c r="C9">
        <v>1658.3290530294009</v>
      </c>
      <c r="D9">
        <v>348.87420451953568</v>
      </c>
    </row>
    <row r="10" spans="1:4" x14ac:dyDescent="0.35">
      <c r="A10" t="s">
        <v>117</v>
      </c>
      <c r="B10">
        <v>9</v>
      </c>
      <c r="C10">
        <v>152.90696303700852</v>
      </c>
      <c r="D10">
        <v>49.997724745540388</v>
      </c>
    </row>
    <row r="11" spans="1:4" x14ac:dyDescent="0.35">
      <c r="A11" t="s">
        <v>118</v>
      </c>
      <c r="B11">
        <v>10</v>
      </c>
      <c r="C11">
        <v>68.535207962259136</v>
      </c>
      <c r="D11">
        <v>231.68240336867558</v>
      </c>
    </row>
    <row r="12" spans="1:4" x14ac:dyDescent="0.35">
      <c r="A12" t="s">
        <v>119</v>
      </c>
      <c r="B12">
        <v>11</v>
      </c>
      <c r="C12">
        <v>238.14408161907929</v>
      </c>
      <c r="D12">
        <v>149.53768572462371</v>
      </c>
    </row>
    <row r="13" spans="1:4" x14ac:dyDescent="0.35">
      <c r="A13" t="s">
        <v>120</v>
      </c>
      <c r="B13">
        <v>12</v>
      </c>
      <c r="C13">
        <v>70.560678083858662</v>
      </c>
      <c r="D13">
        <v>12.080098049776785</v>
      </c>
    </row>
    <row r="14" spans="1:4" x14ac:dyDescent="0.35">
      <c r="A14" t="s">
        <v>121</v>
      </c>
      <c r="B14">
        <v>13</v>
      </c>
      <c r="C14">
        <v>57.171396670037595</v>
      </c>
      <c r="D14">
        <v>4.583270283942503</v>
      </c>
    </row>
    <row r="15" spans="1:4" x14ac:dyDescent="0.35">
      <c r="A15" t="s">
        <v>122</v>
      </c>
      <c r="B15">
        <v>14</v>
      </c>
      <c r="C15">
        <v>0</v>
      </c>
      <c r="D15">
        <v>0</v>
      </c>
    </row>
    <row r="16" spans="1:4" x14ac:dyDescent="0.35">
      <c r="A16" t="s">
        <v>123</v>
      </c>
      <c r="B16">
        <v>15</v>
      </c>
      <c r="C16">
        <v>3.9937823383035496</v>
      </c>
      <c r="D16">
        <v>0.47488929627466198</v>
      </c>
    </row>
    <row r="17" spans="1:4" x14ac:dyDescent="0.35">
      <c r="A17" t="s">
        <v>124</v>
      </c>
      <c r="B17">
        <v>16</v>
      </c>
      <c r="C17">
        <v>0</v>
      </c>
      <c r="D17">
        <v>0</v>
      </c>
    </row>
    <row r="18" spans="1:4" x14ac:dyDescent="0.35">
      <c r="A18" t="s">
        <v>125</v>
      </c>
      <c r="B18">
        <v>17</v>
      </c>
      <c r="C18">
        <v>0</v>
      </c>
      <c r="D18">
        <v>0</v>
      </c>
    </row>
    <row r="19" spans="1:4" x14ac:dyDescent="0.35">
      <c r="A19" t="s">
        <v>126</v>
      </c>
      <c r="B19">
        <v>18</v>
      </c>
      <c r="C19">
        <v>228.03034246086779</v>
      </c>
      <c r="D19">
        <v>276.59153787788102</v>
      </c>
    </row>
    <row r="20" spans="1:4" x14ac:dyDescent="0.35">
      <c r="A20" t="s">
        <v>127</v>
      </c>
      <c r="B20">
        <v>19</v>
      </c>
      <c r="C20">
        <v>271.79155021935168</v>
      </c>
      <c r="D20">
        <v>111.19061887723068</v>
      </c>
    </row>
    <row r="21" spans="1:4" x14ac:dyDescent="0.35">
      <c r="A21" t="s">
        <v>128</v>
      </c>
      <c r="B21">
        <v>20</v>
      </c>
      <c r="C21">
        <v>78.892581939785501</v>
      </c>
      <c r="D21">
        <v>0</v>
      </c>
    </row>
    <row r="22" spans="1:4" x14ac:dyDescent="0.35">
      <c r="A22" t="s">
        <v>129</v>
      </c>
      <c r="B22">
        <v>21</v>
      </c>
      <c r="C22">
        <v>1.8712686444720006</v>
      </c>
      <c r="D22">
        <v>0</v>
      </c>
    </row>
    <row r="23" spans="1:4" x14ac:dyDescent="0.35">
      <c r="A23" t="s">
        <v>130</v>
      </c>
      <c r="B23">
        <v>22</v>
      </c>
      <c r="C23">
        <v>141.35013632358761</v>
      </c>
      <c r="D23">
        <v>0</v>
      </c>
    </row>
    <row r="24" spans="1:4" x14ac:dyDescent="0.35">
      <c r="A24" t="s">
        <v>131</v>
      </c>
      <c r="B24">
        <v>23</v>
      </c>
      <c r="C24">
        <v>7.07618816983023</v>
      </c>
      <c r="D24">
        <v>0</v>
      </c>
    </row>
    <row r="25" spans="1:4" x14ac:dyDescent="0.35">
      <c r="A25" t="s">
        <v>132</v>
      </c>
      <c r="B25">
        <v>24</v>
      </c>
      <c r="C25">
        <v>1.501677103334734</v>
      </c>
      <c r="D25">
        <v>0</v>
      </c>
    </row>
    <row r="26" spans="1:4" x14ac:dyDescent="0.35">
      <c r="A26" t="s">
        <v>133</v>
      </c>
      <c r="B26">
        <v>25</v>
      </c>
      <c r="C26">
        <v>48.629259560606791</v>
      </c>
      <c r="D26">
        <v>0</v>
      </c>
    </row>
    <row r="27" spans="1:4" x14ac:dyDescent="0.35">
      <c r="A27" t="s">
        <v>134</v>
      </c>
      <c r="B27">
        <v>26</v>
      </c>
      <c r="C27">
        <v>6.3563697346905821</v>
      </c>
      <c r="D27">
        <v>0</v>
      </c>
    </row>
    <row r="28" spans="1:4" x14ac:dyDescent="0.35">
      <c r="A28" t="s">
        <v>135</v>
      </c>
      <c r="B28">
        <v>27</v>
      </c>
      <c r="C28">
        <v>2.7344453042690096</v>
      </c>
      <c r="D28">
        <v>0</v>
      </c>
    </row>
    <row r="29" spans="1:4" x14ac:dyDescent="0.35">
      <c r="A29" t="s">
        <v>136</v>
      </c>
      <c r="B29">
        <v>28</v>
      </c>
      <c r="C29">
        <v>1307.3517289143745</v>
      </c>
      <c r="D29">
        <v>0</v>
      </c>
    </row>
    <row r="30" spans="1:4" x14ac:dyDescent="0.35">
      <c r="A30" t="s">
        <v>137</v>
      </c>
      <c r="B30">
        <v>29</v>
      </c>
      <c r="C30">
        <v>7453.7314974657666</v>
      </c>
      <c r="D30">
        <v>0</v>
      </c>
    </row>
    <row r="31" spans="1:4" x14ac:dyDescent="0.35">
      <c r="A31" t="s">
        <v>138</v>
      </c>
      <c r="B31">
        <v>30</v>
      </c>
      <c r="C31">
        <v>65.178057384160368</v>
      </c>
      <c r="D31">
        <v>0</v>
      </c>
    </row>
    <row r="32" spans="1:4" x14ac:dyDescent="0.35">
      <c r="A32" t="s">
        <v>139</v>
      </c>
      <c r="B32">
        <v>31</v>
      </c>
      <c r="C32">
        <v>1.9469185037682025E-3</v>
      </c>
      <c r="D32">
        <v>0</v>
      </c>
    </row>
    <row r="33" spans="1:4" x14ac:dyDescent="0.35">
      <c r="A33" t="s">
        <v>140</v>
      </c>
      <c r="B33">
        <v>32</v>
      </c>
      <c r="C33">
        <v>0</v>
      </c>
      <c r="D33">
        <v>0</v>
      </c>
    </row>
    <row r="34" spans="1:4" x14ac:dyDescent="0.35">
      <c r="A34" t="s">
        <v>141</v>
      </c>
      <c r="B34">
        <v>33</v>
      </c>
      <c r="C34">
        <v>271.74067747579153</v>
      </c>
      <c r="D34">
        <v>0</v>
      </c>
    </row>
    <row r="35" spans="1:4" x14ac:dyDescent="0.35">
      <c r="A35" t="s">
        <v>142</v>
      </c>
      <c r="B35">
        <v>34</v>
      </c>
      <c r="C35">
        <v>76.920211832102694</v>
      </c>
      <c r="D35">
        <v>0</v>
      </c>
    </row>
    <row r="36" spans="1:4" x14ac:dyDescent="0.35">
      <c r="A36" t="s">
        <v>143</v>
      </c>
      <c r="B36">
        <v>35</v>
      </c>
      <c r="C36">
        <v>0.13125208010146563</v>
      </c>
      <c r="D36">
        <v>0</v>
      </c>
    </row>
    <row r="37" spans="1:4" x14ac:dyDescent="0.35">
      <c r="A37" t="s">
        <v>144</v>
      </c>
      <c r="B37">
        <v>36</v>
      </c>
      <c r="C37">
        <v>8.5589556410490921</v>
      </c>
      <c r="D37">
        <v>0</v>
      </c>
    </row>
    <row r="38" spans="1:4" x14ac:dyDescent="0.35">
      <c r="A38" t="s">
        <v>145</v>
      </c>
      <c r="B38">
        <v>37</v>
      </c>
      <c r="C38">
        <v>72.128135727782777</v>
      </c>
      <c r="D38">
        <v>0</v>
      </c>
    </row>
    <row r="39" spans="1:4" x14ac:dyDescent="0.35">
      <c r="A39" t="s">
        <v>146</v>
      </c>
      <c r="B39">
        <v>38</v>
      </c>
      <c r="C39">
        <v>637.97990524554302</v>
      </c>
      <c r="D39">
        <v>0</v>
      </c>
    </row>
    <row r="40" spans="1:4" x14ac:dyDescent="0.35">
      <c r="A40" t="s">
        <v>147</v>
      </c>
      <c r="B40">
        <v>39</v>
      </c>
      <c r="C40">
        <v>149.68653113705662</v>
      </c>
      <c r="D40">
        <v>4.8215113784417136</v>
      </c>
    </row>
    <row r="41" spans="1:4" x14ac:dyDescent="0.35">
      <c r="A41" t="s">
        <v>148</v>
      </c>
      <c r="B41">
        <v>40</v>
      </c>
      <c r="C41">
        <v>75.268574356948349</v>
      </c>
      <c r="D41">
        <v>75.912871821620556</v>
      </c>
    </row>
    <row r="42" spans="1:4" x14ac:dyDescent="0.35">
      <c r="A42" t="s">
        <v>149</v>
      </c>
      <c r="B42">
        <v>41</v>
      </c>
      <c r="C42">
        <v>514.92381080828989</v>
      </c>
      <c r="D42">
        <v>167.44348592584947</v>
      </c>
    </row>
    <row r="43" spans="1:4" x14ac:dyDescent="0.35">
      <c r="A43" t="s">
        <v>150</v>
      </c>
      <c r="B43">
        <v>42</v>
      </c>
      <c r="C43">
        <v>2345.6088397987742</v>
      </c>
      <c r="D43">
        <v>855.74914608601625</v>
      </c>
    </row>
    <row r="44" spans="1:4" x14ac:dyDescent="0.35">
      <c r="A44" t="s">
        <v>151</v>
      </c>
      <c r="B44">
        <v>43</v>
      </c>
      <c r="C44">
        <v>277.40526911694712</v>
      </c>
      <c r="D44">
        <v>1305.7693291642161</v>
      </c>
    </row>
    <row r="45" spans="1:4" x14ac:dyDescent="0.35">
      <c r="A45" t="s">
        <v>152</v>
      </c>
      <c r="B45">
        <v>44</v>
      </c>
      <c r="C45">
        <v>185.38103350833848</v>
      </c>
      <c r="D45">
        <v>2363.0282317129577</v>
      </c>
    </row>
    <row r="46" spans="1:4" x14ac:dyDescent="0.35">
      <c r="A46" t="s">
        <v>153</v>
      </c>
      <c r="B46">
        <v>45</v>
      </c>
      <c r="C46">
        <v>510.42680980442759</v>
      </c>
      <c r="D46">
        <v>389.10608346046138</v>
      </c>
    </row>
    <row r="47" spans="1:4" x14ac:dyDescent="0.35">
      <c r="A47" t="s">
        <v>154</v>
      </c>
      <c r="B47">
        <v>46</v>
      </c>
      <c r="C47">
        <v>534.14024042169217</v>
      </c>
      <c r="D47">
        <v>28.421995168895656</v>
      </c>
    </row>
    <row r="48" spans="1:4" x14ac:dyDescent="0.35">
      <c r="A48" t="s">
        <v>155</v>
      </c>
      <c r="B48">
        <v>47</v>
      </c>
      <c r="C48">
        <v>409.08556168358859</v>
      </c>
      <c r="D48">
        <v>507.29336287042764</v>
      </c>
    </row>
    <row r="49" spans="1:4" x14ac:dyDescent="0.35">
      <c r="A49" t="s">
        <v>156</v>
      </c>
      <c r="B49">
        <v>48</v>
      </c>
      <c r="C49">
        <v>3428.8865341754154</v>
      </c>
      <c r="D49">
        <v>6524.2484559349605</v>
      </c>
    </row>
    <row r="50" spans="1:4" x14ac:dyDescent="0.35">
      <c r="A50" t="s">
        <v>157</v>
      </c>
      <c r="B50">
        <v>49</v>
      </c>
      <c r="C50">
        <v>161.77331257701954</v>
      </c>
      <c r="D50">
        <v>73.948421655667985</v>
      </c>
    </row>
    <row r="51" spans="1:4" x14ac:dyDescent="0.35">
      <c r="A51" t="s">
        <v>158</v>
      </c>
      <c r="B51">
        <v>50</v>
      </c>
      <c r="C51">
        <v>455.18580992584123</v>
      </c>
      <c r="D51">
        <v>583.4668568700356</v>
      </c>
    </row>
    <row r="52" spans="1:4" x14ac:dyDescent="0.35">
      <c r="A52" t="s">
        <v>159</v>
      </c>
      <c r="B52">
        <v>51</v>
      </c>
      <c r="C52">
        <v>9885.8974915169583</v>
      </c>
      <c r="D52">
        <v>17034.358763053169</v>
      </c>
    </row>
    <row r="53" spans="1:4" x14ac:dyDescent="0.35">
      <c r="A53" t="s">
        <v>160</v>
      </c>
      <c r="B53">
        <v>52</v>
      </c>
      <c r="C53">
        <v>2353.3849114466875</v>
      </c>
      <c r="D53">
        <v>2475.5588781723754</v>
      </c>
    </row>
    <row r="54" spans="1:4" x14ac:dyDescent="0.35">
      <c r="A54" t="s">
        <v>161</v>
      </c>
      <c r="B54">
        <v>53</v>
      </c>
      <c r="C54">
        <v>1118.9798964909319</v>
      </c>
      <c r="D54">
        <v>583.4030965655968</v>
      </c>
    </row>
    <row r="55" spans="1:4" x14ac:dyDescent="0.35">
      <c r="A55" t="s">
        <v>162</v>
      </c>
      <c r="B55">
        <v>54</v>
      </c>
      <c r="C55">
        <v>799.77320225622736</v>
      </c>
      <c r="D55">
        <v>884.84217974172452</v>
      </c>
    </row>
    <row r="56" spans="1:4" x14ac:dyDescent="0.35">
      <c r="A56" t="s">
        <v>163</v>
      </c>
      <c r="B56">
        <v>55</v>
      </c>
      <c r="C56">
        <v>3487.5721431104694</v>
      </c>
      <c r="D56">
        <v>5503.3608308154244</v>
      </c>
    </row>
    <row r="57" spans="1:4" x14ac:dyDescent="0.35">
      <c r="A57" t="s">
        <v>164</v>
      </c>
      <c r="B57">
        <v>56</v>
      </c>
      <c r="C57">
        <v>3666.5190051348427</v>
      </c>
      <c r="D57">
        <v>1295.6327098490581</v>
      </c>
    </row>
    <row r="58" spans="1:4" x14ac:dyDescent="0.35">
      <c r="A58" t="s">
        <v>165</v>
      </c>
      <c r="B58">
        <v>57</v>
      </c>
      <c r="C58">
        <v>1931.923979185045</v>
      </c>
      <c r="D58">
        <v>239.74644998721541</v>
      </c>
    </row>
    <row r="59" spans="1:4" x14ac:dyDescent="0.35">
      <c r="A59" t="s">
        <v>166</v>
      </c>
      <c r="B59">
        <v>58</v>
      </c>
      <c r="C59">
        <v>2314.0463312718421</v>
      </c>
      <c r="D59">
        <v>3234.4552252989397</v>
      </c>
    </row>
    <row r="60" spans="1:4" x14ac:dyDescent="0.35">
      <c r="A60" t="s">
        <v>167</v>
      </c>
      <c r="B60">
        <v>59</v>
      </c>
      <c r="C60">
        <v>0</v>
      </c>
      <c r="D60">
        <v>0</v>
      </c>
    </row>
    <row r="61" spans="1:4" x14ac:dyDescent="0.35">
      <c r="A61" t="s">
        <v>168</v>
      </c>
      <c r="B61">
        <v>60</v>
      </c>
      <c r="C61">
        <v>321.26609082067262</v>
      </c>
      <c r="D61">
        <v>646.88289794324714</v>
      </c>
    </row>
    <row r="62" spans="1:4" x14ac:dyDescent="0.35">
      <c r="A62" t="s">
        <v>169</v>
      </c>
      <c r="B62">
        <v>61</v>
      </c>
      <c r="C62">
        <v>0</v>
      </c>
      <c r="D62">
        <v>0</v>
      </c>
    </row>
    <row r="63" spans="1:4" x14ac:dyDescent="0.35">
      <c r="A63" t="s">
        <v>103</v>
      </c>
      <c r="B63">
        <v>62</v>
      </c>
      <c r="C63">
        <v>3753.3305787826662</v>
      </c>
      <c r="D63">
        <v>1347.9822318735974</v>
      </c>
    </row>
    <row r="64" spans="1:4" x14ac:dyDescent="0.35">
      <c r="A64" t="s">
        <v>170</v>
      </c>
      <c r="B64">
        <v>63</v>
      </c>
      <c r="C64">
        <v>1807.6368613185873</v>
      </c>
      <c r="D64">
        <v>2111.943170077262</v>
      </c>
    </row>
    <row r="65" spans="1:4" x14ac:dyDescent="0.35">
      <c r="A65" t="s">
        <v>171</v>
      </c>
      <c r="B65">
        <v>64</v>
      </c>
      <c r="C65">
        <v>57.636716117657855</v>
      </c>
      <c r="D65">
        <v>61.216016203683765</v>
      </c>
    </row>
    <row r="66" spans="1:4" x14ac:dyDescent="0.35">
      <c r="A66" t="s">
        <v>172</v>
      </c>
      <c r="B66">
        <v>65</v>
      </c>
      <c r="C66">
        <v>0</v>
      </c>
      <c r="D66">
        <v>0</v>
      </c>
    </row>
    <row r="67" spans="1:4" x14ac:dyDescent="0.35">
      <c r="A67" t="s">
        <v>173</v>
      </c>
      <c r="B67">
        <v>66</v>
      </c>
      <c r="C67">
        <v>7.7919146372537185</v>
      </c>
      <c r="D67">
        <v>0</v>
      </c>
    </row>
    <row r="68" spans="1:4" x14ac:dyDescent="0.35">
      <c r="A68" t="s">
        <v>174</v>
      </c>
      <c r="B68">
        <v>67</v>
      </c>
      <c r="C68">
        <v>2192.8999225819371</v>
      </c>
      <c r="D68">
        <v>2759.7410275885709</v>
      </c>
    </row>
    <row r="69" spans="1:4" x14ac:dyDescent="0.35">
      <c r="A69" t="s">
        <v>175</v>
      </c>
      <c r="B69">
        <v>68</v>
      </c>
      <c r="C69">
        <v>0</v>
      </c>
      <c r="D69">
        <v>0</v>
      </c>
    </row>
    <row r="70" spans="1:4" x14ac:dyDescent="0.35">
      <c r="A70" t="s">
        <v>176</v>
      </c>
      <c r="B70">
        <v>69</v>
      </c>
      <c r="C70">
        <v>1.7081208158192349E-2</v>
      </c>
      <c r="D70">
        <v>0</v>
      </c>
    </row>
    <row r="71" spans="1:4" x14ac:dyDescent="0.35">
      <c r="A71" t="s">
        <v>177</v>
      </c>
      <c r="B71">
        <v>70</v>
      </c>
      <c r="C71">
        <v>834.34117168985313</v>
      </c>
      <c r="D71">
        <v>599.83799796535266</v>
      </c>
    </row>
    <row r="72" spans="1:4" x14ac:dyDescent="0.35">
      <c r="A72" t="s">
        <v>178</v>
      </c>
      <c r="B72">
        <v>71</v>
      </c>
      <c r="C72">
        <v>156.23369931241842</v>
      </c>
      <c r="D72">
        <v>15.40486624437227</v>
      </c>
    </row>
    <row r="73" spans="1:4" x14ac:dyDescent="0.35">
      <c r="A73" t="s">
        <v>179</v>
      </c>
      <c r="B73">
        <v>72</v>
      </c>
      <c r="C73">
        <v>0</v>
      </c>
      <c r="D73">
        <v>0</v>
      </c>
    </row>
    <row r="74" spans="1:4" x14ac:dyDescent="0.35">
      <c r="A74" t="s">
        <v>180</v>
      </c>
      <c r="B74">
        <v>73</v>
      </c>
      <c r="C74">
        <v>1349.5118413030725</v>
      </c>
      <c r="D74">
        <v>1405.0325830242941</v>
      </c>
    </row>
    <row r="75" spans="1:4" x14ac:dyDescent="0.35">
      <c r="A75" t="s">
        <v>181</v>
      </c>
      <c r="B75">
        <v>74</v>
      </c>
      <c r="C75">
        <v>4.9658299487485812E-2</v>
      </c>
      <c r="D75">
        <v>0.32512438907718594</v>
      </c>
    </row>
    <row r="76" spans="1:4" x14ac:dyDescent="0.35">
      <c r="A76" t="s">
        <v>182</v>
      </c>
      <c r="B76">
        <v>75</v>
      </c>
      <c r="C76">
        <v>599.58596136742256</v>
      </c>
      <c r="D76">
        <v>186.0874881044918</v>
      </c>
    </row>
    <row r="77" spans="1:4" x14ac:dyDescent="0.35">
      <c r="A77" t="s">
        <v>183</v>
      </c>
      <c r="B77">
        <v>76</v>
      </c>
      <c r="C77">
        <v>108.00686907796417</v>
      </c>
      <c r="D77">
        <v>0</v>
      </c>
    </row>
    <row r="78" spans="1:4" x14ac:dyDescent="0.35">
      <c r="A78" t="s">
        <v>184</v>
      </c>
      <c r="B78">
        <v>77</v>
      </c>
      <c r="C78">
        <v>0</v>
      </c>
      <c r="D78">
        <v>0</v>
      </c>
    </row>
    <row r="79" spans="1:4" x14ac:dyDescent="0.35">
      <c r="A79" t="s">
        <v>185</v>
      </c>
      <c r="B79">
        <v>78</v>
      </c>
      <c r="C79">
        <v>572.61946411565395</v>
      </c>
      <c r="D79">
        <v>484.10051964662642</v>
      </c>
    </row>
    <row r="80" spans="1:4" x14ac:dyDescent="0.35">
      <c r="A80" t="s">
        <v>186</v>
      </c>
      <c r="B80">
        <v>79</v>
      </c>
      <c r="C80">
        <v>47.41521612589127</v>
      </c>
      <c r="D80">
        <v>85.929169548272796</v>
      </c>
    </row>
    <row r="81" spans="1:4" x14ac:dyDescent="0.35">
      <c r="A81" t="s">
        <v>187</v>
      </c>
      <c r="B81">
        <v>80</v>
      </c>
      <c r="C81">
        <v>6.4700638886479709</v>
      </c>
      <c r="D81">
        <v>0</v>
      </c>
    </row>
    <row r="82" spans="1:4" x14ac:dyDescent="0.35">
      <c r="A82" t="s">
        <v>188</v>
      </c>
      <c r="B82">
        <v>81</v>
      </c>
      <c r="C82">
        <v>21.66911395948955</v>
      </c>
      <c r="D82">
        <v>155.34734355021394</v>
      </c>
    </row>
    <row r="83" spans="1:4" x14ac:dyDescent="0.35">
      <c r="A83" t="s">
        <v>189</v>
      </c>
      <c r="B83">
        <v>82</v>
      </c>
      <c r="C83">
        <v>6.8957740572287829</v>
      </c>
      <c r="D83">
        <v>0</v>
      </c>
    </row>
    <row r="84" spans="1:4" x14ac:dyDescent="0.35">
      <c r="A84" t="s">
        <v>190</v>
      </c>
      <c r="B84">
        <v>83</v>
      </c>
      <c r="C84">
        <v>17.034735196703522</v>
      </c>
      <c r="D84">
        <v>8.6651560311549005</v>
      </c>
    </row>
    <row r="85" spans="1:4" x14ac:dyDescent="0.35">
      <c r="A85" t="s">
        <v>191</v>
      </c>
      <c r="B85">
        <v>84</v>
      </c>
      <c r="C85">
        <v>21.031346147148781</v>
      </c>
      <c r="D85">
        <v>216.33381189155614</v>
      </c>
    </row>
    <row r="86" spans="1:4" x14ac:dyDescent="0.35">
      <c r="A86" t="s">
        <v>192</v>
      </c>
      <c r="B86">
        <v>85</v>
      </c>
      <c r="C86">
        <v>218.48778597572431</v>
      </c>
      <c r="D86">
        <v>11.801690124748758</v>
      </c>
    </row>
    <row r="87" spans="1:4" x14ac:dyDescent="0.35">
      <c r="A87" t="s">
        <v>193</v>
      </c>
      <c r="B87">
        <v>86</v>
      </c>
      <c r="C87">
        <v>3976.8797257281367</v>
      </c>
      <c r="D87">
        <v>3376.2762773247564</v>
      </c>
    </row>
    <row r="88" spans="1:4" x14ac:dyDescent="0.35">
      <c r="A88" t="s">
        <v>194</v>
      </c>
      <c r="B88">
        <v>87</v>
      </c>
      <c r="C88">
        <v>0</v>
      </c>
      <c r="D88">
        <v>0</v>
      </c>
    </row>
    <row r="89" spans="1:4" x14ac:dyDescent="0.35">
      <c r="A89" t="s">
        <v>195</v>
      </c>
      <c r="B89">
        <v>88</v>
      </c>
      <c r="C89">
        <v>36.465590302040013</v>
      </c>
      <c r="D89">
        <v>29.022466088917479</v>
      </c>
    </row>
    <row r="90" spans="1:4" x14ac:dyDescent="0.35">
      <c r="A90" t="s">
        <v>196</v>
      </c>
      <c r="B90">
        <v>89</v>
      </c>
      <c r="C90">
        <v>446.98663732870739</v>
      </c>
      <c r="D90">
        <v>126.02114609623371</v>
      </c>
    </row>
    <row r="91" spans="1:4" x14ac:dyDescent="0.35">
      <c r="A91" t="s">
        <v>197</v>
      </c>
      <c r="B91">
        <v>90</v>
      </c>
      <c r="C91">
        <v>33138.790872856924</v>
      </c>
      <c r="D91">
        <v>3233.7847841029038</v>
      </c>
    </row>
    <row r="92" spans="1:4" x14ac:dyDescent="0.35">
      <c r="A92" t="s">
        <v>198</v>
      </c>
      <c r="B92">
        <v>91</v>
      </c>
      <c r="C92">
        <v>8.6594808314213427</v>
      </c>
      <c r="D92">
        <v>0</v>
      </c>
    </row>
    <row r="93" spans="1:4" x14ac:dyDescent="0.35">
      <c r="A93" t="s">
        <v>199</v>
      </c>
      <c r="B93">
        <v>92</v>
      </c>
      <c r="C93">
        <v>15.438424822846253</v>
      </c>
      <c r="D93">
        <v>229.66604207555372</v>
      </c>
    </row>
    <row r="94" spans="1:4" x14ac:dyDescent="0.35">
      <c r="A94" t="s">
        <v>200</v>
      </c>
      <c r="B94">
        <v>93</v>
      </c>
      <c r="C94">
        <v>9.9987028823309814</v>
      </c>
      <c r="D94">
        <v>229.41629252193192</v>
      </c>
    </row>
    <row r="95" spans="1:4" x14ac:dyDescent="0.35">
      <c r="A95" t="s">
        <v>201</v>
      </c>
      <c r="B95">
        <v>94</v>
      </c>
      <c r="C95">
        <v>4.9284116527561581E-2</v>
      </c>
      <c r="D95">
        <v>0</v>
      </c>
    </row>
    <row r="96" spans="1:4" x14ac:dyDescent="0.35">
      <c r="A96" t="s">
        <v>202</v>
      </c>
      <c r="B96">
        <v>95</v>
      </c>
      <c r="C96">
        <v>2.912223947104998</v>
      </c>
      <c r="D96">
        <v>5.019502798390131</v>
      </c>
    </row>
    <row r="97" spans="1:4" x14ac:dyDescent="0.35">
      <c r="A97" t="s">
        <v>203</v>
      </c>
      <c r="B97">
        <v>96</v>
      </c>
      <c r="C97">
        <v>8415.8523452930513</v>
      </c>
      <c r="D97">
        <v>7311.4343196355958</v>
      </c>
    </row>
    <row r="98" spans="1:4" x14ac:dyDescent="0.35">
      <c r="A98" t="s">
        <v>204</v>
      </c>
      <c r="B98">
        <v>97</v>
      </c>
      <c r="C98">
        <v>1177.3353867163275</v>
      </c>
      <c r="D98">
        <v>1773.5215467852506</v>
      </c>
    </row>
    <row r="99" spans="1:4" x14ac:dyDescent="0.35">
      <c r="A99" t="s">
        <v>205</v>
      </c>
      <c r="B99">
        <v>98</v>
      </c>
      <c r="C99">
        <v>0</v>
      </c>
      <c r="D99">
        <v>0</v>
      </c>
    </row>
    <row r="100" spans="1:4" x14ac:dyDescent="0.35">
      <c r="A100" t="s">
        <v>206</v>
      </c>
      <c r="B100">
        <v>99</v>
      </c>
      <c r="C100">
        <v>540.7646831551931</v>
      </c>
      <c r="D100">
        <v>248.8163966720029</v>
      </c>
    </row>
    <row r="101" spans="1:4" x14ac:dyDescent="0.35">
      <c r="A101" t="s">
        <v>207</v>
      </c>
      <c r="B101">
        <v>100</v>
      </c>
      <c r="C101">
        <v>86.091550237190788</v>
      </c>
      <c r="D101">
        <v>222.26905454928641</v>
      </c>
    </row>
    <row r="102" spans="1:4" x14ac:dyDescent="0.35">
      <c r="A102" t="s">
        <v>208</v>
      </c>
      <c r="B102">
        <v>101</v>
      </c>
      <c r="C102">
        <v>543.75708158161365</v>
      </c>
      <c r="D102">
        <v>1435.5114562306203</v>
      </c>
    </row>
    <row r="103" spans="1:4" x14ac:dyDescent="0.35">
      <c r="A103" t="s">
        <v>209</v>
      </c>
      <c r="B103">
        <v>102</v>
      </c>
      <c r="C103">
        <v>0</v>
      </c>
      <c r="D103">
        <v>0</v>
      </c>
    </row>
    <row r="104" spans="1:4" x14ac:dyDescent="0.35">
      <c r="A104" t="s">
        <v>104</v>
      </c>
      <c r="B104">
        <v>103</v>
      </c>
      <c r="C104">
        <v>703.45212064900204</v>
      </c>
      <c r="D104">
        <v>1115.7253730549078</v>
      </c>
    </row>
    <row r="105" spans="1:4" x14ac:dyDescent="0.35">
      <c r="A105" t="s">
        <v>210</v>
      </c>
      <c r="B105">
        <v>104</v>
      </c>
      <c r="C105">
        <v>6894.7821244264796</v>
      </c>
      <c r="D105">
        <v>7265.2907347454557</v>
      </c>
    </row>
    <row r="106" spans="1:4" x14ac:dyDescent="0.35">
      <c r="A106" t="s">
        <v>211</v>
      </c>
      <c r="B106">
        <v>105</v>
      </c>
      <c r="C106">
        <v>0</v>
      </c>
      <c r="D106">
        <v>0</v>
      </c>
    </row>
    <row r="107" spans="1:4" x14ac:dyDescent="0.35">
      <c r="A107" t="s">
        <v>212</v>
      </c>
      <c r="B107">
        <v>106</v>
      </c>
      <c r="C107">
        <v>299.70657142754447</v>
      </c>
      <c r="D107">
        <v>4937.1478769346031</v>
      </c>
    </row>
    <row r="108" spans="1:4" x14ac:dyDescent="0.35">
      <c r="A108" t="s">
        <v>213</v>
      </c>
      <c r="B108">
        <v>107</v>
      </c>
      <c r="C108">
        <v>0</v>
      </c>
      <c r="D108">
        <v>0</v>
      </c>
    </row>
    <row r="109" spans="1:4" x14ac:dyDescent="0.35">
      <c r="A109" t="s">
        <v>214</v>
      </c>
      <c r="B109">
        <v>108</v>
      </c>
      <c r="C109">
        <v>1718.5156380822345</v>
      </c>
      <c r="D109">
        <v>3397.6648123438881</v>
      </c>
    </row>
    <row r="110" spans="1:4" x14ac:dyDescent="0.35">
      <c r="A110" t="s">
        <v>215</v>
      </c>
      <c r="B110">
        <v>109</v>
      </c>
      <c r="C110">
        <v>0</v>
      </c>
      <c r="D110">
        <v>0</v>
      </c>
    </row>
    <row r="111" spans="1:4" x14ac:dyDescent="0.35">
      <c r="A111" t="s">
        <v>216</v>
      </c>
      <c r="B111">
        <v>110</v>
      </c>
      <c r="C111">
        <v>538.13587800373386</v>
      </c>
      <c r="D111">
        <v>453.09867621203813</v>
      </c>
    </row>
    <row r="112" spans="1:4" x14ac:dyDescent="0.35">
      <c r="A112" t="s">
        <v>217</v>
      </c>
      <c r="B112">
        <v>111</v>
      </c>
      <c r="C112">
        <v>0</v>
      </c>
      <c r="D112">
        <v>0</v>
      </c>
    </row>
    <row r="113" spans="1:4" x14ac:dyDescent="0.35">
      <c r="A113" t="s">
        <v>218</v>
      </c>
      <c r="B113">
        <v>112</v>
      </c>
      <c r="C113">
        <v>2763.8154535378812</v>
      </c>
      <c r="D113">
        <v>9188.159144846968</v>
      </c>
    </row>
    <row r="114" spans="1:4" x14ac:dyDescent="0.35">
      <c r="A114" t="s">
        <v>219</v>
      </c>
      <c r="B114">
        <v>113</v>
      </c>
      <c r="C114">
        <v>0</v>
      </c>
      <c r="D114">
        <v>0</v>
      </c>
    </row>
    <row r="115" spans="1:4" x14ac:dyDescent="0.35">
      <c r="A115" t="s">
        <v>220</v>
      </c>
      <c r="B115">
        <v>114</v>
      </c>
      <c r="C115">
        <v>742.57515681569885</v>
      </c>
      <c r="D115">
        <v>662.17766076249393</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7251.4323651955074</v>
      </c>
      <c r="D118">
        <v>11306.366353786738</v>
      </c>
    </row>
    <row r="119" spans="1:4" x14ac:dyDescent="0.35">
      <c r="A119" t="s">
        <v>224</v>
      </c>
      <c r="B119">
        <v>118</v>
      </c>
      <c r="C119">
        <v>16739.116609257522</v>
      </c>
      <c r="D119">
        <v>12235.161073900597</v>
      </c>
    </row>
    <row r="120" spans="1:4" x14ac:dyDescent="0.35">
      <c r="A120" t="s">
        <v>225</v>
      </c>
      <c r="B120">
        <v>119</v>
      </c>
      <c r="C120">
        <v>1853.2725554935976</v>
      </c>
      <c r="D120">
        <v>1117.9485221640816</v>
      </c>
    </row>
    <row r="121" spans="1:4" x14ac:dyDescent="0.35">
      <c r="A121" t="s">
        <v>226</v>
      </c>
      <c r="B121">
        <v>120</v>
      </c>
      <c r="C121">
        <v>5876.8516080891668</v>
      </c>
      <c r="D121">
        <v>10434.005949201633</v>
      </c>
    </row>
    <row r="122" spans="1:4" x14ac:dyDescent="0.35">
      <c r="A122" t="s">
        <v>227</v>
      </c>
      <c r="B122">
        <v>121</v>
      </c>
      <c r="C122">
        <v>3207.9131301475427</v>
      </c>
      <c r="D122">
        <v>3226.339530029863</v>
      </c>
    </row>
    <row r="123" spans="1:4" x14ac:dyDescent="0.35">
      <c r="A123" t="s">
        <v>228</v>
      </c>
      <c r="B123">
        <v>122</v>
      </c>
      <c r="C123">
        <v>6967.8635639420536</v>
      </c>
      <c r="D123">
        <v>3179.4826654259509</v>
      </c>
    </row>
    <row r="124" spans="1:4" x14ac:dyDescent="0.35">
      <c r="A124" t="s">
        <v>229</v>
      </c>
      <c r="B124">
        <v>123</v>
      </c>
      <c r="C124">
        <v>28205.006543460855</v>
      </c>
      <c r="D124">
        <v>18788.446965168736</v>
      </c>
    </row>
    <row r="125" spans="1:4" x14ac:dyDescent="0.35">
      <c r="A125" t="s">
        <v>230</v>
      </c>
      <c r="B125">
        <v>124</v>
      </c>
      <c r="C125">
        <v>4271.2570337509023</v>
      </c>
      <c r="D125">
        <v>1755.5888450369257</v>
      </c>
    </row>
    <row r="126" spans="1:4" x14ac:dyDescent="0.35">
      <c r="A126" t="s">
        <v>231</v>
      </c>
      <c r="B126">
        <v>125</v>
      </c>
      <c r="C126">
        <v>5549.4304238017967</v>
      </c>
      <c r="D126">
        <v>4401.5383204798309</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8.3964229873272983E-2</v>
      </c>
      <c r="D143">
        <v>0.27513676913005758</v>
      </c>
    </row>
    <row r="144" spans="1:4" x14ac:dyDescent="0.35">
      <c r="A144" t="s">
        <v>249</v>
      </c>
      <c r="B144">
        <v>143</v>
      </c>
      <c r="C144">
        <v>0.24055610896342272</v>
      </c>
      <c r="D144">
        <v>0.43113880963730916</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1.3412504433701182</v>
      </c>
      <c r="D147">
        <v>0.45435258972029674</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6695.788742187342</v>
      </c>
      <c r="D151">
        <v>6163.4711359176545</v>
      </c>
    </row>
    <row r="152" spans="1:4" x14ac:dyDescent="0.35">
      <c r="A152" t="s">
        <v>257</v>
      </c>
      <c r="B152">
        <v>151</v>
      </c>
      <c r="C152">
        <v>0</v>
      </c>
      <c r="D152">
        <v>0</v>
      </c>
    </row>
    <row r="153" spans="1:4" x14ac:dyDescent="0.35">
      <c r="A153" t="s">
        <v>258</v>
      </c>
      <c r="B153">
        <v>152</v>
      </c>
      <c r="C153">
        <v>1251.8051474369877</v>
      </c>
      <c r="D153">
        <v>1004.8456270290886</v>
      </c>
    </row>
    <row r="154" spans="1:4" x14ac:dyDescent="0.35">
      <c r="A154" t="s">
        <v>259</v>
      </c>
      <c r="B154">
        <v>153</v>
      </c>
      <c r="C154">
        <v>90.038924138363356</v>
      </c>
      <c r="D154">
        <v>71.600799539195322</v>
      </c>
    </row>
    <row r="155" spans="1:4" x14ac:dyDescent="0.35">
      <c r="A155" t="s">
        <v>260</v>
      </c>
      <c r="B155">
        <v>154</v>
      </c>
      <c r="C155">
        <v>8660.276347891273</v>
      </c>
      <c r="D155">
        <v>5362.9618957362482</v>
      </c>
    </row>
    <row r="156" spans="1:4" x14ac:dyDescent="0.35">
      <c r="A156" t="s">
        <v>326</v>
      </c>
      <c r="B156">
        <v>155</v>
      </c>
      <c r="C156">
        <v>1760.4284492303098</v>
      </c>
      <c r="D156">
        <v>576.22347189133257</v>
      </c>
    </row>
    <row r="157" spans="1:4" x14ac:dyDescent="0.35">
      <c r="A157" t="s">
        <v>261</v>
      </c>
      <c r="B157">
        <v>156</v>
      </c>
      <c r="C157">
        <v>16802.817814082096</v>
      </c>
      <c r="D157">
        <v>16711.327960301809</v>
      </c>
    </row>
    <row r="158" spans="1:4" x14ac:dyDescent="0.35">
      <c r="A158" t="s">
        <v>262</v>
      </c>
      <c r="B158">
        <v>157</v>
      </c>
      <c r="C158">
        <v>1342.2320198995621</v>
      </c>
      <c r="D158">
        <v>2607.1298690835638</v>
      </c>
    </row>
    <row r="159" spans="1:4" x14ac:dyDescent="0.35">
      <c r="A159" t="s">
        <v>263</v>
      </c>
      <c r="B159">
        <v>158</v>
      </c>
      <c r="C159">
        <v>5915.6238877004716</v>
      </c>
      <c r="D159">
        <v>11297.450058039833</v>
      </c>
    </row>
    <row r="160" spans="1:4" x14ac:dyDescent="0.35">
      <c r="A160" t="s">
        <v>264</v>
      </c>
      <c r="B160">
        <v>159</v>
      </c>
      <c r="C160">
        <v>323.78929467208974</v>
      </c>
      <c r="D160">
        <v>208.32000670866248</v>
      </c>
    </row>
    <row r="161" spans="1:4" x14ac:dyDescent="0.35">
      <c r="A161" t="s">
        <v>265</v>
      </c>
      <c r="B161">
        <v>160</v>
      </c>
      <c r="C161">
        <v>3091.2851391141094</v>
      </c>
      <c r="D161">
        <v>6123.9196592004364</v>
      </c>
    </row>
    <row r="162" spans="1:4" x14ac:dyDescent="0.35">
      <c r="A162" t="s">
        <v>266</v>
      </c>
      <c r="B162">
        <v>161</v>
      </c>
      <c r="C162">
        <v>243.26265077264065</v>
      </c>
      <c r="D162">
        <v>627.0550636776178</v>
      </c>
    </row>
    <row r="163" spans="1:4" x14ac:dyDescent="0.35">
      <c r="A163" t="s">
        <v>267</v>
      </c>
      <c r="B163">
        <v>162</v>
      </c>
      <c r="C163">
        <v>2367.9934207037259</v>
      </c>
      <c r="D163">
        <v>4459.2908901168485</v>
      </c>
    </row>
    <row r="164" spans="1:4" x14ac:dyDescent="0.35">
      <c r="A164" t="s">
        <v>268</v>
      </c>
      <c r="B164">
        <v>163</v>
      </c>
      <c r="C164">
        <v>5134.8630638594577</v>
      </c>
      <c r="D164">
        <v>8095.2898271654012</v>
      </c>
    </row>
    <row r="165" spans="1:4" x14ac:dyDescent="0.35">
      <c r="A165" t="s">
        <v>269</v>
      </c>
      <c r="B165">
        <v>164</v>
      </c>
      <c r="C165">
        <v>4110.8814495003671</v>
      </c>
      <c r="D165">
        <v>7048.6894341563429</v>
      </c>
    </row>
    <row r="166" spans="1:4" x14ac:dyDescent="0.35">
      <c r="A166" t="s">
        <v>270</v>
      </c>
      <c r="B166">
        <v>165</v>
      </c>
      <c r="C166">
        <v>4332.3067966689177</v>
      </c>
      <c r="D166">
        <v>6307.0872066563352</v>
      </c>
    </row>
    <row r="167" spans="1:4" x14ac:dyDescent="0.35">
      <c r="A167" t="s">
        <v>271</v>
      </c>
      <c r="B167">
        <v>166</v>
      </c>
      <c r="C167">
        <v>1515.4893171542124</v>
      </c>
      <c r="D167">
        <v>1713.6740566342221</v>
      </c>
    </row>
    <row r="168" spans="1:4" x14ac:dyDescent="0.35">
      <c r="A168" t="s">
        <v>272</v>
      </c>
      <c r="B168">
        <v>167</v>
      </c>
      <c r="C168">
        <v>1627.4359037128788</v>
      </c>
      <c r="D168">
        <v>1621.0895424846581</v>
      </c>
    </row>
    <row r="169" spans="1:4" x14ac:dyDescent="0.35">
      <c r="A169" t="s">
        <v>273</v>
      </c>
      <c r="B169">
        <v>168</v>
      </c>
      <c r="C169">
        <v>5110.1738355389671</v>
      </c>
      <c r="D169">
        <v>6730.8474923583854</v>
      </c>
    </row>
    <row r="170" spans="1:4" x14ac:dyDescent="0.35">
      <c r="A170" t="s">
        <v>274</v>
      </c>
      <c r="B170">
        <v>169</v>
      </c>
      <c r="C170">
        <v>1752.8762710333122</v>
      </c>
      <c r="D170">
        <v>2497.3743851583235</v>
      </c>
    </row>
    <row r="171" spans="1:4" x14ac:dyDescent="0.35">
      <c r="A171" t="s">
        <v>275</v>
      </c>
      <c r="B171">
        <v>170</v>
      </c>
      <c r="C171">
        <v>4054.5631118994997</v>
      </c>
      <c r="D171">
        <v>6177.5095710997502</v>
      </c>
    </row>
    <row r="172" spans="1:4" x14ac:dyDescent="0.35">
      <c r="A172" t="s">
        <v>276</v>
      </c>
      <c r="B172">
        <v>171</v>
      </c>
      <c r="C172">
        <v>1851.9815476249682</v>
      </c>
      <c r="D172">
        <v>4205.307613099596</v>
      </c>
    </row>
    <row r="173" spans="1:4" x14ac:dyDescent="0.35">
      <c r="A173" t="s">
        <v>277</v>
      </c>
      <c r="B173">
        <v>172</v>
      </c>
      <c r="C173">
        <v>15168.450420483159</v>
      </c>
      <c r="D173">
        <v>27747.931570108627</v>
      </c>
    </row>
    <row r="174" spans="1:4" x14ac:dyDescent="0.35">
      <c r="A174" t="s">
        <v>278</v>
      </c>
      <c r="B174">
        <v>173</v>
      </c>
      <c r="C174">
        <v>3501.7815371796532</v>
      </c>
      <c r="D174">
        <v>2920.3797759930562</v>
      </c>
    </row>
    <row r="175" spans="1:4" x14ac:dyDescent="0.35">
      <c r="A175" t="s">
        <v>279</v>
      </c>
      <c r="B175">
        <v>174</v>
      </c>
      <c r="C175">
        <v>2120.4360592321132</v>
      </c>
      <c r="D175">
        <v>1313.7511684609176</v>
      </c>
    </row>
    <row r="176" spans="1:4" x14ac:dyDescent="0.35">
      <c r="A176" t="s">
        <v>280</v>
      </c>
      <c r="B176">
        <v>175</v>
      </c>
      <c r="C176">
        <v>3571.0001573292816</v>
      </c>
      <c r="D176">
        <v>2582.72743920736</v>
      </c>
    </row>
    <row r="177" spans="1:4" x14ac:dyDescent="0.35">
      <c r="A177" t="s">
        <v>281</v>
      </c>
      <c r="B177">
        <v>176</v>
      </c>
      <c r="C177">
        <v>72.717314213055801</v>
      </c>
      <c r="D177">
        <v>465.11639672364254</v>
      </c>
    </row>
    <row r="178" spans="1:4" x14ac:dyDescent="0.35">
      <c r="A178" t="s">
        <v>282</v>
      </c>
      <c r="B178">
        <v>177</v>
      </c>
      <c r="C178">
        <v>75.77239513948507</v>
      </c>
      <c r="D178">
        <v>487.20789652330217</v>
      </c>
    </row>
    <row r="179" spans="1:4" x14ac:dyDescent="0.35">
      <c r="A179" t="s">
        <v>283</v>
      </c>
      <c r="B179">
        <v>178</v>
      </c>
      <c r="C179">
        <v>57.888319994100911</v>
      </c>
      <c r="D179">
        <v>438.19918956748444</v>
      </c>
    </row>
    <row r="180" spans="1:4" x14ac:dyDescent="0.35">
      <c r="A180" t="s">
        <v>284</v>
      </c>
      <c r="B180">
        <v>179</v>
      </c>
      <c r="C180">
        <v>209.08836057257295</v>
      </c>
      <c r="D180">
        <v>1426.1811843613873</v>
      </c>
    </row>
    <row r="181" spans="1:4" x14ac:dyDescent="0.35">
      <c r="A181" t="s">
        <v>285</v>
      </c>
      <c r="B181">
        <v>180</v>
      </c>
      <c r="C181">
        <v>18.083710154554804</v>
      </c>
      <c r="D181">
        <v>104.68933922424951</v>
      </c>
    </row>
    <row r="182" spans="1:4" x14ac:dyDescent="0.35">
      <c r="A182" t="s">
        <v>286</v>
      </c>
      <c r="B182">
        <v>181</v>
      </c>
      <c r="C182">
        <v>29.707947836171879</v>
      </c>
      <c r="D182">
        <v>177.54396909326718</v>
      </c>
    </row>
    <row r="183" spans="1:4" x14ac:dyDescent="0.35">
      <c r="A183" t="s">
        <v>287</v>
      </c>
      <c r="B183">
        <v>182</v>
      </c>
      <c r="C183">
        <v>103.09809961673086</v>
      </c>
      <c r="D183">
        <v>726.79806984991956</v>
      </c>
    </row>
    <row r="184" spans="1:4" x14ac:dyDescent="0.35">
      <c r="A184" t="s">
        <v>288</v>
      </c>
      <c r="B184">
        <v>183</v>
      </c>
      <c r="C184">
        <v>17.15398647825257</v>
      </c>
      <c r="D184">
        <v>180.31436790704365</v>
      </c>
    </row>
    <row r="185" spans="1:4" x14ac:dyDescent="0.35">
      <c r="A185" t="s">
        <v>289</v>
      </c>
      <c r="B185">
        <v>184</v>
      </c>
      <c r="C185">
        <v>2.1984532475962535</v>
      </c>
      <c r="D185">
        <v>21.976337929572786</v>
      </c>
    </row>
    <row r="186" spans="1:4" x14ac:dyDescent="0.35">
      <c r="A186" t="s">
        <v>290</v>
      </c>
      <c r="B186">
        <v>185</v>
      </c>
      <c r="C186">
        <v>53.587363854571819</v>
      </c>
      <c r="D186">
        <v>313.2911305576207</v>
      </c>
    </row>
    <row r="187" spans="1:4" x14ac:dyDescent="0.35">
      <c r="A187" t="s">
        <v>291</v>
      </c>
      <c r="B187">
        <v>186</v>
      </c>
      <c r="C187">
        <v>114.8985847514988</v>
      </c>
      <c r="D187">
        <v>681.65539567599774</v>
      </c>
    </row>
    <row r="188" spans="1:4" x14ac:dyDescent="0.35">
      <c r="A188" t="s">
        <v>292</v>
      </c>
      <c r="B188">
        <v>187</v>
      </c>
      <c r="C188">
        <v>1.5065814973197034</v>
      </c>
      <c r="D188">
        <v>0</v>
      </c>
    </row>
    <row r="189" spans="1:4" x14ac:dyDescent="0.35">
      <c r="A189" t="s">
        <v>293</v>
      </c>
      <c r="B189">
        <v>188</v>
      </c>
      <c r="C189">
        <v>28.685107436391696</v>
      </c>
      <c r="D189">
        <v>143.740348209828</v>
      </c>
    </row>
    <row r="190" spans="1:4" x14ac:dyDescent="0.35">
      <c r="A190" t="s">
        <v>294</v>
      </c>
      <c r="B190">
        <v>189</v>
      </c>
      <c r="C190">
        <v>55.790781495806051</v>
      </c>
      <c r="D190">
        <v>281.29460810214852</v>
      </c>
    </row>
    <row r="191" spans="1:4" x14ac:dyDescent="0.35">
      <c r="A191" t="s">
        <v>295</v>
      </c>
      <c r="B191">
        <v>190</v>
      </c>
      <c r="C191">
        <v>34.99127843236235</v>
      </c>
      <c r="D191">
        <v>145.91967356328968</v>
      </c>
    </row>
    <row r="192" spans="1:4" x14ac:dyDescent="0.35">
      <c r="A192" t="s">
        <v>296</v>
      </c>
      <c r="B192">
        <v>191</v>
      </c>
      <c r="C192">
        <v>26.747517158584209</v>
      </c>
      <c r="D192">
        <v>127.09278950191273</v>
      </c>
    </row>
    <row r="193" spans="1:4" x14ac:dyDescent="0.35">
      <c r="A193" t="s">
        <v>297</v>
      </c>
      <c r="B193">
        <v>192</v>
      </c>
      <c r="C193">
        <v>18.441443020618824</v>
      </c>
      <c r="D193">
        <v>106.61042480607337</v>
      </c>
    </row>
    <row r="194" spans="1:4" x14ac:dyDescent="0.35">
      <c r="A194" t="s">
        <v>298</v>
      </c>
      <c r="B194">
        <v>193</v>
      </c>
      <c r="C194">
        <v>43.127536865281527</v>
      </c>
      <c r="D194">
        <v>226.68894435446617</v>
      </c>
    </row>
    <row r="195" spans="1:4" x14ac:dyDescent="0.35">
      <c r="A195" t="s">
        <v>299</v>
      </c>
      <c r="B195">
        <v>194</v>
      </c>
      <c r="C195">
        <v>4.7360082530942327</v>
      </c>
      <c r="D195">
        <v>16.640458641203633</v>
      </c>
    </row>
    <row r="196" spans="1:4" x14ac:dyDescent="0.35">
      <c r="A196" t="s">
        <v>300</v>
      </c>
      <c r="B196">
        <v>195</v>
      </c>
      <c r="C196">
        <v>6.358051412730183</v>
      </c>
      <c r="D196">
        <v>21.137316396775063</v>
      </c>
    </row>
    <row r="197" spans="1:4" x14ac:dyDescent="0.35">
      <c r="A197" t="s">
        <v>301</v>
      </c>
      <c r="B197">
        <v>196</v>
      </c>
      <c r="C197">
        <v>595.85458006510248</v>
      </c>
      <c r="D197">
        <v>4144.4802707275903</v>
      </c>
    </row>
    <row r="198" spans="1:4" x14ac:dyDescent="0.35">
      <c r="A198" t="s">
        <v>302</v>
      </c>
      <c r="B198">
        <v>197</v>
      </c>
      <c r="C198">
        <v>1268.9032454840885</v>
      </c>
      <c r="D198">
        <v>1236.7675856125425</v>
      </c>
    </row>
    <row r="199" spans="1:4" x14ac:dyDescent="0.35">
      <c r="A199" t="s">
        <v>303</v>
      </c>
      <c r="B199">
        <v>198</v>
      </c>
      <c r="C199">
        <v>290.47925588897618</v>
      </c>
      <c r="D199">
        <v>275.81770051362219</v>
      </c>
    </row>
    <row r="200" spans="1:4" x14ac:dyDescent="0.35">
      <c r="A200" t="s">
        <v>304</v>
      </c>
      <c r="B200">
        <v>199</v>
      </c>
      <c r="C200">
        <v>72.362163505901421</v>
      </c>
      <c r="D200">
        <v>63.011249351203816</v>
      </c>
    </row>
    <row r="201" spans="1:4" x14ac:dyDescent="0.35">
      <c r="A201" t="s">
        <v>305</v>
      </c>
      <c r="B201">
        <v>200</v>
      </c>
      <c r="C201">
        <v>0</v>
      </c>
      <c r="D20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5.6350902670768734</v>
      </c>
      <c r="D2">
        <v>6.5948752667468344</v>
      </c>
    </row>
    <row r="3" spans="1:4" x14ac:dyDescent="0.35">
      <c r="A3" t="s">
        <v>110</v>
      </c>
      <c r="B3">
        <v>2</v>
      </c>
      <c r="C3">
        <v>8.0137997892661286</v>
      </c>
      <c r="D3">
        <v>851.54786100585454</v>
      </c>
    </row>
    <row r="4" spans="1:4" x14ac:dyDescent="0.35">
      <c r="A4" t="s">
        <v>111</v>
      </c>
      <c r="B4">
        <v>3</v>
      </c>
      <c r="C4">
        <v>54.781040948855143</v>
      </c>
      <c r="D4">
        <v>597.51733399777231</v>
      </c>
    </row>
    <row r="5" spans="1:4" x14ac:dyDescent="0.35">
      <c r="A5" t="s">
        <v>112</v>
      </c>
      <c r="B5">
        <v>4</v>
      </c>
      <c r="C5">
        <v>281.65949647443887</v>
      </c>
      <c r="D5">
        <v>106.27823250346995</v>
      </c>
    </row>
    <row r="6" spans="1:4" x14ac:dyDescent="0.35">
      <c r="A6" t="s">
        <v>113</v>
      </c>
      <c r="B6">
        <v>5</v>
      </c>
      <c r="C6">
        <v>84.122498173820347</v>
      </c>
      <c r="D6">
        <v>327.08321654501259</v>
      </c>
    </row>
    <row r="7" spans="1:4" x14ac:dyDescent="0.35">
      <c r="A7" t="s">
        <v>114</v>
      </c>
      <c r="B7">
        <v>6</v>
      </c>
      <c r="C7">
        <v>6.1048235811464744E-3</v>
      </c>
      <c r="D7">
        <v>4.3386415833627706E-2</v>
      </c>
    </row>
    <row r="8" spans="1:4" x14ac:dyDescent="0.35">
      <c r="A8" t="s">
        <v>115</v>
      </c>
      <c r="B8">
        <v>7</v>
      </c>
      <c r="C8">
        <v>6.3264119700649486</v>
      </c>
      <c r="D8">
        <v>0.12625775720251894</v>
      </c>
    </row>
    <row r="9" spans="1:4" x14ac:dyDescent="0.35">
      <c r="A9" t="s">
        <v>116</v>
      </c>
      <c r="B9">
        <v>8</v>
      </c>
      <c r="C9">
        <v>91.65435355302381</v>
      </c>
      <c r="D9">
        <v>133.82179946681975</v>
      </c>
    </row>
    <row r="10" spans="1:4" x14ac:dyDescent="0.35">
      <c r="A10" t="s">
        <v>117</v>
      </c>
      <c r="B10">
        <v>9</v>
      </c>
      <c r="C10">
        <v>3.6446917243086721</v>
      </c>
      <c r="D10">
        <v>1.3079808226271521</v>
      </c>
    </row>
    <row r="11" spans="1:4" x14ac:dyDescent="0.35">
      <c r="A11" t="s">
        <v>118</v>
      </c>
      <c r="B11">
        <v>10</v>
      </c>
      <c r="C11">
        <v>3.6769660170094514</v>
      </c>
      <c r="D11">
        <v>0.14341758181488046</v>
      </c>
    </row>
    <row r="12" spans="1:4" x14ac:dyDescent="0.35">
      <c r="A12" t="s">
        <v>119</v>
      </c>
      <c r="B12">
        <v>11</v>
      </c>
      <c r="C12">
        <v>7.7288253287343949</v>
      </c>
      <c r="D12">
        <v>8.9589369069029132</v>
      </c>
    </row>
    <row r="13" spans="1:4" x14ac:dyDescent="0.35">
      <c r="A13" t="s">
        <v>120</v>
      </c>
      <c r="B13">
        <v>12</v>
      </c>
      <c r="C13">
        <v>16.081919267283212</v>
      </c>
      <c r="D13">
        <v>7.8158836308218564</v>
      </c>
    </row>
    <row r="14" spans="1:4" x14ac:dyDescent="0.35">
      <c r="A14" t="s">
        <v>121</v>
      </c>
      <c r="B14">
        <v>13</v>
      </c>
      <c r="C14">
        <v>6.2784653828274681</v>
      </c>
      <c r="D14">
        <v>35.117399055535103</v>
      </c>
    </row>
    <row r="15" spans="1:4" x14ac:dyDescent="0.35">
      <c r="A15" t="s">
        <v>122</v>
      </c>
      <c r="B15">
        <v>14</v>
      </c>
      <c r="C15">
        <v>0</v>
      </c>
      <c r="D15">
        <v>0</v>
      </c>
    </row>
    <row r="16" spans="1:4" x14ac:dyDescent="0.35">
      <c r="A16" t="s">
        <v>123</v>
      </c>
      <c r="B16">
        <v>15</v>
      </c>
      <c r="C16">
        <v>1.4189438049243124</v>
      </c>
      <c r="D16">
        <v>0.87281555699874769</v>
      </c>
    </row>
    <row r="17" spans="1:4" x14ac:dyDescent="0.35">
      <c r="A17" t="s">
        <v>124</v>
      </c>
      <c r="B17">
        <v>16</v>
      </c>
      <c r="C17">
        <v>0</v>
      </c>
      <c r="D17">
        <v>0</v>
      </c>
    </row>
    <row r="18" spans="1:4" x14ac:dyDescent="0.35">
      <c r="A18" t="s">
        <v>125</v>
      </c>
      <c r="B18">
        <v>17</v>
      </c>
      <c r="C18">
        <v>0</v>
      </c>
      <c r="D18">
        <v>0</v>
      </c>
    </row>
    <row r="19" spans="1:4" x14ac:dyDescent="0.35">
      <c r="A19" t="s">
        <v>126</v>
      </c>
      <c r="B19">
        <v>18</v>
      </c>
      <c r="C19">
        <v>4.4352696382620458</v>
      </c>
      <c r="D19">
        <v>48.245491642793134</v>
      </c>
    </row>
    <row r="20" spans="1:4" x14ac:dyDescent="0.35">
      <c r="A20" t="s">
        <v>127</v>
      </c>
      <c r="B20">
        <v>19</v>
      </c>
      <c r="C20">
        <v>21.0703474666335</v>
      </c>
      <c r="D20">
        <v>8.4253800194800856</v>
      </c>
    </row>
    <row r="21" spans="1:4" x14ac:dyDescent="0.35">
      <c r="A21" t="s">
        <v>128</v>
      </c>
      <c r="B21">
        <v>20</v>
      </c>
      <c r="C21">
        <v>117.09869568771565</v>
      </c>
      <c r="D21">
        <v>0</v>
      </c>
    </row>
    <row r="22" spans="1:4" x14ac:dyDescent="0.35">
      <c r="A22" t="s">
        <v>129</v>
      </c>
      <c r="B22">
        <v>21</v>
      </c>
      <c r="C22">
        <v>7.3121099941850343</v>
      </c>
      <c r="D22">
        <v>0</v>
      </c>
    </row>
    <row r="23" spans="1:4" x14ac:dyDescent="0.35">
      <c r="A23" t="s">
        <v>130</v>
      </c>
      <c r="B23">
        <v>22</v>
      </c>
      <c r="C23">
        <v>29.885707806944055</v>
      </c>
      <c r="D23">
        <v>1.5250562059261907</v>
      </c>
    </row>
    <row r="24" spans="1:4" x14ac:dyDescent="0.35">
      <c r="A24" t="s">
        <v>131</v>
      </c>
      <c r="B24">
        <v>23</v>
      </c>
      <c r="C24">
        <v>6.3187113467496247E-4</v>
      </c>
      <c r="D24">
        <v>0</v>
      </c>
    </row>
    <row r="25" spans="1:4" x14ac:dyDescent="0.35">
      <c r="A25" t="s">
        <v>132</v>
      </c>
      <c r="B25">
        <v>24</v>
      </c>
      <c r="C25">
        <v>0</v>
      </c>
      <c r="D25">
        <v>0</v>
      </c>
    </row>
    <row r="26" spans="1:4" x14ac:dyDescent="0.35">
      <c r="A26" t="s">
        <v>133</v>
      </c>
      <c r="B26">
        <v>25</v>
      </c>
      <c r="C26">
        <v>0.1057695899444713</v>
      </c>
      <c r="D26">
        <v>5.461585300682593</v>
      </c>
    </row>
    <row r="27" spans="1:4" x14ac:dyDescent="0.35">
      <c r="A27" t="s">
        <v>134</v>
      </c>
      <c r="B27">
        <v>26</v>
      </c>
      <c r="C27">
        <v>0.47294515376591229</v>
      </c>
      <c r="D27">
        <v>0.19578247235227991</v>
      </c>
    </row>
    <row r="28" spans="1:4" x14ac:dyDescent="0.35">
      <c r="A28" t="s">
        <v>135</v>
      </c>
      <c r="B28">
        <v>27</v>
      </c>
      <c r="C28">
        <v>9.1327113430431456E-2</v>
      </c>
      <c r="D28">
        <v>0</v>
      </c>
    </row>
    <row r="29" spans="1:4" x14ac:dyDescent="0.35">
      <c r="A29" t="s">
        <v>136</v>
      </c>
      <c r="B29">
        <v>28</v>
      </c>
      <c r="C29">
        <v>752.8773006070752</v>
      </c>
      <c r="D29">
        <v>0</v>
      </c>
    </row>
    <row r="30" spans="1:4" x14ac:dyDescent="0.35">
      <c r="A30" t="s">
        <v>137</v>
      </c>
      <c r="B30">
        <v>29</v>
      </c>
      <c r="C30">
        <v>277.46479640541179</v>
      </c>
      <c r="D30">
        <v>2.0427581474030143</v>
      </c>
    </row>
    <row r="31" spans="1:4" x14ac:dyDescent="0.35">
      <c r="A31" t="s">
        <v>138</v>
      </c>
      <c r="B31">
        <v>30</v>
      </c>
      <c r="C31">
        <v>0</v>
      </c>
      <c r="D31">
        <v>0</v>
      </c>
    </row>
    <row r="32" spans="1:4" x14ac:dyDescent="0.35">
      <c r="A32" t="s">
        <v>139</v>
      </c>
      <c r="B32">
        <v>31</v>
      </c>
      <c r="C32">
        <v>0</v>
      </c>
      <c r="D32">
        <v>0.1309900527952054</v>
      </c>
    </row>
    <row r="33" spans="1:4" x14ac:dyDescent="0.35">
      <c r="A33" t="s">
        <v>140</v>
      </c>
      <c r="B33">
        <v>32</v>
      </c>
      <c r="C33">
        <v>0</v>
      </c>
      <c r="D33">
        <v>0</v>
      </c>
    </row>
    <row r="34" spans="1:4" x14ac:dyDescent="0.35">
      <c r="A34" t="s">
        <v>141</v>
      </c>
      <c r="B34">
        <v>33</v>
      </c>
      <c r="C34">
        <v>0.10852768139129204</v>
      </c>
      <c r="D34">
        <v>0</v>
      </c>
    </row>
    <row r="35" spans="1:4" x14ac:dyDescent="0.35">
      <c r="A35" t="s">
        <v>142</v>
      </c>
      <c r="B35">
        <v>34</v>
      </c>
      <c r="C35">
        <v>2539.2149616797283</v>
      </c>
      <c r="D35">
        <v>397.81072638419329</v>
      </c>
    </row>
    <row r="36" spans="1:4" x14ac:dyDescent="0.35">
      <c r="A36" t="s">
        <v>143</v>
      </c>
      <c r="B36">
        <v>35</v>
      </c>
      <c r="C36">
        <v>0</v>
      </c>
      <c r="D36">
        <v>0</v>
      </c>
    </row>
    <row r="37" spans="1:4" x14ac:dyDescent="0.35">
      <c r="A37" t="s">
        <v>144</v>
      </c>
      <c r="B37">
        <v>36</v>
      </c>
      <c r="C37">
        <v>0.33001580513008671</v>
      </c>
      <c r="D37">
        <v>0</v>
      </c>
    </row>
    <row r="38" spans="1:4" x14ac:dyDescent="0.35">
      <c r="A38" t="s">
        <v>145</v>
      </c>
      <c r="B38">
        <v>37</v>
      </c>
      <c r="C38">
        <v>2.1967735370639736</v>
      </c>
      <c r="D38">
        <v>425.88973489415315</v>
      </c>
    </row>
    <row r="39" spans="1:4" x14ac:dyDescent="0.35">
      <c r="A39" t="s">
        <v>146</v>
      </c>
      <c r="B39">
        <v>38</v>
      </c>
      <c r="C39">
        <v>131.71434319939169</v>
      </c>
      <c r="D39">
        <v>34.94017013710188</v>
      </c>
    </row>
    <row r="40" spans="1:4" x14ac:dyDescent="0.35">
      <c r="A40" t="s">
        <v>147</v>
      </c>
      <c r="B40">
        <v>39</v>
      </c>
      <c r="C40">
        <v>8.5772089405275115E-2</v>
      </c>
      <c r="D40">
        <v>2.2169319210472938</v>
      </c>
    </row>
    <row r="41" spans="1:4" x14ac:dyDescent="0.35">
      <c r="A41" t="s">
        <v>148</v>
      </c>
      <c r="B41">
        <v>40</v>
      </c>
      <c r="C41">
        <v>4.2000715417500887</v>
      </c>
      <c r="D41">
        <v>15.577709639091461</v>
      </c>
    </row>
    <row r="42" spans="1:4" x14ac:dyDescent="0.35">
      <c r="A42" t="s">
        <v>149</v>
      </c>
      <c r="B42">
        <v>41</v>
      </c>
      <c r="C42">
        <v>11.661322756601969</v>
      </c>
      <c r="D42">
        <v>39.32728028521219</v>
      </c>
    </row>
    <row r="43" spans="1:4" x14ac:dyDescent="0.35">
      <c r="A43" t="s">
        <v>150</v>
      </c>
      <c r="B43">
        <v>42</v>
      </c>
      <c r="C43">
        <v>15.93163156800936</v>
      </c>
      <c r="D43">
        <v>12.979407022026844</v>
      </c>
    </row>
    <row r="44" spans="1:4" x14ac:dyDescent="0.35">
      <c r="A44" t="s">
        <v>151</v>
      </c>
      <c r="B44">
        <v>43</v>
      </c>
      <c r="C44">
        <v>35.406090708512544</v>
      </c>
      <c r="D44">
        <v>8.0006898377278954</v>
      </c>
    </row>
    <row r="45" spans="1:4" x14ac:dyDescent="0.35">
      <c r="A45" t="s">
        <v>152</v>
      </c>
      <c r="B45">
        <v>44</v>
      </c>
      <c r="C45">
        <v>243.51326623527305</v>
      </c>
      <c r="D45">
        <v>6.5760525174981099</v>
      </c>
    </row>
    <row r="46" spans="1:4" x14ac:dyDescent="0.35">
      <c r="A46" t="s">
        <v>153</v>
      </c>
      <c r="B46">
        <v>45</v>
      </c>
      <c r="C46">
        <v>139.1666428232042</v>
      </c>
      <c r="D46">
        <v>158.10547591491184</v>
      </c>
    </row>
    <row r="47" spans="1:4" x14ac:dyDescent="0.35">
      <c r="A47" t="s">
        <v>154</v>
      </c>
      <c r="B47">
        <v>46</v>
      </c>
      <c r="C47">
        <v>42.968586615152205</v>
      </c>
      <c r="D47">
        <v>41.874498752355258</v>
      </c>
    </row>
    <row r="48" spans="1:4" x14ac:dyDescent="0.35">
      <c r="A48" t="s">
        <v>155</v>
      </c>
      <c r="B48">
        <v>47</v>
      </c>
      <c r="C48">
        <v>115.12534240520755</v>
      </c>
      <c r="D48">
        <v>105.72355959846121</v>
      </c>
    </row>
    <row r="49" spans="1:4" x14ac:dyDescent="0.35">
      <c r="A49" t="s">
        <v>156</v>
      </c>
      <c r="B49">
        <v>48</v>
      </c>
      <c r="C49">
        <v>242.44386815944603</v>
      </c>
      <c r="D49">
        <v>163.95161820866753</v>
      </c>
    </row>
    <row r="50" spans="1:4" x14ac:dyDescent="0.35">
      <c r="A50" t="s">
        <v>157</v>
      </c>
      <c r="B50">
        <v>49</v>
      </c>
      <c r="C50">
        <v>16.285729054636548</v>
      </c>
      <c r="D50">
        <v>5.3409510778548928</v>
      </c>
    </row>
    <row r="51" spans="1:4" x14ac:dyDescent="0.35">
      <c r="A51" t="s">
        <v>158</v>
      </c>
      <c r="B51">
        <v>50</v>
      </c>
      <c r="C51">
        <v>35.812590925878226</v>
      </c>
      <c r="D51">
        <v>0.39151326176029799</v>
      </c>
    </row>
    <row r="52" spans="1:4" x14ac:dyDescent="0.35">
      <c r="A52" t="s">
        <v>159</v>
      </c>
      <c r="B52">
        <v>51</v>
      </c>
      <c r="C52">
        <v>943.57083624737731</v>
      </c>
      <c r="D52">
        <v>854.92340936776566</v>
      </c>
    </row>
    <row r="53" spans="1:4" x14ac:dyDescent="0.35">
      <c r="A53" t="s">
        <v>160</v>
      </c>
      <c r="B53">
        <v>52</v>
      </c>
      <c r="C53">
        <v>182.52828161757498</v>
      </c>
      <c r="D53">
        <v>107.72975847778015</v>
      </c>
    </row>
    <row r="54" spans="1:4" x14ac:dyDescent="0.35">
      <c r="A54" t="s">
        <v>161</v>
      </c>
      <c r="B54">
        <v>53</v>
      </c>
      <c r="C54">
        <v>50.20595910611091</v>
      </c>
      <c r="D54">
        <v>42.082220763123694</v>
      </c>
    </row>
    <row r="55" spans="1:4" x14ac:dyDescent="0.35">
      <c r="A55" t="s">
        <v>162</v>
      </c>
      <c r="B55">
        <v>54</v>
      </c>
      <c r="C55">
        <v>73.865905906626935</v>
      </c>
      <c r="D55">
        <v>455.34999988553091</v>
      </c>
    </row>
    <row r="56" spans="1:4" x14ac:dyDescent="0.35">
      <c r="A56" t="s">
        <v>163</v>
      </c>
      <c r="B56">
        <v>55</v>
      </c>
      <c r="C56">
        <v>1073.2873820604425</v>
      </c>
      <c r="D56">
        <v>733.17729377897172</v>
      </c>
    </row>
    <row r="57" spans="1:4" x14ac:dyDescent="0.35">
      <c r="A57" t="s">
        <v>164</v>
      </c>
      <c r="B57">
        <v>56</v>
      </c>
      <c r="C57">
        <v>370.68505882088954</v>
      </c>
      <c r="D57">
        <v>1081.9749076281478</v>
      </c>
    </row>
    <row r="58" spans="1:4" x14ac:dyDescent="0.35">
      <c r="A58" t="s">
        <v>165</v>
      </c>
      <c r="B58">
        <v>57</v>
      </c>
      <c r="C58">
        <v>242.50194727054549</v>
      </c>
      <c r="D58">
        <v>204.09881067132741</v>
      </c>
    </row>
    <row r="59" spans="1:4" x14ac:dyDescent="0.35">
      <c r="A59" t="s">
        <v>166</v>
      </c>
      <c r="B59">
        <v>58</v>
      </c>
      <c r="C59">
        <v>154.95919695185211</v>
      </c>
      <c r="D59">
        <v>333.54901953863168</v>
      </c>
    </row>
    <row r="60" spans="1:4" x14ac:dyDescent="0.35">
      <c r="A60" t="s">
        <v>167</v>
      </c>
      <c r="B60">
        <v>59</v>
      </c>
      <c r="C60">
        <v>0</v>
      </c>
      <c r="D60">
        <v>0</v>
      </c>
    </row>
    <row r="61" spans="1:4" x14ac:dyDescent="0.35">
      <c r="A61" t="s">
        <v>168</v>
      </c>
      <c r="B61">
        <v>60</v>
      </c>
      <c r="C61">
        <v>17.605275139429704</v>
      </c>
      <c r="D61">
        <v>61.584693472576518</v>
      </c>
    </row>
    <row r="62" spans="1:4" x14ac:dyDescent="0.35">
      <c r="A62" t="s">
        <v>169</v>
      </c>
      <c r="B62">
        <v>61</v>
      </c>
      <c r="C62">
        <v>0</v>
      </c>
      <c r="D62">
        <v>0</v>
      </c>
    </row>
    <row r="63" spans="1:4" x14ac:dyDescent="0.35">
      <c r="A63" t="s">
        <v>103</v>
      </c>
      <c r="B63">
        <v>62</v>
      </c>
      <c r="C63">
        <v>397.54686345164328</v>
      </c>
      <c r="D63">
        <v>244.67403825880737</v>
      </c>
    </row>
    <row r="64" spans="1:4" x14ac:dyDescent="0.35">
      <c r="A64" t="s">
        <v>170</v>
      </c>
      <c r="B64">
        <v>63</v>
      </c>
      <c r="C64">
        <v>63.501761613304282</v>
      </c>
      <c r="D64">
        <v>39.539604493945426</v>
      </c>
    </row>
    <row r="65" spans="1:4" x14ac:dyDescent="0.35">
      <c r="A65" t="s">
        <v>171</v>
      </c>
      <c r="B65">
        <v>64</v>
      </c>
      <c r="C65">
        <v>20.859180899209207</v>
      </c>
      <c r="D65">
        <v>0</v>
      </c>
    </row>
    <row r="66" spans="1:4" x14ac:dyDescent="0.35">
      <c r="A66" t="s">
        <v>172</v>
      </c>
      <c r="B66">
        <v>65</v>
      </c>
      <c r="C66">
        <v>0</v>
      </c>
      <c r="D66">
        <v>0</v>
      </c>
    </row>
    <row r="67" spans="1:4" x14ac:dyDescent="0.35">
      <c r="A67" t="s">
        <v>173</v>
      </c>
      <c r="B67">
        <v>66</v>
      </c>
      <c r="C67">
        <v>0</v>
      </c>
      <c r="D67">
        <v>0</v>
      </c>
    </row>
    <row r="68" spans="1:4" x14ac:dyDescent="0.35">
      <c r="A68" t="s">
        <v>174</v>
      </c>
      <c r="B68">
        <v>67</v>
      </c>
      <c r="C68">
        <v>268.94322356089816</v>
      </c>
      <c r="D68">
        <v>925.18676022818613</v>
      </c>
    </row>
    <row r="69" spans="1:4" x14ac:dyDescent="0.35">
      <c r="A69" t="s">
        <v>175</v>
      </c>
      <c r="B69">
        <v>68</v>
      </c>
      <c r="C69">
        <v>0</v>
      </c>
      <c r="D69">
        <v>0</v>
      </c>
    </row>
    <row r="70" spans="1:4" x14ac:dyDescent="0.35">
      <c r="A70" t="s">
        <v>176</v>
      </c>
      <c r="B70">
        <v>69</v>
      </c>
      <c r="C70">
        <v>0</v>
      </c>
      <c r="D70">
        <v>0</v>
      </c>
    </row>
    <row r="71" spans="1:4" x14ac:dyDescent="0.35">
      <c r="A71" t="s">
        <v>177</v>
      </c>
      <c r="B71">
        <v>70</v>
      </c>
      <c r="C71">
        <v>42.185274934146285</v>
      </c>
      <c r="D71">
        <v>68.029190151424132</v>
      </c>
    </row>
    <row r="72" spans="1:4" x14ac:dyDescent="0.35">
      <c r="A72" t="s">
        <v>178</v>
      </c>
      <c r="B72">
        <v>71</v>
      </c>
      <c r="C72">
        <v>7.4027730049850664</v>
      </c>
      <c r="D72">
        <v>0</v>
      </c>
    </row>
    <row r="73" spans="1:4" x14ac:dyDescent="0.35">
      <c r="A73" t="s">
        <v>179</v>
      </c>
      <c r="B73">
        <v>72</v>
      </c>
      <c r="C73">
        <v>0</v>
      </c>
      <c r="D73">
        <v>0</v>
      </c>
    </row>
    <row r="74" spans="1:4" x14ac:dyDescent="0.35">
      <c r="A74" t="s">
        <v>180</v>
      </c>
      <c r="B74">
        <v>73</v>
      </c>
      <c r="C74">
        <v>134.48479344735102</v>
      </c>
      <c r="D74">
        <v>259.27705274944293</v>
      </c>
    </row>
    <row r="75" spans="1:4" x14ac:dyDescent="0.35">
      <c r="A75" t="s">
        <v>181</v>
      </c>
      <c r="B75">
        <v>74</v>
      </c>
      <c r="C75">
        <v>0</v>
      </c>
      <c r="D75">
        <v>0.15785175422821945</v>
      </c>
    </row>
    <row r="76" spans="1:4" x14ac:dyDescent="0.35">
      <c r="A76" t="s">
        <v>182</v>
      </c>
      <c r="B76">
        <v>75</v>
      </c>
      <c r="C76">
        <v>104.01255693996868</v>
      </c>
      <c r="D76">
        <v>17.899825902431903</v>
      </c>
    </row>
    <row r="77" spans="1:4" x14ac:dyDescent="0.35">
      <c r="A77" t="s">
        <v>183</v>
      </c>
      <c r="B77">
        <v>76</v>
      </c>
      <c r="C77">
        <v>30.993955662990992</v>
      </c>
      <c r="D77">
        <v>0</v>
      </c>
    </row>
    <row r="78" spans="1:4" x14ac:dyDescent="0.35">
      <c r="A78" t="s">
        <v>184</v>
      </c>
      <c r="B78">
        <v>77</v>
      </c>
      <c r="C78">
        <v>0</v>
      </c>
      <c r="D78">
        <v>0</v>
      </c>
    </row>
    <row r="79" spans="1:4" x14ac:dyDescent="0.35">
      <c r="A79" t="s">
        <v>185</v>
      </c>
      <c r="B79">
        <v>78</v>
      </c>
      <c r="C79">
        <v>21.442274345394743</v>
      </c>
      <c r="D79">
        <v>57.908289956607071</v>
      </c>
    </row>
    <row r="80" spans="1:4" x14ac:dyDescent="0.35">
      <c r="A80" t="s">
        <v>186</v>
      </c>
      <c r="B80">
        <v>79</v>
      </c>
      <c r="C80">
        <v>6.0271451058762695</v>
      </c>
      <c r="D80">
        <v>4.196589863155987</v>
      </c>
    </row>
    <row r="81" spans="1:4" x14ac:dyDescent="0.35">
      <c r="A81" t="s">
        <v>187</v>
      </c>
      <c r="B81">
        <v>80</v>
      </c>
      <c r="C81">
        <v>0.37868613409359603</v>
      </c>
      <c r="D81">
        <v>0</v>
      </c>
    </row>
    <row r="82" spans="1:4" x14ac:dyDescent="0.35">
      <c r="A82" t="s">
        <v>188</v>
      </c>
      <c r="B82">
        <v>81</v>
      </c>
      <c r="C82">
        <v>4.9215160199574468</v>
      </c>
      <c r="D82">
        <v>3.0720837983879932</v>
      </c>
    </row>
    <row r="83" spans="1:4" x14ac:dyDescent="0.35">
      <c r="A83" t="s">
        <v>189</v>
      </c>
      <c r="B83">
        <v>82</v>
      </c>
      <c r="C83">
        <v>2.9504895997923741</v>
      </c>
      <c r="D83">
        <v>0</v>
      </c>
    </row>
    <row r="84" spans="1:4" x14ac:dyDescent="0.35">
      <c r="A84" t="s">
        <v>190</v>
      </c>
      <c r="B84">
        <v>83</v>
      </c>
      <c r="C84">
        <v>2.5839113702114798</v>
      </c>
      <c r="D84">
        <v>0.1786347479230749</v>
      </c>
    </row>
    <row r="85" spans="1:4" x14ac:dyDescent="0.35">
      <c r="A85" t="s">
        <v>191</v>
      </c>
      <c r="B85">
        <v>84</v>
      </c>
      <c r="C85">
        <v>1.803589397824684</v>
      </c>
      <c r="D85">
        <v>0.7278903718907217</v>
      </c>
    </row>
    <row r="86" spans="1:4" x14ac:dyDescent="0.35">
      <c r="A86" t="s">
        <v>192</v>
      </c>
      <c r="B86">
        <v>85</v>
      </c>
      <c r="C86">
        <v>35.210726915927133</v>
      </c>
      <c r="D86">
        <v>0</v>
      </c>
    </row>
    <row r="87" spans="1:4" x14ac:dyDescent="0.35">
      <c r="A87" t="s">
        <v>193</v>
      </c>
      <c r="B87">
        <v>86</v>
      </c>
      <c r="C87">
        <v>315.43073366795886</v>
      </c>
      <c r="D87">
        <v>38.457920489828233</v>
      </c>
    </row>
    <row r="88" spans="1:4" x14ac:dyDescent="0.35">
      <c r="A88" t="s">
        <v>194</v>
      </c>
      <c r="B88">
        <v>87</v>
      </c>
      <c r="C88">
        <v>0</v>
      </c>
      <c r="D88">
        <v>0</v>
      </c>
    </row>
    <row r="89" spans="1:4" x14ac:dyDescent="0.35">
      <c r="A89" t="s">
        <v>195</v>
      </c>
      <c r="B89">
        <v>88</v>
      </c>
      <c r="C89">
        <v>3.9759203329687804</v>
      </c>
      <c r="D89">
        <v>5.7712615444166643E-2</v>
      </c>
    </row>
    <row r="90" spans="1:4" x14ac:dyDescent="0.35">
      <c r="A90" t="s">
        <v>196</v>
      </c>
      <c r="B90">
        <v>89</v>
      </c>
      <c r="C90">
        <v>97.265173527545045</v>
      </c>
      <c r="D90">
        <v>56.122972610474925</v>
      </c>
    </row>
    <row r="91" spans="1:4" x14ac:dyDescent="0.35">
      <c r="A91" t="s">
        <v>197</v>
      </c>
      <c r="B91">
        <v>90</v>
      </c>
      <c r="C91">
        <v>1295.3821084231902</v>
      </c>
      <c r="D91">
        <v>1456.5376752957595</v>
      </c>
    </row>
    <row r="92" spans="1:4" x14ac:dyDescent="0.35">
      <c r="A92" t="s">
        <v>198</v>
      </c>
      <c r="B92">
        <v>91</v>
      </c>
      <c r="C92">
        <v>0.39674387341412681</v>
      </c>
      <c r="D92">
        <v>1.9848072650120616</v>
      </c>
    </row>
    <row r="93" spans="1:4" x14ac:dyDescent="0.35">
      <c r="A93" t="s">
        <v>199</v>
      </c>
      <c r="B93">
        <v>92</v>
      </c>
      <c r="C93">
        <v>1.3607717861250594</v>
      </c>
      <c r="D93">
        <v>0</v>
      </c>
    </row>
    <row r="94" spans="1:4" x14ac:dyDescent="0.35">
      <c r="A94" t="s">
        <v>200</v>
      </c>
      <c r="B94">
        <v>93</v>
      </c>
      <c r="C94">
        <v>1.3804651672072423</v>
      </c>
      <c r="D94">
        <v>0</v>
      </c>
    </row>
    <row r="95" spans="1:4" x14ac:dyDescent="0.35">
      <c r="A95" t="s">
        <v>201</v>
      </c>
      <c r="B95">
        <v>94</v>
      </c>
      <c r="C95">
        <v>2.1037811589599845E-2</v>
      </c>
      <c r="D95">
        <v>0.94389921642458063</v>
      </c>
    </row>
    <row r="96" spans="1:4" x14ac:dyDescent="0.35">
      <c r="A96" t="s">
        <v>202</v>
      </c>
      <c r="B96">
        <v>95</v>
      </c>
      <c r="C96">
        <v>7.4481967385816555E-2</v>
      </c>
      <c r="D96">
        <v>0</v>
      </c>
    </row>
    <row r="97" spans="1:4" x14ac:dyDescent="0.35">
      <c r="A97" t="s">
        <v>203</v>
      </c>
      <c r="B97">
        <v>96</v>
      </c>
      <c r="C97">
        <v>930.42193696385368</v>
      </c>
      <c r="D97">
        <v>815.60249801754424</v>
      </c>
    </row>
    <row r="98" spans="1:4" x14ac:dyDescent="0.35">
      <c r="A98" t="s">
        <v>204</v>
      </c>
      <c r="B98">
        <v>97</v>
      </c>
      <c r="C98">
        <v>104.30732716960887</v>
      </c>
      <c r="D98">
        <v>162.95739968458994</v>
      </c>
    </row>
    <row r="99" spans="1:4" x14ac:dyDescent="0.35">
      <c r="A99" t="s">
        <v>205</v>
      </c>
      <c r="B99">
        <v>98</v>
      </c>
      <c r="C99">
        <v>0</v>
      </c>
      <c r="D99">
        <v>0</v>
      </c>
    </row>
    <row r="100" spans="1:4" x14ac:dyDescent="0.35">
      <c r="A100" t="s">
        <v>206</v>
      </c>
      <c r="B100">
        <v>99</v>
      </c>
      <c r="C100">
        <v>61.129384181397249</v>
      </c>
      <c r="D100">
        <v>89.56070037203429</v>
      </c>
    </row>
    <row r="101" spans="1:4" x14ac:dyDescent="0.35">
      <c r="A101" t="s">
        <v>207</v>
      </c>
      <c r="B101">
        <v>100</v>
      </c>
      <c r="C101">
        <v>18.890897003696853</v>
      </c>
      <c r="D101">
        <v>0.82586535744679423</v>
      </c>
    </row>
    <row r="102" spans="1:4" x14ac:dyDescent="0.35">
      <c r="A102" t="s">
        <v>208</v>
      </c>
      <c r="B102">
        <v>101</v>
      </c>
      <c r="C102">
        <v>49.507037602437784</v>
      </c>
      <c r="D102">
        <v>77.105451410543665</v>
      </c>
    </row>
    <row r="103" spans="1:4" x14ac:dyDescent="0.35">
      <c r="A103" t="s">
        <v>209</v>
      </c>
      <c r="B103">
        <v>102</v>
      </c>
      <c r="C103">
        <v>0</v>
      </c>
      <c r="D103">
        <v>0</v>
      </c>
    </row>
    <row r="104" spans="1:4" x14ac:dyDescent="0.35">
      <c r="A104" t="s">
        <v>104</v>
      </c>
      <c r="B104">
        <v>103</v>
      </c>
      <c r="C104">
        <v>71.368220638573575</v>
      </c>
      <c r="D104">
        <v>29.064435321064366</v>
      </c>
    </row>
    <row r="105" spans="1:4" x14ac:dyDescent="0.35">
      <c r="A105" t="s">
        <v>210</v>
      </c>
      <c r="B105">
        <v>104</v>
      </c>
      <c r="C105">
        <v>1267.8016209494779</v>
      </c>
      <c r="D105">
        <v>48.757916713984976</v>
      </c>
    </row>
    <row r="106" spans="1:4" x14ac:dyDescent="0.35">
      <c r="A106" t="s">
        <v>211</v>
      </c>
      <c r="B106">
        <v>105</v>
      </c>
      <c r="C106">
        <v>0</v>
      </c>
      <c r="D106">
        <v>0</v>
      </c>
    </row>
    <row r="107" spans="1:4" x14ac:dyDescent="0.35">
      <c r="A107" t="s">
        <v>212</v>
      </c>
      <c r="B107">
        <v>106</v>
      </c>
      <c r="C107">
        <v>7.6825468097250029</v>
      </c>
      <c r="D107">
        <v>3.4775253683022371</v>
      </c>
    </row>
    <row r="108" spans="1:4" x14ac:dyDescent="0.35">
      <c r="A108" t="s">
        <v>213</v>
      </c>
      <c r="B108">
        <v>107</v>
      </c>
      <c r="C108">
        <v>0</v>
      </c>
      <c r="D108">
        <v>0</v>
      </c>
    </row>
    <row r="109" spans="1:4" x14ac:dyDescent="0.35">
      <c r="A109" t="s">
        <v>214</v>
      </c>
      <c r="B109">
        <v>108</v>
      </c>
      <c r="C109">
        <v>229.72361645405215</v>
      </c>
      <c r="D109">
        <v>292.62600761805703</v>
      </c>
    </row>
    <row r="110" spans="1:4" x14ac:dyDescent="0.35">
      <c r="A110" t="s">
        <v>215</v>
      </c>
      <c r="B110">
        <v>109</v>
      </c>
      <c r="C110">
        <v>0</v>
      </c>
      <c r="D110">
        <v>0</v>
      </c>
    </row>
    <row r="111" spans="1:4" x14ac:dyDescent="0.35">
      <c r="A111" t="s">
        <v>216</v>
      </c>
      <c r="B111">
        <v>110</v>
      </c>
      <c r="C111">
        <v>49.931927877018545</v>
      </c>
      <c r="D111">
        <v>200.86582623874443</v>
      </c>
    </row>
    <row r="112" spans="1:4" x14ac:dyDescent="0.35">
      <c r="A112" t="s">
        <v>217</v>
      </c>
      <c r="B112">
        <v>111</v>
      </c>
      <c r="C112">
        <v>0</v>
      </c>
      <c r="D112">
        <v>0</v>
      </c>
    </row>
    <row r="113" spans="1:4" x14ac:dyDescent="0.35">
      <c r="A113" t="s">
        <v>218</v>
      </c>
      <c r="B113">
        <v>112</v>
      </c>
      <c r="C113">
        <v>345.75801889890772</v>
      </c>
      <c r="D113">
        <v>2631.4041723673986</v>
      </c>
    </row>
    <row r="114" spans="1:4" x14ac:dyDescent="0.35">
      <c r="A114" t="s">
        <v>219</v>
      </c>
      <c r="B114">
        <v>113</v>
      </c>
      <c r="C114">
        <v>0</v>
      </c>
      <c r="D114">
        <v>0</v>
      </c>
    </row>
    <row r="115" spans="1:4" x14ac:dyDescent="0.35">
      <c r="A115" t="s">
        <v>220</v>
      </c>
      <c r="B115">
        <v>114</v>
      </c>
      <c r="C115">
        <v>11.492750621273743</v>
      </c>
      <c r="D115">
        <v>12.623359697070292</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671.7951198855078</v>
      </c>
      <c r="D118">
        <v>555.75915070280155</v>
      </c>
    </row>
    <row r="119" spans="1:4" x14ac:dyDescent="0.35">
      <c r="A119" t="s">
        <v>224</v>
      </c>
      <c r="B119">
        <v>118</v>
      </c>
      <c r="C119">
        <v>2021.6285990478657</v>
      </c>
      <c r="D119">
        <v>1538.485442175918</v>
      </c>
    </row>
    <row r="120" spans="1:4" x14ac:dyDescent="0.35">
      <c r="A120" t="s">
        <v>225</v>
      </c>
      <c r="B120">
        <v>119</v>
      </c>
      <c r="C120">
        <v>214.0982194401868</v>
      </c>
      <c r="D120">
        <v>161.57206877219372</v>
      </c>
    </row>
    <row r="121" spans="1:4" x14ac:dyDescent="0.35">
      <c r="A121" t="s">
        <v>226</v>
      </c>
      <c r="B121">
        <v>120</v>
      </c>
      <c r="C121">
        <v>946.89572720662352</v>
      </c>
      <c r="D121">
        <v>1270.7684153552202</v>
      </c>
    </row>
    <row r="122" spans="1:4" x14ac:dyDescent="0.35">
      <c r="A122" t="s">
        <v>227</v>
      </c>
      <c r="B122">
        <v>121</v>
      </c>
      <c r="C122">
        <v>849.17740860636741</v>
      </c>
      <c r="D122">
        <v>358.16146106376777</v>
      </c>
    </row>
    <row r="123" spans="1:4" x14ac:dyDescent="0.35">
      <c r="A123" t="s">
        <v>228</v>
      </c>
      <c r="B123">
        <v>122</v>
      </c>
      <c r="C123">
        <v>330.46889105559501</v>
      </c>
      <c r="D123">
        <v>386.75874514870412</v>
      </c>
    </row>
    <row r="124" spans="1:4" x14ac:dyDescent="0.35">
      <c r="A124" t="s">
        <v>229</v>
      </c>
      <c r="B124">
        <v>123</v>
      </c>
      <c r="C124">
        <v>1195.5105602653598</v>
      </c>
      <c r="D124">
        <v>461.05498066458779</v>
      </c>
    </row>
    <row r="125" spans="1:4" x14ac:dyDescent="0.35">
      <c r="A125" t="s">
        <v>230</v>
      </c>
      <c r="B125">
        <v>124</v>
      </c>
      <c r="C125">
        <v>258.29304056543452</v>
      </c>
      <c r="D125">
        <v>230.52896326163963</v>
      </c>
    </row>
    <row r="126" spans="1:4" x14ac:dyDescent="0.35">
      <c r="A126" t="s">
        <v>231</v>
      </c>
      <c r="B126">
        <v>125</v>
      </c>
      <c r="C126">
        <v>363.79821580673666</v>
      </c>
      <c r="D126">
        <v>539.80772580480266</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4.5896586850898598E-3</v>
      </c>
      <c r="D146">
        <v>0</v>
      </c>
    </row>
    <row r="147" spans="1:4" x14ac:dyDescent="0.35">
      <c r="A147" t="s">
        <v>252</v>
      </c>
      <c r="B147">
        <v>146</v>
      </c>
      <c r="C147">
        <v>0.12673957001094149</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168.29073433322921</v>
      </c>
      <c r="D151">
        <v>142.29107528059305</v>
      </c>
    </row>
    <row r="152" spans="1:4" x14ac:dyDescent="0.35">
      <c r="A152" t="s">
        <v>257</v>
      </c>
      <c r="B152">
        <v>151</v>
      </c>
      <c r="C152">
        <v>0</v>
      </c>
      <c r="D152">
        <v>0</v>
      </c>
    </row>
    <row r="153" spans="1:4" x14ac:dyDescent="0.35">
      <c r="A153" t="s">
        <v>258</v>
      </c>
      <c r="B153">
        <v>152</v>
      </c>
      <c r="C153">
        <v>18.153367737795804</v>
      </c>
      <c r="D153">
        <v>11.659318456447691</v>
      </c>
    </row>
    <row r="154" spans="1:4" x14ac:dyDescent="0.35">
      <c r="A154" t="s">
        <v>259</v>
      </c>
      <c r="B154">
        <v>153</v>
      </c>
      <c r="C154">
        <v>3.6335726790461078</v>
      </c>
      <c r="D154">
        <v>2.5070755136911691</v>
      </c>
    </row>
    <row r="155" spans="1:4" x14ac:dyDescent="0.35">
      <c r="A155" t="s">
        <v>260</v>
      </c>
      <c r="B155">
        <v>154</v>
      </c>
      <c r="C155">
        <v>99.413784763285292</v>
      </c>
      <c r="D155">
        <v>66.992091493226937</v>
      </c>
    </row>
    <row r="156" spans="1:4" x14ac:dyDescent="0.35">
      <c r="A156" t="s">
        <v>326</v>
      </c>
      <c r="B156">
        <v>155</v>
      </c>
      <c r="C156">
        <v>59.52673753582043</v>
      </c>
      <c r="D156">
        <v>39.321906092338757</v>
      </c>
    </row>
    <row r="157" spans="1:4" x14ac:dyDescent="0.35">
      <c r="A157" t="s">
        <v>261</v>
      </c>
      <c r="B157">
        <v>156</v>
      </c>
      <c r="C157">
        <v>1394.9461399165798</v>
      </c>
      <c r="D157">
        <v>2972.1128787185462</v>
      </c>
    </row>
    <row r="158" spans="1:4" x14ac:dyDescent="0.35">
      <c r="A158" t="s">
        <v>262</v>
      </c>
      <c r="B158">
        <v>157</v>
      </c>
      <c r="C158">
        <v>95.437053034703908</v>
      </c>
      <c r="D158">
        <v>189.21351589454392</v>
      </c>
    </row>
    <row r="159" spans="1:4" x14ac:dyDescent="0.35">
      <c r="A159" t="s">
        <v>263</v>
      </c>
      <c r="B159">
        <v>158</v>
      </c>
      <c r="C159">
        <v>506.21165503392621</v>
      </c>
      <c r="D159">
        <v>1026.5218707559234</v>
      </c>
    </row>
    <row r="160" spans="1:4" x14ac:dyDescent="0.35">
      <c r="A160" t="s">
        <v>264</v>
      </c>
      <c r="B160">
        <v>159</v>
      </c>
      <c r="C160">
        <v>20.795205633840073</v>
      </c>
      <c r="D160">
        <v>20.299183369943531</v>
      </c>
    </row>
    <row r="161" spans="1:4" x14ac:dyDescent="0.35">
      <c r="A161" t="s">
        <v>265</v>
      </c>
      <c r="B161">
        <v>160</v>
      </c>
      <c r="C161">
        <v>101.27110553107647</v>
      </c>
      <c r="D161">
        <v>76.849545661829723</v>
      </c>
    </row>
    <row r="162" spans="1:4" x14ac:dyDescent="0.35">
      <c r="A162" t="s">
        <v>266</v>
      </c>
      <c r="B162">
        <v>161</v>
      </c>
      <c r="C162">
        <v>5.9819209805891687</v>
      </c>
      <c r="D162">
        <v>15.180270063852575</v>
      </c>
    </row>
    <row r="163" spans="1:4" x14ac:dyDescent="0.35">
      <c r="A163" t="s">
        <v>267</v>
      </c>
      <c r="B163">
        <v>162</v>
      </c>
      <c r="C163">
        <v>275.31597096932956</v>
      </c>
      <c r="D163">
        <v>258.32746684375081</v>
      </c>
    </row>
    <row r="164" spans="1:4" x14ac:dyDescent="0.35">
      <c r="A164" t="s">
        <v>268</v>
      </c>
      <c r="B164">
        <v>163</v>
      </c>
      <c r="C164">
        <v>113.23710517919693</v>
      </c>
      <c r="D164">
        <v>307.56644118538185</v>
      </c>
    </row>
    <row r="165" spans="1:4" x14ac:dyDescent="0.35">
      <c r="A165" t="s">
        <v>269</v>
      </c>
      <c r="B165">
        <v>164</v>
      </c>
      <c r="C165">
        <v>194.87851220621195</v>
      </c>
      <c r="D165">
        <v>193.52444650510941</v>
      </c>
    </row>
    <row r="166" spans="1:4" x14ac:dyDescent="0.35">
      <c r="A166" t="s">
        <v>270</v>
      </c>
      <c r="B166">
        <v>165</v>
      </c>
      <c r="C166">
        <v>70.985788350819391</v>
      </c>
      <c r="D166">
        <v>50.434388211335651</v>
      </c>
    </row>
    <row r="167" spans="1:4" x14ac:dyDescent="0.35">
      <c r="A167" t="s">
        <v>271</v>
      </c>
      <c r="B167">
        <v>166</v>
      </c>
      <c r="C167">
        <v>151.2123005647839</v>
      </c>
      <c r="D167">
        <v>205.48164385976244</v>
      </c>
    </row>
    <row r="168" spans="1:4" x14ac:dyDescent="0.35">
      <c r="A168" t="s">
        <v>272</v>
      </c>
      <c r="B168">
        <v>167</v>
      </c>
      <c r="C168">
        <v>29.708753053312407</v>
      </c>
      <c r="D168">
        <v>10.247647907054889</v>
      </c>
    </row>
    <row r="169" spans="1:4" x14ac:dyDescent="0.35">
      <c r="A169" t="s">
        <v>273</v>
      </c>
      <c r="B169">
        <v>168</v>
      </c>
      <c r="C169">
        <v>244.80871250113424</v>
      </c>
      <c r="D169">
        <v>135.53319890397827</v>
      </c>
    </row>
    <row r="170" spans="1:4" x14ac:dyDescent="0.35">
      <c r="A170" t="s">
        <v>274</v>
      </c>
      <c r="B170">
        <v>169</v>
      </c>
      <c r="C170">
        <v>133.53555246574814</v>
      </c>
      <c r="D170">
        <v>11.563587462182854</v>
      </c>
    </row>
    <row r="171" spans="1:4" x14ac:dyDescent="0.35">
      <c r="A171" t="s">
        <v>275</v>
      </c>
      <c r="B171">
        <v>170</v>
      </c>
      <c r="C171">
        <v>201.96264467769541</v>
      </c>
      <c r="D171">
        <v>420.87034195157941</v>
      </c>
    </row>
    <row r="172" spans="1:4" x14ac:dyDescent="0.35">
      <c r="A172" t="s">
        <v>276</v>
      </c>
      <c r="B172">
        <v>171</v>
      </c>
      <c r="C172">
        <v>95.329620344155174</v>
      </c>
      <c r="D172">
        <v>95.419449549539891</v>
      </c>
    </row>
    <row r="173" spans="1:4" x14ac:dyDescent="0.35">
      <c r="A173" t="s">
        <v>277</v>
      </c>
      <c r="B173">
        <v>172</v>
      </c>
      <c r="C173">
        <v>654.49563936328252</v>
      </c>
      <c r="D173">
        <v>2279.5741035495976</v>
      </c>
    </row>
    <row r="174" spans="1:4" x14ac:dyDescent="0.35">
      <c r="A174" t="s">
        <v>278</v>
      </c>
      <c r="B174">
        <v>173</v>
      </c>
      <c r="C174">
        <v>33.402787277373513</v>
      </c>
      <c r="D174">
        <v>40.330458865358175</v>
      </c>
    </row>
    <row r="175" spans="1:4" x14ac:dyDescent="0.35">
      <c r="A175" t="s">
        <v>279</v>
      </c>
      <c r="B175">
        <v>174</v>
      </c>
      <c r="C175">
        <v>23.061242077972317</v>
      </c>
      <c r="D175">
        <v>22.490030991903492</v>
      </c>
    </row>
    <row r="176" spans="1:4" x14ac:dyDescent="0.35">
      <c r="A176" t="s">
        <v>280</v>
      </c>
      <c r="B176">
        <v>175</v>
      </c>
      <c r="C176">
        <v>34.480609385481557</v>
      </c>
      <c r="D176">
        <v>35.196343320268319</v>
      </c>
    </row>
    <row r="177" spans="1:4" x14ac:dyDescent="0.35">
      <c r="A177" t="s">
        <v>281</v>
      </c>
      <c r="B177">
        <v>176</v>
      </c>
      <c r="C177">
        <v>0.51008582761025112</v>
      </c>
      <c r="D177">
        <v>0.20830525344849515</v>
      </c>
    </row>
    <row r="178" spans="1:4" x14ac:dyDescent="0.35">
      <c r="A178" t="s">
        <v>282</v>
      </c>
      <c r="B178">
        <v>177</v>
      </c>
      <c r="C178">
        <v>0.54839511371827243</v>
      </c>
      <c r="D178">
        <v>0.24197845084276748</v>
      </c>
    </row>
    <row r="179" spans="1:4" x14ac:dyDescent="0.35">
      <c r="A179" t="s">
        <v>283</v>
      </c>
      <c r="B179">
        <v>178</v>
      </c>
      <c r="C179">
        <v>0.3523836147075613</v>
      </c>
      <c r="D179">
        <v>0.17041368275693772</v>
      </c>
    </row>
    <row r="180" spans="1:4" x14ac:dyDescent="0.35">
      <c r="A180" t="s">
        <v>284</v>
      </c>
      <c r="B180">
        <v>179</v>
      </c>
      <c r="C180">
        <v>1.3825690630525074</v>
      </c>
      <c r="D180">
        <v>0.78668899170994455</v>
      </c>
    </row>
    <row r="181" spans="1:4" x14ac:dyDescent="0.35">
      <c r="A181" t="s">
        <v>285</v>
      </c>
      <c r="B181">
        <v>180</v>
      </c>
      <c r="C181">
        <v>0.11457035773894811</v>
      </c>
      <c r="D181">
        <v>4.994866301206944E-2</v>
      </c>
    </row>
    <row r="182" spans="1:4" x14ac:dyDescent="0.35">
      <c r="A182" t="s">
        <v>286</v>
      </c>
      <c r="B182">
        <v>181</v>
      </c>
      <c r="C182">
        <v>0.17237665920945019</v>
      </c>
      <c r="D182">
        <v>7.3313746149570438E-2</v>
      </c>
    </row>
    <row r="183" spans="1:4" x14ac:dyDescent="0.35">
      <c r="A183" t="s">
        <v>287</v>
      </c>
      <c r="B183">
        <v>182</v>
      </c>
      <c r="C183">
        <v>0.91528545984890752</v>
      </c>
      <c r="D183">
        <v>0.6179816836564731</v>
      </c>
    </row>
    <row r="184" spans="1:4" x14ac:dyDescent="0.35">
      <c r="A184" t="s">
        <v>288</v>
      </c>
      <c r="B184">
        <v>183</v>
      </c>
      <c r="C184">
        <v>0.17101934173447059</v>
      </c>
      <c r="D184">
        <v>0</v>
      </c>
    </row>
    <row r="185" spans="1:4" x14ac:dyDescent="0.35">
      <c r="A185" t="s">
        <v>289</v>
      </c>
      <c r="B185">
        <v>184</v>
      </c>
      <c r="C185">
        <v>2.0592943720915968E-2</v>
      </c>
      <c r="D185">
        <v>0</v>
      </c>
    </row>
    <row r="186" spans="1:4" x14ac:dyDescent="0.35">
      <c r="A186" t="s">
        <v>290</v>
      </c>
      <c r="B186">
        <v>185</v>
      </c>
      <c r="C186">
        <v>0.96117799402604553</v>
      </c>
      <c r="D186">
        <v>0</v>
      </c>
    </row>
    <row r="187" spans="1:4" x14ac:dyDescent="0.35">
      <c r="A187" t="s">
        <v>291</v>
      </c>
      <c r="B187">
        <v>186</v>
      </c>
      <c r="C187">
        <v>0.82404677301864793</v>
      </c>
      <c r="D187">
        <v>0.12010029287745588</v>
      </c>
    </row>
    <row r="188" spans="1:4" x14ac:dyDescent="0.35">
      <c r="A188" t="s">
        <v>292</v>
      </c>
      <c r="B188">
        <v>187</v>
      </c>
      <c r="C188">
        <v>0</v>
      </c>
      <c r="D188">
        <v>0</v>
      </c>
    </row>
    <row r="189" spans="1:4" x14ac:dyDescent="0.35">
      <c r="A189" t="s">
        <v>293</v>
      </c>
      <c r="B189">
        <v>188</v>
      </c>
      <c r="C189">
        <v>1.2477061059330152</v>
      </c>
      <c r="D189">
        <v>1.1151289549464838</v>
      </c>
    </row>
    <row r="190" spans="1:4" x14ac:dyDescent="0.35">
      <c r="A190" t="s">
        <v>294</v>
      </c>
      <c r="B190">
        <v>189</v>
      </c>
      <c r="C190">
        <v>1.8761941303361629</v>
      </c>
      <c r="D190">
        <v>1.5743192473855485</v>
      </c>
    </row>
    <row r="191" spans="1:4" x14ac:dyDescent="0.35">
      <c r="A191" t="s">
        <v>295</v>
      </c>
      <c r="B191">
        <v>190</v>
      </c>
      <c r="C191">
        <v>13.461106243035145</v>
      </c>
      <c r="D191">
        <v>4.7079508252807347</v>
      </c>
    </row>
    <row r="192" spans="1:4" x14ac:dyDescent="0.35">
      <c r="A192" t="s">
        <v>296</v>
      </c>
      <c r="B192">
        <v>191</v>
      </c>
      <c r="C192">
        <v>6.5788367361594968</v>
      </c>
      <c r="D192">
        <v>2.9662604864962128</v>
      </c>
    </row>
    <row r="193" spans="1:4" x14ac:dyDescent="0.35">
      <c r="A193" t="s">
        <v>297</v>
      </c>
      <c r="B193">
        <v>192</v>
      </c>
      <c r="C193">
        <v>3.5393355945144616</v>
      </c>
      <c r="D193">
        <v>0.37128775053325053</v>
      </c>
    </row>
    <row r="194" spans="1:4" x14ac:dyDescent="0.35">
      <c r="A194" t="s">
        <v>298</v>
      </c>
      <c r="B194">
        <v>193</v>
      </c>
      <c r="C194">
        <v>6.6582941621999971</v>
      </c>
      <c r="D194">
        <v>3.7945728740191211</v>
      </c>
    </row>
    <row r="195" spans="1:4" x14ac:dyDescent="0.35">
      <c r="A195" t="s">
        <v>299</v>
      </c>
      <c r="B195">
        <v>194</v>
      </c>
      <c r="C195">
        <v>1.8853215736771516</v>
      </c>
      <c r="D195">
        <v>0.6043662803963491</v>
      </c>
    </row>
    <row r="196" spans="1:4" x14ac:dyDescent="0.35">
      <c r="A196" t="s">
        <v>300</v>
      </c>
      <c r="B196">
        <v>195</v>
      </c>
      <c r="C196">
        <v>2.3052431709755083</v>
      </c>
      <c r="D196">
        <v>0.74817639206690989</v>
      </c>
    </row>
    <row r="197" spans="1:4" x14ac:dyDescent="0.35">
      <c r="A197" t="s">
        <v>301</v>
      </c>
      <c r="B197">
        <v>196</v>
      </c>
      <c r="C197">
        <v>2780.0527276087305</v>
      </c>
      <c r="D197">
        <v>259.51266422935635</v>
      </c>
    </row>
    <row r="198" spans="1:4" x14ac:dyDescent="0.35">
      <c r="A198" t="s">
        <v>302</v>
      </c>
      <c r="B198">
        <v>197</v>
      </c>
      <c r="C198">
        <v>73.901378020190648</v>
      </c>
      <c r="D198">
        <v>65.116609240701862</v>
      </c>
    </row>
    <row r="199" spans="1:4" x14ac:dyDescent="0.35">
      <c r="A199" t="s">
        <v>303</v>
      </c>
      <c r="B199">
        <v>198</v>
      </c>
      <c r="C199">
        <v>3.440813924704996</v>
      </c>
      <c r="D199">
        <v>4.1649271006342543</v>
      </c>
    </row>
    <row r="200" spans="1:4" x14ac:dyDescent="0.35">
      <c r="A200" t="s">
        <v>304</v>
      </c>
      <c r="B200">
        <v>199</v>
      </c>
      <c r="C200">
        <v>2.1757631635958465</v>
      </c>
      <c r="D200">
        <v>0</v>
      </c>
    </row>
    <row r="201" spans="1:4" x14ac:dyDescent="0.35">
      <c r="A201" t="s">
        <v>305</v>
      </c>
      <c r="B201">
        <v>200</v>
      </c>
      <c r="C201">
        <v>0</v>
      </c>
      <c r="D20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1.6755345352439621E-2</v>
      </c>
      <c r="D2">
        <v>0</v>
      </c>
    </row>
    <row r="3" spans="1:4" x14ac:dyDescent="0.35">
      <c r="A3" t="s">
        <v>110</v>
      </c>
      <c r="B3">
        <v>2</v>
      </c>
      <c r="C3">
        <v>25.96576522189439</v>
      </c>
      <c r="D3">
        <v>90.980742707021449</v>
      </c>
    </row>
    <row r="4" spans="1:4" x14ac:dyDescent="0.35">
      <c r="A4" t="s">
        <v>111</v>
      </c>
      <c r="B4">
        <v>3</v>
      </c>
      <c r="C4">
        <v>42.285654780146729</v>
      </c>
      <c r="D4">
        <v>190.224163826894</v>
      </c>
    </row>
    <row r="5" spans="1:4" x14ac:dyDescent="0.35">
      <c r="A5" t="s">
        <v>112</v>
      </c>
      <c r="B5">
        <v>4</v>
      </c>
      <c r="C5">
        <v>273.16044859838581</v>
      </c>
      <c r="D5">
        <v>101.1061524926432</v>
      </c>
    </row>
    <row r="6" spans="1:4" x14ac:dyDescent="0.35">
      <c r="A6" t="s">
        <v>113</v>
      </c>
      <c r="B6">
        <v>5</v>
      </c>
      <c r="C6">
        <v>17.255279220234414</v>
      </c>
      <c r="D6">
        <v>117.20245497288361</v>
      </c>
    </row>
    <row r="7" spans="1:4" x14ac:dyDescent="0.35">
      <c r="A7" t="s">
        <v>114</v>
      </c>
      <c r="B7">
        <v>6</v>
      </c>
      <c r="C7">
        <v>20.837331901810547</v>
      </c>
      <c r="D7">
        <v>0.68023881882583792</v>
      </c>
    </row>
    <row r="8" spans="1:4" x14ac:dyDescent="0.35">
      <c r="A8" t="s">
        <v>115</v>
      </c>
      <c r="B8">
        <v>7</v>
      </c>
      <c r="C8">
        <v>0.30838829999863149</v>
      </c>
      <c r="D8">
        <v>0</v>
      </c>
    </row>
    <row r="9" spans="1:4" x14ac:dyDescent="0.35">
      <c r="A9" t="s">
        <v>116</v>
      </c>
      <c r="B9">
        <v>8</v>
      </c>
      <c r="C9">
        <v>39.247225630420708</v>
      </c>
      <c r="D9">
        <v>9.2259090641923063</v>
      </c>
    </row>
    <row r="10" spans="1:4" x14ac:dyDescent="0.35">
      <c r="A10" t="s">
        <v>117</v>
      </c>
      <c r="B10">
        <v>9</v>
      </c>
      <c r="C10">
        <v>49.838321924752051</v>
      </c>
      <c r="D10">
        <v>3.5336010501747306</v>
      </c>
    </row>
    <row r="11" spans="1:4" x14ac:dyDescent="0.35">
      <c r="A11" t="s">
        <v>118</v>
      </c>
      <c r="B11">
        <v>10</v>
      </c>
      <c r="C11">
        <v>21.822605458643594</v>
      </c>
      <c r="D11">
        <v>3.8132838629746124</v>
      </c>
    </row>
    <row r="12" spans="1:4" x14ac:dyDescent="0.35">
      <c r="A12" t="s">
        <v>119</v>
      </c>
      <c r="B12">
        <v>11</v>
      </c>
      <c r="C12">
        <v>7.6350971654363526</v>
      </c>
      <c r="D12">
        <v>6.3139009154891603</v>
      </c>
    </row>
    <row r="13" spans="1:4" x14ac:dyDescent="0.35">
      <c r="A13" t="s">
        <v>120</v>
      </c>
      <c r="B13">
        <v>12</v>
      </c>
      <c r="C13">
        <v>1.9532942939317137</v>
      </c>
      <c r="D13">
        <v>4.7498482387367478</v>
      </c>
    </row>
    <row r="14" spans="1:4" x14ac:dyDescent="0.35">
      <c r="A14" t="s">
        <v>121</v>
      </c>
      <c r="B14">
        <v>13</v>
      </c>
      <c r="C14">
        <v>11.00745410035157</v>
      </c>
      <c r="D14">
        <v>1.1665208670937859</v>
      </c>
    </row>
    <row r="15" spans="1:4" x14ac:dyDescent="0.35">
      <c r="A15" t="s">
        <v>122</v>
      </c>
      <c r="B15">
        <v>14</v>
      </c>
      <c r="C15">
        <v>0</v>
      </c>
      <c r="D15">
        <v>0</v>
      </c>
    </row>
    <row r="16" spans="1:4" x14ac:dyDescent="0.35">
      <c r="A16" t="s">
        <v>123</v>
      </c>
      <c r="B16">
        <v>15</v>
      </c>
      <c r="C16">
        <v>0</v>
      </c>
      <c r="D16">
        <v>5.402401900550103E-2</v>
      </c>
    </row>
    <row r="17" spans="1:4" x14ac:dyDescent="0.35">
      <c r="A17" t="s">
        <v>124</v>
      </c>
      <c r="B17">
        <v>16</v>
      </c>
      <c r="C17">
        <v>0</v>
      </c>
      <c r="D17">
        <v>0</v>
      </c>
    </row>
    <row r="18" spans="1:4" x14ac:dyDescent="0.35">
      <c r="A18" t="s">
        <v>125</v>
      </c>
      <c r="B18">
        <v>17</v>
      </c>
      <c r="C18">
        <v>0</v>
      </c>
      <c r="D18">
        <v>0</v>
      </c>
    </row>
    <row r="19" spans="1:4" x14ac:dyDescent="0.35">
      <c r="A19" t="s">
        <v>126</v>
      </c>
      <c r="B19">
        <v>18</v>
      </c>
      <c r="C19">
        <v>4.6699323627458673</v>
      </c>
      <c r="D19">
        <v>2.1310738705848458</v>
      </c>
    </row>
    <row r="20" spans="1:4" x14ac:dyDescent="0.35">
      <c r="A20" t="s">
        <v>127</v>
      </c>
      <c r="B20">
        <v>19</v>
      </c>
      <c r="C20">
        <v>25.512010426364768</v>
      </c>
      <c r="D20">
        <v>18.328152267968914</v>
      </c>
    </row>
    <row r="21" spans="1:4" x14ac:dyDescent="0.35">
      <c r="A21" t="s">
        <v>128</v>
      </c>
      <c r="B21">
        <v>20</v>
      </c>
      <c r="C21">
        <v>7.5635672029025178</v>
      </c>
      <c r="D21">
        <v>0</v>
      </c>
    </row>
    <row r="22" spans="1:4" x14ac:dyDescent="0.35">
      <c r="A22" t="s">
        <v>129</v>
      </c>
      <c r="B22">
        <v>21</v>
      </c>
      <c r="C22">
        <v>0.39232882707465982</v>
      </c>
      <c r="D22">
        <v>0</v>
      </c>
    </row>
    <row r="23" spans="1:4" x14ac:dyDescent="0.35">
      <c r="A23" t="s">
        <v>130</v>
      </c>
      <c r="B23">
        <v>22</v>
      </c>
      <c r="C23">
        <v>184.87672493151635</v>
      </c>
      <c r="D23">
        <v>0</v>
      </c>
    </row>
    <row r="24" spans="1:4" x14ac:dyDescent="0.35">
      <c r="A24" t="s">
        <v>131</v>
      </c>
      <c r="B24">
        <v>23</v>
      </c>
      <c r="C24">
        <v>14.547885084593592</v>
      </c>
      <c r="D24">
        <v>0</v>
      </c>
    </row>
    <row r="25" spans="1:4" x14ac:dyDescent="0.35">
      <c r="A25" t="s">
        <v>132</v>
      </c>
      <c r="B25">
        <v>24</v>
      </c>
      <c r="C25">
        <v>0</v>
      </c>
      <c r="D25">
        <v>0</v>
      </c>
    </row>
    <row r="26" spans="1:4" x14ac:dyDescent="0.35">
      <c r="A26" t="s">
        <v>133</v>
      </c>
      <c r="B26">
        <v>25</v>
      </c>
      <c r="C26">
        <v>5.3812395053609876</v>
      </c>
      <c r="D26">
        <v>0</v>
      </c>
    </row>
    <row r="27" spans="1:4" x14ac:dyDescent="0.35">
      <c r="A27" t="s">
        <v>134</v>
      </c>
      <c r="B27">
        <v>26</v>
      </c>
      <c r="C27">
        <v>2.7971978502130534</v>
      </c>
      <c r="D27">
        <v>0</v>
      </c>
    </row>
    <row r="28" spans="1:4" x14ac:dyDescent="0.35">
      <c r="A28" t="s">
        <v>135</v>
      </c>
      <c r="B28">
        <v>27</v>
      </c>
      <c r="C28">
        <v>0.47655183551553332</v>
      </c>
      <c r="D28">
        <v>0</v>
      </c>
    </row>
    <row r="29" spans="1:4" x14ac:dyDescent="0.35">
      <c r="A29" t="s">
        <v>136</v>
      </c>
      <c r="B29">
        <v>28</v>
      </c>
      <c r="C29">
        <v>475.58256901248456</v>
      </c>
      <c r="D29">
        <v>0</v>
      </c>
    </row>
    <row r="30" spans="1:4" x14ac:dyDescent="0.35">
      <c r="A30" t="s">
        <v>137</v>
      </c>
      <c r="B30">
        <v>29</v>
      </c>
      <c r="C30">
        <v>146.86485535648839</v>
      </c>
      <c r="D30">
        <v>3.1326156143949015</v>
      </c>
    </row>
    <row r="31" spans="1:4" x14ac:dyDescent="0.35">
      <c r="A31" t="s">
        <v>138</v>
      </c>
      <c r="B31">
        <v>30</v>
      </c>
      <c r="C31">
        <v>0</v>
      </c>
      <c r="D31">
        <v>0</v>
      </c>
    </row>
    <row r="32" spans="1:4" x14ac:dyDescent="0.35">
      <c r="A32" t="s">
        <v>139</v>
      </c>
      <c r="B32">
        <v>31</v>
      </c>
      <c r="C32">
        <v>0</v>
      </c>
      <c r="D32">
        <v>1.2170729278054477E-2</v>
      </c>
    </row>
    <row r="33" spans="1:4" x14ac:dyDescent="0.35">
      <c r="A33" t="s">
        <v>140</v>
      </c>
      <c r="B33">
        <v>32</v>
      </c>
      <c r="C33">
        <v>0</v>
      </c>
      <c r="D33">
        <v>0</v>
      </c>
    </row>
    <row r="34" spans="1:4" x14ac:dyDescent="0.35">
      <c r="A34" t="s">
        <v>141</v>
      </c>
      <c r="B34">
        <v>33</v>
      </c>
      <c r="C34">
        <v>19.232403343894131</v>
      </c>
      <c r="D34">
        <v>0</v>
      </c>
    </row>
    <row r="35" spans="1:4" x14ac:dyDescent="0.35">
      <c r="A35" t="s">
        <v>142</v>
      </c>
      <c r="B35">
        <v>34</v>
      </c>
      <c r="C35">
        <v>0</v>
      </c>
      <c r="D35">
        <v>0</v>
      </c>
    </row>
    <row r="36" spans="1:4" x14ac:dyDescent="0.35">
      <c r="A36" t="s">
        <v>143</v>
      </c>
      <c r="B36">
        <v>35</v>
      </c>
      <c r="C36">
        <v>0</v>
      </c>
      <c r="D36">
        <v>0</v>
      </c>
    </row>
    <row r="37" spans="1:4" x14ac:dyDescent="0.35">
      <c r="A37" t="s">
        <v>144</v>
      </c>
      <c r="B37">
        <v>36</v>
      </c>
      <c r="C37">
        <v>8.7884647789348094</v>
      </c>
      <c r="D37">
        <v>0</v>
      </c>
    </row>
    <row r="38" spans="1:4" x14ac:dyDescent="0.35">
      <c r="A38" t="s">
        <v>145</v>
      </c>
      <c r="B38">
        <v>37</v>
      </c>
      <c r="C38">
        <v>0</v>
      </c>
      <c r="D38">
        <v>0</v>
      </c>
    </row>
    <row r="39" spans="1:4" x14ac:dyDescent="0.35">
      <c r="A39" t="s">
        <v>146</v>
      </c>
      <c r="B39">
        <v>38</v>
      </c>
      <c r="C39">
        <v>1.014468402898501E-2</v>
      </c>
      <c r="D39">
        <v>0</v>
      </c>
    </row>
    <row r="40" spans="1:4" x14ac:dyDescent="0.35">
      <c r="A40" t="s">
        <v>147</v>
      </c>
      <c r="B40">
        <v>39</v>
      </c>
      <c r="C40">
        <v>4.3638423654301602E-2</v>
      </c>
      <c r="D40">
        <v>5.4645409383980489E-4</v>
      </c>
    </row>
    <row r="41" spans="1:4" x14ac:dyDescent="0.35">
      <c r="A41" t="s">
        <v>148</v>
      </c>
      <c r="B41">
        <v>40</v>
      </c>
      <c r="C41">
        <v>3.8699790103089877</v>
      </c>
      <c r="D41">
        <v>0</v>
      </c>
    </row>
    <row r="42" spans="1:4" x14ac:dyDescent="0.35">
      <c r="A42" t="s">
        <v>149</v>
      </c>
      <c r="B42">
        <v>41</v>
      </c>
      <c r="C42">
        <v>26.825302574550321</v>
      </c>
      <c r="D42">
        <v>23.633319920323064</v>
      </c>
    </row>
    <row r="43" spans="1:4" x14ac:dyDescent="0.35">
      <c r="A43" t="s">
        <v>150</v>
      </c>
      <c r="B43">
        <v>42</v>
      </c>
      <c r="C43">
        <v>13.126124427986788</v>
      </c>
      <c r="D43">
        <v>8.276256216335657</v>
      </c>
    </row>
    <row r="44" spans="1:4" x14ac:dyDescent="0.35">
      <c r="A44" t="s">
        <v>151</v>
      </c>
      <c r="B44">
        <v>43</v>
      </c>
      <c r="C44">
        <v>52.451773068357689</v>
      </c>
      <c r="D44">
        <v>5.3160893862667944</v>
      </c>
    </row>
    <row r="45" spans="1:4" x14ac:dyDescent="0.35">
      <c r="A45" t="s">
        <v>152</v>
      </c>
      <c r="B45">
        <v>44</v>
      </c>
      <c r="C45">
        <v>225.94364254795025</v>
      </c>
      <c r="D45">
        <v>14.331763376665366</v>
      </c>
    </row>
    <row r="46" spans="1:4" x14ac:dyDescent="0.35">
      <c r="A46" t="s">
        <v>153</v>
      </c>
      <c r="B46">
        <v>45</v>
      </c>
      <c r="C46">
        <v>66.960278997826535</v>
      </c>
      <c r="D46">
        <v>39.88761209855835</v>
      </c>
    </row>
    <row r="47" spans="1:4" x14ac:dyDescent="0.35">
      <c r="A47" t="s">
        <v>154</v>
      </c>
      <c r="B47">
        <v>46</v>
      </c>
      <c r="C47">
        <v>47.310934965077841</v>
      </c>
      <c r="D47">
        <v>159.87565011640339</v>
      </c>
    </row>
    <row r="48" spans="1:4" x14ac:dyDescent="0.35">
      <c r="A48" t="s">
        <v>155</v>
      </c>
      <c r="B48">
        <v>47</v>
      </c>
      <c r="C48">
        <v>92.577278499752467</v>
      </c>
      <c r="D48">
        <v>101.82548429044581</v>
      </c>
    </row>
    <row r="49" spans="1:4" x14ac:dyDescent="0.35">
      <c r="A49" t="s">
        <v>156</v>
      </c>
      <c r="B49">
        <v>48</v>
      </c>
      <c r="C49">
        <v>248.44443650872455</v>
      </c>
      <c r="D49">
        <v>132.10101882917604</v>
      </c>
    </row>
    <row r="50" spans="1:4" x14ac:dyDescent="0.35">
      <c r="A50" t="s">
        <v>157</v>
      </c>
      <c r="B50">
        <v>49</v>
      </c>
      <c r="C50">
        <v>8.2920401791286142</v>
      </c>
      <c r="D50">
        <v>0.11137732154908069</v>
      </c>
    </row>
    <row r="51" spans="1:4" x14ac:dyDescent="0.35">
      <c r="A51" t="s">
        <v>158</v>
      </c>
      <c r="B51">
        <v>50</v>
      </c>
      <c r="C51">
        <v>20.021601675567418</v>
      </c>
      <c r="D51">
        <v>61.093685054693509</v>
      </c>
    </row>
    <row r="52" spans="1:4" x14ac:dyDescent="0.35">
      <c r="A52" t="s">
        <v>159</v>
      </c>
      <c r="B52">
        <v>51</v>
      </c>
      <c r="C52">
        <v>1083.6571135275683</v>
      </c>
      <c r="D52">
        <v>1233.146924873007</v>
      </c>
    </row>
    <row r="53" spans="1:4" x14ac:dyDescent="0.35">
      <c r="A53" t="s">
        <v>160</v>
      </c>
      <c r="B53">
        <v>52</v>
      </c>
      <c r="C53">
        <v>165.04979203919723</v>
      </c>
      <c r="D53">
        <v>302.00808291840855</v>
      </c>
    </row>
    <row r="54" spans="1:4" x14ac:dyDescent="0.35">
      <c r="A54" t="s">
        <v>161</v>
      </c>
      <c r="B54">
        <v>53</v>
      </c>
      <c r="C54">
        <v>87.144243991235925</v>
      </c>
      <c r="D54">
        <v>19.808734619393434</v>
      </c>
    </row>
    <row r="55" spans="1:4" x14ac:dyDescent="0.35">
      <c r="A55" t="s">
        <v>162</v>
      </c>
      <c r="B55">
        <v>54</v>
      </c>
      <c r="C55">
        <v>59.2291756245586</v>
      </c>
      <c r="D55">
        <v>104.28730619807014</v>
      </c>
    </row>
    <row r="56" spans="1:4" x14ac:dyDescent="0.35">
      <c r="A56" t="s">
        <v>163</v>
      </c>
      <c r="B56">
        <v>55</v>
      </c>
      <c r="C56">
        <v>669.36337400114746</v>
      </c>
      <c r="D56">
        <v>292.82502827160386</v>
      </c>
    </row>
    <row r="57" spans="1:4" x14ac:dyDescent="0.35">
      <c r="A57" t="s">
        <v>164</v>
      </c>
      <c r="B57">
        <v>56</v>
      </c>
      <c r="C57">
        <v>561.20415488837045</v>
      </c>
      <c r="D57">
        <v>358.12558613640772</v>
      </c>
    </row>
    <row r="58" spans="1:4" x14ac:dyDescent="0.35">
      <c r="A58" t="s">
        <v>165</v>
      </c>
      <c r="B58">
        <v>57</v>
      </c>
      <c r="C58">
        <v>422.91214638706612</v>
      </c>
      <c r="D58">
        <v>82.83525915469346</v>
      </c>
    </row>
    <row r="59" spans="1:4" x14ac:dyDescent="0.35">
      <c r="A59" t="s">
        <v>166</v>
      </c>
      <c r="B59">
        <v>58</v>
      </c>
      <c r="C59">
        <v>226.22911370427619</v>
      </c>
      <c r="D59">
        <v>191.28512200167813</v>
      </c>
    </row>
    <row r="60" spans="1:4" x14ac:dyDescent="0.35">
      <c r="A60" t="s">
        <v>167</v>
      </c>
      <c r="B60">
        <v>59</v>
      </c>
      <c r="C60">
        <v>0</v>
      </c>
      <c r="D60">
        <v>0</v>
      </c>
    </row>
    <row r="61" spans="1:4" x14ac:dyDescent="0.35">
      <c r="A61" t="s">
        <v>168</v>
      </c>
      <c r="B61">
        <v>60</v>
      </c>
      <c r="C61">
        <v>13.070558515014064</v>
      </c>
      <c r="D61">
        <v>60.102940939380545</v>
      </c>
    </row>
    <row r="62" spans="1:4" x14ac:dyDescent="0.35">
      <c r="A62" t="s">
        <v>169</v>
      </c>
      <c r="B62">
        <v>61</v>
      </c>
      <c r="C62">
        <v>0</v>
      </c>
      <c r="D62">
        <v>0</v>
      </c>
    </row>
    <row r="63" spans="1:4" x14ac:dyDescent="0.35">
      <c r="A63" t="s">
        <v>103</v>
      </c>
      <c r="B63">
        <v>62</v>
      </c>
      <c r="C63">
        <v>415.48938238594241</v>
      </c>
      <c r="D63">
        <v>78.969193575283626</v>
      </c>
    </row>
    <row r="64" spans="1:4" x14ac:dyDescent="0.35">
      <c r="A64" t="s">
        <v>170</v>
      </c>
      <c r="B64">
        <v>63</v>
      </c>
      <c r="C64">
        <v>115.17467250887073</v>
      </c>
      <c r="D64">
        <v>181.36281028231323</v>
      </c>
    </row>
    <row r="65" spans="1:4" x14ac:dyDescent="0.35">
      <c r="A65" t="s">
        <v>171</v>
      </c>
      <c r="B65">
        <v>64</v>
      </c>
      <c r="C65">
        <v>10.495064619869348</v>
      </c>
      <c r="D65">
        <v>0</v>
      </c>
    </row>
    <row r="66" spans="1:4" x14ac:dyDescent="0.35">
      <c r="A66" t="s">
        <v>172</v>
      </c>
      <c r="B66">
        <v>65</v>
      </c>
      <c r="C66">
        <v>0</v>
      </c>
      <c r="D66">
        <v>0</v>
      </c>
    </row>
    <row r="67" spans="1:4" x14ac:dyDescent="0.35">
      <c r="A67" t="s">
        <v>173</v>
      </c>
      <c r="B67">
        <v>66</v>
      </c>
      <c r="C67">
        <v>4.6132352989264117E-2</v>
      </c>
      <c r="D67">
        <v>0</v>
      </c>
    </row>
    <row r="68" spans="1:4" x14ac:dyDescent="0.35">
      <c r="A68" t="s">
        <v>174</v>
      </c>
      <c r="B68">
        <v>67</v>
      </c>
      <c r="C68">
        <v>101.11910725907484</v>
      </c>
      <c r="D68">
        <v>228.13511760522999</v>
      </c>
    </row>
    <row r="69" spans="1:4" x14ac:dyDescent="0.35">
      <c r="A69" t="s">
        <v>175</v>
      </c>
      <c r="B69">
        <v>68</v>
      </c>
      <c r="C69">
        <v>0</v>
      </c>
      <c r="D69">
        <v>0</v>
      </c>
    </row>
    <row r="70" spans="1:4" x14ac:dyDescent="0.35">
      <c r="A70" t="s">
        <v>176</v>
      </c>
      <c r="B70">
        <v>69</v>
      </c>
      <c r="C70">
        <v>0</v>
      </c>
      <c r="D70">
        <v>0</v>
      </c>
    </row>
    <row r="71" spans="1:4" x14ac:dyDescent="0.35">
      <c r="A71" t="s">
        <v>177</v>
      </c>
      <c r="B71">
        <v>70</v>
      </c>
      <c r="C71">
        <v>42.35853490510322</v>
      </c>
      <c r="D71">
        <v>350.88283295540373</v>
      </c>
    </row>
    <row r="72" spans="1:4" x14ac:dyDescent="0.35">
      <c r="A72" t="s">
        <v>178</v>
      </c>
      <c r="B72">
        <v>71</v>
      </c>
      <c r="C72">
        <v>5.5476021214284206</v>
      </c>
      <c r="D72">
        <v>0</v>
      </c>
    </row>
    <row r="73" spans="1:4" x14ac:dyDescent="0.35">
      <c r="A73" t="s">
        <v>179</v>
      </c>
      <c r="B73">
        <v>72</v>
      </c>
      <c r="C73">
        <v>0</v>
      </c>
      <c r="D73">
        <v>0</v>
      </c>
    </row>
    <row r="74" spans="1:4" x14ac:dyDescent="0.35">
      <c r="A74" t="s">
        <v>180</v>
      </c>
      <c r="B74">
        <v>73</v>
      </c>
      <c r="C74">
        <v>95.941187757239774</v>
      </c>
      <c r="D74">
        <v>748.97495341876413</v>
      </c>
    </row>
    <row r="75" spans="1:4" x14ac:dyDescent="0.35">
      <c r="A75" t="s">
        <v>181</v>
      </c>
      <c r="B75">
        <v>74</v>
      </c>
      <c r="C75">
        <v>1.6382186766931552E-3</v>
      </c>
      <c r="D75">
        <v>0</v>
      </c>
    </row>
    <row r="76" spans="1:4" x14ac:dyDescent="0.35">
      <c r="A76" t="s">
        <v>182</v>
      </c>
      <c r="B76">
        <v>75</v>
      </c>
      <c r="C76">
        <v>33.557663288375956</v>
      </c>
      <c r="D76">
        <v>139.48232889885443</v>
      </c>
    </row>
    <row r="77" spans="1:4" x14ac:dyDescent="0.35">
      <c r="A77" t="s">
        <v>183</v>
      </c>
      <c r="B77">
        <v>76</v>
      </c>
      <c r="C77">
        <v>16.247055580943798</v>
      </c>
      <c r="D77">
        <v>0</v>
      </c>
    </row>
    <row r="78" spans="1:4" x14ac:dyDescent="0.35">
      <c r="A78" t="s">
        <v>184</v>
      </c>
      <c r="B78">
        <v>77</v>
      </c>
      <c r="C78">
        <v>0</v>
      </c>
      <c r="D78">
        <v>0</v>
      </c>
    </row>
    <row r="79" spans="1:4" x14ac:dyDescent="0.35">
      <c r="A79" t="s">
        <v>185</v>
      </c>
      <c r="B79">
        <v>78</v>
      </c>
      <c r="C79">
        <v>37.870583286696345</v>
      </c>
      <c r="D79">
        <v>79.791767979306769</v>
      </c>
    </row>
    <row r="80" spans="1:4" x14ac:dyDescent="0.35">
      <c r="A80" t="s">
        <v>186</v>
      </c>
      <c r="B80">
        <v>79</v>
      </c>
      <c r="C80">
        <v>1.7154374653125564</v>
      </c>
      <c r="D80">
        <v>0</v>
      </c>
    </row>
    <row r="81" spans="1:4" x14ac:dyDescent="0.35">
      <c r="A81" t="s">
        <v>187</v>
      </c>
      <c r="B81">
        <v>80</v>
      </c>
      <c r="C81">
        <v>1.2353781880851209</v>
      </c>
      <c r="D81">
        <v>6.4243939902469613E-2</v>
      </c>
    </row>
    <row r="82" spans="1:4" x14ac:dyDescent="0.35">
      <c r="A82" t="s">
        <v>188</v>
      </c>
      <c r="B82">
        <v>81</v>
      </c>
      <c r="C82">
        <v>11.667351961503535</v>
      </c>
      <c r="D82">
        <v>9.1155908146310232</v>
      </c>
    </row>
    <row r="83" spans="1:4" x14ac:dyDescent="0.35">
      <c r="A83" t="s">
        <v>189</v>
      </c>
      <c r="B83">
        <v>82</v>
      </c>
      <c r="C83">
        <v>2.1825198714872576</v>
      </c>
      <c r="D83">
        <v>0</v>
      </c>
    </row>
    <row r="84" spans="1:4" x14ac:dyDescent="0.35">
      <c r="A84" t="s">
        <v>190</v>
      </c>
      <c r="B84">
        <v>83</v>
      </c>
      <c r="C84">
        <v>4.4826385880430886</v>
      </c>
      <c r="D84">
        <v>2.6164743901050955</v>
      </c>
    </row>
    <row r="85" spans="1:4" x14ac:dyDescent="0.35">
      <c r="A85" t="s">
        <v>191</v>
      </c>
      <c r="B85">
        <v>84</v>
      </c>
      <c r="C85">
        <v>4.9129319892175518</v>
      </c>
      <c r="D85">
        <v>0.80446672509447359</v>
      </c>
    </row>
    <row r="86" spans="1:4" x14ac:dyDescent="0.35">
      <c r="A86" t="s">
        <v>192</v>
      </c>
      <c r="B86">
        <v>85</v>
      </c>
      <c r="C86">
        <v>2.3755879322486364</v>
      </c>
      <c r="D86">
        <v>0.14909675722859556</v>
      </c>
    </row>
    <row r="87" spans="1:4" x14ac:dyDescent="0.35">
      <c r="A87" t="s">
        <v>193</v>
      </c>
      <c r="B87">
        <v>86</v>
      </c>
      <c r="C87">
        <v>192.76556944561713</v>
      </c>
      <c r="D87">
        <v>95.28078945794104</v>
      </c>
    </row>
    <row r="88" spans="1:4" x14ac:dyDescent="0.35">
      <c r="A88" t="s">
        <v>194</v>
      </c>
      <c r="B88">
        <v>87</v>
      </c>
      <c r="C88">
        <v>0</v>
      </c>
      <c r="D88">
        <v>0</v>
      </c>
    </row>
    <row r="89" spans="1:4" x14ac:dyDescent="0.35">
      <c r="A89" t="s">
        <v>195</v>
      </c>
      <c r="B89">
        <v>88</v>
      </c>
      <c r="C89">
        <v>1.1666062881008927</v>
      </c>
      <c r="D89">
        <v>3.3683579675571824</v>
      </c>
    </row>
    <row r="90" spans="1:4" x14ac:dyDescent="0.35">
      <c r="A90" t="s">
        <v>196</v>
      </c>
      <c r="B90">
        <v>89</v>
      </c>
      <c r="C90">
        <v>44.668816442153393</v>
      </c>
      <c r="D90">
        <v>20.421252465982235</v>
      </c>
    </row>
    <row r="91" spans="1:4" x14ac:dyDescent="0.35">
      <c r="A91" t="s">
        <v>197</v>
      </c>
      <c r="B91">
        <v>90</v>
      </c>
      <c r="C91">
        <v>842.12242157827575</v>
      </c>
      <c r="D91">
        <v>149.45313716768541</v>
      </c>
    </row>
    <row r="92" spans="1:4" x14ac:dyDescent="0.35">
      <c r="A92" t="s">
        <v>198</v>
      </c>
      <c r="B92">
        <v>91</v>
      </c>
      <c r="C92">
        <v>1.1274089851398128</v>
      </c>
      <c r="D92">
        <v>1.9680087775942063</v>
      </c>
    </row>
    <row r="93" spans="1:4" x14ac:dyDescent="0.35">
      <c r="A93" t="s">
        <v>199</v>
      </c>
      <c r="B93">
        <v>92</v>
      </c>
      <c r="C93">
        <v>0.73206887714922653</v>
      </c>
      <c r="D93">
        <v>0</v>
      </c>
    </row>
    <row r="94" spans="1:4" x14ac:dyDescent="0.35">
      <c r="A94" t="s">
        <v>200</v>
      </c>
      <c r="B94">
        <v>93</v>
      </c>
      <c r="C94">
        <v>0.28179243907800655</v>
      </c>
      <c r="D94">
        <v>0</v>
      </c>
    </row>
    <row r="95" spans="1:4" x14ac:dyDescent="0.35">
      <c r="A95" t="s">
        <v>201</v>
      </c>
      <c r="B95">
        <v>94</v>
      </c>
      <c r="C95">
        <v>5.6590066165352162E-4</v>
      </c>
      <c r="D95">
        <v>1.9197592061140698</v>
      </c>
    </row>
    <row r="96" spans="1:4" x14ac:dyDescent="0.35">
      <c r="A96" t="s">
        <v>202</v>
      </c>
      <c r="B96">
        <v>95</v>
      </c>
      <c r="C96">
        <v>5.1952075840334858E-2</v>
      </c>
      <c r="D96">
        <v>0</v>
      </c>
    </row>
    <row r="97" spans="1:4" x14ac:dyDescent="0.35">
      <c r="A97" t="s">
        <v>203</v>
      </c>
      <c r="B97">
        <v>96</v>
      </c>
      <c r="C97">
        <v>775.48842522413327</v>
      </c>
      <c r="D97">
        <v>376.02947477776769</v>
      </c>
    </row>
    <row r="98" spans="1:4" x14ac:dyDescent="0.35">
      <c r="A98" t="s">
        <v>204</v>
      </c>
      <c r="B98">
        <v>97</v>
      </c>
      <c r="C98">
        <v>72.983501034803609</v>
      </c>
      <c r="D98">
        <v>7.3060273984469282</v>
      </c>
    </row>
    <row r="99" spans="1:4" x14ac:dyDescent="0.35">
      <c r="A99" t="s">
        <v>205</v>
      </c>
      <c r="B99">
        <v>98</v>
      </c>
      <c r="C99">
        <v>0</v>
      </c>
      <c r="D99">
        <v>0</v>
      </c>
    </row>
    <row r="100" spans="1:4" x14ac:dyDescent="0.35">
      <c r="A100" t="s">
        <v>206</v>
      </c>
      <c r="B100">
        <v>99</v>
      </c>
      <c r="C100">
        <v>74.969669877215352</v>
      </c>
      <c r="D100">
        <v>13.589012224535541</v>
      </c>
    </row>
    <row r="101" spans="1:4" x14ac:dyDescent="0.35">
      <c r="A101" t="s">
        <v>207</v>
      </c>
      <c r="B101">
        <v>100</v>
      </c>
      <c r="C101">
        <v>14.614413545598604</v>
      </c>
      <c r="D101">
        <v>47.940236587397415</v>
      </c>
    </row>
    <row r="102" spans="1:4" x14ac:dyDescent="0.35">
      <c r="A102" t="s">
        <v>208</v>
      </c>
      <c r="B102">
        <v>101</v>
      </c>
      <c r="C102">
        <v>79.365461104097179</v>
      </c>
      <c r="D102">
        <v>484.37198380529435</v>
      </c>
    </row>
    <row r="103" spans="1:4" x14ac:dyDescent="0.35">
      <c r="A103" t="s">
        <v>209</v>
      </c>
      <c r="B103">
        <v>102</v>
      </c>
      <c r="C103">
        <v>0</v>
      </c>
      <c r="D103">
        <v>0</v>
      </c>
    </row>
    <row r="104" spans="1:4" x14ac:dyDescent="0.35">
      <c r="A104" t="s">
        <v>104</v>
      </c>
      <c r="B104">
        <v>103</v>
      </c>
      <c r="C104">
        <v>62.22838659440059</v>
      </c>
      <c r="D104">
        <v>63.61859415602391</v>
      </c>
    </row>
    <row r="105" spans="1:4" x14ac:dyDescent="0.35">
      <c r="A105" t="s">
        <v>210</v>
      </c>
      <c r="B105">
        <v>104</v>
      </c>
      <c r="C105">
        <v>481.73434469494549</v>
      </c>
      <c r="D105">
        <v>491.81406713521892</v>
      </c>
    </row>
    <row r="106" spans="1:4" x14ac:dyDescent="0.35">
      <c r="A106" t="s">
        <v>211</v>
      </c>
      <c r="B106">
        <v>105</v>
      </c>
      <c r="C106">
        <v>0</v>
      </c>
      <c r="D106">
        <v>0</v>
      </c>
    </row>
    <row r="107" spans="1:4" x14ac:dyDescent="0.35">
      <c r="A107" t="s">
        <v>212</v>
      </c>
      <c r="B107">
        <v>106</v>
      </c>
      <c r="C107">
        <v>20.498982369452097</v>
      </c>
      <c r="D107">
        <v>2.5929805642601385</v>
      </c>
    </row>
    <row r="108" spans="1:4" x14ac:dyDescent="0.35">
      <c r="A108" t="s">
        <v>213</v>
      </c>
      <c r="B108">
        <v>107</v>
      </c>
      <c r="C108">
        <v>0</v>
      </c>
      <c r="D108">
        <v>0</v>
      </c>
    </row>
    <row r="109" spans="1:4" x14ac:dyDescent="0.35">
      <c r="A109" t="s">
        <v>214</v>
      </c>
      <c r="B109">
        <v>108</v>
      </c>
      <c r="C109">
        <v>246.85475541030777</v>
      </c>
      <c r="D109">
        <v>351.59905135314858</v>
      </c>
    </row>
    <row r="110" spans="1:4" x14ac:dyDescent="0.35">
      <c r="A110" t="s">
        <v>215</v>
      </c>
      <c r="B110">
        <v>109</v>
      </c>
      <c r="C110">
        <v>0</v>
      </c>
      <c r="D110">
        <v>0</v>
      </c>
    </row>
    <row r="111" spans="1:4" x14ac:dyDescent="0.35">
      <c r="A111" t="s">
        <v>216</v>
      </c>
      <c r="B111">
        <v>110</v>
      </c>
      <c r="C111">
        <v>9.0294277797823721</v>
      </c>
      <c r="D111">
        <v>2.5591229699037807</v>
      </c>
    </row>
    <row r="112" spans="1:4" x14ac:dyDescent="0.35">
      <c r="A112" t="s">
        <v>217</v>
      </c>
      <c r="B112">
        <v>111</v>
      </c>
      <c r="C112">
        <v>0</v>
      </c>
      <c r="D112">
        <v>0</v>
      </c>
    </row>
    <row r="113" spans="1:4" x14ac:dyDescent="0.35">
      <c r="A113" t="s">
        <v>218</v>
      </c>
      <c r="B113">
        <v>112</v>
      </c>
      <c r="C113">
        <v>88.570674794848628</v>
      </c>
      <c r="D113">
        <v>116.07854246989447</v>
      </c>
    </row>
    <row r="114" spans="1:4" x14ac:dyDescent="0.35">
      <c r="A114" t="s">
        <v>219</v>
      </c>
      <c r="B114">
        <v>113</v>
      </c>
      <c r="C114">
        <v>0</v>
      </c>
      <c r="D114">
        <v>0</v>
      </c>
    </row>
    <row r="115" spans="1:4" x14ac:dyDescent="0.35">
      <c r="A115" t="s">
        <v>220</v>
      </c>
      <c r="B115">
        <v>114</v>
      </c>
      <c r="C115">
        <v>11.588464909404127</v>
      </c>
      <c r="D115">
        <v>0.32822538788066341</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764.09213111814267</v>
      </c>
      <c r="D118">
        <v>848.94871411929091</v>
      </c>
    </row>
    <row r="119" spans="1:4" x14ac:dyDescent="0.35">
      <c r="A119" t="s">
        <v>224</v>
      </c>
      <c r="B119">
        <v>118</v>
      </c>
      <c r="C119">
        <v>1358.2479514574857</v>
      </c>
      <c r="D119">
        <v>355.91955410189018</v>
      </c>
    </row>
    <row r="120" spans="1:4" x14ac:dyDescent="0.35">
      <c r="A120" t="s">
        <v>225</v>
      </c>
      <c r="B120">
        <v>119</v>
      </c>
      <c r="C120">
        <v>203.46061307315858</v>
      </c>
      <c r="D120">
        <v>4.754039857724961</v>
      </c>
    </row>
    <row r="121" spans="1:4" x14ac:dyDescent="0.35">
      <c r="A121" t="s">
        <v>226</v>
      </c>
      <c r="B121">
        <v>120</v>
      </c>
      <c r="C121">
        <v>599.25620308327086</v>
      </c>
      <c r="D121">
        <v>315.61835658251539</v>
      </c>
    </row>
    <row r="122" spans="1:4" x14ac:dyDescent="0.35">
      <c r="A122" t="s">
        <v>227</v>
      </c>
      <c r="B122">
        <v>121</v>
      </c>
      <c r="C122">
        <v>523.93548106861715</v>
      </c>
      <c r="D122">
        <v>106.99979503927136</v>
      </c>
    </row>
    <row r="123" spans="1:4" x14ac:dyDescent="0.35">
      <c r="A123" t="s">
        <v>228</v>
      </c>
      <c r="B123">
        <v>122</v>
      </c>
      <c r="C123">
        <v>325.35782349675173</v>
      </c>
      <c r="D123">
        <v>66.727411377614075</v>
      </c>
    </row>
    <row r="124" spans="1:4" x14ac:dyDescent="0.35">
      <c r="A124" t="s">
        <v>229</v>
      </c>
      <c r="B124">
        <v>123</v>
      </c>
      <c r="C124">
        <v>932.10948201357348</v>
      </c>
      <c r="D124">
        <v>75.077838885202539</v>
      </c>
    </row>
    <row r="125" spans="1:4" x14ac:dyDescent="0.35">
      <c r="A125" t="s">
        <v>230</v>
      </c>
      <c r="B125">
        <v>124</v>
      </c>
      <c r="C125">
        <v>227.13988590319573</v>
      </c>
      <c r="D125">
        <v>287.87582979401395</v>
      </c>
    </row>
    <row r="126" spans="1:4" x14ac:dyDescent="0.35">
      <c r="A126" t="s">
        <v>231</v>
      </c>
      <c r="B126">
        <v>125</v>
      </c>
      <c r="C126">
        <v>457.64723548923928</v>
      </c>
      <c r="D126">
        <v>309.78233459849895</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148.46116323352328</v>
      </c>
      <c r="D151">
        <v>638.48720466335124</v>
      </c>
    </row>
    <row r="152" spans="1:4" x14ac:dyDescent="0.35">
      <c r="A152" t="s">
        <v>257</v>
      </c>
      <c r="B152">
        <v>151</v>
      </c>
      <c r="C152">
        <v>0</v>
      </c>
      <c r="D152">
        <v>0</v>
      </c>
    </row>
    <row r="153" spans="1:4" x14ac:dyDescent="0.35">
      <c r="A153" t="s">
        <v>258</v>
      </c>
      <c r="B153">
        <v>152</v>
      </c>
      <c r="C153">
        <v>40.311586241822077</v>
      </c>
      <c r="D153">
        <v>55.276349562322402</v>
      </c>
    </row>
    <row r="154" spans="1:4" x14ac:dyDescent="0.35">
      <c r="A154" t="s">
        <v>259</v>
      </c>
      <c r="B154">
        <v>153</v>
      </c>
      <c r="C154">
        <v>7.3611554534755861</v>
      </c>
      <c r="D154">
        <v>9.596721965949996</v>
      </c>
    </row>
    <row r="155" spans="1:4" x14ac:dyDescent="0.35">
      <c r="A155" t="s">
        <v>260</v>
      </c>
      <c r="B155">
        <v>154</v>
      </c>
      <c r="C155">
        <v>169.37669687595783</v>
      </c>
      <c r="D155">
        <v>244.76677179524145</v>
      </c>
    </row>
    <row r="156" spans="1:4" x14ac:dyDescent="0.35">
      <c r="A156" t="s">
        <v>326</v>
      </c>
      <c r="B156">
        <v>155</v>
      </c>
      <c r="C156">
        <v>104.94879668657795</v>
      </c>
      <c r="D156">
        <v>152.48547553700612</v>
      </c>
    </row>
    <row r="157" spans="1:4" x14ac:dyDescent="0.35">
      <c r="A157" t="s">
        <v>261</v>
      </c>
      <c r="B157">
        <v>156</v>
      </c>
      <c r="C157">
        <v>1114.0264270730941</v>
      </c>
      <c r="D157">
        <v>3487.2081352634696</v>
      </c>
    </row>
    <row r="158" spans="1:4" x14ac:dyDescent="0.35">
      <c r="A158" t="s">
        <v>262</v>
      </c>
      <c r="B158">
        <v>157</v>
      </c>
      <c r="C158">
        <v>113.60428640315186</v>
      </c>
      <c r="D158">
        <v>222.71921481560156</v>
      </c>
    </row>
    <row r="159" spans="1:4" x14ac:dyDescent="0.35">
      <c r="A159" t="s">
        <v>263</v>
      </c>
      <c r="B159">
        <v>158</v>
      </c>
      <c r="C159">
        <v>274.07209827062576</v>
      </c>
      <c r="D159">
        <v>694.73819227866773</v>
      </c>
    </row>
    <row r="160" spans="1:4" x14ac:dyDescent="0.35">
      <c r="A160" t="s">
        <v>264</v>
      </c>
      <c r="B160">
        <v>159</v>
      </c>
      <c r="C160">
        <v>10.813087520006297</v>
      </c>
      <c r="D160">
        <v>51.162342703756345</v>
      </c>
    </row>
    <row r="161" spans="1:4" x14ac:dyDescent="0.35">
      <c r="A161" t="s">
        <v>265</v>
      </c>
      <c r="B161">
        <v>160</v>
      </c>
      <c r="C161">
        <v>103.44448022841732</v>
      </c>
      <c r="D161">
        <v>565.75436369366957</v>
      </c>
    </row>
    <row r="162" spans="1:4" x14ac:dyDescent="0.35">
      <c r="A162" t="s">
        <v>266</v>
      </c>
      <c r="B162">
        <v>161</v>
      </c>
      <c r="C162">
        <v>10.605220640232213</v>
      </c>
      <c r="D162">
        <v>75.390401953492855</v>
      </c>
    </row>
    <row r="163" spans="1:4" x14ac:dyDescent="0.35">
      <c r="A163" t="s">
        <v>267</v>
      </c>
      <c r="B163">
        <v>162</v>
      </c>
      <c r="C163">
        <v>222.04287123123456</v>
      </c>
      <c r="D163">
        <v>429.1833705817474</v>
      </c>
    </row>
    <row r="164" spans="1:4" x14ac:dyDescent="0.35">
      <c r="A164" t="s">
        <v>268</v>
      </c>
      <c r="B164">
        <v>163</v>
      </c>
      <c r="C164">
        <v>115.38784257498789</v>
      </c>
      <c r="D164">
        <v>359.03365052541483</v>
      </c>
    </row>
    <row r="165" spans="1:4" x14ac:dyDescent="0.35">
      <c r="A165" t="s">
        <v>269</v>
      </c>
      <c r="B165">
        <v>164</v>
      </c>
      <c r="C165">
        <v>213.27317240386762</v>
      </c>
      <c r="D165">
        <v>563.3340734530268</v>
      </c>
    </row>
    <row r="166" spans="1:4" x14ac:dyDescent="0.35">
      <c r="A166" t="s">
        <v>270</v>
      </c>
      <c r="B166">
        <v>165</v>
      </c>
      <c r="C166">
        <v>221.51327201549012</v>
      </c>
      <c r="D166">
        <v>167.4194457836596</v>
      </c>
    </row>
    <row r="167" spans="1:4" x14ac:dyDescent="0.35">
      <c r="A167" t="s">
        <v>271</v>
      </c>
      <c r="B167">
        <v>166</v>
      </c>
      <c r="C167">
        <v>64.967873365787284</v>
      </c>
      <c r="D167">
        <v>64.137912429521606</v>
      </c>
    </row>
    <row r="168" spans="1:4" x14ac:dyDescent="0.35">
      <c r="A168" t="s">
        <v>272</v>
      </c>
      <c r="B168">
        <v>167</v>
      </c>
      <c r="C168">
        <v>19.315941615131734</v>
      </c>
      <c r="D168">
        <v>23.120401983049859</v>
      </c>
    </row>
    <row r="169" spans="1:4" x14ac:dyDescent="0.35">
      <c r="A169" t="s">
        <v>273</v>
      </c>
      <c r="B169">
        <v>168</v>
      </c>
      <c r="C169">
        <v>241.54132912033384</v>
      </c>
      <c r="D169">
        <v>316.85727347713924</v>
      </c>
    </row>
    <row r="170" spans="1:4" x14ac:dyDescent="0.35">
      <c r="A170" t="s">
        <v>274</v>
      </c>
      <c r="B170">
        <v>169</v>
      </c>
      <c r="C170">
        <v>110.38940209389072</v>
      </c>
      <c r="D170">
        <v>117.32136377104304</v>
      </c>
    </row>
    <row r="171" spans="1:4" x14ac:dyDescent="0.35">
      <c r="A171" t="s">
        <v>275</v>
      </c>
      <c r="B171">
        <v>170</v>
      </c>
      <c r="C171">
        <v>239.66790318622904</v>
      </c>
      <c r="D171">
        <v>340.61595373319852</v>
      </c>
    </row>
    <row r="172" spans="1:4" x14ac:dyDescent="0.35">
      <c r="A172" t="s">
        <v>276</v>
      </c>
      <c r="B172">
        <v>171</v>
      </c>
      <c r="C172">
        <v>30.727183522862912</v>
      </c>
      <c r="D172">
        <v>111.21246275711427</v>
      </c>
    </row>
    <row r="173" spans="1:4" x14ac:dyDescent="0.35">
      <c r="A173" t="s">
        <v>277</v>
      </c>
      <c r="B173">
        <v>172</v>
      </c>
      <c r="C173">
        <v>877.90563823304376</v>
      </c>
      <c r="D173">
        <v>1384.9413953430571</v>
      </c>
    </row>
    <row r="174" spans="1:4" x14ac:dyDescent="0.35">
      <c r="A174" t="s">
        <v>278</v>
      </c>
      <c r="B174">
        <v>173</v>
      </c>
      <c r="C174">
        <v>145.06220130499401</v>
      </c>
      <c r="D174">
        <v>215.91858229658854</v>
      </c>
    </row>
    <row r="175" spans="1:4" x14ac:dyDescent="0.35">
      <c r="A175" t="s">
        <v>279</v>
      </c>
      <c r="B175">
        <v>174</v>
      </c>
      <c r="C175">
        <v>69.057521245801851</v>
      </c>
      <c r="D175">
        <v>96.391420370216139</v>
      </c>
    </row>
    <row r="176" spans="1:4" x14ac:dyDescent="0.35">
      <c r="A176" t="s">
        <v>280</v>
      </c>
      <c r="B176">
        <v>175</v>
      </c>
      <c r="C176">
        <v>74.694716630235803</v>
      </c>
      <c r="D176">
        <v>113.73412686023148</v>
      </c>
    </row>
    <row r="177" spans="1:4" x14ac:dyDescent="0.35">
      <c r="A177" t="s">
        <v>281</v>
      </c>
      <c r="B177">
        <v>176</v>
      </c>
      <c r="C177">
        <v>0.4364832451064713</v>
      </c>
      <c r="D177">
        <v>0</v>
      </c>
    </row>
    <row r="178" spans="1:4" x14ac:dyDescent="0.35">
      <c r="A178" t="s">
        <v>282</v>
      </c>
      <c r="B178">
        <v>177</v>
      </c>
      <c r="C178">
        <v>0.48278208797294275</v>
      </c>
      <c r="D178">
        <v>0</v>
      </c>
    </row>
    <row r="179" spans="1:4" x14ac:dyDescent="0.35">
      <c r="A179" t="s">
        <v>283</v>
      </c>
      <c r="B179">
        <v>178</v>
      </c>
      <c r="C179">
        <v>0.37708874370259071</v>
      </c>
      <c r="D179">
        <v>0</v>
      </c>
    </row>
    <row r="180" spans="1:4" x14ac:dyDescent="0.35">
      <c r="A180" t="s">
        <v>284</v>
      </c>
      <c r="B180">
        <v>179</v>
      </c>
      <c r="C180">
        <v>0.86630786593732645</v>
      </c>
      <c r="D180">
        <v>2.4058724234928226</v>
      </c>
    </row>
    <row r="181" spans="1:4" x14ac:dyDescent="0.35">
      <c r="A181" t="s">
        <v>285</v>
      </c>
      <c r="B181">
        <v>180</v>
      </c>
      <c r="C181">
        <v>9.998674393986462E-2</v>
      </c>
      <c r="D181">
        <v>0</v>
      </c>
    </row>
    <row r="182" spans="1:4" x14ac:dyDescent="0.35">
      <c r="A182" t="s">
        <v>286</v>
      </c>
      <c r="B182">
        <v>181</v>
      </c>
      <c r="C182">
        <v>0.16585823685083309</v>
      </c>
      <c r="D182">
        <v>0</v>
      </c>
    </row>
    <row r="183" spans="1:4" x14ac:dyDescent="0.35">
      <c r="A183" t="s">
        <v>287</v>
      </c>
      <c r="B183">
        <v>182</v>
      </c>
      <c r="C183">
        <v>0.57374592032958582</v>
      </c>
      <c r="D183">
        <v>3.8352676544956998</v>
      </c>
    </row>
    <row r="184" spans="1:4" x14ac:dyDescent="0.35">
      <c r="A184" t="s">
        <v>288</v>
      </c>
      <c r="B184">
        <v>183</v>
      </c>
      <c r="C184">
        <v>2.5294711813400629E-2</v>
      </c>
      <c r="D184">
        <v>0</v>
      </c>
    </row>
    <row r="185" spans="1:4" x14ac:dyDescent="0.35">
      <c r="A185" t="s">
        <v>289</v>
      </c>
      <c r="B185">
        <v>184</v>
      </c>
      <c r="C185">
        <v>3.759521256307183E-3</v>
      </c>
      <c r="D185">
        <v>0</v>
      </c>
    </row>
    <row r="186" spans="1:4" x14ac:dyDescent="0.35">
      <c r="A186" t="s">
        <v>290</v>
      </c>
      <c r="B186">
        <v>185</v>
      </c>
      <c r="C186">
        <v>1.4769333631894892</v>
      </c>
      <c r="D186">
        <v>5.7932820002336847</v>
      </c>
    </row>
    <row r="187" spans="1:4" x14ac:dyDescent="0.35">
      <c r="A187" t="s">
        <v>291</v>
      </c>
      <c r="B187">
        <v>186</v>
      </c>
      <c r="C187">
        <v>0.84078336255246522</v>
      </c>
      <c r="D187">
        <v>1.4287970338881273</v>
      </c>
    </row>
    <row r="188" spans="1:4" x14ac:dyDescent="0.35">
      <c r="A188" t="s">
        <v>292</v>
      </c>
      <c r="B188">
        <v>187</v>
      </c>
      <c r="C188">
        <v>2.2784588861799668E-3</v>
      </c>
      <c r="D188">
        <v>0</v>
      </c>
    </row>
    <row r="189" spans="1:4" x14ac:dyDescent="0.35">
      <c r="A189" t="s">
        <v>293</v>
      </c>
      <c r="B189">
        <v>188</v>
      </c>
      <c r="C189">
        <v>1.5001127373318262</v>
      </c>
      <c r="D189">
        <v>9.6404804800005763</v>
      </c>
    </row>
    <row r="190" spans="1:4" x14ac:dyDescent="0.35">
      <c r="A190" t="s">
        <v>294</v>
      </c>
      <c r="B190">
        <v>189</v>
      </c>
      <c r="C190">
        <v>2.3672510427530962</v>
      </c>
      <c r="D190">
        <v>14.51315234944307</v>
      </c>
    </row>
    <row r="191" spans="1:4" x14ac:dyDescent="0.35">
      <c r="A191" t="s">
        <v>295</v>
      </c>
      <c r="B191">
        <v>190</v>
      </c>
      <c r="C191">
        <v>4.3059707764826642</v>
      </c>
      <c r="D191">
        <v>24.719540714064664</v>
      </c>
    </row>
    <row r="192" spans="1:4" x14ac:dyDescent="0.35">
      <c r="A192" t="s">
        <v>296</v>
      </c>
      <c r="B192">
        <v>191</v>
      </c>
      <c r="C192">
        <v>3.11862151230121</v>
      </c>
      <c r="D192">
        <v>17.463756296427373</v>
      </c>
    </row>
    <row r="193" spans="1:4" x14ac:dyDescent="0.35">
      <c r="A193" t="s">
        <v>297</v>
      </c>
      <c r="B193">
        <v>192</v>
      </c>
      <c r="C193">
        <v>0.34753245515485159</v>
      </c>
      <c r="D193">
        <v>2.2067184433395317</v>
      </c>
    </row>
    <row r="194" spans="1:4" x14ac:dyDescent="0.35">
      <c r="A194" t="s">
        <v>298</v>
      </c>
      <c r="B194">
        <v>193</v>
      </c>
      <c r="C194">
        <v>5.0246631214101631</v>
      </c>
      <c r="D194">
        <v>22.111734218812849</v>
      </c>
    </row>
    <row r="195" spans="1:4" x14ac:dyDescent="0.35">
      <c r="A195" t="s">
        <v>299</v>
      </c>
      <c r="B195">
        <v>194</v>
      </c>
      <c r="C195">
        <v>0.54898684885949434</v>
      </c>
      <c r="D195">
        <v>3.3902334641520917</v>
      </c>
    </row>
    <row r="196" spans="1:4" x14ac:dyDescent="0.35">
      <c r="A196" t="s">
        <v>300</v>
      </c>
      <c r="B196">
        <v>195</v>
      </c>
      <c r="C196">
        <v>0.79194613524419211</v>
      </c>
      <c r="D196">
        <v>4.7475675617370037</v>
      </c>
    </row>
    <row r="197" spans="1:4" x14ac:dyDescent="0.35">
      <c r="A197" t="s">
        <v>301</v>
      </c>
      <c r="B197">
        <v>196</v>
      </c>
      <c r="C197">
        <v>17.214431777561895</v>
      </c>
      <c r="D197">
        <v>90.798478130201985</v>
      </c>
    </row>
    <row r="198" spans="1:4" x14ac:dyDescent="0.35">
      <c r="A198" t="s">
        <v>302</v>
      </c>
      <c r="B198">
        <v>197</v>
      </c>
      <c r="C198">
        <v>98.737400547478018</v>
      </c>
      <c r="D198">
        <v>100.54501212806203</v>
      </c>
    </row>
    <row r="199" spans="1:4" x14ac:dyDescent="0.35">
      <c r="A199" t="s">
        <v>303</v>
      </c>
      <c r="B199">
        <v>198</v>
      </c>
      <c r="C199">
        <v>17.222091153039546</v>
      </c>
      <c r="D199">
        <v>28.43518208576744</v>
      </c>
    </row>
    <row r="200" spans="1:4" x14ac:dyDescent="0.35">
      <c r="A200" t="s">
        <v>304</v>
      </c>
      <c r="B200">
        <v>199</v>
      </c>
      <c r="C200">
        <v>6.5577193801575806</v>
      </c>
      <c r="D200">
        <v>15.173688391994455</v>
      </c>
    </row>
    <row r="201" spans="1:4" x14ac:dyDescent="0.35">
      <c r="A201" t="s">
        <v>305</v>
      </c>
      <c r="B201">
        <v>200</v>
      </c>
      <c r="C201">
        <v>0</v>
      </c>
      <c r="D201">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0.1241771740838853</v>
      </c>
      <c r="D2">
        <v>0</v>
      </c>
    </row>
    <row r="3" spans="1:4" x14ac:dyDescent="0.35">
      <c r="A3" t="s">
        <v>110</v>
      </c>
      <c r="B3">
        <v>2</v>
      </c>
      <c r="C3">
        <v>21.46798460559754</v>
      </c>
      <c r="D3">
        <v>5.8532428781541714</v>
      </c>
    </row>
    <row r="4" spans="1:4" x14ac:dyDescent="0.35">
      <c r="A4" t="s">
        <v>111</v>
      </c>
      <c r="B4">
        <v>3</v>
      </c>
      <c r="C4">
        <v>58.845934746160097</v>
      </c>
      <c r="D4">
        <v>8.9128925644655776</v>
      </c>
    </row>
    <row r="5" spans="1:4" x14ac:dyDescent="0.35">
      <c r="A5" t="s">
        <v>112</v>
      </c>
      <c r="B5">
        <v>4</v>
      </c>
      <c r="C5">
        <v>52.813039478947822</v>
      </c>
      <c r="D5">
        <v>119.02075923366877</v>
      </c>
    </row>
    <row r="6" spans="1:4" x14ac:dyDescent="0.35">
      <c r="A6" t="s">
        <v>113</v>
      </c>
      <c r="B6">
        <v>5</v>
      </c>
      <c r="C6">
        <v>5.2473726418732918</v>
      </c>
      <c r="D6">
        <v>0.78178125934115139</v>
      </c>
    </row>
    <row r="7" spans="1:4" x14ac:dyDescent="0.35">
      <c r="A7" t="s">
        <v>114</v>
      </c>
      <c r="B7">
        <v>6</v>
      </c>
      <c r="C7">
        <v>0.41937801243269768</v>
      </c>
      <c r="D7">
        <v>0</v>
      </c>
    </row>
    <row r="8" spans="1:4" x14ac:dyDescent="0.35">
      <c r="A8" t="s">
        <v>115</v>
      </c>
      <c r="B8">
        <v>7</v>
      </c>
      <c r="C8">
        <v>0.12644173330398184</v>
      </c>
      <c r="D8">
        <v>0</v>
      </c>
    </row>
    <row r="9" spans="1:4" x14ac:dyDescent="0.35">
      <c r="A9" t="s">
        <v>116</v>
      </c>
      <c r="B9">
        <v>8</v>
      </c>
      <c r="C9">
        <v>5.2818072630358683</v>
      </c>
      <c r="D9">
        <v>0.27555851212072574</v>
      </c>
    </row>
    <row r="10" spans="1:4" x14ac:dyDescent="0.35">
      <c r="A10" t="s">
        <v>117</v>
      </c>
      <c r="B10">
        <v>9</v>
      </c>
      <c r="C10">
        <v>0.18503287867170204</v>
      </c>
      <c r="D10">
        <v>3.8914534968248131</v>
      </c>
    </row>
    <row r="11" spans="1:4" x14ac:dyDescent="0.35">
      <c r="A11" t="s">
        <v>118</v>
      </c>
      <c r="B11">
        <v>10</v>
      </c>
      <c r="C11">
        <v>6.9798580266360981E-3</v>
      </c>
      <c r="D11">
        <v>0</v>
      </c>
    </row>
    <row r="12" spans="1:4" x14ac:dyDescent="0.35">
      <c r="A12" t="s">
        <v>119</v>
      </c>
      <c r="B12">
        <v>11</v>
      </c>
      <c r="C12">
        <v>0.50039165470206082</v>
      </c>
      <c r="D12">
        <v>4.8017017377931627E-3</v>
      </c>
    </row>
    <row r="13" spans="1:4" x14ac:dyDescent="0.35">
      <c r="A13" t="s">
        <v>120</v>
      </c>
      <c r="B13">
        <v>12</v>
      </c>
      <c r="C13">
        <v>0.33066125259549028</v>
      </c>
      <c r="D13">
        <v>11.633153174329095</v>
      </c>
    </row>
    <row r="14" spans="1:4" x14ac:dyDescent="0.35">
      <c r="A14" t="s">
        <v>121</v>
      </c>
      <c r="B14">
        <v>13</v>
      </c>
      <c r="C14">
        <v>1.4485246504402582</v>
      </c>
      <c r="D14">
        <v>3.0344889717772254</v>
      </c>
    </row>
    <row r="15" spans="1:4" x14ac:dyDescent="0.35">
      <c r="A15" t="s">
        <v>122</v>
      </c>
      <c r="B15">
        <v>14</v>
      </c>
      <c r="C15">
        <v>0</v>
      </c>
      <c r="D15">
        <v>0</v>
      </c>
    </row>
    <row r="16" spans="1:4" x14ac:dyDescent="0.35">
      <c r="A16" t="s">
        <v>123</v>
      </c>
      <c r="B16">
        <v>15</v>
      </c>
      <c r="C16">
        <v>1.9137642950541145E-4</v>
      </c>
      <c r="D16">
        <v>6.6514123615285387E-2</v>
      </c>
    </row>
    <row r="17" spans="1:4" x14ac:dyDescent="0.35">
      <c r="A17" t="s">
        <v>124</v>
      </c>
      <c r="B17">
        <v>16</v>
      </c>
      <c r="C17">
        <v>0</v>
      </c>
      <c r="D17">
        <v>0</v>
      </c>
    </row>
    <row r="18" spans="1:4" x14ac:dyDescent="0.35">
      <c r="A18" t="s">
        <v>125</v>
      </c>
      <c r="B18">
        <v>17</v>
      </c>
      <c r="C18">
        <v>0</v>
      </c>
      <c r="D18">
        <v>0</v>
      </c>
    </row>
    <row r="19" spans="1:4" x14ac:dyDescent="0.35">
      <c r="A19" t="s">
        <v>126</v>
      </c>
      <c r="B19">
        <v>18</v>
      </c>
      <c r="C19">
        <v>2.2294341725910689</v>
      </c>
      <c r="D19">
        <v>0.46431202085951162</v>
      </c>
    </row>
    <row r="20" spans="1:4" x14ac:dyDescent="0.35">
      <c r="A20" t="s">
        <v>127</v>
      </c>
      <c r="B20">
        <v>19</v>
      </c>
      <c r="C20">
        <v>5.2755964209014357</v>
      </c>
      <c r="D20">
        <v>29.743027155699156</v>
      </c>
    </row>
    <row r="21" spans="1:4" x14ac:dyDescent="0.35">
      <c r="A21" t="s">
        <v>128</v>
      </c>
      <c r="B21">
        <v>20</v>
      </c>
      <c r="C21">
        <v>1.0603391361945407</v>
      </c>
      <c r="D21">
        <v>0</v>
      </c>
    </row>
    <row r="22" spans="1:4" x14ac:dyDescent="0.35">
      <c r="A22" t="s">
        <v>129</v>
      </c>
      <c r="B22">
        <v>21</v>
      </c>
      <c r="C22">
        <v>0</v>
      </c>
      <c r="D22">
        <v>0</v>
      </c>
    </row>
    <row r="23" spans="1:4" x14ac:dyDescent="0.35">
      <c r="A23" t="s">
        <v>130</v>
      </c>
      <c r="B23">
        <v>22</v>
      </c>
      <c r="C23">
        <v>1.9555519779612067</v>
      </c>
      <c r="D23">
        <v>0</v>
      </c>
    </row>
    <row r="24" spans="1:4" x14ac:dyDescent="0.35">
      <c r="A24" t="s">
        <v>131</v>
      </c>
      <c r="B24">
        <v>23</v>
      </c>
      <c r="C24">
        <v>0</v>
      </c>
      <c r="D24">
        <v>0</v>
      </c>
    </row>
    <row r="25" spans="1:4" x14ac:dyDescent="0.35">
      <c r="A25" t="s">
        <v>132</v>
      </c>
      <c r="B25">
        <v>24</v>
      </c>
      <c r="C25">
        <v>0</v>
      </c>
      <c r="D25">
        <v>0</v>
      </c>
    </row>
    <row r="26" spans="1:4" x14ac:dyDescent="0.35">
      <c r="A26" t="s">
        <v>133</v>
      </c>
      <c r="B26">
        <v>25</v>
      </c>
      <c r="C26">
        <v>0.25965791271507327</v>
      </c>
      <c r="D26">
        <v>0</v>
      </c>
    </row>
    <row r="27" spans="1:4" x14ac:dyDescent="0.35">
      <c r="A27" t="s">
        <v>134</v>
      </c>
      <c r="B27">
        <v>26</v>
      </c>
      <c r="C27">
        <v>0.44308555715496273</v>
      </c>
      <c r="D27">
        <v>0</v>
      </c>
    </row>
    <row r="28" spans="1:4" x14ac:dyDescent="0.35">
      <c r="A28" t="s">
        <v>135</v>
      </c>
      <c r="B28">
        <v>27</v>
      </c>
      <c r="C28">
        <v>3.8274085335094896E-2</v>
      </c>
      <c r="D28">
        <v>0</v>
      </c>
    </row>
    <row r="29" spans="1:4" x14ac:dyDescent="0.35">
      <c r="A29" t="s">
        <v>136</v>
      </c>
      <c r="B29">
        <v>28</v>
      </c>
      <c r="C29">
        <v>2.8661414826952059E-2</v>
      </c>
      <c r="D29">
        <v>0</v>
      </c>
    </row>
    <row r="30" spans="1:4" x14ac:dyDescent="0.35">
      <c r="A30" t="s">
        <v>137</v>
      </c>
      <c r="B30">
        <v>29</v>
      </c>
      <c r="C30">
        <v>0</v>
      </c>
      <c r="D30">
        <v>0</v>
      </c>
    </row>
    <row r="31" spans="1:4" x14ac:dyDescent="0.35">
      <c r="A31" t="s">
        <v>138</v>
      </c>
      <c r="B31">
        <v>30</v>
      </c>
      <c r="C31">
        <v>0</v>
      </c>
      <c r="D31">
        <v>0</v>
      </c>
    </row>
    <row r="32" spans="1:4" x14ac:dyDescent="0.35">
      <c r="A32" t="s">
        <v>139</v>
      </c>
      <c r="B32">
        <v>31</v>
      </c>
      <c r="C32">
        <v>0</v>
      </c>
      <c r="D32">
        <v>0</v>
      </c>
    </row>
    <row r="33" spans="1:4" x14ac:dyDescent="0.35">
      <c r="A33" t="s">
        <v>140</v>
      </c>
      <c r="B33">
        <v>32</v>
      </c>
      <c r="C33">
        <v>0</v>
      </c>
      <c r="D33">
        <v>0</v>
      </c>
    </row>
    <row r="34" spans="1:4" x14ac:dyDescent="0.35">
      <c r="A34" t="s">
        <v>141</v>
      </c>
      <c r="B34">
        <v>33</v>
      </c>
      <c r="C34">
        <v>9.9371123378492435E-5</v>
      </c>
      <c r="D34">
        <v>0</v>
      </c>
    </row>
    <row r="35" spans="1:4" x14ac:dyDescent="0.35">
      <c r="A35" t="s">
        <v>142</v>
      </c>
      <c r="B35">
        <v>34</v>
      </c>
      <c r="C35">
        <v>1.008172242978834</v>
      </c>
      <c r="D35">
        <v>2.6395219446056725E-3</v>
      </c>
    </row>
    <row r="36" spans="1:4" x14ac:dyDescent="0.35">
      <c r="A36" t="s">
        <v>143</v>
      </c>
      <c r="B36">
        <v>35</v>
      </c>
      <c r="C36">
        <v>0</v>
      </c>
      <c r="D36">
        <v>0</v>
      </c>
    </row>
    <row r="37" spans="1:4" x14ac:dyDescent="0.35">
      <c r="A37" t="s">
        <v>144</v>
      </c>
      <c r="B37">
        <v>36</v>
      </c>
      <c r="C37">
        <v>0</v>
      </c>
      <c r="D37">
        <v>0</v>
      </c>
    </row>
    <row r="38" spans="1:4" x14ac:dyDescent="0.35">
      <c r="A38" t="s">
        <v>145</v>
      </c>
      <c r="B38">
        <v>37</v>
      </c>
      <c r="C38">
        <v>0</v>
      </c>
      <c r="D38">
        <v>0</v>
      </c>
    </row>
    <row r="39" spans="1:4" x14ac:dyDescent="0.35">
      <c r="A39" t="s">
        <v>146</v>
      </c>
      <c r="B39">
        <v>38</v>
      </c>
      <c r="C39">
        <v>5.4663121806855616E-4</v>
      </c>
      <c r="D39">
        <v>0</v>
      </c>
    </row>
    <row r="40" spans="1:4" x14ac:dyDescent="0.35">
      <c r="A40" t="s">
        <v>147</v>
      </c>
      <c r="B40">
        <v>39</v>
      </c>
      <c r="C40">
        <v>0.5089422472425692</v>
      </c>
      <c r="D40">
        <v>0</v>
      </c>
    </row>
    <row r="41" spans="1:4" x14ac:dyDescent="0.35">
      <c r="A41" t="s">
        <v>148</v>
      </c>
      <c r="B41">
        <v>40</v>
      </c>
      <c r="C41">
        <v>0.40325075675170741</v>
      </c>
      <c r="D41">
        <v>24.633188109928764</v>
      </c>
    </row>
    <row r="42" spans="1:4" x14ac:dyDescent="0.35">
      <c r="A42" t="s">
        <v>149</v>
      </c>
      <c r="B42">
        <v>41</v>
      </c>
      <c r="C42">
        <v>1.4060766931831188</v>
      </c>
      <c r="D42">
        <v>15.813459559241306</v>
      </c>
    </row>
    <row r="43" spans="1:4" x14ac:dyDescent="0.35">
      <c r="A43" t="s">
        <v>150</v>
      </c>
      <c r="B43">
        <v>42</v>
      </c>
      <c r="C43">
        <v>1.0691629765978494</v>
      </c>
      <c r="D43">
        <v>14.081554142732694</v>
      </c>
    </row>
    <row r="44" spans="1:4" x14ac:dyDescent="0.35">
      <c r="A44" t="s">
        <v>151</v>
      </c>
      <c r="B44">
        <v>43</v>
      </c>
      <c r="C44">
        <v>13.66237446481364</v>
      </c>
      <c r="D44">
        <v>6.6507125856953246</v>
      </c>
    </row>
    <row r="45" spans="1:4" x14ac:dyDescent="0.35">
      <c r="A45" t="s">
        <v>152</v>
      </c>
      <c r="B45">
        <v>44</v>
      </c>
      <c r="C45">
        <v>16.388878624061203</v>
      </c>
      <c r="D45">
        <v>7.8902280334683335</v>
      </c>
    </row>
    <row r="46" spans="1:4" x14ac:dyDescent="0.35">
      <c r="A46" t="s">
        <v>153</v>
      </c>
      <c r="B46">
        <v>45</v>
      </c>
      <c r="C46">
        <v>16.616743170811219</v>
      </c>
      <c r="D46">
        <v>10.742333086038187</v>
      </c>
    </row>
    <row r="47" spans="1:4" x14ac:dyDescent="0.35">
      <c r="A47" t="s">
        <v>154</v>
      </c>
      <c r="B47">
        <v>46</v>
      </c>
      <c r="C47">
        <v>20.527649727892847</v>
      </c>
      <c r="D47">
        <v>13.800804457711276</v>
      </c>
    </row>
    <row r="48" spans="1:4" x14ac:dyDescent="0.35">
      <c r="A48" t="s">
        <v>155</v>
      </c>
      <c r="B48">
        <v>47</v>
      </c>
      <c r="C48">
        <v>38.497547671382719</v>
      </c>
      <c r="D48">
        <v>13.639420755385832</v>
      </c>
    </row>
    <row r="49" spans="1:4" x14ac:dyDescent="0.35">
      <c r="A49" t="s">
        <v>156</v>
      </c>
      <c r="B49">
        <v>48</v>
      </c>
      <c r="C49">
        <v>71.806132086604094</v>
      </c>
      <c r="D49">
        <v>186.56788919436502</v>
      </c>
    </row>
    <row r="50" spans="1:4" x14ac:dyDescent="0.35">
      <c r="A50" t="s">
        <v>157</v>
      </c>
      <c r="B50">
        <v>49</v>
      </c>
      <c r="C50">
        <v>2.5652128496045066</v>
      </c>
      <c r="D50">
        <v>0.13008350142536299</v>
      </c>
    </row>
    <row r="51" spans="1:4" x14ac:dyDescent="0.35">
      <c r="A51" t="s">
        <v>158</v>
      </c>
      <c r="B51">
        <v>50</v>
      </c>
      <c r="C51">
        <v>10.442254252653814</v>
      </c>
      <c r="D51">
        <v>0.53624413287541228</v>
      </c>
    </row>
    <row r="52" spans="1:4" x14ac:dyDescent="0.35">
      <c r="A52" t="s">
        <v>159</v>
      </c>
      <c r="B52">
        <v>51</v>
      </c>
      <c r="C52">
        <v>285.99978738650242</v>
      </c>
      <c r="D52">
        <v>213.47631694141126</v>
      </c>
    </row>
    <row r="53" spans="1:4" x14ac:dyDescent="0.35">
      <c r="A53" t="s">
        <v>160</v>
      </c>
      <c r="B53">
        <v>52</v>
      </c>
      <c r="C53">
        <v>83.320316354288678</v>
      </c>
      <c r="D53">
        <v>71.411635466375273</v>
      </c>
    </row>
    <row r="54" spans="1:4" x14ac:dyDescent="0.35">
      <c r="A54" t="s">
        <v>161</v>
      </c>
      <c r="B54">
        <v>53</v>
      </c>
      <c r="C54">
        <v>30.387520639170557</v>
      </c>
      <c r="D54">
        <v>20.777929415860438</v>
      </c>
    </row>
    <row r="55" spans="1:4" x14ac:dyDescent="0.35">
      <c r="A55" t="s">
        <v>162</v>
      </c>
      <c r="B55">
        <v>54</v>
      </c>
      <c r="C55">
        <v>36.317116596595795</v>
      </c>
      <c r="D55">
        <v>23.800339155928803</v>
      </c>
    </row>
    <row r="56" spans="1:4" x14ac:dyDescent="0.35">
      <c r="A56" t="s">
        <v>163</v>
      </c>
      <c r="B56">
        <v>55</v>
      </c>
      <c r="C56">
        <v>56.352151791007159</v>
      </c>
      <c r="D56">
        <v>29.116745249627694</v>
      </c>
    </row>
    <row r="57" spans="1:4" x14ac:dyDescent="0.35">
      <c r="A57" t="s">
        <v>164</v>
      </c>
      <c r="B57">
        <v>56</v>
      </c>
      <c r="C57">
        <v>137.15882558666215</v>
      </c>
      <c r="D57">
        <v>38.972167349799321</v>
      </c>
    </row>
    <row r="58" spans="1:4" x14ac:dyDescent="0.35">
      <c r="A58" t="s">
        <v>165</v>
      </c>
      <c r="B58">
        <v>57</v>
      </c>
      <c r="C58">
        <v>51.702548380809397</v>
      </c>
      <c r="D58">
        <v>9.9857909669659044</v>
      </c>
    </row>
    <row r="59" spans="1:4" x14ac:dyDescent="0.35">
      <c r="A59" t="s">
        <v>166</v>
      </c>
      <c r="B59">
        <v>58</v>
      </c>
      <c r="C59">
        <v>32.810060153187287</v>
      </c>
      <c r="D59">
        <v>12.859137567062366</v>
      </c>
    </row>
    <row r="60" spans="1:4" x14ac:dyDescent="0.35">
      <c r="A60" t="s">
        <v>167</v>
      </c>
      <c r="B60">
        <v>59</v>
      </c>
      <c r="C60">
        <v>0</v>
      </c>
      <c r="D60">
        <v>0</v>
      </c>
    </row>
    <row r="61" spans="1:4" x14ac:dyDescent="0.35">
      <c r="A61" t="s">
        <v>168</v>
      </c>
      <c r="B61">
        <v>60</v>
      </c>
      <c r="C61">
        <v>0.51932098514958869</v>
      </c>
      <c r="D61">
        <v>16.506318607077812</v>
      </c>
    </row>
    <row r="62" spans="1:4" x14ac:dyDescent="0.35">
      <c r="A62" t="s">
        <v>169</v>
      </c>
      <c r="B62">
        <v>61</v>
      </c>
      <c r="C62">
        <v>0</v>
      </c>
      <c r="D62">
        <v>0</v>
      </c>
    </row>
    <row r="63" spans="1:4" x14ac:dyDescent="0.35">
      <c r="A63" t="s">
        <v>103</v>
      </c>
      <c r="B63">
        <v>62</v>
      </c>
      <c r="C63">
        <v>71.802233817561358</v>
      </c>
      <c r="D63">
        <v>26.955030289151271</v>
      </c>
    </row>
    <row r="64" spans="1:4" x14ac:dyDescent="0.35">
      <c r="A64" t="s">
        <v>170</v>
      </c>
      <c r="B64">
        <v>63</v>
      </c>
      <c r="C64">
        <v>33.591486915568908</v>
      </c>
      <c r="D64">
        <v>35.101405796740629</v>
      </c>
    </row>
    <row r="65" spans="1:4" x14ac:dyDescent="0.35">
      <c r="A65" t="s">
        <v>171</v>
      </c>
      <c r="B65">
        <v>64</v>
      </c>
      <c r="C65">
        <v>2.8693336159341007</v>
      </c>
      <c r="D65">
        <v>0</v>
      </c>
    </row>
    <row r="66" spans="1:4" x14ac:dyDescent="0.35">
      <c r="A66" t="s">
        <v>172</v>
      </c>
      <c r="B66">
        <v>65</v>
      </c>
      <c r="C66">
        <v>0</v>
      </c>
      <c r="D66">
        <v>0</v>
      </c>
    </row>
    <row r="67" spans="1:4" x14ac:dyDescent="0.35">
      <c r="A67" t="s">
        <v>173</v>
      </c>
      <c r="B67">
        <v>66</v>
      </c>
      <c r="C67">
        <v>0</v>
      </c>
      <c r="D67">
        <v>0</v>
      </c>
    </row>
    <row r="68" spans="1:4" x14ac:dyDescent="0.35">
      <c r="A68" t="s">
        <v>174</v>
      </c>
      <c r="B68">
        <v>67</v>
      </c>
      <c r="C68">
        <v>203.66551093169343</v>
      </c>
      <c r="D68">
        <v>0</v>
      </c>
    </row>
    <row r="69" spans="1:4" x14ac:dyDescent="0.35">
      <c r="A69" t="s">
        <v>175</v>
      </c>
      <c r="B69">
        <v>68</v>
      </c>
      <c r="C69">
        <v>0</v>
      </c>
      <c r="D69">
        <v>0</v>
      </c>
    </row>
    <row r="70" spans="1:4" x14ac:dyDescent="0.35">
      <c r="A70" t="s">
        <v>176</v>
      </c>
      <c r="B70">
        <v>69</v>
      </c>
      <c r="C70">
        <v>0</v>
      </c>
      <c r="D70">
        <v>0</v>
      </c>
    </row>
    <row r="71" spans="1:4" x14ac:dyDescent="0.35">
      <c r="A71" t="s">
        <v>177</v>
      </c>
      <c r="B71">
        <v>70</v>
      </c>
      <c r="C71">
        <v>49.649316210262292</v>
      </c>
      <c r="D71">
        <v>0</v>
      </c>
    </row>
    <row r="72" spans="1:4" x14ac:dyDescent="0.35">
      <c r="A72" t="s">
        <v>178</v>
      </c>
      <c r="B72">
        <v>71</v>
      </c>
      <c r="C72">
        <v>46.280846162030961</v>
      </c>
      <c r="D72">
        <v>0</v>
      </c>
    </row>
    <row r="73" spans="1:4" x14ac:dyDescent="0.35">
      <c r="A73" t="s">
        <v>179</v>
      </c>
      <c r="B73">
        <v>72</v>
      </c>
      <c r="C73">
        <v>0</v>
      </c>
      <c r="D73">
        <v>0</v>
      </c>
    </row>
    <row r="74" spans="1:4" x14ac:dyDescent="0.35">
      <c r="A74" t="s">
        <v>180</v>
      </c>
      <c r="B74">
        <v>73</v>
      </c>
      <c r="C74">
        <v>181.41163792006239</v>
      </c>
      <c r="D74">
        <v>0</v>
      </c>
    </row>
    <row r="75" spans="1:4" x14ac:dyDescent="0.35">
      <c r="A75" t="s">
        <v>181</v>
      </c>
      <c r="B75">
        <v>74</v>
      </c>
      <c r="C75">
        <v>0</v>
      </c>
      <c r="D75">
        <v>0</v>
      </c>
    </row>
    <row r="76" spans="1:4" x14ac:dyDescent="0.35">
      <c r="A76" t="s">
        <v>182</v>
      </c>
      <c r="B76">
        <v>75</v>
      </c>
      <c r="C76">
        <v>26.856614802030631</v>
      </c>
      <c r="D76">
        <v>0</v>
      </c>
    </row>
    <row r="77" spans="1:4" x14ac:dyDescent="0.35">
      <c r="A77" t="s">
        <v>183</v>
      </c>
      <c r="B77">
        <v>76</v>
      </c>
      <c r="C77">
        <v>0.56181443257869901</v>
      </c>
      <c r="D77">
        <v>0</v>
      </c>
    </row>
    <row r="78" spans="1:4" x14ac:dyDescent="0.35">
      <c r="A78" t="s">
        <v>184</v>
      </c>
      <c r="B78">
        <v>77</v>
      </c>
      <c r="C78">
        <v>0</v>
      </c>
      <c r="D78">
        <v>0</v>
      </c>
    </row>
    <row r="79" spans="1:4" x14ac:dyDescent="0.35">
      <c r="A79" t="s">
        <v>185</v>
      </c>
      <c r="B79">
        <v>78</v>
      </c>
      <c r="C79">
        <v>24.659803835405764</v>
      </c>
      <c r="D79">
        <v>0</v>
      </c>
    </row>
    <row r="80" spans="1:4" x14ac:dyDescent="0.35">
      <c r="A80" t="s">
        <v>186</v>
      </c>
      <c r="B80">
        <v>79</v>
      </c>
      <c r="C80">
        <v>1.6778710770241343</v>
      </c>
      <c r="D80">
        <v>0</v>
      </c>
    </row>
    <row r="81" spans="1:4" x14ac:dyDescent="0.35">
      <c r="A81" t="s">
        <v>187</v>
      </c>
      <c r="B81">
        <v>80</v>
      </c>
      <c r="C81">
        <v>2.3550978292969302E-2</v>
      </c>
      <c r="D81">
        <v>0</v>
      </c>
    </row>
    <row r="82" spans="1:4" x14ac:dyDescent="0.35">
      <c r="A82" t="s">
        <v>188</v>
      </c>
      <c r="B82">
        <v>81</v>
      </c>
      <c r="C82">
        <v>1.3070951673992253</v>
      </c>
      <c r="D82">
        <v>0</v>
      </c>
    </row>
    <row r="83" spans="1:4" x14ac:dyDescent="0.35">
      <c r="A83" t="s">
        <v>189</v>
      </c>
      <c r="B83">
        <v>82</v>
      </c>
      <c r="C83">
        <v>4.6715145436899717E-2</v>
      </c>
      <c r="D83">
        <v>0</v>
      </c>
    </row>
    <row r="84" spans="1:4" x14ac:dyDescent="0.35">
      <c r="A84" t="s">
        <v>190</v>
      </c>
      <c r="B84">
        <v>83</v>
      </c>
      <c r="C84">
        <v>5.6015299945167571</v>
      </c>
      <c r="D84">
        <v>0</v>
      </c>
    </row>
    <row r="85" spans="1:4" x14ac:dyDescent="0.35">
      <c r="A85" t="s">
        <v>191</v>
      </c>
      <c r="B85">
        <v>84</v>
      </c>
      <c r="C85">
        <v>1.8262659337851166</v>
      </c>
      <c r="D85">
        <v>0</v>
      </c>
    </row>
    <row r="86" spans="1:4" x14ac:dyDescent="0.35">
      <c r="A86" t="s">
        <v>192</v>
      </c>
      <c r="B86">
        <v>85</v>
      </c>
      <c r="C86">
        <v>0.34827804077192837</v>
      </c>
      <c r="D86">
        <v>0</v>
      </c>
    </row>
    <row r="87" spans="1:4" x14ac:dyDescent="0.35">
      <c r="A87" t="s">
        <v>193</v>
      </c>
      <c r="B87">
        <v>86</v>
      </c>
      <c r="C87">
        <v>10.820864151657164</v>
      </c>
      <c r="D87">
        <v>2.533295409571219</v>
      </c>
    </row>
    <row r="88" spans="1:4" x14ac:dyDescent="0.35">
      <c r="A88" t="s">
        <v>194</v>
      </c>
      <c r="B88">
        <v>87</v>
      </c>
      <c r="C88">
        <v>0</v>
      </c>
      <c r="D88">
        <v>0</v>
      </c>
    </row>
    <row r="89" spans="1:4" x14ac:dyDescent="0.35">
      <c r="A89" t="s">
        <v>195</v>
      </c>
      <c r="B89">
        <v>88</v>
      </c>
      <c r="C89">
        <v>0.13168460476799804</v>
      </c>
      <c r="D89">
        <v>0</v>
      </c>
    </row>
    <row r="90" spans="1:4" x14ac:dyDescent="0.35">
      <c r="A90" t="s">
        <v>196</v>
      </c>
      <c r="B90">
        <v>89</v>
      </c>
      <c r="C90">
        <v>4.9478804765908899</v>
      </c>
      <c r="D90">
        <v>7.3542318793471617</v>
      </c>
    </row>
    <row r="91" spans="1:4" x14ac:dyDescent="0.35">
      <c r="A91" t="s">
        <v>197</v>
      </c>
      <c r="B91">
        <v>90</v>
      </c>
      <c r="C91">
        <v>167.10967240513867</v>
      </c>
      <c r="D91">
        <v>25.991939259672712</v>
      </c>
    </row>
    <row r="92" spans="1:4" x14ac:dyDescent="0.35">
      <c r="A92" t="s">
        <v>198</v>
      </c>
      <c r="B92">
        <v>91</v>
      </c>
      <c r="C92">
        <v>1.6608583682880569</v>
      </c>
      <c r="D92">
        <v>2.0343585820419927E-2</v>
      </c>
    </row>
    <row r="93" spans="1:4" x14ac:dyDescent="0.35">
      <c r="A93" t="s">
        <v>199</v>
      </c>
      <c r="B93">
        <v>92</v>
      </c>
      <c r="C93">
        <v>0.11049842723904746</v>
      </c>
      <c r="D93">
        <v>0</v>
      </c>
    </row>
    <row r="94" spans="1:4" x14ac:dyDescent="0.35">
      <c r="A94" t="s">
        <v>200</v>
      </c>
      <c r="B94">
        <v>93</v>
      </c>
      <c r="C94">
        <v>1.2600788442129968E-2</v>
      </c>
      <c r="D94">
        <v>0</v>
      </c>
    </row>
    <row r="95" spans="1:4" x14ac:dyDescent="0.35">
      <c r="A95" t="s">
        <v>201</v>
      </c>
      <c r="B95">
        <v>94</v>
      </c>
      <c r="C95">
        <v>2.4151059409856122E-3</v>
      </c>
      <c r="D95">
        <v>0.39816366594545233</v>
      </c>
    </row>
    <row r="96" spans="1:4" x14ac:dyDescent="0.35">
      <c r="A96" t="s">
        <v>202</v>
      </c>
      <c r="B96">
        <v>95</v>
      </c>
      <c r="C96">
        <v>2.8543169070096523E-3</v>
      </c>
      <c r="D96">
        <v>0</v>
      </c>
    </row>
    <row r="97" spans="1:4" x14ac:dyDescent="0.35">
      <c r="A97" t="s">
        <v>203</v>
      </c>
      <c r="B97">
        <v>96</v>
      </c>
      <c r="C97">
        <v>117.29400997352457</v>
      </c>
      <c r="D97">
        <v>56.659741823677315</v>
      </c>
    </row>
    <row r="98" spans="1:4" x14ac:dyDescent="0.35">
      <c r="A98" t="s">
        <v>204</v>
      </c>
      <c r="B98">
        <v>97</v>
      </c>
      <c r="C98">
        <v>14.580489598050258</v>
      </c>
      <c r="D98">
        <v>0</v>
      </c>
    </row>
    <row r="99" spans="1:4" x14ac:dyDescent="0.35">
      <c r="A99" t="s">
        <v>205</v>
      </c>
      <c r="B99">
        <v>98</v>
      </c>
      <c r="C99">
        <v>0</v>
      </c>
      <c r="D99">
        <v>0</v>
      </c>
    </row>
    <row r="100" spans="1:4" x14ac:dyDescent="0.35">
      <c r="A100" t="s">
        <v>206</v>
      </c>
      <c r="B100">
        <v>99</v>
      </c>
      <c r="C100">
        <v>14.800943970152488</v>
      </c>
      <c r="D100">
        <v>6.224045860716755</v>
      </c>
    </row>
    <row r="101" spans="1:4" x14ac:dyDescent="0.35">
      <c r="A101" t="s">
        <v>207</v>
      </c>
      <c r="B101">
        <v>100</v>
      </c>
      <c r="C101">
        <v>1.5049876493224845</v>
      </c>
      <c r="D101">
        <v>2.7099763931182415E-2</v>
      </c>
    </row>
    <row r="102" spans="1:4" x14ac:dyDescent="0.35">
      <c r="A102" t="s">
        <v>208</v>
      </c>
      <c r="B102">
        <v>101</v>
      </c>
      <c r="C102">
        <v>7.1339953208766822</v>
      </c>
      <c r="D102">
        <v>149.01233258885617</v>
      </c>
    </row>
    <row r="103" spans="1:4" x14ac:dyDescent="0.35">
      <c r="A103" t="s">
        <v>209</v>
      </c>
      <c r="B103">
        <v>102</v>
      </c>
      <c r="C103">
        <v>0</v>
      </c>
      <c r="D103">
        <v>0</v>
      </c>
    </row>
    <row r="104" spans="1:4" x14ac:dyDescent="0.35">
      <c r="A104" t="s">
        <v>104</v>
      </c>
      <c r="B104">
        <v>103</v>
      </c>
      <c r="C104">
        <v>11.261758314604903</v>
      </c>
      <c r="D104">
        <v>1.846969145650148</v>
      </c>
    </row>
    <row r="105" spans="1:4" x14ac:dyDescent="0.35">
      <c r="A105" t="s">
        <v>210</v>
      </c>
      <c r="B105">
        <v>104</v>
      </c>
      <c r="C105">
        <v>83.263609545510278</v>
      </c>
      <c r="D105">
        <v>13.515122368297146</v>
      </c>
    </row>
    <row r="106" spans="1:4" x14ac:dyDescent="0.35">
      <c r="A106" t="s">
        <v>211</v>
      </c>
      <c r="B106">
        <v>105</v>
      </c>
      <c r="C106">
        <v>0</v>
      </c>
      <c r="D106">
        <v>0</v>
      </c>
    </row>
    <row r="107" spans="1:4" x14ac:dyDescent="0.35">
      <c r="A107" t="s">
        <v>212</v>
      </c>
      <c r="B107">
        <v>106</v>
      </c>
      <c r="C107">
        <v>1.3689827708265383</v>
      </c>
      <c r="D107">
        <v>0.73864072406870196</v>
      </c>
    </row>
    <row r="108" spans="1:4" x14ac:dyDescent="0.35">
      <c r="A108" t="s">
        <v>213</v>
      </c>
      <c r="B108">
        <v>107</v>
      </c>
      <c r="C108">
        <v>0</v>
      </c>
      <c r="D108">
        <v>0</v>
      </c>
    </row>
    <row r="109" spans="1:4" x14ac:dyDescent="0.35">
      <c r="A109" t="s">
        <v>214</v>
      </c>
      <c r="B109">
        <v>108</v>
      </c>
      <c r="C109">
        <v>26.058869289850733</v>
      </c>
      <c r="D109">
        <v>19.726898309838369</v>
      </c>
    </row>
    <row r="110" spans="1:4" x14ac:dyDescent="0.35">
      <c r="A110" t="s">
        <v>215</v>
      </c>
      <c r="B110">
        <v>109</v>
      </c>
      <c r="C110">
        <v>0</v>
      </c>
      <c r="D110">
        <v>0</v>
      </c>
    </row>
    <row r="111" spans="1:4" x14ac:dyDescent="0.35">
      <c r="A111" t="s">
        <v>216</v>
      </c>
      <c r="B111">
        <v>110</v>
      </c>
      <c r="C111">
        <v>8.6744185970899466</v>
      </c>
      <c r="D111">
        <v>2.3005975343714273</v>
      </c>
    </row>
    <row r="112" spans="1:4" x14ac:dyDescent="0.35">
      <c r="A112" t="s">
        <v>217</v>
      </c>
      <c r="B112">
        <v>111</v>
      </c>
      <c r="C112">
        <v>0</v>
      </c>
      <c r="D112">
        <v>0</v>
      </c>
    </row>
    <row r="113" spans="1:4" x14ac:dyDescent="0.35">
      <c r="A113" t="s">
        <v>218</v>
      </c>
      <c r="B113">
        <v>112</v>
      </c>
      <c r="C113">
        <v>15.793132774958464</v>
      </c>
      <c r="D113">
        <v>17.83579629330908</v>
      </c>
    </row>
    <row r="114" spans="1:4" x14ac:dyDescent="0.35">
      <c r="A114" t="s">
        <v>219</v>
      </c>
      <c r="B114">
        <v>113</v>
      </c>
      <c r="C114">
        <v>0</v>
      </c>
      <c r="D114">
        <v>0</v>
      </c>
    </row>
    <row r="115" spans="1:4" x14ac:dyDescent="0.35">
      <c r="A115" t="s">
        <v>220</v>
      </c>
      <c r="B115">
        <v>114</v>
      </c>
      <c r="C115">
        <v>5.2413436248826564E-2</v>
      </c>
      <c r="D115">
        <v>5.7103812636992414E-2</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84.548443548084308</v>
      </c>
      <c r="D118">
        <v>79.749582873291288</v>
      </c>
    </row>
    <row r="119" spans="1:4" x14ac:dyDescent="0.35">
      <c r="A119" t="s">
        <v>224</v>
      </c>
      <c r="B119">
        <v>118</v>
      </c>
      <c r="C119">
        <v>157.44536710638994</v>
      </c>
      <c r="D119">
        <v>65.910428068788349</v>
      </c>
    </row>
    <row r="120" spans="1:4" x14ac:dyDescent="0.35">
      <c r="A120" t="s">
        <v>225</v>
      </c>
      <c r="B120">
        <v>119</v>
      </c>
      <c r="C120">
        <v>32.186832608206402</v>
      </c>
      <c r="D120">
        <v>0</v>
      </c>
    </row>
    <row r="121" spans="1:4" x14ac:dyDescent="0.35">
      <c r="A121" t="s">
        <v>226</v>
      </c>
      <c r="B121">
        <v>120</v>
      </c>
      <c r="C121">
        <v>81.432834693740048</v>
      </c>
      <c r="D121">
        <v>29.4265386305395</v>
      </c>
    </row>
    <row r="122" spans="1:4" x14ac:dyDescent="0.35">
      <c r="A122" t="s">
        <v>227</v>
      </c>
      <c r="B122">
        <v>121</v>
      </c>
      <c r="C122">
        <v>125.2530206204177</v>
      </c>
      <c r="D122">
        <v>12.601358916646738</v>
      </c>
    </row>
    <row r="123" spans="1:4" x14ac:dyDescent="0.35">
      <c r="A123" t="s">
        <v>228</v>
      </c>
      <c r="B123">
        <v>122</v>
      </c>
      <c r="C123">
        <v>102.99462274247941</v>
      </c>
      <c r="D123">
        <v>8.1530600756209175</v>
      </c>
    </row>
    <row r="124" spans="1:4" x14ac:dyDescent="0.35">
      <c r="A124" t="s">
        <v>229</v>
      </c>
      <c r="B124">
        <v>123</v>
      </c>
      <c r="C124">
        <v>162.01129870681481</v>
      </c>
      <c r="D124">
        <v>16.374018170919818</v>
      </c>
    </row>
    <row r="125" spans="1:4" x14ac:dyDescent="0.35">
      <c r="A125" t="s">
        <v>230</v>
      </c>
      <c r="B125">
        <v>124</v>
      </c>
      <c r="C125">
        <v>170.35562886608679</v>
      </c>
      <c r="D125">
        <v>7.5040475570824752</v>
      </c>
    </row>
    <row r="126" spans="1:4" x14ac:dyDescent="0.35">
      <c r="A126" t="s">
        <v>231</v>
      </c>
      <c r="B126">
        <v>125</v>
      </c>
      <c r="C126">
        <v>112.1549055629913</v>
      </c>
      <c r="D126">
        <v>101.51453347036446</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520.82403478699814</v>
      </c>
      <c r="D151">
        <v>477.87804494769154</v>
      </c>
    </row>
    <row r="152" spans="1:4" x14ac:dyDescent="0.35">
      <c r="A152" t="s">
        <v>257</v>
      </c>
      <c r="B152">
        <v>151</v>
      </c>
      <c r="C152">
        <v>0</v>
      </c>
      <c r="D152">
        <v>0</v>
      </c>
    </row>
    <row r="153" spans="1:4" x14ac:dyDescent="0.35">
      <c r="A153" t="s">
        <v>258</v>
      </c>
      <c r="B153">
        <v>152</v>
      </c>
      <c r="C153">
        <v>39.653456507740103</v>
      </c>
      <c r="D153">
        <v>107.55912037811225</v>
      </c>
    </row>
    <row r="154" spans="1:4" x14ac:dyDescent="0.35">
      <c r="A154" t="s">
        <v>259</v>
      </c>
      <c r="B154">
        <v>153</v>
      </c>
      <c r="C154">
        <v>8.6740250066480602</v>
      </c>
      <c r="D154">
        <v>31.103786195428572</v>
      </c>
    </row>
    <row r="155" spans="1:4" x14ac:dyDescent="0.35">
      <c r="A155" t="s">
        <v>260</v>
      </c>
      <c r="B155">
        <v>154</v>
      </c>
      <c r="C155">
        <v>147.12779104561685</v>
      </c>
      <c r="D155">
        <v>304.7681661673443</v>
      </c>
    </row>
    <row r="156" spans="1:4" x14ac:dyDescent="0.35">
      <c r="A156" t="s">
        <v>326</v>
      </c>
      <c r="B156">
        <v>155</v>
      </c>
      <c r="C156">
        <v>140.83076935009876</v>
      </c>
      <c r="D156">
        <v>373.96079373452579</v>
      </c>
    </row>
    <row r="157" spans="1:4" x14ac:dyDescent="0.35">
      <c r="A157" t="s">
        <v>261</v>
      </c>
      <c r="B157">
        <v>156</v>
      </c>
      <c r="C157">
        <v>699.90724742644443</v>
      </c>
      <c r="D157">
        <v>2216.4033613708852</v>
      </c>
    </row>
    <row r="158" spans="1:4" x14ac:dyDescent="0.35">
      <c r="A158" t="s">
        <v>262</v>
      </c>
      <c r="B158">
        <v>157</v>
      </c>
      <c r="C158">
        <v>114.28687858959739</v>
      </c>
      <c r="D158">
        <v>190.05124704463145</v>
      </c>
    </row>
    <row r="159" spans="1:4" x14ac:dyDescent="0.35">
      <c r="A159" t="s">
        <v>263</v>
      </c>
      <c r="B159">
        <v>158</v>
      </c>
      <c r="C159">
        <v>117.0091639135056</v>
      </c>
      <c r="D159">
        <v>244.72285583720446</v>
      </c>
    </row>
    <row r="160" spans="1:4" x14ac:dyDescent="0.35">
      <c r="A160" t="s">
        <v>264</v>
      </c>
      <c r="B160">
        <v>159</v>
      </c>
      <c r="C160">
        <v>2.9624691185494556</v>
      </c>
      <c r="D160">
        <v>10.307319612281809</v>
      </c>
    </row>
    <row r="161" spans="1:4" x14ac:dyDescent="0.35">
      <c r="A161" t="s">
        <v>265</v>
      </c>
      <c r="B161">
        <v>160</v>
      </c>
      <c r="C161">
        <v>466.38494655736304</v>
      </c>
      <c r="D161">
        <v>391.80231150977971</v>
      </c>
    </row>
    <row r="162" spans="1:4" x14ac:dyDescent="0.35">
      <c r="A162" t="s">
        <v>266</v>
      </c>
      <c r="B162">
        <v>161</v>
      </c>
      <c r="C162">
        <v>5.9335061519593459</v>
      </c>
      <c r="D162">
        <v>14.524297564794749</v>
      </c>
    </row>
    <row r="163" spans="1:4" x14ac:dyDescent="0.35">
      <c r="A163" t="s">
        <v>267</v>
      </c>
      <c r="B163">
        <v>162</v>
      </c>
      <c r="C163">
        <v>390.77786480837887</v>
      </c>
      <c r="D163">
        <v>251.60284496949453</v>
      </c>
    </row>
    <row r="164" spans="1:4" x14ac:dyDescent="0.35">
      <c r="A164" t="s">
        <v>268</v>
      </c>
      <c r="B164">
        <v>163</v>
      </c>
      <c r="C164">
        <v>232.2582381180616</v>
      </c>
      <c r="D164">
        <v>103.04808904628862</v>
      </c>
    </row>
    <row r="165" spans="1:4" x14ac:dyDescent="0.35">
      <c r="A165" t="s">
        <v>269</v>
      </c>
      <c r="B165">
        <v>164</v>
      </c>
      <c r="C165">
        <v>179.14440447375802</v>
      </c>
      <c r="D165">
        <v>178.67397564194084</v>
      </c>
    </row>
    <row r="166" spans="1:4" x14ac:dyDescent="0.35">
      <c r="A166" t="s">
        <v>270</v>
      </c>
      <c r="B166">
        <v>165</v>
      </c>
      <c r="C166">
        <v>322.94659180015651</v>
      </c>
      <c r="D166">
        <v>293.74431531283244</v>
      </c>
    </row>
    <row r="167" spans="1:4" x14ac:dyDescent="0.35">
      <c r="A167" t="s">
        <v>271</v>
      </c>
      <c r="B167">
        <v>166</v>
      </c>
      <c r="C167">
        <v>68.219981346880942</v>
      </c>
      <c r="D167">
        <v>65.603900397472671</v>
      </c>
    </row>
    <row r="168" spans="1:4" x14ac:dyDescent="0.35">
      <c r="A168" t="s">
        <v>272</v>
      </c>
      <c r="B168">
        <v>167</v>
      </c>
      <c r="C168">
        <v>115.65060632020258</v>
      </c>
      <c r="D168">
        <v>10.797097193872297</v>
      </c>
    </row>
    <row r="169" spans="1:4" x14ac:dyDescent="0.35">
      <c r="A169" t="s">
        <v>273</v>
      </c>
      <c r="B169">
        <v>168</v>
      </c>
      <c r="C169">
        <v>289.872533314527</v>
      </c>
      <c r="D169">
        <v>442.7122449043444</v>
      </c>
    </row>
    <row r="170" spans="1:4" x14ac:dyDescent="0.35">
      <c r="A170" t="s">
        <v>274</v>
      </c>
      <c r="B170">
        <v>169</v>
      </c>
      <c r="C170">
        <v>140.44054051055636</v>
      </c>
      <c r="D170">
        <v>118.23241153684825</v>
      </c>
    </row>
    <row r="171" spans="1:4" x14ac:dyDescent="0.35">
      <c r="A171" t="s">
        <v>275</v>
      </c>
      <c r="B171">
        <v>170</v>
      </c>
      <c r="C171">
        <v>625.88710122322414</v>
      </c>
      <c r="D171">
        <v>128.99101111301869</v>
      </c>
    </row>
    <row r="172" spans="1:4" x14ac:dyDescent="0.35">
      <c r="A172" t="s">
        <v>276</v>
      </c>
      <c r="B172">
        <v>171</v>
      </c>
      <c r="C172">
        <v>12.797041181415294</v>
      </c>
      <c r="D172">
        <v>11.524344927310638</v>
      </c>
    </row>
    <row r="173" spans="1:4" x14ac:dyDescent="0.35">
      <c r="A173" t="s">
        <v>277</v>
      </c>
      <c r="B173">
        <v>172</v>
      </c>
      <c r="C173">
        <v>733.15925528185596</v>
      </c>
      <c r="D173">
        <v>749.5909378386483</v>
      </c>
    </row>
    <row r="174" spans="1:4" x14ac:dyDescent="0.35">
      <c r="A174" t="s">
        <v>278</v>
      </c>
      <c r="B174">
        <v>173</v>
      </c>
      <c r="C174">
        <v>137.89096278813744</v>
      </c>
      <c r="D174">
        <v>323.69089709841739</v>
      </c>
    </row>
    <row r="175" spans="1:4" x14ac:dyDescent="0.35">
      <c r="A175" t="s">
        <v>279</v>
      </c>
      <c r="B175">
        <v>174</v>
      </c>
      <c r="C175">
        <v>79.582633258361639</v>
      </c>
      <c r="D175">
        <v>77.872202005243139</v>
      </c>
    </row>
    <row r="176" spans="1:4" x14ac:dyDescent="0.35">
      <c r="A176" t="s">
        <v>280</v>
      </c>
      <c r="B176">
        <v>175</v>
      </c>
      <c r="C176">
        <v>93.339962771672106</v>
      </c>
      <c r="D176">
        <v>102.85075699180608</v>
      </c>
    </row>
    <row r="177" spans="1:4" x14ac:dyDescent="0.35">
      <c r="A177" t="s">
        <v>281</v>
      </c>
      <c r="B177">
        <v>176</v>
      </c>
      <c r="C177">
        <v>0.48514954965351403</v>
      </c>
      <c r="D177">
        <v>2.3088702453537849E-2</v>
      </c>
    </row>
    <row r="178" spans="1:4" x14ac:dyDescent="0.35">
      <c r="A178" t="s">
        <v>282</v>
      </c>
      <c r="B178">
        <v>177</v>
      </c>
      <c r="C178">
        <v>0.52672852571780071</v>
      </c>
      <c r="D178">
        <v>2.3091976629800955E-2</v>
      </c>
    </row>
    <row r="179" spans="1:4" x14ac:dyDescent="0.35">
      <c r="A179" t="s">
        <v>283</v>
      </c>
      <c r="B179">
        <v>178</v>
      </c>
      <c r="C179">
        <v>0.27070125632704661</v>
      </c>
      <c r="D179">
        <v>4.8517203333085035E-3</v>
      </c>
    </row>
    <row r="180" spans="1:4" x14ac:dyDescent="0.35">
      <c r="A180" t="s">
        <v>284</v>
      </c>
      <c r="B180">
        <v>179</v>
      </c>
      <c r="C180">
        <v>1.2232535471608543</v>
      </c>
      <c r="D180">
        <v>1.6275781067318056</v>
      </c>
    </row>
    <row r="181" spans="1:4" x14ac:dyDescent="0.35">
      <c r="A181" t="s">
        <v>285</v>
      </c>
      <c r="B181">
        <v>180</v>
      </c>
      <c r="C181">
        <v>0.11106594086434804</v>
      </c>
      <c r="D181">
        <v>4.9913474967070749E-3</v>
      </c>
    </row>
    <row r="182" spans="1:4" x14ac:dyDescent="0.35">
      <c r="A182" t="s">
        <v>286</v>
      </c>
      <c r="B182">
        <v>181</v>
      </c>
      <c r="C182">
        <v>0.20768998641284681</v>
      </c>
      <c r="D182">
        <v>5.8207184863900072E-3</v>
      </c>
    </row>
    <row r="183" spans="1:4" x14ac:dyDescent="0.35">
      <c r="A183" t="s">
        <v>287</v>
      </c>
      <c r="B183">
        <v>182</v>
      </c>
      <c r="C183">
        <v>1.1031080791353698</v>
      </c>
      <c r="D183">
        <v>0.20821896867842934</v>
      </c>
    </row>
    <row r="184" spans="1:4" x14ac:dyDescent="0.35">
      <c r="A184" t="s">
        <v>288</v>
      </c>
      <c r="B184">
        <v>183</v>
      </c>
      <c r="C184">
        <v>9.3126695438368198E-2</v>
      </c>
      <c r="D184">
        <v>0</v>
      </c>
    </row>
    <row r="185" spans="1:4" x14ac:dyDescent="0.35">
      <c r="A185" t="s">
        <v>289</v>
      </c>
      <c r="B185">
        <v>184</v>
      </c>
      <c r="C185">
        <v>1.1810250967885292E-2</v>
      </c>
      <c r="D185">
        <v>0</v>
      </c>
    </row>
    <row r="186" spans="1:4" x14ac:dyDescent="0.35">
      <c r="A186" t="s">
        <v>290</v>
      </c>
      <c r="B186">
        <v>185</v>
      </c>
      <c r="C186">
        <v>3.4094554380923077</v>
      </c>
      <c r="D186">
        <v>0</v>
      </c>
    </row>
    <row r="187" spans="1:4" x14ac:dyDescent="0.35">
      <c r="A187" t="s">
        <v>291</v>
      </c>
      <c r="B187">
        <v>186</v>
      </c>
      <c r="C187">
        <v>2.2789326192306434</v>
      </c>
      <c r="D187">
        <v>1.8647759572594755</v>
      </c>
    </row>
    <row r="188" spans="1:4" x14ac:dyDescent="0.35">
      <c r="A188" t="s">
        <v>292</v>
      </c>
      <c r="B188">
        <v>187</v>
      </c>
      <c r="C188">
        <v>8.9898786911025083E-3</v>
      </c>
      <c r="D188">
        <v>0</v>
      </c>
    </row>
    <row r="189" spans="1:4" x14ac:dyDescent="0.35">
      <c r="A189" t="s">
        <v>293</v>
      </c>
      <c r="B189">
        <v>188</v>
      </c>
      <c r="C189">
        <v>3.4481270172834555</v>
      </c>
      <c r="D189">
        <v>3.9950192292326268</v>
      </c>
    </row>
    <row r="190" spans="1:4" x14ac:dyDescent="0.35">
      <c r="A190" t="s">
        <v>294</v>
      </c>
      <c r="B190">
        <v>189</v>
      </c>
      <c r="C190">
        <v>5.5709033042704581</v>
      </c>
      <c r="D190">
        <v>6.3707971891372335</v>
      </c>
    </row>
    <row r="191" spans="1:4" x14ac:dyDescent="0.35">
      <c r="A191" t="s">
        <v>295</v>
      </c>
      <c r="B191">
        <v>190</v>
      </c>
      <c r="C191">
        <v>16.753615219049252</v>
      </c>
      <c r="D191">
        <v>26.052139195125108</v>
      </c>
    </row>
    <row r="192" spans="1:4" x14ac:dyDescent="0.35">
      <c r="A192" t="s">
        <v>296</v>
      </c>
      <c r="B192">
        <v>191</v>
      </c>
      <c r="C192">
        <v>9.4938560613613188</v>
      </c>
      <c r="D192">
        <v>12.392058836756737</v>
      </c>
    </row>
    <row r="193" spans="1:4" x14ac:dyDescent="0.35">
      <c r="A193" t="s">
        <v>297</v>
      </c>
      <c r="B193">
        <v>192</v>
      </c>
      <c r="C193">
        <v>2.8867594873451199</v>
      </c>
      <c r="D193">
        <v>1.0323719379973939</v>
      </c>
    </row>
    <row r="194" spans="1:4" x14ac:dyDescent="0.35">
      <c r="A194" t="s">
        <v>298</v>
      </c>
      <c r="B194">
        <v>193</v>
      </c>
      <c r="C194">
        <v>12.711740788982759</v>
      </c>
      <c r="D194">
        <v>7.3022300236199316</v>
      </c>
    </row>
    <row r="195" spans="1:4" x14ac:dyDescent="0.35">
      <c r="A195" t="s">
        <v>299</v>
      </c>
      <c r="B195">
        <v>194</v>
      </c>
      <c r="C195">
        <v>2.257193571823783</v>
      </c>
      <c r="D195">
        <v>2.5969766527038676</v>
      </c>
    </row>
    <row r="196" spans="1:4" x14ac:dyDescent="0.35">
      <c r="A196" t="s">
        <v>300</v>
      </c>
      <c r="B196">
        <v>195</v>
      </c>
      <c r="C196">
        <v>2.770747166875843</v>
      </c>
      <c r="D196">
        <v>3.1158992894736617</v>
      </c>
    </row>
    <row r="197" spans="1:4" x14ac:dyDescent="0.35">
      <c r="A197" t="s">
        <v>301</v>
      </c>
      <c r="B197">
        <v>196</v>
      </c>
      <c r="C197">
        <v>132.78790131271506</v>
      </c>
      <c r="D197">
        <v>125.97076400356852</v>
      </c>
    </row>
    <row r="198" spans="1:4" x14ac:dyDescent="0.35">
      <c r="A198" t="s">
        <v>302</v>
      </c>
      <c r="B198">
        <v>197</v>
      </c>
      <c r="C198">
        <v>99.352617360244807</v>
      </c>
      <c r="D198">
        <v>115.43318198834282</v>
      </c>
    </row>
    <row r="199" spans="1:4" x14ac:dyDescent="0.35">
      <c r="A199" t="s">
        <v>303</v>
      </c>
      <c r="B199">
        <v>198</v>
      </c>
      <c r="C199">
        <v>16.29276466521361</v>
      </c>
      <c r="D199">
        <v>18.015507497961536</v>
      </c>
    </row>
    <row r="200" spans="1:4" x14ac:dyDescent="0.35">
      <c r="A200" t="s">
        <v>304</v>
      </c>
      <c r="B200">
        <v>199</v>
      </c>
      <c r="C200">
        <v>12.395137879419536</v>
      </c>
      <c r="D200">
        <v>6.1491710110943245</v>
      </c>
    </row>
    <row r="201" spans="1:4" x14ac:dyDescent="0.35">
      <c r="A201" t="s">
        <v>305</v>
      </c>
      <c r="B201">
        <v>200</v>
      </c>
      <c r="C201">
        <v>0</v>
      </c>
      <c r="D20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0.23253354765477571</v>
      </c>
      <c r="D2">
        <v>0</v>
      </c>
    </row>
    <row r="3" spans="1:4" x14ac:dyDescent="0.35">
      <c r="A3" t="s">
        <v>110</v>
      </c>
      <c r="B3">
        <v>2</v>
      </c>
      <c r="C3">
        <v>18.387405430448016</v>
      </c>
      <c r="D3">
        <v>531.12942370449127</v>
      </c>
    </row>
    <row r="4" spans="1:4" x14ac:dyDescent="0.35">
      <c r="A4" t="s">
        <v>111</v>
      </c>
      <c r="B4">
        <v>3</v>
      </c>
      <c r="C4">
        <v>109.68826586098004</v>
      </c>
      <c r="D4">
        <v>128.15813159257121</v>
      </c>
    </row>
    <row r="5" spans="1:4" x14ac:dyDescent="0.35">
      <c r="A5" t="s">
        <v>112</v>
      </c>
      <c r="B5">
        <v>4</v>
      </c>
      <c r="C5">
        <v>1122.7581819087529</v>
      </c>
      <c r="D5">
        <v>212.30280762314283</v>
      </c>
    </row>
    <row r="6" spans="1:4" x14ac:dyDescent="0.35">
      <c r="A6" t="s">
        <v>113</v>
      </c>
      <c r="B6">
        <v>5</v>
      </c>
      <c r="C6">
        <v>179.68464640132177</v>
      </c>
      <c r="D6">
        <v>198.7565172598448</v>
      </c>
    </row>
    <row r="7" spans="1:4" x14ac:dyDescent="0.35">
      <c r="A7" t="s">
        <v>114</v>
      </c>
      <c r="B7">
        <v>6</v>
      </c>
      <c r="C7">
        <v>11.974337732610083</v>
      </c>
      <c r="D7">
        <v>1.1492373537735769</v>
      </c>
    </row>
    <row r="8" spans="1:4" x14ac:dyDescent="0.35">
      <c r="A8" t="s">
        <v>115</v>
      </c>
      <c r="B8">
        <v>7</v>
      </c>
      <c r="C8">
        <v>6.2365426151371599</v>
      </c>
      <c r="D8">
        <v>0.34420007468693109</v>
      </c>
    </row>
    <row r="9" spans="1:4" x14ac:dyDescent="0.35">
      <c r="A9" t="s">
        <v>116</v>
      </c>
      <c r="B9">
        <v>8</v>
      </c>
      <c r="C9">
        <v>161.72887579204865</v>
      </c>
      <c r="D9">
        <v>72.723130382244193</v>
      </c>
    </row>
    <row r="10" spans="1:4" x14ac:dyDescent="0.35">
      <c r="A10" t="s">
        <v>117</v>
      </c>
      <c r="B10">
        <v>9</v>
      </c>
      <c r="C10">
        <v>4.2354124033879597</v>
      </c>
      <c r="D10">
        <v>99.253877142963617</v>
      </c>
    </row>
    <row r="11" spans="1:4" x14ac:dyDescent="0.35">
      <c r="A11" t="s">
        <v>118</v>
      </c>
      <c r="B11">
        <v>10</v>
      </c>
      <c r="C11">
        <v>42.712848858518186</v>
      </c>
      <c r="D11">
        <v>48.747880437323495</v>
      </c>
    </row>
    <row r="12" spans="1:4" x14ac:dyDescent="0.35">
      <c r="A12" t="s">
        <v>119</v>
      </c>
      <c r="B12">
        <v>11</v>
      </c>
      <c r="C12">
        <v>39.658125119973462</v>
      </c>
      <c r="D12">
        <v>94.769286199495681</v>
      </c>
    </row>
    <row r="13" spans="1:4" x14ac:dyDescent="0.35">
      <c r="A13" t="s">
        <v>120</v>
      </c>
      <c r="B13">
        <v>12</v>
      </c>
      <c r="C13">
        <v>10.796563222367372</v>
      </c>
      <c r="D13">
        <v>11.933220316340394</v>
      </c>
    </row>
    <row r="14" spans="1:4" x14ac:dyDescent="0.35">
      <c r="A14" t="s">
        <v>121</v>
      </c>
      <c r="B14">
        <v>13</v>
      </c>
      <c r="C14">
        <v>12.923532741620718</v>
      </c>
      <c r="D14">
        <v>44.416503255334227</v>
      </c>
    </row>
    <row r="15" spans="1:4" x14ac:dyDescent="0.35">
      <c r="A15" t="s">
        <v>122</v>
      </c>
      <c r="B15">
        <v>14</v>
      </c>
      <c r="C15">
        <v>0</v>
      </c>
      <c r="D15">
        <v>0</v>
      </c>
    </row>
    <row r="16" spans="1:4" x14ac:dyDescent="0.35">
      <c r="A16" t="s">
        <v>123</v>
      </c>
      <c r="B16">
        <v>15</v>
      </c>
      <c r="C16">
        <v>82.073831846755269</v>
      </c>
      <c r="D16">
        <v>0.41064719623694429</v>
      </c>
    </row>
    <row r="17" spans="1:4" x14ac:dyDescent="0.35">
      <c r="A17" t="s">
        <v>124</v>
      </c>
      <c r="B17">
        <v>16</v>
      </c>
      <c r="C17">
        <v>0</v>
      </c>
      <c r="D17">
        <v>0</v>
      </c>
    </row>
    <row r="18" spans="1:4" x14ac:dyDescent="0.35">
      <c r="A18" t="s">
        <v>125</v>
      </c>
      <c r="B18">
        <v>17</v>
      </c>
      <c r="C18">
        <v>0</v>
      </c>
      <c r="D18">
        <v>0</v>
      </c>
    </row>
    <row r="19" spans="1:4" x14ac:dyDescent="0.35">
      <c r="A19" t="s">
        <v>126</v>
      </c>
      <c r="B19">
        <v>18</v>
      </c>
      <c r="C19">
        <v>302.67718981768849</v>
      </c>
      <c r="D19">
        <v>416.11015327397041</v>
      </c>
    </row>
    <row r="20" spans="1:4" x14ac:dyDescent="0.35">
      <c r="A20" t="s">
        <v>127</v>
      </c>
      <c r="B20">
        <v>19</v>
      </c>
      <c r="C20">
        <v>92.218734964403993</v>
      </c>
      <c r="D20">
        <v>43.723596297063047</v>
      </c>
    </row>
    <row r="21" spans="1:4" x14ac:dyDescent="0.35">
      <c r="A21" t="s">
        <v>128</v>
      </c>
      <c r="B21">
        <v>20</v>
      </c>
      <c r="C21">
        <v>1.6611437143460832</v>
      </c>
      <c r="D21">
        <v>0</v>
      </c>
    </row>
    <row r="22" spans="1:4" x14ac:dyDescent="0.35">
      <c r="A22" t="s">
        <v>129</v>
      </c>
      <c r="B22">
        <v>21</v>
      </c>
      <c r="C22">
        <v>8.3904723804256438</v>
      </c>
      <c r="D22">
        <v>0</v>
      </c>
    </row>
    <row r="23" spans="1:4" x14ac:dyDescent="0.35">
      <c r="A23" t="s">
        <v>130</v>
      </c>
      <c r="B23">
        <v>22</v>
      </c>
      <c r="C23">
        <v>274.85647302468652</v>
      </c>
      <c r="D23">
        <v>346.4959016145495</v>
      </c>
    </row>
    <row r="24" spans="1:4" x14ac:dyDescent="0.35">
      <c r="A24" t="s">
        <v>131</v>
      </c>
      <c r="B24">
        <v>23</v>
      </c>
      <c r="C24">
        <v>2.2433871266215291</v>
      </c>
      <c r="D24">
        <v>0</v>
      </c>
    </row>
    <row r="25" spans="1:4" x14ac:dyDescent="0.35">
      <c r="A25" t="s">
        <v>132</v>
      </c>
      <c r="B25">
        <v>24</v>
      </c>
      <c r="C25">
        <v>0</v>
      </c>
      <c r="D25">
        <v>0</v>
      </c>
    </row>
    <row r="26" spans="1:4" x14ac:dyDescent="0.35">
      <c r="A26" t="s">
        <v>133</v>
      </c>
      <c r="B26">
        <v>25</v>
      </c>
      <c r="C26">
        <v>39.302528620518565</v>
      </c>
      <c r="D26">
        <v>57.084163908565962</v>
      </c>
    </row>
    <row r="27" spans="1:4" x14ac:dyDescent="0.35">
      <c r="A27" t="s">
        <v>134</v>
      </c>
      <c r="B27">
        <v>26</v>
      </c>
      <c r="C27">
        <v>5.141313025641554</v>
      </c>
      <c r="D27">
        <v>0</v>
      </c>
    </row>
    <row r="28" spans="1:4" x14ac:dyDescent="0.35">
      <c r="A28" t="s">
        <v>135</v>
      </c>
      <c r="B28">
        <v>27</v>
      </c>
      <c r="C28">
        <v>0.72375943046591829</v>
      </c>
      <c r="D28">
        <v>0</v>
      </c>
    </row>
    <row r="29" spans="1:4" x14ac:dyDescent="0.35">
      <c r="A29" t="s">
        <v>136</v>
      </c>
      <c r="B29">
        <v>28</v>
      </c>
      <c r="C29">
        <v>1397.1831752859102</v>
      </c>
      <c r="D29">
        <v>13.455704150514796</v>
      </c>
    </row>
    <row r="30" spans="1:4" x14ac:dyDescent="0.35">
      <c r="A30" t="s">
        <v>137</v>
      </c>
      <c r="B30">
        <v>29</v>
      </c>
      <c r="C30">
        <v>668.56586084930996</v>
      </c>
      <c r="D30">
        <v>57.443940284608423</v>
      </c>
    </row>
    <row r="31" spans="1:4" x14ac:dyDescent="0.35">
      <c r="A31" t="s">
        <v>138</v>
      </c>
      <c r="B31">
        <v>30</v>
      </c>
      <c r="C31">
        <v>0</v>
      </c>
      <c r="D31">
        <v>0</v>
      </c>
    </row>
    <row r="32" spans="1:4" x14ac:dyDescent="0.35">
      <c r="A32" t="s">
        <v>139</v>
      </c>
      <c r="B32">
        <v>31</v>
      </c>
      <c r="C32">
        <v>1.694924735232146E-4</v>
      </c>
      <c r="D32">
        <v>0</v>
      </c>
    </row>
    <row r="33" spans="1:4" x14ac:dyDescent="0.35">
      <c r="A33" t="s">
        <v>140</v>
      </c>
      <c r="B33">
        <v>32</v>
      </c>
      <c r="C33">
        <v>0</v>
      </c>
      <c r="D33">
        <v>0.17901513644932299</v>
      </c>
    </row>
    <row r="34" spans="1:4" x14ac:dyDescent="0.35">
      <c r="A34" t="s">
        <v>141</v>
      </c>
      <c r="B34">
        <v>33</v>
      </c>
      <c r="C34">
        <v>136.43621867777952</v>
      </c>
      <c r="D34">
        <v>2.2574689661392844</v>
      </c>
    </row>
    <row r="35" spans="1:4" x14ac:dyDescent="0.35">
      <c r="A35" t="s">
        <v>142</v>
      </c>
      <c r="B35">
        <v>34</v>
      </c>
      <c r="C35">
        <v>2.804934712833666E-3</v>
      </c>
      <c r="D35">
        <v>0</v>
      </c>
    </row>
    <row r="36" spans="1:4" x14ac:dyDescent="0.35">
      <c r="A36" t="s">
        <v>143</v>
      </c>
      <c r="B36">
        <v>35</v>
      </c>
      <c r="C36">
        <v>13.48994866536982</v>
      </c>
      <c r="D36">
        <v>4.2101287902176807E-2</v>
      </c>
    </row>
    <row r="37" spans="1:4" x14ac:dyDescent="0.35">
      <c r="A37" t="s">
        <v>144</v>
      </c>
      <c r="B37">
        <v>36</v>
      </c>
      <c r="C37">
        <v>4.6909222187613588</v>
      </c>
      <c r="D37">
        <v>0.11584612922523305</v>
      </c>
    </row>
    <row r="38" spans="1:4" x14ac:dyDescent="0.35">
      <c r="A38" t="s">
        <v>145</v>
      </c>
      <c r="B38">
        <v>37</v>
      </c>
      <c r="C38">
        <v>1.9791290717791454E-2</v>
      </c>
      <c r="D38">
        <v>0</v>
      </c>
    </row>
    <row r="39" spans="1:4" x14ac:dyDescent="0.35">
      <c r="A39" t="s">
        <v>146</v>
      </c>
      <c r="B39">
        <v>38</v>
      </c>
      <c r="C39">
        <v>3.0700314756167422</v>
      </c>
      <c r="D39">
        <v>4.9884079016795195E-3</v>
      </c>
    </row>
    <row r="40" spans="1:4" x14ac:dyDescent="0.35">
      <c r="A40" t="s">
        <v>147</v>
      </c>
      <c r="B40">
        <v>39</v>
      </c>
      <c r="C40">
        <v>22.019172958021482</v>
      </c>
      <c r="D40">
        <v>1.3343875033040504</v>
      </c>
    </row>
    <row r="41" spans="1:4" x14ac:dyDescent="0.35">
      <c r="A41" t="s">
        <v>148</v>
      </c>
      <c r="B41">
        <v>40</v>
      </c>
      <c r="C41">
        <v>33.087145444709549</v>
      </c>
      <c r="D41">
        <v>5.9115210953247921</v>
      </c>
    </row>
    <row r="42" spans="1:4" x14ac:dyDescent="0.35">
      <c r="A42" t="s">
        <v>149</v>
      </c>
      <c r="B42">
        <v>41</v>
      </c>
      <c r="C42">
        <v>57.66135240085837</v>
      </c>
      <c r="D42">
        <v>123.73246934429567</v>
      </c>
    </row>
    <row r="43" spans="1:4" x14ac:dyDescent="0.35">
      <c r="A43" t="s">
        <v>150</v>
      </c>
      <c r="B43">
        <v>42</v>
      </c>
      <c r="C43">
        <v>89.416457968916902</v>
      </c>
      <c r="D43">
        <v>47.023017755813896</v>
      </c>
    </row>
    <row r="44" spans="1:4" x14ac:dyDescent="0.35">
      <c r="A44" t="s">
        <v>151</v>
      </c>
      <c r="B44">
        <v>43</v>
      </c>
      <c r="C44">
        <v>124.83894309165969</v>
      </c>
      <c r="D44">
        <v>39.570599744654047</v>
      </c>
    </row>
    <row r="45" spans="1:4" x14ac:dyDescent="0.35">
      <c r="A45" t="s">
        <v>152</v>
      </c>
      <c r="B45">
        <v>44</v>
      </c>
      <c r="C45">
        <v>669.4815249923613</v>
      </c>
      <c r="D45">
        <v>96.519166322271744</v>
      </c>
    </row>
    <row r="46" spans="1:4" x14ac:dyDescent="0.35">
      <c r="A46" t="s">
        <v>153</v>
      </c>
      <c r="B46">
        <v>45</v>
      </c>
      <c r="C46">
        <v>313.95331355846145</v>
      </c>
      <c r="D46">
        <v>83.031152798346753</v>
      </c>
    </row>
    <row r="47" spans="1:4" x14ac:dyDescent="0.35">
      <c r="A47" t="s">
        <v>154</v>
      </c>
      <c r="B47">
        <v>46</v>
      </c>
      <c r="C47">
        <v>85.021026192070238</v>
      </c>
      <c r="D47">
        <v>3.5196767116033905</v>
      </c>
    </row>
    <row r="48" spans="1:4" x14ac:dyDescent="0.35">
      <c r="A48" t="s">
        <v>155</v>
      </c>
      <c r="B48">
        <v>47</v>
      </c>
      <c r="C48">
        <v>286.25417460790129</v>
      </c>
      <c r="D48">
        <v>187.77006823752899</v>
      </c>
    </row>
    <row r="49" spans="1:4" x14ac:dyDescent="0.35">
      <c r="A49" t="s">
        <v>156</v>
      </c>
      <c r="B49">
        <v>48</v>
      </c>
      <c r="C49">
        <v>790.19360013835126</v>
      </c>
      <c r="D49">
        <v>897.08787597077912</v>
      </c>
    </row>
    <row r="50" spans="1:4" x14ac:dyDescent="0.35">
      <c r="A50" t="s">
        <v>157</v>
      </c>
      <c r="B50">
        <v>49</v>
      </c>
      <c r="C50">
        <v>33.462626067515906</v>
      </c>
      <c r="D50">
        <v>11.140081901500796</v>
      </c>
    </row>
    <row r="51" spans="1:4" x14ac:dyDescent="0.35">
      <c r="A51" t="s">
        <v>158</v>
      </c>
      <c r="B51">
        <v>50</v>
      </c>
      <c r="C51">
        <v>93.640193012285792</v>
      </c>
      <c r="D51">
        <v>49.475943626853145</v>
      </c>
    </row>
    <row r="52" spans="1:4" x14ac:dyDescent="0.35">
      <c r="A52" t="s">
        <v>159</v>
      </c>
      <c r="B52">
        <v>51</v>
      </c>
      <c r="C52">
        <v>3393.5225598125276</v>
      </c>
      <c r="D52">
        <v>2192.1814964388368</v>
      </c>
    </row>
    <row r="53" spans="1:4" x14ac:dyDescent="0.35">
      <c r="A53" t="s">
        <v>160</v>
      </c>
      <c r="B53">
        <v>52</v>
      </c>
      <c r="C53">
        <v>657.94712432882204</v>
      </c>
      <c r="D53">
        <v>598.75538177882675</v>
      </c>
    </row>
    <row r="54" spans="1:4" x14ac:dyDescent="0.35">
      <c r="A54" t="s">
        <v>161</v>
      </c>
      <c r="B54">
        <v>53</v>
      </c>
      <c r="C54">
        <v>200.3029228728787</v>
      </c>
      <c r="D54">
        <v>66.789059371568754</v>
      </c>
    </row>
    <row r="55" spans="1:4" x14ac:dyDescent="0.35">
      <c r="A55" t="s">
        <v>162</v>
      </c>
      <c r="B55">
        <v>54</v>
      </c>
      <c r="C55">
        <v>166.39487449519942</v>
      </c>
      <c r="D55">
        <v>399.8414069379121</v>
      </c>
    </row>
    <row r="56" spans="1:4" x14ac:dyDescent="0.35">
      <c r="A56" t="s">
        <v>163</v>
      </c>
      <c r="B56">
        <v>55</v>
      </c>
      <c r="C56">
        <v>2109.9261531868888</v>
      </c>
      <c r="D56">
        <v>2098.7971636488928</v>
      </c>
    </row>
    <row r="57" spans="1:4" x14ac:dyDescent="0.35">
      <c r="A57" t="s">
        <v>164</v>
      </c>
      <c r="B57">
        <v>56</v>
      </c>
      <c r="C57">
        <v>1258.105015512733</v>
      </c>
      <c r="D57">
        <v>901.21810729170647</v>
      </c>
    </row>
    <row r="58" spans="1:4" x14ac:dyDescent="0.35">
      <c r="A58" t="s">
        <v>165</v>
      </c>
      <c r="B58">
        <v>57</v>
      </c>
      <c r="C58">
        <v>926.80677042141451</v>
      </c>
      <c r="D58">
        <v>555.46379335871984</v>
      </c>
    </row>
    <row r="59" spans="1:4" x14ac:dyDescent="0.35">
      <c r="A59" t="s">
        <v>166</v>
      </c>
      <c r="B59">
        <v>58</v>
      </c>
      <c r="C59">
        <v>857.75300138770342</v>
      </c>
      <c r="D59">
        <v>1282.0222287126255</v>
      </c>
    </row>
    <row r="60" spans="1:4" x14ac:dyDescent="0.35">
      <c r="A60" t="s">
        <v>167</v>
      </c>
      <c r="B60">
        <v>59</v>
      </c>
      <c r="C60">
        <v>0</v>
      </c>
      <c r="D60">
        <v>0</v>
      </c>
    </row>
    <row r="61" spans="1:4" x14ac:dyDescent="0.35">
      <c r="A61" t="s">
        <v>168</v>
      </c>
      <c r="B61">
        <v>60</v>
      </c>
      <c r="C61">
        <v>117.21111988249054</v>
      </c>
      <c r="D61">
        <v>289.18234498304804</v>
      </c>
    </row>
    <row r="62" spans="1:4" x14ac:dyDescent="0.35">
      <c r="A62" t="s">
        <v>169</v>
      </c>
      <c r="B62">
        <v>61</v>
      </c>
      <c r="C62">
        <v>0</v>
      </c>
      <c r="D62">
        <v>0</v>
      </c>
    </row>
    <row r="63" spans="1:4" x14ac:dyDescent="0.35">
      <c r="A63" t="s">
        <v>103</v>
      </c>
      <c r="B63">
        <v>62</v>
      </c>
      <c r="C63">
        <v>1714.7629197399194</v>
      </c>
      <c r="D63">
        <v>1566.2519183604852</v>
      </c>
    </row>
    <row r="64" spans="1:4" x14ac:dyDescent="0.35">
      <c r="A64" t="s">
        <v>170</v>
      </c>
      <c r="B64">
        <v>63</v>
      </c>
      <c r="C64">
        <v>806.25918755520274</v>
      </c>
      <c r="D64">
        <v>1088.2365031605627</v>
      </c>
    </row>
    <row r="65" spans="1:4" x14ac:dyDescent="0.35">
      <c r="A65" t="s">
        <v>171</v>
      </c>
      <c r="B65">
        <v>64</v>
      </c>
      <c r="C65">
        <v>51.16721004584231</v>
      </c>
      <c r="D65">
        <v>89.077088159742686</v>
      </c>
    </row>
    <row r="66" spans="1:4" x14ac:dyDescent="0.35">
      <c r="A66" t="s">
        <v>172</v>
      </c>
      <c r="B66">
        <v>65</v>
      </c>
      <c r="C66">
        <v>0</v>
      </c>
      <c r="D66">
        <v>0</v>
      </c>
    </row>
    <row r="67" spans="1:4" x14ac:dyDescent="0.35">
      <c r="A67" t="s">
        <v>173</v>
      </c>
      <c r="B67">
        <v>66</v>
      </c>
      <c r="C67">
        <v>35.147033743313642</v>
      </c>
      <c r="D67">
        <v>0.6653254332374251</v>
      </c>
    </row>
    <row r="68" spans="1:4" x14ac:dyDescent="0.35">
      <c r="A68" t="s">
        <v>174</v>
      </c>
      <c r="B68">
        <v>67</v>
      </c>
      <c r="C68">
        <v>806.6386747009584</v>
      </c>
      <c r="D68">
        <v>720.7082081484474</v>
      </c>
    </row>
    <row r="69" spans="1:4" x14ac:dyDescent="0.35">
      <c r="A69" t="s">
        <v>175</v>
      </c>
      <c r="B69">
        <v>68</v>
      </c>
      <c r="C69">
        <v>0</v>
      </c>
      <c r="D69">
        <v>0</v>
      </c>
    </row>
    <row r="70" spans="1:4" x14ac:dyDescent="0.35">
      <c r="A70" t="s">
        <v>176</v>
      </c>
      <c r="B70">
        <v>69</v>
      </c>
      <c r="C70">
        <v>9.0818915197696855E-4</v>
      </c>
      <c r="D70">
        <v>0</v>
      </c>
    </row>
    <row r="71" spans="1:4" x14ac:dyDescent="0.35">
      <c r="A71" t="s">
        <v>177</v>
      </c>
      <c r="B71">
        <v>70</v>
      </c>
      <c r="C71">
        <v>111.5347812325732</v>
      </c>
      <c r="D71">
        <v>31.311388505959684</v>
      </c>
    </row>
    <row r="72" spans="1:4" x14ac:dyDescent="0.35">
      <c r="A72" t="s">
        <v>178</v>
      </c>
      <c r="B72">
        <v>71</v>
      </c>
      <c r="C72">
        <v>2.0476780976795843</v>
      </c>
      <c r="D72">
        <v>0</v>
      </c>
    </row>
    <row r="73" spans="1:4" x14ac:dyDescent="0.35">
      <c r="A73" t="s">
        <v>179</v>
      </c>
      <c r="B73">
        <v>72</v>
      </c>
      <c r="C73">
        <v>0</v>
      </c>
      <c r="D73">
        <v>0</v>
      </c>
    </row>
    <row r="74" spans="1:4" x14ac:dyDescent="0.35">
      <c r="A74" t="s">
        <v>180</v>
      </c>
      <c r="B74">
        <v>73</v>
      </c>
      <c r="C74">
        <v>147.11716446404969</v>
      </c>
      <c r="D74">
        <v>20.426665410409345</v>
      </c>
    </row>
    <row r="75" spans="1:4" x14ac:dyDescent="0.35">
      <c r="A75" t="s">
        <v>181</v>
      </c>
      <c r="B75">
        <v>74</v>
      </c>
      <c r="C75">
        <v>9.7775681729796258E-3</v>
      </c>
      <c r="D75">
        <v>4.6357712248025302E-3</v>
      </c>
    </row>
    <row r="76" spans="1:4" x14ac:dyDescent="0.35">
      <c r="A76" t="s">
        <v>182</v>
      </c>
      <c r="B76">
        <v>75</v>
      </c>
      <c r="C76">
        <v>82.740651582061602</v>
      </c>
      <c r="D76">
        <v>73.985728940719937</v>
      </c>
    </row>
    <row r="77" spans="1:4" x14ac:dyDescent="0.35">
      <c r="A77" t="s">
        <v>183</v>
      </c>
      <c r="B77">
        <v>76</v>
      </c>
      <c r="C77">
        <v>37.297188227094878</v>
      </c>
      <c r="D77">
        <v>17.811316711037076</v>
      </c>
    </row>
    <row r="78" spans="1:4" x14ac:dyDescent="0.35">
      <c r="A78" t="s">
        <v>184</v>
      </c>
      <c r="B78">
        <v>77</v>
      </c>
      <c r="C78">
        <v>0</v>
      </c>
      <c r="D78">
        <v>0</v>
      </c>
    </row>
    <row r="79" spans="1:4" x14ac:dyDescent="0.35">
      <c r="A79" t="s">
        <v>185</v>
      </c>
      <c r="B79">
        <v>78</v>
      </c>
      <c r="C79">
        <v>137.39877147372721</v>
      </c>
      <c r="D79">
        <v>139.59525634887686</v>
      </c>
    </row>
    <row r="80" spans="1:4" x14ac:dyDescent="0.35">
      <c r="A80" t="s">
        <v>186</v>
      </c>
      <c r="B80">
        <v>79</v>
      </c>
      <c r="C80">
        <v>23.766643549334443</v>
      </c>
      <c r="D80">
        <v>1.2142512366646252</v>
      </c>
    </row>
    <row r="81" spans="1:4" x14ac:dyDescent="0.35">
      <c r="A81" t="s">
        <v>187</v>
      </c>
      <c r="B81">
        <v>80</v>
      </c>
      <c r="C81">
        <v>3.0468824956146383</v>
      </c>
      <c r="D81">
        <v>0.25026305621893347</v>
      </c>
    </row>
    <row r="82" spans="1:4" x14ac:dyDescent="0.35">
      <c r="A82" t="s">
        <v>188</v>
      </c>
      <c r="B82">
        <v>81</v>
      </c>
      <c r="C82">
        <v>40.701080836261099</v>
      </c>
      <c r="D82">
        <v>40.196909954918148</v>
      </c>
    </row>
    <row r="83" spans="1:4" x14ac:dyDescent="0.35">
      <c r="A83" t="s">
        <v>189</v>
      </c>
      <c r="B83">
        <v>82</v>
      </c>
      <c r="C83">
        <v>5.0974350353249367</v>
      </c>
      <c r="D83">
        <v>1.4901100053983365</v>
      </c>
    </row>
    <row r="84" spans="1:4" x14ac:dyDescent="0.35">
      <c r="A84" t="s">
        <v>190</v>
      </c>
      <c r="B84">
        <v>83</v>
      </c>
      <c r="C84">
        <v>1.2687611200631101</v>
      </c>
      <c r="D84">
        <v>0</v>
      </c>
    </row>
    <row r="85" spans="1:4" x14ac:dyDescent="0.35">
      <c r="A85" t="s">
        <v>191</v>
      </c>
      <c r="B85">
        <v>84</v>
      </c>
      <c r="C85">
        <v>7.1072084010809586</v>
      </c>
      <c r="D85">
        <v>9.1507043297477058</v>
      </c>
    </row>
    <row r="86" spans="1:4" x14ac:dyDescent="0.35">
      <c r="A86" t="s">
        <v>192</v>
      </c>
      <c r="B86">
        <v>85</v>
      </c>
      <c r="C86">
        <v>73.505952659911998</v>
      </c>
      <c r="D86">
        <v>29.725711320762539</v>
      </c>
    </row>
    <row r="87" spans="1:4" x14ac:dyDescent="0.35">
      <c r="A87" t="s">
        <v>193</v>
      </c>
      <c r="B87">
        <v>86</v>
      </c>
      <c r="C87">
        <v>1471.6533154489773</v>
      </c>
      <c r="D87">
        <v>28.075980307814088</v>
      </c>
    </row>
    <row r="88" spans="1:4" x14ac:dyDescent="0.35">
      <c r="A88" t="s">
        <v>194</v>
      </c>
      <c r="B88">
        <v>87</v>
      </c>
      <c r="C88">
        <v>0</v>
      </c>
      <c r="D88">
        <v>0</v>
      </c>
    </row>
    <row r="89" spans="1:4" x14ac:dyDescent="0.35">
      <c r="A89" t="s">
        <v>195</v>
      </c>
      <c r="B89">
        <v>88</v>
      </c>
      <c r="C89">
        <v>15.02432442557674</v>
      </c>
      <c r="D89">
        <v>55.596251529013074</v>
      </c>
    </row>
    <row r="90" spans="1:4" x14ac:dyDescent="0.35">
      <c r="A90" t="s">
        <v>196</v>
      </c>
      <c r="B90">
        <v>89</v>
      </c>
      <c r="C90">
        <v>172.51869221377723</v>
      </c>
      <c r="D90">
        <v>48.875462342762859</v>
      </c>
    </row>
    <row r="91" spans="1:4" x14ac:dyDescent="0.35">
      <c r="A91" t="s">
        <v>197</v>
      </c>
      <c r="B91">
        <v>90</v>
      </c>
      <c r="C91">
        <v>4147.6122521069001</v>
      </c>
      <c r="D91">
        <v>6551.6238356855538</v>
      </c>
    </row>
    <row r="92" spans="1:4" x14ac:dyDescent="0.35">
      <c r="A92" t="s">
        <v>198</v>
      </c>
      <c r="B92">
        <v>91</v>
      </c>
      <c r="C92">
        <v>3.5057065565386956</v>
      </c>
      <c r="D92">
        <v>0</v>
      </c>
    </row>
    <row r="93" spans="1:4" x14ac:dyDescent="0.35">
      <c r="A93" t="s">
        <v>199</v>
      </c>
      <c r="B93">
        <v>92</v>
      </c>
      <c r="C93">
        <v>2.4116580738036029</v>
      </c>
      <c r="D93">
        <v>16.922371444738324</v>
      </c>
    </row>
    <row r="94" spans="1:4" x14ac:dyDescent="0.35">
      <c r="A94" t="s">
        <v>200</v>
      </c>
      <c r="B94">
        <v>93</v>
      </c>
      <c r="C94">
        <v>4.5402495951692332</v>
      </c>
      <c r="D94">
        <v>7.3678261608371187</v>
      </c>
    </row>
    <row r="95" spans="1:4" x14ac:dyDescent="0.35">
      <c r="A95" t="s">
        <v>201</v>
      </c>
      <c r="B95">
        <v>94</v>
      </c>
      <c r="C95">
        <v>1.0497994109928677</v>
      </c>
      <c r="D95">
        <v>0</v>
      </c>
    </row>
    <row r="96" spans="1:4" x14ac:dyDescent="0.35">
      <c r="A96" t="s">
        <v>202</v>
      </c>
      <c r="B96">
        <v>95</v>
      </c>
      <c r="C96">
        <v>4.5708882786678329</v>
      </c>
      <c r="D96">
        <v>0</v>
      </c>
    </row>
    <row r="97" spans="1:4" x14ac:dyDescent="0.35">
      <c r="A97" t="s">
        <v>203</v>
      </c>
      <c r="B97">
        <v>96</v>
      </c>
      <c r="C97">
        <v>6041.6726253558945</v>
      </c>
      <c r="D97">
        <v>6244.7328438888408</v>
      </c>
    </row>
    <row r="98" spans="1:4" x14ac:dyDescent="0.35">
      <c r="A98" t="s">
        <v>204</v>
      </c>
      <c r="B98">
        <v>97</v>
      </c>
      <c r="C98">
        <v>580.49065184903179</v>
      </c>
      <c r="D98">
        <v>1188.8787364164543</v>
      </c>
    </row>
    <row r="99" spans="1:4" x14ac:dyDescent="0.35">
      <c r="A99" t="s">
        <v>205</v>
      </c>
      <c r="B99">
        <v>98</v>
      </c>
      <c r="C99">
        <v>0</v>
      </c>
      <c r="D99">
        <v>0</v>
      </c>
    </row>
    <row r="100" spans="1:4" x14ac:dyDescent="0.35">
      <c r="A100" t="s">
        <v>206</v>
      </c>
      <c r="B100">
        <v>99</v>
      </c>
      <c r="C100">
        <v>295.2293639772609</v>
      </c>
      <c r="D100">
        <v>363.71281687460072</v>
      </c>
    </row>
    <row r="101" spans="1:4" x14ac:dyDescent="0.35">
      <c r="A101" t="s">
        <v>207</v>
      </c>
      <c r="B101">
        <v>100</v>
      </c>
      <c r="C101">
        <v>30.15471779029799</v>
      </c>
      <c r="D101">
        <v>30.005514266470726</v>
      </c>
    </row>
    <row r="102" spans="1:4" x14ac:dyDescent="0.35">
      <c r="A102" t="s">
        <v>208</v>
      </c>
      <c r="B102">
        <v>101</v>
      </c>
      <c r="C102">
        <v>225.42406506294114</v>
      </c>
      <c r="D102">
        <v>319.59095524769123</v>
      </c>
    </row>
    <row r="103" spans="1:4" x14ac:dyDescent="0.35">
      <c r="A103" t="s">
        <v>209</v>
      </c>
      <c r="B103">
        <v>102</v>
      </c>
      <c r="C103">
        <v>0</v>
      </c>
      <c r="D103">
        <v>0</v>
      </c>
    </row>
    <row r="104" spans="1:4" x14ac:dyDescent="0.35">
      <c r="A104" t="s">
        <v>104</v>
      </c>
      <c r="B104">
        <v>103</v>
      </c>
      <c r="C104">
        <v>413.96896204508369</v>
      </c>
      <c r="D104">
        <v>329.93684138631011</v>
      </c>
    </row>
    <row r="105" spans="1:4" x14ac:dyDescent="0.35">
      <c r="A105" t="s">
        <v>210</v>
      </c>
      <c r="B105">
        <v>104</v>
      </c>
      <c r="C105">
        <v>4005.3053307642799</v>
      </c>
      <c r="D105">
        <v>3003.7676552384914</v>
      </c>
    </row>
    <row r="106" spans="1:4" x14ac:dyDescent="0.35">
      <c r="A106" t="s">
        <v>211</v>
      </c>
      <c r="B106">
        <v>105</v>
      </c>
      <c r="C106">
        <v>0</v>
      </c>
      <c r="D106">
        <v>0</v>
      </c>
    </row>
    <row r="107" spans="1:4" x14ac:dyDescent="0.35">
      <c r="A107" t="s">
        <v>212</v>
      </c>
      <c r="B107">
        <v>106</v>
      </c>
      <c r="C107">
        <v>194.54165428064309</v>
      </c>
      <c r="D107">
        <v>417.93382283956674</v>
      </c>
    </row>
    <row r="108" spans="1:4" x14ac:dyDescent="0.35">
      <c r="A108" t="s">
        <v>213</v>
      </c>
      <c r="B108">
        <v>107</v>
      </c>
      <c r="C108">
        <v>0</v>
      </c>
      <c r="D108">
        <v>0</v>
      </c>
    </row>
    <row r="109" spans="1:4" x14ac:dyDescent="0.35">
      <c r="A109" t="s">
        <v>214</v>
      </c>
      <c r="B109">
        <v>108</v>
      </c>
      <c r="C109">
        <v>1498.2939834621534</v>
      </c>
      <c r="D109">
        <v>651.37745919431484</v>
      </c>
    </row>
    <row r="110" spans="1:4" x14ac:dyDescent="0.35">
      <c r="A110" t="s">
        <v>215</v>
      </c>
      <c r="B110">
        <v>109</v>
      </c>
      <c r="C110">
        <v>0</v>
      </c>
      <c r="D110">
        <v>0</v>
      </c>
    </row>
    <row r="111" spans="1:4" x14ac:dyDescent="0.35">
      <c r="A111" t="s">
        <v>216</v>
      </c>
      <c r="B111">
        <v>110</v>
      </c>
      <c r="C111">
        <v>384.1545971808128</v>
      </c>
      <c r="D111">
        <v>204.60817365359793</v>
      </c>
    </row>
    <row r="112" spans="1:4" x14ac:dyDescent="0.35">
      <c r="A112" t="s">
        <v>217</v>
      </c>
      <c r="B112">
        <v>111</v>
      </c>
      <c r="C112">
        <v>0</v>
      </c>
      <c r="D112">
        <v>0</v>
      </c>
    </row>
    <row r="113" spans="1:4" x14ac:dyDescent="0.35">
      <c r="A113" t="s">
        <v>218</v>
      </c>
      <c r="B113">
        <v>112</v>
      </c>
      <c r="C113">
        <v>841.91302180772516</v>
      </c>
      <c r="D113">
        <v>554.1444044667046</v>
      </c>
    </row>
    <row r="114" spans="1:4" x14ac:dyDescent="0.35">
      <c r="A114" t="s">
        <v>219</v>
      </c>
      <c r="B114">
        <v>113</v>
      </c>
      <c r="C114">
        <v>0</v>
      </c>
      <c r="D114">
        <v>0</v>
      </c>
    </row>
    <row r="115" spans="1:4" x14ac:dyDescent="0.35">
      <c r="A115" t="s">
        <v>220</v>
      </c>
      <c r="B115">
        <v>114</v>
      </c>
      <c r="C115">
        <v>296.3640558968869</v>
      </c>
      <c r="D115">
        <v>35.13427091534863</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5676.2474432415138</v>
      </c>
      <c r="D118">
        <v>6502.5307569685456</v>
      </c>
    </row>
    <row r="119" spans="1:4" x14ac:dyDescent="0.35">
      <c r="A119" t="s">
        <v>224</v>
      </c>
      <c r="B119">
        <v>118</v>
      </c>
      <c r="C119">
        <v>10891.055721147934</v>
      </c>
      <c r="D119">
        <v>13977.461537748826</v>
      </c>
    </row>
    <row r="120" spans="1:4" x14ac:dyDescent="0.35">
      <c r="A120" t="s">
        <v>225</v>
      </c>
      <c r="B120">
        <v>119</v>
      </c>
      <c r="C120">
        <v>5251.9765044201285</v>
      </c>
      <c r="D120">
        <v>7168.8691865606088</v>
      </c>
    </row>
    <row r="121" spans="1:4" x14ac:dyDescent="0.35">
      <c r="A121" t="s">
        <v>226</v>
      </c>
      <c r="B121">
        <v>120</v>
      </c>
      <c r="C121">
        <v>7884.6672888762914</v>
      </c>
      <c r="D121">
        <v>10133.710322628503</v>
      </c>
    </row>
    <row r="122" spans="1:4" x14ac:dyDescent="0.35">
      <c r="A122" t="s">
        <v>227</v>
      </c>
      <c r="B122">
        <v>121</v>
      </c>
      <c r="C122">
        <v>6491.4246504914945</v>
      </c>
      <c r="D122">
        <v>7546.6349201774292</v>
      </c>
    </row>
    <row r="123" spans="1:4" x14ac:dyDescent="0.35">
      <c r="A123" t="s">
        <v>228</v>
      </c>
      <c r="B123">
        <v>122</v>
      </c>
      <c r="C123">
        <v>2406.5207655796721</v>
      </c>
      <c r="D123">
        <v>2389.7308211973368</v>
      </c>
    </row>
    <row r="124" spans="1:4" x14ac:dyDescent="0.35">
      <c r="A124" t="s">
        <v>229</v>
      </c>
      <c r="B124">
        <v>123</v>
      </c>
      <c r="C124">
        <v>12219.581184223209</v>
      </c>
      <c r="D124">
        <v>22948.889182910418</v>
      </c>
    </row>
    <row r="125" spans="1:4" x14ac:dyDescent="0.35">
      <c r="A125" t="s">
        <v>230</v>
      </c>
      <c r="B125">
        <v>124</v>
      </c>
      <c r="C125">
        <v>1029.1566887684089</v>
      </c>
      <c r="D125">
        <v>1797.5406239202771</v>
      </c>
    </row>
    <row r="126" spans="1:4" x14ac:dyDescent="0.35">
      <c r="A126" t="s">
        <v>231</v>
      </c>
      <c r="B126">
        <v>125</v>
      </c>
      <c r="C126">
        <v>3060.210557906445</v>
      </c>
      <c r="D126">
        <v>4596.6771699080709</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6.0211416511887451E-3</v>
      </c>
      <c r="D143">
        <v>7.5984093760605054E-4</v>
      </c>
    </row>
    <row r="144" spans="1:4" x14ac:dyDescent="0.35">
      <c r="A144" t="s">
        <v>249</v>
      </c>
      <c r="B144">
        <v>143</v>
      </c>
      <c r="C144">
        <v>1.0750976293872668E-2</v>
      </c>
      <c r="D144">
        <v>8.5904482379566569E-4</v>
      </c>
    </row>
    <row r="145" spans="1:4" x14ac:dyDescent="0.35">
      <c r="A145" t="s">
        <v>250</v>
      </c>
      <c r="B145">
        <v>144</v>
      </c>
      <c r="C145">
        <v>0</v>
      </c>
      <c r="D145">
        <v>0</v>
      </c>
    </row>
    <row r="146" spans="1:4" x14ac:dyDescent="0.35">
      <c r="A146" t="s">
        <v>251</v>
      </c>
      <c r="B146">
        <v>145</v>
      </c>
      <c r="C146">
        <v>0</v>
      </c>
      <c r="D146">
        <v>6.7334481508205164E-4</v>
      </c>
    </row>
    <row r="147" spans="1:4" x14ac:dyDescent="0.35">
      <c r="A147" t="s">
        <v>252</v>
      </c>
      <c r="B147">
        <v>146</v>
      </c>
      <c r="C147">
        <v>7.1820555027961724E-3</v>
      </c>
      <c r="D147">
        <v>1.0031375839390278E-2</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1482.6699148516047</v>
      </c>
      <c r="D151">
        <v>825.42856903972665</v>
      </c>
    </row>
    <row r="152" spans="1:4" x14ac:dyDescent="0.35">
      <c r="A152" t="s">
        <v>257</v>
      </c>
      <c r="B152">
        <v>151</v>
      </c>
      <c r="C152">
        <v>0</v>
      </c>
      <c r="D152">
        <v>0</v>
      </c>
    </row>
    <row r="153" spans="1:4" x14ac:dyDescent="0.35">
      <c r="A153" t="s">
        <v>258</v>
      </c>
      <c r="B153">
        <v>152</v>
      </c>
      <c r="C153">
        <v>178.97550444015874</v>
      </c>
      <c r="D153">
        <v>115.40629516340212</v>
      </c>
    </row>
    <row r="154" spans="1:4" x14ac:dyDescent="0.35">
      <c r="A154" t="s">
        <v>259</v>
      </c>
      <c r="B154">
        <v>153</v>
      </c>
      <c r="C154">
        <v>28.159077074426722</v>
      </c>
      <c r="D154">
        <v>19.858906652544579</v>
      </c>
    </row>
    <row r="155" spans="1:4" x14ac:dyDescent="0.35">
      <c r="A155" t="s">
        <v>260</v>
      </c>
      <c r="B155">
        <v>154</v>
      </c>
      <c r="C155">
        <v>747.61871353947129</v>
      </c>
      <c r="D155">
        <v>608.53234447927002</v>
      </c>
    </row>
    <row r="156" spans="1:4" x14ac:dyDescent="0.35">
      <c r="A156" t="s">
        <v>326</v>
      </c>
      <c r="B156">
        <v>155</v>
      </c>
      <c r="C156">
        <v>409.6313156935434</v>
      </c>
      <c r="D156">
        <v>298.54896973329551</v>
      </c>
    </row>
    <row r="157" spans="1:4" x14ac:dyDescent="0.35">
      <c r="A157" t="s">
        <v>261</v>
      </c>
      <c r="B157">
        <v>156</v>
      </c>
      <c r="C157">
        <v>4433.0417074960515</v>
      </c>
      <c r="D157">
        <v>4638.0884392395919</v>
      </c>
    </row>
    <row r="158" spans="1:4" x14ac:dyDescent="0.35">
      <c r="A158" t="s">
        <v>262</v>
      </c>
      <c r="B158">
        <v>157</v>
      </c>
      <c r="C158">
        <v>892.62537088917338</v>
      </c>
      <c r="D158">
        <v>733.83544676017596</v>
      </c>
    </row>
    <row r="159" spans="1:4" x14ac:dyDescent="0.35">
      <c r="A159" t="s">
        <v>263</v>
      </c>
      <c r="B159">
        <v>158</v>
      </c>
      <c r="C159">
        <v>3964.2527905941979</v>
      </c>
      <c r="D159">
        <v>3749.835093506128</v>
      </c>
    </row>
    <row r="160" spans="1:4" x14ac:dyDescent="0.35">
      <c r="A160" t="s">
        <v>264</v>
      </c>
      <c r="B160">
        <v>159</v>
      </c>
      <c r="C160">
        <v>465.98819790180522</v>
      </c>
      <c r="D160">
        <v>155.90260622726805</v>
      </c>
    </row>
    <row r="161" spans="1:4" x14ac:dyDescent="0.35">
      <c r="A161" t="s">
        <v>265</v>
      </c>
      <c r="B161">
        <v>160</v>
      </c>
      <c r="C161">
        <v>121.86114587863389</v>
      </c>
      <c r="D161">
        <v>55.566309528612017</v>
      </c>
    </row>
    <row r="162" spans="1:4" x14ac:dyDescent="0.35">
      <c r="A162" t="s">
        <v>266</v>
      </c>
      <c r="B162">
        <v>161</v>
      </c>
      <c r="C162">
        <v>9.0080287766290592</v>
      </c>
      <c r="D162">
        <v>1.1294953164269692</v>
      </c>
    </row>
    <row r="163" spans="1:4" x14ac:dyDescent="0.35">
      <c r="A163" t="s">
        <v>267</v>
      </c>
      <c r="B163">
        <v>162</v>
      </c>
      <c r="C163">
        <v>799.49073194764969</v>
      </c>
      <c r="D163">
        <v>432.58776397739143</v>
      </c>
    </row>
    <row r="164" spans="1:4" x14ac:dyDescent="0.35">
      <c r="A164" t="s">
        <v>268</v>
      </c>
      <c r="B164">
        <v>163</v>
      </c>
      <c r="C164">
        <v>2037.0805755380134</v>
      </c>
      <c r="D164">
        <v>2103.6338187443534</v>
      </c>
    </row>
    <row r="165" spans="1:4" x14ac:dyDescent="0.35">
      <c r="A165" t="s">
        <v>269</v>
      </c>
      <c r="B165">
        <v>164</v>
      </c>
      <c r="C165">
        <v>961.92437991721499</v>
      </c>
      <c r="D165">
        <v>406.78114364233181</v>
      </c>
    </row>
    <row r="166" spans="1:4" x14ac:dyDescent="0.35">
      <c r="A166" t="s">
        <v>270</v>
      </c>
      <c r="B166">
        <v>165</v>
      </c>
      <c r="C166">
        <v>291.25859844076558</v>
      </c>
      <c r="D166">
        <v>151.05822265935174</v>
      </c>
    </row>
    <row r="167" spans="1:4" x14ac:dyDescent="0.35">
      <c r="A167" t="s">
        <v>271</v>
      </c>
      <c r="B167">
        <v>166</v>
      </c>
      <c r="C167">
        <v>448.44989746933771</v>
      </c>
      <c r="D167">
        <v>233.78905432712142</v>
      </c>
    </row>
    <row r="168" spans="1:4" x14ac:dyDescent="0.35">
      <c r="A168" t="s">
        <v>272</v>
      </c>
      <c r="B168">
        <v>167</v>
      </c>
      <c r="C168">
        <v>131.1329460845742</v>
      </c>
      <c r="D168">
        <v>64.073074401930683</v>
      </c>
    </row>
    <row r="169" spans="1:4" x14ac:dyDescent="0.35">
      <c r="A169" t="s">
        <v>273</v>
      </c>
      <c r="B169">
        <v>168</v>
      </c>
      <c r="C169">
        <v>895.07778782448906</v>
      </c>
      <c r="D169">
        <v>600.40751587451769</v>
      </c>
    </row>
    <row r="170" spans="1:4" x14ac:dyDescent="0.35">
      <c r="A170" t="s">
        <v>274</v>
      </c>
      <c r="B170">
        <v>169</v>
      </c>
      <c r="C170">
        <v>836.40890453425834</v>
      </c>
      <c r="D170">
        <v>226.60345960359399</v>
      </c>
    </row>
    <row r="171" spans="1:4" x14ac:dyDescent="0.35">
      <c r="A171" t="s">
        <v>275</v>
      </c>
      <c r="B171">
        <v>170</v>
      </c>
      <c r="C171">
        <v>1472.5748782249348</v>
      </c>
      <c r="D171">
        <v>1092.3220493249776</v>
      </c>
    </row>
    <row r="172" spans="1:4" x14ac:dyDescent="0.35">
      <c r="A172" t="s">
        <v>276</v>
      </c>
      <c r="B172">
        <v>171</v>
      </c>
      <c r="C172">
        <v>540.0958051702753</v>
      </c>
      <c r="D172">
        <v>248.99288424753519</v>
      </c>
    </row>
    <row r="173" spans="1:4" x14ac:dyDescent="0.35">
      <c r="A173" t="s">
        <v>277</v>
      </c>
      <c r="B173">
        <v>172</v>
      </c>
      <c r="C173">
        <v>4508.3013736879057</v>
      </c>
      <c r="D173">
        <v>2924.772412552511</v>
      </c>
    </row>
    <row r="174" spans="1:4" x14ac:dyDescent="0.35">
      <c r="A174" t="s">
        <v>278</v>
      </c>
      <c r="B174">
        <v>173</v>
      </c>
      <c r="C174">
        <v>321.34455314718161</v>
      </c>
      <c r="D174">
        <v>101.08947839373188</v>
      </c>
    </row>
    <row r="175" spans="1:4" x14ac:dyDescent="0.35">
      <c r="A175" t="s">
        <v>279</v>
      </c>
      <c r="B175">
        <v>174</v>
      </c>
      <c r="C175">
        <v>170.37349958045735</v>
      </c>
      <c r="D175">
        <v>63.567500596487356</v>
      </c>
    </row>
    <row r="176" spans="1:4" x14ac:dyDescent="0.35">
      <c r="A176" t="s">
        <v>280</v>
      </c>
      <c r="B176">
        <v>175</v>
      </c>
      <c r="C176">
        <v>208.27819264105401</v>
      </c>
      <c r="D176">
        <v>154.90505676615587</v>
      </c>
    </row>
    <row r="177" spans="1:4" x14ac:dyDescent="0.35">
      <c r="A177" t="s">
        <v>281</v>
      </c>
      <c r="B177">
        <v>176</v>
      </c>
      <c r="C177">
        <v>9.5592475623660587</v>
      </c>
      <c r="D177">
        <v>12.47538347609556</v>
      </c>
    </row>
    <row r="178" spans="1:4" x14ac:dyDescent="0.35">
      <c r="A178" t="s">
        <v>282</v>
      </c>
      <c r="B178">
        <v>177</v>
      </c>
      <c r="C178">
        <v>10.391012674108275</v>
      </c>
      <c r="D178">
        <v>13.133685548422452</v>
      </c>
    </row>
    <row r="179" spans="1:4" x14ac:dyDescent="0.35">
      <c r="A179" t="s">
        <v>283</v>
      </c>
      <c r="B179">
        <v>178</v>
      </c>
      <c r="C179">
        <v>5.5638637247616352</v>
      </c>
      <c r="D179">
        <v>5.9543921928010297</v>
      </c>
    </row>
    <row r="180" spans="1:4" x14ac:dyDescent="0.35">
      <c r="A180" t="s">
        <v>284</v>
      </c>
      <c r="B180">
        <v>179</v>
      </c>
      <c r="C180">
        <v>19.930728664869001</v>
      </c>
      <c r="D180">
        <v>15.847776840826267</v>
      </c>
    </row>
    <row r="181" spans="1:4" x14ac:dyDescent="0.35">
      <c r="A181" t="s">
        <v>285</v>
      </c>
      <c r="B181">
        <v>180</v>
      </c>
      <c r="C181">
        <v>2.1129673577144898</v>
      </c>
      <c r="D181">
        <v>2.8011149243080373</v>
      </c>
    </row>
    <row r="182" spans="1:4" x14ac:dyDescent="0.35">
      <c r="A182" t="s">
        <v>286</v>
      </c>
      <c r="B182">
        <v>181</v>
      </c>
      <c r="C182">
        <v>3.8083619046930903</v>
      </c>
      <c r="D182">
        <v>3.8738598286426531</v>
      </c>
    </row>
    <row r="183" spans="1:4" x14ac:dyDescent="0.35">
      <c r="A183" t="s">
        <v>287</v>
      </c>
      <c r="B183">
        <v>182</v>
      </c>
      <c r="C183">
        <v>14.666721539469897</v>
      </c>
      <c r="D183">
        <v>18.113717811963436</v>
      </c>
    </row>
    <row r="184" spans="1:4" x14ac:dyDescent="0.35">
      <c r="A184" t="s">
        <v>288</v>
      </c>
      <c r="B184">
        <v>183</v>
      </c>
      <c r="C184">
        <v>0.43356794722570663</v>
      </c>
      <c r="D184">
        <v>0</v>
      </c>
    </row>
    <row r="185" spans="1:4" x14ac:dyDescent="0.35">
      <c r="A185" t="s">
        <v>289</v>
      </c>
      <c r="B185">
        <v>184</v>
      </c>
      <c r="C185">
        <v>5.218620541556207E-2</v>
      </c>
      <c r="D185">
        <v>0</v>
      </c>
    </row>
    <row r="186" spans="1:4" x14ac:dyDescent="0.35">
      <c r="A186" t="s">
        <v>290</v>
      </c>
      <c r="B186">
        <v>185</v>
      </c>
      <c r="C186">
        <v>55.574137036831601</v>
      </c>
      <c r="D186">
        <v>76.454223951459952</v>
      </c>
    </row>
    <row r="187" spans="1:4" x14ac:dyDescent="0.35">
      <c r="A187" t="s">
        <v>291</v>
      </c>
      <c r="B187">
        <v>186</v>
      </c>
      <c r="C187">
        <v>17.211638334587583</v>
      </c>
      <c r="D187">
        <v>15.104360253014701</v>
      </c>
    </row>
    <row r="188" spans="1:4" x14ac:dyDescent="0.35">
      <c r="A188" t="s">
        <v>292</v>
      </c>
      <c r="B188">
        <v>187</v>
      </c>
      <c r="C188">
        <v>5.9445955788825881E-2</v>
      </c>
      <c r="D188">
        <v>0</v>
      </c>
    </row>
    <row r="189" spans="1:4" x14ac:dyDescent="0.35">
      <c r="A189" t="s">
        <v>293</v>
      </c>
      <c r="B189">
        <v>188</v>
      </c>
      <c r="C189">
        <v>19.379535224064195</v>
      </c>
      <c r="D189">
        <v>21.88941390556214</v>
      </c>
    </row>
    <row r="190" spans="1:4" x14ac:dyDescent="0.35">
      <c r="A190" t="s">
        <v>294</v>
      </c>
      <c r="B190">
        <v>189</v>
      </c>
      <c r="C190">
        <v>34.632718895950489</v>
      </c>
      <c r="D190">
        <v>41.057838340911125</v>
      </c>
    </row>
    <row r="191" spans="1:4" x14ac:dyDescent="0.35">
      <c r="A191" t="s">
        <v>295</v>
      </c>
      <c r="B191">
        <v>190</v>
      </c>
      <c r="C191">
        <v>85.314124497845285</v>
      </c>
      <c r="D191">
        <v>60.248762878734283</v>
      </c>
    </row>
    <row r="192" spans="1:4" x14ac:dyDescent="0.35">
      <c r="A192" t="s">
        <v>296</v>
      </c>
      <c r="B192">
        <v>191</v>
      </c>
      <c r="C192">
        <v>49.97919858960001</v>
      </c>
      <c r="D192">
        <v>40.188405432613706</v>
      </c>
    </row>
    <row r="193" spans="1:4" x14ac:dyDescent="0.35">
      <c r="A193" t="s">
        <v>297</v>
      </c>
      <c r="B193">
        <v>192</v>
      </c>
      <c r="C193">
        <v>20.505883932367134</v>
      </c>
      <c r="D193">
        <v>5.8015321964021993</v>
      </c>
    </row>
    <row r="194" spans="1:4" x14ac:dyDescent="0.35">
      <c r="A194" t="s">
        <v>298</v>
      </c>
      <c r="B194">
        <v>193</v>
      </c>
      <c r="C194">
        <v>45.938662133144</v>
      </c>
      <c r="D194">
        <v>28.974242621911024</v>
      </c>
    </row>
    <row r="195" spans="1:4" x14ac:dyDescent="0.35">
      <c r="A195" t="s">
        <v>299</v>
      </c>
      <c r="B195">
        <v>194</v>
      </c>
      <c r="C195">
        <v>11.786460365852481</v>
      </c>
      <c r="D195">
        <v>8.5310936556640851</v>
      </c>
    </row>
    <row r="196" spans="1:4" x14ac:dyDescent="0.35">
      <c r="A196" t="s">
        <v>300</v>
      </c>
      <c r="B196">
        <v>195</v>
      </c>
      <c r="C196">
        <v>16.745530314806324</v>
      </c>
      <c r="D196">
        <v>10.95117189327701</v>
      </c>
    </row>
    <row r="197" spans="1:4" x14ac:dyDescent="0.35">
      <c r="A197" t="s">
        <v>301</v>
      </c>
      <c r="B197">
        <v>196</v>
      </c>
      <c r="C197">
        <v>123.1814361874369</v>
      </c>
      <c r="D197">
        <v>145.34756118532076</v>
      </c>
    </row>
    <row r="198" spans="1:4" x14ac:dyDescent="0.35">
      <c r="A198" t="s">
        <v>302</v>
      </c>
      <c r="B198">
        <v>197</v>
      </c>
      <c r="C198">
        <v>279.01345261381283</v>
      </c>
      <c r="D198">
        <v>171.85449051362326</v>
      </c>
    </row>
    <row r="199" spans="1:4" x14ac:dyDescent="0.35">
      <c r="A199" t="s">
        <v>303</v>
      </c>
      <c r="B199">
        <v>198</v>
      </c>
      <c r="C199">
        <v>31.525314852604804</v>
      </c>
      <c r="D199">
        <v>11.657967629506597</v>
      </c>
    </row>
    <row r="200" spans="1:4" x14ac:dyDescent="0.35">
      <c r="A200" t="s">
        <v>304</v>
      </c>
      <c r="B200">
        <v>199</v>
      </c>
      <c r="C200">
        <v>6.3211952502477073</v>
      </c>
      <c r="D200">
        <v>1.8539887703600111</v>
      </c>
    </row>
    <row r="201" spans="1:4" x14ac:dyDescent="0.35">
      <c r="A201" t="s">
        <v>305</v>
      </c>
      <c r="B201">
        <v>200</v>
      </c>
      <c r="C201">
        <v>0</v>
      </c>
      <c r="D201">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7.9497151585200904E-2</v>
      </c>
      <c r="D2">
        <v>0</v>
      </c>
    </row>
    <row r="3" spans="1:4" x14ac:dyDescent="0.35">
      <c r="A3" t="s">
        <v>110</v>
      </c>
      <c r="B3">
        <v>2</v>
      </c>
      <c r="C3">
        <v>0.95945806626601282</v>
      </c>
      <c r="D3">
        <v>92.510582424293943</v>
      </c>
    </row>
    <row r="4" spans="1:4" x14ac:dyDescent="0.35">
      <c r="A4" t="s">
        <v>111</v>
      </c>
      <c r="B4">
        <v>3</v>
      </c>
      <c r="C4">
        <v>18.866839290359483</v>
      </c>
      <c r="D4">
        <v>101.35841210483717</v>
      </c>
    </row>
    <row r="5" spans="1:4" x14ac:dyDescent="0.35">
      <c r="A5" t="s">
        <v>112</v>
      </c>
      <c r="B5">
        <v>4</v>
      </c>
      <c r="C5">
        <v>141.54434355317392</v>
      </c>
      <c r="D5">
        <v>36.621593093345645</v>
      </c>
    </row>
    <row r="6" spans="1:4" x14ac:dyDescent="0.35">
      <c r="A6" t="s">
        <v>113</v>
      </c>
      <c r="B6">
        <v>5</v>
      </c>
      <c r="C6">
        <v>20.336160855356116</v>
      </c>
      <c r="D6">
        <v>51.692542271049312</v>
      </c>
    </row>
    <row r="7" spans="1:4" x14ac:dyDescent="0.35">
      <c r="A7" t="s">
        <v>114</v>
      </c>
      <c r="B7">
        <v>6</v>
      </c>
      <c r="C7">
        <v>0.13317326931486895</v>
      </c>
      <c r="D7">
        <v>0</v>
      </c>
    </row>
    <row r="8" spans="1:4" x14ac:dyDescent="0.35">
      <c r="A8" t="s">
        <v>115</v>
      </c>
      <c r="B8">
        <v>7</v>
      </c>
      <c r="C8">
        <v>1.1173217376418855E-2</v>
      </c>
      <c r="D8">
        <v>2.2235448245241825E-2</v>
      </c>
    </row>
    <row r="9" spans="1:4" x14ac:dyDescent="0.35">
      <c r="A9" t="s">
        <v>116</v>
      </c>
      <c r="B9">
        <v>8</v>
      </c>
      <c r="C9">
        <v>38.63213944695844</v>
      </c>
      <c r="D9">
        <v>34.74278730123789</v>
      </c>
    </row>
    <row r="10" spans="1:4" x14ac:dyDescent="0.35">
      <c r="A10" t="s">
        <v>117</v>
      </c>
      <c r="B10">
        <v>9</v>
      </c>
      <c r="C10">
        <v>1.3265501273233402</v>
      </c>
      <c r="D10">
        <v>19.637768158464198</v>
      </c>
    </row>
    <row r="11" spans="1:4" x14ac:dyDescent="0.35">
      <c r="A11" t="s">
        <v>118</v>
      </c>
      <c r="B11">
        <v>10</v>
      </c>
      <c r="C11">
        <v>0.34855352174986742</v>
      </c>
      <c r="D11">
        <v>17.206362501850741</v>
      </c>
    </row>
    <row r="12" spans="1:4" x14ac:dyDescent="0.35">
      <c r="A12" t="s">
        <v>119</v>
      </c>
      <c r="B12">
        <v>11</v>
      </c>
      <c r="C12">
        <v>0.62961076965209317</v>
      </c>
      <c r="D12">
        <v>0.28322319266627577</v>
      </c>
    </row>
    <row r="13" spans="1:4" x14ac:dyDescent="0.35">
      <c r="A13" t="s">
        <v>120</v>
      </c>
      <c r="B13">
        <v>12</v>
      </c>
      <c r="C13">
        <v>0.43438424167773571</v>
      </c>
      <c r="D13">
        <v>0.87904956890731822</v>
      </c>
    </row>
    <row r="14" spans="1:4" x14ac:dyDescent="0.35">
      <c r="A14" t="s">
        <v>121</v>
      </c>
      <c r="B14">
        <v>13</v>
      </c>
      <c r="C14">
        <v>2.5712309825193649</v>
      </c>
      <c r="D14">
        <v>7.6823473687490145</v>
      </c>
    </row>
    <row r="15" spans="1:4" x14ac:dyDescent="0.35">
      <c r="A15" t="s">
        <v>122</v>
      </c>
      <c r="B15">
        <v>14</v>
      </c>
      <c r="C15">
        <v>0</v>
      </c>
      <c r="D15">
        <v>0</v>
      </c>
    </row>
    <row r="16" spans="1:4" x14ac:dyDescent="0.35">
      <c r="A16" t="s">
        <v>123</v>
      </c>
      <c r="B16">
        <v>15</v>
      </c>
      <c r="C16">
        <v>0</v>
      </c>
      <c r="D16">
        <v>0</v>
      </c>
    </row>
    <row r="17" spans="1:4" x14ac:dyDescent="0.35">
      <c r="A17" t="s">
        <v>124</v>
      </c>
      <c r="B17">
        <v>16</v>
      </c>
      <c r="C17">
        <v>0</v>
      </c>
      <c r="D17">
        <v>0</v>
      </c>
    </row>
    <row r="18" spans="1:4" x14ac:dyDescent="0.35">
      <c r="A18" t="s">
        <v>125</v>
      </c>
      <c r="B18">
        <v>17</v>
      </c>
      <c r="C18">
        <v>0</v>
      </c>
      <c r="D18">
        <v>0</v>
      </c>
    </row>
    <row r="19" spans="1:4" x14ac:dyDescent="0.35">
      <c r="A19" t="s">
        <v>126</v>
      </c>
      <c r="B19">
        <v>18</v>
      </c>
      <c r="C19">
        <v>29.572411177446863</v>
      </c>
      <c r="D19">
        <v>333.12288504884759</v>
      </c>
    </row>
    <row r="20" spans="1:4" x14ac:dyDescent="0.35">
      <c r="A20" t="s">
        <v>127</v>
      </c>
      <c r="B20">
        <v>19</v>
      </c>
      <c r="C20">
        <v>98.983913190012174</v>
      </c>
      <c r="D20">
        <v>21.239229109445429</v>
      </c>
    </row>
    <row r="21" spans="1:4" x14ac:dyDescent="0.35">
      <c r="A21" t="s">
        <v>128</v>
      </c>
      <c r="B21">
        <v>20</v>
      </c>
      <c r="C21">
        <v>6.8146342596942217E-2</v>
      </c>
      <c r="D21">
        <v>0</v>
      </c>
    </row>
    <row r="22" spans="1:4" x14ac:dyDescent="0.35">
      <c r="A22" t="s">
        <v>129</v>
      </c>
      <c r="B22">
        <v>21</v>
      </c>
      <c r="C22">
        <v>0.21769401758998319</v>
      </c>
      <c r="D22">
        <v>0</v>
      </c>
    </row>
    <row r="23" spans="1:4" x14ac:dyDescent="0.35">
      <c r="A23" t="s">
        <v>130</v>
      </c>
      <c r="B23">
        <v>22</v>
      </c>
      <c r="C23">
        <v>2.165836372234665</v>
      </c>
      <c r="D23">
        <v>0</v>
      </c>
    </row>
    <row r="24" spans="1:4" x14ac:dyDescent="0.35">
      <c r="A24" t="s">
        <v>131</v>
      </c>
      <c r="B24">
        <v>23</v>
      </c>
      <c r="C24">
        <v>0</v>
      </c>
      <c r="D24">
        <v>0</v>
      </c>
    </row>
    <row r="25" spans="1:4" x14ac:dyDescent="0.35">
      <c r="A25" t="s">
        <v>132</v>
      </c>
      <c r="B25">
        <v>24</v>
      </c>
      <c r="C25">
        <v>0</v>
      </c>
      <c r="D25">
        <v>0</v>
      </c>
    </row>
    <row r="26" spans="1:4" x14ac:dyDescent="0.35">
      <c r="A26" t="s">
        <v>133</v>
      </c>
      <c r="B26">
        <v>25</v>
      </c>
      <c r="C26">
        <v>0</v>
      </c>
      <c r="D26">
        <v>0</v>
      </c>
    </row>
    <row r="27" spans="1:4" x14ac:dyDescent="0.35">
      <c r="A27" t="s">
        <v>134</v>
      </c>
      <c r="B27">
        <v>26</v>
      </c>
      <c r="C27">
        <v>1.6454679456402676E-2</v>
      </c>
      <c r="D27">
        <v>3.2461833881463789</v>
      </c>
    </row>
    <row r="28" spans="1:4" x14ac:dyDescent="0.35">
      <c r="A28" t="s">
        <v>135</v>
      </c>
      <c r="B28">
        <v>27</v>
      </c>
      <c r="C28">
        <v>0.2883655680659063</v>
      </c>
      <c r="D28">
        <v>0.91004114717746798</v>
      </c>
    </row>
    <row r="29" spans="1:4" x14ac:dyDescent="0.35">
      <c r="A29" t="s">
        <v>136</v>
      </c>
      <c r="B29">
        <v>28</v>
      </c>
      <c r="C29">
        <v>16.474476760976259</v>
      </c>
      <c r="D29">
        <v>0</v>
      </c>
    </row>
    <row r="30" spans="1:4" x14ac:dyDescent="0.35">
      <c r="A30" t="s">
        <v>137</v>
      </c>
      <c r="B30">
        <v>29</v>
      </c>
      <c r="C30">
        <v>54.622079260776246</v>
      </c>
      <c r="D30">
        <v>0</v>
      </c>
    </row>
    <row r="31" spans="1:4" x14ac:dyDescent="0.35">
      <c r="A31" t="s">
        <v>138</v>
      </c>
      <c r="B31">
        <v>30</v>
      </c>
      <c r="C31">
        <v>1.7627318753300498E-2</v>
      </c>
      <c r="D31">
        <v>0</v>
      </c>
    </row>
    <row r="32" spans="1:4" x14ac:dyDescent="0.35">
      <c r="A32" t="s">
        <v>139</v>
      </c>
      <c r="B32">
        <v>31</v>
      </c>
      <c r="C32">
        <v>0</v>
      </c>
      <c r="D32">
        <v>3.7976250720446539E-2</v>
      </c>
    </row>
    <row r="33" spans="1:4" x14ac:dyDescent="0.35">
      <c r="A33" t="s">
        <v>140</v>
      </c>
      <c r="B33">
        <v>32</v>
      </c>
      <c r="C33">
        <v>0</v>
      </c>
      <c r="D33">
        <v>0</v>
      </c>
    </row>
    <row r="34" spans="1:4" x14ac:dyDescent="0.35">
      <c r="A34" t="s">
        <v>141</v>
      </c>
      <c r="B34">
        <v>33</v>
      </c>
      <c r="C34">
        <v>3.0523438931872805E-2</v>
      </c>
      <c r="D34">
        <v>0</v>
      </c>
    </row>
    <row r="35" spans="1:4" x14ac:dyDescent="0.35">
      <c r="A35" t="s">
        <v>142</v>
      </c>
      <c r="B35">
        <v>34</v>
      </c>
      <c r="C35">
        <v>0</v>
      </c>
      <c r="D35">
        <v>0</v>
      </c>
    </row>
    <row r="36" spans="1:4" x14ac:dyDescent="0.35">
      <c r="A36" t="s">
        <v>143</v>
      </c>
      <c r="B36">
        <v>35</v>
      </c>
      <c r="C36">
        <v>0</v>
      </c>
      <c r="D36">
        <v>0</v>
      </c>
    </row>
    <row r="37" spans="1:4" x14ac:dyDescent="0.35">
      <c r="A37" t="s">
        <v>144</v>
      </c>
      <c r="B37">
        <v>36</v>
      </c>
      <c r="C37">
        <v>5.0565580805064791E-3</v>
      </c>
      <c r="D37">
        <v>0</v>
      </c>
    </row>
    <row r="38" spans="1:4" x14ac:dyDescent="0.35">
      <c r="A38" t="s">
        <v>145</v>
      </c>
      <c r="B38">
        <v>37</v>
      </c>
      <c r="C38">
        <v>0</v>
      </c>
      <c r="D38">
        <v>0</v>
      </c>
    </row>
    <row r="39" spans="1:4" x14ac:dyDescent="0.35">
      <c r="A39" t="s">
        <v>146</v>
      </c>
      <c r="B39">
        <v>38</v>
      </c>
      <c r="C39">
        <v>0</v>
      </c>
      <c r="D39">
        <v>0</v>
      </c>
    </row>
    <row r="40" spans="1:4" x14ac:dyDescent="0.35">
      <c r="A40" t="s">
        <v>147</v>
      </c>
      <c r="B40">
        <v>39</v>
      </c>
      <c r="C40">
        <v>2.8784623853209022</v>
      </c>
      <c r="D40">
        <v>0</v>
      </c>
    </row>
    <row r="41" spans="1:4" x14ac:dyDescent="0.35">
      <c r="A41" t="s">
        <v>148</v>
      </c>
      <c r="B41">
        <v>40</v>
      </c>
      <c r="C41">
        <v>2.8601977907294174</v>
      </c>
      <c r="D41">
        <v>13.588872366185161</v>
      </c>
    </row>
    <row r="42" spans="1:4" x14ac:dyDescent="0.35">
      <c r="A42" t="s">
        <v>149</v>
      </c>
      <c r="B42">
        <v>41</v>
      </c>
      <c r="C42">
        <v>20.313821869617609</v>
      </c>
      <c r="D42">
        <v>18.001870528227595</v>
      </c>
    </row>
    <row r="43" spans="1:4" x14ac:dyDescent="0.35">
      <c r="A43" t="s">
        <v>150</v>
      </c>
      <c r="B43">
        <v>42</v>
      </c>
      <c r="C43">
        <v>9.3147878112813114</v>
      </c>
      <c r="D43">
        <v>5.1057615604664468</v>
      </c>
    </row>
    <row r="44" spans="1:4" x14ac:dyDescent="0.35">
      <c r="A44" t="s">
        <v>151</v>
      </c>
      <c r="B44">
        <v>43</v>
      </c>
      <c r="C44">
        <v>9.9071858732349956</v>
      </c>
      <c r="D44">
        <v>11.032834512743459</v>
      </c>
    </row>
    <row r="45" spans="1:4" x14ac:dyDescent="0.35">
      <c r="A45" t="s">
        <v>152</v>
      </c>
      <c r="B45">
        <v>44</v>
      </c>
      <c r="C45">
        <v>50.190129508814202</v>
      </c>
      <c r="D45">
        <v>37.437541123357768</v>
      </c>
    </row>
    <row r="46" spans="1:4" x14ac:dyDescent="0.35">
      <c r="A46" t="s">
        <v>153</v>
      </c>
      <c r="B46">
        <v>45</v>
      </c>
      <c r="C46">
        <v>52.111987113645213</v>
      </c>
      <c r="D46">
        <v>30.361002181978769</v>
      </c>
    </row>
    <row r="47" spans="1:4" x14ac:dyDescent="0.35">
      <c r="A47" t="s">
        <v>154</v>
      </c>
      <c r="B47">
        <v>46</v>
      </c>
      <c r="C47">
        <v>12.653586980788683</v>
      </c>
      <c r="D47">
        <v>4.3430959008269543</v>
      </c>
    </row>
    <row r="48" spans="1:4" x14ac:dyDescent="0.35">
      <c r="A48" t="s">
        <v>155</v>
      </c>
      <c r="B48">
        <v>47</v>
      </c>
      <c r="C48">
        <v>27.667569012773431</v>
      </c>
      <c r="D48">
        <v>8.3450818298951965</v>
      </c>
    </row>
    <row r="49" spans="1:4" x14ac:dyDescent="0.35">
      <c r="A49" t="s">
        <v>156</v>
      </c>
      <c r="B49">
        <v>48</v>
      </c>
      <c r="C49">
        <v>88.54662571742945</v>
      </c>
      <c r="D49">
        <v>348.20083258809228</v>
      </c>
    </row>
    <row r="50" spans="1:4" x14ac:dyDescent="0.35">
      <c r="A50" t="s">
        <v>157</v>
      </c>
      <c r="B50">
        <v>49</v>
      </c>
      <c r="C50">
        <v>1.666013286599324</v>
      </c>
      <c r="D50">
        <v>0.20554705728703193</v>
      </c>
    </row>
    <row r="51" spans="1:4" x14ac:dyDescent="0.35">
      <c r="A51" t="s">
        <v>158</v>
      </c>
      <c r="B51">
        <v>50</v>
      </c>
      <c r="C51">
        <v>16.344889656437644</v>
      </c>
      <c r="D51">
        <v>3.1349341908668769</v>
      </c>
    </row>
    <row r="52" spans="1:4" x14ac:dyDescent="0.35">
      <c r="A52" t="s">
        <v>159</v>
      </c>
      <c r="B52">
        <v>51</v>
      </c>
      <c r="C52">
        <v>589.83625540799574</v>
      </c>
      <c r="D52">
        <v>471.32657321042478</v>
      </c>
    </row>
    <row r="53" spans="1:4" x14ac:dyDescent="0.35">
      <c r="A53" t="s">
        <v>160</v>
      </c>
      <c r="B53">
        <v>52</v>
      </c>
      <c r="C53">
        <v>309.67599349430833</v>
      </c>
      <c r="D53">
        <v>93.21553724949365</v>
      </c>
    </row>
    <row r="54" spans="1:4" x14ac:dyDescent="0.35">
      <c r="A54" t="s">
        <v>161</v>
      </c>
      <c r="B54">
        <v>53</v>
      </c>
      <c r="C54">
        <v>80.724136588390692</v>
      </c>
      <c r="D54">
        <v>120.20329694488355</v>
      </c>
    </row>
    <row r="55" spans="1:4" x14ac:dyDescent="0.35">
      <c r="A55" t="s">
        <v>162</v>
      </c>
      <c r="B55">
        <v>54</v>
      </c>
      <c r="C55">
        <v>20.970641832686855</v>
      </c>
      <c r="D55">
        <v>0</v>
      </c>
    </row>
    <row r="56" spans="1:4" x14ac:dyDescent="0.35">
      <c r="A56" t="s">
        <v>163</v>
      </c>
      <c r="B56">
        <v>55</v>
      </c>
      <c r="C56">
        <v>306.77343017363728</v>
      </c>
      <c r="D56">
        <v>319.33030650772059</v>
      </c>
    </row>
    <row r="57" spans="1:4" x14ac:dyDescent="0.35">
      <c r="A57" t="s">
        <v>164</v>
      </c>
      <c r="B57">
        <v>56</v>
      </c>
      <c r="C57">
        <v>271.80936192988105</v>
      </c>
      <c r="D57">
        <v>248.66423082340663</v>
      </c>
    </row>
    <row r="58" spans="1:4" x14ac:dyDescent="0.35">
      <c r="A58" t="s">
        <v>165</v>
      </c>
      <c r="B58">
        <v>57</v>
      </c>
      <c r="C58">
        <v>117.34955022625668</v>
      </c>
      <c r="D58">
        <v>43.832380262285106</v>
      </c>
    </row>
    <row r="59" spans="1:4" x14ac:dyDescent="0.35">
      <c r="A59" t="s">
        <v>166</v>
      </c>
      <c r="B59">
        <v>58</v>
      </c>
      <c r="C59">
        <v>452.04009320625789</v>
      </c>
      <c r="D59">
        <v>1152.4383564826144</v>
      </c>
    </row>
    <row r="60" spans="1:4" x14ac:dyDescent="0.35">
      <c r="A60" t="s">
        <v>167</v>
      </c>
      <c r="B60">
        <v>59</v>
      </c>
      <c r="C60">
        <v>0</v>
      </c>
      <c r="D60">
        <v>0</v>
      </c>
    </row>
    <row r="61" spans="1:4" x14ac:dyDescent="0.35">
      <c r="A61" t="s">
        <v>168</v>
      </c>
      <c r="B61">
        <v>60</v>
      </c>
      <c r="C61">
        <v>10.137639032373624</v>
      </c>
      <c r="D61">
        <v>51.688283023040533</v>
      </c>
    </row>
    <row r="62" spans="1:4" x14ac:dyDescent="0.35">
      <c r="A62" t="s">
        <v>169</v>
      </c>
      <c r="B62">
        <v>61</v>
      </c>
      <c r="C62">
        <v>0</v>
      </c>
      <c r="D62">
        <v>0</v>
      </c>
    </row>
    <row r="63" spans="1:4" x14ac:dyDescent="0.35">
      <c r="A63" t="s">
        <v>103</v>
      </c>
      <c r="B63">
        <v>62</v>
      </c>
      <c r="C63">
        <v>190.77123196065173</v>
      </c>
      <c r="D63">
        <v>167.36327652089076</v>
      </c>
    </row>
    <row r="64" spans="1:4" x14ac:dyDescent="0.35">
      <c r="A64" t="s">
        <v>170</v>
      </c>
      <c r="B64">
        <v>63</v>
      </c>
      <c r="C64">
        <v>61.107966096678588</v>
      </c>
      <c r="D64">
        <v>363.30023720557239</v>
      </c>
    </row>
    <row r="65" spans="1:4" x14ac:dyDescent="0.35">
      <c r="A65" t="s">
        <v>171</v>
      </c>
      <c r="B65">
        <v>64</v>
      </c>
      <c r="C65">
        <v>9.967529639072506E-2</v>
      </c>
      <c r="D65">
        <v>0</v>
      </c>
    </row>
    <row r="66" spans="1:4" x14ac:dyDescent="0.35">
      <c r="A66" t="s">
        <v>172</v>
      </c>
      <c r="B66">
        <v>65</v>
      </c>
      <c r="C66">
        <v>0</v>
      </c>
      <c r="D66">
        <v>0</v>
      </c>
    </row>
    <row r="67" spans="1:4" x14ac:dyDescent="0.35">
      <c r="A67" t="s">
        <v>173</v>
      </c>
      <c r="B67">
        <v>66</v>
      </c>
      <c r="C67">
        <v>0</v>
      </c>
      <c r="D67">
        <v>0</v>
      </c>
    </row>
    <row r="68" spans="1:4" x14ac:dyDescent="0.35">
      <c r="A68" t="s">
        <v>174</v>
      </c>
      <c r="B68">
        <v>67</v>
      </c>
      <c r="C68">
        <v>218.86433929210483</v>
      </c>
      <c r="D68">
        <v>0</v>
      </c>
    </row>
    <row r="69" spans="1:4" x14ac:dyDescent="0.35">
      <c r="A69" t="s">
        <v>175</v>
      </c>
      <c r="B69">
        <v>68</v>
      </c>
      <c r="C69">
        <v>0</v>
      </c>
      <c r="D69">
        <v>0</v>
      </c>
    </row>
    <row r="70" spans="1:4" x14ac:dyDescent="0.35">
      <c r="A70" t="s">
        <v>176</v>
      </c>
      <c r="B70">
        <v>69</v>
      </c>
      <c r="C70">
        <v>0</v>
      </c>
      <c r="D70">
        <v>0</v>
      </c>
    </row>
    <row r="71" spans="1:4" x14ac:dyDescent="0.35">
      <c r="A71" t="s">
        <v>177</v>
      </c>
      <c r="B71">
        <v>70</v>
      </c>
      <c r="C71">
        <v>92.916506737280073</v>
      </c>
      <c r="D71">
        <v>0</v>
      </c>
    </row>
    <row r="72" spans="1:4" x14ac:dyDescent="0.35">
      <c r="A72" t="s">
        <v>178</v>
      </c>
      <c r="B72">
        <v>71</v>
      </c>
      <c r="C72">
        <v>2.1130169515910961</v>
      </c>
      <c r="D72">
        <v>0</v>
      </c>
    </row>
    <row r="73" spans="1:4" x14ac:dyDescent="0.35">
      <c r="A73" t="s">
        <v>179</v>
      </c>
      <c r="B73">
        <v>72</v>
      </c>
      <c r="C73">
        <v>0</v>
      </c>
      <c r="D73">
        <v>0</v>
      </c>
    </row>
    <row r="74" spans="1:4" x14ac:dyDescent="0.35">
      <c r="A74" t="s">
        <v>180</v>
      </c>
      <c r="B74">
        <v>73</v>
      </c>
      <c r="C74">
        <v>328.76779744527056</v>
      </c>
      <c r="D74">
        <v>0</v>
      </c>
    </row>
    <row r="75" spans="1:4" x14ac:dyDescent="0.35">
      <c r="A75" t="s">
        <v>181</v>
      </c>
      <c r="B75">
        <v>74</v>
      </c>
      <c r="C75">
        <v>8.3500172458762529E-3</v>
      </c>
      <c r="D75">
        <v>0</v>
      </c>
    </row>
    <row r="76" spans="1:4" x14ac:dyDescent="0.35">
      <c r="A76" t="s">
        <v>182</v>
      </c>
      <c r="B76">
        <v>75</v>
      </c>
      <c r="C76">
        <v>15.375391038884457</v>
      </c>
      <c r="D76">
        <v>0</v>
      </c>
    </row>
    <row r="77" spans="1:4" x14ac:dyDescent="0.35">
      <c r="A77" t="s">
        <v>183</v>
      </c>
      <c r="B77">
        <v>76</v>
      </c>
      <c r="C77">
        <v>0.36095550672059012</v>
      </c>
      <c r="D77">
        <v>0</v>
      </c>
    </row>
    <row r="78" spans="1:4" x14ac:dyDescent="0.35">
      <c r="A78" t="s">
        <v>184</v>
      </c>
      <c r="B78">
        <v>77</v>
      </c>
      <c r="C78">
        <v>0</v>
      </c>
      <c r="D78">
        <v>0</v>
      </c>
    </row>
    <row r="79" spans="1:4" x14ac:dyDescent="0.35">
      <c r="A79" t="s">
        <v>185</v>
      </c>
      <c r="B79">
        <v>78</v>
      </c>
      <c r="C79">
        <v>27.657828580834511</v>
      </c>
      <c r="D79">
        <v>0</v>
      </c>
    </row>
    <row r="80" spans="1:4" x14ac:dyDescent="0.35">
      <c r="A80" t="s">
        <v>186</v>
      </c>
      <c r="B80">
        <v>79</v>
      </c>
      <c r="C80">
        <v>10.891214030810211</v>
      </c>
      <c r="D80">
        <v>0</v>
      </c>
    </row>
    <row r="81" spans="1:4" x14ac:dyDescent="0.35">
      <c r="A81" t="s">
        <v>187</v>
      </c>
      <c r="B81">
        <v>80</v>
      </c>
      <c r="C81">
        <v>0.28709499083364515</v>
      </c>
      <c r="D81">
        <v>0</v>
      </c>
    </row>
    <row r="82" spans="1:4" x14ac:dyDescent="0.35">
      <c r="A82" t="s">
        <v>188</v>
      </c>
      <c r="B82">
        <v>81</v>
      </c>
      <c r="C82">
        <v>11.105982711902588</v>
      </c>
      <c r="D82">
        <v>0</v>
      </c>
    </row>
    <row r="83" spans="1:4" x14ac:dyDescent="0.35">
      <c r="A83" t="s">
        <v>189</v>
      </c>
      <c r="B83">
        <v>82</v>
      </c>
      <c r="C83">
        <v>2.8369247566272744</v>
      </c>
      <c r="D83">
        <v>0</v>
      </c>
    </row>
    <row r="84" spans="1:4" x14ac:dyDescent="0.35">
      <c r="A84" t="s">
        <v>190</v>
      </c>
      <c r="B84">
        <v>83</v>
      </c>
      <c r="C84">
        <v>2.8513530498437156E-3</v>
      </c>
      <c r="D84">
        <v>0</v>
      </c>
    </row>
    <row r="85" spans="1:4" x14ac:dyDescent="0.35">
      <c r="A85" t="s">
        <v>191</v>
      </c>
      <c r="B85">
        <v>84</v>
      </c>
      <c r="C85">
        <v>1.9891186916185855</v>
      </c>
      <c r="D85">
        <v>0</v>
      </c>
    </row>
    <row r="86" spans="1:4" x14ac:dyDescent="0.35">
      <c r="A86" t="s">
        <v>192</v>
      </c>
      <c r="B86">
        <v>85</v>
      </c>
      <c r="C86">
        <v>0.57214177629509178</v>
      </c>
      <c r="D86">
        <v>2.602377404869302E-4</v>
      </c>
    </row>
    <row r="87" spans="1:4" x14ac:dyDescent="0.35">
      <c r="A87" t="s">
        <v>193</v>
      </c>
      <c r="B87">
        <v>86</v>
      </c>
      <c r="C87">
        <v>84.228062499789445</v>
      </c>
      <c r="D87">
        <v>96.086797551579991</v>
      </c>
    </row>
    <row r="88" spans="1:4" x14ac:dyDescent="0.35">
      <c r="A88" t="s">
        <v>194</v>
      </c>
      <c r="B88">
        <v>87</v>
      </c>
      <c r="C88">
        <v>0</v>
      </c>
      <c r="D88">
        <v>0</v>
      </c>
    </row>
    <row r="89" spans="1:4" x14ac:dyDescent="0.35">
      <c r="A89" t="s">
        <v>195</v>
      </c>
      <c r="B89">
        <v>88</v>
      </c>
      <c r="C89">
        <v>2.224027360180993</v>
      </c>
      <c r="D89">
        <v>1.8073451128110662</v>
      </c>
    </row>
    <row r="90" spans="1:4" x14ac:dyDescent="0.35">
      <c r="A90" t="s">
        <v>196</v>
      </c>
      <c r="B90">
        <v>89</v>
      </c>
      <c r="C90">
        <v>91.261102784584295</v>
      </c>
      <c r="D90">
        <v>45.570401176329959</v>
      </c>
    </row>
    <row r="91" spans="1:4" x14ac:dyDescent="0.35">
      <c r="A91" t="s">
        <v>197</v>
      </c>
      <c r="B91">
        <v>90</v>
      </c>
      <c r="C91">
        <v>698.21510190151196</v>
      </c>
      <c r="D91">
        <v>118.48638686261513</v>
      </c>
    </row>
    <row r="92" spans="1:4" x14ac:dyDescent="0.35">
      <c r="A92" t="s">
        <v>198</v>
      </c>
      <c r="B92">
        <v>91</v>
      </c>
      <c r="C92">
        <v>2.0341382018639402</v>
      </c>
      <c r="D92">
        <v>0</v>
      </c>
    </row>
    <row r="93" spans="1:4" x14ac:dyDescent="0.35">
      <c r="A93" t="s">
        <v>199</v>
      </c>
      <c r="B93">
        <v>92</v>
      </c>
      <c r="C93">
        <v>0.43433202501397017</v>
      </c>
      <c r="D93">
        <v>0</v>
      </c>
    </row>
    <row r="94" spans="1:4" x14ac:dyDescent="0.35">
      <c r="A94" t="s">
        <v>200</v>
      </c>
      <c r="B94">
        <v>93</v>
      </c>
      <c r="C94">
        <v>6.4340190295838942E-2</v>
      </c>
      <c r="D94">
        <v>0</v>
      </c>
    </row>
    <row r="95" spans="1:4" x14ac:dyDescent="0.35">
      <c r="A95" t="s">
        <v>201</v>
      </c>
      <c r="B95">
        <v>94</v>
      </c>
      <c r="C95">
        <v>5.5164605437742327E-2</v>
      </c>
      <c r="D95">
        <v>0</v>
      </c>
    </row>
    <row r="96" spans="1:4" x14ac:dyDescent="0.35">
      <c r="A96" t="s">
        <v>202</v>
      </c>
      <c r="B96">
        <v>95</v>
      </c>
      <c r="C96">
        <v>0.1073048332960439</v>
      </c>
      <c r="D96">
        <v>0</v>
      </c>
    </row>
    <row r="97" spans="1:4" x14ac:dyDescent="0.35">
      <c r="A97" t="s">
        <v>203</v>
      </c>
      <c r="B97">
        <v>96</v>
      </c>
      <c r="C97">
        <v>591.40112227387681</v>
      </c>
      <c r="D97">
        <v>380.97999342548076</v>
      </c>
    </row>
    <row r="98" spans="1:4" x14ac:dyDescent="0.35">
      <c r="A98" t="s">
        <v>204</v>
      </c>
      <c r="B98">
        <v>97</v>
      </c>
      <c r="C98">
        <v>71.261692789337857</v>
      </c>
      <c r="D98">
        <v>66.864024926270446</v>
      </c>
    </row>
    <row r="99" spans="1:4" x14ac:dyDescent="0.35">
      <c r="A99" t="s">
        <v>205</v>
      </c>
      <c r="B99">
        <v>98</v>
      </c>
      <c r="C99">
        <v>0</v>
      </c>
      <c r="D99">
        <v>0</v>
      </c>
    </row>
    <row r="100" spans="1:4" x14ac:dyDescent="0.35">
      <c r="A100" t="s">
        <v>206</v>
      </c>
      <c r="B100">
        <v>99</v>
      </c>
      <c r="C100">
        <v>32.490307950441846</v>
      </c>
      <c r="D100">
        <v>3.4286643786657498</v>
      </c>
    </row>
    <row r="101" spans="1:4" x14ac:dyDescent="0.35">
      <c r="A101" t="s">
        <v>207</v>
      </c>
      <c r="B101">
        <v>100</v>
      </c>
      <c r="C101">
        <v>17.36513617276491</v>
      </c>
      <c r="D101">
        <v>3.4395994113986594</v>
      </c>
    </row>
    <row r="102" spans="1:4" x14ac:dyDescent="0.35">
      <c r="A102" t="s">
        <v>208</v>
      </c>
      <c r="B102">
        <v>101</v>
      </c>
      <c r="C102">
        <v>46.259428268622067</v>
      </c>
      <c r="D102">
        <v>159.94829440465469</v>
      </c>
    </row>
    <row r="103" spans="1:4" x14ac:dyDescent="0.35">
      <c r="A103" t="s">
        <v>209</v>
      </c>
      <c r="B103">
        <v>102</v>
      </c>
      <c r="C103">
        <v>0</v>
      </c>
      <c r="D103">
        <v>0</v>
      </c>
    </row>
    <row r="104" spans="1:4" x14ac:dyDescent="0.35">
      <c r="A104" t="s">
        <v>104</v>
      </c>
      <c r="B104">
        <v>103</v>
      </c>
      <c r="C104">
        <v>60.752873899335178</v>
      </c>
      <c r="D104">
        <v>27.142734303806019</v>
      </c>
    </row>
    <row r="105" spans="1:4" x14ac:dyDescent="0.35">
      <c r="A105" t="s">
        <v>210</v>
      </c>
      <c r="B105">
        <v>104</v>
      </c>
      <c r="C105">
        <v>381.90665580446404</v>
      </c>
      <c r="D105">
        <v>62.616420815775832</v>
      </c>
    </row>
    <row r="106" spans="1:4" x14ac:dyDescent="0.35">
      <c r="A106" t="s">
        <v>211</v>
      </c>
      <c r="B106">
        <v>105</v>
      </c>
      <c r="C106">
        <v>0</v>
      </c>
      <c r="D106">
        <v>0</v>
      </c>
    </row>
    <row r="107" spans="1:4" x14ac:dyDescent="0.35">
      <c r="A107" t="s">
        <v>212</v>
      </c>
      <c r="B107">
        <v>106</v>
      </c>
      <c r="C107">
        <v>24.785821934286762</v>
      </c>
      <c r="D107">
        <v>5.1860165625585495</v>
      </c>
    </row>
    <row r="108" spans="1:4" x14ac:dyDescent="0.35">
      <c r="A108" t="s">
        <v>213</v>
      </c>
      <c r="B108">
        <v>107</v>
      </c>
      <c r="C108">
        <v>0</v>
      </c>
      <c r="D108">
        <v>0</v>
      </c>
    </row>
    <row r="109" spans="1:4" x14ac:dyDescent="0.35">
      <c r="A109" t="s">
        <v>214</v>
      </c>
      <c r="B109">
        <v>108</v>
      </c>
      <c r="C109">
        <v>61.851149105278864</v>
      </c>
      <c r="D109">
        <v>11.437043754169292</v>
      </c>
    </row>
    <row r="110" spans="1:4" x14ac:dyDescent="0.35">
      <c r="A110" t="s">
        <v>215</v>
      </c>
      <c r="B110">
        <v>109</v>
      </c>
      <c r="C110">
        <v>0</v>
      </c>
      <c r="D110">
        <v>0</v>
      </c>
    </row>
    <row r="111" spans="1:4" x14ac:dyDescent="0.35">
      <c r="A111" t="s">
        <v>216</v>
      </c>
      <c r="B111">
        <v>110</v>
      </c>
      <c r="C111">
        <v>8.2741946650825984</v>
      </c>
      <c r="D111">
        <v>4.9343345366137923</v>
      </c>
    </row>
    <row r="112" spans="1:4" x14ac:dyDescent="0.35">
      <c r="A112" t="s">
        <v>217</v>
      </c>
      <c r="B112">
        <v>111</v>
      </c>
      <c r="C112">
        <v>0</v>
      </c>
      <c r="D112">
        <v>0</v>
      </c>
    </row>
    <row r="113" spans="1:4" x14ac:dyDescent="0.35">
      <c r="A113" t="s">
        <v>218</v>
      </c>
      <c r="B113">
        <v>112</v>
      </c>
      <c r="C113">
        <v>59.300808888305106</v>
      </c>
      <c r="D113">
        <v>7.9192162050046093</v>
      </c>
    </row>
    <row r="114" spans="1:4" x14ac:dyDescent="0.35">
      <c r="A114" t="s">
        <v>219</v>
      </c>
      <c r="B114">
        <v>113</v>
      </c>
      <c r="C114">
        <v>0</v>
      </c>
      <c r="D114">
        <v>0</v>
      </c>
    </row>
    <row r="115" spans="1:4" x14ac:dyDescent="0.35">
      <c r="A115" t="s">
        <v>220</v>
      </c>
      <c r="B115">
        <v>114</v>
      </c>
      <c r="C115">
        <v>21.286094440099749</v>
      </c>
      <c r="D115">
        <v>10.20245233689087</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461.01376151978263</v>
      </c>
      <c r="D118">
        <v>989.6387909052454</v>
      </c>
    </row>
    <row r="119" spans="1:4" x14ac:dyDescent="0.35">
      <c r="A119" t="s">
        <v>224</v>
      </c>
      <c r="B119">
        <v>118</v>
      </c>
      <c r="C119">
        <v>978.7549076924472</v>
      </c>
      <c r="D119">
        <v>394.56355428689716</v>
      </c>
    </row>
    <row r="120" spans="1:4" x14ac:dyDescent="0.35">
      <c r="A120" t="s">
        <v>225</v>
      </c>
      <c r="B120">
        <v>119</v>
      </c>
      <c r="C120">
        <v>85.997076737736052</v>
      </c>
      <c r="D120">
        <v>48.400809443672543</v>
      </c>
    </row>
    <row r="121" spans="1:4" x14ac:dyDescent="0.35">
      <c r="A121" t="s">
        <v>226</v>
      </c>
      <c r="B121">
        <v>120</v>
      </c>
      <c r="C121">
        <v>753.92994493156721</v>
      </c>
      <c r="D121">
        <v>968.19849755649477</v>
      </c>
    </row>
    <row r="122" spans="1:4" x14ac:dyDescent="0.35">
      <c r="A122" t="s">
        <v>227</v>
      </c>
      <c r="B122">
        <v>121</v>
      </c>
      <c r="C122">
        <v>1055.9987852667061</v>
      </c>
      <c r="D122">
        <v>907.82615348328636</v>
      </c>
    </row>
    <row r="123" spans="1:4" x14ac:dyDescent="0.35">
      <c r="A123" t="s">
        <v>228</v>
      </c>
      <c r="B123">
        <v>122</v>
      </c>
      <c r="C123">
        <v>257.43276174475591</v>
      </c>
      <c r="D123">
        <v>209.90424985507173</v>
      </c>
    </row>
    <row r="124" spans="1:4" x14ac:dyDescent="0.35">
      <c r="A124" t="s">
        <v>229</v>
      </c>
      <c r="B124">
        <v>123</v>
      </c>
      <c r="C124">
        <v>846.48426064501746</v>
      </c>
      <c r="D124">
        <v>394.03405783656507</v>
      </c>
    </row>
    <row r="125" spans="1:4" x14ac:dyDescent="0.35">
      <c r="A125" t="s">
        <v>230</v>
      </c>
      <c r="B125">
        <v>124</v>
      </c>
      <c r="C125">
        <v>166.2361567022557</v>
      </c>
      <c r="D125">
        <v>86.739489647484902</v>
      </c>
    </row>
    <row r="126" spans="1:4" x14ac:dyDescent="0.35">
      <c r="A126" t="s">
        <v>231</v>
      </c>
      <c r="B126">
        <v>125</v>
      </c>
      <c r="C126">
        <v>236.31278054032066</v>
      </c>
      <c r="D126">
        <v>536.37676056394525</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272.79385302289461</v>
      </c>
      <c r="D151">
        <v>514.47420136350297</v>
      </c>
    </row>
    <row r="152" spans="1:4" x14ac:dyDescent="0.35">
      <c r="A152" t="s">
        <v>257</v>
      </c>
      <c r="B152">
        <v>151</v>
      </c>
      <c r="C152">
        <v>0</v>
      </c>
      <c r="D152">
        <v>0</v>
      </c>
    </row>
    <row r="153" spans="1:4" x14ac:dyDescent="0.35">
      <c r="A153" t="s">
        <v>258</v>
      </c>
      <c r="B153">
        <v>152</v>
      </c>
      <c r="C153">
        <v>22.953964134173315</v>
      </c>
      <c r="D153">
        <v>22.911957691853058</v>
      </c>
    </row>
    <row r="154" spans="1:4" x14ac:dyDescent="0.35">
      <c r="A154" t="s">
        <v>259</v>
      </c>
      <c r="B154">
        <v>153</v>
      </c>
      <c r="C154">
        <v>3.4280039566667644</v>
      </c>
      <c r="D154">
        <v>3.4972576266084401</v>
      </c>
    </row>
    <row r="155" spans="1:4" x14ac:dyDescent="0.35">
      <c r="A155" t="s">
        <v>260</v>
      </c>
      <c r="B155">
        <v>154</v>
      </c>
      <c r="C155">
        <v>99.297623479984011</v>
      </c>
      <c r="D155">
        <v>128.88277483980738</v>
      </c>
    </row>
    <row r="156" spans="1:4" x14ac:dyDescent="0.35">
      <c r="A156" t="s">
        <v>326</v>
      </c>
      <c r="B156">
        <v>155</v>
      </c>
      <c r="C156">
        <v>60.886131731034276</v>
      </c>
      <c r="D156">
        <v>76.053372397112255</v>
      </c>
    </row>
    <row r="157" spans="1:4" x14ac:dyDescent="0.35">
      <c r="A157" t="s">
        <v>261</v>
      </c>
      <c r="B157">
        <v>156</v>
      </c>
      <c r="C157">
        <v>803.35144544327045</v>
      </c>
      <c r="D157">
        <v>902.36950261931418</v>
      </c>
    </row>
    <row r="158" spans="1:4" x14ac:dyDescent="0.35">
      <c r="A158" t="s">
        <v>262</v>
      </c>
      <c r="B158">
        <v>157</v>
      </c>
      <c r="C158">
        <v>137.32470128582244</v>
      </c>
      <c r="D158">
        <v>283.76343285814147</v>
      </c>
    </row>
    <row r="159" spans="1:4" x14ac:dyDescent="0.35">
      <c r="A159" t="s">
        <v>263</v>
      </c>
      <c r="B159">
        <v>158</v>
      </c>
      <c r="C159">
        <v>327.94374255730031</v>
      </c>
      <c r="D159">
        <v>872.73996165441008</v>
      </c>
    </row>
    <row r="160" spans="1:4" x14ac:dyDescent="0.35">
      <c r="A160" t="s">
        <v>264</v>
      </c>
      <c r="B160">
        <v>159</v>
      </c>
      <c r="C160">
        <v>2.9805128869255784</v>
      </c>
      <c r="D160">
        <v>6.6087447072300805</v>
      </c>
    </row>
    <row r="161" spans="1:4" x14ac:dyDescent="0.35">
      <c r="A161" t="s">
        <v>265</v>
      </c>
      <c r="B161">
        <v>160</v>
      </c>
      <c r="C161">
        <v>203.20589635946919</v>
      </c>
      <c r="D161">
        <v>597.13785042182246</v>
      </c>
    </row>
    <row r="162" spans="1:4" x14ac:dyDescent="0.35">
      <c r="A162" t="s">
        <v>266</v>
      </c>
      <c r="B162">
        <v>161</v>
      </c>
      <c r="C162">
        <v>2.8540337913033977</v>
      </c>
      <c r="D162">
        <v>11.786951508208601</v>
      </c>
    </row>
    <row r="163" spans="1:4" x14ac:dyDescent="0.35">
      <c r="A163" t="s">
        <v>267</v>
      </c>
      <c r="B163">
        <v>162</v>
      </c>
      <c r="C163">
        <v>159.76849348196546</v>
      </c>
      <c r="D163">
        <v>110.6749029904126</v>
      </c>
    </row>
    <row r="164" spans="1:4" x14ac:dyDescent="0.35">
      <c r="A164" t="s">
        <v>268</v>
      </c>
      <c r="B164">
        <v>163</v>
      </c>
      <c r="C164">
        <v>297.16812478059489</v>
      </c>
      <c r="D164">
        <v>564.07007200845544</v>
      </c>
    </row>
    <row r="165" spans="1:4" x14ac:dyDescent="0.35">
      <c r="A165" t="s">
        <v>269</v>
      </c>
      <c r="B165">
        <v>164</v>
      </c>
      <c r="C165">
        <v>214.29590100347608</v>
      </c>
      <c r="D165">
        <v>251.71291931170006</v>
      </c>
    </row>
    <row r="166" spans="1:4" x14ac:dyDescent="0.35">
      <c r="A166" t="s">
        <v>270</v>
      </c>
      <c r="B166">
        <v>165</v>
      </c>
      <c r="C166">
        <v>51.508424860344178</v>
      </c>
      <c r="D166">
        <v>82.040778340628094</v>
      </c>
    </row>
    <row r="167" spans="1:4" x14ac:dyDescent="0.35">
      <c r="A167" t="s">
        <v>271</v>
      </c>
      <c r="B167">
        <v>166</v>
      </c>
      <c r="C167">
        <v>8.4756702799714425</v>
      </c>
      <c r="D167">
        <v>17.267663742517211</v>
      </c>
    </row>
    <row r="168" spans="1:4" x14ac:dyDescent="0.35">
      <c r="A168" t="s">
        <v>272</v>
      </c>
      <c r="B168">
        <v>167</v>
      </c>
      <c r="C168">
        <v>19.705283003461595</v>
      </c>
      <c r="D168">
        <v>23.565525005314555</v>
      </c>
    </row>
    <row r="169" spans="1:4" x14ac:dyDescent="0.35">
      <c r="A169" t="s">
        <v>273</v>
      </c>
      <c r="B169">
        <v>168</v>
      </c>
      <c r="C169">
        <v>165.07729010841945</v>
      </c>
      <c r="D169">
        <v>284.8018790402482</v>
      </c>
    </row>
    <row r="170" spans="1:4" x14ac:dyDescent="0.35">
      <c r="A170" t="s">
        <v>274</v>
      </c>
      <c r="B170">
        <v>169</v>
      </c>
      <c r="C170">
        <v>70.758158033602228</v>
      </c>
      <c r="D170">
        <v>111.15194922916379</v>
      </c>
    </row>
    <row r="171" spans="1:4" x14ac:dyDescent="0.35">
      <c r="A171" t="s">
        <v>275</v>
      </c>
      <c r="B171">
        <v>170</v>
      </c>
      <c r="C171">
        <v>108.82670073173813</v>
      </c>
      <c r="D171">
        <v>203.9574375873346</v>
      </c>
    </row>
    <row r="172" spans="1:4" x14ac:dyDescent="0.35">
      <c r="A172" t="s">
        <v>276</v>
      </c>
      <c r="B172">
        <v>171</v>
      </c>
      <c r="C172">
        <v>12.106977004633988</v>
      </c>
      <c r="D172">
        <v>43.333791917218498</v>
      </c>
    </row>
    <row r="173" spans="1:4" x14ac:dyDescent="0.35">
      <c r="A173" t="s">
        <v>277</v>
      </c>
      <c r="B173">
        <v>172</v>
      </c>
      <c r="C173">
        <v>407.33369315500556</v>
      </c>
      <c r="D173">
        <v>444.91156850976876</v>
      </c>
    </row>
    <row r="174" spans="1:4" x14ac:dyDescent="0.35">
      <c r="A174" t="s">
        <v>278</v>
      </c>
      <c r="B174">
        <v>173</v>
      </c>
      <c r="C174">
        <v>53.242764894991844</v>
      </c>
      <c r="D174">
        <v>38.117871461323674</v>
      </c>
    </row>
    <row r="175" spans="1:4" x14ac:dyDescent="0.35">
      <c r="A175" t="s">
        <v>279</v>
      </c>
      <c r="B175">
        <v>174</v>
      </c>
      <c r="C175">
        <v>19.744953423261972</v>
      </c>
      <c r="D175">
        <v>19.32972761965668</v>
      </c>
    </row>
    <row r="176" spans="1:4" x14ac:dyDescent="0.35">
      <c r="A176" t="s">
        <v>280</v>
      </c>
      <c r="B176">
        <v>175</v>
      </c>
      <c r="C176">
        <v>22.862231813256436</v>
      </c>
      <c r="D176">
        <v>23.340151812542082</v>
      </c>
    </row>
    <row r="177" spans="1:4" x14ac:dyDescent="0.35">
      <c r="A177" t="s">
        <v>281</v>
      </c>
      <c r="B177">
        <v>176</v>
      </c>
      <c r="C177">
        <v>0.9157862311783046</v>
      </c>
      <c r="D177">
        <v>0</v>
      </c>
    </row>
    <row r="178" spans="1:4" x14ac:dyDescent="0.35">
      <c r="A178" t="s">
        <v>282</v>
      </c>
      <c r="B178">
        <v>177</v>
      </c>
      <c r="C178">
        <v>0.47209685414767016</v>
      </c>
      <c r="D178">
        <v>4.1373660210425999E-3</v>
      </c>
    </row>
    <row r="179" spans="1:4" x14ac:dyDescent="0.35">
      <c r="A179" t="s">
        <v>283</v>
      </c>
      <c r="B179">
        <v>178</v>
      </c>
      <c r="C179">
        <v>0.30173381000613297</v>
      </c>
      <c r="D179">
        <v>5.7953550386098569E-2</v>
      </c>
    </row>
    <row r="180" spans="1:4" x14ac:dyDescent="0.35">
      <c r="A180" t="s">
        <v>284</v>
      </c>
      <c r="B180">
        <v>179</v>
      </c>
      <c r="C180">
        <v>4.0073852001530241</v>
      </c>
      <c r="D180">
        <v>0</v>
      </c>
    </row>
    <row r="181" spans="1:4" x14ac:dyDescent="0.35">
      <c r="A181" t="s">
        <v>285</v>
      </c>
      <c r="B181">
        <v>180</v>
      </c>
      <c r="C181">
        <v>0.20493080018295737</v>
      </c>
      <c r="D181">
        <v>0</v>
      </c>
    </row>
    <row r="182" spans="1:4" x14ac:dyDescent="0.35">
      <c r="A182" t="s">
        <v>286</v>
      </c>
      <c r="B182">
        <v>181</v>
      </c>
      <c r="C182">
        <v>0.30818815958023849</v>
      </c>
      <c r="D182">
        <v>1.0728408312938349</v>
      </c>
    </row>
    <row r="183" spans="1:4" x14ac:dyDescent="0.35">
      <c r="A183" t="s">
        <v>287</v>
      </c>
      <c r="B183">
        <v>182</v>
      </c>
      <c r="C183">
        <v>0.89044710590506337</v>
      </c>
      <c r="D183">
        <v>4.5445900112659388</v>
      </c>
    </row>
    <row r="184" spans="1:4" x14ac:dyDescent="0.35">
      <c r="A184" t="s">
        <v>288</v>
      </c>
      <c r="B184">
        <v>183</v>
      </c>
      <c r="C184">
        <v>7.3449734195455293E-2</v>
      </c>
      <c r="D184">
        <v>0</v>
      </c>
    </row>
    <row r="185" spans="1:4" x14ac:dyDescent="0.35">
      <c r="A185" t="s">
        <v>289</v>
      </c>
      <c r="B185">
        <v>184</v>
      </c>
      <c r="C185">
        <v>8.7143701484749675E-3</v>
      </c>
      <c r="D185">
        <v>0</v>
      </c>
    </row>
    <row r="186" spans="1:4" x14ac:dyDescent="0.35">
      <c r="A186" t="s">
        <v>290</v>
      </c>
      <c r="B186">
        <v>185</v>
      </c>
      <c r="C186">
        <v>0.95724652876013605</v>
      </c>
      <c r="D186">
        <v>2.1871885455611753</v>
      </c>
    </row>
    <row r="187" spans="1:4" x14ac:dyDescent="0.35">
      <c r="A187" t="s">
        <v>291</v>
      </c>
      <c r="B187">
        <v>186</v>
      </c>
      <c r="C187">
        <v>1.6463444505657614</v>
      </c>
      <c r="D187">
        <v>2.3707027493497699</v>
      </c>
    </row>
    <row r="188" spans="1:4" x14ac:dyDescent="0.35">
      <c r="A188" t="s">
        <v>292</v>
      </c>
      <c r="B188">
        <v>187</v>
      </c>
      <c r="C188">
        <v>4.551463394221451E-3</v>
      </c>
      <c r="D188">
        <v>3.1139629024517855E-2</v>
      </c>
    </row>
    <row r="189" spans="1:4" x14ac:dyDescent="0.35">
      <c r="A189" t="s">
        <v>293</v>
      </c>
      <c r="B189">
        <v>188</v>
      </c>
      <c r="C189">
        <v>0.62504105549892208</v>
      </c>
      <c r="D189">
        <v>1.1889007912507379</v>
      </c>
    </row>
    <row r="190" spans="1:4" x14ac:dyDescent="0.35">
      <c r="A190" t="s">
        <v>294</v>
      </c>
      <c r="B190">
        <v>189</v>
      </c>
      <c r="C190">
        <v>1.2046344366917061</v>
      </c>
      <c r="D190">
        <v>2.2640846628706188</v>
      </c>
    </row>
    <row r="191" spans="1:4" x14ac:dyDescent="0.35">
      <c r="A191" t="s">
        <v>295</v>
      </c>
      <c r="B191">
        <v>190</v>
      </c>
      <c r="C191">
        <v>1.4823027641821114</v>
      </c>
      <c r="D191">
        <v>3.0407231506874206</v>
      </c>
    </row>
    <row r="192" spans="1:4" x14ac:dyDescent="0.35">
      <c r="A192" t="s">
        <v>296</v>
      </c>
      <c r="B192">
        <v>191</v>
      </c>
      <c r="C192">
        <v>1.0099777532872216</v>
      </c>
      <c r="D192">
        <v>2.2125188368854696</v>
      </c>
    </row>
    <row r="193" spans="1:4" x14ac:dyDescent="0.35">
      <c r="A193" t="s">
        <v>297</v>
      </c>
      <c r="B193">
        <v>192</v>
      </c>
      <c r="C193">
        <v>0.16695194466288554</v>
      </c>
      <c r="D193">
        <v>0.47568462222199748</v>
      </c>
    </row>
    <row r="194" spans="1:4" x14ac:dyDescent="0.35">
      <c r="A194" t="s">
        <v>298</v>
      </c>
      <c r="B194">
        <v>193</v>
      </c>
      <c r="C194">
        <v>3.9326845256254832</v>
      </c>
      <c r="D194">
        <v>8.6458596965413026</v>
      </c>
    </row>
    <row r="195" spans="1:4" x14ac:dyDescent="0.35">
      <c r="A195" t="s">
        <v>299</v>
      </c>
      <c r="B195">
        <v>194</v>
      </c>
      <c r="C195">
        <v>0.18794172386404556</v>
      </c>
      <c r="D195">
        <v>0.41010210673593528</v>
      </c>
    </row>
    <row r="196" spans="1:4" x14ac:dyDescent="0.35">
      <c r="A196" t="s">
        <v>300</v>
      </c>
      <c r="B196">
        <v>195</v>
      </c>
      <c r="C196">
        <v>0.24412277545261812</v>
      </c>
      <c r="D196">
        <v>0.58939470527456528</v>
      </c>
    </row>
    <row r="197" spans="1:4" x14ac:dyDescent="0.35">
      <c r="A197" t="s">
        <v>301</v>
      </c>
      <c r="B197">
        <v>196</v>
      </c>
      <c r="C197">
        <v>279.28348215185571</v>
      </c>
      <c r="D197">
        <v>100.41728340134182</v>
      </c>
    </row>
    <row r="198" spans="1:4" x14ac:dyDescent="0.35">
      <c r="A198" t="s">
        <v>302</v>
      </c>
      <c r="B198">
        <v>197</v>
      </c>
      <c r="C198">
        <v>20.152344373043228</v>
      </c>
      <c r="D198">
        <v>29.351670823344094</v>
      </c>
    </row>
    <row r="199" spans="1:4" x14ac:dyDescent="0.35">
      <c r="A199" t="s">
        <v>303</v>
      </c>
      <c r="B199">
        <v>198</v>
      </c>
      <c r="C199">
        <v>2.9097808551809634</v>
      </c>
      <c r="D199">
        <v>4.4231370688652119</v>
      </c>
    </row>
    <row r="200" spans="1:4" x14ac:dyDescent="0.35">
      <c r="A200" t="s">
        <v>304</v>
      </c>
      <c r="B200">
        <v>199</v>
      </c>
      <c r="C200">
        <v>0.44481194029830984</v>
      </c>
      <c r="D200">
        <v>0.31502796056252524</v>
      </c>
    </row>
    <row r="201" spans="1:4" x14ac:dyDescent="0.35">
      <c r="A201" t="s">
        <v>305</v>
      </c>
      <c r="B201">
        <v>200</v>
      </c>
      <c r="C201">
        <v>0</v>
      </c>
      <c r="D201">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0.90829393173292106</v>
      </c>
      <c r="D2">
        <v>0</v>
      </c>
    </row>
    <row r="3" spans="1:4" x14ac:dyDescent="0.35">
      <c r="A3" t="s">
        <v>110</v>
      </c>
      <c r="B3">
        <v>2</v>
      </c>
      <c r="C3">
        <v>3.216498952789077</v>
      </c>
      <c r="D3">
        <v>31.207973792833528</v>
      </c>
    </row>
    <row r="4" spans="1:4" x14ac:dyDescent="0.35">
      <c r="A4" t="s">
        <v>111</v>
      </c>
      <c r="B4">
        <v>3</v>
      </c>
      <c r="C4">
        <v>20.391919058772519</v>
      </c>
      <c r="D4">
        <v>72.328319817981154</v>
      </c>
    </row>
    <row r="5" spans="1:4" x14ac:dyDescent="0.35">
      <c r="A5" t="s">
        <v>112</v>
      </c>
      <c r="B5">
        <v>4</v>
      </c>
      <c r="C5">
        <v>626.77247406382935</v>
      </c>
      <c r="D5">
        <v>18.661328330521055</v>
      </c>
    </row>
    <row r="6" spans="1:4" x14ac:dyDescent="0.35">
      <c r="A6" t="s">
        <v>113</v>
      </c>
      <c r="B6">
        <v>5</v>
      </c>
      <c r="C6">
        <v>85.944892473902783</v>
      </c>
      <c r="D6">
        <v>3.9223200459934282</v>
      </c>
    </row>
    <row r="7" spans="1:4" x14ac:dyDescent="0.35">
      <c r="A7" t="s">
        <v>114</v>
      </c>
      <c r="B7">
        <v>6</v>
      </c>
      <c r="C7">
        <v>0.55803997797607319</v>
      </c>
      <c r="D7">
        <v>3.0428584206514415E-3</v>
      </c>
    </row>
    <row r="8" spans="1:4" x14ac:dyDescent="0.35">
      <c r="A8" t="s">
        <v>115</v>
      </c>
      <c r="B8">
        <v>7</v>
      </c>
      <c r="C8">
        <v>3.8518511389979943E-2</v>
      </c>
      <c r="D8">
        <v>0</v>
      </c>
    </row>
    <row r="9" spans="1:4" x14ac:dyDescent="0.35">
      <c r="A9" t="s">
        <v>116</v>
      </c>
      <c r="B9">
        <v>8</v>
      </c>
      <c r="C9">
        <v>216.05062034665031</v>
      </c>
      <c r="D9">
        <v>35.073459817440046</v>
      </c>
    </row>
    <row r="10" spans="1:4" x14ac:dyDescent="0.35">
      <c r="A10" t="s">
        <v>117</v>
      </c>
      <c r="B10">
        <v>9</v>
      </c>
      <c r="C10">
        <v>0.15417964815694302</v>
      </c>
      <c r="D10">
        <v>1.8093790844645234</v>
      </c>
    </row>
    <row r="11" spans="1:4" x14ac:dyDescent="0.35">
      <c r="A11" t="s">
        <v>118</v>
      </c>
      <c r="B11">
        <v>10</v>
      </c>
      <c r="C11">
        <v>1.2099205230221295</v>
      </c>
      <c r="D11">
        <v>0.10752130579010979</v>
      </c>
    </row>
    <row r="12" spans="1:4" x14ac:dyDescent="0.35">
      <c r="A12" t="s">
        <v>119</v>
      </c>
      <c r="B12">
        <v>11</v>
      </c>
      <c r="C12">
        <v>4.1992322087912619</v>
      </c>
      <c r="D12">
        <v>1.6704364551814852</v>
      </c>
    </row>
    <row r="13" spans="1:4" x14ac:dyDescent="0.35">
      <c r="A13" t="s">
        <v>120</v>
      </c>
      <c r="B13">
        <v>12</v>
      </c>
      <c r="C13">
        <v>3.3010197389433014</v>
      </c>
      <c r="D13">
        <v>1.6825894259974705</v>
      </c>
    </row>
    <row r="14" spans="1:4" x14ac:dyDescent="0.35">
      <c r="A14" t="s">
        <v>121</v>
      </c>
      <c r="B14">
        <v>13</v>
      </c>
      <c r="C14">
        <v>66.297232545256861</v>
      </c>
      <c r="D14">
        <v>7.2518004071447164</v>
      </c>
    </row>
    <row r="15" spans="1:4" x14ac:dyDescent="0.35">
      <c r="A15" t="s">
        <v>122</v>
      </c>
      <c r="B15">
        <v>14</v>
      </c>
      <c r="C15">
        <v>0</v>
      </c>
      <c r="D15">
        <v>0</v>
      </c>
    </row>
    <row r="16" spans="1:4" x14ac:dyDescent="0.35">
      <c r="A16" t="s">
        <v>123</v>
      </c>
      <c r="B16">
        <v>15</v>
      </c>
      <c r="C16">
        <v>9.9199183262156632E-4</v>
      </c>
      <c r="D16">
        <v>6.764639084661038E-2</v>
      </c>
    </row>
    <row r="17" spans="1:4" x14ac:dyDescent="0.35">
      <c r="A17" t="s">
        <v>124</v>
      </c>
      <c r="B17">
        <v>16</v>
      </c>
      <c r="C17">
        <v>0</v>
      </c>
      <c r="D17">
        <v>0</v>
      </c>
    </row>
    <row r="18" spans="1:4" x14ac:dyDescent="0.35">
      <c r="A18" t="s">
        <v>125</v>
      </c>
      <c r="B18">
        <v>17</v>
      </c>
      <c r="C18">
        <v>0</v>
      </c>
      <c r="D18">
        <v>0</v>
      </c>
    </row>
    <row r="19" spans="1:4" x14ac:dyDescent="0.35">
      <c r="A19" t="s">
        <v>126</v>
      </c>
      <c r="B19">
        <v>18</v>
      </c>
      <c r="C19">
        <v>647.70280574924334</v>
      </c>
      <c r="D19">
        <v>86.920648020855168</v>
      </c>
    </row>
    <row r="20" spans="1:4" x14ac:dyDescent="0.35">
      <c r="A20" t="s">
        <v>127</v>
      </c>
      <c r="B20">
        <v>19</v>
      </c>
      <c r="C20">
        <v>282.3080411794042</v>
      </c>
      <c r="D20">
        <v>14.031249413100314</v>
      </c>
    </row>
    <row r="21" spans="1:4" x14ac:dyDescent="0.35">
      <c r="A21" t="s">
        <v>128</v>
      </c>
      <c r="B21">
        <v>20</v>
      </c>
      <c r="C21">
        <v>2.3826854423015704E-2</v>
      </c>
      <c r="D21">
        <v>0</v>
      </c>
    </row>
    <row r="22" spans="1:4" x14ac:dyDescent="0.35">
      <c r="A22" t="s">
        <v>129</v>
      </c>
      <c r="B22">
        <v>21</v>
      </c>
      <c r="C22">
        <v>37.488978824304333</v>
      </c>
      <c r="D22">
        <v>0</v>
      </c>
    </row>
    <row r="23" spans="1:4" x14ac:dyDescent="0.35">
      <c r="A23" t="s">
        <v>130</v>
      </c>
      <c r="B23">
        <v>22</v>
      </c>
      <c r="C23">
        <v>263.71041547533406</v>
      </c>
      <c r="D23">
        <v>0</v>
      </c>
    </row>
    <row r="24" spans="1:4" x14ac:dyDescent="0.35">
      <c r="A24" t="s">
        <v>131</v>
      </c>
      <c r="B24">
        <v>23</v>
      </c>
      <c r="C24">
        <v>6.9996943164126151</v>
      </c>
      <c r="D24">
        <v>0</v>
      </c>
    </row>
    <row r="25" spans="1:4" x14ac:dyDescent="0.35">
      <c r="A25" t="s">
        <v>132</v>
      </c>
      <c r="B25">
        <v>24</v>
      </c>
      <c r="C25">
        <v>0</v>
      </c>
      <c r="D25">
        <v>0</v>
      </c>
    </row>
    <row r="26" spans="1:4" x14ac:dyDescent="0.35">
      <c r="A26" t="s">
        <v>133</v>
      </c>
      <c r="B26">
        <v>25</v>
      </c>
      <c r="C26">
        <v>0</v>
      </c>
      <c r="D26">
        <v>0</v>
      </c>
    </row>
    <row r="27" spans="1:4" x14ac:dyDescent="0.35">
      <c r="A27" t="s">
        <v>134</v>
      </c>
      <c r="B27">
        <v>26</v>
      </c>
      <c r="C27">
        <v>0.33487215785940133</v>
      </c>
      <c r="D27">
        <v>0</v>
      </c>
    </row>
    <row r="28" spans="1:4" x14ac:dyDescent="0.35">
      <c r="A28" t="s">
        <v>135</v>
      </c>
      <c r="B28">
        <v>27</v>
      </c>
      <c r="C28">
        <v>1.321385437522185</v>
      </c>
      <c r="D28">
        <v>12.084763493267026</v>
      </c>
    </row>
    <row r="29" spans="1:4" x14ac:dyDescent="0.35">
      <c r="A29" t="s">
        <v>136</v>
      </c>
      <c r="B29">
        <v>28</v>
      </c>
      <c r="C29">
        <v>2761.0372973468261</v>
      </c>
      <c r="D29">
        <v>0</v>
      </c>
    </row>
    <row r="30" spans="1:4" x14ac:dyDescent="0.35">
      <c r="A30" t="s">
        <v>137</v>
      </c>
      <c r="B30">
        <v>29</v>
      </c>
      <c r="C30">
        <v>3.9464427633557321E-2</v>
      </c>
      <c r="D30">
        <v>0</v>
      </c>
    </row>
    <row r="31" spans="1:4" x14ac:dyDescent="0.35">
      <c r="A31" t="s">
        <v>138</v>
      </c>
      <c r="B31">
        <v>30</v>
      </c>
      <c r="C31">
        <v>0</v>
      </c>
      <c r="D31">
        <v>0</v>
      </c>
    </row>
    <row r="32" spans="1:4" x14ac:dyDescent="0.35">
      <c r="A32" t="s">
        <v>139</v>
      </c>
      <c r="B32">
        <v>31</v>
      </c>
      <c r="C32">
        <v>2.2913488924203853E-3</v>
      </c>
      <c r="D32">
        <v>0</v>
      </c>
    </row>
    <row r="33" spans="1:4" x14ac:dyDescent="0.35">
      <c r="A33" t="s">
        <v>140</v>
      </c>
      <c r="B33">
        <v>32</v>
      </c>
      <c r="C33">
        <v>0</v>
      </c>
      <c r="D33">
        <v>0</v>
      </c>
    </row>
    <row r="34" spans="1:4" x14ac:dyDescent="0.35">
      <c r="A34" t="s">
        <v>141</v>
      </c>
      <c r="B34">
        <v>33</v>
      </c>
      <c r="C34">
        <v>55.440592556484496</v>
      </c>
      <c r="D34">
        <v>0</v>
      </c>
    </row>
    <row r="35" spans="1:4" x14ac:dyDescent="0.35">
      <c r="A35" t="s">
        <v>142</v>
      </c>
      <c r="B35">
        <v>34</v>
      </c>
      <c r="C35">
        <v>622.67374871135837</v>
      </c>
      <c r="D35">
        <v>10.378647690990672</v>
      </c>
    </row>
    <row r="36" spans="1:4" x14ac:dyDescent="0.35">
      <c r="A36" t="s">
        <v>143</v>
      </c>
      <c r="B36">
        <v>35</v>
      </c>
      <c r="C36">
        <v>235.24257661697877</v>
      </c>
      <c r="D36">
        <v>255.88448364560833</v>
      </c>
    </row>
    <row r="37" spans="1:4" x14ac:dyDescent="0.35">
      <c r="A37" t="s">
        <v>144</v>
      </c>
      <c r="B37">
        <v>36</v>
      </c>
      <c r="C37">
        <v>0.56273288635478913</v>
      </c>
      <c r="D37">
        <v>0</v>
      </c>
    </row>
    <row r="38" spans="1:4" x14ac:dyDescent="0.35">
      <c r="A38" t="s">
        <v>145</v>
      </c>
      <c r="B38">
        <v>37</v>
      </c>
      <c r="C38">
        <v>0</v>
      </c>
      <c r="D38">
        <v>4.0686821839288427</v>
      </c>
    </row>
    <row r="39" spans="1:4" x14ac:dyDescent="0.35">
      <c r="A39" t="s">
        <v>146</v>
      </c>
      <c r="B39">
        <v>38</v>
      </c>
      <c r="C39">
        <v>68.43792263257825</v>
      </c>
      <c r="D39">
        <v>11.914528576992574</v>
      </c>
    </row>
    <row r="40" spans="1:4" x14ac:dyDescent="0.35">
      <c r="A40" t="s">
        <v>147</v>
      </c>
      <c r="B40">
        <v>39</v>
      </c>
      <c r="C40">
        <v>34.807569235994784</v>
      </c>
      <c r="D40">
        <v>0.81623936583068557</v>
      </c>
    </row>
    <row r="41" spans="1:4" x14ac:dyDescent="0.35">
      <c r="A41" t="s">
        <v>148</v>
      </c>
      <c r="B41">
        <v>40</v>
      </c>
      <c r="C41">
        <v>56.481795910504466</v>
      </c>
      <c r="D41">
        <v>88.037496888028329</v>
      </c>
    </row>
    <row r="42" spans="1:4" x14ac:dyDescent="0.35">
      <c r="A42" t="s">
        <v>149</v>
      </c>
      <c r="B42">
        <v>41</v>
      </c>
      <c r="C42">
        <v>125.79617434399442</v>
      </c>
      <c r="D42">
        <v>24.282668183616554</v>
      </c>
    </row>
    <row r="43" spans="1:4" x14ac:dyDescent="0.35">
      <c r="A43" t="s">
        <v>150</v>
      </c>
      <c r="B43">
        <v>42</v>
      </c>
      <c r="C43">
        <v>36.723097960859995</v>
      </c>
      <c r="D43">
        <v>186.18877971529619</v>
      </c>
    </row>
    <row r="44" spans="1:4" x14ac:dyDescent="0.35">
      <c r="A44" t="s">
        <v>151</v>
      </c>
      <c r="B44">
        <v>43</v>
      </c>
      <c r="C44">
        <v>69.081610237616985</v>
      </c>
      <c r="D44">
        <v>8.6023468176197415</v>
      </c>
    </row>
    <row r="45" spans="1:4" x14ac:dyDescent="0.35">
      <c r="A45" t="s">
        <v>152</v>
      </c>
      <c r="B45">
        <v>44</v>
      </c>
      <c r="C45">
        <v>75.229816821244341</v>
      </c>
      <c r="D45">
        <v>83.51956876566328</v>
      </c>
    </row>
    <row r="46" spans="1:4" x14ac:dyDescent="0.35">
      <c r="A46" t="s">
        <v>153</v>
      </c>
      <c r="B46">
        <v>45</v>
      </c>
      <c r="C46">
        <v>65.468976001476918</v>
      </c>
      <c r="D46">
        <v>22.997775389879585</v>
      </c>
    </row>
    <row r="47" spans="1:4" x14ac:dyDescent="0.35">
      <c r="A47" t="s">
        <v>154</v>
      </c>
      <c r="B47">
        <v>46</v>
      </c>
      <c r="C47">
        <v>86.902551140516493</v>
      </c>
      <c r="D47">
        <v>10.505390125167311</v>
      </c>
    </row>
    <row r="48" spans="1:4" x14ac:dyDescent="0.35">
      <c r="A48" t="s">
        <v>155</v>
      </c>
      <c r="B48">
        <v>47</v>
      </c>
      <c r="C48">
        <v>111.30767454374019</v>
      </c>
      <c r="D48">
        <v>53.922838098328256</v>
      </c>
    </row>
    <row r="49" spans="1:4" x14ac:dyDescent="0.35">
      <c r="A49" t="s">
        <v>156</v>
      </c>
      <c r="B49">
        <v>48</v>
      </c>
      <c r="C49">
        <v>491.84981324567315</v>
      </c>
      <c r="D49">
        <v>589.57671503400172</v>
      </c>
    </row>
    <row r="50" spans="1:4" x14ac:dyDescent="0.35">
      <c r="A50" t="s">
        <v>157</v>
      </c>
      <c r="B50">
        <v>49</v>
      </c>
      <c r="C50">
        <v>18.586875488903068</v>
      </c>
      <c r="D50">
        <v>0.88855863615297515</v>
      </c>
    </row>
    <row r="51" spans="1:4" x14ac:dyDescent="0.35">
      <c r="A51" t="s">
        <v>158</v>
      </c>
      <c r="B51">
        <v>50</v>
      </c>
      <c r="C51">
        <v>75.797454896808404</v>
      </c>
      <c r="D51">
        <v>29.259099229984571</v>
      </c>
    </row>
    <row r="52" spans="1:4" x14ac:dyDescent="0.35">
      <c r="A52" t="s">
        <v>159</v>
      </c>
      <c r="B52">
        <v>51</v>
      </c>
      <c r="C52">
        <v>2549.1611187012386</v>
      </c>
      <c r="D52">
        <v>589.70809979862497</v>
      </c>
    </row>
    <row r="53" spans="1:4" x14ac:dyDescent="0.35">
      <c r="A53" t="s">
        <v>160</v>
      </c>
      <c r="B53">
        <v>52</v>
      </c>
      <c r="C53">
        <v>520.11559054542829</v>
      </c>
      <c r="D53">
        <v>220.95345963843397</v>
      </c>
    </row>
    <row r="54" spans="1:4" x14ac:dyDescent="0.35">
      <c r="A54" t="s">
        <v>161</v>
      </c>
      <c r="B54">
        <v>53</v>
      </c>
      <c r="C54">
        <v>144.36439756480891</v>
      </c>
      <c r="D54">
        <v>26.299898061184987</v>
      </c>
    </row>
    <row r="55" spans="1:4" x14ac:dyDescent="0.35">
      <c r="A55" t="s">
        <v>162</v>
      </c>
      <c r="B55">
        <v>54</v>
      </c>
      <c r="C55">
        <v>127.78320038411793</v>
      </c>
      <c r="D55">
        <v>0</v>
      </c>
    </row>
    <row r="56" spans="1:4" x14ac:dyDescent="0.35">
      <c r="A56" t="s">
        <v>163</v>
      </c>
      <c r="B56">
        <v>55</v>
      </c>
      <c r="C56">
        <v>796.04344478081998</v>
      </c>
      <c r="D56">
        <v>329.29850123060362</v>
      </c>
    </row>
    <row r="57" spans="1:4" x14ac:dyDescent="0.35">
      <c r="A57" t="s">
        <v>164</v>
      </c>
      <c r="B57">
        <v>56</v>
      </c>
      <c r="C57">
        <v>924.4970548667095</v>
      </c>
      <c r="D57">
        <v>294.70436994536163</v>
      </c>
    </row>
    <row r="58" spans="1:4" x14ac:dyDescent="0.35">
      <c r="A58" t="s">
        <v>165</v>
      </c>
      <c r="B58">
        <v>57</v>
      </c>
      <c r="C58">
        <v>338.02346588958136</v>
      </c>
      <c r="D58">
        <v>182.47994162645782</v>
      </c>
    </row>
    <row r="59" spans="1:4" x14ac:dyDescent="0.35">
      <c r="A59" t="s">
        <v>166</v>
      </c>
      <c r="B59">
        <v>58</v>
      </c>
      <c r="C59">
        <v>787.05786015413776</v>
      </c>
      <c r="D59">
        <v>2847.5331617153279</v>
      </c>
    </row>
    <row r="60" spans="1:4" x14ac:dyDescent="0.35">
      <c r="A60" t="s">
        <v>167</v>
      </c>
      <c r="B60">
        <v>59</v>
      </c>
      <c r="C60">
        <v>0</v>
      </c>
      <c r="D60">
        <v>0</v>
      </c>
    </row>
    <row r="61" spans="1:4" x14ac:dyDescent="0.35">
      <c r="A61" t="s">
        <v>168</v>
      </c>
      <c r="B61">
        <v>60</v>
      </c>
      <c r="C61">
        <v>241.43445362245211</v>
      </c>
      <c r="D61">
        <v>1921.5522138903789</v>
      </c>
    </row>
    <row r="62" spans="1:4" x14ac:dyDescent="0.35">
      <c r="A62" t="s">
        <v>169</v>
      </c>
      <c r="B62">
        <v>61</v>
      </c>
      <c r="C62">
        <v>0</v>
      </c>
      <c r="D62">
        <v>0</v>
      </c>
    </row>
    <row r="63" spans="1:4" x14ac:dyDescent="0.35">
      <c r="A63" t="s">
        <v>103</v>
      </c>
      <c r="B63">
        <v>62</v>
      </c>
      <c r="C63">
        <v>615.53181717324185</v>
      </c>
      <c r="D63">
        <v>6883.1625303386681</v>
      </c>
    </row>
    <row r="64" spans="1:4" x14ac:dyDescent="0.35">
      <c r="A64" t="s">
        <v>170</v>
      </c>
      <c r="B64">
        <v>63</v>
      </c>
      <c r="C64">
        <v>423.11617142118604</v>
      </c>
      <c r="D64">
        <v>225.14468577443796</v>
      </c>
    </row>
    <row r="65" spans="1:4" x14ac:dyDescent="0.35">
      <c r="A65" t="s">
        <v>171</v>
      </c>
      <c r="B65">
        <v>64</v>
      </c>
      <c r="C65">
        <v>60.569588414685597</v>
      </c>
      <c r="D65">
        <v>10.030970710773753</v>
      </c>
    </row>
    <row r="66" spans="1:4" x14ac:dyDescent="0.35">
      <c r="A66" t="s">
        <v>172</v>
      </c>
      <c r="B66">
        <v>65</v>
      </c>
      <c r="C66">
        <v>0</v>
      </c>
      <c r="D66">
        <v>0</v>
      </c>
    </row>
    <row r="67" spans="1:4" x14ac:dyDescent="0.35">
      <c r="A67" t="s">
        <v>173</v>
      </c>
      <c r="B67">
        <v>66</v>
      </c>
      <c r="C67">
        <v>0</v>
      </c>
      <c r="D67">
        <v>0</v>
      </c>
    </row>
    <row r="68" spans="1:4" x14ac:dyDescent="0.35">
      <c r="A68" t="s">
        <v>174</v>
      </c>
      <c r="B68">
        <v>67</v>
      </c>
      <c r="C68">
        <v>450.6152574655809</v>
      </c>
      <c r="D68">
        <v>1004.1519788146112</v>
      </c>
    </row>
    <row r="69" spans="1:4" x14ac:dyDescent="0.35">
      <c r="A69" t="s">
        <v>175</v>
      </c>
      <c r="B69">
        <v>68</v>
      </c>
      <c r="C69">
        <v>0</v>
      </c>
      <c r="D69">
        <v>0</v>
      </c>
    </row>
    <row r="70" spans="1:4" x14ac:dyDescent="0.35">
      <c r="A70" t="s">
        <v>176</v>
      </c>
      <c r="B70">
        <v>69</v>
      </c>
      <c r="C70">
        <v>1.186686488720714E-3</v>
      </c>
      <c r="D70">
        <v>0</v>
      </c>
    </row>
    <row r="71" spans="1:4" x14ac:dyDescent="0.35">
      <c r="A71" t="s">
        <v>177</v>
      </c>
      <c r="B71">
        <v>70</v>
      </c>
      <c r="C71">
        <v>113.24412949196675</v>
      </c>
      <c r="D71">
        <v>269.81478448966834</v>
      </c>
    </row>
    <row r="72" spans="1:4" x14ac:dyDescent="0.35">
      <c r="A72" t="s">
        <v>178</v>
      </c>
      <c r="B72">
        <v>71</v>
      </c>
      <c r="C72">
        <v>8.1128249135942561</v>
      </c>
      <c r="D72">
        <v>0</v>
      </c>
    </row>
    <row r="73" spans="1:4" x14ac:dyDescent="0.35">
      <c r="A73" t="s">
        <v>179</v>
      </c>
      <c r="B73">
        <v>72</v>
      </c>
      <c r="C73">
        <v>0</v>
      </c>
      <c r="D73">
        <v>0</v>
      </c>
    </row>
    <row r="74" spans="1:4" x14ac:dyDescent="0.35">
      <c r="A74" t="s">
        <v>180</v>
      </c>
      <c r="B74">
        <v>73</v>
      </c>
      <c r="C74">
        <v>460.10788656888809</v>
      </c>
      <c r="D74">
        <v>187.28695155566632</v>
      </c>
    </row>
    <row r="75" spans="1:4" x14ac:dyDescent="0.35">
      <c r="A75" t="s">
        <v>181</v>
      </c>
      <c r="B75">
        <v>74</v>
      </c>
      <c r="C75">
        <v>2.7689961449318568E-2</v>
      </c>
      <c r="D75">
        <v>9.8421771859131934E-3</v>
      </c>
    </row>
    <row r="76" spans="1:4" x14ac:dyDescent="0.35">
      <c r="A76" t="s">
        <v>182</v>
      </c>
      <c r="B76">
        <v>75</v>
      </c>
      <c r="C76">
        <v>312.00190434061079</v>
      </c>
      <c r="D76">
        <v>53.754896391864932</v>
      </c>
    </row>
    <row r="77" spans="1:4" x14ac:dyDescent="0.35">
      <c r="A77" t="s">
        <v>183</v>
      </c>
      <c r="B77">
        <v>76</v>
      </c>
      <c r="C77">
        <v>1.4550587040594052</v>
      </c>
      <c r="D77">
        <v>41.42365924532951</v>
      </c>
    </row>
    <row r="78" spans="1:4" x14ac:dyDescent="0.35">
      <c r="A78" t="s">
        <v>184</v>
      </c>
      <c r="B78">
        <v>77</v>
      </c>
      <c r="C78">
        <v>0</v>
      </c>
      <c r="D78">
        <v>0</v>
      </c>
    </row>
    <row r="79" spans="1:4" x14ac:dyDescent="0.35">
      <c r="A79" t="s">
        <v>185</v>
      </c>
      <c r="B79">
        <v>78</v>
      </c>
      <c r="C79">
        <v>69.598081320360365</v>
      </c>
      <c r="D79">
        <v>61.155513516527662</v>
      </c>
    </row>
    <row r="80" spans="1:4" x14ac:dyDescent="0.35">
      <c r="A80" t="s">
        <v>186</v>
      </c>
      <c r="B80">
        <v>79</v>
      </c>
      <c r="C80">
        <v>4.7125305808788136</v>
      </c>
      <c r="D80">
        <v>134.7737144961456</v>
      </c>
    </row>
    <row r="81" spans="1:4" x14ac:dyDescent="0.35">
      <c r="A81" t="s">
        <v>187</v>
      </c>
      <c r="B81">
        <v>80</v>
      </c>
      <c r="C81">
        <v>1.005896563110745</v>
      </c>
      <c r="D81">
        <v>0.57664582826878241</v>
      </c>
    </row>
    <row r="82" spans="1:4" x14ac:dyDescent="0.35">
      <c r="A82" t="s">
        <v>188</v>
      </c>
      <c r="B82">
        <v>81</v>
      </c>
      <c r="C82">
        <v>21.443914917499413</v>
      </c>
      <c r="D82">
        <v>3.6309984006510234</v>
      </c>
    </row>
    <row r="83" spans="1:4" x14ac:dyDescent="0.35">
      <c r="A83" t="s">
        <v>189</v>
      </c>
      <c r="B83">
        <v>82</v>
      </c>
      <c r="C83">
        <v>5.6915509063717611</v>
      </c>
      <c r="D83">
        <v>0</v>
      </c>
    </row>
    <row r="84" spans="1:4" x14ac:dyDescent="0.35">
      <c r="A84" t="s">
        <v>190</v>
      </c>
      <c r="B84">
        <v>83</v>
      </c>
      <c r="C84">
        <v>1.5937137864558535</v>
      </c>
      <c r="D84">
        <v>0</v>
      </c>
    </row>
    <row r="85" spans="1:4" x14ac:dyDescent="0.35">
      <c r="A85" t="s">
        <v>191</v>
      </c>
      <c r="B85">
        <v>84</v>
      </c>
      <c r="C85">
        <v>0.96386888821767636</v>
      </c>
      <c r="D85">
        <v>0.27399988357985239</v>
      </c>
    </row>
    <row r="86" spans="1:4" x14ac:dyDescent="0.35">
      <c r="A86" t="s">
        <v>192</v>
      </c>
      <c r="B86">
        <v>85</v>
      </c>
      <c r="C86">
        <v>81.530401930324359</v>
      </c>
      <c r="D86">
        <v>0.13712567513032864</v>
      </c>
    </row>
    <row r="87" spans="1:4" x14ac:dyDescent="0.35">
      <c r="A87" t="s">
        <v>193</v>
      </c>
      <c r="B87">
        <v>86</v>
      </c>
      <c r="C87">
        <v>445.91163308870148</v>
      </c>
      <c r="D87">
        <v>811.8853467964932</v>
      </c>
    </row>
    <row r="88" spans="1:4" x14ac:dyDescent="0.35">
      <c r="A88" t="s">
        <v>194</v>
      </c>
      <c r="B88">
        <v>87</v>
      </c>
      <c r="C88">
        <v>0</v>
      </c>
      <c r="D88">
        <v>0</v>
      </c>
    </row>
    <row r="89" spans="1:4" x14ac:dyDescent="0.35">
      <c r="A89" t="s">
        <v>195</v>
      </c>
      <c r="B89">
        <v>88</v>
      </c>
      <c r="C89">
        <v>9.5848858484010524</v>
      </c>
      <c r="D89">
        <v>1.0459079402760434</v>
      </c>
    </row>
    <row r="90" spans="1:4" x14ac:dyDescent="0.35">
      <c r="A90" t="s">
        <v>196</v>
      </c>
      <c r="B90">
        <v>89</v>
      </c>
      <c r="C90">
        <v>154.44489778563866</v>
      </c>
      <c r="D90">
        <v>259.75403814425266</v>
      </c>
    </row>
    <row r="91" spans="1:4" x14ac:dyDescent="0.35">
      <c r="A91" t="s">
        <v>197</v>
      </c>
      <c r="B91">
        <v>90</v>
      </c>
      <c r="C91">
        <v>3415.3570038365192</v>
      </c>
      <c r="D91">
        <v>2300.9928731025207</v>
      </c>
    </row>
    <row r="92" spans="1:4" x14ac:dyDescent="0.35">
      <c r="A92" t="s">
        <v>198</v>
      </c>
      <c r="B92">
        <v>91</v>
      </c>
      <c r="C92">
        <v>9.053749228896063E-2</v>
      </c>
      <c r="D92">
        <v>0</v>
      </c>
    </row>
    <row r="93" spans="1:4" x14ac:dyDescent="0.35">
      <c r="A93" t="s">
        <v>199</v>
      </c>
      <c r="B93">
        <v>92</v>
      </c>
      <c r="C93">
        <v>2.9727735270376288</v>
      </c>
      <c r="D93">
        <v>4.0876378288960247</v>
      </c>
    </row>
    <row r="94" spans="1:4" x14ac:dyDescent="0.35">
      <c r="A94" t="s">
        <v>200</v>
      </c>
      <c r="B94">
        <v>93</v>
      </c>
      <c r="C94">
        <v>1.0363082393677769</v>
      </c>
      <c r="D94">
        <v>0</v>
      </c>
    </row>
    <row r="95" spans="1:4" x14ac:dyDescent="0.35">
      <c r="A95" t="s">
        <v>201</v>
      </c>
      <c r="B95">
        <v>94</v>
      </c>
      <c r="C95">
        <v>0.70660685630299358</v>
      </c>
      <c r="D95">
        <v>0</v>
      </c>
    </row>
    <row r="96" spans="1:4" x14ac:dyDescent="0.35">
      <c r="A96" t="s">
        <v>202</v>
      </c>
      <c r="B96">
        <v>95</v>
      </c>
      <c r="C96">
        <v>0.15919613591958362</v>
      </c>
      <c r="D96">
        <v>5.079554251928128</v>
      </c>
    </row>
    <row r="97" spans="1:4" x14ac:dyDescent="0.35">
      <c r="A97" t="s">
        <v>203</v>
      </c>
      <c r="B97">
        <v>96</v>
      </c>
      <c r="C97">
        <v>1929.9459727932551</v>
      </c>
      <c r="D97">
        <v>1584.038097635341</v>
      </c>
    </row>
    <row r="98" spans="1:4" x14ac:dyDescent="0.35">
      <c r="A98" t="s">
        <v>204</v>
      </c>
      <c r="B98">
        <v>97</v>
      </c>
      <c r="C98">
        <v>261.33718617172644</v>
      </c>
      <c r="D98">
        <v>218.56250257760604</v>
      </c>
    </row>
    <row r="99" spans="1:4" x14ac:dyDescent="0.35">
      <c r="A99" t="s">
        <v>205</v>
      </c>
      <c r="B99">
        <v>98</v>
      </c>
      <c r="C99">
        <v>0</v>
      </c>
      <c r="D99">
        <v>0</v>
      </c>
    </row>
    <row r="100" spans="1:4" x14ac:dyDescent="0.35">
      <c r="A100" t="s">
        <v>206</v>
      </c>
      <c r="B100">
        <v>99</v>
      </c>
      <c r="C100">
        <v>169.0356658349645</v>
      </c>
      <c r="D100">
        <v>91.318911144658884</v>
      </c>
    </row>
    <row r="101" spans="1:4" x14ac:dyDescent="0.35">
      <c r="A101" t="s">
        <v>207</v>
      </c>
      <c r="B101">
        <v>100</v>
      </c>
      <c r="C101">
        <v>3.3956414312694569</v>
      </c>
      <c r="D101">
        <v>3.3086084036493575</v>
      </c>
    </row>
    <row r="102" spans="1:4" x14ac:dyDescent="0.35">
      <c r="A102" t="s">
        <v>208</v>
      </c>
      <c r="B102">
        <v>101</v>
      </c>
      <c r="C102">
        <v>237.19379945156965</v>
      </c>
      <c r="D102">
        <v>79.74580719698784</v>
      </c>
    </row>
    <row r="103" spans="1:4" x14ac:dyDescent="0.35">
      <c r="A103" t="s">
        <v>209</v>
      </c>
      <c r="B103">
        <v>102</v>
      </c>
      <c r="C103">
        <v>0</v>
      </c>
      <c r="D103">
        <v>0</v>
      </c>
    </row>
    <row r="104" spans="1:4" x14ac:dyDescent="0.35">
      <c r="A104" t="s">
        <v>104</v>
      </c>
      <c r="B104">
        <v>103</v>
      </c>
      <c r="C104">
        <v>172.54451160947031</v>
      </c>
      <c r="D104">
        <v>253.65933498261009</v>
      </c>
    </row>
    <row r="105" spans="1:4" x14ac:dyDescent="0.35">
      <c r="A105" t="s">
        <v>210</v>
      </c>
      <c r="B105">
        <v>104</v>
      </c>
      <c r="C105">
        <v>1186.6692609800293</v>
      </c>
      <c r="D105">
        <v>4099.0252489036584</v>
      </c>
    </row>
    <row r="106" spans="1:4" x14ac:dyDescent="0.35">
      <c r="A106" t="s">
        <v>211</v>
      </c>
      <c r="B106">
        <v>105</v>
      </c>
      <c r="C106">
        <v>0</v>
      </c>
      <c r="D106">
        <v>0</v>
      </c>
    </row>
    <row r="107" spans="1:4" x14ac:dyDescent="0.35">
      <c r="A107" t="s">
        <v>212</v>
      </c>
      <c r="B107">
        <v>106</v>
      </c>
      <c r="C107">
        <v>17.939810030587022</v>
      </c>
      <c r="D107">
        <v>65.199579772599563</v>
      </c>
    </row>
    <row r="108" spans="1:4" x14ac:dyDescent="0.35">
      <c r="A108" t="s">
        <v>213</v>
      </c>
      <c r="B108">
        <v>107</v>
      </c>
      <c r="C108">
        <v>0</v>
      </c>
      <c r="D108">
        <v>0</v>
      </c>
    </row>
    <row r="109" spans="1:4" x14ac:dyDescent="0.35">
      <c r="A109" t="s">
        <v>214</v>
      </c>
      <c r="B109">
        <v>108</v>
      </c>
      <c r="C109">
        <v>365.4289381623289</v>
      </c>
      <c r="D109">
        <v>245.79448958660629</v>
      </c>
    </row>
    <row r="110" spans="1:4" x14ac:dyDescent="0.35">
      <c r="A110" t="s">
        <v>215</v>
      </c>
      <c r="B110">
        <v>109</v>
      </c>
      <c r="C110">
        <v>0</v>
      </c>
      <c r="D110">
        <v>0</v>
      </c>
    </row>
    <row r="111" spans="1:4" x14ac:dyDescent="0.35">
      <c r="A111" t="s">
        <v>216</v>
      </c>
      <c r="B111">
        <v>110</v>
      </c>
      <c r="C111">
        <v>23.379289262844008</v>
      </c>
      <c r="D111">
        <v>454.51657064352685</v>
      </c>
    </row>
    <row r="112" spans="1:4" x14ac:dyDescent="0.35">
      <c r="A112" t="s">
        <v>217</v>
      </c>
      <c r="B112">
        <v>111</v>
      </c>
      <c r="C112">
        <v>0</v>
      </c>
      <c r="D112">
        <v>0</v>
      </c>
    </row>
    <row r="113" spans="1:4" x14ac:dyDescent="0.35">
      <c r="A113" t="s">
        <v>218</v>
      </c>
      <c r="B113">
        <v>112</v>
      </c>
      <c r="C113">
        <v>351.50882766338219</v>
      </c>
      <c r="D113">
        <v>1249.0886695637978</v>
      </c>
    </row>
    <row r="114" spans="1:4" x14ac:dyDescent="0.35">
      <c r="A114" t="s">
        <v>219</v>
      </c>
      <c r="B114">
        <v>113</v>
      </c>
      <c r="C114">
        <v>0</v>
      </c>
      <c r="D114">
        <v>0</v>
      </c>
    </row>
    <row r="115" spans="1:4" x14ac:dyDescent="0.35">
      <c r="A115" t="s">
        <v>220</v>
      </c>
      <c r="B115">
        <v>114</v>
      </c>
      <c r="C115">
        <v>276.38921818906005</v>
      </c>
      <c r="D115">
        <v>782.01754172258791</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1893.8112623848094</v>
      </c>
      <c r="D118">
        <v>1849.4910762958029</v>
      </c>
    </row>
    <row r="119" spans="1:4" x14ac:dyDescent="0.35">
      <c r="A119" t="s">
        <v>224</v>
      </c>
      <c r="B119">
        <v>118</v>
      </c>
      <c r="C119">
        <v>4873.0942311783747</v>
      </c>
      <c r="D119">
        <v>9424.244451658813</v>
      </c>
    </row>
    <row r="120" spans="1:4" x14ac:dyDescent="0.35">
      <c r="A120" t="s">
        <v>225</v>
      </c>
      <c r="B120">
        <v>119</v>
      </c>
      <c r="C120">
        <v>1104.4690969339279</v>
      </c>
      <c r="D120">
        <v>162.65071164870648</v>
      </c>
    </row>
    <row r="121" spans="1:4" x14ac:dyDescent="0.35">
      <c r="A121" t="s">
        <v>226</v>
      </c>
      <c r="B121">
        <v>120</v>
      </c>
      <c r="C121">
        <v>2671.7608947331132</v>
      </c>
      <c r="D121">
        <v>4813.2679316201575</v>
      </c>
    </row>
    <row r="122" spans="1:4" x14ac:dyDescent="0.35">
      <c r="A122" t="s">
        <v>227</v>
      </c>
      <c r="B122">
        <v>121</v>
      </c>
      <c r="C122">
        <v>1704.6384307835428</v>
      </c>
      <c r="D122">
        <v>1719.3155476540353</v>
      </c>
    </row>
    <row r="123" spans="1:4" x14ac:dyDescent="0.35">
      <c r="A123" t="s">
        <v>228</v>
      </c>
      <c r="B123">
        <v>122</v>
      </c>
      <c r="C123">
        <v>1476.5778152777382</v>
      </c>
      <c r="D123">
        <v>1897.8341840543087</v>
      </c>
    </row>
    <row r="124" spans="1:4" x14ac:dyDescent="0.35">
      <c r="A124" t="s">
        <v>229</v>
      </c>
      <c r="B124">
        <v>123</v>
      </c>
      <c r="C124">
        <v>4165.0464301233314</v>
      </c>
      <c r="D124">
        <v>1742.111931639922</v>
      </c>
    </row>
    <row r="125" spans="1:4" x14ac:dyDescent="0.35">
      <c r="A125" t="s">
        <v>230</v>
      </c>
      <c r="B125">
        <v>124</v>
      </c>
      <c r="C125">
        <v>1027.6174814834567</v>
      </c>
      <c r="D125">
        <v>1266.2828686756216</v>
      </c>
    </row>
    <row r="126" spans="1:4" x14ac:dyDescent="0.35">
      <c r="A126" t="s">
        <v>231</v>
      </c>
      <c r="B126">
        <v>125</v>
      </c>
      <c r="C126">
        <v>1146.8052717089058</v>
      </c>
      <c r="D126">
        <v>319.57511979208323</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6.6329728724969905E-4</v>
      </c>
      <c r="D143">
        <v>0</v>
      </c>
    </row>
    <row r="144" spans="1:4" x14ac:dyDescent="0.35">
      <c r="A144" t="s">
        <v>249</v>
      </c>
      <c r="B144">
        <v>143</v>
      </c>
      <c r="C144">
        <v>1.12073714982379E-3</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1.6335799651499699E-3</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1366.5197956506879</v>
      </c>
      <c r="D151">
        <v>1567.5286955150475</v>
      </c>
    </row>
    <row r="152" spans="1:4" x14ac:dyDescent="0.35">
      <c r="A152" t="s">
        <v>257</v>
      </c>
      <c r="B152">
        <v>151</v>
      </c>
      <c r="C152">
        <v>0</v>
      </c>
      <c r="D152">
        <v>0</v>
      </c>
    </row>
    <row r="153" spans="1:4" x14ac:dyDescent="0.35">
      <c r="A153" t="s">
        <v>258</v>
      </c>
      <c r="B153">
        <v>152</v>
      </c>
      <c r="C153">
        <v>161.68066166112087</v>
      </c>
      <c r="D153">
        <v>247.41941759993728</v>
      </c>
    </row>
    <row r="154" spans="1:4" x14ac:dyDescent="0.35">
      <c r="A154" t="s">
        <v>259</v>
      </c>
      <c r="B154">
        <v>153</v>
      </c>
      <c r="C154">
        <v>15.94513316027763</v>
      </c>
      <c r="D154">
        <v>24.539017809604836</v>
      </c>
    </row>
    <row r="155" spans="1:4" x14ac:dyDescent="0.35">
      <c r="A155" t="s">
        <v>260</v>
      </c>
      <c r="B155">
        <v>154</v>
      </c>
      <c r="C155">
        <v>577.97976000747178</v>
      </c>
      <c r="D155">
        <v>798.04374500977633</v>
      </c>
    </row>
    <row r="156" spans="1:4" x14ac:dyDescent="0.35">
      <c r="A156" t="s">
        <v>326</v>
      </c>
      <c r="B156">
        <v>155</v>
      </c>
      <c r="C156">
        <v>414.58121313584013</v>
      </c>
      <c r="D156">
        <v>657.76594725652831</v>
      </c>
    </row>
    <row r="157" spans="1:4" x14ac:dyDescent="0.35">
      <c r="A157" t="s">
        <v>261</v>
      </c>
      <c r="B157">
        <v>156</v>
      </c>
      <c r="C157">
        <v>5346.0289464784728</v>
      </c>
      <c r="D157">
        <v>3406.9799236112299</v>
      </c>
    </row>
    <row r="158" spans="1:4" x14ac:dyDescent="0.35">
      <c r="A158" t="s">
        <v>262</v>
      </c>
      <c r="B158">
        <v>157</v>
      </c>
      <c r="C158">
        <v>413.83095430903415</v>
      </c>
      <c r="D158">
        <v>180.33875055621377</v>
      </c>
    </row>
    <row r="159" spans="1:4" x14ac:dyDescent="0.35">
      <c r="A159" t="s">
        <v>263</v>
      </c>
      <c r="B159">
        <v>158</v>
      </c>
      <c r="C159">
        <v>1945.6801026399448</v>
      </c>
      <c r="D159">
        <v>651.88379400625661</v>
      </c>
    </row>
    <row r="160" spans="1:4" x14ac:dyDescent="0.35">
      <c r="A160" t="s">
        <v>264</v>
      </c>
      <c r="B160">
        <v>159</v>
      </c>
      <c r="C160">
        <v>21.034245908030801</v>
      </c>
      <c r="D160">
        <v>17.101936867477271</v>
      </c>
    </row>
    <row r="161" spans="1:4" x14ac:dyDescent="0.35">
      <c r="A161" t="s">
        <v>265</v>
      </c>
      <c r="B161">
        <v>160</v>
      </c>
      <c r="C161">
        <v>2080.037555156483</v>
      </c>
      <c r="D161">
        <v>726.73090066134455</v>
      </c>
    </row>
    <row r="162" spans="1:4" x14ac:dyDescent="0.35">
      <c r="A162" t="s">
        <v>266</v>
      </c>
      <c r="B162">
        <v>161</v>
      </c>
      <c r="C162">
        <v>10.712576948168547</v>
      </c>
      <c r="D162">
        <v>6.1402024673589617</v>
      </c>
    </row>
    <row r="163" spans="1:4" x14ac:dyDescent="0.35">
      <c r="A163" t="s">
        <v>267</v>
      </c>
      <c r="B163">
        <v>162</v>
      </c>
      <c r="C163">
        <v>920.58604534881647</v>
      </c>
      <c r="D163">
        <v>539.67540502487941</v>
      </c>
    </row>
    <row r="164" spans="1:4" x14ac:dyDescent="0.35">
      <c r="A164" t="s">
        <v>268</v>
      </c>
      <c r="B164">
        <v>163</v>
      </c>
      <c r="C164">
        <v>791.211609467367</v>
      </c>
      <c r="D164">
        <v>557.0541568593178</v>
      </c>
    </row>
    <row r="165" spans="1:4" x14ac:dyDescent="0.35">
      <c r="A165" t="s">
        <v>269</v>
      </c>
      <c r="B165">
        <v>164</v>
      </c>
      <c r="C165">
        <v>775.90017797066412</v>
      </c>
      <c r="D165">
        <v>546.490550945937</v>
      </c>
    </row>
    <row r="166" spans="1:4" x14ac:dyDescent="0.35">
      <c r="A166" t="s">
        <v>270</v>
      </c>
      <c r="B166">
        <v>165</v>
      </c>
      <c r="C166">
        <v>917.30069799913599</v>
      </c>
      <c r="D166">
        <v>343.6327283895468</v>
      </c>
    </row>
    <row r="167" spans="1:4" x14ac:dyDescent="0.35">
      <c r="A167" t="s">
        <v>271</v>
      </c>
      <c r="B167">
        <v>166</v>
      </c>
      <c r="C167">
        <v>342.03016689598041</v>
      </c>
      <c r="D167">
        <v>74.051743489637914</v>
      </c>
    </row>
    <row r="168" spans="1:4" x14ac:dyDescent="0.35">
      <c r="A168" t="s">
        <v>272</v>
      </c>
      <c r="B168">
        <v>167</v>
      </c>
      <c r="C168">
        <v>92.79818304393163</v>
      </c>
      <c r="D168">
        <v>42.832276050672149</v>
      </c>
    </row>
    <row r="169" spans="1:4" x14ac:dyDescent="0.35">
      <c r="A169" t="s">
        <v>273</v>
      </c>
      <c r="B169">
        <v>168</v>
      </c>
      <c r="C169">
        <v>951.70210255257621</v>
      </c>
      <c r="D169">
        <v>698.44538042642853</v>
      </c>
    </row>
    <row r="170" spans="1:4" x14ac:dyDescent="0.35">
      <c r="A170" t="s">
        <v>274</v>
      </c>
      <c r="B170">
        <v>169</v>
      </c>
      <c r="C170">
        <v>836.89504768929169</v>
      </c>
      <c r="D170">
        <v>937.06309257537828</v>
      </c>
    </row>
    <row r="171" spans="1:4" x14ac:dyDescent="0.35">
      <c r="A171" t="s">
        <v>275</v>
      </c>
      <c r="B171">
        <v>170</v>
      </c>
      <c r="C171">
        <v>2142.2648283275753</v>
      </c>
      <c r="D171">
        <v>2931.2083676719458</v>
      </c>
    </row>
    <row r="172" spans="1:4" x14ac:dyDescent="0.35">
      <c r="A172" t="s">
        <v>276</v>
      </c>
      <c r="B172">
        <v>171</v>
      </c>
      <c r="C172">
        <v>3241.9019152631067</v>
      </c>
      <c r="D172">
        <v>334.33262148014092</v>
      </c>
    </row>
    <row r="173" spans="1:4" x14ac:dyDescent="0.35">
      <c r="A173" t="s">
        <v>277</v>
      </c>
      <c r="B173">
        <v>172</v>
      </c>
      <c r="C173">
        <v>4369.9866869277848</v>
      </c>
      <c r="D173">
        <v>4936.2833659977487</v>
      </c>
    </row>
    <row r="174" spans="1:4" x14ac:dyDescent="0.35">
      <c r="A174" t="s">
        <v>278</v>
      </c>
      <c r="B174">
        <v>173</v>
      </c>
      <c r="C174">
        <v>473.95583169226472</v>
      </c>
      <c r="D174">
        <v>194.14267920738629</v>
      </c>
    </row>
    <row r="175" spans="1:4" x14ac:dyDescent="0.35">
      <c r="A175" t="s">
        <v>279</v>
      </c>
      <c r="B175">
        <v>174</v>
      </c>
      <c r="C175">
        <v>274.6162798213316</v>
      </c>
      <c r="D175">
        <v>450.43704535782297</v>
      </c>
    </row>
    <row r="176" spans="1:4" x14ac:dyDescent="0.35">
      <c r="A176" t="s">
        <v>280</v>
      </c>
      <c r="B176">
        <v>175</v>
      </c>
      <c r="C176">
        <v>518.87977578212679</v>
      </c>
      <c r="D176">
        <v>1252.1975198237562</v>
      </c>
    </row>
    <row r="177" spans="1:4" x14ac:dyDescent="0.35">
      <c r="A177" t="s">
        <v>281</v>
      </c>
      <c r="B177">
        <v>176</v>
      </c>
      <c r="C177">
        <v>63.208753266327797</v>
      </c>
      <c r="D177">
        <v>19.274060921205201</v>
      </c>
    </row>
    <row r="178" spans="1:4" x14ac:dyDescent="0.35">
      <c r="A178" t="s">
        <v>282</v>
      </c>
      <c r="B178">
        <v>177</v>
      </c>
      <c r="C178">
        <v>67.437541358301203</v>
      </c>
      <c r="D178">
        <v>20.170124251937381</v>
      </c>
    </row>
    <row r="179" spans="1:4" x14ac:dyDescent="0.35">
      <c r="A179" t="s">
        <v>283</v>
      </c>
      <c r="B179">
        <v>178</v>
      </c>
      <c r="C179">
        <v>52.413717306684362</v>
      </c>
      <c r="D179">
        <v>12.771818114233341</v>
      </c>
    </row>
    <row r="180" spans="1:4" x14ac:dyDescent="0.35">
      <c r="A180" t="s">
        <v>284</v>
      </c>
      <c r="B180">
        <v>179</v>
      </c>
      <c r="C180">
        <v>380.65791813410095</v>
      </c>
      <c r="D180">
        <v>167.00720869043676</v>
      </c>
    </row>
    <row r="181" spans="1:4" x14ac:dyDescent="0.35">
      <c r="A181" t="s">
        <v>285</v>
      </c>
      <c r="B181">
        <v>180</v>
      </c>
      <c r="C181">
        <v>14.192950106620723</v>
      </c>
      <c r="D181">
        <v>4.3412644637979332</v>
      </c>
    </row>
    <row r="182" spans="1:4" x14ac:dyDescent="0.35">
      <c r="A182" t="s">
        <v>286</v>
      </c>
      <c r="B182">
        <v>181</v>
      </c>
      <c r="C182">
        <v>44.254476884256754</v>
      </c>
      <c r="D182">
        <v>19.076290070750808</v>
      </c>
    </row>
    <row r="183" spans="1:4" x14ac:dyDescent="0.35">
      <c r="A183" t="s">
        <v>287</v>
      </c>
      <c r="B183">
        <v>182</v>
      </c>
      <c r="C183">
        <v>257.44738057522204</v>
      </c>
      <c r="D183">
        <v>110.3137221970879</v>
      </c>
    </row>
    <row r="184" spans="1:4" x14ac:dyDescent="0.35">
      <c r="A184" t="s">
        <v>288</v>
      </c>
      <c r="B184">
        <v>183</v>
      </c>
      <c r="C184">
        <v>18.656913843646137</v>
      </c>
      <c r="D184">
        <v>0</v>
      </c>
    </row>
    <row r="185" spans="1:4" x14ac:dyDescent="0.35">
      <c r="A185" t="s">
        <v>289</v>
      </c>
      <c r="B185">
        <v>184</v>
      </c>
      <c r="C185">
        <v>2.2814265091737447</v>
      </c>
      <c r="D185">
        <v>0</v>
      </c>
    </row>
    <row r="186" spans="1:4" x14ac:dyDescent="0.35">
      <c r="A186" t="s">
        <v>290</v>
      </c>
      <c r="B186">
        <v>185</v>
      </c>
      <c r="C186">
        <v>95.95451800514796</v>
      </c>
      <c r="D186">
        <v>46.400393597657384</v>
      </c>
    </row>
    <row r="187" spans="1:4" x14ac:dyDescent="0.35">
      <c r="A187" t="s">
        <v>291</v>
      </c>
      <c r="B187">
        <v>186</v>
      </c>
      <c r="C187">
        <v>76.602350507803237</v>
      </c>
      <c r="D187">
        <v>16.773640701934891</v>
      </c>
    </row>
    <row r="188" spans="1:4" x14ac:dyDescent="0.35">
      <c r="A188" t="s">
        <v>292</v>
      </c>
      <c r="B188">
        <v>187</v>
      </c>
      <c r="C188">
        <v>3.391543416857886E-2</v>
      </c>
      <c r="D188">
        <v>0</v>
      </c>
    </row>
    <row r="189" spans="1:4" x14ac:dyDescent="0.35">
      <c r="A189" t="s">
        <v>293</v>
      </c>
      <c r="B189">
        <v>188</v>
      </c>
      <c r="C189">
        <v>50.750622638367666</v>
      </c>
      <c r="D189">
        <v>17.742536276213126</v>
      </c>
    </row>
    <row r="190" spans="1:4" x14ac:dyDescent="0.35">
      <c r="A190" t="s">
        <v>294</v>
      </c>
      <c r="B190">
        <v>189</v>
      </c>
      <c r="C190">
        <v>97.953290555023528</v>
      </c>
      <c r="D190">
        <v>33.70903747945075</v>
      </c>
    </row>
    <row r="191" spans="1:4" x14ac:dyDescent="0.35">
      <c r="A191" t="s">
        <v>295</v>
      </c>
      <c r="B191">
        <v>190</v>
      </c>
      <c r="C191">
        <v>66.057170740566008</v>
      </c>
      <c r="D191">
        <v>46.955186684894962</v>
      </c>
    </row>
    <row r="192" spans="1:4" x14ac:dyDescent="0.35">
      <c r="A192" t="s">
        <v>296</v>
      </c>
      <c r="B192">
        <v>191</v>
      </c>
      <c r="C192">
        <v>65.929166727099755</v>
      </c>
      <c r="D192">
        <v>34.035364911723974</v>
      </c>
    </row>
    <row r="193" spans="1:4" x14ac:dyDescent="0.35">
      <c r="A193" t="s">
        <v>297</v>
      </c>
      <c r="B193">
        <v>192</v>
      </c>
      <c r="C193">
        <v>25.272217414461895</v>
      </c>
      <c r="D193">
        <v>10.293676569282558</v>
      </c>
    </row>
    <row r="194" spans="1:4" x14ac:dyDescent="0.35">
      <c r="A194" t="s">
        <v>298</v>
      </c>
      <c r="B194">
        <v>193</v>
      </c>
      <c r="C194">
        <v>192.74100133745162</v>
      </c>
      <c r="D194">
        <v>94.36104886827836</v>
      </c>
    </row>
    <row r="195" spans="1:4" x14ac:dyDescent="0.35">
      <c r="A195" t="s">
        <v>299</v>
      </c>
      <c r="B195">
        <v>194</v>
      </c>
      <c r="C195">
        <v>8.456185458302194</v>
      </c>
      <c r="D195">
        <v>6.3139843563892395</v>
      </c>
    </row>
    <row r="196" spans="1:4" x14ac:dyDescent="0.35">
      <c r="A196" t="s">
        <v>300</v>
      </c>
      <c r="B196">
        <v>195</v>
      </c>
      <c r="C196">
        <v>15.514715937771332</v>
      </c>
      <c r="D196">
        <v>10.181915634212151</v>
      </c>
    </row>
    <row r="197" spans="1:4" x14ac:dyDescent="0.35">
      <c r="A197" t="s">
        <v>301</v>
      </c>
      <c r="B197">
        <v>196</v>
      </c>
      <c r="C197">
        <v>79.804054725011511</v>
      </c>
      <c r="D197">
        <v>226.81994807069884</v>
      </c>
    </row>
    <row r="198" spans="1:4" x14ac:dyDescent="0.35">
      <c r="A198" t="s">
        <v>302</v>
      </c>
      <c r="B198">
        <v>197</v>
      </c>
      <c r="C198">
        <v>173.02091642813443</v>
      </c>
      <c r="D198">
        <v>232.28867352201729</v>
      </c>
    </row>
    <row r="199" spans="1:4" x14ac:dyDescent="0.35">
      <c r="A199" t="s">
        <v>303</v>
      </c>
      <c r="B199">
        <v>198</v>
      </c>
      <c r="C199">
        <v>39.36112181856803</v>
      </c>
      <c r="D199">
        <v>74.22937218283289</v>
      </c>
    </row>
    <row r="200" spans="1:4" x14ac:dyDescent="0.35">
      <c r="A200" t="s">
        <v>304</v>
      </c>
      <c r="B200">
        <v>199</v>
      </c>
      <c r="C200">
        <v>10.554165390312749</v>
      </c>
      <c r="D200">
        <v>17.080827952828251</v>
      </c>
    </row>
    <row r="201" spans="1:4" x14ac:dyDescent="0.35">
      <c r="A201" t="s">
        <v>305</v>
      </c>
      <c r="B201">
        <v>200</v>
      </c>
      <c r="C201">
        <v>0</v>
      </c>
      <c r="D20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201"/>
  <sheetViews>
    <sheetView workbookViewId="0">
      <selection activeCell="C129" sqref="C129:D138"/>
    </sheetView>
  </sheetViews>
  <sheetFormatPr defaultRowHeight="14.5" x14ac:dyDescent="0.35"/>
  <sheetData>
    <row r="1" spans="1:4" x14ac:dyDescent="0.35">
      <c r="A1" t="s">
        <v>107</v>
      </c>
      <c r="B1" t="s">
        <v>108</v>
      </c>
      <c r="C1" t="s">
        <v>81</v>
      </c>
      <c r="D1" t="s">
        <v>86</v>
      </c>
    </row>
    <row r="2" spans="1:4" x14ac:dyDescent="0.35">
      <c r="A2" t="s">
        <v>109</v>
      </c>
      <c r="B2">
        <v>1</v>
      </c>
      <c r="C2">
        <v>6.9379171376648454</v>
      </c>
      <c r="D2">
        <v>7.3023900706029252</v>
      </c>
    </row>
    <row r="3" spans="1:4" x14ac:dyDescent="0.35">
      <c r="A3" t="s">
        <v>110</v>
      </c>
      <c r="B3">
        <v>2</v>
      </c>
      <c r="C3">
        <v>140.71155901155132</v>
      </c>
      <c r="D3">
        <v>4304.1003219494223</v>
      </c>
    </row>
    <row r="4" spans="1:4" x14ac:dyDescent="0.35">
      <c r="A4" t="s">
        <v>111</v>
      </c>
      <c r="B4">
        <v>3</v>
      </c>
      <c r="C4">
        <v>345.02318289123787</v>
      </c>
      <c r="D4">
        <v>2686.7055948888319</v>
      </c>
    </row>
    <row r="5" spans="1:4" x14ac:dyDescent="0.35">
      <c r="A5" t="s">
        <v>112</v>
      </c>
      <c r="B5">
        <v>4</v>
      </c>
      <c r="C5">
        <v>7010.7451598267817</v>
      </c>
      <c r="D5">
        <v>3104.9846202229828</v>
      </c>
    </row>
    <row r="6" spans="1:4" x14ac:dyDescent="0.35">
      <c r="A6" t="s">
        <v>113</v>
      </c>
      <c r="B6">
        <v>5</v>
      </c>
      <c r="C6">
        <v>680.65811470195513</v>
      </c>
      <c r="D6">
        <v>1214.1613972094558</v>
      </c>
    </row>
    <row r="7" spans="1:4" x14ac:dyDescent="0.35">
      <c r="A7" t="s">
        <v>114</v>
      </c>
      <c r="B7">
        <v>6</v>
      </c>
      <c r="C7">
        <v>0.49816121120288703</v>
      </c>
      <c r="D7">
        <v>1.8521546783983369</v>
      </c>
    </row>
    <row r="8" spans="1:4" x14ac:dyDescent="0.35">
      <c r="A8" t="s">
        <v>115</v>
      </c>
      <c r="B8">
        <v>7</v>
      </c>
      <c r="C8">
        <v>14.657956624981521</v>
      </c>
      <c r="D8">
        <v>26.309758401803624</v>
      </c>
    </row>
    <row r="9" spans="1:4" x14ac:dyDescent="0.35">
      <c r="A9" t="s">
        <v>116</v>
      </c>
      <c r="B9">
        <v>8</v>
      </c>
      <c r="C9">
        <v>1123.6829875718113</v>
      </c>
      <c r="D9">
        <v>149.0373629918885</v>
      </c>
    </row>
    <row r="10" spans="1:4" x14ac:dyDescent="0.35">
      <c r="A10" t="s">
        <v>117</v>
      </c>
      <c r="B10">
        <v>9</v>
      </c>
      <c r="C10">
        <v>49.742422503254133</v>
      </c>
      <c r="D10">
        <v>1194.3449213581416</v>
      </c>
    </row>
    <row r="11" spans="1:4" x14ac:dyDescent="0.35">
      <c r="A11" t="s">
        <v>118</v>
      </c>
      <c r="B11">
        <v>10</v>
      </c>
      <c r="C11">
        <v>16.298685210244056</v>
      </c>
      <c r="D11">
        <v>92.706219690843398</v>
      </c>
    </row>
    <row r="12" spans="1:4" x14ac:dyDescent="0.35">
      <c r="A12" t="s">
        <v>119</v>
      </c>
      <c r="B12">
        <v>11</v>
      </c>
      <c r="C12">
        <v>45.601254781335733</v>
      </c>
      <c r="D12">
        <v>314.66621969833545</v>
      </c>
    </row>
    <row r="13" spans="1:4" x14ac:dyDescent="0.35">
      <c r="A13" t="s">
        <v>120</v>
      </c>
      <c r="B13">
        <v>12</v>
      </c>
      <c r="C13">
        <v>223.29681944638563</v>
      </c>
      <c r="D13">
        <v>286.6857473278385</v>
      </c>
    </row>
    <row r="14" spans="1:4" x14ac:dyDescent="0.35">
      <c r="A14" t="s">
        <v>121</v>
      </c>
      <c r="B14">
        <v>13</v>
      </c>
      <c r="C14">
        <v>117.55687527375925</v>
      </c>
      <c r="D14">
        <v>50.291446525786114</v>
      </c>
    </row>
    <row r="15" spans="1:4" x14ac:dyDescent="0.35">
      <c r="A15" t="s">
        <v>122</v>
      </c>
      <c r="B15">
        <v>14</v>
      </c>
      <c r="C15">
        <v>0</v>
      </c>
      <c r="D15">
        <v>0</v>
      </c>
    </row>
    <row r="16" spans="1:4" x14ac:dyDescent="0.35">
      <c r="A16" t="s">
        <v>123</v>
      </c>
      <c r="B16">
        <v>15</v>
      </c>
      <c r="C16">
        <v>1.0935365788089906</v>
      </c>
      <c r="D16">
        <v>4.394178655900232</v>
      </c>
    </row>
    <row r="17" spans="1:4" x14ac:dyDescent="0.35">
      <c r="A17" t="s">
        <v>124</v>
      </c>
      <c r="B17">
        <v>16</v>
      </c>
      <c r="C17">
        <v>0</v>
      </c>
      <c r="D17">
        <v>0</v>
      </c>
    </row>
    <row r="18" spans="1:4" x14ac:dyDescent="0.35">
      <c r="A18" t="s">
        <v>125</v>
      </c>
      <c r="B18">
        <v>17</v>
      </c>
      <c r="C18">
        <v>0</v>
      </c>
      <c r="D18">
        <v>0</v>
      </c>
    </row>
    <row r="19" spans="1:4" x14ac:dyDescent="0.35">
      <c r="A19" t="s">
        <v>126</v>
      </c>
      <c r="B19">
        <v>18</v>
      </c>
      <c r="C19">
        <v>263.42660674853551</v>
      </c>
      <c r="D19">
        <v>654.67134692663228</v>
      </c>
    </row>
    <row r="20" spans="1:4" x14ac:dyDescent="0.35">
      <c r="A20" t="s">
        <v>127</v>
      </c>
      <c r="B20">
        <v>19</v>
      </c>
      <c r="C20">
        <v>1565.4325828753538</v>
      </c>
      <c r="D20">
        <v>663.76812976444978</v>
      </c>
    </row>
    <row r="21" spans="1:4" x14ac:dyDescent="0.35">
      <c r="A21" t="s">
        <v>128</v>
      </c>
      <c r="B21">
        <v>20</v>
      </c>
      <c r="C21">
        <v>55.957303136453113</v>
      </c>
      <c r="D21">
        <v>0</v>
      </c>
    </row>
    <row r="22" spans="1:4" x14ac:dyDescent="0.35">
      <c r="A22" t="s">
        <v>129</v>
      </c>
      <c r="B22">
        <v>21</v>
      </c>
      <c r="C22">
        <v>11.986666300095949</v>
      </c>
      <c r="D22">
        <v>0</v>
      </c>
    </row>
    <row r="23" spans="1:4" x14ac:dyDescent="0.35">
      <c r="A23" t="s">
        <v>130</v>
      </c>
      <c r="B23">
        <v>22</v>
      </c>
      <c r="C23">
        <v>407.25509500704135</v>
      </c>
      <c r="D23">
        <v>9.6494530635013334</v>
      </c>
    </row>
    <row r="24" spans="1:4" x14ac:dyDescent="0.35">
      <c r="A24" t="s">
        <v>131</v>
      </c>
      <c r="B24">
        <v>23</v>
      </c>
      <c r="C24">
        <v>18.135834704175764</v>
      </c>
      <c r="D24">
        <v>0</v>
      </c>
    </row>
    <row r="25" spans="1:4" x14ac:dyDescent="0.35">
      <c r="A25" t="s">
        <v>132</v>
      </c>
      <c r="B25">
        <v>24</v>
      </c>
      <c r="C25">
        <v>2.666974655048485</v>
      </c>
      <c r="D25">
        <v>0</v>
      </c>
    </row>
    <row r="26" spans="1:4" x14ac:dyDescent="0.35">
      <c r="A26" t="s">
        <v>133</v>
      </c>
      <c r="B26">
        <v>25</v>
      </c>
      <c r="C26">
        <v>21.088247217553395</v>
      </c>
      <c r="D26">
        <v>0</v>
      </c>
    </row>
    <row r="27" spans="1:4" x14ac:dyDescent="0.35">
      <c r="A27" t="s">
        <v>134</v>
      </c>
      <c r="B27">
        <v>26</v>
      </c>
      <c r="C27">
        <v>26.283124350361888</v>
      </c>
      <c r="D27">
        <v>0</v>
      </c>
    </row>
    <row r="28" spans="1:4" x14ac:dyDescent="0.35">
      <c r="A28" t="s">
        <v>135</v>
      </c>
      <c r="B28">
        <v>27</v>
      </c>
      <c r="C28">
        <v>3.0095939596709789</v>
      </c>
      <c r="D28">
        <v>0</v>
      </c>
    </row>
    <row r="29" spans="1:4" x14ac:dyDescent="0.35">
      <c r="A29" t="s">
        <v>136</v>
      </c>
      <c r="B29">
        <v>28</v>
      </c>
      <c r="C29">
        <v>10191.024297824908</v>
      </c>
      <c r="D29">
        <v>13.888411272191167</v>
      </c>
    </row>
    <row r="30" spans="1:4" x14ac:dyDescent="0.35">
      <c r="A30" t="s">
        <v>137</v>
      </c>
      <c r="B30">
        <v>29</v>
      </c>
      <c r="C30">
        <v>6225.760698648116</v>
      </c>
      <c r="D30">
        <v>219.55729342276939</v>
      </c>
    </row>
    <row r="31" spans="1:4" x14ac:dyDescent="0.35">
      <c r="A31" t="s">
        <v>138</v>
      </c>
      <c r="B31">
        <v>30</v>
      </c>
      <c r="C31">
        <v>166.33485101877014</v>
      </c>
      <c r="D31">
        <v>13.814969664719543</v>
      </c>
    </row>
    <row r="32" spans="1:4" x14ac:dyDescent="0.35">
      <c r="A32" t="s">
        <v>139</v>
      </c>
      <c r="B32">
        <v>31</v>
      </c>
      <c r="C32">
        <v>0.21521143089157871</v>
      </c>
      <c r="D32">
        <v>0</v>
      </c>
    </row>
    <row r="33" spans="1:4" x14ac:dyDescent="0.35">
      <c r="A33" t="s">
        <v>140</v>
      </c>
      <c r="B33">
        <v>32</v>
      </c>
      <c r="C33">
        <v>0.50120303743733186</v>
      </c>
      <c r="D33">
        <v>0</v>
      </c>
    </row>
    <row r="34" spans="1:4" x14ac:dyDescent="0.35">
      <c r="A34" t="s">
        <v>141</v>
      </c>
      <c r="B34">
        <v>33</v>
      </c>
      <c r="C34">
        <v>543.40059538869536</v>
      </c>
      <c r="D34">
        <v>0</v>
      </c>
    </row>
    <row r="35" spans="1:4" x14ac:dyDescent="0.35">
      <c r="A35" t="s">
        <v>142</v>
      </c>
      <c r="B35">
        <v>34</v>
      </c>
      <c r="C35">
        <v>0.13032742445882095</v>
      </c>
      <c r="D35">
        <v>0</v>
      </c>
    </row>
    <row r="36" spans="1:4" x14ac:dyDescent="0.35">
      <c r="A36" t="s">
        <v>143</v>
      </c>
      <c r="B36">
        <v>35</v>
      </c>
      <c r="C36">
        <v>1.8597308961925125</v>
      </c>
      <c r="D36">
        <v>0</v>
      </c>
    </row>
    <row r="37" spans="1:4" x14ac:dyDescent="0.35">
      <c r="A37" t="s">
        <v>144</v>
      </c>
      <c r="B37">
        <v>36</v>
      </c>
      <c r="C37">
        <v>24.977476230558352</v>
      </c>
      <c r="D37">
        <v>4.5169527524744852</v>
      </c>
    </row>
    <row r="38" spans="1:4" x14ac:dyDescent="0.35">
      <c r="A38" t="s">
        <v>145</v>
      </c>
      <c r="B38">
        <v>37</v>
      </c>
      <c r="C38">
        <v>1.1503204880022051</v>
      </c>
      <c r="D38">
        <v>0</v>
      </c>
    </row>
    <row r="39" spans="1:4" x14ac:dyDescent="0.35">
      <c r="A39" t="s">
        <v>146</v>
      </c>
      <c r="B39">
        <v>38</v>
      </c>
      <c r="C39">
        <v>80.679610031014391</v>
      </c>
      <c r="D39">
        <v>0</v>
      </c>
    </row>
    <row r="40" spans="1:4" x14ac:dyDescent="0.35">
      <c r="A40" t="s">
        <v>147</v>
      </c>
      <c r="B40">
        <v>39</v>
      </c>
      <c r="C40">
        <v>104.80168283095807</v>
      </c>
      <c r="D40">
        <v>3.976030150894444E-2</v>
      </c>
    </row>
    <row r="41" spans="1:4" x14ac:dyDescent="0.35">
      <c r="A41" t="s">
        <v>148</v>
      </c>
      <c r="B41">
        <v>40</v>
      </c>
      <c r="C41">
        <v>103.30912560938167</v>
      </c>
      <c r="D41">
        <v>93.921645520085164</v>
      </c>
    </row>
    <row r="42" spans="1:4" x14ac:dyDescent="0.35">
      <c r="A42" t="s">
        <v>149</v>
      </c>
      <c r="B42">
        <v>41</v>
      </c>
      <c r="C42">
        <v>264.85159773917388</v>
      </c>
      <c r="D42">
        <v>303.37943817739693</v>
      </c>
    </row>
    <row r="43" spans="1:4" x14ac:dyDescent="0.35">
      <c r="A43" t="s">
        <v>150</v>
      </c>
      <c r="B43">
        <v>42</v>
      </c>
      <c r="C43">
        <v>252.66089194304678</v>
      </c>
      <c r="D43">
        <v>314.24021405532608</v>
      </c>
    </row>
    <row r="44" spans="1:4" x14ac:dyDescent="0.35">
      <c r="A44" t="s">
        <v>151</v>
      </c>
      <c r="B44">
        <v>43</v>
      </c>
      <c r="C44">
        <v>1505.7493694638438</v>
      </c>
      <c r="D44">
        <v>975.24211607304665</v>
      </c>
    </row>
    <row r="45" spans="1:4" x14ac:dyDescent="0.35">
      <c r="A45" t="s">
        <v>152</v>
      </c>
      <c r="B45">
        <v>44</v>
      </c>
      <c r="C45">
        <v>1012.0995538626803</v>
      </c>
      <c r="D45">
        <v>975.1642462998359</v>
      </c>
    </row>
    <row r="46" spans="1:4" x14ac:dyDescent="0.35">
      <c r="A46" t="s">
        <v>153</v>
      </c>
      <c r="B46">
        <v>45</v>
      </c>
      <c r="C46">
        <v>998.78534345986031</v>
      </c>
      <c r="D46">
        <v>1378.5017801833351</v>
      </c>
    </row>
    <row r="47" spans="1:4" x14ac:dyDescent="0.35">
      <c r="A47" t="s">
        <v>154</v>
      </c>
      <c r="B47">
        <v>46</v>
      </c>
      <c r="C47">
        <v>1103.7938882339017</v>
      </c>
      <c r="D47">
        <v>1343.9710894487773</v>
      </c>
    </row>
    <row r="48" spans="1:4" x14ac:dyDescent="0.35">
      <c r="A48" t="s">
        <v>155</v>
      </c>
      <c r="B48">
        <v>47</v>
      </c>
      <c r="C48">
        <v>1258.2716429722334</v>
      </c>
      <c r="D48">
        <v>26.391170945471242</v>
      </c>
    </row>
    <row r="49" spans="1:4" x14ac:dyDescent="0.35">
      <c r="A49" t="s">
        <v>156</v>
      </c>
      <c r="B49">
        <v>48</v>
      </c>
      <c r="C49">
        <v>4237.7503137021122</v>
      </c>
      <c r="D49">
        <v>8503.5312152434944</v>
      </c>
    </row>
    <row r="50" spans="1:4" x14ac:dyDescent="0.35">
      <c r="A50" t="s">
        <v>157</v>
      </c>
      <c r="B50">
        <v>49</v>
      </c>
      <c r="C50">
        <v>225.11755628775543</v>
      </c>
      <c r="D50">
        <v>55.50090436452281</v>
      </c>
    </row>
    <row r="51" spans="1:4" x14ac:dyDescent="0.35">
      <c r="A51" t="s">
        <v>158</v>
      </c>
      <c r="B51">
        <v>50</v>
      </c>
      <c r="C51">
        <v>288.59143210116684</v>
      </c>
      <c r="D51">
        <v>1195.6618897959361</v>
      </c>
    </row>
    <row r="52" spans="1:4" x14ac:dyDescent="0.35">
      <c r="A52" t="s">
        <v>159</v>
      </c>
      <c r="B52">
        <v>51</v>
      </c>
      <c r="C52">
        <v>17417.38413778145</v>
      </c>
      <c r="D52">
        <v>17494.300270981588</v>
      </c>
    </row>
    <row r="53" spans="1:4" x14ac:dyDescent="0.35">
      <c r="A53" t="s">
        <v>160</v>
      </c>
      <c r="B53">
        <v>52</v>
      </c>
      <c r="C53">
        <v>3025.4402060910334</v>
      </c>
      <c r="D53">
        <v>16812.540868533215</v>
      </c>
    </row>
    <row r="54" spans="1:4" x14ac:dyDescent="0.35">
      <c r="A54" t="s">
        <v>161</v>
      </c>
      <c r="B54">
        <v>53</v>
      </c>
      <c r="C54">
        <v>2732.990991068883</v>
      </c>
      <c r="D54">
        <v>1032.5677425633917</v>
      </c>
    </row>
    <row r="55" spans="1:4" x14ac:dyDescent="0.35">
      <c r="A55" t="s">
        <v>162</v>
      </c>
      <c r="B55">
        <v>54</v>
      </c>
      <c r="C55">
        <v>1784.2090260714851</v>
      </c>
      <c r="D55">
        <v>476.92981294459662</v>
      </c>
    </row>
    <row r="56" spans="1:4" x14ac:dyDescent="0.35">
      <c r="A56" t="s">
        <v>163</v>
      </c>
      <c r="B56">
        <v>55</v>
      </c>
      <c r="C56">
        <v>7627.6050188500649</v>
      </c>
      <c r="D56">
        <v>5389.4999963612408</v>
      </c>
    </row>
    <row r="57" spans="1:4" x14ac:dyDescent="0.35">
      <c r="A57" t="s">
        <v>164</v>
      </c>
      <c r="B57">
        <v>56</v>
      </c>
      <c r="C57">
        <v>9574.805365668688</v>
      </c>
      <c r="D57">
        <v>6656.9814028820256</v>
      </c>
    </row>
    <row r="58" spans="1:4" x14ac:dyDescent="0.35">
      <c r="A58" t="s">
        <v>165</v>
      </c>
      <c r="B58">
        <v>57</v>
      </c>
      <c r="C58">
        <v>6083.1582081336792</v>
      </c>
      <c r="D58">
        <v>3397.9867326152903</v>
      </c>
    </row>
    <row r="59" spans="1:4" x14ac:dyDescent="0.35">
      <c r="A59" t="s">
        <v>166</v>
      </c>
      <c r="B59">
        <v>58</v>
      </c>
      <c r="C59">
        <v>4112.2428529005092</v>
      </c>
      <c r="D59">
        <v>2215.3851197507452</v>
      </c>
    </row>
    <row r="60" spans="1:4" x14ac:dyDescent="0.35">
      <c r="A60" t="s">
        <v>167</v>
      </c>
      <c r="B60">
        <v>59</v>
      </c>
      <c r="C60">
        <v>0</v>
      </c>
      <c r="D60">
        <v>0</v>
      </c>
    </row>
    <row r="61" spans="1:4" x14ac:dyDescent="0.35">
      <c r="A61" t="s">
        <v>168</v>
      </c>
      <c r="B61">
        <v>60</v>
      </c>
      <c r="C61">
        <v>594.91557448494041</v>
      </c>
      <c r="D61">
        <v>621.10254001141129</v>
      </c>
    </row>
    <row r="62" spans="1:4" x14ac:dyDescent="0.35">
      <c r="A62" t="s">
        <v>169</v>
      </c>
      <c r="B62">
        <v>61</v>
      </c>
      <c r="C62">
        <v>0</v>
      </c>
      <c r="D62">
        <v>0</v>
      </c>
    </row>
    <row r="63" spans="1:4" x14ac:dyDescent="0.35">
      <c r="A63" t="s">
        <v>103</v>
      </c>
      <c r="B63">
        <v>62</v>
      </c>
      <c r="C63">
        <v>6636.3636236078355</v>
      </c>
      <c r="D63">
        <v>6947.4841882866085</v>
      </c>
    </row>
    <row r="64" spans="1:4" x14ac:dyDescent="0.35">
      <c r="A64" t="s">
        <v>170</v>
      </c>
      <c r="B64">
        <v>63</v>
      </c>
      <c r="C64">
        <v>3592.3298803720922</v>
      </c>
      <c r="D64">
        <v>2663.9518317791567</v>
      </c>
    </row>
    <row r="65" spans="1:4" x14ac:dyDescent="0.35">
      <c r="A65" t="s">
        <v>171</v>
      </c>
      <c r="B65">
        <v>64</v>
      </c>
      <c r="C65">
        <v>123.83918760236645</v>
      </c>
      <c r="D65">
        <v>12.425242870259908</v>
      </c>
    </row>
    <row r="66" spans="1:4" x14ac:dyDescent="0.35">
      <c r="A66" t="s">
        <v>172</v>
      </c>
      <c r="B66">
        <v>65</v>
      </c>
      <c r="C66">
        <v>0</v>
      </c>
      <c r="D66">
        <v>0</v>
      </c>
    </row>
    <row r="67" spans="1:4" x14ac:dyDescent="0.35">
      <c r="A67" t="s">
        <v>173</v>
      </c>
      <c r="B67">
        <v>66</v>
      </c>
      <c r="C67">
        <v>1.2516114567738787E-2</v>
      </c>
      <c r="D67">
        <v>11.76710313522466</v>
      </c>
    </row>
    <row r="68" spans="1:4" x14ac:dyDescent="0.35">
      <c r="A68" t="s">
        <v>174</v>
      </c>
      <c r="B68">
        <v>67</v>
      </c>
      <c r="C68">
        <v>1684.2389894989099</v>
      </c>
      <c r="D68">
        <v>3633.780882144009</v>
      </c>
    </row>
    <row r="69" spans="1:4" x14ac:dyDescent="0.35">
      <c r="A69" t="s">
        <v>175</v>
      </c>
      <c r="B69">
        <v>68</v>
      </c>
      <c r="C69">
        <v>0</v>
      </c>
      <c r="D69">
        <v>0</v>
      </c>
    </row>
    <row r="70" spans="1:4" x14ac:dyDescent="0.35">
      <c r="A70" t="s">
        <v>176</v>
      </c>
      <c r="B70">
        <v>69</v>
      </c>
      <c r="C70">
        <v>0.10012691926245693</v>
      </c>
      <c r="D70">
        <v>0</v>
      </c>
    </row>
    <row r="71" spans="1:4" x14ac:dyDescent="0.35">
      <c r="A71" t="s">
        <v>177</v>
      </c>
      <c r="B71">
        <v>70</v>
      </c>
      <c r="C71">
        <v>1049.1655002603331</v>
      </c>
      <c r="D71">
        <v>1432.6305112334717</v>
      </c>
    </row>
    <row r="72" spans="1:4" x14ac:dyDescent="0.35">
      <c r="A72" t="s">
        <v>178</v>
      </c>
      <c r="B72">
        <v>71</v>
      </c>
      <c r="C72">
        <v>329.07375114054213</v>
      </c>
      <c r="D72">
        <v>0.37690626350866402</v>
      </c>
    </row>
    <row r="73" spans="1:4" x14ac:dyDescent="0.35">
      <c r="A73" t="s">
        <v>179</v>
      </c>
      <c r="B73">
        <v>72</v>
      </c>
      <c r="C73">
        <v>0</v>
      </c>
      <c r="D73">
        <v>0</v>
      </c>
    </row>
    <row r="74" spans="1:4" x14ac:dyDescent="0.35">
      <c r="A74" t="s">
        <v>180</v>
      </c>
      <c r="B74">
        <v>73</v>
      </c>
      <c r="C74">
        <v>1849.2849345781501</v>
      </c>
      <c r="D74">
        <v>1623.493963630506</v>
      </c>
    </row>
    <row r="75" spans="1:4" x14ac:dyDescent="0.35">
      <c r="A75" t="s">
        <v>181</v>
      </c>
      <c r="B75">
        <v>74</v>
      </c>
      <c r="C75">
        <v>0.12692159391667054</v>
      </c>
      <c r="D75">
        <v>0.1306853117804424</v>
      </c>
    </row>
    <row r="76" spans="1:4" x14ac:dyDescent="0.35">
      <c r="A76" t="s">
        <v>182</v>
      </c>
      <c r="B76">
        <v>75</v>
      </c>
      <c r="C76">
        <v>693.75357953459002</v>
      </c>
      <c r="D76">
        <v>738.09051527561007</v>
      </c>
    </row>
    <row r="77" spans="1:4" x14ac:dyDescent="0.35">
      <c r="A77" t="s">
        <v>183</v>
      </c>
      <c r="B77">
        <v>76</v>
      </c>
      <c r="C77">
        <v>157.0269633898763</v>
      </c>
      <c r="D77">
        <v>89.709818064511154</v>
      </c>
    </row>
    <row r="78" spans="1:4" x14ac:dyDescent="0.35">
      <c r="A78" t="s">
        <v>184</v>
      </c>
      <c r="B78">
        <v>77</v>
      </c>
      <c r="C78">
        <v>0</v>
      </c>
      <c r="D78">
        <v>0</v>
      </c>
    </row>
    <row r="79" spans="1:4" x14ac:dyDescent="0.35">
      <c r="A79" t="s">
        <v>185</v>
      </c>
      <c r="B79">
        <v>78</v>
      </c>
      <c r="C79">
        <v>754.54236288003096</v>
      </c>
      <c r="D79">
        <v>1163.2698829385183</v>
      </c>
    </row>
    <row r="80" spans="1:4" x14ac:dyDescent="0.35">
      <c r="A80" t="s">
        <v>186</v>
      </c>
      <c r="B80">
        <v>79</v>
      </c>
      <c r="C80">
        <v>59.800873534999091</v>
      </c>
      <c r="D80">
        <v>67.974559612185701</v>
      </c>
    </row>
    <row r="81" spans="1:4" x14ac:dyDescent="0.35">
      <c r="A81" t="s">
        <v>187</v>
      </c>
      <c r="B81">
        <v>80</v>
      </c>
      <c r="C81">
        <v>5.2375359084185211</v>
      </c>
      <c r="D81">
        <v>7.4154959314183913</v>
      </c>
    </row>
    <row r="82" spans="1:4" x14ac:dyDescent="0.35">
      <c r="A82" t="s">
        <v>188</v>
      </c>
      <c r="B82">
        <v>81</v>
      </c>
      <c r="C82">
        <v>151.49051615412824</v>
      </c>
      <c r="D82">
        <v>35.844114007640052</v>
      </c>
    </row>
    <row r="83" spans="1:4" x14ac:dyDescent="0.35">
      <c r="A83" t="s">
        <v>189</v>
      </c>
      <c r="B83">
        <v>82</v>
      </c>
      <c r="C83">
        <v>10.223990459305766</v>
      </c>
      <c r="D83">
        <v>16.244004123596383</v>
      </c>
    </row>
    <row r="84" spans="1:4" x14ac:dyDescent="0.35">
      <c r="A84" t="s">
        <v>190</v>
      </c>
      <c r="B84">
        <v>83</v>
      </c>
      <c r="C84">
        <v>30.447657189087572</v>
      </c>
      <c r="D84">
        <v>19.246719215503614</v>
      </c>
    </row>
    <row r="85" spans="1:4" x14ac:dyDescent="0.35">
      <c r="A85" t="s">
        <v>191</v>
      </c>
      <c r="B85">
        <v>84</v>
      </c>
      <c r="C85">
        <v>58.164736296318644</v>
      </c>
      <c r="D85">
        <v>60.892391252970981</v>
      </c>
    </row>
    <row r="86" spans="1:4" x14ac:dyDescent="0.35">
      <c r="A86" t="s">
        <v>192</v>
      </c>
      <c r="B86">
        <v>85</v>
      </c>
      <c r="C86">
        <v>1468.5589349521047</v>
      </c>
      <c r="D86">
        <v>1131.9728490546547</v>
      </c>
    </row>
    <row r="87" spans="1:4" x14ac:dyDescent="0.35">
      <c r="A87" t="s">
        <v>193</v>
      </c>
      <c r="B87">
        <v>86</v>
      </c>
      <c r="C87">
        <v>3383.4039313898666</v>
      </c>
      <c r="D87">
        <v>5826.831998461761</v>
      </c>
    </row>
    <row r="88" spans="1:4" x14ac:dyDescent="0.35">
      <c r="A88" t="s">
        <v>194</v>
      </c>
      <c r="B88">
        <v>87</v>
      </c>
      <c r="C88">
        <v>0</v>
      </c>
      <c r="D88">
        <v>0</v>
      </c>
    </row>
    <row r="89" spans="1:4" x14ac:dyDescent="0.35">
      <c r="A89" t="s">
        <v>195</v>
      </c>
      <c r="B89">
        <v>88</v>
      </c>
      <c r="C89">
        <v>21.161766380715321</v>
      </c>
      <c r="D89">
        <v>37.319751179538244</v>
      </c>
    </row>
    <row r="90" spans="1:4" x14ac:dyDescent="0.35">
      <c r="A90" t="s">
        <v>196</v>
      </c>
      <c r="B90">
        <v>89</v>
      </c>
      <c r="C90">
        <v>638.88495638799816</v>
      </c>
      <c r="D90">
        <v>368.67025894464564</v>
      </c>
    </row>
    <row r="91" spans="1:4" x14ac:dyDescent="0.35">
      <c r="A91" t="s">
        <v>197</v>
      </c>
      <c r="B91">
        <v>90</v>
      </c>
      <c r="C91">
        <v>20474.802692690315</v>
      </c>
      <c r="D91">
        <v>39499.398802164862</v>
      </c>
    </row>
    <row r="92" spans="1:4" x14ac:dyDescent="0.35">
      <c r="A92" t="s">
        <v>198</v>
      </c>
      <c r="B92">
        <v>91</v>
      </c>
      <c r="C92">
        <v>8.6029219645926975</v>
      </c>
      <c r="D92">
        <v>0</v>
      </c>
    </row>
    <row r="93" spans="1:4" x14ac:dyDescent="0.35">
      <c r="A93" t="s">
        <v>199</v>
      </c>
      <c r="B93">
        <v>92</v>
      </c>
      <c r="C93">
        <v>48.362666200920906</v>
      </c>
      <c r="D93">
        <v>11.89783949446843</v>
      </c>
    </row>
    <row r="94" spans="1:4" x14ac:dyDescent="0.35">
      <c r="A94" t="s">
        <v>200</v>
      </c>
      <c r="B94">
        <v>93</v>
      </c>
      <c r="C94">
        <v>12.471348852679503</v>
      </c>
      <c r="D94">
        <v>56.521513580664532</v>
      </c>
    </row>
    <row r="95" spans="1:4" x14ac:dyDescent="0.35">
      <c r="A95" t="s">
        <v>201</v>
      </c>
      <c r="B95">
        <v>94</v>
      </c>
      <c r="C95">
        <v>0.10282619212633699</v>
      </c>
      <c r="D95">
        <v>0</v>
      </c>
    </row>
    <row r="96" spans="1:4" x14ac:dyDescent="0.35">
      <c r="A96" t="s">
        <v>202</v>
      </c>
      <c r="B96">
        <v>95</v>
      </c>
      <c r="C96">
        <v>4.8648777444773748</v>
      </c>
      <c r="D96">
        <v>0</v>
      </c>
    </row>
    <row r="97" spans="1:4" x14ac:dyDescent="0.35">
      <c r="A97" t="s">
        <v>203</v>
      </c>
      <c r="B97">
        <v>96</v>
      </c>
      <c r="C97">
        <v>16052.284779850919</v>
      </c>
      <c r="D97">
        <v>14041.212224938687</v>
      </c>
    </row>
    <row r="98" spans="1:4" x14ac:dyDescent="0.35">
      <c r="A98" t="s">
        <v>204</v>
      </c>
      <c r="B98">
        <v>97</v>
      </c>
      <c r="C98">
        <v>2507.94057583637</v>
      </c>
      <c r="D98">
        <v>3072.5858337501372</v>
      </c>
    </row>
    <row r="99" spans="1:4" x14ac:dyDescent="0.35">
      <c r="A99" t="s">
        <v>205</v>
      </c>
      <c r="B99">
        <v>98</v>
      </c>
      <c r="C99">
        <v>0</v>
      </c>
      <c r="D99">
        <v>0</v>
      </c>
    </row>
    <row r="100" spans="1:4" x14ac:dyDescent="0.35">
      <c r="A100" t="s">
        <v>206</v>
      </c>
      <c r="B100">
        <v>99</v>
      </c>
      <c r="C100">
        <v>1284.7056510694149</v>
      </c>
      <c r="D100">
        <v>665.1919516179106</v>
      </c>
    </row>
    <row r="101" spans="1:4" x14ac:dyDescent="0.35">
      <c r="A101" t="s">
        <v>207</v>
      </c>
      <c r="B101">
        <v>100</v>
      </c>
      <c r="C101">
        <v>72.243051182417759</v>
      </c>
      <c r="D101">
        <v>70.018654805222582</v>
      </c>
    </row>
    <row r="102" spans="1:4" x14ac:dyDescent="0.35">
      <c r="A102" t="s">
        <v>208</v>
      </c>
      <c r="B102">
        <v>101</v>
      </c>
      <c r="C102">
        <v>1322.9439989752329</v>
      </c>
      <c r="D102">
        <v>602.43822604329148</v>
      </c>
    </row>
    <row r="103" spans="1:4" x14ac:dyDescent="0.35">
      <c r="A103" t="s">
        <v>209</v>
      </c>
      <c r="B103">
        <v>102</v>
      </c>
      <c r="C103">
        <v>0</v>
      </c>
      <c r="D103">
        <v>0</v>
      </c>
    </row>
    <row r="104" spans="1:4" x14ac:dyDescent="0.35">
      <c r="A104" t="s">
        <v>104</v>
      </c>
      <c r="B104">
        <v>103</v>
      </c>
      <c r="C104">
        <v>1428.1308696590572</v>
      </c>
      <c r="D104">
        <v>1236.5077576212816</v>
      </c>
    </row>
    <row r="105" spans="1:4" x14ac:dyDescent="0.35">
      <c r="A105" t="s">
        <v>210</v>
      </c>
      <c r="B105">
        <v>104</v>
      </c>
      <c r="C105">
        <v>8444.3348791357566</v>
      </c>
      <c r="D105">
        <v>14766.384142712403</v>
      </c>
    </row>
    <row r="106" spans="1:4" x14ac:dyDescent="0.35">
      <c r="A106" t="s">
        <v>211</v>
      </c>
      <c r="B106">
        <v>105</v>
      </c>
      <c r="C106">
        <v>0</v>
      </c>
      <c r="D106">
        <v>0</v>
      </c>
    </row>
    <row r="107" spans="1:4" x14ac:dyDescent="0.35">
      <c r="A107" t="s">
        <v>212</v>
      </c>
      <c r="B107">
        <v>106</v>
      </c>
      <c r="C107">
        <v>443.96642559824863</v>
      </c>
      <c r="D107">
        <v>360.54069546710986</v>
      </c>
    </row>
    <row r="108" spans="1:4" x14ac:dyDescent="0.35">
      <c r="A108" t="s">
        <v>213</v>
      </c>
      <c r="B108">
        <v>107</v>
      </c>
      <c r="C108">
        <v>0</v>
      </c>
      <c r="D108">
        <v>0</v>
      </c>
    </row>
    <row r="109" spans="1:4" x14ac:dyDescent="0.35">
      <c r="A109" t="s">
        <v>214</v>
      </c>
      <c r="B109">
        <v>108</v>
      </c>
      <c r="C109">
        <v>3738.6426827348278</v>
      </c>
      <c r="D109">
        <v>3731.1581713236519</v>
      </c>
    </row>
    <row r="110" spans="1:4" x14ac:dyDescent="0.35">
      <c r="A110" t="s">
        <v>215</v>
      </c>
      <c r="B110">
        <v>109</v>
      </c>
      <c r="C110">
        <v>0</v>
      </c>
      <c r="D110">
        <v>0</v>
      </c>
    </row>
    <row r="111" spans="1:4" x14ac:dyDescent="0.35">
      <c r="A111" t="s">
        <v>216</v>
      </c>
      <c r="B111">
        <v>110</v>
      </c>
      <c r="C111">
        <v>291.84291611729617</v>
      </c>
      <c r="D111">
        <v>267.61576441311672</v>
      </c>
    </row>
    <row r="112" spans="1:4" x14ac:dyDescent="0.35">
      <c r="A112" t="s">
        <v>217</v>
      </c>
      <c r="B112">
        <v>111</v>
      </c>
      <c r="C112">
        <v>0</v>
      </c>
      <c r="D112">
        <v>0</v>
      </c>
    </row>
    <row r="113" spans="1:4" x14ac:dyDescent="0.35">
      <c r="A113" t="s">
        <v>218</v>
      </c>
      <c r="B113">
        <v>112</v>
      </c>
      <c r="C113">
        <v>2433.8441610947352</v>
      </c>
      <c r="D113">
        <v>2726.7309455789609</v>
      </c>
    </row>
    <row r="114" spans="1:4" x14ac:dyDescent="0.35">
      <c r="A114" t="s">
        <v>219</v>
      </c>
      <c r="B114">
        <v>113</v>
      </c>
      <c r="C114">
        <v>0</v>
      </c>
      <c r="D114">
        <v>0</v>
      </c>
    </row>
    <row r="115" spans="1:4" x14ac:dyDescent="0.35">
      <c r="A115" t="s">
        <v>220</v>
      </c>
      <c r="B115">
        <v>114</v>
      </c>
      <c r="C115">
        <v>1298.2539989559932</v>
      </c>
      <c r="D115">
        <v>377.28250228386139</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15109.790650871844</v>
      </c>
      <c r="D118">
        <v>10478.863800306293</v>
      </c>
    </row>
    <row r="119" spans="1:4" x14ac:dyDescent="0.35">
      <c r="A119" t="s">
        <v>224</v>
      </c>
      <c r="B119">
        <v>118</v>
      </c>
      <c r="C119">
        <v>33203.845510315041</v>
      </c>
      <c r="D119">
        <v>42500.856039118109</v>
      </c>
    </row>
    <row r="120" spans="1:4" x14ac:dyDescent="0.35">
      <c r="A120" t="s">
        <v>225</v>
      </c>
      <c r="B120">
        <v>119</v>
      </c>
      <c r="C120">
        <v>6721.344821060512</v>
      </c>
      <c r="D120">
        <v>2883.908448738759</v>
      </c>
    </row>
    <row r="121" spans="1:4" x14ac:dyDescent="0.35">
      <c r="A121" t="s">
        <v>226</v>
      </c>
      <c r="B121">
        <v>120</v>
      </c>
      <c r="C121">
        <v>16446.25288858587</v>
      </c>
      <c r="D121">
        <v>19794.471108125683</v>
      </c>
    </row>
    <row r="122" spans="1:4" x14ac:dyDescent="0.35">
      <c r="A122" t="s">
        <v>227</v>
      </c>
      <c r="B122">
        <v>121</v>
      </c>
      <c r="C122">
        <v>13664.41936198964</v>
      </c>
      <c r="D122">
        <v>12315.868143085241</v>
      </c>
    </row>
    <row r="123" spans="1:4" x14ac:dyDescent="0.35">
      <c r="A123" t="s">
        <v>228</v>
      </c>
      <c r="B123">
        <v>122</v>
      </c>
      <c r="C123">
        <v>12718.131563734265</v>
      </c>
      <c r="D123">
        <v>16921.599940556414</v>
      </c>
    </row>
    <row r="124" spans="1:4" x14ac:dyDescent="0.35">
      <c r="A124" t="s">
        <v>229</v>
      </c>
      <c r="B124">
        <v>123</v>
      </c>
      <c r="C124">
        <v>39269.970166192943</v>
      </c>
      <c r="D124">
        <v>45088.716098121855</v>
      </c>
    </row>
    <row r="125" spans="1:4" x14ac:dyDescent="0.35">
      <c r="A125" t="s">
        <v>230</v>
      </c>
      <c r="B125">
        <v>124</v>
      </c>
      <c r="C125">
        <v>25324.31872471446</v>
      </c>
      <c r="D125">
        <v>68675.840383788411</v>
      </c>
    </row>
    <row r="126" spans="1:4" x14ac:dyDescent="0.35">
      <c r="A126" t="s">
        <v>231</v>
      </c>
      <c r="B126">
        <v>125</v>
      </c>
      <c r="C126">
        <v>12769.796566796686</v>
      </c>
      <c r="D126">
        <v>13712.225235982174</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2.1317019711776169E-2</v>
      </c>
      <c r="D143">
        <v>6.7089325773622577E-3</v>
      </c>
    </row>
    <row r="144" spans="1:4" x14ac:dyDescent="0.35">
      <c r="A144" t="s">
        <v>249</v>
      </c>
      <c r="B144">
        <v>143</v>
      </c>
      <c r="C144">
        <v>2.064034764687955E-2</v>
      </c>
      <c r="D144">
        <v>1.7280258881444216E-2</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2.8454691559425552E-2</v>
      </c>
      <c r="D147">
        <v>1.678287192271069E-2</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22822.4303425336</v>
      </c>
      <c r="D151">
        <v>7396.5951552565866</v>
      </c>
    </row>
    <row r="152" spans="1:4" x14ac:dyDescent="0.35">
      <c r="A152" t="s">
        <v>257</v>
      </c>
      <c r="B152">
        <v>151</v>
      </c>
      <c r="C152">
        <v>0</v>
      </c>
      <c r="D152">
        <v>0</v>
      </c>
    </row>
    <row r="153" spans="1:4" x14ac:dyDescent="0.35">
      <c r="A153" t="s">
        <v>258</v>
      </c>
      <c r="B153">
        <v>152</v>
      </c>
      <c r="C153">
        <v>3149.1681069058423</v>
      </c>
      <c r="D153">
        <v>2236.5617050523915</v>
      </c>
    </row>
    <row r="154" spans="1:4" x14ac:dyDescent="0.35">
      <c r="A154" t="s">
        <v>259</v>
      </c>
      <c r="B154">
        <v>153</v>
      </c>
      <c r="C154">
        <v>313.85735866849666</v>
      </c>
      <c r="D154">
        <v>218.28424096931238</v>
      </c>
    </row>
    <row r="155" spans="1:4" x14ac:dyDescent="0.35">
      <c r="A155" t="s">
        <v>260</v>
      </c>
      <c r="B155">
        <v>154</v>
      </c>
      <c r="C155">
        <v>16040.702084564318</v>
      </c>
      <c r="D155">
        <v>11560.483016019496</v>
      </c>
    </row>
    <row r="156" spans="1:4" x14ac:dyDescent="0.35">
      <c r="A156" t="s">
        <v>326</v>
      </c>
      <c r="B156">
        <v>155</v>
      </c>
      <c r="C156">
        <v>9942.3109602770946</v>
      </c>
      <c r="D156">
        <v>7835.4161824172834</v>
      </c>
    </row>
    <row r="157" spans="1:4" x14ac:dyDescent="0.35">
      <c r="A157" t="s">
        <v>261</v>
      </c>
      <c r="B157">
        <v>156</v>
      </c>
      <c r="C157">
        <v>41771.389365680254</v>
      </c>
      <c r="D157">
        <v>42983.208766657393</v>
      </c>
    </row>
    <row r="158" spans="1:4" x14ac:dyDescent="0.35">
      <c r="A158" t="s">
        <v>262</v>
      </c>
      <c r="B158">
        <v>157</v>
      </c>
      <c r="C158">
        <v>5566.9209286992591</v>
      </c>
      <c r="D158">
        <v>2968.9026096326502</v>
      </c>
    </row>
    <row r="159" spans="1:4" x14ac:dyDescent="0.35">
      <c r="A159" t="s">
        <v>263</v>
      </c>
      <c r="B159">
        <v>158</v>
      </c>
      <c r="C159">
        <v>19983.33019696573</v>
      </c>
      <c r="D159">
        <v>10496.728073847662</v>
      </c>
    </row>
    <row r="160" spans="1:4" x14ac:dyDescent="0.35">
      <c r="A160" t="s">
        <v>264</v>
      </c>
      <c r="B160">
        <v>159</v>
      </c>
      <c r="C160">
        <v>569.06214040780469</v>
      </c>
      <c r="D160">
        <v>739.99881525832984</v>
      </c>
    </row>
    <row r="161" spans="1:4" x14ac:dyDescent="0.35">
      <c r="A161" t="s">
        <v>265</v>
      </c>
      <c r="B161">
        <v>160</v>
      </c>
      <c r="C161">
        <v>11501.165234348378</v>
      </c>
      <c r="D161">
        <v>8083.5575065532867</v>
      </c>
    </row>
    <row r="162" spans="1:4" x14ac:dyDescent="0.35">
      <c r="A162" t="s">
        <v>266</v>
      </c>
      <c r="B162">
        <v>161</v>
      </c>
      <c r="C162">
        <v>281.13754946267989</v>
      </c>
      <c r="D162">
        <v>132.273634464232</v>
      </c>
    </row>
    <row r="163" spans="1:4" x14ac:dyDescent="0.35">
      <c r="A163" t="s">
        <v>267</v>
      </c>
      <c r="B163">
        <v>162</v>
      </c>
      <c r="C163">
        <v>11433.694244334323</v>
      </c>
      <c r="D163">
        <v>10441.1908251971</v>
      </c>
    </row>
    <row r="164" spans="1:4" x14ac:dyDescent="0.35">
      <c r="A164" t="s">
        <v>268</v>
      </c>
      <c r="B164">
        <v>163</v>
      </c>
      <c r="C164">
        <v>12168.315984377883</v>
      </c>
      <c r="D164">
        <v>6913.5014180853113</v>
      </c>
    </row>
    <row r="165" spans="1:4" x14ac:dyDescent="0.35">
      <c r="A165" t="s">
        <v>269</v>
      </c>
      <c r="B165">
        <v>164</v>
      </c>
      <c r="C165">
        <v>10663.247050531814</v>
      </c>
      <c r="D165">
        <v>6353.1038048533774</v>
      </c>
    </row>
    <row r="166" spans="1:4" x14ac:dyDescent="0.35">
      <c r="A166" t="s">
        <v>270</v>
      </c>
      <c r="B166">
        <v>165</v>
      </c>
      <c r="C166">
        <v>12538.040367923983</v>
      </c>
      <c r="D166">
        <v>6792.2433650740277</v>
      </c>
    </row>
    <row r="167" spans="1:4" x14ac:dyDescent="0.35">
      <c r="A167" t="s">
        <v>271</v>
      </c>
      <c r="B167">
        <v>166</v>
      </c>
      <c r="C167">
        <v>5615.0975138000886</v>
      </c>
      <c r="D167">
        <v>3761.2109266014431</v>
      </c>
    </row>
    <row r="168" spans="1:4" x14ac:dyDescent="0.35">
      <c r="A168" t="s">
        <v>272</v>
      </c>
      <c r="B168">
        <v>167</v>
      </c>
      <c r="C168">
        <v>3261.1549126049972</v>
      </c>
      <c r="D168">
        <v>1447.8743409971007</v>
      </c>
    </row>
    <row r="169" spans="1:4" x14ac:dyDescent="0.35">
      <c r="A169" t="s">
        <v>273</v>
      </c>
      <c r="B169">
        <v>168</v>
      </c>
      <c r="C169">
        <v>23743.070834873564</v>
      </c>
      <c r="D169">
        <v>10229.841432238403</v>
      </c>
    </row>
    <row r="170" spans="1:4" x14ac:dyDescent="0.35">
      <c r="A170" t="s">
        <v>274</v>
      </c>
      <c r="B170">
        <v>169</v>
      </c>
      <c r="C170">
        <v>6506.1429465047495</v>
      </c>
      <c r="D170">
        <v>3240.2024773817125</v>
      </c>
    </row>
    <row r="171" spans="1:4" x14ac:dyDescent="0.35">
      <c r="A171" t="s">
        <v>275</v>
      </c>
      <c r="B171">
        <v>170</v>
      </c>
      <c r="C171">
        <v>12584.688053544336</v>
      </c>
      <c r="D171">
        <v>6198.9191334491707</v>
      </c>
    </row>
    <row r="172" spans="1:4" x14ac:dyDescent="0.35">
      <c r="A172" t="s">
        <v>276</v>
      </c>
      <c r="B172">
        <v>171</v>
      </c>
      <c r="C172">
        <v>8463.2605600587049</v>
      </c>
      <c r="D172">
        <v>5805.0272497258766</v>
      </c>
    </row>
    <row r="173" spans="1:4" x14ac:dyDescent="0.35">
      <c r="A173" t="s">
        <v>277</v>
      </c>
      <c r="B173">
        <v>172</v>
      </c>
      <c r="C173">
        <v>49387.570945880747</v>
      </c>
      <c r="D173">
        <v>42242.097303352413</v>
      </c>
    </row>
    <row r="174" spans="1:4" x14ac:dyDescent="0.35">
      <c r="A174" t="s">
        <v>278</v>
      </c>
      <c r="B174">
        <v>173</v>
      </c>
      <c r="C174">
        <v>11509.799627262593</v>
      </c>
      <c r="D174">
        <v>2996.2894251240627</v>
      </c>
    </row>
    <row r="175" spans="1:4" x14ac:dyDescent="0.35">
      <c r="A175" t="s">
        <v>279</v>
      </c>
      <c r="B175">
        <v>174</v>
      </c>
      <c r="C175">
        <v>7753.4708073286465</v>
      </c>
      <c r="D175">
        <v>2159.3610423902201</v>
      </c>
    </row>
    <row r="176" spans="1:4" x14ac:dyDescent="0.35">
      <c r="A176" t="s">
        <v>280</v>
      </c>
      <c r="B176">
        <v>175</v>
      </c>
      <c r="C176">
        <v>12709.523745625356</v>
      </c>
      <c r="D176">
        <v>3011.6276334924623</v>
      </c>
    </row>
    <row r="177" spans="1:4" x14ac:dyDescent="0.35">
      <c r="A177" t="s">
        <v>281</v>
      </c>
      <c r="B177">
        <v>176</v>
      </c>
      <c r="C177">
        <v>167.9689545454267</v>
      </c>
      <c r="D177">
        <v>70.72286437534359</v>
      </c>
    </row>
    <row r="178" spans="1:4" x14ac:dyDescent="0.35">
      <c r="A178" t="s">
        <v>282</v>
      </c>
      <c r="B178">
        <v>177</v>
      </c>
      <c r="C178">
        <v>166.28217603399946</v>
      </c>
      <c r="D178">
        <v>74.466469295178499</v>
      </c>
    </row>
    <row r="179" spans="1:4" x14ac:dyDescent="0.35">
      <c r="A179" t="s">
        <v>283</v>
      </c>
      <c r="B179">
        <v>178</v>
      </c>
      <c r="C179">
        <v>62.147457406871091</v>
      </c>
      <c r="D179">
        <v>40.284070218463135</v>
      </c>
    </row>
    <row r="180" spans="1:4" x14ac:dyDescent="0.35">
      <c r="A180" t="s">
        <v>284</v>
      </c>
      <c r="B180">
        <v>179</v>
      </c>
      <c r="C180">
        <v>218.87696638484042</v>
      </c>
      <c r="D180">
        <v>136.77757981198727</v>
      </c>
    </row>
    <row r="181" spans="1:4" x14ac:dyDescent="0.35">
      <c r="A181" t="s">
        <v>285</v>
      </c>
      <c r="B181">
        <v>180</v>
      </c>
      <c r="C181">
        <v>44.79367429569983</v>
      </c>
      <c r="D181">
        <v>16.117275827741864</v>
      </c>
    </row>
    <row r="182" spans="1:4" x14ac:dyDescent="0.35">
      <c r="A182" t="s">
        <v>286</v>
      </c>
      <c r="B182">
        <v>181</v>
      </c>
      <c r="C182">
        <v>57.583852994816645</v>
      </c>
      <c r="D182">
        <v>27.815545432728531</v>
      </c>
    </row>
    <row r="183" spans="1:4" x14ac:dyDescent="0.35">
      <c r="A183" t="s">
        <v>287</v>
      </c>
      <c r="B183">
        <v>182</v>
      </c>
      <c r="C183">
        <v>183.07592531887022</v>
      </c>
      <c r="D183">
        <v>84.397136021851523</v>
      </c>
    </row>
    <row r="184" spans="1:4" x14ac:dyDescent="0.35">
      <c r="A184" t="s">
        <v>288</v>
      </c>
      <c r="B184">
        <v>183</v>
      </c>
      <c r="C184">
        <v>23.832648442317364</v>
      </c>
      <c r="D184">
        <v>10.004332815788203</v>
      </c>
    </row>
    <row r="185" spans="1:4" x14ac:dyDescent="0.35">
      <c r="A185" t="s">
        <v>289</v>
      </c>
      <c r="B185">
        <v>184</v>
      </c>
      <c r="C185">
        <v>3.2102663444403263</v>
      </c>
      <c r="D185">
        <v>1.2984747722100947</v>
      </c>
    </row>
    <row r="186" spans="1:4" x14ac:dyDescent="0.35">
      <c r="A186" t="s">
        <v>290</v>
      </c>
      <c r="B186">
        <v>185</v>
      </c>
      <c r="C186">
        <v>181.28091144381497</v>
      </c>
      <c r="D186">
        <v>69.451810519104782</v>
      </c>
    </row>
    <row r="187" spans="1:4" x14ac:dyDescent="0.35">
      <c r="A187" t="s">
        <v>291</v>
      </c>
      <c r="B187">
        <v>186</v>
      </c>
      <c r="C187">
        <v>129.1353803830043</v>
      </c>
      <c r="D187">
        <v>63.91566329495658</v>
      </c>
    </row>
    <row r="188" spans="1:4" x14ac:dyDescent="0.35">
      <c r="A188" t="s">
        <v>292</v>
      </c>
      <c r="B188">
        <v>187</v>
      </c>
      <c r="C188">
        <v>1.3981392933883761</v>
      </c>
      <c r="D188">
        <v>0.54704471046177616</v>
      </c>
    </row>
    <row r="189" spans="1:4" x14ac:dyDescent="0.35">
      <c r="A189" t="s">
        <v>293</v>
      </c>
      <c r="B189">
        <v>188</v>
      </c>
      <c r="C189">
        <v>68.331100397081968</v>
      </c>
      <c r="D189">
        <v>29.483840451836365</v>
      </c>
    </row>
    <row r="190" spans="1:4" x14ac:dyDescent="0.35">
      <c r="A190" t="s">
        <v>294</v>
      </c>
      <c r="B190">
        <v>189</v>
      </c>
      <c r="C190">
        <v>130.89327672400378</v>
      </c>
      <c r="D190">
        <v>49.824800532550192</v>
      </c>
    </row>
    <row r="191" spans="1:4" x14ac:dyDescent="0.35">
      <c r="A191" t="s">
        <v>295</v>
      </c>
      <c r="B191">
        <v>190</v>
      </c>
      <c r="C191">
        <v>135.25166914125649</v>
      </c>
      <c r="D191">
        <v>53.12232460615882</v>
      </c>
    </row>
    <row r="192" spans="1:4" x14ac:dyDescent="0.35">
      <c r="A192" t="s">
        <v>296</v>
      </c>
      <c r="B192">
        <v>191</v>
      </c>
      <c r="C192">
        <v>82.185620225585865</v>
      </c>
      <c r="D192">
        <v>39.885545262443259</v>
      </c>
    </row>
    <row r="193" spans="1:4" x14ac:dyDescent="0.35">
      <c r="A193" t="s">
        <v>297</v>
      </c>
      <c r="B193">
        <v>192</v>
      </c>
      <c r="C193">
        <v>31.40196492655264</v>
      </c>
      <c r="D193">
        <v>12.178077108375103</v>
      </c>
    </row>
    <row r="194" spans="1:4" x14ac:dyDescent="0.35">
      <c r="A194" t="s">
        <v>298</v>
      </c>
      <c r="B194">
        <v>193</v>
      </c>
      <c r="C194">
        <v>306.1716503907694</v>
      </c>
      <c r="D194">
        <v>110.04133087788105</v>
      </c>
    </row>
    <row r="195" spans="1:4" x14ac:dyDescent="0.35">
      <c r="A195" t="s">
        <v>299</v>
      </c>
      <c r="B195">
        <v>194</v>
      </c>
      <c r="C195">
        <v>20.038093247384847</v>
      </c>
      <c r="D195">
        <v>7.7256870542139167</v>
      </c>
    </row>
    <row r="196" spans="1:4" x14ac:dyDescent="0.35">
      <c r="A196" t="s">
        <v>300</v>
      </c>
      <c r="B196">
        <v>195</v>
      </c>
      <c r="C196">
        <v>51.57916957272846</v>
      </c>
      <c r="D196">
        <v>17.962111080489205</v>
      </c>
    </row>
    <row r="197" spans="1:4" x14ac:dyDescent="0.35">
      <c r="A197" t="s">
        <v>301</v>
      </c>
      <c r="B197">
        <v>196</v>
      </c>
      <c r="C197">
        <v>1206.5886865250479</v>
      </c>
      <c r="D197">
        <v>3710.5559215167509</v>
      </c>
    </row>
    <row r="198" spans="1:4" x14ac:dyDescent="0.35">
      <c r="A198" t="s">
        <v>302</v>
      </c>
      <c r="B198">
        <v>197</v>
      </c>
      <c r="C198">
        <v>6150.5417370111691</v>
      </c>
      <c r="D198">
        <v>3167.6118312106869</v>
      </c>
    </row>
    <row r="199" spans="1:4" x14ac:dyDescent="0.35">
      <c r="A199" t="s">
        <v>303</v>
      </c>
      <c r="B199">
        <v>198</v>
      </c>
      <c r="C199">
        <v>1279.1935142924044</v>
      </c>
      <c r="D199">
        <v>470.05436659326256</v>
      </c>
    </row>
    <row r="200" spans="1:4" x14ac:dyDescent="0.35">
      <c r="A200" t="s">
        <v>304</v>
      </c>
      <c r="B200">
        <v>199</v>
      </c>
      <c r="C200">
        <v>517.23447323317089</v>
      </c>
      <c r="D200">
        <v>151.8406875015196</v>
      </c>
    </row>
    <row r="201" spans="1:4" x14ac:dyDescent="0.35">
      <c r="A201" t="s">
        <v>305</v>
      </c>
      <c r="B201">
        <v>200</v>
      </c>
      <c r="C201">
        <v>0</v>
      </c>
      <c r="D20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4.831336388957415</v>
      </c>
      <c r="D2">
        <v>0</v>
      </c>
    </row>
    <row r="3" spans="1:4" x14ac:dyDescent="0.35">
      <c r="A3" t="s">
        <v>110</v>
      </c>
      <c r="B3">
        <v>2</v>
      </c>
      <c r="C3">
        <v>1226.0837752495363</v>
      </c>
      <c r="D3">
        <v>2990.1261541785293</v>
      </c>
    </row>
    <row r="4" spans="1:4" x14ac:dyDescent="0.35">
      <c r="A4" t="s">
        <v>111</v>
      </c>
      <c r="B4">
        <v>3</v>
      </c>
      <c r="C4">
        <v>1686.9861644066473</v>
      </c>
      <c r="D4">
        <v>511.25657146709199</v>
      </c>
    </row>
    <row r="5" spans="1:4" x14ac:dyDescent="0.35">
      <c r="A5" t="s">
        <v>112</v>
      </c>
      <c r="B5">
        <v>4</v>
      </c>
      <c r="C5">
        <v>14638.198835475843</v>
      </c>
      <c r="D5">
        <v>2693.2136546357574</v>
      </c>
    </row>
    <row r="6" spans="1:4" x14ac:dyDescent="0.35">
      <c r="A6" t="s">
        <v>113</v>
      </c>
      <c r="B6">
        <v>5</v>
      </c>
      <c r="C6">
        <v>3362.4772814336347</v>
      </c>
      <c r="D6">
        <v>482.23805839871318</v>
      </c>
    </row>
    <row r="7" spans="1:4" x14ac:dyDescent="0.35">
      <c r="A7" t="s">
        <v>114</v>
      </c>
      <c r="B7">
        <v>6</v>
      </c>
      <c r="C7">
        <v>18.713571727908349</v>
      </c>
      <c r="D7">
        <v>5.8862003902756186</v>
      </c>
    </row>
    <row r="8" spans="1:4" x14ac:dyDescent="0.35">
      <c r="A8" t="s">
        <v>115</v>
      </c>
      <c r="B8">
        <v>7</v>
      </c>
      <c r="C8">
        <v>70.789895425930283</v>
      </c>
      <c r="D8">
        <v>0</v>
      </c>
    </row>
    <row r="9" spans="1:4" x14ac:dyDescent="0.35">
      <c r="A9" t="s">
        <v>116</v>
      </c>
      <c r="B9">
        <v>8</v>
      </c>
      <c r="C9">
        <v>4436.6836432901937</v>
      </c>
      <c r="D9">
        <v>130.15938682279486</v>
      </c>
    </row>
    <row r="10" spans="1:4" x14ac:dyDescent="0.35">
      <c r="A10" t="s">
        <v>117</v>
      </c>
      <c r="B10">
        <v>9</v>
      </c>
      <c r="C10">
        <v>80.615254691296244</v>
      </c>
      <c r="D10">
        <v>296.37084302732347</v>
      </c>
    </row>
    <row r="11" spans="1:4" x14ac:dyDescent="0.35">
      <c r="A11" t="s">
        <v>118</v>
      </c>
      <c r="B11">
        <v>10</v>
      </c>
      <c r="C11">
        <v>958.87275261070135</v>
      </c>
      <c r="D11">
        <v>440.46031947246445</v>
      </c>
    </row>
    <row r="12" spans="1:4" x14ac:dyDescent="0.35">
      <c r="A12" t="s">
        <v>119</v>
      </c>
      <c r="B12">
        <v>11</v>
      </c>
      <c r="C12">
        <v>449.46572691991418</v>
      </c>
      <c r="D12">
        <v>703.41296122483607</v>
      </c>
    </row>
    <row r="13" spans="1:4" x14ac:dyDescent="0.35">
      <c r="A13" t="s">
        <v>120</v>
      </c>
      <c r="B13">
        <v>12</v>
      </c>
      <c r="C13">
        <v>88.279675423526115</v>
      </c>
      <c r="D13">
        <v>249.31784643738087</v>
      </c>
    </row>
    <row r="14" spans="1:4" x14ac:dyDescent="0.35">
      <c r="A14" t="s">
        <v>121</v>
      </c>
      <c r="B14">
        <v>13</v>
      </c>
      <c r="C14">
        <v>287.83150612168765</v>
      </c>
      <c r="D14">
        <v>182.36667330032017</v>
      </c>
    </row>
    <row r="15" spans="1:4" x14ac:dyDescent="0.35">
      <c r="A15" t="s">
        <v>122</v>
      </c>
      <c r="B15">
        <v>14</v>
      </c>
      <c r="C15">
        <v>0</v>
      </c>
      <c r="D15">
        <v>0</v>
      </c>
    </row>
    <row r="16" spans="1:4" x14ac:dyDescent="0.35">
      <c r="A16" t="s">
        <v>123</v>
      </c>
      <c r="B16">
        <v>15</v>
      </c>
      <c r="C16">
        <v>28.54580457506729</v>
      </c>
      <c r="D16">
        <v>9.4773371608058667</v>
      </c>
    </row>
    <row r="17" spans="1:4" x14ac:dyDescent="0.35">
      <c r="A17" t="s">
        <v>124</v>
      </c>
      <c r="B17">
        <v>16</v>
      </c>
      <c r="C17">
        <v>0</v>
      </c>
      <c r="D17">
        <v>0</v>
      </c>
    </row>
    <row r="18" spans="1:4" x14ac:dyDescent="0.35">
      <c r="A18" t="s">
        <v>125</v>
      </c>
      <c r="B18">
        <v>17</v>
      </c>
      <c r="C18">
        <v>0</v>
      </c>
      <c r="D18">
        <v>0</v>
      </c>
    </row>
    <row r="19" spans="1:4" x14ac:dyDescent="0.35">
      <c r="A19" t="s">
        <v>126</v>
      </c>
      <c r="B19">
        <v>18</v>
      </c>
      <c r="C19">
        <v>1219.4494848652091</v>
      </c>
      <c r="D19">
        <v>643.06983822463587</v>
      </c>
    </row>
    <row r="20" spans="1:4" x14ac:dyDescent="0.35">
      <c r="A20" t="s">
        <v>127</v>
      </c>
      <c r="B20">
        <v>19</v>
      </c>
      <c r="C20">
        <v>830.80048632203057</v>
      </c>
      <c r="D20">
        <v>247.90073774421515</v>
      </c>
    </row>
    <row r="21" spans="1:4" x14ac:dyDescent="0.35">
      <c r="A21" t="s">
        <v>128</v>
      </c>
      <c r="B21">
        <v>20</v>
      </c>
      <c r="C21">
        <v>23.152711631599185</v>
      </c>
      <c r="D21">
        <v>44.017013574724601</v>
      </c>
    </row>
    <row r="22" spans="1:4" x14ac:dyDescent="0.35">
      <c r="A22" t="s">
        <v>129</v>
      </c>
      <c r="B22">
        <v>21</v>
      </c>
      <c r="C22">
        <v>99.8193562467752</v>
      </c>
      <c r="D22">
        <v>0</v>
      </c>
    </row>
    <row r="23" spans="1:4" x14ac:dyDescent="0.35">
      <c r="A23" t="s">
        <v>130</v>
      </c>
      <c r="B23">
        <v>22</v>
      </c>
      <c r="C23">
        <v>1738.3846741649754</v>
      </c>
      <c r="D23">
        <v>18.750633311334777</v>
      </c>
    </row>
    <row r="24" spans="1:4" x14ac:dyDescent="0.35">
      <c r="A24" t="s">
        <v>131</v>
      </c>
      <c r="B24">
        <v>23</v>
      </c>
      <c r="C24">
        <v>64.720152730034798</v>
      </c>
      <c r="D24">
        <v>0</v>
      </c>
    </row>
    <row r="25" spans="1:4" x14ac:dyDescent="0.35">
      <c r="A25" t="s">
        <v>132</v>
      </c>
      <c r="B25">
        <v>24</v>
      </c>
      <c r="C25">
        <v>0.4721559962769834</v>
      </c>
      <c r="D25">
        <v>0</v>
      </c>
    </row>
    <row r="26" spans="1:4" x14ac:dyDescent="0.35">
      <c r="A26" t="s">
        <v>133</v>
      </c>
      <c r="B26">
        <v>25</v>
      </c>
      <c r="C26">
        <v>7.5731485556618328</v>
      </c>
      <c r="D26">
        <v>189.03411789613097</v>
      </c>
    </row>
    <row r="27" spans="1:4" x14ac:dyDescent="0.35">
      <c r="A27" t="s">
        <v>134</v>
      </c>
      <c r="B27">
        <v>26</v>
      </c>
      <c r="C27">
        <v>8.5068149818983212</v>
      </c>
      <c r="D27">
        <v>189.02764329163213</v>
      </c>
    </row>
    <row r="28" spans="1:4" x14ac:dyDescent="0.35">
      <c r="A28" t="s">
        <v>135</v>
      </c>
      <c r="B28">
        <v>27</v>
      </c>
      <c r="C28">
        <v>9.8542041244182741</v>
      </c>
      <c r="D28">
        <v>0</v>
      </c>
    </row>
    <row r="29" spans="1:4" x14ac:dyDescent="0.35">
      <c r="A29" t="s">
        <v>136</v>
      </c>
      <c r="B29">
        <v>28</v>
      </c>
      <c r="C29">
        <v>18884.724906288833</v>
      </c>
      <c r="D29">
        <v>328.95061961413512</v>
      </c>
    </row>
    <row r="30" spans="1:4" x14ac:dyDescent="0.35">
      <c r="A30" t="s">
        <v>137</v>
      </c>
      <c r="B30">
        <v>29</v>
      </c>
      <c r="C30">
        <v>23094.220320530985</v>
      </c>
      <c r="D30">
        <v>1721.2597900073365</v>
      </c>
    </row>
    <row r="31" spans="1:4" x14ac:dyDescent="0.35">
      <c r="A31" t="s">
        <v>138</v>
      </c>
      <c r="B31">
        <v>30</v>
      </c>
      <c r="C31">
        <v>5.5458588740465373E-2</v>
      </c>
      <c r="D31">
        <v>0</v>
      </c>
    </row>
    <row r="32" spans="1:4" x14ac:dyDescent="0.35">
      <c r="A32" t="s">
        <v>139</v>
      </c>
      <c r="B32">
        <v>31</v>
      </c>
      <c r="C32">
        <v>0.20535806585848132</v>
      </c>
      <c r="D32">
        <v>0</v>
      </c>
    </row>
    <row r="33" spans="1:4" x14ac:dyDescent="0.35">
      <c r="A33" t="s">
        <v>140</v>
      </c>
      <c r="B33">
        <v>32</v>
      </c>
      <c r="C33">
        <v>0</v>
      </c>
      <c r="D33">
        <v>1.1278059909052264E-2</v>
      </c>
    </row>
    <row r="34" spans="1:4" x14ac:dyDescent="0.35">
      <c r="A34" t="s">
        <v>141</v>
      </c>
      <c r="B34">
        <v>33</v>
      </c>
      <c r="C34">
        <v>1079.9071000408082</v>
      </c>
      <c r="D34">
        <v>26.933207323669969</v>
      </c>
    </row>
    <row r="35" spans="1:4" x14ac:dyDescent="0.35">
      <c r="A35" t="s">
        <v>142</v>
      </c>
      <c r="B35">
        <v>34</v>
      </c>
      <c r="C35">
        <v>2029.3726069321258</v>
      </c>
      <c r="D35">
        <v>0</v>
      </c>
    </row>
    <row r="36" spans="1:4" x14ac:dyDescent="0.35">
      <c r="A36" t="s">
        <v>143</v>
      </c>
      <c r="B36">
        <v>35</v>
      </c>
      <c r="C36">
        <v>119.66917021281853</v>
      </c>
      <c r="D36">
        <v>0</v>
      </c>
    </row>
    <row r="37" spans="1:4" x14ac:dyDescent="0.35">
      <c r="A37" t="s">
        <v>144</v>
      </c>
      <c r="B37">
        <v>36</v>
      </c>
      <c r="C37">
        <v>39.850241832072435</v>
      </c>
      <c r="D37">
        <v>0</v>
      </c>
    </row>
    <row r="38" spans="1:4" x14ac:dyDescent="0.35">
      <c r="A38" t="s">
        <v>145</v>
      </c>
      <c r="B38">
        <v>37</v>
      </c>
      <c r="C38">
        <v>709.06107763797536</v>
      </c>
      <c r="D38">
        <v>0</v>
      </c>
    </row>
    <row r="39" spans="1:4" x14ac:dyDescent="0.35">
      <c r="A39" t="s">
        <v>146</v>
      </c>
      <c r="B39">
        <v>38</v>
      </c>
      <c r="C39">
        <v>230.97851980665789</v>
      </c>
      <c r="D39">
        <v>248.67360190714737</v>
      </c>
    </row>
    <row r="40" spans="1:4" x14ac:dyDescent="0.35">
      <c r="A40" t="s">
        <v>147</v>
      </c>
      <c r="B40">
        <v>39</v>
      </c>
      <c r="C40">
        <v>257.99693110450266</v>
      </c>
      <c r="D40">
        <v>0.84237937452139866</v>
      </c>
    </row>
    <row r="41" spans="1:4" x14ac:dyDescent="0.35">
      <c r="A41" t="s">
        <v>148</v>
      </c>
      <c r="B41">
        <v>40</v>
      </c>
      <c r="C41">
        <v>141.95623395041792</v>
      </c>
      <c r="D41">
        <v>170.75069641451248</v>
      </c>
    </row>
    <row r="42" spans="1:4" x14ac:dyDescent="0.35">
      <c r="A42" t="s">
        <v>149</v>
      </c>
      <c r="B42">
        <v>41</v>
      </c>
      <c r="C42">
        <v>879.07830489876528</v>
      </c>
      <c r="D42">
        <v>564.42222017747099</v>
      </c>
    </row>
    <row r="43" spans="1:4" x14ac:dyDescent="0.35">
      <c r="A43" t="s">
        <v>150</v>
      </c>
      <c r="B43">
        <v>42</v>
      </c>
      <c r="C43">
        <v>747.05565720827599</v>
      </c>
      <c r="D43">
        <v>708.21361811360907</v>
      </c>
    </row>
    <row r="44" spans="1:4" x14ac:dyDescent="0.35">
      <c r="A44" t="s">
        <v>151</v>
      </c>
      <c r="B44">
        <v>43</v>
      </c>
      <c r="C44">
        <v>2110.8715979118206</v>
      </c>
      <c r="D44">
        <v>1466.701440025477</v>
      </c>
    </row>
    <row r="45" spans="1:4" x14ac:dyDescent="0.35">
      <c r="A45" t="s">
        <v>152</v>
      </c>
      <c r="B45">
        <v>44</v>
      </c>
      <c r="C45">
        <v>2492.7753334342551</v>
      </c>
      <c r="D45">
        <v>4645.4898418514276</v>
      </c>
    </row>
    <row r="46" spans="1:4" x14ac:dyDescent="0.35">
      <c r="A46" t="s">
        <v>153</v>
      </c>
      <c r="B46">
        <v>45</v>
      </c>
      <c r="C46">
        <v>1908.8144247706691</v>
      </c>
      <c r="D46">
        <v>1408.266765004794</v>
      </c>
    </row>
    <row r="47" spans="1:4" x14ac:dyDescent="0.35">
      <c r="A47" t="s">
        <v>154</v>
      </c>
      <c r="B47">
        <v>46</v>
      </c>
      <c r="C47">
        <v>1254.4646942697539</v>
      </c>
      <c r="D47">
        <v>804.19034407658887</v>
      </c>
    </row>
    <row r="48" spans="1:4" x14ac:dyDescent="0.35">
      <c r="A48" t="s">
        <v>155</v>
      </c>
      <c r="B48">
        <v>47</v>
      </c>
      <c r="C48">
        <v>1581.035506222524</v>
      </c>
      <c r="D48">
        <v>1680.7716659515395</v>
      </c>
    </row>
    <row r="49" spans="1:4" x14ac:dyDescent="0.35">
      <c r="A49" t="s">
        <v>156</v>
      </c>
      <c r="B49">
        <v>48</v>
      </c>
      <c r="C49">
        <v>9191.3076534833999</v>
      </c>
      <c r="D49">
        <v>11987.255861299691</v>
      </c>
    </row>
    <row r="50" spans="1:4" x14ac:dyDescent="0.35">
      <c r="A50" t="s">
        <v>157</v>
      </c>
      <c r="B50">
        <v>49</v>
      </c>
      <c r="C50">
        <v>255.40076633521591</v>
      </c>
      <c r="D50">
        <v>73.048417732311648</v>
      </c>
    </row>
    <row r="51" spans="1:4" x14ac:dyDescent="0.35">
      <c r="A51" t="s">
        <v>158</v>
      </c>
      <c r="B51">
        <v>50</v>
      </c>
      <c r="C51">
        <v>644.42205666274697</v>
      </c>
      <c r="D51">
        <v>818.97388952369283</v>
      </c>
    </row>
    <row r="52" spans="1:4" x14ac:dyDescent="0.35">
      <c r="A52" t="s">
        <v>159</v>
      </c>
      <c r="B52">
        <v>51</v>
      </c>
      <c r="C52">
        <v>31297.760294938027</v>
      </c>
      <c r="D52">
        <v>32120.26833024056</v>
      </c>
    </row>
    <row r="53" spans="1:4" x14ac:dyDescent="0.35">
      <c r="A53" t="s">
        <v>160</v>
      </c>
      <c r="B53">
        <v>52</v>
      </c>
      <c r="C53">
        <v>6873.7603379314487</v>
      </c>
      <c r="D53">
        <v>6337.8790558216297</v>
      </c>
    </row>
    <row r="54" spans="1:4" x14ac:dyDescent="0.35">
      <c r="A54" t="s">
        <v>161</v>
      </c>
      <c r="B54">
        <v>53</v>
      </c>
      <c r="C54">
        <v>3916.9127027593922</v>
      </c>
      <c r="D54">
        <v>2498.1005361373209</v>
      </c>
    </row>
    <row r="55" spans="1:4" x14ac:dyDescent="0.35">
      <c r="A55" t="s">
        <v>162</v>
      </c>
      <c r="B55">
        <v>54</v>
      </c>
      <c r="C55">
        <v>1533.5598153343619</v>
      </c>
      <c r="D55">
        <v>4048.6886514648818</v>
      </c>
    </row>
    <row r="56" spans="1:4" x14ac:dyDescent="0.35">
      <c r="A56" t="s">
        <v>163</v>
      </c>
      <c r="B56">
        <v>55</v>
      </c>
      <c r="C56">
        <v>16922.917626499184</v>
      </c>
      <c r="D56">
        <v>13390.662196812484</v>
      </c>
    </row>
    <row r="57" spans="1:4" x14ac:dyDescent="0.35">
      <c r="A57" t="s">
        <v>164</v>
      </c>
      <c r="B57">
        <v>56</v>
      </c>
      <c r="C57">
        <v>18987.773523091186</v>
      </c>
      <c r="D57">
        <v>9344.8654634329523</v>
      </c>
    </row>
    <row r="58" spans="1:4" x14ac:dyDescent="0.35">
      <c r="A58" t="s">
        <v>165</v>
      </c>
      <c r="B58">
        <v>57</v>
      </c>
      <c r="C58">
        <v>8168.8886658781121</v>
      </c>
      <c r="D58">
        <v>3492.9715859221924</v>
      </c>
    </row>
    <row r="59" spans="1:4" x14ac:dyDescent="0.35">
      <c r="A59" t="s">
        <v>166</v>
      </c>
      <c r="B59">
        <v>58</v>
      </c>
      <c r="C59">
        <v>8740.0745664638216</v>
      </c>
      <c r="D59">
        <v>7889.2611119808043</v>
      </c>
    </row>
    <row r="60" spans="1:4" x14ac:dyDescent="0.35">
      <c r="A60" t="s">
        <v>167</v>
      </c>
      <c r="B60">
        <v>59</v>
      </c>
      <c r="C60">
        <v>0</v>
      </c>
      <c r="D60">
        <v>0</v>
      </c>
    </row>
    <row r="61" spans="1:4" x14ac:dyDescent="0.35">
      <c r="A61" t="s">
        <v>168</v>
      </c>
      <c r="B61">
        <v>60</v>
      </c>
      <c r="C61">
        <v>2324.5467960580572</v>
      </c>
      <c r="D61">
        <v>962.60004994787732</v>
      </c>
    </row>
    <row r="62" spans="1:4" x14ac:dyDescent="0.35">
      <c r="A62" t="s">
        <v>169</v>
      </c>
      <c r="B62">
        <v>61</v>
      </c>
      <c r="C62">
        <v>0</v>
      </c>
      <c r="D62">
        <v>0</v>
      </c>
    </row>
    <row r="63" spans="1:4" x14ac:dyDescent="0.35">
      <c r="A63" t="s">
        <v>103</v>
      </c>
      <c r="B63">
        <v>62</v>
      </c>
      <c r="C63">
        <v>11957.806970458241</v>
      </c>
      <c r="D63">
        <v>21946.732437243085</v>
      </c>
    </row>
    <row r="64" spans="1:4" x14ac:dyDescent="0.35">
      <c r="A64" t="s">
        <v>170</v>
      </c>
      <c r="B64">
        <v>63</v>
      </c>
      <c r="C64">
        <v>5709.8475196578338</v>
      </c>
      <c r="D64">
        <v>7183.1371181833565</v>
      </c>
    </row>
    <row r="65" spans="1:4" x14ac:dyDescent="0.35">
      <c r="A65" t="s">
        <v>171</v>
      </c>
      <c r="B65">
        <v>64</v>
      </c>
      <c r="C65">
        <v>573.70469676896801</v>
      </c>
      <c r="D65">
        <v>128.60857330676123</v>
      </c>
    </row>
    <row r="66" spans="1:4" x14ac:dyDescent="0.35">
      <c r="A66" t="s">
        <v>172</v>
      </c>
      <c r="B66">
        <v>65</v>
      </c>
      <c r="C66">
        <v>0</v>
      </c>
      <c r="D66">
        <v>0</v>
      </c>
    </row>
    <row r="67" spans="1:4" x14ac:dyDescent="0.35">
      <c r="A67" t="s">
        <v>173</v>
      </c>
      <c r="B67">
        <v>66</v>
      </c>
      <c r="C67">
        <v>19.317434170963029</v>
      </c>
      <c r="D67">
        <v>0</v>
      </c>
    </row>
    <row r="68" spans="1:4" x14ac:dyDescent="0.35">
      <c r="A68" t="s">
        <v>174</v>
      </c>
      <c r="B68">
        <v>67</v>
      </c>
      <c r="C68">
        <v>3100.3687588314647</v>
      </c>
      <c r="D68">
        <v>6705.6251875701191</v>
      </c>
    </row>
    <row r="69" spans="1:4" x14ac:dyDescent="0.35">
      <c r="A69" t="s">
        <v>175</v>
      </c>
      <c r="B69">
        <v>68</v>
      </c>
      <c r="C69">
        <v>0</v>
      </c>
      <c r="D69">
        <v>0</v>
      </c>
    </row>
    <row r="70" spans="1:4" x14ac:dyDescent="0.35">
      <c r="A70" t="s">
        <v>176</v>
      </c>
      <c r="B70">
        <v>69</v>
      </c>
      <c r="C70">
        <v>1.6856630865352638E-2</v>
      </c>
      <c r="D70">
        <v>0</v>
      </c>
    </row>
    <row r="71" spans="1:4" x14ac:dyDescent="0.35">
      <c r="A71" t="s">
        <v>177</v>
      </c>
      <c r="B71">
        <v>70</v>
      </c>
      <c r="C71">
        <v>794.76413312122475</v>
      </c>
      <c r="D71">
        <v>1095.4276815816086</v>
      </c>
    </row>
    <row r="72" spans="1:4" x14ac:dyDescent="0.35">
      <c r="A72" t="s">
        <v>178</v>
      </c>
      <c r="B72">
        <v>71</v>
      </c>
      <c r="C72">
        <v>70.852767677707462</v>
      </c>
      <c r="D72">
        <v>1.0014921193800304</v>
      </c>
    </row>
    <row r="73" spans="1:4" x14ac:dyDescent="0.35">
      <c r="A73" t="s">
        <v>179</v>
      </c>
      <c r="B73">
        <v>72</v>
      </c>
      <c r="C73">
        <v>0</v>
      </c>
      <c r="D73">
        <v>0</v>
      </c>
    </row>
    <row r="74" spans="1:4" x14ac:dyDescent="0.35">
      <c r="A74" t="s">
        <v>180</v>
      </c>
      <c r="B74">
        <v>73</v>
      </c>
      <c r="C74">
        <v>1954.5185278836752</v>
      </c>
      <c r="D74">
        <v>984.63702740292786</v>
      </c>
    </row>
    <row r="75" spans="1:4" x14ac:dyDescent="0.35">
      <c r="A75" t="s">
        <v>181</v>
      </c>
      <c r="B75">
        <v>74</v>
      </c>
      <c r="C75">
        <v>0.16327594419824329</v>
      </c>
      <c r="D75">
        <v>0.21395460911154232</v>
      </c>
    </row>
    <row r="76" spans="1:4" x14ac:dyDescent="0.35">
      <c r="A76" t="s">
        <v>182</v>
      </c>
      <c r="B76">
        <v>75</v>
      </c>
      <c r="C76">
        <v>630.38933286128702</v>
      </c>
      <c r="D76">
        <v>420.01204111874836</v>
      </c>
    </row>
    <row r="77" spans="1:4" x14ac:dyDescent="0.35">
      <c r="A77" t="s">
        <v>183</v>
      </c>
      <c r="B77">
        <v>76</v>
      </c>
      <c r="C77">
        <v>32.449031998666186</v>
      </c>
      <c r="D77">
        <v>457.10887780155196</v>
      </c>
    </row>
    <row r="78" spans="1:4" x14ac:dyDescent="0.35">
      <c r="A78" t="s">
        <v>184</v>
      </c>
      <c r="B78">
        <v>77</v>
      </c>
      <c r="C78">
        <v>0</v>
      </c>
      <c r="D78">
        <v>0</v>
      </c>
    </row>
    <row r="79" spans="1:4" x14ac:dyDescent="0.35">
      <c r="A79" t="s">
        <v>185</v>
      </c>
      <c r="B79">
        <v>78</v>
      </c>
      <c r="C79">
        <v>616.38641474295468</v>
      </c>
      <c r="D79">
        <v>1224.2940852223608</v>
      </c>
    </row>
    <row r="80" spans="1:4" x14ac:dyDescent="0.35">
      <c r="A80" t="s">
        <v>186</v>
      </c>
      <c r="B80">
        <v>79</v>
      </c>
      <c r="C80">
        <v>95.31485344590493</v>
      </c>
      <c r="D80">
        <v>14.491551426421216</v>
      </c>
    </row>
    <row r="81" spans="1:4" x14ac:dyDescent="0.35">
      <c r="A81" t="s">
        <v>187</v>
      </c>
      <c r="B81">
        <v>80</v>
      </c>
      <c r="C81">
        <v>32.194272120836089</v>
      </c>
      <c r="D81">
        <v>92.102143983451711</v>
      </c>
    </row>
    <row r="82" spans="1:4" x14ac:dyDescent="0.35">
      <c r="A82" t="s">
        <v>188</v>
      </c>
      <c r="B82">
        <v>81</v>
      </c>
      <c r="C82">
        <v>52.607784151256922</v>
      </c>
      <c r="D82">
        <v>233.02762917752369</v>
      </c>
    </row>
    <row r="83" spans="1:4" x14ac:dyDescent="0.35">
      <c r="A83" t="s">
        <v>189</v>
      </c>
      <c r="B83">
        <v>82</v>
      </c>
      <c r="C83">
        <v>65.900229706900859</v>
      </c>
      <c r="D83">
        <v>25.940437597536022</v>
      </c>
    </row>
    <row r="84" spans="1:4" x14ac:dyDescent="0.35">
      <c r="A84" t="s">
        <v>190</v>
      </c>
      <c r="B84">
        <v>83</v>
      </c>
      <c r="C84">
        <v>85.389472283496318</v>
      </c>
      <c r="D84">
        <v>30.890229841111303</v>
      </c>
    </row>
    <row r="85" spans="1:4" x14ac:dyDescent="0.35">
      <c r="A85" t="s">
        <v>191</v>
      </c>
      <c r="B85">
        <v>84</v>
      </c>
      <c r="C85">
        <v>249.84987187508335</v>
      </c>
      <c r="D85">
        <v>53.708260322080868</v>
      </c>
    </row>
    <row r="86" spans="1:4" x14ac:dyDescent="0.35">
      <c r="A86" t="s">
        <v>192</v>
      </c>
      <c r="B86">
        <v>85</v>
      </c>
      <c r="C86">
        <v>914.81784612859894</v>
      </c>
      <c r="D86">
        <v>916.55360965443992</v>
      </c>
    </row>
    <row r="87" spans="1:4" x14ac:dyDescent="0.35">
      <c r="A87" t="s">
        <v>193</v>
      </c>
      <c r="B87">
        <v>86</v>
      </c>
      <c r="C87">
        <v>8723.0163291498866</v>
      </c>
      <c r="D87">
        <v>11990.367864299307</v>
      </c>
    </row>
    <row r="88" spans="1:4" x14ac:dyDescent="0.35">
      <c r="A88" t="s">
        <v>194</v>
      </c>
      <c r="B88">
        <v>87</v>
      </c>
      <c r="C88">
        <v>0</v>
      </c>
      <c r="D88">
        <v>0</v>
      </c>
    </row>
    <row r="89" spans="1:4" x14ac:dyDescent="0.35">
      <c r="A89" t="s">
        <v>195</v>
      </c>
      <c r="B89">
        <v>88</v>
      </c>
      <c r="C89">
        <v>211.51971400173059</v>
      </c>
      <c r="D89">
        <v>49.472988507976098</v>
      </c>
    </row>
    <row r="90" spans="1:4" x14ac:dyDescent="0.35">
      <c r="A90" t="s">
        <v>196</v>
      </c>
      <c r="B90">
        <v>89</v>
      </c>
      <c r="C90">
        <v>525.60689335380482</v>
      </c>
      <c r="D90">
        <v>1065.3989552126977</v>
      </c>
    </row>
    <row r="91" spans="1:4" x14ac:dyDescent="0.35">
      <c r="A91" t="s">
        <v>197</v>
      </c>
      <c r="B91">
        <v>90</v>
      </c>
      <c r="C91">
        <v>59228.789565533196</v>
      </c>
      <c r="D91">
        <v>15918.132301924445</v>
      </c>
    </row>
    <row r="92" spans="1:4" x14ac:dyDescent="0.35">
      <c r="A92" t="s">
        <v>198</v>
      </c>
      <c r="B92">
        <v>91</v>
      </c>
      <c r="C92">
        <v>30.021116760107873</v>
      </c>
      <c r="D92">
        <v>0</v>
      </c>
    </row>
    <row r="93" spans="1:4" x14ac:dyDescent="0.35">
      <c r="A93" t="s">
        <v>199</v>
      </c>
      <c r="B93">
        <v>92</v>
      </c>
      <c r="C93">
        <v>50.699866523192725</v>
      </c>
      <c r="D93">
        <v>16.684790039577873</v>
      </c>
    </row>
    <row r="94" spans="1:4" x14ac:dyDescent="0.35">
      <c r="A94" t="s">
        <v>200</v>
      </c>
      <c r="B94">
        <v>93</v>
      </c>
      <c r="C94">
        <v>121.84062864179816</v>
      </c>
      <c r="D94">
        <v>29.530215017019575</v>
      </c>
    </row>
    <row r="95" spans="1:4" x14ac:dyDescent="0.35">
      <c r="A95" t="s">
        <v>201</v>
      </c>
      <c r="B95">
        <v>94</v>
      </c>
      <c r="C95">
        <v>23.898272445778243</v>
      </c>
      <c r="D95">
        <v>0</v>
      </c>
    </row>
    <row r="96" spans="1:4" x14ac:dyDescent="0.35">
      <c r="A96" t="s">
        <v>202</v>
      </c>
      <c r="B96">
        <v>95</v>
      </c>
      <c r="C96">
        <v>21.707415886303547</v>
      </c>
      <c r="D96">
        <v>58.721383639084038</v>
      </c>
    </row>
    <row r="97" spans="1:4" x14ac:dyDescent="0.35">
      <c r="A97" t="s">
        <v>203</v>
      </c>
      <c r="B97">
        <v>96</v>
      </c>
      <c r="C97">
        <v>34162.278751790342</v>
      </c>
      <c r="D97">
        <v>47063.877608332332</v>
      </c>
    </row>
    <row r="98" spans="1:4" x14ac:dyDescent="0.35">
      <c r="A98" t="s">
        <v>204</v>
      </c>
      <c r="B98">
        <v>97</v>
      </c>
      <c r="C98">
        <v>4492.03292236377</v>
      </c>
      <c r="D98">
        <v>6329.7161971223804</v>
      </c>
    </row>
    <row r="99" spans="1:4" x14ac:dyDescent="0.35">
      <c r="A99" t="s">
        <v>205</v>
      </c>
      <c r="B99">
        <v>98</v>
      </c>
      <c r="C99">
        <v>0</v>
      </c>
      <c r="D99">
        <v>0</v>
      </c>
    </row>
    <row r="100" spans="1:4" x14ac:dyDescent="0.35">
      <c r="A100" t="s">
        <v>206</v>
      </c>
      <c r="B100">
        <v>99</v>
      </c>
      <c r="C100">
        <v>2290.3574967627223</v>
      </c>
      <c r="D100">
        <v>2866.163849106109</v>
      </c>
    </row>
    <row r="101" spans="1:4" x14ac:dyDescent="0.35">
      <c r="A101" t="s">
        <v>207</v>
      </c>
      <c r="B101">
        <v>100</v>
      </c>
      <c r="C101">
        <v>156.1672499198277</v>
      </c>
      <c r="D101">
        <v>374.14077439619018</v>
      </c>
    </row>
    <row r="102" spans="1:4" x14ac:dyDescent="0.35">
      <c r="A102" t="s">
        <v>208</v>
      </c>
      <c r="B102">
        <v>101</v>
      </c>
      <c r="C102">
        <v>1136.8849747006686</v>
      </c>
      <c r="D102">
        <v>1964.4483597985673</v>
      </c>
    </row>
    <row r="103" spans="1:4" x14ac:dyDescent="0.35">
      <c r="A103" t="s">
        <v>209</v>
      </c>
      <c r="B103">
        <v>102</v>
      </c>
      <c r="C103">
        <v>0</v>
      </c>
      <c r="D103">
        <v>0</v>
      </c>
    </row>
    <row r="104" spans="1:4" x14ac:dyDescent="0.35">
      <c r="A104" t="s">
        <v>104</v>
      </c>
      <c r="B104">
        <v>103</v>
      </c>
      <c r="C104">
        <v>3264.4369042176377</v>
      </c>
      <c r="D104">
        <v>3957.1694211418258</v>
      </c>
    </row>
    <row r="105" spans="1:4" x14ac:dyDescent="0.35">
      <c r="A105" t="s">
        <v>210</v>
      </c>
      <c r="B105">
        <v>104</v>
      </c>
      <c r="C105">
        <v>20325.91200097324</v>
      </c>
      <c r="D105">
        <v>31884.080283015035</v>
      </c>
    </row>
    <row r="106" spans="1:4" x14ac:dyDescent="0.35">
      <c r="A106" t="s">
        <v>211</v>
      </c>
      <c r="B106">
        <v>105</v>
      </c>
      <c r="C106">
        <v>0</v>
      </c>
      <c r="D106">
        <v>0</v>
      </c>
    </row>
    <row r="107" spans="1:4" x14ac:dyDescent="0.35">
      <c r="A107" t="s">
        <v>212</v>
      </c>
      <c r="B107">
        <v>106</v>
      </c>
      <c r="C107">
        <v>3100.4370707047133</v>
      </c>
      <c r="D107">
        <v>1565.1773668358876</v>
      </c>
    </row>
    <row r="108" spans="1:4" x14ac:dyDescent="0.35">
      <c r="A108" t="s">
        <v>213</v>
      </c>
      <c r="B108">
        <v>107</v>
      </c>
      <c r="C108">
        <v>0</v>
      </c>
      <c r="D108">
        <v>0</v>
      </c>
    </row>
    <row r="109" spans="1:4" x14ac:dyDescent="0.35">
      <c r="A109" t="s">
        <v>214</v>
      </c>
      <c r="B109">
        <v>108</v>
      </c>
      <c r="C109">
        <v>10950.381251636632</v>
      </c>
      <c r="D109">
        <v>11175.911011996717</v>
      </c>
    </row>
    <row r="110" spans="1:4" x14ac:dyDescent="0.35">
      <c r="A110" t="s">
        <v>215</v>
      </c>
      <c r="B110">
        <v>109</v>
      </c>
      <c r="C110">
        <v>0</v>
      </c>
      <c r="D110">
        <v>0</v>
      </c>
    </row>
    <row r="111" spans="1:4" x14ac:dyDescent="0.35">
      <c r="A111" t="s">
        <v>216</v>
      </c>
      <c r="B111">
        <v>110</v>
      </c>
      <c r="C111">
        <v>1532.465505668514</v>
      </c>
      <c r="D111">
        <v>1233.3336430876773</v>
      </c>
    </row>
    <row r="112" spans="1:4" x14ac:dyDescent="0.35">
      <c r="A112" t="s">
        <v>217</v>
      </c>
      <c r="B112">
        <v>111</v>
      </c>
      <c r="C112">
        <v>0</v>
      </c>
      <c r="D112">
        <v>0</v>
      </c>
    </row>
    <row r="113" spans="1:4" x14ac:dyDescent="0.35">
      <c r="A113" t="s">
        <v>218</v>
      </c>
      <c r="B113">
        <v>112</v>
      </c>
      <c r="C113">
        <v>10074.53539396075</v>
      </c>
      <c r="D113">
        <v>11320.147827251645</v>
      </c>
    </row>
    <row r="114" spans="1:4" x14ac:dyDescent="0.35">
      <c r="A114" t="s">
        <v>219</v>
      </c>
      <c r="B114">
        <v>113</v>
      </c>
      <c r="C114">
        <v>0</v>
      </c>
      <c r="D114">
        <v>0</v>
      </c>
    </row>
    <row r="115" spans="1:4" x14ac:dyDescent="0.35">
      <c r="A115" t="s">
        <v>220</v>
      </c>
      <c r="B115">
        <v>114</v>
      </c>
      <c r="C115">
        <v>3109.3325633640675</v>
      </c>
      <c r="D115">
        <v>2394.0858363966499</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36299.00732200365</v>
      </c>
      <c r="D118">
        <v>48165.299393999921</v>
      </c>
    </row>
    <row r="119" spans="1:4" x14ac:dyDescent="0.35">
      <c r="A119" t="s">
        <v>224</v>
      </c>
      <c r="B119">
        <v>118</v>
      </c>
      <c r="C119">
        <v>71712.409401134559</v>
      </c>
      <c r="D119">
        <v>200418.91347324746</v>
      </c>
    </row>
    <row r="120" spans="1:4" x14ac:dyDescent="0.35">
      <c r="A120" t="s">
        <v>225</v>
      </c>
      <c r="B120">
        <v>119</v>
      </c>
      <c r="C120">
        <v>18762.038931209987</v>
      </c>
      <c r="D120">
        <v>11323.995612961506</v>
      </c>
    </row>
    <row r="121" spans="1:4" x14ac:dyDescent="0.35">
      <c r="A121" t="s">
        <v>226</v>
      </c>
      <c r="B121">
        <v>120</v>
      </c>
      <c r="C121">
        <v>49145.374119823959</v>
      </c>
      <c r="D121">
        <v>74232.192244966893</v>
      </c>
    </row>
    <row r="122" spans="1:4" x14ac:dyDescent="0.35">
      <c r="A122" t="s">
        <v>227</v>
      </c>
      <c r="B122">
        <v>121</v>
      </c>
      <c r="C122">
        <v>37231.9664727052</v>
      </c>
      <c r="D122">
        <v>35091.081151523067</v>
      </c>
    </row>
    <row r="123" spans="1:4" x14ac:dyDescent="0.35">
      <c r="A123" t="s">
        <v>228</v>
      </c>
      <c r="B123">
        <v>122</v>
      </c>
      <c r="C123">
        <v>30182.030309745551</v>
      </c>
      <c r="D123">
        <v>58440.200724317045</v>
      </c>
    </row>
    <row r="124" spans="1:4" x14ac:dyDescent="0.35">
      <c r="A124" t="s">
        <v>229</v>
      </c>
      <c r="B124">
        <v>123</v>
      </c>
      <c r="C124">
        <v>89580.424171788633</v>
      </c>
      <c r="D124">
        <v>276674.79793330393</v>
      </c>
    </row>
    <row r="125" spans="1:4" x14ac:dyDescent="0.35">
      <c r="A125" t="s">
        <v>230</v>
      </c>
      <c r="B125">
        <v>124</v>
      </c>
      <c r="C125">
        <v>36839.201170180146</v>
      </c>
      <c r="D125">
        <v>42678.266816645759</v>
      </c>
    </row>
    <row r="126" spans="1:4" x14ac:dyDescent="0.35">
      <c r="A126" t="s">
        <v>231</v>
      </c>
      <c r="B126">
        <v>125</v>
      </c>
      <c r="C126">
        <v>23388.918157156848</v>
      </c>
      <c r="D126">
        <v>19097.55614670306</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2.3763662508188938E-4</v>
      </c>
      <c r="D143">
        <v>0.61576074922436219</v>
      </c>
    </row>
    <row r="144" spans="1:4" x14ac:dyDescent="0.35">
      <c r="A144" t="s">
        <v>249</v>
      </c>
      <c r="B144">
        <v>143</v>
      </c>
      <c r="C144">
        <v>3.0811214869340349E-4</v>
      </c>
      <c r="D144">
        <v>1.7664941146988999</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1.436918320348435E-3</v>
      </c>
      <c r="D147">
        <v>9.9456482740924148</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13484.716349471826</v>
      </c>
      <c r="D151">
        <v>13546.105541713343</v>
      </c>
    </row>
    <row r="152" spans="1:4" x14ac:dyDescent="0.35">
      <c r="A152" t="s">
        <v>257</v>
      </c>
      <c r="B152">
        <v>151</v>
      </c>
      <c r="C152">
        <v>0</v>
      </c>
      <c r="D152">
        <v>0</v>
      </c>
    </row>
    <row r="153" spans="1:4" x14ac:dyDescent="0.35">
      <c r="A153" t="s">
        <v>258</v>
      </c>
      <c r="B153">
        <v>152</v>
      </c>
      <c r="C153">
        <v>2603.0075687320436</v>
      </c>
      <c r="D153">
        <v>3646.9854561732036</v>
      </c>
    </row>
    <row r="154" spans="1:4" x14ac:dyDescent="0.35">
      <c r="A154" t="s">
        <v>259</v>
      </c>
      <c r="B154">
        <v>153</v>
      </c>
      <c r="C154">
        <v>300.33496909480795</v>
      </c>
      <c r="D154">
        <v>267.62309939164743</v>
      </c>
    </row>
    <row r="155" spans="1:4" x14ac:dyDescent="0.35">
      <c r="A155" t="s">
        <v>260</v>
      </c>
      <c r="B155">
        <v>154</v>
      </c>
      <c r="C155">
        <v>10251.86479975813</v>
      </c>
      <c r="D155">
        <v>12443.573673380455</v>
      </c>
    </row>
    <row r="156" spans="1:4" x14ac:dyDescent="0.35">
      <c r="A156" t="s">
        <v>326</v>
      </c>
      <c r="B156">
        <v>155</v>
      </c>
      <c r="C156">
        <v>5974.7934007964841</v>
      </c>
      <c r="D156">
        <v>6528.1460597140949</v>
      </c>
    </row>
    <row r="157" spans="1:4" x14ac:dyDescent="0.35">
      <c r="A157" t="s">
        <v>261</v>
      </c>
      <c r="B157">
        <v>156</v>
      </c>
      <c r="C157">
        <v>85943.541466606242</v>
      </c>
      <c r="D157">
        <v>33100.314313580813</v>
      </c>
    </row>
    <row r="158" spans="1:4" x14ac:dyDescent="0.35">
      <c r="A158" t="s">
        <v>262</v>
      </c>
      <c r="B158">
        <v>157</v>
      </c>
      <c r="C158">
        <v>5572.1739016774882</v>
      </c>
      <c r="D158">
        <v>3171.1488866311161</v>
      </c>
    </row>
    <row r="159" spans="1:4" x14ac:dyDescent="0.35">
      <c r="A159" t="s">
        <v>263</v>
      </c>
      <c r="B159">
        <v>158</v>
      </c>
      <c r="C159">
        <v>27511.76002557659</v>
      </c>
      <c r="D159">
        <v>10140.355411804983</v>
      </c>
    </row>
    <row r="160" spans="1:4" x14ac:dyDescent="0.35">
      <c r="A160" t="s">
        <v>264</v>
      </c>
      <c r="B160">
        <v>159</v>
      </c>
      <c r="C160">
        <v>1057.6015757449809</v>
      </c>
      <c r="D160">
        <v>330.2855573255946</v>
      </c>
    </row>
    <row r="161" spans="1:4" x14ac:dyDescent="0.35">
      <c r="A161" t="s">
        <v>265</v>
      </c>
      <c r="B161">
        <v>160</v>
      </c>
      <c r="C161">
        <v>12839.093744799988</v>
      </c>
      <c r="D161">
        <v>15014.74323279296</v>
      </c>
    </row>
    <row r="162" spans="1:4" x14ac:dyDescent="0.35">
      <c r="A162" t="s">
        <v>266</v>
      </c>
      <c r="B162">
        <v>161</v>
      </c>
      <c r="C162">
        <v>1089.6578736359884</v>
      </c>
      <c r="D162">
        <v>375.35929863382273</v>
      </c>
    </row>
    <row r="163" spans="1:4" x14ac:dyDescent="0.35">
      <c r="A163" t="s">
        <v>267</v>
      </c>
      <c r="B163">
        <v>162</v>
      </c>
      <c r="C163">
        <v>19131.337909584036</v>
      </c>
      <c r="D163">
        <v>21658.675597835947</v>
      </c>
    </row>
    <row r="164" spans="1:4" x14ac:dyDescent="0.35">
      <c r="A164" t="s">
        <v>268</v>
      </c>
      <c r="B164">
        <v>163</v>
      </c>
      <c r="C164">
        <v>20508.567560209998</v>
      </c>
      <c r="D164">
        <v>6644.3481510992478</v>
      </c>
    </row>
    <row r="165" spans="1:4" x14ac:dyDescent="0.35">
      <c r="A165" t="s">
        <v>269</v>
      </c>
      <c r="B165">
        <v>164</v>
      </c>
      <c r="C165">
        <v>9494.8116089587402</v>
      </c>
      <c r="D165">
        <v>5999.0188197427378</v>
      </c>
    </row>
    <row r="166" spans="1:4" x14ac:dyDescent="0.35">
      <c r="A166" t="s">
        <v>270</v>
      </c>
      <c r="B166">
        <v>165</v>
      </c>
      <c r="C166">
        <v>13698.114908038853</v>
      </c>
      <c r="D166">
        <v>11910.58381769665</v>
      </c>
    </row>
    <row r="167" spans="1:4" x14ac:dyDescent="0.35">
      <c r="A167" t="s">
        <v>271</v>
      </c>
      <c r="B167">
        <v>166</v>
      </c>
      <c r="C167">
        <v>6088.3771978831046</v>
      </c>
      <c r="D167">
        <v>8025.9892467349682</v>
      </c>
    </row>
    <row r="168" spans="1:4" x14ac:dyDescent="0.35">
      <c r="A168" t="s">
        <v>272</v>
      </c>
      <c r="B168">
        <v>167</v>
      </c>
      <c r="C168">
        <v>1612.0227525407456</v>
      </c>
      <c r="D168">
        <v>1172.2233440731461</v>
      </c>
    </row>
    <row r="169" spans="1:4" x14ac:dyDescent="0.35">
      <c r="A169" t="s">
        <v>273</v>
      </c>
      <c r="B169">
        <v>168</v>
      </c>
      <c r="C169">
        <v>7766.3385439225258</v>
      </c>
      <c r="D169">
        <v>9981.5668681018342</v>
      </c>
    </row>
    <row r="170" spans="1:4" x14ac:dyDescent="0.35">
      <c r="A170" t="s">
        <v>274</v>
      </c>
      <c r="B170">
        <v>169</v>
      </c>
      <c r="C170">
        <v>3966.3797236678356</v>
      </c>
      <c r="D170">
        <v>2649.9861475131506</v>
      </c>
    </row>
    <row r="171" spans="1:4" x14ac:dyDescent="0.35">
      <c r="A171" t="s">
        <v>275</v>
      </c>
      <c r="B171">
        <v>170</v>
      </c>
      <c r="C171">
        <v>18910.69454400563</v>
      </c>
      <c r="D171">
        <v>17461.089969740126</v>
      </c>
    </row>
    <row r="172" spans="1:4" x14ac:dyDescent="0.35">
      <c r="A172" t="s">
        <v>276</v>
      </c>
      <c r="B172">
        <v>171</v>
      </c>
      <c r="C172">
        <v>10309.381106993274</v>
      </c>
      <c r="D172">
        <v>12423.803834020657</v>
      </c>
    </row>
    <row r="173" spans="1:4" x14ac:dyDescent="0.35">
      <c r="A173" t="s">
        <v>277</v>
      </c>
      <c r="B173">
        <v>172</v>
      </c>
      <c r="C173">
        <v>69017.054150916185</v>
      </c>
      <c r="D173">
        <v>56535.708804944836</v>
      </c>
    </row>
    <row r="174" spans="1:4" x14ac:dyDescent="0.35">
      <c r="A174" t="s">
        <v>278</v>
      </c>
      <c r="B174">
        <v>173</v>
      </c>
      <c r="C174">
        <v>4332.5142172286342</v>
      </c>
      <c r="D174">
        <v>9595.9419076967224</v>
      </c>
    </row>
    <row r="175" spans="1:4" x14ac:dyDescent="0.35">
      <c r="A175" t="s">
        <v>279</v>
      </c>
      <c r="B175">
        <v>174</v>
      </c>
      <c r="C175">
        <v>5128.6887404505997</v>
      </c>
      <c r="D175">
        <v>1758.8208912482482</v>
      </c>
    </row>
    <row r="176" spans="1:4" x14ac:dyDescent="0.35">
      <c r="A176" t="s">
        <v>280</v>
      </c>
      <c r="B176">
        <v>175</v>
      </c>
      <c r="C176">
        <v>8853.0122508177083</v>
      </c>
      <c r="D176">
        <v>3189.5108035814173</v>
      </c>
    </row>
    <row r="177" spans="1:4" x14ac:dyDescent="0.35">
      <c r="A177" t="s">
        <v>281</v>
      </c>
      <c r="B177">
        <v>176</v>
      </c>
      <c r="C177">
        <v>70.732549173424218</v>
      </c>
      <c r="D177">
        <v>69.097024604085021</v>
      </c>
    </row>
    <row r="178" spans="1:4" x14ac:dyDescent="0.35">
      <c r="A178" t="s">
        <v>282</v>
      </c>
      <c r="B178">
        <v>177</v>
      </c>
      <c r="C178">
        <v>78.899732872145819</v>
      </c>
      <c r="D178">
        <v>82.490385448745755</v>
      </c>
    </row>
    <row r="179" spans="1:4" x14ac:dyDescent="0.35">
      <c r="A179" t="s">
        <v>283</v>
      </c>
      <c r="B179">
        <v>178</v>
      </c>
      <c r="C179">
        <v>49.274293970794176</v>
      </c>
      <c r="D179">
        <v>66.329677825684115</v>
      </c>
    </row>
    <row r="180" spans="1:4" x14ac:dyDescent="0.35">
      <c r="A180" t="s">
        <v>284</v>
      </c>
      <c r="B180">
        <v>179</v>
      </c>
      <c r="C180">
        <v>184.98058565413385</v>
      </c>
      <c r="D180">
        <v>201.40283460787003</v>
      </c>
    </row>
    <row r="181" spans="1:4" x14ac:dyDescent="0.35">
      <c r="A181" t="s">
        <v>285</v>
      </c>
      <c r="B181">
        <v>180</v>
      </c>
      <c r="C181">
        <v>17.789964034801727</v>
      </c>
      <c r="D181">
        <v>16.01657776384895</v>
      </c>
    </row>
    <row r="182" spans="1:4" x14ac:dyDescent="0.35">
      <c r="A182" t="s">
        <v>286</v>
      </c>
      <c r="B182">
        <v>181</v>
      </c>
      <c r="C182">
        <v>41.949026565221736</v>
      </c>
      <c r="D182">
        <v>47.501892895820383</v>
      </c>
    </row>
    <row r="183" spans="1:4" x14ac:dyDescent="0.35">
      <c r="A183" t="s">
        <v>287</v>
      </c>
      <c r="B183">
        <v>182</v>
      </c>
      <c r="C183">
        <v>103.87082368914918</v>
      </c>
      <c r="D183">
        <v>111.23327363701476</v>
      </c>
    </row>
    <row r="184" spans="1:4" x14ac:dyDescent="0.35">
      <c r="A184" t="s">
        <v>288</v>
      </c>
      <c r="B184">
        <v>183</v>
      </c>
      <c r="C184">
        <v>10.106355134831114</v>
      </c>
      <c r="D184">
        <v>13.741891825063153</v>
      </c>
    </row>
    <row r="185" spans="1:4" x14ac:dyDescent="0.35">
      <c r="A185" t="s">
        <v>289</v>
      </c>
      <c r="B185">
        <v>184</v>
      </c>
      <c r="C185">
        <v>2.5123155476898718</v>
      </c>
      <c r="D185">
        <v>1.9321892082603569</v>
      </c>
    </row>
    <row r="186" spans="1:4" x14ac:dyDescent="0.35">
      <c r="A186" t="s">
        <v>290</v>
      </c>
      <c r="B186">
        <v>185</v>
      </c>
      <c r="C186">
        <v>132.00420235968025</v>
      </c>
      <c r="D186">
        <v>104.29122244745555</v>
      </c>
    </row>
    <row r="187" spans="1:4" x14ac:dyDescent="0.35">
      <c r="A187" t="s">
        <v>291</v>
      </c>
      <c r="B187">
        <v>186</v>
      </c>
      <c r="C187">
        <v>121.7770463756415</v>
      </c>
      <c r="D187">
        <v>85.367194601856355</v>
      </c>
    </row>
    <row r="188" spans="1:4" x14ac:dyDescent="0.35">
      <c r="A188" t="s">
        <v>292</v>
      </c>
      <c r="B188">
        <v>187</v>
      </c>
      <c r="C188">
        <v>3.1327708265799181</v>
      </c>
      <c r="D188">
        <v>1.8538824684644233</v>
      </c>
    </row>
    <row r="189" spans="1:4" x14ac:dyDescent="0.35">
      <c r="A189" t="s">
        <v>293</v>
      </c>
      <c r="B189">
        <v>188</v>
      </c>
      <c r="C189">
        <v>66.906826685019823</v>
      </c>
      <c r="D189">
        <v>40.04268063984928</v>
      </c>
    </row>
    <row r="190" spans="1:4" x14ac:dyDescent="0.35">
      <c r="A190" t="s">
        <v>294</v>
      </c>
      <c r="B190">
        <v>189</v>
      </c>
      <c r="C190">
        <v>109.54812474443307</v>
      </c>
      <c r="D190">
        <v>68.60779560890262</v>
      </c>
    </row>
    <row r="191" spans="1:4" x14ac:dyDescent="0.35">
      <c r="A191" t="s">
        <v>295</v>
      </c>
      <c r="B191">
        <v>190</v>
      </c>
      <c r="C191">
        <v>143.60255132736702</v>
      </c>
      <c r="D191">
        <v>23.586816326084168</v>
      </c>
    </row>
    <row r="192" spans="1:4" x14ac:dyDescent="0.35">
      <c r="A192" t="s">
        <v>296</v>
      </c>
      <c r="B192">
        <v>191</v>
      </c>
      <c r="C192">
        <v>97.327702376858781</v>
      </c>
      <c r="D192">
        <v>53.082777893600813</v>
      </c>
    </row>
    <row r="193" spans="1:4" x14ac:dyDescent="0.35">
      <c r="A193" t="s">
        <v>297</v>
      </c>
      <c r="B193">
        <v>192</v>
      </c>
      <c r="C193">
        <v>27.97643962944597</v>
      </c>
      <c r="D193">
        <v>20.601323119904514</v>
      </c>
    </row>
    <row r="194" spans="1:4" x14ac:dyDescent="0.35">
      <c r="A194" t="s">
        <v>298</v>
      </c>
      <c r="B194">
        <v>193</v>
      </c>
      <c r="C194">
        <v>120.56664354479653</v>
      </c>
      <c r="D194">
        <v>94.94579253885064</v>
      </c>
    </row>
    <row r="195" spans="1:4" x14ac:dyDescent="0.35">
      <c r="A195" t="s">
        <v>299</v>
      </c>
      <c r="B195">
        <v>194</v>
      </c>
      <c r="C195">
        <v>22.574101919431786</v>
      </c>
      <c r="D195">
        <v>2.4416182712210035</v>
      </c>
    </row>
    <row r="196" spans="1:4" x14ac:dyDescent="0.35">
      <c r="A196" t="s">
        <v>300</v>
      </c>
      <c r="B196">
        <v>195</v>
      </c>
      <c r="C196">
        <v>30.40195780256116</v>
      </c>
      <c r="D196">
        <v>17.246340951920484</v>
      </c>
    </row>
    <row r="197" spans="1:4" x14ac:dyDescent="0.35">
      <c r="A197" t="s">
        <v>301</v>
      </c>
      <c r="B197">
        <v>196</v>
      </c>
      <c r="C197">
        <v>1539.299954658861</v>
      </c>
      <c r="D197">
        <v>10088.774331859449</v>
      </c>
    </row>
    <row r="198" spans="1:4" x14ac:dyDescent="0.35">
      <c r="A198" t="s">
        <v>302</v>
      </c>
      <c r="B198">
        <v>197</v>
      </c>
      <c r="C198">
        <v>3614.323396318744</v>
      </c>
      <c r="D198">
        <v>1803.650788666569</v>
      </c>
    </row>
    <row r="199" spans="1:4" x14ac:dyDescent="0.35">
      <c r="A199" t="s">
        <v>303</v>
      </c>
      <c r="B199">
        <v>198</v>
      </c>
      <c r="C199">
        <v>1373.412820724524</v>
      </c>
      <c r="D199">
        <v>573.89362772550714</v>
      </c>
    </row>
    <row r="200" spans="1:4" x14ac:dyDescent="0.35">
      <c r="A200" t="s">
        <v>304</v>
      </c>
      <c r="B200">
        <v>199</v>
      </c>
      <c r="C200">
        <v>315.55453442242685</v>
      </c>
      <c r="D200">
        <v>152.11825951263822</v>
      </c>
    </row>
    <row r="201" spans="1:4" x14ac:dyDescent="0.35">
      <c r="A201" t="s">
        <v>305</v>
      </c>
      <c r="B201">
        <v>200</v>
      </c>
      <c r="C201">
        <v>0</v>
      </c>
      <c r="D201">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0.6192569768822962</v>
      </c>
      <c r="D2">
        <v>10.840523331084544</v>
      </c>
    </row>
    <row r="3" spans="1:4" x14ac:dyDescent="0.35">
      <c r="A3" t="s">
        <v>110</v>
      </c>
      <c r="B3">
        <v>2</v>
      </c>
      <c r="C3">
        <v>194.68259124222979</v>
      </c>
      <c r="D3">
        <v>243.92109622381821</v>
      </c>
    </row>
    <row r="4" spans="1:4" x14ac:dyDescent="0.35">
      <c r="A4" t="s">
        <v>111</v>
      </c>
      <c r="B4">
        <v>3</v>
      </c>
      <c r="C4">
        <v>131.08637940910037</v>
      </c>
      <c r="D4">
        <v>13.627267499729719</v>
      </c>
    </row>
    <row r="5" spans="1:4" x14ac:dyDescent="0.35">
      <c r="A5" t="s">
        <v>112</v>
      </c>
      <c r="B5">
        <v>4</v>
      </c>
      <c r="C5">
        <v>478.94454298928923</v>
      </c>
      <c r="D5">
        <v>1412.9594266667405</v>
      </c>
    </row>
    <row r="6" spans="1:4" x14ac:dyDescent="0.35">
      <c r="A6" t="s">
        <v>113</v>
      </c>
      <c r="B6">
        <v>5</v>
      </c>
      <c r="C6">
        <v>310.83241473751536</v>
      </c>
      <c r="D6">
        <v>65.178869733993864</v>
      </c>
    </row>
    <row r="7" spans="1:4" x14ac:dyDescent="0.35">
      <c r="A7" t="s">
        <v>114</v>
      </c>
      <c r="B7">
        <v>6</v>
      </c>
      <c r="C7">
        <v>0.4628059584907509</v>
      </c>
      <c r="D7">
        <v>0.28964521355085721</v>
      </c>
    </row>
    <row r="8" spans="1:4" x14ac:dyDescent="0.35">
      <c r="A8" t="s">
        <v>115</v>
      </c>
      <c r="B8">
        <v>7</v>
      </c>
      <c r="C8">
        <v>5.0947917917646075</v>
      </c>
      <c r="D8">
        <v>305.96780550398461</v>
      </c>
    </row>
    <row r="9" spans="1:4" x14ac:dyDescent="0.35">
      <c r="A9" t="s">
        <v>116</v>
      </c>
      <c r="B9">
        <v>8</v>
      </c>
      <c r="C9">
        <v>139.59995644195357</v>
      </c>
      <c r="D9">
        <v>38.299668510337099</v>
      </c>
    </row>
    <row r="10" spans="1:4" x14ac:dyDescent="0.35">
      <c r="A10" t="s">
        <v>117</v>
      </c>
      <c r="B10">
        <v>9</v>
      </c>
      <c r="C10">
        <v>32.805233637942401</v>
      </c>
      <c r="D10">
        <v>0.63146315391024166</v>
      </c>
    </row>
    <row r="11" spans="1:4" x14ac:dyDescent="0.35">
      <c r="A11" t="s">
        <v>118</v>
      </c>
      <c r="B11">
        <v>10</v>
      </c>
      <c r="C11">
        <v>2.1707965292068909</v>
      </c>
      <c r="D11">
        <v>13.172950185678859</v>
      </c>
    </row>
    <row r="12" spans="1:4" x14ac:dyDescent="0.35">
      <c r="A12" t="s">
        <v>119</v>
      </c>
      <c r="B12">
        <v>11</v>
      </c>
      <c r="C12">
        <v>8.3055699586151395</v>
      </c>
      <c r="D12">
        <v>13.53348453760527</v>
      </c>
    </row>
    <row r="13" spans="1:4" x14ac:dyDescent="0.35">
      <c r="A13" t="s">
        <v>120</v>
      </c>
      <c r="B13">
        <v>12</v>
      </c>
      <c r="C13">
        <v>26.586807031585625</v>
      </c>
      <c r="D13">
        <v>5.0949663747163934</v>
      </c>
    </row>
    <row r="14" spans="1:4" x14ac:dyDescent="0.35">
      <c r="A14" t="s">
        <v>121</v>
      </c>
      <c r="B14">
        <v>13</v>
      </c>
      <c r="C14">
        <v>57.889223938159375</v>
      </c>
      <c r="D14">
        <v>70.542674466979875</v>
      </c>
    </row>
    <row r="15" spans="1:4" x14ac:dyDescent="0.35">
      <c r="A15" t="s">
        <v>122</v>
      </c>
      <c r="B15">
        <v>14</v>
      </c>
      <c r="C15">
        <v>0</v>
      </c>
      <c r="D15">
        <v>0</v>
      </c>
    </row>
    <row r="16" spans="1:4" x14ac:dyDescent="0.35">
      <c r="A16" t="s">
        <v>123</v>
      </c>
      <c r="B16">
        <v>15</v>
      </c>
      <c r="C16">
        <v>2.6566900173844148E-3</v>
      </c>
      <c r="D16">
        <v>2.060506190708296</v>
      </c>
    </row>
    <row r="17" spans="1:4" x14ac:dyDescent="0.35">
      <c r="A17" t="s">
        <v>124</v>
      </c>
      <c r="B17">
        <v>16</v>
      </c>
      <c r="C17">
        <v>0</v>
      </c>
      <c r="D17">
        <v>0</v>
      </c>
    </row>
    <row r="18" spans="1:4" x14ac:dyDescent="0.35">
      <c r="A18" t="s">
        <v>125</v>
      </c>
      <c r="B18">
        <v>17</v>
      </c>
      <c r="C18">
        <v>0</v>
      </c>
      <c r="D18">
        <v>0</v>
      </c>
    </row>
    <row r="19" spans="1:4" x14ac:dyDescent="0.35">
      <c r="A19" t="s">
        <v>126</v>
      </c>
      <c r="B19">
        <v>18</v>
      </c>
      <c r="C19">
        <v>30.976478364402446</v>
      </c>
      <c r="D19">
        <v>29.623421039595566</v>
      </c>
    </row>
    <row r="20" spans="1:4" x14ac:dyDescent="0.35">
      <c r="A20" t="s">
        <v>127</v>
      </c>
      <c r="B20">
        <v>19</v>
      </c>
      <c r="C20">
        <v>84.039538023358972</v>
      </c>
      <c r="D20">
        <v>640.19813057346823</v>
      </c>
    </row>
    <row r="21" spans="1:4" x14ac:dyDescent="0.35">
      <c r="A21" t="s">
        <v>128</v>
      </c>
      <c r="B21">
        <v>20</v>
      </c>
      <c r="C21">
        <v>5.2156178593603855</v>
      </c>
      <c r="D21">
        <v>0</v>
      </c>
    </row>
    <row r="22" spans="1:4" x14ac:dyDescent="0.35">
      <c r="A22" t="s">
        <v>129</v>
      </c>
      <c r="B22">
        <v>21</v>
      </c>
      <c r="C22">
        <v>2.6782254711761002</v>
      </c>
      <c r="D22">
        <v>0</v>
      </c>
    </row>
    <row r="23" spans="1:4" x14ac:dyDescent="0.35">
      <c r="A23" t="s">
        <v>130</v>
      </c>
      <c r="B23">
        <v>22</v>
      </c>
      <c r="C23">
        <v>14.235093769538132</v>
      </c>
      <c r="D23">
        <v>0</v>
      </c>
    </row>
    <row r="24" spans="1:4" x14ac:dyDescent="0.35">
      <c r="A24" t="s">
        <v>131</v>
      </c>
      <c r="B24">
        <v>23</v>
      </c>
      <c r="C24">
        <v>4.7120924319657238E-3</v>
      </c>
      <c r="D24">
        <v>0</v>
      </c>
    </row>
    <row r="25" spans="1:4" x14ac:dyDescent="0.35">
      <c r="A25" t="s">
        <v>132</v>
      </c>
      <c r="B25">
        <v>24</v>
      </c>
      <c r="C25">
        <v>0</v>
      </c>
      <c r="D25">
        <v>0</v>
      </c>
    </row>
    <row r="26" spans="1:4" x14ac:dyDescent="0.35">
      <c r="A26" t="s">
        <v>133</v>
      </c>
      <c r="B26">
        <v>25</v>
      </c>
      <c r="C26">
        <v>14.04346787094393</v>
      </c>
      <c r="D26">
        <v>3.536800905935867E-2</v>
      </c>
    </row>
    <row r="27" spans="1:4" x14ac:dyDescent="0.35">
      <c r="A27" t="s">
        <v>134</v>
      </c>
      <c r="B27">
        <v>26</v>
      </c>
      <c r="C27">
        <v>3.680576030099818</v>
      </c>
      <c r="D27">
        <v>0</v>
      </c>
    </row>
    <row r="28" spans="1:4" x14ac:dyDescent="0.35">
      <c r="A28" t="s">
        <v>135</v>
      </c>
      <c r="B28">
        <v>27</v>
      </c>
      <c r="C28">
        <v>0.56114973050488637</v>
      </c>
      <c r="D28">
        <v>0</v>
      </c>
    </row>
    <row r="29" spans="1:4" x14ac:dyDescent="0.35">
      <c r="A29" t="s">
        <v>136</v>
      </c>
      <c r="B29">
        <v>28</v>
      </c>
      <c r="C29">
        <v>4311.9875067829871</v>
      </c>
      <c r="D29">
        <v>25.883547697549453</v>
      </c>
    </row>
    <row r="30" spans="1:4" x14ac:dyDescent="0.35">
      <c r="A30" t="s">
        <v>137</v>
      </c>
      <c r="B30">
        <v>29</v>
      </c>
      <c r="C30">
        <v>311.75441732601234</v>
      </c>
      <c r="D30">
        <v>0</v>
      </c>
    </row>
    <row r="31" spans="1:4" x14ac:dyDescent="0.35">
      <c r="A31" t="s">
        <v>138</v>
      </c>
      <c r="B31">
        <v>30</v>
      </c>
      <c r="C31">
        <v>95.824345582672919</v>
      </c>
      <c r="D31">
        <v>0</v>
      </c>
    </row>
    <row r="32" spans="1:4" x14ac:dyDescent="0.35">
      <c r="A32" t="s">
        <v>139</v>
      </c>
      <c r="B32">
        <v>31</v>
      </c>
      <c r="C32">
        <v>5.8531812672885607E-4</v>
      </c>
      <c r="D32">
        <v>0</v>
      </c>
    </row>
    <row r="33" spans="1:4" x14ac:dyDescent="0.35">
      <c r="A33" t="s">
        <v>140</v>
      </c>
      <c r="B33">
        <v>32</v>
      </c>
      <c r="C33">
        <v>0</v>
      </c>
      <c r="D33">
        <v>0</v>
      </c>
    </row>
    <row r="34" spans="1:4" x14ac:dyDescent="0.35">
      <c r="A34" t="s">
        <v>141</v>
      </c>
      <c r="B34">
        <v>33</v>
      </c>
      <c r="C34">
        <v>0</v>
      </c>
      <c r="D34">
        <v>8.434725608484106</v>
      </c>
    </row>
    <row r="35" spans="1:4" x14ac:dyDescent="0.35">
      <c r="A35" t="s">
        <v>142</v>
      </c>
      <c r="B35">
        <v>34</v>
      </c>
      <c r="C35">
        <v>0</v>
      </c>
      <c r="D35">
        <v>0</v>
      </c>
    </row>
    <row r="36" spans="1:4" x14ac:dyDescent="0.35">
      <c r="A36" t="s">
        <v>143</v>
      </c>
      <c r="B36">
        <v>35</v>
      </c>
      <c r="C36">
        <v>50.302417872858108</v>
      </c>
      <c r="D36">
        <v>5.5836703594941729E-3</v>
      </c>
    </row>
    <row r="37" spans="1:4" x14ac:dyDescent="0.35">
      <c r="A37" t="s">
        <v>144</v>
      </c>
      <c r="B37">
        <v>36</v>
      </c>
      <c r="C37">
        <v>14.024209963180525</v>
      </c>
      <c r="D37">
        <v>38.404276073034559</v>
      </c>
    </row>
    <row r="38" spans="1:4" x14ac:dyDescent="0.35">
      <c r="A38" t="s">
        <v>145</v>
      </c>
      <c r="B38">
        <v>37</v>
      </c>
      <c r="C38">
        <v>4.6153520191668206E-3</v>
      </c>
      <c r="D38">
        <v>0.30876172331321167</v>
      </c>
    </row>
    <row r="39" spans="1:4" x14ac:dyDescent="0.35">
      <c r="A39" t="s">
        <v>146</v>
      </c>
      <c r="B39">
        <v>38</v>
      </c>
      <c r="C39">
        <v>9.6072434861718181E-2</v>
      </c>
      <c r="D39">
        <v>86.366347749811226</v>
      </c>
    </row>
    <row r="40" spans="1:4" x14ac:dyDescent="0.35">
      <c r="A40" t="s">
        <v>147</v>
      </c>
      <c r="B40">
        <v>39</v>
      </c>
      <c r="C40">
        <v>1.2240136037527201</v>
      </c>
      <c r="D40">
        <v>3.4854600243839766E-4</v>
      </c>
    </row>
    <row r="41" spans="1:4" x14ac:dyDescent="0.35">
      <c r="A41" t="s">
        <v>148</v>
      </c>
      <c r="B41">
        <v>40</v>
      </c>
      <c r="C41">
        <v>32.384042324889734</v>
      </c>
      <c r="D41">
        <v>0</v>
      </c>
    </row>
    <row r="42" spans="1:4" x14ac:dyDescent="0.35">
      <c r="A42" t="s">
        <v>149</v>
      </c>
      <c r="B42">
        <v>41</v>
      </c>
      <c r="C42">
        <v>11.817880572225677</v>
      </c>
      <c r="D42">
        <v>99.749971996222158</v>
      </c>
    </row>
    <row r="43" spans="1:4" x14ac:dyDescent="0.35">
      <c r="A43" t="s">
        <v>150</v>
      </c>
      <c r="B43">
        <v>42</v>
      </c>
      <c r="C43">
        <v>18.078817886682799</v>
      </c>
      <c r="D43">
        <v>146.22601902334696</v>
      </c>
    </row>
    <row r="44" spans="1:4" x14ac:dyDescent="0.35">
      <c r="A44" t="s">
        <v>151</v>
      </c>
      <c r="B44">
        <v>43</v>
      </c>
      <c r="C44">
        <v>475.49633923909363</v>
      </c>
      <c r="D44">
        <v>4.3875677585235646</v>
      </c>
    </row>
    <row r="45" spans="1:4" x14ac:dyDescent="0.35">
      <c r="A45" t="s">
        <v>152</v>
      </c>
      <c r="B45">
        <v>44</v>
      </c>
      <c r="C45">
        <v>676.41811869427283</v>
      </c>
      <c r="D45">
        <v>12.061989443861997</v>
      </c>
    </row>
    <row r="46" spans="1:4" x14ac:dyDescent="0.35">
      <c r="A46" t="s">
        <v>153</v>
      </c>
      <c r="B46">
        <v>45</v>
      </c>
      <c r="C46">
        <v>144.40309381148018</v>
      </c>
      <c r="D46">
        <v>42.940931959445088</v>
      </c>
    </row>
    <row r="47" spans="1:4" x14ac:dyDescent="0.35">
      <c r="A47" t="s">
        <v>154</v>
      </c>
      <c r="B47">
        <v>46</v>
      </c>
      <c r="C47">
        <v>92.203239353025836</v>
      </c>
      <c r="D47">
        <v>73.958796261471463</v>
      </c>
    </row>
    <row r="48" spans="1:4" x14ac:dyDescent="0.35">
      <c r="A48" t="s">
        <v>155</v>
      </c>
      <c r="B48">
        <v>47</v>
      </c>
      <c r="C48">
        <v>171.98312072020971</v>
      </c>
      <c r="D48">
        <v>580.62911275529666</v>
      </c>
    </row>
    <row r="49" spans="1:4" x14ac:dyDescent="0.35">
      <c r="A49" t="s">
        <v>156</v>
      </c>
      <c r="B49">
        <v>48</v>
      </c>
      <c r="C49">
        <v>1084.3613517787528</v>
      </c>
      <c r="D49">
        <v>856.00310504150741</v>
      </c>
    </row>
    <row r="50" spans="1:4" x14ac:dyDescent="0.35">
      <c r="A50" t="s">
        <v>157</v>
      </c>
      <c r="B50">
        <v>49</v>
      </c>
      <c r="C50">
        <v>12.706887148659861</v>
      </c>
      <c r="D50">
        <v>42.383194290295179</v>
      </c>
    </row>
    <row r="51" spans="1:4" x14ac:dyDescent="0.35">
      <c r="A51" t="s">
        <v>158</v>
      </c>
      <c r="B51">
        <v>50</v>
      </c>
      <c r="C51">
        <v>167.30763828627235</v>
      </c>
      <c r="D51">
        <v>2.859974797498066</v>
      </c>
    </row>
    <row r="52" spans="1:4" x14ac:dyDescent="0.35">
      <c r="A52" t="s">
        <v>159</v>
      </c>
      <c r="B52">
        <v>51</v>
      </c>
      <c r="C52">
        <v>2097.7086268184189</v>
      </c>
      <c r="D52">
        <v>2676.3824115799243</v>
      </c>
    </row>
    <row r="53" spans="1:4" x14ac:dyDescent="0.35">
      <c r="A53" t="s">
        <v>160</v>
      </c>
      <c r="B53">
        <v>52</v>
      </c>
      <c r="C53">
        <v>308.20115057924266</v>
      </c>
      <c r="D53">
        <v>277.31663848632331</v>
      </c>
    </row>
    <row r="54" spans="1:4" x14ac:dyDescent="0.35">
      <c r="A54" t="s">
        <v>161</v>
      </c>
      <c r="B54">
        <v>53</v>
      </c>
      <c r="C54">
        <v>407.70008806525965</v>
      </c>
      <c r="D54">
        <v>65.253733867210983</v>
      </c>
    </row>
    <row r="55" spans="1:4" x14ac:dyDescent="0.35">
      <c r="A55" t="s">
        <v>162</v>
      </c>
      <c r="B55">
        <v>54</v>
      </c>
      <c r="C55">
        <v>169.76848573512629</v>
      </c>
      <c r="D55">
        <v>379.22457915928754</v>
      </c>
    </row>
    <row r="56" spans="1:4" x14ac:dyDescent="0.35">
      <c r="A56" t="s">
        <v>163</v>
      </c>
      <c r="B56">
        <v>55</v>
      </c>
      <c r="C56">
        <v>769.22785756052099</v>
      </c>
      <c r="D56">
        <v>541.15247441213569</v>
      </c>
    </row>
    <row r="57" spans="1:4" x14ac:dyDescent="0.35">
      <c r="A57" t="s">
        <v>164</v>
      </c>
      <c r="B57">
        <v>56</v>
      </c>
      <c r="C57">
        <v>1210.9960993922891</v>
      </c>
      <c r="D57">
        <v>728.1756910198701</v>
      </c>
    </row>
    <row r="58" spans="1:4" x14ac:dyDescent="0.35">
      <c r="A58" t="s">
        <v>165</v>
      </c>
      <c r="B58">
        <v>57</v>
      </c>
      <c r="C58">
        <v>426.54783066118148</v>
      </c>
      <c r="D58">
        <v>142.44472362417761</v>
      </c>
    </row>
    <row r="59" spans="1:4" x14ac:dyDescent="0.35">
      <c r="A59" t="s">
        <v>166</v>
      </c>
      <c r="B59">
        <v>58</v>
      </c>
      <c r="C59">
        <v>301.16086686032043</v>
      </c>
      <c r="D59">
        <v>122.01096472110163</v>
      </c>
    </row>
    <row r="60" spans="1:4" x14ac:dyDescent="0.35">
      <c r="A60" t="s">
        <v>167</v>
      </c>
      <c r="B60">
        <v>59</v>
      </c>
      <c r="C60">
        <v>0</v>
      </c>
      <c r="D60">
        <v>0</v>
      </c>
    </row>
    <row r="61" spans="1:4" x14ac:dyDescent="0.35">
      <c r="A61" t="s">
        <v>168</v>
      </c>
      <c r="B61">
        <v>60</v>
      </c>
      <c r="C61">
        <v>58.973446105881173</v>
      </c>
      <c r="D61">
        <v>90.931884112451357</v>
      </c>
    </row>
    <row r="62" spans="1:4" x14ac:dyDescent="0.35">
      <c r="A62" t="s">
        <v>169</v>
      </c>
      <c r="B62">
        <v>61</v>
      </c>
      <c r="C62">
        <v>0</v>
      </c>
      <c r="D62">
        <v>0</v>
      </c>
    </row>
    <row r="63" spans="1:4" x14ac:dyDescent="0.35">
      <c r="A63" t="s">
        <v>103</v>
      </c>
      <c r="B63">
        <v>62</v>
      </c>
      <c r="C63">
        <v>883.56795290865989</v>
      </c>
      <c r="D63">
        <v>284.24662977934838</v>
      </c>
    </row>
    <row r="64" spans="1:4" x14ac:dyDescent="0.35">
      <c r="A64" t="s">
        <v>170</v>
      </c>
      <c r="B64">
        <v>63</v>
      </c>
      <c r="C64">
        <v>243.69988983026531</v>
      </c>
      <c r="D64">
        <v>190.07861060223695</v>
      </c>
    </row>
    <row r="65" spans="1:4" x14ac:dyDescent="0.35">
      <c r="A65" t="s">
        <v>171</v>
      </c>
      <c r="B65">
        <v>64</v>
      </c>
      <c r="C65">
        <v>1.2525210693034354</v>
      </c>
      <c r="D65">
        <v>0</v>
      </c>
    </row>
    <row r="66" spans="1:4" x14ac:dyDescent="0.35">
      <c r="A66" t="s">
        <v>172</v>
      </c>
      <c r="B66">
        <v>65</v>
      </c>
      <c r="C66">
        <v>0</v>
      </c>
      <c r="D66">
        <v>0</v>
      </c>
    </row>
    <row r="67" spans="1:4" x14ac:dyDescent="0.35">
      <c r="A67" t="s">
        <v>173</v>
      </c>
      <c r="B67">
        <v>66</v>
      </c>
      <c r="C67">
        <v>1.9121801310016191E-3</v>
      </c>
      <c r="D67">
        <v>0</v>
      </c>
    </row>
    <row r="68" spans="1:4" x14ac:dyDescent="0.35">
      <c r="A68" t="s">
        <v>174</v>
      </c>
      <c r="B68">
        <v>67</v>
      </c>
      <c r="C68">
        <v>370.76081147053031</v>
      </c>
      <c r="D68">
        <v>2731.6220882997391</v>
      </c>
    </row>
    <row r="69" spans="1:4" x14ac:dyDescent="0.35">
      <c r="A69" t="s">
        <v>175</v>
      </c>
      <c r="B69">
        <v>68</v>
      </c>
      <c r="C69">
        <v>0</v>
      </c>
      <c r="D69">
        <v>0</v>
      </c>
    </row>
    <row r="70" spans="1:4" x14ac:dyDescent="0.35">
      <c r="A70" t="s">
        <v>176</v>
      </c>
      <c r="B70">
        <v>69</v>
      </c>
      <c r="C70">
        <v>0</v>
      </c>
      <c r="D70">
        <v>0</v>
      </c>
    </row>
    <row r="71" spans="1:4" x14ac:dyDescent="0.35">
      <c r="A71" t="s">
        <v>177</v>
      </c>
      <c r="B71">
        <v>70</v>
      </c>
      <c r="C71">
        <v>152.42821602629903</v>
      </c>
      <c r="D71">
        <v>626.80935398720442</v>
      </c>
    </row>
    <row r="72" spans="1:4" x14ac:dyDescent="0.35">
      <c r="A72" t="s">
        <v>178</v>
      </c>
      <c r="B72">
        <v>71</v>
      </c>
      <c r="C72">
        <v>52.930656459004005</v>
      </c>
      <c r="D72">
        <v>3.5419317072212722</v>
      </c>
    </row>
    <row r="73" spans="1:4" x14ac:dyDescent="0.35">
      <c r="A73" t="s">
        <v>179</v>
      </c>
      <c r="B73">
        <v>72</v>
      </c>
      <c r="C73">
        <v>0</v>
      </c>
      <c r="D73">
        <v>0</v>
      </c>
    </row>
    <row r="74" spans="1:4" x14ac:dyDescent="0.35">
      <c r="A74" t="s">
        <v>180</v>
      </c>
      <c r="B74">
        <v>73</v>
      </c>
      <c r="C74">
        <v>565.70431890738337</v>
      </c>
      <c r="D74">
        <v>893.05535099403983</v>
      </c>
    </row>
    <row r="75" spans="1:4" x14ac:dyDescent="0.35">
      <c r="A75" t="s">
        <v>181</v>
      </c>
      <c r="B75">
        <v>74</v>
      </c>
      <c r="C75">
        <v>3.0030786617522686E-3</v>
      </c>
      <c r="D75">
        <v>2.0159544083885616E-3</v>
      </c>
    </row>
    <row r="76" spans="1:4" x14ac:dyDescent="0.35">
      <c r="A76" t="s">
        <v>182</v>
      </c>
      <c r="B76">
        <v>75</v>
      </c>
      <c r="C76">
        <v>20.376740392837981</v>
      </c>
      <c r="D76">
        <v>185.09801378249492</v>
      </c>
    </row>
    <row r="77" spans="1:4" x14ac:dyDescent="0.35">
      <c r="A77" t="s">
        <v>183</v>
      </c>
      <c r="B77">
        <v>76</v>
      </c>
      <c r="C77">
        <v>2.7853832196395727</v>
      </c>
      <c r="D77">
        <v>0</v>
      </c>
    </row>
    <row r="78" spans="1:4" x14ac:dyDescent="0.35">
      <c r="A78" t="s">
        <v>184</v>
      </c>
      <c r="B78">
        <v>77</v>
      </c>
      <c r="C78">
        <v>0</v>
      </c>
      <c r="D78">
        <v>0</v>
      </c>
    </row>
    <row r="79" spans="1:4" x14ac:dyDescent="0.35">
      <c r="A79" t="s">
        <v>185</v>
      </c>
      <c r="B79">
        <v>78</v>
      </c>
      <c r="C79">
        <v>86.617744507338926</v>
      </c>
      <c r="D79">
        <v>126.77040640498949</v>
      </c>
    </row>
    <row r="80" spans="1:4" x14ac:dyDescent="0.35">
      <c r="A80" t="s">
        <v>186</v>
      </c>
      <c r="B80">
        <v>79</v>
      </c>
      <c r="C80">
        <v>9.1107916783743423</v>
      </c>
      <c r="D80">
        <v>0</v>
      </c>
    </row>
    <row r="81" spans="1:4" x14ac:dyDescent="0.35">
      <c r="A81" t="s">
        <v>187</v>
      </c>
      <c r="B81">
        <v>80</v>
      </c>
      <c r="C81">
        <v>1.0287916231226164</v>
      </c>
      <c r="D81">
        <v>0.15358790193427108</v>
      </c>
    </row>
    <row r="82" spans="1:4" x14ac:dyDescent="0.35">
      <c r="A82" t="s">
        <v>188</v>
      </c>
      <c r="B82">
        <v>81</v>
      </c>
      <c r="C82">
        <v>5.5394843696963108</v>
      </c>
      <c r="D82">
        <v>29.68582861720213</v>
      </c>
    </row>
    <row r="83" spans="1:4" x14ac:dyDescent="0.35">
      <c r="A83" t="s">
        <v>189</v>
      </c>
      <c r="B83">
        <v>82</v>
      </c>
      <c r="C83">
        <v>0.24227992805872264</v>
      </c>
      <c r="D83">
        <v>0</v>
      </c>
    </row>
    <row r="84" spans="1:4" x14ac:dyDescent="0.35">
      <c r="A84" t="s">
        <v>190</v>
      </c>
      <c r="B84">
        <v>83</v>
      </c>
      <c r="C84">
        <v>33.743299882967946</v>
      </c>
      <c r="D84">
        <v>5.0186398745262482</v>
      </c>
    </row>
    <row r="85" spans="1:4" x14ac:dyDescent="0.35">
      <c r="A85" t="s">
        <v>191</v>
      </c>
      <c r="B85">
        <v>84</v>
      </c>
      <c r="C85">
        <v>2.0395193616141021</v>
      </c>
      <c r="D85">
        <v>14.093144968329497</v>
      </c>
    </row>
    <row r="86" spans="1:4" x14ac:dyDescent="0.35">
      <c r="A86" t="s">
        <v>192</v>
      </c>
      <c r="B86">
        <v>85</v>
      </c>
      <c r="C86">
        <v>3.3529195347945455</v>
      </c>
      <c r="D86">
        <v>7.321975597115081E-3</v>
      </c>
    </row>
    <row r="87" spans="1:4" x14ac:dyDescent="0.35">
      <c r="A87" t="s">
        <v>193</v>
      </c>
      <c r="B87">
        <v>86</v>
      </c>
      <c r="C87">
        <v>442.01594314984823</v>
      </c>
      <c r="D87">
        <v>235.58156455145576</v>
      </c>
    </row>
    <row r="88" spans="1:4" x14ac:dyDescent="0.35">
      <c r="A88" t="s">
        <v>194</v>
      </c>
      <c r="B88">
        <v>87</v>
      </c>
      <c r="C88">
        <v>0</v>
      </c>
      <c r="D88">
        <v>0</v>
      </c>
    </row>
    <row r="89" spans="1:4" x14ac:dyDescent="0.35">
      <c r="A89" t="s">
        <v>195</v>
      </c>
      <c r="B89">
        <v>88</v>
      </c>
      <c r="C89">
        <v>7.3645365585375968</v>
      </c>
      <c r="D89">
        <v>11.096509188309168</v>
      </c>
    </row>
    <row r="90" spans="1:4" x14ac:dyDescent="0.35">
      <c r="A90" t="s">
        <v>196</v>
      </c>
      <c r="B90">
        <v>89</v>
      </c>
      <c r="C90">
        <v>110.92028503863926</v>
      </c>
      <c r="D90">
        <v>67.274505206383438</v>
      </c>
    </row>
    <row r="91" spans="1:4" x14ac:dyDescent="0.35">
      <c r="A91" t="s">
        <v>197</v>
      </c>
      <c r="B91">
        <v>90</v>
      </c>
      <c r="C91">
        <v>1938.3180449077927</v>
      </c>
      <c r="D91">
        <v>492.30782950784669</v>
      </c>
    </row>
    <row r="92" spans="1:4" x14ac:dyDescent="0.35">
      <c r="A92" t="s">
        <v>198</v>
      </c>
      <c r="B92">
        <v>91</v>
      </c>
      <c r="C92">
        <v>14.366654331269482</v>
      </c>
      <c r="D92">
        <v>9.3963721670460118E-2</v>
      </c>
    </row>
    <row r="93" spans="1:4" x14ac:dyDescent="0.35">
      <c r="A93" t="s">
        <v>199</v>
      </c>
      <c r="B93">
        <v>92</v>
      </c>
      <c r="C93">
        <v>1.6158981560906089</v>
      </c>
      <c r="D93">
        <v>0</v>
      </c>
    </row>
    <row r="94" spans="1:4" x14ac:dyDescent="0.35">
      <c r="A94" t="s">
        <v>200</v>
      </c>
      <c r="B94">
        <v>93</v>
      </c>
      <c r="C94">
        <v>0.27468676553276589</v>
      </c>
      <c r="D94">
        <v>0</v>
      </c>
    </row>
    <row r="95" spans="1:4" x14ac:dyDescent="0.35">
      <c r="A95" t="s">
        <v>201</v>
      </c>
      <c r="B95">
        <v>94</v>
      </c>
      <c r="C95">
        <v>0.39736824656170661</v>
      </c>
      <c r="D95">
        <v>0.26005137324397382</v>
      </c>
    </row>
    <row r="96" spans="1:4" x14ac:dyDescent="0.35">
      <c r="A96" t="s">
        <v>202</v>
      </c>
      <c r="B96">
        <v>95</v>
      </c>
      <c r="C96">
        <v>5.2925876041096616E-2</v>
      </c>
      <c r="D96">
        <v>0</v>
      </c>
    </row>
    <row r="97" spans="1:4" x14ac:dyDescent="0.35">
      <c r="A97" t="s">
        <v>203</v>
      </c>
      <c r="B97">
        <v>96</v>
      </c>
      <c r="C97">
        <v>1145.6552860678592</v>
      </c>
      <c r="D97">
        <v>1070.1541385704877</v>
      </c>
    </row>
    <row r="98" spans="1:4" x14ac:dyDescent="0.35">
      <c r="A98" t="s">
        <v>204</v>
      </c>
      <c r="B98">
        <v>97</v>
      </c>
      <c r="C98">
        <v>144.23264904550766</v>
      </c>
      <c r="D98">
        <v>13.720762129889886</v>
      </c>
    </row>
    <row r="99" spans="1:4" x14ac:dyDescent="0.35">
      <c r="A99" t="s">
        <v>205</v>
      </c>
      <c r="B99">
        <v>98</v>
      </c>
      <c r="C99">
        <v>0</v>
      </c>
      <c r="D99">
        <v>0</v>
      </c>
    </row>
    <row r="100" spans="1:4" x14ac:dyDescent="0.35">
      <c r="A100" t="s">
        <v>206</v>
      </c>
      <c r="B100">
        <v>99</v>
      </c>
      <c r="C100">
        <v>120.86751720981182</v>
      </c>
      <c r="D100">
        <v>25.518752041281779</v>
      </c>
    </row>
    <row r="101" spans="1:4" x14ac:dyDescent="0.35">
      <c r="A101" t="s">
        <v>207</v>
      </c>
      <c r="B101">
        <v>100</v>
      </c>
      <c r="C101">
        <v>0.69190434524315014</v>
      </c>
      <c r="D101">
        <v>16.42164378145247</v>
      </c>
    </row>
    <row r="102" spans="1:4" x14ac:dyDescent="0.35">
      <c r="A102" t="s">
        <v>208</v>
      </c>
      <c r="B102">
        <v>101</v>
      </c>
      <c r="C102">
        <v>40.333170950129158</v>
      </c>
      <c r="D102">
        <v>569.7280358196424</v>
      </c>
    </row>
    <row r="103" spans="1:4" x14ac:dyDescent="0.35">
      <c r="A103" t="s">
        <v>209</v>
      </c>
      <c r="B103">
        <v>102</v>
      </c>
      <c r="C103">
        <v>0</v>
      </c>
      <c r="D103">
        <v>0</v>
      </c>
    </row>
    <row r="104" spans="1:4" x14ac:dyDescent="0.35">
      <c r="A104" t="s">
        <v>104</v>
      </c>
      <c r="B104">
        <v>103</v>
      </c>
      <c r="C104">
        <v>80.611344542177036</v>
      </c>
      <c r="D104">
        <v>119.51286181615269</v>
      </c>
    </row>
    <row r="105" spans="1:4" x14ac:dyDescent="0.35">
      <c r="A105" t="s">
        <v>210</v>
      </c>
      <c r="B105">
        <v>104</v>
      </c>
      <c r="C105">
        <v>759.40755851521305</v>
      </c>
      <c r="D105">
        <v>1117.3427141769778</v>
      </c>
    </row>
    <row r="106" spans="1:4" x14ac:dyDescent="0.35">
      <c r="A106" t="s">
        <v>211</v>
      </c>
      <c r="B106">
        <v>105</v>
      </c>
      <c r="C106">
        <v>0</v>
      </c>
      <c r="D106">
        <v>0</v>
      </c>
    </row>
    <row r="107" spans="1:4" x14ac:dyDescent="0.35">
      <c r="A107" t="s">
        <v>212</v>
      </c>
      <c r="B107">
        <v>106</v>
      </c>
      <c r="C107">
        <v>5.2006458513332046</v>
      </c>
      <c r="D107">
        <v>9.9470509818948205</v>
      </c>
    </row>
    <row r="108" spans="1:4" x14ac:dyDescent="0.35">
      <c r="A108" t="s">
        <v>213</v>
      </c>
      <c r="B108">
        <v>107</v>
      </c>
      <c r="C108">
        <v>0</v>
      </c>
      <c r="D108">
        <v>0</v>
      </c>
    </row>
    <row r="109" spans="1:4" x14ac:dyDescent="0.35">
      <c r="A109" t="s">
        <v>214</v>
      </c>
      <c r="B109">
        <v>108</v>
      </c>
      <c r="C109">
        <v>663.63175265008499</v>
      </c>
      <c r="D109">
        <v>1349.5790455936321</v>
      </c>
    </row>
    <row r="110" spans="1:4" x14ac:dyDescent="0.35">
      <c r="A110" t="s">
        <v>215</v>
      </c>
      <c r="B110">
        <v>109</v>
      </c>
      <c r="C110">
        <v>0</v>
      </c>
      <c r="D110">
        <v>0</v>
      </c>
    </row>
    <row r="111" spans="1:4" x14ac:dyDescent="0.35">
      <c r="A111" t="s">
        <v>216</v>
      </c>
      <c r="B111">
        <v>110</v>
      </c>
      <c r="C111">
        <v>45.633055903880816</v>
      </c>
      <c r="D111">
        <v>9.8171965499639793</v>
      </c>
    </row>
    <row r="112" spans="1:4" x14ac:dyDescent="0.35">
      <c r="A112" t="s">
        <v>217</v>
      </c>
      <c r="B112">
        <v>111</v>
      </c>
      <c r="C112">
        <v>0</v>
      </c>
      <c r="D112">
        <v>0</v>
      </c>
    </row>
    <row r="113" spans="1:4" x14ac:dyDescent="0.35">
      <c r="A113" t="s">
        <v>218</v>
      </c>
      <c r="B113">
        <v>112</v>
      </c>
      <c r="C113">
        <v>316.21859631866164</v>
      </c>
      <c r="D113">
        <v>585.67278662721696</v>
      </c>
    </row>
    <row r="114" spans="1:4" x14ac:dyDescent="0.35">
      <c r="A114" t="s">
        <v>219</v>
      </c>
      <c r="B114">
        <v>113</v>
      </c>
      <c r="C114">
        <v>0</v>
      </c>
      <c r="D114">
        <v>0</v>
      </c>
    </row>
    <row r="115" spans="1:4" x14ac:dyDescent="0.35">
      <c r="A115" t="s">
        <v>220</v>
      </c>
      <c r="B115">
        <v>114</v>
      </c>
      <c r="C115">
        <v>20.189284748518279</v>
      </c>
      <c r="D115">
        <v>1.259165069348924</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749.17823963577189</v>
      </c>
      <c r="D118">
        <v>1427.4564964172996</v>
      </c>
    </row>
    <row r="119" spans="1:4" x14ac:dyDescent="0.35">
      <c r="A119" t="s">
        <v>224</v>
      </c>
      <c r="B119">
        <v>118</v>
      </c>
      <c r="C119">
        <v>2025.6431219681833</v>
      </c>
      <c r="D119">
        <v>684.50967353051942</v>
      </c>
    </row>
    <row r="120" spans="1:4" x14ac:dyDescent="0.35">
      <c r="A120" t="s">
        <v>225</v>
      </c>
      <c r="B120">
        <v>119</v>
      </c>
      <c r="C120">
        <v>570.25000273364174</v>
      </c>
      <c r="D120">
        <v>17.475245411166693</v>
      </c>
    </row>
    <row r="121" spans="1:4" x14ac:dyDescent="0.35">
      <c r="A121" t="s">
        <v>226</v>
      </c>
      <c r="B121">
        <v>120</v>
      </c>
      <c r="C121">
        <v>827.8862346079718</v>
      </c>
      <c r="D121">
        <v>998.32603900881213</v>
      </c>
    </row>
    <row r="122" spans="1:4" x14ac:dyDescent="0.35">
      <c r="A122" t="s">
        <v>227</v>
      </c>
      <c r="B122">
        <v>121</v>
      </c>
      <c r="C122">
        <v>816.63048303127641</v>
      </c>
      <c r="D122">
        <v>444.22603673662456</v>
      </c>
    </row>
    <row r="123" spans="1:4" x14ac:dyDescent="0.35">
      <c r="A123" t="s">
        <v>228</v>
      </c>
      <c r="B123">
        <v>122</v>
      </c>
      <c r="C123">
        <v>729.41928778076078</v>
      </c>
      <c r="D123">
        <v>278.68283402791604</v>
      </c>
    </row>
    <row r="124" spans="1:4" x14ac:dyDescent="0.35">
      <c r="A124" t="s">
        <v>229</v>
      </c>
      <c r="B124">
        <v>123</v>
      </c>
      <c r="C124">
        <v>1435.2318416730038</v>
      </c>
      <c r="D124">
        <v>184.50903646313557</v>
      </c>
    </row>
    <row r="125" spans="1:4" x14ac:dyDescent="0.35">
      <c r="A125" t="s">
        <v>230</v>
      </c>
      <c r="B125">
        <v>124</v>
      </c>
      <c r="C125">
        <v>1619.3994610672091</v>
      </c>
      <c r="D125">
        <v>169.110216008332</v>
      </c>
    </row>
    <row r="126" spans="1:4" x14ac:dyDescent="0.35">
      <c r="A126" t="s">
        <v>231</v>
      </c>
      <c r="B126">
        <v>125</v>
      </c>
      <c r="C126">
        <v>779.2388210062403</v>
      </c>
      <c r="D126">
        <v>366.16519232976458</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1621.240862684909</v>
      </c>
      <c r="D151">
        <v>842.75169708795909</v>
      </c>
    </row>
    <row r="152" spans="1:4" x14ac:dyDescent="0.35">
      <c r="A152" t="s">
        <v>257</v>
      </c>
      <c r="B152">
        <v>151</v>
      </c>
      <c r="C152">
        <v>0</v>
      </c>
      <c r="D152">
        <v>0</v>
      </c>
    </row>
    <row r="153" spans="1:4" x14ac:dyDescent="0.35">
      <c r="A153" t="s">
        <v>258</v>
      </c>
      <c r="B153">
        <v>152</v>
      </c>
      <c r="C153">
        <v>202.78963086582718</v>
      </c>
      <c r="D153">
        <v>55.895409091488233</v>
      </c>
    </row>
    <row r="154" spans="1:4" x14ac:dyDescent="0.35">
      <c r="A154" t="s">
        <v>259</v>
      </c>
      <c r="B154">
        <v>153</v>
      </c>
      <c r="C154">
        <v>38.282888600648526</v>
      </c>
      <c r="D154">
        <v>10.032263865237169</v>
      </c>
    </row>
    <row r="155" spans="1:4" x14ac:dyDescent="0.35">
      <c r="A155" t="s">
        <v>260</v>
      </c>
      <c r="B155">
        <v>154</v>
      </c>
      <c r="C155">
        <v>892.03043109032035</v>
      </c>
      <c r="D155">
        <v>266.16868466575863</v>
      </c>
    </row>
    <row r="156" spans="1:4" x14ac:dyDescent="0.35">
      <c r="A156" t="s">
        <v>326</v>
      </c>
      <c r="B156">
        <v>155</v>
      </c>
      <c r="C156">
        <v>522.88225381572477</v>
      </c>
      <c r="D156">
        <v>153.38001375159604</v>
      </c>
    </row>
    <row r="157" spans="1:4" x14ac:dyDescent="0.35">
      <c r="A157" t="s">
        <v>261</v>
      </c>
      <c r="B157">
        <v>156</v>
      </c>
      <c r="C157">
        <v>2996.9619205626486</v>
      </c>
      <c r="D157">
        <v>13440.462712656152</v>
      </c>
    </row>
    <row r="158" spans="1:4" x14ac:dyDescent="0.35">
      <c r="A158" t="s">
        <v>262</v>
      </c>
      <c r="B158">
        <v>157</v>
      </c>
      <c r="C158">
        <v>505.04355464711887</v>
      </c>
      <c r="D158">
        <v>241.45554394808917</v>
      </c>
    </row>
    <row r="159" spans="1:4" x14ac:dyDescent="0.35">
      <c r="A159" t="s">
        <v>263</v>
      </c>
      <c r="B159">
        <v>158</v>
      </c>
      <c r="C159">
        <v>1114.2315181061779</v>
      </c>
      <c r="D159">
        <v>1193.1411022093</v>
      </c>
    </row>
    <row r="160" spans="1:4" x14ac:dyDescent="0.35">
      <c r="A160" t="s">
        <v>264</v>
      </c>
      <c r="B160">
        <v>159</v>
      </c>
      <c r="C160">
        <v>48.32622230436499</v>
      </c>
      <c r="D160">
        <v>9.4519248362006358</v>
      </c>
    </row>
    <row r="161" spans="1:4" x14ac:dyDescent="0.35">
      <c r="A161" t="s">
        <v>265</v>
      </c>
      <c r="B161">
        <v>160</v>
      </c>
      <c r="C161">
        <v>1195.7861129465362</v>
      </c>
      <c r="D161">
        <v>882.97559538429812</v>
      </c>
    </row>
    <row r="162" spans="1:4" x14ac:dyDescent="0.35">
      <c r="A162" t="s">
        <v>266</v>
      </c>
      <c r="B162">
        <v>161</v>
      </c>
      <c r="C162">
        <v>165.11874279432067</v>
      </c>
      <c r="D162">
        <v>57.773985441213952</v>
      </c>
    </row>
    <row r="163" spans="1:4" x14ac:dyDescent="0.35">
      <c r="A163" t="s">
        <v>267</v>
      </c>
      <c r="B163">
        <v>162</v>
      </c>
      <c r="C163">
        <v>755.18440255415067</v>
      </c>
      <c r="D163">
        <v>1006.0617366321115</v>
      </c>
    </row>
    <row r="164" spans="1:4" x14ac:dyDescent="0.35">
      <c r="A164" t="s">
        <v>268</v>
      </c>
      <c r="B164">
        <v>163</v>
      </c>
      <c r="C164">
        <v>1503.4618179516315</v>
      </c>
      <c r="D164">
        <v>966.5040082547564</v>
      </c>
    </row>
    <row r="165" spans="1:4" x14ac:dyDescent="0.35">
      <c r="A165" t="s">
        <v>269</v>
      </c>
      <c r="B165">
        <v>164</v>
      </c>
      <c r="C165">
        <v>791.31620665963828</v>
      </c>
      <c r="D165">
        <v>567.57776628572185</v>
      </c>
    </row>
    <row r="166" spans="1:4" x14ac:dyDescent="0.35">
      <c r="A166" t="s">
        <v>270</v>
      </c>
      <c r="B166">
        <v>165</v>
      </c>
      <c r="C166">
        <v>1097.4848612030796</v>
      </c>
      <c r="D166">
        <v>194.73434115253448</v>
      </c>
    </row>
    <row r="167" spans="1:4" x14ac:dyDescent="0.35">
      <c r="A167" t="s">
        <v>271</v>
      </c>
      <c r="B167">
        <v>166</v>
      </c>
      <c r="C167">
        <v>1143.4785842640085</v>
      </c>
      <c r="D167">
        <v>284.12219302298735</v>
      </c>
    </row>
    <row r="168" spans="1:4" x14ac:dyDescent="0.35">
      <c r="A168" t="s">
        <v>272</v>
      </c>
      <c r="B168">
        <v>167</v>
      </c>
      <c r="C168">
        <v>101.06436453446078</v>
      </c>
      <c r="D168">
        <v>75.151515626589926</v>
      </c>
    </row>
    <row r="169" spans="1:4" x14ac:dyDescent="0.35">
      <c r="A169" t="s">
        <v>273</v>
      </c>
      <c r="B169">
        <v>168</v>
      </c>
      <c r="C169">
        <v>1346.9478046393278</v>
      </c>
      <c r="D169">
        <v>816.37564700818859</v>
      </c>
    </row>
    <row r="170" spans="1:4" x14ac:dyDescent="0.35">
      <c r="A170" t="s">
        <v>274</v>
      </c>
      <c r="B170">
        <v>169</v>
      </c>
      <c r="C170">
        <v>231.63292164861434</v>
      </c>
      <c r="D170">
        <v>99.236378423595013</v>
      </c>
    </row>
    <row r="171" spans="1:4" x14ac:dyDescent="0.35">
      <c r="A171" t="s">
        <v>275</v>
      </c>
      <c r="B171">
        <v>170</v>
      </c>
      <c r="C171">
        <v>492.37199556036552</v>
      </c>
      <c r="D171">
        <v>459.81693211141709</v>
      </c>
    </row>
    <row r="172" spans="1:4" x14ac:dyDescent="0.35">
      <c r="A172" t="s">
        <v>276</v>
      </c>
      <c r="B172">
        <v>171</v>
      </c>
      <c r="C172">
        <v>81.138943011327015</v>
      </c>
      <c r="D172">
        <v>143.55658527469728</v>
      </c>
    </row>
    <row r="173" spans="1:4" x14ac:dyDescent="0.35">
      <c r="A173" t="s">
        <v>277</v>
      </c>
      <c r="B173">
        <v>172</v>
      </c>
      <c r="C173">
        <v>1699.8936293465858</v>
      </c>
      <c r="D173">
        <v>1338.2317790626162</v>
      </c>
    </row>
    <row r="174" spans="1:4" x14ac:dyDescent="0.35">
      <c r="A174" t="s">
        <v>278</v>
      </c>
      <c r="B174">
        <v>173</v>
      </c>
      <c r="C174">
        <v>818.23797001220476</v>
      </c>
      <c r="D174">
        <v>381.53573613393729</v>
      </c>
    </row>
    <row r="175" spans="1:4" x14ac:dyDescent="0.35">
      <c r="A175" t="s">
        <v>279</v>
      </c>
      <c r="B175">
        <v>174</v>
      </c>
      <c r="C175">
        <v>958.83266741352281</v>
      </c>
      <c r="D175">
        <v>111.36023060023352</v>
      </c>
    </row>
    <row r="176" spans="1:4" x14ac:dyDescent="0.35">
      <c r="A176" t="s">
        <v>280</v>
      </c>
      <c r="B176">
        <v>175</v>
      </c>
      <c r="C176">
        <v>533.5929139773466</v>
      </c>
      <c r="D176">
        <v>116.60957353691754</v>
      </c>
    </row>
    <row r="177" spans="1:4" x14ac:dyDescent="0.35">
      <c r="A177" t="s">
        <v>281</v>
      </c>
      <c r="B177">
        <v>176</v>
      </c>
      <c r="C177">
        <v>1.0695602257811383</v>
      </c>
      <c r="D177">
        <v>0</v>
      </c>
    </row>
    <row r="178" spans="1:4" x14ac:dyDescent="0.35">
      <c r="A178" t="s">
        <v>282</v>
      </c>
      <c r="B178">
        <v>177</v>
      </c>
      <c r="C178">
        <v>1.2052869143270746</v>
      </c>
      <c r="D178">
        <v>0</v>
      </c>
    </row>
    <row r="179" spans="1:4" x14ac:dyDescent="0.35">
      <c r="A179" t="s">
        <v>283</v>
      </c>
      <c r="B179">
        <v>178</v>
      </c>
      <c r="C179">
        <v>0.75189339966808322</v>
      </c>
      <c r="D179">
        <v>0</v>
      </c>
    </row>
    <row r="180" spans="1:4" x14ac:dyDescent="0.35">
      <c r="A180" t="s">
        <v>284</v>
      </c>
      <c r="B180">
        <v>179</v>
      </c>
      <c r="C180">
        <v>4.6824353194364488</v>
      </c>
      <c r="D180">
        <v>5.3278135912327</v>
      </c>
    </row>
    <row r="181" spans="1:4" x14ac:dyDescent="0.35">
      <c r="A181" t="s">
        <v>285</v>
      </c>
      <c r="B181">
        <v>180</v>
      </c>
      <c r="C181">
        <v>0.24199693074805462</v>
      </c>
      <c r="D181">
        <v>0</v>
      </c>
    </row>
    <row r="182" spans="1:4" x14ac:dyDescent="0.35">
      <c r="A182" t="s">
        <v>286</v>
      </c>
      <c r="B182">
        <v>181</v>
      </c>
      <c r="C182">
        <v>0.48784831776820547</v>
      </c>
      <c r="D182">
        <v>0</v>
      </c>
    </row>
    <row r="183" spans="1:4" x14ac:dyDescent="0.35">
      <c r="A183" t="s">
        <v>287</v>
      </c>
      <c r="B183">
        <v>182</v>
      </c>
      <c r="C183">
        <v>3.7646251453083566</v>
      </c>
      <c r="D183">
        <v>2.3756235761404869</v>
      </c>
    </row>
    <row r="184" spans="1:4" x14ac:dyDescent="0.35">
      <c r="A184" t="s">
        <v>288</v>
      </c>
      <c r="B184">
        <v>183</v>
      </c>
      <c r="C184">
        <v>0.176866031725985</v>
      </c>
      <c r="D184">
        <v>0</v>
      </c>
    </row>
    <row r="185" spans="1:4" x14ac:dyDescent="0.35">
      <c r="A185" t="s">
        <v>289</v>
      </c>
      <c r="B185">
        <v>184</v>
      </c>
      <c r="C185">
        <v>2.1807076395360343E-2</v>
      </c>
      <c r="D185">
        <v>0</v>
      </c>
    </row>
    <row r="186" spans="1:4" x14ac:dyDescent="0.35">
      <c r="A186" t="s">
        <v>290</v>
      </c>
      <c r="B186">
        <v>185</v>
      </c>
      <c r="C186">
        <v>12.364646087712311</v>
      </c>
      <c r="D186">
        <v>5.3839870396660316</v>
      </c>
    </row>
    <row r="187" spans="1:4" x14ac:dyDescent="0.35">
      <c r="A187" t="s">
        <v>291</v>
      </c>
      <c r="B187">
        <v>186</v>
      </c>
      <c r="C187">
        <v>4.1005459711068246</v>
      </c>
      <c r="D187">
        <v>1.7291444436649597</v>
      </c>
    </row>
    <row r="188" spans="1:4" x14ac:dyDescent="0.35">
      <c r="A188" t="s">
        <v>292</v>
      </c>
      <c r="B188">
        <v>187</v>
      </c>
      <c r="C188">
        <v>5.0264171866138121E-3</v>
      </c>
      <c r="D188">
        <v>0</v>
      </c>
    </row>
    <row r="189" spans="1:4" x14ac:dyDescent="0.35">
      <c r="A189" t="s">
        <v>293</v>
      </c>
      <c r="B189">
        <v>188</v>
      </c>
      <c r="C189">
        <v>18.076780314885404</v>
      </c>
      <c r="D189">
        <v>6.4676460750257538</v>
      </c>
    </row>
    <row r="190" spans="1:4" x14ac:dyDescent="0.35">
      <c r="A190" t="s">
        <v>294</v>
      </c>
      <c r="B190">
        <v>189</v>
      </c>
      <c r="C190">
        <v>27.596230963420116</v>
      </c>
      <c r="D190">
        <v>10.088237304590219</v>
      </c>
    </row>
    <row r="191" spans="1:4" x14ac:dyDescent="0.35">
      <c r="A191" t="s">
        <v>295</v>
      </c>
      <c r="B191">
        <v>190</v>
      </c>
      <c r="C191">
        <v>54.333729187907906</v>
      </c>
      <c r="D191">
        <v>19.364941070933877</v>
      </c>
    </row>
    <row r="192" spans="1:4" x14ac:dyDescent="0.35">
      <c r="A192" t="s">
        <v>296</v>
      </c>
      <c r="B192">
        <v>191</v>
      </c>
      <c r="C192">
        <v>34.706908284459601</v>
      </c>
      <c r="D192">
        <v>12.625433772739296</v>
      </c>
    </row>
    <row r="193" spans="1:4" x14ac:dyDescent="0.35">
      <c r="A193" t="s">
        <v>297</v>
      </c>
      <c r="B193">
        <v>192</v>
      </c>
      <c r="C193">
        <v>3.6823901077681258</v>
      </c>
      <c r="D193">
        <v>1.3425335119703061</v>
      </c>
    </row>
    <row r="194" spans="1:4" x14ac:dyDescent="0.35">
      <c r="A194" t="s">
        <v>298</v>
      </c>
      <c r="B194">
        <v>193</v>
      </c>
      <c r="C194">
        <v>49.542378090795943</v>
      </c>
      <c r="D194">
        <v>18.418741707566248</v>
      </c>
    </row>
    <row r="195" spans="1:4" x14ac:dyDescent="0.35">
      <c r="A195" t="s">
        <v>299</v>
      </c>
      <c r="B195">
        <v>194</v>
      </c>
      <c r="C195">
        <v>7.1795052236823178</v>
      </c>
      <c r="D195">
        <v>2.5465136322925654</v>
      </c>
    </row>
    <row r="196" spans="1:4" x14ac:dyDescent="0.35">
      <c r="A196" t="s">
        <v>300</v>
      </c>
      <c r="B196">
        <v>195</v>
      </c>
      <c r="C196">
        <v>8.7464420666375382</v>
      </c>
      <c r="D196">
        <v>3.0685479054649529</v>
      </c>
    </row>
    <row r="197" spans="1:4" x14ac:dyDescent="0.35">
      <c r="A197" t="s">
        <v>301</v>
      </c>
      <c r="B197">
        <v>196</v>
      </c>
      <c r="C197">
        <v>3836.0863130091034</v>
      </c>
      <c r="D197">
        <v>3461.3389218270318</v>
      </c>
    </row>
    <row r="198" spans="1:4" x14ac:dyDescent="0.35">
      <c r="A198" t="s">
        <v>302</v>
      </c>
      <c r="B198">
        <v>197</v>
      </c>
      <c r="C198">
        <v>342.21563383673947</v>
      </c>
      <c r="D198">
        <v>188.91013395639766</v>
      </c>
    </row>
    <row r="199" spans="1:4" x14ac:dyDescent="0.35">
      <c r="A199" t="s">
        <v>303</v>
      </c>
      <c r="B199">
        <v>198</v>
      </c>
      <c r="C199">
        <v>96.552548269064474</v>
      </c>
      <c r="D199">
        <v>22.241276839559283</v>
      </c>
    </row>
    <row r="200" spans="1:4" x14ac:dyDescent="0.35">
      <c r="A200" t="s">
        <v>304</v>
      </c>
      <c r="B200">
        <v>199</v>
      </c>
      <c r="C200">
        <v>104.35184478675406</v>
      </c>
      <c r="D200">
        <v>9.335803784495436</v>
      </c>
    </row>
    <row r="201" spans="1:4" x14ac:dyDescent="0.35">
      <c r="A201" t="s">
        <v>305</v>
      </c>
      <c r="B201">
        <v>200</v>
      </c>
      <c r="C201">
        <v>0</v>
      </c>
      <c r="D20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8.5126391403263113E-2</v>
      </c>
      <c r="D2">
        <v>0.91894528462169467</v>
      </c>
    </row>
    <row r="3" spans="1:4" x14ac:dyDescent="0.35">
      <c r="A3" t="s">
        <v>110</v>
      </c>
      <c r="B3">
        <v>2</v>
      </c>
      <c r="C3">
        <v>45.881291659484596</v>
      </c>
      <c r="D3">
        <v>506.93594702457398</v>
      </c>
    </row>
    <row r="4" spans="1:4" x14ac:dyDescent="0.35">
      <c r="A4" t="s">
        <v>111</v>
      </c>
      <c r="B4">
        <v>3</v>
      </c>
      <c r="C4">
        <v>158.93594730154689</v>
      </c>
      <c r="D4">
        <v>926.64720733554543</v>
      </c>
    </row>
    <row r="5" spans="1:4" x14ac:dyDescent="0.35">
      <c r="A5" t="s">
        <v>112</v>
      </c>
      <c r="B5">
        <v>4</v>
      </c>
      <c r="C5">
        <v>376.57393365358132</v>
      </c>
      <c r="D5">
        <v>394.82032167468122</v>
      </c>
    </row>
    <row r="6" spans="1:4" x14ac:dyDescent="0.35">
      <c r="A6" t="s">
        <v>113</v>
      </c>
      <c r="B6">
        <v>5</v>
      </c>
      <c r="C6">
        <v>224.21167019656028</v>
      </c>
      <c r="D6">
        <v>534.17218602058256</v>
      </c>
    </row>
    <row r="7" spans="1:4" x14ac:dyDescent="0.35">
      <c r="A7" t="s">
        <v>114</v>
      </c>
      <c r="B7">
        <v>6</v>
      </c>
      <c r="C7">
        <v>1.2176386182036536</v>
      </c>
      <c r="D7">
        <v>19.427499818945854</v>
      </c>
    </row>
    <row r="8" spans="1:4" x14ac:dyDescent="0.35">
      <c r="A8" t="s">
        <v>115</v>
      </c>
      <c r="B8">
        <v>7</v>
      </c>
      <c r="C8">
        <v>1.4482435364082551</v>
      </c>
      <c r="D8">
        <v>0.14331156646451476</v>
      </c>
    </row>
    <row r="9" spans="1:4" x14ac:dyDescent="0.35">
      <c r="A9" t="s">
        <v>116</v>
      </c>
      <c r="B9">
        <v>8</v>
      </c>
      <c r="C9">
        <v>61.651386534253945</v>
      </c>
      <c r="D9">
        <v>27.36999583578287</v>
      </c>
    </row>
    <row r="10" spans="1:4" x14ac:dyDescent="0.35">
      <c r="A10" t="s">
        <v>117</v>
      </c>
      <c r="B10">
        <v>9</v>
      </c>
      <c r="C10">
        <v>32.940601687626362</v>
      </c>
      <c r="D10">
        <v>181.33440814548422</v>
      </c>
    </row>
    <row r="11" spans="1:4" x14ac:dyDescent="0.35">
      <c r="A11" t="s">
        <v>118</v>
      </c>
      <c r="B11">
        <v>10</v>
      </c>
      <c r="C11">
        <v>129.67541763295088</v>
      </c>
      <c r="D11">
        <v>147.39227904019231</v>
      </c>
    </row>
    <row r="12" spans="1:4" x14ac:dyDescent="0.35">
      <c r="A12" t="s">
        <v>119</v>
      </c>
      <c r="B12">
        <v>11</v>
      </c>
      <c r="C12">
        <v>72.691516642275005</v>
      </c>
      <c r="D12">
        <v>133.86029973646103</v>
      </c>
    </row>
    <row r="13" spans="1:4" x14ac:dyDescent="0.35">
      <c r="A13" t="s">
        <v>120</v>
      </c>
      <c r="B13">
        <v>12</v>
      </c>
      <c r="C13">
        <v>8.3695253830748122</v>
      </c>
      <c r="D13">
        <v>88.509131065018124</v>
      </c>
    </row>
    <row r="14" spans="1:4" x14ac:dyDescent="0.35">
      <c r="A14" t="s">
        <v>121</v>
      </c>
      <c r="B14">
        <v>13</v>
      </c>
      <c r="C14">
        <v>17.39575594027357</v>
      </c>
      <c r="D14">
        <v>70.220427901110924</v>
      </c>
    </row>
    <row r="15" spans="1:4" x14ac:dyDescent="0.35">
      <c r="A15" t="s">
        <v>122</v>
      </c>
      <c r="B15">
        <v>14</v>
      </c>
      <c r="C15">
        <v>0</v>
      </c>
      <c r="D15">
        <v>0</v>
      </c>
    </row>
    <row r="16" spans="1:4" x14ac:dyDescent="0.35">
      <c r="A16" t="s">
        <v>123</v>
      </c>
      <c r="B16">
        <v>15</v>
      </c>
      <c r="C16">
        <v>0.37487596074735802</v>
      </c>
      <c r="D16">
        <v>3.9223400711194372</v>
      </c>
    </row>
    <row r="17" spans="1:4" x14ac:dyDescent="0.35">
      <c r="A17" t="s">
        <v>124</v>
      </c>
      <c r="B17">
        <v>16</v>
      </c>
      <c r="C17">
        <v>0</v>
      </c>
      <c r="D17">
        <v>0</v>
      </c>
    </row>
    <row r="18" spans="1:4" x14ac:dyDescent="0.35">
      <c r="A18" t="s">
        <v>125</v>
      </c>
      <c r="B18">
        <v>17</v>
      </c>
      <c r="C18">
        <v>0</v>
      </c>
      <c r="D18">
        <v>0</v>
      </c>
    </row>
    <row r="19" spans="1:4" x14ac:dyDescent="0.35">
      <c r="A19" t="s">
        <v>126</v>
      </c>
      <c r="B19">
        <v>18</v>
      </c>
      <c r="C19">
        <v>18.904526804473473</v>
      </c>
      <c r="D19">
        <v>133.70786272532365</v>
      </c>
    </row>
    <row r="20" spans="1:4" x14ac:dyDescent="0.35">
      <c r="A20" t="s">
        <v>127</v>
      </c>
      <c r="B20">
        <v>19</v>
      </c>
      <c r="C20">
        <v>13.797097323416256</v>
      </c>
      <c r="D20">
        <v>18.379923639097665</v>
      </c>
    </row>
    <row r="21" spans="1:4" x14ac:dyDescent="0.35">
      <c r="A21" t="s">
        <v>128</v>
      </c>
      <c r="B21">
        <v>20</v>
      </c>
      <c r="C21">
        <v>7.8200628326473478E-3</v>
      </c>
      <c r="D21">
        <v>0</v>
      </c>
    </row>
    <row r="22" spans="1:4" x14ac:dyDescent="0.35">
      <c r="A22" t="s">
        <v>129</v>
      </c>
      <c r="B22">
        <v>21</v>
      </c>
      <c r="C22">
        <v>0.25020190376273538</v>
      </c>
      <c r="D22">
        <v>0</v>
      </c>
    </row>
    <row r="23" spans="1:4" x14ac:dyDescent="0.35">
      <c r="A23" t="s">
        <v>130</v>
      </c>
      <c r="B23">
        <v>22</v>
      </c>
      <c r="C23">
        <v>112.59564707335724</v>
      </c>
      <c r="D23">
        <v>0</v>
      </c>
    </row>
    <row r="24" spans="1:4" x14ac:dyDescent="0.35">
      <c r="A24" t="s">
        <v>131</v>
      </c>
      <c r="B24">
        <v>23</v>
      </c>
      <c r="C24">
        <v>6.9174552972592949</v>
      </c>
      <c r="D24">
        <v>0</v>
      </c>
    </row>
    <row r="25" spans="1:4" x14ac:dyDescent="0.35">
      <c r="A25" t="s">
        <v>132</v>
      </c>
      <c r="B25">
        <v>24</v>
      </c>
      <c r="C25">
        <v>0</v>
      </c>
      <c r="D25">
        <v>3.6021620709046701E-2</v>
      </c>
    </row>
    <row r="26" spans="1:4" x14ac:dyDescent="0.35">
      <c r="A26" t="s">
        <v>133</v>
      </c>
      <c r="B26">
        <v>25</v>
      </c>
      <c r="C26">
        <v>17.609530005898343</v>
      </c>
      <c r="D26">
        <v>17.553557143848181</v>
      </c>
    </row>
    <row r="27" spans="1:4" x14ac:dyDescent="0.35">
      <c r="A27" t="s">
        <v>134</v>
      </c>
      <c r="B27">
        <v>26</v>
      </c>
      <c r="C27">
        <v>2.1980308014198511</v>
      </c>
      <c r="D27">
        <v>0</v>
      </c>
    </row>
    <row r="28" spans="1:4" x14ac:dyDescent="0.35">
      <c r="A28" t="s">
        <v>135</v>
      </c>
      <c r="B28">
        <v>27</v>
      </c>
      <c r="C28">
        <v>0.46670413681615874</v>
      </c>
      <c r="D28">
        <v>0</v>
      </c>
    </row>
    <row r="29" spans="1:4" x14ac:dyDescent="0.35">
      <c r="A29" t="s">
        <v>136</v>
      </c>
      <c r="B29">
        <v>28</v>
      </c>
      <c r="C29">
        <v>1249.2330019743069</v>
      </c>
      <c r="D29">
        <v>15.303411061798945</v>
      </c>
    </row>
    <row r="30" spans="1:4" x14ac:dyDescent="0.35">
      <c r="A30" t="s">
        <v>137</v>
      </c>
      <c r="B30">
        <v>29</v>
      </c>
      <c r="C30">
        <v>1016.4477019069735</v>
      </c>
      <c r="D30">
        <v>191.47549734612107</v>
      </c>
    </row>
    <row r="31" spans="1:4" x14ac:dyDescent="0.35">
      <c r="A31" t="s">
        <v>138</v>
      </c>
      <c r="B31">
        <v>30</v>
      </c>
      <c r="C31">
        <v>0</v>
      </c>
      <c r="D31">
        <v>0</v>
      </c>
    </row>
    <row r="32" spans="1:4" x14ac:dyDescent="0.35">
      <c r="A32" t="s">
        <v>139</v>
      </c>
      <c r="B32">
        <v>31</v>
      </c>
      <c r="C32">
        <v>0.37034693799909285</v>
      </c>
      <c r="D32">
        <v>9.2399135079185811E-3</v>
      </c>
    </row>
    <row r="33" spans="1:4" x14ac:dyDescent="0.35">
      <c r="A33" t="s">
        <v>140</v>
      </c>
      <c r="B33">
        <v>32</v>
      </c>
      <c r="C33">
        <v>0</v>
      </c>
      <c r="D33">
        <v>0</v>
      </c>
    </row>
    <row r="34" spans="1:4" x14ac:dyDescent="0.35">
      <c r="A34" t="s">
        <v>141</v>
      </c>
      <c r="B34">
        <v>33</v>
      </c>
      <c r="C34">
        <v>33.185440108998385</v>
      </c>
      <c r="D34">
        <v>0</v>
      </c>
    </row>
    <row r="35" spans="1:4" x14ac:dyDescent="0.35">
      <c r="A35" t="s">
        <v>142</v>
      </c>
      <c r="B35">
        <v>34</v>
      </c>
      <c r="C35">
        <v>0</v>
      </c>
      <c r="D35">
        <v>0</v>
      </c>
    </row>
    <row r="36" spans="1:4" x14ac:dyDescent="0.35">
      <c r="A36" t="s">
        <v>143</v>
      </c>
      <c r="B36">
        <v>35</v>
      </c>
      <c r="C36">
        <v>0</v>
      </c>
      <c r="D36">
        <v>0</v>
      </c>
    </row>
    <row r="37" spans="1:4" x14ac:dyDescent="0.35">
      <c r="A37" t="s">
        <v>144</v>
      </c>
      <c r="B37">
        <v>36</v>
      </c>
      <c r="C37">
        <v>2.0485691159181696E-2</v>
      </c>
      <c r="D37">
        <v>1.8090237983907236</v>
      </c>
    </row>
    <row r="38" spans="1:4" x14ac:dyDescent="0.35">
      <c r="A38" t="s">
        <v>145</v>
      </c>
      <c r="B38">
        <v>37</v>
      </c>
      <c r="C38">
        <v>0</v>
      </c>
      <c r="D38">
        <v>0</v>
      </c>
    </row>
    <row r="39" spans="1:4" x14ac:dyDescent="0.35">
      <c r="A39" t="s">
        <v>146</v>
      </c>
      <c r="B39">
        <v>38</v>
      </c>
      <c r="C39">
        <v>9.1849451612266994E-4</v>
      </c>
      <c r="D39">
        <v>0</v>
      </c>
    </row>
    <row r="40" spans="1:4" x14ac:dyDescent="0.35">
      <c r="A40" t="s">
        <v>147</v>
      </c>
      <c r="B40">
        <v>39</v>
      </c>
      <c r="C40">
        <v>1.4883675410437813</v>
      </c>
      <c r="D40">
        <v>0.2175178113995907</v>
      </c>
    </row>
    <row r="41" spans="1:4" x14ac:dyDescent="0.35">
      <c r="A41" t="s">
        <v>148</v>
      </c>
      <c r="B41">
        <v>40</v>
      </c>
      <c r="C41">
        <v>5.5000529006901511</v>
      </c>
      <c r="D41">
        <v>3.3243555736600188</v>
      </c>
    </row>
    <row r="42" spans="1:4" x14ac:dyDescent="0.35">
      <c r="A42" t="s">
        <v>149</v>
      </c>
      <c r="B42">
        <v>41</v>
      </c>
      <c r="C42">
        <v>44.20851290729626</v>
      </c>
      <c r="D42">
        <v>31.055299812516974</v>
      </c>
    </row>
    <row r="43" spans="1:4" x14ac:dyDescent="0.35">
      <c r="A43" t="s">
        <v>150</v>
      </c>
      <c r="B43">
        <v>42</v>
      </c>
      <c r="C43">
        <v>47.934123094998377</v>
      </c>
      <c r="D43">
        <v>15.966769549589335</v>
      </c>
    </row>
    <row r="44" spans="1:4" x14ac:dyDescent="0.35">
      <c r="A44" t="s">
        <v>151</v>
      </c>
      <c r="B44">
        <v>43</v>
      </c>
      <c r="C44">
        <v>51.417531869623886</v>
      </c>
      <c r="D44">
        <v>50.57904071734167</v>
      </c>
    </row>
    <row r="45" spans="1:4" x14ac:dyDescent="0.35">
      <c r="A45" t="s">
        <v>152</v>
      </c>
      <c r="B45">
        <v>44</v>
      </c>
      <c r="C45">
        <v>305.49395195738185</v>
      </c>
      <c r="D45">
        <v>554.83476702647931</v>
      </c>
    </row>
    <row r="46" spans="1:4" x14ac:dyDescent="0.35">
      <c r="A46" t="s">
        <v>153</v>
      </c>
      <c r="B46">
        <v>45</v>
      </c>
      <c r="C46">
        <v>123.62489713153055</v>
      </c>
      <c r="D46">
        <v>823.9819462557009</v>
      </c>
    </row>
    <row r="47" spans="1:4" x14ac:dyDescent="0.35">
      <c r="A47" t="s">
        <v>154</v>
      </c>
      <c r="B47">
        <v>46</v>
      </c>
      <c r="C47">
        <v>62.637360345995347</v>
      </c>
      <c r="D47">
        <v>151.80419844875553</v>
      </c>
    </row>
    <row r="48" spans="1:4" x14ac:dyDescent="0.35">
      <c r="A48" t="s">
        <v>155</v>
      </c>
      <c r="B48">
        <v>47</v>
      </c>
      <c r="C48">
        <v>216.59959056362581</v>
      </c>
      <c r="D48">
        <v>189.24805726488381</v>
      </c>
    </row>
    <row r="49" spans="1:4" x14ac:dyDescent="0.35">
      <c r="A49" t="s">
        <v>156</v>
      </c>
      <c r="B49">
        <v>48</v>
      </c>
      <c r="C49">
        <v>528.78443530442291</v>
      </c>
      <c r="D49">
        <v>718.62798515567636</v>
      </c>
    </row>
    <row r="50" spans="1:4" x14ac:dyDescent="0.35">
      <c r="A50" t="s">
        <v>157</v>
      </c>
      <c r="B50">
        <v>49</v>
      </c>
      <c r="C50">
        <v>11.587270008394338</v>
      </c>
      <c r="D50">
        <v>2.6606493730493268</v>
      </c>
    </row>
    <row r="51" spans="1:4" x14ac:dyDescent="0.35">
      <c r="A51" t="s">
        <v>158</v>
      </c>
      <c r="B51">
        <v>50</v>
      </c>
      <c r="C51">
        <v>174.73164880866844</v>
      </c>
      <c r="D51">
        <v>67.908221630976755</v>
      </c>
    </row>
    <row r="52" spans="1:4" x14ac:dyDescent="0.35">
      <c r="A52" t="s">
        <v>159</v>
      </c>
      <c r="B52">
        <v>51</v>
      </c>
      <c r="C52">
        <v>2067.8125056992994</v>
      </c>
      <c r="D52">
        <v>3860.93476513018</v>
      </c>
    </row>
    <row r="53" spans="1:4" x14ac:dyDescent="0.35">
      <c r="A53" t="s">
        <v>160</v>
      </c>
      <c r="B53">
        <v>52</v>
      </c>
      <c r="C53">
        <v>373.25447564760765</v>
      </c>
      <c r="D53">
        <v>691.54998859599152</v>
      </c>
    </row>
    <row r="54" spans="1:4" x14ac:dyDescent="0.35">
      <c r="A54" t="s">
        <v>161</v>
      </c>
      <c r="B54">
        <v>53</v>
      </c>
      <c r="C54">
        <v>81.453432620886545</v>
      </c>
      <c r="D54">
        <v>16.559289842524414</v>
      </c>
    </row>
    <row r="55" spans="1:4" x14ac:dyDescent="0.35">
      <c r="A55" t="s">
        <v>162</v>
      </c>
      <c r="B55">
        <v>54</v>
      </c>
      <c r="C55">
        <v>156.39336988283875</v>
      </c>
      <c r="D55">
        <v>157.77830925721827</v>
      </c>
    </row>
    <row r="56" spans="1:4" x14ac:dyDescent="0.35">
      <c r="A56" t="s">
        <v>163</v>
      </c>
      <c r="B56">
        <v>55</v>
      </c>
      <c r="C56">
        <v>1057.6758949370378</v>
      </c>
      <c r="D56">
        <v>479.93712177881429</v>
      </c>
    </row>
    <row r="57" spans="1:4" x14ac:dyDescent="0.35">
      <c r="A57" t="s">
        <v>164</v>
      </c>
      <c r="B57">
        <v>56</v>
      </c>
      <c r="C57">
        <v>782.53825790502685</v>
      </c>
      <c r="D57">
        <v>671.69252417843575</v>
      </c>
    </row>
    <row r="58" spans="1:4" x14ac:dyDescent="0.35">
      <c r="A58" t="s">
        <v>165</v>
      </c>
      <c r="B58">
        <v>57</v>
      </c>
      <c r="C58">
        <v>618.25347106023014</v>
      </c>
      <c r="D58">
        <v>403.54079017938886</v>
      </c>
    </row>
    <row r="59" spans="1:4" x14ac:dyDescent="0.35">
      <c r="A59" t="s">
        <v>166</v>
      </c>
      <c r="B59">
        <v>58</v>
      </c>
      <c r="C59">
        <v>540.78712925409013</v>
      </c>
      <c r="D59">
        <v>712.69117395619935</v>
      </c>
    </row>
    <row r="60" spans="1:4" x14ac:dyDescent="0.35">
      <c r="A60" t="s">
        <v>167</v>
      </c>
      <c r="B60">
        <v>59</v>
      </c>
      <c r="C60">
        <v>0</v>
      </c>
      <c r="D60">
        <v>0</v>
      </c>
    </row>
    <row r="61" spans="1:4" x14ac:dyDescent="0.35">
      <c r="A61" t="s">
        <v>168</v>
      </c>
      <c r="B61">
        <v>60</v>
      </c>
      <c r="C61">
        <v>118.99634504223067</v>
      </c>
      <c r="D61">
        <v>51.893903036270764</v>
      </c>
    </row>
    <row r="62" spans="1:4" x14ac:dyDescent="0.35">
      <c r="A62" t="s">
        <v>169</v>
      </c>
      <c r="B62">
        <v>61</v>
      </c>
      <c r="C62">
        <v>0</v>
      </c>
      <c r="D62">
        <v>0</v>
      </c>
    </row>
    <row r="63" spans="1:4" x14ac:dyDescent="0.35">
      <c r="A63" t="s">
        <v>103</v>
      </c>
      <c r="B63">
        <v>62</v>
      </c>
      <c r="C63">
        <v>1053.6294525132048</v>
      </c>
      <c r="D63">
        <v>705.66189426515825</v>
      </c>
    </row>
    <row r="64" spans="1:4" x14ac:dyDescent="0.35">
      <c r="A64" t="s">
        <v>170</v>
      </c>
      <c r="B64">
        <v>63</v>
      </c>
      <c r="C64">
        <v>329.93915522316303</v>
      </c>
      <c r="D64">
        <v>349.70547036976592</v>
      </c>
    </row>
    <row r="65" spans="1:4" x14ac:dyDescent="0.35">
      <c r="A65" t="s">
        <v>171</v>
      </c>
      <c r="B65">
        <v>64</v>
      </c>
      <c r="C65">
        <v>9.1247769301704622</v>
      </c>
      <c r="D65">
        <v>121.54152205433046</v>
      </c>
    </row>
    <row r="66" spans="1:4" x14ac:dyDescent="0.35">
      <c r="A66" t="s">
        <v>172</v>
      </c>
      <c r="B66">
        <v>65</v>
      </c>
      <c r="C66">
        <v>0</v>
      </c>
      <c r="D66">
        <v>0</v>
      </c>
    </row>
    <row r="67" spans="1:4" x14ac:dyDescent="0.35">
      <c r="A67" t="s">
        <v>173</v>
      </c>
      <c r="B67">
        <v>66</v>
      </c>
      <c r="C67">
        <v>0</v>
      </c>
      <c r="D67">
        <v>9.8234098671904384</v>
      </c>
    </row>
    <row r="68" spans="1:4" x14ac:dyDescent="0.35">
      <c r="A68" t="s">
        <v>174</v>
      </c>
      <c r="B68">
        <v>67</v>
      </c>
      <c r="C68">
        <v>540.51671164424988</v>
      </c>
      <c r="D68">
        <v>711.46633488438681</v>
      </c>
    </row>
    <row r="69" spans="1:4" x14ac:dyDescent="0.35">
      <c r="A69" t="s">
        <v>175</v>
      </c>
      <c r="B69">
        <v>68</v>
      </c>
      <c r="C69">
        <v>0</v>
      </c>
      <c r="D69">
        <v>0</v>
      </c>
    </row>
    <row r="70" spans="1:4" x14ac:dyDescent="0.35">
      <c r="A70" t="s">
        <v>176</v>
      </c>
      <c r="B70">
        <v>69</v>
      </c>
      <c r="C70">
        <v>0</v>
      </c>
      <c r="D70">
        <v>0</v>
      </c>
    </row>
    <row r="71" spans="1:4" x14ac:dyDescent="0.35">
      <c r="A71" t="s">
        <v>177</v>
      </c>
      <c r="B71">
        <v>70</v>
      </c>
      <c r="C71">
        <v>87.98975576295534</v>
      </c>
      <c r="D71">
        <v>73.039078369590371</v>
      </c>
    </row>
    <row r="72" spans="1:4" x14ac:dyDescent="0.35">
      <c r="A72" t="s">
        <v>178</v>
      </c>
      <c r="B72">
        <v>71</v>
      </c>
      <c r="C72">
        <v>7.8041619237087376</v>
      </c>
      <c r="D72">
        <v>0</v>
      </c>
    </row>
    <row r="73" spans="1:4" x14ac:dyDescent="0.35">
      <c r="A73" t="s">
        <v>179</v>
      </c>
      <c r="B73">
        <v>72</v>
      </c>
      <c r="C73">
        <v>0</v>
      </c>
      <c r="D73">
        <v>0</v>
      </c>
    </row>
    <row r="74" spans="1:4" x14ac:dyDescent="0.35">
      <c r="A74" t="s">
        <v>180</v>
      </c>
      <c r="B74">
        <v>73</v>
      </c>
      <c r="C74">
        <v>199.82776505335161</v>
      </c>
      <c r="D74">
        <v>23.090401976916773</v>
      </c>
    </row>
    <row r="75" spans="1:4" x14ac:dyDescent="0.35">
      <c r="A75" t="s">
        <v>181</v>
      </c>
      <c r="B75">
        <v>74</v>
      </c>
      <c r="C75">
        <v>2.5236458441114116E-3</v>
      </c>
      <c r="D75">
        <v>2.7928705679301524E-3</v>
      </c>
    </row>
    <row r="76" spans="1:4" x14ac:dyDescent="0.35">
      <c r="A76" t="s">
        <v>182</v>
      </c>
      <c r="B76">
        <v>75</v>
      </c>
      <c r="C76">
        <v>189.34096561054002</v>
      </c>
      <c r="D76">
        <v>22.150018665101037</v>
      </c>
    </row>
    <row r="77" spans="1:4" x14ac:dyDescent="0.35">
      <c r="A77" t="s">
        <v>183</v>
      </c>
      <c r="B77">
        <v>76</v>
      </c>
      <c r="C77">
        <v>7.1440968229404342</v>
      </c>
      <c r="D77">
        <v>95.909747851228261</v>
      </c>
    </row>
    <row r="78" spans="1:4" x14ac:dyDescent="0.35">
      <c r="A78" t="s">
        <v>184</v>
      </c>
      <c r="B78">
        <v>77</v>
      </c>
      <c r="C78">
        <v>0</v>
      </c>
      <c r="D78">
        <v>0</v>
      </c>
    </row>
    <row r="79" spans="1:4" x14ac:dyDescent="0.35">
      <c r="A79" t="s">
        <v>185</v>
      </c>
      <c r="B79">
        <v>78</v>
      </c>
      <c r="C79">
        <v>78.162949057524656</v>
      </c>
      <c r="D79">
        <v>242.03838210302649</v>
      </c>
    </row>
    <row r="80" spans="1:4" x14ac:dyDescent="0.35">
      <c r="A80" t="s">
        <v>186</v>
      </c>
      <c r="B80">
        <v>79</v>
      </c>
      <c r="C80">
        <v>29.137307660107453</v>
      </c>
      <c r="D80">
        <v>10.314883301772781</v>
      </c>
    </row>
    <row r="81" spans="1:4" x14ac:dyDescent="0.35">
      <c r="A81" t="s">
        <v>187</v>
      </c>
      <c r="B81">
        <v>80</v>
      </c>
      <c r="C81">
        <v>0.38493933724374707</v>
      </c>
      <c r="D81">
        <v>4.5025226008689332</v>
      </c>
    </row>
    <row r="82" spans="1:4" x14ac:dyDescent="0.35">
      <c r="A82" t="s">
        <v>188</v>
      </c>
      <c r="B82">
        <v>81</v>
      </c>
      <c r="C82">
        <v>14.039904418006675</v>
      </c>
      <c r="D82">
        <v>50.201298144801257</v>
      </c>
    </row>
    <row r="83" spans="1:4" x14ac:dyDescent="0.35">
      <c r="A83" t="s">
        <v>189</v>
      </c>
      <c r="B83">
        <v>82</v>
      </c>
      <c r="C83">
        <v>0.71283716098618732</v>
      </c>
      <c r="D83">
        <v>9.9526071461813146</v>
      </c>
    </row>
    <row r="84" spans="1:4" x14ac:dyDescent="0.35">
      <c r="A84" t="s">
        <v>190</v>
      </c>
      <c r="B84">
        <v>83</v>
      </c>
      <c r="C84">
        <v>0.31884456745242984</v>
      </c>
      <c r="D84">
        <v>8.3439889687415771</v>
      </c>
    </row>
    <row r="85" spans="1:4" x14ac:dyDescent="0.35">
      <c r="A85" t="s">
        <v>191</v>
      </c>
      <c r="B85">
        <v>84</v>
      </c>
      <c r="C85">
        <v>14.812846818515528</v>
      </c>
      <c r="D85">
        <v>27.485168187648146</v>
      </c>
    </row>
    <row r="86" spans="1:4" x14ac:dyDescent="0.35">
      <c r="A86" t="s">
        <v>192</v>
      </c>
      <c r="B86">
        <v>85</v>
      </c>
      <c r="C86">
        <v>31.52656353993493</v>
      </c>
      <c r="D86">
        <v>3.9175389500840661</v>
      </c>
    </row>
    <row r="87" spans="1:4" x14ac:dyDescent="0.35">
      <c r="A87" t="s">
        <v>193</v>
      </c>
      <c r="B87">
        <v>86</v>
      </c>
      <c r="C87">
        <v>674.99394694695945</v>
      </c>
      <c r="D87">
        <v>1248.3251708240473</v>
      </c>
    </row>
    <row r="88" spans="1:4" x14ac:dyDescent="0.35">
      <c r="A88" t="s">
        <v>194</v>
      </c>
      <c r="B88">
        <v>87</v>
      </c>
      <c r="C88">
        <v>0</v>
      </c>
      <c r="D88">
        <v>0</v>
      </c>
    </row>
    <row r="89" spans="1:4" x14ac:dyDescent="0.35">
      <c r="A89" t="s">
        <v>195</v>
      </c>
      <c r="B89">
        <v>88</v>
      </c>
      <c r="C89">
        <v>17.298634202987657</v>
      </c>
      <c r="D89">
        <v>4.9544187321482873</v>
      </c>
    </row>
    <row r="90" spans="1:4" x14ac:dyDescent="0.35">
      <c r="A90" t="s">
        <v>196</v>
      </c>
      <c r="B90">
        <v>89</v>
      </c>
      <c r="C90">
        <v>143.31481489719738</v>
      </c>
      <c r="D90">
        <v>20.248937515677859</v>
      </c>
    </row>
    <row r="91" spans="1:4" x14ac:dyDescent="0.35">
      <c r="A91" t="s">
        <v>197</v>
      </c>
      <c r="B91">
        <v>90</v>
      </c>
      <c r="C91">
        <v>3397.5608843809273</v>
      </c>
      <c r="D91">
        <v>558.53779884345022</v>
      </c>
    </row>
    <row r="92" spans="1:4" x14ac:dyDescent="0.35">
      <c r="A92" t="s">
        <v>198</v>
      </c>
      <c r="B92">
        <v>91</v>
      </c>
      <c r="C92">
        <v>2.2748229856072659</v>
      </c>
      <c r="D92">
        <v>0</v>
      </c>
    </row>
    <row r="93" spans="1:4" x14ac:dyDescent="0.35">
      <c r="A93" t="s">
        <v>199</v>
      </c>
      <c r="B93">
        <v>92</v>
      </c>
      <c r="C93">
        <v>4.0530442848934536</v>
      </c>
      <c r="D93">
        <v>5.5447627551002325</v>
      </c>
    </row>
    <row r="94" spans="1:4" x14ac:dyDescent="0.35">
      <c r="A94" t="s">
        <v>200</v>
      </c>
      <c r="B94">
        <v>93</v>
      </c>
      <c r="C94">
        <v>5.8167772152252759</v>
      </c>
      <c r="D94">
        <v>2.4122433153960929</v>
      </c>
    </row>
    <row r="95" spans="1:4" x14ac:dyDescent="0.35">
      <c r="A95" t="s">
        <v>201</v>
      </c>
      <c r="B95">
        <v>94</v>
      </c>
      <c r="C95">
        <v>7.8738070104827584E-2</v>
      </c>
      <c r="D95">
        <v>0</v>
      </c>
    </row>
    <row r="96" spans="1:4" x14ac:dyDescent="0.35">
      <c r="A96" t="s">
        <v>202</v>
      </c>
      <c r="B96">
        <v>95</v>
      </c>
      <c r="C96">
        <v>2.8037136064867934</v>
      </c>
      <c r="D96">
        <v>0</v>
      </c>
    </row>
    <row r="97" spans="1:4" x14ac:dyDescent="0.35">
      <c r="A97" t="s">
        <v>203</v>
      </c>
      <c r="B97">
        <v>96</v>
      </c>
      <c r="C97">
        <v>3796.1763379695481</v>
      </c>
      <c r="D97">
        <v>3669.8879120313973</v>
      </c>
    </row>
    <row r="98" spans="1:4" x14ac:dyDescent="0.35">
      <c r="A98" t="s">
        <v>204</v>
      </c>
      <c r="B98">
        <v>97</v>
      </c>
      <c r="C98">
        <v>422.87890304041713</v>
      </c>
      <c r="D98">
        <v>259.64574665871334</v>
      </c>
    </row>
    <row r="99" spans="1:4" x14ac:dyDescent="0.35">
      <c r="A99" t="s">
        <v>205</v>
      </c>
      <c r="B99">
        <v>98</v>
      </c>
      <c r="C99">
        <v>0</v>
      </c>
      <c r="D99">
        <v>0</v>
      </c>
    </row>
    <row r="100" spans="1:4" x14ac:dyDescent="0.35">
      <c r="A100" t="s">
        <v>206</v>
      </c>
      <c r="B100">
        <v>99</v>
      </c>
      <c r="C100">
        <v>130.69567657458268</v>
      </c>
      <c r="D100">
        <v>169.94443615605226</v>
      </c>
    </row>
    <row r="101" spans="1:4" x14ac:dyDescent="0.35">
      <c r="A101" t="s">
        <v>207</v>
      </c>
      <c r="B101">
        <v>100</v>
      </c>
      <c r="C101">
        <v>12.511654390828499</v>
      </c>
      <c r="D101">
        <v>41.478242262221613</v>
      </c>
    </row>
    <row r="102" spans="1:4" x14ac:dyDescent="0.35">
      <c r="A102" t="s">
        <v>208</v>
      </c>
      <c r="B102">
        <v>101</v>
      </c>
      <c r="C102">
        <v>189.67078420379394</v>
      </c>
      <c r="D102">
        <v>149.31225407908775</v>
      </c>
    </row>
    <row r="103" spans="1:4" x14ac:dyDescent="0.35">
      <c r="A103" t="s">
        <v>209</v>
      </c>
      <c r="B103">
        <v>102</v>
      </c>
      <c r="C103">
        <v>0</v>
      </c>
      <c r="D103">
        <v>0</v>
      </c>
    </row>
    <row r="104" spans="1:4" x14ac:dyDescent="0.35">
      <c r="A104" t="s">
        <v>104</v>
      </c>
      <c r="B104">
        <v>103</v>
      </c>
      <c r="C104">
        <v>301.40747131244746</v>
      </c>
      <c r="D104">
        <v>393.6195655412119</v>
      </c>
    </row>
    <row r="105" spans="1:4" x14ac:dyDescent="0.35">
      <c r="A105" t="s">
        <v>210</v>
      </c>
      <c r="B105">
        <v>104</v>
      </c>
      <c r="C105">
        <v>1580.9869368162833</v>
      </c>
      <c r="D105">
        <v>1189.0200728073708</v>
      </c>
    </row>
    <row r="106" spans="1:4" x14ac:dyDescent="0.35">
      <c r="A106" t="s">
        <v>211</v>
      </c>
      <c r="B106">
        <v>105</v>
      </c>
      <c r="C106">
        <v>0</v>
      </c>
      <c r="D106">
        <v>0</v>
      </c>
    </row>
    <row r="107" spans="1:4" x14ac:dyDescent="0.35">
      <c r="A107" t="s">
        <v>212</v>
      </c>
      <c r="B107">
        <v>106</v>
      </c>
      <c r="C107">
        <v>42.091152798589775</v>
      </c>
      <c r="D107">
        <v>11.768594201996386</v>
      </c>
    </row>
    <row r="108" spans="1:4" x14ac:dyDescent="0.35">
      <c r="A108" t="s">
        <v>213</v>
      </c>
      <c r="B108">
        <v>107</v>
      </c>
      <c r="C108">
        <v>0</v>
      </c>
      <c r="D108">
        <v>0</v>
      </c>
    </row>
    <row r="109" spans="1:4" x14ac:dyDescent="0.35">
      <c r="A109" t="s">
        <v>214</v>
      </c>
      <c r="B109">
        <v>108</v>
      </c>
      <c r="C109">
        <v>1122.9575276473984</v>
      </c>
      <c r="D109">
        <v>814.45635358183495</v>
      </c>
    </row>
    <row r="110" spans="1:4" x14ac:dyDescent="0.35">
      <c r="A110" t="s">
        <v>215</v>
      </c>
      <c r="B110">
        <v>109</v>
      </c>
      <c r="C110">
        <v>0</v>
      </c>
      <c r="D110">
        <v>0</v>
      </c>
    </row>
    <row r="111" spans="1:4" x14ac:dyDescent="0.35">
      <c r="A111" t="s">
        <v>216</v>
      </c>
      <c r="B111">
        <v>110</v>
      </c>
      <c r="C111">
        <v>59.621702695426798</v>
      </c>
      <c r="D111">
        <v>6.7397778215375999</v>
      </c>
    </row>
    <row r="112" spans="1:4" x14ac:dyDescent="0.35">
      <c r="A112" t="s">
        <v>217</v>
      </c>
      <c r="B112">
        <v>111</v>
      </c>
      <c r="C112">
        <v>0</v>
      </c>
      <c r="D112">
        <v>0</v>
      </c>
    </row>
    <row r="113" spans="1:4" x14ac:dyDescent="0.35">
      <c r="A113" t="s">
        <v>218</v>
      </c>
      <c r="B113">
        <v>112</v>
      </c>
      <c r="C113">
        <v>418.07265936332072</v>
      </c>
      <c r="D113">
        <v>19.784267526060447</v>
      </c>
    </row>
    <row r="114" spans="1:4" x14ac:dyDescent="0.35">
      <c r="A114" t="s">
        <v>219</v>
      </c>
      <c r="B114">
        <v>113</v>
      </c>
      <c r="C114">
        <v>0</v>
      </c>
      <c r="D114">
        <v>0</v>
      </c>
    </row>
    <row r="115" spans="1:4" x14ac:dyDescent="0.35">
      <c r="A115" t="s">
        <v>220</v>
      </c>
      <c r="B115">
        <v>114</v>
      </c>
      <c r="C115">
        <v>67.429631585603858</v>
      </c>
      <c r="D115">
        <v>1.6011759136131662</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3390.3053501122668</v>
      </c>
      <c r="D118">
        <v>3250.98376458333</v>
      </c>
    </row>
    <row r="119" spans="1:4" x14ac:dyDescent="0.35">
      <c r="A119" t="s">
        <v>224</v>
      </c>
      <c r="B119">
        <v>118</v>
      </c>
      <c r="C119">
        <v>8552.376270666</v>
      </c>
      <c r="D119">
        <v>6915.7673698541103</v>
      </c>
    </row>
    <row r="120" spans="1:4" x14ac:dyDescent="0.35">
      <c r="A120" t="s">
        <v>225</v>
      </c>
      <c r="B120">
        <v>119</v>
      </c>
      <c r="C120">
        <v>1714.2440230252384</v>
      </c>
      <c r="D120">
        <v>3585.5486259598711</v>
      </c>
    </row>
    <row r="121" spans="1:4" x14ac:dyDescent="0.35">
      <c r="A121" t="s">
        <v>226</v>
      </c>
      <c r="B121">
        <v>120</v>
      </c>
      <c r="C121">
        <v>6540.1731836756608</v>
      </c>
      <c r="D121">
        <v>6323.7928409466313</v>
      </c>
    </row>
    <row r="122" spans="1:4" x14ac:dyDescent="0.35">
      <c r="A122" t="s">
        <v>227</v>
      </c>
      <c r="B122">
        <v>121</v>
      </c>
      <c r="C122">
        <v>6679.9292161843614</v>
      </c>
      <c r="D122">
        <v>9100.5121301849431</v>
      </c>
    </row>
    <row r="123" spans="1:4" x14ac:dyDescent="0.35">
      <c r="A123" t="s">
        <v>228</v>
      </c>
      <c r="B123">
        <v>122</v>
      </c>
      <c r="C123">
        <v>1515.9247222913493</v>
      </c>
      <c r="D123">
        <v>2872.6286642913497</v>
      </c>
    </row>
    <row r="124" spans="1:4" x14ac:dyDescent="0.35">
      <c r="A124" t="s">
        <v>229</v>
      </c>
      <c r="B124">
        <v>123</v>
      </c>
      <c r="C124">
        <v>9889.9441582114014</v>
      </c>
      <c r="D124">
        <v>12125.220048972149</v>
      </c>
    </row>
    <row r="125" spans="1:4" x14ac:dyDescent="0.35">
      <c r="A125" t="s">
        <v>230</v>
      </c>
      <c r="B125">
        <v>124</v>
      </c>
      <c r="C125">
        <v>1413.8304092094622</v>
      </c>
      <c r="D125">
        <v>473.08919682451273</v>
      </c>
    </row>
    <row r="126" spans="1:4" x14ac:dyDescent="0.35">
      <c r="A126" t="s">
        <v>231</v>
      </c>
      <c r="B126">
        <v>125</v>
      </c>
      <c r="C126">
        <v>1101.9967327383288</v>
      </c>
      <c r="D126">
        <v>2064.6131059474201</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2.1176964584144562E-2</v>
      </c>
    </row>
    <row r="144" spans="1:4" x14ac:dyDescent="0.35">
      <c r="A144" t="s">
        <v>249</v>
      </c>
      <c r="B144">
        <v>143</v>
      </c>
      <c r="C144">
        <v>0</v>
      </c>
      <c r="D144">
        <v>2.0238557570122818E-2</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2.6192548283548191E-2</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821.03136867055844</v>
      </c>
      <c r="D151">
        <v>752.49581696482721</v>
      </c>
    </row>
    <row r="152" spans="1:4" x14ac:dyDescent="0.35">
      <c r="A152" t="s">
        <v>257</v>
      </c>
      <c r="B152">
        <v>151</v>
      </c>
      <c r="C152">
        <v>0</v>
      </c>
      <c r="D152">
        <v>0</v>
      </c>
    </row>
    <row r="153" spans="1:4" x14ac:dyDescent="0.35">
      <c r="A153" t="s">
        <v>258</v>
      </c>
      <c r="B153">
        <v>152</v>
      </c>
      <c r="C153">
        <v>148.64475409767368</v>
      </c>
      <c r="D153">
        <v>288.83681484031496</v>
      </c>
    </row>
    <row r="154" spans="1:4" x14ac:dyDescent="0.35">
      <c r="A154" t="s">
        <v>259</v>
      </c>
      <c r="B154">
        <v>153</v>
      </c>
      <c r="C154">
        <v>20.723903027148801</v>
      </c>
      <c r="D154">
        <v>44.093791201510058</v>
      </c>
    </row>
    <row r="155" spans="1:4" x14ac:dyDescent="0.35">
      <c r="A155" t="s">
        <v>260</v>
      </c>
      <c r="B155">
        <v>154</v>
      </c>
      <c r="C155">
        <v>752.69860548543136</v>
      </c>
      <c r="D155">
        <v>1281.4346911555658</v>
      </c>
    </row>
    <row r="156" spans="1:4" x14ac:dyDescent="0.35">
      <c r="A156" t="s">
        <v>326</v>
      </c>
      <c r="B156">
        <v>155</v>
      </c>
      <c r="C156">
        <v>430.36668388982827</v>
      </c>
      <c r="D156">
        <v>511.6777884961113</v>
      </c>
    </row>
    <row r="157" spans="1:4" x14ac:dyDescent="0.35">
      <c r="A157" t="s">
        <v>261</v>
      </c>
      <c r="B157">
        <v>156</v>
      </c>
      <c r="C157">
        <v>2633.5377601370751</v>
      </c>
      <c r="D157">
        <v>4610.9993808315685</v>
      </c>
    </row>
    <row r="158" spans="1:4" x14ac:dyDescent="0.35">
      <c r="A158" t="s">
        <v>262</v>
      </c>
      <c r="B158">
        <v>157</v>
      </c>
      <c r="C158">
        <v>566.73788472249316</v>
      </c>
      <c r="D158">
        <v>643.0857144348779</v>
      </c>
    </row>
    <row r="159" spans="1:4" x14ac:dyDescent="0.35">
      <c r="A159" t="s">
        <v>263</v>
      </c>
      <c r="B159">
        <v>158</v>
      </c>
      <c r="C159">
        <v>1867.9264785510545</v>
      </c>
      <c r="D159">
        <v>3644.9927507559264</v>
      </c>
    </row>
    <row r="160" spans="1:4" x14ac:dyDescent="0.35">
      <c r="A160" t="s">
        <v>264</v>
      </c>
      <c r="B160">
        <v>159</v>
      </c>
      <c r="C160">
        <v>94.14279134192455</v>
      </c>
      <c r="D160">
        <v>53.277881436598186</v>
      </c>
    </row>
    <row r="161" spans="1:4" x14ac:dyDescent="0.35">
      <c r="A161" t="s">
        <v>265</v>
      </c>
      <c r="B161">
        <v>160</v>
      </c>
      <c r="C161">
        <v>104.21261821493748</v>
      </c>
      <c r="D161">
        <v>3.1106406373621676</v>
      </c>
    </row>
    <row r="162" spans="1:4" x14ac:dyDescent="0.35">
      <c r="A162" t="s">
        <v>266</v>
      </c>
      <c r="B162">
        <v>161</v>
      </c>
      <c r="C162">
        <v>41.565827890358882</v>
      </c>
      <c r="D162">
        <v>36.679177812641917</v>
      </c>
    </row>
    <row r="163" spans="1:4" x14ac:dyDescent="0.35">
      <c r="A163" t="s">
        <v>267</v>
      </c>
      <c r="B163">
        <v>162</v>
      </c>
      <c r="C163">
        <v>1139.2528326535453</v>
      </c>
      <c r="D163">
        <v>984.03861561507949</v>
      </c>
    </row>
    <row r="164" spans="1:4" x14ac:dyDescent="0.35">
      <c r="A164" t="s">
        <v>268</v>
      </c>
      <c r="B164">
        <v>163</v>
      </c>
      <c r="C164">
        <v>1341.4058869620676</v>
      </c>
      <c r="D164">
        <v>1907.5219834137524</v>
      </c>
    </row>
    <row r="165" spans="1:4" x14ac:dyDescent="0.35">
      <c r="A165" t="s">
        <v>269</v>
      </c>
      <c r="B165">
        <v>164</v>
      </c>
      <c r="C165">
        <v>760.20719251626724</v>
      </c>
      <c r="D165">
        <v>585.07803548239974</v>
      </c>
    </row>
    <row r="166" spans="1:4" x14ac:dyDescent="0.35">
      <c r="A166" t="s">
        <v>270</v>
      </c>
      <c r="B166">
        <v>165</v>
      </c>
      <c r="C166">
        <v>435.86215957723812</v>
      </c>
      <c r="D166">
        <v>371.36356764764315</v>
      </c>
    </row>
    <row r="167" spans="1:4" x14ac:dyDescent="0.35">
      <c r="A167" t="s">
        <v>271</v>
      </c>
      <c r="B167">
        <v>166</v>
      </c>
      <c r="C167">
        <v>240.37512613950463</v>
      </c>
      <c r="D167">
        <v>97.85349727047975</v>
      </c>
    </row>
    <row r="168" spans="1:4" x14ac:dyDescent="0.35">
      <c r="A168" t="s">
        <v>272</v>
      </c>
      <c r="B168">
        <v>167</v>
      </c>
      <c r="C168">
        <v>226.45468776688682</v>
      </c>
      <c r="D168">
        <v>99.388529310282252</v>
      </c>
    </row>
    <row r="169" spans="1:4" x14ac:dyDescent="0.35">
      <c r="A169" t="s">
        <v>273</v>
      </c>
      <c r="B169">
        <v>168</v>
      </c>
      <c r="C169">
        <v>1557.8099169554528</v>
      </c>
      <c r="D169">
        <v>1017.1641868649103</v>
      </c>
    </row>
    <row r="170" spans="1:4" x14ac:dyDescent="0.35">
      <c r="A170" t="s">
        <v>274</v>
      </c>
      <c r="B170">
        <v>169</v>
      </c>
      <c r="C170">
        <v>484.63109333702317</v>
      </c>
      <c r="D170">
        <v>97.816774519317434</v>
      </c>
    </row>
    <row r="171" spans="1:4" x14ac:dyDescent="0.35">
      <c r="A171" t="s">
        <v>275</v>
      </c>
      <c r="B171">
        <v>170</v>
      </c>
      <c r="C171">
        <v>994.19172894361884</v>
      </c>
      <c r="D171">
        <v>1560.9112862562176</v>
      </c>
    </row>
    <row r="172" spans="1:4" x14ac:dyDescent="0.35">
      <c r="A172" t="s">
        <v>276</v>
      </c>
      <c r="B172">
        <v>171</v>
      </c>
      <c r="C172">
        <v>990.2224853356314</v>
      </c>
      <c r="D172">
        <v>701.94103881559056</v>
      </c>
    </row>
    <row r="173" spans="1:4" x14ac:dyDescent="0.35">
      <c r="A173" t="s">
        <v>277</v>
      </c>
      <c r="B173">
        <v>172</v>
      </c>
      <c r="C173">
        <v>4979.3969936612739</v>
      </c>
      <c r="D173">
        <v>5723.6241421670502</v>
      </c>
    </row>
    <row r="174" spans="1:4" x14ac:dyDescent="0.35">
      <c r="A174" t="s">
        <v>278</v>
      </c>
      <c r="B174">
        <v>173</v>
      </c>
      <c r="C174">
        <v>511.19396790719662</v>
      </c>
      <c r="D174">
        <v>309.89238400093177</v>
      </c>
    </row>
    <row r="175" spans="1:4" x14ac:dyDescent="0.35">
      <c r="A175" t="s">
        <v>279</v>
      </c>
      <c r="B175">
        <v>174</v>
      </c>
      <c r="C175">
        <v>279.03414776632815</v>
      </c>
      <c r="D175">
        <v>152.95302043460342</v>
      </c>
    </row>
    <row r="176" spans="1:4" x14ac:dyDescent="0.35">
      <c r="A176" t="s">
        <v>280</v>
      </c>
      <c r="B176">
        <v>175</v>
      </c>
      <c r="C176">
        <v>424.89685484928384</v>
      </c>
      <c r="D176">
        <v>295.55679325058031</v>
      </c>
    </row>
    <row r="177" spans="1:4" x14ac:dyDescent="0.35">
      <c r="A177" t="s">
        <v>281</v>
      </c>
      <c r="B177">
        <v>176</v>
      </c>
      <c r="C177">
        <v>11.455453893525169</v>
      </c>
      <c r="D177">
        <v>4.5439253390853995</v>
      </c>
    </row>
    <row r="178" spans="1:4" x14ac:dyDescent="0.35">
      <c r="A178" t="s">
        <v>282</v>
      </c>
      <c r="B178">
        <v>177</v>
      </c>
      <c r="C178">
        <v>11.909904350523405</v>
      </c>
      <c r="D178">
        <v>4.7485103849131365</v>
      </c>
    </row>
    <row r="179" spans="1:4" x14ac:dyDescent="0.35">
      <c r="A179" t="s">
        <v>283</v>
      </c>
      <c r="B179">
        <v>178</v>
      </c>
      <c r="C179">
        <v>7.5811709479707075</v>
      </c>
      <c r="D179">
        <v>2.9822907941431791</v>
      </c>
    </row>
    <row r="180" spans="1:4" x14ac:dyDescent="0.35">
      <c r="A180" t="s">
        <v>284</v>
      </c>
      <c r="B180">
        <v>179</v>
      </c>
      <c r="C180">
        <v>29.168927825360296</v>
      </c>
      <c r="D180">
        <v>14.720990602824868</v>
      </c>
    </row>
    <row r="181" spans="1:4" x14ac:dyDescent="0.35">
      <c r="A181" t="s">
        <v>285</v>
      </c>
      <c r="B181">
        <v>180</v>
      </c>
      <c r="C181">
        <v>2.6180469066008918</v>
      </c>
      <c r="D181">
        <v>1.0169219737738446</v>
      </c>
    </row>
    <row r="182" spans="1:4" x14ac:dyDescent="0.35">
      <c r="A182" t="s">
        <v>286</v>
      </c>
      <c r="B182">
        <v>181</v>
      </c>
      <c r="C182">
        <v>4.8699598231040264</v>
      </c>
      <c r="D182">
        <v>2.2305731244974134</v>
      </c>
    </row>
    <row r="183" spans="1:4" x14ac:dyDescent="0.35">
      <c r="A183" t="s">
        <v>287</v>
      </c>
      <c r="B183">
        <v>182</v>
      </c>
      <c r="C183">
        <v>11.35271206522809</v>
      </c>
      <c r="D183">
        <v>7.8175431821911117</v>
      </c>
    </row>
    <row r="184" spans="1:4" x14ac:dyDescent="0.35">
      <c r="A184" t="s">
        <v>288</v>
      </c>
      <c r="B184">
        <v>183</v>
      </c>
      <c r="C184">
        <v>0.62704777891708796</v>
      </c>
      <c r="D184">
        <v>0</v>
      </c>
    </row>
    <row r="185" spans="1:4" x14ac:dyDescent="0.35">
      <c r="A185" t="s">
        <v>289</v>
      </c>
      <c r="B185">
        <v>184</v>
      </c>
      <c r="C185">
        <v>7.884108319767888E-2</v>
      </c>
      <c r="D185">
        <v>0</v>
      </c>
    </row>
    <row r="186" spans="1:4" x14ac:dyDescent="0.35">
      <c r="A186" t="s">
        <v>290</v>
      </c>
      <c r="B186">
        <v>185</v>
      </c>
      <c r="C186">
        <v>12.699357795759457</v>
      </c>
      <c r="D186">
        <v>8.6515719810150262</v>
      </c>
    </row>
    <row r="187" spans="1:4" x14ac:dyDescent="0.35">
      <c r="A187" t="s">
        <v>291</v>
      </c>
      <c r="B187">
        <v>186</v>
      </c>
      <c r="C187">
        <v>12.371006758852657</v>
      </c>
      <c r="D187">
        <v>6.6936134877968003</v>
      </c>
    </row>
    <row r="188" spans="1:4" x14ac:dyDescent="0.35">
      <c r="A188" t="s">
        <v>292</v>
      </c>
      <c r="B188">
        <v>187</v>
      </c>
      <c r="C188">
        <v>1.1011335883338634E-2</v>
      </c>
      <c r="D188">
        <v>0</v>
      </c>
    </row>
    <row r="189" spans="1:4" x14ac:dyDescent="0.35">
      <c r="A189" t="s">
        <v>293</v>
      </c>
      <c r="B189">
        <v>188</v>
      </c>
      <c r="C189">
        <v>14.071442327523888</v>
      </c>
      <c r="D189">
        <v>5.149270743789784</v>
      </c>
    </row>
    <row r="190" spans="1:4" x14ac:dyDescent="0.35">
      <c r="A190" t="s">
        <v>294</v>
      </c>
      <c r="B190">
        <v>189</v>
      </c>
      <c r="C190">
        <v>24.914481791719705</v>
      </c>
      <c r="D190">
        <v>9.0895863972049664</v>
      </c>
    </row>
    <row r="191" spans="1:4" x14ac:dyDescent="0.35">
      <c r="A191" t="s">
        <v>295</v>
      </c>
      <c r="B191">
        <v>190</v>
      </c>
      <c r="C191">
        <v>34.799740235196751</v>
      </c>
      <c r="D191">
        <v>15.922525796238086</v>
      </c>
    </row>
    <row r="192" spans="1:4" x14ac:dyDescent="0.35">
      <c r="A192" t="s">
        <v>296</v>
      </c>
      <c r="B192">
        <v>191</v>
      </c>
      <c r="C192">
        <v>24.124063399751936</v>
      </c>
      <c r="D192">
        <v>11.045816980369862</v>
      </c>
    </row>
    <row r="193" spans="1:4" x14ac:dyDescent="0.35">
      <c r="A193" t="s">
        <v>297</v>
      </c>
      <c r="B193">
        <v>192</v>
      </c>
      <c r="C193">
        <v>3.0304769575680752</v>
      </c>
      <c r="D193">
        <v>1.6940132528980703</v>
      </c>
    </row>
    <row r="194" spans="1:4" x14ac:dyDescent="0.35">
      <c r="A194" t="s">
        <v>298</v>
      </c>
      <c r="B194">
        <v>193</v>
      </c>
      <c r="C194">
        <v>15.074286176320751</v>
      </c>
      <c r="D194">
        <v>8.6559024369866524</v>
      </c>
    </row>
    <row r="195" spans="1:4" x14ac:dyDescent="0.35">
      <c r="A195" t="s">
        <v>299</v>
      </c>
      <c r="B195">
        <v>194</v>
      </c>
      <c r="C195">
        <v>4.7965180747392431</v>
      </c>
      <c r="D195">
        <v>2.1974564687670033</v>
      </c>
    </row>
    <row r="196" spans="1:4" x14ac:dyDescent="0.35">
      <c r="A196" t="s">
        <v>300</v>
      </c>
      <c r="B196">
        <v>195</v>
      </c>
      <c r="C196">
        <v>6.625538444404846</v>
      </c>
      <c r="D196">
        <v>3.1121653185700247</v>
      </c>
    </row>
    <row r="197" spans="1:4" x14ac:dyDescent="0.35">
      <c r="A197" t="s">
        <v>301</v>
      </c>
      <c r="B197">
        <v>196</v>
      </c>
      <c r="C197">
        <v>79.579355492799593</v>
      </c>
      <c r="D197">
        <v>232.4852878103604</v>
      </c>
    </row>
    <row r="198" spans="1:4" x14ac:dyDescent="0.35">
      <c r="A198" t="s">
        <v>302</v>
      </c>
      <c r="B198">
        <v>197</v>
      </c>
      <c r="C198">
        <v>944.09558172984578</v>
      </c>
      <c r="D198">
        <v>1626.8887019462538</v>
      </c>
    </row>
    <row r="199" spans="1:4" x14ac:dyDescent="0.35">
      <c r="A199" t="s">
        <v>303</v>
      </c>
      <c r="B199">
        <v>198</v>
      </c>
      <c r="C199">
        <v>69.430706602633691</v>
      </c>
      <c r="D199">
        <v>52.028172627388656</v>
      </c>
    </row>
    <row r="200" spans="1:4" x14ac:dyDescent="0.35">
      <c r="A200" t="s">
        <v>304</v>
      </c>
      <c r="B200">
        <v>199</v>
      </c>
      <c r="C200">
        <v>7.0638517523168458</v>
      </c>
      <c r="D200">
        <v>12.341007264278884</v>
      </c>
    </row>
    <row r="201" spans="1:4" x14ac:dyDescent="0.35">
      <c r="A201" t="s">
        <v>305</v>
      </c>
      <c r="B201">
        <v>200</v>
      </c>
      <c r="C201">
        <v>0</v>
      </c>
      <c r="D201">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201"/>
  <sheetViews>
    <sheetView topLeftCell="A2"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3.7424424366925941</v>
      </c>
      <c r="D2">
        <v>0</v>
      </c>
    </row>
    <row r="3" spans="1:4" x14ac:dyDescent="0.35">
      <c r="A3" t="s">
        <v>110</v>
      </c>
      <c r="B3">
        <v>2</v>
      </c>
      <c r="C3">
        <v>63.723177996896403</v>
      </c>
      <c r="D3">
        <v>20.321343420222213</v>
      </c>
    </row>
    <row r="4" spans="1:4" x14ac:dyDescent="0.35">
      <c r="A4" t="s">
        <v>111</v>
      </c>
      <c r="B4">
        <v>3</v>
      </c>
      <c r="C4">
        <v>239.42172800005125</v>
      </c>
      <c r="D4">
        <v>105.79731761409244</v>
      </c>
    </row>
    <row r="5" spans="1:4" x14ac:dyDescent="0.35">
      <c r="A5" t="s">
        <v>112</v>
      </c>
      <c r="B5">
        <v>4</v>
      </c>
      <c r="C5">
        <v>800.22117235196595</v>
      </c>
      <c r="D5">
        <v>432.35574423882377</v>
      </c>
    </row>
    <row r="6" spans="1:4" x14ac:dyDescent="0.35">
      <c r="A6" t="s">
        <v>113</v>
      </c>
      <c r="B6">
        <v>5</v>
      </c>
      <c r="C6">
        <v>30.762500629711052</v>
      </c>
      <c r="D6">
        <v>22.868149803283604</v>
      </c>
    </row>
    <row r="7" spans="1:4" x14ac:dyDescent="0.35">
      <c r="A7" t="s">
        <v>114</v>
      </c>
      <c r="B7">
        <v>6</v>
      </c>
      <c r="C7">
        <v>0.31891890492283764</v>
      </c>
      <c r="D7">
        <v>0</v>
      </c>
    </row>
    <row r="8" spans="1:4" x14ac:dyDescent="0.35">
      <c r="A8" t="s">
        <v>115</v>
      </c>
      <c r="B8">
        <v>7</v>
      </c>
      <c r="C8">
        <v>1.3919789277085126</v>
      </c>
      <c r="D8">
        <v>0</v>
      </c>
    </row>
    <row r="9" spans="1:4" x14ac:dyDescent="0.35">
      <c r="A9" t="s">
        <v>116</v>
      </c>
      <c r="B9">
        <v>8</v>
      </c>
      <c r="C9">
        <v>53.006001948163018</v>
      </c>
      <c r="D9">
        <v>0.35224966260101209</v>
      </c>
    </row>
    <row r="10" spans="1:4" x14ac:dyDescent="0.35">
      <c r="A10" t="s">
        <v>117</v>
      </c>
      <c r="B10">
        <v>9</v>
      </c>
      <c r="C10">
        <v>2.506986390868811</v>
      </c>
      <c r="D10">
        <v>239.47008525904016</v>
      </c>
    </row>
    <row r="11" spans="1:4" x14ac:dyDescent="0.35">
      <c r="A11" t="s">
        <v>118</v>
      </c>
      <c r="B11">
        <v>10</v>
      </c>
      <c r="C11">
        <v>1.3228823631944338</v>
      </c>
      <c r="D11">
        <v>44.442086770924178</v>
      </c>
    </row>
    <row r="12" spans="1:4" x14ac:dyDescent="0.35">
      <c r="A12" t="s">
        <v>119</v>
      </c>
      <c r="B12">
        <v>11</v>
      </c>
      <c r="C12">
        <v>11.915781540694974</v>
      </c>
      <c r="D12">
        <v>26.745604905035631</v>
      </c>
    </row>
    <row r="13" spans="1:4" x14ac:dyDescent="0.35">
      <c r="A13" t="s">
        <v>120</v>
      </c>
      <c r="B13">
        <v>12</v>
      </c>
      <c r="C13">
        <v>336.65022645970038</v>
      </c>
      <c r="D13">
        <v>289.41386749387823</v>
      </c>
    </row>
    <row r="14" spans="1:4" x14ac:dyDescent="0.35">
      <c r="A14" t="s">
        <v>121</v>
      </c>
      <c r="B14">
        <v>13</v>
      </c>
      <c r="C14">
        <v>13.515033111397361</v>
      </c>
      <c r="D14">
        <v>0.53740045358063526</v>
      </c>
    </row>
    <row r="15" spans="1:4" x14ac:dyDescent="0.35">
      <c r="A15" t="s">
        <v>122</v>
      </c>
      <c r="B15">
        <v>14</v>
      </c>
      <c r="C15">
        <v>0</v>
      </c>
      <c r="D15">
        <v>0</v>
      </c>
    </row>
    <row r="16" spans="1:4" x14ac:dyDescent="0.35">
      <c r="A16" t="s">
        <v>123</v>
      </c>
      <c r="B16">
        <v>15</v>
      </c>
      <c r="C16">
        <v>1.2755337693225226</v>
      </c>
      <c r="D16">
        <v>13.624290320734541</v>
      </c>
    </row>
    <row r="17" spans="1:4" x14ac:dyDescent="0.35">
      <c r="A17" t="s">
        <v>124</v>
      </c>
      <c r="B17">
        <v>16</v>
      </c>
      <c r="C17">
        <v>0</v>
      </c>
      <c r="D17">
        <v>0</v>
      </c>
    </row>
    <row r="18" spans="1:4" x14ac:dyDescent="0.35">
      <c r="A18" t="s">
        <v>125</v>
      </c>
      <c r="B18">
        <v>17</v>
      </c>
      <c r="C18">
        <v>0</v>
      </c>
      <c r="D18">
        <v>0</v>
      </c>
    </row>
    <row r="19" spans="1:4" x14ac:dyDescent="0.35">
      <c r="A19" t="s">
        <v>126</v>
      </c>
      <c r="B19">
        <v>18</v>
      </c>
      <c r="C19">
        <v>83.941719343427351</v>
      </c>
      <c r="D19">
        <v>69.323271011631334</v>
      </c>
    </row>
    <row r="20" spans="1:4" x14ac:dyDescent="0.35">
      <c r="A20" t="s">
        <v>127</v>
      </c>
      <c r="B20">
        <v>19</v>
      </c>
      <c r="C20">
        <v>101.39367979560488</v>
      </c>
      <c r="D20">
        <v>205.3661955923005</v>
      </c>
    </row>
    <row r="21" spans="1:4" x14ac:dyDescent="0.35">
      <c r="A21" t="s">
        <v>128</v>
      </c>
      <c r="B21">
        <v>20</v>
      </c>
      <c r="C21">
        <v>4.6672730064854182</v>
      </c>
      <c r="D21">
        <v>0</v>
      </c>
    </row>
    <row r="22" spans="1:4" x14ac:dyDescent="0.35">
      <c r="A22" t="s">
        <v>129</v>
      </c>
      <c r="B22">
        <v>21</v>
      </c>
      <c r="C22">
        <v>9.4644850743516695</v>
      </c>
      <c r="D22">
        <v>0</v>
      </c>
    </row>
    <row r="23" spans="1:4" x14ac:dyDescent="0.35">
      <c r="A23" t="s">
        <v>130</v>
      </c>
      <c r="B23">
        <v>22</v>
      </c>
      <c r="C23">
        <v>175.22177166919403</v>
      </c>
      <c r="D23">
        <v>0</v>
      </c>
    </row>
    <row r="24" spans="1:4" x14ac:dyDescent="0.35">
      <c r="A24" t="s">
        <v>131</v>
      </c>
      <c r="B24">
        <v>23</v>
      </c>
      <c r="C24">
        <v>0.2050696452369527</v>
      </c>
      <c r="D24">
        <v>0</v>
      </c>
    </row>
    <row r="25" spans="1:4" x14ac:dyDescent="0.35">
      <c r="A25" t="s">
        <v>132</v>
      </c>
      <c r="B25">
        <v>24</v>
      </c>
      <c r="C25">
        <v>7.8431699435032849</v>
      </c>
      <c r="D25">
        <v>0</v>
      </c>
    </row>
    <row r="26" spans="1:4" x14ac:dyDescent="0.35">
      <c r="A26" t="s">
        <v>133</v>
      </c>
      <c r="B26">
        <v>25</v>
      </c>
      <c r="C26">
        <v>8.3019125622517844</v>
      </c>
      <c r="D26">
        <v>0</v>
      </c>
    </row>
    <row r="27" spans="1:4" x14ac:dyDescent="0.35">
      <c r="A27" t="s">
        <v>134</v>
      </c>
      <c r="B27">
        <v>26</v>
      </c>
      <c r="C27">
        <v>9.1393777449891689E-2</v>
      </c>
      <c r="D27">
        <v>49.294446321318212</v>
      </c>
    </row>
    <row r="28" spans="1:4" x14ac:dyDescent="0.35">
      <c r="A28" t="s">
        <v>135</v>
      </c>
      <c r="B28">
        <v>27</v>
      </c>
      <c r="C28">
        <v>9.4865939904140216E-4</v>
      </c>
      <c r="D28">
        <v>44.431430505580856</v>
      </c>
    </row>
    <row r="29" spans="1:4" x14ac:dyDescent="0.35">
      <c r="A29" t="s">
        <v>136</v>
      </c>
      <c r="B29">
        <v>28</v>
      </c>
      <c r="C29">
        <v>1196.2270269098244</v>
      </c>
      <c r="D29">
        <v>0</v>
      </c>
    </row>
    <row r="30" spans="1:4" x14ac:dyDescent="0.35">
      <c r="A30" t="s">
        <v>137</v>
      </c>
      <c r="B30">
        <v>29</v>
      </c>
      <c r="C30">
        <v>1756.4923351385407</v>
      </c>
      <c r="D30">
        <v>7.2316704341870066E-3</v>
      </c>
    </row>
    <row r="31" spans="1:4" x14ac:dyDescent="0.35">
      <c r="A31" t="s">
        <v>138</v>
      </c>
      <c r="B31">
        <v>30</v>
      </c>
      <c r="C31">
        <v>1.7021630186775768E-2</v>
      </c>
      <c r="D31">
        <v>0</v>
      </c>
    </row>
    <row r="32" spans="1:4" x14ac:dyDescent="0.35">
      <c r="A32" t="s">
        <v>139</v>
      </c>
      <c r="B32">
        <v>31</v>
      </c>
      <c r="C32">
        <v>2.7391082081606169E-3</v>
      </c>
      <c r="D32">
        <v>0</v>
      </c>
    </row>
    <row r="33" spans="1:4" x14ac:dyDescent="0.35">
      <c r="A33" t="s">
        <v>140</v>
      </c>
      <c r="B33">
        <v>32</v>
      </c>
      <c r="C33">
        <v>0</v>
      </c>
      <c r="D33">
        <v>0</v>
      </c>
    </row>
    <row r="34" spans="1:4" x14ac:dyDescent="0.35">
      <c r="A34" t="s">
        <v>141</v>
      </c>
      <c r="B34">
        <v>33</v>
      </c>
      <c r="C34">
        <v>4.7879711450384719E-3</v>
      </c>
      <c r="D34">
        <v>0</v>
      </c>
    </row>
    <row r="35" spans="1:4" x14ac:dyDescent="0.35">
      <c r="A35" t="s">
        <v>142</v>
      </c>
      <c r="B35">
        <v>34</v>
      </c>
      <c r="C35">
        <v>0</v>
      </c>
      <c r="D35">
        <v>0</v>
      </c>
    </row>
    <row r="36" spans="1:4" x14ac:dyDescent="0.35">
      <c r="A36" t="s">
        <v>143</v>
      </c>
      <c r="B36">
        <v>35</v>
      </c>
      <c r="C36">
        <v>1.2969970286760583E-3</v>
      </c>
      <c r="D36">
        <v>0</v>
      </c>
    </row>
    <row r="37" spans="1:4" x14ac:dyDescent="0.35">
      <c r="A37" t="s">
        <v>144</v>
      </c>
      <c r="B37">
        <v>36</v>
      </c>
      <c r="C37">
        <v>39.642723124268599</v>
      </c>
      <c r="D37">
        <v>0</v>
      </c>
    </row>
    <row r="38" spans="1:4" x14ac:dyDescent="0.35">
      <c r="A38" t="s">
        <v>145</v>
      </c>
      <c r="B38">
        <v>37</v>
      </c>
      <c r="C38">
        <v>2.8200518725373538</v>
      </c>
      <c r="D38">
        <v>0.51703172748643433</v>
      </c>
    </row>
    <row r="39" spans="1:4" x14ac:dyDescent="0.35">
      <c r="A39" t="s">
        <v>146</v>
      </c>
      <c r="B39">
        <v>38</v>
      </c>
      <c r="C39">
        <v>2.7228817068509494</v>
      </c>
      <c r="D39">
        <v>87.74021836469062</v>
      </c>
    </row>
    <row r="40" spans="1:4" x14ac:dyDescent="0.35">
      <c r="A40" t="s">
        <v>147</v>
      </c>
      <c r="B40">
        <v>39</v>
      </c>
      <c r="C40">
        <v>0.20120284432043387</v>
      </c>
      <c r="D40">
        <v>0</v>
      </c>
    </row>
    <row r="41" spans="1:4" x14ac:dyDescent="0.35">
      <c r="A41" t="s">
        <v>148</v>
      </c>
      <c r="B41">
        <v>40</v>
      </c>
      <c r="C41">
        <v>21.196993503270917</v>
      </c>
      <c r="D41">
        <v>28.142931914133268</v>
      </c>
    </row>
    <row r="42" spans="1:4" x14ac:dyDescent="0.35">
      <c r="A42" t="s">
        <v>149</v>
      </c>
      <c r="B42">
        <v>41</v>
      </c>
      <c r="C42">
        <v>58.067609091099321</v>
      </c>
      <c r="D42">
        <v>13.513315021002262</v>
      </c>
    </row>
    <row r="43" spans="1:4" x14ac:dyDescent="0.35">
      <c r="A43" t="s">
        <v>150</v>
      </c>
      <c r="B43">
        <v>42</v>
      </c>
      <c r="C43">
        <v>37.433097010605799</v>
      </c>
      <c r="D43">
        <v>221.62535779648078</v>
      </c>
    </row>
    <row r="44" spans="1:4" x14ac:dyDescent="0.35">
      <c r="A44" t="s">
        <v>151</v>
      </c>
      <c r="B44">
        <v>43</v>
      </c>
      <c r="C44">
        <v>194.19752791841495</v>
      </c>
      <c r="D44">
        <v>2461.0002943412842</v>
      </c>
    </row>
    <row r="45" spans="1:4" x14ac:dyDescent="0.35">
      <c r="A45" t="s">
        <v>152</v>
      </c>
      <c r="B45">
        <v>44</v>
      </c>
      <c r="C45">
        <v>254.58311131395013</v>
      </c>
      <c r="D45">
        <v>829.83744367084489</v>
      </c>
    </row>
    <row r="46" spans="1:4" x14ac:dyDescent="0.35">
      <c r="A46" t="s">
        <v>153</v>
      </c>
      <c r="B46">
        <v>45</v>
      </c>
      <c r="C46">
        <v>449.0210212836908</v>
      </c>
      <c r="D46">
        <v>291.60638522445527</v>
      </c>
    </row>
    <row r="47" spans="1:4" x14ac:dyDescent="0.35">
      <c r="A47" t="s">
        <v>154</v>
      </c>
      <c r="B47">
        <v>46</v>
      </c>
      <c r="C47">
        <v>475.75290409469255</v>
      </c>
      <c r="D47">
        <v>380.82013386238816</v>
      </c>
    </row>
    <row r="48" spans="1:4" x14ac:dyDescent="0.35">
      <c r="A48" t="s">
        <v>155</v>
      </c>
      <c r="B48">
        <v>47</v>
      </c>
      <c r="C48">
        <v>282.46340995205821</v>
      </c>
      <c r="D48">
        <v>11.700773956182433</v>
      </c>
    </row>
    <row r="49" spans="1:4" x14ac:dyDescent="0.35">
      <c r="A49" t="s">
        <v>156</v>
      </c>
      <c r="B49">
        <v>48</v>
      </c>
      <c r="C49">
        <v>1306.6636804647069</v>
      </c>
      <c r="D49">
        <v>5670.9631613654237</v>
      </c>
    </row>
    <row r="50" spans="1:4" x14ac:dyDescent="0.35">
      <c r="A50" t="s">
        <v>157</v>
      </c>
      <c r="B50">
        <v>49</v>
      </c>
      <c r="C50">
        <v>30.166109354367912</v>
      </c>
      <c r="D50">
        <v>0.85546183390959496</v>
      </c>
    </row>
    <row r="51" spans="1:4" x14ac:dyDescent="0.35">
      <c r="A51" t="s">
        <v>158</v>
      </c>
      <c r="B51">
        <v>50</v>
      </c>
      <c r="C51">
        <v>193.28897385202848</v>
      </c>
      <c r="D51">
        <v>40.678326525654072</v>
      </c>
    </row>
    <row r="52" spans="1:4" x14ac:dyDescent="0.35">
      <c r="A52" t="s">
        <v>159</v>
      </c>
      <c r="B52">
        <v>51</v>
      </c>
      <c r="C52">
        <v>4554.5381689778033</v>
      </c>
      <c r="D52">
        <v>7044.0049910532343</v>
      </c>
    </row>
    <row r="53" spans="1:4" x14ac:dyDescent="0.35">
      <c r="A53" t="s">
        <v>160</v>
      </c>
      <c r="B53">
        <v>52</v>
      </c>
      <c r="C53">
        <v>1229.2972481535819</v>
      </c>
      <c r="D53">
        <v>1649.4222195348088</v>
      </c>
    </row>
    <row r="54" spans="1:4" x14ac:dyDescent="0.35">
      <c r="A54" t="s">
        <v>161</v>
      </c>
      <c r="B54">
        <v>53</v>
      </c>
      <c r="C54">
        <v>298.95010426731199</v>
      </c>
      <c r="D54">
        <v>870.10120037708441</v>
      </c>
    </row>
    <row r="55" spans="1:4" x14ac:dyDescent="0.35">
      <c r="A55" t="s">
        <v>162</v>
      </c>
      <c r="B55">
        <v>54</v>
      </c>
      <c r="C55">
        <v>117.45406764239566</v>
      </c>
      <c r="D55">
        <v>0</v>
      </c>
    </row>
    <row r="56" spans="1:4" x14ac:dyDescent="0.35">
      <c r="A56" t="s">
        <v>163</v>
      </c>
      <c r="B56">
        <v>55</v>
      </c>
      <c r="C56">
        <v>1049.8417691103377</v>
      </c>
      <c r="D56">
        <v>334.68478825303055</v>
      </c>
    </row>
    <row r="57" spans="1:4" x14ac:dyDescent="0.35">
      <c r="A57" t="s">
        <v>164</v>
      </c>
      <c r="B57">
        <v>56</v>
      </c>
      <c r="C57">
        <v>1728.1052516056077</v>
      </c>
      <c r="D57">
        <v>76.448198654148015</v>
      </c>
    </row>
    <row r="58" spans="1:4" x14ac:dyDescent="0.35">
      <c r="A58" t="s">
        <v>165</v>
      </c>
      <c r="B58">
        <v>57</v>
      </c>
      <c r="C58">
        <v>357.27334432614896</v>
      </c>
      <c r="D58">
        <v>29.417935942615628</v>
      </c>
    </row>
    <row r="59" spans="1:4" x14ac:dyDescent="0.35">
      <c r="A59" t="s">
        <v>166</v>
      </c>
      <c r="B59">
        <v>58</v>
      </c>
      <c r="C59">
        <v>559.69229923023647</v>
      </c>
      <c r="D59">
        <v>811.83218963037223</v>
      </c>
    </row>
    <row r="60" spans="1:4" x14ac:dyDescent="0.35">
      <c r="A60" t="s">
        <v>167</v>
      </c>
      <c r="B60">
        <v>59</v>
      </c>
      <c r="C60">
        <v>0</v>
      </c>
      <c r="D60">
        <v>0</v>
      </c>
    </row>
    <row r="61" spans="1:4" x14ac:dyDescent="0.35">
      <c r="A61" t="s">
        <v>168</v>
      </c>
      <c r="B61">
        <v>60</v>
      </c>
      <c r="C61">
        <v>54.258172695824022</v>
      </c>
      <c r="D61">
        <v>237.70645951527661</v>
      </c>
    </row>
    <row r="62" spans="1:4" x14ac:dyDescent="0.35">
      <c r="A62" t="s">
        <v>169</v>
      </c>
      <c r="B62">
        <v>61</v>
      </c>
      <c r="C62">
        <v>0</v>
      </c>
      <c r="D62">
        <v>0</v>
      </c>
    </row>
    <row r="63" spans="1:4" x14ac:dyDescent="0.35">
      <c r="A63" t="s">
        <v>103</v>
      </c>
      <c r="B63">
        <v>62</v>
      </c>
      <c r="C63">
        <v>1413.514094153589</v>
      </c>
      <c r="D63">
        <v>300.86602545735616</v>
      </c>
    </row>
    <row r="64" spans="1:4" x14ac:dyDescent="0.35">
      <c r="A64" t="s">
        <v>170</v>
      </c>
      <c r="B64">
        <v>63</v>
      </c>
      <c r="C64">
        <v>797.32273421224579</v>
      </c>
      <c r="D64">
        <v>2117.7468747688813</v>
      </c>
    </row>
    <row r="65" spans="1:4" x14ac:dyDescent="0.35">
      <c r="A65" t="s">
        <v>171</v>
      </c>
      <c r="B65">
        <v>64</v>
      </c>
      <c r="C65">
        <v>2.8989079845219039</v>
      </c>
      <c r="D65">
        <v>0</v>
      </c>
    </row>
    <row r="66" spans="1:4" x14ac:dyDescent="0.35">
      <c r="A66" t="s">
        <v>172</v>
      </c>
      <c r="B66">
        <v>65</v>
      </c>
      <c r="C66">
        <v>0</v>
      </c>
      <c r="D66">
        <v>0</v>
      </c>
    </row>
    <row r="67" spans="1:4" x14ac:dyDescent="0.35">
      <c r="A67" t="s">
        <v>173</v>
      </c>
      <c r="B67">
        <v>66</v>
      </c>
      <c r="C67">
        <v>2.4998002548171634E-3</v>
      </c>
      <c r="D67">
        <v>0</v>
      </c>
    </row>
    <row r="68" spans="1:4" x14ac:dyDescent="0.35">
      <c r="A68" t="s">
        <v>174</v>
      </c>
      <c r="B68">
        <v>67</v>
      </c>
      <c r="C68">
        <v>335.01159197382799</v>
      </c>
      <c r="D68">
        <v>41.034991829249847</v>
      </c>
    </row>
    <row r="69" spans="1:4" x14ac:dyDescent="0.35">
      <c r="A69" t="s">
        <v>175</v>
      </c>
      <c r="B69">
        <v>68</v>
      </c>
      <c r="C69">
        <v>0</v>
      </c>
      <c r="D69">
        <v>0</v>
      </c>
    </row>
    <row r="70" spans="1:4" x14ac:dyDescent="0.35">
      <c r="A70" t="s">
        <v>176</v>
      </c>
      <c r="B70">
        <v>69</v>
      </c>
      <c r="C70">
        <v>0</v>
      </c>
      <c r="D70">
        <v>0</v>
      </c>
    </row>
    <row r="71" spans="1:4" x14ac:dyDescent="0.35">
      <c r="A71" t="s">
        <v>177</v>
      </c>
      <c r="B71">
        <v>70</v>
      </c>
      <c r="C71">
        <v>249.35011403571215</v>
      </c>
      <c r="D71">
        <v>0</v>
      </c>
    </row>
    <row r="72" spans="1:4" x14ac:dyDescent="0.35">
      <c r="A72" t="s">
        <v>178</v>
      </c>
      <c r="B72">
        <v>71</v>
      </c>
      <c r="C72">
        <v>97.718877292737503</v>
      </c>
      <c r="D72">
        <v>73.187572387623106</v>
      </c>
    </row>
    <row r="73" spans="1:4" x14ac:dyDescent="0.35">
      <c r="A73" t="s">
        <v>179</v>
      </c>
      <c r="B73">
        <v>72</v>
      </c>
      <c r="C73">
        <v>0</v>
      </c>
      <c r="D73">
        <v>0</v>
      </c>
    </row>
    <row r="74" spans="1:4" x14ac:dyDescent="0.35">
      <c r="A74" t="s">
        <v>180</v>
      </c>
      <c r="B74">
        <v>73</v>
      </c>
      <c r="C74">
        <v>211.49067774048868</v>
      </c>
      <c r="D74">
        <v>340.52642637469654</v>
      </c>
    </row>
    <row r="75" spans="1:4" x14ac:dyDescent="0.35">
      <c r="A75" t="s">
        <v>181</v>
      </c>
      <c r="B75">
        <v>74</v>
      </c>
      <c r="C75">
        <v>2.5868890824324612E-3</v>
      </c>
      <c r="D75">
        <v>0.12040802992830849</v>
      </c>
    </row>
    <row r="76" spans="1:4" x14ac:dyDescent="0.35">
      <c r="A76" t="s">
        <v>182</v>
      </c>
      <c r="B76">
        <v>75</v>
      </c>
      <c r="C76">
        <v>40.423262394141581</v>
      </c>
      <c r="D76">
        <v>17.807713739082917</v>
      </c>
    </row>
    <row r="77" spans="1:4" x14ac:dyDescent="0.35">
      <c r="A77" t="s">
        <v>183</v>
      </c>
      <c r="B77">
        <v>76</v>
      </c>
      <c r="C77">
        <v>43.115488925417388</v>
      </c>
      <c r="D77">
        <v>0</v>
      </c>
    </row>
    <row r="78" spans="1:4" x14ac:dyDescent="0.35">
      <c r="A78" t="s">
        <v>184</v>
      </c>
      <c r="B78">
        <v>77</v>
      </c>
      <c r="C78">
        <v>0</v>
      </c>
      <c r="D78">
        <v>0</v>
      </c>
    </row>
    <row r="79" spans="1:4" x14ac:dyDescent="0.35">
      <c r="A79" t="s">
        <v>185</v>
      </c>
      <c r="B79">
        <v>78</v>
      </c>
      <c r="C79">
        <v>67.645687387677356</v>
      </c>
      <c r="D79">
        <v>6.7501268742850771</v>
      </c>
    </row>
    <row r="80" spans="1:4" x14ac:dyDescent="0.35">
      <c r="A80" t="s">
        <v>186</v>
      </c>
      <c r="B80">
        <v>79</v>
      </c>
      <c r="C80">
        <v>7.0189150782801155</v>
      </c>
      <c r="D80">
        <v>0</v>
      </c>
    </row>
    <row r="81" spans="1:4" x14ac:dyDescent="0.35">
      <c r="A81" t="s">
        <v>187</v>
      </c>
      <c r="B81">
        <v>80</v>
      </c>
      <c r="C81">
        <v>7.8816257024251595</v>
      </c>
      <c r="D81">
        <v>0</v>
      </c>
    </row>
    <row r="82" spans="1:4" x14ac:dyDescent="0.35">
      <c r="A82" t="s">
        <v>188</v>
      </c>
      <c r="B82">
        <v>81</v>
      </c>
      <c r="C82">
        <v>34.528702201485984</v>
      </c>
      <c r="D82">
        <v>0</v>
      </c>
    </row>
    <row r="83" spans="1:4" x14ac:dyDescent="0.35">
      <c r="A83" t="s">
        <v>189</v>
      </c>
      <c r="B83">
        <v>82</v>
      </c>
      <c r="C83">
        <v>2.3443407135537502</v>
      </c>
      <c r="D83">
        <v>0</v>
      </c>
    </row>
    <row r="84" spans="1:4" x14ac:dyDescent="0.35">
      <c r="A84" t="s">
        <v>190</v>
      </c>
      <c r="B84">
        <v>83</v>
      </c>
      <c r="C84">
        <v>2.4216698839915098</v>
      </c>
      <c r="D84">
        <v>0</v>
      </c>
    </row>
    <row r="85" spans="1:4" x14ac:dyDescent="0.35">
      <c r="A85" t="s">
        <v>191</v>
      </c>
      <c r="B85">
        <v>84</v>
      </c>
      <c r="C85">
        <v>4.5618574357782089</v>
      </c>
      <c r="D85">
        <v>0</v>
      </c>
    </row>
    <row r="86" spans="1:4" x14ac:dyDescent="0.35">
      <c r="A86" t="s">
        <v>192</v>
      </c>
      <c r="B86">
        <v>85</v>
      </c>
      <c r="C86">
        <v>25.352769674749869</v>
      </c>
      <c r="D86">
        <v>1.2412740237307713</v>
      </c>
    </row>
    <row r="87" spans="1:4" x14ac:dyDescent="0.35">
      <c r="A87" t="s">
        <v>193</v>
      </c>
      <c r="B87">
        <v>86</v>
      </c>
      <c r="C87">
        <v>610.45449893068894</v>
      </c>
      <c r="D87">
        <v>223.90926312403042</v>
      </c>
    </row>
    <row r="88" spans="1:4" x14ac:dyDescent="0.35">
      <c r="A88" t="s">
        <v>194</v>
      </c>
      <c r="B88">
        <v>87</v>
      </c>
      <c r="C88">
        <v>0</v>
      </c>
      <c r="D88">
        <v>0</v>
      </c>
    </row>
    <row r="89" spans="1:4" x14ac:dyDescent="0.35">
      <c r="A89" t="s">
        <v>195</v>
      </c>
      <c r="B89">
        <v>88</v>
      </c>
      <c r="C89">
        <v>83.39094996184059</v>
      </c>
      <c r="D89">
        <v>2.1870738187408314</v>
      </c>
    </row>
    <row r="90" spans="1:4" x14ac:dyDescent="0.35">
      <c r="A90" t="s">
        <v>196</v>
      </c>
      <c r="B90">
        <v>89</v>
      </c>
      <c r="C90">
        <v>161.94355338594406</v>
      </c>
      <c r="D90">
        <v>26.684001114331817</v>
      </c>
    </row>
    <row r="91" spans="1:4" x14ac:dyDescent="0.35">
      <c r="A91" t="s">
        <v>197</v>
      </c>
      <c r="B91">
        <v>90</v>
      </c>
      <c r="C91">
        <v>6905.1823873180883</v>
      </c>
      <c r="D91">
        <v>28503.78523607731</v>
      </c>
    </row>
    <row r="92" spans="1:4" x14ac:dyDescent="0.35">
      <c r="A92" t="s">
        <v>198</v>
      </c>
      <c r="B92">
        <v>91</v>
      </c>
      <c r="C92">
        <v>0.1996905172160221</v>
      </c>
      <c r="D92">
        <v>0</v>
      </c>
    </row>
    <row r="93" spans="1:4" x14ac:dyDescent="0.35">
      <c r="A93" t="s">
        <v>199</v>
      </c>
      <c r="B93">
        <v>92</v>
      </c>
      <c r="C93">
        <v>0.83382428439899003</v>
      </c>
      <c r="D93">
        <v>0</v>
      </c>
    </row>
    <row r="94" spans="1:4" x14ac:dyDescent="0.35">
      <c r="A94" t="s">
        <v>200</v>
      </c>
      <c r="B94">
        <v>93</v>
      </c>
      <c r="C94">
        <v>1.4057837879877328</v>
      </c>
      <c r="D94">
        <v>0</v>
      </c>
    </row>
    <row r="95" spans="1:4" x14ac:dyDescent="0.35">
      <c r="A95" t="s">
        <v>201</v>
      </c>
      <c r="B95">
        <v>94</v>
      </c>
      <c r="C95">
        <v>2.1502109529773553E-2</v>
      </c>
      <c r="D95">
        <v>8.8466796453447714</v>
      </c>
    </row>
    <row r="96" spans="1:4" x14ac:dyDescent="0.35">
      <c r="A96" t="s">
        <v>202</v>
      </c>
      <c r="B96">
        <v>95</v>
      </c>
      <c r="C96">
        <v>0.15390565953422825</v>
      </c>
      <c r="D96">
        <v>0</v>
      </c>
    </row>
    <row r="97" spans="1:4" x14ac:dyDescent="0.35">
      <c r="A97" t="s">
        <v>203</v>
      </c>
      <c r="B97">
        <v>96</v>
      </c>
      <c r="C97">
        <v>2513.7365271754152</v>
      </c>
      <c r="D97">
        <v>1161.2643994449136</v>
      </c>
    </row>
    <row r="98" spans="1:4" x14ac:dyDescent="0.35">
      <c r="A98" t="s">
        <v>204</v>
      </c>
      <c r="B98">
        <v>97</v>
      </c>
      <c r="C98">
        <v>312.25957860463217</v>
      </c>
      <c r="D98">
        <v>108.79905370263567</v>
      </c>
    </row>
    <row r="99" spans="1:4" x14ac:dyDescent="0.35">
      <c r="A99" t="s">
        <v>205</v>
      </c>
      <c r="B99">
        <v>98</v>
      </c>
      <c r="C99">
        <v>0</v>
      </c>
      <c r="D99">
        <v>0</v>
      </c>
    </row>
    <row r="100" spans="1:4" x14ac:dyDescent="0.35">
      <c r="A100" t="s">
        <v>206</v>
      </c>
      <c r="B100">
        <v>99</v>
      </c>
      <c r="C100">
        <v>143.00985746667487</v>
      </c>
      <c r="D100">
        <v>12.979400650821081</v>
      </c>
    </row>
    <row r="101" spans="1:4" x14ac:dyDescent="0.35">
      <c r="A101" t="s">
        <v>207</v>
      </c>
      <c r="B101">
        <v>100</v>
      </c>
      <c r="C101">
        <v>9.2059157142736492</v>
      </c>
      <c r="D101">
        <v>4.796595737867233</v>
      </c>
    </row>
    <row r="102" spans="1:4" x14ac:dyDescent="0.35">
      <c r="A102" t="s">
        <v>208</v>
      </c>
      <c r="B102">
        <v>101</v>
      </c>
      <c r="C102">
        <v>125.20066431284189</v>
      </c>
      <c r="D102">
        <v>548.49794411188088</v>
      </c>
    </row>
    <row r="103" spans="1:4" x14ac:dyDescent="0.35">
      <c r="A103" t="s">
        <v>209</v>
      </c>
      <c r="B103">
        <v>102</v>
      </c>
      <c r="C103">
        <v>0</v>
      </c>
      <c r="D103">
        <v>0</v>
      </c>
    </row>
    <row r="104" spans="1:4" x14ac:dyDescent="0.35">
      <c r="A104" t="s">
        <v>104</v>
      </c>
      <c r="B104">
        <v>103</v>
      </c>
      <c r="C104">
        <v>165.70637522551772</v>
      </c>
      <c r="D104">
        <v>102.72115382430557</v>
      </c>
    </row>
    <row r="105" spans="1:4" x14ac:dyDescent="0.35">
      <c r="A105" t="s">
        <v>210</v>
      </c>
      <c r="B105">
        <v>104</v>
      </c>
      <c r="C105">
        <v>658.20407088370359</v>
      </c>
      <c r="D105">
        <v>98.680106515214376</v>
      </c>
    </row>
    <row r="106" spans="1:4" x14ac:dyDescent="0.35">
      <c r="A106" t="s">
        <v>211</v>
      </c>
      <c r="B106">
        <v>105</v>
      </c>
      <c r="C106">
        <v>0</v>
      </c>
      <c r="D106">
        <v>0</v>
      </c>
    </row>
    <row r="107" spans="1:4" x14ac:dyDescent="0.35">
      <c r="A107" t="s">
        <v>212</v>
      </c>
      <c r="B107">
        <v>106</v>
      </c>
      <c r="C107">
        <v>46.228540257723694</v>
      </c>
      <c r="D107">
        <v>27.698924348870765</v>
      </c>
    </row>
    <row r="108" spans="1:4" x14ac:dyDescent="0.35">
      <c r="A108" t="s">
        <v>213</v>
      </c>
      <c r="B108">
        <v>107</v>
      </c>
      <c r="C108">
        <v>0</v>
      </c>
      <c r="D108">
        <v>0</v>
      </c>
    </row>
    <row r="109" spans="1:4" x14ac:dyDescent="0.35">
      <c r="A109" t="s">
        <v>214</v>
      </c>
      <c r="B109">
        <v>108</v>
      </c>
      <c r="C109">
        <v>367.14095300854365</v>
      </c>
      <c r="D109">
        <v>394.71829287827182</v>
      </c>
    </row>
    <row r="110" spans="1:4" x14ac:dyDescent="0.35">
      <c r="A110" t="s">
        <v>215</v>
      </c>
      <c r="B110">
        <v>109</v>
      </c>
      <c r="C110">
        <v>0</v>
      </c>
      <c r="D110">
        <v>0</v>
      </c>
    </row>
    <row r="111" spans="1:4" x14ac:dyDescent="0.35">
      <c r="A111" t="s">
        <v>216</v>
      </c>
      <c r="B111">
        <v>110</v>
      </c>
      <c r="C111">
        <v>32.166515825053253</v>
      </c>
      <c r="D111">
        <v>68.243722087755941</v>
      </c>
    </row>
    <row r="112" spans="1:4" x14ac:dyDescent="0.35">
      <c r="A112" t="s">
        <v>217</v>
      </c>
      <c r="B112">
        <v>111</v>
      </c>
      <c r="C112">
        <v>0</v>
      </c>
      <c r="D112">
        <v>0</v>
      </c>
    </row>
    <row r="113" spans="1:4" x14ac:dyDescent="0.35">
      <c r="A113" t="s">
        <v>218</v>
      </c>
      <c r="B113">
        <v>112</v>
      </c>
      <c r="C113">
        <v>99.293258267288181</v>
      </c>
      <c r="D113">
        <v>11.351291423097027</v>
      </c>
    </row>
    <row r="114" spans="1:4" x14ac:dyDescent="0.35">
      <c r="A114" t="s">
        <v>219</v>
      </c>
      <c r="B114">
        <v>113</v>
      </c>
      <c r="C114">
        <v>0</v>
      </c>
      <c r="D114">
        <v>0</v>
      </c>
    </row>
    <row r="115" spans="1:4" x14ac:dyDescent="0.35">
      <c r="A115" t="s">
        <v>220</v>
      </c>
      <c r="B115">
        <v>114</v>
      </c>
      <c r="C115">
        <v>93.985655554892517</v>
      </c>
      <c r="D115">
        <v>61.574809841269335</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1674.9004229083357</v>
      </c>
      <c r="D118">
        <v>1581.398819033069</v>
      </c>
    </row>
    <row r="119" spans="1:4" x14ac:dyDescent="0.35">
      <c r="A119" t="s">
        <v>224</v>
      </c>
      <c r="B119">
        <v>118</v>
      </c>
      <c r="C119">
        <v>4116.6067360964889</v>
      </c>
      <c r="D119">
        <v>1802.4191793415544</v>
      </c>
    </row>
    <row r="120" spans="1:4" x14ac:dyDescent="0.35">
      <c r="A120" t="s">
        <v>225</v>
      </c>
      <c r="B120">
        <v>119</v>
      </c>
      <c r="C120">
        <v>2978.2455696035363</v>
      </c>
      <c r="D120">
        <v>10595.642048140613</v>
      </c>
    </row>
    <row r="121" spans="1:4" x14ac:dyDescent="0.35">
      <c r="A121" t="s">
        <v>226</v>
      </c>
      <c r="B121">
        <v>120</v>
      </c>
      <c r="C121">
        <v>2036.5768985917891</v>
      </c>
      <c r="D121">
        <v>2330.8718965344456</v>
      </c>
    </row>
    <row r="122" spans="1:4" x14ac:dyDescent="0.35">
      <c r="A122" t="s">
        <v>227</v>
      </c>
      <c r="B122">
        <v>121</v>
      </c>
      <c r="C122">
        <v>2168.7255645441255</v>
      </c>
      <c r="D122">
        <v>3049.6194742988296</v>
      </c>
    </row>
    <row r="123" spans="1:4" x14ac:dyDescent="0.35">
      <c r="A123" t="s">
        <v>228</v>
      </c>
      <c r="B123">
        <v>122</v>
      </c>
      <c r="C123">
        <v>3382.8898067517912</v>
      </c>
      <c r="D123">
        <v>4410.3458951176981</v>
      </c>
    </row>
    <row r="124" spans="1:4" x14ac:dyDescent="0.35">
      <c r="A124" t="s">
        <v>229</v>
      </c>
      <c r="B124">
        <v>123</v>
      </c>
      <c r="C124">
        <v>3180.0409438304287</v>
      </c>
      <c r="D124">
        <v>524.6482922842572</v>
      </c>
    </row>
    <row r="125" spans="1:4" x14ac:dyDescent="0.35">
      <c r="A125" t="s">
        <v>230</v>
      </c>
      <c r="B125">
        <v>124</v>
      </c>
      <c r="C125">
        <v>2389.9377325174341</v>
      </c>
      <c r="D125">
        <v>262.63548103560504</v>
      </c>
    </row>
    <row r="126" spans="1:4" x14ac:dyDescent="0.35">
      <c r="A126" t="s">
        <v>231</v>
      </c>
      <c r="B126">
        <v>125</v>
      </c>
      <c r="C126">
        <v>1538.034533603907</v>
      </c>
      <c r="D126">
        <v>703.81178964351216</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9.6643133717779439E-2</v>
      </c>
      <c r="D143">
        <v>0</v>
      </c>
    </row>
    <row r="144" spans="1:4" x14ac:dyDescent="0.35">
      <c r="A144" t="s">
        <v>249</v>
      </c>
      <c r="B144">
        <v>143</v>
      </c>
      <c r="C144">
        <v>0.12530443729365301</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0.58437241871747236</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6596.7898849386866</v>
      </c>
      <c r="D151">
        <v>5644.5836022852791</v>
      </c>
    </row>
    <row r="152" spans="1:4" x14ac:dyDescent="0.35">
      <c r="A152" t="s">
        <v>257</v>
      </c>
      <c r="B152">
        <v>151</v>
      </c>
      <c r="C152">
        <v>0</v>
      </c>
      <c r="D152">
        <v>0</v>
      </c>
    </row>
    <row r="153" spans="1:4" x14ac:dyDescent="0.35">
      <c r="A153" t="s">
        <v>258</v>
      </c>
      <c r="B153">
        <v>152</v>
      </c>
      <c r="C153">
        <v>1404.5098729754495</v>
      </c>
      <c r="D153">
        <v>1191.2595964442273</v>
      </c>
    </row>
    <row r="154" spans="1:4" x14ac:dyDescent="0.35">
      <c r="A154" t="s">
        <v>259</v>
      </c>
      <c r="B154">
        <v>153</v>
      </c>
      <c r="C154">
        <v>165.8583838269129</v>
      </c>
      <c r="D154">
        <v>170.54049355088807</v>
      </c>
    </row>
    <row r="155" spans="1:4" x14ac:dyDescent="0.35">
      <c r="A155" t="s">
        <v>260</v>
      </c>
      <c r="B155">
        <v>154</v>
      </c>
      <c r="C155">
        <v>10959.230823219368</v>
      </c>
      <c r="D155">
        <v>8853.4069584216431</v>
      </c>
    </row>
    <row r="156" spans="1:4" x14ac:dyDescent="0.35">
      <c r="A156" t="s">
        <v>326</v>
      </c>
      <c r="B156">
        <v>155</v>
      </c>
      <c r="C156">
        <v>6179.2185898600965</v>
      </c>
      <c r="D156">
        <v>7266.9334484055908</v>
      </c>
    </row>
    <row r="157" spans="1:4" x14ac:dyDescent="0.35">
      <c r="A157" t="s">
        <v>261</v>
      </c>
      <c r="B157">
        <v>156</v>
      </c>
      <c r="C157">
        <v>6701.4061854349357</v>
      </c>
      <c r="D157">
        <v>7617.5380836323557</v>
      </c>
    </row>
    <row r="158" spans="1:4" x14ac:dyDescent="0.35">
      <c r="A158" t="s">
        <v>262</v>
      </c>
      <c r="B158">
        <v>157</v>
      </c>
      <c r="C158">
        <v>376.22587324300298</v>
      </c>
      <c r="D158">
        <v>700.54177796747376</v>
      </c>
    </row>
    <row r="159" spans="1:4" x14ac:dyDescent="0.35">
      <c r="A159" t="s">
        <v>263</v>
      </c>
      <c r="B159">
        <v>158</v>
      </c>
      <c r="C159">
        <v>1946.8985211717338</v>
      </c>
      <c r="D159">
        <v>2617.0860187951139</v>
      </c>
    </row>
    <row r="160" spans="1:4" x14ac:dyDescent="0.35">
      <c r="A160" t="s">
        <v>264</v>
      </c>
      <c r="B160">
        <v>159</v>
      </c>
      <c r="C160">
        <v>42.634692333744873</v>
      </c>
      <c r="D160">
        <v>18.975783525180763</v>
      </c>
    </row>
    <row r="161" spans="1:4" x14ac:dyDescent="0.35">
      <c r="A161" t="s">
        <v>265</v>
      </c>
      <c r="B161">
        <v>160</v>
      </c>
      <c r="C161">
        <v>673.4563404033704</v>
      </c>
      <c r="D161">
        <v>875.33434446374542</v>
      </c>
    </row>
    <row r="162" spans="1:4" x14ac:dyDescent="0.35">
      <c r="A162" t="s">
        <v>266</v>
      </c>
      <c r="B162">
        <v>161</v>
      </c>
      <c r="C162">
        <v>15.904964313438859</v>
      </c>
      <c r="D162">
        <v>33.229781944490256</v>
      </c>
    </row>
    <row r="163" spans="1:4" x14ac:dyDescent="0.35">
      <c r="A163" t="s">
        <v>267</v>
      </c>
      <c r="B163">
        <v>162</v>
      </c>
      <c r="C163">
        <v>2104.625105784768</v>
      </c>
      <c r="D163">
        <v>7803.2916573757238</v>
      </c>
    </row>
    <row r="164" spans="1:4" x14ac:dyDescent="0.35">
      <c r="A164" t="s">
        <v>268</v>
      </c>
      <c r="B164">
        <v>163</v>
      </c>
      <c r="C164">
        <v>1554.862485246394</v>
      </c>
      <c r="D164">
        <v>2821.6105368534245</v>
      </c>
    </row>
    <row r="165" spans="1:4" x14ac:dyDescent="0.35">
      <c r="A165" t="s">
        <v>269</v>
      </c>
      <c r="B165">
        <v>164</v>
      </c>
      <c r="C165">
        <v>7318.0070869817928</v>
      </c>
      <c r="D165">
        <v>6434.6149171604739</v>
      </c>
    </row>
    <row r="166" spans="1:4" x14ac:dyDescent="0.35">
      <c r="A166" t="s">
        <v>270</v>
      </c>
      <c r="B166">
        <v>165</v>
      </c>
      <c r="C166">
        <v>6599.263781745095</v>
      </c>
      <c r="D166">
        <v>9549.6204342467881</v>
      </c>
    </row>
    <row r="167" spans="1:4" x14ac:dyDescent="0.35">
      <c r="A167" t="s">
        <v>271</v>
      </c>
      <c r="B167">
        <v>166</v>
      </c>
      <c r="C167">
        <v>5337.5549743946603</v>
      </c>
      <c r="D167">
        <v>13035.036110011206</v>
      </c>
    </row>
    <row r="168" spans="1:4" x14ac:dyDescent="0.35">
      <c r="A168" t="s">
        <v>272</v>
      </c>
      <c r="B168">
        <v>167</v>
      </c>
      <c r="C168">
        <v>1688.0934726828521</v>
      </c>
      <c r="D168">
        <v>1914.8481617553657</v>
      </c>
    </row>
    <row r="169" spans="1:4" x14ac:dyDescent="0.35">
      <c r="A169" t="s">
        <v>273</v>
      </c>
      <c r="B169">
        <v>168</v>
      </c>
      <c r="C169">
        <v>6391.2960822696214</v>
      </c>
      <c r="D169">
        <v>7015.0593610936967</v>
      </c>
    </row>
    <row r="170" spans="1:4" x14ac:dyDescent="0.35">
      <c r="A170" t="s">
        <v>274</v>
      </c>
      <c r="B170">
        <v>169</v>
      </c>
      <c r="C170">
        <v>2343.8600807122857</v>
      </c>
      <c r="D170">
        <v>9734.4344665036369</v>
      </c>
    </row>
    <row r="171" spans="1:4" x14ac:dyDescent="0.35">
      <c r="A171" t="s">
        <v>275</v>
      </c>
      <c r="B171">
        <v>170</v>
      </c>
      <c r="C171">
        <v>3952.74085222334</v>
      </c>
      <c r="D171">
        <v>24214.967006910352</v>
      </c>
    </row>
    <row r="172" spans="1:4" x14ac:dyDescent="0.35">
      <c r="A172" t="s">
        <v>276</v>
      </c>
      <c r="B172">
        <v>171</v>
      </c>
      <c r="C172">
        <v>6534.5095716309934</v>
      </c>
      <c r="D172">
        <v>1354.8029818223356</v>
      </c>
    </row>
    <row r="173" spans="1:4" x14ac:dyDescent="0.35">
      <c r="A173" t="s">
        <v>277</v>
      </c>
      <c r="B173">
        <v>172</v>
      </c>
      <c r="C173">
        <v>51598.486919552917</v>
      </c>
      <c r="D173">
        <v>19070.735384184543</v>
      </c>
    </row>
    <row r="174" spans="1:4" x14ac:dyDescent="0.35">
      <c r="A174" t="s">
        <v>278</v>
      </c>
      <c r="B174">
        <v>173</v>
      </c>
      <c r="C174">
        <v>3721.6888086688</v>
      </c>
      <c r="D174">
        <v>4514.6108690202273</v>
      </c>
    </row>
    <row r="175" spans="1:4" x14ac:dyDescent="0.35">
      <c r="A175" t="s">
        <v>279</v>
      </c>
      <c r="B175">
        <v>174</v>
      </c>
      <c r="C175">
        <v>4116.7939419300355</v>
      </c>
      <c r="D175">
        <v>4691.6694594018491</v>
      </c>
    </row>
    <row r="176" spans="1:4" x14ac:dyDescent="0.35">
      <c r="A176" t="s">
        <v>280</v>
      </c>
      <c r="B176">
        <v>175</v>
      </c>
      <c r="C176">
        <v>6272.6105975356186</v>
      </c>
      <c r="D176">
        <v>7008.6467579879518</v>
      </c>
    </row>
    <row r="177" spans="1:4" x14ac:dyDescent="0.35">
      <c r="A177" t="s">
        <v>281</v>
      </c>
      <c r="B177">
        <v>176</v>
      </c>
      <c r="C177">
        <v>30.876092656269691</v>
      </c>
      <c r="D177">
        <v>0</v>
      </c>
    </row>
    <row r="178" spans="1:4" x14ac:dyDescent="0.35">
      <c r="A178" t="s">
        <v>282</v>
      </c>
      <c r="B178">
        <v>177</v>
      </c>
      <c r="C178">
        <v>16.790833845295367</v>
      </c>
      <c r="D178">
        <v>1.1570218025157156E-2</v>
      </c>
    </row>
    <row r="179" spans="1:4" x14ac:dyDescent="0.35">
      <c r="A179" t="s">
        <v>283</v>
      </c>
      <c r="B179">
        <v>178</v>
      </c>
      <c r="C179">
        <v>12.479982393093669</v>
      </c>
      <c r="D179">
        <v>3.0248936013474403E-2</v>
      </c>
    </row>
    <row r="180" spans="1:4" x14ac:dyDescent="0.35">
      <c r="A180" t="s">
        <v>284</v>
      </c>
      <c r="B180">
        <v>179</v>
      </c>
      <c r="C180">
        <v>91.787647867336972</v>
      </c>
      <c r="D180">
        <v>52.150878177388385</v>
      </c>
    </row>
    <row r="181" spans="1:4" x14ac:dyDescent="0.35">
      <c r="A181" t="s">
        <v>285</v>
      </c>
      <c r="B181">
        <v>180</v>
      </c>
      <c r="C181">
        <v>6.972591328269111</v>
      </c>
      <c r="D181">
        <v>0</v>
      </c>
    </row>
    <row r="182" spans="1:4" x14ac:dyDescent="0.35">
      <c r="A182" t="s">
        <v>286</v>
      </c>
      <c r="B182">
        <v>181</v>
      </c>
      <c r="C182">
        <v>6.1391800381916655</v>
      </c>
      <c r="D182">
        <v>8.6600040462279121E-2</v>
      </c>
    </row>
    <row r="183" spans="1:4" x14ac:dyDescent="0.35">
      <c r="A183" t="s">
        <v>287</v>
      </c>
      <c r="B183">
        <v>182</v>
      </c>
      <c r="C183">
        <v>68.538589300130113</v>
      </c>
      <c r="D183">
        <v>46.460916264527093</v>
      </c>
    </row>
    <row r="184" spans="1:4" x14ac:dyDescent="0.35">
      <c r="A184" t="s">
        <v>288</v>
      </c>
      <c r="B184">
        <v>183</v>
      </c>
      <c r="C184">
        <v>7.125533748278313</v>
      </c>
      <c r="D184">
        <v>0</v>
      </c>
    </row>
    <row r="185" spans="1:4" x14ac:dyDescent="0.35">
      <c r="A185" t="s">
        <v>289</v>
      </c>
      <c r="B185">
        <v>184</v>
      </c>
      <c r="C185">
        <v>0.88353573649125938</v>
      </c>
      <c r="D185">
        <v>0</v>
      </c>
    </row>
    <row r="186" spans="1:4" x14ac:dyDescent="0.35">
      <c r="A186" t="s">
        <v>290</v>
      </c>
      <c r="B186">
        <v>185</v>
      </c>
      <c r="C186">
        <v>77.846013773990506</v>
      </c>
      <c r="D186">
        <v>147.87931306909854</v>
      </c>
    </row>
    <row r="187" spans="1:4" x14ac:dyDescent="0.35">
      <c r="A187" t="s">
        <v>291</v>
      </c>
      <c r="B187">
        <v>186</v>
      </c>
      <c r="C187">
        <v>201.32582470605792</v>
      </c>
      <c r="D187">
        <v>153.9193128983795</v>
      </c>
    </row>
    <row r="188" spans="1:4" x14ac:dyDescent="0.35">
      <c r="A188" t="s">
        <v>292</v>
      </c>
      <c r="B188">
        <v>187</v>
      </c>
      <c r="C188">
        <v>6.6013626408392645E-2</v>
      </c>
      <c r="D188">
        <v>0</v>
      </c>
    </row>
    <row r="189" spans="1:4" x14ac:dyDescent="0.35">
      <c r="A189" t="s">
        <v>293</v>
      </c>
      <c r="B189">
        <v>188</v>
      </c>
      <c r="C189">
        <v>85.783351224370151</v>
      </c>
      <c r="D189">
        <v>73.651843814332167</v>
      </c>
    </row>
    <row r="190" spans="1:4" x14ac:dyDescent="0.35">
      <c r="A190" t="s">
        <v>294</v>
      </c>
      <c r="B190">
        <v>189</v>
      </c>
      <c r="C190">
        <v>170.47442201134311</v>
      </c>
      <c r="D190">
        <v>146.00346395173179</v>
      </c>
    </row>
    <row r="191" spans="1:4" x14ac:dyDescent="0.35">
      <c r="A191" t="s">
        <v>295</v>
      </c>
      <c r="B191">
        <v>190</v>
      </c>
      <c r="C191">
        <v>215.39012258410438</v>
      </c>
      <c r="D191">
        <v>295.30068988273359</v>
      </c>
    </row>
    <row r="192" spans="1:4" x14ac:dyDescent="0.35">
      <c r="A192" t="s">
        <v>296</v>
      </c>
      <c r="B192">
        <v>191</v>
      </c>
      <c r="C192">
        <v>132.49543021524067</v>
      </c>
      <c r="D192">
        <v>208.53314023062995</v>
      </c>
    </row>
    <row r="193" spans="1:4" x14ac:dyDescent="0.35">
      <c r="A193" t="s">
        <v>297</v>
      </c>
      <c r="B193">
        <v>192</v>
      </c>
      <c r="C193">
        <v>26.812059587980887</v>
      </c>
      <c r="D193">
        <v>17.92066651498779</v>
      </c>
    </row>
    <row r="194" spans="1:4" x14ac:dyDescent="0.35">
      <c r="A194" t="s">
        <v>298</v>
      </c>
      <c r="B194">
        <v>193</v>
      </c>
      <c r="C194">
        <v>59.418247426762335</v>
      </c>
      <c r="D194">
        <v>59.526987046326504</v>
      </c>
    </row>
    <row r="195" spans="1:4" x14ac:dyDescent="0.35">
      <c r="A195" t="s">
        <v>299</v>
      </c>
      <c r="B195">
        <v>194</v>
      </c>
      <c r="C195">
        <v>31.262939077063308</v>
      </c>
      <c r="D195">
        <v>43.468247227623948</v>
      </c>
    </row>
    <row r="196" spans="1:4" x14ac:dyDescent="0.35">
      <c r="A196" t="s">
        <v>300</v>
      </c>
      <c r="B196">
        <v>195</v>
      </c>
      <c r="C196">
        <v>38.812571117831041</v>
      </c>
      <c r="D196">
        <v>52.146657981145395</v>
      </c>
    </row>
    <row r="197" spans="1:4" x14ac:dyDescent="0.35">
      <c r="A197" t="s">
        <v>301</v>
      </c>
      <c r="B197">
        <v>196</v>
      </c>
      <c r="C197">
        <v>647.42057221045491</v>
      </c>
      <c r="D197">
        <v>895.2770967730039</v>
      </c>
    </row>
    <row r="198" spans="1:4" x14ac:dyDescent="0.35">
      <c r="A198" t="s">
        <v>302</v>
      </c>
      <c r="B198">
        <v>197</v>
      </c>
      <c r="C198">
        <v>1498.0997739376619</v>
      </c>
      <c r="D198">
        <v>1569.6572583113214</v>
      </c>
    </row>
    <row r="199" spans="1:4" x14ac:dyDescent="0.35">
      <c r="A199" t="s">
        <v>303</v>
      </c>
      <c r="B199">
        <v>198</v>
      </c>
      <c r="C199">
        <v>416.50197453330213</v>
      </c>
      <c r="D199">
        <v>496.35247397525069</v>
      </c>
    </row>
    <row r="200" spans="1:4" x14ac:dyDescent="0.35">
      <c r="A200" t="s">
        <v>304</v>
      </c>
      <c r="B200">
        <v>199</v>
      </c>
      <c r="C200">
        <v>126.29829739760557</v>
      </c>
      <c r="D200">
        <v>93.780642164287087</v>
      </c>
    </row>
    <row r="201" spans="1:4" x14ac:dyDescent="0.35">
      <c r="A201" t="s">
        <v>305</v>
      </c>
      <c r="B201">
        <v>200</v>
      </c>
      <c r="C201">
        <v>0</v>
      </c>
      <c r="D20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7.4921643633727859</v>
      </c>
      <c r="D2">
        <v>19.070050667540016</v>
      </c>
    </row>
    <row r="3" spans="1:4" x14ac:dyDescent="0.35">
      <c r="A3" t="s">
        <v>110</v>
      </c>
      <c r="B3">
        <v>2</v>
      </c>
      <c r="C3">
        <v>1591.7153812208721</v>
      </c>
      <c r="D3">
        <v>155.05216062797962</v>
      </c>
    </row>
    <row r="4" spans="1:4" x14ac:dyDescent="0.35">
      <c r="A4" t="s">
        <v>111</v>
      </c>
      <c r="B4">
        <v>3</v>
      </c>
      <c r="C4">
        <v>1095.2926365392152</v>
      </c>
      <c r="D4">
        <v>91.92726638313259</v>
      </c>
    </row>
    <row r="5" spans="1:4" x14ac:dyDescent="0.35">
      <c r="A5" t="s">
        <v>112</v>
      </c>
      <c r="B5">
        <v>4</v>
      </c>
      <c r="C5">
        <v>3994.5634720262251</v>
      </c>
      <c r="D5">
        <v>4401.750237290069</v>
      </c>
    </row>
    <row r="6" spans="1:4" x14ac:dyDescent="0.35">
      <c r="A6" t="s">
        <v>113</v>
      </c>
      <c r="B6">
        <v>5</v>
      </c>
      <c r="C6">
        <v>599.24275559247599</v>
      </c>
      <c r="D6">
        <v>64.818712579495269</v>
      </c>
    </row>
    <row r="7" spans="1:4" x14ac:dyDescent="0.35">
      <c r="A7" t="s">
        <v>114</v>
      </c>
      <c r="B7">
        <v>6</v>
      </c>
      <c r="C7">
        <v>0.51436661066874678</v>
      </c>
      <c r="D7">
        <v>4.3001140790145262E-2</v>
      </c>
    </row>
    <row r="8" spans="1:4" x14ac:dyDescent="0.35">
      <c r="A8" t="s">
        <v>115</v>
      </c>
      <c r="B8">
        <v>7</v>
      </c>
      <c r="C8">
        <v>63.090489344765466</v>
      </c>
      <c r="D8">
        <v>0.76017186598351794</v>
      </c>
    </row>
    <row r="9" spans="1:4" x14ac:dyDescent="0.35">
      <c r="A9" t="s">
        <v>116</v>
      </c>
      <c r="B9">
        <v>8</v>
      </c>
      <c r="C9">
        <v>1236.055593071472</v>
      </c>
      <c r="D9">
        <v>356.14079871815591</v>
      </c>
    </row>
    <row r="10" spans="1:4" x14ac:dyDescent="0.35">
      <c r="A10" t="s">
        <v>117</v>
      </c>
      <c r="B10">
        <v>9</v>
      </c>
      <c r="C10">
        <v>1063.2764158705311</v>
      </c>
      <c r="D10">
        <v>25.744478646404655</v>
      </c>
    </row>
    <row r="11" spans="1:4" x14ac:dyDescent="0.35">
      <c r="A11" t="s">
        <v>118</v>
      </c>
      <c r="B11">
        <v>10</v>
      </c>
      <c r="C11">
        <v>83.240909408788283</v>
      </c>
      <c r="D11">
        <v>1.4052908017088914</v>
      </c>
    </row>
    <row r="12" spans="1:4" x14ac:dyDescent="0.35">
      <c r="A12" t="s">
        <v>119</v>
      </c>
      <c r="B12">
        <v>11</v>
      </c>
      <c r="C12">
        <v>17.96039154894391</v>
      </c>
      <c r="D12">
        <v>13.171039823853615</v>
      </c>
    </row>
    <row r="13" spans="1:4" x14ac:dyDescent="0.35">
      <c r="A13" t="s">
        <v>120</v>
      </c>
      <c r="B13">
        <v>12</v>
      </c>
      <c r="C13">
        <v>189.23953406081583</v>
      </c>
      <c r="D13">
        <v>31.506668329977959</v>
      </c>
    </row>
    <row r="14" spans="1:4" x14ac:dyDescent="0.35">
      <c r="A14" t="s">
        <v>121</v>
      </c>
      <c r="B14">
        <v>13</v>
      </c>
      <c r="C14">
        <v>193.08207543118604</v>
      </c>
      <c r="D14">
        <v>33.393776745118814</v>
      </c>
    </row>
    <row r="15" spans="1:4" x14ac:dyDescent="0.35">
      <c r="A15" t="s">
        <v>122</v>
      </c>
      <c r="B15">
        <v>14</v>
      </c>
      <c r="C15">
        <v>0</v>
      </c>
      <c r="D15">
        <v>0</v>
      </c>
    </row>
    <row r="16" spans="1:4" x14ac:dyDescent="0.35">
      <c r="A16" t="s">
        <v>123</v>
      </c>
      <c r="B16">
        <v>15</v>
      </c>
      <c r="C16">
        <v>155.42500880923976</v>
      </c>
      <c r="D16">
        <v>6.74073530881462</v>
      </c>
    </row>
    <row r="17" spans="1:4" x14ac:dyDescent="0.35">
      <c r="A17" t="s">
        <v>124</v>
      </c>
      <c r="B17">
        <v>16</v>
      </c>
      <c r="C17">
        <v>0</v>
      </c>
      <c r="D17">
        <v>0</v>
      </c>
    </row>
    <row r="18" spans="1:4" x14ac:dyDescent="0.35">
      <c r="A18" t="s">
        <v>125</v>
      </c>
      <c r="B18">
        <v>17</v>
      </c>
      <c r="C18">
        <v>0</v>
      </c>
      <c r="D18">
        <v>0</v>
      </c>
    </row>
    <row r="19" spans="1:4" x14ac:dyDescent="0.35">
      <c r="A19" t="s">
        <v>126</v>
      </c>
      <c r="B19">
        <v>18</v>
      </c>
      <c r="C19">
        <v>404.65769185580945</v>
      </c>
      <c r="D19">
        <v>122.04730017521675</v>
      </c>
    </row>
    <row r="20" spans="1:4" x14ac:dyDescent="0.35">
      <c r="A20" t="s">
        <v>127</v>
      </c>
      <c r="B20">
        <v>19</v>
      </c>
      <c r="C20">
        <v>1233.2843495663628</v>
      </c>
      <c r="D20">
        <v>290.27723823258776</v>
      </c>
    </row>
    <row r="21" spans="1:4" x14ac:dyDescent="0.35">
      <c r="A21" t="s">
        <v>128</v>
      </c>
      <c r="B21">
        <v>20</v>
      </c>
      <c r="C21">
        <v>15.823585117606349</v>
      </c>
      <c r="D21">
        <v>0</v>
      </c>
    </row>
    <row r="22" spans="1:4" x14ac:dyDescent="0.35">
      <c r="A22" t="s">
        <v>129</v>
      </c>
      <c r="B22">
        <v>21</v>
      </c>
      <c r="C22">
        <v>15.678896109268196</v>
      </c>
      <c r="D22">
        <v>0</v>
      </c>
    </row>
    <row r="23" spans="1:4" x14ac:dyDescent="0.35">
      <c r="A23" t="s">
        <v>130</v>
      </c>
      <c r="B23">
        <v>22</v>
      </c>
      <c r="C23">
        <v>826.96253179752898</v>
      </c>
      <c r="D23">
        <v>4.5681681351509944</v>
      </c>
    </row>
    <row r="24" spans="1:4" x14ac:dyDescent="0.35">
      <c r="A24" t="s">
        <v>131</v>
      </c>
      <c r="B24">
        <v>23</v>
      </c>
      <c r="C24">
        <v>67.604196368631861</v>
      </c>
      <c r="D24">
        <v>0</v>
      </c>
    </row>
    <row r="25" spans="1:4" x14ac:dyDescent="0.35">
      <c r="A25" t="s">
        <v>132</v>
      </c>
      <c r="B25">
        <v>24</v>
      </c>
      <c r="C25">
        <v>0</v>
      </c>
      <c r="D25">
        <v>0</v>
      </c>
    </row>
    <row r="26" spans="1:4" x14ac:dyDescent="0.35">
      <c r="A26" t="s">
        <v>133</v>
      </c>
      <c r="B26">
        <v>25</v>
      </c>
      <c r="C26">
        <v>1.53920003288602</v>
      </c>
      <c r="D26">
        <v>0</v>
      </c>
    </row>
    <row r="27" spans="1:4" x14ac:dyDescent="0.35">
      <c r="A27" t="s">
        <v>134</v>
      </c>
      <c r="B27">
        <v>26</v>
      </c>
      <c r="C27">
        <v>29.205736622345928</v>
      </c>
      <c r="D27">
        <v>0</v>
      </c>
    </row>
    <row r="28" spans="1:4" x14ac:dyDescent="0.35">
      <c r="A28" t="s">
        <v>135</v>
      </c>
      <c r="B28">
        <v>27</v>
      </c>
      <c r="C28">
        <v>5.3910799404609282</v>
      </c>
      <c r="D28">
        <v>0</v>
      </c>
    </row>
    <row r="29" spans="1:4" x14ac:dyDescent="0.35">
      <c r="A29" t="s">
        <v>136</v>
      </c>
      <c r="B29">
        <v>28</v>
      </c>
      <c r="C29">
        <v>12620.591860721348</v>
      </c>
      <c r="D29">
        <v>387.34483530845125</v>
      </c>
    </row>
    <row r="30" spans="1:4" x14ac:dyDescent="0.35">
      <c r="A30" t="s">
        <v>137</v>
      </c>
      <c r="B30">
        <v>29</v>
      </c>
      <c r="C30">
        <v>10226.043627221346</v>
      </c>
      <c r="D30">
        <v>144.83486462686952</v>
      </c>
    </row>
    <row r="31" spans="1:4" x14ac:dyDescent="0.35">
      <c r="A31" t="s">
        <v>138</v>
      </c>
      <c r="B31">
        <v>30</v>
      </c>
      <c r="C31">
        <v>165.53396366243686</v>
      </c>
      <c r="D31">
        <v>0</v>
      </c>
    </row>
    <row r="32" spans="1:4" x14ac:dyDescent="0.35">
      <c r="A32" t="s">
        <v>139</v>
      </c>
      <c r="B32">
        <v>31</v>
      </c>
      <c r="C32">
        <v>2.4033477322666471E-2</v>
      </c>
      <c r="D32">
        <v>0</v>
      </c>
    </row>
    <row r="33" spans="1:4" x14ac:dyDescent="0.35">
      <c r="A33" t="s">
        <v>140</v>
      </c>
      <c r="B33">
        <v>32</v>
      </c>
      <c r="C33">
        <v>0</v>
      </c>
      <c r="D33">
        <v>0</v>
      </c>
    </row>
    <row r="34" spans="1:4" x14ac:dyDescent="0.35">
      <c r="A34" t="s">
        <v>141</v>
      </c>
      <c r="B34">
        <v>33</v>
      </c>
      <c r="C34">
        <v>490.31045690111995</v>
      </c>
      <c r="D34">
        <v>0</v>
      </c>
    </row>
    <row r="35" spans="1:4" x14ac:dyDescent="0.35">
      <c r="A35" t="s">
        <v>142</v>
      </c>
      <c r="B35">
        <v>34</v>
      </c>
      <c r="C35">
        <v>1.2301786171892775</v>
      </c>
      <c r="D35">
        <v>0</v>
      </c>
    </row>
    <row r="36" spans="1:4" x14ac:dyDescent="0.35">
      <c r="A36" t="s">
        <v>143</v>
      </c>
      <c r="B36">
        <v>35</v>
      </c>
      <c r="C36">
        <v>5.5836703594941729E-3</v>
      </c>
      <c r="D36">
        <v>0</v>
      </c>
    </row>
    <row r="37" spans="1:4" x14ac:dyDescent="0.35">
      <c r="A37" t="s">
        <v>144</v>
      </c>
      <c r="B37">
        <v>36</v>
      </c>
      <c r="C37">
        <v>9.4786893047779675</v>
      </c>
      <c r="D37">
        <v>5.1327724237628072</v>
      </c>
    </row>
    <row r="38" spans="1:4" x14ac:dyDescent="0.35">
      <c r="A38" t="s">
        <v>145</v>
      </c>
      <c r="B38">
        <v>37</v>
      </c>
      <c r="C38">
        <v>1.3777154047502464E-2</v>
      </c>
      <c r="D38">
        <v>0</v>
      </c>
    </row>
    <row r="39" spans="1:4" x14ac:dyDescent="0.35">
      <c r="A39" t="s">
        <v>146</v>
      </c>
      <c r="B39">
        <v>38</v>
      </c>
      <c r="C39">
        <v>178.75683278874141</v>
      </c>
      <c r="D39">
        <v>26.33812426050542</v>
      </c>
    </row>
    <row r="40" spans="1:4" x14ac:dyDescent="0.35">
      <c r="A40" t="s">
        <v>147</v>
      </c>
      <c r="B40">
        <v>39</v>
      </c>
      <c r="C40">
        <v>88.434886144814271</v>
      </c>
      <c r="D40">
        <v>6.8176411420840582E-3</v>
      </c>
    </row>
    <row r="41" spans="1:4" x14ac:dyDescent="0.35">
      <c r="A41" t="s">
        <v>148</v>
      </c>
      <c r="B41">
        <v>40</v>
      </c>
      <c r="C41">
        <v>389.2117878065684</v>
      </c>
      <c r="D41">
        <v>709.16995426868141</v>
      </c>
    </row>
    <row r="42" spans="1:4" x14ac:dyDescent="0.35">
      <c r="A42" t="s">
        <v>149</v>
      </c>
      <c r="B42">
        <v>41</v>
      </c>
      <c r="C42">
        <v>323.92372136487336</v>
      </c>
      <c r="D42">
        <v>161.61747757743007</v>
      </c>
    </row>
    <row r="43" spans="1:4" x14ac:dyDescent="0.35">
      <c r="A43" t="s">
        <v>150</v>
      </c>
      <c r="B43">
        <v>42</v>
      </c>
      <c r="C43">
        <v>270.05928712403863</v>
      </c>
      <c r="D43">
        <v>257.74156067185146</v>
      </c>
    </row>
    <row r="44" spans="1:4" x14ac:dyDescent="0.35">
      <c r="A44" t="s">
        <v>151</v>
      </c>
      <c r="B44">
        <v>43</v>
      </c>
      <c r="C44">
        <v>2124.1341118808905</v>
      </c>
      <c r="D44">
        <v>527.04424323086346</v>
      </c>
    </row>
    <row r="45" spans="1:4" x14ac:dyDescent="0.35">
      <c r="A45" t="s">
        <v>152</v>
      </c>
      <c r="B45">
        <v>44</v>
      </c>
      <c r="C45">
        <v>2404.4084559569578</v>
      </c>
      <c r="D45">
        <v>227.81720529760551</v>
      </c>
    </row>
    <row r="46" spans="1:4" x14ac:dyDescent="0.35">
      <c r="A46" t="s">
        <v>153</v>
      </c>
      <c r="B46">
        <v>45</v>
      </c>
      <c r="C46">
        <v>218.28173479910561</v>
      </c>
      <c r="D46">
        <v>394.90845802338919</v>
      </c>
    </row>
    <row r="47" spans="1:4" x14ac:dyDescent="0.35">
      <c r="A47" t="s">
        <v>154</v>
      </c>
      <c r="B47">
        <v>46</v>
      </c>
      <c r="C47">
        <v>400.93307784866505</v>
      </c>
      <c r="D47">
        <v>1849.4849282045898</v>
      </c>
    </row>
    <row r="48" spans="1:4" x14ac:dyDescent="0.35">
      <c r="A48" t="s">
        <v>155</v>
      </c>
      <c r="B48">
        <v>47</v>
      </c>
      <c r="C48">
        <v>2533.9150202340506</v>
      </c>
      <c r="D48">
        <v>2208.7149339867287</v>
      </c>
    </row>
    <row r="49" spans="1:4" x14ac:dyDescent="0.35">
      <c r="A49" t="s">
        <v>156</v>
      </c>
      <c r="B49">
        <v>48</v>
      </c>
      <c r="C49">
        <v>5013.1171585459269</v>
      </c>
      <c r="D49">
        <v>3214.894983261212</v>
      </c>
    </row>
    <row r="50" spans="1:4" x14ac:dyDescent="0.35">
      <c r="A50" t="s">
        <v>157</v>
      </c>
      <c r="B50">
        <v>49</v>
      </c>
      <c r="C50">
        <v>86.816619368644794</v>
      </c>
      <c r="D50">
        <v>400.21529713479674</v>
      </c>
    </row>
    <row r="51" spans="1:4" x14ac:dyDescent="0.35">
      <c r="A51" t="s">
        <v>158</v>
      </c>
      <c r="B51">
        <v>50</v>
      </c>
      <c r="C51">
        <v>708.54271879382054</v>
      </c>
      <c r="D51">
        <v>30.199313169542826</v>
      </c>
    </row>
    <row r="52" spans="1:4" x14ac:dyDescent="0.35">
      <c r="A52" t="s">
        <v>159</v>
      </c>
      <c r="B52">
        <v>51</v>
      </c>
      <c r="C52">
        <v>9755.7369662352867</v>
      </c>
      <c r="D52">
        <v>16081.74604346796</v>
      </c>
    </row>
    <row r="53" spans="1:4" x14ac:dyDescent="0.35">
      <c r="A53" t="s">
        <v>160</v>
      </c>
      <c r="B53">
        <v>52</v>
      </c>
      <c r="C53">
        <v>1561.4014765650734</v>
      </c>
      <c r="D53">
        <v>8369.7065600224996</v>
      </c>
    </row>
    <row r="54" spans="1:4" x14ac:dyDescent="0.35">
      <c r="A54" t="s">
        <v>161</v>
      </c>
      <c r="B54">
        <v>53</v>
      </c>
      <c r="C54">
        <v>2892.5501305727998</v>
      </c>
      <c r="D54">
        <v>503.19226880237642</v>
      </c>
    </row>
    <row r="55" spans="1:4" x14ac:dyDescent="0.35">
      <c r="A55" t="s">
        <v>162</v>
      </c>
      <c r="B55">
        <v>54</v>
      </c>
      <c r="C55">
        <v>1619.185155898361</v>
      </c>
      <c r="D55">
        <v>46.783557056386677</v>
      </c>
    </row>
    <row r="56" spans="1:4" x14ac:dyDescent="0.35">
      <c r="A56" t="s">
        <v>163</v>
      </c>
      <c r="B56">
        <v>55</v>
      </c>
      <c r="C56">
        <v>8263.485892889079</v>
      </c>
      <c r="D56">
        <v>14885.85913445774</v>
      </c>
    </row>
    <row r="57" spans="1:4" x14ac:dyDescent="0.35">
      <c r="A57" t="s">
        <v>164</v>
      </c>
      <c r="B57">
        <v>56</v>
      </c>
      <c r="C57">
        <v>6732.2544268416395</v>
      </c>
      <c r="D57">
        <v>15294.998090979992</v>
      </c>
    </row>
    <row r="58" spans="1:4" x14ac:dyDescent="0.35">
      <c r="A58" t="s">
        <v>165</v>
      </c>
      <c r="B58">
        <v>57</v>
      </c>
      <c r="C58">
        <v>5842.3599339104558</v>
      </c>
      <c r="D58">
        <v>21182.278294515745</v>
      </c>
    </row>
    <row r="59" spans="1:4" x14ac:dyDescent="0.35">
      <c r="A59" t="s">
        <v>166</v>
      </c>
      <c r="B59">
        <v>58</v>
      </c>
      <c r="C59">
        <v>3814.4293273398498</v>
      </c>
      <c r="D59">
        <v>1908.9183183913062</v>
      </c>
    </row>
    <row r="60" spans="1:4" x14ac:dyDescent="0.35">
      <c r="A60" t="s">
        <v>167</v>
      </c>
      <c r="B60">
        <v>59</v>
      </c>
      <c r="C60">
        <v>0</v>
      </c>
      <c r="D60">
        <v>0</v>
      </c>
    </row>
    <row r="61" spans="1:4" x14ac:dyDescent="0.35">
      <c r="A61" t="s">
        <v>168</v>
      </c>
      <c r="B61">
        <v>60</v>
      </c>
      <c r="C61">
        <v>945.28599964839702</v>
      </c>
      <c r="D61">
        <v>376.73788783829366</v>
      </c>
    </row>
    <row r="62" spans="1:4" x14ac:dyDescent="0.35">
      <c r="A62" t="s">
        <v>169</v>
      </c>
      <c r="B62">
        <v>61</v>
      </c>
      <c r="C62">
        <v>0</v>
      </c>
      <c r="D62">
        <v>0</v>
      </c>
    </row>
    <row r="63" spans="1:4" x14ac:dyDescent="0.35">
      <c r="A63" t="s">
        <v>103</v>
      </c>
      <c r="B63">
        <v>62</v>
      </c>
      <c r="C63">
        <v>4444.4706863588617</v>
      </c>
      <c r="D63">
        <v>7858.3246466966293</v>
      </c>
    </row>
    <row r="64" spans="1:4" x14ac:dyDescent="0.35">
      <c r="A64" t="s">
        <v>170</v>
      </c>
      <c r="B64">
        <v>63</v>
      </c>
      <c r="C64">
        <v>1393.0025549743398</v>
      </c>
      <c r="D64">
        <v>1760.3807524510351</v>
      </c>
    </row>
    <row r="65" spans="1:4" x14ac:dyDescent="0.35">
      <c r="A65" t="s">
        <v>171</v>
      </c>
      <c r="B65">
        <v>64</v>
      </c>
      <c r="C65">
        <v>25.686896460815824</v>
      </c>
      <c r="D65">
        <v>163.61242627389527</v>
      </c>
    </row>
    <row r="66" spans="1:4" x14ac:dyDescent="0.35">
      <c r="A66" t="s">
        <v>172</v>
      </c>
      <c r="B66">
        <v>65</v>
      </c>
      <c r="C66">
        <v>0</v>
      </c>
      <c r="D66">
        <v>0</v>
      </c>
    </row>
    <row r="67" spans="1:4" x14ac:dyDescent="0.35">
      <c r="A67" t="s">
        <v>173</v>
      </c>
      <c r="B67">
        <v>66</v>
      </c>
      <c r="C67">
        <v>0.81468031319412393</v>
      </c>
      <c r="D67">
        <v>0</v>
      </c>
    </row>
    <row r="68" spans="1:4" x14ac:dyDescent="0.35">
      <c r="A68" t="s">
        <v>174</v>
      </c>
      <c r="B68">
        <v>67</v>
      </c>
      <c r="C68">
        <v>1164.4587319758548</v>
      </c>
      <c r="D68">
        <v>612.40803606557756</v>
      </c>
    </row>
    <row r="69" spans="1:4" x14ac:dyDescent="0.35">
      <c r="A69" t="s">
        <v>175</v>
      </c>
      <c r="B69">
        <v>68</v>
      </c>
      <c r="C69">
        <v>0</v>
      </c>
      <c r="D69">
        <v>0</v>
      </c>
    </row>
    <row r="70" spans="1:4" x14ac:dyDescent="0.35">
      <c r="A70" t="s">
        <v>176</v>
      </c>
      <c r="B70">
        <v>69</v>
      </c>
      <c r="C70">
        <v>2.8028909341323304E-2</v>
      </c>
      <c r="D70">
        <v>0</v>
      </c>
    </row>
    <row r="71" spans="1:4" x14ac:dyDescent="0.35">
      <c r="A71" t="s">
        <v>177</v>
      </c>
      <c r="B71">
        <v>70</v>
      </c>
      <c r="C71">
        <v>435.49328705277344</v>
      </c>
      <c r="D71">
        <v>1253.4081116741249</v>
      </c>
    </row>
    <row r="72" spans="1:4" x14ac:dyDescent="0.35">
      <c r="A72" t="s">
        <v>178</v>
      </c>
      <c r="B72">
        <v>71</v>
      </c>
      <c r="C72">
        <v>178.56585608538373</v>
      </c>
      <c r="D72">
        <v>241.71801517360714</v>
      </c>
    </row>
    <row r="73" spans="1:4" x14ac:dyDescent="0.35">
      <c r="A73" t="s">
        <v>179</v>
      </c>
      <c r="B73">
        <v>72</v>
      </c>
      <c r="C73">
        <v>0</v>
      </c>
      <c r="D73">
        <v>0</v>
      </c>
    </row>
    <row r="74" spans="1:4" x14ac:dyDescent="0.35">
      <c r="A74" t="s">
        <v>180</v>
      </c>
      <c r="B74">
        <v>73</v>
      </c>
      <c r="C74">
        <v>1339.8373572079577</v>
      </c>
      <c r="D74">
        <v>1467.121317200136</v>
      </c>
    </row>
    <row r="75" spans="1:4" x14ac:dyDescent="0.35">
      <c r="A75" t="s">
        <v>181</v>
      </c>
      <c r="B75">
        <v>74</v>
      </c>
      <c r="C75">
        <v>0.13984230099427183</v>
      </c>
      <c r="D75">
        <v>0.48051039252823707</v>
      </c>
    </row>
    <row r="76" spans="1:4" x14ac:dyDescent="0.35">
      <c r="A76" t="s">
        <v>182</v>
      </c>
      <c r="B76">
        <v>75</v>
      </c>
      <c r="C76">
        <v>401.56543732902963</v>
      </c>
      <c r="D76">
        <v>229.85540864588003</v>
      </c>
    </row>
    <row r="77" spans="1:4" x14ac:dyDescent="0.35">
      <c r="A77" t="s">
        <v>183</v>
      </c>
      <c r="B77">
        <v>76</v>
      </c>
      <c r="C77">
        <v>2.6701924130438375</v>
      </c>
      <c r="D77">
        <v>125.02844904024958</v>
      </c>
    </row>
    <row r="78" spans="1:4" x14ac:dyDescent="0.35">
      <c r="A78" t="s">
        <v>184</v>
      </c>
      <c r="B78">
        <v>77</v>
      </c>
      <c r="C78">
        <v>0</v>
      </c>
      <c r="D78">
        <v>0</v>
      </c>
    </row>
    <row r="79" spans="1:4" x14ac:dyDescent="0.35">
      <c r="A79" t="s">
        <v>185</v>
      </c>
      <c r="B79">
        <v>78</v>
      </c>
      <c r="C79">
        <v>315.16689257297287</v>
      </c>
      <c r="D79">
        <v>665.26013041585918</v>
      </c>
    </row>
    <row r="80" spans="1:4" x14ac:dyDescent="0.35">
      <c r="A80" t="s">
        <v>186</v>
      </c>
      <c r="B80">
        <v>79</v>
      </c>
      <c r="C80">
        <v>30.924239063969395</v>
      </c>
      <c r="D80">
        <v>2.9211894900052129</v>
      </c>
    </row>
    <row r="81" spans="1:4" x14ac:dyDescent="0.35">
      <c r="A81" t="s">
        <v>187</v>
      </c>
      <c r="B81">
        <v>80</v>
      </c>
      <c r="C81">
        <v>5.2623594966275364</v>
      </c>
      <c r="D81">
        <v>6.7984588556669285</v>
      </c>
    </row>
    <row r="82" spans="1:4" x14ac:dyDescent="0.35">
      <c r="A82" t="s">
        <v>188</v>
      </c>
      <c r="B82">
        <v>81</v>
      </c>
      <c r="C82">
        <v>9.5585340654348432</v>
      </c>
      <c r="D82">
        <v>265.60306165329234</v>
      </c>
    </row>
    <row r="83" spans="1:4" x14ac:dyDescent="0.35">
      <c r="A83" t="s">
        <v>189</v>
      </c>
      <c r="B83">
        <v>82</v>
      </c>
      <c r="C83">
        <v>6.6594772404143869</v>
      </c>
      <c r="D83">
        <v>23.634912826672807</v>
      </c>
    </row>
    <row r="84" spans="1:4" x14ac:dyDescent="0.35">
      <c r="A84" t="s">
        <v>190</v>
      </c>
      <c r="B84">
        <v>83</v>
      </c>
      <c r="C84">
        <v>12.423880597951023</v>
      </c>
      <c r="D84">
        <v>9.8620007617283481</v>
      </c>
    </row>
    <row r="85" spans="1:4" x14ac:dyDescent="0.35">
      <c r="A85" t="s">
        <v>191</v>
      </c>
      <c r="B85">
        <v>84</v>
      </c>
      <c r="C85">
        <v>30.8431573418756</v>
      </c>
      <c r="D85">
        <v>88.977497434523841</v>
      </c>
    </row>
    <row r="86" spans="1:4" x14ac:dyDescent="0.35">
      <c r="A86" t="s">
        <v>192</v>
      </c>
      <c r="B86">
        <v>85</v>
      </c>
      <c r="C86">
        <v>26.765657444719206</v>
      </c>
      <c r="D86">
        <v>1.4688340568154732</v>
      </c>
    </row>
    <row r="87" spans="1:4" x14ac:dyDescent="0.35">
      <c r="A87" t="s">
        <v>193</v>
      </c>
      <c r="B87">
        <v>86</v>
      </c>
      <c r="C87">
        <v>4354.8491323696107</v>
      </c>
      <c r="D87">
        <v>5510.2550128416487</v>
      </c>
    </row>
    <row r="88" spans="1:4" x14ac:dyDescent="0.35">
      <c r="A88" t="s">
        <v>194</v>
      </c>
      <c r="B88">
        <v>87</v>
      </c>
      <c r="C88">
        <v>0</v>
      </c>
      <c r="D88">
        <v>0</v>
      </c>
    </row>
    <row r="89" spans="1:4" x14ac:dyDescent="0.35">
      <c r="A89" t="s">
        <v>195</v>
      </c>
      <c r="B89">
        <v>88</v>
      </c>
      <c r="C89">
        <v>13.932374863801032</v>
      </c>
      <c r="D89">
        <v>14.822549920937202</v>
      </c>
    </row>
    <row r="90" spans="1:4" x14ac:dyDescent="0.35">
      <c r="A90" t="s">
        <v>196</v>
      </c>
      <c r="B90">
        <v>89</v>
      </c>
      <c r="C90">
        <v>315.26350154072173</v>
      </c>
      <c r="D90">
        <v>98.361668980910608</v>
      </c>
    </row>
    <row r="91" spans="1:4" x14ac:dyDescent="0.35">
      <c r="A91" t="s">
        <v>197</v>
      </c>
      <c r="B91">
        <v>90</v>
      </c>
      <c r="C91">
        <v>18915.161330389572</v>
      </c>
      <c r="D91">
        <v>10833.803569917334</v>
      </c>
    </row>
    <row r="92" spans="1:4" x14ac:dyDescent="0.35">
      <c r="A92" t="s">
        <v>198</v>
      </c>
      <c r="B92">
        <v>91</v>
      </c>
      <c r="C92">
        <v>7.7416376381922802</v>
      </c>
      <c r="D92">
        <v>0.48883740108965723</v>
      </c>
    </row>
    <row r="93" spans="1:4" x14ac:dyDescent="0.35">
      <c r="A93" t="s">
        <v>199</v>
      </c>
      <c r="B93">
        <v>92</v>
      </c>
      <c r="C93">
        <v>27.191854968342572</v>
      </c>
      <c r="D93">
        <v>19.022256619877556</v>
      </c>
    </row>
    <row r="94" spans="1:4" x14ac:dyDescent="0.35">
      <c r="A94" t="s">
        <v>200</v>
      </c>
      <c r="B94">
        <v>93</v>
      </c>
      <c r="C94">
        <v>15.440881902242293</v>
      </c>
      <c r="D94">
        <v>4.9884383260435072</v>
      </c>
    </row>
    <row r="95" spans="1:4" x14ac:dyDescent="0.35">
      <c r="A95" t="s">
        <v>201</v>
      </c>
      <c r="B95">
        <v>94</v>
      </c>
      <c r="C95">
        <v>0.35862932581582158</v>
      </c>
      <c r="D95">
        <v>0</v>
      </c>
    </row>
    <row r="96" spans="1:4" x14ac:dyDescent="0.35">
      <c r="A96" t="s">
        <v>202</v>
      </c>
      <c r="B96">
        <v>95</v>
      </c>
      <c r="C96">
        <v>7.3797011364469283</v>
      </c>
      <c r="D96">
        <v>35.323011191014864</v>
      </c>
    </row>
    <row r="97" spans="1:4" x14ac:dyDescent="0.35">
      <c r="A97" t="s">
        <v>203</v>
      </c>
      <c r="B97">
        <v>96</v>
      </c>
      <c r="C97">
        <v>9600.1609098949011</v>
      </c>
      <c r="D97">
        <v>16278.99516147439</v>
      </c>
    </row>
    <row r="98" spans="1:4" x14ac:dyDescent="0.35">
      <c r="A98" t="s">
        <v>204</v>
      </c>
      <c r="B98">
        <v>97</v>
      </c>
      <c r="C98">
        <v>1395.6543863808274</v>
      </c>
      <c r="D98">
        <v>2565.4411450190341</v>
      </c>
    </row>
    <row r="99" spans="1:4" x14ac:dyDescent="0.35">
      <c r="A99" t="s">
        <v>205</v>
      </c>
      <c r="B99">
        <v>98</v>
      </c>
      <c r="C99">
        <v>0</v>
      </c>
      <c r="D99">
        <v>0</v>
      </c>
    </row>
    <row r="100" spans="1:4" x14ac:dyDescent="0.35">
      <c r="A100" t="s">
        <v>206</v>
      </c>
      <c r="B100">
        <v>99</v>
      </c>
      <c r="C100">
        <v>623.08052896815877</v>
      </c>
      <c r="D100">
        <v>2876.7668414795917</v>
      </c>
    </row>
    <row r="101" spans="1:4" x14ac:dyDescent="0.35">
      <c r="A101" t="s">
        <v>207</v>
      </c>
      <c r="B101">
        <v>100</v>
      </c>
      <c r="C101">
        <v>23.20953298622906</v>
      </c>
      <c r="D101">
        <v>74.653453111458987</v>
      </c>
    </row>
    <row r="102" spans="1:4" x14ac:dyDescent="0.35">
      <c r="A102" t="s">
        <v>208</v>
      </c>
      <c r="B102">
        <v>101</v>
      </c>
      <c r="C102">
        <v>309.26472115858053</v>
      </c>
      <c r="D102">
        <v>753.24764919948939</v>
      </c>
    </row>
    <row r="103" spans="1:4" x14ac:dyDescent="0.35">
      <c r="A103" t="s">
        <v>209</v>
      </c>
      <c r="B103">
        <v>102</v>
      </c>
      <c r="C103">
        <v>0</v>
      </c>
      <c r="D103">
        <v>0</v>
      </c>
    </row>
    <row r="104" spans="1:4" x14ac:dyDescent="0.35">
      <c r="A104" t="s">
        <v>104</v>
      </c>
      <c r="B104">
        <v>103</v>
      </c>
      <c r="C104">
        <v>986.43218367774557</v>
      </c>
      <c r="D104">
        <v>2988.1296885330453</v>
      </c>
    </row>
    <row r="105" spans="1:4" x14ac:dyDescent="0.35">
      <c r="A105" t="s">
        <v>210</v>
      </c>
      <c r="B105">
        <v>104</v>
      </c>
      <c r="C105">
        <v>12497.763858826367</v>
      </c>
      <c r="D105">
        <v>18286.677859530795</v>
      </c>
    </row>
    <row r="106" spans="1:4" x14ac:dyDescent="0.35">
      <c r="A106" t="s">
        <v>211</v>
      </c>
      <c r="B106">
        <v>105</v>
      </c>
      <c r="C106">
        <v>0</v>
      </c>
      <c r="D106">
        <v>0</v>
      </c>
    </row>
    <row r="107" spans="1:4" x14ac:dyDescent="0.35">
      <c r="A107" t="s">
        <v>212</v>
      </c>
      <c r="B107">
        <v>106</v>
      </c>
      <c r="C107">
        <v>1149.2336091905427</v>
      </c>
      <c r="D107">
        <v>3005.1091680199256</v>
      </c>
    </row>
    <row r="108" spans="1:4" x14ac:dyDescent="0.35">
      <c r="A108" t="s">
        <v>213</v>
      </c>
      <c r="B108">
        <v>107</v>
      </c>
      <c r="C108">
        <v>0</v>
      </c>
      <c r="D108">
        <v>0</v>
      </c>
    </row>
    <row r="109" spans="1:4" x14ac:dyDescent="0.35">
      <c r="A109" t="s">
        <v>214</v>
      </c>
      <c r="B109">
        <v>108</v>
      </c>
      <c r="C109">
        <v>3496.0433774650342</v>
      </c>
      <c r="D109">
        <v>3511.9854042947363</v>
      </c>
    </row>
    <row r="110" spans="1:4" x14ac:dyDescent="0.35">
      <c r="A110" t="s">
        <v>215</v>
      </c>
      <c r="B110">
        <v>109</v>
      </c>
      <c r="C110">
        <v>0</v>
      </c>
      <c r="D110">
        <v>0</v>
      </c>
    </row>
    <row r="111" spans="1:4" x14ac:dyDescent="0.35">
      <c r="A111" t="s">
        <v>216</v>
      </c>
      <c r="B111">
        <v>110</v>
      </c>
      <c r="C111">
        <v>375.58701763764992</v>
      </c>
      <c r="D111">
        <v>349.0840975941075</v>
      </c>
    </row>
    <row r="112" spans="1:4" x14ac:dyDescent="0.35">
      <c r="A112" t="s">
        <v>217</v>
      </c>
      <c r="B112">
        <v>111</v>
      </c>
      <c r="C112">
        <v>0</v>
      </c>
      <c r="D112">
        <v>0</v>
      </c>
    </row>
    <row r="113" spans="1:4" x14ac:dyDescent="0.35">
      <c r="A113" t="s">
        <v>218</v>
      </c>
      <c r="B113">
        <v>112</v>
      </c>
      <c r="C113">
        <v>4246.4335179517057</v>
      </c>
      <c r="D113">
        <v>3377.0562799608942</v>
      </c>
    </row>
    <row r="114" spans="1:4" x14ac:dyDescent="0.35">
      <c r="A114" t="s">
        <v>219</v>
      </c>
      <c r="B114">
        <v>113</v>
      </c>
      <c r="C114">
        <v>0</v>
      </c>
      <c r="D114">
        <v>0</v>
      </c>
    </row>
    <row r="115" spans="1:4" x14ac:dyDescent="0.35">
      <c r="A115" t="s">
        <v>220</v>
      </c>
      <c r="B115">
        <v>114</v>
      </c>
      <c r="C115">
        <v>933.60558691196889</v>
      </c>
      <c r="D115">
        <v>146.34089659794691</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7826.5043453252038</v>
      </c>
      <c r="D118">
        <v>19362.630485478403</v>
      </c>
    </row>
    <row r="119" spans="1:4" x14ac:dyDescent="0.35">
      <c r="A119" t="s">
        <v>224</v>
      </c>
      <c r="B119">
        <v>118</v>
      </c>
      <c r="C119">
        <v>22820.451991145557</v>
      </c>
      <c r="D119">
        <v>86788.264103934329</v>
      </c>
    </row>
    <row r="120" spans="1:4" x14ac:dyDescent="0.35">
      <c r="A120" t="s">
        <v>225</v>
      </c>
      <c r="B120">
        <v>119</v>
      </c>
      <c r="C120">
        <v>3360.7559085857138</v>
      </c>
      <c r="D120">
        <v>1801.3193546785014</v>
      </c>
    </row>
    <row r="121" spans="1:4" x14ac:dyDescent="0.35">
      <c r="A121" t="s">
        <v>226</v>
      </c>
      <c r="B121">
        <v>120</v>
      </c>
      <c r="C121">
        <v>10498.983053798736</v>
      </c>
      <c r="D121">
        <v>19493.500368823763</v>
      </c>
    </row>
    <row r="122" spans="1:4" x14ac:dyDescent="0.35">
      <c r="A122" t="s">
        <v>227</v>
      </c>
      <c r="B122">
        <v>121</v>
      </c>
      <c r="C122">
        <v>7568.5854313604686</v>
      </c>
      <c r="D122">
        <v>5342.78177294335</v>
      </c>
    </row>
    <row r="123" spans="1:4" x14ac:dyDescent="0.35">
      <c r="A123" t="s">
        <v>228</v>
      </c>
      <c r="B123">
        <v>122</v>
      </c>
      <c r="C123">
        <v>8666.0284300576641</v>
      </c>
      <c r="D123">
        <v>13608.37286124596</v>
      </c>
    </row>
    <row r="124" spans="1:4" x14ac:dyDescent="0.35">
      <c r="A124" t="s">
        <v>229</v>
      </c>
      <c r="B124">
        <v>123</v>
      </c>
      <c r="C124">
        <v>26332.725756353113</v>
      </c>
      <c r="D124">
        <v>34449.59308900022</v>
      </c>
    </row>
    <row r="125" spans="1:4" x14ac:dyDescent="0.35">
      <c r="A125" t="s">
        <v>230</v>
      </c>
      <c r="B125">
        <v>124</v>
      </c>
      <c r="C125">
        <v>4668.4104475233507</v>
      </c>
      <c r="D125">
        <v>11903.186330811883</v>
      </c>
    </row>
    <row r="126" spans="1:4" x14ac:dyDescent="0.35">
      <c r="A126" t="s">
        <v>231</v>
      </c>
      <c r="B126">
        <v>125</v>
      </c>
      <c r="C126">
        <v>6687.2478727951857</v>
      </c>
      <c r="D126">
        <v>20335.395260718193</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3.262573220993388E-2</v>
      </c>
      <c r="D143">
        <v>7.3244309621343984E-2</v>
      </c>
    </row>
    <row r="144" spans="1:4" x14ac:dyDescent="0.35">
      <c r="A144" t="s">
        <v>249</v>
      </c>
      <c r="B144">
        <v>143</v>
      </c>
      <c r="C144">
        <v>4.7351741046018331E-2</v>
      </c>
      <c r="D144">
        <v>0.14683207119818928</v>
      </c>
    </row>
    <row r="145" spans="1:4" x14ac:dyDescent="0.35">
      <c r="A145" t="s">
        <v>250</v>
      </c>
      <c r="B145">
        <v>144</v>
      </c>
      <c r="C145">
        <v>0</v>
      </c>
      <c r="D145">
        <v>0</v>
      </c>
    </row>
    <row r="146" spans="1:4" x14ac:dyDescent="0.35">
      <c r="A146" t="s">
        <v>251</v>
      </c>
      <c r="B146">
        <v>145</v>
      </c>
      <c r="C146">
        <v>6.7334481508205164E-4</v>
      </c>
      <c r="D146">
        <v>0</v>
      </c>
    </row>
    <row r="147" spans="1:4" x14ac:dyDescent="0.35">
      <c r="A147" t="s">
        <v>252</v>
      </c>
      <c r="B147">
        <v>146</v>
      </c>
      <c r="C147">
        <v>0.1883686519117766</v>
      </c>
      <c r="D147">
        <v>0.71489189335322734</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11602.96132372289</v>
      </c>
      <c r="D151">
        <v>2101.1839041981398</v>
      </c>
    </row>
    <row r="152" spans="1:4" x14ac:dyDescent="0.35">
      <c r="A152" t="s">
        <v>257</v>
      </c>
      <c r="B152">
        <v>151</v>
      </c>
      <c r="C152">
        <v>0</v>
      </c>
      <c r="D152">
        <v>0</v>
      </c>
    </row>
    <row r="153" spans="1:4" x14ac:dyDescent="0.35">
      <c r="A153" t="s">
        <v>258</v>
      </c>
      <c r="B153">
        <v>152</v>
      </c>
      <c r="C153">
        <v>2215.5361876264037</v>
      </c>
      <c r="D153">
        <v>585.18758864247843</v>
      </c>
    </row>
    <row r="154" spans="1:4" x14ac:dyDescent="0.35">
      <c r="A154" t="s">
        <v>259</v>
      </c>
      <c r="B154">
        <v>153</v>
      </c>
      <c r="C154">
        <v>512.56039581787013</v>
      </c>
      <c r="D154">
        <v>128.86139168952627</v>
      </c>
    </row>
    <row r="155" spans="1:4" x14ac:dyDescent="0.35">
      <c r="A155" t="s">
        <v>260</v>
      </c>
      <c r="B155">
        <v>154</v>
      </c>
      <c r="C155">
        <v>8081.5030912792672</v>
      </c>
      <c r="D155">
        <v>2306.724613462924</v>
      </c>
    </row>
    <row r="156" spans="1:4" x14ac:dyDescent="0.35">
      <c r="A156" t="s">
        <v>326</v>
      </c>
      <c r="B156">
        <v>155</v>
      </c>
      <c r="C156">
        <v>6638.2099859806222</v>
      </c>
      <c r="D156">
        <v>1886.1485122907334</v>
      </c>
    </row>
    <row r="157" spans="1:4" x14ac:dyDescent="0.35">
      <c r="A157" t="s">
        <v>261</v>
      </c>
      <c r="B157">
        <v>156</v>
      </c>
      <c r="C157">
        <v>29313.409887502981</v>
      </c>
      <c r="D157">
        <v>35989.678926972869</v>
      </c>
    </row>
    <row r="158" spans="1:4" x14ac:dyDescent="0.35">
      <c r="A158" t="s">
        <v>262</v>
      </c>
      <c r="B158">
        <v>157</v>
      </c>
      <c r="C158">
        <v>1736.8434896837796</v>
      </c>
      <c r="D158">
        <v>849.62053320154621</v>
      </c>
    </row>
    <row r="159" spans="1:4" x14ac:dyDescent="0.35">
      <c r="A159" t="s">
        <v>263</v>
      </c>
      <c r="B159">
        <v>158</v>
      </c>
      <c r="C159">
        <v>12703.603962855555</v>
      </c>
      <c r="D159">
        <v>5748.8120350248446</v>
      </c>
    </row>
    <row r="160" spans="1:4" x14ac:dyDescent="0.35">
      <c r="A160" t="s">
        <v>264</v>
      </c>
      <c r="B160">
        <v>159</v>
      </c>
      <c r="C160">
        <v>458.20789747975914</v>
      </c>
      <c r="D160">
        <v>206.68266285075043</v>
      </c>
    </row>
    <row r="161" spans="1:4" x14ac:dyDescent="0.35">
      <c r="A161" t="s">
        <v>265</v>
      </c>
      <c r="B161">
        <v>160</v>
      </c>
      <c r="C161">
        <v>3817.3974441223522</v>
      </c>
      <c r="D161">
        <v>1633.5988775579538</v>
      </c>
    </row>
    <row r="162" spans="1:4" x14ac:dyDescent="0.35">
      <c r="A162" t="s">
        <v>266</v>
      </c>
      <c r="B162">
        <v>161</v>
      </c>
      <c r="C162">
        <v>38.892735894826799</v>
      </c>
      <c r="D162">
        <v>40.339141463407529</v>
      </c>
    </row>
    <row r="163" spans="1:4" x14ac:dyDescent="0.35">
      <c r="A163" t="s">
        <v>267</v>
      </c>
      <c r="B163">
        <v>162</v>
      </c>
      <c r="C163">
        <v>7243.5054712132614</v>
      </c>
      <c r="D163">
        <v>4294.8722546086274</v>
      </c>
    </row>
    <row r="164" spans="1:4" x14ac:dyDescent="0.35">
      <c r="A164" t="s">
        <v>268</v>
      </c>
      <c r="B164">
        <v>163</v>
      </c>
      <c r="C164">
        <v>6422.9913250811178</v>
      </c>
      <c r="D164">
        <v>2587.2691898862809</v>
      </c>
    </row>
    <row r="165" spans="1:4" x14ac:dyDescent="0.35">
      <c r="A165" t="s">
        <v>269</v>
      </c>
      <c r="B165">
        <v>164</v>
      </c>
      <c r="C165">
        <v>7083.5870324166881</v>
      </c>
      <c r="D165">
        <v>3926.2912316080751</v>
      </c>
    </row>
    <row r="166" spans="1:4" x14ac:dyDescent="0.35">
      <c r="A166" t="s">
        <v>270</v>
      </c>
      <c r="B166">
        <v>165</v>
      </c>
      <c r="C166">
        <v>9911.3373958141965</v>
      </c>
      <c r="D166">
        <v>3238.620545108337</v>
      </c>
    </row>
    <row r="167" spans="1:4" x14ac:dyDescent="0.35">
      <c r="A167" t="s">
        <v>271</v>
      </c>
      <c r="B167">
        <v>166</v>
      </c>
      <c r="C167">
        <v>5161.5297573095431</v>
      </c>
      <c r="D167">
        <v>2209.0880504307229</v>
      </c>
    </row>
    <row r="168" spans="1:4" x14ac:dyDescent="0.35">
      <c r="A168" t="s">
        <v>272</v>
      </c>
      <c r="B168">
        <v>167</v>
      </c>
      <c r="C168">
        <v>2005.0711994595338</v>
      </c>
      <c r="D168">
        <v>589.67940997386017</v>
      </c>
    </row>
    <row r="169" spans="1:4" x14ac:dyDescent="0.35">
      <c r="A169" t="s">
        <v>273</v>
      </c>
      <c r="B169">
        <v>168</v>
      </c>
      <c r="C169">
        <v>14375.977716257548</v>
      </c>
      <c r="D169">
        <v>4352.0455207889845</v>
      </c>
    </row>
    <row r="170" spans="1:4" x14ac:dyDescent="0.35">
      <c r="A170" t="s">
        <v>274</v>
      </c>
      <c r="B170">
        <v>169</v>
      </c>
      <c r="C170">
        <v>3124.3324409117686</v>
      </c>
      <c r="D170">
        <v>455.49898647438687</v>
      </c>
    </row>
    <row r="171" spans="1:4" x14ac:dyDescent="0.35">
      <c r="A171" t="s">
        <v>275</v>
      </c>
      <c r="B171">
        <v>170</v>
      </c>
      <c r="C171">
        <v>6269.6641404499251</v>
      </c>
      <c r="D171">
        <v>1996.9036175082229</v>
      </c>
    </row>
    <row r="172" spans="1:4" x14ac:dyDescent="0.35">
      <c r="A172" t="s">
        <v>276</v>
      </c>
      <c r="B172">
        <v>171</v>
      </c>
      <c r="C172">
        <v>2348.1671724529806</v>
      </c>
      <c r="D172">
        <v>2471.6953715518307</v>
      </c>
    </row>
    <row r="173" spans="1:4" x14ac:dyDescent="0.35">
      <c r="A173" t="s">
        <v>277</v>
      </c>
      <c r="B173">
        <v>172</v>
      </c>
      <c r="C173">
        <v>25196.355434477544</v>
      </c>
      <c r="D173">
        <v>14123.775001039474</v>
      </c>
    </row>
    <row r="174" spans="1:4" x14ac:dyDescent="0.35">
      <c r="A174" t="s">
        <v>278</v>
      </c>
      <c r="B174">
        <v>173</v>
      </c>
      <c r="C174">
        <v>6505.9609842874142</v>
      </c>
      <c r="D174">
        <v>1843.2340073184009</v>
      </c>
    </row>
    <row r="175" spans="1:4" x14ac:dyDescent="0.35">
      <c r="A175" t="s">
        <v>279</v>
      </c>
      <c r="B175">
        <v>174</v>
      </c>
      <c r="C175">
        <v>3444.5049645983386</v>
      </c>
      <c r="D175">
        <v>424.60901590611502</v>
      </c>
    </row>
    <row r="176" spans="1:4" x14ac:dyDescent="0.35">
      <c r="A176" t="s">
        <v>280</v>
      </c>
      <c r="B176">
        <v>175</v>
      </c>
      <c r="C176">
        <v>6013.8133246850657</v>
      </c>
      <c r="D176">
        <v>766.99115770608671</v>
      </c>
    </row>
    <row r="177" spans="1:4" x14ac:dyDescent="0.35">
      <c r="A177" t="s">
        <v>281</v>
      </c>
      <c r="B177">
        <v>176</v>
      </c>
      <c r="C177">
        <v>72.971552611550308</v>
      </c>
      <c r="D177">
        <v>33.518663095306479</v>
      </c>
    </row>
    <row r="178" spans="1:4" x14ac:dyDescent="0.35">
      <c r="A178" t="s">
        <v>282</v>
      </c>
      <c r="B178">
        <v>177</v>
      </c>
      <c r="C178">
        <v>97.586575626098224</v>
      </c>
      <c r="D178">
        <v>46.198625278860831</v>
      </c>
    </row>
    <row r="179" spans="1:4" x14ac:dyDescent="0.35">
      <c r="A179" t="s">
        <v>283</v>
      </c>
      <c r="B179">
        <v>178</v>
      </c>
      <c r="C179">
        <v>125.02826323655142</v>
      </c>
      <c r="D179">
        <v>69.366107503825958</v>
      </c>
    </row>
    <row r="180" spans="1:4" x14ac:dyDescent="0.35">
      <c r="A180" t="s">
        <v>284</v>
      </c>
      <c r="B180">
        <v>179</v>
      </c>
      <c r="C180">
        <v>92.989333740972043</v>
      </c>
      <c r="D180">
        <v>58.002226990972474</v>
      </c>
    </row>
    <row r="181" spans="1:4" x14ac:dyDescent="0.35">
      <c r="A181" t="s">
        <v>285</v>
      </c>
      <c r="B181">
        <v>180</v>
      </c>
      <c r="C181">
        <v>18.489743446467418</v>
      </c>
      <c r="D181">
        <v>7.625783441335229</v>
      </c>
    </row>
    <row r="182" spans="1:4" x14ac:dyDescent="0.35">
      <c r="A182" t="s">
        <v>286</v>
      </c>
      <c r="B182">
        <v>181</v>
      </c>
      <c r="C182">
        <v>39.965162311453675</v>
      </c>
      <c r="D182">
        <v>17.73544447942302</v>
      </c>
    </row>
    <row r="183" spans="1:4" x14ac:dyDescent="0.35">
      <c r="A183" t="s">
        <v>287</v>
      </c>
      <c r="B183">
        <v>182</v>
      </c>
      <c r="C183">
        <v>100.90626711631801</v>
      </c>
      <c r="D183">
        <v>51.514318467321687</v>
      </c>
    </row>
    <row r="184" spans="1:4" x14ac:dyDescent="0.35">
      <c r="A184" t="s">
        <v>288</v>
      </c>
      <c r="B184">
        <v>183</v>
      </c>
      <c r="C184">
        <v>11.120547252485325</v>
      </c>
      <c r="D184">
        <v>4.7401147665807422</v>
      </c>
    </row>
    <row r="185" spans="1:4" x14ac:dyDescent="0.35">
      <c r="A185" t="s">
        <v>289</v>
      </c>
      <c r="B185">
        <v>184</v>
      </c>
      <c r="C185">
        <v>1.4933223780991827</v>
      </c>
      <c r="D185">
        <v>0.62523424388074667</v>
      </c>
    </row>
    <row r="186" spans="1:4" x14ac:dyDescent="0.35">
      <c r="A186" t="s">
        <v>290</v>
      </c>
      <c r="B186">
        <v>185</v>
      </c>
      <c r="C186">
        <v>24.679352392823208</v>
      </c>
      <c r="D186">
        <v>22.132746170012688</v>
      </c>
    </row>
    <row r="187" spans="1:4" x14ac:dyDescent="0.35">
      <c r="A187" t="s">
        <v>291</v>
      </c>
      <c r="B187">
        <v>186</v>
      </c>
      <c r="C187">
        <v>133.98408480385666</v>
      </c>
      <c r="D187">
        <v>77.37800514943325</v>
      </c>
    </row>
    <row r="188" spans="1:4" x14ac:dyDescent="0.35">
      <c r="A188" t="s">
        <v>292</v>
      </c>
      <c r="B188">
        <v>187</v>
      </c>
      <c r="C188">
        <v>1.048261165648694</v>
      </c>
      <c r="D188">
        <v>0.42163760259622668</v>
      </c>
    </row>
    <row r="189" spans="1:4" x14ac:dyDescent="0.35">
      <c r="A189" t="s">
        <v>293</v>
      </c>
      <c r="B189">
        <v>188</v>
      </c>
      <c r="C189">
        <v>96.029909503159217</v>
      </c>
      <c r="D189">
        <v>46.589972720412106</v>
      </c>
    </row>
    <row r="190" spans="1:4" x14ac:dyDescent="0.35">
      <c r="A190" t="s">
        <v>294</v>
      </c>
      <c r="B190">
        <v>189</v>
      </c>
      <c r="C190">
        <v>151.11474908468077</v>
      </c>
      <c r="D190">
        <v>70.075541243603766</v>
      </c>
    </row>
    <row r="191" spans="1:4" x14ac:dyDescent="0.35">
      <c r="A191" t="s">
        <v>295</v>
      </c>
      <c r="B191">
        <v>190</v>
      </c>
      <c r="C191">
        <v>228.34085059802879</v>
      </c>
      <c r="D191">
        <v>117.14012490684807</v>
      </c>
    </row>
    <row r="192" spans="1:4" x14ac:dyDescent="0.35">
      <c r="A192" t="s">
        <v>296</v>
      </c>
      <c r="B192">
        <v>191</v>
      </c>
      <c r="C192">
        <v>149.75223023113918</v>
      </c>
      <c r="D192">
        <v>87.486161171612579</v>
      </c>
    </row>
    <row r="193" spans="1:4" x14ac:dyDescent="0.35">
      <c r="A193" t="s">
        <v>297</v>
      </c>
      <c r="B193">
        <v>192</v>
      </c>
      <c r="C193">
        <v>29.099749310749651</v>
      </c>
      <c r="D193">
        <v>12.655621455506514</v>
      </c>
    </row>
    <row r="194" spans="1:4" x14ac:dyDescent="0.35">
      <c r="A194" t="s">
        <v>298</v>
      </c>
      <c r="B194">
        <v>193</v>
      </c>
      <c r="C194">
        <v>130.91583755206597</v>
      </c>
      <c r="D194">
        <v>56.176328575689368</v>
      </c>
    </row>
    <row r="195" spans="1:4" x14ac:dyDescent="0.35">
      <c r="A195" t="s">
        <v>299</v>
      </c>
      <c r="B195">
        <v>194</v>
      </c>
      <c r="C195">
        <v>33.604271549731763</v>
      </c>
      <c r="D195">
        <v>17.211126886587408</v>
      </c>
    </row>
    <row r="196" spans="1:4" x14ac:dyDescent="0.35">
      <c r="A196" t="s">
        <v>300</v>
      </c>
      <c r="B196">
        <v>195</v>
      </c>
      <c r="C196">
        <v>54.47251754321158</v>
      </c>
      <c r="D196">
        <v>26.128766707905662</v>
      </c>
    </row>
    <row r="197" spans="1:4" x14ac:dyDescent="0.35">
      <c r="A197" t="s">
        <v>301</v>
      </c>
      <c r="B197">
        <v>196</v>
      </c>
      <c r="C197">
        <v>417.54355544795806</v>
      </c>
      <c r="D197">
        <v>2476.3566791917492</v>
      </c>
    </row>
    <row r="198" spans="1:4" x14ac:dyDescent="0.35">
      <c r="A198" t="s">
        <v>302</v>
      </c>
      <c r="B198">
        <v>197</v>
      </c>
      <c r="C198">
        <v>2601.9653108452753</v>
      </c>
      <c r="D198">
        <v>448.98664660642203</v>
      </c>
    </row>
    <row r="199" spans="1:4" x14ac:dyDescent="0.35">
      <c r="A199" t="s">
        <v>303</v>
      </c>
      <c r="B199">
        <v>198</v>
      </c>
      <c r="C199">
        <v>810.66898227724937</v>
      </c>
      <c r="D199">
        <v>119.92680880865656</v>
      </c>
    </row>
    <row r="200" spans="1:4" x14ac:dyDescent="0.35">
      <c r="A200" t="s">
        <v>304</v>
      </c>
      <c r="B200">
        <v>199</v>
      </c>
      <c r="C200">
        <v>496.0209803916261</v>
      </c>
      <c r="D200">
        <v>66.891073896916382</v>
      </c>
    </row>
    <row r="201" spans="1:4" x14ac:dyDescent="0.35">
      <c r="A201" t="s">
        <v>305</v>
      </c>
      <c r="B201">
        <v>200</v>
      </c>
      <c r="C201">
        <v>0</v>
      </c>
      <c r="D201">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0.4646272152011785</v>
      </c>
      <c r="D2">
        <v>0</v>
      </c>
    </row>
    <row r="3" spans="1:4" x14ac:dyDescent="0.35">
      <c r="A3" t="s">
        <v>110</v>
      </c>
      <c r="B3">
        <v>2</v>
      </c>
      <c r="C3">
        <v>109.22279172913366</v>
      </c>
      <c r="D3">
        <v>268.85410702974133</v>
      </c>
    </row>
    <row r="4" spans="1:4" x14ac:dyDescent="0.35">
      <c r="A4" t="s">
        <v>111</v>
      </c>
      <c r="B4">
        <v>3</v>
      </c>
      <c r="C4">
        <v>55.289418899051469</v>
      </c>
      <c r="D4">
        <v>104.99592837865592</v>
      </c>
    </row>
    <row r="5" spans="1:4" x14ac:dyDescent="0.35">
      <c r="A5" t="s">
        <v>112</v>
      </c>
      <c r="B5">
        <v>4</v>
      </c>
      <c r="C5">
        <v>203.73575851421094</v>
      </c>
      <c r="D5">
        <v>129.422111541601</v>
      </c>
    </row>
    <row r="6" spans="1:4" x14ac:dyDescent="0.35">
      <c r="A6" t="s">
        <v>113</v>
      </c>
      <c r="B6">
        <v>5</v>
      </c>
      <c r="C6">
        <v>62.094025396284096</v>
      </c>
      <c r="D6">
        <v>53.716400437542696</v>
      </c>
    </row>
    <row r="7" spans="1:4" x14ac:dyDescent="0.35">
      <c r="A7" t="s">
        <v>114</v>
      </c>
      <c r="B7">
        <v>6</v>
      </c>
      <c r="C7">
        <v>0.48369960856875494</v>
      </c>
      <c r="D7">
        <v>0.33204488122794718</v>
      </c>
    </row>
    <row r="8" spans="1:4" x14ac:dyDescent="0.35">
      <c r="A8" t="s">
        <v>115</v>
      </c>
      <c r="B8">
        <v>7</v>
      </c>
      <c r="C8">
        <v>0.8789592510135501</v>
      </c>
      <c r="D8">
        <v>2.0750248156360906E-2</v>
      </c>
    </row>
    <row r="9" spans="1:4" x14ac:dyDescent="0.35">
      <c r="A9" t="s">
        <v>116</v>
      </c>
      <c r="B9">
        <v>8</v>
      </c>
      <c r="C9">
        <v>41.254597407532536</v>
      </c>
      <c r="D9">
        <v>67.102171058821753</v>
      </c>
    </row>
    <row r="10" spans="1:4" x14ac:dyDescent="0.35">
      <c r="A10" t="s">
        <v>117</v>
      </c>
      <c r="B10">
        <v>9</v>
      </c>
      <c r="C10">
        <v>4.055308206357676</v>
      </c>
      <c r="D10">
        <v>26.673062674091646</v>
      </c>
    </row>
    <row r="11" spans="1:4" x14ac:dyDescent="0.35">
      <c r="A11" t="s">
        <v>118</v>
      </c>
      <c r="B11">
        <v>10</v>
      </c>
      <c r="C11">
        <v>9.8257604380708212</v>
      </c>
      <c r="D11">
        <v>35.644507352218383</v>
      </c>
    </row>
    <row r="12" spans="1:4" x14ac:dyDescent="0.35">
      <c r="A12" t="s">
        <v>119</v>
      </c>
      <c r="B12">
        <v>11</v>
      </c>
      <c r="C12">
        <v>3.0218559307714838</v>
      </c>
      <c r="D12">
        <v>1.0921706388014196</v>
      </c>
    </row>
    <row r="13" spans="1:4" x14ac:dyDescent="0.35">
      <c r="A13" t="s">
        <v>120</v>
      </c>
      <c r="B13">
        <v>12</v>
      </c>
      <c r="C13">
        <v>6.3409868681370725</v>
      </c>
      <c r="D13">
        <v>1.714488157197634</v>
      </c>
    </row>
    <row r="14" spans="1:4" x14ac:dyDescent="0.35">
      <c r="A14" t="s">
        <v>121</v>
      </c>
      <c r="B14">
        <v>13</v>
      </c>
      <c r="C14">
        <v>2.6146900781382301</v>
      </c>
      <c r="D14">
        <v>5.4013203261158624</v>
      </c>
    </row>
    <row r="15" spans="1:4" x14ac:dyDescent="0.35">
      <c r="A15" t="s">
        <v>122</v>
      </c>
      <c r="B15">
        <v>14</v>
      </c>
      <c r="C15">
        <v>0</v>
      </c>
      <c r="D15">
        <v>0</v>
      </c>
    </row>
    <row r="16" spans="1:4" x14ac:dyDescent="0.35">
      <c r="A16" t="s">
        <v>123</v>
      </c>
      <c r="B16">
        <v>15</v>
      </c>
      <c r="C16">
        <v>7.7695924677796749E-3</v>
      </c>
      <c r="D16">
        <v>0</v>
      </c>
    </row>
    <row r="17" spans="1:4" x14ac:dyDescent="0.35">
      <c r="A17" t="s">
        <v>124</v>
      </c>
      <c r="B17">
        <v>16</v>
      </c>
      <c r="C17">
        <v>0</v>
      </c>
      <c r="D17">
        <v>0</v>
      </c>
    </row>
    <row r="18" spans="1:4" x14ac:dyDescent="0.35">
      <c r="A18" t="s">
        <v>125</v>
      </c>
      <c r="B18">
        <v>17</v>
      </c>
      <c r="C18">
        <v>0</v>
      </c>
      <c r="D18">
        <v>0</v>
      </c>
    </row>
    <row r="19" spans="1:4" x14ac:dyDescent="0.35">
      <c r="A19" t="s">
        <v>126</v>
      </c>
      <c r="B19">
        <v>18</v>
      </c>
      <c r="C19">
        <v>86.434850852290651</v>
      </c>
      <c r="D19">
        <v>503.71378545005518</v>
      </c>
    </row>
    <row r="20" spans="1:4" x14ac:dyDescent="0.35">
      <c r="A20" t="s">
        <v>127</v>
      </c>
      <c r="B20">
        <v>19</v>
      </c>
      <c r="C20">
        <v>39.764490542517748</v>
      </c>
      <c r="D20">
        <v>28.98283312062642</v>
      </c>
    </row>
    <row r="21" spans="1:4" x14ac:dyDescent="0.35">
      <c r="A21" t="s">
        <v>128</v>
      </c>
      <c r="B21">
        <v>20</v>
      </c>
      <c r="C21">
        <v>0.81111190550431578</v>
      </c>
      <c r="D21">
        <v>0</v>
      </c>
    </row>
    <row r="22" spans="1:4" x14ac:dyDescent="0.35">
      <c r="A22" t="s">
        <v>129</v>
      </c>
      <c r="B22">
        <v>21</v>
      </c>
      <c r="C22">
        <v>3.8505871167755666E-3</v>
      </c>
      <c r="D22">
        <v>0</v>
      </c>
    </row>
    <row r="23" spans="1:4" x14ac:dyDescent="0.35">
      <c r="A23" t="s">
        <v>130</v>
      </c>
      <c r="B23">
        <v>22</v>
      </c>
      <c r="C23">
        <v>7.2576571553788272</v>
      </c>
      <c r="D23">
        <v>0</v>
      </c>
    </row>
    <row r="24" spans="1:4" x14ac:dyDescent="0.35">
      <c r="A24" t="s">
        <v>131</v>
      </c>
      <c r="B24">
        <v>23</v>
      </c>
      <c r="C24">
        <v>0</v>
      </c>
      <c r="D24">
        <v>0</v>
      </c>
    </row>
    <row r="25" spans="1:4" x14ac:dyDescent="0.35">
      <c r="A25" t="s">
        <v>132</v>
      </c>
      <c r="B25">
        <v>24</v>
      </c>
      <c r="C25">
        <v>0</v>
      </c>
      <c r="D25">
        <v>0</v>
      </c>
    </row>
    <row r="26" spans="1:4" x14ac:dyDescent="0.35">
      <c r="A26" t="s">
        <v>133</v>
      </c>
      <c r="B26">
        <v>25</v>
      </c>
      <c r="C26">
        <v>0</v>
      </c>
      <c r="D26">
        <v>0</v>
      </c>
    </row>
    <row r="27" spans="1:4" x14ac:dyDescent="0.35">
      <c r="A27" t="s">
        <v>134</v>
      </c>
      <c r="B27">
        <v>26</v>
      </c>
      <c r="C27">
        <v>0.30249032086277416</v>
      </c>
      <c r="D27">
        <v>0</v>
      </c>
    </row>
    <row r="28" spans="1:4" x14ac:dyDescent="0.35">
      <c r="A28" t="s">
        <v>135</v>
      </c>
      <c r="B28">
        <v>27</v>
      </c>
      <c r="C28">
        <v>0.81556274175062982</v>
      </c>
      <c r="D28">
        <v>9.4509415222766737</v>
      </c>
    </row>
    <row r="29" spans="1:4" x14ac:dyDescent="0.35">
      <c r="A29" t="s">
        <v>136</v>
      </c>
      <c r="B29">
        <v>28</v>
      </c>
      <c r="C29">
        <v>38.012439880226111</v>
      </c>
      <c r="D29">
        <v>0</v>
      </c>
    </row>
    <row r="30" spans="1:4" x14ac:dyDescent="0.35">
      <c r="A30" t="s">
        <v>137</v>
      </c>
      <c r="B30">
        <v>29</v>
      </c>
      <c r="C30">
        <v>134.40548040062913</v>
      </c>
      <c r="D30">
        <v>0</v>
      </c>
    </row>
    <row r="31" spans="1:4" x14ac:dyDescent="0.35">
      <c r="A31" t="s">
        <v>138</v>
      </c>
      <c r="B31">
        <v>30</v>
      </c>
      <c r="C31">
        <v>0</v>
      </c>
      <c r="D31">
        <v>0</v>
      </c>
    </row>
    <row r="32" spans="1:4" x14ac:dyDescent="0.35">
      <c r="A32" t="s">
        <v>139</v>
      </c>
      <c r="B32">
        <v>31</v>
      </c>
      <c r="C32">
        <v>2.204139354570786E-2</v>
      </c>
      <c r="D32">
        <v>0</v>
      </c>
    </row>
    <row r="33" spans="1:4" x14ac:dyDescent="0.35">
      <c r="A33" t="s">
        <v>140</v>
      </c>
      <c r="B33">
        <v>32</v>
      </c>
      <c r="C33">
        <v>0</v>
      </c>
      <c r="D33">
        <v>0</v>
      </c>
    </row>
    <row r="34" spans="1:4" x14ac:dyDescent="0.35">
      <c r="A34" t="s">
        <v>141</v>
      </c>
      <c r="B34">
        <v>33</v>
      </c>
      <c r="C34">
        <v>0.60293823897129373</v>
      </c>
      <c r="D34">
        <v>0</v>
      </c>
    </row>
    <row r="35" spans="1:4" x14ac:dyDescent="0.35">
      <c r="A35" t="s">
        <v>142</v>
      </c>
      <c r="B35">
        <v>34</v>
      </c>
      <c r="C35">
        <v>0</v>
      </c>
      <c r="D35">
        <v>0</v>
      </c>
    </row>
    <row r="36" spans="1:4" x14ac:dyDescent="0.35">
      <c r="A36" t="s">
        <v>143</v>
      </c>
      <c r="B36">
        <v>35</v>
      </c>
      <c r="C36">
        <v>1.7749505688008885E-2</v>
      </c>
      <c r="D36">
        <v>0</v>
      </c>
    </row>
    <row r="37" spans="1:4" x14ac:dyDescent="0.35">
      <c r="A37" t="s">
        <v>144</v>
      </c>
      <c r="B37">
        <v>36</v>
      </c>
      <c r="C37">
        <v>0</v>
      </c>
      <c r="D37">
        <v>0</v>
      </c>
    </row>
    <row r="38" spans="1:4" x14ac:dyDescent="0.35">
      <c r="A38" t="s">
        <v>145</v>
      </c>
      <c r="B38">
        <v>37</v>
      </c>
      <c r="C38">
        <v>0</v>
      </c>
      <c r="D38">
        <v>0</v>
      </c>
    </row>
    <row r="39" spans="1:4" x14ac:dyDescent="0.35">
      <c r="A39" t="s">
        <v>146</v>
      </c>
      <c r="B39">
        <v>38</v>
      </c>
      <c r="C39">
        <v>7.9705837269575253E-2</v>
      </c>
      <c r="D39">
        <v>0</v>
      </c>
    </row>
    <row r="40" spans="1:4" x14ac:dyDescent="0.35">
      <c r="A40" t="s">
        <v>147</v>
      </c>
      <c r="B40">
        <v>39</v>
      </c>
      <c r="C40">
        <v>0.2430562479778231</v>
      </c>
      <c r="D40">
        <v>0</v>
      </c>
    </row>
    <row r="41" spans="1:4" x14ac:dyDescent="0.35">
      <c r="A41" t="s">
        <v>148</v>
      </c>
      <c r="B41">
        <v>40</v>
      </c>
      <c r="C41">
        <v>5.4267903660663253</v>
      </c>
      <c r="D41">
        <v>3.6906883238842161</v>
      </c>
    </row>
    <row r="42" spans="1:4" x14ac:dyDescent="0.35">
      <c r="A42" t="s">
        <v>149</v>
      </c>
      <c r="B42">
        <v>41</v>
      </c>
      <c r="C42">
        <v>46.64357782223825</v>
      </c>
      <c r="D42">
        <v>3.9140732596835055</v>
      </c>
    </row>
    <row r="43" spans="1:4" x14ac:dyDescent="0.35">
      <c r="A43" t="s">
        <v>150</v>
      </c>
      <c r="B43">
        <v>42</v>
      </c>
      <c r="C43">
        <v>11.100234654585593</v>
      </c>
      <c r="D43">
        <v>8.6429848817008939</v>
      </c>
    </row>
    <row r="44" spans="1:4" x14ac:dyDescent="0.35">
      <c r="A44" t="s">
        <v>151</v>
      </c>
      <c r="B44">
        <v>43</v>
      </c>
      <c r="C44">
        <v>16.442377544896104</v>
      </c>
      <c r="D44">
        <v>38.572394029403917</v>
      </c>
    </row>
    <row r="45" spans="1:4" x14ac:dyDescent="0.35">
      <c r="A45" t="s">
        <v>152</v>
      </c>
      <c r="B45">
        <v>44</v>
      </c>
      <c r="C45">
        <v>75.805955968892732</v>
      </c>
      <c r="D45">
        <v>16.870554305847243</v>
      </c>
    </row>
    <row r="46" spans="1:4" x14ac:dyDescent="0.35">
      <c r="A46" t="s">
        <v>153</v>
      </c>
      <c r="B46">
        <v>45</v>
      </c>
      <c r="C46">
        <v>69.198152372285136</v>
      </c>
      <c r="D46">
        <v>40.014712934640748</v>
      </c>
    </row>
    <row r="47" spans="1:4" x14ac:dyDescent="0.35">
      <c r="A47" t="s">
        <v>154</v>
      </c>
      <c r="B47">
        <v>46</v>
      </c>
      <c r="C47">
        <v>12.372612724919204</v>
      </c>
      <c r="D47">
        <v>3.3300240914034678</v>
      </c>
    </row>
    <row r="48" spans="1:4" x14ac:dyDescent="0.35">
      <c r="A48" t="s">
        <v>155</v>
      </c>
      <c r="B48">
        <v>47</v>
      </c>
      <c r="C48">
        <v>59.48453188981302</v>
      </c>
      <c r="D48">
        <v>24.76544796784513</v>
      </c>
    </row>
    <row r="49" spans="1:4" x14ac:dyDescent="0.35">
      <c r="A49" t="s">
        <v>156</v>
      </c>
      <c r="B49">
        <v>48</v>
      </c>
      <c r="C49">
        <v>218.08474594488251</v>
      </c>
      <c r="D49">
        <v>413.36619519187821</v>
      </c>
    </row>
    <row r="50" spans="1:4" x14ac:dyDescent="0.35">
      <c r="A50" t="s">
        <v>157</v>
      </c>
      <c r="B50">
        <v>49</v>
      </c>
      <c r="C50">
        <v>2.5231379507546476</v>
      </c>
      <c r="D50">
        <v>1.5569490203802594</v>
      </c>
    </row>
    <row r="51" spans="1:4" x14ac:dyDescent="0.35">
      <c r="A51" t="s">
        <v>158</v>
      </c>
      <c r="B51">
        <v>50</v>
      </c>
      <c r="C51">
        <v>52.706379460364403</v>
      </c>
      <c r="D51">
        <v>0.85697951972117814</v>
      </c>
    </row>
    <row r="52" spans="1:4" x14ac:dyDescent="0.35">
      <c r="A52" t="s">
        <v>159</v>
      </c>
      <c r="B52">
        <v>51</v>
      </c>
      <c r="C52">
        <v>710.31852354590637</v>
      </c>
      <c r="D52">
        <v>545.39766399148152</v>
      </c>
    </row>
    <row r="53" spans="1:4" x14ac:dyDescent="0.35">
      <c r="A53" t="s">
        <v>160</v>
      </c>
      <c r="B53">
        <v>52</v>
      </c>
      <c r="C53">
        <v>380.87046074365315</v>
      </c>
      <c r="D53">
        <v>89.08061558496037</v>
      </c>
    </row>
    <row r="54" spans="1:4" x14ac:dyDescent="0.35">
      <c r="A54" t="s">
        <v>161</v>
      </c>
      <c r="B54">
        <v>53</v>
      </c>
      <c r="C54">
        <v>72.93975608832092</v>
      </c>
      <c r="D54">
        <v>214.28201751726107</v>
      </c>
    </row>
    <row r="55" spans="1:4" x14ac:dyDescent="0.35">
      <c r="A55" t="s">
        <v>162</v>
      </c>
      <c r="B55">
        <v>54</v>
      </c>
      <c r="C55">
        <v>49.37356427660815</v>
      </c>
      <c r="D55">
        <v>15.477950298648809</v>
      </c>
    </row>
    <row r="56" spans="1:4" x14ac:dyDescent="0.35">
      <c r="A56" t="s">
        <v>163</v>
      </c>
      <c r="B56">
        <v>55</v>
      </c>
      <c r="C56">
        <v>277.79122479449745</v>
      </c>
      <c r="D56">
        <v>298.70399774889501</v>
      </c>
    </row>
    <row r="57" spans="1:4" x14ac:dyDescent="0.35">
      <c r="A57" t="s">
        <v>164</v>
      </c>
      <c r="B57">
        <v>56</v>
      </c>
      <c r="C57">
        <v>307.02960478355777</v>
      </c>
      <c r="D57">
        <v>211.76952528056881</v>
      </c>
    </row>
    <row r="58" spans="1:4" x14ac:dyDescent="0.35">
      <c r="A58" t="s">
        <v>165</v>
      </c>
      <c r="B58">
        <v>57</v>
      </c>
      <c r="C58">
        <v>84.121593598757826</v>
      </c>
      <c r="D58">
        <v>11.01630017136265</v>
      </c>
    </row>
    <row r="59" spans="1:4" x14ac:dyDescent="0.35">
      <c r="A59" t="s">
        <v>166</v>
      </c>
      <c r="B59">
        <v>58</v>
      </c>
      <c r="C59">
        <v>306.54047101453625</v>
      </c>
      <c r="D59">
        <v>1820.9360857830841</v>
      </c>
    </row>
    <row r="60" spans="1:4" x14ac:dyDescent="0.35">
      <c r="A60" t="s">
        <v>167</v>
      </c>
      <c r="B60">
        <v>59</v>
      </c>
      <c r="C60">
        <v>0</v>
      </c>
      <c r="D60">
        <v>0</v>
      </c>
    </row>
    <row r="61" spans="1:4" x14ac:dyDescent="0.35">
      <c r="A61" t="s">
        <v>168</v>
      </c>
      <c r="B61">
        <v>60</v>
      </c>
      <c r="C61">
        <v>3.4998886625132695</v>
      </c>
      <c r="D61">
        <v>9.4972085648021878</v>
      </c>
    </row>
    <row r="62" spans="1:4" x14ac:dyDescent="0.35">
      <c r="A62" t="s">
        <v>169</v>
      </c>
      <c r="B62">
        <v>61</v>
      </c>
      <c r="C62">
        <v>0</v>
      </c>
      <c r="D62">
        <v>0</v>
      </c>
    </row>
    <row r="63" spans="1:4" x14ac:dyDescent="0.35">
      <c r="A63" t="s">
        <v>103</v>
      </c>
      <c r="B63">
        <v>62</v>
      </c>
      <c r="C63">
        <v>263.2539642430886</v>
      </c>
      <c r="D63">
        <v>100.72620674928828</v>
      </c>
    </row>
    <row r="64" spans="1:4" x14ac:dyDescent="0.35">
      <c r="A64" t="s">
        <v>170</v>
      </c>
      <c r="B64">
        <v>63</v>
      </c>
      <c r="C64">
        <v>86.370686006471502</v>
      </c>
      <c r="D64">
        <v>191.83958619517986</v>
      </c>
    </row>
    <row r="65" spans="1:4" x14ac:dyDescent="0.35">
      <c r="A65" t="s">
        <v>171</v>
      </c>
      <c r="B65">
        <v>64</v>
      </c>
      <c r="C65">
        <v>0.82564573149677623</v>
      </c>
      <c r="D65">
        <v>0</v>
      </c>
    </row>
    <row r="66" spans="1:4" x14ac:dyDescent="0.35">
      <c r="A66" t="s">
        <v>172</v>
      </c>
      <c r="B66">
        <v>65</v>
      </c>
      <c r="C66">
        <v>0</v>
      </c>
      <c r="D66">
        <v>0</v>
      </c>
    </row>
    <row r="67" spans="1:4" x14ac:dyDescent="0.35">
      <c r="A67" t="s">
        <v>173</v>
      </c>
      <c r="B67">
        <v>66</v>
      </c>
      <c r="C67">
        <v>0.16240829397380352</v>
      </c>
      <c r="D67">
        <v>0</v>
      </c>
    </row>
    <row r="68" spans="1:4" x14ac:dyDescent="0.35">
      <c r="A68" t="s">
        <v>174</v>
      </c>
      <c r="B68">
        <v>67</v>
      </c>
      <c r="C68">
        <v>203.20595096890176</v>
      </c>
      <c r="D68">
        <v>0</v>
      </c>
    </row>
    <row r="69" spans="1:4" x14ac:dyDescent="0.35">
      <c r="A69" t="s">
        <v>175</v>
      </c>
      <c r="B69">
        <v>68</v>
      </c>
      <c r="C69">
        <v>0</v>
      </c>
      <c r="D69">
        <v>0</v>
      </c>
    </row>
    <row r="70" spans="1:4" x14ac:dyDescent="0.35">
      <c r="A70" t="s">
        <v>176</v>
      </c>
      <c r="B70">
        <v>69</v>
      </c>
      <c r="C70">
        <v>0</v>
      </c>
      <c r="D70">
        <v>0</v>
      </c>
    </row>
    <row r="71" spans="1:4" x14ac:dyDescent="0.35">
      <c r="A71" t="s">
        <v>177</v>
      </c>
      <c r="B71">
        <v>70</v>
      </c>
      <c r="C71">
        <v>80.92596040321574</v>
      </c>
      <c r="D71">
        <v>0</v>
      </c>
    </row>
    <row r="72" spans="1:4" x14ac:dyDescent="0.35">
      <c r="A72" t="s">
        <v>178</v>
      </c>
      <c r="B72">
        <v>71</v>
      </c>
      <c r="C72">
        <v>14.622440198515804</v>
      </c>
      <c r="D72">
        <v>0</v>
      </c>
    </row>
    <row r="73" spans="1:4" x14ac:dyDescent="0.35">
      <c r="A73" t="s">
        <v>179</v>
      </c>
      <c r="B73">
        <v>72</v>
      </c>
      <c r="C73">
        <v>0</v>
      </c>
      <c r="D73">
        <v>0</v>
      </c>
    </row>
    <row r="74" spans="1:4" x14ac:dyDescent="0.35">
      <c r="A74" t="s">
        <v>180</v>
      </c>
      <c r="B74">
        <v>73</v>
      </c>
      <c r="C74">
        <v>188.00382612465862</v>
      </c>
      <c r="D74">
        <v>0</v>
      </c>
    </row>
    <row r="75" spans="1:4" x14ac:dyDescent="0.35">
      <c r="A75" t="s">
        <v>181</v>
      </c>
      <c r="B75">
        <v>74</v>
      </c>
      <c r="C75">
        <v>0.40897314552225006</v>
      </c>
      <c r="D75">
        <v>0</v>
      </c>
    </row>
    <row r="76" spans="1:4" x14ac:dyDescent="0.35">
      <c r="A76" t="s">
        <v>182</v>
      </c>
      <c r="B76">
        <v>75</v>
      </c>
      <c r="C76">
        <v>139.42656089217184</v>
      </c>
      <c r="D76">
        <v>0</v>
      </c>
    </row>
    <row r="77" spans="1:4" x14ac:dyDescent="0.35">
      <c r="A77" t="s">
        <v>183</v>
      </c>
      <c r="B77">
        <v>76</v>
      </c>
      <c r="C77">
        <v>2.9212862621640792</v>
      </c>
      <c r="D77">
        <v>0</v>
      </c>
    </row>
    <row r="78" spans="1:4" x14ac:dyDescent="0.35">
      <c r="A78" t="s">
        <v>184</v>
      </c>
      <c r="B78">
        <v>77</v>
      </c>
      <c r="C78">
        <v>0</v>
      </c>
      <c r="D78">
        <v>0</v>
      </c>
    </row>
    <row r="79" spans="1:4" x14ac:dyDescent="0.35">
      <c r="A79" t="s">
        <v>185</v>
      </c>
      <c r="B79">
        <v>78</v>
      </c>
      <c r="C79">
        <v>10.816208561813307</v>
      </c>
      <c r="D79">
        <v>0</v>
      </c>
    </row>
    <row r="80" spans="1:4" x14ac:dyDescent="0.35">
      <c r="A80" t="s">
        <v>186</v>
      </c>
      <c r="B80">
        <v>79</v>
      </c>
      <c r="C80">
        <v>12.207672386073394</v>
      </c>
      <c r="D80">
        <v>0</v>
      </c>
    </row>
    <row r="81" spans="1:4" x14ac:dyDescent="0.35">
      <c r="A81" t="s">
        <v>187</v>
      </c>
      <c r="B81">
        <v>80</v>
      </c>
      <c r="C81">
        <v>0.26493264043811871</v>
      </c>
      <c r="D81">
        <v>0</v>
      </c>
    </row>
    <row r="82" spans="1:4" x14ac:dyDescent="0.35">
      <c r="A82" t="s">
        <v>188</v>
      </c>
      <c r="B82">
        <v>81</v>
      </c>
      <c r="C82">
        <v>18.841088097859572</v>
      </c>
      <c r="D82">
        <v>0</v>
      </c>
    </row>
    <row r="83" spans="1:4" x14ac:dyDescent="0.35">
      <c r="A83" t="s">
        <v>189</v>
      </c>
      <c r="B83">
        <v>82</v>
      </c>
      <c r="C83">
        <v>16.991019668294747</v>
      </c>
      <c r="D83">
        <v>0</v>
      </c>
    </row>
    <row r="84" spans="1:4" x14ac:dyDescent="0.35">
      <c r="A84" t="s">
        <v>190</v>
      </c>
      <c r="B84">
        <v>83</v>
      </c>
      <c r="C84">
        <v>0</v>
      </c>
      <c r="D84">
        <v>0</v>
      </c>
    </row>
    <row r="85" spans="1:4" x14ac:dyDescent="0.35">
      <c r="A85" t="s">
        <v>191</v>
      </c>
      <c r="B85">
        <v>84</v>
      </c>
      <c r="C85">
        <v>1.1067919581634471</v>
      </c>
      <c r="D85">
        <v>0</v>
      </c>
    </row>
    <row r="86" spans="1:4" x14ac:dyDescent="0.35">
      <c r="A86" t="s">
        <v>192</v>
      </c>
      <c r="B86">
        <v>85</v>
      </c>
      <c r="C86">
        <v>0.16563233390194781</v>
      </c>
      <c r="D86">
        <v>0</v>
      </c>
    </row>
    <row r="87" spans="1:4" x14ac:dyDescent="0.35">
      <c r="A87" t="s">
        <v>193</v>
      </c>
      <c r="B87">
        <v>86</v>
      </c>
      <c r="C87">
        <v>94.589952363172202</v>
      </c>
      <c r="D87">
        <v>41.559642259906532</v>
      </c>
    </row>
    <row r="88" spans="1:4" x14ac:dyDescent="0.35">
      <c r="A88" t="s">
        <v>194</v>
      </c>
      <c r="B88">
        <v>87</v>
      </c>
      <c r="C88">
        <v>0</v>
      </c>
      <c r="D88">
        <v>0</v>
      </c>
    </row>
    <row r="89" spans="1:4" x14ac:dyDescent="0.35">
      <c r="A89" t="s">
        <v>195</v>
      </c>
      <c r="B89">
        <v>88</v>
      </c>
      <c r="C89">
        <v>1.2470268398586015</v>
      </c>
      <c r="D89">
        <v>1.2344549389295778</v>
      </c>
    </row>
    <row r="90" spans="1:4" x14ac:dyDescent="0.35">
      <c r="A90" t="s">
        <v>196</v>
      </c>
      <c r="B90">
        <v>89</v>
      </c>
      <c r="C90">
        <v>69.443855335656224</v>
      </c>
      <c r="D90">
        <v>41.350916623622865</v>
      </c>
    </row>
    <row r="91" spans="1:4" x14ac:dyDescent="0.35">
      <c r="A91" t="s">
        <v>197</v>
      </c>
      <c r="B91">
        <v>90</v>
      </c>
      <c r="C91">
        <v>590.02107639569181</v>
      </c>
      <c r="D91">
        <v>4.9677436765824519</v>
      </c>
    </row>
    <row r="92" spans="1:4" x14ac:dyDescent="0.35">
      <c r="A92" t="s">
        <v>198</v>
      </c>
      <c r="B92">
        <v>91</v>
      </c>
      <c r="C92">
        <v>0.59059614942832184</v>
      </c>
      <c r="D92">
        <v>0.71133956310643109</v>
      </c>
    </row>
    <row r="93" spans="1:4" x14ac:dyDescent="0.35">
      <c r="A93" t="s">
        <v>199</v>
      </c>
      <c r="B93">
        <v>92</v>
      </c>
      <c r="C93">
        <v>1.376704948590435</v>
      </c>
      <c r="D93">
        <v>0</v>
      </c>
    </row>
    <row r="94" spans="1:4" x14ac:dyDescent="0.35">
      <c r="A94" t="s">
        <v>200</v>
      </c>
      <c r="B94">
        <v>93</v>
      </c>
      <c r="C94">
        <v>3.3212152424589282E-2</v>
      </c>
      <c r="D94">
        <v>5.9495680010335623E-2</v>
      </c>
    </row>
    <row r="95" spans="1:4" x14ac:dyDescent="0.35">
      <c r="A95" t="s">
        <v>201</v>
      </c>
      <c r="B95">
        <v>94</v>
      </c>
      <c r="C95">
        <v>2.2922578758296608E-3</v>
      </c>
      <c r="D95">
        <v>0</v>
      </c>
    </row>
    <row r="96" spans="1:4" x14ac:dyDescent="0.35">
      <c r="A96" t="s">
        <v>202</v>
      </c>
      <c r="B96">
        <v>95</v>
      </c>
      <c r="C96">
        <v>8.3832569641951703E-3</v>
      </c>
      <c r="D96">
        <v>1.4976689821385651</v>
      </c>
    </row>
    <row r="97" spans="1:4" x14ac:dyDescent="0.35">
      <c r="A97" t="s">
        <v>203</v>
      </c>
      <c r="B97">
        <v>96</v>
      </c>
      <c r="C97">
        <v>533.42987765583337</v>
      </c>
      <c r="D97">
        <v>355.93864386919739</v>
      </c>
    </row>
    <row r="98" spans="1:4" x14ac:dyDescent="0.35">
      <c r="A98" t="s">
        <v>204</v>
      </c>
      <c r="B98">
        <v>97</v>
      </c>
      <c r="C98">
        <v>84.31147599096613</v>
      </c>
      <c r="D98">
        <v>24.640589150436192</v>
      </c>
    </row>
    <row r="99" spans="1:4" x14ac:dyDescent="0.35">
      <c r="A99" t="s">
        <v>205</v>
      </c>
      <c r="B99">
        <v>98</v>
      </c>
      <c r="C99">
        <v>0</v>
      </c>
      <c r="D99">
        <v>0</v>
      </c>
    </row>
    <row r="100" spans="1:4" x14ac:dyDescent="0.35">
      <c r="A100" t="s">
        <v>206</v>
      </c>
      <c r="B100">
        <v>99</v>
      </c>
      <c r="C100">
        <v>37.850600390792962</v>
      </c>
      <c r="D100">
        <v>5.0620414932961353</v>
      </c>
    </row>
    <row r="101" spans="1:4" x14ac:dyDescent="0.35">
      <c r="A101" t="s">
        <v>207</v>
      </c>
      <c r="B101">
        <v>100</v>
      </c>
      <c r="C101">
        <v>2.6597595328960288</v>
      </c>
      <c r="D101">
        <v>17.203498003066773</v>
      </c>
    </row>
    <row r="102" spans="1:4" x14ac:dyDescent="0.35">
      <c r="A102" t="s">
        <v>208</v>
      </c>
      <c r="B102">
        <v>101</v>
      </c>
      <c r="C102">
        <v>56.372928362243726</v>
      </c>
      <c r="D102">
        <v>223.96797092946156</v>
      </c>
    </row>
    <row r="103" spans="1:4" x14ac:dyDescent="0.35">
      <c r="A103" t="s">
        <v>209</v>
      </c>
      <c r="B103">
        <v>102</v>
      </c>
      <c r="C103">
        <v>0</v>
      </c>
      <c r="D103">
        <v>0</v>
      </c>
    </row>
    <row r="104" spans="1:4" x14ac:dyDescent="0.35">
      <c r="A104" t="s">
        <v>104</v>
      </c>
      <c r="B104">
        <v>103</v>
      </c>
      <c r="C104">
        <v>79.305264505560174</v>
      </c>
      <c r="D104">
        <v>17.778777744738882</v>
      </c>
    </row>
    <row r="105" spans="1:4" x14ac:dyDescent="0.35">
      <c r="A105" t="s">
        <v>210</v>
      </c>
      <c r="B105">
        <v>104</v>
      </c>
      <c r="C105">
        <v>493.3422492566516</v>
      </c>
      <c r="D105">
        <v>467.61446716083435</v>
      </c>
    </row>
    <row r="106" spans="1:4" x14ac:dyDescent="0.35">
      <c r="A106" t="s">
        <v>211</v>
      </c>
      <c r="B106">
        <v>105</v>
      </c>
      <c r="C106">
        <v>0</v>
      </c>
      <c r="D106">
        <v>0</v>
      </c>
    </row>
    <row r="107" spans="1:4" x14ac:dyDescent="0.35">
      <c r="A107" t="s">
        <v>212</v>
      </c>
      <c r="B107">
        <v>106</v>
      </c>
      <c r="C107">
        <v>19.034959251813582</v>
      </c>
      <c r="D107">
        <v>1.9591295013210313E-2</v>
      </c>
    </row>
    <row r="108" spans="1:4" x14ac:dyDescent="0.35">
      <c r="A108" t="s">
        <v>213</v>
      </c>
      <c r="B108">
        <v>107</v>
      </c>
      <c r="C108">
        <v>0</v>
      </c>
      <c r="D108">
        <v>0</v>
      </c>
    </row>
    <row r="109" spans="1:4" x14ac:dyDescent="0.35">
      <c r="A109" t="s">
        <v>214</v>
      </c>
      <c r="B109">
        <v>108</v>
      </c>
      <c r="C109">
        <v>43.625890893828007</v>
      </c>
      <c r="D109">
        <v>29.714151520015548</v>
      </c>
    </row>
    <row r="110" spans="1:4" x14ac:dyDescent="0.35">
      <c r="A110" t="s">
        <v>215</v>
      </c>
      <c r="B110">
        <v>109</v>
      </c>
      <c r="C110">
        <v>0</v>
      </c>
      <c r="D110">
        <v>0</v>
      </c>
    </row>
    <row r="111" spans="1:4" x14ac:dyDescent="0.35">
      <c r="A111" t="s">
        <v>216</v>
      </c>
      <c r="B111">
        <v>110</v>
      </c>
      <c r="C111">
        <v>8.8032570974912314</v>
      </c>
      <c r="D111">
        <v>5.5706121030914435</v>
      </c>
    </row>
    <row r="112" spans="1:4" x14ac:dyDescent="0.35">
      <c r="A112" t="s">
        <v>217</v>
      </c>
      <c r="B112">
        <v>111</v>
      </c>
      <c r="C112">
        <v>0</v>
      </c>
      <c r="D112">
        <v>0</v>
      </c>
    </row>
    <row r="113" spans="1:4" x14ac:dyDescent="0.35">
      <c r="A113" t="s">
        <v>218</v>
      </c>
      <c r="B113">
        <v>112</v>
      </c>
      <c r="C113">
        <v>48.443825660112502</v>
      </c>
      <c r="D113">
        <v>67.478115432503529</v>
      </c>
    </row>
    <row r="114" spans="1:4" x14ac:dyDescent="0.35">
      <c r="A114" t="s">
        <v>219</v>
      </c>
      <c r="B114">
        <v>113</v>
      </c>
      <c r="C114">
        <v>0</v>
      </c>
      <c r="D114">
        <v>0</v>
      </c>
    </row>
    <row r="115" spans="1:4" x14ac:dyDescent="0.35">
      <c r="A115" t="s">
        <v>220</v>
      </c>
      <c r="B115">
        <v>114</v>
      </c>
      <c r="C115">
        <v>4.4827822009554144</v>
      </c>
      <c r="D115">
        <v>2.1777348295016266</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446.30744812095139</v>
      </c>
      <c r="D118">
        <v>556.71336377945795</v>
      </c>
    </row>
    <row r="119" spans="1:4" x14ac:dyDescent="0.35">
      <c r="A119" t="s">
        <v>224</v>
      </c>
      <c r="B119">
        <v>118</v>
      </c>
      <c r="C119">
        <v>741.35198109619023</v>
      </c>
      <c r="D119">
        <v>279.39099531501023</v>
      </c>
    </row>
    <row r="120" spans="1:4" x14ac:dyDescent="0.35">
      <c r="A120" t="s">
        <v>225</v>
      </c>
      <c r="B120">
        <v>119</v>
      </c>
      <c r="C120">
        <v>112.37133702574812</v>
      </c>
      <c r="D120">
        <v>86.696570785124791</v>
      </c>
    </row>
    <row r="121" spans="1:4" x14ac:dyDescent="0.35">
      <c r="A121" t="s">
        <v>226</v>
      </c>
      <c r="B121">
        <v>120</v>
      </c>
      <c r="C121">
        <v>354.13116479507011</v>
      </c>
      <c r="D121">
        <v>152.23340482253863</v>
      </c>
    </row>
    <row r="122" spans="1:4" x14ac:dyDescent="0.35">
      <c r="A122" t="s">
        <v>227</v>
      </c>
      <c r="B122">
        <v>121</v>
      </c>
      <c r="C122">
        <v>652.06066965113735</v>
      </c>
      <c r="D122">
        <v>112.80129128090705</v>
      </c>
    </row>
    <row r="123" spans="1:4" x14ac:dyDescent="0.35">
      <c r="A123" t="s">
        <v>228</v>
      </c>
      <c r="B123">
        <v>122</v>
      </c>
      <c r="C123">
        <v>195.54009018578819</v>
      </c>
      <c r="D123">
        <v>33.393691466756628</v>
      </c>
    </row>
    <row r="124" spans="1:4" x14ac:dyDescent="0.35">
      <c r="A124" t="s">
        <v>229</v>
      </c>
      <c r="B124">
        <v>123</v>
      </c>
      <c r="C124">
        <v>686.94066059752083</v>
      </c>
      <c r="D124">
        <v>105.68241022282324</v>
      </c>
    </row>
    <row r="125" spans="1:4" x14ac:dyDescent="0.35">
      <c r="A125" t="s">
        <v>230</v>
      </c>
      <c r="B125">
        <v>124</v>
      </c>
      <c r="C125">
        <v>147.80731411006587</v>
      </c>
      <c r="D125">
        <v>136.07837920322206</v>
      </c>
    </row>
    <row r="126" spans="1:4" x14ac:dyDescent="0.35">
      <c r="A126" t="s">
        <v>231</v>
      </c>
      <c r="B126">
        <v>125</v>
      </c>
      <c r="C126">
        <v>291.92009422687801</v>
      </c>
      <c r="D126">
        <v>452.582078077137</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235.04356561463177</v>
      </c>
      <c r="D151">
        <v>215.49196433545862</v>
      </c>
    </row>
    <row r="152" spans="1:4" x14ac:dyDescent="0.35">
      <c r="A152" t="s">
        <v>257</v>
      </c>
      <c r="B152">
        <v>151</v>
      </c>
      <c r="C152">
        <v>0</v>
      </c>
      <c r="D152">
        <v>0</v>
      </c>
    </row>
    <row r="153" spans="1:4" x14ac:dyDescent="0.35">
      <c r="A153" t="s">
        <v>258</v>
      </c>
      <c r="B153">
        <v>152</v>
      </c>
      <c r="C153">
        <v>40.511681945924543</v>
      </c>
      <c r="D153">
        <v>45.49618937636361</v>
      </c>
    </row>
    <row r="154" spans="1:4" x14ac:dyDescent="0.35">
      <c r="A154" t="s">
        <v>259</v>
      </c>
      <c r="B154">
        <v>153</v>
      </c>
      <c r="C154">
        <v>9.4082852137571198</v>
      </c>
      <c r="D154">
        <v>12.118378094455005</v>
      </c>
    </row>
    <row r="155" spans="1:4" x14ac:dyDescent="0.35">
      <c r="A155" t="s">
        <v>260</v>
      </c>
      <c r="B155">
        <v>154</v>
      </c>
      <c r="C155">
        <v>164.03611085700595</v>
      </c>
      <c r="D155">
        <v>139.29856818685585</v>
      </c>
    </row>
    <row r="156" spans="1:4" x14ac:dyDescent="0.35">
      <c r="A156" t="s">
        <v>326</v>
      </c>
      <c r="B156">
        <v>155</v>
      </c>
      <c r="C156">
        <v>109.1433422244893</v>
      </c>
      <c r="D156">
        <v>109.02955185570436</v>
      </c>
    </row>
    <row r="157" spans="1:4" x14ac:dyDescent="0.35">
      <c r="A157" t="s">
        <v>261</v>
      </c>
      <c r="B157">
        <v>156</v>
      </c>
      <c r="C157">
        <v>885.60572545980892</v>
      </c>
      <c r="D157">
        <v>950.90118649939177</v>
      </c>
    </row>
    <row r="158" spans="1:4" x14ac:dyDescent="0.35">
      <c r="A158" t="s">
        <v>262</v>
      </c>
      <c r="B158">
        <v>157</v>
      </c>
      <c r="C158">
        <v>159.72138607548862</v>
      </c>
      <c r="D158">
        <v>480.58266398183713</v>
      </c>
    </row>
    <row r="159" spans="1:4" x14ac:dyDescent="0.35">
      <c r="A159" t="s">
        <v>263</v>
      </c>
      <c r="B159">
        <v>158</v>
      </c>
      <c r="C159">
        <v>381.70828199546895</v>
      </c>
      <c r="D159">
        <v>821.06313285765691</v>
      </c>
    </row>
    <row r="160" spans="1:4" x14ac:dyDescent="0.35">
      <c r="A160" t="s">
        <v>264</v>
      </c>
      <c r="B160">
        <v>159</v>
      </c>
      <c r="C160">
        <v>4.7389189625068004</v>
      </c>
      <c r="D160">
        <v>3.8730894181648274</v>
      </c>
    </row>
    <row r="161" spans="1:4" x14ac:dyDescent="0.35">
      <c r="A161" t="s">
        <v>265</v>
      </c>
      <c r="B161">
        <v>160</v>
      </c>
      <c r="C161">
        <v>125.41831209505537</v>
      </c>
      <c r="D161">
        <v>88.694361641847763</v>
      </c>
    </row>
    <row r="162" spans="1:4" x14ac:dyDescent="0.35">
      <c r="A162" t="s">
        <v>266</v>
      </c>
      <c r="B162">
        <v>161</v>
      </c>
      <c r="C162">
        <v>2.1718766519568873</v>
      </c>
      <c r="D162">
        <v>1.2401596649301962</v>
      </c>
    </row>
    <row r="163" spans="1:4" x14ac:dyDescent="0.35">
      <c r="A163" t="s">
        <v>267</v>
      </c>
      <c r="B163">
        <v>162</v>
      </c>
      <c r="C163">
        <v>223.74478403828169</v>
      </c>
      <c r="D163">
        <v>292.72215454775807</v>
      </c>
    </row>
    <row r="164" spans="1:4" x14ac:dyDescent="0.35">
      <c r="A164" t="s">
        <v>268</v>
      </c>
      <c r="B164">
        <v>163</v>
      </c>
      <c r="C164">
        <v>279.28286232865008</v>
      </c>
      <c r="D164">
        <v>634.42914009825927</v>
      </c>
    </row>
    <row r="165" spans="1:4" x14ac:dyDescent="0.35">
      <c r="A165" t="s">
        <v>269</v>
      </c>
      <c r="B165">
        <v>164</v>
      </c>
      <c r="C165">
        <v>168.86142816610939</v>
      </c>
      <c r="D165">
        <v>156.73033647659375</v>
      </c>
    </row>
    <row r="166" spans="1:4" x14ac:dyDescent="0.35">
      <c r="A166" t="s">
        <v>270</v>
      </c>
      <c r="B166">
        <v>165</v>
      </c>
      <c r="C166">
        <v>87.871074372044376</v>
      </c>
      <c r="D166">
        <v>27.24488962155721</v>
      </c>
    </row>
    <row r="167" spans="1:4" x14ac:dyDescent="0.35">
      <c r="A167" t="s">
        <v>271</v>
      </c>
      <c r="B167">
        <v>166</v>
      </c>
      <c r="C167">
        <v>26.788603669851117</v>
      </c>
      <c r="D167">
        <v>19.367943496380772</v>
      </c>
    </row>
    <row r="168" spans="1:4" x14ac:dyDescent="0.35">
      <c r="A168" t="s">
        <v>272</v>
      </c>
      <c r="B168">
        <v>167</v>
      </c>
      <c r="C168">
        <v>29.359978339381243</v>
      </c>
      <c r="D168">
        <v>9.2633719632867493</v>
      </c>
    </row>
    <row r="169" spans="1:4" x14ac:dyDescent="0.35">
      <c r="A169" t="s">
        <v>273</v>
      </c>
      <c r="B169">
        <v>168</v>
      </c>
      <c r="C169">
        <v>186.85586921813885</v>
      </c>
      <c r="D169">
        <v>174.59973167768652</v>
      </c>
    </row>
    <row r="170" spans="1:4" x14ac:dyDescent="0.35">
      <c r="A170" t="s">
        <v>274</v>
      </c>
      <c r="B170">
        <v>169</v>
      </c>
      <c r="C170">
        <v>93.515265036434087</v>
      </c>
      <c r="D170">
        <v>141.65468310386095</v>
      </c>
    </row>
    <row r="171" spans="1:4" x14ac:dyDescent="0.35">
      <c r="A171" t="s">
        <v>275</v>
      </c>
      <c r="B171">
        <v>170</v>
      </c>
      <c r="C171">
        <v>94.738215629416402</v>
      </c>
      <c r="D171">
        <v>153.60253043345384</v>
      </c>
    </row>
    <row r="172" spans="1:4" x14ac:dyDescent="0.35">
      <c r="A172" t="s">
        <v>276</v>
      </c>
      <c r="B172">
        <v>171</v>
      </c>
      <c r="C172">
        <v>51.179784416046054</v>
      </c>
      <c r="D172">
        <v>19.23441363600514</v>
      </c>
    </row>
    <row r="173" spans="1:4" x14ac:dyDescent="0.35">
      <c r="A173" t="s">
        <v>277</v>
      </c>
      <c r="B173">
        <v>172</v>
      </c>
      <c r="C173">
        <v>319.44424576890327</v>
      </c>
      <c r="D173">
        <v>441.66114410963377</v>
      </c>
    </row>
    <row r="174" spans="1:4" x14ac:dyDescent="0.35">
      <c r="A174" t="s">
        <v>278</v>
      </c>
      <c r="B174">
        <v>173</v>
      </c>
      <c r="C174">
        <v>55.807112920666981</v>
      </c>
      <c r="D174">
        <v>46.044242552800988</v>
      </c>
    </row>
    <row r="175" spans="1:4" x14ac:dyDescent="0.35">
      <c r="A175" t="s">
        <v>279</v>
      </c>
      <c r="B175">
        <v>174</v>
      </c>
      <c r="C175">
        <v>32.217492535548629</v>
      </c>
      <c r="D175">
        <v>13.064927853025498</v>
      </c>
    </row>
    <row r="176" spans="1:4" x14ac:dyDescent="0.35">
      <c r="A176" t="s">
        <v>280</v>
      </c>
      <c r="B176">
        <v>175</v>
      </c>
      <c r="C176">
        <v>37.86489451899272</v>
      </c>
      <c r="D176">
        <v>13.970648371292576</v>
      </c>
    </row>
    <row r="177" spans="1:4" x14ac:dyDescent="0.35">
      <c r="A177" t="s">
        <v>281</v>
      </c>
      <c r="B177">
        <v>176</v>
      </c>
      <c r="C177">
        <v>0.64699033508176362</v>
      </c>
      <c r="D177">
        <v>5.3476093200607562E-4</v>
      </c>
    </row>
    <row r="178" spans="1:4" x14ac:dyDescent="0.35">
      <c r="A178" t="s">
        <v>282</v>
      </c>
      <c r="B178">
        <v>177</v>
      </c>
      <c r="C178">
        <v>0.66299178539298875</v>
      </c>
      <c r="D178">
        <v>1.3616800993019316E-2</v>
      </c>
    </row>
    <row r="179" spans="1:4" x14ac:dyDescent="0.35">
      <c r="A179" t="s">
        <v>283</v>
      </c>
      <c r="B179">
        <v>178</v>
      </c>
      <c r="C179">
        <v>0.39599208037743</v>
      </c>
      <c r="D179">
        <v>1.1650984151975723E-4</v>
      </c>
    </row>
    <row r="180" spans="1:4" x14ac:dyDescent="0.35">
      <c r="A180" t="s">
        <v>284</v>
      </c>
      <c r="B180">
        <v>179</v>
      </c>
      <c r="C180">
        <v>3.4986046665542596</v>
      </c>
      <c r="D180">
        <v>0.27125065950832145</v>
      </c>
    </row>
    <row r="181" spans="1:4" x14ac:dyDescent="0.35">
      <c r="A181" t="s">
        <v>285</v>
      </c>
      <c r="B181">
        <v>180</v>
      </c>
      <c r="C181">
        <v>0.14497519703634265</v>
      </c>
      <c r="D181">
        <v>1.206545359994693E-4</v>
      </c>
    </row>
    <row r="182" spans="1:4" x14ac:dyDescent="0.35">
      <c r="A182" t="s">
        <v>286</v>
      </c>
      <c r="B182">
        <v>181</v>
      </c>
      <c r="C182">
        <v>0.55918901613385907</v>
      </c>
      <c r="D182">
        <v>0.11383175352677743</v>
      </c>
    </row>
    <row r="183" spans="1:4" x14ac:dyDescent="0.35">
      <c r="A183" t="s">
        <v>287</v>
      </c>
      <c r="B183">
        <v>182</v>
      </c>
      <c r="C183">
        <v>1.2711667485925546</v>
      </c>
      <c r="D183">
        <v>0.31394334820858366</v>
      </c>
    </row>
    <row r="184" spans="1:4" x14ac:dyDescent="0.35">
      <c r="A184" t="s">
        <v>288</v>
      </c>
      <c r="B184">
        <v>183</v>
      </c>
      <c r="C184">
        <v>7.9361931182266254E-2</v>
      </c>
      <c r="D184">
        <v>0</v>
      </c>
    </row>
    <row r="185" spans="1:4" x14ac:dyDescent="0.35">
      <c r="A185" t="s">
        <v>289</v>
      </c>
      <c r="B185">
        <v>184</v>
      </c>
      <c r="C185">
        <v>9.7384082778781932E-3</v>
      </c>
      <c r="D185">
        <v>0</v>
      </c>
    </row>
    <row r="186" spans="1:4" x14ac:dyDescent="0.35">
      <c r="A186" t="s">
        <v>290</v>
      </c>
      <c r="B186">
        <v>185</v>
      </c>
      <c r="C186">
        <v>0.86446178863758938</v>
      </c>
      <c r="D186">
        <v>0</v>
      </c>
    </row>
    <row r="187" spans="1:4" x14ac:dyDescent="0.35">
      <c r="A187" t="s">
        <v>291</v>
      </c>
      <c r="B187">
        <v>186</v>
      </c>
      <c r="C187">
        <v>2.0801869765786449</v>
      </c>
      <c r="D187">
        <v>1.3349834683424289</v>
      </c>
    </row>
    <row r="188" spans="1:4" x14ac:dyDescent="0.35">
      <c r="A188" t="s">
        <v>292</v>
      </c>
      <c r="B188">
        <v>187</v>
      </c>
      <c r="C188">
        <v>1.7911779597321906E-3</v>
      </c>
      <c r="D188">
        <v>0</v>
      </c>
    </row>
    <row r="189" spans="1:4" x14ac:dyDescent="0.35">
      <c r="A189" t="s">
        <v>293</v>
      </c>
      <c r="B189">
        <v>188</v>
      </c>
      <c r="C189">
        <v>1.2351529258724021</v>
      </c>
      <c r="D189">
        <v>0.93404189377161573</v>
      </c>
    </row>
    <row r="190" spans="1:4" x14ac:dyDescent="0.35">
      <c r="A190" t="s">
        <v>294</v>
      </c>
      <c r="B190">
        <v>189</v>
      </c>
      <c r="C190">
        <v>2.0062215235515186</v>
      </c>
      <c r="D190">
        <v>1.5526653105058053</v>
      </c>
    </row>
    <row r="191" spans="1:4" x14ac:dyDescent="0.35">
      <c r="A191" t="s">
        <v>295</v>
      </c>
      <c r="B191">
        <v>190</v>
      </c>
      <c r="C191">
        <v>6.4873220288610653</v>
      </c>
      <c r="D191">
        <v>5.6485998990241066</v>
      </c>
    </row>
    <row r="192" spans="1:4" x14ac:dyDescent="0.35">
      <c r="A192" t="s">
        <v>296</v>
      </c>
      <c r="B192">
        <v>191</v>
      </c>
      <c r="C192">
        <v>3.6642350039907812</v>
      </c>
      <c r="D192">
        <v>3.0487500002928196</v>
      </c>
    </row>
    <row r="193" spans="1:4" x14ac:dyDescent="0.35">
      <c r="A193" t="s">
        <v>297</v>
      </c>
      <c r="B193">
        <v>192</v>
      </c>
      <c r="C193">
        <v>1.3903464942879913</v>
      </c>
      <c r="D193">
        <v>1.1400590375997914</v>
      </c>
    </row>
    <row r="194" spans="1:4" x14ac:dyDescent="0.35">
      <c r="A194" t="s">
        <v>298</v>
      </c>
      <c r="B194">
        <v>193</v>
      </c>
      <c r="C194">
        <v>2.6338200881447755</v>
      </c>
      <c r="D194">
        <v>1.5513344950678927</v>
      </c>
    </row>
    <row r="195" spans="1:4" x14ac:dyDescent="0.35">
      <c r="A195" t="s">
        <v>299</v>
      </c>
      <c r="B195">
        <v>194</v>
      </c>
      <c r="C195">
        <v>0.91099220476421983</v>
      </c>
      <c r="D195">
        <v>0.79980826429247776</v>
      </c>
    </row>
    <row r="196" spans="1:4" x14ac:dyDescent="0.35">
      <c r="A196" t="s">
        <v>300</v>
      </c>
      <c r="B196">
        <v>195</v>
      </c>
      <c r="C196">
        <v>1.1527376220400778</v>
      </c>
      <c r="D196">
        <v>0.96553106923158372</v>
      </c>
    </row>
    <row r="197" spans="1:4" x14ac:dyDescent="0.35">
      <c r="A197" t="s">
        <v>301</v>
      </c>
      <c r="B197">
        <v>196</v>
      </c>
      <c r="C197">
        <v>25.868816649522199</v>
      </c>
      <c r="D197">
        <v>83.421959878824126</v>
      </c>
    </row>
    <row r="198" spans="1:4" x14ac:dyDescent="0.35">
      <c r="A198" t="s">
        <v>302</v>
      </c>
      <c r="B198">
        <v>197</v>
      </c>
      <c r="C198">
        <v>27.281128898503901</v>
      </c>
      <c r="D198">
        <v>21.579252186293406</v>
      </c>
    </row>
    <row r="199" spans="1:4" x14ac:dyDescent="0.35">
      <c r="A199" t="s">
        <v>303</v>
      </c>
      <c r="B199">
        <v>198</v>
      </c>
      <c r="C199">
        <v>4.2540462234720167</v>
      </c>
      <c r="D199">
        <v>1.7978341554466351</v>
      </c>
    </row>
    <row r="200" spans="1:4" x14ac:dyDescent="0.35">
      <c r="A200" t="s">
        <v>304</v>
      </c>
      <c r="B200">
        <v>199</v>
      </c>
      <c r="C200">
        <v>1.2965042789424046</v>
      </c>
      <c r="D200">
        <v>4.8014065386580631</v>
      </c>
    </row>
    <row r="201" spans="1:4" x14ac:dyDescent="0.35">
      <c r="A201" t="s">
        <v>305</v>
      </c>
      <c r="B201">
        <v>200</v>
      </c>
      <c r="C201">
        <v>0</v>
      </c>
      <c r="D201">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3.9155631399150459E-2</v>
      </c>
      <c r="D2">
        <v>0</v>
      </c>
    </row>
    <row r="3" spans="1:4" x14ac:dyDescent="0.35">
      <c r="A3" t="s">
        <v>110</v>
      </c>
      <c r="B3">
        <v>2</v>
      </c>
      <c r="C3">
        <v>23.649232126084016</v>
      </c>
      <c r="D3">
        <v>473.15735182820015</v>
      </c>
    </row>
    <row r="4" spans="1:4" x14ac:dyDescent="0.35">
      <c r="A4" t="s">
        <v>111</v>
      </c>
      <c r="B4">
        <v>3</v>
      </c>
      <c r="C4">
        <v>39.941263463784949</v>
      </c>
      <c r="D4">
        <v>293.93748630111213</v>
      </c>
    </row>
    <row r="5" spans="1:4" x14ac:dyDescent="0.35">
      <c r="A5" t="s">
        <v>112</v>
      </c>
      <c r="B5">
        <v>4</v>
      </c>
      <c r="C5">
        <v>1059.2951322789029</v>
      </c>
      <c r="D5">
        <v>369.3178190653469</v>
      </c>
    </row>
    <row r="6" spans="1:4" x14ac:dyDescent="0.35">
      <c r="A6" t="s">
        <v>113</v>
      </c>
      <c r="B6">
        <v>5</v>
      </c>
      <c r="C6">
        <v>37.593348142865601</v>
      </c>
      <c r="D6">
        <v>195.52160426075778</v>
      </c>
    </row>
    <row r="7" spans="1:4" x14ac:dyDescent="0.35">
      <c r="A7" t="s">
        <v>114</v>
      </c>
      <c r="B7">
        <v>6</v>
      </c>
      <c r="C7">
        <v>0.24899033687753885</v>
      </c>
      <c r="D7">
        <v>0.88749147316371579</v>
      </c>
    </row>
    <row r="8" spans="1:4" x14ac:dyDescent="0.35">
      <c r="A8" t="s">
        <v>115</v>
      </c>
      <c r="B8">
        <v>7</v>
      </c>
      <c r="C8">
        <v>0.18305520353562521</v>
      </c>
      <c r="D8">
        <v>8.8420866438509872E-3</v>
      </c>
    </row>
    <row r="9" spans="1:4" x14ac:dyDescent="0.35">
      <c r="A9" t="s">
        <v>116</v>
      </c>
      <c r="B9">
        <v>8</v>
      </c>
      <c r="C9">
        <v>76.403065262731701</v>
      </c>
      <c r="D9">
        <v>84.048017333327053</v>
      </c>
    </row>
    <row r="10" spans="1:4" x14ac:dyDescent="0.35">
      <c r="A10" t="s">
        <v>117</v>
      </c>
      <c r="B10">
        <v>9</v>
      </c>
      <c r="C10">
        <v>5.8673110606528622</v>
      </c>
      <c r="D10">
        <v>7.2915497776975577</v>
      </c>
    </row>
    <row r="11" spans="1:4" x14ac:dyDescent="0.35">
      <c r="A11" t="s">
        <v>118</v>
      </c>
      <c r="B11">
        <v>10</v>
      </c>
      <c r="C11">
        <v>36.815499646581308</v>
      </c>
      <c r="D11">
        <v>53.928197441335627</v>
      </c>
    </row>
    <row r="12" spans="1:4" x14ac:dyDescent="0.35">
      <c r="A12" t="s">
        <v>119</v>
      </c>
      <c r="B12">
        <v>11</v>
      </c>
      <c r="C12">
        <v>10.551110111080593</v>
      </c>
      <c r="D12">
        <v>8.5304047723613596</v>
      </c>
    </row>
    <row r="13" spans="1:4" x14ac:dyDescent="0.35">
      <c r="A13" t="s">
        <v>120</v>
      </c>
      <c r="B13">
        <v>12</v>
      </c>
      <c r="C13">
        <v>2.6663846969321958</v>
      </c>
      <c r="D13">
        <v>9.1801850279997446</v>
      </c>
    </row>
    <row r="14" spans="1:4" x14ac:dyDescent="0.35">
      <c r="A14" t="s">
        <v>121</v>
      </c>
      <c r="B14">
        <v>13</v>
      </c>
      <c r="C14">
        <v>6.4385287646035003</v>
      </c>
      <c r="D14">
        <v>5.4554625538082799</v>
      </c>
    </row>
    <row r="15" spans="1:4" x14ac:dyDescent="0.35">
      <c r="A15" t="s">
        <v>122</v>
      </c>
      <c r="B15">
        <v>14</v>
      </c>
      <c r="C15">
        <v>0</v>
      </c>
      <c r="D15">
        <v>0</v>
      </c>
    </row>
    <row r="16" spans="1:4" x14ac:dyDescent="0.35">
      <c r="A16" t="s">
        <v>123</v>
      </c>
      <c r="B16">
        <v>15</v>
      </c>
      <c r="C16">
        <v>5.0059902926616107E-2</v>
      </c>
      <c r="D16">
        <v>0.1141106655048859</v>
      </c>
    </row>
    <row r="17" spans="1:4" x14ac:dyDescent="0.35">
      <c r="A17" t="s">
        <v>124</v>
      </c>
      <c r="B17">
        <v>16</v>
      </c>
      <c r="C17">
        <v>0</v>
      </c>
      <c r="D17">
        <v>0</v>
      </c>
    </row>
    <row r="18" spans="1:4" x14ac:dyDescent="0.35">
      <c r="A18" t="s">
        <v>125</v>
      </c>
      <c r="B18">
        <v>17</v>
      </c>
      <c r="C18">
        <v>0</v>
      </c>
      <c r="D18">
        <v>0</v>
      </c>
    </row>
    <row r="19" spans="1:4" x14ac:dyDescent="0.35">
      <c r="A19" t="s">
        <v>126</v>
      </c>
      <c r="B19">
        <v>18</v>
      </c>
      <c r="C19">
        <v>26.618419483511758</v>
      </c>
      <c r="D19">
        <v>163.99216085719621</v>
      </c>
    </row>
    <row r="20" spans="1:4" x14ac:dyDescent="0.35">
      <c r="A20" t="s">
        <v>127</v>
      </c>
      <c r="B20">
        <v>19</v>
      </c>
      <c r="C20">
        <v>69.707030019529995</v>
      </c>
      <c r="D20">
        <v>32.969455802499532</v>
      </c>
    </row>
    <row r="21" spans="1:4" x14ac:dyDescent="0.35">
      <c r="A21" t="s">
        <v>128</v>
      </c>
      <c r="B21">
        <v>20</v>
      </c>
      <c r="C21">
        <v>0.20055078590033321</v>
      </c>
      <c r="D21">
        <v>0</v>
      </c>
    </row>
    <row r="22" spans="1:4" x14ac:dyDescent="0.35">
      <c r="A22" t="s">
        <v>129</v>
      </c>
      <c r="B22">
        <v>21</v>
      </c>
      <c r="C22">
        <v>7.3603869718518455E-2</v>
      </c>
      <c r="D22">
        <v>0</v>
      </c>
    </row>
    <row r="23" spans="1:4" x14ac:dyDescent="0.35">
      <c r="A23" t="s">
        <v>130</v>
      </c>
      <c r="B23">
        <v>22</v>
      </c>
      <c r="C23">
        <v>11.567271282478085</v>
      </c>
      <c r="D23">
        <v>0</v>
      </c>
    </row>
    <row r="24" spans="1:4" x14ac:dyDescent="0.35">
      <c r="A24" t="s">
        <v>131</v>
      </c>
      <c r="B24">
        <v>23</v>
      </c>
      <c r="C24">
        <v>0</v>
      </c>
      <c r="D24">
        <v>0</v>
      </c>
    </row>
    <row r="25" spans="1:4" x14ac:dyDescent="0.35">
      <c r="A25" t="s">
        <v>132</v>
      </c>
      <c r="B25">
        <v>24</v>
      </c>
      <c r="C25">
        <v>0</v>
      </c>
      <c r="D25">
        <v>0</v>
      </c>
    </row>
    <row r="26" spans="1:4" x14ac:dyDescent="0.35">
      <c r="A26" t="s">
        <v>133</v>
      </c>
      <c r="B26">
        <v>25</v>
      </c>
      <c r="C26">
        <v>5.9127896728050106E-2</v>
      </c>
      <c r="D26">
        <v>0</v>
      </c>
    </row>
    <row r="27" spans="1:4" x14ac:dyDescent="0.35">
      <c r="A27" t="s">
        <v>134</v>
      </c>
      <c r="B27">
        <v>26</v>
      </c>
      <c r="C27">
        <v>5.4070802152891808</v>
      </c>
      <c r="D27">
        <v>14.801845076311475</v>
      </c>
    </row>
    <row r="28" spans="1:4" x14ac:dyDescent="0.35">
      <c r="A28" t="s">
        <v>135</v>
      </c>
      <c r="B28">
        <v>27</v>
      </c>
      <c r="C28">
        <v>1.2081451082154087</v>
      </c>
      <c r="D28">
        <v>8.6418083796144458</v>
      </c>
    </row>
    <row r="29" spans="1:4" x14ac:dyDescent="0.35">
      <c r="A29" t="s">
        <v>136</v>
      </c>
      <c r="B29">
        <v>28</v>
      </c>
      <c r="C29">
        <v>1507.2111574878184</v>
      </c>
      <c r="D29">
        <v>44.191978065340251</v>
      </c>
    </row>
    <row r="30" spans="1:4" x14ac:dyDescent="0.35">
      <c r="A30" t="s">
        <v>137</v>
      </c>
      <c r="B30">
        <v>29</v>
      </c>
      <c r="C30">
        <v>356.39902911196106</v>
      </c>
      <c r="D30">
        <v>0</v>
      </c>
    </row>
    <row r="31" spans="1:4" x14ac:dyDescent="0.35">
      <c r="A31" t="s">
        <v>138</v>
      </c>
      <c r="B31">
        <v>30</v>
      </c>
      <c r="C31">
        <v>39.629580728096784</v>
      </c>
      <c r="D31">
        <v>0</v>
      </c>
    </row>
    <row r="32" spans="1:4" x14ac:dyDescent="0.35">
      <c r="A32" t="s">
        <v>139</v>
      </c>
      <c r="B32">
        <v>31</v>
      </c>
      <c r="C32">
        <v>0</v>
      </c>
      <c r="D32">
        <v>0</v>
      </c>
    </row>
    <row r="33" spans="1:4" x14ac:dyDescent="0.35">
      <c r="A33" t="s">
        <v>140</v>
      </c>
      <c r="B33">
        <v>32</v>
      </c>
      <c r="C33">
        <v>0</v>
      </c>
      <c r="D33">
        <v>0</v>
      </c>
    </row>
    <row r="34" spans="1:4" x14ac:dyDescent="0.35">
      <c r="A34" t="s">
        <v>141</v>
      </c>
      <c r="B34">
        <v>33</v>
      </c>
      <c r="C34">
        <v>4.0366395952641257E-2</v>
      </c>
      <c r="D34">
        <v>0</v>
      </c>
    </row>
    <row r="35" spans="1:4" x14ac:dyDescent="0.35">
      <c r="A35" t="s">
        <v>142</v>
      </c>
      <c r="B35">
        <v>34</v>
      </c>
      <c r="C35">
        <v>0</v>
      </c>
      <c r="D35">
        <v>0</v>
      </c>
    </row>
    <row r="36" spans="1:4" x14ac:dyDescent="0.35">
      <c r="A36" t="s">
        <v>143</v>
      </c>
      <c r="B36">
        <v>35</v>
      </c>
      <c r="C36">
        <v>0</v>
      </c>
      <c r="D36">
        <v>0</v>
      </c>
    </row>
    <row r="37" spans="1:4" x14ac:dyDescent="0.35">
      <c r="A37" t="s">
        <v>144</v>
      </c>
      <c r="B37">
        <v>36</v>
      </c>
      <c r="C37">
        <v>0</v>
      </c>
      <c r="D37">
        <v>0</v>
      </c>
    </row>
    <row r="38" spans="1:4" x14ac:dyDescent="0.35">
      <c r="A38" t="s">
        <v>145</v>
      </c>
      <c r="B38">
        <v>37</v>
      </c>
      <c r="C38">
        <v>0</v>
      </c>
      <c r="D38">
        <v>0</v>
      </c>
    </row>
    <row r="39" spans="1:4" x14ac:dyDescent="0.35">
      <c r="A39" t="s">
        <v>146</v>
      </c>
      <c r="B39">
        <v>38</v>
      </c>
      <c r="C39">
        <v>0</v>
      </c>
      <c r="D39">
        <v>0</v>
      </c>
    </row>
    <row r="40" spans="1:4" x14ac:dyDescent="0.35">
      <c r="A40" t="s">
        <v>147</v>
      </c>
      <c r="B40">
        <v>39</v>
      </c>
      <c r="C40">
        <v>1.8392356894171809</v>
      </c>
      <c r="D40">
        <v>0</v>
      </c>
    </row>
    <row r="41" spans="1:4" x14ac:dyDescent="0.35">
      <c r="A41" t="s">
        <v>148</v>
      </c>
      <c r="B41">
        <v>40</v>
      </c>
      <c r="C41">
        <v>10.515394777477374</v>
      </c>
      <c r="D41">
        <v>3.2521580302133835</v>
      </c>
    </row>
    <row r="42" spans="1:4" x14ac:dyDescent="0.35">
      <c r="A42" t="s">
        <v>149</v>
      </c>
      <c r="B42">
        <v>41</v>
      </c>
      <c r="C42">
        <v>47.718691419147241</v>
      </c>
      <c r="D42">
        <v>10.466347327247156</v>
      </c>
    </row>
    <row r="43" spans="1:4" x14ac:dyDescent="0.35">
      <c r="A43" t="s">
        <v>150</v>
      </c>
      <c r="B43">
        <v>42</v>
      </c>
      <c r="C43">
        <v>49.907231656712995</v>
      </c>
      <c r="D43">
        <v>60.838314376419994</v>
      </c>
    </row>
    <row r="44" spans="1:4" x14ac:dyDescent="0.35">
      <c r="A44" t="s">
        <v>151</v>
      </c>
      <c r="B44">
        <v>43</v>
      </c>
      <c r="C44">
        <v>12.35055788873232</v>
      </c>
      <c r="D44">
        <v>128.93201010014582</v>
      </c>
    </row>
    <row r="45" spans="1:4" x14ac:dyDescent="0.35">
      <c r="A45" t="s">
        <v>152</v>
      </c>
      <c r="B45">
        <v>44</v>
      </c>
      <c r="C45">
        <v>163.20167737110535</v>
      </c>
      <c r="D45">
        <v>101.50893779559627</v>
      </c>
    </row>
    <row r="46" spans="1:4" x14ac:dyDescent="0.35">
      <c r="A46" t="s">
        <v>153</v>
      </c>
      <c r="B46">
        <v>45</v>
      </c>
      <c r="C46">
        <v>99.37455007448159</v>
      </c>
      <c r="D46">
        <v>245.14044403217909</v>
      </c>
    </row>
    <row r="47" spans="1:4" x14ac:dyDescent="0.35">
      <c r="A47" t="s">
        <v>154</v>
      </c>
      <c r="B47">
        <v>46</v>
      </c>
      <c r="C47">
        <v>21.722510970768408</v>
      </c>
      <c r="D47">
        <v>14.654412869288635</v>
      </c>
    </row>
    <row r="48" spans="1:4" x14ac:dyDescent="0.35">
      <c r="A48" t="s">
        <v>155</v>
      </c>
      <c r="B48">
        <v>47</v>
      </c>
      <c r="C48">
        <v>127.64742926162232</v>
      </c>
      <c r="D48">
        <v>33.896043022671705</v>
      </c>
    </row>
    <row r="49" spans="1:4" x14ac:dyDescent="0.35">
      <c r="A49" t="s">
        <v>156</v>
      </c>
      <c r="B49">
        <v>48</v>
      </c>
      <c r="C49">
        <v>483.83519207436296</v>
      </c>
      <c r="D49">
        <v>1318.8687020892073</v>
      </c>
    </row>
    <row r="50" spans="1:4" x14ac:dyDescent="0.35">
      <c r="A50" t="s">
        <v>157</v>
      </c>
      <c r="B50">
        <v>49</v>
      </c>
      <c r="C50">
        <v>4.4670028007859326</v>
      </c>
      <c r="D50">
        <v>3.1305339620121062</v>
      </c>
    </row>
    <row r="51" spans="1:4" x14ac:dyDescent="0.35">
      <c r="A51" t="s">
        <v>158</v>
      </c>
      <c r="B51">
        <v>50</v>
      </c>
      <c r="C51">
        <v>47.379433475712545</v>
      </c>
      <c r="D51">
        <v>112.6348894254246</v>
      </c>
    </row>
    <row r="52" spans="1:4" x14ac:dyDescent="0.35">
      <c r="A52" t="s">
        <v>159</v>
      </c>
      <c r="B52">
        <v>51</v>
      </c>
      <c r="C52">
        <v>1240.4046790296973</v>
      </c>
      <c r="D52">
        <v>1252.3933457416886</v>
      </c>
    </row>
    <row r="53" spans="1:4" x14ac:dyDescent="0.35">
      <c r="A53" t="s">
        <v>160</v>
      </c>
      <c r="B53">
        <v>52</v>
      </c>
      <c r="C53">
        <v>449.66459225964729</v>
      </c>
      <c r="D53">
        <v>564.6137464202385</v>
      </c>
    </row>
    <row r="54" spans="1:4" x14ac:dyDescent="0.35">
      <c r="A54" t="s">
        <v>161</v>
      </c>
      <c r="B54">
        <v>53</v>
      </c>
      <c r="C54">
        <v>226.00620542287535</v>
      </c>
      <c r="D54">
        <v>236.09056813491975</v>
      </c>
    </row>
    <row r="55" spans="1:4" x14ac:dyDescent="0.35">
      <c r="A55" t="s">
        <v>162</v>
      </c>
      <c r="B55">
        <v>54</v>
      </c>
      <c r="C55">
        <v>121.34527952661863</v>
      </c>
      <c r="D55">
        <v>356.71884732338941</v>
      </c>
    </row>
    <row r="56" spans="1:4" x14ac:dyDescent="0.35">
      <c r="A56" t="s">
        <v>163</v>
      </c>
      <c r="B56">
        <v>55</v>
      </c>
      <c r="C56">
        <v>795.57067227109326</v>
      </c>
      <c r="D56">
        <v>516.53453666344637</v>
      </c>
    </row>
    <row r="57" spans="1:4" x14ac:dyDescent="0.35">
      <c r="A57" t="s">
        <v>164</v>
      </c>
      <c r="B57">
        <v>56</v>
      </c>
      <c r="C57">
        <v>454.50295196945433</v>
      </c>
      <c r="D57">
        <v>711.49737238246757</v>
      </c>
    </row>
    <row r="58" spans="1:4" x14ac:dyDescent="0.35">
      <c r="A58" t="s">
        <v>165</v>
      </c>
      <c r="B58">
        <v>57</v>
      </c>
      <c r="C58">
        <v>196.84721857187324</v>
      </c>
      <c r="D58">
        <v>46.839952879184864</v>
      </c>
    </row>
    <row r="59" spans="1:4" x14ac:dyDescent="0.35">
      <c r="A59" t="s">
        <v>166</v>
      </c>
      <c r="B59">
        <v>58</v>
      </c>
      <c r="C59">
        <v>609.73448628850895</v>
      </c>
      <c r="D59">
        <v>1233.5806350161529</v>
      </c>
    </row>
    <row r="60" spans="1:4" x14ac:dyDescent="0.35">
      <c r="A60" t="s">
        <v>167</v>
      </c>
      <c r="B60">
        <v>59</v>
      </c>
      <c r="C60">
        <v>0</v>
      </c>
      <c r="D60">
        <v>0</v>
      </c>
    </row>
    <row r="61" spans="1:4" x14ac:dyDescent="0.35">
      <c r="A61" t="s">
        <v>168</v>
      </c>
      <c r="B61">
        <v>60</v>
      </c>
      <c r="C61">
        <v>18.316483864865326</v>
      </c>
      <c r="D61">
        <v>79.105613869000663</v>
      </c>
    </row>
    <row r="62" spans="1:4" x14ac:dyDescent="0.35">
      <c r="A62" t="s">
        <v>169</v>
      </c>
      <c r="B62">
        <v>61</v>
      </c>
      <c r="C62">
        <v>0</v>
      </c>
      <c r="D62">
        <v>0</v>
      </c>
    </row>
    <row r="63" spans="1:4" x14ac:dyDescent="0.35">
      <c r="A63" t="s">
        <v>103</v>
      </c>
      <c r="B63">
        <v>62</v>
      </c>
      <c r="C63">
        <v>561.82992162668438</v>
      </c>
      <c r="D63">
        <v>202.68727533822559</v>
      </c>
    </row>
    <row r="64" spans="1:4" x14ac:dyDescent="0.35">
      <c r="A64" t="s">
        <v>170</v>
      </c>
      <c r="B64">
        <v>63</v>
      </c>
      <c r="C64">
        <v>106.83352246694787</v>
      </c>
      <c r="D64">
        <v>413.75674164656539</v>
      </c>
    </row>
    <row r="65" spans="1:4" x14ac:dyDescent="0.35">
      <c r="A65" t="s">
        <v>171</v>
      </c>
      <c r="B65">
        <v>64</v>
      </c>
      <c r="C65">
        <v>7.4738937482074395</v>
      </c>
      <c r="D65">
        <v>0</v>
      </c>
    </row>
    <row r="66" spans="1:4" x14ac:dyDescent="0.35">
      <c r="A66" t="s">
        <v>172</v>
      </c>
      <c r="B66">
        <v>65</v>
      </c>
      <c r="C66">
        <v>0</v>
      </c>
      <c r="D66">
        <v>0</v>
      </c>
    </row>
    <row r="67" spans="1:4" x14ac:dyDescent="0.35">
      <c r="A67" t="s">
        <v>173</v>
      </c>
      <c r="B67">
        <v>66</v>
      </c>
      <c r="C67">
        <v>0.376755445726845</v>
      </c>
      <c r="D67">
        <v>0</v>
      </c>
    </row>
    <row r="68" spans="1:4" x14ac:dyDescent="0.35">
      <c r="A68" t="s">
        <v>174</v>
      </c>
      <c r="B68">
        <v>67</v>
      </c>
      <c r="C68">
        <v>121.01771015509377</v>
      </c>
      <c r="D68">
        <v>601.49685872821681</v>
      </c>
    </row>
    <row r="69" spans="1:4" x14ac:dyDescent="0.35">
      <c r="A69" t="s">
        <v>175</v>
      </c>
      <c r="B69">
        <v>68</v>
      </c>
      <c r="C69">
        <v>0</v>
      </c>
      <c r="D69">
        <v>0</v>
      </c>
    </row>
    <row r="70" spans="1:4" x14ac:dyDescent="0.35">
      <c r="A70" t="s">
        <v>176</v>
      </c>
      <c r="B70">
        <v>69</v>
      </c>
      <c r="C70">
        <v>0</v>
      </c>
      <c r="D70">
        <v>0</v>
      </c>
    </row>
    <row r="71" spans="1:4" x14ac:dyDescent="0.35">
      <c r="A71" t="s">
        <v>177</v>
      </c>
      <c r="B71">
        <v>70</v>
      </c>
      <c r="C71">
        <v>27.48104875889554</v>
      </c>
      <c r="D71">
        <v>369.4165791399256</v>
      </c>
    </row>
    <row r="72" spans="1:4" x14ac:dyDescent="0.35">
      <c r="A72" t="s">
        <v>178</v>
      </c>
      <c r="B72">
        <v>71</v>
      </c>
      <c r="C72">
        <v>30.818952466327772</v>
      </c>
      <c r="D72">
        <v>0</v>
      </c>
    </row>
    <row r="73" spans="1:4" x14ac:dyDescent="0.35">
      <c r="A73" t="s">
        <v>179</v>
      </c>
      <c r="B73">
        <v>72</v>
      </c>
      <c r="C73">
        <v>0</v>
      </c>
      <c r="D73">
        <v>0</v>
      </c>
    </row>
    <row r="74" spans="1:4" x14ac:dyDescent="0.35">
      <c r="A74" t="s">
        <v>180</v>
      </c>
      <c r="B74">
        <v>73</v>
      </c>
      <c r="C74">
        <v>133.27190312462375</v>
      </c>
      <c r="D74">
        <v>471.29976027265104</v>
      </c>
    </row>
    <row r="75" spans="1:4" x14ac:dyDescent="0.35">
      <c r="A75" t="s">
        <v>181</v>
      </c>
      <c r="B75">
        <v>74</v>
      </c>
      <c r="C75">
        <v>0</v>
      </c>
      <c r="D75">
        <v>0.40818907674482013</v>
      </c>
    </row>
    <row r="76" spans="1:4" x14ac:dyDescent="0.35">
      <c r="A76" t="s">
        <v>182</v>
      </c>
      <c r="B76">
        <v>75</v>
      </c>
      <c r="C76">
        <v>50.432830173687336</v>
      </c>
      <c r="D76">
        <v>126.36016953261424</v>
      </c>
    </row>
    <row r="77" spans="1:4" x14ac:dyDescent="0.35">
      <c r="A77" t="s">
        <v>183</v>
      </c>
      <c r="B77">
        <v>76</v>
      </c>
      <c r="C77">
        <v>3.7693652275541045</v>
      </c>
      <c r="D77">
        <v>0</v>
      </c>
    </row>
    <row r="78" spans="1:4" x14ac:dyDescent="0.35">
      <c r="A78" t="s">
        <v>184</v>
      </c>
      <c r="B78">
        <v>77</v>
      </c>
      <c r="C78">
        <v>0</v>
      </c>
      <c r="D78">
        <v>0</v>
      </c>
    </row>
    <row r="79" spans="1:4" x14ac:dyDescent="0.35">
      <c r="A79" t="s">
        <v>185</v>
      </c>
      <c r="B79">
        <v>78</v>
      </c>
      <c r="C79">
        <v>13.548535369321838</v>
      </c>
      <c r="D79">
        <v>0</v>
      </c>
    </row>
    <row r="80" spans="1:4" x14ac:dyDescent="0.35">
      <c r="A80" t="s">
        <v>186</v>
      </c>
      <c r="B80">
        <v>79</v>
      </c>
      <c r="C80">
        <v>5.8508374424338241</v>
      </c>
      <c r="D80">
        <v>0</v>
      </c>
    </row>
    <row r="81" spans="1:4" x14ac:dyDescent="0.35">
      <c r="A81" t="s">
        <v>187</v>
      </c>
      <c r="B81">
        <v>80</v>
      </c>
      <c r="C81">
        <v>3.9423734524367511</v>
      </c>
      <c r="D81">
        <v>0.62858361152784659</v>
      </c>
    </row>
    <row r="82" spans="1:4" x14ac:dyDescent="0.35">
      <c r="A82" t="s">
        <v>188</v>
      </c>
      <c r="B82">
        <v>81</v>
      </c>
      <c r="C82">
        <v>8.8642987817534014</v>
      </c>
      <c r="D82">
        <v>16.678435913705108</v>
      </c>
    </row>
    <row r="83" spans="1:4" x14ac:dyDescent="0.35">
      <c r="A83" t="s">
        <v>189</v>
      </c>
      <c r="B83">
        <v>82</v>
      </c>
      <c r="C83">
        <v>5.3621469976121725</v>
      </c>
      <c r="D83">
        <v>0</v>
      </c>
    </row>
    <row r="84" spans="1:4" x14ac:dyDescent="0.35">
      <c r="A84" t="s">
        <v>190</v>
      </c>
      <c r="B84">
        <v>83</v>
      </c>
      <c r="C84">
        <v>5.302932859017161E-3</v>
      </c>
      <c r="D84">
        <v>2.8513530498437156E-3</v>
      </c>
    </row>
    <row r="85" spans="1:4" x14ac:dyDescent="0.35">
      <c r="A85" t="s">
        <v>191</v>
      </c>
      <c r="B85">
        <v>84</v>
      </c>
      <c r="C85">
        <v>156.03355969732166</v>
      </c>
      <c r="D85">
        <v>5.6032338757663736</v>
      </c>
    </row>
    <row r="86" spans="1:4" x14ac:dyDescent="0.35">
      <c r="A86" t="s">
        <v>192</v>
      </c>
      <c r="B86">
        <v>85</v>
      </c>
      <c r="C86">
        <v>0.8099038523899541</v>
      </c>
      <c r="D86">
        <v>4.9805159877906579E-3</v>
      </c>
    </row>
    <row r="87" spans="1:4" x14ac:dyDescent="0.35">
      <c r="A87" t="s">
        <v>193</v>
      </c>
      <c r="B87">
        <v>86</v>
      </c>
      <c r="C87">
        <v>315.48583611721222</v>
      </c>
      <c r="D87">
        <v>406.56301273484877</v>
      </c>
    </row>
    <row r="88" spans="1:4" x14ac:dyDescent="0.35">
      <c r="A88" t="s">
        <v>194</v>
      </c>
      <c r="B88">
        <v>87</v>
      </c>
      <c r="C88">
        <v>0</v>
      </c>
      <c r="D88">
        <v>0</v>
      </c>
    </row>
    <row r="89" spans="1:4" x14ac:dyDescent="0.35">
      <c r="A89" t="s">
        <v>195</v>
      </c>
      <c r="B89">
        <v>88</v>
      </c>
      <c r="C89">
        <v>16.320226255786107</v>
      </c>
      <c r="D89">
        <v>38.803251409181321</v>
      </c>
    </row>
    <row r="90" spans="1:4" x14ac:dyDescent="0.35">
      <c r="A90" t="s">
        <v>196</v>
      </c>
      <c r="B90">
        <v>89</v>
      </c>
      <c r="C90">
        <v>149.46141612054703</v>
      </c>
      <c r="D90">
        <v>541.55807512778415</v>
      </c>
    </row>
    <row r="91" spans="1:4" x14ac:dyDescent="0.35">
      <c r="A91" t="s">
        <v>197</v>
      </c>
      <c r="B91">
        <v>90</v>
      </c>
      <c r="C91">
        <v>1091.7252555186824</v>
      </c>
      <c r="D91">
        <v>16.970613682383892</v>
      </c>
    </row>
    <row r="92" spans="1:4" x14ac:dyDescent="0.35">
      <c r="A92" t="s">
        <v>198</v>
      </c>
      <c r="B92">
        <v>91</v>
      </c>
      <c r="C92">
        <v>2.1513640784855328</v>
      </c>
      <c r="D92">
        <v>1.1833300661659845E-2</v>
      </c>
    </row>
    <row r="93" spans="1:4" x14ac:dyDescent="0.35">
      <c r="A93" t="s">
        <v>199</v>
      </c>
      <c r="B93">
        <v>92</v>
      </c>
      <c r="C93">
        <v>0.84801925081206109</v>
      </c>
      <c r="D93">
        <v>0</v>
      </c>
    </row>
    <row r="94" spans="1:4" x14ac:dyDescent="0.35">
      <c r="A94" t="s">
        <v>200</v>
      </c>
      <c r="B94">
        <v>93</v>
      </c>
      <c r="C94">
        <v>2.3663813668427185</v>
      </c>
      <c r="D94">
        <v>0.55250178826405383</v>
      </c>
    </row>
    <row r="95" spans="1:4" x14ac:dyDescent="0.35">
      <c r="A95" t="s">
        <v>201</v>
      </c>
      <c r="B95">
        <v>94</v>
      </c>
      <c r="C95">
        <v>0.24613499053091192</v>
      </c>
      <c r="D95">
        <v>0</v>
      </c>
    </row>
    <row r="96" spans="1:4" x14ac:dyDescent="0.35">
      <c r="A96" t="s">
        <v>202</v>
      </c>
      <c r="B96">
        <v>95</v>
      </c>
      <c r="C96">
        <v>6.784126389008641</v>
      </c>
      <c r="D96">
        <v>0</v>
      </c>
    </row>
    <row r="97" spans="1:4" x14ac:dyDescent="0.35">
      <c r="A97" t="s">
        <v>203</v>
      </c>
      <c r="B97">
        <v>96</v>
      </c>
      <c r="C97">
        <v>1073.9734884567749</v>
      </c>
      <c r="D97">
        <v>984.14519370188509</v>
      </c>
    </row>
    <row r="98" spans="1:4" x14ac:dyDescent="0.35">
      <c r="A98" t="s">
        <v>204</v>
      </c>
      <c r="B98">
        <v>97</v>
      </c>
      <c r="C98">
        <v>152.31009055527235</v>
      </c>
      <c r="D98">
        <v>110.33951304908381</v>
      </c>
    </row>
    <row r="99" spans="1:4" x14ac:dyDescent="0.35">
      <c r="A99" t="s">
        <v>205</v>
      </c>
      <c r="B99">
        <v>98</v>
      </c>
      <c r="C99">
        <v>0</v>
      </c>
      <c r="D99">
        <v>0</v>
      </c>
    </row>
    <row r="100" spans="1:4" x14ac:dyDescent="0.35">
      <c r="A100" t="s">
        <v>206</v>
      </c>
      <c r="B100">
        <v>99</v>
      </c>
      <c r="C100">
        <v>77.802572493684565</v>
      </c>
      <c r="D100">
        <v>20.834808369567522</v>
      </c>
    </row>
    <row r="101" spans="1:4" x14ac:dyDescent="0.35">
      <c r="A101" t="s">
        <v>207</v>
      </c>
      <c r="B101">
        <v>100</v>
      </c>
      <c r="C101">
        <v>17.159757208263756</v>
      </c>
      <c r="D101">
        <v>6.0915015494495268</v>
      </c>
    </row>
    <row r="102" spans="1:4" x14ac:dyDescent="0.35">
      <c r="A102" t="s">
        <v>208</v>
      </c>
      <c r="B102">
        <v>101</v>
      </c>
      <c r="C102">
        <v>113.72529840925341</v>
      </c>
      <c r="D102">
        <v>273.51465916854596</v>
      </c>
    </row>
    <row r="103" spans="1:4" x14ac:dyDescent="0.35">
      <c r="A103" t="s">
        <v>209</v>
      </c>
      <c r="B103">
        <v>102</v>
      </c>
      <c r="C103">
        <v>0</v>
      </c>
      <c r="D103">
        <v>0</v>
      </c>
    </row>
    <row r="104" spans="1:4" x14ac:dyDescent="0.35">
      <c r="A104" t="s">
        <v>104</v>
      </c>
      <c r="B104">
        <v>103</v>
      </c>
      <c r="C104">
        <v>119.59862800246432</v>
      </c>
      <c r="D104">
        <v>101.95811949939798</v>
      </c>
    </row>
    <row r="105" spans="1:4" x14ac:dyDescent="0.35">
      <c r="A105" t="s">
        <v>210</v>
      </c>
      <c r="B105">
        <v>104</v>
      </c>
      <c r="C105">
        <v>693.1980696214124</v>
      </c>
      <c r="D105">
        <v>15.890719865787275</v>
      </c>
    </row>
    <row r="106" spans="1:4" x14ac:dyDescent="0.35">
      <c r="A106" t="s">
        <v>211</v>
      </c>
      <c r="B106">
        <v>105</v>
      </c>
      <c r="C106">
        <v>0</v>
      </c>
      <c r="D106">
        <v>0</v>
      </c>
    </row>
    <row r="107" spans="1:4" x14ac:dyDescent="0.35">
      <c r="A107" t="s">
        <v>212</v>
      </c>
      <c r="B107">
        <v>106</v>
      </c>
      <c r="C107">
        <v>6.4279730130136636</v>
      </c>
      <c r="D107">
        <v>0.29618311360042232</v>
      </c>
    </row>
    <row r="108" spans="1:4" x14ac:dyDescent="0.35">
      <c r="A108" t="s">
        <v>213</v>
      </c>
      <c r="B108">
        <v>107</v>
      </c>
      <c r="C108">
        <v>0</v>
      </c>
      <c r="D108">
        <v>0</v>
      </c>
    </row>
    <row r="109" spans="1:4" x14ac:dyDescent="0.35">
      <c r="A109" t="s">
        <v>214</v>
      </c>
      <c r="B109">
        <v>108</v>
      </c>
      <c r="C109">
        <v>83.728544042123346</v>
      </c>
      <c r="D109">
        <v>10.439729543670301</v>
      </c>
    </row>
    <row r="110" spans="1:4" x14ac:dyDescent="0.35">
      <c r="A110" t="s">
        <v>215</v>
      </c>
      <c r="B110">
        <v>109</v>
      </c>
      <c r="C110">
        <v>0</v>
      </c>
      <c r="D110">
        <v>0</v>
      </c>
    </row>
    <row r="111" spans="1:4" x14ac:dyDescent="0.35">
      <c r="A111" t="s">
        <v>216</v>
      </c>
      <c r="B111">
        <v>110</v>
      </c>
      <c r="C111">
        <v>10.408412105176335</v>
      </c>
      <c r="D111">
        <v>5.0691943868036651</v>
      </c>
    </row>
    <row r="112" spans="1:4" x14ac:dyDescent="0.35">
      <c r="A112" t="s">
        <v>217</v>
      </c>
      <c r="B112">
        <v>111</v>
      </c>
      <c r="C112">
        <v>0</v>
      </c>
      <c r="D112">
        <v>0</v>
      </c>
    </row>
    <row r="113" spans="1:4" x14ac:dyDescent="0.35">
      <c r="A113" t="s">
        <v>218</v>
      </c>
      <c r="B113">
        <v>112</v>
      </c>
      <c r="C113">
        <v>62.692352007298197</v>
      </c>
      <c r="D113">
        <v>28.814570644491742</v>
      </c>
    </row>
    <row r="114" spans="1:4" x14ac:dyDescent="0.35">
      <c r="A114" t="s">
        <v>219</v>
      </c>
      <c r="B114">
        <v>113</v>
      </c>
      <c r="C114">
        <v>0</v>
      </c>
      <c r="D114">
        <v>0</v>
      </c>
    </row>
    <row r="115" spans="1:4" x14ac:dyDescent="0.35">
      <c r="A115" t="s">
        <v>220</v>
      </c>
      <c r="B115">
        <v>114</v>
      </c>
      <c r="C115">
        <v>6.6818305976399062</v>
      </c>
      <c r="D115">
        <v>1.1133157054188678</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1025.3884861082172</v>
      </c>
      <c r="D118">
        <v>713.34083459601118</v>
      </c>
    </row>
    <row r="119" spans="1:4" x14ac:dyDescent="0.35">
      <c r="A119" t="s">
        <v>224</v>
      </c>
      <c r="B119">
        <v>118</v>
      </c>
      <c r="C119">
        <v>2283.2839627525518</v>
      </c>
      <c r="D119">
        <v>349.24024744029163</v>
      </c>
    </row>
    <row r="120" spans="1:4" x14ac:dyDescent="0.35">
      <c r="A120" t="s">
        <v>225</v>
      </c>
      <c r="B120">
        <v>119</v>
      </c>
      <c r="C120">
        <v>233.39635573967303</v>
      </c>
      <c r="D120">
        <v>61.157608543588367</v>
      </c>
    </row>
    <row r="121" spans="1:4" x14ac:dyDescent="0.35">
      <c r="A121" t="s">
        <v>226</v>
      </c>
      <c r="B121">
        <v>120</v>
      </c>
      <c r="C121">
        <v>1148.7066850521362</v>
      </c>
      <c r="D121">
        <v>826.40207313505027</v>
      </c>
    </row>
    <row r="122" spans="1:4" x14ac:dyDescent="0.35">
      <c r="A122" t="s">
        <v>227</v>
      </c>
      <c r="B122">
        <v>121</v>
      </c>
      <c r="C122">
        <v>477.4438137521546</v>
      </c>
      <c r="D122">
        <v>32.699370944979236</v>
      </c>
    </row>
    <row r="123" spans="1:4" x14ac:dyDescent="0.35">
      <c r="A123" t="s">
        <v>228</v>
      </c>
      <c r="B123">
        <v>122</v>
      </c>
      <c r="C123">
        <v>508.57495254018295</v>
      </c>
      <c r="D123">
        <v>214.60182086708488</v>
      </c>
    </row>
    <row r="124" spans="1:4" x14ac:dyDescent="0.35">
      <c r="A124" t="s">
        <v>229</v>
      </c>
      <c r="B124">
        <v>123</v>
      </c>
      <c r="C124">
        <v>1629.7324233600514</v>
      </c>
      <c r="D124">
        <v>276.32747261801359</v>
      </c>
    </row>
    <row r="125" spans="1:4" x14ac:dyDescent="0.35">
      <c r="A125" t="s">
        <v>230</v>
      </c>
      <c r="B125">
        <v>124</v>
      </c>
      <c r="C125">
        <v>520.88985373542619</v>
      </c>
      <c r="D125">
        <v>298.6352187276791</v>
      </c>
    </row>
    <row r="126" spans="1:4" x14ac:dyDescent="0.35">
      <c r="A126" t="s">
        <v>231</v>
      </c>
      <c r="B126">
        <v>125</v>
      </c>
      <c r="C126">
        <v>510.79268178329335</v>
      </c>
      <c r="D126">
        <v>1731.5725046953489</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339.05171179210708</v>
      </c>
      <c r="D151">
        <v>630.6898459070045</v>
      </c>
    </row>
    <row r="152" spans="1:4" x14ac:dyDescent="0.35">
      <c r="A152" t="s">
        <v>257</v>
      </c>
      <c r="B152">
        <v>151</v>
      </c>
      <c r="C152">
        <v>0</v>
      </c>
      <c r="D152">
        <v>0</v>
      </c>
    </row>
    <row r="153" spans="1:4" x14ac:dyDescent="0.35">
      <c r="A153" t="s">
        <v>258</v>
      </c>
      <c r="B153">
        <v>152</v>
      </c>
      <c r="C153">
        <v>62.94998987897398</v>
      </c>
      <c r="D153">
        <v>66.278222566409156</v>
      </c>
    </row>
    <row r="154" spans="1:4" x14ac:dyDescent="0.35">
      <c r="A154" t="s">
        <v>259</v>
      </c>
      <c r="B154">
        <v>153</v>
      </c>
      <c r="C154">
        <v>15.783784497323589</v>
      </c>
      <c r="D154">
        <v>16.351174362051424</v>
      </c>
    </row>
    <row r="155" spans="1:4" x14ac:dyDescent="0.35">
      <c r="A155" t="s">
        <v>260</v>
      </c>
      <c r="B155">
        <v>154</v>
      </c>
      <c r="C155">
        <v>352.48311678468139</v>
      </c>
      <c r="D155">
        <v>285.99645680482416</v>
      </c>
    </row>
    <row r="156" spans="1:4" x14ac:dyDescent="0.35">
      <c r="A156" t="s">
        <v>326</v>
      </c>
      <c r="B156">
        <v>155</v>
      </c>
      <c r="C156">
        <v>270.45484954880897</v>
      </c>
      <c r="D156">
        <v>293.66402509478092</v>
      </c>
    </row>
    <row r="157" spans="1:4" x14ac:dyDescent="0.35">
      <c r="A157" t="s">
        <v>261</v>
      </c>
      <c r="B157">
        <v>156</v>
      </c>
      <c r="C157">
        <v>1210.5804915825165</v>
      </c>
      <c r="D157">
        <v>801.42716013741449</v>
      </c>
    </row>
    <row r="158" spans="1:4" x14ac:dyDescent="0.35">
      <c r="A158" t="s">
        <v>262</v>
      </c>
      <c r="B158">
        <v>157</v>
      </c>
      <c r="C158">
        <v>339.04388803090688</v>
      </c>
      <c r="D158">
        <v>436.92823788830202</v>
      </c>
    </row>
    <row r="159" spans="1:4" x14ac:dyDescent="0.35">
      <c r="A159" t="s">
        <v>263</v>
      </c>
      <c r="B159">
        <v>158</v>
      </c>
      <c r="C159">
        <v>1098.5855588944453</v>
      </c>
      <c r="D159">
        <v>1952.0078497288839</v>
      </c>
    </row>
    <row r="160" spans="1:4" x14ac:dyDescent="0.35">
      <c r="A160" t="s">
        <v>264</v>
      </c>
      <c r="B160">
        <v>159</v>
      </c>
      <c r="C160">
        <v>15.378754163311317</v>
      </c>
      <c r="D160">
        <v>5.8369562995296995</v>
      </c>
    </row>
    <row r="161" spans="1:4" x14ac:dyDescent="0.35">
      <c r="A161" t="s">
        <v>265</v>
      </c>
      <c r="B161">
        <v>160</v>
      </c>
      <c r="C161">
        <v>203.16120885325432</v>
      </c>
      <c r="D161">
        <v>228.31122584402891</v>
      </c>
    </row>
    <row r="162" spans="1:4" x14ac:dyDescent="0.35">
      <c r="A162" t="s">
        <v>266</v>
      </c>
      <c r="B162">
        <v>161</v>
      </c>
      <c r="C162">
        <v>3.8832652238863008</v>
      </c>
      <c r="D162">
        <v>7.1860935872421701</v>
      </c>
    </row>
    <row r="163" spans="1:4" x14ac:dyDescent="0.35">
      <c r="A163" t="s">
        <v>267</v>
      </c>
      <c r="B163">
        <v>162</v>
      </c>
      <c r="C163">
        <v>186.50906519714601</v>
      </c>
      <c r="D163">
        <v>148.99625818273958</v>
      </c>
    </row>
    <row r="164" spans="1:4" x14ac:dyDescent="0.35">
      <c r="A164" t="s">
        <v>268</v>
      </c>
      <c r="B164">
        <v>163</v>
      </c>
      <c r="C164">
        <v>767.89756901529813</v>
      </c>
      <c r="D164">
        <v>2242.0829334208815</v>
      </c>
    </row>
    <row r="165" spans="1:4" x14ac:dyDescent="0.35">
      <c r="A165" t="s">
        <v>269</v>
      </c>
      <c r="B165">
        <v>164</v>
      </c>
      <c r="C165">
        <v>252.23316664404462</v>
      </c>
      <c r="D165">
        <v>307.26703877774844</v>
      </c>
    </row>
    <row r="166" spans="1:4" x14ac:dyDescent="0.35">
      <c r="A166" t="s">
        <v>270</v>
      </c>
      <c r="B166">
        <v>165</v>
      </c>
      <c r="C166">
        <v>91.718834565654049</v>
      </c>
      <c r="D166">
        <v>169.28914288282823</v>
      </c>
    </row>
    <row r="167" spans="1:4" x14ac:dyDescent="0.35">
      <c r="A167" t="s">
        <v>271</v>
      </c>
      <c r="B167">
        <v>166</v>
      </c>
      <c r="C167">
        <v>64.935335993797494</v>
      </c>
      <c r="D167">
        <v>63.96067889080269</v>
      </c>
    </row>
    <row r="168" spans="1:4" x14ac:dyDescent="0.35">
      <c r="A168" t="s">
        <v>272</v>
      </c>
      <c r="B168">
        <v>167</v>
      </c>
      <c r="C168">
        <v>15.291632620733271</v>
      </c>
      <c r="D168">
        <v>25.500010221465086</v>
      </c>
    </row>
    <row r="169" spans="1:4" x14ac:dyDescent="0.35">
      <c r="A169" t="s">
        <v>273</v>
      </c>
      <c r="B169">
        <v>168</v>
      </c>
      <c r="C169">
        <v>204.57368845066893</v>
      </c>
      <c r="D169">
        <v>404.23800252832143</v>
      </c>
    </row>
    <row r="170" spans="1:4" x14ac:dyDescent="0.35">
      <c r="A170" t="s">
        <v>274</v>
      </c>
      <c r="B170">
        <v>169</v>
      </c>
      <c r="C170">
        <v>56.971371808939963</v>
      </c>
      <c r="D170">
        <v>105.60009830341114</v>
      </c>
    </row>
    <row r="171" spans="1:4" x14ac:dyDescent="0.35">
      <c r="A171" t="s">
        <v>275</v>
      </c>
      <c r="B171">
        <v>170</v>
      </c>
      <c r="C171">
        <v>90.718902206565446</v>
      </c>
      <c r="D171">
        <v>157.19924705211955</v>
      </c>
    </row>
    <row r="172" spans="1:4" x14ac:dyDescent="0.35">
      <c r="A172" t="s">
        <v>276</v>
      </c>
      <c r="B172">
        <v>171</v>
      </c>
      <c r="C172">
        <v>19.098925989893026</v>
      </c>
      <c r="D172">
        <v>35.685421739613979</v>
      </c>
    </row>
    <row r="173" spans="1:4" x14ac:dyDescent="0.35">
      <c r="A173" t="s">
        <v>277</v>
      </c>
      <c r="B173">
        <v>172</v>
      </c>
      <c r="C173">
        <v>422.11242681566108</v>
      </c>
      <c r="D173">
        <v>677.50309326815398</v>
      </c>
    </row>
    <row r="174" spans="1:4" x14ac:dyDescent="0.35">
      <c r="A174" t="s">
        <v>278</v>
      </c>
      <c r="B174">
        <v>173</v>
      </c>
      <c r="C174">
        <v>182.48036933851418</v>
      </c>
      <c r="D174">
        <v>194.81728474181435</v>
      </c>
    </row>
    <row r="175" spans="1:4" x14ac:dyDescent="0.35">
      <c r="A175" t="s">
        <v>279</v>
      </c>
      <c r="B175">
        <v>174</v>
      </c>
      <c r="C175">
        <v>87.984711579674297</v>
      </c>
      <c r="D175">
        <v>81.583585097250648</v>
      </c>
    </row>
    <row r="176" spans="1:4" x14ac:dyDescent="0.35">
      <c r="A176" t="s">
        <v>280</v>
      </c>
      <c r="B176">
        <v>175</v>
      </c>
      <c r="C176">
        <v>88.563485744768712</v>
      </c>
      <c r="D176">
        <v>110.18226557823193</v>
      </c>
    </row>
    <row r="177" spans="1:4" x14ac:dyDescent="0.35">
      <c r="A177" t="s">
        <v>281</v>
      </c>
      <c r="B177">
        <v>176</v>
      </c>
      <c r="C177">
        <v>2.6915110144886789</v>
      </c>
      <c r="D177">
        <v>3.2387024145355537E-4</v>
      </c>
    </row>
    <row r="178" spans="1:4" x14ac:dyDescent="0.35">
      <c r="A178" t="s">
        <v>282</v>
      </c>
      <c r="B178">
        <v>177</v>
      </c>
      <c r="C178">
        <v>2.7009105883000912</v>
      </c>
      <c r="D178">
        <v>3.2387024145354984E-4</v>
      </c>
    </row>
    <row r="179" spans="1:4" x14ac:dyDescent="0.35">
      <c r="A179" t="s">
        <v>283</v>
      </c>
      <c r="B179">
        <v>178</v>
      </c>
      <c r="C179">
        <v>3.2867608927905581</v>
      </c>
      <c r="D179">
        <v>0</v>
      </c>
    </row>
    <row r="180" spans="1:4" x14ac:dyDescent="0.35">
      <c r="A180" t="s">
        <v>284</v>
      </c>
      <c r="B180">
        <v>179</v>
      </c>
      <c r="C180">
        <v>16.314890858124535</v>
      </c>
      <c r="D180">
        <v>2.6103916515867995</v>
      </c>
    </row>
    <row r="181" spans="1:4" x14ac:dyDescent="0.35">
      <c r="A181" t="s">
        <v>285</v>
      </c>
      <c r="B181">
        <v>180</v>
      </c>
      <c r="C181">
        <v>1.1601595584732312</v>
      </c>
      <c r="D181">
        <v>0</v>
      </c>
    </row>
    <row r="182" spans="1:4" x14ac:dyDescent="0.35">
      <c r="A182" t="s">
        <v>286</v>
      </c>
      <c r="B182">
        <v>181</v>
      </c>
      <c r="C182">
        <v>4.4039387894896613</v>
      </c>
      <c r="D182">
        <v>0</v>
      </c>
    </row>
    <row r="183" spans="1:4" x14ac:dyDescent="0.35">
      <c r="A183" t="s">
        <v>287</v>
      </c>
      <c r="B183">
        <v>182</v>
      </c>
      <c r="C183">
        <v>2.5346034376095994</v>
      </c>
      <c r="D183">
        <v>0.70788854224049591</v>
      </c>
    </row>
    <row r="184" spans="1:4" x14ac:dyDescent="0.35">
      <c r="A184" t="s">
        <v>288</v>
      </c>
      <c r="B184">
        <v>183</v>
      </c>
      <c r="C184">
        <v>0.28104989897751498</v>
      </c>
      <c r="D184">
        <v>0</v>
      </c>
    </row>
    <row r="185" spans="1:4" x14ac:dyDescent="0.35">
      <c r="A185" t="s">
        <v>289</v>
      </c>
      <c r="B185">
        <v>184</v>
      </c>
      <c r="C185">
        <v>3.355713104417999E-2</v>
      </c>
      <c r="D185">
        <v>0</v>
      </c>
    </row>
    <row r="186" spans="1:4" x14ac:dyDescent="0.35">
      <c r="A186" t="s">
        <v>290</v>
      </c>
      <c r="B186">
        <v>185</v>
      </c>
      <c r="C186">
        <v>1.93808850968914</v>
      </c>
      <c r="D186">
        <v>1.1012394652542965</v>
      </c>
    </row>
    <row r="187" spans="1:4" x14ac:dyDescent="0.35">
      <c r="A187" t="s">
        <v>291</v>
      </c>
      <c r="B187">
        <v>186</v>
      </c>
      <c r="C187">
        <v>3.7698591596479401</v>
      </c>
      <c r="D187">
        <v>3.461568827792588</v>
      </c>
    </row>
    <row r="188" spans="1:4" x14ac:dyDescent="0.35">
      <c r="A188" t="s">
        <v>292</v>
      </c>
      <c r="B188">
        <v>187</v>
      </c>
      <c r="C188">
        <v>5.5111704984197858E-4</v>
      </c>
      <c r="D188">
        <v>0</v>
      </c>
    </row>
    <row r="189" spans="1:4" x14ac:dyDescent="0.35">
      <c r="A189" t="s">
        <v>293</v>
      </c>
      <c r="B189">
        <v>188</v>
      </c>
      <c r="C189">
        <v>1.1300374423458395</v>
      </c>
      <c r="D189">
        <v>1.0994126976037513</v>
      </c>
    </row>
    <row r="190" spans="1:4" x14ac:dyDescent="0.35">
      <c r="A190" t="s">
        <v>294</v>
      </c>
      <c r="B190">
        <v>189</v>
      </c>
      <c r="C190">
        <v>1.9687312914315565</v>
      </c>
      <c r="D190">
        <v>1.8546178505768196</v>
      </c>
    </row>
    <row r="191" spans="1:4" x14ac:dyDescent="0.35">
      <c r="A191" t="s">
        <v>295</v>
      </c>
      <c r="B191">
        <v>190</v>
      </c>
      <c r="C191">
        <v>2.7727563933801131</v>
      </c>
      <c r="D191">
        <v>3.7067196567275551</v>
      </c>
    </row>
    <row r="192" spans="1:4" x14ac:dyDescent="0.35">
      <c r="A192" t="s">
        <v>296</v>
      </c>
      <c r="B192">
        <v>191</v>
      </c>
      <c r="C192">
        <v>1.8201639359073571</v>
      </c>
      <c r="D192">
        <v>2.1007540692254034</v>
      </c>
    </row>
    <row r="193" spans="1:4" x14ac:dyDescent="0.35">
      <c r="A193" t="s">
        <v>297</v>
      </c>
      <c r="B193">
        <v>192</v>
      </c>
      <c r="C193">
        <v>0.28603031865390371</v>
      </c>
      <c r="D193">
        <v>0.31004653401124466</v>
      </c>
    </row>
    <row r="194" spans="1:4" x14ac:dyDescent="0.35">
      <c r="A194" t="s">
        <v>298</v>
      </c>
      <c r="B194">
        <v>193</v>
      </c>
      <c r="C194">
        <v>7.2319432914176218</v>
      </c>
      <c r="D194">
        <v>8.4199140193622544</v>
      </c>
    </row>
    <row r="195" spans="1:4" x14ac:dyDescent="0.35">
      <c r="A195" t="s">
        <v>299</v>
      </c>
      <c r="B195">
        <v>194</v>
      </c>
      <c r="C195">
        <v>0.29619983372819214</v>
      </c>
      <c r="D195">
        <v>0.43073731153508305</v>
      </c>
    </row>
    <row r="196" spans="1:4" x14ac:dyDescent="0.35">
      <c r="A196" t="s">
        <v>300</v>
      </c>
      <c r="B196">
        <v>195</v>
      </c>
      <c r="C196">
        <v>0.38370709663400998</v>
      </c>
      <c r="D196">
        <v>0.54749424314970885</v>
      </c>
    </row>
    <row r="197" spans="1:4" x14ac:dyDescent="0.35">
      <c r="A197" t="s">
        <v>301</v>
      </c>
      <c r="B197">
        <v>196</v>
      </c>
      <c r="C197">
        <v>38.076779590916694</v>
      </c>
      <c r="D197">
        <v>99.711906725053964</v>
      </c>
    </row>
    <row r="198" spans="1:4" x14ac:dyDescent="0.35">
      <c r="A198" t="s">
        <v>302</v>
      </c>
      <c r="B198">
        <v>197</v>
      </c>
      <c r="C198">
        <v>38.929779400060575</v>
      </c>
      <c r="D198">
        <v>37.862437611786888</v>
      </c>
    </row>
    <row r="199" spans="1:4" x14ac:dyDescent="0.35">
      <c r="A199" t="s">
        <v>303</v>
      </c>
      <c r="B199">
        <v>198</v>
      </c>
      <c r="C199">
        <v>12.639538793620369</v>
      </c>
      <c r="D199">
        <v>11.735659235827029</v>
      </c>
    </row>
    <row r="200" spans="1:4" x14ac:dyDescent="0.35">
      <c r="A200" t="s">
        <v>304</v>
      </c>
      <c r="B200">
        <v>199</v>
      </c>
      <c r="C200">
        <v>14.683528708834888</v>
      </c>
      <c r="D200">
        <v>1.9066583323636583</v>
      </c>
    </row>
    <row r="201" spans="1:4" x14ac:dyDescent="0.35">
      <c r="A201" t="s">
        <v>305</v>
      </c>
      <c r="B201">
        <v>200</v>
      </c>
      <c r="C201">
        <v>0</v>
      </c>
      <c r="D20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0.12674103948220602</v>
      </c>
      <c r="D2">
        <v>0</v>
      </c>
    </row>
    <row r="3" spans="1:4" x14ac:dyDescent="0.35">
      <c r="A3" t="s">
        <v>110</v>
      </c>
      <c r="B3">
        <v>2</v>
      </c>
      <c r="C3">
        <v>74.050188071647696</v>
      </c>
      <c r="D3">
        <v>23.433464511101967</v>
      </c>
    </row>
    <row r="4" spans="1:4" x14ac:dyDescent="0.35">
      <c r="A4" t="s">
        <v>111</v>
      </c>
      <c r="B4">
        <v>3</v>
      </c>
      <c r="C4">
        <v>65.639316949448201</v>
      </c>
      <c r="D4">
        <v>18.879592865203765</v>
      </c>
    </row>
    <row r="5" spans="1:4" x14ac:dyDescent="0.35">
      <c r="A5" t="s">
        <v>112</v>
      </c>
      <c r="B5">
        <v>4</v>
      </c>
      <c r="C5">
        <v>518.75692330743698</v>
      </c>
      <c r="D5">
        <v>53.909674087550023</v>
      </c>
    </row>
    <row r="6" spans="1:4" x14ac:dyDescent="0.35">
      <c r="A6" t="s">
        <v>113</v>
      </c>
      <c r="B6">
        <v>5</v>
      </c>
      <c r="C6">
        <v>142.9438485436587</v>
      </c>
      <c r="D6">
        <v>9.9966244932521171</v>
      </c>
    </row>
    <row r="7" spans="1:4" x14ac:dyDescent="0.35">
      <c r="A7" t="s">
        <v>114</v>
      </c>
      <c r="B7">
        <v>6</v>
      </c>
      <c r="C7">
        <v>0.17022294329529458</v>
      </c>
      <c r="D7">
        <v>0</v>
      </c>
    </row>
    <row r="8" spans="1:4" x14ac:dyDescent="0.35">
      <c r="A8" t="s">
        <v>115</v>
      </c>
      <c r="B8">
        <v>7</v>
      </c>
      <c r="C8">
        <v>2.9562547012774782</v>
      </c>
      <c r="D8">
        <v>0</v>
      </c>
    </row>
    <row r="9" spans="1:4" x14ac:dyDescent="0.35">
      <c r="A9" t="s">
        <v>116</v>
      </c>
      <c r="B9">
        <v>8</v>
      </c>
      <c r="C9">
        <v>216.7673672591545</v>
      </c>
      <c r="D9">
        <v>12.958336329054729</v>
      </c>
    </row>
    <row r="10" spans="1:4" x14ac:dyDescent="0.35">
      <c r="A10" t="s">
        <v>117</v>
      </c>
      <c r="B10">
        <v>9</v>
      </c>
      <c r="C10">
        <v>19.642586576991125</v>
      </c>
      <c r="D10">
        <v>8.9644606229031361</v>
      </c>
    </row>
    <row r="11" spans="1:4" x14ac:dyDescent="0.35">
      <c r="A11" t="s">
        <v>118</v>
      </c>
      <c r="B11">
        <v>10</v>
      </c>
      <c r="C11">
        <v>8.804103679993565</v>
      </c>
      <c r="D11">
        <v>24.927703644885927</v>
      </c>
    </row>
    <row r="12" spans="1:4" x14ac:dyDescent="0.35">
      <c r="A12" t="s">
        <v>119</v>
      </c>
      <c r="B12">
        <v>11</v>
      </c>
      <c r="C12">
        <v>30.592234964921992</v>
      </c>
      <c r="D12">
        <v>6.2615735130803287</v>
      </c>
    </row>
    <row r="13" spans="1:4" x14ac:dyDescent="0.35">
      <c r="A13" t="s">
        <v>120</v>
      </c>
      <c r="B13">
        <v>12</v>
      </c>
      <c r="C13">
        <v>9.0642976661431547</v>
      </c>
      <c r="D13">
        <v>0.63157800086117433</v>
      </c>
    </row>
    <row r="14" spans="1:4" x14ac:dyDescent="0.35">
      <c r="A14" t="s">
        <v>121</v>
      </c>
      <c r="B14">
        <v>13</v>
      </c>
      <c r="C14">
        <v>7.3442913294570173</v>
      </c>
      <c r="D14">
        <v>2.5496517595581629</v>
      </c>
    </row>
    <row r="15" spans="1:4" x14ac:dyDescent="0.35">
      <c r="A15" t="s">
        <v>122</v>
      </c>
      <c r="B15">
        <v>14</v>
      </c>
      <c r="C15">
        <v>0</v>
      </c>
      <c r="D15">
        <v>0</v>
      </c>
    </row>
    <row r="16" spans="1:4" x14ac:dyDescent="0.35">
      <c r="A16" t="s">
        <v>123</v>
      </c>
      <c r="B16">
        <v>15</v>
      </c>
      <c r="C16">
        <v>0.51709353139175396</v>
      </c>
      <c r="D16">
        <v>2.3718081488936501E-2</v>
      </c>
    </row>
    <row r="17" spans="1:4" x14ac:dyDescent="0.35">
      <c r="A17" t="s">
        <v>124</v>
      </c>
      <c r="B17">
        <v>16</v>
      </c>
      <c r="C17">
        <v>0</v>
      </c>
      <c r="D17">
        <v>0</v>
      </c>
    </row>
    <row r="18" spans="1:4" x14ac:dyDescent="0.35">
      <c r="A18" t="s">
        <v>125</v>
      </c>
      <c r="B18">
        <v>17</v>
      </c>
      <c r="C18">
        <v>0</v>
      </c>
      <c r="D18">
        <v>0</v>
      </c>
    </row>
    <row r="19" spans="1:4" x14ac:dyDescent="0.35">
      <c r="A19" t="s">
        <v>126</v>
      </c>
      <c r="B19">
        <v>18</v>
      </c>
      <c r="C19">
        <v>29.873949949463551</v>
      </c>
      <c r="D19">
        <v>28.308787817791796</v>
      </c>
    </row>
    <row r="20" spans="1:4" x14ac:dyDescent="0.35">
      <c r="A20" t="s">
        <v>127</v>
      </c>
      <c r="B20">
        <v>19</v>
      </c>
      <c r="C20">
        <v>34.925526005685114</v>
      </c>
      <c r="D20">
        <v>9.0910884764515726E-2</v>
      </c>
    </row>
    <row r="21" spans="1:4" x14ac:dyDescent="0.35">
      <c r="A21" t="s">
        <v>128</v>
      </c>
      <c r="B21">
        <v>20</v>
      </c>
      <c r="C21">
        <v>10.13462265063453</v>
      </c>
      <c r="D21">
        <v>0</v>
      </c>
    </row>
    <row r="22" spans="1:4" x14ac:dyDescent="0.35">
      <c r="A22" t="s">
        <v>129</v>
      </c>
      <c r="B22">
        <v>21</v>
      </c>
      <c r="C22">
        <v>0.24035740868122629</v>
      </c>
      <c r="D22">
        <v>0</v>
      </c>
    </row>
    <row r="23" spans="1:4" x14ac:dyDescent="0.35">
      <c r="A23" t="s">
        <v>130</v>
      </c>
      <c r="B23">
        <v>22</v>
      </c>
      <c r="C23">
        <v>18.158000886766899</v>
      </c>
      <c r="D23">
        <v>0</v>
      </c>
    </row>
    <row r="24" spans="1:4" x14ac:dyDescent="0.35">
      <c r="A24" t="s">
        <v>131</v>
      </c>
      <c r="B24">
        <v>23</v>
      </c>
      <c r="C24">
        <v>0.90901444904984108</v>
      </c>
      <c r="D24">
        <v>0</v>
      </c>
    </row>
    <row r="25" spans="1:4" x14ac:dyDescent="0.35">
      <c r="A25" t="s">
        <v>132</v>
      </c>
      <c r="B25">
        <v>24</v>
      </c>
      <c r="C25">
        <v>0.19286761937760494</v>
      </c>
      <c r="D25">
        <v>0</v>
      </c>
    </row>
    <row r="26" spans="1:4" x14ac:dyDescent="0.35">
      <c r="A26" t="s">
        <v>133</v>
      </c>
      <c r="B26">
        <v>25</v>
      </c>
      <c r="C26">
        <v>6.2469649656373161</v>
      </c>
      <c r="D26">
        <v>0</v>
      </c>
    </row>
    <row r="27" spans="1:4" x14ac:dyDescent="0.35">
      <c r="A27" t="s">
        <v>134</v>
      </c>
      <c r="B27">
        <v>26</v>
      </c>
      <c r="C27">
        <v>0.82538177297121329</v>
      </c>
      <c r="D27">
        <v>0</v>
      </c>
    </row>
    <row r="28" spans="1:4" x14ac:dyDescent="0.35">
      <c r="A28" t="s">
        <v>135</v>
      </c>
      <c r="B28">
        <v>27</v>
      </c>
      <c r="C28">
        <v>0.35361128328683589</v>
      </c>
      <c r="D28">
        <v>0</v>
      </c>
    </row>
    <row r="29" spans="1:4" x14ac:dyDescent="0.35">
      <c r="A29" t="s">
        <v>136</v>
      </c>
      <c r="B29">
        <v>28</v>
      </c>
      <c r="C29">
        <v>268.44940471536705</v>
      </c>
      <c r="D29">
        <v>0</v>
      </c>
    </row>
    <row r="30" spans="1:4" x14ac:dyDescent="0.35">
      <c r="A30" t="s">
        <v>137</v>
      </c>
      <c r="B30">
        <v>29</v>
      </c>
      <c r="C30">
        <v>958.04536744516884</v>
      </c>
      <c r="D30">
        <v>0.58007380872158176</v>
      </c>
    </row>
    <row r="31" spans="1:4" x14ac:dyDescent="0.35">
      <c r="A31" t="s">
        <v>138</v>
      </c>
      <c r="B31">
        <v>30</v>
      </c>
      <c r="C31">
        <v>8.3728395102865498</v>
      </c>
      <c r="D31">
        <v>0</v>
      </c>
    </row>
    <row r="32" spans="1:4" x14ac:dyDescent="0.35">
      <c r="A32" t="s">
        <v>139</v>
      </c>
      <c r="B32">
        <v>31</v>
      </c>
      <c r="C32">
        <v>2.5010316410088528E-4</v>
      </c>
      <c r="D32">
        <v>0</v>
      </c>
    </row>
    <row r="33" spans="1:4" x14ac:dyDescent="0.35">
      <c r="A33" t="s">
        <v>140</v>
      </c>
      <c r="B33">
        <v>32</v>
      </c>
      <c r="C33">
        <v>0</v>
      </c>
      <c r="D33">
        <v>0</v>
      </c>
    </row>
    <row r="34" spans="1:4" x14ac:dyDescent="0.35">
      <c r="A34" t="s">
        <v>141</v>
      </c>
      <c r="B34">
        <v>33</v>
      </c>
      <c r="C34">
        <v>34.908233703721919</v>
      </c>
      <c r="D34">
        <v>0</v>
      </c>
    </row>
    <row r="35" spans="1:4" x14ac:dyDescent="0.35">
      <c r="A35" t="s">
        <v>142</v>
      </c>
      <c r="B35">
        <v>34</v>
      </c>
      <c r="C35">
        <v>9.8811725194877642</v>
      </c>
      <c r="D35">
        <v>0</v>
      </c>
    </row>
    <row r="36" spans="1:4" x14ac:dyDescent="0.35">
      <c r="A36" t="s">
        <v>143</v>
      </c>
      <c r="B36">
        <v>35</v>
      </c>
      <c r="C36">
        <v>1.6802300629840641E-2</v>
      </c>
      <c r="D36">
        <v>0</v>
      </c>
    </row>
    <row r="37" spans="1:4" x14ac:dyDescent="0.35">
      <c r="A37" t="s">
        <v>144</v>
      </c>
      <c r="B37">
        <v>36</v>
      </c>
      <c r="C37">
        <v>1.1000657338450484</v>
      </c>
      <c r="D37">
        <v>0</v>
      </c>
    </row>
    <row r="38" spans="1:4" x14ac:dyDescent="0.35">
      <c r="A38" t="s">
        <v>145</v>
      </c>
      <c r="B38">
        <v>37</v>
      </c>
      <c r="C38">
        <v>9.3150109304686914</v>
      </c>
      <c r="D38">
        <v>0</v>
      </c>
    </row>
    <row r="39" spans="1:4" x14ac:dyDescent="0.35">
      <c r="A39" t="s">
        <v>146</v>
      </c>
      <c r="B39">
        <v>38</v>
      </c>
      <c r="C39">
        <v>81.955558296799921</v>
      </c>
      <c r="D39">
        <v>0</v>
      </c>
    </row>
    <row r="40" spans="1:4" x14ac:dyDescent="0.35">
      <c r="A40" t="s">
        <v>147</v>
      </c>
      <c r="B40">
        <v>39</v>
      </c>
      <c r="C40">
        <v>20.210071498040435</v>
      </c>
      <c r="D40">
        <v>0</v>
      </c>
    </row>
    <row r="41" spans="1:4" x14ac:dyDescent="0.35">
      <c r="A41" t="s">
        <v>148</v>
      </c>
      <c r="B41">
        <v>40</v>
      </c>
      <c r="C41">
        <v>9.6690788893322921</v>
      </c>
      <c r="D41">
        <v>0</v>
      </c>
    </row>
    <row r="42" spans="1:4" x14ac:dyDescent="0.35">
      <c r="A42" t="s">
        <v>149</v>
      </c>
      <c r="B42">
        <v>41</v>
      </c>
      <c r="C42">
        <v>66.14764516582548</v>
      </c>
      <c r="D42">
        <v>23.333167190289423</v>
      </c>
    </row>
    <row r="43" spans="1:4" x14ac:dyDescent="0.35">
      <c r="A43" t="s">
        <v>150</v>
      </c>
      <c r="B43">
        <v>42</v>
      </c>
      <c r="C43">
        <v>384.17395602669126</v>
      </c>
      <c r="D43">
        <v>0</v>
      </c>
    </row>
    <row r="44" spans="1:4" x14ac:dyDescent="0.35">
      <c r="A44" t="s">
        <v>151</v>
      </c>
      <c r="B44">
        <v>43</v>
      </c>
      <c r="C44">
        <v>35.635767706826606</v>
      </c>
      <c r="D44">
        <v>35.664145189519658</v>
      </c>
    </row>
    <row r="45" spans="1:4" x14ac:dyDescent="0.35">
      <c r="A45" t="s">
        <v>152</v>
      </c>
      <c r="B45">
        <v>44</v>
      </c>
      <c r="C45">
        <v>23.81423924781177</v>
      </c>
      <c r="D45">
        <v>22.755579855561873</v>
      </c>
    </row>
    <row r="46" spans="1:4" x14ac:dyDescent="0.35">
      <c r="A46" t="s">
        <v>153</v>
      </c>
      <c r="B46">
        <v>45</v>
      </c>
      <c r="C46">
        <v>65.569955766986254</v>
      </c>
      <c r="D46">
        <v>1.0085526396121043</v>
      </c>
    </row>
    <row r="47" spans="1:4" x14ac:dyDescent="0.35">
      <c r="A47" t="s">
        <v>154</v>
      </c>
      <c r="B47">
        <v>46</v>
      </c>
      <c r="C47">
        <v>70.08577781600583</v>
      </c>
      <c r="D47">
        <v>0.67057605801900666</v>
      </c>
    </row>
    <row r="48" spans="1:4" x14ac:dyDescent="0.35">
      <c r="A48" t="s">
        <v>155</v>
      </c>
      <c r="B48">
        <v>47</v>
      </c>
      <c r="C48">
        <v>66.765091149606818</v>
      </c>
      <c r="D48">
        <v>0.40250382280079422</v>
      </c>
    </row>
    <row r="49" spans="1:4" x14ac:dyDescent="0.35">
      <c r="A49" t="s">
        <v>156</v>
      </c>
      <c r="B49">
        <v>48</v>
      </c>
      <c r="C49">
        <v>440.47826599304466</v>
      </c>
      <c r="D49">
        <v>43.146883183854179</v>
      </c>
    </row>
    <row r="50" spans="1:4" x14ac:dyDescent="0.35">
      <c r="A50" t="s">
        <v>157</v>
      </c>
      <c r="B50">
        <v>49</v>
      </c>
      <c r="C50">
        <v>20.793219505950695</v>
      </c>
      <c r="D50">
        <v>1.247119688087619</v>
      </c>
    </row>
    <row r="51" spans="1:4" x14ac:dyDescent="0.35">
      <c r="A51" t="s">
        <v>158</v>
      </c>
      <c r="B51">
        <v>50</v>
      </c>
      <c r="C51">
        <v>58.631913157334679</v>
      </c>
      <c r="D51">
        <v>3.8697131798143913</v>
      </c>
    </row>
    <row r="52" spans="1:4" x14ac:dyDescent="0.35">
      <c r="A52" t="s">
        <v>159</v>
      </c>
      <c r="B52">
        <v>51</v>
      </c>
      <c r="C52">
        <v>1269.952167696953</v>
      </c>
      <c r="D52">
        <v>92.632664162175317</v>
      </c>
    </row>
    <row r="53" spans="1:4" x14ac:dyDescent="0.35">
      <c r="A53" t="s">
        <v>160</v>
      </c>
      <c r="B53">
        <v>52</v>
      </c>
      <c r="C53">
        <v>302.31809346360978</v>
      </c>
      <c r="D53">
        <v>24.056341056280949</v>
      </c>
    </row>
    <row r="54" spans="1:4" x14ac:dyDescent="0.35">
      <c r="A54" t="s">
        <v>161</v>
      </c>
      <c r="B54">
        <v>53</v>
      </c>
      <c r="C54">
        <v>143.95150714728982</v>
      </c>
      <c r="D54">
        <v>8.0211471880275447</v>
      </c>
    </row>
    <row r="55" spans="1:4" x14ac:dyDescent="0.35">
      <c r="A55" t="s">
        <v>162</v>
      </c>
      <c r="B55">
        <v>54</v>
      </c>
      <c r="C55">
        <v>102.76954636921413</v>
      </c>
      <c r="D55">
        <v>58.006266010618255</v>
      </c>
    </row>
    <row r="56" spans="1:4" x14ac:dyDescent="0.35">
      <c r="A56" t="s">
        <v>163</v>
      </c>
      <c r="B56">
        <v>55</v>
      </c>
      <c r="C56">
        <v>448.01775469039922</v>
      </c>
      <c r="D56">
        <v>523.3178513715327</v>
      </c>
    </row>
    <row r="57" spans="1:4" x14ac:dyDescent="0.35">
      <c r="A57" t="s">
        <v>164</v>
      </c>
      <c r="B57">
        <v>56</v>
      </c>
      <c r="C57">
        <v>471.23138128947909</v>
      </c>
      <c r="D57">
        <v>1.123764552463858</v>
      </c>
    </row>
    <row r="58" spans="1:4" x14ac:dyDescent="0.35">
      <c r="A58" t="s">
        <v>165</v>
      </c>
      <c r="B58">
        <v>57</v>
      </c>
      <c r="C58">
        <v>250.17550508812241</v>
      </c>
      <c r="D58">
        <v>0</v>
      </c>
    </row>
    <row r="59" spans="1:4" x14ac:dyDescent="0.35">
      <c r="A59" t="s">
        <v>166</v>
      </c>
      <c r="B59">
        <v>58</v>
      </c>
      <c r="C59">
        <v>297.48387863683081</v>
      </c>
      <c r="D59">
        <v>156.43670336246544</v>
      </c>
    </row>
    <row r="60" spans="1:4" x14ac:dyDescent="0.35">
      <c r="A60" t="s">
        <v>167</v>
      </c>
      <c r="B60">
        <v>59</v>
      </c>
      <c r="C60">
        <v>0</v>
      </c>
      <c r="D60">
        <v>0</v>
      </c>
    </row>
    <row r="61" spans="1:4" x14ac:dyDescent="0.35">
      <c r="A61" t="s">
        <v>168</v>
      </c>
      <c r="B61">
        <v>60</v>
      </c>
      <c r="C61">
        <v>41.270174214821139</v>
      </c>
      <c r="D61">
        <v>33.140298513983396</v>
      </c>
    </row>
    <row r="62" spans="1:4" x14ac:dyDescent="0.35">
      <c r="A62" t="s">
        <v>169</v>
      </c>
      <c r="B62">
        <v>61</v>
      </c>
      <c r="C62">
        <v>0</v>
      </c>
      <c r="D62">
        <v>0</v>
      </c>
    </row>
    <row r="63" spans="1:4" x14ac:dyDescent="0.35">
      <c r="A63" t="s">
        <v>103</v>
      </c>
      <c r="B63">
        <v>62</v>
      </c>
      <c r="C63">
        <v>482.15672708091671</v>
      </c>
      <c r="D63">
        <v>191.96355437696232</v>
      </c>
    </row>
    <row r="64" spans="1:4" x14ac:dyDescent="0.35">
      <c r="A64" t="s">
        <v>170</v>
      </c>
      <c r="B64">
        <v>63</v>
      </c>
      <c r="C64">
        <v>232.21090029508369</v>
      </c>
      <c r="D64">
        <v>239.2488917851995</v>
      </c>
    </row>
    <row r="65" spans="1:4" x14ac:dyDescent="0.35">
      <c r="A65" t="s">
        <v>171</v>
      </c>
      <c r="B65">
        <v>64</v>
      </c>
      <c r="C65">
        <v>7.404072148634202</v>
      </c>
      <c r="D65">
        <v>0</v>
      </c>
    </row>
    <row r="66" spans="1:4" x14ac:dyDescent="0.35">
      <c r="A66" t="s">
        <v>172</v>
      </c>
      <c r="B66">
        <v>65</v>
      </c>
      <c r="C66">
        <v>0</v>
      </c>
      <c r="D66">
        <v>0</v>
      </c>
    </row>
    <row r="67" spans="1:4" x14ac:dyDescent="0.35">
      <c r="A67" t="s">
        <v>173</v>
      </c>
      <c r="B67">
        <v>66</v>
      </c>
      <c r="C67">
        <v>1.0013772869593875</v>
      </c>
      <c r="D67">
        <v>0</v>
      </c>
    </row>
    <row r="68" spans="1:4" x14ac:dyDescent="0.35">
      <c r="A68" t="s">
        <v>174</v>
      </c>
      <c r="B68">
        <v>67</v>
      </c>
      <c r="C68">
        <v>281.70179769148956</v>
      </c>
      <c r="D68">
        <v>0</v>
      </c>
    </row>
    <row r="69" spans="1:4" x14ac:dyDescent="0.35">
      <c r="A69" t="s">
        <v>175</v>
      </c>
      <c r="B69">
        <v>68</v>
      </c>
      <c r="C69">
        <v>0</v>
      </c>
      <c r="D69">
        <v>0</v>
      </c>
    </row>
    <row r="70" spans="1:4" x14ac:dyDescent="0.35">
      <c r="A70" t="s">
        <v>176</v>
      </c>
      <c r="B70">
        <v>69</v>
      </c>
      <c r="C70">
        <v>2.1942696619099921E-3</v>
      </c>
      <c r="D70">
        <v>0</v>
      </c>
    </row>
    <row r="71" spans="1:4" x14ac:dyDescent="0.35">
      <c r="A71" t="s">
        <v>177</v>
      </c>
      <c r="B71">
        <v>70</v>
      </c>
      <c r="C71">
        <v>132.17393066165877</v>
      </c>
      <c r="D71">
        <v>0</v>
      </c>
    </row>
    <row r="72" spans="1:4" x14ac:dyDescent="0.35">
      <c r="A72" t="s">
        <v>178</v>
      </c>
      <c r="B72">
        <v>71</v>
      </c>
      <c r="C72">
        <v>21.936980240351176</v>
      </c>
      <c r="D72">
        <v>0</v>
      </c>
    </row>
    <row r="73" spans="1:4" x14ac:dyDescent="0.35">
      <c r="A73" t="s">
        <v>179</v>
      </c>
      <c r="B73">
        <v>72</v>
      </c>
      <c r="C73">
        <v>0</v>
      </c>
      <c r="D73">
        <v>0</v>
      </c>
    </row>
    <row r="74" spans="1:4" x14ac:dyDescent="0.35">
      <c r="A74" t="s">
        <v>180</v>
      </c>
      <c r="B74">
        <v>73</v>
      </c>
      <c r="C74">
        <v>192.77413953572372</v>
      </c>
      <c r="D74">
        <v>0</v>
      </c>
    </row>
    <row r="75" spans="1:4" x14ac:dyDescent="0.35">
      <c r="A75" t="s">
        <v>181</v>
      </c>
      <c r="B75">
        <v>74</v>
      </c>
      <c r="C75">
        <v>6.2874198472309918E-3</v>
      </c>
      <c r="D75">
        <v>0</v>
      </c>
    </row>
    <row r="76" spans="1:4" x14ac:dyDescent="0.35">
      <c r="A76" t="s">
        <v>182</v>
      </c>
      <c r="B76">
        <v>75</v>
      </c>
      <c r="C76">
        <v>83.813201561895312</v>
      </c>
      <c r="D76">
        <v>0</v>
      </c>
    </row>
    <row r="77" spans="1:4" x14ac:dyDescent="0.35">
      <c r="A77" t="s">
        <v>183</v>
      </c>
      <c r="B77">
        <v>76</v>
      </c>
      <c r="C77">
        <v>13.874674080474517</v>
      </c>
      <c r="D77">
        <v>0</v>
      </c>
    </row>
    <row r="78" spans="1:4" x14ac:dyDescent="0.35">
      <c r="A78" t="s">
        <v>184</v>
      </c>
      <c r="B78">
        <v>77</v>
      </c>
      <c r="C78">
        <v>0</v>
      </c>
      <c r="D78">
        <v>0</v>
      </c>
    </row>
    <row r="79" spans="1:4" x14ac:dyDescent="0.35">
      <c r="A79" t="s">
        <v>185</v>
      </c>
      <c r="B79">
        <v>78</v>
      </c>
      <c r="C79">
        <v>98.763107218853591</v>
      </c>
      <c r="D79">
        <v>0</v>
      </c>
    </row>
    <row r="80" spans="1:4" x14ac:dyDescent="0.35">
      <c r="A80" t="s">
        <v>186</v>
      </c>
      <c r="B80">
        <v>79</v>
      </c>
      <c r="C80">
        <v>9.5781806337568121</v>
      </c>
      <c r="D80">
        <v>0</v>
      </c>
    </row>
    <row r="81" spans="1:4" x14ac:dyDescent="0.35">
      <c r="A81" t="s">
        <v>187</v>
      </c>
      <c r="B81">
        <v>80</v>
      </c>
      <c r="C81">
        <v>0.83108988230571235</v>
      </c>
      <c r="D81">
        <v>0</v>
      </c>
    </row>
    <row r="82" spans="1:4" x14ac:dyDescent="0.35">
      <c r="A82" t="s">
        <v>188</v>
      </c>
      <c r="B82">
        <v>81</v>
      </c>
      <c r="C82">
        <v>2.7836367850229431</v>
      </c>
      <c r="D82">
        <v>0</v>
      </c>
    </row>
    <row r="83" spans="1:4" x14ac:dyDescent="0.35">
      <c r="A83" t="s">
        <v>189</v>
      </c>
      <c r="B83">
        <v>82</v>
      </c>
      <c r="C83">
        <v>0.88579950454050138</v>
      </c>
      <c r="D83">
        <v>0</v>
      </c>
    </row>
    <row r="84" spans="1:4" x14ac:dyDescent="0.35">
      <c r="A84" t="s">
        <v>190</v>
      </c>
      <c r="B84">
        <v>83</v>
      </c>
      <c r="C84">
        <v>2.1882996972242603</v>
      </c>
      <c r="D84">
        <v>0</v>
      </c>
    </row>
    <row r="85" spans="1:4" x14ac:dyDescent="0.35">
      <c r="A85" t="s">
        <v>191</v>
      </c>
      <c r="B85">
        <v>84</v>
      </c>
      <c r="C85">
        <v>2.7016626075536418</v>
      </c>
      <c r="D85">
        <v>0</v>
      </c>
    </row>
    <row r="86" spans="1:4" x14ac:dyDescent="0.35">
      <c r="A86" t="s">
        <v>192</v>
      </c>
      <c r="B86">
        <v>85</v>
      </c>
      <c r="C86">
        <v>28.067057941751397</v>
      </c>
      <c r="D86">
        <v>0</v>
      </c>
    </row>
    <row r="87" spans="1:4" x14ac:dyDescent="0.35">
      <c r="A87" t="s">
        <v>193</v>
      </c>
      <c r="B87">
        <v>86</v>
      </c>
      <c r="C87">
        <v>513.09831863828219</v>
      </c>
      <c r="D87">
        <v>71.418590002800983</v>
      </c>
    </row>
    <row r="88" spans="1:4" x14ac:dyDescent="0.35">
      <c r="A88" t="s">
        <v>194</v>
      </c>
      <c r="B88">
        <v>87</v>
      </c>
      <c r="C88">
        <v>0</v>
      </c>
      <c r="D88">
        <v>0</v>
      </c>
    </row>
    <row r="89" spans="1:4" x14ac:dyDescent="0.35">
      <c r="A89" t="s">
        <v>195</v>
      </c>
      <c r="B89">
        <v>88</v>
      </c>
      <c r="C89">
        <v>4.8191443640042184</v>
      </c>
      <c r="D89">
        <v>3.7288654249853281</v>
      </c>
    </row>
    <row r="90" spans="1:4" x14ac:dyDescent="0.35">
      <c r="A90" t="s">
        <v>196</v>
      </c>
      <c r="B90">
        <v>89</v>
      </c>
      <c r="C90">
        <v>58.627618198342994</v>
      </c>
      <c r="D90">
        <v>6.0362289710145252</v>
      </c>
    </row>
    <row r="91" spans="1:4" x14ac:dyDescent="0.35">
      <c r="A91" t="s">
        <v>197</v>
      </c>
      <c r="B91">
        <v>90</v>
      </c>
      <c r="C91">
        <v>4290.7415115155363</v>
      </c>
      <c r="D91">
        <v>206.08291199444392</v>
      </c>
    </row>
    <row r="92" spans="1:4" x14ac:dyDescent="0.35">
      <c r="A92" t="s">
        <v>198</v>
      </c>
      <c r="B92">
        <v>91</v>
      </c>
      <c r="C92">
        <v>1.1473355617967897</v>
      </c>
      <c r="D92">
        <v>0</v>
      </c>
    </row>
    <row r="93" spans="1:4" x14ac:dyDescent="0.35">
      <c r="A93" t="s">
        <v>199</v>
      </c>
      <c r="B93">
        <v>92</v>
      </c>
      <c r="C93">
        <v>3.2771747391373762</v>
      </c>
      <c r="D93">
        <v>0</v>
      </c>
    </row>
    <row r="94" spans="1:4" x14ac:dyDescent="0.35">
      <c r="A94" t="s">
        <v>200</v>
      </c>
      <c r="B94">
        <v>93</v>
      </c>
      <c r="C94">
        <v>1.2844321694937797</v>
      </c>
      <c r="D94">
        <v>0</v>
      </c>
    </row>
    <row r="95" spans="1:4" x14ac:dyDescent="0.35">
      <c r="A95" t="s">
        <v>201</v>
      </c>
      <c r="B95">
        <v>94</v>
      </c>
      <c r="C95">
        <v>6.3310885687321069E-3</v>
      </c>
      <c r="D95">
        <v>0</v>
      </c>
    </row>
    <row r="96" spans="1:4" x14ac:dyDescent="0.35">
      <c r="A96" t="s">
        <v>202</v>
      </c>
      <c r="B96">
        <v>95</v>
      </c>
      <c r="C96">
        <v>0.40228628094060348</v>
      </c>
      <c r="D96">
        <v>0</v>
      </c>
    </row>
    <row r="97" spans="1:4" x14ac:dyDescent="0.35">
      <c r="A97" t="s">
        <v>203</v>
      </c>
      <c r="B97">
        <v>96</v>
      </c>
      <c r="C97">
        <v>1081.1088740184769</v>
      </c>
      <c r="D97">
        <v>884.02659719047699</v>
      </c>
    </row>
    <row r="98" spans="1:4" x14ac:dyDescent="0.35">
      <c r="A98" t="s">
        <v>204</v>
      </c>
      <c r="B98">
        <v>97</v>
      </c>
      <c r="C98">
        <v>151.24144554331266</v>
      </c>
      <c r="D98">
        <v>1.044277451823163</v>
      </c>
    </row>
    <row r="99" spans="1:4" x14ac:dyDescent="0.35">
      <c r="A99" t="s">
        <v>205</v>
      </c>
      <c r="B99">
        <v>98</v>
      </c>
      <c r="C99">
        <v>0</v>
      </c>
      <c r="D99">
        <v>0</v>
      </c>
    </row>
    <row r="100" spans="1:4" x14ac:dyDescent="0.35">
      <c r="A100" t="s">
        <v>206</v>
      </c>
      <c r="B100">
        <v>99</v>
      </c>
      <c r="C100">
        <v>69.466179550597388</v>
      </c>
      <c r="D100">
        <v>63.112093181205438</v>
      </c>
    </row>
    <row r="101" spans="1:4" x14ac:dyDescent="0.35">
      <c r="A101" t="s">
        <v>207</v>
      </c>
      <c r="B101">
        <v>100</v>
      </c>
      <c r="C101">
        <v>11.059409561826879</v>
      </c>
      <c r="D101">
        <v>54.454334354777352</v>
      </c>
    </row>
    <row r="102" spans="1:4" x14ac:dyDescent="0.35">
      <c r="A102" t="s">
        <v>208</v>
      </c>
      <c r="B102">
        <v>101</v>
      </c>
      <c r="C102">
        <v>69.851596942866266</v>
      </c>
      <c r="D102">
        <v>70.891829987139829</v>
      </c>
    </row>
    <row r="103" spans="1:4" x14ac:dyDescent="0.35">
      <c r="A103" t="s">
        <v>209</v>
      </c>
      <c r="B103">
        <v>102</v>
      </c>
      <c r="C103">
        <v>0</v>
      </c>
      <c r="D103">
        <v>0</v>
      </c>
    </row>
    <row r="104" spans="1:4" x14ac:dyDescent="0.35">
      <c r="A104" t="s">
        <v>104</v>
      </c>
      <c r="B104">
        <v>103</v>
      </c>
      <c r="C104">
        <v>90.365920835159869</v>
      </c>
      <c r="D104">
        <v>183.09630485988706</v>
      </c>
    </row>
    <row r="105" spans="1:4" x14ac:dyDescent="0.35">
      <c r="A105" t="s">
        <v>210</v>
      </c>
      <c r="B105">
        <v>104</v>
      </c>
      <c r="C105">
        <v>891.3704586602604</v>
      </c>
      <c r="D105">
        <v>1233.2974971261885</v>
      </c>
    </row>
    <row r="106" spans="1:4" x14ac:dyDescent="0.35">
      <c r="A106" t="s">
        <v>211</v>
      </c>
      <c r="B106">
        <v>105</v>
      </c>
      <c r="C106">
        <v>0</v>
      </c>
      <c r="D106">
        <v>0</v>
      </c>
    </row>
    <row r="107" spans="1:4" x14ac:dyDescent="0.35">
      <c r="A107" t="s">
        <v>212</v>
      </c>
      <c r="B107">
        <v>106</v>
      </c>
      <c r="C107">
        <v>42.011586347342678</v>
      </c>
      <c r="D107">
        <v>155.53423192960616</v>
      </c>
    </row>
    <row r="108" spans="1:4" x14ac:dyDescent="0.35">
      <c r="A108" t="s">
        <v>213</v>
      </c>
      <c r="B108">
        <v>107</v>
      </c>
      <c r="C108">
        <v>0</v>
      </c>
      <c r="D108">
        <v>0</v>
      </c>
    </row>
    <row r="109" spans="1:4" x14ac:dyDescent="0.35">
      <c r="A109" t="s">
        <v>214</v>
      </c>
      <c r="B109">
        <v>108</v>
      </c>
      <c r="C109">
        <v>222.13388721631478</v>
      </c>
      <c r="D109">
        <v>159.73509793385887</v>
      </c>
    </row>
    <row r="110" spans="1:4" x14ac:dyDescent="0.35">
      <c r="A110" t="s">
        <v>215</v>
      </c>
      <c r="B110">
        <v>109</v>
      </c>
      <c r="C110">
        <v>0</v>
      </c>
      <c r="D110">
        <v>0</v>
      </c>
    </row>
    <row r="111" spans="1:4" x14ac:dyDescent="0.35">
      <c r="A111" t="s">
        <v>216</v>
      </c>
      <c r="B111">
        <v>110</v>
      </c>
      <c r="C111">
        <v>71.213472580430519</v>
      </c>
      <c r="D111">
        <v>108.14510955295158</v>
      </c>
    </row>
    <row r="112" spans="1:4" x14ac:dyDescent="0.35">
      <c r="A112" t="s">
        <v>217</v>
      </c>
      <c r="B112">
        <v>111</v>
      </c>
      <c r="C112">
        <v>0</v>
      </c>
      <c r="D112">
        <v>0</v>
      </c>
    </row>
    <row r="113" spans="1:4" x14ac:dyDescent="0.35">
      <c r="A113" t="s">
        <v>218</v>
      </c>
      <c r="B113">
        <v>112</v>
      </c>
      <c r="C113">
        <v>355.2734078258905</v>
      </c>
      <c r="D113">
        <v>215.47327595234427</v>
      </c>
    </row>
    <row r="114" spans="1:4" x14ac:dyDescent="0.35">
      <c r="A114" t="s">
        <v>219</v>
      </c>
      <c r="B114">
        <v>113</v>
      </c>
      <c r="C114">
        <v>0</v>
      </c>
      <c r="D114">
        <v>0</v>
      </c>
    </row>
    <row r="115" spans="1:4" x14ac:dyDescent="0.35">
      <c r="A115" t="s">
        <v>220</v>
      </c>
      <c r="B115">
        <v>114</v>
      </c>
      <c r="C115">
        <v>97.08961325418727</v>
      </c>
      <c r="D115">
        <v>48.160388254787897</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931.52638955536383</v>
      </c>
      <c r="D118">
        <v>1129.0118334659251</v>
      </c>
    </row>
    <row r="119" spans="1:4" x14ac:dyDescent="0.35">
      <c r="A119" t="s">
        <v>224</v>
      </c>
      <c r="B119">
        <v>118</v>
      </c>
      <c r="C119">
        <v>2150.3242278123766</v>
      </c>
      <c r="D119">
        <v>702.75586507128992</v>
      </c>
    </row>
    <row r="120" spans="1:4" x14ac:dyDescent="0.35">
      <c r="A120" t="s">
        <v>225</v>
      </c>
      <c r="B120">
        <v>119</v>
      </c>
      <c r="C120">
        <v>245.51572380472123</v>
      </c>
      <c r="D120">
        <v>12.016021487514527</v>
      </c>
    </row>
    <row r="121" spans="1:4" x14ac:dyDescent="0.35">
      <c r="A121" t="s">
        <v>226</v>
      </c>
      <c r="B121">
        <v>120</v>
      </c>
      <c r="C121">
        <v>754.94530774302893</v>
      </c>
      <c r="D121">
        <v>90.622332529791748</v>
      </c>
    </row>
    <row r="122" spans="1:4" x14ac:dyDescent="0.35">
      <c r="A122" t="s">
        <v>227</v>
      </c>
      <c r="B122">
        <v>121</v>
      </c>
      <c r="C122">
        <v>412.09003190109814</v>
      </c>
      <c r="D122">
        <v>46.006732034719185</v>
      </c>
    </row>
    <row r="123" spans="1:4" x14ac:dyDescent="0.35">
      <c r="A123" t="s">
        <v>228</v>
      </c>
      <c r="B123">
        <v>122</v>
      </c>
      <c r="C123">
        <v>895.08947540074496</v>
      </c>
      <c r="D123">
        <v>318.81385425710278</v>
      </c>
    </row>
    <row r="124" spans="1:4" x14ac:dyDescent="0.35">
      <c r="A124" t="s">
        <v>229</v>
      </c>
      <c r="B124">
        <v>123</v>
      </c>
      <c r="C124">
        <v>3623.2443044496285</v>
      </c>
      <c r="D124">
        <v>213.94701143914619</v>
      </c>
    </row>
    <row r="125" spans="1:4" x14ac:dyDescent="0.35">
      <c r="A125" t="s">
        <v>230</v>
      </c>
      <c r="B125">
        <v>124</v>
      </c>
      <c r="C125">
        <v>548.69009502025199</v>
      </c>
      <c r="D125">
        <v>62.707316826313125</v>
      </c>
    </row>
    <row r="126" spans="1:4" x14ac:dyDescent="0.35">
      <c r="A126" t="s">
        <v>231</v>
      </c>
      <c r="B126">
        <v>125</v>
      </c>
      <c r="C126">
        <v>712.89704891804968</v>
      </c>
      <c r="D126">
        <v>26.991647507412747</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1.078613178823629E-2</v>
      </c>
      <c r="D143">
        <v>0</v>
      </c>
    </row>
    <row r="144" spans="1:4" x14ac:dyDescent="0.35">
      <c r="A144" t="s">
        <v>249</v>
      </c>
      <c r="B144">
        <v>143</v>
      </c>
      <c r="C144">
        <v>3.0902086491604062E-2</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0.17229841880352281</v>
      </c>
      <c r="D147">
        <v>0.29016982526673879</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2300.4785342901209</v>
      </c>
      <c r="D151">
        <v>7066.8713552194722</v>
      </c>
    </row>
    <row r="152" spans="1:4" x14ac:dyDescent="0.35">
      <c r="A152" t="s">
        <v>257</v>
      </c>
      <c r="B152">
        <v>151</v>
      </c>
      <c r="C152">
        <v>0</v>
      </c>
      <c r="D152">
        <v>0</v>
      </c>
    </row>
    <row r="153" spans="1:4" x14ac:dyDescent="0.35">
      <c r="A153" t="s">
        <v>258</v>
      </c>
      <c r="B153">
        <v>152</v>
      </c>
      <c r="C153">
        <v>641.77234466035497</v>
      </c>
      <c r="D153">
        <v>574.88786350177202</v>
      </c>
    </row>
    <row r="154" spans="1:4" x14ac:dyDescent="0.35">
      <c r="A154" t="s">
        <v>259</v>
      </c>
      <c r="B154">
        <v>153</v>
      </c>
      <c r="C154">
        <v>139.17304490426483</v>
      </c>
      <c r="D154">
        <v>352.06469355258179</v>
      </c>
    </row>
    <row r="155" spans="1:4" x14ac:dyDescent="0.35">
      <c r="A155" t="s">
        <v>260</v>
      </c>
      <c r="B155">
        <v>154</v>
      </c>
      <c r="C155">
        <v>3011.401225725609</v>
      </c>
      <c r="D155">
        <v>4592.2685916974915</v>
      </c>
    </row>
    <row r="156" spans="1:4" x14ac:dyDescent="0.35">
      <c r="A156" t="s">
        <v>326</v>
      </c>
      <c r="B156">
        <v>155</v>
      </c>
      <c r="C156">
        <v>1847.3591846481352</v>
      </c>
      <c r="D156">
        <v>1282.1636620113161</v>
      </c>
    </row>
    <row r="157" spans="1:4" x14ac:dyDescent="0.35">
      <c r="A157" t="s">
        <v>261</v>
      </c>
      <c r="B157">
        <v>156</v>
      </c>
      <c r="C157">
        <v>3981.9385307936782</v>
      </c>
      <c r="D157">
        <v>2122.3485130572271</v>
      </c>
    </row>
    <row r="158" spans="1:4" x14ac:dyDescent="0.35">
      <c r="A158" t="s">
        <v>262</v>
      </c>
      <c r="B158">
        <v>157</v>
      </c>
      <c r="C158">
        <v>272.81242339575522</v>
      </c>
      <c r="D158">
        <v>276.74378406736616</v>
      </c>
    </row>
    <row r="159" spans="1:4" x14ac:dyDescent="0.35">
      <c r="A159" t="s">
        <v>263</v>
      </c>
      <c r="B159">
        <v>158</v>
      </c>
      <c r="C159">
        <v>945.62316009408107</v>
      </c>
      <c r="D159">
        <v>1378.8700869989395</v>
      </c>
    </row>
    <row r="160" spans="1:4" x14ac:dyDescent="0.35">
      <c r="A160" t="s">
        <v>264</v>
      </c>
      <c r="B160">
        <v>159</v>
      </c>
      <c r="C160">
        <v>63.835788751639392</v>
      </c>
      <c r="D160">
        <v>35.842516210949782</v>
      </c>
    </row>
    <row r="161" spans="1:4" x14ac:dyDescent="0.35">
      <c r="A161" t="s">
        <v>265</v>
      </c>
      <c r="B161">
        <v>160</v>
      </c>
      <c r="C161">
        <v>185.23299883098827</v>
      </c>
      <c r="D161">
        <v>14.941452135574519</v>
      </c>
    </row>
    <row r="162" spans="1:4" x14ac:dyDescent="0.35">
      <c r="A162" t="s">
        <v>266</v>
      </c>
      <c r="B162">
        <v>161</v>
      </c>
      <c r="C162">
        <v>49.053518285058104</v>
      </c>
      <c r="D162">
        <v>3.8705756937508307</v>
      </c>
    </row>
    <row r="163" spans="1:4" x14ac:dyDescent="0.35">
      <c r="A163" t="s">
        <v>267</v>
      </c>
      <c r="B163">
        <v>162</v>
      </c>
      <c r="C163">
        <v>779.40532169748906</v>
      </c>
      <c r="D163">
        <v>1189.8290518756187</v>
      </c>
    </row>
    <row r="164" spans="1:4" x14ac:dyDescent="0.35">
      <c r="A164" t="s">
        <v>268</v>
      </c>
      <c r="B164">
        <v>163</v>
      </c>
      <c r="C164">
        <v>565.22219559230291</v>
      </c>
      <c r="D164">
        <v>1153.8390449391241</v>
      </c>
    </row>
    <row r="165" spans="1:4" x14ac:dyDescent="0.35">
      <c r="A165" t="s">
        <v>269</v>
      </c>
      <c r="B165">
        <v>164</v>
      </c>
      <c r="C165">
        <v>2094.0671790465317</v>
      </c>
      <c r="D165">
        <v>4285.4375878682404</v>
      </c>
    </row>
    <row r="166" spans="1:4" x14ac:dyDescent="0.35">
      <c r="A166" t="s">
        <v>270</v>
      </c>
      <c r="B166">
        <v>165</v>
      </c>
      <c r="C166">
        <v>19443.954897654548</v>
      </c>
      <c r="D166">
        <v>30598.315686228561</v>
      </c>
    </row>
    <row r="167" spans="1:4" x14ac:dyDescent="0.35">
      <c r="A167" t="s">
        <v>271</v>
      </c>
      <c r="B167">
        <v>166</v>
      </c>
      <c r="C167">
        <v>1344.0762763434072</v>
      </c>
      <c r="D167">
        <v>1770.6435464564688</v>
      </c>
    </row>
    <row r="168" spans="1:4" x14ac:dyDescent="0.35">
      <c r="A168" t="s">
        <v>272</v>
      </c>
      <c r="B168">
        <v>167</v>
      </c>
      <c r="C168">
        <v>2319.0059939816888</v>
      </c>
      <c r="D168">
        <v>7400.7818198621399</v>
      </c>
    </row>
    <row r="169" spans="1:4" x14ac:dyDescent="0.35">
      <c r="A169" t="s">
        <v>273</v>
      </c>
      <c r="B169">
        <v>168</v>
      </c>
      <c r="C169">
        <v>1467.4404767102321</v>
      </c>
      <c r="D169">
        <v>4178.5904521916118</v>
      </c>
    </row>
    <row r="170" spans="1:4" x14ac:dyDescent="0.35">
      <c r="A170" t="s">
        <v>274</v>
      </c>
      <c r="B170">
        <v>169</v>
      </c>
      <c r="C170">
        <v>270.26509449997241</v>
      </c>
      <c r="D170">
        <v>763.90146530329878</v>
      </c>
    </row>
    <row r="171" spans="1:4" x14ac:dyDescent="0.35">
      <c r="A171" t="s">
        <v>275</v>
      </c>
      <c r="B171">
        <v>170</v>
      </c>
      <c r="C171">
        <v>1399.6837162993502</v>
      </c>
      <c r="D171">
        <v>2661.0960552723973</v>
      </c>
    </row>
    <row r="172" spans="1:4" x14ac:dyDescent="0.35">
      <c r="A172" t="s">
        <v>276</v>
      </c>
      <c r="B172">
        <v>171</v>
      </c>
      <c r="C172">
        <v>184.44388168202872</v>
      </c>
      <c r="D172">
        <v>155.14263728892516</v>
      </c>
    </row>
    <row r="173" spans="1:4" x14ac:dyDescent="0.35">
      <c r="A173" t="s">
        <v>277</v>
      </c>
      <c r="B173">
        <v>172</v>
      </c>
      <c r="C173">
        <v>2936.2813977887427</v>
      </c>
      <c r="D173">
        <v>6446.2279967996074</v>
      </c>
    </row>
    <row r="174" spans="1:4" x14ac:dyDescent="0.35">
      <c r="A174" t="s">
        <v>278</v>
      </c>
      <c r="B174">
        <v>173</v>
      </c>
      <c r="C174">
        <v>1243.5050934936694</v>
      </c>
      <c r="D174">
        <v>2778.2009329479633</v>
      </c>
    </row>
    <row r="175" spans="1:4" x14ac:dyDescent="0.35">
      <c r="A175" t="s">
        <v>279</v>
      </c>
      <c r="B175">
        <v>174</v>
      </c>
      <c r="C175">
        <v>736.35058518830613</v>
      </c>
      <c r="D175">
        <v>1654.6845783749186</v>
      </c>
    </row>
    <row r="176" spans="1:4" x14ac:dyDescent="0.35">
      <c r="A176" t="s">
        <v>280</v>
      </c>
      <c r="B176">
        <v>175</v>
      </c>
      <c r="C176">
        <v>1297.8927430248689</v>
      </c>
      <c r="D176">
        <v>2589.2256725765642</v>
      </c>
    </row>
    <row r="177" spans="1:4" x14ac:dyDescent="0.35">
      <c r="A177" t="s">
        <v>281</v>
      </c>
      <c r="B177">
        <v>176</v>
      </c>
      <c r="C177">
        <v>10.154758278621584</v>
      </c>
      <c r="D177">
        <v>28.017492336378691</v>
      </c>
    </row>
    <row r="178" spans="1:4" x14ac:dyDescent="0.35">
      <c r="A178" t="s">
        <v>282</v>
      </c>
      <c r="B178">
        <v>177</v>
      </c>
      <c r="C178">
        <v>11.478110267746585</v>
      </c>
      <c r="D178">
        <v>30.89858901540622</v>
      </c>
    </row>
    <row r="179" spans="1:4" x14ac:dyDescent="0.35">
      <c r="A179" t="s">
        <v>283</v>
      </c>
      <c r="B179">
        <v>178</v>
      </c>
      <c r="C179">
        <v>8.4845293889885873</v>
      </c>
      <c r="D179">
        <v>19.82634508313722</v>
      </c>
    </row>
    <row r="180" spans="1:4" x14ac:dyDescent="0.35">
      <c r="A180" t="s">
        <v>284</v>
      </c>
      <c r="B180">
        <v>179</v>
      </c>
      <c r="C180">
        <v>15.458088142833045</v>
      </c>
      <c r="D180">
        <v>30.084688552323218</v>
      </c>
    </row>
    <row r="181" spans="1:4" x14ac:dyDescent="0.35">
      <c r="A181" t="s">
        <v>285</v>
      </c>
      <c r="B181">
        <v>180</v>
      </c>
      <c r="C181">
        <v>2.4991037350583474</v>
      </c>
      <c r="D181">
        <v>6.4703370263127908</v>
      </c>
    </row>
    <row r="182" spans="1:4" x14ac:dyDescent="0.35">
      <c r="A182" t="s">
        <v>286</v>
      </c>
      <c r="B182">
        <v>181</v>
      </c>
      <c r="C182">
        <v>4.2151835752621079</v>
      </c>
      <c r="D182">
        <v>10.85995335901368</v>
      </c>
    </row>
    <row r="183" spans="1:4" x14ac:dyDescent="0.35">
      <c r="A183" t="s">
        <v>287</v>
      </c>
      <c r="B183">
        <v>182</v>
      </c>
      <c r="C183">
        <v>8.442369914199876</v>
      </c>
      <c r="D183">
        <v>12.032799805782439</v>
      </c>
    </row>
    <row r="184" spans="1:4" x14ac:dyDescent="0.35">
      <c r="A184" t="s">
        <v>288</v>
      </c>
      <c r="B184">
        <v>183</v>
      </c>
      <c r="C184">
        <v>2.5412617827550972</v>
      </c>
      <c r="D184">
        <v>0</v>
      </c>
    </row>
    <row r="185" spans="1:4" x14ac:dyDescent="0.35">
      <c r="A185" t="s">
        <v>289</v>
      </c>
      <c r="B185">
        <v>184</v>
      </c>
      <c r="C185">
        <v>0.39402570400402454</v>
      </c>
      <c r="D185">
        <v>0</v>
      </c>
    </row>
    <row r="186" spans="1:4" x14ac:dyDescent="0.35">
      <c r="A186" t="s">
        <v>290</v>
      </c>
      <c r="B186">
        <v>185</v>
      </c>
      <c r="C186">
        <v>17.617212987183244</v>
      </c>
      <c r="D186">
        <v>0</v>
      </c>
    </row>
    <row r="187" spans="1:4" x14ac:dyDescent="0.35">
      <c r="A187" t="s">
        <v>291</v>
      </c>
      <c r="B187">
        <v>186</v>
      </c>
      <c r="C187">
        <v>18.387905102378639</v>
      </c>
      <c r="D187">
        <v>49.091153573353772</v>
      </c>
    </row>
    <row r="188" spans="1:4" x14ac:dyDescent="0.35">
      <c r="A188" t="s">
        <v>292</v>
      </c>
      <c r="B188">
        <v>187</v>
      </c>
      <c r="C188">
        <v>1.3987355319605637</v>
      </c>
      <c r="D188">
        <v>0</v>
      </c>
    </row>
    <row r="189" spans="1:4" x14ac:dyDescent="0.35">
      <c r="A189" t="s">
        <v>293</v>
      </c>
      <c r="B189">
        <v>188</v>
      </c>
      <c r="C189">
        <v>6.4537813498659116</v>
      </c>
      <c r="D189">
        <v>9.7241859914002156</v>
      </c>
    </row>
    <row r="190" spans="1:4" x14ac:dyDescent="0.35">
      <c r="A190" t="s">
        <v>294</v>
      </c>
      <c r="B190">
        <v>189</v>
      </c>
      <c r="C190">
        <v>9.3095681771146364</v>
      </c>
      <c r="D190">
        <v>21.068016034809084</v>
      </c>
    </row>
    <row r="191" spans="1:4" x14ac:dyDescent="0.35">
      <c r="A191" t="s">
        <v>295</v>
      </c>
      <c r="B191">
        <v>190</v>
      </c>
      <c r="C191">
        <v>8.937629830465454</v>
      </c>
      <c r="D191">
        <v>8.669500829146406</v>
      </c>
    </row>
    <row r="192" spans="1:4" x14ac:dyDescent="0.35">
      <c r="A192" t="s">
        <v>296</v>
      </c>
      <c r="B192">
        <v>191</v>
      </c>
      <c r="C192">
        <v>7.0956855814180226</v>
      </c>
      <c r="D192">
        <v>7.1892483667980498</v>
      </c>
    </row>
    <row r="193" spans="1:4" x14ac:dyDescent="0.35">
      <c r="A193" t="s">
        <v>297</v>
      </c>
      <c r="B193">
        <v>192</v>
      </c>
      <c r="C193">
        <v>3.1104155616936313</v>
      </c>
      <c r="D193">
        <v>2.3935298628042601</v>
      </c>
    </row>
    <row r="194" spans="1:4" x14ac:dyDescent="0.35">
      <c r="A194" t="s">
        <v>298</v>
      </c>
      <c r="B194">
        <v>193</v>
      </c>
      <c r="C194">
        <v>6.9941224740545529</v>
      </c>
      <c r="D194">
        <v>2.9716805547537453</v>
      </c>
    </row>
    <row r="195" spans="1:4" x14ac:dyDescent="0.35">
      <c r="A195" t="s">
        <v>299</v>
      </c>
      <c r="B195">
        <v>194</v>
      </c>
      <c r="C195">
        <v>1.4343882913839918</v>
      </c>
      <c r="D195">
        <v>1.2665404655256898</v>
      </c>
    </row>
    <row r="196" spans="1:4" x14ac:dyDescent="0.35">
      <c r="A196" t="s">
        <v>300</v>
      </c>
      <c r="B196">
        <v>195</v>
      </c>
      <c r="C196">
        <v>2.0633718577366715</v>
      </c>
      <c r="D196">
        <v>1.627925090628517</v>
      </c>
    </row>
    <row r="197" spans="1:4" x14ac:dyDescent="0.35">
      <c r="A197" t="s">
        <v>301</v>
      </c>
      <c r="B197">
        <v>196</v>
      </c>
      <c r="C197">
        <v>136.46215404061971</v>
      </c>
      <c r="D197">
        <v>151.93714378478089</v>
      </c>
    </row>
    <row r="198" spans="1:4" x14ac:dyDescent="0.35">
      <c r="A198" t="s">
        <v>302</v>
      </c>
      <c r="B198">
        <v>197</v>
      </c>
      <c r="C198">
        <v>512.72839110588916</v>
      </c>
      <c r="D198">
        <v>776.54011854504438</v>
      </c>
    </row>
    <row r="199" spans="1:4" x14ac:dyDescent="0.35">
      <c r="A199" t="s">
        <v>303</v>
      </c>
      <c r="B199">
        <v>198</v>
      </c>
      <c r="C199">
        <v>125.47751847446479</v>
      </c>
      <c r="D199">
        <v>206.57798831910904</v>
      </c>
    </row>
    <row r="200" spans="1:4" x14ac:dyDescent="0.35">
      <c r="A200" t="s">
        <v>304</v>
      </c>
      <c r="B200">
        <v>199</v>
      </c>
      <c r="C200">
        <v>70.249210523075035</v>
      </c>
      <c r="D200">
        <v>145.46690104796957</v>
      </c>
    </row>
    <row r="201" spans="1:4" x14ac:dyDescent="0.35">
      <c r="A201" t="s">
        <v>305</v>
      </c>
      <c r="B201">
        <v>200</v>
      </c>
      <c r="C201">
        <v>0</v>
      </c>
      <c r="D20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9.6495104829426703E-3</v>
      </c>
      <c r="D2">
        <v>0</v>
      </c>
    </row>
    <row r="3" spans="1:4" x14ac:dyDescent="0.35">
      <c r="A3" t="s">
        <v>110</v>
      </c>
      <c r="B3">
        <v>2</v>
      </c>
      <c r="C3">
        <v>16.243907070458246</v>
      </c>
      <c r="D3">
        <v>3.3648704705153576</v>
      </c>
    </row>
    <row r="4" spans="1:4" x14ac:dyDescent="0.35">
      <c r="A4" t="s">
        <v>111</v>
      </c>
      <c r="B4">
        <v>3</v>
      </c>
      <c r="C4">
        <v>19.304804308592789</v>
      </c>
      <c r="D4">
        <v>1.8892287217885722</v>
      </c>
    </row>
    <row r="5" spans="1:4" x14ac:dyDescent="0.35">
      <c r="A5" t="s">
        <v>112</v>
      </c>
      <c r="B5">
        <v>4</v>
      </c>
      <c r="C5">
        <v>46.351880087870562</v>
      </c>
      <c r="D5">
        <v>17.318324557775743</v>
      </c>
    </row>
    <row r="6" spans="1:4" x14ac:dyDescent="0.35">
      <c r="A6" t="s">
        <v>113</v>
      </c>
      <c r="B6">
        <v>5</v>
      </c>
      <c r="C6">
        <v>1.2279312903974902</v>
      </c>
      <c r="D6">
        <v>2.2328310700186399E-2</v>
      </c>
    </row>
    <row r="7" spans="1:4" x14ac:dyDescent="0.35">
      <c r="A7" t="s">
        <v>114</v>
      </c>
      <c r="B7">
        <v>6</v>
      </c>
      <c r="C7">
        <v>3.8079420525381691E-3</v>
      </c>
      <c r="D7">
        <v>0</v>
      </c>
    </row>
    <row r="8" spans="1:4" x14ac:dyDescent="0.35">
      <c r="A8" t="s">
        <v>115</v>
      </c>
      <c r="B8">
        <v>7</v>
      </c>
      <c r="C8">
        <v>6.6448952644220464E-3</v>
      </c>
      <c r="D8">
        <v>0</v>
      </c>
    </row>
    <row r="9" spans="1:4" x14ac:dyDescent="0.35">
      <c r="A9" t="s">
        <v>116</v>
      </c>
      <c r="B9">
        <v>8</v>
      </c>
      <c r="C9">
        <v>2.0900798501458691</v>
      </c>
      <c r="D9">
        <v>2.1553449721337525</v>
      </c>
    </row>
    <row r="10" spans="1:4" x14ac:dyDescent="0.35">
      <c r="A10" t="s">
        <v>117</v>
      </c>
      <c r="B10">
        <v>9</v>
      </c>
      <c r="C10">
        <v>0</v>
      </c>
      <c r="D10">
        <v>1.9397413892759217</v>
      </c>
    </row>
    <row r="11" spans="1:4" x14ac:dyDescent="0.35">
      <c r="A11" t="s">
        <v>118</v>
      </c>
      <c r="B11">
        <v>10</v>
      </c>
      <c r="C11">
        <v>0</v>
      </c>
      <c r="D11">
        <v>0</v>
      </c>
    </row>
    <row r="12" spans="1:4" x14ac:dyDescent="0.35">
      <c r="A12" t="s">
        <v>119</v>
      </c>
      <c r="B12">
        <v>11</v>
      </c>
      <c r="C12">
        <v>0.74197153054351361</v>
      </c>
      <c r="D12">
        <v>0.13716873260398918</v>
      </c>
    </row>
    <row r="13" spans="1:4" x14ac:dyDescent="0.35">
      <c r="A13" t="s">
        <v>120</v>
      </c>
      <c r="B13">
        <v>12</v>
      </c>
      <c r="C13">
        <v>0.242370105561136</v>
      </c>
      <c r="D13">
        <v>1.4350085194216513</v>
      </c>
    </row>
    <row r="14" spans="1:4" x14ac:dyDescent="0.35">
      <c r="A14" t="s">
        <v>121</v>
      </c>
      <c r="B14">
        <v>13</v>
      </c>
      <c r="C14">
        <v>0.42022953764396326</v>
      </c>
      <c r="D14">
        <v>0</v>
      </c>
    </row>
    <row r="15" spans="1:4" x14ac:dyDescent="0.35">
      <c r="A15" t="s">
        <v>122</v>
      </c>
      <c r="B15">
        <v>14</v>
      </c>
      <c r="C15">
        <v>0</v>
      </c>
      <c r="D15">
        <v>0</v>
      </c>
    </row>
    <row r="16" spans="1:4" x14ac:dyDescent="0.35">
      <c r="A16" t="s">
        <v>123</v>
      </c>
      <c r="B16">
        <v>15</v>
      </c>
      <c r="C16">
        <v>0</v>
      </c>
      <c r="D16">
        <v>0</v>
      </c>
    </row>
    <row r="17" spans="1:4" x14ac:dyDescent="0.35">
      <c r="A17" t="s">
        <v>124</v>
      </c>
      <c r="B17">
        <v>16</v>
      </c>
      <c r="C17">
        <v>0</v>
      </c>
      <c r="D17">
        <v>0</v>
      </c>
    </row>
    <row r="18" spans="1:4" x14ac:dyDescent="0.35">
      <c r="A18" t="s">
        <v>125</v>
      </c>
      <c r="B18">
        <v>17</v>
      </c>
      <c r="C18">
        <v>0</v>
      </c>
      <c r="D18">
        <v>0</v>
      </c>
    </row>
    <row r="19" spans="1:4" x14ac:dyDescent="0.35">
      <c r="A19" t="s">
        <v>126</v>
      </c>
      <c r="B19">
        <v>18</v>
      </c>
      <c r="C19">
        <v>0.69302336765213557</v>
      </c>
      <c r="D19">
        <v>0</v>
      </c>
    </row>
    <row r="20" spans="1:4" x14ac:dyDescent="0.35">
      <c r="A20" t="s">
        <v>127</v>
      </c>
      <c r="B20">
        <v>19</v>
      </c>
      <c r="C20">
        <v>40.313278591205588</v>
      </c>
      <c r="D20">
        <v>23.090222218351997</v>
      </c>
    </row>
    <row r="21" spans="1:4" x14ac:dyDescent="0.35">
      <c r="A21" t="s">
        <v>128</v>
      </c>
      <c r="B21">
        <v>20</v>
      </c>
      <c r="C21">
        <v>0</v>
      </c>
      <c r="D21">
        <v>0</v>
      </c>
    </row>
    <row r="22" spans="1:4" x14ac:dyDescent="0.35">
      <c r="A22" t="s">
        <v>129</v>
      </c>
      <c r="B22">
        <v>21</v>
      </c>
      <c r="C22">
        <v>0</v>
      </c>
      <c r="D22">
        <v>0</v>
      </c>
    </row>
    <row r="23" spans="1:4" x14ac:dyDescent="0.35">
      <c r="A23" t="s">
        <v>130</v>
      </c>
      <c r="B23">
        <v>22</v>
      </c>
      <c r="C23">
        <v>7.4491625662550945E-3</v>
      </c>
      <c r="D23">
        <v>0</v>
      </c>
    </row>
    <row r="24" spans="1:4" x14ac:dyDescent="0.35">
      <c r="A24" t="s">
        <v>131</v>
      </c>
      <c r="B24">
        <v>23</v>
      </c>
      <c r="C24">
        <v>0</v>
      </c>
      <c r="D24">
        <v>0</v>
      </c>
    </row>
    <row r="25" spans="1:4" x14ac:dyDescent="0.35">
      <c r="A25" t="s">
        <v>132</v>
      </c>
      <c r="B25">
        <v>24</v>
      </c>
      <c r="C25">
        <v>0</v>
      </c>
      <c r="D25">
        <v>0</v>
      </c>
    </row>
    <row r="26" spans="1:4" x14ac:dyDescent="0.35">
      <c r="A26" t="s">
        <v>133</v>
      </c>
      <c r="B26">
        <v>25</v>
      </c>
      <c r="C26">
        <v>3.5555027886864572E-3</v>
      </c>
      <c r="D26">
        <v>0</v>
      </c>
    </row>
    <row r="27" spans="1:4" x14ac:dyDescent="0.35">
      <c r="A27" t="s">
        <v>134</v>
      </c>
      <c r="B27">
        <v>26</v>
      </c>
      <c r="C27">
        <v>0.10647783168275178</v>
      </c>
      <c r="D27">
        <v>0</v>
      </c>
    </row>
    <row r="28" spans="1:4" x14ac:dyDescent="0.35">
      <c r="A28" t="s">
        <v>135</v>
      </c>
      <c r="B28">
        <v>27</v>
      </c>
      <c r="C28">
        <v>3.6842767127284186E-3</v>
      </c>
      <c r="D28">
        <v>0</v>
      </c>
    </row>
    <row r="29" spans="1:4" x14ac:dyDescent="0.35">
      <c r="A29" t="s">
        <v>136</v>
      </c>
      <c r="B29">
        <v>28</v>
      </c>
      <c r="C29">
        <v>11.218655224189948</v>
      </c>
      <c r="D29">
        <v>0</v>
      </c>
    </row>
    <row r="30" spans="1:4" x14ac:dyDescent="0.35">
      <c r="A30" t="s">
        <v>137</v>
      </c>
      <c r="B30">
        <v>29</v>
      </c>
      <c r="C30">
        <v>1.6646319268993431E-2</v>
      </c>
      <c r="D30">
        <v>0</v>
      </c>
    </row>
    <row r="31" spans="1:4" x14ac:dyDescent="0.35">
      <c r="A31" t="s">
        <v>138</v>
      </c>
      <c r="B31">
        <v>30</v>
      </c>
      <c r="C31">
        <v>0</v>
      </c>
      <c r="D31">
        <v>0</v>
      </c>
    </row>
    <row r="32" spans="1:4" x14ac:dyDescent="0.35">
      <c r="A32" t="s">
        <v>139</v>
      </c>
      <c r="B32">
        <v>31</v>
      </c>
      <c r="C32">
        <v>0</v>
      </c>
      <c r="D32">
        <v>0</v>
      </c>
    </row>
    <row r="33" spans="1:4" x14ac:dyDescent="0.35">
      <c r="A33" t="s">
        <v>140</v>
      </c>
      <c r="B33">
        <v>32</v>
      </c>
      <c r="C33">
        <v>0</v>
      </c>
      <c r="D33">
        <v>0</v>
      </c>
    </row>
    <row r="34" spans="1:4" x14ac:dyDescent="0.35">
      <c r="A34" t="s">
        <v>141</v>
      </c>
      <c r="B34">
        <v>33</v>
      </c>
      <c r="C34">
        <v>0</v>
      </c>
      <c r="D34">
        <v>0</v>
      </c>
    </row>
    <row r="35" spans="1:4" x14ac:dyDescent="0.35">
      <c r="A35" t="s">
        <v>142</v>
      </c>
      <c r="B35">
        <v>34</v>
      </c>
      <c r="C35">
        <v>0</v>
      </c>
      <c r="D35">
        <v>0</v>
      </c>
    </row>
    <row r="36" spans="1:4" x14ac:dyDescent="0.35">
      <c r="A36" t="s">
        <v>143</v>
      </c>
      <c r="B36">
        <v>35</v>
      </c>
      <c r="C36">
        <v>0</v>
      </c>
      <c r="D36">
        <v>0</v>
      </c>
    </row>
    <row r="37" spans="1:4" x14ac:dyDescent="0.35">
      <c r="A37" t="s">
        <v>144</v>
      </c>
      <c r="B37">
        <v>36</v>
      </c>
      <c r="C37">
        <v>0</v>
      </c>
      <c r="D37">
        <v>0</v>
      </c>
    </row>
    <row r="38" spans="1:4" x14ac:dyDescent="0.35">
      <c r="A38" t="s">
        <v>145</v>
      </c>
      <c r="B38">
        <v>37</v>
      </c>
      <c r="C38">
        <v>0.92732974632550258</v>
      </c>
      <c r="D38">
        <v>0</v>
      </c>
    </row>
    <row r="39" spans="1:4" x14ac:dyDescent="0.35">
      <c r="A39" t="s">
        <v>146</v>
      </c>
      <c r="B39">
        <v>38</v>
      </c>
      <c r="C39">
        <v>0</v>
      </c>
      <c r="D39">
        <v>0</v>
      </c>
    </row>
    <row r="40" spans="1:4" x14ac:dyDescent="0.35">
      <c r="A40" t="s">
        <v>147</v>
      </c>
      <c r="B40">
        <v>39</v>
      </c>
      <c r="C40">
        <v>1.417481445592558</v>
      </c>
      <c r="D40">
        <v>0</v>
      </c>
    </row>
    <row r="41" spans="1:4" x14ac:dyDescent="0.35">
      <c r="A41" t="s">
        <v>148</v>
      </c>
      <c r="B41">
        <v>40</v>
      </c>
      <c r="C41">
        <v>3.2145022925896951</v>
      </c>
      <c r="D41">
        <v>1.7647743079590228</v>
      </c>
    </row>
    <row r="42" spans="1:4" x14ac:dyDescent="0.35">
      <c r="A42" t="s">
        <v>149</v>
      </c>
      <c r="B42">
        <v>41</v>
      </c>
      <c r="C42">
        <v>5.7164385751690148</v>
      </c>
      <c r="D42">
        <v>4.2109670956396433E-3</v>
      </c>
    </row>
    <row r="43" spans="1:4" x14ac:dyDescent="0.35">
      <c r="A43" t="s">
        <v>150</v>
      </c>
      <c r="B43">
        <v>42</v>
      </c>
      <c r="C43">
        <v>1.4389045397166855</v>
      </c>
      <c r="D43">
        <v>0</v>
      </c>
    </row>
    <row r="44" spans="1:4" x14ac:dyDescent="0.35">
      <c r="A44" t="s">
        <v>151</v>
      </c>
      <c r="B44">
        <v>43</v>
      </c>
      <c r="C44">
        <v>28.476793715082344</v>
      </c>
      <c r="D44">
        <v>0.16639718305666973</v>
      </c>
    </row>
    <row r="45" spans="1:4" x14ac:dyDescent="0.35">
      <c r="A45" t="s">
        <v>152</v>
      </c>
      <c r="B45">
        <v>44</v>
      </c>
      <c r="C45">
        <v>13.815252126963328</v>
      </c>
      <c r="D45">
        <v>1.4700093944407768</v>
      </c>
    </row>
    <row r="46" spans="1:4" x14ac:dyDescent="0.35">
      <c r="A46" t="s">
        <v>153</v>
      </c>
      <c r="B46">
        <v>45</v>
      </c>
      <c r="C46">
        <v>17.599370368972391</v>
      </c>
      <c r="D46">
        <v>0.88973677809059148</v>
      </c>
    </row>
    <row r="47" spans="1:4" x14ac:dyDescent="0.35">
      <c r="A47" t="s">
        <v>154</v>
      </c>
      <c r="B47">
        <v>46</v>
      </c>
      <c r="C47">
        <v>23.816607407637967</v>
      </c>
      <c r="D47">
        <v>0.14441295166919554</v>
      </c>
    </row>
    <row r="48" spans="1:4" x14ac:dyDescent="0.35">
      <c r="A48" t="s">
        <v>155</v>
      </c>
      <c r="B48">
        <v>47</v>
      </c>
      <c r="C48">
        <v>15.332357912951927</v>
      </c>
      <c r="D48">
        <v>9.2482801106934364E-3</v>
      </c>
    </row>
    <row r="49" spans="1:4" x14ac:dyDescent="0.35">
      <c r="A49" t="s">
        <v>156</v>
      </c>
      <c r="B49">
        <v>48</v>
      </c>
      <c r="C49">
        <v>62.822236417675754</v>
      </c>
      <c r="D49">
        <v>0.89612091174368569</v>
      </c>
    </row>
    <row r="50" spans="1:4" x14ac:dyDescent="0.35">
      <c r="A50" t="s">
        <v>157</v>
      </c>
      <c r="B50">
        <v>49</v>
      </c>
      <c r="C50">
        <v>2.4639936275129939</v>
      </c>
      <c r="D50">
        <v>1.2731219502258364E-2</v>
      </c>
    </row>
    <row r="51" spans="1:4" x14ac:dyDescent="0.35">
      <c r="A51" t="s">
        <v>158</v>
      </c>
      <c r="B51">
        <v>50</v>
      </c>
      <c r="C51">
        <v>9.813693546599632</v>
      </c>
      <c r="D51">
        <v>5.3952066441844675E-3</v>
      </c>
    </row>
    <row r="52" spans="1:4" x14ac:dyDescent="0.35">
      <c r="A52" t="s">
        <v>159</v>
      </c>
      <c r="B52">
        <v>51</v>
      </c>
      <c r="C52">
        <v>259.96857113430866</v>
      </c>
      <c r="D52">
        <v>136.88742412892185</v>
      </c>
    </row>
    <row r="53" spans="1:4" x14ac:dyDescent="0.35">
      <c r="A53" t="s">
        <v>160</v>
      </c>
      <c r="B53">
        <v>52</v>
      </c>
      <c r="C53">
        <v>62.332530489428557</v>
      </c>
      <c r="D53">
        <v>5.0491414681602409</v>
      </c>
    </row>
    <row r="54" spans="1:4" x14ac:dyDescent="0.35">
      <c r="A54" t="s">
        <v>161</v>
      </c>
      <c r="B54">
        <v>53</v>
      </c>
      <c r="C54">
        <v>33.437633815425734</v>
      </c>
      <c r="D54">
        <v>164.05728719714884</v>
      </c>
    </row>
    <row r="55" spans="1:4" x14ac:dyDescent="0.35">
      <c r="A55" t="s">
        <v>162</v>
      </c>
      <c r="B55">
        <v>54</v>
      </c>
      <c r="C55">
        <v>34.834841793948186</v>
      </c>
      <c r="D55">
        <v>4.483369444740017</v>
      </c>
    </row>
    <row r="56" spans="1:4" x14ac:dyDescent="0.35">
      <c r="A56" t="s">
        <v>163</v>
      </c>
      <c r="B56">
        <v>55</v>
      </c>
      <c r="C56">
        <v>48.873642204603946</v>
      </c>
      <c r="D56">
        <v>40.166682908183709</v>
      </c>
    </row>
    <row r="57" spans="1:4" x14ac:dyDescent="0.35">
      <c r="A57" t="s">
        <v>164</v>
      </c>
      <c r="B57">
        <v>56</v>
      </c>
      <c r="C57">
        <v>86.628795213822301</v>
      </c>
      <c r="D57">
        <v>77.06008745630389</v>
      </c>
    </row>
    <row r="58" spans="1:4" x14ac:dyDescent="0.35">
      <c r="A58" t="s">
        <v>165</v>
      </c>
      <c r="B58">
        <v>57</v>
      </c>
      <c r="C58">
        <v>25.630888237128129</v>
      </c>
      <c r="D58">
        <v>19.182670901196698</v>
      </c>
    </row>
    <row r="59" spans="1:4" x14ac:dyDescent="0.35">
      <c r="A59" t="s">
        <v>166</v>
      </c>
      <c r="B59">
        <v>58</v>
      </c>
      <c r="C59">
        <v>22.312891333434607</v>
      </c>
      <c r="D59">
        <v>7.0563524859152782</v>
      </c>
    </row>
    <row r="60" spans="1:4" x14ac:dyDescent="0.35">
      <c r="A60" t="s">
        <v>167</v>
      </c>
      <c r="B60">
        <v>59</v>
      </c>
      <c r="C60">
        <v>0</v>
      </c>
      <c r="D60">
        <v>0</v>
      </c>
    </row>
    <row r="61" spans="1:4" x14ac:dyDescent="0.35">
      <c r="A61" t="s">
        <v>168</v>
      </c>
      <c r="B61">
        <v>60</v>
      </c>
      <c r="C61">
        <v>0.11526864216633122</v>
      </c>
      <c r="D61">
        <v>8.0937801136953966E-2</v>
      </c>
    </row>
    <row r="62" spans="1:4" x14ac:dyDescent="0.35">
      <c r="A62" t="s">
        <v>169</v>
      </c>
      <c r="B62">
        <v>61</v>
      </c>
      <c r="C62">
        <v>0</v>
      </c>
      <c r="D62">
        <v>0</v>
      </c>
    </row>
    <row r="63" spans="1:4" x14ac:dyDescent="0.35">
      <c r="A63" t="s">
        <v>103</v>
      </c>
      <c r="B63">
        <v>62</v>
      </c>
      <c r="C63">
        <v>111.32656739054221</v>
      </c>
      <c r="D63">
        <v>12.702615719647017</v>
      </c>
    </row>
    <row r="64" spans="1:4" x14ac:dyDescent="0.35">
      <c r="A64" t="s">
        <v>170</v>
      </c>
      <c r="B64">
        <v>63</v>
      </c>
      <c r="C64">
        <v>42.770349689129795</v>
      </c>
      <c r="D64">
        <v>138.07562752906773</v>
      </c>
    </row>
    <row r="65" spans="1:4" x14ac:dyDescent="0.35">
      <c r="A65" t="s">
        <v>171</v>
      </c>
      <c r="B65">
        <v>64</v>
      </c>
      <c r="C65">
        <v>5.6672918511789325E-3</v>
      </c>
      <c r="D65">
        <v>0</v>
      </c>
    </row>
    <row r="66" spans="1:4" x14ac:dyDescent="0.35">
      <c r="A66" t="s">
        <v>172</v>
      </c>
      <c r="B66">
        <v>65</v>
      </c>
      <c r="C66">
        <v>0</v>
      </c>
      <c r="D66">
        <v>0</v>
      </c>
    </row>
    <row r="67" spans="1:4" x14ac:dyDescent="0.35">
      <c r="A67" t="s">
        <v>173</v>
      </c>
      <c r="B67">
        <v>66</v>
      </c>
      <c r="C67">
        <v>0</v>
      </c>
      <c r="D67">
        <v>0</v>
      </c>
    </row>
    <row r="68" spans="1:4" x14ac:dyDescent="0.35">
      <c r="A68" t="s">
        <v>174</v>
      </c>
      <c r="B68">
        <v>67</v>
      </c>
      <c r="C68">
        <v>256.76266315289257</v>
      </c>
      <c r="D68">
        <v>0</v>
      </c>
    </row>
    <row r="69" spans="1:4" x14ac:dyDescent="0.35">
      <c r="A69" t="s">
        <v>175</v>
      </c>
      <c r="B69">
        <v>68</v>
      </c>
      <c r="C69">
        <v>0</v>
      </c>
      <c r="D69">
        <v>0</v>
      </c>
    </row>
    <row r="70" spans="1:4" x14ac:dyDescent="0.35">
      <c r="A70" t="s">
        <v>176</v>
      </c>
      <c r="B70">
        <v>69</v>
      </c>
      <c r="C70">
        <v>1.6045384910395623E-2</v>
      </c>
      <c r="D70">
        <v>0</v>
      </c>
    </row>
    <row r="71" spans="1:4" x14ac:dyDescent="0.35">
      <c r="A71" t="s">
        <v>177</v>
      </c>
      <c r="B71">
        <v>70</v>
      </c>
      <c r="C71">
        <v>269.34104506753152</v>
      </c>
      <c r="D71">
        <v>0</v>
      </c>
    </row>
    <row r="72" spans="1:4" x14ac:dyDescent="0.35">
      <c r="A72" t="s">
        <v>178</v>
      </c>
      <c r="B72">
        <v>71</v>
      </c>
      <c r="C72">
        <v>51.88657744170392</v>
      </c>
      <c r="D72">
        <v>0</v>
      </c>
    </row>
    <row r="73" spans="1:4" x14ac:dyDescent="0.35">
      <c r="A73" t="s">
        <v>179</v>
      </c>
      <c r="B73">
        <v>72</v>
      </c>
      <c r="C73">
        <v>0</v>
      </c>
      <c r="D73">
        <v>0</v>
      </c>
    </row>
    <row r="74" spans="1:4" x14ac:dyDescent="0.35">
      <c r="A74" t="s">
        <v>180</v>
      </c>
      <c r="B74">
        <v>73</v>
      </c>
      <c r="C74">
        <v>452.83841285611362</v>
      </c>
      <c r="D74">
        <v>0</v>
      </c>
    </row>
    <row r="75" spans="1:4" x14ac:dyDescent="0.35">
      <c r="A75" t="s">
        <v>181</v>
      </c>
      <c r="B75">
        <v>74</v>
      </c>
      <c r="C75">
        <v>2.9842166942383216E-2</v>
      </c>
      <c r="D75">
        <v>0</v>
      </c>
    </row>
    <row r="76" spans="1:4" x14ac:dyDescent="0.35">
      <c r="A76" t="s">
        <v>182</v>
      </c>
      <c r="B76">
        <v>75</v>
      </c>
      <c r="C76">
        <v>19.513513144143872</v>
      </c>
      <c r="D76">
        <v>0</v>
      </c>
    </row>
    <row r="77" spans="1:4" x14ac:dyDescent="0.35">
      <c r="A77" t="s">
        <v>183</v>
      </c>
      <c r="B77">
        <v>76</v>
      </c>
      <c r="C77">
        <v>0.31189956342751868</v>
      </c>
      <c r="D77">
        <v>0</v>
      </c>
    </row>
    <row r="78" spans="1:4" x14ac:dyDescent="0.35">
      <c r="A78" t="s">
        <v>184</v>
      </c>
      <c r="B78">
        <v>77</v>
      </c>
      <c r="C78">
        <v>0</v>
      </c>
      <c r="D78">
        <v>0</v>
      </c>
    </row>
    <row r="79" spans="1:4" x14ac:dyDescent="0.35">
      <c r="A79" t="s">
        <v>185</v>
      </c>
      <c r="B79">
        <v>78</v>
      </c>
      <c r="C79">
        <v>108.47769340991054</v>
      </c>
      <c r="D79">
        <v>0</v>
      </c>
    </row>
    <row r="80" spans="1:4" x14ac:dyDescent="0.35">
      <c r="A80" t="s">
        <v>186</v>
      </c>
      <c r="B80">
        <v>79</v>
      </c>
      <c r="C80">
        <v>18.624596340106336</v>
      </c>
      <c r="D80">
        <v>0</v>
      </c>
    </row>
    <row r="81" spans="1:4" x14ac:dyDescent="0.35">
      <c r="A81" t="s">
        <v>187</v>
      </c>
      <c r="B81">
        <v>80</v>
      </c>
      <c r="C81">
        <v>1.3624318123864998E-2</v>
      </c>
      <c r="D81">
        <v>0</v>
      </c>
    </row>
    <row r="82" spans="1:4" x14ac:dyDescent="0.35">
      <c r="A82" t="s">
        <v>188</v>
      </c>
      <c r="B82">
        <v>81</v>
      </c>
      <c r="C82">
        <v>0.6968432296922773</v>
      </c>
      <c r="D82">
        <v>0</v>
      </c>
    </row>
    <row r="83" spans="1:4" x14ac:dyDescent="0.35">
      <c r="A83" t="s">
        <v>189</v>
      </c>
      <c r="B83">
        <v>82</v>
      </c>
      <c r="C83">
        <v>0.11181746341987207</v>
      </c>
      <c r="D83">
        <v>0</v>
      </c>
    </row>
    <row r="84" spans="1:4" x14ac:dyDescent="0.35">
      <c r="A84" t="s">
        <v>190</v>
      </c>
      <c r="B84">
        <v>83</v>
      </c>
      <c r="C84">
        <v>4.4304398499146781E-2</v>
      </c>
      <c r="D84">
        <v>0</v>
      </c>
    </row>
    <row r="85" spans="1:4" x14ac:dyDescent="0.35">
      <c r="A85" t="s">
        <v>191</v>
      </c>
      <c r="B85">
        <v>84</v>
      </c>
      <c r="C85">
        <v>2.4466699123371094</v>
      </c>
      <c r="D85">
        <v>0</v>
      </c>
    </row>
    <row r="86" spans="1:4" x14ac:dyDescent="0.35">
      <c r="A86" t="s">
        <v>192</v>
      </c>
      <c r="B86">
        <v>85</v>
      </c>
      <c r="C86">
        <v>0.19788385646628198</v>
      </c>
      <c r="D86">
        <v>5.8401924502887274E-2</v>
      </c>
    </row>
    <row r="87" spans="1:4" x14ac:dyDescent="0.35">
      <c r="A87" t="s">
        <v>193</v>
      </c>
      <c r="B87">
        <v>86</v>
      </c>
      <c r="C87">
        <v>27.52631980499369</v>
      </c>
      <c r="D87">
        <v>2.7964249488357269</v>
      </c>
    </row>
    <row r="88" spans="1:4" x14ac:dyDescent="0.35">
      <c r="A88" t="s">
        <v>194</v>
      </c>
      <c r="B88">
        <v>87</v>
      </c>
      <c r="C88">
        <v>0</v>
      </c>
      <c r="D88">
        <v>0</v>
      </c>
    </row>
    <row r="89" spans="1:4" x14ac:dyDescent="0.35">
      <c r="A89" t="s">
        <v>195</v>
      </c>
      <c r="B89">
        <v>88</v>
      </c>
      <c r="C89">
        <v>1.8040551616656041E-2</v>
      </c>
      <c r="D89">
        <v>0</v>
      </c>
    </row>
    <row r="90" spans="1:4" x14ac:dyDescent="0.35">
      <c r="A90" t="s">
        <v>196</v>
      </c>
      <c r="B90">
        <v>89</v>
      </c>
      <c r="C90">
        <v>1.6483142958123338</v>
      </c>
      <c r="D90">
        <v>0.10978505795887379</v>
      </c>
    </row>
    <row r="91" spans="1:4" x14ac:dyDescent="0.35">
      <c r="A91" t="s">
        <v>197</v>
      </c>
      <c r="B91">
        <v>90</v>
      </c>
      <c r="C91">
        <v>672.40270834148237</v>
      </c>
      <c r="D91">
        <v>85.622234619804118</v>
      </c>
    </row>
    <row r="92" spans="1:4" x14ac:dyDescent="0.35">
      <c r="A92" t="s">
        <v>198</v>
      </c>
      <c r="B92">
        <v>91</v>
      </c>
      <c r="C92">
        <v>4.6801606315758207E-2</v>
      </c>
      <c r="D92">
        <v>0</v>
      </c>
    </row>
    <row r="93" spans="1:4" x14ac:dyDescent="0.35">
      <c r="A93" t="s">
        <v>199</v>
      </c>
      <c r="B93">
        <v>92</v>
      </c>
      <c r="C93">
        <v>0.15391862571549936</v>
      </c>
      <c r="D93">
        <v>0</v>
      </c>
    </row>
    <row r="94" spans="1:4" x14ac:dyDescent="0.35">
      <c r="A94" t="s">
        <v>200</v>
      </c>
      <c r="B94">
        <v>93</v>
      </c>
      <c r="C94">
        <v>1.7564047106702362E-2</v>
      </c>
      <c r="D94">
        <v>0</v>
      </c>
    </row>
    <row r="95" spans="1:4" x14ac:dyDescent="0.35">
      <c r="A95" t="s">
        <v>201</v>
      </c>
      <c r="B95">
        <v>94</v>
      </c>
      <c r="C95">
        <v>0</v>
      </c>
      <c r="D95">
        <v>6.3585164114797671E-2</v>
      </c>
    </row>
    <row r="96" spans="1:4" x14ac:dyDescent="0.35">
      <c r="A96" t="s">
        <v>202</v>
      </c>
      <c r="B96">
        <v>95</v>
      </c>
      <c r="C96">
        <v>2.8198617990475131E-2</v>
      </c>
      <c r="D96">
        <v>0</v>
      </c>
    </row>
    <row r="97" spans="1:4" x14ac:dyDescent="0.35">
      <c r="A97" t="s">
        <v>203</v>
      </c>
      <c r="B97">
        <v>96</v>
      </c>
      <c r="C97">
        <v>135.42586939853319</v>
      </c>
      <c r="D97">
        <v>89.762966753001891</v>
      </c>
    </row>
    <row r="98" spans="1:4" x14ac:dyDescent="0.35">
      <c r="A98" t="s">
        <v>204</v>
      </c>
      <c r="B98">
        <v>97</v>
      </c>
      <c r="C98">
        <v>15.969560129570967</v>
      </c>
      <c r="D98">
        <v>2.9851062803921624</v>
      </c>
    </row>
    <row r="99" spans="1:4" x14ac:dyDescent="0.35">
      <c r="A99" t="s">
        <v>205</v>
      </c>
      <c r="B99">
        <v>98</v>
      </c>
      <c r="C99">
        <v>0</v>
      </c>
      <c r="D99">
        <v>0</v>
      </c>
    </row>
    <row r="100" spans="1:4" x14ac:dyDescent="0.35">
      <c r="A100" t="s">
        <v>206</v>
      </c>
      <c r="B100">
        <v>99</v>
      </c>
      <c r="C100">
        <v>21.447821128654972</v>
      </c>
      <c r="D100">
        <v>1.431255192785009</v>
      </c>
    </row>
    <row r="101" spans="1:4" x14ac:dyDescent="0.35">
      <c r="A101" t="s">
        <v>207</v>
      </c>
      <c r="B101">
        <v>100</v>
      </c>
      <c r="C101">
        <v>2.629886039630227</v>
      </c>
      <c r="D101">
        <v>0</v>
      </c>
    </row>
    <row r="102" spans="1:4" x14ac:dyDescent="0.35">
      <c r="A102" t="s">
        <v>208</v>
      </c>
      <c r="B102">
        <v>101</v>
      </c>
      <c r="C102">
        <v>22.895437797139802</v>
      </c>
      <c r="D102">
        <v>0</v>
      </c>
    </row>
    <row r="103" spans="1:4" x14ac:dyDescent="0.35">
      <c r="A103" t="s">
        <v>209</v>
      </c>
      <c r="B103">
        <v>102</v>
      </c>
      <c r="C103">
        <v>0</v>
      </c>
      <c r="D103">
        <v>0</v>
      </c>
    </row>
    <row r="104" spans="1:4" x14ac:dyDescent="0.35">
      <c r="A104" t="s">
        <v>104</v>
      </c>
      <c r="B104">
        <v>103</v>
      </c>
      <c r="C104">
        <v>12.020119494627604</v>
      </c>
      <c r="D104">
        <v>0.47679767134710205</v>
      </c>
    </row>
    <row r="105" spans="1:4" x14ac:dyDescent="0.35">
      <c r="A105" t="s">
        <v>210</v>
      </c>
      <c r="B105">
        <v>104</v>
      </c>
      <c r="C105">
        <v>56.263211725752612</v>
      </c>
      <c r="D105">
        <v>0.84728703115020854</v>
      </c>
    </row>
    <row r="106" spans="1:4" x14ac:dyDescent="0.35">
      <c r="A106" t="s">
        <v>211</v>
      </c>
      <c r="B106">
        <v>105</v>
      </c>
      <c r="C106">
        <v>0</v>
      </c>
      <c r="D106">
        <v>0</v>
      </c>
    </row>
    <row r="107" spans="1:4" x14ac:dyDescent="0.35">
      <c r="A107" t="s">
        <v>212</v>
      </c>
      <c r="B107">
        <v>106</v>
      </c>
      <c r="C107">
        <v>4.1170857640919793</v>
      </c>
      <c r="D107">
        <v>0.21288723529630399</v>
      </c>
    </row>
    <row r="108" spans="1:4" x14ac:dyDescent="0.35">
      <c r="A108" t="s">
        <v>213</v>
      </c>
      <c r="B108">
        <v>107</v>
      </c>
      <c r="C108">
        <v>0</v>
      </c>
      <c r="D108">
        <v>0</v>
      </c>
    </row>
    <row r="109" spans="1:4" x14ac:dyDescent="0.35">
      <c r="A109" t="s">
        <v>214</v>
      </c>
      <c r="B109">
        <v>108</v>
      </c>
      <c r="C109">
        <v>14.654014078687645</v>
      </c>
      <c r="D109">
        <v>0.51290192197309803</v>
      </c>
    </row>
    <row r="110" spans="1:4" x14ac:dyDescent="0.35">
      <c r="A110" t="s">
        <v>215</v>
      </c>
      <c r="B110">
        <v>109</v>
      </c>
      <c r="C110">
        <v>0</v>
      </c>
      <c r="D110">
        <v>0</v>
      </c>
    </row>
    <row r="111" spans="1:4" x14ac:dyDescent="0.35">
      <c r="A111" t="s">
        <v>216</v>
      </c>
      <c r="B111">
        <v>110</v>
      </c>
      <c r="C111">
        <v>0.43855651798195827</v>
      </c>
      <c r="D111">
        <v>4.6165417338461967E-2</v>
      </c>
    </row>
    <row r="112" spans="1:4" x14ac:dyDescent="0.35">
      <c r="A112" t="s">
        <v>217</v>
      </c>
      <c r="B112">
        <v>111</v>
      </c>
      <c r="C112">
        <v>0</v>
      </c>
      <c r="D112">
        <v>0</v>
      </c>
    </row>
    <row r="113" spans="1:4" x14ac:dyDescent="0.35">
      <c r="A113" t="s">
        <v>218</v>
      </c>
      <c r="B113">
        <v>112</v>
      </c>
      <c r="C113">
        <v>12.835183886951938</v>
      </c>
      <c r="D113">
        <v>0.62687951360127481</v>
      </c>
    </row>
    <row r="114" spans="1:4" x14ac:dyDescent="0.35">
      <c r="A114" t="s">
        <v>219</v>
      </c>
      <c r="B114">
        <v>113</v>
      </c>
      <c r="C114">
        <v>0</v>
      </c>
      <c r="D114">
        <v>0</v>
      </c>
    </row>
    <row r="115" spans="1:4" x14ac:dyDescent="0.35">
      <c r="A115" t="s">
        <v>220</v>
      </c>
      <c r="B115">
        <v>114</v>
      </c>
      <c r="C115">
        <v>2.2186985456378241</v>
      </c>
      <c r="D115">
        <v>4.0684195279565752E-2</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98.081879566637468</v>
      </c>
      <c r="D118">
        <v>68.360366367956118</v>
      </c>
    </row>
    <row r="119" spans="1:4" x14ac:dyDescent="0.35">
      <c r="A119" t="s">
        <v>224</v>
      </c>
      <c r="B119">
        <v>118</v>
      </c>
      <c r="C119">
        <v>300.04600146806001</v>
      </c>
      <c r="D119">
        <v>51.127476455815973</v>
      </c>
    </row>
    <row r="120" spans="1:4" x14ac:dyDescent="0.35">
      <c r="A120" t="s">
        <v>225</v>
      </c>
      <c r="B120">
        <v>119</v>
      </c>
      <c r="C120">
        <v>38.245427154893996</v>
      </c>
      <c r="D120">
        <v>31.993201303394915</v>
      </c>
    </row>
    <row r="121" spans="1:4" x14ac:dyDescent="0.35">
      <c r="A121" t="s">
        <v>226</v>
      </c>
      <c r="B121">
        <v>120</v>
      </c>
      <c r="C121">
        <v>225.33264547724025</v>
      </c>
      <c r="D121">
        <v>113.7104915271798</v>
      </c>
    </row>
    <row r="122" spans="1:4" x14ac:dyDescent="0.35">
      <c r="A122" t="s">
        <v>227</v>
      </c>
      <c r="B122">
        <v>121</v>
      </c>
      <c r="C122">
        <v>319.20657737222302</v>
      </c>
      <c r="D122">
        <v>1038.7344891426935</v>
      </c>
    </row>
    <row r="123" spans="1:4" x14ac:dyDescent="0.35">
      <c r="A123" t="s">
        <v>228</v>
      </c>
      <c r="B123">
        <v>122</v>
      </c>
      <c r="C123">
        <v>100.09197553524194</v>
      </c>
      <c r="D123">
        <v>29.793506898529571</v>
      </c>
    </row>
    <row r="124" spans="1:4" x14ac:dyDescent="0.35">
      <c r="A124" t="s">
        <v>229</v>
      </c>
      <c r="B124">
        <v>123</v>
      </c>
      <c r="C124">
        <v>139.55866575313735</v>
      </c>
      <c r="D124">
        <v>1.2772368232881215</v>
      </c>
    </row>
    <row r="125" spans="1:4" x14ac:dyDescent="0.35">
      <c r="A125" t="s">
        <v>230</v>
      </c>
      <c r="B125">
        <v>124</v>
      </c>
      <c r="C125">
        <v>1607.2940771614235</v>
      </c>
      <c r="D125">
        <v>46.574403428250712</v>
      </c>
    </row>
    <row r="126" spans="1:4" x14ac:dyDescent="0.35">
      <c r="A126" t="s">
        <v>231</v>
      </c>
      <c r="B126">
        <v>125</v>
      </c>
      <c r="C126">
        <v>117.4725577849528</v>
      </c>
      <c r="D126">
        <v>160.73270901352382</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177.39357999194584</v>
      </c>
      <c r="D151">
        <v>618.94722454372538</v>
      </c>
    </row>
    <row r="152" spans="1:4" x14ac:dyDescent="0.35">
      <c r="A152" t="s">
        <v>257</v>
      </c>
      <c r="B152">
        <v>151</v>
      </c>
      <c r="C152">
        <v>0</v>
      </c>
      <c r="D152">
        <v>0</v>
      </c>
    </row>
    <row r="153" spans="1:4" x14ac:dyDescent="0.35">
      <c r="A153" t="s">
        <v>258</v>
      </c>
      <c r="B153">
        <v>152</v>
      </c>
      <c r="C153">
        <v>78.569974957955623</v>
      </c>
      <c r="D153">
        <v>38.146651054645588</v>
      </c>
    </row>
    <row r="154" spans="1:4" x14ac:dyDescent="0.35">
      <c r="A154" t="s">
        <v>259</v>
      </c>
      <c r="B154">
        <v>153</v>
      </c>
      <c r="C154">
        <v>6.8479178432391405</v>
      </c>
      <c r="D154">
        <v>3.6520866654881896</v>
      </c>
    </row>
    <row r="155" spans="1:4" x14ac:dyDescent="0.35">
      <c r="A155" t="s">
        <v>260</v>
      </c>
      <c r="B155">
        <v>154</v>
      </c>
      <c r="C155">
        <v>369.1661258183081</v>
      </c>
      <c r="D155">
        <v>106.42700502972735</v>
      </c>
    </row>
    <row r="156" spans="1:4" x14ac:dyDescent="0.35">
      <c r="A156" t="s">
        <v>326</v>
      </c>
      <c r="B156">
        <v>155</v>
      </c>
      <c r="C156">
        <v>244.96011943931191</v>
      </c>
      <c r="D156">
        <v>113.33957574066241</v>
      </c>
    </row>
    <row r="157" spans="1:4" x14ac:dyDescent="0.35">
      <c r="A157" t="s">
        <v>261</v>
      </c>
      <c r="B157">
        <v>156</v>
      </c>
      <c r="C157">
        <v>232.35774336320944</v>
      </c>
      <c r="D157">
        <v>968.43817123450674</v>
      </c>
    </row>
    <row r="158" spans="1:4" x14ac:dyDescent="0.35">
      <c r="A158" t="s">
        <v>262</v>
      </c>
      <c r="B158">
        <v>157</v>
      </c>
      <c r="C158">
        <v>15.982859763554474</v>
      </c>
      <c r="D158">
        <v>60.079312916688288</v>
      </c>
    </row>
    <row r="159" spans="1:4" x14ac:dyDescent="0.35">
      <c r="A159" t="s">
        <v>263</v>
      </c>
      <c r="B159">
        <v>158</v>
      </c>
      <c r="C159">
        <v>47.452754105648928</v>
      </c>
      <c r="D159">
        <v>187.22507114414682</v>
      </c>
    </row>
    <row r="160" spans="1:4" x14ac:dyDescent="0.35">
      <c r="A160" t="s">
        <v>264</v>
      </c>
      <c r="B160">
        <v>159</v>
      </c>
      <c r="C160">
        <v>1.7537187564687426</v>
      </c>
      <c r="D160">
        <v>1.5407053429349933</v>
      </c>
    </row>
    <row r="161" spans="1:4" x14ac:dyDescent="0.35">
      <c r="A161" t="s">
        <v>265</v>
      </c>
      <c r="B161">
        <v>160</v>
      </c>
      <c r="C161">
        <v>95.76938866032161</v>
      </c>
      <c r="D161">
        <v>99.837945408653098</v>
      </c>
    </row>
    <row r="162" spans="1:4" x14ac:dyDescent="0.35">
      <c r="A162" t="s">
        <v>266</v>
      </c>
      <c r="B162">
        <v>161</v>
      </c>
      <c r="C162">
        <v>1.2945069011826975</v>
      </c>
      <c r="D162">
        <v>5.5933980457327994</v>
      </c>
    </row>
    <row r="163" spans="1:4" x14ac:dyDescent="0.35">
      <c r="A163" t="s">
        <v>267</v>
      </c>
      <c r="B163">
        <v>162</v>
      </c>
      <c r="C163">
        <v>137.2802373204008</v>
      </c>
      <c r="D163">
        <v>142.60423655712131</v>
      </c>
    </row>
    <row r="164" spans="1:4" x14ac:dyDescent="0.35">
      <c r="A164" t="s">
        <v>268</v>
      </c>
      <c r="B164">
        <v>163</v>
      </c>
      <c r="C164">
        <v>105.36511614247293</v>
      </c>
      <c r="D164">
        <v>234.07978890336807</v>
      </c>
    </row>
    <row r="165" spans="1:4" x14ac:dyDescent="0.35">
      <c r="A165" t="s">
        <v>269</v>
      </c>
      <c r="B165">
        <v>164</v>
      </c>
      <c r="C165">
        <v>135.24421753026479</v>
      </c>
      <c r="D165">
        <v>171.94052556781085</v>
      </c>
    </row>
    <row r="166" spans="1:4" x14ac:dyDescent="0.35">
      <c r="A166" t="s">
        <v>270</v>
      </c>
      <c r="B166">
        <v>165</v>
      </c>
      <c r="C166">
        <v>218.06041499115449</v>
      </c>
      <c r="D166">
        <v>812.35919415896899</v>
      </c>
    </row>
    <row r="167" spans="1:4" x14ac:dyDescent="0.35">
      <c r="A167" t="s">
        <v>271</v>
      </c>
      <c r="B167">
        <v>166</v>
      </c>
      <c r="C167">
        <v>119.06708451177559</v>
      </c>
      <c r="D167">
        <v>365.45916771353649</v>
      </c>
    </row>
    <row r="168" spans="1:4" x14ac:dyDescent="0.35">
      <c r="A168" t="s">
        <v>272</v>
      </c>
      <c r="B168">
        <v>167</v>
      </c>
      <c r="C168">
        <v>70.078668360667507</v>
      </c>
      <c r="D168">
        <v>66.404426622312442</v>
      </c>
    </row>
    <row r="169" spans="1:4" x14ac:dyDescent="0.35">
      <c r="A169" t="s">
        <v>273</v>
      </c>
      <c r="B169">
        <v>168</v>
      </c>
      <c r="C169">
        <v>504.50089387903154</v>
      </c>
      <c r="D169">
        <v>448.29766600925637</v>
      </c>
    </row>
    <row r="170" spans="1:4" x14ac:dyDescent="0.35">
      <c r="A170" t="s">
        <v>274</v>
      </c>
      <c r="B170">
        <v>169</v>
      </c>
      <c r="C170">
        <v>55.442031641916635</v>
      </c>
      <c r="D170">
        <v>369.66941228945791</v>
      </c>
    </row>
    <row r="171" spans="1:4" x14ac:dyDescent="0.35">
      <c r="A171" t="s">
        <v>275</v>
      </c>
      <c r="B171">
        <v>170</v>
      </c>
      <c r="C171">
        <v>85.4495573878648</v>
      </c>
      <c r="D171">
        <v>185.93080377767524</v>
      </c>
    </row>
    <row r="172" spans="1:4" x14ac:dyDescent="0.35">
      <c r="A172" t="s">
        <v>276</v>
      </c>
      <c r="B172">
        <v>171</v>
      </c>
      <c r="C172">
        <v>5.5959319604722237</v>
      </c>
      <c r="D172">
        <v>6.3170989753926392</v>
      </c>
    </row>
    <row r="173" spans="1:4" x14ac:dyDescent="0.35">
      <c r="A173" t="s">
        <v>277</v>
      </c>
      <c r="B173">
        <v>172</v>
      </c>
      <c r="C173">
        <v>474.47810740290817</v>
      </c>
      <c r="D173">
        <v>355.60025129664081</v>
      </c>
    </row>
    <row r="174" spans="1:4" x14ac:dyDescent="0.35">
      <c r="A174" t="s">
        <v>278</v>
      </c>
      <c r="B174">
        <v>173</v>
      </c>
      <c r="C174">
        <v>290.4303530406923</v>
      </c>
      <c r="D174">
        <v>940.52092980422162</v>
      </c>
    </row>
    <row r="175" spans="1:4" x14ac:dyDescent="0.35">
      <c r="A175" t="s">
        <v>279</v>
      </c>
      <c r="B175">
        <v>174</v>
      </c>
      <c r="C175">
        <v>192.31053556271522</v>
      </c>
      <c r="D175">
        <v>534.36642839223509</v>
      </c>
    </row>
    <row r="176" spans="1:4" x14ac:dyDescent="0.35">
      <c r="A176" t="s">
        <v>280</v>
      </c>
      <c r="B176">
        <v>175</v>
      </c>
      <c r="C176">
        <v>243.07764253984598</v>
      </c>
      <c r="D176">
        <v>918.60176451933228</v>
      </c>
    </row>
    <row r="177" spans="1:4" x14ac:dyDescent="0.35">
      <c r="A177" t="s">
        <v>281</v>
      </c>
      <c r="B177">
        <v>176</v>
      </c>
      <c r="C177">
        <v>0.61329350058854615</v>
      </c>
      <c r="D177">
        <v>0</v>
      </c>
    </row>
    <row r="178" spans="1:4" x14ac:dyDescent="0.35">
      <c r="A178" t="s">
        <v>282</v>
      </c>
      <c r="B178">
        <v>177</v>
      </c>
      <c r="C178">
        <v>0.64704978293904558</v>
      </c>
      <c r="D178">
        <v>0</v>
      </c>
    </row>
    <row r="179" spans="1:4" x14ac:dyDescent="0.35">
      <c r="A179" t="s">
        <v>283</v>
      </c>
      <c r="B179">
        <v>178</v>
      </c>
      <c r="C179">
        <v>0.46136684290690588</v>
      </c>
      <c r="D179">
        <v>0</v>
      </c>
    </row>
    <row r="180" spans="1:4" x14ac:dyDescent="0.35">
      <c r="A180" t="s">
        <v>284</v>
      </c>
      <c r="B180">
        <v>179</v>
      </c>
      <c r="C180">
        <v>1.4595412585469234</v>
      </c>
      <c r="D180">
        <v>1.1337249701007188</v>
      </c>
    </row>
    <row r="181" spans="1:4" x14ac:dyDescent="0.35">
      <c r="A181" t="s">
        <v>285</v>
      </c>
      <c r="B181">
        <v>180</v>
      </c>
      <c r="C181">
        <v>0.1398632555650762</v>
      </c>
      <c r="D181">
        <v>0</v>
      </c>
    </row>
    <row r="182" spans="1:4" x14ac:dyDescent="0.35">
      <c r="A182" t="s">
        <v>286</v>
      </c>
      <c r="B182">
        <v>181</v>
      </c>
      <c r="C182">
        <v>0.21353982544943839</v>
      </c>
      <c r="D182">
        <v>0</v>
      </c>
    </row>
    <row r="183" spans="1:4" x14ac:dyDescent="0.35">
      <c r="A183" t="s">
        <v>287</v>
      </c>
      <c r="B183">
        <v>182</v>
      </c>
      <c r="C183">
        <v>0.43752207343829363</v>
      </c>
      <c r="D183">
        <v>0.26869628867147577</v>
      </c>
    </row>
    <row r="184" spans="1:4" x14ac:dyDescent="0.35">
      <c r="A184" t="s">
        <v>288</v>
      </c>
      <c r="B184">
        <v>183</v>
      </c>
      <c r="C184">
        <v>0.15462892831251807</v>
      </c>
      <c r="D184">
        <v>0</v>
      </c>
    </row>
    <row r="185" spans="1:4" x14ac:dyDescent="0.35">
      <c r="A185" t="s">
        <v>289</v>
      </c>
      <c r="B185">
        <v>184</v>
      </c>
      <c r="C185">
        <v>1.9452702997916183E-2</v>
      </c>
      <c r="D185">
        <v>0</v>
      </c>
    </row>
    <row r="186" spans="1:4" x14ac:dyDescent="0.35">
      <c r="A186" t="s">
        <v>290</v>
      </c>
      <c r="B186">
        <v>185</v>
      </c>
      <c r="C186">
        <v>0.78159836100288915</v>
      </c>
      <c r="D186">
        <v>0</v>
      </c>
    </row>
    <row r="187" spans="1:4" x14ac:dyDescent="0.35">
      <c r="A187" t="s">
        <v>291</v>
      </c>
      <c r="B187">
        <v>186</v>
      </c>
      <c r="C187">
        <v>1.1302577528833408</v>
      </c>
      <c r="D187">
        <v>1.1044886615345</v>
      </c>
    </row>
    <row r="188" spans="1:4" x14ac:dyDescent="0.35">
      <c r="A188" t="s">
        <v>292</v>
      </c>
      <c r="B188">
        <v>187</v>
      </c>
      <c r="C188">
        <v>2.7721222932411988E-3</v>
      </c>
      <c r="D188">
        <v>0</v>
      </c>
    </row>
    <row r="189" spans="1:4" x14ac:dyDescent="0.35">
      <c r="A189" t="s">
        <v>293</v>
      </c>
      <c r="B189">
        <v>188</v>
      </c>
      <c r="C189">
        <v>2.2257083756417702</v>
      </c>
      <c r="D189">
        <v>2.8464334090331742</v>
      </c>
    </row>
    <row r="190" spans="1:4" x14ac:dyDescent="0.35">
      <c r="A190" t="s">
        <v>294</v>
      </c>
      <c r="B190">
        <v>189</v>
      </c>
      <c r="C190">
        <v>4.4375838815431736</v>
      </c>
      <c r="D190">
        <v>4.8116756858831646</v>
      </c>
    </row>
    <row r="191" spans="1:4" x14ac:dyDescent="0.35">
      <c r="A191" t="s">
        <v>295</v>
      </c>
      <c r="B191">
        <v>190</v>
      </c>
      <c r="C191">
        <v>10.037719483827313</v>
      </c>
      <c r="D191">
        <v>12.836603268886559</v>
      </c>
    </row>
    <row r="192" spans="1:4" x14ac:dyDescent="0.35">
      <c r="A192" t="s">
        <v>296</v>
      </c>
      <c r="B192">
        <v>191</v>
      </c>
      <c r="C192">
        <v>5.659639970562246</v>
      </c>
      <c r="D192">
        <v>8.7911155497023579</v>
      </c>
    </row>
    <row r="193" spans="1:4" x14ac:dyDescent="0.35">
      <c r="A193" t="s">
        <v>297</v>
      </c>
      <c r="B193">
        <v>192</v>
      </c>
      <c r="C193">
        <v>0.86714920599968981</v>
      </c>
      <c r="D193">
        <v>0.99566868913937612</v>
      </c>
    </row>
    <row r="194" spans="1:4" x14ac:dyDescent="0.35">
      <c r="A194" t="s">
        <v>298</v>
      </c>
      <c r="B194">
        <v>193</v>
      </c>
      <c r="C194">
        <v>2.4718365729167511</v>
      </c>
      <c r="D194">
        <v>3.2698587766151808</v>
      </c>
    </row>
    <row r="195" spans="1:4" x14ac:dyDescent="0.35">
      <c r="A195" t="s">
        <v>299</v>
      </c>
      <c r="B195">
        <v>194</v>
      </c>
      <c r="C195">
        <v>1.3841634791482422</v>
      </c>
      <c r="D195">
        <v>1.7479902393504414</v>
      </c>
    </row>
    <row r="196" spans="1:4" x14ac:dyDescent="0.35">
      <c r="A196" t="s">
        <v>300</v>
      </c>
      <c r="B196">
        <v>195</v>
      </c>
      <c r="C196">
        <v>1.7516054621889166</v>
      </c>
      <c r="D196">
        <v>2.2013641298459712</v>
      </c>
    </row>
    <row r="197" spans="1:4" x14ac:dyDescent="0.35">
      <c r="A197" t="s">
        <v>301</v>
      </c>
      <c r="B197">
        <v>196</v>
      </c>
      <c r="C197">
        <v>32.779036806065612</v>
      </c>
      <c r="D197">
        <v>135.16756986018817</v>
      </c>
    </row>
    <row r="198" spans="1:4" x14ac:dyDescent="0.35">
      <c r="A198" t="s">
        <v>302</v>
      </c>
      <c r="B198">
        <v>197</v>
      </c>
      <c r="C198">
        <v>141.69904665701341</v>
      </c>
      <c r="D198">
        <v>288.91103658792963</v>
      </c>
    </row>
    <row r="199" spans="1:4" x14ac:dyDescent="0.35">
      <c r="A199" t="s">
        <v>303</v>
      </c>
      <c r="B199">
        <v>198</v>
      </c>
      <c r="C199">
        <v>38.729977374674135</v>
      </c>
      <c r="D199">
        <v>154.76820691469041</v>
      </c>
    </row>
    <row r="200" spans="1:4" x14ac:dyDescent="0.35">
      <c r="A200" t="s">
        <v>304</v>
      </c>
      <c r="B200">
        <v>199</v>
      </c>
      <c r="C200">
        <v>8.673411329285118</v>
      </c>
      <c r="D200">
        <v>32.736414077651503</v>
      </c>
    </row>
    <row r="201" spans="1:4" x14ac:dyDescent="0.35">
      <c r="A201" t="s">
        <v>305</v>
      </c>
      <c r="B201">
        <v>200</v>
      </c>
      <c r="C201">
        <v>0</v>
      </c>
      <c r="D20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2.4059894564900026</v>
      </c>
      <c r="D2">
        <v>0</v>
      </c>
    </row>
    <row r="3" spans="1:4" x14ac:dyDescent="0.35">
      <c r="A3" t="s">
        <v>110</v>
      </c>
      <c r="B3">
        <v>2</v>
      </c>
      <c r="C3">
        <v>810.75642536295049</v>
      </c>
      <c r="D3">
        <v>494.80648282640624</v>
      </c>
    </row>
    <row r="4" spans="1:4" x14ac:dyDescent="0.35">
      <c r="A4" t="s">
        <v>111</v>
      </c>
      <c r="B4">
        <v>3</v>
      </c>
      <c r="C4">
        <v>1346.5487212138178</v>
      </c>
      <c r="D4">
        <v>183.7995479125656</v>
      </c>
    </row>
    <row r="5" spans="1:4" x14ac:dyDescent="0.35">
      <c r="A5" t="s">
        <v>112</v>
      </c>
      <c r="B5">
        <v>4</v>
      </c>
      <c r="C5">
        <v>7129.5641077647842</v>
      </c>
      <c r="D5">
        <v>8254.6608777005476</v>
      </c>
    </row>
    <row r="6" spans="1:4" x14ac:dyDescent="0.35">
      <c r="A6" t="s">
        <v>113</v>
      </c>
      <c r="B6">
        <v>5</v>
      </c>
      <c r="C6">
        <v>2315.532874253397</v>
      </c>
      <c r="D6">
        <v>6.9742396201511383</v>
      </c>
    </row>
    <row r="7" spans="1:4" x14ac:dyDescent="0.35">
      <c r="A7" t="s">
        <v>114</v>
      </c>
      <c r="B7">
        <v>6</v>
      </c>
      <c r="C7">
        <v>5.208685166682482</v>
      </c>
      <c r="D7">
        <v>18.276012679996022</v>
      </c>
    </row>
    <row r="8" spans="1:4" x14ac:dyDescent="0.35">
      <c r="A8" t="s">
        <v>115</v>
      </c>
      <c r="B8">
        <v>7</v>
      </c>
      <c r="C8">
        <v>5.0167508799704805</v>
      </c>
      <c r="D8">
        <v>8.9742785869744957</v>
      </c>
    </row>
    <row r="9" spans="1:4" x14ac:dyDescent="0.35">
      <c r="A9" t="s">
        <v>116</v>
      </c>
      <c r="B9">
        <v>8</v>
      </c>
      <c r="C9">
        <v>3743.9108470642987</v>
      </c>
      <c r="D9">
        <v>266.487338132692</v>
      </c>
    </row>
    <row r="10" spans="1:4" x14ac:dyDescent="0.35">
      <c r="A10" t="s">
        <v>117</v>
      </c>
      <c r="B10">
        <v>9</v>
      </c>
      <c r="C10">
        <v>169.57368504928459</v>
      </c>
      <c r="D10">
        <v>258.45878682429702</v>
      </c>
    </row>
    <row r="11" spans="1:4" x14ac:dyDescent="0.35">
      <c r="A11" t="s">
        <v>118</v>
      </c>
      <c r="B11">
        <v>10</v>
      </c>
      <c r="C11">
        <v>228.98680631092273</v>
      </c>
      <c r="D11">
        <v>518.56915330341826</v>
      </c>
    </row>
    <row r="12" spans="1:4" x14ac:dyDescent="0.35">
      <c r="A12" t="s">
        <v>119</v>
      </c>
      <c r="B12">
        <v>11</v>
      </c>
      <c r="C12">
        <v>695.85342078850465</v>
      </c>
      <c r="D12">
        <v>515.72827593962199</v>
      </c>
    </row>
    <row r="13" spans="1:4" x14ac:dyDescent="0.35">
      <c r="A13" t="s">
        <v>120</v>
      </c>
      <c r="B13">
        <v>12</v>
      </c>
      <c r="C13">
        <v>85.677324323724363</v>
      </c>
      <c r="D13">
        <v>198.76844655827347</v>
      </c>
    </row>
    <row r="14" spans="1:4" x14ac:dyDescent="0.35">
      <c r="A14" t="s">
        <v>121</v>
      </c>
      <c r="B14">
        <v>13</v>
      </c>
      <c r="C14">
        <v>95.5301909718942</v>
      </c>
      <c r="D14">
        <v>0</v>
      </c>
    </row>
    <row r="15" spans="1:4" x14ac:dyDescent="0.35">
      <c r="A15" t="s">
        <v>122</v>
      </c>
      <c r="B15">
        <v>14</v>
      </c>
      <c r="C15">
        <v>0</v>
      </c>
      <c r="D15">
        <v>0</v>
      </c>
    </row>
    <row r="16" spans="1:4" x14ac:dyDescent="0.35">
      <c r="A16" t="s">
        <v>123</v>
      </c>
      <c r="B16">
        <v>15</v>
      </c>
      <c r="C16">
        <v>1.3564038888686702</v>
      </c>
      <c r="D16">
        <v>3.0876426074368908</v>
      </c>
    </row>
    <row r="17" spans="1:4" x14ac:dyDescent="0.35">
      <c r="A17" t="s">
        <v>124</v>
      </c>
      <c r="B17">
        <v>16</v>
      </c>
      <c r="C17">
        <v>0</v>
      </c>
      <c r="D17">
        <v>0</v>
      </c>
    </row>
    <row r="18" spans="1:4" x14ac:dyDescent="0.35">
      <c r="A18" t="s">
        <v>125</v>
      </c>
      <c r="B18">
        <v>17</v>
      </c>
      <c r="C18">
        <v>0</v>
      </c>
      <c r="D18">
        <v>0</v>
      </c>
    </row>
    <row r="19" spans="1:4" x14ac:dyDescent="0.35">
      <c r="A19" t="s">
        <v>126</v>
      </c>
      <c r="B19">
        <v>18</v>
      </c>
      <c r="C19">
        <v>363.60483457714582</v>
      </c>
      <c r="D19">
        <v>33.511278658802368</v>
      </c>
    </row>
    <row r="20" spans="1:4" x14ac:dyDescent="0.35">
      <c r="A20" t="s">
        <v>127</v>
      </c>
      <c r="B20">
        <v>19</v>
      </c>
      <c r="C20">
        <v>586.92780201663675</v>
      </c>
      <c r="D20">
        <v>442.937068778732</v>
      </c>
    </row>
    <row r="21" spans="1:4" x14ac:dyDescent="0.35">
      <c r="A21" t="s">
        <v>128</v>
      </c>
      <c r="B21">
        <v>20</v>
      </c>
      <c r="C21">
        <v>29.195670974606244</v>
      </c>
      <c r="D21">
        <v>0</v>
      </c>
    </row>
    <row r="22" spans="1:4" x14ac:dyDescent="0.35">
      <c r="A22" t="s">
        <v>129</v>
      </c>
      <c r="B22">
        <v>21</v>
      </c>
      <c r="C22">
        <v>112.91396405079315</v>
      </c>
      <c r="D22">
        <v>0</v>
      </c>
    </row>
    <row r="23" spans="1:4" x14ac:dyDescent="0.35">
      <c r="A23" t="s">
        <v>130</v>
      </c>
      <c r="B23">
        <v>22</v>
      </c>
      <c r="C23">
        <v>1525.1620277430161</v>
      </c>
      <c r="D23">
        <v>0</v>
      </c>
    </row>
    <row r="24" spans="1:4" x14ac:dyDescent="0.35">
      <c r="A24" t="s">
        <v>131</v>
      </c>
      <c r="B24">
        <v>23</v>
      </c>
      <c r="C24">
        <v>39.377213008036328</v>
      </c>
      <c r="D24">
        <v>0</v>
      </c>
    </row>
    <row r="25" spans="1:4" x14ac:dyDescent="0.35">
      <c r="A25" t="s">
        <v>132</v>
      </c>
      <c r="B25">
        <v>24</v>
      </c>
      <c r="C25">
        <v>0.26612277411631724</v>
      </c>
      <c r="D25">
        <v>0</v>
      </c>
    </row>
    <row r="26" spans="1:4" x14ac:dyDescent="0.35">
      <c r="A26" t="s">
        <v>133</v>
      </c>
      <c r="B26">
        <v>25</v>
      </c>
      <c r="C26">
        <v>6.7487331795338061</v>
      </c>
      <c r="D26">
        <v>0</v>
      </c>
    </row>
    <row r="27" spans="1:4" x14ac:dyDescent="0.35">
      <c r="A27" t="s">
        <v>134</v>
      </c>
      <c r="B27">
        <v>26</v>
      </c>
      <c r="C27">
        <v>52.470956979176925</v>
      </c>
      <c r="D27">
        <v>0</v>
      </c>
    </row>
    <row r="28" spans="1:4" x14ac:dyDescent="0.35">
      <c r="A28" t="s">
        <v>135</v>
      </c>
      <c r="B28">
        <v>27</v>
      </c>
      <c r="C28">
        <v>19.019171347200743</v>
      </c>
      <c r="D28">
        <v>0</v>
      </c>
    </row>
    <row r="29" spans="1:4" x14ac:dyDescent="0.35">
      <c r="A29" t="s">
        <v>136</v>
      </c>
      <c r="B29">
        <v>28</v>
      </c>
      <c r="C29">
        <v>22611.878303432284</v>
      </c>
      <c r="D29">
        <v>557.40259263226665</v>
      </c>
    </row>
    <row r="30" spans="1:4" x14ac:dyDescent="0.35">
      <c r="A30" t="s">
        <v>137</v>
      </c>
      <c r="B30">
        <v>29</v>
      </c>
      <c r="C30">
        <v>5603.7320931872855</v>
      </c>
      <c r="D30">
        <v>18213.19689032952</v>
      </c>
    </row>
    <row r="31" spans="1:4" x14ac:dyDescent="0.35">
      <c r="A31" t="s">
        <v>138</v>
      </c>
      <c r="B31">
        <v>30</v>
      </c>
      <c r="C31">
        <v>441.01709265676971</v>
      </c>
      <c r="D31">
        <v>142.88888220594532</v>
      </c>
    </row>
    <row r="32" spans="1:4" x14ac:dyDescent="0.35">
      <c r="A32" t="s">
        <v>139</v>
      </c>
      <c r="B32">
        <v>31</v>
      </c>
      <c r="C32">
        <v>4.0433594627474322E-3</v>
      </c>
      <c r="D32">
        <v>0</v>
      </c>
    </row>
    <row r="33" spans="1:4" x14ac:dyDescent="0.35">
      <c r="A33" t="s">
        <v>140</v>
      </c>
      <c r="B33">
        <v>32</v>
      </c>
      <c r="C33">
        <v>0</v>
      </c>
      <c r="D33">
        <v>0</v>
      </c>
    </row>
    <row r="34" spans="1:4" x14ac:dyDescent="0.35">
      <c r="A34" t="s">
        <v>141</v>
      </c>
      <c r="B34">
        <v>33</v>
      </c>
      <c r="C34">
        <v>1153.3692192287383</v>
      </c>
      <c r="D34">
        <v>0</v>
      </c>
    </row>
    <row r="35" spans="1:4" x14ac:dyDescent="0.35">
      <c r="A35" t="s">
        <v>142</v>
      </c>
      <c r="B35">
        <v>34</v>
      </c>
      <c r="C35">
        <v>47.429817564106258</v>
      </c>
      <c r="D35">
        <v>0</v>
      </c>
    </row>
    <row r="36" spans="1:4" x14ac:dyDescent="0.35">
      <c r="A36" t="s">
        <v>143</v>
      </c>
      <c r="B36">
        <v>35</v>
      </c>
      <c r="C36">
        <v>2.1170823795380738</v>
      </c>
      <c r="D36">
        <v>0</v>
      </c>
    </row>
    <row r="37" spans="1:4" x14ac:dyDescent="0.35">
      <c r="A37" t="s">
        <v>144</v>
      </c>
      <c r="B37">
        <v>36</v>
      </c>
      <c r="C37">
        <v>10.979858831489338</v>
      </c>
      <c r="D37">
        <v>0</v>
      </c>
    </row>
    <row r="38" spans="1:4" x14ac:dyDescent="0.35">
      <c r="A38" t="s">
        <v>145</v>
      </c>
      <c r="B38">
        <v>37</v>
      </c>
      <c r="C38">
        <v>2.8059979172354641</v>
      </c>
      <c r="D38">
        <v>0</v>
      </c>
    </row>
    <row r="39" spans="1:4" x14ac:dyDescent="0.35">
      <c r="A39" t="s">
        <v>146</v>
      </c>
      <c r="B39">
        <v>38</v>
      </c>
      <c r="C39">
        <v>107.43433172556561</v>
      </c>
      <c r="D39">
        <v>0</v>
      </c>
    </row>
    <row r="40" spans="1:4" x14ac:dyDescent="0.35">
      <c r="A40" t="s">
        <v>147</v>
      </c>
      <c r="B40">
        <v>39</v>
      </c>
      <c r="C40">
        <v>337.18826011703356</v>
      </c>
      <c r="D40">
        <v>5.674469445500689</v>
      </c>
    </row>
    <row r="41" spans="1:4" x14ac:dyDescent="0.35">
      <c r="A41" t="s">
        <v>148</v>
      </c>
      <c r="B41">
        <v>40</v>
      </c>
      <c r="C41">
        <v>94.749891605441789</v>
      </c>
      <c r="D41">
        <v>0</v>
      </c>
    </row>
    <row r="42" spans="1:4" x14ac:dyDescent="0.35">
      <c r="A42" t="s">
        <v>149</v>
      </c>
      <c r="B42">
        <v>41</v>
      </c>
      <c r="C42">
        <v>458.6612029595492</v>
      </c>
      <c r="D42">
        <v>451.80201061563707</v>
      </c>
    </row>
    <row r="43" spans="1:4" x14ac:dyDescent="0.35">
      <c r="A43" t="s">
        <v>150</v>
      </c>
      <c r="B43">
        <v>42</v>
      </c>
      <c r="C43">
        <v>224.52454664402367</v>
      </c>
      <c r="D43">
        <v>486.8867754692954</v>
      </c>
    </row>
    <row r="44" spans="1:4" x14ac:dyDescent="0.35">
      <c r="A44" t="s">
        <v>151</v>
      </c>
      <c r="B44">
        <v>43</v>
      </c>
      <c r="C44">
        <v>1826.7683367155935</v>
      </c>
      <c r="D44">
        <v>1575.7737516038812</v>
      </c>
    </row>
    <row r="45" spans="1:4" x14ac:dyDescent="0.35">
      <c r="A45" t="s">
        <v>152</v>
      </c>
      <c r="B45">
        <v>44</v>
      </c>
      <c r="C45">
        <v>622.55480704796139</v>
      </c>
      <c r="D45">
        <v>3559.4955021409473</v>
      </c>
    </row>
    <row r="46" spans="1:4" x14ac:dyDescent="0.35">
      <c r="A46" t="s">
        <v>153</v>
      </c>
      <c r="B46">
        <v>45</v>
      </c>
      <c r="C46">
        <v>1006.6885564024727</v>
      </c>
      <c r="D46">
        <v>1554.4264618152924</v>
      </c>
    </row>
    <row r="47" spans="1:4" x14ac:dyDescent="0.35">
      <c r="A47" t="s">
        <v>154</v>
      </c>
      <c r="B47">
        <v>46</v>
      </c>
      <c r="C47">
        <v>770.32871848349464</v>
      </c>
      <c r="D47">
        <v>125.96561597407646</v>
      </c>
    </row>
    <row r="48" spans="1:4" x14ac:dyDescent="0.35">
      <c r="A48" t="s">
        <v>155</v>
      </c>
      <c r="B48">
        <v>47</v>
      </c>
      <c r="C48">
        <v>2003.9655023821849</v>
      </c>
      <c r="D48">
        <v>659.32648465316231</v>
      </c>
    </row>
    <row r="49" spans="1:4" x14ac:dyDescent="0.35">
      <c r="A49" t="s">
        <v>156</v>
      </c>
      <c r="B49">
        <v>48</v>
      </c>
      <c r="C49">
        <v>4308.8580626808871</v>
      </c>
      <c r="D49">
        <v>10123.356459099987</v>
      </c>
    </row>
    <row r="50" spans="1:4" x14ac:dyDescent="0.35">
      <c r="A50" t="s">
        <v>157</v>
      </c>
      <c r="B50">
        <v>49</v>
      </c>
      <c r="C50">
        <v>130.80719699923884</v>
      </c>
      <c r="D50">
        <v>171.66782308960785</v>
      </c>
    </row>
    <row r="51" spans="1:4" x14ac:dyDescent="0.35">
      <c r="A51" t="s">
        <v>158</v>
      </c>
      <c r="B51">
        <v>50</v>
      </c>
      <c r="C51">
        <v>354.39873772246318</v>
      </c>
      <c r="D51">
        <v>673.09568161861603</v>
      </c>
    </row>
    <row r="52" spans="1:4" x14ac:dyDescent="0.35">
      <c r="A52" t="s">
        <v>159</v>
      </c>
      <c r="B52">
        <v>51</v>
      </c>
      <c r="C52">
        <v>13513.353067010385</v>
      </c>
      <c r="D52">
        <v>39070.628661064293</v>
      </c>
    </row>
    <row r="53" spans="1:4" x14ac:dyDescent="0.35">
      <c r="A53" t="s">
        <v>160</v>
      </c>
      <c r="B53">
        <v>52</v>
      </c>
      <c r="C53">
        <v>3298.7950450943531</v>
      </c>
      <c r="D53">
        <v>2491.0197642919334</v>
      </c>
    </row>
    <row r="54" spans="1:4" x14ac:dyDescent="0.35">
      <c r="A54" t="s">
        <v>161</v>
      </c>
      <c r="B54">
        <v>53</v>
      </c>
      <c r="C54">
        <v>2140.8167277430625</v>
      </c>
      <c r="D54">
        <v>844.11139393383689</v>
      </c>
    </row>
    <row r="55" spans="1:4" x14ac:dyDescent="0.35">
      <c r="A55" t="s">
        <v>162</v>
      </c>
      <c r="B55">
        <v>54</v>
      </c>
      <c r="C55">
        <v>617.33734554035482</v>
      </c>
      <c r="D55">
        <v>4453.857928578831</v>
      </c>
    </row>
    <row r="56" spans="1:4" x14ac:dyDescent="0.35">
      <c r="A56" t="s">
        <v>163</v>
      </c>
      <c r="B56">
        <v>55</v>
      </c>
      <c r="C56">
        <v>4625.1493870315362</v>
      </c>
      <c r="D56">
        <v>3657.4146861709128</v>
      </c>
    </row>
    <row r="57" spans="1:4" x14ac:dyDescent="0.35">
      <c r="A57" t="s">
        <v>164</v>
      </c>
      <c r="B57">
        <v>56</v>
      </c>
      <c r="C57">
        <v>5874.189506267704</v>
      </c>
      <c r="D57">
        <v>1577.5756135055042</v>
      </c>
    </row>
    <row r="58" spans="1:4" x14ac:dyDescent="0.35">
      <c r="A58" t="s">
        <v>165</v>
      </c>
      <c r="B58">
        <v>57</v>
      </c>
      <c r="C58">
        <v>2436.0196311972691</v>
      </c>
      <c r="D58">
        <v>401.61270183240941</v>
      </c>
    </row>
    <row r="59" spans="1:4" x14ac:dyDescent="0.35">
      <c r="A59" t="s">
        <v>166</v>
      </c>
      <c r="B59">
        <v>58</v>
      </c>
      <c r="C59">
        <v>2956.8583140273618</v>
      </c>
      <c r="D59">
        <v>1973.0087876713167</v>
      </c>
    </row>
    <row r="60" spans="1:4" x14ac:dyDescent="0.35">
      <c r="A60" t="s">
        <v>167</v>
      </c>
      <c r="B60">
        <v>59</v>
      </c>
      <c r="C60">
        <v>0</v>
      </c>
      <c r="D60">
        <v>0</v>
      </c>
    </row>
    <row r="61" spans="1:4" x14ac:dyDescent="0.35">
      <c r="A61" t="s">
        <v>168</v>
      </c>
      <c r="B61">
        <v>60</v>
      </c>
      <c r="C61">
        <v>1018.0636415417578</v>
      </c>
      <c r="D61">
        <v>735.01974759140296</v>
      </c>
    </row>
    <row r="62" spans="1:4" x14ac:dyDescent="0.35">
      <c r="A62" t="s">
        <v>169</v>
      </c>
      <c r="B62">
        <v>61</v>
      </c>
      <c r="C62">
        <v>0</v>
      </c>
      <c r="D62">
        <v>0</v>
      </c>
    </row>
    <row r="63" spans="1:4" x14ac:dyDescent="0.35">
      <c r="A63" t="s">
        <v>103</v>
      </c>
      <c r="B63">
        <v>62</v>
      </c>
      <c r="C63">
        <v>4092.6346717969736</v>
      </c>
      <c r="D63">
        <v>2473.092059356703</v>
      </c>
    </row>
    <row r="64" spans="1:4" x14ac:dyDescent="0.35">
      <c r="A64" t="s">
        <v>170</v>
      </c>
      <c r="B64">
        <v>63</v>
      </c>
      <c r="C64">
        <v>1928.9191902677878</v>
      </c>
      <c r="D64">
        <v>4645.4127914982046</v>
      </c>
    </row>
    <row r="65" spans="1:4" x14ac:dyDescent="0.35">
      <c r="A65" t="s">
        <v>171</v>
      </c>
      <c r="B65">
        <v>64</v>
      </c>
      <c r="C65">
        <v>83.140116644999594</v>
      </c>
      <c r="D65">
        <v>75.25684839056494</v>
      </c>
    </row>
    <row r="66" spans="1:4" x14ac:dyDescent="0.35">
      <c r="A66" t="s">
        <v>172</v>
      </c>
      <c r="B66">
        <v>65</v>
      </c>
      <c r="C66">
        <v>0</v>
      </c>
      <c r="D66">
        <v>0</v>
      </c>
    </row>
    <row r="67" spans="1:4" x14ac:dyDescent="0.35">
      <c r="A67" t="s">
        <v>173</v>
      </c>
      <c r="B67">
        <v>66</v>
      </c>
      <c r="C67">
        <v>3.6690693824882787</v>
      </c>
      <c r="D67">
        <v>25.161586025905446</v>
      </c>
    </row>
    <row r="68" spans="1:4" x14ac:dyDescent="0.35">
      <c r="A68" t="s">
        <v>174</v>
      </c>
      <c r="B68">
        <v>67</v>
      </c>
      <c r="C68">
        <v>4364.0969248054134</v>
      </c>
      <c r="D68">
        <v>4858.7975068279884</v>
      </c>
    </row>
    <row r="69" spans="1:4" x14ac:dyDescent="0.35">
      <c r="A69" t="s">
        <v>175</v>
      </c>
      <c r="B69">
        <v>68</v>
      </c>
      <c r="C69">
        <v>0</v>
      </c>
      <c r="D69">
        <v>0</v>
      </c>
    </row>
    <row r="70" spans="1:4" x14ac:dyDescent="0.35">
      <c r="A70" t="s">
        <v>176</v>
      </c>
      <c r="B70">
        <v>69</v>
      </c>
      <c r="C70">
        <v>0.10500864091916556</v>
      </c>
      <c r="D70">
        <v>0</v>
      </c>
    </row>
    <row r="71" spans="1:4" x14ac:dyDescent="0.35">
      <c r="A71" t="s">
        <v>177</v>
      </c>
      <c r="B71">
        <v>70</v>
      </c>
      <c r="C71">
        <v>1922.0445434238184</v>
      </c>
      <c r="D71">
        <v>1770.3979560991615</v>
      </c>
    </row>
    <row r="72" spans="1:4" x14ac:dyDescent="0.35">
      <c r="A72" t="s">
        <v>178</v>
      </c>
      <c r="B72">
        <v>71</v>
      </c>
      <c r="C72">
        <v>356.77175727964737</v>
      </c>
      <c r="D72">
        <v>95.855661218031557</v>
      </c>
    </row>
    <row r="73" spans="1:4" x14ac:dyDescent="0.35">
      <c r="A73" t="s">
        <v>179</v>
      </c>
      <c r="B73">
        <v>72</v>
      </c>
      <c r="C73">
        <v>0</v>
      </c>
      <c r="D73">
        <v>0</v>
      </c>
    </row>
    <row r="74" spans="1:4" x14ac:dyDescent="0.35">
      <c r="A74" t="s">
        <v>180</v>
      </c>
      <c r="B74">
        <v>73</v>
      </c>
      <c r="C74">
        <v>3263.0281103656648</v>
      </c>
      <c r="D74">
        <v>1231.3848592066186</v>
      </c>
    </row>
    <row r="75" spans="1:4" x14ac:dyDescent="0.35">
      <c r="A75" t="s">
        <v>181</v>
      </c>
      <c r="B75">
        <v>74</v>
      </c>
      <c r="C75">
        <v>3.5160928724426115</v>
      </c>
      <c r="D75">
        <v>3.4891539082011438E-2</v>
      </c>
    </row>
    <row r="76" spans="1:4" x14ac:dyDescent="0.35">
      <c r="A76" t="s">
        <v>182</v>
      </c>
      <c r="B76">
        <v>75</v>
      </c>
      <c r="C76">
        <v>1128.3376396095257</v>
      </c>
      <c r="D76">
        <v>320.65843293319648</v>
      </c>
    </row>
    <row r="77" spans="1:4" x14ac:dyDescent="0.35">
      <c r="A77" t="s">
        <v>183</v>
      </c>
      <c r="B77">
        <v>76</v>
      </c>
      <c r="C77">
        <v>52.321038166528268</v>
      </c>
      <c r="D77">
        <v>331.24103116350312</v>
      </c>
    </row>
    <row r="78" spans="1:4" x14ac:dyDescent="0.35">
      <c r="A78" t="s">
        <v>184</v>
      </c>
      <c r="B78">
        <v>77</v>
      </c>
      <c r="C78">
        <v>0</v>
      </c>
      <c r="D78">
        <v>0</v>
      </c>
    </row>
    <row r="79" spans="1:4" x14ac:dyDescent="0.35">
      <c r="A79" t="s">
        <v>185</v>
      </c>
      <c r="B79">
        <v>78</v>
      </c>
      <c r="C79">
        <v>1294.416821588864</v>
      </c>
      <c r="D79">
        <v>1798.7154232049409</v>
      </c>
    </row>
    <row r="80" spans="1:4" x14ac:dyDescent="0.35">
      <c r="A80" t="s">
        <v>186</v>
      </c>
      <c r="B80">
        <v>79</v>
      </c>
      <c r="C80">
        <v>86.947237106894036</v>
      </c>
      <c r="D80">
        <v>116.70140415824764</v>
      </c>
    </row>
    <row r="81" spans="1:4" x14ac:dyDescent="0.35">
      <c r="A81" t="s">
        <v>187</v>
      </c>
      <c r="B81">
        <v>80</v>
      </c>
      <c r="C81">
        <v>4.2902587622506276</v>
      </c>
      <c r="D81">
        <v>74.946756506544716</v>
      </c>
    </row>
    <row r="82" spans="1:4" x14ac:dyDescent="0.35">
      <c r="A82" t="s">
        <v>188</v>
      </c>
      <c r="B82">
        <v>81</v>
      </c>
      <c r="C82">
        <v>43.916341474562962</v>
      </c>
      <c r="D82">
        <v>22.899113631279551</v>
      </c>
    </row>
    <row r="83" spans="1:4" x14ac:dyDescent="0.35">
      <c r="A83" t="s">
        <v>189</v>
      </c>
      <c r="B83">
        <v>82</v>
      </c>
      <c r="C83">
        <v>22.958542760992199</v>
      </c>
      <c r="D83">
        <v>81.451790788358977</v>
      </c>
    </row>
    <row r="84" spans="1:4" x14ac:dyDescent="0.35">
      <c r="A84" t="s">
        <v>190</v>
      </c>
      <c r="B84">
        <v>83</v>
      </c>
      <c r="C84">
        <v>33.332938040672566</v>
      </c>
      <c r="D84">
        <v>0</v>
      </c>
    </row>
    <row r="85" spans="1:4" x14ac:dyDescent="0.35">
      <c r="A85" t="s">
        <v>191</v>
      </c>
      <c r="B85">
        <v>84</v>
      </c>
      <c r="C85">
        <v>64.716227195163256</v>
      </c>
      <c r="D85">
        <v>60.786232421806751</v>
      </c>
    </row>
    <row r="86" spans="1:4" x14ac:dyDescent="0.35">
      <c r="A86" t="s">
        <v>192</v>
      </c>
      <c r="B86">
        <v>85</v>
      </c>
      <c r="C86">
        <v>420.35097197458936</v>
      </c>
      <c r="D86">
        <v>550.20082280207396</v>
      </c>
    </row>
    <row r="87" spans="1:4" x14ac:dyDescent="0.35">
      <c r="A87" t="s">
        <v>193</v>
      </c>
      <c r="B87">
        <v>86</v>
      </c>
      <c r="C87">
        <v>2842.1155984270313</v>
      </c>
      <c r="D87">
        <v>3496.0916581938259</v>
      </c>
    </row>
    <row r="88" spans="1:4" x14ac:dyDescent="0.35">
      <c r="A88" t="s">
        <v>194</v>
      </c>
      <c r="B88">
        <v>87</v>
      </c>
      <c r="C88">
        <v>0</v>
      </c>
      <c r="D88">
        <v>0</v>
      </c>
    </row>
    <row r="89" spans="1:4" x14ac:dyDescent="0.35">
      <c r="A89" t="s">
        <v>195</v>
      </c>
      <c r="B89">
        <v>88</v>
      </c>
      <c r="C89">
        <v>22.772394454641631</v>
      </c>
      <c r="D89">
        <v>124.86005234067562</v>
      </c>
    </row>
    <row r="90" spans="1:4" x14ac:dyDescent="0.35">
      <c r="A90" t="s">
        <v>196</v>
      </c>
      <c r="B90">
        <v>89</v>
      </c>
      <c r="C90">
        <v>295.67116649177655</v>
      </c>
      <c r="D90">
        <v>252.45757693726148</v>
      </c>
    </row>
    <row r="91" spans="1:4" x14ac:dyDescent="0.35">
      <c r="A91" t="s">
        <v>197</v>
      </c>
      <c r="B91">
        <v>90</v>
      </c>
      <c r="C91">
        <v>23333.329806850841</v>
      </c>
      <c r="D91">
        <v>8319.363791838121</v>
      </c>
    </row>
    <row r="92" spans="1:4" x14ac:dyDescent="0.35">
      <c r="A92" t="s">
        <v>198</v>
      </c>
      <c r="B92">
        <v>91</v>
      </c>
      <c r="C92">
        <v>8.4268277331631793</v>
      </c>
      <c r="D92">
        <v>0.52132780480456054</v>
      </c>
    </row>
    <row r="93" spans="1:4" x14ac:dyDescent="0.35">
      <c r="A93" t="s">
        <v>199</v>
      </c>
      <c r="B93">
        <v>92</v>
      </c>
      <c r="C93">
        <v>35.523270096547137</v>
      </c>
      <c r="D93">
        <v>15.786624128772702</v>
      </c>
    </row>
    <row r="94" spans="1:4" x14ac:dyDescent="0.35">
      <c r="A94" t="s">
        <v>200</v>
      </c>
      <c r="B94">
        <v>93</v>
      </c>
      <c r="C94">
        <v>168.36757235240961</v>
      </c>
      <c r="D94">
        <v>0</v>
      </c>
    </row>
    <row r="95" spans="1:4" x14ac:dyDescent="0.35">
      <c r="A95" t="s">
        <v>201</v>
      </c>
      <c r="B95">
        <v>94</v>
      </c>
      <c r="C95">
        <v>16.515682376193926</v>
      </c>
      <c r="D95">
        <v>0</v>
      </c>
    </row>
    <row r="96" spans="1:4" x14ac:dyDescent="0.35">
      <c r="A96" t="s">
        <v>202</v>
      </c>
      <c r="B96">
        <v>95</v>
      </c>
      <c r="C96">
        <v>40.859435326188084</v>
      </c>
      <c r="D96">
        <v>0.86057709850043529</v>
      </c>
    </row>
    <row r="97" spans="1:4" x14ac:dyDescent="0.35">
      <c r="A97" t="s">
        <v>203</v>
      </c>
      <c r="B97">
        <v>96</v>
      </c>
      <c r="C97">
        <v>9603.427929154841</v>
      </c>
      <c r="D97">
        <v>8485.5127242522176</v>
      </c>
    </row>
    <row r="98" spans="1:4" x14ac:dyDescent="0.35">
      <c r="A98" t="s">
        <v>204</v>
      </c>
      <c r="B98">
        <v>97</v>
      </c>
      <c r="C98">
        <v>980.49428557428746</v>
      </c>
      <c r="D98">
        <v>463.4169962813707</v>
      </c>
    </row>
    <row r="99" spans="1:4" x14ac:dyDescent="0.35">
      <c r="A99" t="s">
        <v>205</v>
      </c>
      <c r="B99">
        <v>98</v>
      </c>
      <c r="C99">
        <v>0</v>
      </c>
      <c r="D99">
        <v>0</v>
      </c>
    </row>
    <row r="100" spans="1:4" x14ac:dyDescent="0.35">
      <c r="A100" t="s">
        <v>206</v>
      </c>
      <c r="B100">
        <v>99</v>
      </c>
      <c r="C100">
        <v>507.19531685485828</v>
      </c>
      <c r="D100">
        <v>113.64249179610916</v>
      </c>
    </row>
    <row r="101" spans="1:4" x14ac:dyDescent="0.35">
      <c r="A101" t="s">
        <v>207</v>
      </c>
      <c r="B101">
        <v>100</v>
      </c>
      <c r="C101">
        <v>58.581478994146181</v>
      </c>
      <c r="D101">
        <v>160.57655222679767</v>
      </c>
    </row>
    <row r="102" spans="1:4" x14ac:dyDescent="0.35">
      <c r="A102" t="s">
        <v>208</v>
      </c>
      <c r="B102">
        <v>101</v>
      </c>
      <c r="C102">
        <v>1109.0632607312502</v>
      </c>
      <c r="D102">
        <v>756.65900358289809</v>
      </c>
    </row>
    <row r="103" spans="1:4" x14ac:dyDescent="0.35">
      <c r="A103" t="s">
        <v>209</v>
      </c>
      <c r="B103">
        <v>102</v>
      </c>
      <c r="C103">
        <v>0</v>
      </c>
      <c r="D103">
        <v>0</v>
      </c>
    </row>
    <row r="104" spans="1:4" x14ac:dyDescent="0.35">
      <c r="A104" t="s">
        <v>104</v>
      </c>
      <c r="B104">
        <v>103</v>
      </c>
      <c r="C104">
        <v>907.79323870250334</v>
      </c>
      <c r="D104">
        <v>537.58840140929169</v>
      </c>
    </row>
    <row r="105" spans="1:4" x14ac:dyDescent="0.35">
      <c r="A105" t="s">
        <v>210</v>
      </c>
      <c r="B105">
        <v>104</v>
      </c>
      <c r="C105">
        <v>7181.0243332378459</v>
      </c>
      <c r="D105">
        <v>746.51398170482275</v>
      </c>
    </row>
    <row r="106" spans="1:4" x14ac:dyDescent="0.35">
      <c r="A106" t="s">
        <v>211</v>
      </c>
      <c r="B106">
        <v>105</v>
      </c>
      <c r="C106">
        <v>0</v>
      </c>
      <c r="D106">
        <v>0</v>
      </c>
    </row>
    <row r="107" spans="1:4" x14ac:dyDescent="0.35">
      <c r="A107" t="s">
        <v>212</v>
      </c>
      <c r="B107">
        <v>106</v>
      </c>
      <c r="C107">
        <v>248.93453785400888</v>
      </c>
      <c r="D107">
        <v>453.77342593020182</v>
      </c>
    </row>
    <row r="108" spans="1:4" x14ac:dyDescent="0.35">
      <c r="A108" t="s">
        <v>213</v>
      </c>
      <c r="B108">
        <v>107</v>
      </c>
      <c r="C108">
        <v>0</v>
      </c>
      <c r="D108">
        <v>0</v>
      </c>
    </row>
    <row r="109" spans="1:4" x14ac:dyDescent="0.35">
      <c r="A109" t="s">
        <v>214</v>
      </c>
      <c r="B109">
        <v>108</v>
      </c>
      <c r="C109">
        <v>3732.6806585350064</v>
      </c>
      <c r="D109">
        <v>1859.1804593187755</v>
      </c>
    </row>
    <row r="110" spans="1:4" x14ac:dyDescent="0.35">
      <c r="A110" t="s">
        <v>215</v>
      </c>
      <c r="B110">
        <v>109</v>
      </c>
      <c r="C110">
        <v>0</v>
      </c>
      <c r="D110">
        <v>0</v>
      </c>
    </row>
    <row r="111" spans="1:4" x14ac:dyDescent="0.35">
      <c r="A111" t="s">
        <v>216</v>
      </c>
      <c r="B111">
        <v>110</v>
      </c>
      <c r="C111">
        <v>418.65011564713041</v>
      </c>
      <c r="D111">
        <v>336.61786347769254</v>
      </c>
    </row>
    <row r="112" spans="1:4" x14ac:dyDescent="0.35">
      <c r="A112" t="s">
        <v>217</v>
      </c>
      <c r="B112">
        <v>111</v>
      </c>
      <c r="C112">
        <v>0</v>
      </c>
      <c r="D112">
        <v>0</v>
      </c>
    </row>
    <row r="113" spans="1:4" x14ac:dyDescent="0.35">
      <c r="A113" t="s">
        <v>218</v>
      </c>
      <c r="B113">
        <v>112</v>
      </c>
      <c r="C113">
        <v>3180.1232206144377</v>
      </c>
      <c r="D113">
        <v>1775.3953838837713</v>
      </c>
    </row>
    <row r="114" spans="1:4" x14ac:dyDescent="0.35">
      <c r="A114" t="s">
        <v>219</v>
      </c>
      <c r="B114">
        <v>113</v>
      </c>
      <c r="C114">
        <v>0</v>
      </c>
      <c r="D114">
        <v>0</v>
      </c>
    </row>
    <row r="115" spans="1:4" x14ac:dyDescent="0.35">
      <c r="A115" t="s">
        <v>220</v>
      </c>
      <c r="B115">
        <v>114</v>
      </c>
      <c r="C115">
        <v>1930.4124565960992</v>
      </c>
      <c r="D115">
        <v>879.03113840002936</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9373.4289640691131</v>
      </c>
      <c r="D118">
        <v>14023.351187986984</v>
      </c>
    </row>
    <row r="119" spans="1:4" x14ac:dyDescent="0.35">
      <c r="A119" t="s">
        <v>224</v>
      </c>
      <c r="B119">
        <v>118</v>
      </c>
      <c r="C119">
        <v>23703.259799503692</v>
      </c>
      <c r="D119">
        <v>20506.899554942076</v>
      </c>
    </row>
    <row r="120" spans="1:4" x14ac:dyDescent="0.35">
      <c r="A120" t="s">
        <v>225</v>
      </c>
      <c r="B120">
        <v>119</v>
      </c>
      <c r="C120">
        <v>15275.291794954283</v>
      </c>
      <c r="D120">
        <v>1830.4191480720024</v>
      </c>
    </row>
    <row r="121" spans="1:4" x14ac:dyDescent="0.35">
      <c r="A121" t="s">
        <v>226</v>
      </c>
      <c r="B121">
        <v>120</v>
      </c>
      <c r="C121">
        <v>10289.227481815789</v>
      </c>
      <c r="D121">
        <v>7705.354334410933</v>
      </c>
    </row>
    <row r="122" spans="1:4" x14ac:dyDescent="0.35">
      <c r="A122" t="s">
        <v>227</v>
      </c>
      <c r="B122">
        <v>121</v>
      </c>
      <c r="C122">
        <v>17111.656239754455</v>
      </c>
      <c r="D122">
        <v>2525.9555040349342</v>
      </c>
    </row>
    <row r="123" spans="1:4" x14ac:dyDescent="0.35">
      <c r="A123" t="s">
        <v>228</v>
      </c>
      <c r="B123">
        <v>122</v>
      </c>
      <c r="C123">
        <v>13631.006760691749</v>
      </c>
      <c r="D123">
        <v>13551.789190575826</v>
      </c>
    </row>
    <row r="124" spans="1:4" x14ac:dyDescent="0.35">
      <c r="A124" t="s">
        <v>229</v>
      </c>
      <c r="B124">
        <v>123</v>
      </c>
      <c r="C124">
        <v>16249.295369806252</v>
      </c>
      <c r="D124">
        <v>10271.057614186362</v>
      </c>
    </row>
    <row r="125" spans="1:4" x14ac:dyDescent="0.35">
      <c r="A125" t="s">
        <v>230</v>
      </c>
      <c r="B125">
        <v>124</v>
      </c>
      <c r="C125">
        <v>4262.6064045173252</v>
      </c>
      <c r="D125">
        <v>6352.882331509717</v>
      </c>
    </row>
    <row r="126" spans="1:4" x14ac:dyDescent="0.35">
      <c r="A126" t="s">
        <v>231</v>
      </c>
      <c r="B126">
        <v>125</v>
      </c>
      <c r="C126">
        <v>5714.4464826162102</v>
      </c>
      <c r="D126">
        <v>8480.9727116807953</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0.57151313639416756</v>
      </c>
      <c r="D143">
        <v>1.0489433915896105</v>
      </c>
    </row>
    <row r="144" spans="1:4" x14ac:dyDescent="0.35">
      <c r="A144" t="s">
        <v>249</v>
      </c>
      <c r="B144">
        <v>143</v>
      </c>
      <c r="C144">
        <v>1.6085195696982137</v>
      </c>
      <c r="D144">
        <v>2.3886836089206001</v>
      </c>
    </row>
    <row r="145" spans="1:4" x14ac:dyDescent="0.35">
      <c r="A145" t="s">
        <v>250</v>
      </c>
      <c r="B145">
        <v>144</v>
      </c>
      <c r="C145">
        <v>0</v>
      </c>
      <c r="D145">
        <v>0</v>
      </c>
    </row>
    <row r="146" spans="1:4" x14ac:dyDescent="0.35">
      <c r="A146" t="s">
        <v>251</v>
      </c>
      <c r="B146">
        <v>145</v>
      </c>
      <c r="C146">
        <v>4.0513769919030816E-4</v>
      </c>
      <c r="D146">
        <v>0</v>
      </c>
    </row>
    <row r="147" spans="1:4" x14ac:dyDescent="0.35">
      <c r="A147" t="s">
        <v>252</v>
      </c>
      <c r="B147">
        <v>146</v>
      </c>
      <c r="C147">
        <v>8.4380115198952144</v>
      </c>
      <c r="D147">
        <v>3.5167669017958407</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6430.7410103317161</v>
      </c>
      <c r="D151">
        <v>11750.684912782683</v>
      </c>
    </row>
    <row r="152" spans="1:4" x14ac:dyDescent="0.35">
      <c r="A152" t="s">
        <v>257</v>
      </c>
      <c r="B152">
        <v>151</v>
      </c>
      <c r="C152">
        <v>0</v>
      </c>
      <c r="D152">
        <v>0</v>
      </c>
    </row>
    <row r="153" spans="1:4" x14ac:dyDescent="0.35">
      <c r="A153" t="s">
        <v>258</v>
      </c>
      <c r="B153">
        <v>152</v>
      </c>
      <c r="C153">
        <v>1105.9073298971919</v>
      </c>
      <c r="D153">
        <v>1314.5750560784772</v>
      </c>
    </row>
    <row r="154" spans="1:4" x14ac:dyDescent="0.35">
      <c r="A154" t="s">
        <v>259</v>
      </c>
      <c r="B154">
        <v>153</v>
      </c>
      <c r="C154">
        <v>75.368266416952864</v>
      </c>
      <c r="D154">
        <v>89.674136171485415</v>
      </c>
    </row>
    <row r="155" spans="1:4" x14ac:dyDescent="0.35">
      <c r="A155" t="s">
        <v>260</v>
      </c>
      <c r="B155">
        <v>154</v>
      </c>
      <c r="C155">
        <v>4835.9564575920331</v>
      </c>
      <c r="D155">
        <v>6258.7265211282056</v>
      </c>
    </row>
    <row r="156" spans="1:4" x14ac:dyDescent="0.35">
      <c r="A156" t="s">
        <v>326</v>
      </c>
      <c r="B156">
        <v>155</v>
      </c>
      <c r="C156">
        <v>2287.3386254193301</v>
      </c>
      <c r="D156">
        <v>3064.2408992513601</v>
      </c>
    </row>
    <row r="157" spans="1:4" x14ac:dyDescent="0.35">
      <c r="A157" t="s">
        <v>261</v>
      </c>
      <c r="B157">
        <v>156</v>
      </c>
      <c r="C157">
        <v>22493.184751658293</v>
      </c>
      <c r="D157">
        <v>22202.576826158642</v>
      </c>
    </row>
    <row r="158" spans="1:4" x14ac:dyDescent="0.35">
      <c r="A158" t="s">
        <v>262</v>
      </c>
      <c r="B158">
        <v>157</v>
      </c>
      <c r="C158">
        <v>1445.2706980573585</v>
      </c>
      <c r="D158">
        <v>2452.7183788968291</v>
      </c>
    </row>
    <row r="159" spans="1:4" x14ac:dyDescent="0.35">
      <c r="A159" t="s">
        <v>263</v>
      </c>
      <c r="B159">
        <v>158</v>
      </c>
      <c r="C159">
        <v>11838.823038139151</v>
      </c>
      <c r="D159">
        <v>20764.64986574803</v>
      </c>
    </row>
    <row r="160" spans="1:4" x14ac:dyDescent="0.35">
      <c r="A160" t="s">
        <v>264</v>
      </c>
      <c r="B160">
        <v>159</v>
      </c>
      <c r="C160">
        <v>246.76678511837582</v>
      </c>
      <c r="D160">
        <v>371.90635188672496</v>
      </c>
    </row>
    <row r="161" spans="1:4" x14ac:dyDescent="0.35">
      <c r="A161" t="s">
        <v>265</v>
      </c>
      <c r="B161">
        <v>160</v>
      </c>
      <c r="C161">
        <v>3866.8363164573434</v>
      </c>
      <c r="D161">
        <v>6527.5641152888911</v>
      </c>
    </row>
    <row r="162" spans="1:4" x14ac:dyDescent="0.35">
      <c r="A162" t="s">
        <v>266</v>
      </c>
      <c r="B162">
        <v>161</v>
      </c>
      <c r="C162">
        <v>435.16490534889789</v>
      </c>
      <c r="D162">
        <v>1303.6021376731333</v>
      </c>
    </row>
    <row r="163" spans="1:4" x14ac:dyDescent="0.35">
      <c r="A163" t="s">
        <v>267</v>
      </c>
      <c r="B163">
        <v>162</v>
      </c>
      <c r="C163">
        <v>3755.190771964682</v>
      </c>
      <c r="D163">
        <v>8840.8045884380463</v>
      </c>
    </row>
    <row r="164" spans="1:4" x14ac:dyDescent="0.35">
      <c r="A164" t="s">
        <v>268</v>
      </c>
      <c r="B164">
        <v>163</v>
      </c>
      <c r="C164">
        <v>4337.1005068722352</v>
      </c>
      <c r="D164">
        <v>8438.9028229450068</v>
      </c>
    </row>
    <row r="165" spans="1:4" x14ac:dyDescent="0.35">
      <c r="A165" t="s">
        <v>269</v>
      </c>
      <c r="B165">
        <v>164</v>
      </c>
      <c r="C165">
        <v>4416.1824857939573</v>
      </c>
      <c r="D165">
        <v>12267.563811946709</v>
      </c>
    </row>
    <row r="166" spans="1:4" x14ac:dyDescent="0.35">
      <c r="A166" t="s">
        <v>270</v>
      </c>
      <c r="B166">
        <v>165</v>
      </c>
      <c r="C166">
        <v>4006.6477847777637</v>
      </c>
      <c r="D166">
        <v>4189.3076292587175</v>
      </c>
    </row>
    <row r="167" spans="1:4" x14ac:dyDescent="0.35">
      <c r="A167" t="s">
        <v>271</v>
      </c>
      <c r="B167">
        <v>166</v>
      </c>
      <c r="C167">
        <v>1642.6579911243664</v>
      </c>
      <c r="D167">
        <v>2898.7064709519477</v>
      </c>
    </row>
    <row r="168" spans="1:4" x14ac:dyDescent="0.35">
      <c r="A168" t="s">
        <v>272</v>
      </c>
      <c r="B168">
        <v>167</v>
      </c>
      <c r="C168">
        <v>1250.0280045955744</v>
      </c>
      <c r="D168">
        <v>944.62676447779893</v>
      </c>
    </row>
    <row r="169" spans="1:4" x14ac:dyDescent="0.35">
      <c r="A169" t="s">
        <v>273</v>
      </c>
      <c r="B169">
        <v>168</v>
      </c>
      <c r="C169">
        <v>3671.9098708830679</v>
      </c>
      <c r="D169">
        <v>6861.4797291898767</v>
      </c>
    </row>
    <row r="170" spans="1:4" x14ac:dyDescent="0.35">
      <c r="A170" t="s">
        <v>274</v>
      </c>
      <c r="B170">
        <v>169</v>
      </c>
      <c r="C170">
        <v>1682.5336208986146</v>
      </c>
      <c r="D170">
        <v>3492.2613538190708</v>
      </c>
    </row>
    <row r="171" spans="1:4" x14ac:dyDescent="0.35">
      <c r="A171" t="s">
        <v>275</v>
      </c>
      <c r="B171">
        <v>170</v>
      </c>
      <c r="C171">
        <v>7482.3729208003197</v>
      </c>
      <c r="D171">
        <v>9472.9550860514737</v>
      </c>
    </row>
    <row r="172" spans="1:4" x14ac:dyDescent="0.35">
      <c r="A172" t="s">
        <v>276</v>
      </c>
      <c r="B172">
        <v>171</v>
      </c>
      <c r="C172">
        <v>2795.5966164755441</v>
      </c>
      <c r="D172">
        <v>6817.1703735927113</v>
      </c>
    </row>
    <row r="173" spans="1:4" x14ac:dyDescent="0.35">
      <c r="A173" t="s">
        <v>277</v>
      </c>
      <c r="B173">
        <v>172</v>
      </c>
      <c r="C173">
        <v>30028.247821583907</v>
      </c>
      <c r="D173">
        <v>79151.18557411409</v>
      </c>
    </row>
    <row r="174" spans="1:4" x14ac:dyDescent="0.35">
      <c r="A174" t="s">
        <v>278</v>
      </c>
      <c r="B174">
        <v>173</v>
      </c>
      <c r="C174">
        <v>1961.8944015552383</v>
      </c>
      <c r="D174">
        <v>12055.005601104611</v>
      </c>
    </row>
    <row r="175" spans="1:4" x14ac:dyDescent="0.35">
      <c r="A175" t="s">
        <v>279</v>
      </c>
      <c r="B175">
        <v>174</v>
      </c>
      <c r="C175">
        <v>899.10721272144701</v>
      </c>
      <c r="D175">
        <v>3299.1869592170901</v>
      </c>
    </row>
    <row r="176" spans="1:4" x14ac:dyDescent="0.35">
      <c r="A176" t="s">
        <v>280</v>
      </c>
      <c r="B176">
        <v>175</v>
      </c>
      <c r="C176">
        <v>1562.9418117700554</v>
      </c>
      <c r="D176">
        <v>5170.2928486683431</v>
      </c>
    </row>
    <row r="177" spans="1:4" x14ac:dyDescent="0.35">
      <c r="A177" t="s">
        <v>281</v>
      </c>
      <c r="B177">
        <v>176</v>
      </c>
      <c r="C177">
        <v>71.184072420701497</v>
      </c>
      <c r="D177">
        <v>547.51491827128734</v>
      </c>
    </row>
    <row r="178" spans="1:4" x14ac:dyDescent="0.35">
      <c r="A178" t="s">
        <v>282</v>
      </c>
      <c r="B178">
        <v>177</v>
      </c>
      <c r="C178">
        <v>72.802182878213571</v>
      </c>
      <c r="D178">
        <v>553.7291074319869</v>
      </c>
    </row>
    <row r="179" spans="1:4" x14ac:dyDescent="0.35">
      <c r="A179" t="s">
        <v>283</v>
      </c>
      <c r="B179">
        <v>178</v>
      </c>
      <c r="C179">
        <v>31.697551292881222</v>
      </c>
      <c r="D179">
        <v>216.18637953303684</v>
      </c>
    </row>
    <row r="180" spans="1:4" x14ac:dyDescent="0.35">
      <c r="A180" t="s">
        <v>284</v>
      </c>
      <c r="B180">
        <v>179</v>
      </c>
      <c r="C180">
        <v>70.195165935724773</v>
      </c>
      <c r="D180">
        <v>406.29444774662011</v>
      </c>
    </row>
    <row r="181" spans="1:4" x14ac:dyDescent="0.35">
      <c r="A181" t="s">
        <v>285</v>
      </c>
      <c r="B181">
        <v>180</v>
      </c>
      <c r="C181">
        <v>16.656530490816358</v>
      </c>
      <c r="D181">
        <v>123.88694315155185</v>
      </c>
    </row>
    <row r="182" spans="1:4" x14ac:dyDescent="0.35">
      <c r="A182" t="s">
        <v>286</v>
      </c>
      <c r="B182">
        <v>181</v>
      </c>
      <c r="C182">
        <v>26.584190313020819</v>
      </c>
      <c r="D182">
        <v>192.41621908166039</v>
      </c>
    </row>
    <row r="183" spans="1:4" x14ac:dyDescent="0.35">
      <c r="A183" t="s">
        <v>287</v>
      </c>
      <c r="B183">
        <v>182</v>
      </c>
      <c r="C183">
        <v>52.737109108495481</v>
      </c>
      <c r="D183">
        <v>357.4817438251888</v>
      </c>
    </row>
    <row r="184" spans="1:4" x14ac:dyDescent="0.35">
      <c r="A184" t="s">
        <v>288</v>
      </c>
      <c r="B184">
        <v>183</v>
      </c>
      <c r="C184">
        <v>9.9925597864005447</v>
      </c>
      <c r="D184">
        <v>79.441615122152115</v>
      </c>
    </row>
    <row r="185" spans="1:4" x14ac:dyDescent="0.35">
      <c r="A185" t="s">
        <v>289</v>
      </c>
      <c r="B185">
        <v>184</v>
      </c>
      <c r="C185">
        <v>1.5501288381150518</v>
      </c>
      <c r="D185">
        <v>10.05430075813098</v>
      </c>
    </row>
    <row r="186" spans="1:4" x14ac:dyDescent="0.35">
      <c r="A186" t="s">
        <v>290</v>
      </c>
      <c r="B186">
        <v>185</v>
      </c>
      <c r="C186">
        <v>53.420787487407779</v>
      </c>
      <c r="D186">
        <v>315.21192266233544</v>
      </c>
    </row>
    <row r="187" spans="1:4" x14ac:dyDescent="0.35">
      <c r="A187" t="s">
        <v>291</v>
      </c>
      <c r="B187">
        <v>186</v>
      </c>
      <c r="C187">
        <v>232.61213882017964</v>
      </c>
      <c r="D187">
        <v>1879.1458705098007</v>
      </c>
    </row>
    <row r="188" spans="1:4" x14ac:dyDescent="0.35">
      <c r="A188" t="s">
        <v>292</v>
      </c>
      <c r="B188">
        <v>187</v>
      </c>
      <c r="C188">
        <v>1.7741790382076088</v>
      </c>
      <c r="D188">
        <v>0</v>
      </c>
    </row>
    <row r="189" spans="1:4" x14ac:dyDescent="0.35">
      <c r="A189" t="s">
        <v>293</v>
      </c>
      <c r="B189">
        <v>188</v>
      </c>
      <c r="C189">
        <v>24.529653763174426</v>
      </c>
      <c r="D189">
        <v>81.934330556787359</v>
      </c>
    </row>
    <row r="190" spans="1:4" x14ac:dyDescent="0.35">
      <c r="A190" t="s">
        <v>294</v>
      </c>
      <c r="B190">
        <v>189</v>
      </c>
      <c r="C190">
        <v>48.757247945185554</v>
      </c>
      <c r="D190">
        <v>202.06949616993774</v>
      </c>
    </row>
    <row r="191" spans="1:4" x14ac:dyDescent="0.35">
      <c r="A191" t="s">
        <v>295</v>
      </c>
      <c r="B191">
        <v>190</v>
      </c>
      <c r="C191">
        <v>46.800477963746701</v>
      </c>
      <c r="D191">
        <v>88.297948945313436</v>
      </c>
    </row>
    <row r="192" spans="1:4" x14ac:dyDescent="0.35">
      <c r="A192" t="s">
        <v>296</v>
      </c>
      <c r="B192">
        <v>191</v>
      </c>
      <c r="C192">
        <v>31.013223368931058</v>
      </c>
      <c r="D192">
        <v>59.599830702701098</v>
      </c>
    </row>
    <row r="193" spans="1:4" x14ac:dyDescent="0.35">
      <c r="A193" t="s">
        <v>297</v>
      </c>
      <c r="B193">
        <v>192</v>
      </c>
      <c r="C193">
        <v>13.166848574569745</v>
      </c>
      <c r="D193">
        <v>31.551660064718519</v>
      </c>
    </row>
    <row r="194" spans="1:4" x14ac:dyDescent="0.35">
      <c r="A194" t="s">
        <v>298</v>
      </c>
      <c r="B194">
        <v>193</v>
      </c>
      <c r="C194">
        <v>66.214520960011356</v>
      </c>
      <c r="D194">
        <v>395.46620334918373</v>
      </c>
    </row>
    <row r="195" spans="1:4" x14ac:dyDescent="0.35">
      <c r="A195" t="s">
        <v>299</v>
      </c>
      <c r="B195">
        <v>194</v>
      </c>
      <c r="C195">
        <v>7.159718207036617</v>
      </c>
      <c r="D195">
        <v>11.356884889843755</v>
      </c>
    </row>
    <row r="196" spans="1:4" x14ac:dyDescent="0.35">
      <c r="A196" t="s">
        <v>300</v>
      </c>
      <c r="B196">
        <v>195</v>
      </c>
      <c r="C196">
        <v>10.630745025773075</v>
      </c>
      <c r="D196">
        <v>31.224755906640354</v>
      </c>
    </row>
    <row r="197" spans="1:4" x14ac:dyDescent="0.35">
      <c r="A197" t="s">
        <v>301</v>
      </c>
      <c r="B197">
        <v>196</v>
      </c>
      <c r="C197">
        <v>1257.258133877375</v>
      </c>
      <c r="D197">
        <v>5795.9123375616491</v>
      </c>
    </row>
    <row r="198" spans="1:4" x14ac:dyDescent="0.35">
      <c r="A198" t="s">
        <v>302</v>
      </c>
      <c r="B198">
        <v>197</v>
      </c>
      <c r="C198">
        <v>1128.8805988184376</v>
      </c>
      <c r="D198">
        <v>2927.1710774504527</v>
      </c>
    </row>
    <row r="199" spans="1:4" x14ac:dyDescent="0.35">
      <c r="A199" t="s">
        <v>303</v>
      </c>
      <c r="B199">
        <v>198</v>
      </c>
      <c r="C199">
        <v>260.28113637207917</v>
      </c>
      <c r="D199">
        <v>442.29392133448687</v>
      </c>
    </row>
    <row r="200" spans="1:4" x14ac:dyDescent="0.35">
      <c r="A200" t="s">
        <v>304</v>
      </c>
      <c r="B200">
        <v>199</v>
      </c>
      <c r="C200">
        <v>190.28760301497488</v>
      </c>
      <c r="D200">
        <v>667.13354670749902</v>
      </c>
    </row>
    <row r="201" spans="1:4" x14ac:dyDescent="0.35">
      <c r="A201" t="s">
        <v>305</v>
      </c>
      <c r="B201">
        <v>200</v>
      </c>
      <c r="C201">
        <v>0</v>
      </c>
      <c r="D20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1.2728126686950219</v>
      </c>
      <c r="D2">
        <v>0</v>
      </c>
    </row>
    <row r="3" spans="1:4" x14ac:dyDescent="0.35">
      <c r="A3" t="s">
        <v>110</v>
      </c>
      <c r="B3">
        <v>2</v>
      </c>
      <c r="C3">
        <v>154.98832087142543</v>
      </c>
      <c r="D3">
        <v>1071.9213356106234</v>
      </c>
    </row>
    <row r="4" spans="1:4" x14ac:dyDescent="0.35">
      <c r="A4" t="s">
        <v>111</v>
      </c>
      <c r="B4">
        <v>3</v>
      </c>
      <c r="C4">
        <v>257.38240932976629</v>
      </c>
      <c r="D4">
        <v>526.17345629510862</v>
      </c>
    </row>
    <row r="5" spans="1:4" x14ac:dyDescent="0.35">
      <c r="A5" t="s">
        <v>112</v>
      </c>
      <c r="B5">
        <v>4</v>
      </c>
      <c r="C5">
        <v>1961.2410290856335</v>
      </c>
      <c r="D5">
        <v>1510.7373018194073</v>
      </c>
    </row>
    <row r="6" spans="1:4" x14ac:dyDescent="0.35">
      <c r="A6" t="s">
        <v>113</v>
      </c>
      <c r="B6">
        <v>5</v>
      </c>
      <c r="C6">
        <v>313.00613851246135</v>
      </c>
      <c r="D6">
        <v>417.13709447860384</v>
      </c>
    </row>
    <row r="7" spans="1:4" x14ac:dyDescent="0.35">
      <c r="A7" t="s">
        <v>114</v>
      </c>
      <c r="B7">
        <v>6</v>
      </c>
      <c r="C7">
        <v>0.77014694406383766</v>
      </c>
      <c r="D7">
        <v>0.6633521562595065</v>
      </c>
    </row>
    <row r="8" spans="1:4" x14ac:dyDescent="0.35">
      <c r="A8" t="s">
        <v>115</v>
      </c>
      <c r="B8">
        <v>7</v>
      </c>
      <c r="C8">
        <v>7.8389019936789239</v>
      </c>
      <c r="D8">
        <v>9.4941887598226485E-2</v>
      </c>
    </row>
    <row r="9" spans="1:4" x14ac:dyDescent="0.35">
      <c r="A9" t="s">
        <v>116</v>
      </c>
      <c r="B9">
        <v>8</v>
      </c>
      <c r="C9">
        <v>628.95706872885705</v>
      </c>
      <c r="D9">
        <v>82.838494848958319</v>
      </c>
    </row>
    <row r="10" spans="1:4" x14ac:dyDescent="0.35">
      <c r="A10" t="s">
        <v>117</v>
      </c>
      <c r="B10">
        <v>9</v>
      </c>
      <c r="C10">
        <v>73.608352071939564</v>
      </c>
      <c r="D10">
        <v>49.098463409485092</v>
      </c>
    </row>
    <row r="11" spans="1:4" x14ac:dyDescent="0.35">
      <c r="A11" t="s">
        <v>118</v>
      </c>
      <c r="B11">
        <v>10</v>
      </c>
      <c r="C11">
        <v>486.08122227086233</v>
      </c>
      <c r="D11">
        <v>18.150128619020776</v>
      </c>
    </row>
    <row r="12" spans="1:4" x14ac:dyDescent="0.35">
      <c r="A12" t="s">
        <v>119</v>
      </c>
      <c r="B12">
        <v>11</v>
      </c>
      <c r="C12">
        <v>249.78263127420252</v>
      </c>
      <c r="D12">
        <v>105.73140880081857</v>
      </c>
    </row>
    <row r="13" spans="1:4" x14ac:dyDescent="0.35">
      <c r="A13" t="s">
        <v>120</v>
      </c>
      <c r="B13">
        <v>12</v>
      </c>
      <c r="C13">
        <v>8.1557008580152086</v>
      </c>
      <c r="D13">
        <v>44.060421491956824</v>
      </c>
    </row>
    <row r="14" spans="1:4" x14ac:dyDescent="0.35">
      <c r="A14" t="s">
        <v>121</v>
      </c>
      <c r="B14">
        <v>13</v>
      </c>
      <c r="C14">
        <v>51.670759483551137</v>
      </c>
      <c r="D14">
        <v>41.90712793789308</v>
      </c>
    </row>
    <row r="15" spans="1:4" x14ac:dyDescent="0.35">
      <c r="A15" t="s">
        <v>122</v>
      </c>
      <c r="B15">
        <v>14</v>
      </c>
      <c r="C15">
        <v>0</v>
      </c>
      <c r="D15">
        <v>0</v>
      </c>
    </row>
    <row r="16" spans="1:4" x14ac:dyDescent="0.35">
      <c r="A16" t="s">
        <v>123</v>
      </c>
      <c r="B16">
        <v>15</v>
      </c>
      <c r="C16">
        <v>0.58762702803677802</v>
      </c>
      <c r="D16">
        <v>0.27365121472184872</v>
      </c>
    </row>
    <row r="17" spans="1:4" x14ac:dyDescent="0.35">
      <c r="A17" t="s">
        <v>124</v>
      </c>
      <c r="B17">
        <v>16</v>
      </c>
      <c r="C17">
        <v>0</v>
      </c>
      <c r="D17">
        <v>0</v>
      </c>
    </row>
    <row r="18" spans="1:4" x14ac:dyDescent="0.35">
      <c r="A18" t="s">
        <v>125</v>
      </c>
      <c r="B18">
        <v>17</v>
      </c>
      <c r="C18">
        <v>0</v>
      </c>
      <c r="D18">
        <v>0</v>
      </c>
    </row>
    <row r="19" spans="1:4" x14ac:dyDescent="0.35">
      <c r="A19" t="s">
        <v>126</v>
      </c>
      <c r="B19">
        <v>18</v>
      </c>
      <c r="C19">
        <v>145.67099870440262</v>
      </c>
      <c r="D19">
        <v>374.52584935364655</v>
      </c>
    </row>
    <row r="20" spans="1:4" x14ac:dyDescent="0.35">
      <c r="A20" t="s">
        <v>127</v>
      </c>
      <c r="B20">
        <v>19</v>
      </c>
      <c r="C20">
        <v>1161.0652039570523</v>
      </c>
      <c r="D20">
        <v>35.968976457192362</v>
      </c>
    </row>
    <row r="21" spans="1:4" x14ac:dyDescent="0.35">
      <c r="A21" t="s">
        <v>128</v>
      </c>
      <c r="B21">
        <v>20</v>
      </c>
      <c r="C21">
        <v>39.742580953063936</v>
      </c>
      <c r="D21">
        <v>0</v>
      </c>
    </row>
    <row r="22" spans="1:4" x14ac:dyDescent="0.35">
      <c r="A22" t="s">
        <v>129</v>
      </c>
      <c r="B22">
        <v>21</v>
      </c>
      <c r="C22">
        <v>7.7017857499818501</v>
      </c>
      <c r="D22">
        <v>61.23955965211929</v>
      </c>
    </row>
    <row r="23" spans="1:4" x14ac:dyDescent="0.35">
      <c r="A23" t="s">
        <v>130</v>
      </c>
      <c r="B23">
        <v>22</v>
      </c>
      <c r="C23">
        <v>451.09331887973707</v>
      </c>
      <c r="D23">
        <v>923.35820746353477</v>
      </c>
    </row>
    <row r="24" spans="1:4" x14ac:dyDescent="0.35">
      <c r="A24" t="s">
        <v>131</v>
      </c>
      <c r="B24">
        <v>23</v>
      </c>
      <c r="C24">
        <v>5.6306959410504049</v>
      </c>
      <c r="D24">
        <v>0</v>
      </c>
    </row>
    <row r="25" spans="1:4" x14ac:dyDescent="0.35">
      <c r="A25" t="s">
        <v>132</v>
      </c>
      <c r="B25">
        <v>24</v>
      </c>
      <c r="C25">
        <v>0</v>
      </c>
      <c r="D25">
        <v>0</v>
      </c>
    </row>
    <row r="26" spans="1:4" x14ac:dyDescent="0.35">
      <c r="A26" t="s">
        <v>133</v>
      </c>
      <c r="B26">
        <v>25</v>
      </c>
      <c r="C26">
        <v>35.659965199638428</v>
      </c>
      <c r="D26">
        <v>15.251991305593357</v>
      </c>
    </row>
    <row r="27" spans="1:4" x14ac:dyDescent="0.35">
      <c r="A27" t="s">
        <v>134</v>
      </c>
      <c r="B27">
        <v>26</v>
      </c>
      <c r="C27">
        <v>5.2431196207059294</v>
      </c>
      <c r="D27">
        <v>0</v>
      </c>
    </row>
    <row r="28" spans="1:4" x14ac:dyDescent="0.35">
      <c r="A28" t="s">
        <v>135</v>
      </c>
      <c r="B28">
        <v>27</v>
      </c>
      <c r="C28">
        <v>1.882878516622785</v>
      </c>
      <c r="D28">
        <v>0</v>
      </c>
    </row>
    <row r="29" spans="1:4" x14ac:dyDescent="0.35">
      <c r="A29" t="s">
        <v>136</v>
      </c>
      <c r="B29">
        <v>28</v>
      </c>
      <c r="C29">
        <v>4289.3130566091513</v>
      </c>
      <c r="D29">
        <v>0.55656639400601893</v>
      </c>
    </row>
    <row r="30" spans="1:4" x14ac:dyDescent="0.35">
      <c r="A30" t="s">
        <v>137</v>
      </c>
      <c r="B30">
        <v>29</v>
      </c>
      <c r="C30">
        <v>36.539651153597731</v>
      </c>
      <c r="D30">
        <v>3.1496503389236617E-2</v>
      </c>
    </row>
    <row r="31" spans="1:4" x14ac:dyDescent="0.35">
      <c r="A31" t="s">
        <v>138</v>
      </c>
      <c r="B31">
        <v>30</v>
      </c>
      <c r="C31">
        <v>0.57515821944621637</v>
      </c>
      <c r="D31">
        <v>0</v>
      </c>
    </row>
    <row r="32" spans="1:4" x14ac:dyDescent="0.35">
      <c r="A32" t="s">
        <v>139</v>
      </c>
      <c r="B32">
        <v>31</v>
      </c>
      <c r="C32">
        <v>3.6674778058136664E-3</v>
      </c>
      <c r="D32">
        <v>0</v>
      </c>
    </row>
    <row r="33" spans="1:4" x14ac:dyDescent="0.35">
      <c r="A33" t="s">
        <v>140</v>
      </c>
      <c r="B33">
        <v>32</v>
      </c>
      <c r="C33">
        <v>0</v>
      </c>
      <c r="D33">
        <v>0</v>
      </c>
    </row>
    <row r="34" spans="1:4" x14ac:dyDescent="0.35">
      <c r="A34" t="s">
        <v>141</v>
      </c>
      <c r="B34">
        <v>33</v>
      </c>
      <c r="C34">
        <v>160.68644887442935</v>
      </c>
      <c r="D34">
        <v>0</v>
      </c>
    </row>
    <row r="35" spans="1:4" x14ac:dyDescent="0.35">
      <c r="A35" t="s">
        <v>142</v>
      </c>
      <c r="B35">
        <v>34</v>
      </c>
      <c r="C35">
        <v>264.68578941410067</v>
      </c>
      <c r="D35">
        <v>68.371709161001561</v>
      </c>
    </row>
    <row r="36" spans="1:4" x14ac:dyDescent="0.35">
      <c r="A36" t="s">
        <v>143</v>
      </c>
      <c r="B36">
        <v>35</v>
      </c>
      <c r="C36">
        <v>1.373311882288791E-2</v>
      </c>
      <c r="D36">
        <v>9.2821189131085564</v>
      </c>
    </row>
    <row r="37" spans="1:4" x14ac:dyDescent="0.35">
      <c r="A37" t="s">
        <v>144</v>
      </c>
      <c r="B37">
        <v>36</v>
      </c>
      <c r="C37">
        <v>5.9035692394271946</v>
      </c>
      <c r="D37">
        <v>0</v>
      </c>
    </row>
    <row r="38" spans="1:4" x14ac:dyDescent="0.35">
      <c r="A38" t="s">
        <v>145</v>
      </c>
      <c r="B38">
        <v>37</v>
      </c>
      <c r="C38">
        <v>1.6042024797033472E-3</v>
      </c>
      <c r="D38">
        <v>3.2830120521228712</v>
      </c>
    </row>
    <row r="39" spans="1:4" x14ac:dyDescent="0.35">
      <c r="A39" t="s">
        <v>146</v>
      </c>
      <c r="B39">
        <v>38</v>
      </c>
      <c r="C39">
        <v>45.954545423747085</v>
      </c>
      <c r="D39">
        <v>38.453912484584784</v>
      </c>
    </row>
    <row r="40" spans="1:4" x14ac:dyDescent="0.35">
      <c r="A40" t="s">
        <v>147</v>
      </c>
      <c r="B40">
        <v>39</v>
      </c>
      <c r="C40">
        <v>80.482920337867881</v>
      </c>
      <c r="D40">
        <v>2.0546147002860199E-2</v>
      </c>
    </row>
    <row r="41" spans="1:4" x14ac:dyDescent="0.35">
      <c r="A41" t="s">
        <v>148</v>
      </c>
      <c r="B41">
        <v>40</v>
      </c>
      <c r="C41">
        <v>79.988617337293491</v>
      </c>
      <c r="D41">
        <v>33.648590631444769</v>
      </c>
    </row>
    <row r="42" spans="1:4" x14ac:dyDescent="0.35">
      <c r="A42" t="s">
        <v>149</v>
      </c>
      <c r="B42">
        <v>41</v>
      </c>
      <c r="C42">
        <v>204.9275154691386</v>
      </c>
      <c r="D42">
        <v>49.981379680213095</v>
      </c>
    </row>
    <row r="43" spans="1:4" x14ac:dyDescent="0.35">
      <c r="A43" t="s">
        <v>150</v>
      </c>
      <c r="B43">
        <v>42</v>
      </c>
      <c r="C43">
        <v>159.46930463549009</v>
      </c>
      <c r="D43">
        <v>108.66712953428123</v>
      </c>
    </row>
    <row r="44" spans="1:4" x14ac:dyDescent="0.35">
      <c r="A44" t="s">
        <v>151</v>
      </c>
      <c r="B44">
        <v>43</v>
      </c>
      <c r="C44">
        <v>71.903240042758497</v>
      </c>
      <c r="D44">
        <v>1049.1209242891002</v>
      </c>
    </row>
    <row r="45" spans="1:4" x14ac:dyDescent="0.35">
      <c r="A45" t="s">
        <v>152</v>
      </c>
      <c r="B45">
        <v>44</v>
      </c>
      <c r="C45">
        <v>1743.7703246290664</v>
      </c>
      <c r="D45">
        <v>976.01340801348192</v>
      </c>
    </row>
    <row r="46" spans="1:4" x14ac:dyDescent="0.35">
      <c r="A46" t="s">
        <v>153</v>
      </c>
      <c r="B46">
        <v>45</v>
      </c>
      <c r="C46">
        <v>94.239502203241912</v>
      </c>
      <c r="D46">
        <v>1717.3694569971735</v>
      </c>
    </row>
    <row r="47" spans="1:4" x14ac:dyDescent="0.35">
      <c r="A47" t="s">
        <v>154</v>
      </c>
      <c r="B47">
        <v>46</v>
      </c>
      <c r="C47">
        <v>73.821943743768458</v>
      </c>
      <c r="D47">
        <v>267.82294437240466</v>
      </c>
    </row>
    <row r="48" spans="1:4" x14ac:dyDescent="0.35">
      <c r="A48" t="s">
        <v>155</v>
      </c>
      <c r="B48">
        <v>47</v>
      </c>
      <c r="C48">
        <v>559.11745887240261</v>
      </c>
      <c r="D48">
        <v>589.20871644154272</v>
      </c>
    </row>
    <row r="49" spans="1:4" x14ac:dyDescent="0.35">
      <c r="A49" t="s">
        <v>156</v>
      </c>
      <c r="B49">
        <v>48</v>
      </c>
      <c r="C49">
        <v>1280.8221190016054</v>
      </c>
      <c r="D49">
        <v>2863.4305381760337</v>
      </c>
    </row>
    <row r="50" spans="1:4" x14ac:dyDescent="0.35">
      <c r="A50" t="s">
        <v>157</v>
      </c>
      <c r="B50">
        <v>49</v>
      </c>
      <c r="C50">
        <v>56.960970102691249</v>
      </c>
      <c r="D50">
        <v>17.209028103975015</v>
      </c>
    </row>
    <row r="51" spans="1:4" x14ac:dyDescent="0.35">
      <c r="A51" t="s">
        <v>158</v>
      </c>
      <c r="B51">
        <v>50</v>
      </c>
      <c r="C51">
        <v>86.143550895742024</v>
      </c>
      <c r="D51">
        <v>319.12911624633131</v>
      </c>
    </row>
    <row r="52" spans="1:4" x14ac:dyDescent="0.35">
      <c r="A52" t="s">
        <v>159</v>
      </c>
      <c r="B52">
        <v>51</v>
      </c>
      <c r="C52">
        <v>6739.3599718539417</v>
      </c>
      <c r="D52">
        <v>9600.5316500634017</v>
      </c>
    </row>
    <row r="53" spans="1:4" x14ac:dyDescent="0.35">
      <c r="A53" t="s">
        <v>160</v>
      </c>
      <c r="B53">
        <v>52</v>
      </c>
      <c r="C53">
        <v>873.08271604579454</v>
      </c>
      <c r="D53">
        <v>740.66280618295025</v>
      </c>
    </row>
    <row r="54" spans="1:4" x14ac:dyDescent="0.35">
      <c r="A54" t="s">
        <v>161</v>
      </c>
      <c r="B54">
        <v>53</v>
      </c>
      <c r="C54">
        <v>840.70851936028998</v>
      </c>
      <c r="D54">
        <v>1813.9760481130418</v>
      </c>
    </row>
    <row r="55" spans="1:4" x14ac:dyDescent="0.35">
      <c r="A55" t="s">
        <v>162</v>
      </c>
      <c r="B55">
        <v>54</v>
      </c>
      <c r="C55">
        <v>270.01736287807194</v>
      </c>
      <c r="D55">
        <v>1587.6890579717217</v>
      </c>
    </row>
    <row r="56" spans="1:4" x14ac:dyDescent="0.35">
      <c r="A56" t="s">
        <v>163</v>
      </c>
      <c r="B56">
        <v>55</v>
      </c>
      <c r="C56">
        <v>4627.5870182596573</v>
      </c>
      <c r="D56">
        <v>2310.5601106842055</v>
      </c>
    </row>
    <row r="57" spans="1:4" x14ac:dyDescent="0.35">
      <c r="A57" t="s">
        <v>164</v>
      </c>
      <c r="B57">
        <v>56</v>
      </c>
      <c r="C57">
        <v>2922.5726022160229</v>
      </c>
      <c r="D57">
        <v>2667.8811908223774</v>
      </c>
    </row>
    <row r="58" spans="1:4" x14ac:dyDescent="0.35">
      <c r="A58" t="s">
        <v>165</v>
      </c>
      <c r="B58">
        <v>57</v>
      </c>
      <c r="C58">
        <v>1780.0027007926058</v>
      </c>
      <c r="D58">
        <v>1077.1266906790686</v>
      </c>
    </row>
    <row r="59" spans="1:4" x14ac:dyDescent="0.35">
      <c r="A59" t="s">
        <v>166</v>
      </c>
      <c r="B59">
        <v>58</v>
      </c>
      <c r="C59">
        <v>1695.1392360128568</v>
      </c>
      <c r="D59">
        <v>3250.2076021011621</v>
      </c>
    </row>
    <row r="60" spans="1:4" x14ac:dyDescent="0.35">
      <c r="A60" t="s">
        <v>167</v>
      </c>
      <c r="B60">
        <v>59</v>
      </c>
      <c r="C60">
        <v>0</v>
      </c>
      <c r="D60">
        <v>0</v>
      </c>
    </row>
    <row r="61" spans="1:4" x14ac:dyDescent="0.35">
      <c r="A61" t="s">
        <v>168</v>
      </c>
      <c r="B61">
        <v>60</v>
      </c>
      <c r="C61">
        <v>448.66150496151846</v>
      </c>
      <c r="D61">
        <v>152.07728146949117</v>
      </c>
    </row>
    <row r="62" spans="1:4" x14ac:dyDescent="0.35">
      <c r="A62" t="s">
        <v>169</v>
      </c>
      <c r="B62">
        <v>61</v>
      </c>
      <c r="C62">
        <v>0</v>
      </c>
      <c r="D62">
        <v>0</v>
      </c>
    </row>
    <row r="63" spans="1:4" x14ac:dyDescent="0.35">
      <c r="A63" t="s">
        <v>103</v>
      </c>
      <c r="B63">
        <v>62</v>
      </c>
      <c r="C63">
        <v>4085.3175277991049</v>
      </c>
      <c r="D63">
        <v>4800.2179879493415</v>
      </c>
    </row>
    <row r="64" spans="1:4" x14ac:dyDescent="0.35">
      <c r="A64" t="s">
        <v>170</v>
      </c>
      <c r="B64">
        <v>63</v>
      </c>
      <c r="C64">
        <v>933.87866264049399</v>
      </c>
      <c r="D64">
        <v>1732.0824739193945</v>
      </c>
    </row>
    <row r="65" spans="1:4" x14ac:dyDescent="0.35">
      <c r="A65" t="s">
        <v>171</v>
      </c>
      <c r="B65">
        <v>64</v>
      </c>
      <c r="C65">
        <v>25.908985375411998</v>
      </c>
      <c r="D65">
        <v>1068.3723850763415</v>
      </c>
    </row>
    <row r="66" spans="1:4" x14ac:dyDescent="0.35">
      <c r="A66" t="s">
        <v>172</v>
      </c>
      <c r="B66">
        <v>65</v>
      </c>
      <c r="C66">
        <v>0</v>
      </c>
      <c r="D66">
        <v>0</v>
      </c>
    </row>
    <row r="67" spans="1:4" x14ac:dyDescent="0.35">
      <c r="A67" t="s">
        <v>173</v>
      </c>
      <c r="B67">
        <v>66</v>
      </c>
      <c r="C67">
        <v>1.7024707430733041</v>
      </c>
      <c r="D67">
        <v>18.9623367960058</v>
      </c>
    </row>
    <row r="68" spans="1:4" x14ac:dyDescent="0.35">
      <c r="A68" t="s">
        <v>174</v>
      </c>
      <c r="B68">
        <v>67</v>
      </c>
      <c r="C68">
        <v>924.94566432012448</v>
      </c>
      <c r="D68">
        <v>926.40125570564737</v>
      </c>
    </row>
    <row r="69" spans="1:4" x14ac:dyDescent="0.35">
      <c r="A69" t="s">
        <v>175</v>
      </c>
      <c r="B69">
        <v>68</v>
      </c>
      <c r="C69">
        <v>0</v>
      </c>
      <c r="D69">
        <v>0</v>
      </c>
    </row>
    <row r="70" spans="1:4" x14ac:dyDescent="0.35">
      <c r="A70" t="s">
        <v>176</v>
      </c>
      <c r="B70">
        <v>69</v>
      </c>
      <c r="C70">
        <v>6.0871378246418739E-4</v>
      </c>
      <c r="D70">
        <v>0</v>
      </c>
    </row>
    <row r="71" spans="1:4" x14ac:dyDescent="0.35">
      <c r="A71" t="s">
        <v>177</v>
      </c>
      <c r="B71">
        <v>70</v>
      </c>
      <c r="C71">
        <v>168.3259038572476</v>
      </c>
      <c r="D71">
        <v>312.27136353239376</v>
      </c>
    </row>
    <row r="72" spans="1:4" x14ac:dyDescent="0.35">
      <c r="A72" t="s">
        <v>178</v>
      </c>
      <c r="B72">
        <v>71</v>
      </c>
      <c r="C72">
        <v>6.7832222664263462</v>
      </c>
      <c r="D72">
        <v>5.7852095285984804E-2</v>
      </c>
    </row>
    <row r="73" spans="1:4" x14ac:dyDescent="0.35">
      <c r="A73" t="s">
        <v>179</v>
      </c>
      <c r="B73">
        <v>72</v>
      </c>
      <c r="C73">
        <v>0</v>
      </c>
      <c r="D73">
        <v>0</v>
      </c>
    </row>
    <row r="74" spans="1:4" x14ac:dyDescent="0.35">
      <c r="A74" t="s">
        <v>180</v>
      </c>
      <c r="B74">
        <v>73</v>
      </c>
      <c r="C74">
        <v>202.90039533230691</v>
      </c>
      <c r="D74">
        <v>587.80425430447701</v>
      </c>
    </row>
    <row r="75" spans="1:4" x14ac:dyDescent="0.35">
      <c r="A75" t="s">
        <v>181</v>
      </c>
      <c r="B75">
        <v>74</v>
      </c>
      <c r="C75">
        <v>4.2688256286806274E-2</v>
      </c>
      <c r="D75">
        <v>9.5949373336787255E-2</v>
      </c>
    </row>
    <row r="76" spans="1:4" x14ac:dyDescent="0.35">
      <c r="A76" t="s">
        <v>182</v>
      </c>
      <c r="B76">
        <v>75</v>
      </c>
      <c r="C76">
        <v>1188.0714364217802</v>
      </c>
      <c r="D76">
        <v>104.8273574452863</v>
      </c>
    </row>
    <row r="77" spans="1:4" x14ac:dyDescent="0.35">
      <c r="A77" t="s">
        <v>183</v>
      </c>
      <c r="B77">
        <v>76</v>
      </c>
      <c r="C77">
        <v>112.96449890731222</v>
      </c>
      <c r="D77">
        <v>57.901804765776824</v>
      </c>
    </row>
    <row r="78" spans="1:4" x14ac:dyDescent="0.35">
      <c r="A78" t="s">
        <v>184</v>
      </c>
      <c r="B78">
        <v>77</v>
      </c>
      <c r="C78">
        <v>0</v>
      </c>
      <c r="D78">
        <v>0</v>
      </c>
    </row>
    <row r="79" spans="1:4" x14ac:dyDescent="0.35">
      <c r="A79" t="s">
        <v>185</v>
      </c>
      <c r="B79">
        <v>78</v>
      </c>
      <c r="C79">
        <v>159.71773313997315</v>
      </c>
      <c r="D79">
        <v>271.39760480630099</v>
      </c>
    </row>
    <row r="80" spans="1:4" x14ac:dyDescent="0.35">
      <c r="A80" t="s">
        <v>186</v>
      </c>
      <c r="B80">
        <v>79</v>
      </c>
      <c r="C80">
        <v>4.6487563727292942</v>
      </c>
      <c r="D80">
        <v>117.28194014512326</v>
      </c>
    </row>
    <row r="81" spans="1:4" x14ac:dyDescent="0.35">
      <c r="A81" t="s">
        <v>187</v>
      </c>
      <c r="B81">
        <v>80</v>
      </c>
      <c r="C81">
        <v>15.709547659169534</v>
      </c>
      <c r="D81">
        <v>0.15052501055348405</v>
      </c>
    </row>
    <row r="82" spans="1:4" x14ac:dyDescent="0.35">
      <c r="A82" t="s">
        <v>188</v>
      </c>
      <c r="B82">
        <v>81</v>
      </c>
      <c r="C82">
        <v>75.928747783954876</v>
      </c>
      <c r="D82">
        <v>122.65243508164264</v>
      </c>
    </row>
    <row r="83" spans="1:4" x14ac:dyDescent="0.35">
      <c r="A83" t="s">
        <v>189</v>
      </c>
      <c r="B83">
        <v>82</v>
      </c>
      <c r="C83">
        <v>68.287162565432695</v>
      </c>
      <c r="D83">
        <v>22.711965642366994</v>
      </c>
    </row>
    <row r="84" spans="1:4" x14ac:dyDescent="0.35">
      <c r="A84" t="s">
        <v>190</v>
      </c>
      <c r="B84">
        <v>83</v>
      </c>
      <c r="C84">
        <v>1.1803215132290863</v>
      </c>
      <c r="D84">
        <v>0</v>
      </c>
    </row>
    <row r="85" spans="1:4" x14ac:dyDescent="0.35">
      <c r="A85" t="s">
        <v>191</v>
      </c>
      <c r="B85">
        <v>84</v>
      </c>
      <c r="C85">
        <v>243.07688131342977</v>
      </c>
      <c r="D85">
        <v>23.022235106488651</v>
      </c>
    </row>
    <row r="86" spans="1:4" x14ac:dyDescent="0.35">
      <c r="A86" t="s">
        <v>192</v>
      </c>
      <c r="B86">
        <v>85</v>
      </c>
      <c r="C86">
        <v>6.1856500325005337</v>
      </c>
      <c r="D86">
        <v>2.2338303907817236</v>
      </c>
    </row>
    <row r="87" spans="1:4" x14ac:dyDescent="0.35">
      <c r="A87" t="s">
        <v>193</v>
      </c>
      <c r="B87">
        <v>86</v>
      </c>
      <c r="C87">
        <v>2617.1111208852317</v>
      </c>
      <c r="D87">
        <v>1648.3449967247052</v>
      </c>
    </row>
    <row r="88" spans="1:4" x14ac:dyDescent="0.35">
      <c r="A88" t="s">
        <v>194</v>
      </c>
      <c r="B88">
        <v>87</v>
      </c>
      <c r="C88">
        <v>0</v>
      </c>
      <c r="D88">
        <v>0</v>
      </c>
    </row>
    <row r="89" spans="1:4" x14ac:dyDescent="0.35">
      <c r="A89" t="s">
        <v>195</v>
      </c>
      <c r="B89">
        <v>88</v>
      </c>
      <c r="C89">
        <v>18.612821191157863</v>
      </c>
      <c r="D89">
        <v>76.648144402309001</v>
      </c>
    </row>
    <row r="90" spans="1:4" x14ac:dyDescent="0.35">
      <c r="A90" t="s">
        <v>196</v>
      </c>
      <c r="B90">
        <v>89</v>
      </c>
      <c r="C90">
        <v>288.82750545787724</v>
      </c>
      <c r="D90">
        <v>761.81605902259969</v>
      </c>
    </row>
    <row r="91" spans="1:4" x14ac:dyDescent="0.35">
      <c r="A91" t="s">
        <v>197</v>
      </c>
      <c r="B91">
        <v>90</v>
      </c>
      <c r="C91">
        <v>9436.234161175631</v>
      </c>
      <c r="D91">
        <v>6681.1252562417912</v>
      </c>
    </row>
    <row r="92" spans="1:4" x14ac:dyDescent="0.35">
      <c r="A92" t="s">
        <v>198</v>
      </c>
      <c r="B92">
        <v>91</v>
      </c>
      <c r="C92">
        <v>31.884769437617809</v>
      </c>
      <c r="D92">
        <v>0</v>
      </c>
    </row>
    <row r="93" spans="1:4" x14ac:dyDescent="0.35">
      <c r="A93" t="s">
        <v>199</v>
      </c>
      <c r="B93">
        <v>92</v>
      </c>
      <c r="C93">
        <v>9.2649832456214209</v>
      </c>
      <c r="D93">
        <v>10.162629743414275</v>
      </c>
    </row>
    <row r="94" spans="1:4" x14ac:dyDescent="0.35">
      <c r="A94" t="s">
        <v>200</v>
      </c>
      <c r="B94">
        <v>93</v>
      </c>
      <c r="C94">
        <v>1.8230914486081546</v>
      </c>
      <c r="D94">
        <v>13.769008677086568</v>
      </c>
    </row>
    <row r="95" spans="1:4" x14ac:dyDescent="0.35">
      <c r="A95" t="s">
        <v>201</v>
      </c>
      <c r="B95">
        <v>94</v>
      </c>
      <c r="C95">
        <v>4.646642326679995E-2</v>
      </c>
      <c r="D95">
        <v>0</v>
      </c>
    </row>
    <row r="96" spans="1:4" x14ac:dyDescent="0.35">
      <c r="A96" t="s">
        <v>202</v>
      </c>
      <c r="B96">
        <v>95</v>
      </c>
      <c r="C96">
        <v>1.1563851727303427</v>
      </c>
      <c r="D96">
        <v>13.554586706286271</v>
      </c>
    </row>
    <row r="97" spans="1:4" x14ac:dyDescent="0.35">
      <c r="A97" t="s">
        <v>203</v>
      </c>
      <c r="B97">
        <v>96</v>
      </c>
      <c r="C97">
        <v>8965.4101504877308</v>
      </c>
      <c r="D97">
        <v>10292.839276707542</v>
      </c>
    </row>
    <row r="98" spans="1:4" x14ac:dyDescent="0.35">
      <c r="A98" t="s">
        <v>204</v>
      </c>
      <c r="B98">
        <v>97</v>
      </c>
      <c r="C98">
        <v>968.77930050664474</v>
      </c>
      <c r="D98">
        <v>1829.4048482058308</v>
      </c>
    </row>
    <row r="99" spans="1:4" x14ac:dyDescent="0.35">
      <c r="A99" t="s">
        <v>205</v>
      </c>
      <c r="B99">
        <v>98</v>
      </c>
      <c r="C99">
        <v>0</v>
      </c>
      <c r="D99">
        <v>0</v>
      </c>
    </row>
    <row r="100" spans="1:4" x14ac:dyDescent="0.35">
      <c r="A100" t="s">
        <v>206</v>
      </c>
      <c r="B100">
        <v>99</v>
      </c>
      <c r="C100">
        <v>369.28593961856927</v>
      </c>
      <c r="D100">
        <v>996.71104749167921</v>
      </c>
    </row>
    <row r="101" spans="1:4" x14ac:dyDescent="0.35">
      <c r="A101" t="s">
        <v>207</v>
      </c>
      <c r="B101">
        <v>100</v>
      </c>
      <c r="C101">
        <v>123.99712666038657</v>
      </c>
      <c r="D101">
        <v>55.508812525106819</v>
      </c>
    </row>
    <row r="102" spans="1:4" x14ac:dyDescent="0.35">
      <c r="A102" t="s">
        <v>208</v>
      </c>
      <c r="B102">
        <v>101</v>
      </c>
      <c r="C102">
        <v>297.21303568478083</v>
      </c>
      <c r="D102">
        <v>454.3580665328879</v>
      </c>
    </row>
    <row r="103" spans="1:4" x14ac:dyDescent="0.35">
      <c r="A103" t="s">
        <v>209</v>
      </c>
      <c r="B103">
        <v>102</v>
      </c>
      <c r="C103">
        <v>0</v>
      </c>
      <c r="D103">
        <v>0</v>
      </c>
    </row>
    <row r="104" spans="1:4" x14ac:dyDescent="0.35">
      <c r="A104" t="s">
        <v>104</v>
      </c>
      <c r="B104">
        <v>103</v>
      </c>
      <c r="C104">
        <v>765.51375667800494</v>
      </c>
      <c r="D104">
        <v>861.80039885883616</v>
      </c>
    </row>
    <row r="105" spans="1:4" x14ac:dyDescent="0.35">
      <c r="A105" t="s">
        <v>210</v>
      </c>
      <c r="B105">
        <v>104</v>
      </c>
      <c r="C105">
        <v>6430.672082826849</v>
      </c>
      <c r="D105">
        <v>4814.411405921207</v>
      </c>
    </row>
    <row r="106" spans="1:4" x14ac:dyDescent="0.35">
      <c r="A106" t="s">
        <v>211</v>
      </c>
      <c r="B106">
        <v>105</v>
      </c>
      <c r="C106">
        <v>0</v>
      </c>
      <c r="D106">
        <v>0</v>
      </c>
    </row>
    <row r="107" spans="1:4" x14ac:dyDescent="0.35">
      <c r="A107" t="s">
        <v>212</v>
      </c>
      <c r="B107">
        <v>106</v>
      </c>
      <c r="C107">
        <v>77.869340762323958</v>
      </c>
      <c r="D107">
        <v>1254.5412741483206</v>
      </c>
    </row>
    <row r="108" spans="1:4" x14ac:dyDescent="0.35">
      <c r="A108" t="s">
        <v>213</v>
      </c>
      <c r="B108">
        <v>107</v>
      </c>
      <c r="C108">
        <v>0</v>
      </c>
      <c r="D108">
        <v>0</v>
      </c>
    </row>
    <row r="109" spans="1:4" x14ac:dyDescent="0.35">
      <c r="A109" t="s">
        <v>214</v>
      </c>
      <c r="B109">
        <v>108</v>
      </c>
      <c r="C109">
        <v>2692.4236447618</v>
      </c>
      <c r="D109">
        <v>1504.5724255708342</v>
      </c>
    </row>
    <row r="110" spans="1:4" x14ac:dyDescent="0.35">
      <c r="A110" t="s">
        <v>215</v>
      </c>
      <c r="B110">
        <v>109</v>
      </c>
      <c r="C110">
        <v>0</v>
      </c>
      <c r="D110">
        <v>0</v>
      </c>
    </row>
    <row r="111" spans="1:4" x14ac:dyDescent="0.35">
      <c r="A111" t="s">
        <v>216</v>
      </c>
      <c r="B111">
        <v>110</v>
      </c>
      <c r="C111">
        <v>293.85290196815805</v>
      </c>
      <c r="D111">
        <v>613.03360251304161</v>
      </c>
    </row>
    <row r="112" spans="1:4" x14ac:dyDescent="0.35">
      <c r="A112" t="s">
        <v>217</v>
      </c>
      <c r="B112">
        <v>111</v>
      </c>
      <c r="C112">
        <v>0</v>
      </c>
      <c r="D112">
        <v>0</v>
      </c>
    </row>
    <row r="113" spans="1:4" x14ac:dyDescent="0.35">
      <c r="A113" t="s">
        <v>218</v>
      </c>
      <c r="B113">
        <v>112</v>
      </c>
      <c r="C113">
        <v>1591.9888893547786</v>
      </c>
      <c r="D113">
        <v>1125.4057407311911</v>
      </c>
    </row>
    <row r="114" spans="1:4" x14ac:dyDescent="0.35">
      <c r="A114" t="s">
        <v>219</v>
      </c>
      <c r="B114">
        <v>113</v>
      </c>
      <c r="C114">
        <v>0</v>
      </c>
      <c r="D114">
        <v>0</v>
      </c>
    </row>
    <row r="115" spans="1:4" x14ac:dyDescent="0.35">
      <c r="A115" t="s">
        <v>220</v>
      </c>
      <c r="B115">
        <v>114</v>
      </c>
      <c r="C115">
        <v>202.56603059450049</v>
      </c>
      <c r="D115">
        <v>2.1100758595328988</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8107.5540932345602</v>
      </c>
      <c r="D118">
        <v>8962.5104142660985</v>
      </c>
    </row>
    <row r="119" spans="1:4" x14ac:dyDescent="0.35">
      <c r="A119" t="s">
        <v>224</v>
      </c>
      <c r="B119">
        <v>118</v>
      </c>
      <c r="C119">
        <v>16514.668470928947</v>
      </c>
      <c r="D119">
        <v>10917.339723233365</v>
      </c>
    </row>
    <row r="120" spans="1:4" x14ac:dyDescent="0.35">
      <c r="A120" t="s">
        <v>225</v>
      </c>
      <c r="B120">
        <v>119</v>
      </c>
      <c r="C120">
        <v>3414.8079310333787</v>
      </c>
      <c r="D120">
        <v>1650.2189372405926</v>
      </c>
    </row>
    <row r="121" spans="1:4" x14ac:dyDescent="0.35">
      <c r="A121" t="s">
        <v>226</v>
      </c>
      <c r="B121">
        <v>120</v>
      </c>
      <c r="C121">
        <v>8737.3137401425902</v>
      </c>
      <c r="D121">
        <v>10132.433515225257</v>
      </c>
    </row>
    <row r="122" spans="1:4" x14ac:dyDescent="0.35">
      <c r="A122" t="s">
        <v>227</v>
      </c>
      <c r="B122">
        <v>121</v>
      </c>
      <c r="C122">
        <v>8415.1032995585047</v>
      </c>
      <c r="D122">
        <v>9748.0852414156197</v>
      </c>
    </row>
    <row r="123" spans="1:4" x14ac:dyDescent="0.35">
      <c r="A123" t="s">
        <v>228</v>
      </c>
      <c r="B123">
        <v>122</v>
      </c>
      <c r="C123">
        <v>3714.1273459860604</v>
      </c>
      <c r="D123">
        <v>3191.9574720162577</v>
      </c>
    </row>
    <row r="124" spans="1:4" x14ac:dyDescent="0.35">
      <c r="A124" t="s">
        <v>229</v>
      </c>
      <c r="B124">
        <v>123</v>
      </c>
      <c r="C124">
        <v>15551.860626786633</v>
      </c>
      <c r="D124">
        <v>23617.460583432858</v>
      </c>
    </row>
    <row r="125" spans="1:4" x14ac:dyDescent="0.35">
      <c r="A125" t="s">
        <v>230</v>
      </c>
      <c r="B125">
        <v>124</v>
      </c>
      <c r="C125">
        <v>4826.9347111488278</v>
      </c>
      <c r="D125">
        <v>4228.2059492834414</v>
      </c>
    </row>
    <row r="126" spans="1:4" x14ac:dyDescent="0.35">
      <c r="A126" t="s">
        <v>231</v>
      </c>
      <c r="B126">
        <v>125</v>
      </c>
      <c r="C126">
        <v>3791.419048049087</v>
      </c>
      <c r="D126">
        <v>8538.5697924113047</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4.3165041990186389E-3</v>
      </c>
      <c r="D143">
        <v>0</v>
      </c>
    </row>
    <row r="144" spans="1:4" x14ac:dyDescent="0.35">
      <c r="A144" t="s">
        <v>249</v>
      </c>
      <c r="B144">
        <v>143</v>
      </c>
      <c r="C144">
        <v>1.0769735431013268E-2</v>
      </c>
      <c r="D144">
        <v>0</v>
      </c>
    </row>
    <row r="145" spans="1:4" x14ac:dyDescent="0.35">
      <c r="A145" t="s">
        <v>250</v>
      </c>
      <c r="B145">
        <v>144</v>
      </c>
      <c r="C145">
        <v>0</v>
      </c>
      <c r="D145">
        <v>0</v>
      </c>
    </row>
    <row r="146" spans="1:4" x14ac:dyDescent="0.35">
      <c r="A146" t="s">
        <v>251</v>
      </c>
      <c r="B146">
        <v>145</v>
      </c>
      <c r="C146">
        <v>1.0853864259727406E-2</v>
      </c>
      <c r="D146">
        <v>0</v>
      </c>
    </row>
    <row r="147" spans="1:4" x14ac:dyDescent="0.35">
      <c r="A147" t="s">
        <v>252</v>
      </c>
      <c r="B147">
        <v>146</v>
      </c>
      <c r="C147">
        <v>0.25774570498579608</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2163.8624066001844</v>
      </c>
      <c r="D151">
        <v>1862.8988109310001</v>
      </c>
    </row>
    <row r="152" spans="1:4" x14ac:dyDescent="0.35">
      <c r="A152" t="s">
        <v>257</v>
      </c>
      <c r="B152">
        <v>151</v>
      </c>
      <c r="C152">
        <v>0</v>
      </c>
      <c r="D152">
        <v>0</v>
      </c>
    </row>
    <row r="153" spans="1:4" x14ac:dyDescent="0.35">
      <c r="A153" t="s">
        <v>258</v>
      </c>
      <c r="B153">
        <v>152</v>
      </c>
      <c r="C153">
        <v>268.69704032873642</v>
      </c>
      <c r="D153">
        <v>119.84262787557439</v>
      </c>
    </row>
    <row r="154" spans="1:4" x14ac:dyDescent="0.35">
      <c r="A154" t="s">
        <v>259</v>
      </c>
      <c r="B154">
        <v>153</v>
      </c>
      <c r="C154">
        <v>74.158415985180824</v>
      </c>
      <c r="D154">
        <v>48.712507405152941</v>
      </c>
    </row>
    <row r="155" spans="1:4" x14ac:dyDescent="0.35">
      <c r="A155" t="s">
        <v>260</v>
      </c>
      <c r="B155">
        <v>154</v>
      </c>
      <c r="C155">
        <v>1087.9303921887436</v>
      </c>
      <c r="D155">
        <v>589.53716931304962</v>
      </c>
    </row>
    <row r="156" spans="1:4" x14ac:dyDescent="0.35">
      <c r="A156" t="s">
        <v>326</v>
      </c>
      <c r="B156">
        <v>155</v>
      </c>
      <c r="C156">
        <v>820.74244208158905</v>
      </c>
      <c r="D156">
        <v>477.45675916377701</v>
      </c>
    </row>
    <row r="157" spans="1:4" x14ac:dyDescent="0.35">
      <c r="A157" t="s">
        <v>261</v>
      </c>
      <c r="B157">
        <v>156</v>
      </c>
      <c r="C157">
        <v>8683.7545124910466</v>
      </c>
      <c r="D157">
        <v>8346.7366397342303</v>
      </c>
    </row>
    <row r="158" spans="1:4" x14ac:dyDescent="0.35">
      <c r="A158" t="s">
        <v>262</v>
      </c>
      <c r="B158">
        <v>157</v>
      </c>
      <c r="C158">
        <v>1280.6168911018551</v>
      </c>
      <c r="D158">
        <v>1724.2435335720927</v>
      </c>
    </row>
    <row r="159" spans="1:4" x14ac:dyDescent="0.35">
      <c r="A159" t="s">
        <v>263</v>
      </c>
      <c r="B159">
        <v>158</v>
      </c>
      <c r="C159">
        <v>5445.8305133140866</v>
      </c>
      <c r="D159">
        <v>10314.115207064697</v>
      </c>
    </row>
    <row r="160" spans="1:4" x14ac:dyDescent="0.35">
      <c r="A160" t="s">
        <v>264</v>
      </c>
      <c r="B160">
        <v>159</v>
      </c>
      <c r="C160">
        <v>155.97922535464349</v>
      </c>
      <c r="D160">
        <v>404.27463444128909</v>
      </c>
    </row>
    <row r="161" spans="1:4" x14ac:dyDescent="0.35">
      <c r="A161" t="s">
        <v>265</v>
      </c>
      <c r="B161">
        <v>160</v>
      </c>
      <c r="C161">
        <v>257.02787342341048</v>
      </c>
      <c r="D161">
        <v>0</v>
      </c>
    </row>
    <row r="162" spans="1:4" x14ac:dyDescent="0.35">
      <c r="A162" t="s">
        <v>266</v>
      </c>
      <c r="B162">
        <v>161</v>
      </c>
      <c r="C162">
        <v>38.510532919399267</v>
      </c>
      <c r="D162">
        <v>0</v>
      </c>
    </row>
    <row r="163" spans="1:4" x14ac:dyDescent="0.35">
      <c r="A163" t="s">
        <v>267</v>
      </c>
      <c r="B163">
        <v>162</v>
      </c>
      <c r="C163">
        <v>1314.7092412528314</v>
      </c>
      <c r="D163">
        <v>924.23624189045881</v>
      </c>
    </row>
    <row r="164" spans="1:4" x14ac:dyDescent="0.35">
      <c r="A164" t="s">
        <v>268</v>
      </c>
      <c r="B164">
        <v>163</v>
      </c>
      <c r="C164">
        <v>2102.9614292064566</v>
      </c>
      <c r="D164">
        <v>4369.7075929686716</v>
      </c>
    </row>
    <row r="165" spans="1:4" x14ac:dyDescent="0.35">
      <c r="A165" t="s">
        <v>269</v>
      </c>
      <c r="B165">
        <v>164</v>
      </c>
      <c r="C165">
        <v>1000.9400211487235</v>
      </c>
      <c r="D165">
        <v>710.8907593351712</v>
      </c>
    </row>
    <row r="166" spans="1:4" x14ac:dyDescent="0.35">
      <c r="A166" t="s">
        <v>270</v>
      </c>
      <c r="B166">
        <v>165</v>
      </c>
      <c r="C166">
        <v>888.77418948202239</v>
      </c>
      <c r="D166">
        <v>457.94481760254791</v>
      </c>
    </row>
    <row r="167" spans="1:4" x14ac:dyDescent="0.35">
      <c r="A167" t="s">
        <v>271</v>
      </c>
      <c r="B167">
        <v>166</v>
      </c>
      <c r="C167">
        <v>808.50335193707156</v>
      </c>
      <c r="D167">
        <v>384.93422476379357</v>
      </c>
    </row>
    <row r="168" spans="1:4" x14ac:dyDescent="0.35">
      <c r="A168" t="s">
        <v>272</v>
      </c>
      <c r="B168">
        <v>167</v>
      </c>
      <c r="C168">
        <v>284.16984807052734</v>
      </c>
      <c r="D168">
        <v>179.92526678523427</v>
      </c>
    </row>
    <row r="169" spans="1:4" x14ac:dyDescent="0.35">
      <c r="A169" t="s">
        <v>273</v>
      </c>
      <c r="B169">
        <v>168</v>
      </c>
      <c r="C169">
        <v>1626.2410505305872</v>
      </c>
      <c r="D169">
        <v>1399.2072339184613</v>
      </c>
    </row>
    <row r="170" spans="1:4" x14ac:dyDescent="0.35">
      <c r="A170" t="s">
        <v>274</v>
      </c>
      <c r="B170">
        <v>169</v>
      </c>
      <c r="C170">
        <v>481.5379531485882</v>
      </c>
      <c r="D170">
        <v>169.93284615727106</v>
      </c>
    </row>
    <row r="171" spans="1:4" x14ac:dyDescent="0.35">
      <c r="A171" t="s">
        <v>275</v>
      </c>
      <c r="B171">
        <v>170</v>
      </c>
      <c r="C171">
        <v>2601.4063137722446</v>
      </c>
      <c r="D171">
        <v>1669.5593917631231</v>
      </c>
    </row>
    <row r="172" spans="1:4" x14ac:dyDescent="0.35">
      <c r="A172" t="s">
        <v>276</v>
      </c>
      <c r="B172">
        <v>171</v>
      </c>
      <c r="C172">
        <v>374.20100550051757</v>
      </c>
      <c r="D172">
        <v>741.10481304564553</v>
      </c>
    </row>
    <row r="173" spans="1:4" x14ac:dyDescent="0.35">
      <c r="A173" t="s">
        <v>277</v>
      </c>
      <c r="B173">
        <v>172</v>
      </c>
      <c r="C173">
        <v>8518.2718933980268</v>
      </c>
      <c r="D173">
        <v>5108.042386823101</v>
      </c>
    </row>
    <row r="174" spans="1:4" x14ac:dyDescent="0.35">
      <c r="A174" t="s">
        <v>278</v>
      </c>
      <c r="B174">
        <v>173</v>
      </c>
      <c r="C174">
        <v>490.32572770273464</v>
      </c>
      <c r="D174">
        <v>190.30426996433437</v>
      </c>
    </row>
    <row r="175" spans="1:4" x14ac:dyDescent="0.35">
      <c r="A175" t="s">
        <v>279</v>
      </c>
      <c r="B175">
        <v>174</v>
      </c>
      <c r="C175">
        <v>341.88719825316304</v>
      </c>
      <c r="D175">
        <v>188.91813565443007</v>
      </c>
    </row>
    <row r="176" spans="1:4" x14ac:dyDescent="0.35">
      <c r="A176" t="s">
        <v>280</v>
      </c>
      <c r="B176">
        <v>175</v>
      </c>
      <c r="C176">
        <v>500.4428117325466</v>
      </c>
      <c r="D176">
        <v>222.30112627262278</v>
      </c>
    </row>
    <row r="177" spans="1:4" x14ac:dyDescent="0.35">
      <c r="A177" t="s">
        <v>281</v>
      </c>
      <c r="B177">
        <v>176</v>
      </c>
      <c r="C177">
        <v>108.94277953303822</v>
      </c>
      <c r="D177">
        <v>6.8253404873407355</v>
      </c>
    </row>
    <row r="178" spans="1:4" x14ac:dyDescent="0.35">
      <c r="A178" t="s">
        <v>282</v>
      </c>
      <c r="B178">
        <v>177</v>
      </c>
      <c r="C178">
        <v>110.70529609931957</v>
      </c>
      <c r="D178">
        <v>17.249613511605002</v>
      </c>
    </row>
    <row r="179" spans="1:4" x14ac:dyDescent="0.35">
      <c r="A179" t="s">
        <v>283</v>
      </c>
      <c r="B179">
        <v>178</v>
      </c>
      <c r="C179">
        <v>76.12922538729994</v>
      </c>
      <c r="D179">
        <v>30.161482230251032</v>
      </c>
    </row>
    <row r="180" spans="1:4" x14ac:dyDescent="0.35">
      <c r="A180" t="s">
        <v>284</v>
      </c>
      <c r="B180">
        <v>179</v>
      </c>
      <c r="C180">
        <v>587.67875803331469</v>
      </c>
      <c r="D180">
        <v>221.55019417095849</v>
      </c>
    </row>
    <row r="181" spans="1:4" x14ac:dyDescent="0.35">
      <c r="A181" t="s">
        <v>285</v>
      </c>
      <c r="B181">
        <v>180</v>
      </c>
      <c r="C181">
        <v>24.29960285273431</v>
      </c>
      <c r="D181">
        <v>1.5322564118047879</v>
      </c>
    </row>
    <row r="182" spans="1:4" x14ac:dyDescent="0.35">
      <c r="A182" t="s">
        <v>286</v>
      </c>
      <c r="B182">
        <v>181</v>
      </c>
      <c r="C182">
        <v>84.458270456728897</v>
      </c>
      <c r="D182">
        <v>27.708050778445767</v>
      </c>
    </row>
    <row r="183" spans="1:4" x14ac:dyDescent="0.35">
      <c r="A183" t="s">
        <v>287</v>
      </c>
      <c r="B183">
        <v>182</v>
      </c>
      <c r="C183">
        <v>100.22250421326957</v>
      </c>
      <c r="D183">
        <v>41.576891502452312</v>
      </c>
    </row>
    <row r="184" spans="1:4" x14ac:dyDescent="0.35">
      <c r="A184" t="s">
        <v>288</v>
      </c>
      <c r="B184">
        <v>183</v>
      </c>
      <c r="C184">
        <v>8.6798590283758301</v>
      </c>
      <c r="D184">
        <v>2.348454615292412</v>
      </c>
    </row>
    <row r="185" spans="1:4" x14ac:dyDescent="0.35">
      <c r="A185" t="s">
        <v>289</v>
      </c>
      <c r="B185">
        <v>184</v>
      </c>
      <c r="C185">
        <v>1.0307634844559532</v>
      </c>
      <c r="D185">
        <v>0.27959732391187941</v>
      </c>
    </row>
    <row r="186" spans="1:4" x14ac:dyDescent="0.35">
      <c r="A186" t="s">
        <v>290</v>
      </c>
      <c r="B186">
        <v>185</v>
      </c>
      <c r="C186">
        <v>65.314882009502625</v>
      </c>
      <c r="D186">
        <v>96.63984050058248</v>
      </c>
    </row>
    <row r="187" spans="1:4" x14ac:dyDescent="0.35">
      <c r="A187" t="s">
        <v>291</v>
      </c>
      <c r="B187">
        <v>186</v>
      </c>
      <c r="C187">
        <v>106.52836315086311</v>
      </c>
      <c r="D187">
        <v>150.41775883774483</v>
      </c>
    </row>
    <row r="188" spans="1:4" x14ac:dyDescent="0.35">
      <c r="A188" t="s">
        <v>292</v>
      </c>
      <c r="B188">
        <v>187</v>
      </c>
      <c r="C188">
        <v>3.5229726619507323E-2</v>
      </c>
      <c r="D188">
        <v>0.86594932582165107</v>
      </c>
    </row>
    <row r="189" spans="1:4" x14ac:dyDescent="0.35">
      <c r="A189" t="s">
        <v>293</v>
      </c>
      <c r="B189">
        <v>188</v>
      </c>
      <c r="C189">
        <v>31.591110530577705</v>
      </c>
      <c r="D189">
        <v>79.779481742034889</v>
      </c>
    </row>
    <row r="190" spans="1:4" x14ac:dyDescent="0.35">
      <c r="A190" t="s">
        <v>294</v>
      </c>
      <c r="B190">
        <v>189</v>
      </c>
      <c r="C190">
        <v>56.770784284359976</v>
      </c>
      <c r="D190">
        <v>121.90750903674484</v>
      </c>
    </row>
    <row r="191" spans="1:4" x14ac:dyDescent="0.35">
      <c r="A191" t="s">
        <v>295</v>
      </c>
      <c r="B191">
        <v>190</v>
      </c>
      <c r="C191">
        <v>26.435052952807357</v>
      </c>
      <c r="D191">
        <v>152.82079229956454</v>
      </c>
    </row>
    <row r="192" spans="1:4" x14ac:dyDescent="0.35">
      <c r="A192" t="s">
        <v>296</v>
      </c>
      <c r="B192">
        <v>191</v>
      </c>
      <c r="C192">
        <v>29.679879341695404</v>
      </c>
      <c r="D192">
        <v>80.559807465169911</v>
      </c>
    </row>
    <row r="193" spans="1:4" x14ac:dyDescent="0.35">
      <c r="A193" t="s">
        <v>297</v>
      </c>
      <c r="B193">
        <v>192</v>
      </c>
      <c r="C193">
        <v>9.8918778025740011</v>
      </c>
      <c r="D193">
        <v>16.182438794393768</v>
      </c>
    </row>
    <row r="194" spans="1:4" x14ac:dyDescent="0.35">
      <c r="A194" t="s">
        <v>298</v>
      </c>
      <c r="B194">
        <v>193</v>
      </c>
      <c r="C194">
        <v>60.97093870858378</v>
      </c>
      <c r="D194">
        <v>146.44983040612456</v>
      </c>
    </row>
    <row r="195" spans="1:4" x14ac:dyDescent="0.35">
      <c r="A195" t="s">
        <v>299</v>
      </c>
      <c r="B195">
        <v>194</v>
      </c>
      <c r="C195">
        <v>3.1462347648265547</v>
      </c>
      <c r="D195">
        <v>14.710417916267032</v>
      </c>
    </row>
    <row r="196" spans="1:4" x14ac:dyDescent="0.35">
      <c r="A196" t="s">
        <v>300</v>
      </c>
      <c r="B196">
        <v>195</v>
      </c>
      <c r="C196">
        <v>4.6741427878392354</v>
      </c>
      <c r="D196">
        <v>23.167763854777952</v>
      </c>
    </row>
    <row r="197" spans="1:4" x14ac:dyDescent="0.35">
      <c r="A197" t="s">
        <v>301</v>
      </c>
      <c r="B197">
        <v>196</v>
      </c>
      <c r="C197">
        <v>208.40523888353394</v>
      </c>
      <c r="D197">
        <v>160.24643998505437</v>
      </c>
    </row>
    <row r="198" spans="1:4" x14ac:dyDescent="0.35">
      <c r="A198" t="s">
        <v>302</v>
      </c>
      <c r="B198">
        <v>197</v>
      </c>
      <c r="C198">
        <v>972.32014461551239</v>
      </c>
      <c r="D198">
        <v>301.51919321426169</v>
      </c>
    </row>
    <row r="199" spans="1:4" x14ac:dyDescent="0.35">
      <c r="A199" t="s">
        <v>303</v>
      </c>
      <c r="B199">
        <v>198</v>
      </c>
      <c r="C199">
        <v>76.221194829775357</v>
      </c>
      <c r="D199">
        <v>54.508922438201687</v>
      </c>
    </row>
    <row r="200" spans="1:4" x14ac:dyDescent="0.35">
      <c r="A200" t="s">
        <v>304</v>
      </c>
      <c r="B200">
        <v>199</v>
      </c>
      <c r="C200">
        <v>28.067811757498518</v>
      </c>
      <c r="D200">
        <v>15.100492662574108</v>
      </c>
    </row>
    <row r="201" spans="1:4" x14ac:dyDescent="0.35">
      <c r="A201" t="s">
        <v>305</v>
      </c>
      <c r="B201">
        <v>200</v>
      </c>
      <c r="C201">
        <v>0</v>
      </c>
      <c r="D201">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8.559535306347744</v>
      </c>
      <c r="D2">
        <v>22.940869678269447</v>
      </c>
    </row>
    <row r="3" spans="1:4" x14ac:dyDescent="0.35">
      <c r="A3" t="s">
        <v>110</v>
      </c>
      <c r="B3">
        <v>2</v>
      </c>
      <c r="C3">
        <v>252.95235896685648</v>
      </c>
      <c r="D3">
        <v>5.0329136495194735</v>
      </c>
    </row>
    <row r="4" spans="1:4" x14ac:dyDescent="0.35">
      <c r="A4" t="s">
        <v>111</v>
      </c>
      <c r="B4">
        <v>3</v>
      </c>
      <c r="C4">
        <v>345.40388851938894</v>
      </c>
      <c r="D4">
        <v>29.084029206206324</v>
      </c>
    </row>
    <row r="5" spans="1:4" x14ac:dyDescent="0.35">
      <c r="A5" t="s">
        <v>112</v>
      </c>
      <c r="B5">
        <v>4</v>
      </c>
      <c r="C5">
        <v>804.1876126547694</v>
      </c>
      <c r="D5">
        <v>691.67135183161179</v>
      </c>
    </row>
    <row r="6" spans="1:4" x14ac:dyDescent="0.35">
      <c r="A6" t="s">
        <v>113</v>
      </c>
      <c r="B6">
        <v>5</v>
      </c>
      <c r="C6">
        <v>373.90220939226475</v>
      </c>
      <c r="D6">
        <v>6.8894279574412378</v>
      </c>
    </row>
    <row r="7" spans="1:4" x14ac:dyDescent="0.35">
      <c r="A7" t="s">
        <v>114</v>
      </c>
      <c r="B7">
        <v>6</v>
      </c>
      <c r="C7">
        <v>1.5495905540698286E-2</v>
      </c>
      <c r="D7">
        <v>0.18015052158681757</v>
      </c>
    </row>
    <row r="8" spans="1:4" x14ac:dyDescent="0.35">
      <c r="A8" t="s">
        <v>115</v>
      </c>
      <c r="B8">
        <v>7</v>
      </c>
      <c r="C8">
        <v>34.638165553819761</v>
      </c>
      <c r="D8">
        <v>0</v>
      </c>
    </row>
    <row r="9" spans="1:4" x14ac:dyDescent="0.35">
      <c r="A9" t="s">
        <v>116</v>
      </c>
      <c r="B9">
        <v>8</v>
      </c>
      <c r="C9">
        <v>289.47080964790047</v>
      </c>
      <c r="D9">
        <v>2.5237084750005909</v>
      </c>
    </row>
    <row r="10" spans="1:4" x14ac:dyDescent="0.35">
      <c r="A10" t="s">
        <v>117</v>
      </c>
      <c r="B10">
        <v>9</v>
      </c>
      <c r="C10">
        <v>8.2224462250248642</v>
      </c>
      <c r="D10">
        <v>48.850429151983967</v>
      </c>
    </row>
    <row r="11" spans="1:4" x14ac:dyDescent="0.35">
      <c r="A11" t="s">
        <v>118</v>
      </c>
      <c r="B11">
        <v>10</v>
      </c>
      <c r="C11">
        <v>224.98226789782115</v>
      </c>
      <c r="D11">
        <v>33.248199180299586</v>
      </c>
    </row>
    <row r="12" spans="1:4" x14ac:dyDescent="0.35">
      <c r="A12" t="s">
        <v>119</v>
      </c>
      <c r="B12">
        <v>11</v>
      </c>
      <c r="C12">
        <v>34.126614500785394</v>
      </c>
      <c r="D12">
        <v>26.267372273096992</v>
      </c>
    </row>
    <row r="13" spans="1:4" x14ac:dyDescent="0.35">
      <c r="A13" t="s">
        <v>120</v>
      </c>
      <c r="B13">
        <v>12</v>
      </c>
      <c r="C13">
        <v>16.633262848761252</v>
      </c>
      <c r="D13">
        <v>24.893146073984873</v>
      </c>
    </row>
    <row r="14" spans="1:4" x14ac:dyDescent="0.35">
      <c r="A14" t="s">
        <v>121</v>
      </c>
      <c r="B14">
        <v>13</v>
      </c>
      <c r="C14">
        <v>14.022549080896392</v>
      </c>
      <c r="D14">
        <v>36.672904953659881</v>
      </c>
    </row>
    <row r="15" spans="1:4" x14ac:dyDescent="0.35">
      <c r="A15" t="s">
        <v>122</v>
      </c>
      <c r="B15">
        <v>14</v>
      </c>
      <c r="C15">
        <v>0</v>
      </c>
      <c r="D15">
        <v>0</v>
      </c>
    </row>
    <row r="16" spans="1:4" x14ac:dyDescent="0.35">
      <c r="A16" t="s">
        <v>123</v>
      </c>
      <c r="B16">
        <v>15</v>
      </c>
      <c r="C16">
        <v>1.3342071601360179</v>
      </c>
      <c r="D16">
        <v>1.2343276334939892</v>
      </c>
    </row>
    <row r="17" spans="1:4" x14ac:dyDescent="0.35">
      <c r="A17" t="s">
        <v>124</v>
      </c>
      <c r="B17">
        <v>16</v>
      </c>
      <c r="C17">
        <v>0</v>
      </c>
      <c r="D17">
        <v>0</v>
      </c>
    </row>
    <row r="18" spans="1:4" x14ac:dyDescent="0.35">
      <c r="A18" t="s">
        <v>125</v>
      </c>
      <c r="B18">
        <v>17</v>
      </c>
      <c r="C18">
        <v>0</v>
      </c>
      <c r="D18">
        <v>0</v>
      </c>
    </row>
    <row r="19" spans="1:4" x14ac:dyDescent="0.35">
      <c r="A19" t="s">
        <v>126</v>
      </c>
      <c r="B19">
        <v>18</v>
      </c>
      <c r="C19">
        <v>335.10488716183119</v>
      </c>
      <c r="D19">
        <v>160.83880599385765</v>
      </c>
    </row>
    <row r="20" spans="1:4" x14ac:dyDescent="0.35">
      <c r="A20" t="s">
        <v>127</v>
      </c>
      <c r="B20">
        <v>19</v>
      </c>
      <c r="C20">
        <v>405.50456743432545</v>
      </c>
      <c r="D20">
        <v>208.01099237880794</v>
      </c>
    </row>
    <row r="21" spans="1:4" x14ac:dyDescent="0.35">
      <c r="A21" t="s">
        <v>128</v>
      </c>
      <c r="B21">
        <v>20</v>
      </c>
      <c r="C21">
        <v>1.9005038927335731</v>
      </c>
      <c r="D21">
        <v>0</v>
      </c>
    </row>
    <row r="22" spans="1:4" x14ac:dyDescent="0.35">
      <c r="A22" t="s">
        <v>129</v>
      </c>
      <c r="B22">
        <v>21</v>
      </c>
      <c r="C22">
        <v>0.22615172277868401</v>
      </c>
      <c r="D22">
        <v>0</v>
      </c>
    </row>
    <row r="23" spans="1:4" x14ac:dyDescent="0.35">
      <c r="A23" t="s">
        <v>130</v>
      </c>
      <c r="B23">
        <v>22</v>
      </c>
      <c r="C23">
        <v>153.62651238275447</v>
      </c>
      <c r="D23">
        <v>0</v>
      </c>
    </row>
    <row r="24" spans="1:4" x14ac:dyDescent="0.35">
      <c r="A24" t="s">
        <v>131</v>
      </c>
      <c r="B24">
        <v>23</v>
      </c>
      <c r="C24">
        <v>1.4841643038504999</v>
      </c>
      <c r="D24">
        <v>0</v>
      </c>
    </row>
    <row r="25" spans="1:4" x14ac:dyDescent="0.35">
      <c r="A25" t="s">
        <v>132</v>
      </c>
      <c r="B25">
        <v>24</v>
      </c>
      <c r="C25">
        <v>0</v>
      </c>
      <c r="D25">
        <v>0</v>
      </c>
    </row>
    <row r="26" spans="1:4" x14ac:dyDescent="0.35">
      <c r="A26" t="s">
        <v>133</v>
      </c>
      <c r="B26">
        <v>25</v>
      </c>
      <c r="C26">
        <v>0</v>
      </c>
      <c r="D26">
        <v>0</v>
      </c>
    </row>
    <row r="27" spans="1:4" x14ac:dyDescent="0.35">
      <c r="A27" t="s">
        <v>134</v>
      </c>
      <c r="B27">
        <v>26</v>
      </c>
      <c r="C27">
        <v>1.8408354479413442</v>
      </c>
      <c r="D27">
        <v>0</v>
      </c>
    </row>
    <row r="28" spans="1:4" x14ac:dyDescent="0.35">
      <c r="A28" t="s">
        <v>135</v>
      </c>
      <c r="B28">
        <v>27</v>
      </c>
      <c r="C28">
        <v>0.57875585786280503</v>
      </c>
      <c r="D28">
        <v>0</v>
      </c>
    </row>
    <row r="29" spans="1:4" x14ac:dyDescent="0.35">
      <c r="A29" t="s">
        <v>136</v>
      </c>
      <c r="B29">
        <v>28</v>
      </c>
      <c r="C29">
        <v>2812.2751348950283</v>
      </c>
      <c r="D29">
        <v>0</v>
      </c>
    </row>
    <row r="30" spans="1:4" x14ac:dyDescent="0.35">
      <c r="A30" t="s">
        <v>137</v>
      </c>
      <c r="B30">
        <v>29</v>
      </c>
      <c r="C30">
        <v>732.9471366619905</v>
      </c>
      <c r="D30">
        <v>0</v>
      </c>
    </row>
    <row r="31" spans="1:4" x14ac:dyDescent="0.35">
      <c r="A31" t="s">
        <v>138</v>
      </c>
      <c r="B31">
        <v>30</v>
      </c>
      <c r="C31">
        <v>10.25528859776588</v>
      </c>
      <c r="D31">
        <v>0</v>
      </c>
    </row>
    <row r="32" spans="1:4" x14ac:dyDescent="0.35">
      <c r="A32" t="s">
        <v>139</v>
      </c>
      <c r="B32">
        <v>31</v>
      </c>
      <c r="C32">
        <v>0</v>
      </c>
      <c r="D32">
        <v>0</v>
      </c>
    </row>
    <row r="33" spans="1:4" x14ac:dyDescent="0.35">
      <c r="A33" t="s">
        <v>140</v>
      </c>
      <c r="B33">
        <v>32</v>
      </c>
      <c r="C33">
        <v>0</v>
      </c>
      <c r="D33">
        <v>0</v>
      </c>
    </row>
    <row r="34" spans="1:4" x14ac:dyDescent="0.35">
      <c r="A34" t="s">
        <v>141</v>
      </c>
      <c r="B34">
        <v>33</v>
      </c>
      <c r="C34">
        <v>3.6700469353279693E-3</v>
      </c>
      <c r="D34">
        <v>0</v>
      </c>
    </row>
    <row r="35" spans="1:4" x14ac:dyDescent="0.35">
      <c r="A35" t="s">
        <v>142</v>
      </c>
      <c r="B35">
        <v>34</v>
      </c>
      <c r="C35">
        <v>0.39150395041564989</v>
      </c>
      <c r="D35">
        <v>6.4549820346584479</v>
      </c>
    </row>
    <row r="36" spans="1:4" x14ac:dyDescent="0.35">
      <c r="A36" t="s">
        <v>143</v>
      </c>
      <c r="B36">
        <v>35</v>
      </c>
      <c r="C36">
        <v>0</v>
      </c>
      <c r="D36">
        <v>0</v>
      </c>
    </row>
    <row r="37" spans="1:4" x14ac:dyDescent="0.35">
      <c r="A37" t="s">
        <v>144</v>
      </c>
      <c r="B37">
        <v>36</v>
      </c>
      <c r="C37">
        <v>1.106126511089069</v>
      </c>
      <c r="D37">
        <v>0</v>
      </c>
    </row>
    <row r="38" spans="1:4" x14ac:dyDescent="0.35">
      <c r="A38" t="s">
        <v>145</v>
      </c>
      <c r="B38">
        <v>37</v>
      </c>
      <c r="C38">
        <v>1.2910399887523887E-2</v>
      </c>
      <c r="D38">
        <v>0.11182444383400283</v>
      </c>
    </row>
    <row r="39" spans="1:4" x14ac:dyDescent="0.35">
      <c r="A39" t="s">
        <v>146</v>
      </c>
      <c r="B39">
        <v>38</v>
      </c>
      <c r="C39">
        <v>0.99983287525039377</v>
      </c>
      <c r="D39">
        <v>4.4604257287089579</v>
      </c>
    </row>
    <row r="40" spans="1:4" x14ac:dyDescent="0.35">
      <c r="A40" t="s">
        <v>147</v>
      </c>
      <c r="B40">
        <v>39</v>
      </c>
      <c r="C40">
        <v>5.8109564916658387</v>
      </c>
      <c r="D40">
        <v>8.1154095269057613</v>
      </c>
    </row>
    <row r="41" spans="1:4" x14ac:dyDescent="0.35">
      <c r="A41" t="s">
        <v>148</v>
      </c>
      <c r="B41">
        <v>40</v>
      </c>
      <c r="C41">
        <v>23.040808319570065</v>
      </c>
      <c r="D41">
        <v>228.07829786956432</v>
      </c>
    </row>
    <row r="42" spans="1:4" x14ac:dyDescent="0.35">
      <c r="A42" t="s">
        <v>149</v>
      </c>
      <c r="B42">
        <v>41</v>
      </c>
      <c r="C42">
        <v>37.458664801684677</v>
      </c>
      <c r="D42">
        <v>39.442024409070378</v>
      </c>
    </row>
    <row r="43" spans="1:4" x14ac:dyDescent="0.35">
      <c r="A43" t="s">
        <v>150</v>
      </c>
      <c r="B43">
        <v>42</v>
      </c>
      <c r="C43">
        <v>45.359782921668852</v>
      </c>
      <c r="D43">
        <v>33.574223512639406</v>
      </c>
    </row>
    <row r="44" spans="1:4" x14ac:dyDescent="0.35">
      <c r="A44" t="s">
        <v>151</v>
      </c>
      <c r="B44">
        <v>43</v>
      </c>
      <c r="C44">
        <v>472.9232946930245</v>
      </c>
      <c r="D44">
        <v>31.643765636886098</v>
      </c>
    </row>
    <row r="45" spans="1:4" x14ac:dyDescent="0.35">
      <c r="A45" t="s">
        <v>152</v>
      </c>
      <c r="B45">
        <v>44</v>
      </c>
      <c r="C45">
        <v>372.65898101660594</v>
      </c>
      <c r="D45">
        <v>245.58751826360128</v>
      </c>
    </row>
    <row r="46" spans="1:4" x14ac:dyDescent="0.35">
      <c r="A46" t="s">
        <v>153</v>
      </c>
      <c r="B46">
        <v>45</v>
      </c>
      <c r="C46">
        <v>181.62740080861394</v>
      </c>
      <c r="D46">
        <v>61.877923577080168</v>
      </c>
    </row>
    <row r="47" spans="1:4" x14ac:dyDescent="0.35">
      <c r="A47" t="s">
        <v>154</v>
      </c>
      <c r="B47">
        <v>46</v>
      </c>
      <c r="C47">
        <v>127.76674633856456</v>
      </c>
      <c r="D47">
        <v>127.62247295360044</v>
      </c>
    </row>
    <row r="48" spans="1:4" x14ac:dyDescent="0.35">
      <c r="A48" t="s">
        <v>155</v>
      </c>
      <c r="B48">
        <v>47</v>
      </c>
      <c r="C48">
        <v>448.47816256640556</v>
      </c>
      <c r="D48">
        <v>272.49209860258657</v>
      </c>
    </row>
    <row r="49" spans="1:4" x14ac:dyDescent="0.35">
      <c r="A49" t="s">
        <v>156</v>
      </c>
      <c r="B49">
        <v>48</v>
      </c>
      <c r="C49">
        <v>717.87291699373884</v>
      </c>
      <c r="D49">
        <v>470.75141481625303</v>
      </c>
    </row>
    <row r="50" spans="1:4" x14ac:dyDescent="0.35">
      <c r="A50" t="s">
        <v>157</v>
      </c>
      <c r="B50">
        <v>49</v>
      </c>
      <c r="C50">
        <v>16.123467874815741</v>
      </c>
      <c r="D50">
        <v>28.984317659168333</v>
      </c>
    </row>
    <row r="51" spans="1:4" x14ac:dyDescent="0.35">
      <c r="A51" t="s">
        <v>158</v>
      </c>
      <c r="B51">
        <v>50</v>
      </c>
      <c r="C51">
        <v>60.650454046544176</v>
      </c>
      <c r="D51">
        <v>1.8943271630403371</v>
      </c>
    </row>
    <row r="52" spans="1:4" x14ac:dyDescent="0.35">
      <c r="A52" t="s">
        <v>159</v>
      </c>
      <c r="B52">
        <v>51</v>
      </c>
      <c r="C52">
        <v>2425.2874923210602</v>
      </c>
      <c r="D52">
        <v>1679.4587244382697</v>
      </c>
    </row>
    <row r="53" spans="1:4" x14ac:dyDescent="0.35">
      <c r="A53" t="s">
        <v>160</v>
      </c>
      <c r="B53">
        <v>52</v>
      </c>
      <c r="C53">
        <v>428.23630666713376</v>
      </c>
      <c r="D53">
        <v>1397.5473534343978</v>
      </c>
    </row>
    <row r="54" spans="1:4" x14ac:dyDescent="0.35">
      <c r="A54" t="s">
        <v>161</v>
      </c>
      <c r="B54">
        <v>53</v>
      </c>
      <c r="C54">
        <v>1150.3305714947369</v>
      </c>
      <c r="D54">
        <v>813.81569819252411</v>
      </c>
    </row>
    <row r="55" spans="1:4" x14ac:dyDescent="0.35">
      <c r="A55" t="s">
        <v>162</v>
      </c>
      <c r="B55">
        <v>54</v>
      </c>
      <c r="C55">
        <v>161.99294975673752</v>
      </c>
      <c r="D55">
        <v>469.45526653033824</v>
      </c>
    </row>
    <row r="56" spans="1:4" x14ac:dyDescent="0.35">
      <c r="A56" t="s">
        <v>163</v>
      </c>
      <c r="B56">
        <v>55</v>
      </c>
      <c r="C56">
        <v>2126.9730321949673</v>
      </c>
      <c r="D56">
        <v>2740.9248256329897</v>
      </c>
    </row>
    <row r="57" spans="1:4" x14ac:dyDescent="0.35">
      <c r="A57" t="s">
        <v>164</v>
      </c>
      <c r="B57">
        <v>56</v>
      </c>
      <c r="C57">
        <v>1490.1489946244194</v>
      </c>
      <c r="D57">
        <v>3385.9476560320845</v>
      </c>
    </row>
    <row r="58" spans="1:4" x14ac:dyDescent="0.35">
      <c r="A58" t="s">
        <v>165</v>
      </c>
      <c r="B58">
        <v>57</v>
      </c>
      <c r="C58">
        <v>1179.0031407950853</v>
      </c>
      <c r="D58">
        <v>1930.6658438636657</v>
      </c>
    </row>
    <row r="59" spans="1:4" x14ac:dyDescent="0.35">
      <c r="A59" t="s">
        <v>166</v>
      </c>
      <c r="B59">
        <v>58</v>
      </c>
      <c r="C59">
        <v>619.26018207168386</v>
      </c>
      <c r="D59">
        <v>1719.1539346745681</v>
      </c>
    </row>
    <row r="60" spans="1:4" x14ac:dyDescent="0.35">
      <c r="A60" t="s">
        <v>167</v>
      </c>
      <c r="B60">
        <v>59</v>
      </c>
      <c r="C60">
        <v>0</v>
      </c>
      <c r="D60">
        <v>0</v>
      </c>
    </row>
    <row r="61" spans="1:4" x14ac:dyDescent="0.35">
      <c r="A61" t="s">
        <v>168</v>
      </c>
      <c r="B61">
        <v>60</v>
      </c>
      <c r="C61">
        <v>50.885045909340462</v>
      </c>
      <c r="D61">
        <v>559.75026764347513</v>
      </c>
    </row>
    <row r="62" spans="1:4" x14ac:dyDescent="0.35">
      <c r="A62" t="s">
        <v>169</v>
      </c>
      <c r="B62">
        <v>61</v>
      </c>
      <c r="C62">
        <v>0</v>
      </c>
      <c r="D62">
        <v>0</v>
      </c>
    </row>
    <row r="63" spans="1:4" x14ac:dyDescent="0.35">
      <c r="A63" t="s">
        <v>103</v>
      </c>
      <c r="B63">
        <v>62</v>
      </c>
      <c r="C63">
        <v>1233.1380744516264</v>
      </c>
      <c r="D63">
        <v>2128.0886173355952</v>
      </c>
    </row>
    <row r="64" spans="1:4" x14ac:dyDescent="0.35">
      <c r="A64" t="s">
        <v>170</v>
      </c>
      <c r="B64">
        <v>63</v>
      </c>
      <c r="C64">
        <v>313.01333115728937</v>
      </c>
      <c r="D64">
        <v>172.07008179440834</v>
      </c>
    </row>
    <row r="65" spans="1:4" x14ac:dyDescent="0.35">
      <c r="A65" t="s">
        <v>171</v>
      </c>
      <c r="B65">
        <v>64</v>
      </c>
      <c r="C65">
        <v>3.6011737483148529</v>
      </c>
      <c r="D65">
        <v>0</v>
      </c>
    </row>
    <row r="66" spans="1:4" x14ac:dyDescent="0.35">
      <c r="A66" t="s">
        <v>172</v>
      </c>
      <c r="B66">
        <v>65</v>
      </c>
      <c r="C66">
        <v>0</v>
      </c>
      <c r="D66">
        <v>0</v>
      </c>
    </row>
    <row r="67" spans="1:4" x14ac:dyDescent="0.35">
      <c r="A67" t="s">
        <v>173</v>
      </c>
      <c r="B67">
        <v>66</v>
      </c>
      <c r="C67">
        <v>0.13612507289314607</v>
      </c>
      <c r="D67">
        <v>0</v>
      </c>
    </row>
    <row r="68" spans="1:4" x14ac:dyDescent="0.35">
      <c r="A68" t="s">
        <v>174</v>
      </c>
      <c r="B68">
        <v>67</v>
      </c>
      <c r="C68">
        <v>174.98526298321352</v>
      </c>
      <c r="D68">
        <v>549.96386638069043</v>
      </c>
    </row>
    <row r="69" spans="1:4" x14ac:dyDescent="0.35">
      <c r="A69" t="s">
        <v>175</v>
      </c>
      <c r="B69">
        <v>68</v>
      </c>
      <c r="C69">
        <v>0</v>
      </c>
      <c r="D69">
        <v>0</v>
      </c>
    </row>
    <row r="70" spans="1:4" x14ac:dyDescent="0.35">
      <c r="A70" t="s">
        <v>176</v>
      </c>
      <c r="B70">
        <v>69</v>
      </c>
      <c r="C70">
        <v>0</v>
      </c>
      <c r="D70">
        <v>0</v>
      </c>
    </row>
    <row r="71" spans="1:4" x14ac:dyDescent="0.35">
      <c r="A71" t="s">
        <v>177</v>
      </c>
      <c r="B71">
        <v>70</v>
      </c>
      <c r="C71">
        <v>56.081938416645656</v>
      </c>
      <c r="D71">
        <v>261.21608788905985</v>
      </c>
    </row>
    <row r="72" spans="1:4" x14ac:dyDescent="0.35">
      <c r="A72" t="s">
        <v>178</v>
      </c>
      <c r="B72">
        <v>71</v>
      </c>
      <c r="C72">
        <v>126.43815798264694</v>
      </c>
      <c r="D72">
        <v>0.34144877650815164</v>
      </c>
    </row>
    <row r="73" spans="1:4" x14ac:dyDescent="0.35">
      <c r="A73" t="s">
        <v>179</v>
      </c>
      <c r="B73">
        <v>72</v>
      </c>
      <c r="C73">
        <v>0</v>
      </c>
      <c r="D73">
        <v>0</v>
      </c>
    </row>
    <row r="74" spans="1:4" x14ac:dyDescent="0.35">
      <c r="A74" t="s">
        <v>180</v>
      </c>
      <c r="B74">
        <v>73</v>
      </c>
      <c r="C74">
        <v>227.06773009127565</v>
      </c>
      <c r="D74">
        <v>472.08326959003836</v>
      </c>
    </row>
    <row r="75" spans="1:4" x14ac:dyDescent="0.35">
      <c r="A75" t="s">
        <v>181</v>
      </c>
      <c r="B75">
        <v>74</v>
      </c>
      <c r="C75">
        <v>1.0660795480757077E-2</v>
      </c>
      <c r="D75">
        <v>0.17681114279017596</v>
      </c>
    </row>
    <row r="76" spans="1:4" x14ac:dyDescent="0.35">
      <c r="A76" t="s">
        <v>182</v>
      </c>
      <c r="B76">
        <v>75</v>
      </c>
      <c r="C76">
        <v>219.08248305608404</v>
      </c>
      <c r="D76">
        <v>98.224280337604469</v>
      </c>
    </row>
    <row r="77" spans="1:4" x14ac:dyDescent="0.35">
      <c r="A77" t="s">
        <v>183</v>
      </c>
      <c r="B77">
        <v>76</v>
      </c>
      <c r="C77">
        <v>1.0748340220028336</v>
      </c>
      <c r="D77">
        <v>0</v>
      </c>
    </row>
    <row r="78" spans="1:4" x14ac:dyDescent="0.35">
      <c r="A78" t="s">
        <v>184</v>
      </c>
      <c r="B78">
        <v>77</v>
      </c>
      <c r="C78">
        <v>0</v>
      </c>
      <c r="D78">
        <v>0</v>
      </c>
    </row>
    <row r="79" spans="1:4" x14ac:dyDescent="0.35">
      <c r="A79" t="s">
        <v>185</v>
      </c>
      <c r="B79">
        <v>78</v>
      </c>
      <c r="C79">
        <v>38.32145412538177</v>
      </c>
      <c r="D79">
        <v>167.59262233725838</v>
      </c>
    </row>
    <row r="80" spans="1:4" x14ac:dyDescent="0.35">
      <c r="A80" t="s">
        <v>186</v>
      </c>
      <c r="B80">
        <v>79</v>
      </c>
      <c r="C80">
        <v>12.20331212504076</v>
      </c>
      <c r="D80">
        <v>1.1871730288562075</v>
      </c>
    </row>
    <row r="81" spans="1:4" x14ac:dyDescent="0.35">
      <c r="A81" t="s">
        <v>187</v>
      </c>
      <c r="B81">
        <v>80</v>
      </c>
      <c r="C81">
        <v>0.27554770357776542</v>
      </c>
      <c r="D81">
        <v>0.18830000870822208</v>
      </c>
    </row>
    <row r="82" spans="1:4" x14ac:dyDescent="0.35">
      <c r="A82" t="s">
        <v>188</v>
      </c>
      <c r="B82">
        <v>81</v>
      </c>
      <c r="C82">
        <v>12.880801760658306</v>
      </c>
      <c r="D82">
        <v>16.183058352190312</v>
      </c>
    </row>
    <row r="83" spans="1:4" x14ac:dyDescent="0.35">
      <c r="A83" t="s">
        <v>189</v>
      </c>
      <c r="B83">
        <v>82</v>
      </c>
      <c r="C83">
        <v>9.8060068034878434</v>
      </c>
      <c r="D83">
        <v>2.6796082706824422</v>
      </c>
    </row>
    <row r="84" spans="1:4" x14ac:dyDescent="0.35">
      <c r="A84" t="s">
        <v>190</v>
      </c>
      <c r="B84">
        <v>83</v>
      </c>
      <c r="C84">
        <v>5.1433659967209753</v>
      </c>
      <c r="D84">
        <v>0</v>
      </c>
    </row>
    <row r="85" spans="1:4" x14ac:dyDescent="0.35">
      <c r="A85" t="s">
        <v>191</v>
      </c>
      <c r="B85">
        <v>84</v>
      </c>
      <c r="C85">
        <v>7.8581684509728689</v>
      </c>
      <c r="D85">
        <v>5.2427726030088992</v>
      </c>
    </row>
    <row r="86" spans="1:4" x14ac:dyDescent="0.35">
      <c r="A86" t="s">
        <v>192</v>
      </c>
      <c r="B86">
        <v>85</v>
      </c>
      <c r="C86">
        <v>5.8685151722633044</v>
      </c>
      <c r="D86">
        <v>0.10200408778681877</v>
      </c>
    </row>
    <row r="87" spans="1:4" x14ac:dyDescent="0.35">
      <c r="A87" t="s">
        <v>193</v>
      </c>
      <c r="B87">
        <v>86</v>
      </c>
      <c r="C87">
        <v>913.68571420476053</v>
      </c>
      <c r="D87">
        <v>977.16205227935632</v>
      </c>
    </row>
    <row r="88" spans="1:4" x14ac:dyDescent="0.35">
      <c r="A88" t="s">
        <v>194</v>
      </c>
      <c r="B88">
        <v>87</v>
      </c>
      <c r="C88">
        <v>0</v>
      </c>
      <c r="D88">
        <v>0</v>
      </c>
    </row>
    <row r="89" spans="1:4" x14ac:dyDescent="0.35">
      <c r="A89" t="s">
        <v>195</v>
      </c>
      <c r="B89">
        <v>88</v>
      </c>
      <c r="C89">
        <v>3.1881646017238747</v>
      </c>
      <c r="D89">
        <v>29.289836469088048</v>
      </c>
    </row>
    <row r="90" spans="1:4" x14ac:dyDescent="0.35">
      <c r="A90" t="s">
        <v>196</v>
      </c>
      <c r="B90">
        <v>89</v>
      </c>
      <c r="C90">
        <v>80.34173488147556</v>
      </c>
      <c r="D90">
        <v>85.802222237584971</v>
      </c>
    </row>
    <row r="91" spans="1:4" x14ac:dyDescent="0.35">
      <c r="A91" t="s">
        <v>197</v>
      </c>
      <c r="B91">
        <v>90</v>
      </c>
      <c r="C91">
        <v>2134.2405544632411</v>
      </c>
      <c r="D91">
        <v>413.47130942170355</v>
      </c>
    </row>
    <row r="92" spans="1:4" x14ac:dyDescent="0.35">
      <c r="A92" t="s">
        <v>198</v>
      </c>
      <c r="B92">
        <v>91</v>
      </c>
      <c r="C92">
        <v>7.5402802508684461</v>
      </c>
      <c r="D92">
        <v>0</v>
      </c>
    </row>
    <row r="93" spans="1:4" x14ac:dyDescent="0.35">
      <c r="A93" t="s">
        <v>199</v>
      </c>
      <c r="B93">
        <v>92</v>
      </c>
      <c r="C93">
        <v>2.7548593321480777</v>
      </c>
      <c r="D93">
        <v>0</v>
      </c>
    </row>
    <row r="94" spans="1:4" x14ac:dyDescent="0.35">
      <c r="A94" t="s">
        <v>200</v>
      </c>
      <c r="B94">
        <v>93</v>
      </c>
      <c r="C94">
        <v>11.357251087737353</v>
      </c>
      <c r="D94">
        <v>0</v>
      </c>
    </row>
    <row r="95" spans="1:4" x14ac:dyDescent="0.35">
      <c r="A95" t="s">
        <v>201</v>
      </c>
      <c r="B95">
        <v>94</v>
      </c>
      <c r="C95">
        <v>4.5873803537195123E-3</v>
      </c>
      <c r="D95">
        <v>0</v>
      </c>
    </row>
    <row r="96" spans="1:4" x14ac:dyDescent="0.35">
      <c r="A96" t="s">
        <v>202</v>
      </c>
      <c r="B96">
        <v>95</v>
      </c>
      <c r="C96">
        <v>0.65988274281343151</v>
      </c>
      <c r="D96">
        <v>0.62065407507395753</v>
      </c>
    </row>
    <row r="97" spans="1:4" x14ac:dyDescent="0.35">
      <c r="A97" t="s">
        <v>203</v>
      </c>
      <c r="B97">
        <v>96</v>
      </c>
      <c r="C97">
        <v>2000.0928244203087</v>
      </c>
      <c r="D97">
        <v>3161.2760218699764</v>
      </c>
    </row>
    <row r="98" spans="1:4" x14ac:dyDescent="0.35">
      <c r="A98" t="s">
        <v>204</v>
      </c>
      <c r="B98">
        <v>97</v>
      </c>
      <c r="C98">
        <v>361.28465764449714</v>
      </c>
      <c r="D98">
        <v>617.06701023988307</v>
      </c>
    </row>
    <row r="99" spans="1:4" x14ac:dyDescent="0.35">
      <c r="A99" t="s">
        <v>205</v>
      </c>
      <c r="B99">
        <v>98</v>
      </c>
      <c r="C99">
        <v>0</v>
      </c>
      <c r="D99">
        <v>0</v>
      </c>
    </row>
    <row r="100" spans="1:4" x14ac:dyDescent="0.35">
      <c r="A100" t="s">
        <v>206</v>
      </c>
      <c r="B100">
        <v>99</v>
      </c>
      <c r="C100">
        <v>106.74777043220548</v>
      </c>
      <c r="D100">
        <v>575.35904204421183</v>
      </c>
    </row>
    <row r="101" spans="1:4" x14ac:dyDescent="0.35">
      <c r="A101" t="s">
        <v>207</v>
      </c>
      <c r="B101">
        <v>100</v>
      </c>
      <c r="C101">
        <v>3.5656592779358243</v>
      </c>
      <c r="D101">
        <v>50.940459989377942</v>
      </c>
    </row>
    <row r="102" spans="1:4" x14ac:dyDescent="0.35">
      <c r="A102" t="s">
        <v>208</v>
      </c>
      <c r="B102">
        <v>101</v>
      </c>
      <c r="C102">
        <v>128.57159927420057</v>
      </c>
      <c r="D102">
        <v>613.52800142513456</v>
      </c>
    </row>
    <row r="103" spans="1:4" x14ac:dyDescent="0.35">
      <c r="A103" t="s">
        <v>209</v>
      </c>
      <c r="B103">
        <v>102</v>
      </c>
      <c r="C103">
        <v>0</v>
      </c>
      <c r="D103">
        <v>0</v>
      </c>
    </row>
    <row r="104" spans="1:4" x14ac:dyDescent="0.35">
      <c r="A104" t="s">
        <v>104</v>
      </c>
      <c r="B104">
        <v>103</v>
      </c>
      <c r="C104">
        <v>154.10370645300722</v>
      </c>
      <c r="D104">
        <v>419.62593118008107</v>
      </c>
    </row>
    <row r="105" spans="1:4" x14ac:dyDescent="0.35">
      <c r="A105" t="s">
        <v>210</v>
      </c>
      <c r="B105">
        <v>104</v>
      </c>
      <c r="C105">
        <v>2271.7265786442522</v>
      </c>
      <c r="D105">
        <v>1136.1652811291735</v>
      </c>
    </row>
    <row r="106" spans="1:4" x14ac:dyDescent="0.35">
      <c r="A106" t="s">
        <v>211</v>
      </c>
      <c r="B106">
        <v>105</v>
      </c>
      <c r="C106">
        <v>0</v>
      </c>
      <c r="D106">
        <v>0</v>
      </c>
    </row>
    <row r="107" spans="1:4" x14ac:dyDescent="0.35">
      <c r="A107" t="s">
        <v>212</v>
      </c>
      <c r="B107">
        <v>106</v>
      </c>
      <c r="C107">
        <v>26.95965950700964</v>
      </c>
      <c r="D107">
        <v>14.515208714980282</v>
      </c>
    </row>
    <row r="108" spans="1:4" x14ac:dyDescent="0.35">
      <c r="A108" t="s">
        <v>213</v>
      </c>
      <c r="B108">
        <v>107</v>
      </c>
      <c r="C108">
        <v>0</v>
      </c>
      <c r="D108">
        <v>0</v>
      </c>
    </row>
    <row r="109" spans="1:4" x14ac:dyDescent="0.35">
      <c r="A109" t="s">
        <v>214</v>
      </c>
      <c r="B109">
        <v>108</v>
      </c>
      <c r="C109">
        <v>531.59324107760938</v>
      </c>
      <c r="D109">
        <v>242.77931748479233</v>
      </c>
    </row>
    <row r="110" spans="1:4" x14ac:dyDescent="0.35">
      <c r="A110" t="s">
        <v>215</v>
      </c>
      <c r="B110">
        <v>109</v>
      </c>
      <c r="C110">
        <v>0</v>
      </c>
      <c r="D110">
        <v>0</v>
      </c>
    </row>
    <row r="111" spans="1:4" x14ac:dyDescent="0.35">
      <c r="A111" t="s">
        <v>216</v>
      </c>
      <c r="B111">
        <v>110</v>
      </c>
      <c r="C111">
        <v>39.541220437326537</v>
      </c>
      <c r="D111">
        <v>31.42494919842391</v>
      </c>
    </row>
    <row r="112" spans="1:4" x14ac:dyDescent="0.35">
      <c r="A112" t="s">
        <v>217</v>
      </c>
      <c r="B112">
        <v>111</v>
      </c>
      <c r="C112">
        <v>0</v>
      </c>
      <c r="D112">
        <v>0</v>
      </c>
    </row>
    <row r="113" spans="1:4" x14ac:dyDescent="0.35">
      <c r="A113" t="s">
        <v>218</v>
      </c>
      <c r="B113">
        <v>112</v>
      </c>
      <c r="C113">
        <v>464.13451501403733</v>
      </c>
      <c r="D113">
        <v>175.15690898840384</v>
      </c>
    </row>
    <row r="114" spans="1:4" x14ac:dyDescent="0.35">
      <c r="A114" t="s">
        <v>219</v>
      </c>
      <c r="B114">
        <v>113</v>
      </c>
      <c r="C114">
        <v>0</v>
      </c>
      <c r="D114">
        <v>0</v>
      </c>
    </row>
    <row r="115" spans="1:4" x14ac:dyDescent="0.35">
      <c r="A115" t="s">
        <v>220</v>
      </c>
      <c r="B115">
        <v>114</v>
      </c>
      <c r="C115">
        <v>18.147863916116197</v>
      </c>
      <c r="D115">
        <v>22.944273203145823</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1684.1958879857943</v>
      </c>
      <c r="D118">
        <v>2713.4690395106072</v>
      </c>
    </row>
    <row r="119" spans="1:4" x14ac:dyDescent="0.35">
      <c r="A119" t="s">
        <v>224</v>
      </c>
      <c r="B119">
        <v>118</v>
      </c>
      <c r="C119">
        <v>3873.9738196892795</v>
      </c>
      <c r="D119">
        <v>1706.7903714978797</v>
      </c>
    </row>
    <row r="120" spans="1:4" x14ac:dyDescent="0.35">
      <c r="A120" t="s">
        <v>225</v>
      </c>
      <c r="B120">
        <v>119</v>
      </c>
      <c r="C120">
        <v>674.09620396430421</v>
      </c>
      <c r="D120">
        <v>241.82031516183017</v>
      </c>
    </row>
    <row r="121" spans="1:4" x14ac:dyDescent="0.35">
      <c r="A121" t="s">
        <v>226</v>
      </c>
      <c r="B121">
        <v>120</v>
      </c>
      <c r="C121">
        <v>1994.8933062181668</v>
      </c>
      <c r="D121">
        <v>2743.6988634816721</v>
      </c>
    </row>
    <row r="122" spans="1:4" x14ac:dyDescent="0.35">
      <c r="A122" t="s">
        <v>227</v>
      </c>
      <c r="B122">
        <v>121</v>
      </c>
      <c r="C122">
        <v>1536.1668115510745</v>
      </c>
      <c r="D122">
        <v>1576.0316241793976</v>
      </c>
    </row>
    <row r="123" spans="1:4" x14ac:dyDescent="0.35">
      <c r="A123" t="s">
        <v>228</v>
      </c>
      <c r="B123">
        <v>122</v>
      </c>
      <c r="C123">
        <v>1288.8262657062921</v>
      </c>
      <c r="D123">
        <v>806.53797195577829</v>
      </c>
    </row>
    <row r="124" spans="1:4" x14ac:dyDescent="0.35">
      <c r="A124" t="s">
        <v>229</v>
      </c>
      <c r="B124">
        <v>123</v>
      </c>
      <c r="C124">
        <v>5845.5077563170234</v>
      </c>
      <c r="D124">
        <v>5941.268849417811</v>
      </c>
    </row>
    <row r="125" spans="1:4" x14ac:dyDescent="0.35">
      <c r="A125" t="s">
        <v>230</v>
      </c>
      <c r="B125">
        <v>124</v>
      </c>
      <c r="C125">
        <v>927.76492657710287</v>
      </c>
      <c r="D125">
        <v>430.86530933454088</v>
      </c>
    </row>
    <row r="126" spans="1:4" x14ac:dyDescent="0.35">
      <c r="A126" t="s">
        <v>231</v>
      </c>
      <c r="B126">
        <v>125</v>
      </c>
      <c r="C126">
        <v>1593.3003283231349</v>
      </c>
      <c r="D126">
        <v>2015.27520543996</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2.2419814201006124E-3</v>
      </c>
      <c r="D143">
        <v>0</v>
      </c>
    </row>
    <row r="144" spans="1:4" x14ac:dyDescent="0.35">
      <c r="A144" t="s">
        <v>249</v>
      </c>
      <c r="B144">
        <v>143</v>
      </c>
      <c r="C144">
        <v>2.8966695706648346E-3</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5.6353517574462891E-3</v>
      </c>
      <c r="D147">
        <v>3.5883066613261475E-2</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1451.0290218244436</v>
      </c>
      <c r="D151">
        <v>1240.4832193283414</v>
      </c>
    </row>
    <row r="152" spans="1:4" x14ac:dyDescent="0.35">
      <c r="A152" t="s">
        <v>257</v>
      </c>
      <c r="B152">
        <v>151</v>
      </c>
      <c r="C152">
        <v>0</v>
      </c>
      <c r="D152">
        <v>0</v>
      </c>
    </row>
    <row r="153" spans="1:4" x14ac:dyDescent="0.35">
      <c r="A153" t="s">
        <v>258</v>
      </c>
      <c r="B153">
        <v>152</v>
      </c>
      <c r="C153">
        <v>328.01732974453898</v>
      </c>
      <c r="D153">
        <v>204.3769606226835</v>
      </c>
    </row>
    <row r="154" spans="1:4" x14ac:dyDescent="0.35">
      <c r="A154" t="s">
        <v>259</v>
      </c>
      <c r="B154">
        <v>153</v>
      </c>
      <c r="C154">
        <v>39.486349667114546</v>
      </c>
      <c r="D154">
        <v>25.348047068094846</v>
      </c>
    </row>
    <row r="155" spans="1:4" x14ac:dyDescent="0.35">
      <c r="A155" t="s">
        <v>260</v>
      </c>
      <c r="B155">
        <v>154</v>
      </c>
      <c r="C155">
        <v>1270.7683731831626</v>
      </c>
      <c r="D155">
        <v>793.72153773328944</v>
      </c>
    </row>
    <row r="156" spans="1:4" x14ac:dyDescent="0.35">
      <c r="A156" t="s">
        <v>326</v>
      </c>
      <c r="B156">
        <v>155</v>
      </c>
      <c r="C156">
        <v>1134.4095904470257</v>
      </c>
      <c r="D156">
        <v>741.06550446906488</v>
      </c>
    </row>
    <row r="157" spans="1:4" x14ac:dyDescent="0.35">
      <c r="A157" t="s">
        <v>261</v>
      </c>
      <c r="B157">
        <v>156</v>
      </c>
      <c r="C157">
        <v>4196.7265592760814</v>
      </c>
      <c r="D157">
        <v>9785.4637314528027</v>
      </c>
    </row>
    <row r="158" spans="1:4" x14ac:dyDescent="0.35">
      <c r="A158" t="s">
        <v>262</v>
      </c>
      <c r="B158">
        <v>157</v>
      </c>
      <c r="C158">
        <v>403.8434399893012</v>
      </c>
      <c r="D158">
        <v>531.08136790851415</v>
      </c>
    </row>
    <row r="159" spans="1:4" x14ac:dyDescent="0.35">
      <c r="A159" t="s">
        <v>263</v>
      </c>
      <c r="B159">
        <v>158</v>
      </c>
      <c r="C159">
        <v>1266.8374927242028</v>
      </c>
      <c r="D159">
        <v>1675.0203561403814</v>
      </c>
    </row>
    <row r="160" spans="1:4" x14ac:dyDescent="0.35">
      <c r="A160" t="s">
        <v>264</v>
      </c>
      <c r="B160">
        <v>159</v>
      </c>
      <c r="C160">
        <v>38.838440486603766</v>
      </c>
      <c r="D160">
        <v>31.236050115782326</v>
      </c>
    </row>
    <row r="161" spans="1:4" x14ac:dyDescent="0.35">
      <c r="A161" t="s">
        <v>265</v>
      </c>
      <c r="B161">
        <v>160</v>
      </c>
      <c r="C161">
        <v>162.4649604879036</v>
      </c>
      <c r="D161">
        <v>137.47534832185684</v>
      </c>
    </row>
    <row r="162" spans="1:4" x14ac:dyDescent="0.35">
      <c r="A162" t="s">
        <v>266</v>
      </c>
      <c r="B162">
        <v>161</v>
      </c>
      <c r="C162">
        <v>15.072424027499348</v>
      </c>
      <c r="D162">
        <v>23.649606363115648</v>
      </c>
    </row>
    <row r="163" spans="1:4" x14ac:dyDescent="0.35">
      <c r="A163" t="s">
        <v>267</v>
      </c>
      <c r="B163">
        <v>162</v>
      </c>
      <c r="C163">
        <v>919.91987493403815</v>
      </c>
      <c r="D163">
        <v>1083.69072207367</v>
      </c>
    </row>
    <row r="164" spans="1:4" x14ac:dyDescent="0.35">
      <c r="A164" t="s">
        <v>268</v>
      </c>
      <c r="B164">
        <v>163</v>
      </c>
      <c r="C164">
        <v>1369.2547822448605</v>
      </c>
      <c r="D164">
        <v>1725.1696370400177</v>
      </c>
    </row>
    <row r="165" spans="1:4" x14ac:dyDescent="0.35">
      <c r="A165" t="s">
        <v>269</v>
      </c>
      <c r="B165">
        <v>164</v>
      </c>
      <c r="C165">
        <v>806.77482376010244</v>
      </c>
      <c r="D165">
        <v>605.88926773040066</v>
      </c>
    </row>
    <row r="166" spans="1:4" x14ac:dyDescent="0.35">
      <c r="A166" t="s">
        <v>270</v>
      </c>
      <c r="B166">
        <v>165</v>
      </c>
      <c r="C166">
        <v>816.97714809865079</v>
      </c>
      <c r="D166">
        <v>518.37354224900048</v>
      </c>
    </row>
    <row r="167" spans="1:4" x14ac:dyDescent="0.35">
      <c r="A167" t="s">
        <v>271</v>
      </c>
      <c r="B167">
        <v>166</v>
      </c>
      <c r="C167">
        <v>361.52763161867705</v>
      </c>
      <c r="D167">
        <v>159.55068194714414</v>
      </c>
    </row>
    <row r="168" spans="1:4" x14ac:dyDescent="0.35">
      <c r="A168" t="s">
        <v>272</v>
      </c>
      <c r="B168">
        <v>167</v>
      </c>
      <c r="C168">
        <v>142.31999055929373</v>
      </c>
      <c r="D168">
        <v>85.418467714189873</v>
      </c>
    </row>
    <row r="169" spans="1:4" x14ac:dyDescent="0.35">
      <c r="A169" t="s">
        <v>273</v>
      </c>
      <c r="B169">
        <v>168</v>
      </c>
      <c r="C169">
        <v>1289.5071408617655</v>
      </c>
      <c r="D169">
        <v>944.72890470535685</v>
      </c>
    </row>
    <row r="170" spans="1:4" x14ac:dyDescent="0.35">
      <c r="A170" t="s">
        <v>274</v>
      </c>
      <c r="B170">
        <v>169</v>
      </c>
      <c r="C170">
        <v>334.61526104286725</v>
      </c>
      <c r="D170">
        <v>168.8963071267456</v>
      </c>
    </row>
    <row r="171" spans="1:4" x14ac:dyDescent="0.35">
      <c r="A171" t="s">
        <v>275</v>
      </c>
      <c r="B171">
        <v>170</v>
      </c>
      <c r="C171">
        <v>819.85964413559134</v>
      </c>
      <c r="D171">
        <v>351.63343489687958</v>
      </c>
    </row>
    <row r="172" spans="1:4" x14ac:dyDescent="0.35">
      <c r="A172" t="s">
        <v>276</v>
      </c>
      <c r="B172">
        <v>171</v>
      </c>
      <c r="C172">
        <v>118.21677146989114</v>
      </c>
      <c r="D172">
        <v>91.865495132678532</v>
      </c>
    </row>
    <row r="173" spans="1:4" x14ac:dyDescent="0.35">
      <c r="A173" t="s">
        <v>277</v>
      </c>
      <c r="B173">
        <v>172</v>
      </c>
      <c r="C173">
        <v>2367.3762589218809</v>
      </c>
      <c r="D173">
        <v>1346.6037373721952</v>
      </c>
    </row>
    <row r="174" spans="1:4" x14ac:dyDescent="0.35">
      <c r="A174" t="s">
        <v>278</v>
      </c>
      <c r="B174">
        <v>173</v>
      </c>
      <c r="C174">
        <v>771.22099085398702</v>
      </c>
      <c r="D174">
        <v>547.5489964725117</v>
      </c>
    </row>
    <row r="175" spans="1:4" x14ac:dyDescent="0.35">
      <c r="A175" t="s">
        <v>279</v>
      </c>
      <c r="B175">
        <v>174</v>
      </c>
      <c r="C175">
        <v>665.34014051270071</v>
      </c>
      <c r="D175">
        <v>355.32901988219032</v>
      </c>
    </row>
    <row r="176" spans="1:4" x14ac:dyDescent="0.35">
      <c r="A176" t="s">
        <v>280</v>
      </c>
      <c r="B176">
        <v>175</v>
      </c>
      <c r="C176">
        <v>941.32116100857104</v>
      </c>
      <c r="D176">
        <v>502.18657881628042</v>
      </c>
    </row>
    <row r="177" spans="1:4" x14ac:dyDescent="0.35">
      <c r="A177" t="s">
        <v>281</v>
      </c>
      <c r="B177">
        <v>176</v>
      </c>
      <c r="C177">
        <v>16.017096156814397</v>
      </c>
      <c r="D177">
        <v>15.354786529441284</v>
      </c>
    </row>
    <row r="178" spans="1:4" x14ac:dyDescent="0.35">
      <c r="A178" t="s">
        <v>282</v>
      </c>
      <c r="B178">
        <v>177</v>
      </c>
      <c r="C178">
        <v>15.783497193555826</v>
      </c>
      <c r="D178">
        <v>18.50816868553374</v>
      </c>
    </row>
    <row r="179" spans="1:4" x14ac:dyDescent="0.35">
      <c r="A179" t="s">
        <v>283</v>
      </c>
      <c r="B179">
        <v>178</v>
      </c>
      <c r="C179">
        <v>7.5583446280801034</v>
      </c>
      <c r="D179">
        <v>19.866836765277345</v>
      </c>
    </row>
    <row r="180" spans="1:4" x14ac:dyDescent="0.35">
      <c r="A180" t="s">
        <v>284</v>
      </c>
      <c r="B180">
        <v>179</v>
      </c>
      <c r="C180">
        <v>50.815006249492768</v>
      </c>
      <c r="D180">
        <v>26.14219387174516</v>
      </c>
    </row>
    <row r="181" spans="1:4" x14ac:dyDescent="0.35">
      <c r="A181" t="s">
        <v>285</v>
      </c>
      <c r="B181">
        <v>180</v>
      </c>
      <c r="C181">
        <v>3.6304644496424672</v>
      </c>
      <c r="D181">
        <v>3.4639761612401259</v>
      </c>
    </row>
    <row r="182" spans="1:4" x14ac:dyDescent="0.35">
      <c r="A182" t="s">
        <v>286</v>
      </c>
      <c r="B182">
        <v>181</v>
      </c>
      <c r="C182">
        <v>7.5347786035372879</v>
      </c>
      <c r="D182">
        <v>5.9599883342359519</v>
      </c>
    </row>
    <row r="183" spans="1:4" x14ac:dyDescent="0.35">
      <c r="A183" t="s">
        <v>287</v>
      </c>
      <c r="B183">
        <v>182</v>
      </c>
      <c r="C183">
        <v>13.35217599131215</v>
      </c>
      <c r="D183">
        <v>17.275886090242608</v>
      </c>
    </row>
    <row r="184" spans="1:4" x14ac:dyDescent="0.35">
      <c r="A184" t="s">
        <v>288</v>
      </c>
      <c r="B184">
        <v>183</v>
      </c>
      <c r="C184">
        <v>3.5448648640719571</v>
      </c>
      <c r="D184">
        <v>3.7393974740316582</v>
      </c>
    </row>
    <row r="185" spans="1:4" x14ac:dyDescent="0.35">
      <c r="A185" t="s">
        <v>289</v>
      </c>
      <c r="B185">
        <v>184</v>
      </c>
      <c r="C185">
        <v>0.42183258545999813</v>
      </c>
      <c r="D185">
        <v>0.44803788405355999</v>
      </c>
    </row>
    <row r="186" spans="1:4" x14ac:dyDescent="0.35">
      <c r="A186" t="s">
        <v>290</v>
      </c>
      <c r="B186">
        <v>185</v>
      </c>
      <c r="C186">
        <v>11.086671643559578</v>
      </c>
      <c r="D186">
        <v>0</v>
      </c>
    </row>
    <row r="187" spans="1:4" x14ac:dyDescent="0.35">
      <c r="A187" t="s">
        <v>291</v>
      </c>
      <c r="B187">
        <v>186</v>
      </c>
      <c r="C187">
        <v>14.508426087574374</v>
      </c>
      <c r="D187">
        <v>20.110587525663217</v>
      </c>
    </row>
    <row r="188" spans="1:4" x14ac:dyDescent="0.35">
      <c r="A188" t="s">
        <v>292</v>
      </c>
      <c r="B188">
        <v>187</v>
      </c>
      <c r="C188">
        <v>0.1102293057529576</v>
      </c>
      <c r="D188">
        <v>0.18988010477548734</v>
      </c>
    </row>
    <row r="189" spans="1:4" x14ac:dyDescent="0.35">
      <c r="A189" t="s">
        <v>293</v>
      </c>
      <c r="B189">
        <v>188</v>
      </c>
      <c r="C189">
        <v>5.4906449607539738</v>
      </c>
      <c r="D189">
        <v>12.311349761721068</v>
      </c>
    </row>
    <row r="190" spans="1:4" x14ac:dyDescent="0.35">
      <c r="A190" t="s">
        <v>294</v>
      </c>
      <c r="B190">
        <v>189</v>
      </c>
      <c r="C190">
        <v>12.958971025264164</v>
      </c>
      <c r="D190">
        <v>19.41999436010315</v>
      </c>
    </row>
    <row r="191" spans="1:4" x14ac:dyDescent="0.35">
      <c r="A191" t="s">
        <v>295</v>
      </c>
      <c r="B191">
        <v>190</v>
      </c>
      <c r="C191">
        <v>19.977707970840822</v>
      </c>
      <c r="D191">
        <v>35.686249972710485</v>
      </c>
    </row>
    <row r="192" spans="1:4" x14ac:dyDescent="0.35">
      <c r="A192" t="s">
        <v>296</v>
      </c>
      <c r="B192">
        <v>191</v>
      </c>
      <c r="C192">
        <v>9.5130139266640388</v>
      </c>
      <c r="D192">
        <v>25.315720683212309</v>
      </c>
    </row>
    <row r="193" spans="1:4" x14ac:dyDescent="0.35">
      <c r="A193" t="s">
        <v>297</v>
      </c>
      <c r="B193">
        <v>192</v>
      </c>
      <c r="C193">
        <v>3.009835542792112</v>
      </c>
      <c r="D193">
        <v>4.2277782769917334</v>
      </c>
    </row>
    <row r="194" spans="1:4" x14ac:dyDescent="0.35">
      <c r="A194" t="s">
        <v>298</v>
      </c>
      <c r="B194">
        <v>193</v>
      </c>
      <c r="C194">
        <v>16.897314541260712</v>
      </c>
      <c r="D194">
        <v>23.825215211669775</v>
      </c>
    </row>
    <row r="195" spans="1:4" x14ac:dyDescent="0.35">
      <c r="A195" t="s">
        <v>299</v>
      </c>
      <c r="B195">
        <v>194</v>
      </c>
      <c r="C195">
        <v>2.5991815648614121</v>
      </c>
      <c r="D195">
        <v>4.9244780472016281</v>
      </c>
    </row>
    <row r="196" spans="1:4" x14ac:dyDescent="0.35">
      <c r="A196" t="s">
        <v>300</v>
      </c>
      <c r="B196">
        <v>195</v>
      </c>
      <c r="C196">
        <v>3.4037329043956022</v>
      </c>
      <c r="D196">
        <v>7.2293728233032519</v>
      </c>
    </row>
    <row r="197" spans="1:4" x14ac:dyDescent="0.35">
      <c r="A197" t="s">
        <v>301</v>
      </c>
      <c r="B197">
        <v>196</v>
      </c>
      <c r="C197">
        <v>109.71348710414024</v>
      </c>
      <c r="D197">
        <v>41.799359291635497</v>
      </c>
    </row>
    <row r="198" spans="1:4" x14ac:dyDescent="0.35">
      <c r="A198" t="s">
        <v>302</v>
      </c>
      <c r="B198">
        <v>197</v>
      </c>
      <c r="C198">
        <v>259.59636706227127</v>
      </c>
      <c r="D198">
        <v>146.69280157644684</v>
      </c>
    </row>
    <row r="199" spans="1:4" x14ac:dyDescent="0.35">
      <c r="A199" t="s">
        <v>303</v>
      </c>
      <c r="B199">
        <v>198</v>
      </c>
      <c r="C199">
        <v>86.979109007152019</v>
      </c>
      <c r="D199">
        <v>48.788538037210337</v>
      </c>
    </row>
    <row r="200" spans="1:4" x14ac:dyDescent="0.35">
      <c r="A200" t="s">
        <v>304</v>
      </c>
      <c r="B200">
        <v>199</v>
      </c>
      <c r="C200">
        <v>120.09657359675835</v>
      </c>
      <c r="D200">
        <v>38.036797760799416</v>
      </c>
    </row>
    <row r="201" spans="1:4" x14ac:dyDescent="0.35">
      <c r="A201" t="s">
        <v>305</v>
      </c>
      <c r="B201">
        <v>200</v>
      </c>
      <c r="C201">
        <v>0</v>
      </c>
      <c r="D20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1.6320717563561506</v>
      </c>
      <c r="D2">
        <v>2.1508699762410326</v>
      </c>
    </row>
    <row r="3" spans="1:4" x14ac:dyDescent="0.35">
      <c r="A3" t="s">
        <v>110</v>
      </c>
      <c r="B3">
        <v>2</v>
      </c>
      <c r="C3">
        <v>169.58317502135316</v>
      </c>
      <c r="D3">
        <v>1455.9188072256734</v>
      </c>
    </row>
    <row r="4" spans="1:4" x14ac:dyDescent="0.35">
      <c r="A4" t="s">
        <v>111</v>
      </c>
      <c r="B4">
        <v>3</v>
      </c>
      <c r="C4">
        <v>313.68812989663741</v>
      </c>
      <c r="D4">
        <v>1626.1843188264954</v>
      </c>
    </row>
    <row r="5" spans="1:4" x14ac:dyDescent="0.35">
      <c r="A5" t="s">
        <v>112</v>
      </c>
      <c r="B5">
        <v>4</v>
      </c>
      <c r="C5">
        <v>639.10926429488393</v>
      </c>
      <c r="D5">
        <v>193.60716647280506</v>
      </c>
    </row>
    <row r="6" spans="1:4" x14ac:dyDescent="0.35">
      <c r="A6" t="s">
        <v>113</v>
      </c>
      <c r="B6">
        <v>5</v>
      </c>
      <c r="C6">
        <v>179.51122346493219</v>
      </c>
      <c r="D6">
        <v>929.53484920147093</v>
      </c>
    </row>
    <row r="7" spans="1:4" x14ac:dyDescent="0.35">
      <c r="A7" t="s">
        <v>114</v>
      </c>
      <c r="B7">
        <v>6</v>
      </c>
      <c r="C7">
        <v>6.0737399660303323E-2</v>
      </c>
      <c r="D7">
        <v>6.1048235811464744E-3</v>
      </c>
    </row>
    <row r="8" spans="1:4" x14ac:dyDescent="0.35">
      <c r="A8" t="s">
        <v>115</v>
      </c>
      <c r="B8">
        <v>7</v>
      </c>
      <c r="C8">
        <v>0.86271392111082668</v>
      </c>
      <c r="D8">
        <v>0.18807507024179113</v>
      </c>
    </row>
    <row r="9" spans="1:4" x14ac:dyDescent="0.35">
      <c r="A9" t="s">
        <v>116</v>
      </c>
      <c r="B9">
        <v>8</v>
      </c>
      <c r="C9">
        <v>203.08281196966541</v>
      </c>
      <c r="D9">
        <v>38.127033297289906</v>
      </c>
    </row>
    <row r="10" spans="1:4" x14ac:dyDescent="0.35">
      <c r="A10" t="s">
        <v>117</v>
      </c>
      <c r="B10">
        <v>9</v>
      </c>
      <c r="C10">
        <v>17.793669900368325</v>
      </c>
      <c r="D10">
        <v>79.649367142634873</v>
      </c>
    </row>
    <row r="11" spans="1:4" x14ac:dyDescent="0.35">
      <c r="A11" t="s">
        <v>118</v>
      </c>
      <c r="B11">
        <v>10</v>
      </c>
      <c r="C11">
        <v>131.09018083203728</v>
      </c>
      <c r="D11">
        <v>2.2866744916216888</v>
      </c>
    </row>
    <row r="12" spans="1:4" x14ac:dyDescent="0.35">
      <c r="A12" t="s">
        <v>119</v>
      </c>
      <c r="B12">
        <v>11</v>
      </c>
      <c r="C12">
        <v>66.322227672378773</v>
      </c>
      <c r="D12">
        <v>37.26311010461918</v>
      </c>
    </row>
    <row r="13" spans="1:4" x14ac:dyDescent="0.35">
      <c r="A13" t="s">
        <v>120</v>
      </c>
      <c r="B13">
        <v>12</v>
      </c>
      <c r="C13">
        <v>4.9396794586189827</v>
      </c>
      <c r="D13">
        <v>276.97134186553245</v>
      </c>
    </row>
    <row r="14" spans="1:4" x14ac:dyDescent="0.35">
      <c r="A14" t="s">
        <v>121</v>
      </c>
      <c r="B14">
        <v>13</v>
      </c>
      <c r="C14">
        <v>13.584831995663837</v>
      </c>
      <c r="D14">
        <v>88.384209304516247</v>
      </c>
    </row>
    <row r="15" spans="1:4" x14ac:dyDescent="0.35">
      <c r="A15" t="s">
        <v>122</v>
      </c>
      <c r="B15">
        <v>14</v>
      </c>
      <c r="C15">
        <v>0</v>
      </c>
      <c r="D15">
        <v>0</v>
      </c>
    </row>
    <row r="16" spans="1:4" x14ac:dyDescent="0.35">
      <c r="A16" t="s">
        <v>123</v>
      </c>
      <c r="B16">
        <v>15</v>
      </c>
      <c r="C16">
        <v>0.31785282539831067</v>
      </c>
      <c r="D16">
        <v>7.7482893223980929</v>
      </c>
    </row>
    <row r="17" spans="1:4" x14ac:dyDescent="0.35">
      <c r="A17" t="s">
        <v>124</v>
      </c>
      <c r="B17">
        <v>16</v>
      </c>
      <c r="C17">
        <v>0</v>
      </c>
      <c r="D17">
        <v>0</v>
      </c>
    </row>
    <row r="18" spans="1:4" x14ac:dyDescent="0.35">
      <c r="A18" t="s">
        <v>125</v>
      </c>
      <c r="B18">
        <v>17</v>
      </c>
      <c r="C18">
        <v>0</v>
      </c>
      <c r="D18">
        <v>0</v>
      </c>
    </row>
    <row r="19" spans="1:4" x14ac:dyDescent="0.35">
      <c r="A19" t="s">
        <v>126</v>
      </c>
      <c r="B19">
        <v>18</v>
      </c>
      <c r="C19">
        <v>16.790383946763765</v>
      </c>
      <c r="D19">
        <v>141.48441391812062</v>
      </c>
    </row>
    <row r="20" spans="1:4" x14ac:dyDescent="0.35">
      <c r="A20" t="s">
        <v>127</v>
      </c>
      <c r="B20">
        <v>19</v>
      </c>
      <c r="C20">
        <v>67.427647106709969</v>
      </c>
      <c r="D20">
        <v>7.5776925930436052</v>
      </c>
    </row>
    <row r="21" spans="1:4" x14ac:dyDescent="0.35">
      <c r="A21" t="s">
        <v>128</v>
      </c>
      <c r="B21">
        <v>20</v>
      </c>
      <c r="C21">
        <v>17.284386922669849</v>
      </c>
      <c r="D21">
        <v>0</v>
      </c>
    </row>
    <row r="22" spans="1:4" x14ac:dyDescent="0.35">
      <c r="A22" t="s">
        <v>129</v>
      </c>
      <c r="B22">
        <v>21</v>
      </c>
      <c r="C22">
        <v>1.7406814508339492</v>
      </c>
      <c r="D22">
        <v>0</v>
      </c>
    </row>
    <row r="23" spans="1:4" x14ac:dyDescent="0.35">
      <c r="A23" t="s">
        <v>130</v>
      </c>
      <c r="B23">
        <v>22</v>
      </c>
      <c r="C23">
        <v>62.723939245204221</v>
      </c>
      <c r="D23">
        <v>0</v>
      </c>
    </row>
    <row r="24" spans="1:4" x14ac:dyDescent="0.35">
      <c r="A24" t="s">
        <v>131</v>
      </c>
      <c r="B24">
        <v>23</v>
      </c>
      <c r="C24">
        <v>3.2780134450283547</v>
      </c>
      <c r="D24">
        <v>0</v>
      </c>
    </row>
    <row r="25" spans="1:4" x14ac:dyDescent="0.35">
      <c r="A25" t="s">
        <v>132</v>
      </c>
      <c r="B25">
        <v>24</v>
      </c>
      <c r="C25">
        <v>0</v>
      </c>
      <c r="D25">
        <v>0</v>
      </c>
    </row>
    <row r="26" spans="1:4" x14ac:dyDescent="0.35">
      <c r="A26" t="s">
        <v>133</v>
      </c>
      <c r="B26">
        <v>25</v>
      </c>
      <c r="C26">
        <v>12.097063870847597</v>
      </c>
      <c r="D26">
        <v>0.97970331603754657</v>
      </c>
    </row>
    <row r="27" spans="1:4" x14ac:dyDescent="0.35">
      <c r="A27" t="s">
        <v>134</v>
      </c>
      <c r="B27">
        <v>26</v>
      </c>
      <c r="C27">
        <v>0.74537913688897073</v>
      </c>
      <c r="D27">
        <v>0</v>
      </c>
    </row>
    <row r="28" spans="1:4" x14ac:dyDescent="0.35">
      <c r="A28" t="s">
        <v>135</v>
      </c>
      <c r="B28">
        <v>27</v>
      </c>
      <c r="C28">
        <v>0.14715015846285176</v>
      </c>
      <c r="D28">
        <v>1.0868082361026037E-2</v>
      </c>
    </row>
    <row r="29" spans="1:4" x14ac:dyDescent="0.35">
      <c r="A29" t="s">
        <v>136</v>
      </c>
      <c r="B29">
        <v>28</v>
      </c>
      <c r="C29">
        <v>1644.7254719182436</v>
      </c>
      <c r="D29">
        <v>43.91288051004274</v>
      </c>
    </row>
    <row r="30" spans="1:4" x14ac:dyDescent="0.35">
      <c r="A30" t="s">
        <v>137</v>
      </c>
      <c r="B30">
        <v>29</v>
      </c>
      <c r="C30">
        <v>73.271097777743918</v>
      </c>
      <c r="D30">
        <v>48.762671414080799</v>
      </c>
    </row>
    <row r="31" spans="1:4" x14ac:dyDescent="0.35">
      <c r="A31" t="s">
        <v>138</v>
      </c>
      <c r="B31">
        <v>30</v>
      </c>
      <c r="C31">
        <v>0</v>
      </c>
      <c r="D31">
        <v>0</v>
      </c>
    </row>
    <row r="32" spans="1:4" x14ac:dyDescent="0.35">
      <c r="A32" t="s">
        <v>139</v>
      </c>
      <c r="B32">
        <v>31</v>
      </c>
      <c r="C32">
        <v>0.1309900527952054</v>
      </c>
      <c r="D32">
        <v>1.9277395679126282E-2</v>
      </c>
    </row>
    <row r="33" spans="1:4" x14ac:dyDescent="0.35">
      <c r="A33" t="s">
        <v>140</v>
      </c>
      <c r="B33">
        <v>32</v>
      </c>
      <c r="C33">
        <v>0</v>
      </c>
      <c r="D33">
        <v>0</v>
      </c>
    </row>
    <row r="34" spans="1:4" x14ac:dyDescent="0.35">
      <c r="A34" t="s">
        <v>141</v>
      </c>
      <c r="B34">
        <v>33</v>
      </c>
      <c r="C34">
        <v>81.84376667033564</v>
      </c>
      <c r="D34">
        <v>5.6741737538322332E-2</v>
      </c>
    </row>
    <row r="35" spans="1:4" x14ac:dyDescent="0.35">
      <c r="A35" t="s">
        <v>142</v>
      </c>
      <c r="B35">
        <v>34</v>
      </c>
      <c r="C35">
        <v>0</v>
      </c>
      <c r="D35">
        <v>111.76462813928157</v>
      </c>
    </row>
    <row r="36" spans="1:4" x14ac:dyDescent="0.35">
      <c r="A36" t="s">
        <v>143</v>
      </c>
      <c r="B36">
        <v>35</v>
      </c>
      <c r="C36">
        <v>0</v>
      </c>
      <c r="D36">
        <v>0</v>
      </c>
    </row>
    <row r="37" spans="1:4" x14ac:dyDescent="0.35">
      <c r="A37" t="s">
        <v>144</v>
      </c>
      <c r="B37">
        <v>36</v>
      </c>
      <c r="C37">
        <v>7.6716710860239266</v>
      </c>
      <c r="D37">
        <v>0</v>
      </c>
    </row>
    <row r="38" spans="1:4" x14ac:dyDescent="0.35">
      <c r="A38" t="s">
        <v>145</v>
      </c>
      <c r="B38">
        <v>37</v>
      </c>
      <c r="C38">
        <v>0</v>
      </c>
      <c r="D38">
        <v>39.005636127016651</v>
      </c>
    </row>
    <row r="39" spans="1:4" x14ac:dyDescent="0.35">
      <c r="A39" t="s">
        <v>146</v>
      </c>
      <c r="B39">
        <v>38</v>
      </c>
      <c r="C39">
        <v>0.71481932075918142</v>
      </c>
      <c r="D39">
        <v>7.6860484347299334</v>
      </c>
    </row>
    <row r="40" spans="1:4" x14ac:dyDescent="0.35">
      <c r="A40" t="s">
        <v>147</v>
      </c>
      <c r="B40">
        <v>39</v>
      </c>
      <c r="C40">
        <v>1.3059747587618666</v>
      </c>
      <c r="D40">
        <v>5.127596243720256</v>
      </c>
    </row>
    <row r="41" spans="1:4" x14ac:dyDescent="0.35">
      <c r="A41" t="s">
        <v>148</v>
      </c>
      <c r="B41">
        <v>40</v>
      </c>
      <c r="C41">
        <v>4.2302143620050678</v>
      </c>
      <c r="D41">
        <v>3.3587116795705416</v>
      </c>
    </row>
    <row r="42" spans="1:4" x14ac:dyDescent="0.35">
      <c r="A42" t="s">
        <v>149</v>
      </c>
      <c r="B42">
        <v>41</v>
      </c>
      <c r="C42">
        <v>29.489041404423197</v>
      </c>
      <c r="D42">
        <v>15.5696102784343</v>
      </c>
    </row>
    <row r="43" spans="1:4" x14ac:dyDescent="0.35">
      <c r="A43" t="s">
        <v>150</v>
      </c>
      <c r="B43">
        <v>42</v>
      </c>
      <c r="C43">
        <v>39.185057446352261</v>
      </c>
      <c r="D43">
        <v>157.9080731277366</v>
      </c>
    </row>
    <row r="44" spans="1:4" x14ac:dyDescent="0.35">
      <c r="A44" t="s">
        <v>151</v>
      </c>
      <c r="B44">
        <v>43</v>
      </c>
      <c r="C44">
        <v>51.462782750366884</v>
      </c>
      <c r="D44">
        <v>26.17342128080006</v>
      </c>
    </row>
    <row r="45" spans="1:4" x14ac:dyDescent="0.35">
      <c r="A45" t="s">
        <v>152</v>
      </c>
      <c r="B45">
        <v>44</v>
      </c>
      <c r="C45">
        <v>407.52693733110277</v>
      </c>
      <c r="D45">
        <v>53.328466460014724</v>
      </c>
    </row>
    <row r="46" spans="1:4" x14ac:dyDescent="0.35">
      <c r="A46" t="s">
        <v>153</v>
      </c>
      <c r="B46">
        <v>45</v>
      </c>
      <c r="C46">
        <v>201.12727112456696</v>
      </c>
      <c r="D46">
        <v>157.35601396956142</v>
      </c>
    </row>
    <row r="47" spans="1:4" x14ac:dyDescent="0.35">
      <c r="A47" t="s">
        <v>154</v>
      </c>
      <c r="B47">
        <v>46</v>
      </c>
      <c r="C47">
        <v>48.703476427237156</v>
      </c>
      <c r="D47">
        <v>186.8959382392656</v>
      </c>
    </row>
    <row r="48" spans="1:4" x14ac:dyDescent="0.35">
      <c r="A48" t="s">
        <v>155</v>
      </c>
      <c r="B48">
        <v>47</v>
      </c>
      <c r="C48">
        <v>96.95568434994135</v>
      </c>
      <c r="D48">
        <v>226.64797860280299</v>
      </c>
    </row>
    <row r="49" spans="1:4" x14ac:dyDescent="0.35">
      <c r="A49" t="s">
        <v>156</v>
      </c>
      <c r="B49">
        <v>48</v>
      </c>
      <c r="C49">
        <v>408.5533510432353</v>
      </c>
      <c r="D49">
        <v>150.22352797629264</v>
      </c>
    </row>
    <row r="50" spans="1:4" x14ac:dyDescent="0.35">
      <c r="A50" t="s">
        <v>157</v>
      </c>
      <c r="B50">
        <v>49</v>
      </c>
      <c r="C50">
        <v>15.179430678033238</v>
      </c>
      <c r="D50">
        <v>7.8722529780087251</v>
      </c>
    </row>
    <row r="51" spans="1:4" x14ac:dyDescent="0.35">
      <c r="A51" t="s">
        <v>158</v>
      </c>
      <c r="B51">
        <v>50</v>
      </c>
      <c r="C51">
        <v>80.283312145674714</v>
      </c>
      <c r="D51">
        <v>6.1421181774683893</v>
      </c>
    </row>
    <row r="52" spans="1:4" x14ac:dyDescent="0.35">
      <c r="A52" t="s">
        <v>159</v>
      </c>
      <c r="B52">
        <v>51</v>
      </c>
      <c r="C52">
        <v>2058.7853316721385</v>
      </c>
      <c r="D52">
        <v>772.8878312850361</v>
      </c>
    </row>
    <row r="53" spans="1:4" x14ac:dyDescent="0.35">
      <c r="A53" t="s">
        <v>160</v>
      </c>
      <c r="B53">
        <v>52</v>
      </c>
      <c r="C53">
        <v>327.63710873470461</v>
      </c>
      <c r="D53">
        <v>160.17931138570796</v>
      </c>
    </row>
    <row r="54" spans="1:4" x14ac:dyDescent="0.35">
      <c r="A54" t="s">
        <v>161</v>
      </c>
      <c r="B54">
        <v>53</v>
      </c>
      <c r="C54">
        <v>136.33888509212468</v>
      </c>
      <c r="D54">
        <v>23.440768923896218</v>
      </c>
    </row>
    <row r="55" spans="1:4" x14ac:dyDescent="0.35">
      <c r="A55" t="s">
        <v>162</v>
      </c>
      <c r="B55">
        <v>54</v>
      </c>
      <c r="C55">
        <v>113.47915937326552</v>
      </c>
      <c r="D55">
        <v>365.8593468502541</v>
      </c>
    </row>
    <row r="56" spans="1:4" x14ac:dyDescent="0.35">
      <c r="A56" t="s">
        <v>163</v>
      </c>
      <c r="B56">
        <v>55</v>
      </c>
      <c r="C56">
        <v>3094.398210033261</v>
      </c>
      <c r="D56">
        <v>1872.2422288996452</v>
      </c>
    </row>
    <row r="57" spans="1:4" x14ac:dyDescent="0.35">
      <c r="A57" t="s">
        <v>164</v>
      </c>
      <c r="B57">
        <v>56</v>
      </c>
      <c r="C57">
        <v>906.9041282904742</v>
      </c>
      <c r="D57">
        <v>2133.3988822785363</v>
      </c>
    </row>
    <row r="58" spans="1:4" x14ac:dyDescent="0.35">
      <c r="A58" t="s">
        <v>165</v>
      </c>
      <c r="B58">
        <v>57</v>
      </c>
      <c r="C58">
        <v>1214.9818643692909</v>
      </c>
      <c r="D58">
        <v>1071.9187062276917</v>
      </c>
    </row>
    <row r="59" spans="1:4" x14ac:dyDescent="0.35">
      <c r="A59" t="s">
        <v>166</v>
      </c>
      <c r="B59">
        <v>58</v>
      </c>
      <c r="C59">
        <v>420.5521618001207</v>
      </c>
      <c r="D59">
        <v>2779.9959734003032</v>
      </c>
    </row>
    <row r="60" spans="1:4" x14ac:dyDescent="0.35">
      <c r="A60" t="s">
        <v>167</v>
      </c>
      <c r="B60">
        <v>59</v>
      </c>
      <c r="C60">
        <v>0</v>
      </c>
      <c r="D60">
        <v>0</v>
      </c>
    </row>
    <row r="61" spans="1:4" x14ac:dyDescent="0.35">
      <c r="A61" t="s">
        <v>168</v>
      </c>
      <c r="B61">
        <v>60</v>
      </c>
      <c r="C61">
        <v>53.623600299895919</v>
      </c>
      <c r="D61">
        <v>22.140750311584142</v>
      </c>
    </row>
    <row r="62" spans="1:4" x14ac:dyDescent="0.35">
      <c r="A62" t="s">
        <v>169</v>
      </c>
      <c r="B62">
        <v>61</v>
      </c>
      <c r="C62">
        <v>0</v>
      </c>
      <c r="D62">
        <v>0</v>
      </c>
    </row>
    <row r="63" spans="1:4" x14ac:dyDescent="0.35">
      <c r="A63" t="s">
        <v>103</v>
      </c>
      <c r="B63">
        <v>62</v>
      </c>
      <c r="C63">
        <v>920.05400586824237</v>
      </c>
      <c r="D63">
        <v>373.34876743166222</v>
      </c>
    </row>
    <row r="64" spans="1:4" x14ac:dyDescent="0.35">
      <c r="A64" t="s">
        <v>170</v>
      </c>
      <c r="B64">
        <v>63</v>
      </c>
      <c r="C64">
        <v>172.98385497494758</v>
      </c>
      <c r="D64">
        <v>112.18083946412428</v>
      </c>
    </row>
    <row r="65" spans="1:4" x14ac:dyDescent="0.35">
      <c r="A65" t="s">
        <v>171</v>
      </c>
      <c r="B65">
        <v>64</v>
      </c>
      <c r="C65">
        <v>135.8328149360332</v>
      </c>
      <c r="D65">
        <v>0</v>
      </c>
    </row>
    <row r="66" spans="1:4" x14ac:dyDescent="0.35">
      <c r="A66" t="s">
        <v>172</v>
      </c>
      <c r="B66">
        <v>65</v>
      </c>
      <c r="C66">
        <v>0</v>
      </c>
      <c r="D66">
        <v>0</v>
      </c>
    </row>
    <row r="67" spans="1:4" x14ac:dyDescent="0.35">
      <c r="A67" t="s">
        <v>173</v>
      </c>
      <c r="B67">
        <v>66</v>
      </c>
      <c r="C67">
        <v>0</v>
      </c>
      <c r="D67">
        <v>0</v>
      </c>
    </row>
    <row r="68" spans="1:4" x14ac:dyDescent="0.35">
      <c r="A68" t="s">
        <v>174</v>
      </c>
      <c r="B68">
        <v>67</v>
      </c>
      <c r="C68">
        <v>268.207706408592</v>
      </c>
      <c r="D68">
        <v>980.04485854758173</v>
      </c>
    </row>
    <row r="69" spans="1:4" x14ac:dyDescent="0.35">
      <c r="A69" t="s">
        <v>175</v>
      </c>
      <c r="B69">
        <v>68</v>
      </c>
      <c r="C69">
        <v>0</v>
      </c>
      <c r="D69">
        <v>0</v>
      </c>
    </row>
    <row r="70" spans="1:4" x14ac:dyDescent="0.35">
      <c r="A70" t="s">
        <v>176</v>
      </c>
      <c r="B70">
        <v>69</v>
      </c>
      <c r="C70">
        <v>0</v>
      </c>
      <c r="D70">
        <v>0</v>
      </c>
    </row>
    <row r="71" spans="1:4" x14ac:dyDescent="0.35">
      <c r="A71" t="s">
        <v>177</v>
      </c>
      <c r="B71">
        <v>70</v>
      </c>
      <c r="C71">
        <v>58.224774388658076</v>
      </c>
      <c r="D71">
        <v>43.594523598678578</v>
      </c>
    </row>
    <row r="72" spans="1:4" x14ac:dyDescent="0.35">
      <c r="A72" t="s">
        <v>178</v>
      </c>
      <c r="B72">
        <v>71</v>
      </c>
      <c r="C72">
        <v>2.3351748944036181</v>
      </c>
      <c r="D72">
        <v>3.2784601295559521</v>
      </c>
    </row>
    <row r="73" spans="1:4" x14ac:dyDescent="0.35">
      <c r="A73" t="s">
        <v>179</v>
      </c>
      <c r="B73">
        <v>72</v>
      </c>
      <c r="C73">
        <v>0</v>
      </c>
      <c r="D73">
        <v>0</v>
      </c>
    </row>
    <row r="74" spans="1:4" x14ac:dyDescent="0.35">
      <c r="A74" t="s">
        <v>180</v>
      </c>
      <c r="B74">
        <v>73</v>
      </c>
      <c r="C74">
        <v>130.10536825383383</v>
      </c>
      <c r="D74">
        <v>60.269294008718958</v>
      </c>
    </row>
    <row r="75" spans="1:4" x14ac:dyDescent="0.35">
      <c r="A75" t="s">
        <v>181</v>
      </c>
      <c r="B75">
        <v>74</v>
      </c>
      <c r="C75">
        <v>3.6241134134965898E-3</v>
      </c>
      <c r="D75">
        <v>5.9414998395188913E-4</v>
      </c>
    </row>
    <row r="76" spans="1:4" x14ac:dyDescent="0.35">
      <c r="A76" t="s">
        <v>182</v>
      </c>
      <c r="B76">
        <v>75</v>
      </c>
      <c r="C76">
        <v>134.94597627437039</v>
      </c>
      <c r="D76">
        <v>72.964505536343864</v>
      </c>
    </row>
    <row r="77" spans="1:4" x14ac:dyDescent="0.35">
      <c r="A77" t="s">
        <v>183</v>
      </c>
      <c r="B77">
        <v>76</v>
      </c>
      <c r="C77">
        <v>108.07194498168522</v>
      </c>
      <c r="D77">
        <v>3.1084651316183001</v>
      </c>
    </row>
    <row r="78" spans="1:4" x14ac:dyDescent="0.35">
      <c r="A78" t="s">
        <v>184</v>
      </c>
      <c r="B78">
        <v>77</v>
      </c>
      <c r="C78">
        <v>0</v>
      </c>
      <c r="D78">
        <v>0</v>
      </c>
    </row>
    <row r="79" spans="1:4" x14ac:dyDescent="0.35">
      <c r="A79" t="s">
        <v>185</v>
      </c>
      <c r="B79">
        <v>78</v>
      </c>
      <c r="C79">
        <v>80.551852313613239</v>
      </c>
      <c r="D79">
        <v>25.915870991254213</v>
      </c>
    </row>
    <row r="80" spans="1:4" x14ac:dyDescent="0.35">
      <c r="A80" t="s">
        <v>186</v>
      </c>
      <c r="B80">
        <v>79</v>
      </c>
      <c r="C80">
        <v>5.8582989871234732</v>
      </c>
      <c r="D80">
        <v>25.257567938554757</v>
      </c>
    </row>
    <row r="81" spans="1:4" x14ac:dyDescent="0.35">
      <c r="A81" t="s">
        <v>187</v>
      </c>
      <c r="B81">
        <v>80</v>
      </c>
      <c r="C81">
        <v>3.4904451475711284</v>
      </c>
      <c r="D81">
        <v>0</v>
      </c>
    </row>
    <row r="82" spans="1:4" x14ac:dyDescent="0.35">
      <c r="A82" t="s">
        <v>188</v>
      </c>
      <c r="B82">
        <v>81</v>
      </c>
      <c r="C82">
        <v>60.381327557042368</v>
      </c>
      <c r="D82">
        <v>0.78052555682990343</v>
      </c>
    </row>
    <row r="83" spans="1:4" x14ac:dyDescent="0.35">
      <c r="A83" t="s">
        <v>189</v>
      </c>
      <c r="B83">
        <v>82</v>
      </c>
      <c r="C83">
        <v>1.0804509622758913</v>
      </c>
      <c r="D83">
        <v>0</v>
      </c>
    </row>
    <row r="84" spans="1:4" x14ac:dyDescent="0.35">
      <c r="A84" t="s">
        <v>190</v>
      </c>
      <c r="B84">
        <v>83</v>
      </c>
      <c r="C84">
        <v>5.2959240827628076</v>
      </c>
      <c r="D84">
        <v>7.7145957091545974</v>
      </c>
    </row>
    <row r="85" spans="1:4" x14ac:dyDescent="0.35">
      <c r="A85" t="s">
        <v>191</v>
      </c>
      <c r="B85">
        <v>84</v>
      </c>
      <c r="C85">
        <v>3.2917034981359641</v>
      </c>
      <c r="D85">
        <v>6.489629927351003</v>
      </c>
    </row>
    <row r="86" spans="1:4" x14ac:dyDescent="0.35">
      <c r="A86" t="s">
        <v>192</v>
      </c>
      <c r="B86">
        <v>85</v>
      </c>
      <c r="C86">
        <v>1.0388580257806124</v>
      </c>
      <c r="D86">
        <v>0</v>
      </c>
    </row>
    <row r="87" spans="1:4" x14ac:dyDescent="0.35">
      <c r="A87" t="s">
        <v>193</v>
      </c>
      <c r="B87">
        <v>86</v>
      </c>
      <c r="C87">
        <v>737.45076704542953</v>
      </c>
      <c r="D87">
        <v>410.47443446734741</v>
      </c>
    </row>
    <row r="88" spans="1:4" x14ac:dyDescent="0.35">
      <c r="A88" t="s">
        <v>194</v>
      </c>
      <c r="B88">
        <v>87</v>
      </c>
      <c r="C88">
        <v>0</v>
      </c>
      <c r="D88">
        <v>0</v>
      </c>
    </row>
    <row r="89" spans="1:4" x14ac:dyDescent="0.35">
      <c r="A89" t="s">
        <v>195</v>
      </c>
      <c r="B89">
        <v>88</v>
      </c>
      <c r="C89">
        <v>11.796596335200947</v>
      </c>
      <c r="D89">
        <v>4.6534569500258707</v>
      </c>
    </row>
    <row r="90" spans="1:4" x14ac:dyDescent="0.35">
      <c r="A90" t="s">
        <v>196</v>
      </c>
      <c r="B90">
        <v>89</v>
      </c>
      <c r="C90">
        <v>136.02376552650085</v>
      </c>
      <c r="D90">
        <v>450.97207930895212</v>
      </c>
    </row>
    <row r="91" spans="1:4" x14ac:dyDescent="0.35">
      <c r="A91" t="s">
        <v>197</v>
      </c>
      <c r="B91">
        <v>90</v>
      </c>
      <c r="C91">
        <v>2664.6435488812112</v>
      </c>
      <c r="D91">
        <v>1373.418057433486</v>
      </c>
    </row>
    <row r="92" spans="1:4" x14ac:dyDescent="0.35">
      <c r="A92" t="s">
        <v>198</v>
      </c>
      <c r="B92">
        <v>91</v>
      </c>
      <c r="C92">
        <v>0.15254674339958557</v>
      </c>
      <c r="D92">
        <v>0</v>
      </c>
    </row>
    <row r="93" spans="1:4" x14ac:dyDescent="0.35">
      <c r="A93" t="s">
        <v>199</v>
      </c>
      <c r="B93">
        <v>92</v>
      </c>
      <c r="C93">
        <v>3.3897788763096157</v>
      </c>
      <c r="D93">
        <v>0</v>
      </c>
    </row>
    <row r="94" spans="1:4" x14ac:dyDescent="0.35">
      <c r="A94" t="s">
        <v>200</v>
      </c>
      <c r="B94">
        <v>93</v>
      </c>
      <c r="C94">
        <v>0.54027944373376924</v>
      </c>
      <c r="D94">
        <v>4.1113997366798625</v>
      </c>
    </row>
    <row r="95" spans="1:4" x14ac:dyDescent="0.35">
      <c r="A95" t="s">
        <v>201</v>
      </c>
      <c r="B95">
        <v>94</v>
      </c>
      <c r="C95">
        <v>0.14891043175209359</v>
      </c>
      <c r="D95">
        <v>0</v>
      </c>
    </row>
    <row r="96" spans="1:4" x14ac:dyDescent="0.35">
      <c r="A96" t="s">
        <v>202</v>
      </c>
      <c r="B96">
        <v>95</v>
      </c>
      <c r="C96">
        <v>0.1710666198246808</v>
      </c>
      <c r="D96">
        <v>0</v>
      </c>
    </row>
    <row r="97" spans="1:4" x14ac:dyDescent="0.35">
      <c r="A97" t="s">
        <v>203</v>
      </c>
      <c r="B97">
        <v>96</v>
      </c>
      <c r="C97">
        <v>3126.2300186280104</v>
      </c>
      <c r="D97">
        <v>3397.5450673731111</v>
      </c>
    </row>
    <row r="98" spans="1:4" x14ac:dyDescent="0.35">
      <c r="A98" t="s">
        <v>204</v>
      </c>
      <c r="B98">
        <v>97</v>
      </c>
      <c r="C98">
        <v>229.80120048816136</v>
      </c>
      <c r="D98">
        <v>165.90791089664205</v>
      </c>
    </row>
    <row r="99" spans="1:4" x14ac:dyDescent="0.35">
      <c r="A99" t="s">
        <v>205</v>
      </c>
      <c r="B99">
        <v>98</v>
      </c>
      <c r="C99">
        <v>0</v>
      </c>
      <c r="D99">
        <v>0</v>
      </c>
    </row>
    <row r="100" spans="1:4" x14ac:dyDescent="0.35">
      <c r="A100" t="s">
        <v>206</v>
      </c>
      <c r="B100">
        <v>99</v>
      </c>
      <c r="C100">
        <v>158.30897017099821</v>
      </c>
      <c r="D100">
        <v>229.32414197495561</v>
      </c>
    </row>
    <row r="101" spans="1:4" x14ac:dyDescent="0.35">
      <c r="A101" t="s">
        <v>207</v>
      </c>
      <c r="B101">
        <v>100</v>
      </c>
      <c r="C101">
        <v>49.032053252694212</v>
      </c>
      <c r="D101">
        <v>3.3366777833391512</v>
      </c>
    </row>
    <row r="102" spans="1:4" x14ac:dyDescent="0.35">
      <c r="A102" t="s">
        <v>208</v>
      </c>
      <c r="B102">
        <v>101</v>
      </c>
      <c r="C102">
        <v>103.5921294429635</v>
      </c>
      <c r="D102">
        <v>73.015808162352627</v>
      </c>
    </row>
    <row r="103" spans="1:4" x14ac:dyDescent="0.35">
      <c r="A103" t="s">
        <v>209</v>
      </c>
      <c r="B103">
        <v>102</v>
      </c>
      <c r="C103">
        <v>0</v>
      </c>
      <c r="D103">
        <v>0</v>
      </c>
    </row>
    <row r="104" spans="1:4" x14ac:dyDescent="0.35">
      <c r="A104" t="s">
        <v>104</v>
      </c>
      <c r="B104">
        <v>103</v>
      </c>
      <c r="C104">
        <v>200.77873825752377</v>
      </c>
      <c r="D104">
        <v>46.060104620756242</v>
      </c>
    </row>
    <row r="105" spans="1:4" x14ac:dyDescent="0.35">
      <c r="A105" t="s">
        <v>210</v>
      </c>
      <c r="B105">
        <v>104</v>
      </c>
      <c r="C105">
        <v>2092.6658386742424</v>
      </c>
      <c r="D105">
        <v>1936.3480415226884</v>
      </c>
    </row>
    <row r="106" spans="1:4" x14ac:dyDescent="0.35">
      <c r="A106" t="s">
        <v>211</v>
      </c>
      <c r="B106">
        <v>105</v>
      </c>
      <c r="C106">
        <v>0</v>
      </c>
      <c r="D106">
        <v>0</v>
      </c>
    </row>
    <row r="107" spans="1:4" x14ac:dyDescent="0.35">
      <c r="A107" t="s">
        <v>212</v>
      </c>
      <c r="B107">
        <v>106</v>
      </c>
      <c r="C107">
        <v>22.937021630951108</v>
      </c>
      <c r="D107">
        <v>0.59871303116712837</v>
      </c>
    </row>
    <row r="108" spans="1:4" x14ac:dyDescent="0.35">
      <c r="A108" t="s">
        <v>213</v>
      </c>
      <c r="B108">
        <v>107</v>
      </c>
      <c r="C108">
        <v>0</v>
      </c>
      <c r="D108">
        <v>0</v>
      </c>
    </row>
    <row r="109" spans="1:4" x14ac:dyDescent="0.35">
      <c r="A109" t="s">
        <v>214</v>
      </c>
      <c r="B109">
        <v>108</v>
      </c>
      <c r="C109">
        <v>580.24589556825333</v>
      </c>
      <c r="D109">
        <v>452.18102425083413</v>
      </c>
    </row>
    <row r="110" spans="1:4" x14ac:dyDescent="0.35">
      <c r="A110" t="s">
        <v>215</v>
      </c>
      <c r="B110">
        <v>109</v>
      </c>
      <c r="C110">
        <v>0</v>
      </c>
      <c r="D110">
        <v>0</v>
      </c>
    </row>
    <row r="111" spans="1:4" x14ac:dyDescent="0.35">
      <c r="A111" t="s">
        <v>216</v>
      </c>
      <c r="B111">
        <v>110</v>
      </c>
      <c r="C111">
        <v>53.06686829397011</v>
      </c>
      <c r="D111">
        <v>20.789678534391772</v>
      </c>
    </row>
    <row r="112" spans="1:4" x14ac:dyDescent="0.35">
      <c r="A112" t="s">
        <v>217</v>
      </c>
      <c r="B112">
        <v>111</v>
      </c>
      <c r="C112">
        <v>0</v>
      </c>
      <c r="D112">
        <v>0</v>
      </c>
    </row>
    <row r="113" spans="1:4" x14ac:dyDescent="0.35">
      <c r="A113" t="s">
        <v>218</v>
      </c>
      <c r="B113">
        <v>112</v>
      </c>
      <c r="C113">
        <v>539.20065274083095</v>
      </c>
      <c r="D113">
        <v>248.70255491826981</v>
      </c>
    </row>
    <row r="114" spans="1:4" x14ac:dyDescent="0.35">
      <c r="A114" t="s">
        <v>219</v>
      </c>
      <c r="B114">
        <v>113</v>
      </c>
      <c r="C114">
        <v>0</v>
      </c>
      <c r="D114">
        <v>0</v>
      </c>
    </row>
    <row r="115" spans="1:4" x14ac:dyDescent="0.35">
      <c r="A115" t="s">
        <v>220</v>
      </c>
      <c r="B115">
        <v>114</v>
      </c>
      <c r="C115">
        <v>87.083785367112824</v>
      </c>
      <c r="D115">
        <v>42.424685389714689</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3095.5670785700736</v>
      </c>
      <c r="D118">
        <v>1994.9642219366397</v>
      </c>
    </row>
    <row r="119" spans="1:4" x14ac:dyDescent="0.35">
      <c r="A119" t="s">
        <v>224</v>
      </c>
      <c r="B119">
        <v>118</v>
      </c>
      <c r="C119">
        <v>5826.4861322978422</v>
      </c>
      <c r="D119">
        <v>3002.3673864840202</v>
      </c>
    </row>
    <row r="120" spans="1:4" x14ac:dyDescent="0.35">
      <c r="A120" t="s">
        <v>225</v>
      </c>
      <c r="B120">
        <v>119</v>
      </c>
      <c r="C120">
        <v>529.10921355183348</v>
      </c>
      <c r="D120">
        <v>648.84349701744588</v>
      </c>
    </row>
    <row r="121" spans="1:4" x14ac:dyDescent="0.35">
      <c r="A121" t="s">
        <v>226</v>
      </c>
      <c r="B121">
        <v>120</v>
      </c>
      <c r="C121">
        <v>4244.8675961475956</v>
      </c>
      <c r="D121">
        <v>4687.3404407686121</v>
      </c>
    </row>
    <row r="122" spans="1:4" x14ac:dyDescent="0.35">
      <c r="A122" t="s">
        <v>227</v>
      </c>
      <c r="B122">
        <v>121</v>
      </c>
      <c r="C122">
        <v>3185.0735527068027</v>
      </c>
      <c r="D122">
        <v>1197.2011452004012</v>
      </c>
    </row>
    <row r="123" spans="1:4" x14ac:dyDescent="0.35">
      <c r="A123" t="s">
        <v>228</v>
      </c>
      <c r="B123">
        <v>122</v>
      </c>
      <c r="C123">
        <v>1053.173122013332</v>
      </c>
      <c r="D123">
        <v>767.29190103107703</v>
      </c>
    </row>
    <row r="124" spans="1:4" x14ac:dyDescent="0.35">
      <c r="A124" t="s">
        <v>229</v>
      </c>
      <c r="B124">
        <v>123</v>
      </c>
      <c r="C124">
        <v>5050.3920510368098</v>
      </c>
      <c r="D124">
        <v>8560.1958578845151</v>
      </c>
    </row>
    <row r="125" spans="1:4" x14ac:dyDescent="0.35">
      <c r="A125" t="s">
        <v>230</v>
      </c>
      <c r="B125">
        <v>124</v>
      </c>
      <c r="C125">
        <v>528.1595014496578</v>
      </c>
      <c r="D125">
        <v>1782.4705194441869</v>
      </c>
    </row>
    <row r="126" spans="1:4" x14ac:dyDescent="0.35">
      <c r="A126" t="s">
        <v>231</v>
      </c>
      <c r="B126">
        <v>125</v>
      </c>
      <c r="C126">
        <v>983.95947460710545</v>
      </c>
      <c r="D126">
        <v>2660.583662933916</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1159.0242627656664</v>
      </c>
      <c r="D151">
        <v>530.02621212076144</v>
      </c>
    </row>
    <row r="152" spans="1:4" x14ac:dyDescent="0.35">
      <c r="A152" t="s">
        <v>257</v>
      </c>
      <c r="B152">
        <v>151</v>
      </c>
      <c r="C152">
        <v>0</v>
      </c>
      <c r="D152">
        <v>0</v>
      </c>
    </row>
    <row r="153" spans="1:4" x14ac:dyDescent="0.35">
      <c r="A153" t="s">
        <v>258</v>
      </c>
      <c r="B153">
        <v>152</v>
      </c>
      <c r="C153">
        <v>107.7771836266331</v>
      </c>
      <c r="D153">
        <v>32.452872618577274</v>
      </c>
    </row>
    <row r="154" spans="1:4" x14ac:dyDescent="0.35">
      <c r="A154" t="s">
        <v>259</v>
      </c>
      <c r="B154">
        <v>153</v>
      </c>
      <c r="C154">
        <v>17.827799558706708</v>
      </c>
      <c r="D154">
        <v>5.8899691422043849</v>
      </c>
    </row>
    <row r="155" spans="1:4" x14ac:dyDescent="0.35">
      <c r="A155" t="s">
        <v>260</v>
      </c>
      <c r="B155">
        <v>154</v>
      </c>
      <c r="C155">
        <v>593.14275381590198</v>
      </c>
      <c r="D155">
        <v>194.7503591504445</v>
      </c>
    </row>
    <row r="156" spans="1:4" x14ac:dyDescent="0.35">
      <c r="A156" t="s">
        <v>326</v>
      </c>
      <c r="B156">
        <v>155</v>
      </c>
      <c r="C156">
        <v>407.61155697164753</v>
      </c>
      <c r="D156">
        <v>131.92430882582556</v>
      </c>
    </row>
    <row r="157" spans="1:4" x14ac:dyDescent="0.35">
      <c r="A157" t="s">
        <v>261</v>
      </c>
      <c r="B157">
        <v>156</v>
      </c>
      <c r="C157">
        <v>2502.8683579726776</v>
      </c>
      <c r="D157">
        <v>1643.5091279645305</v>
      </c>
    </row>
    <row r="158" spans="1:4" x14ac:dyDescent="0.35">
      <c r="A158" t="s">
        <v>262</v>
      </c>
      <c r="B158">
        <v>157</v>
      </c>
      <c r="C158">
        <v>390.07743858006188</v>
      </c>
      <c r="D158">
        <v>530.22078501734734</v>
      </c>
    </row>
    <row r="159" spans="1:4" x14ac:dyDescent="0.35">
      <c r="A159" t="s">
        <v>263</v>
      </c>
      <c r="B159">
        <v>158</v>
      </c>
      <c r="C159">
        <v>1365.8433195509238</v>
      </c>
      <c r="D159">
        <v>3127.7657468958887</v>
      </c>
    </row>
    <row r="160" spans="1:4" x14ac:dyDescent="0.35">
      <c r="A160" t="s">
        <v>264</v>
      </c>
      <c r="B160">
        <v>159</v>
      </c>
      <c r="C160">
        <v>53.187217377015017</v>
      </c>
      <c r="D160">
        <v>160.38217336356161</v>
      </c>
    </row>
    <row r="161" spans="1:4" x14ac:dyDescent="0.35">
      <c r="A161" t="s">
        <v>265</v>
      </c>
      <c r="B161">
        <v>160</v>
      </c>
      <c r="C161">
        <v>166.01371741839745</v>
      </c>
      <c r="D161">
        <v>239.61140084905759</v>
      </c>
    </row>
    <row r="162" spans="1:4" x14ac:dyDescent="0.35">
      <c r="A162" t="s">
        <v>266</v>
      </c>
      <c r="B162">
        <v>161</v>
      </c>
      <c r="C162">
        <v>39.957684527435461</v>
      </c>
      <c r="D162">
        <v>60.851002768696581</v>
      </c>
    </row>
    <row r="163" spans="1:4" x14ac:dyDescent="0.35">
      <c r="A163" t="s">
        <v>267</v>
      </c>
      <c r="B163">
        <v>162</v>
      </c>
      <c r="C163">
        <v>563.46301274744769</v>
      </c>
      <c r="D163">
        <v>539.91297061908051</v>
      </c>
    </row>
    <row r="164" spans="1:4" x14ac:dyDescent="0.35">
      <c r="A164" t="s">
        <v>268</v>
      </c>
      <c r="B164">
        <v>163</v>
      </c>
      <c r="C164">
        <v>392.47424787470311</v>
      </c>
      <c r="D164">
        <v>792.8032706975232</v>
      </c>
    </row>
    <row r="165" spans="1:4" x14ac:dyDescent="0.35">
      <c r="A165" t="s">
        <v>269</v>
      </c>
      <c r="B165">
        <v>164</v>
      </c>
      <c r="C165">
        <v>647.37418920547987</v>
      </c>
      <c r="D165">
        <v>553.29671883671995</v>
      </c>
    </row>
    <row r="166" spans="1:4" x14ac:dyDescent="0.35">
      <c r="A166" t="s">
        <v>270</v>
      </c>
      <c r="B166">
        <v>165</v>
      </c>
      <c r="C166">
        <v>566.73005711219241</v>
      </c>
      <c r="D166">
        <v>159.29546071197507</v>
      </c>
    </row>
    <row r="167" spans="1:4" x14ac:dyDescent="0.35">
      <c r="A167" t="s">
        <v>271</v>
      </c>
      <c r="B167">
        <v>166</v>
      </c>
      <c r="C167">
        <v>321.21791852471893</v>
      </c>
      <c r="D167">
        <v>109.82923552616111</v>
      </c>
    </row>
    <row r="168" spans="1:4" x14ac:dyDescent="0.35">
      <c r="A168" t="s">
        <v>272</v>
      </c>
      <c r="B168">
        <v>167</v>
      </c>
      <c r="C168">
        <v>89.145051602428907</v>
      </c>
      <c r="D168">
        <v>29.882030372004376</v>
      </c>
    </row>
    <row r="169" spans="1:4" x14ac:dyDescent="0.35">
      <c r="A169" t="s">
        <v>273</v>
      </c>
      <c r="B169">
        <v>168</v>
      </c>
      <c r="C169">
        <v>702.87777949971553</v>
      </c>
      <c r="D169">
        <v>418.62775078454439</v>
      </c>
    </row>
    <row r="170" spans="1:4" x14ac:dyDescent="0.35">
      <c r="A170" t="s">
        <v>274</v>
      </c>
      <c r="B170">
        <v>169</v>
      </c>
      <c r="C170">
        <v>216.8800939663881</v>
      </c>
      <c r="D170">
        <v>29.88985227104191</v>
      </c>
    </row>
    <row r="171" spans="1:4" x14ac:dyDescent="0.35">
      <c r="A171" t="s">
        <v>275</v>
      </c>
      <c r="B171">
        <v>170</v>
      </c>
      <c r="C171">
        <v>662.05838989316874</v>
      </c>
      <c r="D171">
        <v>930.86746066898388</v>
      </c>
    </row>
    <row r="172" spans="1:4" x14ac:dyDescent="0.35">
      <c r="A172" t="s">
        <v>276</v>
      </c>
      <c r="B172">
        <v>171</v>
      </c>
      <c r="C172">
        <v>67.906277981511465</v>
      </c>
      <c r="D172">
        <v>252.99549399177999</v>
      </c>
    </row>
    <row r="173" spans="1:4" x14ac:dyDescent="0.35">
      <c r="A173" t="s">
        <v>277</v>
      </c>
      <c r="B173">
        <v>172</v>
      </c>
      <c r="C173">
        <v>2454.9298500733762</v>
      </c>
      <c r="D173">
        <v>2208.7685616954145</v>
      </c>
    </row>
    <row r="174" spans="1:4" x14ac:dyDescent="0.35">
      <c r="A174" t="s">
        <v>278</v>
      </c>
      <c r="B174">
        <v>173</v>
      </c>
      <c r="C174">
        <v>267.10416784070605</v>
      </c>
      <c r="D174">
        <v>78.494769421343193</v>
      </c>
    </row>
    <row r="175" spans="1:4" x14ac:dyDescent="0.35">
      <c r="A175" t="s">
        <v>279</v>
      </c>
      <c r="B175">
        <v>174</v>
      </c>
      <c r="C175">
        <v>150.28783058064798</v>
      </c>
      <c r="D175">
        <v>32.973276281800231</v>
      </c>
    </row>
    <row r="176" spans="1:4" x14ac:dyDescent="0.35">
      <c r="A176" t="s">
        <v>280</v>
      </c>
      <c r="B176">
        <v>175</v>
      </c>
      <c r="C176">
        <v>210.66092139410918</v>
      </c>
      <c r="D176">
        <v>57.431585851918086</v>
      </c>
    </row>
    <row r="177" spans="1:4" x14ac:dyDescent="0.35">
      <c r="A177" t="s">
        <v>281</v>
      </c>
      <c r="B177">
        <v>176</v>
      </c>
      <c r="C177">
        <v>1.3485862390720309</v>
      </c>
      <c r="D177">
        <v>0.1052162558527471</v>
      </c>
    </row>
    <row r="178" spans="1:4" x14ac:dyDescent="0.35">
      <c r="A178" t="s">
        <v>282</v>
      </c>
      <c r="B178">
        <v>177</v>
      </c>
      <c r="C178">
        <v>1.401960101110866</v>
      </c>
      <c r="D178">
        <v>0.10715904539303403</v>
      </c>
    </row>
    <row r="179" spans="1:4" x14ac:dyDescent="0.35">
      <c r="A179" t="s">
        <v>283</v>
      </c>
      <c r="B179">
        <v>178</v>
      </c>
      <c r="C179">
        <v>0.66215308416087915</v>
      </c>
      <c r="D179">
        <v>2.7014133789511941E-2</v>
      </c>
    </row>
    <row r="180" spans="1:4" x14ac:dyDescent="0.35">
      <c r="A180" t="s">
        <v>284</v>
      </c>
      <c r="B180">
        <v>179</v>
      </c>
      <c r="C180">
        <v>18.158427877226334</v>
      </c>
      <c r="D180">
        <v>9.799632648368144</v>
      </c>
    </row>
    <row r="181" spans="1:4" x14ac:dyDescent="0.35">
      <c r="A181" t="s">
        <v>285</v>
      </c>
      <c r="B181">
        <v>180</v>
      </c>
      <c r="C181">
        <v>0.30352860770084789</v>
      </c>
      <c r="D181">
        <v>2.4966070601658959E-2</v>
      </c>
    </row>
    <row r="182" spans="1:4" x14ac:dyDescent="0.35">
      <c r="A182" t="s">
        <v>286</v>
      </c>
      <c r="B182">
        <v>181</v>
      </c>
      <c r="C182">
        <v>0.47233292109688774</v>
      </c>
      <c r="D182">
        <v>3.0147883745711011E-2</v>
      </c>
    </row>
    <row r="183" spans="1:4" x14ac:dyDescent="0.35">
      <c r="A183" t="s">
        <v>287</v>
      </c>
      <c r="B183">
        <v>182</v>
      </c>
      <c r="C183">
        <v>5.3845393535377193</v>
      </c>
      <c r="D183">
        <v>2.9020251000130908</v>
      </c>
    </row>
    <row r="184" spans="1:4" x14ac:dyDescent="0.35">
      <c r="A184" t="s">
        <v>288</v>
      </c>
      <c r="B184">
        <v>183</v>
      </c>
      <c r="C184">
        <v>0.34522310100483788</v>
      </c>
      <c r="D184">
        <v>0</v>
      </c>
    </row>
    <row r="185" spans="1:4" x14ac:dyDescent="0.35">
      <c r="A185" t="s">
        <v>289</v>
      </c>
      <c r="B185">
        <v>184</v>
      </c>
      <c r="C185">
        <v>4.1385541311352018E-2</v>
      </c>
      <c r="D185">
        <v>0</v>
      </c>
    </row>
    <row r="186" spans="1:4" x14ac:dyDescent="0.35">
      <c r="A186" t="s">
        <v>290</v>
      </c>
      <c r="B186">
        <v>185</v>
      </c>
      <c r="C186">
        <v>2.1279125687573721</v>
      </c>
      <c r="D186">
        <v>0</v>
      </c>
    </row>
    <row r="187" spans="1:4" x14ac:dyDescent="0.35">
      <c r="A187" t="s">
        <v>291</v>
      </c>
      <c r="B187">
        <v>186</v>
      </c>
      <c r="C187">
        <v>4.6329727636263778</v>
      </c>
      <c r="D187">
        <v>2.0182442762795199</v>
      </c>
    </row>
    <row r="188" spans="1:4" x14ac:dyDescent="0.35">
      <c r="A188" t="s">
        <v>292</v>
      </c>
      <c r="B188">
        <v>187</v>
      </c>
      <c r="C188">
        <v>3.1551076437512158E-3</v>
      </c>
      <c r="D188">
        <v>0</v>
      </c>
    </row>
    <row r="189" spans="1:4" x14ac:dyDescent="0.35">
      <c r="A189" t="s">
        <v>293</v>
      </c>
      <c r="B189">
        <v>188</v>
      </c>
      <c r="C189">
        <v>14.04772886868925</v>
      </c>
      <c r="D189">
        <v>5.9086775601219976</v>
      </c>
    </row>
    <row r="190" spans="1:4" x14ac:dyDescent="0.35">
      <c r="A190" t="s">
        <v>294</v>
      </c>
      <c r="B190">
        <v>189</v>
      </c>
      <c r="C190">
        <v>19.212267836305703</v>
      </c>
      <c r="D190">
        <v>8.3592188656725011</v>
      </c>
    </row>
    <row r="191" spans="1:4" x14ac:dyDescent="0.35">
      <c r="A191" t="s">
        <v>295</v>
      </c>
      <c r="B191">
        <v>190</v>
      </c>
      <c r="C191">
        <v>20.429044747519132</v>
      </c>
      <c r="D191">
        <v>9.0617884860245095</v>
      </c>
    </row>
    <row r="192" spans="1:4" x14ac:dyDescent="0.35">
      <c r="A192" t="s">
        <v>296</v>
      </c>
      <c r="B192">
        <v>191</v>
      </c>
      <c r="C192">
        <v>14.129985422324213</v>
      </c>
      <c r="D192">
        <v>6.316121983810544</v>
      </c>
    </row>
    <row r="193" spans="1:4" x14ac:dyDescent="0.35">
      <c r="A193" t="s">
        <v>297</v>
      </c>
      <c r="B193">
        <v>192</v>
      </c>
      <c r="C193">
        <v>1.4317633257254496</v>
      </c>
      <c r="D193">
        <v>0.65839983900770449</v>
      </c>
    </row>
    <row r="194" spans="1:4" x14ac:dyDescent="0.35">
      <c r="A194" t="s">
        <v>298</v>
      </c>
      <c r="B194">
        <v>193</v>
      </c>
      <c r="C194">
        <v>8.4678377191097116</v>
      </c>
      <c r="D194">
        <v>3.6258197247285167</v>
      </c>
    </row>
    <row r="195" spans="1:4" x14ac:dyDescent="0.35">
      <c r="A195" t="s">
        <v>299</v>
      </c>
      <c r="B195">
        <v>194</v>
      </c>
      <c r="C195">
        <v>2.9131776669483842</v>
      </c>
      <c r="D195">
        <v>1.3021402707643597</v>
      </c>
    </row>
    <row r="196" spans="1:4" x14ac:dyDescent="0.35">
      <c r="A196" t="s">
        <v>300</v>
      </c>
      <c r="B196">
        <v>195</v>
      </c>
      <c r="C196">
        <v>3.6476540245293192</v>
      </c>
      <c r="D196">
        <v>1.6112317334708748</v>
      </c>
    </row>
    <row r="197" spans="1:4" x14ac:dyDescent="0.35">
      <c r="A197" t="s">
        <v>301</v>
      </c>
      <c r="B197">
        <v>196</v>
      </c>
      <c r="C197">
        <v>60.567988699323202</v>
      </c>
      <c r="D197">
        <v>176.63984372165467</v>
      </c>
    </row>
    <row r="198" spans="1:4" x14ac:dyDescent="0.35">
      <c r="A198" t="s">
        <v>302</v>
      </c>
      <c r="B198">
        <v>197</v>
      </c>
      <c r="C198">
        <v>350.59127294277175</v>
      </c>
      <c r="D198">
        <v>149.81354560774992</v>
      </c>
    </row>
    <row r="199" spans="1:4" x14ac:dyDescent="0.35">
      <c r="A199" t="s">
        <v>303</v>
      </c>
      <c r="B199">
        <v>198</v>
      </c>
      <c r="C199">
        <v>21.194699517472397</v>
      </c>
      <c r="D199">
        <v>13.690177848225447</v>
      </c>
    </row>
    <row r="200" spans="1:4" x14ac:dyDescent="0.35">
      <c r="A200" t="s">
        <v>304</v>
      </c>
      <c r="B200">
        <v>199</v>
      </c>
      <c r="C200">
        <v>3.6957468558993574</v>
      </c>
      <c r="D200">
        <v>0</v>
      </c>
    </row>
    <row r="201" spans="1:4" x14ac:dyDescent="0.35">
      <c r="A201" t="s">
        <v>305</v>
      </c>
      <c r="B201">
        <v>200</v>
      </c>
      <c r="C201">
        <v>0</v>
      </c>
      <c r="D201">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0.22919662451877401</v>
      </c>
      <c r="D2">
        <v>0</v>
      </c>
    </row>
    <row r="3" spans="1:4" x14ac:dyDescent="0.35">
      <c r="A3" t="s">
        <v>110</v>
      </c>
      <c r="B3">
        <v>2</v>
      </c>
      <c r="C3">
        <v>14.278873839851748</v>
      </c>
      <c r="D3">
        <v>360.52750572470137</v>
      </c>
    </row>
    <row r="4" spans="1:4" x14ac:dyDescent="0.35">
      <c r="A4" t="s">
        <v>111</v>
      </c>
      <c r="B4">
        <v>3</v>
      </c>
      <c r="C4">
        <v>84.519495153055502</v>
      </c>
      <c r="D4">
        <v>316.19838573911858</v>
      </c>
    </row>
    <row r="5" spans="1:4" x14ac:dyDescent="0.35">
      <c r="A5" t="s">
        <v>112</v>
      </c>
      <c r="B5">
        <v>4</v>
      </c>
      <c r="C5">
        <v>736.81433511740158</v>
      </c>
      <c r="D5">
        <v>230.52981716820483</v>
      </c>
    </row>
    <row r="6" spans="1:4" x14ac:dyDescent="0.35">
      <c r="A6" t="s">
        <v>113</v>
      </c>
      <c r="B6">
        <v>5</v>
      </c>
      <c r="C6">
        <v>61.426598453679929</v>
      </c>
      <c r="D6">
        <v>352.04983479552124</v>
      </c>
    </row>
    <row r="7" spans="1:4" x14ac:dyDescent="0.35">
      <c r="A7" t="s">
        <v>114</v>
      </c>
      <c r="B7">
        <v>6</v>
      </c>
      <c r="C7">
        <v>1.3328829494781791E-2</v>
      </c>
      <c r="D7">
        <v>3.9190112110037472</v>
      </c>
    </row>
    <row r="8" spans="1:4" x14ac:dyDescent="0.35">
      <c r="A8" t="s">
        <v>115</v>
      </c>
      <c r="B8">
        <v>7</v>
      </c>
      <c r="C8">
        <v>0.24528865250587417</v>
      </c>
      <c r="D8">
        <v>3.973029822414316E-2</v>
      </c>
    </row>
    <row r="9" spans="1:4" x14ac:dyDescent="0.35">
      <c r="A9" t="s">
        <v>116</v>
      </c>
      <c r="B9">
        <v>8</v>
      </c>
      <c r="C9">
        <v>160.14054108484027</v>
      </c>
      <c r="D9">
        <v>3.7751006881739788</v>
      </c>
    </row>
    <row r="10" spans="1:4" x14ac:dyDescent="0.35">
      <c r="A10" t="s">
        <v>117</v>
      </c>
      <c r="B10">
        <v>9</v>
      </c>
      <c r="C10">
        <v>3.3007778308407412</v>
      </c>
      <c r="D10">
        <v>78.780629578441946</v>
      </c>
    </row>
    <row r="11" spans="1:4" x14ac:dyDescent="0.35">
      <c r="A11" t="s">
        <v>118</v>
      </c>
      <c r="B11">
        <v>10</v>
      </c>
      <c r="C11">
        <v>41.349247734958951</v>
      </c>
      <c r="D11">
        <v>98.343532492960321</v>
      </c>
    </row>
    <row r="12" spans="1:4" x14ac:dyDescent="0.35">
      <c r="A12" t="s">
        <v>119</v>
      </c>
      <c r="B12">
        <v>11</v>
      </c>
      <c r="C12">
        <v>39.018521367823205</v>
      </c>
      <c r="D12">
        <v>103.95485289335596</v>
      </c>
    </row>
    <row r="13" spans="1:4" x14ac:dyDescent="0.35">
      <c r="A13" t="s">
        <v>120</v>
      </c>
      <c r="B13">
        <v>12</v>
      </c>
      <c r="C13">
        <v>1.3701964421048176</v>
      </c>
      <c r="D13">
        <v>31.045863521398491</v>
      </c>
    </row>
    <row r="14" spans="1:4" x14ac:dyDescent="0.35">
      <c r="A14" t="s">
        <v>121</v>
      </c>
      <c r="B14">
        <v>13</v>
      </c>
      <c r="C14">
        <v>9.4233927731720808</v>
      </c>
      <c r="D14">
        <v>8.3920553628764605</v>
      </c>
    </row>
    <row r="15" spans="1:4" x14ac:dyDescent="0.35">
      <c r="A15" t="s">
        <v>122</v>
      </c>
      <c r="B15">
        <v>14</v>
      </c>
      <c r="C15">
        <v>0</v>
      </c>
      <c r="D15">
        <v>0</v>
      </c>
    </row>
    <row r="16" spans="1:4" x14ac:dyDescent="0.35">
      <c r="A16" t="s">
        <v>123</v>
      </c>
      <c r="B16">
        <v>15</v>
      </c>
      <c r="C16">
        <v>1.5750505691742864</v>
      </c>
      <c r="D16">
        <v>0.73605553188915496</v>
      </c>
    </row>
    <row r="17" spans="1:4" x14ac:dyDescent="0.35">
      <c r="A17" t="s">
        <v>124</v>
      </c>
      <c r="B17">
        <v>16</v>
      </c>
      <c r="C17">
        <v>0</v>
      </c>
      <c r="D17">
        <v>0</v>
      </c>
    </row>
    <row r="18" spans="1:4" x14ac:dyDescent="0.35">
      <c r="A18" t="s">
        <v>125</v>
      </c>
      <c r="B18">
        <v>17</v>
      </c>
      <c r="C18">
        <v>0</v>
      </c>
      <c r="D18">
        <v>0</v>
      </c>
    </row>
    <row r="19" spans="1:4" x14ac:dyDescent="0.35">
      <c r="A19" t="s">
        <v>126</v>
      </c>
      <c r="B19">
        <v>18</v>
      </c>
      <c r="C19">
        <v>40.733715573468672</v>
      </c>
      <c r="D19">
        <v>455.57513356989989</v>
      </c>
    </row>
    <row r="20" spans="1:4" x14ac:dyDescent="0.35">
      <c r="A20" t="s">
        <v>127</v>
      </c>
      <c r="B20">
        <v>19</v>
      </c>
      <c r="C20">
        <v>13.618572381325951</v>
      </c>
      <c r="D20">
        <v>7.7424806442066023</v>
      </c>
    </row>
    <row r="21" spans="1:4" x14ac:dyDescent="0.35">
      <c r="A21" t="s">
        <v>128</v>
      </c>
      <c r="B21">
        <v>20</v>
      </c>
      <c r="C21">
        <v>32.329304314888944</v>
      </c>
      <c r="D21">
        <v>0</v>
      </c>
    </row>
    <row r="22" spans="1:4" x14ac:dyDescent="0.35">
      <c r="A22" t="s">
        <v>129</v>
      </c>
      <c r="B22">
        <v>21</v>
      </c>
      <c r="C22">
        <v>2.7855035121369753</v>
      </c>
      <c r="D22">
        <v>0</v>
      </c>
    </row>
    <row r="23" spans="1:4" x14ac:dyDescent="0.35">
      <c r="A23" t="s">
        <v>130</v>
      </c>
      <c r="B23">
        <v>22</v>
      </c>
      <c r="C23">
        <v>279.43305975636088</v>
      </c>
      <c r="D23">
        <v>0</v>
      </c>
    </row>
    <row r="24" spans="1:4" x14ac:dyDescent="0.35">
      <c r="A24" t="s">
        <v>131</v>
      </c>
      <c r="B24">
        <v>23</v>
      </c>
      <c r="C24">
        <v>4.9768989950044338</v>
      </c>
      <c r="D24">
        <v>0</v>
      </c>
    </row>
    <row r="25" spans="1:4" x14ac:dyDescent="0.35">
      <c r="A25" t="s">
        <v>132</v>
      </c>
      <c r="B25">
        <v>24</v>
      </c>
      <c r="C25">
        <v>1.9409549636744145E-2</v>
      </c>
      <c r="D25">
        <v>0</v>
      </c>
    </row>
    <row r="26" spans="1:4" x14ac:dyDescent="0.35">
      <c r="A26" t="s">
        <v>133</v>
      </c>
      <c r="B26">
        <v>25</v>
      </c>
      <c r="C26">
        <v>39.6864149839489</v>
      </c>
      <c r="D26">
        <v>2.961089169427864</v>
      </c>
    </row>
    <row r="27" spans="1:4" x14ac:dyDescent="0.35">
      <c r="A27" t="s">
        <v>134</v>
      </c>
      <c r="B27">
        <v>26</v>
      </c>
      <c r="C27">
        <v>3.0654237217996574</v>
      </c>
      <c r="D27">
        <v>0</v>
      </c>
    </row>
    <row r="28" spans="1:4" x14ac:dyDescent="0.35">
      <c r="A28" t="s">
        <v>135</v>
      </c>
      <c r="B28">
        <v>27</v>
      </c>
      <c r="C28">
        <v>0.77618354774724008</v>
      </c>
      <c r="D28">
        <v>0</v>
      </c>
    </row>
    <row r="29" spans="1:4" x14ac:dyDescent="0.35">
      <c r="A29" t="s">
        <v>136</v>
      </c>
      <c r="B29">
        <v>28</v>
      </c>
      <c r="C29">
        <v>1094.3616636083434</v>
      </c>
      <c r="D29">
        <v>9.6292029050944379</v>
      </c>
    </row>
    <row r="30" spans="1:4" x14ac:dyDescent="0.35">
      <c r="A30" t="s">
        <v>137</v>
      </c>
      <c r="B30">
        <v>29</v>
      </c>
      <c r="C30">
        <v>814.65904045152615</v>
      </c>
      <c r="D30">
        <v>55.535332323647332</v>
      </c>
    </row>
    <row r="31" spans="1:4" x14ac:dyDescent="0.35">
      <c r="A31" t="s">
        <v>138</v>
      </c>
      <c r="B31">
        <v>30</v>
      </c>
      <c r="C31">
        <v>0</v>
      </c>
      <c r="D31">
        <v>0</v>
      </c>
    </row>
    <row r="32" spans="1:4" x14ac:dyDescent="0.35">
      <c r="A32" t="s">
        <v>139</v>
      </c>
      <c r="B32">
        <v>31</v>
      </c>
      <c r="C32">
        <v>2.6242155889124198E-2</v>
      </c>
      <c r="D32">
        <v>0</v>
      </c>
    </row>
    <row r="33" spans="1:4" x14ac:dyDescent="0.35">
      <c r="A33" t="s">
        <v>140</v>
      </c>
      <c r="B33">
        <v>32</v>
      </c>
      <c r="C33">
        <v>0</v>
      </c>
      <c r="D33">
        <v>0</v>
      </c>
    </row>
    <row r="34" spans="1:4" x14ac:dyDescent="0.35">
      <c r="A34" t="s">
        <v>141</v>
      </c>
      <c r="B34">
        <v>33</v>
      </c>
      <c r="C34">
        <v>166.49329157682308</v>
      </c>
      <c r="D34">
        <v>19.904566923144607</v>
      </c>
    </row>
    <row r="35" spans="1:4" x14ac:dyDescent="0.35">
      <c r="A35" t="s">
        <v>142</v>
      </c>
      <c r="B35">
        <v>34</v>
      </c>
      <c r="C35">
        <v>0</v>
      </c>
      <c r="D35">
        <v>0</v>
      </c>
    </row>
    <row r="36" spans="1:4" x14ac:dyDescent="0.35">
      <c r="A36" t="s">
        <v>143</v>
      </c>
      <c r="B36">
        <v>35</v>
      </c>
      <c r="C36">
        <v>1.425907911211702E-2</v>
      </c>
      <c r="D36">
        <v>0</v>
      </c>
    </row>
    <row r="37" spans="1:4" x14ac:dyDescent="0.35">
      <c r="A37" t="s">
        <v>144</v>
      </c>
      <c r="B37">
        <v>36</v>
      </c>
      <c r="C37">
        <v>2.7434008799917393</v>
      </c>
      <c r="D37">
        <v>0</v>
      </c>
    </row>
    <row r="38" spans="1:4" x14ac:dyDescent="0.35">
      <c r="A38" t="s">
        <v>145</v>
      </c>
      <c r="B38">
        <v>37</v>
      </c>
      <c r="C38">
        <v>0</v>
      </c>
      <c r="D38">
        <v>42.203815584556239</v>
      </c>
    </row>
    <row r="39" spans="1:4" x14ac:dyDescent="0.35">
      <c r="A39" t="s">
        <v>146</v>
      </c>
      <c r="B39">
        <v>38</v>
      </c>
      <c r="C39">
        <v>2.5410688749313245E-3</v>
      </c>
      <c r="D39">
        <v>2.9110460105827527</v>
      </c>
    </row>
    <row r="40" spans="1:4" x14ac:dyDescent="0.35">
      <c r="A40" t="s">
        <v>147</v>
      </c>
      <c r="B40">
        <v>39</v>
      </c>
      <c r="C40">
        <v>20.075509194565992</v>
      </c>
      <c r="D40">
        <v>0</v>
      </c>
    </row>
    <row r="41" spans="1:4" x14ac:dyDescent="0.35">
      <c r="A41" t="s">
        <v>148</v>
      </c>
      <c r="B41">
        <v>40</v>
      </c>
      <c r="C41">
        <v>7.2834910198428968</v>
      </c>
      <c r="D41">
        <v>24.936317865129247</v>
      </c>
    </row>
    <row r="42" spans="1:4" x14ac:dyDescent="0.35">
      <c r="A42" t="s">
        <v>149</v>
      </c>
      <c r="B42">
        <v>41</v>
      </c>
      <c r="C42">
        <v>29.361963058974499</v>
      </c>
      <c r="D42">
        <v>57.564853060822159</v>
      </c>
    </row>
    <row r="43" spans="1:4" x14ac:dyDescent="0.35">
      <c r="A43" t="s">
        <v>150</v>
      </c>
      <c r="B43">
        <v>42</v>
      </c>
      <c r="C43">
        <v>63.457997914910187</v>
      </c>
      <c r="D43">
        <v>21.639919022634761</v>
      </c>
    </row>
    <row r="44" spans="1:4" x14ac:dyDescent="0.35">
      <c r="A44" t="s">
        <v>151</v>
      </c>
      <c r="B44">
        <v>43</v>
      </c>
      <c r="C44">
        <v>56.774268634824921</v>
      </c>
      <c r="D44">
        <v>30.415992578090805</v>
      </c>
    </row>
    <row r="45" spans="1:4" x14ac:dyDescent="0.35">
      <c r="A45" t="s">
        <v>152</v>
      </c>
      <c r="B45">
        <v>44</v>
      </c>
      <c r="C45">
        <v>299.42856516884177</v>
      </c>
      <c r="D45">
        <v>58.307950125471137</v>
      </c>
    </row>
    <row r="46" spans="1:4" x14ac:dyDescent="0.35">
      <c r="A46" t="s">
        <v>153</v>
      </c>
      <c r="B46">
        <v>45</v>
      </c>
      <c r="C46">
        <v>206.93100607597245</v>
      </c>
      <c r="D46">
        <v>126.02664452105363</v>
      </c>
    </row>
    <row r="47" spans="1:4" x14ac:dyDescent="0.35">
      <c r="A47" t="s">
        <v>154</v>
      </c>
      <c r="B47">
        <v>46</v>
      </c>
      <c r="C47">
        <v>52.063545826929989</v>
      </c>
      <c r="D47">
        <v>25.294916091525071</v>
      </c>
    </row>
    <row r="48" spans="1:4" x14ac:dyDescent="0.35">
      <c r="A48" t="s">
        <v>155</v>
      </c>
      <c r="B48">
        <v>47</v>
      </c>
      <c r="C48">
        <v>170.06744103691881</v>
      </c>
      <c r="D48">
        <v>40.994539889840524</v>
      </c>
    </row>
    <row r="49" spans="1:4" x14ac:dyDescent="0.35">
      <c r="A49" t="s">
        <v>156</v>
      </c>
      <c r="B49">
        <v>48</v>
      </c>
      <c r="C49">
        <v>484.20139504557096</v>
      </c>
      <c r="D49">
        <v>695.92521232485899</v>
      </c>
    </row>
    <row r="50" spans="1:4" x14ac:dyDescent="0.35">
      <c r="A50" t="s">
        <v>157</v>
      </c>
      <c r="B50">
        <v>49</v>
      </c>
      <c r="C50">
        <v>19.568812131002542</v>
      </c>
      <c r="D50">
        <v>2.1939063439703403</v>
      </c>
    </row>
    <row r="51" spans="1:4" x14ac:dyDescent="0.35">
      <c r="A51" t="s">
        <v>158</v>
      </c>
      <c r="B51">
        <v>50</v>
      </c>
      <c r="C51">
        <v>51.587434797280707</v>
      </c>
      <c r="D51">
        <v>99.414630676560336</v>
      </c>
    </row>
    <row r="52" spans="1:4" x14ac:dyDescent="0.35">
      <c r="A52" t="s">
        <v>159</v>
      </c>
      <c r="B52">
        <v>51</v>
      </c>
      <c r="C52">
        <v>2029.1223117148193</v>
      </c>
      <c r="D52">
        <v>1260.6853504655817</v>
      </c>
    </row>
    <row r="53" spans="1:4" x14ac:dyDescent="0.35">
      <c r="A53" t="s">
        <v>160</v>
      </c>
      <c r="B53">
        <v>52</v>
      </c>
      <c r="C53">
        <v>401.22611979549998</v>
      </c>
      <c r="D53">
        <v>525.64709273917629</v>
      </c>
    </row>
    <row r="54" spans="1:4" x14ac:dyDescent="0.35">
      <c r="A54" t="s">
        <v>161</v>
      </c>
      <c r="B54">
        <v>53</v>
      </c>
      <c r="C54">
        <v>118.66751669227446</v>
      </c>
      <c r="D54">
        <v>24.521698599879077</v>
      </c>
    </row>
    <row r="55" spans="1:4" x14ac:dyDescent="0.35">
      <c r="A55" t="s">
        <v>162</v>
      </c>
      <c r="B55">
        <v>54</v>
      </c>
      <c r="C55">
        <v>113.29562469882752</v>
      </c>
      <c r="D55">
        <v>7.104620174052231</v>
      </c>
    </row>
    <row r="56" spans="1:4" x14ac:dyDescent="0.35">
      <c r="A56" t="s">
        <v>163</v>
      </c>
      <c r="B56">
        <v>55</v>
      </c>
      <c r="C56">
        <v>1090.9968042561839</v>
      </c>
      <c r="D56">
        <v>532.73812047988622</v>
      </c>
    </row>
    <row r="57" spans="1:4" x14ac:dyDescent="0.35">
      <c r="A57" t="s">
        <v>164</v>
      </c>
      <c r="B57">
        <v>56</v>
      </c>
      <c r="C57">
        <v>1036.8839520495517</v>
      </c>
      <c r="D57">
        <v>604.13643700276657</v>
      </c>
    </row>
    <row r="58" spans="1:4" x14ac:dyDescent="0.35">
      <c r="A58" t="s">
        <v>165</v>
      </c>
      <c r="B58">
        <v>57</v>
      </c>
      <c r="C58">
        <v>902.8556284239038</v>
      </c>
      <c r="D58">
        <v>466.38139154558962</v>
      </c>
    </row>
    <row r="59" spans="1:4" x14ac:dyDescent="0.35">
      <c r="A59" t="s">
        <v>166</v>
      </c>
      <c r="B59">
        <v>58</v>
      </c>
      <c r="C59">
        <v>496.66908834221039</v>
      </c>
      <c r="D59">
        <v>1094.04451274245</v>
      </c>
    </row>
    <row r="60" spans="1:4" x14ac:dyDescent="0.35">
      <c r="A60" t="s">
        <v>167</v>
      </c>
      <c r="B60">
        <v>59</v>
      </c>
      <c r="C60">
        <v>0</v>
      </c>
      <c r="D60">
        <v>0</v>
      </c>
    </row>
    <row r="61" spans="1:4" x14ac:dyDescent="0.35">
      <c r="A61" t="s">
        <v>168</v>
      </c>
      <c r="B61">
        <v>60</v>
      </c>
      <c r="C61">
        <v>97.309814117752367</v>
      </c>
      <c r="D61">
        <v>149.94725552017252</v>
      </c>
    </row>
    <row r="62" spans="1:4" x14ac:dyDescent="0.35">
      <c r="A62" t="s">
        <v>169</v>
      </c>
      <c r="B62">
        <v>61</v>
      </c>
      <c r="C62">
        <v>0</v>
      </c>
      <c r="D62">
        <v>0</v>
      </c>
    </row>
    <row r="63" spans="1:4" x14ac:dyDescent="0.35">
      <c r="A63" t="s">
        <v>103</v>
      </c>
      <c r="B63">
        <v>62</v>
      </c>
      <c r="C63">
        <v>784.16269625490418</v>
      </c>
      <c r="D63">
        <v>401.79646586646072</v>
      </c>
    </row>
    <row r="64" spans="1:4" x14ac:dyDescent="0.35">
      <c r="A64" t="s">
        <v>170</v>
      </c>
      <c r="B64">
        <v>63</v>
      </c>
      <c r="C64">
        <v>257.28219627503495</v>
      </c>
      <c r="D64">
        <v>406.49755697690682</v>
      </c>
    </row>
    <row r="65" spans="1:4" x14ac:dyDescent="0.35">
      <c r="A65" t="s">
        <v>171</v>
      </c>
      <c r="B65">
        <v>64</v>
      </c>
      <c r="C65">
        <v>41.025347342790177</v>
      </c>
      <c r="D65">
        <v>30.236081400180751</v>
      </c>
    </row>
    <row r="66" spans="1:4" x14ac:dyDescent="0.35">
      <c r="A66" t="s">
        <v>172</v>
      </c>
      <c r="B66">
        <v>65</v>
      </c>
      <c r="C66">
        <v>0</v>
      </c>
      <c r="D66">
        <v>0</v>
      </c>
    </row>
    <row r="67" spans="1:4" x14ac:dyDescent="0.35">
      <c r="A67" t="s">
        <v>173</v>
      </c>
      <c r="B67">
        <v>66</v>
      </c>
      <c r="C67">
        <v>10.030892395603848</v>
      </c>
      <c r="D67">
        <v>7.0277614934914068</v>
      </c>
    </row>
    <row r="68" spans="1:4" x14ac:dyDescent="0.35">
      <c r="A68" t="s">
        <v>174</v>
      </c>
      <c r="B68">
        <v>67</v>
      </c>
      <c r="C68">
        <v>481.57162408396431</v>
      </c>
      <c r="D68">
        <v>781.07771322111194</v>
      </c>
    </row>
    <row r="69" spans="1:4" x14ac:dyDescent="0.35">
      <c r="A69" t="s">
        <v>175</v>
      </c>
      <c r="B69">
        <v>68</v>
      </c>
      <c r="C69">
        <v>0</v>
      </c>
      <c r="D69">
        <v>0</v>
      </c>
    </row>
    <row r="70" spans="1:4" x14ac:dyDescent="0.35">
      <c r="A70" t="s">
        <v>176</v>
      </c>
      <c r="B70">
        <v>69</v>
      </c>
      <c r="C70">
        <v>8.5067834616132679E-5</v>
      </c>
      <c r="D70">
        <v>0</v>
      </c>
    </row>
    <row r="71" spans="1:4" x14ac:dyDescent="0.35">
      <c r="A71" t="s">
        <v>177</v>
      </c>
      <c r="B71">
        <v>70</v>
      </c>
      <c r="C71">
        <v>52.112280611240202</v>
      </c>
      <c r="D71">
        <v>18.651998677757422</v>
      </c>
    </row>
    <row r="72" spans="1:4" x14ac:dyDescent="0.35">
      <c r="A72" t="s">
        <v>178</v>
      </c>
      <c r="B72">
        <v>71</v>
      </c>
      <c r="C72">
        <v>0.54247194737235471</v>
      </c>
      <c r="D72">
        <v>0.55928032017264051</v>
      </c>
    </row>
    <row r="73" spans="1:4" x14ac:dyDescent="0.35">
      <c r="A73" t="s">
        <v>179</v>
      </c>
      <c r="B73">
        <v>72</v>
      </c>
      <c r="C73">
        <v>0</v>
      </c>
      <c r="D73">
        <v>0</v>
      </c>
    </row>
    <row r="74" spans="1:4" x14ac:dyDescent="0.35">
      <c r="A74" t="s">
        <v>180</v>
      </c>
      <c r="B74">
        <v>73</v>
      </c>
      <c r="C74">
        <v>38.120132193427644</v>
      </c>
      <c r="D74">
        <v>98.755819742012648</v>
      </c>
    </row>
    <row r="75" spans="1:4" x14ac:dyDescent="0.35">
      <c r="A75" t="s">
        <v>181</v>
      </c>
      <c r="B75">
        <v>74</v>
      </c>
      <c r="C75">
        <v>1.1878442111279905E-2</v>
      </c>
      <c r="D75">
        <v>0</v>
      </c>
    </row>
    <row r="76" spans="1:4" x14ac:dyDescent="0.35">
      <c r="A76" t="s">
        <v>182</v>
      </c>
      <c r="B76">
        <v>75</v>
      </c>
      <c r="C76">
        <v>51.295232150944265</v>
      </c>
      <c r="D76">
        <v>31.865410127142201</v>
      </c>
    </row>
    <row r="77" spans="1:4" x14ac:dyDescent="0.35">
      <c r="A77" t="s">
        <v>183</v>
      </c>
      <c r="B77">
        <v>76</v>
      </c>
      <c r="C77">
        <v>16.319405184191659</v>
      </c>
      <c r="D77">
        <v>12.982292058335583</v>
      </c>
    </row>
    <row r="78" spans="1:4" x14ac:dyDescent="0.35">
      <c r="A78" t="s">
        <v>184</v>
      </c>
      <c r="B78">
        <v>77</v>
      </c>
      <c r="C78">
        <v>0</v>
      </c>
      <c r="D78">
        <v>0</v>
      </c>
    </row>
    <row r="79" spans="1:4" x14ac:dyDescent="0.35">
      <c r="A79" t="s">
        <v>185</v>
      </c>
      <c r="B79">
        <v>78</v>
      </c>
      <c r="C79">
        <v>92.006753532735772</v>
      </c>
      <c r="D79">
        <v>110.07958142958242</v>
      </c>
    </row>
    <row r="80" spans="1:4" x14ac:dyDescent="0.35">
      <c r="A80" t="s">
        <v>186</v>
      </c>
      <c r="B80">
        <v>79</v>
      </c>
      <c r="C80">
        <v>23.251416964358476</v>
      </c>
      <c r="D80">
        <v>0</v>
      </c>
    </row>
    <row r="81" spans="1:4" x14ac:dyDescent="0.35">
      <c r="A81" t="s">
        <v>187</v>
      </c>
      <c r="B81">
        <v>80</v>
      </c>
      <c r="C81">
        <v>1.1611510549686892</v>
      </c>
      <c r="D81">
        <v>0</v>
      </c>
    </row>
    <row r="82" spans="1:4" x14ac:dyDescent="0.35">
      <c r="A82" t="s">
        <v>188</v>
      </c>
      <c r="B82">
        <v>81</v>
      </c>
      <c r="C82">
        <v>23.94505295677866</v>
      </c>
      <c r="D82">
        <v>0.86624367953051851</v>
      </c>
    </row>
    <row r="83" spans="1:4" x14ac:dyDescent="0.35">
      <c r="A83" t="s">
        <v>189</v>
      </c>
      <c r="B83">
        <v>82</v>
      </c>
      <c r="C83">
        <v>2.2833814767725062</v>
      </c>
      <c r="D83">
        <v>0</v>
      </c>
    </row>
    <row r="84" spans="1:4" x14ac:dyDescent="0.35">
      <c r="A84" t="s">
        <v>190</v>
      </c>
      <c r="B84">
        <v>83</v>
      </c>
      <c r="C84">
        <v>7.3696277048727623</v>
      </c>
      <c r="D84">
        <v>1.2276833500111048</v>
      </c>
    </row>
    <row r="85" spans="1:4" x14ac:dyDescent="0.35">
      <c r="A85" t="s">
        <v>191</v>
      </c>
      <c r="B85">
        <v>84</v>
      </c>
      <c r="C85">
        <v>9.2633264865122005</v>
      </c>
      <c r="D85">
        <v>3.733225254847389</v>
      </c>
    </row>
    <row r="86" spans="1:4" x14ac:dyDescent="0.35">
      <c r="A86" t="s">
        <v>192</v>
      </c>
      <c r="B86">
        <v>85</v>
      </c>
      <c r="C86">
        <v>66.141580271168735</v>
      </c>
      <c r="D86">
        <v>5.9376116327654815E-4</v>
      </c>
    </row>
    <row r="87" spans="1:4" x14ac:dyDescent="0.35">
      <c r="A87" t="s">
        <v>193</v>
      </c>
      <c r="B87">
        <v>86</v>
      </c>
      <c r="C87">
        <v>554.8604629562401</v>
      </c>
      <c r="D87">
        <v>887.51542747671363</v>
      </c>
    </row>
    <row r="88" spans="1:4" x14ac:dyDescent="0.35">
      <c r="A88" t="s">
        <v>194</v>
      </c>
      <c r="B88">
        <v>87</v>
      </c>
      <c r="C88">
        <v>0</v>
      </c>
      <c r="D88">
        <v>0</v>
      </c>
    </row>
    <row r="89" spans="1:4" x14ac:dyDescent="0.35">
      <c r="A89" t="s">
        <v>195</v>
      </c>
      <c r="B89">
        <v>88</v>
      </c>
      <c r="C89">
        <v>5.467398391891046</v>
      </c>
      <c r="D89">
        <v>0.20564425875144482</v>
      </c>
    </row>
    <row r="90" spans="1:4" x14ac:dyDescent="0.35">
      <c r="A90" t="s">
        <v>196</v>
      </c>
      <c r="B90">
        <v>89</v>
      </c>
      <c r="C90">
        <v>97.104753142645933</v>
      </c>
      <c r="D90">
        <v>0.2108675533072889</v>
      </c>
    </row>
    <row r="91" spans="1:4" x14ac:dyDescent="0.35">
      <c r="A91" t="s">
        <v>197</v>
      </c>
      <c r="B91">
        <v>90</v>
      </c>
      <c r="C91">
        <v>2437.6278049845432</v>
      </c>
      <c r="D91">
        <v>0.75227692468698149</v>
      </c>
    </row>
    <row r="92" spans="1:4" x14ac:dyDescent="0.35">
      <c r="A92" t="s">
        <v>198</v>
      </c>
      <c r="B92">
        <v>91</v>
      </c>
      <c r="C92">
        <v>1.009262887595971</v>
      </c>
      <c r="D92">
        <v>0</v>
      </c>
    </row>
    <row r="93" spans="1:4" x14ac:dyDescent="0.35">
      <c r="A93" t="s">
        <v>199</v>
      </c>
      <c r="B93">
        <v>92</v>
      </c>
      <c r="C93">
        <v>6.0221505210296389</v>
      </c>
      <c r="D93">
        <v>3.6359986756799176E-2</v>
      </c>
    </row>
    <row r="94" spans="1:4" x14ac:dyDescent="0.35">
      <c r="A94" t="s">
        <v>200</v>
      </c>
      <c r="B94">
        <v>93</v>
      </c>
      <c r="C94">
        <v>15.258498999272419</v>
      </c>
      <c r="D94">
        <v>3.9942061236905663E-2</v>
      </c>
    </row>
    <row r="95" spans="1:4" x14ac:dyDescent="0.35">
      <c r="A95" t="s">
        <v>201</v>
      </c>
      <c r="B95">
        <v>94</v>
      </c>
      <c r="C95">
        <v>9.9668025895621959E-2</v>
      </c>
      <c r="D95">
        <v>0</v>
      </c>
    </row>
    <row r="96" spans="1:4" x14ac:dyDescent="0.35">
      <c r="A96" t="s">
        <v>202</v>
      </c>
      <c r="B96">
        <v>95</v>
      </c>
      <c r="C96">
        <v>3.5117520820088677</v>
      </c>
      <c r="D96">
        <v>0</v>
      </c>
    </row>
    <row r="97" spans="1:4" x14ac:dyDescent="0.35">
      <c r="A97" t="s">
        <v>203</v>
      </c>
      <c r="B97">
        <v>96</v>
      </c>
      <c r="C97">
        <v>2945.7902279241789</v>
      </c>
      <c r="D97">
        <v>3094.9617120326106</v>
      </c>
    </row>
    <row r="98" spans="1:4" x14ac:dyDescent="0.35">
      <c r="A98" t="s">
        <v>204</v>
      </c>
      <c r="B98">
        <v>97</v>
      </c>
      <c r="C98">
        <v>459.4067607244159</v>
      </c>
      <c r="D98">
        <v>100.15094794728017</v>
      </c>
    </row>
    <row r="99" spans="1:4" x14ac:dyDescent="0.35">
      <c r="A99" t="s">
        <v>205</v>
      </c>
      <c r="B99">
        <v>98</v>
      </c>
      <c r="C99">
        <v>0</v>
      </c>
      <c r="D99">
        <v>0</v>
      </c>
    </row>
    <row r="100" spans="1:4" x14ac:dyDescent="0.35">
      <c r="A100" t="s">
        <v>206</v>
      </c>
      <c r="B100">
        <v>99</v>
      </c>
      <c r="C100">
        <v>141.43733799250631</v>
      </c>
      <c r="D100">
        <v>76.359252526389398</v>
      </c>
    </row>
    <row r="101" spans="1:4" x14ac:dyDescent="0.35">
      <c r="A101" t="s">
        <v>207</v>
      </c>
      <c r="B101">
        <v>100</v>
      </c>
      <c r="C101">
        <v>25.935355110653504</v>
      </c>
      <c r="D101">
        <v>3.7246725607705931</v>
      </c>
    </row>
    <row r="102" spans="1:4" x14ac:dyDescent="0.35">
      <c r="A102" t="s">
        <v>208</v>
      </c>
      <c r="B102">
        <v>101</v>
      </c>
      <c r="C102">
        <v>175.47604192447125</v>
      </c>
      <c r="D102">
        <v>406.14443281645737</v>
      </c>
    </row>
    <row r="103" spans="1:4" x14ac:dyDescent="0.35">
      <c r="A103" t="s">
        <v>209</v>
      </c>
      <c r="B103">
        <v>102</v>
      </c>
      <c r="C103">
        <v>0</v>
      </c>
      <c r="D103">
        <v>0</v>
      </c>
    </row>
    <row r="104" spans="1:4" x14ac:dyDescent="0.35">
      <c r="A104" t="s">
        <v>104</v>
      </c>
      <c r="B104">
        <v>103</v>
      </c>
      <c r="C104">
        <v>184.94943221899919</v>
      </c>
      <c r="D104">
        <v>86.409094640650537</v>
      </c>
    </row>
    <row r="105" spans="1:4" x14ac:dyDescent="0.35">
      <c r="A105" t="s">
        <v>210</v>
      </c>
      <c r="B105">
        <v>104</v>
      </c>
      <c r="C105">
        <v>2069.7682311255512</v>
      </c>
      <c r="D105">
        <v>788.35387793694986</v>
      </c>
    </row>
    <row r="106" spans="1:4" x14ac:dyDescent="0.35">
      <c r="A106" t="s">
        <v>211</v>
      </c>
      <c r="B106">
        <v>105</v>
      </c>
      <c r="C106">
        <v>0</v>
      </c>
      <c r="D106">
        <v>0</v>
      </c>
    </row>
    <row r="107" spans="1:4" x14ac:dyDescent="0.35">
      <c r="A107" t="s">
        <v>212</v>
      </c>
      <c r="B107">
        <v>106</v>
      </c>
      <c r="C107">
        <v>110.9991930535875</v>
      </c>
      <c r="D107">
        <v>208.32618823698428</v>
      </c>
    </row>
    <row r="108" spans="1:4" x14ac:dyDescent="0.35">
      <c r="A108" t="s">
        <v>213</v>
      </c>
      <c r="B108">
        <v>107</v>
      </c>
      <c r="C108">
        <v>0</v>
      </c>
      <c r="D108">
        <v>0</v>
      </c>
    </row>
    <row r="109" spans="1:4" x14ac:dyDescent="0.35">
      <c r="A109" t="s">
        <v>214</v>
      </c>
      <c r="B109">
        <v>108</v>
      </c>
      <c r="C109">
        <v>613.16046201540507</v>
      </c>
      <c r="D109">
        <v>785.89809546261552</v>
      </c>
    </row>
    <row r="110" spans="1:4" x14ac:dyDescent="0.35">
      <c r="A110" t="s">
        <v>215</v>
      </c>
      <c r="B110">
        <v>109</v>
      </c>
      <c r="C110">
        <v>0</v>
      </c>
      <c r="D110">
        <v>0</v>
      </c>
    </row>
    <row r="111" spans="1:4" x14ac:dyDescent="0.35">
      <c r="A111" t="s">
        <v>216</v>
      </c>
      <c r="B111">
        <v>110</v>
      </c>
      <c r="C111">
        <v>162.75673368981086</v>
      </c>
      <c r="D111">
        <v>95.937253933768957</v>
      </c>
    </row>
    <row r="112" spans="1:4" x14ac:dyDescent="0.35">
      <c r="A112" t="s">
        <v>217</v>
      </c>
      <c r="B112">
        <v>111</v>
      </c>
      <c r="C112">
        <v>0</v>
      </c>
      <c r="D112">
        <v>0</v>
      </c>
    </row>
    <row r="113" spans="1:4" x14ac:dyDescent="0.35">
      <c r="A113" t="s">
        <v>218</v>
      </c>
      <c r="B113">
        <v>112</v>
      </c>
      <c r="C113">
        <v>459.3178567639273</v>
      </c>
      <c r="D113">
        <v>690.36566710408363</v>
      </c>
    </row>
    <row r="114" spans="1:4" x14ac:dyDescent="0.35">
      <c r="A114" t="s">
        <v>219</v>
      </c>
      <c r="B114">
        <v>113</v>
      </c>
      <c r="C114">
        <v>0</v>
      </c>
      <c r="D114">
        <v>0</v>
      </c>
    </row>
    <row r="115" spans="1:4" x14ac:dyDescent="0.35">
      <c r="A115" t="s">
        <v>220</v>
      </c>
      <c r="B115">
        <v>114</v>
      </c>
      <c r="C115">
        <v>67.433599309965189</v>
      </c>
      <c r="D115">
        <v>79.393639296026947</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3308.2179542060076</v>
      </c>
      <c r="D118">
        <v>4888.6030564328848</v>
      </c>
    </row>
    <row r="119" spans="1:4" x14ac:dyDescent="0.35">
      <c r="A119" t="s">
        <v>224</v>
      </c>
      <c r="B119">
        <v>118</v>
      </c>
      <c r="C119">
        <v>5166.9132579975339</v>
      </c>
      <c r="D119">
        <v>3326.2587344458229</v>
      </c>
    </row>
    <row r="120" spans="1:4" x14ac:dyDescent="0.35">
      <c r="A120" t="s">
        <v>225</v>
      </c>
      <c r="B120">
        <v>119</v>
      </c>
      <c r="C120">
        <v>1074.6177988710124</v>
      </c>
      <c r="D120">
        <v>1052.5128089353334</v>
      </c>
    </row>
    <row r="121" spans="1:4" x14ac:dyDescent="0.35">
      <c r="A121" t="s">
        <v>226</v>
      </c>
      <c r="B121">
        <v>120</v>
      </c>
      <c r="C121">
        <v>4178.508222271942</v>
      </c>
      <c r="D121">
        <v>4082.5898728828265</v>
      </c>
    </row>
    <row r="122" spans="1:4" x14ac:dyDescent="0.35">
      <c r="A122" t="s">
        <v>227</v>
      </c>
      <c r="B122">
        <v>121</v>
      </c>
      <c r="C122">
        <v>5265.623677439773</v>
      </c>
      <c r="D122">
        <v>5870.2167794930619</v>
      </c>
    </row>
    <row r="123" spans="1:4" x14ac:dyDescent="0.35">
      <c r="A123" t="s">
        <v>228</v>
      </c>
      <c r="B123">
        <v>122</v>
      </c>
      <c r="C123">
        <v>2046.7595446636253</v>
      </c>
      <c r="D123">
        <v>1283.8343616017951</v>
      </c>
    </row>
    <row r="124" spans="1:4" x14ac:dyDescent="0.35">
      <c r="A124" t="s">
        <v>229</v>
      </c>
      <c r="B124">
        <v>123</v>
      </c>
      <c r="C124">
        <v>8737.2950744997015</v>
      </c>
      <c r="D124">
        <v>15127.296179728177</v>
      </c>
    </row>
    <row r="125" spans="1:4" x14ac:dyDescent="0.35">
      <c r="A125" t="s">
        <v>230</v>
      </c>
      <c r="B125">
        <v>124</v>
      </c>
      <c r="C125">
        <v>478.21410171592328</v>
      </c>
      <c r="D125">
        <v>659.07063749673523</v>
      </c>
    </row>
    <row r="126" spans="1:4" x14ac:dyDescent="0.35">
      <c r="A126" t="s">
        <v>231</v>
      </c>
      <c r="B126">
        <v>125</v>
      </c>
      <c r="C126">
        <v>1489.3073864022356</v>
      </c>
      <c r="D126">
        <v>2149.5410155918767</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5.7739206814084489E-3</v>
      </c>
    </row>
    <row r="144" spans="1:4" x14ac:dyDescent="0.35">
      <c r="A144" t="s">
        <v>249</v>
      </c>
      <c r="B144">
        <v>143</v>
      </c>
      <c r="C144">
        <v>0</v>
      </c>
      <c r="D144">
        <v>1.0041748905317694E-2</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3.1889903155265542E-3</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751.32253461047458</v>
      </c>
      <c r="D151">
        <v>685.06335041115119</v>
      </c>
    </row>
    <row r="152" spans="1:4" x14ac:dyDescent="0.35">
      <c r="A152" t="s">
        <v>257</v>
      </c>
      <c r="B152">
        <v>151</v>
      </c>
      <c r="C152">
        <v>0</v>
      </c>
      <c r="D152">
        <v>0</v>
      </c>
    </row>
    <row r="153" spans="1:4" x14ac:dyDescent="0.35">
      <c r="A153" t="s">
        <v>258</v>
      </c>
      <c r="B153">
        <v>152</v>
      </c>
      <c r="C153">
        <v>94.05479117044473</v>
      </c>
      <c r="D153">
        <v>38.254092672827085</v>
      </c>
    </row>
    <row r="154" spans="1:4" x14ac:dyDescent="0.35">
      <c r="A154" t="s">
        <v>259</v>
      </c>
      <c r="B154">
        <v>153</v>
      </c>
      <c r="C154">
        <v>15.790908487965334</v>
      </c>
      <c r="D154">
        <v>5.2102979387369599</v>
      </c>
    </row>
    <row r="155" spans="1:4" x14ac:dyDescent="0.35">
      <c r="A155" t="s">
        <v>260</v>
      </c>
      <c r="B155">
        <v>154</v>
      </c>
      <c r="C155">
        <v>453.02405389688266</v>
      </c>
      <c r="D155">
        <v>172.03154376415159</v>
      </c>
    </row>
    <row r="156" spans="1:4" x14ac:dyDescent="0.35">
      <c r="A156" t="s">
        <v>326</v>
      </c>
      <c r="B156">
        <v>155</v>
      </c>
      <c r="C156">
        <v>275.651001011407</v>
      </c>
      <c r="D156">
        <v>99.401077049260536</v>
      </c>
    </row>
    <row r="157" spans="1:4" x14ac:dyDescent="0.35">
      <c r="A157" t="s">
        <v>261</v>
      </c>
      <c r="B157">
        <v>156</v>
      </c>
      <c r="C157">
        <v>2689.9963394301931</v>
      </c>
      <c r="D157">
        <v>1898.7398821502866</v>
      </c>
    </row>
    <row r="158" spans="1:4" x14ac:dyDescent="0.35">
      <c r="A158" t="s">
        <v>262</v>
      </c>
      <c r="B158">
        <v>157</v>
      </c>
      <c r="C158">
        <v>864.58765756521211</v>
      </c>
      <c r="D158">
        <v>927.98644184152852</v>
      </c>
    </row>
    <row r="159" spans="1:4" x14ac:dyDescent="0.35">
      <c r="A159" t="s">
        <v>263</v>
      </c>
      <c r="B159">
        <v>158</v>
      </c>
      <c r="C159">
        <v>1301.4821967255964</v>
      </c>
      <c r="D159">
        <v>3541.1765838864576</v>
      </c>
    </row>
    <row r="160" spans="1:4" x14ac:dyDescent="0.35">
      <c r="A160" t="s">
        <v>264</v>
      </c>
      <c r="B160">
        <v>159</v>
      </c>
      <c r="C160">
        <v>54.658643913372131</v>
      </c>
      <c r="D160">
        <v>386.30652962572958</v>
      </c>
    </row>
    <row r="161" spans="1:4" x14ac:dyDescent="0.35">
      <c r="A161" t="s">
        <v>265</v>
      </c>
      <c r="B161">
        <v>160</v>
      </c>
      <c r="C161">
        <v>45.815369827593507</v>
      </c>
      <c r="D161">
        <v>90.166222278771855</v>
      </c>
    </row>
    <row r="162" spans="1:4" x14ac:dyDescent="0.35">
      <c r="A162" t="s">
        <v>266</v>
      </c>
      <c r="B162">
        <v>161</v>
      </c>
      <c r="C162">
        <v>57.827156257371243</v>
      </c>
      <c r="D162">
        <v>6.013790537134776</v>
      </c>
    </row>
    <row r="163" spans="1:4" x14ac:dyDescent="0.35">
      <c r="A163" t="s">
        <v>267</v>
      </c>
      <c r="B163">
        <v>162</v>
      </c>
      <c r="C163">
        <v>220.8799000501896</v>
      </c>
      <c r="D163">
        <v>123.72946500529962</v>
      </c>
    </row>
    <row r="164" spans="1:4" x14ac:dyDescent="0.35">
      <c r="A164" t="s">
        <v>268</v>
      </c>
      <c r="B164">
        <v>163</v>
      </c>
      <c r="C164">
        <v>1405.7711530119157</v>
      </c>
      <c r="D164">
        <v>2393.2422504552319</v>
      </c>
    </row>
    <row r="165" spans="1:4" x14ac:dyDescent="0.35">
      <c r="A165" t="s">
        <v>269</v>
      </c>
      <c r="B165">
        <v>164</v>
      </c>
      <c r="C165">
        <v>388.04714371930942</v>
      </c>
      <c r="D165">
        <v>344.81112749716414</v>
      </c>
    </row>
    <row r="166" spans="1:4" x14ac:dyDescent="0.35">
      <c r="A166" t="s">
        <v>270</v>
      </c>
      <c r="B166">
        <v>165</v>
      </c>
      <c r="C166">
        <v>272.14911944600891</v>
      </c>
      <c r="D166">
        <v>104.18882992605619</v>
      </c>
    </row>
    <row r="167" spans="1:4" x14ac:dyDescent="0.35">
      <c r="A167" t="s">
        <v>271</v>
      </c>
      <c r="B167">
        <v>166</v>
      </c>
      <c r="C167">
        <v>278.97145458764237</v>
      </c>
      <c r="D167">
        <v>61.244787706225083</v>
      </c>
    </row>
    <row r="168" spans="1:4" x14ac:dyDescent="0.35">
      <c r="A168" t="s">
        <v>272</v>
      </c>
      <c r="B168">
        <v>167</v>
      </c>
      <c r="C168">
        <v>80.646027170452697</v>
      </c>
      <c r="D168">
        <v>50.629779144050595</v>
      </c>
    </row>
    <row r="169" spans="1:4" x14ac:dyDescent="0.35">
      <c r="A169" t="s">
        <v>273</v>
      </c>
      <c r="B169">
        <v>168</v>
      </c>
      <c r="C169">
        <v>656.25407282071842</v>
      </c>
      <c r="D169">
        <v>471.36470414662398</v>
      </c>
    </row>
    <row r="170" spans="1:4" x14ac:dyDescent="0.35">
      <c r="A170" t="s">
        <v>274</v>
      </c>
      <c r="B170">
        <v>169</v>
      </c>
      <c r="C170">
        <v>983.73911376092565</v>
      </c>
      <c r="D170">
        <v>136.59839080108961</v>
      </c>
    </row>
    <row r="171" spans="1:4" x14ac:dyDescent="0.35">
      <c r="A171" t="s">
        <v>275</v>
      </c>
      <c r="B171">
        <v>170</v>
      </c>
      <c r="C171">
        <v>477.06722048070975</v>
      </c>
      <c r="D171">
        <v>1130.5621720258084</v>
      </c>
    </row>
    <row r="172" spans="1:4" x14ac:dyDescent="0.35">
      <c r="A172" t="s">
        <v>276</v>
      </c>
      <c r="B172">
        <v>171</v>
      </c>
      <c r="C172">
        <v>51.840855172541666</v>
      </c>
      <c r="D172">
        <v>234.59890694762436</v>
      </c>
    </row>
    <row r="173" spans="1:4" x14ac:dyDescent="0.35">
      <c r="A173" t="s">
        <v>277</v>
      </c>
      <c r="B173">
        <v>172</v>
      </c>
      <c r="C173">
        <v>1461.1869944062989</v>
      </c>
      <c r="D173">
        <v>1961.72955598416</v>
      </c>
    </row>
    <row r="174" spans="1:4" x14ac:dyDescent="0.35">
      <c r="A174" t="s">
        <v>278</v>
      </c>
      <c r="B174">
        <v>173</v>
      </c>
      <c r="C174">
        <v>136.212173074492</v>
      </c>
      <c r="D174">
        <v>69.086197255369541</v>
      </c>
    </row>
    <row r="175" spans="1:4" x14ac:dyDescent="0.35">
      <c r="A175" t="s">
        <v>279</v>
      </c>
      <c r="B175">
        <v>174</v>
      </c>
      <c r="C175">
        <v>103.78183822849086</v>
      </c>
      <c r="D175">
        <v>44.697601188710777</v>
      </c>
    </row>
    <row r="176" spans="1:4" x14ac:dyDescent="0.35">
      <c r="A176" t="s">
        <v>280</v>
      </c>
      <c r="B176">
        <v>175</v>
      </c>
      <c r="C176">
        <v>100.72634344309527</v>
      </c>
      <c r="D176">
        <v>184.72653021810902</v>
      </c>
    </row>
    <row r="177" spans="1:4" x14ac:dyDescent="0.35">
      <c r="A177" t="s">
        <v>281</v>
      </c>
      <c r="B177">
        <v>176</v>
      </c>
      <c r="C177">
        <v>3.0380519378263973</v>
      </c>
      <c r="D177">
        <v>3.4927746027104005</v>
      </c>
    </row>
    <row r="178" spans="1:4" x14ac:dyDescent="0.35">
      <c r="A178" t="s">
        <v>282</v>
      </c>
      <c r="B178">
        <v>177</v>
      </c>
      <c r="C178">
        <v>3.1301481323218603</v>
      </c>
      <c r="D178">
        <v>3.8415672899109183</v>
      </c>
    </row>
    <row r="179" spans="1:4" x14ac:dyDescent="0.35">
      <c r="A179" t="s">
        <v>283</v>
      </c>
      <c r="B179">
        <v>178</v>
      </c>
      <c r="C179">
        <v>1.8057584427384756</v>
      </c>
      <c r="D179">
        <v>2.3132856067974861</v>
      </c>
    </row>
    <row r="180" spans="1:4" x14ac:dyDescent="0.35">
      <c r="A180" t="s">
        <v>284</v>
      </c>
      <c r="B180">
        <v>179</v>
      </c>
      <c r="C180">
        <v>13.896330450796222</v>
      </c>
      <c r="D180">
        <v>12.872461624420662</v>
      </c>
    </row>
    <row r="181" spans="1:4" x14ac:dyDescent="0.35">
      <c r="A181" t="s">
        <v>285</v>
      </c>
      <c r="B181">
        <v>180</v>
      </c>
      <c r="C181">
        <v>0.68110352276570651</v>
      </c>
      <c r="D181">
        <v>0.7804554830284316</v>
      </c>
    </row>
    <row r="182" spans="1:4" x14ac:dyDescent="0.35">
      <c r="A182" t="s">
        <v>286</v>
      </c>
      <c r="B182">
        <v>181</v>
      </c>
      <c r="C182">
        <v>2.0265791436252583</v>
      </c>
      <c r="D182">
        <v>1.5585934881187076</v>
      </c>
    </row>
    <row r="183" spans="1:4" x14ac:dyDescent="0.35">
      <c r="A183" t="s">
        <v>287</v>
      </c>
      <c r="B183">
        <v>182</v>
      </c>
      <c r="C183">
        <v>3.263701421217498</v>
      </c>
      <c r="D183">
        <v>5.6440816212154132</v>
      </c>
    </row>
    <row r="184" spans="1:4" x14ac:dyDescent="0.35">
      <c r="A184" t="s">
        <v>288</v>
      </c>
      <c r="B184">
        <v>183</v>
      </c>
      <c r="C184">
        <v>0.2029712088066547</v>
      </c>
      <c r="D184">
        <v>0</v>
      </c>
    </row>
    <row r="185" spans="1:4" x14ac:dyDescent="0.35">
      <c r="A185" t="s">
        <v>289</v>
      </c>
      <c r="B185">
        <v>184</v>
      </c>
      <c r="C185">
        <v>2.4929363334764056E-2</v>
      </c>
      <c r="D185">
        <v>0</v>
      </c>
    </row>
    <row r="186" spans="1:4" x14ac:dyDescent="0.35">
      <c r="A186" t="s">
        <v>290</v>
      </c>
      <c r="B186">
        <v>185</v>
      </c>
      <c r="C186">
        <v>5.9912228144731987</v>
      </c>
      <c r="D186">
        <v>12.115030836439116</v>
      </c>
    </row>
    <row r="187" spans="1:4" x14ac:dyDescent="0.35">
      <c r="A187" t="s">
        <v>291</v>
      </c>
      <c r="B187">
        <v>186</v>
      </c>
      <c r="C187">
        <v>4.970286519540732</v>
      </c>
      <c r="D187">
        <v>10.213678862901345</v>
      </c>
    </row>
    <row r="188" spans="1:4" x14ac:dyDescent="0.35">
      <c r="A188" t="s">
        <v>292</v>
      </c>
      <c r="B188">
        <v>187</v>
      </c>
      <c r="C188">
        <v>5.94150449389063E-3</v>
      </c>
      <c r="D188">
        <v>0</v>
      </c>
    </row>
    <row r="189" spans="1:4" x14ac:dyDescent="0.35">
      <c r="A189" t="s">
        <v>293</v>
      </c>
      <c r="B189">
        <v>188</v>
      </c>
      <c r="C189">
        <v>2.3239056688647883</v>
      </c>
      <c r="D189">
        <v>5.6889476945508957</v>
      </c>
    </row>
    <row r="190" spans="1:4" x14ac:dyDescent="0.35">
      <c r="A190" t="s">
        <v>294</v>
      </c>
      <c r="B190">
        <v>189</v>
      </c>
      <c r="C190">
        <v>4.1521458156178808</v>
      </c>
      <c r="D190">
        <v>9.669311597427928</v>
      </c>
    </row>
    <row r="191" spans="1:4" x14ac:dyDescent="0.35">
      <c r="A191" t="s">
        <v>295</v>
      </c>
      <c r="B191">
        <v>190</v>
      </c>
      <c r="C191">
        <v>4.5751069849475448</v>
      </c>
      <c r="D191">
        <v>14.677715407247502</v>
      </c>
    </row>
    <row r="192" spans="1:4" x14ac:dyDescent="0.35">
      <c r="A192" t="s">
        <v>296</v>
      </c>
      <c r="B192">
        <v>191</v>
      </c>
      <c r="C192">
        <v>3.7439378319075867</v>
      </c>
      <c r="D192">
        <v>9.1722282292722337</v>
      </c>
    </row>
    <row r="193" spans="1:4" x14ac:dyDescent="0.35">
      <c r="A193" t="s">
        <v>297</v>
      </c>
      <c r="B193">
        <v>192</v>
      </c>
      <c r="C193">
        <v>0.69200341997313974</v>
      </c>
      <c r="D193">
        <v>1.0665679921683195</v>
      </c>
    </row>
    <row r="194" spans="1:4" x14ac:dyDescent="0.35">
      <c r="A194" t="s">
        <v>298</v>
      </c>
      <c r="B194">
        <v>193</v>
      </c>
      <c r="C194">
        <v>10.641968441208725</v>
      </c>
      <c r="D194">
        <v>36.048721279609673</v>
      </c>
    </row>
    <row r="195" spans="1:4" x14ac:dyDescent="0.35">
      <c r="A195" t="s">
        <v>299</v>
      </c>
      <c r="B195">
        <v>194</v>
      </c>
      <c r="C195">
        <v>0.60284243101966462</v>
      </c>
      <c r="D195">
        <v>1.8789680462336253</v>
      </c>
    </row>
    <row r="196" spans="1:4" x14ac:dyDescent="0.35">
      <c r="A196" t="s">
        <v>300</v>
      </c>
      <c r="B196">
        <v>195</v>
      </c>
      <c r="C196">
        <v>0.95049863420674707</v>
      </c>
      <c r="D196">
        <v>2.4092410310093495</v>
      </c>
    </row>
    <row r="197" spans="1:4" x14ac:dyDescent="0.35">
      <c r="A197" t="s">
        <v>301</v>
      </c>
      <c r="B197">
        <v>196</v>
      </c>
      <c r="C197">
        <v>82.860240582323314</v>
      </c>
      <c r="D197">
        <v>58.763220729666976</v>
      </c>
    </row>
    <row r="198" spans="1:4" x14ac:dyDescent="0.35">
      <c r="A198" t="s">
        <v>302</v>
      </c>
      <c r="B198">
        <v>197</v>
      </c>
      <c r="C198">
        <v>98.74702341038963</v>
      </c>
      <c r="D198">
        <v>103.04327308672883</v>
      </c>
    </row>
    <row r="199" spans="1:4" x14ac:dyDescent="0.35">
      <c r="A199" t="s">
        <v>303</v>
      </c>
      <c r="B199">
        <v>198</v>
      </c>
      <c r="C199">
        <v>18.350593094992877</v>
      </c>
      <c r="D199">
        <v>12.273817826817988</v>
      </c>
    </row>
    <row r="200" spans="1:4" x14ac:dyDescent="0.35">
      <c r="A200" t="s">
        <v>304</v>
      </c>
      <c r="B200">
        <v>199</v>
      </c>
      <c r="C200">
        <v>2.4573790165129825</v>
      </c>
      <c r="D200">
        <v>1.8093974464798208</v>
      </c>
    </row>
    <row r="201" spans="1:4" x14ac:dyDescent="0.35">
      <c r="A201" t="s">
        <v>305</v>
      </c>
      <c r="B201">
        <v>200</v>
      </c>
      <c r="C201">
        <v>0</v>
      </c>
      <c r="D201">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1.8603351501432951E-2</v>
      </c>
      <c r="D2">
        <v>0</v>
      </c>
    </row>
    <row r="3" spans="1:4" x14ac:dyDescent="0.35">
      <c r="A3" t="s">
        <v>110</v>
      </c>
      <c r="B3">
        <v>2</v>
      </c>
      <c r="C3">
        <v>36.27163830886235</v>
      </c>
      <c r="D3">
        <v>19.489238059643533</v>
      </c>
    </row>
    <row r="4" spans="1:4" x14ac:dyDescent="0.35">
      <c r="A4" t="s">
        <v>111</v>
      </c>
      <c r="B4">
        <v>3</v>
      </c>
      <c r="C4">
        <v>82.970688634394094</v>
      </c>
      <c r="D4">
        <v>57.600167435927609</v>
      </c>
    </row>
    <row r="5" spans="1:4" x14ac:dyDescent="0.35">
      <c r="A5" t="s">
        <v>112</v>
      </c>
      <c r="B5">
        <v>4</v>
      </c>
      <c r="C5">
        <v>286.71030233063601</v>
      </c>
      <c r="D5">
        <v>108.16581582049758</v>
      </c>
    </row>
    <row r="6" spans="1:4" x14ac:dyDescent="0.35">
      <c r="A6" t="s">
        <v>113</v>
      </c>
      <c r="B6">
        <v>5</v>
      </c>
      <c r="C6">
        <v>14.986258809896022</v>
      </c>
      <c r="D6">
        <v>9.8499269873371276</v>
      </c>
    </row>
    <row r="7" spans="1:4" x14ac:dyDescent="0.35">
      <c r="A7" t="s">
        <v>114</v>
      </c>
      <c r="B7">
        <v>6</v>
      </c>
      <c r="C7">
        <v>0.36937531826829545</v>
      </c>
      <c r="D7">
        <v>0</v>
      </c>
    </row>
    <row r="8" spans="1:4" x14ac:dyDescent="0.35">
      <c r="A8" t="s">
        <v>115</v>
      </c>
      <c r="B8">
        <v>7</v>
      </c>
      <c r="C8">
        <v>2.8378065545428246</v>
      </c>
      <c r="D8">
        <v>0</v>
      </c>
    </row>
    <row r="9" spans="1:4" x14ac:dyDescent="0.35">
      <c r="A9" t="s">
        <v>116</v>
      </c>
      <c r="B9">
        <v>8</v>
      </c>
      <c r="C9">
        <v>79.893413317482683</v>
      </c>
      <c r="D9">
        <v>9.3273132394868377</v>
      </c>
    </row>
    <row r="10" spans="1:4" x14ac:dyDescent="0.35">
      <c r="A10" t="s">
        <v>117</v>
      </c>
      <c r="B10">
        <v>9</v>
      </c>
      <c r="C10">
        <v>10.595044415794167</v>
      </c>
      <c r="D10">
        <v>49.319468151209868</v>
      </c>
    </row>
    <row r="11" spans="1:4" x14ac:dyDescent="0.35">
      <c r="A11" t="s">
        <v>118</v>
      </c>
      <c r="B11">
        <v>10</v>
      </c>
      <c r="C11">
        <v>7.8183779890504308</v>
      </c>
      <c r="D11">
        <v>4.7032686036834397</v>
      </c>
    </row>
    <row r="12" spans="1:4" x14ac:dyDescent="0.35">
      <c r="A12" t="s">
        <v>119</v>
      </c>
      <c r="B12">
        <v>11</v>
      </c>
      <c r="C12">
        <v>6.9260027495806371</v>
      </c>
      <c r="D12">
        <v>7.4153412331159858</v>
      </c>
    </row>
    <row r="13" spans="1:4" x14ac:dyDescent="0.35">
      <c r="A13" t="s">
        <v>120</v>
      </c>
      <c r="B13">
        <v>12</v>
      </c>
      <c r="C13">
        <v>1.2950460675324884</v>
      </c>
      <c r="D13">
        <v>3.7883522832053655</v>
      </c>
    </row>
    <row r="14" spans="1:4" x14ac:dyDescent="0.35">
      <c r="A14" t="s">
        <v>121</v>
      </c>
      <c r="B14">
        <v>13</v>
      </c>
      <c r="C14">
        <v>5.718785744557378</v>
      </c>
      <c r="D14">
        <v>9.4941734166434895</v>
      </c>
    </row>
    <row r="15" spans="1:4" x14ac:dyDescent="0.35">
      <c r="A15" t="s">
        <v>122</v>
      </c>
      <c r="B15">
        <v>14</v>
      </c>
      <c r="C15">
        <v>0</v>
      </c>
      <c r="D15">
        <v>0</v>
      </c>
    </row>
    <row r="16" spans="1:4" x14ac:dyDescent="0.35">
      <c r="A16" t="s">
        <v>123</v>
      </c>
      <c r="B16">
        <v>15</v>
      </c>
      <c r="C16">
        <v>0.14436499754689425</v>
      </c>
      <c r="D16">
        <v>0.1556421871584521</v>
      </c>
    </row>
    <row r="17" spans="1:4" x14ac:dyDescent="0.35">
      <c r="A17" t="s">
        <v>124</v>
      </c>
      <c r="B17">
        <v>16</v>
      </c>
      <c r="C17">
        <v>0</v>
      </c>
      <c r="D17">
        <v>0</v>
      </c>
    </row>
    <row r="18" spans="1:4" x14ac:dyDescent="0.35">
      <c r="A18" t="s">
        <v>125</v>
      </c>
      <c r="B18">
        <v>17</v>
      </c>
      <c r="C18">
        <v>0</v>
      </c>
      <c r="D18">
        <v>0</v>
      </c>
    </row>
    <row r="19" spans="1:4" x14ac:dyDescent="0.35">
      <c r="A19" t="s">
        <v>126</v>
      </c>
      <c r="B19">
        <v>18</v>
      </c>
      <c r="C19">
        <v>26.508569334457899</v>
      </c>
      <c r="D19">
        <v>223.43432594156553</v>
      </c>
    </row>
    <row r="20" spans="1:4" x14ac:dyDescent="0.35">
      <c r="A20" t="s">
        <v>127</v>
      </c>
      <c r="B20">
        <v>19</v>
      </c>
      <c r="C20">
        <v>13.586521029872376</v>
      </c>
      <c r="D20">
        <v>5.7440758705249921</v>
      </c>
    </row>
    <row r="21" spans="1:4" x14ac:dyDescent="0.35">
      <c r="A21" t="s">
        <v>128</v>
      </c>
      <c r="B21">
        <v>20</v>
      </c>
      <c r="C21">
        <v>2.1509554648124887</v>
      </c>
      <c r="D21">
        <v>0</v>
      </c>
    </row>
    <row r="22" spans="1:4" x14ac:dyDescent="0.35">
      <c r="A22" t="s">
        <v>129</v>
      </c>
      <c r="B22">
        <v>21</v>
      </c>
      <c r="C22">
        <v>0.28030878249722774</v>
      </c>
      <c r="D22">
        <v>0</v>
      </c>
    </row>
    <row r="23" spans="1:4" x14ac:dyDescent="0.35">
      <c r="A23" t="s">
        <v>130</v>
      </c>
      <c r="B23">
        <v>22</v>
      </c>
      <c r="C23">
        <v>23.614041432750941</v>
      </c>
      <c r="D23">
        <v>0</v>
      </c>
    </row>
    <row r="24" spans="1:4" x14ac:dyDescent="0.35">
      <c r="A24" t="s">
        <v>131</v>
      </c>
      <c r="B24">
        <v>23</v>
      </c>
      <c r="C24">
        <v>2.7029539077079563</v>
      </c>
      <c r="D24">
        <v>0</v>
      </c>
    </row>
    <row r="25" spans="1:4" x14ac:dyDescent="0.35">
      <c r="A25" t="s">
        <v>132</v>
      </c>
      <c r="B25">
        <v>24</v>
      </c>
      <c r="C25">
        <v>0</v>
      </c>
      <c r="D25">
        <v>0</v>
      </c>
    </row>
    <row r="26" spans="1:4" x14ac:dyDescent="0.35">
      <c r="A26" t="s">
        <v>133</v>
      </c>
      <c r="B26">
        <v>25</v>
      </c>
      <c r="C26">
        <v>3.0370916992632995</v>
      </c>
      <c r="D26">
        <v>3.6694387684035441E-2</v>
      </c>
    </row>
    <row r="27" spans="1:4" x14ac:dyDescent="0.35">
      <c r="A27" t="s">
        <v>134</v>
      </c>
      <c r="B27">
        <v>26</v>
      </c>
      <c r="C27">
        <v>2.6076544641458965</v>
      </c>
      <c r="D27">
        <v>0</v>
      </c>
    </row>
    <row r="28" spans="1:4" x14ac:dyDescent="0.35">
      <c r="A28" t="s">
        <v>135</v>
      </c>
      <c r="B28">
        <v>27</v>
      </c>
      <c r="C28">
        <v>0.74813701296206325</v>
      </c>
      <c r="D28">
        <v>0</v>
      </c>
    </row>
    <row r="29" spans="1:4" x14ac:dyDescent="0.35">
      <c r="A29" t="s">
        <v>136</v>
      </c>
      <c r="B29">
        <v>28</v>
      </c>
      <c r="C29">
        <v>3.7953150848223225</v>
      </c>
      <c r="D29">
        <v>0</v>
      </c>
    </row>
    <row r="30" spans="1:4" x14ac:dyDescent="0.35">
      <c r="A30" t="s">
        <v>137</v>
      </c>
      <c r="B30">
        <v>29</v>
      </c>
      <c r="C30">
        <v>131.98071935614854</v>
      </c>
      <c r="D30">
        <v>2.7341397640299592</v>
      </c>
    </row>
    <row r="31" spans="1:4" x14ac:dyDescent="0.35">
      <c r="A31" t="s">
        <v>138</v>
      </c>
      <c r="B31">
        <v>30</v>
      </c>
      <c r="C31">
        <v>0</v>
      </c>
      <c r="D31">
        <v>0</v>
      </c>
    </row>
    <row r="32" spans="1:4" x14ac:dyDescent="0.35">
      <c r="A32" t="s">
        <v>139</v>
      </c>
      <c r="B32">
        <v>31</v>
      </c>
      <c r="C32">
        <v>0</v>
      </c>
      <c r="D32">
        <v>0</v>
      </c>
    </row>
    <row r="33" spans="1:4" x14ac:dyDescent="0.35">
      <c r="A33" t="s">
        <v>140</v>
      </c>
      <c r="B33">
        <v>32</v>
      </c>
      <c r="C33">
        <v>0</v>
      </c>
      <c r="D33">
        <v>0</v>
      </c>
    </row>
    <row r="34" spans="1:4" x14ac:dyDescent="0.35">
      <c r="A34" t="s">
        <v>141</v>
      </c>
      <c r="B34">
        <v>33</v>
      </c>
      <c r="C34">
        <v>1.0444689478216456</v>
      </c>
      <c r="D34">
        <v>0</v>
      </c>
    </row>
    <row r="35" spans="1:4" x14ac:dyDescent="0.35">
      <c r="A35" t="s">
        <v>142</v>
      </c>
      <c r="B35">
        <v>34</v>
      </c>
      <c r="C35">
        <v>0</v>
      </c>
      <c r="D35">
        <v>0</v>
      </c>
    </row>
    <row r="36" spans="1:4" x14ac:dyDescent="0.35">
      <c r="A36" t="s">
        <v>143</v>
      </c>
      <c r="B36">
        <v>35</v>
      </c>
      <c r="C36">
        <v>0</v>
      </c>
      <c r="D36">
        <v>0</v>
      </c>
    </row>
    <row r="37" spans="1:4" x14ac:dyDescent="0.35">
      <c r="A37" t="s">
        <v>144</v>
      </c>
      <c r="B37">
        <v>36</v>
      </c>
      <c r="C37">
        <v>4.5086685271415528</v>
      </c>
      <c r="D37">
        <v>0</v>
      </c>
    </row>
    <row r="38" spans="1:4" x14ac:dyDescent="0.35">
      <c r="A38" t="s">
        <v>145</v>
      </c>
      <c r="B38">
        <v>37</v>
      </c>
      <c r="C38">
        <v>0</v>
      </c>
      <c r="D38">
        <v>0</v>
      </c>
    </row>
    <row r="39" spans="1:4" x14ac:dyDescent="0.35">
      <c r="A39" t="s">
        <v>146</v>
      </c>
      <c r="B39">
        <v>38</v>
      </c>
      <c r="C39">
        <v>0</v>
      </c>
      <c r="D39">
        <v>0</v>
      </c>
    </row>
    <row r="40" spans="1:4" x14ac:dyDescent="0.35">
      <c r="A40" t="s">
        <v>147</v>
      </c>
      <c r="B40">
        <v>39</v>
      </c>
      <c r="C40">
        <v>3.5141139487830162</v>
      </c>
      <c r="D40">
        <v>0</v>
      </c>
    </row>
    <row r="41" spans="1:4" x14ac:dyDescent="0.35">
      <c r="A41" t="s">
        <v>148</v>
      </c>
      <c r="B41">
        <v>40</v>
      </c>
      <c r="C41">
        <v>3.5390318235073317</v>
      </c>
      <c r="D41">
        <v>8.3759570226351432</v>
      </c>
    </row>
    <row r="42" spans="1:4" x14ac:dyDescent="0.35">
      <c r="A42" t="s">
        <v>149</v>
      </c>
      <c r="B42">
        <v>41</v>
      </c>
      <c r="C42">
        <v>33.451254231772914</v>
      </c>
      <c r="D42">
        <v>65.117334083872194</v>
      </c>
    </row>
    <row r="43" spans="1:4" x14ac:dyDescent="0.35">
      <c r="A43" t="s">
        <v>150</v>
      </c>
      <c r="B43">
        <v>42</v>
      </c>
      <c r="C43">
        <v>51.535574297456201</v>
      </c>
      <c r="D43">
        <v>6.9217358077526683</v>
      </c>
    </row>
    <row r="44" spans="1:4" x14ac:dyDescent="0.35">
      <c r="A44" t="s">
        <v>151</v>
      </c>
      <c r="B44">
        <v>43</v>
      </c>
      <c r="C44">
        <v>34.345526500219378</v>
      </c>
      <c r="D44">
        <v>13.991272391796157</v>
      </c>
    </row>
    <row r="45" spans="1:4" x14ac:dyDescent="0.35">
      <c r="A45" t="s">
        <v>152</v>
      </c>
      <c r="B45">
        <v>44</v>
      </c>
      <c r="C45">
        <v>144.14030739787145</v>
      </c>
      <c r="D45">
        <v>5.5410114817951328</v>
      </c>
    </row>
    <row r="46" spans="1:4" x14ac:dyDescent="0.35">
      <c r="A46" t="s">
        <v>153</v>
      </c>
      <c r="B46">
        <v>45</v>
      </c>
      <c r="C46">
        <v>67.373204848981075</v>
      </c>
      <c r="D46">
        <v>92.762890242810968</v>
      </c>
    </row>
    <row r="47" spans="1:4" x14ac:dyDescent="0.35">
      <c r="A47" t="s">
        <v>154</v>
      </c>
      <c r="B47">
        <v>46</v>
      </c>
      <c r="C47">
        <v>54.026546439290676</v>
      </c>
      <c r="D47">
        <v>14.709403283103352</v>
      </c>
    </row>
    <row r="48" spans="1:4" x14ac:dyDescent="0.35">
      <c r="A48" t="s">
        <v>155</v>
      </c>
      <c r="B48">
        <v>47</v>
      </c>
      <c r="C48">
        <v>68.595913901158497</v>
      </c>
      <c r="D48">
        <v>3.4822347428613605</v>
      </c>
    </row>
    <row r="49" spans="1:4" x14ac:dyDescent="0.35">
      <c r="A49" t="s">
        <v>156</v>
      </c>
      <c r="B49">
        <v>48</v>
      </c>
      <c r="C49">
        <v>217.255801507917</v>
      </c>
      <c r="D49">
        <v>230.71762170903335</v>
      </c>
    </row>
    <row r="50" spans="1:4" x14ac:dyDescent="0.35">
      <c r="A50" t="s">
        <v>157</v>
      </c>
      <c r="B50">
        <v>49</v>
      </c>
      <c r="C50">
        <v>5.6153680473322476</v>
      </c>
      <c r="D50">
        <v>2.3239623613997065</v>
      </c>
    </row>
    <row r="51" spans="1:4" x14ac:dyDescent="0.35">
      <c r="A51" t="s">
        <v>158</v>
      </c>
      <c r="B51">
        <v>50</v>
      </c>
      <c r="C51">
        <v>55.98508177798508</v>
      </c>
      <c r="D51">
        <v>1.5396158383756426E-2</v>
      </c>
    </row>
    <row r="52" spans="1:4" x14ac:dyDescent="0.35">
      <c r="A52" t="s">
        <v>159</v>
      </c>
      <c r="B52">
        <v>51</v>
      </c>
      <c r="C52">
        <v>903.08720800501362</v>
      </c>
      <c r="D52">
        <v>360.71100891785773</v>
      </c>
    </row>
    <row r="53" spans="1:4" x14ac:dyDescent="0.35">
      <c r="A53" t="s">
        <v>160</v>
      </c>
      <c r="B53">
        <v>52</v>
      </c>
      <c r="C53">
        <v>169.71522602732657</v>
      </c>
      <c r="D53">
        <v>147.49665088915268</v>
      </c>
    </row>
    <row r="54" spans="1:4" x14ac:dyDescent="0.35">
      <c r="A54" t="s">
        <v>161</v>
      </c>
      <c r="B54">
        <v>53</v>
      </c>
      <c r="C54">
        <v>60.511889685441368</v>
      </c>
      <c r="D54">
        <v>36.615706525483603</v>
      </c>
    </row>
    <row r="55" spans="1:4" x14ac:dyDescent="0.35">
      <c r="A55" t="s">
        <v>162</v>
      </c>
      <c r="B55">
        <v>54</v>
      </c>
      <c r="C55">
        <v>56.933843328164535</v>
      </c>
      <c r="D55">
        <v>0</v>
      </c>
    </row>
    <row r="56" spans="1:4" x14ac:dyDescent="0.35">
      <c r="A56" t="s">
        <v>163</v>
      </c>
      <c r="B56">
        <v>55</v>
      </c>
      <c r="C56">
        <v>409.19184147616011</v>
      </c>
      <c r="D56">
        <v>555.91978863270208</v>
      </c>
    </row>
    <row r="57" spans="1:4" x14ac:dyDescent="0.35">
      <c r="A57" t="s">
        <v>164</v>
      </c>
      <c r="B57">
        <v>56</v>
      </c>
      <c r="C57">
        <v>285.83104288665277</v>
      </c>
      <c r="D57">
        <v>304.22194322615798</v>
      </c>
    </row>
    <row r="58" spans="1:4" x14ac:dyDescent="0.35">
      <c r="A58" t="s">
        <v>165</v>
      </c>
      <c r="B58">
        <v>57</v>
      </c>
      <c r="C58">
        <v>270.1922389290159</v>
      </c>
      <c r="D58">
        <v>212.42341045992515</v>
      </c>
    </row>
    <row r="59" spans="1:4" x14ac:dyDescent="0.35">
      <c r="A59" t="s">
        <v>166</v>
      </c>
      <c r="B59">
        <v>58</v>
      </c>
      <c r="C59">
        <v>403.43754864483645</v>
      </c>
      <c r="D59">
        <v>703.89279966517529</v>
      </c>
    </row>
    <row r="60" spans="1:4" x14ac:dyDescent="0.35">
      <c r="A60" t="s">
        <v>167</v>
      </c>
      <c r="B60">
        <v>59</v>
      </c>
      <c r="C60">
        <v>0</v>
      </c>
      <c r="D60">
        <v>0</v>
      </c>
    </row>
    <row r="61" spans="1:4" x14ac:dyDescent="0.35">
      <c r="A61" t="s">
        <v>168</v>
      </c>
      <c r="B61">
        <v>60</v>
      </c>
      <c r="C61">
        <v>138.37700211281447</v>
      </c>
      <c r="D61">
        <v>15.179541547898298</v>
      </c>
    </row>
    <row r="62" spans="1:4" x14ac:dyDescent="0.35">
      <c r="A62" t="s">
        <v>169</v>
      </c>
      <c r="B62">
        <v>61</v>
      </c>
      <c r="C62">
        <v>0</v>
      </c>
      <c r="D62">
        <v>0</v>
      </c>
    </row>
    <row r="63" spans="1:4" x14ac:dyDescent="0.35">
      <c r="A63" t="s">
        <v>103</v>
      </c>
      <c r="B63">
        <v>62</v>
      </c>
      <c r="C63">
        <v>370.4630745960672</v>
      </c>
      <c r="D63">
        <v>164.02506670752862</v>
      </c>
    </row>
    <row r="64" spans="1:4" x14ac:dyDescent="0.35">
      <c r="A64" t="s">
        <v>170</v>
      </c>
      <c r="B64">
        <v>63</v>
      </c>
      <c r="C64">
        <v>155.5869662764874</v>
      </c>
      <c r="D64">
        <v>212.5157273354437</v>
      </c>
    </row>
    <row r="65" spans="1:4" x14ac:dyDescent="0.35">
      <c r="A65" t="s">
        <v>171</v>
      </c>
      <c r="B65">
        <v>64</v>
      </c>
      <c r="C65">
        <v>11.1824903669047</v>
      </c>
      <c r="D65">
        <v>0</v>
      </c>
    </row>
    <row r="66" spans="1:4" x14ac:dyDescent="0.35">
      <c r="A66" t="s">
        <v>172</v>
      </c>
      <c r="B66">
        <v>65</v>
      </c>
      <c r="C66">
        <v>0</v>
      </c>
      <c r="D66">
        <v>0</v>
      </c>
    </row>
    <row r="67" spans="1:4" x14ac:dyDescent="0.35">
      <c r="A67" t="s">
        <v>173</v>
      </c>
      <c r="B67">
        <v>66</v>
      </c>
      <c r="C67">
        <v>8.6981095753019752E-3</v>
      </c>
      <c r="D67">
        <v>0</v>
      </c>
    </row>
    <row r="68" spans="1:4" x14ac:dyDescent="0.35">
      <c r="A68" t="s">
        <v>174</v>
      </c>
      <c r="B68">
        <v>67</v>
      </c>
      <c r="C68">
        <v>236.66050827878837</v>
      </c>
      <c r="D68">
        <v>0</v>
      </c>
    </row>
    <row r="69" spans="1:4" x14ac:dyDescent="0.35">
      <c r="A69" t="s">
        <v>175</v>
      </c>
      <c r="B69">
        <v>68</v>
      </c>
      <c r="C69">
        <v>0</v>
      </c>
      <c r="D69">
        <v>0</v>
      </c>
    </row>
    <row r="70" spans="1:4" x14ac:dyDescent="0.35">
      <c r="A70" t="s">
        <v>176</v>
      </c>
      <c r="B70">
        <v>69</v>
      </c>
      <c r="C70">
        <v>2.1159053031042987E-4</v>
      </c>
      <c r="D70">
        <v>0</v>
      </c>
    </row>
    <row r="71" spans="1:4" x14ac:dyDescent="0.35">
      <c r="A71" t="s">
        <v>177</v>
      </c>
      <c r="B71">
        <v>70</v>
      </c>
      <c r="C71">
        <v>156.21053391191205</v>
      </c>
      <c r="D71">
        <v>0</v>
      </c>
    </row>
    <row r="72" spans="1:4" x14ac:dyDescent="0.35">
      <c r="A72" t="s">
        <v>178</v>
      </c>
      <c r="B72">
        <v>71</v>
      </c>
      <c r="C72">
        <v>28.684368200026888</v>
      </c>
      <c r="D72">
        <v>0</v>
      </c>
    </row>
    <row r="73" spans="1:4" x14ac:dyDescent="0.35">
      <c r="A73" t="s">
        <v>179</v>
      </c>
      <c r="B73">
        <v>72</v>
      </c>
      <c r="C73">
        <v>0</v>
      </c>
      <c r="D73">
        <v>0</v>
      </c>
    </row>
    <row r="74" spans="1:4" x14ac:dyDescent="0.35">
      <c r="A74" t="s">
        <v>180</v>
      </c>
      <c r="B74">
        <v>73</v>
      </c>
      <c r="C74">
        <v>251.91274568979728</v>
      </c>
      <c r="D74">
        <v>0</v>
      </c>
    </row>
    <row r="75" spans="1:4" x14ac:dyDescent="0.35">
      <c r="A75" t="s">
        <v>181</v>
      </c>
      <c r="B75">
        <v>74</v>
      </c>
      <c r="C75">
        <v>6.255792608940971E-3</v>
      </c>
      <c r="D75">
        <v>0</v>
      </c>
    </row>
    <row r="76" spans="1:4" x14ac:dyDescent="0.35">
      <c r="A76" t="s">
        <v>182</v>
      </c>
      <c r="B76">
        <v>75</v>
      </c>
      <c r="C76">
        <v>45.571360334848229</v>
      </c>
      <c r="D76">
        <v>0</v>
      </c>
    </row>
    <row r="77" spans="1:4" x14ac:dyDescent="0.35">
      <c r="A77" t="s">
        <v>183</v>
      </c>
      <c r="B77">
        <v>76</v>
      </c>
      <c r="C77">
        <v>11.723548196160687</v>
      </c>
      <c r="D77">
        <v>0</v>
      </c>
    </row>
    <row r="78" spans="1:4" x14ac:dyDescent="0.35">
      <c r="A78" t="s">
        <v>184</v>
      </c>
      <c r="B78">
        <v>77</v>
      </c>
      <c r="C78">
        <v>0</v>
      </c>
      <c r="D78">
        <v>0</v>
      </c>
    </row>
    <row r="79" spans="1:4" x14ac:dyDescent="0.35">
      <c r="A79" t="s">
        <v>185</v>
      </c>
      <c r="B79">
        <v>78</v>
      </c>
      <c r="C79">
        <v>94.268869853226576</v>
      </c>
      <c r="D79">
        <v>0</v>
      </c>
    </row>
    <row r="80" spans="1:4" x14ac:dyDescent="0.35">
      <c r="A80" t="s">
        <v>186</v>
      </c>
      <c r="B80">
        <v>79</v>
      </c>
      <c r="C80">
        <v>17.122996029642117</v>
      </c>
      <c r="D80">
        <v>0</v>
      </c>
    </row>
    <row r="81" spans="1:4" x14ac:dyDescent="0.35">
      <c r="A81" t="s">
        <v>187</v>
      </c>
      <c r="B81">
        <v>80</v>
      </c>
      <c r="C81">
        <v>0.13366055791776771</v>
      </c>
      <c r="D81">
        <v>0</v>
      </c>
    </row>
    <row r="82" spans="1:4" x14ac:dyDescent="0.35">
      <c r="A82" t="s">
        <v>188</v>
      </c>
      <c r="B82">
        <v>81</v>
      </c>
      <c r="C82">
        <v>11.121649585236375</v>
      </c>
      <c r="D82">
        <v>0</v>
      </c>
    </row>
    <row r="83" spans="1:4" x14ac:dyDescent="0.35">
      <c r="A83" t="s">
        <v>189</v>
      </c>
      <c r="B83">
        <v>82</v>
      </c>
      <c r="C83">
        <v>5.0040018556922297</v>
      </c>
      <c r="D83">
        <v>0</v>
      </c>
    </row>
    <row r="84" spans="1:4" x14ac:dyDescent="0.35">
      <c r="A84" t="s">
        <v>190</v>
      </c>
      <c r="B84">
        <v>83</v>
      </c>
      <c r="C84">
        <v>4.3972397763439632</v>
      </c>
      <c r="D84">
        <v>0</v>
      </c>
    </row>
    <row r="85" spans="1:4" x14ac:dyDescent="0.35">
      <c r="A85" t="s">
        <v>191</v>
      </c>
      <c r="B85">
        <v>84</v>
      </c>
      <c r="C85">
        <v>2.9063279516566043</v>
      </c>
      <c r="D85">
        <v>0</v>
      </c>
    </row>
    <row r="86" spans="1:4" x14ac:dyDescent="0.35">
      <c r="A86" t="s">
        <v>192</v>
      </c>
      <c r="B86">
        <v>85</v>
      </c>
      <c r="C86">
        <v>42.161656967239054</v>
      </c>
      <c r="D86">
        <v>2.8585727924299205E-2</v>
      </c>
    </row>
    <row r="87" spans="1:4" x14ac:dyDescent="0.35">
      <c r="A87" t="s">
        <v>193</v>
      </c>
      <c r="B87">
        <v>86</v>
      </c>
      <c r="C87">
        <v>372.42814202623043</v>
      </c>
      <c r="D87">
        <v>281.03918811501563</v>
      </c>
    </row>
    <row r="88" spans="1:4" x14ac:dyDescent="0.35">
      <c r="A88" t="s">
        <v>194</v>
      </c>
      <c r="B88">
        <v>87</v>
      </c>
      <c r="C88">
        <v>0</v>
      </c>
      <c r="D88">
        <v>0</v>
      </c>
    </row>
    <row r="89" spans="1:4" x14ac:dyDescent="0.35">
      <c r="A89" t="s">
        <v>195</v>
      </c>
      <c r="B89">
        <v>88</v>
      </c>
      <c r="C89">
        <v>0.93420934267244526</v>
      </c>
      <c r="D89">
        <v>0.8973370075306657</v>
      </c>
    </row>
    <row r="90" spans="1:4" x14ac:dyDescent="0.35">
      <c r="A90" t="s">
        <v>196</v>
      </c>
      <c r="B90">
        <v>89</v>
      </c>
      <c r="C90">
        <v>10.825385496455077</v>
      </c>
      <c r="D90">
        <v>19.430930291988968</v>
      </c>
    </row>
    <row r="91" spans="1:4" x14ac:dyDescent="0.35">
      <c r="A91" t="s">
        <v>197</v>
      </c>
      <c r="B91">
        <v>90</v>
      </c>
      <c r="C91">
        <v>1268.5766366794403</v>
      </c>
      <c r="D91">
        <v>2806.711812958526</v>
      </c>
    </row>
    <row r="92" spans="1:4" x14ac:dyDescent="0.35">
      <c r="A92" t="s">
        <v>198</v>
      </c>
      <c r="B92">
        <v>91</v>
      </c>
      <c r="C92">
        <v>0.49567046108360191</v>
      </c>
      <c r="D92">
        <v>0</v>
      </c>
    </row>
    <row r="93" spans="1:4" x14ac:dyDescent="0.35">
      <c r="A93" t="s">
        <v>199</v>
      </c>
      <c r="B93">
        <v>92</v>
      </c>
      <c r="C93">
        <v>0.72220504485700143</v>
      </c>
      <c r="D93">
        <v>0</v>
      </c>
    </row>
    <row r="94" spans="1:4" x14ac:dyDescent="0.35">
      <c r="A94" t="s">
        <v>200</v>
      </c>
      <c r="B94">
        <v>93</v>
      </c>
      <c r="C94">
        <v>0.54414303817884069</v>
      </c>
      <c r="D94">
        <v>0</v>
      </c>
    </row>
    <row r="95" spans="1:4" x14ac:dyDescent="0.35">
      <c r="A95" t="s">
        <v>201</v>
      </c>
      <c r="B95">
        <v>94</v>
      </c>
      <c r="C95">
        <v>3.0084032844894804E-3</v>
      </c>
      <c r="D95">
        <v>0</v>
      </c>
    </row>
    <row r="96" spans="1:4" x14ac:dyDescent="0.35">
      <c r="A96" t="s">
        <v>202</v>
      </c>
      <c r="B96">
        <v>95</v>
      </c>
      <c r="C96">
        <v>0.46034424441050298</v>
      </c>
      <c r="D96">
        <v>0</v>
      </c>
    </row>
    <row r="97" spans="1:4" x14ac:dyDescent="0.35">
      <c r="A97" t="s">
        <v>203</v>
      </c>
      <c r="B97">
        <v>96</v>
      </c>
      <c r="C97">
        <v>955.17185819595102</v>
      </c>
      <c r="D97">
        <v>1560.6734564017356</v>
      </c>
    </row>
    <row r="98" spans="1:4" x14ac:dyDescent="0.35">
      <c r="A98" t="s">
        <v>204</v>
      </c>
      <c r="B98">
        <v>97</v>
      </c>
      <c r="C98">
        <v>101.72860884156336</v>
      </c>
      <c r="D98">
        <v>31.330343536645678</v>
      </c>
    </row>
    <row r="99" spans="1:4" x14ac:dyDescent="0.35">
      <c r="A99" t="s">
        <v>205</v>
      </c>
      <c r="B99">
        <v>98</v>
      </c>
      <c r="C99">
        <v>0</v>
      </c>
      <c r="D99">
        <v>0</v>
      </c>
    </row>
    <row r="100" spans="1:4" x14ac:dyDescent="0.35">
      <c r="A100" t="s">
        <v>206</v>
      </c>
      <c r="B100">
        <v>99</v>
      </c>
      <c r="C100">
        <v>57.964694170431784</v>
      </c>
      <c r="D100">
        <v>30.705024473563963</v>
      </c>
    </row>
    <row r="101" spans="1:4" x14ac:dyDescent="0.35">
      <c r="A101" t="s">
        <v>207</v>
      </c>
      <c r="B101">
        <v>100</v>
      </c>
      <c r="C101">
        <v>21.657141827293078</v>
      </c>
      <c r="D101">
        <v>10.973234176727562</v>
      </c>
    </row>
    <row r="102" spans="1:4" x14ac:dyDescent="0.35">
      <c r="A102" t="s">
        <v>208</v>
      </c>
      <c r="B102">
        <v>101</v>
      </c>
      <c r="C102">
        <v>70.538623584066755</v>
      </c>
      <c r="D102">
        <v>123.85139877772751</v>
      </c>
    </row>
    <row r="103" spans="1:4" x14ac:dyDescent="0.35">
      <c r="A103" t="s">
        <v>209</v>
      </c>
      <c r="B103">
        <v>102</v>
      </c>
      <c r="C103">
        <v>0</v>
      </c>
      <c r="D103">
        <v>0</v>
      </c>
    </row>
    <row r="104" spans="1:4" x14ac:dyDescent="0.35">
      <c r="A104" t="s">
        <v>104</v>
      </c>
      <c r="B104">
        <v>103</v>
      </c>
      <c r="C104">
        <v>113.81981156493734</v>
      </c>
      <c r="D104">
        <v>219.18630858027839</v>
      </c>
    </row>
    <row r="105" spans="1:4" x14ac:dyDescent="0.35">
      <c r="A105" t="s">
        <v>210</v>
      </c>
      <c r="B105">
        <v>104</v>
      </c>
      <c r="C105">
        <v>933.31783585792493</v>
      </c>
      <c r="D105">
        <v>712.98252526427211</v>
      </c>
    </row>
    <row r="106" spans="1:4" x14ac:dyDescent="0.35">
      <c r="A106" t="s">
        <v>211</v>
      </c>
      <c r="B106">
        <v>105</v>
      </c>
      <c r="C106">
        <v>0</v>
      </c>
      <c r="D106">
        <v>0</v>
      </c>
    </row>
    <row r="107" spans="1:4" x14ac:dyDescent="0.35">
      <c r="A107" t="s">
        <v>212</v>
      </c>
      <c r="B107">
        <v>106</v>
      </c>
      <c r="C107">
        <v>11.195487144153965</v>
      </c>
      <c r="D107">
        <v>1.4203989208005952</v>
      </c>
    </row>
    <row r="108" spans="1:4" x14ac:dyDescent="0.35">
      <c r="A108" t="s">
        <v>213</v>
      </c>
      <c r="B108">
        <v>107</v>
      </c>
      <c r="C108">
        <v>0</v>
      </c>
      <c r="D108">
        <v>0</v>
      </c>
    </row>
    <row r="109" spans="1:4" x14ac:dyDescent="0.35">
      <c r="A109" t="s">
        <v>214</v>
      </c>
      <c r="B109">
        <v>108</v>
      </c>
      <c r="C109">
        <v>546.96217011234478</v>
      </c>
      <c r="D109">
        <v>831.04357563126507</v>
      </c>
    </row>
    <row r="110" spans="1:4" x14ac:dyDescent="0.35">
      <c r="A110" t="s">
        <v>215</v>
      </c>
      <c r="B110">
        <v>109</v>
      </c>
      <c r="C110">
        <v>0</v>
      </c>
      <c r="D110">
        <v>0</v>
      </c>
    </row>
    <row r="111" spans="1:4" x14ac:dyDescent="0.35">
      <c r="A111" t="s">
        <v>216</v>
      </c>
      <c r="B111">
        <v>110</v>
      </c>
      <c r="C111">
        <v>91.649305389312104</v>
      </c>
      <c r="D111">
        <v>51.986515154419862</v>
      </c>
    </row>
    <row r="112" spans="1:4" x14ac:dyDescent="0.35">
      <c r="A112" t="s">
        <v>217</v>
      </c>
      <c r="B112">
        <v>111</v>
      </c>
      <c r="C112">
        <v>0</v>
      </c>
      <c r="D112">
        <v>0</v>
      </c>
    </row>
    <row r="113" spans="1:4" x14ac:dyDescent="0.35">
      <c r="A113" t="s">
        <v>218</v>
      </c>
      <c r="B113">
        <v>112</v>
      </c>
      <c r="C113">
        <v>163.47409641863396</v>
      </c>
      <c r="D113">
        <v>132.31088516321267</v>
      </c>
    </row>
    <row r="114" spans="1:4" x14ac:dyDescent="0.35">
      <c r="A114" t="s">
        <v>219</v>
      </c>
      <c r="B114">
        <v>113</v>
      </c>
      <c r="C114">
        <v>0</v>
      </c>
      <c r="D114">
        <v>0</v>
      </c>
    </row>
    <row r="115" spans="1:4" x14ac:dyDescent="0.35">
      <c r="A115" t="s">
        <v>220</v>
      </c>
      <c r="B115">
        <v>114</v>
      </c>
      <c r="C115">
        <v>120.47562441579768</v>
      </c>
      <c r="D115">
        <v>39.664957588174104</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935.47116621808857</v>
      </c>
      <c r="D118">
        <v>1784.1956010696777</v>
      </c>
    </row>
    <row r="119" spans="1:4" x14ac:dyDescent="0.35">
      <c r="A119" t="s">
        <v>224</v>
      </c>
      <c r="B119">
        <v>118</v>
      </c>
      <c r="C119">
        <v>1912.5033323237888</v>
      </c>
      <c r="D119">
        <v>1666.1794969353682</v>
      </c>
    </row>
    <row r="120" spans="1:4" x14ac:dyDescent="0.35">
      <c r="A120" t="s">
        <v>225</v>
      </c>
      <c r="B120">
        <v>119</v>
      </c>
      <c r="C120">
        <v>197.45803309512786</v>
      </c>
      <c r="D120">
        <v>121.64584044762795</v>
      </c>
    </row>
    <row r="121" spans="1:4" x14ac:dyDescent="0.35">
      <c r="A121" t="s">
        <v>226</v>
      </c>
      <c r="B121">
        <v>120</v>
      </c>
      <c r="C121">
        <v>1087.7807980312332</v>
      </c>
      <c r="D121">
        <v>2387.833561299838</v>
      </c>
    </row>
    <row r="122" spans="1:4" x14ac:dyDescent="0.35">
      <c r="A122" t="s">
        <v>227</v>
      </c>
      <c r="B122">
        <v>121</v>
      </c>
      <c r="C122">
        <v>526.93408417370244</v>
      </c>
      <c r="D122">
        <v>345.35322627055746</v>
      </c>
    </row>
    <row r="123" spans="1:4" x14ac:dyDescent="0.35">
      <c r="A123" t="s">
        <v>228</v>
      </c>
      <c r="B123">
        <v>122</v>
      </c>
      <c r="C123">
        <v>398.42178541017296</v>
      </c>
      <c r="D123">
        <v>508.93961674678712</v>
      </c>
    </row>
    <row r="124" spans="1:4" x14ac:dyDescent="0.35">
      <c r="A124" t="s">
        <v>229</v>
      </c>
      <c r="B124">
        <v>123</v>
      </c>
      <c r="C124">
        <v>2591.1778000604072</v>
      </c>
      <c r="D124">
        <v>3011.1797487994704</v>
      </c>
    </row>
    <row r="125" spans="1:4" x14ac:dyDescent="0.35">
      <c r="A125" t="s">
        <v>230</v>
      </c>
      <c r="B125">
        <v>124</v>
      </c>
      <c r="C125">
        <v>173.26191293213</v>
      </c>
      <c r="D125">
        <v>125.21184625260885</v>
      </c>
    </row>
    <row r="126" spans="1:4" x14ac:dyDescent="0.35">
      <c r="A126" t="s">
        <v>231</v>
      </c>
      <c r="B126">
        <v>125</v>
      </c>
      <c r="C126">
        <v>477.60969376394127</v>
      </c>
      <c r="D126">
        <v>992.9910020098622</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v>
      </c>
      <c r="D143">
        <v>0</v>
      </c>
    </row>
    <row r="144" spans="1:4" x14ac:dyDescent="0.35">
      <c r="A144" t="s">
        <v>249</v>
      </c>
      <c r="B144">
        <v>143</v>
      </c>
      <c r="C144">
        <v>0</v>
      </c>
      <c r="D144">
        <v>0</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v>
      </c>
      <c r="D147">
        <v>0</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379.97882165398022</v>
      </c>
      <c r="D151">
        <v>306.73514980617227</v>
      </c>
    </row>
    <row r="152" spans="1:4" x14ac:dyDescent="0.35">
      <c r="A152" t="s">
        <v>257</v>
      </c>
      <c r="B152">
        <v>151</v>
      </c>
      <c r="C152">
        <v>0</v>
      </c>
      <c r="D152">
        <v>0</v>
      </c>
    </row>
    <row r="153" spans="1:4" x14ac:dyDescent="0.35">
      <c r="A153" t="s">
        <v>258</v>
      </c>
      <c r="B153">
        <v>152</v>
      </c>
      <c r="C153">
        <v>62.035217681535549</v>
      </c>
      <c r="D153">
        <v>27.68549351973995</v>
      </c>
    </row>
    <row r="154" spans="1:4" x14ac:dyDescent="0.35">
      <c r="A154" t="s">
        <v>259</v>
      </c>
      <c r="B154">
        <v>153</v>
      </c>
      <c r="C154">
        <v>13.96507574823117</v>
      </c>
      <c r="D154">
        <v>7.7319838708677322</v>
      </c>
    </row>
    <row r="155" spans="1:4" x14ac:dyDescent="0.35">
      <c r="A155" t="s">
        <v>260</v>
      </c>
      <c r="B155">
        <v>154</v>
      </c>
      <c r="C155">
        <v>332.91802985068392</v>
      </c>
      <c r="D155">
        <v>140.63966153262024</v>
      </c>
    </row>
    <row r="156" spans="1:4" x14ac:dyDescent="0.35">
      <c r="A156" t="s">
        <v>326</v>
      </c>
      <c r="B156">
        <v>155</v>
      </c>
      <c r="C156">
        <v>194.44068010792785</v>
      </c>
      <c r="D156">
        <v>93.703767866736868</v>
      </c>
    </row>
    <row r="157" spans="1:4" x14ac:dyDescent="0.35">
      <c r="A157" t="s">
        <v>261</v>
      </c>
      <c r="B157">
        <v>156</v>
      </c>
      <c r="C157">
        <v>1068.6265195663029</v>
      </c>
      <c r="D157">
        <v>1611.121617149297</v>
      </c>
    </row>
    <row r="158" spans="1:4" x14ac:dyDescent="0.35">
      <c r="A158" t="s">
        <v>262</v>
      </c>
      <c r="B158">
        <v>157</v>
      </c>
      <c r="C158">
        <v>165.90502583958269</v>
      </c>
      <c r="D158">
        <v>362.80570460893028</v>
      </c>
    </row>
    <row r="159" spans="1:4" x14ac:dyDescent="0.35">
      <c r="A159" t="s">
        <v>263</v>
      </c>
      <c r="B159">
        <v>158</v>
      </c>
      <c r="C159">
        <v>704.44142985316273</v>
      </c>
      <c r="D159">
        <v>1603.7459907352359</v>
      </c>
    </row>
    <row r="160" spans="1:4" x14ac:dyDescent="0.35">
      <c r="A160" t="s">
        <v>264</v>
      </c>
      <c r="B160">
        <v>159</v>
      </c>
      <c r="C160">
        <v>49.105578505380421</v>
      </c>
      <c r="D160">
        <v>44.357637954598367</v>
      </c>
    </row>
    <row r="161" spans="1:4" x14ac:dyDescent="0.35">
      <c r="A161" t="s">
        <v>265</v>
      </c>
      <c r="B161">
        <v>160</v>
      </c>
      <c r="C161">
        <v>107.26523008631939</v>
      </c>
      <c r="D161">
        <v>246.09997358667252</v>
      </c>
    </row>
    <row r="162" spans="1:4" x14ac:dyDescent="0.35">
      <c r="A162" t="s">
        <v>266</v>
      </c>
      <c r="B162">
        <v>161</v>
      </c>
      <c r="C162">
        <v>7.2112994558723083</v>
      </c>
      <c r="D162">
        <v>0.73164131694274159</v>
      </c>
    </row>
    <row r="163" spans="1:4" x14ac:dyDescent="0.35">
      <c r="A163" t="s">
        <v>267</v>
      </c>
      <c r="B163">
        <v>162</v>
      </c>
      <c r="C163">
        <v>206.24025779296818</v>
      </c>
      <c r="D163">
        <v>218.81240481209579</v>
      </c>
    </row>
    <row r="164" spans="1:4" x14ac:dyDescent="0.35">
      <c r="A164" t="s">
        <v>268</v>
      </c>
      <c r="B164">
        <v>163</v>
      </c>
      <c r="C164">
        <v>280.04154599266667</v>
      </c>
      <c r="D164">
        <v>526.10913159523409</v>
      </c>
    </row>
    <row r="165" spans="1:4" x14ac:dyDescent="0.35">
      <c r="A165" t="s">
        <v>269</v>
      </c>
      <c r="B165">
        <v>164</v>
      </c>
      <c r="C165">
        <v>475.09662330496269</v>
      </c>
      <c r="D165">
        <v>366.54647327436766</v>
      </c>
    </row>
    <row r="166" spans="1:4" x14ac:dyDescent="0.35">
      <c r="A166" t="s">
        <v>270</v>
      </c>
      <c r="B166">
        <v>165</v>
      </c>
      <c r="C166">
        <v>144.01709332636861</v>
      </c>
      <c r="D166">
        <v>71.00775002002446</v>
      </c>
    </row>
    <row r="167" spans="1:4" x14ac:dyDescent="0.35">
      <c r="A167" t="s">
        <v>271</v>
      </c>
      <c r="B167">
        <v>166</v>
      </c>
      <c r="C167">
        <v>149.00423943826451</v>
      </c>
      <c r="D167">
        <v>125.82218787103959</v>
      </c>
    </row>
    <row r="168" spans="1:4" x14ac:dyDescent="0.35">
      <c r="A168" t="s">
        <v>272</v>
      </c>
      <c r="B168">
        <v>167</v>
      </c>
      <c r="C168">
        <v>27.344242354211001</v>
      </c>
      <c r="D168">
        <v>27.208438492714674</v>
      </c>
    </row>
    <row r="169" spans="1:4" x14ac:dyDescent="0.35">
      <c r="A169" t="s">
        <v>273</v>
      </c>
      <c r="B169">
        <v>168</v>
      </c>
      <c r="C169">
        <v>306.05223974717035</v>
      </c>
      <c r="D169">
        <v>382.63721022535594</v>
      </c>
    </row>
    <row r="170" spans="1:4" x14ac:dyDescent="0.35">
      <c r="A170" t="s">
        <v>274</v>
      </c>
      <c r="B170">
        <v>169</v>
      </c>
      <c r="C170">
        <v>71.219747144624989</v>
      </c>
      <c r="D170">
        <v>22.186164844866507</v>
      </c>
    </row>
    <row r="171" spans="1:4" x14ac:dyDescent="0.35">
      <c r="A171" t="s">
        <v>275</v>
      </c>
      <c r="B171">
        <v>170</v>
      </c>
      <c r="C171">
        <v>242.18190883030078</v>
      </c>
      <c r="D171">
        <v>161.02264893164809</v>
      </c>
    </row>
    <row r="172" spans="1:4" x14ac:dyDescent="0.35">
      <c r="A172" t="s">
        <v>276</v>
      </c>
      <c r="B172">
        <v>171</v>
      </c>
      <c r="C172">
        <v>71.030707576816837</v>
      </c>
      <c r="D172">
        <v>66.718959486087485</v>
      </c>
    </row>
    <row r="173" spans="1:4" x14ac:dyDescent="0.35">
      <c r="A173" t="s">
        <v>277</v>
      </c>
      <c r="B173">
        <v>172</v>
      </c>
      <c r="C173">
        <v>1188.0372368093654</v>
      </c>
      <c r="D173">
        <v>672.67862873298327</v>
      </c>
    </row>
    <row r="174" spans="1:4" x14ac:dyDescent="0.35">
      <c r="A174" t="s">
        <v>278</v>
      </c>
      <c r="B174">
        <v>173</v>
      </c>
      <c r="C174">
        <v>181.64668101992282</v>
      </c>
      <c r="D174">
        <v>43.487324660828051</v>
      </c>
    </row>
    <row r="175" spans="1:4" x14ac:dyDescent="0.35">
      <c r="A175" t="s">
        <v>279</v>
      </c>
      <c r="B175">
        <v>174</v>
      </c>
      <c r="C175">
        <v>76.944282739571477</v>
      </c>
      <c r="D175">
        <v>31.064473225244694</v>
      </c>
    </row>
    <row r="176" spans="1:4" x14ac:dyDescent="0.35">
      <c r="A176" t="s">
        <v>280</v>
      </c>
      <c r="B176">
        <v>175</v>
      </c>
      <c r="C176">
        <v>101.22825838204859</v>
      </c>
      <c r="D176">
        <v>58.554672721488352</v>
      </c>
    </row>
    <row r="177" spans="1:4" x14ac:dyDescent="0.35">
      <c r="A177" t="s">
        <v>281</v>
      </c>
      <c r="B177">
        <v>176</v>
      </c>
      <c r="C177">
        <v>0.51665050347975883</v>
      </c>
      <c r="D177">
        <v>0</v>
      </c>
    </row>
    <row r="178" spans="1:4" x14ac:dyDescent="0.35">
      <c r="A178" t="s">
        <v>282</v>
      </c>
      <c r="B178">
        <v>177</v>
      </c>
      <c r="C178">
        <v>0.32152354626377572</v>
      </c>
      <c r="D178">
        <v>1.0427847055965937E-2</v>
      </c>
    </row>
    <row r="179" spans="1:4" x14ac:dyDescent="0.35">
      <c r="A179" t="s">
        <v>283</v>
      </c>
      <c r="B179">
        <v>178</v>
      </c>
      <c r="C179">
        <v>0.35739923003154517</v>
      </c>
      <c r="D179">
        <v>0.16345835312365453</v>
      </c>
    </row>
    <row r="180" spans="1:4" x14ac:dyDescent="0.35">
      <c r="A180" t="s">
        <v>284</v>
      </c>
      <c r="B180">
        <v>179</v>
      </c>
      <c r="C180">
        <v>3.52668576185477</v>
      </c>
      <c r="D180">
        <v>2.7117205677408402</v>
      </c>
    </row>
    <row r="181" spans="1:4" x14ac:dyDescent="0.35">
      <c r="A181" t="s">
        <v>285</v>
      </c>
      <c r="B181">
        <v>180</v>
      </c>
      <c r="C181">
        <v>0.11696465905036116</v>
      </c>
      <c r="D181">
        <v>0</v>
      </c>
    </row>
    <row r="182" spans="1:4" x14ac:dyDescent="0.35">
      <c r="A182" t="s">
        <v>286</v>
      </c>
      <c r="B182">
        <v>181</v>
      </c>
      <c r="C182">
        <v>0.15088820577082554</v>
      </c>
      <c r="D182">
        <v>7.0682851559457194E-2</v>
      </c>
    </row>
    <row r="183" spans="1:4" x14ac:dyDescent="0.35">
      <c r="A183" t="s">
        <v>287</v>
      </c>
      <c r="B183">
        <v>182</v>
      </c>
      <c r="C183">
        <v>1.1240631243801806</v>
      </c>
      <c r="D183">
        <v>0.78823361523464663</v>
      </c>
    </row>
    <row r="184" spans="1:4" x14ac:dyDescent="0.35">
      <c r="A184" t="s">
        <v>288</v>
      </c>
      <c r="B184">
        <v>183</v>
      </c>
      <c r="C184">
        <v>0.10228882581794965</v>
      </c>
      <c r="D184">
        <v>0</v>
      </c>
    </row>
    <row r="185" spans="1:4" x14ac:dyDescent="0.35">
      <c r="A185" t="s">
        <v>289</v>
      </c>
      <c r="B185">
        <v>184</v>
      </c>
      <c r="C185">
        <v>1.2560750238057286E-2</v>
      </c>
      <c r="D185">
        <v>0</v>
      </c>
    </row>
    <row r="186" spans="1:4" x14ac:dyDescent="0.35">
      <c r="A186" t="s">
        <v>290</v>
      </c>
      <c r="B186">
        <v>185</v>
      </c>
      <c r="C186">
        <v>0.66064104717953109</v>
      </c>
      <c r="D186">
        <v>0.46588579192255836</v>
      </c>
    </row>
    <row r="187" spans="1:4" x14ac:dyDescent="0.35">
      <c r="A187" t="s">
        <v>291</v>
      </c>
      <c r="B187">
        <v>186</v>
      </c>
      <c r="C187">
        <v>0.97145309487181708</v>
      </c>
      <c r="D187">
        <v>0.56057239670697623</v>
      </c>
    </row>
    <row r="188" spans="1:4" x14ac:dyDescent="0.35">
      <c r="A188" t="s">
        <v>292</v>
      </c>
      <c r="B188">
        <v>187</v>
      </c>
      <c r="C188">
        <v>2.7144445816100577E-3</v>
      </c>
      <c r="D188">
        <v>0</v>
      </c>
    </row>
    <row r="189" spans="1:4" x14ac:dyDescent="0.35">
      <c r="A189" t="s">
        <v>293</v>
      </c>
      <c r="B189">
        <v>188</v>
      </c>
      <c r="C189">
        <v>0.95203486282845029</v>
      </c>
      <c r="D189">
        <v>0.5191147189043126</v>
      </c>
    </row>
    <row r="190" spans="1:4" x14ac:dyDescent="0.35">
      <c r="A190" t="s">
        <v>294</v>
      </c>
      <c r="B190">
        <v>189</v>
      </c>
      <c r="C190">
        <v>1.5399573589458737</v>
      </c>
      <c r="D190">
        <v>0.87253571503014082</v>
      </c>
    </row>
    <row r="191" spans="1:4" x14ac:dyDescent="0.35">
      <c r="A191" t="s">
        <v>295</v>
      </c>
      <c r="B191">
        <v>190</v>
      </c>
      <c r="C191">
        <v>2.7160686629395681</v>
      </c>
      <c r="D191">
        <v>1.5411387889173862</v>
      </c>
    </row>
    <row r="192" spans="1:4" x14ac:dyDescent="0.35">
      <c r="A192" t="s">
        <v>296</v>
      </c>
      <c r="B192">
        <v>191</v>
      </c>
      <c r="C192">
        <v>1.9450218933476586</v>
      </c>
      <c r="D192">
        <v>1.0866696602841555</v>
      </c>
    </row>
    <row r="193" spans="1:4" x14ac:dyDescent="0.35">
      <c r="A193" t="s">
        <v>297</v>
      </c>
      <c r="B193">
        <v>192</v>
      </c>
      <c r="C193">
        <v>0.24518082470031782</v>
      </c>
      <c r="D193">
        <v>0.13533942638902891</v>
      </c>
    </row>
    <row r="194" spans="1:4" x14ac:dyDescent="0.35">
      <c r="A194" t="s">
        <v>298</v>
      </c>
      <c r="B194">
        <v>193</v>
      </c>
      <c r="C194">
        <v>2.8939732256941468</v>
      </c>
      <c r="D194">
        <v>1.5458984018266151</v>
      </c>
    </row>
    <row r="195" spans="1:4" x14ac:dyDescent="0.35">
      <c r="A195" t="s">
        <v>299</v>
      </c>
      <c r="B195">
        <v>194</v>
      </c>
      <c r="C195">
        <v>0.35759288961821439</v>
      </c>
      <c r="D195">
        <v>0.21700702526509563</v>
      </c>
    </row>
    <row r="196" spans="1:4" x14ac:dyDescent="0.35">
      <c r="A196" t="s">
        <v>300</v>
      </c>
      <c r="B196">
        <v>195</v>
      </c>
      <c r="C196">
        <v>0.50178515645394617</v>
      </c>
      <c r="D196">
        <v>0.29074880908828576</v>
      </c>
    </row>
    <row r="197" spans="1:4" x14ac:dyDescent="0.35">
      <c r="A197" t="s">
        <v>301</v>
      </c>
      <c r="B197">
        <v>196</v>
      </c>
      <c r="C197">
        <v>11.960160006861948</v>
      </c>
      <c r="D197">
        <v>25.249818781235621</v>
      </c>
    </row>
    <row r="198" spans="1:4" x14ac:dyDescent="0.35">
      <c r="A198" t="s">
        <v>302</v>
      </c>
      <c r="B198">
        <v>197</v>
      </c>
      <c r="C198">
        <v>59.243958734882803</v>
      </c>
      <c r="D198">
        <v>41.196706878524239</v>
      </c>
    </row>
    <row r="199" spans="1:4" x14ac:dyDescent="0.35">
      <c r="A199" t="s">
        <v>303</v>
      </c>
      <c r="B199">
        <v>198</v>
      </c>
      <c r="C199">
        <v>15.781349604513363</v>
      </c>
      <c r="D199">
        <v>9.4061767651978929</v>
      </c>
    </row>
    <row r="200" spans="1:4" x14ac:dyDescent="0.35">
      <c r="A200" t="s">
        <v>304</v>
      </c>
      <c r="B200">
        <v>199</v>
      </c>
      <c r="C200">
        <v>1.0289306558067162</v>
      </c>
      <c r="D200">
        <v>0.46470444809006684</v>
      </c>
    </row>
    <row r="201" spans="1:4" x14ac:dyDescent="0.35">
      <c r="A201" t="s">
        <v>305</v>
      </c>
      <c r="B201">
        <v>200</v>
      </c>
      <c r="C201">
        <v>0</v>
      </c>
      <c r="D20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5.1007330241024089</v>
      </c>
      <c r="D2">
        <v>18.841957611194054</v>
      </c>
    </row>
    <row r="3" spans="1:4" x14ac:dyDescent="0.35">
      <c r="A3" t="s">
        <v>110</v>
      </c>
      <c r="B3">
        <v>2</v>
      </c>
      <c r="C3">
        <v>955.91110124546526</v>
      </c>
      <c r="D3">
        <v>197.96620672101989</v>
      </c>
    </row>
    <row r="4" spans="1:4" x14ac:dyDescent="0.35">
      <c r="A4" t="s">
        <v>111</v>
      </c>
      <c r="B4">
        <v>3</v>
      </c>
      <c r="C4">
        <v>1206.1469888688207</v>
      </c>
      <c r="D4">
        <v>163.92680406531335</v>
      </c>
    </row>
    <row r="5" spans="1:4" x14ac:dyDescent="0.35">
      <c r="A5" t="s">
        <v>112</v>
      </c>
      <c r="B5">
        <v>4</v>
      </c>
      <c r="C5">
        <v>4107.3450152485957</v>
      </c>
      <c r="D5">
        <v>11379.535593846378</v>
      </c>
    </row>
    <row r="6" spans="1:4" x14ac:dyDescent="0.35">
      <c r="A6" t="s">
        <v>113</v>
      </c>
      <c r="B6">
        <v>5</v>
      </c>
      <c r="C6">
        <v>1511.7691280038027</v>
      </c>
      <c r="D6">
        <v>170.43975738435523</v>
      </c>
    </row>
    <row r="7" spans="1:4" x14ac:dyDescent="0.35">
      <c r="A7" t="s">
        <v>114</v>
      </c>
      <c r="B7">
        <v>6</v>
      </c>
      <c r="C7">
        <v>0.47566603958810144</v>
      </c>
      <c r="D7">
        <v>0.18877799373581131</v>
      </c>
    </row>
    <row r="8" spans="1:4" x14ac:dyDescent="0.35">
      <c r="A8" t="s">
        <v>115</v>
      </c>
      <c r="B8">
        <v>7</v>
      </c>
      <c r="C8">
        <v>5.1895938020317507</v>
      </c>
      <c r="D8">
        <v>114.24387027726299</v>
      </c>
    </row>
    <row r="9" spans="1:4" x14ac:dyDescent="0.35">
      <c r="A9" t="s">
        <v>116</v>
      </c>
      <c r="B9">
        <v>8</v>
      </c>
      <c r="C9">
        <v>1268.066136398046</v>
      </c>
      <c r="D9">
        <v>104.60525393800729</v>
      </c>
    </row>
    <row r="10" spans="1:4" x14ac:dyDescent="0.35">
      <c r="A10" t="s">
        <v>117</v>
      </c>
      <c r="B10">
        <v>9</v>
      </c>
      <c r="C10">
        <v>291.14895580158276</v>
      </c>
      <c r="D10">
        <v>198.12756576251607</v>
      </c>
    </row>
    <row r="11" spans="1:4" x14ac:dyDescent="0.35">
      <c r="A11" t="s">
        <v>118</v>
      </c>
      <c r="B11">
        <v>10</v>
      </c>
      <c r="C11">
        <v>78.139384369676264</v>
      </c>
      <c r="D11">
        <v>278.65877162652578</v>
      </c>
    </row>
    <row r="12" spans="1:4" x14ac:dyDescent="0.35">
      <c r="A12" t="s">
        <v>119</v>
      </c>
      <c r="B12">
        <v>11</v>
      </c>
      <c r="C12">
        <v>68.481312722134774</v>
      </c>
      <c r="D12">
        <v>43.139035346836096</v>
      </c>
    </row>
    <row r="13" spans="1:4" x14ac:dyDescent="0.35">
      <c r="A13" t="s">
        <v>120</v>
      </c>
      <c r="B13">
        <v>12</v>
      </c>
      <c r="C13">
        <v>93.27730270187314</v>
      </c>
      <c r="D13">
        <v>223.88111132667655</v>
      </c>
    </row>
    <row r="14" spans="1:4" x14ac:dyDescent="0.35">
      <c r="A14" t="s">
        <v>121</v>
      </c>
      <c r="B14">
        <v>13</v>
      </c>
      <c r="C14">
        <v>83.855458862008831</v>
      </c>
      <c r="D14">
        <v>132.91277589717009</v>
      </c>
    </row>
    <row r="15" spans="1:4" x14ac:dyDescent="0.35">
      <c r="A15" t="s">
        <v>122</v>
      </c>
      <c r="B15">
        <v>14</v>
      </c>
      <c r="C15">
        <v>0</v>
      </c>
      <c r="D15">
        <v>0</v>
      </c>
    </row>
    <row r="16" spans="1:4" x14ac:dyDescent="0.35">
      <c r="A16" t="s">
        <v>123</v>
      </c>
      <c r="B16">
        <v>15</v>
      </c>
      <c r="C16">
        <v>1.7339473458345853</v>
      </c>
      <c r="D16">
        <v>20.487563596708103</v>
      </c>
    </row>
    <row r="17" spans="1:4" x14ac:dyDescent="0.35">
      <c r="A17" t="s">
        <v>124</v>
      </c>
      <c r="B17">
        <v>16</v>
      </c>
      <c r="C17">
        <v>0</v>
      </c>
      <c r="D17">
        <v>0</v>
      </c>
    </row>
    <row r="18" spans="1:4" x14ac:dyDescent="0.35">
      <c r="A18" t="s">
        <v>125</v>
      </c>
      <c r="B18">
        <v>17</v>
      </c>
      <c r="C18">
        <v>0</v>
      </c>
      <c r="D18">
        <v>0</v>
      </c>
    </row>
    <row r="19" spans="1:4" x14ac:dyDescent="0.35">
      <c r="A19" t="s">
        <v>126</v>
      </c>
      <c r="B19">
        <v>18</v>
      </c>
      <c r="C19">
        <v>223.56884182724198</v>
      </c>
      <c r="D19">
        <v>397.59981635852165</v>
      </c>
    </row>
    <row r="20" spans="1:4" x14ac:dyDescent="0.35">
      <c r="A20" t="s">
        <v>127</v>
      </c>
      <c r="B20">
        <v>19</v>
      </c>
      <c r="C20">
        <v>1390.0639024008874</v>
      </c>
      <c r="D20">
        <v>664.50273140876038</v>
      </c>
    </row>
    <row r="21" spans="1:4" x14ac:dyDescent="0.35">
      <c r="A21" t="s">
        <v>128</v>
      </c>
      <c r="B21">
        <v>20</v>
      </c>
      <c r="C21">
        <v>71.65677228631678</v>
      </c>
      <c r="D21">
        <v>39.542031343578579</v>
      </c>
    </row>
    <row r="22" spans="1:4" x14ac:dyDescent="0.35">
      <c r="A22" t="s">
        <v>129</v>
      </c>
      <c r="B22">
        <v>21</v>
      </c>
      <c r="C22">
        <v>31.790290375120893</v>
      </c>
      <c r="D22">
        <v>0</v>
      </c>
    </row>
    <row r="23" spans="1:4" x14ac:dyDescent="0.35">
      <c r="A23" t="s">
        <v>130</v>
      </c>
      <c r="B23">
        <v>22</v>
      </c>
      <c r="C23">
        <v>640.35257518857088</v>
      </c>
      <c r="D23">
        <v>106.53665884177845</v>
      </c>
    </row>
    <row r="24" spans="1:4" x14ac:dyDescent="0.35">
      <c r="A24" t="s">
        <v>131</v>
      </c>
      <c r="B24">
        <v>23</v>
      </c>
      <c r="C24">
        <v>13.19342623916987</v>
      </c>
      <c r="D24">
        <v>10.821487158820279</v>
      </c>
    </row>
    <row r="25" spans="1:4" x14ac:dyDescent="0.35">
      <c r="A25" t="s">
        <v>132</v>
      </c>
      <c r="B25">
        <v>24</v>
      </c>
      <c r="C25">
        <v>2.0844391477060457E-3</v>
      </c>
      <c r="D25">
        <v>0</v>
      </c>
    </row>
    <row r="26" spans="1:4" x14ac:dyDescent="0.35">
      <c r="A26" t="s">
        <v>133</v>
      </c>
      <c r="B26">
        <v>25</v>
      </c>
      <c r="C26">
        <v>0.1496693396801099</v>
      </c>
      <c r="D26">
        <v>0</v>
      </c>
    </row>
    <row r="27" spans="1:4" x14ac:dyDescent="0.35">
      <c r="A27" t="s">
        <v>134</v>
      </c>
      <c r="B27">
        <v>26</v>
      </c>
      <c r="C27">
        <v>19.392769988073002</v>
      </c>
      <c r="D27">
        <v>0</v>
      </c>
    </row>
    <row r="28" spans="1:4" x14ac:dyDescent="0.35">
      <c r="A28" t="s">
        <v>135</v>
      </c>
      <c r="B28">
        <v>27</v>
      </c>
      <c r="C28">
        <v>2.5061517764606949</v>
      </c>
      <c r="D28">
        <v>0</v>
      </c>
    </row>
    <row r="29" spans="1:4" x14ac:dyDescent="0.35">
      <c r="A29" t="s">
        <v>136</v>
      </c>
      <c r="B29">
        <v>28</v>
      </c>
      <c r="C29">
        <v>14421.91063533767</v>
      </c>
      <c r="D29">
        <v>20.5786527281637</v>
      </c>
    </row>
    <row r="30" spans="1:4" x14ac:dyDescent="0.35">
      <c r="A30" t="s">
        <v>137</v>
      </c>
      <c r="B30">
        <v>29</v>
      </c>
      <c r="C30">
        <v>6094.576228949094</v>
      </c>
      <c r="D30">
        <v>6.1469290378377961</v>
      </c>
    </row>
    <row r="31" spans="1:4" x14ac:dyDescent="0.35">
      <c r="A31" t="s">
        <v>138</v>
      </c>
      <c r="B31">
        <v>30</v>
      </c>
      <c r="C31">
        <v>1119.8533383547106</v>
      </c>
      <c r="D31">
        <v>0</v>
      </c>
    </row>
    <row r="32" spans="1:4" x14ac:dyDescent="0.35">
      <c r="A32" t="s">
        <v>139</v>
      </c>
      <c r="B32">
        <v>31</v>
      </c>
      <c r="C32">
        <v>1.4013574215550275E-2</v>
      </c>
      <c r="D32">
        <v>0</v>
      </c>
    </row>
    <row r="33" spans="1:4" x14ac:dyDescent="0.35">
      <c r="A33" t="s">
        <v>140</v>
      </c>
      <c r="B33">
        <v>32</v>
      </c>
      <c r="C33">
        <v>7.1568668477042172E-3</v>
      </c>
      <c r="D33">
        <v>0</v>
      </c>
    </row>
    <row r="34" spans="1:4" x14ac:dyDescent="0.35">
      <c r="A34" t="s">
        <v>141</v>
      </c>
      <c r="B34">
        <v>33</v>
      </c>
      <c r="C34">
        <v>304.57585846062341</v>
      </c>
      <c r="D34">
        <v>0</v>
      </c>
    </row>
    <row r="35" spans="1:4" x14ac:dyDescent="0.35">
      <c r="A35" t="s">
        <v>142</v>
      </c>
      <c r="B35">
        <v>34</v>
      </c>
      <c r="C35">
        <v>1663.3892753747286</v>
      </c>
      <c r="D35">
        <v>1433.7650994421242</v>
      </c>
    </row>
    <row r="36" spans="1:4" x14ac:dyDescent="0.35">
      <c r="A36" t="s">
        <v>143</v>
      </c>
      <c r="B36">
        <v>35</v>
      </c>
      <c r="C36">
        <v>1.7689443328237529E-3</v>
      </c>
      <c r="D36">
        <v>63.269974464023477</v>
      </c>
    </row>
    <row r="37" spans="1:4" x14ac:dyDescent="0.35">
      <c r="A37" t="s">
        <v>144</v>
      </c>
      <c r="B37">
        <v>36</v>
      </c>
      <c r="C37">
        <v>9.1052238622483923</v>
      </c>
      <c r="D37">
        <v>0</v>
      </c>
    </row>
    <row r="38" spans="1:4" x14ac:dyDescent="0.35">
      <c r="A38" t="s">
        <v>145</v>
      </c>
      <c r="B38">
        <v>37</v>
      </c>
      <c r="C38">
        <v>3.7868944503386667E-2</v>
      </c>
      <c r="D38">
        <v>184.65607240649317</v>
      </c>
    </row>
    <row r="39" spans="1:4" x14ac:dyDescent="0.35">
      <c r="A39" t="s">
        <v>146</v>
      </c>
      <c r="B39">
        <v>38</v>
      </c>
      <c r="C39">
        <v>372.98781410180686</v>
      </c>
      <c r="D39">
        <v>60.05947124010099</v>
      </c>
    </row>
    <row r="40" spans="1:4" x14ac:dyDescent="0.35">
      <c r="A40" t="s">
        <v>147</v>
      </c>
      <c r="B40">
        <v>39</v>
      </c>
      <c r="C40">
        <v>97.36829943207519</v>
      </c>
      <c r="D40">
        <v>56.485726536959056</v>
      </c>
    </row>
    <row r="41" spans="1:4" x14ac:dyDescent="0.35">
      <c r="A41" t="s">
        <v>148</v>
      </c>
      <c r="B41">
        <v>40</v>
      </c>
      <c r="C41">
        <v>96.05923471319413</v>
      </c>
      <c r="D41">
        <v>695.18972576137105</v>
      </c>
    </row>
    <row r="42" spans="1:4" x14ac:dyDescent="0.35">
      <c r="A42" t="s">
        <v>149</v>
      </c>
      <c r="B42">
        <v>41</v>
      </c>
      <c r="C42">
        <v>185.76527064033399</v>
      </c>
      <c r="D42">
        <v>169.61081891363409</v>
      </c>
    </row>
    <row r="43" spans="1:4" x14ac:dyDescent="0.35">
      <c r="A43" t="s">
        <v>150</v>
      </c>
      <c r="B43">
        <v>42</v>
      </c>
      <c r="C43">
        <v>196.51902031700479</v>
      </c>
      <c r="D43">
        <v>485.1181377636604</v>
      </c>
    </row>
    <row r="44" spans="1:4" x14ac:dyDescent="0.35">
      <c r="A44" t="s">
        <v>151</v>
      </c>
      <c r="B44">
        <v>43</v>
      </c>
      <c r="C44">
        <v>659.48666955958595</v>
      </c>
      <c r="D44">
        <v>603.53376583599857</v>
      </c>
    </row>
    <row r="45" spans="1:4" x14ac:dyDescent="0.35">
      <c r="A45" t="s">
        <v>152</v>
      </c>
      <c r="B45">
        <v>44</v>
      </c>
      <c r="C45">
        <v>343.67271421672274</v>
      </c>
      <c r="D45">
        <v>3322.6926738930606</v>
      </c>
    </row>
    <row r="46" spans="1:4" x14ac:dyDescent="0.35">
      <c r="A46" t="s">
        <v>153</v>
      </c>
      <c r="B46">
        <v>45</v>
      </c>
      <c r="C46">
        <v>337.32998837946025</v>
      </c>
      <c r="D46">
        <v>386.34288475112447</v>
      </c>
    </row>
    <row r="47" spans="1:4" x14ac:dyDescent="0.35">
      <c r="A47" t="s">
        <v>154</v>
      </c>
      <c r="B47">
        <v>46</v>
      </c>
      <c r="C47">
        <v>335.24476959070898</v>
      </c>
      <c r="D47">
        <v>831.44828682511229</v>
      </c>
    </row>
    <row r="48" spans="1:4" x14ac:dyDescent="0.35">
      <c r="A48" t="s">
        <v>155</v>
      </c>
      <c r="B48">
        <v>47</v>
      </c>
      <c r="C48">
        <v>1034.1151562910907</v>
      </c>
      <c r="D48">
        <v>4179.2027835064782</v>
      </c>
    </row>
    <row r="49" spans="1:4" x14ac:dyDescent="0.35">
      <c r="A49" t="s">
        <v>156</v>
      </c>
      <c r="B49">
        <v>48</v>
      </c>
      <c r="C49">
        <v>2750.3997135096415</v>
      </c>
      <c r="D49">
        <v>1553.1835587058451</v>
      </c>
    </row>
    <row r="50" spans="1:4" x14ac:dyDescent="0.35">
      <c r="A50" t="s">
        <v>157</v>
      </c>
      <c r="B50">
        <v>49</v>
      </c>
      <c r="C50">
        <v>39.745639452249996</v>
      </c>
      <c r="D50">
        <v>221.40085628384531</v>
      </c>
    </row>
    <row r="51" spans="1:4" x14ac:dyDescent="0.35">
      <c r="A51" t="s">
        <v>158</v>
      </c>
      <c r="B51">
        <v>50</v>
      </c>
      <c r="C51">
        <v>456.5968282149629</v>
      </c>
      <c r="D51">
        <v>75.812756355239102</v>
      </c>
    </row>
    <row r="52" spans="1:4" x14ac:dyDescent="0.35">
      <c r="A52" t="s">
        <v>159</v>
      </c>
      <c r="B52">
        <v>51</v>
      </c>
      <c r="C52">
        <v>8231.997542393503</v>
      </c>
      <c r="D52">
        <v>11633.740779995773</v>
      </c>
    </row>
    <row r="53" spans="1:4" x14ac:dyDescent="0.35">
      <c r="A53" t="s">
        <v>160</v>
      </c>
      <c r="B53">
        <v>52</v>
      </c>
      <c r="C53">
        <v>2739.0457672582738</v>
      </c>
      <c r="D53">
        <v>4044.9305143355846</v>
      </c>
    </row>
    <row r="54" spans="1:4" x14ac:dyDescent="0.35">
      <c r="A54" t="s">
        <v>161</v>
      </c>
      <c r="B54">
        <v>53</v>
      </c>
      <c r="C54">
        <v>3571.6155217707819</v>
      </c>
      <c r="D54">
        <v>3420.9930598044743</v>
      </c>
    </row>
    <row r="55" spans="1:4" x14ac:dyDescent="0.35">
      <c r="A55" t="s">
        <v>162</v>
      </c>
      <c r="B55">
        <v>54</v>
      </c>
      <c r="C55">
        <v>1367.1034406326062</v>
      </c>
      <c r="D55">
        <v>264.93663812537187</v>
      </c>
    </row>
    <row r="56" spans="1:4" x14ac:dyDescent="0.35">
      <c r="A56" t="s">
        <v>163</v>
      </c>
      <c r="B56">
        <v>55</v>
      </c>
      <c r="C56">
        <v>6360.8989680340164</v>
      </c>
      <c r="D56">
        <v>4462.4013008361408</v>
      </c>
    </row>
    <row r="57" spans="1:4" x14ac:dyDescent="0.35">
      <c r="A57" t="s">
        <v>164</v>
      </c>
      <c r="B57">
        <v>56</v>
      </c>
      <c r="C57">
        <v>8205.1373125570663</v>
      </c>
      <c r="D57">
        <v>6543.2751292509292</v>
      </c>
    </row>
    <row r="58" spans="1:4" x14ac:dyDescent="0.35">
      <c r="A58" t="s">
        <v>165</v>
      </c>
      <c r="B58">
        <v>57</v>
      </c>
      <c r="C58">
        <v>3355.1588541282163</v>
      </c>
      <c r="D58">
        <v>4423.9709514189763</v>
      </c>
    </row>
    <row r="59" spans="1:4" x14ac:dyDescent="0.35">
      <c r="A59" t="s">
        <v>166</v>
      </c>
      <c r="B59">
        <v>58</v>
      </c>
      <c r="C59">
        <v>1423.5356893189737</v>
      </c>
      <c r="D59">
        <v>1615.3251347546307</v>
      </c>
    </row>
    <row r="60" spans="1:4" x14ac:dyDescent="0.35">
      <c r="A60" t="s">
        <v>167</v>
      </c>
      <c r="B60">
        <v>59</v>
      </c>
      <c r="C60">
        <v>0</v>
      </c>
      <c r="D60">
        <v>0</v>
      </c>
    </row>
    <row r="61" spans="1:4" x14ac:dyDescent="0.35">
      <c r="A61" t="s">
        <v>168</v>
      </c>
      <c r="B61">
        <v>60</v>
      </c>
      <c r="C61">
        <v>501.03549613707452</v>
      </c>
      <c r="D61">
        <v>803.18414544375833</v>
      </c>
    </row>
    <row r="62" spans="1:4" x14ac:dyDescent="0.35">
      <c r="A62" t="s">
        <v>169</v>
      </c>
      <c r="B62">
        <v>61</v>
      </c>
      <c r="C62">
        <v>0</v>
      </c>
      <c r="D62">
        <v>0</v>
      </c>
    </row>
    <row r="63" spans="1:4" x14ac:dyDescent="0.35">
      <c r="A63" t="s">
        <v>103</v>
      </c>
      <c r="B63">
        <v>62</v>
      </c>
      <c r="C63">
        <v>4047.6222550101256</v>
      </c>
      <c r="D63">
        <v>4358.7398075287174</v>
      </c>
    </row>
    <row r="64" spans="1:4" x14ac:dyDescent="0.35">
      <c r="A64" t="s">
        <v>170</v>
      </c>
      <c r="B64">
        <v>63</v>
      </c>
      <c r="C64">
        <v>1203.8799992806098</v>
      </c>
      <c r="D64">
        <v>1145.8256098721554</v>
      </c>
    </row>
    <row r="65" spans="1:4" x14ac:dyDescent="0.35">
      <c r="A65" t="s">
        <v>171</v>
      </c>
      <c r="B65">
        <v>64</v>
      </c>
      <c r="C65">
        <v>63.214417510916519</v>
      </c>
      <c r="D65">
        <v>41.738342935593707</v>
      </c>
    </row>
    <row r="66" spans="1:4" x14ac:dyDescent="0.35">
      <c r="A66" t="s">
        <v>172</v>
      </c>
      <c r="B66">
        <v>65</v>
      </c>
      <c r="C66">
        <v>0</v>
      </c>
      <c r="D66">
        <v>0</v>
      </c>
    </row>
    <row r="67" spans="1:4" x14ac:dyDescent="0.35">
      <c r="A67" t="s">
        <v>173</v>
      </c>
      <c r="B67">
        <v>66</v>
      </c>
      <c r="C67">
        <v>13.379176341286346</v>
      </c>
      <c r="D67">
        <v>1.1701761867623952</v>
      </c>
    </row>
    <row r="68" spans="1:4" x14ac:dyDescent="0.35">
      <c r="A68" t="s">
        <v>174</v>
      </c>
      <c r="B68">
        <v>67</v>
      </c>
      <c r="C68">
        <v>766.74788615196246</v>
      </c>
      <c r="D68">
        <v>1499.6008334236847</v>
      </c>
    </row>
    <row r="69" spans="1:4" x14ac:dyDescent="0.35">
      <c r="A69" t="s">
        <v>175</v>
      </c>
      <c r="B69">
        <v>68</v>
      </c>
      <c r="C69">
        <v>0</v>
      </c>
      <c r="D69">
        <v>0</v>
      </c>
    </row>
    <row r="70" spans="1:4" x14ac:dyDescent="0.35">
      <c r="A70" t="s">
        <v>176</v>
      </c>
      <c r="B70">
        <v>69</v>
      </c>
      <c r="C70">
        <v>3.9378210036239612E-2</v>
      </c>
      <c r="D70">
        <v>0</v>
      </c>
    </row>
    <row r="71" spans="1:4" x14ac:dyDescent="0.35">
      <c r="A71" t="s">
        <v>177</v>
      </c>
      <c r="B71">
        <v>70</v>
      </c>
      <c r="C71">
        <v>555.62892809525295</v>
      </c>
      <c r="D71">
        <v>185.83750473991898</v>
      </c>
    </row>
    <row r="72" spans="1:4" x14ac:dyDescent="0.35">
      <c r="A72" t="s">
        <v>178</v>
      </c>
      <c r="B72">
        <v>71</v>
      </c>
      <c r="C72">
        <v>80.347819434877337</v>
      </c>
      <c r="D72">
        <v>2196.5551541454638</v>
      </c>
    </row>
    <row r="73" spans="1:4" x14ac:dyDescent="0.35">
      <c r="A73" t="s">
        <v>179</v>
      </c>
      <c r="B73">
        <v>72</v>
      </c>
      <c r="C73">
        <v>0</v>
      </c>
      <c r="D73">
        <v>0</v>
      </c>
    </row>
    <row r="74" spans="1:4" x14ac:dyDescent="0.35">
      <c r="A74" t="s">
        <v>180</v>
      </c>
      <c r="B74">
        <v>73</v>
      </c>
      <c r="C74">
        <v>1059.3308464911204</v>
      </c>
      <c r="D74">
        <v>1834.7764687505617</v>
      </c>
    </row>
    <row r="75" spans="1:4" x14ac:dyDescent="0.35">
      <c r="A75" t="s">
        <v>181</v>
      </c>
      <c r="B75">
        <v>74</v>
      </c>
      <c r="C75">
        <v>0.11783632508394375</v>
      </c>
      <c r="D75">
        <v>1.0274819957821197E-2</v>
      </c>
    </row>
    <row r="76" spans="1:4" x14ac:dyDescent="0.35">
      <c r="A76" t="s">
        <v>182</v>
      </c>
      <c r="B76">
        <v>75</v>
      </c>
      <c r="C76">
        <v>295.33109781805939</v>
      </c>
      <c r="D76">
        <v>513.67565056313106</v>
      </c>
    </row>
    <row r="77" spans="1:4" x14ac:dyDescent="0.35">
      <c r="A77" t="s">
        <v>183</v>
      </c>
      <c r="B77">
        <v>76</v>
      </c>
      <c r="C77">
        <v>16.035010643294065</v>
      </c>
      <c r="D77">
        <v>11.313462272090465</v>
      </c>
    </row>
    <row r="78" spans="1:4" x14ac:dyDescent="0.35">
      <c r="A78" t="s">
        <v>184</v>
      </c>
      <c r="B78">
        <v>77</v>
      </c>
      <c r="C78">
        <v>0</v>
      </c>
      <c r="D78">
        <v>0</v>
      </c>
    </row>
    <row r="79" spans="1:4" x14ac:dyDescent="0.35">
      <c r="A79" t="s">
        <v>185</v>
      </c>
      <c r="B79">
        <v>78</v>
      </c>
      <c r="C79">
        <v>466.92546572552675</v>
      </c>
      <c r="D79">
        <v>120.59673352688678</v>
      </c>
    </row>
    <row r="80" spans="1:4" x14ac:dyDescent="0.35">
      <c r="A80" t="s">
        <v>186</v>
      </c>
      <c r="B80">
        <v>79</v>
      </c>
      <c r="C80">
        <v>22.535143853576081</v>
      </c>
      <c r="D80">
        <v>175.73594139647989</v>
      </c>
    </row>
    <row r="81" spans="1:4" x14ac:dyDescent="0.35">
      <c r="A81" t="s">
        <v>187</v>
      </c>
      <c r="B81">
        <v>80</v>
      </c>
      <c r="C81">
        <v>6.3531445473290926</v>
      </c>
      <c r="D81">
        <v>0.45772591427001447</v>
      </c>
    </row>
    <row r="82" spans="1:4" x14ac:dyDescent="0.35">
      <c r="A82" t="s">
        <v>188</v>
      </c>
      <c r="B82">
        <v>81</v>
      </c>
      <c r="C82">
        <v>18.01667028631671</v>
      </c>
      <c r="D82">
        <v>274.64948532358687</v>
      </c>
    </row>
    <row r="83" spans="1:4" x14ac:dyDescent="0.35">
      <c r="A83" t="s">
        <v>189</v>
      </c>
      <c r="B83">
        <v>82</v>
      </c>
      <c r="C83">
        <v>24.597790036877139</v>
      </c>
      <c r="D83">
        <v>15.564451665556</v>
      </c>
    </row>
    <row r="84" spans="1:4" x14ac:dyDescent="0.35">
      <c r="A84" t="s">
        <v>190</v>
      </c>
      <c r="B84">
        <v>83</v>
      </c>
      <c r="C84">
        <v>35.628410135667146</v>
      </c>
      <c r="D84">
        <v>46.859216813344709</v>
      </c>
    </row>
    <row r="85" spans="1:4" x14ac:dyDescent="0.35">
      <c r="A85" t="s">
        <v>191</v>
      </c>
      <c r="B85">
        <v>84</v>
      </c>
      <c r="C85">
        <v>30.902300305804793</v>
      </c>
      <c r="D85">
        <v>70.281017913284458</v>
      </c>
    </row>
    <row r="86" spans="1:4" x14ac:dyDescent="0.35">
      <c r="A86" t="s">
        <v>192</v>
      </c>
      <c r="B86">
        <v>85</v>
      </c>
      <c r="C86">
        <v>475.57509715581523</v>
      </c>
      <c r="D86">
        <v>242.66331971511147</v>
      </c>
    </row>
    <row r="87" spans="1:4" x14ac:dyDescent="0.35">
      <c r="A87" t="s">
        <v>193</v>
      </c>
      <c r="B87">
        <v>86</v>
      </c>
      <c r="C87">
        <v>2352.610504449196</v>
      </c>
      <c r="D87">
        <v>5502.728829132885</v>
      </c>
    </row>
    <row r="88" spans="1:4" x14ac:dyDescent="0.35">
      <c r="A88" t="s">
        <v>194</v>
      </c>
      <c r="B88">
        <v>87</v>
      </c>
      <c r="C88">
        <v>0</v>
      </c>
      <c r="D88">
        <v>0</v>
      </c>
    </row>
    <row r="89" spans="1:4" x14ac:dyDescent="0.35">
      <c r="A89" t="s">
        <v>195</v>
      </c>
      <c r="B89">
        <v>88</v>
      </c>
      <c r="C89">
        <v>50.177315061949002</v>
      </c>
      <c r="D89">
        <v>20.84249381993725</v>
      </c>
    </row>
    <row r="90" spans="1:4" x14ac:dyDescent="0.35">
      <c r="A90" t="s">
        <v>196</v>
      </c>
      <c r="B90">
        <v>89</v>
      </c>
      <c r="C90">
        <v>461.7886887765369</v>
      </c>
      <c r="D90">
        <v>261.87631150073628</v>
      </c>
    </row>
    <row r="91" spans="1:4" x14ac:dyDescent="0.35">
      <c r="A91" t="s">
        <v>197</v>
      </c>
      <c r="B91">
        <v>90</v>
      </c>
      <c r="C91">
        <v>17777.208849405324</v>
      </c>
      <c r="D91">
        <v>7161.0771641903448</v>
      </c>
    </row>
    <row r="92" spans="1:4" x14ac:dyDescent="0.35">
      <c r="A92" t="s">
        <v>198</v>
      </c>
      <c r="B92">
        <v>91</v>
      </c>
      <c r="C92">
        <v>5.2854225793765224</v>
      </c>
      <c r="D92">
        <v>16.771520061465324</v>
      </c>
    </row>
    <row r="93" spans="1:4" x14ac:dyDescent="0.35">
      <c r="A93" t="s">
        <v>199</v>
      </c>
      <c r="B93">
        <v>92</v>
      </c>
      <c r="C93">
        <v>15.300078218030542</v>
      </c>
      <c r="D93">
        <v>0</v>
      </c>
    </row>
    <row r="94" spans="1:4" x14ac:dyDescent="0.35">
      <c r="A94" t="s">
        <v>200</v>
      </c>
      <c r="B94">
        <v>93</v>
      </c>
      <c r="C94">
        <v>30.192831093802674</v>
      </c>
      <c r="D94">
        <v>28.247289690567975</v>
      </c>
    </row>
    <row r="95" spans="1:4" x14ac:dyDescent="0.35">
      <c r="A95" t="s">
        <v>201</v>
      </c>
      <c r="B95">
        <v>94</v>
      </c>
      <c r="C95">
        <v>0.37974778946459986</v>
      </c>
      <c r="D95">
        <v>0</v>
      </c>
    </row>
    <row r="96" spans="1:4" x14ac:dyDescent="0.35">
      <c r="A96" t="s">
        <v>202</v>
      </c>
      <c r="B96">
        <v>95</v>
      </c>
      <c r="C96">
        <v>8.1630675920392033</v>
      </c>
      <c r="D96">
        <v>0</v>
      </c>
    </row>
    <row r="97" spans="1:4" x14ac:dyDescent="0.35">
      <c r="A97" t="s">
        <v>203</v>
      </c>
      <c r="B97">
        <v>96</v>
      </c>
      <c r="C97">
        <v>9642.4929498335769</v>
      </c>
      <c r="D97">
        <v>9416.9399039976797</v>
      </c>
    </row>
    <row r="98" spans="1:4" x14ac:dyDescent="0.35">
      <c r="A98" t="s">
        <v>204</v>
      </c>
      <c r="B98">
        <v>97</v>
      </c>
      <c r="C98">
        <v>1446.2004470777958</v>
      </c>
      <c r="D98">
        <v>1541.2777229589192</v>
      </c>
    </row>
    <row r="99" spans="1:4" x14ac:dyDescent="0.35">
      <c r="A99" t="s">
        <v>205</v>
      </c>
      <c r="B99">
        <v>98</v>
      </c>
      <c r="C99">
        <v>0</v>
      </c>
      <c r="D99">
        <v>0</v>
      </c>
    </row>
    <row r="100" spans="1:4" x14ac:dyDescent="0.35">
      <c r="A100" t="s">
        <v>206</v>
      </c>
      <c r="B100">
        <v>99</v>
      </c>
      <c r="C100">
        <v>471.67571336674274</v>
      </c>
      <c r="D100">
        <v>2610.237497489873</v>
      </c>
    </row>
    <row r="101" spans="1:4" x14ac:dyDescent="0.35">
      <c r="A101" t="s">
        <v>207</v>
      </c>
      <c r="B101">
        <v>100</v>
      </c>
      <c r="C101">
        <v>19.49265999683978</v>
      </c>
      <c r="D101">
        <v>86.43697678216725</v>
      </c>
    </row>
    <row r="102" spans="1:4" x14ac:dyDescent="0.35">
      <c r="A102" t="s">
        <v>208</v>
      </c>
      <c r="B102">
        <v>101</v>
      </c>
      <c r="C102">
        <v>181.65736593625306</v>
      </c>
      <c r="D102">
        <v>1466.1939985142326</v>
      </c>
    </row>
    <row r="103" spans="1:4" x14ac:dyDescent="0.35">
      <c r="A103" t="s">
        <v>209</v>
      </c>
      <c r="B103">
        <v>102</v>
      </c>
      <c r="C103">
        <v>0</v>
      </c>
      <c r="D103">
        <v>0</v>
      </c>
    </row>
    <row r="104" spans="1:4" x14ac:dyDescent="0.35">
      <c r="A104" t="s">
        <v>104</v>
      </c>
      <c r="B104">
        <v>103</v>
      </c>
      <c r="C104">
        <v>603.22261302830213</v>
      </c>
      <c r="D104">
        <v>1429.6905968944263</v>
      </c>
    </row>
    <row r="105" spans="1:4" x14ac:dyDescent="0.35">
      <c r="A105" t="s">
        <v>210</v>
      </c>
      <c r="B105">
        <v>104</v>
      </c>
      <c r="C105">
        <v>8061.9978638410475</v>
      </c>
      <c r="D105">
        <v>11324.476582104297</v>
      </c>
    </row>
    <row r="106" spans="1:4" x14ac:dyDescent="0.35">
      <c r="A106" t="s">
        <v>211</v>
      </c>
      <c r="B106">
        <v>105</v>
      </c>
      <c r="C106">
        <v>0</v>
      </c>
      <c r="D106">
        <v>0</v>
      </c>
    </row>
    <row r="107" spans="1:4" x14ac:dyDescent="0.35">
      <c r="A107" t="s">
        <v>212</v>
      </c>
      <c r="B107">
        <v>106</v>
      </c>
      <c r="C107">
        <v>130.9712228654335</v>
      </c>
      <c r="D107">
        <v>270.13284561732581</v>
      </c>
    </row>
    <row r="108" spans="1:4" x14ac:dyDescent="0.35">
      <c r="A108" t="s">
        <v>213</v>
      </c>
      <c r="B108">
        <v>107</v>
      </c>
      <c r="C108">
        <v>0</v>
      </c>
      <c r="D108">
        <v>0</v>
      </c>
    </row>
    <row r="109" spans="1:4" x14ac:dyDescent="0.35">
      <c r="A109" t="s">
        <v>214</v>
      </c>
      <c r="B109">
        <v>108</v>
      </c>
      <c r="C109">
        <v>2245.7764607651397</v>
      </c>
      <c r="D109">
        <v>2764.363522682248</v>
      </c>
    </row>
    <row r="110" spans="1:4" x14ac:dyDescent="0.35">
      <c r="A110" t="s">
        <v>215</v>
      </c>
      <c r="B110">
        <v>109</v>
      </c>
      <c r="C110">
        <v>0</v>
      </c>
      <c r="D110">
        <v>0</v>
      </c>
    </row>
    <row r="111" spans="1:4" x14ac:dyDescent="0.35">
      <c r="A111" t="s">
        <v>216</v>
      </c>
      <c r="B111">
        <v>110</v>
      </c>
      <c r="C111">
        <v>237.52302042645533</v>
      </c>
      <c r="D111">
        <v>424.16114156400357</v>
      </c>
    </row>
    <row r="112" spans="1:4" x14ac:dyDescent="0.35">
      <c r="A112" t="s">
        <v>217</v>
      </c>
      <c r="B112">
        <v>111</v>
      </c>
      <c r="C112">
        <v>0</v>
      </c>
      <c r="D112">
        <v>0</v>
      </c>
    </row>
    <row r="113" spans="1:4" x14ac:dyDescent="0.35">
      <c r="A113" t="s">
        <v>218</v>
      </c>
      <c r="B113">
        <v>112</v>
      </c>
      <c r="C113">
        <v>1496.3164111673932</v>
      </c>
      <c r="D113">
        <v>2145.9333205150688</v>
      </c>
    </row>
    <row r="114" spans="1:4" x14ac:dyDescent="0.35">
      <c r="A114" t="s">
        <v>219</v>
      </c>
      <c r="B114">
        <v>113</v>
      </c>
      <c r="C114">
        <v>0</v>
      </c>
      <c r="D114">
        <v>0</v>
      </c>
    </row>
    <row r="115" spans="1:4" x14ac:dyDescent="0.35">
      <c r="A115" t="s">
        <v>220</v>
      </c>
      <c r="B115">
        <v>114</v>
      </c>
      <c r="C115">
        <v>595.42716263546367</v>
      </c>
      <c r="D115">
        <v>147.68057238178935</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6654.0455035317445</v>
      </c>
      <c r="D118">
        <v>9903.2560191449757</v>
      </c>
    </row>
    <row r="119" spans="1:4" x14ac:dyDescent="0.35">
      <c r="A119" t="s">
        <v>224</v>
      </c>
      <c r="B119">
        <v>118</v>
      </c>
      <c r="C119">
        <v>17383.354994833422</v>
      </c>
      <c r="D119">
        <v>17883.732482011626</v>
      </c>
    </row>
    <row r="120" spans="1:4" x14ac:dyDescent="0.35">
      <c r="A120" t="s">
        <v>225</v>
      </c>
      <c r="B120">
        <v>119</v>
      </c>
      <c r="C120">
        <v>3332.1205804488823</v>
      </c>
      <c r="D120">
        <v>1193.8242934566279</v>
      </c>
    </row>
    <row r="121" spans="1:4" x14ac:dyDescent="0.35">
      <c r="A121" t="s">
        <v>226</v>
      </c>
      <c r="B121">
        <v>120</v>
      </c>
      <c r="C121">
        <v>9642.7729181657305</v>
      </c>
      <c r="D121">
        <v>13649.050479378553</v>
      </c>
    </row>
    <row r="122" spans="1:4" x14ac:dyDescent="0.35">
      <c r="A122" t="s">
        <v>227</v>
      </c>
      <c r="B122">
        <v>121</v>
      </c>
      <c r="C122">
        <v>7168.7932947825511</v>
      </c>
      <c r="D122">
        <v>2205.8170792051792</v>
      </c>
    </row>
    <row r="123" spans="1:4" x14ac:dyDescent="0.35">
      <c r="A123" t="s">
        <v>228</v>
      </c>
      <c r="B123">
        <v>122</v>
      </c>
      <c r="C123">
        <v>6690.4574093741085</v>
      </c>
      <c r="D123">
        <v>4221.9328023407606</v>
      </c>
    </row>
    <row r="124" spans="1:4" x14ac:dyDescent="0.35">
      <c r="A124" t="s">
        <v>229</v>
      </c>
      <c r="B124">
        <v>123</v>
      </c>
      <c r="C124">
        <v>29885.222641538861</v>
      </c>
      <c r="D124">
        <v>45991.639718204031</v>
      </c>
    </row>
    <row r="125" spans="1:4" x14ac:dyDescent="0.35">
      <c r="A125" t="s">
        <v>230</v>
      </c>
      <c r="B125">
        <v>124</v>
      </c>
      <c r="C125">
        <v>5712.1350396343341</v>
      </c>
      <c r="D125">
        <v>7824.5518495513425</v>
      </c>
    </row>
    <row r="126" spans="1:4" x14ac:dyDescent="0.35">
      <c r="A126" t="s">
        <v>231</v>
      </c>
      <c r="B126">
        <v>125</v>
      </c>
      <c r="C126">
        <v>6297.0219064732928</v>
      </c>
      <c r="D126">
        <v>4838.0582072053639</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1.6159158334582267E-4</v>
      </c>
      <c r="D143">
        <v>4.7006940699144415E-3</v>
      </c>
    </row>
    <row r="144" spans="1:4" x14ac:dyDescent="0.35">
      <c r="A144" t="s">
        <v>249</v>
      </c>
      <c r="B144">
        <v>143</v>
      </c>
      <c r="C144">
        <v>2.0951454742421804E-4</v>
      </c>
      <c r="D144">
        <v>6.0733587492062006E-3</v>
      </c>
    </row>
    <row r="145" spans="1:4" x14ac:dyDescent="0.35">
      <c r="A145" t="s">
        <v>250</v>
      </c>
      <c r="B145">
        <v>144</v>
      </c>
      <c r="C145">
        <v>0</v>
      </c>
      <c r="D145">
        <v>0</v>
      </c>
    </row>
    <row r="146" spans="1:4" x14ac:dyDescent="0.35">
      <c r="A146" t="s">
        <v>251</v>
      </c>
      <c r="B146">
        <v>145</v>
      </c>
      <c r="C146">
        <v>5.8201196881516428E-3</v>
      </c>
      <c r="D146">
        <v>0</v>
      </c>
    </row>
    <row r="147" spans="1:4" x14ac:dyDescent="0.35">
      <c r="A147" t="s">
        <v>252</v>
      </c>
      <c r="B147">
        <v>146</v>
      </c>
      <c r="C147">
        <v>0.16169481368627683</v>
      </c>
      <c r="D147">
        <v>1.1815470168758543E-2</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9016.2936860149493</v>
      </c>
      <c r="D151">
        <v>7115.678429733327</v>
      </c>
    </row>
    <row r="152" spans="1:4" x14ac:dyDescent="0.35">
      <c r="A152" t="s">
        <v>257</v>
      </c>
      <c r="B152">
        <v>151</v>
      </c>
      <c r="C152">
        <v>0</v>
      </c>
      <c r="D152">
        <v>0</v>
      </c>
    </row>
    <row r="153" spans="1:4" x14ac:dyDescent="0.35">
      <c r="A153" t="s">
        <v>258</v>
      </c>
      <c r="B153">
        <v>152</v>
      </c>
      <c r="C153">
        <v>1313.0522214174164</v>
      </c>
      <c r="D153">
        <v>984.89078565987234</v>
      </c>
    </row>
    <row r="154" spans="1:4" x14ac:dyDescent="0.35">
      <c r="A154" t="s">
        <v>259</v>
      </c>
      <c r="B154">
        <v>153</v>
      </c>
      <c r="C154">
        <v>181.96337917272797</v>
      </c>
      <c r="D154">
        <v>138.54570145299795</v>
      </c>
    </row>
    <row r="155" spans="1:4" x14ac:dyDescent="0.35">
      <c r="A155" t="s">
        <v>260</v>
      </c>
      <c r="B155">
        <v>154</v>
      </c>
      <c r="C155">
        <v>4919.8673112934048</v>
      </c>
      <c r="D155">
        <v>4149.0027455515947</v>
      </c>
    </row>
    <row r="156" spans="1:4" x14ac:dyDescent="0.35">
      <c r="A156" t="s">
        <v>326</v>
      </c>
      <c r="B156">
        <v>155</v>
      </c>
      <c r="C156">
        <v>3383.5296264141548</v>
      </c>
      <c r="D156">
        <v>3133.1896885257715</v>
      </c>
    </row>
    <row r="157" spans="1:4" x14ac:dyDescent="0.35">
      <c r="A157" t="s">
        <v>261</v>
      </c>
      <c r="B157">
        <v>156</v>
      </c>
      <c r="C157">
        <v>17361.396545828364</v>
      </c>
      <c r="D157">
        <v>52528.279119953739</v>
      </c>
    </row>
    <row r="158" spans="1:4" x14ac:dyDescent="0.35">
      <c r="A158" t="s">
        <v>262</v>
      </c>
      <c r="B158">
        <v>157</v>
      </c>
      <c r="C158">
        <v>906.12005755097744</v>
      </c>
      <c r="D158">
        <v>772.52699373389942</v>
      </c>
    </row>
    <row r="159" spans="1:4" x14ac:dyDescent="0.35">
      <c r="A159" t="s">
        <v>263</v>
      </c>
      <c r="B159">
        <v>158</v>
      </c>
      <c r="C159">
        <v>9711.5756741879904</v>
      </c>
      <c r="D159">
        <v>7287.4884390040388</v>
      </c>
    </row>
    <row r="160" spans="1:4" x14ac:dyDescent="0.35">
      <c r="A160" t="s">
        <v>264</v>
      </c>
      <c r="B160">
        <v>159</v>
      </c>
      <c r="C160">
        <v>344.72359007837781</v>
      </c>
      <c r="D160">
        <v>111.0282891472512</v>
      </c>
    </row>
    <row r="161" spans="1:4" x14ac:dyDescent="0.35">
      <c r="A161" t="s">
        <v>265</v>
      </c>
      <c r="B161">
        <v>160</v>
      </c>
      <c r="C161">
        <v>854.91574132358562</v>
      </c>
      <c r="D161">
        <v>774.00490416290631</v>
      </c>
    </row>
    <row r="162" spans="1:4" x14ac:dyDescent="0.35">
      <c r="A162" t="s">
        <v>266</v>
      </c>
      <c r="B162">
        <v>161</v>
      </c>
      <c r="C162">
        <v>25.989416596690436</v>
      </c>
      <c r="D162">
        <v>42.893870362790857</v>
      </c>
    </row>
    <row r="163" spans="1:4" x14ac:dyDescent="0.35">
      <c r="A163" t="s">
        <v>267</v>
      </c>
      <c r="B163">
        <v>162</v>
      </c>
      <c r="C163">
        <v>4289.670161074594</v>
      </c>
      <c r="D163">
        <v>3324.6435214879684</v>
      </c>
    </row>
    <row r="164" spans="1:4" x14ac:dyDescent="0.35">
      <c r="A164" t="s">
        <v>268</v>
      </c>
      <c r="B164">
        <v>163</v>
      </c>
      <c r="C164">
        <v>9540.5935486829312</v>
      </c>
      <c r="D164">
        <v>6767.8407378418315</v>
      </c>
    </row>
    <row r="165" spans="1:4" x14ac:dyDescent="0.35">
      <c r="A165" t="s">
        <v>269</v>
      </c>
      <c r="B165">
        <v>164</v>
      </c>
      <c r="C165">
        <v>3264.6543598724547</v>
      </c>
      <c r="D165">
        <v>2592.8308366815068</v>
      </c>
    </row>
    <row r="166" spans="1:4" x14ac:dyDescent="0.35">
      <c r="A166" t="s">
        <v>270</v>
      </c>
      <c r="B166">
        <v>165</v>
      </c>
      <c r="C166">
        <v>3444.7880311796062</v>
      </c>
      <c r="D166">
        <v>2207.7926625251957</v>
      </c>
    </row>
    <row r="167" spans="1:4" x14ac:dyDescent="0.35">
      <c r="A167" t="s">
        <v>271</v>
      </c>
      <c r="B167">
        <v>166</v>
      </c>
      <c r="C167">
        <v>1114.6455341133203</v>
      </c>
      <c r="D167">
        <v>912.21811491223207</v>
      </c>
    </row>
    <row r="168" spans="1:4" x14ac:dyDescent="0.35">
      <c r="A168" t="s">
        <v>272</v>
      </c>
      <c r="B168">
        <v>167</v>
      </c>
      <c r="C168">
        <v>723.8910595774172</v>
      </c>
      <c r="D168">
        <v>542.0618179914394</v>
      </c>
    </row>
    <row r="169" spans="1:4" x14ac:dyDescent="0.35">
      <c r="A169" t="s">
        <v>273</v>
      </c>
      <c r="B169">
        <v>168</v>
      </c>
      <c r="C169">
        <v>5773.2408350092992</v>
      </c>
      <c r="D169">
        <v>4786.596279426878</v>
      </c>
    </row>
    <row r="170" spans="1:4" x14ac:dyDescent="0.35">
      <c r="A170" t="s">
        <v>274</v>
      </c>
      <c r="B170">
        <v>169</v>
      </c>
      <c r="C170">
        <v>987.34200961432668</v>
      </c>
      <c r="D170">
        <v>511.05990126606525</v>
      </c>
    </row>
    <row r="171" spans="1:4" x14ac:dyDescent="0.35">
      <c r="A171" t="s">
        <v>275</v>
      </c>
      <c r="B171">
        <v>170</v>
      </c>
      <c r="C171">
        <v>3301.279521926981</v>
      </c>
      <c r="D171">
        <v>1481.3155905643237</v>
      </c>
    </row>
    <row r="172" spans="1:4" x14ac:dyDescent="0.35">
      <c r="A172" t="s">
        <v>276</v>
      </c>
      <c r="B172">
        <v>171</v>
      </c>
      <c r="C172">
        <v>837.36218781828302</v>
      </c>
      <c r="D172">
        <v>848.93508987326686</v>
      </c>
    </row>
    <row r="173" spans="1:4" x14ac:dyDescent="0.35">
      <c r="A173" t="s">
        <v>277</v>
      </c>
      <c r="B173">
        <v>172</v>
      </c>
      <c r="C173">
        <v>9126.1421190517813</v>
      </c>
      <c r="D173">
        <v>6375.8882389108194</v>
      </c>
    </row>
    <row r="174" spans="1:4" x14ac:dyDescent="0.35">
      <c r="A174" t="s">
        <v>278</v>
      </c>
      <c r="B174">
        <v>173</v>
      </c>
      <c r="C174">
        <v>3905.2841467457565</v>
      </c>
      <c r="D174">
        <v>3296.1118255276328</v>
      </c>
    </row>
    <row r="175" spans="1:4" x14ac:dyDescent="0.35">
      <c r="A175" t="s">
        <v>279</v>
      </c>
      <c r="B175">
        <v>174</v>
      </c>
      <c r="C175">
        <v>3043.7020581177676</v>
      </c>
      <c r="D175">
        <v>2392.6638604406362</v>
      </c>
    </row>
    <row r="176" spans="1:4" x14ac:dyDescent="0.35">
      <c r="A176" t="s">
        <v>280</v>
      </c>
      <c r="B176">
        <v>175</v>
      </c>
      <c r="C176">
        <v>4902.5199122306412</v>
      </c>
      <c r="D176">
        <v>3816.8778827778697</v>
      </c>
    </row>
    <row r="177" spans="1:4" x14ac:dyDescent="0.35">
      <c r="A177" t="s">
        <v>281</v>
      </c>
      <c r="B177">
        <v>176</v>
      </c>
      <c r="C177">
        <v>22.454768461545839</v>
      </c>
      <c r="D177">
        <v>14.074537165460919</v>
      </c>
    </row>
    <row r="178" spans="1:4" x14ac:dyDescent="0.35">
      <c r="A178" t="s">
        <v>282</v>
      </c>
      <c r="B178">
        <v>177</v>
      </c>
      <c r="C178">
        <v>23.743894700944651</v>
      </c>
      <c r="D178">
        <v>15.122003989309631</v>
      </c>
    </row>
    <row r="179" spans="1:4" x14ac:dyDescent="0.35">
      <c r="A179" t="s">
        <v>283</v>
      </c>
      <c r="B179">
        <v>178</v>
      </c>
      <c r="C179">
        <v>12.33134521277958</v>
      </c>
      <c r="D179">
        <v>8.5258377135608878</v>
      </c>
    </row>
    <row r="180" spans="1:4" x14ac:dyDescent="0.35">
      <c r="A180" t="s">
        <v>284</v>
      </c>
      <c r="B180">
        <v>179</v>
      </c>
      <c r="C180">
        <v>43.515154337005093</v>
      </c>
      <c r="D180">
        <v>22.819803456825838</v>
      </c>
    </row>
    <row r="181" spans="1:4" x14ac:dyDescent="0.35">
      <c r="A181" t="s">
        <v>285</v>
      </c>
      <c r="B181">
        <v>180</v>
      </c>
      <c r="C181">
        <v>5.3272796447592814</v>
      </c>
      <c r="D181">
        <v>3.1742206464544589</v>
      </c>
    </row>
    <row r="182" spans="1:4" x14ac:dyDescent="0.35">
      <c r="A182" t="s">
        <v>286</v>
      </c>
      <c r="B182">
        <v>181</v>
      </c>
      <c r="C182">
        <v>9.4928109478960678</v>
      </c>
      <c r="D182">
        <v>5.3606968384919185</v>
      </c>
    </row>
    <row r="183" spans="1:4" x14ac:dyDescent="0.35">
      <c r="A183" t="s">
        <v>287</v>
      </c>
      <c r="B183">
        <v>182</v>
      </c>
      <c r="C183">
        <v>31.233892388297697</v>
      </c>
      <c r="D183">
        <v>22.669221930503692</v>
      </c>
    </row>
    <row r="184" spans="1:4" x14ac:dyDescent="0.35">
      <c r="A184" t="s">
        <v>288</v>
      </c>
      <c r="B184">
        <v>183</v>
      </c>
      <c r="C184">
        <v>22.952607498881491</v>
      </c>
      <c r="D184">
        <v>27.680754746859904</v>
      </c>
    </row>
    <row r="185" spans="1:4" x14ac:dyDescent="0.35">
      <c r="A185" t="s">
        <v>289</v>
      </c>
      <c r="B185">
        <v>184</v>
      </c>
      <c r="C185">
        <v>2.7901584829938479</v>
      </c>
      <c r="D185">
        <v>3.3170755842198205</v>
      </c>
    </row>
    <row r="186" spans="1:4" x14ac:dyDescent="0.35">
      <c r="A186" t="s">
        <v>290</v>
      </c>
      <c r="B186">
        <v>185</v>
      </c>
      <c r="C186">
        <v>32.635039655698797</v>
      </c>
      <c r="D186">
        <v>25.019252726054351</v>
      </c>
    </row>
    <row r="187" spans="1:4" x14ac:dyDescent="0.35">
      <c r="A187" t="s">
        <v>291</v>
      </c>
      <c r="B187">
        <v>186</v>
      </c>
      <c r="C187">
        <v>67.89008096260234</v>
      </c>
      <c r="D187">
        <v>35.912737975089073</v>
      </c>
    </row>
    <row r="188" spans="1:4" x14ac:dyDescent="0.35">
      <c r="A188" t="s">
        <v>292</v>
      </c>
      <c r="B188">
        <v>187</v>
      </c>
      <c r="C188">
        <v>0.22361418722811827</v>
      </c>
      <c r="D188">
        <v>0</v>
      </c>
    </row>
    <row r="189" spans="1:4" x14ac:dyDescent="0.35">
      <c r="A189" t="s">
        <v>293</v>
      </c>
      <c r="B189">
        <v>188</v>
      </c>
      <c r="C189">
        <v>21.05319383116494</v>
      </c>
      <c r="D189">
        <v>14.720760031446716</v>
      </c>
    </row>
    <row r="190" spans="1:4" x14ac:dyDescent="0.35">
      <c r="A190" t="s">
        <v>294</v>
      </c>
      <c r="B190">
        <v>189</v>
      </c>
      <c r="C190">
        <v>41.365443474652807</v>
      </c>
      <c r="D190">
        <v>28.711796907443524</v>
      </c>
    </row>
    <row r="191" spans="1:4" x14ac:dyDescent="0.35">
      <c r="A191" t="s">
        <v>295</v>
      </c>
      <c r="B191">
        <v>190</v>
      </c>
      <c r="C191">
        <v>60.307409855036028</v>
      </c>
      <c r="D191">
        <v>49.263230494349443</v>
      </c>
    </row>
    <row r="192" spans="1:4" x14ac:dyDescent="0.35">
      <c r="A192" t="s">
        <v>296</v>
      </c>
      <c r="B192">
        <v>191</v>
      </c>
      <c r="C192">
        <v>45.738734609340696</v>
      </c>
      <c r="D192">
        <v>36.037912928994487</v>
      </c>
    </row>
    <row r="193" spans="1:4" x14ac:dyDescent="0.35">
      <c r="A193" t="s">
        <v>297</v>
      </c>
      <c r="B193">
        <v>192</v>
      </c>
      <c r="C193">
        <v>10.454396645767114</v>
      </c>
      <c r="D193">
        <v>7.5303722235610531</v>
      </c>
    </row>
    <row r="194" spans="1:4" x14ac:dyDescent="0.35">
      <c r="A194" t="s">
        <v>298</v>
      </c>
      <c r="B194">
        <v>193</v>
      </c>
      <c r="C194">
        <v>62.893509676499242</v>
      </c>
      <c r="D194">
        <v>51.765070312898288</v>
      </c>
    </row>
    <row r="195" spans="1:4" x14ac:dyDescent="0.35">
      <c r="A195" t="s">
        <v>299</v>
      </c>
      <c r="B195">
        <v>194</v>
      </c>
      <c r="C195">
        <v>8.2874676899759159</v>
      </c>
      <c r="D195">
        <v>6.6443026947959956</v>
      </c>
    </row>
    <row r="196" spans="1:4" x14ac:dyDescent="0.35">
      <c r="A196" t="s">
        <v>300</v>
      </c>
      <c r="B196">
        <v>195</v>
      </c>
      <c r="C196">
        <v>12.465679126314216</v>
      </c>
      <c r="D196">
        <v>9.407489152120311</v>
      </c>
    </row>
    <row r="197" spans="1:4" x14ac:dyDescent="0.35">
      <c r="A197" t="s">
        <v>301</v>
      </c>
      <c r="B197">
        <v>196</v>
      </c>
      <c r="C197">
        <v>372.14401080140061</v>
      </c>
      <c r="D197">
        <v>638.176521053785</v>
      </c>
    </row>
    <row r="198" spans="1:4" x14ac:dyDescent="0.35">
      <c r="A198" t="s">
        <v>302</v>
      </c>
      <c r="B198">
        <v>197</v>
      </c>
      <c r="C198">
        <v>2201.7796258729059</v>
      </c>
      <c r="D198">
        <v>1680.2873010107028</v>
      </c>
    </row>
    <row r="199" spans="1:4" x14ac:dyDescent="0.35">
      <c r="A199" t="s">
        <v>303</v>
      </c>
      <c r="B199">
        <v>198</v>
      </c>
      <c r="C199">
        <v>447.67374403828876</v>
      </c>
      <c r="D199">
        <v>367.10159447926435</v>
      </c>
    </row>
    <row r="200" spans="1:4" x14ac:dyDescent="0.35">
      <c r="A200" t="s">
        <v>304</v>
      </c>
      <c r="B200">
        <v>199</v>
      </c>
      <c r="C200">
        <v>470.59445724559555</v>
      </c>
      <c r="D200">
        <v>362.09325079181804</v>
      </c>
    </row>
    <row r="201" spans="1:4" x14ac:dyDescent="0.35">
      <c r="A201" t="s">
        <v>305</v>
      </c>
      <c r="B201">
        <v>200</v>
      </c>
      <c r="C201">
        <v>0</v>
      </c>
      <c r="D20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201"/>
  <sheetViews>
    <sheetView workbookViewId="0">
      <selection activeCell="C1" sqref="C1:AD1"/>
    </sheetView>
  </sheetViews>
  <sheetFormatPr defaultRowHeight="14.5" x14ac:dyDescent="0.35"/>
  <sheetData>
    <row r="1" spans="1:4" x14ac:dyDescent="0.35">
      <c r="A1" t="s">
        <v>107</v>
      </c>
      <c r="B1" t="s">
        <v>108</v>
      </c>
      <c r="C1" t="s">
        <v>81</v>
      </c>
      <c r="D1" t="s">
        <v>86</v>
      </c>
    </row>
    <row r="2" spans="1:4" x14ac:dyDescent="0.35">
      <c r="A2" t="s">
        <v>109</v>
      </c>
      <c r="B2">
        <v>1</v>
      </c>
      <c r="C2">
        <v>0.66459179623532705</v>
      </c>
      <c r="D2">
        <v>0</v>
      </c>
    </row>
    <row r="3" spans="1:4" x14ac:dyDescent="0.35">
      <c r="A3" t="s">
        <v>110</v>
      </c>
      <c r="B3">
        <v>2</v>
      </c>
      <c r="C3">
        <v>64.09261036142928</v>
      </c>
      <c r="D3">
        <v>172.71788117768219</v>
      </c>
    </row>
    <row r="4" spans="1:4" x14ac:dyDescent="0.35">
      <c r="A4" t="s">
        <v>111</v>
      </c>
      <c r="B4">
        <v>3</v>
      </c>
      <c r="C4">
        <v>67.366122638171419</v>
      </c>
      <c r="D4">
        <v>207.83509378127101</v>
      </c>
    </row>
    <row r="5" spans="1:4" x14ac:dyDescent="0.35">
      <c r="A5" t="s">
        <v>112</v>
      </c>
      <c r="B5">
        <v>4</v>
      </c>
      <c r="C5">
        <v>1640.0227336665214</v>
      </c>
      <c r="D5">
        <v>112.79220385824445</v>
      </c>
    </row>
    <row r="6" spans="1:4" x14ac:dyDescent="0.35">
      <c r="A6" t="s">
        <v>113</v>
      </c>
      <c r="B6">
        <v>5</v>
      </c>
      <c r="C6">
        <v>99.349394732960022</v>
      </c>
      <c r="D6">
        <v>25.815595320644285</v>
      </c>
    </row>
    <row r="7" spans="1:4" x14ac:dyDescent="0.35">
      <c r="A7" t="s">
        <v>114</v>
      </c>
      <c r="B7">
        <v>6</v>
      </c>
      <c r="C7">
        <v>2.4021814464201395E-2</v>
      </c>
      <c r="D7">
        <v>7.2918429793662771E-3</v>
      </c>
    </row>
    <row r="8" spans="1:4" x14ac:dyDescent="0.35">
      <c r="A8" t="s">
        <v>115</v>
      </c>
      <c r="B8">
        <v>7</v>
      </c>
      <c r="C8">
        <v>0.22888158683179347</v>
      </c>
      <c r="D8">
        <v>0</v>
      </c>
    </row>
    <row r="9" spans="1:4" x14ac:dyDescent="0.35">
      <c r="A9" t="s">
        <v>116</v>
      </c>
      <c r="B9">
        <v>8</v>
      </c>
      <c r="C9">
        <v>266.66861253156964</v>
      </c>
      <c r="D9">
        <v>72.089996897634876</v>
      </c>
    </row>
    <row r="10" spans="1:4" x14ac:dyDescent="0.35">
      <c r="A10" t="s">
        <v>117</v>
      </c>
      <c r="B10">
        <v>9</v>
      </c>
      <c r="C10">
        <v>0.28923002909895246</v>
      </c>
      <c r="D10">
        <v>4.3477097846204529E-2</v>
      </c>
    </row>
    <row r="11" spans="1:4" x14ac:dyDescent="0.35">
      <c r="A11" t="s">
        <v>118</v>
      </c>
      <c r="B11">
        <v>10</v>
      </c>
      <c r="C11">
        <v>0.2677712908897939</v>
      </c>
      <c r="D11">
        <v>8.4259425952718416</v>
      </c>
    </row>
    <row r="12" spans="1:4" x14ac:dyDescent="0.35">
      <c r="A12" t="s">
        <v>119</v>
      </c>
      <c r="B12">
        <v>11</v>
      </c>
      <c r="C12">
        <v>11.102515278675549</v>
      </c>
      <c r="D12">
        <v>14.469878436339741</v>
      </c>
    </row>
    <row r="13" spans="1:4" x14ac:dyDescent="0.35">
      <c r="A13" t="s">
        <v>120</v>
      </c>
      <c r="B13">
        <v>12</v>
      </c>
      <c r="C13">
        <v>12.73444889218813</v>
      </c>
      <c r="D13">
        <v>17.919806063258441</v>
      </c>
    </row>
    <row r="14" spans="1:4" x14ac:dyDescent="0.35">
      <c r="A14" t="s">
        <v>121</v>
      </c>
      <c r="B14">
        <v>13</v>
      </c>
      <c r="C14">
        <v>5.2083568916751721</v>
      </c>
      <c r="D14">
        <v>31.402596523712624</v>
      </c>
    </row>
    <row r="15" spans="1:4" x14ac:dyDescent="0.35">
      <c r="A15" t="s">
        <v>122</v>
      </c>
      <c r="B15">
        <v>14</v>
      </c>
      <c r="C15">
        <v>0</v>
      </c>
      <c r="D15">
        <v>0</v>
      </c>
    </row>
    <row r="16" spans="1:4" x14ac:dyDescent="0.35">
      <c r="A16" t="s">
        <v>123</v>
      </c>
      <c r="B16">
        <v>15</v>
      </c>
      <c r="C16">
        <v>0.33271540522944737</v>
      </c>
      <c r="D16">
        <v>8.2878598891705041E-2</v>
      </c>
    </row>
    <row r="17" spans="1:4" x14ac:dyDescent="0.35">
      <c r="A17" t="s">
        <v>124</v>
      </c>
      <c r="B17">
        <v>16</v>
      </c>
      <c r="C17">
        <v>0</v>
      </c>
      <c r="D17">
        <v>0</v>
      </c>
    </row>
    <row r="18" spans="1:4" x14ac:dyDescent="0.35">
      <c r="A18" t="s">
        <v>125</v>
      </c>
      <c r="B18">
        <v>17</v>
      </c>
      <c r="C18">
        <v>0</v>
      </c>
      <c r="D18">
        <v>0</v>
      </c>
    </row>
    <row r="19" spans="1:4" x14ac:dyDescent="0.35">
      <c r="A19" t="s">
        <v>126</v>
      </c>
      <c r="B19">
        <v>18</v>
      </c>
      <c r="C19">
        <v>849.99003688602727</v>
      </c>
      <c r="D19">
        <v>151.99029441142818</v>
      </c>
    </row>
    <row r="20" spans="1:4" x14ac:dyDescent="0.35">
      <c r="A20" t="s">
        <v>127</v>
      </c>
      <c r="B20">
        <v>19</v>
      </c>
      <c r="C20">
        <v>496.70665007389721</v>
      </c>
      <c r="D20">
        <v>166.34359432731966</v>
      </c>
    </row>
    <row r="21" spans="1:4" x14ac:dyDescent="0.35">
      <c r="A21" t="s">
        <v>128</v>
      </c>
      <c r="B21">
        <v>20</v>
      </c>
      <c r="C21">
        <v>5.6633953751039481E-2</v>
      </c>
      <c r="D21">
        <v>0</v>
      </c>
    </row>
    <row r="22" spans="1:4" x14ac:dyDescent="0.35">
      <c r="A22" t="s">
        <v>129</v>
      </c>
      <c r="B22">
        <v>21</v>
      </c>
      <c r="C22">
        <v>0.5712574285703631</v>
      </c>
      <c r="D22">
        <v>0</v>
      </c>
    </row>
    <row r="23" spans="1:4" x14ac:dyDescent="0.35">
      <c r="A23" t="s">
        <v>130</v>
      </c>
      <c r="B23">
        <v>22</v>
      </c>
      <c r="C23">
        <v>123.99606938115669</v>
      </c>
      <c r="D23">
        <v>0</v>
      </c>
    </row>
    <row r="24" spans="1:4" x14ac:dyDescent="0.35">
      <c r="A24" t="s">
        <v>131</v>
      </c>
      <c r="B24">
        <v>23</v>
      </c>
      <c r="C24">
        <v>6.598493558281687</v>
      </c>
      <c r="D24">
        <v>0</v>
      </c>
    </row>
    <row r="25" spans="1:4" x14ac:dyDescent="0.35">
      <c r="A25" t="s">
        <v>132</v>
      </c>
      <c r="B25">
        <v>24</v>
      </c>
      <c r="C25">
        <v>0</v>
      </c>
      <c r="D25">
        <v>0</v>
      </c>
    </row>
    <row r="26" spans="1:4" x14ac:dyDescent="0.35">
      <c r="A26" t="s">
        <v>133</v>
      </c>
      <c r="B26">
        <v>25</v>
      </c>
      <c r="C26">
        <v>0</v>
      </c>
      <c r="D26">
        <v>0</v>
      </c>
    </row>
    <row r="27" spans="1:4" x14ac:dyDescent="0.35">
      <c r="A27" t="s">
        <v>134</v>
      </c>
      <c r="B27">
        <v>26</v>
      </c>
      <c r="C27">
        <v>4.8930221579409841</v>
      </c>
      <c r="D27">
        <v>0</v>
      </c>
    </row>
    <row r="28" spans="1:4" x14ac:dyDescent="0.35">
      <c r="A28" t="s">
        <v>135</v>
      </c>
      <c r="B28">
        <v>27</v>
      </c>
      <c r="C28">
        <v>1.0264007379212923</v>
      </c>
      <c r="D28">
        <v>17.10536329232422</v>
      </c>
    </row>
    <row r="29" spans="1:4" x14ac:dyDescent="0.35">
      <c r="A29" t="s">
        <v>136</v>
      </c>
      <c r="B29">
        <v>28</v>
      </c>
      <c r="C29">
        <v>4111.2934534855794</v>
      </c>
      <c r="D29">
        <v>0</v>
      </c>
    </row>
    <row r="30" spans="1:4" x14ac:dyDescent="0.35">
      <c r="A30" t="s">
        <v>137</v>
      </c>
      <c r="B30">
        <v>29</v>
      </c>
      <c r="C30">
        <v>419.60244409682099</v>
      </c>
      <c r="D30">
        <v>0</v>
      </c>
    </row>
    <row r="31" spans="1:4" x14ac:dyDescent="0.35">
      <c r="A31" t="s">
        <v>138</v>
      </c>
      <c r="B31">
        <v>30</v>
      </c>
      <c r="C31">
        <v>125.83818048090508</v>
      </c>
      <c r="D31">
        <v>0</v>
      </c>
    </row>
    <row r="32" spans="1:4" x14ac:dyDescent="0.35">
      <c r="A32" t="s">
        <v>139</v>
      </c>
      <c r="B32">
        <v>31</v>
      </c>
      <c r="C32">
        <v>0</v>
      </c>
      <c r="D32">
        <v>0</v>
      </c>
    </row>
    <row r="33" spans="1:4" x14ac:dyDescent="0.35">
      <c r="A33" t="s">
        <v>140</v>
      </c>
      <c r="B33">
        <v>32</v>
      </c>
      <c r="C33">
        <v>0</v>
      </c>
      <c r="D33">
        <v>0</v>
      </c>
    </row>
    <row r="34" spans="1:4" x14ac:dyDescent="0.35">
      <c r="A34" t="s">
        <v>141</v>
      </c>
      <c r="B34">
        <v>33</v>
      </c>
      <c r="C34">
        <v>10.479796901849831</v>
      </c>
      <c r="D34">
        <v>155.43026902266834</v>
      </c>
    </row>
    <row r="35" spans="1:4" x14ac:dyDescent="0.35">
      <c r="A35" t="s">
        <v>142</v>
      </c>
      <c r="B35">
        <v>34</v>
      </c>
      <c r="C35">
        <v>4022.8977307569489</v>
      </c>
      <c r="D35">
        <v>0</v>
      </c>
    </row>
    <row r="36" spans="1:4" x14ac:dyDescent="0.35">
      <c r="A36" t="s">
        <v>143</v>
      </c>
      <c r="B36">
        <v>35</v>
      </c>
      <c r="C36">
        <v>0</v>
      </c>
      <c r="D36">
        <v>0</v>
      </c>
    </row>
    <row r="37" spans="1:4" x14ac:dyDescent="0.35">
      <c r="A37" t="s">
        <v>144</v>
      </c>
      <c r="B37">
        <v>36</v>
      </c>
      <c r="C37">
        <v>0.89649255339230216</v>
      </c>
      <c r="D37">
        <v>0</v>
      </c>
    </row>
    <row r="38" spans="1:4" x14ac:dyDescent="0.35">
      <c r="A38" t="s">
        <v>145</v>
      </c>
      <c r="B38">
        <v>37</v>
      </c>
      <c r="C38">
        <v>1.867147577967341</v>
      </c>
      <c r="D38">
        <v>29.979216721594689</v>
      </c>
    </row>
    <row r="39" spans="1:4" x14ac:dyDescent="0.35">
      <c r="A39" t="s">
        <v>146</v>
      </c>
      <c r="B39">
        <v>38</v>
      </c>
      <c r="C39">
        <v>0.14556235176322477</v>
      </c>
      <c r="D39">
        <v>35.042462797000404</v>
      </c>
    </row>
    <row r="40" spans="1:4" x14ac:dyDescent="0.35">
      <c r="A40" t="s">
        <v>147</v>
      </c>
      <c r="B40">
        <v>39</v>
      </c>
      <c r="C40">
        <v>23.048637080616828</v>
      </c>
      <c r="D40">
        <v>6.1855629015018856E-3</v>
      </c>
    </row>
    <row r="41" spans="1:4" x14ac:dyDescent="0.35">
      <c r="A41" t="s">
        <v>148</v>
      </c>
      <c r="B41">
        <v>40</v>
      </c>
      <c r="C41">
        <v>58.599398612448823</v>
      </c>
      <c r="D41">
        <v>62.211885913271644</v>
      </c>
    </row>
    <row r="42" spans="1:4" x14ac:dyDescent="0.35">
      <c r="A42" t="s">
        <v>149</v>
      </c>
      <c r="B42">
        <v>41</v>
      </c>
      <c r="C42">
        <v>171.81595624804589</v>
      </c>
      <c r="D42">
        <v>50.045776844233231</v>
      </c>
    </row>
    <row r="43" spans="1:4" x14ac:dyDescent="0.35">
      <c r="A43" t="s">
        <v>150</v>
      </c>
      <c r="B43">
        <v>42</v>
      </c>
      <c r="C43">
        <v>105.24843833942872</v>
      </c>
      <c r="D43">
        <v>14.858114114673748</v>
      </c>
    </row>
    <row r="44" spans="1:4" x14ac:dyDescent="0.35">
      <c r="A44" t="s">
        <v>151</v>
      </c>
      <c r="B44">
        <v>43</v>
      </c>
      <c r="C44">
        <v>473.58937396935875</v>
      </c>
      <c r="D44">
        <v>13.982760614250447</v>
      </c>
    </row>
    <row r="45" spans="1:4" x14ac:dyDescent="0.35">
      <c r="A45" t="s">
        <v>152</v>
      </c>
      <c r="B45">
        <v>44</v>
      </c>
      <c r="C45">
        <v>330.10878158770635</v>
      </c>
      <c r="D45">
        <v>59.035242756416174</v>
      </c>
    </row>
    <row r="46" spans="1:4" x14ac:dyDescent="0.35">
      <c r="A46" t="s">
        <v>153</v>
      </c>
      <c r="B46">
        <v>45</v>
      </c>
      <c r="C46">
        <v>120.93740683928363</v>
      </c>
      <c r="D46">
        <v>53.306403799320236</v>
      </c>
    </row>
    <row r="47" spans="1:4" x14ac:dyDescent="0.35">
      <c r="A47" t="s">
        <v>154</v>
      </c>
      <c r="B47">
        <v>46</v>
      </c>
      <c r="C47">
        <v>188.16893099644975</v>
      </c>
      <c r="D47">
        <v>85.578072903940978</v>
      </c>
    </row>
    <row r="48" spans="1:4" x14ac:dyDescent="0.35">
      <c r="A48" t="s">
        <v>155</v>
      </c>
      <c r="B48">
        <v>47</v>
      </c>
      <c r="C48">
        <v>314.39029558179999</v>
      </c>
      <c r="D48">
        <v>121.81968970075359</v>
      </c>
    </row>
    <row r="49" spans="1:4" x14ac:dyDescent="0.35">
      <c r="A49" t="s">
        <v>156</v>
      </c>
      <c r="B49">
        <v>48</v>
      </c>
      <c r="C49">
        <v>1152.1115748256129</v>
      </c>
      <c r="D49">
        <v>547.03431142778652</v>
      </c>
    </row>
    <row r="50" spans="1:4" x14ac:dyDescent="0.35">
      <c r="A50" t="s">
        <v>157</v>
      </c>
      <c r="B50">
        <v>49</v>
      </c>
      <c r="C50">
        <v>48.507336007919946</v>
      </c>
      <c r="D50">
        <v>1.5754562768433866</v>
      </c>
    </row>
    <row r="51" spans="1:4" x14ac:dyDescent="0.35">
      <c r="A51" t="s">
        <v>158</v>
      </c>
      <c r="B51">
        <v>50</v>
      </c>
      <c r="C51">
        <v>62.728481073894173</v>
      </c>
      <c r="D51">
        <v>55.589742023749878</v>
      </c>
    </row>
    <row r="52" spans="1:4" x14ac:dyDescent="0.35">
      <c r="A52" t="s">
        <v>159</v>
      </c>
      <c r="B52">
        <v>51</v>
      </c>
      <c r="C52">
        <v>5070.3348920997878</v>
      </c>
      <c r="D52">
        <v>2971.8863557818158</v>
      </c>
    </row>
    <row r="53" spans="1:4" x14ac:dyDescent="0.35">
      <c r="A53" t="s">
        <v>160</v>
      </c>
      <c r="B53">
        <v>52</v>
      </c>
      <c r="C53">
        <v>1426.36671653597</v>
      </c>
      <c r="D53">
        <v>1241.3704969385531</v>
      </c>
    </row>
    <row r="54" spans="1:4" x14ac:dyDescent="0.35">
      <c r="A54" t="s">
        <v>161</v>
      </c>
      <c r="B54">
        <v>53</v>
      </c>
      <c r="C54">
        <v>994.75091541084896</v>
      </c>
      <c r="D54">
        <v>248.04573828612743</v>
      </c>
    </row>
    <row r="55" spans="1:4" x14ac:dyDescent="0.35">
      <c r="A55" t="s">
        <v>162</v>
      </c>
      <c r="B55">
        <v>54</v>
      </c>
      <c r="C55">
        <v>162.28524092546027</v>
      </c>
      <c r="D55">
        <v>0</v>
      </c>
    </row>
    <row r="56" spans="1:4" x14ac:dyDescent="0.35">
      <c r="A56" t="s">
        <v>163</v>
      </c>
      <c r="B56">
        <v>55</v>
      </c>
      <c r="C56">
        <v>1849.5226525858914</v>
      </c>
      <c r="D56">
        <v>973.86297608496909</v>
      </c>
    </row>
    <row r="57" spans="1:4" x14ac:dyDescent="0.35">
      <c r="A57" t="s">
        <v>164</v>
      </c>
      <c r="B57">
        <v>56</v>
      </c>
      <c r="C57">
        <v>2213.9880991752357</v>
      </c>
      <c r="D57">
        <v>365.74997675556926</v>
      </c>
    </row>
    <row r="58" spans="1:4" x14ac:dyDescent="0.35">
      <c r="A58" t="s">
        <v>165</v>
      </c>
      <c r="B58">
        <v>57</v>
      </c>
      <c r="C58">
        <v>694.82512343107271</v>
      </c>
      <c r="D58">
        <v>205.68498168969344</v>
      </c>
    </row>
    <row r="59" spans="1:4" x14ac:dyDescent="0.35">
      <c r="A59" t="s">
        <v>166</v>
      </c>
      <c r="B59">
        <v>58</v>
      </c>
      <c r="C59">
        <v>1813.1868857702207</v>
      </c>
      <c r="D59">
        <v>4673.7202576155651</v>
      </c>
    </row>
    <row r="60" spans="1:4" x14ac:dyDescent="0.35">
      <c r="A60" t="s">
        <v>167</v>
      </c>
      <c r="B60">
        <v>59</v>
      </c>
      <c r="C60">
        <v>0</v>
      </c>
      <c r="D60">
        <v>0</v>
      </c>
    </row>
    <row r="61" spans="1:4" x14ac:dyDescent="0.35">
      <c r="A61" t="s">
        <v>168</v>
      </c>
      <c r="B61">
        <v>60</v>
      </c>
      <c r="C61">
        <v>246.9943338104257</v>
      </c>
      <c r="D61">
        <v>1734.8820132695926</v>
      </c>
    </row>
    <row r="62" spans="1:4" x14ac:dyDescent="0.35">
      <c r="A62" t="s">
        <v>169</v>
      </c>
      <c r="B62">
        <v>61</v>
      </c>
      <c r="C62">
        <v>0</v>
      </c>
      <c r="D62">
        <v>0</v>
      </c>
    </row>
    <row r="63" spans="1:4" x14ac:dyDescent="0.35">
      <c r="A63" t="s">
        <v>103</v>
      </c>
      <c r="B63">
        <v>62</v>
      </c>
      <c r="C63">
        <v>1455.4761561553278</v>
      </c>
      <c r="D63">
        <v>9136.6992018879046</v>
      </c>
    </row>
    <row r="64" spans="1:4" x14ac:dyDescent="0.35">
      <c r="A64" t="s">
        <v>170</v>
      </c>
      <c r="B64">
        <v>63</v>
      </c>
      <c r="C64">
        <v>1051.1237711338774</v>
      </c>
      <c r="D64">
        <v>1659.2505657600166</v>
      </c>
    </row>
    <row r="65" spans="1:4" x14ac:dyDescent="0.35">
      <c r="A65" t="s">
        <v>171</v>
      </c>
      <c r="B65">
        <v>64</v>
      </c>
      <c r="C65">
        <v>21.533760454554503</v>
      </c>
      <c r="D65">
        <v>7.8838595556845119</v>
      </c>
    </row>
    <row r="66" spans="1:4" x14ac:dyDescent="0.35">
      <c r="A66" t="s">
        <v>172</v>
      </c>
      <c r="B66">
        <v>65</v>
      </c>
      <c r="C66">
        <v>0</v>
      </c>
      <c r="D66">
        <v>0</v>
      </c>
    </row>
    <row r="67" spans="1:4" x14ac:dyDescent="0.35">
      <c r="A67" t="s">
        <v>173</v>
      </c>
      <c r="B67">
        <v>66</v>
      </c>
      <c r="C67">
        <v>4.2585824820198612E-2</v>
      </c>
      <c r="D67">
        <v>0</v>
      </c>
    </row>
    <row r="68" spans="1:4" x14ac:dyDescent="0.35">
      <c r="A68" t="s">
        <v>174</v>
      </c>
      <c r="B68">
        <v>67</v>
      </c>
      <c r="C68">
        <v>1294.6199404194226</v>
      </c>
      <c r="D68">
        <v>1663.9655291226668</v>
      </c>
    </row>
    <row r="69" spans="1:4" x14ac:dyDescent="0.35">
      <c r="A69" t="s">
        <v>175</v>
      </c>
      <c r="B69">
        <v>68</v>
      </c>
      <c r="C69">
        <v>0</v>
      </c>
      <c r="D69">
        <v>0</v>
      </c>
    </row>
    <row r="70" spans="1:4" x14ac:dyDescent="0.35">
      <c r="A70" t="s">
        <v>176</v>
      </c>
      <c r="B70">
        <v>69</v>
      </c>
      <c r="C70">
        <v>9.2979511484636579E-4</v>
      </c>
      <c r="D70">
        <v>0</v>
      </c>
    </row>
    <row r="71" spans="1:4" x14ac:dyDescent="0.35">
      <c r="A71" t="s">
        <v>177</v>
      </c>
      <c r="B71">
        <v>70</v>
      </c>
      <c r="C71">
        <v>255.28402558956077</v>
      </c>
      <c r="D71">
        <v>42.222102392606828</v>
      </c>
    </row>
    <row r="72" spans="1:4" x14ac:dyDescent="0.35">
      <c r="A72" t="s">
        <v>178</v>
      </c>
      <c r="B72">
        <v>71</v>
      </c>
      <c r="C72">
        <v>24.382178976378533</v>
      </c>
      <c r="D72">
        <v>0</v>
      </c>
    </row>
    <row r="73" spans="1:4" x14ac:dyDescent="0.35">
      <c r="A73" t="s">
        <v>179</v>
      </c>
      <c r="B73">
        <v>72</v>
      </c>
      <c r="C73">
        <v>0</v>
      </c>
      <c r="D73">
        <v>0</v>
      </c>
    </row>
    <row r="74" spans="1:4" x14ac:dyDescent="0.35">
      <c r="A74" t="s">
        <v>180</v>
      </c>
      <c r="B74">
        <v>73</v>
      </c>
      <c r="C74">
        <v>426.76414695246712</v>
      </c>
      <c r="D74">
        <v>981.05804356175929</v>
      </c>
    </row>
    <row r="75" spans="1:4" x14ac:dyDescent="0.35">
      <c r="A75" t="s">
        <v>181</v>
      </c>
      <c r="B75">
        <v>74</v>
      </c>
      <c r="C75">
        <v>2.0783964765702909E-2</v>
      </c>
      <c r="D75">
        <v>2.9766814177266494</v>
      </c>
    </row>
    <row r="76" spans="1:4" x14ac:dyDescent="0.35">
      <c r="A76" t="s">
        <v>182</v>
      </c>
      <c r="B76">
        <v>75</v>
      </c>
      <c r="C76">
        <v>355.26105236866971</v>
      </c>
      <c r="D76">
        <v>39.546570596266825</v>
      </c>
    </row>
    <row r="77" spans="1:4" x14ac:dyDescent="0.35">
      <c r="A77" t="s">
        <v>183</v>
      </c>
      <c r="B77">
        <v>76</v>
      </c>
      <c r="C77">
        <v>59.873112089052057</v>
      </c>
      <c r="D77">
        <v>0</v>
      </c>
    </row>
    <row r="78" spans="1:4" x14ac:dyDescent="0.35">
      <c r="A78" t="s">
        <v>184</v>
      </c>
      <c r="B78">
        <v>77</v>
      </c>
      <c r="C78">
        <v>0</v>
      </c>
      <c r="D78">
        <v>0</v>
      </c>
    </row>
    <row r="79" spans="1:4" x14ac:dyDescent="0.35">
      <c r="A79" t="s">
        <v>185</v>
      </c>
      <c r="B79">
        <v>78</v>
      </c>
      <c r="C79">
        <v>159.54516459969227</v>
      </c>
      <c r="D79">
        <v>38.837753595078468</v>
      </c>
    </row>
    <row r="80" spans="1:4" x14ac:dyDescent="0.35">
      <c r="A80" t="s">
        <v>186</v>
      </c>
      <c r="B80">
        <v>79</v>
      </c>
      <c r="C80">
        <v>41.060175977784759</v>
      </c>
      <c r="D80">
        <v>0</v>
      </c>
    </row>
    <row r="81" spans="1:4" x14ac:dyDescent="0.35">
      <c r="A81" t="s">
        <v>187</v>
      </c>
      <c r="B81">
        <v>80</v>
      </c>
      <c r="C81">
        <v>1.5846689018018305</v>
      </c>
      <c r="D81">
        <v>0.83496494262197085</v>
      </c>
    </row>
    <row r="82" spans="1:4" x14ac:dyDescent="0.35">
      <c r="A82" t="s">
        <v>188</v>
      </c>
      <c r="B82">
        <v>81</v>
      </c>
      <c r="C82">
        <v>18.646286862450289</v>
      </c>
      <c r="D82">
        <v>44.079767597341579</v>
      </c>
    </row>
    <row r="83" spans="1:4" x14ac:dyDescent="0.35">
      <c r="A83" t="s">
        <v>189</v>
      </c>
      <c r="B83">
        <v>82</v>
      </c>
      <c r="C83">
        <v>2.1548842823826075</v>
      </c>
      <c r="D83">
        <v>0</v>
      </c>
    </row>
    <row r="84" spans="1:4" x14ac:dyDescent="0.35">
      <c r="A84" t="s">
        <v>190</v>
      </c>
      <c r="B84">
        <v>83</v>
      </c>
      <c r="C84">
        <v>2.9123010809689776</v>
      </c>
      <c r="D84">
        <v>0.75619315427469591</v>
      </c>
    </row>
    <row r="85" spans="1:4" x14ac:dyDescent="0.35">
      <c r="A85" t="s">
        <v>191</v>
      </c>
      <c r="B85">
        <v>84</v>
      </c>
      <c r="C85">
        <v>10.067469105778592</v>
      </c>
      <c r="D85">
        <v>16.904257738492785</v>
      </c>
    </row>
    <row r="86" spans="1:4" x14ac:dyDescent="0.35">
      <c r="A86" t="s">
        <v>192</v>
      </c>
      <c r="B86">
        <v>85</v>
      </c>
      <c r="C86">
        <v>663.31211027815129</v>
      </c>
      <c r="D86">
        <v>916.86755850842837</v>
      </c>
    </row>
    <row r="87" spans="1:4" x14ac:dyDescent="0.35">
      <c r="A87" t="s">
        <v>193</v>
      </c>
      <c r="B87">
        <v>86</v>
      </c>
      <c r="C87">
        <v>972.00226044764872</v>
      </c>
      <c r="D87">
        <v>1147.0490961040994</v>
      </c>
    </row>
    <row r="88" spans="1:4" x14ac:dyDescent="0.35">
      <c r="A88" t="s">
        <v>194</v>
      </c>
      <c r="B88">
        <v>87</v>
      </c>
      <c r="C88">
        <v>0</v>
      </c>
      <c r="D88">
        <v>0</v>
      </c>
    </row>
    <row r="89" spans="1:4" x14ac:dyDescent="0.35">
      <c r="A89" t="s">
        <v>195</v>
      </c>
      <c r="B89">
        <v>88</v>
      </c>
      <c r="C89">
        <v>66.755889743342848</v>
      </c>
      <c r="D89">
        <v>2.0432753816695098E-2</v>
      </c>
    </row>
    <row r="90" spans="1:4" x14ac:dyDescent="0.35">
      <c r="A90" t="s">
        <v>196</v>
      </c>
      <c r="B90">
        <v>89</v>
      </c>
      <c r="C90">
        <v>242.40182037662819</v>
      </c>
      <c r="D90">
        <v>1.1669142220736546</v>
      </c>
    </row>
    <row r="91" spans="1:4" x14ac:dyDescent="0.35">
      <c r="A91" t="s">
        <v>197</v>
      </c>
      <c r="B91">
        <v>90</v>
      </c>
      <c r="C91">
        <v>4052.5541265374632</v>
      </c>
      <c r="D91">
        <v>112.6819442900843</v>
      </c>
    </row>
    <row r="92" spans="1:4" x14ac:dyDescent="0.35">
      <c r="A92" t="s">
        <v>198</v>
      </c>
      <c r="B92">
        <v>91</v>
      </c>
      <c r="C92">
        <v>5.1265341156488473</v>
      </c>
      <c r="D92">
        <v>0</v>
      </c>
    </row>
    <row r="93" spans="1:4" x14ac:dyDescent="0.35">
      <c r="A93" t="s">
        <v>199</v>
      </c>
      <c r="B93">
        <v>92</v>
      </c>
      <c r="C93">
        <v>4.7842881397102461</v>
      </c>
      <c r="D93">
        <v>0</v>
      </c>
    </row>
    <row r="94" spans="1:4" x14ac:dyDescent="0.35">
      <c r="A94" t="s">
        <v>200</v>
      </c>
      <c r="B94">
        <v>93</v>
      </c>
      <c r="C94">
        <v>3.2899685293523566</v>
      </c>
      <c r="D94">
        <v>3.4272865637803984</v>
      </c>
    </row>
    <row r="95" spans="1:4" x14ac:dyDescent="0.35">
      <c r="A95" t="s">
        <v>201</v>
      </c>
      <c r="B95">
        <v>94</v>
      </c>
      <c r="C95">
        <v>2.2003647238944182</v>
      </c>
      <c r="D95">
        <v>0</v>
      </c>
    </row>
    <row r="96" spans="1:4" x14ac:dyDescent="0.35">
      <c r="A96" t="s">
        <v>202</v>
      </c>
      <c r="B96">
        <v>95</v>
      </c>
      <c r="C96">
        <v>4.3629511138691264</v>
      </c>
      <c r="D96">
        <v>0.50539013654360077</v>
      </c>
    </row>
    <row r="97" spans="1:4" x14ac:dyDescent="0.35">
      <c r="A97" t="s">
        <v>203</v>
      </c>
      <c r="B97">
        <v>96</v>
      </c>
      <c r="C97">
        <v>4741.7484476025966</v>
      </c>
      <c r="D97">
        <v>3952.0705701902002</v>
      </c>
    </row>
    <row r="98" spans="1:4" x14ac:dyDescent="0.35">
      <c r="A98" t="s">
        <v>204</v>
      </c>
      <c r="B98">
        <v>97</v>
      </c>
      <c r="C98">
        <v>640.00897159904548</v>
      </c>
      <c r="D98">
        <v>445.88416098682995</v>
      </c>
    </row>
    <row r="99" spans="1:4" x14ac:dyDescent="0.35">
      <c r="A99" t="s">
        <v>205</v>
      </c>
      <c r="B99">
        <v>98</v>
      </c>
      <c r="C99">
        <v>0</v>
      </c>
      <c r="D99">
        <v>0</v>
      </c>
    </row>
    <row r="100" spans="1:4" x14ac:dyDescent="0.35">
      <c r="A100" t="s">
        <v>206</v>
      </c>
      <c r="B100">
        <v>99</v>
      </c>
      <c r="C100">
        <v>315.55963753847533</v>
      </c>
      <c r="D100">
        <v>210.27451899742383</v>
      </c>
    </row>
    <row r="101" spans="1:4" x14ac:dyDescent="0.35">
      <c r="A101" t="s">
        <v>207</v>
      </c>
      <c r="B101">
        <v>100</v>
      </c>
      <c r="C101">
        <v>24.577127922476699</v>
      </c>
      <c r="D101">
        <v>2.1852185302668885</v>
      </c>
    </row>
    <row r="102" spans="1:4" x14ac:dyDescent="0.35">
      <c r="A102" t="s">
        <v>208</v>
      </c>
      <c r="B102">
        <v>101</v>
      </c>
      <c r="C102">
        <v>534.82944180357742</v>
      </c>
      <c r="D102">
        <v>250.95048392396697</v>
      </c>
    </row>
    <row r="103" spans="1:4" x14ac:dyDescent="0.35">
      <c r="A103" t="s">
        <v>209</v>
      </c>
      <c r="B103">
        <v>102</v>
      </c>
      <c r="C103">
        <v>0</v>
      </c>
      <c r="D103">
        <v>0</v>
      </c>
    </row>
    <row r="104" spans="1:4" x14ac:dyDescent="0.35">
      <c r="A104" t="s">
        <v>104</v>
      </c>
      <c r="B104">
        <v>103</v>
      </c>
      <c r="C104">
        <v>400.32003305806535</v>
      </c>
      <c r="D104">
        <v>273.83412359586401</v>
      </c>
    </row>
    <row r="105" spans="1:4" x14ac:dyDescent="0.35">
      <c r="A105" t="s">
        <v>210</v>
      </c>
      <c r="B105">
        <v>104</v>
      </c>
      <c r="C105">
        <v>3043.8036657403786</v>
      </c>
      <c r="D105">
        <v>6959.949508912393</v>
      </c>
    </row>
    <row r="106" spans="1:4" x14ac:dyDescent="0.35">
      <c r="A106" t="s">
        <v>211</v>
      </c>
      <c r="B106">
        <v>105</v>
      </c>
      <c r="C106">
        <v>0</v>
      </c>
      <c r="D106">
        <v>0</v>
      </c>
    </row>
    <row r="107" spans="1:4" x14ac:dyDescent="0.35">
      <c r="A107" t="s">
        <v>212</v>
      </c>
      <c r="B107">
        <v>106</v>
      </c>
      <c r="C107">
        <v>53.627800005327231</v>
      </c>
      <c r="D107">
        <v>208.02658493150898</v>
      </c>
    </row>
    <row r="108" spans="1:4" x14ac:dyDescent="0.35">
      <c r="A108" t="s">
        <v>213</v>
      </c>
      <c r="B108">
        <v>107</v>
      </c>
      <c r="C108">
        <v>0</v>
      </c>
      <c r="D108">
        <v>0</v>
      </c>
    </row>
    <row r="109" spans="1:4" x14ac:dyDescent="0.35">
      <c r="A109" t="s">
        <v>214</v>
      </c>
      <c r="B109">
        <v>108</v>
      </c>
      <c r="C109">
        <v>1172.3660904522326</v>
      </c>
      <c r="D109">
        <v>1388.4613959281373</v>
      </c>
    </row>
    <row r="110" spans="1:4" x14ac:dyDescent="0.35">
      <c r="A110" t="s">
        <v>215</v>
      </c>
      <c r="B110">
        <v>109</v>
      </c>
      <c r="C110">
        <v>0</v>
      </c>
      <c r="D110">
        <v>0</v>
      </c>
    </row>
    <row r="111" spans="1:4" x14ac:dyDescent="0.35">
      <c r="A111" t="s">
        <v>216</v>
      </c>
      <c r="B111">
        <v>110</v>
      </c>
      <c r="C111">
        <v>104.33883350052939</v>
      </c>
      <c r="D111">
        <v>222.97031744105794</v>
      </c>
    </row>
    <row r="112" spans="1:4" x14ac:dyDescent="0.35">
      <c r="A112" t="s">
        <v>217</v>
      </c>
      <c r="B112">
        <v>111</v>
      </c>
      <c r="C112">
        <v>0</v>
      </c>
      <c r="D112">
        <v>0</v>
      </c>
    </row>
    <row r="113" spans="1:4" x14ac:dyDescent="0.35">
      <c r="A113" t="s">
        <v>218</v>
      </c>
      <c r="B113">
        <v>112</v>
      </c>
      <c r="C113">
        <v>951.56367895784592</v>
      </c>
      <c r="D113">
        <v>1793.2782556915886</v>
      </c>
    </row>
    <row r="114" spans="1:4" x14ac:dyDescent="0.35">
      <c r="A114" t="s">
        <v>219</v>
      </c>
      <c r="B114">
        <v>113</v>
      </c>
      <c r="C114">
        <v>0</v>
      </c>
      <c r="D114">
        <v>0</v>
      </c>
    </row>
    <row r="115" spans="1:4" x14ac:dyDescent="0.35">
      <c r="A115" t="s">
        <v>220</v>
      </c>
      <c r="B115">
        <v>114</v>
      </c>
      <c r="C115">
        <v>466.29050949790394</v>
      </c>
      <c r="D115">
        <v>117.66274077618225</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4796.415347626551</v>
      </c>
      <c r="D118">
        <v>6489.3367324617057</v>
      </c>
    </row>
    <row r="119" spans="1:4" x14ac:dyDescent="0.35">
      <c r="A119" t="s">
        <v>224</v>
      </c>
      <c r="B119">
        <v>118</v>
      </c>
      <c r="C119">
        <v>12039.020554924211</v>
      </c>
      <c r="D119">
        <v>23531.483027278548</v>
      </c>
    </row>
    <row r="120" spans="1:4" x14ac:dyDescent="0.35">
      <c r="A120" t="s">
        <v>225</v>
      </c>
      <c r="B120">
        <v>119</v>
      </c>
      <c r="C120">
        <v>2584.7040441149834</v>
      </c>
      <c r="D120">
        <v>1387.8080650993568</v>
      </c>
    </row>
    <row r="121" spans="1:4" x14ac:dyDescent="0.35">
      <c r="A121" t="s">
        <v>226</v>
      </c>
      <c r="B121">
        <v>120</v>
      </c>
      <c r="C121">
        <v>6085.7206365580132</v>
      </c>
      <c r="D121">
        <v>6736.3162586570761</v>
      </c>
    </row>
    <row r="122" spans="1:4" x14ac:dyDescent="0.35">
      <c r="A122" t="s">
        <v>227</v>
      </c>
      <c r="B122">
        <v>121</v>
      </c>
      <c r="C122">
        <v>5408.7166394583746</v>
      </c>
      <c r="D122">
        <v>5956.7487996661139</v>
      </c>
    </row>
    <row r="123" spans="1:4" x14ac:dyDescent="0.35">
      <c r="A123" t="s">
        <v>228</v>
      </c>
      <c r="B123">
        <v>122</v>
      </c>
      <c r="C123">
        <v>3089.5213362240011</v>
      </c>
      <c r="D123">
        <v>5757.2981341092654</v>
      </c>
    </row>
    <row r="124" spans="1:4" x14ac:dyDescent="0.35">
      <c r="A124" t="s">
        <v>229</v>
      </c>
      <c r="B124">
        <v>123</v>
      </c>
      <c r="C124">
        <v>12657.152739388486</v>
      </c>
      <c r="D124">
        <v>20145.043229736963</v>
      </c>
    </row>
    <row r="125" spans="1:4" x14ac:dyDescent="0.35">
      <c r="A125" t="s">
        <v>230</v>
      </c>
      <c r="B125">
        <v>124</v>
      </c>
      <c r="C125">
        <v>1765.4110203835323</v>
      </c>
      <c r="D125">
        <v>2002.1695930712897</v>
      </c>
    </row>
    <row r="126" spans="1:4" x14ac:dyDescent="0.35">
      <c r="A126" t="s">
        <v>231</v>
      </c>
      <c r="B126">
        <v>125</v>
      </c>
      <c r="C126">
        <v>3181.9562740478732</v>
      </c>
      <c r="D126">
        <v>2934.0274506668607</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0.26174486503189165</v>
      </c>
      <c r="D143">
        <v>1.3514516447380766E-3</v>
      </c>
    </row>
    <row r="144" spans="1:4" x14ac:dyDescent="0.35">
      <c r="A144" t="s">
        <v>249</v>
      </c>
      <c r="B144">
        <v>143</v>
      </c>
      <c r="C144">
        <v>0.41015372062170402</v>
      </c>
      <c r="D144">
        <v>2.2834739317699692E-3</v>
      </c>
    </row>
    <row r="145" spans="1:4" x14ac:dyDescent="0.35">
      <c r="A145" t="s">
        <v>250</v>
      </c>
      <c r="B145">
        <v>144</v>
      </c>
      <c r="C145">
        <v>0</v>
      </c>
      <c r="D145">
        <v>0</v>
      </c>
    </row>
    <row r="146" spans="1:4" x14ac:dyDescent="0.35">
      <c r="A146" t="s">
        <v>251</v>
      </c>
      <c r="B146">
        <v>145</v>
      </c>
      <c r="C146">
        <v>0</v>
      </c>
      <c r="D146">
        <v>0</v>
      </c>
    </row>
    <row r="147" spans="1:4" x14ac:dyDescent="0.35">
      <c r="A147" t="s">
        <v>252</v>
      </c>
      <c r="B147">
        <v>146</v>
      </c>
      <c r="C147">
        <v>0.70828380968550941</v>
      </c>
      <c r="D147">
        <v>3.3283783503278578E-3</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3324.7192698340732</v>
      </c>
      <c r="D151">
        <v>1972.5207381704802</v>
      </c>
    </row>
    <row r="152" spans="1:4" x14ac:dyDescent="0.35">
      <c r="A152" t="s">
        <v>257</v>
      </c>
      <c r="B152">
        <v>151</v>
      </c>
      <c r="C152">
        <v>0</v>
      </c>
      <c r="D152">
        <v>0</v>
      </c>
    </row>
    <row r="153" spans="1:4" x14ac:dyDescent="0.35">
      <c r="A153" t="s">
        <v>258</v>
      </c>
      <c r="B153">
        <v>152</v>
      </c>
      <c r="C153">
        <v>728.63953794548354</v>
      </c>
      <c r="D153">
        <v>910.77248855372102</v>
      </c>
    </row>
    <row r="154" spans="1:4" x14ac:dyDescent="0.35">
      <c r="A154" t="s">
        <v>259</v>
      </c>
      <c r="B154">
        <v>153</v>
      </c>
      <c r="C154">
        <v>75.456232628462843</v>
      </c>
      <c r="D154">
        <v>121.72616186200491</v>
      </c>
    </row>
    <row r="155" spans="1:4" x14ac:dyDescent="0.35">
      <c r="A155" t="s">
        <v>260</v>
      </c>
      <c r="B155">
        <v>154</v>
      </c>
      <c r="C155">
        <v>2573.9730170904891</v>
      </c>
      <c r="D155">
        <v>4045.4450546040571</v>
      </c>
    </row>
    <row r="156" spans="1:4" x14ac:dyDescent="0.35">
      <c r="A156" t="s">
        <v>326</v>
      </c>
      <c r="B156">
        <v>155</v>
      </c>
      <c r="C156">
        <v>1642.8633277590434</v>
      </c>
      <c r="D156">
        <v>2608.5083673066833</v>
      </c>
    </row>
    <row r="157" spans="1:4" x14ac:dyDescent="0.35">
      <c r="A157" t="s">
        <v>261</v>
      </c>
      <c r="B157">
        <v>156</v>
      </c>
      <c r="C157">
        <v>14446.473768906497</v>
      </c>
      <c r="D157">
        <v>10890.128914815563</v>
      </c>
    </row>
    <row r="158" spans="1:4" x14ac:dyDescent="0.35">
      <c r="A158" t="s">
        <v>262</v>
      </c>
      <c r="B158">
        <v>157</v>
      </c>
      <c r="C158">
        <v>789.39267466922877</v>
      </c>
      <c r="D158">
        <v>679.98581670453177</v>
      </c>
    </row>
    <row r="159" spans="1:4" x14ac:dyDescent="0.35">
      <c r="A159" t="s">
        <v>263</v>
      </c>
      <c r="B159">
        <v>158</v>
      </c>
      <c r="C159">
        <v>3432.7204511699424</v>
      </c>
      <c r="D159">
        <v>4705.7793537162352</v>
      </c>
    </row>
    <row r="160" spans="1:4" x14ac:dyDescent="0.35">
      <c r="A160" t="s">
        <v>264</v>
      </c>
      <c r="B160">
        <v>159</v>
      </c>
      <c r="C160">
        <v>82.833317663939383</v>
      </c>
      <c r="D160">
        <v>75.229120685598602</v>
      </c>
    </row>
    <row r="161" spans="1:4" x14ac:dyDescent="0.35">
      <c r="A161" t="s">
        <v>265</v>
      </c>
      <c r="B161">
        <v>160</v>
      </c>
      <c r="C161">
        <v>2116.9326066900298</v>
      </c>
      <c r="D161">
        <v>2819.2913062631978</v>
      </c>
    </row>
    <row r="162" spans="1:4" x14ac:dyDescent="0.35">
      <c r="A162" t="s">
        <v>266</v>
      </c>
      <c r="B162">
        <v>161</v>
      </c>
      <c r="C162">
        <v>50.298846960393995</v>
      </c>
      <c r="D162">
        <v>32.520678392643013</v>
      </c>
    </row>
    <row r="163" spans="1:4" x14ac:dyDescent="0.35">
      <c r="A163" t="s">
        <v>267</v>
      </c>
      <c r="B163">
        <v>162</v>
      </c>
      <c r="C163">
        <v>2966.2792417406254</v>
      </c>
      <c r="D163">
        <v>3030.4004677493508</v>
      </c>
    </row>
    <row r="164" spans="1:4" x14ac:dyDescent="0.35">
      <c r="A164" t="s">
        <v>268</v>
      </c>
      <c r="B164">
        <v>163</v>
      </c>
      <c r="C164">
        <v>2413.4763713515772</v>
      </c>
      <c r="D164">
        <v>2297.5411190600303</v>
      </c>
    </row>
    <row r="165" spans="1:4" x14ac:dyDescent="0.35">
      <c r="A165" t="s">
        <v>269</v>
      </c>
      <c r="B165">
        <v>164</v>
      </c>
      <c r="C165">
        <v>3816.0319513667714</v>
      </c>
      <c r="D165">
        <v>2510.8713049478474</v>
      </c>
    </row>
    <row r="166" spans="1:4" x14ac:dyDescent="0.35">
      <c r="A166" t="s">
        <v>270</v>
      </c>
      <c r="B166">
        <v>165</v>
      </c>
      <c r="C166">
        <v>2301.1616649764119</v>
      </c>
      <c r="D166">
        <v>1607.140732980052</v>
      </c>
    </row>
    <row r="167" spans="1:4" x14ac:dyDescent="0.35">
      <c r="A167" t="s">
        <v>271</v>
      </c>
      <c r="B167">
        <v>166</v>
      </c>
      <c r="C167">
        <v>868.6353925053786</v>
      </c>
      <c r="D167">
        <v>786.96875716449108</v>
      </c>
    </row>
    <row r="168" spans="1:4" x14ac:dyDescent="0.35">
      <c r="A168" t="s">
        <v>272</v>
      </c>
      <c r="B168">
        <v>167</v>
      </c>
      <c r="C168">
        <v>258.70181052985265</v>
      </c>
      <c r="D168">
        <v>128.93437096450214</v>
      </c>
    </row>
    <row r="169" spans="1:4" x14ac:dyDescent="0.35">
      <c r="A169" t="s">
        <v>273</v>
      </c>
      <c r="B169">
        <v>168</v>
      </c>
      <c r="C169">
        <v>4348.1308553393992</v>
      </c>
      <c r="D169">
        <v>2710.1876613389263</v>
      </c>
    </row>
    <row r="170" spans="1:4" x14ac:dyDescent="0.35">
      <c r="A170" t="s">
        <v>274</v>
      </c>
      <c r="B170">
        <v>169</v>
      </c>
      <c r="C170">
        <v>1511.3589450534637</v>
      </c>
      <c r="D170">
        <v>1325.5168894551707</v>
      </c>
    </row>
    <row r="171" spans="1:4" x14ac:dyDescent="0.35">
      <c r="A171" t="s">
        <v>275</v>
      </c>
      <c r="B171">
        <v>170</v>
      </c>
      <c r="C171">
        <v>5051.9019882030116</v>
      </c>
      <c r="D171">
        <v>7036.1433966824679</v>
      </c>
    </row>
    <row r="172" spans="1:4" x14ac:dyDescent="0.35">
      <c r="A172" t="s">
        <v>276</v>
      </c>
      <c r="B172">
        <v>171</v>
      </c>
      <c r="C172">
        <v>4501.2284871318006</v>
      </c>
      <c r="D172">
        <v>2431.1413207595192</v>
      </c>
    </row>
    <row r="173" spans="1:4" x14ac:dyDescent="0.35">
      <c r="A173" t="s">
        <v>277</v>
      </c>
      <c r="B173">
        <v>172</v>
      </c>
      <c r="C173">
        <v>9610.1246603648742</v>
      </c>
      <c r="D173">
        <v>15325.275172794851</v>
      </c>
    </row>
    <row r="174" spans="1:4" x14ac:dyDescent="0.35">
      <c r="A174" t="s">
        <v>278</v>
      </c>
      <c r="B174">
        <v>173</v>
      </c>
      <c r="C174">
        <v>1013.7546836670474</v>
      </c>
      <c r="D174">
        <v>601.83981729201503</v>
      </c>
    </row>
    <row r="175" spans="1:4" x14ac:dyDescent="0.35">
      <c r="A175" t="s">
        <v>279</v>
      </c>
      <c r="B175">
        <v>174</v>
      </c>
      <c r="C175">
        <v>887.9701321977426</v>
      </c>
      <c r="D175">
        <v>519.35647168206697</v>
      </c>
    </row>
    <row r="176" spans="1:4" x14ac:dyDescent="0.35">
      <c r="A176" t="s">
        <v>280</v>
      </c>
      <c r="B176">
        <v>175</v>
      </c>
      <c r="C176">
        <v>1542.2513361202762</v>
      </c>
      <c r="D176">
        <v>771.52093647244601</v>
      </c>
    </row>
    <row r="177" spans="1:4" x14ac:dyDescent="0.35">
      <c r="A177" t="s">
        <v>281</v>
      </c>
      <c r="B177">
        <v>176</v>
      </c>
      <c r="C177">
        <v>296.27473372196971</v>
      </c>
      <c r="D177">
        <v>287.35798572745057</v>
      </c>
    </row>
    <row r="178" spans="1:4" x14ac:dyDescent="0.35">
      <c r="A178" t="s">
        <v>282</v>
      </c>
      <c r="B178">
        <v>177</v>
      </c>
      <c r="C178">
        <v>301.79879369741889</v>
      </c>
      <c r="D178">
        <v>286.71103194857659</v>
      </c>
    </row>
    <row r="179" spans="1:4" x14ac:dyDescent="0.35">
      <c r="A179" t="s">
        <v>283</v>
      </c>
      <c r="B179">
        <v>178</v>
      </c>
      <c r="C179">
        <v>197.72227408953398</v>
      </c>
      <c r="D179">
        <v>181.97290780460307</v>
      </c>
    </row>
    <row r="180" spans="1:4" x14ac:dyDescent="0.35">
      <c r="A180" t="s">
        <v>284</v>
      </c>
      <c r="B180">
        <v>179</v>
      </c>
      <c r="C180">
        <v>1633.8321846786391</v>
      </c>
      <c r="D180">
        <v>1720.7685381939516</v>
      </c>
    </row>
    <row r="181" spans="1:4" x14ac:dyDescent="0.35">
      <c r="A181" t="s">
        <v>285</v>
      </c>
      <c r="B181">
        <v>180</v>
      </c>
      <c r="C181">
        <v>67.400309388605734</v>
      </c>
      <c r="D181">
        <v>64.609799681942548</v>
      </c>
    </row>
    <row r="182" spans="1:4" x14ac:dyDescent="0.35">
      <c r="A182" t="s">
        <v>286</v>
      </c>
      <c r="B182">
        <v>181</v>
      </c>
      <c r="C182">
        <v>244.29039966300374</v>
      </c>
      <c r="D182">
        <v>248.39999029876583</v>
      </c>
    </row>
    <row r="183" spans="1:4" x14ac:dyDescent="0.35">
      <c r="A183" t="s">
        <v>287</v>
      </c>
      <c r="B183">
        <v>182</v>
      </c>
      <c r="C183">
        <v>313.19162959594422</v>
      </c>
      <c r="D183">
        <v>258.19621486391458</v>
      </c>
    </row>
    <row r="184" spans="1:4" x14ac:dyDescent="0.35">
      <c r="A184" t="s">
        <v>288</v>
      </c>
      <c r="B184">
        <v>183</v>
      </c>
      <c r="C184">
        <v>13.445828709238876</v>
      </c>
      <c r="D184">
        <v>12.959374959121638</v>
      </c>
    </row>
    <row r="185" spans="1:4" x14ac:dyDescent="0.35">
      <c r="A185" t="s">
        <v>289</v>
      </c>
      <c r="B185">
        <v>184</v>
      </c>
      <c r="C185">
        <v>1.7151485421947339</v>
      </c>
      <c r="D185">
        <v>1.556354176708358</v>
      </c>
    </row>
    <row r="186" spans="1:4" x14ac:dyDescent="0.35">
      <c r="A186" t="s">
        <v>290</v>
      </c>
      <c r="B186">
        <v>185</v>
      </c>
      <c r="C186">
        <v>154.75660774512787</v>
      </c>
      <c r="D186">
        <v>158.89274816236014</v>
      </c>
    </row>
    <row r="187" spans="1:4" x14ac:dyDescent="0.35">
      <c r="A187" t="s">
        <v>291</v>
      </c>
      <c r="B187">
        <v>186</v>
      </c>
      <c r="C187">
        <v>231.28148405534105</v>
      </c>
      <c r="D187">
        <v>182.0798503633273</v>
      </c>
    </row>
    <row r="188" spans="1:4" x14ac:dyDescent="0.35">
      <c r="A188" t="s">
        <v>292</v>
      </c>
      <c r="B188">
        <v>187</v>
      </c>
      <c r="C188">
        <v>0.40311357489487698</v>
      </c>
      <c r="D188">
        <v>0</v>
      </c>
    </row>
    <row r="189" spans="1:4" x14ac:dyDescent="0.35">
      <c r="A189" t="s">
        <v>293</v>
      </c>
      <c r="B189">
        <v>188</v>
      </c>
      <c r="C189">
        <v>78.026665021937063</v>
      </c>
      <c r="D189">
        <v>61.70215787549477</v>
      </c>
    </row>
    <row r="190" spans="1:4" x14ac:dyDescent="0.35">
      <c r="A190" t="s">
        <v>294</v>
      </c>
      <c r="B190">
        <v>189</v>
      </c>
      <c r="C190">
        <v>144.67904827693076</v>
      </c>
      <c r="D190">
        <v>113.96020312966859</v>
      </c>
    </row>
    <row r="191" spans="1:4" x14ac:dyDescent="0.35">
      <c r="A191" t="s">
        <v>295</v>
      </c>
      <c r="B191">
        <v>190</v>
      </c>
      <c r="C191">
        <v>44.867386970099083</v>
      </c>
      <c r="D191">
        <v>14.034097227605159</v>
      </c>
    </row>
    <row r="192" spans="1:4" x14ac:dyDescent="0.35">
      <c r="A192" t="s">
        <v>296</v>
      </c>
      <c r="B192">
        <v>191</v>
      </c>
      <c r="C192">
        <v>74.921620546731816</v>
      </c>
      <c r="D192">
        <v>58.392639629602392</v>
      </c>
    </row>
    <row r="193" spans="1:4" x14ac:dyDescent="0.35">
      <c r="A193" t="s">
        <v>297</v>
      </c>
      <c r="B193">
        <v>192</v>
      </c>
      <c r="C193">
        <v>23.315992586071555</v>
      </c>
      <c r="D193">
        <v>13.557200560518414</v>
      </c>
    </row>
    <row r="194" spans="1:4" x14ac:dyDescent="0.35">
      <c r="A194" t="s">
        <v>298</v>
      </c>
      <c r="B194">
        <v>193</v>
      </c>
      <c r="C194">
        <v>188.65212140571975</v>
      </c>
      <c r="D194">
        <v>148.45028975069789</v>
      </c>
    </row>
    <row r="195" spans="1:4" x14ac:dyDescent="0.35">
      <c r="A195" t="s">
        <v>299</v>
      </c>
      <c r="B195">
        <v>194</v>
      </c>
      <c r="C195">
        <v>6.0591371378770971</v>
      </c>
      <c r="D195">
        <v>1.8217678786284246</v>
      </c>
    </row>
    <row r="196" spans="1:4" x14ac:dyDescent="0.35">
      <c r="A196" t="s">
        <v>300</v>
      </c>
      <c r="B196">
        <v>195</v>
      </c>
      <c r="C196">
        <v>8.7620831781481954</v>
      </c>
      <c r="D196">
        <v>2.3990636408227237</v>
      </c>
    </row>
    <row r="197" spans="1:4" x14ac:dyDescent="0.35">
      <c r="A197" t="s">
        <v>301</v>
      </c>
      <c r="B197">
        <v>196</v>
      </c>
      <c r="C197">
        <v>393.28298975671498</v>
      </c>
      <c r="D197">
        <v>1482.2103364941825</v>
      </c>
    </row>
    <row r="198" spans="1:4" x14ac:dyDescent="0.35">
      <c r="A198" t="s">
        <v>302</v>
      </c>
      <c r="B198">
        <v>197</v>
      </c>
      <c r="C198">
        <v>836.53860330715941</v>
      </c>
      <c r="D198">
        <v>728.37194099688213</v>
      </c>
    </row>
    <row r="199" spans="1:4" x14ac:dyDescent="0.35">
      <c r="A199" t="s">
        <v>303</v>
      </c>
      <c r="B199">
        <v>198</v>
      </c>
      <c r="C199">
        <v>176.6467832160655</v>
      </c>
      <c r="D199">
        <v>103.62722731244503</v>
      </c>
    </row>
    <row r="200" spans="1:4" x14ac:dyDescent="0.35">
      <c r="A200" t="s">
        <v>304</v>
      </c>
      <c r="B200">
        <v>199</v>
      </c>
      <c r="C200">
        <v>40.717417417199812</v>
      </c>
      <c r="D200">
        <v>12.839936171605864</v>
      </c>
    </row>
    <row r="201" spans="1:4" x14ac:dyDescent="0.35">
      <c r="A201" t="s">
        <v>305</v>
      </c>
      <c r="B201">
        <v>200</v>
      </c>
      <c r="C201">
        <v>0</v>
      </c>
      <c r="D20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201"/>
  <sheetViews>
    <sheetView workbookViewId="0">
      <selection activeCell="J48" sqref="J48"/>
    </sheetView>
  </sheetViews>
  <sheetFormatPr defaultRowHeight="14.5" x14ac:dyDescent="0.35"/>
  <sheetData>
    <row r="1" spans="1:4" x14ac:dyDescent="0.35">
      <c r="A1" t="s">
        <v>107</v>
      </c>
      <c r="B1" t="s">
        <v>108</v>
      </c>
      <c r="C1" t="s">
        <v>81</v>
      </c>
      <c r="D1" t="s">
        <v>86</v>
      </c>
    </row>
    <row r="2" spans="1:4" x14ac:dyDescent="0.35">
      <c r="A2" t="s">
        <v>109</v>
      </c>
      <c r="B2">
        <v>1</v>
      </c>
      <c r="C2">
        <v>1.0511638220236588</v>
      </c>
      <c r="D2">
        <v>0</v>
      </c>
    </row>
    <row r="3" spans="1:4" x14ac:dyDescent="0.35">
      <c r="A3" t="s">
        <v>110</v>
      </c>
      <c r="B3">
        <v>2</v>
      </c>
      <c r="C3">
        <v>33.047783192889469</v>
      </c>
      <c r="D3">
        <v>341.11687497825653</v>
      </c>
    </row>
    <row r="4" spans="1:4" x14ac:dyDescent="0.35">
      <c r="A4" t="s">
        <v>111</v>
      </c>
      <c r="B4">
        <v>3</v>
      </c>
      <c r="C4">
        <v>84.866938576523751</v>
      </c>
      <c r="D4">
        <v>407.26081332948598</v>
      </c>
    </row>
    <row r="5" spans="1:4" x14ac:dyDescent="0.35">
      <c r="A5" t="s">
        <v>112</v>
      </c>
      <c r="B5">
        <v>4</v>
      </c>
      <c r="C5">
        <v>696.97990171427512</v>
      </c>
      <c r="D5">
        <v>373.20903139638773</v>
      </c>
    </row>
    <row r="6" spans="1:4" x14ac:dyDescent="0.35">
      <c r="A6" t="s">
        <v>113</v>
      </c>
      <c r="B6">
        <v>5</v>
      </c>
      <c r="C6">
        <v>89.011740807721111</v>
      </c>
      <c r="D6">
        <v>195.34312750086687</v>
      </c>
    </row>
    <row r="7" spans="1:4" x14ac:dyDescent="0.35">
      <c r="A7" t="s">
        <v>114</v>
      </c>
      <c r="B7">
        <v>6</v>
      </c>
      <c r="C7">
        <v>3.8439772825277385E-2</v>
      </c>
      <c r="D7">
        <v>0.450449582500759</v>
      </c>
    </row>
    <row r="8" spans="1:4" x14ac:dyDescent="0.35">
      <c r="A8" t="s">
        <v>115</v>
      </c>
      <c r="B8">
        <v>7</v>
      </c>
      <c r="C8">
        <v>0.15223091764987384</v>
      </c>
      <c r="D8">
        <v>0</v>
      </c>
    </row>
    <row r="9" spans="1:4" x14ac:dyDescent="0.35">
      <c r="A9" t="s">
        <v>116</v>
      </c>
      <c r="B9">
        <v>8</v>
      </c>
      <c r="C9">
        <v>121.26141458849331</v>
      </c>
      <c r="D9">
        <v>5.2130678934187574E-2</v>
      </c>
    </row>
    <row r="10" spans="1:4" x14ac:dyDescent="0.35">
      <c r="A10" t="s">
        <v>117</v>
      </c>
      <c r="B10">
        <v>9</v>
      </c>
      <c r="C10">
        <v>0.22161049374305281</v>
      </c>
      <c r="D10">
        <v>83.401856618142901</v>
      </c>
    </row>
    <row r="11" spans="1:4" x14ac:dyDescent="0.35">
      <c r="A11" t="s">
        <v>118</v>
      </c>
      <c r="B11">
        <v>10</v>
      </c>
      <c r="C11">
        <v>2.3431113301040054</v>
      </c>
      <c r="D11">
        <v>718.23554352465851</v>
      </c>
    </row>
    <row r="12" spans="1:4" x14ac:dyDescent="0.35">
      <c r="A12" t="s">
        <v>119</v>
      </c>
      <c r="B12">
        <v>11</v>
      </c>
      <c r="C12">
        <v>16.826827511852233</v>
      </c>
      <c r="D12">
        <v>160.40966765345621</v>
      </c>
    </row>
    <row r="13" spans="1:4" x14ac:dyDescent="0.35">
      <c r="A13" t="s">
        <v>120</v>
      </c>
      <c r="B13">
        <v>12</v>
      </c>
      <c r="C13">
        <v>20.572753815372003</v>
      </c>
      <c r="D13">
        <v>12.438140460427437</v>
      </c>
    </row>
    <row r="14" spans="1:4" x14ac:dyDescent="0.35">
      <c r="A14" t="s">
        <v>121</v>
      </c>
      <c r="B14">
        <v>13</v>
      </c>
      <c r="C14">
        <v>51.481797639630379</v>
      </c>
      <c r="D14">
        <v>11.816567786129246</v>
      </c>
    </row>
    <row r="15" spans="1:4" x14ac:dyDescent="0.35">
      <c r="A15" t="s">
        <v>122</v>
      </c>
      <c r="B15">
        <v>14</v>
      </c>
      <c r="C15">
        <v>0</v>
      </c>
      <c r="D15">
        <v>0</v>
      </c>
    </row>
    <row r="16" spans="1:4" x14ac:dyDescent="0.35">
      <c r="A16" t="s">
        <v>123</v>
      </c>
      <c r="B16">
        <v>15</v>
      </c>
      <c r="C16">
        <v>4.9171628347533247E-2</v>
      </c>
      <c r="D16">
        <v>0.30204547157513961</v>
      </c>
    </row>
    <row r="17" spans="1:4" x14ac:dyDescent="0.35">
      <c r="A17" t="s">
        <v>124</v>
      </c>
      <c r="B17">
        <v>16</v>
      </c>
      <c r="C17">
        <v>0</v>
      </c>
      <c r="D17">
        <v>0</v>
      </c>
    </row>
    <row r="18" spans="1:4" x14ac:dyDescent="0.35">
      <c r="A18" t="s">
        <v>125</v>
      </c>
      <c r="B18">
        <v>17</v>
      </c>
      <c r="C18">
        <v>0</v>
      </c>
      <c r="D18">
        <v>0</v>
      </c>
    </row>
    <row r="19" spans="1:4" x14ac:dyDescent="0.35">
      <c r="A19" t="s">
        <v>126</v>
      </c>
      <c r="B19">
        <v>18</v>
      </c>
      <c r="C19">
        <v>69.766258438240087</v>
      </c>
      <c r="D19">
        <v>314.49625837303319</v>
      </c>
    </row>
    <row r="20" spans="1:4" x14ac:dyDescent="0.35">
      <c r="A20" t="s">
        <v>127</v>
      </c>
      <c r="B20">
        <v>19</v>
      </c>
      <c r="C20">
        <v>554.65293766163302</v>
      </c>
      <c r="D20">
        <v>385.54579618963112</v>
      </c>
    </row>
    <row r="21" spans="1:4" x14ac:dyDescent="0.35">
      <c r="A21" t="s">
        <v>128</v>
      </c>
      <c r="B21">
        <v>20</v>
      </c>
      <c r="C21">
        <v>9.4564785218666764E-2</v>
      </c>
      <c r="D21">
        <v>0</v>
      </c>
    </row>
    <row r="22" spans="1:4" x14ac:dyDescent="0.35">
      <c r="A22" t="s">
        <v>129</v>
      </c>
      <c r="B22">
        <v>21</v>
      </c>
      <c r="C22">
        <v>2.7556487827571732</v>
      </c>
      <c r="D22">
        <v>0</v>
      </c>
    </row>
    <row r="23" spans="1:4" x14ac:dyDescent="0.35">
      <c r="A23" t="s">
        <v>130</v>
      </c>
      <c r="B23">
        <v>22</v>
      </c>
      <c r="C23">
        <v>122.55138522213487</v>
      </c>
      <c r="D23">
        <v>0</v>
      </c>
    </row>
    <row r="24" spans="1:4" x14ac:dyDescent="0.35">
      <c r="A24" t="s">
        <v>131</v>
      </c>
      <c r="B24">
        <v>23</v>
      </c>
      <c r="C24">
        <v>1.9076300543844068E-4</v>
      </c>
      <c r="D24">
        <v>0</v>
      </c>
    </row>
    <row r="25" spans="1:4" x14ac:dyDescent="0.35">
      <c r="A25" t="s">
        <v>132</v>
      </c>
      <c r="B25">
        <v>24</v>
      </c>
      <c r="C25">
        <v>4.1421134921929503E-2</v>
      </c>
      <c r="D25">
        <v>0</v>
      </c>
    </row>
    <row r="26" spans="1:4" x14ac:dyDescent="0.35">
      <c r="A26" t="s">
        <v>133</v>
      </c>
      <c r="B26">
        <v>25</v>
      </c>
      <c r="C26">
        <v>3.5587335246147128E-2</v>
      </c>
      <c r="D26">
        <v>0</v>
      </c>
    </row>
    <row r="27" spans="1:4" x14ac:dyDescent="0.35">
      <c r="A27" t="s">
        <v>134</v>
      </c>
      <c r="B27">
        <v>26</v>
      </c>
      <c r="C27">
        <v>3.2483271042052717</v>
      </c>
      <c r="D27">
        <v>0</v>
      </c>
    </row>
    <row r="28" spans="1:4" x14ac:dyDescent="0.35">
      <c r="A28" t="s">
        <v>135</v>
      </c>
      <c r="B28">
        <v>27</v>
      </c>
      <c r="C28">
        <v>2.3906349979409862</v>
      </c>
      <c r="D28">
        <v>0</v>
      </c>
    </row>
    <row r="29" spans="1:4" x14ac:dyDescent="0.35">
      <c r="A29" t="s">
        <v>136</v>
      </c>
      <c r="B29">
        <v>28</v>
      </c>
      <c r="C29">
        <v>754.0363836013978</v>
      </c>
      <c r="D29">
        <v>1482.4768902054286</v>
      </c>
    </row>
    <row r="30" spans="1:4" x14ac:dyDescent="0.35">
      <c r="A30" t="s">
        <v>137</v>
      </c>
      <c r="B30">
        <v>29</v>
      </c>
      <c r="C30">
        <v>58.296794457356199</v>
      </c>
      <c r="D30">
        <v>659.03981971522285</v>
      </c>
    </row>
    <row r="31" spans="1:4" x14ac:dyDescent="0.35">
      <c r="A31" t="s">
        <v>138</v>
      </c>
      <c r="B31">
        <v>30</v>
      </c>
      <c r="C31">
        <v>0.8334496592789965</v>
      </c>
      <c r="D31">
        <v>0</v>
      </c>
    </row>
    <row r="32" spans="1:4" x14ac:dyDescent="0.35">
      <c r="A32" t="s">
        <v>139</v>
      </c>
      <c r="B32">
        <v>31</v>
      </c>
      <c r="C32">
        <v>4.6419086578616565E-4</v>
      </c>
      <c r="D32">
        <v>0</v>
      </c>
    </row>
    <row r="33" spans="1:4" x14ac:dyDescent="0.35">
      <c r="A33" t="s">
        <v>140</v>
      </c>
      <c r="B33">
        <v>32</v>
      </c>
      <c r="C33">
        <v>0</v>
      </c>
      <c r="D33">
        <v>0</v>
      </c>
    </row>
    <row r="34" spans="1:4" x14ac:dyDescent="0.35">
      <c r="A34" t="s">
        <v>141</v>
      </c>
      <c r="B34">
        <v>33</v>
      </c>
      <c r="C34">
        <v>0.12512598347071083</v>
      </c>
      <c r="D34">
        <v>0</v>
      </c>
    </row>
    <row r="35" spans="1:4" x14ac:dyDescent="0.35">
      <c r="A35" t="s">
        <v>142</v>
      </c>
      <c r="B35">
        <v>34</v>
      </c>
      <c r="C35">
        <v>0</v>
      </c>
      <c r="D35">
        <v>0</v>
      </c>
    </row>
    <row r="36" spans="1:4" x14ac:dyDescent="0.35">
      <c r="A36" t="s">
        <v>143</v>
      </c>
      <c r="B36">
        <v>35</v>
      </c>
      <c r="C36">
        <v>0.11847849780871282</v>
      </c>
      <c r="D36">
        <v>0</v>
      </c>
    </row>
    <row r="37" spans="1:4" x14ac:dyDescent="0.35">
      <c r="A37" t="s">
        <v>144</v>
      </c>
      <c r="B37">
        <v>36</v>
      </c>
      <c r="C37">
        <v>1.0820632412248181</v>
      </c>
      <c r="D37">
        <v>0</v>
      </c>
    </row>
    <row r="38" spans="1:4" x14ac:dyDescent="0.35">
      <c r="A38" t="s">
        <v>145</v>
      </c>
      <c r="B38">
        <v>37</v>
      </c>
      <c r="C38">
        <v>0.11035706653674594</v>
      </c>
      <c r="D38">
        <v>1.3089544614216206</v>
      </c>
    </row>
    <row r="39" spans="1:4" x14ac:dyDescent="0.35">
      <c r="A39" t="s">
        <v>146</v>
      </c>
      <c r="B39">
        <v>38</v>
      </c>
      <c r="C39">
        <v>0</v>
      </c>
      <c r="D39">
        <v>0</v>
      </c>
    </row>
    <row r="40" spans="1:4" x14ac:dyDescent="0.35">
      <c r="A40" t="s">
        <v>147</v>
      </c>
      <c r="B40">
        <v>39</v>
      </c>
      <c r="C40">
        <v>0.32401273005188086</v>
      </c>
      <c r="D40">
        <v>0</v>
      </c>
    </row>
    <row r="41" spans="1:4" x14ac:dyDescent="0.35">
      <c r="A41" t="s">
        <v>148</v>
      </c>
      <c r="B41">
        <v>40</v>
      </c>
      <c r="C41">
        <v>22.871654104730659</v>
      </c>
      <c r="D41">
        <v>49.140194328695799</v>
      </c>
    </row>
    <row r="42" spans="1:4" x14ac:dyDescent="0.35">
      <c r="A42" t="s">
        <v>149</v>
      </c>
      <c r="B42">
        <v>41</v>
      </c>
      <c r="C42">
        <v>88.725360456431702</v>
      </c>
      <c r="D42">
        <v>70.328871471042518</v>
      </c>
    </row>
    <row r="43" spans="1:4" x14ac:dyDescent="0.35">
      <c r="A43" t="s">
        <v>150</v>
      </c>
      <c r="B43">
        <v>42</v>
      </c>
      <c r="C43">
        <v>27.109791425922495</v>
      </c>
      <c r="D43">
        <v>88.944681059715521</v>
      </c>
    </row>
    <row r="44" spans="1:4" x14ac:dyDescent="0.35">
      <c r="A44" t="s">
        <v>151</v>
      </c>
      <c r="B44">
        <v>43</v>
      </c>
      <c r="C44">
        <v>360.55573022540904</v>
      </c>
      <c r="D44">
        <v>261.95523589121535</v>
      </c>
    </row>
    <row r="45" spans="1:4" x14ac:dyDescent="0.35">
      <c r="A45" t="s">
        <v>152</v>
      </c>
      <c r="B45">
        <v>44</v>
      </c>
      <c r="C45">
        <v>171.59811900260129</v>
      </c>
      <c r="D45">
        <v>1588.9796082874268</v>
      </c>
    </row>
    <row r="46" spans="1:4" x14ac:dyDescent="0.35">
      <c r="A46" t="s">
        <v>153</v>
      </c>
      <c r="B46">
        <v>45</v>
      </c>
      <c r="C46">
        <v>141.07265266874373</v>
      </c>
      <c r="D46">
        <v>96.561844734750139</v>
      </c>
    </row>
    <row r="47" spans="1:4" x14ac:dyDescent="0.35">
      <c r="A47" t="s">
        <v>154</v>
      </c>
      <c r="B47">
        <v>46</v>
      </c>
      <c r="C47">
        <v>157.6727757965912</v>
      </c>
      <c r="D47">
        <v>22.33833743689938</v>
      </c>
    </row>
    <row r="48" spans="1:4" x14ac:dyDescent="0.35">
      <c r="A48" t="s">
        <v>155</v>
      </c>
      <c r="B48">
        <v>47</v>
      </c>
      <c r="C48">
        <v>241.00237334684911</v>
      </c>
      <c r="D48">
        <v>167.38611201325983</v>
      </c>
    </row>
    <row r="49" spans="1:4" x14ac:dyDescent="0.35">
      <c r="A49" t="s">
        <v>156</v>
      </c>
      <c r="B49">
        <v>48</v>
      </c>
      <c r="C49">
        <v>556.59217950677362</v>
      </c>
      <c r="D49">
        <v>1798.9155455450425</v>
      </c>
    </row>
    <row r="50" spans="1:4" x14ac:dyDescent="0.35">
      <c r="A50" t="s">
        <v>157</v>
      </c>
      <c r="B50">
        <v>49</v>
      </c>
      <c r="C50">
        <v>19.935183585114576</v>
      </c>
      <c r="D50">
        <v>3.9227775883810718</v>
      </c>
    </row>
    <row r="51" spans="1:4" x14ac:dyDescent="0.35">
      <c r="A51" t="s">
        <v>158</v>
      </c>
      <c r="B51">
        <v>50</v>
      </c>
      <c r="C51">
        <v>87.893372851421375</v>
      </c>
      <c r="D51">
        <v>172.73718684572319</v>
      </c>
    </row>
    <row r="52" spans="1:4" x14ac:dyDescent="0.35">
      <c r="A52" t="s">
        <v>159</v>
      </c>
      <c r="B52">
        <v>51</v>
      </c>
      <c r="C52">
        <v>2914.5475738522464</v>
      </c>
      <c r="D52">
        <v>7630.7494810122689</v>
      </c>
    </row>
    <row r="53" spans="1:4" x14ac:dyDescent="0.35">
      <c r="A53" t="s">
        <v>160</v>
      </c>
      <c r="B53">
        <v>52</v>
      </c>
      <c r="C53">
        <v>714.82547728300199</v>
      </c>
      <c r="D53">
        <v>661.31877984781534</v>
      </c>
    </row>
    <row r="54" spans="1:4" x14ac:dyDescent="0.35">
      <c r="A54" t="s">
        <v>161</v>
      </c>
      <c r="B54">
        <v>53</v>
      </c>
      <c r="C54">
        <v>572.77203341523261</v>
      </c>
      <c r="D54">
        <v>3305.4651458832309</v>
      </c>
    </row>
    <row r="55" spans="1:4" x14ac:dyDescent="0.35">
      <c r="A55" t="s">
        <v>162</v>
      </c>
      <c r="B55">
        <v>54</v>
      </c>
      <c r="C55">
        <v>94.844324523498472</v>
      </c>
      <c r="D55">
        <v>336.83828262012304</v>
      </c>
    </row>
    <row r="56" spans="1:4" x14ac:dyDescent="0.35">
      <c r="A56" t="s">
        <v>163</v>
      </c>
      <c r="B56">
        <v>55</v>
      </c>
      <c r="C56">
        <v>1143.7385884300702</v>
      </c>
      <c r="D56">
        <v>1076.8473684986566</v>
      </c>
    </row>
    <row r="57" spans="1:4" x14ac:dyDescent="0.35">
      <c r="A57" t="s">
        <v>164</v>
      </c>
      <c r="B57">
        <v>56</v>
      </c>
      <c r="C57">
        <v>1626.3982131703033</v>
      </c>
      <c r="D57">
        <v>419.9679915298737</v>
      </c>
    </row>
    <row r="58" spans="1:4" x14ac:dyDescent="0.35">
      <c r="A58" t="s">
        <v>165</v>
      </c>
      <c r="B58">
        <v>57</v>
      </c>
      <c r="C58">
        <v>471.62586642769395</v>
      </c>
      <c r="D58">
        <v>58.97243162215814</v>
      </c>
    </row>
    <row r="59" spans="1:4" x14ac:dyDescent="0.35">
      <c r="A59" t="s">
        <v>166</v>
      </c>
      <c r="B59">
        <v>58</v>
      </c>
      <c r="C59">
        <v>1267.3494199349816</v>
      </c>
      <c r="D59">
        <v>1251.8928155286669</v>
      </c>
    </row>
    <row r="60" spans="1:4" x14ac:dyDescent="0.35">
      <c r="A60" t="s">
        <v>167</v>
      </c>
      <c r="B60">
        <v>59</v>
      </c>
      <c r="C60">
        <v>0</v>
      </c>
      <c r="D60">
        <v>0</v>
      </c>
    </row>
    <row r="61" spans="1:4" x14ac:dyDescent="0.35">
      <c r="A61" t="s">
        <v>168</v>
      </c>
      <c r="B61">
        <v>60</v>
      </c>
      <c r="C61">
        <v>22.451772793458311</v>
      </c>
      <c r="D61">
        <v>67.842947714662031</v>
      </c>
    </row>
    <row r="62" spans="1:4" x14ac:dyDescent="0.35">
      <c r="A62" t="s">
        <v>169</v>
      </c>
      <c r="B62">
        <v>61</v>
      </c>
      <c r="C62">
        <v>0</v>
      </c>
      <c r="D62">
        <v>0</v>
      </c>
    </row>
    <row r="63" spans="1:4" x14ac:dyDescent="0.35">
      <c r="A63" t="s">
        <v>103</v>
      </c>
      <c r="B63">
        <v>62</v>
      </c>
      <c r="C63">
        <v>875.3846652657968</v>
      </c>
      <c r="D63">
        <v>344.37974446715117</v>
      </c>
    </row>
    <row r="64" spans="1:4" x14ac:dyDescent="0.35">
      <c r="A64" t="s">
        <v>170</v>
      </c>
      <c r="B64">
        <v>63</v>
      </c>
      <c r="C64">
        <v>516.40259663767733</v>
      </c>
      <c r="D64">
        <v>733.80195723688212</v>
      </c>
    </row>
    <row r="65" spans="1:4" x14ac:dyDescent="0.35">
      <c r="A65" t="s">
        <v>171</v>
      </c>
      <c r="B65">
        <v>64</v>
      </c>
      <c r="C65">
        <v>6.2111687764496226</v>
      </c>
      <c r="D65">
        <v>0</v>
      </c>
    </row>
    <row r="66" spans="1:4" x14ac:dyDescent="0.35">
      <c r="A66" t="s">
        <v>172</v>
      </c>
      <c r="B66">
        <v>65</v>
      </c>
      <c r="C66">
        <v>0</v>
      </c>
      <c r="D66">
        <v>0</v>
      </c>
    </row>
    <row r="67" spans="1:4" x14ac:dyDescent="0.35">
      <c r="A67" t="s">
        <v>173</v>
      </c>
      <c r="B67">
        <v>66</v>
      </c>
      <c r="C67">
        <v>21.284597614376732</v>
      </c>
      <c r="D67">
        <v>0</v>
      </c>
    </row>
    <row r="68" spans="1:4" x14ac:dyDescent="0.35">
      <c r="A68" t="s">
        <v>174</v>
      </c>
      <c r="B68">
        <v>67</v>
      </c>
      <c r="C68">
        <v>405.09504932515011</v>
      </c>
      <c r="D68">
        <v>1474.965245658874</v>
      </c>
    </row>
    <row r="69" spans="1:4" x14ac:dyDescent="0.35">
      <c r="A69" t="s">
        <v>175</v>
      </c>
      <c r="B69">
        <v>68</v>
      </c>
      <c r="C69">
        <v>0</v>
      </c>
      <c r="D69">
        <v>0</v>
      </c>
    </row>
    <row r="70" spans="1:4" x14ac:dyDescent="0.35">
      <c r="A70" t="s">
        <v>176</v>
      </c>
      <c r="B70">
        <v>69</v>
      </c>
      <c r="C70">
        <v>1.5905128300868046E-4</v>
      </c>
      <c r="D70">
        <v>0</v>
      </c>
    </row>
    <row r="71" spans="1:4" x14ac:dyDescent="0.35">
      <c r="A71" t="s">
        <v>177</v>
      </c>
      <c r="B71">
        <v>70</v>
      </c>
      <c r="C71">
        <v>119.92083388061705</v>
      </c>
      <c r="D71">
        <v>129.53178219192444</v>
      </c>
    </row>
    <row r="72" spans="1:4" x14ac:dyDescent="0.35">
      <c r="A72" t="s">
        <v>178</v>
      </c>
      <c r="B72">
        <v>71</v>
      </c>
      <c r="C72">
        <v>32.830327095936291</v>
      </c>
      <c r="D72">
        <v>0</v>
      </c>
    </row>
    <row r="73" spans="1:4" x14ac:dyDescent="0.35">
      <c r="A73" t="s">
        <v>179</v>
      </c>
      <c r="B73">
        <v>72</v>
      </c>
      <c r="C73">
        <v>0</v>
      </c>
      <c r="D73">
        <v>0</v>
      </c>
    </row>
    <row r="74" spans="1:4" x14ac:dyDescent="0.35">
      <c r="A74" t="s">
        <v>180</v>
      </c>
      <c r="B74">
        <v>73</v>
      </c>
      <c r="C74">
        <v>259.53377243646003</v>
      </c>
      <c r="D74">
        <v>241.6635422872049</v>
      </c>
    </row>
    <row r="75" spans="1:4" x14ac:dyDescent="0.35">
      <c r="A75" t="s">
        <v>181</v>
      </c>
      <c r="B75">
        <v>74</v>
      </c>
      <c r="C75">
        <v>5.9671409716492213E-3</v>
      </c>
      <c r="D75">
        <v>1.1851202588255829E-3</v>
      </c>
    </row>
    <row r="76" spans="1:4" x14ac:dyDescent="0.35">
      <c r="A76" t="s">
        <v>182</v>
      </c>
      <c r="B76">
        <v>75</v>
      </c>
      <c r="C76">
        <v>5.3031335616379787</v>
      </c>
      <c r="D76">
        <v>57.78735969550565</v>
      </c>
    </row>
    <row r="77" spans="1:4" x14ac:dyDescent="0.35">
      <c r="A77" t="s">
        <v>183</v>
      </c>
      <c r="B77">
        <v>76</v>
      </c>
      <c r="C77">
        <v>28.224787242164957</v>
      </c>
      <c r="D77">
        <v>0</v>
      </c>
    </row>
    <row r="78" spans="1:4" x14ac:dyDescent="0.35">
      <c r="A78" t="s">
        <v>184</v>
      </c>
      <c r="B78">
        <v>77</v>
      </c>
      <c r="C78">
        <v>0</v>
      </c>
      <c r="D78">
        <v>0</v>
      </c>
    </row>
    <row r="79" spans="1:4" x14ac:dyDescent="0.35">
      <c r="A79" t="s">
        <v>185</v>
      </c>
      <c r="B79">
        <v>78</v>
      </c>
      <c r="C79">
        <v>93.853995278682703</v>
      </c>
      <c r="D79">
        <v>0</v>
      </c>
    </row>
    <row r="80" spans="1:4" x14ac:dyDescent="0.35">
      <c r="A80" t="s">
        <v>186</v>
      </c>
      <c r="B80">
        <v>79</v>
      </c>
      <c r="C80">
        <v>8.4453531414684644</v>
      </c>
      <c r="D80">
        <v>0</v>
      </c>
    </row>
    <row r="81" spans="1:4" x14ac:dyDescent="0.35">
      <c r="A81" t="s">
        <v>187</v>
      </c>
      <c r="B81">
        <v>80</v>
      </c>
      <c r="C81">
        <v>0.44210398978947718</v>
      </c>
      <c r="D81">
        <v>0</v>
      </c>
    </row>
    <row r="82" spans="1:4" x14ac:dyDescent="0.35">
      <c r="A82" t="s">
        <v>188</v>
      </c>
      <c r="B82">
        <v>81</v>
      </c>
      <c r="C82">
        <v>27.110681656068941</v>
      </c>
      <c r="D82">
        <v>0</v>
      </c>
    </row>
    <row r="83" spans="1:4" x14ac:dyDescent="0.35">
      <c r="A83" t="s">
        <v>189</v>
      </c>
      <c r="B83">
        <v>82</v>
      </c>
      <c r="C83">
        <v>3.8020234337536527</v>
      </c>
      <c r="D83">
        <v>0</v>
      </c>
    </row>
    <row r="84" spans="1:4" x14ac:dyDescent="0.35">
      <c r="A84" t="s">
        <v>190</v>
      </c>
      <c r="B84">
        <v>83</v>
      </c>
      <c r="C84">
        <v>4.1893569937688637</v>
      </c>
      <c r="D84">
        <v>0</v>
      </c>
    </row>
    <row r="85" spans="1:4" x14ac:dyDescent="0.35">
      <c r="A85" t="s">
        <v>191</v>
      </c>
      <c r="B85">
        <v>84</v>
      </c>
      <c r="C85">
        <v>0.67965526389653486</v>
      </c>
      <c r="D85">
        <v>0</v>
      </c>
    </row>
    <row r="86" spans="1:4" x14ac:dyDescent="0.35">
      <c r="A86" t="s">
        <v>192</v>
      </c>
      <c r="B86">
        <v>85</v>
      </c>
      <c r="C86">
        <v>2.7727176188063378</v>
      </c>
      <c r="D86">
        <v>0.13636020277772448</v>
      </c>
    </row>
    <row r="87" spans="1:4" x14ac:dyDescent="0.35">
      <c r="A87" t="s">
        <v>193</v>
      </c>
      <c r="B87">
        <v>86</v>
      </c>
      <c r="C87">
        <v>362.09453159231174</v>
      </c>
      <c r="D87">
        <v>73.999603504666183</v>
      </c>
    </row>
    <row r="88" spans="1:4" x14ac:dyDescent="0.35">
      <c r="A88" t="s">
        <v>194</v>
      </c>
      <c r="B88">
        <v>87</v>
      </c>
      <c r="C88">
        <v>0</v>
      </c>
      <c r="D88">
        <v>0</v>
      </c>
    </row>
    <row r="89" spans="1:4" x14ac:dyDescent="0.35">
      <c r="A89" t="s">
        <v>195</v>
      </c>
      <c r="B89">
        <v>88</v>
      </c>
      <c r="C89">
        <v>13.287274723442493</v>
      </c>
      <c r="D89">
        <v>39.484357957370378</v>
      </c>
    </row>
    <row r="90" spans="1:4" x14ac:dyDescent="0.35">
      <c r="A90" t="s">
        <v>196</v>
      </c>
      <c r="B90">
        <v>89</v>
      </c>
      <c r="C90">
        <v>72.777519969850374</v>
      </c>
      <c r="D90">
        <v>153.2452619555111</v>
      </c>
    </row>
    <row r="91" spans="1:4" x14ac:dyDescent="0.35">
      <c r="A91" t="s">
        <v>197</v>
      </c>
      <c r="B91">
        <v>90</v>
      </c>
      <c r="C91">
        <v>1991.5443877608227</v>
      </c>
      <c r="D91">
        <v>1415.1817577906172</v>
      </c>
    </row>
    <row r="92" spans="1:4" x14ac:dyDescent="0.35">
      <c r="A92" t="s">
        <v>198</v>
      </c>
      <c r="B92">
        <v>91</v>
      </c>
      <c r="C92">
        <v>1.1628658321711758</v>
      </c>
      <c r="D92">
        <v>0</v>
      </c>
    </row>
    <row r="93" spans="1:4" x14ac:dyDescent="0.35">
      <c r="A93" t="s">
        <v>199</v>
      </c>
      <c r="B93">
        <v>92</v>
      </c>
      <c r="C93">
        <v>2.8774859768095817</v>
      </c>
      <c r="D93">
        <v>6.5672888236420004</v>
      </c>
    </row>
    <row r="94" spans="1:4" x14ac:dyDescent="0.35">
      <c r="A94" t="s">
        <v>200</v>
      </c>
      <c r="B94">
        <v>93</v>
      </c>
      <c r="C94">
        <v>2.3149121269371697</v>
      </c>
      <c r="D94">
        <v>0</v>
      </c>
    </row>
    <row r="95" spans="1:4" x14ac:dyDescent="0.35">
      <c r="A95" t="s">
        <v>201</v>
      </c>
      <c r="B95">
        <v>94</v>
      </c>
      <c r="C95">
        <v>1.3511994618006056</v>
      </c>
      <c r="D95">
        <v>5.8058370586225712</v>
      </c>
    </row>
    <row r="96" spans="1:4" x14ac:dyDescent="0.35">
      <c r="A96" t="s">
        <v>202</v>
      </c>
      <c r="B96">
        <v>95</v>
      </c>
      <c r="C96">
        <v>1.6251648070461726</v>
      </c>
      <c r="D96">
        <v>0</v>
      </c>
    </row>
    <row r="97" spans="1:4" x14ac:dyDescent="0.35">
      <c r="A97" t="s">
        <v>203</v>
      </c>
      <c r="B97">
        <v>96</v>
      </c>
      <c r="C97">
        <v>1989.9265040218854</v>
      </c>
      <c r="D97">
        <v>2901.4980727727611</v>
      </c>
    </row>
    <row r="98" spans="1:4" x14ac:dyDescent="0.35">
      <c r="A98" t="s">
        <v>204</v>
      </c>
      <c r="B98">
        <v>97</v>
      </c>
      <c r="C98">
        <v>317.13528892118075</v>
      </c>
      <c r="D98">
        <v>232.09179288439969</v>
      </c>
    </row>
    <row r="99" spans="1:4" x14ac:dyDescent="0.35">
      <c r="A99" t="s">
        <v>205</v>
      </c>
      <c r="B99">
        <v>98</v>
      </c>
      <c r="C99">
        <v>0</v>
      </c>
      <c r="D99">
        <v>0</v>
      </c>
    </row>
    <row r="100" spans="1:4" x14ac:dyDescent="0.35">
      <c r="A100" t="s">
        <v>206</v>
      </c>
      <c r="B100">
        <v>99</v>
      </c>
      <c r="C100">
        <v>175.28450728896402</v>
      </c>
      <c r="D100">
        <v>135.09432688372607</v>
      </c>
    </row>
    <row r="101" spans="1:4" x14ac:dyDescent="0.35">
      <c r="A101" t="s">
        <v>207</v>
      </c>
      <c r="B101">
        <v>100</v>
      </c>
      <c r="C101">
        <v>16.217167032936683</v>
      </c>
      <c r="D101">
        <v>61.219771403800323</v>
      </c>
    </row>
    <row r="102" spans="1:4" x14ac:dyDescent="0.35">
      <c r="A102" t="s">
        <v>208</v>
      </c>
      <c r="B102">
        <v>101</v>
      </c>
      <c r="C102">
        <v>209.68045145528475</v>
      </c>
      <c r="D102">
        <v>419.98536345596028</v>
      </c>
    </row>
    <row r="103" spans="1:4" x14ac:dyDescent="0.35">
      <c r="A103" t="s">
        <v>209</v>
      </c>
      <c r="B103">
        <v>102</v>
      </c>
      <c r="C103">
        <v>0</v>
      </c>
      <c r="D103">
        <v>0</v>
      </c>
    </row>
    <row r="104" spans="1:4" x14ac:dyDescent="0.35">
      <c r="A104" t="s">
        <v>104</v>
      </c>
      <c r="B104">
        <v>103</v>
      </c>
      <c r="C104">
        <v>164.44790681719272</v>
      </c>
      <c r="D104">
        <v>258.06956342721867</v>
      </c>
    </row>
    <row r="105" spans="1:4" x14ac:dyDescent="0.35">
      <c r="A105" t="s">
        <v>210</v>
      </c>
      <c r="B105">
        <v>104</v>
      </c>
      <c r="C105">
        <v>1521.1355790221241</v>
      </c>
      <c r="D105">
        <v>435.40299319177268</v>
      </c>
    </row>
    <row r="106" spans="1:4" x14ac:dyDescent="0.35">
      <c r="A106" t="s">
        <v>211</v>
      </c>
      <c r="B106">
        <v>105</v>
      </c>
      <c r="C106">
        <v>0</v>
      </c>
      <c r="D106">
        <v>0</v>
      </c>
    </row>
    <row r="107" spans="1:4" x14ac:dyDescent="0.35">
      <c r="A107" t="s">
        <v>212</v>
      </c>
      <c r="B107">
        <v>106</v>
      </c>
      <c r="C107">
        <v>10.701841993452812</v>
      </c>
      <c r="D107">
        <v>20.462656485298446</v>
      </c>
    </row>
    <row r="108" spans="1:4" x14ac:dyDescent="0.35">
      <c r="A108" t="s">
        <v>213</v>
      </c>
      <c r="B108">
        <v>107</v>
      </c>
      <c r="C108">
        <v>0</v>
      </c>
      <c r="D108">
        <v>0</v>
      </c>
    </row>
    <row r="109" spans="1:4" x14ac:dyDescent="0.35">
      <c r="A109" t="s">
        <v>214</v>
      </c>
      <c r="B109">
        <v>108</v>
      </c>
      <c r="C109">
        <v>452.60052402806542</v>
      </c>
      <c r="D109">
        <v>386.17782675862082</v>
      </c>
    </row>
    <row r="110" spans="1:4" x14ac:dyDescent="0.35">
      <c r="A110" t="s">
        <v>215</v>
      </c>
      <c r="B110">
        <v>109</v>
      </c>
      <c r="C110">
        <v>0</v>
      </c>
      <c r="D110">
        <v>0</v>
      </c>
    </row>
    <row r="111" spans="1:4" x14ac:dyDescent="0.35">
      <c r="A111" t="s">
        <v>216</v>
      </c>
      <c r="B111">
        <v>110</v>
      </c>
      <c r="C111">
        <v>23.427770421984288</v>
      </c>
      <c r="D111">
        <v>40.066869964802038</v>
      </c>
    </row>
    <row r="112" spans="1:4" x14ac:dyDescent="0.35">
      <c r="A112" t="s">
        <v>217</v>
      </c>
      <c r="B112">
        <v>111</v>
      </c>
      <c r="C112">
        <v>0</v>
      </c>
      <c r="D112">
        <v>0</v>
      </c>
    </row>
    <row r="113" spans="1:4" x14ac:dyDescent="0.35">
      <c r="A113" t="s">
        <v>218</v>
      </c>
      <c r="B113">
        <v>112</v>
      </c>
      <c r="C113">
        <v>155.86447728800263</v>
      </c>
      <c r="D113">
        <v>49.028145590553095</v>
      </c>
    </row>
    <row r="114" spans="1:4" x14ac:dyDescent="0.35">
      <c r="A114" t="s">
        <v>219</v>
      </c>
      <c r="B114">
        <v>113</v>
      </c>
      <c r="C114">
        <v>0</v>
      </c>
      <c r="D114">
        <v>0</v>
      </c>
    </row>
    <row r="115" spans="1:4" x14ac:dyDescent="0.35">
      <c r="A115" t="s">
        <v>220</v>
      </c>
      <c r="B115">
        <v>114</v>
      </c>
      <c r="C115">
        <v>16.476240426703306</v>
      </c>
      <c r="D115">
        <v>25.339578091758831</v>
      </c>
    </row>
    <row r="116" spans="1:4" x14ac:dyDescent="0.35">
      <c r="A116" t="s">
        <v>221</v>
      </c>
      <c r="B116">
        <v>115</v>
      </c>
      <c r="C116">
        <v>0</v>
      </c>
      <c r="D116">
        <v>0</v>
      </c>
    </row>
    <row r="117" spans="1:4" x14ac:dyDescent="0.35">
      <c r="A117" t="s">
        <v>222</v>
      </c>
      <c r="B117">
        <v>116</v>
      </c>
      <c r="C117">
        <v>0</v>
      </c>
      <c r="D117">
        <v>0</v>
      </c>
    </row>
    <row r="118" spans="1:4" x14ac:dyDescent="0.35">
      <c r="A118" t="s">
        <v>223</v>
      </c>
      <c r="B118">
        <v>117</v>
      </c>
      <c r="C118">
        <v>2193.3423393282656</v>
      </c>
      <c r="D118">
        <v>4345.8960137653312</v>
      </c>
    </row>
    <row r="119" spans="1:4" x14ac:dyDescent="0.35">
      <c r="A119" t="s">
        <v>224</v>
      </c>
      <c r="B119">
        <v>118</v>
      </c>
      <c r="C119">
        <v>4768.1436423108498</v>
      </c>
      <c r="D119">
        <v>13613.522487115053</v>
      </c>
    </row>
    <row r="120" spans="1:4" x14ac:dyDescent="0.35">
      <c r="A120" t="s">
        <v>225</v>
      </c>
      <c r="B120">
        <v>119</v>
      </c>
      <c r="C120">
        <v>1178.3817110747041</v>
      </c>
      <c r="D120">
        <v>290.94355840493802</v>
      </c>
    </row>
    <row r="121" spans="1:4" x14ac:dyDescent="0.35">
      <c r="A121" t="s">
        <v>226</v>
      </c>
      <c r="B121">
        <v>120</v>
      </c>
      <c r="C121">
        <v>2333.871644910701</v>
      </c>
      <c r="D121">
        <v>6796.5579530065561</v>
      </c>
    </row>
    <row r="122" spans="1:4" x14ac:dyDescent="0.35">
      <c r="A122" t="s">
        <v>227</v>
      </c>
      <c r="B122">
        <v>121</v>
      </c>
      <c r="C122">
        <v>1614.9732951421363</v>
      </c>
      <c r="D122">
        <v>2061.1937493465239</v>
      </c>
    </row>
    <row r="123" spans="1:4" x14ac:dyDescent="0.35">
      <c r="A123" t="s">
        <v>228</v>
      </c>
      <c r="B123">
        <v>122</v>
      </c>
      <c r="C123">
        <v>1366.6749031851054</v>
      </c>
      <c r="D123">
        <v>4271.0148425380057</v>
      </c>
    </row>
    <row r="124" spans="1:4" x14ac:dyDescent="0.35">
      <c r="A124" t="s">
        <v>229</v>
      </c>
      <c r="B124">
        <v>123</v>
      </c>
      <c r="C124">
        <v>3436.2480330650087</v>
      </c>
      <c r="D124">
        <v>1030.5792472113499</v>
      </c>
    </row>
    <row r="125" spans="1:4" x14ac:dyDescent="0.35">
      <c r="A125" t="s">
        <v>230</v>
      </c>
      <c r="B125">
        <v>124</v>
      </c>
      <c r="C125">
        <v>1893.8576178486167</v>
      </c>
      <c r="D125">
        <v>1207.3039072187762</v>
      </c>
    </row>
    <row r="126" spans="1:4" x14ac:dyDescent="0.35">
      <c r="A126" t="s">
        <v>231</v>
      </c>
      <c r="B126">
        <v>125</v>
      </c>
      <c r="C126">
        <v>1731.8400598052469</v>
      </c>
      <c r="D126">
        <v>2441.43877571135</v>
      </c>
    </row>
    <row r="127" spans="1:4" x14ac:dyDescent="0.35">
      <c r="A127" t="s">
        <v>232</v>
      </c>
      <c r="B127">
        <v>126</v>
      </c>
      <c r="C127">
        <v>0</v>
      </c>
      <c r="D127">
        <v>0</v>
      </c>
    </row>
    <row r="128" spans="1:4" x14ac:dyDescent="0.35">
      <c r="A128" t="s">
        <v>233</v>
      </c>
      <c r="B128">
        <v>127</v>
      </c>
      <c r="C128">
        <v>0</v>
      </c>
      <c r="D128">
        <v>0</v>
      </c>
    </row>
    <row r="129" spans="1:4" x14ac:dyDescent="0.35">
      <c r="A129" t="s">
        <v>234</v>
      </c>
      <c r="B129">
        <v>128</v>
      </c>
      <c r="C129">
        <v>0</v>
      </c>
      <c r="D129">
        <v>0</v>
      </c>
    </row>
    <row r="130" spans="1:4" x14ac:dyDescent="0.35">
      <c r="A130" t="s">
        <v>235</v>
      </c>
      <c r="B130">
        <v>129</v>
      </c>
      <c r="C130">
        <v>0</v>
      </c>
      <c r="D130">
        <v>0</v>
      </c>
    </row>
    <row r="131" spans="1:4" x14ac:dyDescent="0.35">
      <c r="A131" t="s">
        <v>236</v>
      </c>
      <c r="B131">
        <v>130</v>
      </c>
      <c r="C131">
        <v>0</v>
      </c>
      <c r="D131">
        <v>0</v>
      </c>
    </row>
    <row r="132" spans="1:4" x14ac:dyDescent="0.35">
      <c r="A132" t="s">
        <v>237</v>
      </c>
      <c r="B132">
        <v>131</v>
      </c>
      <c r="C132">
        <v>0</v>
      </c>
      <c r="D132">
        <v>0</v>
      </c>
    </row>
    <row r="133" spans="1:4" x14ac:dyDescent="0.35">
      <c r="A133" t="s">
        <v>238</v>
      </c>
      <c r="B133">
        <v>132</v>
      </c>
      <c r="C133">
        <v>0</v>
      </c>
      <c r="D133">
        <v>0</v>
      </c>
    </row>
    <row r="134" spans="1:4" x14ac:dyDescent="0.35">
      <c r="A134" t="s">
        <v>239</v>
      </c>
      <c r="B134">
        <v>133</v>
      </c>
      <c r="C134">
        <v>0</v>
      </c>
      <c r="D134">
        <v>0</v>
      </c>
    </row>
    <row r="135" spans="1:4" x14ac:dyDescent="0.35">
      <c r="A135" t="s">
        <v>240</v>
      </c>
      <c r="B135">
        <v>134</v>
      </c>
      <c r="C135">
        <v>0</v>
      </c>
      <c r="D135">
        <v>0</v>
      </c>
    </row>
    <row r="136" spans="1:4" x14ac:dyDescent="0.35">
      <c r="A136" t="s">
        <v>241</v>
      </c>
      <c r="B136">
        <v>135</v>
      </c>
      <c r="C136">
        <v>0</v>
      </c>
      <c r="D136">
        <v>0</v>
      </c>
    </row>
    <row r="137" spans="1:4" x14ac:dyDescent="0.35">
      <c r="A137" t="s">
        <v>242</v>
      </c>
      <c r="B137">
        <v>136</v>
      </c>
      <c r="C137">
        <v>0</v>
      </c>
      <c r="D137">
        <v>0</v>
      </c>
    </row>
    <row r="138" spans="1:4" x14ac:dyDescent="0.35">
      <c r="A138" t="s">
        <v>243</v>
      </c>
      <c r="B138">
        <v>137</v>
      </c>
      <c r="C138">
        <v>0</v>
      </c>
      <c r="D138">
        <v>0</v>
      </c>
    </row>
    <row r="139" spans="1:4" x14ac:dyDescent="0.35">
      <c r="A139" t="s">
        <v>244</v>
      </c>
      <c r="B139">
        <v>138</v>
      </c>
      <c r="C139">
        <v>0</v>
      </c>
      <c r="D139">
        <v>0</v>
      </c>
    </row>
    <row r="140" spans="1:4" x14ac:dyDescent="0.35">
      <c r="A140" t="s">
        <v>245</v>
      </c>
      <c r="B140">
        <v>139</v>
      </c>
      <c r="C140">
        <v>0</v>
      </c>
      <c r="D140">
        <v>0</v>
      </c>
    </row>
    <row r="141" spans="1:4" x14ac:dyDescent="0.35">
      <c r="A141" t="s">
        <v>246</v>
      </c>
      <c r="B141">
        <v>140</v>
      </c>
      <c r="C141">
        <v>0</v>
      </c>
      <c r="D141">
        <v>0</v>
      </c>
    </row>
    <row r="142" spans="1:4" x14ac:dyDescent="0.35">
      <c r="A142" t="s">
        <v>247</v>
      </c>
      <c r="B142">
        <v>141</v>
      </c>
      <c r="C142">
        <v>0</v>
      </c>
      <c r="D142">
        <v>0</v>
      </c>
    </row>
    <row r="143" spans="1:4" x14ac:dyDescent="0.35">
      <c r="A143" t="s">
        <v>248</v>
      </c>
      <c r="B143">
        <v>142</v>
      </c>
      <c r="C143">
        <v>1.886934238199983E-3</v>
      </c>
      <c r="D143">
        <v>0</v>
      </c>
    </row>
    <row r="144" spans="1:4" x14ac:dyDescent="0.35">
      <c r="A144" t="s">
        <v>249</v>
      </c>
      <c r="B144">
        <v>143</v>
      </c>
      <c r="C144">
        <v>9.5623943308121677E-3</v>
      </c>
      <c r="D144">
        <v>0</v>
      </c>
    </row>
    <row r="145" spans="1:4" x14ac:dyDescent="0.35">
      <c r="A145" t="s">
        <v>250</v>
      </c>
      <c r="B145">
        <v>144</v>
      </c>
      <c r="C145">
        <v>0</v>
      </c>
      <c r="D145">
        <v>0</v>
      </c>
    </row>
    <row r="146" spans="1:4" x14ac:dyDescent="0.35">
      <c r="A146" t="s">
        <v>251</v>
      </c>
      <c r="B146">
        <v>145</v>
      </c>
      <c r="C146">
        <v>0</v>
      </c>
      <c r="D146">
        <v>2.009740391357142E-2</v>
      </c>
    </row>
    <row r="147" spans="1:4" x14ac:dyDescent="0.35">
      <c r="A147" t="s">
        <v>252</v>
      </c>
      <c r="B147">
        <v>146</v>
      </c>
      <c r="C147">
        <v>0.49514652433976486</v>
      </c>
      <c r="D147">
        <v>0.55497293047454244</v>
      </c>
    </row>
    <row r="148" spans="1:4" x14ac:dyDescent="0.35">
      <c r="A148" t="s">
        <v>253</v>
      </c>
      <c r="B148">
        <v>147</v>
      </c>
      <c r="C148">
        <v>0</v>
      </c>
      <c r="D148">
        <v>0</v>
      </c>
    </row>
    <row r="149" spans="1:4" x14ac:dyDescent="0.35">
      <c r="A149" t="s">
        <v>254</v>
      </c>
      <c r="B149">
        <v>148</v>
      </c>
      <c r="C149">
        <v>0</v>
      </c>
      <c r="D149">
        <v>0</v>
      </c>
    </row>
    <row r="150" spans="1:4" x14ac:dyDescent="0.35">
      <c r="A150" t="s">
        <v>255</v>
      </c>
      <c r="B150">
        <v>149</v>
      </c>
      <c r="C150">
        <v>0</v>
      </c>
      <c r="D150">
        <v>0</v>
      </c>
    </row>
    <row r="151" spans="1:4" x14ac:dyDescent="0.35">
      <c r="A151" t="s">
        <v>256</v>
      </c>
      <c r="B151">
        <v>150</v>
      </c>
      <c r="C151">
        <v>3287.3487893413735</v>
      </c>
      <c r="D151">
        <v>1315.5063785594859</v>
      </c>
    </row>
    <row r="152" spans="1:4" x14ac:dyDescent="0.35">
      <c r="A152" t="s">
        <v>257</v>
      </c>
      <c r="B152">
        <v>151</v>
      </c>
      <c r="C152">
        <v>0</v>
      </c>
      <c r="D152">
        <v>0</v>
      </c>
    </row>
    <row r="153" spans="1:4" x14ac:dyDescent="0.35">
      <c r="A153" t="s">
        <v>258</v>
      </c>
      <c r="B153">
        <v>152</v>
      </c>
      <c r="C153">
        <v>477.82643320088397</v>
      </c>
      <c r="D153">
        <v>389.0226844609262</v>
      </c>
    </row>
    <row r="154" spans="1:4" x14ac:dyDescent="0.35">
      <c r="A154" t="s">
        <v>259</v>
      </c>
      <c r="B154">
        <v>153</v>
      </c>
      <c r="C154">
        <v>20.884896487471682</v>
      </c>
      <c r="D154">
        <v>12.430462982508512</v>
      </c>
    </row>
    <row r="155" spans="1:4" x14ac:dyDescent="0.35">
      <c r="A155" t="s">
        <v>260</v>
      </c>
      <c r="B155">
        <v>154</v>
      </c>
      <c r="C155">
        <v>3683.1929548352723</v>
      </c>
      <c r="D155">
        <v>2730.3817818014008</v>
      </c>
    </row>
    <row r="156" spans="1:4" x14ac:dyDescent="0.35">
      <c r="A156" t="s">
        <v>326</v>
      </c>
      <c r="B156">
        <v>155</v>
      </c>
      <c r="C156">
        <v>1704.6332013591857</v>
      </c>
      <c r="D156">
        <v>1420.8657763305691</v>
      </c>
    </row>
    <row r="157" spans="1:4" x14ac:dyDescent="0.35">
      <c r="A157" t="s">
        <v>261</v>
      </c>
      <c r="B157">
        <v>156</v>
      </c>
      <c r="C157">
        <v>7592.5049333968</v>
      </c>
      <c r="D157">
        <v>9032.9591438993884</v>
      </c>
    </row>
    <row r="158" spans="1:4" x14ac:dyDescent="0.35">
      <c r="A158" t="s">
        <v>262</v>
      </c>
      <c r="B158">
        <v>157</v>
      </c>
      <c r="C158">
        <v>303.87581200507702</v>
      </c>
      <c r="D158">
        <v>613.41605767549743</v>
      </c>
    </row>
    <row r="159" spans="1:4" x14ac:dyDescent="0.35">
      <c r="A159" t="s">
        <v>263</v>
      </c>
      <c r="B159">
        <v>158</v>
      </c>
      <c r="C159">
        <v>3874.9758758718599</v>
      </c>
      <c r="D159">
        <v>4586.4970573621758</v>
      </c>
    </row>
    <row r="160" spans="1:4" x14ac:dyDescent="0.35">
      <c r="A160" t="s">
        <v>264</v>
      </c>
      <c r="B160">
        <v>159</v>
      </c>
      <c r="C160">
        <v>159.05894972966797</v>
      </c>
      <c r="D160">
        <v>208.00965416720987</v>
      </c>
    </row>
    <row r="161" spans="1:4" x14ac:dyDescent="0.35">
      <c r="A161" t="s">
        <v>265</v>
      </c>
      <c r="B161">
        <v>160</v>
      </c>
      <c r="C161">
        <v>10800.841257892505</v>
      </c>
      <c r="D161">
        <v>2499.5900012051225</v>
      </c>
    </row>
    <row r="162" spans="1:4" x14ac:dyDescent="0.35">
      <c r="A162" t="s">
        <v>266</v>
      </c>
      <c r="B162">
        <v>161</v>
      </c>
      <c r="C162">
        <v>194.2159887527398</v>
      </c>
      <c r="D162">
        <v>210.68163509748788</v>
      </c>
    </row>
    <row r="163" spans="1:4" x14ac:dyDescent="0.35">
      <c r="A163" t="s">
        <v>267</v>
      </c>
      <c r="B163">
        <v>162</v>
      </c>
      <c r="C163">
        <v>2476.4037867920929</v>
      </c>
      <c r="D163">
        <v>1968.7446887440149</v>
      </c>
    </row>
    <row r="164" spans="1:4" x14ac:dyDescent="0.35">
      <c r="A164" t="s">
        <v>268</v>
      </c>
      <c r="B164">
        <v>163</v>
      </c>
      <c r="C164">
        <v>1725.1841243828089</v>
      </c>
      <c r="D164">
        <v>2153.1524770762771</v>
      </c>
    </row>
    <row r="165" spans="1:4" x14ac:dyDescent="0.35">
      <c r="A165" t="s">
        <v>269</v>
      </c>
      <c r="B165">
        <v>164</v>
      </c>
      <c r="C165">
        <v>1767.4754527350799</v>
      </c>
      <c r="D165">
        <v>1187.7877608811652</v>
      </c>
    </row>
    <row r="166" spans="1:4" x14ac:dyDescent="0.35">
      <c r="A166" t="s">
        <v>270</v>
      </c>
      <c r="B166">
        <v>165</v>
      </c>
      <c r="C166">
        <v>1626.8803541236321</v>
      </c>
      <c r="D166">
        <v>1402.7610518939005</v>
      </c>
    </row>
    <row r="167" spans="1:4" x14ac:dyDescent="0.35">
      <c r="A167" t="s">
        <v>271</v>
      </c>
      <c r="B167">
        <v>166</v>
      </c>
      <c r="C167">
        <v>659.4029080610386</v>
      </c>
      <c r="D167">
        <v>690.85542016971704</v>
      </c>
    </row>
    <row r="168" spans="1:4" x14ac:dyDescent="0.35">
      <c r="A168" t="s">
        <v>272</v>
      </c>
      <c r="B168">
        <v>167</v>
      </c>
      <c r="C168">
        <v>229.18664092714991</v>
      </c>
      <c r="D168">
        <v>131.28237656213409</v>
      </c>
    </row>
    <row r="169" spans="1:4" x14ac:dyDescent="0.35">
      <c r="A169" t="s">
        <v>273</v>
      </c>
      <c r="B169">
        <v>168</v>
      </c>
      <c r="C169">
        <v>3255.6053605718716</v>
      </c>
      <c r="D169">
        <v>2117.9828252887742</v>
      </c>
    </row>
    <row r="170" spans="1:4" x14ac:dyDescent="0.35">
      <c r="A170" t="s">
        <v>274</v>
      </c>
      <c r="B170">
        <v>169</v>
      </c>
      <c r="C170">
        <v>955.69674682992979</v>
      </c>
      <c r="D170">
        <v>1192.6878977484052</v>
      </c>
    </row>
    <row r="171" spans="1:4" x14ac:dyDescent="0.35">
      <c r="A171" t="s">
        <v>275</v>
      </c>
      <c r="B171">
        <v>170</v>
      </c>
      <c r="C171">
        <v>2775.2033049863471</v>
      </c>
      <c r="D171">
        <v>2645.1309482174856</v>
      </c>
    </row>
    <row r="172" spans="1:4" x14ac:dyDescent="0.35">
      <c r="A172" t="s">
        <v>276</v>
      </c>
      <c r="B172">
        <v>171</v>
      </c>
      <c r="C172">
        <v>779.32520110919825</v>
      </c>
      <c r="D172">
        <v>2414.1184559496792</v>
      </c>
    </row>
    <row r="173" spans="1:4" x14ac:dyDescent="0.35">
      <c r="A173" t="s">
        <v>277</v>
      </c>
      <c r="B173">
        <v>172</v>
      </c>
      <c r="C173">
        <v>7163.0775466650575</v>
      </c>
      <c r="D173">
        <v>10492.476035487176</v>
      </c>
    </row>
    <row r="174" spans="1:4" x14ac:dyDescent="0.35">
      <c r="A174" t="s">
        <v>278</v>
      </c>
      <c r="B174">
        <v>173</v>
      </c>
      <c r="C174">
        <v>1991.1677974870545</v>
      </c>
      <c r="D174">
        <v>907.31830356362582</v>
      </c>
    </row>
    <row r="175" spans="1:4" x14ac:dyDescent="0.35">
      <c r="A175" t="s">
        <v>279</v>
      </c>
      <c r="B175">
        <v>174</v>
      </c>
      <c r="C175">
        <v>1523.3979788579411</v>
      </c>
      <c r="D175">
        <v>551.46361303338904</v>
      </c>
    </row>
    <row r="176" spans="1:4" x14ac:dyDescent="0.35">
      <c r="A176" t="s">
        <v>280</v>
      </c>
      <c r="B176">
        <v>175</v>
      </c>
      <c r="C176">
        <v>3182.2851050363761</v>
      </c>
      <c r="D176">
        <v>1148.7272313170104</v>
      </c>
    </row>
    <row r="177" spans="1:4" x14ac:dyDescent="0.35">
      <c r="A177" t="s">
        <v>281</v>
      </c>
      <c r="B177">
        <v>176</v>
      </c>
      <c r="C177">
        <v>92.581862295702322</v>
      </c>
      <c r="D177">
        <v>112.98591080224662</v>
      </c>
    </row>
    <row r="178" spans="1:4" x14ac:dyDescent="0.35">
      <c r="A178" t="s">
        <v>282</v>
      </c>
      <c r="B178">
        <v>177</v>
      </c>
      <c r="C178">
        <v>91.416451536509427</v>
      </c>
      <c r="D178">
        <v>113.0411076342899</v>
      </c>
    </row>
    <row r="179" spans="1:4" x14ac:dyDescent="0.35">
      <c r="A179" t="s">
        <v>283</v>
      </c>
      <c r="B179">
        <v>178</v>
      </c>
      <c r="C179">
        <v>26.392103425525232</v>
      </c>
      <c r="D179">
        <v>36.829212934206545</v>
      </c>
    </row>
    <row r="180" spans="1:4" x14ac:dyDescent="0.35">
      <c r="A180" t="s">
        <v>284</v>
      </c>
      <c r="B180">
        <v>179</v>
      </c>
      <c r="C180">
        <v>68.929259501200022</v>
      </c>
      <c r="D180">
        <v>110.11057801209795</v>
      </c>
    </row>
    <row r="181" spans="1:4" x14ac:dyDescent="0.35">
      <c r="A181" t="s">
        <v>285</v>
      </c>
      <c r="B181">
        <v>180</v>
      </c>
      <c r="C181">
        <v>24.517993311869926</v>
      </c>
      <c r="D181">
        <v>25.518265885367438</v>
      </c>
    </row>
    <row r="182" spans="1:4" x14ac:dyDescent="0.35">
      <c r="A182" t="s">
        <v>286</v>
      </c>
      <c r="B182">
        <v>181</v>
      </c>
      <c r="C182">
        <v>30.590658399840947</v>
      </c>
      <c r="D182">
        <v>46.812624936950982</v>
      </c>
    </row>
    <row r="183" spans="1:4" x14ac:dyDescent="0.35">
      <c r="A183" t="s">
        <v>287</v>
      </c>
      <c r="B183">
        <v>182</v>
      </c>
      <c r="C183">
        <v>45.875785294403755</v>
      </c>
      <c r="D183">
        <v>82.070413871608608</v>
      </c>
    </row>
    <row r="184" spans="1:4" x14ac:dyDescent="0.35">
      <c r="A184" t="s">
        <v>288</v>
      </c>
      <c r="B184">
        <v>183</v>
      </c>
      <c r="C184">
        <v>4.5847580298934982</v>
      </c>
      <c r="D184">
        <v>5.1134918315007374</v>
      </c>
    </row>
    <row r="185" spans="1:4" x14ac:dyDescent="0.35">
      <c r="A185" t="s">
        <v>289</v>
      </c>
      <c r="B185">
        <v>184</v>
      </c>
      <c r="C185">
        <v>0.92387501109061632</v>
      </c>
      <c r="D185">
        <v>0.67212766994269302</v>
      </c>
    </row>
    <row r="186" spans="1:4" x14ac:dyDescent="0.35">
      <c r="A186" t="s">
        <v>290</v>
      </c>
      <c r="B186">
        <v>185</v>
      </c>
      <c r="C186">
        <v>41.938419261182347</v>
      </c>
      <c r="D186">
        <v>71.081667051597222</v>
      </c>
    </row>
    <row r="187" spans="1:4" x14ac:dyDescent="0.35">
      <c r="A187" t="s">
        <v>291</v>
      </c>
      <c r="B187">
        <v>186</v>
      </c>
      <c r="C187">
        <v>19.337135574906835</v>
      </c>
      <c r="D187">
        <v>30.070284673770281</v>
      </c>
    </row>
    <row r="188" spans="1:4" x14ac:dyDescent="0.35">
      <c r="A188" t="s">
        <v>292</v>
      </c>
      <c r="B188">
        <v>187</v>
      </c>
      <c r="C188">
        <v>0.75100546354187259</v>
      </c>
      <c r="D188">
        <v>0</v>
      </c>
    </row>
    <row r="189" spans="1:4" x14ac:dyDescent="0.35">
      <c r="A189" t="s">
        <v>293</v>
      </c>
      <c r="B189">
        <v>188</v>
      </c>
      <c r="C189">
        <v>18.446167272615575</v>
      </c>
      <c r="D189">
        <v>21.33924069689558</v>
      </c>
    </row>
    <row r="190" spans="1:4" x14ac:dyDescent="0.35">
      <c r="A190" t="s">
        <v>294</v>
      </c>
      <c r="B190">
        <v>189</v>
      </c>
      <c r="C190">
        <v>31.85589344764691</v>
      </c>
      <c r="D190">
        <v>40.840369808855883</v>
      </c>
    </row>
    <row r="191" spans="1:4" x14ac:dyDescent="0.35">
      <c r="A191" t="s">
        <v>295</v>
      </c>
      <c r="B191">
        <v>190</v>
      </c>
      <c r="C191">
        <v>11.896870952098601</v>
      </c>
      <c r="D191">
        <v>4.4604210368107706</v>
      </c>
    </row>
    <row r="192" spans="1:4" x14ac:dyDescent="0.35">
      <c r="A192" t="s">
        <v>296</v>
      </c>
      <c r="B192">
        <v>191</v>
      </c>
      <c r="C192">
        <v>8.6806426454936325</v>
      </c>
      <c r="D192">
        <v>3.1126493984154955</v>
      </c>
    </row>
    <row r="193" spans="1:4" x14ac:dyDescent="0.35">
      <c r="A193" t="s">
        <v>297</v>
      </c>
      <c r="B193">
        <v>192</v>
      </c>
      <c r="C193">
        <v>4.8276733226183639</v>
      </c>
      <c r="D193">
        <v>0.25934689550558832</v>
      </c>
    </row>
    <row r="194" spans="1:4" x14ac:dyDescent="0.35">
      <c r="A194" t="s">
        <v>298</v>
      </c>
      <c r="B194">
        <v>193</v>
      </c>
      <c r="C194">
        <v>38.66014967554591</v>
      </c>
      <c r="D194">
        <v>65.141042031323607</v>
      </c>
    </row>
    <row r="195" spans="1:4" x14ac:dyDescent="0.35">
      <c r="A195" t="s">
        <v>299</v>
      </c>
      <c r="B195">
        <v>194</v>
      </c>
      <c r="C195">
        <v>2.3883615650799075</v>
      </c>
      <c r="D195">
        <v>0.65270781683005108</v>
      </c>
    </row>
    <row r="196" spans="1:4" x14ac:dyDescent="0.35">
      <c r="A196" t="s">
        <v>300</v>
      </c>
      <c r="B196">
        <v>195</v>
      </c>
      <c r="C196">
        <v>2.9737931739657499</v>
      </c>
      <c r="D196">
        <v>0.77965660551362526</v>
      </c>
    </row>
    <row r="197" spans="1:4" x14ac:dyDescent="0.35">
      <c r="A197" t="s">
        <v>301</v>
      </c>
      <c r="B197">
        <v>196</v>
      </c>
      <c r="C197">
        <v>313.78514801918624</v>
      </c>
      <c r="D197">
        <v>1128.8317312261504</v>
      </c>
    </row>
    <row r="198" spans="1:4" x14ac:dyDescent="0.35">
      <c r="A198" t="s">
        <v>302</v>
      </c>
      <c r="B198">
        <v>197</v>
      </c>
      <c r="C198">
        <v>1036.2229080986067</v>
      </c>
      <c r="D198">
        <v>517.75109015626651</v>
      </c>
    </row>
    <row r="199" spans="1:4" x14ac:dyDescent="0.35">
      <c r="A199" t="s">
        <v>303</v>
      </c>
      <c r="B199">
        <v>198</v>
      </c>
      <c r="C199">
        <v>218.29028999109499</v>
      </c>
      <c r="D199">
        <v>56.52128990113723</v>
      </c>
    </row>
    <row r="200" spans="1:4" x14ac:dyDescent="0.35">
      <c r="A200" t="s">
        <v>304</v>
      </c>
      <c r="B200">
        <v>199</v>
      </c>
      <c r="C200">
        <v>178.84761766985261</v>
      </c>
      <c r="D200">
        <v>60.140280868621154</v>
      </c>
    </row>
    <row r="201" spans="1:4" x14ac:dyDescent="0.35">
      <c r="A201" t="s">
        <v>305</v>
      </c>
      <c r="B201">
        <v>200</v>
      </c>
      <c r="C201">
        <v>0</v>
      </c>
      <c r="D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About</vt:lpstr>
      <vt:lpstr>EXIOBASE Raw Data</vt:lpstr>
      <vt:lpstr>Output by ISIC</vt:lpstr>
      <vt:lpstr>ImportExport by ISIC</vt:lpstr>
      <vt:lpstr>Extra-EU ImportExport by ISIC</vt:lpstr>
      <vt:lpstr>OECD ICoE data</vt:lpstr>
      <vt:lpstr>OECD EU28 ICoE data</vt:lpstr>
      <vt:lpstr>OECD EU28 ICoE rearranged</vt:lpstr>
      <vt:lpstr>EXIOBASE EU 25 imports</vt:lpstr>
      <vt:lpstr>EU25 ICoE calcs</vt:lpstr>
      <vt:lpstr>EUROSTAT ICoE data</vt:lpstr>
      <vt:lpstr>EUROSTAT ISIC 20 21 ratio</vt:lpstr>
      <vt:lpstr>ISIC Code Mapping</vt:lpstr>
      <vt:lpstr>Calculations</vt:lpstr>
      <vt:lpstr>BDCSoCbIC</vt:lpstr>
      <vt:lpstr>BESoP</vt:lpstr>
      <vt:lpstr>AUT</vt:lpstr>
      <vt:lpstr>BEL</vt:lpstr>
      <vt:lpstr>BGR</vt:lpstr>
      <vt:lpstr>HRV</vt:lpstr>
      <vt:lpstr>CYP</vt:lpstr>
      <vt:lpstr>CZE</vt:lpstr>
      <vt:lpstr>EST</vt:lpstr>
      <vt:lpstr>FIN</vt:lpstr>
      <vt:lpstr>FRA</vt:lpstr>
      <vt:lpstr>DEU</vt:lpstr>
      <vt:lpstr>GRC</vt:lpstr>
      <vt:lpstr>HUN</vt:lpstr>
      <vt:lpstr>IRL</vt:lpstr>
      <vt:lpstr>ITA</vt:lpstr>
      <vt:lpstr>LVA</vt:lpstr>
      <vt:lpstr>LTU</vt:lpstr>
      <vt:lpstr>LUX</vt:lpstr>
      <vt:lpstr>MLT</vt:lpstr>
      <vt:lpstr>NLD</vt:lpstr>
      <vt:lpstr>POL</vt:lpstr>
      <vt:lpstr>PRT</vt:lpstr>
      <vt:lpstr>ROU</vt:lpstr>
      <vt:lpstr>SVK</vt:lpstr>
      <vt:lpstr>SVN</vt:lpstr>
      <vt:lpstr>ESP</vt:lpstr>
      <vt:lpstr>SWE</vt:lpstr>
      <vt:lpstr>DNK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Daniel O'Brien</cp:lastModifiedBy>
  <dcterms:created xsi:type="dcterms:W3CDTF">2019-12-02T22:49:06Z</dcterms:created>
  <dcterms:modified xsi:type="dcterms:W3CDTF">2023-01-20T22:43:29Z</dcterms:modified>
</cp:coreProperties>
</file>